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124226"/>
  <xr:revisionPtr revIDLastSave="0" documentId="13_ncr:1_{275D35B4-10E4-40B9-8D77-2A6061628363}" xr6:coauthVersionLast="47" xr6:coauthVersionMax="47" xr10:uidLastSave="{00000000-0000-0000-0000-000000000000}"/>
  <bookViews>
    <workbookView xWindow="-110" yWindow="-110" windowWidth="19420" windowHeight="11500" xr2:uid="{00000000-000D-0000-FFFF-FFFF00000000}"/>
  </bookViews>
  <sheets>
    <sheet name="Einstellungen" sheetId="1" r:id="rId1"/>
    <sheet name="Datetime" sheetId="5" state="hidden" r:id="rId2"/>
    <sheet name="Uebersicht" sheetId="2" r:id="rId3"/>
    <sheet name="Zeitreihen0h15" sheetId="3" r:id="rId4"/>
  </sheets>
  <externalReferences>
    <externalReference r:id="rId5"/>
  </externalReferences>
  <definedNames>
    <definedName name="_xlnm._FilterDatabase" localSheetId="2" hidden="1">Uebersicht!$A$5:$O$64</definedName>
    <definedName name="anzMonate">Einstellungen!$V$5</definedName>
    <definedName name="dat_bis">Einstellungen!$H$9</definedName>
    <definedName name="dat_von">Einstellungen!$H$8</definedName>
    <definedName name="_xlnm.Print_Area" localSheetId="0">Einstellungen!$A$1:$H$44</definedName>
    <definedName name="endDat">Einstellungen!$V$2</definedName>
    <definedName name="faktor">Einstellungen!$V$3</definedName>
    <definedName name="praefix">[1]Einstellungen!$V$4</definedName>
    <definedName name="prefix">Einstellungen!$V$4</definedName>
    <definedName name="startDat">Einstellungen!$V$1</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5" l="1"/>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212" i="5"/>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239" i="5"/>
  <c r="A240" i="5"/>
  <c r="A241" i="5"/>
  <c r="A242" i="5"/>
  <c r="A243" i="5"/>
  <c r="A244" i="5"/>
  <c r="A245" i="5"/>
  <c r="A246" i="5"/>
  <c r="A247" i="5"/>
  <c r="A248" i="5"/>
  <c r="A249" i="5"/>
  <c r="A250" i="5"/>
  <c r="A251" i="5"/>
  <c r="A252" i="5"/>
  <c r="A253" i="5"/>
  <c r="A254" i="5"/>
  <c r="A255" i="5"/>
  <c r="A256" i="5"/>
  <c r="A257" i="5"/>
  <c r="A258" i="5"/>
  <c r="A259" i="5"/>
  <c r="A260" i="5"/>
  <c r="A261" i="5"/>
  <c r="A262" i="5"/>
  <c r="A263" i="5"/>
  <c r="A264" i="5"/>
  <c r="A265" i="5"/>
  <c r="A266" i="5"/>
  <c r="A267" i="5"/>
  <c r="A268" i="5"/>
  <c r="A269" i="5"/>
  <c r="A270" i="5"/>
  <c r="A271" i="5"/>
  <c r="A272" i="5"/>
  <c r="A273" i="5"/>
  <c r="A274" i="5"/>
  <c r="A275" i="5"/>
  <c r="A276" i="5"/>
  <c r="A277" i="5"/>
  <c r="A278" i="5"/>
  <c r="A279" i="5"/>
  <c r="A280" i="5"/>
  <c r="A281" i="5"/>
  <c r="A282" i="5"/>
  <c r="A283" i="5"/>
  <c r="A284" i="5"/>
  <c r="A285" i="5"/>
  <c r="A286" i="5"/>
  <c r="A287" i="5"/>
  <c r="A288" i="5"/>
  <c r="A289" i="5"/>
  <c r="A290" i="5"/>
  <c r="A291" i="5"/>
  <c r="A292" i="5"/>
  <c r="A293" i="5"/>
  <c r="A294" i="5"/>
  <c r="A295" i="5"/>
  <c r="A296" i="5"/>
  <c r="A297" i="5"/>
  <c r="A298" i="5"/>
  <c r="A299" i="5"/>
  <c r="A300" i="5"/>
  <c r="A301" i="5"/>
  <c r="A302" i="5"/>
  <c r="A303" i="5"/>
  <c r="A304" i="5"/>
  <c r="A305" i="5"/>
  <c r="A306" i="5"/>
  <c r="A307" i="5"/>
  <c r="A308" i="5"/>
  <c r="A309" i="5"/>
  <c r="A310" i="5"/>
  <c r="A311" i="5"/>
  <c r="A312" i="5"/>
  <c r="A313" i="5"/>
  <c r="A314" i="5"/>
  <c r="A315" i="5"/>
  <c r="A316" i="5"/>
  <c r="A317" i="5"/>
  <c r="A318" i="5"/>
  <c r="A319" i="5"/>
  <c r="A320" i="5"/>
  <c r="A321" i="5"/>
  <c r="A322" i="5"/>
  <c r="A323" i="5"/>
  <c r="A324" i="5"/>
  <c r="A325" i="5"/>
  <c r="A326" i="5"/>
  <c r="A327" i="5"/>
  <c r="A328" i="5"/>
  <c r="A329" i="5"/>
  <c r="A330" i="5"/>
  <c r="A331" i="5"/>
  <c r="A332" i="5"/>
  <c r="A333" i="5"/>
  <c r="A334" i="5"/>
  <c r="A335" i="5"/>
  <c r="A336" i="5"/>
  <c r="A337" i="5"/>
  <c r="A338" i="5"/>
  <c r="A339" i="5"/>
  <c r="A340" i="5"/>
  <c r="A341" i="5"/>
  <c r="A342" i="5"/>
  <c r="A343" i="5"/>
  <c r="A344" i="5"/>
  <c r="A345" i="5"/>
  <c r="A346" i="5"/>
  <c r="A347" i="5"/>
  <c r="A348" i="5"/>
  <c r="A349" i="5"/>
  <c r="A350" i="5"/>
  <c r="A351" i="5"/>
  <c r="A352" i="5"/>
  <c r="A353" i="5"/>
  <c r="A354" i="5"/>
  <c r="A355" i="5"/>
  <c r="A356" i="5"/>
  <c r="A357" i="5"/>
  <c r="A358" i="5"/>
  <c r="A359" i="5"/>
  <c r="A360" i="5"/>
  <c r="A361" i="5"/>
  <c r="A362" i="5"/>
  <c r="A363" i="5"/>
  <c r="A364" i="5"/>
  <c r="A365" i="5"/>
  <c r="A366" i="5"/>
  <c r="A367" i="5"/>
  <c r="A368" i="5"/>
  <c r="A369" i="5"/>
  <c r="A370" i="5"/>
  <c r="A371" i="5"/>
  <c r="A372" i="5"/>
  <c r="A373" i="5"/>
  <c r="A374" i="5"/>
  <c r="A375" i="5"/>
  <c r="A376" i="5"/>
  <c r="A377" i="5"/>
  <c r="A378" i="5"/>
  <c r="A379" i="5"/>
  <c r="A380" i="5"/>
  <c r="A381" i="5"/>
  <c r="A382" i="5"/>
  <c r="A383" i="5"/>
  <c r="A384" i="5"/>
  <c r="A385" i="5"/>
  <c r="A386" i="5"/>
  <c r="A387" i="5"/>
  <c r="A388" i="5"/>
  <c r="A389" i="5"/>
  <c r="A390" i="5"/>
  <c r="A391" i="5"/>
  <c r="A392" i="5"/>
  <c r="A393" i="5"/>
  <c r="A394" i="5"/>
  <c r="A395" i="5"/>
  <c r="A396" i="5"/>
  <c r="A397" i="5"/>
  <c r="A398" i="5"/>
  <c r="A399" i="5"/>
  <c r="A400" i="5"/>
  <c r="A401" i="5"/>
  <c r="A402" i="5"/>
  <c r="A403" i="5"/>
  <c r="A404" i="5"/>
  <c r="A405" i="5"/>
  <c r="A406" i="5"/>
  <c r="A407" i="5"/>
  <c r="A408" i="5"/>
  <c r="A409" i="5"/>
  <c r="A410" i="5"/>
  <c r="A411" i="5"/>
  <c r="A412" i="5"/>
  <c r="A413" i="5"/>
  <c r="A414" i="5"/>
  <c r="A415" i="5"/>
  <c r="A416" i="5"/>
  <c r="A417" i="5"/>
  <c r="A418" i="5"/>
  <c r="A419" i="5"/>
  <c r="A420" i="5"/>
  <c r="A421" i="5"/>
  <c r="A422" i="5"/>
  <c r="A423" i="5"/>
  <c r="A424" i="5"/>
  <c r="A425" i="5"/>
  <c r="A426" i="5"/>
  <c r="A427" i="5"/>
  <c r="A428" i="5"/>
  <c r="A429" i="5"/>
  <c r="A430" i="5"/>
  <c r="A431" i="5"/>
  <c r="A432" i="5"/>
  <c r="A433" i="5"/>
  <c r="A434" i="5"/>
  <c r="A435" i="5"/>
  <c r="A436" i="5"/>
  <c r="A437" i="5"/>
  <c r="A438" i="5"/>
  <c r="A439" i="5"/>
  <c r="A440" i="5"/>
  <c r="A441" i="5"/>
  <c r="A442" i="5"/>
  <c r="A443" i="5"/>
  <c r="A444" i="5"/>
  <c r="A445" i="5"/>
  <c r="A446" i="5"/>
  <c r="A447" i="5"/>
  <c r="A448" i="5"/>
  <c r="A449" i="5"/>
  <c r="A450" i="5"/>
  <c r="A451" i="5"/>
  <c r="A452" i="5"/>
  <c r="A453" i="5"/>
  <c r="A454" i="5"/>
  <c r="A455" i="5"/>
  <c r="A456" i="5"/>
  <c r="A457" i="5"/>
  <c r="A458" i="5"/>
  <c r="A459" i="5"/>
  <c r="A460" i="5"/>
  <c r="A461" i="5"/>
  <c r="A462" i="5"/>
  <c r="A463" i="5"/>
  <c r="A464" i="5"/>
  <c r="A465" i="5"/>
  <c r="A466" i="5"/>
  <c r="A467" i="5"/>
  <c r="A468" i="5"/>
  <c r="A469" i="5"/>
  <c r="A470" i="5"/>
  <c r="A471" i="5"/>
  <c r="A472" i="5"/>
  <c r="A473" i="5"/>
  <c r="A474" i="5"/>
  <c r="A475" i="5"/>
  <c r="A476" i="5"/>
  <c r="A477" i="5"/>
  <c r="A478" i="5"/>
  <c r="A479" i="5"/>
  <c r="A480" i="5"/>
  <c r="A481" i="5"/>
  <c r="A482" i="5"/>
  <c r="A483" i="5"/>
  <c r="A484" i="5"/>
  <c r="A485" i="5"/>
  <c r="A486" i="5"/>
  <c r="A487" i="5"/>
  <c r="A488" i="5"/>
  <c r="A489" i="5"/>
  <c r="A490" i="5"/>
  <c r="A491" i="5"/>
  <c r="A492" i="5"/>
  <c r="A493" i="5"/>
  <c r="A494" i="5"/>
  <c r="A495" i="5"/>
  <c r="A496" i="5"/>
  <c r="A497" i="5"/>
  <c r="A498" i="5"/>
  <c r="A499" i="5"/>
  <c r="A500" i="5"/>
  <c r="A501" i="5"/>
  <c r="A502" i="5"/>
  <c r="A503" i="5"/>
  <c r="A504" i="5"/>
  <c r="A505" i="5"/>
  <c r="A506" i="5"/>
  <c r="A507" i="5"/>
  <c r="A508" i="5"/>
  <c r="A509" i="5"/>
  <c r="A510" i="5"/>
  <c r="A511" i="5"/>
  <c r="A512" i="5"/>
  <c r="A513" i="5"/>
  <c r="A514" i="5"/>
  <c r="A515" i="5"/>
  <c r="A516" i="5"/>
  <c r="A517" i="5"/>
  <c r="A518" i="5"/>
  <c r="A519" i="5"/>
  <c r="A520" i="5"/>
  <c r="A521" i="5"/>
  <c r="A522" i="5"/>
  <c r="A523" i="5"/>
  <c r="A524" i="5"/>
  <c r="A525" i="5"/>
  <c r="A526" i="5"/>
  <c r="A527" i="5"/>
  <c r="A528" i="5"/>
  <c r="A529" i="5"/>
  <c r="A530" i="5"/>
  <c r="A531" i="5"/>
  <c r="A532" i="5"/>
  <c r="A533" i="5"/>
  <c r="A534" i="5"/>
  <c r="A535" i="5"/>
  <c r="A536" i="5"/>
  <c r="A537" i="5"/>
  <c r="A538" i="5"/>
  <c r="A539" i="5"/>
  <c r="A540" i="5"/>
  <c r="A541" i="5"/>
  <c r="A542" i="5"/>
  <c r="A543" i="5"/>
  <c r="A544" i="5"/>
  <c r="A545" i="5"/>
  <c r="A546" i="5"/>
  <c r="A547" i="5"/>
  <c r="A548" i="5"/>
  <c r="A549" i="5"/>
  <c r="A550" i="5"/>
  <c r="A551" i="5"/>
  <c r="A552" i="5"/>
  <c r="A553" i="5"/>
  <c r="A554" i="5"/>
  <c r="A555" i="5"/>
  <c r="A556" i="5"/>
  <c r="A557" i="5"/>
  <c r="A558" i="5"/>
  <c r="A559" i="5"/>
  <c r="A560" i="5"/>
  <c r="A561" i="5"/>
  <c r="A562" i="5"/>
  <c r="A563" i="5"/>
  <c r="A564" i="5"/>
  <c r="A565" i="5"/>
  <c r="A566" i="5"/>
  <c r="A567" i="5"/>
  <c r="A568" i="5"/>
  <c r="A569" i="5"/>
  <c r="A570" i="5"/>
  <c r="A571" i="5"/>
  <c r="A572" i="5"/>
  <c r="A573" i="5"/>
  <c r="A574" i="5"/>
  <c r="A575" i="5"/>
  <c r="A576" i="5"/>
  <c r="A577" i="5"/>
  <c r="A578" i="5"/>
  <c r="A579" i="5"/>
  <c r="A580" i="5"/>
  <c r="A581" i="5"/>
  <c r="A582" i="5"/>
  <c r="A583" i="5"/>
  <c r="A584" i="5"/>
  <c r="A585" i="5"/>
  <c r="A586" i="5"/>
  <c r="A587" i="5"/>
  <c r="A588" i="5"/>
  <c r="A589" i="5"/>
  <c r="A590" i="5"/>
  <c r="A591" i="5"/>
  <c r="A592" i="5"/>
  <c r="A593" i="5"/>
  <c r="A594" i="5"/>
  <c r="A595" i="5"/>
  <c r="A596" i="5"/>
  <c r="A597" i="5"/>
  <c r="A598" i="5"/>
  <c r="A599" i="5"/>
  <c r="A600" i="5"/>
  <c r="A601" i="5"/>
  <c r="A602" i="5"/>
  <c r="A603" i="5"/>
  <c r="A604" i="5"/>
  <c r="A605" i="5"/>
  <c r="A606" i="5"/>
  <c r="A607" i="5"/>
  <c r="A608" i="5"/>
  <c r="A609" i="5"/>
  <c r="A610" i="5"/>
  <c r="A611" i="5"/>
  <c r="A612" i="5"/>
  <c r="A613" i="5"/>
  <c r="A614" i="5"/>
  <c r="A615" i="5"/>
  <c r="A616" i="5"/>
  <c r="A617" i="5"/>
  <c r="A618" i="5"/>
  <c r="A619" i="5"/>
  <c r="A620" i="5"/>
  <c r="A621" i="5"/>
  <c r="A622" i="5"/>
  <c r="A623" i="5"/>
  <c r="A624" i="5"/>
  <c r="A625" i="5"/>
  <c r="A626" i="5"/>
  <c r="A627" i="5"/>
  <c r="A628" i="5"/>
  <c r="A629" i="5"/>
  <c r="A630" i="5"/>
  <c r="A631" i="5"/>
  <c r="A632" i="5"/>
  <c r="A633" i="5"/>
  <c r="A634" i="5"/>
  <c r="A635" i="5"/>
  <c r="A636" i="5"/>
  <c r="A637" i="5"/>
  <c r="A638" i="5"/>
  <c r="A639" i="5"/>
  <c r="A640" i="5"/>
  <c r="A641" i="5"/>
  <c r="A642" i="5"/>
  <c r="A643" i="5"/>
  <c r="A644" i="5"/>
  <c r="A645" i="5"/>
  <c r="A646" i="5"/>
  <c r="A647" i="5"/>
  <c r="A648" i="5"/>
  <c r="A649" i="5"/>
  <c r="A650" i="5"/>
  <c r="A651" i="5"/>
  <c r="A652" i="5"/>
  <c r="A653" i="5"/>
  <c r="A654" i="5"/>
  <c r="A655" i="5"/>
  <c r="A656" i="5"/>
  <c r="A657" i="5"/>
  <c r="A658" i="5"/>
  <c r="A659" i="5"/>
  <c r="A660" i="5"/>
  <c r="A661" i="5"/>
  <c r="A662" i="5"/>
  <c r="A663" i="5"/>
  <c r="A664" i="5"/>
  <c r="A665" i="5"/>
  <c r="A666" i="5"/>
  <c r="A667" i="5"/>
  <c r="A668" i="5"/>
  <c r="A669" i="5"/>
  <c r="A670" i="5"/>
  <c r="A671" i="5"/>
  <c r="A672" i="5"/>
  <c r="A673" i="5"/>
  <c r="A674" i="5"/>
  <c r="A675" i="5"/>
  <c r="A676" i="5"/>
  <c r="A677" i="5"/>
  <c r="A678" i="5"/>
  <c r="A679" i="5"/>
  <c r="A680" i="5"/>
  <c r="A681" i="5"/>
  <c r="A682" i="5"/>
  <c r="A683" i="5"/>
  <c r="A684" i="5"/>
  <c r="A685" i="5"/>
  <c r="A686" i="5"/>
  <c r="A687" i="5"/>
  <c r="A688" i="5"/>
  <c r="A689" i="5"/>
  <c r="A690" i="5"/>
  <c r="A691" i="5"/>
  <c r="A692" i="5"/>
  <c r="A693" i="5"/>
  <c r="A694" i="5"/>
  <c r="A695" i="5"/>
  <c r="A696" i="5"/>
  <c r="A697" i="5"/>
  <c r="A698" i="5"/>
  <c r="A699" i="5"/>
  <c r="A700" i="5"/>
  <c r="A701" i="5"/>
  <c r="A702" i="5"/>
  <c r="A703" i="5"/>
  <c r="A704" i="5"/>
  <c r="A705" i="5"/>
  <c r="A706" i="5"/>
  <c r="A707" i="5"/>
  <c r="A708" i="5"/>
  <c r="A709" i="5"/>
  <c r="A710" i="5"/>
  <c r="A711" i="5"/>
  <c r="A712" i="5"/>
  <c r="A713" i="5"/>
  <c r="A714" i="5"/>
  <c r="A715" i="5"/>
  <c r="A716" i="5"/>
  <c r="A717" i="5"/>
  <c r="A718" i="5"/>
  <c r="A719" i="5"/>
  <c r="A720" i="5"/>
  <c r="A721" i="5"/>
  <c r="A722" i="5"/>
  <c r="A723" i="5"/>
  <c r="A724" i="5"/>
  <c r="A725" i="5"/>
  <c r="A726" i="5"/>
  <c r="A727" i="5"/>
  <c r="A728" i="5"/>
  <c r="A729" i="5"/>
  <c r="A730" i="5"/>
  <c r="A731" i="5"/>
  <c r="A732" i="5"/>
  <c r="A733" i="5"/>
  <c r="A734" i="5"/>
  <c r="A735" i="5"/>
  <c r="A736" i="5"/>
  <c r="A737" i="5"/>
  <c r="A738" i="5"/>
  <c r="A739" i="5"/>
  <c r="A740" i="5"/>
  <c r="A741" i="5"/>
  <c r="A742" i="5"/>
  <c r="A743" i="5"/>
  <c r="A744" i="5"/>
  <c r="A745" i="5"/>
  <c r="A746" i="5"/>
  <c r="A747" i="5"/>
  <c r="A748" i="5"/>
  <c r="A749" i="5"/>
  <c r="A750" i="5"/>
  <c r="A751" i="5"/>
  <c r="A752" i="5"/>
  <c r="A753" i="5"/>
  <c r="A754" i="5"/>
  <c r="A755" i="5"/>
  <c r="A756" i="5"/>
  <c r="A757" i="5"/>
  <c r="A758" i="5"/>
  <c r="A759" i="5"/>
  <c r="A760" i="5"/>
  <c r="A761" i="5"/>
  <c r="A762" i="5"/>
  <c r="A763" i="5"/>
  <c r="A764" i="5"/>
  <c r="A765" i="5"/>
  <c r="A766" i="5"/>
  <c r="A767" i="5"/>
  <c r="A768" i="5"/>
  <c r="A769" i="5"/>
  <c r="A770" i="5"/>
  <c r="A771" i="5"/>
  <c r="A772" i="5"/>
  <c r="A773" i="5"/>
  <c r="A774" i="5"/>
  <c r="A775" i="5"/>
  <c r="A776" i="5"/>
  <c r="A777" i="5"/>
  <c r="A778" i="5"/>
  <c r="A779" i="5"/>
  <c r="A780" i="5"/>
  <c r="A781" i="5"/>
  <c r="A782" i="5"/>
  <c r="A783" i="5"/>
  <c r="A784" i="5"/>
  <c r="A785" i="5"/>
  <c r="A786" i="5"/>
  <c r="A787" i="5"/>
  <c r="A788" i="5"/>
  <c r="A789" i="5"/>
  <c r="A790" i="5"/>
  <c r="A791" i="5"/>
  <c r="A792" i="5"/>
  <c r="A793" i="5"/>
  <c r="A794" i="5"/>
  <c r="A795" i="5"/>
  <c r="A796" i="5"/>
  <c r="A797" i="5"/>
  <c r="A798" i="5"/>
  <c r="A799" i="5"/>
  <c r="A800" i="5"/>
  <c r="A801" i="5"/>
  <c r="A802" i="5"/>
  <c r="A803" i="5"/>
  <c r="A804" i="5"/>
  <c r="A805" i="5"/>
  <c r="A806" i="5"/>
  <c r="A807" i="5"/>
  <c r="A808" i="5"/>
  <c r="A809" i="5"/>
  <c r="A810" i="5"/>
  <c r="A811" i="5"/>
  <c r="A812" i="5"/>
  <c r="A813" i="5"/>
  <c r="A814" i="5"/>
  <c r="A815" i="5"/>
  <c r="A816" i="5"/>
  <c r="A817" i="5"/>
  <c r="A818" i="5"/>
  <c r="A819" i="5"/>
  <c r="A820" i="5"/>
  <c r="A821" i="5"/>
  <c r="A822" i="5"/>
  <c r="A823" i="5"/>
  <c r="A824" i="5"/>
  <c r="A825" i="5"/>
  <c r="A826" i="5"/>
  <c r="A827" i="5"/>
  <c r="A828" i="5"/>
  <c r="A829" i="5"/>
  <c r="A830" i="5"/>
  <c r="A831" i="5"/>
  <c r="A832" i="5"/>
  <c r="A833" i="5"/>
  <c r="A834" i="5"/>
  <c r="A835" i="5"/>
  <c r="A836" i="5"/>
  <c r="A837" i="5"/>
  <c r="A838" i="5"/>
  <c r="A839" i="5"/>
  <c r="A840" i="5"/>
  <c r="A841" i="5"/>
  <c r="A842" i="5"/>
  <c r="A843" i="5"/>
  <c r="A844" i="5"/>
  <c r="A845" i="5"/>
  <c r="A846" i="5"/>
  <c r="A847" i="5"/>
  <c r="A848" i="5"/>
  <c r="A849" i="5"/>
  <c r="A850" i="5"/>
  <c r="A851" i="5"/>
  <c r="A852" i="5"/>
  <c r="A853" i="5"/>
  <c r="A854" i="5"/>
  <c r="A855" i="5"/>
  <c r="A856" i="5"/>
  <c r="A857" i="5"/>
  <c r="A858" i="5"/>
  <c r="A859" i="5"/>
  <c r="A860" i="5"/>
  <c r="A861" i="5"/>
  <c r="A862" i="5"/>
  <c r="A863" i="5"/>
  <c r="A864" i="5"/>
  <c r="A865" i="5"/>
  <c r="A866" i="5"/>
  <c r="A867" i="5"/>
  <c r="A868" i="5"/>
  <c r="A869" i="5"/>
  <c r="A870" i="5"/>
  <c r="A871" i="5"/>
  <c r="A872" i="5"/>
  <c r="A873" i="5"/>
  <c r="A874" i="5"/>
  <c r="A875" i="5"/>
  <c r="A876" i="5"/>
  <c r="A877" i="5"/>
  <c r="A878" i="5"/>
  <c r="A879" i="5"/>
  <c r="A880" i="5"/>
  <c r="A881" i="5"/>
  <c r="A882" i="5"/>
  <c r="A883" i="5"/>
  <c r="A884" i="5"/>
  <c r="A885" i="5"/>
  <c r="A886" i="5"/>
  <c r="A887" i="5"/>
  <c r="A888" i="5"/>
  <c r="A889" i="5"/>
  <c r="A890" i="5"/>
  <c r="A891" i="5"/>
  <c r="A892" i="5"/>
  <c r="A893" i="5"/>
  <c r="A894" i="5"/>
  <c r="A895" i="5"/>
  <c r="A896" i="5"/>
  <c r="A897" i="5"/>
  <c r="A898" i="5"/>
  <c r="A899" i="5"/>
  <c r="A900" i="5"/>
  <c r="A901" i="5"/>
  <c r="A902" i="5"/>
  <c r="A903" i="5"/>
  <c r="A904" i="5"/>
  <c r="A905" i="5"/>
  <c r="A906" i="5"/>
  <c r="A907" i="5"/>
  <c r="A908" i="5"/>
  <c r="A909" i="5"/>
  <c r="A910" i="5"/>
  <c r="A911" i="5"/>
  <c r="A912" i="5"/>
  <c r="A913" i="5"/>
  <c r="A914" i="5"/>
  <c r="A915" i="5"/>
  <c r="A916" i="5"/>
  <c r="A917" i="5"/>
  <c r="A918" i="5"/>
  <c r="A919" i="5"/>
  <c r="A920" i="5"/>
  <c r="A921" i="5"/>
  <c r="A922" i="5"/>
  <c r="A923" i="5"/>
  <c r="A924" i="5"/>
  <c r="A925" i="5"/>
  <c r="A926" i="5"/>
  <c r="A927" i="5"/>
  <c r="A928" i="5"/>
  <c r="A929" i="5"/>
  <c r="A930" i="5"/>
  <c r="A931" i="5"/>
  <c r="A932" i="5"/>
  <c r="A933" i="5"/>
  <c r="A934" i="5"/>
  <c r="A935" i="5"/>
  <c r="A936" i="5"/>
  <c r="A937" i="5"/>
  <c r="A938" i="5"/>
  <c r="A939" i="5"/>
  <c r="A940" i="5"/>
  <c r="A941" i="5"/>
  <c r="A942" i="5"/>
  <c r="A943" i="5"/>
  <c r="A944" i="5"/>
  <c r="A945" i="5"/>
  <c r="A946" i="5"/>
  <c r="A947" i="5"/>
  <c r="A948" i="5"/>
  <c r="A949" i="5"/>
  <c r="A950" i="5"/>
  <c r="A951" i="5"/>
  <c r="A952" i="5"/>
  <c r="A953" i="5"/>
  <c r="A954" i="5"/>
  <c r="A955" i="5"/>
  <c r="A956" i="5"/>
  <c r="A957" i="5"/>
  <c r="A958" i="5"/>
  <c r="A959" i="5"/>
  <c r="A960" i="5"/>
  <c r="A961" i="5"/>
  <c r="A962" i="5"/>
  <c r="A963" i="5"/>
  <c r="A964" i="5"/>
  <c r="A965" i="5"/>
  <c r="A966" i="5"/>
  <c r="A967" i="5"/>
  <c r="A968" i="5"/>
  <c r="A969" i="5"/>
  <c r="A970" i="5"/>
  <c r="A971" i="5"/>
  <c r="A972" i="5"/>
  <c r="A973" i="5"/>
  <c r="A974" i="5"/>
  <c r="A975" i="5"/>
  <c r="A976" i="5"/>
  <c r="A977" i="5"/>
  <c r="A978" i="5"/>
  <c r="A979" i="5"/>
  <c r="A980" i="5"/>
  <c r="A981" i="5"/>
  <c r="A982" i="5"/>
  <c r="A983" i="5"/>
  <c r="A984" i="5"/>
  <c r="A985" i="5"/>
  <c r="A986" i="5"/>
  <c r="A987" i="5"/>
  <c r="A988" i="5"/>
  <c r="A989" i="5"/>
  <c r="A990" i="5"/>
  <c r="A991" i="5"/>
  <c r="A992" i="5"/>
  <c r="A993" i="5"/>
  <c r="A994" i="5"/>
  <c r="A995" i="5"/>
  <c r="A996" i="5"/>
  <c r="A997" i="5"/>
  <c r="A998" i="5"/>
  <c r="A999" i="5"/>
  <c r="A1000" i="5"/>
  <c r="A1001" i="5"/>
  <c r="A1002" i="5"/>
  <c r="A1003" i="5"/>
  <c r="A1004" i="5"/>
  <c r="A1005" i="5"/>
  <c r="A1006" i="5"/>
  <c r="A1007" i="5"/>
  <c r="A1008" i="5"/>
  <c r="A1009" i="5"/>
  <c r="A1010" i="5"/>
  <c r="A1011" i="5"/>
  <c r="A1012" i="5"/>
  <c r="A1013" i="5"/>
  <c r="A1014" i="5"/>
  <c r="A1015" i="5"/>
  <c r="A1016" i="5"/>
  <c r="A1017" i="5"/>
  <c r="A1018" i="5"/>
  <c r="A1019" i="5"/>
  <c r="A1020" i="5"/>
  <c r="A1021" i="5"/>
  <c r="A1022" i="5"/>
  <c r="A1023" i="5"/>
  <c r="A1024" i="5"/>
  <c r="A1025" i="5"/>
  <c r="A1026" i="5"/>
  <c r="A1027" i="5"/>
  <c r="A1028" i="5"/>
  <c r="A1029" i="5"/>
  <c r="A1030" i="5"/>
  <c r="A1031" i="5"/>
  <c r="A1032" i="5"/>
  <c r="A1033" i="5"/>
  <c r="A1034" i="5"/>
  <c r="A1035" i="5"/>
  <c r="A1036" i="5"/>
  <c r="A1037" i="5"/>
  <c r="A1038" i="5"/>
  <c r="A1039" i="5"/>
  <c r="A1040" i="5"/>
  <c r="A1041" i="5"/>
  <c r="A1042" i="5"/>
  <c r="A1043" i="5"/>
  <c r="A1044" i="5"/>
  <c r="A1045" i="5"/>
  <c r="A1046" i="5"/>
  <c r="A1047" i="5"/>
  <c r="A1048" i="5"/>
  <c r="A1049" i="5"/>
  <c r="A1050" i="5"/>
  <c r="A1051" i="5"/>
  <c r="A1052" i="5"/>
  <c r="A1053" i="5"/>
  <c r="A1054" i="5"/>
  <c r="A1055" i="5"/>
  <c r="A1056" i="5"/>
  <c r="A1057" i="5"/>
  <c r="A1058" i="5"/>
  <c r="A1059" i="5"/>
  <c r="A1060" i="5"/>
  <c r="A1061" i="5"/>
  <c r="A1062" i="5"/>
  <c r="A1063" i="5"/>
  <c r="A1064" i="5"/>
  <c r="A1065" i="5"/>
  <c r="A1066" i="5"/>
  <c r="A1067" i="5"/>
  <c r="A1068" i="5"/>
  <c r="A1069" i="5"/>
  <c r="A1070" i="5"/>
  <c r="A1071" i="5"/>
  <c r="A1072" i="5"/>
  <c r="A1073" i="5"/>
  <c r="A1074" i="5"/>
  <c r="A1075" i="5"/>
  <c r="A1076" i="5"/>
  <c r="A1077" i="5"/>
  <c r="A1078" i="5"/>
  <c r="A1079" i="5"/>
  <c r="A1080" i="5"/>
  <c r="A1081" i="5"/>
  <c r="A1082" i="5"/>
  <c r="A1083" i="5"/>
  <c r="A1084" i="5"/>
  <c r="A1085" i="5"/>
  <c r="A1086" i="5"/>
  <c r="A1087" i="5"/>
  <c r="A1088" i="5"/>
  <c r="A1089" i="5"/>
  <c r="A1090" i="5"/>
  <c r="A1091" i="5"/>
  <c r="A1092" i="5"/>
  <c r="A1093" i="5"/>
  <c r="A1094" i="5"/>
  <c r="A1095" i="5"/>
  <c r="A1096" i="5"/>
  <c r="A1097" i="5"/>
  <c r="A1098" i="5"/>
  <c r="A1099" i="5"/>
  <c r="A1100" i="5"/>
  <c r="A1101" i="5"/>
  <c r="A1102" i="5"/>
  <c r="A1103" i="5"/>
  <c r="A1104" i="5"/>
  <c r="A1105" i="5"/>
  <c r="A1106" i="5"/>
  <c r="A1107" i="5"/>
  <c r="A1108" i="5"/>
  <c r="A1109" i="5"/>
  <c r="A1110" i="5"/>
  <c r="A1111" i="5"/>
  <c r="A1112" i="5"/>
  <c r="A1113" i="5"/>
  <c r="A1114" i="5"/>
  <c r="A1115" i="5"/>
  <c r="A1116" i="5"/>
  <c r="A1117" i="5"/>
  <c r="A1118" i="5"/>
  <c r="A1119" i="5"/>
  <c r="A1120" i="5"/>
  <c r="A1121" i="5"/>
  <c r="A1122" i="5"/>
  <c r="A1123" i="5"/>
  <c r="A1124" i="5"/>
  <c r="A1125" i="5"/>
  <c r="A1126" i="5"/>
  <c r="A1127" i="5"/>
  <c r="A1128" i="5"/>
  <c r="A1129" i="5"/>
  <c r="A1130" i="5"/>
  <c r="A1131" i="5"/>
  <c r="A1132" i="5"/>
  <c r="A1133" i="5"/>
  <c r="A1134" i="5"/>
  <c r="A1135" i="5"/>
  <c r="A1136" i="5"/>
  <c r="A1137" i="5"/>
  <c r="A1138" i="5"/>
  <c r="A1139" i="5"/>
  <c r="A1140" i="5"/>
  <c r="A1141" i="5"/>
  <c r="A1142" i="5"/>
  <c r="A1143" i="5"/>
  <c r="A1144" i="5"/>
  <c r="A1145" i="5"/>
  <c r="A1146" i="5"/>
  <c r="A1147" i="5"/>
  <c r="A1148" i="5"/>
  <c r="A1149" i="5"/>
  <c r="A1150" i="5"/>
  <c r="A1151" i="5"/>
  <c r="A1152" i="5"/>
  <c r="A1153" i="5"/>
  <c r="A1154" i="5"/>
  <c r="A1155" i="5"/>
  <c r="A1156" i="5"/>
  <c r="A1157" i="5"/>
  <c r="A1158" i="5"/>
  <c r="A1159" i="5"/>
  <c r="A1160" i="5"/>
  <c r="A1161" i="5"/>
  <c r="A1162" i="5"/>
  <c r="A1163" i="5"/>
  <c r="A1164" i="5"/>
  <c r="A1165" i="5"/>
  <c r="A1166" i="5"/>
  <c r="A1167" i="5"/>
  <c r="A1168" i="5"/>
  <c r="A1169" i="5"/>
  <c r="A1170" i="5"/>
  <c r="A1171" i="5"/>
  <c r="A1172" i="5"/>
  <c r="A1173" i="5"/>
  <c r="A1174" i="5"/>
  <c r="A1175" i="5"/>
  <c r="A1176" i="5"/>
  <c r="A1177" i="5"/>
  <c r="A1178" i="5"/>
  <c r="A1179" i="5"/>
  <c r="A1180" i="5"/>
  <c r="A1181" i="5"/>
  <c r="A1182" i="5"/>
  <c r="A1183" i="5"/>
  <c r="A1184" i="5"/>
  <c r="A1185" i="5"/>
  <c r="A1186" i="5"/>
  <c r="A1187" i="5"/>
  <c r="A1188" i="5"/>
  <c r="A1189" i="5"/>
  <c r="A1190" i="5"/>
  <c r="A1191" i="5"/>
  <c r="A1192" i="5"/>
  <c r="A1193" i="5"/>
  <c r="A1194" i="5"/>
  <c r="A1195" i="5"/>
  <c r="A1196" i="5"/>
  <c r="A1197" i="5"/>
  <c r="A1198" i="5"/>
  <c r="A1199" i="5"/>
  <c r="A1200" i="5"/>
  <c r="A1201" i="5"/>
  <c r="A1202" i="5"/>
  <c r="A1203" i="5"/>
  <c r="A1204" i="5"/>
  <c r="A1205" i="5"/>
  <c r="A1206" i="5"/>
  <c r="A1207" i="5"/>
  <c r="A1208" i="5"/>
  <c r="A1209" i="5"/>
  <c r="A1210" i="5"/>
  <c r="A1211" i="5"/>
  <c r="A1212" i="5"/>
  <c r="A1213" i="5"/>
  <c r="A1214" i="5"/>
  <c r="A1215" i="5"/>
  <c r="A1216" i="5"/>
  <c r="A1217" i="5"/>
  <c r="A1218" i="5"/>
  <c r="A1219" i="5"/>
  <c r="A1220" i="5"/>
  <c r="A1221" i="5"/>
  <c r="A1222" i="5"/>
  <c r="A1223" i="5"/>
  <c r="A1224" i="5"/>
  <c r="A1225" i="5"/>
  <c r="A1226" i="5"/>
  <c r="A1227" i="5"/>
  <c r="A1228" i="5"/>
  <c r="A1229" i="5"/>
  <c r="A1230" i="5"/>
  <c r="A1231" i="5"/>
  <c r="A1232" i="5"/>
  <c r="A1233" i="5"/>
  <c r="A1234" i="5"/>
  <c r="A1235" i="5"/>
  <c r="A1236" i="5"/>
  <c r="A1237" i="5"/>
  <c r="A1238" i="5"/>
  <c r="A1239" i="5"/>
  <c r="A1240" i="5"/>
  <c r="A1241" i="5"/>
  <c r="A1242" i="5"/>
  <c r="A1243" i="5"/>
  <c r="A1244" i="5"/>
  <c r="A1245" i="5"/>
  <c r="A1246" i="5"/>
  <c r="A1247" i="5"/>
  <c r="A1248" i="5"/>
  <c r="A1249" i="5"/>
  <c r="A1250" i="5"/>
  <c r="A1251" i="5"/>
  <c r="A1252" i="5"/>
  <c r="A1253" i="5"/>
  <c r="A1254" i="5"/>
  <c r="A1255" i="5"/>
  <c r="A1256" i="5"/>
  <c r="A1257" i="5"/>
  <c r="A1258" i="5"/>
  <c r="A1259" i="5"/>
  <c r="A1260" i="5"/>
  <c r="A1261" i="5"/>
  <c r="A1262" i="5"/>
  <c r="A1263" i="5"/>
  <c r="A1264" i="5"/>
  <c r="A1265" i="5"/>
  <c r="A1266" i="5"/>
  <c r="A1267" i="5"/>
  <c r="A1268" i="5"/>
  <c r="A1269" i="5"/>
  <c r="A1270" i="5"/>
  <c r="A1271" i="5"/>
  <c r="A1272" i="5"/>
  <c r="A1273" i="5"/>
  <c r="A1274" i="5"/>
  <c r="A1275" i="5"/>
  <c r="A1276" i="5"/>
  <c r="A1277" i="5"/>
  <c r="A1278" i="5"/>
  <c r="A1279" i="5"/>
  <c r="A1280" i="5"/>
  <c r="A1281" i="5"/>
  <c r="A1282" i="5"/>
  <c r="A1283" i="5"/>
  <c r="A1284" i="5"/>
  <c r="A1285" i="5"/>
  <c r="A1286" i="5"/>
  <c r="A1287" i="5"/>
  <c r="A1288" i="5"/>
  <c r="A1289" i="5"/>
  <c r="A1290" i="5"/>
  <c r="A1291" i="5"/>
  <c r="A1292" i="5"/>
  <c r="A1293" i="5"/>
  <c r="A1294" i="5"/>
  <c r="A1295" i="5"/>
  <c r="A1296" i="5"/>
  <c r="A1297" i="5"/>
  <c r="A1298" i="5"/>
  <c r="A1299" i="5"/>
  <c r="A1300" i="5"/>
  <c r="A1301" i="5"/>
  <c r="A1302" i="5"/>
  <c r="A1303" i="5"/>
  <c r="A1304" i="5"/>
  <c r="A1305" i="5"/>
  <c r="A1306" i="5"/>
  <c r="A1307" i="5"/>
  <c r="A1308" i="5"/>
  <c r="A1309" i="5"/>
  <c r="A1310" i="5"/>
  <c r="A1311" i="5"/>
  <c r="A1312" i="5"/>
  <c r="A1313" i="5"/>
  <c r="A1314" i="5"/>
  <c r="A1315" i="5"/>
  <c r="A1316" i="5"/>
  <c r="A1317" i="5"/>
  <c r="A1318" i="5"/>
  <c r="A1319" i="5"/>
  <c r="A1320" i="5"/>
  <c r="A1321" i="5"/>
  <c r="A1322" i="5"/>
  <c r="A1323" i="5"/>
  <c r="A1324" i="5"/>
  <c r="A1325" i="5"/>
  <c r="A1326" i="5"/>
  <c r="A1327" i="5"/>
  <c r="A1328" i="5"/>
  <c r="A1329" i="5"/>
  <c r="A1330" i="5"/>
  <c r="A1331" i="5"/>
  <c r="A1332" i="5"/>
  <c r="A1333" i="5"/>
  <c r="A1334" i="5"/>
  <c r="A1335" i="5"/>
  <c r="A1336" i="5"/>
  <c r="A1337" i="5"/>
  <c r="A1338" i="5"/>
  <c r="A1339" i="5"/>
  <c r="A1340" i="5"/>
  <c r="A1341" i="5"/>
  <c r="A1342" i="5"/>
  <c r="A1343" i="5"/>
  <c r="A1344" i="5"/>
  <c r="A1345" i="5"/>
  <c r="A1346" i="5"/>
  <c r="A1347" i="5"/>
  <c r="A1348" i="5"/>
  <c r="A1349" i="5"/>
  <c r="A1350" i="5"/>
  <c r="A1351" i="5"/>
  <c r="A1352" i="5"/>
  <c r="A1353" i="5"/>
  <c r="A1354" i="5"/>
  <c r="A1355" i="5"/>
  <c r="A1356" i="5"/>
  <c r="A1357" i="5"/>
  <c r="A1358" i="5"/>
  <c r="A1359" i="5"/>
  <c r="A1360" i="5"/>
  <c r="A1361" i="5"/>
  <c r="A1362" i="5"/>
  <c r="A1363" i="5"/>
  <c r="A1364" i="5"/>
  <c r="A1365" i="5"/>
  <c r="A1366" i="5"/>
  <c r="A1367" i="5"/>
  <c r="A1368" i="5"/>
  <c r="A1369" i="5"/>
  <c r="A1370" i="5"/>
  <c r="A1371" i="5"/>
  <c r="A1372" i="5"/>
  <c r="A1373" i="5"/>
  <c r="A1374" i="5"/>
  <c r="A1375" i="5"/>
  <c r="A1376" i="5"/>
  <c r="A1377" i="5"/>
  <c r="A1378" i="5"/>
  <c r="A1379" i="5"/>
  <c r="A1380" i="5"/>
  <c r="A1381" i="5"/>
  <c r="A1382" i="5"/>
  <c r="A1383" i="5"/>
  <c r="A1384" i="5"/>
  <c r="A1385" i="5"/>
  <c r="A1386" i="5"/>
  <c r="A1387" i="5"/>
  <c r="A1388" i="5"/>
  <c r="A1389" i="5"/>
  <c r="A1390" i="5"/>
  <c r="A1391" i="5"/>
  <c r="A1392" i="5"/>
  <c r="A1393" i="5"/>
  <c r="A1394" i="5"/>
  <c r="A1395" i="5"/>
  <c r="A1396" i="5"/>
  <c r="A1397" i="5"/>
  <c r="A1398" i="5"/>
  <c r="A1399" i="5"/>
  <c r="A1400" i="5"/>
  <c r="A1401" i="5"/>
  <c r="A1402" i="5"/>
  <c r="A1403" i="5"/>
  <c r="A1404" i="5"/>
  <c r="A1405" i="5"/>
  <c r="A1406" i="5"/>
  <c r="A1407" i="5"/>
  <c r="A1408" i="5"/>
  <c r="A1409" i="5"/>
  <c r="A1410" i="5"/>
  <c r="A1411" i="5"/>
  <c r="A1412" i="5"/>
  <c r="A1413" i="5"/>
  <c r="A1414" i="5"/>
  <c r="A1415" i="5"/>
  <c r="A1416" i="5"/>
  <c r="A1417" i="5"/>
  <c r="A1418" i="5"/>
  <c r="A1419" i="5"/>
  <c r="A1420" i="5"/>
  <c r="A1421" i="5"/>
  <c r="A1422" i="5"/>
  <c r="A1423" i="5"/>
  <c r="A1424" i="5"/>
  <c r="A1425" i="5"/>
  <c r="A1426" i="5"/>
  <c r="A1427" i="5"/>
  <c r="A1428" i="5"/>
  <c r="A1429" i="5"/>
  <c r="A1430" i="5"/>
  <c r="A1431" i="5"/>
  <c r="A1432" i="5"/>
  <c r="A1433" i="5"/>
  <c r="A1434" i="5"/>
  <c r="A1435" i="5"/>
  <c r="A1436" i="5"/>
  <c r="A1437" i="5"/>
  <c r="A1438" i="5"/>
  <c r="A1439" i="5"/>
  <c r="A1440" i="5"/>
  <c r="A1441" i="5"/>
  <c r="A1442" i="5"/>
  <c r="A1443" i="5"/>
  <c r="A1444" i="5"/>
  <c r="A1445" i="5"/>
  <c r="A1446" i="5"/>
  <c r="A1447" i="5"/>
  <c r="A1448" i="5"/>
  <c r="A1449" i="5"/>
  <c r="A1450" i="5"/>
  <c r="A1451" i="5"/>
  <c r="A1452" i="5"/>
  <c r="A1453" i="5"/>
  <c r="A1454" i="5"/>
  <c r="A1455" i="5"/>
  <c r="A1456" i="5"/>
  <c r="A1457" i="5"/>
  <c r="A1458" i="5"/>
  <c r="A1459" i="5"/>
  <c r="A1460" i="5"/>
  <c r="A1461" i="5"/>
  <c r="A1462" i="5"/>
  <c r="A1463" i="5"/>
  <c r="A1464" i="5"/>
  <c r="A1465" i="5"/>
  <c r="A1466" i="5"/>
  <c r="A1467" i="5"/>
  <c r="A1468" i="5"/>
  <c r="A1469" i="5"/>
  <c r="A1470" i="5"/>
  <c r="A1471" i="5"/>
  <c r="A1472" i="5"/>
  <c r="A1473" i="5"/>
  <c r="A1474" i="5"/>
  <c r="A1475" i="5"/>
  <c r="A1476" i="5"/>
  <c r="A1477" i="5"/>
  <c r="A1478" i="5"/>
  <c r="A1479" i="5"/>
  <c r="A1480" i="5"/>
  <c r="A1481" i="5"/>
  <c r="A1482" i="5"/>
  <c r="A1483" i="5"/>
  <c r="A1484" i="5"/>
  <c r="A1485" i="5"/>
  <c r="A1486" i="5"/>
  <c r="A1487" i="5"/>
  <c r="A1488" i="5"/>
  <c r="A1489" i="5"/>
  <c r="A1490" i="5"/>
  <c r="A1491" i="5"/>
  <c r="A1492" i="5"/>
  <c r="A1493" i="5"/>
  <c r="A1494" i="5"/>
  <c r="A1495" i="5"/>
  <c r="A1496" i="5"/>
  <c r="A1497" i="5"/>
  <c r="A1498" i="5"/>
  <c r="A1499" i="5"/>
  <c r="A1500" i="5"/>
  <c r="A1501" i="5"/>
  <c r="A1502" i="5"/>
  <c r="A1503" i="5"/>
  <c r="A1504" i="5"/>
  <c r="A1505" i="5"/>
  <c r="A1506" i="5"/>
  <c r="A1507" i="5"/>
  <c r="A1508" i="5"/>
  <c r="A1509" i="5"/>
  <c r="A1510" i="5"/>
  <c r="A1511" i="5"/>
  <c r="A1512" i="5"/>
  <c r="A1513" i="5"/>
  <c r="A1514" i="5"/>
  <c r="A1515" i="5"/>
  <c r="A1516" i="5"/>
  <c r="A1517" i="5"/>
  <c r="A1518" i="5"/>
  <c r="A1519" i="5"/>
  <c r="A1520" i="5"/>
  <c r="A1521" i="5"/>
  <c r="A1522" i="5"/>
  <c r="A1523" i="5"/>
  <c r="A1524" i="5"/>
  <c r="A1525" i="5"/>
  <c r="A1526" i="5"/>
  <c r="A1527" i="5"/>
  <c r="A1528" i="5"/>
  <c r="A1529" i="5"/>
  <c r="A1530" i="5"/>
  <c r="A1531" i="5"/>
  <c r="A1532" i="5"/>
  <c r="A1533" i="5"/>
  <c r="A1534" i="5"/>
  <c r="A1535" i="5"/>
  <c r="A1536" i="5"/>
  <c r="A1537" i="5"/>
  <c r="A1538" i="5"/>
  <c r="A1539" i="5"/>
  <c r="A1540" i="5"/>
  <c r="A1541" i="5"/>
  <c r="A1542" i="5"/>
  <c r="A1543" i="5"/>
  <c r="A1544" i="5"/>
  <c r="A1545" i="5"/>
  <c r="A1546" i="5"/>
  <c r="A1547" i="5"/>
  <c r="A1548" i="5"/>
  <c r="A1549" i="5"/>
  <c r="A1550" i="5"/>
  <c r="A1551" i="5"/>
  <c r="A1552" i="5"/>
  <c r="A1553" i="5"/>
  <c r="A1554" i="5"/>
  <c r="A1555" i="5"/>
  <c r="A1556" i="5"/>
  <c r="A1557" i="5"/>
  <c r="A1558" i="5"/>
  <c r="A1559" i="5"/>
  <c r="A1560" i="5"/>
  <c r="A1561" i="5"/>
  <c r="A1562" i="5"/>
  <c r="A1563" i="5"/>
  <c r="A1564" i="5"/>
  <c r="A1565" i="5"/>
  <c r="A1566" i="5"/>
  <c r="A1567" i="5"/>
  <c r="A1568" i="5"/>
  <c r="A1569" i="5"/>
  <c r="A1570" i="5"/>
  <c r="A1571" i="5"/>
  <c r="A1572" i="5"/>
  <c r="A1573" i="5"/>
  <c r="A1574" i="5"/>
  <c r="A1575" i="5"/>
  <c r="A1576" i="5"/>
  <c r="A1577" i="5"/>
  <c r="A1578" i="5"/>
  <c r="A1579" i="5"/>
  <c r="A1580" i="5"/>
  <c r="A1581" i="5"/>
  <c r="A1582" i="5"/>
  <c r="A1583" i="5"/>
  <c r="A1584" i="5"/>
  <c r="A1585" i="5"/>
  <c r="A1586" i="5"/>
  <c r="A1587" i="5"/>
  <c r="A1588" i="5"/>
  <c r="A1589" i="5"/>
  <c r="A1590" i="5"/>
  <c r="A1591" i="5"/>
  <c r="A1592" i="5"/>
  <c r="A1593" i="5"/>
  <c r="A1594" i="5"/>
  <c r="A1595" i="5"/>
  <c r="A1596" i="5"/>
  <c r="A1597" i="5"/>
  <c r="A1598" i="5"/>
  <c r="A1599" i="5"/>
  <c r="A1600" i="5"/>
  <c r="A1601" i="5"/>
  <c r="A1602" i="5"/>
  <c r="A1603" i="5"/>
  <c r="A1604" i="5"/>
  <c r="A1605" i="5"/>
  <c r="A1606" i="5"/>
  <c r="A1607" i="5"/>
  <c r="A1608" i="5"/>
  <c r="A1609" i="5"/>
  <c r="A1610" i="5"/>
  <c r="A1611" i="5"/>
  <c r="A1612" i="5"/>
  <c r="A1613" i="5"/>
  <c r="A1614" i="5"/>
  <c r="A1615" i="5"/>
  <c r="A1616" i="5"/>
  <c r="A1617" i="5"/>
  <c r="A1618" i="5"/>
  <c r="A1619" i="5"/>
  <c r="A1620" i="5"/>
  <c r="A1621" i="5"/>
  <c r="A1622" i="5"/>
  <c r="A1623" i="5"/>
  <c r="A1624" i="5"/>
  <c r="A1625" i="5"/>
  <c r="A1626" i="5"/>
  <c r="A1627" i="5"/>
  <c r="A1628" i="5"/>
  <c r="A1629" i="5"/>
  <c r="A1630" i="5"/>
  <c r="A1631" i="5"/>
  <c r="A1632" i="5"/>
  <c r="A1633" i="5"/>
  <c r="A1634" i="5"/>
  <c r="A1635" i="5"/>
  <c r="A1636" i="5"/>
  <c r="A1637" i="5"/>
  <c r="A1638" i="5"/>
  <c r="A1639" i="5"/>
  <c r="A1640" i="5"/>
  <c r="A1641" i="5"/>
  <c r="A1642" i="5"/>
  <c r="A1643" i="5"/>
  <c r="A1644" i="5"/>
  <c r="A1645" i="5"/>
  <c r="A1646" i="5"/>
  <c r="A1647" i="5"/>
  <c r="A1648" i="5"/>
  <c r="A1649" i="5"/>
  <c r="A1650" i="5"/>
  <c r="A1651" i="5"/>
  <c r="A1652" i="5"/>
  <c r="A1653" i="5"/>
  <c r="A1654" i="5"/>
  <c r="A1655" i="5"/>
  <c r="A1656" i="5"/>
  <c r="A1657" i="5"/>
  <c r="A1658" i="5"/>
  <c r="A1659" i="5"/>
  <c r="A1660" i="5"/>
  <c r="A1661" i="5"/>
  <c r="A1662" i="5"/>
  <c r="A1663" i="5"/>
  <c r="A1664" i="5"/>
  <c r="A1665" i="5"/>
  <c r="A1666" i="5"/>
  <c r="A1667" i="5"/>
  <c r="A1668" i="5"/>
  <c r="A1669" i="5"/>
  <c r="A1670" i="5"/>
  <c r="A1671" i="5"/>
  <c r="A1672" i="5"/>
  <c r="A1673" i="5"/>
  <c r="A1674" i="5"/>
  <c r="A1675" i="5"/>
  <c r="A1676" i="5"/>
  <c r="A1677" i="5"/>
  <c r="A1678" i="5"/>
  <c r="A1679" i="5"/>
  <c r="A1680" i="5"/>
  <c r="A1681" i="5"/>
  <c r="A1682" i="5"/>
  <c r="A1683" i="5"/>
  <c r="A1684" i="5"/>
  <c r="A1685" i="5"/>
  <c r="A1686" i="5"/>
  <c r="A1687" i="5"/>
  <c r="A1688" i="5"/>
  <c r="A1689" i="5"/>
  <c r="A1690" i="5"/>
  <c r="A1691" i="5"/>
  <c r="A1692" i="5"/>
  <c r="A1693" i="5"/>
  <c r="A1694" i="5"/>
  <c r="A1695" i="5"/>
  <c r="A1696" i="5"/>
  <c r="A1697" i="5"/>
  <c r="A1698" i="5"/>
  <c r="A1699" i="5"/>
  <c r="A1700" i="5"/>
  <c r="A1701" i="5"/>
  <c r="A1702" i="5"/>
  <c r="A1703" i="5"/>
  <c r="A1704" i="5"/>
  <c r="A1705" i="5"/>
  <c r="A1706" i="5"/>
  <c r="A1707" i="5"/>
  <c r="A1708" i="5"/>
  <c r="A1709" i="5"/>
  <c r="A1710" i="5"/>
  <c r="A1711" i="5"/>
  <c r="A1712" i="5"/>
  <c r="A1713" i="5"/>
  <c r="A1714" i="5"/>
  <c r="A1715" i="5"/>
  <c r="A1716" i="5"/>
  <c r="A1717" i="5"/>
  <c r="A1718" i="5"/>
  <c r="A1719" i="5"/>
  <c r="A1720" i="5"/>
  <c r="A1721" i="5"/>
  <c r="A1722" i="5"/>
  <c r="A1723" i="5"/>
  <c r="A1724" i="5"/>
  <c r="A1725" i="5"/>
  <c r="A1726" i="5"/>
  <c r="A1727" i="5"/>
  <c r="A1728" i="5"/>
  <c r="A1729" i="5"/>
  <c r="A1730" i="5"/>
  <c r="A1731" i="5"/>
  <c r="A1732" i="5"/>
  <c r="A1733" i="5"/>
  <c r="A1734" i="5"/>
  <c r="A1735" i="5"/>
  <c r="A1736" i="5"/>
  <c r="A1737" i="5"/>
  <c r="A1738" i="5"/>
  <c r="A1739" i="5"/>
  <c r="A1740" i="5"/>
  <c r="A1741" i="5"/>
  <c r="A1742" i="5"/>
  <c r="A1743" i="5"/>
  <c r="A1744" i="5"/>
  <c r="A1745" i="5"/>
  <c r="A1746" i="5"/>
  <c r="A1747" i="5"/>
  <c r="A1748" i="5"/>
  <c r="A1749" i="5"/>
  <c r="A1750" i="5"/>
  <c r="A1751" i="5"/>
  <c r="A1752" i="5"/>
  <c r="A1753" i="5"/>
  <c r="A1754" i="5"/>
  <c r="A1755" i="5"/>
  <c r="A1756" i="5"/>
  <c r="A1757" i="5"/>
  <c r="A1758" i="5"/>
  <c r="A1759" i="5"/>
  <c r="A1760" i="5"/>
  <c r="A1761" i="5"/>
  <c r="A1762" i="5"/>
  <c r="A1763" i="5"/>
  <c r="A1764" i="5"/>
  <c r="A1765" i="5"/>
  <c r="A1766" i="5"/>
  <c r="A1767" i="5"/>
  <c r="A1768" i="5"/>
  <c r="A1769" i="5"/>
  <c r="A1770" i="5"/>
  <c r="A1771" i="5"/>
  <c r="A1772" i="5"/>
  <c r="A1773" i="5"/>
  <c r="A1774" i="5"/>
  <c r="A1775" i="5"/>
  <c r="A1776" i="5"/>
  <c r="A1777" i="5"/>
  <c r="A1778" i="5"/>
  <c r="A1779" i="5"/>
  <c r="A1780" i="5"/>
  <c r="A1781" i="5"/>
  <c r="A1782" i="5"/>
  <c r="A1783" i="5"/>
  <c r="A1784" i="5"/>
  <c r="A1785" i="5"/>
  <c r="A1786" i="5"/>
  <c r="A1787" i="5"/>
  <c r="A1788" i="5"/>
  <c r="A1789" i="5"/>
  <c r="A1790" i="5"/>
  <c r="A1791" i="5"/>
  <c r="A1792" i="5"/>
  <c r="A1793" i="5"/>
  <c r="A1794" i="5"/>
  <c r="A1795" i="5"/>
  <c r="A1796" i="5"/>
  <c r="A1797" i="5"/>
  <c r="A1798" i="5"/>
  <c r="A1799" i="5"/>
  <c r="A1800" i="5"/>
  <c r="A1801" i="5"/>
  <c r="A1802" i="5"/>
  <c r="A1803" i="5"/>
  <c r="A1804" i="5"/>
  <c r="A1805" i="5"/>
  <c r="A1806" i="5"/>
  <c r="A1807" i="5"/>
  <c r="A1808" i="5"/>
  <c r="A1809" i="5"/>
  <c r="A1810" i="5"/>
  <c r="A1811" i="5"/>
  <c r="A1812" i="5"/>
  <c r="A1813" i="5"/>
  <c r="A1814" i="5"/>
  <c r="A1815" i="5"/>
  <c r="A1816" i="5"/>
  <c r="A1817" i="5"/>
  <c r="A1818" i="5"/>
  <c r="A1819" i="5"/>
  <c r="A1820" i="5"/>
  <c r="A1821" i="5"/>
  <c r="A1822" i="5"/>
  <c r="A1823" i="5"/>
  <c r="A1824" i="5"/>
  <c r="A1825" i="5"/>
  <c r="A1826" i="5"/>
  <c r="A1827" i="5"/>
  <c r="A1828" i="5"/>
  <c r="A1829" i="5"/>
  <c r="A1830" i="5"/>
  <c r="A1831" i="5"/>
  <c r="A1832" i="5"/>
  <c r="A1833" i="5"/>
  <c r="A1834" i="5"/>
  <c r="A1835" i="5"/>
  <c r="A1836" i="5"/>
  <c r="A1837" i="5"/>
  <c r="A1838" i="5"/>
  <c r="A1839" i="5"/>
  <c r="A1840" i="5"/>
  <c r="A1841" i="5"/>
  <c r="A1842" i="5"/>
  <c r="A1843" i="5"/>
  <c r="A1844" i="5"/>
  <c r="A1845" i="5"/>
  <c r="A1846" i="5"/>
  <c r="A1847" i="5"/>
  <c r="A1848" i="5"/>
  <c r="A1849" i="5"/>
  <c r="A1850" i="5"/>
  <c r="A1851" i="5"/>
  <c r="A1852" i="5"/>
  <c r="A1853" i="5"/>
  <c r="A1854" i="5"/>
  <c r="A1855" i="5"/>
  <c r="A1856" i="5"/>
  <c r="A1857" i="5"/>
  <c r="A1858" i="5"/>
  <c r="A1859" i="5"/>
  <c r="A1860" i="5"/>
  <c r="A1861" i="5"/>
  <c r="A1862" i="5"/>
  <c r="A1863" i="5"/>
  <c r="A1864" i="5"/>
  <c r="A1865" i="5"/>
  <c r="A1866" i="5"/>
  <c r="A1867" i="5"/>
  <c r="A1868" i="5"/>
  <c r="A1869" i="5"/>
  <c r="A1870" i="5"/>
  <c r="A1871" i="5"/>
  <c r="A1872" i="5"/>
  <c r="A1873" i="5"/>
  <c r="A1874" i="5"/>
  <c r="A1875" i="5"/>
  <c r="A1876" i="5"/>
  <c r="A1877" i="5"/>
  <c r="A1878" i="5"/>
  <c r="A1879" i="5"/>
  <c r="A1880" i="5"/>
  <c r="A1881" i="5"/>
  <c r="A1882" i="5"/>
  <c r="A1883" i="5"/>
  <c r="A1884" i="5"/>
  <c r="A1885" i="5"/>
  <c r="A1886" i="5"/>
  <c r="A1887" i="5"/>
  <c r="A1888" i="5"/>
  <c r="A1889" i="5"/>
  <c r="A1890" i="5"/>
  <c r="A1891" i="5"/>
  <c r="A1892" i="5"/>
  <c r="A1893" i="5"/>
  <c r="A1894" i="5"/>
  <c r="A1895" i="5"/>
  <c r="A1896" i="5"/>
  <c r="A1897" i="5"/>
  <c r="A1898" i="5"/>
  <c r="A1899" i="5"/>
  <c r="A1900" i="5"/>
  <c r="A1901" i="5"/>
  <c r="A1902" i="5"/>
  <c r="A1903" i="5"/>
  <c r="A1904" i="5"/>
  <c r="A1905" i="5"/>
  <c r="A1906" i="5"/>
  <c r="A1907" i="5"/>
  <c r="A1908" i="5"/>
  <c r="A1909" i="5"/>
  <c r="A1910" i="5"/>
  <c r="A1911" i="5"/>
  <c r="A1912" i="5"/>
  <c r="A1913" i="5"/>
  <c r="A1914" i="5"/>
  <c r="A1915" i="5"/>
  <c r="A1916" i="5"/>
  <c r="A1917" i="5"/>
  <c r="A1918" i="5"/>
  <c r="A1919" i="5"/>
  <c r="A1920" i="5"/>
  <c r="A1921" i="5"/>
  <c r="A1922" i="5"/>
  <c r="A1923" i="5"/>
  <c r="A1924" i="5"/>
  <c r="A1925" i="5"/>
  <c r="A1926" i="5"/>
  <c r="A1927" i="5"/>
  <c r="A1928" i="5"/>
  <c r="A1929" i="5"/>
  <c r="A1930" i="5"/>
  <c r="A1931" i="5"/>
  <c r="A1932" i="5"/>
  <c r="A1933" i="5"/>
  <c r="A1934" i="5"/>
  <c r="A1935" i="5"/>
  <c r="A1936" i="5"/>
  <c r="A1937" i="5"/>
  <c r="A1938" i="5"/>
  <c r="A1939" i="5"/>
  <c r="A1940" i="5"/>
  <c r="A1941" i="5"/>
  <c r="A1942" i="5"/>
  <c r="A1943" i="5"/>
  <c r="A1944" i="5"/>
  <c r="A1945" i="5"/>
  <c r="A1946" i="5"/>
  <c r="A1947" i="5"/>
  <c r="A1948" i="5"/>
  <c r="A1949" i="5"/>
  <c r="A1950" i="5"/>
  <c r="A1951" i="5"/>
  <c r="A1952" i="5"/>
  <c r="A1953" i="5"/>
  <c r="A1954" i="5"/>
  <c r="A1955" i="5"/>
  <c r="A1956" i="5"/>
  <c r="A1957" i="5"/>
  <c r="A1958" i="5"/>
  <c r="A1959" i="5"/>
  <c r="A1960" i="5"/>
  <c r="A1961" i="5"/>
  <c r="A1962" i="5"/>
  <c r="A1963" i="5"/>
  <c r="A1964" i="5"/>
  <c r="A1965" i="5"/>
  <c r="A1966" i="5"/>
  <c r="A1967" i="5"/>
  <c r="A1968" i="5"/>
  <c r="A1969" i="5"/>
  <c r="A1970" i="5"/>
  <c r="A1971" i="5"/>
  <c r="A1972" i="5"/>
  <c r="A1973" i="5"/>
  <c r="A1974" i="5"/>
  <c r="A1975" i="5"/>
  <c r="A1976" i="5"/>
  <c r="A1977" i="5"/>
  <c r="A1978" i="5"/>
  <c r="A1979" i="5"/>
  <c r="A1980" i="5"/>
  <c r="A1981" i="5"/>
  <c r="A1982" i="5"/>
  <c r="A1983" i="5"/>
  <c r="A1984" i="5"/>
  <c r="A1985" i="5"/>
  <c r="A1986" i="5"/>
  <c r="A1987" i="5"/>
  <c r="A1988" i="5"/>
  <c r="A1989" i="5"/>
  <c r="A1990" i="5"/>
  <c r="A1991" i="5"/>
  <c r="A1992" i="5"/>
  <c r="A1993" i="5"/>
  <c r="A1994" i="5"/>
  <c r="A1995" i="5"/>
  <c r="A1996" i="5"/>
  <c r="A1997" i="5"/>
  <c r="A1998" i="5"/>
  <c r="A1999" i="5"/>
  <c r="A2000" i="5"/>
  <c r="A2001" i="5"/>
  <c r="A2002" i="5"/>
  <c r="A2003" i="5"/>
  <c r="A2004" i="5"/>
  <c r="A2005" i="5"/>
  <c r="A2006" i="5"/>
  <c r="A2007" i="5"/>
  <c r="A2008" i="5"/>
  <c r="A2009" i="5"/>
  <c r="A2010" i="5"/>
  <c r="A2011" i="5"/>
  <c r="A2012" i="5"/>
  <c r="A2013" i="5"/>
  <c r="A2014" i="5"/>
  <c r="A2015" i="5"/>
  <c r="A2016" i="5"/>
  <c r="A2017" i="5"/>
  <c r="A2018" i="5"/>
  <c r="A2019" i="5"/>
  <c r="A2020" i="5"/>
  <c r="A2021" i="5"/>
  <c r="A2022" i="5"/>
  <c r="A2023" i="5"/>
  <c r="A2024" i="5"/>
  <c r="A2025" i="5"/>
  <c r="A2026" i="5"/>
  <c r="A2027" i="5"/>
  <c r="A2028" i="5"/>
  <c r="A2029" i="5"/>
  <c r="A2030" i="5"/>
  <c r="A2031" i="5"/>
  <c r="A2032" i="5"/>
  <c r="A2033" i="5"/>
  <c r="A2034" i="5"/>
  <c r="A2035" i="5"/>
  <c r="A2036" i="5"/>
  <c r="A2037" i="5"/>
  <c r="A2038" i="5"/>
  <c r="A2039" i="5"/>
  <c r="A2040" i="5"/>
  <c r="A2041" i="5"/>
  <c r="A2042" i="5"/>
  <c r="A2043" i="5"/>
  <c r="A2044" i="5"/>
  <c r="A2045" i="5"/>
  <c r="A2046" i="5"/>
  <c r="A2047" i="5"/>
  <c r="A2048" i="5"/>
  <c r="A2049" i="5"/>
  <c r="A2050" i="5"/>
  <c r="A2051" i="5"/>
  <c r="A2052" i="5"/>
  <c r="A2053" i="5"/>
  <c r="A2054" i="5"/>
  <c r="A2055" i="5"/>
  <c r="A2056" i="5"/>
  <c r="A2057" i="5"/>
  <c r="A2058" i="5"/>
  <c r="A2059" i="5"/>
  <c r="A2060" i="5"/>
  <c r="A2061" i="5"/>
  <c r="A2062" i="5"/>
  <c r="A2063" i="5"/>
  <c r="A2064" i="5"/>
  <c r="A2065" i="5"/>
  <c r="A2066" i="5"/>
  <c r="A2067" i="5"/>
  <c r="A2068" i="5"/>
  <c r="A2069" i="5"/>
  <c r="A2070" i="5"/>
  <c r="A2071" i="5"/>
  <c r="A2072" i="5"/>
  <c r="A2073" i="5"/>
  <c r="A2074" i="5"/>
  <c r="A2075" i="5"/>
  <c r="A2076" i="5"/>
  <c r="A2077" i="5"/>
  <c r="A2078" i="5"/>
  <c r="A2079" i="5"/>
  <c r="A2080" i="5"/>
  <c r="A2081" i="5"/>
  <c r="A2082" i="5"/>
  <c r="A2083" i="5"/>
  <c r="A2084" i="5"/>
  <c r="A2085" i="5"/>
  <c r="A2086" i="5"/>
  <c r="A2087" i="5"/>
  <c r="A2088" i="5"/>
  <c r="A2089" i="5"/>
  <c r="A2090" i="5"/>
  <c r="A2091" i="5"/>
  <c r="A2092" i="5"/>
  <c r="A2093" i="5"/>
  <c r="A2094" i="5"/>
  <c r="A2095" i="5"/>
  <c r="A2096" i="5"/>
  <c r="A2097" i="5"/>
  <c r="A2098" i="5"/>
  <c r="A2099" i="5"/>
  <c r="A2100" i="5"/>
  <c r="A2101" i="5"/>
  <c r="A2102" i="5"/>
  <c r="A2103" i="5"/>
  <c r="A2104" i="5"/>
  <c r="A2105" i="5"/>
  <c r="A2106" i="5"/>
  <c r="A2107" i="5"/>
  <c r="A2108" i="5"/>
  <c r="A2109" i="5"/>
  <c r="A2110" i="5"/>
  <c r="A2111" i="5"/>
  <c r="A2112" i="5"/>
  <c r="A2113" i="5"/>
  <c r="A2114" i="5"/>
  <c r="A2115" i="5"/>
  <c r="A2116" i="5"/>
  <c r="A2117" i="5"/>
  <c r="A2118" i="5"/>
  <c r="A2119" i="5"/>
  <c r="A2120" i="5"/>
  <c r="A2121" i="5"/>
  <c r="A2122" i="5"/>
  <c r="A2123" i="5"/>
  <c r="A2124" i="5"/>
  <c r="A2125" i="5"/>
  <c r="A2126" i="5"/>
  <c r="A2127" i="5"/>
  <c r="A2128" i="5"/>
  <c r="A2129" i="5"/>
  <c r="A2130" i="5"/>
  <c r="A2131" i="5"/>
  <c r="A2132" i="5"/>
  <c r="A2133" i="5"/>
  <c r="A2134" i="5"/>
  <c r="A2135" i="5"/>
  <c r="A2136" i="5"/>
  <c r="A2137" i="5"/>
  <c r="A2138" i="5"/>
  <c r="A2139" i="5"/>
  <c r="A2140" i="5"/>
  <c r="A2141" i="5"/>
  <c r="A2142" i="5"/>
  <c r="A2143" i="5"/>
  <c r="A2144" i="5"/>
  <c r="A2145" i="5"/>
  <c r="A2146" i="5"/>
  <c r="A2147" i="5"/>
  <c r="A2148" i="5"/>
  <c r="A2149" i="5"/>
  <c r="A2150" i="5"/>
  <c r="A2151" i="5"/>
  <c r="A2152" i="5"/>
  <c r="A2153" i="5"/>
  <c r="A2154" i="5"/>
  <c r="A2155" i="5"/>
  <c r="A2156" i="5"/>
  <c r="A2157" i="5"/>
  <c r="A2158" i="5"/>
  <c r="A2159" i="5"/>
  <c r="A2160" i="5"/>
  <c r="A2161" i="5"/>
  <c r="A2162" i="5"/>
  <c r="A2163" i="5"/>
  <c r="A2164" i="5"/>
  <c r="A2165" i="5"/>
  <c r="A2166" i="5"/>
  <c r="A2167" i="5"/>
  <c r="A2168" i="5"/>
  <c r="A2169" i="5"/>
  <c r="A2170" i="5"/>
  <c r="A2171" i="5"/>
  <c r="A2172" i="5"/>
  <c r="A2173" i="5"/>
  <c r="A2174" i="5"/>
  <c r="A2175" i="5"/>
  <c r="A2176" i="5"/>
  <c r="A2177" i="5"/>
  <c r="A2178" i="5"/>
  <c r="A2179" i="5"/>
  <c r="A2180" i="5"/>
  <c r="A2181" i="5"/>
  <c r="A2182" i="5"/>
  <c r="A2183" i="5"/>
  <c r="A2184" i="5"/>
  <c r="A2185" i="5"/>
  <c r="A2186" i="5"/>
  <c r="A2187" i="5"/>
  <c r="A2188" i="5"/>
  <c r="A2189" i="5"/>
  <c r="A2190" i="5"/>
  <c r="A2191" i="5"/>
  <c r="A2192" i="5"/>
  <c r="A2193" i="5"/>
  <c r="A2194" i="5"/>
  <c r="A2195" i="5"/>
  <c r="A2196" i="5"/>
  <c r="A2197" i="5"/>
  <c r="A2198" i="5"/>
  <c r="A2199" i="5"/>
  <c r="A2200" i="5"/>
  <c r="A2201" i="5"/>
  <c r="A2202" i="5"/>
  <c r="A2203" i="5"/>
  <c r="A2204" i="5"/>
  <c r="A2205" i="5"/>
  <c r="A2206" i="5"/>
  <c r="A2207" i="5"/>
  <c r="A2208" i="5"/>
  <c r="A2209" i="5"/>
  <c r="A2210" i="5"/>
  <c r="A2211" i="5"/>
  <c r="A2212" i="5"/>
  <c r="A2213" i="5"/>
  <c r="A2214" i="5"/>
  <c r="A2215" i="5"/>
  <c r="A2216" i="5"/>
  <c r="A2217" i="5"/>
  <c r="A2218" i="5"/>
  <c r="A2219" i="5"/>
  <c r="A2220" i="5"/>
  <c r="A2221" i="5"/>
  <c r="A2222" i="5"/>
  <c r="A2223" i="5"/>
  <c r="A2224" i="5"/>
  <c r="A2225" i="5"/>
  <c r="A2226" i="5"/>
  <c r="A2227" i="5"/>
  <c r="A2228" i="5"/>
  <c r="A2229" i="5"/>
  <c r="A2230" i="5"/>
  <c r="A2231" i="5"/>
  <c r="A2232" i="5"/>
  <c r="A2233" i="5"/>
  <c r="A2234" i="5"/>
  <c r="A2235" i="5"/>
  <c r="A2236" i="5"/>
  <c r="A2237" i="5"/>
  <c r="A2238" i="5"/>
  <c r="A2239" i="5"/>
  <c r="A2240" i="5"/>
  <c r="A2241" i="5"/>
  <c r="A2242" i="5"/>
  <c r="A2243" i="5"/>
  <c r="A2244" i="5"/>
  <c r="A2245" i="5"/>
  <c r="A2246" i="5"/>
  <c r="A2247" i="5"/>
  <c r="A2248" i="5"/>
  <c r="A2249" i="5"/>
  <c r="A2250" i="5"/>
  <c r="A2251" i="5"/>
  <c r="A2252" i="5"/>
  <c r="A2253" i="5"/>
  <c r="A2254" i="5"/>
  <c r="A2255" i="5"/>
  <c r="A2256" i="5"/>
  <c r="A2257" i="5"/>
  <c r="A2258" i="5"/>
  <c r="A2259" i="5"/>
  <c r="A2260" i="5"/>
  <c r="A2261" i="5"/>
  <c r="A2262" i="5"/>
  <c r="A2263" i="5"/>
  <c r="A2264" i="5"/>
  <c r="A2265" i="5"/>
  <c r="A2266" i="5"/>
  <c r="A2267" i="5"/>
  <c r="A2268" i="5"/>
  <c r="A2269" i="5"/>
  <c r="A2270" i="5"/>
  <c r="A2271" i="5"/>
  <c r="A2272" i="5"/>
  <c r="A2273" i="5"/>
  <c r="A2274" i="5"/>
  <c r="A2275" i="5"/>
  <c r="A2276" i="5"/>
  <c r="A2277" i="5"/>
  <c r="A2278" i="5"/>
  <c r="A2279" i="5"/>
  <c r="A2280" i="5"/>
  <c r="A2281" i="5"/>
  <c r="A2282" i="5"/>
  <c r="A2283" i="5"/>
  <c r="A2284" i="5"/>
  <c r="A2285" i="5"/>
  <c r="A2286" i="5"/>
  <c r="A2287" i="5"/>
  <c r="A2288" i="5"/>
  <c r="A2289" i="5"/>
  <c r="A2290" i="5"/>
  <c r="A2291" i="5"/>
  <c r="A2292" i="5"/>
  <c r="A2293" i="5"/>
  <c r="A2294" i="5"/>
  <c r="A2295" i="5"/>
  <c r="A2296" i="5"/>
  <c r="A2297" i="5"/>
  <c r="A2298" i="5"/>
  <c r="A2299" i="5"/>
  <c r="A2300" i="5"/>
  <c r="A2301" i="5"/>
  <c r="A2302" i="5"/>
  <c r="A2303" i="5"/>
  <c r="A2304" i="5"/>
  <c r="A2305" i="5"/>
  <c r="A2306" i="5"/>
  <c r="A2307" i="5"/>
  <c r="A2308" i="5"/>
  <c r="A2309" i="5"/>
  <c r="A2310" i="5"/>
  <c r="A2311" i="5"/>
  <c r="A2312" i="5"/>
  <c r="A2313" i="5"/>
  <c r="A2314" i="5"/>
  <c r="A2315" i="5"/>
  <c r="A2316" i="5"/>
  <c r="A2317" i="5"/>
  <c r="A2318" i="5"/>
  <c r="A2319" i="5"/>
  <c r="A2320" i="5"/>
  <c r="A2321" i="5"/>
  <c r="A2322" i="5"/>
  <c r="A2323" i="5"/>
  <c r="A2324" i="5"/>
  <c r="A2325" i="5"/>
  <c r="A2326" i="5"/>
  <c r="A2327" i="5"/>
  <c r="A2328" i="5"/>
  <c r="A2329" i="5"/>
  <c r="A2330" i="5"/>
  <c r="A2331" i="5"/>
  <c r="A2332" i="5"/>
  <c r="A2333" i="5"/>
  <c r="A2334" i="5"/>
  <c r="A2335" i="5"/>
  <c r="A2336" i="5"/>
  <c r="A2337" i="5"/>
  <c r="A2338" i="5"/>
  <c r="A2339" i="5"/>
  <c r="A2340" i="5"/>
  <c r="A2341" i="5"/>
  <c r="A2342" i="5"/>
  <c r="A2343" i="5"/>
  <c r="A2344" i="5"/>
  <c r="A2345" i="5"/>
  <c r="A2346" i="5"/>
  <c r="A2347" i="5"/>
  <c r="A2348" i="5"/>
  <c r="A2349" i="5"/>
  <c r="A2350" i="5"/>
  <c r="A2351" i="5"/>
  <c r="A2352" i="5"/>
  <c r="A2353" i="5"/>
  <c r="A2354" i="5"/>
  <c r="A2355" i="5"/>
  <c r="A2356" i="5"/>
  <c r="A2357" i="5"/>
  <c r="A2358" i="5"/>
  <c r="A2359" i="5"/>
  <c r="A2360" i="5"/>
  <c r="A2361" i="5"/>
  <c r="A2362" i="5"/>
  <c r="A2363" i="5"/>
  <c r="A2364" i="5"/>
  <c r="A2365" i="5"/>
  <c r="A2366" i="5"/>
  <c r="A2367" i="5"/>
  <c r="A2368" i="5"/>
  <c r="A2369" i="5"/>
  <c r="A2370" i="5"/>
  <c r="A2371" i="5"/>
  <c r="A2372" i="5"/>
  <c r="A2373" i="5"/>
  <c r="A2374" i="5"/>
  <c r="A2375" i="5"/>
  <c r="A2376" i="5"/>
  <c r="A2377" i="5"/>
  <c r="A2378" i="5"/>
  <c r="A2379" i="5"/>
  <c r="A2380" i="5"/>
  <c r="A2381" i="5"/>
  <c r="A2382" i="5"/>
  <c r="A2383" i="5"/>
  <c r="A2384" i="5"/>
  <c r="A2385" i="5"/>
  <c r="A2386" i="5"/>
  <c r="A2387" i="5"/>
  <c r="A2388" i="5"/>
  <c r="A2389" i="5"/>
  <c r="A2390" i="5"/>
  <c r="A2391" i="5"/>
  <c r="A2392" i="5"/>
  <c r="A2393" i="5"/>
  <c r="A2394" i="5"/>
  <c r="A2395" i="5"/>
  <c r="A2396" i="5"/>
  <c r="A2397" i="5"/>
  <c r="A2398" i="5"/>
  <c r="A2399" i="5"/>
  <c r="A2400" i="5"/>
  <c r="A2401" i="5"/>
  <c r="A2402" i="5"/>
  <c r="A2403" i="5"/>
  <c r="A2404" i="5"/>
  <c r="A2405" i="5"/>
  <c r="A2406" i="5"/>
  <c r="A2407" i="5"/>
  <c r="A2408" i="5"/>
  <c r="A2409" i="5"/>
  <c r="A2410" i="5"/>
  <c r="A2411" i="5"/>
  <c r="A2412" i="5"/>
  <c r="A2413" i="5"/>
  <c r="A2414" i="5"/>
  <c r="A2415" i="5"/>
  <c r="A2416" i="5"/>
  <c r="A2417" i="5"/>
  <c r="A2418" i="5"/>
  <c r="A2419" i="5"/>
  <c r="A2420" i="5"/>
  <c r="A2421" i="5"/>
  <c r="A2422" i="5"/>
  <c r="A2423" i="5"/>
  <c r="A2424" i="5"/>
  <c r="A2425" i="5"/>
  <c r="A2426" i="5"/>
  <c r="A2427" i="5"/>
  <c r="A2428" i="5"/>
  <c r="A2429" i="5"/>
  <c r="A2430" i="5"/>
  <c r="A2431" i="5"/>
  <c r="A2432" i="5"/>
  <c r="A2433" i="5"/>
  <c r="A2434" i="5"/>
  <c r="A2435" i="5"/>
  <c r="A2436" i="5"/>
  <c r="A2437" i="5"/>
  <c r="A2438" i="5"/>
  <c r="A2439" i="5"/>
  <c r="A2440" i="5"/>
  <c r="A2441" i="5"/>
  <c r="A2442" i="5"/>
  <c r="A2443" i="5"/>
  <c r="A2444" i="5"/>
  <c r="A2445" i="5"/>
  <c r="A2446" i="5"/>
  <c r="A2447" i="5"/>
  <c r="A2448" i="5"/>
  <c r="A2449" i="5"/>
  <c r="A2450" i="5"/>
  <c r="A2451" i="5"/>
  <c r="A2452" i="5"/>
  <c r="A2453" i="5"/>
  <c r="A2454" i="5"/>
  <c r="A2455" i="5"/>
  <c r="A2456" i="5"/>
  <c r="A2457" i="5"/>
  <c r="A2458" i="5"/>
  <c r="A2459" i="5"/>
  <c r="A2460" i="5"/>
  <c r="A2461" i="5"/>
  <c r="A2462" i="5"/>
  <c r="A2463" i="5"/>
  <c r="A2464" i="5"/>
  <c r="A2465" i="5"/>
  <c r="A2466" i="5"/>
  <c r="A2467" i="5"/>
  <c r="A2468" i="5"/>
  <c r="A2469" i="5"/>
  <c r="A2470" i="5"/>
  <c r="A2471" i="5"/>
  <c r="A2472" i="5"/>
  <c r="A2473" i="5"/>
  <c r="A2474" i="5"/>
  <c r="A2475" i="5"/>
  <c r="A2476" i="5"/>
  <c r="A2477" i="5"/>
  <c r="A2478" i="5"/>
  <c r="A2479" i="5"/>
  <c r="A2480" i="5"/>
  <c r="A2481" i="5"/>
  <c r="A2482" i="5"/>
  <c r="A2483" i="5"/>
  <c r="A2484" i="5"/>
  <c r="A2485" i="5"/>
  <c r="A2486" i="5"/>
  <c r="A2487" i="5"/>
  <c r="A2488" i="5"/>
  <c r="A2489" i="5"/>
  <c r="A2490" i="5"/>
  <c r="A2491" i="5"/>
  <c r="A2492" i="5"/>
  <c r="A2493" i="5"/>
  <c r="A2494" i="5"/>
  <c r="A2495" i="5"/>
  <c r="A2496" i="5"/>
  <c r="A2497" i="5"/>
  <c r="A2498" i="5"/>
  <c r="A2499" i="5"/>
  <c r="A2500" i="5"/>
  <c r="A2501" i="5"/>
  <c r="A2502" i="5"/>
  <c r="A2503" i="5"/>
  <c r="A2504" i="5"/>
  <c r="A2505" i="5"/>
  <c r="A2506" i="5"/>
  <c r="A2507" i="5"/>
  <c r="A2508" i="5"/>
  <c r="A2509" i="5"/>
  <c r="A2510" i="5"/>
  <c r="A2511" i="5"/>
  <c r="A2512" i="5"/>
  <c r="A2513" i="5"/>
  <c r="A2514" i="5"/>
  <c r="A2515" i="5"/>
  <c r="A2516" i="5"/>
  <c r="A2517" i="5"/>
  <c r="A2518" i="5"/>
  <c r="A2519" i="5"/>
  <c r="A2520" i="5"/>
  <c r="A2521" i="5"/>
  <c r="A2522" i="5"/>
  <c r="A2523" i="5"/>
  <c r="A2524" i="5"/>
  <c r="A2525" i="5"/>
  <c r="A2526" i="5"/>
  <c r="A2527" i="5"/>
  <c r="A2528" i="5"/>
  <c r="A2529" i="5"/>
  <c r="A2530" i="5"/>
  <c r="A2531" i="5"/>
  <c r="A2532" i="5"/>
  <c r="A2533" i="5"/>
  <c r="A2534" i="5"/>
  <c r="A2535" i="5"/>
  <c r="A2536" i="5"/>
  <c r="A2537" i="5"/>
  <c r="A2538" i="5"/>
  <c r="A2539" i="5"/>
  <c r="A2540" i="5"/>
  <c r="A2541" i="5"/>
  <c r="A2542" i="5"/>
  <c r="A2543" i="5"/>
  <c r="A2544" i="5"/>
  <c r="A2545" i="5"/>
  <c r="A2546" i="5"/>
  <c r="A2547" i="5"/>
  <c r="A2548" i="5"/>
  <c r="A2549" i="5"/>
  <c r="A2550" i="5"/>
  <c r="A2551" i="5"/>
  <c r="A2552" i="5"/>
  <c r="A2553" i="5"/>
  <c r="A2554" i="5"/>
  <c r="A2555" i="5"/>
  <c r="A2556" i="5"/>
  <c r="A2557" i="5"/>
  <c r="A2558" i="5"/>
  <c r="A2559" i="5"/>
  <c r="A2560" i="5"/>
  <c r="A2561" i="5"/>
  <c r="A2562" i="5"/>
  <c r="A2563" i="5"/>
  <c r="A2564" i="5"/>
  <c r="A2565" i="5"/>
  <c r="A2566" i="5"/>
  <c r="A2567" i="5"/>
  <c r="A2568" i="5"/>
  <c r="A2569" i="5"/>
  <c r="A2570" i="5"/>
  <c r="A2571" i="5"/>
  <c r="A2572" i="5"/>
  <c r="A2573" i="5"/>
  <c r="A2574" i="5"/>
  <c r="A2575" i="5"/>
  <c r="A2576" i="5"/>
  <c r="A2577" i="5"/>
  <c r="A2578" i="5"/>
  <c r="A2579" i="5"/>
  <c r="A2580" i="5"/>
  <c r="A2581" i="5"/>
  <c r="A2582" i="5"/>
  <c r="A2583" i="5"/>
  <c r="A2584" i="5"/>
  <c r="A2585" i="5"/>
  <c r="A2586" i="5"/>
  <c r="A2587" i="5"/>
  <c r="A2588" i="5"/>
  <c r="A2589" i="5"/>
  <c r="A2590" i="5"/>
  <c r="A2591" i="5"/>
  <c r="A2592" i="5"/>
  <c r="A2593" i="5"/>
  <c r="A2594" i="5"/>
  <c r="A2595" i="5"/>
  <c r="A2596" i="5"/>
  <c r="A2597" i="5"/>
  <c r="A2598" i="5"/>
  <c r="A2599" i="5"/>
  <c r="A2600" i="5"/>
  <c r="A2601" i="5"/>
  <c r="A2602" i="5"/>
  <c r="A2603" i="5"/>
  <c r="A2604" i="5"/>
  <c r="A2605" i="5"/>
  <c r="A2606" i="5"/>
  <c r="A2607" i="5"/>
  <c r="A2608" i="5"/>
  <c r="A2609" i="5"/>
  <c r="A2610" i="5"/>
  <c r="A2611" i="5"/>
  <c r="A2612" i="5"/>
  <c r="A2613" i="5"/>
  <c r="A2614" i="5"/>
  <c r="A2615" i="5"/>
  <c r="A2616" i="5"/>
  <c r="A2617" i="5"/>
  <c r="A2618" i="5"/>
  <c r="A2619" i="5"/>
  <c r="A2620" i="5"/>
  <c r="A2621" i="5"/>
  <c r="A2622" i="5"/>
  <c r="A2623" i="5"/>
  <c r="A2624" i="5"/>
  <c r="A2625" i="5"/>
  <c r="A2626" i="5"/>
  <c r="A2627" i="5"/>
  <c r="A2628" i="5"/>
  <c r="A2629" i="5"/>
  <c r="A2630" i="5"/>
  <c r="A2631" i="5"/>
  <c r="A2632" i="5"/>
  <c r="A2633" i="5"/>
  <c r="A2634" i="5"/>
  <c r="A2635" i="5"/>
  <c r="A2636" i="5"/>
  <c r="A2637" i="5"/>
  <c r="A2638" i="5"/>
  <c r="A2639" i="5"/>
  <c r="A2640" i="5"/>
  <c r="A2641" i="5"/>
  <c r="A2642" i="5"/>
  <c r="A2643" i="5"/>
  <c r="A2644" i="5"/>
  <c r="A2645" i="5"/>
  <c r="A2646" i="5"/>
  <c r="A2647" i="5"/>
  <c r="A2648" i="5"/>
  <c r="A2649" i="5"/>
  <c r="A2650" i="5"/>
  <c r="A2651" i="5"/>
  <c r="A2652" i="5"/>
  <c r="A2653" i="5"/>
  <c r="A2654" i="5"/>
  <c r="A2655" i="5"/>
  <c r="A2656" i="5"/>
  <c r="A2657" i="5"/>
  <c r="A2658" i="5"/>
  <c r="A2659" i="5"/>
  <c r="A2660" i="5"/>
  <c r="A2661" i="5"/>
  <c r="A2662" i="5"/>
  <c r="A2663" i="5"/>
  <c r="A2664" i="5"/>
  <c r="A2665" i="5"/>
  <c r="A2666" i="5"/>
  <c r="A2667" i="5"/>
  <c r="A2668" i="5"/>
  <c r="A2669" i="5"/>
  <c r="A2670" i="5"/>
  <c r="A2671" i="5"/>
  <c r="A2672" i="5"/>
  <c r="A2673" i="5"/>
  <c r="A2674" i="5"/>
  <c r="A2675" i="5"/>
  <c r="A2676" i="5"/>
  <c r="A2677" i="5"/>
  <c r="A2678" i="5"/>
  <c r="A2679" i="5"/>
  <c r="A2680" i="5"/>
  <c r="A2681" i="5"/>
  <c r="A2682" i="5"/>
  <c r="A2683" i="5"/>
  <c r="A2684" i="5"/>
  <c r="A2685" i="5"/>
  <c r="A2686" i="5"/>
  <c r="A2687" i="5"/>
  <c r="A2688" i="5"/>
  <c r="A2689" i="5"/>
  <c r="A2690" i="5"/>
  <c r="A2691" i="5"/>
  <c r="A2692" i="5"/>
  <c r="A2693" i="5"/>
  <c r="A2694" i="5"/>
  <c r="A2695" i="5"/>
  <c r="A2696" i="5"/>
  <c r="A2697" i="5"/>
  <c r="A2698" i="5"/>
  <c r="A2699" i="5"/>
  <c r="A2700" i="5"/>
  <c r="A2701" i="5"/>
  <c r="A2702" i="5"/>
  <c r="A2703" i="5"/>
  <c r="A2704" i="5"/>
  <c r="A2705" i="5"/>
  <c r="A2706" i="5"/>
  <c r="A2707" i="5"/>
  <c r="A2708" i="5"/>
  <c r="A2709" i="5"/>
  <c r="A2710" i="5"/>
  <c r="A2711" i="5"/>
  <c r="A2712" i="5"/>
  <c r="A2713" i="5"/>
  <c r="A2714" i="5"/>
  <c r="A2715" i="5"/>
  <c r="A2716" i="5"/>
  <c r="A2717" i="5"/>
  <c r="A2718" i="5"/>
  <c r="A2719" i="5"/>
  <c r="A2720" i="5"/>
  <c r="A2721" i="5"/>
  <c r="A2722" i="5"/>
  <c r="A2723" i="5"/>
  <c r="A2724" i="5"/>
  <c r="A2725" i="5"/>
  <c r="A2726" i="5"/>
  <c r="A2727" i="5"/>
  <c r="A2728" i="5"/>
  <c r="A2729" i="5"/>
  <c r="A2730" i="5"/>
  <c r="A2731" i="5"/>
  <c r="A2732" i="5"/>
  <c r="A2733" i="5"/>
  <c r="A2734" i="5"/>
  <c r="A2735" i="5"/>
  <c r="A2736" i="5"/>
  <c r="A2737" i="5"/>
  <c r="A2738" i="5"/>
  <c r="A2739" i="5"/>
  <c r="A2740" i="5"/>
  <c r="A2741" i="5"/>
  <c r="A2742" i="5"/>
  <c r="A2743" i="5"/>
  <c r="A2744" i="5"/>
  <c r="A2745" i="5"/>
  <c r="A2746" i="5"/>
  <c r="A2747" i="5"/>
  <c r="A2748" i="5"/>
  <c r="A2749" i="5"/>
  <c r="A2750" i="5"/>
  <c r="A2751" i="5"/>
  <c r="A2752" i="5"/>
  <c r="A2753" i="5"/>
  <c r="A2754" i="5"/>
  <c r="A2755" i="5"/>
  <c r="A2756" i="5"/>
  <c r="A2757" i="5"/>
  <c r="A2758" i="5"/>
  <c r="A2759" i="5"/>
  <c r="A2760" i="5"/>
  <c r="A2761" i="5"/>
  <c r="A2762" i="5"/>
  <c r="A2763" i="5"/>
  <c r="A2764" i="5"/>
  <c r="A2765" i="5"/>
  <c r="A2766" i="5"/>
  <c r="A2767" i="5"/>
  <c r="A2768" i="5"/>
  <c r="A2769" i="5"/>
  <c r="A2770" i="5"/>
  <c r="A2771" i="5"/>
  <c r="A2772" i="5"/>
  <c r="A2773" i="5"/>
  <c r="A2774" i="5"/>
  <c r="A2775" i="5"/>
  <c r="A2776" i="5"/>
  <c r="A2777" i="5"/>
  <c r="A2778" i="5"/>
  <c r="A2779" i="5"/>
  <c r="A2780" i="5"/>
  <c r="A2781" i="5"/>
  <c r="A2782" i="5"/>
  <c r="A2783" i="5"/>
  <c r="A2784" i="5"/>
  <c r="A2785" i="5"/>
  <c r="A2786" i="5"/>
  <c r="A2787" i="5"/>
  <c r="A2788" i="5"/>
  <c r="A2789" i="5"/>
  <c r="A2790" i="5"/>
  <c r="A2791" i="5"/>
  <c r="A2792" i="5"/>
  <c r="A2793" i="5"/>
  <c r="A2794" i="5"/>
  <c r="A2795" i="5"/>
  <c r="A2796" i="5"/>
  <c r="A2797" i="5"/>
  <c r="A2798" i="5"/>
  <c r="A2799" i="5"/>
  <c r="A2800" i="5"/>
  <c r="A2801" i="5"/>
  <c r="A2802" i="5"/>
  <c r="A2803" i="5"/>
  <c r="A2804" i="5"/>
  <c r="A2805" i="5"/>
  <c r="A2806" i="5"/>
  <c r="A2807" i="5"/>
  <c r="A2808" i="5"/>
  <c r="A2809" i="5"/>
  <c r="A2810" i="5"/>
  <c r="A2811" i="5"/>
  <c r="A2812" i="5"/>
  <c r="A2813" i="5"/>
  <c r="A2814" i="5"/>
  <c r="A2815" i="5"/>
  <c r="A2816" i="5"/>
  <c r="A2817" i="5"/>
  <c r="A2818" i="5"/>
  <c r="A2819" i="5"/>
  <c r="A2820" i="5"/>
  <c r="A2821" i="5"/>
  <c r="A2822" i="5"/>
  <c r="A2823" i="5"/>
  <c r="A2824" i="5"/>
  <c r="A2825" i="5"/>
  <c r="A2826" i="5"/>
  <c r="A2827" i="5"/>
  <c r="A2828" i="5"/>
  <c r="A2829" i="5"/>
  <c r="A2830" i="5"/>
  <c r="A2831" i="5"/>
  <c r="A2832" i="5"/>
  <c r="A2833" i="5"/>
  <c r="A2834" i="5"/>
  <c r="A2835" i="5"/>
  <c r="A2836" i="5"/>
  <c r="A2837" i="5"/>
  <c r="A2838" i="5"/>
  <c r="A2839" i="5"/>
  <c r="A2840" i="5"/>
  <c r="A2841" i="5"/>
  <c r="A2842" i="5"/>
  <c r="A2843" i="5"/>
  <c r="A2844" i="5"/>
  <c r="A2845" i="5"/>
  <c r="A2846" i="5"/>
  <c r="A2847" i="5"/>
  <c r="A2848" i="5"/>
  <c r="A2849" i="5"/>
  <c r="A2850" i="5"/>
  <c r="A2851" i="5"/>
  <c r="A2852" i="5"/>
  <c r="A2853" i="5"/>
  <c r="A2854" i="5"/>
  <c r="A2855" i="5"/>
  <c r="A2856" i="5"/>
  <c r="A2857" i="5"/>
  <c r="A2858" i="5"/>
  <c r="A2859" i="5"/>
  <c r="A2860" i="5"/>
  <c r="A2861" i="5"/>
  <c r="A2862" i="5"/>
  <c r="A2863" i="5"/>
  <c r="A2864" i="5"/>
  <c r="A2865" i="5"/>
  <c r="A2866" i="5"/>
  <c r="A2867" i="5"/>
  <c r="A2868" i="5"/>
  <c r="A2869" i="5"/>
  <c r="A2870" i="5"/>
  <c r="A2871" i="5"/>
  <c r="A2872" i="5"/>
  <c r="A2873" i="5"/>
  <c r="A2874" i="5"/>
  <c r="A2875" i="5"/>
  <c r="A2876" i="5"/>
  <c r="A2877" i="5"/>
  <c r="A2878" i="5"/>
  <c r="A2879" i="5"/>
  <c r="A2880" i="5"/>
  <c r="A2881" i="5"/>
  <c r="A2882" i="5"/>
  <c r="A2883" i="5"/>
  <c r="A2884" i="5"/>
  <c r="A2885" i="5"/>
  <c r="A2886" i="5"/>
  <c r="A2887" i="5"/>
  <c r="A2888" i="5"/>
  <c r="A2889" i="5"/>
  <c r="A2890" i="5"/>
  <c r="A2891" i="5"/>
  <c r="A2892" i="5"/>
  <c r="A2893" i="5"/>
  <c r="A2894" i="5"/>
  <c r="A2895" i="5"/>
  <c r="A2896" i="5"/>
  <c r="A2897" i="5"/>
  <c r="A2898" i="5"/>
  <c r="A2899" i="5"/>
  <c r="A2900" i="5"/>
  <c r="A2901" i="5"/>
  <c r="A2902" i="5"/>
  <c r="A2903" i="5"/>
  <c r="A2904" i="5"/>
  <c r="A2905" i="5"/>
  <c r="A2906" i="5"/>
  <c r="A2907" i="5"/>
  <c r="A2908" i="5"/>
  <c r="A2909" i="5"/>
  <c r="A2910" i="5"/>
  <c r="A2911" i="5"/>
  <c r="A2912" i="5"/>
  <c r="A2913" i="5"/>
  <c r="A2914" i="5"/>
  <c r="A2915" i="5"/>
  <c r="A2916" i="5"/>
  <c r="A2917" i="5"/>
  <c r="A2918" i="5"/>
  <c r="A2919" i="5"/>
  <c r="A2920" i="5"/>
  <c r="A2921" i="5"/>
  <c r="A2922" i="5"/>
  <c r="A2923" i="5"/>
  <c r="A2924" i="5"/>
  <c r="A2925" i="5"/>
  <c r="A2926" i="5"/>
  <c r="A2927" i="5"/>
  <c r="A2928" i="5"/>
  <c r="A2929" i="5"/>
  <c r="A2930" i="5"/>
  <c r="A2931" i="5"/>
  <c r="A2932" i="5"/>
  <c r="A2933" i="5"/>
  <c r="A2934" i="5"/>
  <c r="A2935" i="5"/>
  <c r="A2936" i="5"/>
  <c r="A2937" i="5"/>
  <c r="A2938" i="5"/>
  <c r="A2939" i="5"/>
  <c r="A2940" i="5"/>
  <c r="A2941" i="5"/>
  <c r="A2942" i="5"/>
  <c r="A2943" i="5"/>
  <c r="A2944" i="5"/>
  <c r="A2945" i="5"/>
  <c r="A2946" i="5"/>
  <c r="A2947" i="5"/>
  <c r="A2948" i="5"/>
  <c r="A2949" i="5"/>
  <c r="A2950" i="5"/>
  <c r="A2951" i="5"/>
  <c r="A2952" i="5"/>
  <c r="A2953" i="5"/>
  <c r="A2954" i="5"/>
  <c r="A2955" i="5"/>
  <c r="A2956" i="5"/>
  <c r="A2957" i="5"/>
  <c r="A2958" i="5"/>
  <c r="A2959" i="5"/>
  <c r="A2960" i="5"/>
  <c r="A2961" i="5"/>
  <c r="A2962" i="5"/>
  <c r="A2963" i="5"/>
  <c r="A2964" i="5"/>
  <c r="A2965" i="5"/>
  <c r="A2966" i="5"/>
  <c r="A2967" i="5"/>
  <c r="A2968" i="5"/>
  <c r="A2969" i="5"/>
  <c r="A2970" i="5"/>
  <c r="A2971" i="5"/>
  <c r="A2972" i="5"/>
  <c r="A2973" i="5"/>
  <c r="A2974" i="5"/>
  <c r="A2975" i="5"/>
  <c r="A2976" i="5"/>
  <c r="A2977" i="5"/>
  <c r="A2978" i="5"/>
  <c r="A2979" i="5"/>
  <c r="A2980" i="5"/>
  <c r="A2981" i="5"/>
  <c r="A2982" i="5"/>
  <c r="A2983" i="5"/>
  <c r="A2984" i="5"/>
  <c r="A2985" i="5"/>
  <c r="A2986" i="5"/>
  <c r="A2987" i="5"/>
  <c r="A2988" i="5"/>
  <c r="A2989" i="5"/>
  <c r="A2990" i="5"/>
  <c r="A2991" i="5"/>
  <c r="A2992" i="5"/>
  <c r="A2993" i="5"/>
  <c r="A2994" i="5"/>
  <c r="A2995" i="5"/>
  <c r="A2996" i="5"/>
  <c r="A2997" i="5"/>
  <c r="A2998" i="5"/>
  <c r="A2999" i="5"/>
  <c r="A3000" i="5"/>
  <c r="A3001" i="5"/>
  <c r="A3002" i="5"/>
  <c r="A3003" i="5"/>
  <c r="A3004" i="5"/>
  <c r="A3005" i="5"/>
  <c r="A3006" i="5"/>
  <c r="A3007" i="5"/>
  <c r="A3008" i="5"/>
  <c r="A3009" i="5"/>
  <c r="A3010" i="5"/>
  <c r="A3011" i="5"/>
  <c r="A3012" i="5"/>
  <c r="A3013" i="5"/>
  <c r="A3014" i="5"/>
  <c r="A3015" i="5"/>
  <c r="A3016" i="5"/>
  <c r="A3017" i="5"/>
  <c r="A3018" i="5"/>
  <c r="A3019" i="5"/>
  <c r="A3020" i="5"/>
  <c r="A3021" i="5"/>
  <c r="A3022" i="5"/>
  <c r="A3023" i="5"/>
  <c r="A3024" i="5"/>
  <c r="A3025" i="5"/>
  <c r="A3026" i="5"/>
  <c r="A3027" i="5"/>
  <c r="A3028" i="5"/>
  <c r="A3029" i="5"/>
  <c r="A3030" i="5"/>
  <c r="A3031" i="5"/>
  <c r="A3032" i="5"/>
  <c r="A3033" i="5"/>
  <c r="A3034" i="5"/>
  <c r="A3035" i="5"/>
  <c r="A3036" i="5"/>
  <c r="A3037" i="5"/>
  <c r="A3038" i="5"/>
  <c r="A3039" i="5"/>
  <c r="A3040" i="5"/>
  <c r="A3041" i="5"/>
  <c r="A3042" i="5"/>
  <c r="A3043" i="5"/>
  <c r="A3044" i="5"/>
  <c r="A3045" i="5"/>
  <c r="A3046" i="5"/>
  <c r="A3047" i="5"/>
  <c r="A3048" i="5"/>
  <c r="A3049" i="5"/>
  <c r="A3050" i="5"/>
  <c r="A3051" i="5"/>
  <c r="A3052" i="5"/>
  <c r="A3053" i="5"/>
  <c r="A3054" i="5"/>
  <c r="A3055" i="5"/>
  <c r="A3056" i="5"/>
  <c r="A3057" i="5"/>
  <c r="A3058" i="5"/>
  <c r="A3059" i="5"/>
  <c r="A3060" i="5"/>
  <c r="A3061" i="5"/>
  <c r="A3062" i="5"/>
  <c r="A3063" i="5"/>
  <c r="A3064" i="5"/>
  <c r="A3065" i="5"/>
  <c r="A3066" i="5"/>
  <c r="A3067" i="5"/>
  <c r="A3068" i="5"/>
  <c r="A3069" i="5"/>
  <c r="A3070" i="5"/>
  <c r="A3071" i="5"/>
  <c r="A3072" i="5"/>
  <c r="A3073" i="5"/>
  <c r="A3074" i="5"/>
  <c r="A3075" i="5"/>
  <c r="A3076" i="5"/>
  <c r="A3077" i="5"/>
  <c r="A3078" i="5"/>
  <c r="A3079" i="5"/>
  <c r="A3080" i="5"/>
  <c r="A3081" i="5"/>
  <c r="A3082" i="5"/>
  <c r="A3083" i="5"/>
  <c r="A3084" i="5"/>
  <c r="A3085" i="5"/>
  <c r="A3086" i="5"/>
  <c r="A3087" i="5"/>
  <c r="A3088" i="5"/>
  <c r="A3089" i="5"/>
  <c r="A3090" i="5"/>
  <c r="A3091" i="5"/>
  <c r="A3092" i="5"/>
  <c r="A3093" i="5"/>
  <c r="A3094" i="5"/>
  <c r="A3095" i="5"/>
  <c r="A3096" i="5"/>
  <c r="A3097" i="5"/>
  <c r="A3098" i="5"/>
  <c r="A3099" i="5"/>
  <c r="A3100" i="5"/>
  <c r="A3101" i="5"/>
  <c r="A3102" i="5"/>
  <c r="A3103" i="5"/>
  <c r="A3104" i="5"/>
  <c r="A3105" i="5"/>
  <c r="A3106" i="5"/>
  <c r="A3107" i="5"/>
  <c r="A3108" i="5"/>
  <c r="A3109" i="5"/>
  <c r="A3110" i="5"/>
  <c r="A3111" i="5"/>
  <c r="A3112" i="5"/>
  <c r="A3113" i="5"/>
  <c r="A3114" i="5"/>
  <c r="A3115" i="5"/>
  <c r="A3116" i="5"/>
  <c r="A3117" i="5"/>
  <c r="A3118" i="5"/>
  <c r="A3119" i="5"/>
  <c r="A3120" i="5"/>
  <c r="A3121" i="5"/>
  <c r="A3122" i="5"/>
  <c r="A3123" i="5"/>
  <c r="A3124" i="5"/>
  <c r="A3125" i="5"/>
  <c r="A3126" i="5"/>
  <c r="A3127" i="5"/>
  <c r="A3128" i="5"/>
  <c r="A3129" i="5"/>
  <c r="A3130" i="5"/>
  <c r="A3131" i="5"/>
  <c r="A3132" i="5"/>
  <c r="A3133" i="5"/>
  <c r="A3134" i="5"/>
  <c r="A3135" i="5"/>
  <c r="A3136" i="5"/>
  <c r="A3137" i="5"/>
  <c r="A3138" i="5"/>
  <c r="A3139" i="5"/>
  <c r="A3140" i="5"/>
  <c r="A3141" i="5"/>
  <c r="A3142" i="5"/>
  <c r="A3143" i="5"/>
  <c r="A3144" i="5"/>
  <c r="A3145" i="5"/>
  <c r="A3146" i="5"/>
  <c r="A3147" i="5"/>
  <c r="A3148" i="5"/>
  <c r="A3149" i="5"/>
  <c r="A3150" i="5"/>
  <c r="A3151" i="5"/>
  <c r="A3152" i="5"/>
  <c r="A3153" i="5"/>
  <c r="A3154" i="5"/>
  <c r="A3155" i="5"/>
  <c r="A3156" i="5"/>
  <c r="A3157" i="5"/>
  <c r="A3158" i="5"/>
  <c r="A3159" i="5"/>
  <c r="A3160" i="5"/>
  <c r="A3161" i="5"/>
  <c r="A3162" i="5"/>
  <c r="A3163" i="5"/>
  <c r="A3164" i="5"/>
  <c r="A3165" i="5"/>
  <c r="A3166" i="5"/>
  <c r="A3167" i="5"/>
  <c r="A3168" i="5"/>
  <c r="A3169" i="5"/>
  <c r="A3170" i="5"/>
  <c r="A3171" i="5"/>
  <c r="A3172" i="5"/>
  <c r="A3173" i="5"/>
  <c r="A3174" i="5"/>
  <c r="A3175" i="5"/>
  <c r="A3176" i="5"/>
  <c r="A3177" i="5"/>
  <c r="A3178" i="5"/>
  <c r="A3179" i="5"/>
  <c r="A3180" i="5"/>
  <c r="A3181" i="5"/>
  <c r="A3182" i="5"/>
  <c r="A3183" i="5"/>
  <c r="A3184" i="5"/>
  <c r="A3185" i="5"/>
  <c r="A3186" i="5"/>
  <c r="A3187" i="5"/>
  <c r="A3188" i="5"/>
  <c r="A3189" i="5"/>
  <c r="A3190" i="5"/>
  <c r="A3191" i="5"/>
  <c r="A3192" i="5"/>
  <c r="A3193" i="5"/>
  <c r="A3194" i="5"/>
  <c r="A3195" i="5"/>
  <c r="A3196" i="5"/>
  <c r="A3197" i="5"/>
  <c r="A3198" i="5"/>
  <c r="A3199" i="5"/>
  <c r="A3200" i="5"/>
  <c r="A3201" i="5"/>
  <c r="A3202" i="5"/>
  <c r="A3203" i="5"/>
  <c r="A3204" i="5"/>
  <c r="A3205" i="5"/>
  <c r="A3206" i="5"/>
  <c r="A3207" i="5"/>
  <c r="A3208" i="5"/>
  <c r="A3209" i="5"/>
  <c r="A3210" i="5"/>
  <c r="A3211" i="5"/>
  <c r="A3212" i="5"/>
  <c r="A3213" i="5"/>
  <c r="A3214" i="5"/>
  <c r="A3215" i="5"/>
  <c r="A3216" i="5"/>
  <c r="A3217" i="5"/>
  <c r="A3218" i="5"/>
  <c r="A3219" i="5"/>
  <c r="A3220" i="5"/>
  <c r="A3221" i="5"/>
  <c r="A3222" i="5"/>
  <c r="A3223" i="5"/>
  <c r="A3224" i="5"/>
  <c r="A3225" i="5"/>
  <c r="A3226" i="5"/>
  <c r="A3227" i="5"/>
  <c r="A3228" i="5"/>
  <c r="A3229" i="5"/>
  <c r="A3230" i="5"/>
  <c r="A3231" i="5"/>
  <c r="A3232" i="5"/>
  <c r="A3233" i="5"/>
  <c r="A3234" i="5"/>
  <c r="A3235" i="5"/>
  <c r="A3236" i="5"/>
  <c r="A3237" i="5"/>
  <c r="A3238" i="5"/>
  <c r="A3239" i="5"/>
  <c r="A3240" i="5"/>
  <c r="A3241" i="5"/>
  <c r="A3242" i="5"/>
  <c r="A3243" i="5"/>
  <c r="A3244" i="5"/>
  <c r="A3245" i="5"/>
  <c r="A3246" i="5"/>
  <c r="A3247" i="5"/>
  <c r="A3248" i="5"/>
  <c r="A3249" i="5"/>
  <c r="A3250" i="5"/>
  <c r="A3251" i="5"/>
  <c r="A3252" i="5"/>
  <c r="A3253" i="5"/>
  <c r="A3254" i="5"/>
  <c r="A3255" i="5"/>
  <c r="A3256" i="5"/>
  <c r="A3257" i="5"/>
  <c r="A3258" i="5"/>
  <c r="A3259" i="5"/>
  <c r="A3260" i="5"/>
  <c r="A3261" i="5"/>
  <c r="A3262" i="5"/>
  <c r="A3263" i="5"/>
  <c r="A3264" i="5"/>
  <c r="A3265" i="5"/>
  <c r="A3266" i="5"/>
  <c r="A3267" i="5"/>
  <c r="A3268" i="5"/>
  <c r="A3269" i="5"/>
  <c r="A3270" i="5"/>
  <c r="A3271" i="5"/>
  <c r="A3272" i="5"/>
  <c r="A3273" i="5"/>
  <c r="A3274" i="5"/>
  <c r="A3275" i="5"/>
  <c r="A3276" i="5"/>
  <c r="A3277" i="5"/>
  <c r="A3278" i="5"/>
  <c r="A3279" i="5"/>
  <c r="A3280" i="5"/>
  <c r="A3281" i="5"/>
  <c r="A3282" i="5"/>
  <c r="A3283" i="5"/>
  <c r="A3284" i="5"/>
  <c r="A3285" i="5"/>
  <c r="A3286" i="5"/>
  <c r="A3287" i="5"/>
  <c r="A3288" i="5"/>
  <c r="A3289" i="5"/>
  <c r="A3290" i="5"/>
  <c r="A3291" i="5"/>
  <c r="A3292" i="5"/>
  <c r="A3293" i="5"/>
  <c r="A3294" i="5"/>
  <c r="A3295" i="5"/>
  <c r="A3296" i="5"/>
  <c r="A3297" i="5"/>
  <c r="A3298" i="5"/>
  <c r="A3299" i="5"/>
  <c r="A3300" i="5"/>
  <c r="A3301" i="5"/>
  <c r="A3302" i="5"/>
  <c r="A3303" i="5"/>
  <c r="A3304" i="5"/>
  <c r="A3305" i="5"/>
  <c r="A3306" i="5"/>
  <c r="A3307" i="5"/>
  <c r="A3308" i="5"/>
  <c r="A3309" i="5"/>
  <c r="A3310" i="5"/>
  <c r="A3311" i="5"/>
  <c r="A3312" i="5"/>
  <c r="A3313" i="5"/>
  <c r="A3314" i="5"/>
  <c r="A3315" i="5"/>
  <c r="A3316" i="5"/>
  <c r="A3317" i="5"/>
  <c r="A3318" i="5"/>
  <c r="A3319" i="5"/>
  <c r="A3320" i="5"/>
  <c r="A3321" i="5"/>
  <c r="A3322" i="5"/>
  <c r="A3323" i="5"/>
  <c r="A3324" i="5"/>
  <c r="A3325" i="5"/>
  <c r="A3326" i="5"/>
  <c r="A3327" i="5"/>
  <c r="A3328" i="5"/>
  <c r="A3329" i="5"/>
  <c r="A3330" i="5"/>
  <c r="A3331" i="5"/>
  <c r="A3332" i="5"/>
  <c r="A3333" i="5"/>
  <c r="A3334" i="5"/>
  <c r="A3335" i="5"/>
  <c r="A3336" i="5"/>
  <c r="A3337" i="5"/>
  <c r="A3338" i="5"/>
  <c r="A3339" i="5"/>
  <c r="A3340" i="5"/>
  <c r="A3341" i="5"/>
  <c r="A3342" i="5"/>
  <c r="A3343" i="5"/>
  <c r="A3344" i="5"/>
  <c r="A3345" i="5"/>
  <c r="A3346" i="5"/>
  <c r="A3347" i="5"/>
  <c r="A3348" i="5"/>
  <c r="A3349" i="5"/>
  <c r="A3350" i="5"/>
  <c r="A3351" i="5"/>
  <c r="A3352" i="5"/>
  <c r="A3353" i="5"/>
  <c r="A3354" i="5"/>
  <c r="A3355" i="5"/>
  <c r="A3356" i="5"/>
  <c r="A3357" i="5"/>
  <c r="A3358" i="5"/>
  <c r="A3359" i="5"/>
  <c r="A3360" i="5"/>
  <c r="A3361" i="5"/>
  <c r="A3362" i="5"/>
  <c r="A3363" i="5"/>
  <c r="A3364" i="5"/>
  <c r="A3365" i="5"/>
  <c r="A3366" i="5"/>
  <c r="A3367" i="5"/>
  <c r="A3368" i="5"/>
  <c r="A3369" i="5"/>
  <c r="A3370" i="5"/>
  <c r="A3371" i="5"/>
  <c r="A3372" i="5"/>
  <c r="A3373" i="5"/>
  <c r="A3374" i="5"/>
  <c r="A3375" i="5"/>
  <c r="A3376" i="5"/>
  <c r="A3377" i="5"/>
  <c r="A3378" i="5"/>
  <c r="A3379" i="5"/>
  <c r="A3380" i="5"/>
  <c r="A3381" i="5"/>
  <c r="A3382" i="5"/>
  <c r="A3383" i="5"/>
  <c r="A3384" i="5"/>
  <c r="A3385" i="5"/>
  <c r="A3386" i="5"/>
  <c r="A3387" i="5"/>
  <c r="A3388" i="5"/>
  <c r="A3389" i="5"/>
  <c r="A3390" i="5"/>
  <c r="A3391" i="5"/>
  <c r="A3392" i="5"/>
  <c r="A3393" i="5"/>
  <c r="A3394" i="5"/>
  <c r="A3395" i="5"/>
  <c r="A3396" i="5"/>
  <c r="A3397" i="5"/>
  <c r="A3398" i="5"/>
  <c r="A3399" i="5"/>
  <c r="A3400" i="5"/>
  <c r="A3401" i="5"/>
  <c r="A3402" i="5"/>
  <c r="A3403" i="5"/>
  <c r="A3404" i="5"/>
  <c r="A3405" i="5"/>
  <c r="A3406" i="5"/>
  <c r="A3407" i="5"/>
  <c r="A3408" i="5"/>
  <c r="A3409" i="5"/>
  <c r="A3410" i="5"/>
  <c r="A3411" i="5"/>
  <c r="A3412" i="5"/>
  <c r="A3413" i="5"/>
  <c r="A3414" i="5"/>
  <c r="A3415" i="5"/>
  <c r="A3416" i="5"/>
  <c r="A3417" i="5"/>
  <c r="A3418" i="5"/>
  <c r="A3419" i="5"/>
  <c r="A3420" i="5"/>
  <c r="A3421" i="5"/>
  <c r="A3422" i="5"/>
  <c r="A3423" i="5"/>
  <c r="A3424" i="5"/>
  <c r="A3425" i="5"/>
  <c r="A3426" i="5"/>
  <c r="A3427" i="5"/>
  <c r="A3428" i="5"/>
  <c r="A3429" i="5"/>
  <c r="A3430" i="5"/>
  <c r="A3431" i="5"/>
  <c r="A3432" i="5"/>
  <c r="A3433" i="5"/>
  <c r="A3434" i="5"/>
  <c r="A3435" i="5"/>
  <c r="A3436" i="5"/>
  <c r="A3437" i="5"/>
  <c r="A3438" i="5"/>
  <c r="A3439" i="5"/>
  <c r="A3440" i="5"/>
  <c r="A3441" i="5"/>
  <c r="A3442" i="5"/>
  <c r="A3443" i="5"/>
  <c r="A3444" i="5"/>
  <c r="A3445" i="5"/>
  <c r="A3446" i="5"/>
  <c r="A3447" i="5"/>
  <c r="A3448" i="5"/>
  <c r="A3449" i="5"/>
  <c r="A3450" i="5"/>
  <c r="A3451" i="5"/>
  <c r="A3452" i="5"/>
  <c r="A3453" i="5"/>
  <c r="A3454" i="5"/>
  <c r="A3455" i="5"/>
  <c r="A3456" i="5"/>
  <c r="A3457" i="5"/>
  <c r="A3458" i="5"/>
  <c r="A3459" i="5"/>
  <c r="A3460" i="5"/>
  <c r="A3461" i="5"/>
  <c r="A3462" i="5"/>
  <c r="A3463" i="5"/>
  <c r="A3464" i="5"/>
  <c r="A3465" i="5"/>
  <c r="A3466" i="5"/>
  <c r="A3467" i="5"/>
  <c r="A3468" i="5"/>
  <c r="A3469" i="5"/>
  <c r="A3470" i="5"/>
  <c r="A3471" i="5"/>
  <c r="A3472" i="5"/>
  <c r="A3473" i="5"/>
  <c r="A3474" i="5"/>
  <c r="A3475" i="5"/>
  <c r="A3476" i="5"/>
  <c r="A3477" i="5"/>
  <c r="A3478" i="5"/>
  <c r="A3479" i="5"/>
  <c r="A3480" i="5"/>
  <c r="A3481" i="5"/>
  <c r="A3482" i="5"/>
  <c r="A3483" i="5"/>
  <c r="A3484" i="5"/>
  <c r="A3485" i="5"/>
  <c r="A3486" i="5"/>
  <c r="A3487" i="5"/>
  <c r="A3488" i="5"/>
  <c r="A3489" i="5"/>
  <c r="A3490" i="5"/>
  <c r="A3491" i="5"/>
  <c r="A3492" i="5"/>
  <c r="A3493" i="5"/>
  <c r="A3494" i="5"/>
  <c r="A3495" i="5"/>
  <c r="A3496" i="5"/>
  <c r="A3497" i="5"/>
  <c r="A3498" i="5"/>
  <c r="A3499" i="5"/>
  <c r="A3500" i="5"/>
  <c r="A3501" i="5"/>
  <c r="A3502" i="5"/>
  <c r="A3503" i="5"/>
  <c r="A3504" i="5"/>
  <c r="A3505" i="5"/>
  <c r="A3506" i="5"/>
  <c r="A3507" i="5"/>
  <c r="A3508" i="5"/>
  <c r="A3509" i="5"/>
  <c r="A3510" i="5"/>
  <c r="A3511" i="5"/>
  <c r="A3512" i="5"/>
  <c r="A3513" i="5"/>
  <c r="A3514" i="5"/>
  <c r="A3515" i="5"/>
  <c r="A3516" i="5"/>
  <c r="A3517" i="5"/>
  <c r="A3518" i="5"/>
  <c r="A3519" i="5"/>
  <c r="A3520" i="5"/>
  <c r="A3521" i="5"/>
  <c r="A3522" i="5"/>
  <c r="A3523" i="5"/>
  <c r="A3524" i="5"/>
  <c r="A3525" i="5"/>
  <c r="A3526" i="5"/>
  <c r="A3527" i="5"/>
  <c r="A3528" i="5"/>
  <c r="A3529" i="5"/>
  <c r="A3530" i="5"/>
  <c r="A3531" i="5"/>
  <c r="A3532" i="5"/>
  <c r="A3533" i="5"/>
  <c r="A3534" i="5"/>
  <c r="A3535" i="5"/>
  <c r="A3536" i="5"/>
  <c r="A3537" i="5"/>
  <c r="A3538" i="5"/>
  <c r="A3539" i="5"/>
  <c r="A3540" i="5"/>
  <c r="A3541" i="5"/>
  <c r="A3542" i="5"/>
  <c r="A3543" i="5"/>
  <c r="A3544" i="5"/>
  <c r="A3545" i="5"/>
  <c r="A3546" i="5"/>
  <c r="A3547" i="5"/>
  <c r="A3548" i="5"/>
  <c r="A3549" i="5"/>
  <c r="A3550" i="5"/>
  <c r="A3551" i="5"/>
  <c r="A3552" i="5"/>
  <c r="A3553" i="5"/>
  <c r="A3554" i="5"/>
  <c r="A3555" i="5"/>
  <c r="A3556" i="5"/>
  <c r="A3557" i="5"/>
  <c r="A3558" i="5"/>
  <c r="A3559" i="5"/>
  <c r="A3560" i="5"/>
  <c r="A3561" i="5"/>
  <c r="A3562" i="5"/>
  <c r="A3563" i="5"/>
  <c r="A3564" i="5"/>
  <c r="A3565" i="5"/>
  <c r="A3566" i="5"/>
  <c r="A3567" i="5"/>
  <c r="A3568" i="5"/>
  <c r="A3569" i="5"/>
  <c r="A3570" i="5"/>
  <c r="A3571" i="5"/>
  <c r="A3572" i="5"/>
  <c r="A3573" i="5"/>
  <c r="A3574" i="5"/>
  <c r="A3575" i="5"/>
  <c r="A3576" i="5"/>
  <c r="A3577" i="5"/>
  <c r="A3578" i="5"/>
  <c r="A3579" i="5"/>
  <c r="A3580" i="5"/>
  <c r="A3581" i="5"/>
  <c r="A3582" i="5"/>
  <c r="A3583" i="5"/>
  <c r="A3584" i="5"/>
  <c r="A3585" i="5"/>
  <c r="A3586" i="5"/>
  <c r="A3587" i="5"/>
  <c r="A3588" i="5"/>
  <c r="A3589" i="5"/>
  <c r="A3590" i="5"/>
  <c r="A3591" i="5"/>
  <c r="A3592" i="5"/>
  <c r="A3593" i="5"/>
  <c r="A3594" i="5"/>
  <c r="A3595" i="5"/>
  <c r="A3596" i="5"/>
  <c r="A3597" i="5"/>
  <c r="A3598" i="5"/>
  <c r="A3599" i="5"/>
  <c r="A3600" i="5"/>
  <c r="A3601" i="5"/>
  <c r="A3602" i="5"/>
  <c r="A3603" i="5"/>
  <c r="A3604" i="5"/>
  <c r="A3605" i="5"/>
  <c r="A3606" i="5"/>
  <c r="A3607" i="5"/>
  <c r="A3608" i="5"/>
  <c r="A3609" i="5"/>
  <c r="A3610" i="5"/>
  <c r="A3611" i="5"/>
  <c r="A3612" i="5"/>
  <c r="A3613" i="5"/>
  <c r="A3614" i="5"/>
  <c r="A3615" i="5"/>
  <c r="A3616" i="5"/>
  <c r="A3617" i="5"/>
  <c r="A3618" i="5"/>
  <c r="A3619" i="5"/>
  <c r="A3620" i="5"/>
  <c r="A3621" i="5"/>
  <c r="A3622" i="5"/>
  <c r="A3623" i="5"/>
  <c r="A3624" i="5"/>
  <c r="A3625" i="5"/>
  <c r="A3626" i="5"/>
  <c r="A3627" i="5"/>
  <c r="A3628" i="5"/>
  <c r="A3629" i="5"/>
  <c r="A3630" i="5"/>
  <c r="A3631" i="5"/>
  <c r="A3632" i="5"/>
  <c r="A3633" i="5"/>
  <c r="A3634" i="5"/>
  <c r="A3635" i="5"/>
  <c r="A3636" i="5"/>
  <c r="A3637" i="5"/>
  <c r="A3638" i="5"/>
  <c r="A3639" i="5"/>
  <c r="A3640" i="5"/>
  <c r="A3641" i="5"/>
  <c r="A3642" i="5"/>
  <c r="A3643" i="5"/>
  <c r="A3644" i="5"/>
  <c r="A3645" i="5"/>
  <c r="A3646" i="5"/>
  <c r="A3647" i="5"/>
  <c r="A3648" i="5"/>
  <c r="A3649" i="5"/>
  <c r="A3650" i="5"/>
  <c r="A3651" i="5"/>
  <c r="A3652" i="5"/>
  <c r="A3653" i="5"/>
  <c r="A3654" i="5"/>
  <c r="A3655" i="5"/>
  <c r="A3656" i="5"/>
  <c r="A3657" i="5"/>
  <c r="A3658" i="5"/>
  <c r="A3659" i="5"/>
  <c r="A3660" i="5"/>
  <c r="A3661" i="5"/>
  <c r="A3662" i="5"/>
  <c r="A3663" i="5"/>
  <c r="A3664" i="5"/>
  <c r="A3665" i="5"/>
  <c r="A3666" i="5"/>
  <c r="A3667" i="5"/>
  <c r="A3668" i="5"/>
  <c r="A3669" i="5"/>
  <c r="A3670" i="5"/>
  <c r="A3671" i="5"/>
  <c r="A3672" i="5"/>
  <c r="A3673" i="5"/>
  <c r="A3674" i="5"/>
  <c r="A3675" i="5"/>
  <c r="A3676" i="5"/>
  <c r="A3677" i="5"/>
  <c r="A3678" i="5"/>
  <c r="A3679" i="5"/>
  <c r="A3680" i="5"/>
  <c r="A3681" i="5"/>
  <c r="A3682" i="5"/>
  <c r="A3683" i="5"/>
  <c r="A3684" i="5"/>
  <c r="A3685" i="5"/>
  <c r="A3686" i="5"/>
  <c r="A3687" i="5"/>
  <c r="A3688" i="5"/>
  <c r="A3689" i="5"/>
  <c r="A3690" i="5"/>
  <c r="A3691" i="5"/>
  <c r="A3692" i="5"/>
  <c r="A3693" i="5"/>
  <c r="A3694" i="5"/>
  <c r="A3695" i="5"/>
  <c r="A3696" i="5"/>
  <c r="A3697" i="5"/>
  <c r="A3698" i="5"/>
  <c r="A3699" i="5"/>
  <c r="A3700" i="5"/>
  <c r="A3701" i="5"/>
  <c r="A3702" i="5"/>
  <c r="A3703" i="5"/>
  <c r="A3704" i="5"/>
  <c r="A3705" i="5"/>
  <c r="A3706" i="5"/>
  <c r="A3707" i="5"/>
  <c r="A3708" i="5"/>
  <c r="A3709" i="5"/>
  <c r="A3710" i="5"/>
  <c r="A3711" i="5"/>
  <c r="A3712" i="5"/>
  <c r="A3713" i="5"/>
  <c r="A3714" i="5"/>
  <c r="A3715" i="5"/>
  <c r="A3716" i="5"/>
  <c r="A3717" i="5"/>
  <c r="A3718" i="5"/>
  <c r="A3719" i="5"/>
  <c r="A3720" i="5"/>
  <c r="A3721" i="5"/>
  <c r="A3722" i="5"/>
  <c r="A3723" i="5"/>
  <c r="A3724" i="5"/>
  <c r="A3725" i="5"/>
  <c r="A3726" i="5"/>
  <c r="A3727" i="5"/>
  <c r="A3728" i="5"/>
  <c r="A3729" i="5"/>
  <c r="A3730" i="5"/>
  <c r="A3731" i="5"/>
  <c r="A3732" i="5"/>
  <c r="A3733" i="5"/>
  <c r="A3734" i="5"/>
  <c r="A3735" i="5"/>
  <c r="A3736" i="5"/>
  <c r="A3737" i="5"/>
  <c r="A3738" i="5"/>
  <c r="A3739" i="5"/>
  <c r="A3740" i="5"/>
  <c r="A3741" i="5"/>
  <c r="A3742" i="5"/>
  <c r="A3743" i="5"/>
  <c r="A3744" i="5"/>
  <c r="A3745" i="5"/>
  <c r="A3746" i="5"/>
  <c r="A3747" i="5"/>
  <c r="A3748" i="5"/>
  <c r="A3749" i="5"/>
  <c r="A3750" i="5"/>
  <c r="A3751" i="5"/>
  <c r="A3752" i="5"/>
  <c r="A3753" i="5"/>
  <c r="A3754" i="5"/>
  <c r="A3755" i="5"/>
  <c r="A3756" i="5"/>
  <c r="A3757" i="5"/>
  <c r="A3758" i="5"/>
  <c r="A3759" i="5"/>
  <c r="A3760" i="5"/>
  <c r="A3761" i="5"/>
  <c r="A3762" i="5"/>
  <c r="A3763" i="5"/>
  <c r="A3764" i="5"/>
  <c r="A3765" i="5"/>
  <c r="A3766" i="5"/>
  <c r="A3767" i="5"/>
  <c r="A3768" i="5"/>
  <c r="A3769" i="5"/>
  <c r="A3770" i="5"/>
  <c r="A3771" i="5"/>
  <c r="A3772" i="5"/>
  <c r="A3773" i="5"/>
  <c r="A3774" i="5"/>
  <c r="A3775" i="5"/>
  <c r="A3776" i="5"/>
  <c r="A3777" i="5"/>
  <c r="A3778" i="5"/>
  <c r="A3779" i="5"/>
  <c r="A3780" i="5"/>
  <c r="A3781" i="5"/>
  <c r="A3782" i="5"/>
  <c r="A3783" i="5"/>
  <c r="A3784" i="5"/>
  <c r="A3785" i="5"/>
  <c r="A3786" i="5"/>
  <c r="A3787" i="5"/>
  <c r="A3788" i="5"/>
  <c r="A3789" i="5"/>
  <c r="A3790" i="5"/>
  <c r="A3791" i="5"/>
  <c r="A3792" i="5"/>
  <c r="A3793" i="5"/>
  <c r="A3794" i="5"/>
  <c r="A3795" i="5"/>
  <c r="A3796" i="5"/>
  <c r="A3797" i="5"/>
  <c r="A3798" i="5"/>
  <c r="A3799" i="5"/>
  <c r="A3800" i="5"/>
  <c r="A3801" i="5"/>
  <c r="A3802" i="5"/>
  <c r="A3803" i="5"/>
  <c r="A3804" i="5"/>
  <c r="A3805" i="5"/>
  <c r="A3806" i="5"/>
  <c r="A3807" i="5"/>
  <c r="A3808" i="5"/>
  <c r="A3809" i="5"/>
  <c r="A3810" i="5"/>
  <c r="A3811" i="5"/>
  <c r="A3812" i="5"/>
  <c r="A3813" i="5"/>
  <c r="A3814" i="5"/>
  <c r="A3815" i="5"/>
  <c r="A3816" i="5"/>
  <c r="A3817" i="5"/>
  <c r="A3818" i="5"/>
  <c r="A3819" i="5"/>
  <c r="A3820" i="5"/>
  <c r="A3821" i="5"/>
  <c r="A3822" i="5"/>
  <c r="A3823" i="5"/>
  <c r="A3824" i="5"/>
  <c r="A3825" i="5"/>
  <c r="A3826" i="5"/>
  <c r="A3827" i="5"/>
  <c r="A3828" i="5"/>
  <c r="A3829" i="5"/>
  <c r="A3830" i="5"/>
  <c r="A3831" i="5"/>
  <c r="A3832" i="5"/>
  <c r="A3833" i="5"/>
  <c r="A3834" i="5"/>
  <c r="A3835" i="5"/>
  <c r="A3836" i="5"/>
  <c r="A3837" i="5"/>
  <c r="A3838" i="5"/>
  <c r="A3839" i="5"/>
  <c r="A3840" i="5"/>
  <c r="A3841" i="5"/>
  <c r="A3842" i="5"/>
  <c r="A3843" i="5"/>
  <c r="A3844" i="5"/>
  <c r="A3845" i="5"/>
  <c r="A3846" i="5"/>
  <c r="A3847" i="5"/>
  <c r="A3848" i="5"/>
  <c r="A3849" i="5"/>
  <c r="A3850" i="5"/>
  <c r="A3851" i="5"/>
  <c r="A3852" i="5"/>
  <c r="A3853" i="5"/>
  <c r="A3854" i="5"/>
  <c r="A3855" i="5"/>
  <c r="A3856" i="5"/>
  <c r="A3857" i="5"/>
  <c r="A3858" i="5"/>
  <c r="A3859" i="5"/>
  <c r="A3860" i="5"/>
  <c r="A3861" i="5"/>
  <c r="A3862" i="5"/>
  <c r="A3863" i="5"/>
  <c r="A3864" i="5"/>
  <c r="A3865" i="5"/>
  <c r="A3866" i="5"/>
  <c r="A3867" i="5"/>
  <c r="A3868" i="5"/>
  <c r="A3869" i="5"/>
  <c r="A3870" i="5"/>
  <c r="A3871" i="5"/>
  <c r="A3872" i="5"/>
  <c r="A3873" i="5"/>
  <c r="A3874" i="5"/>
  <c r="A3875" i="5"/>
  <c r="A3876" i="5"/>
  <c r="A3877" i="5"/>
  <c r="A3878" i="5"/>
  <c r="A3879" i="5"/>
  <c r="A3880" i="5"/>
  <c r="A3881" i="5"/>
  <c r="A3882" i="5"/>
  <c r="A3883" i="5"/>
  <c r="A3884" i="5"/>
  <c r="A3885" i="5"/>
  <c r="A3886" i="5"/>
  <c r="A3887" i="5"/>
  <c r="A3888" i="5"/>
  <c r="A3889" i="5"/>
  <c r="A3890" i="5"/>
  <c r="A3891" i="5"/>
  <c r="A3892" i="5"/>
  <c r="A3893" i="5"/>
  <c r="A3894" i="5"/>
  <c r="A3895" i="5"/>
  <c r="A3896" i="5"/>
  <c r="A3897" i="5"/>
  <c r="A3898" i="5"/>
  <c r="A3899" i="5"/>
  <c r="A3900" i="5"/>
  <c r="A3901" i="5"/>
  <c r="A3902" i="5"/>
  <c r="A3903" i="5"/>
  <c r="A3904" i="5"/>
  <c r="A3905" i="5"/>
  <c r="A3906" i="5"/>
  <c r="A3907" i="5"/>
  <c r="A3908" i="5"/>
  <c r="A3909" i="5"/>
  <c r="A3910" i="5"/>
  <c r="A3911" i="5"/>
  <c r="A3912" i="5"/>
  <c r="A3913" i="5"/>
  <c r="A3914" i="5"/>
  <c r="A3915" i="5"/>
  <c r="A3916" i="5"/>
  <c r="A3917" i="5"/>
  <c r="A3918" i="5"/>
  <c r="A3919" i="5"/>
  <c r="A3920" i="5"/>
  <c r="A3921" i="5"/>
  <c r="A3922" i="5"/>
  <c r="A3923" i="5"/>
  <c r="A3924" i="5"/>
  <c r="A3925" i="5"/>
  <c r="A3926" i="5"/>
  <c r="A3927" i="5"/>
  <c r="A3928" i="5"/>
  <c r="A3929" i="5"/>
  <c r="A3930" i="5"/>
  <c r="A3931" i="5"/>
  <c r="A3932" i="5"/>
  <c r="A3933" i="5"/>
  <c r="A3934" i="5"/>
  <c r="A3935" i="5"/>
  <c r="A3936" i="5"/>
  <c r="A3937" i="5"/>
  <c r="A3938" i="5"/>
  <c r="A3939" i="5"/>
  <c r="A3940" i="5"/>
  <c r="A3941" i="5"/>
  <c r="A3942" i="5"/>
  <c r="A3943" i="5"/>
  <c r="A3944" i="5"/>
  <c r="A3945" i="5"/>
  <c r="A3946" i="5"/>
  <c r="A3947" i="5"/>
  <c r="A3948" i="5"/>
  <c r="A3949" i="5"/>
  <c r="A3950" i="5"/>
  <c r="A3951" i="5"/>
  <c r="A3952" i="5"/>
  <c r="A3953" i="5"/>
  <c r="A3954" i="5"/>
  <c r="A3955" i="5"/>
  <c r="A3956" i="5"/>
  <c r="A3957" i="5"/>
  <c r="A3958" i="5"/>
  <c r="A3959" i="5"/>
  <c r="A3960" i="5"/>
  <c r="A3961" i="5"/>
  <c r="A3962" i="5"/>
  <c r="A3963" i="5"/>
  <c r="A3964" i="5"/>
  <c r="A3965" i="5"/>
  <c r="A3966" i="5"/>
  <c r="A3967" i="5"/>
  <c r="A3968" i="5"/>
  <c r="A3969" i="5"/>
  <c r="A3970" i="5"/>
  <c r="A3971" i="5"/>
  <c r="A3972" i="5"/>
  <c r="A3973" i="5"/>
  <c r="A3974" i="5"/>
  <c r="A3975" i="5"/>
  <c r="A3976" i="5"/>
  <c r="A3977" i="5"/>
  <c r="A3978" i="5"/>
  <c r="A3979" i="5"/>
  <c r="A3980" i="5"/>
  <c r="A3981" i="5"/>
  <c r="A3982" i="5"/>
  <c r="A3983" i="5"/>
  <c r="A3984" i="5"/>
  <c r="A3985" i="5"/>
  <c r="A3986" i="5"/>
  <c r="A3987" i="5"/>
  <c r="A3988" i="5"/>
  <c r="A3989" i="5"/>
  <c r="A3990" i="5"/>
  <c r="A3991" i="5"/>
  <c r="A3992" i="5"/>
  <c r="A3993" i="5"/>
  <c r="A3994" i="5"/>
  <c r="A3995" i="5"/>
  <c r="A3996" i="5"/>
  <c r="A3997" i="5"/>
  <c r="A3998" i="5"/>
  <c r="A3999" i="5"/>
  <c r="A4000" i="5"/>
  <c r="A4001" i="5"/>
  <c r="A4002" i="5"/>
  <c r="A4003" i="5"/>
  <c r="A4004" i="5"/>
  <c r="A4005" i="5"/>
  <c r="A4006" i="5"/>
  <c r="A4007" i="5"/>
  <c r="A4008" i="5"/>
  <c r="A4009" i="5"/>
  <c r="A4010" i="5"/>
  <c r="A4011" i="5"/>
  <c r="A4012" i="5"/>
  <c r="A4013" i="5"/>
  <c r="A4014" i="5"/>
  <c r="A4015" i="5"/>
  <c r="A4016" i="5"/>
  <c r="A4017" i="5"/>
  <c r="A4018" i="5"/>
  <c r="A4019" i="5"/>
  <c r="A4020" i="5"/>
  <c r="A4021" i="5"/>
  <c r="A4022" i="5"/>
  <c r="A4023" i="5"/>
  <c r="A4024" i="5"/>
  <c r="A4025" i="5"/>
  <c r="A4026" i="5"/>
  <c r="A4027" i="5"/>
  <c r="A4028" i="5"/>
  <c r="A4029" i="5"/>
  <c r="A4030" i="5"/>
  <c r="A4031" i="5"/>
  <c r="A4032" i="5"/>
  <c r="A4033" i="5"/>
  <c r="A4034" i="5"/>
  <c r="A4035" i="5"/>
  <c r="A4036" i="5"/>
  <c r="A4037" i="5"/>
  <c r="A4038" i="5"/>
  <c r="A4039" i="5"/>
  <c r="A4040" i="5"/>
  <c r="A4041" i="5"/>
  <c r="A4042" i="5"/>
  <c r="A4043" i="5"/>
  <c r="A4044" i="5"/>
  <c r="A4045" i="5"/>
  <c r="A4046" i="5"/>
  <c r="A4047" i="5"/>
  <c r="A4048" i="5"/>
  <c r="A4049" i="5"/>
  <c r="A4050" i="5"/>
  <c r="A4051" i="5"/>
  <c r="A4052" i="5"/>
  <c r="A4053" i="5"/>
  <c r="A4054" i="5"/>
  <c r="A4055" i="5"/>
  <c r="A4056" i="5"/>
  <c r="A4057" i="5"/>
  <c r="A4058" i="5"/>
  <c r="A4059" i="5"/>
  <c r="A4060" i="5"/>
  <c r="A4061" i="5"/>
  <c r="A4062" i="5"/>
  <c r="A4063" i="5"/>
  <c r="A4064" i="5"/>
  <c r="A4065" i="5"/>
  <c r="A4066" i="5"/>
  <c r="A4067" i="5"/>
  <c r="A4068" i="5"/>
  <c r="A4069" i="5"/>
  <c r="A4070" i="5"/>
  <c r="A4071" i="5"/>
  <c r="A4072" i="5"/>
  <c r="A4073" i="5"/>
  <c r="A4074" i="5"/>
  <c r="A4075" i="5"/>
  <c r="A4076" i="5"/>
  <c r="A4077" i="5"/>
  <c r="A4078" i="5"/>
  <c r="A4079" i="5"/>
  <c r="A4080" i="5"/>
  <c r="A4081" i="5"/>
  <c r="A4082" i="5"/>
  <c r="A4083" i="5"/>
  <c r="A4084" i="5"/>
  <c r="A4085" i="5"/>
  <c r="A4086" i="5"/>
  <c r="A4087" i="5"/>
  <c r="A4088" i="5"/>
  <c r="A4089" i="5"/>
  <c r="A4090" i="5"/>
  <c r="A4091" i="5"/>
  <c r="A4092" i="5"/>
  <c r="A4093" i="5"/>
  <c r="A4094" i="5"/>
  <c r="A4095" i="5"/>
  <c r="A4096" i="5"/>
  <c r="A4097" i="5"/>
  <c r="A4098" i="5"/>
  <c r="A4099" i="5"/>
  <c r="A4100" i="5"/>
  <c r="A4101" i="5"/>
  <c r="A4102" i="5"/>
  <c r="A4103" i="5"/>
  <c r="A4104" i="5"/>
  <c r="A4105" i="5"/>
  <c r="A4106" i="5"/>
  <c r="A4107" i="5"/>
  <c r="A4108" i="5"/>
  <c r="A4109" i="5"/>
  <c r="A4110" i="5"/>
  <c r="A4111" i="5"/>
  <c r="A4112" i="5"/>
  <c r="A4113" i="5"/>
  <c r="A4114" i="5"/>
  <c r="A4115" i="5"/>
  <c r="A4116" i="5"/>
  <c r="A4117" i="5"/>
  <c r="A4118" i="5"/>
  <c r="A4119" i="5"/>
  <c r="A4120" i="5"/>
  <c r="A4121" i="5"/>
  <c r="A4122" i="5"/>
  <c r="A4123" i="5"/>
  <c r="A4124" i="5"/>
  <c r="A4125" i="5"/>
  <c r="A4126" i="5"/>
  <c r="A4127" i="5"/>
  <c r="A4128" i="5"/>
  <c r="A4129" i="5"/>
  <c r="A4130" i="5"/>
  <c r="A4131" i="5"/>
  <c r="A4132" i="5"/>
  <c r="A4133" i="5"/>
  <c r="A4134" i="5"/>
  <c r="A4135" i="5"/>
  <c r="A4136" i="5"/>
  <c r="A4137" i="5"/>
  <c r="A4138" i="5"/>
  <c r="A4139" i="5"/>
  <c r="A4140" i="5"/>
  <c r="A4141" i="5"/>
  <c r="A4142" i="5"/>
  <c r="A4143" i="5"/>
  <c r="A4144" i="5"/>
  <c r="A4145" i="5"/>
  <c r="A4146" i="5"/>
  <c r="A4147" i="5"/>
  <c r="A4148" i="5"/>
  <c r="A4149" i="5"/>
  <c r="A4150" i="5"/>
  <c r="A4151" i="5"/>
  <c r="A4152" i="5"/>
  <c r="A4153" i="5"/>
  <c r="A4154" i="5"/>
  <c r="A4155" i="5"/>
  <c r="A4156" i="5"/>
  <c r="A4157" i="5"/>
  <c r="A4158" i="5"/>
  <c r="A4159" i="5"/>
  <c r="A4160" i="5"/>
  <c r="A4161" i="5"/>
  <c r="A4162" i="5"/>
  <c r="A4163" i="5"/>
  <c r="A4164" i="5"/>
  <c r="A4165" i="5"/>
  <c r="A4166" i="5"/>
  <c r="A4167" i="5"/>
  <c r="A4168" i="5"/>
  <c r="A4169" i="5"/>
  <c r="A4170" i="5"/>
  <c r="A4171" i="5"/>
  <c r="A4172" i="5"/>
  <c r="A4173" i="5"/>
  <c r="A4174" i="5"/>
  <c r="A4175" i="5"/>
  <c r="A4176" i="5"/>
  <c r="A4177" i="5"/>
  <c r="A4178" i="5"/>
  <c r="A4179" i="5"/>
  <c r="A4180" i="5"/>
  <c r="A4181" i="5"/>
  <c r="A4182" i="5"/>
  <c r="A4183" i="5"/>
  <c r="A4184" i="5"/>
  <c r="A4185" i="5"/>
  <c r="A4186" i="5"/>
  <c r="A4187" i="5"/>
  <c r="A4188" i="5"/>
  <c r="A4189" i="5"/>
  <c r="A4190" i="5"/>
  <c r="A4191" i="5"/>
  <c r="A4192" i="5"/>
  <c r="A4193" i="5"/>
  <c r="A4194" i="5"/>
  <c r="A4195" i="5"/>
  <c r="A4196" i="5"/>
  <c r="A4197" i="5"/>
  <c r="A4198" i="5"/>
  <c r="A4199" i="5"/>
  <c r="A4200" i="5"/>
  <c r="A4201" i="5"/>
  <c r="A4202" i="5"/>
  <c r="A4203" i="5"/>
  <c r="A4204" i="5"/>
  <c r="A4205" i="5"/>
  <c r="A4206" i="5"/>
  <c r="A4207" i="5"/>
  <c r="A4208" i="5"/>
  <c r="A4209" i="5"/>
  <c r="A4210" i="5"/>
  <c r="A4211" i="5"/>
  <c r="A4212" i="5"/>
  <c r="A4213" i="5"/>
  <c r="A4214" i="5"/>
  <c r="A4215" i="5"/>
  <c r="A4216" i="5"/>
  <c r="A4217" i="5"/>
  <c r="A4218" i="5"/>
  <c r="A4219" i="5"/>
  <c r="A4220" i="5"/>
  <c r="A4221" i="5"/>
  <c r="A4222" i="5"/>
  <c r="A4223" i="5"/>
  <c r="A4224" i="5"/>
  <c r="A4225" i="5"/>
  <c r="A4226" i="5"/>
  <c r="A4227" i="5"/>
  <c r="A4228" i="5"/>
  <c r="A4229" i="5"/>
  <c r="A4230" i="5"/>
  <c r="A4231" i="5"/>
  <c r="A4232" i="5"/>
  <c r="A4233" i="5"/>
  <c r="A4234" i="5"/>
  <c r="A4235" i="5"/>
  <c r="A4236" i="5"/>
  <c r="A4237" i="5"/>
  <c r="A4238" i="5"/>
  <c r="A4239" i="5"/>
  <c r="A4240" i="5"/>
  <c r="A4241" i="5"/>
  <c r="A4242" i="5"/>
  <c r="A4243" i="5"/>
  <c r="A4244" i="5"/>
  <c r="A4245" i="5"/>
  <c r="A4246" i="5"/>
  <c r="A4247" i="5"/>
  <c r="A4248" i="5"/>
  <c r="A4249" i="5"/>
  <c r="A4250" i="5"/>
  <c r="A4251" i="5"/>
  <c r="A4252" i="5"/>
  <c r="A4253" i="5"/>
  <c r="A4254" i="5"/>
  <c r="A4255" i="5"/>
  <c r="A4256" i="5"/>
  <c r="A4257" i="5"/>
  <c r="A4258" i="5"/>
  <c r="A4259" i="5"/>
  <c r="A4260" i="5"/>
  <c r="A4261" i="5"/>
  <c r="A4262" i="5"/>
  <c r="A4263" i="5"/>
  <c r="A4264" i="5"/>
  <c r="A4265" i="5"/>
  <c r="A4266" i="5"/>
  <c r="A4267" i="5"/>
  <c r="A4268" i="5"/>
  <c r="A4269" i="5"/>
  <c r="A4270" i="5"/>
  <c r="A4271" i="5"/>
  <c r="A4272" i="5"/>
  <c r="A4273" i="5"/>
  <c r="A4274" i="5"/>
  <c r="A4275" i="5"/>
  <c r="A4276" i="5"/>
  <c r="A4277" i="5"/>
  <c r="A4278" i="5"/>
  <c r="A4279" i="5"/>
  <c r="A4280" i="5"/>
  <c r="A4281" i="5"/>
  <c r="A4282" i="5"/>
  <c r="A4283" i="5"/>
  <c r="A4284" i="5"/>
  <c r="A4285" i="5"/>
  <c r="A4286" i="5"/>
  <c r="A4287" i="5"/>
  <c r="A4288" i="5"/>
  <c r="A4289" i="5"/>
  <c r="A4290" i="5"/>
  <c r="A4291" i="5"/>
  <c r="A4292" i="5"/>
  <c r="A4293" i="5"/>
  <c r="A4294" i="5"/>
  <c r="A4295" i="5"/>
  <c r="A4296" i="5"/>
  <c r="A4297" i="5"/>
  <c r="A4298" i="5"/>
  <c r="A4299" i="5"/>
  <c r="A4300" i="5"/>
  <c r="A4301" i="5"/>
  <c r="A4302" i="5"/>
  <c r="A4303" i="5"/>
  <c r="A4304" i="5"/>
  <c r="A4305" i="5"/>
  <c r="A4306" i="5"/>
  <c r="A4307" i="5"/>
  <c r="A4308" i="5"/>
  <c r="A4309" i="5"/>
  <c r="A4310" i="5"/>
  <c r="A4311" i="5"/>
  <c r="A4312" i="5"/>
  <c r="A4313" i="5"/>
  <c r="A4314" i="5"/>
  <c r="A4315" i="5"/>
  <c r="A4316" i="5"/>
  <c r="A4317" i="5"/>
  <c r="A4318" i="5"/>
  <c r="A4319" i="5"/>
  <c r="A4320" i="5"/>
  <c r="A4321" i="5"/>
  <c r="A4322" i="5"/>
  <c r="A4323" i="5"/>
  <c r="A4324" i="5"/>
  <c r="A4325" i="5"/>
  <c r="A4326" i="5"/>
  <c r="A4327" i="5"/>
  <c r="A4328" i="5"/>
  <c r="A4329" i="5"/>
  <c r="A4330" i="5"/>
  <c r="A4331" i="5"/>
  <c r="A4332" i="5"/>
  <c r="A4333" i="5"/>
  <c r="A4334" i="5"/>
  <c r="A4335" i="5"/>
  <c r="A4336" i="5"/>
  <c r="A4337" i="5"/>
  <c r="A4338" i="5"/>
  <c r="A4339" i="5"/>
  <c r="A4340" i="5"/>
  <c r="A4341" i="5"/>
  <c r="A4342" i="5"/>
  <c r="A4343" i="5"/>
  <c r="A4344" i="5"/>
  <c r="A4345" i="5"/>
  <c r="A4346" i="5"/>
  <c r="A4347" i="5"/>
  <c r="A4348" i="5"/>
  <c r="A4349" i="5"/>
  <c r="A4350" i="5"/>
  <c r="A4351" i="5"/>
  <c r="A4352" i="5"/>
  <c r="A4353" i="5"/>
  <c r="A4354" i="5"/>
  <c r="A4355" i="5"/>
  <c r="A4356" i="5"/>
  <c r="A4357" i="5"/>
  <c r="A4358" i="5"/>
  <c r="A4359" i="5"/>
  <c r="A4360" i="5"/>
  <c r="A4361" i="5"/>
  <c r="A4362" i="5"/>
  <c r="A4363" i="5"/>
  <c r="A4364" i="5"/>
  <c r="A4365" i="5"/>
  <c r="A4366" i="5"/>
  <c r="A4367" i="5"/>
  <c r="A4368" i="5"/>
  <c r="A4369" i="5"/>
  <c r="A4370" i="5"/>
  <c r="A4371" i="5"/>
  <c r="A4372" i="5"/>
  <c r="A4373" i="5"/>
  <c r="A4374" i="5"/>
  <c r="A4375" i="5"/>
  <c r="A4376" i="5"/>
  <c r="A4377" i="5"/>
  <c r="A4378" i="5"/>
  <c r="A4379" i="5"/>
  <c r="A4380" i="5"/>
  <c r="A4381" i="5"/>
  <c r="A4382" i="5"/>
  <c r="A4383" i="5"/>
  <c r="A4384" i="5"/>
  <c r="A4385" i="5"/>
  <c r="A4386" i="5"/>
  <c r="A4387" i="5"/>
  <c r="A4388" i="5"/>
  <c r="A4389" i="5"/>
  <c r="A4390" i="5"/>
  <c r="A4391" i="5"/>
  <c r="A4392" i="5"/>
  <c r="A4393" i="5"/>
  <c r="A4394" i="5"/>
  <c r="A4395" i="5"/>
  <c r="A4396" i="5"/>
  <c r="A4397" i="5"/>
  <c r="A4398" i="5"/>
  <c r="A4399" i="5"/>
  <c r="A4400" i="5"/>
  <c r="A4401" i="5"/>
  <c r="A4402" i="5"/>
  <c r="A4403" i="5"/>
  <c r="A4404" i="5"/>
  <c r="A4405" i="5"/>
  <c r="A4406" i="5"/>
  <c r="A4407" i="5"/>
  <c r="A4408" i="5"/>
  <c r="A4409" i="5"/>
  <c r="A4410" i="5"/>
  <c r="A4411" i="5"/>
  <c r="A4412" i="5"/>
  <c r="A4413" i="5"/>
  <c r="A4414" i="5"/>
  <c r="A4415" i="5"/>
  <c r="A4416" i="5"/>
  <c r="A4417" i="5"/>
  <c r="A4418" i="5"/>
  <c r="A4419" i="5"/>
  <c r="A4420" i="5"/>
  <c r="A4421" i="5"/>
  <c r="A4422" i="5"/>
  <c r="A4423" i="5"/>
  <c r="A4424" i="5"/>
  <c r="A4425" i="5"/>
  <c r="A4426" i="5"/>
  <c r="A4427" i="5"/>
  <c r="A4428" i="5"/>
  <c r="A4429" i="5"/>
  <c r="A4430" i="5"/>
  <c r="A4431" i="5"/>
  <c r="A4432" i="5"/>
  <c r="A4433" i="5"/>
  <c r="A4434" i="5"/>
  <c r="A4435" i="5"/>
  <c r="A4436" i="5"/>
  <c r="A4437" i="5"/>
  <c r="A4438" i="5"/>
  <c r="A4439" i="5"/>
  <c r="A4440" i="5"/>
  <c r="A4441" i="5"/>
  <c r="A4442" i="5"/>
  <c r="A4443" i="5"/>
  <c r="A4444" i="5"/>
  <c r="A4445" i="5"/>
  <c r="A4446" i="5"/>
  <c r="A4447" i="5"/>
  <c r="A4448" i="5"/>
  <c r="A4449" i="5"/>
  <c r="A4450" i="5"/>
  <c r="A4451" i="5"/>
  <c r="A4452" i="5"/>
  <c r="A4453" i="5"/>
  <c r="A4454" i="5"/>
  <c r="A4455" i="5"/>
  <c r="A4456" i="5"/>
  <c r="A4457" i="5"/>
  <c r="A4458" i="5"/>
  <c r="A4459" i="5"/>
  <c r="A4460" i="5"/>
  <c r="A4461" i="5"/>
  <c r="A4462" i="5"/>
  <c r="A4463" i="5"/>
  <c r="A4464" i="5"/>
  <c r="A4465" i="5"/>
  <c r="A4466" i="5"/>
  <c r="A4467" i="5"/>
  <c r="A4468" i="5"/>
  <c r="A4469" i="5"/>
  <c r="A4470" i="5"/>
  <c r="A4471" i="5"/>
  <c r="A4472" i="5"/>
  <c r="A4473" i="5"/>
  <c r="A4474" i="5"/>
  <c r="A4475" i="5"/>
  <c r="A4476" i="5"/>
  <c r="A4477" i="5"/>
  <c r="A4478" i="5"/>
  <c r="A4479" i="5"/>
  <c r="A4480" i="5"/>
  <c r="A4481" i="5"/>
  <c r="A4482" i="5"/>
  <c r="A4483" i="5"/>
  <c r="A4484" i="5"/>
  <c r="A4485" i="5"/>
  <c r="A4486" i="5"/>
  <c r="A4487" i="5"/>
  <c r="A4488" i="5"/>
  <c r="A4489" i="5"/>
  <c r="A4490" i="5"/>
  <c r="A4491" i="5"/>
  <c r="A4492" i="5"/>
  <c r="A4493" i="5"/>
  <c r="A4494" i="5"/>
  <c r="A4495" i="5"/>
  <c r="A4496" i="5"/>
  <c r="A4497" i="5"/>
  <c r="A4498" i="5"/>
  <c r="A4499" i="5"/>
  <c r="A4500" i="5"/>
  <c r="A4501" i="5"/>
  <c r="A4502" i="5"/>
  <c r="A4503" i="5"/>
  <c r="A4504" i="5"/>
  <c r="A4505" i="5"/>
  <c r="A4506" i="5"/>
  <c r="A4507" i="5"/>
  <c r="A4508" i="5"/>
  <c r="A4509" i="5"/>
  <c r="A4510" i="5"/>
  <c r="A4511" i="5"/>
  <c r="A4512" i="5"/>
  <c r="A4513" i="5"/>
  <c r="A4514" i="5"/>
  <c r="A4515" i="5"/>
  <c r="A4516" i="5"/>
  <c r="A4517" i="5"/>
  <c r="A4518" i="5"/>
  <c r="A4519" i="5"/>
  <c r="A4520" i="5"/>
  <c r="A4521" i="5"/>
  <c r="A4522" i="5"/>
  <c r="A4523" i="5"/>
  <c r="A4524" i="5"/>
  <c r="A4525" i="5"/>
  <c r="A4526" i="5"/>
  <c r="A4527" i="5"/>
  <c r="A4528" i="5"/>
  <c r="A4529" i="5"/>
  <c r="A4530" i="5"/>
  <c r="A4531" i="5"/>
  <c r="A4532" i="5"/>
  <c r="A4533" i="5"/>
  <c r="A4534" i="5"/>
  <c r="A4535" i="5"/>
  <c r="A4536" i="5"/>
  <c r="A4537" i="5"/>
  <c r="A4538" i="5"/>
  <c r="A4539" i="5"/>
  <c r="A4540" i="5"/>
  <c r="A4541" i="5"/>
  <c r="A4542" i="5"/>
  <c r="A4543" i="5"/>
  <c r="A4544" i="5"/>
  <c r="A4545" i="5"/>
  <c r="A4546" i="5"/>
  <c r="A4547" i="5"/>
  <c r="A4548" i="5"/>
  <c r="A4549" i="5"/>
  <c r="A4550" i="5"/>
  <c r="A4551" i="5"/>
  <c r="A4552" i="5"/>
  <c r="A4553" i="5"/>
  <c r="A4554" i="5"/>
  <c r="A4555" i="5"/>
  <c r="A4556" i="5"/>
  <c r="A4557" i="5"/>
  <c r="A4558" i="5"/>
  <c r="A4559" i="5"/>
  <c r="A4560" i="5"/>
  <c r="A4561" i="5"/>
  <c r="A4562" i="5"/>
  <c r="A4563" i="5"/>
  <c r="A4564" i="5"/>
  <c r="A4565" i="5"/>
  <c r="A4566" i="5"/>
  <c r="A4567" i="5"/>
  <c r="A4568" i="5"/>
  <c r="A4569" i="5"/>
  <c r="A4570" i="5"/>
  <c r="A4571" i="5"/>
  <c r="A4572" i="5"/>
  <c r="A4573" i="5"/>
  <c r="A4574" i="5"/>
  <c r="A4575" i="5"/>
  <c r="A4576" i="5"/>
  <c r="A4577" i="5"/>
  <c r="A4578" i="5"/>
  <c r="A4579" i="5"/>
  <c r="A4580" i="5"/>
  <c r="A4581" i="5"/>
  <c r="A4582" i="5"/>
  <c r="A4583" i="5"/>
  <c r="A4584" i="5"/>
  <c r="A4585" i="5"/>
  <c r="A4586" i="5"/>
  <c r="A4587" i="5"/>
  <c r="A4588" i="5"/>
  <c r="A4589" i="5"/>
  <c r="A4590" i="5"/>
  <c r="A4591" i="5"/>
  <c r="A4592" i="5"/>
  <c r="A4593" i="5"/>
  <c r="A4594" i="5"/>
  <c r="A4595" i="5"/>
  <c r="A4596" i="5"/>
  <c r="A4597" i="5"/>
  <c r="A4598" i="5"/>
  <c r="A4599" i="5"/>
  <c r="A4600" i="5"/>
  <c r="A4601" i="5"/>
  <c r="A4602" i="5"/>
  <c r="A4603" i="5"/>
  <c r="A4604" i="5"/>
  <c r="A4605" i="5"/>
  <c r="A4606" i="5"/>
  <c r="A4607" i="5"/>
  <c r="A4608" i="5"/>
  <c r="A4609" i="5"/>
  <c r="A4610" i="5"/>
  <c r="A4611" i="5"/>
  <c r="A4612" i="5"/>
  <c r="A4613" i="5"/>
  <c r="A4614" i="5"/>
  <c r="A4615" i="5"/>
  <c r="A4616" i="5"/>
  <c r="A4617" i="5"/>
  <c r="A4618" i="5"/>
  <c r="A4619" i="5"/>
  <c r="A4620" i="5"/>
  <c r="A4621" i="5"/>
  <c r="A4622" i="5"/>
  <c r="A4623" i="5"/>
  <c r="A4624" i="5"/>
  <c r="A4625" i="5"/>
  <c r="A4626" i="5"/>
  <c r="A4627" i="5"/>
  <c r="A4628" i="5"/>
  <c r="A4629" i="5"/>
  <c r="A4630" i="5"/>
  <c r="A4631" i="5"/>
  <c r="A4632" i="5"/>
  <c r="A4633" i="5"/>
  <c r="A4634" i="5"/>
  <c r="A4635" i="5"/>
  <c r="A4636" i="5"/>
  <c r="A4637" i="5"/>
  <c r="A4638" i="5"/>
  <c r="A4639" i="5"/>
  <c r="A4640" i="5"/>
  <c r="A4641" i="5"/>
  <c r="A4642" i="5"/>
  <c r="A4643" i="5"/>
  <c r="A4644" i="5"/>
  <c r="A4645" i="5"/>
  <c r="A4646" i="5"/>
  <c r="A4647" i="5"/>
  <c r="A4648" i="5"/>
  <c r="A4649" i="5"/>
  <c r="A4650" i="5"/>
  <c r="A4651" i="5"/>
  <c r="A4652" i="5"/>
  <c r="A4653" i="5"/>
  <c r="A4654" i="5"/>
  <c r="A4655" i="5"/>
  <c r="A4656" i="5"/>
  <c r="A4657" i="5"/>
  <c r="A4658" i="5"/>
  <c r="A4659" i="5"/>
  <c r="A4660" i="5"/>
  <c r="A4661" i="5"/>
  <c r="A4662" i="5"/>
  <c r="A4663" i="5"/>
  <c r="A4664" i="5"/>
  <c r="A4665" i="5"/>
  <c r="A4666" i="5"/>
  <c r="A4667" i="5"/>
  <c r="A4668" i="5"/>
  <c r="A4669" i="5"/>
  <c r="A4670" i="5"/>
  <c r="A4671" i="5"/>
  <c r="A4672" i="5"/>
  <c r="A4673" i="5"/>
  <c r="A4674" i="5"/>
  <c r="A4675" i="5"/>
  <c r="A4676" i="5"/>
  <c r="A4677" i="5"/>
  <c r="A4678" i="5"/>
  <c r="A4679" i="5"/>
  <c r="A4680" i="5"/>
  <c r="A4681" i="5"/>
  <c r="A4682" i="5"/>
  <c r="A4683" i="5"/>
  <c r="A4684" i="5"/>
  <c r="A4685" i="5"/>
  <c r="A4686" i="5"/>
  <c r="A4687" i="5"/>
  <c r="A4688" i="5"/>
  <c r="A4689" i="5"/>
  <c r="A4690" i="5"/>
  <c r="A4691" i="5"/>
  <c r="A4692" i="5"/>
  <c r="A4693" i="5"/>
  <c r="A4694" i="5"/>
  <c r="A4695" i="5"/>
  <c r="A4696" i="5"/>
  <c r="A4697" i="5"/>
  <c r="A4698" i="5"/>
  <c r="A4699" i="5"/>
  <c r="A4700" i="5"/>
  <c r="A4701" i="5"/>
  <c r="A4702" i="5"/>
  <c r="A4703" i="5"/>
  <c r="A4704" i="5"/>
  <c r="A4705" i="5"/>
  <c r="A4706" i="5"/>
  <c r="A4707" i="5"/>
  <c r="A4708" i="5"/>
  <c r="A4709" i="5"/>
  <c r="A4710" i="5"/>
  <c r="A4711" i="5"/>
  <c r="A4712" i="5"/>
  <c r="A4713" i="5"/>
  <c r="A4714" i="5"/>
  <c r="A4715" i="5"/>
  <c r="A4716" i="5"/>
  <c r="A4717" i="5"/>
  <c r="A4718" i="5"/>
  <c r="A4719" i="5"/>
  <c r="A4720" i="5"/>
  <c r="A4721" i="5"/>
  <c r="A4722" i="5"/>
  <c r="A4723" i="5"/>
  <c r="A4724" i="5"/>
  <c r="A4725" i="5"/>
  <c r="A4726" i="5"/>
  <c r="A4727" i="5"/>
  <c r="A4728" i="5"/>
  <c r="A4729" i="5"/>
  <c r="A4730" i="5"/>
  <c r="A4731" i="5"/>
  <c r="A4732" i="5"/>
  <c r="A4733" i="5"/>
  <c r="A4734" i="5"/>
  <c r="A4735" i="5"/>
  <c r="A4736" i="5"/>
  <c r="A4737" i="5"/>
  <c r="A4738" i="5"/>
  <c r="A4739" i="5"/>
  <c r="A4740" i="5"/>
  <c r="A4741" i="5"/>
  <c r="A4742" i="5"/>
  <c r="A4743" i="5"/>
  <c r="A4744" i="5"/>
  <c r="A4745" i="5"/>
  <c r="A4746" i="5"/>
  <c r="A4747" i="5"/>
  <c r="A4748" i="5"/>
  <c r="A4749" i="5"/>
  <c r="A4750" i="5"/>
  <c r="A4751" i="5"/>
  <c r="A4752" i="5"/>
  <c r="A4753" i="5"/>
  <c r="A4754" i="5"/>
  <c r="A4755" i="5"/>
  <c r="A4756" i="5"/>
  <c r="A4757" i="5"/>
  <c r="A4758" i="5"/>
  <c r="A4759" i="5"/>
  <c r="A4760" i="5"/>
  <c r="A4761" i="5"/>
  <c r="A4762" i="5"/>
  <c r="A4763" i="5"/>
  <c r="A4764" i="5"/>
  <c r="A4765" i="5"/>
  <c r="A4766" i="5"/>
  <c r="A4767" i="5"/>
  <c r="A4768" i="5"/>
  <c r="A4769" i="5"/>
  <c r="A4770" i="5"/>
  <c r="A4771" i="5"/>
  <c r="A4772" i="5"/>
  <c r="A4773" i="5"/>
  <c r="A4774" i="5"/>
  <c r="A4775" i="5"/>
  <c r="A4776" i="5"/>
  <c r="A4777" i="5"/>
  <c r="A4778" i="5"/>
  <c r="A4779" i="5"/>
  <c r="A4780" i="5"/>
  <c r="A4781" i="5"/>
  <c r="A4782" i="5"/>
  <c r="A4783" i="5"/>
  <c r="A4784" i="5"/>
  <c r="A4785" i="5"/>
  <c r="A4786" i="5"/>
  <c r="A4787" i="5"/>
  <c r="A4788" i="5"/>
  <c r="A4789" i="5"/>
  <c r="A4790" i="5"/>
  <c r="A4791" i="5"/>
  <c r="A4792" i="5"/>
  <c r="A4793" i="5"/>
  <c r="A4794" i="5"/>
  <c r="A4795" i="5"/>
  <c r="A4796" i="5"/>
  <c r="A4797" i="5"/>
  <c r="A4798" i="5"/>
  <c r="A4799" i="5"/>
  <c r="A4800" i="5"/>
  <c r="A4801" i="5"/>
  <c r="A4802" i="5"/>
  <c r="A4803" i="5"/>
  <c r="A4804" i="5"/>
  <c r="A4805" i="5"/>
  <c r="A4806" i="5"/>
  <c r="A4807" i="5"/>
  <c r="A4808" i="5"/>
  <c r="A4809" i="5"/>
  <c r="A4810" i="5"/>
  <c r="A4811" i="5"/>
  <c r="A4812" i="5"/>
  <c r="A4813" i="5"/>
  <c r="A4814" i="5"/>
  <c r="A4815" i="5"/>
  <c r="A4816" i="5"/>
  <c r="A4817" i="5"/>
  <c r="A4818" i="5"/>
  <c r="A4819" i="5"/>
  <c r="A4820" i="5"/>
  <c r="A4821" i="5"/>
  <c r="A4822" i="5"/>
  <c r="A4823" i="5"/>
  <c r="A4824" i="5"/>
  <c r="A4825" i="5"/>
  <c r="A4826" i="5"/>
  <c r="A4827" i="5"/>
  <c r="A4828" i="5"/>
  <c r="A4829" i="5"/>
  <c r="A4830" i="5"/>
  <c r="A4831" i="5"/>
  <c r="A4832" i="5"/>
  <c r="A4833" i="5"/>
  <c r="A4834" i="5"/>
  <c r="A4835" i="5"/>
  <c r="A4836" i="5"/>
  <c r="A4837" i="5"/>
  <c r="A4838" i="5"/>
  <c r="A4839" i="5"/>
  <c r="A4840" i="5"/>
  <c r="A4841" i="5"/>
  <c r="A4842" i="5"/>
  <c r="A4843" i="5"/>
  <c r="A4844" i="5"/>
  <c r="A4845" i="5"/>
  <c r="A4846" i="5"/>
  <c r="A4847" i="5"/>
  <c r="A4848" i="5"/>
  <c r="A4849" i="5"/>
  <c r="A4850" i="5"/>
  <c r="A4851" i="5"/>
  <c r="A4852" i="5"/>
  <c r="A4853" i="5"/>
  <c r="A4854" i="5"/>
  <c r="A4855" i="5"/>
  <c r="A4856" i="5"/>
  <c r="A4857" i="5"/>
  <c r="A4858" i="5"/>
  <c r="A4859" i="5"/>
  <c r="A4860" i="5"/>
  <c r="A4861" i="5"/>
  <c r="A4862" i="5"/>
  <c r="A4863" i="5"/>
  <c r="A4864" i="5"/>
  <c r="A4865" i="5"/>
  <c r="A4866" i="5"/>
  <c r="A4867" i="5"/>
  <c r="A4868" i="5"/>
  <c r="A4869" i="5"/>
  <c r="A4870" i="5"/>
  <c r="A4871" i="5"/>
  <c r="A4872" i="5"/>
  <c r="A4873" i="5"/>
  <c r="A4874" i="5"/>
  <c r="A4875" i="5"/>
  <c r="A4876" i="5"/>
  <c r="A4877" i="5"/>
  <c r="A4878" i="5"/>
  <c r="A4879" i="5"/>
  <c r="A4880" i="5"/>
  <c r="A4881" i="5"/>
  <c r="A4882" i="5"/>
  <c r="A4883" i="5"/>
  <c r="A4884" i="5"/>
  <c r="A4885" i="5"/>
  <c r="A4886" i="5"/>
  <c r="A4887" i="5"/>
  <c r="A4888" i="5"/>
  <c r="A4889" i="5"/>
  <c r="A4890" i="5"/>
  <c r="A4891" i="5"/>
  <c r="A4892" i="5"/>
  <c r="A4893" i="5"/>
  <c r="A4894" i="5"/>
  <c r="A4895" i="5"/>
  <c r="A4896" i="5"/>
  <c r="A4897" i="5"/>
  <c r="A4898" i="5"/>
  <c r="A4899" i="5"/>
  <c r="A4900" i="5"/>
  <c r="A4901" i="5"/>
  <c r="A4902" i="5"/>
  <c r="A4903" i="5"/>
  <c r="A4904" i="5"/>
  <c r="A4905" i="5"/>
  <c r="A4906" i="5"/>
  <c r="A4907" i="5"/>
  <c r="A4908" i="5"/>
  <c r="A4909" i="5"/>
  <c r="A4910" i="5"/>
  <c r="A4911" i="5"/>
  <c r="A4912" i="5"/>
  <c r="A4913" i="5"/>
  <c r="A4914" i="5"/>
  <c r="A4915" i="5"/>
  <c r="A4916" i="5"/>
  <c r="A4917" i="5"/>
  <c r="A4918" i="5"/>
  <c r="A4919" i="5"/>
  <c r="A4920" i="5"/>
  <c r="A4921" i="5"/>
  <c r="A4922" i="5"/>
  <c r="A4923" i="5"/>
  <c r="A4924" i="5"/>
  <c r="A4925" i="5"/>
  <c r="A4926" i="5"/>
  <c r="A4927" i="5"/>
  <c r="A4928" i="5"/>
  <c r="A4929" i="5"/>
  <c r="A4930" i="5"/>
  <c r="A4931" i="5"/>
  <c r="A4932" i="5"/>
  <c r="A4933" i="5"/>
  <c r="A4934" i="5"/>
  <c r="A4935" i="5"/>
  <c r="A4936" i="5"/>
  <c r="A4937" i="5"/>
  <c r="A4938" i="5"/>
  <c r="A4939" i="5"/>
  <c r="A4940" i="5"/>
  <c r="A4941" i="5"/>
  <c r="A4942" i="5"/>
  <c r="A4943" i="5"/>
  <c r="A4944" i="5"/>
  <c r="A4945" i="5"/>
  <c r="A4946" i="5"/>
  <c r="A4947" i="5"/>
  <c r="A4948" i="5"/>
  <c r="A4949" i="5"/>
  <c r="A4950" i="5"/>
  <c r="A4951" i="5"/>
  <c r="A4952" i="5"/>
  <c r="A4953" i="5"/>
  <c r="A4954" i="5"/>
  <c r="A4955" i="5"/>
  <c r="A4956" i="5"/>
  <c r="A4957" i="5"/>
  <c r="A4958" i="5"/>
  <c r="A4959" i="5"/>
  <c r="A4960" i="5"/>
  <c r="A4961" i="5"/>
  <c r="A4962" i="5"/>
  <c r="A4963" i="5"/>
  <c r="A4964" i="5"/>
  <c r="A4965" i="5"/>
  <c r="A4966" i="5"/>
  <c r="A4967" i="5"/>
  <c r="A4968" i="5"/>
  <c r="A4969" i="5"/>
  <c r="A4970" i="5"/>
  <c r="A4971" i="5"/>
  <c r="A4972" i="5"/>
  <c r="A4973" i="5"/>
  <c r="A4974" i="5"/>
  <c r="A4975" i="5"/>
  <c r="A4976" i="5"/>
  <c r="A4977" i="5"/>
  <c r="A4978" i="5"/>
  <c r="A4979" i="5"/>
  <c r="A4980" i="5"/>
  <c r="A4981" i="5"/>
  <c r="A4982" i="5"/>
  <c r="A4983" i="5"/>
  <c r="A4984" i="5"/>
  <c r="A4985" i="5"/>
  <c r="A4986" i="5"/>
  <c r="A4987" i="5"/>
  <c r="A4988" i="5"/>
  <c r="A4989" i="5"/>
  <c r="A4990" i="5"/>
  <c r="A4991" i="5"/>
  <c r="A4992" i="5"/>
  <c r="A4993" i="5"/>
  <c r="A4994" i="5"/>
  <c r="A4995" i="5"/>
  <c r="A4996" i="5"/>
  <c r="A4997" i="5"/>
  <c r="A4998" i="5"/>
  <c r="A4999" i="5"/>
  <c r="A5000" i="5"/>
  <c r="A5001" i="5"/>
  <c r="A5002" i="5"/>
  <c r="A5003" i="5"/>
  <c r="A5004" i="5"/>
  <c r="A5005" i="5"/>
  <c r="A5006" i="5"/>
  <c r="A5007" i="5"/>
  <c r="A5008" i="5"/>
  <c r="A5009" i="5"/>
  <c r="A5010" i="5"/>
  <c r="A5011" i="5"/>
  <c r="A5012" i="5"/>
  <c r="A5013" i="5"/>
  <c r="A5014" i="5"/>
  <c r="A5015" i="5"/>
  <c r="A5016" i="5"/>
  <c r="A5017" i="5"/>
  <c r="A5018" i="5"/>
  <c r="A5019" i="5"/>
  <c r="A5020" i="5"/>
  <c r="A5021" i="5"/>
  <c r="A5022" i="5"/>
  <c r="A5023" i="5"/>
  <c r="A5024" i="5"/>
  <c r="A5025" i="5"/>
  <c r="A5026" i="5"/>
  <c r="A5027" i="5"/>
  <c r="A5028" i="5"/>
  <c r="A5029" i="5"/>
  <c r="A5030" i="5"/>
  <c r="A5031" i="5"/>
  <c r="A5032" i="5"/>
  <c r="A5033" i="5"/>
  <c r="A5034" i="5"/>
  <c r="A5035" i="5"/>
  <c r="A5036" i="5"/>
  <c r="A5037" i="5"/>
  <c r="A5038" i="5"/>
  <c r="A5039" i="5"/>
  <c r="A5040" i="5"/>
  <c r="A5041" i="5"/>
  <c r="A5042" i="5"/>
  <c r="A5043" i="5"/>
  <c r="A5044" i="5"/>
  <c r="A5045" i="5"/>
  <c r="A5046" i="5"/>
  <c r="A5047" i="5"/>
  <c r="A5048" i="5"/>
  <c r="A5049" i="5"/>
  <c r="A5050" i="5"/>
  <c r="A5051" i="5"/>
  <c r="A5052" i="5"/>
  <c r="A5053" i="5"/>
  <c r="A5054" i="5"/>
  <c r="A5055" i="5"/>
  <c r="A5056" i="5"/>
  <c r="A5057" i="5"/>
  <c r="A5058" i="5"/>
  <c r="A5059" i="5"/>
  <c r="A5060" i="5"/>
  <c r="A5061" i="5"/>
  <c r="A5062" i="5"/>
  <c r="A5063" i="5"/>
  <c r="A5064" i="5"/>
  <c r="A5065" i="5"/>
  <c r="A5066" i="5"/>
  <c r="A5067" i="5"/>
  <c r="A5068" i="5"/>
  <c r="A5069" i="5"/>
  <c r="A5070" i="5"/>
  <c r="A5071" i="5"/>
  <c r="A5072" i="5"/>
  <c r="A5073" i="5"/>
  <c r="A5074" i="5"/>
  <c r="A5075" i="5"/>
  <c r="A5076" i="5"/>
  <c r="A5077" i="5"/>
  <c r="A5078" i="5"/>
  <c r="A5079" i="5"/>
  <c r="A5080" i="5"/>
  <c r="A5081" i="5"/>
  <c r="A5082" i="5"/>
  <c r="A5083" i="5"/>
  <c r="A5084" i="5"/>
  <c r="A5085" i="5"/>
  <c r="A5086" i="5"/>
  <c r="A5087" i="5"/>
  <c r="A5088" i="5"/>
  <c r="A5089" i="5"/>
  <c r="A5090" i="5"/>
  <c r="A5091" i="5"/>
  <c r="A5092" i="5"/>
  <c r="A5093" i="5"/>
  <c r="A5094" i="5"/>
  <c r="A5095" i="5"/>
  <c r="A5096" i="5"/>
  <c r="A5097" i="5"/>
  <c r="A5098" i="5"/>
  <c r="A5099" i="5"/>
  <c r="A5100" i="5"/>
  <c r="A5101" i="5"/>
  <c r="A5102" i="5"/>
  <c r="A5103" i="5"/>
  <c r="A5104" i="5"/>
  <c r="A5105" i="5"/>
  <c r="A5106" i="5"/>
  <c r="A5107" i="5"/>
  <c r="A5108" i="5"/>
  <c r="A5109" i="5"/>
  <c r="A5110" i="5"/>
  <c r="A5111" i="5"/>
  <c r="A5112" i="5"/>
  <c r="A5113" i="5"/>
  <c r="A5114" i="5"/>
  <c r="A5115" i="5"/>
  <c r="A5116" i="5"/>
  <c r="A5117" i="5"/>
  <c r="A5118" i="5"/>
  <c r="A5119" i="5"/>
  <c r="A5120" i="5"/>
  <c r="A5121" i="5"/>
  <c r="A5122" i="5"/>
  <c r="A5123" i="5"/>
  <c r="A5124" i="5"/>
  <c r="A5125" i="5"/>
  <c r="A5126" i="5"/>
  <c r="A5127" i="5"/>
  <c r="A5128" i="5"/>
  <c r="A5129" i="5"/>
  <c r="A5130" i="5"/>
  <c r="A5131" i="5"/>
  <c r="A5132" i="5"/>
  <c r="A5133" i="5"/>
  <c r="A5134" i="5"/>
  <c r="A5135" i="5"/>
  <c r="A5136" i="5"/>
  <c r="A5137" i="5"/>
  <c r="A5138" i="5"/>
  <c r="A5139" i="5"/>
  <c r="A5140" i="5"/>
  <c r="A5141" i="5"/>
  <c r="A5142" i="5"/>
  <c r="A5143" i="5"/>
  <c r="A5144" i="5"/>
  <c r="A5145" i="5"/>
  <c r="A5146" i="5"/>
  <c r="A5147" i="5"/>
  <c r="A5148" i="5"/>
  <c r="A5149" i="5"/>
  <c r="A5150" i="5"/>
  <c r="A5151" i="5"/>
  <c r="A5152" i="5"/>
  <c r="A5153" i="5"/>
  <c r="A5154" i="5"/>
  <c r="A5155" i="5"/>
  <c r="A5156" i="5"/>
  <c r="A5157" i="5"/>
  <c r="A5158" i="5"/>
  <c r="A5159" i="5"/>
  <c r="A5160" i="5"/>
  <c r="A5161" i="5"/>
  <c r="A5162" i="5"/>
  <c r="A5163" i="5"/>
  <c r="A5164" i="5"/>
  <c r="A5165" i="5"/>
  <c r="A5166" i="5"/>
  <c r="A5167" i="5"/>
  <c r="A5168" i="5"/>
  <c r="A5169" i="5"/>
  <c r="A5170" i="5"/>
  <c r="A5171" i="5"/>
  <c r="A5172" i="5"/>
  <c r="A5173" i="5"/>
  <c r="A5174" i="5"/>
  <c r="A5175" i="5"/>
  <c r="A5176" i="5"/>
  <c r="A5177" i="5"/>
  <c r="A5178" i="5"/>
  <c r="A5179" i="5"/>
  <c r="A5180" i="5"/>
  <c r="A5181" i="5"/>
  <c r="A5182" i="5"/>
  <c r="A5183" i="5"/>
  <c r="A5184" i="5"/>
  <c r="A5185" i="5"/>
  <c r="A5186" i="5"/>
  <c r="A5187" i="5"/>
  <c r="A5188" i="5"/>
  <c r="A5189" i="5"/>
  <c r="A5190" i="5"/>
  <c r="A5191" i="5"/>
  <c r="A5192" i="5"/>
  <c r="A5193" i="5"/>
  <c r="A5194" i="5"/>
  <c r="A5195" i="5"/>
  <c r="A5196" i="5"/>
  <c r="A5197" i="5"/>
  <c r="A5198" i="5"/>
  <c r="A5199" i="5"/>
  <c r="A5200" i="5"/>
  <c r="A5201" i="5"/>
  <c r="A5202" i="5"/>
  <c r="A5203" i="5"/>
  <c r="A5204" i="5"/>
  <c r="A5205" i="5"/>
  <c r="A5206" i="5"/>
  <c r="A5207" i="5"/>
  <c r="A5208" i="5"/>
  <c r="A5209" i="5"/>
  <c r="A5210" i="5"/>
  <c r="A5211" i="5"/>
  <c r="A5212" i="5"/>
  <c r="A5213" i="5"/>
  <c r="A5214" i="5"/>
  <c r="A5215" i="5"/>
  <c r="A5216" i="5"/>
  <c r="A5217" i="5"/>
  <c r="A5218" i="5"/>
  <c r="A5219" i="5"/>
  <c r="A5220" i="5"/>
  <c r="A5221" i="5"/>
  <c r="A5222" i="5"/>
  <c r="A5223" i="5"/>
  <c r="A5224" i="5"/>
  <c r="A5225" i="5"/>
  <c r="A5226" i="5"/>
  <c r="A5227" i="5"/>
  <c r="A5228" i="5"/>
  <c r="A5229" i="5"/>
  <c r="A5230" i="5"/>
  <c r="A5231" i="5"/>
  <c r="A5232" i="5"/>
  <c r="A5233" i="5"/>
  <c r="A5234" i="5"/>
  <c r="A5235" i="5"/>
  <c r="A5236" i="5"/>
  <c r="A5237" i="5"/>
  <c r="A5238" i="5"/>
  <c r="A5239" i="5"/>
  <c r="A5240" i="5"/>
  <c r="A5241" i="5"/>
  <c r="A5242" i="5"/>
  <c r="A5243" i="5"/>
  <c r="A5244" i="5"/>
  <c r="A5245" i="5"/>
  <c r="A5246" i="5"/>
  <c r="A5247" i="5"/>
  <c r="A5248" i="5"/>
  <c r="A5249" i="5"/>
  <c r="A5250" i="5"/>
  <c r="A5251" i="5"/>
  <c r="A5252" i="5"/>
  <c r="A5253" i="5"/>
  <c r="A5254" i="5"/>
  <c r="A5255" i="5"/>
  <c r="A5256" i="5"/>
  <c r="A5257" i="5"/>
  <c r="A5258" i="5"/>
  <c r="A5259" i="5"/>
  <c r="A5260" i="5"/>
  <c r="A5261" i="5"/>
  <c r="A5262" i="5"/>
  <c r="A5263" i="5"/>
  <c r="A5264" i="5"/>
  <c r="A5265" i="5"/>
  <c r="A5266" i="5"/>
  <c r="A5267" i="5"/>
  <c r="A5268" i="5"/>
  <c r="A5269" i="5"/>
  <c r="A5270" i="5"/>
  <c r="A5271" i="5"/>
  <c r="A5272" i="5"/>
  <c r="A5273" i="5"/>
  <c r="A5274" i="5"/>
  <c r="A5275" i="5"/>
  <c r="A5276" i="5"/>
  <c r="A5277" i="5"/>
  <c r="A5278" i="5"/>
  <c r="A5279" i="5"/>
  <c r="A5280" i="5"/>
  <c r="A5281" i="5"/>
  <c r="A5282" i="5"/>
  <c r="A5283" i="5"/>
  <c r="A5284" i="5"/>
  <c r="A5285" i="5"/>
  <c r="A5286" i="5"/>
  <c r="A5287" i="5"/>
  <c r="A5288" i="5"/>
  <c r="A5289" i="5"/>
  <c r="A5290" i="5"/>
  <c r="A5291" i="5"/>
  <c r="A5292" i="5"/>
  <c r="A5293" i="5"/>
  <c r="A5294" i="5"/>
  <c r="A5295" i="5"/>
  <c r="A5296" i="5"/>
  <c r="A5297" i="5"/>
  <c r="A5298" i="5"/>
  <c r="A5299" i="5"/>
  <c r="A5300" i="5"/>
  <c r="A5301" i="5"/>
  <c r="A5302" i="5"/>
  <c r="A5303" i="5"/>
  <c r="A5304" i="5"/>
  <c r="A5305" i="5"/>
  <c r="A5306" i="5"/>
  <c r="A5307" i="5"/>
  <c r="A5308" i="5"/>
  <c r="A5309" i="5"/>
  <c r="A5310" i="5"/>
  <c r="A5311" i="5"/>
  <c r="A5312" i="5"/>
  <c r="A5313" i="5"/>
  <c r="A5314" i="5"/>
  <c r="A5315" i="5"/>
  <c r="A5316" i="5"/>
  <c r="A5317" i="5"/>
  <c r="A5318" i="5"/>
  <c r="A5319" i="5"/>
  <c r="A5320" i="5"/>
  <c r="A5321" i="5"/>
  <c r="A5322" i="5"/>
  <c r="A5323" i="5"/>
  <c r="A5324" i="5"/>
  <c r="A5325" i="5"/>
  <c r="A5326" i="5"/>
  <c r="A5327" i="5"/>
  <c r="A5328" i="5"/>
  <c r="A5329" i="5"/>
  <c r="A5330" i="5"/>
  <c r="A5331" i="5"/>
  <c r="A5332" i="5"/>
  <c r="A5333" i="5"/>
  <c r="A5334" i="5"/>
  <c r="A5335" i="5"/>
  <c r="A5336" i="5"/>
  <c r="A5337" i="5"/>
  <c r="A5338" i="5"/>
  <c r="A5339" i="5"/>
  <c r="A5340" i="5"/>
  <c r="A5341" i="5"/>
  <c r="A5342" i="5"/>
  <c r="A5343" i="5"/>
  <c r="A5344" i="5"/>
  <c r="A5345" i="5"/>
  <c r="A5346" i="5"/>
  <c r="A5347" i="5"/>
  <c r="A5348" i="5"/>
  <c r="A5349" i="5"/>
  <c r="A5350" i="5"/>
  <c r="A5351" i="5"/>
  <c r="A5352" i="5"/>
  <c r="A5353" i="5"/>
  <c r="A5354" i="5"/>
  <c r="A5355" i="5"/>
  <c r="A5356" i="5"/>
  <c r="A5357" i="5"/>
  <c r="A5358" i="5"/>
  <c r="A5359" i="5"/>
  <c r="A5360" i="5"/>
  <c r="A5361" i="5"/>
  <c r="A5362" i="5"/>
  <c r="A5363" i="5"/>
  <c r="A5364" i="5"/>
  <c r="A5365" i="5"/>
  <c r="A5366" i="5"/>
  <c r="A5367" i="5"/>
  <c r="A5368" i="5"/>
  <c r="A5369" i="5"/>
  <c r="A5370" i="5"/>
  <c r="A5371" i="5"/>
  <c r="A5372" i="5"/>
  <c r="A5373" i="5"/>
  <c r="A5374" i="5"/>
  <c r="A5375" i="5"/>
  <c r="A5376" i="5"/>
  <c r="A5377" i="5"/>
  <c r="A5378" i="5"/>
  <c r="A5379" i="5"/>
  <c r="A5380" i="5"/>
  <c r="A5381" i="5"/>
  <c r="A5382" i="5"/>
  <c r="A5383" i="5"/>
  <c r="A5384" i="5"/>
  <c r="A5385" i="5"/>
  <c r="A5386" i="5"/>
  <c r="A5387" i="5"/>
  <c r="A5388" i="5"/>
  <c r="A5389" i="5"/>
  <c r="A5390" i="5"/>
  <c r="A5391" i="5"/>
  <c r="A5392" i="5"/>
  <c r="A5393" i="5"/>
  <c r="A5394" i="5"/>
  <c r="A5395" i="5"/>
  <c r="A5396" i="5"/>
  <c r="A5397" i="5"/>
  <c r="A5398" i="5"/>
  <c r="A5399" i="5"/>
  <c r="A5400" i="5"/>
  <c r="A5401" i="5"/>
  <c r="A5402" i="5"/>
  <c r="A5403" i="5"/>
  <c r="A5404" i="5"/>
  <c r="A5405" i="5"/>
  <c r="A5406" i="5"/>
  <c r="A5407" i="5"/>
  <c r="A5408" i="5"/>
  <c r="A5409" i="5"/>
  <c r="A5410" i="5"/>
  <c r="A5411" i="5"/>
  <c r="A5412" i="5"/>
  <c r="A5413" i="5"/>
  <c r="A5414" i="5"/>
  <c r="A5415" i="5"/>
  <c r="A5416" i="5"/>
  <c r="A5417" i="5"/>
  <c r="A5418" i="5"/>
  <c r="A5419" i="5"/>
  <c r="A5420" i="5"/>
  <c r="A5421" i="5"/>
  <c r="A5422" i="5"/>
  <c r="A5423" i="5"/>
  <c r="A5424" i="5"/>
  <c r="A5425" i="5"/>
  <c r="A5426" i="5"/>
  <c r="A5427" i="5"/>
  <c r="A5428" i="5"/>
  <c r="A5429" i="5"/>
  <c r="A5430" i="5"/>
  <c r="A5431" i="5"/>
  <c r="A5432" i="5"/>
  <c r="A5433" i="5"/>
  <c r="A5434" i="5"/>
  <c r="A5435" i="5"/>
  <c r="A5436" i="5"/>
  <c r="A5437" i="5"/>
  <c r="A5438" i="5"/>
  <c r="A5439" i="5"/>
  <c r="A5440" i="5"/>
  <c r="A5441" i="5"/>
  <c r="A5442" i="5"/>
  <c r="A5443" i="5"/>
  <c r="A5444" i="5"/>
  <c r="A5445" i="5"/>
  <c r="A5446" i="5"/>
  <c r="A5447" i="5"/>
  <c r="A5448" i="5"/>
  <c r="A5449" i="5"/>
  <c r="A5450" i="5"/>
  <c r="A5451" i="5"/>
  <c r="A5452" i="5"/>
  <c r="A5453" i="5"/>
  <c r="A5454" i="5"/>
  <c r="A5455" i="5"/>
  <c r="A5456" i="5"/>
  <c r="A5457" i="5"/>
  <c r="A5458" i="5"/>
  <c r="A5459" i="5"/>
  <c r="A5460" i="5"/>
  <c r="A5461" i="5"/>
  <c r="A5462" i="5"/>
  <c r="A5463" i="5"/>
  <c r="A5464" i="5"/>
  <c r="A5465" i="5"/>
  <c r="A5466" i="5"/>
  <c r="A5467" i="5"/>
  <c r="A5468" i="5"/>
  <c r="A5469" i="5"/>
  <c r="A5470" i="5"/>
  <c r="A5471" i="5"/>
  <c r="A5472" i="5"/>
  <c r="A5473" i="5"/>
  <c r="A5474" i="5"/>
  <c r="A5475" i="5"/>
  <c r="A5476" i="5"/>
  <c r="A5477" i="5"/>
  <c r="A5478" i="5"/>
  <c r="A5479" i="5"/>
  <c r="A5480" i="5"/>
  <c r="A5481" i="5"/>
  <c r="A5482" i="5"/>
  <c r="A5483" i="5"/>
  <c r="A5484" i="5"/>
  <c r="A5485" i="5"/>
  <c r="A5486" i="5"/>
  <c r="A5487" i="5"/>
  <c r="A5488" i="5"/>
  <c r="A5489" i="5"/>
  <c r="A5490" i="5"/>
  <c r="A5491" i="5"/>
  <c r="A5492" i="5"/>
  <c r="A5493" i="5"/>
  <c r="A5494" i="5"/>
  <c r="A5495" i="5"/>
  <c r="A5496" i="5"/>
  <c r="A5497" i="5"/>
  <c r="A5498" i="5"/>
  <c r="A5499" i="5"/>
  <c r="A5500" i="5"/>
  <c r="A5501" i="5"/>
  <c r="A5502" i="5"/>
  <c r="A5503" i="5"/>
  <c r="A5504" i="5"/>
  <c r="A5505" i="5"/>
  <c r="A5506" i="5"/>
  <c r="A5507" i="5"/>
  <c r="A5508" i="5"/>
  <c r="A5509" i="5"/>
  <c r="A5510" i="5"/>
  <c r="A5511" i="5"/>
  <c r="A5512" i="5"/>
  <c r="A5513" i="5"/>
  <c r="A5514" i="5"/>
  <c r="A5515" i="5"/>
  <c r="A5516" i="5"/>
  <c r="A5517" i="5"/>
  <c r="A5518" i="5"/>
  <c r="A5519" i="5"/>
  <c r="A5520" i="5"/>
  <c r="A5521" i="5"/>
  <c r="A5522" i="5"/>
  <c r="A5523" i="5"/>
  <c r="A5524" i="5"/>
  <c r="A5525" i="5"/>
  <c r="A5526" i="5"/>
  <c r="A5527" i="5"/>
  <c r="A5528" i="5"/>
  <c r="A5529" i="5"/>
  <c r="A5530" i="5"/>
  <c r="A5531" i="5"/>
  <c r="A5532" i="5"/>
  <c r="A5533" i="5"/>
  <c r="A5534" i="5"/>
  <c r="A5535" i="5"/>
  <c r="A5536" i="5"/>
  <c r="A5537" i="5"/>
  <c r="A5538" i="5"/>
  <c r="A5539" i="5"/>
  <c r="A5540" i="5"/>
  <c r="A5541" i="5"/>
  <c r="A5542" i="5"/>
  <c r="A5543" i="5"/>
  <c r="A5544" i="5"/>
  <c r="A5545" i="5"/>
  <c r="A5546" i="5"/>
  <c r="A5547" i="5"/>
  <c r="A5548" i="5"/>
  <c r="A5549" i="5"/>
  <c r="A5550" i="5"/>
  <c r="A5551" i="5"/>
  <c r="A5552" i="5"/>
  <c r="A5553" i="5"/>
  <c r="A5554" i="5"/>
  <c r="A5555" i="5"/>
  <c r="A5556" i="5"/>
  <c r="A5557" i="5"/>
  <c r="A5558" i="5"/>
  <c r="A5559" i="5"/>
  <c r="A5560" i="5"/>
  <c r="A5561" i="5"/>
  <c r="A5562" i="5"/>
  <c r="A5563" i="5"/>
  <c r="A5564" i="5"/>
  <c r="A5565" i="5"/>
  <c r="A5566" i="5"/>
  <c r="A5567" i="5"/>
  <c r="A5568" i="5"/>
  <c r="A5569" i="5"/>
  <c r="A5570" i="5"/>
  <c r="A5571" i="5"/>
  <c r="A5572" i="5"/>
  <c r="A5573" i="5"/>
  <c r="A5574" i="5"/>
  <c r="A5575" i="5"/>
  <c r="A5576" i="5"/>
  <c r="A5577" i="5"/>
  <c r="A5578" i="5"/>
  <c r="A5579" i="5"/>
  <c r="A5580" i="5"/>
  <c r="A5581" i="5"/>
  <c r="A5582" i="5"/>
  <c r="A5583" i="5"/>
  <c r="A5584" i="5"/>
  <c r="A5585" i="5"/>
  <c r="A5586" i="5"/>
  <c r="A5587" i="5"/>
  <c r="A5588" i="5"/>
  <c r="A5589" i="5"/>
  <c r="A5590" i="5"/>
  <c r="A5591" i="5"/>
  <c r="A5592" i="5"/>
  <c r="A5593" i="5"/>
  <c r="A5594" i="5"/>
  <c r="A5595" i="5"/>
  <c r="A5596" i="5"/>
  <c r="A5597" i="5"/>
  <c r="A5598" i="5"/>
  <c r="A5599" i="5"/>
  <c r="A5600" i="5"/>
  <c r="A5601" i="5"/>
  <c r="A5602" i="5"/>
  <c r="A5603" i="5"/>
  <c r="A5604" i="5"/>
  <c r="A5605" i="5"/>
  <c r="A5606" i="5"/>
  <c r="A5607" i="5"/>
  <c r="A5608" i="5"/>
  <c r="A5609" i="5"/>
  <c r="A5610" i="5"/>
  <c r="A5611" i="5"/>
  <c r="A5612" i="5"/>
  <c r="A5613" i="5"/>
  <c r="A5614" i="5"/>
  <c r="A5615" i="5"/>
  <c r="A5616" i="5"/>
  <c r="A5617" i="5"/>
  <c r="A5618" i="5"/>
  <c r="A5619" i="5"/>
  <c r="A5620" i="5"/>
  <c r="A5621" i="5"/>
  <c r="A5622" i="5"/>
  <c r="A5623" i="5"/>
  <c r="A5624" i="5"/>
  <c r="A5625" i="5"/>
  <c r="A5626" i="5"/>
  <c r="A5627" i="5"/>
  <c r="A5628" i="5"/>
  <c r="A5629" i="5"/>
  <c r="A5630" i="5"/>
  <c r="A5631" i="5"/>
  <c r="A5632" i="5"/>
  <c r="A5633" i="5"/>
  <c r="A5634" i="5"/>
  <c r="A5635" i="5"/>
  <c r="A5636" i="5"/>
  <c r="A5637" i="5"/>
  <c r="A5638" i="5"/>
  <c r="A5639" i="5"/>
  <c r="A5640" i="5"/>
  <c r="A5641" i="5"/>
  <c r="A5642" i="5"/>
  <c r="A5643" i="5"/>
  <c r="A5644" i="5"/>
  <c r="A5645" i="5"/>
  <c r="A5646" i="5"/>
  <c r="A5647" i="5"/>
  <c r="A5648" i="5"/>
  <c r="A5649" i="5"/>
  <c r="A5650" i="5"/>
  <c r="A5651" i="5"/>
  <c r="A5652" i="5"/>
  <c r="A5653" i="5"/>
  <c r="A5654" i="5"/>
  <c r="A5655" i="5"/>
  <c r="A5656" i="5"/>
  <c r="A5657" i="5"/>
  <c r="A5658" i="5"/>
  <c r="A5659" i="5"/>
  <c r="A5660" i="5"/>
  <c r="A5661" i="5"/>
  <c r="A5662" i="5"/>
  <c r="A5663" i="5"/>
  <c r="A5664" i="5"/>
  <c r="A5665" i="5"/>
  <c r="A5666" i="5"/>
  <c r="A5667" i="5"/>
  <c r="A5668" i="5"/>
  <c r="A5669" i="5"/>
  <c r="A5670" i="5"/>
  <c r="A5671" i="5"/>
  <c r="A5672" i="5"/>
  <c r="A5673" i="5"/>
  <c r="A5674" i="5"/>
  <c r="A5675" i="5"/>
  <c r="A5676" i="5"/>
  <c r="A5677" i="5"/>
  <c r="A5678" i="5"/>
  <c r="A5679" i="5"/>
  <c r="A5680" i="5"/>
  <c r="A5681" i="5"/>
  <c r="A5682" i="5"/>
  <c r="A5683" i="5"/>
  <c r="A5684" i="5"/>
  <c r="A5685" i="5"/>
  <c r="A5686" i="5"/>
  <c r="A5687" i="5"/>
  <c r="A5688" i="5"/>
  <c r="A5689" i="5"/>
  <c r="A5690" i="5"/>
  <c r="A5691" i="5"/>
  <c r="A5692" i="5"/>
  <c r="A5693" i="5"/>
  <c r="A5694" i="5"/>
  <c r="A5695" i="5"/>
  <c r="A5696" i="5"/>
  <c r="A5697" i="5"/>
  <c r="A5698" i="5"/>
  <c r="A5699" i="5"/>
  <c r="A5700" i="5"/>
  <c r="A5701" i="5"/>
  <c r="A5702" i="5"/>
  <c r="A5703" i="5"/>
  <c r="A5704" i="5"/>
  <c r="A5705" i="5"/>
  <c r="A5706" i="5"/>
  <c r="A5707" i="5"/>
  <c r="A5708" i="5"/>
  <c r="A5709" i="5"/>
  <c r="A5710" i="5"/>
  <c r="A5711" i="5"/>
  <c r="A5712" i="5"/>
  <c r="A5713" i="5"/>
  <c r="A5714" i="5"/>
  <c r="A5715" i="5"/>
  <c r="A5716" i="5"/>
  <c r="A5717" i="5"/>
  <c r="A5718" i="5"/>
  <c r="A5719" i="5"/>
  <c r="A5720" i="5"/>
  <c r="A5721" i="5"/>
  <c r="A5722" i="5"/>
  <c r="A5723" i="5"/>
  <c r="A5724" i="5"/>
  <c r="A5725" i="5"/>
  <c r="A5726" i="5"/>
  <c r="A5727" i="5"/>
  <c r="A5728" i="5"/>
  <c r="A5729" i="5"/>
  <c r="A5730" i="5"/>
  <c r="A5731" i="5"/>
  <c r="A5732" i="5"/>
  <c r="A5733" i="5"/>
  <c r="A5734" i="5"/>
  <c r="A5735" i="5"/>
  <c r="A5736" i="5"/>
  <c r="A5737" i="5"/>
  <c r="A5738" i="5"/>
  <c r="A5739" i="5"/>
  <c r="A5740" i="5"/>
  <c r="A5741" i="5"/>
  <c r="A5742" i="5"/>
  <c r="A5743" i="5"/>
  <c r="A5744" i="5"/>
  <c r="A5745" i="5"/>
  <c r="A5746" i="5"/>
  <c r="A5747" i="5"/>
  <c r="A5748" i="5"/>
  <c r="A5749" i="5"/>
  <c r="A5750" i="5"/>
  <c r="A5751" i="5"/>
  <c r="A5752" i="5"/>
  <c r="A5753" i="5"/>
  <c r="A5754" i="5"/>
  <c r="A5755" i="5"/>
  <c r="A5756" i="5"/>
  <c r="A5757" i="5"/>
  <c r="A5758" i="5"/>
  <c r="A5759" i="5"/>
  <c r="A5760" i="5"/>
  <c r="A5761" i="5"/>
  <c r="A5762" i="5"/>
  <c r="A5763" i="5"/>
  <c r="A5764" i="5"/>
  <c r="A5765" i="5"/>
  <c r="A5766" i="5"/>
  <c r="A5767" i="5"/>
  <c r="A5768" i="5"/>
  <c r="A5769" i="5"/>
  <c r="A5770" i="5"/>
  <c r="A5771" i="5"/>
  <c r="A5772" i="5"/>
  <c r="A5773" i="5"/>
  <c r="A5774" i="5"/>
  <c r="A5775" i="5"/>
  <c r="A5776" i="5"/>
  <c r="A5777" i="5"/>
  <c r="A5778" i="5"/>
  <c r="A5779" i="5"/>
  <c r="A5780" i="5"/>
  <c r="A5781" i="5"/>
  <c r="A5782" i="5"/>
  <c r="A5783" i="5"/>
  <c r="A5784" i="5"/>
  <c r="A5785" i="5"/>
  <c r="A5786" i="5"/>
  <c r="A5787" i="5"/>
  <c r="A5788" i="5"/>
  <c r="A5789" i="5"/>
  <c r="A5790" i="5"/>
  <c r="A5791" i="5"/>
  <c r="A5792" i="5"/>
  <c r="A5793" i="5"/>
  <c r="A5794" i="5"/>
  <c r="A5795" i="5"/>
  <c r="A5796" i="5"/>
  <c r="A5797" i="5"/>
  <c r="A5798" i="5"/>
  <c r="A5799" i="5"/>
  <c r="A5800" i="5"/>
  <c r="A5801" i="5"/>
  <c r="A5802" i="5"/>
  <c r="A5803" i="5"/>
  <c r="A5804" i="5"/>
  <c r="A5805" i="5"/>
  <c r="A5806" i="5"/>
  <c r="A5807" i="5"/>
  <c r="A5808" i="5"/>
  <c r="A5809" i="5"/>
  <c r="A5810" i="5"/>
  <c r="A5811" i="5"/>
  <c r="A5812" i="5"/>
  <c r="A5813" i="5"/>
  <c r="A5814" i="5"/>
  <c r="A5815" i="5"/>
  <c r="A5816" i="5"/>
  <c r="A5817" i="5"/>
  <c r="A5818" i="5"/>
  <c r="A5819" i="5"/>
  <c r="A5820" i="5"/>
  <c r="A5821" i="5"/>
  <c r="A5822" i="5"/>
  <c r="A5823" i="5"/>
  <c r="A5824" i="5"/>
  <c r="A5825" i="5"/>
  <c r="A5826" i="5"/>
  <c r="A5827" i="5"/>
  <c r="A5828" i="5"/>
  <c r="A5829" i="5"/>
  <c r="A5830" i="5"/>
  <c r="A5831" i="5"/>
  <c r="A5832" i="5"/>
  <c r="A5833" i="5"/>
  <c r="A5834" i="5"/>
  <c r="A5835" i="5"/>
  <c r="A5836" i="5"/>
  <c r="A5837" i="5"/>
  <c r="A5838" i="5"/>
  <c r="A5839" i="5"/>
  <c r="A5840" i="5"/>
  <c r="A5841" i="5"/>
  <c r="A5842" i="5"/>
  <c r="A5843" i="5"/>
  <c r="A5844" i="5"/>
  <c r="A5845" i="5"/>
  <c r="A5846" i="5"/>
  <c r="A5847" i="5"/>
  <c r="A5848" i="5"/>
  <c r="A5849" i="5"/>
  <c r="A5850" i="5"/>
  <c r="A5851" i="5"/>
  <c r="A5852" i="5"/>
  <c r="A5853" i="5"/>
  <c r="A5854" i="5"/>
  <c r="A5855" i="5"/>
  <c r="A5856" i="5"/>
  <c r="A5857" i="5"/>
  <c r="A5858" i="5"/>
  <c r="A5859" i="5"/>
  <c r="A5860" i="5"/>
  <c r="A5861" i="5"/>
  <c r="A5862" i="5"/>
  <c r="A5863" i="5"/>
  <c r="A5864" i="5"/>
  <c r="A5865" i="5"/>
  <c r="A5866" i="5"/>
  <c r="A5867" i="5"/>
  <c r="A5868" i="5"/>
  <c r="A5869" i="5"/>
  <c r="A5870" i="5"/>
  <c r="A5871" i="5"/>
  <c r="A5872" i="5"/>
  <c r="A5873" i="5"/>
  <c r="A5874" i="5"/>
  <c r="A5875" i="5"/>
  <c r="A5876" i="5"/>
  <c r="A5877" i="5"/>
  <c r="A5878" i="5"/>
  <c r="A5879" i="5"/>
  <c r="A5880" i="5"/>
  <c r="A5881" i="5"/>
  <c r="A5882" i="5"/>
  <c r="A5883" i="5"/>
  <c r="A5884" i="5"/>
  <c r="A5885" i="5"/>
  <c r="A5886" i="5"/>
  <c r="A5887" i="5"/>
  <c r="A5888" i="5"/>
  <c r="A5889" i="5"/>
  <c r="A5890" i="5"/>
  <c r="A5891" i="5"/>
  <c r="A5892" i="5"/>
  <c r="A5893" i="5"/>
  <c r="A5894" i="5"/>
  <c r="A5895" i="5"/>
  <c r="A5896" i="5"/>
  <c r="A5897" i="5"/>
  <c r="A5898" i="5"/>
  <c r="A5899" i="5"/>
  <c r="A5900" i="5"/>
  <c r="A5901" i="5"/>
  <c r="A5902" i="5"/>
  <c r="A5903" i="5"/>
  <c r="A5904" i="5"/>
  <c r="A5905" i="5"/>
  <c r="A5906" i="5"/>
  <c r="A5907" i="5"/>
  <c r="A5908" i="5"/>
  <c r="A5909" i="5"/>
  <c r="A5910" i="5"/>
  <c r="A5911" i="5"/>
  <c r="A5912" i="5"/>
  <c r="A5913" i="5"/>
  <c r="A5914" i="5"/>
  <c r="A5915" i="5"/>
  <c r="A5916" i="5"/>
  <c r="A5917" i="5"/>
  <c r="A5918" i="5"/>
  <c r="A5919" i="5"/>
  <c r="A5920" i="5"/>
  <c r="A5921" i="5"/>
  <c r="A5922" i="5"/>
  <c r="A5923" i="5"/>
  <c r="A5924" i="5"/>
  <c r="A5925" i="5"/>
  <c r="A5926" i="5"/>
  <c r="A5927" i="5"/>
  <c r="A5928" i="5"/>
  <c r="A5929" i="5"/>
  <c r="A5930" i="5"/>
  <c r="A5931" i="5"/>
  <c r="A5932" i="5"/>
  <c r="A5933" i="5"/>
  <c r="A5934" i="5"/>
  <c r="A5935" i="5"/>
  <c r="A5936" i="5"/>
  <c r="A5937" i="5"/>
  <c r="A5938" i="5"/>
  <c r="A5939" i="5"/>
  <c r="A5940" i="5"/>
  <c r="A5941" i="5"/>
  <c r="A5942" i="5"/>
  <c r="A5943" i="5"/>
  <c r="A5944" i="5"/>
  <c r="A5945" i="5"/>
  <c r="A5946" i="5"/>
  <c r="A5947" i="5"/>
  <c r="A5948" i="5"/>
  <c r="A5949" i="5"/>
  <c r="A5950" i="5"/>
  <c r="A5951" i="5"/>
  <c r="A5952" i="5"/>
  <c r="A5953" i="5"/>
  <c r="A5954" i="5"/>
  <c r="A5955" i="5"/>
  <c r="A5956" i="5"/>
  <c r="A5957" i="5"/>
  <c r="A5958" i="5"/>
  <c r="A5959" i="5"/>
  <c r="A5960" i="5"/>
  <c r="A5961" i="5"/>
  <c r="A5962" i="5"/>
  <c r="A5963" i="5"/>
  <c r="A5964" i="5"/>
  <c r="A5965" i="5"/>
  <c r="A5966" i="5"/>
  <c r="A5967" i="5"/>
  <c r="A5968" i="5"/>
  <c r="A5969" i="5"/>
  <c r="A5970" i="5"/>
  <c r="A5971" i="5"/>
  <c r="A5972" i="5"/>
  <c r="A5973" i="5"/>
  <c r="A5974" i="5"/>
  <c r="A5975" i="5"/>
  <c r="A5976" i="5"/>
  <c r="A5977" i="5"/>
  <c r="A5978" i="5"/>
  <c r="A5979" i="5"/>
  <c r="A5980" i="5"/>
  <c r="A5981" i="5"/>
  <c r="A5982" i="5"/>
  <c r="A5983" i="5"/>
  <c r="A5984" i="5"/>
  <c r="A5985" i="5"/>
  <c r="A5986" i="5"/>
  <c r="A5987" i="5"/>
  <c r="A5988" i="5"/>
  <c r="A5989" i="5"/>
  <c r="A5990" i="5"/>
  <c r="A5991" i="5"/>
  <c r="A5992" i="5"/>
  <c r="A5993" i="5"/>
  <c r="A5994" i="5"/>
  <c r="A5995" i="5"/>
  <c r="A5996" i="5"/>
  <c r="A5997" i="5"/>
  <c r="A5998" i="5"/>
  <c r="A5999" i="5"/>
  <c r="A6000" i="5"/>
  <c r="A6001" i="5"/>
  <c r="A6002" i="5"/>
  <c r="A6003" i="5"/>
  <c r="A6004" i="5"/>
  <c r="A6005" i="5"/>
  <c r="A6006" i="5"/>
  <c r="A6007" i="5"/>
  <c r="A6008" i="5"/>
  <c r="A6009" i="5"/>
  <c r="A6010" i="5"/>
  <c r="A6011" i="5"/>
  <c r="A6012" i="5"/>
  <c r="A6013" i="5"/>
  <c r="A6014" i="5"/>
  <c r="A6015" i="5"/>
  <c r="A6016" i="5"/>
  <c r="A6017" i="5"/>
  <c r="A6018" i="5"/>
  <c r="A6019" i="5"/>
  <c r="A6020" i="5"/>
  <c r="A6021" i="5"/>
  <c r="A6022" i="5"/>
  <c r="A6023" i="5"/>
  <c r="A6024" i="5"/>
  <c r="A6025" i="5"/>
  <c r="A6026" i="5"/>
  <c r="A6027" i="5"/>
  <c r="A6028" i="5"/>
  <c r="A6029" i="5"/>
  <c r="A6030" i="5"/>
  <c r="A6031" i="5"/>
  <c r="A6032" i="5"/>
  <c r="A6033" i="5"/>
  <c r="A6034" i="5"/>
  <c r="A6035" i="5"/>
  <c r="A6036" i="5"/>
  <c r="A6037" i="5"/>
  <c r="A6038" i="5"/>
  <c r="A6039" i="5"/>
  <c r="A6040" i="5"/>
  <c r="A6041" i="5"/>
  <c r="A6042" i="5"/>
  <c r="A6043" i="5"/>
  <c r="A6044" i="5"/>
  <c r="A6045" i="5"/>
  <c r="A6046" i="5"/>
  <c r="A6047" i="5"/>
  <c r="A6048" i="5"/>
  <c r="A6049" i="5"/>
  <c r="A6050" i="5"/>
  <c r="A6051" i="5"/>
  <c r="A6052" i="5"/>
  <c r="A6053" i="5"/>
  <c r="A6054" i="5"/>
  <c r="A6055" i="5"/>
  <c r="A6056" i="5"/>
  <c r="A6057" i="5"/>
  <c r="A6058" i="5"/>
  <c r="A6059" i="5"/>
  <c r="A6060" i="5"/>
  <c r="A6061" i="5"/>
  <c r="A6062" i="5"/>
  <c r="A6063" i="5"/>
  <c r="A6064" i="5"/>
  <c r="A6065" i="5"/>
  <c r="A6066" i="5"/>
  <c r="A6067" i="5"/>
  <c r="A6068" i="5"/>
  <c r="A6069" i="5"/>
  <c r="A6070" i="5"/>
  <c r="A6071" i="5"/>
  <c r="A6072" i="5"/>
  <c r="A6073" i="5"/>
  <c r="A6074" i="5"/>
  <c r="A6075" i="5"/>
  <c r="A6076" i="5"/>
  <c r="A6077" i="5"/>
  <c r="A6078" i="5"/>
  <c r="A6079" i="5"/>
  <c r="A6080" i="5"/>
  <c r="A6081" i="5"/>
  <c r="A6082" i="5"/>
  <c r="A6083" i="5"/>
  <c r="A6084" i="5"/>
  <c r="A6085" i="5"/>
  <c r="A6086" i="5"/>
  <c r="A6087" i="5"/>
  <c r="A6088" i="5"/>
  <c r="A6089" i="5"/>
  <c r="A6090" i="5"/>
  <c r="A6091" i="5"/>
  <c r="A6092" i="5"/>
  <c r="A6093" i="5"/>
  <c r="A6094" i="5"/>
  <c r="A6095" i="5"/>
  <c r="A6096" i="5"/>
  <c r="A6097" i="5"/>
  <c r="A6098" i="5"/>
  <c r="A6099" i="5"/>
  <c r="A6100" i="5"/>
  <c r="A6101" i="5"/>
  <c r="A6102" i="5"/>
  <c r="A6103" i="5"/>
  <c r="A6104" i="5"/>
  <c r="A6105" i="5"/>
  <c r="A6106" i="5"/>
  <c r="A6107" i="5"/>
  <c r="A6108" i="5"/>
  <c r="A6109" i="5"/>
  <c r="A6110" i="5"/>
  <c r="A6111" i="5"/>
  <c r="A6112" i="5"/>
  <c r="A6113" i="5"/>
  <c r="A6114" i="5"/>
  <c r="A6115" i="5"/>
  <c r="A6116" i="5"/>
  <c r="A6117" i="5"/>
  <c r="A6118" i="5"/>
  <c r="A6119" i="5"/>
  <c r="A6120" i="5"/>
  <c r="A6121" i="5"/>
  <c r="A6122" i="5"/>
  <c r="A6123" i="5"/>
  <c r="A6124" i="5"/>
  <c r="A6125" i="5"/>
  <c r="A6126" i="5"/>
  <c r="A6127" i="5"/>
  <c r="A6128" i="5"/>
  <c r="A6129" i="5"/>
  <c r="A6130" i="5"/>
  <c r="A6131" i="5"/>
  <c r="A6132" i="5"/>
  <c r="A6133" i="5"/>
  <c r="A6134" i="5"/>
  <c r="A6135" i="5"/>
  <c r="A6136" i="5"/>
  <c r="A6137" i="5"/>
  <c r="A6138" i="5"/>
  <c r="A6139" i="5"/>
  <c r="A6140" i="5"/>
  <c r="A6141" i="5"/>
  <c r="A6142" i="5"/>
  <c r="A6143" i="5"/>
  <c r="A6144" i="5"/>
  <c r="A6145" i="5"/>
  <c r="A6146" i="5"/>
  <c r="A6147" i="5"/>
  <c r="A6148" i="5"/>
  <c r="A6149" i="5"/>
  <c r="A6150" i="5"/>
  <c r="A6151" i="5"/>
  <c r="A6152" i="5"/>
  <c r="A6153" i="5"/>
  <c r="A6154" i="5"/>
  <c r="A6155" i="5"/>
  <c r="A6156" i="5"/>
  <c r="A6157" i="5"/>
  <c r="A6158" i="5"/>
  <c r="A6159" i="5"/>
  <c r="A6160" i="5"/>
  <c r="A6161" i="5"/>
  <c r="A6162" i="5"/>
  <c r="A6163" i="5"/>
  <c r="A6164" i="5"/>
  <c r="A6165" i="5"/>
  <c r="A6166" i="5"/>
  <c r="A6167" i="5"/>
  <c r="A6168" i="5"/>
  <c r="A6169" i="5"/>
  <c r="A6170" i="5"/>
  <c r="A6171" i="5"/>
  <c r="A6172" i="5"/>
  <c r="A6173" i="5"/>
  <c r="A6174" i="5"/>
  <c r="A6175" i="5"/>
  <c r="A6176" i="5"/>
  <c r="A6177" i="5"/>
  <c r="A6178" i="5"/>
  <c r="A6179" i="5"/>
  <c r="A6180" i="5"/>
  <c r="A6181" i="5"/>
  <c r="A6182" i="5"/>
  <c r="A6183" i="5"/>
  <c r="A6184" i="5"/>
  <c r="A6185" i="5"/>
  <c r="A6186" i="5"/>
  <c r="A6187" i="5"/>
  <c r="A6188" i="5"/>
  <c r="A6189" i="5"/>
  <c r="A6190" i="5"/>
  <c r="A6191" i="5"/>
  <c r="A6192" i="5"/>
  <c r="A6193" i="5"/>
  <c r="A6194" i="5"/>
  <c r="A6195" i="5"/>
  <c r="A6196" i="5"/>
  <c r="A6197" i="5"/>
  <c r="A6198" i="5"/>
  <c r="A6199" i="5"/>
  <c r="A6200" i="5"/>
  <c r="A6201" i="5"/>
  <c r="A6202" i="5"/>
  <c r="A6203" i="5"/>
  <c r="A6204" i="5"/>
  <c r="A6205" i="5"/>
  <c r="A6206" i="5"/>
  <c r="A6207" i="5"/>
  <c r="A6208" i="5"/>
  <c r="A6209" i="5"/>
  <c r="A6210" i="5"/>
  <c r="A6211" i="5"/>
  <c r="A6212" i="5"/>
  <c r="A6213" i="5"/>
  <c r="A6214" i="5"/>
  <c r="A6215" i="5"/>
  <c r="A6216" i="5"/>
  <c r="A6217" i="5"/>
  <c r="A6218" i="5"/>
  <c r="A6219" i="5"/>
  <c r="A6220" i="5"/>
  <c r="A6221" i="5"/>
  <c r="A6222" i="5"/>
  <c r="A6223" i="5"/>
  <c r="A6224" i="5"/>
  <c r="A6225" i="5"/>
  <c r="A6226" i="5"/>
  <c r="A6227" i="5"/>
  <c r="A6228" i="5"/>
  <c r="A6229" i="5"/>
  <c r="A6230" i="5"/>
  <c r="A6231" i="5"/>
  <c r="A6232" i="5"/>
  <c r="A6233" i="5"/>
  <c r="A6234" i="5"/>
  <c r="A6235" i="5"/>
  <c r="A6236" i="5"/>
  <c r="A6237" i="5"/>
  <c r="A6238" i="5"/>
  <c r="A6239" i="5"/>
  <c r="A6240" i="5"/>
  <c r="A6241" i="5"/>
  <c r="A6242" i="5"/>
  <c r="A6243" i="5"/>
  <c r="A6244" i="5"/>
  <c r="A6245" i="5"/>
  <c r="A6246" i="5"/>
  <c r="A6247" i="5"/>
  <c r="A6248" i="5"/>
  <c r="A6249" i="5"/>
  <c r="A6250" i="5"/>
  <c r="A6251" i="5"/>
  <c r="A6252" i="5"/>
  <c r="A6253" i="5"/>
  <c r="A6254" i="5"/>
  <c r="A6255" i="5"/>
  <c r="A6256" i="5"/>
  <c r="A6257" i="5"/>
  <c r="A6258" i="5"/>
  <c r="A6259" i="5"/>
  <c r="A6260" i="5"/>
  <c r="A6261" i="5"/>
  <c r="A6262" i="5"/>
  <c r="A6263" i="5"/>
  <c r="A6264" i="5"/>
  <c r="A6265" i="5"/>
  <c r="A6266" i="5"/>
  <c r="A6267" i="5"/>
  <c r="A6268" i="5"/>
  <c r="A6269" i="5"/>
  <c r="A6270" i="5"/>
  <c r="A6271" i="5"/>
  <c r="A6272" i="5"/>
  <c r="A6273" i="5"/>
  <c r="A6274" i="5"/>
  <c r="A6275" i="5"/>
  <c r="A6276" i="5"/>
  <c r="A6277" i="5"/>
  <c r="A6278" i="5"/>
  <c r="A6279" i="5"/>
  <c r="A6280" i="5"/>
  <c r="A6281" i="5"/>
  <c r="A6282" i="5"/>
  <c r="A6283" i="5"/>
  <c r="A6284" i="5"/>
  <c r="A6285" i="5"/>
  <c r="A6286" i="5"/>
  <c r="A6287" i="5"/>
  <c r="A6288" i="5"/>
  <c r="A6289" i="5"/>
  <c r="A6290" i="5"/>
  <c r="A6291" i="5"/>
  <c r="A6292" i="5"/>
  <c r="A6293" i="5"/>
  <c r="A6294" i="5"/>
  <c r="A6295" i="5"/>
  <c r="A6296" i="5"/>
  <c r="A6297" i="5"/>
  <c r="A6298" i="5"/>
  <c r="A6299" i="5"/>
  <c r="A6300" i="5"/>
  <c r="A6301" i="5"/>
  <c r="A6302" i="5"/>
  <c r="A6303" i="5"/>
  <c r="A6304" i="5"/>
  <c r="A6305" i="5"/>
  <c r="A6306" i="5"/>
  <c r="A6307" i="5"/>
  <c r="A6308" i="5"/>
  <c r="A6309" i="5"/>
  <c r="A6310" i="5"/>
  <c r="A6311" i="5"/>
  <c r="A6312" i="5"/>
  <c r="A6313" i="5"/>
  <c r="A6314" i="5"/>
  <c r="A6315" i="5"/>
  <c r="A6316" i="5"/>
  <c r="A6317" i="5"/>
  <c r="A6318" i="5"/>
  <c r="A6319" i="5"/>
  <c r="A6320" i="5"/>
  <c r="A6321" i="5"/>
  <c r="A6322" i="5"/>
  <c r="A6323" i="5"/>
  <c r="A6324" i="5"/>
  <c r="A6325" i="5"/>
  <c r="A6326" i="5"/>
  <c r="A6327" i="5"/>
  <c r="A6328" i="5"/>
  <c r="A6329" i="5"/>
  <c r="A6330" i="5"/>
  <c r="A6331" i="5"/>
  <c r="A6332" i="5"/>
  <c r="A6333" i="5"/>
  <c r="A6334" i="5"/>
  <c r="A6335" i="5"/>
  <c r="A6336" i="5"/>
  <c r="A6337" i="5"/>
  <c r="A6338" i="5"/>
  <c r="A6339" i="5"/>
  <c r="A6340" i="5"/>
  <c r="A6341" i="5"/>
  <c r="A6342" i="5"/>
  <c r="A6343" i="5"/>
  <c r="A6344" i="5"/>
  <c r="A6345" i="5"/>
  <c r="A6346" i="5"/>
  <c r="A6347" i="5"/>
  <c r="A6348" i="5"/>
  <c r="A6349" i="5"/>
  <c r="A6350" i="5"/>
  <c r="A6351" i="5"/>
  <c r="A6352" i="5"/>
  <c r="A6353" i="5"/>
  <c r="A6354" i="5"/>
  <c r="A6355" i="5"/>
  <c r="A6356" i="5"/>
  <c r="A6357" i="5"/>
  <c r="A6358" i="5"/>
  <c r="A6359" i="5"/>
  <c r="A6360" i="5"/>
  <c r="A6361" i="5"/>
  <c r="A6362" i="5"/>
  <c r="A6363" i="5"/>
  <c r="A6364" i="5"/>
  <c r="A6365" i="5"/>
  <c r="A6366" i="5"/>
  <c r="A6367" i="5"/>
  <c r="A6368" i="5"/>
  <c r="A6369" i="5"/>
  <c r="A6370" i="5"/>
  <c r="A6371" i="5"/>
  <c r="A6372" i="5"/>
  <c r="A6373" i="5"/>
  <c r="A6374" i="5"/>
  <c r="A6375" i="5"/>
  <c r="A6376" i="5"/>
  <c r="A6377" i="5"/>
  <c r="A6378" i="5"/>
  <c r="A6379" i="5"/>
  <c r="A6380" i="5"/>
  <c r="A6381" i="5"/>
  <c r="A6382" i="5"/>
  <c r="A6383" i="5"/>
  <c r="A6384" i="5"/>
  <c r="A6385" i="5"/>
  <c r="A6386" i="5"/>
  <c r="A6387" i="5"/>
  <c r="A6388" i="5"/>
  <c r="A6389" i="5"/>
  <c r="A6390" i="5"/>
  <c r="A6391" i="5"/>
  <c r="A6392" i="5"/>
  <c r="A6393" i="5"/>
  <c r="A6394" i="5"/>
  <c r="A6395" i="5"/>
  <c r="A6396" i="5"/>
  <c r="A6397" i="5"/>
  <c r="A6398" i="5"/>
  <c r="A6399" i="5"/>
  <c r="A6400" i="5"/>
  <c r="A6401" i="5"/>
  <c r="A6402" i="5"/>
  <c r="A6403" i="5"/>
  <c r="A6404" i="5"/>
  <c r="A6405" i="5"/>
  <c r="A6406" i="5"/>
  <c r="A6407" i="5"/>
  <c r="A6408" i="5"/>
  <c r="A6409" i="5"/>
  <c r="A6410" i="5"/>
  <c r="A6411" i="5"/>
  <c r="A6412" i="5"/>
  <c r="A6413" i="5"/>
  <c r="A6414" i="5"/>
  <c r="A6415" i="5"/>
  <c r="A6416" i="5"/>
  <c r="A6417" i="5"/>
  <c r="A6418" i="5"/>
  <c r="A6419" i="5"/>
  <c r="A6420" i="5"/>
  <c r="A6421" i="5"/>
  <c r="A6422" i="5"/>
  <c r="A6423" i="5"/>
  <c r="A6424" i="5"/>
  <c r="A6425" i="5"/>
  <c r="A6426" i="5"/>
  <c r="A6427" i="5"/>
  <c r="A6428" i="5"/>
  <c r="A6429" i="5"/>
  <c r="A6430" i="5"/>
  <c r="A6431" i="5"/>
  <c r="A6432" i="5"/>
  <c r="A6433" i="5"/>
  <c r="A6434" i="5"/>
  <c r="A6435" i="5"/>
  <c r="A6436" i="5"/>
  <c r="A6437" i="5"/>
  <c r="A6438" i="5"/>
  <c r="A6439" i="5"/>
  <c r="A6440" i="5"/>
  <c r="A6441" i="5"/>
  <c r="A6442" i="5"/>
  <c r="A6443" i="5"/>
  <c r="A6444" i="5"/>
  <c r="A6445" i="5"/>
  <c r="A6446" i="5"/>
  <c r="A6447" i="5"/>
  <c r="A6448" i="5"/>
  <c r="A6449" i="5"/>
  <c r="A6450" i="5"/>
  <c r="A6451" i="5"/>
  <c r="A6452" i="5"/>
  <c r="A6453" i="5"/>
  <c r="A6454" i="5"/>
  <c r="A6455" i="5"/>
  <c r="A6456" i="5"/>
  <c r="A6457" i="5"/>
  <c r="A6458" i="5"/>
  <c r="A6459" i="5"/>
  <c r="A6460" i="5"/>
  <c r="A6461" i="5"/>
  <c r="A6462" i="5"/>
  <c r="A6463" i="5"/>
  <c r="A6464" i="5"/>
  <c r="A6465" i="5"/>
  <c r="A6466" i="5"/>
  <c r="A6467" i="5"/>
  <c r="A6468" i="5"/>
  <c r="A6469" i="5"/>
  <c r="A6470" i="5"/>
  <c r="A6471" i="5"/>
  <c r="A6472" i="5"/>
  <c r="A6473" i="5"/>
  <c r="A6474" i="5"/>
  <c r="A6475" i="5"/>
  <c r="A6476" i="5"/>
  <c r="A6477" i="5"/>
  <c r="A6478" i="5"/>
  <c r="A6479" i="5"/>
  <c r="A6480" i="5"/>
  <c r="A6481" i="5"/>
  <c r="A6482" i="5"/>
  <c r="A6483" i="5"/>
  <c r="A6484" i="5"/>
  <c r="A6485" i="5"/>
  <c r="A6486" i="5"/>
  <c r="A6487" i="5"/>
  <c r="A6488" i="5"/>
  <c r="A6489" i="5"/>
  <c r="A6490" i="5"/>
  <c r="A6491" i="5"/>
  <c r="A6492" i="5"/>
  <c r="A6493" i="5"/>
  <c r="A6494" i="5"/>
  <c r="A6495" i="5"/>
  <c r="A6496" i="5"/>
  <c r="A6497" i="5"/>
  <c r="A6498" i="5"/>
  <c r="A6499" i="5"/>
  <c r="A6500" i="5"/>
  <c r="A6501" i="5"/>
  <c r="A6502" i="5"/>
  <c r="A6503" i="5"/>
  <c r="A6504" i="5"/>
  <c r="A6505" i="5"/>
  <c r="A6506" i="5"/>
  <c r="A6507" i="5"/>
  <c r="A6508" i="5"/>
  <c r="A6509" i="5"/>
  <c r="A6510" i="5"/>
  <c r="A6511" i="5"/>
  <c r="A6512" i="5"/>
  <c r="A6513" i="5"/>
  <c r="A6514" i="5"/>
  <c r="A6515" i="5"/>
  <c r="A6516" i="5"/>
  <c r="A6517" i="5"/>
  <c r="A6518" i="5"/>
  <c r="A6519" i="5"/>
  <c r="A6520" i="5"/>
  <c r="A6521" i="5"/>
  <c r="A6522" i="5"/>
  <c r="A6523" i="5"/>
  <c r="A6524" i="5"/>
  <c r="A6525" i="5"/>
  <c r="A6526" i="5"/>
  <c r="A6527" i="5"/>
  <c r="A6528" i="5"/>
  <c r="A6529" i="5"/>
  <c r="A6530" i="5"/>
  <c r="A6531" i="5"/>
  <c r="A6532" i="5"/>
  <c r="A6533" i="5"/>
  <c r="A6534" i="5"/>
  <c r="A6535" i="5"/>
  <c r="A6536" i="5"/>
  <c r="A6537" i="5"/>
  <c r="A6538" i="5"/>
  <c r="A6539" i="5"/>
  <c r="A6540" i="5"/>
  <c r="A6541" i="5"/>
  <c r="A6542" i="5"/>
  <c r="A6543" i="5"/>
  <c r="A6544" i="5"/>
  <c r="A6545" i="5"/>
  <c r="A6546" i="5"/>
  <c r="A6547" i="5"/>
  <c r="A6548" i="5"/>
  <c r="A6549" i="5"/>
  <c r="A6550" i="5"/>
  <c r="A6551" i="5"/>
  <c r="A6552" i="5"/>
  <c r="A6553" i="5"/>
  <c r="A6554" i="5"/>
  <c r="A6555" i="5"/>
  <c r="A6556" i="5"/>
  <c r="A6557" i="5"/>
  <c r="A6558" i="5"/>
  <c r="A6559" i="5"/>
  <c r="A6560" i="5"/>
  <c r="A6561" i="5"/>
  <c r="A6562" i="5"/>
  <c r="A6563" i="5"/>
  <c r="A6564" i="5"/>
  <c r="A6565" i="5"/>
  <c r="A6566" i="5"/>
  <c r="A6567" i="5"/>
  <c r="A6568" i="5"/>
  <c r="A6569" i="5"/>
  <c r="A6570" i="5"/>
  <c r="A6571" i="5"/>
  <c r="A6572" i="5"/>
  <c r="A6573" i="5"/>
  <c r="A6574" i="5"/>
  <c r="A6575" i="5"/>
  <c r="A6576" i="5"/>
  <c r="A6577" i="5"/>
  <c r="A6578" i="5"/>
  <c r="A6579" i="5"/>
  <c r="A6580" i="5"/>
  <c r="A6581" i="5"/>
  <c r="A6582" i="5"/>
  <c r="A6583" i="5"/>
  <c r="A6584" i="5"/>
  <c r="A6585" i="5"/>
  <c r="A6586" i="5"/>
  <c r="A6587" i="5"/>
  <c r="A6588" i="5"/>
  <c r="A6589" i="5"/>
  <c r="A6590" i="5"/>
  <c r="A6591" i="5"/>
  <c r="A6592" i="5"/>
  <c r="A6593" i="5"/>
  <c r="A6594" i="5"/>
  <c r="A6595" i="5"/>
  <c r="A6596" i="5"/>
  <c r="A6597" i="5"/>
  <c r="A6598" i="5"/>
  <c r="A6599" i="5"/>
  <c r="A6600" i="5"/>
  <c r="A6601" i="5"/>
  <c r="A6602" i="5"/>
  <c r="A6603" i="5"/>
  <c r="A6604" i="5"/>
  <c r="A6605" i="5"/>
  <c r="A6606" i="5"/>
  <c r="A6607" i="5"/>
  <c r="A6608" i="5"/>
  <c r="A6609" i="5"/>
  <c r="A6610" i="5"/>
  <c r="A6611" i="5"/>
  <c r="A6612" i="5"/>
  <c r="A6613" i="5"/>
  <c r="A6614" i="5"/>
  <c r="A6615" i="5"/>
  <c r="A6616" i="5"/>
  <c r="A6617" i="5"/>
  <c r="A6618" i="5"/>
  <c r="A6619" i="5"/>
  <c r="A6620" i="5"/>
  <c r="A6621" i="5"/>
  <c r="A6622" i="5"/>
  <c r="A6623" i="5"/>
  <c r="A6624" i="5"/>
  <c r="A6625" i="5"/>
  <c r="A6626" i="5"/>
  <c r="A6627" i="5"/>
  <c r="A6628" i="5"/>
  <c r="A6629" i="5"/>
  <c r="A6630" i="5"/>
  <c r="A6631" i="5"/>
  <c r="A6632" i="5"/>
  <c r="A6633" i="5"/>
  <c r="A6634" i="5"/>
  <c r="A6635" i="5"/>
  <c r="A6636" i="5"/>
  <c r="A6637" i="5"/>
  <c r="A6638" i="5"/>
  <c r="A6639" i="5"/>
  <c r="A6640" i="5"/>
  <c r="A6641" i="5"/>
  <c r="A6642" i="5"/>
  <c r="A6643" i="5"/>
  <c r="A6644" i="5"/>
  <c r="A6645" i="5"/>
  <c r="A6646" i="5"/>
  <c r="A6647" i="5"/>
  <c r="A6648" i="5"/>
  <c r="A6649" i="5"/>
  <c r="A6650" i="5"/>
  <c r="A6651" i="5"/>
  <c r="A6652" i="5"/>
  <c r="A6653" i="5"/>
  <c r="A6654" i="5"/>
  <c r="A6655" i="5"/>
  <c r="A6656" i="5"/>
  <c r="A6657" i="5"/>
  <c r="A6658" i="5"/>
  <c r="A6659" i="5"/>
  <c r="A6660" i="5"/>
  <c r="A6661" i="5"/>
  <c r="A6662" i="5"/>
  <c r="A6663" i="5"/>
  <c r="A6664" i="5"/>
  <c r="A6665" i="5"/>
  <c r="A6666" i="5"/>
  <c r="A6667" i="5"/>
  <c r="A6668" i="5"/>
  <c r="A6669" i="5"/>
  <c r="A6670" i="5"/>
  <c r="A6671" i="5"/>
  <c r="A6672" i="5"/>
  <c r="A6673" i="5"/>
  <c r="A6674" i="5"/>
  <c r="A6675" i="5"/>
  <c r="A6676" i="5"/>
  <c r="A6677" i="5"/>
  <c r="A6678" i="5"/>
  <c r="A6679" i="5"/>
  <c r="A6680" i="5"/>
  <c r="A6681" i="5"/>
  <c r="A6682" i="5"/>
  <c r="A6683" i="5"/>
  <c r="A6684" i="5"/>
  <c r="A6685" i="5"/>
  <c r="A6686" i="5"/>
  <c r="A6687" i="5"/>
  <c r="A6688" i="5"/>
  <c r="A6689" i="5"/>
  <c r="A6690" i="5"/>
  <c r="A6691" i="5"/>
  <c r="A6692" i="5"/>
  <c r="A6693" i="5"/>
  <c r="A6694" i="5"/>
  <c r="A6695" i="5"/>
  <c r="A6696" i="5"/>
  <c r="A6697" i="5"/>
  <c r="A6698" i="5"/>
  <c r="A6699" i="5"/>
  <c r="A6700" i="5"/>
  <c r="A6701" i="5"/>
  <c r="A6702" i="5"/>
  <c r="A6703" i="5"/>
  <c r="A6704" i="5"/>
  <c r="A6705" i="5"/>
  <c r="A6706" i="5"/>
  <c r="A6707" i="5"/>
  <c r="A6708" i="5"/>
  <c r="A6709" i="5"/>
  <c r="A6710" i="5"/>
  <c r="A6711" i="5"/>
  <c r="A6712" i="5"/>
  <c r="A6713" i="5"/>
  <c r="A6714" i="5"/>
  <c r="A6715" i="5"/>
  <c r="A6716" i="5"/>
  <c r="A6717" i="5"/>
  <c r="A6718" i="5"/>
  <c r="A6719" i="5"/>
  <c r="A6720" i="5"/>
  <c r="A6721" i="5"/>
  <c r="A6722" i="5"/>
  <c r="A6723" i="5"/>
  <c r="A6724" i="5"/>
  <c r="A6725" i="5"/>
  <c r="A6726" i="5"/>
  <c r="A6727" i="5"/>
  <c r="A6728" i="5"/>
  <c r="A6729" i="5"/>
  <c r="A6730" i="5"/>
  <c r="A6731" i="5"/>
  <c r="A6732" i="5"/>
  <c r="A6733" i="5"/>
  <c r="A6734" i="5"/>
  <c r="A6735" i="5"/>
  <c r="A6736" i="5"/>
  <c r="A6737" i="5"/>
  <c r="A6738" i="5"/>
  <c r="A6739" i="5"/>
  <c r="A6740" i="5"/>
  <c r="A6741" i="5"/>
  <c r="A6742" i="5"/>
  <c r="A6743" i="5"/>
  <c r="A6744" i="5"/>
  <c r="A6745" i="5"/>
  <c r="A6746" i="5"/>
  <c r="A6747" i="5"/>
  <c r="A6748" i="5"/>
  <c r="A6749" i="5"/>
  <c r="A6750" i="5"/>
  <c r="A6751" i="5"/>
  <c r="A6752" i="5"/>
  <c r="A6753" i="5"/>
  <c r="A6754" i="5"/>
  <c r="A6755" i="5"/>
  <c r="A6756" i="5"/>
  <c r="A6757" i="5"/>
  <c r="A6758" i="5"/>
  <c r="A6759" i="5"/>
  <c r="A6760" i="5"/>
  <c r="A6761" i="5"/>
  <c r="A6762" i="5"/>
  <c r="A6763" i="5"/>
  <c r="A6764" i="5"/>
  <c r="A6765" i="5"/>
  <c r="A6766" i="5"/>
  <c r="A6767" i="5"/>
  <c r="A6768" i="5"/>
  <c r="A6769" i="5"/>
  <c r="A6770" i="5"/>
  <c r="A6771" i="5"/>
  <c r="A6772" i="5"/>
  <c r="A6773" i="5"/>
  <c r="A6774" i="5"/>
  <c r="A6775" i="5"/>
  <c r="A6776" i="5"/>
  <c r="A6777" i="5"/>
  <c r="A6778" i="5"/>
  <c r="A6779" i="5"/>
  <c r="A6780" i="5"/>
  <c r="A6781" i="5"/>
  <c r="A6782" i="5"/>
  <c r="A6783" i="5"/>
  <c r="A6784" i="5"/>
  <c r="A6785" i="5"/>
  <c r="A6786" i="5"/>
  <c r="A6787" i="5"/>
  <c r="A6788" i="5"/>
  <c r="A6789" i="5"/>
  <c r="A6790" i="5"/>
  <c r="A6791" i="5"/>
  <c r="A6792" i="5"/>
  <c r="A6793" i="5"/>
  <c r="A6794" i="5"/>
  <c r="A6795" i="5"/>
  <c r="A6796" i="5"/>
  <c r="A6797" i="5"/>
  <c r="A6798" i="5"/>
  <c r="A6799" i="5"/>
  <c r="A6800" i="5"/>
  <c r="A6801" i="5"/>
  <c r="A6802" i="5"/>
  <c r="A6803" i="5"/>
  <c r="A6804" i="5"/>
  <c r="A6805" i="5"/>
  <c r="A6806" i="5"/>
  <c r="A6807" i="5"/>
  <c r="A6808" i="5"/>
  <c r="A6809" i="5"/>
  <c r="A6810" i="5"/>
  <c r="A6811" i="5"/>
  <c r="A6812" i="5"/>
  <c r="A6813" i="5"/>
  <c r="A6814" i="5"/>
  <c r="A6815" i="5"/>
  <c r="A6816" i="5"/>
  <c r="A6817" i="5"/>
  <c r="A6818" i="5"/>
  <c r="A6819" i="5"/>
  <c r="A6820" i="5"/>
  <c r="A6821" i="5"/>
  <c r="A6822" i="5"/>
  <c r="A6823" i="5"/>
  <c r="A6824" i="5"/>
  <c r="A6825" i="5"/>
  <c r="A6826" i="5"/>
  <c r="A6827" i="5"/>
  <c r="A6828" i="5"/>
  <c r="A6829" i="5"/>
  <c r="A6830" i="5"/>
  <c r="A6831" i="5"/>
  <c r="A6832" i="5"/>
  <c r="A6833" i="5"/>
  <c r="A6834" i="5"/>
  <c r="A6835" i="5"/>
  <c r="A6836" i="5"/>
  <c r="A6837" i="5"/>
  <c r="A6838" i="5"/>
  <c r="A6839" i="5"/>
  <c r="A6840" i="5"/>
  <c r="A6841" i="5"/>
  <c r="A6842" i="5"/>
  <c r="A6843" i="5"/>
  <c r="A6844" i="5"/>
  <c r="A6845" i="5"/>
  <c r="A6846" i="5"/>
  <c r="A6847" i="5"/>
  <c r="A6848" i="5"/>
  <c r="A6849" i="5"/>
  <c r="A6850" i="5"/>
  <c r="A6851" i="5"/>
  <c r="A6852" i="5"/>
  <c r="A6853" i="5"/>
  <c r="A6854" i="5"/>
  <c r="A6855" i="5"/>
  <c r="A6856" i="5"/>
  <c r="A6857" i="5"/>
  <c r="A6858" i="5"/>
  <c r="A6859" i="5"/>
  <c r="A6860" i="5"/>
  <c r="A6861" i="5"/>
  <c r="A6862" i="5"/>
  <c r="A6863" i="5"/>
  <c r="A6864" i="5"/>
  <c r="A6865" i="5"/>
  <c r="A6866" i="5"/>
  <c r="A6867" i="5"/>
  <c r="A6868" i="5"/>
  <c r="A6869" i="5"/>
  <c r="A6870" i="5"/>
  <c r="A6871" i="5"/>
  <c r="A6872" i="5"/>
  <c r="A6873" i="5"/>
  <c r="A6874" i="5"/>
  <c r="A6875" i="5"/>
  <c r="A6876" i="5"/>
  <c r="A6877" i="5"/>
  <c r="A6878" i="5"/>
  <c r="A6879" i="5"/>
  <c r="A6880" i="5"/>
  <c r="A6881" i="5"/>
  <c r="A6882" i="5"/>
  <c r="A6883" i="5"/>
  <c r="A6884" i="5"/>
  <c r="A6885" i="5"/>
  <c r="A6886" i="5"/>
  <c r="A6887" i="5"/>
  <c r="A6888" i="5"/>
  <c r="A6889" i="5"/>
  <c r="A6890" i="5"/>
  <c r="A6891" i="5"/>
  <c r="A6892" i="5"/>
  <c r="A6893" i="5"/>
  <c r="A6894" i="5"/>
  <c r="A6895" i="5"/>
  <c r="A6896" i="5"/>
  <c r="A6897" i="5"/>
  <c r="A6898" i="5"/>
  <c r="A6899" i="5"/>
  <c r="A6900" i="5"/>
  <c r="A6901" i="5"/>
  <c r="A6902" i="5"/>
  <c r="A6903" i="5"/>
  <c r="A6904" i="5"/>
  <c r="A6905" i="5"/>
  <c r="A6906" i="5"/>
  <c r="A6907" i="5"/>
  <c r="A6908" i="5"/>
  <c r="A6909" i="5"/>
  <c r="A6910" i="5"/>
  <c r="A6911" i="5"/>
  <c r="A6912" i="5"/>
  <c r="A6913" i="5"/>
  <c r="A6914" i="5"/>
  <c r="A6915" i="5"/>
  <c r="A6916" i="5"/>
  <c r="A6917" i="5"/>
  <c r="A6918" i="5"/>
  <c r="A6919" i="5"/>
  <c r="A6920" i="5"/>
  <c r="A6921" i="5"/>
  <c r="A6922" i="5"/>
  <c r="A6923" i="5"/>
  <c r="A6924" i="5"/>
  <c r="A6925" i="5"/>
  <c r="A6926" i="5"/>
  <c r="A6927" i="5"/>
  <c r="A6928" i="5"/>
  <c r="A6929" i="5"/>
  <c r="A6930" i="5"/>
  <c r="A6931" i="5"/>
  <c r="A6932" i="5"/>
  <c r="A6933" i="5"/>
  <c r="A6934" i="5"/>
  <c r="A6935" i="5"/>
  <c r="A6936" i="5"/>
  <c r="A6937" i="5"/>
  <c r="A6938" i="5"/>
  <c r="A6939" i="5"/>
  <c r="A6940" i="5"/>
  <c r="A6941" i="5"/>
  <c r="A6942" i="5"/>
  <c r="A6943" i="5"/>
  <c r="A6944" i="5"/>
  <c r="A6945" i="5"/>
  <c r="A6946" i="5"/>
  <c r="A6947" i="5"/>
  <c r="A6948" i="5"/>
  <c r="A6949" i="5"/>
  <c r="A6950" i="5"/>
  <c r="A6951" i="5"/>
  <c r="A6952" i="5"/>
  <c r="A6953" i="5"/>
  <c r="A6954" i="5"/>
  <c r="A6955" i="5"/>
  <c r="A6956" i="5"/>
  <c r="A6957" i="5"/>
  <c r="A6958" i="5"/>
  <c r="A6959" i="5"/>
  <c r="A6960" i="5"/>
  <c r="A6961" i="5"/>
  <c r="A6962" i="5"/>
  <c r="A6963" i="5"/>
  <c r="A6964" i="5"/>
  <c r="A6965" i="5"/>
  <c r="A6966" i="5"/>
  <c r="A6967" i="5"/>
  <c r="A6968" i="5"/>
  <c r="A6969" i="5"/>
  <c r="A6970" i="5"/>
  <c r="A6971" i="5"/>
  <c r="A6972" i="5"/>
  <c r="A6973" i="5"/>
  <c r="A6974" i="5"/>
  <c r="A6975" i="5"/>
  <c r="A6976" i="5"/>
  <c r="A6977" i="5"/>
  <c r="A6978" i="5"/>
  <c r="A6979" i="5"/>
  <c r="A6980" i="5"/>
  <c r="A6981" i="5"/>
  <c r="A6982" i="5"/>
  <c r="A6983" i="5"/>
  <c r="A6984" i="5"/>
  <c r="A6985" i="5"/>
  <c r="A6986" i="5"/>
  <c r="A6987" i="5"/>
  <c r="A6988" i="5"/>
  <c r="A6989" i="5"/>
  <c r="A6990" i="5"/>
  <c r="A6991" i="5"/>
  <c r="A6992" i="5"/>
  <c r="A6993" i="5"/>
  <c r="A6994" i="5"/>
  <c r="A6995" i="5"/>
  <c r="A6996" i="5"/>
  <c r="A6997" i="5"/>
  <c r="A6998" i="5"/>
  <c r="A6999" i="5"/>
  <c r="A7000" i="5"/>
  <c r="A7001" i="5"/>
  <c r="A7002" i="5"/>
  <c r="A7003" i="5"/>
  <c r="A7004" i="5"/>
  <c r="A7005" i="5"/>
  <c r="A7006" i="5"/>
  <c r="A7007" i="5"/>
  <c r="A7008" i="5"/>
  <c r="A7009" i="5"/>
  <c r="A7010" i="5"/>
  <c r="A7011" i="5"/>
  <c r="A7012" i="5"/>
  <c r="A7013" i="5"/>
  <c r="A7014" i="5"/>
  <c r="A7015" i="5"/>
  <c r="A7016" i="5"/>
  <c r="A7017" i="5"/>
  <c r="A7018" i="5"/>
  <c r="A7019" i="5"/>
  <c r="A7020" i="5"/>
  <c r="A7021" i="5"/>
  <c r="A7022" i="5"/>
  <c r="A7023" i="5"/>
  <c r="A7024" i="5"/>
  <c r="A7025" i="5"/>
  <c r="A7026" i="5"/>
  <c r="A7027" i="5"/>
  <c r="A7028" i="5"/>
  <c r="A7029" i="5"/>
  <c r="A7030" i="5"/>
  <c r="A7031" i="5"/>
  <c r="A7032" i="5"/>
  <c r="A7033" i="5"/>
  <c r="A7034" i="5"/>
  <c r="A7035" i="5"/>
  <c r="A7036" i="5"/>
  <c r="A7037" i="5"/>
  <c r="A7038" i="5"/>
  <c r="A7039" i="5"/>
  <c r="A7040" i="5"/>
  <c r="A7041" i="5"/>
  <c r="A7042" i="5"/>
  <c r="A7043" i="5"/>
  <c r="A7044" i="5"/>
  <c r="A7045" i="5"/>
  <c r="A7046" i="5"/>
  <c r="A7047" i="5"/>
  <c r="A7048" i="5"/>
  <c r="A7049" i="5"/>
  <c r="A7050" i="5"/>
  <c r="A7051" i="5"/>
  <c r="A7052" i="5"/>
  <c r="A7053" i="5"/>
  <c r="A7054" i="5"/>
  <c r="A7055" i="5"/>
  <c r="A7056" i="5"/>
  <c r="A7057" i="5"/>
  <c r="A7058" i="5"/>
  <c r="A7059" i="5"/>
  <c r="A7060" i="5"/>
  <c r="A7061" i="5"/>
  <c r="A7062" i="5"/>
  <c r="A7063" i="5"/>
  <c r="A7064" i="5"/>
  <c r="A7065" i="5"/>
  <c r="A7066" i="5"/>
  <c r="A7067" i="5"/>
  <c r="A7068" i="5"/>
  <c r="A7069" i="5"/>
  <c r="A7070" i="5"/>
  <c r="A7071" i="5"/>
  <c r="A7072" i="5"/>
  <c r="A7073" i="5"/>
  <c r="A7074" i="5"/>
  <c r="A7075" i="5"/>
  <c r="A7076" i="5"/>
  <c r="A7077" i="5"/>
  <c r="A7078" i="5"/>
  <c r="A7079" i="5"/>
  <c r="A7080" i="5"/>
  <c r="A7081" i="5"/>
  <c r="A7082" i="5"/>
  <c r="A7083" i="5"/>
  <c r="A7084" i="5"/>
  <c r="A7085" i="5"/>
  <c r="A7086" i="5"/>
  <c r="A7087" i="5"/>
  <c r="A7088" i="5"/>
  <c r="A7089" i="5"/>
  <c r="A7090" i="5"/>
  <c r="A7091" i="5"/>
  <c r="A7092" i="5"/>
  <c r="A7093" i="5"/>
  <c r="A7094" i="5"/>
  <c r="A7095" i="5"/>
  <c r="A7096" i="5"/>
  <c r="A7097" i="5"/>
  <c r="A7098" i="5"/>
  <c r="A7099" i="5"/>
  <c r="A7100" i="5"/>
  <c r="A7101" i="5"/>
  <c r="A7102" i="5"/>
  <c r="A7103" i="5"/>
  <c r="A7104" i="5"/>
  <c r="A7105" i="5"/>
  <c r="A7106" i="5"/>
  <c r="A7107" i="5"/>
  <c r="A7108" i="5"/>
  <c r="A7109" i="5"/>
  <c r="A7110" i="5"/>
  <c r="A7111" i="5"/>
  <c r="A7112" i="5"/>
  <c r="A7113" i="5"/>
  <c r="A7114" i="5"/>
  <c r="A7115" i="5"/>
  <c r="A7116" i="5"/>
  <c r="A7117" i="5"/>
  <c r="A7118" i="5"/>
  <c r="A7119" i="5"/>
  <c r="A7120" i="5"/>
  <c r="A7121" i="5"/>
  <c r="A7122" i="5"/>
  <c r="A7123" i="5"/>
  <c r="A7124" i="5"/>
  <c r="A7125" i="5"/>
  <c r="A7126" i="5"/>
  <c r="A7127" i="5"/>
  <c r="A7128" i="5"/>
  <c r="A7129" i="5"/>
  <c r="A7130" i="5"/>
  <c r="A7131" i="5"/>
  <c r="A7132" i="5"/>
  <c r="A7133" i="5"/>
  <c r="A7134" i="5"/>
  <c r="A7135" i="5"/>
  <c r="A7136" i="5"/>
  <c r="A7137" i="5"/>
  <c r="A7138" i="5"/>
  <c r="A7139" i="5"/>
  <c r="A7140" i="5"/>
  <c r="A7141" i="5"/>
  <c r="A7142" i="5"/>
  <c r="A7143" i="5"/>
  <c r="A7144" i="5"/>
  <c r="A7145" i="5"/>
  <c r="A7146" i="5"/>
  <c r="A7147" i="5"/>
  <c r="A7148" i="5"/>
  <c r="A7149" i="5"/>
  <c r="A7150" i="5"/>
  <c r="A7151" i="5"/>
  <c r="A7152" i="5"/>
  <c r="A7153" i="5"/>
  <c r="A7154" i="5"/>
  <c r="A7155" i="5"/>
  <c r="A7156" i="5"/>
  <c r="A7157" i="5"/>
  <c r="A7158" i="5"/>
  <c r="A7159" i="5"/>
  <c r="A7160" i="5"/>
  <c r="A7161" i="5"/>
  <c r="A7162" i="5"/>
  <c r="A7163" i="5"/>
  <c r="A7164" i="5"/>
  <c r="A7165" i="5"/>
  <c r="A7166" i="5"/>
  <c r="A7167" i="5"/>
  <c r="A7168" i="5"/>
  <c r="A7169" i="5"/>
  <c r="A7170" i="5"/>
  <c r="A7171" i="5"/>
  <c r="A7172" i="5"/>
  <c r="A7173" i="5"/>
  <c r="A7174" i="5"/>
  <c r="A7175" i="5"/>
  <c r="A7176" i="5"/>
  <c r="A7177" i="5"/>
  <c r="A7178" i="5"/>
  <c r="A7179" i="5"/>
  <c r="A7180" i="5"/>
  <c r="A7181" i="5"/>
  <c r="A7182" i="5"/>
  <c r="A7183" i="5"/>
  <c r="A7184" i="5"/>
  <c r="A7185" i="5"/>
  <c r="A7186" i="5"/>
  <c r="A7187" i="5"/>
  <c r="A7188" i="5"/>
  <c r="A7189" i="5"/>
  <c r="A7190" i="5"/>
  <c r="A7191" i="5"/>
  <c r="A7192" i="5"/>
  <c r="A7193" i="5"/>
  <c r="A7194" i="5"/>
  <c r="A7195" i="5"/>
  <c r="A7196" i="5"/>
  <c r="A7197" i="5"/>
  <c r="A7198" i="5"/>
  <c r="A7199" i="5"/>
  <c r="A7200" i="5"/>
  <c r="A7201" i="5"/>
  <c r="A7202" i="5"/>
  <c r="A7203" i="5"/>
  <c r="A7204" i="5"/>
  <c r="A7205" i="5"/>
  <c r="A7206" i="5"/>
  <c r="A7207" i="5"/>
  <c r="A7208" i="5"/>
  <c r="A7209" i="5"/>
  <c r="A7210" i="5"/>
  <c r="A7211" i="5"/>
  <c r="A7212" i="5"/>
  <c r="A7213" i="5"/>
  <c r="A7214" i="5"/>
  <c r="A7215" i="5"/>
  <c r="A7216" i="5"/>
  <c r="A7217" i="5"/>
  <c r="A7218" i="5"/>
  <c r="A7219" i="5"/>
  <c r="A7220" i="5"/>
  <c r="A7221" i="5"/>
  <c r="A7222" i="5"/>
  <c r="A7223" i="5"/>
  <c r="A7224" i="5"/>
  <c r="A7225" i="5"/>
  <c r="A7226" i="5"/>
  <c r="A7227" i="5"/>
  <c r="A7228" i="5"/>
  <c r="A7229" i="5"/>
  <c r="A7230" i="5"/>
  <c r="A7231" i="5"/>
  <c r="A7232" i="5"/>
  <c r="A7233" i="5"/>
  <c r="A7234" i="5"/>
  <c r="A7235" i="5"/>
  <c r="A7236" i="5"/>
  <c r="A7237" i="5"/>
  <c r="A7238" i="5"/>
  <c r="A7239" i="5"/>
  <c r="A7240" i="5"/>
  <c r="A7241" i="5"/>
  <c r="A7242" i="5"/>
  <c r="A7243" i="5"/>
  <c r="A7244" i="5"/>
  <c r="A7245" i="5"/>
  <c r="A7246" i="5"/>
  <c r="A7247" i="5"/>
  <c r="A7248" i="5"/>
  <c r="A7249" i="5"/>
  <c r="A7250" i="5"/>
  <c r="A7251" i="5"/>
  <c r="A7252" i="5"/>
  <c r="A7253" i="5"/>
  <c r="A7254" i="5"/>
  <c r="A7255" i="5"/>
  <c r="A7256" i="5"/>
  <c r="A7257" i="5"/>
  <c r="A7258" i="5"/>
  <c r="A7259" i="5"/>
  <c r="A7260" i="5"/>
  <c r="A7261" i="5"/>
  <c r="A7262" i="5"/>
  <c r="A7263" i="5"/>
  <c r="A7264" i="5"/>
  <c r="A7265" i="5"/>
  <c r="A7266" i="5"/>
  <c r="A7267" i="5"/>
  <c r="A7268" i="5"/>
  <c r="A7269" i="5"/>
  <c r="A7270" i="5"/>
  <c r="A7271" i="5"/>
  <c r="A7272" i="5"/>
  <c r="A7273" i="5"/>
  <c r="A7274" i="5"/>
  <c r="A7275" i="5"/>
  <c r="A7276" i="5"/>
  <c r="A7277" i="5"/>
  <c r="A7278" i="5"/>
  <c r="A7279" i="5"/>
  <c r="A7280" i="5"/>
  <c r="A7281" i="5"/>
  <c r="A7282" i="5"/>
  <c r="A7283" i="5"/>
  <c r="A7284" i="5"/>
  <c r="A7285" i="5"/>
  <c r="A7286" i="5"/>
  <c r="A7287" i="5"/>
  <c r="A7288" i="5"/>
  <c r="A7289" i="5"/>
  <c r="A7290" i="5"/>
  <c r="A7291" i="5"/>
  <c r="A7292" i="5"/>
  <c r="A7293" i="5"/>
  <c r="A7294" i="5"/>
  <c r="A7295" i="5"/>
  <c r="A7296" i="5"/>
  <c r="A7297" i="5"/>
  <c r="A7298" i="5"/>
  <c r="A7299" i="5"/>
  <c r="A7300" i="5"/>
  <c r="A7301" i="5"/>
  <c r="A7302" i="5"/>
  <c r="A7303" i="5"/>
  <c r="A7304" i="5"/>
  <c r="A7305" i="5"/>
  <c r="A7306" i="5"/>
  <c r="A7307" i="5"/>
  <c r="A7308" i="5"/>
  <c r="A7309" i="5"/>
  <c r="A7310" i="5"/>
  <c r="A7311" i="5"/>
  <c r="A7312" i="5"/>
  <c r="A7313" i="5"/>
  <c r="A7314" i="5"/>
  <c r="A7315" i="5"/>
  <c r="A7316" i="5"/>
  <c r="A7317" i="5"/>
  <c r="A7318" i="5"/>
  <c r="A7319" i="5"/>
  <c r="A7320" i="5"/>
  <c r="A7321" i="5"/>
  <c r="A7322" i="5"/>
  <c r="A7323" i="5"/>
  <c r="A7324" i="5"/>
  <c r="A7325" i="5"/>
  <c r="A7326" i="5"/>
  <c r="A7327" i="5"/>
  <c r="A7328" i="5"/>
  <c r="A7329" i="5"/>
  <c r="A7330" i="5"/>
  <c r="A7331" i="5"/>
  <c r="A7332" i="5"/>
  <c r="A7333" i="5"/>
  <c r="A7334" i="5"/>
  <c r="A7335" i="5"/>
  <c r="A7336" i="5"/>
  <c r="A7337" i="5"/>
  <c r="A7338" i="5"/>
  <c r="A7339" i="5"/>
  <c r="A7340" i="5"/>
  <c r="A7341" i="5"/>
  <c r="A7342" i="5"/>
  <c r="A7343" i="5"/>
  <c r="A7344" i="5"/>
  <c r="A7345" i="5"/>
  <c r="A7346" i="5"/>
  <c r="A7347" i="5"/>
  <c r="A7348" i="5"/>
  <c r="A7349" i="5"/>
  <c r="A7350" i="5"/>
  <c r="A7351" i="5"/>
  <c r="A7352" i="5"/>
  <c r="A7353" i="5"/>
  <c r="A7354" i="5"/>
  <c r="A7355" i="5"/>
  <c r="A7356" i="5"/>
  <c r="A7357" i="5"/>
  <c r="A7358" i="5"/>
  <c r="A7359" i="5"/>
  <c r="A7360" i="5"/>
  <c r="A7361" i="5"/>
  <c r="A7362" i="5"/>
  <c r="A7363" i="5"/>
  <c r="A7364" i="5"/>
  <c r="A7365" i="5"/>
  <c r="A7366" i="5"/>
  <c r="A7367" i="5"/>
  <c r="A7368" i="5"/>
  <c r="A7369" i="5"/>
  <c r="A7370" i="5"/>
  <c r="A7371" i="5"/>
  <c r="A7372" i="5"/>
  <c r="A7373" i="5"/>
  <c r="A7374" i="5"/>
  <c r="A7375" i="5"/>
  <c r="A7376" i="5"/>
  <c r="A7377" i="5"/>
  <c r="A7378" i="5"/>
  <c r="A7379" i="5"/>
  <c r="A7380" i="5"/>
  <c r="A7381" i="5"/>
  <c r="A7382" i="5"/>
  <c r="A7383" i="5"/>
  <c r="A7384" i="5"/>
  <c r="A7385" i="5"/>
  <c r="A7386" i="5"/>
  <c r="A7387" i="5"/>
  <c r="A7388" i="5"/>
  <c r="A7389" i="5"/>
  <c r="A7390" i="5"/>
  <c r="A7391" i="5"/>
  <c r="A7392" i="5"/>
  <c r="A7393" i="5"/>
  <c r="A7394" i="5"/>
  <c r="A7395" i="5"/>
  <c r="A7396" i="5"/>
  <c r="A7397" i="5"/>
  <c r="A7398" i="5"/>
  <c r="A7399" i="5"/>
  <c r="A7400" i="5"/>
  <c r="A7401" i="5"/>
  <c r="A7402" i="5"/>
  <c r="A7403" i="5"/>
  <c r="A7404" i="5"/>
  <c r="A7405" i="5"/>
  <c r="A7406" i="5"/>
  <c r="A7407" i="5"/>
  <c r="A7408" i="5"/>
  <c r="A7409" i="5"/>
  <c r="A7410" i="5"/>
  <c r="A7411" i="5"/>
  <c r="A7412" i="5"/>
  <c r="A7413" i="5"/>
  <c r="A7414" i="5"/>
  <c r="A7415" i="5"/>
  <c r="A7416" i="5"/>
  <c r="A7417" i="5"/>
  <c r="A7418" i="5"/>
  <c r="A7419" i="5"/>
  <c r="A7420" i="5"/>
  <c r="A7421" i="5"/>
  <c r="A7422" i="5"/>
  <c r="A7423" i="5"/>
  <c r="A7424" i="5"/>
  <c r="A7425" i="5"/>
  <c r="A7426" i="5"/>
  <c r="A7427" i="5"/>
  <c r="A7428" i="5"/>
  <c r="A7429" i="5"/>
  <c r="A7430" i="5"/>
  <c r="A7431" i="5"/>
  <c r="A7432" i="5"/>
  <c r="A7433" i="5"/>
  <c r="A7434" i="5"/>
  <c r="A7435" i="5"/>
  <c r="A7436" i="5"/>
  <c r="A7437" i="5"/>
  <c r="A7438" i="5"/>
  <c r="A7439" i="5"/>
  <c r="A7440" i="5"/>
  <c r="A7441" i="5"/>
  <c r="A7442" i="5"/>
  <c r="A7443" i="5"/>
  <c r="A7444" i="5"/>
  <c r="A7445" i="5"/>
  <c r="A7446" i="5"/>
  <c r="A7447" i="5"/>
  <c r="A7448" i="5"/>
  <c r="A7449" i="5"/>
  <c r="A7450" i="5"/>
  <c r="A7451" i="5"/>
  <c r="A7452" i="5"/>
  <c r="A7453" i="5"/>
  <c r="A7454" i="5"/>
  <c r="A7455" i="5"/>
  <c r="A7456" i="5"/>
  <c r="A7457" i="5"/>
  <c r="A7458" i="5"/>
  <c r="A7459" i="5"/>
  <c r="A7460" i="5"/>
  <c r="A7461" i="5"/>
  <c r="A7462" i="5"/>
  <c r="A7463" i="5"/>
  <c r="A7464" i="5"/>
  <c r="A7465" i="5"/>
  <c r="A7466" i="5"/>
  <c r="A7467" i="5"/>
  <c r="A7468" i="5"/>
  <c r="A7469" i="5"/>
  <c r="A7470" i="5"/>
  <c r="A7471" i="5"/>
  <c r="A7472" i="5"/>
  <c r="A7473" i="5"/>
  <c r="A7474" i="5"/>
  <c r="A7475" i="5"/>
  <c r="A7476" i="5"/>
  <c r="A7477" i="5"/>
  <c r="A7478" i="5"/>
  <c r="A7479" i="5"/>
  <c r="A7480" i="5"/>
  <c r="A7481" i="5"/>
  <c r="A7482" i="5"/>
  <c r="A7483" i="5"/>
  <c r="A7484" i="5"/>
  <c r="A7485" i="5"/>
  <c r="A7486" i="5"/>
  <c r="A7487" i="5"/>
  <c r="A7488" i="5"/>
  <c r="A7489" i="5"/>
  <c r="A7490" i="5"/>
  <c r="A7491" i="5"/>
  <c r="A7492" i="5"/>
  <c r="A7493" i="5"/>
  <c r="A7494" i="5"/>
  <c r="A7495" i="5"/>
  <c r="A7496" i="5"/>
  <c r="A7497" i="5"/>
  <c r="A7498" i="5"/>
  <c r="A7499" i="5"/>
  <c r="A7500" i="5"/>
  <c r="A7501" i="5"/>
  <c r="A7502" i="5"/>
  <c r="A7503" i="5"/>
  <c r="A7504" i="5"/>
  <c r="A7505" i="5"/>
  <c r="A7506" i="5"/>
  <c r="A7507" i="5"/>
  <c r="A7508" i="5"/>
  <c r="A7509" i="5"/>
  <c r="A7510" i="5"/>
  <c r="A7511" i="5"/>
  <c r="A7512" i="5"/>
  <c r="A7513" i="5"/>
  <c r="A7514" i="5"/>
  <c r="A7515" i="5"/>
  <c r="A7516" i="5"/>
  <c r="A7517" i="5"/>
  <c r="A7518" i="5"/>
  <c r="A7519" i="5"/>
  <c r="A7520" i="5"/>
  <c r="A7521" i="5"/>
  <c r="A7522" i="5"/>
  <c r="A7523" i="5"/>
  <c r="A7524" i="5"/>
  <c r="A7525" i="5"/>
  <c r="A7526" i="5"/>
  <c r="A7527" i="5"/>
  <c r="A7528" i="5"/>
  <c r="A7529" i="5"/>
  <c r="A7530" i="5"/>
  <c r="A7531" i="5"/>
  <c r="A7532" i="5"/>
  <c r="A7533" i="5"/>
  <c r="A7534" i="5"/>
  <c r="A7535" i="5"/>
  <c r="A7536" i="5"/>
  <c r="A7537" i="5"/>
  <c r="A7538" i="5"/>
  <c r="A7539" i="5"/>
  <c r="A7540" i="5"/>
  <c r="A7541" i="5"/>
  <c r="A7542" i="5"/>
  <c r="A7543" i="5"/>
  <c r="A7544" i="5"/>
  <c r="A7545" i="5"/>
  <c r="A7546" i="5"/>
  <c r="A7547" i="5"/>
  <c r="A7548" i="5"/>
  <c r="A7549" i="5"/>
  <c r="A7550" i="5"/>
  <c r="A7551" i="5"/>
  <c r="A7552" i="5"/>
  <c r="A7553" i="5"/>
  <c r="A7554" i="5"/>
  <c r="A7555" i="5"/>
  <c r="A7556" i="5"/>
  <c r="A7557" i="5"/>
  <c r="A7558" i="5"/>
  <c r="A7559" i="5"/>
  <c r="A7560" i="5"/>
  <c r="A7561" i="5"/>
  <c r="A7562" i="5"/>
  <c r="A7563" i="5"/>
  <c r="A7564" i="5"/>
  <c r="A7565" i="5"/>
  <c r="A7566" i="5"/>
  <c r="A7567" i="5"/>
  <c r="A7568" i="5"/>
  <c r="A7569" i="5"/>
  <c r="A7570" i="5"/>
  <c r="A7571" i="5"/>
  <c r="A7572" i="5"/>
  <c r="A7573" i="5"/>
  <c r="A7574" i="5"/>
  <c r="A7575" i="5"/>
  <c r="A7576" i="5"/>
  <c r="A7577" i="5"/>
  <c r="A7578" i="5"/>
  <c r="A7579" i="5"/>
  <c r="A7580" i="5"/>
  <c r="A7581" i="5"/>
  <c r="A7582" i="5"/>
  <c r="A7583" i="5"/>
  <c r="A7584" i="5"/>
  <c r="A7585" i="5"/>
  <c r="A7586" i="5"/>
  <c r="A7587" i="5"/>
  <c r="A7588" i="5"/>
  <c r="A7589" i="5"/>
  <c r="A7590" i="5"/>
  <c r="A7591" i="5"/>
  <c r="A7592" i="5"/>
  <c r="A7593" i="5"/>
  <c r="A7594" i="5"/>
  <c r="A7595" i="5"/>
  <c r="A7596" i="5"/>
  <c r="A7597" i="5"/>
  <c r="A7598" i="5"/>
  <c r="A7599" i="5"/>
  <c r="A7600" i="5"/>
  <c r="A7601" i="5"/>
  <c r="A7602" i="5"/>
  <c r="A7603" i="5"/>
  <c r="A7604" i="5"/>
  <c r="A7605" i="5"/>
  <c r="A7606" i="5"/>
  <c r="A7607" i="5"/>
  <c r="A7608" i="5"/>
  <c r="A7609" i="5"/>
  <c r="A7610" i="5"/>
  <c r="A7611" i="5"/>
  <c r="A7612" i="5"/>
  <c r="A7613" i="5"/>
  <c r="A7614" i="5"/>
  <c r="A7615" i="5"/>
  <c r="A7616" i="5"/>
  <c r="A7617" i="5"/>
  <c r="A7618" i="5"/>
  <c r="A7619" i="5"/>
  <c r="A7620" i="5"/>
  <c r="A7621" i="5"/>
  <c r="A7622" i="5"/>
  <c r="A7623" i="5"/>
  <c r="A7624" i="5"/>
  <c r="A7625" i="5"/>
  <c r="A7626" i="5"/>
  <c r="A7627" i="5"/>
  <c r="A7628" i="5"/>
  <c r="A7629" i="5"/>
  <c r="A7630" i="5"/>
  <c r="A7631" i="5"/>
  <c r="A7632" i="5"/>
  <c r="A7633" i="5"/>
  <c r="A7634" i="5"/>
  <c r="A7635" i="5"/>
  <c r="A7636" i="5"/>
  <c r="A7637" i="5"/>
  <c r="A7638" i="5"/>
  <c r="A7639" i="5"/>
  <c r="A7640" i="5"/>
  <c r="A7641" i="5"/>
  <c r="A7642" i="5"/>
  <c r="A7643" i="5"/>
  <c r="A7644" i="5"/>
  <c r="A7645" i="5"/>
  <c r="A7646" i="5"/>
  <c r="A7647" i="5"/>
  <c r="A7648" i="5"/>
  <c r="A7649" i="5"/>
  <c r="A7650" i="5"/>
  <c r="A7651" i="5"/>
  <c r="A7652" i="5"/>
  <c r="A7653" i="5"/>
  <c r="A7654" i="5"/>
  <c r="A7655" i="5"/>
  <c r="A7656" i="5"/>
  <c r="A7657" i="5"/>
  <c r="A7658" i="5"/>
  <c r="A7659" i="5"/>
  <c r="A7660" i="5"/>
  <c r="A7661" i="5"/>
  <c r="A7662" i="5"/>
  <c r="A7663" i="5"/>
  <c r="A7664" i="5"/>
  <c r="A7665" i="5"/>
  <c r="A7666" i="5"/>
  <c r="A7667" i="5"/>
  <c r="A7668" i="5"/>
  <c r="A7669" i="5"/>
  <c r="A7670" i="5"/>
  <c r="A7671" i="5"/>
  <c r="A7672" i="5"/>
  <c r="A7673" i="5"/>
  <c r="A7674" i="5"/>
  <c r="A7675" i="5"/>
  <c r="A7676" i="5"/>
  <c r="A7677" i="5"/>
  <c r="A7678" i="5"/>
  <c r="A7679" i="5"/>
  <c r="A7680" i="5"/>
  <c r="A7681" i="5"/>
  <c r="A7682" i="5"/>
  <c r="A7683" i="5"/>
  <c r="A7684" i="5"/>
  <c r="A7685" i="5"/>
  <c r="A7686" i="5"/>
  <c r="A7687" i="5"/>
  <c r="A7688" i="5"/>
  <c r="A7689" i="5"/>
  <c r="A7690" i="5"/>
  <c r="A7691" i="5"/>
  <c r="A7692" i="5"/>
  <c r="A7693" i="5"/>
  <c r="A7694" i="5"/>
  <c r="A7695" i="5"/>
  <c r="A7696" i="5"/>
  <c r="A7697" i="5"/>
  <c r="A7698" i="5"/>
  <c r="A7699" i="5"/>
  <c r="A7700" i="5"/>
  <c r="A7701" i="5"/>
  <c r="A7702" i="5"/>
  <c r="A7703" i="5"/>
  <c r="A7704" i="5"/>
  <c r="A7705" i="5"/>
  <c r="A7706" i="5"/>
  <c r="A7707" i="5"/>
  <c r="A7708" i="5"/>
  <c r="A7709" i="5"/>
  <c r="A7710" i="5"/>
  <c r="A7711" i="5"/>
  <c r="A7712" i="5"/>
  <c r="A7713" i="5"/>
  <c r="A7714" i="5"/>
  <c r="A7715" i="5"/>
  <c r="A7716" i="5"/>
  <c r="A7717" i="5"/>
  <c r="A7718" i="5"/>
  <c r="A7719" i="5"/>
  <c r="A7720" i="5"/>
  <c r="A7721" i="5"/>
  <c r="A7722" i="5"/>
  <c r="A7723" i="5"/>
  <c r="A7724" i="5"/>
  <c r="A7725" i="5"/>
  <c r="A7726" i="5"/>
  <c r="A7727" i="5"/>
  <c r="A7728" i="5"/>
  <c r="A7729" i="5"/>
  <c r="A7730" i="5"/>
  <c r="A7731" i="5"/>
  <c r="A7732" i="5"/>
  <c r="A7733" i="5"/>
  <c r="A7734" i="5"/>
  <c r="A7735" i="5"/>
  <c r="A7736" i="5"/>
  <c r="A7737" i="5"/>
  <c r="A7738" i="5"/>
  <c r="A7739" i="5"/>
  <c r="A7740" i="5"/>
  <c r="A7741" i="5"/>
  <c r="A7742" i="5"/>
  <c r="A7743" i="5"/>
  <c r="A7744" i="5"/>
  <c r="A7745" i="5"/>
  <c r="A7746" i="5"/>
  <c r="A7747" i="5"/>
  <c r="A7748" i="5"/>
  <c r="A7749" i="5"/>
  <c r="A7750" i="5"/>
  <c r="A7751" i="5"/>
  <c r="A7752" i="5"/>
  <c r="A7753" i="5"/>
  <c r="A7754" i="5"/>
  <c r="A7755" i="5"/>
  <c r="A7756" i="5"/>
  <c r="A7757" i="5"/>
  <c r="A7758" i="5"/>
  <c r="A7759" i="5"/>
  <c r="A7760" i="5"/>
  <c r="A7761" i="5"/>
  <c r="A7762" i="5"/>
  <c r="A7763" i="5"/>
  <c r="A7764" i="5"/>
  <c r="A7765" i="5"/>
  <c r="A7766" i="5"/>
  <c r="A7767" i="5"/>
  <c r="A7768" i="5"/>
  <c r="A7769" i="5"/>
  <c r="A7770" i="5"/>
  <c r="A7771" i="5"/>
  <c r="A7772" i="5"/>
  <c r="A7773" i="5"/>
  <c r="A7774" i="5"/>
  <c r="A7775" i="5"/>
  <c r="A7776" i="5"/>
  <c r="A7777" i="5"/>
  <c r="A7778" i="5"/>
  <c r="A7779" i="5"/>
  <c r="A7780" i="5"/>
  <c r="A7781" i="5"/>
  <c r="A7782" i="5"/>
  <c r="A7783" i="5"/>
  <c r="A7784" i="5"/>
  <c r="A7785" i="5"/>
  <c r="A7786" i="5"/>
  <c r="A7787" i="5"/>
  <c r="A7788" i="5"/>
  <c r="A7789" i="5"/>
  <c r="A7790" i="5"/>
  <c r="A7791" i="5"/>
  <c r="A7792" i="5"/>
  <c r="A7793" i="5"/>
  <c r="A7794" i="5"/>
  <c r="A7795" i="5"/>
  <c r="A7796" i="5"/>
  <c r="A7797" i="5"/>
  <c r="A7798" i="5"/>
  <c r="A7799" i="5"/>
  <c r="A7800" i="5"/>
  <c r="A7801" i="5"/>
  <c r="A7802" i="5"/>
  <c r="A7803" i="5"/>
  <c r="A7804" i="5"/>
  <c r="A7805" i="5"/>
  <c r="A7806" i="5"/>
  <c r="A7807" i="5"/>
  <c r="A7808" i="5"/>
  <c r="A7809" i="5"/>
  <c r="A7810" i="5"/>
  <c r="A7811" i="5"/>
  <c r="A7812" i="5"/>
  <c r="A7813" i="5"/>
  <c r="A7814" i="5"/>
  <c r="A7815" i="5"/>
  <c r="A7816" i="5"/>
  <c r="A7817" i="5"/>
  <c r="A7818" i="5"/>
  <c r="A7819" i="5"/>
  <c r="A7820" i="5"/>
  <c r="A7821" i="5"/>
  <c r="A7822" i="5"/>
  <c r="A7823" i="5"/>
  <c r="A7824" i="5"/>
  <c r="A7825" i="5"/>
  <c r="A7826" i="5"/>
  <c r="A7827" i="5"/>
  <c r="A7828" i="5"/>
  <c r="A7829" i="5"/>
  <c r="A7830" i="5"/>
  <c r="A7831" i="5"/>
  <c r="A7832" i="5"/>
  <c r="A7833" i="5"/>
  <c r="A7834" i="5"/>
  <c r="A7835" i="5"/>
  <c r="A7836" i="5"/>
  <c r="A7837" i="5"/>
  <c r="A7838" i="5"/>
  <c r="A7839" i="5"/>
  <c r="A7840" i="5"/>
  <c r="A7841" i="5"/>
  <c r="A7842" i="5"/>
  <c r="A7843" i="5"/>
  <c r="A7844" i="5"/>
  <c r="A7845" i="5"/>
  <c r="A7846" i="5"/>
  <c r="A7847" i="5"/>
  <c r="A7848" i="5"/>
  <c r="A7849" i="5"/>
  <c r="A7850" i="5"/>
  <c r="A7851" i="5"/>
  <c r="A7852" i="5"/>
  <c r="A7853" i="5"/>
  <c r="A7854" i="5"/>
  <c r="A7855" i="5"/>
  <c r="A7856" i="5"/>
  <c r="A7857" i="5"/>
  <c r="A7858" i="5"/>
  <c r="A7859" i="5"/>
  <c r="A7860" i="5"/>
  <c r="A7861" i="5"/>
  <c r="A7862" i="5"/>
  <c r="A7863" i="5"/>
  <c r="A7864" i="5"/>
  <c r="A7865" i="5"/>
  <c r="A7866" i="5"/>
  <c r="A7867" i="5"/>
  <c r="A7868" i="5"/>
  <c r="A7869" i="5"/>
  <c r="A7870" i="5"/>
  <c r="A7871" i="5"/>
  <c r="A7872" i="5"/>
  <c r="A7873" i="5"/>
  <c r="A7874" i="5"/>
  <c r="A7875" i="5"/>
  <c r="A7876" i="5"/>
  <c r="A7877" i="5"/>
  <c r="A7878" i="5"/>
  <c r="A7879" i="5"/>
  <c r="A7880" i="5"/>
  <c r="A7881" i="5"/>
  <c r="A7882" i="5"/>
  <c r="A7883" i="5"/>
  <c r="A7884" i="5"/>
  <c r="A7885" i="5"/>
  <c r="A7886" i="5"/>
  <c r="A7887" i="5"/>
  <c r="A7888" i="5"/>
  <c r="A7889" i="5"/>
  <c r="A7890" i="5"/>
  <c r="A7891" i="5"/>
  <c r="A7892" i="5"/>
  <c r="A7893" i="5"/>
  <c r="A7894" i="5"/>
  <c r="A7895" i="5"/>
  <c r="A7896" i="5"/>
  <c r="A7897" i="5"/>
  <c r="A7898" i="5"/>
  <c r="A7899" i="5"/>
  <c r="A7900" i="5"/>
  <c r="A7901" i="5"/>
  <c r="A7902" i="5"/>
  <c r="A7903" i="5"/>
  <c r="A7904" i="5"/>
  <c r="A7905" i="5"/>
  <c r="A7906" i="5"/>
  <c r="A7907" i="5"/>
  <c r="A7908" i="5"/>
  <c r="A7909" i="5"/>
  <c r="A7910" i="5"/>
  <c r="A7911" i="5"/>
  <c r="A7912" i="5"/>
  <c r="A7913" i="5"/>
  <c r="A7914" i="5"/>
  <c r="A7915" i="5"/>
  <c r="A7916" i="5"/>
  <c r="A7917" i="5"/>
  <c r="A7918" i="5"/>
  <c r="A7919" i="5"/>
  <c r="A7920" i="5"/>
  <c r="A7921" i="5"/>
  <c r="A7922" i="5"/>
  <c r="A7923" i="5"/>
  <c r="A7924" i="5"/>
  <c r="A7925" i="5"/>
  <c r="A7926" i="5"/>
  <c r="A7927" i="5"/>
  <c r="A7928" i="5"/>
  <c r="A7929" i="5"/>
  <c r="A7930" i="5"/>
  <c r="A7931" i="5"/>
  <c r="A7932" i="5"/>
  <c r="A7933" i="5"/>
  <c r="A7934" i="5"/>
  <c r="A7935" i="5"/>
  <c r="A7936" i="5"/>
  <c r="A7937" i="5"/>
  <c r="A7938" i="5"/>
  <c r="A7939" i="5"/>
  <c r="A7940" i="5"/>
  <c r="A7941" i="5"/>
  <c r="A7942" i="5"/>
  <c r="A7943" i="5"/>
  <c r="A7944" i="5"/>
  <c r="A7945" i="5"/>
  <c r="A7946" i="5"/>
  <c r="A7947" i="5"/>
  <c r="A7948" i="5"/>
  <c r="A7949" i="5"/>
  <c r="A7950" i="5"/>
  <c r="A7951" i="5"/>
  <c r="A7952" i="5"/>
  <c r="A7953" i="5"/>
  <c r="A7954" i="5"/>
  <c r="A7955" i="5"/>
  <c r="A7956" i="5"/>
  <c r="A7957" i="5"/>
  <c r="A7958" i="5"/>
  <c r="A7959" i="5"/>
  <c r="A7960" i="5"/>
  <c r="A7961" i="5"/>
  <c r="A7962" i="5"/>
  <c r="A7963" i="5"/>
  <c r="A7964" i="5"/>
  <c r="A7965" i="5"/>
  <c r="A7966" i="5"/>
  <c r="A7967" i="5"/>
  <c r="A7968" i="5"/>
  <c r="A7969" i="5"/>
  <c r="A7970" i="5"/>
  <c r="A7971" i="5"/>
  <c r="A7972" i="5"/>
  <c r="A7973" i="5"/>
  <c r="A7974" i="5"/>
  <c r="A7975" i="5"/>
  <c r="A7976" i="5"/>
  <c r="A7977" i="5"/>
  <c r="A7978" i="5"/>
  <c r="A7979" i="5"/>
  <c r="A7980" i="5"/>
  <c r="A7981" i="5"/>
  <c r="A7982" i="5"/>
  <c r="A7983" i="5"/>
  <c r="A7984" i="5"/>
  <c r="A7985" i="5"/>
  <c r="A7986" i="5"/>
  <c r="A7987" i="5"/>
  <c r="A7988" i="5"/>
  <c r="A7989" i="5"/>
  <c r="A7990" i="5"/>
  <c r="A7991" i="5"/>
  <c r="A7992" i="5"/>
  <c r="A7993" i="5"/>
  <c r="A7994" i="5"/>
  <c r="A7995" i="5"/>
  <c r="A7996" i="5"/>
  <c r="A7997" i="5"/>
  <c r="A7998" i="5"/>
  <c r="A7999" i="5"/>
  <c r="A8000" i="5"/>
  <c r="A8001" i="5"/>
  <c r="A8002" i="5"/>
  <c r="A8003" i="5"/>
  <c r="A8004" i="5"/>
  <c r="A8005" i="5"/>
  <c r="A8006" i="5"/>
  <c r="A8007" i="5"/>
  <c r="A8008" i="5"/>
  <c r="A8009" i="5"/>
  <c r="A8010" i="5"/>
  <c r="A8011" i="5"/>
  <c r="A8012" i="5"/>
  <c r="A8013" i="5"/>
  <c r="A8014" i="5"/>
  <c r="A8015" i="5"/>
  <c r="A8016" i="5"/>
  <c r="A8017" i="5"/>
  <c r="A8018" i="5"/>
  <c r="A8019" i="5"/>
  <c r="A8020" i="5"/>
  <c r="A8021" i="5"/>
  <c r="A8022" i="5"/>
  <c r="A8023" i="5"/>
  <c r="A8024" i="5"/>
  <c r="A8025" i="5"/>
  <c r="A8026" i="5"/>
  <c r="A8027" i="5"/>
  <c r="A8028" i="5"/>
  <c r="A8029" i="5"/>
  <c r="A8030" i="5"/>
  <c r="A8031" i="5"/>
  <c r="A8032" i="5"/>
  <c r="A8033" i="5"/>
  <c r="A8034" i="5"/>
  <c r="A8035" i="5"/>
  <c r="A8036" i="5"/>
  <c r="A8037" i="5"/>
  <c r="A8038" i="5"/>
  <c r="A8039" i="5"/>
  <c r="A8040" i="5"/>
  <c r="A8041" i="5"/>
  <c r="A8042" i="5"/>
  <c r="A8043" i="5"/>
  <c r="A8044" i="5"/>
  <c r="A8045" i="5"/>
  <c r="A8046" i="5"/>
  <c r="A8047" i="5"/>
  <c r="A8048" i="5"/>
  <c r="A8049" i="5"/>
  <c r="A8050" i="5"/>
  <c r="A8051" i="5"/>
  <c r="A8052" i="5"/>
  <c r="A8053" i="5"/>
  <c r="A8054" i="5"/>
  <c r="A8055" i="5"/>
  <c r="A8056" i="5"/>
  <c r="A8057" i="5"/>
  <c r="A8058" i="5"/>
  <c r="A8059" i="5"/>
  <c r="A8060" i="5"/>
  <c r="A8061" i="5"/>
  <c r="A8062" i="5"/>
  <c r="A8063" i="5"/>
  <c r="A8064" i="5"/>
  <c r="A8065" i="5"/>
  <c r="A8066" i="5"/>
  <c r="A8067" i="5"/>
  <c r="A8068" i="5"/>
  <c r="A8069" i="5"/>
  <c r="A8070" i="5"/>
  <c r="A8071" i="5"/>
  <c r="A8072" i="5"/>
  <c r="A8073" i="5"/>
  <c r="A8074" i="5"/>
  <c r="A8075" i="5"/>
  <c r="A8076" i="5"/>
  <c r="A8077" i="5"/>
  <c r="A8078" i="5"/>
  <c r="A8079" i="5"/>
  <c r="A8080" i="5"/>
  <c r="A8081" i="5"/>
  <c r="A8082" i="5"/>
  <c r="A8083" i="5"/>
  <c r="A8084" i="5"/>
  <c r="A8085" i="5"/>
  <c r="A8086" i="5"/>
  <c r="A8087" i="5"/>
  <c r="A8088" i="5"/>
  <c r="A8089" i="5"/>
  <c r="A8090" i="5"/>
  <c r="A8091" i="5"/>
  <c r="A8092" i="5"/>
  <c r="A8093" i="5"/>
  <c r="A8094" i="5"/>
  <c r="A8095" i="5"/>
  <c r="A8096" i="5"/>
  <c r="A8097" i="5"/>
  <c r="A8098" i="5"/>
  <c r="A8099" i="5"/>
  <c r="A8100" i="5"/>
  <c r="A8101" i="5"/>
  <c r="A8102" i="5"/>
  <c r="A8103" i="5"/>
  <c r="A8104" i="5"/>
  <c r="A8105" i="5"/>
  <c r="A8106" i="5"/>
  <c r="A8107" i="5"/>
  <c r="A8108" i="5"/>
  <c r="A8109" i="5"/>
  <c r="A8110" i="5"/>
  <c r="A8111" i="5"/>
  <c r="A8112" i="5"/>
  <c r="A8113" i="5"/>
  <c r="A8114" i="5"/>
  <c r="A8115" i="5"/>
  <c r="A8116" i="5"/>
  <c r="A8117" i="5"/>
  <c r="A8118" i="5"/>
  <c r="A8119" i="5"/>
  <c r="A8120" i="5"/>
  <c r="A8121" i="5"/>
  <c r="A8122" i="5"/>
  <c r="A8123" i="5"/>
  <c r="A8124" i="5"/>
  <c r="A8125" i="5"/>
  <c r="A8126" i="5"/>
  <c r="A8127" i="5"/>
  <c r="A8128" i="5"/>
  <c r="A8129" i="5"/>
  <c r="A8130" i="5"/>
  <c r="A8131" i="5"/>
  <c r="A8132" i="5"/>
  <c r="A8133" i="5"/>
  <c r="A8134" i="5"/>
  <c r="A8135" i="5"/>
  <c r="A8136" i="5"/>
  <c r="A8137" i="5"/>
  <c r="A8138" i="5"/>
  <c r="A8139" i="5"/>
  <c r="A8140" i="5"/>
  <c r="A8141" i="5"/>
  <c r="A8142" i="5"/>
  <c r="A8143" i="5"/>
  <c r="A8144" i="5"/>
  <c r="A8145" i="5"/>
  <c r="A8146" i="5"/>
  <c r="A8147" i="5"/>
  <c r="A8148" i="5"/>
  <c r="A8149" i="5"/>
  <c r="A8150" i="5"/>
  <c r="A8151" i="5"/>
  <c r="A8152" i="5"/>
  <c r="A8153" i="5"/>
  <c r="A8154" i="5"/>
  <c r="A8155" i="5"/>
  <c r="A8156" i="5"/>
  <c r="A8157" i="5"/>
  <c r="A8158" i="5"/>
  <c r="A8159" i="5"/>
  <c r="A8160" i="5"/>
  <c r="A8161" i="5"/>
  <c r="A8162" i="5"/>
  <c r="A8163" i="5"/>
  <c r="A8164" i="5"/>
  <c r="A8165" i="5"/>
  <c r="A8166" i="5"/>
  <c r="A8167" i="5"/>
  <c r="A8168" i="5"/>
  <c r="A8169" i="5"/>
  <c r="A8170" i="5"/>
  <c r="A8171" i="5"/>
  <c r="A8172" i="5"/>
  <c r="A8173" i="5"/>
  <c r="A8174" i="5"/>
  <c r="A8175" i="5"/>
  <c r="A8176" i="5"/>
  <c r="A8177" i="5"/>
  <c r="A8178" i="5"/>
  <c r="A8179" i="5"/>
  <c r="A8180" i="5"/>
  <c r="A8181" i="5"/>
  <c r="A8182" i="5"/>
  <c r="A8183" i="5"/>
  <c r="A8184" i="5"/>
  <c r="A8185" i="5"/>
  <c r="A8186" i="5"/>
  <c r="A8187" i="5"/>
  <c r="A8188" i="5"/>
  <c r="A8189" i="5"/>
  <c r="A8190" i="5"/>
  <c r="A8191" i="5"/>
  <c r="A8192" i="5"/>
  <c r="A8193" i="5"/>
  <c r="A8194" i="5"/>
  <c r="A8195" i="5"/>
  <c r="A8196" i="5"/>
  <c r="A8197" i="5"/>
  <c r="A8198" i="5"/>
  <c r="A8199" i="5"/>
  <c r="A8200" i="5"/>
  <c r="A8201" i="5"/>
  <c r="A8202" i="5"/>
  <c r="A8203" i="5"/>
  <c r="A8204" i="5"/>
  <c r="A8205" i="5"/>
  <c r="A8206" i="5"/>
  <c r="A8207" i="5"/>
  <c r="A8208" i="5"/>
  <c r="A8209" i="5"/>
  <c r="A8210" i="5"/>
  <c r="A8211" i="5"/>
  <c r="A8212" i="5"/>
  <c r="A8213" i="5"/>
  <c r="A8214" i="5"/>
  <c r="A8215" i="5"/>
  <c r="A8216" i="5"/>
  <c r="A8217" i="5"/>
  <c r="A8218" i="5"/>
  <c r="A8219" i="5"/>
  <c r="A8220" i="5"/>
  <c r="A8221" i="5"/>
  <c r="A8222" i="5"/>
  <c r="A8223" i="5"/>
  <c r="A8224" i="5"/>
  <c r="A8225" i="5"/>
  <c r="A8226" i="5"/>
  <c r="A8227" i="5"/>
  <c r="A8228" i="5"/>
  <c r="A8229" i="5"/>
  <c r="A8230" i="5"/>
  <c r="A8231" i="5"/>
  <c r="A8232" i="5"/>
  <c r="A8233" i="5"/>
  <c r="A8234" i="5"/>
  <c r="A8235" i="5"/>
  <c r="A8236" i="5"/>
  <c r="A8237" i="5"/>
  <c r="A8238" i="5"/>
  <c r="A8239" i="5"/>
  <c r="A8240" i="5"/>
  <c r="A8241" i="5"/>
  <c r="A8242" i="5"/>
  <c r="A8243" i="5"/>
  <c r="A8244" i="5"/>
  <c r="A8245" i="5"/>
  <c r="A8246" i="5"/>
  <c r="A8247" i="5"/>
  <c r="A8248" i="5"/>
  <c r="A8249" i="5"/>
  <c r="A8250" i="5"/>
  <c r="A8251" i="5"/>
  <c r="A8252" i="5"/>
  <c r="A8253" i="5"/>
  <c r="A8254" i="5"/>
  <c r="A8255" i="5"/>
  <c r="A8256" i="5"/>
  <c r="A8257" i="5"/>
  <c r="A8258" i="5"/>
  <c r="A8259" i="5"/>
  <c r="A8260" i="5"/>
  <c r="A8261" i="5"/>
  <c r="A8262" i="5"/>
  <c r="A8263" i="5"/>
  <c r="A8264" i="5"/>
  <c r="A8265" i="5"/>
  <c r="A8266" i="5"/>
  <c r="A8267" i="5"/>
  <c r="A8268" i="5"/>
  <c r="A8269" i="5"/>
  <c r="A8270" i="5"/>
  <c r="A8271" i="5"/>
  <c r="A8272" i="5"/>
  <c r="A8273" i="5"/>
  <c r="A8274" i="5"/>
  <c r="A8275" i="5"/>
  <c r="A8276" i="5"/>
  <c r="A8277" i="5"/>
  <c r="A8278" i="5"/>
  <c r="A8279" i="5"/>
  <c r="A8280" i="5"/>
  <c r="A8281" i="5"/>
  <c r="A8282" i="5"/>
  <c r="A8283" i="5"/>
  <c r="A8284" i="5"/>
  <c r="A8285" i="5"/>
  <c r="A8286" i="5"/>
  <c r="A8287" i="5"/>
  <c r="A8288" i="5"/>
  <c r="A8289" i="5"/>
  <c r="A8290" i="5"/>
  <c r="A8291" i="5"/>
  <c r="A8292" i="5"/>
  <c r="A8293" i="5"/>
  <c r="A8294" i="5"/>
  <c r="A8295" i="5"/>
  <c r="A8296" i="5"/>
  <c r="A8297" i="5"/>
  <c r="A8298" i="5"/>
  <c r="A8299" i="5"/>
  <c r="A8300" i="5"/>
  <c r="A8301" i="5"/>
  <c r="A8302" i="5"/>
  <c r="A8303" i="5"/>
  <c r="A8304" i="5"/>
  <c r="A8305" i="5"/>
  <c r="A8306" i="5"/>
  <c r="A8307" i="5"/>
  <c r="A8308" i="5"/>
  <c r="A8309" i="5"/>
  <c r="A8310" i="5"/>
  <c r="A8311" i="5"/>
  <c r="A8312" i="5"/>
  <c r="A8313" i="5"/>
  <c r="A8314" i="5"/>
  <c r="A8315" i="5"/>
  <c r="A8316" i="5"/>
  <c r="A8317" i="5"/>
  <c r="A8318" i="5"/>
  <c r="A8319" i="5"/>
  <c r="A8320" i="5"/>
  <c r="A8321" i="5"/>
  <c r="A8322" i="5"/>
  <c r="A8323" i="5"/>
  <c r="A8324" i="5"/>
  <c r="A8325" i="5"/>
  <c r="A8326" i="5"/>
  <c r="A8327" i="5"/>
  <c r="A8328" i="5"/>
  <c r="A8329" i="5"/>
  <c r="A8330" i="5"/>
  <c r="A8331" i="5"/>
  <c r="A8332" i="5"/>
  <c r="A8333" i="5"/>
  <c r="A8334" i="5"/>
  <c r="A8335" i="5"/>
  <c r="A8336" i="5"/>
  <c r="A8337" i="5"/>
  <c r="A8338" i="5"/>
  <c r="A8339" i="5"/>
  <c r="A8340" i="5"/>
  <c r="A8341" i="5"/>
  <c r="A8342" i="5"/>
  <c r="A8343" i="5"/>
  <c r="A8344" i="5"/>
  <c r="A8345" i="5"/>
  <c r="A8346" i="5"/>
  <c r="A8347" i="5"/>
  <c r="A8348" i="5"/>
  <c r="A8349" i="5"/>
  <c r="A8350" i="5"/>
  <c r="A8351" i="5"/>
  <c r="A8352" i="5"/>
  <c r="A8353" i="5"/>
  <c r="A8354" i="5"/>
  <c r="A8355" i="5"/>
  <c r="A8356" i="5"/>
  <c r="A8357" i="5"/>
  <c r="A8358" i="5"/>
  <c r="A8359" i="5"/>
  <c r="A8360" i="5"/>
  <c r="A8361" i="5"/>
  <c r="A8362" i="5"/>
  <c r="A8363" i="5"/>
  <c r="A8364" i="5"/>
  <c r="A8365" i="5"/>
  <c r="A8366" i="5"/>
  <c r="A8367" i="5"/>
  <c r="A8368" i="5"/>
  <c r="A8369" i="5"/>
  <c r="A8370" i="5"/>
  <c r="A8371" i="5"/>
  <c r="A8372" i="5"/>
  <c r="A8373" i="5"/>
  <c r="A8374" i="5"/>
  <c r="A8375" i="5"/>
  <c r="A8376" i="5"/>
  <c r="A8377" i="5"/>
  <c r="A8378" i="5"/>
  <c r="A8379" i="5"/>
  <c r="A8380" i="5"/>
  <c r="A8381" i="5"/>
  <c r="A8382" i="5"/>
  <c r="A8383" i="5"/>
  <c r="A8384" i="5"/>
  <c r="A8385" i="5"/>
  <c r="A8386" i="5"/>
  <c r="A8387" i="5"/>
  <c r="A8388" i="5"/>
  <c r="A8389" i="5"/>
  <c r="A8390" i="5"/>
  <c r="A8391" i="5"/>
  <c r="A8392" i="5"/>
  <c r="A8393" i="5"/>
  <c r="A8394" i="5"/>
  <c r="A8395" i="5"/>
  <c r="A8396" i="5"/>
  <c r="A8397" i="5"/>
  <c r="A8398" i="5"/>
  <c r="A8399" i="5"/>
  <c r="A8400" i="5"/>
  <c r="A8401" i="5"/>
  <c r="A8402" i="5"/>
  <c r="A8403" i="5"/>
  <c r="A8404" i="5"/>
  <c r="A8405" i="5"/>
  <c r="A8406" i="5"/>
  <c r="A8407" i="5"/>
  <c r="A8408" i="5"/>
  <c r="A8409" i="5"/>
  <c r="A8410" i="5"/>
  <c r="A8411" i="5"/>
  <c r="A8412" i="5"/>
  <c r="A8413" i="5"/>
  <c r="A8414" i="5"/>
  <c r="A8415" i="5"/>
  <c r="A8416" i="5"/>
  <c r="A8417" i="5"/>
  <c r="A8418" i="5"/>
  <c r="A8419" i="5"/>
  <c r="A8420" i="5"/>
  <c r="A8421" i="5"/>
  <c r="A8422" i="5"/>
  <c r="A8423" i="5"/>
  <c r="A8424" i="5"/>
  <c r="A8425" i="5"/>
  <c r="A8426" i="5"/>
  <c r="A8427" i="5"/>
  <c r="A8428" i="5"/>
  <c r="A8429" i="5"/>
  <c r="A8430" i="5"/>
  <c r="A8431" i="5"/>
  <c r="A8432" i="5"/>
  <c r="A8433" i="5"/>
  <c r="A8434" i="5"/>
  <c r="A8435" i="5"/>
  <c r="A8436" i="5"/>
  <c r="A8437" i="5"/>
  <c r="A8438" i="5"/>
  <c r="A8439" i="5"/>
  <c r="A8440" i="5"/>
  <c r="A8441" i="5"/>
  <c r="A8442" i="5"/>
  <c r="A8443" i="5"/>
  <c r="A8444" i="5"/>
  <c r="A8445" i="5"/>
  <c r="A8446" i="5"/>
  <c r="A8447" i="5"/>
  <c r="A8448" i="5"/>
  <c r="A8449" i="5"/>
  <c r="A8450" i="5"/>
  <c r="A8451" i="5"/>
  <c r="A8452" i="5"/>
  <c r="A8453" i="5"/>
  <c r="A8454" i="5"/>
  <c r="A8455" i="5"/>
  <c r="A8456" i="5"/>
  <c r="A8457" i="5"/>
  <c r="A8458" i="5"/>
  <c r="A8459" i="5"/>
  <c r="A8460" i="5"/>
  <c r="A8461" i="5"/>
  <c r="A8462" i="5"/>
  <c r="A8463" i="5"/>
  <c r="A8464" i="5"/>
  <c r="A8465" i="5"/>
  <c r="A8466" i="5"/>
  <c r="A8467" i="5"/>
  <c r="A8468" i="5"/>
  <c r="A8469" i="5"/>
  <c r="A8470" i="5"/>
  <c r="A8471" i="5"/>
  <c r="A8472" i="5"/>
  <c r="A8473" i="5"/>
  <c r="A8474" i="5"/>
  <c r="A8475" i="5"/>
  <c r="A8476" i="5"/>
  <c r="A8477" i="5"/>
  <c r="A8478" i="5"/>
  <c r="A8479" i="5"/>
  <c r="A8480" i="5"/>
  <c r="A8481" i="5"/>
  <c r="A8482" i="5"/>
  <c r="A8483" i="5"/>
  <c r="A8484" i="5"/>
  <c r="A8485" i="5"/>
  <c r="A8486" i="5"/>
  <c r="A8487" i="5"/>
  <c r="A8488" i="5"/>
  <c r="A8489" i="5"/>
  <c r="A8490" i="5"/>
  <c r="A8491" i="5"/>
  <c r="A8492" i="5"/>
  <c r="A8493" i="5"/>
  <c r="A8494" i="5"/>
  <c r="A8495" i="5"/>
  <c r="A8496" i="5"/>
  <c r="A8497" i="5"/>
  <c r="A8498" i="5"/>
  <c r="A8499" i="5"/>
  <c r="A8500" i="5"/>
  <c r="A8501" i="5"/>
  <c r="A8502" i="5"/>
  <c r="A8503" i="5"/>
  <c r="A8504" i="5"/>
  <c r="A8505" i="5"/>
  <c r="A8506" i="5"/>
  <c r="A8507" i="5"/>
  <c r="A8508" i="5"/>
  <c r="A8509" i="5"/>
  <c r="A8510" i="5"/>
  <c r="A8511" i="5"/>
  <c r="A8512" i="5"/>
  <c r="A8513" i="5"/>
  <c r="A8514" i="5"/>
  <c r="A8515" i="5"/>
  <c r="A8516" i="5"/>
  <c r="A8517" i="5"/>
  <c r="A8518" i="5"/>
  <c r="A8519" i="5"/>
  <c r="A8520" i="5"/>
  <c r="A8521" i="5"/>
  <c r="A8522" i="5"/>
  <c r="A8523" i="5"/>
  <c r="A8524" i="5"/>
  <c r="A8525" i="5"/>
  <c r="A8526" i="5"/>
  <c r="A8527" i="5"/>
  <c r="A8528" i="5"/>
  <c r="A8529" i="5"/>
  <c r="A8530" i="5"/>
  <c r="A8531" i="5"/>
  <c r="A8532" i="5"/>
  <c r="A8533" i="5"/>
  <c r="A8534" i="5"/>
  <c r="A8535" i="5"/>
  <c r="A8536" i="5"/>
  <c r="A8537" i="5"/>
  <c r="A8538" i="5"/>
  <c r="A8539" i="5"/>
  <c r="A8540" i="5"/>
  <c r="A8541" i="5"/>
  <c r="A8542" i="5"/>
  <c r="A8543" i="5"/>
  <c r="A8544" i="5"/>
  <c r="A8545" i="5"/>
  <c r="A8546" i="5"/>
  <c r="A8547" i="5"/>
  <c r="A8548" i="5"/>
  <c r="A8549" i="5"/>
  <c r="A8550" i="5"/>
  <c r="A8551" i="5"/>
  <c r="A8552" i="5"/>
  <c r="A8553" i="5"/>
  <c r="A8554" i="5"/>
  <c r="A8555" i="5"/>
  <c r="A8556" i="5"/>
  <c r="A8557" i="5"/>
  <c r="A8558" i="5"/>
  <c r="A8559" i="5"/>
  <c r="A8560" i="5"/>
  <c r="A8561" i="5"/>
  <c r="A8562" i="5"/>
  <c r="A8563" i="5"/>
  <c r="A8564" i="5"/>
  <c r="A8565" i="5"/>
  <c r="A8566" i="5"/>
  <c r="A8567" i="5"/>
  <c r="A8568" i="5"/>
  <c r="A8569" i="5"/>
  <c r="A8570" i="5"/>
  <c r="A8571" i="5"/>
  <c r="A8572" i="5"/>
  <c r="A8573" i="5"/>
  <c r="A8574" i="5"/>
  <c r="A8575" i="5"/>
  <c r="A8576" i="5"/>
  <c r="A8577" i="5"/>
  <c r="A8578" i="5"/>
  <c r="A8579" i="5"/>
  <c r="A8580" i="5"/>
  <c r="A8581" i="5"/>
  <c r="A8582" i="5"/>
  <c r="A8583" i="5"/>
  <c r="A8584" i="5"/>
  <c r="A8585" i="5"/>
  <c r="A8586" i="5"/>
  <c r="A8587" i="5"/>
  <c r="A8588" i="5"/>
  <c r="A8589" i="5"/>
  <c r="A8590" i="5"/>
  <c r="A8591" i="5"/>
  <c r="A8592" i="5"/>
  <c r="A8593" i="5"/>
  <c r="A8594" i="5"/>
  <c r="A8595" i="5"/>
  <c r="A8596" i="5"/>
  <c r="A8597" i="5"/>
  <c r="A8598" i="5"/>
  <c r="A8599" i="5"/>
  <c r="A8600" i="5"/>
  <c r="A8601" i="5"/>
  <c r="A8602" i="5"/>
  <c r="A8603" i="5"/>
  <c r="A8604" i="5"/>
  <c r="A8605" i="5"/>
  <c r="A8606" i="5"/>
  <c r="A8607" i="5"/>
  <c r="A8608" i="5"/>
  <c r="A8609" i="5"/>
  <c r="A8610" i="5"/>
  <c r="A8611" i="5"/>
  <c r="A8612" i="5"/>
  <c r="A8613" i="5"/>
  <c r="A8614" i="5"/>
  <c r="A8615" i="5"/>
  <c r="A8616" i="5"/>
  <c r="A8617" i="5"/>
  <c r="A8618" i="5"/>
  <c r="A8619" i="5"/>
  <c r="A8620" i="5"/>
  <c r="A8621" i="5"/>
  <c r="A8622" i="5"/>
  <c r="A8623" i="5"/>
  <c r="A8624" i="5"/>
  <c r="A8625" i="5"/>
  <c r="A8626" i="5"/>
  <c r="A8627" i="5"/>
  <c r="A8628" i="5"/>
  <c r="A8629" i="5"/>
  <c r="A8630" i="5"/>
  <c r="A8631" i="5"/>
  <c r="A8632" i="5"/>
  <c r="A8633" i="5"/>
  <c r="A8634" i="5"/>
  <c r="A8635" i="5"/>
  <c r="A8636" i="5"/>
  <c r="A8637" i="5"/>
  <c r="A8638" i="5"/>
  <c r="A8639" i="5"/>
  <c r="A8640" i="5"/>
  <c r="A8641" i="5"/>
  <c r="A8642" i="5"/>
  <c r="A8643" i="5"/>
  <c r="A8644" i="5"/>
  <c r="A8645" i="5"/>
  <c r="A8646" i="5"/>
  <c r="A8647" i="5"/>
  <c r="A8648" i="5"/>
  <c r="A8649" i="5"/>
  <c r="A8650" i="5"/>
  <c r="A8651" i="5"/>
  <c r="A8652" i="5"/>
  <c r="A8653" i="5"/>
  <c r="A8654" i="5"/>
  <c r="A8655" i="5"/>
  <c r="A8656" i="5"/>
  <c r="A8657" i="5"/>
  <c r="A8658" i="5"/>
  <c r="A8659" i="5"/>
  <c r="A8660" i="5"/>
  <c r="A8661" i="5"/>
  <c r="A8662" i="5"/>
  <c r="A8663" i="5"/>
  <c r="A8664" i="5"/>
  <c r="A8665" i="5"/>
  <c r="A8666" i="5"/>
  <c r="A8667" i="5"/>
  <c r="A8668" i="5"/>
  <c r="A8669" i="5"/>
  <c r="A8670" i="5"/>
  <c r="A8671" i="5"/>
  <c r="A8672" i="5"/>
  <c r="A8673" i="5"/>
  <c r="A8674" i="5"/>
  <c r="A8675" i="5"/>
  <c r="A8676" i="5"/>
  <c r="A8677" i="5"/>
  <c r="A8678" i="5"/>
  <c r="A8679" i="5"/>
  <c r="A8680" i="5"/>
  <c r="A8681" i="5"/>
  <c r="A8682" i="5"/>
  <c r="A8683" i="5"/>
  <c r="A8684" i="5"/>
  <c r="A8685" i="5"/>
  <c r="A8686" i="5"/>
  <c r="A8687" i="5"/>
  <c r="A8688" i="5"/>
  <c r="A8689" i="5"/>
  <c r="A8690" i="5"/>
  <c r="A8691" i="5"/>
  <c r="A8692" i="5"/>
  <c r="A8693" i="5"/>
  <c r="A8694" i="5"/>
  <c r="A8695" i="5"/>
  <c r="A8696" i="5"/>
  <c r="A8697" i="5"/>
  <c r="A8698" i="5"/>
  <c r="A8699" i="5"/>
  <c r="A8700" i="5"/>
  <c r="A8701" i="5"/>
  <c r="A8702" i="5"/>
  <c r="A8703" i="5"/>
  <c r="A8704" i="5"/>
  <c r="A8705" i="5"/>
  <c r="A8706" i="5"/>
  <c r="A8707" i="5"/>
  <c r="A8708" i="5"/>
  <c r="A8709" i="5"/>
  <c r="A8710" i="5"/>
  <c r="A8711" i="5"/>
  <c r="A8712" i="5"/>
  <c r="A8713" i="5"/>
  <c r="A8714" i="5"/>
  <c r="A8715" i="5"/>
  <c r="A8716" i="5"/>
  <c r="A8717" i="5"/>
  <c r="A8718" i="5"/>
  <c r="A8719" i="5"/>
  <c r="A8720" i="5"/>
  <c r="A8721" i="5"/>
  <c r="A8722" i="5"/>
  <c r="A8723" i="5"/>
  <c r="A8724" i="5"/>
  <c r="A8725" i="5"/>
  <c r="A8726" i="5"/>
  <c r="A8727" i="5"/>
  <c r="A8728" i="5"/>
  <c r="A8729" i="5"/>
  <c r="A8730" i="5"/>
  <c r="A8731" i="5"/>
  <c r="A8732" i="5"/>
  <c r="A8733" i="5"/>
  <c r="A8734" i="5"/>
  <c r="A8735" i="5"/>
  <c r="A8736" i="5"/>
  <c r="A8737" i="5"/>
  <c r="A8738" i="5"/>
  <c r="A8739" i="5"/>
  <c r="A8740" i="5"/>
  <c r="A8741" i="5"/>
  <c r="A8742" i="5"/>
  <c r="A8743" i="5"/>
  <c r="A8744" i="5"/>
  <c r="A8745" i="5"/>
  <c r="A8746" i="5"/>
  <c r="A8747" i="5"/>
  <c r="A8748" i="5"/>
  <c r="A8749" i="5"/>
  <c r="A8750" i="5"/>
  <c r="A8751" i="5"/>
  <c r="A8752" i="5"/>
  <c r="A8753" i="5"/>
  <c r="A8754" i="5"/>
  <c r="A8755" i="5"/>
  <c r="A8756" i="5"/>
  <c r="A8757" i="5"/>
  <c r="A8758" i="5"/>
  <c r="A8759" i="5"/>
  <c r="A8760" i="5"/>
  <c r="A8761" i="5"/>
  <c r="A8762" i="5"/>
  <c r="A8763" i="5"/>
  <c r="A8764" i="5"/>
  <c r="A8765" i="5"/>
  <c r="A8766" i="5"/>
  <c r="A8767" i="5"/>
  <c r="A8768" i="5"/>
  <c r="A8769" i="5"/>
  <c r="A8770" i="5"/>
  <c r="A8771" i="5"/>
  <c r="A8772" i="5"/>
  <c r="A8773" i="5"/>
  <c r="A8774" i="5"/>
  <c r="A8775" i="5"/>
  <c r="A8776" i="5"/>
  <c r="A8777" i="5"/>
  <c r="A8778" i="5"/>
  <c r="A8779" i="5"/>
  <c r="A8780" i="5"/>
  <c r="A8781" i="5"/>
  <c r="A8782" i="5"/>
  <c r="A8783" i="5"/>
  <c r="A8784" i="5"/>
  <c r="A8785" i="5"/>
  <c r="A8786" i="5"/>
  <c r="A8787" i="5"/>
  <c r="A8788" i="5"/>
  <c r="A8789" i="5"/>
  <c r="A8790" i="5"/>
  <c r="A8791" i="5"/>
  <c r="A8792" i="5"/>
  <c r="A8793" i="5"/>
  <c r="A8794" i="5"/>
  <c r="A8795" i="5"/>
  <c r="A8796" i="5"/>
  <c r="A8797" i="5"/>
  <c r="A8798" i="5"/>
  <c r="A8799" i="5"/>
  <c r="A8800" i="5"/>
  <c r="A8801" i="5"/>
  <c r="A8802" i="5"/>
  <c r="A8803" i="5"/>
  <c r="A8804" i="5"/>
  <c r="A8805" i="5"/>
  <c r="A8806" i="5"/>
  <c r="A8807" i="5"/>
  <c r="A8808" i="5"/>
  <c r="A8809" i="5"/>
  <c r="A8810" i="5"/>
  <c r="A8811" i="5"/>
  <c r="A8812" i="5"/>
  <c r="A8813" i="5"/>
  <c r="A8814" i="5"/>
  <c r="A8815" i="5"/>
  <c r="A8816" i="5"/>
  <c r="A8817" i="5"/>
  <c r="A8818" i="5"/>
  <c r="A8819" i="5"/>
  <c r="A8820" i="5"/>
  <c r="A8821" i="5"/>
  <c r="A8822" i="5"/>
  <c r="A8823" i="5"/>
  <c r="A8824" i="5"/>
  <c r="A8825" i="5"/>
  <c r="A8826" i="5"/>
  <c r="A8827" i="5"/>
  <c r="A8828" i="5"/>
  <c r="A8829" i="5"/>
  <c r="A8830" i="5"/>
  <c r="A8831" i="5"/>
  <c r="A8832" i="5"/>
  <c r="A8833" i="5"/>
  <c r="A8834" i="5"/>
  <c r="A8835" i="5"/>
  <c r="A8836" i="5"/>
  <c r="A8837" i="5"/>
  <c r="A8838" i="5"/>
  <c r="A8839" i="5"/>
  <c r="A8840" i="5"/>
  <c r="A8841" i="5"/>
  <c r="A8842" i="5"/>
  <c r="A8843" i="5"/>
  <c r="A8844" i="5"/>
  <c r="A8845" i="5"/>
  <c r="A8846" i="5"/>
  <c r="A8847" i="5"/>
  <c r="A8848" i="5"/>
  <c r="A8849" i="5"/>
  <c r="A8850" i="5"/>
  <c r="A8851" i="5"/>
  <c r="A8852" i="5"/>
  <c r="A8853" i="5"/>
  <c r="A8854" i="5"/>
  <c r="A8855" i="5"/>
  <c r="A8856" i="5"/>
  <c r="A8857" i="5"/>
  <c r="A8858" i="5"/>
  <c r="A8859" i="5"/>
  <c r="A8860" i="5"/>
  <c r="A8861" i="5"/>
  <c r="A8862" i="5"/>
  <c r="A8863" i="5"/>
  <c r="A8864" i="5"/>
  <c r="A8865" i="5"/>
  <c r="A8866" i="5"/>
  <c r="A8867" i="5"/>
  <c r="A8868" i="5"/>
  <c r="A8869" i="5"/>
  <c r="A8870" i="5"/>
  <c r="A8871" i="5"/>
  <c r="A8872" i="5"/>
  <c r="A8873" i="5"/>
  <c r="A8874" i="5"/>
  <c r="A8875" i="5"/>
  <c r="A8876" i="5"/>
  <c r="A8877" i="5"/>
  <c r="A8878" i="5"/>
  <c r="A8879" i="5"/>
  <c r="A8880" i="5"/>
  <c r="A8881" i="5"/>
  <c r="A8882" i="5"/>
  <c r="A8883" i="5"/>
  <c r="A8884" i="5"/>
  <c r="A8885" i="5"/>
  <c r="A8886" i="5"/>
  <c r="A8887" i="5"/>
  <c r="A8888" i="5"/>
  <c r="A8889" i="5"/>
  <c r="A8890" i="5"/>
  <c r="A8891" i="5"/>
  <c r="A8892" i="5"/>
  <c r="A8893" i="5"/>
  <c r="A8894" i="5"/>
  <c r="A8895" i="5"/>
  <c r="A8896" i="5"/>
  <c r="A8897" i="5"/>
  <c r="A8898" i="5"/>
  <c r="A8899" i="5"/>
  <c r="A8900" i="5"/>
  <c r="A8901" i="5"/>
  <c r="A8902" i="5"/>
  <c r="A8903" i="5"/>
  <c r="A8904" i="5"/>
  <c r="A8905" i="5"/>
  <c r="A8906" i="5"/>
  <c r="A8907" i="5"/>
  <c r="A8908" i="5"/>
  <c r="A8909" i="5"/>
  <c r="A8910" i="5"/>
  <c r="A8911" i="5"/>
  <c r="A8912" i="5"/>
  <c r="A8913" i="5"/>
  <c r="A8914" i="5"/>
  <c r="A8915" i="5"/>
  <c r="A8916" i="5"/>
  <c r="A8917" i="5"/>
  <c r="A8918" i="5"/>
  <c r="A8919" i="5"/>
  <c r="A8920" i="5"/>
  <c r="A8921" i="5"/>
  <c r="A8922" i="5"/>
  <c r="A8923" i="5"/>
  <c r="A8924" i="5"/>
  <c r="A8925" i="5"/>
  <c r="A8926" i="5"/>
  <c r="A8927" i="5"/>
  <c r="A8928" i="5"/>
  <c r="A8929" i="5"/>
  <c r="A8930" i="5"/>
  <c r="A8931" i="5"/>
  <c r="A8932" i="5"/>
  <c r="A8933" i="5"/>
  <c r="A8934" i="5"/>
  <c r="A8935" i="5"/>
  <c r="A8936" i="5"/>
  <c r="A8937" i="5"/>
  <c r="A8938" i="5"/>
  <c r="A8939" i="5"/>
  <c r="A8940" i="5"/>
  <c r="A8941" i="5"/>
  <c r="A8942" i="5"/>
  <c r="A8943" i="5"/>
  <c r="A8944" i="5"/>
  <c r="A8945" i="5"/>
  <c r="A8946" i="5"/>
  <c r="A8947" i="5"/>
  <c r="A8948" i="5"/>
  <c r="A8949" i="5"/>
  <c r="A8950" i="5"/>
  <c r="A8951" i="5"/>
  <c r="A8952" i="5"/>
  <c r="A8953" i="5"/>
  <c r="A8954" i="5"/>
  <c r="A8955" i="5"/>
  <c r="A8956" i="5"/>
  <c r="A8957" i="5"/>
  <c r="A8958" i="5"/>
  <c r="A8959" i="5"/>
  <c r="A8960" i="5"/>
  <c r="A8961" i="5"/>
  <c r="A8962" i="5"/>
  <c r="A8963" i="5"/>
  <c r="A8964" i="5"/>
  <c r="A8965" i="5"/>
  <c r="A8966" i="5"/>
  <c r="A8967" i="5"/>
  <c r="A8968" i="5"/>
  <c r="A8969" i="5"/>
  <c r="A8970" i="5"/>
  <c r="A8971" i="5"/>
  <c r="A8972" i="5"/>
  <c r="A8973" i="5"/>
  <c r="A8974" i="5"/>
  <c r="A8975" i="5"/>
  <c r="A8976" i="5"/>
  <c r="A8977" i="5"/>
  <c r="A8978" i="5"/>
  <c r="A8979" i="5"/>
  <c r="A8980" i="5"/>
  <c r="A8981" i="5"/>
  <c r="A8982" i="5"/>
  <c r="A8983" i="5"/>
  <c r="A8984" i="5"/>
  <c r="A8985" i="5"/>
  <c r="A8986" i="5"/>
  <c r="A8987" i="5"/>
  <c r="A8988" i="5"/>
  <c r="A8989" i="5"/>
  <c r="A8990" i="5"/>
  <c r="A8991" i="5"/>
  <c r="A8992" i="5"/>
  <c r="A8993" i="5"/>
  <c r="A8994" i="5"/>
  <c r="A8995" i="5"/>
  <c r="A8996" i="5"/>
  <c r="A8997" i="5"/>
  <c r="A8998" i="5"/>
  <c r="A8999" i="5"/>
  <c r="A9000" i="5"/>
  <c r="A9001" i="5"/>
  <c r="A9002" i="5"/>
  <c r="A9003" i="5"/>
  <c r="A9004" i="5"/>
  <c r="A9005" i="5"/>
  <c r="A9006" i="5"/>
  <c r="A9007" i="5"/>
  <c r="A9008" i="5"/>
  <c r="A9009" i="5"/>
  <c r="A9010" i="5"/>
  <c r="A9011" i="5"/>
  <c r="A9012" i="5"/>
  <c r="A9013" i="5"/>
  <c r="A9014" i="5"/>
  <c r="A9015" i="5"/>
  <c r="A9016" i="5"/>
  <c r="A9017" i="5"/>
  <c r="A9018" i="5"/>
  <c r="A9019" i="5"/>
  <c r="A9020" i="5"/>
  <c r="A9021" i="5"/>
  <c r="A9022" i="5"/>
  <c r="A9023" i="5"/>
  <c r="A9024" i="5"/>
  <c r="A9025" i="5"/>
  <c r="A9026" i="5"/>
  <c r="A9027" i="5"/>
  <c r="A9028" i="5"/>
  <c r="A9029" i="5"/>
  <c r="A9030" i="5"/>
  <c r="A9031" i="5"/>
  <c r="A9032" i="5"/>
  <c r="A9033" i="5"/>
  <c r="A9034" i="5"/>
  <c r="A9035" i="5"/>
  <c r="A9036" i="5"/>
  <c r="A9037" i="5"/>
  <c r="A9038" i="5"/>
  <c r="A9039" i="5"/>
  <c r="A9040" i="5"/>
  <c r="A9041" i="5"/>
  <c r="A9042" i="5"/>
  <c r="A9043" i="5"/>
  <c r="A9044" i="5"/>
  <c r="A9045" i="5"/>
  <c r="A9046" i="5"/>
  <c r="A9047" i="5"/>
  <c r="A9048" i="5"/>
  <c r="A9049" i="5"/>
  <c r="A9050" i="5"/>
  <c r="A9051" i="5"/>
  <c r="A9052" i="5"/>
  <c r="A9053" i="5"/>
  <c r="A9054" i="5"/>
  <c r="A9055" i="5"/>
  <c r="A9056" i="5"/>
  <c r="A9057" i="5"/>
  <c r="A9058" i="5"/>
  <c r="A9059" i="5"/>
  <c r="A9060" i="5"/>
  <c r="A9061" i="5"/>
  <c r="A9062" i="5"/>
  <c r="A9063" i="5"/>
  <c r="A9064" i="5"/>
  <c r="A9065" i="5"/>
  <c r="A9066" i="5"/>
  <c r="A9067" i="5"/>
  <c r="A9068" i="5"/>
  <c r="A9069" i="5"/>
  <c r="A9070" i="5"/>
  <c r="A9071" i="5"/>
  <c r="A9072" i="5"/>
  <c r="A9073" i="5"/>
  <c r="A9074" i="5"/>
  <c r="A9075" i="5"/>
  <c r="A9076" i="5"/>
  <c r="A9077" i="5"/>
  <c r="A9078" i="5"/>
  <c r="A9079" i="5"/>
  <c r="A9080" i="5"/>
  <c r="A9081" i="5"/>
  <c r="A9082" i="5"/>
  <c r="A9083" i="5"/>
  <c r="A9084" i="5"/>
  <c r="A9085" i="5"/>
  <c r="A9086" i="5"/>
  <c r="A9087" i="5"/>
  <c r="A9088" i="5"/>
  <c r="A9089" i="5"/>
  <c r="A9090" i="5"/>
  <c r="A9091" i="5"/>
  <c r="A9092" i="5"/>
  <c r="A9093" i="5"/>
  <c r="A9094" i="5"/>
  <c r="A9095" i="5"/>
  <c r="A9096" i="5"/>
  <c r="A9097" i="5"/>
  <c r="A9098" i="5"/>
  <c r="A9099" i="5"/>
  <c r="A9100" i="5"/>
  <c r="A9101" i="5"/>
  <c r="A9102" i="5"/>
  <c r="A9103" i="5"/>
  <c r="A9104" i="5"/>
  <c r="A9105" i="5"/>
  <c r="A9106" i="5"/>
  <c r="A9107" i="5"/>
  <c r="A9108" i="5"/>
  <c r="A9109" i="5"/>
  <c r="A9110" i="5"/>
  <c r="A9111" i="5"/>
  <c r="A9112" i="5"/>
  <c r="A9113" i="5"/>
  <c r="A9114" i="5"/>
  <c r="A9115" i="5"/>
  <c r="A9116" i="5"/>
  <c r="A9117" i="5"/>
  <c r="A9118" i="5"/>
  <c r="A9119" i="5"/>
  <c r="A9120" i="5"/>
  <c r="A9121" i="5"/>
  <c r="A9122" i="5"/>
  <c r="A9123" i="5"/>
  <c r="A9124" i="5"/>
  <c r="A9125" i="5"/>
  <c r="A9126" i="5"/>
  <c r="A9127" i="5"/>
  <c r="A9128" i="5"/>
  <c r="A9129" i="5"/>
  <c r="A9130" i="5"/>
  <c r="A9131" i="5"/>
  <c r="A9132" i="5"/>
  <c r="A9133" i="5"/>
  <c r="A9134" i="5"/>
  <c r="A9135" i="5"/>
  <c r="A9136" i="5"/>
  <c r="A9137" i="5"/>
  <c r="A9138" i="5"/>
  <c r="A9139" i="5"/>
  <c r="A9140" i="5"/>
  <c r="A9141" i="5"/>
  <c r="A9142" i="5"/>
  <c r="A9143" i="5"/>
  <c r="A9144" i="5"/>
  <c r="A9145" i="5"/>
  <c r="A9146" i="5"/>
  <c r="A9147" i="5"/>
  <c r="A9148" i="5"/>
  <c r="A9149" i="5"/>
  <c r="A9150" i="5"/>
  <c r="A9151" i="5"/>
  <c r="A9152" i="5"/>
  <c r="A9153" i="5"/>
  <c r="A9154" i="5"/>
  <c r="A9155" i="5"/>
  <c r="A9156" i="5"/>
  <c r="A9157" i="5"/>
  <c r="A9158" i="5"/>
  <c r="A9159" i="5"/>
  <c r="A9160" i="5"/>
  <c r="A9161" i="5"/>
  <c r="A9162" i="5"/>
  <c r="A9163" i="5"/>
  <c r="A9164" i="5"/>
  <c r="A9165" i="5"/>
  <c r="A9166" i="5"/>
  <c r="A9167" i="5"/>
  <c r="A9168" i="5"/>
  <c r="A9169" i="5"/>
  <c r="A9170" i="5"/>
  <c r="A9171" i="5"/>
  <c r="A9172" i="5"/>
  <c r="A9173" i="5"/>
  <c r="A9174" i="5"/>
  <c r="A9175" i="5"/>
  <c r="A9176" i="5"/>
  <c r="A9177" i="5"/>
  <c r="A9178" i="5"/>
  <c r="A9179" i="5"/>
  <c r="A9180" i="5"/>
  <c r="A9181" i="5"/>
  <c r="A9182" i="5"/>
  <c r="A9183" i="5"/>
  <c r="A9184" i="5"/>
  <c r="A9185" i="5"/>
  <c r="A9186" i="5"/>
  <c r="A9187" i="5"/>
  <c r="A9188" i="5"/>
  <c r="A9189" i="5"/>
  <c r="A9190" i="5"/>
  <c r="A9191" i="5"/>
  <c r="A9192" i="5"/>
  <c r="A9193" i="5"/>
  <c r="A9194" i="5"/>
  <c r="A9195" i="5"/>
  <c r="A9196" i="5"/>
  <c r="A9197" i="5"/>
  <c r="A9198" i="5"/>
  <c r="A9199" i="5"/>
  <c r="A9200" i="5"/>
  <c r="A9201" i="5"/>
  <c r="A9202" i="5"/>
  <c r="A9203" i="5"/>
  <c r="A9204" i="5"/>
  <c r="A9205" i="5"/>
  <c r="A9206" i="5"/>
  <c r="A9207" i="5"/>
  <c r="A9208" i="5"/>
  <c r="A9209" i="5"/>
  <c r="A9210" i="5"/>
  <c r="A9211" i="5"/>
  <c r="A9212" i="5"/>
  <c r="A9213" i="5"/>
  <c r="A9214" i="5"/>
  <c r="A9215" i="5"/>
  <c r="A9216" i="5"/>
  <c r="A9217" i="5"/>
  <c r="A9218" i="5"/>
  <c r="A9219" i="5"/>
  <c r="A9220" i="5"/>
  <c r="A9221" i="5"/>
  <c r="A9222" i="5"/>
  <c r="A9223" i="5"/>
  <c r="A9224" i="5"/>
  <c r="A9225" i="5"/>
  <c r="A9226" i="5"/>
  <c r="A9227" i="5"/>
  <c r="A9228" i="5"/>
  <c r="A9229" i="5"/>
  <c r="A9230" i="5"/>
  <c r="A9231" i="5"/>
  <c r="A9232" i="5"/>
  <c r="A9233" i="5"/>
  <c r="A9234" i="5"/>
  <c r="A9235" i="5"/>
  <c r="A9236" i="5"/>
  <c r="A9237" i="5"/>
  <c r="A9238" i="5"/>
  <c r="A9239" i="5"/>
  <c r="A9240" i="5"/>
  <c r="A9241" i="5"/>
  <c r="A9242" i="5"/>
  <c r="A9243" i="5"/>
  <c r="A9244" i="5"/>
  <c r="A9245" i="5"/>
  <c r="A9246" i="5"/>
  <c r="A9247" i="5"/>
  <c r="A9248" i="5"/>
  <c r="A9249" i="5"/>
  <c r="A9250" i="5"/>
  <c r="A9251" i="5"/>
  <c r="A9252" i="5"/>
  <c r="A9253" i="5"/>
  <c r="A9254" i="5"/>
  <c r="A9255" i="5"/>
  <c r="A9256" i="5"/>
  <c r="A9257" i="5"/>
  <c r="A9258" i="5"/>
  <c r="A9259" i="5"/>
  <c r="A9260" i="5"/>
  <c r="A9261" i="5"/>
  <c r="A9262" i="5"/>
  <c r="A9263" i="5"/>
  <c r="A9264" i="5"/>
  <c r="A9265" i="5"/>
  <c r="A9266" i="5"/>
  <c r="A9267" i="5"/>
  <c r="A9268" i="5"/>
  <c r="A9269" i="5"/>
  <c r="A9270" i="5"/>
  <c r="A9271" i="5"/>
  <c r="A9272" i="5"/>
  <c r="A9273" i="5"/>
  <c r="A9274" i="5"/>
  <c r="A9275" i="5"/>
  <c r="A9276" i="5"/>
  <c r="A9277" i="5"/>
  <c r="A9278" i="5"/>
  <c r="A9279" i="5"/>
  <c r="A9280" i="5"/>
  <c r="A9281" i="5"/>
  <c r="A9282" i="5"/>
  <c r="A9283" i="5"/>
  <c r="A9284" i="5"/>
  <c r="A9285" i="5"/>
  <c r="A9286" i="5"/>
  <c r="A9287" i="5"/>
  <c r="A9288" i="5"/>
  <c r="A9289" i="5"/>
  <c r="A9290" i="5"/>
  <c r="A9291" i="5"/>
  <c r="A9292" i="5"/>
  <c r="A9293" i="5"/>
  <c r="A9294" i="5"/>
  <c r="A9295" i="5"/>
  <c r="A9296" i="5"/>
  <c r="A9297" i="5"/>
  <c r="A9298" i="5"/>
  <c r="A9299" i="5"/>
  <c r="A9300" i="5"/>
  <c r="A9301" i="5"/>
  <c r="A9302" i="5"/>
  <c r="A9303" i="5"/>
  <c r="A9304" i="5"/>
  <c r="A9305" i="5"/>
  <c r="A9306" i="5"/>
  <c r="A9307" i="5"/>
  <c r="A9308" i="5"/>
  <c r="A9309" i="5"/>
  <c r="A9310" i="5"/>
  <c r="A9311" i="5"/>
  <c r="A9312" i="5"/>
  <c r="A9313" i="5"/>
  <c r="A9314" i="5"/>
  <c r="A9315" i="5"/>
  <c r="A9316" i="5"/>
  <c r="A9317" i="5"/>
  <c r="A9318" i="5"/>
  <c r="A9319" i="5"/>
  <c r="A9320" i="5"/>
  <c r="A9321" i="5"/>
  <c r="A9322" i="5"/>
  <c r="A9323" i="5"/>
  <c r="A9324" i="5"/>
  <c r="A9325" i="5"/>
  <c r="A9326" i="5"/>
  <c r="A9327" i="5"/>
  <c r="A9328" i="5"/>
  <c r="A9329" i="5"/>
  <c r="A9330" i="5"/>
  <c r="A9331" i="5"/>
  <c r="A9332" i="5"/>
  <c r="A9333" i="5"/>
  <c r="A9334" i="5"/>
  <c r="A9335" i="5"/>
  <c r="A9336" i="5"/>
  <c r="A9337" i="5"/>
  <c r="A9338" i="5"/>
  <c r="A9339" i="5"/>
  <c r="A9340" i="5"/>
  <c r="A9341" i="5"/>
  <c r="A9342" i="5"/>
  <c r="A9343" i="5"/>
  <c r="A9344" i="5"/>
  <c r="A9345" i="5"/>
  <c r="A9346" i="5"/>
  <c r="A9347" i="5"/>
  <c r="A9348" i="5"/>
  <c r="A9349" i="5"/>
  <c r="A9350" i="5"/>
  <c r="A9351" i="5"/>
  <c r="A9352" i="5"/>
  <c r="A9353" i="5"/>
  <c r="A9354" i="5"/>
  <c r="A9355" i="5"/>
  <c r="A9356" i="5"/>
  <c r="A9357" i="5"/>
  <c r="A9358" i="5"/>
  <c r="A9359" i="5"/>
  <c r="A9360" i="5"/>
  <c r="A9361" i="5"/>
  <c r="A9362" i="5"/>
  <c r="A9363" i="5"/>
  <c r="A9364" i="5"/>
  <c r="A9365" i="5"/>
  <c r="A9366" i="5"/>
  <c r="A9367" i="5"/>
  <c r="A9368" i="5"/>
  <c r="A9369" i="5"/>
  <c r="A9370" i="5"/>
  <c r="A9371" i="5"/>
  <c r="A9372" i="5"/>
  <c r="A9373" i="5"/>
  <c r="A9374" i="5"/>
  <c r="A9375" i="5"/>
  <c r="A9376" i="5"/>
  <c r="A9377" i="5"/>
  <c r="A9378" i="5"/>
  <c r="A9379" i="5"/>
  <c r="A9380" i="5"/>
  <c r="A9381" i="5"/>
  <c r="A9382" i="5"/>
  <c r="A9383" i="5"/>
  <c r="A9384" i="5"/>
  <c r="A9385" i="5"/>
  <c r="A9386" i="5"/>
  <c r="A9387" i="5"/>
  <c r="A9388" i="5"/>
  <c r="A9389" i="5"/>
  <c r="A9390" i="5"/>
  <c r="A9391" i="5"/>
  <c r="A9392" i="5"/>
  <c r="A9393" i="5"/>
  <c r="A9394" i="5"/>
  <c r="A9395" i="5"/>
  <c r="A9396" i="5"/>
  <c r="A9397" i="5"/>
  <c r="A9398" i="5"/>
  <c r="A9399" i="5"/>
  <c r="A9400" i="5"/>
  <c r="A9401" i="5"/>
  <c r="A9402" i="5"/>
  <c r="A9403" i="5"/>
  <c r="A9404" i="5"/>
  <c r="A9405" i="5"/>
  <c r="A9406" i="5"/>
  <c r="A9407" i="5"/>
  <c r="A9408" i="5"/>
  <c r="A9409" i="5"/>
  <c r="A9410" i="5"/>
  <c r="A9411" i="5"/>
  <c r="A9412" i="5"/>
  <c r="A9413" i="5"/>
  <c r="A9414" i="5"/>
  <c r="A9415" i="5"/>
  <c r="A9416" i="5"/>
  <c r="A9417" i="5"/>
  <c r="A9418" i="5"/>
  <c r="A9419" i="5"/>
  <c r="A9420" i="5"/>
  <c r="A9421" i="5"/>
  <c r="A9422" i="5"/>
  <c r="A9423" i="5"/>
  <c r="A9424" i="5"/>
  <c r="A9425" i="5"/>
  <c r="A9426" i="5"/>
  <c r="A9427" i="5"/>
  <c r="A9428" i="5"/>
  <c r="A9429" i="5"/>
  <c r="A9430" i="5"/>
  <c r="A9431" i="5"/>
  <c r="A9432" i="5"/>
  <c r="A9433" i="5"/>
  <c r="A9434" i="5"/>
  <c r="A9435" i="5"/>
  <c r="A9436" i="5"/>
  <c r="A9437" i="5"/>
  <c r="A9438" i="5"/>
  <c r="A9439" i="5"/>
  <c r="A9440" i="5"/>
  <c r="A9441" i="5"/>
  <c r="A9442" i="5"/>
  <c r="A9443" i="5"/>
  <c r="A9444" i="5"/>
  <c r="A9445" i="5"/>
  <c r="A9446" i="5"/>
  <c r="A9447" i="5"/>
  <c r="A9448" i="5"/>
  <c r="A9449" i="5"/>
  <c r="A9450" i="5"/>
  <c r="A9451" i="5"/>
  <c r="A9452" i="5"/>
  <c r="A9453" i="5"/>
  <c r="A9454" i="5"/>
  <c r="A9455" i="5"/>
  <c r="A9456" i="5"/>
  <c r="A9457" i="5"/>
  <c r="A9458" i="5"/>
  <c r="A9459" i="5"/>
  <c r="A9460" i="5"/>
  <c r="A9461" i="5"/>
  <c r="A9462" i="5"/>
  <c r="A9463" i="5"/>
  <c r="A9464" i="5"/>
  <c r="A9465" i="5"/>
  <c r="A9466" i="5"/>
  <c r="A9467" i="5"/>
  <c r="A9468" i="5"/>
  <c r="A9469" i="5"/>
  <c r="A9470" i="5"/>
  <c r="A9471" i="5"/>
  <c r="A9472" i="5"/>
  <c r="A9473" i="5"/>
  <c r="A9474" i="5"/>
  <c r="A9475" i="5"/>
  <c r="A9476" i="5"/>
  <c r="A9477" i="5"/>
  <c r="A9478" i="5"/>
  <c r="A9479" i="5"/>
  <c r="A9480" i="5"/>
  <c r="A9481" i="5"/>
  <c r="A9482" i="5"/>
  <c r="A9483" i="5"/>
  <c r="A9484" i="5"/>
  <c r="A9485" i="5"/>
  <c r="A9486" i="5"/>
  <c r="A9487" i="5"/>
  <c r="A9488" i="5"/>
  <c r="A9489" i="5"/>
  <c r="A9490" i="5"/>
  <c r="A9491" i="5"/>
  <c r="A9492" i="5"/>
  <c r="A9493" i="5"/>
  <c r="A9494" i="5"/>
  <c r="A9495" i="5"/>
  <c r="A9496" i="5"/>
  <c r="A9497" i="5"/>
  <c r="A9498" i="5"/>
  <c r="A9499" i="5"/>
  <c r="A9500" i="5"/>
  <c r="A9501" i="5"/>
  <c r="A9502" i="5"/>
  <c r="A9503" i="5"/>
  <c r="A9504" i="5"/>
  <c r="A9505" i="5"/>
  <c r="A9506" i="5"/>
  <c r="A9507" i="5"/>
  <c r="A9508" i="5"/>
  <c r="A9509" i="5"/>
  <c r="A9510" i="5"/>
  <c r="A9511" i="5"/>
  <c r="A9512" i="5"/>
  <c r="A9513" i="5"/>
  <c r="A9514" i="5"/>
  <c r="A9515" i="5"/>
  <c r="A9516" i="5"/>
  <c r="A9517" i="5"/>
  <c r="A9518" i="5"/>
  <c r="A9519" i="5"/>
  <c r="A9520" i="5"/>
  <c r="A9521" i="5"/>
  <c r="A9522" i="5"/>
  <c r="A9523" i="5"/>
  <c r="A9524" i="5"/>
  <c r="A9525" i="5"/>
  <c r="A9526" i="5"/>
  <c r="A9527" i="5"/>
  <c r="A9528" i="5"/>
  <c r="A9529" i="5"/>
  <c r="A9530" i="5"/>
  <c r="A9531" i="5"/>
  <c r="A9532" i="5"/>
  <c r="A9533" i="5"/>
  <c r="A9534" i="5"/>
  <c r="A9535" i="5"/>
  <c r="A9536" i="5"/>
  <c r="A9537" i="5"/>
  <c r="A9538" i="5"/>
  <c r="A9539" i="5"/>
  <c r="A9540" i="5"/>
  <c r="A9541" i="5"/>
  <c r="A9542" i="5"/>
  <c r="A9543" i="5"/>
  <c r="A9544" i="5"/>
  <c r="A9545" i="5"/>
  <c r="A9546" i="5"/>
  <c r="A9547" i="5"/>
  <c r="A9548" i="5"/>
  <c r="A9549" i="5"/>
  <c r="A9550" i="5"/>
  <c r="A9551" i="5"/>
  <c r="A9552" i="5"/>
  <c r="A9553" i="5"/>
  <c r="A9554" i="5"/>
  <c r="A9555" i="5"/>
  <c r="A9556" i="5"/>
  <c r="A9557" i="5"/>
  <c r="A9558" i="5"/>
  <c r="A9559" i="5"/>
  <c r="A9560" i="5"/>
  <c r="A9561" i="5"/>
  <c r="A9562" i="5"/>
  <c r="A9563" i="5"/>
  <c r="A9564" i="5"/>
  <c r="A9565" i="5"/>
  <c r="A9566" i="5"/>
  <c r="A9567" i="5"/>
  <c r="A9568" i="5"/>
  <c r="A9569" i="5"/>
  <c r="A9570" i="5"/>
  <c r="A9571" i="5"/>
  <c r="A9572" i="5"/>
  <c r="A9573" i="5"/>
  <c r="A9574" i="5"/>
  <c r="A9575" i="5"/>
  <c r="A9576" i="5"/>
  <c r="A9577" i="5"/>
  <c r="A9578" i="5"/>
  <c r="A9579" i="5"/>
  <c r="A9580" i="5"/>
  <c r="A9581" i="5"/>
  <c r="A9582" i="5"/>
  <c r="A9583" i="5"/>
  <c r="A9584" i="5"/>
  <c r="A9585" i="5"/>
  <c r="A9586" i="5"/>
  <c r="A9587" i="5"/>
  <c r="A9588" i="5"/>
  <c r="A9589" i="5"/>
  <c r="A9590" i="5"/>
  <c r="A9591" i="5"/>
  <c r="A9592" i="5"/>
  <c r="A9593" i="5"/>
  <c r="A9594" i="5"/>
  <c r="A9595" i="5"/>
  <c r="A9596" i="5"/>
  <c r="A9597" i="5"/>
  <c r="A9598" i="5"/>
  <c r="A9599" i="5"/>
  <c r="A9600" i="5"/>
  <c r="A9601" i="5"/>
  <c r="A9602" i="5"/>
  <c r="A9603" i="5"/>
  <c r="A9604" i="5"/>
  <c r="A9605" i="5"/>
  <c r="A9606" i="5"/>
  <c r="A9607" i="5"/>
  <c r="A9608" i="5"/>
  <c r="A9609" i="5"/>
  <c r="A9610" i="5"/>
  <c r="A9611" i="5"/>
  <c r="A9612" i="5"/>
  <c r="A9613" i="5"/>
  <c r="A9614" i="5"/>
  <c r="A9615" i="5"/>
  <c r="A9616" i="5"/>
  <c r="A9617" i="5"/>
  <c r="A9618" i="5"/>
  <c r="A9619" i="5"/>
  <c r="A9620" i="5"/>
  <c r="A9621" i="5"/>
  <c r="A9622" i="5"/>
  <c r="A9623" i="5"/>
  <c r="A9624" i="5"/>
  <c r="A9625" i="5"/>
  <c r="A9626" i="5"/>
  <c r="A9627" i="5"/>
  <c r="A9628" i="5"/>
  <c r="A9629" i="5"/>
  <c r="A9630" i="5"/>
  <c r="A9631" i="5"/>
  <c r="A9632" i="5"/>
  <c r="A9633" i="5"/>
  <c r="A9634" i="5"/>
  <c r="A9635" i="5"/>
  <c r="A9636" i="5"/>
  <c r="A9637" i="5"/>
  <c r="A9638" i="5"/>
  <c r="A9639" i="5"/>
  <c r="A9640" i="5"/>
  <c r="A9641" i="5"/>
  <c r="A9642" i="5"/>
  <c r="A9643" i="5"/>
  <c r="A9644" i="5"/>
  <c r="A9645" i="5"/>
  <c r="A9646" i="5"/>
  <c r="A9647" i="5"/>
  <c r="A9648" i="5"/>
  <c r="A9649" i="5"/>
  <c r="A9650" i="5"/>
  <c r="A9651" i="5"/>
  <c r="A9652" i="5"/>
  <c r="A9653" i="5"/>
  <c r="A9654" i="5"/>
  <c r="A9655" i="5"/>
  <c r="A9656" i="5"/>
  <c r="A9657" i="5"/>
  <c r="A9658" i="5"/>
  <c r="A9659" i="5"/>
  <c r="A9660" i="5"/>
  <c r="A9661" i="5"/>
  <c r="A9662" i="5"/>
  <c r="A9663" i="5"/>
  <c r="A9664" i="5"/>
  <c r="A9665" i="5"/>
  <c r="A9666" i="5"/>
  <c r="A9667" i="5"/>
  <c r="A9668" i="5"/>
  <c r="A9669" i="5"/>
  <c r="A9670" i="5"/>
  <c r="A9671" i="5"/>
  <c r="A9672" i="5"/>
  <c r="A9673" i="5"/>
  <c r="A9674" i="5"/>
  <c r="A9675" i="5"/>
  <c r="A9676" i="5"/>
  <c r="A9677" i="5"/>
  <c r="A9678" i="5"/>
  <c r="A9679" i="5"/>
  <c r="A9680" i="5"/>
  <c r="A9681" i="5"/>
  <c r="A9682" i="5"/>
  <c r="A9683" i="5"/>
  <c r="A9684" i="5"/>
  <c r="A9685" i="5"/>
  <c r="A9686" i="5"/>
  <c r="A9687" i="5"/>
  <c r="A9688" i="5"/>
  <c r="A9689" i="5"/>
  <c r="A9690" i="5"/>
  <c r="A9691" i="5"/>
  <c r="A9692" i="5"/>
  <c r="A9693" i="5"/>
  <c r="A9694" i="5"/>
  <c r="A9695" i="5"/>
  <c r="A9696" i="5"/>
  <c r="A9697" i="5"/>
  <c r="A9698" i="5"/>
  <c r="A9699" i="5"/>
  <c r="A9700" i="5"/>
  <c r="A9701" i="5"/>
  <c r="A9702" i="5"/>
  <c r="A9703" i="5"/>
  <c r="A9704" i="5"/>
  <c r="A9705" i="5"/>
  <c r="A9706" i="5"/>
  <c r="A9707" i="5"/>
  <c r="A9708" i="5"/>
  <c r="A9709" i="5"/>
  <c r="A9710" i="5"/>
  <c r="A9711" i="5"/>
  <c r="A9712" i="5"/>
  <c r="A9713" i="5"/>
  <c r="A9714" i="5"/>
  <c r="A9715" i="5"/>
  <c r="A9716" i="5"/>
  <c r="A9717" i="5"/>
  <c r="A9718" i="5"/>
  <c r="A9719" i="5"/>
  <c r="A9720" i="5"/>
  <c r="A9721" i="5"/>
  <c r="A9722" i="5"/>
  <c r="A9723" i="5"/>
  <c r="A9724" i="5"/>
  <c r="A9725" i="5"/>
  <c r="A9726" i="5"/>
  <c r="A9727" i="5"/>
  <c r="A9728" i="5"/>
  <c r="A9729" i="5"/>
  <c r="A9730" i="5"/>
  <c r="A9731" i="5"/>
  <c r="A9732" i="5"/>
  <c r="A9733" i="5"/>
  <c r="A9734" i="5"/>
  <c r="A9735" i="5"/>
  <c r="A9736" i="5"/>
  <c r="A9737" i="5"/>
  <c r="A9738" i="5"/>
  <c r="A9739" i="5"/>
  <c r="A9740" i="5"/>
  <c r="A9741" i="5"/>
  <c r="A9742" i="5"/>
  <c r="A9743" i="5"/>
  <c r="A9744" i="5"/>
  <c r="A9745" i="5"/>
  <c r="A9746" i="5"/>
  <c r="A9747" i="5"/>
  <c r="A9748" i="5"/>
  <c r="A9749" i="5"/>
  <c r="A9750" i="5"/>
  <c r="A9751" i="5"/>
  <c r="A9752" i="5"/>
  <c r="A9753" i="5"/>
  <c r="A9754" i="5"/>
  <c r="A9755" i="5"/>
  <c r="A9756" i="5"/>
  <c r="A9757" i="5"/>
  <c r="A9758" i="5"/>
  <c r="A9759" i="5"/>
  <c r="A9760" i="5"/>
  <c r="A9761" i="5"/>
  <c r="A9762" i="5"/>
  <c r="A9763" i="5"/>
  <c r="A9764" i="5"/>
  <c r="A9765" i="5"/>
  <c r="A9766" i="5"/>
  <c r="A9767" i="5"/>
  <c r="A9768" i="5"/>
  <c r="A9769" i="5"/>
  <c r="A9770" i="5"/>
  <c r="A9771" i="5"/>
  <c r="A9772" i="5"/>
  <c r="A9773" i="5"/>
  <c r="A9774" i="5"/>
  <c r="A9775" i="5"/>
  <c r="A9776" i="5"/>
  <c r="A9777" i="5"/>
  <c r="A9778" i="5"/>
  <c r="A9779" i="5"/>
  <c r="A9780" i="5"/>
  <c r="A9781" i="5"/>
  <c r="A9782" i="5"/>
  <c r="A9783" i="5"/>
  <c r="A9784" i="5"/>
  <c r="A9785" i="5"/>
  <c r="A9786" i="5"/>
  <c r="A9787" i="5"/>
  <c r="A9788" i="5"/>
  <c r="A9789" i="5"/>
  <c r="A9790" i="5"/>
  <c r="A9791" i="5"/>
  <c r="A9792" i="5"/>
  <c r="A9793" i="5"/>
  <c r="A9794" i="5"/>
  <c r="A9795" i="5"/>
  <c r="A9796" i="5"/>
  <c r="A9797" i="5"/>
  <c r="A9798" i="5"/>
  <c r="A9799" i="5"/>
  <c r="A9800" i="5"/>
  <c r="A9801" i="5"/>
  <c r="A9802" i="5"/>
  <c r="A9803" i="5"/>
  <c r="A9804" i="5"/>
  <c r="A9805" i="5"/>
  <c r="A9806" i="5"/>
  <c r="A9807" i="5"/>
  <c r="A9808" i="5"/>
  <c r="A9809" i="5"/>
  <c r="A9810" i="5"/>
  <c r="A9811" i="5"/>
  <c r="A9812" i="5"/>
  <c r="A9813" i="5"/>
  <c r="A9814" i="5"/>
  <c r="A9815" i="5"/>
  <c r="A9816" i="5"/>
  <c r="A9817" i="5"/>
  <c r="A9818" i="5"/>
  <c r="A9819" i="5"/>
  <c r="A9820" i="5"/>
  <c r="A9821" i="5"/>
  <c r="A9822" i="5"/>
  <c r="A9823" i="5"/>
  <c r="A9824" i="5"/>
  <c r="A9825" i="5"/>
  <c r="A9826" i="5"/>
  <c r="A9827" i="5"/>
  <c r="A9828" i="5"/>
  <c r="A9829" i="5"/>
  <c r="A9830" i="5"/>
  <c r="A9831" i="5"/>
  <c r="A9832" i="5"/>
  <c r="A9833" i="5"/>
  <c r="A9834" i="5"/>
  <c r="A9835" i="5"/>
  <c r="A9836" i="5"/>
  <c r="A9837" i="5"/>
  <c r="A9838" i="5"/>
  <c r="A9839" i="5"/>
  <c r="A9840" i="5"/>
  <c r="A9841" i="5"/>
  <c r="A9842" i="5"/>
  <c r="A9843" i="5"/>
  <c r="A9844" i="5"/>
  <c r="A9845" i="5"/>
  <c r="A9846" i="5"/>
  <c r="A9847" i="5"/>
  <c r="A9848" i="5"/>
  <c r="A9849" i="5"/>
  <c r="A9850" i="5"/>
  <c r="A9851" i="5"/>
  <c r="A9852" i="5"/>
  <c r="A9853" i="5"/>
  <c r="A9854" i="5"/>
  <c r="A9855" i="5"/>
  <c r="A9856" i="5"/>
  <c r="A9857" i="5"/>
  <c r="A9858" i="5"/>
  <c r="A9859" i="5"/>
  <c r="A9860" i="5"/>
  <c r="A9861" i="5"/>
  <c r="A9862" i="5"/>
  <c r="A9863" i="5"/>
  <c r="A9864" i="5"/>
  <c r="A9865" i="5"/>
  <c r="A9866" i="5"/>
  <c r="A9867" i="5"/>
  <c r="A9868" i="5"/>
  <c r="A9869" i="5"/>
  <c r="A9870" i="5"/>
  <c r="A9871" i="5"/>
  <c r="A9872" i="5"/>
  <c r="A9873" i="5"/>
  <c r="A9874" i="5"/>
  <c r="A9875" i="5"/>
  <c r="A9876" i="5"/>
  <c r="A9877" i="5"/>
  <c r="A9878" i="5"/>
  <c r="A9879" i="5"/>
  <c r="A9880" i="5"/>
  <c r="A9881" i="5"/>
  <c r="A9882" i="5"/>
  <c r="A9883" i="5"/>
  <c r="A9884" i="5"/>
  <c r="A9885" i="5"/>
  <c r="A9886" i="5"/>
  <c r="A9887" i="5"/>
  <c r="A9888" i="5"/>
  <c r="A9889" i="5"/>
  <c r="A9890" i="5"/>
  <c r="A9891" i="5"/>
  <c r="A9892" i="5"/>
  <c r="A9893" i="5"/>
  <c r="A9894" i="5"/>
  <c r="A9895" i="5"/>
  <c r="A9896" i="5"/>
  <c r="A9897" i="5"/>
  <c r="A9898" i="5"/>
  <c r="A9899" i="5"/>
  <c r="A9900" i="5"/>
  <c r="A9901" i="5"/>
  <c r="A9902" i="5"/>
  <c r="A9903" i="5"/>
  <c r="A9904" i="5"/>
  <c r="A9905" i="5"/>
  <c r="A9906" i="5"/>
  <c r="A9907" i="5"/>
  <c r="A9908" i="5"/>
  <c r="A9909" i="5"/>
  <c r="A9910" i="5"/>
  <c r="A9911" i="5"/>
  <c r="A9912" i="5"/>
  <c r="A9913" i="5"/>
  <c r="A9914" i="5"/>
  <c r="A9915" i="5"/>
  <c r="A9916" i="5"/>
  <c r="A9917" i="5"/>
  <c r="A9918" i="5"/>
  <c r="A9919" i="5"/>
  <c r="A9920" i="5"/>
  <c r="A9921" i="5"/>
  <c r="A9922" i="5"/>
  <c r="A9923" i="5"/>
  <c r="A9924" i="5"/>
  <c r="A9925" i="5"/>
  <c r="A9926" i="5"/>
  <c r="A9927" i="5"/>
  <c r="A9928" i="5"/>
  <c r="A9929" i="5"/>
  <c r="A9930" i="5"/>
  <c r="A9931" i="5"/>
  <c r="A9932" i="5"/>
  <c r="A9933" i="5"/>
  <c r="A9934" i="5"/>
  <c r="A9935" i="5"/>
  <c r="A9936" i="5"/>
  <c r="A9937" i="5"/>
  <c r="A9938" i="5"/>
  <c r="A9939" i="5"/>
  <c r="A9940" i="5"/>
  <c r="A9941" i="5"/>
  <c r="A9942" i="5"/>
  <c r="A9943" i="5"/>
  <c r="A9944" i="5"/>
  <c r="A9945" i="5"/>
  <c r="A9946" i="5"/>
  <c r="A9947" i="5"/>
  <c r="A9948" i="5"/>
  <c r="A9949" i="5"/>
  <c r="A9950" i="5"/>
  <c r="A9951" i="5"/>
  <c r="A9952" i="5"/>
  <c r="A9953" i="5"/>
  <c r="A9954" i="5"/>
  <c r="A9955" i="5"/>
  <c r="A9956" i="5"/>
  <c r="A9957" i="5"/>
  <c r="A9958" i="5"/>
  <c r="A9959" i="5"/>
  <c r="A9960" i="5"/>
  <c r="A9961" i="5"/>
  <c r="A9962" i="5"/>
  <c r="A9963" i="5"/>
  <c r="A9964" i="5"/>
  <c r="A9965" i="5"/>
  <c r="A9966" i="5"/>
  <c r="A9967" i="5"/>
  <c r="A9968" i="5"/>
  <c r="A9969" i="5"/>
  <c r="A9970" i="5"/>
  <c r="A9971" i="5"/>
  <c r="A9972" i="5"/>
  <c r="A9973" i="5"/>
  <c r="A9974" i="5"/>
  <c r="A9975" i="5"/>
  <c r="A9976" i="5"/>
  <c r="A9977" i="5"/>
  <c r="A9978" i="5"/>
  <c r="A9979" i="5"/>
  <c r="A9980" i="5"/>
  <c r="A9981" i="5"/>
  <c r="A9982" i="5"/>
  <c r="A9983" i="5"/>
  <c r="A9984" i="5"/>
  <c r="A9985" i="5"/>
  <c r="A9986" i="5"/>
  <c r="A9987" i="5"/>
  <c r="A9988" i="5"/>
  <c r="A9989" i="5"/>
  <c r="A9990" i="5"/>
  <c r="A9991" i="5"/>
  <c r="A9992" i="5"/>
  <c r="A9993" i="5"/>
  <c r="A9994" i="5"/>
  <c r="A9995" i="5"/>
  <c r="A9996" i="5"/>
  <c r="A9997" i="5"/>
  <c r="A9998" i="5"/>
  <c r="A9999" i="5"/>
  <c r="A10000" i="5"/>
  <c r="A10001" i="5"/>
  <c r="A10002" i="5"/>
  <c r="A10003" i="5"/>
  <c r="A10004" i="5"/>
  <c r="A10005" i="5"/>
  <c r="A10006" i="5"/>
  <c r="A10007" i="5"/>
  <c r="A10008" i="5"/>
  <c r="A10009" i="5"/>
  <c r="A10010" i="5"/>
  <c r="A10011" i="5"/>
  <c r="A10012" i="5"/>
  <c r="A10013" i="5"/>
  <c r="A10014" i="5"/>
  <c r="A10015" i="5"/>
  <c r="A10016" i="5"/>
  <c r="A10017" i="5"/>
  <c r="A10018" i="5"/>
  <c r="A10019" i="5"/>
  <c r="A10020" i="5"/>
  <c r="A10021" i="5"/>
  <c r="A10022" i="5"/>
  <c r="A10023" i="5"/>
  <c r="A10024" i="5"/>
  <c r="A10025" i="5"/>
  <c r="A10026" i="5"/>
  <c r="A10027" i="5"/>
  <c r="A10028" i="5"/>
  <c r="A10029" i="5"/>
  <c r="A10030" i="5"/>
  <c r="A10031" i="5"/>
  <c r="A10032" i="5"/>
  <c r="A10033" i="5"/>
  <c r="A10034" i="5"/>
  <c r="A10035" i="5"/>
  <c r="A10036" i="5"/>
  <c r="A10037" i="5"/>
  <c r="A10038" i="5"/>
  <c r="A10039" i="5"/>
  <c r="A10040" i="5"/>
  <c r="A10041" i="5"/>
  <c r="A10042" i="5"/>
  <c r="A10043" i="5"/>
  <c r="A10044" i="5"/>
  <c r="A10045" i="5"/>
  <c r="A10046" i="5"/>
  <c r="A10047" i="5"/>
  <c r="A10048" i="5"/>
  <c r="A10049" i="5"/>
  <c r="A10050" i="5"/>
  <c r="A10051" i="5"/>
  <c r="A10052" i="5"/>
  <c r="A10053" i="5"/>
  <c r="A10054" i="5"/>
  <c r="A10055" i="5"/>
  <c r="A10056" i="5"/>
  <c r="A10057" i="5"/>
  <c r="A10058" i="5"/>
  <c r="A10059" i="5"/>
  <c r="A10060" i="5"/>
  <c r="A10061" i="5"/>
  <c r="A10062" i="5"/>
  <c r="A10063" i="5"/>
  <c r="A10064" i="5"/>
  <c r="A10065" i="5"/>
  <c r="A10066" i="5"/>
  <c r="A10067" i="5"/>
  <c r="A10068" i="5"/>
  <c r="A10069" i="5"/>
  <c r="A10070" i="5"/>
  <c r="A10071" i="5"/>
  <c r="A10072" i="5"/>
  <c r="A10073" i="5"/>
  <c r="A10074" i="5"/>
  <c r="A10075" i="5"/>
  <c r="A10076" i="5"/>
  <c r="A10077" i="5"/>
  <c r="A10078" i="5"/>
  <c r="A10079" i="5"/>
  <c r="A10080" i="5"/>
  <c r="A10081" i="5"/>
  <c r="A10082" i="5"/>
  <c r="A10083" i="5"/>
  <c r="A10084" i="5"/>
  <c r="A10085" i="5"/>
  <c r="A10086" i="5"/>
  <c r="A10087" i="5"/>
  <c r="A10088" i="5"/>
  <c r="A10089" i="5"/>
  <c r="A10090" i="5"/>
  <c r="A10091" i="5"/>
  <c r="A10092" i="5"/>
  <c r="A10093" i="5"/>
  <c r="A10094" i="5"/>
  <c r="A10095" i="5"/>
  <c r="A10096" i="5"/>
  <c r="A10097" i="5"/>
  <c r="A10098" i="5"/>
  <c r="A10099" i="5"/>
  <c r="A10100" i="5"/>
  <c r="A10101" i="5"/>
  <c r="A10102" i="5"/>
  <c r="A10103" i="5"/>
  <c r="A10104" i="5"/>
  <c r="A10105" i="5"/>
  <c r="A10106" i="5"/>
  <c r="A10107" i="5"/>
  <c r="A10108" i="5"/>
  <c r="A10109" i="5"/>
  <c r="A10110" i="5"/>
  <c r="A10111" i="5"/>
  <c r="A10112" i="5"/>
  <c r="A10113" i="5"/>
  <c r="A10114" i="5"/>
  <c r="A10115" i="5"/>
  <c r="A10116" i="5"/>
  <c r="A10117" i="5"/>
  <c r="A10118" i="5"/>
  <c r="A10119" i="5"/>
  <c r="A10120" i="5"/>
  <c r="A10121" i="5"/>
  <c r="A10122" i="5"/>
  <c r="A10123" i="5"/>
  <c r="A10124" i="5"/>
  <c r="A10125" i="5"/>
  <c r="A10126" i="5"/>
  <c r="A10127" i="5"/>
  <c r="A10128" i="5"/>
  <c r="A10129" i="5"/>
  <c r="A10130" i="5"/>
  <c r="A10131" i="5"/>
  <c r="A10132" i="5"/>
  <c r="A10133" i="5"/>
  <c r="A10134" i="5"/>
  <c r="A10135" i="5"/>
  <c r="A10136" i="5"/>
  <c r="A10137" i="5"/>
  <c r="A10138" i="5"/>
  <c r="A10139" i="5"/>
  <c r="A10140" i="5"/>
  <c r="A10141" i="5"/>
  <c r="A10142" i="5"/>
  <c r="A10143" i="5"/>
  <c r="A10144" i="5"/>
  <c r="A10145" i="5"/>
  <c r="A10146" i="5"/>
  <c r="A10147" i="5"/>
  <c r="A10148" i="5"/>
  <c r="A10149" i="5"/>
  <c r="A10150" i="5"/>
  <c r="A10151" i="5"/>
  <c r="A10152" i="5"/>
  <c r="A10153" i="5"/>
  <c r="A10154" i="5"/>
  <c r="A10155" i="5"/>
  <c r="A10156" i="5"/>
  <c r="A10157" i="5"/>
  <c r="A10158" i="5"/>
  <c r="A10159" i="5"/>
  <c r="A10160" i="5"/>
  <c r="A10161" i="5"/>
  <c r="A10162" i="5"/>
  <c r="A10163" i="5"/>
  <c r="A10164" i="5"/>
  <c r="A10165" i="5"/>
  <c r="A10166" i="5"/>
  <c r="A10167" i="5"/>
  <c r="A10168" i="5"/>
  <c r="A10169" i="5"/>
  <c r="A10170" i="5"/>
  <c r="A10171" i="5"/>
  <c r="A10172" i="5"/>
  <c r="A10173" i="5"/>
  <c r="A10174" i="5"/>
  <c r="A10175" i="5"/>
  <c r="A10176" i="5"/>
  <c r="A10177" i="5"/>
  <c r="A10178" i="5"/>
  <c r="A10179" i="5"/>
  <c r="A10180" i="5"/>
  <c r="A10181" i="5"/>
  <c r="A10182" i="5"/>
  <c r="A10183" i="5"/>
  <c r="A10184" i="5"/>
  <c r="A10185" i="5"/>
  <c r="A10186" i="5"/>
  <c r="A10187" i="5"/>
  <c r="A10188" i="5"/>
  <c r="A10189" i="5"/>
  <c r="A10190" i="5"/>
  <c r="A10191" i="5"/>
  <c r="A10192" i="5"/>
  <c r="A10193" i="5"/>
  <c r="A10194" i="5"/>
  <c r="A10195" i="5"/>
  <c r="A10196" i="5"/>
  <c r="A10197" i="5"/>
  <c r="A10198" i="5"/>
  <c r="A10199" i="5"/>
  <c r="A10200" i="5"/>
  <c r="A10201" i="5"/>
  <c r="A10202" i="5"/>
  <c r="A10203" i="5"/>
  <c r="A10204" i="5"/>
  <c r="A10205" i="5"/>
  <c r="A10206" i="5"/>
  <c r="A10207" i="5"/>
  <c r="A10208" i="5"/>
  <c r="A10209" i="5"/>
  <c r="A10210" i="5"/>
  <c r="A10211" i="5"/>
  <c r="A10212" i="5"/>
  <c r="A10213" i="5"/>
  <c r="A10214" i="5"/>
  <c r="A10215" i="5"/>
  <c r="A10216" i="5"/>
  <c r="A10217" i="5"/>
  <c r="A10218" i="5"/>
  <c r="A10219" i="5"/>
  <c r="A10220" i="5"/>
  <c r="A10221" i="5"/>
  <c r="A10222" i="5"/>
  <c r="A10223" i="5"/>
  <c r="A10224" i="5"/>
  <c r="A10225" i="5"/>
  <c r="A10226" i="5"/>
  <c r="A10227" i="5"/>
  <c r="A10228" i="5"/>
  <c r="A10229" i="5"/>
  <c r="A10230" i="5"/>
  <c r="A10231" i="5"/>
  <c r="A10232" i="5"/>
  <c r="A10233" i="5"/>
  <c r="A10234" i="5"/>
  <c r="A10235" i="5"/>
  <c r="A10236" i="5"/>
  <c r="A10237" i="5"/>
  <c r="A10238" i="5"/>
  <c r="A10239" i="5"/>
  <c r="A10240" i="5"/>
  <c r="A10241" i="5"/>
  <c r="A10242" i="5"/>
  <c r="A10243" i="5"/>
  <c r="A10244" i="5"/>
  <c r="A10245" i="5"/>
  <c r="A10246" i="5"/>
  <c r="A10247" i="5"/>
  <c r="A10248" i="5"/>
  <c r="A10249" i="5"/>
  <c r="A10250" i="5"/>
  <c r="A10251" i="5"/>
  <c r="A10252" i="5"/>
  <c r="A10253" i="5"/>
  <c r="A10254" i="5"/>
  <c r="A10255" i="5"/>
  <c r="A10256" i="5"/>
  <c r="A10257" i="5"/>
  <c r="A10258" i="5"/>
  <c r="A10259" i="5"/>
  <c r="A10260" i="5"/>
  <c r="A10261" i="5"/>
  <c r="A10262" i="5"/>
  <c r="A10263" i="5"/>
  <c r="A10264" i="5"/>
  <c r="A10265" i="5"/>
  <c r="A10266" i="5"/>
  <c r="A10267" i="5"/>
  <c r="A10268" i="5"/>
  <c r="A10269" i="5"/>
  <c r="A10270" i="5"/>
  <c r="A10271" i="5"/>
  <c r="A10272" i="5"/>
  <c r="A10273" i="5"/>
  <c r="A10274" i="5"/>
  <c r="A10275" i="5"/>
  <c r="A10276" i="5"/>
  <c r="A10277" i="5"/>
  <c r="A10278" i="5"/>
  <c r="A10279" i="5"/>
  <c r="A10280" i="5"/>
  <c r="A10281" i="5"/>
  <c r="A10282" i="5"/>
  <c r="A10283" i="5"/>
  <c r="A10284" i="5"/>
  <c r="A10285" i="5"/>
  <c r="A10286" i="5"/>
  <c r="A10287" i="5"/>
  <c r="A10288" i="5"/>
  <c r="A10289" i="5"/>
  <c r="A10290" i="5"/>
  <c r="A10291" i="5"/>
  <c r="A10292" i="5"/>
  <c r="A10293" i="5"/>
  <c r="A10294" i="5"/>
  <c r="A10295" i="5"/>
  <c r="A10296" i="5"/>
  <c r="A10297" i="5"/>
  <c r="A10298" i="5"/>
  <c r="A10299" i="5"/>
  <c r="A10300" i="5"/>
  <c r="A10301" i="5"/>
  <c r="A10302" i="5"/>
  <c r="A10303" i="5"/>
  <c r="A10304" i="5"/>
  <c r="A10305" i="5"/>
  <c r="A10306" i="5"/>
  <c r="A10307" i="5"/>
  <c r="A10308" i="5"/>
  <c r="A10309" i="5"/>
  <c r="A10310" i="5"/>
  <c r="A10311" i="5"/>
  <c r="A10312" i="5"/>
  <c r="A10313" i="5"/>
  <c r="A10314" i="5"/>
  <c r="A10315" i="5"/>
  <c r="A10316" i="5"/>
  <c r="A10317" i="5"/>
  <c r="A10318" i="5"/>
  <c r="A10319" i="5"/>
  <c r="A10320" i="5"/>
  <c r="A10321" i="5"/>
  <c r="A10322" i="5"/>
  <c r="A10323" i="5"/>
  <c r="A10324" i="5"/>
  <c r="A10325" i="5"/>
  <c r="A10326" i="5"/>
  <c r="A10327" i="5"/>
  <c r="A10328" i="5"/>
  <c r="A10329" i="5"/>
  <c r="A10330" i="5"/>
  <c r="A10331" i="5"/>
  <c r="A10332" i="5"/>
  <c r="A10333" i="5"/>
  <c r="A10334" i="5"/>
  <c r="A10335" i="5"/>
  <c r="A10336" i="5"/>
  <c r="A10337" i="5"/>
  <c r="A10338" i="5"/>
  <c r="A10339" i="5"/>
  <c r="A10340" i="5"/>
  <c r="A10341" i="5"/>
  <c r="A10342" i="5"/>
  <c r="A10343" i="5"/>
  <c r="A10344" i="5"/>
  <c r="A10345" i="5"/>
  <c r="A10346" i="5"/>
  <c r="A10347" i="5"/>
  <c r="A10348" i="5"/>
  <c r="A10349" i="5"/>
  <c r="A10350" i="5"/>
  <c r="A10351" i="5"/>
  <c r="A10352" i="5"/>
  <c r="A10353" i="5"/>
  <c r="A10354" i="5"/>
  <c r="A10355" i="5"/>
  <c r="A10356" i="5"/>
  <c r="A10357" i="5"/>
  <c r="A10358" i="5"/>
  <c r="A10359" i="5"/>
  <c r="A10360" i="5"/>
  <c r="A10361" i="5"/>
  <c r="A10362" i="5"/>
  <c r="A10363" i="5"/>
  <c r="A10364" i="5"/>
  <c r="A10365" i="5"/>
  <c r="A10366" i="5"/>
  <c r="A10367" i="5"/>
  <c r="A10368" i="5"/>
  <c r="A10369" i="5"/>
  <c r="A10370" i="5"/>
  <c r="A10371" i="5"/>
  <c r="A10372" i="5"/>
  <c r="A10373" i="5"/>
  <c r="A10374" i="5"/>
  <c r="A10375" i="5"/>
  <c r="A10376" i="5"/>
  <c r="A10377" i="5"/>
  <c r="A10378" i="5"/>
  <c r="A10379" i="5"/>
  <c r="A10380" i="5"/>
  <c r="A10381" i="5"/>
  <c r="A10382" i="5"/>
  <c r="A10383" i="5"/>
  <c r="A10384" i="5"/>
  <c r="A10385" i="5"/>
  <c r="A10386" i="5"/>
  <c r="A10387" i="5"/>
  <c r="A10388" i="5"/>
  <c r="A10389" i="5"/>
  <c r="A10390" i="5"/>
  <c r="A10391" i="5"/>
  <c r="A10392" i="5"/>
  <c r="A10393" i="5"/>
  <c r="A10394" i="5"/>
  <c r="A10395" i="5"/>
  <c r="A10396" i="5"/>
  <c r="A10397" i="5"/>
  <c r="A10398" i="5"/>
  <c r="A10399" i="5"/>
  <c r="A10400" i="5"/>
  <c r="A10401" i="5"/>
  <c r="A10402" i="5"/>
  <c r="A10403" i="5"/>
  <c r="A10404" i="5"/>
  <c r="A10405" i="5"/>
  <c r="A10406" i="5"/>
  <c r="A10407" i="5"/>
  <c r="A10408" i="5"/>
  <c r="A10409" i="5"/>
  <c r="A10410" i="5"/>
  <c r="A10411" i="5"/>
  <c r="A10412" i="5"/>
  <c r="A10413" i="5"/>
  <c r="A10414" i="5"/>
  <c r="A10415" i="5"/>
  <c r="A10416" i="5"/>
  <c r="A10417" i="5"/>
  <c r="A10418" i="5"/>
  <c r="A10419" i="5"/>
  <c r="A10420" i="5"/>
  <c r="A10421" i="5"/>
  <c r="A10422" i="5"/>
  <c r="A10423" i="5"/>
  <c r="A10424" i="5"/>
  <c r="A10425" i="5"/>
  <c r="A10426" i="5"/>
  <c r="A10427" i="5"/>
  <c r="A10428" i="5"/>
  <c r="A10429" i="5"/>
  <c r="A10430" i="5"/>
  <c r="A10431" i="5"/>
  <c r="A10432" i="5"/>
  <c r="A10433" i="5"/>
  <c r="A10434" i="5"/>
  <c r="A10435" i="5"/>
  <c r="A10436" i="5"/>
  <c r="A10437" i="5"/>
  <c r="A10438" i="5"/>
  <c r="A10439" i="5"/>
  <c r="A10440" i="5"/>
  <c r="A10441" i="5"/>
  <c r="A10442" i="5"/>
  <c r="A10443" i="5"/>
  <c r="A10444" i="5"/>
  <c r="A10445" i="5"/>
  <c r="A10446" i="5"/>
  <c r="A10447" i="5"/>
  <c r="A10448" i="5"/>
  <c r="A10449" i="5"/>
  <c r="A10450" i="5"/>
  <c r="A10451" i="5"/>
  <c r="A10452" i="5"/>
  <c r="A10453" i="5"/>
  <c r="A10454" i="5"/>
  <c r="A10455" i="5"/>
  <c r="A10456" i="5"/>
  <c r="A10457" i="5"/>
  <c r="A10458" i="5"/>
  <c r="A10459" i="5"/>
  <c r="A10460" i="5"/>
  <c r="A10461" i="5"/>
  <c r="A10462" i="5"/>
  <c r="A10463" i="5"/>
  <c r="A10464" i="5"/>
  <c r="A10465" i="5"/>
  <c r="A10466" i="5"/>
  <c r="A10467" i="5"/>
  <c r="A10468" i="5"/>
  <c r="A10469" i="5"/>
  <c r="A10470" i="5"/>
  <c r="A10471" i="5"/>
  <c r="A10472" i="5"/>
  <c r="A10473" i="5"/>
  <c r="A10474" i="5"/>
  <c r="A10475" i="5"/>
  <c r="A10476" i="5"/>
  <c r="A10477" i="5"/>
  <c r="A10478" i="5"/>
  <c r="A10479" i="5"/>
  <c r="A10480" i="5"/>
  <c r="A10481" i="5"/>
  <c r="A10482" i="5"/>
  <c r="A10483" i="5"/>
  <c r="A10484" i="5"/>
  <c r="A10485" i="5"/>
  <c r="A10486" i="5"/>
  <c r="A10487" i="5"/>
  <c r="A10488" i="5"/>
  <c r="A10489" i="5"/>
  <c r="A10490" i="5"/>
  <c r="A10491" i="5"/>
  <c r="A10492" i="5"/>
  <c r="A10493" i="5"/>
  <c r="A10494" i="5"/>
  <c r="A10495" i="5"/>
  <c r="A10496" i="5"/>
  <c r="A10497" i="5"/>
  <c r="A10498" i="5"/>
  <c r="A10499" i="5"/>
  <c r="A10500" i="5"/>
  <c r="A10501" i="5"/>
  <c r="A10502" i="5"/>
  <c r="A10503" i="5"/>
  <c r="A10504" i="5"/>
  <c r="A10505" i="5"/>
  <c r="A10506" i="5"/>
  <c r="A10507" i="5"/>
  <c r="A10508" i="5"/>
  <c r="A10509" i="5"/>
  <c r="A10510" i="5"/>
  <c r="A10511" i="5"/>
  <c r="A10512" i="5"/>
  <c r="A10513" i="5"/>
  <c r="A10514" i="5"/>
  <c r="A10515" i="5"/>
  <c r="A10516" i="5"/>
  <c r="A10517" i="5"/>
  <c r="A10518" i="5"/>
  <c r="A10519" i="5"/>
  <c r="A10520" i="5"/>
  <c r="A10521" i="5"/>
  <c r="A10522" i="5"/>
  <c r="A10523" i="5"/>
  <c r="A10524" i="5"/>
  <c r="A10525" i="5"/>
  <c r="A10526" i="5"/>
  <c r="A10527" i="5"/>
  <c r="A10528" i="5"/>
  <c r="A10529" i="5"/>
  <c r="A10530" i="5"/>
  <c r="A10531" i="5"/>
  <c r="A10532" i="5"/>
  <c r="A10533" i="5"/>
  <c r="A10534" i="5"/>
  <c r="A10535" i="5"/>
  <c r="A10536" i="5"/>
  <c r="A10537" i="5"/>
  <c r="A10538" i="5"/>
  <c r="A10539" i="5"/>
  <c r="A10540" i="5"/>
  <c r="A10541" i="5"/>
  <c r="A10542" i="5"/>
  <c r="A10543" i="5"/>
  <c r="A10544" i="5"/>
  <c r="A10545" i="5"/>
  <c r="A10546" i="5"/>
  <c r="A10547" i="5"/>
  <c r="A10548" i="5"/>
  <c r="A10549" i="5"/>
  <c r="A10550" i="5"/>
  <c r="A10551" i="5"/>
  <c r="A10552" i="5"/>
  <c r="A10553" i="5"/>
  <c r="A10554" i="5"/>
  <c r="A10555" i="5"/>
  <c r="A10556" i="5"/>
  <c r="A10557" i="5"/>
  <c r="A10558" i="5"/>
  <c r="A10559" i="5"/>
  <c r="A10560" i="5"/>
  <c r="A10561" i="5"/>
  <c r="A10562" i="5"/>
  <c r="A10563" i="5"/>
  <c r="A10564" i="5"/>
  <c r="A10565" i="5"/>
  <c r="A10566" i="5"/>
  <c r="A10567" i="5"/>
  <c r="A10568" i="5"/>
  <c r="A10569" i="5"/>
  <c r="A10570" i="5"/>
  <c r="A10571" i="5"/>
  <c r="A10572" i="5"/>
  <c r="A10573" i="5"/>
  <c r="A10574" i="5"/>
  <c r="A10575" i="5"/>
  <c r="A10576" i="5"/>
  <c r="A10577" i="5"/>
  <c r="A10578" i="5"/>
  <c r="A10579" i="5"/>
  <c r="A10580" i="5"/>
  <c r="A10581" i="5"/>
  <c r="A10582" i="5"/>
  <c r="A10583" i="5"/>
  <c r="A10584" i="5"/>
  <c r="A10585" i="5"/>
  <c r="A10586" i="5"/>
  <c r="A10587" i="5"/>
  <c r="A10588" i="5"/>
  <c r="A10589" i="5"/>
  <c r="A10590" i="5"/>
  <c r="A10591" i="5"/>
  <c r="A10592" i="5"/>
  <c r="A10593" i="5"/>
  <c r="A10594" i="5"/>
  <c r="A10595" i="5"/>
  <c r="A10596" i="5"/>
  <c r="A10597" i="5"/>
  <c r="A10598" i="5"/>
  <c r="A10599" i="5"/>
  <c r="A10600" i="5"/>
  <c r="A10601" i="5"/>
  <c r="A10602" i="5"/>
  <c r="A10603" i="5"/>
  <c r="A10604" i="5"/>
  <c r="A10605" i="5"/>
  <c r="A10606" i="5"/>
  <c r="A10607" i="5"/>
  <c r="A10608" i="5"/>
  <c r="A10609" i="5"/>
  <c r="A10610" i="5"/>
  <c r="A10611" i="5"/>
  <c r="A10612" i="5"/>
  <c r="A10613" i="5"/>
  <c r="A10614" i="5"/>
  <c r="A10615" i="5"/>
  <c r="A10616" i="5"/>
  <c r="A10617" i="5"/>
  <c r="A10618" i="5"/>
  <c r="A10619" i="5"/>
  <c r="A10620" i="5"/>
  <c r="A10621" i="5"/>
  <c r="A10622" i="5"/>
  <c r="A10623" i="5"/>
  <c r="A10624" i="5"/>
  <c r="A10625" i="5"/>
  <c r="A10626" i="5"/>
  <c r="A10627" i="5"/>
  <c r="A10628" i="5"/>
  <c r="A10629" i="5"/>
  <c r="A10630" i="5"/>
  <c r="A10631" i="5"/>
  <c r="A10632" i="5"/>
  <c r="A10633" i="5"/>
  <c r="A10634" i="5"/>
  <c r="A10635" i="5"/>
  <c r="A10636" i="5"/>
  <c r="A10637" i="5"/>
  <c r="A10638" i="5"/>
  <c r="A10639" i="5"/>
  <c r="A10640" i="5"/>
  <c r="A10641" i="5"/>
  <c r="A10642" i="5"/>
  <c r="A10643" i="5"/>
  <c r="A10644" i="5"/>
  <c r="A10645" i="5"/>
  <c r="A10646" i="5"/>
  <c r="A10647" i="5"/>
  <c r="A10648" i="5"/>
  <c r="A10649" i="5"/>
  <c r="A10650" i="5"/>
  <c r="A10651" i="5"/>
  <c r="A10652" i="5"/>
  <c r="A10653" i="5"/>
  <c r="A10654" i="5"/>
  <c r="A10655" i="5"/>
  <c r="A10656" i="5"/>
  <c r="A10657" i="5"/>
  <c r="A10658" i="5"/>
  <c r="A10659" i="5"/>
  <c r="A10660" i="5"/>
  <c r="A10661" i="5"/>
  <c r="A10662" i="5"/>
  <c r="A10663" i="5"/>
  <c r="A10664" i="5"/>
  <c r="A10665" i="5"/>
  <c r="A10666" i="5"/>
  <c r="A10667" i="5"/>
  <c r="A10668" i="5"/>
  <c r="A10669" i="5"/>
  <c r="A10670" i="5"/>
  <c r="A10671" i="5"/>
  <c r="A10672" i="5"/>
  <c r="A10673" i="5"/>
  <c r="A10674" i="5"/>
  <c r="A10675" i="5"/>
  <c r="A10676" i="5"/>
  <c r="A10677" i="5"/>
  <c r="A10678" i="5"/>
  <c r="A10679" i="5"/>
  <c r="A10680" i="5"/>
  <c r="A10681" i="5"/>
  <c r="A10682" i="5"/>
  <c r="A10683" i="5"/>
  <c r="A10684" i="5"/>
  <c r="A10685" i="5"/>
  <c r="A10686" i="5"/>
  <c r="A10687" i="5"/>
  <c r="A10688" i="5"/>
  <c r="A10689" i="5"/>
  <c r="A10690" i="5"/>
  <c r="A10691" i="5"/>
  <c r="A10692" i="5"/>
  <c r="A10693" i="5"/>
  <c r="A10694" i="5"/>
  <c r="A10695" i="5"/>
  <c r="A10696" i="5"/>
  <c r="A10697" i="5"/>
  <c r="A10698" i="5"/>
  <c r="A10699" i="5"/>
  <c r="A10700" i="5"/>
  <c r="A10701" i="5"/>
  <c r="A10702" i="5"/>
  <c r="A10703" i="5"/>
  <c r="A10704" i="5"/>
  <c r="A10705" i="5"/>
  <c r="A10706" i="5"/>
  <c r="A10707" i="5"/>
  <c r="A10708" i="5"/>
  <c r="A10709" i="5"/>
  <c r="A10710" i="5"/>
  <c r="A10711" i="5"/>
  <c r="A10712" i="5"/>
  <c r="A10713" i="5"/>
  <c r="A10714" i="5"/>
  <c r="A10715" i="5"/>
  <c r="A10716" i="5"/>
  <c r="A10717" i="5"/>
  <c r="A10718" i="5"/>
  <c r="A10719" i="5"/>
  <c r="A10720" i="5"/>
  <c r="A10721" i="5"/>
  <c r="A10722" i="5"/>
  <c r="A10723" i="5"/>
  <c r="A10724" i="5"/>
  <c r="A10725" i="5"/>
  <c r="A10726" i="5"/>
  <c r="A10727" i="5"/>
  <c r="A10728" i="5"/>
  <c r="A10729" i="5"/>
  <c r="A10730" i="5"/>
  <c r="A10731" i="5"/>
  <c r="A10732" i="5"/>
  <c r="A10733" i="5"/>
  <c r="A10734" i="5"/>
  <c r="A10735" i="5"/>
  <c r="A10736" i="5"/>
  <c r="A10737" i="5"/>
  <c r="A10738" i="5"/>
  <c r="A10739" i="5"/>
  <c r="A10740" i="5"/>
  <c r="A10741" i="5"/>
  <c r="A10742" i="5"/>
  <c r="A10743" i="5"/>
  <c r="A10744" i="5"/>
  <c r="A10745" i="5"/>
  <c r="A10746" i="5"/>
  <c r="A10747" i="5"/>
  <c r="A10748" i="5"/>
  <c r="A10749" i="5"/>
  <c r="A10750" i="5"/>
  <c r="A10751" i="5"/>
  <c r="A10752" i="5"/>
  <c r="A10753" i="5"/>
  <c r="A10754" i="5"/>
  <c r="A10755" i="5"/>
  <c r="A10756" i="5"/>
  <c r="A10757" i="5"/>
  <c r="A10758" i="5"/>
  <c r="A10759" i="5"/>
  <c r="A10760" i="5"/>
  <c r="A10761" i="5"/>
  <c r="A10762" i="5"/>
  <c r="A10763" i="5"/>
  <c r="A10764" i="5"/>
  <c r="A10765" i="5"/>
  <c r="A10766" i="5"/>
  <c r="A10767" i="5"/>
  <c r="A10768" i="5"/>
  <c r="A10769" i="5"/>
  <c r="A10770" i="5"/>
  <c r="A10771" i="5"/>
  <c r="A10772" i="5"/>
  <c r="A10773" i="5"/>
  <c r="A10774" i="5"/>
  <c r="A10775" i="5"/>
  <c r="A10776" i="5"/>
  <c r="A10777" i="5"/>
  <c r="A10778" i="5"/>
  <c r="A10779" i="5"/>
  <c r="A10780" i="5"/>
  <c r="A10781" i="5"/>
  <c r="A10782" i="5"/>
  <c r="A10783" i="5"/>
  <c r="A10784" i="5"/>
  <c r="A10785" i="5"/>
  <c r="A10786" i="5"/>
  <c r="A10787" i="5"/>
  <c r="A10788" i="5"/>
  <c r="A10789" i="5"/>
  <c r="A10790" i="5"/>
  <c r="A10791" i="5"/>
  <c r="A10792" i="5"/>
  <c r="A10793" i="5"/>
  <c r="A10794" i="5"/>
  <c r="A10795" i="5"/>
  <c r="A10796" i="5"/>
  <c r="A10797" i="5"/>
  <c r="A10798" i="5"/>
  <c r="A10799" i="5"/>
  <c r="A10800" i="5"/>
  <c r="A10801" i="5"/>
  <c r="A10802" i="5"/>
  <c r="A10803" i="5"/>
  <c r="A10804" i="5"/>
  <c r="A10805" i="5"/>
  <c r="A10806" i="5"/>
  <c r="A10807" i="5"/>
  <c r="A10808" i="5"/>
  <c r="A10809" i="5"/>
  <c r="A10810" i="5"/>
  <c r="A10811" i="5"/>
  <c r="A10812" i="5"/>
  <c r="A10813" i="5"/>
  <c r="A10814" i="5"/>
  <c r="A10815" i="5"/>
  <c r="A10816" i="5"/>
  <c r="A10817" i="5"/>
  <c r="A10818" i="5"/>
  <c r="A10819" i="5"/>
  <c r="A10820" i="5"/>
  <c r="A10821" i="5"/>
  <c r="A10822" i="5"/>
  <c r="A10823" i="5"/>
  <c r="A10824" i="5"/>
  <c r="A10825" i="5"/>
  <c r="A10826" i="5"/>
  <c r="A10827" i="5"/>
  <c r="A10828" i="5"/>
  <c r="A10829" i="5"/>
  <c r="A10830" i="5"/>
  <c r="A10831" i="5"/>
  <c r="A10832" i="5"/>
  <c r="A10833" i="5"/>
  <c r="A10834" i="5"/>
  <c r="A10835" i="5"/>
  <c r="A10836" i="5"/>
  <c r="A10837" i="5"/>
  <c r="A10838" i="5"/>
  <c r="A10839" i="5"/>
  <c r="A10840" i="5"/>
  <c r="A10841" i="5"/>
  <c r="A10842" i="5"/>
  <c r="A10843" i="5"/>
  <c r="A10844" i="5"/>
  <c r="A10845" i="5"/>
  <c r="A10846" i="5"/>
  <c r="A10847" i="5"/>
  <c r="A10848" i="5"/>
  <c r="A10849" i="5"/>
  <c r="A10850" i="5"/>
  <c r="A10851" i="5"/>
  <c r="A10852" i="5"/>
  <c r="A10853" i="5"/>
  <c r="A10854" i="5"/>
  <c r="A10855" i="5"/>
  <c r="A10856" i="5"/>
  <c r="A10857" i="5"/>
  <c r="A10858" i="5"/>
  <c r="A10859" i="5"/>
  <c r="A10860" i="5"/>
  <c r="A10861" i="5"/>
  <c r="A10862" i="5"/>
  <c r="A10863" i="5"/>
  <c r="A10864" i="5"/>
  <c r="A10865" i="5"/>
  <c r="A10866" i="5"/>
  <c r="A10867" i="5"/>
  <c r="A10868" i="5"/>
  <c r="A10869" i="5"/>
  <c r="A10870" i="5"/>
  <c r="A10871" i="5"/>
  <c r="A10872" i="5"/>
  <c r="A10873" i="5"/>
  <c r="A10874" i="5"/>
  <c r="A10875" i="5"/>
  <c r="A10876" i="5"/>
  <c r="A10877" i="5"/>
  <c r="A10878" i="5"/>
  <c r="A10879" i="5"/>
  <c r="A10880" i="5"/>
  <c r="A10881" i="5"/>
  <c r="A10882" i="5"/>
  <c r="A10883" i="5"/>
  <c r="A10884" i="5"/>
  <c r="A10885" i="5"/>
  <c r="A10886" i="5"/>
  <c r="A10887" i="5"/>
  <c r="A10888" i="5"/>
  <c r="A10889" i="5"/>
  <c r="A10890" i="5"/>
  <c r="A10891" i="5"/>
  <c r="A10892" i="5"/>
  <c r="A10893" i="5"/>
  <c r="A10894" i="5"/>
  <c r="A10895" i="5"/>
  <c r="A10896" i="5"/>
  <c r="A10897" i="5"/>
  <c r="A10898" i="5"/>
  <c r="A10899" i="5"/>
  <c r="A10900" i="5"/>
  <c r="A10901" i="5"/>
  <c r="A10902" i="5"/>
  <c r="A10903" i="5"/>
  <c r="A10904" i="5"/>
  <c r="A10905" i="5"/>
  <c r="A10906" i="5"/>
  <c r="A10907" i="5"/>
  <c r="A10908" i="5"/>
  <c r="A10909" i="5"/>
  <c r="A10910" i="5"/>
  <c r="A10911" i="5"/>
  <c r="A10912" i="5"/>
  <c r="A10913" i="5"/>
  <c r="A10914" i="5"/>
  <c r="A10915" i="5"/>
  <c r="A10916" i="5"/>
  <c r="A10917" i="5"/>
  <c r="A10918" i="5"/>
  <c r="A10919" i="5"/>
  <c r="A10920" i="5"/>
  <c r="A10921" i="5"/>
  <c r="A10922" i="5"/>
  <c r="A10923" i="5"/>
  <c r="A10924" i="5"/>
  <c r="A10925" i="5"/>
  <c r="A10926" i="5"/>
  <c r="A10927" i="5"/>
  <c r="A10928" i="5"/>
  <c r="A10929" i="5"/>
  <c r="A10930" i="5"/>
  <c r="A10931" i="5"/>
  <c r="A10932" i="5"/>
  <c r="A10933" i="5"/>
  <c r="A10934" i="5"/>
  <c r="A10935" i="5"/>
  <c r="A10936" i="5"/>
  <c r="A10937" i="5"/>
  <c r="A10938" i="5"/>
  <c r="A10939" i="5"/>
  <c r="A10940" i="5"/>
  <c r="A10941" i="5"/>
  <c r="A10942" i="5"/>
  <c r="A10943" i="5"/>
  <c r="A10944" i="5"/>
  <c r="A10945" i="5"/>
  <c r="A10946" i="5"/>
  <c r="A10947" i="5"/>
  <c r="A10948" i="5"/>
  <c r="A10949" i="5"/>
  <c r="A10950" i="5"/>
  <c r="A10951" i="5"/>
  <c r="A10952" i="5"/>
  <c r="A10953" i="5"/>
  <c r="A10954" i="5"/>
  <c r="A10955" i="5"/>
  <c r="A10956" i="5"/>
  <c r="A10957" i="5"/>
  <c r="A10958" i="5"/>
  <c r="A10959" i="5"/>
  <c r="A10960" i="5"/>
  <c r="A10961" i="5"/>
  <c r="A10962" i="5"/>
  <c r="A10963" i="5"/>
  <c r="A10964" i="5"/>
  <c r="A10965" i="5"/>
  <c r="A10966" i="5"/>
  <c r="A10967" i="5"/>
  <c r="A10968" i="5"/>
  <c r="A10969" i="5"/>
  <c r="A10970" i="5"/>
  <c r="A10971" i="5"/>
  <c r="A10972" i="5"/>
  <c r="A10973" i="5"/>
  <c r="A10974" i="5"/>
  <c r="A10975" i="5"/>
  <c r="A10976" i="5"/>
  <c r="A10977" i="5"/>
  <c r="A10978" i="5"/>
  <c r="A10979" i="5"/>
  <c r="A10980" i="5"/>
  <c r="A10981" i="5"/>
  <c r="A10982" i="5"/>
  <c r="A10983" i="5"/>
  <c r="A10984" i="5"/>
  <c r="A10985" i="5"/>
  <c r="A10986" i="5"/>
  <c r="A10987" i="5"/>
  <c r="A10988" i="5"/>
  <c r="A10989" i="5"/>
  <c r="A10990" i="5"/>
  <c r="A10991" i="5"/>
  <c r="A10992" i="5"/>
  <c r="A10993" i="5"/>
  <c r="A10994" i="5"/>
  <c r="A10995" i="5"/>
  <c r="A10996" i="5"/>
  <c r="A10997" i="5"/>
  <c r="A10998" i="5"/>
  <c r="A10999" i="5"/>
  <c r="A11000" i="5"/>
  <c r="A11001" i="5"/>
  <c r="A11002" i="5"/>
  <c r="A11003" i="5"/>
  <c r="A11004" i="5"/>
  <c r="A11005" i="5"/>
  <c r="A11006" i="5"/>
  <c r="A11007" i="5"/>
  <c r="A11008" i="5"/>
  <c r="A11009" i="5"/>
  <c r="A11010" i="5"/>
  <c r="A11011" i="5"/>
  <c r="A11012" i="5"/>
  <c r="A11013" i="5"/>
  <c r="A11014" i="5"/>
  <c r="A11015" i="5"/>
  <c r="A11016" i="5"/>
  <c r="A11017" i="5"/>
  <c r="A11018" i="5"/>
  <c r="A11019" i="5"/>
  <c r="A11020" i="5"/>
  <c r="A11021" i="5"/>
  <c r="A11022" i="5"/>
  <c r="A11023" i="5"/>
  <c r="A11024" i="5"/>
  <c r="A11025" i="5"/>
  <c r="A11026" i="5"/>
  <c r="A11027" i="5"/>
  <c r="A11028" i="5"/>
  <c r="A11029" i="5"/>
  <c r="A11030" i="5"/>
  <c r="A11031" i="5"/>
  <c r="A11032" i="5"/>
  <c r="A11033" i="5"/>
  <c r="A11034" i="5"/>
  <c r="A11035" i="5"/>
  <c r="A11036" i="5"/>
  <c r="A11037" i="5"/>
  <c r="A11038" i="5"/>
  <c r="A11039" i="5"/>
  <c r="A11040" i="5"/>
  <c r="A11041" i="5"/>
  <c r="A11042" i="5"/>
  <c r="A11043" i="5"/>
  <c r="A11044" i="5"/>
  <c r="A11045" i="5"/>
  <c r="A11046" i="5"/>
  <c r="A11047" i="5"/>
  <c r="A11048" i="5"/>
  <c r="A11049" i="5"/>
  <c r="A11050" i="5"/>
  <c r="A11051" i="5"/>
  <c r="A11052" i="5"/>
  <c r="A11053" i="5"/>
  <c r="A11054" i="5"/>
  <c r="A11055" i="5"/>
  <c r="A11056" i="5"/>
  <c r="A11057" i="5"/>
  <c r="A11058" i="5"/>
  <c r="A11059" i="5"/>
  <c r="A11060" i="5"/>
  <c r="A11061" i="5"/>
  <c r="A11062" i="5"/>
  <c r="A11063" i="5"/>
  <c r="A11064" i="5"/>
  <c r="A11065" i="5"/>
  <c r="A11066" i="5"/>
  <c r="A11067" i="5"/>
  <c r="A11068" i="5"/>
  <c r="A11069" i="5"/>
  <c r="A11070" i="5"/>
  <c r="A11071" i="5"/>
  <c r="A11072" i="5"/>
  <c r="A11073" i="5"/>
  <c r="A11074" i="5"/>
  <c r="A11075" i="5"/>
  <c r="A11076" i="5"/>
  <c r="A11077" i="5"/>
  <c r="A11078" i="5"/>
  <c r="A11079" i="5"/>
  <c r="A11080" i="5"/>
  <c r="A11081" i="5"/>
  <c r="A11082" i="5"/>
  <c r="A11083" i="5"/>
  <c r="A11084" i="5"/>
  <c r="A11085" i="5"/>
  <c r="A11086" i="5"/>
  <c r="A11087" i="5"/>
  <c r="A11088" i="5"/>
  <c r="A11089" i="5"/>
  <c r="A11090" i="5"/>
  <c r="A11091" i="5"/>
  <c r="A11092" i="5"/>
  <c r="A11093" i="5"/>
  <c r="A11094" i="5"/>
  <c r="A11095" i="5"/>
  <c r="A11096" i="5"/>
  <c r="A11097" i="5"/>
  <c r="A11098" i="5"/>
  <c r="A11099" i="5"/>
  <c r="A11100" i="5"/>
  <c r="A11101" i="5"/>
  <c r="A11102" i="5"/>
  <c r="A11103" i="5"/>
  <c r="A11104" i="5"/>
  <c r="A11105" i="5"/>
  <c r="A11106" i="5"/>
  <c r="A11107" i="5"/>
  <c r="A11108" i="5"/>
  <c r="A11109" i="5"/>
  <c r="A11110" i="5"/>
  <c r="A11111" i="5"/>
  <c r="A11112" i="5"/>
  <c r="A11113" i="5"/>
  <c r="A11114" i="5"/>
  <c r="A11115" i="5"/>
  <c r="A11116" i="5"/>
  <c r="A11117" i="5"/>
  <c r="A11118" i="5"/>
  <c r="A11119" i="5"/>
  <c r="A11120" i="5"/>
  <c r="A11121" i="5"/>
  <c r="A11122" i="5"/>
  <c r="A11123" i="5"/>
  <c r="A11124" i="5"/>
  <c r="A11125" i="5"/>
  <c r="A11126" i="5"/>
  <c r="A11127" i="5"/>
  <c r="A11128" i="5"/>
  <c r="A11129" i="5"/>
  <c r="A11130" i="5"/>
  <c r="A11131" i="5"/>
  <c r="A11132" i="5"/>
  <c r="A11133" i="5"/>
  <c r="A11134" i="5"/>
  <c r="A11135" i="5"/>
  <c r="A11136" i="5"/>
  <c r="A11137" i="5"/>
  <c r="A11138" i="5"/>
  <c r="A11139" i="5"/>
  <c r="A11140" i="5"/>
  <c r="A11141" i="5"/>
  <c r="A11142" i="5"/>
  <c r="A11143" i="5"/>
  <c r="A11144" i="5"/>
  <c r="A11145" i="5"/>
  <c r="A11146" i="5"/>
  <c r="A11147" i="5"/>
  <c r="A11148" i="5"/>
  <c r="A11149" i="5"/>
  <c r="A11150" i="5"/>
  <c r="A11151" i="5"/>
  <c r="A11152" i="5"/>
  <c r="A11153" i="5"/>
  <c r="A11154" i="5"/>
  <c r="A11155" i="5"/>
  <c r="A11156" i="5"/>
  <c r="A11157" i="5"/>
  <c r="A11158" i="5"/>
  <c r="A11159" i="5"/>
  <c r="A11160" i="5"/>
  <c r="A11161" i="5"/>
  <c r="A11162" i="5"/>
  <c r="A11163" i="5"/>
  <c r="A11164" i="5"/>
  <c r="A11165" i="5"/>
  <c r="A11166" i="5"/>
  <c r="A11167" i="5"/>
  <c r="A11168" i="5"/>
  <c r="A11169" i="5"/>
  <c r="A11170" i="5"/>
  <c r="A11171" i="5"/>
  <c r="A11172" i="5"/>
  <c r="A11173" i="5"/>
  <c r="A11174" i="5"/>
  <c r="A11175" i="5"/>
  <c r="A11176" i="5"/>
  <c r="A11177" i="5"/>
  <c r="A11178" i="5"/>
  <c r="A11179" i="5"/>
  <c r="A11180" i="5"/>
  <c r="A11181" i="5"/>
  <c r="A11182" i="5"/>
  <c r="A11183" i="5"/>
  <c r="A11184" i="5"/>
  <c r="A11185" i="5"/>
  <c r="A11186" i="5"/>
  <c r="A11187" i="5"/>
  <c r="A11188" i="5"/>
  <c r="A11189" i="5"/>
  <c r="A11190" i="5"/>
  <c r="A11191" i="5"/>
  <c r="A11192" i="5"/>
  <c r="A11193" i="5"/>
  <c r="A11194" i="5"/>
  <c r="A11195" i="5"/>
  <c r="A11196" i="5"/>
  <c r="A11197" i="5"/>
  <c r="A11198" i="5"/>
  <c r="A11199" i="5"/>
  <c r="A11200" i="5"/>
  <c r="A11201" i="5"/>
  <c r="A11202" i="5"/>
  <c r="A11203" i="5"/>
  <c r="A11204" i="5"/>
  <c r="A11205" i="5"/>
  <c r="A11206" i="5"/>
  <c r="A11207" i="5"/>
  <c r="A11208" i="5"/>
  <c r="A11209" i="5"/>
  <c r="A11210" i="5"/>
  <c r="A11211" i="5"/>
  <c r="A11212" i="5"/>
  <c r="A11213" i="5"/>
  <c r="A11214" i="5"/>
  <c r="A11215" i="5"/>
  <c r="A11216" i="5"/>
  <c r="A11217" i="5"/>
  <c r="A11218" i="5"/>
  <c r="A11219" i="5"/>
  <c r="A11220" i="5"/>
  <c r="A11221" i="5"/>
  <c r="A11222" i="5"/>
  <c r="A11223" i="5"/>
  <c r="A11224" i="5"/>
  <c r="A11225" i="5"/>
  <c r="A11226" i="5"/>
  <c r="A11227" i="5"/>
  <c r="A11228" i="5"/>
  <c r="A11229" i="5"/>
  <c r="A11230" i="5"/>
  <c r="A11231" i="5"/>
  <c r="A11232" i="5"/>
  <c r="A11233" i="5"/>
  <c r="A11234" i="5"/>
  <c r="A11235" i="5"/>
  <c r="A11236" i="5"/>
  <c r="A11237" i="5"/>
  <c r="A11238" i="5"/>
  <c r="A11239" i="5"/>
  <c r="A11240" i="5"/>
  <c r="A11241" i="5"/>
  <c r="A11242" i="5"/>
  <c r="A11243" i="5"/>
  <c r="A11244" i="5"/>
  <c r="A11245" i="5"/>
  <c r="A11246" i="5"/>
  <c r="A11247" i="5"/>
  <c r="A11248" i="5"/>
  <c r="A11249" i="5"/>
  <c r="A11250" i="5"/>
  <c r="A11251" i="5"/>
  <c r="A11252" i="5"/>
  <c r="A11253" i="5"/>
  <c r="A11254" i="5"/>
  <c r="A11255" i="5"/>
  <c r="A11256" i="5"/>
  <c r="A11257" i="5"/>
  <c r="A11258" i="5"/>
  <c r="A11259" i="5"/>
  <c r="A11260" i="5"/>
  <c r="A11261" i="5"/>
  <c r="A11262" i="5"/>
  <c r="A11263" i="5"/>
  <c r="A11264" i="5"/>
  <c r="A11265" i="5"/>
  <c r="A11266" i="5"/>
  <c r="A11267" i="5"/>
  <c r="A11268" i="5"/>
  <c r="A11269" i="5"/>
  <c r="A11270" i="5"/>
  <c r="A11271" i="5"/>
  <c r="A11272" i="5"/>
  <c r="A11273" i="5"/>
  <c r="A11274" i="5"/>
  <c r="A11275" i="5"/>
  <c r="A11276" i="5"/>
  <c r="A11277" i="5"/>
  <c r="A11278" i="5"/>
  <c r="A11279" i="5"/>
  <c r="A11280" i="5"/>
  <c r="A11281" i="5"/>
  <c r="A11282" i="5"/>
  <c r="A11283" i="5"/>
  <c r="A11284" i="5"/>
  <c r="A11285" i="5"/>
  <c r="A11286" i="5"/>
  <c r="A11287" i="5"/>
  <c r="A11288" i="5"/>
  <c r="A11289" i="5"/>
  <c r="A11290" i="5"/>
  <c r="A11291" i="5"/>
  <c r="A11292" i="5"/>
  <c r="A11293" i="5"/>
  <c r="A11294" i="5"/>
  <c r="A11295" i="5"/>
  <c r="A11296" i="5"/>
  <c r="A11297" i="5"/>
  <c r="A11298" i="5"/>
  <c r="A11299" i="5"/>
  <c r="A11300" i="5"/>
  <c r="A11301" i="5"/>
  <c r="A11302" i="5"/>
  <c r="A11303" i="5"/>
  <c r="A11304" i="5"/>
  <c r="A11305" i="5"/>
  <c r="A11306" i="5"/>
  <c r="A11307" i="5"/>
  <c r="A11308" i="5"/>
  <c r="A11309" i="5"/>
  <c r="A11310" i="5"/>
  <c r="A11311" i="5"/>
  <c r="A11312" i="5"/>
  <c r="A11313" i="5"/>
  <c r="A11314" i="5"/>
  <c r="A11315" i="5"/>
  <c r="A11316" i="5"/>
  <c r="A11317" i="5"/>
  <c r="A11318" i="5"/>
  <c r="A11319" i="5"/>
  <c r="A11320" i="5"/>
  <c r="A11321" i="5"/>
  <c r="A11322" i="5"/>
  <c r="A11323" i="5"/>
  <c r="A11324" i="5"/>
  <c r="A11325" i="5"/>
  <c r="A11326" i="5"/>
  <c r="A11327" i="5"/>
  <c r="A11328" i="5"/>
  <c r="A11329" i="5"/>
  <c r="A11330" i="5"/>
  <c r="A11331" i="5"/>
  <c r="A11332" i="5"/>
  <c r="A11333" i="5"/>
  <c r="A11334" i="5"/>
  <c r="A11335" i="5"/>
  <c r="A11336" i="5"/>
  <c r="A11337" i="5"/>
  <c r="A11338" i="5"/>
  <c r="A11339" i="5"/>
  <c r="A11340" i="5"/>
  <c r="A11341" i="5"/>
  <c r="A11342" i="5"/>
  <c r="A11343" i="5"/>
  <c r="A11344" i="5"/>
  <c r="A11345" i="5"/>
  <c r="A11346" i="5"/>
  <c r="A11347" i="5"/>
  <c r="A11348" i="5"/>
  <c r="A11349" i="5"/>
  <c r="A11350" i="5"/>
  <c r="A11351" i="5"/>
  <c r="A11352" i="5"/>
  <c r="A11353" i="5"/>
  <c r="A11354" i="5"/>
  <c r="A11355" i="5"/>
  <c r="A11356" i="5"/>
  <c r="A11357" i="5"/>
  <c r="A11358" i="5"/>
  <c r="A11359" i="5"/>
  <c r="A11360" i="5"/>
  <c r="A11361" i="5"/>
  <c r="A11362" i="5"/>
  <c r="A11363" i="5"/>
  <c r="A11364" i="5"/>
  <c r="A11365" i="5"/>
  <c r="A11366" i="5"/>
  <c r="A11367" i="5"/>
  <c r="A11368" i="5"/>
  <c r="A11369" i="5"/>
  <c r="A11370" i="5"/>
  <c r="A11371" i="5"/>
  <c r="A11372" i="5"/>
  <c r="A11373" i="5"/>
  <c r="A11374" i="5"/>
  <c r="A11375" i="5"/>
  <c r="A11376" i="5"/>
  <c r="A11377" i="5"/>
  <c r="A11378" i="5"/>
  <c r="A11379" i="5"/>
  <c r="A11380" i="5"/>
  <c r="A11381" i="5"/>
  <c r="A11382" i="5"/>
  <c r="A11383" i="5"/>
  <c r="A11384" i="5"/>
  <c r="A11385" i="5"/>
  <c r="A11386" i="5"/>
  <c r="A11387" i="5"/>
  <c r="A11388" i="5"/>
  <c r="A11389" i="5"/>
  <c r="A11390" i="5"/>
  <c r="A11391" i="5"/>
  <c r="A11392" i="5"/>
  <c r="A11393" i="5"/>
  <c r="A11394" i="5"/>
  <c r="A11395" i="5"/>
  <c r="A11396" i="5"/>
  <c r="A11397" i="5"/>
  <c r="A11398" i="5"/>
  <c r="A11399" i="5"/>
  <c r="A11400" i="5"/>
  <c r="A11401" i="5"/>
  <c r="A11402" i="5"/>
  <c r="A11403" i="5"/>
  <c r="A11404" i="5"/>
  <c r="A11405" i="5"/>
  <c r="A11406" i="5"/>
  <c r="A11407" i="5"/>
  <c r="A11408" i="5"/>
  <c r="A11409" i="5"/>
  <c r="A11410" i="5"/>
  <c r="A11411" i="5"/>
  <c r="A11412" i="5"/>
  <c r="A11413" i="5"/>
  <c r="A11414" i="5"/>
  <c r="A11415" i="5"/>
  <c r="A11416" i="5"/>
  <c r="A11417" i="5"/>
  <c r="A11418" i="5"/>
  <c r="A11419" i="5"/>
  <c r="A11420" i="5"/>
  <c r="A11421" i="5"/>
  <c r="A11422" i="5"/>
  <c r="A11423" i="5"/>
  <c r="A11424" i="5"/>
  <c r="A11425" i="5"/>
  <c r="A11426" i="5"/>
  <c r="A11427" i="5"/>
  <c r="A11428" i="5"/>
  <c r="A11429" i="5"/>
  <c r="A11430" i="5"/>
  <c r="A11431" i="5"/>
  <c r="A11432" i="5"/>
  <c r="A11433" i="5"/>
  <c r="A11434" i="5"/>
  <c r="A11435" i="5"/>
  <c r="A11436" i="5"/>
  <c r="A11437" i="5"/>
  <c r="A11438" i="5"/>
  <c r="A11439" i="5"/>
  <c r="A11440" i="5"/>
  <c r="A11441" i="5"/>
  <c r="A11442" i="5"/>
  <c r="A11443" i="5"/>
  <c r="A11444" i="5"/>
  <c r="A11445" i="5"/>
  <c r="A11446" i="5"/>
  <c r="A11447" i="5"/>
  <c r="A11448" i="5"/>
  <c r="A11449" i="5"/>
  <c r="A11450" i="5"/>
  <c r="A11451" i="5"/>
  <c r="A11452" i="5"/>
  <c r="A11453" i="5"/>
  <c r="A11454" i="5"/>
  <c r="A11455" i="5"/>
  <c r="A11456" i="5"/>
  <c r="A11457" i="5"/>
  <c r="A11458" i="5"/>
  <c r="A11459" i="5"/>
  <c r="A11460" i="5"/>
  <c r="A11461" i="5"/>
  <c r="A11462" i="5"/>
  <c r="A11463" i="5"/>
  <c r="A11464" i="5"/>
  <c r="A11465" i="5"/>
  <c r="A11466" i="5"/>
  <c r="A11467" i="5"/>
  <c r="A11468" i="5"/>
  <c r="A11469" i="5"/>
  <c r="A11470" i="5"/>
  <c r="A11471" i="5"/>
  <c r="A11472" i="5"/>
  <c r="A11473" i="5"/>
  <c r="A11474" i="5"/>
  <c r="A11475" i="5"/>
  <c r="A11476" i="5"/>
  <c r="A11477" i="5"/>
  <c r="A11478" i="5"/>
  <c r="A11479" i="5"/>
  <c r="A11480" i="5"/>
  <c r="A11481" i="5"/>
  <c r="A11482" i="5"/>
  <c r="A11483" i="5"/>
  <c r="A11484" i="5"/>
  <c r="A11485" i="5"/>
  <c r="A11486" i="5"/>
  <c r="A11487" i="5"/>
  <c r="A11488" i="5"/>
  <c r="A11489" i="5"/>
  <c r="A11490" i="5"/>
  <c r="A11491" i="5"/>
  <c r="A11492" i="5"/>
  <c r="A11493" i="5"/>
  <c r="A11494" i="5"/>
  <c r="A11495" i="5"/>
  <c r="A11496" i="5"/>
  <c r="A11497" i="5"/>
  <c r="A11498" i="5"/>
  <c r="A11499" i="5"/>
  <c r="A11500" i="5"/>
  <c r="A11501" i="5"/>
  <c r="A11502" i="5"/>
  <c r="A11503" i="5"/>
  <c r="A11504" i="5"/>
  <c r="A11505" i="5"/>
  <c r="A11506" i="5"/>
  <c r="A11507" i="5"/>
  <c r="A11508" i="5"/>
  <c r="A11509" i="5"/>
  <c r="A11510" i="5"/>
  <c r="A11511" i="5"/>
  <c r="A11512" i="5"/>
  <c r="A11513" i="5"/>
  <c r="A11514" i="5"/>
  <c r="A11515" i="5"/>
  <c r="A11516" i="5"/>
  <c r="A11517" i="5"/>
  <c r="A11518" i="5"/>
  <c r="A11519" i="5"/>
  <c r="A11520" i="5"/>
  <c r="A11521" i="5"/>
  <c r="A11522" i="5"/>
  <c r="A11523" i="5"/>
  <c r="A11524" i="5"/>
  <c r="A11525" i="5"/>
  <c r="A11526" i="5"/>
  <c r="A11527" i="5"/>
  <c r="A11528" i="5"/>
  <c r="A11529" i="5"/>
  <c r="A11530" i="5"/>
  <c r="A11531" i="5"/>
  <c r="A11532" i="5"/>
  <c r="A11533" i="5"/>
  <c r="A11534" i="5"/>
  <c r="A11535" i="5"/>
  <c r="A11536" i="5"/>
  <c r="A11537" i="5"/>
  <c r="A11538" i="5"/>
  <c r="A11539" i="5"/>
  <c r="A11540" i="5"/>
  <c r="A11541" i="5"/>
  <c r="A11542" i="5"/>
  <c r="A11543" i="5"/>
  <c r="A11544" i="5"/>
  <c r="A11545" i="5"/>
  <c r="A11546" i="5"/>
  <c r="A11547" i="5"/>
  <c r="A11548" i="5"/>
  <c r="A11549" i="5"/>
  <c r="A11550" i="5"/>
  <c r="A11551" i="5"/>
  <c r="A11552" i="5"/>
  <c r="A11553" i="5"/>
  <c r="A11554" i="5"/>
  <c r="A11555" i="5"/>
  <c r="A11556" i="5"/>
  <c r="A11557" i="5"/>
  <c r="A11558" i="5"/>
  <c r="A11559" i="5"/>
  <c r="A11560" i="5"/>
  <c r="A11561" i="5"/>
  <c r="A11562" i="5"/>
  <c r="A11563" i="5"/>
  <c r="A11564" i="5"/>
  <c r="A11565" i="5"/>
  <c r="A11566" i="5"/>
  <c r="A11567" i="5"/>
  <c r="A11568" i="5"/>
  <c r="A11569" i="5"/>
  <c r="A11570" i="5"/>
  <c r="A11571" i="5"/>
  <c r="A11572" i="5"/>
  <c r="A11573" i="5"/>
  <c r="A11574" i="5"/>
  <c r="A11575" i="5"/>
  <c r="A11576" i="5"/>
  <c r="A11577" i="5"/>
  <c r="A11578" i="5"/>
  <c r="A11579" i="5"/>
  <c r="A11580" i="5"/>
  <c r="A11581" i="5"/>
  <c r="A11582" i="5"/>
  <c r="A11583" i="5"/>
  <c r="A11584" i="5"/>
  <c r="A11585" i="5"/>
  <c r="A11586" i="5"/>
  <c r="A11587" i="5"/>
  <c r="A11588" i="5"/>
  <c r="A11589" i="5"/>
  <c r="A11590" i="5"/>
  <c r="A11591" i="5"/>
  <c r="A11592" i="5"/>
  <c r="A11593" i="5"/>
  <c r="A11594" i="5"/>
  <c r="A11595" i="5"/>
  <c r="A11596" i="5"/>
  <c r="A11597" i="5"/>
  <c r="A11598" i="5"/>
  <c r="A11599" i="5"/>
  <c r="A11600" i="5"/>
  <c r="A11601" i="5"/>
  <c r="A11602" i="5"/>
  <c r="A11603" i="5"/>
  <c r="A11604" i="5"/>
  <c r="A11605" i="5"/>
  <c r="A11606" i="5"/>
  <c r="A11607" i="5"/>
  <c r="A11608" i="5"/>
  <c r="A11609" i="5"/>
  <c r="A11610" i="5"/>
  <c r="A11611" i="5"/>
  <c r="A11612" i="5"/>
  <c r="A11613" i="5"/>
  <c r="A11614" i="5"/>
  <c r="A11615" i="5"/>
  <c r="A11616" i="5"/>
  <c r="A11617" i="5"/>
  <c r="A11618" i="5"/>
  <c r="A11619" i="5"/>
  <c r="A11620" i="5"/>
  <c r="A11621" i="5"/>
  <c r="A11622" i="5"/>
  <c r="A11623" i="5"/>
  <c r="A11624" i="5"/>
  <c r="A11625" i="5"/>
  <c r="A11626" i="5"/>
  <c r="A11627" i="5"/>
  <c r="A11628" i="5"/>
  <c r="A11629" i="5"/>
  <c r="A11630" i="5"/>
  <c r="A11631" i="5"/>
  <c r="A11632" i="5"/>
  <c r="A11633" i="5"/>
  <c r="A11634" i="5"/>
  <c r="A11635" i="5"/>
  <c r="A11636" i="5"/>
  <c r="A11637" i="5"/>
  <c r="A11638" i="5"/>
  <c r="A11639" i="5"/>
  <c r="A11640" i="5"/>
  <c r="A11641" i="5"/>
  <c r="A11642" i="5"/>
  <c r="A11643" i="5"/>
  <c r="A11644" i="5"/>
  <c r="A11645" i="5"/>
  <c r="A11646" i="5"/>
  <c r="A11647" i="5"/>
  <c r="A11648" i="5"/>
  <c r="A11649" i="5"/>
  <c r="A11650" i="5"/>
  <c r="A11651" i="5"/>
  <c r="A11652" i="5"/>
  <c r="A11653" i="5"/>
  <c r="A11654" i="5"/>
  <c r="A11655" i="5"/>
  <c r="A11656" i="5"/>
  <c r="A11657" i="5"/>
  <c r="A11658" i="5"/>
  <c r="A11659" i="5"/>
  <c r="A11660" i="5"/>
  <c r="A11661" i="5"/>
  <c r="A11662" i="5"/>
  <c r="A11663" i="5"/>
  <c r="A11664" i="5"/>
  <c r="A11665" i="5"/>
  <c r="A11666" i="5"/>
  <c r="A11667" i="5"/>
  <c r="A11668" i="5"/>
  <c r="A11669" i="5"/>
  <c r="A11670" i="5"/>
  <c r="A11671" i="5"/>
  <c r="A11672" i="5"/>
  <c r="A11673" i="5"/>
  <c r="A11674" i="5"/>
  <c r="A11675" i="5"/>
  <c r="A11676" i="5"/>
  <c r="A11677" i="5"/>
  <c r="A11678" i="5"/>
  <c r="A11679" i="5"/>
  <c r="A11680" i="5"/>
  <c r="A11681" i="5"/>
  <c r="A11682" i="5"/>
  <c r="A11683" i="5"/>
  <c r="A11684" i="5"/>
  <c r="A11685" i="5"/>
  <c r="A11686" i="5"/>
  <c r="A11687" i="5"/>
  <c r="A11688" i="5"/>
  <c r="A11689" i="5"/>
  <c r="A11690" i="5"/>
  <c r="A11691" i="5"/>
  <c r="A11692" i="5"/>
  <c r="A11693" i="5"/>
  <c r="A11694" i="5"/>
  <c r="A11695" i="5"/>
  <c r="A11696" i="5"/>
  <c r="A11697" i="5"/>
  <c r="A11698" i="5"/>
  <c r="A11699" i="5"/>
  <c r="A11700" i="5"/>
  <c r="A11701" i="5"/>
  <c r="A11702" i="5"/>
  <c r="A11703" i="5"/>
  <c r="A11704" i="5"/>
  <c r="A11705" i="5"/>
  <c r="A11706" i="5"/>
  <c r="A11707" i="5"/>
  <c r="A11708" i="5"/>
  <c r="A11709" i="5"/>
  <c r="A11710" i="5"/>
  <c r="A11711" i="5"/>
  <c r="A11712" i="5"/>
  <c r="A11713" i="5"/>
  <c r="A11714" i="5"/>
  <c r="A11715" i="5"/>
  <c r="A11716" i="5"/>
  <c r="A11717" i="5"/>
  <c r="A11718" i="5"/>
  <c r="A11719" i="5"/>
  <c r="A11720" i="5"/>
  <c r="A11721" i="5"/>
  <c r="A11722" i="5"/>
  <c r="A11723" i="5"/>
  <c r="A11724" i="5"/>
  <c r="A11725" i="5"/>
  <c r="A11726" i="5"/>
  <c r="A11727" i="5"/>
  <c r="A11728" i="5"/>
  <c r="A11729" i="5"/>
  <c r="A11730" i="5"/>
  <c r="A11731" i="5"/>
  <c r="A11732" i="5"/>
  <c r="A11733" i="5"/>
  <c r="A11734" i="5"/>
  <c r="A11735" i="5"/>
  <c r="A11736" i="5"/>
  <c r="A11737" i="5"/>
  <c r="A11738" i="5"/>
  <c r="A11739" i="5"/>
  <c r="A11740" i="5"/>
  <c r="A11741" i="5"/>
  <c r="A11742" i="5"/>
  <c r="A11743" i="5"/>
  <c r="A11744" i="5"/>
  <c r="A11745" i="5"/>
  <c r="A11746" i="5"/>
  <c r="A11747" i="5"/>
  <c r="A11748" i="5"/>
  <c r="A11749" i="5"/>
  <c r="A11750" i="5"/>
  <c r="A11751" i="5"/>
  <c r="A11752" i="5"/>
  <c r="A11753" i="5"/>
  <c r="A11754" i="5"/>
  <c r="A11755" i="5"/>
  <c r="A11756" i="5"/>
  <c r="A11757" i="5"/>
  <c r="A11758" i="5"/>
  <c r="A11759" i="5"/>
  <c r="A11760" i="5"/>
  <c r="A11761" i="5"/>
  <c r="A11762" i="5"/>
  <c r="A11763" i="5"/>
  <c r="A11764" i="5"/>
  <c r="A11765" i="5"/>
  <c r="A11766" i="5"/>
  <c r="A11767" i="5"/>
  <c r="A11768" i="5"/>
  <c r="A11769" i="5"/>
  <c r="A11770" i="5"/>
  <c r="A11771" i="5"/>
  <c r="A11772" i="5"/>
  <c r="A11773" i="5"/>
  <c r="A11774" i="5"/>
  <c r="A11775" i="5"/>
  <c r="A11776" i="5"/>
  <c r="A11777" i="5"/>
  <c r="A11778" i="5"/>
  <c r="A11779" i="5"/>
  <c r="A11780" i="5"/>
  <c r="A11781" i="5"/>
  <c r="A11782" i="5"/>
  <c r="A11783" i="5"/>
  <c r="A11784" i="5"/>
  <c r="A11785" i="5"/>
  <c r="A11786" i="5"/>
  <c r="A11787" i="5"/>
  <c r="A11788" i="5"/>
  <c r="A11789" i="5"/>
  <c r="A11790" i="5"/>
  <c r="A11791" i="5"/>
  <c r="A11792" i="5"/>
  <c r="A11793" i="5"/>
  <c r="A11794" i="5"/>
  <c r="A11795" i="5"/>
  <c r="A11796" i="5"/>
  <c r="A11797" i="5"/>
  <c r="A11798" i="5"/>
  <c r="A11799" i="5"/>
  <c r="A11800" i="5"/>
  <c r="A11801" i="5"/>
  <c r="A11802" i="5"/>
  <c r="A11803" i="5"/>
  <c r="A11804" i="5"/>
  <c r="A11805" i="5"/>
  <c r="A11806" i="5"/>
  <c r="A11807" i="5"/>
  <c r="A11808" i="5"/>
  <c r="A11809" i="5"/>
  <c r="A11810" i="5"/>
  <c r="A11811" i="5"/>
  <c r="A11812" i="5"/>
  <c r="A11813" i="5"/>
  <c r="A11814" i="5"/>
  <c r="A11815" i="5"/>
  <c r="A11816" i="5"/>
  <c r="A11817" i="5"/>
  <c r="A11818" i="5"/>
  <c r="A11819" i="5"/>
  <c r="A11820" i="5"/>
  <c r="A11821" i="5"/>
  <c r="A11822" i="5"/>
  <c r="A11823" i="5"/>
  <c r="A11824" i="5"/>
  <c r="A11825" i="5"/>
  <c r="A11826" i="5"/>
  <c r="A11827" i="5"/>
  <c r="A11828" i="5"/>
  <c r="A11829" i="5"/>
  <c r="A11830" i="5"/>
  <c r="A11831" i="5"/>
  <c r="A11832" i="5"/>
  <c r="A11833" i="5"/>
  <c r="A11834" i="5"/>
  <c r="A11835" i="5"/>
  <c r="A11836" i="5"/>
  <c r="A11837" i="5"/>
  <c r="A11838" i="5"/>
  <c r="A11839" i="5"/>
  <c r="A11840" i="5"/>
  <c r="A11841" i="5"/>
  <c r="A11842" i="5"/>
  <c r="A11843" i="5"/>
  <c r="A11844" i="5"/>
  <c r="A11845" i="5"/>
  <c r="A11846" i="5"/>
  <c r="A11847" i="5"/>
  <c r="A11848" i="5"/>
  <c r="A11849" i="5"/>
  <c r="A11850" i="5"/>
  <c r="A11851" i="5"/>
  <c r="A11852" i="5"/>
  <c r="A11853" i="5"/>
  <c r="A11854" i="5"/>
  <c r="A11855" i="5"/>
  <c r="A11856" i="5"/>
  <c r="A11857" i="5"/>
  <c r="A11858" i="5"/>
  <c r="A11859" i="5"/>
  <c r="A11860" i="5"/>
  <c r="A11861" i="5"/>
  <c r="A11862" i="5"/>
  <c r="A11863" i="5"/>
  <c r="A11864" i="5"/>
  <c r="A11865" i="5"/>
  <c r="A11866" i="5"/>
  <c r="A11867" i="5"/>
  <c r="A11868" i="5"/>
  <c r="A11869" i="5"/>
  <c r="A11870" i="5"/>
  <c r="A11871" i="5"/>
  <c r="A11872" i="5"/>
  <c r="A11873" i="5"/>
  <c r="A11874" i="5"/>
  <c r="A11875" i="5"/>
  <c r="A11876" i="5"/>
  <c r="A11877" i="5"/>
  <c r="A11878" i="5"/>
  <c r="A11879" i="5"/>
  <c r="A11880" i="5"/>
  <c r="A11881" i="5"/>
  <c r="A11882" i="5"/>
  <c r="A11883" i="5"/>
  <c r="A11884" i="5"/>
  <c r="A11885" i="5"/>
  <c r="A11886" i="5"/>
  <c r="A11887" i="5"/>
  <c r="A11888" i="5"/>
  <c r="A11889" i="5"/>
  <c r="A11890" i="5"/>
  <c r="A11891" i="5"/>
  <c r="A11892" i="5"/>
  <c r="A11893" i="5"/>
  <c r="A11894" i="5"/>
  <c r="A11895" i="5"/>
  <c r="A11896" i="5"/>
  <c r="A11897" i="5"/>
  <c r="A11898" i="5"/>
  <c r="A11899" i="5"/>
  <c r="A11900" i="5"/>
  <c r="A11901" i="5"/>
  <c r="A11902" i="5"/>
  <c r="A11903" i="5"/>
  <c r="A11904" i="5"/>
  <c r="A11905" i="5"/>
  <c r="A11906" i="5"/>
  <c r="A11907" i="5"/>
  <c r="A11908" i="5"/>
  <c r="A11909" i="5"/>
  <c r="A11910" i="5"/>
  <c r="A11911" i="5"/>
  <c r="A11912" i="5"/>
  <c r="A11913" i="5"/>
  <c r="A11914" i="5"/>
  <c r="A11915" i="5"/>
  <c r="A11916" i="5"/>
  <c r="A11917" i="5"/>
  <c r="A11918" i="5"/>
  <c r="A11919" i="5"/>
  <c r="A11920" i="5"/>
  <c r="A11921" i="5"/>
  <c r="A11922" i="5"/>
  <c r="A11923" i="5"/>
  <c r="A11924" i="5"/>
  <c r="A11925" i="5"/>
  <c r="A11926" i="5"/>
  <c r="A11927" i="5"/>
  <c r="A11928" i="5"/>
  <c r="A11929" i="5"/>
  <c r="A11930" i="5"/>
  <c r="A11931" i="5"/>
  <c r="A11932" i="5"/>
  <c r="A11933" i="5"/>
  <c r="A11934" i="5"/>
  <c r="A11935" i="5"/>
  <c r="A11936" i="5"/>
  <c r="A11937" i="5"/>
  <c r="A11938" i="5"/>
  <c r="A11939" i="5"/>
  <c r="A11940" i="5"/>
  <c r="A11941" i="5"/>
  <c r="A11942" i="5"/>
  <c r="A11943" i="5"/>
  <c r="A11944" i="5"/>
  <c r="A11945" i="5"/>
  <c r="A11946" i="5"/>
  <c r="A11947" i="5"/>
  <c r="A11948" i="5"/>
  <c r="A11949" i="5"/>
  <c r="A11950" i="5"/>
  <c r="A11951" i="5"/>
  <c r="A11952" i="5"/>
  <c r="A11953" i="5"/>
  <c r="A11954" i="5"/>
  <c r="A11955" i="5"/>
  <c r="A11956" i="5"/>
  <c r="A11957" i="5"/>
  <c r="A11958" i="5"/>
  <c r="A11959" i="5"/>
  <c r="A11960" i="5"/>
  <c r="A11961" i="5"/>
  <c r="A11962" i="5"/>
  <c r="A11963" i="5"/>
  <c r="A11964" i="5"/>
  <c r="A11965" i="5"/>
  <c r="A11966" i="5"/>
  <c r="A11967" i="5"/>
  <c r="A11968" i="5"/>
  <c r="A11969" i="5"/>
  <c r="A11970" i="5"/>
  <c r="A11971" i="5"/>
  <c r="A11972" i="5"/>
  <c r="A11973" i="5"/>
  <c r="A11974" i="5"/>
  <c r="A11975" i="5"/>
  <c r="A11976" i="5"/>
  <c r="A11977" i="5"/>
  <c r="A11978" i="5"/>
  <c r="A11979" i="5"/>
  <c r="A11980" i="5"/>
  <c r="A11981" i="5"/>
  <c r="A11982" i="5"/>
  <c r="A11983" i="5"/>
  <c r="A11984" i="5"/>
  <c r="A11985" i="5"/>
  <c r="A11986" i="5"/>
  <c r="A11987" i="5"/>
  <c r="A11988" i="5"/>
  <c r="A11989" i="5"/>
  <c r="A11990" i="5"/>
  <c r="A11991" i="5"/>
  <c r="A11992" i="5"/>
  <c r="A11993" i="5"/>
  <c r="A11994" i="5"/>
  <c r="A11995" i="5"/>
  <c r="A11996" i="5"/>
  <c r="A11997" i="5"/>
  <c r="A11998" i="5"/>
  <c r="A11999" i="5"/>
  <c r="A12000" i="5"/>
  <c r="A12001" i="5"/>
  <c r="A12002" i="5"/>
  <c r="A12003" i="5"/>
  <c r="A12004" i="5"/>
  <c r="A12005" i="5"/>
  <c r="A12006" i="5"/>
  <c r="A12007" i="5"/>
  <c r="A12008" i="5"/>
  <c r="A12009" i="5"/>
  <c r="A12010" i="5"/>
  <c r="A12011" i="5"/>
  <c r="A12012" i="5"/>
  <c r="A12013" i="5"/>
  <c r="A12014" i="5"/>
  <c r="A12015" i="5"/>
  <c r="A12016" i="5"/>
  <c r="A12017" i="5"/>
  <c r="A12018" i="5"/>
  <c r="A12019" i="5"/>
  <c r="A12020" i="5"/>
  <c r="A12021" i="5"/>
  <c r="A12022" i="5"/>
  <c r="A12023" i="5"/>
  <c r="A12024" i="5"/>
  <c r="A12025" i="5"/>
  <c r="A12026" i="5"/>
  <c r="A12027" i="5"/>
  <c r="A12028" i="5"/>
  <c r="A12029" i="5"/>
  <c r="A12030" i="5"/>
  <c r="A12031" i="5"/>
  <c r="A12032" i="5"/>
  <c r="A12033" i="5"/>
  <c r="A12034" i="5"/>
  <c r="A12035" i="5"/>
  <c r="A12036" i="5"/>
  <c r="A12037" i="5"/>
  <c r="A12038" i="5"/>
  <c r="A12039" i="5"/>
  <c r="A12040" i="5"/>
  <c r="A12041" i="5"/>
  <c r="A12042" i="5"/>
  <c r="A12043" i="5"/>
  <c r="A12044" i="5"/>
  <c r="A12045" i="5"/>
  <c r="A12046" i="5"/>
  <c r="A12047" i="5"/>
  <c r="A12048" i="5"/>
  <c r="A12049" i="5"/>
  <c r="A12050" i="5"/>
  <c r="A12051" i="5"/>
  <c r="A12052" i="5"/>
  <c r="A12053" i="5"/>
  <c r="A12054" i="5"/>
  <c r="A12055" i="5"/>
  <c r="A12056" i="5"/>
  <c r="A12057" i="5"/>
  <c r="A12058" i="5"/>
  <c r="A12059" i="5"/>
  <c r="A12060" i="5"/>
  <c r="A12061" i="5"/>
  <c r="A12062" i="5"/>
  <c r="A12063" i="5"/>
  <c r="A12064" i="5"/>
  <c r="A12065" i="5"/>
  <c r="A12066" i="5"/>
  <c r="A12067" i="5"/>
  <c r="A12068" i="5"/>
  <c r="A12069" i="5"/>
  <c r="A12070" i="5"/>
  <c r="A12071" i="5"/>
  <c r="A12072" i="5"/>
  <c r="A12073" i="5"/>
  <c r="A12074" i="5"/>
  <c r="A12075" i="5"/>
  <c r="A12076" i="5"/>
  <c r="A12077" i="5"/>
  <c r="A12078" i="5"/>
  <c r="A12079" i="5"/>
  <c r="A12080" i="5"/>
  <c r="A12081" i="5"/>
  <c r="A12082" i="5"/>
  <c r="A12083" i="5"/>
  <c r="A12084" i="5"/>
  <c r="A12085" i="5"/>
  <c r="A12086" i="5"/>
  <c r="A12087" i="5"/>
  <c r="A12088" i="5"/>
  <c r="A12089" i="5"/>
  <c r="A12090" i="5"/>
  <c r="A12091" i="5"/>
  <c r="A12092" i="5"/>
  <c r="A12093" i="5"/>
  <c r="A12094" i="5"/>
  <c r="A12095" i="5"/>
  <c r="A12096" i="5"/>
  <c r="A12097" i="5"/>
  <c r="A12098" i="5"/>
  <c r="A12099" i="5"/>
  <c r="A12100" i="5"/>
  <c r="A12101" i="5"/>
  <c r="A12102" i="5"/>
  <c r="A12103" i="5"/>
  <c r="A12104" i="5"/>
  <c r="A12105" i="5"/>
  <c r="A12106" i="5"/>
  <c r="A12107" i="5"/>
  <c r="A12108" i="5"/>
  <c r="A12109" i="5"/>
  <c r="A12110" i="5"/>
  <c r="A12111" i="5"/>
  <c r="A12112" i="5"/>
  <c r="A12113" i="5"/>
  <c r="A12114" i="5"/>
  <c r="A12115" i="5"/>
  <c r="A12116" i="5"/>
  <c r="A12117" i="5"/>
  <c r="A12118" i="5"/>
  <c r="A12119" i="5"/>
  <c r="A12120" i="5"/>
  <c r="A12121" i="5"/>
  <c r="A12122" i="5"/>
  <c r="A12123" i="5"/>
  <c r="A12124" i="5"/>
  <c r="A12125" i="5"/>
  <c r="A12126" i="5"/>
  <c r="A12127" i="5"/>
  <c r="A12128" i="5"/>
  <c r="A12129" i="5"/>
  <c r="A12130" i="5"/>
  <c r="A12131" i="5"/>
  <c r="A12132" i="5"/>
  <c r="A12133" i="5"/>
  <c r="A12134" i="5"/>
  <c r="A12135" i="5"/>
  <c r="A12136" i="5"/>
  <c r="A12137" i="5"/>
  <c r="A12138" i="5"/>
  <c r="A12139" i="5"/>
  <c r="A12140" i="5"/>
  <c r="A12141" i="5"/>
  <c r="A12142" i="5"/>
  <c r="A12143" i="5"/>
  <c r="A12144" i="5"/>
  <c r="A12145" i="5"/>
  <c r="A12146" i="5"/>
  <c r="A12147" i="5"/>
  <c r="A12148" i="5"/>
  <c r="A12149" i="5"/>
  <c r="A12150" i="5"/>
  <c r="A12151" i="5"/>
  <c r="A12152" i="5"/>
  <c r="A12153" i="5"/>
  <c r="A12154" i="5"/>
  <c r="A12155" i="5"/>
  <c r="A12156" i="5"/>
  <c r="A12157" i="5"/>
  <c r="A12158" i="5"/>
  <c r="A12159" i="5"/>
  <c r="A12160" i="5"/>
  <c r="A12161" i="5"/>
  <c r="A12162" i="5"/>
  <c r="A12163" i="5"/>
  <c r="A12164" i="5"/>
  <c r="A12165" i="5"/>
  <c r="A12166" i="5"/>
  <c r="A12167" i="5"/>
  <c r="A12168" i="5"/>
  <c r="A12169" i="5"/>
  <c r="A12170" i="5"/>
  <c r="A12171" i="5"/>
  <c r="A12172" i="5"/>
  <c r="A12173" i="5"/>
  <c r="A12174" i="5"/>
  <c r="A12175" i="5"/>
  <c r="A12176" i="5"/>
  <c r="A12177" i="5"/>
  <c r="A12178" i="5"/>
  <c r="A12179" i="5"/>
  <c r="A12180" i="5"/>
  <c r="A12181" i="5"/>
  <c r="A12182" i="5"/>
  <c r="A12183" i="5"/>
  <c r="A12184" i="5"/>
  <c r="A12185" i="5"/>
  <c r="A12186" i="5"/>
  <c r="A12187" i="5"/>
  <c r="A12188" i="5"/>
  <c r="A12189" i="5"/>
  <c r="A12190" i="5"/>
  <c r="A12191" i="5"/>
  <c r="A12192" i="5"/>
  <c r="A12193" i="5"/>
  <c r="A12194" i="5"/>
  <c r="A12195" i="5"/>
  <c r="A12196" i="5"/>
  <c r="A12197" i="5"/>
  <c r="A12198" i="5"/>
  <c r="A12199" i="5"/>
  <c r="A12200" i="5"/>
  <c r="A12201" i="5"/>
  <c r="A12202" i="5"/>
  <c r="A12203" i="5"/>
  <c r="A12204" i="5"/>
  <c r="A12205" i="5"/>
  <c r="A12206" i="5"/>
  <c r="A12207" i="5"/>
  <c r="A12208" i="5"/>
  <c r="A12209" i="5"/>
  <c r="A12210" i="5"/>
  <c r="A12211" i="5"/>
  <c r="A12212" i="5"/>
  <c r="A12213" i="5"/>
  <c r="A12214" i="5"/>
  <c r="A12215" i="5"/>
  <c r="A12216" i="5"/>
  <c r="A12217" i="5"/>
  <c r="A12218" i="5"/>
  <c r="A12219" i="5"/>
  <c r="A12220" i="5"/>
  <c r="A12221" i="5"/>
  <c r="A12222" i="5"/>
  <c r="A12223" i="5"/>
  <c r="A12224" i="5"/>
  <c r="A12225" i="5"/>
  <c r="A12226" i="5"/>
  <c r="A12227" i="5"/>
  <c r="A12228" i="5"/>
  <c r="A12229" i="5"/>
  <c r="A12230" i="5"/>
  <c r="A12231" i="5"/>
  <c r="A12232" i="5"/>
  <c r="A12233" i="5"/>
  <c r="A12234" i="5"/>
  <c r="A12235" i="5"/>
  <c r="A12236" i="5"/>
  <c r="A12237" i="5"/>
  <c r="A12238" i="5"/>
  <c r="A12239" i="5"/>
  <c r="A12240" i="5"/>
  <c r="A12241" i="5"/>
  <c r="A12242" i="5"/>
  <c r="A12243" i="5"/>
  <c r="A12244" i="5"/>
  <c r="A12245" i="5"/>
  <c r="A12246" i="5"/>
  <c r="A12247" i="5"/>
  <c r="A12248" i="5"/>
  <c r="A12249" i="5"/>
  <c r="A12250" i="5"/>
  <c r="A12251" i="5"/>
  <c r="A12252" i="5"/>
  <c r="A12253" i="5"/>
  <c r="A12254" i="5"/>
  <c r="A12255" i="5"/>
  <c r="A12256" i="5"/>
  <c r="A12257" i="5"/>
  <c r="A12258" i="5"/>
  <c r="A12259" i="5"/>
  <c r="A12260" i="5"/>
  <c r="A12261" i="5"/>
  <c r="A12262" i="5"/>
  <c r="A12263" i="5"/>
  <c r="A12264" i="5"/>
  <c r="A12265" i="5"/>
  <c r="A12266" i="5"/>
  <c r="A12267" i="5"/>
  <c r="A12268" i="5"/>
  <c r="A12269" i="5"/>
  <c r="A12270" i="5"/>
  <c r="A12271" i="5"/>
  <c r="A12272" i="5"/>
  <c r="A12273" i="5"/>
  <c r="A12274" i="5"/>
  <c r="A12275" i="5"/>
  <c r="A12276" i="5"/>
  <c r="A12277" i="5"/>
  <c r="A12278" i="5"/>
  <c r="A12279" i="5"/>
  <c r="A12280" i="5"/>
  <c r="A12281" i="5"/>
  <c r="A12282" i="5"/>
  <c r="A12283" i="5"/>
  <c r="A12284" i="5"/>
  <c r="A12285" i="5"/>
  <c r="A12286" i="5"/>
  <c r="A12287" i="5"/>
  <c r="A12288" i="5"/>
  <c r="A12289" i="5"/>
  <c r="A12290" i="5"/>
  <c r="A12291" i="5"/>
  <c r="A12292" i="5"/>
  <c r="A12293" i="5"/>
  <c r="A12294" i="5"/>
  <c r="A12295" i="5"/>
  <c r="A12296" i="5"/>
  <c r="A12297" i="5"/>
  <c r="A12298" i="5"/>
  <c r="A12299" i="5"/>
  <c r="A12300" i="5"/>
  <c r="A12301" i="5"/>
  <c r="A12302" i="5"/>
  <c r="A12303" i="5"/>
  <c r="A12304" i="5"/>
  <c r="A12305" i="5"/>
  <c r="A12306" i="5"/>
  <c r="A12307" i="5"/>
  <c r="A12308" i="5"/>
  <c r="A12309" i="5"/>
  <c r="A12310" i="5"/>
  <c r="A12311" i="5"/>
  <c r="A12312" i="5"/>
  <c r="A12313" i="5"/>
  <c r="A12314" i="5"/>
  <c r="A12315" i="5"/>
  <c r="A12316" i="5"/>
  <c r="A12317" i="5"/>
  <c r="A12318" i="5"/>
  <c r="A12319" i="5"/>
  <c r="A12320" i="5"/>
  <c r="A12321" i="5"/>
  <c r="A12322" i="5"/>
  <c r="A12323" i="5"/>
  <c r="A12324" i="5"/>
  <c r="A12325" i="5"/>
  <c r="A12326" i="5"/>
  <c r="A12327" i="5"/>
  <c r="A12328" i="5"/>
  <c r="A12329" i="5"/>
  <c r="A12330" i="5"/>
  <c r="A12331" i="5"/>
  <c r="A12332" i="5"/>
  <c r="A12333" i="5"/>
  <c r="A12334" i="5"/>
  <c r="A12335" i="5"/>
  <c r="A12336" i="5"/>
  <c r="A12337" i="5"/>
  <c r="A12338" i="5"/>
  <c r="A12339" i="5"/>
  <c r="A12340" i="5"/>
  <c r="A12341" i="5"/>
  <c r="A12342" i="5"/>
  <c r="A12343" i="5"/>
  <c r="A12344" i="5"/>
  <c r="A12345" i="5"/>
  <c r="A12346" i="5"/>
  <c r="A12347" i="5"/>
  <c r="A12348" i="5"/>
  <c r="A12349" i="5"/>
  <c r="A12350" i="5"/>
  <c r="A12351" i="5"/>
  <c r="A12352" i="5"/>
  <c r="A12353" i="5"/>
  <c r="A12354" i="5"/>
  <c r="A12355" i="5"/>
  <c r="A12356" i="5"/>
  <c r="A12357" i="5"/>
  <c r="A12358" i="5"/>
  <c r="A12359" i="5"/>
  <c r="A12360" i="5"/>
  <c r="A12361" i="5"/>
  <c r="A12362" i="5"/>
  <c r="A12363" i="5"/>
  <c r="A12364" i="5"/>
  <c r="A12365" i="5"/>
  <c r="A12366" i="5"/>
  <c r="A12367" i="5"/>
  <c r="A12368" i="5"/>
  <c r="A12369" i="5"/>
  <c r="A12370" i="5"/>
  <c r="A12371" i="5"/>
  <c r="A12372" i="5"/>
  <c r="A12373" i="5"/>
  <c r="A12374" i="5"/>
  <c r="A12375" i="5"/>
  <c r="A12376" i="5"/>
  <c r="A12377" i="5"/>
  <c r="A12378" i="5"/>
  <c r="A12379" i="5"/>
  <c r="A12380" i="5"/>
  <c r="A12381" i="5"/>
  <c r="A12382" i="5"/>
  <c r="A12383" i="5"/>
  <c r="A12384" i="5"/>
  <c r="A12385" i="5"/>
  <c r="A12386" i="5"/>
  <c r="A12387" i="5"/>
  <c r="A12388" i="5"/>
  <c r="A12389" i="5"/>
  <c r="A12390" i="5"/>
  <c r="A12391" i="5"/>
  <c r="A12392" i="5"/>
  <c r="A12393" i="5"/>
  <c r="A12394" i="5"/>
  <c r="A12395" i="5"/>
  <c r="A12396" i="5"/>
  <c r="A12397" i="5"/>
  <c r="A12398" i="5"/>
  <c r="A12399" i="5"/>
  <c r="A12400" i="5"/>
  <c r="A12401" i="5"/>
  <c r="A12402" i="5"/>
  <c r="A12403" i="5"/>
  <c r="A12404" i="5"/>
  <c r="A12405" i="5"/>
  <c r="A12406" i="5"/>
  <c r="A12407" i="5"/>
  <c r="A12408" i="5"/>
  <c r="A12409" i="5"/>
  <c r="A12410" i="5"/>
  <c r="A12411" i="5"/>
  <c r="A12412" i="5"/>
  <c r="A12413" i="5"/>
  <c r="A12414" i="5"/>
  <c r="A12415" i="5"/>
  <c r="A12416" i="5"/>
  <c r="A12417" i="5"/>
  <c r="A12418" i="5"/>
  <c r="A12419" i="5"/>
  <c r="A12420" i="5"/>
  <c r="A12421" i="5"/>
  <c r="A12422" i="5"/>
  <c r="A12423" i="5"/>
  <c r="A12424" i="5"/>
  <c r="A12425" i="5"/>
  <c r="A12426" i="5"/>
  <c r="A12427" i="5"/>
  <c r="A12428" i="5"/>
  <c r="A12429" i="5"/>
  <c r="A12430" i="5"/>
  <c r="A12431" i="5"/>
  <c r="A12432" i="5"/>
  <c r="A12433" i="5"/>
  <c r="A12434" i="5"/>
  <c r="A12435" i="5"/>
  <c r="A12436" i="5"/>
  <c r="A12437" i="5"/>
  <c r="A12438" i="5"/>
  <c r="A12439" i="5"/>
  <c r="A12440" i="5"/>
  <c r="A12441" i="5"/>
  <c r="A12442" i="5"/>
  <c r="A12443" i="5"/>
  <c r="A12444" i="5"/>
  <c r="A12445" i="5"/>
  <c r="A12446" i="5"/>
  <c r="A12447" i="5"/>
  <c r="A12448" i="5"/>
  <c r="A12449" i="5"/>
  <c r="A12450" i="5"/>
  <c r="A12451" i="5"/>
  <c r="A12452" i="5"/>
  <c r="A12453" i="5"/>
  <c r="A12454" i="5"/>
  <c r="A12455" i="5"/>
  <c r="A12456" i="5"/>
  <c r="A12457" i="5"/>
  <c r="A12458" i="5"/>
  <c r="A12459" i="5"/>
  <c r="A12460" i="5"/>
  <c r="A12461" i="5"/>
  <c r="A12462" i="5"/>
  <c r="A12463" i="5"/>
  <c r="A12464" i="5"/>
  <c r="A12465" i="5"/>
  <c r="A12466" i="5"/>
  <c r="A12467" i="5"/>
  <c r="A12468" i="5"/>
  <c r="A12469" i="5"/>
  <c r="A12470" i="5"/>
  <c r="A12471" i="5"/>
  <c r="A12472" i="5"/>
  <c r="A12473" i="5"/>
  <c r="A12474" i="5"/>
  <c r="A12475" i="5"/>
  <c r="A12476" i="5"/>
  <c r="A12477" i="5"/>
  <c r="A12478" i="5"/>
  <c r="A12479" i="5"/>
  <c r="A12480" i="5"/>
  <c r="A12481" i="5"/>
  <c r="A12482" i="5"/>
  <c r="A12483" i="5"/>
  <c r="A12484" i="5"/>
  <c r="A12485" i="5"/>
  <c r="A12486" i="5"/>
  <c r="A12487" i="5"/>
  <c r="A12488" i="5"/>
  <c r="A12489" i="5"/>
  <c r="A12490" i="5"/>
  <c r="A12491" i="5"/>
  <c r="A12492" i="5"/>
  <c r="A12493" i="5"/>
  <c r="A12494" i="5"/>
  <c r="A12495" i="5"/>
  <c r="A12496" i="5"/>
  <c r="A12497" i="5"/>
  <c r="A12498" i="5"/>
  <c r="A12499" i="5"/>
  <c r="A12500" i="5"/>
  <c r="A12501" i="5"/>
  <c r="A12502" i="5"/>
  <c r="A12503" i="5"/>
  <c r="A12504" i="5"/>
  <c r="A12505" i="5"/>
  <c r="A12506" i="5"/>
  <c r="A12507" i="5"/>
  <c r="A12508" i="5"/>
  <c r="A12509" i="5"/>
  <c r="A12510" i="5"/>
  <c r="A12511" i="5"/>
  <c r="A12512" i="5"/>
  <c r="A12513" i="5"/>
  <c r="A12514" i="5"/>
  <c r="A12515" i="5"/>
  <c r="A12516" i="5"/>
  <c r="A12517" i="5"/>
  <c r="A12518" i="5"/>
  <c r="A12519" i="5"/>
  <c r="A12520" i="5"/>
  <c r="A12521" i="5"/>
  <c r="A12522" i="5"/>
  <c r="A12523" i="5"/>
  <c r="A12524" i="5"/>
  <c r="A12525" i="5"/>
  <c r="A12526" i="5"/>
  <c r="A12527" i="5"/>
  <c r="A12528" i="5"/>
  <c r="A12529" i="5"/>
  <c r="A12530" i="5"/>
  <c r="A12531" i="5"/>
  <c r="A12532" i="5"/>
  <c r="A12533" i="5"/>
  <c r="A12534" i="5"/>
  <c r="A12535" i="5"/>
  <c r="A12536" i="5"/>
  <c r="A12537" i="5"/>
  <c r="A12538" i="5"/>
  <c r="A12539" i="5"/>
  <c r="A12540" i="5"/>
  <c r="A12541" i="5"/>
  <c r="A12542" i="5"/>
  <c r="A12543" i="5"/>
  <c r="A12544" i="5"/>
  <c r="A12545" i="5"/>
  <c r="A12546" i="5"/>
  <c r="A12547" i="5"/>
  <c r="A12548" i="5"/>
  <c r="A12549" i="5"/>
  <c r="A12550" i="5"/>
  <c r="A12551" i="5"/>
  <c r="A12552" i="5"/>
  <c r="A12553" i="5"/>
  <c r="A12554" i="5"/>
  <c r="A12555" i="5"/>
  <c r="A12556" i="5"/>
  <c r="A12557" i="5"/>
  <c r="A12558" i="5"/>
  <c r="A12559" i="5"/>
  <c r="A12560" i="5"/>
  <c r="A12561" i="5"/>
  <c r="A12562" i="5"/>
  <c r="A12563" i="5"/>
  <c r="A12564" i="5"/>
  <c r="A12565" i="5"/>
  <c r="A12566" i="5"/>
  <c r="A12567" i="5"/>
  <c r="A12568" i="5"/>
  <c r="A12569" i="5"/>
  <c r="A12570" i="5"/>
  <c r="A12571" i="5"/>
  <c r="A12572" i="5"/>
  <c r="A12573" i="5"/>
  <c r="A12574" i="5"/>
  <c r="A12575" i="5"/>
  <c r="A12576" i="5"/>
  <c r="A12577" i="5"/>
  <c r="A12578" i="5"/>
  <c r="A12579" i="5"/>
  <c r="A12580" i="5"/>
  <c r="A12581" i="5"/>
  <c r="A12582" i="5"/>
  <c r="A12583" i="5"/>
  <c r="A12584" i="5"/>
  <c r="A12585" i="5"/>
  <c r="A12586" i="5"/>
  <c r="A12587" i="5"/>
  <c r="A12588" i="5"/>
  <c r="A12589" i="5"/>
  <c r="A12590" i="5"/>
  <c r="A12591" i="5"/>
  <c r="A12592" i="5"/>
  <c r="A12593" i="5"/>
  <c r="A12594" i="5"/>
  <c r="A12595" i="5"/>
  <c r="A12596" i="5"/>
  <c r="A12597" i="5"/>
  <c r="A12598" i="5"/>
  <c r="A12599" i="5"/>
  <c r="A12600" i="5"/>
  <c r="A12601" i="5"/>
  <c r="A12602" i="5"/>
  <c r="A12603" i="5"/>
  <c r="A12604" i="5"/>
  <c r="A12605" i="5"/>
  <c r="A12606" i="5"/>
  <c r="A12607" i="5"/>
  <c r="A12608" i="5"/>
  <c r="A12609" i="5"/>
  <c r="A12610" i="5"/>
  <c r="A12611" i="5"/>
  <c r="A12612" i="5"/>
  <c r="A12613" i="5"/>
  <c r="A12614" i="5"/>
  <c r="A12615" i="5"/>
  <c r="A12616" i="5"/>
  <c r="A12617" i="5"/>
  <c r="A12618" i="5"/>
  <c r="A12619" i="5"/>
  <c r="A12620" i="5"/>
  <c r="A12621" i="5"/>
  <c r="A12622" i="5"/>
  <c r="A12623" i="5"/>
  <c r="A12624" i="5"/>
  <c r="A12625" i="5"/>
  <c r="A12626" i="5"/>
  <c r="A12627" i="5"/>
  <c r="A12628" i="5"/>
  <c r="A12629" i="5"/>
  <c r="A12630" i="5"/>
  <c r="A12631" i="5"/>
  <c r="A12632" i="5"/>
  <c r="A12633" i="5"/>
  <c r="A12634" i="5"/>
  <c r="A12635" i="5"/>
  <c r="A12636" i="5"/>
  <c r="A12637" i="5"/>
  <c r="A12638" i="5"/>
  <c r="A12639" i="5"/>
  <c r="A12640" i="5"/>
  <c r="A12641" i="5"/>
  <c r="A12642" i="5"/>
  <c r="A12643" i="5"/>
  <c r="A12644" i="5"/>
  <c r="A12645" i="5"/>
  <c r="A12646" i="5"/>
  <c r="A12647" i="5"/>
  <c r="A12648" i="5"/>
  <c r="A12649" i="5"/>
  <c r="A12650" i="5"/>
  <c r="A12651" i="5"/>
  <c r="A12652" i="5"/>
  <c r="A12653" i="5"/>
  <c r="A12654" i="5"/>
  <c r="A12655" i="5"/>
  <c r="A12656" i="5"/>
  <c r="A12657" i="5"/>
  <c r="A12658" i="5"/>
  <c r="A12659" i="5"/>
  <c r="A12660" i="5"/>
  <c r="A12661" i="5"/>
  <c r="A12662" i="5"/>
  <c r="A12663" i="5"/>
  <c r="A12664" i="5"/>
  <c r="A12665" i="5"/>
  <c r="A12666" i="5"/>
  <c r="A12667" i="5"/>
  <c r="A12668" i="5"/>
  <c r="A12669" i="5"/>
  <c r="A12670" i="5"/>
  <c r="A12671" i="5"/>
  <c r="A12672" i="5"/>
  <c r="A12673" i="5"/>
  <c r="A12674" i="5"/>
  <c r="A12675" i="5"/>
  <c r="A12676" i="5"/>
  <c r="A12677" i="5"/>
  <c r="A12678" i="5"/>
  <c r="A12679" i="5"/>
  <c r="A12680" i="5"/>
  <c r="A12681" i="5"/>
  <c r="A12682" i="5"/>
  <c r="A12683" i="5"/>
  <c r="A12684" i="5"/>
  <c r="A12685" i="5"/>
  <c r="A12686" i="5"/>
  <c r="A12687" i="5"/>
  <c r="A12688" i="5"/>
  <c r="A12689" i="5"/>
  <c r="A12690" i="5"/>
  <c r="A12691" i="5"/>
  <c r="A12692" i="5"/>
  <c r="A12693" i="5"/>
  <c r="A12694" i="5"/>
  <c r="A12695" i="5"/>
  <c r="A12696" i="5"/>
  <c r="A12697" i="5"/>
  <c r="A12698" i="5"/>
  <c r="A12699" i="5"/>
  <c r="A12700" i="5"/>
  <c r="A12701" i="5"/>
  <c r="A12702" i="5"/>
  <c r="A12703" i="5"/>
  <c r="A12704" i="5"/>
  <c r="A12705" i="5"/>
  <c r="A12706" i="5"/>
  <c r="A12707" i="5"/>
  <c r="A12708" i="5"/>
  <c r="A12709" i="5"/>
  <c r="A12710" i="5"/>
  <c r="A12711" i="5"/>
  <c r="A12712" i="5"/>
  <c r="A12713" i="5"/>
  <c r="A12714" i="5"/>
  <c r="A12715" i="5"/>
  <c r="A12716" i="5"/>
  <c r="A12717" i="5"/>
  <c r="A12718" i="5"/>
  <c r="A12719" i="5"/>
  <c r="A12720" i="5"/>
  <c r="A12721" i="5"/>
  <c r="A12722" i="5"/>
  <c r="A12723" i="5"/>
  <c r="A12724" i="5"/>
  <c r="A12725" i="5"/>
  <c r="A12726" i="5"/>
  <c r="A12727" i="5"/>
  <c r="A12728" i="5"/>
  <c r="A12729" i="5"/>
  <c r="A12730" i="5"/>
  <c r="A12731" i="5"/>
  <c r="A12732" i="5"/>
  <c r="A12733" i="5"/>
  <c r="A12734" i="5"/>
  <c r="A12735" i="5"/>
  <c r="A12736" i="5"/>
  <c r="A12737" i="5"/>
  <c r="A12738" i="5"/>
  <c r="A12739" i="5"/>
  <c r="A12740" i="5"/>
  <c r="A12741" i="5"/>
  <c r="A12742" i="5"/>
  <c r="A12743" i="5"/>
  <c r="A12744" i="5"/>
  <c r="A12745" i="5"/>
  <c r="A12746" i="5"/>
  <c r="A12747" i="5"/>
  <c r="A12748" i="5"/>
  <c r="A12749" i="5"/>
  <c r="A12750" i="5"/>
  <c r="A12751" i="5"/>
  <c r="A12752" i="5"/>
  <c r="A12753" i="5"/>
  <c r="A12754" i="5"/>
  <c r="A12755" i="5"/>
  <c r="A12756" i="5"/>
  <c r="A12757" i="5"/>
  <c r="A12758" i="5"/>
  <c r="A12759" i="5"/>
  <c r="A12760" i="5"/>
  <c r="A12761" i="5"/>
  <c r="A12762" i="5"/>
  <c r="A12763" i="5"/>
  <c r="A12764" i="5"/>
  <c r="A12765" i="5"/>
  <c r="A12766" i="5"/>
  <c r="A12767" i="5"/>
  <c r="A12768" i="5"/>
  <c r="A12769" i="5"/>
  <c r="A12770" i="5"/>
  <c r="A12771" i="5"/>
  <c r="A12772" i="5"/>
  <c r="A12773" i="5"/>
  <c r="A12774" i="5"/>
  <c r="A12775" i="5"/>
  <c r="A12776" i="5"/>
  <c r="A12777" i="5"/>
  <c r="A12778" i="5"/>
  <c r="A12779" i="5"/>
  <c r="A12780" i="5"/>
  <c r="A12781" i="5"/>
  <c r="A12782" i="5"/>
  <c r="A12783" i="5"/>
  <c r="A12784" i="5"/>
  <c r="A12785" i="5"/>
  <c r="A12786" i="5"/>
  <c r="A12787" i="5"/>
  <c r="A12788" i="5"/>
  <c r="A12789" i="5"/>
  <c r="A12790" i="5"/>
  <c r="A12791" i="5"/>
  <c r="A12792" i="5"/>
  <c r="A12793" i="5"/>
  <c r="A12794" i="5"/>
  <c r="A12795" i="5"/>
  <c r="A12796" i="5"/>
  <c r="A12797" i="5"/>
  <c r="A12798" i="5"/>
  <c r="A12799" i="5"/>
  <c r="A12800" i="5"/>
  <c r="A12801" i="5"/>
  <c r="A12802" i="5"/>
  <c r="A12803" i="5"/>
  <c r="A12804" i="5"/>
  <c r="A12805" i="5"/>
  <c r="A12806" i="5"/>
  <c r="A12807" i="5"/>
  <c r="A12808" i="5"/>
  <c r="A12809" i="5"/>
  <c r="A12810" i="5"/>
  <c r="A12811" i="5"/>
  <c r="A12812" i="5"/>
  <c r="A12813" i="5"/>
  <c r="A12814" i="5"/>
  <c r="A12815" i="5"/>
  <c r="A12816" i="5"/>
  <c r="A12817" i="5"/>
  <c r="A12818" i="5"/>
  <c r="A12819" i="5"/>
  <c r="A12820" i="5"/>
  <c r="A12821" i="5"/>
  <c r="A12822" i="5"/>
  <c r="A12823" i="5"/>
  <c r="A12824" i="5"/>
  <c r="A12825" i="5"/>
  <c r="A12826" i="5"/>
  <c r="A12827" i="5"/>
  <c r="A12828" i="5"/>
  <c r="A12829" i="5"/>
  <c r="A12830" i="5"/>
  <c r="A12831" i="5"/>
  <c r="A12832" i="5"/>
  <c r="A12833" i="5"/>
  <c r="A12834" i="5"/>
  <c r="A12835" i="5"/>
  <c r="A12836" i="5"/>
  <c r="A12837" i="5"/>
  <c r="A12838" i="5"/>
  <c r="A12839" i="5"/>
  <c r="A12840" i="5"/>
  <c r="A12841" i="5"/>
  <c r="A12842" i="5"/>
  <c r="A12843" i="5"/>
  <c r="A12844" i="5"/>
  <c r="A12845" i="5"/>
  <c r="A12846" i="5"/>
  <c r="A12847" i="5"/>
  <c r="A12848" i="5"/>
  <c r="A12849" i="5"/>
  <c r="A12850" i="5"/>
  <c r="A12851" i="5"/>
  <c r="A12852" i="5"/>
  <c r="A12853" i="5"/>
  <c r="A12854" i="5"/>
  <c r="A12855" i="5"/>
  <c r="A12856" i="5"/>
  <c r="A12857" i="5"/>
  <c r="A12858" i="5"/>
  <c r="A12859" i="5"/>
  <c r="A12860" i="5"/>
  <c r="A12861" i="5"/>
  <c r="A12862" i="5"/>
  <c r="A12863" i="5"/>
  <c r="A12864" i="5"/>
  <c r="A12865" i="5"/>
  <c r="A12866" i="5"/>
  <c r="A12867" i="5"/>
  <c r="A12868" i="5"/>
  <c r="A12869" i="5"/>
  <c r="A12870" i="5"/>
  <c r="A12871" i="5"/>
  <c r="A12872" i="5"/>
  <c r="A12873" i="5"/>
  <c r="A12874" i="5"/>
  <c r="A12875" i="5"/>
  <c r="A12876" i="5"/>
  <c r="A12877" i="5"/>
  <c r="A12878" i="5"/>
  <c r="A12879" i="5"/>
  <c r="A12880" i="5"/>
  <c r="A12881" i="5"/>
  <c r="A12882" i="5"/>
  <c r="A12883" i="5"/>
  <c r="A12884" i="5"/>
  <c r="A12885" i="5"/>
  <c r="A12886" i="5"/>
  <c r="A12887" i="5"/>
  <c r="A12888" i="5"/>
  <c r="A12889" i="5"/>
  <c r="A12890" i="5"/>
  <c r="A12891" i="5"/>
  <c r="A12892" i="5"/>
  <c r="A12893" i="5"/>
  <c r="A12894" i="5"/>
  <c r="A12895" i="5"/>
  <c r="A12896" i="5"/>
  <c r="A12897" i="5"/>
  <c r="A12898" i="5"/>
  <c r="A12899" i="5"/>
  <c r="A12900" i="5"/>
  <c r="A12901" i="5"/>
  <c r="A12902" i="5"/>
  <c r="A12903" i="5"/>
  <c r="A12904" i="5"/>
  <c r="A12905" i="5"/>
  <c r="A12906" i="5"/>
  <c r="A12907" i="5"/>
  <c r="A12908" i="5"/>
  <c r="A12909" i="5"/>
  <c r="A12910" i="5"/>
  <c r="A12911" i="5"/>
  <c r="A12912" i="5"/>
  <c r="A12913" i="5"/>
  <c r="A12914" i="5"/>
  <c r="A12915" i="5"/>
  <c r="A12916" i="5"/>
  <c r="A12917" i="5"/>
  <c r="A12918" i="5"/>
  <c r="A12919" i="5"/>
  <c r="A12920" i="5"/>
  <c r="A12921" i="5"/>
  <c r="A12922" i="5"/>
  <c r="A12923" i="5"/>
  <c r="A12924" i="5"/>
  <c r="A12925" i="5"/>
  <c r="A12926" i="5"/>
  <c r="A12927" i="5"/>
  <c r="A12928" i="5"/>
  <c r="A12929" i="5"/>
  <c r="A12930" i="5"/>
  <c r="A12931" i="5"/>
  <c r="A12932" i="5"/>
  <c r="A12933" i="5"/>
  <c r="A12934" i="5"/>
  <c r="A12935" i="5"/>
  <c r="A12936" i="5"/>
  <c r="A12937" i="5"/>
  <c r="A12938" i="5"/>
  <c r="A12939" i="5"/>
  <c r="A12940" i="5"/>
  <c r="A12941" i="5"/>
  <c r="A12942" i="5"/>
  <c r="A12943" i="5"/>
  <c r="A12944" i="5"/>
  <c r="A12945" i="5"/>
  <c r="A12946" i="5"/>
  <c r="A12947" i="5"/>
  <c r="A12948" i="5"/>
  <c r="A12949" i="5"/>
  <c r="A12950" i="5"/>
  <c r="A12951" i="5"/>
  <c r="A12952" i="5"/>
  <c r="A12953" i="5"/>
  <c r="A12954" i="5"/>
  <c r="A12955" i="5"/>
  <c r="A12956" i="5"/>
  <c r="A12957" i="5"/>
  <c r="A12958" i="5"/>
  <c r="A12959" i="5"/>
  <c r="A12960" i="5"/>
  <c r="A12961" i="5"/>
  <c r="A12962" i="5"/>
  <c r="A12963" i="5"/>
  <c r="A12964" i="5"/>
  <c r="A12965" i="5"/>
  <c r="A12966" i="5"/>
  <c r="A12967" i="5"/>
  <c r="A12968" i="5"/>
  <c r="A12969" i="5"/>
  <c r="A12970" i="5"/>
  <c r="A12971" i="5"/>
  <c r="A12972" i="5"/>
  <c r="A12973" i="5"/>
  <c r="A12974" i="5"/>
  <c r="A12975" i="5"/>
  <c r="A12976" i="5"/>
  <c r="A12977" i="5"/>
  <c r="A12978" i="5"/>
  <c r="A12979" i="5"/>
  <c r="A12980" i="5"/>
  <c r="A12981" i="5"/>
  <c r="A12982" i="5"/>
  <c r="A12983" i="5"/>
  <c r="A12984" i="5"/>
  <c r="A12985" i="5"/>
  <c r="A12986" i="5"/>
  <c r="A12987" i="5"/>
  <c r="A12988" i="5"/>
  <c r="A12989" i="5"/>
  <c r="A12990" i="5"/>
  <c r="A12991" i="5"/>
  <c r="A12992" i="5"/>
  <c r="A12993" i="5"/>
  <c r="A12994" i="5"/>
  <c r="A12995" i="5"/>
  <c r="A12996" i="5"/>
  <c r="A12997" i="5"/>
  <c r="A12998" i="5"/>
  <c r="A12999" i="5"/>
  <c r="A13000" i="5"/>
  <c r="A13001" i="5"/>
  <c r="A13002" i="5"/>
  <c r="A13003" i="5"/>
  <c r="A13004" i="5"/>
  <c r="A13005" i="5"/>
  <c r="A13006" i="5"/>
  <c r="A13007" i="5"/>
  <c r="A13008" i="5"/>
  <c r="A13009" i="5"/>
  <c r="A13010" i="5"/>
  <c r="A13011" i="5"/>
  <c r="A13012" i="5"/>
  <c r="A13013" i="5"/>
  <c r="A13014" i="5"/>
  <c r="A13015" i="5"/>
  <c r="A13016" i="5"/>
  <c r="A13017" i="5"/>
  <c r="A13018" i="5"/>
  <c r="A13019" i="5"/>
  <c r="A13020" i="5"/>
  <c r="A13021" i="5"/>
  <c r="A13022" i="5"/>
  <c r="A13023" i="5"/>
  <c r="A13024" i="5"/>
  <c r="A13025" i="5"/>
  <c r="A13026" i="5"/>
  <c r="A13027" i="5"/>
  <c r="A13028" i="5"/>
  <c r="A13029" i="5"/>
  <c r="A13030" i="5"/>
  <c r="A13031" i="5"/>
  <c r="A13032" i="5"/>
  <c r="A13033" i="5"/>
  <c r="A13034" i="5"/>
  <c r="A13035" i="5"/>
  <c r="A13036" i="5"/>
  <c r="A13037" i="5"/>
  <c r="A13038" i="5"/>
  <c r="A13039" i="5"/>
  <c r="A13040" i="5"/>
  <c r="A13041" i="5"/>
  <c r="A13042" i="5"/>
  <c r="A13043" i="5"/>
  <c r="A13044" i="5"/>
  <c r="A13045" i="5"/>
  <c r="A13046" i="5"/>
  <c r="A13047" i="5"/>
  <c r="A13048" i="5"/>
  <c r="A13049" i="5"/>
  <c r="A13050" i="5"/>
  <c r="A13051" i="5"/>
  <c r="A13052" i="5"/>
  <c r="A13053" i="5"/>
  <c r="A13054" i="5"/>
  <c r="A13055" i="5"/>
  <c r="A13056" i="5"/>
  <c r="A13057" i="5"/>
  <c r="A13058" i="5"/>
  <c r="A13059" i="5"/>
  <c r="A13060" i="5"/>
  <c r="A13061" i="5"/>
  <c r="A13062" i="5"/>
  <c r="A13063" i="5"/>
  <c r="A13064" i="5"/>
  <c r="A13065" i="5"/>
  <c r="A13066" i="5"/>
  <c r="A13067" i="5"/>
  <c r="A13068" i="5"/>
  <c r="A13069" i="5"/>
  <c r="A13070" i="5"/>
  <c r="A13071" i="5"/>
  <c r="A13072" i="5"/>
  <c r="A13073" i="5"/>
  <c r="A13074" i="5"/>
  <c r="A13075" i="5"/>
  <c r="A13076" i="5"/>
  <c r="A13077" i="5"/>
  <c r="A13078" i="5"/>
  <c r="A13079" i="5"/>
  <c r="A13080" i="5"/>
  <c r="A13081" i="5"/>
  <c r="A13082" i="5"/>
  <c r="A13083" i="5"/>
  <c r="A13084" i="5"/>
  <c r="A13085" i="5"/>
  <c r="A13086" i="5"/>
  <c r="A13087" i="5"/>
  <c r="A13088" i="5"/>
  <c r="A13089" i="5"/>
  <c r="A13090" i="5"/>
  <c r="A13091" i="5"/>
  <c r="A13092" i="5"/>
  <c r="A13093" i="5"/>
  <c r="A13094" i="5"/>
  <c r="A13095" i="5"/>
  <c r="A13096" i="5"/>
  <c r="A13097" i="5"/>
  <c r="A13098" i="5"/>
  <c r="A13099" i="5"/>
  <c r="A13100" i="5"/>
  <c r="A13101" i="5"/>
  <c r="A13102" i="5"/>
  <c r="A13103" i="5"/>
  <c r="A13104" i="5"/>
  <c r="A13105" i="5"/>
  <c r="A13106" i="5"/>
  <c r="A13107" i="5"/>
  <c r="A13108" i="5"/>
  <c r="A13109" i="5"/>
  <c r="A13110" i="5"/>
  <c r="A13111" i="5"/>
  <c r="A13112" i="5"/>
  <c r="A13113" i="5"/>
  <c r="A13114" i="5"/>
  <c r="A13115" i="5"/>
  <c r="A13116" i="5"/>
  <c r="A13117" i="5"/>
  <c r="A13118" i="5"/>
  <c r="A13119" i="5"/>
  <c r="A13120" i="5"/>
  <c r="A13121" i="5"/>
  <c r="A13122" i="5"/>
  <c r="A13123" i="5"/>
  <c r="A13124" i="5"/>
  <c r="A13125" i="5"/>
  <c r="A13126" i="5"/>
  <c r="A13127" i="5"/>
  <c r="A13128" i="5"/>
  <c r="A13129" i="5"/>
  <c r="A13130" i="5"/>
  <c r="A13131" i="5"/>
  <c r="A13132" i="5"/>
  <c r="A13133" i="5"/>
  <c r="A13134" i="5"/>
  <c r="A13135" i="5"/>
  <c r="A13136" i="5"/>
  <c r="A13137" i="5"/>
  <c r="A13138" i="5"/>
  <c r="A13139" i="5"/>
  <c r="A13140" i="5"/>
  <c r="A13141" i="5"/>
  <c r="A13142" i="5"/>
  <c r="A13143" i="5"/>
  <c r="A13144" i="5"/>
  <c r="A13145" i="5"/>
  <c r="A13146" i="5"/>
  <c r="A13147" i="5"/>
  <c r="A13148" i="5"/>
  <c r="A13149" i="5"/>
  <c r="A13150" i="5"/>
  <c r="A13151" i="5"/>
  <c r="A13152" i="5"/>
  <c r="A13153" i="5"/>
  <c r="A13154" i="5"/>
  <c r="A13155" i="5"/>
  <c r="A13156" i="5"/>
  <c r="A13157" i="5"/>
  <c r="A13158" i="5"/>
  <c r="A13159" i="5"/>
  <c r="A13160" i="5"/>
  <c r="A13161" i="5"/>
  <c r="A13162" i="5"/>
  <c r="A13163" i="5"/>
  <c r="A13164" i="5"/>
  <c r="A13165" i="5"/>
  <c r="A13166" i="5"/>
  <c r="A13167" i="5"/>
  <c r="A13168" i="5"/>
  <c r="A13169" i="5"/>
  <c r="A13170" i="5"/>
  <c r="A13171" i="5"/>
  <c r="A13172" i="5"/>
  <c r="A13173" i="5"/>
  <c r="A13174" i="5"/>
  <c r="A13175" i="5"/>
  <c r="A13176" i="5"/>
  <c r="A13177" i="5"/>
  <c r="A13178" i="5"/>
  <c r="A13179" i="5"/>
  <c r="A13180" i="5"/>
  <c r="A13181" i="5"/>
  <c r="A13182" i="5"/>
  <c r="A13183" i="5"/>
  <c r="A13184" i="5"/>
  <c r="A13185" i="5"/>
  <c r="A13186" i="5"/>
  <c r="A13187" i="5"/>
  <c r="A13188" i="5"/>
  <c r="A13189" i="5"/>
  <c r="A13190" i="5"/>
  <c r="A13191" i="5"/>
  <c r="A13192" i="5"/>
  <c r="A13193" i="5"/>
  <c r="A13194" i="5"/>
  <c r="A13195" i="5"/>
  <c r="A13196" i="5"/>
  <c r="A13197" i="5"/>
  <c r="A13198" i="5"/>
  <c r="A13199" i="5"/>
  <c r="A13200" i="5"/>
  <c r="A13201" i="5"/>
  <c r="A13202" i="5"/>
  <c r="A13203" i="5"/>
  <c r="A13204" i="5"/>
  <c r="A13205" i="5"/>
  <c r="A13206" i="5"/>
  <c r="A13207" i="5"/>
  <c r="A13208" i="5"/>
  <c r="A13209" i="5"/>
  <c r="A13210" i="5"/>
  <c r="A13211" i="5"/>
  <c r="A13212" i="5"/>
  <c r="A13213" i="5"/>
  <c r="A13214" i="5"/>
  <c r="A13215" i="5"/>
  <c r="A13216" i="5"/>
  <c r="A13217" i="5"/>
  <c r="A13218" i="5"/>
  <c r="A13219" i="5"/>
  <c r="A13220" i="5"/>
  <c r="A13221" i="5"/>
  <c r="A13222" i="5"/>
  <c r="A13223" i="5"/>
  <c r="A13224" i="5"/>
  <c r="A13225" i="5"/>
  <c r="A13226" i="5"/>
  <c r="A13227" i="5"/>
  <c r="A13228" i="5"/>
  <c r="A13229" i="5"/>
  <c r="A13230" i="5"/>
  <c r="A13231" i="5"/>
  <c r="A13232" i="5"/>
  <c r="A13233" i="5"/>
  <c r="A13234" i="5"/>
  <c r="A13235" i="5"/>
  <c r="A13236" i="5"/>
  <c r="A13237" i="5"/>
  <c r="A13238" i="5"/>
  <c r="A13239" i="5"/>
  <c r="A13240" i="5"/>
  <c r="A13241" i="5"/>
  <c r="A13242" i="5"/>
  <c r="A13243" i="5"/>
  <c r="A13244" i="5"/>
  <c r="A13245" i="5"/>
  <c r="A13246" i="5"/>
  <c r="A13247" i="5"/>
  <c r="A13248" i="5"/>
  <c r="A13249" i="5"/>
  <c r="A13250" i="5"/>
  <c r="A13251" i="5"/>
  <c r="A13252" i="5"/>
  <c r="A13253" i="5"/>
  <c r="A13254" i="5"/>
  <c r="A13255" i="5"/>
  <c r="A13256" i="5"/>
  <c r="A13257" i="5"/>
  <c r="A13258" i="5"/>
  <c r="A13259" i="5"/>
  <c r="A13260" i="5"/>
  <c r="A13261" i="5"/>
  <c r="A13262" i="5"/>
  <c r="A13263" i="5"/>
  <c r="A13264" i="5"/>
  <c r="A13265" i="5"/>
  <c r="A13266" i="5"/>
  <c r="A13267" i="5"/>
  <c r="A13268" i="5"/>
  <c r="A13269" i="5"/>
  <c r="A13270" i="5"/>
  <c r="A13271" i="5"/>
  <c r="A13272" i="5"/>
  <c r="A13273" i="5"/>
  <c r="A13274" i="5"/>
  <c r="A13275" i="5"/>
  <c r="A13276" i="5"/>
  <c r="A13277" i="5"/>
  <c r="A13278" i="5"/>
  <c r="A13279" i="5"/>
  <c r="A13280" i="5"/>
  <c r="A13281" i="5"/>
  <c r="A13282" i="5"/>
  <c r="A13283" i="5"/>
  <c r="A13284" i="5"/>
  <c r="A13285" i="5"/>
  <c r="A13286" i="5"/>
  <c r="A13287" i="5"/>
  <c r="A13288" i="5"/>
  <c r="A13289" i="5"/>
  <c r="A13290" i="5"/>
  <c r="A13291" i="5"/>
  <c r="A13292" i="5"/>
  <c r="A13293" i="5"/>
  <c r="A13294" i="5"/>
  <c r="A13295" i="5"/>
  <c r="A13296" i="5"/>
  <c r="A13297" i="5"/>
  <c r="A13298" i="5"/>
  <c r="A13299" i="5"/>
  <c r="A13300" i="5"/>
  <c r="A13301" i="5"/>
  <c r="A13302" i="5"/>
  <c r="A13303" i="5"/>
  <c r="A13304" i="5"/>
  <c r="A13305" i="5"/>
  <c r="A13306" i="5"/>
  <c r="A13307" i="5"/>
  <c r="A13308" i="5"/>
  <c r="A13309" i="5"/>
  <c r="A13310" i="5"/>
  <c r="A13311" i="5"/>
  <c r="A13312" i="5"/>
  <c r="A13313" i="5"/>
  <c r="A13314" i="5"/>
  <c r="A13315" i="5"/>
  <c r="A13316" i="5"/>
  <c r="A13317" i="5"/>
  <c r="A13318" i="5"/>
  <c r="A13319" i="5"/>
  <c r="A13320" i="5"/>
  <c r="A13321" i="5"/>
  <c r="A13322" i="5"/>
  <c r="A13323" i="5"/>
  <c r="A13324" i="5"/>
  <c r="A13325" i="5"/>
  <c r="A13326" i="5"/>
  <c r="A13327" i="5"/>
  <c r="A13328" i="5"/>
  <c r="A13329" i="5"/>
  <c r="A13330" i="5"/>
  <c r="A13331" i="5"/>
  <c r="A13332" i="5"/>
  <c r="A13333" i="5"/>
  <c r="A13334" i="5"/>
  <c r="A13335" i="5"/>
  <c r="A13336" i="5"/>
  <c r="A13337" i="5"/>
  <c r="A13338" i="5"/>
  <c r="A13339" i="5"/>
  <c r="A13340" i="5"/>
  <c r="A13341" i="5"/>
  <c r="A13342" i="5"/>
  <c r="A13343" i="5"/>
  <c r="A13344" i="5"/>
  <c r="A13345" i="5"/>
  <c r="A13346" i="5"/>
  <c r="A13347" i="5"/>
  <c r="A13348" i="5"/>
  <c r="A13349" i="5"/>
  <c r="A13350" i="5"/>
  <c r="A13351" i="5"/>
  <c r="A13352" i="5"/>
  <c r="A13353" i="5"/>
  <c r="A13354" i="5"/>
  <c r="A13355" i="5"/>
  <c r="A13356" i="5"/>
  <c r="A13357" i="5"/>
  <c r="A13358" i="5"/>
  <c r="A13359" i="5"/>
  <c r="A13360" i="5"/>
  <c r="A13361" i="5"/>
  <c r="A13362" i="5"/>
  <c r="A13363" i="5"/>
  <c r="A13364" i="5"/>
  <c r="A13365" i="5"/>
  <c r="A13366" i="5"/>
  <c r="A13367" i="5"/>
  <c r="A13368" i="5"/>
  <c r="A13369" i="5"/>
  <c r="A13370" i="5"/>
  <c r="A13371" i="5"/>
  <c r="A13372" i="5"/>
  <c r="A13373" i="5"/>
  <c r="A13374" i="5"/>
  <c r="A13375" i="5"/>
  <c r="A13376" i="5"/>
  <c r="A13377" i="5"/>
  <c r="A13378" i="5"/>
  <c r="A13379" i="5"/>
  <c r="A13380" i="5"/>
  <c r="A13381" i="5"/>
  <c r="A13382" i="5"/>
  <c r="A13383" i="5"/>
  <c r="A13384" i="5"/>
  <c r="A13385" i="5"/>
  <c r="A13386" i="5"/>
  <c r="A13387" i="5"/>
  <c r="A13388" i="5"/>
  <c r="A13389" i="5"/>
  <c r="A13390" i="5"/>
  <c r="A13391" i="5"/>
  <c r="A13392" i="5"/>
  <c r="A13393" i="5"/>
  <c r="A13394" i="5"/>
  <c r="A13395" i="5"/>
  <c r="A13396" i="5"/>
  <c r="A13397" i="5"/>
  <c r="A13398" i="5"/>
  <c r="A13399" i="5"/>
  <c r="A13400" i="5"/>
  <c r="A13401" i="5"/>
  <c r="A13402" i="5"/>
  <c r="A13403" i="5"/>
  <c r="A13404" i="5"/>
  <c r="A13405" i="5"/>
  <c r="A13406" i="5"/>
  <c r="A13407" i="5"/>
  <c r="A13408" i="5"/>
  <c r="A13409" i="5"/>
  <c r="A13410" i="5"/>
  <c r="A13411" i="5"/>
  <c r="A13412" i="5"/>
  <c r="A13413" i="5"/>
  <c r="A13414" i="5"/>
  <c r="A13415" i="5"/>
  <c r="A13416" i="5"/>
  <c r="A13417" i="5"/>
  <c r="A13418" i="5"/>
  <c r="A13419" i="5"/>
  <c r="A13420" i="5"/>
  <c r="A13421" i="5"/>
  <c r="A13422" i="5"/>
  <c r="A13423" i="5"/>
  <c r="A13424" i="5"/>
  <c r="A13425" i="5"/>
  <c r="A13426" i="5"/>
  <c r="A13427" i="5"/>
  <c r="A13428" i="5"/>
  <c r="A13429" i="5"/>
  <c r="A13430" i="5"/>
  <c r="A13431" i="5"/>
  <c r="A13432" i="5"/>
  <c r="A13433" i="5"/>
  <c r="A13434" i="5"/>
  <c r="A13435" i="5"/>
  <c r="A13436" i="5"/>
  <c r="A13437" i="5"/>
  <c r="A13438" i="5"/>
  <c r="A13439" i="5"/>
  <c r="A13440" i="5"/>
  <c r="A13441" i="5"/>
  <c r="A13442" i="5"/>
  <c r="A13443" i="5"/>
  <c r="A13444" i="5"/>
  <c r="A13445" i="5"/>
  <c r="A13446" i="5"/>
  <c r="A13447" i="5"/>
  <c r="A13448" i="5"/>
  <c r="A13449" i="5"/>
  <c r="A13450" i="5"/>
  <c r="A13451" i="5"/>
  <c r="A13452" i="5"/>
  <c r="A13453" i="5"/>
  <c r="A13454" i="5"/>
  <c r="A13455" i="5"/>
  <c r="A13456" i="5"/>
  <c r="A13457" i="5"/>
  <c r="A13458" i="5"/>
  <c r="A13459" i="5"/>
  <c r="A13460" i="5"/>
  <c r="A13461" i="5"/>
  <c r="A13462" i="5"/>
  <c r="A13463" i="5"/>
  <c r="A13464" i="5"/>
  <c r="A13465" i="5"/>
  <c r="A13466" i="5"/>
  <c r="A13467" i="5"/>
  <c r="A13468" i="5"/>
  <c r="A13469" i="5"/>
  <c r="A13470" i="5"/>
  <c r="A13471" i="5"/>
  <c r="A13472" i="5"/>
  <c r="A13473" i="5"/>
  <c r="A13474" i="5"/>
  <c r="A13475" i="5"/>
  <c r="A13476" i="5"/>
  <c r="A13477" i="5"/>
  <c r="A13478" i="5"/>
  <c r="A13479" i="5"/>
  <c r="A13480" i="5"/>
  <c r="A13481" i="5"/>
  <c r="A13482" i="5"/>
  <c r="A13483" i="5"/>
  <c r="A13484" i="5"/>
  <c r="A13485" i="5"/>
  <c r="A13486" i="5"/>
  <c r="A13487" i="5"/>
  <c r="A13488" i="5"/>
  <c r="A13489" i="5"/>
  <c r="A13490" i="5"/>
  <c r="A13491" i="5"/>
  <c r="A13492" i="5"/>
  <c r="A13493" i="5"/>
  <c r="A13494" i="5"/>
  <c r="A13495" i="5"/>
  <c r="A13496" i="5"/>
  <c r="A13497" i="5"/>
  <c r="A13498" i="5"/>
  <c r="A13499" i="5"/>
  <c r="A13500" i="5"/>
  <c r="A13501" i="5"/>
  <c r="A13502" i="5"/>
  <c r="A13503" i="5"/>
  <c r="A13504" i="5"/>
  <c r="A13505" i="5"/>
  <c r="A13506" i="5"/>
  <c r="A13507" i="5"/>
  <c r="A13508" i="5"/>
  <c r="A13509" i="5"/>
  <c r="A13510" i="5"/>
  <c r="A13511" i="5"/>
  <c r="A13512" i="5"/>
  <c r="A13513" i="5"/>
  <c r="A13514" i="5"/>
  <c r="A13515" i="5"/>
  <c r="A13516" i="5"/>
  <c r="A13517" i="5"/>
  <c r="A13518" i="5"/>
  <c r="A13519" i="5"/>
  <c r="A13520" i="5"/>
  <c r="A13521" i="5"/>
  <c r="A13522" i="5"/>
  <c r="A13523" i="5"/>
  <c r="A13524" i="5"/>
  <c r="A13525" i="5"/>
  <c r="A13526" i="5"/>
  <c r="A13527" i="5"/>
  <c r="A13528" i="5"/>
  <c r="A13529" i="5"/>
  <c r="A13530" i="5"/>
  <c r="A13531" i="5"/>
  <c r="A13532" i="5"/>
  <c r="A13533" i="5"/>
  <c r="A13534" i="5"/>
  <c r="A13535" i="5"/>
  <c r="A13536" i="5"/>
  <c r="A13537" i="5"/>
  <c r="A13538" i="5"/>
  <c r="A13539" i="5"/>
  <c r="A13540" i="5"/>
  <c r="A13541" i="5"/>
  <c r="A13542" i="5"/>
  <c r="A13543" i="5"/>
  <c r="A13544" i="5"/>
  <c r="A13545" i="5"/>
  <c r="A13546" i="5"/>
  <c r="A13547" i="5"/>
  <c r="A13548" i="5"/>
  <c r="A13549" i="5"/>
  <c r="A13550" i="5"/>
  <c r="A13551" i="5"/>
  <c r="A13552" i="5"/>
  <c r="A13553" i="5"/>
  <c r="A13554" i="5"/>
  <c r="A13555" i="5"/>
  <c r="A13556" i="5"/>
  <c r="A13557" i="5"/>
  <c r="A13558" i="5"/>
  <c r="A13559" i="5"/>
  <c r="A13560" i="5"/>
  <c r="A13561" i="5"/>
  <c r="A13562" i="5"/>
  <c r="A13563" i="5"/>
  <c r="A13564" i="5"/>
  <c r="A13565" i="5"/>
  <c r="A13566" i="5"/>
  <c r="A13567" i="5"/>
  <c r="A13568" i="5"/>
  <c r="A13569" i="5"/>
  <c r="A13570" i="5"/>
  <c r="A13571" i="5"/>
  <c r="A13572" i="5"/>
  <c r="A13573" i="5"/>
  <c r="A13574" i="5"/>
  <c r="A13575" i="5"/>
  <c r="A13576" i="5"/>
  <c r="A13577" i="5"/>
  <c r="A13578" i="5"/>
  <c r="A13579" i="5"/>
  <c r="A13580" i="5"/>
  <c r="A13581" i="5"/>
  <c r="A13582" i="5"/>
  <c r="A13583" i="5"/>
  <c r="A13584" i="5"/>
  <c r="A13585" i="5"/>
  <c r="A13586" i="5"/>
  <c r="A13587" i="5"/>
  <c r="A13588" i="5"/>
  <c r="A13589" i="5"/>
  <c r="A13590" i="5"/>
  <c r="A13591" i="5"/>
  <c r="A13592" i="5"/>
  <c r="A13593" i="5"/>
  <c r="A13594" i="5"/>
  <c r="A13595" i="5"/>
  <c r="A13596" i="5"/>
  <c r="A13597" i="5"/>
  <c r="A13598" i="5"/>
  <c r="A13599" i="5"/>
  <c r="A13600" i="5"/>
  <c r="A13601" i="5"/>
  <c r="A13602" i="5"/>
  <c r="A13603" i="5"/>
  <c r="A13604" i="5"/>
  <c r="A13605" i="5"/>
  <c r="A13606" i="5"/>
  <c r="A13607" i="5"/>
  <c r="A13608" i="5"/>
  <c r="A13609" i="5"/>
  <c r="A13610" i="5"/>
  <c r="A13611" i="5"/>
  <c r="A13612" i="5"/>
  <c r="A13613" i="5"/>
  <c r="A13614" i="5"/>
  <c r="A13615" i="5"/>
  <c r="A13616" i="5"/>
  <c r="A13617" i="5"/>
  <c r="A13618" i="5"/>
  <c r="A13619" i="5"/>
  <c r="A13620" i="5"/>
  <c r="A13621" i="5"/>
  <c r="A13622" i="5"/>
  <c r="A13623" i="5"/>
  <c r="A13624" i="5"/>
  <c r="A13625" i="5"/>
  <c r="A13626" i="5"/>
  <c r="A13627" i="5"/>
  <c r="A13628" i="5"/>
  <c r="A13629" i="5"/>
  <c r="A13630" i="5"/>
  <c r="A13631" i="5"/>
  <c r="A13632" i="5"/>
  <c r="A13633" i="5"/>
  <c r="A13634" i="5"/>
  <c r="A13635" i="5"/>
  <c r="A13636" i="5"/>
  <c r="A13637" i="5"/>
  <c r="A13638" i="5"/>
  <c r="A13639" i="5"/>
  <c r="A13640" i="5"/>
  <c r="A13641" i="5"/>
  <c r="A13642" i="5"/>
  <c r="A13643" i="5"/>
  <c r="A13644" i="5"/>
  <c r="A13645" i="5"/>
  <c r="A13646" i="5"/>
  <c r="A13647" i="5"/>
  <c r="A13648" i="5"/>
  <c r="A13649" i="5"/>
  <c r="A13650" i="5"/>
  <c r="A13651" i="5"/>
  <c r="A13652" i="5"/>
  <c r="A13653" i="5"/>
  <c r="A13654" i="5"/>
  <c r="A13655" i="5"/>
  <c r="A13656" i="5"/>
  <c r="A13657" i="5"/>
  <c r="A13658" i="5"/>
  <c r="A13659" i="5"/>
  <c r="A13660" i="5"/>
  <c r="A13661" i="5"/>
  <c r="A13662" i="5"/>
  <c r="A13663" i="5"/>
  <c r="A13664" i="5"/>
  <c r="A13665" i="5"/>
  <c r="A13666" i="5"/>
  <c r="A13667" i="5"/>
  <c r="A13668" i="5"/>
  <c r="A13669" i="5"/>
  <c r="A13670" i="5"/>
  <c r="A13671" i="5"/>
  <c r="A13672" i="5"/>
  <c r="A13673" i="5"/>
  <c r="A13674" i="5"/>
  <c r="A13675" i="5"/>
  <c r="A13676" i="5"/>
  <c r="A13677" i="5"/>
  <c r="A13678" i="5"/>
  <c r="A13679" i="5"/>
  <c r="A13680" i="5"/>
  <c r="A13681" i="5"/>
  <c r="A13682" i="5"/>
  <c r="A13683" i="5"/>
  <c r="A13684" i="5"/>
  <c r="A13685" i="5"/>
  <c r="A13686" i="5"/>
  <c r="A13687" i="5"/>
  <c r="A13688" i="5"/>
  <c r="A13689" i="5"/>
  <c r="A13690" i="5"/>
  <c r="A13691" i="5"/>
  <c r="A13692" i="5"/>
  <c r="A13693" i="5"/>
  <c r="A13694" i="5"/>
  <c r="A13695" i="5"/>
  <c r="A13696" i="5"/>
  <c r="A13697" i="5"/>
  <c r="A13698" i="5"/>
  <c r="A13699" i="5"/>
  <c r="A13700" i="5"/>
  <c r="A13701" i="5"/>
  <c r="A13702" i="5"/>
  <c r="A13703" i="5"/>
  <c r="A13704" i="5"/>
  <c r="A13705" i="5"/>
  <c r="A13706" i="5"/>
  <c r="A13707" i="5"/>
  <c r="A13708" i="5"/>
  <c r="A13709" i="5"/>
  <c r="A13710" i="5"/>
  <c r="A13711" i="5"/>
  <c r="A13712" i="5"/>
  <c r="A13713" i="5"/>
  <c r="A13714" i="5"/>
  <c r="A13715" i="5"/>
  <c r="A13716" i="5"/>
  <c r="A13717" i="5"/>
  <c r="A13718" i="5"/>
  <c r="A13719" i="5"/>
  <c r="A13720" i="5"/>
  <c r="A13721" i="5"/>
  <c r="A13722" i="5"/>
  <c r="A13723" i="5"/>
  <c r="A13724" i="5"/>
  <c r="A13725" i="5"/>
  <c r="A13726" i="5"/>
  <c r="A13727" i="5"/>
  <c r="A13728" i="5"/>
  <c r="A13729" i="5"/>
  <c r="A13730" i="5"/>
  <c r="A13731" i="5"/>
  <c r="A13732" i="5"/>
  <c r="A13733" i="5"/>
  <c r="A13734" i="5"/>
  <c r="A13735" i="5"/>
  <c r="A13736" i="5"/>
  <c r="A13737" i="5"/>
  <c r="A13738" i="5"/>
  <c r="A13739" i="5"/>
  <c r="A13740" i="5"/>
  <c r="A13741" i="5"/>
  <c r="A13742" i="5"/>
  <c r="A13743" i="5"/>
  <c r="A13744" i="5"/>
  <c r="A13745" i="5"/>
  <c r="A13746" i="5"/>
  <c r="A13747" i="5"/>
  <c r="A13748" i="5"/>
  <c r="A13749" i="5"/>
  <c r="A13750" i="5"/>
  <c r="A13751" i="5"/>
  <c r="A13752" i="5"/>
  <c r="A13753" i="5"/>
  <c r="A13754" i="5"/>
  <c r="A13755" i="5"/>
  <c r="A13756" i="5"/>
  <c r="A13757" i="5"/>
  <c r="A13758" i="5"/>
  <c r="A13759" i="5"/>
  <c r="A13760" i="5"/>
  <c r="A13761" i="5"/>
  <c r="A13762" i="5"/>
  <c r="A13763" i="5"/>
  <c r="A13764" i="5"/>
  <c r="A13765" i="5"/>
  <c r="A13766" i="5"/>
  <c r="A13767" i="5"/>
  <c r="A13768" i="5"/>
  <c r="A13769" i="5"/>
  <c r="A13770" i="5"/>
  <c r="A13771" i="5"/>
  <c r="A13772" i="5"/>
  <c r="A13773" i="5"/>
  <c r="A13774" i="5"/>
  <c r="A13775" i="5"/>
  <c r="A13776" i="5"/>
  <c r="A13777" i="5"/>
  <c r="A13778" i="5"/>
  <c r="A13779" i="5"/>
  <c r="A13780" i="5"/>
  <c r="A13781" i="5"/>
  <c r="A13782" i="5"/>
  <c r="A13783" i="5"/>
  <c r="A13784" i="5"/>
  <c r="A13785" i="5"/>
  <c r="A13786" i="5"/>
  <c r="A13787" i="5"/>
  <c r="A13788" i="5"/>
  <c r="A13789" i="5"/>
  <c r="A13790" i="5"/>
  <c r="A13791" i="5"/>
  <c r="A13792" i="5"/>
  <c r="A13793" i="5"/>
  <c r="A13794" i="5"/>
  <c r="A13795" i="5"/>
  <c r="A13796" i="5"/>
  <c r="A13797" i="5"/>
  <c r="A13798" i="5"/>
  <c r="A13799" i="5"/>
  <c r="A13800" i="5"/>
  <c r="A13801" i="5"/>
  <c r="A13802" i="5"/>
  <c r="A13803" i="5"/>
  <c r="A13804" i="5"/>
  <c r="A13805" i="5"/>
  <c r="A13806" i="5"/>
  <c r="A13807" i="5"/>
  <c r="A13808" i="5"/>
  <c r="A13809" i="5"/>
  <c r="A13810" i="5"/>
  <c r="A13811" i="5"/>
  <c r="A13812" i="5"/>
  <c r="A13813" i="5"/>
  <c r="A13814" i="5"/>
  <c r="A13815" i="5"/>
  <c r="A13816" i="5"/>
  <c r="A13817" i="5"/>
  <c r="A13818" i="5"/>
  <c r="A13819" i="5"/>
  <c r="A13820" i="5"/>
  <c r="A13821" i="5"/>
  <c r="A13822" i="5"/>
  <c r="A13823" i="5"/>
  <c r="A13824" i="5"/>
  <c r="A13825" i="5"/>
  <c r="A13826" i="5"/>
  <c r="A13827" i="5"/>
  <c r="A13828" i="5"/>
  <c r="A13829" i="5"/>
  <c r="A13830" i="5"/>
  <c r="A13831" i="5"/>
  <c r="A13832" i="5"/>
  <c r="A13833" i="5"/>
  <c r="A13834" i="5"/>
  <c r="A13835" i="5"/>
  <c r="A13836" i="5"/>
  <c r="A13837" i="5"/>
  <c r="A13838" i="5"/>
  <c r="A13839" i="5"/>
  <c r="A13840" i="5"/>
  <c r="A13841" i="5"/>
  <c r="A13842" i="5"/>
  <c r="A13843" i="5"/>
  <c r="A13844" i="5"/>
  <c r="A13845" i="5"/>
  <c r="A13846" i="5"/>
  <c r="A13847" i="5"/>
  <c r="A13848" i="5"/>
  <c r="A13849" i="5"/>
  <c r="A13850" i="5"/>
  <c r="A13851" i="5"/>
  <c r="A13852" i="5"/>
  <c r="A13853" i="5"/>
  <c r="A13854" i="5"/>
  <c r="A13855" i="5"/>
  <c r="A13856" i="5"/>
  <c r="A13857" i="5"/>
  <c r="A13858" i="5"/>
  <c r="A13859" i="5"/>
  <c r="A13860" i="5"/>
  <c r="A13861" i="5"/>
  <c r="A13862" i="5"/>
  <c r="A13863" i="5"/>
  <c r="A13864" i="5"/>
  <c r="A13865" i="5"/>
  <c r="A13866" i="5"/>
  <c r="A13867" i="5"/>
  <c r="A13868" i="5"/>
  <c r="A13869" i="5"/>
  <c r="A13870" i="5"/>
  <c r="A13871" i="5"/>
  <c r="A13872" i="5"/>
  <c r="A13873" i="5"/>
  <c r="A13874" i="5"/>
  <c r="A13875" i="5"/>
  <c r="A13876" i="5"/>
  <c r="A13877" i="5"/>
  <c r="A13878" i="5"/>
  <c r="A13879" i="5"/>
  <c r="A13880" i="5"/>
  <c r="A13881" i="5"/>
  <c r="A13882" i="5"/>
  <c r="A13883" i="5"/>
  <c r="A13884" i="5"/>
  <c r="A13885" i="5"/>
  <c r="A13886" i="5"/>
  <c r="A13887" i="5"/>
  <c r="A13888" i="5"/>
  <c r="A13889" i="5"/>
  <c r="A13890" i="5"/>
  <c r="A13891" i="5"/>
  <c r="A13892" i="5"/>
  <c r="A13893" i="5"/>
  <c r="A13894" i="5"/>
  <c r="A13895" i="5"/>
  <c r="A13896" i="5"/>
  <c r="A13897" i="5"/>
  <c r="A13898" i="5"/>
  <c r="A13899" i="5"/>
  <c r="A13900" i="5"/>
  <c r="A13901" i="5"/>
  <c r="A13902" i="5"/>
  <c r="A13903" i="5"/>
  <c r="A13904" i="5"/>
  <c r="A13905" i="5"/>
  <c r="A13906" i="5"/>
  <c r="A13907" i="5"/>
  <c r="A13908" i="5"/>
  <c r="A13909" i="5"/>
  <c r="A13910" i="5"/>
  <c r="A13911" i="5"/>
  <c r="A13912" i="5"/>
  <c r="A13913" i="5"/>
  <c r="A13914" i="5"/>
  <c r="A13915" i="5"/>
  <c r="A13916" i="5"/>
  <c r="A13917" i="5"/>
  <c r="A13918" i="5"/>
  <c r="A13919" i="5"/>
  <c r="A13920" i="5"/>
  <c r="A13921" i="5"/>
  <c r="A13922" i="5"/>
  <c r="A13923" i="5"/>
  <c r="A13924" i="5"/>
  <c r="A13925" i="5"/>
  <c r="A13926" i="5"/>
  <c r="A13927" i="5"/>
  <c r="A13928" i="5"/>
  <c r="A13929" i="5"/>
  <c r="A13930" i="5"/>
  <c r="A13931" i="5"/>
  <c r="A13932" i="5"/>
  <c r="A13933" i="5"/>
  <c r="A13934" i="5"/>
  <c r="A13935" i="5"/>
  <c r="A13936" i="5"/>
  <c r="A13937" i="5"/>
  <c r="A13938" i="5"/>
  <c r="A13939" i="5"/>
  <c r="A13940" i="5"/>
  <c r="A13941" i="5"/>
  <c r="A13942" i="5"/>
  <c r="A13943" i="5"/>
  <c r="A13944" i="5"/>
  <c r="A13945" i="5"/>
  <c r="A13946" i="5"/>
  <c r="A13947" i="5"/>
  <c r="A13948" i="5"/>
  <c r="A13949" i="5"/>
  <c r="A13950" i="5"/>
  <c r="A13951" i="5"/>
  <c r="A13952" i="5"/>
  <c r="A13953" i="5"/>
  <c r="A13954" i="5"/>
  <c r="A13955" i="5"/>
  <c r="A13956" i="5"/>
  <c r="A13957" i="5"/>
  <c r="A13958" i="5"/>
  <c r="A13959" i="5"/>
  <c r="A13960" i="5"/>
  <c r="A13961" i="5"/>
  <c r="A13962" i="5"/>
  <c r="A13963" i="5"/>
  <c r="A13964" i="5"/>
  <c r="A13965" i="5"/>
  <c r="A13966" i="5"/>
  <c r="A13967" i="5"/>
  <c r="A13968" i="5"/>
  <c r="A13969" i="5"/>
  <c r="A13970" i="5"/>
  <c r="A13971" i="5"/>
  <c r="A13972" i="5"/>
  <c r="A13973" i="5"/>
  <c r="A13974" i="5"/>
  <c r="A13975" i="5"/>
  <c r="A13976" i="5"/>
  <c r="A13977" i="5"/>
  <c r="A13978" i="5"/>
  <c r="A13979" i="5"/>
  <c r="A13980" i="5"/>
  <c r="A13981" i="5"/>
  <c r="A13982" i="5"/>
  <c r="A13983" i="5"/>
  <c r="A13984" i="5"/>
  <c r="A13985" i="5"/>
  <c r="A13986" i="5"/>
  <c r="A13987" i="5"/>
  <c r="A13988" i="5"/>
  <c r="A13989" i="5"/>
  <c r="A13990" i="5"/>
  <c r="A13991" i="5"/>
  <c r="A13992" i="5"/>
  <c r="A13993" i="5"/>
  <c r="A13994" i="5"/>
  <c r="A13995" i="5"/>
  <c r="A13996" i="5"/>
  <c r="A13997" i="5"/>
  <c r="A13998" i="5"/>
  <c r="A13999" i="5"/>
  <c r="A14000" i="5"/>
  <c r="A14001" i="5"/>
  <c r="A14002" i="5"/>
  <c r="A14003" i="5"/>
  <c r="A14004" i="5"/>
  <c r="A14005" i="5"/>
  <c r="A14006" i="5"/>
  <c r="A14007" i="5"/>
  <c r="A14008" i="5"/>
  <c r="A14009" i="5"/>
  <c r="A14010" i="5"/>
  <c r="A14011" i="5"/>
  <c r="A14012" i="5"/>
  <c r="A14013" i="5"/>
  <c r="A14014" i="5"/>
  <c r="A14015" i="5"/>
  <c r="A14016" i="5"/>
  <c r="A14017" i="5"/>
  <c r="A14018" i="5"/>
  <c r="A14019" i="5"/>
  <c r="A14020" i="5"/>
  <c r="A14021" i="5"/>
  <c r="A14022" i="5"/>
  <c r="A14023" i="5"/>
  <c r="A14024" i="5"/>
  <c r="A14025" i="5"/>
  <c r="A14026" i="5"/>
  <c r="A14027" i="5"/>
  <c r="A14028" i="5"/>
  <c r="A14029" i="5"/>
  <c r="A14030" i="5"/>
  <c r="A14031" i="5"/>
  <c r="A14032" i="5"/>
  <c r="A14033" i="5"/>
  <c r="A14034" i="5"/>
  <c r="A14035" i="5"/>
  <c r="A14036" i="5"/>
  <c r="A14037" i="5"/>
  <c r="A14038" i="5"/>
  <c r="A14039" i="5"/>
  <c r="A14040" i="5"/>
  <c r="A14041" i="5"/>
  <c r="A14042" i="5"/>
  <c r="A14043" i="5"/>
  <c r="A14044" i="5"/>
  <c r="A14045" i="5"/>
  <c r="A14046" i="5"/>
  <c r="A14047" i="5"/>
  <c r="A14048" i="5"/>
  <c r="A14049" i="5"/>
  <c r="A14050" i="5"/>
  <c r="A14051" i="5"/>
  <c r="A14052" i="5"/>
  <c r="A14053" i="5"/>
  <c r="A14054" i="5"/>
  <c r="A14055" i="5"/>
  <c r="A14056" i="5"/>
  <c r="A14057" i="5"/>
  <c r="A14058" i="5"/>
  <c r="A14059" i="5"/>
  <c r="A14060" i="5"/>
  <c r="A14061" i="5"/>
  <c r="A14062" i="5"/>
  <c r="A14063" i="5"/>
  <c r="A14064" i="5"/>
  <c r="A14065" i="5"/>
  <c r="A14066" i="5"/>
  <c r="A14067" i="5"/>
  <c r="A14068" i="5"/>
  <c r="A14069" i="5"/>
  <c r="A14070" i="5"/>
  <c r="A14071" i="5"/>
  <c r="A14072" i="5"/>
  <c r="A14073" i="5"/>
  <c r="A14074" i="5"/>
  <c r="A14075" i="5"/>
  <c r="A14076" i="5"/>
  <c r="A14077" i="5"/>
  <c r="A14078" i="5"/>
  <c r="A14079" i="5"/>
  <c r="A14080" i="5"/>
  <c r="A14081" i="5"/>
  <c r="A14082" i="5"/>
  <c r="A14083" i="5"/>
  <c r="A14084" i="5"/>
  <c r="A14085" i="5"/>
  <c r="A14086" i="5"/>
  <c r="A14087" i="5"/>
  <c r="A14088" i="5"/>
  <c r="A14089" i="5"/>
  <c r="A14090" i="5"/>
  <c r="A14091" i="5"/>
  <c r="A14092" i="5"/>
  <c r="A14093" i="5"/>
  <c r="A14094" i="5"/>
  <c r="A14095" i="5"/>
  <c r="A14096" i="5"/>
  <c r="A14097" i="5"/>
  <c r="A14098" i="5"/>
  <c r="A14099" i="5"/>
  <c r="A14100" i="5"/>
  <c r="A14101" i="5"/>
  <c r="A14102" i="5"/>
  <c r="A14103" i="5"/>
  <c r="A14104" i="5"/>
  <c r="A14105" i="5"/>
  <c r="A14106" i="5"/>
  <c r="A14107" i="5"/>
  <c r="A14108" i="5"/>
  <c r="A14109" i="5"/>
  <c r="A14110" i="5"/>
  <c r="A14111" i="5"/>
  <c r="A14112" i="5"/>
  <c r="A14113" i="5"/>
  <c r="A14114" i="5"/>
  <c r="A14115" i="5"/>
  <c r="A14116" i="5"/>
  <c r="A14117" i="5"/>
  <c r="A14118" i="5"/>
  <c r="A14119" i="5"/>
  <c r="A14120" i="5"/>
  <c r="A14121" i="5"/>
  <c r="A14122" i="5"/>
  <c r="A14123" i="5"/>
  <c r="A14124" i="5"/>
  <c r="A14125" i="5"/>
  <c r="A14126" i="5"/>
  <c r="A14127" i="5"/>
  <c r="A14128" i="5"/>
  <c r="A14129" i="5"/>
  <c r="A14130" i="5"/>
  <c r="A14131" i="5"/>
  <c r="A14132" i="5"/>
  <c r="A14133" i="5"/>
  <c r="A14134" i="5"/>
  <c r="A14135" i="5"/>
  <c r="A14136" i="5"/>
  <c r="A14137" i="5"/>
  <c r="A14138" i="5"/>
  <c r="A14139" i="5"/>
  <c r="A14140" i="5"/>
  <c r="A14141" i="5"/>
  <c r="A14142" i="5"/>
  <c r="A14143" i="5"/>
  <c r="A14144" i="5"/>
  <c r="A14145" i="5"/>
  <c r="A14146" i="5"/>
  <c r="A14147" i="5"/>
  <c r="A14148" i="5"/>
  <c r="A14149" i="5"/>
  <c r="A14150" i="5"/>
  <c r="A14151" i="5"/>
  <c r="A14152" i="5"/>
  <c r="A14153" i="5"/>
  <c r="A14154" i="5"/>
  <c r="A14155" i="5"/>
  <c r="A14156" i="5"/>
  <c r="A14157" i="5"/>
  <c r="A14158" i="5"/>
  <c r="A14159" i="5"/>
  <c r="A14160" i="5"/>
  <c r="A14161" i="5"/>
  <c r="A14162" i="5"/>
  <c r="A14163" i="5"/>
  <c r="A14164" i="5"/>
  <c r="A14165" i="5"/>
  <c r="A14166" i="5"/>
  <c r="A14167" i="5"/>
  <c r="A14168" i="5"/>
  <c r="A14169" i="5"/>
  <c r="A14170" i="5"/>
  <c r="A14171" i="5"/>
  <c r="A14172" i="5"/>
  <c r="A14173" i="5"/>
  <c r="A14174" i="5"/>
  <c r="A14175" i="5"/>
  <c r="A14176" i="5"/>
  <c r="A14177" i="5"/>
  <c r="A14178" i="5"/>
  <c r="A14179" i="5"/>
  <c r="A14180" i="5"/>
  <c r="A14181" i="5"/>
  <c r="A14182" i="5"/>
  <c r="A14183" i="5"/>
  <c r="A14184" i="5"/>
  <c r="A14185" i="5"/>
  <c r="A14186" i="5"/>
  <c r="A14187" i="5"/>
  <c r="A14188" i="5"/>
  <c r="A14189" i="5"/>
  <c r="A14190" i="5"/>
  <c r="A14191" i="5"/>
  <c r="A14192" i="5"/>
  <c r="A14193" i="5"/>
  <c r="A14194" i="5"/>
  <c r="A14195" i="5"/>
  <c r="A14196" i="5"/>
  <c r="A14197" i="5"/>
  <c r="A14198" i="5"/>
  <c r="A14199" i="5"/>
  <c r="A14200" i="5"/>
  <c r="A14201" i="5"/>
  <c r="A14202" i="5"/>
  <c r="A14203" i="5"/>
  <c r="A14204" i="5"/>
  <c r="A14205" i="5"/>
  <c r="A14206" i="5"/>
  <c r="A14207" i="5"/>
  <c r="A14208" i="5"/>
  <c r="A14209" i="5"/>
  <c r="A14210" i="5"/>
  <c r="A14211" i="5"/>
  <c r="A14212" i="5"/>
  <c r="A14213" i="5"/>
  <c r="A14214" i="5"/>
  <c r="A14215" i="5"/>
  <c r="A14216" i="5"/>
  <c r="A14217" i="5"/>
  <c r="A14218" i="5"/>
  <c r="A14219" i="5"/>
  <c r="A14220" i="5"/>
  <c r="A14221" i="5"/>
  <c r="A14222" i="5"/>
  <c r="A14223" i="5"/>
  <c r="A14224" i="5"/>
  <c r="A14225" i="5"/>
  <c r="A14226" i="5"/>
  <c r="A14227" i="5"/>
  <c r="A14228" i="5"/>
  <c r="A14229" i="5"/>
  <c r="A14230" i="5"/>
  <c r="A14231" i="5"/>
  <c r="A14232" i="5"/>
  <c r="A14233" i="5"/>
  <c r="A14234" i="5"/>
  <c r="A14235" i="5"/>
  <c r="A14236" i="5"/>
  <c r="A14237" i="5"/>
  <c r="A14238" i="5"/>
  <c r="A14239" i="5"/>
  <c r="A14240" i="5"/>
  <c r="A14241" i="5"/>
  <c r="A14242" i="5"/>
  <c r="A14243" i="5"/>
  <c r="A14244" i="5"/>
  <c r="A14245" i="5"/>
  <c r="A14246" i="5"/>
  <c r="A14247" i="5"/>
  <c r="A14248" i="5"/>
  <c r="A14249" i="5"/>
  <c r="A14250" i="5"/>
  <c r="A14251" i="5"/>
  <c r="A14252" i="5"/>
  <c r="A14253" i="5"/>
  <c r="A14254" i="5"/>
  <c r="A14255" i="5"/>
  <c r="A14256" i="5"/>
  <c r="A14257" i="5"/>
  <c r="A14258" i="5"/>
  <c r="A14259" i="5"/>
  <c r="A14260" i="5"/>
  <c r="A14261" i="5"/>
  <c r="A14262" i="5"/>
  <c r="A14263" i="5"/>
  <c r="A14264" i="5"/>
  <c r="A14265" i="5"/>
  <c r="A14266" i="5"/>
  <c r="A14267" i="5"/>
  <c r="A14268" i="5"/>
  <c r="A14269" i="5"/>
  <c r="A14270" i="5"/>
  <c r="A14271" i="5"/>
  <c r="A14272" i="5"/>
  <c r="A14273" i="5"/>
  <c r="A14274" i="5"/>
  <c r="A14275" i="5"/>
  <c r="A14276" i="5"/>
  <c r="A14277" i="5"/>
  <c r="A14278" i="5"/>
  <c r="A14279" i="5"/>
  <c r="A14280" i="5"/>
  <c r="A14281" i="5"/>
  <c r="A14282" i="5"/>
  <c r="A14283" i="5"/>
  <c r="A14284" i="5"/>
  <c r="A14285" i="5"/>
  <c r="A14286" i="5"/>
  <c r="A14287" i="5"/>
  <c r="A14288" i="5"/>
  <c r="A14289" i="5"/>
  <c r="A14290" i="5"/>
  <c r="A14291" i="5"/>
  <c r="A14292" i="5"/>
  <c r="A14293" i="5"/>
  <c r="A14294" i="5"/>
  <c r="A14295" i="5"/>
  <c r="A14296" i="5"/>
  <c r="A14297" i="5"/>
  <c r="A14298" i="5"/>
  <c r="A14299" i="5"/>
  <c r="A14300" i="5"/>
  <c r="A14301" i="5"/>
  <c r="A14302" i="5"/>
  <c r="A14303" i="5"/>
  <c r="A14304" i="5"/>
  <c r="A14305" i="5"/>
  <c r="A14306" i="5"/>
  <c r="A14307" i="5"/>
  <c r="A14308" i="5"/>
  <c r="A14309" i="5"/>
  <c r="A14310" i="5"/>
  <c r="A14311" i="5"/>
  <c r="A14312" i="5"/>
  <c r="A14313" i="5"/>
  <c r="A14314" i="5"/>
  <c r="A14315" i="5"/>
  <c r="A14316" i="5"/>
  <c r="A14317" i="5"/>
  <c r="A14318" i="5"/>
  <c r="A14319" i="5"/>
  <c r="A14320" i="5"/>
  <c r="A14321" i="5"/>
  <c r="A14322" i="5"/>
  <c r="A14323" i="5"/>
  <c r="A14324" i="5"/>
  <c r="A14325" i="5"/>
  <c r="A14326" i="5"/>
  <c r="A14327" i="5"/>
  <c r="A14328" i="5"/>
  <c r="A14329" i="5"/>
  <c r="A14330" i="5"/>
  <c r="A14331" i="5"/>
  <c r="A14332" i="5"/>
  <c r="A14333" i="5"/>
  <c r="A14334" i="5"/>
  <c r="A14335" i="5"/>
  <c r="A14336" i="5"/>
  <c r="A14337" i="5"/>
  <c r="A14338" i="5"/>
  <c r="A14339" i="5"/>
  <c r="A14340" i="5"/>
  <c r="A14341" i="5"/>
  <c r="A14342" i="5"/>
  <c r="A14343" i="5"/>
  <c r="A14344" i="5"/>
  <c r="A14345" i="5"/>
  <c r="A14346" i="5"/>
  <c r="A14347" i="5"/>
  <c r="A14348" i="5"/>
  <c r="A14349" i="5"/>
  <c r="A14350" i="5"/>
  <c r="A14351" i="5"/>
  <c r="A14352" i="5"/>
  <c r="A14353" i="5"/>
  <c r="A14354" i="5"/>
  <c r="A14355" i="5"/>
  <c r="A14356" i="5"/>
  <c r="A14357" i="5"/>
  <c r="A14358" i="5"/>
  <c r="A14359" i="5"/>
  <c r="A14360" i="5"/>
  <c r="A14361" i="5"/>
  <c r="A14362" i="5"/>
  <c r="A14363" i="5"/>
  <c r="A14364" i="5"/>
  <c r="A14365" i="5"/>
  <c r="A14366" i="5"/>
  <c r="A14367" i="5"/>
  <c r="A14368" i="5"/>
  <c r="A14369" i="5"/>
  <c r="A14370" i="5"/>
  <c r="A14371" i="5"/>
  <c r="A14372" i="5"/>
  <c r="A14373" i="5"/>
  <c r="A14374" i="5"/>
  <c r="A14375" i="5"/>
  <c r="A14376" i="5"/>
  <c r="A14377" i="5"/>
  <c r="A14378" i="5"/>
  <c r="A14379" i="5"/>
  <c r="A14380" i="5"/>
  <c r="A14381" i="5"/>
  <c r="A14382" i="5"/>
  <c r="A14383" i="5"/>
  <c r="A14384" i="5"/>
  <c r="A14385" i="5"/>
  <c r="A14386" i="5"/>
  <c r="A14387" i="5"/>
  <c r="A14388" i="5"/>
  <c r="A14389" i="5"/>
  <c r="A14390" i="5"/>
  <c r="A14391" i="5"/>
  <c r="A14392" i="5"/>
  <c r="A14393" i="5"/>
  <c r="A14394" i="5"/>
  <c r="A14395" i="5"/>
  <c r="A14396" i="5"/>
  <c r="A14397" i="5"/>
  <c r="A14398" i="5"/>
  <c r="A14399" i="5"/>
  <c r="A14400" i="5"/>
  <c r="A14401" i="5"/>
  <c r="A14402" i="5"/>
  <c r="A14403" i="5"/>
  <c r="A14404" i="5"/>
  <c r="A14405" i="5"/>
  <c r="A14406" i="5"/>
  <c r="A14407" i="5"/>
  <c r="A14408" i="5"/>
  <c r="A14409" i="5"/>
  <c r="A14410" i="5"/>
  <c r="A14411" i="5"/>
  <c r="A14412" i="5"/>
  <c r="A14413" i="5"/>
  <c r="A14414" i="5"/>
  <c r="A14415" i="5"/>
  <c r="A14416" i="5"/>
  <c r="A14417" i="5"/>
  <c r="A14418" i="5"/>
  <c r="A14419" i="5"/>
  <c r="A14420" i="5"/>
  <c r="A14421" i="5"/>
  <c r="A14422" i="5"/>
  <c r="A14423" i="5"/>
  <c r="A14424" i="5"/>
  <c r="A14425" i="5"/>
  <c r="A14426" i="5"/>
  <c r="A14427" i="5"/>
  <c r="A14428" i="5"/>
  <c r="A14429" i="5"/>
  <c r="A14430" i="5"/>
  <c r="A14431" i="5"/>
  <c r="A14432" i="5"/>
  <c r="A14433" i="5"/>
  <c r="A14434" i="5"/>
  <c r="A14435" i="5"/>
  <c r="A14436" i="5"/>
  <c r="A14437" i="5"/>
  <c r="A14438" i="5"/>
  <c r="A14439" i="5"/>
  <c r="A14440" i="5"/>
  <c r="A14441" i="5"/>
  <c r="A14442" i="5"/>
  <c r="A14443" i="5"/>
  <c r="A14444" i="5"/>
  <c r="A14445" i="5"/>
  <c r="A14446" i="5"/>
  <c r="A14447" i="5"/>
  <c r="A14448" i="5"/>
  <c r="A14449" i="5"/>
  <c r="A14450" i="5"/>
  <c r="A14451" i="5"/>
  <c r="A14452" i="5"/>
  <c r="A14453" i="5"/>
  <c r="A14454" i="5"/>
  <c r="A14455" i="5"/>
  <c r="A14456" i="5"/>
  <c r="A14457" i="5"/>
  <c r="A14458" i="5"/>
  <c r="A14459" i="5"/>
  <c r="A14460" i="5"/>
  <c r="A14461" i="5"/>
  <c r="A14462" i="5"/>
  <c r="A14463" i="5"/>
  <c r="A14464" i="5"/>
  <c r="A14465" i="5"/>
  <c r="A14466" i="5"/>
  <c r="A14467" i="5"/>
  <c r="A14468" i="5"/>
  <c r="A14469" i="5"/>
  <c r="A14470" i="5"/>
  <c r="A14471" i="5"/>
  <c r="A14472" i="5"/>
  <c r="A14473" i="5"/>
  <c r="A14474" i="5"/>
  <c r="A14475" i="5"/>
  <c r="A14476" i="5"/>
  <c r="A14477" i="5"/>
  <c r="A14478" i="5"/>
  <c r="A14479" i="5"/>
  <c r="A14480" i="5"/>
  <c r="A14481" i="5"/>
  <c r="A14482" i="5"/>
  <c r="A14483" i="5"/>
  <c r="A14484" i="5"/>
  <c r="A14485" i="5"/>
  <c r="A14486" i="5"/>
  <c r="A14487" i="5"/>
  <c r="A14488" i="5"/>
  <c r="A14489" i="5"/>
  <c r="A14490" i="5"/>
  <c r="A14491" i="5"/>
  <c r="A14492" i="5"/>
  <c r="A14493" i="5"/>
  <c r="A14494" i="5"/>
  <c r="A14495" i="5"/>
  <c r="A14496" i="5"/>
  <c r="A14497" i="5"/>
  <c r="A14498" i="5"/>
  <c r="A14499" i="5"/>
  <c r="A14500" i="5"/>
  <c r="A14501" i="5"/>
  <c r="A14502" i="5"/>
  <c r="A14503" i="5"/>
  <c r="A14504" i="5"/>
  <c r="A14505" i="5"/>
  <c r="A14506" i="5"/>
  <c r="A14507" i="5"/>
  <c r="A14508" i="5"/>
  <c r="A14509" i="5"/>
  <c r="A14510" i="5"/>
  <c r="A14511" i="5"/>
  <c r="A14512" i="5"/>
  <c r="A14513" i="5"/>
  <c r="A14514" i="5"/>
  <c r="A14515" i="5"/>
  <c r="A14516" i="5"/>
  <c r="A14517" i="5"/>
  <c r="A14518" i="5"/>
  <c r="A14519" i="5"/>
  <c r="A14520" i="5"/>
  <c r="A14521" i="5"/>
  <c r="A14522" i="5"/>
  <c r="A14523" i="5"/>
  <c r="A14524" i="5"/>
  <c r="A14525" i="5"/>
  <c r="A14526" i="5"/>
  <c r="A14527" i="5"/>
  <c r="A14528" i="5"/>
  <c r="A14529" i="5"/>
  <c r="A14530" i="5"/>
  <c r="A14531" i="5"/>
  <c r="A14532" i="5"/>
  <c r="A14533" i="5"/>
  <c r="A14534" i="5"/>
  <c r="A14535" i="5"/>
  <c r="A14536" i="5"/>
  <c r="A14537" i="5"/>
  <c r="A14538" i="5"/>
  <c r="A14539" i="5"/>
  <c r="A14540" i="5"/>
  <c r="A14541" i="5"/>
  <c r="A14542" i="5"/>
  <c r="A14543" i="5"/>
  <c r="A14544" i="5"/>
  <c r="A14545" i="5"/>
  <c r="A14546" i="5"/>
  <c r="A14547" i="5"/>
  <c r="A14548" i="5"/>
  <c r="A14549" i="5"/>
  <c r="A14550" i="5"/>
  <c r="A14551" i="5"/>
  <c r="A14552" i="5"/>
  <c r="A14553" i="5"/>
  <c r="A14554" i="5"/>
  <c r="A14555" i="5"/>
  <c r="A14556" i="5"/>
  <c r="A14557" i="5"/>
  <c r="A14558" i="5"/>
  <c r="A14559" i="5"/>
  <c r="A14560" i="5"/>
  <c r="A14561" i="5"/>
  <c r="A14562" i="5"/>
  <c r="A14563" i="5"/>
  <c r="A14564" i="5"/>
  <c r="A14565" i="5"/>
  <c r="A14566" i="5"/>
  <c r="A14567" i="5"/>
  <c r="A14568" i="5"/>
  <c r="A14569" i="5"/>
  <c r="A14570" i="5"/>
  <c r="A14571" i="5"/>
  <c r="A14572" i="5"/>
  <c r="A14573" i="5"/>
  <c r="A14574" i="5"/>
  <c r="A14575" i="5"/>
  <c r="A14576" i="5"/>
  <c r="A14577" i="5"/>
  <c r="A14578" i="5"/>
  <c r="A14579" i="5"/>
  <c r="A14580" i="5"/>
  <c r="A14581" i="5"/>
  <c r="A14582" i="5"/>
  <c r="A14583" i="5"/>
  <c r="A14584" i="5"/>
  <c r="A14585" i="5"/>
  <c r="A14586" i="5"/>
  <c r="A14587" i="5"/>
  <c r="A14588" i="5"/>
  <c r="A14589" i="5"/>
  <c r="A14590" i="5"/>
  <c r="A14591" i="5"/>
  <c r="A14592" i="5"/>
  <c r="A14593" i="5"/>
  <c r="A14594" i="5"/>
  <c r="A14595" i="5"/>
  <c r="A14596" i="5"/>
  <c r="A14597" i="5"/>
  <c r="A14598" i="5"/>
  <c r="A14599" i="5"/>
  <c r="A14600" i="5"/>
  <c r="A14601" i="5"/>
  <c r="A14602" i="5"/>
  <c r="A14603" i="5"/>
  <c r="A14604" i="5"/>
  <c r="A14605" i="5"/>
  <c r="A14606" i="5"/>
  <c r="A14607" i="5"/>
  <c r="A14608" i="5"/>
  <c r="A14609" i="5"/>
  <c r="A14610" i="5"/>
  <c r="A14611" i="5"/>
  <c r="A14612" i="5"/>
  <c r="A14613" i="5"/>
  <c r="A14614" i="5"/>
  <c r="A14615" i="5"/>
  <c r="A14616" i="5"/>
  <c r="A14617" i="5"/>
  <c r="A14618" i="5"/>
  <c r="A14619" i="5"/>
  <c r="A14620" i="5"/>
  <c r="A14621" i="5"/>
  <c r="A14622" i="5"/>
  <c r="A14623" i="5"/>
  <c r="A14624" i="5"/>
  <c r="A14625" i="5"/>
  <c r="A14626" i="5"/>
  <c r="A14627" i="5"/>
  <c r="A14628" i="5"/>
  <c r="A14629" i="5"/>
  <c r="A14630" i="5"/>
  <c r="A14631" i="5"/>
  <c r="A14632" i="5"/>
  <c r="A14633" i="5"/>
  <c r="A14634" i="5"/>
  <c r="A14635" i="5"/>
  <c r="A14636" i="5"/>
  <c r="A14637" i="5"/>
  <c r="A14638" i="5"/>
  <c r="A14639" i="5"/>
  <c r="A14640" i="5"/>
  <c r="A14641" i="5"/>
  <c r="A14642" i="5"/>
  <c r="A14643" i="5"/>
  <c r="A14644" i="5"/>
  <c r="A14645" i="5"/>
  <c r="A14646" i="5"/>
  <c r="A14647" i="5"/>
  <c r="A14648" i="5"/>
  <c r="A14649" i="5"/>
  <c r="A14650" i="5"/>
  <c r="A14651" i="5"/>
  <c r="A14652" i="5"/>
  <c r="A14653" i="5"/>
  <c r="A14654" i="5"/>
  <c r="A14655" i="5"/>
  <c r="A14656" i="5"/>
  <c r="A14657" i="5"/>
  <c r="A14658" i="5"/>
  <c r="A14659" i="5"/>
  <c r="A14660" i="5"/>
  <c r="A14661" i="5"/>
  <c r="A14662" i="5"/>
  <c r="A14663" i="5"/>
  <c r="A14664" i="5"/>
  <c r="A14665" i="5"/>
  <c r="A14666" i="5"/>
  <c r="A14667" i="5"/>
  <c r="A14668" i="5"/>
  <c r="A14669" i="5"/>
  <c r="A14670" i="5"/>
  <c r="A14671" i="5"/>
  <c r="A14672" i="5"/>
  <c r="A14673" i="5"/>
  <c r="A14674" i="5"/>
  <c r="A14675" i="5"/>
  <c r="A14676" i="5"/>
  <c r="A14677" i="5"/>
  <c r="A14678" i="5"/>
  <c r="A14679" i="5"/>
  <c r="A14680" i="5"/>
  <c r="A14681" i="5"/>
  <c r="A14682" i="5"/>
  <c r="A14683" i="5"/>
  <c r="A14684" i="5"/>
  <c r="A14685" i="5"/>
  <c r="A14686" i="5"/>
  <c r="A14687" i="5"/>
  <c r="A14688" i="5"/>
  <c r="A14689" i="5"/>
  <c r="A14690" i="5"/>
  <c r="A14691" i="5"/>
  <c r="A14692" i="5"/>
  <c r="A14693" i="5"/>
  <c r="A14694" i="5"/>
  <c r="A14695" i="5"/>
  <c r="A14696" i="5"/>
  <c r="A14697" i="5"/>
  <c r="A14698" i="5"/>
  <c r="A14699" i="5"/>
  <c r="A14700" i="5"/>
  <c r="A14701" i="5"/>
  <c r="A14702" i="5"/>
  <c r="A14703" i="5"/>
  <c r="A14704" i="5"/>
  <c r="A14705" i="5"/>
  <c r="A14706" i="5"/>
  <c r="A14707" i="5"/>
  <c r="A14708" i="5"/>
  <c r="A14709" i="5"/>
  <c r="A14710" i="5"/>
  <c r="A14711" i="5"/>
  <c r="A14712" i="5"/>
  <c r="A14713" i="5"/>
  <c r="A14714" i="5"/>
  <c r="A14715" i="5"/>
  <c r="A14716" i="5"/>
  <c r="A14717" i="5"/>
  <c r="A14718" i="5"/>
  <c r="A14719" i="5"/>
  <c r="A14720" i="5"/>
  <c r="A14721" i="5"/>
  <c r="A14722" i="5"/>
  <c r="A14723" i="5"/>
  <c r="A14724" i="5"/>
  <c r="A14725" i="5"/>
  <c r="A14726" i="5"/>
  <c r="A14727" i="5"/>
  <c r="A14728" i="5"/>
  <c r="A14729" i="5"/>
  <c r="A14730" i="5"/>
  <c r="A14731" i="5"/>
  <c r="A14732" i="5"/>
  <c r="A14733" i="5"/>
  <c r="A14734" i="5"/>
  <c r="A14735" i="5"/>
  <c r="A14736" i="5"/>
  <c r="A14737" i="5"/>
  <c r="A14738" i="5"/>
  <c r="A14739" i="5"/>
  <c r="A14740" i="5"/>
  <c r="A14741" i="5"/>
  <c r="A14742" i="5"/>
  <c r="A14743" i="5"/>
  <c r="A14744" i="5"/>
  <c r="A14745" i="5"/>
  <c r="A14746" i="5"/>
  <c r="A14747" i="5"/>
  <c r="A14748" i="5"/>
  <c r="A14749" i="5"/>
  <c r="A14750" i="5"/>
  <c r="A14751" i="5"/>
  <c r="A14752" i="5"/>
  <c r="A14753" i="5"/>
  <c r="A14754" i="5"/>
  <c r="A14755" i="5"/>
  <c r="A14756" i="5"/>
  <c r="A14757" i="5"/>
  <c r="A14758" i="5"/>
  <c r="A14759" i="5"/>
  <c r="A14760" i="5"/>
  <c r="A14761" i="5"/>
  <c r="A14762" i="5"/>
  <c r="A14763" i="5"/>
  <c r="A14764" i="5"/>
  <c r="A14765" i="5"/>
  <c r="A14766" i="5"/>
  <c r="A14767" i="5"/>
  <c r="A14768" i="5"/>
  <c r="A14769" i="5"/>
  <c r="A14770" i="5"/>
  <c r="A14771" i="5"/>
  <c r="A14772" i="5"/>
  <c r="A14773" i="5"/>
  <c r="A14774" i="5"/>
  <c r="A14775" i="5"/>
  <c r="A14776" i="5"/>
  <c r="A14777" i="5"/>
  <c r="A14778" i="5"/>
  <c r="A14779" i="5"/>
  <c r="A14780" i="5"/>
  <c r="A14781" i="5"/>
  <c r="A14782" i="5"/>
  <c r="A14783" i="5"/>
  <c r="A14784" i="5"/>
  <c r="A14785" i="5"/>
  <c r="A14786" i="5"/>
  <c r="A14787" i="5"/>
  <c r="A14788" i="5"/>
  <c r="A14789" i="5"/>
  <c r="A14790" i="5"/>
  <c r="A14791" i="5"/>
  <c r="A14792" i="5"/>
  <c r="A14793" i="5"/>
  <c r="A14794" i="5"/>
  <c r="A14795" i="5"/>
  <c r="A14796" i="5"/>
  <c r="A14797" i="5"/>
  <c r="A14798" i="5"/>
  <c r="A14799" i="5"/>
  <c r="A14800" i="5"/>
  <c r="A14801" i="5"/>
  <c r="A14802" i="5"/>
  <c r="A14803" i="5"/>
  <c r="A14804" i="5"/>
  <c r="A14805" i="5"/>
  <c r="A14806" i="5"/>
  <c r="A14807" i="5"/>
  <c r="A14808" i="5"/>
  <c r="A14809" i="5"/>
  <c r="A14810" i="5"/>
  <c r="A14811" i="5"/>
  <c r="A14812" i="5"/>
  <c r="A14813" i="5"/>
  <c r="A14814" i="5"/>
  <c r="A14815" i="5"/>
  <c r="A14816" i="5"/>
  <c r="A14817" i="5"/>
  <c r="A14818" i="5"/>
  <c r="A14819" i="5"/>
  <c r="A14820" i="5"/>
  <c r="A14821" i="5"/>
  <c r="A14822" i="5"/>
  <c r="A14823" i="5"/>
  <c r="A14824" i="5"/>
  <c r="A14825" i="5"/>
  <c r="A14826" i="5"/>
  <c r="A14827" i="5"/>
  <c r="A14828" i="5"/>
  <c r="A14829" i="5"/>
  <c r="A14830" i="5"/>
  <c r="A14831" i="5"/>
  <c r="A14832" i="5"/>
  <c r="A14833" i="5"/>
  <c r="A14834" i="5"/>
  <c r="A14835" i="5"/>
  <c r="A14836" i="5"/>
  <c r="A14837" i="5"/>
  <c r="A14838" i="5"/>
  <c r="A14839" i="5"/>
  <c r="A14840" i="5"/>
  <c r="A14841" i="5"/>
  <c r="A14842" i="5"/>
  <c r="A14843" i="5"/>
  <c r="A14844" i="5"/>
  <c r="A14845" i="5"/>
  <c r="A14846" i="5"/>
  <c r="A14847" i="5"/>
  <c r="A14848" i="5"/>
  <c r="A14849" i="5"/>
  <c r="A14850" i="5"/>
  <c r="A14851" i="5"/>
  <c r="A14852" i="5"/>
  <c r="A14853" i="5"/>
  <c r="A14854" i="5"/>
  <c r="A14855" i="5"/>
  <c r="A14856" i="5"/>
  <c r="A14857" i="5"/>
  <c r="A14858" i="5"/>
  <c r="A14859" i="5"/>
  <c r="A14860" i="5"/>
  <c r="A14861" i="5"/>
  <c r="A14862" i="5"/>
  <c r="A14863" i="5"/>
  <c r="A14864" i="5"/>
  <c r="A14865" i="5"/>
  <c r="A14866" i="5"/>
  <c r="A14867" i="5"/>
  <c r="A14868" i="5"/>
  <c r="A14869" i="5"/>
  <c r="A14870" i="5"/>
  <c r="A14871" i="5"/>
  <c r="A14872" i="5"/>
  <c r="A14873" i="5"/>
  <c r="A14874" i="5"/>
  <c r="A14875" i="5"/>
  <c r="A14876" i="5"/>
  <c r="A14877" i="5"/>
  <c r="A14878" i="5"/>
  <c r="A14879" i="5"/>
  <c r="A14880" i="5"/>
  <c r="A14881" i="5"/>
  <c r="A14882" i="5"/>
  <c r="A14883" i="5"/>
  <c r="A14884" i="5"/>
  <c r="A14885" i="5"/>
  <c r="A14886" i="5"/>
  <c r="A14887" i="5"/>
  <c r="A14888" i="5"/>
  <c r="A14889" i="5"/>
  <c r="A14890" i="5"/>
  <c r="A14891" i="5"/>
  <c r="A14892" i="5"/>
  <c r="A14893" i="5"/>
  <c r="A14894" i="5"/>
  <c r="A14895" i="5"/>
  <c r="A14896" i="5"/>
  <c r="A14897" i="5"/>
  <c r="A14898" i="5"/>
  <c r="A14899" i="5"/>
  <c r="A14900" i="5"/>
  <c r="A14901" i="5"/>
  <c r="A14902" i="5"/>
  <c r="A14903" i="5"/>
  <c r="A14904" i="5"/>
  <c r="A14905" i="5"/>
  <c r="A14906" i="5"/>
  <c r="A14907" i="5"/>
  <c r="A14908" i="5"/>
  <c r="A14909" i="5"/>
  <c r="A14910" i="5"/>
  <c r="A14911" i="5"/>
  <c r="A14912" i="5"/>
  <c r="A14913" i="5"/>
  <c r="A14914" i="5"/>
  <c r="A14915" i="5"/>
  <c r="A14916" i="5"/>
  <c r="A14917" i="5"/>
  <c r="A14918" i="5"/>
  <c r="A14919" i="5"/>
  <c r="A14920" i="5"/>
  <c r="A14921" i="5"/>
  <c r="A14922" i="5"/>
  <c r="A14923" i="5"/>
  <c r="A14924" i="5"/>
  <c r="A14925" i="5"/>
  <c r="A14926" i="5"/>
  <c r="A14927" i="5"/>
  <c r="A14928" i="5"/>
  <c r="A14929" i="5"/>
  <c r="A14930" i="5"/>
  <c r="A14931" i="5"/>
  <c r="A14932" i="5"/>
  <c r="A14933" i="5"/>
  <c r="A14934" i="5"/>
  <c r="A14935" i="5"/>
  <c r="A14936" i="5"/>
  <c r="A14937" i="5"/>
  <c r="A14938" i="5"/>
  <c r="A14939" i="5"/>
  <c r="A14940" i="5"/>
  <c r="A14941" i="5"/>
  <c r="A14942" i="5"/>
  <c r="A14943" i="5"/>
  <c r="A14944" i="5"/>
  <c r="A14945" i="5"/>
  <c r="A14946" i="5"/>
  <c r="A14947" i="5"/>
  <c r="A14948" i="5"/>
  <c r="A14949" i="5"/>
  <c r="A14950" i="5"/>
  <c r="A14951" i="5"/>
  <c r="A14952" i="5"/>
  <c r="A14953" i="5"/>
  <c r="A14954" i="5"/>
  <c r="A14955" i="5"/>
  <c r="A14956" i="5"/>
  <c r="A14957" i="5"/>
  <c r="A14958" i="5"/>
  <c r="A14959" i="5"/>
  <c r="A14960" i="5"/>
  <c r="A14961" i="5"/>
  <c r="A14962" i="5"/>
  <c r="A14963" i="5"/>
  <c r="A14964" i="5"/>
  <c r="A14965" i="5"/>
  <c r="A14966" i="5"/>
  <c r="A14967" i="5"/>
  <c r="A14968" i="5"/>
  <c r="A14969" i="5"/>
  <c r="A14970" i="5"/>
  <c r="A14971" i="5"/>
  <c r="A14972" i="5"/>
  <c r="A14973" i="5"/>
  <c r="A14974" i="5"/>
  <c r="A14975" i="5"/>
  <c r="A14976" i="5"/>
  <c r="A14977" i="5"/>
  <c r="A14978" i="5"/>
  <c r="A14979" i="5"/>
  <c r="A14980" i="5"/>
  <c r="A14981" i="5"/>
  <c r="A14982" i="5"/>
  <c r="A14983" i="5"/>
  <c r="A14984" i="5"/>
  <c r="A14985" i="5"/>
  <c r="A14986" i="5"/>
  <c r="A14987" i="5"/>
  <c r="A14988" i="5"/>
  <c r="A14989" i="5"/>
  <c r="A14990" i="5"/>
  <c r="A14991" i="5"/>
  <c r="A14992" i="5"/>
  <c r="A14993" i="5"/>
  <c r="A14994" i="5"/>
  <c r="A14995" i="5"/>
  <c r="A14996" i="5"/>
  <c r="A14997" i="5"/>
  <c r="A14998" i="5"/>
  <c r="A14999" i="5"/>
  <c r="A15000" i="5"/>
  <c r="A15001" i="5"/>
  <c r="A15002" i="5"/>
  <c r="A15003" i="5"/>
  <c r="A15004" i="5"/>
  <c r="A15005" i="5"/>
  <c r="A15006" i="5"/>
  <c r="A15007" i="5"/>
  <c r="A15008" i="5"/>
  <c r="A15009" i="5"/>
  <c r="A15010" i="5"/>
  <c r="A15011" i="5"/>
  <c r="A15012" i="5"/>
  <c r="A15013" i="5"/>
  <c r="A15014" i="5"/>
  <c r="A15015" i="5"/>
  <c r="A15016" i="5"/>
  <c r="A15017" i="5"/>
  <c r="A15018" i="5"/>
  <c r="A15019" i="5"/>
  <c r="A15020" i="5"/>
  <c r="A15021" i="5"/>
  <c r="A15022" i="5"/>
  <c r="A15023" i="5"/>
  <c r="A15024" i="5"/>
  <c r="A15025" i="5"/>
  <c r="A15026" i="5"/>
  <c r="A15027" i="5"/>
  <c r="A15028" i="5"/>
  <c r="A15029" i="5"/>
  <c r="A15030" i="5"/>
  <c r="A15031" i="5"/>
  <c r="A15032" i="5"/>
  <c r="A15033" i="5"/>
  <c r="A15034" i="5"/>
  <c r="A15035" i="5"/>
  <c r="A15036" i="5"/>
  <c r="A15037" i="5"/>
  <c r="A15038" i="5"/>
  <c r="A15039" i="5"/>
  <c r="A15040" i="5"/>
  <c r="A15041" i="5"/>
  <c r="A15042" i="5"/>
  <c r="A15043" i="5"/>
  <c r="A15044" i="5"/>
  <c r="A15045" i="5"/>
  <c r="A15046" i="5"/>
  <c r="A15047" i="5"/>
  <c r="A15048" i="5"/>
  <c r="A15049" i="5"/>
  <c r="A15050" i="5"/>
  <c r="A15051" i="5"/>
  <c r="A15052" i="5"/>
  <c r="A15053" i="5"/>
  <c r="A15054" i="5"/>
  <c r="A15055" i="5"/>
  <c r="A15056" i="5"/>
  <c r="A15057" i="5"/>
  <c r="A15058" i="5"/>
  <c r="A15059" i="5"/>
  <c r="A15060" i="5"/>
  <c r="A15061" i="5"/>
  <c r="A15062" i="5"/>
  <c r="A15063" i="5"/>
  <c r="A15064" i="5"/>
  <c r="A15065" i="5"/>
  <c r="A15066" i="5"/>
  <c r="A15067" i="5"/>
  <c r="A15068" i="5"/>
  <c r="A15069" i="5"/>
  <c r="A15070" i="5"/>
  <c r="A15071" i="5"/>
  <c r="A15072" i="5"/>
  <c r="A15073" i="5"/>
  <c r="A15074" i="5"/>
  <c r="A15075" i="5"/>
  <c r="A15076" i="5"/>
  <c r="A15077" i="5"/>
  <c r="A15078" i="5"/>
  <c r="A15079" i="5"/>
  <c r="A15080" i="5"/>
  <c r="A15081" i="5"/>
  <c r="A15082" i="5"/>
  <c r="A15083" i="5"/>
  <c r="A15084" i="5"/>
  <c r="A15085" i="5"/>
  <c r="A15086" i="5"/>
  <c r="A15087" i="5"/>
  <c r="A15088" i="5"/>
  <c r="A15089" i="5"/>
  <c r="A15090" i="5"/>
  <c r="A15091" i="5"/>
  <c r="A15092" i="5"/>
  <c r="A15093" i="5"/>
  <c r="A15094" i="5"/>
  <c r="A15095" i="5"/>
  <c r="A15096" i="5"/>
  <c r="A15097" i="5"/>
  <c r="A15098" i="5"/>
  <c r="A15099" i="5"/>
  <c r="A15100" i="5"/>
  <c r="A15101" i="5"/>
  <c r="A15102" i="5"/>
  <c r="A15103" i="5"/>
  <c r="A15104" i="5"/>
  <c r="A15105" i="5"/>
  <c r="A15106" i="5"/>
  <c r="A15107" i="5"/>
  <c r="A15108" i="5"/>
  <c r="A15109" i="5"/>
  <c r="A15110" i="5"/>
  <c r="A15111" i="5"/>
  <c r="A15112" i="5"/>
  <c r="A15113" i="5"/>
  <c r="A15114" i="5"/>
  <c r="A15115" i="5"/>
  <c r="A15116" i="5"/>
  <c r="A15117" i="5"/>
  <c r="A15118" i="5"/>
  <c r="A15119" i="5"/>
  <c r="A15120" i="5"/>
  <c r="A15121" i="5"/>
  <c r="A15122" i="5"/>
  <c r="A15123" i="5"/>
  <c r="A15124" i="5"/>
  <c r="A15125" i="5"/>
  <c r="A15126" i="5"/>
  <c r="A15127" i="5"/>
  <c r="A15128" i="5"/>
  <c r="A15129" i="5"/>
  <c r="A15130" i="5"/>
  <c r="A15131" i="5"/>
  <c r="A15132" i="5"/>
  <c r="A15133" i="5"/>
  <c r="A15134" i="5"/>
  <c r="A15135" i="5"/>
  <c r="A15136" i="5"/>
  <c r="A15137" i="5"/>
  <c r="A15138" i="5"/>
  <c r="A15139" i="5"/>
  <c r="A15140" i="5"/>
  <c r="A15141" i="5"/>
  <c r="A15142" i="5"/>
  <c r="A15143" i="5"/>
  <c r="A15144" i="5"/>
  <c r="A15145" i="5"/>
  <c r="A15146" i="5"/>
  <c r="A15147" i="5"/>
  <c r="A15148" i="5"/>
  <c r="A15149" i="5"/>
  <c r="A15150" i="5"/>
  <c r="A15151" i="5"/>
  <c r="A15152" i="5"/>
  <c r="A15153" i="5"/>
  <c r="A15154" i="5"/>
  <c r="A15155" i="5"/>
  <c r="A15156" i="5"/>
  <c r="A15157" i="5"/>
  <c r="A15158" i="5"/>
  <c r="A15159" i="5"/>
  <c r="A15160" i="5"/>
  <c r="A15161" i="5"/>
  <c r="A15162" i="5"/>
  <c r="A15163" i="5"/>
  <c r="A15164" i="5"/>
  <c r="A15165" i="5"/>
  <c r="A15166" i="5"/>
  <c r="A15167" i="5"/>
  <c r="A15168" i="5"/>
  <c r="A15169" i="5"/>
  <c r="A15170" i="5"/>
  <c r="A15171" i="5"/>
  <c r="A15172" i="5"/>
  <c r="A15173" i="5"/>
  <c r="A15174" i="5"/>
  <c r="A15175" i="5"/>
  <c r="A15176" i="5"/>
  <c r="A15177" i="5"/>
  <c r="A15178" i="5"/>
  <c r="A15179" i="5"/>
  <c r="A15180" i="5"/>
  <c r="A15181" i="5"/>
  <c r="A15182" i="5"/>
  <c r="A15183" i="5"/>
  <c r="A15184" i="5"/>
  <c r="A15185" i="5"/>
  <c r="A15186" i="5"/>
  <c r="A15187" i="5"/>
  <c r="A15188" i="5"/>
  <c r="A15189" i="5"/>
  <c r="A15190" i="5"/>
  <c r="A15191" i="5"/>
  <c r="A15192" i="5"/>
  <c r="A15193" i="5"/>
  <c r="A15194" i="5"/>
  <c r="A15195" i="5"/>
  <c r="A15196" i="5"/>
  <c r="A15197" i="5"/>
  <c r="A15198" i="5"/>
  <c r="A15199" i="5"/>
  <c r="A15200" i="5"/>
  <c r="A15201" i="5"/>
  <c r="A15202" i="5"/>
  <c r="A15203" i="5"/>
  <c r="A15204" i="5"/>
  <c r="A15205" i="5"/>
  <c r="A15206" i="5"/>
  <c r="A15207" i="5"/>
  <c r="A15208" i="5"/>
  <c r="A15209" i="5"/>
  <c r="A15210" i="5"/>
  <c r="A15211" i="5"/>
  <c r="A15212" i="5"/>
  <c r="A15213" i="5"/>
  <c r="A15214" i="5"/>
  <c r="A15215" i="5"/>
  <c r="A15216" i="5"/>
  <c r="A15217" i="5"/>
  <c r="A15218" i="5"/>
  <c r="A15219" i="5"/>
  <c r="A15220" i="5"/>
  <c r="A15221" i="5"/>
  <c r="A15222" i="5"/>
  <c r="A15223" i="5"/>
  <c r="A15224" i="5"/>
  <c r="A15225" i="5"/>
  <c r="A15226" i="5"/>
  <c r="A15227" i="5"/>
  <c r="A15228" i="5"/>
  <c r="A15229" i="5"/>
  <c r="A15230" i="5"/>
  <c r="A15231" i="5"/>
  <c r="A15232" i="5"/>
  <c r="A15233" i="5"/>
  <c r="A15234" i="5"/>
  <c r="A15235" i="5"/>
  <c r="A15236" i="5"/>
  <c r="A15237" i="5"/>
  <c r="A15238" i="5"/>
  <c r="A15239" i="5"/>
  <c r="A15240" i="5"/>
  <c r="A15241" i="5"/>
  <c r="A15242" i="5"/>
  <c r="A15243" i="5"/>
  <c r="A15244" i="5"/>
  <c r="A15245" i="5"/>
  <c r="A15246" i="5"/>
  <c r="A15247" i="5"/>
  <c r="A15248" i="5"/>
  <c r="A15249" i="5"/>
  <c r="A15250" i="5"/>
  <c r="A15251" i="5"/>
  <c r="A15252" i="5"/>
  <c r="A15253" i="5"/>
  <c r="A15254" i="5"/>
  <c r="A15255" i="5"/>
  <c r="A15256" i="5"/>
  <c r="A15257" i="5"/>
  <c r="A15258" i="5"/>
  <c r="A15259" i="5"/>
  <c r="A15260" i="5"/>
  <c r="A15261" i="5"/>
  <c r="A15262" i="5"/>
  <c r="A15263" i="5"/>
  <c r="A15264" i="5"/>
  <c r="A15265" i="5"/>
  <c r="A15266" i="5"/>
  <c r="A15267" i="5"/>
  <c r="A15268" i="5"/>
  <c r="A15269" i="5"/>
  <c r="A15270" i="5"/>
  <c r="A15271" i="5"/>
  <c r="A15272" i="5"/>
  <c r="A15273" i="5"/>
  <c r="A15274" i="5"/>
  <c r="A15275" i="5"/>
  <c r="A15276" i="5"/>
  <c r="A15277" i="5"/>
  <c r="A15278" i="5"/>
  <c r="A15279" i="5"/>
  <c r="A15280" i="5"/>
  <c r="A15281" i="5"/>
  <c r="A15282" i="5"/>
  <c r="A15283" i="5"/>
  <c r="A15284" i="5"/>
  <c r="A15285" i="5"/>
  <c r="A15286" i="5"/>
  <c r="A15287" i="5"/>
  <c r="A15288" i="5"/>
  <c r="A15289" i="5"/>
  <c r="A15290" i="5"/>
  <c r="A15291" i="5"/>
  <c r="A15292" i="5"/>
  <c r="A15293" i="5"/>
  <c r="A15294" i="5"/>
  <c r="A15295" i="5"/>
  <c r="A15296" i="5"/>
  <c r="A15297" i="5"/>
  <c r="A15298" i="5"/>
  <c r="A15299" i="5"/>
  <c r="A15300" i="5"/>
  <c r="A15301" i="5"/>
  <c r="A15302" i="5"/>
  <c r="A15303" i="5"/>
  <c r="A15304" i="5"/>
  <c r="A15305" i="5"/>
  <c r="A15306" i="5"/>
  <c r="A15307" i="5"/>
  <c r="A15308" i="5"/>
  <c r="A15309" i="5"/>
  <c r="A15310" i="5"/>
  <c r="A15311" i="5"/>
  <c r="A15312" i="5"/>
  <c r="A15313" i="5"/>
  <c r="A15314" i="5"/>
  <c r="A15315" i="5"/>
  <c r="A15316" i="5"/>
  <c r="A15317" i="5"/>
  <c r="A15318" i="5"/>
  <c r="A15319" i="5"/>
  <c r="A15320" i="5"/>
  <c r="A15321" i="5"/>
  <c r="A15322" i="5"/>
  <c r="A15323" i="5"/>
  <c r="A15324" i="5"/>
  <c r="A15325" i="5"/>
  <c r="A15326" i="5"/>
  <c r="A15327" i="5"/>
  <c r="A15328" i="5"/>
  <c r="A15329" i="5"/>
  <c r="A15330" i="5"/>
  <c r="A15331" i="5"/>
  <c r="A15332" i="5"/>
  <c r="A15333" i="5"/>
  <c r="A15334" i="5"/>
  <c r="A15335" i="5"/>
  <c r="A15336" i="5"/>
  <c r="A15337" i="5"/>
  <c r="A15338" i="5"/>
  <c r="A15339" i="5"/>
  <c r="A15340" i="5"/>
  <c r="A15341" i="5"/>
  <c r="A15342" i="5"/>
  <c r="A15343" i="5"/>
  <c r="A15344" i="5"/>
  <c r="A15345" i="5"/>
  <c r="A15346" i="5"/>
  <c r="A15347" i="5"/>
  <c r="A15348" i="5"/>
  <c r="A15349" i="5"/>
  <c r="A15350" i="5"/>
  <c r="A15351" i="5"/>
  <c r="A15352" i="5"/>
  <c r="A15353" i="5"/>
  <c r="A15354" i="5"/>
  <c r="A15355" i="5"/>
  <c r="A15356" i="5"/>
  <c r="A15357" i="5"/>
  <c r="A15358" i="5"/>
  <c r="A15359" i="5"/>
  <c r="A15360" i="5"/>
  <c r="A15361" i="5"/>
  <c r="A15362" i="5"/>
  <c r="A15363" i="5"/>
  <c r="A15364" i="5"/>
  <c r="A15365" i="5"/>
  <c r="A15366" i="5"/>
  <c r="A15367" i="5"/>
  <c r="A15368" i="5"/>
  <c r="A15369" i="5"/>
  <c r="A15370" i="5"/>
  <c r="A15371" i="5"/>
  <c r="A15372" i="5"/>
  <c r="A15373" i="5"/>
  <c r="A15374" i="5"/>
  <c r="A15375" i="5"/>
  <c r="A15376" i="5"/>
  <c r="A15377" i="5"/>
  <c r="A15378" i="5"/>
  <c r="A15379" i="5"/>
  <c r="A15380" i="5"/>
  <c r="A15381" i="5"/>
  <c r="A15382" i="5"/>
  <c r="A15383" i="5"/>
  <c r="A15384" i="5"/>
  <c r="A15385" i="5"/>
  <c r="A15386" i="5"/>
  <c r="A15387" i="5"/>
  <c r="A15388" i="5"/>
  <c r="A15389" i="5"/>
  <c r="A15390" i="5"/>
  <c r="A15391" i="5"/>
  <c r="A15392" i="5"/>
  <c r="A15393" i="5"/>
  <c r="A15394" i="5"/>
  <c r="A15395" i="5"/>
  <c r="A15396" i="5"/>
  <c r="A15397" i="5"/>
  <c r="A15398" i="5"/>
  <c r="A15399" i="5"/>
  <c r="A15400" i="5"/>
  <c r="A15401" i="5"/>
  <c r="A15402" i="5"/>
  <c r="A15403" i="5"/>
  <c r="A15404" i="5"/>
  <c r="A15405" i="5"/>
  <c r="A15406" i="5"/>
  <c r="A15407" i="5"/>
  <c r="A15408" i="5"/>
  <c r="A15409" i="5"/>
  <c r="A15410" i="5"/>
  <c r="A15411" i="5"/>
  <c r="A15412" i="5"/>
  <c r="A15413" i="5"/>
  <c r="A15414" i="5"/>
  <c r="A15415" i="5"/>
  <c r="A15416" i="5"/>
  <c r="A15417" i="5"/>
  <c r="A15418" i="5"/>
  <c r="A15419" i="5"/>
  <c r="A15420" i="5"/>
  <c r="A15421" i="5"/>
  <c r="A15422" i="5"/>
  <c r="A15423" i="5"/>
  <c r="A15424" i="5"/>
  <c r="A15425" i="5"/>
  <c r="A15426" i="5"/>
  <c r="A15427" i="5"/>
  <c r="A15428" i="5"/>
  <c r="A15429" i="5"/>
  <c r="A15430" i="5"/>
  <c r="A15431" i="5"/>
  <c r="A15432" i="5"/>
  <c r="A15433" i="5"/>
  <c r="A15434" i="5"/>
  <c r="A15435" i="5"/>
  <c r="A15436" i="5"/>
  <c r="A15437" i="5"/>
  <c r="A15438" i="5"/>
  <c r="A15439" i="5"/>
  <c r="A15440" i="5"/>
  <c r="A15441" i="5"/>
  <c r="A15442" i="5"/>
  <c r="A15443" i="5"/>
  <c r="A15444" i="5"/>
  <c r="A15445" i="5"/>
  <c r="A15446" i="5"/>
  <c r="A15447" i="5"/>
  <c r="A15448" i="5"/>
  <c r="A15449" i="5"/>
  <c r="A15450" i="5"/>
  <c r="A15451" i="5"/>
  <c r="A15452" i="5"/>
  <c r="A15453" i="5"/>
  <c r="A15454" i="5"/>
  <c r="A15455" i="5"/>
  <c r="A15456" i="5"/>
  <c r="A15457" i="5"/>
  <c r="A15458" i="5"/>
  <c r="A15459" i="5"/>
  <c r="A15460" i="5"/>
  <c r="A15461" i="5"/>
  <c r="A15462" i="5"/>
  <c r="A15463" i="5"/>
  <c r="A15464" i="5"/>
  <c r="A15465" i="5"/>
  <c r="A15466" i="5"/>
  <c r="A15467" i="5"/>
  <c r="A15468" i="5"/>
  <c r="A15469" i="5"/>
  <c r="A15470" i="5"/>
  <c r="A15471" i="5"/>
  <c r="A15472" i="5"/>
  <c r="A15473" i="5"/>
  <c r="A15474" i="5"/>
  <c r="A15475" i="5"/>
  <c r="A15476" i="5"/>
  <c r="A15477" i="5"/>
  <c r="A15478" i="5"/>
  <c r="A15479" i="5"/>
  <c r="A15480" i="5"/>
  <c r="A15481" i="5"/>
  <c r="A15482" i="5"/>
  <c r="A15483" i="5"/>
  <c r="A15484" i="5"/>
  <c r="A15485" i="5"/>
  <c r="A15486" i="5"/>
  <c r="A15487" i="5"/>
  <c r="A15488" i="5"/>
  <c r="A15489" i="5"/>
  <c r="A15490" i="5"/>
  <c r="A15491" i="5"/>
  <c r="A15492" i="5"/>
  <c r="A15493" i="5"/>
  <c r="A15494" i="5"/>
  <c r="A15495" i="5"/>
  <c r="A15496" i="5"/>
  <c r="A15497" i="5"/>
  <c r="A15498" i="5"/>
  <c r="A15499" i="5"/>
  <c r="A15500" i="5"/>
  <c r="A15501" i="5"/>
  <c r="A15502" i="5"/>
  <c r="A15503" i="5"/>
  <c r="A15504" i="5"/>
  <c r="A15505" i="5"/>
  <c r="A15506" i="5"/>
  <c r="A15507" i="5"/>
  <c r="A15508" i="5"/>
  <c r="A15509" i="5"/>
  <c r="A15510" i="5"/>
  <c r="A15511" i="5"/>
  <c r="A15512" i="5"/>
  <c r="A15513" i="5"/>
  <c r="A15514" i="5"/>
  <c r="A15515" i="5"/>
  <c r="A15516" i="5"/>
  <c r="A15517" i="5"/>
  <c r="A15518" i="5"/>
  <c r="A15519" i="5"/>
  <c r="A15520" i="5"/>
  <c r="A15521" i="5"/>
  <c r="A15522" i="5"/>
  <c r="A15523" i="5"/>
  <c r="A15524" i="5"/>
  <c r="A15525" i="5"/>
  <c r="A15526" i="5"/>
  <c r="A15527" i="5"/>
  <c r="A15528" i="5"/>
  <c r="A15529" i="5"/>
  <c r="A15530" i="5"/>
  <c r="A15531" i="5"/>
  <c r="A15532" i="5"/>
  <c r="A15533" i="5"/>
  <c r="A15534" i="5"/>
  <c r="A15535" i="5"/>
  <c r="A15536" i="5"/>
  <c r="A15537" i="5"/>
  <c r="A15538" i="5"/>
  <c r="A15539" i="5"/>
  <c r="A15540" i="5"/>
  <c r="A15541" i="5"/>
  <c r="A15542" i="5"/>
  <c r="A15543" i="5"/>
  <c r="A15544" i="5"/>
  <c r="A15545" i="5"/>
  <c r="A15546" i="5"/>
  <c r="A15547" i="5"/>
  <c r="A15548" i="5"/>
  <c r="A15549" i="5"/>
  <c r="A15550" i="5"/>
  <c r="A15551" i="5"/>
  <c r="A15552" i="5"/>
  <c r="A15553" i="5"/>
  <c r="A15554" i="5"/>
  <c r="A15555" i="5"/>
  <c r="A15556" i="5"/>
  <c r="A15557" i="5"/>
  <c r="A15558" i="5"/>
  <c r="A15559" i="5"/>
  <c r="A15560" i="5"/>
  <c r="A15561" i="5"/>
  <c r="A15562" i="5"/>
  <c r="A15563" i="5"/>
  <c r="A15564" i="5"/>
  <c r="A15565" i="5"/>
  <c r="A15566" i="5"/>
  <c r="A15567" i="5"/>
  <c r="A15568" i="5"/>
  <c r="A15569" i="5"/>
  <c r="A15570" i="5"/>
  <c r="A15571" i="5"/>
  <c r="A15572" i="5"/>
  <c r="A15573" i="5"/>
  <c r="A15574" i="5"/>
  <c r="A15575" i="5"/>
  <c r="A15576" i="5"/>
  <c r="A15577" i="5"/>
  <c r="A15578" i="5"/>
  <c r="A15579" i="5"/>
  <c r="A15580" i="5"/>
  <c r="A15581" i="5"/>
  <c r="A15582" i="5"/>
  <c r="A15583" i="5"/>
  <c r="A15584" i="5"/>
  <c r="A15585" i="5"/>
  <c r="A15586" i="5"/>
  <c r="A15587" i="5"/>
  <c r="A15588" i="5"/>
  <c r="A15589" i="5"/>
  <c r="A15590" i="5"/>
  <c r="A15591" i="5"/>
  <c r="A15592" i="5"/>
  <c r="A15593" i="5"/>
  <c r="A15594" i="5"/>
  <c r="A15595" i="5"/>
  <c r="A15596" i="5"/>
  <c r="A15597" i="5"/>
  <c r="A15598" i="5"/>
  <c r="A15599" i="5"/>
  <c r="A15600" i="5"/>
  <c r="A15601" i="5"/>
  <c r="A15602" i="5"/>
  <c r="A15603" i="5"/>
  <c r="A15604" i="5"/>
  <c r="A15605" i="5"/>
  <c r="A15606" i="5"/>
  <c r="A15607" i="5"/>
  <c r="A15608" i="5"/>
  <c r="A15609" i="5"/>
  <c r="A15610" i="5"/>
  <c r="A15611" i="5"/>
  <c r="A15612" i="5"/>
  <c r="A15613" i="5"/>
  <c r="A15614" i="5"/>
  <c r="A15615" i="5"/>
  <c r="A15616" i="5"/>
  <c r="A15617" i="5"/>
  <c r="A15618" i="5"/>
  <c r="A15619" i="5"/>
  <c r="A15620" i="5"/>
  <c r="A15621" i="5"/>
  <c r="A15622" i="5"/>
  <c r="A15623" i="5"/>
  <c r="A15624" i="5"/>
  <c r="A15625" i="5"/>
  <c r="A15626" i="5"/>
  <c r="A15627" i="5"/>
  <c r="A15628" i="5"/>
  <c r="A15629" i="5"/>
  <c r="A15630" i="5"/>
  <c r="A15631" i="5"/>
  <c r="A15632" i="5"/>
  <c r="A15633" i="5"/>
  <c r="A15634" i="5"/>
  <c r="A15635" i="5"/>
  <c r="A15636" i="5"/>
  <c r="A15637" i="5"/>
  <c r="A15638" i="5"/>
  <c r="A15639" i="5"/>
  <c r="A15640" i="5"/>
  <c r="A15641" i="5"/>
  <c r="A15642" i="5"/>
  <c r="A15643" i="5"/>
  <c r="A15644" i="5"/>
  <c r="A15645" i="5"/>
  <c r="A15646" i="5"/>
  <c r="A15647" i="5"/>
  <c r="A15648" i="5"/>
  <c r="A15649" i="5"/>
  <c r="A15650" i="5"/>
  <c r="A15651" i="5"/>
  <c r="A15652" i="5"/>
  <c r="A15653" i="5"/>
  <c r="A15654" i="5"/>
  <c r="A15655" i="5"/>
  <c r="A15656" i="5"/>
  <c r="A15657" i="5"/>
  <c r="A15658" i="5"/>
  <c r="A15659" i="5"/>
  <c r="A15660" i="5"/>
  <c r="A15661" i="5"/>
  <c r="A15662" i="5"/>
  <c r="A15663" i="5"/>
  <c r="A15664" i="5"/>
  <c r="A15665" i="5"/>
  <c r="A15666" i="5"/>
  <c r="A15667" i="5"/>
  <c r="A15668" i="5"/>
  <c r="A15669" i="5"/>
  <c r="A15670" i="5"/>
  <c r="A15671" i="5"/>
  <c r="A15672" i="5"/>
  <c r="A15673" i="5"/>
  <c r="A15674" i="5"/>
  <c r="A15675" i="5"/>
  <c r="A15676" i="5"/>
  <c r="A15677" i="5"/>
  <c r="A15678" i="5"/>
  <c r="A15679" i="5"/>
  <c r="A15680" i="5"/>
  <c r="A15681" i="5"/>
  <c r="A15682" i="5"/>
  <c r="A15683" i="5"/>
  <c r="A15684" i="5"/>
  <c r="A15685" i="5"/>
  <c r="A15686" i="5"/>
  <c r="A15687" i="5"/>
  <c r="A15688" i="5"/>
  <c r="A15689" i="5"/>
  <c r="A15690" i="5"/>
  <c r="A15691" i="5"/>
  <c r="A15692" i="5"/>
  <c r="A15693" i="5"/>
  <c r="A15694" i="5"/>
  <c r="A15695" i="5"/>
  <c r="A15696" i="5"/>
  <c r="A15697" i="5"/>
  <c r="A15698" i="5"/>
  <c r="A15699" i="5"/>
  <c r="A15700" i="5"/>
  <c r="A15701" i="5"/>
  <c r="A15702" i="5"/>
  <c r="A15703" i="5"/>
  <c r="A15704" i="5"/>
  <c r="A15705" i="5"/>
  <c r="A15706" i="5"/>
  <c r="A15707" i="5"/>
  <c r="A15708" i="5"/>
  <c r="A15709" i="5"/>
  <c r="A15710" i="5"/>
  <c r="A15711" i="5"/>
  <c r="A15712" i="5"/>
  <c r="A15713" i="5"/>
  <c r="A15714" i="5"/>
  <c r="A15715" i="5"/>
  <c r="A15716" i="5"/>
  <c r="A15717" i="5"/>
  <c r="A15718" i="5"/>
  <c r="A15719" i="5"/>
  <c r="A15720" i="5"/>
  <c r="A15721" i="5"/>
  <c r="A15722" i="5"/>
  <c r="A15723" i="5"/>
  <c r="A15724" i="5"/>
  <c r="A15725" i="5"/>
  <c r="A15726" i="5"/>
  <c r="A15727" i="5"/>
  <c r="A15728" i="5"/>
  <c r="A15729" i="5"/>
  <c r="A15730" i="5"/>
  <c r="A15731" i="5"/>
  <c r="A15732" i="5"/>
  <c r="A15733" i="5"/>
  <c r="A15734" i="5"/>
  <c r="A15735" i="5"/>
  <c r="A15736" i="5"/>
  <c r="A15737" i="5"/>
  <c r="A15738" i="5"/>
  <c r="A15739" i="5"/>
  <c r="A15740" i="5"/>
  <c r="A15741" i="5"/>
  <c r="A15742" i="5"/>
  <c r="A15743" i="5"/>
  <c r="A15744" i="5"/>
  <c r="A15745" i="5"/>
  <c r="A15746" i="5"/>
  <c r="A15747" i="5"/>
  <c r="A15748" i="5"/>
  <c r="A15749" i="5"/>
  <c r="A15750" i="5"/>
  <c r="A15751" i="5"/>
  <c r="A15752" i="5"/>
  <c r="A15753" i="5"/>
  <c r="A15754" i="5"/>
  <c r="A15755" i="5"/>
  <c r="A15756" i="5"/>
  <c r="A15757" i="5"/>
  <c r="A15758" i="5"/>
  <c r="A15759" i="5"/>
  <c r="A15760" i="5"/>
  <c r="A15761" i="5"/>
  <c r="A15762" i="5"/>
  <c r="A15763" i="5"/>
  <c r="A15764" i="5"/>
  <c r="A15765" i="5"/>
  <c r="A15766" i="5"/>
  <c r="A15767" i="5"/>
  <c r="A15768" i="5"/>
  <c r="A15769" i="5"/>
  <c r="A15770" i="5"/>
  <c r="A15771" i="5"/>
  <c r="A15772" i="5"/>
  <c r="A15773" i="5"/>
  <c r="A15774" i="5"/>
  <c r="A15775" i="5"/>
  <c r="A15776" i="5"/>
  <c r="A15777" i="5"/>
  <c r="A15778" i="5"/>
  <c r="A15779" i="5"/>
  <c r="A15780" i="5"/>
  <c r="A15781" i="5"/>
  <c r="A15782" i="5"/>
  <c r="A15783" i="5"/>
  <c r="A15784" i="5"/>
  <c r="A15785" i="5"/>
  <c r="A15786" i="5"/>
  <c r="A15787" i="5"/>
  <c r="A15788" i="5"/>
  <c r="A15789" i="5"/>
  <c r="A15790" i="5"/>
  <c r="A15791" i="5"/>
  <c r="A15792" i="5"/>
  <c r="A15793" i="5"/>
  <c r="A15794" i="5"/>
  <c r="A15795" i="5"/>
  <c r="A15796" i="5"/>
  <c r="A15797" i="5"/>
  <c r="A15798" i="5"/>
  <c r="A15799" i="5"/>
  <c r="A15800" i="5"/>
  <c r="A15801" i="5"/>
  <c r="A15802" i="5"/>
  <c r="A15803" i="5"/>
  <c r="A15804" i="5"/>
  <c r="A15805" i="5"/>
  <c r="A15806" i="5"/>
  <c r="A15807" i="5"/>
  <c r="A15808" i="5"/>
  <c r="A15809" i="5"/>
  <c r="A15810" i="5"/>
  <c r="A15811" i="5"/>
  <c r="A15812" i="5"/>
  <c r="A15813" i="5"/>
  <c r="A15814" i="5"/>
  <c r="A15815" i="5"/>
  <c r="A15816" i="5"/>
  <c r="A15817" i="5"/>
  <c r="A15818" i="5"/>
  <c r="A15819" i="5"/>
  <c r="A15820" i="5"/>
  <c r="A15821" i="5"/>
  <c r="A15822" i="5"/>
  <c r="A15823" i="5"/>
  <c r="A15824" i="5"/>
  <c r="A15825" i="5"/>
  <c r="A15826" i="5"/>
  <c r="A15827" i="5"/>
  <c r="A15828" i="5"/>
  <c r="A15829" i="5"/>
  <c r="A15830" i="5"/>
  <c r="A15831" i="5"/>
  <c r="A15832" i="5"/>
  <c r="A15833" i="5"/>
  <c r="A15834" i="5"/>
  <c r="A15835" i="5"/>
  <c r="A15836" i="5"/>
  <c r="A15837" i="5"/>
  <c r="A15838" i="5"/>
  <c r="A15839" i="5"/>
  <c r="A15840" i="5"/>
  <c r="A15841" i="5"/>
  <c r="A15842" i="5"/>
  <c r="A15843" i="5"/>
  <c r="A15844" i="5"/>
  <c r="A15845" i="5"/>
  <c r="A15846" i="5"/>
  <c r="A15847" i="5"/>
  <c r="A15848" i="5"/>
  <c r="A15849" i="5"/>
  <c r="A15850" i="5"/>
  <c r="A15851" i="5"/>
  <c r="A15852" i="5"/>
  <c r="A15853" i="5"/>
  <c r="A15854" i="5"/>
  <c r="A15855" i="5"/>
  <c r="A15856" i="5"/>
  <c r="A15857" i="5"/>
  <c r="A15858" i="5"/>
  <c r="A15859" i="5"/>
  <c r="A15860" i="5"/>
  <c r="A15861" i="5"/>
  <c r="A15862" i="5"/>
  <c r="A15863" i="5"/>
  <c r="A15864" i="5"/>
  <c r="A15865" i="5"/>
  <c r="A15866" i="5"/>
  <c r="A15867" i="5"/>
  <c r="A15868" i="5"/>
  <c r="A15869" i="5"/>
  <c r="A15870" i="5"/>
  <c r="A15871" i="5"/>
  <c r="A15872" i="5"/>
  <c r="A15873" i="5"/>
  <c r="A15874" i="5"/>
  <c r="A15875" i="5"/>
  <c r="A15876" i="5"/>
  <c r="A15877" i="5"/>
  <c r="A15878" i="5"/>
  <c r="A15879" i="5"/>
  <c r="A15880" i="5"/>
  <c r="A15881" i="5"/>
  <c r="A15882" i="5"/>
  <c r="A15883" i="5"/>
  <c r="A15884" i="5"/>
  <c r="A15885" i="5"/>
  <c r="A15886" i="5"/>
  <c r="A15887" i="5"/>
  <c r="A15888" i="5"/>
  <c r="A15889" i="5"/>
  <c r="A15890" i="5"/>
  <c r="A15891" i="5"/>
  <c r="A15892" i="5"/>
  <c r="A15893" i="5"/>
  <c r="A15894" i="5"/>
  <c r="A15895" i="5"/>
  <c r="A15896" i="5"/>
  <c r="A15897" i="5"/>
  <c r="A15898" i="5"/>
  <c r="A15899" i="5"/>
  <c r="A15900" i="5"/>
  <c r="A15901" i="5"/>
  <c r="A15902" i="5"/>
  <c r="A15903" i="5"/>
  <c r="A15904" i="5"/>
  <c r="A15905" i="5"/>
  <c r="A15906" i="5"/>
  <c r="A15907" i="5"/>
  <c r="A15908" i="5"/>
  <c r="A15909" i="5"/>
  <c r="A15910" i="5"/>
  <c r="A15911" i="5"/>
  <c r="A15912" i="5"/>
  <c r="A15913" i="5"/>
  <c r="A15914" i="5"/>
  <c r="A15915" i="5"/>
  <c r="A15916" i="5"/>
  <c r="A15917" i="5"/>
  <c r="A15918" i="5"/>
  <c r="A15919" i="5"/>
  <c r="A15920" i="5"/>
  <c r="A15921" i="5"/>
  <c r="A15922" i="5"/>
  <c r="A15923" i="5"/>
  <c r="A15924" i="5"/>
  <c r="A15925" i="5"/>
  <c r="A15926" i="5"/>
  <c r="A15927" i="5"/>
  <c r="A15928" i="5"/>
  <c r="A15929" i="5"/>
  <c r="A15930" i="5"/>
  <c r="A15931" i="5"/>
  <c r="A15932" i="5"/>
  <c r="A15933" i="5"/>
  <c r="A15934" i="5"/>
  <c r="A15935" i="5"/>
  <c r="A15936" i="5"/>
  <c r="A15937" i="5"/>
  <c r="A15938" i="5"/>
  <c r="A15939" i="5"/>
  <c r="A15940" i="5"/>
  <c r="A15941" i="5"/>
  <c r="A15942" i="5"/>
  <c r="A15943" i="5"/>
  <c r="A15944" i="5"/>
  <c r="A15945" i="5"/>
  <c r="A15946" i="5"/>
  <c r="A15947" i="5"/>
  <c r="A15948" i="5"/>
  <c r="A15949" i="5"/>
  <c r="A15950" i="5"/>
  <c r="A15951" i="5"/>
  <c r="A15952" i="5"/>
  <c r="A15953" i="5"/>
  <c r="A15954" i="5"/>
  <c r="A15955" i="5"/>
  <c r="A15956" i="5"/>
  <c r="A15957" i="5"/>
  <c r="A15958" i="5"/>
  <c r="A15959" i="5"/>
  <c r="A15960" i="5"/>
  <c r="A15961" i="5"/>
  <c r="A15962" i="5"/>
  <c r="A15963" i="5"/>
  <c r="A15964" i="5"/>
  <c r="A15965" i="5"/>
  <c r="A15966" i="5"/>
  <c r="A15967" i="5"/>
  <c r="A15968" i="5"/>
  <c r="A15969" i="5"/>
  <c r="A15970" i="5"/>
  <c r="A15971" i="5"/>
  <c r="A15972" i="5"/>
  <c r="A15973" i="5"/>
  <c r="A15974" i="5"/>
  <c r="A15975" i="5"/>
  <c r="A15976" i="5"/>
  <c r="A15977" i="5"/>
  <c r="A15978" i="5"/>
  <c r="A15979" i="5"/>
  <c r="A15980" i="5"/>
  <c r="A15981" i="5"/>
  <c r="A15982" i="5"/>
  <c r="A15983" i="5"/>
  <c r="A15984" i="5"/>
  <c r="A15985" i="5"/>
  <c r="A15986" i="5"/>
  <c r="A15987" i="5"/>
  <c r="A15988" i="5"/>
  <c r="A15989" i="5"/>
  <c r="A15990" i="5"/>
  <c r="A15991" i="5"/>
  <c r="A15992" i="5"/>
  <c r="A15993" i="5"/>
  <c r="A15994" i="5"/>
  <c r="A15995" i="5"/>
  <c r="A15996" i="5"/>
  <c r="A15997" i="5"/>
  <c r="A15998" i="5"/>
  <c r="A15999" i="5"/>
  <c r="A16000" i="5"/>
  <c r="A16001" i="5"/>
  <c r="A16002" i="5"/>
  <c r="A16003" i="5"/>
  <c r="A16004" i="5"/>
  <c r="A16005" i="5"/>
  <c r="A16006" i="5"/>
  <c r="A16007" i="5"/>
  <c r="A16008" i="5"/>
  <c r="A16009" i="5"/>
  <c r="A16010" i="5"/>
  <c r="A16011" i="5"/>
  <c r="A16012" i="5"/>
  <c r="A16013" i="5"/>
  <c r="A16014" i="5"/>
  <c r="A16015" i="5"/>
  <c r="A16016" i="5"/>
  <c r="A16017" i="5"/>
  <c r="A16018" i="5"/>
  <c r="A16019" i="5"/>
  <c r="A16020" i="5"/>
  <c r="A16021" i="5"/>
  <c r="A16022" i="5"/>
  <c r="A16023" i="5"/>
  <c r="A16024" i="5"/>
  <c r="A16025" i="5"/>
  <c r="A16026" i="5"/>
  <c r="A16027" i="5"/>
  <c r="A16028" i="5"/>
  <c r="A16029" i="5"/>
  <c r="A16030" i="5"/>
  <c r="A16031" i="5"/>
  <c r="A16032" i="5"/>
  <c r="A16033" i="5"/>
  <c r="A16034" i="5"/>
  <c r="A16035" i="5"/>
  <c r="A16036" i="5"/>
  <c r="A16037" i="5"/>
  <c r="A16038" i="5"/>
  <c r="A16039" i="5"/>
  <c r="A16040" i="5"/>
  <c r="A16041" i="5"/>
  <c r="A16042" i="5"/>
  <c r="A16043" i="5"/>
  <c r="A16044" i="5"/>
  <c r="A16045" i="5"/>
  <c r="A16046" i="5"/>
  <c r="A16047" i="5"/>
  <c r="A16048" i="5"/>
  <c r="A16049" i="5"/>
  <c r="A16050" i="5"/>
  <c r="A16051" i="5"/>
  <c r="A16052" i="5"/>
  <c r="A16053" i="5"/>
  <c r="A16054" i="5"/>
  <c r="A16055" i="5"/>
  <c r="A16056" i="5"/>
  <c r="A16057" i="5"/>
  <c r="A16058" i="5"/>
  <c r="A16059" i="5"/>
  <c r="A16060" i="5"/>
  <c r="A16061" i="5"/>
  <c r="A16062" i="5"/>
  <c r="A16063" i="5"/>
  <c r="A16064" i="5"/>
  <c r="A16065" i="5"/>
  <c r="A16066" i="5"/>
  <c r="A16067" i="5"/>
  <c r="A16068" i="5"/>
  <c r="A16069" i="5"/>
  <c r="A16070" i="5"/>
  <c r="A16071" i="5"/>
  <c r="A16072" i="5"/>
  <c r="A16073" i="5"/>
  <c r="A16074" i="5"/>
  <c r="A16075" i="5"/>
  <c r="A16076" i="5"/>
  <c r="A16077" i="5"/>
  <c r="A16078" i="5"/>
  <c r="A16079" i="5"/>
  <c r="A16080" i="5"/>
  <c r="A16081" i="5"/>
  <c r="A16082" i="5"/>
  <c r="A16083" i="5"/>
  <c r="A16084" i="5"/>
  <c r="A16085" i="5"/>
  <c r="A16086" i="5"/>
  <c r="A16087" i="5"/>
  <c r="A16088" i="5"/>
  <c r="A16089" i="5"/>
  <c r="A16090" i="5"/>
  <c r="A16091" i="5"/>
  <c r="A16092" i="5"/>
  <c r="A16093" i="5"/>
  <c r="A16094" i="5"/>
  <c r="A16095" i="5"/>
  <c r="A16096" i="5"/>
  <c r="A16097" i="5"/>
  <c r="A16098" i="5"/>
  <c r="A16099" i="5"/>
  <c r="A16100" i="5"/>
  <c r="A16101" i="5"/>
  <c r="A16102" i="5"/>
  <c r="A16103" i="5"/>
  <c r="A16104" i="5"/>
  <c r="A16105" i="5"/>
  <c r="A16106" i="5"/>
  <c r="A16107" i="5"/>
  <c r="A16108" i="5"/>
  <c r="A16109" i="5"/>
  <c r="A16110" i="5"/>
  <c r="A16111" i="5"/>
  <c r="A16112" i="5"/>
  <c r="A16113" i="5"/>
  <c r="A16114" i="5"/>
  <c r="A16115" i="5"/>
  <c r="A16116" i="5"/>
  <c r="A16117" i="5"/>
  <c r="A16118" i="5"/>
  <c r="A16119" i="5"/>
  <c r="A16120" i="5"/>
  <c r="A16121" i="5"/>
  <c r="A16122" i="5"/>
  <c r="A16123" i="5"/>
  <c r="A16124" i="5"/>
  <c r="A16125" i="5"/>
  <c r="A16126" i="5"/>
  <c r="A16127" i="5"/>
  <c r="A16128" i="5"/>
  <c r="A16129" i="5"/>
  <c r="A16130" i="5"/>
  <c r="A16131" i="5"/>
  <c r="A16132" i="5"/>
  <c r="A16133" i="5"/>
  <c r="A16134" i="5"/>
  <c r="A16135" i="5"/>
  <c r="A16136" i="5"/>
  <c r="A16137" i="5"/>
  <c r="A16138" i="5"/>
  <c r="A16139" i="5"/>
  <c r="A16140" i="5"/>
  <c r="A16141" i="5"/>
  <c r="A16142" i="5"/>
  <c r="A16143" i="5"/>
  <c r="A16144" i="5"/>
  <c r="A16145" i="5"/>
  <c r="A16146" i="5"/>
  <c r="A16147" i="5"/>
  <c r="A16148" i="5"/>
  <c r="A16149" i="5"/>
  <c r="A16150" i="5"/>
  <c r="A16151" i="5"/>
  <c r="A16152" i="5"/>
  <c r="A16153" i="5"/>
  <c r="A16154" i="5"/>
  <c r="A16155" i="5"/>
  <c r="A16156" i="5"/>
  <c r="A16157" i="5"/>
  <c r="A16158" i="5"/>
  <c r="A16159" i="5"/>
  <c r="A16160" i="5"/>
  <c r="A16161" i="5"/>
  <c r="A16162" i="5"/>
  <c r="A16163" i="5"/>
  <c r="A16164" i="5"/>
  <c r="A16165" i="5"/>
  <c r="A16166" i="5"/>
  <c r="A16167" i="5"/>
  <c r="A16168" i="5"/>
  <c r="A16169" i="5"/>
  <c r="A16170" i="5"/>
  <c r="A16171" i="5"/>
  <c r="A16172" i="5"/>
  <c r="A16173" i="5"/>
  <c r="A16174" i="5"/>
  <c r="A16175" i="5"/>
  <c r="A16176" i="5"/>
  <c r="A16177" i="5"/>
  <c r="A16178" i="5"/>
  <c r="A16179" i="5"/>
  <c r="A16180" i="5"/>
  <c r="A16181" i="5"/>
  <c r="A16182" i="5"/>
  <c r="A16183" i="5"/>
  <c r="A16184" i="5"/>
  <c r="A16185" i="5"/>
  <c r="A16186" i="5"/>
  <c r="A16187" i="5"/>
  <c r="A16188" i="5"/>
  <c r="A16189" i="5"/>
  <c r="A16190" i="5"/>
  <c r="A16191" i="5"/>
  <c r="A16192" i="5"/>
  <c r="A16193" i="5"/>
  <c r="A16194" i="5"/>
  <c r="A16195" i="5"/>
  <c r="A16196" i="5"/>
  <c r="A16197" i="5"/>
  <c r="A16198" i="5"/>
  <c r="A16199" i="5"/>
  <c r="A16200" i="5"/>
  <c r="A16201" i="5"/>
  <c r="A16202" i="5"/>
  <c r="A16203" i="5"/>
  <c r="A16204" i="5"/>
  <c r="A16205" i="5"/>
  <c r="A16206" i="5"/>
  <c r="A16207" i="5"/>
  <c r="A16208" i="5"/>
  <c r="A16209" i="5"/>
  <c r="A16210" i="5"/>
  <c r="A16211" i="5"/>
  <c r="A16212" i="5"/>
  <c r="A16213" i="5"/>
  <c r="A16214" i="5"/>
  <c r="A16215" i="5"/>
  <c r="A16216" i="5"/>
  <c r="A16217" i="5"/>
  <c r="A16218" i="5"/>
  <c r="A16219" i="5"/>
  <c r="A16220" i="5"/>
  <c r="A16221" i="5"/>
  <c r="A16222" i="5"/>
  <c r="A16223" i="5"/>
  <c r="A16224" i="5"/>
  <c r="A16225" i="5"/>
  <c r="A16226" i="5"/>
  <c r="A16227" i="5"/>
  <c r="A16228" i="5"/>
  <c r="A16229" i="5"/>
  <c r="A16230" i="5"/>
  <c r="A16231" i="5"/>
  <c r="A16232" i="5"/>
  <c r="A16233" i="5"/>
  <c r="A16234" i="5"/>
  <c r="A16235" i="5"/>
  <c r="A16236" i="5"/>
  <c r="A16237" i="5"/>
  <c r="A16238" i="5"/>
  <c r="A16239" i="5"/>
  <c r="A16240" i="5"/>
  <c r="A16241" i="5"/>
  <c r="A16242" i="5"/>
  <c r="A16243" i="5"/>
  <c r="A16244" i="5"/>
  <c r="A16245" i="5"/>
  <c r="A16246" i="5"/>
  <c r="A16247" i="5"/>
  <c r="A16248" i="5"/>
  <c r="A16249" i="5"/>
  <c r="A16250" i="5"/>
  <c r="A16251" i="5"/>
  <c r="A16252" i="5"/>
  <c r="A16253" i="5"/>
  <c r="A16254" i="5"/>
  <c r="A16255" i="5"/>
  <c r="A16256" i="5"/>
  <c r="A16257" i="5"/>
  <c r="A16258" i="5"/>
  <c r="A16259" i="5"/>
  <c r="A16260" i="5"/>
  <c r="A16261" i="5"/>
  <c r="A16262" i="5"/>
  <c r="A16263" i="5"/>
  <c r="A16264" i="5"/>
  <c r="A16265" i="5"/>
  <c r="A16266" i="5"/>
  <c r="A16267" i="5"/>
  <c r="A16268" i="5"/>
  <c r="A16269" i="5"/>
  <c r="A16270" i="5"/>
  <c r="A16271" i="5"/>
  <c r="A16272" i="5"/>
  <c r="A16273" i="5"/>
  <c r="A16274" i="5"/>
  <c r="A16275" i="5"/>
  <c r="A16276" i="5"/>
  <c r="A16277" i="5"/>
  <c r="A16278" i="5"/>
  <c r="A16279" i="5"/>
  <c r="A16280" i="5"/>
  <c r="A16281" i="5"/>
  <c r="A16282" i="5"/>
  <c r="A16283" i="5"/>
  <c r="A16284" i="5"/>
  <c r="A16285" i="5"/>
  <c r="A16286" i="5"/>
  <c r="A16287" i="5"/>
  <c r="A16288" i="5"/>
  <c r="A16289" i="5"/>
  <c r="A16290" i="5"/>
  <c r="A16291" i="5"/>
  <c r="A16292" i="5"/>
  <c r="A16293" i="5"/>
  <c r="A16294" i="5"/>
  <c r="A16295" i="5"/>
  <c r="A16296" i="5"/>
  <c r="A16297" i="5"/>
  <c r="A16298" i="5"/>
  <c r="A16299" i="5"/>
  <c r="A16300" i="5"/>
  <c r="A16301" i="5"/>
  <c r="A16302" i="5"/>
  <c r="A16303" i="5"/>
  <c r="A16304" i="5"/>
  <c r="A16305" i="5"/>
  <c r="A16306" i="5"/>
  <c r="A16307" i="5"/>
  <c r="A16308" i="5"/>
  <c r="A16309" i="5"/>
  <c r="A16310" i="5"/>
  <c r="A16311" i="5"/>
  <c r="A16312" i="5"/>
  <c r="A16313" i="5"/>
  <c r="A16314" i="5"/>
  <c r="A16315" i="5"/>
  <c r="A16316" i="5"/>
  <c r="A16317" i="5"/>
  <c r="A16318" i="5"/>
  <c r="A16319" i="5"/>
  <c r="A16320" i="5"/>
  <c r="A16321" i="5"/>
  <c r="A16322" i="5"/>
  <c r="A16323" i="5"/>
  <c r="A16324" i="5"/>
  <c r="A16325" i="5"/>
  <c r="A16326" i="5"/>
  <c r="A16327" i="5"/>
  <c r="A16328" i="5"/>
  <c r="A16329" i="5"/>
  <c r="A16330" i="5"/>
  <c r="A16331" i="5"/>
  <c r="A16332" i="5"/>
  <c r="A16333" i="5"/>
  <c r="A16334" i="5"/>
  <c r="A16335" i="5"/>
  <c r="A16336" i="5"/>
  <c r="A16337" i="5"/>
  <c r="A16338" i="5"/>
  <c r="A16339" i="5"/>
  <c r="A16340" i="5"/>
  <c r="A16341" i="5"/>
  <c r="A16342" i="5"/>
  <c r="A16343" i="5"/>
  <c r="A16344" i="5"/>
  <c r="A16345" i="5"/>
  <c r="A16346" i="5"/>
  <c r="A16347" i="5"/>
  <c r="A16348" i="5"/>
  <c r="A16349" i="5"/>
  <c r="A16350" i="5"/>
  <c r="A16351" i="5"/>
  <c r="A16352" i="5"/>
  <c r="A16353" i="5"/>
  <c r="A16354" i="5"/>
  <c r="A16355" i="5"/>
  <c r="A16356" i="5"/>
  <c r="A16357" i="5"/>
  <c r="A16358" i="5"/>
  <c r="A16359" i="5"/>
  <c r="A16360" i="5"/>
  <c r="A16361" i="5"/>
  <c r="A16362" i="5"/>
  <c r="A16363" i="5"/>
  <c r="A16364" i="5"/>
  <c r="A16365" i="5"/>
  <c r="A16366" i="5"/>
  <c r="A16367" i="5"/>
  <c r="A16368" i="5"/>
  <c r="A16369" i="5"/>
  <c r="A16370" i="5"/>
  <c r="A16371" i="5"/>
  <c r="A16372" i="5"/>
  <c r="A16373" i="5"/>
  <c r="A16374" i="5"/>
  <c r="A16375" i="5"/>
  <c r="A16376" i="5"/>
  <c r="A16377" i="5"/>
  <c r="A16378" i="5"/>
  <c r="A16379" i="5"/>
  <c r="A16380" i="5"/>
  <c r="A16381" i="5"/>
  <c r="A16382" i="5"/>
  <c r="A16383" i="5"/>
  <c r="A16384" i="5"/>
  <c r="A16385" i="5"/>
  <c r="A16386" i="5"/>
  <c r="A16387" i="5"/>
  <c r="A16388" i="5"/>
  <c r="A16389" i="5"/>
  <c r="A16390" i="5"/>
  <c r="A16391" i="5"/>
  <c r="A16392" i="5"/>
  <c r="A16393" i="5"/>
  <c r="A16394" i="5"/>
  <c r="A16395" i="5"/>
  <c r="A16396" i="5"/>
  <c r="A16397" i="5"/>
  <c r="A16398" i="5"/>
  <c r="A16399" i="5"/>
  <c r="A16400" i="5"/>
  <c r="A16401" i="5"/>
  <c r="A16402" i="5"/>
  <c r="A16403" i="5"/>
  <c r="A16404" i="5"/>
  <c r="A16405" i="5"/>
  <c r="A16406" i="5"/>
  <c r="A16407" i="5"/>
  <c r="A16408" i="5"/>
  <c r="A16409" i="5"/>
  <c r="A16410" i="5"/>
  <c r="A16411" i="5"/>
  <c r="A16412" i="5"/>
  <c r="A16413" i="5"/>
  <c r="A16414" i="5"/>
  <c r="A16415" i="5"/>
  <c r="A16416" i="5"/>
  <c r="A16417" i="5"/>
  <c r="A16418" i="5"/>
  <c r="A16419" i="5"/>
  <c r="A16420" i="5"/>
  <c r="A16421" i="5"/>
  <c r="A16422" i="5"/>
  <c r="A16423" i="5"/>
  <c r="A16424" i="5"/>
  <c r="A16425" i="5"/>
  <c r="A16426" i="5"/>
  <c r="A16427" i="5"/>
  <c r="A16428" i="5"/>
  <c r="A16429" i="5"/>
  <c r="A16430" i="5"/>
  <c r="A16431" i="5"/>
  <c r="A16432" i="5"/>
  <c r="A16433" i="5"/>
  <c r="A16434" i="5"/>
  <c r="A16435" i="5"/>
  <c r="A16436" i="5"/>
  <c r="A16437" i="5"/>
  <c r="A16438" i="5"/>
  <c r="A16439" i="5"/>
  <c r="A16440" i="5"/>
  <c r="A16441" i="5"/>
  <c r="A16442" i="5"/>
  <c r="A16443" i="5"/>
  <c r="A16444" i="5"/>
  <c r="A16445" i="5"/>
  <c r="A16446" i="5"/>
  <c r="A16447" i="5"/>
  <c r="A16448" i="5"/>
  <c r="A16449" i="5"/>
  <c r="A16450" i="5"/>
  <c r="A16451" i="5"/>
  <c r="A16452" i="5"/>
  <c r="A16453" i="5"/>
  <c r="A16454" i="5"/>
  <c r="A16455" i="5"/>
  <c r="A16456" i="5"/>
  <c r="A16457" i="5"/>
  <c r="A16458" i="5"/>
  <c r="A16459" i="5"/>
  <c r="A16460" i="5"/>
  <c r="A16461" i="5"/>
  <c r="A16462" i="5"/>
  <c r="A16463" i="5"/>
  <c r="A16464" i="5"/>
  <c r="A16465" i="5"/>
  <c r="A16466" i="5"/>
  <c r="A16467" i="5"/>
  <c r="A16468" i="5"/>
  <c r="A16469" i="5"/>
  <c r="A16470" i="5"/>
  <c r="A16471" i="5"/>
  <c r="A16472" i="5"/>
  <c r="A16473" i="5"/>
  <c r="A16474" i="5"/>
  <c r="A16475" i="5"/>
  <c r="A16476" i="5"/>
  <c r="A16477" i="5"/>
  <c r="A16478" i="5"/>
  <c r="A16479" i="5"/>
  <c r="A16480" i="5"/>
  <c r="A16481" i="5"/>
  <c r="A16482" i="5"/>
  <c r="A16483" i="5"/>
  <c r="A16484" i="5"/>
  <c r="A16485" i="5"/>
  <c r="A16486" i="5"/>
  <c r="A16487" i="5"/>
  <c r="A16488" i="5"/>
  <c r="A16489" i="5"/>
  <c r="A16490" i="5"/>
  <c r="A16491" i="5"/>
  <c r="A16492" i="5"/>
  <c r="A16493" i="5"/>
  <c r="A16494" i="5"/>
  <c r="A16495" i="5"/>
  <c r="A16496" i="5"/>
  <c r="A16497" i="5"/>
  <c r="A16498" i="5"/>
  <c r="A16499" i="5"/>
  <c r="A16500" i="5"/>
  <c r="A16501" i="5"/>
  <c r="A16502" i="5"/>
  <c r="A16503" i="5"/>
  <c r="A16504" i="5"/>
  <c r="A16505" i="5"/>
  <c r="A16506" i="5"/>
  <c r="A16507" i="5"/>
  <c r="A16508" i="5"/>
  <c r="A16509" i="5"/>
  <c r="A16510" i="5"/>
  <c r="A16511" i="5"/>
  <c r="A16512" i="5"/>
  <c r="A16513" i="5"/>
  <c r="A16514" i="5"/>
  <c r="A16515" i="5"/>
  <c r="A16516" i="5"/>
  <c r="A16517" i="5"/>
  <c r="A16518" i="5"/>
  <c r="A16519" i="5"/>
  <c r="A16520" i="5"/>
  <c r="A16521" i="5"/>
  <c r="A16522" i="5"/>
  <c r="A16523" i="5"/>
  <c r="A16524" i="5"/>
  <c r="A16525" i="5"/>
  <c r="A16526" i="5"/>
  <c r="A16527" i="5"/>
  <c r="A16528" i="5"/>
  <c r="A16529" i="5"/>
  <c r="A16530" i="5"/>
  <c r="A16531" i="5"/>
  <c r="A16532" i="5"/>
  <c r="A16533" i="5"/>
  <c r="A16534" i="5"/>
  <c r="A16535" i="5"/>
  <c r="A16536" i="5"/>
  <c r="A16537" i="5"/>
  <c r="A16538" i="5"/>
  <c r="A16539" i="5"/>
  <c r="A16540" i="5"/>
  <c r="A16541" i="5"/>
  <c r="A16542" i="5"/>
  <c r="A16543" i="5"/>
  <c r="A16544" i="5"/>
  <c r="A16545" i="5"/>
  <c r="A16546" i="5"/>
  <c r="A16547" i="5"/>
  <c r="A16548" i="5"/>
  <c r="A16549" i="5"/>
  <c r="A16550" i="5"/>
  <c r="A16551" i="5"/>
  <c r="A16552" i="5"/>
  <c r="A16553" i="5"/>
  <c r="A16554" i="5"/>
  <c r="A16555" i="5"/>
  <c r="A16556" i="5"/>
  <c r="A16557" i="5"/>
  <c r="A16558" i="5"/>
  <c r="A16559" i="5"/>
  <c r="A16560" i="5"/>
  <c r="A16561" i="5"/>
  <c r="A16562" i="5"/>
  <c r="A16563" i="5"/>
  <c r="A16564" i="5"/>
  <c r="A16565" i="5"/>
  <c r="A16566" i="5"/>
  <c r="A16567" i="5"/>
  <c r="A16568" i="5"/>
  <c r="A16569" i="5"/>
  <c r="A16570" i="5"/>
  <c r="A16571" i="5"/>
  <c r="A16572" i="5"/>
  <c r="A16573" i="5"/>
  <c r="A16574" i="5"/>
  <c r="A16575" i="5"/>
  <c r="A16576" i="5"/>
  <c r="A16577" i="5"/>
  <c r="A16578" i="5"/>
  <c r="A16579" i="5"/>
  <c r="A16580" i="5"/>
  <c r="A16581" i="5"/>
  <c r="A16582" i="5"/>
  <c r="A16583" i="5"/>
  <c r="A16584" i="5"/>
  <c r="A16585" i="5"/>
  <c r="A16586" i="5"/>
  <c r="A16587" i="5"/>
  <c r="A16588" i="5"/>
  <c r="A16589" i="5"/>
  <c r="A16590" i="5"/>
  <c r="A16591" i="5"/>
  <c r="A16592" i="5"/>
  <c r="A16593" i="5"/>
  <c r="A16594" i="5"/>
  <c r="A16595" i="5"/>
  <c r="A16596" i="5"/>
  <c r="A16597" i="5"/>
  <c r="A16598" i="5"/>
  <c r="A16599" i="5"/>
  <c r="A16600" i="5"/>
  <c r="A16601" i="5"/>
  <c r="A16602" i="5"/>
  <c r="A16603" i="5"/>
  <c r="A16604" i="5"/>
  <c r="A16605" i="5"/>
  <c r="A16606" i="5"/>
  <c r="A16607" i="5"/>
  <c r="A16608" i="5"/>
  <c r="A16609" i="5"/>
  <c r="A16610" i="5"/>
  <c r="A16611" i="5"/>
  <c r="A16612" i="5"/>
  <c r="A16613" i="5"/>
  <c r="A16614" i="5"/>
  <c r="A16615" i="5"/>
  <c r="A16616" i="5"/>
  <c r="A16617" i="5"/>
  <c r="A16618" i="5"/>
  <c r="A16619" i="5"/>
  <c r="A16620" i="5"/>
  <c r="A16621" i="5"/>
  <c r="A16622" i="5"/>
  <c r="A16623" i="5"/>
  <c r="A16624" i="5"/>
  <c r="A16625" i="5"/>
  <c r="A16626" i="5"/>
  <c r="A16627" i="5"/>
  <c r="A16628" i="5"/>
  <c r="A16629" i="5"/>
  <c r="A16630" i="5"/>
  <c r="A16631" i="5"/>
  <c r="A16632" i="5"/>
  <c r="A16633" i="5"/>
  <c r="A16634" i="5"/>
  <c r="A16635" i="5"/>
  <c r="A16636" i="5"/>
  <c r="A16637" i="5"/>
  <c r="A16638" i="5"/>
  <c r="A16639" i="5"/>
  <c r="A16640" i="5"/>
  <c r="A16641" i="5"/>
  <c r="A16642" i="5"/>
  <c r="A16643" i="5"/>
  <c r="A16644" i="5"/>
  <c r="A16645" i="5"/>
  <c r="A16646" i="5"/>
  <c r="A16647" i="5"/>
  <c r="A16648" i="5"/>
  <c r="A16649" i="5"/>
  <c r="A16650" i="5"/>
  <c r="A16651" i="5"/>
  <c r="A16652" i="5"/>
  <c r="A16653" i="5"/>
  <c r="A16654" i="5"/>
  <c r="A16655" i="5"/>
  <c r="A16656" i="5"/>
  <c r="A16657" i="5"/>
  <c r="A16658" i="5"/>
  <c r="A16659" i="5"/>
  <c r="A16660" i="5"/>
  <c r="A16661" i="5"/>
  <c r="A16662" i="5"/>
  <c r="A16663" i="5"/>
  <c r="A16664" i="5"/>
  <c r="A16665" i="5"/>
  <c r="A16666" i="5"/>
  <c r="A16667" i="5"/>
  <c r="A16668" i="5"/>
  <c r="A16669" i="5"/>
  <c r="A16670" i="5"/>
  <c r="A16671" i="5"/>
  <c r="A16672" i="5"/>
  <c r="A16673" i="5"/>
  <c r="A16674" i="5"/>
  <c r="A16675" i="5"/>
  <c r="A16676" i="5"/>
  <c r="A16677" i="5"/>
  <c r="A16678" i="5"/>
  <c r="A16679" i="5"/>
  <c r="A16680" i="5"/>
  <c r="A16681" i="5"/>
  <c r="A16682" i="5"/>
  <c r="A16683" i="5"/>
  <c r="A16684" i="5"/>
  <c r="A16685" i="5"/>
  <c r="A16686" i="5"/>
  <c r="A16687" i="5"/>
  <c r="A16688" i="5"/>
  <c r="A16689" i="5"/>
  <c r="A16690" i="5"/>
  <c r="A16691" i="5"/>
  <c r="A16692" i="5"/>
  <c r="A16693" i="5"/>
  <c r="A16694" i="5"/>
  <c r="A16695" i="5"/>
  <c r="A16696" i="5"/>
  <c r="A16697" i="5"/>
  <c r="A16698" i="5"/>
  <c r="A16699" i="5"/>
  <c r="A16700" i="5"/>
  <c r="A16701" i="5"/>
  <c r="A16702" i="5"/>
  <c r="A16703" i="5"/>
  <c r="A16704" i="5"/>
  <c r="A16705" i="5"/>
  <c r="A16706" i="5"/>
  <c r="A16707" i="5"/>
  <c r="A16708" i="5"/>
  <c r="A16709" i="5"/>
  <c r="A16710" i="5"/>
  <c r="A16711" i="5"/>
  <c r="A16712" i="5"/>
  <c r="A16713" i="5"/>
  <c r="A16714" i="5"/>
  <c r="A16715" i="5"/>
  <c r="A16716" i="5"/>
  <c r="A16717" i="5"/>
  <c r="A16718" i="5"/>
  <c r="A16719" i="5"/>
  <c r="A16720" i="5"/>
  <c r="A16721" i="5"/>
  <c r="A16722" i="5"/>
  <c r="A16723" i="5"/>
  <c r="A16724" i="5"/>
  <c r="A16725" i="5"/>
  <c r="A16726" i="5"/>
  <c r="A16727" i="5"/>
  <c r="A16728" i="5"/>
  <c r="A16729" i="5"/>
  <c r="A16730" i="5"/>
  <c r="A16731" i="5"/>
  <c r="A16732" i="5"/>
  <c r="A16733" i="5"/>
  <c r="A16734" i="5"/>
  <c r="A16735" i="5"/>
  <c r="A16736" i="5"/>
  <c r="A16737" i="5"/>
  <c r="A16738" i="5"/>
  <c r="A16739" i="5"/>
  <c r="A16740" i="5"/>
  <c r="A16741" i="5"/>
  <c r="A16742" i="5"/>
  <c r="A16743" i="5"/>
  <c r="A16744" i="5"/>
  <c r="A16745" i="5"/>
  <c r="A16746" i="5"/>
  <c r="A16747" i="5"/>
  <c r="A16748" i="5"/>
  <c r="A16749" i="5"/>
  <c r="A16750" i="5"/>
  <c r="A16751" i="5"/>
  <c r="A16752" i="5"/>
  <c r="A16753" i="5"/>
  <c r="A16754" i="5"/>
  <c r="A16755" i="5"/>
  <c r="A16756" i="5"/>
  <c r="A16757" i="5"/>
  <c r="A16758" i="5"/>
  <c r="A16759" i="5"/>
  <c r="A16760" i="5"/>
  <c r="A16761" i="5"/>
  <c r="A16762" i="5"/>
  <c r="A16763" i="5"/>
  <c r="A16764" i="5"/>
  <c r="A16765" i="5"/>
  <c r="A16766" i="5"/>
  <c r="A16767" i="5"/>
  <c r="A16768" i="5"/>
  <c r="A16769" i="5"/>
  <c r="A16770" i="5"/>
  <c r="A16771" i="5"/>
  <c r="A16772" i="5"/>
  <c r="A16773" i="5"/>
  <c r="A16774" i="5"/>
  <c r="A16775" i="5"/>
  <c r="A16776" i="5"/>
  <c r="A16777" i="5"/>
  <c r="A16778" i="5"/>
  <c r="A16779" i="5"/>
  <c r="A16780" i="5"/>
  <c r="A16781" i="5"/>
  <c r="A16782" i="5"/>
  <c r="A16783" i="5"/>
  <c r="A16784" i="5"/>
  <c r="A16785" i="5"/>
  <c r="A16786" i="5"/>
  <c r="A16787" i="5"/>
  <c r="A16788" i="5"/>
  <c r="A16789" i="5"/>
  <c r="A16790" i="5"/>
  <c r="A16791" i="5"/>
  <c r="A16792" i="5"/>
  <c r="A16793" i="5"/>
  <c r="A16794" i="5"/>
  <c r="A16795" i="5"/>
  <c r="A16796" i="5"/>
  <c r="A16797" i="5"/>
  <c r="A16798" i="5"/>
  <c r="A16799" i="5"/>
  <c r="A16800" i="5"/>
  <c r="A16801" i="5"/>
  <c r="A16802" i="5"/>
  <c r="A16803" i="5"/>
  <c r="A16804" i="5"/>
  <c r="A16805" i="5"/>
  <c r="A16806" i="5"/>
  <c r="A16807" i="5"/>
  <c r="A16808" i="5"/>
  <c r="A16809" i="5"/>
  <c r="A16810" i="5"/>
  <c r="A16811" i="5"/>
  <c r="A16812" i="5"/>
  <c r="A16813" i="5"/>
  <c r="A16814" i="5"/>
  <c r="A16815" i="5"/>
  <c r="A16816" i="5"/>
  <c r="A16817" i="5"/>
  <c r="A16818" i="5"/>
  <c r="A16819" i="5"/>
  <c r="A16820" i="5"/>
  <c r="A16821" i="5"/>
  <c r="A16822" i="5"/>
  <c r="A16823" i="5"/>
  <c r="A16824" i="5"/>
  <c r="A16825" i="5"/>
  <c r="A16826" i="5"/>
  <c r="A16827" i="5"/>
  <c r="A16828" i="5"/>
  <c r="A16829" i="5"/>
  <c r="A16830" i="5"/>
  <c r="A16831" i="5"/>
  <c r="A16832" i="5"/>
  <c r="A16833" i="5"/>
  <c r="A16834" i="5"/>
  <c r="A16835" i="5"/>
  <c r="A16836" i="5"/>
  <c r="A16837" i="5"/>
  <c r="A16838" i="5"/>
  <c r="A16839" i="5"/>
  <c r="A16840" i="5"/>
  <c r="A16841" i="5"/>
  <c r="A16842" i="5"/>
  <c r="A16843" i="5"/>
  <c r="A16844" i="5"/>
  <c r="A16845" i="5"/>
  <c r="A16846" i="5"/>
  <c r="A16847" i="5"/>
  <c r="A16848" i="5"/>
  <c r="A16849" i="5"/>
  <c r="A16850" i="5"/>
  <c r="A16851" i="5"/>
  <c r="A16852" i="5"/>
  <c r="A16853" i="5"/>
  <c r="A16854" i="5"/>
  <c r="A16855" i="5"/>
  <c r="A16856" i="5"/>
  <c r="A16857" i="5"/>
  <c r="A16858" i="5"/>
  <c r="A16859" i="5"/>
  <c r="A16860" i="5"/>
  <c r="A16861" i="5"/>
  <c r="A16862" i="5"/>
  <c r="A16863" i="5"/>
  <c r="A16864" i="5"/>
  <c r="A16865" i="5"/>
  <c r="A16866" i="5"/>
  <c r="A16867" i="5"/>
  <c r="A16868" i="5"/>
  <c r="A16869" i="5"/>
  <c r="A16870" i="5"/>
  <c r="A16871" i="5"/>
  <c r="A16872" i="5"/>
  <c r="A16873" i="5"/>
  <c r="A16874" i="5"/>
  <c r="A16875" i="5"/>
  <c r="A16876" i="5"/>
  <c r="A16877" i="5"/>
  <c r="A16878" i="5"/>
  <c r="A16879" i="5"/>
  <c r="A16880" i="5"/>
  <c r="A16881" i="5"/>
  <c r="A16882" i="5"/>
  <c r="A16883" i="5"/>
  <c r="A16884" i="5"/>
  <c r="A16885" i="5"/>
  <c r="A16886" i="5"/>
  <c r="A16887" i="5"/>
  <c r="A16888" i="5"/>
  <c r="A16889" i="5"/>
  <c r="A16890" i="5"/>
  <c r="A16891" i="5"/>
  <c r="A16892" i="5"/>
  <c r="A16893" i="5"/>
  <c r="A16894" i="5"/>
  <c r="A16895" i="5"/>
  <c r="A16896" i="5"/>
  <c r="A16897" i="5"/>
  <c r="A16898" i="5"/>
  <c r="A16899" i="5"/>
  <c r="A16900" i="5"/>
  <c r="A16901" i="5"/>
  <c r="A16902" i="5"/>
  <c r="A16903" i="5"/>
  <c r="A16904" i="5"/>
  <c r="A16905" i="5"/>
  <c r="A16906" i="5"/>
  <c r="A16907" i="5"/>
  <c r="A16908" i="5"/>
  <c r="A16909" i="5"/>
  <c r="A16910" i="5"/>
  <c r="A16911" i="5"/>
  <c r="A16912" i="5"/>
  <c r="A16913" i="5"/>
  <c r="A16914" i="5"/>
  <c r="A16915" i="5"/>
  <c r="A16916" i="5"/>
  <c r="A16917" i="5"/>
  <c r="A16918" i="5"/>
  <c r="A16919" i="5"/>
  <c r="A16920" i="5"/>
  <c r="A16921" i="5"/>
  <c r="A16922" i="5"/>
  <c r="A16923" i="5"/>
  <c r="A16924" i="5"/>
  <c r="A16925" i="5"/>
  <c r="A16926" i="5"/>
  <c r="A16927" i="5"/>
  <c r="A16928" i="5"/>
  <c r="A16929" i="5"/>
  <c r="A16930" i="5"/>
  <c r="A16931" i="5"/>
  <c r="A16932" i="5"/>
  <c r="A16933" i="5"/>
  <c r="A16934" i="5"/>
  <c r="A16935" i="5"/>
  <c r="A16936" i="5"/>
  <c r="A16937" i="5"/>
  <c r="A16938" i="5"/>
  <c r="A16939" i="5"/>
  <c r="A16940" i="5"/>
  <c r="A16941" i="5"/>
  <c r="A16942" i="5"/>
  <c r="A16943" i="5"/>
  <c r="A16944" i="5"/>
  <c r="A16945" i="5"/>
  <c r="A16946" i="5"/>
  <c r="A16947" i="5"/>
  <c r="A16948" i="5"/>
  <c r="A16949" i="5"/>
  <c r="A16950" i="5"/>
  <c r="A16951" i="5"/>
  <c r="A16952" i="5"/>
  <c r="A16953" i="5"/>
  <c r="A16954" i="5"/>
  <c r="A16955" i="5"/>
  <c r="A16956" i="5"/>
  <c r="A16957" i="5"/>
  <c r="A16958" i="5"/>
  <c r="A16959" i="5"/>
  <c r="A16960" i="5"/>
  <c r="A16961" i="5"/>
  <c r="A16962" i="5"/>
  <c r="A16963" i="5"/>
  <c r="A16964" i="5"/>
  <c r="A16965" i="5"/>
  <c r="A16966" i="5"/>
  <c r="A16967" i="5"/>
  <c r="A16968" i="5"/>
  <c r="A16969" i="5"/>
  <c r="A16970" i="5"/>
  <c r="A16971" i="5"/>
  <c r="A16972" i="5"/>
  <c r="A16973" i="5"/>
  <c r="A16974" i="5"/>
  <c r="A16975" i="5"/>
  <c r="A16976" i="5"/>
  <c r="A16977" i="5"/>
  <c r="A16978" i="5"/>
  <c r="A16979" i="5"/>
  <c r="A16980" i="5"/>
  <c r="A16981" i="5"/>
  <c r="A16982" i="5"/>
  <c r="A16983" i="5"/>
  <c r="A16984" i="5"/>
  <c r="A16985" i="5"/>
  <c r="A16986" i="5"/>
  <c r="A16987" i="5"/>
  <c r="A16988" i="5"/>
  <c r="A16989" i="5"/>
  <c r="A16990" i="5"/>
  <c r="A16991" i="5"/>
  <c r="A16992" i="5"/>
  <c r="A16993" i="5"/>
  <c r="A16994" i="5"/>
  <c r="A16995" i="5"/>
  <c r="A16996" i="5"/>
  <c r="A16997" i="5"/>
  <c r="A16998" i="5"/>
  <c r="A16999" i="5"/>
  <c r="A17000" i="5"/>
  <c r="A17001" i="5"/>
  <c r="A17002" i="5"/>
  <c r="A17003" i="5"/>
  <c r="A17004" i="5"/>
  <c r="A17005" i="5"/>
  <c r="A17006" i="5"/>
  <c r="A17007" i="5"/>
  <c r="A17008" i="5"/>
  <c r="A17009" i="5"/>
  <c r="A17010" i="5"/>
  <c r="A17011" i="5"/>
  <c r="A17012" i="5"/>
  <c r="A17013" i="5"/>
  <c r="A17014" i="5"/>
  <c r="A17015" i="5"/>
  <c r="A17016" i="5"/>
  <c r="A17017" i="5"/>
  <c r="A17018" i="5"/>
  <c r="A17019" i="5"/>
  <c r="A17020" i="5"/>
  <c r="A17021" i="5"/>
  <c r="A17022" i="5"/>
  <c r="A17023" i="5"/>
  <c r="A17024" i="5"/>
  <c r="A17025" i="5"/>
  <c r="A17026" i="5"/>
  <c r="A17027" i="5"/>
  <c r="A17028" i="5"/>
  <c r="A17029" i="5"/>
  <c r="A17030" i="5"/>
  <c r="A17031" i="5"/>
  <c r="A17032" i="5"/>
  <c r="A17033" i="5"/>
  <c r="A17034" i="5"/>
  <c r="A17035" i="5"/>
  <c r="A17036" i="5"/>
  <c r="A17037" i="5"/>
  <c r="A17038" i="5"/>
  <c r="A17039" i="5"/>
  <c r="A17040" i="5"/>
  <c r="A17041" i="5"/>
  <c r="A17042" i="5"/>
  <c r="A17043" i="5"/>
  <c r="A17044" i="5"/>
  <c r="A17045" i="5"/>
  <c r="A17046" i="5"/>
  <c r="A17047" i="5"/>
  <c r="A17048" i="5"/>
  <c r="A17049" i="5"/>
  <c r="A17050" i="5"/>
  <c r="A17051" i="5"/>
  <c r="A17052" i="5"/>
  <c r="A17053" i="5"/>
  <c r="A17054" i="5"/>
  <c r="A17055" i="5"/>
  <c r="A17056" i="5"/>
  <c r="A17057" i="5"/>
  <c r="A17058" i="5"/>
  <c r="A17059" i="5"/>
  <c r="A17060" i="5"/>
  <c r="A17061" i="5"/>
  <c r="A17062" i="5"/>
  <c r="A17063" i="5"/>
  <c r="A17064" i="5"/>
  <c r="A17065" i="5"/>
  <c r="A17066" i="5"/>
  <c r="A17067" i="5"/>
  <c r="A17068" i="5"/>
  <c r="A17069" i="5"/>
  <c r="A17070" i="5"/>
  <c r="A17071" i="5"/>
  <c r="A17072" i="5"/>
  <c r="A17073" i="5"/>
  <c r="A17074" i="5"/>
  <c r="A17075" i="5"/>
  <c r="A17076" i="5"/>
  <c r="A17077" i="5"/>
  <c r="A17078" i="5"/>
  <c r="A17079" i="5"/>
  <c r="A17080" i="5"/>
  <c r="A17081" i="5"/>
  <c r="A17082" i="5"/>
  <c r="A17083" i="5"/>
  <c r="A17084" i="5"/>
  <c r="A17085" i="5"/>
  <c r="A17086" i="5"/>
  <c r="A17087" i="5"/>
  <c r="A17088" i="5"/>
  <c r="A17089" i="5"/>
  <c r="A17090" i="5"/>
  <c r="A17091" i="5"/>
  <c r="A17092" i="5"/>
  <c r="A17093" i="5"/>
  <c r="A17094" i="5"/>
  <c r="A17095" i="5"/>
  <c r="A17096" i="5"/>
  <c r="A17097" i="5"/>
  <c r="A17098" i="5"/>
  <c r="A17099" i="5"/>
  <c r="A17100" i="5"/>
  <c r="A17101" i="5"/>
  <c r="A17102" i="5"/>
  <c r="A17103" i="5"/>
  <c r="A17104" i="5"/>
  <c r="A17105" i="5"/>
  <c r="A17106" i="5"/>
  <c r="A17107" i="5"/>
  <c r="A17108" i="5"/>
  <c r="A17109" i="5"/>
  <c r="A17110" i="5"/>
  <c r="A17111" i="5"/>
  <c r="A17112" i="5"/>
  <c r="A17113" i="5"/>
  <c r="A17114" i="5"/>
  <c r="A17115" i="5"/>
  <c r="A17116" i="5"/>
  <c r="A17117" i="5"/>
  <c r="A17118" i="5"/>
  <c r="A17119" i="5"/>
  <c r="A17120" i="5"/>
  <c r="A17121" i="5"/>
  <c r="A17122" i="5"/>
  <c r="A17123" i="5"/>
  <c r="A17124" i="5"/>
  <c r="A17125" i="5"/>
  <c r="A17126" i="5"/>
  <c r="A17127" i="5"/>
  <c r="A17128" i="5"/>
  <c r="A17129" i="5"/>
  <c r="A17130" i="5"/>
  <c r="A17131" i="5"/>
  <c r="A17132" i="5"/>
  <c r="A17133" i="5"/>
  <c r="A17134" i="5"/>
  <c r="A17135" i="5"/>
  <c r="A17136" i="5"/>
  <c r="A17137" i="5"/>
  <c r="A17138" i="5"/>
  <c r="A17139" i="5"/>
  <c r="A17140" i="5"/>
  <c r="A17141" i="5"/>
  <c r="A17142" i="5"/>
  <c r="A17143" i="5"/>
  <c r="A17144" i="5"/>
  <c r="A17145" i="5"/>
  <c r="A17146" i="5"/>
  <c r="A17147" i="5"/>
  <c r="A17148" i="5"/>
  <c r="A17149" i="5"/>
  <c r="A17150" i="5"/>
  <c r="A17151" i="5"/>
  <c r="A17152" i="5"/>
  <c r="A17153" i="5"/>
  <c r="A17154" i="5"/>
  <c r="A17155" i="5"/>
  <c r="A17156" i="5"/>
  <c r="A17157" i="5"/>
  <c r="A17158" i="5"/>
  <c r="A17159" i="5"/>
  <c r="A17160" i="5"/>
  <c r="A17161" i="5"/>
  <c r="A17162" i="5"/>
  <c r="A17163" i="5"/>
  <c r="A17164" i="5"/>
  <c r="A17165" i="5"/>
  <c r="A17166" i="5"/>
  <c r="A17167" i="5"/>
  <c r="A17168" i="5"/>
  <c r="A17169" i="5"/>
  <c r="A17170" i="5"/>
  <c r="A17171" i="5"/>
  <c r="A17172" i="5"/>
  <c r="A17173" i="5"/>
  <c r="A17174" i="5"/>
  <c r="A17175" i="5"/>
  <c r="A17176" i="5"/>
  <c r="A17177" i="5"/>
  <c r="A17178" i="5"/>
  <c r="A17179" i="5"/>
  <c r="A17180" i="5"/>
  <c r="A17181" i="5"/>
  <c r="A17182" i="5"/>
  <c r="A17183" i="5"/>
  <c r="A17184" i="5"/>
  <c r="A17185" i="5"/>
  <c r="A17186" i="5"/>
  <c r="A17187" i="5"/>
  <c r="A17188" i="5"/>
  <c r="A17189" i="5"/>
  <c r="A17190" i="5"/>
  <c r="A17191" i="5"/>
  <c r="A17192" i="5"/>
  <c r="A17193" i="5"/>
  <c r="A17194" i="5"/>
  <c r="A17195" i="5"/>
  <c r="A17196" i="5"/>
  <c r="A17197" i="5"/>
  <c r="A17198" i="5"/>
  <c r="A17199" i="5"/>
  <c r="A17200" i="5"/>
  <c r="A17201" i="5"/>
  <c r="A17202" i="5"/>
  <c r="A17203" i="5"/>
  <c r="A17204" i="5"/>
  <c r="A17205" i="5"/>
  <c r="A17206" i="5"/>
  <c r="A17207" i="5"/>
  <c r="A17208" i="5"/>
  <c r="A17209" i="5"/>
  <c r="A17210" i="5"/>
  <c r="A17211" i="5"/>
  <c r="A17212" i="5"/>
  <c r="A17213" i="5"/>
  <c r="A17214" i="5"/>
  <c r="A17215" i="5"/>
  <c r="A17216" i="5"/>
  <c r="A17217" i="5"/>
  <c r="A17218" i="5"/>
  <c r="A17219" i="5"/>
  <c r="A17220" i="5"/>
  <c r="A17221" i="5"/>
  <c r="A17222" i="5"/>
  <c r="A17223" i="5"/>
  <c r="A17224" i="5"/>
  <c r="A17225" i="5"/>
  <c r="A17226" i="5"/>
  <c r="A17227" i="5"/>
  <c r="A17228" i="5"/>
  <c r="A17229" i="5"/>
  <c r="A17230" i="5"/>
  <c r="A17231" i="5"/>
  <c r="A17232" i="5"/>
  <c r="A17233" i="5"/>
  <c r="A17234" i="5"/>
  <c r="A17235" i="5"/>
  <c r="A17236" i="5"/>
  <c r="A17237" i="5"/>
  <c r="A17238" i="5"/>
  <c r="A17239" i="5"/>
  <c r="A17240" i="5"/>
  <c r="A17241" i="5"/>
  <c r="A17242" i="5"/>
  <c r="A17243" i="5"/>
  <c r="A17244" i="5"/>
  <c r="A17245" i="5"/>
  <c r="A17246" i="5"/>
  <c r="A17247" i="5"/>
  <c r="A17248" i="5"/>
  <c r="A17249" i="5"/>
  <c r="A17250" i="5"/>
  <c r="A17251" i="5"/>
  <c r="A17252" i="5"/>
  <c r="A17253" i="5"/>
  <c r="A17254" i="5"/>
  <c r="A17255" i="5"/>
  <c r="A17256" i="5"/>
  <c r="A17257" i="5"/>
  <c r="A17258" i="5"/>
  <c r="A17259" i="5"/>
  <c r="A17260" i="5"/>
  <c r="A17261" i="5"/>
  <c r="A17262" i="5"/>
  <c r="A17263" i="5"/>
  <c r="A17264" i="5"/>
  <c r="A17265" i="5"/>
  <c r="A17266" i="5"/>
  <c r="A17267" i="5"/>
  <c r="A17268" i="5"/>
  <c r="A17269" i="5"/>
  <c r="A17270" i="5"/>
  <c r="A17271" i="5"/>
  <c r="A17272" i="5"/>
  <c r="A17273" i="5"/>
  <c r="A17274" i="5"/>
  <c r="A17275" i="5"/>
  <c r="A17276" i="5"/>
  <c r="A17277" i="5"/>
  <c r="A17278" i="5"/>
  <c r="A17279" i="5"/>
  <c r="A17280" i="5"/>
  <c r="A17281" i="5"/>
  <c r="A17282" i="5"/>
  <c r="A17283" i="5"/>
  <c r="A17284" i="5"/>
  <c r="A17285" i="5"/>
  <c r="A17286" i="5"/>
  <c r="A17287" i="5"/>
  <c r="A17288" i="5"/>
  <c r="A17289" i="5"/>
  <c r="A17290" i="5"/>
  <c r="A17291" i="5"/>
  <c r="A17292" i="5"/>
  <c r="A17293" i="5"/>
  <c r="A17294" i="5"/>
  <c r="A17295" i="5"/>
  <c r="A17296" i="5"/>
  <c r="A17297" i="5"/>
  <c r="A17298" i="5"/>
  <c r="A17299" i="5"/>
  <c r="A17300" i="5"/>
  <c r="A17301" i="5"/>
  <c r="A17302" i="5"/>
  <c r="A17303" i="5"/>
  <c r="A17304" i="5"/>
  <c r="A17305" i="5"/>
  <c r="A17306" i="5"/>
  <c r="A17307" i="5"/>
  <c r="A17308" i="5"/>
  <c r="A17309" i="5"/>
  <c r="A17310" i="5"/>
  <c r="A17311" i="5"/>
  <c r="A17312" i="5"/>
  <c r="A17313" i="5"/>
  <c r="A17314" i="5"/>
  <c r="A17315" i="5"/>
  <c r="A17316" i="5"/>
  <c r="A17317" i="5"/>
  <c r="A17318" i="5"/>
  <c r="A17319" i="5"/>
  <c r="A17320" i="5"/>
  <c r="A17321" i="5"/>
  <c r="A17322" i="5"/>
  <c r="A17323" i="5"/>
  <c r="A17324" i="5"/>
  <c r="A17325" i="5"/>
  <c r="A17326" i="5"/>
  <c r="A17327" i="5"/>
  <c r="A17328" i="5"/>
  <c r="A17329" i="5"/>
  <c r="A17330" i="5"/>
  <c r="A17331" i="5"/>
  <c r="A17332" i="5"/>
  <c r="A17333" i="5"/>
  <c r="A17334" i="5"/>
  <c r="A17335" i="5"/>
  <c r="A17336" i="5"/>
  <c r="A17337" i="5"/>
  <c r="A17338" i="5"/>
  <c r="A17339" i="5"/>
  <c r="A17340" i="5"/>
  <c r="A17341" i="5"/>
  <c r="A17342" i="5"/>
  <c r="A17343" i="5"/>
  <c r="A17344" i="5"/>
  <c r="A17345" i="5"/>
  <c r="A17346" i="5"/>
  <c r="A17347" i="5"/>
  <c r="A17348" i="5"/>
  <c r="A17349" i="5"/>
  <c r="A17350" i="5"/>
  <c r="A17351" i="5"/>
  <c r="A17352" i="5"/>
  <c r="A17353" i="5"/>
  <c r="A17354" i="5"/>
  <c r="A17355" i="5"/>
  <c r="A17356" i="5"/>
  <c r="A17357" i="5"/>
  <c r="A17358" i="5"/>
  <c r="A17359" i="5"/>
  <c r="A17360" i="5"/>
  <c r="A17361" i="5"/>
  <c r="A17362" i="5"/>
  <c r="A17363" i="5"/>
  <c r="A17364" i="5"/>
  <c r="A17365" i="5"/>
  <c r="A17366" i="5"/>
  <c r="A17367" i="5"/>
  <c r="A17368" i="5"/>
  <c r="A17369" i="5"/>
  <c r="A17370" i="5"/>
  <c r="A17371" i="5"/>
  <c r="A17372" i="5"/>
  <c r="A17373" i="5"/>
  <c r="A17374" i="5"/>
  <c r="A17375" i="5"/>
  <c r="A17376" i="5"/>
  <c r="A17377" i="5"/>
  <c r="A17378" i="5"/>
  <c r="A17379" i="5"/>
  <c r="A17380" i="5"/>
  <c r="A17381" i="5"/>
  <c r="A17382" i="5"/>
  <c r="A17383" i="5"/>
  <c r="A17384" i="5"/>
  <c r="A17385" i="5"/>
  <c r="A17386" i="5"/>
  <c r="A17387" i="5"/>
  <c r="A17388" i="5"/>
  <c r="A17389" i="5"/>
  <c r="A17390" i="5"/>
  <c r="A17391" i="5"/>
  <c r="A17392" i="5"/>
  <c r="A17393" i="5"/>
  <c r="A17394" i="5"/>
  <c r="A17395" i="5"/>
  <c r="A17396" i="5"/>
  <c r="A17397" i="5"/>
  <c r="A17398" i="5"/>
  <c r="A17399" i="5"/>
  <c r="A17400" i="5"/>
  <c r="A17401" i="5"/>
  <c r="A17402" i="5"/>
  <c r="A17403" i="5"/>
  <c r="A17404" i="5"/>
  <c r="A17405" i="5"/>
  <c r="A17406" i="5"/>
  <c r="A17407" i="5"/>
  <c r="A17408" i="5"/>
  <c r="A17409" i="5"/>
  <c r="A17410" i="5"/>
  <c r="A17411" i="5"/>
  <c r="A17412" i="5"/>
  <c r="A17413" i="5"/>
  <c r="A17414" i="5"/>
  <c r="A17415" i="5"/>
  <c r="A17416" i="5"/>
  <c r="A17417" i="5"/>
  <c r="A17418" i="5"/>
  <c r="A17419" i="5"/>
  <c r="A17420" i="5"/>
  <c r="A17421" i="5"/>
  <c r="A17422" i="5"/>
  <c r="A17423" i="5"/>
  <c r="A17424" i="5"/>
  <c r="A17425" i="5"/>
  <c r="A17426" i="5"/>
  <c r="A17427" i="5"/>
  <c r="A17428" i="5"/>
  <c r="A17429" i="5"/>
  <c r="A17430" i="5"/>
  <c r="A17431" i="5"/>
  <c r="A17432" i="5"/>
  <c r="A17433" i="5"/>
  <c r="A17434" i="5"/>
  <c r="A17435" i="5"/>
  <c r="A17436" i="5"/>
  <c r="A17437" i="5"/>
  <c r="A17438" i="5"/>
  <c r="A17439" i="5"/>
  <c r="A17440" i="5"/>
  <c r="A17441" i="5"/>
  <c r="A17442" i="5"/>
  <c r="A17443" i="5"/>
  <c r="A17444" i="5"/>
  <c r="A17445" i="5"/>
  <c r="A17446" i="5"/>
  <c r="A17447" i="5"/>
  <c r="A17448" i="5"/>
  <c r="A17449" i="5"/>
  <c r="A17450" i="5"/>
  <c r="A17451" i="5"/>
  <c r="A17452" i="5"/>
  <c r="A17453" i="5"/>
  <c r="A17454" i="5"/>
  <c r="A17455" i="5"/>
  <c r="A17456" i="5"/>
  <c r="A17457" i="5"/>
  <c r="A17458" i="5"/>
  <c r="A17459" i="5"/>
  <c r="A17460" i="5"/>
  <c r="A17461" i="5"/>
  <c r="A17462" i="5"/>
  <c r="A17463" i="5"/>
  <c r="A17464" i="5"/>
  <c r="A17465" i="5"/>
  <c r="A17466" i="5"/>
  <c r="A17467" i="5"/>
  <c r="A17468" i="5"/>
  <c r="A17469" i="5"/>
  <c r="A17470" i="5"/>
  <c r="A17471" i="5"/>
  <c r="A17472" i="5"/>
  <c r="A17473" i="5"/>
  <c r="A17474" i="5"/>
  <c r="A17475" i="5"/>
  <c r="A17476" i="5"/>
  <c r="A17477" i="5"/>
  <c r="A17478" i="5"/>
  <c r="A17479" i="5"/>
  <c r="A17480" i="5"/>
  <c r="A17481" i="5"/>
  <c r="A17482" i="5"/>
  <c r="A17483" i="5"/>
  <c r="A17484" i="5"/>
  <c r="A17485" i="5"/>
  <c r="A17486" i="5"/>
  <c r="A17487" i="5"/>
  <c r="A17488" i="5"/>
  <c r="A17489" i="5"/>
  <c r="A17490" i="5"/>
  <c r="A17491" i="5"/>
  <c r="A17492" i="5"/>
  <c r="A17493" i="5"/>
  <c r="A17494" i="5"/>
  <c r="A17495" i="5"/>
  <c r="A17496" i="5"/>
  <c r="A17497" i="5"/>
  <c r="A17498" i="5"/>
  <c r="A17499" i="5"/>
  <c r="A17500" i="5"/>
  <c r="A17501" i="5"/>
  <c r="A17502" i="5"/>
  <c r="A17503" i="5"/>
  <c r="A17504" i="5"/>
  <c r="A17505" i="5"/>
  <c r="A17506" i="5"/>
  <c r="A17507" i="5"/>
  <c r="A17508" i="5"/>
  <c r="A17509" i="5"/>
  <c r="A17510" i="5"/>
  <c r="A17511" i="5"/>
  <c r="A17512" i="5"/>
  <c r="A17513" i="5"/>
  <c r="A17514" i="5"/>
  <c r="A17515" i="5"/>
  <c r="A17516" i="5"/>
  <c r="A17517" i="5"/>
  <c r="A17518" i="5"/>
  <c r="A17519" i="5"/>
  <c r="A17520" i="5"/>
  <c r="A17521" i="5"/>
  <c r="A17522" i="5"/>
  <c r="A17523" i="5"/>
  <c r="A17524" i="5"/>
  <c r="A17525" i="5"/>
  <c r="A17526" i="5"/>
  <c r="A17527" i="5"/>
  <c r="A17528" i="5"/>
  <c r="A17529" i="5"/>
  <c r="A17530" i="5"/>
  <c r="A17531" i="5"/>
  <c r="A17532" i="5"/>
  <c r="A17533" i="5"/>
  <c r="A17534" i="5"/>
  <c r="A17535" i="5"/>
  <c r="A17536" i="5"/>
  <c r="A17537" i="5"/>
  <c r="A17538" i="5"/>
  <c r="A17539" i="5"/>
  <c r="A17540" i="5"/>
  <c r="A17541" i="5"/>
  <c r="A17542" i="5"/>
  <c r="A17543" i="5"/>
  <c r="A17544" i="5"/>
  <c r="A17545" i="5"/>
  <c r="A17546" i="5"/>
  <c r="A17547" i="5"/>
  <c r="A17548" i="5"/>
  <c r="A17549" i="5"/>
  <c r="A17550" i="5"/>
  <c r="A17551" i="5"/>
  <c r="A17552" i="5"/>
  <c r="A17553" i="5"/>
  <c r="A17554" i="5"/>
  <c r="A17555" i="5"/>
  <c r="A17556" i="5"/>
  <c r="A17557" i="5"/>
  <c r="A17558" i="5"/>
  <c r="A17559" i="5"/>
  <c r="A17560" i="5"/>
  <c r="A17561" i="5"/>
  <c r="A17562" i="5"/>
  <c r="A17563" i="5"/>
  <c r="A17564" i="5"/>
  <c r="A17565" i="5"/>
  <c r="A17566" i="5"/>
  <c r="A17567" i="5"/>
  <c r="A17568" i="5"/>
  <c r="A17569" i="5"/>
  <c r="A17570" i="5"/>
  <c r="A17571" i="5"/>
  <c r="A17572" i="5"/>
  <c r="A17573" i="5"/>
  <c r="A17574" i="5"/>
  <c r="A17575" i="5"/>
  <c r="A17576" i="5"/>
  <c r="A17577" i="5"/>
  <c r="A17578" i="5"/>
  <c r="A17579" i="5"/>
  <c r="A17580" i="5"/>
  <c r="A17581" i="5"/>
  <c r="A17582" i="5"/>
  <c r="A17583" i="5"/>
  <c r="A17584" i="5"/>
  <c r="A17585" i="5"/>
  <c r="A17586" i="5"/>
  <c r="A17587" i="5"/>
  <c r="A17588" i="5"/>
  <c r="A17589" i="5"/>
  <c r="A17590" i="5"/>
  <c r="A17591" i="5"/>
  <c r="A17592" i="5"/>
  <c r="A17593" i="5"/>
  <c r="A17594" i="5"/>
  <c r="A17595" i="5"/>
  <c r="A17596" i="5"/>
  <c r="A17597" i="5"/>
  <c r="A17598" i="5"/>
  <c r="A17599" i="5"/>
  <c r="A17600" i="5"/>
  <c r="A17601" i="5"/>
  <c r="A17602" i="5"/>
  <c r="A17603" i="5"/>
  <c r="A17604" i="5"/>
  <c r="A17605" i="5"/>
  <c r="A17606" i="5"/>
  <c r="A17607" i="5"/>
  <c r="A17608" i="5"/>
  <c r="A17609" i="5"/>
  <c r="A17610" i="5"/>
  <c r="A17611" i="5"/>
  <c r="A17612" i="5"/>
  <c r="A17613" i="5"/>
  <c r="A17614" i="5"/>
  <c r="A17615" i="5"/>
  <c r="A17616" i="5"/>
  <c r="A17617" i="5"/>
  <c r="A17618" i="5"/>
  <c r="A17619" i="5"/>
  <c r="A17620" i="5"/>
  <c r="A17621" i="5"/>
  <c r="A17622" i="5"/>
  <c r="A17623" i="5"/>
  <c r="A17624" i="5"/>
  <c r="A17625" i="5"/>
  <c r="A17626" i="5"/>
  <c r="A17627" i="5"/>
  <c r="A17628" i="5"/>
  <c r="A17629" i="5"/>
  <c r="A17630" i="5"/>
  <c r="A17631" i="5"/>
  <c r="A17632" i="5"/>
  <c r="A17633" i="5"/>
  <c r="A17634" i="5"/>
  <c r="A17635" i="5"/>
  <c r="A17636" i="5"/>
  <c r="A17637" i="5"/>
  <c r="A17638" i="5"/>
  <c r="A17639" i="5"/>
  <c r="A17640" i="5"/>
  <c r="A17641" i="5"/>
  <c r="A17642" i="5"/>
  <c r="A17643" i="5"/>
  <c r="A17644" i="5"/>
  <c r="A17645" i="5"/>
  <c r="A17646" i="5"/>
  <c r="A17647" i="5"/>
  <c r="A17648" i="5"/>
  <c r="A17649" i="5"/>
  <c r="A17650" i="5"/>
  <c r="A17651" i="5"/>
  <c r="A17652" i="5"/>
  <c r="A17653" i="5"/>
  <c r="A17654" i="5"/>
  <c r="A17655" i="5"/>
  <c r="A17656" i="5"/>
  <c r="A17657" i="5"/>
  <c r="A17658" i="5"/>
  <c r="A17659" i="5"/>
  <c r="A17660" i="5"/>
  <c r="A17661" i="5"/>
  <c r="A17662" i="5"/>
  <c r="A17663" i="5"/>
  <c r="A17664" i="5"/>
  <c r="A17665" i="5"/>
  <c r="A17666" i="5"/>
  <c r="A17667" i="5"/>
  <c r="A17668" i="5"/>
  <c r="A17669" i="5"/>
  <c r="A17670" i="5"/>
  <c r="A17671" i="5"/>
  <c r="A17672" i="5"/>
  <c r="A17673" i="5"/>
  <c r="A17674" i="5"/>
  <c r="A17675" i="5"/>
  <c r="A17676" i="5"/>
  <c r="A17677" i="5"/>
  <c r="A17678" i="5"/>
  <c r="A17679" i="5"/>
  <c r="A17680" i="5"/>
  <c r="A17681" i="5"/>
  <c r="A17682" i="5"/>
  <c r="A17683" i="5"/>
  <c r="A17684" i="5"/>
  <c r="A17685" i="5"/>
  <c r="A17686" i="5"/>
  <c r="A17687" i="5"/>
  <c r="A17688" i="5"/>
  <c r="A17689" i="5"/>
  <c r="A17690" i="5"/>
  <c r="A17691" i="5"/>
  <c r="A17692" i="5"/>
  <c r="A17693" i="5"/>
  <c r="A17694" i="5"/>
  <c r="A17695" i="5"/>
  <c r="A17696" i="5"/>
  <c r="A17697" i="5"/>
  <c r="A17698" i="5"/>
  <c r="A17699" i="5"/>
  <c r="A17700" i="5"/>
  <c r="A17701" i="5"/>
  <c r="A17702" i="5"/>
  <c r="A17703" i="5"/>
  <c r="A17704" i="5"/>
  <c r="A17705" i="5"/>
  <c r="A17706" i="5"/>
  <c r="A17707" i="5"/>
  <c r="A17708" i="5"/>
  <c r="A17709" i="5"/>
  <c r="A17710" i="5"/>
  <c r="A17711" i="5"/>
  <c r="A17712" i="5"/>
  <c r="A17713" i="5"/>
  <c r="A17714" i="5"/>
  <c r="A17715" i="5"/>
  <c r="A17716" i="5"/>
  <c r="A17717" i="5"/>
  <c r="A17718" i="5"/>
  <c r="A17719" i="5"/>
  <c r="A17720" i="5"/>
  <c r="A17721" i="5"/>
  <c r="A17722" i="5"/>
  <c r="A17723" i="5"/>
  <c r="A17724" i="5"/>
  <c r="A17725" i="5"/>
  <c r="A17726" i="5"/>
  <c r="A17727" i="5"/>
  <c r="A17728" i="5"/>
  <c r="A17729" i="5"/>
  <c r="A17730" i="5"/>
  <c r="A17731" i="5"/>
  <c r="A17732" i="5"/>
  <c r="A17733" i="5"/>
  <c r="A17734" i="5"/>
  <c r="A17735" i="5"/>
  <c r="A17736" i="5"/>
  <c r="A17737" i="5"/>
  <c r="A17738" i="5"/>
  <c r="A17739" i="5"/>
  <c r="A17740" i="5"/>
  <c r="A17741" i="5"/>
  <c r="A17742" i="5"/>
  <c r="A17743" i="5"/>
  <c r="A17744" i="5"/>
  <c r="A17745" i="5"/>
  <c r="A17746" i="5"/>
  <c r="A17747" i="5"/>
  <c r="A17748" i="5"/>
  <c r="A17749" i="5"/>
  <c r="A17750" i="5"/>
  <c r="A17751" i="5"/>
  <c r="A17752" i="5"/>
  <c r="A17753" i="5"/>
  <c r="A17754" i="5"/>
  <c r="A17755" i="5"/>
  <c r="A17756" i="5"/>
  <c r="A17757" i="5"/>
  <c r="A17758" i="5"/>
  <c r="A17759" i="5"/>
  <c r="A17760" i="5"/>
  <c r="A17761" i="5"/>
  <c r="A17762" i="5"/>
  <c r="A17763" i="5"/>
  <c r="A17764" i="5"/>
  <c r="A17765" i="5"/>
  <c r="A17766" i="5"/>
  <c r="A17767" i="5"/>
  <c r="A17768" i="5"/>
  <c r="A17769" i="5"/>
  <c r="A17770" i="5"/>
  <c r="A17771" i="5"/>
  <c r="A17772" i="5"/>
  <c r="A17773" i="5"/>
  <c r="A17774" i="5"/>
  <c r="A17775" i="5"/>
  <c r="A17776" i="5"/>
  <c r="A17777" i="5"/>
  <c r="A17778" i="5"/>
  <c r="A17779" i="5"/>
  <c r="A17780" i="5"/>
  <c r="A17781" i="5"/>
  <c r="A17782" i="5"/>
  <c r="A17783" i="5"/>
  <c r="A17784" i="5"/>
  <c r="A17785" i="5"/>
  <c r="A17786" i="5"/>
  <c r="A17787" i="5"/>
  <c r="A17788" i="5"/>
  <c r="A17789" i="5"/>
  <c r="A17790" i="5"/>
  <c r="A17791" i="5"/>
  <c r="A17792" i="5"/>
  <c r="A17793" i="5"/>
  <c r="A17794" i="5"/>
  <c r="A17795" i="5"/>
  <c r="A17796" i="5"/>
  <c r="A17797" i="5"/>
  <c r="A17798" i="5"/>
  <c r="A17799" i="5"/>
  <c r="A17800" i="5"/>
  <c r="A17801" i="5"/>
  <c r="A17802" i="5"/>
  <c r="A17803" i="5"/>
  <c r="A17804" i="5"/>
  <c r="A17805" i="5"/>
  <c r="A17806" i="5"/>
  <c r="A17807" i="5"/>
  <c r="A17808" i="5"/>
  <c r="A17809" i="5"/>
  <c r="A17810" i="5"/>
  <c r="A17811" i="5"/>
  <c r="A17812" i="5"/>
  <c r="A17813" i="5"/>
  <c r="A17814" i="5"/>
  <c r="A17815" i="5"/>
  <c r="A17816" i="5"/>
  <c r="A17817" i="5"/>
  <c r="A17818" i="5"/>
  <c r="A17819" i="5"/>
  <c r="A17820" i="5"/>
  <c r="A17821" i="5"/>
  <c r="A17822" i="5"/>
  <c r="A17823" i="5"/>
  <c r="A17824" i="5"/>
  <c r="A17825" i="5"/>
  <c r="A17826" i="5"/>
  <c r="A17827" i="5"/>
  <c r="A17828" i="5"/>
  <c r="A17829" i="5"/>
  <c r="A17830" i="5"/>
  <c r="A17831" i="5"/>
  <c r="A17832" i="5"/>
  <c r="A17833" i="5"/>
  <c r="A17834" i="5"/>
  <c r="A17835" i="5"/>
  <c r="A17836" i="5"/>
  <c r="A17837" i="5"/>
  <c r="A17838" i="5"/>
  <c r="A17839" i="5"/>
  <c r="A17840" i="5"/>
  <c r="A17841" i="5"/>
  <c r="A17842" i="5"/>
  <c r="A17843" i="5"/>
  <c r="A17844" i="5"/>
  <c r="A17845" i="5"/>
  <c r="A17846" i="5"/>
  <c r="A17847" i="5"/>
  <c r="A17848" i="5"/>
  <c r="A17849" i="5"/>
  <c r="A17850" i="5"/>
  <c r="A17851" i="5"/>
  <c r="A17852" i="5"/>
  <c r="A17853" i="5"/>
  <c r="A17854" i="5"/>
  <c r="A17855" i="5"/>
  <c r="A17856" i="5"/>
  <c r="A17857" i="5"/>
  <c r="A17858" i="5"/>
  <c r="A17859" i="5"/>
  <c r="A17860" i="5"/>
  <c r="A17861" i="5"/>
  <c r="A17862" i="5"/>
  <c r="A17863" i="5"/>
  <c r="A17864" i="5"/>
  <c r="A17865" i="5"/>
  <c r="A17866" i="5"/>
  <c r="A17867" i="5"/>
  <c r="A17868" i="5"/>
  <c r="A17869" i="5"/>
  <c r="A17870" i="5"/>
  <c r="A17871" i="5"/>
  <c r="A17872" i="5"/>
  <c r="A17873" i="5"/>
  <c r="A17874" i="5"/>
  <c r="A17875" i="5"/>
  <c r="A17876" i="5"/>
  <c r="A17877" i="5"/>
  <c r="A17878" i="5"/>
  <c r="A17879" i="5"/>
  <c r="A17880" i="5"/>
  <c r="A17881" i="5"/>
  <c r="A17882" i="5"/>
  <c r="A17883" i="5"/>
  <c r="A17884" i="5"/>
  <c r="A17885" i="5"/>
  <c r="A17886" i="5"/>
  <c r="A17887" i="5"/>
  <c r="A17888" i="5"/>
  <c r="A17889" i="5"/>
  <c r="A17890" i="5"/>
  <c r="A17891" i="5"/>
  <c r="A17892" i="5"/>
  <c r="A17893" i="5"/>
  <c r="A17894" i="5"/>
  <c r="A17895" i="5"/>
  <c r="A17896" i="5"/>
  <c r="A17897" i="5"/>
  <c r="A17898" i="5"/>
  <c r="A17899" i="5"/>
  <c r="A17900" i="5"/>
  <c r="A17901" i="5"/>
  <c r="A17902" i="5"/>
  <c r="A17903" i="5"/>
  <c r="A17904" i="5"/>
  <c r="A17905" i="5"/>
  <c r="A17906" i="5"/>
  <c r="A17907" i="5"/>
  <c r="A17908" i="5"/>
  <c r="A17909" i="5"/>
  <c r="A17910" i="5"/>
  <c r="A17911" i="5"/>
  <c r="A17912" i="5"/>
  <c r="A17913" i="5"/>
  <c r="A17914" i="5"/>
  <c r="A17915" i="5"/>
  <c r="A17916" i="5"/>
  <c r="A17917" i="5"/>
  <c r="A17918" i="5"/>
  <c r="A17919" i="5"/>
  <c r="A17920" i="5"/>
  <c r="A17921" i="5"/>
  <c r="A17922" i="5"/>
  <c r="A17923" i="5"/>
  <c r="A17924" i="5"/>
  <c r="A17925" i="5"/>
  <c r="A17926" i="5"/>
  <c r="A17927" i="5"/>
  <c r="A17928" i="5"/>
  <c r="A17929" i="5"/>
  <c r="A17930" i="5"/>
  <c r="A17931" i="5"/>
  <c r="A17932" i="5"/>
  <c r="A17933" i="5"/>
  <c r="A17934" i="5"/>
  <c r="A17935" i="5"/>
  <c r="A17936" i="5"/>
  <c r="A17937" i="5"/>
  <c r="A17938" i="5"/>
  <c r="A17939" i="5"/>
  <c r="A17940" i="5"/>
  <c r="A17941" i="5"/>
  <c r="A17942" i="5"/>
  <c r="A17943" i="5"/>
  <c r="A17944" i="5"/>
  <c r="A17945" i="5"/>
  <c r="A17946" i="5"/>
  <c r="A17947" i="5"/>
  <c r="A17948" i="5"/>
  <c r="A17949" i="5"/>
  <c r="A17950" i="5"/>
  <c r="A17951" i="5"/>
  <c r="A17952" i="5"/>
  <c r="A17953" i="5"/>
  <c r="A17954" i="5"/>
  <c r="A17955" i="5"/>
  <c r="A17956" i="5"/>
  <c r="A17957" i="5"/>
  <c r="A17958" i="5"/>
  <c r="A17959" i="5"/>
  <c r="A17960" i="5"/>
  <c r="A17961" i="5"/>
  <c r="A17962" i="5"/>
  <c r="A17963" i="5"/>
  <c r="A17964" i="5"/>
  <c r="A17965" i="5"/>
  <c r="A17966" i="5"/>
  <c r="A17967" i="5"/>
  <c r="A17968" i="5"/>
  <c r="A17969" i="5"/>
  <c r="A17970" i="5"/>
  <c r="A17971" i="5"/>
  <c r="A17972" i="5"/>
  <c r="A17973" i="5"/>
  <c r="A17974" i="5"/>
  <c r="A17975" i="5"/>
  <c r="A17976" i="5"/>
  <c r="A17977" i="5"/>
  <c r="A17978" i="5"/>
  <c r="A17979" i="5"/>
  <c r="A17980" i="5"/>
  <c r="A17981" i="5"/>
  <c r="A17982" i="5"/>
  <c r="A17983" i="5"/>
  <c r="A17984" i="5"/>
  <c r="A17985" i="5"/>
  <c r="A17986" i="5"/>
  <c r="A17987" i="5"/>
  <c r="A17988" i="5"/>
  <c r="A17989" i="5"/>
  <c r="A17990" i="5"/>
  <c r="A17991" i="5"/>
  <c r="A17992" i="5"/>
  <c r="A17993" i="5"/>
  <c r="A17994" i="5"/>
  <c r="A17995" i="5"/>
  <c r="A17996" i="5"/>
  <c r="A17997" i="5"/>
  <c r="A17998" i="5"/>
  <c r="A17999" i="5"/>
  <c r="A18000" i="5"/>
  <c r="A18001" i="5"/>
  <c r="A18002" i="5"/>
  <c r="A18003" i="5"/>
  <c r="A18004" i="5"/>
  <c r="A18005" i="5"/>
  <c r="A18006" i="5"/>
  <c r="A18007" i="5"/>
  <c r="A18008" i="5"/>
  <c r="A18009" i="5"/>
  <c r="A18010" i="5"/>
  <c r="A18011" i="5"/>
  <c r="A18012" i="5"/>
  <c r="A18013" i="5"/>
  <c r="A18014" i="5"/>
  <c r="A18015" i="5"/>
  <c r="A18016" i="5"/>
  <c r="A18017" i="5"/>
  <c r="A18018" i="5"/>
  <c r="A18019" i="5"/>
  <c r="A18020" i="5"/>
  <c r="A18021" i="5"/>
  <c r="A18022" i="5"/>
  <c r="A18023" i="5"/>
  <c r="A18024" i="5"/>
  <c r="A18025" i="5"/>
  <c r="A18026" i="5"/>
  <c r="A18027" i="5"/>
  <c r="A18028" i="5"/>
  <c r="A18029" i="5"/>
  <c r="A18030" i="5"/>
  <c r="A18031" i="5"/>
  <c r="A18032" i="5"/>
  <c r="A18033" i="5"/>
  <c r="A18034" i="5"/>
  <c r="A18035" i="5"/>
  <c r="A18036" i="5"/>
  <c r="A18037" i="5"/>
  <c r="A18038" i="5"/>
  <c r="A18039" i="5"/>
  <c r="A18040" i="5"/>
  <c r="A18041" i="5"/>
  <c r="A18042" i="5"/>
  <c r="A18043" i="5"/>
  <c r="A18044" i="5"/>
  <c r="A18045" i="5"/>
  <c r="A18046" i="5"/>
  <c r="A18047" i="5"/>
  <c r="A18048" i="5"/>
  <c r="A18049" i="5"/>
  <c r="A18050" i="5"/>
  <c r="A18051" i="5"/>
  <c r="A18052" i="5"/>
  <c r="A18053" i="5"/>
  <c r="A18054" i="5"/>
  <c r="A18055" i="5"/>
  <c r="A18056" i="5"/>
  <c r="A18057" i="5"/>
  <c r="A18058" i="5"/>
  <c r="A18059" i="5"/>
  <c r="A18060" i="5"/>
  <c r="A18061" i="5"/>
  <c r="A18062" i="5"/>
  <c r="A18063" i="5"/>
  <c r="A18064" i="5"/>
  <c r="A18065" i="5"/>
  <c r="A18066" i="5"/>
  <c r="A18067" i="5"/>
  <c r="A18068" i="5"/>
  <c r="A18069" i="5"/>
  <c r="A18070" i="5"/>
  <c r="A18071" i="5"/>
  <c r="A18072" i="5"/>
  <c r="A18073" i="5"/>
  <c r="A18074" i="5"/>
  <c r="A18075" i="5"/>
  <c r="A18076" i="5"/>
  <c r="A18077" i="5"/>
  <c r="A18078" i="5"/>
  <c r="A18079" i="5"/>
  <c r="A18080" i="5"/>
  <c r="A18081" i="5"/>
  <c r="A18082" i="5"/>
  <c r="A18083" i="5"/>
  <c r="A18084" i="5"/>
  <c r="A18085" i="5"/>
  <c r="A18086" i="5"/>
  <c r="A18087" i="5"/>
  <c r="A18088" i="5"/>
  <c r="A18089" i="5"/>
  <c r="A18090" i="5"/>
  <c r="A18091" i="5"/>
  <c r="A18092" i="5"/>
  <c r="A18093" i="5"/>
  <c r="A18094" i="5"/>
  <c r="A18095" i="5"/>
  <c r="A18096" i="5"/>
  <c r="A18097" i="5"/>
  <c r="A18098" i="5"/>
  <c r="A18099" i="5"/>
  <c r="A18100" i="5"/>
  <c r="A18101" i="5"/>
  <c r="A18102" i="5"/>
  <c r="A18103" i="5"/>
  <c r="A18104" i="5"/>
  <c r="A18105" i="5"/>
  <c r="A18106" i="5"/>
  <c r="A18107" i="5"/>
  <c r="A18108" i="5"/>
  <c r="A18109" i="5"/>
  <c r="A18110" i="5"/>
  <c r="A18111" i="5"/>
  <c r="A18112" i="5"/>
  <c r="A18113" i="5"/>
  <c r="A18114" i="5"/>
  <c r="A18115" i="5"/>
  <c r="A18116" i="5"/>
  <c r="A18117" i="5"/>
  <c r="A18118" i="5"/>
  <c r="A18119" i="5"/>
  <c r="A18120" i="5"/>
  <c r="A18121" i="5"/>
  <c r="A18122" i="5"/>
  <c r="A18123" i="5"/>
  <c r="A18124" i="5"/>
  <c r="A18125" i="5"/>
  <c r="A18126" i="5"/>
  <c r="A18127" i="5"/>
  <c r="A18128" i="5"/>
  <c r="A18129" i="5"/>
  <c r="A18130" i="5"/>
  <c r="A18131" i="5"/>
  <c r="A18132" i="5"/>
  <c r="A18133" i="5"/>
  <c r="A18134" i="5"/>
  <c r="A18135" i="5"/>
  <c r="A18136" i="5"/>
  <c r="A18137" i="5"/>
  <c r="A18138" i="5"/>
  <c r="A18139" i="5"/>
  <c r="A18140" i="5"/>
  <c r="A18141" i="5"/>
  <c r="A18142" i="5"/>
  <c r="A18143" i="5"/>
  <c r="A18144" i="5"/>
  <c r="A18145" i="5"/>
  <c r="A18146" i="5"/>
  <c r="A18147" i="5"/>
  <c r="A18148" i="5"/>
  <c r="A18149" i="5"/>
  <c r="A18150" i="5"/>
  <c r="A18151" i="5"/>
  <c r="A18152" i="5"/>
  <c r="A18153" i="5"/>
  <c r="A18154" i="5"/>
  <c r="A18155" i="5"/>
  <c r="A18156" i="5"/>
  <c r="A18157" i="5"/>
  <c r="A18158" i="5"/>
  <c r="A18159" i="5"/>
  <c r="A18160" i="5"/>
  <c r="A18161" i="5"/>
  <c r="A18162" i="5"/>
  <c r="A18163" i="5"/>
  <c r="A18164" i="5"/>
  <c r="A18165" i="5"/>
  <c r="A18166" i="5"/>
  <c r="A18167" i="5"/>
  <c r="A18168" i="5"/>
  <c r="A18169" i="5"/>
  <c r="A18170" i="5"/>
  <c r="A18171" i="5"/>
  <c r="A18172" i="5"/>
  <c r="A18173" i="5"/>
  <c r="A18174" i="5"/>
  <c r="A18175" i="5"/>
  <c r="A18176" i="5"/>
  <c r="A18177" i="5"/>
  <c r="A18178" i="5"/>
  <c r="A18179" i="5"/>
  <c r="A18180" i="5"/>
  <c r="A18181" i="5"/>
  <c r="A18182" i="5"/>
  <c r="A18183" i="5"/>
  <c r="A18184" i="5"/>
  <c r="A18185" i="5"/>
  <c r="A18186" i="5"/>
  <c r="A18187" i="5"/>
  <c r="A18188" i="5"/>
  <c r="A18189" i="5"/>
  <c r="A18190" i="5"/>
  <c r="A18191" i="5"/>
  <c r="A18192" i="5"/>
  <c r="A18193" i="5"/>
  <c r="A18194" i="5"/>
  <c r="A18195" i="5"/>
  <c r="A18196" i="5"/>
  <c r="A18197" i="5"/>
  <c r="A18198" i="5"/>
  <c r="A18199" i="5"/>
  <c r="A18200" i="5"/>
  <c r="A18201" i="5"/>
  <c r="A18202" i="5"/>
  <c r="A18203" i="5"/>
  <c r="A18204" i="5"/>
  <c r="A18205" i="5"/>
  <c r="A18206" i="5"/>
  <c r="A18207" i="5"/>
  <c r="A18208" i="5"/>
  <c r="A18209" i="5"/>
  <c r="A18210" i="5"/>
  <c r="A18211" i="5"/>
  <c r="A18212" i="5"/>
  <c r="A18213" i="5"/>
  <c r="A18214" i="5"/>
  <c r="A18215" i="5"/>
  <c r="A18216" i="5"/>
  <c r="A18217" i="5"/>
  <c r="A18218" i="5"/>
  <c r="A18219" i="5"/>
  <c r="A18220" i="5"/>
  <c r="A18221" i="5"/>
  <c r="A18222" i="5"/>
  <c r="A18223" i="5"/>
  <c r="A18224" i="5"/>
  <c r="A18225" i="5"/>
  <c r="A18226" i="5"/>
  <c r="A18227" i="5"/>
  <c r="A18228" i="5"/>
  <c r="A18229" i="5"/>
  <c r="A18230" i="5"/>
  <c r="A18231" i="5"/>
  <c r="A18232" i="5"/>
  <c r="A18233" i="5"/>
  <c r="A18234" i="5"/>
  <c r="A18235" i="5"/>
  <c r="A18236" i="5"/>
  <c r="A18237" i="5"/>
  <c r="A18238" i="5"/>
  <c r="A18239" i="5"/>
  <c r="A18240" i="5"/>
  <c r="A18241" i="5"/>
  <c r="A18242" i="5"/>
  <c r="A18243" i="5"/>
  <c r="A18244" i="5"/>
  <c r="A18245" i="5"/>
  <c r="A18246" i="5"/>
  <c r="A18247" i="5"/>
  <c r="A18248" i="5"/>
  <c r="A18249" i="5"/>
  <c r="A18250" i="5"/>
  <c r="A18251" i="5"/>
  <c r="A18252" i="5"/>
  <c r="A18253" i="5"/>
  <c r="A18254" i="5"/>
  <c r="A18255" i="5"/>
  <c r="A18256" i="5"/>
  <c r="A18257" i="5"/>
  <c r="A18258" i="5"/>
  <c r="A18259" i="5"/>
  <c r="A18260" i="5"/>
  <c r="A18261" i="5"/>
  <c r="A18262" i="5"/>
  <c r="A18263" i="5"/>
  <c r="A18264" i="5"/>
  <c r="A18265" i="5"/>
  <c r="A18266" i="5"/>
  <c r="A18267" i="5"/>
  <c r="A18268" i="5"/>
  <c r="A18269" i="5"/>
  <c r="A18270" i="5"/>
  <c r="A18271" i="5"/>
  <c r="A18272" i="5"/>
  <c r="A18273" i="5"/>
  <c r="A18274" i="5"/>
  <c r="A18275" i="5"/>
  <c r="A18276" i="5"/>
  <c r="A18277" i="5"/>
  <c r="A18278" i="5"/>
  <c r="A18279" i="5"/>
  <c r="A18280" i="5"/>
  <c r="A18281" i="5"/>
  <c r="A18282" i="5"/>
  <c r="A18283" i="5"/>
  <c r="A18284" i="5"/>
  <c r="A18285" i="5"/>
  <c r="A18286" i="5"/>
  <c r="A18287" i="5"/>
  <c r="A18288" i="5"/>
  <c r="A18289" i="5"/>
  <c r="A18290" i="5"/>
  <c r="A18291" i="5"/>
  <c r="A18292" i="5"/>
  <c r="A18293" i="5"/>
  <c r="A18294" i="5"/>
  <c r="A18295" i="5"/>
  <c r="A18296" i="5"/>
  <c r="A18297" i="5"/>
  <c r="A18298" i="5"/>
  <c r="A18299" i="5"/>
  <c r="A18300" i="5"/>
  <c r="A18301" i="5"/>
  <c r="A18302" i="5"/>
  <c r="A18303" i="5"/>
  <c r="A18304" i="5"/>
  <c r="A18305" i="5"/>
  <c r="A18306" i="5"/>
  <c r="A18307" i="5"/>
  <c r="A18308" i="5"/>
  <c r="A18309" i="5"/>
  <c r="A18310" i="5"/>
  <c r="A18311" i="5"/>
  <c r="A18312" i="5"/>
  <c r="A18313" i="5"/>
  <c r="A18314" i="5"/>
  <c r="A18315" i="5"/>
  <c r="A18316" i="5"/>
  <c r="A18317" i="5"/>
  <c r="A18318" i="5"/>
  <c r="A18319" i="5"/>
  <c r="A18320" i="5"/>
  <c r="A18321" i="5"/>
  <c r="A18322" i="5"/>
  <c r="A18323" i="5"/>
  <c r="A18324" i="5"/>
  <c r="A18325" i="5"/>
  <c r="A18326" i="5"/>
  <c r="A18327" i="5"/>
  <c r="A18328" i="5"/>
  <c r="A18329" i="5"/>
  <c r="A18330" i="5"/>
  <c r="A18331" i="5"/>
  <c r="A18332" i="5"/>
  <c r="A18333" i="5"/>
  <c r="A18334" i="5"/>
  <c r="A18335" i="5"/>
  <c r="A18336" i="5"/>
  <c r="A18337" i="5"/>
  <c r="A18338" i="5"/>
  <c r="A18339" i="5"/>
  <c r="A18340" i="5"/>
  <c r="A18341" i="5"/>
  <c r="A18342" i="5"/>
  <c r="A18343" i="5"/>
  <c r="A18344" i="5"/>
  <c r="A18345" i="5"/>
  <c r="A18346" i="5"/>
  <c r="A18347" i="5"/>
  <c r="A18348" i="5"/>
  <c r="A18349" i="5"/>
  <c r="A18350" i="5"/>
  <c r="A18351" i="5"/>
  <c r="A18352" i="5"/>
  <c r="A18353" i="5"/>
  <c r="A18354" i="5"/>
  <c r="A18355" i="5"/>
  <c r="A18356" i="5"/>
  <c r="A18357" i="5"/>
  <c r="A18358" i="5"/>
  <c r="A18359" i="5"/>
  <c r="A18360" i="5"/>
  <c r="A18361" i="5"/>
  <c r="A18362" i="5"/>
  <c r="A18363" i="5"/>
  <c r="A18364" i="5"/>
  <c r="A18365" i="5"/>
  <c r="A18366" i="5"/>
  <c r="A18367" i="5"/>
  <c r="A18368" i="5"/>
  <c r="A18369" i="5"/>
  <c r="A18370" i="5"/>
  <c r="A18371" i="5"/>
  <c r="A18372" i="5"/>
  <c r="A18373" i="5"/>
  <c r="A18374" i="5"/>
  <c r="A18375" i="5"/>
  <c r="A18376" i="5"/>
  <c r="A18377" i="5"/>
  <c r="A18378" i="5"/>
  <c r="A18379" i="5"/>
  <c r="A18380" i="5"/>
  <c r="A18381" i="5"/>
  <c r="A18382" i="5"/>
  <c r="A18383" i="5"/>
  <c r="A18384" i="5"/>
  <c r="A18385" i="5"/>
  <c r="A18386" i="5"/>
  <c r="A18387" i="5"/>
  <c r="A18388" i="5"/>
  <c r="A18389" i="5"/>
  <c r="A18390" i="5"/>
  <c r="A18391" i="5"/>
  <c r="A18392" i="5"/>
  <c r="A18393" i="5"/>
  <c r="A18394" i="5"/>
  <c r="A18395" i="5"/>
  <c r="A18396" i="5"/>
  <c r="A18397" i="5"/>
  <c r="A18398" i="5"/>
  <c r="A18399" i="5"/>
  <c r="A18400" i="5"/>
  <c r="A18401" i="5"/>
  <c r="A18402" i="5"/>
  <c r="A18403" i="5"/>
  <c r="A18404" i="5"/>
  <c r="A18405" i="5"/>
  <c r="A18406" i="5"/>
  <c r="A18407" i="5"/>
  <c r="A18408" i="5"/>
  <c r="A18409" i="5"/>
  <c r="A18410" i="5"/>
  <c r="A18411" i="5"/>
  <c r="A18412" i="5"/>
  <c r="A18413" i="5"/>
  <c r="A18414" i="5"/>
  <c r="A18415" i="5"/>
  <c r="A18416" i="5"/>
  <c r="A18417" i="5"/>
  <c r="A18418" i="5"/>
  <c r="A18419" i="5"/>
  <c r="A18420" i="5"/>
  <c r="A18421" i="5"/>
  <c r="A18422" i="5"/>
  <c r="A18423" i="5"/>
  <c r="A18424" i="5"/>
  <c r="A18425" i="5"/>
  <c r="A18426" i="5"/>
  <c r="A18427" i="5"/>
  <c r="A18428" i="5"/>
  <c r="A18429" i="5"/>
  <c r="A18430" i="5"/>
  <c r="A18431" i="5"/>
  <c r="A18432" i="5"/>
  <c r="A18433" i="5"/>
  <c r="A18434" i="5"/>
  <c r="A18435" i="5"/>
  <c r="A18436" i="5"/>
  <c r="A18437" i="5"/>
  <c r="A18438" i="5"/>
  <c r="A18439" i="5"/>
  <c r="A18440" i="5"/>
  <c r="A18441" i="5"/>
  <c r="A18442" i="5"/>
  <c r="A18443" i="5"/>
  <c r="A18444" i="5"/>
  <c r="A18445" i="5"/>
  <c r="A18446" i="5"/>
  <c r="A18447" i="5"/>
  <c r="A18448" i="5"/>
  <c r="A18449" i="5"/>
  <c r="A18450" i="5"/>
  <c r="A18451" i="5"/>
  <c r="A18452" i="5"/>
  <c r="A18453" i="5"/>
  <c r="A18454" i="5"/>
  <c r="A18455" i="5"/>
  <c r="A18456" i="5"/>
  <c r="A18457" i="5"/>
  <c r="A18458" i="5"/>
  <c r="A18459" i="5"/>
  <c r="A18460" i="5"/>
  <c r="A18461" i="5"/>
  <c r="A18462" i="5"/>
  <c r="A18463" i="5"/>
  <c r="A18464" i="5"/>
  <c r="A18465" i="5"/>
  <c r="A18466" i="5"/>
  <c r="A18467" i="5"/>
  <c r="A18468" i="5"/>
  <c r="A18469" i="5"/>
  <c r="A18470" i="5"/>
  <c r="A18471" i="5"/>
  <c r="A18472" i="5"/>
  <c r="A18473" i="5"/>
  <c r="A18474" i="5"/>
  <c r="A18475" i="5"/>
  <c r="A18476" i="5"/>
  <c r="A18477" i="5"/>
  <c r="A18478" i="5"/>
  <c r="A18479" i="5"/>
  <c r="A18480" i="5"/>
  <c r="A18481" i="5"/>
  <c r="A18482" i="5"/>
  <c r="A18483" i="5"/>
  <c r="A18484" i="5"/>
  <c r="A18485" i="5"/>
  <c r="A18486" i="5"/>
  <c r="A18487" i="5"/>
  <c r="A18488" i="5"/>
  <c r="A18489" i="5"/>
  <c r="A18490" i="5"/>
  <c r="A18491" i="5"/>
  <c r="A18492" i="5"/>
  <c r="A18493" i="5"/>
  <c r="A18494" i="5"/>
  <c r="A18495" i="5"/>
  <c r="A18496" i="5"/>
  <c r="A18497" i="5"/>
  <c r="A18498" i="5"/>
  <c r="A18499" i="5"/>
  <c r="A18500" i="5"/>
  <c r="A18501" i="5"/>
  <c r="A18502" i="5"/>
  <c r="A18503" i="5"/>
  <c r="A18504" i="5"/>
  <c r="A18505" i="5"/>
  <c r="A18506" i="5"/>
  <c r="A18507" i="5"/>
  <c r="A18508" i="5"/>
  <c r="A18509" i="5"/>
  <c r="A18510" i="5"/>
  <c r="A18511" i="5"/>
  <c r="A18512" i="5"/>
  <c r="A18513" i="5"/>
  <c r="A18514" i="5"/>
  <c r="A18515" i="5"/>
  <c r="A18516" i="5"/>
  <c r="A18517" i="5"/>
  <c r="A18518" i="5"/>
  <c r="A18519" i="5"/>
  <c r="A18520" i="5"/>
  <c r="A18521" i="5"/>
  <c r="A18522" i="5"/>
  <c r="A18523" i="5"/>
  <c r="A18524" i="5"/>
  <c r="A18525" i="5"/>
  <c r="A18526" i="5"/>
  <c r="A18527" i="5"/>
  <c r="A18528" i="5"/>
  <c r="A18529" i="5"/>
  <c r="A18530" i="5"/>
  <c r="A18531" i="5"/>
  <c r="A18532" i="5"/>
  <c r="A18533" i="5"/>
  <c r="A18534" i="5"/>
  <c r="A18535" i="5"/>
  <c r="A18536" i="5"/>
  <c r="A18537" i="5"/>
  <c r="A18538" i="5"/>
  <c r="A18539" i="5"/>
  <c r="A18540" i="5"/>
  <c r="A18541" i="5"/>
  <c r="A18542" i="5"/>
  <c r="A18543" i="5"/>
  <c r="A18544" i="5"/>
  <c r="A18545" i="5"/>
  <c r="A18546" i="5"/>
  <c r="A18547" i="5"/>
  <c r="A18548" i="5"/>
  <c r="A18549" i="5"/>
  <c r="A18550" i="5"/>
  <c r="A18551" i="5"/>
  <c r="A18552" i="5"/>
  <c r="A18553" i="5"/>
  <c r="A18554" i="5"/>
  <c r="A18555" i="5"/>
  <c r="A18556" i="5"/>
  <c r="A18557" i="5"/>
  <c r="A18558" i="5"/>
  <c r="A18559" i="5"/>
  <c r="A18560" i="5"/>
  <c r="A18561" i="5"/>
  <c r="A18562" i="5"/>
  <c r="A18563" i="5"/>
  <c r="A18564" i="5"/>
  <c r="A18565" i="5"/>
  <c r="A18566" i="5"/>
  <c r="A18567" i="5"/>
  <c r="A18568" i="5"/>
  <c r="A18569" i="5"/>
  <c r="A18570" i="5"/>
  <c r="A18571" i="5"/>
  <c r="A18572" i="5"/>
  <c r="A18573" i="5"/>
  <c r="A18574" i="5"/>
  <c r="A18575" i="5"/>
  <c r="A18576" i="5"/>
  <c r="A18577" i="5"/>
  <c r="A18578" i="5"/>
  <c r="A18579" i="5"/>
  <c r="A18580" i="5"/>
  <c r="A18581" i="5"/>
  <c r="A18582" i="5"/>
  <c r="A18583" i="5"/>
  <c r="A18584" i="5"/>
  <c r="A18585" i="5"/>
  <c r="A18586" i="5"/>
  <c r="A18587" i="5"/>
  <c r="A18588" i="5"/>
  <c r="A18589" i="5"/>
  <c r="A18590" i="5"/>
  <c r="A18591" i="5"/>
  <c r="A18592" i="5"/>
  <c r="A18593" i="5"/>
  <c r="A18594" i="5"/>
  <c r="A18595" i="5"/>
  <c r="A18596" i="5"/>
  <c r="A18597" i="5"/>
  <c r="A18598" i="5"/>
  <c r="A18599" i="5"/>
  <c r="A18600" i="5"/>
  <c r="A18601" i="5"/>
  <c r="A18602" i="5"/>
  <c r="A18603" i="5"/>
  <c r="A18604" i="5"/>
  <c r="A18605" i="5"/>
  <c r="A18606" i="5"/>
  <c r="A18607" i="5"/>
  <c r="A18608" i="5"/>
  <c r="A18609" i="5"/>
  <c r="A18610" i="5"/>
  <c r="A18611" i="5"/>
  <c r="A18612" i="5"/>
  <c r="A18613" i="5"/>
  <c r="A18614" i="5"/>
  <c r="A18615" i="5"/>
  <c r="A18616" i="5"/>
  <c r="A18617" i="5"/>
  <c r="A18618" i="5"/>
  <c r="A18619" i="5"/>
  <c r="A18620" i="5"/>
  <c r="A18621" i="5"/>
  <c r="A18622" i="5"/>
  <c r="A18623" i="5"/>
  <c r="A18624" i="5"/>
  <c r="A18625" i="5"/>
  <c r="A18626" i="5"/>
  <c r="A18627" i="5"/>
  <c r="A18628" i="5"/>
  <c r="A18629" i="5"/>
  <c r="A18630" i="5"/>
  <c r="A18631" i="5"/>
  <c r="A18632" i="5"/>
  <c r="A18633" i="5"/>
  <c r="A18634" i="5"/>
  <c r="A18635" i="5"/>
  <c r="A18636" i="5"/>
  <c r="A18637" i="5"/>
  <c r="A18638" i="5"/>
  <c r="A18639" i="5"/>
  <c r="A18640" i="5"/>
  <c r="A18641" i="5"/>
  <c r="A18642" i="5"/>
  <c r="A18643" i="5"/>
  <c r="A18644" i="5"/>
  <c r="A18645" i="5"/>
  <c r="A18646" i="5"/>
  <c r="A18647" i="5"/>
  <c r="A18648" i="5"/>
  <c r="A18649" i="5"/>
  <c r="A18650" i="5"/>
  <c r="A18651" i="5"/>
  <c r="A18652" i="5"/>
  <c r="A18653" i="5"/>
  <c r="A18654" i="5"/>
  <c r="A18655" i="5"/>
  <c r="A18656" i="5"/>
  <c r="A18657" i="5"/>
  <c r="A18658" i="5"/>
  <c r="A18659" i="5"/>
  <c r="A18660" i="5"/>
  <c r="A18661" i="5"/>
  <c r="A18662" i="5"/>
  <c r="A18663" i="5"/>
  <c r="A18664" i="5"/>
  <c r="A18665" i="5"/>
  <c r="A18666" i="5"/>
  <c r="A18667" i="5"/>
  <c r="A18668" i="5"/>
  <c r="A18669" i="5"/>
  <c r="A18670" i="5"/>
  <c r="A18671" i="5"/>
  <c r="A18672" i="5"/>
  <c r="A18673" i="5"/>
  <c r="A18674" i="5"/>
  <c r="A18675" i="5"/>
  <c r="A18676" i="5"/>
  <c r="A18677" i="5"/>
  <c r="A18678" i="5"/>
  <c r="A18679" i="5"/>
  <c r="A18680" i="5"/>
  <c r="A18681" i="5"/>
  <c r="A18682" i="5"/>
  <c r="A18683" i="5"/>
  <c r="A18684" i="5"/>
  <c r="A18685" i="5"/>
  <c r="A18686" i="5"/>
  <c r="A18687" i="5"/>
  <c r="A18688" i="5"/>
  <c r="A18689" i="5"/>
  <c r="A18690" i="5"/>
  <c r="A18691" i="5"/>
  <c r="A18692" i="5"/>
  <c r="A18693" i="5"/>
  <c r="A18694" i="5"/>
  <c r="A18695" i="5"/>
  <c r="A18696" i="5"/>
  <c r="A18697" i="5"/>
  <c r="A18698" i="5"/>
  <c r="A18699" i="5"/>
  <c r="A18700" i="5"/>
  <c r="A18701" i="5"/>
  <c r="A18702" i="5"/>
  <c r="A18703" i="5"/>
  <c r="A18704" i="5"/>
  <c r="A18705" i="5"/>
  <c r="A18706" i="5"/>
  <c r="A18707" i="5"/>
  <c r="A18708" i="5"/>
  <c r="A18709" i="5"/>
  <c r="A18710" i="5"/>
  <c r="A18711" i="5"/>
  <c r="A18712" i="5"/>
  <c r="A18713" i="5"/>
  <c r="A18714" i="5"/>
  <c r="A18715" i="5"/>
  <c r="A18716" i="5"/>
  <c r="A18717" i="5"/>
  <c r="A18718" i="5"/>
  <c r="A18719" i="5"/>
  <c r="A18720" i="5"/>
  <c r="A18721" i="5"/>
  <c r="A18722" i="5"/>
  <c r="A18723" i="5"/>
  <c r="A18724" i="5"/>
  <c r="A18725" i="5"/>
  <c r="A18726" i="5"/>
  <c r="A18727" i="5"/>
  <c r="A18728" i="5"/>
  <c r="A18729" i="5"/>
  <c r="A18730" i="5"/>
  <c r="A18731" i="5"/>
  <c r="A18732" i="5"/>
  <c r="A18733" i="5"/>
  <c r="A18734" i="5"/>
  <c r="A18735" i="5"/>
  <c r="A18736" i="5"/>
  <c r="A18737" i="5"/>
  <c r="A18738" i="5"/>
  <c r="A18739" i="5"/>
  <c r="A18740" i="5"/>
  <c r="A18741" i="5"/>
  <c r="A18742" i="5"/>
  <c r="A18743" i="5"/>
  <c r="A18744" i="5"/>
  <c r="A18745" i="5"/>
  <c r="A18746" i="5"/>
  <c r="A18747" i="5"/>
  <c r="A18748" i="5"/>
  <c r="A18749" i="5"/>
  <c r="A18750" i="5"/>
  <c r="A18751" i="5"/>
  <c r="A18752" i="5"/>
  <c r="A18753" i="5"/>
  <c r="A18754" i="5"/>
  <c r="A18755" i="5"/>
  <c r="A18756" i="5"/>
  <c r="A18757" i="5"/>
  <c r="A18758" i="5"/>
  <c r="A18759" i="5"/>
  <c r="A18760" i="5"/>
  <c r="A18761" i="5"/>
  <c r="A18762" i="5"/>
  <c r="A18763" i="5"/>
  <c r="A18764" i="5"/>
  <c r="A18765" i="5"/>
  <c r="A18766" i="5"/>
  <c r="A18767" i="5"/>
  <c r="A18768" i="5"/>
  <c r="A18769" i="5"/>
  <c r="A18770" i="5"/>
  <c r="A18771" i="5"/>
  <c r="A18772" i="5"/>
  <c r="A18773" i="5"/>
  <c r="A18774" i="5"/>
  <c r="A18775" i="5"/>
  <c r="A18776" i="5"/>
  <c r="A18777" i="5"/>
  <c r="A18778" i="5"/>
  <c r="A18779" i="5"/>
  <c r="A18780" i="5"/>
  <c r="A18781" i="5"/>
  <c r="A18782" i="5"/>
  <c r="A18783" i="5"/>
  <c r="A18784" i="5"/>
  <c r="A18785" i="5"/>
  <c r="A18786" i="5"/>
  <c r="A18787" i="5"/>
  <c r="A18788" i="5"/>
  <c r="A18789" i="5"/>
  <c r="A18790" i="5"/>
  <c r="A18791" i="5"/>
  <c r="A18792" i="5"/>
  <c r="A18793" i="5"/>
  <c r="A18794" i="5"/>
  <c r="A18795" i="5"/>
  <c r="A18796" i="5"/>
  <c r="A18797" i="5"/>
  <c r="A18798" i="5"/>
  <c r="A18799" i="5"/>
  <c r="A18800" i="5"/>
  <c r="A18801" i="5"/>
  <c r="A18802" i="5"/>
  <c r="A18803" i="5"/>
  <c r="A18804" i="5"/>
  <c r="A18805" i="5"/>
  <c r="A18806" i="5"/>
  <c r="A18807" i="5"/>
  <c r="A18808" i="5"/>
  <c r="A18809" i="5"/>
  <c r="A18810" i="5"/>
  <c r="A18811" i="5"/>
  <c r="A18812" i="5"/>
  <c r="A18813" i="5"/>
  <c r="A18814" i="5"/>
  <c r="A18815" i="5"/>
  <c r="A18816" i="5"/>
  <c r="A18817" i="5"/>
  <c r="A18818" i="5"/>
  <c r="A18819" i="5"/>
  <c r="A18820" i="5"/>
  <c r="A18821" i="5"/>
  <c r="A18822" i="5"/>
  <c r="A18823" i="5"/>
  <c r="A18824" i="5"/>
  <c r="A18825" i="5"/>
  <c r="A18826" i="5"/>
  <c r="A18827" i="5"/>
  <c r="A18828" i="5"/>
  <c r="A18829" i="5"/>
  <c r="A18830" i="5"/>
  <c r="A18831" i="5"/>
  <c r="A18832" i="5"/>
  <c r="A18833" i="5"/>
  <c r="A18834" i="5"/>
  <c r="A18835" i="5"/>
  <c r="A18836" i="5"/>
  <c r="A18837" i="5"/>
  <c r="A18838" i="5"/>
  <c r="A18839" i="5"/>
  <c r="A18840" i="5"/>
  <c r="A18841" i="5"/>
  <c r="A18842" i="5"/>
  <c r="A18843" i="5"/>
  <c r="A18844" i="5"/>
  <c r="A18845" i="5"/>
  <c r="A18846" i="5"/>
  <c r="A18847" i="5"/>
  <c r="A18848" i="5"/>
  <c r="A18849" i="5"/>
  <c r="A18850" i="5"/>
  <c r="A18851" i="5"/>
  <c r="A18852" i="5"/>
  <c r="A18853" i="5"/>
  <c r="A18854" i="5"/>
  <c r="A18855" i="5"/>
  <c r="A18856" i="5"/>
  <c r="A18857" i="5"/>
  <c r="A18858" i="5"/>
  <c r="A18859" i="5"/>
  <c r="A18860" i="5"/>
  <c r="A18861" i="5"/>
  <c r="A18862" i="5"/>
  <c r="A18863" i="5"/>
  <c r="A18864" i="5"/>
  <c r="A18865" i="5"/>
  <c r="A18866" i="5"/>
  <c r="A18867" i="5"/>
  <c r="A18868" i="5"/>
  <c r="A18869" i="5"/>
  <c r="A18870" i="5"/>
  <c r="A18871" i="5"/>
  <c r="A18872" i="5"/>
  <c r="A18873" i="5"/>
  <c r="A18874" i="5"/>
  <c r="A18875" i="5"/>
  <c r="A18876" i="5"/>
  <c r="A18877" i="5"/>
  <c r="A18878" i="5"/>
  <c r="A18879" i="5"/>
  <c r="A18880" i="5"/>
  <c r="A18881" i="5"/>
  <c r="A18882" i="5"/>
  <c r="A18883" i="5"/>
  <c r="A18884" i="5"/>
  <c r="A18885" i="5"/>
  <c r="A18886" i="5"/>
  <c r="A18887" i="5"/>
  <c r="A18888" i="5"/>
  <c r="A18889" i="5"/>
  <c r="A18890" i="5"/>
  <c r="A18891" i="5"/>
  <c r="A18892" i="5"/>
  <c r="A18893" i="5"/>
  <c r="A18894" i="5"/>
  <c r="A18895" i="5"/>
  <c r="A18896" i="5"/>
  <c r="A18897" i="5"/>
  <c r="A18898" i="5"/>
  <c r="A18899" i="5"/>
  <c r="A18900" i="5"/>
  <c r="A18901" i="5"/>
  <c r="A18902" i="5"/>
  <c r="A18903" i="5"/>
  <c r="A18904" i="5"/>
  <c r="A18905" i="5"/>
  <c r="A18906" i="5"/>
  <c r="A18907" i="5"/>
  <c r="A18908" i="5"/>
  <c r="A18909" i="5"/>
  <c r="A18910" i="5"/>
  <c r="A18911" i="5"/>
  <c r="A18912" i="5"/>
  <c r="A18913" i="5"/>
  <c r="A18914" i="5"/>
  <c r="A18915" i="5"/>
  <c r="A18916" i="5"/>
  <c r="A18917" i="5"/>
  <c r="A18918" i="5"/>
  <c r="A18919" i="5"/>
  <c r="A18920" i="5"/>
  <c r="A18921" i="5"/>
  <c r="A18922" i="5"/>
  <c r="A18923" i="5"/>
  <c r="A18924" i="5"/>
  <c r="A18925" i="5"/>
  <c r="A18926" i="5"/>
  <c r="A18927" i="5"/>
  <c r="A18928" i="5"/>
  <c r="A18929" i="5"/>
  <c r="A18930" i="5"/>
  <c r="A18931" i="5"/>
  <c r="A18932" i="5"/>
  <c r="A18933" i="5"/>
  <c r="A18934" i="5"/>
  <c r="A18935" i="5"/>
  <c r="A18936" i="5"/>
  <c r="A18937" i="5"/>
  <c r="A18938" i="5"/>
  <c r="A18939" i="5"/>
  <c r="A18940" i="5"/>
  <c r="A18941" i="5"/>
  <c r="A18942" i="5"/>
  <c r="A18943" i="5"/>
  <c r="A18944" i="5"/>
  <c r="A18945" i="5"/>
  <c r="A18946" i="5"/>
  <c r="A18947" i="5"/>
  <c r="A18948" i="5"/>
  <c r="A18949" i="5"/>
  <c r="A18950" i="5"/>
  <c r="A18951" i="5"/>
  <c r="A18952" i="5"/>
  <c r="A18953" i="5"/>
  <c r="A18954" i="5"/>
  <c r="A18955" i="5"/>
  <c r="A18956" i="5"/>
  <c r="A18957" i="5"/>
  <c r="A18958" i="5"/>
  <c r="A18959" i="5"/>
  <c r="A18960" i="5"/>
  <c r="A18961" i="5"/>
  <c r="A18962" i="5"/>
  <c r="A18963" i="5"/>
  <c r="A18964" i="5"/>
  <c r="A18965" i="5"/>
  <c r="A18966" i="5"/>
  <c r="A18967" i="5"/>
  <c r="A18968" i="5"/>
  <c r="A18969" i="5"/>
  <c r="A18970" i="5"/>
  <c r="A18971" i="5"/>
  <c r="A18972" i="5"/>
  <c r="A18973" i="5"/>
  <c r="A18974" i="5"/>
  <c r="A18975" i="5"/>
  <c r="A18976" i="5"/>
  <c r="A18977" i="5"/>
  <c r="A18978" i="5"/>
  <c r="A18979" i="5"/>
  <c r="A18980" i="5"/>
  <c r="A18981" i="5"/>
  <c r="A18982" i="5"/>
  <c r="A18983" i="5"/>
  <c r="A18984" i="5"/>
  <c r="A18985" i="5"/>
  <c r="A18986" i="5"/>
  <c r="A18987" i="5"/>
  <c r="A18988" i="5"/>
  <c r="A18989" i="5"/>
  <c r="A18990" i="5"/>
  <c r="A18991" i="5"/>
  <c r="A18992" i="5"/>
  <c r="A18993" i="5"/>
  <c r="A18994" i="5"/>
  <c r="A18995" i="5"/>
  <c r="A18996" i="5"/>
  <c r="A18997" i="5"/>
  <c r="A18998" i="5"/>
  <c r="A18999" i="5"/>
  <c r="A19000" i="5"/>
  <c r="A19001" i="5"/>
  <c r="A19002" i="5"/>
  <c r="A19003" i="5"/>
  <c r="A19004" i="5"/>
  <c r="A19005" i="5"/>
  <c r="A19006" i="5"/>
  <c r="A19007" i="5"/>
  <c r="A19008" i="5"/>
  <c r="A19009" i="5"/>
  <c r="A19010" i="5"/>
  <c r="A19011" i="5"/>
  <c r="A19012" i="5"/>
  <c r="A19013" i="5"/>
  <c r="A19014" i="5"/>
  <c r="A19015" i="5"/>
  <c r="A19016" i="5"/>
  <c r="A19017" i="5"/>
  <c r="A19018" i="5"/>
  <c r="A19019" i="5"/>
  <c r="A19020" i="5"/>
  <c r="A19021" i="5"/>
  <c r="A19022" i="5"/>
  <c r="A19023" i="5"/>
  <c r="A19024" i="5"/>
  <c r="A19025" i="5"/>
  <c r="A19026" i="5"/>
  <c r="A19027" i="5"/>
  <c r="A19028" i="5"/>
  <c r="A19029" i="5"/>
  <c r="A19030" i="5"/>
  <c r="A19031" i="5"/>
  <c r="A19032" i="5"/>
  <c r="A19033" i="5"/>
  <c r="A19034" i="5"/>
  <c r="A19035" i="5"/>
  <c r="A19036" i="5"/>
  <c r="A19037" i="5"/>
  <c r="A19038" i="5"/>
  <c r="A19039" i="5"/>
  <c r="A19040" i="5"/>
  <c r="A19041" i="5"/>
  <c r="A19042" i="5"/>
  <c r="A19043" i="5"/>
  <c r="A19044" i="5"/>
  <c r="A19045" i="5"/>
  <c r="A19046" i="5"/>
  <c r="A19047" i="5"/>
  <c r="A19048" i="5"/>
  <c r="A19049" i="5"/>
  <c r="A19050" i="5"/>
  <c r="A19051" i="5"/>
  <c r="A19052" i="5"/>
  <c r="A19053" i="5"/>
  <c r="A19054" i="5"/>
  <c r="A19055" i="5"/>
  <c r="A19056" i="5"/>
  <c r="A19057" i="5"/>
  <c r="A19058" i="5"/>
  <c r="A19059" i="5"/>
  <c r="A19060" i="5"/>
  <c r="A19061" i="5"/>
  <c r="A19062" i="5"/>
  <c r="A19063" i="5"/>
  <c r="A19064" i="5"/>
  <c r="A19065" i="5"/>
  <c r="A19066" i="5"/>
  <c r="A19067" i="5"/>
  <c r="A19068" i="5"/>
  <c r="A19069" i="5"/>
  <c r="A19070" i="5"/>
  <c r="A19071" i="5"/>
  <c r="A19072" i="5"/>
  <c r="A19073" i="5"/>
  <c r="A19074" i="5"/>
  <c r="A19075" i="5"/>
  <c r="A19076" i="5"/>
  <c r="A19077" i="5"/>
  <c r="A19078" i="5"/>
  <c r="A19079" i="5"/>
  <c r="A19080" i="5"/>
  <c r="A19081" i="5"/>
  <c r="A19082" i="5"/>
  <c r="A19083" i="5"/>
  <c r="A19084" i="5"/>
  <c r="A19085" i="5"/>
  <c r="A19086" i="5"/>
  <c r="A19087" i="5"/>
  <c r="A19088" i="5"/>
  <c r="A19089" i="5"/>
  <c r="A19090" i="5"/>
  <c r="A19091" i="5"/>
  <c r="A19092" i="5"/>
  <c r="A19093" i="5"/>
  <c r="A19094" i="5"/>
  <c r="A19095" i="5"/>
  <c r="A19096" i="5"/>
  <c r="A19097" i="5"/>
  <c r="A19098" i="5"/>
  <c r="A19099" i="5"/>
  <c r="A19100" i="5"/>
  <c r="A19101" i="5"/>
  <c r="A19102" i="5"/>
  <c r="A19103" i="5"/>
  <c r="A19104" i="5"/>
  <c r="A19105" i="5"/>
  <c r="A19106" i="5"/>
  <c r="A19107" i="5"/>
  <c r="A19108" i="5"/>
  <c r="A19109" i="5"/>
  <c r="A19110" i="5"/>
  <c r="A19111" i="5"/>
  <c r="A19112" i="5"/>
  <c r="A19113" i="5"/>
  <c r="A19114" i="5"/>
  <c r="A19115" i="5"/>
  <c r="A19116" i="5"/>
  <c r="A19117" i="5"/>
  <c r="A19118" i="5"/>
  <c r="A19119" i="5"/>
  <c r="A19120" i="5"/>
  <c r="A19121" i="5"/>
  <c r="A19122" i="5"/>
  <c r="A19123" i="5"/>
  <c r="A19124" i="5"/>
  <c r="A19125" i="5"/>
  <c r="A19126" i="5"/>
  <c r="A19127" i="5"/>
  <c r="A19128" i="5"/>
  <c r="A19129" i="5"/>
  <c r="A19130" i="5"/>
  <c r="A19131" i="5"/>
  <c r="A19132" i="5"/>
  <c r="A19133" i="5"/>
  <c r="A19134" i="5"/>
  <c r="A19135" i="5"/>
  <c r="A19136" i="5"/>
  <c r="A19137" i="5"/>
  <c r="A19138" i="5"/>
  <c r="A19139" i="5"/>
  <c r="A19140" i="5"/>
  <c r="A19141" i="5"/>
  <c r="A19142" i="5"/>
  <c r="A19143" i="5"/>
  <c r="A19144" i="5"/>
  <c r="A19145" i="5"/>
  <c r="A19146" i="5"/>
  <c r="A19147" i="5"/>
  <c r="A19148" i="5"/>
  <c r="A19149" i="5"/>
  <c r="A19150" i="5"/>
  <c r="A19151" i="5"/>
  <c r="A19152" i="5"/>
  <c r="A19153" i="5"/>
  <c r="A19154" i="5"/>
  <c r="A19155" i="5"/>
  <c r="A19156" i="5"/>
  <c r="A19157" i="5"/>
  <c r="A19158" i="5"/>
  <c r="A19159" i="5"/>
  <c r="A19160" i="5"/>
  <c r="A19161" i="5"/>
  <c r="A19162" i="5"/>
  <c r="A19163" i="5"/>
  <c r="A19164" i="5"/>
  <c r="A19165" i="5"/>
  <c r="A19166" i="5"/>
  <c r="A19167" i="5"/>
  <c r="A19168" i="5"/>
  <c r="A19169" i="5"/>
  <c r="A19170" i="5"/>
  <c r="A19171" i="5"/>
  <c r="A19172" i="5"/>
  <c r="A19173" i="5"/>
  <c r="A19174" i="5"/>
  <c r="A19175" i="5"/>
  <c r="A19176" i="5"/>
  <c r="A19177" i="5"/>
  <c r="A19178" i="5"/>
  <c r="A19179" i="5"/>
  <c r="A19180" i="5"/>
  <c r="A19181" i="5"/>
  <c r="A19182" i="5"/>
  <c r="A19183" i="5"/>
  <c r="A19184" i="5"/>
  <c r="A19185" i="5"/>
  <c r="A19186" i="5"/>
  <c r="A19187" i="5"/>
  <c r="A19188" i="5"/>
  <c r="A19189" i="5"/>
  <c r="A19190" i="5"/>
  <c r="A19191" i="5"/>
  <c r="A19192" i="5"/>
  <c r="A19193" i="5"/>
  <c r="A19194" i="5"/>
  <c r="A19195" i="5"/>
  <c r="A19196" i="5"/>
  <c r="A19197" i="5"/>
  <c r="A19198" i="5"/>
  <c r="A19199" i="5"/>
  <c r="A19200" i="5"/>
  <c r="A19201" i="5"/>
  <c r="A19202" i="5"/>
  <c r="A19203" i="5"/>
  <c r="A19204" i="5"/>
  <c r="A19205" i="5"/>
  <c r="A19206" i="5"/>
  <c r="A19207" i="5"/>
  <c r="A19208" i="5"/>
  <c r="A19209" i="5"/>
  <c r="A19210" i="5"/>
  <c r="A19211" i="5"/>
  <c r="A19212" i="5"/>
  <c r="A19213" i="5"/>
  <c r="A19214" i="5"/>
  <c r="A19215" i="5"/>
  <c r="A19216" i="5"/>
  <c r="A19217" i="5"/>
  <c r="A19218" i="5"/>
  <c r="A19219" i="5"/>
  <c r="A19220" i="5"/>
  <c r="A19221" i="5"/>
  <c r="A19222" i="5"/>
  <c r="A19223" i="5"/>
  <c r="A19224" i="5"/>
  <c r="A19225" i="5"/>
  <c r="A19226" i="5"/>
  <c r="A19227" i="5"/>
  <c r="A19228" i="5"/>
  <c r="A19229" i="5"/>
  <c r="A19230" i="5"/>
  <c r="A19231" i="5"/>
  <c r="A19232" i="5"/>
  <c r="A19233" i="5"/>
  <c r="A19234" i="5"/>
  <c r="A19235" i="5"/>
  <c r="A19236" i="5"/>
  <c r="A19237" i="5"/>
  <c r="A19238" i="5"/>
  <c r="A19239" i="5"/>
  <c r="A19240" i="5"/>
  <c r="A19241" i="5"/>
  <c r="A19242" i="5"/>
  <c r="A19243" i="5"/>
  <c r="A19244" i="5"/>
  <c r="A19245" i="5"/>
  <c r="A19246" i="5"/>
  <c r="A19247" i="5"/>
  <c r="A19248" i="5"/>
  <c r="A19249" i="5"/>
  <c r="A19250" i="5"/>
  <c r="A19251" i="5"/>
  <c r="A19252" i="5"/>
  <c r="A19253" i="5"/>
  <c r="A19254" i="5"/>
  <c r="A19255" i="5"/>
  <c r="A19256" i="5"/>
  <c r="A19257" i="5"/>
  <c r="A19258" i="5"/>
  <c r="A19259" i="5"/>
  <c r="A19260" i="5"/>
  <c r="A19261" i="5"/>
  <c r="A19262" i="5"/>
  <c r="A19263" i="5"/>
  <c r="A19264" i="5"/>
  <c r="A19265" i="5"/>
  <c r="A19266" i="5"/>
  <c r="A19267" i="5"/>
  <c r="A19268" i="5"/>
  <c r="A19269" i="5"/>
  <c r="A19270" i="5"/>
  <c r="A19271" i="5"/>
  <c r="A19272" i="5"/>
  <c r="A19273" i="5"/>
  <c r="A19274" i="5"/>
  <c r="A19275" i="5"/>
  <c r="A19276" i="5"/>
  <c r="A19277" i="5"/>
  <c r="A19278" i="5"/>
  <c r="A19279" i="5"/>
  <c r="A19280" i="5"/>
  <c r="A19281" i="5"/>
  <c r="A19282" i="5"/>
  <c r="A19283" i="5"/>
  <c r="A19284" i="5"/>
  <c r="A19285" i="5"/>
  <c r="A19286" i="5"/>
  <c r="A19287" i="5"/>
  <c r="A19288" i="5"/>
  <c r="A19289" i="5"/>
  <c r="A19290" i="5"/>
  <c r="A19291" i="5"/>
  <c r="A19292" i="5"/>
  <c r="A19293" i="5"/>
  <c r="A19294" i="5"/>
  <c r="A19295" i="5"/>
  <c r="A19296" i="5"/>
  <c r="A19297" i="5"/>
  <c r="A19298" i="5"/>
  <c r="A19299" i="5"/>
  <c r="A19300" i="5"/>
  <c r="A19301" i="5"/>
  <c r="A19302" i="5"/>
  <c r="A19303" i="5"/>
  <c r="A19304" i="5"/>
  <c r="A19305" i="5"/>
  <c r="A19306" i="5"/>
  <c r="A19307" i="5"/>
  <c r="A19308" i="5"/>
  <c r="A19309" i="5"/>
  <c r="A19310" i="5"/>
  <c r="A19311" i="5"/>
  <c r="A19312" i="5"/>
  <c r="A19313" i="5"/>
  <c r="A19314" i="5"/>
  <c r="A19315" i="5"/>
  <c r="A19316" i="5"/>
  <c r="A19317" i="5"/>
  <c r="A19318" i="5"/>
  <c r="A19319" i="5"/>
  <c r="A19320" i="5"/>
  <c r="A19321" i="5"/>
  <c r="A19322" i="5"/>
  <c r="A19323" i="5"/>
  <c r="A19324" i="5"/>
  <c r="A19325" i="5"/>
  <c r="A19326" i="5"/>
  <c r="A19327" i="5"/>
  <c r="A19328" i="5"/>
  <c r="A19329" i="5"/>
  <c r="A19330" i="5"/>
  <c r="A19331" i="5"/>
  <c r="A19332" i="5"/>
  <c r="A19333" i="5"/>
  <c r="A19334" i="5"/>
  <c r="A19335" i="5"/>
  <c r="A19336" i="5"/>
  <c r="A19337" i="5"/>
  <c r="A19338" i="5"/>
  <c r="A19339" i="5"/>
  <c r="A19340" i="5"/>
  <c r="A19341" i="5"/>
  <c r="A19342" i="5"/>
  <c r="A19343" i="5"/>
  <c r="A19344" i="5"/>
  <c r="A19345" i="5"/>
  <c r="A19346" i="5"/>
  <c r="A19347" i="5"/>
  <c r="A19348" i="5"/>
  <c r="A19349" i="5"/>
  <c r="A19350" i="5"/>
  <c r="A19351" i="5"/>
  <c r="A19352" i="5"/>
  <c r="A19353" i="5"/>
  <c r="A19354" i="5"/>
  <c r="A19355" i="5"/>
  <c r="A19356" i="5"/>
  <c r="A19357" i="5"/>
  <c r="A19358" i="5"/>
  <c r="A19359" i="5"/>
  <c r="A19360" i="5"/>
  <c r="A19361" i="5"/>
  <c r="A19362" i="5"/>
  <c r="A19363" i="5"/>
  <c r="A19364" i="5"/>
  <c r="A19365" i="5"/>
  <c r="A19366" i="5"/>
  <c r="A19367" i="5"/>
  <c r="A19368" i="5"/>
  <c r="A19369" i="5"/>
  <c r="A19370" i="5"/>
  <c r="A19371" i="5"/>
  <c r="A19372" i="5"/>
  <c r="A19373" i="5"/>
  <c r="A19374" i="5"/>
  <c r="A19375" i="5"/>
  <c r="A19376" i="5"/>
  <c r="A19377" i="5"/>
  <c r="A19378" i="5"/>
  <c r="A19379" i="5"/>
  <c r="A19380" i="5"/>
  <c r="A19381" i="5"/>
  <c r="A19382" i="5"/>
  <c r="A19383" i="5"/>
  <c r="A19384" i="5"/>
  <c r="A19385" i="5"/>
  <c r="A19386" i="5"/>
  <c r="A19387" i="5"/>
  <c r="A19388" i="5"/>
  <c r="A19389" i="5"/>
  <c r="A19390" i="5"/>
  <c r="A19391" i="5"/>
  <c r="A19392" i="5"/>
  <c r="A19393" i="5"/>
  <c r="A19394" i="5"/>
  <c r="A19395" i="5"/>
  <c r="A19396" i="5"/>
  <c r="A19397" i="5"/>
  <c r="A19398" i="5"/>
  <c r="A19399" i="5"/>
  <c r="A19400" i="5"/>
  <c r="A19401" i="5"/>
  <c r="A19402" i="5"/>
  <c r="A19403" i="5"/>
  <c r="A19404" i="5"/>
  <c r="A19405" i="5"/>
  <c r="A19406" i="5"/>
  <c r="A19407" i="5"/>
  <c r="A19408" i="5"/>
  <c r="A19409" i="5"/>
  <c r="A19410" i="5"/>
  <c r="A19411" i="5"/>
  <c r="A19412" i="5"/>
  <c r="A19413" i="5"/>
  <c r="A19414" i="5"/>
  <c r="A19415" i="5"/>
  <c r="A19416" i="5"/>
  <c r="A19417" i="5"/>
  <c r="A19418" i="5"/>
  <c r="A19419" i="5"/>
  <c r="A19420" i="5"/>
  <c r="A19421" i="5"/>
  <c r="A19422" i="5"/>
  <c r="A19423" i="5"/>
  <c r="A19424" i="5"/>
  <c r="A19425" i="5"/>
  <c r="A19426" i="5"/>
  <c r="A19427" i="5"/>
  <c r="A19428" i="5"/>
  <c r="A19429" i="5"/>
  <c r="A19430" i="5"/>
  <c r="A19431" i="5"/>
  <c r="A19432" i="5"/>
  <c r="A19433" i="5"/>
  <c r="A19434" i="5"/>
  <c r="A19435" i="5"/>
  <c r="A19436" i="5"/>
  <c r="A19437" i="5"/>
  <c r="A19438" i="5"/>
  <c r="A19439" i="5"/>
  <c r="A19440" i="5"/>
  <c r="A19441" i="5"/>
  <c r="A19442" i="5"/>
  <c r="A19443" i="5"/>
  <c r="A19444" i="5"/>
  <c r="A19445" i="5"/>
  <c r="A19446" i="5"/>
  <c r="A19447" i="5"/>
  <c r="A19448" i="5"/>
  <c r="A19449" i="5"/>
  <c r="A19450" i="5"/>
  <c r="A19451" i="5"/>
  <c r="A19452" i="5"/>
  <c r="A19453" i="5"/>
  <c r="A19454" i="5"/>
  <c r="A19455" i="5"/>
  <c r="A19456" i="5"/>
  <c r="A19457" i="5"/>
  <c r="A19458" i="5"/>
  <c r="A19459" i="5"/>
  <c r="A19460" i="5"/>
  <c r="A19461" i="5"/>
  <c r="A19462" i="5"/>
  <c r="A19463" i="5"/>
  <c r="A19464" i="5"/>
  <c r="A19465" i="5"/>
  <c r="A19466" i="5"/>
  <c r="A19467" i="5"/>
  <c r="A19468" i="5"/>
  <c r="A19469" i="5"/>
  <c r="A19470" i="5"/>
  <c r="A19471" i="5"/>
  <c r="A19472" i="5"/>
  <c r="A19473" i="5"/>
  <c r="A19474" i="5"/>
  <c r="A19475" i="5"/>
  <c r="A19476" i="5"/>
  <c r="A19477" i="5"/>
  <c r="A19478" i="5"/>
  <c r="A19479" i="5"/>
  <c r="A19480" i="5"/>
  <c r="A19481" i="5"/>
  <c r="A19482" i="5"/>
  <c r="A19483" i="5"/>
  <c r="A19484" i="5"/>
  <c r="A19485" i="5"/>
  <c r="A19486" i="5"/>
  <c r="A19487" i="5"/>
  <c r="A19488" i="5"/>
  <c r="A19489" i="5"/>
  <c r="A19490" i="5"/>
  <c r="A19491" i="5"/>
  <c r="A19492" i="5"/>
  <c r="A19493" i="5"/>
  <c r="A19494" i="5"/>
  <c r="A19495" i="5"/>
  <c r="A19496" i="5"/>
  <c r="A19497" i="5"/>
  <c r="A19498" i="5"/>
  <c r="A19499" i="5"/>
  <c r="A19500" i="5"/>
  <c r="A19501" i="5"/>
  <c r="A19502" i="5"/>
  <c r="A19503" i="5"/>
  <c r="A19504" i="5"/>
  <c r="A19505" i="5"/>
  <c r="A19506" i="5"/>
  <c r="A19507" i="5"/>
  <c r="A19508" i="5"/>
  <c r="A19509" i="5"/>
  <c r="A19510" i="5"/>
  <c r="A19511" i="5"/>
  <c r="A19512" i="5"/>
  <c r="A19513" i="5"/>
  <c r="A19514" i="5"/>
  <c r="A19515" i="5"/>
  <c r="A19516" i="5"/>
  <c r="A19517" i="5"/>
  <c r="A19518" i="5"/>
  <c r="A19519" i="5"/>
  <c r="A19520" i="5"/>
  <c r="A19521" i="5"/>
  <c r="A19522" i="5"/>
  <c r="A19523" i="5"/>
  <c r="A19524" i="5"/>
  <c r="A19525" i="5"/>
  <c r="A19526" i="5"/>
  <c r="A19527" i="5"/>
  <c r="A19528" i="5"/>
  <c r="A19529" i="5"/>
  <c r="A19530" i="5"/>
  <c r="A19531" i="5"/>
  <c r="A19532" i="5"/>
  <c r="A19533" i="5"/>
  <c r="A19534" i="5"/>
  <c r="A19535" i="5"/>
  <c r="A19536" i="5"/>
  <c r="A19537" i="5"/>
  <c r="A19538" i="5"/>
  <c r="A19539" i="5"/>
  <c r="A19540" i="5"/>
  <c r="A19541" i="5"/>
  <c r="A19542" i="5"/>
  <c r="A19543" i="5"/>
  <c r="A19544" i="5"/>
  <c r="A19545" i="5"/>
  <c r="A19546" i="5"/>
  <c r="A19547" i="5"/>
  <c r="A19548" i="5"/>
  <c r="A19549" i="5"/>
  <c r="A19550" i="5"/>
  <c r="A19551" i="5"/>
  <c r="A19552" i="5"/>
  <c r="A19553" i="5"/>
  <c r="A19554" i="5"/>
  <c r="A19555" i="5"/>
  <c r="A19556" i="5"/>
  <c r="A19557" i="5"/>
  <c r="A19558" i="5"/>
  <c r="A19559" i="5"/>
  <c r="A19560" i="5"/>
  <c r="A19561" i="5"/>
  <c r="A19562" i="5"/>
  <c r="A19563" i="5"/>
  <c r="A19564" i="5"/>
  <c r="A19565" i="5"/>
  <c r="A19566" i="5"/>
  <c r="A19567" i="5"/>
  <c r="A19568" i="5"/>
  <c r="A19569" i="5"/>
  <c r="A19570" i="5"/>
  <c r="A19571" i="5"/>
  <c r="A19572" i="5"/>
  <c r="A19573" i="5"/>
  <c r="A19574" i="5"/>
  <c r="A19575" i="5"/>
  <c r="A19576" i="5"/>
  <c r="A19577" i="5"/>
  <c r="A19578" i="5"/>
  <c r="A19579" i="5"/>
  <c r="A19580" i="5"/>
  <c r="A19581" i="5"/>
  <c r="A19582" i="5"/>
  <c r="A19583" i="5"/>
  <c r="A19584" i="5"/>
  <c r="A19585" i="5"/>
  <c r="A19586" i="5"/>
  <c r="A19587" i="5"/>
  <c r="A19588" i="5"/>
  <c r="A19589" i="5"/>
  <c r="A19590" i="5"/>
  <c r="A19591" i="5"/>
  <c r="A19592" i="5"/>
  <c r="A19593" i="5"/>
  <c r="A19594" i="5"/>
  <c r="A19595" i="5"/>
  <c r="A19596" i="5"/>
  <c r="A19597" i="5"/>
  <c r="A19598" i="5"/>
  <c r="A19599" i="5"/>
  <c r="A19600" i="5"/>
  <c r="A19601" i="5"/>
  <c r="A19602" i="5"/>
  <c r="A19603" i="5"/>
  <c r="A19604" i="5"/>
  <c r="A19605" i="5"/>
  <c r="A19606" i="5"/>
  <c r="A19607" i="5"/>
  <c r="A19608" i="5"/>
  <c r="A19609" i="5"/>
  <c r="A19610" i="5"/>
  <c r="A19611" i="5"/>
  <c r="A19612" i="5"/>
  <c r="A19613" i="5"/>
  <c r="A19614" i="5"/>
  <c r="A19615" i="5"/>
  <c r="A19616" i="5"/>
  <c r="A19617" i="5"/>
  <c r="A19618" i="5"/>
  <c r="A19619" i="5"/>
  <c r="A19620" i="5"/>
  <c r="A19621" i="5"/>
  <c r="A19622" i="5"/>
  <c r="A19623" i="5"/>
  <c r="A19624" i="5"/>
  <c r="A19625" i="5"/>
  <c r="A19626" i="5"/>
  <c r="A19627" i="5"/>
  <c r="A19628" i="5"/>
  <c r="A19629" i="5"/>
  <c r="A19630" i="5"/>
  <c r="A19631" i="5"/>
  <c r="A19632" i="5"/>
  <c r="A19633" i="5"/>
  <c r="A19634" i="5"/>
  <c r="A19635" i="5"/>
  <c r="A19636" i="5"/>
  <c r="A19637" i="5"/>
  <c r="A19638" i="5"/>
  <c r="A19639" i="5"/>
  <c r="A19640" i="5"/>
  <c r="A19641" i="5"/>
  <c r="A19642" i="5"/>
  <c r="A19643" i="5"/>
  <c r="A19644" i="5"/>
  <c r="A19645" i="5"/>
  <c r="A19646" i="5"/>
  <c r="A19647" i="5"/>
  <c r="A19648" i="5"/>
  <c r="A19649" i="5"/>
  <c r="A19650" i="5"/>
  <c r="A19651" i="5"/>
  <c r="A19652" i="5"/>
  <c r="A19653" i="5"/>
  <c r="A19654" i="5"/>
  <c r="A19655" i="5"/>
  <c r="A19656" i="5"/>
  <c r="A19657" i="5"/>
  <c r="A19658" i="5"/>
  <c r="A19659" i="5"/>
  <c r="A19660" i="5"/>
  <c r="A19661" i="5"/>
  <c r="A19662" i="5"/>
  <c r="A19663" i="5"/>
  <c r="A19664" i="5"/>
  <c r="A19665" i="5"/>
  <c r="A19666" i="5"/>
  <c r="A19667" i="5"/>
  <c r="A19668" i="5"/>
  <c r="A19669" i="5"/>
  <c r="A19670" i="5"/>
  <c r="A19671" i="5"/>
  <c r="A19672" i="5"/>
  <c r="A19673" i="5"/>
  <c r="A19674" i="5"/>
  <c r="A19675" i="5"/>
  <c r="A19676" i="5"/>
  <c r="A19677" i="5"/>
  <c r="A19678" i="5"/>
  <c r="A19679" i="5"/>
  <c r="A19680" i="5"/>
  <c r="A19681" i="5"/>
  <c r="A19682" i="5"/>
  <c r="A19683" i="5"/>
  <c r="A19684" i="5"/>
  <c r="A19685" i="5"/>
  <c r="A19686" i="5"/>
  <c r="A19687" i="5"/>
  <c r="A19688" i="5"/>
  <c r="A19689" i="5"/>
  <c r="A19690" i="5"/>
  <c r="A19691" i="5"/>
  <c r="A19692" i="5"/>
  <c r="A19693" i="5"/>
  <c r="A19694" i="5"/>
  <c r="A19695" i="5"/>
  <c r="A19696" i="5"/>
  <c r="A19697" i="5"/>
  <c r="A19698" i="5"/>
  <c r="A19699" i="5"/>
  <c r="A19700" i="5"/>
  <c r="A19701" i="5"/>
  <c r="A19702" i="5"/>
  <c r="A19703" i="5"/>
  <c r="A19704" i="5"/>
  <c r="A19705" i="5"/>
  <c r="A19706" i="5"/>
  <c r="A19707" i="5"/>
  <c r="A19708" i="5"/>
  <c r="A19709" i="5"/>
  <c r="A19710" i="5"/>
  <c r="A19711" i="5"/>
  <c r="A19712" i="5"/>
  <c r="A19713" i="5"/>
  <c r="A19714" i="5"/>
  <c r="A19715" i="5"/>
  <c r="A19716" i="5"/>
  <c r="A19717" i="5"/>
  <c r="A19718" i="5"/>
  <c r="A19719" i="5"/>
  <c r="A19720" i="5"/>
  <c r="A19721" i="5"/>
  <c r="A19722" i="5"/>
  <c r="A19723" i="5"/>
  <c r="A19724" i="5"/>
  <c r="A19725" i="5"/>
  <c r="A19726" i="5"/>
  <c r="A19727" i="5"/>
  <c r="A19728" i="5"/>
  <c r="A19729" i="5"/>
  <c r="A19730" i="5"/>
  <c r="A19731" i="5"/>
  <c r="A19732" i="5"/>
  <c r="A19733" i="5"/>
  <c r="A19734" i="5"/>
  <c r="A19735" i="5"/>
  <c r="A19736" i="5"/>
  <c r="A19737" i="5"/>
  <c r="A19738" i="5"/>
  <c r="A19739" i="5"/>
  <c r="A19740" i="5"/>
  <c r="A19741" i="5"/>
  <c r="A19742" i="5"/>
  <c r="A19743" i="5"/>
  <c r="A19744" i="5"/>
  <c r="A19745" i="5"/>
  <c r="A19746" i="5"/>
  <c r="A19747" i="5"/>
  <c r="A19748" i="5"/>
  <c r="A19749" i="5"/>
  <c r="A19750" i="5"/>
  <c r="A19751" i="5"/>
  <c r="A19752" i="5"/>
  <c r="A19753" i="5"/>
  <c r="A19754" i="5"/>
  <c r="A19755" i="5"/>
  <c r="A19756" i="5"/>
  <c r="A19757" i="5"/>
  <c r="A19758" i="5"/>
  <c r="A19759" i="5"/>
  <c r="A19760" i="5"/>
  <c r="A19761" i="5"/>
  <c r="A19762" i="5"/>
  <c r="A19763" i="5"/>
  <c r="A19764" i="5"/>
  <c r="A19765" i="5"/>
  <c r="A19766" i="5"/>
  <c r="A19767" i="5"/>
  <c r="A19768" i="5"/>
  <c r="A19769" i="5"/>
  <c r="A19770" i="5"/>
  <c r="A19771" i="5"/>
  <c r="A19772" i="5"/>
  <c r="A19773" i="5"/>
  <c r="A19774" i="5"/>
  <c r="A19775" i="5"/>
  <c r="A19776" i="5"/>
  <c r="A19777" i="5"/>
  <c r="A19778" i="5"/>
  <c r="A19779" i="5"/>
  <c r="A19780" i="5"/>
  <c r="A19781" i="5"/>
  <c r="A19782" i="5"/>
  <c r="A19783" i="5"/>
  <c r="A19784" i="5"/>
  <c r="A19785" i="5"/>
  <c r="A19786" i="5"/>
  <c r="A19787" i="5"/>
  <c r="A19788" i="5"/>
  <c r="A19789" i="5"/>
  <c r="A19790" i="5"/>
  <c r="A19791" i="5"/>
  <c r="A19792" i="5"/>
  <c r="A19793" i="5"/>
  <c r="A19794" i="5"/>
  <c r="A19795" i="5"/>
  <c r="A19796" i="5"/>
  <c r="A19797" i="5"/>
  <c r="A19798" i="5"/>
  <c r="A19799" i="5"/>
  <c r="A19800" i="5"/>
  <c r="A19801" i="5"/>
  <c r="A19802" i="5"/>
  <c r="A19803" i="5"/>
  <c r="A19804" i="5"/>
  <c r="A19805" i="5"/>
  <c r="A19806" i="5"/>
  <c r="A19807" i="5"/>
  <c r="A19808" i="5"/>
  <c r="A19809" i="5"/>
  <c r="A19810" i="5"/>
  <c r="A19811" i="5"/>
  <c r="A19812" i="5"/>
  <c r="A19813" i="5"/>
  <c r="A19814" i="5"/>
  <c r="A19815" i="5"/>
  <c r="A19816" i="5"/>
  <c r="A19817" i="5"/>
  <c r="A19818" i="5"/>
  <c r="A19819" i="5"/>
  <c r="A19820" i="5"/>
  <c r="A19821" i="5"/>
  <c r="A19822" i="5"/>
  <c r="A19823" i="5"/>
  <c r="A19824" i="5"/>
  <c r="A19825" i="5"/>
  <c r="A19826" i="5"/>
  <c r="A19827" i="5"/>
  <c r="A19828" i="5"/>
  <c r="A19829" i="5"/>
  <c r="A19830" i="5"/>
  <c r="A19831" i="5"/>
  <c r="A19832" i="5"/>
  <c r="A19833" i="5"/>
  <c r="A19834" i="5"/>
  <c r="A19835" i="5"/>
  <c r="A19836" i="5"/>
  <c r="A19837" i="5"/>
  <c r="A19838" i="5"/>
  <c r="A19839" i="5"/>
  <c r="A19840" i="5"/>
  <c r="A19841" i="5"/>
  <c r="A19842" i="5"/>
  <c r="A19843" i="5"/>
  <c r="A19844" i="5"/>
  <c r="A19845" i="5"/>
  <c r="A19846" i="5"/>
  <c r="A19847" i="5"/>
  <c r="A19848" i="5"/>
  <c r="A19849" i="5"/>
  <c r="A19850" i="5"/>
  <c r="A19851" i="5"/>
  <c r="A19852" i="5"/>
  <c r="A19853" i="5"/>
  <c r="A19854" i="5"/>
  <c r="A19855" i="5"/>
  <c r="A19856" i="5"/>
  <c r="A19857" i="5"/>
  <c r="A19858" i="5"/>
  <c r="A19859" i="5"/>
  <c r="A19860" i="5"/>
  <c r="A19861" i="5"/>
  <c r="A19862" i="5"/>
  <c r="A19863" i="5"/>
  <c r="A19864" i="5"/>
  <c r="A19865" i="5"/>
  <c r="A19866" i="5"/>
  <c r="A19867" i="5"/>
  <c r="A19868" i="5"/>
  <c r="A19869" i="5"/>
  <c r="A19870" i="5"/>
  <c r="A19871" i="5"/>
  <c r="A19872" i="5"/>
  <c r="A19873" i="5"/>
  <c r="A19874" i="5"/>
  <c r="A19875" i="5"/>
  <c r="A19876" i="5"/>
  <c r="A19877" i="5"/>
  <c r="A19878" i="5"/>
  <c r="A19879" i="5"/>
  <c r="A19880" i="5"/>
  <c r="A19881" i="5"/>
  <c r="A19882" i="5"/>
  <c r="A19883" i="5"/>
  <c r="A19884" i="5"/>
  <c r="A19885" i="5"/>
  <c r="A19886" i="5"/>
  <c r="A19887" i="5"/>
  <c r="A19888" i="5"/>
  <c r="A19889" i="5"/>
  <c r="A19890" i="5"/>
  <c r="A19891" i="5"/>
  <c r="A19892" i="5"/>
  <c r="A19893" i="5"/>
  <c r="A19894" i="5"/>
  <c r="A19895" i="5"/>
  <c r="A19896" i="5"/>
  <c r="A19897" i="5"/>
  <c r="A19898" i="5"/>
  <c r="A19899" i="5"/>
  <c r="A19900" i="5"/>
  <c r="A19901" i="5"/>
  <c r="A19902" i="5"/>
  <c r="A19903" i="5"/>
  <c r="A19904" i="5"/>
  <c r="A19905" i="5"/>
  <c r="A19906" i="5"/>
  <c r="A19907" i="5"/>
  <c r="A19908" i="5"/>
  <c r="A19909" i="5"/>
  <c r="A19910" i="5"/>
  <c r="A19911" i="5"/>
  <c r="A19912" i="5"/>
  <c r="A19913" i="5"/>
  <c r="A19914" i="5"/>
  <c r="A19915" i="5"/>
  <c r="A19916" i="5"/>
  <c r="A19917" i="5"/>
  <c r="A19918" i="5"/>
  <c r="A19919" i="5"/>
  <c r="A19920" i="5"/>
  <c r="A19921" i="5"/>
  <c r="A19922" i="5"/>
  <c r="A19923" i="5"/>
  <c r="A19924" i="5"/>
  <c r="A19925" i="5"/>
  <c r="A19926" i="5"/>
  <c r="A19927" i="5"/>
  <c r="A19928" i="5"/>
  <c r="A19929" i="5"/>
  <c r="A19930" i="5"/>
  <c r="A19931" i="5"/>
  <c r="A19932" i="5"/>
  <c r="A19933" i="5"/>
  <c r="A19934" i="5"/>
  <c r="A19935" i="5"/>
  <c r="A19936" i="5"/>
  <c r="A19937" i="5"/>
  <c r="A19938" i="5"/>
  <c r="A19939" i="5"/>
  <c r="A19940" i="5"/>
  <c r="A19941" i="5"/>
  <c r="A19942" i="5"/>
  <c r="A19943" i="5"/>
  <c r="A19944" i="5"/>
  <c r="A19945" i="5"/>
  <c r="A19946" i="5"/>
  <c r="A19947" i="5"/>
  <c r="A19948" i="5"/>
  <c r="A19949" i="5"/>
  <c r="A19950" i="5"/>
  <c r="A19951" i="5"/>
  <c r="A19952" i="5"/>
  <c r="A19953" i="5"/>
  <c r="A19954" i="5"/>
  <c r="A19955" i="5"/>
  <c r="A19956" i="5"/>
  <c r="A19957" i="5"/>
  <c r="A19958" i="5"/>
  <c r="A19959" i="5"/>
  <c r="A19960" i="5"/>
  <c r="A19961" i="5"/>
  <c r="A19962" i="5"/>
  <c r="A19963" i="5"/>
  <c r="A19964" i="5"/>
  <c r="A19965" i="5"/>
  <c r="A19966" i="5"/>
  <c r="A19967" i="5"/>
  <c r="A19968" i="5"/>
  <c r="A19969" i="5"/>
  <c r="A19970" i="5"/>
  <c r="A19971" i="5"/>
  <c r="A19972" i="5"/>
  <c r="A19973" i="5"/>
  <c r="A19974" i="5"/>
  <c r="A19975" i="5"/>
  <c r="A19976" i="5"/>
  <c r="A19977" i="5"/>
  <c r="A19978" i="5"/>
  <c r="A19979" i="5"/>
  <c r="A19980" i="5"/>
  <c r="A19981" i="5"/>
  <c r="A19982" i="5"/>
  <c r="A19983" i="5"/>
  <c r="A19984" i="5"/>
  <c r="A19985" i="5"/>
  <c r="A19986" i="5"/>
  <c r="A19987" i="5"/>
  <c r="A19988" i="5"/>
  <c r="A19989" i="5"/>
  <c r="A19990" i="5"/>
  <c r="A19991" i="5"/>
  <c r="A19992" i="5"/>
  <c r="A19993" i="5"/>
  <c r="A19994" i="5"/>
  <c r="A19995" i="5"/>
  <c r="A19996" i="5"/>
  <c r="A19997" i="5"/>
  <c r="A19998" i="5"/>
  <c r="A19999" i="5"/>
  <c r="A20000" i="5"/>
  <c r="A20001" i="5"/>
  <c r="A20002" i="5"/>
  <c r="A20003" i="5"/>
  <c r="A20004" i="5"/>
  <c r="A20005" i="5"/>
  <c r="A20006" i="5"/>
  <c r="A20007" i="5"/>
  <c r="A20008" i="5"/>
  <c r="A20009" i="5"/>
  <c r="A20010" i="5"/>
  <c r="A20011" i="5"/>
  <c r="A20012" i="5"/>
  <c r="A20013" i="5"/>
  <c r="A20014" i="5"/>
  <c r="A20015" i="5"/>
  <c r="A20016" i="5"/>
  <c r="A20017" i="5"/>
  <c r="A20018" i="5"/>
  <c r="A20019" i="5"/>
  <c r="A20020" i="5"/>
  <c r="A20021" i="5"/>
  <c r="A20022" i="5"/>
  <c r="A20023" i="5"/>
  <c r="A20024" i="5"/>
  <c r="A20025" i="5"/>
  <c r="A20026" i="5"/>
  <c r="A20027" i="5"/>
  <c r="A20028" i="5"/>
  <c r="A20029" i="5"/>
  <c r="A20030" i="5"/>
  <c r="A20031" i="5"/>
  <c r="A20032" i="5"/>
  <c r="A20033" i="5"/>
  <c r="A20034" i="5"/>
  <c r="A20035" i="5"/>
  <c r="A20036" i="5"/>
  <c r="A20037" i="5"/>
  <c r="A20038" i="5"/>
  <c r="A20039" i="5"/>
  <c r="A20040" i="5"/>
  <c r="A20041" i="5"/>
  <c r="A20042" i="5"/>
  <c r="A20043" i="5"/>
  <c r="A20044" i="5"/>
  <c r="A20045" i="5"/>
  <c r="A20046" i="5"/>
  <c r="A20047" i="5"/>
  <c r="A20048" i="5"/>
  <c r="A20049" i="5"/>
  <c r="A20050" i="5"/>
  <c r="A20051" i="5"/>
  <c r="A20052" i="5"/>
  <c r="A20053" i="5"/>
  <c r="A20054" i="5"/>
  <c r="A20055" i="5"/>
  <c r="A20056" i="5"/>
  <c r="A20057" i="5"/>
  <c r="A20058" i="5"/>
  <c r="A20059" i="5"/>
  <c r="A20060" i="5"/>
  <c r="A20061" i="5"/>
  <c r="A20062" i="5"/>
  <c r="A20063" i="5"/>
  <c r="A20064" i="5"/>
  <c r="A20065" i="5"/>
  <c r="A20066" i="5"/>
  <c r="A20067" i="5"/>
  <c r="A20068" i="5"/>
  <c r="A20069" i="5"/>
  <c r="A20070" i="5"/>
  <c r="A20071" i="5"/>
  <c r="A20072" i="5"/>
  <c r="A20073" i="5"/>
  <c r="A20074" i="5"/>
  <c r="A20075" i="5"/>
  <c r="A20076" i="5"/>
  <c r="A20077" i="5"/>
  <c r="A20078" i="5"/>
  <c r="A20079" i="5"/>
  <c r="A20080" i="5"/>
  <c r="A20081" i="5"/>
  <c r="A20082" i="5"/>
  <c r="A20083" i="5"/>
  <c r="A20084" i="5"/>
  <c r="A20085" i="5"/>
  <c r="A20086" i="5"/>
  <c r="A20087" i="5"/>
  <c r="A20088" i="5"/>
  <c r="A20089" i="5"/>
  <c r="A20090" i="5"/>
  <c r="A20091" i="5"/>
  <c r="A20092" i="5"/>
  <c r="A20093" i="5"/>
  <c r="A20094" i="5"/>
  <c r="A20095" i="5"/>
  <c r="A20096" i="5"/>
  <c r="A20097" i="5"/>
  <c r="A20098" i="5"/>
  <c r="A20099" i="5"/>
  <c r="A20100" i="5"/>
  <c r="A20101" i="5"/>
  <c r="A20102" i="5"/>
  <c r="A20103" i="5"/>
  <c r="A20104" i="5"/>
  <c r="A20105" i="5"/>
  <c r="A20106" i="5"/>
  <c r="A20107" i="5"/>
  <c r="A20108" i="5"/>
  <c r="A20109" i="5"/>
  <c r="A20110" i="5"/>
  <c r="A20111" i="5"/>
  <c r="A20112" i="5"/>
  <c r="A20113" i="5"/>
  <c r="A20114" i="5"/>
  <c r="A20115" i="5"/>
  <c r="A20116" i="5"/>
  <c r="A20117" i="5"/>
  <c r="A20118" i="5"/>
  <c r="A20119" i="5"/>
  <c r="A20120" i="5"/>
  <c r="A20121" i="5"/>
  <c r="A20122" i="5"/>
  <c r="A20123" i="5"/>
  <c r="A20124" i="5"/>
  <c r="A20125" i="5"/>
  <c r="A20126" i="5"/>
  <c r="A20127" i="5"/>
  <c r="A20128" i="5"/>
  <c r="A20129" i="5"/>
  <c r="A20130" i="5"/>
  <c r="A20131" i="5"/>
  <c r="A20132" i="5"/>
  <c r="A20133" i="5"/>
  <c r="A20134" i="5"/>
  <c r="A20135" i="5"/>
  <c r="A20136" i="5"/>
  <c r="A20137" i="5"/>
  <c r="A20138" i="5"/>
  <c r="A20139" i="5"/>
  <c r="A20140" i="5"/>
  <c r="A20141" i="5"/>
  <c r="A20142" i="5"/>
  <c r="A20143" i="5"/>
  <c r="A20144" i="5"/>
  <c r="A20145" i="5"/>
  <c r="A20146" i="5"/>
  <c r="A20147" i="5"/>
  <c r="A20148" i="5"/>
  <c r="A20149" i="5"/>
  <c r="A20150" i="5"/>
  <c r="A20151" i="5"/>
  <c r="A20152" i="5"/>
  <c r="A20153" i="5"/>
  <c r="A20154" i="5"/>
  <c r="A20155" i="5"/>
  <c r="A20156" i="5"/>
  <c r="A20157" i="5"/>
  <c r="A20158" i="5"/>
  <c r="A20159" i="5"/>
  <c r="A20160" i="5"/>
  <c r="A20161" i="5"/>
  <c r="A20162" i="5"/>
  <c r="A20163" i="5"/>
  <c r="A20164" i="5"/>
  <c r="A20165" i="5"/>
  <c r="A20166" i="5"/>
  <c r="A20167" i="5"/>
  <c r="A20168" i="5"/>
  <c r="A20169" i="5"/>
  <c r="A20170" i="5"/>
  <c r="A20171" i="5"/>
  <c r="A20172" i="5"/>
  <c r="A20173" i="5"/>
  <c r="A20174" i="5"/>
  <c r="A20175" i="5"/>
  <c r="A20176" i="5"/>
  <c r="A20177" i="5"/>
  <c r="A20178" i="5"/>
  <c r="A20179" i="5"/>
  <c r="A20180" i="5"/>
  <c r="A20181" i="5"/>
  <c r="A20182" i="5"/>
  <c r="A20183" i="5"/>
  <c r="A20184" i="5"/>
  <c r="A20185" i="5"/>
  <c r="A20186" i="5"/>
  <c r="A20187" i="5"/>
  <c r="A20188" i="5"/>
  <c r="A20189" i="5"/>
  <c r="A20190" i="5"/>
  <c r="A20191" i="5"/>
  <c r="A20192" i="5"/>
  <c r="A20193" i="5"/>
  <c r="A20194" i="5"/>
  <c r="A20195" i="5"/>
  <c r="A20196" i="5"/>
  <c r="A20197" i="5"/>
  <c r="A20198" i="5"/>
  <c r="A20199" i="5"/>
  <c r="A20200" i="5"/>
  <c r="A20201" i="5"/>
  <c r="A20202" i="5"/>
  <c r="A20203" i="5"/>
  <c r="A20204" i="5"/>
  <c r="A20205" i="5"/>
  <c r="A20206" i="5"/>
  <c r="A20207" i="5"/>
  <c r="A20208" i="5"/>
  <c r="A20209" i="5"/>
  <c r="A20210" i="5"/>
  <c r="A20211" i="5"/>
  <c r="A20212" i="5"/>
  <c r="A20213" i="5"/>
  <c r="A20214" i="5"/>
  <c r="A20215" i="5"/>
  <c r="A20216" i="5"/>
  <c r="A20217" i="5"/>
  <c r="A20218" i="5"/>
  <c r="A20219" i="5"/>
  <c r="A20220" i="5"/>
  <c r="A20221" i="5"/>
  <c r="A20222" i="5"/>
  <c r="A20223" i="5"/>
  <c r="A20224" i="5"/>
  <c r="A20225" i="5"/>
  <c r="A20226" i="5"/>
  <c r="A20227" i="5"/>
  <c r="A20228" i="5"/>
  <c r="A20229" i="5"/>
  <c r="A20230" i="5"/>
  <c r="A20231" i="5"/>
  <c r="A20232" i="5"/>
  <c r="A20233" i="5"/>
  <c r="A20234" i="5"/>
  <c r="A20235" i="5"/>
  <c r="A20236" i="5"/>
  <c r="A20237" i="5"/>
  <c r="A20238" i="5"/>
  <c r="A20239" i="5"/>
  <c r="A20240" i="5"/>
  <c r="A20241" i="5"/>
  <c r="A20242" i="5"/>
  <c r="A20243" i="5"/>
  <c r="A20244" i="5"/>
  <c r="A20245" i="5"/>
  <c r="A20246" i="5"/>
  <c r="A20247" i="5"/>
  <c r="A20248" i="5"/>
  <c r="A20249" i="5"/>
  <c r="A20250" i="5"/>
  <c r="A20251" i="5"/>
  <c r="A20252" i="5"/>
  <c r="A20253" i="5"/>
  <c r="A20254" i="5"/>
  <c r="A20255" i="5"/>
  <c r="A20256" i="5"/>
  <c r="A20257" i="5"/>
  <c r="A20258" i="5"/>
  <c r="A20259" i="5"/>
  <c r="A20260" i="5"/>
  <c r="A20261" i="5"/>
  <c r="A20262" i="5"/>
  <c r="A20263" i="5"/>
  <c r="A20264" i="5"/>
  <c r="A20265" i="5"/>
  <c r="A20266" i="5"/>
  <c r="A20267" i="5"/>
  <c r="A20268" i="5"/>
  <c r="A20269" i="5"/>
  <c r="A20270" i="5"/>
  <c r="A20271" i="5"/>
  <c r="A20272" i="5"/>
  <c r="A20273" i="5"/>
  <c r="A20274" i="5"/>
  <c r="A20275" i="5"/>
  <c r="A20276" i="5"/>
  <c r="A20277" i="5"/>
  <c r="A20278" i="5"/>
  <c r="A20279" i="5"/>
  <c r="A20280" i="5"/>
  <c r="A20281" i="5"/>
  <c r="A20282" i="5"/>
  <c r="A20283" i="5"/>
  <c r="A20284" i="5"/>
  <c r="A20285" i="5"/>
  <c r="A20286" i="5"/>
  <c r="A20287" i="5"/>
  <c r="A20288" i="5"/>
  <c r="A20289" i="5"/>
  <c r="A20290" i="5"/>
  <c r="A20291" i="5"/>
  <c r="A20292" i="5"/>
  <c r="A20293" i="5"/>
  <c r="A20294" i="5"/>
  <c r="A20295" i="5"/>
  <c r="A20296" i="5"/>
  <c r="A20297" i="5"/>
  <c r="A20298" i="5"/>
  <c r="A20299" i="5"/>
  <c r="A20300" i="5"/>
  <c r="A20301" i="5"/>
  <c r="A20302" i="5"/>
  <c r="A20303" i="5"/>
  <c r="A20304" i="5"/>
  <c r="A20305" i="5"/>
  <c r="A20306" i="5"/>
  <c r="A20307" i="5"/>
  <c r="A20308" i="5"/>
  <c r="A20309" i="5"/>
  <c r="A20310" i="5"/>
  <c r="A20311" i="5"/>
  <c r="A20312" i="5"/>
  <c r="A20313" i="5"/>
  <c r="A20314" i="5"/>
  <c r="A20315" i="5"/>
  <c r="A20316" i="5"/>
  <c r="A20317" i="5"/>
  <c r="A20318" i="5"/>
  <c r="A20319" i="5"/>
  <c r="A20320" i="5"/>
  <c r="A20321" i="5"/>
  <c r="A20322" i="5"/>
  <c r="A20323" i="5"/>
  <c r="A20324" i="5"/>
  <c r="A20325" i="5"/>
  <c r="A20326" i="5"/>
  <c r="A20327" i="5"/>
  <c r="A20328" i="5"/>
  <c r="A20329" i="5"/>
  <c r="A20330" i="5"/>
  <c r="A20331" i="5"/>
  <c r="A20332" i="5"/>
  <c r="A20333" i="5"/>
  <c r="A20334" i="5"/>
  <c r="A20335" i="5"/>
  <c r="A20336" i="5"/>
  <c r="A20337" i="5"/>
  <c r="A20338" i="5"/>
  <c r="A20339" i="5"/>
  <c r="A20340" i="5"/>
  <c r="A20341" i="5"/>
  <c r="A20342" i="5"/>
  <c r="A20343" i="5"/>
  <c r="A20344" i="5"/>
  <c r="A20345" i="5"/>
  <c r="A20346" i="5"/>
  <c r="A20347" i="5"/>
  <c r="A20348" i="5"/>
  <c r="A20349" i="5"/>
  <c r="A20350" i="5"/>
  <c r="A20351" i="5"/>
  <c r="A20352" i="5"/>
  <c r="A20353" i="5"/>
  <c r="A20354" i="5"/>
  <c r="A20355" i="5"/>
  <c r="A20356" i="5"/>
  <c r="A20357" i="5"/>
  <c r="A20358" i="5"/>
  <c r="A20359" i="5"/>
  <c r="A20360" i="5"/>
  <c r="A20361" i="5"/>
  <c r="A20362" i="5"/>
  <c r="A20363" i="5"/>
  <c r="A20364" i="5"/>
  <c r="A20365" i="5"/>
  <c r="A20366" i="5"/>
  <c r="A20367" i="5"/>
  <c r="A20368" i="5"/>
  <c r="A20369" i="5"/>
  <c r="A20370" i="5"/>
  <c r="A20371" i="5"/>
  <c r="A20372" i="5"/>
  <c r="A20373" i="5"/>
  <c r="A20374" i="5"/>
  <c r="A20375" i="5"/>
  <c r="A20376" i="5"/>
  <c r="A20377" i="5"/>
  <c r="A20378" i="5"/>
  <c r="A20379" i="5"/>
  <c r="A20380" i="5"/>
  <c r="A20381" i="5"/>
  <c r="A20382" i="5"/>
  <c r="A20383" i="5"/>
  <c r="A20384" i="5"/>
  <c r="A20385" i="5"/>
  <c r="A20386" i="5"/>
  <c r="A20387" i="5"/>
  <c r="A20388" i="5"/>
  <c r="A20389" i="5"/>
  <c r="A20390" i="5"/>
  <c r="A20391" i="5"/>
  <c r="A20392" i="5"/>
  <c r="A20393" i="5"/>
  <c r="A20394" i="5"/>
  <c r="A20395" i="5"/>
  <c r="A20396" i="5"/>
  <c r="A20397" i="5"/>
  <c r="A20398" i="5"/>
  <c r="A20399" i="5"/>
  <c r="A20400" i="5"/>
  <c r="A20401" i="5"/>
  <c r="A20402" i="5"/>
  <c r="A20403" i="5"/>
  <c r="A20404" i="5"/>
  <c r="A20405" i="5"/>
  <c r="A20406" i="5"/>
  <c r="A20407" i="5"/>
  <c r="A20408" i="5"/>
  <c r="A20409" i="5"/>
  <c r="A20410" i="5"/>
  <c r="A20411" i="5"/>
  <c r="A20412" i="5"/>
  <c r="A20413" i="5"/>
  <c r="A20414" i="5"/>
  <c r="A20415" i="5"/>
  <c r="A20416" i="5"/>
  <c r="A20417" i="5"/>
  <c r="A20418" i="5"/>
  <c r="A20419" i="5"/>
  <c r="A20420" i="5"/>
  <c r="A20421" i="5"/>
  <c r="A20422" i="5"/>
  <c r="A20423" i="5"/>
  <c r="A20424" i="5"/>
  <c r="A20425" i="5"/>
  <c r="A20426" i="5"/>
  <c r="A20427" i="5"/>
  <c r="A20428" i="5"/>
  <c r="A20429" i="5"/>
  <c r="A20430" i="5"/>
  <c r="A20431" i="5"/>
  <c r="A20432" i="5"/>
  <c r="A20433" i="5"/>
  <c r="A20434" i="5"/>
  <c r="A20435" i="5"/>
  <c r="A20436" i="5"/>
  <c r="A20437" i="5"/>
  <c r="A20438" i="5"/>
  <c r="A20439" i="5"/>
  <c r="A20440" i="5"/>
  <c r="A20441" i="5"/>
  <c r="A20442" i="5"/>
  <c r="A20443" i="5"/>
  <c r="A20444" i="5"/>
  <c r="A20445" i="5"/>
  <c r="A20446" i="5"/>
  <c r="A20447" i="5"/>
  <c r="A20448" i="5"/>
  <c r="A20449" i="5"/>
  <c r="A20450" i="5"/>
  <c r="A20451" i="5"/>
  <c r="A20452" i="5"/>
  <c r="A20453" i="5"/>
  <c r="A20454" i="5"/>
  <c r="A20455" i="5"/>
  <c r="A20456" i="5"/>
  <c r="A20457" i="5"/>
  <c r="A20458" i="5"/>
  <c r="A20459" i="5"/>
  <c r="A20460" i="5"/>
  <c r="A20461" i="5"/>
  <c r="A20462" i="5"/>
  <c r="A20463" i="5"/>
  <c r="A20464" i="5"/>
  <c r="A20465" i="5"/>
  <c r="A20466" i="5"/>
  <c r="A20467" i="5"/>
  <c r="A20468" i="5"/>
  <c r="A20469" i="5"/>
  <c r="A20470" i="5"/>
  <c r="A20471" i="5"/>
  <c r="A20472" i="5"/>
  <c r="A20473" i="5"/>
  <c r="A20474" i="5"/>
  <c r="A20475" i="5"/>
  <c r="A20476" i="5"/>
  <c r="A20477" i="5"/>
  <c r="A20478" i="5"/>
  <c r="A20479" i="5"/>
  <c r="A20480" i="5"/>
  <c r="A20481" i="5"/>
  <c r="A20482" i="5"/>
  <c r="A20483" i="5"/>
  <c r="A20484" i="5"/>
  <c r="A20485" i="5"/>
  <c r="A20486" i="5"/>
  <c r="A20487" i="5"/>
  <c r="A20488" i="5"/>
  <c r="A20489" i="5"/>
  <c r="A20490" i="5"/>
  <c r="A20491" i="5"/>
  <c r="A20492" i="5"/>
  <c r="A20493" i="5"/>
  <c r="A20494" i="5"/>
  <c r="A20495" i="5"/>
  <c r="A20496" i="5"/>
  <c r="A20497" i="5"/>
  <c r="A20498" i="5"/>
  <c r="A20499" i="5"/>
  <c r="A20500" i="5"/>
  <c r="A20501" i="5"/>
  <c r="A20502" i="5"/>
  <c r="A20503" i="5"/>
  <c r="A20504" i="5"/>
  <c r="A20505" i="5"/>
  <c r="A20506" i="5"/>
  <c r="A20507" i="5"/>
  <c r="A20508" i="5"/>
  <c r="A20509" i="5"/>
  <c r="A20510" i="5"/>
  <c r="A20511" i="5"/>
  <c r="A20512" i="5"/>
  <c r="A20513" i="5"/>
  <c r="A20514" i="5"/>
  <c r="A20515" i="5"/>
  <c r="A20516" i="5"/>
  <c r="A20517" i="5"/>
  <c r="A20518" i="5"/>
  <c r="A20519" i="5"/>
  <c r="A20520" i="5"/>
  <c r="A20521" i="5"/>
  <c r="A20522" i="5"/>
  <c r="A20523" i="5"/>
  <c r="A20524" i="5"/>
  <c r="A20525" i="5"/>
  <c r="A20526" i="5"/>
  <c r="A20527" i="5"/>
  <c r="A20528" i="5"/>
  <c r="A20529" i="5"/>
  <c r="A20530" i="5"/>
  <c r="A20531" i="5"/>
  <c r="A20532" i="5"/>
  <c r="A20533" i="5"/>
  <c r="A20534" i="5"/>
  <c r="A20535" i="5"/>
  <c r="A20536" i="5"/>
  <c r="A20537" i="5"/>
  <c r="A20538" i="5"/>
  <c r="A20539" i="5"/>
  <c r="A20540" i="5"/>
  <c r="A20541" i="5"/>
  <c r="A20542" i="5"/>
  <c r="A20543" i="5"/>
  <c r="A20544" i="5"/>
  <c r="A20545" i="5"/>
  <c r="A20546" i="5"/>
  <c r="A20547" i="5"/>
  <c r="A20548" i="5"/>
  <c r="A20549" i="5"/>
  <c r="A20550" i="5"/>
  <c r="A20551" i="5"/>
  <c r="A20552" i="5"/>
  <c r="A20553" i="5"/>
  <c r="A20554" i="5"/>
  <c r="A20555" i="5"/>
  <c r="A20556" i="5"/>
  <c r="A20557" i="5"/>
  <c r="A20558" i="5"/>
  <c r="A20559" i="5"/>
  <c r="A20560" i="5"/>
  <c r="A20561" i="5"/>
  <c r="A20562" i="5"/>
  <c r="A20563" i="5"/>
  <c r="A20564" i="5"/>
  <c r="A20565" i="5"/>
  <c r="A20566" i="5"/>
  <c r="A20567" i="5"/>
  <c r="A20568" i="5"/>
  <c r="A20569" i="5"/>
  <c r="A20570" i="5"/>
  <c r="A20571" i="5"/>
  <c r="A20572" i="5"/>
  <c r="A20573" i="5"/>
  <c r="A20574" i="5"/>
  <c r="A20575" i="5"/>
  <c r="A20576" i="5"/>
  <c r="A20577" i="5"/>
  <c r="A20578" i="5"/>
  <c r="A20579" i="5"/>
  <c r="A20580" i="5"/>
  <c r="A20581" i="5"/>
  <c r="A20582" i="5"/>
  <c r="A20583" i="5"/>
  <c r="A20584" i="5"/>
  <c r="A20585" i="5"/>
  <c r="A20586" i="5"/>
  <c r="A20587" i="5"/>
  <c r="A20588" i="5"/>
  <c r="A20589" i="5"/>
  <c r="A20590" i="5"/>
  <c r="A20591" i="5"/>
  <c r="A20592" i="5"/>
  <c r="A20593" i="5"/>
  <c r="A20594" i="5"/>
  <c r="A20595" i="5"/>
  <c r="A20596" i="5"/>
  <c r="A20597" i="5"/>
  <c r="A20598" i="5"/>
  <c r="A20599" i="5"/>
  <c r="A20600" i="5"/>
  <c r="A20601" i="5"/>
  <c r="A20602" i="5"/>
  <c r="A20603" i="5"/>
  <c r="A20604" i="5"/>
  <c r="A20605" i="5"/>
  <c r="A20606" i="5"/>
  <c r="A20607" i="5"/>
  <c r="A20608" i="5"/>
  <c r="A20609" i="5"/>
  <c r="A20610" i="5"/>
  <c r="A20611" i="5"/>
  <c r="A20612" i="5"/>
  <c r="A20613" i="5"/>
  <c r="A20614" i="5"/>
  <c r="A20615" i="5"/>
  <c r="A20616" i="5"/>
  <c r="A20617" i="5"/>
  <c r="A20618" i="5"/>
  <c r="A20619" i="5"/>
  <c r="A20620" i="5"/>
  <c r="A20621" i="5"/>
  <c r="A20622" i="5"/>
  <c r="A20623" i="5"/>
  <c r="A20624" i="5"/>
  <c r="A20625" i="5"/>
  <c r="A20626" i="5"/>
  <c r="A20627" i="5"/>
  <c r="A20628" i="5"/>
  <c r="A20629" i="5"/>
  <c r="A20630" i="5"/>
  <c r="A20631" i="5"/>
  <c r="A20632" i="5"/>
  <c r="A20633" i="5"/>
  <c r="A20634" i="5"/>
  <c r="A20635" i="5"/>
  <c r="A20636" i="5"/>
  <c r="A20637" i="5"/>
  <c r="A20638" i="5"/>
  <c r="A20639" i="5"/>
  <c r="A20640" i="5"/>
  <c r="A20641" i="5"/>
  <c r="A20642" i="5"/>
  <c r="A20643" i="5"/>
  <c r="A20644" i="5"/>
  <c r="A20645" i="5"/>
  <c r="A20646" i="5"/>
  <c r="A20647" i="5"/>
  <c r="A20648" i="5"/>
  <c r="A20649" i="5"/>
  <c r="A20650" i="5"/>
  <c r="A20651" i="5"/>
  <c r="A20652" i="5"/>
  <c r="A20653" i="5"/>
  <c r="A20654" i="5"/>
  <c r="A20655" i="5"/>
  <c r="A20656" i="5"/>
  <c r="A20657" i="5"/>
  <c r="A20658" i="5"/>
  <c r="A20659" i="5"/>
  <c r="A20660" i="5"/>
  <c r="A20661" i="5"/>
  <c r="A20662" i="5"/>
  <c r="A20663" i="5"/>
  <c r="A20664" i="5"/>
  <c r="A20665" i="5"/>
  <c r="A20666" i="5"/>
  <c r="A20667" i="5"/>
  <c r="A20668" i="5"/>
  <c r="A20669" i="5"/>
  <c r="A20670" i="5"/>
  <c r="A20671" i="5"/>
  <c r="A20672" i="5"/>
  <c r="A20673" i="5"/>
  <c r="A20674" i="5"/>
  <c r="A20675" i="5"/>
  <c r="A20676" i="5"/>
  <c r="A20677" i="5"/>
  <c r="A20678" i="5"/>
  <c r="A20679" i="5"/>
  <c r="A20680" i="5"/>
  <c r="A20681" i="5"/>
  <c r="A20682" i="5"/>
  <c r="A20683" i="5"/>
  <c r="A20684" i="5"/>
  <c r="A20685" i="5"/>
  <c r="A20686" i="5"/>
  <c r="A20687" i="5"/>
  <c r="A20688" i="5"/>
  <c r="A20689" i="5"/>
  <c r="A20690" i="5"/>
  <c r="A20691" i="5"/>
  <c r="A20692" i="5"/>
  <c r="A20693" i="5"/>
  <c r="A20694" i="5"/>
  <c r="A20695" i="5"/>
  <c r="A20696" i="5"/>
  <c r="A20697" i="5"/>
  <c r="A20698" i="5"/>
  <c r="A20699" i="5"/>
  <c r="A20700" i="5"/>
  <c r="A20701" i="5"/>
  <c r="A20702" i="5"/>
  <c r="A20703" i="5"/>
  <c r="A20704" i="5"/>
  <c r="A20705" i="5"/>
  <c r="A20706" i="5"/>
  <c r="A20707" i="5"/>
  <c r="A20708" i="5"/>
  <c r="A20709" i="5"/>
  <c r="A20710" i="5"/>
  <c r="A20711" i="5"/>
  <c r="A20712" i="5"/>
  <c r="A20713" i="5"/>
  <c r="A20714" i="5"/>
  <c r="A20715" i="5"/>
  <c r="A20716" i="5"/>
  <c r="A20717" i="5"/>
  <c r="A20718" i="5"/>
  <c r="A20719" i="5"/>
  <c r="A20720" i="5"/>
  <c r="A20721" i="5"/>
  <c r="A20722" i="5"/>
  <c r="A20723" i="5"/>
  <c r="A20724" i="5"/>
  <c r="A20725" i="5"/>
  <c r="A20726" i="5"/>
  <c r="A20727" i="5"/>
  <c r="A20728" i="5"/>
  <c r="A20729" i="5"/>
  <c r="A20730" i="5"/>
  <c r="A20731" i="5"/>
  <c r="A20732" i="5"/>
  <c r="A20733" i="5"/>
  <c r="A20734" i="5"/>
  <c r="A20735" i="5"/>
  <c r="A20736" i="5"/>
  <c r="A20737" i="5"/>
  <c r="A20738" i="5"/>
  <c r="A20739" i="5"/>
  <c r="A20740" i="5"/>
  <c r="A20741" i="5"/>
  <c r="A20742" i="5"/>
  <c r="A20743" i="5"/>
  <c r="A20744" i="5"/>
  <c r="A20745" i="5"/>
  <c r="A20746" i="5"/>
  <c r="A20747" i="5"/>
  <c r="A20748" i="5"/>
  <c r="A20749" i="5"/>
  <c r="A20750" i="5"/>
  <c r="A20751" i="5"/>
  <c r="A20752" i="5"/>
  <c r="A20753" i="5"/>
  <c r="A20754" i="5"/>
  <c r="A20755" i="5"/>
  <c r="A20756" i="5"/>
  <c r="A20757" i="5"/>
  <c r="A20758" i="5"/>
  <c r="A20759" i="5"/>
  <c r="A20760" i="5"/>
  <c r="A20761" i="5"/>
  <c r="A20762" i="5"/>
  <c r="A20763" i="5"/>
  <c r="A20764" i="5"/>
  <c r="A20765" i="5"/>
  <c r="A20766" i="5"/>
  <c r="A20767" i="5"/>
  <c r="A20768" i="5"/>
  <c r="A20769" i="5"/>
  <c r="A20770" i="5"/>
  <c r="A20771" i="5"/>
  <c r="A20772" i="5"/>
  <c r="A20773" i="5"/>
  <c r="A20774" i="5"/>
  <c r="A20775" i="5"/>
  <c r="A20776" i="5"/>
  <c r="A20777" i="5"/>
  <c r="A20778" i="5"/>
  <c r="A20779" i="5"/>
  <c r="A20780" i="5"/>
  <c r="A20781" i="5"/>
  <c r="A20782" i="5"/>
  <c r="A20783" i="5"/>
  <c r="A20784" i="5"/>
  <c r="A20785" i="5"/>
  <c r="A20786" i="5"/>
  <c r="A20787" i="5"/>
  <c r="A20788" i="5"/>
  <c r="A20789" i="5"/>
  <c r="A20790" i="5"/>
  <c r="A20791" i="5"/>
  <c r="A20792" i="5"/>
  <c r="A20793" i="5"/>
  <c r="A20794" i="5"/>
  <c r="A20795" i="5"/>
  <c r="A20796" i="5"/>
  <c r="A20797" i="5"/>
  <c r="A20798" i="5"/>
  <c r="A20799" i="5"/>
  <c r="A20800" i="5"/>
  <c r="A20801" i="5"/>
  <c r="A20802" i="5"/>
  <c r="A20803" i="5"/>
  <c r="A20804" i="5"/>
  <c r="A20805" i="5"/>
  <c r="A20806" i="5"/>
  <c r="A20807" i="5"/>
  <c r="A20808" i="5"/>
  <c r="A20809" i="5"/>
  <c r="A20810" i="5"/>
  <c r="A20811" i="5"/>
  <c r="A20812" i="5"/>
  <c r="A20813" i="5"/>
  <c r="A20814" i="5"/>
  <c r="A20815" i="5"/>
  <c r="A20816" i="5"/>
  <c r="A20817" i="5"/>
  <c r="A20818" i="5"/>
  <c r="A20819" i="5"/>
  <c r="A20820" i="5"/>
  <c r="A20821" i="5"/>
  <c r="A20822" i="5"/>
  <c r="A20823" i="5"/>
  <c r="A20824" i="5"/>
  <c r="A20825" i="5"/>
  <c r="A20826" i="5"/>
  <c r="A20827" i="5"/>
  <c r="A20828" i="5"/>
  <c r="A20829" i="5"/>
  <c r="A20830" i="5"/>
  <c r="A20831" i="5"/>
  <c r="A20832" i="5"/>
  <c r="A20833" i="5"/>
  <c r="A20834" i="5"/>
  <c r="A20835" i="5"/>
  <c r="A20836" i="5"/>
  <c r="A20837" i="5"/>
  <c r="A20838" i="5"/>
  <c r="A20839" i="5"/>
  <c r="A20840" i="5"/>
  <c r="A20841" i="5"/>
  <c r="A20842" i="5"/>
  <c r="A20843" i="5"/>
  <c r="A20844" i="5"/>
  <c r="A20845" i="5"/>
  <c r="A20846" i="5"/>
  <c r="A20847" i="5"/>
  <c r="A20848" i="5"/>
  <c r="A20849" i="5"/>
  <c r="A20850" i="5"/>
  <c r="A20851" i="5"/>
  <c r="A20852" i="5"/>
  <c r="A20853" i="5"/>
  <c r="A20854" i="5"/>
  <c r="A20855" i="5"/>
  <c r="A20856" i="5"/>
  <c r="A20857" i="5"/>
  <c r="A20858" i="5"/>
  <c r="A20859" i="5"/>
  <c r="A20860" i="5"/>
  <c r="A20861" i="5"/>
  <c r="A20862" i="5"/>
  <c r="A20863" i="5"/>
  <c r="A20864" i="5"/>
  <c r="A20865" i="5"/>
  <c r="A20866" i="5"/>
  <c r="A20867" i="5"/>
  <c r="A20868" i="5"/>
  <c r="A20869" i="5"/>
  <c r="A20870" i="5"/>
  <c r="A20871" i="5"/>
  <c r="A20872" i="5"/>
  <c r="A20873" i="5"/>
  <c r="A20874" i="5"/>
  <c r="A20875" i="5"/>
  <c r="A20876" i="5"/>
  <c r="A20877" i="5"/>
  <c r="A20878" i="5"/>
  <c r="A20879" i="5"/>
  <c r="A20880" i="5"/>
  <c r="A20881" i="5"/>
  <c r="A20882" i="5"/>
  <c r="A20883" i="5"/>
  <c r="A20884" i="5"/>
  <c r="A20885" i="5"/>
  <c r="A20886" i="5"/>
  <c r="A20887" i="5"/>
  <c r="A20888" i="5"/>
  <c r="A20889" i="5"/>
  <c r="A20890" i="5"/>
  <c r="A20891" i="5"/>
  <c r="A20892" i="5"/>
  <c r="A20893" i="5"/>
  <c r="A20894" i="5"/>
  <c r="A20895" i="5"/>
  <c r="A20896" i="5"/>
  <c r="A20897" i="5"/>
  <c r="A20898" i="5"/>
  <c r="A20899" i="5"/>
  <c r="A20900" i="5"/>
  <c r="A20901" i="5"/>
  <c r="A20902" i="5"/>
  <c r="A20903" i="5"/>
  <c r="A20904" i="5"/>
  <c r="A20905" i="5"/>
  <c r="A20906" i="5"/>
  <c r="A20907" i="5"/>
  <c r="A20908" i="5"/>
  <c r="A20909" i="5"/>
  <c r="A20910" i="5"/>
  <c r="A20911" i="5"/>
  <c r="A20912" i="5"/>
  <c r="A20913" i="5"/>
  <c r="A20914" i="5"/>
  <c r="A20915" i="5"/>
  <c r="A20916" i="5"/>
  <c r="A20917" i="5"/>
  <c r="A20918" i="5"/>
  <c r="A20919" i="5"/>
  <c r="A20920" i="5"/>
  <c r="A20921" i="5"/>
  <c r="A20922" i="5"/>
  <c r="A20923" i="5"/>
  <c r="A20924" i="5"/>
  <c r="A20925" i="5"/>
  <c r="A20926" i="5"/>
  <c r="A20927" i="5"/>
  <c r="A20928" i="5"/>
  <c r="A20929" i="5"/>
  <c r="A20930" i="5"/>
  <c r="A20931" i="5"/>
  <c r="A20932" i="5"/>
  <c r="A20933" i="5"/>
  <c r="A20934" i="5"/>
  <c r="A20935" i="5"/>
  <c r="A20936" i="5"/>
  <c r="A20937" i="5"/>
  <c r="A20938" i="5"/>
  <c r="A20939" i="5"/>
  <c r="A20940" i="5"/>
  <c r="A20941" i="5"/>
  <c r="A20942" i="5"/>
  <c r="A20943" i="5"/>
  <c r="A20944" i="5"/>
  <c r="A20945" i="5"/>
  <c r="A20946" i="5"/>
  <c r="A20947" i="5"/>
  <c r="A20948" i="5"/>
  <c r="A20949" i="5"/>
  <c r="A20950" i="5"/>
  <c r="A20951" i="5"/>
  <c r="A20952" i="5"/>
  <c r="A20953" i="5"/>
  <c r="A20954" i="5"/>
  <c r="A20955" i="5"/>
  <c r="A20956" i="5"/>
  <c r="A20957" i="5"/>
  <c r="A20958" i="5"/>
  <c r="A20959" i="5"/>
  <c r="A20960" i="5"/>
  <c r="A20961" i="5"/>
  <c r="A20962" i="5"/>
  <c r="A20963" i="5"/>
  <c r="A20964" i="5"/>
  <c r="A20965" i="5"/>
  <c r="A20966" i="5"/>
  <c r="A20967" i="5"/>
  <c r="A20968" i="5"/>
  <c r="A20969" i="5"/>
  <c r="A20970" i="5"/>
  <c r="A20971" i="5"/>
  <c r="A20972" i="5"/>
  <c r="A20973" i="5"/>
  <c r="A20974" i="5"/>
  <c r="A20975" i="5"/>
  <c r="A20976" i="5"/>
  <c r="A20977" i="5"/>
  <c r="A20978" i="5"/>
  <c r="A20979" i="5"/>
  <c r="A20980" i="5"/>
  <c r="A20981" i="5"/>
  <c r="A20982" i="5"/>
  <c r="A20983" i="5"/>
  <c r="A20984" i="5"/>
  <c r="A20985" i="5"/>
  <c r="A20986" i="5"/>
  <c r="A20987" i="5"/>
  <c r="A20988" i="5"/>
  <c r="A20989" i="5"/>
  <c r="A20990" i="5"/>
  <c r="A20991" i="5"/>
  <c r="A20992" i="5"/>
  <c r="A20993" i="5"/>
  <c r="A20994" i="5"/>
  <c r="A20995" i="5"/>
  <c r="A20996" i="5"/>
  <c r="A20997" i="5"/>
  <c r="A20998" i="5"/>
  <c r="A20999" i="5"/>
  <c r="A21000" i="5"/>
  <c r="A21001" i="5"/>
  <c r="A21002" i="5"/>
  <c r="A21003" i="5"/>
  <c r="A21004" i="5"/>
  <c r="A21005" i="5"/>
  <c r="A21006" i="5"/>
  <c r="A21007" i="5"/>
  <c r="A21008" i="5"/>
  <c r="A21009" i="5"/>
  <c r="A21010" i="5"/>
  <c r="A21011" i="5"/>
  <c r="A21012" i="5"/>
  <c r="A21013" i="5"/>
  <c r="A21014" i="5"/>
  <c r="A21015" i="5"/>
  <c r="A21016" i="5"/>
  <c r="A21017" i="5"/>
  <c r="A21018" i="5"/>
  <c r="A21019" i="5"/>
  <c r="A21020" i="5"/>
  <c r="A21021" i="5"/>
  <c r="A21022" i="5"/>
  <c r="A21023" i="5"/>
  <c r="A21024" i="5"/>
  <c r="A21025" i="5"/>
  <c r="A21026" i="5"/>
  <c r="A21027" i="5"/>
  <c r="A21028" i="5"/>
  <c r="A21029" i="5"/>
  <c r="A21030" i="5"/>
  <c r="A21031" i="5"/>
  <c r="A21032" i="5"/>
  <c r="A21033" i="5"/>
  <c r="A21034" i="5"/>
  <c r="A21035" i="5"/>
  <c r="A21036" i="5"/>
  <c r="A21037" i="5"/>
  <c r="A21038" i="5"/>
  <c r="A21039" i="5"/>
  <c r="A21040" i="5"/>
  <c r="A21041" i="5"/>
  <c r="A21042" i="5"/>
  <c r="A21043" i="5"/>
  <c r="A21044" i="5"/>
  <c r="A21045" i="5"/>
  <c r="A21046" i="5"/>
  <c r="A21047" i="5"/>
  <c r="A21048" i="5"/>
  <c r="A21049" i="5"/>
  <c r="A21050" i="5"/>
  <c r="A21051" i="5"/>
  <c r="A21052" i="5"/>
  <c r="A21053" i="5"/>
  <c r="A21054" i="5"/>
  <c r="A21055" i="5"/>
  <c r="A21056" i="5"/>
  <c r="A21057" i="5"/>
  <c r="A21058" i="5"/>
  <c r="A21059" i="5"/>
  <c r="A21060" i="5"/>
  <c r="A21061" i="5"/>
  <c r="A21062" i="5"/>
  <c r="A21063" i="5"/>
  <c r="A21064" i="5"/>
  <c r="A21065" i="5"/>
  <c r="A21066" i="5"/>
  <c r="A21067" i="5"/>
  <c r="A21068" i="5"/>
  <c r="A21069" i="5"/>
  <c r="A21070" i="5"/>
  <c r="A21071" i="5"/>
  <c r="A21072" i="5"/>
  <c r="A21073" i="5"/>
  <c r="A21074" i="5"/>
  <c r="A21075" i="5"/>
  <c r="A21076" i="5"/>
  <c r="A21077" i="5"/>
  <c r="A21078" i="5"/>
  <c r="A21079" i="5"/>
  <c r="A21080" i="5"/>
  <c r="A21081" i="5"/>
  <c r="A21082" i="5"/>
  <c r="A21083" i="5"/>
  <c r="A21084" i="5"/>
  <c r="A21085" i="5"/>
  <c r="A21086" i="5"/>
  <c r="A21087" i="5"/>
  <c r="A21088" i="5"/>
  <c r="A21089" i="5"/>
  <c r="A21090" i="5"/>
  <c r="A21091" i="5"/>
  <c r="A21092" i="5"/>
  <c r="A21093" i="5"/>
  <c r="A21094" i="5"/>
  <c r="A21095" i="5"/>
  <c r="A21096" i="5"/>
  <c r="A21097" i="5"/>
  <c r="A21098" i="5"/>
  <c r="A21099" i="5"/>
  <c r="A21100" i="5"/>
  <c r="A21101" i="5"/>
  <c r="A21102" i="5"/>
  <c r="A21103" i="5"/>
  <c r="A21104" i="5"/>
  <c r="A21105" i="5"/>
  <c r="A21106" i="5"/>
  <c r="A21107" i="5"/>
  <c r="A21108" i="5"/>
  <c r="A21109" i="5"/>
  <c r="A21110" i="5"/>
  <c r="A21111" i="5"/>
  <c r="A21112" i="5"/>
  <c r="A21113" i="5"/>
  <c r="A21114" i="5"/>
  <c r="A21115" i="5"/>
  <c r="A21116" i="5"/>
  <c r="A21117" i="5"/>
  <c r="A21118" i="5"/>
  <c r="A21119" i="5"/>
  <c r="A21120" i="5"/>
  <c r="A21121" i="5"/>
  <c r="A21122" i="5"/>
  <c r="A21123" i="5"/>
  <c r="A21124" i="5"/>
  <c r="A21125" i="5"/>
  <c r="A21126" i="5"/>
  <c r="A21127" i="5"/>
  <c r="A21128" i="5"/>
  <c r="A21129" i="5"/>
  <c r="A21130" i="5"/>
  <c r="A21131" i="5"/>
  <c r="A21132" i="5"/>
  <c r="A21133" i="5"/>
  <c r="A21134" i="5"/>
  <c r="A21135" i="5"/>
  <c r="A21136" i="5"/>
  <c r="A21137" i="5"/>
  <c r="A21138" i="5"/>
  <c r="A21139" i="5"/>
  <c r="A21140" i="5"/>
  <c r="A21141" i="5"/>
  <c r="A21142" i="5"/>
  <c r="A21143" i="5"/>
  <c r="A21144" i="5"/>
  <c r="A21145" i="5"/>
  <c r="A21146" i="5"/>
  <c r="A21147" i="5"/>
  <c r="A21148" i="5"/>
  <c r="A21149" i="5"/>
  <c r="A21150" i="5"/>
  <c r="A21151" i="5"/>
  <c r="A21152" i="5"/>
  <c r="A21153" i="5"/>
  <c r="A21154" i="5"/>
  <c r="A21155" i="5"/>
  <c r="A21156" i="5"/>
  <c r="A21157" i="5"/>
  <c r="A21158" i="5"/>
  <c r="A21159" i="5"/>
  <c r="A21160" i="5"/>
  <c r="A21161" i="5"/>
  <c r="A21162" i="5"/>
  <c r="A21163" i="5"/>
  <c r="A21164" i="5"/>
  <c r="A21165" i="5"/>
  <c r="A21166" i="5"/>
  <c r="A21167" i="5"/>
  <c r="A21168" i="5"/>
  <c r="A21169" i="5"/>
  <c r="A21170" i="5"/>
  <c r="A21171" i="5"/>
  <c r="A21172" i="5"/>
  <c r="A21173" i="5"/>
  <c r="A21174" i="5"/>
  <c r="A21175" i="5"/>
  <c r="A21176" i="5"/>
  <c r="A21177" i="5"/>
  <c r="A21178" i="5"/>
  <c r="A21179" i="5"/>
  <c r="A21180" i="5"/>
  <c r="A21181" i="5"/>
  <c r="A21182" i="5"/>
  <c r="A21183" i="5"/>
  <c r="A21184" i="5"/>
  <c r="A21185" i="5"/>
  <c r="A21186" i="5"/>
  <c r="A21187" i="5"/>
  <c r="A21188" i="5"/>
  <c r="A21189" i="5"/>
  <c r="A21190" i="5"/>
  <c r="A21191" i="5"/>
  <c r="A21192" i="5"/>
  <c r="A21193" i="5"/>
  <c r="A21194" i="5"/>
  <c r="A21195" i="5"/>
  <c r="A21196" i="5"/>
  <c r="A21197" i="5"/>
  <c r="A21198" i="5"/>
  <c r="A21199" i="5"/>
  <c r="A21200" i="5"/>
  <c r="A21201" i="5"/>
  <c r="A21202" i="5"/>
  <c r="A21203" i="5"/>
  <c r="A21204" i="5"/>
  <c r="A21205" i="5"/>
  <c r="A21206" i="5"/>
  <c r="A21207" i="5"/>
  <c r="A21208" i="5"/>
  <c r="A21209" i="5"/>
  <c r="A21210" i="5"/>
  <c r="A21211" i="5"/>
  <c r="A21212" i="5"/>
  <c r="A21213" i="5"/>
  <c r="A21214" i="5"/>
  <c r="A21215" i="5"/>
  <c r="A21216" i="5"/>
  <c r="A21217" i="5"/>
  <c r="A21218" i="5"/>
  <c r="A21219" i="5"/>
  <c r="A21220" i="5"/>
  <c r="A21221" i="5"/>
  <c r="A21222" i="5"/>
  <c r="A21223" i="5"/>
  <c r="A21224" i="5"/>
  <c r="A21225" i="5"/>
  <c r="A21226" i="5"/>
  <c r="A21227" i="5"/>
  <c r="A21228" i="5"/>
  <c r="A21229" i="5"/>
  <c r="A21230" i="5"/>
  <c r="A21231" i="5"/>
  <c r="A21232" i="5"/>
  <c r="A21233" i="5"/>
  <c r="A21234" i="5"/>
  <c r="A21235" i="5"/>
  <c r="A21236" i="5"/>
  <c r="A21237" i="5"/>
  <c r="A21238" i="5"/>
  <c r="A21239" i="5"/>
  <c r="A21240" i="5"/>
  <c r="A21241" i="5"/>
  <c r="A21242" i="5"/>
  <c r="A21243" i="5"/>
  <c r="A21244" i="5"/>
  <c r="A21245" i="5"/>
  <c r="A21246" i="5"/>
  <c r="A21247" i="5"/>
  <c r="A21248" i="5"/>
  <c r="A21249" i="5"/>
  <c r="A21250" i="5"/>
  <c r="A21251" i="5"/>
  <c r="A21252" i="5"/>
  <c r="A21253" i="5"/>
  <c r="A21254" i="5"/>
  <c r="A21255" i="5"/>
  <c r="A21256" i="5"/>
  <c r="A21257" i="5"/>
  <c r="A21258" i="5"/>
  <c r="A21259" i="5"/>
  <c r="A21260" i="5"/>
  <c r="A21261" i="5"/>
  <c r="A21262" i="5"/>
  <c r="A21263" i="5"/>
  <c r="A21264" i="5"/>
  <c r="A21265" i="5"/>
  <c r="A21266" i="5"/>
  <c r="A21267" i="5"/>
  <c r="A21268" i="5"/>
  <c r="A21269" i="5"/>
  <c r="A21270" i="5"/>
  <c r="A21271" i="5"/>
  <c r="A21272" i="5"/>
  <c r="A21273" i="5"/>
  <c r="A21274" i="5"/>
  <c r="A21275" i="5"/>
  <c r="A21276" i="5"/>
  <c r="A21277" i="5"/>
  <c r="A21278" i="5"/>
  <c r="A21279" i="5"/>
  <c r="A21280" i="5"/>
  <c r="A21281" i="5"/>
  <c r="A21282" i="5"/>
  <c r="A21283" i="5"/>
  <c r="A21284" i="5"/>
  <c r="A21285" i="5"/>
  <c r="A21286" i="5"/>
  <c r="A21287" i="5"/>
  <c r="A21288" i="5"/>
  <c r="A21289" i="5"/>
  <c r="A21290" i="5"/>
  <c r="A21291" i="5"/>
  <c r="A21292" i="5"/>
  <c r="A21293" i="5"/>
  <c r="A21294" i="5"/>
  <c r="A21295" i="5"/>
  <c r="A21296" i="5"/>
  <c r="A21297" i="5"/>
  <c r="A21298" i="5"/>
  <c r="A21299" i="5"/>
  <c r="A21300" i="5"/>
  <c r="A21301" i="5"/>
  <c r="A21302" i="5"/>
  <c r="A21303" i="5"/>
  <c r="A21304" i="5"/>
  <c r="A21305" i="5"/>
  <c r="A21306" i="5"/>
  <c r="A21307" i="5"/>
  <c r="A21308" i="5"/>
  <c r="A21309" i="5"/>
  <c r="A21310" i="5"/>
  <c r="A21311" i="5"/>
  <c r="A21312" i="5"/>
  <c r="A21313" i="5"/>
  <c r="A21314" i="5"/>
  <c r="A21315" i="5"/>
  <c r="A21316" i="5"/>
  <c r="A21317" i="5"/>
  <c r="A21318" i="5"/>
  <c r="A21319" i="5"/>
  <c r="A21320" i="5"/>
  <c r="A21321" i="5"/>
  <c r="A21322" i="5"/>
  <c r="A21323" i="5"/>
  <c r="A21324" i="5"/>
  <c r="A21325" i="5"/>
  <c r="A21326" i="5"/>
  <c r="A21327" i="5"/>
  <c r="A21328" i="5"/>
  <c r="A21329" i="5"/>
  <c r="A21330" i="5"/>
  <c r="A21331" i="5"/>
  <c r="A21332" i="5"/>
  <c r="A21333" i="5"/>
  <c r="A21334" i="5"/>
  <c r="A21335" i="5"/>
  <c r="A21336" i="5"/>
  <c r="A21337" i="5"/>
  <c r="A21338" i="5"/>
  <c r="A21339" i="5"/>
  <c r="A21340" i="5"/>
  <c r="A21341" i="5"/>
  <c r="A21342" i="5"/>
  <c r="A21343" i="5"/>
  <c r="A21344" i="5"/>
  <c r="A21345" i="5"/>
  <c r="A21346" i="5"/>
  <c r="A21347" i="5"/>
  <c r="A21348" i="5"/>
  <c r="A21349" i="5"/>
  <c r="A21350" i="5"/>
  <c r="A21351" i="5"/>
  <c r="A21352" i="5"/>
  <c r="A21353" i="5"/>
  <c r="A21354" i="5"/>
  <c r="A21355" i="5"/>
  <c r="A21356" i="5"/>
  <c r="A21357" i="5"/>
  <c r="A21358" i="5"/>
  <c r="A21359" i="5"/>
  <c r="A21360" i="5"/>
  <c r="A21361" i="5"/>
  <c r="A21362" i="5"/>
  <c r="A21363" i="5"/>
  <c r="A21364" i="5"/>
  <c r="A21365" i="5"/>
  <c r="A21366" i="5"/>
  <c r="A21367" i="5"/>
  <c r="A21368" i="5"/>
  <c r="A21369" i="5"/>
  <c r="A21370" i="5"/>
  <c r="A21371" i="5"/>
  <c r="A21372" i="5"/>
  <c r="A21373" i="5"/>
  <c r="A21374" i="5"/>
  <c r="A21375" i="5"/>
  <c r="A21376" i="5"/>
  <c r="A21377" i="5"/>
  <c r="A21378" i="5"/>
  <c r="A21379" i="5"/>
  <c r="A21380" i="5"/>
  <c r="A21381" i="5"/>
  <c r="A21382" i="5"/>
  <c r="A21383" i="5"/>
  <c r="A21384" i="5"/>
  <c r="A21385" i="5"/>
  <c r="A21386" i="5"/>
  <c r="A21387" i="5"/>
  <c r="A21388" i="5"/>
  <c r="A21389" i="5"/>
  <c r="A21390" i="5"/>
  <c r="A21391" i="5"/>
  <c r="A21392" i="5"/>
  <c r="A21393" i="5"/>
  <c r="A21394" i="5"/>
  <c r="A21395" i="5"/>
  <c r="A21396" i="5"/>
  <c r="A21397" i="5"/>
  <c r="A21398" i="5"/>
  <c r="A21399" i="5"/>
  <c r="A21400" i="5"/>
  <c r="A21401" i="5"/>
  <c r="A21402" i="5"/>
  <c r="A21403" i="5"/>
  <c r="A21404" i="5"/>
  <c r="A21405" i="5"/>
  <c r="A21406" i="5"/>
  <c r="A21407" i="5"/>
  <c r="A21408" i="5"/>
  <c r="A21409" i="5"/>
  <c r="A21410" i="5"/>
  <c r="A21411" i="5"/>
  <c r="A21412" i="5"/>
  <c r="A21413" i="5"/>
  <c r="A21414" i="5"/>
  <c r="A21415" i="5"/>
  <c r="A21416" i="5"/>
  <c r="A21417" i="5"/>
  <c r="A21418" i="5"/>
  <c r="A21419" i="5"/>
  <c r="A21420" i="5"/>
  <c r="A21421" i="5"/>
  <c r="A21422" i="5"/>
  <c r="A21423" i="5"/>
  <c r="A21424" i="5"/>
  <c r="A21425" i="5"/>
  <c r="A21426" i="5"/>
  <c r="A21427" i="5"/>
  <c r="A21428" i="5"/>
  <c r="A21429" i="5"/>
  <c r="A21430" i="5"/>
  <c r="A21431" i="5"/>
  <c r="A21432" i="5"/>
  <c r="A21433" i="5"/>
  <c r="A21434" i="5"/>
  <c r="A21435" i="5"/>
  <c r="A21436" i="5"/>
  <c r="A21437" i="5"/>
  <c r="A21438" i="5"/>
  <c r="A21439" i="5"/>
  <c r="A21440" i="5"/>
  <c r="A21441" i="5"/>
  <c r="A21442" i="5"/>
  <c r="A21443" i="5"/>
  <c r="A21444" i="5"/>
  <c r="A21445" i="5"/>
  <c r="A21446" i="5"/>
  <c r="A21447" i="5"/>
  <c r="A21448" i="5"/>
  <c r="A21449" i="5"/>
  <c r="A21450" i="5"/>
  <c r="A21451" i="5"/>
  <c r="A21452" i="5"/>
  <c r="A21453" i="5"/>
  <c r="A21454" i="5"/>
  <c r="A21455" i="5"/>
  <c r="A21456" i="5"/>
  <c r="A21457" i="5"/>
  <c r="A21458" i="5"/>
  <c r="A21459" i="5"/>
  <c r="A21460" i="5"/>
  <c r="A21461" i="5"/>
  <c r="A21462" i="5"/>
  <c r="A21463" i="5"/>
  <c r="A21464" i="5"/>
  <c r="A21465" i="5"/>
  <c r="A21466" i="5"/>
  <c r="A21467" i="5"/>
  <c r="A21468" i="5"/>
  <c r="A21469" i="5"/>
  <c r="A21470" i="5"/>
  <c r="A21471" i="5"/>
  <c r="A21472" i="5"/>
  <c r="A21473" i="5"/>
  <c r="A21474" i="5"/>
  <c r="A21475" i="5"/>
  <c r="A21476" i="5"/>
  <c r="A21477" i="5"/>
  <c r="A21478" i="5"/>
  <c r="A21479" i="5"/>
  <c r="A21480" i="5"/>
  <c r="A21481" i="5"/>
  <c r="A21482" i="5"/>
  <c r="A21483" i="5"/>
  <c r="A21484" i="5"/>
  <c r="A21485" i="5"/>
  <c r="A21486" i="5"/>
  <c r="A21487" i="5"/>
  <c r="A21488" i="5"/>
  <c r="A21489" i="5"/>
  <c r="A21490" i="5"/>
  <c r="A21491" i="5"/>
  <c r="A21492" i="5"/>
  <c r="A21493" i="5"/>
  <c r="A21494" i="5"/>
  <c r="A21495" i="5"/>
  <c r="A21496" i="5"/>
  <c r="A21497" i="5"/>
  <c r="A21498" i="5"/>
  <c r="A21499" i="5"/>
  <c r="A21500" i="5"/>
  <c r="A21501" i="5"/>
  <c r="A21502" i="5"/>
  <c r="A21503" i="5"/>
  <c r="A21504" i="5"/>
  <c r="A21505" i="5"/>
  <c r="A21506" i="5"/>
  <c r="A21507" i="5"/>
  <c r="A21508" i="5"/>
  <c r="A21509" i="5"/>
  <c r="A21510" i="5"/>
  <c r="A21511" i="5"/>
  <c r="A21512" i="5"/>
  <c r="A21513" i="5"/>
  <c r="A21514" i="5"/>
  <c r="A21515" i="5"/>
  <c r="A21516" i="5"/>
  <c r="A21517" i="5"/>
  <c r="A21518" i="5"/>
  <c r="A21519" i="5"/>
  <c r="A21520" i="5"/>
  <c r="A21521" i="5"/>
  <c r="A21522" i="5"/>
  <c r="A21523" i="5"/>
  <c r="A21524" i="5"/>
  <c r="A21525" i="5"/>
  <c r="A21526" i="5"/>
  <c r="A21527" i="5"/>
  <c r="A21528" i="5"/>
  <c r="A21529" i="5"/>
  <c r="A21530" i="5"/>
  <c r="A21531" i="5"/>
  <c r="A21532" i="5"/>
  <c r="A21533" i="5"/>
  <c r="A21534" i="5"/>
  <c r="A21535" i="5"/>
  <c r="A21536" i="5"/>
  <c r="A21537" i="5"/>
  <c r="A21538" i="5"/>
  <c r="A21539" i="5"/>
  <c r="A21540" i="5"/>
  <c r="A21541" i="5"/>
  <c r="A21542" i="5"/>
  <c r="A21543" i="5"/>
  <c r="A21544" i="5"/>
  <c r="A21545" i="5"/>
  <c r="A21546" i="5"/>
  <c r="A21547" i="5"/>
  <c r="A21548" i="5"/>
  <c r="A21549" i="5"/>
  <c r="A21550" i="5"/>
  <c r="A21551" i="5"/>
  <c r="A21552" i="5"/>
  <c r="A21553" i="5"/>
  <c r="A21554" i="5"/>
  <c r="A21555" i="5"/>
  <c r="A21556" i="5"/>
  <c r="A21557" i="5"/>
  <c r="A21558" i="5"/>
  <c r="A21559" i="5"/>
  <c r="A21560" i="5"/>
  <c r="A21561" i="5"/>
  <c r="A21562" i="5"/>
  <c r="A21563" i="5"/>
  <c r="A21564" i="5"/>
  <c r="A21565" i="5"/>
  <c r="A21566" i="5"/>
  <c r="A21567" i="5"/>
  <c r="A21568" i="5"/>
  <c r="A21569" i="5"/>
  <c r="A21570" i="5"/>
  <c r="A21571" i="5"/>
  <c r="A21572" i="5"/>
  <c r="A21573" i="5"/>
  <c r="A21574" i="5"/>
  <c r="A21575" i="5"/>
  <c r="A21576" i="5"/>
  <c r="A21577" i="5"/>
  <c r="A21578" i="5"/>
  <c r="A21579" i="5"/>
  <c r="A21580" i="5"/>
  <c r="A21581" i="5"/>
  <c r="A21582" i="5"/>
  <c r="A21583" i="5"/>
  <c r="A21584" i="5"/>
  <c r="A21585" i="5"/>
  <c r="A21586" i="5"/>
  <c r="A21587" i="5"/>
  <c r="A21588" i="5"/>
  <c r="A21589" i="5"/>
  <c r="A21590" i="5"/>
  <c r="A21591" i="5"/>
  <c r="A21592" i="5"/>
  <c r="A21593" i="5"/>
  <c r="A21594" i="5"/>
  <c r="A21595" i="5"/>
  <c r="A21596" i="5"/>
  <c r="A21597" i="5"/>
  <c r="A21598" i="5"/>
  <c r="A21599" i="5"/>
  <c r="A21600" i="5"/>
  <c r="A21601" i="5"/>
  <c r="A21602" i="5"/>
  <c r="A21603" i="5"/>
  <c r="A21604" i="5"/>
  <c r="A21605" i="5"/>
  <c r="A21606" i="5"/>
  <c r="A21607" i="5"/>
  <c r="A21608" i="5"/>
  <c r="A21609" i="5"/>
  <c r="A21610" i="5"/>
  <c r="A21611" i="5"/>
  <c r="A21612" i="5"/>
  <c r="A21613" i="5"/>
  <c r="A21614" i="5"/>
  <c r="A21615" i="5"/>
  <c r="A21616" i="5"/>
  <c r="A21617" i="5"/>
  <c r="A21618" i="5"/>
  <c r="A21619" i="5"/>
  <c r="A21620" i="5"/>
  <c r="A21621" i="5"/>
  <c r="A21622" i="5"/>
  <c r="A21623" i="5"/>
  <c r="A21624" i="5"/>
  <c r="A21625" i="5"/>
  <c r="A21626" i="5"/>
  <c r="A21627" i="5"/>
  <c r="A21628" i="5"/>
  <c r="A21629" i="5"/>
  <c r="A21630" i="5"/>
  <c r="A21631" i="5"/>
  <c r="A21632" i="5"/>
  <c r="A21633" i="5"/>
  <c r="A21634" i="5"/>
  <c r="A21635" i="5"/>
  <c r="A21636" i="5"/>
  <c r="A21637" i="5"/>
  <c r="A21638" i="5"/>
  <c r="A21639" i="5"/>
  <c r="A21640" i="5"/>
  <c r="A21641" i="5"/>
  <c r="A21642" i="5"/>
  <c r="A21643" i="5"/>
  <c r="A21644" i="5"/>
  <c r="A21645" i="5"/>
  <c r="A21646" i="5"/>
  <c r="A21647" i="5"/>
  <c r="A21648" i="5"/>
  <c r="A21649" i="5"/>
  <c r="A21650" i="5"/>
  <c r="A21651" i="5"/>
  <c r="A21652" i="5"/>
  <c r="A21653" i="5"/>
  <c r="A21654" i="5"/>
  <c r="A21655" i="5"/>
  <c r="A21656" i="5"/>
  <c r="A21657" i="5"/>
  <c r="A21658" i="5"/>
  <c r="A21659" i="5"/>
  <c r="A21660" i="5"/>
  <c r="A21661" i="5"/>
  <c r="A21662" i="5"/>
  <c r="A21663" i="5"/>
  <c r="A21664" i="5"/>
  <c r="A21665" i="5"/>
  <c r="A21666" i="5"/>
  <c r="A21667" i="5"/>
  <c r="A21668" i="5"/>
  <c r="A21669" i="5"/>
  <c r="A21670" i="5"/>
  <c r="A21671" i="5"/>
  <c r="A21672" i="5"/>
  <c r="A21673" i="5"/>
  <c r="A21674" i="5"/>
  <c r="A21675" i="5"/>
  <c r="A21676" i="5"/>
  <c r="A21677" i="5"/>
  <c r="A21678" i="5"/>
  <c r="A21679" i="5"/>
  <c r="A21680" i="5"/>
  <c r="A21681" i="5"/>
  <c r="A21682" i="5"/>
  <c r="A21683" i="5"/>
  <c r="A21684" i="5"/>
  <c r="A21685" i="5"/>
  <c r="A21686" i="5"/>
  <c r="A21687" i="5"/>
  <c r="A21688" i="5"/>
  <c r="A21689" i="5"/>
  <c r="A21690" i="5"/>
  <c r="A21691" i="5"/>
  <c r="A21692" i="5"/>
  <c r="A21693" i="5"/>
  <c r="A21694" i="5"/>
  <c r="A21695" i="5"/>
  <c r="A21696" i="5"/>
  <c r="A21697" i="5"/>
  <c r="A21698" i="5"/>
  <c r="A21699" i="5"/>
  <c r="A21700" i="5"/>
  <c r="A21701" i="5"/>
  <c r="A21702" i="5"/>
  <c r="A21703" i="5"/>
  <c r="A21704" i="5"/>
  <c r="A21705" i="5"/>
  <c r="A21706" i="5"/>
  <c r="A21707" i="5"/>
  <c r="A21708" i="5"/>
  <c r="A21709" i="5"/>
  <c r="A21710" i="5"/>
  <c r="A21711" i="5"/>
  <c r="A21712" i="5"/>
  <c r="A21713" i="5"/>
  <c r="A21714" i="5"/>
  <c r="A21715" i="5"/>
  <c r="A21716" i="5"/>
  <c r="A21717" i="5"/>
  <c r="A21718" i="5"/>
  <c r="A21719" i="5"/>
  <c r="A21720" i="5"/>
  <c r="A21721" i="5"/>
  <c r="A21722" i="5"/>
  <c r="A21723" i="5"/>
  <c r="A21724" i="5"/>
  <c r="A21725" i="5"/>
  <c r="A21726" i="5"/>
  <c r="A21727" i="5"/>
  <c r="A21728" i="5"/>
  <c r="A21729" i="5"/>
  <c r="A21730" i="5"/>
  <c r="A21731" i="5"/>
  <c r="A21732" i="5"/>
  <c r="A21733" i="5"/>
  <c r="A21734" i="5"/>
  <c r="A21735" i="5"/>
  <c r="A21736" i="5"/>
  <c r="A21737" i="5"/>
  <c r="A21738" i="5"/>
  <c r="A21739" i="5"/>
  <c r="A21740" i="5"/>
  <c r="A21741" i="5"/>
  <c r="A21742" i="5"/>
  <c r="A21743" i="5"/>
  <c r="A21744" i="5"/>
  <c r="A21745" i="5"/>
  <c r="A21746" i="5"/>
  <c r="A21747" i="5"/>
  <c r="A21748" i="5"/>
  <c r="A21749" i="5"/>
  <c r="A21750" i="5"/>
  <c r="A21751" i="5"/>
  <c r="A21752" i="5"/>
  <c r="A21753" i="5"/>
  <c r="A21754" i="5"/>
  <c r="A21755" i="5"/>
  <c r="A21756" i="5"/>
  <c r="A21757" i="5"/>
  <c r="A21758" i="5"/>
  <c r="A21759" i="5"/>
  <c r="A21760" i="5"/>
  <c r="A21761" i="5"/>
  <c r="A21762" i="5"/>
  <c r="A21763" i="5"/>
  <c r="A21764" i="5"/>
  <c r="A21765" i="5"/>
  <c r="A21766" i="5"/>
  <c r="A21767" i="5"/>
  <c r="A21768" i="5"/>
  <c r="A21769" i="5"/>
  <c r="A21770" i="5"/>
  <c r="A21771" i="5"/>
  <c r="A21772" i="5"/>
  <c r="A21773" i="5"/>
  <c r="A21774" i="5"/>
  <c r="A21775" i="5"/>
  <c r="A21776" i="5"/>
  <c r="A21777" i="5"/>
  <c r="A21778" i="5"/>
  <c r="A21779" i="5"/>
  <c r="A21780" i="5"/>
  <c r="A21781" i="5"/>
  <c r="A21782" i="5"/>
  <c r="A21783" i="5"/>
  <c r="A21784" i="5"/>
  <c r="A21785" i="5"/>
  <c r="A21786" i="5"/>
  <c r="A21787" i="5"/>
  <c r="A21788" i="5"/>
  <c r="A21789" i="5"/>
  <c r="A21790" i="5"/>
  <c r="A21791" i="5"/>
  <c r="A21792" i="5"/>
  <c r="A21793" i="5"/>
  <c r="A21794" i="5"/>
  <c r="A21795" i="5"/>
  <c r="A21796" i="5"/>
  <c r="A21797" i="5"/>
  <c r="A21798" i="5"/>
  <c r="A21799" i="5"/>
  <c r="A21800" i="5"/>
  <c r="A21801" i="5"/>
  <c r="A21802" i="5"/>
  <c r="A21803" i="5"/>
  <c r="A21804" i="5"/>
  <c r="A21805" i="5"/>
  <c r="A21806" i="5"/>
  <c r="A21807" i="5"/>
  <c r="A21808" i="5"/>
  <c r="A21809" i="5"/>
  <c r="A21810" i="5"/>
  <c r="A21811" i="5"/>
  <c r="A21812" i="5"/>
  <c r="A21813" i="5"/>
  <c r="A21814" i="5"/>
  <c r="A21815" i="5"/>
  <c r="A21816" i="5"/>
  <c r="A21817" i="5"/>
  <c r="A21818" i="5"/>
  <c r="A21819" i="5"/>
  <c r="A21820" i="5"/>
  <c r="A21821" i="5"/>
  <c r="A21822" i="5"/>
  <c r="A21823" i="5"/>
  <c r="A21824" i="5"/>
  <c r="A21825" i="5"/>
  <c r="A21826" i="5"/>
  <c r="A21827" i="5"/>
  <c r="A21828" i="5"/>
  <c r="A21829" i="5"/>
  <c r="A21830" i="5"/>
  <c r="A21831" i="5"/>
  <c r="A21832" i="5"/>
  <c r="A21833" i="5"/>
  <c r="A21834" i="5"/>
  <c r="A21835" i="5"/>
  <c r="A21836" i="5"/>
  <c r="A21837" i="5"/>
  <c r="A21838" i="5"/>
  <c r="A21839" i="5"/>
  <c r="A21840" i="5"/>
  <c r="A21841" i="5"/>
  <c r="A21842" i="5"/>
  <c r="A21843" i="5"/>
  <c r="A21844" i="5"/>
  <c r="A21845" i="5"/>
  <c r="A21846" i="5"/>
  <c r="A21847" i="5"/>
  <c r="A21848" i="5"/>
  <c r="A21849" i="5"/>
  <c r="A21850" i="5"/>
  <c r="A21851" i="5"/>
  <c r="A21852" i="5"/>
  <c r="A21853" i="5"/>
  <c r="A21854" i="5"/>
  <c r="A21855" i="5"/>
  <c r="A21856" i="5"/>
  <c r="A21857" i="5"/>
  <c r="A21858" i="5"/>
  <c r="A21859" i="5"/>
  <c r="A21860" i="5"/>
  <c r="A21861" i="5"/>
  <c r="A21862" i="5"/>
  <c r="A21863" i="5"/>
  <c r="A21864" i="5"/>
  <c r="A21865" i="5"/>
  <c r="A21866" i="5"/>
  <c r="A21867" i="5"/>
  <c r="A21868" i="5"/>
  <c r="A21869" i="5"/>
  <c r="A21870" i="5"/>
  <c r="A21871" i="5"/>
  <c r="A21872" i="5"/>
  <c r="A21873" i="5"/>
  <c r="A21874" i="5"/>
  <c r="A21875" i="5"/>
  <c r="A21876" i="5"/>
  <c r="A21877" i="5"/>
  <c r="A21878" i="5"/>
  <c r="A21879" i="5"/>
  <c r="A21880" i="5"/>
  <c r="A21881" i="5"/>
  <c r="A21882" i="5"/>
  <c r="A21883" i="5"/>
  <c r="A21884" i="5"/>
  <c r="A21885" i="5"/>
  <c r="A21886" i="5"/>
  <c r="A21887" i="5"/>
  <c r="A21888" i="5"/>
  <c r="A21889" i="5"/>
  <c r="A21890" i="5"/>
  <c r="A21891" i="5"/>
  <c r="A21892" i="5"/>
  <c r="A21893" i="5"/>
  <c r="A21894" i="5"/>
  <c r="A21895" i="5"/>
  <c r="A21896" i="5"/>
  <c r="A21897" i="5"/>
  <c r="A21898" i="5"/>
  <c r="A21899" i="5"/>
  <c r="A21900" i="5"/>
  <c r="A21901" i="5"/>
  <c r="A21902" i="5"/>
  <c r="A21903" i="5"/>
  <c r="A21904" i="5"/>
  <c r="A21905" i="5"/>
  <c r="A21906" i="5"/>
  <c r="A21907" i="5"/>
  <c r="A21908" i="5"/>
  <c r="A21909" i="5"/>
  <c r="A21910" i="5"/>
  <c r="A21911" i="5"/>
  <c r="A21912" i="5"/>
  <c r="A21913" i="5"/>
  <c r="A21914" i="5"/>
  <c r="A21915" i="5"/>
  <c r="A21916" i="5"/>
  <c r="A21917" i="5"/>
  <c r="A21918" i="5"/>
  <c r="A21919" i="5"/>
  <c r="A21920" i="5"/>
  <c r="A21921" i="5"/>
  <c r="A21922" i="5"/>
  <c r="A21923" i="5"/>
  <c r="A21924" i="5"/>
  <c r="A21925" i="5"/>
  <c r="A21926" i="5"/>
  <c r="A21927" i="5"/>
  <c r="A21928" i="5"/>
  <c r="A21929" i="5"/>
  <c r="A21930" i="5"/>
  <c r="A21931" i="5"/>
  <c r="A21932" i="5"/>
  <c r="A21933" i="5"/>
  <c r="A21934" i="5"/>
  <c r="A21935" i="5"/>
  <c r="A21936" i="5"/>
  <c r="A21937" i="5"/>
  <c r="A21938" i="5"/>
  <c r="A21939" i="5"/>
  <c r="A21940" i="5"/>
  <c r="A21941" i="5"/>
  <c r="A21942" i="5"/>
  <c r="A21943" i="5"/>
  <c r="A21944" i="5"/>
  <c r="A21945" i="5"/>
  <c r="A21946" i="5"/>
  <c r="A21947" i="5"/>
  <c r="A21948" i="5"/>
  <c r="A21949" i="5"/>
  <c r="A21950" i="5"/>
  <c r="A21951" i="5"/>
  <c r="A21952" i="5"/>
  <c r="A21953" i="5"/>
  <c r="A21954" i="5"/>
  <c r="A21955" i="5"/>
  <c r="A21956" i="5"/>
  <c r="A21957" i="5"/>
  <c r="A21958" i="5"/>
  <c r="A21959" i="5"/>
  <c r="A21960" i="5"/>
  <c r="A21961" i="5"/>
  <c r="A21962" i="5"/>
  <c r="A21963" i="5"/>
  <c r="A21964" i="5"/>
  <c r="A21965" i="5"/>
  <c r="A21966" i="5"/>
  <c r="A21967" i="5"/>
  <c r="A21968" i="5"/>
  <c r="A21969" i="5"/>
  <c r="A21970" i="5"/>
  <c r="A21971" i="5"/>
  <c r="A21972" i="5"/>
  <c r="A21973" i="5"/>
  <c r="A21974" i="5"/>
  <c r="A21975" i="5"/>
  <c r="A21976" i="5"/>
  <c r="A21977" i="5"/>
  <c r="A21978" i="5"/>
  <c r="A21979" i="5"/>
  <c r="A21980" i="5"/>
  <c r="A21981" i="5"/>
  <c r="A21982" i="5"/>
  <c r="A21983" i="5"/>
  <c r="A21984" i="5"/>
  <c r="A21985" i="5"/>
  <c r="A21986" i="5"/>
  <c r="A21987" i="5"/>
  <c r="A21988" i="5"/>
  <c r="A21989" i="5"/>
  <c r="A21990" i="5"/>
  <c r="A21991" i="5"/>
  <c r="A21992" i="5"/>
  <c r="A21993" i="5"/>
  <c r="A21994" i="5"/>
  <c r="A21995" i="5"/>
  <c r="A21996" i="5"/>
  <c r="A21997" i="5"/>
  <c r="A21998" i="5"/>
  <c r="A21999" i="5"/>
  <c r="A22000" i="5"/>
  <c r="A22001" i="5"/>
  <c r="A22002" i="5"/>
  <c r="A22003" i="5"/>
  <c r="A22004" i="5"/>
  <c r="A22005" i="5"/>
  <c r="A22006" i="5"/>
  <c r="A22007" i="5"/>
  <c r="A22008" i="5"/>
  <c r="A22009" i="5"/>
  <c r="A22010" i="5"/>
  <c r="A22011" i="5"/>
  <c r="A22012" i="5"/>
  <c r="A22013" i="5"/>
  <c r="A22014" i="5"/>
  <c r="A22015" i="5"/>
  <c r="A22016" i="5"/>
  <c r="A22017" i="5"/>
  <c r="A22018" i="5"/>
  <c r="A22019" i="5"/>
  <c r="A22020" i="5"/>
  <c r="A22021" i="5"/>
  <c r="A22022" i="5"/>
  <c r="A22023" i="5"/>
  <c r="A22024" i="5"/>
  <c r="A22025" i="5"/>
  <c r="A22026" i="5"/>
  <c r="A22027" i="5"/>
  <c r="A22028" i="5"/>
  <c r="A22029" i="5"/>
  <c r="A22030" i="5"/>
  <c r="A22031" i="5"/>
  <c r="A22032" i="5"/>
  <c r="A22033" i="5"/>
  <c r="A22034" i="5"/>
  <c r="A22035" i="5"/>
  <c r="A22036" i="5"/>
  <c r="A22037" i="5"/>
  <c r="A22038" i="5"/>
  <c r="A22039" i="5"/>
  <c r="A22040" i="5"/>
  <c r="A22041" i="5"/>
  <c r="A22042" i="5"/>
  <c r="A22043" i="5"/>
  <c r="A22044" i="5"/>
  <c r="A22045" i="5"/>
  <c r="A22046" i="5"/>
  <c r="A22047" i="5"/>
  <c r="A22048" i="5"/>
  <c r="A22049" i="5"/>
  <c r="A22050" i="5"/>
  <c r="A22051" i="5"/>
  <c r="A22052" i="5"/>
  <c r="A22053" i="5"/>
  <c r="A22054" i="5"/>
  <c r="A22055" i="5"/>
  <c r="A22056" i="5"/>
  <c r="A22057" i="5"/>
  <c r="A22058" i="5"/>
  <c r="A22059" i="5"/>
  <c r="A22060" i="5"/>
  <c r="A22061" i="5"/>
  <c r="A22062" i="5"/>
  <c r="A22063" i="5"/>
  <c r="A22064" i="5"/>
  <c r="A22065" i="5"/>
  <c r="A22066" i="5"/>
  <c r="A22067" i="5"/>
  <c r="A22068" i="5"/>
  <c r="A22069" i="5"/>
  <c r="A22070" i="5"/>
  <c r="A22071" i="5"/>
  <c r="A22072" i="5"/>
  <c r="A22073" i="5"/>
  <c r="A22074" i="5"/>
  <c r="A22075" i="5"/>
  <c r="A22076" i="5"/>
  <c r="A22077" i="5"/>
  <c r="A22078" i="5"/>
  <c r="A22079" i="5"/>
  <c r="A22080" i="5"/>
  <c r="A22081" i="5"/>
  <c r="A22082" i="5"/>
  <c r="A22083" i="5"/>
  <c r="A22084" i="5"/>
  <c r="A22085" i="5"/>
  <c r="A22086" i="5"/>
  <c r="A22087" i="5"/>
  <c r="A22088" i="5"/>
  <c r="A22089" i="5"/>
  <c r="A22090" i="5"/>
  <c r="A22091" i="5"/>
  <c r="A22092" i="5"/>
  <c r="A22093" i="5"/>
  <c r="A22094" i="5"/>
  <c r="A22095" i="5"/>
  <c r="A22096" i="5"/>
  <c r="A22097" i="5"/>
  <c r="A22098" i="5"/>
  <c r="A22099" i="5"/>
  <c r="A22100" i="5"/>
  <c r="A22101" i="5"/>
  <c r="A22102" i="5"/>
  <c r="A22103" i="5"/>
  <c r="A22104" i="5"/>
  <c r="A22105" i="5"/>
  <c r="A22106" i="5"/>
  <c r="A22107" i="5"/>
  <c r="A22108" i="5"/>
  <c r="A22109" i="5"/>
  <c r="A22110" i="5"/>
  <c r="A22111" i="5"/>
  <c r="A22112" i="5"/>
  <c r="A22113" i="5"/>
  <c r="A22114" i="5"/>
  <c r="A22115" i="5"/>
  <c r="A22116" i="5"/>
  <c r="A22117" i="5"/>
  <c r="A22118" i="5"/>
  <c r="A22119" i="5"/>
  <c r="A22120" i="5"/>
  <c r="A22121" i="5"/>
  <c r="A22122" i="5"/>
  <c r="A22123" i="5"/>
  <c r="A22124" i="5"/>
  <c r="A22125" i="5"/>
  <c r="A22126" i="5"/>
  <c r="A22127" i="5"/>
  <c r="A22128" i="5"/>
  <c r="A22129" i="5"/>
  <c r="A22130" i="5"/>
  <c r="A22131" i="5"/>
  <c r="A22132" i="5"/>
  <c r="A22133" i="5"/>
  <c r="A22134" i="5"/>
  <c r="A22135" i="5"/>
  <c r="A22136" i="5"/>
  <c r="A22137" i="5"/>
  <c r="A22138" i="5"/>
  <c r="A22139" i="5"/>
  <c r="A22140" i="5"/>
  <c r="A22141" i="5"/>
  <c r="A22142" i="5"/>
  <c r="A22143" i="5"/>
  <c r="A22144" i="5"/>
  <c r="A22145" i="5"/>
  <c r="A22146" i="5"/>
  <c r="A22147" i="5"/>
  <c r="A22148" i="5"/>
  <c r="A22149" i="5"/>
  <c r="A22150" i="5"/>
  <c r="A22151" i="5"/>
  <c r="A22152" i="5"/>
  <c r="A22153" i="5"/>
  <c r="A22154" i="5"/>
  <c r="A22155" i="5"/>
  <c r="A22156" i="5"/>
  <c r="A22157" i="5"/>
  <c r="A22158" i="5"/>
  <c r="A22159" i="5"/>
  <c r="A22160" i="5"/>
  <c r="A22161" i="5"/>
  <c r="A22162" i="5"/>
  <c r="A22163" i="5"/>
  <c r="A22164" i="5"/>
  <c r="A22165" i="5"/>
  <c r="A22166" i="5"/>
  <c r="A22167" i="5"/>
  <c r="A22168" i="5"/>
  <c r="A22169" i="5"/>
  <c r="A22170" i="5"/>
  <c r="A22171" i="5"/>
  <c r="A22172" i="5"/>
  <c r="A22173" i="5"/>
  <c r="A22174" i="5"/>
  <c r="A22175" i="5"/>
  <c r="A22176" i="5"/>
  <c r="A22177" i="5"/>
  <c r="A22178" i="5"/>
  <c r="A22179" i="5"/>
  <c r="A22180" i="5"/>
  <c r="A22181" i="5"/>
  <c r="A22182" i="5"/>
  <c r="A22183" i="5"/>
  <c r="A22184" i="5"/>
  <c r="A22185" i="5"/>
  <c r="A22186" i="5"/>
  <c r="A22187" i="5"/>
  <c r="A22188" i="5"/>
  <c r="A22189" i="5"/>
  <c r="A22190" i="5"/>
  <c r="A22191" i="5"/>
  <c r="A22192" i="5"/>
  <c r="A22193" i="5"/>
  <c r="A22194" i="5"/>
  <c r="A22195" i="5"/>
  <c r="A22196" i="5"/>
  <c r="A22197" i="5"/>
  <c r="A22198" i="5"/>
  <c r="A22199" i="5"/>
  <c r="A22200" i="5"/>
  <c r="A22201" i="5"/>
  <c r="A22202" i="5"/>
  <c r="A22203" i="5"/>
  <c r="A22204" i="5"/>
  <c r="A22205" i="5"/>
  <c r="A22206" i="5"/>
  <c r="A22207" i="5"/>
  <c r="A22208" i="5"/>
  <c r="A22209" i="5"/>
  <c r="A22210" i="5"/>
  <c r="A22211" i="5"/>
  <c r="A22212" i="5"/>
  <c r="A22213" i="5"/>
  <c r="A22214" i="5"/>
  <c r="A22215" i="5"/>
  <c r="A22216" i="5"/>
  <c r="A22217" i="5"/>
  <c r="A22218" i="5"/>
  <c r="A22219" i="5"/>
  <c r="A22220" i="5"/>
  <c r="A22221" i="5"/>
  <c r="A22222" i="5"/>
  <c r="A22223" i="5"/>
  <c r="A22224" i="5"/>
  <c r="A22225" i="5"/>
  <c r="A22226" i="5"/>
  <c r="A22227" i="5"/>
  <c r="A22228" i="5"/>
  <c r="A22229" i="5"/>
  <c r="A22230" i="5"/>
  <c r="A22231" i="5"/>
  <c r="A22232" i="5"/>
  <c r="A22233" i="5"/>
  <c r="A22234" i="5"/>
  <c r="A22235" i="5"/>
  <c r="A22236" i="5"/>
  <c r="A22237" i="5"/>
  <c r="A22238" i="5"/>
  <c r="A22239" i="5"/>
  <c r="A22240" i="5"/>
  <c r="A22241" i="5"/>
  <c r="A22242" i="5"/>
  <c r="A22243" i="5"/>
  <c r="A22244" i="5"/>
  <c r="A22245" i="5"/>
  <c r="A22246" i="5"/>
  <c r="A22247" i="5"/>
  <c r="A22248" i="5"/>
  <c r="A22249" i="5"/>
  <c r="A22250" i="5"/>
  <c r="A22251" i="5"/>
  <c r="A22252" i="5"/>
  <c r="A22253" i="5"/>
  <c r="A22254" i="5"/>
  <c r="A22255" i="5"/>
  <c r="A22256" i="5"/>
  <c r="A22257" i="5"/>
  <c r="A22258" i="5"/>
  <c r="A22259" i="5"/>
  <c r="A22260" i="5"/>
  <c r="A22261" i="5"/>
  <c r="A22262" i="5"/>
  <c r="A22263" i="5"/>
  <c r="A22264" i="5"/>
  <c r="A22265" i="5"/>
  <c r="A22266" i="5"/>
  <c r="A22267" i="5"/>
  <c r="A22268" i="5"/>
  <c r="A22269" i="5"/>
  <c r="A22270" i="5"/>
  <c r="A22271" i="5"/>
  <c r="A22272" i="5"/>
  <c r="A22273" i="5"/>
  <c r="A22274" i="5"/>
  <c r="A22275" i="5"/>
  <c r="A22276" i="5"/>
  <c r="A22277" i="5"/>
  <c r="A22278" i="5"/>
  <c r="A22279" i="5"/>
  <c r="A22280" i="5"/>
  <c r="A22281" i="5"/>
  <c r="A22282" i="5"/>
  <c r="A22283" i="5"/>
  <c r="A22284" i="5"/>
  <c r="A22285" i="5"/>
  <c r="A22286" i="5"/>
  <c r="A22287" i="5"/>
  <c r="A22288" i="5"/>
  <c r="A22289" i="5"/>
  <c r="A22290" i="5"/>
  <c r="A22291" i="5"/>
  <c r="A22292" i="5"/>
  <c r="A22293" i="5"/>
  <c r="A22294" i="5"/>
  <c r="A22295" i="5"/>
  <c r="A22296" i="5"/>
  <c r="A22297" i="5"/>
  <c r="A22298" i="5"/>
  <c r="A22299" i="5"/>
  <c r="A22300" i="5"/>
  <c r="A22301" i="5"/>
  <c r="A22302" i="5"/>
  <c r="A22303" i="5"/>
  <c r="A22304" i="5"/>
  <c r="A22305" i="5"/>
  <c r="A22306" i="5"/>
  <c r="A22307" i="5"/>
  <c r="A22308" i="5"/>
  <c r="A22309" i="5"/>
  <c r="A22310" i="5"/>
  <c r="A22311" i="5"/>
  <c r="A22312" i="5"/>
  <c r="A22313" i="5"/>
  <c r="A22314" i="5"/>
  <c r="A22315" i="5"/>
  <c r="A22316" i="5"/>
  <c r="A22317" i="5"/>
  <c r="A22318" i="5"/>
  <c r="A22319" i="5"/>
  <c r="A22320" i="5"/>
  <c r="A22321" i="5"/>
  <c r="A22322" i="5"/>
  <c r="A22323" i="5"/>
  <c r="A22324" i="5"/>
  <c r="A22325" i="5"/>
  <c r="A22326" i="5"/>
  <c r="A22327" i="5"/>
  <c r="A22328" i="5"/>
  <c r="A22329" i="5"/>
  <c r="A22330" i="5"/>
  <c r="A22331" i="5"/>
  <c r="A22332" i="5"/>
  <c r="A22333" i="5"/>
  <c r="A22334" i="5"/>
  <c r="A22335" i="5"/>
  <c r="A22336" i="5"/>
  <c r="A22337" i="5"/>
  <c r="A22338" i="5"/>
  <c r="A22339" i="5"/>
  <c r="A22340" i="5"/>
  <c r="A22341" i="5"/>
  <c r="A22342" i="5"/>
  <c r="A22343" i="5"/>
  <c r="A22344" i="5"/>
  <c r="A22345" i="5"/>
  <c r="A22346" i="5"/>
  <c r="A22347" i="5"/>
  <c r="A22348" i="5"/>
  <c r="A22349" i="5"/>
  <c r="A22350" i="5"/>
  <c r="A22351" i="5"/>
  <c r="A22352" i="5"/>
  <c r="A22353" i="5"/>
  <c r="A22354" i="5"/>
  <c r="A22355" i="5"/>
  <c r="A22356" i="5"/>
  <c r="A22357" i="5"/>
  <c r="A22358" i="5"/>
  <c r="A22359" i="5"/>
  <c r="A22360" i="5"/>
  <c r="A22361" i="5"/>
  <c r="A22362" i="5"/>
  <c r="A22363" i="5"/>
  <c r="A22364" i="5"/>
  <c r="A22365" i="5"/>
  <c r="A22366" i="5"/>
  <c r="A22367" i="5"/>
  <c r="A22368" i="5"/>
  <c r="A22369" i="5"/>
  <c r="A22370" i="5"/>
  <c r="A22371" i="5"/>
  <c r="A22372" i="5"/>
  <c r="A22373" i="5"/>
  <c r="A22374" i="5"/>
  <c r="A22375" i="5"/>
  <c r="A22376" i="5"/>
  <c r="A22377" i="5"/>
  <c r="A22378" i="5"/>
  <c r="A22379" i="5"/>
  <c r="A22380" i="5"/>
  <c r="A22381" i="5"/>
  <c r="A22382" i="5"/>
  <c r="A22383" i="5"/>
  <c r="A22384" i="5"/>
  <c r="A22385" i="5"/>
  <c r="A22386" i="5"/>
  <c r="A22387" i="5"/>
  <c r="A22388" i="5"/>
  <c r="A22389" i="5"/>
  <c r="A22390" i="5"/>
  <c r="A22391" i="5"/>
  <c r="A22392" i="5"/>
  <c r="A22393" i="5"/>
  <c r="A22394" i="5"/>
  <c r="A22395" i="5"/>
  <c r="A22396" i="5"/>
  <c r="A22397" i="5"/>
  <c r="A22398" i="5"/>
  <c r="A22399" i="5"/>
  <c r="A22400" i="5"/>
  <c r="A22401" i="5"/>
  <c r="A22402" i="5"/>
  <c r="A22403" i="5"/>
  <c r="A22404" i="5"/>
  <c r="A22405" i="5"/>
  <c r="A22406" i="5"/>
  <c r="A22407" i="5"/>
  <c r="A22408" i="5"/>
  <c r="A22409" i="5"/>
  <c r="A22410" i="5"/>
  <c r="A22411" i="5"/>
  <c r="A22412" i="5"/>
  <c r="A22413" i="5"/>
  <c r="A22414" i="5"/>
  <c r="A22415" i="5"/>
  <c r="A22416" i="5"/>
  <c r="A22417" i="5"/>
  <c r="A22418" i="5"/>
  <c r="A22419" i="5"/>
  <c r="A22420" i="5"/>
  <c r="A22421" i="5"/>
  <c r="A22422" i="5"/>
  <c r="A22423" i="5"/>
  <c r="A22424" i="5"/>
  <c r="A22425" i="5"/>
  <c r="A22426" i="5"/>
  <c r="A22427" i="5"/>
  <c r="A22428" i="5"/>
  <c r="A22429" i="5"/>
  <c r="A22430" i="5"/>
  <c r="A22431" i="5"/>
  <c r="A22432" i="5"/>
  <c r="A22433" i="5"/>
  <c r="A22434" i="5"/>
  <c r="A22435" i="5"/>
  <c r="A22436" i="5"/>
  <c r="A22437" i="5"/>
  <c r="A22438" i="5"/>
  <c r="A22439" i="5"/>
  <c r="A22440" i="5"/>
  <c r="A22441" i="5"/>
  <c r="A22442" i="5"/>
  <c r="A22443" i="5"/>
  <c r="A22444" i="5"/>
  <c r="A22445" i="5"/>
  <c r="A22446" i="5"/>
  <c r="A22447" i="5"/>
  <c r="A22448" i="5"/>
  <c r="A22449" i="5"/>
  <c r="A22450" i="5"/>
  <c r="A22451" i="5"/>
  <c r="A22452" i="5"/>
  <c r="A22453" i="5"/>
  <c r="A22454" i="5"/>
  <c r="A22455" i="5"/>
  <c r="A22456" i="5"/>
  <c r="A22457" i="5"/>
  <c r="A22458" i="5"/>
  <c r="A22459" i="5"/>
  <c r="A22460" i="5"/>
  <c r="A22461" i="5"/>
  <c r="A22462" i="5"/>
  <c r="A22463" i="5"/>
  <c r="A22464" i="5"/>
  <c r="A22465" i="5"/>
  <c r="A22466" i="5"/>
  <c r="A22467" i="5"/>
  <c r="A22468" i="5"/>
  <c r="A22469" i="5"/>
  <c r="A22470" i="5"/>
  <c r="A22471" i="5"/>
  <c r="A22472" i="5"/>
  <c r="A22473" i="5"/>
  <c r="A22474" i="5"/>
  <c r="A22475" i="5"/>
  <c r="A22476" i="5"/>
  <c r="A22477" i="5"/>
  <c r="A22478" i="5"/>
  <c r="A22479" i="5"/>
  <c r="A22480" i="5"/>
  <c r="A22481" i="5"/>
  <c r="A22482" i="5"/>
  <c r="A22483" i="5"/>
  <c r="A22484" i="5"/>
  <c r="A22485" i="5"/>
  <c r="A22486" i="5"/>
  <c r="A22487" i="5"/>
  <c r="A22488" i="5"/>
  <c r="A22489" i="5"/>
  <c r="A22490" i="5"/>
  <c r="A22491" i="5"/>
  <c r="A22492" i="5"/>
  <c r="A22493" i="5"/>
  <c r="A22494" i="5"/>
  <c r="A22495" i="5"/>
  <c r="A22496" i="5"/>
  <c r="A22497" i="5"/>
  <c r="A22498" i="5"/>
  <c r="A22499" i="5"/>
  <c r="A22500" i="5"/>
  <c r="A22501" i="5"/>
  <c r="A22502" i="5"/>
  <c r="A22503" i="5"/>
  <c r="A22504" i="5"/>
  <c r="A22505" i="5"/>
  <c r="A22506" i="5"/>
  <c r="A22507" i="5"/>
  <c r="A22508" i="5"/>
  <c r="A22509" i="5"/>
  <c r="A22510" i="5"/>
  <c r="A22511" i="5"/>
  <c r="A22512" i="5"/>
  <c r="A22513" i="5"/>
  <c r="A22514" i="5"/>
  <c r="A22515" i="5"/>
  <c r="A22516" i="5"/>
  <c r="A22517" i="5"/>
  <c r="A22518" i="5"/>
  <c r="A22519" i="5"/>
  <c r="A22520" i="5"/>
  <c r="A22521" i="5"/>
  <c r="A22522" i="5"/>
  <c r="A22523" i="5"/>
  <c r="A22524" i="5"/>
  <c r="A22525" i="5"/>
  <c r="A22526" i="5"/>
  <c r="A22527" i="5"/>
  <c r="A22528" i="5"/>
  <c r="A22529" i="5"/>
  <c r="A22530" i="5"/>
  <c r="A22531" i="5"/>
  <c r="A22532" i="5"/>
  <c r="A22533" i="5"/>
  <c r="A22534" i="5"/>
  <c r="A22535" i="5"/>
  <c r="A22536" i="5"/>
  <c r="A22537" i="5"/>
  <c r="A22538" i="5"/>
  <c r="A22539" i="5"/>
  <c r="A22540" i="5"/>
  <c r="A22541" i="5"/>
  <c r="A22542" i="5"/>
  <c r="A22543" i="5"/>
  <c r="A22544" i="5"/>
  <c r="A22545" i="5"/>
  <c r="A22546" i="5"/>
  <c r="A22547" i="5"/>
  <c r="A22548" i="5"/>
  <c r="A22549" i="5"/>
  <c r="A22550" i="5"/>
  <c r="A22551" i="5"/>
  <c r="A22552" i="5"/>
  <c r="A22553" i="5"/>
  <c r="A22554" i="5"/>
  <c r="A22555" i="5"/>
  <c r="A22556" i="5"/>
  <c r="A22557" i="5"/>
  <c r="A22558" i="5"/>
  <c r="A22559" i="5"/>
  <c r="A22560" i="5"/>
  <c r="A22561" i="5"/>
  <c r="A22562" i="5"/>
  <c r="A22563" i="5"/>
  <c r="A22564" i="5"/>
  <c r="A22565" i="5"/>
  <c r="A22566" i="5"/>
  <c r="A22567" i="5"/>
  <c r="A22568" i="5"/>
  <c r="A22569" i="5"/>
  <c r="A22570" i="5"/>
  <c r="A22571" i="5"/>
  <c r="A22572" i="5"/>
  <c r="A22573" i="5"/>
  <c r="A22574" i="5"/>
  <c r="A22575" i="5"/>
  <c r="A22576" i="5"/>
  <c r="A22577" i="5"/>
  <c r="A22578" i="5"/>
  <c r="A22579" i="5"/>
  <c r="A22580" i="5"/>
  <c r="A22581" i="5"/>
  <c r="A22582" i="5"/>
  <c r="A22583" i="5"/>
  <c r="A22584" i="5"/>
  <c r="A22585" i="5"/>
  <c r="A22586" i="5"/>
  <c r="A22587" i="5"/>
  <c r="A22588" i="5"/>
  <c r="A22589" i="5"/>
  <c r="A22590" i="5"/>
  <c r="A22591" i="5"/>
  <c r="A22592" i="5"/>
  <c r="A22593" i="5"/>
  <c r="A22594" i="5"/>
  <c r="A22595" i="5"/>
  <c r="A22596" i="5"/>
  <c r="A22597" i="5"/>
  <c r="A22598" i="5"/>
  <c r="A22599" i="5"/>
  <c r="A22600" i="5"/>
  <c r="A22601" i="5"/>
  <c r="A22602" i="5"/>
  <c r="A22603" i="5"/>
  <c r="A22604" i="5"/>
  <c r="A22605" i="5"/>
  <c r="A22606" i="5"/>
  <c r="A22607" i="5"/>
  <c r="A22608" i="5"/>
  <c r="A22609" i="5"/>
  <c r="A22610" i="5"/>
  <c r="A22611" i="5"/>
  <c r="A22612" i="5"/>
  <c r="A22613" i="5"/>
  <c r="A22614" i="5"/>
  <c r="A22615" i="5"/>
  <c r="A22616" i="5"/>
  <c r="A22617" i="5"/>
  <c r="A22618" i="5"/>
  <c r="A22619" i="5"/>
  <c r="A22620" i="5"/>
  <c r="A22621" i="5"/>
  <c r="A22622" i="5"/>
  <c r="A22623" i="5"/>
  <c r="A22624" i="5"/>
  <c r="A22625" i="5"/>
  <c r="A22626" i="5"/>
  <c r="A22627" i="5"/>
  <c r="A22628" i="5"/>
  <c r="A22629" i="5"/>
  <c r="A22630" i="5"/>
  <c r="A22631" i="5"/>
  <c r="A22632" i="5"/>
  <c r="A22633" i="5"/>
  <c r="A22634" i="5"/>
  <c r="A22635" i="5"/>
  <c r="A22636" i="5"/>
  <c r="A22637" i="5"/>
  <c r="A22638" i="5"/>
  <c r="A22639" i="5"/>
  <c r="A22640" i="5"/>
  <c r="A22641" i="5"/>
  <c r="A22642" i="5"/>
  <c r="A22643" i="5"/>
  <c r="A22644" i="5"/>
  <c r="A22645" i="5"/>
  <c r="A22646" i="5"/>
  <c r="A22647" i="5"/>
  <c r="A22648" i="5"/>
  <c r="A22649" i="5"/>
  <c r="A22650" i="5"/>
  <c r="A22651" i="5"/>
  <c r="A22652" i="5"/>
  <c r="A22653" i="5"/>
  <c r="A22654" i="5"/>
  <c r="A22655" i="5"/>
  <c r="A22656" i="5"/>
  <c r="A22657" i="5"/>
  <c r="A22658" i="5"/>
  <c r="A22659" i="5"/>
  <c r="A22660" i="5"/>
  <c r="A22661" i="5"/>
  <c r="A22662" i="5"/>
  <c r="A22663" i="5"/>
  <c r="A22664" i="5"/>
  <c r="A22665" i="5"/>
  <c r="A22666" i="5"/>
  <c r="A22667" i="5"/>
  <c r="A22668" i="5"/>
  <c r="A22669" i="5"/>
  <c r="A22670" i="5"/>
  <c r="A22671" i="5"/>
  <c r="A22672" i="5"/>
  <c r="A22673" i="5"/>
  <c r="A22674" i="5"/>
  <c r="A22675" i="5"/>
  <c r="A22676" i="5"/>
  <c r="A22677" i="5"/>
  <c r="A22678" i="5"/>
  <c r="A22679" i="5"/>
  <c r="A22680" i="5"/>
  <c r="A22681" i="5"/>
  <c r="A22682" i="5"/>
  <c r="A22683" i="5"/>
  <c r="A22684" i="5"/>
  <c r="A22685" i="5"/>
  <c r="A22686" i="5"/>
  <c r="A22687" i="5"/>
  <c r="A22688" i="5"/>
  <c r="A22689" i="5"/>
  <c r="A22690" i="5"/>
  <c r="A22691" i="5"/>
  <c r="A22692" i="5"/>
  <c r="A22693" i="5"/>
  <c r="A22694" i="5"/>
  <c r="A22695" i="5"/>
  <c r="A22696" i="5"/>
  <c r="A22697" i="5"/>
  <c r="A22698" i="5"/>
  <c r="A22699" i="5"/>
  <c r="A22700" i="5"/>
  <c r="A22701" i="5"/>
  <c r="A22702" i="5"/>
  <c r="A22703" i="5"/>
  <c r="A22704" i="5"/>
  <c r="A22705" i="5"/>
  <c r="A22706" i="5"/>
  <c r="A22707" i="5"/>
  <c r="A22708" i="5"/>
  <c r="A22709" i="5"/>
  <c r="A22710" i="5"/>
  <c r="A22711" i="5"/>
  <c r="A22712" i="5"/>
  <c r="A22713" i="5"/>
  <c r="A22714" i="5"/>
  <c r="A22715" i="5"/>
  <c r="A22716" i="5"/>
  <c r="A22717" i="5"/>
  <c r="A22718" i="5"/>
  <c r="A22719" i="5"/>
  <c r="A22720" i="5"/>
  <c r="A22721" i="5"/>
  <c r="A22722" i="5"/>
  <c r="A22723" i="5"/>
  <c r="A22724" i="5"/>
  <c r="A22725" i="5"/>
  <c r="A22726" i="5"/>
  <c r="A22727" i="5"/>
  <c r="A22728" i="5"/>
  <c r="A22729" i="5"/>
  <c r="A22730" i="5"/>
  <c r="A22731" i="5"/>
  <c r="A22732" i="5"/>
  <c r="A22733" i="5"/>
  <c r="A22734" i="5"/>
  <c r="A22735" i="5"/>
  <c r="A22736" i="5"/>
  <c r="A22737" i="5"/>
  <c r="A22738" i="5"/>
  <c r="A22739" i="5"/>
  <c r="A22740" i="5"/>
  <c r="A22741" i="5"/>
  <c r="A22742" i="5"/>
  <c r="A22743" i="5"/>
  <c r="A22744" i="5"/>
  <c r="A22745" i="5"/>
  <c r="A22746" i="5"/>
  <c r="A22747" i="5"/>
  <c r="A22748" i="5"/>
  <c r="A22749" i="5"/>
  <c r="A22750" i="5"/>
  <c r="A22751" i="5"/>
  <c r="A22752" i="5"/>
  <c r="A22753" i="5"/>
  <c r="A22754" i="5"/>
  <c r="A22755" i="5"/>
  <c r="A22756" i="5"/>
  <c r="A22757" i="5"/>
  <c r="A22758" i="5"/>
  <c r="A22759" i="5"/>
  <c r="A22760" i="5"/>
  <c r="A22761" i="5"/>
  <c r="A22762" i="5"/>
  <c r="A22763" i="5"/>
  <c r="A22764" i="5"/>
  <c r="A22765" i="5"/>
  <c r="A22766" i="5"/>
  <c r="A22767" i="5"/>
  <c r="A22768" i="5"/>
  <c r="A22769" i="5"/>
  <c r="A22770" i="5"/>
  <c r="A22771" i="5"/>
  <c r="A22772" i="5"/>
  <c r="A22773" i="5"/>
  <c r="A22774" i="5"/>
  <c r="A22775" i="5"/>
  <c r="A22776" i="5"/>
  <c r="A22777" i="5"/>
  <c r="A22778" i="5"/>
  <c r="A22779" i="5"/>
  <c r="A22780" i="5"/>
  <c r="A22781" i="5"/>
  <c r="A22782" i="5"/>
  <c r="A22783" i="5"/>
  <c r="A22784" i="5"/>
  <c r="A22785" i="5"/>
  <c r="A22786" i="5"/>
  <c r="A22787" i="5"/>
  <c r="A22788" i="5"/>
  <c r="A22789" i="5"/>
  <c r="A22790" i="5"/>
  <c r="A22791" i="5"/>
  <c r="A22792" i="5"/>
  <c r="A22793" i="5"/>
  <c r="A22794" i="5"/>
  <c r="A22795" i="5"/>
  <c r="A22796" i="5"/>
  <c r="A22797" i="5"/>
  <c r="A22798" i="5"/>
  <c r="A22799" i="5"/>
  <c r="A22800" i="5"/>
  <c r="A22801" i="5"/>
  <c r="A22802" i="5"/>
  <c r="A22803" i="5"/>
  <c r="A22804" i="5"/>
  <c r="A22805" i="5"/>
  <c r="A22806" i="5"/>
  <c r="A22807" i="5"/>
  <c r="A22808" i="5"/>
  <c r="A22809" i="5"/>
  <c r="A22810" i="5"/>
  <c r="A22811" i="5"/>
  <c r="A22812" i="5"/>
  <c r="A22813" i="5"/>
  <c r="A22814" i="5"/>
  <c r="A22815" i="5"/>
  <c r="A22816" i="5"/>
  <c r="A22817" i="5"/>
  <c r="A22818" i="5"/>
  <c r="A22819" i="5"/>
  <c r="A22820" i="5"/>
  <c r="A22821" i="5"/>
  <c r="A22822" i="5"/>
  <c r="A22823" i="5"/>
  <c r="A22824" i="5"/>
  <c r="A22825" i="5"/>
  <c r="A22826" i="5"/>
  <c r="A22827" i="5"/>
  <c r="A22828" i="5"/>
  <c r="A22829" i="5"/>
  <c r="A22830" i="5"/>
  <c r="A22831" i="5"/>
  <c r="A22832" i="5"/>
  <c r="A22833" i="5"/>
  <c r="A22834" i="5"/>
  <c r="A22835" i="5"/>
  <c r="A22836" i="5"/>
  <c r="A22837" i="5"/>
  <c r="A22838" i="5"/>
  <c r="A22839" i="5"/>
  <c r="A22840" i="5"/>
  <c r="A22841" i="5"/>
  <c r="A22842" i="5"/>
  <c r="A22843" i="5"/>
  <c r="A22844" i="5"/>
  <c r="A22845" i="5"/>
  <c r="A22846" i="5"/>
  <c r="A22847" i="5"/>
  <c r="A22848" i="5"/>
  <c r="A22849" i="5"/>
  <c r="A22850" i="5"/>
  <c r="A22851" i="5"/>
  <c r="A22852" i="5"/>
  <c r="A22853" i="5"/>
  <c r="A22854" i="5"/>
  <c r="A22855" i="5"/>
  <c r="A22856" i="5"/>
  <c r="A22857" i="5"/>
  <c r="A22858" i="5"/>
  <c r="A22859" i="5"/>
  <c r="A22860" i="5"/>
  <c r="A22861" i="5"/>
  <c r="A22862" i="5"/>
  <c r="A22863" i="5"/>
  <c r="A22864" i="5"/>
  <c r="A22865" i="5"/>
  <c r="A22866" i="5"/>
  <c r="A22867" i="5"/>
  <c r="A22868" i="5"/>
  <c r="A22869" i="5"/>
  <c r="A22870" i="5"/>
  <c r="A22871" i="5"/>
  <c r="A22872" i="5"/>
  <c r="A22873" i="5"/>
  <c r="A22874" i="5"/>
  <c r="A22875" i="5"/>
  <c r="A22876" i="5"/>
  <c r="A22877" i="5"/>
  <c r="A22878" i="5"/>
  <c r="A22879" i="5"/>
  <c r="A22880" i="5"/>
  <c r="A22881" i="5"/>
  <c r="A22882" i="5"/>
  <c r="A22883" i="5"/>
  <c r="A22884" i="5"/>
  <c r="A22885" i="5"/>
  <c r="A22886" i="5"/>
  <c r="A22887" i="5"/>
  <c r="A22888" i="5"/>
  <c r="A22889" i="5"/>
  <c r="A22890" i="5"/>
  <c r="A22891" i="5"/>
  <c r="A22892" i="5"/>
  <c r="A22893" i="5"/>
  <c r="A22894" i="5"/>
  <c r="A22895" i="5"/>
  <c r="A22896" i="5"/>
  <c r="A22897" i="5"/>
  <c r="A22898" i="5"/>
  <c r="A22899" i="5"/>
  <c r="A22900" i="5"/>
  <c r="A22901" i="5"/>
  <c r="A22902" i="5"/>
  <c r="A22903" i="5"/>
  <c r="A22904" i="5"/>
  <c r="A22905" i="5"/>
  <c r="A22906" i="5"/>
  <c r="A22907" i="5"/>
  <c r="A22908" i="5"/>
  <c r="A22909" i="5"/>
  <c r="A22910" i="5"/>
  <c r="A22911" i="5"/>
  <c r="A22912" i="5"/>
  <c r="A22913" i="5"/>
  <c r="A22914" i="5"/>
  <c r="A22915" i="5"/>
  <c r="A22916" i="5"/>
  <c r="A22917" i="5"/>
  <c r="A22918" i="5"/>
  <c r="A22919" i="5"/>
  <c r="A22920" i="5"/>
  <c r="A22921" i="5"/>
  <c r="A22922" i="5"/>
  <c r="A22923" i="5"/>
  <c r="A22924" i="5"/>
  <c r="A22925" i="5"/>
  <c r="A22926" i="5"/>
  <c r="A22927" i="5"/>
  <c r="A22928" i="5"/>
  <c r="A22929" i="5"/>
  <c r="A22930" i="5"/>
  <c r="A22931" i="5"/>
  <c r="A22932" i="5"/>
  <c r="A22933" i="5"/>
  <c r="A22934" i="5"/>
  <c r="A22935" i="5"/>
  <c r="A22936" i="5"/>
  <c r="A22937" i="5"/>
  <c r="A22938" i="5"/>
  <c r="A22939" i="5"/>
  <c r="A22940" i="5"/>
  <c r="A22941" i="5"/>
  <c r="A22942" i="5"/>
  <c r="A22943" i="5"/>
  <c r="A22944" i="5"/>
  <c r="A22945" i="5"/>
  <c r="A22946" i="5"/>
  <c r="A22947" i="5"/>
  <c r="A22948" i="5"/>
  <c r="A22949" i="5"/>
  <c r="A22950" i="5"/>
  <c r="A22951" i="5"/>
  <c r="A22952" i="5"/>
  <c r="A22953" i="5"/>
  <c r="A22954" i="5"/>
  <c r="A22955" i="5"/>
  <c r="A22956" i="5"/>
  <c r="A22957" i="5"/>
  <c r="A22958" i="5"/>
  <c r="A22959" i="5"/>
  <c r="A22960" i="5"/>
  <c r="A22961" i="5"/>
  <c r="A22962" i="5"/>
  <c r="A22963" i="5"/>
  <c r="A22964" i="5"/>
  <c r="A22965" i="5"/>
  <c r="A22966" i="5"/>
  <c r="A22967" i="5"/>
  <c r="A22968" i="5"/>
  <c r="A22969" i="5"/>
  <c r="A22970" i="5"/>
  <c r="A22971" i="5"/>
  <c r="A22972" i="5"/>
  <c r="A22973" i="5"/>
  <c r="A22974" i="5"/>
  <c r="A22975" i="5"/>
  <c r="A22976" i="5"/>
  <c r="A22977" i="5"/>
  <c r="A22978" i="5"/>
  <c r="A22979" i="5"/>
  <c r="A22980" i="5"/>
  <c r="A22981" i="5"/>
  <c r="A22982" i="5"/>
  <c r="A22983" i="5"/>
  <c r="A22984" i="5"/>
  <c r="A22985" i="5"/>
  <c r="A22986" i="5"/>
  <c r="A22987" i="5"/>
  <c r="A22988" i="5"/>
  <c r="A22989" i="5"/>
  <c r="A22990" i="5"/>
  <c r="A22991" i="5"/>
  <c r="A22992" i="5"/>
  <c r="A22993" i="5"/>
  <c r="A22994" i="5"/>
  <c r="A22995" i="5"/>
  <c r="A22996" i="5"/>
  <c r="A22997" i="5"/>
  <c r="A22998" i="5"/>
  <c r="A22999" i="5"/>
  <c r="A23000" i="5"/>
  <c r="A23001" i="5"/>
  <c r="A23002" i="5"/>
  <c r="A23003" i="5"/>
  <c r="A23004" i="5"/>
  <c r="A23005" i="5"/>
  <c r="A23006" i="5"/>
  <c r="A23007" i="5"/>
  <c r="A23008" i="5"/>
  <c r="A23009" i="5"/>
  <c r="A23010" i="5"/>
  <c r="A23011" i="5"/>
  <c r="A23012" i="5"/>
  <c r="A23013" i="5"/>
  <c r="A23014" i="5"/>
  <c r="A23015" i="5"/>
  <c r="A23016" i="5"/>
  <c r="A23017" i="5"/>
  <c r="A23018" i="5"/>
  <c r="A23019" i="5"/>
  <c r="A23020" i="5"/>
  <c r="A23021" i="5"/>
  <c r="A23022" i="5"/>
  <c r="A23023" i="5"/>
  <c r="A23024" i="5"/>
  <c r="A23025" i="5"/>
  <c r="A23026" i="5"/>
  <c r="A23027" i="5"/>
  <c r="A23028" i="5"/>
  <c r="A23029" i="5"/>
  <c r="A23030" i="5"/>
  <c r="A23031" i="5"/>
  <c r="A23032" i="5"/>
  <c r="A23033" i="5"/>
  <c r="A23034" i="5"/>
  <c r="A23035" i="5"/>
  <c r="A23036" i="5"/>
  <c r="A23037" i="5"/>
  <c r="A23038" i="5"/>
  <c r="A23039" i="5"/>
  <c r="A23040" i="5"/>
  <c r="A23041" i="5"/>
  <c r="A23042" i="5"/>
  <c r="A23043" i="5"/>
  <c r="A23044" i="5"/>
  <c r="A23045" i="5"/>
  <c r="A23046" i="5"/>
  <c r="A23047" i="5"/>
  <c r="A23048" i="5"/>
  <c r="A23049" i="5"/>
  <c r="A23050" i="5"/>
  <c r="A23051" i="5"/>
  <c r="A23052" i="5"/>
  <c r="A23053" i="5"/>
  <c r="A23054" i="5"/>
  <c r="A23055" i="5"/>
  <c r="A23056" i="5"/>
  <c r="A23057" i="5"/>
  <c r="A23058" i="5"/>
  <c r="A23059" i="5"/>
  <c r="A23060" i="5"/>
  <c r="A23061" i="5"/>
  <c r="A23062" i="5"/>
  <c r="A23063" i="5"/>
  <c r="A23064" i="5"/>
  <c r="A23065" i="5"/>
  <c r="A23066" i="5"/>
  <c r="A23067" i="5"/>
  <c r="A23068" i="5"/>
  <c r="A23069" i="5"/>
  <c r="A23070" i="5"/>
  <c r="A23071" i="5"/>
  <c r="A23072" i="5"/>
  <c r="A23073" i="5"/>
  <c r="A23074" i="5"/>
  <c r="A23075" i="5"/>
  <c r="A23076" i="5"/>
  <c r="A23077" i="5"/>
  <c r="A23078" i="5"/>
  <c r="A23079" i="5"/>
  <c r="A23080" i="5"/>
  <c r="A23081" i="5"/>
  <c r="A23082" i="5"/>
  <c r="A23083" i="5"/>
  <c r="A23084" i="5"/>
  <c r="A23085" i="5"/>
  <c r="A23086" i="5"/>
  <c r="A23087" i="5"/>
  <c r="A23088" i="5"/>
  <c r="A23089" i="5"/>
  <c r="A23090" i="5"/>
  <c r="A23091" i="5"/>
  <c r="A23092" i="5"/>
  <c r="A23093" i="5"/>
  <c r="A23094" i="5"/>
  <c r="A23095" i="5"/>
  <c r="A23096" i="5"/>
  <c r="A23097" i="5"/>
  <c r="A23098" i="5"/>
  <c r="A23099" i="5"/>
  <c r="A23100" i="5"/>
  <c r="A23101" i="5"/>
  <c r="A23102" i="5"/>
  <c r="A23103" i="5"/>
  <c r="A23104" i="5"/>
  <c r="A23105" i="5"/>
  <c r="A23106" i="5"/>
  <c r="A23107" i="5"/>
  <c r="A23108" i="5"/>
  <c r="A23109" i="5"/>
  <c r="A23110" i="5"/>
  <c r="A23111" i="5"/>
  <c r="A23112" i="5"/>
  <c r="A23113" i="5"/>
  <c r="A23114" i="5"/>
  <c r="A23115" i="5"/>
  <c r="A23116" i="5"/>
  <c r="A23117" i="5"/>
  <c r="A23118" i="5"/>
  <c r="A23119" i="5"/>
  <c r="A23120" i="5"/>
  <c r="A23121" i="5"/>
  <c r="A23122" i="5"/>
  <c r="A23123" i="5"/>
  <c r="A23124" i="5"/>
  <c r="A23125" i="5"/>
  <c r="A23126" i="5"/>
  <c r="A23127" i="5"/>
  <c r="A23128" i="5"/>
  <c r="A23129" i="5"/>
  <c r="A23130" i="5"/>
  <c r="A23131" i="5"/>
  <c r="A23132" i="5"/>
  <c r="A23133" i="5"/>
  <c r="A23134" i="5"/>
  <c r="A23135" i="5"/>
  <c r="A23136" i="5"/>
  <c r="A23137" i="5"/>
  <c r="A23138" i="5"/>
  <c r="A23139" i="5"/>
  <c r="A23140" i="5"/>
  <c r="A23141" i="5"/>
  <c r="A23142" i="5"/>
  <c r="A23143" i="5"/>
  <c r="A23144" i="5"/>
  <c r="A23145" i="5"/>
  <c r="A23146" i="5"/>
  <c r="A23147" i="5"/>
  <c r="A23148" i="5"/>
  <c r="A23149" i="5"/>
  <c r="A23150" i="5"/>
  <c r="A23151" i="5"/>
  <c r="A23152" i="5"/>
  <c r="A23153" i="5"/>
  <c r="A23154" i="5"/>
  <c r="A23155" i="5"/>
  <c r="A23156" i="5"/>
  <c r="A23157" i="5"/>
  <c r="A23158" i="5"/>
  <c r="A23159" i="5"/>
  <c r="A23160" i="5"/>
  <c r="A23161" i="5"/>
  <c r="A23162" i="5"/>
  <c r="A23163" i="5"/>
  <c r="A23164" i="5"/>
  <c r="A23165" i="5"/>
  <c r="A23166" i="5"/>
  <c r="A23167" i="5"/>
  <c r="A23168" i="5"/>
  <c r="A23169" i="5"/>
  <c r="A23170" i="5"/>
  <c r="A23171" i="5"/>
  <c r="A23172" i="5"/>
  <c r="A23173" i="5"/>
  <c r="A23174" i="5"/>
  <c r="A23175" i="5"/>
  <c r="A23176" i="5"/>
  <c r="A23177" i="5"/>
  <c r="A23178" i="5"/>
  <c r="A23179" i="5"/>
  <c r="A23180" i="5"/>
  <c r="A23181" i="5"/>
  <c r="A23182" i="5"/>
  <c r="A23183" i="5"/>
  <c r="A23184" i="5"/>
  <c r="A23185" i="5"/>
  <c r="A23186" i="5"/>
  <c r="A23187" i="5"/>
  <c r="A23188" i="5"/>
  <c r="A23189" i="5"/>
  <c r="A23190" i="5"/>
  <c r="A23191" i="5"/>
  <c r="A23192" i="5"/>
  <c r="A23193" i="5"/>
  <c r="A23194" i="5"/>
  <c r="A23195" i="5"/>
  <c r="A23196" i="5"/>
  <c r="A23197" i="5"/>
  <c r="A23198" i="5"/>
  <c r="A23199" i="5"/>
  <c r="A23200" i="5"/>
  <c r="A23201" i="5"/>
  <c r="A23202" i="5"/>
  <c r="A23203" i="5"/>
  <c r="A23204" i="5"/>
  <c r="A23205" i="5"/>
  <c r="A23206" i="5"/>
  <c r="A23207" i="5"/>
  <c r="A23208" i="5"/>
  <c r="A23209" i="5"/>
  <c r="A23210" i="5"/>
  <c r="A23211" i="5"/>
  <c r="A23212" i="5"/>
  <c r="A23213" i="5"/>
  <c r="A23214" i="5"/>
  <c r="A23215" i="5"/>
  <c r="A23216" i="5"/>
  <c r="A23217" i="5"/>
  <c r="A23218" i="5"/>
  <c r="A23219" i="5"/>
  <c r="A23220" i="5"/>
  <c r="A23221" i="5"/>
  <c r="A23222" i="5"/>
  <c r="A23223" i="5"/>
  <c r="A23224" i="5"/>
  <c r="A23225" i="5"/>
  <c r="A23226" i="5"/>
  <c r="A23227" i="5"/>
  <c r="A23228" i="5"/>
  <c r="A23229" i="5"/>
  <c r="A23230" i="5"/>
  <c r="A23231" i="5"/>
  <c r="A23232" i="5"/>
  <c r="A23233" i="5"/>
  <c r="A23234" i="5"/>
  <c r="A23235" i="5"/>
  <c r="A23236" i="5"/>
  <c r="A23237" i="5"/>
  <c r="A23238" i="5"/>
  <c r="A23239" i="5"/>
  <c r="A23240" i="5"/>
  <c r="A23241" i="5"/>
  <c r="A23242" i="5"/>
  <c r="A23243" i="5"/>
  <c r="A23244" i="5"/>
  <c r="A23245" i="5"/>
  <c r="A23246" i="5"/>
  <c r="A23247" i="5"/>
  <c r="A23248" i="5"/>
  <c r="A23249" i="5"/>
  <c r="A23250" i="5"/>
  <c r="A23251" i="5"/>
  <c r="A23252" i="5"/>
  <c r="A23253" i="5"/>
  <c r="A23254" i="5"/>
  <c r="A23255" i="5"/>
  <c r="A23256" i="5"/>
  <c r="A23257" i="5"/>
  <c r="A23258" i="5"/>
  <c r="A23259" i="5"/>
  <c r="A23260" i="5"/>
  <c r="A23261" i="5"/>
  <c r="A23262" i="5"/>
  <c r="A23263" i="5"/>
  <c r="A23264" i="5"/>
  <c r="A23265" i="5"/>
  <c r="A23266" i="5"/>
  <c r="A23267" i="5"/>
  <c r="A23268" i="5"/>
  <c r="A23269" i="5"/>
  <c r="A23270" i="5"/>
  <c r="A23271" i="5"/>
  <c r="A23272" i="5"/>
  <c r="A23273" i="5"/>
  <c r="A23274" i="5"/>
  <c r="A23275" i="5"/>
  <c r="A23276" i="5"/>
  <c r="A23277" i="5"/>
  <c r="A23278" i="5"/>
  <c r="A23279" i="5"/>
  <c r="A23280" i="5"/>
  <c r="A23281" i="5"/>
  <c r="A23282" i="5"/>
  <c r="A23283" i="5"/>
  <c r="A23284" i="5"/>
  <c r="A23285" i="5"/>
  <c r="A23286" i="5"/>
  <c r="A23287" i="5"/>
  <c r="A23288" i="5"/>
  <c r="A23289" i="5"/>
  <c r="A23290" i="5"/>
  <c r="A23291" i="5"/>
  <c r="A23292" i="5"/>
  <c r="A23293" i="5"/>
  <c r="A23294" i="5"/>
  <c r="A23295" i="5"/>
  <c r="A23296" i="5"/>
  <c r="A23297" i="5"/>
  <c r="A23298" i="5"/>
  <c r="A23299" i="5"/>
  <c r="A23300" i="5"/>
  <c r="A23301" i="5"/>
  <c r="A23302" i="5"/>
  <c r="A23303" i="5"/>
  <c r="A23304" i="5"/>
  <c r="A23305" i="5"/>
  <c r="A23306" i="5"/>
  <c r="A23307" i="5"/>
  <c r="A23308" i="5"/>
  <c r="A23309" i="5"/>
  <c r="A23310" i="5"/>
  <c r="A23311" i="5"/>
  <c r="A23312" i="5"/>
  <c r="A23313" i="5"/>
  <c r="A23314" i="5"/>
  <c r="A23315" i="5"/>
  <c r="A23316" i="5"/>
  <c r="A23317" i="5"/>
  <c r="A23318" i="5"/>
  <c r="A23319" i="5"/>
  <c r="A23320" i="5"/>
  <c r="A23321" i="5"/>
  <c r="A23322" i="5"/>
  <c r="A23323" i="5"/>
  <c r="A23324" i="5"/>
  <c r="A23325" i="5"/>
  <c r="A23326" i="5"/>
  <c r="A23327" i="5"/>
  <c r="A23328" i="5"/>
  <c r="A23329" i="5"/>
  <c r="A23330" i="5"/>
  <c r="A23331" i="5"/>
  <c r="A23332" i="5"/>
  <c r="A23333" i="5"/>
  <c r="A23334" i="5"/>
  <c r="A23335" i="5"/>
  <c r="A23336" i="5"/>
  <c r="A23337" i="5"/>
  <c r="A23338" i="5"/>
  <c r="A23339" i="5"/>
  <c r="A23340" i="5"/>
  <c r="A23341" i="5"/>
  <c r="A23342" i="5"/>
  <c r="A23343" i="5"/>
  <c r="A23344" i="5"/>
  <c r="A23345" i="5"/>
  <c r="A23346" i="5"/>
  <c r="A23347" i="5"/>
  <c r="A23348" i="5"/>
  <c r="A23349" i="5"/>
  <c r="A23350" i="5"/>
  <c r="A23351" i="5"/>
  <c r="A23352" i="5"/>
  <c r="A23353" i="5"/>
  <c r="A23354" i="5"/>
  <c r="A23355" i="5"/>
  <c r="A23356" i="5"/>
  <c r="A23357" i="5"/>
  <c r="A23358" i="5"/>
  <c r="A23359" i="5"/>
  <c r="A23360" i="5"/>
  <c r="A23361" i="5"/>
  <c r="A23362" i="5"/>
  <c r="A23363" i="5"/>
  <c r="A23364" i="5"/>
  <c r="A23365" i="5"/>
  <c r="A23366" i="5"/>
  <c r="A23367" i="5"/>
  <c r="A23368" i="5"/>
  <c r="A23369" i="5"/>
  <c r="A23370" i="5"/>
  <c r="A23371" i="5"/>
  <c r="A23372" i="5"/>
  <c r="A23373" i="5"/>
  <c r="A23374" i="5"/>
  <c r="A23375" i="5"/>
  <c r="A23376" i="5"/>
  <c r="A23377" i="5"/>
  <c r="A23378" i="5"/>
  <c r="A23379" i="5"/>
  <c r="A23380" i="5"/>
  <c r="A23381" i="5"/>
  <c r="A23382" i="5"/>
  <c r="A23383" i="5"/>
  <c r="A23384" i="5"/>
  <c r="A23385" i="5"/>
  <c r="A23386" i="5"/>
  <c r="A23387" i="5"/>
  <c r="A23388" i="5"/>
  <c r="A23389" i="5"/>
  <c r="A23390" i="5"/>
  <c r="A23391" i="5"/>
  <c r="A23392" i="5"/>
  <c r="A23393" i="5"/>
  <c r="A23394" i="5"/>
  <c r="A23395" i="5"/>
  <c r="A23396" i="5"/>
  <c r="A23397" i="5"/>
  <c r="A23398" i="5"/>
  <c r="A23399" i="5"/>
  <c r="A23400" i="5"/>
  <c r="A23401" i="5"/>
  <c r="A23402" i="5"/>
  <c r="A23403" i="5"/>
  <c r="A23404" i="5"/>
  <c r="A23405" i="5"/>
  <c r="A23406" i="5"/>
  <c r="A23407" i="5"/>
  <c r="A23408" i="5"/>
  <c r="A23409" i="5"/>
  <c r="A23410" i="5"/>
  <c r="A23411" i="5"/>
  <c r="A23412" i="5"/>
  <c r="A23413" i="5"/>
  <c r="A23414" i="5"/>
  <c r="A23415" i="5"/>
  <c r="A23416" i="5"/>
  <c r="A23417" i="5"/>
  <c r="A23418" i="5"/>
  <c r="A23419" i="5"/>
  <c r="A23420" i="5"/>
  <c r="A23421" i="5"/>
  <c r="A23422" i="5"/>
  <c r="A23423" i="5"/>
  <c r="A23424" i="5"/>
  <c r="A23425" i="5"/>
  <c r="A23426" i="5"/>
  <c r="A23427" i="5"/>
  <c r="A23428" i="5"/>
  <c r="A23429" i="5"/>
  <c r="A23430" i="5"/>
  <c r="A23431" i="5"/>
  <c r="A23432" i="5"/>
  <c r="A23433" i="5"/>
  <c r="A23434" i="5"/>
  <c r="A23435" i="5"/>
  <c r="A23436" i="5"/>
  <c r="A23437" i="5"/>
  <c r="A23438" i="5"/>
  <c r="A23439" i="5"/>
  <c r="A23440" i="5"/>
  <c r="A23441" i="5"/>
  <c r="A23442" i="5"/>
  <c r="A23443" i="5"/>
  <c r="A23444" i="5"/>
  <c r="A23445" i="5"/>
  <c r="A23446" i="5"/>
  <c r="A23447" i="5"/>
  <c r="A23448" i="5"/>
  <c r="A23449" i="5"/>
  <c r="A23450" i="5"/>
  <c r="A23451" i="5"/>
  <c r="A23452" i="5"/>
  <c r="A23453" i="5"/>
  <c r="A23454" i="5"/>
  <c r="A23455" i="5"/>
  <c r="A23456" i="5"/>
  <c r="A23457" i="5"/>
  <c r="A23458" i="5"/>
  <c r="A23459" i="5"/>
  <c r="A23460" i="5"/>
  <c r="A23461" i="5"/>
  <c r="A23462" i="5"/>
  <c r="A23463" i="5"/>
  <c r="A23464" i="5"/>
  <c r="A23465" i="5"/>
  <c r="A23466" i="5"/>
  <c r="A23467" i="5"/>
  <c r="A23468" i="5"/>
  <c r="A23469" i="5"/>
  <c r="A23470" i="5"/>
  <c r="A23471" i="5"/>
  <c r="A23472" i="5"/>
  <c r="A23473" i="5"/>
  <c r="A23474" i="5"/>
  <c r="A23475" i="5"/>
  <c r="A23476" i="5"/>
  <c r="A23477" i="5"/>
  <c r="A23478" i="5"/>
  <c r="A23479" i="5"/>
  <c r="A23480" i="5"/>
  <c r="A23481" i="5"/>
  <c r="A23482" i="5"/>
  <c r="A23483" i="5"/>
  <c r="A23484" i="5"/>
  <c r="A23485" i="5"/>
  <c r="A23486" i="5"/>
  <c r="A23487" i="5"/>
  <c r="A23488" i="5"/>
  <c r="A23489" i="5"/>
  <c r="A23490" i="5"/>
  <c r="A23491" i="5"/>
  <c r="A23492" i="5"/>
  <c r="A23493" i="5"/>
  <c r="A23494" i="5"/>
  <c r="A23495" i="5"/>
  <c r="A23496" i="5"/>
  <c r="A23497" i="5"/>
  <c r="A23498" i="5"/>
  <c r="A23499" i="5"/>
  <c r="A23500" i="5"/>
  <c r="A23501" i="5"/>
  <c r="A23502" i="5"/>
  <c r="A23503" i="5"/>
  <c r="A23504" i="5"/>
  <c r="A23505" i="5"/>
  <c r="A23506" i="5"/>
  <c r="A23507" i="5"/>
  <c r="A23508" i="5"/>
  <c r="A23509" i="5"/>
  <c r="A23510" i="5"/>
  <c r="A23511" i="5"/>
  <c r="A23512" i="5"/>
  <c r="A23513" i="5"/>
  <c r="A23514" i="5"/>
  <c r="A23515" i="5"/>
  <c r="A23516" i="5"/>
  <c r="A23517" i="5"/>
  <c r="A23518" i="5"/>
  <c r="A23519" i="5"/>
  <c r="A23520" i="5"/>
  <c r="A23521" i="5"/>
  <c r="A23522" i="5"/>
  <c r="A23523" i="5"/>
  <c r="A23524" i="5"/>
  <c r="A23525" i="5"/>
  <c r="A23526" i="5"/>
  <c r="A23527" i="5"/>
  <c r="A23528" i="5"/>
  <c r="A23529" i="5"/>
  <c r="A23530" i="5"/>
  <c r="A23531" i="5"/>
  <c r="A23532" i="5"/>
  <c r="A23533" i="5"/>
  <c r="A23534" i="5"/>
  <c r="A23535" i="5"/>
  <c r="A23536" i="5"/>
  <c r="A23537" i="5"/>
  <c r="A23538" i="5"/>
  <c r="A23539" i="5"/>
  <c r="A23540" i="5"/>
  <c r="A23541" i="5"/>
  <c r="A23542" i="5"/>
  <c r="A23543" i="5"/>
  <c r="A23544" i="5"/>
  <c r="A23545" i="5"/>
  <c r="A23546" i="5"/>
  <c r="A23547" i="5"/>
  <c r="A23548" i="5"/>
  <c r="A23549" i="5"/>
  <c r="A23550" i="5"/>
  <c r="A23551" i="5"/>
  <c r="A23552" i="5"/>
  <c r="A23553" i="5"/>
  <c r="A23554" i="5"/>
  <c r="A23555" i="5"/>
  <c r="A23556" i="5"/>
  <c r="A23557" i="5"/>
  <c r="A23558" i="5"/>
  <c r="A23559" i="5"/>
  <c r="A23560" i="5"/>
  <c r="A23561" i="5"/>
  <c r="A23562" i="5"/>
  <c r="A23563" i="5"/>
  <c r="A23564" i="5"/>
  <c r="A23565" i="5"/>
  <c r="A23566" i="5"/>
  <c r="A23567" i="5"/>
  <c r="A23568" i="5"/>
  <c r="A23569" i="5"/>
  <c r="A23570" i="5"/>
  <c r="A23571" i="5"/>
  <c r="A23572" i="5"/>
  <c r="A23573" i="5"/>
  <c r="A23574" i="5"/>
  <c r="A23575" i="5"/>
  <c r="A23576" i="5"/>
  <c r="A23577" i="5"/>
  <c r="A23578" i="5"/>
  <c r="A23579" i="5"/>
  <c r="A23580" i="5"/>
  <c r="A23581" i="5"/>
  <c r="A23582" i="5"/>
  <c r="A23583" i="5"/>
  <c r="A23584" i="5"/>
  <c r="A23585" i="5"/>
  <c r="A23586" i="5"/>
  <c r="A23587" i="5"/>
  <c r="A23588" i="5"/>
  <c r="A23589" i="5"/>
  <c r="A23590" i="5"/>
  <c r="A23591" i="5"/>
  <c r="A23592" i="5"/>
  <c r="A23593" i="5"/>
  <c r="A23594" i="5"/>
  <c r="A23595" i="5"/>
  <c r="A23596" i="5"/>
  <c r="A23597" i="5"/>
  <c r="A23598" i="5"/>
  <c r="A23599" i="5"/>
  <c r="A23600" i="5"/>
  <c r="A23601" i="5"/>
  <c r="A23602" i="5"/>
  <c r="A23603" i="5"/>
  <c r="A23604" i="5"/>
  <c r="A23605" i="5"/>
  <c r="A23606" i="5"/>
  <c r="A23607" i="5"/>
  <c r="A23608" i="5"/>
  <c r="A23609" i="5"/>
  <c r="A23610" i="5"/>
  <c r="A23611" i="5"/>
  <c r="A23612" i="5"/>
  <c r="A23613" i="5"/>
  <c r="A23614" i="5"/>
  <c r="A23615" i="5"/>
  <c r="A23616" i="5"/>
  <c r="A23617" i="5"/>
  <c r="A23618" i="5"/>
  <c r="A23619" i="5"/>
  <c r="A23620" i="5"/>
  <c r="A23621" i="5"/>
  <c r="A23622" i="5"/>
  <c r="A23623" i="5"/>
  <c r="A23624" i="5"/>
  <c r="A23625" i="5"/>
  <c r="A23626" i="5"/>
  <c r="A23627" i="5"/>
  <c r="A23628" i="5"/>
  <c r="A23629" i="5"/>
  <c r="A23630" i="5"/>
  <c r="A23631" i="5"/>
  <c r="A23632" i="5"/>
  <c r="A23633" i="5"/>
  <c r="A23634" i="5"/>
  <c r="A23635" i="5"/>
  <c r="A23636" i="5"/>
  <c r="A23637" i="5"/>
  <c r="A23638" i="5"/>
  <c r="A23639" i="5"/>
  <c r="A23640" i="5"/>
  <c r="A23641" i="5"/>
  <c r="A23642" i="5"/>
  <c r="A23643" i="5"/>
  <c r="A23644" i="5"/>
  <c r="A23645" i="5"/>
  <c r="A23646" i="5"/>
  <c r="A23647" i="5"/>
  <c r="A23648" i="5"/>
  <c r="A23649" i="5"/>
  <c r="A23650" i="5"/>
  <c r="A23651" i="5"/>
  <c r="A23652" i="5"/>
  <c r="A23653" i="5"/>
  <c r="A23654" i="5"/>
  <c r="A23655" i="5"/>
  <c r="A23656" i="5"/>
  <c r="A23657" i="5"/>
  <c r="A23658" i="5"/>
  <c r="A23659" i="5"/>
  <c r="A23660" i="5"/>
  <c r="A23661" i="5"/>
  <c r="A23662" i="5"/>
  <c r="A23663" i="5"/>
  <c r="A23664" i="5"/>
  <c r="A23665" i="5"/>
  <c r="A23666" i="5"/>
  <c r="A23667" i="5"/>
  <c r="A23668" i="5"/>
  <c r="A23669" i="5"/>
  <c r="A23670" i="5"/>
  <c r="A23671" i="5"/>
  <c r="A23672" i="5"/>
  <c r="A23673" i="5"/>
  <c r="A23674" i="5"/>
  <c r="A23675" i="5"/>
  <c r="A23676" i="5"/>
  <c r="A23677" i="5"/>
  <c r="A23678" i="5"/>
  <c r="A23679" i="5"/>
  <c r="A23680" i="5"/>
  <c r="A23681" i="5"/>
  <c r="A23682" i="5"/>
  <c r="A23683" i="5"/>
  <c r="A23684" i="5"/>
  <c r="A23685" i="5"/>
  <c r="A23686" i="5"/>
  <c r="A23687" i="5"/>
  <c r="A23688" i="5"/>
  <c r="A23689" i="5"/>
  <c r="A23690" i="5"/>
  <c r="A23691" i="5"/>
  <c r="A23692" i="5"/>
  <c r="A23693" i="5"/>
  <c r="A23694" i="5"/>
  <c r="A23695" i="5"/>
  <c r="A23696" i="5"/>
  <c r="A23697" i="5"/>
  <c r="A23698" i="5"/>
  <c r="A23699" i="5"/>
  <c r="A23700" i="5"/>
  <c r="A23701" i="5"/>
  <c r="A23702" i="5"/>
  <c r="A23703" i="5"/>
  <c r="A23704" i="5"/>
  <c r="A23705" i="5"/>
  <c r="A23706" i="5"/>
  <c r="A23707" i="5"/>
  <c r="A23708" i="5"/>
  <c r="A23709" i="5"/>
  <c r="A23710" i="5"/>
  <c r="A23711" i="5"/>
  <c r="A23712" i="5"/>
  <c r="A23713" i="5"/>
  <c r="A23714" i="5"/>
  <c r="A23715" i="5"/>
  <c r="A23716" i="5"/>
  <c r="A23717" i="5"/>
  <c r="A23718" i="5"/>
  <c r="A23719" i="5"/>
  <c r="A23720" i="5"/>
  <c r="A23721" i="5"/>
  <c r="A23722" i="5"/>
  <c r="A23723" i="5"/>
  <c r="A23724" i="5"/>
  <c r="A23725" i="5"/>
  <c r="A23726" i="5"/>
  <c r="A23727" i="5"/>
  <c r="A23728" i="5"/>
  <c r="A23729" i="5"/>
  <c r="A23730" i="5"/>
  <c r="A23731" i="5"/>
  <c r="A23732" i="5"/>
  <c r="A23733" i="5"/>
  <c r="A23734" i="5"/>
  <c r="A23735" i="5"/>
  <c r="A23736" i="5"/>
  <c r="A23737" i="5"/>
  <c r="A23738" i="5"/>
  <c r="A23739" i="5"/>
  <c r="A23740" i="5"/>
  <c r="A23741" i="5"/>
  <c r="A23742" i="5"/>
  <c r="A23743" i="5"/>
  <c r="A23744" i="5"/>
  <c r="A23745" i="5"/>
  <c r="A23746" i="5"/>
  <c r="A23747" i="5"/>
  <c r="A23748" i="5"/>
  <c r="A23749" i="5"/>
  <c r="A23750" i="5"/>
  <c r="A23751" i="5"/>
  <c r="A23752" i="5"/>
  <c r="A23753" i="5"/>
  <c r="A23754" i="5"/>
  <c r="A23755" i="5"/>
  <c r="A23756" i="5"/>
  <c r="A23757" i="5"/>
  <c r="A23758" i="5"/>
  <c r="A23759" i="5"/>
  <c r="A23760" i="5"/>
  <c r="A23761" i="5"/>
  <c r="A23762" i="5"/>
  <c r="A23763" i="5"/>
  <c r="A23764" i="5"/>
  <c r="A23765" i="5"/>
  <c r="A23766" i="5"/>
  <c r="A23767" i="5"/>
  <c r="A23768" i="5"/>
  <c r="A23769" i="5"/>
  <c r="A23770" i="5"/>
  <c r="A23771" i="5"/>
  <c r="A23772" i="5"/>
  <c r="A23773" i="5"/>
  <c r="A23774" i="5"/>
  <c r="A23775" i="5"/>
  <c r="A23776" i="5"/>
  <c r="A23777" i="5"/>
  <c r="A23778" i="5"/>
  <c r="A23779" i="5"/>
  <c r="A23780" i="5"/>
  <c r="A23781" i="5"/>
  <c r="A23782" i="5"/>
  <c r="A23783" i="5"/>
  <c r="A23784" i="5"/>
  <c r="A23785" i="5"/>
  <c r="A23786" i="5"/>
  <c r="A23787" i="5"/>
  <c r="A23788" i="5"/>
  <c r="A23789" i="5"/>
  <c r="A23790" i="5"/>
  <c r="A23791" i="5"/>
  <c r="A23792" i="5"/>
  <c r="A23793" i="5"/>
  <c r="A23794" i="5"/>
  <c r="A23795" i="5"/>
  <c r="A23796" i="5"/>
  <c r="A23797" i="5"/>
  <c r="A23798" i="5"/>
  <c r="A23799" i="5"/>
  <c r="A23800" i="5"/>
  <c r="A23801" i="5"/>
  <c r="A23802" i="5"/>
  <c r="A23803" i="5"/>
  <c r="A23804" i="5"/>
  <c r="A23805" i="5"/>
  <c r="A23806" i="5"/>
  <c r="A23807" i="5"/>
  <c r="A23808" i="5"/>
  <c r="A23809" i="5"/>
  <c r="A23810" i="5"/>
  <c r="A23811" i="5"/>
  <c r="A23812" i="5"/>
  <c r="A23813" i="5"/>
  <c r="A23814" i="5"/>
  <c r="A23815" i="5"/>
  <c r="A23816" i="5"/>
  <c r="A23817" i="5"/>
  <c r="A23818" i="5"/>
  <c r="A23819" i="5"/>
  <c r="A23820" i="5"/>
  <c r="A23821" i="5"/>
  <c r="A23822" i="5"/>
  <c r="A23823" i="5"/>
  <c r="A23824" i="5"/>
  <c r="A23825" i="5"/>
  <c r="A23826" i="5"/>
  <c r="A23827" i="5"/>
  <c r="A23828" i="5"/>
  <c r="A23829" i="5"/>
  <c r="A23830" i="5"/>
  <c r="A23831" i="5"/>
  <c r="A23832" i="5"/>
  <c r="A23833" i="5"/>
  <c r="A23834" i="5"/>
  <c r="A23835" i="5"/>
  <c r="A23836" i="5"/>
  <c r="A23837" i="5"/>
  <c r="A23838" i="5"/>
  <c r="A23839" i="5"/>
  <c r="A23840" i="5"/>
  <c r="A23841" i="5"/>
  <c r="A23842" i="5"/>
  <c r="A23843" i="5"/>
  <c r="A23844" i="5"/>
  <c r="A23845" i="5"/>
  <c r="A23846" i="5"/>
  <c r="A23847" i="5"/>
  <c r="A23848" i="5"/>
  <c r="A23849" i="5"/>
  <c r="A23850" i="5"/>
  <c r="A23851" i="5"/>
  <c r="A23852" i="5"/>
  <c r="A23853" i="5"/>
  <c r="A23854" i="5"/>
  <c r="A23855" i="5"/>
  <c r="A23856" i="5"/>
  <c r="A23857" i="5"/>
  <c r="A23858" i="5"/>
  <c r="A23859" i="5"/>
  <c r="A23860" i="5"/>
  <c r="A23861" i="5"/>
  <c r="A23862" i="5"/>
  <c r="A23863" i="5"/>
  <c r="A23864" i="5"/>
  <c r="A23865" i="5"/>
  <c r="A23866" i="5"/>
  <c r="A23867" i="5"/>
  <c r="A23868" i="5"/>
  <c r="A23869" i="5"/>
  <c r="A23870" i="5"/>
  <c r="A23871" i="5"/>
  <c r="A23872" i="5"/>
  <c r="A23873" i="5"/>
  <c r="A23874" i="5"/>
  <c r="A23875" i="5"/>
  <c r="A23876" i="5"/>
  <c r="A23877" i="5"/>
  <c r="A23878" i="5"/>
  <c r="A23879" i="5"/>
  <c r="A23880" i="5"/>
  <c r="A23881" i="5"/>
  <c r="A23882" i="5"/>
  <c r="A23883" i="5"/>
  <c r="A23884" i="5"/>
  <c r="A23885" i="5"/>
  <c r="A23886" i="5"/>
  <c r="A23887" i="5"/>
  <c r="A23888" i="5"/>
  <c r="A23889" i="5"/>
  <c r="A23890" i="5"/>
  <c r="A23891" i="5"/>
  <c r="A23892" i="5"/>
  <c r="A23893" i="5"/>
  <c r="A23894" i="5"/>
  <c r="A23895" i="5"/>
  <c r="A23896" i="5"/>
  <c r="A23897" i="5"/>
  <c r="A23898" i="5"/>
  <c r="A23899" i="5"/>
  <c r="A23900" i="5"/>
  <c r="A23901" i="5"/>
  <c r="A23902" i="5"/>
  <c r="A23903" i="5"/>
  <c r="A23904" i="5"/>
  <c r="A23905" i="5"/>
  <c r="A23906" i="5"/>
  <c r="A23907" i="5"/>
  <c r="A23908" i="5"/>
  <c r="A23909" i="5"/>
  <c r="A23910" i="5"/>
  <c r="A23911" i="5"/>
  <c r="A23912" i="5"/>
  <c r="A23913" i="5"/>
  <c r="A23914" i="5"/>
  <c r="A23915" i="5"/>
  <c r="A23916" i="5"/>
  <c r="A23917" i="5"/>
  <c r="A23918" i="5"/>
  <c r="A23919" i="5"/>
  <c r="A23920" i="5"/>
  <c r="A23921" i="5"/>
  <c r="A23922" i="5"/>
  <c r="A23923" i="5"/>
  <c r="A23924" i="5"/>
  <c r="A23925" i="5"/>
  <c r="A23926" i="5"/>
  <c r="A23927" i="5"/>
  <c r="A23928" i="5"/>
  <c r="A23929" i="5"/>
  <c r="A23930" i="5"/>
  <c r="A23931" i="5"/>
  <c r="A23932" i="5"/>
  <c r="A23933" i="5"/>
  <c r="A23934" i="5"/>
  <c r="A23935" i="5"/>
  <c r="A23936" i="5"/>
  <c r="A23937" i="5"/>
  <c r="A23938" i="5"/>
  <c r="A23939" i="5"/>
  <c r="A23940" i="5"/>
  <c r="A23941" i="5"/>
  <c r="A23942" i="5"/>
  <c r="A23943" i="5"/>
  <c r="A23944" i="5"/>
  <c r="A23945" i="5"/>
  <c r="A23946" i="5"/>
  <c r="A23947" i="5"/>
  <c r="A23948" i="5"/>
  <c r="A23949" i="5"/>
  <c r="A23950" i="5"/>
  <c r="A23951" i="5"/>
  <c r="A23952" i="5"/>
  <c r="A23953" i="5"/>
  <c r="A23954" i="5"/>
  <c r="A23955" i="5"/>
  <c r="A23956" i="5"/>
  <c r="A23957" i="5"/>
  <c r="A23958" i="5"/>
  <c r="A23959" i="5"/>
  <c r="A23960" i="5"/>
  <c r="A23961" i="5"/>
  <c r="A23962" i="5"/>
  <c r="A23963" i="5"/>
  <c r="A23964" i="5"/>
  <c r="A23965" i="5"/>
  <c r="A23966" i="5"/>
  <c r="A23967" i="5"/>
  <c r="A23968" i="5"/>
  <c r="A23969" i="5"/>
  <c r="A23970" i="5"/>
  <c r="A23971" i="5"/>
  <c r="A23972" i="5"/>
  <c r="A23973" i="5"/>
  <c r="A23974" i="5"/>
  <c r="A23975" i="5"/>
  <c r="A23976" i="5"/>
  <c r="A23977" i="5"/>
  <c r="A23978" i="5"/>
  <c r="A23979" i="5"/>
  <c r="A23980" i="5"/>
  <c r="A23981" i="5"/>
  <c r="A23982" i="5"/>
  <c r="A23983" i="5"/>
  <c r="A23984" i="5"/>
  <c r="A23985" i="5"/>
  <c r="A23986" i="5"/>
  <c r="A23987" i="5"/>
  <c r="A23988" i="5"/>
  <c r="A23989" i="5"/>
  <c r="A23990" i="5"/>
  <c r="A23991" i="5"/>
  <c r="A23992" i="5"/>
  <c r="A23993" i="5"/>
  <c r="A23994" i="5"/>
  <c r="A23995" i="5"/>
  <c r="A23996" i="5"/>
  <c r="A23997" i="5"/>
  <c r="A23998" i="5"/>
  <c r="A23999" i="5"/>
  <c r="A24000" i="5"/>
  <c r="A24001" i="5"/>
  <c r="A24002" i="5"/>
  <c r="A24003" i="5"/>
  <c r="A24004" i="5"/>
  <c r="A24005" i="5"/>
  <c r="A24006" i="5"/>
  <c r="A24007" i="5"/>
  <c r="A24008" i="5"/>
  <c r="A24009" i="5"/>
  <c r="A24010" i="5"/>
  <c r="A24011" i="5"/>
  <c r="A24012" i="5"/>
  <c r="A24013" i="5"/>
  <c r="A24014" i="5"/>
  <c r="A24015" i="5"/>
  <c r="A24016" i="5"/>
  <c r="A24017" i="5"/>
  <c r="A24018" i="5"/>
  <c r="A24019" i="5"/>
  <c r="A24020" i="5"/>
  <c r="A24021" i="5"/>
  <c r="A24022" i="5"/>
  <c r="A24023" i="5"/>
  <c r="A24024" i="5"/>
  <c r="A24025" i="5"/>
  <c r="A24026" i="5"/>
  <c r="A24027" i="5"/>
  <c r="A24028" i="5"/>
  <c r="A24029" i="5"/>
  <c r="A24030" i="5"/>
  <c r="A24031" i="5"/>
  <c r="A24032" i="5"/>
  <c r="A24033" i="5"/>
  <c r="A24034" i="5"/>
  <c r="A24035" i="5"/>
  <c r="A24036" i="5"/>
  <c r="A24037" i="5"/>
  <c r="A24038" i="5"/>
  <c r="A24039" i="5"/>
  <c r="A24040" i="5"/>
  <c r="A24041" i="5"/>
  <c r="A24042" i="5"/>
  <c r="A24043" i="5"/>
  <c r="A24044" i="5"/>
  <c r="A24045" i="5"/>
  <c r="A24046" i="5"/>
  <c r="A24047" i="5"/>
  <c r="A24048" i="5"/>
  <c r="A24049" i="5"/>
  <c r="A24050" i="5"/>
  <c r="A24051" i="5"/>
  <c r="A24052" i="5"/>
  <c r="A24053" i="5"/>
  <c r="A24054" i="5"/>
  <c r="A24055" i="5"/>
  <c r="A24056" i="5"/>
  <c r="A24057" i="5"/>
  <c r="A24058" i="5"/>
  <c r="A24059" i="5"/>
  <c r="A24060" i="5"/>
  <c r="A24061" i="5"/>
  <c r="A24062" i="5"/>
  <c r="A24063" i="5"/>
  <c r="A24064" i="5"/>
  <c r="A24065" i="5"/>
  <c r="A24066" i="5"/>
  <c r="A24067" i="5"/>
  <c r="A24068" i="5"/>
  <c r="A24069" i="5"/>
  <c r="A24070" i="5"/>
  <c r="A24071" i="5"/>
  <c r="A24072" i="5"/>
  <c r="A24073" i="5"/>
  <c r="A24074" i="5"/>
  <c r="A24075" i="5"/>
  <c r="A24076" i="5"/>
  <c r="A24077" i="5"/>
  <c r="A24078" i="5"/>
  <c r="A24079" i="5"/>
  <c r="A24080" i="5"/>
  <c r="A24081" i="5"/>
  <c r="A24082" i="5"/>
  <c r="A24083" i="5"/>
  <c r="A24084" i="5"/>
  <c r="A24085" i="5"/>
  <c r="A24086" i="5"/>
  <c r="A24087" i="5"/>
  <c r="A24088" i="5"/>
  <c r="A24089" i="5"/>
  <c r="A24090" i="5"/>
  <c r="A24091" i="5"/>
  <c r="A24092" i="5"/>
  <c r="A24093" i="5"/>
  <c r="A24094" i="5"/>
  <c r="A24095" i="5"/>
  <c r="A24096" i="5"/>
  <c r="A24097" i="5"/>
  <c r="A24098" i="5"/>
  <c r="A24099" i="5"/>
  <c r="A24100" i="5"/>
  <c r="A24101" i="5"/>
  <c r="A24102" i="5"/>
  <c r="A24103" i="5"/>
  <c r="A24104" i="5"/>
  <c r="A24105" i="5"/>
  <c r="A24106" i="5"/>
  <c r="A24107" i="5"/>
  <c r="A24108" i="5"/>
  <c r="A24109" i="5"/>
  <c r="A24110" i="5"/>
  <c r="A24111" i="5"/>
  <c r="A24112" i="5"/>
  <c r="A24113" i="5"/>
  <c r="A24114" i="5"/>
  <c r="A24115" i="5"/>
  <c r="A24116" i="5"/>
  <c r="A24117" i="5"/>
  <c r="A24118" i="5"/>
  <c r="A24119" i="5"/>
  <c r="A24120" i="5"/>
  <c r="A24121" i="5"/>
  <c r="A24122" i="5"/>
  <c r="A24123" i="5"/>
  <c r="A24124" i="5"/>
  <c r="A24125" i="5"/>
  <c r="A24126" i="5"/>
  <c r="A24127" i="5"/>
  <c r="A24128" i="5"/>
  <c r="A24129" i="5"/>
  <c r="A24130" i="5"/>
  <c r="A24131" i="5"/>
  <c r="A24132" i="5"/>
  <c r="A24133" i="5"/>
  <c r="A24134" i="5"/>
  <c r="A24135" i="5"/>
  <c r="A24136" i="5"/>
  <c r="A24137" i="5"/>
  <c r="A24138" i="5"/>
  <c r="A24139" i="5"/>
  <c r="A24140" i="5"/>
  <c r="A24141" i="5"/>
  <c r="A24142" i="5"/>
  <c r="A24143" i="5"/>
  <c r="A24144" i="5"/>
  <c r="A24145" i="5"/>
  <c r="A24146" i="5"/>
  <c r="A24147" i="5"/>
  <c r="A24148" i="5"/>
  <c r="A24149" i="5"/>
  <c r="A24150" i="5"/>
  <c r="A24151" i="5"/>
  <c r="A24152" i="5"/>
  <c r="A24153" i="5"/>
  <c r="A24154" i="5"/>
  <c r="A24155" i="5"/>
  <c r="A24156" i="5"/>
  <c r="A24157" i="5"/>
  <c r="A24158" i="5"/>
  <c r="A24159" i="5"/>
  <c r="A24160" i="5"/>
  <c r="A24161" i="5"/>
  <c r="A24162" i="5"/>
  <c r="A24163" i="5"/>
  <c r="A24164" i="5"/>
  <c r="A24165" i="5"/>
  <c r="A24166" i="5"/>
  <c r="A24167" i="5"/>
  <c r="A24168" i="5"/>
  <c r="A24169" i="5"/>
  <c r="A24170" i="5"/>
  <c r="A24171" i="5"/>
  <c r="A24172" i="5"/>
  <c r="A24173" i="5"/>
  <c r="A24174" i="5"/>
  <c r="A24175" i="5"/>
  <c r="A24176" i="5"/>
  <c r="A24177" i="5"/>
  <c r="A24178" i="5"/>
  <c r="A24179" i="5"/>
  <c r="A24180" i="5"/>
  <c r="A24181" i="5"/>
  <c r="A24182" i="5"/>
  <c r="A24183" i="5"/>
  <c r="A24184" i="5"/>
  <c r="A24185" i="5"/>
  <c r="A24186" i="5"/>
  <c r="A24187" i="5"/>
  <c r="A24188" i="5"/>
  <c r="A24189" i="5"/>
  <c r="A24190" i="5"/>
  <c r="A24191" i="5"/>
  <c r="A24192" i="5"/>
  <c r="A24193" i="5"/>
  <c r="A24194" i="5"/>
  <c r="A24195" i="5"/>
  <c r="A24196" i="5"/>
  <c r="A24197" i="5"/>
  <c r="A24198" i="5"/>
  <c r="A24199" i="5"/>
  <c r="A24200" i="5"/>
  <c r="A24201" i="5"/>
  <c r="A24202" i="5"/>
  <c r="A24203" i="5"/>
  <c r="A24204" i="5"/>
  <c r="A24205" i="5"/>
  <c r="A24206" i="5"/>
  <c r="A24207" i="5"/>
  <c r="A24208" i="5"/>
  <c r="A24209" i="5"/>
  <c r="A24210" i="5"/>
  <c r="A24211" i="5"/>
  <c r="A24212" i="5"/>
  <c r="A24213" i="5"/>
  <c r="A24214" i="5"/>
  <c r="A24215" i="5"/>
  <c r="A24216" i="5"/>
  <c r="A24217" i="5"/>
  <c r="A24218" i="5"/>
  <c r="A24219" i="5"/>
  <c r="A24220" i="5"/>
  <c r="A24221" i="5"/>
  <c r="A24222" i="5"/>
  <c r="A24223" i="5"/>
  <c r="A24224" i="5"/>
  <c r="A24225" i="5"/>
  <c r="A24226" i="5"/>
  <c r="A24227" i="5"/>
  <c r="A24228" i="5"/>
  <c r="A24229" i="5"/>
  <c r="A24230" i="5"/>
  <c r="A24231" i="5"/>
  <c r="A24232" i="5"/>
  <c r="A24233" i="5"/>
  <c r="A24234" i="5"/>
  <c r="A24235" i="5"/>
  <c r="A24236" i="5"/>
  <c r="A24237" i="5"/>
  <c r="A24238" i="5"/>
  <c r="A24239" i="5"/>
  <c r="A24240" i="5"/>
  <c r="A24241" i="5"/>
  <c r="A24242" i="5"/>
  <c r="A24243" i="5"/>
  <c r="A24244" i="5"/>
  <c r="A24245" i="5"/>
  <c r="A24246" i="5"/>
  <c r="A24247" i="5"/>
  <c r="A24248" i="5"/>
  <c r="A24249" i="5"/>
  <c r="A24250" i="5"/>
  <c r="A24251" i="5"/>
  <c r="A24252" i="5"/>
  <c r="A24253" i="5"/>
  <c r="A24254" i="5"/>
  <c r="A24255" i="5"/>
  <c r="A24256" i="5"/>
  <c r="A24257" i="5"/>
  <c r="A24258" i="5"/>
  <c r="A24259" i="5"/>
  <c r="A24260" i="5"/>
  <c r="A24261" i="5"/>
  <c r="A24262" i="5"/>
  <c r="A24263" i="5"/>
  <c r="A24264" i="5"/>
  <c r="A24265" i="5"/>
  <c r="A24266" i="5"/>
  <c r="A24267" i="5"/>
  <c r="A24268" i="5"/>
  <c r="A24269" i="5"/>
  <c r="A24270" i="5"/>
  <c r="A24271" i="5"/>
  <c r="A24272" i="5"/>
  <c r="A24273" i="5"/>
  <c r="A24274" i="5"/>
  <c r="A24275" i="5"/>
  <c r="A24276" i="5"/>
  <c r="A24277" i="5"/>
  <c r="A24278" i="5"/>
  <c r="A24279" i="5"/>
  <c r="A24280" i="5"/>
  <c r="A24281" i="5"/>
  <c r="A24282" i="5"/>
  <c r="A24283" i="5"/>
  <c r="A24284" i="5"/>
  <c r="A24285" i="5"/>
  <c r="A24286" i="5"/>
  <c r="A24287" i="5"/>
  <c r="A24288" i="5"/>
  <c r="A24289" i="5"/>
  <c r="A24290" i="5"/>
  <c r="A24291" i="5"/>
  <c r="A24292" i="5"/>
  <c r="A24293" i="5"/>
  <c r="A24294" i="5"/>
  <c r="A24295" i="5"/>
  <c r="A24296" i="5"/>
  <c r="A24297" i="5"/>
  <c r="A24298" i="5"/>
  <c r="A24299" i="5"/>
  <c r="A24300" i="5"/>
  <c r="A24301" i="5"/>
  <c r="A24302" i="5"/>
  <c r="A24303" i="5"/>
  <c r="A24304" i="5"/>
  <c r="A24305" i="5"/>
  <c r="A24306" i="5"/>
  <c r="A24307" i="5"/>
  <c r="A24308" i="5"/>
  <c r="A24309" i="5"/>
  <c r="A24310" i="5"/>
  <c r="A24311" i="5"/>
  <c r="A24312" i="5"/>
  <c r="A24313" i="5"/>
  <c r="A24314" i="5"/>
  <c r="A24315" i="5"/>
  <c r="A24316" i="5"/>
  <c r="A24317" i="5"/>
  <c r="A24318" i="5"/>
  <c r="A24319" i="5"/>
  <c r="A24320" i="5"/>
  <c r="A24321" i="5"/>
  <c r="A24322" i="5"/>
  <c r="A24323" i="5"/>
  <c r="A24324" i="5"/>
  <c r="A24325" i="5"/>
  <c r="A24326" i="5"/>
  <c r="A24327" i="5"/>
  <c r="A24328" i="5"/>
  <c r="A24329" i="5"/>
  <c r="A24330" i="5"/>
  <c r="A24331" i="5"/>
  <c r="A24332" i="5"/>
  <c r="A24333" i="5"/>
  <c r="A24334" i="5"/>
  <c r="A24335" i="5"/>
  <c r="A24336" i="5"/>
  <c r="A24337" i="5"/>
  <c r="A24338" i="5"/>
  <c r="A24339" i="5"/>
  <c r="A24340" i="5"/>
  <c r="A24341" i="5"/>
  <c r="A24342" i="5"/>
  <c r="A24343" i="5"/>
  <c r="A24344" i="5"/>
  <c r="A24345" i="5"/>
  <c r="A24346" i="5"/>
  <c r="A24347" i="5"/>
  <c r="A24348" i="5"/>
  <c r="A24349" i="5"/>
  <c r="A24350" i="5"/>
  <c r="A24351" i="5"/>
  <c r="A24352" i="5"/>
  <c r="A24353" i="5"/>
  <c r="A24354" i="5"/>
  <c r="A24355" i="5"/>
  <c r="A24356" i="5"/>
  <c r="A24357" i="5"/>
  <c r="A24358" i="5"/>
  <c r="A24359" i="5"/>
  <c r="A24360" i="5"/>
  <c r="A24361" i="5"/>
  <c r="A24362" i="5"/>
  <c r="A24363" i="5"/>
  <c r="A24364" i="5"/>
  <c r="A24365" i="5"/>
  <c r="A24366" i="5"/>
  <c r="A24367" i="5"/>
  <c r="A24368" i="5"/>
  <c r="A24369" i="5"/>
  <c r="A24370" i="5"/>
  <c r="A24371" i="5"/>
  <c r="A24372" i="5"/>
  <c r="A24373" i="5"/>
  <c r="A24374" i="5"/>
  <c r="A24375" i="5"/>
  <c r="A24376" i="5"/>
  <c r="A24377" i="5"/>
  <c r="A24378" i="5"/>
  <c r="A24379" i="5"/>
  <c r="A24380" i="5"/>
  <c r="A24381" i="5"/>
  <c r="A24382" i="5"/>
  <c r="A24383" i="5"/>
  <c r="A24384" i="5"/>
  <c r="A24385" i="5"/>
  <c r="A24386" i="5"/>
  <c r="A24387" i="5"/>
  <c r="A24388" i="5"/>
  <c r="A24389" i="5"/>
  <c r="A24390" i="5"/>
  <c r="A24391" i="5"/>
  <c r="A24392" i="5"/>
  <c r="A24393" i="5"/>
  <c r="A24394" i="5"/>
  <c r="A24395" i="5"/>
  <c r="A24396" i="5"/>
  <c r="A24397" i="5"/>
  <c r="A24398" i="5"/>
  <c r="A24399" i="5"/>
  <c r="A24400" i="5"/>
  <c r="A24401" i="5"/>
  <c r="A24402" i="5"/>
  <c r="A24403" i="5"/>
  <c r="A24404" i="5"/>
  <c r="A24405" i="5"/>
  <c r="A24406" i="5"/>
  <c r="A24407" i="5"/>
  <c r="A24408" i="5"/>
  <c r="A24409" i="5"/>
  <c r="A24410" i="5"/>
  <c r="A24411" i="5"/>
  <c r="A24412" i="5"/>
  <c r="A24413" i="5"/>
  <c r="A24414" i="5"/>
  <c r="A24415" i="5"/>
  <c r="A24416" i="5"/>
  <c r="A24417" i="5"/>
  <c r="A24418" i="5"/>
  <c r="A24419" i="5"/>
  <c r="A24420" i="5"/>
  <c r="A24421" i="5"/>
  <c r="A24422" i="5"/>
  <c r="A24423" i="5"/>
  <c r="A24424" i="5"/>
  <c r="A24425" i="5"/>
  <c r="A24426" i="5"/>
  <c r="A24427" i="5"/>
  <c r="A24428" i="5"/>
  <c r="A24429" i="5"/>
  <c r="A24430" i="5"/>
  <c r="A24431" i="5"/>
  <c r="A24432" i="5"/>
  <c r="A24433" i="5"/>
  <c r="A24434" i="5"/>
  <c r="A24435" i="5"/>
  <c r="A24436" i="5"/>
  <c r="A24437" i="5"/>
  <c r="A24438" i="5"/>
  <c r="A24439" i="5"/>
  <c r="A24440" i="5"/>
  <c r="A24441" i="5"/>
  <c r="A24442" i="5"/>
  <c r="A24443" i="5"/>
  <c r="A24444" i="5"/>
  <c r="A24445" i="5"/>
  <c r="A24446" i="5"/>
  <c r="A24447" i="5"/>
  <c r="A24448" i="5"/>
  <c r="A24449" i="5"/>
  <c r="A24450" i="5"/>
  <c r="A24451" i="5"/>
  <c r="A24452" i="5"/>
  <c r="A24453" i="5"/>
  <c r="A24454" i="5"/>
  <c r="A24455" i="5"/>
  <c r="A24456" i="5"/>
  <c r="A24457" i="5"/>
  <c r="A24458" i="5"/>
  <c r="A24459" i="5"/>
  <c r="A24460" i="5"/>
  <c r="A24461" i="5"/>
  <c r="A24462" i="5"/>
  <c r="A24463" i="5"/>
  <c r="A24464" i="5"/>
  <c r="A24465" i="5"/>
  <c r="A24466" i="5"/>
  <c r="A24467" i="5"/>
  <c r="A24468" i="5"/>
  <c r="A24469" i="5"/>
  <c r="A24470" i="5"/>
  <c r="A24471" i="5"/>
  <c r="A24472" i="5"/>
  <c r="A24473" i="5"/>
  <c r="A24474" i="5"/>
  <c r="A24475" i="5"/>
  <c r="A24476" i="5"/>
  <c r="A24477" i="5"/>
  <c r="A24478" i="5"/>
  <c r="A24479" i="5"/>
  <c r="A24480" i="5"/>
  <c r="A24481" i="5"/>
  <c r="A24482" i="5"/>
  <c r="A24483" i="5"/>
  <c r="A24484" i="5"/>
  <c r="A24485" i="5"/>
  <c r="A24486" i="5"/>
  <c r="A24487" i="5"/>
  <c r="A24488" i="5"/>
  <c r="A24489" i="5"/>
  <c r="A24490" i="5"/>
  <c r="A24491" i="5"/>
  <c r="A24492" i="5"/>
  <c r="A24493" i="5"/>
  <c r="A24494" i="5"/>
  <c r="A24495" i="5"/>
  <c r="A24496" i="5"/>
  <c r="A24497" i="5"/>
  <c r="A24498" i="5"/>
  <c r="A24499" i="5"/>
  <c r="A24500" i="5"/>
  <c r="A24501" i="5"/>
  <c r="A24502" i="5"/>
  <c r="A24503" i="5"/>
  <c r="A24504" i="5"/>
  <c r="A24505" i="5"/>
  <c r="A24506" i="5"/>
  <c r="A24507" i="5"/>
  <c r="A24508" i="5"/>
  <c r="A24509" i="5"/>
  <c r="A24510" i="5"/>
  <c r="A24511" i="5"/>
  <c r="A24512" i="5"/>
  <c r="A24513" i="5"/>
  <c r="A24514" i="5"/>
  <c r="A24515" i="5"/>
  <c r="A24516" i="5"/>
  <c r="A24517" i="5"/>
  <c r="A24518" i="5"/>
  <c r="A24519" i="5"/>
  <c r="A24520" i="5"/>
  <c r="A24521" i="5"/>
  <c r="A24522" i="5"/>
  <c r="A24523" i="5"/>
  <c r="A24524" i="5"/>
  <c r="A24525" i="5"/>
  <c r="A24526" i="5"/>
  <c r="A24527" i="5"/>
  <c r="A24528" i="5"/>
  <c r="A24529" i="5"/>
  <c r="A24530" i="5"/>
  <c r="A24531" i="5"/>
  <c r="A24532" i="5"/>
  <c r="A24533" i="5"/>
  <c r="A24534" i="5"/>
  <c r="A24535" i="5"/>
  <c r="A24536" i="5"/>
  <c r="A24537" i="5"/>
  <c r="A24538" i="5"/>
  <c r="A24539" i="5"/>
  <c r="A24540" i="5"/>
  <c r="A24541" i="5"/>
  <c r="A24542" i="5"/>
  <c r="A24543" i="5"/>
  <c r="A24544" i="5"/>
  <c r="A24545" i="5"/>
  <c r="A24546" i="5"/>
  <c r="A24547" i="5"/>
  <c r="A24548" i="5"/>
  <c r="A24549" i="5"/>
  <c r="A24550" i="5"/>
  <c r="A24551" i="5"/>
  <c r="A24552" i="5"/>
  <c r="A24553" i="5"/>
  <c r="A24554" i="5"/>
  <c r="A24555" i="5"/>
  <c r="A24556" i="5"/>
  <c r="A24557" i="5"/>
  <c r="A24558" i="5"/>
  <c r="A24559" i="5"/>
  <c r="A24560" i="5"/>
  <c r="A24561" i="5"/>
  <c r="A24562" i="5"/>
  <c r="A24563" i="5"/>
  <c r="A24564" i="5"/>
  <c r="A24565" i="5"/>
  <c r="A24566" i="5"/>
  <c r="A24567" i="5"/>
  <c r="A24568" i="5"/>
  <c r="A24569" i="5"/>
  <c r="A24570" i="5"/>
  <c r="A24571" i="5"/>
  <c r="A24572" i="5"/>
  <c r="A24573" i="5"/>
  <c r="A24574" i="5"/>
  <c r="A24575" i="5"/>
  <c r="A24576" i="5"/>
  <c r="A24577" i="5"/>
  <c r="A24578" i="5"/>
  <c r="A24579" i="5"/>
  <c r="A24580" i="5"/>
  <c r="A24581" i="5"/>
  <c r="A24582" i="5"/>
  <c r="A24583" i="5"/>
  <c r="A24584" i="5"/>
  <c r="A24585" i="5"/>
  <c r="A24586" i="5"/>
  <c r="A24587" i="5"/>
  <c r="A24588" i="5"/>
  <c r="A24589" i="5"/>
  <c r="A24590" i="5"/>
  <c r="A24591" i="5"/>
  <c r="A24592" i="5"/>
  <c r="A24593" i="5"/>
  <c r="A24594" i="5"/>
  <c r="A24595" i="5"/>
  <c r="A24596" i="5"/>
  <c r="A24597" i="5"/>
  <c r="A24598" i="5"/>
  <c r="A24599" i="5"/>
  <c r="A24600" i="5"/>
  <c r="A24601" i="5"/>
  <c r="A24602" i="5"/>
  <c r="A24603" i="5"/>
  <c r="A24604" i="5"/>
  <c r="A24605" i="5"/>
  <c r="A24606" i="5"/>
  <c r="A24607" i="5"/>
  <c r="A24608" i="5"/>
  <c r="A24609" i="5"/>
  <c r="A24610" i="5"/>
  <c r="A24611" i="5"/>
  <c r="A24612" i="5"/>
  <c r="A24613" i="5"/>
  <c r="A24614" i="5"/>
  <c r="A24615" i="5"/>
  <c r="A24616" i="5"/>
  <c r="A24617" i="5"/>
  <c r="A24618" i="5"/>
  <c r="A24619" i="5"/>
  <c r="A24620" i="5"/>
  <c r="A24621" i="5"/>
  <c r="A24622" i="5"/>
  <c r="A24623" i="5"/>
  <c r="A24624" i="5"/>
  <c r="A24625" i="5"/>
  <c r="A24626" i="5"/>
  <c r="A24627" i="5"/>
  <c r="A24628" i="5"/>
  <c r="A24629" i="5"/>
  <c r="A24630" i="5"/>
  <c r="A24631" i="5"/>
  <c r="A24632" i="5"/>
  <c r="A24633" i="5"/>
  <c r="A24634" i="5"/>
  <c r="A24635" i="5"/>
  <c r="A24636" i="5"/>
  <c r="A24637" i="5"/>
  <c r="A24638" i="5"/>
  <c r="A24639" i="5"/>
  <c r="A24640" i="5"/>
  <c r="A24641" i="5"/>
  <c r="A24642" i="5"/>
  <c r="A24643" i="5"/>
  <c r="A24644" i="5"/>
  <c r="A24645" i="5"/>
  <c r="A24646" i="5"/>
  <c r="A24647" i="5"/>
  <c r="A24648" i="5"/>
  <c r="A24649" i="5"/>
  <c r="A24650" i="5"/>
  <c r="A24651" i="5"/>
  <c r="A24652" i="5"/>
  <c r="A24653" i="5"/>
  <c r="A24654" i="5"/>
  <c r="A24655" i="5"/>
  <c r="A24656" i="5"/>
  <c r="A24657" i="5"/>
  <c r="A24658" i="5"/>
  <c r="A24659" i="5"/>
  <c r="A24660" i="5"/>
  <c r="A24661" i="5"/>
  <c r="A24662" i="5"/>
  <c r="A24663" i="5"/>
  <c r="A24664" i="5"/>
  <c r="A24665" i="5"/>
  <c r="A24666" i="5"/>
  <c r="A24667" i="5"/>
  <c r="A24668" i="5"/>
  <c r="A24669" i="5"/>
  <c r="A24670" i="5"/>
  <c r="A24671" i="5"/>
  <c r="A24672" i="5"/>
  <c r="A24673" i="5"/>
  <c r="A24674" i="5"/>
  <c r="A24675" i="5"/>
  <c r="A24676" i="5"/>
  <c r="A24677" i="5"/>
  <c r="A24678" i="5"/>
  <c r="A24679" i="5"/>
  <c r="A24680" i="5"/>
  <c r="A24681" i="5"/>
  <c r="A24682" i="5"/>
  <c r="A24683" i="5"/>
  <c r="A24684" i="5"/>
  <c r="A24685" i="5"/>
  <c r="A24686" i="5"/>
  <c r="A24687" i="5"/>
  <c r="A24688" i="5"/>
  <c r="A24689" i="5"/>
  <c r="A24690" i="5"/>
  <c r="A24691" i="5"/>
  <c r="A24692" i="5"/>
  <c r="A24693" i="5"/>
  <c r="A24694" i="5"/>
  <c r="A24695" i="5"/>
  <c r="A24696" i="5"/>
  <c r="A24697" i="5"/>
  <c r="A24698" i="5"/>
  <c r="A24699" i="5"/>
  <c r="A24700" i="5"/>
  <c r="A24701" i="5"/>
  <c r="A24702" i="5"/>
  <c r="A24703" i="5"/>
  <c r="A24704" i="5"/>
  <c r="A24705" i="5"/>
  <c r="A24706" i="5"/>
  <c r="A24707" i="5"/>
  <c r="A24708" i="5"/>
  <c r="A24709" i="5"/>
  <c r="A24710" i="5"/>
  <c r="A24711" i="5"/>
  <c r="A24712" i="5"/>
  <c r="A24713" i="5"/>
  <c r="A24714" i="5"/>
  <c r="A24715" i="5"/>
  <c r="A24716" i="5"/>
  <c r="A24717" i="5"/>
  <c r="A24718" i="5"/>
  <c r="A24719" i="5"/>
  <c r="A24720" i="5"/>
  <c r="A24721" i="5"/>
  <c r="A24722" i="5"/>
  <c r="A24723" i="5"/>
  <c r="A24724" i="5"/>
  <c r="A24725" i="5"/>
  <c r="A24726" i="5"/>
  <c r="A24727" i="5"/>
  <c r="A24728" i="5"/>
  <c r="A24729" i="5"/>
  <c r="A24730" i="5"/>
  <c r="A24731" i="5"/>
  <c r="A24732" i="5"/>
  <c r="A24733" i="5"/>
  <c r="A24734" i="5"/>
  <c r="A24735" i="5"/>
  <c r="A24736" i="5"/>
  <c r="A24737" i="5"/>
  <c r="A24738" i="5"/>
  <c r="A24739" i="5"/>
  <c r="A24740" i="5"/>
  <c r="A24741" i="5"/>
  <c r="A24742" i="5"/>
  <c r="A24743" i="5"/>
  <c r="A24744" i="5"/>
  <c r="A24745" i="5"/>
  <c r="A24746" i="5"/>
  <c r="A24747" i="5"/>
  <c r="A24748" i="5"/>
  <c r="A24749" i="5"/>
  <c r="A24750" i="5"/>
  <c r="A24751" i="5"/>
  <c r="A24752" i="5"/>
  <c r="A24753" i="5"/>
  <c r="A24754" i="5"/>
  <c r="A24755" i="5"/>
  <c r="A24756" i="5"/>
  <c r="A24757" i="5"/>
  <c r="A24758" i="5"/>
  <c r="A24759" i="5"/>
  <c r="A24760" i="5"/>
  <c r="A24761" i="5"/>
  <c r="A24762" i="5"/>
  <c r="A24763" i="5"/>
  <c r="A24764" i="5"/>
  <c r="A24765" i="5"/>
  <c r="A24766" i="5"/>
  <c r="A24767" i="5"/>
  <c r="A24768" i="5"/>
  <c r="A24769" i="5"/>
  <c r="A24770" i="5"/>
  <c r="A24771" i="5"/>
  <c r="A24772" i="5"/>
  <c r="A24773" i="5"/>
  <c r="A24774" i="5"/>
  <c r="A24775" i="5"/>
  <c r="A24776" i="5"/>
  <c r="A24777" i="5"/>
  <c r="A24778" i="5"/>
  <c r="A24779" i="5"/>
  <c r="A24780" i="5"/>
  <c r="A24781" i="5"/>
  <c r="A24782" i="5"/>
  <c r="A24783" i="5"/>
  <c r="A24784" i="5"/>
  <c r="A24785" i="5"/>
  <c r="A24786" i="5"/>
  <c r="A24787" i="5"/>
  <c r="A24788" i="5"/>
  <c r="A24789" i="5"/>
  <c r="A24790" i="5"/>
  <c r="A24791" i="5"/>
  <c r="A24792" i="5"/>
  <c r="A24793" i="5"/>
  <c r="A24794" i="5"/>
  <c r="A24795" i="5"/>
  <c r="A24796" i="5"/>
  <c r="A24797" i="5"/>
  <c r="A24798" i="5"/>
  <c r="A24799" i="5"/>
  <c r="A24800" i="5"/>
  <c r="A24801" i="5"/>
  <c r="A24802" i="5"/>
  <c r="A24803" i="5"/>
  <c r="A24804" i="5"/>
  <c r="A24805" i="5"/>
  <c r="A24806" i="5"/>
  <c r="A24807" i="5"/>
  <c r="A24808" i="5"/>
  <c r="A24809" i="5"/>
  <c r="A24810" i="5"/>
  <c r="A24811" i="5"/>
  <c r="A24812" i="5"/>
  <c r="A24813" i="5"/>
  <c r="A24814" i="5"/>
  <c r="A24815" i="5"/>
  <c r="A24816" i="5"/>
  <c r="A24817" i="5"/>
  <c r="A24818" i="5"/>
  <c r="A24819" i="5"/>
  <c r="A24820" i="5"/>
  <c r="A24821" i="5"/>
  <c r="A24822" i="5"/>
  <c r="A24823" i="5"/>
  <c r="A24824" i="5"/>
  <c r="A24825" i="5"/>
  <c r="A24826" i="5"/>
  <c r="A24827" i="5"/>
  <c r="A24828" i="5"/>
  <c r="A24829" i="5"/>
  <c r="A24830" i="5"/>
  <c r="A24831" i="5"/>
  <c r="A24832" i="5"/>
  <c r="A24833" i="5"/>
  <c r="A24834" i="5"/>
  <c r="A24835" i="5"/>
  <c r="A24836" i="5"/>
  <c r="A24837" i="5"/>
  <c r="A24838" i="5"/>
  <c r="A24839" i="5"/>
  <c r="A24840" i="5"/>
  <c r="A24841" i="5"/>
  <c r="A24842" i="5"/>
  <c r="A24843" i="5"/>
  <c r="A24844" i="5"/>
  <c r="A24845" i="5"/>
  <c r="A24846" i="5"/>
  <c r="A24847" i="5"/>
  <c r="A24848" i="5"/>
  <c r="A24849" i="5"/>
  <c r="A24850" i="5"/>
  <c r="A24851" i="5"/>
  <c r="A24852" i="5"/>
  <c r="A24853" i="5"/>
  <c r="A24854" i="5"/>
  <c r="A24855" i="5"/>
  <c r="A24856" i="5"/>
  <c r="A24857" i="5"/>
  <c r="A24858" i="5"/>
  <c r="A24859" i="5"/>
  <c r="A24860" i="5"/>
  <c r="A24861" i="5"/>
  <c r="A24862" i="5"/>
  <c r="A24863" i="5"/>
  <c r="A24864" i="5"/>
  <c r="A24865" i="5"/>
  <c r="A24866" i="5"/>
  <c r="A24867" i="5"/>
  <c r="A24868" i="5"/>
  <c r="A24869" i="5"/>
  <c r="A24870" i="5"/>
  <c r="A24871" i="5"/>
  <c r="A24872" i="5"/>
  <c r="A24873" i="5"/>
  <c r="A24874" i="5"/>
  <c r="A24875" i="5"/>
  <c r="A24876" i="5"/>
  <c r="A24877" i="5"/>
  <c r="A24878" i="5"/>
  <c r="A24879" i="5"/>
  <c r="A24880" i="5"/>
  <c r="A24881" i="5"/>
  <c r="A24882" i="5"/>
  <c r="A24883" i="5"/>
  <c r="A24884" i="5"/>
  <c r="A24885" i="5"/>
  <c r="A24886" i="5"/>
  <c r="A24887" i="5"/>
  <c r="A24888" i="5"/>
  <c r="A24889" i="5"/>
  <c r="A24890" i="5"/>
  <c r="A24891" i="5"/>
  <c r="A24892" i="5"/>
  <c r="A24893" i="5"/>
  <c r="A24894" i="5"/>
  <c r="A24895" i="5"/>
  <c r="A24896" i="5"/>
  <c r="A24897" i="5"/>
  <c r="A24898" i="5"/>
  <c r="A24899" i="5"/>
  <c r="A24900" i="5"/>
  <c r="A24901" i="5"/>
  <c r="A24902" i="5"/>
  <c r="A24903" i="5"/>
  <c r="A24904" i="5"/>
  <c r="A24905" i="5"/>
  <c r="A24906" i="5"/>
  <c r="A24907" i="5"/>
  <c r="A24908" i="5"/>
  <c r="A24909" i="5"/>
  <c r="A24910" i="5"/>
  <c r="A24911" i="5"/>
  <c r="A24912" i="5"/>
  <c r="A24913" i="5"/>
  <c r="A24914" i="5"/>
  <c r="A24915" i="5"/>
  <c r="A24916" i="5"/>
  <c r="A24917" i="5"/>
  <c r="A24918" i="5"/>
  <c r="A24919" i="5"/>
  <c r="A24920" i="5"/>
  <c r="A24921" i="5"/>
  <c r="A24922" i="5"/>
  <c r="A24923" i="5"/>
  <c r="A24924" i="5"/>
  <c r="A24925" i="5"/>
  <c r="A24926" i="5"/>
  <c r="A24927" i="5"/>
  <c r="A24928" i="5"/>
  <c r="A24929" i="5"/>
  <c r="A24930" i="5"/>
  <c r="A24931" i="5"/>
  <c r="A24932" i="5"/>
  <c r="A24933" i="5"/>
  <c r="A24934" i="5"/>
  <c r="A24935" i="5"/>
  <c r="A24936" i="5"/>
  <c r="A24937" i="5"/>
  <c r="A24938" i="5"/>
  <c r="A24939" i="5"/>
  <c r="A24940" i="5"/>
  <c r="A24941" i="5"/>
  <c r="A24942" i="5"/>
  <c r="A24943" i="5"/>
  <c r="A24944" i="5"/>
  <c r="A24945" i="5"/>
  <c r="A24946" i="5"/>
  <c r="A24947" i="5"/>
  <c r="A24948" i="5"/>
  <c r="A24949" i="5"/>
  <c r="A24950" i="5"/>
  <c r="A24951" i="5"/>
  <c r="A24952" i="5"/>
  <c r="A24953" i="5"/>
  <c r="A24954" i="5"/>
  <c r="A24955" i="5"/>
  <c r="A24956" i="5"/>
  <c r="A24957" i="5"/>
  <c r="A24958" i="5"/>
  <c r="A24959" i="5"/>
  <c r="A24960" i="5"/>
  <c r="A24961" i="5"/>
  <c r="A24962" i="5"/>
  <c r="A24963" i="5"/>
  <c r="A24964" i="5"/>
  <c r="A24965" i="5"/>
  <c r="A24966" i="5"/>
  <c r="A24967" i="5"/>
  <c r="A24968" i="5"/>
  <c r="A24969" i="5"/>
  <c r="A24970" i="5"/>
  <c r="A24971" i="5"/>
  <c r="A24972" i="5"/>
  <c r="A24973" i="5"/>
  <c r="A24974" i="5"/>
  <c r="A24975" i="5"/>
  <c r="A24976" i="5"/>
  <c r="A24977" i="5"/>
  <c r="A24978" i="5"/>
  <c r="A24979" i="5"/>
  <c r="A24980" i="5"/>
  <c r="A24981" i="5"/>
  <c r="A24982" i="5"/>
  <c r="A24983" i="5"/>
  <c r="A24984" i="5"/>
  <c r="A24985" i="5"/>
  <c r="A24986" i="5"/>
  <c r="A24987" i="5"/>
  <c r="A24988" i="5"/>
  <c r="A24989" i="5"/>
  <c r="A24990" i="5"/>
  <c r="A24991" i="5"/>
  <c r="A24992" i="5"/>
  <c r="A24993" i="5"/>
  <c r="A24994" i="5"/>
  <c r="A24995" i="5"/>
  <c r="A24996" i="5"/>
  <c r="A24997" i="5"/>
  <c r="A24998" i="5"/>
  <c r="A24999" i="5"/>
  <c r="A25000" i="5"/>
  <c r="A25001" i="5"/>
  <c r="A25002" i="5"/>
  <c r="A25003" i="5"/>
  <c r="A25004" i="5"/>
  <c r="A25005" i="5"/>
  <c r="A25006" i="5"/>
  <c r="A25007" i="5"/>
  <c r="A25008" i="5"/>
  <c r="A25009" i="5"/>
  <c r="A25010" i="5"/>
  <c r="A25011" i="5"/>
  <c r="A25012" i="5"/>
  <c r="A25013" i="5"/>
  <c r="A25014" i="5"/>
  <c r="A25015" i="5"/>
  <c r="A25016" i="5"/>
  <c r="A25017" i="5"/>
  <c r="A25018" i="5"/>
  <c r="A25019" i="5"/>
  <c r="A25020" i="5"/>
  <c r="A25021" i="5"/>
  <c r="A25022" i="5"/>
  <c r="A25023" i="5"/>
  <c r="A25024" i="5"/>
  <c r="A25025" i="5"/>
  <c r="A25026" i="5"/>
  <c r="A25027" i="5"/>
  <c r="A25028" i="5"/>
  <c r="A25029" i="5"/>
  <c r="A25030" i="5"/>
  <c r="A25031" i="5"/>
  <c r="A25032" i="5"/>
  <c r="A25033" i="5"/>
  <c r="A25034" i="5"/>
  <c r="A25035" i="5"/>
  <c r="A25036" i="5"/>
  <c r="A25037" i="5"/>
  <c r="A25038" i="5"/>
  <c r="A25039" i="5"/>
  <c r="A25040" i="5"/>
  <c r="A25041" i="5"/>
  <c r="A25042" i="5"/>
  <c r="A25043" i="5"/>
  <c r="A25044" i="5"/>
  <c r="A25045" i="5"/>
  <c r="A25046" i="5"/>
  <c r="A25047" i="5"/>
  <c r="A25048" i="5"/>
  <c r="A25049" i="5"/>
  <c r="A25050" i="5"/>
  <c r="A25051" i="5"/>
  <c r="A25052" i="5"/>
  <c r="A25053" i="5"/>
  <c r="A25054" i="5"/>
  <c r="A25055" i="5"/>
  <c r="A25056" i="5"/>
  <c r="A25057" i="5"/>
  <c r="A25058" i="5"/>
  <c r="A25059" i="5"/>
  <c r="A25060" i="5"/>
  <c r="A25061" i="5"/>
  <c r="A25062" i="5"/>
  <c r="A25063" i="5"/>
  <c r="A25064" i="5"/>
  <c r="A25065" i="5"/>
  <c r="A25066" i="5"/>
  <c r="A25067" i="5"/>
  <c r="A25068" i="5"/>
  <c r="A25069" i="5"/>
  <c r="A25070" i="5"/>
  <c r="A25071" i="5"/>
  <c r="A25072" i="5"/>
  <c r="A25073" i="5"/>
  <c r="A25074" i="5"/>
  <c r="A25075" i="5"/>
  <c r="A25076" i="5"/>
  <c r="A25077" i="5"/>
  <c r="A25078" i="5"/>
  <c r="A25079" i="5"/>
  <c r="A25080" i="5"/>
  <c r="A25081" i="5"/>
  <c r="A25082" i="5"/>
  <c r="A25083" i="5"/>
  <c r="A25084" i="5"/>
  <c r="A25085" i="5"/>
  <c r="A25086" i="5"/>
  <c r="A25087" i="5"/>
  <c r="A25088" i="5"/>
  <c r="A25089" i="5"/>
  <c r="A25090" i="5"/>
  <c r="A25091" i="5"/>
  <c r="A25092" i="5"/>
  <c r="A25093" i="5"/>
  <c r="A25094" i="5"/>
  <c r="A25095" i="5"/>
  <c r="A25096" i="5"/>
  <c r="A25097" i="5"/>
  <c r="A25098" i="5"/>
  <c r="A25099" i="5"/>
  <c r="A25100" i="5"/>
  <c r="A25101" i="5"/>
  <c r="A25102" i="5"/>
  <c r="A25103" i="5"/>
  <c r="A25104" i="5"/>
  <c r="A25105" i="5"/>
  <c r="A25106" i="5"/>
  <c r="A25107" i="5"/>
  <c r="A25108" i="5"/>
  <c r="A25109" i="5"/>
  <c r="A25110" i="5"/>
  <c r="A25111" i="5"/>
  <c r="A25112" i="5"/>
  <c r="A25113" i="5"/>
  <c r="A25114" i="5"/>
  <c r="A25115" i="5"/>
  <c r="A25116" i="5"/>
  <c r="A25117" i="5"/>
  <c r="A25118" i="5"/>
  <c r="A25119" i="5"/>
  <c r="A25120" i="5"/>
  <c r="A25121" i="5"/>
  <c r="A25122" i="5"/>
  <c r="A25123" i="5"/>
  <c r="A25124" i="5"/>
  <c r="A25125" i="5"/>
  <c r="A25126" i="5"/>
  <c r="A25127" i="5"/>
  <c r="A25128" i="5"/>
  <c r="A25129" i="5"/>
  <c r="A25130" i="5"/>
  <c r="A25131" i="5"/>
  <c r="A25132" i="5"/>
  <c r="A25133" i="5"/>
  <c r="A25134" i="5"/>
  <c r="A25135" i="5"/>
  <c r="A25136" i="5"/>
  <c r="A25137" i="5"/>
  <c r="A25138" i="5"/>
  <c r="A25139" i="5"/>
  <c r="A25140" i="5"/>
  <c r="A25141" i="5"/>
  <c r="A25142" i="5"/>
  <c r="A25143" i="5"/>
  <c r="A25144" i="5"/>
  <c r="A25145" i="5"/>
  <c r="A25146" i="5"/>
  <c r="A25147" i="5"/>
  <c r="A25148" i="5"/>
  <c r="A25149" i="5"/>
  <c r="A25150" i="5"/>
  <c r="A25151" i="5"/>
  <c r="A25152" i="5"/>
  <c r="A25153" i="5"/>
  <c r="A25154" i="5"/>
  <c r="A25155" i="5"/>
  <c r="A25156" i="5"/>
  <c r="A25157" i="5"/>
  <c r="A25158" i="5"/>
  <c r="A25159" i="5"/>
  <c r="A25160" i="5"/>
  <c r="A25161" i="5"/>
  <c r="A25162" i="5"/>
  <c r="A25163" i="5"/>
  <c r="A25164" i="5"/>
  <c r="A25165" i="5"/>
  <c r="A25166" i="5"/>
  <c r="A25167" i="5"/>
  <c r="A25168" i="5"/>
  <c r="A25169" i="5"/>
  <c r="A25170" i="5"/>
  <c r="A25171" i="5"/>
  <c r="A25172" i="5"/>
  <c r="A25173" i="5"/>
  <c r="A25174" i="5"/>
  <c r="A25175" i="5"/>
  <c r="A25176" i="5"/>
  <c r="A25177" i="5"/>
  <c r="A25178" i="5"/>
  <c r="A25179" i="5"/>
  <c r="A25180" i="5"/>
  <c r="A25181" i="5"/>
  <c r="A25182" i="5"/>
  <c r="A25183" i="5"/>
  <c r="A25184" i="5"/>
  <c r="A25185" i="5"/>
  <c r="A25186" i="5"/>
  <c r="A25187" i="5"/>
  <c r="A25188" i="5"/>
  <c r="A25189" i="5"/>
  <c r="A25190" i="5"/>
  <c r="A25191" i="5"/>
  <c r="A25192" i="5"/>
  <c r="A25193" i="5"/>
  <c r="A25194" i="5"/>
  <c r="A25195" i="5"/>
  <c r="A25196" i="5"/>
  <c r="A25197" i="5"/>
  <c r="A25198" i="5"/>
  <c r="A25199" i="5"/>
  <c r="A25200" i="5"/>
  <c r="A25201" i="5"/>
  <c r="A25202" i="5"/>
  <c r="A25203" i="5"/>
  <c r="A25204" i="5"/>
  <c r="A25205" i="5"/>
  <c r="A25206" i="5"/>
  <c r="A25207" i="5"/>
  <c r="A25208" i="5"/>
  <c r="A25209" i="5"/>
  <c r="A25210" i="5"/>
  <c r="A25211" i="5"/>
  <c r="A25212" i="5"/>
  <c r="A25213" i="5"/>
  <c r="A25214" i="5"/>
  <c r="A25215" i="5"/>
  <c r="A25216" i="5"/>
  <c r="A25217" i="5"/>
  <c r="A25218" i="5"/>
  <c r="A25219" i="5"/>
  <c r="A25220" i="5"/>
  <c r="A25221" i="5"/>
  <c r="A25222" i="5"/>
  <c r="A25223" i="5"/>
  <c r="A25224" i="5"/>
  <c r="A25225" i="5"/>
  <c r="A25226" i="5"/>
  <c r="A25227" i="5"/>
  <c r="A25228" i="5"/>
  <c r="A25229" i="5"/>
  <c r="A25230" i="5"/>
  <c r="A25231" i="5"/>
  <c r="A25232" i="5"/>
  <c r="A25233" i="5"/>
  <c r="A25234" i="5"/>
  <c r="A25235" i="5"/>
  <c r="A25236" i="5"/>
  <c r="A25237" i="5"/>
  <c r="A25238" i="5"/>
  <c r="A25239" i="5"/>
  <c r="A25240" i="5"/>
  <c r="A25241" i="5"/>
  <c r="A25242" i="5"/>
  <c r="A25243" i="5"/>
  <c r="A25244" i="5"/>
  <c r="A25245" i="5"/>
  <c r="A25246" i="5"/>
  <c r="A25247" i="5"/>
  <c r="A25248" i="5"/>
  <c r="A25249" i="5"/>
  <c r="A25250" i="5"/>
  <c r="A25251" i="5"/>
  <c r="A25252" i="5"/>
  <c r="A25253" i="5"/>
  <c r="A25254" i="5"/>
  <c r="A25255" i="5"/>
  <c r="A25256" i="5"/>
  <c r="A25257" i="5"/>
  <c r="A25258" i="5"/>
  <c r="A25259" i="5"/>
  <c r="A25260" i="5"/>
  <c r="A25261" i="5"/>
  <c r="A25262" i="5"/>
  <c r="A25263" i="5"/>
  <c r="A25264" i="5"/>
  <c r="A25265" i="5"/>
  <c r="A25266" i="5"/>
  <c r="A25267" i="5"/>
  <c r="A25268" i="5"/>
  <c r="A25269" i="5"/>
  <c r="A25270" i="5"/>
  <c r="A25271" i="5"/>
  <c r="A25272" i="5"/>
  <c r="A25273" i="5"/>
  <c r="A25274" i="5"/>
  <c r="A25275" i="5"/>
  <c r="A25276" i="5"/>
  <c r="A25277" i="5"/>
  <c r="A25278" i="5"/>
  <c r="A25279" i="5"/>
  <c r="A25280" i="5"/>
  <c r="A25281" i="5"/>
  <c r="A25282" i="5"/>
  <c r="A25283" i="5"/>
  <c r="A25284" i="5"/>
  <c r="A25285" i="5"/>
  <c r="A25286" i="5"/>
  <c r="A25287" i="5"/>
  <c r="A25288" i="5"/>
  <c r="A25289" i="5"/>
  <c r="A25290" i="5"/>
  <c r="A25291" i="5"/>
  <c r="A25292" i="5"/>
  <c r="A25293" i="5"/>
  <c r="A25294" i="5"/>
  <c r="A25295" i="5"/>
  <c r="A25296" i="5"/>
  <c r="A25297" i="5"/>
  <c r="A25298" i="5"/>
  <c r="A25299" i="5"/>
  <c r="A25300" i="5"/>
  <c r="A25301" i="5"/>
  <c r="A25302" i="5"/>
  <c r="A25303" i="5"/>
  <c r="A25304" i="5"/>
  <c r="A25305" i="5"/>
  <c r="A25306" i="5"/>
  <c r="A25307" i="5"/>
  <c r="A25308" i="5"/>
  <c r="A25309" i="5"/>
  <c r="A25310" i="5"/>
  <c r="A25311" i="5"/>
  <c r="A25312" i="5"/>
  <c r="A25313" i="5"/>
  <c r="A25314" i="5"/>
  <c r="A25315" i="5"/>
  <c r="A25316" i="5"/>
  <c r="A25317" i="5"/>
  <c r="A25318" i="5"/>
  <c r="A25319" i="5"/>
  <c r="A25320" i="5"/>
  <c r="A25321" i="5"/>
  <c r="A25322" i="5"/>
  <c r="A25323" i="5"/>
  <c r="A25324" i="5"/>
  <c r="A25325" i="5"/>
  <c r="A25326" i="5"/>
  <c r="A25327" i="5"/>
  <c r="A25328" i="5"/>
  <c r="A25329" i="5"/>
  <c r="A25330" i="5"/>
  <c r="A25331" i="5"/>
  <c r="A25332" i="5"/>
  <c r="A25333" i="5"/>
  <c r="A25334" i="5"/>
  <c r="A25335" i="5"/>
  <c r="A25336" i="5"/>
  <c r="A25337" i="5"/>
  <c r="A25338" i="5"/>
  <c r="A25339" i="5"/>
  <c r="A25340" i="5"/>
  <c r="A25341" i="5"/>
  <c r="A25342" i="5"/>
  <c r="A25343" i="5"/>
  <c r="A25344" i="5"/>
  <c r="A25345" i="5"/>
  <c r="A25346" i="5"/>
  <c r="A25347" i="5"/>
  <c r="A25348" i="5"/>
  <c r="A25349" i="5"/>
  <c r="A25350" i="5"/>
  <c r="A25351" i="5"/>
  <c r="A25352" i="5"/>
  <c r="A25353" i="5"/>
  <c r="A25354" i="5"/>
  <c r="A25355" i="5"/>
  <c r="A25356" i="5"/>
  <c r="A25357" i="5"/>
  <c r="A25358" i="5"/>
  <c r="A25359" i="5"/>
  <c r="A25360" i="5"/>
  <c r="A25361" i="5"/>
  <c r="A25362" i="5"/>
  <c r="A25363" i="5"/>
  <c r="A25364" i="5"/>
  <c r="A25365" i="5"/>
  <c r="A25366" i="5"/>
  <c r="A25367" i="5"/>
  <c r="A25368" i="5"/>
  <c r="A25369" i="5"/>
  <c r="A25370" i="5"/>
  <c r="A25371" i="5"/>
  <c r="A25372" i="5"/>
  <c r="A25373" i="5"/>
  <c r="A25374" i="5"/>
  <c r="A25375" i="5"/>
  <c r="A25376" i="5"/>
  <c r="A25377" i="5"/>
  <c r="A25378" i="5"/>
  <c r="A25379" i="5"/>
  <c r="A25380" i="5"/>
  <c r="A25381" i="5"/>
  <c r="A25382" i="5"/>
  <c r="A25383" i="5"/>
  <c r="A25384" i="5"/>
  <c r="A25385" i="5"/>
  <c r="A25386" i="5"/>
  <c r="A25387" i="5"/>
  <c r="A25388" i="5"/>
  <c r="A25389" i="5"/>
  <c r="A25390" i="5"/>
  <c r="A25391" i="5"/>
  <c r="A25392" i="5"/>
  <c r="A25393" i="5"/>
  <c r="A25394" i="5"/>
  <c r="A25395" i="5"/>
  <c r="A25396" i="5"/>
  <c r="A25397" i="5"/>
  <c r="A25398" i="5"/>
  <c r="A25399" i="5"/>
  <c r="A25400" i="5"/>
  <c r="A25401" i="5"/>
  <c r="A25402" i="5"/>
  <c r="A25403" i="5"/>
  <c r="A25404" i="5"/>
  <c r="A25405" i="5"/>
  <c r="A25406" i="5"/>
  <c r="A25407" i="5"/>
  <c r="A25408" i="5"/>
  <c r="A25409" i="5"/>
  <c r="A25410" i="5"/>
  <c r="A25411" i="5"/>
  <c r="A25412" i="5"/>
  <c r="A25413" i="5"/>
  <c r="A25414" i="5"/>
  <c r="A25415" i="5"/>
  <c r="A25416" i="5"/>
  <c r="A25417" i="5"/>
  <c r="A25418" i="5"/>
  <c r="A25419" i="5"/>
  <c r="A25420" i="5"/>
  <c r="A25421" i="5"/>
  <c r="A25422" i="5"/>
  <c r="A25423" i="5"/>
  <c r="A25424" i="5"/>
  <c r="A25425" i="5"/>
  <c r="A25426" i="5"/>
  <c r="A25427" i="5"/>
  <c r="A25428" i="5"/>
  <c r="A25429" i="5"/>
  <c r="A25430" i="5"/>
  <c r="A25431" i="5"/>
  <c r="A25432" i="5"/>
  <c r="A25433" i="5"/>
  <c r="A25434" i="5"/>
  <c r="A25435" i="5"/>
  <c r="A25436" i="5"/>
  <c r="A25437" i="5"/>
  <c r="A25438" i="5"/>
  <c r="A25439" i="5"/>
  <c r="A25440" i="5"/>
  <c r="A25441" i="5"/>
  <c r="A25442" i="5"/>
  <c r="A25443" i="5"/>
  <c r="A25444" i="5"/>
  <c r="A25445" i="5"/>
  <c r="A25446" i="5"/>
  <c r="A25447" i="5"/>
  <c r="A25448" i="5"/>
  <c r="A25449" i="5"/>
  <c r="A25450" i="5"/>
  <c r="A25451" i="5"/>
  <c r="A25452" i="5"/>
  <c r="A25453" i="5"/>
  <c r="A25454" i="5"/>
  <c r="A25455" i="5"/>
  <c r="A25456" i="5"/>
  <c r="A25457" i="5"/>
  <c r="A25458" i="5"/>
  <c r="A25459" i="5"/>
  <c r="A25460" i="5"/>
  <c r="A25461" i="5"/>
  <c r="A25462" i="5"/>
  <c r="A25463" i="5"/>
  <c r="A25464" i="5"/>
  <c r="A25465" i="5"/>
  <c r="A25466" i="5"/>
  <c r="A25467" i="5"/>
  <c r="A25468" i="5"/>
  <c r="A25469" i="5"/>
  <c r="A25470" i="5"/>
  <c r="A25471" i="5"/>
  <c r="A25472" i="5"/>
  <c r="A25473" i="5"/>
  <c r="A25474" i="5"/>
  <c r="A25475" i="5"/>
  <c r="A25476" i="5"/>
  <c r="A25477" i="5"/>
  <c r="A25478" i="5"/>
  <c r="A25479" i="5"/>
  <c r="A25480" i="5"/>
  <c r="A25481" i="5"/>
  <c r="A25482" i="5"/>
  <c r="A25483" i="5"/>
  <c r="A25484" i="5"/>
  <c r="A25485" i="5"/>
  <c r="A25486" i="5"/>
  <c r="A25487" i="5"/>
  <c r="A25488" i="5"/>
  <c r="A25489" i="5"/>
  <c r="A25490" i="5"/>
  <c r="A25491" i="5"/>
  <c r="A25492" i="5"/>
  <c r="A25493" i="5"/>
  <c r="A25494" i="5"/>
  <c r="A25495" i="5"/>
  <c r="A25496" i="5"/>
  <c r="A25497" i="5"/>
  <c r="A25498" i="5"/>
  <c r="A25499" i="5"/>
  <c r="A25500" i="5"/>
  <c r="A25501" i="5"/>
  <c r="A25502" i="5"/>
  <c r="A25503" i="5"/>
  <c r="A25504" i="5"/>
  <c r="A25505" i="5"/>
  <c r="A25506" i="5"/>
  <c r="A25507" i="5"/>
  <c r="A25508" i="5"/>
  <c r="A25509" i="5"/>
  <c r="A25510" i="5"/>
  <c r="A25511" i="5"/>
  <c r="A25512" i="5"/>
  <c r="A25513" i="5"/>
  <c r="A25514" i="5"/>
  <c r="A25515" i="5"/>
  <c r="A25516" i="5"/>
  <c r="A25517" i="5"/>
  <c r="A25518" i="5"/>
  <c r="A25519" i="5"/>
  <c r="A25520" i="5"/>
  <c r="A25521" i="5"/>
  <c r="A25522" i="5"/>
  <c r="A25523" i="5"/>
  <c r="A25524" i="5"/>
  <c r="A25525" i="5"/>
  <c r="A25526" i="5"/>
  <c r="A25527" i="5"/>
  <c r="A25528" i="5"/>
  <c r="A25529" i="5"/>
  <c r="A25530" i="5"/>
  <c r="A25531" i="5"/>
  <c r="A25532" i="5"/>
  <c r="A25533" i="5"/>
  <c r="A25534" i="5"/>
  <c r="A25535" i="5"/>
  <c r="A25536" i="5"/>
  <c r="A25537" i="5"/>
  <c r="A25538" i="5"/>
  <c r="A25539" i="5"/>
  <c r="A25540" i="5"/>
  <c r="A25541" i="5"/>
  <c r="A25542" i="5"/>
  <c r="A25543" i="5"/>
  <c r="A25544" i="5"/>
  <c r="A25545" i="5"/>
  <c r="A25546" i="5"/>
  <c r="A25547" i="5"/>
  <c r="A25548" i="5"/>
  <c r="A25549" i="5"/>
  <c r="A25550" i="5"/>
  <c r="A25551" i="5"/>
  <c r="A25552" i="5"/>
  <c r="A25553" i="5"/>
  <c r="A25554" i="5"/>
  <c r="A25555" i="5"/>
  <c r="A25556" i="5"/>
  <c r="A25557" i="5"/>
  <c r="A25558" i="5"/>
  <c r="A25559" i="5"/>
  <c r="A25560" i="5"/>
  <c r="A25561" i="5"/>
  <c r="A25562" i="5"/>
  <c r="A25563" i="5"/>
  <c r="A25564" i="5"/>
  <c r="A25565" i="5"/>
  <c r="A25566" i="5"/>
  <c r="A25567" i="5"/>
  <c r="A25568" i="5"/>
  <c r="A25569" i="5"/>
  <c r="A25570" i="5"/>
  <c r="A25571" i="5"/>
  <c r="A25572" i="5"/>
  <c r="A25573" i="5"/>
  <c r="A25574" i="5"/>
  <c r="A25575" i="5"/>
  <c r="A25576" i="5"/>
  <c r="A25577" i="5"/>
  <c r="A25578" i="5"/>
  <c r="A25579" i="5"/>
  <c r="A25580" i="5"/>
  <c r="A25581" i="5"/>
  <c r="A25582" i="5"/>
  <c r="A25583" i="5"/>
  <c r="A25584" i="5"/>
  <c r="A25585" i="5"/>
  <c r="A25586" i="5"/>
  <c r="A25587" i="5"/>
  <c r="A25588" i="5"/>
  <c r="A25589" i="5"/>
  <c r="A25590" i="5"/>
  <c r="A25591" i="5"/>
  <c r="A25592" i="5"/>
  <c r="A25593" i="5"/>
  <c r="A25594" i="5"/>
  <c r="A25595" i="5"/>
  <c r="A25596" i="5"/>
  <c r="A25597" i="5"/>
  <c r="A25598" i="5"/>
  <c r="A25599" i="5"/>
  <c r="A25600" i="5"/>
  <c r="A25601" i="5"/>
  <c r="A25602" i="5"/>
  <c r="A25603" i="5"/>
  <c r="A25604" i="5"/>
  <c r="A25605" i="5"/>
  <c r="A25606" i="5"/>
  <c r="A25607" i="5"/>
  <c r="A25608" i="5"/>
  <c r="A25609" i="5"/>
  <c r="A25610" i="5"/>
  <c r="A25611" i="5"/>
  <c r="A25612" i="5"/>
  <c r="A25613" i="5"/>
  <c r="A25614" i="5"/>
  <c r="A25615" i="5"/>
  <c r="A25616" i="5"/>
  <c r="A25617" i="5"/>
  <c r="A25618" i="5"/>
  <c r="A25619" i="5"/>
  <c r="A25620" i="5"/>
  <c r="A25621" i="5"/>
  <c r="A25622" i="5"/>
  <c r="A25623" i="5"/>
  <c r="A25624" i="5"/>
  <c r="A25625" i="5"/>
  <c r="A25626" i="5"/>
  <c r="A25627" i="5"/>
  <c r="A25628" i="5"/>
  <c r="A25629" i="5"/>
  <c r="A25630" i="5"/>
  <c r="A25631" i="5"/>
  <c r="A25632" i="5"/>
  <c r="A25633" i="5"/>
  <c r="A25634" i="5"/>
  <c r="A25635" i="5"/>
  <c r="A25636" i="5"/>
  <c r="A25637" i="5"/>
  <c r="A25638" i="5"/>
  <c r="A25639" i="5"/>
  <c r="A25640" i="5"/>
  <c r="A25641" i="5"/>
  <c r="A25642" i="5"/>
  <c r="A25643" i="5"/>
  <c r="A25644" i="5"/>
  <c r="A25645" i="5"/>
  <c r="A25646" i="5"/>
  <c r="A25647" i="5"/>
  <c r="A25648" i="5"/>
  <c r="A25649" i="5"/>
  <c r="A25650" i="5"/>
  <c r="A25651" i="5"/>
  <c r="A25652" i="5"/>
  <c r="A25653" i="5"/>
  <c r="A25654" i="5"/>
  <c r="A25655" i="5"/>
  <c r="A25656" i="5"/>
  <c r="A25657" i="5"/>
  <c r="A25658" i="5"/>
  <c r="A25659" i="5"/>
  <c r="A25660" i="5"/>
  <c r="A25661" i="5"/>
  <c r="A25662" i="5"/>
  <c r="A25663" i="5"/>
  <c r="A25664" i="5"/>
  <c r="A25665" i="5"/>
  <c r="A25666" i="5"/>
  <c r="A25667" i="5"/>
  <c r="A25668" i="5"/>
  <c r="A25669" i="5"/>
  <c r="A25670" i="5"/>
  <c r="A25671" i="5"/>
  <c r="A25672" i="5"/>
  <c r="A25673" i="5"/>
  <c r="A25674" i="5"/>
  <c r="A25675" i="5"/>
  <c r="A25676" i="5"/>
  <c r="A25677" i="5"/>
  <c r="A25678" i="5"/>
  <c r="A25679" i="5"/>
  <c r="A25680" i="5"/>
  <c r="A25681" i="5"/>
  <c r="A25682" i="5"/>
  <c r="A25683" i="5"/>
  <c r="A25684" i="5"/>
  <c r="A25685" i="5"/>
  <c r="A25686" i="5"/>
  <c r="A25687" i="5"/>
  <c r="A25688" i="5"/>
  <c r="A25689" i="5"/>
  <c r="A25690" i="5"/>
  <c r="A25691" i="5"/>
  <c r="A25692" i="5"/>
  <c r="A25693" i="5"/>
  <c r="A25694" i="5"/>
  <c r="A25695" i="5"/>
  <c r="A25696" i="5"/>
  <c r="A25697" i="5"/>
  <c r="A25698" i="5"/>
  <c r="A25699" i="5"/>
  <c r="A25700" i="5"/>
  <c r="A25701" i="5"/>
  <c r="A25702" i="5"/>
  <c r="A25703" i="5"/>
  <c r="A25704" i="5"/>
  <c r="A25705" i="5"/>
  <c r="A25706" i="5"/>
  <c r="A25707" i="5"/>
  <c r="A25708" i="5"/>
  <c r="A25709" i="5"/>
  <c r="A25710" i="5"/>
  <c r="A25711" i="5"/>
  <c r="A25712" i="5"/>
  <c r="A25713" i="5"/>
  <c r="A25714" i="5"/>
  <c r="A25715" i="5"/>
  <c r="A25716" i="5"/>
  <c r="A25717" i="5"/>
  <c r="A25718" i="5"/>
  <c r="A25719" i="5"/>
  <c r="A25720" i="5"/>
  <c r="A25721" i="5"/>
  <c r="A25722" i="5"/>
  <c r="A25723" i="5"/>
  <c r="A25724" i="5"/>
  <c r="A25725" i="5"/>
  <c r="A25726" i="5"/>
  <c r="A25727" i="5"/>
  <c r="A25728" i="5"/>
  <c r="A25729" i="5"/>
  <c r="A25730" i="5"/>
  <c r="A25731" i="5"/>
  <c r="A25732" i="5"/>
  <c r="A25733" i="5"/>
  <c r="A25734" i="5"/>
  <c r="A25735" i="5"/>
  <c r="A25736" i="5"/>
  <c r="A25737" i="5"/>
  <c r="A25738" i="5"/>
  <c r="A25739" i="5"/>
  <c r="A25740" i="5"/>
  <c r="A25741" i="5"/>
  <c r="A25742" i="5"/>
  <c r="A25743" i="5"/>
  <c r="A25744" i="5"/>
  <c r="A25745" i="5"/>
  <c r="A25746" i="5"/>
  <c r="A25747" i="5"/>
  <c r="A25748" i="5"/>
  <c r="A25749" i="5"/>
  <c r="A25750" i="5"/>
  <c r="A25751" i="5"/>
  <c r="A25752" i="5"/>
  <c r="A25753" i="5"/>
  <c r="A25754" i="5"/>
  <c r="A25755" i="5"/>
  <c r="A25756" i="5"/>
  <c r="A25757" i="5"/>
  <c r="A25758" i="5"/>
  <c r="A25759" i="5"/>
  <c r="A25760" i="5"/>
  <c r="A25761" i="5"/>
  <c r="A25762" i="5"/>
  <c r="A25763" i="5"/>
  <c r="A25764" i="5"/>
  <c r="A25765" i="5"/>
  <c r="A25766" i="5"/>
  <c r="A25767" i="5"/>
  <c r="A25768" i="5"/>
  <c r="A25769" i="5"/>
  <c r="A25770" i="5"/>
  <c r="A25771" i="5"/>
  <c r="A25772" i="5"/>
  <c r="A25773" i="5"/>
  <c r="A25774" i="5"/>
  <c r="A25775" i="5"/>
  <c r="A25776" i="5"/>
  <c r="A25777" i="5"/>
  <c r="A25778" i="5"/>
  <c r="A25779" i="5"/>
  <c r="A25780" i="5"/>
  <c r="A25781" i="5"/>
  <c r="A25782" i="5"/>
  <c r="A25783" i="5"/>
  <c r="A25784" i="5"/>
  <c r="A25785" i="5"/>
  <c r="A25786" i="5"/>
  <c r="A25787" i="5"/>
  <c r="A25788" i="5"/>
  <c r="A25789" i="5"/>
  <c r="A25790" i="5"/>
  <c r="A25791" i="5"/>
  <c r="A25792" i="5"/>
  <c r="A25793" i="5"/>
  <c r="A25794" i="5"/>
  <c r="A25795" i="5"/>
  <c r="A25796" i="5"/>
  <c r="A25797" i="5"/>
  <c r="A25798" i="5"/>
  <c r="A25799" i="5"/>
  <c r="A25800" i="5"/>
  <c r="A25801" i="5"/>
  <c r="A25802" i="5"/>
  <c r="A25803" i="5"/>
  <c r="A25804" i="5"/>
  <c r="A25805" i="5"/>
  <c r="A25806" i="5"/>
  <c r="A25807" i="5"/>
  <c r="A25808" i="5"/>
  <c r="A25809" i="5"/>
  <c r="A25810" i="5"/>
  <c r="A25811" i="5"/>
  <c r="A25812" i="5"/>
  <c r="A25813" i="5"/>
  <c r="A25814" i="5"/>
  <c r="A25815" i="5"/>
  <c r="A25816" i="5"/>
  <c r="A25817" i="5"/>
  <c r="A25818" i="5"/>
  <c r="A25819" i="5"/>
  <c r="A25820" i="5"/>
  <c r="A25821" i="5"/>
  <c r="A25822" i="5"/>
  <c r="A25823" i="5"/>
  <c r="A25824" i="5"/>
  <c r="A25825" i="5"/>
  <c r="A25826" i="5"/>
  <c r="A25827" i="5"/>
  <c r="A25828" i="5"/>
  <c r="A25829" i="5"/>
  <c r="A25830" i="5"/>
  <c r="A25831" i="5"/>
  <c r="A25832" i="5"/>
  <c r="A25833" i="5"/>
  <c r="A25834" i="5"/>
  <c r="A25835" i="5"/>
  <c r="A25836" i="5"/>
  <c r="A25837" i="5"/>
  <c r="A25838" i="5"/>
  <c r="A25839" i="5"/>
  <c r="A25840" i="5"/>
  <c r="A25841" i="5"/>
  <c r="A25842" i="5"/>
  <c r="A25843" i="5"/>
  <c r="A25844" i="5"/>
  <c r="A25845" i="5"/>
  <c r="A25846" i="5"/>
  <c r="A25847" i="5"/>
  <c r="A25848" i="5"/>
  <c r="A25849" i="5"/>
  <c r="A25850" i="5"/>
  <c r="A25851" i="5"/>
  <c r="A25852" i="5"/>
  <c r="A25853" i="5"/>
  <c r="A25854" i="5"/>
  <c r="A25855" i="5"/>
  <c r="A25856" i="5"/>
  <c r="A25857" i="5"/>
  <c r="A25858" i="5"/>
  <c r="A25859" i="5"/>
  <c r="A25860" i="5"/>
  <c r="A25861" i="5"/>
  <c r="A25862" i="5"/>
  <c r="A25863" i="5"/>
  <c r="A25864" i="5"/>
  <c r="A25865" i="5"/>
  <c r="A25866" i="5"/>
  <c r="A25867" i="5"/>
  <c r="A25868" i="5"/>
  <c r="A25869" i="5"/>
  <c r="A25870" i="5"/>
  <c r="A25871" i="5"/>
  <c r="A25872" i="5"/>
  <c r="A25873" i="5"/>
  <c r="A25874" i="5"/>
  <c r="A25875" i="5"/>
  <c r="A25876" i="5"/>
  <c r="A25877" i="5"/>
  <c r="A25878" i="5"/>
  <c r="A25879" i="5"/>
  <c r="A25880" i="5"/>
  <c r="A25881" i="5"/>
  <c r="A25882" i="5"/>
  <c r="A25883" i="5"/>
  <c r="A25884" i="5"/>
  <c r="A25885" i="5"/>
  <c r="A25886" i="5"/>
  <c r="A25887" i="5"/>
  <c r="A25888" i="5"/>
  <c r="A25889" i="5"/>
  <c r="A25890" i="5"/>
  <c r="A25891" i="5"/>
  <c r="A25892" i="5"/>
  <c r="A25893" i="5"/>
  <c r="A25894" i="5"/>
  <c r="A25895" i="5"/>
  <c r="A25896" i="5"/>
  <c r="A25897" i="5"/>
  <c r="A25898" i="5"/>
  <c r="A25899" i="5"/>
  <c r="A25900" i="5"/>
  <c r="A25901" i="5"/>
  <c r="A25902" i="5"/>
  <c r="A25903" i="5"/>
  <c r="A25904" i="5"/>
  <c r="A25905" i="5"/>
  <c r="A25906" i="5"/>
  <c r="A25907" i="5"/>
  <c r="A25908" i="5"/>
  <c r="A25909" i="5"/>
  <c r="A25910" i="5"/>
  <c r="A25911" i="5"/>
  <c r="A25912" i="5"/>
  <c r="A25913" i="5"/>
  <c r="A25914" i="5"/>
  <c r="A25915" i="5"/>
  <c r="A25916" i="5"/>
  <c r="A25917" i="5"/>
  <c r="A25918" i="5"/>
  <c r="A25919" i="5"/>
  <c r="A25920" i="5"/>
  <c r="A25921" i="5"/>
  <c r="A25922" i="5"/>
  <c r="A25923" i="5"/>
  <c r="A25924" i="5"/>
  <c r="A25925" i="5"/>
  <c r="A25926" i="5"/>
  <c r="A25927" i="5"/>
  <c r="A25928" i="5"/>
  <c r="A25929" i="5"/>
  <c r="A25930" i="5"/>
  <c r="A25931" i="5"/>
  <c r="A25932" i="5"/>
  <c r="A25933" i="5"/>
  <c r="A25934" i="5"/>
  <c r="A25935" i="5"/>
  <c r="A25936" i="5"/>
  <c r="A25937" i="5"/>
  <c r="A25938" i="5"/>
  <c r="A25939" i="5"/>
  <c r="A25940" i="5"/>
  <c r="A25941" i="5"/>
  <c r="A25942" i="5"/>
  <c r="A25943" i="5"/>
  <c r="A25944" i="5"/>
  <c r="A25945" i="5"/>
  <c r="A25946" i="5"/>
  <c r="A25947" i="5"/>
  <c r="A25948" i="5"/>
  <c r="A25949" i="5"/>
  <c r="A25950" i="5"/>
  <c r="A25951" i="5"/>
  <c r="A25952" i="5"/>
  <c r="A25953" i="5"/>
  <c r="A25954" i="5"/>
  <c r="A25955" i="5"/>
  <c r="A25956" i="5"/>
  <c r="A25957" i="5"/>
  <c r="A25958" i="5"/>
  <c r="A25959" i="5"/>
  <c r="A25960" i="5"/>
  <c r="A25961" i="5"/>
  <c r="A25962" i="5"/>
  <c r="A25963" i="5"/>
  <c r="A25964" i="5"/>
  <c r="A25965" i="5"/>
  <c r="A25966" i="5"/>
  <c r="A25967" i="5"/>
  <c r="A25968" i="5"/>
  <c r="A25969" i="5"/>
  <c r="A25970" i="5"/>
  <c r="A25971" i="5"/>
  <c r="A25972" i="5"/>
  <c r="A25973" i="5"/>
  <c r="A25974" i="5"/>
  <c r="A25975" i="5"/>
  <c r="A25976" i="5"/>
  <c r="A25977" i="5"/>
  <c r="A25978" i="5"/>
  <c r="A25979" i="5"/>
  <c r="A25980" i="5"/>
  <c r="A25981" i="5"/>
  <c r="A25982" i="5"/>
  <c r="A25983" i="5"/>
  <c r="A25984" i="5"/>
  <c r="A25985" i="5"/>
  <c r="A25986" i="5"/>
  <c r="A25987" i="5"/>
  <c r="A25988" i="5"/>
  <c r="A25989" i="5"/>
  <c r="A25990" i="5"/>
  <c r="A25991" i="5"/>
  <c r="A25992" i="5"/>
  <c r="A25993" i="5"/>
  <c r="A25994" i="5"/>
  <c r="A25995" i="5"/>
  <c r="A25996" i="5"/>
  <c r="A25997" i="5"/>
  <c r="A25998" i="5"/>
  <c r="A25999" i="5"/>
  <c r="A26000" i="5"/>
  <c r="A26001" i="5"/>
  <c r="A26002" i="5"/>
  <c r="A26003" i="5"/>
  <c r="A26004" i="5"/>
  <c r="A26005" i="5"/>
  <c r="A26006" i="5"/>
  <c r="A26007" i="5"/>
  <c r="A26008" i="5"/>
  <c r="A26009" i="5"/>
  <c r="A26010" i="5"/>
  <c r="A26011" i="5"/>
  <c r="A26012" i="5"/>
  <c r="A26013" i="5"/>
  <c r="A26014" i="5"/>
  <c r="A26015" i="5"/>
  <c r="A26016" i="5"/>
  <c r="A26017" i="5"/>
  <c r="A26018" i="5"/>
  <c r="A26019" i="5"/>
  <c r="A26020" i="5"/>
  <c r="A26021" i="5"/>
  <c r="A26022" i="5"/>
  <c r="A26023" i="5"/>
  <c r="A26024" i="5"/>
  <c r="A26025" i="5"/>
  <c r="A26026" i="5"/>
  <c r="A26027" i="5"/>
  <c r="A26028" i="5"/>
  <c r="A26029" i="5"/>
  <c r="A26030" i="5"/>
  <c r="A26031" i="5"/>
  <c r="A26032" i="5"/>
  <c r="A26033" i="5"/>
  <c r="A26034" i="5"/>
  <c r="A26035" i="5"/>
  <c r="A26036" i="5"/>
  <c r="A26037" i="5"/>
  <c r="A26038" i="5"/>
  <c r="A26039" i="5"/>
  <c r="A26040" i="5"/>
  <c r="A26041" i="5"/>
  <c r="A26042" i="5"/>
  <c r="A26043" i="5"/>
  <c r="A26044" i="5"/>
  <c r="A26045" i="5"/>
  <c r="A26046" i="5"/>
  <c r="A26047" i="5"/>
  <c r="A26048" i="5"/>
  <c r="A26049" i="5"/>
  <c r="A26050" i="5"/>
  <c r="A26051" i="5"/>
  <c r="A26052" i="5"/>
  <c r="A26053" i="5"/>
  <c r="A26054" i="5"/>
  <c r="A26055" i="5"/>
  <c r="A26056" i="5"/>
  <c r="A26057" i="5"/>
  <c r="A26058" i="5"/>
  <c r="A26059" i="5"/>
  <c r="A26060" i="5"/>
  <c r="A26061" i="5"/>
  <c r="A26062" i="5"/>
  <c r="A26063" i="5"/>
  <c r="A26064" i="5"/>
  <c r="A26065" i="5"/>
  <c r="A26066" i="5"/>
  <c r="A26067" i="5"/>
  <c r="A26068" i="5"/>
  <c r="A26069" i="5"/>
  <c r="A26070" i="5"/>
  <c r="A26071" i="5"/>
  <c r="A26072" i="5"/>
  <c r="A26073" i="5"/>
  <c r="A26074" i="5"/>
  <c r="A26075" i="5"/>
  <c r="A26076" i="5"/>
  <c r="A26077" i="5"/>
  <c r="A26078" i="5"/>
  <c r="A26079" i="5"/>
  <c r="A26080" i="5"/>
  <c r="A26081" i="5"/>
  <c r="A26082" i="5"/>
  <c r="A26083" i="5"/>
  <c r="A26084" i="5"/>
  <c r="A26085" i="5"/>
  <c r="A26086" i="5"/>
  <c r="A26087" i="5"/>
  <c r="A26088" i="5"/>
  <c r="A26089" i="5"/>
  <c r="A26090" i="5"/>
  <c r="A26091" i="5"/>
  <c r="A26092" i="5"/>
  <c r="A26093" i="5"/>
  <c r="A26094" i="5"/>
  <c r="A26095" i="5"/>
  <c r="A26096" i="5"/>
  <c r="A26097" i="5"/>
  <c r="A26098" i="5"/>
  <c r="A26099" i="5"/>
  <c r="A26100" i="5"/>
  <c r="A26101" i="5"/>
  <c r="A26102" i="5"/>
  <c r="A26103" i="5"/>
  <c r="A26104" i="5"/>
  <c r="A26105" i="5"/>
  <c r="A26106" i="5"/>
  <c r="A26107" i="5"/>
  <c r="A26108" i="5"/>
  <c r="A26109" i="5"/>
  <c r="A26110" i="5"/>
  <c r="A26111" i="5"/>
  <c r="A26112" i="5"/>
  <c r="A26113" i="5"/>
  <c r="A26114" i="5"/>
  <c r="A26115" i="5"/>
  <c r="A26116" i="5"/>
  <c r="A26117" i="5"/>
  <c r="A26118" i="5"/>
  <c r="A26119" i="5"/>
  <c r="A26120" i="5"/>
  <c r="A26121" i="5"/>
  <c r="A26122" i="5"/>
  <c r="A26123" i="5"/>
  <c r="A26124" i="5"/>
  <c r="A26125" i="5"/>
  <c r="A26126" i="5"/>
  <c r="A26127" i="5"/>
  <c r="A26128" i="5"/>
  <c r="A26129" i="5"/>
  <c r="A26130" i="5"/>
  <c r="A26131" i="5"/>
  <c r="A26132" i="5"/>
  <c r="A26133" i="5"/>
  <c r="A26134" i="5"/>
  <c r="A26135" i="5"/>
  <c r="A26136" i="5"/>
  <c r="A26137" i="5"/>
  <c r="A26138" i="5"/>
  <c r="A26139" i="5"/>
  <c r="A26140" i="5"/>
  <c r="A26141" i="5"/>
  <c r="A26142" i="5"/>
  <c r="A26143" i="5"/>
  <c r="A26144" i="5"/>
  <c r="A26145" i="5"/>
  <c r="A26146" i="5"/>
  <c r="A26147" i="5"/>
  <c r="A26148" i="5"/>
  <c r="A26149" i="5"/>
  <c r="A26150" i="5"/>
  <c r="A26151" i="5"/>
  <c r="A26152" i="5"/>
  <c r="A26153" i="5"/>
  <c r="A26154" i="5"/>
  <c r="A26155" i="5"/>
  <c r="A26156" i="5"/>
  <c r="A26157" i="5"/>
  <c r="A26158" i="5"/>
  <c r="A26159" i="5"/>
  <c r="A26160" i="5"/>
  <c r="A26161" i="5"/>
  <c r="A26162" i="5"/>
  <c r="A26163" i="5"/>
  <c r="A26164" i="5"/>
  <c r="A26165" i="5"/>
  <c r="A26166" i="5"/>
  <c r="A26167" i="5"/>
  <c r="A26168" i="5"/>
  <c r="A26169" i="5"/>
  <c r="A26170" i="5"/>
  <c r="A26171" i="5"/>
  <c r="A26172" i="5"/>
  <c r="A26173" i="5"/>
  <c r="A26174" i="5"/>
  <c r="A26175" i="5"/>
  <c r="A26176" i="5"/>
  <c r="A26177" i="5"/>
  <c r="A26178" i="5"/>
  <c r="A26179" i="5"/>
  <c r="A26180" i="5"/>
  <c r="A26181" i="5"/>
  <c r="A26182" i="5"/>
  <c r="A26183" i="5"/>
  <c r="A26184" i="5"/>
  <c r="A26185" i="5"/>
  <c r="A26186" i="5"/>
  <c r="A26187" i="5"/>
  <c r="A26188" i="5"/>
  <c r="A26189" i="5"/>
  <c r="A26190" i="5"/>
  <c r="A26191" i="5"/>
  <c r="A26192" i="5"/>
  <c r="A26193" i="5"/>
  <c r="A26194" i="5"/>
  <c r="A26195" i="5"/>
  <c r="A26196" i="5"/>
  <c r="A26197" i="5"/>
  <c r="A26198" i="5"/>
  <c r="A26199" i="5"/>
  <c r="A26200" i="5"/>
  <c r="A26201" i="5"/>
  <c r="A26202" i="5"/>
  <c r="A26203" i="5"/>
  <c r="A26204" i="5"/>
  <c r="A26205" i="5"/>
  <c r="A26206" i="5"/>
  <c r="A26207" i="5"/>
  <c r="A26208" i="5"/>
  <c r="A26209" i="5"/>
  <c r="A26210" i="5"/>
  <c r="A26211" i="5"/>
  <c r="A26212" i="5"/>
  <c r="A26213" i="5"/>
  <c r="A26214" i="5"/>
  <c r="A26215" i="5"/>
  <c r="A26216" i="5"/>
  <c r="A26217" i="5"/>
  <c r="A26218" i="5"/>
  <c r="A26219" i="5"/>
  <c r="A26220" i="5"/>
  <c r="A26221" i="5"/>
  <c r="A26222" i="5"/>
  <c r="A26223" i="5"/>
  <c r="A26224" i="5"/>
  <c r="A26225" i="5"/>
  <c r="A26226" i="5"/>
  <c r="A26227" i="5"/>
  <c r="A26228" i="5"/>
  <c r="A26229" i="5"/>
  <c r="A26230" i="5"/>
  <c r="A26231" i="5"/>
  <c r="A26232" i="5"/>
  <c r="A26233" i="5"/>
  <c r="A26234" i="5"/>
  <c r="A26235" i="5"/>
  <c r="A26236" i="5"/>
  <c r="A26237" i="5"/>
  <c r="A26238" i="5"/>
  <c r="A26239" i="5"/>
  <c r="A26240" i="5"/>
  <c r="A26241" i="5"/>
  <c r="A26242" i="5"/>
  <c r="A26243" i="5"/>
  <c r="A26244" i="5"/>
  <c r="A26245" i="5"/>
  <c r="A26246" i="5"/>
  <c r="A26247" i="5"/>
  <c r="A26248" i="5"/>
  <c r="A26249" i="5"/>
  <c r="A26250" i="5"/>
  <c r="A26251" i="5"/>
  <c r="A26252" i="5"/>
  <c r="A26253" i="5"/>
  <c r="A26254" i="5"/>
  <c r="A26255" i="5"/>
  <c r="A26256" i="5"/>
  <c r="A26257" i="5"/>
  <c r="A26258" i="5"/>
  <c r="A26259" i="5"/>
  <c r="A26260" i="5"/>
  <c r="A26261" i="5"/>
  <c r="A26262" i="5"/>
  <c r="A26263" i="5"/>
  <c r="A26264" i="5"/>
  <c r="A26265" i="5"/>
  <c r="A26266" i="5"/>
  <c r="A26267" i="5"/>
  <c r="A26268" i="5"/>
  <c r="A26269" i="5"/>
  <c r="A26270" i="5"/>
  <c r="A26271" i="5"/>
  <c r="A26272" i="5"/>
  <c r="A26273" i="5"/>
  <c r="A26274" i="5"/>
  <c r="A26275" i="5"/>
  <c r="A26276" i="5"/>
  <c r="A26277" i="5"/>
  <c r="A26278" i="5"/>
  <c r="A26279" i="5"/>
  <c r="A26280" i="5"/>
  <c r="A26281" i="5"/>
  <c r="A26282" i="5"/>
  <c r="A26283" i="5"/>
  <c r="A26284" i="5"/>
  <c r="A26285" i="5"/>
  <c r="A26286" i="5"/>
  <c r="A26287" i="5"/>
  <c r="A26288" i="5"/>
  <c r="A26289" i="5"/>
  <c r="A26290" i="5"/>
  <c r="A26291" i="5"/>
  <c r="A26292" i="5"/>
  <c r="A26293" i="5"/>
  <c r="A26294" i="5"/>
  <c r="A26295" i="5"/>
  <c r="A26296" i="5"/>
  <c r="A26297" i="5"/>
  <c r="A26298" i="5"/>
  <c r="A26299" i="5"/>
  <c r="A26300" i="5"/>
  <c r="A26301" i="5"/>
  <c r="A26302" i="5"/>
  <c r="A26303" i="5"/>
  <c r="A26304" i="5"/>
  <c r="A26305" i="5"/>
  <c r="A26306" i="5"/>
  <c r="A26307" i="5"/>
  <c r="A26308" i="5"/>
  <c r="A26309" i="5"/>
  <c r="A26310" i="5"/>
  <c r="A26311" i="5"/>
  <c r="A26312" i="5"/>
  <c r="A26313" i="5"/>
  <c r="A26314" i="5"/>
  <c r="A26315" i="5"/>
  <c r="A26316" i="5"/>
  <c r="A26317" i="5"/>
  <c r="A26318" i="5"/>
  <c r="A26319" i="5"/>
  <c r="A26320" i="5"/>
  <c r="A26321" i="5"/>
  <c r="A26322" i="5"/>
  <c r="A26323" i="5"/>
  <c r="A26324" i="5"/>
  <c r="A26325" i="5"/>
  <c r="A26326" i="5"/>
  <c r="A26327" i="5"/>
  <c r="A26328" i="5"/>
  <c r="A26329" i="5"/>
  <c r="A26330" i="5"/>
  <c r="A26331" i="5"/>
  <c r="A26332" i="5"/>
  <c r="A26333" i="5"/>
  <c r="A26334" i="5"/>
  <c r="A26335" i="5"/>
  <c r="A26336" i="5"/>
  <c r="A26337" i="5"/>
  <c r="A26338" i="5"/>
  <c r="A26339" i="5"/>
  <c r="A26340" i="5"/>
  <c r="A26341" i="5"/>
  <c r="A26342" i="5"/>
  <c r="A26343" i="5"/>
  <c r="A26344" i="5"/>
  <c r="A26345" i="5"/>
  <c r="A26346" i="5"/>
  <c r="A26347" i="5"/>
  <c r="A26348" i="5"/>
  <c r="A26349" i="5"/>
  <c r="A26350" i="5"/>
  <c r="A26351" i="5"/>
  <c r="A26352" i="5"/>
  <c r="A26353" i="5"/>
  <c r="A26354" i="5"/>
  <c r="A26355" i="5"/>
  <c r="A26356" i="5"/>
  <c r="A26357" i="5"/>
  <c r="A26358" i="5"/>
  <c r="A26359" i="5"/>
  <c r="A26360" i="5"/>
  <c r="A26361" i="5"/>
  <c r="A26362" i="5"/>
  <c r="A26363" i="5"/>
  <c r="A26364" i="5"/>
  <c r="A26365" i="5"/>
  <c r="A26366" i="5"/>
  <c r="A26367" i="5"/>
  <c r="A26368" i="5"/>
  <c r="A26369" i="5"/>
  <c r="A26370" i="5"/>
  <c r="A26371" i="5"/>
  <c r="A26372" i="5"/>
  <c r="A26373" i="5"/>
  <c r="A26374" i="5"/>
  <c r="A26375" i="5"/>
  <c r="A26376" i="5"/>
  <c r="A26377" i="5"/>
  <c r="A26378" i="5"/>
  <c r="A26379" i="5"/>
  <c r="A26380" i="5"/>
  <c r="A26381" i="5"/>
  <c r="A26382" i="5"/>
  <c r="A26383" i="5"/>
  <c r="A26384" i="5"/>
  <c r="A26385" i="5"/>
  <c r="A26386" i="5"/>
  <c r="A26387" i="5"/>
  <c r="A26388" i="5"/>
  <c r="A26389" i="5"/>
  <c r="A26390" i="5"/>
  <c r="A26391" i="5"/>
  <c r="A26392" i="5"/>
  <c r="A26393" i="5"/>
  <c r="A26394" i="5"/>
  <c r="A26395" i="5"/>
  <c r="A26396" i="5"/>
  <c r="A26397" i="5"/>
  <c r="A26398" i="5"/>
  <c r="A26399" i="5"/>
  <c r="A26400" i="5"/>
  <c r="A26401" i="5"/>
  <c r="A26402" i="5"/>
  <c r="A26403" i="5"/>
  <c r="A26404" i="5"/>
  <c r="A26405" i="5"/>
  <c r="A26406" i="5"/>
  <c r="A26407" i="5"/>
  <c r="A26408" i="5"/>
  <c r="A26409" i="5"/>
  <c r="A26410" i="5"/>
  <c r="A26411" i="5"/>
  <c r="A26412" i="5"/>
  <c r="A26413" i="5"/>
  <c r="A26414" i="5"/>
  <c r="A26415" i="5"/>
  <c r="A26416" i="5"/>
  <c r="A26417" i="5"/>
  <c r="A26418" i="5"/>
  <c r="A26419" i="5"/>
  <c r="A26420" i="5"/>
  <c r="A26421" i="5"/>
  <c r="A26422" i="5"/>
  <c r="A26423" i="5"/>
  <c r="A26424" i="5"/>
  <c r="A26425" i="5"/>
  <c r="A26426" i="5"/>
  <c r="A26427" i="5"/>
  <c r="A26428" i="5"/>
  <c r="A26429" i="5"/>
  <c r="A26430" i="5"/>
  <c r="A26431" i="5"/>
  <c r="A26432" i="5"/>
  <c r="A26433" i="5"/>
  <c r="A26434" i="5"/>
  <c r="A26435" i="5"/>
  <c r="A26436" i="5"/>
  <c r="A26437" i="5"/>
  <c r="A26438" i="5"/>
  <c r="A26439" i="5"/>
  <c r="A26440" i="5"/>
  <c r="A26441" i="5"/>
  <c r="A26442" i="5"/>
  <c r="A26443" i="5"/>
  <c r="A26444" i="5"/>
  <c r="A26445" i="5"/>
  <c r="A26446" i="5"/>
  <c r="A26447" i="5"/>
  <c r="A26448" i="5"/>
  <c r="A26449" i="5"/>
  <c r="A26450" i="5"/>
  <c r="A26451" i="5"/>
  <c r="A26452" i="5"/>
  <c r="A26453" i="5"/>
  <c r="A26454" i="5"/>
  <c r="A26455" i="5"/>
  <c r="A26456" i="5"/>
  <c r="A26457" i="5"/>
  <c r="A26458" i="5"/>
  <c r="A26459" i="5"/>
  <c r="A26460" i="5"/>
  <c r="A26461" i="5"/>
  <c r="A26462" i="5"/>
  <c r="A26463" i="5"/>
  <c r="A26464" i="5"/>
  <c r="A26465" i="5"/>
  <c r="A26466" i="5"/>
  <c r="A26467" i="5"/>
  <c r="A26468" i="5"/>
  <c r="A26469" i="5"/>
  <c r="A26470" i="5"/>
  <c r="A26471" i="5"/>
  <c r="A26472" i="5"/>
  <c r="A26473" i="5"/>
  <c r="A26474" i="5"/>
  <c r="A26475" i="5"/>
  <c r="A26476" i="5"/>
  <c r="A26477" i="5"/>
  <c r="A26478" i="5"/>
  <c r="A26479" i="5"/>
  <c r="A26480" i="5"/>
  <c r="A26481" i="5"/>
  <c r="A26482" i="5"/>
  <c r="A26483" i="5"/>
  <c r="A26484" i="5"/>
  <c r="A26485" i="5"/>
  <c r="A26486" i="5"/>
  <c r="A26487" i="5"/>
  <c r="A26488" i="5"/>
  <c r="A26489" i="5"/>
  <c r="A26490" i="5"/>
  <c r="A26491" i="5"/>
  <c r="A26492" i="5"/>
  <c r="A26493" i="5"/>
  <c r="A26494" i="5"/>
  <c r="A26495" i="5"/>
  <c r="A26496" i="5"/>
  <c r="A26497" i="5"/>
  <c r="A26498" i="5"/>
  <c r="A26499" i="5"/>
  <c r="A26500" i="5"/>
  <c r="A26501" i="5"/>
  <c r="A26502" i="5"/>
  <c r="A26503" i="5"/>
  <c r="A26504" i="5"/>
  <c r="A26505" i="5"/>
  <c r="A26506" i="5"/>
  <c r="A26507" i="5"/>
  <c r="A26508" i="5"/>
  <c r="A26509" i="5"/>
  <c r="A26510" i="5"/>
  <c r="A26511" i="5"/>
  <c r="A26512" i="5"/>
  <c r="A26513" i="5"/>
  <c r="A26514" i="5"/>
  <c r="A26515" i="5"/>
  <c r="A26516" i="5"/>
  <c r="A26517" i="5"/>
  <c r="A26518" i="5"/>
  <c r="A26519" i="5"/>
  <c r="A26520" i="5"/>
  <c r="A26521" i="5"/>
  <c r="A26522" i="5"/>
  <c r="A26523" i="5"/>
  <c r="A26524" i="5"/>
  <c r="A26525" i="5"/>
  <c r="A26526" i="5"/>
  <c r="A26527" i="5"/>
  <c r="A26528" i="5"/>
  <c r="A26529" i="5"/>
  <c r="A26530" i="5"/>
  <c r="A26531" i="5"/>
  <c r="A26532" i="5"/>
  <c r="A26533" i="5"/>
  <c r="A26534" i="5"/>
  <c r="A26535" i="5"/>
  <c r="A26536" i="5"/>
  <c r="A26537" i="5"/>
  <c r="A26538" i="5"/>
  <c r="A26539" i="5"/>
  <c r="A26540" i="5"/>
  <c r="A26541" i="5"/>
  <c r="A26542" i="5"/>
  <c r="A26543" i="5"/>
  <c r="A26544" i="5"/>
  <c r="A26545" i="5"/>
  <c r="A26546" i="5"/>
  <c r="A26547" i="5"/>
  <c r="A26548" i="5"/>
  <c r="A26549" i="5"/>
  <c r="A26550" i="5"/>
  <c r="A26551" i="5"/>
  <c r="A26552" i="5"/>
  <c r="A26553" i="5"/>
  <c r="A26554" i="5"/>
  <c r="A26555" i="5"/>
  <c r="A26556" i="5"/>
  <c r="A26557" i="5"/>
  <c r="A26558" i="5"/>
  <c r="A26559" i="5"/>
  <c r="A26560" i="5"/>
  <c r="A26561" i="5"/>
  <c r="A26562" i="5"/>
  <c r="A26563" i="5"/>
  <c r="A26564" i="5"/>
  <c r="A26565" i="5"/>
  <c r="A26566" i="5"/>
  <c r="A26567" i="5"/>
  <c r="A26568" i="5"/>
  <c r="A26569" i="5"/>
  <c r="A26570" i="5"/>
  <c r="A26571" i="5"/>
  <c r="A26572" i="5"/>
  <c r="A26573" i="5"/>
  <c r="A26574" i="5"/>
  <c r="A26575" i="5"/>
  <c r="A26576" i="5"/>
  <c r="A26577" i="5"/>
  <c r="A26578" i="5"/>
  <c r="A26579" i="5"/>
  <c r="A26580" i="5"/>
  <c r="A26581" i="5"/>
  <c r="A26582" i="5"/>
  <c r="A26583" i="5"/>
  <c r="A26584" i="5"/>
  <c r="A26585" i="5"/>
  <c r="A26586" i="5"/>
  <c r="A26587" i="5"/>
  <c r="A26588" i="5"/>
  <c r="A26589" i="5"/>
  <c r="A26590" i="5"/>
  <c r="A26591" i="5"/>
  <c r="A26592" i="5"/>
  <c r="A26593" i="5"/>
  <c r="A26594" i="5"/>
  <c r="A26595" i="5"/>
  <c r="A26596" i="5"/>
  <c r="A26597" i="5"/>
  <c r="A26598" i="5"/>
  <c r="A26599" i="5"/>
  <c r="A26600" i="5"/>
  <c r="A26601" i="5"/>
  <c r="A26602" i="5"/>
  <c r="A26603" i="5"/>
  <c r="A26604" i="5"/>
  <c r="A26605" i="5"/>
  <c r="A26606" i="5"/>
  <c r="A26607" i="5"/>
  <c r="A26608" i="5"/>
  <c r="A26609" i="5"/>
  <c r="A26610" i="5"/>
  <c r="A26611" i="5"/>
  <c r="A26612" i="5"/>
  <c r="A26613" i="5"/>
  <c r="A26614" i="5"/>
  <c r="A26615" i="5"/>
  <c r="A26616" i="5"/>
  <c r="A26617" i="5"/>
  <c r="A26618" i="5"/>
  <c r="A26619" i="5"/>
  <c r="A26620" i="5"/>
  <c r="A26621" i="5"/>
  <c r="A26622" i="5"/>
  <c r="A26623" i="5"/>
  <c r="A26624" i="5"/>
  <c r="A26625" i="5"/>
  <c r="A26626" i="5"/>
  <c r="A26627" i="5"/>
  <c r="A26628" i="5"/>
  <c r="A26629" i="5"/>
  <c r="A26630" i="5"/>
  <c r="A26631" i="5"/>
  <c r="A26632" i="5"/>
  <c r="A26633" i="5"/>
  <c r="A26634" i="5"/>
  <c r="A26635" i="5"/>
  <c r="A26636" i="5"/>
  <c r="A26637" i="5"/>
  <c r="A26638" i="5"/>
  <c r="A26639" i="5"/>
  <c r="A26640" i="5"/>
  <c r="A26641" i="5"/>
  <c r="A26642" i="5"/>
  <c r="A26643" i="5"/>
  <c r="A26644" i="5"/>
  <c r="A26645" i="5"/>
  <c r="A26646" i="5"/>
  <c r="A26647" i="5"/>
  <c r="A26648" i="5"/>
  <c r="A26649" i="5"/>
  <c r="A26650" i="5"/>
  <c r="A26651" i="5"/>
  <c r="A26652" i="5"/>
  <c r="A26653" i="5"/>
  <c r="A26654" i="5"/>
  <c r="A26655" i="5"/>
  <c r="A26656" i="5"/>
  <c r="A26657" i="5"/>
  <c r="A26658" i="5"/>
  <c r="A26659" i="5"/>
  <c r="A26660" i="5"/>
  <c r="A26661" i="5"/>
  <c r="A26662" i="5"/>
  <c r="A26663" i="5"/>
  <c r="A26664" i="5"/>
  <c r="A26665" i="5"/>
  <c r="A26666" i="5"/>
  <c r="A26667" i="5"/>
  <c r="A26668" i="5"/>
  <c r="A26669" i="5"/>
  <c r="A26670" i="5"/>
  <c r="A26671" i="5"/>
  <c r="A26672" i="5"/>
  <c r="A26673" i="5"/>
  <c r="A26674" i="5"/>
  <c r="A26675" i="5"/>
  <c r="A26676" i="5"/>
  <c r="A26677" i="5"/>
  <c r="A26678" i="5"/>
  <c r="A26679" i="5"/>
  <c r="A26680" i="5"/>
  <c r="A26681" i="5"/>
  <c r="A26682" i="5"/>
  <c r="A26683" i="5"/>
  <c r="A26684" i="5"/>
  <c r="A26685" i="5"/>
  <c r="A26686" i="5"/>
  <c r="A26687" i="5"/>
  <c r="A26688" i="5"/>
  <c r="A26689" i="5"/>
  <c r="A26690" i="5"/>
  <c r="A26691" i="5"/>
  <c r="A26692" i="5"/>
  <c r="A26693" i="5"/>
  <c r="A26694" i="5"/>
  <c r="A26695" i="5"/>
  <c r="A26696" i="5"/>
  <c r="A26697" i="5"/>
  <c r="A26698" i="5"/>
  <c r="A26699" i="5"/>
  <c r="A26700" i="5"/>
  <c r="A26701" i="5"/>
  <c r="A26702" i="5"/>
  <c r="A26703" i="5"/>
  <c r="A26704" i="5"/>
  <c r="A26705" i="5"/>
  <c r="A26706" i="5"/>
  <c r="A26707" i="5"/>
  <c r="A26708" i="5"/>
  <c r="A26709" i="5"/>
  <c r="A26710" i="5"/>
  <c r="A26711" i="5"/>
  <c r="A26712" i="5"/>
  <c r="A26713" i="5"/>
  <c r="A26714" i="5"/>
  <c r="A26715" i="5"/>
  <c r="A26716" i="5"/>
  <c r="A26717" i="5"/>
  <c r="A26718" i="5"/>
  <c r="A26719" i="5"/>
  <c r="A26720" i="5"/>
  <c r="A26721" i="5"/>
  <c r="A26722" i="5"/>
  <c r="A26723" i="5"/>
  <c r="A26724" i="5"/>
  <c r="A26725" i="5"/>
  <c r="A26726" i="5"/>
  <c r="A26727" i="5"/>
  <c r="A26728" i="5"/>
  <c r="A26729" i="5"/>
  <c r="A26730" i="5"/>
  <c r="A26731" i="5"/>
  <c r="A26732" i="5"/>
  <c r="A26733" i="5"/>
  <c r="A26734" i="5"/>
  <c r="A26735" i="5"/>
  <c r="A26736" i="5"/>
  <c r="A26737" i="5"/>
  <c r="A26738" i="5"/>
  <c r="A26739" i="5"/>
  <c r="A26740" i="5"/>
  <c r="A26741" i="5"/>
  <c r="A26742" i="5"/>
  <c r="A26743" i="5"/>
  <c r="A26744" i="5"/>
  <c r="A26745" i="5"/>
  <c r="A26746" i="5"/>
  <c r="A26747" i="5"/>
  <c r="A26748" i="5"/>
  <c r="A26749" i="5"/>
  <c r="A26750" i="5"/>
  <c r="A26751" i="5"/>
  <c r="A26752" i="5"/>
  <c r="A26753" i="5"/>
  <c r="A26754" i="5"/>
  <c r="A26755" i="5"/>
  <c r="A26756" i="5"/>
  <c r="A26757" i="5"/>
  <c r="A26758" i="5"/>
  <c r="A26759" i="5"/>
  <c r="A26760" i="5"/>
  <c r="A26761" i="5"/>
  <c r="A26762" i="5"/>
  <c r="A26763" i="5"/>
  <c r="A26764" i="5"/>
  <c r="A26765" i="5"/>
  <c r="A26766" i="5"/>
  <c r="A26767" i="5"/>
  <c r="A26768" i="5"/>
  <c r="A26769" i="5"/>
  <c r="A26770" i="5"/>
  <c r="A26771" i="5"/>
  <c r="A26772" i="5"/>
  <c r="A26773" i="5"/>
  <c r="A26774" i="5"/>
  <c r="A26775" i="5"/>
  <c r="A26776" i="5"/>
  <c r="A26777" i="5"/>
  <c r="A26778" i="5"/>
  <c r="A26779" i="5"/>
  <c r="A26780" i="5"/>
  <c r="A26781" i="5"/>
  <c r="A26782" i="5"/>
  <c r="A26783" i="5"/>
  <c r="A26784" i="5"/>
  <c r="A26785" i="5"/>
  <c r="A26786" i="5"/>
  <c r="A26787" i="5"/>
  <c r="A26788" i="5"/>
  <c r="A26789" i="5"/>
  <c r="A26790" i="5"/>
  <c r="A26791" i="5"/>
  <c r="A26792" i="5"/>
  <c r="A26793" i="5"/>
  <c r="A26794" i="5"/>
  <c r="A26795" i="5"/>
  <c r="A26796" i="5"/>
  <c r="A26797" i="5"/>
  <c r="A26798" i="5"/>
  <c r="A26799" i="5"/>
  <c r="A26800" i="5"/>
  <c r="A26801" i="5"/>
  <c r="A26802" i="5"/>
  <c r="A26803" i="5"/>
  <c r="A26804" i="5"/>
  <c r="A26805" i="5"/>
  <c r="A26806" i="5"/>
  <c r="A26807" i="5"/>
  <c r="A26808" i="5"/>
  <c r="A26809" i="5"/>
  <c r="A26810" i="5"/>
  <c r="A26811" i="5"/>
  <c r="A26812" i="5"/>
  <c r="A26813" i="5"/>
  <c r="A26814" i="5"/>
  <c r="A26815" i="5"/>
  <c r="A26816" i="5"/>
  <c r="A26817" i="5"/>
  <c r="A26818" i="5"/>
  <c r="A26819" i="5"/>
  <c r="A26820" i="5"/>
  <c r="A26821" i="5"/>
  <c r="A26822" i="5"/>
  <c r="A26823" i="5"/>
  <c r="A26824" i="5"/>
  <c r="A26825" i="5"/>
  <c r="A26826" i="5"/>
  <c r="A26827" i="5"/>
  <c r="A26828" i="5"/>
  <c r="A26829" i="5"/>
  <c r="A26830" i="5"/>
  <c r="A26831" i="5"/>
  <c r="A26832" i="5"/>
  <c r="A26833" i="5"/>
  <c r="A26834" i="5"/>
  <c r="A26835" i="5"/>
  <c r="A26836" i="5"/>
  <c r="A26837" i="5"/>
  <c r="A26838" i="5"/>
  <c r="A26839" i="5"/>
  <c r="A26840" i="5"/>
  <c r="A26841" i="5"/>
  <c r="A26842" i="5"/>
  <c r="A26843" i="5"/>
  <c r="A26844" i="5"/>
  <c r="A26845" i="5"/>
  <c r="A26846" i="5"/>
  <c r="A26847" i="5"/>
  <c r="A26848" i="5"/>
  <c r="A26849" i="5"/>
  <c r="A26850" i="5"/>
  <c r="A26851" i="5"/>
  <c r="A26852" i="5"/>
  <c r="A26853" i="5"/>
  <c r="A26854" i="5"/>
  <c r="A26855" i="5"/>
  <c r="A26856" i="5"/>
  <c r="A26857" i="5"/>
  <c r="A26858" i="5"/>
  <c r="A26859" i="5"/>
  <c r="A26860" i="5"/>
  <c r="A26861" i="5"/>
  <c r="A26862" i="5"/>
  <c r="A26863" i="5"/>
  <c r="A26864" i="5"/>
  <c r="A26865" i="5"/>
  <c r="A26866" i="5"/>
  <c r="A26867" i="5"/>
  <c r="A26868" i="5"/>
  <c r="A26869" i="5"/>
  <c r="A26870" i="5"/>
  <c r="A26871" i="5"/>
  <c r="A26872" i="5"/>
  <c r="A26873" i="5"/>
  <c r="A26874" i="5"/>
  <c r="A26875" i="5"/>
  <c r="A26876" i="5"/>
  <c r="A26877" i="5"/>
  <c r="A26878" i="5"/>
  <c r="A26879" i="5"/>
  <c r="A26880" i="5"/>
  <c r="A26881" i="5"/>
  <c r="A26882" i="5"/>
  <c r="A26883" i="5"/>
  <c r="A26884" i="5"/>
  <c r="A26885" i="5"/>
  <c r="A26886" i="5"/>
  <c r="A26887" i="5"/>
  <c r="A26888" i="5"/>
  <c r="A26889" i="5"/>
  <c r="A26890" i="5"/>
  <c r="A26891" i="5"/>
  <c r="A26892" i="5"/>
  <c r="A26893" i="5"/>
  <c r="A26894" i="5"/>
  <c r="A26895" i="5"/>
  <c r="A26896" i="5"/>
  <c r="A26897" i="5"/>
  <c r="A26898" i="5"/>
  <c r="A26899" i="5"/>
  <c r="A26900" i="5"/>
  <c r="A26901" i="5"/>
  <c r="A26902" i="5"/>
  <c r="A26903" i="5"/>
  <c r="A26904" i="5"/>
  <c r="A26905" i="5"/>
  <c r="A26906" i="5"/>
  <c r="A26907" i="5"/>
  <c r="A26908" i="5"/>
  <c r="A26909" i="5"/>
  <c r="A26910" i="5"/>
  <c r="A26911" i="5"/>
  <c r="A26912" i="5"/>
  <c r="A26913" i="5"/>
  <c r="A26914" i="5"/>
  <c r="A26915" i="5"/>
  <c r="A26916" i="5"/>
  <c r="A26917" i="5"/>
  <c r="A26918" i="5"/>
  <c r="A26919" i="5"/>
  <c r="A26920" i="5"/>
  <c r="A26921" i="5"/>
  <c r="A26922" i="5"/>
  <c r="A26923" i="5"/>
  <c r="A26924" i="5"/>
  <c r="A26925" i="5"/>
  <c r="A26926" i="5"/>
  <c r="A26927" i="5"/>
  <c r="A26928" i="5"/>
  <c r="A26929" i="5"/>
  <c r="A26930" i="5"/>
  <c r="A26931" i="5"/>
  <c r="A26932" i="5"/>
  <c r="A26933" i="5"/>
  <c r="A26934" i="5"/>
  <c r="A26935" i="5"/>
  <c r="A26936" i="5"/>
  <c r="A26937" i="5"/>
  <c r="A26938" i="5"/>
  <c r="A26939" i="5"/>
  <c r="A26940" i="5"/>
  <c r="A26941" i="5"/>
  <c r="A26942" i="5"/>
  <c r="A26943" i="5"/>
  <c r="A26944" i="5"/>
  <c r="A26945" i="5"/>
  <c r="A26946" i="5"/>
  <c r="A26947" i="5"/>
  <c r="A26948" i="5"/>
  <c r="A26949" i="5"/>
  <c r="A26950" i="5"/>
  <c r="A26951" i="5"/>
  <c r="A26952" i="5"/>
  <c r="A26953" i="5"/>
  <c r="A26954" i="5"/>
  <c r="A26955" i="5"/>
  <c r="A26956" i="5"/>
  <c r="A26957" i="5"/>
  <c r="A26958" i="5"/>
  <c r="A26959" i="5"/>
  <c r="A26960" i="5"/>
  <c r="A26961" i="5"/>
  <c r="A26962" i="5"/>
  <c r="A26963" i="5"/>
  <c r="A26964" i="5"/>
  <c r="A26965" i="5"/>
  <c r="A26966" i="5"/>
  <c r="A26967" i="5"/>
  <c r="A26968" i="5"/>
  <c r="A26969" i="5"/>
  <c r="A26970" i="5"/>
  <c r="A26971" i="5"/>
  <c r="A26972" i="5"/>
  <c r="A26973" i="5"/>
  <c r="A26974" i="5"/>
  <c r="A26975" i="5"/>
  <c r="A26976" i="5"/>
  <c r="A26977" i="5"/>
  <c r="A26978" i="5"/>
  <c r="A26979" i="5"/>
  <c r="A26980" i="5"/>
  <c r="A26981" i="5"/>
  <c r="A26982" i="5"/>
  <c r="A26983" i="5"/>
  <c r="A26984" i="5"/>
  <c r="A26985" i="5"/>
  <c r="A26986" i="5"/>
  <c r="A26987" i="5"/>
  <c r="A26988" i="5"/>
  <c r="A26989" i="5"/>
  <c r="A26990" i="5"/>
  <c r="A26991" i="5"/>
  <c r="A26992" i="5"/>
  <c r="A26993" i="5"/>
  <c r="A26994" i="5"/>
  <c r="A26995" i="5"/>
  <c r="A26996" i="5"/>
  <c r="A26997" i="5"/>
  <c r="A26998" i="5"/>
  <c r="A26999" i="5"/>
  <c r="A27000" i="5"/>
  <c r="A27001" i="5"/>
  <c r="A27002" i="5"/>
  <c r="A27003" i="5"/>
  <c r="A27004" i="5"/>
  <c r="A27005" i="5"/>
  <c r="A27006" i="5"/>
  <c r="A27007" i="5"/>
  <c r="A27008" i="5"/>
  <c r="A27009" i="5"/>
  <c r="A27010" i="5"/>
  <c r="A27011" i="5"/>
  <c r="A27012" i="5"/>
  <c r="A27013" i="5"/>
  <c r="A27014" i="5"/>
  <c r="A27015" i="5"/>
  <c r="A27016" i="5"/>
  <c r="A27017" i="5"/>
  <c r="A27018" i="5"/>
  <c r="A27019" i="5"/>
  <c r="A27020" i="5"/>
  <c r="A27021" i="5"/>
  <c r="A27022" i="5"/>
  <c r="A27023" i="5"/>
  <c r="A27024" i="5"/>
  <c r="A27025" i="5"/>
  <c r="A27026" i="5"/>
  <c r="A27027" i="5"/>
  <c r="A27028" i="5"/>
  <c r="A27029" i="5"/>
  <c r="A27030" i="5"/>
  <c r="A27031" i="5"/>
  <c r="A27032" i="5"/>
  <c r="A27033" i="5"/>
  <c r="A27034" i="5"/>
  <c r="A27035" i="5"/>
  <c r="A27036" i="5"/>
  <c r="A27037" i="5"/>
  <c r="A27038" i="5"/>
  <c r="A27039" i="5"/>
  <c r="A27040" i="5"/>
  <c r="A27041" i="5"/>
  <c r="A27042" i="5"/>
  <c r="A27043" i="5"/>
  <c r="A27044" i="5"/>
  <c r="A27045" i="5"/>
  <c r="A27046" i="5"/>
  <c r="A27047" i="5"/>
  <c r="A27048" i="5"/>
  <c r="A27049" i="5"/>
  <c r="A27050" i="5"/>
  <c r="A27051" i="5"/>
  <c r="A27052" i="5"/>
  <c r="A27053" i="5"/>
  <c r="A27054" i="5"/>
  <c r="A27055" i="5"/>
  <c r="A27056" i="5"/>
  <c r="A27057" i="5"/>
  <c r="A27058" i="5"/>
  <c r="A27059" i="5"/>
  <c r="A27060" i="5"/>
  <c r="A27061" i="5"/>
  <c r="A27062" i="5"/>
  <c r="A27063" i="5"/>
  <c r="A27064" i="5"/>
  <c r="A27065" i="5"/>
  <c r="A27066" i="5"/>
  <c r="A27067" i="5"/>
  <c r="A27068" i="5"/>
  <c r="A27069" i="5"/>
  <c r="A27070" i="5"/>
  <c r="A27071" i="5"/>
  <c r="A27072" i="5"/>
  <c r="A27073" i="5"/>
  <c r="A27074" i="5"/>
  <c r="A27075" i="5"/>
  <c r="A27076" i="5"/>
  <c r="A27077" i="5"/>
  <c r="A27078" i="5"/>
  <c r="A27079" i="5"/>
  <c r="A27080" i="5"/>
  <c r="A27081" i="5"/>
  <c r="A27082" i="5"/>
  <c r="A27083" i="5"/>
  <c r="A27084" i="5"/>
  <c r="A27085" i="5"/>
  <c r="A27086" i="5"/>
  <c r="A27087" i="5"/>
  <c r="A27088" i="5"/>
  <c r="A27089" i="5"/>
  <c r="A27090" i="5"/>
  <c r="A27091" i="5"/>
  <c r="A27092" i="5"/>
  <c r="A27093" i="5"/>
  <c r="A27094" i="5"/>
  <c r="A27095" i="5"/>
  <c r="A27096" i="5"/>
  <c r="A27097" i="5"/>
  <c r="A27098" i="5"/>
  <c r="A27099" i="5"/>
  <c r="A27100" i="5"/>
  <c r="A27101" i="5"/>
  <c r="A27102" i="5"/>
  <c r="A27103" i="5"/>
  <c r="A27104" i="5"/>
  <c r="A27105" i="5"/>
  <c r="A27106" i="5"/>
  <c r="A27107" i="5"/>
  <c r="A27108" i="5"/>
  <c r="A27109" i="5"/>
  <c r="A27110" i="5"/>
  <c r="A27111" i="5"/>
  <c r="A27112" i="5"/>
  <c r="A27113" i="5"/>
  <c r="A27114" i="5"/>
  <c r="A27115" i="5"/>
  <c r="A27116" i="5"/>
  <c r="A27117" i="5"/>
  <c r="A27118" i="5"/>
  <c r="A27119" i="5"/>
  <c r="A27120" i="5"/>
  <c r="A27121" i="5"/>
  <c r="A27122" i="5"/>
  <c r="A27123" i="5"/>
  <c r="A27124" i="5"/>
  <c r="A27125" i="5"/>
  <c r="A27126" i="5"/>
  <c r="A27127" i="5"/>
  <c r="A27128" i="5"/>
  <c r="A27129" i="5"/>
  <c r="A27130" i="5"/>
  <c r="A27131" i="5"/>
  <c r="A27132" i="5"/>
  <c r="A27133" i="5"/>
  <c r="A27134" i="5"/>
  <c r="A27135" i="5"/>
  <c r="A27136" i="5"/>
  <c r="A27137" i="5"/>
  <c r="A27138" i="5"/>
  <c r="A27139" i="5"/>
  <c r="A27140" i="5"/>
  <c r="A27141" i="5"/>
  <c r="A27142" i="5"/>
  <c r="A27143" i="5"/>
  <c r="A27144" i="5"/>
  <c r="A27145" i="5"/>
  <c r="A27146" i="5"/>
  <c r="A27147" i="5"/>
  <c r="A27148" i="5"/>
  <c r="A27149" i="5"/>
  <c r="A27150" i="5"/>
  <c r="A27151" i="5"/>
  <c r="A27152" i="5"/>
  <c r="A27153" i="5"/>
  <c r="A27154" i="5"/>
  <c r="A27155" i="5"/>
  <c r="A27156" i="5"/>
  <c r="A27157" i="5"/>
  <c r="A27158" i="5"/>
  <c r="A27159" i="5"/>
  <c r="A27160" i="5"/>
  <c r="A27161" i="5"/>
  <c r="A27162" i="5"/>
  <c r="A27163" i="5"/>
  <c r="A27164" i="5"/>
  <c r="A27165" i="5"/>
  <c r="A27166" i="5"/>
  <c r="A27167" i="5"/>
  <c r="A27168" i="5"/>
  <c r="A27169" i="5"/>
  <c r="A27170" i="5"/>
  <c r="A27171" i="5"/>
  <c r="A27172" i="5"/>
  <c r="A27173" i="5"/>
  <c r="A27174" i="5"/>
  <c r="A27175" i="5"/>
  <c r="A27176" i="5"/>
  <c r="A27177" i="5"/>
  <c r="A27178" i="5"/>
  <c r="A27179" i="5"/>
  <c r="A27180" i="5"/>
  <c r="A27181" i="5"/>
  <c r="A27182" i="5"/>
  <c r="A27183" i="5"/>
  <c r="A27184" i="5"/>
  <c r="A27185" i="5"/>
  <c r="A27186" i="5"/>
  <c r="A27187" i="5"/>
  <c r="A27188" i="5"/>
  <c r="A27189" i="5"/>
  <c r="A27190" i="5"/>
  <c r="A27191" i="5"/>
  <c r="A27192" i="5"/>
  <c r="A27193" i="5"/>
  <c r="A27194" i="5"/>
  <c r="A27195" i="5"/>
  <c r="A27196" i="5"/>
  <c r="A27197" i="5"/>
  <c r="A27198" i="5"/>
  <c r="A27199" i="5"/>
  <c r="A27200" i="5"/>
  <c r="A27201" i="5"/>
  <c r="A27202" i="5"/>
  <c r="A27203" i="5"/>
  <c r="A27204" i="5"/>
  <c r="A27205" i="5"/>
  <c r="A27206" i="5"/>
  <c r="A27207" i="5"/>
  <c r="A27208" i="5"/>
  <c r="A27209" i="5"/>
  <c r="A27210" i="5"/>
  <c r="A27211" i="5"/>
  <c r="A27212" i="5"/>
  <c r="A27213" i="5"/>
  <c r="A27214" i="5"/>
  <c r="A27215" i="5"/>
  <c r="A27216" i="5"/>
  <c r="A27217" i="5"/>
  <c r="A27218" i="5"/>
  <c r="A27219" i="5"/>
  <c r="A27220" i="5"/>
  <c r="A27221" i="5"/>
  <c r="A27222" i="5"/>
  <c r="A27223" i="5"/>
  <c r="A27224" i="5"/>
  <c r="A27225" i="5"/>
  <c r="A27226" i="5"/>
  <c r="A27227" i="5"/>
  <c r="A27228" i="5"/>
  <c r="A27229" i="5"/>
  <c r="A27230" i="5"/>
  <c r="A27231" i="5"/>
  <c r="A27232" i="5"/>
  <c r="A27233" i="5"/>
  <c r="A27234" i="5"/>
  <c r="A27235" i="5"/>
  <c r="A27236" i="5"/>
  <c r="A27237" i="5"/>
  <c r="A27238" i="5"/>
  <c r="A27239" i="5"/>
  <c r="A27240" i="5"/>
  <c r="A27241" i="5"/>
  <c r="A27242" i="5"/>
  <c r="A27243" i="5"/>
  <c r="A27244" i="5"/>
  <c r="A27245" i="5"/>
  <c r="A27246" i="5"/>
  <c r="A27247" i="5"/>
  <c r="A27248" i="5"/>
  <c r="A27249" i="5"/>
  <c r="A27250" i="5"/>
  <c r="A27251" i="5"/>
  <c r="A27252" i="5"/>
  <c r="A27253" i="5"/>
  <c r="A27254" i="5"/>
  <c r="A27255" i="5"/>
  <c r="A27256" i="5"/>
  <c r="A27257" i="5"/>
  <c r="A27258" i="5"/>
  <c r="A27259" i="5"/>
  <c r="A27260" i="5"/>
  <c r="A27261" i="5"/>
  <c r="A27262" i="5"/>
  <c r="A27263" i="5"/>
  <c r="A27264" i="5"/>
  <c r="A27265" i="5"/>
  <c r="A27266" i="5"/>
  <c r="A27267" i="5"/>
  <c r="A27268" i="5"/>
  <c r="A27269" i="5"/>
  <c r="A27270" i="5"/>
  <c r="A27271" i="5"/>
  <c r="A27272" i="5"/>
  <c r="A27273" i="5"/>
  <c r="A27274" i="5"/>
  <c r="A27275" i="5"/>
  <c r="A27276" i="5"/>
  <c r="A27277" i="5"/>
  <c r="A27278" i="5"/>
  <c r="A27279" i="5"/>
  <c r="A27280" i="5"/>
  <c r="A27281" i="5"/>
  <c r="A27282" i="5"/>
  <c r="A27283" i="5"/>
  <c r="A27284" i="5"/>
  <c r="A27285" i="5"/>
  <c r="A27286" i="5"/>
  <c r="A27287" i="5"/>
  <c r="A27288" i="5"/>
  <c r="A27289" i="5"/>
  <c r="A27290" i="5"/>
  <c r="A27291" i="5"/>
  <c r="A27292" i="5"/>
  <c r="A27293" i="5"/>
  <c r="A27294" i="5"/>
  <c r="A27295" i="5"/>
  <c r="A27296" i="5"/>
  <c r="A27297" i="5"/>
  <c r="A27298" i="5"/>
  <c r="A27299" i="5"/>
  <c r="A27300" i="5"/>
  <c r="A27301" i="5"/>
  <c r="A27302" i="5"/>
  <c r="A27303" i="5"/>
  <c r="A27304" i="5"/>
  <c r="A27305" i="5"/>
  <c r="A27306" i="5"/>
  <c r="A27307" i="5"/>
  <c r="A27308" i="5"/>
  <c r="A27309" i="5"/>
  <c r="A27310" i="5"/>
  <c r="A27311" i="5"/>
  <c r="A27312" i="5"/>
  <c r="A27313" i="5"/>
  <c r="A27314" i="5"/>
  <c r="A27315" i="5"/>
  <c r="A27316" i="5"/>
  <c r="A27317" i="5"/>
  <c r="A27318" i="5"/>
  <c r="A27319" i="5"/>
  <c r="A27320" i="5"/>
  <c r="A27321" i="5"/>
  <c r="A27322" i="5"/>
  <c r="A27323" i="5"/>
  <c r="A27324" i="5"/>
  <c r="A27325" i="5"/>
  <c r="A27326" i="5"/>
  <c r="A27327" i="5"/>
  <c r="A27328" i="5"/>
  <c r="A27329" i="5"/>
  <c r="A27330" i="5"/>
  <c r="A27331" i="5"/>
  <c r="A27332" i="5"/>
  <c r="A27333" i="5"/>
  <c r="A27334" i="5"/>
  <c r="A27335" i="5"/>
  <c r="A27336" i="5"/>
  <c r="A27337" i="5"/>
  <c r="A27338" i="5"/>
  <c r="A27339" i="5"/>
  <c r="A27340" i="5"/>
  <c r="A27341" i="5"/>
  <c r="A27342" i="5"/>
  <c r="A27343" i="5"/>
  <c r="A27344" i="5"/>
  <c r="A27345" i="5"/>
  <c r="A27346" i="5"/>
  <c r="A27347" i="5"/>
  <c r="A27348" i="5"/>
  <c r="A27349" i="5"/>
  <c r="A27350" i="5"/>
  <c r="A27351" i="5"/>
  <c r="A27352" i="5"/>
  <c r="A27353" i="5"/>
  <c r="A27354" i="5"/>
  <c r="A27355" i="5"/>
  <c r="A27356" i="5"/>
  <c r="A27357" i="5"/>
  <c r="A27358" i="5"/>
  <c r="A27359" i="5"/>
  <c r="A27360" i="5"/>
  <c r="A27361" i="5"/>
  <c r="A27362" i="5"/>
  <c r="A27363" i="5"/>
  <c r="A27364" i="5"/>
  <c r="A27365" i="5"/>
  <c r="A27366" i="5"/>
  <c r="A27367" i="5"/>
  <c r="A27368" i="5"/>
  <c r="A27369" i="5"/>
  <c r="A27370" i="5"/>
  <c r="A27371" i="5"/>
  <c r="A27372" i="5"/>
  <c r="A27373" i="5"/>
  <c r="A27374" i="5"/>
  <c r="A27375" i="5"/>
  <c r="A27376" i="5"/>
  <c r="A27377" i="5"/>
  <c r="A27378" i="5"/>
  <c r="A27379" i="5"/>
  <c r="A27380" i="5"/>
  <c r="A27381" i="5"/>
  <c r="A27382" i="5"/>
  <c r="A27383" i="5"/>
  <c r="A27384" i="5"/>
  <c r="A27385" i="5"/>
  <c r="A27386" i="5"/>
  <c r="A27387" i="5"/>
  <c r="A27388" i="5"/>
  <c r="A27389" i="5"/>
  <c r="A27390" i="5"/>
  <c r="A27391" i="5"/>
  <c r="A27392" i="5"/>
  <c r="A27393" i="5"/>
  <c r="A27394" i="5"/>
  <c r="A27395" i="5"/>
  <c r="A27396" i="5"/>
  <c r="A27397" i="5"/>
  <c r="A27398" i="5"/>
  <c r="A27399" i="5"/>
  <c r="A27400" i="5"/>
  <c r="A27401" i="5"/>
  <c r="A27402" i="5"/>
  <c r="A27403" i="5"/>
  <c r="A27404" i="5"/>
  <c r="A27405" i="5"/>
  <c r="A27406" i="5"/>
  <c r="A27407" i="5"/>
  <c r="A27408" i="5"/>
  <c r="A27409" i="5"/>
  <c r="A27410" i="5"/>
  <c r="A27411" i="5"/>
  <c r="A27412" i="5"/>
  <c r="A27413" i="5"/>
  <c r="A27414" i="5"/>
  <c r="A27415" i="5"/>
  <c r="A27416" i="5"/>
  <c r="A27417" i="5"/>
  <c r="A27418" i="5"/>
  <c r="A27419" i="5"/>
  <c r="A27420" i="5"/>
  <c r="A27421" i="5"/>
  <c r="A27422" i="5"/>
  <c r="A27423" i="5"/>
  <c r="A27424" i="5"/>
  <c r="A27425" i="5"/>
  <c r="A27426" i="5"/>
  <c r="A27427" i="5"/>
  <c r="A27428" i="5"/>
  <c r="A27429" i="5"/>
  <c r="A27430" i="5"/>
  <c r="A27431" i="5"/>
  <c r="A27432" i="5"/>
  <c r="A27433" i="5"/>
  <c r="A27434" i="5"/>
  <c r="A27435" i="5"/>
  <c r="A27436" i="5"/>
  <c r="A27437" i="5"/>
  <c r="A27438" i="5"/>
  <c r="A27439" i="5"/>
  <c r="A27440" i="5"/>
  <c r="A27441" i="5"/>
  <c r="A27442" i="5"/>
  <c r="A27443" i="5"/>
  <c r="A27444" i="5"/>
  <c r="A27445" i="5"/>
  <c r="A27446" i="5"/>
  <c r="A27447" i="5"/>
  <c r="A27448" i="5"/>
  <c r="A27449" i="5"/>
  <c r="A27450" i="5"/>
  <c r="A27451" i="5"/>
  <c r="A27452" i="5"/>
  <c r="A27453" i="5"/>
  <c r="A27454" i="5"/>
  <c r="A27455" i="5"/>
  <c r="A27456" i="5"/>
  <c r="A27457" i="5"/>
  <c r="A27458" i="5"/>
  <c r="A27459" i="5"/>
  <c r="A27460" i="5"/>
  <c r="A27461" i="5"/>
  <c r="A27462" i="5"/>
  <c r="A27463" i="5"/>
  <c r="A27464" i="5"/>
  <c r="A27465" i="5"/>
  <c r="A27466" i="5"/>
  <c r="A27467" i="5"/>
  <c r="A27468" i="5"/>
  <c r="A27469" i="5"/>
  <c r="A27470" i="5"/>
  <c r="A27471" i="5"/>
  <c r="A27472" i="5"/>
  <c r="A27473" i="5"/>
  <c r="A27474" i="5"/>
  <c r="A27475" i="5"/>
  <c r="A27476" i="5"/>
  <c r="A27477" i="5"/>
  <c r="A27478" i="5"/>
  <c r="A27479" i="5"/>
  <c r="A27480" i="5"/>
  <c r="A27481" i="5"/>
  <c r="A27482" i="5"/>
  <c r="A27483" i="5"/>
  <c r="A27484" i="5"/>
  <c r="A27485" i="5"/>
  <c r="A27486" i="5"/>
  <c r="A27487" i="5"/>
  <c r="A27488" i="5"/>
  <c r="A27489" i="5"/>
  <c r="A27490" i="5"/>
  <c r="A27491" i="5"/>
  <c r="A27492" i="5"/>
  <c r="A27493" i="5"/>
  <c r="A27494" i="5"/>
  <c r="A27495" i="5"/>
  <c r="A27496" i="5"/>
  <c r="A27497" i="5"/>
  <c r="A27498" i="5"/>
  <c r="A27499" i="5"/>
  <c r="A27500" i="5"/>
  <c r="A27501" i="5"/>
  <c r="A27502" i="5"/>
  <c r="A27503" i="5"/>
  <c r="A27504" i="5"/>
  <c r="A27505" i="5"/>
  <c r="A27506" i="5"/>
  <c r="A27507" i="5"/>
  <c r="A27508" i="5"/>
  <c r="A27509" i="5"/>
  <c r="A27510" i="5"/>
  <c r="A27511" i="5"/>
  <c r="A27512" i="5"/>
  <c r="A27513" i="5"/>
  <c r="A27514" i="5"/>
  <c r="A27515" i="5"/>
  <c r="A27516" i="5"/>
  <c r="A27517" i="5"/>
  <c r="A27518" i="5"/>
  <c r="A27519" i="5"/>
  <c r="A27520" i="5"/>
  <c r="A27521" i="5"/>
  <c r="A27522" i="5"/>
  <c r="A27523" i="5"/>
  <c r="A27524" i="5"/>
  <c r="A27525" i="5"/>
  <c r="A27526" i="5"/>
  <c r="A27527" i="5"/>
  <c r="A27528" i="5"/>
  <c r="A27529" i="5"/>
  <c r="A27530" i="5"/>
  <c r="A27531" i="5"/>
  <c r="A27532" i="5"/>
  <c r="A27533" i="5"/>
  <c r="A27534" i="5"/>
  <c r="A27535" i="5"/>
  <c r="A27536" i="5"/>
  <c r="A27537" i="5"/>
  <c r="A27538" i="5"/>
  <c r="A27539" i="5"/>
  <c r="A27540" i="5"/>
  <c r="A27541" i="5"/>
  <c r="A27542" i="5"/>
  <c r="A27543" i="5"/>
  <c r="A27544" i="5"/>
  <c r="A27545" i="5"/>
  <c r="A27546" i="5"/>
  <c r="A27547" i="5"/>
  <c r="A27548" i="5"/>
  <c r="A27549" i="5"/>
  <c r="A27550" i="5"/>
  <c r="A27551" i="5"/>
  <c r="A27552" i="5"/>
  <c r="A27553" i="5"/>
  <c r="A27554" i="5"/>
  <c r="A27555" i="5"/>
  <c r="A27556" i="5"/>
  <c r="A27557" i="5"/>
  <c r="A27558" i="5"/>
  <c r="A27559" i="5"/>
  <c r="A27560" i="5"/>
  <c r="A27561" i="5"/>
  <c r="A27562" i="5"/>
  <c r="A27563" i="5"/>
  <c r="A27564" i="5"/>
  <c r="A27565" i="5"/>
  <c r="A27566" i="5"/>
  <c r="A27567" i="5"/>
  <c r="A27568" i="5"/>
  <c r="A27569" i="5"/>
  <c r="A27570" i="5"/>
  <c r="A27571" i="5"/>
  <c r="A27572" i="5"/>
  <c r="A27573" i="5"/>
  <c r="A27574" i="5"/>
  <c r="A27575" i="5"/>
  <c r="A27576" i="5"/>
  <c r="A27577" i="5"/>
  <c r="A27578" i="5"/>
  <c r="A27579" i="5"/>
  <c r="A27580" i="5"/>
  <c r="A27581" i="5"/>
  <c r="A27582" i="5"/>
  <c r="A27583" i="5"/>
  <c r="A27584" i="5"/>
  <c r="A27585" i="5"/>
  <c r="A27586" i="5"/>
  <c r="A27587" i="5"/>
  <c r="A27588" i="5"/>
  <c r="A27589" i="5"/>
  <c r="A27590" i="5"/>
  <c r="A27591" i="5"/>
  <c r="A27592" i="5"/>
  <c r="A27593" i="5"/>
  <c r="A27594" i="5"/>
  <c r="A27595" i="5"/>
  <c r="A27596" i="5"/>
  <c r="A27597" i="5"/>
  <c r="A27598" i="5"/>
  <c r="A27599" i="5"/>
  <c r="A27600" i="5"/>
  <c r="A27601" i="5"/>
  <c r="A27602" i="5"/>
  <c r="A27603" i="5"/>
  <c r="A27604" i="5"/>
  <c r="A27605" i="5"/>
  <c r="A27606" i="5"/>
  <c r="A27607" i="5"/>
  <c r="A27608" i="5"/>
  <c r="A27609" i="5"/>
  <c r="A27610" i="5"/>
  <c r="A27611" i="5"/>
  <c r="A27612" i="5"/>
  <c r="A27613" i="5"/>
  <c r="A27614" i="5"/>
  <c r="A27615" i="5"/>
  <c r="A27616" i="5"/>
  <c r="A27617" i="5"/>
  <c r="A27618" i="5"/>
  <c r="A27619" i="5"/>
  <c r="A27620" i="5"/>
  <c r="A27621" i="5"/>
  <c r="A27622" i="5"/>
  <c r="A27623" i="5"/>
  <c r="A27624" i="5"/>
  <c r="A27625" i="5"/>
  <c r="A27626" i="5"/>
  <c r="A27627" i="5"/>
  <c r="A27628" i="5"/>
  <c r="A27629" i="5"/>
  <c r="A27630" i="5"/>
  <c r="A27631" i="5"/>
  <c r="A27632" i="5"/>
  <c r="A27633" i="5"/>
  <c r="A27634" i="5"/>
  <c r="A27635" i="5"/>
  <c r="A27636" i="5"/>
  <c r="A27637" i="5"/>
  <c r="A27638" i="5"/>
  <c r="A27639" i="5"/>
  <c r="A27640" i="5"/>
  <c r="A27641" i="5"/>
  <c r="A27642" i="5"/>
  <c r="A27643" i="5"/>
  <c r="A27644" i="5"/>
  <c r="A27645" i="5"/>
  <c r="A27646" i="5"/>
  <c r="A27647" i="5"/>
  <c r="A27648" i="5"/>
  <c r="A27649" i="5"/>
  <c r="A27650" i="5"/>
  <c r="A27651" i="5"/>
  <c r="A27652" i="5"/>
  <c r="A27653" i="5"/>
  <c r="A27654" i="5"/>
  <c r="A27655" i="5"/>
  <c r="A27656" i="5"/>
  <c r="A27657" i="5"/>
  <c r="A27658" i="5"/>
  <c r="A27659" i="5"/>
  <c r="A27660" i="5"/>
  <c r="A27661" i="5"/>
  <c r="A27662" i="5"/>
  <c r="A27663" i="5"/>
  <c r="A27664" i="5"/>
  <c r="A27665" i="5"/>
  <c r="A27666" i="5"/>
  <c r="A27667" i="5"/>
  <c r="A27668" i="5"/>
  <c r="A27669" i="5"/>
  <c r="A27670" i="5"/>
  <c r="A27671" i="5"/>
  <c r="A27672" i="5"/>
  <c r="A27673" i="5"/>
  <c r="A27674" i="5"/>
  <c r="A27675" i="5"/>
  <c r="A27676" i="5"/>
  <c r="A27677" i="5"/>
  <c r="A27678" i="5"/>
  <c r="A27679" i="5"/>
  <c r="A27680" i="5"/>
  <c r="A27681" i="5"/>
  <c r="A27682" i="5"/>
  <c r="A27683" i="5"/>
  <c r="A27684" i="5"/>
  <c r="A27685" i="5"/>
  <c r="A27686" i="5"/>
  <c r="A27687" i="5"/>
  <c r="A27688" i="5"/>
  <c r="A27689" i="5"/>
  <c r="A27690" i="5"/>
  <c r="A27691" i="5"/>
  <c r="A27692" i="5"/>
  <c r="A27693" i="5"/>
  <c r="A27694" i="5"/>
  <c r="A27695" i="5"/>
  <c r="A27696" i="5"/>
  <c r="A27697" i="5"/>
  <c r="A27698" i="5"/>
  <c r="A27699" i="5"/>
  <c r="A27700" i="5"/>
  <c r="A27701" i="5"/>
  <c r="A27702" i="5"/>
  <c r="A27703" i="5"/>
  <c r="A27704" i="5"/>
  <c r="A27705" i="5"/>
  <c r="A27706" i="5"/>
  <c r="A27707" i="5"/>
  <c r="A27708" i="5"/>
  <c r="A27709" i="5"/>
  <c r="A27710" i="5"/>
  <c r="A27711" i="5"/>
  <c r="A27712" i="5"/>
  <c r="A27713" i="5"/>
  <c r="A27714" i="5"/>
  <c r="A27715" i="5"/>
  <c r="A27716" i="5"/>
  <c r="A27717" i="5"/>
  <c r="A27718" i="5"/>
  <c r="A27719" i="5"/>
  <c r="A27720" i="5"/>
  <c r="A27721" i="5"/>
  <c r="A27722" i="5"/>
  <c r="A27723" i="5"/>
  <c r="A27724" i="5"/>
  <c r="A27725" i="5"/>
  <c r="A27726" i="5"/>
  <c r="A27727" i="5"/>
  <c r="A27728" i="5"/>
  <c r="A27729" i="5"/>
  <c r="A27730" i="5"/>
  <c r="A27731" i="5"/>
  <c r="A27732" i="5"/>
  <c r="A27733" i="5"/>
  <c r="A27734" i="5"/>
  <c r="A27735" i="5"/>
  <c r="A27736" i="5"/>
  <c r="A27737" i="5"/>
  <c r="A27738" i="5"/>
  <c r="A27739" i="5"/>
  <c r="A27740" i="5"/>
  <c r="A27741" i="5"/>
  <c r="A27742" i="5"/>
  <c r="A27743" i="5"/>
  <c r="A27744" i="5"/>
  <c r="A27745" i="5"/>
  <c r="A27746" i="5"/>
  <c r="A27747" i="5"/>
  <c r="A27748" i="5"/>
  <c r="A27749" i="5"/>
  <c r="A27750" i="5"/>
  <c r="A27751" i="5"/>
  <c r="A27752" i="5"/>
  <c r="A27753" i="5"/>
  <c r="A27754" i="5"/>
  <c r="A27755" i="5"/>
  <c r="A27756" i="5"/>
  <c r="A27757" i="5"/>
  <c r="A27758" i="5"/>
  <c r="A27759" i="5"/>
  <c r="A27760" i="5"/>
  <c r="A27761" i="5"/>
  <c r="A27762" i="5"/>
  <c r="A27763" i="5"/>
  <c r="A27764" i="5"/>
  <c r="A27765" i="5"/>
  <c r="A27766" i="5"/>
  <c r="A27767" i="5"/>
  <c r="A27768" i="5"/>
  <c r="A27769" i="5"/>
  <c r="A27770" i="5"/>
  <c r="A27771" i="5"/>
  <c r="A27772" i="5"/>
  <c r="A27773" i="5"/>
  <c r="A27774" i="5"/>
  <c r="A27775" i="5"/>
  <c r="A27776" i="5"/>
  <c r="A27777" i="5"/>
  <c r="A27778" i="5"/>
  <c r="A27779" i="5"/>
  <c r="A27780" i="5"/>
  <c r="A27781" i="5"/>
  <c r="A27782" i="5"/>
  <c r="A27783" i="5"/>
  <c r="A27784" i="5"/>
  <c r="A27785" i="5"/>
  <c r="A27786" i="5"/>
  <c r="A27787" i="5"/>
  <c r="A27788" i="5"/>
  <c r="A27789" i="5"/>
  <c r="A27790" i="5"/>
  <c r="A27791" i="5"/>
  <c r="A27792" i="5"/>
  <c r="A27793" i="5"/>
  <c r="A27794" i="5"/>
  <c r="A27795" i="5"/>
  <c r="A27796" i="5"/>
  <c r="A27797" i="5"/>
  <c r="A27798" i="5"/>
  <c r="A27799" i="5"/>
  <c r="A27800" i="5"/>
  <c r="A27801" i="5"/>
  <c r="A27802" i="5"/>
  <c r="A27803" i="5"/>
  <c r="A27804" i="5"/>
  <c r="A27805" i="5"/>
  <c r="A27806" i="5"/>
  <c r="A27807" i="5"/>
  <c r="A27808" i="5"/>
  <c r="A27809" i="5"/>
  <c r="A27810" i="5"/>
  <c r="A27811" i="5"/>
  <c r="A27812" i="5"/>
  <c r="A27813" i="5"/>
  <c r="A27814" i="5"/>
  <c r="A27815" i="5"/>
  <c r="A27816" i="5"/>
  <c r="A27817" i="5"/>
  <c r="A27818" i="5"/>
  <c r="A27819" i="5"/>
  <c r="A27820" i="5"/>
  <c r="A27821" i="5"/>
  <c r="A27822" i="5"/>
  <c r="A27823" i="5"/>
  <c r="A27824" i="5"/>
  <c r="A27825" i="5"/>
  <c r="A27826" i="5"/>
  <c r="A27827" i="5"/>
  <c r="A27828" i="5"/>
  <c r="A27829" i="5"/>
  <c r="A27830" i="5"/>
  <c r="A27831" i="5"/>
  <c r="A27832" i="5"/>
  <c r="A27833" i="5"/>
  <c r="A27834" i="5"/>
  <c r="A27835" i="5"/>
  <c r="A27836" i="5"/>
  <c r="A27837" i="5"/>
  <c r="A27838" i="5"/>
  <c r="A27839" i="5"/>
  <c r="A27840" i="5"/>
  <c r="A27841" i="5"/>
  <c r="A27842" i="5"/>
  <c r="A27843" i="5"/>
  <c r="A27844" i="5"/>
  <c r="A27845" i="5"/>
  <c r="A27846" i="5"/>
  <c r="A27847" i="5"/>
  <c r="A27848" i="5"/>
  <c r="A27849" i="5"/>
  <c r="A27850" i="5"/>
  <c r="A27851" i="5"/>
  <c r="A27852" i="5"/>
  <c r="A27853" i="5"/>
  <c r="A27854" i="5"/>
  <c r="A27855" i="5"/>
  <c r="A27856" i="5"/>
  <c r="A27857" i="5"/>
  <c r="A27858" i="5"/>
  <c r="A27859" i="5"/>
  <c r="A27860" i="5"/>
  <c r="A27861" i="5"/>
  <c r="A27862" i="5"/>
  <c r="A27863" i="5"/>
  <c r="A27864" i="5"/>
  <c r="A27865" i="5"/>
  <c r="A27866" i="5"/>
  <c r="A27867" i="5"/>
  <c r="A27868" i="5"/>
  <c r="A27869" i="5"/>
  <c r="A27870" i="5"/>
  <c r="A27871" i="5"/>
  <c r="A27872" i="5"/>
  <c r="A27873" i="5"/>
  <c r="A27874" i="5"/>
  <c r="A27875" i="5"/>
  <c r="A27876" i="5"/>
  <c r="A27877" i="5"/>
  <c r="A27878" i="5"/>
  <c r="A27879" i="5"/>
  <c r="A27880" i="5"/>
  <c r="A27881" i="5"/>
  <c r="A27882" i="5"/>
  <c r="A27883" i="5"/>
  <c r="A27884" i="5"/>
  <c r="A27885" i="5"/>
  <c r="A27886" i="5"/>
  <c r="A27887" i="5"/>
  <c r="A27888" i="5"/>
  <c r="A27889" i="5"/>
  <c r="A27890" i="5"/>
  <c r="A27891" i="5"/>
  <c r="A27892" i="5"/>
  <c r="A27893" i="5"/>
  <c r="A27894" i="5"/>
  <c r="A27895" i="5"/>
  <c r="A27896" i="5"/>
  <c r="A27897" i="5"/>
  <c r="A27898" i="5"/>
  <c r="A27899" i="5"/>
  <c r="A27900" i="5"/>
  <c r="A27901" i="5"/>
  <c r="A27902" i="5"/>
  <c r="A27903" i="5"/>
  <c r="A27904" i="5"/>
  <c r="A27905" i="5"/>
  <c r="A27906" i="5"/>
  <c r="A27907" i="5"/>
  <c r="A27908" i="5"/>
  <c r="A27909" i="5"/>
  <c r="A27910" i="5"/>
  <c r="A27911" i="5"/>
  <c r="A27912" i="5"/>
  <c r="A27913" i="5"/>
  <c r="A27914" i="5"/>
  <c r="A27915" i="5"/>
  <c r="A27916" i="5"/>
  <c r="A27917" i="5"/>
  <c r="A27918" i="5"/>
  <c r="A27919" i="5"/>
  <c r="A27920" i="5"/>
  <c r="A27921" i="5"/>
  <c r="A27922" i="5"/>
  <c r="A27923" i="5"/>
  <c r="A27924" i="5"/>
  <c r="A27925" i="5"/>
  <c r="A27926" i="5"/>
  <c r="A27927" i="5"/>
  <c r="A27928" i="5"/>
  <c r="A27929" i="5"/>
  <c r="A27930" i="5"/>
  <c r="A27931" i="5"/>
  <c r="A27932" i="5"/>
  <c r="A27933" i="5"/>
  <c r="A27934" i="5"/>
  <c r="A27935" i="5"/>
  <c r="A27936" i="5"/>
  <c r="A27937" i="5"/>
  <c r="A27938" i="5"/>
  <c r="A27939" i="5"/>
  <c r="A27940" i="5"/>
  <c r="A27941" i="5"/>
  <c r="A27942" i="5"/>
  <c r="A27943" i="5"/>
  <c r="A27944" i="5"/>
  <c r="A27945" i="5"/>
  <c r="A27946" i="5"/>
  <c r="A27947" i="5"/>
  <c r="A27948" i="5"/>
  <c r="A27949" i="5"/>
  <c r="A27950" i="5"/>
  <c r="A27951" i="5"/>
  <c r="A27952" i="5"/>
  <c r="A27953" i="5"/>
  <c r="A27954" i="5"/>
  <c r="A27955" i="5"/>
  <c r="A27956" i="5"/>
  <c r="A27957" i="5"/>
  <c r="A27958" i="5"/>
  <c r="A27959" i="5"/>
  <c r="A27960" i="5"/>
  <c r="A27961" i="5"/>
  <c r="A27962" i="5"/>
  <c r="A27963" i="5"/>
  <c r="A27964" i="5"/>
  <c r="A27965" i="5"/>
  <c r="A27966" i="5"/>
  <c r="A27967" i="5"/>
  <c r="A27968" i="5"/>
  <c r="A27969" i="5"/>
  <c r="A27970" i="5"/>
  <c r="A27971" i="5"/>
  <c r="A27972" i="5"/>
  <c r="A27973" i="5"/>
  <c r="A27974" i="5"/>
  <c r="A27975" i="5"/>
  <c r="A27976" i="5"/>
  <c r="A27977" i="5"/>
  <c r="A27978" i="5"/>
  <c r="A27979" i="5"/>
  <c r="A27980" i="5"/>
  <c r="A27981" i="5"/>
  <c r="A27982" i="5"/>
  <c r="A27983" i="5"/>
  <c r="A27984" i="5"/>
  <c r="A27985" i="5"/>
  <c r="A27986" i="5"/>
  <c r="A27987" i="5"/>
  <c r="A27988" i="5"/>
  <c r="A27989" i="5"/>
  <c r="A27990" i="5"/>
  <c r="A27991" i="5"/>
  <c r="A27992" i="5"/>
  <c r="A27993" i="5"/>
  <c r="A27994" i="5"/>
  <c r="A27995" i="5"/>
  <c r="A27996" i="5"/>
  <c r="A27997" i="5"/>
  <c r="A27998" i="5"/>
  <c r="A27999" i="5"/>
  <c r="A28000" i="5"/>
  <c r="A28001" i="5"/>
  <c r="A28002" i="5"/>
  <c r="A28003" i="5"/>
  <c r="A28004" i="5"/>
  <c r="A28005" i="5"/>
  <c r="A28006" i="5"/>
  <c r="A28007" i="5"/>
  <c r="A28008" i="5"/>
  <c r="A28009" i="5"/>
  <c r="A28010" i="5"/>
  <c r="A28011" i="5"/>
  <c r="A28012" i="5"/>
  <c r="A28013" i="5"/>
  <c r="A28014" i="5"/>
  <c r="A28015" i="5"/>
  <c r="A28016" i="5"/>
  <c r="A28017" i="5"/>
  <c r="A28018" i="5"/>
  <c r="A28019" i="5"/>
  <c r="A28020" i="5"/>
  <c r="A28021" i="5"/>
  <c r="A28022" i="5"/>
  <c r="A28023" i="5"/>
  <c r="A28024" i="5"/>
  <c r="A28025" i="5"/>
  <c r="A28026" i="5"/>
  <c r="A28027" i="5"/>
  <c r="A28028" i="5"/>
  <c r="A28029" i="5"/>
  <c r="A28030" i="5"/>
  <c r="A28031" i="5"/>
  <c r="A28032" i="5"/>
  <c r="A28033" i="5"/>
  <c r="A28034" i="5"/>
  <c r="A28035" i="5"/>
  <c r="A28036" i="5"/>
  <c r="A28037" i="5"/>
  <c r="A28038" i="5"/>
  <c r="A28039" i="5"/>
  <c r="A28040" i="5"/>
  <c r="A28041" i="5"/>
  <c r="A28042" i="5"/>
  <c r="A28043" i="5"/>
  <c r="A28044" i="5"/>
  <c r="A28045" i="5"/>
  <c r="A28046" i="5"/>
  <c r="A28047" i="5"/>
  <c r="A28048" i="5"/>
  <c r="A28049" i="5"/>
  <c r="A28050" i="5"/>
  <c r="A28051" i="5"/>
  <c r="A28052" i="5"/>
  <c r="A28053" i="5"/>
  <c r="A28054" i="5"/>
  <c r="A28055" i="5"/>
  <c r="A28056" i="5"/>
  <c r="A28057" i="5"/>
  <c r="A28058" i="5"/>
  <c r="A28059" i="5"/>
  <c r="A28060" i="5"/>
  <c r="A28061" i="5"/>
  <c r="A28062" i="5"/>
  <c r="A28063" i="5"/>
  <c r="A28064" i="5"/>
  <c r="A28065" i="5"/>
  <c r="A28066" i="5"/>
  <c r="A28067" i="5"/>
  <c r="A28068" i="5"/>
  <c r="A28069" i="5"/>
  <c r="A28070" i="5"/>
  <c r="A28071" i="5"/>
  <c r="A28072" i="5"/>
  <c r="A28073" i="5"/>
  <c r="A28074" i="5"/>
  <c r="A28075" i="5"/>
  <c r="A28076" i="5"/>
  <c r="A28077" i="5"/>
  <c r="A28078" i="5"/>
  <c r="A28079" i="5"/>
  <c r="A28080" i="5"/>
  <c r="A28081" i="5"/>
  <c r="A28082" i="5"/>
  <c r="A28083" i="5"/>
  <c r="A28084" i="5"/>
  <c r="A28085" i="5"/>
  <c r="A28086" i="5"/>
  <c r="A28087" i="5"/>
  <c r="A28088" i="5"/>
  <c r="A28089" i="5"/>
  <c r="A28090" i="5"/>
  <c r="A28091" i="5"/>
  <c r="A28092" i="5"/>
  <c r="A28093" i="5"/>
  <c r="A28094" i="5"/>
  <c r="A28095" i="5"/>
  <c r="A28096" i="5"/>
  <c r="A28097" i="5"/>
  <c r="A28098" i="5"/>
  <c r="A28099" i="5"/>
  <c r="A28100" i="5"/>
  <c r="A28101" i="5"/>
  <c r="A28102" i="5"/>
  <c r="A28103" i="5"/>
  <c r="A28104" i="5"/>
  <c r="A28105" i="5"/>
  <c r="A28106" i="5"/>
  <c r="A28107" i="5"/>
  <c r="A28108" i="5"/>
  <c r="A28109" i="5"/>
  <c r="A28110" i="5"/>
  <c r="A28111" i="5"/>
  <c r="A28112" i="5"/>
  <c r="A28113" i="5"/>
  <c r="A28114" i="5"/>
  <c r="A28115" i="5"/>
  <c r="A28116" i="5"/>
  <c r="A28117" i="5"/>
  <c r="A28118" i="5"/>
  <c r="A28119" i="5"/>
  <c r="A28120" i="5"/>
  <c r="A28121" i="5"/>
  <c r="A28122" i="5"/>
  <c r="A28123" i="5"/>
  <c r="A28124" i="5"/>
  <c r="A28125" i="5"/>
  <c r="A28126" i="5"/>
  <c r="A28127" i="5"/>
  <c r="A28128" i="5"/>
  <c r="A28129" i="5"/>
  <c r="A28130" i="5"/>
  <c r="A28131" i="5"/>
  <c r="A28132" i="5"/>
  <c r="A28133" i="5"/>
  <c r="A28134" i="5"/>
  <c r="A28135" i="5"/>
  <c r="A28136" i="5"/>
  <c r="A28137" i="5"/>
  <c r="A28138" i="5"/>
  <c r="A28139" i="5"/>
  <c r="A28140" i="5"/>
  <c r="A28141" i="5"/>
  <c r="A28142" i="5"/>
  <c r="A28143" i="5"/>
  <c r="A28144" i="5"/>
  <c r="A28145" i="5"/>
  <c r="A28146" i="5"/>
  <c r="A28147" i="5"/>
  <c r="A28148" i="5"/>
  <c r="A28149" i="5"/>
  <c r="A28150" i="5"/>
  <c r="A28151" i="5"/>
  <c r="A28152" i="5"/>
  <c r="A28153" i="5"/>
  <c r="A28154" i="5"/>
  <c r="A28155" i="5"/>
  <c r="A28156" i="5"/>
  <c r="A28157" i="5"/>
  <c r="A28158" i="5"/>
  <c r="A28159" i="5"/>
  <c r="A28160" i="5"/>
  <c r="A28161" i="5"/>
  <c r="A28162" i="5"/>
  <c r="A28163" i="5"/>
  <c r="A28164" i="5"/>
  <c r="A28165" i="5"/>
  <c r="A28166" i="5"/>
  <c r="A28167" i="5"/>
  <c r="A28168" i="5"/>
  <c r="A28169" i="5"/>
  <c r="A28170" i="5"/>
  <c r="A28171" i="5"/>
  <c r="A28172" i="5"/>
  <c r="A28173" i="5"/>
  <c r="A28174" i="5"/>
  <c r="A28175" i="5"/>
  <c r="A28176" i="5"/>
  <c r="A28177" i="5"/>
  <c r="A28178" i="5"/>
  <c r="A28179" i="5"/>
  <c r="A28180" i="5"/>
  <c r="A28181" i="5"/>
  <c r="A28182" i="5"/>
  <c r="A28183" i="5"/>
  <c r="A28184" i="5"/>
  <c r="A28185" i="5"/>
  <c r="A28186" i="5"/>
  <c r="A28187" i="5"/>
  <c r="A28188" i="5"/>
  <c r="A28189" i="5"/>
  <c r="A28190" i="5"/>
  <c r="A28191" i="5"/>
  <c r="A28192" i="5"/>
  <c r="A28193" i="5"/>
  <c r="A28194" i="5"/>
  <c r="A28195" i="5"/>
  <c r="A28196" i="5"/>
  <c r="A28197" i="5"/>
  <c r="A28198" i="5"/>
  <c r="A28199" i="5"/>
  <c r="A28200" i="5"/>
  <c r="A28201" i="5"/>
  <c r="A28202" i="5"/>
  <c r="A28203" i="5"/>
  <c r="A28204" i="5"/>
  <c r="A28205" i="5"/>
  <c r="A28206" i="5"/>
  <c r="A28207" i="5"/>
  <c r="A28208" i="5"/>
  <c r="A28209" i="5"/>
  <c r="A28210" i="5"/>
  <c r="A28211" i="5"/>
  <c r="A28212" i="5"/>
  <c r="A28213" i="5"/>
  <c r="A28214" i="5"/>
  <c r="A28215" i="5"/>
  <c r="A28216" i="5"/>
  <c r="A28217" i="5"/>
  <c r="A28218" i="5"/>
  <c r="A28219" i="5"/>
  <c r="A28220" i="5"/>
  <c r="A28221" i="5"/>
  <c r="A28222" i="5"/>
  <c r="A28223" i="5"/>
  <c r="A28224" i="5"/>
  <c r="A28225" i="5"/>
  <c r="A28226" i="5"/>
  <c r="A28227" i="5"/>
  <c r="A28228" i="5"/>
  <c r="A28229" i="5"/>
  <c r="A28230" i="5"/>
  <c r="A28231" i="5"/>
  <c r="A28232" i="5"/>
  <c r="A28233" i="5"/>
  <c r="A28234" i="5"/>
  <c r="A28235" i="5"/>
  <c r="A28236" i="5"/>
  <c r="A28237" i="5"/>
  <c r="A28238" i="5"/>
  <c r="A28239" i="5"/>
  <c r="A28240" i="5"/>
  <c r="A28241" i="5"/>
  <c r="A28242" i="5"/>
  <c r="A28243" i="5"/>
  <c r="A28244" i="5"/>
  <c r="A28245" i="5"/>
  <c r="A28246" i="5"/>
  <c r="A28247" i="5"/>
  <c r="A28248" i="5"/>
  <c r="A28249" i="5"/>
  <c r="A28250" i="5"/>
  <c r="A28251" i="5"/>
  <c r="A28252" i="5"/>
  <c r="A28253" i="5"/>
  <c r="A28254" i="5"/>
  <c r="A28255" i="5"/>
  <c r="A28256" i="5"/>
  <c r="A28257" i="5"/>
  <c r="A28258" i="5"/>
  <c r="A28259" i="5"/>
  <c r="A28260" i="5"/>
  <c r="A28261" i="5"/>
  <c r="A28262" i="5"/>
  <c r="A28263" i="5"/>
  <c r="A28264" i="5"/>
  <c r="A28265" i="5"/>
  <c r="A28266" i="5"/>
  <c r="A28267" i="5"/>
  <c r="A28268" i="5"/>
  <c r="A28269" i="5"/>
  <c r="A28270" i="5"/>
  <c r="A28271" i="5"/>
  <c r="A28272" i="5"/>
  <c r="A28273" i="5"/>
  <c r="A28274" i="5"/>
  <c r="A28275" i="5"/>
  <c r="A28276" i="5"/>
  <c r="A28277" i="5"/>
  <c r="A28278" i="5"/>
  <c r="A28279" i="5"/>
  <c r="A28280" i="5"/>
  <c r="A28281" i="5"/>
  <c r="A28282" i="5"/>
  <c r="A28283" i="5"/>
  <c r="A28284" i="5"/>
  <c r="A28285" i="5"/>
  <c r="A28286" i="5"/>
  <c r="A28287" i="5"/>
  <c r="A28288" i="5"/>
  <c r="A28289" i="5"/>
  <c r="A28290" i="5"/>
  <c r="A28291" i="5"/>
  <c r="A28292" i="5"/>
  <c r="A28293" i="5"/>
  <c r="A28294" i="5"/>
  <c r="A28295" i="5"/>
  <c r="A28296" i="5"/>
  <c r="A28297" i="5"/>
  <c r="A28298" i="5"/>
  <c r="A28299" i="5"/>
  <c r="A28300" i="5"/>
  <c r="A28301" i="5"/>
  <c r="A28302" i="5"/>
  <c r="A28303" i="5"/>
  <c r="A28304" i="5"/>
  <c r="A28305" i="5"/>
  <c r="A28306" i="5"/>
  <c r="A28307" i="5"/>
  <c r="A28308" i="5"/>
  <c r="A28309" i="5"/>
  <c r="A28310" i="5"/>
  <c r="A28311" i="5"/>
  <c r="A28312" i="5"/>
  <c r="A28313" i="5"/>
  <c r="A28314" i="5"/>
  <c r="A28315" i="5"/>
  <c r="A28316" i="5"/>
  <c r="A28317" i="5"/>
  <c r="A28318" i="5"/>
  <c r="A28319" i="5"/>
  <c r="A28320" i="5"/>
  <c r="A28321" i="5"/>
  <c r="A28322" i="5"/>
  <c r="A28323" i="5"/>
  <c r="A28324" i="5"/>
  <c r="A28325" i="5"/>
  <c r="A28326" i="5"/>
  <c r="A28327" i="5"/>
  <c r="A28328" i="5"/>
  <c r="A28329" i="5"/>
  <c r="A28330" i="5"/>
  <c r="A28331" i="5"/>
  <c r="A28332" i="5"/>
  <c r="A28333" i="5"/>
  <c r="A28334" i="5"/>
  <c r="A28335" i="5"/>
  <c r="A28336" i="5"/>
  <c r="A28337" i="5"/>
  <c r="A28338" i="5"/>
  <c r="A28339" i="5"/>
  <c r="A28340" i="5"/>
  <c r="A28341" i="5"/>
  <c r="A28342" i="5"/>
  <c r="A28343" i="5"/>
  <c r="A28344" i="5"/>
  <c r="A28345" i="5"/>
  <c r="A28346" i="5"/>
  <c r="A28347" i="5"/>
  <c r="A28348" i="5"/>
  <c r="A28349" i="5"/>
  <c r="A28350" i="5"/>
  <c r="A28351" i="5"/>
  <c r="A28352" i="5"/>
  <c r="A28353" i="5"/>
  <c r="A28354" i="5"/>
  <c r="A28355" i="5"/>
  <c r="A28356" i="5"/>
  <c r="A28357" i="5"/>
  <c r="A28358" i="5"/>
  <c r="A28359" i="5"/>
  <c r="A28360" i="5"/>
  <c r="A28361" i="5"/>
  <c r="A28362" i="5"/>
  <c r="A28363" i="5"/>
  <c r="A28364" i="5"/>
  <c r="A28365" i="5"/>
  <c r="A28366" i="5"/>
  <c r="A28367" i="5"/>
  <c r="A28368" i="5"/>
  <c r="A28369" i="5"/>
  <c r="A28370" i="5"/>
  <c r="A28371" i="5"/>
  <c r="A28372" i="5"/>
  <c r="A28373" i="5"/>
  <c r="A28374" i="5"/>
  <c r="A28375" i="5"/>
  <c r="A28376" i="5"/>
  <c r="A28377" i="5"/>
  <c r="A28378" i="5"/>
  <c r="A28379" i="5"/>
  <c r="A28380" i="5"/>
  <c r="A28381" i="5"/>
  <c r="A28382" i="5"/>
  <c r="A28383" i="5"/>
  <c r="A28384" i="5"/>
  <c r="A28385" i="5"/>
  <c r="A28386" i="5"/>
  <c r="A28387" i="5"/>
  <c r="A28388" i="5"/>
  <c r="A28389" i="5"/>
  <c r="A28390" i="5"/>
  <c r="A28391" i="5"/>
  <c r="A28392" i="5"/>
  <c r="A28393" i="5"/>
  <c r="A28394" i="5"/>
  <c r="A28395" i="5"/>
  <c r="A28396" i="5"/>
  <c r="A28397" i="5"/>
  <c r="A28398" i="5"/>
  <c r="A28399" i="5"/>
  <c r="A28400" i="5"/>
  <c r="A28401" i="5"/>
  <c r="A28402" i="5"/>
  <c r="A28403" i="5"/>
  <c r="A28404" i="5"/>
  <c r="A28405" i="5"/>
  <c r="A28406" i="5"/>
  <c r="A28407" i="5"/>
  <c r="A28408" i="5"/>
  <c r="A28409" i="5"/>
  <c r="A28410" i="5"/>
  <c r="A28411" i="5"/>
  <c r="A28412" i="5"/>
  <c r="A28413" i="5"/>
  <c r="A28414" i="5"/>
  <c r="A28415" i="5"/>
  <c r="A28416" i="5"/>
  <c r="A28417" i="5"/>
  <c r="A28418" i="5"/>
  <c r="A28419" i="5"/>
  <c r="A28420" i="5"/>
  <c r="A28421" i="5"/>
  <c r="A28422" i="5"/>
  <c r="A28423" i="5"/>
  <c r="A28424" i="5"/>
  <c r="A28425" i="5"/>
  <c r="A28426" i="5"/>
  <c r="A28427" i="5"/>
  <c r="A28428" i="5"/>
  <c r="A28429" i="5"/>
  <c r="A28430" i="5"/>
  <c r="A28431" i="5"/>
  <c r="A28432" i="5"/>
  <c r="A28433" i="5"/>
  <c r="A28434" i="5"/>
  <c r="A28435" i="5"/>
  <c r="A28436" i="5"/>
  <c r="A28437" i="5"/>
  <c r="A28438" i="5"/>
  <c r="A28439" i="5"/>
  <c r="A28440" i="5"/>
  <c r="A28441" i="5"/>
  <c r="A28442" i="5"/>
  <c r="A28443" i="5"/>
  <c r="A28444" i="5"/>
  <c r="A28445" i="5"/>
  <c r="A28446" i="5"/>
  <c r="A28447" i="5"/>
  <c r="A28448" i="5"/>
  <c r="A28449" i="5"/>
  <c r="A28450" i="5"/>
  <c r="A28451" i="5"/>
  <c r="A28452" i="5"/>
  <c r="A28453" i="5"/>
  <c r="A28454" i="5"/>
  <c r="A28455" i="5"/>
  <c r="A28456" i="5"/>
  <c r="A28457" i="5"/>
  <c r="A28458" i="5"/>
  <c r="A28459" i="5"/>
  <c r="A28460" i="5"/>
  <c r="A28461" i="5"/>
  <c r="A28462" i="5"/>
  <c r="A28463" i="5"/>
  <c r="A28464" i="5"/>
  <c r="A28465" i="5"/>
  <c r="A28466" i="5"/>
  <c r="A28467" i="5"/>
  <c r="A28468" i="5"/>
  <c r="A28469" i="5"/>
  <c r="A28470" i="5"/>
  <c r="A28471" i="5"/>
  <c r="A28472" i="5"/>
  <c r="A28473" i="5"/>
  <c r="A28474" i="5"/>
  <c r="A28475" i="5"/>
  <c r="A28476" i="5"/>
  <c r="A28477" i="5"/>
  <c r="A28478" i="5"/>
  <c r="A28479" i="5"/>
  <c r="A28480" i="5"/>
  <c r="A28481" i="5"/>
  <c r="A28482" i="5"/>
  <c r="A28483" i="5"/>
  <c r="A28484" i="5"/>
  <c r="A28485" i="5"/>
  <c r="A28486" i="5"/>
  <c r="A28487" i="5"/>
  <c r="A28488" i="5"/>
  <c r="A28489" i="5"/>
  <c r="A28490" i="5"/>
  <c r="A28491" i="5"/>
  <c r="A28492" i="5"/>
  <c r="A28493" i="5"/>
  <c r="A28494" i="5"/>
  <c r="A28495" i="5"/>
  <c r="A28496" i="5"/>
  <c r="A28497" i="5"/>
  <c r="A28498" i="5"/>
  <c r="A28499" i="5"/>
  <c r="A28500" i="5"/>
  <c r="A28501" i="5"/>
  <c r="A28502" i="5"/>
  <c r="A28503" i="5"/>
  <c r="A28504" i="5"/>
  <c r="A28505" i="5"/>
  <c r="A28506" i="5"/>
  <c r="A28507" i="5"/>
  <c r="A28508" i="5"/>
  <c r="A28509" i="5"/>
  <c r="A28510" i="5"/>
  <c r="A28511" i="5"/>
  <c r="A28512" i="5"/>
  <c r="A28513" i="5"/>
  <c r="A28514" i="5"/>
  <c r="A28515" i="5"/>
  <c r="A28516" i="5"/>
  <c r="A28517" i="5"/>
  <c r="A28518" i="5"/>
  <c r="A28519" i="5"/>
  <c r="A28520" i="5"/>
  <c r="A28521" i="5"/>
  <c r="A28522" i="5"/>
  <c r="A28523" i="5"/>
  <c r="A28524" i="5"/>
  <c r="A28525" i="5"/>
  <c r="A28526" i="5"/>
  <c r="A28527" i="5"/>
  <c r="A28528" i="5"/>
  <c r="A28529" i="5"/>
  <c r="A28530" i="5"/>
  <c r="A28531" i="5"/>
  <c r="A28532" i="5"/>
  <c r="A28533" i="5"/>
  <c r="A28534" i="5"/>
  <c r="A28535" i="5"/>
  <c r="A28536" i="5"/>
  <c r="A28537" i="5"/>
  <c r="A28538" i="5"/>
  <c r="A28539" i="5"/>
  <c r="A28540" i="5"/>
  <c r="A28541" i="5"/>
  <c r="A28542" i="5"/>
  <c r="A28543" i="5"/>
  <c r="A28544" i="5"/>
  <c r="A28545" i="5"/>
  <c r="A28546" i="5"/>
  <c r="A28547" i="5"/>
  <c r="A28548" i="5"/>
  <c r="A28549" i="5"/>
  <c r="A28550" i="5"/>
  <c r="A28551" i="5"/>
  <c r="A28552" i="5"/>
  <c r="A28553" i="5"/>
  <c r="A28554" i="5"/>
  <c r="A28555" i="5"/>
  <c r="A28556" i="5"/>
  <c r="A28557" i="5"/>
  <c r="A28558" i="5"/>
  <c r="A28559" i="5"/>
  <c r="A28560" i="5"/>
  <c r="A28561" i="5"/>
  <c r="A28562" i="5"/>
  <c r="A28563" i="5"/>
  <c r="A28564" i="5"/>
  <c r="A28565" i="5"/>
  <c r="A28566" i="5"/>
  <c r="A28567" i="5"/>
  <c r="A28568" i="5"/>
  <c r="A28569" i="5"/>
  <c r="A28570" i="5"/>
  <c r="A28571" i="5"/>
  <c r="A28572" i="5"/>
  <c r="A28573" i="5"/>
  <c r="A28574" i="5"/>
  <c r="A28575" i="5"/>
  <c r="A28576" i="5"/>
  <c r="A28577" i="5"/>
  <c r="A28578" i="5"/>
  <c r="A28579" i="5"/>
  <c r="A28580" i="5"/>
  <c r="A28581" i="5"/>
  <c r="A28582" i="5"/>
  <c r="A28583" i="5"/>
  <c r="A28584" i="5"/>
  <c r="A28585" i="5"/>
  <c r="A28586" i="5"/>
  <c r="A28587" i="5"/>
  <c r="A28588" i="5"/>
  <c r="A28589" i="5"/>
  <c r="A28590" i="5"/>
  <c r="A28591" i="5"/>
  <c r="A28592" i="5"/>
  <c r="A28593" i="5"/>
  <c r="A28594" i="5"/>
  <c r="A28595" i="5"/>
  <c r="A28596" i="5"/>
  <c r="A28597" i="5"/>
  <c r="A28598" i="5"/>
  <c r="A28599" i="5"/>
  <c r="A28600" i="5"/>
  <c r="A28601" i="5"/>
  <c r="A28602" i="5"/>
  <c r="A28603" i="5"/>
  <c r="A28604" i="5"/>
  <c r="A28605" i="5"/>
  <c r="A28606" i="5"/>
  <c r="A28607" i="5"/>
  <c r="A28608" i="5"/>
  <c r="A28609" i="5"/>
  <c r="A28610" i="5"/>
  <c r="A28611" i="5"/>
  <c r="A28612" i="5"/>
  <c r="A28613" i="5"/>
  <c r="A28614" i="5"/>
  <c r="A28615" i="5"/>
  <c r="A28616" i="5"/>
  <c r="A28617" i="5"/>
  <c r="A28618" i="5"/>
  <c r="A28619" i="5"/>
  <c r="A28620" i="5"/>
  <c r="A28621" i="5"/>
  <c r="A28622" i="5"/>
  <c r="A28623" i="5"/>
  <c r="A28624" i="5"/>
  <c r="A28625" i="5"/>
  <c r="A28626" i="5"/>
  <c r="A28627" i="5"/>
  <c r="A28628" i="5"/>
  <c r="A28629" i="5"/>
  <c r="A28630" i="5"/>
  <c r="A28631" i="5"/>
  <c r="A28632" i="5"/>
  <c r="A28633" i="5"/>
  <c r="A28634" i="5"/>
  <c r="A28635" i="5"/>
  <c r="A28636" i="5"/>
  <c r="A28637" i="5"/>
  <c r="A28638" i="5"/>
  <c r="A28639" i="5"/>
  <c r="A28640" i="5"/>
  <c r="A28641" i="5"/>
  <c r="A28642" i="5"/>
  <c r="A28643" i="5"/>
  <c r="A28644" i="5"/>
  <c r="A28645" i="5"/>
  <c r="A28646" i="5"/>
  <c r="A28647" i="5"/>
  <c r="A28648" i="5"/>
  <c r="A28649" i="5"/>
  <c r="A28650" i="5"/>
  <c r="A28651" i="5"/>
  <c r="A28652" i="5"/>
  <c r="A28653" i="5"/>
  <c r="A28654" i="5"/>
  <c r="A28655" i="5"/>
  <c r="A28656" i="5"/>
  <c r="A28657" i="5"/>
  <c r="A28658" i="5"/>
  <c r="A28659" i="5"/>
  <c r="A28660" i="5"/>
  <c r="A28661" i="5"/>
  <c r="A28662" i="5"/>
  <c r="A28663" i="5"/>
  <c r="A28664" i="5"/>
  <c r="A28665" i="5"/>
  <c r="A28666" i="5"/>
  <c r="A28667" i="5"/>
  <c r="A28668" i="5"/>
  <c r="A28669" i="5"/>
  <c r="A28670" i="5"/>
  <c r="A28671" i="5"/>
  <c r="A28672" i="5"/>
  <c r="A28673" i="5"/>
  <c r="A28674" i="5"/>
  <c r="A28675" i="5"/>
  <c r="A28676" i="5"/>
  <c r="A28677" i="5"/>
  <c r="A28678" i="5"/>
  <c r="A28679" i="5"/>
  <c r="A28680" i="5"/>
  <c r="A28681" i="5"/>
  <c r="A28682" i="5"/>
  <c r="A28683" i="5"/>
  <c r="A28684" i="5"/>
  <c r="A28685" i="5"/>
  <c r="A28686" i="5"/>
  <c r="A28687" i="5"/>
  <c r="A28688" i="5"/>
  <c r="A28689" i="5"/>
  <c r="A28690" i="5"/>
  <c r="A28691" i="5"/>
  <c r="A28692" i="5"/>
  <c r="A28693" i="5"/>
  <c r="A28694" i="5"/>
  <c r="A28695" i="5"/>
  <c r="A28696" i="5"/>
  <c r="A28697" i="5"/>
  <c r="A28698" i="5"/>
  <c r="A28699" i="5"/>
  <c r="A28700" i="5"/>
  <c r="A28701" i="5"/>
  <c r="A28702" i="5"/>
  <c r="A28703" i="5"/>
  <c r="A28704" i="5"/>
  <c r="A28705" i="5"/>
  <c r="A28706" i="5"/>
  <c r="A28707" i="5"/>
  <c r="A28708" i="5"/>
  <c r="A28709" i="5"/>
  <c r="A28710" i="5"/>
  <c r="A28711" i="5"/>
  <c r="A28712" i="5"/>
  <c r="A28713" i="5"/>
  <c r="A28714" i="5"/>
  <c r="A28715" i="5"/>
  <c r="A28716" i="5"/>
  <c r="A28717" i="5"/>
  <c r="A28718" i="5"/>
  <c r="A28719" i="5"/>
  <c r="A28720" i="5"/>
  <c r="A28721" i="5"/>
  <c r="A28722" i="5"/>
  <c r="A28723" i="5"/>
  <c r="A28724" i="5"/>
  <c r="A28725" i="5"/>
  <c r="A28726" i="5"/>
  <c r="A28727" i="5"/>
  <c r="A28728" i="5"/>
  <c r="A28729" i="5"/>
  <c r="A28730" i="5"/>
  <c r="A28731" i="5"/>
  <c r="A28732" i="5"/>
  <c r="A28733" i="5"/>
  <c r="A28734" i="5"/>
  <c r="A28735" i="5"/>
  <c r="A28736" i="5"/>
  <c r="A28737" i="5"/>
  <c r="A28738" i="5"/>
  <c r="A28739" i="5"/>
  <c r="A28740" i="5"/>
  <c r="A28741" i="5"/>
  <c r="A28742" i="5"/>
  <c r="A28743" i="5"/>
  <c r="A28744" i="5"/>
  <c r="A28745" i="5"/>
  <c r="A28746" i="5"/>
  <c r="A28747" i="5"/>
  <c r="A28748" i="5"/>
  <c r="A28749" i="5"/>
  <c r="A28750" i="5"/>
  <c r="A28751" i="5"/>
  <c r="A28752" i="5"/>
  <c r="A28753" i="5"/>
  <c r="A28754" i="5"/>
  <c r="A28755" i="5"/>
  <c r="A28756" i="5"/>
  <c r="A28757" i="5"/>
  <c r="A28758" i="5"/>
  <c r="A28759" i="5"/>
  <c r="A28760" i="5"/>
  <c r="A28761" i="5"/>
  <c r="A28762" i="5"/>
  <c r="A28763" i="5"/>
  <c r="A28764" i="5"/>
  <c r="A28765" i="5"/>
  <c r="A28766" i="5"/>
  <c r="A28767" i="5"/>
  <c r="A28768" i="5"/>
  <c r="A28769" i="5"/>
  <c r="A28770" i="5"/>
  <c r="A28771" i="5"/>
  <c r="A28772" i="5"/>
  <c r="A28773" i="5"/>
  <c r="A28774" i="5"/>
  <c r="A28775" i="5"/>
  <c r="A28776" i="5"/>
  <c r="A28777" i="5"/>
  <c r="A28778" i="5"/>
  <c r="A28779" i="5"/>
  <c r="A28780" i="5"/>
  <c r="A28781" i="5"/>
  <c r="A28782" i="5"/>
  <c r="A28783" i="5"/>
  <c r="A28784" i="5"/>
  <c r="A28785" i="5"/>
  <c r="A28786" i="5"/>
  <c r="A28787" i="5"/>
  <c r="A28788" i="5"/>
  <c r="A28789" i="5"/>
  <c r="A28790" i="5"/>
  <c r="A28791" i="5"/>
  <c r="A28792" i="5"/>
  <c r="A28793" i="5"/>
  <c r="A28794" i="5"/>
  <c r="A28795" i="5"/>
  <c r="A28796" i="5"/>
  <c r="A28797" i="5"/>
  <c r="A28798" i="5"/>
  <c r="A28799" i="5"/>
  <c r="A28800" i="5"/>
  <c r="A28801" i="5"/>
  <c r="A28802" i="5"/>
  <c r="A28803" i="5"/>
  <c r="A28804" i="5"/>
  <c r="A28805" i="5"/>
  <c r="A28806" i="5"/>
  <c r="A28807" i="5"/>
  <c r="A28808" i="5"/>
  <c r="A28809" i="5"/>
  <c r="A28810" i="5"/>
  <c r="A28811" i="5"/>
  <c r="A28812" i="5"/>
  <c r="A28813" i="5"/>
  <c r="A28814" i="5"/>
  <c r="A28815" i="5"/>
  <c r="A28816" i="5"/>
  <c r="A28817" i="5"/>
  <c r="A28818" i="5"/>
  <c r="A28819" i="5"/>
  <c r="A28820" i="5"/>
  <c r="A28821" i="5"/>
  <c r="A28822" i="5"/>
  <c r="A28823" i="5"/>
  <c r="A28824" i="5"/>
  <c r="A28825" i="5"/>
  <c r="A28826" i="5"/>
  <c r="A28827" i="5"/>
  <c r="A28828" i="5"/>
  <c r="A28829" i="5"/>
  <c r="A28830" i="5"/>
  <c r="A28831" i="5"/>
  <c r="A28832" i="5"/>
  <c r="A28833" i="5"/>
  <c r="A28834" i="5"/>
  <c r="A28835" i="5"/>
  <c r="A28836" i="5"/>
  <c r="A28837" i="5"/>
  <c r="A28838" i="5"/>
  <c r="A28839" i="5"/>
  <c r="A28840" i="5"/>
  <c r="A28841" i="5"/>
  <c r="A28842" i="5"/>
  <c r="A28843" i="5"/>
  <c r="A28844" i="5"/>
  <c r="A28845" i="5"/>
  <c r="A28846" i="5"/>
  <c r="A28847" i="5"/>
  <c r="A28848" i="5"/>
  <c r="A28849" i="5"/>
  <c r="A28850" i="5"/>
  <c r="A28851" i="5"/>
  <c r="A28852" i="5"/>
  <c r="A28853" i="5"/>
  <c r="A28854" i="5"/>
  <c r="A28855" i="5"/>
  <c r="A28856" i="5"/>
  <c r="A28857" i="5"/>
  <c r="A28858" i="5"/>
  <c r="A28859" i="5"/>
  <c r="A28860" i="5"/>
  <c r="A28861" i="5"/>
  <c r="A28862" i="5"/>
  <c r="A28863" i="5"/>
  <c r="A28864" i="5"/>
  <c r="A28865" i="5"/>
  <c r="A28866" i="5"/>
  <c r="A28867" i="5"/>
  <c r="A28868" i="5"/>
  <c r="A28869" i="5"/>
  <c r="A28870" i="5"/>
  <c r="A28871" i="5"/>
  <c r="A28872" i="5"/>
  <c r="A28873" i="5"/>
  <c r="A28874" i="5"/>
  <c r="A28875" i="5"/>
  <c r="A28876" i="5"/>
  <c r="A28877" i="5"/>
  <c r="A28878" i="5"/>
  <c r="A28879" i="5"/>
  <c r="A28880" i="5"/>
  <c r="A28881" i="5"/>
  <c r="A28882" i="5"/>
  <c r="A28883" i="5"/>
  <c r="A28884" i="5"/>
  <c r="A28885" i="5"/>
  <c r="A28886" i="5"/>
  <c r="A28887" i="5"/>
  <c r="A28888" i="5"/>
  <c r="A28889" i="5"/>
  <c r="A28890" i="5"/>
  <c r="A28891" i="5"/>
  <c r="A28892" i="5"/>
  <c r="A28893" i="5"/>
  <c r="A28894" i="5"/>
  <c r="A28895" i="5"/>
  <c r="A28896" i="5"/>
  <c r="A28897" i="5"/>
  <c r="A28898" i="5"/>
  <c r="A28899" i="5"/>
  <c r="A28900" i="5"/>
  <c r="A28901" i="5"/>
  <c r="A28902" i="5"/>
  <c r="A28903" i="5"/>
  <c r="A28904" i="5"/>
  <c r="A28905" i="5"/>
  <c r="A28906" i="5"/>
  <c r="A28907" i="5"/>
  <c r="A28908" i="5"/>
  <c r="A28909" i="5"/>
  <c r="A28910" i="5"/>
  <c r="A28911" i="5"/>
  <c r="A28912" i="5"/>
  <c r="A28913" i="5"/>
  <c r="A28914" i="5"/>
  <c r="A28915" i="5"/>
  <c r="A28916" i="5"/>
  <c r="A28917" i="5"/>
  <c r="A28918" i="5"/>
  <c r="A28919" i="5"/>
  <c r="A28920" i="5"/>
  <c r="A28921" i="5"/>
  <c r="A28922" i="5"/>
  <c r="A28923" i="5"/>
  <c r="A28924" i="5"/>
  <c r="A28925" i="5"/>
  <c r="A28926" i="5"/>
  <c r="A28927" i="5"/>
  <c r="A28928" i="5"/>
  <c r="A28929" i="5"/>
  <c r="A28930" i="5"/>
  <c r="A28931" i="5"/>
  <c r="A28932" i="5"/>
  <c r="A28933" i="5"/>
  <c r="A28934" i="5"/>
  <c r="A28935" i="5"/>
  <c r="A28936" i="5"/>
  <c r="A28937" i="5"/>
  <c r="A28938" i="5"/>
  <c r="A28939" i="5"/>
  <c r="A28940" i="5"/>
  <c r="A28941" i="5"/>
  <c r="A28942" i="5"/>
  <c r="A28943" i="5"/>
  <c r="A28944" i="5"/>
  <c r="A28945" i="5"/>
  <c r="A28946" i="5"/>
  <c r="A28947" i="5"/>
  <c r="A28948" i="5"/>
  <c r="A28949" i="5"/>
  <c r="A28950" i="5"/>
  <c r="A28951" i="5"/>
  <c r="A28952" i="5"/>
  <c r="A28953" i="5"/>
  <c r="A28954" i="5"/>
  <c r="A28955" i="5"/>
  <c r="A28956" i="5"/>
  <c r="A28957" i="5"/>
  <c r="A28958" i="5"/>
  <c r="A28959" i="5"/>
  <c r="A28960" i="5"/>
  <c r="A28961" i="5"/>
  <c r="A28962" i="5"/>
  <c r="A28963" i="5"/>
  <c r="A28964" i="5"/>
  <c r="A28965" i="5"/>
  <c r="A28966" i="5"/>
  <c r="A28967" i="5"/>
  <c r="A28968" i="5"/>
  <c r="A28969" i="5"/>
  <c r="A28970" i="5"/>
  <c r="A28971" i="5"/>
  <c r="A28972" i="5"/>
  <c r="A28973" i="5"/>
  <c r="A28974" i="5"/>
  <c r="A28975" i="5"/>
  <c r="A28976" i="5"/>
  <c r="A28977" i="5"/>
  <c r="A28978" i="5"/>
  <c r="A28979" i="5"/>
  <c r="A28980" i="5"/>
  <c r="A28981" i="5"/>
  <c r="A28982" i="5"/>
  <c r="A28983" i="5"/>
  <c r="A28984" i="5"/>
  <c r="A28985" i="5"/>
  <c r="A28986" i="5"/>
  <c r="A28987" i="5"/>
  <c r="A28988" i="5"/>
  <c r="A28989" i="5"/>
  <c r="A28990" i="5"/>
  <c r="A28991" i="5"/>
  <c r="A28992" i="5"/>
  <c r="A28993" i="5"/>
  <c r="A28994" i="5"/>
  <c r="A28995" i="5"/>
  <c r="A28996" i="5"/>
  <c r="A28997" i="5"/>
  <c r="A28998" i="5"/>
  <c r="A28999" i="5"/>
  <c r="A29000" i="5"/>
  <c r="A29001" i="5"/>
  <c r="A29002" i="5"/>
  <c r="A29003" i="5"/>
  <c r="A29004" i="5"/>
  <c r="A29005" i="5"/>
  <c r="A29006" i="5"/>
  <c r="A29007" i="5"/>
  <c r="A29008" i="5"/>
  <c r="A29009" i="5"/>
  <c r="A29010" i="5"/>
  <c r="A29011" i="5"/>
  <c r="A29012" i="5"/>
  <c r="A29013" i="5"/>
  <c r="A29014" i="5"/>
  <c r="A29015" i="5"/>
  <c r="A29016" i="5"/>
  <c r="A29017" i="5"/>
  <c r="A29018" i="5"/>
  <c r="A29019" i="5"/>
  <c r="A29020" i="5"/>
  <c r="A29021" i="5"/>
  <c r="A29022" i="5"/>
  <c r="A29023" i="5"/>
  <c r="A29024" i="5"/>
  <c r="A29025" i="5"/>
  <c r="A29026" i="5"/>
  <c r="A29027" i="5"/>
  <c r="A29028" i="5"/>
  <c r="A29029" i="5"/>
  <c r="A29030" i="5"/>
  <c r="A29031" i="5"/>
  <c r="A29032" i="5"/>
  <c r="A29033" i="5"/>
  <c r="A29034" i="5"/>
  <c r="A29035" i="5"/>
  <c r="A29036" i="5"/>
  <c r="A29037" i="5"/>
  <c r="A29038" i="5"/>
  <c r="A29039" i="5"/>
  <c r="A29040" i="5"/>
  <c r="A29041" i="5"/>
  <c r="A29042" i="5"/>
  <c r="A29043" i="5"/>
  <c r="A29044" i="5"/>
  <c r="A29045" i="5"/>
  <c r="A29046" i="5"/>
  <c r="A29047" i="5"/>
  <c r="A29048" i="5"/>
  <c r="A29049" i="5"/>
  <c r="A29050" i="5"/>
  <c r="A29051" i="5"/>
  <c r="A29052" i="5"/>
  <c r="A29053" i="5"/>
  <c r="A29054" i="5"/>
  <c r="A29055" i="5"/>
  <c r="A29056" i="5"/>
  <c r="A29057" i="5"/>
  <c r="A29058" i="5"/>
  <c r="A29059" i="5"/>
  <c r="A29060" i="5"/>
  <c r="A29061" i="5"/>
  <c r="A29062" i="5"/>
  <c r="A29063" i="5"/>
  <c r="A29064" i="5"/>
  <c r="A29065" i="5"/>
  <c r="A29066" i="5"/>
  <c r="A29067" i="5"/>
  <c r="A29068" i="5"/>
  <c r="A29069" i="5"/>
  <c r="A29070" i="5"/>
  <c r="A29071" i="5"/>
  <c r="A29072" i="5"/>
  <c r="A29073" i="5"/>
  <c r="A29074" i="5"/>
  <c r="A29075" i="5"/>
  <c r="A29076" i="5"/>
  <c r="A29077" i="5"/>
  <c r="A29078" i="5"/>
  <c r="A29079" i="5"/>
  <c r="A29080" i="5"/>
  <c r="A29081" i="5"/>
  <c r="A29082" i="5"/>
  <c r="A29083" i="5"/>
  <c r="A29084" i="5"/>
  <c r="A29085" i="5"/>
  <c r="A29086" i="5"/>
  <c r="A29087" i="5"/>
  <c r="A29088" i="5"/>
  <c r="A29089" i="5"/>
  <c r="A29090" i="5"/>
  <c r="A29091" i="5"/>
  <c r="A29092" i="5"/>
  <c r="A29093" i="5"/>
  <c r="A29094" i="5"/>
  <c r="A29095" i="5"/>
  <c r="A29096" i="5"/>
  <c r="A29097" i="5"/>
  <c r="A29098" i="5"/>
  <c r="A29099" i="5"/>
  <c r="A29100" i="5"/>
  <c r="A29101" i="5"/>
  <c r="A29102" i="5"/>
  <c r="A29103" i="5"/>
  <c r="A29104" i="5"/>
  <c r="A29105" i="5"/>
  <c r="A29106" i="5"/>
  <c r="A29107" i="5"/>
  <c r="A29108" i="5"/>
  <c r="A29109" i="5"/>
  <c r="A29110" i="5"/>
  <c r="A29111" i="5"/>
  <c r="A29112" i="5"/>
  <c r="A29113" i="5"/>
  <c r="A29114" i="5"/>
  <c r="A29115" i="5"/>
  <c r="A29116" i="5"/>
  <c r="A29117" i="5"/>
  <c r="A29118" i="5"/>
  <c r="A29119" i="5"/>
  <c r="A29120" i="5"/>
  <c r="A29121" i="5"/>
  <c r="A29122" i="5"/>
  <c r="A29123" i="5"/>
  <c r="A29124" i="5"/>
  <c r="A29125" i="5"/>
  <c r="A29126" i="5"/>
  <c r="A29127" i="5"/>
  <c r="A29128" i="5"/>
  <c r="A29129" i="5"/>
  <c r="A29130" i="5"/>
  <c r="A29131" i="5"/>
  <c r="A29132" i="5"/>
  <c r="A29133" i="5"/>
  <c r="A29134" i="5"/>
  <c r="A29135" i="5"/>
  <c r="A29136" i="5"/>
  <c r="A29137" i="5"/>
  <c r="A29138" i="5"/>
  <c r="A29139" i="5"/>
  <c r="A29140" i="5"/>
  <c r="A29141" i="5"/>
  <c r="A29142" i="5"/>
  <c r="A29143" i="5"/>
  <c r="A29144" i="5"/>
  <c r="A29145" i="5"/>
  <c r="A29146" i="5"/>
  <c r="A29147" i="5"/>
  <c r="A29148" i="5"/>
  <c r="A29149" i="5"/>
  <c r="A29150" i="5"/>
  <c r="A29151" i="5"/>
  <c r="A29152" i="5"/>
  <c r="A29153" i="5"/>
  <c r="A29154" i="5"/>
  <c r="A29155" i="5"/>
  <c r="A29156" i="5"/>
  <c r="A29157" i="5"/>
  <c r="A29158" i="5"/>
  <c r="A29159" i="5"/>
  <c r="A29160" i="5"/>
  <c r="A29161" i="5"/>
  <c r="A29162" i="5"/>
  <c r="A29163" i="5"/>
  <c r="A29164" i="5"/>
  <c r="A29165" i="5"/>
  <c r="A29166" i="5"/>
  <c r="A29167" i="5"/>
  <c r="A29168" i="5"/>
  <c r="A29169" i="5"/>
  <c r="A29170" i="5"/>
  <c r="A29171" i="5"/>
  <c r="A29172" i="5"/>
  <c r="A29173" i="5"/>
  <c r="A29174" i="5"/>
  <c r="A29175" i="5"/>
  <c r="A29176" i="5"/>
  <c r="A29177" i="5"/>
  <c r="A29178" i="5"/>
  <c r="A29179" i="5"/>
  <c r="A29180" i="5"/>
  <c r="A29181" i="5"/>
  <c r="A29182" i="5"/>
  <c r="A29183" i="5"/>
  <c r="A29184" i="5"/>
  <c r="A29185" i="5"/>
  <c r="A29186" i="5"/>
  <c r="A29187" i="5"/>
  <c r="A29188" i="5"/>
  <c r="A29189" i="5"/>
  <c r="A29190" i="5"/>
  <c r="A29191" i="5"/>
  <c r="A29192" i="5"/>
  <c r="A29193" i="5"/>
  <c r="A29194" i="5"/>
  <c r="A29195" i="5"/>
  <c r="A29196" i="5"/>
  <c r="A29197" i="5"/>
  <c r="A29198" i="5"/>
  <c r="A29199" i="5"/>
  <c r="A29200" i="5"/>
  <c r="A29201" i="5"/>
  <c r="A29202" i="5"/>
  <c r="A29203" i="5"/>
  <c r="A29204" i="5"/>
  <c r="A29205" i="5"/>
  <c r="A29206" i="5"/>
  <c r="A29207" i="5"/>
  <c r="A29208" i="5"/>
  <c r="A29209" i="5"/>
  <c r="A29210" i="5"/>
  <c r="A29211" i="5"/>
  <c r="A29212" i="5"/>
  <c r="A29213" i="5"/>
  <c r="A29214" i="5"/>
  <c r="A29215" i="5"/>
  <c r="A29216" i="5"/>
  <c r="A29217" i="5"/>
  <c r="A29218" i="5"/>
  <c r="A29219" i="5"/>
  <c r="A29220" i="5"/>
  <c r="A29221" i="5"/>
  <c r="A29222" i="5"/>
  <c r="A29223" i="5"/>
  <c r="A29224" i="5"/>
  <c r="A29225" i="5"/>
  <c r="A29226" i="5"/>
  <c r="A29227" i="5"/>
  <c r="A29228" i="5"/>
  <c r="A29229" i="5"/>
  <c r="A29230" i="5"/>
  <c r="A29231" i="5"/>
  <c r="A29232" i="5"/>
  <c r="A29233" i="5"/>
  <c r="A29234" i="5"/>
  <c r="A29235" i="5"/>
  <c r="A29236" i="5"/>
  <c r="A29237" i="5"/>
  <c r="A29238" i="5"/>
  <c r="A29239" i="5"/>
  <c r="A29240" i="5"/>
  <c r="A29241" i="5"/>
  <c r="A29242" i="5"/>
  <c r="A29243" i="5"/>
  <c r="A29244" i="5"/>
  <c r="A29245" i="5"/>
  <c r="A29246" i="5"/>
  <c r="A29247" i="5"/>
  <c r="A29248" i="5"/>
  <c r="A29249" i="5"/>
  <c r="A29250" i="5"/>
  <c r="A29251" i="5"/>
  <c r="A29252" i="5"/>
  <c r="A29253" i="5"/>
  <c r="A29254" i="5"/>
  <c r="A29255" i="5"/>
  <c r="A29256" i="5"/>
  <c r="A29257" i="5"/>
  <c r="A29258" i="5"/>
  <c r="A29259" i="5"/>
  <c r="A29260" i="5"/>
  <c r="A29261" i="5"/>
  <c r="A29262" i="5"/>
  <c r="A29263" i="5"/>
  <c r="A29264" i="5"/>
  <c r="A29265" i="5"/>
  <c r="A29266" i="5"/>
  <c r="A29267" i="5"/>
  <c r="A29268" i="5"/>
  <c r="A29269" i="5"/>
  <c r="A29270" i="5"/>
  <c r="A29271" i="5"/>
  <c r="A29272" i="5"/>
  <c r="A29273" i="5"/>
  <c r="A29274" i="5"/>
  <c r="A29275" i="5"/>
  <c r="A29276" i="5"/>
  <c r="A29277" i="5"/>
  <c r="A29278" i="5"/>
  <c r="A29279" i="5"/>
  <c r="A29280" i="5"/>
  <c r="A29281" i="5"/>
  <c r="A29282" i="5"/>
  <c r="A29283" i="5"/>
  <c r="A29284" i="5"/>
  <c r="A29285" i="5"/>
  <c r="A29286" i="5"/>
  <c r="A29287" i="5"/>
  <c r="A29288" i="5"/>
  <c r="A29289" i="5"/>
  <c r="A29290" i="5"/>
  <c r="A29291" i="5"/>
  <c r="A29292" i="5"/>
  <c r="A29293" i="5"/>
  <c r="A29294" i="5"/>
  <c r="A29295" i="5"/>
  <c r="A29296" i="5"/>
  <c r="A29297" i="5"/>
  <c r="A29298" i="5"/>
  <c r="A29299" i="5"/>
  <c r="A29300" i="5"/>
  <c r="A29301" i="5"/>
  <c r="A29302" i="5"/>
  <c r="A29303" i="5"/>
  <c r="A29304" i="5"/>
  <c r="A29305" i="5"/>
  <c r="A29306" i="5"/>
  <c r="A29307" i="5"/>
  <c r="A29308" i="5"/>
  <c r="A29309" i="5"/>
  <c r="A29310" i="5"/>
  <c r="A29311" i="5"/>
  <c r="A29312" i="5"/>
  <c r="A29313" i="5"/>
  <c r="A29314" i="5"/>
  <c r="A29315" i="5"/>
  <c r="A29316" i="5"/>
  <c r="A29317" i="5"/>
  <c r="A29318" i="5"/>
  <c r="A29319" i="5"/>
  <c r="A29320" i="5"/>
  <c r="A29321" i="5"/>
  <c r="A29322" i="5"/>
  <c r="A29323" i="5"/>
  <c r="A29324" i="5"/>
  <c r="A29325" i="5"/>
  <c r="A29326" i="5"/>
  <c r="A29327" i="5"/>
  <c r="A29328" i="5"/>
  <c r="A29329" i="5"/>
  <c r="A29330" i="5"/>
  <c r="A29331" i="5"/>
  <c r="A29332" i="5"/>
  <c r="A29333" i="5"/>
  <c r="A29334" i="5"/>
  <c r="A29335" i="5"/>
  <c r="A29336" i="5"/>
  <c r="A29337" i="5"/>
  <c r="A29338" i="5"/>
  <c r="A29339" i="5"/>
  <c r="A29340" i="5"/>
  <c r="A29341" i="5"/>
  <c r="A29342" i="5"/>
  <c r="A29343" i="5"/>
  <c r="A29344" i="5"/>
  <c r="A29345" i="5"/>
  <c r="A29346" i="5"/>
  <c r="A29347" i="5"/>
  <c r="A29348" i="5"/>
  <c r="A29349" i="5"/>
  <c r="A29350" i="5"/>
  <c r="A29351" i="5"/>
  <c r="A29352" i="5"/>
  <c r="A29353" i="5"/>
  <c r="A29354" i="5"/>
  <c r="A29355" i="5"/>
  <c r="A29356" i="5"/>
  <c r="A29357" i="5"/>
  <c r="A29358" i="5"/>
  <c r="A29359" i="5"/>
  <c r="A29360" i="5"/>
  <c r="A29361" i="5"/>
  <c r="A29362" i="5"/>
  <c r="A29363" i="5"/>
  <c r="A29364" i="5"/>
  <c r="A29365" i="5"/>
  <c r="A29366" i="5"/>
  <c r="A29367" i="5"/>
  <c r="A29368" i="5"/>
  <c r="A29369" i="5"/>
  <c r="A29370" i="5"/>
  <c r="A29371" i="5"/>
  <c r="A29372" i="5"/>
  <c r="A29373" i="5"/>
  <c r="A29374" i="5"/>
  <c r="A29375" i="5"/>
  <c r="A29376" i="5"/>
  <c r="A29377" i="5"/>
  <c r="A29378" i="5"/>
  <c r="A29379" i="5"/>
  <c r="A29380" i="5"/>
  <c r="A29381" i="5"/>
  <c r="A29382" i="5"/>
  <c r="A29383" i="5"/>
  <c r="A29384" i="5"/>
  <c r="A29385" i="5"/>
  <c r="A29386" i="5"/>
  <c r="A29387" i="5"/>
  <c r="A29388" i="5"/>
  <c r="A29389" i="5"/>
  <c r="A29390" i="5"/>
  <c r="A29391" i="5"/>
  <c r="A29392" i="5"/>
  <c r="A29393" i="5"/>
  <c r="A29394" i="5"/>
  <c r="A29395" i="5"/>
  <c r="A29396" i="5"/>
  <c r="A29397" i="5"/>
  <c r="A29398" i="5"/>
  <c r="A29399" i="5"/>
  <c r="A29400" i="5"/>
  <c r="A29401" i="5"/>
  <c r="A29402" i="5"/>
  <c r="A29403" i="5"/>
  <c r="A29404" i="5"/>
  <c r="A29405" i="5"/>
  <c r="A29406" i="5"/>
  <c r="A29407" i="5"/>
  <c r="A29408" i="5"/>
  <c r="A29409" i="5"/>
  <c r="A29410" i="5"/>
  <c r="A29411" i="5"/>
  <c r="A29412" i="5"/>
  <c r="A29413" i="5"/>
  <c r="A29414" i="5"/>
  <c r="A29415" i="5"/>
  <c r="A29416" i="5"/>
  <c r="A29417" i="5"/>
  <c r="A29418" i="5"/>
  <c r="A29419" i="5"/>
  <c r="A29420" i="5"/>
  <c r="A29421" i="5"/>
  <c r="A29422" i="5"/>
  <c r="A29423" i="5"/>
  <c r="A29424" i="5"/>
  <c r="A29425" i="5"/>
  <c r="A29426" i="5"/>
  <c r="A29427" i="5"/>
  <c r="A29428" i="5"/>
  <c r="A29429" i="5"/>
  <c r="A29430" i="5"/>
  <c r="A29431" i="5"/>
  <c r="A29432" i="5"/>
  <c r="A29433" i="5"/>
  <c r="A29434" i="5"/>
  <c r="A29435" i="5"/>
  <c r="A29436" i="5"/>
  <c r="A29437" i="5"/>
  <c r="A29438" i="5"/>
  <c r="A29439" i="5"/>
  <c r="A29440" i="5"/>
  <c r="A29441" i="5"/>
  <c r="A29442" i="5"/>
  <c r="A29443" i="5"/>
  <c r="A29444" i="5"/>
  <c r="A29445" i="5"/>
  <c r="A29446" i="5"/>
  <c r="A29447" i="5"/>
  <c r="A29448" i="5"/>
  <c r="A29449" i="5"/>
  <c r="A29450" i="5"/>
  <c r="A29451" i="5"/>
  <c r="A29452" i="5"/>
  <c r="A29453" i="5"/>
  <c r="A29454" i="5"/>
  <c r="A29455" i="5"/>
  <c r="A29456" i="5"/>
  <c r="A29457" i="5"/>
  <c r="A29458" i="5"/>
  <c r="A29459" i="5"/>
  <c r="A29460" i="5"/>
  <c r="A29461" i="5"/>
  <c r="A29462" i="5"/>
  <c r="A29463" i="5"/>
  <c r="A29464" i="5"/>
  <c r="A29465" i="5"/>
  <c r="A29466" i="5"/>
  <c r="A29467" i="5"/>
  <c r="A29468" i="5"/>
  <c r="A29469" i="5"/>
  <c r="A29470" i="5"/>
  <c r="A29471" i="5"/>
  <c r="A29472" i="5"/>
  <c r="A29473" i="5"/>
  <c r="A29474" i="5"/>
  <c r="A29475" i="5"/>
  <c r="A29476" i="5"/>
  <c r="A29477" i="5"/>
  <c r="A29478" i="5"/>
  <c r="A29479" i="5"/>
  <c r="A29480" i="5"/>
  <c r="A29481" i="5"/>
  <c r="A29482" i="5"/>
  <c r="A29483" i="5"/>
  <c r="A29484" i="5"/>
  <c r="A29485" i="5"/>
  <c r="A29486" i="5"/>
  <c r="A29487" i="5"/>
  <c r="A29488" i="5"/>
  <c r="A29489" i="5"/>
  <c r="A29490" i="5"/>
  <c r="A29491" i="5"/>
  <c r="A29492" i="5"/>
  <c r="A29493" i="5"/>
  <c r="A29494" i="5"/>
  <c r="A29495" i="5"/>
  <c r="A29496" i="5"/>
  <c r="A29497" i="5"/>
  <c r="A29498" i="5"/>
  <c r="A29499" i="5"/>
  <c r="A29500" i="5"/>
  <c r="A29501" i="5"/>
  <c r="A29502" i="5"/>
  <c r="A29503" i="5"/>
  <c r="A29504" i="5"/>
  <c r="A29505" i="5"/>
  <c r="A29506" i="5"/>
  <c r="A29507" i="5"/>
  <c r="A29508" i="5"/>
  <c r="A29509" i="5"/>
  <c r="A29510" i="5"/>
  <c r="A29511" i="5"/>
  <c r="A29512" i="5"/>
  <c r="A29513" i="5"/>
  <c r="A29514" i="5"/>
  <c r="A29515" i="5"/>
  <c r="A29516" i="5"/>
  <c r="A29517" i="5"/>
  <c r="A29518" i="5"/>
  <c r="A29519" i="5"/>
  <c r="A29520" i="5"/>
  <c r="A29521" i="5"/>
  <c r="A29522" i="5"/>
  <c r="A29523" i="5"/>
  <c r="A29524" i="5"/>
  <c r="A29525" i="5"/>
  <c r="A29526" i="5"/>
  <c r="A29527" i="5"/>
  <c r="A29528" i="5"/>
  <c r="A29529" i="5"/>
  <c r="A29530" i="5"/>
  <c r="A29531" i="5"/>
  <c r="A29532" i="5"/>
  <c r="A29533" i="5"/>
  <c r="A29534" i="5"/>
  <c r="A29535" i="5"/>
  <c r="A29536" i="5"/>
  <c r="A29537" i="5"/>
  <c r="A29538" i="5"/>
  <c r="A29539" i="5"/>
  <c r="A29540" i="5"/>
  <c r="A29541" i="5"/>
  <c r="A29542" i="5"/>
  <c r="A29543" i="5"/>
  <c r="A29544" i="5"/>
  <c r="A29545" i="5"/>
  <c r="A29546" i="5"/>
  <c r="A29547" i="5"/>
  <c r="A29548" i="5"/>
  <c r="A29549" i="5"/>
  <c r="A29550" i="5"/>
  <c r="A29551" i="5"/>
  <c r="A29552" i="5"/>
  <c r="A29553" i="5"/>
  <c r="A29554" i="5"/>
  <c r="A29555" i="5"/>
  <c r="A29556" i="5"/>
  <c r="A29557" i="5"/>
  <c r="A29558" i="5"/>
  <c r="A29559" i="5"/>
  <c r="A29560" i="5"/>
  <c r="A29561" i="5"/>
  <c r="A29562" i="5"/>
  <c r="A29563" i="5"/>
  <c r="A29564" i="5"/>
  <c r="A29565" i="5"/>
  <c r="A29566" i="5"/>
  <c r="A29567" i="5"/>
  <c r="A29568" i="5"/>
  <c r="A29569" i="5"/>
  <c r="A29570" i="5"/>
  <c r="A29571" i="5"/>
  <c r="A29572" i="5"/>
  <c r="A29573" i="5"/>
  <c r="A29574" i="5"/>
  <c r="A29575" i="5"/>
  <c r="A29576" i="5"/>
  <c r="A29577" i="5"/>
  <c r="A29578" i="5"/>
  <c r="A29579" i="5"/>
  <c r="A29580" i="5"/>
  <c r="A29581" i="5"/>
  <c r="A29582" i="5"/>
  <c r="A29583" i="5"/>
  <c r="A29584" i="5"/>
  <c r="A29585" i="5"/>
  <c r="A29586" i="5"/>
  <c r="A29587" i="5"/>
  <c r="A29588" i="5"/>
  <c r="A29589" i="5"/>
  <c r="A29590" i="5"/>
  <c r="A29591" i="5"/>
  <c r="A29592" i="5"/>
  <c r="A29593" i="5"/>
  <c r="A29594" i="5"/>
  <c r="A29595" i="5"/>
  <c r="A29596" i="5"/>
  <c r="A29597" i="5"/>
  <c r="A29598" i="5"/>
  <c r="A29599" i="5"/>
  <c r="A29600" i="5"/>
  <c r="A29601" i="5"/>
  <c r="A29602" i="5"/>
  <c r="A29603" i="5"/>
  <c r="A29604" i="5"/>
  <c r="A29605" i="5"/>
  <c r="A29606" i="5"/>
  <c r="A29607" i="5"/>
  <c r="A29608" i="5"/>
  <c r="A29609" i="5"/>
  <c r="A29610" i="5"/>
  <c r="A29611" i="5"/>
  <c r="A29612" i="5"/>
  <c r="A29613" i="5"/>
  <c r="A29614" i="5"/>
  <c r="A29615" i="5"/>
  <c r="A29616" i="5"/>
  <c r="A29617" i="5"/>
  <c r="A29618" i="5"/>
  <c r="A29619" i="5"/>
  <c r="A29620" i="5"/>
  <c r="A29621" i="5"/>
  <c r="A29622" i="5"/>
  <c r="A29623" i="5"/>
  <c r="A29624" i="5"/>
  <c r="A29625" i="5"/>
  <c r="A29626" i="5"/>
  <c r="A29627" i="5"/>
  <c r="A29628" i="5"/>
  <c r="A29629" i="5"/>
  <c r="A29630" i="5"/>
  <c r="A29631" i="5"/>
  <c r="A29632" i="5"/>
  <c r="A29633" i="5"/>
  <c r="A29634" i="5"/>
  <c r="A29635" i="5"/>
  <c r="A29636" i="5"/>
  <c r="A29637" i="5"/>
  <c r="A29638" i="5"/>
  <c r="A29639" i="5"/>
  <c r="A29640" i="5"/>
  <c r="A29641" i="5"/>
  <c r="A29642" i="5"/>
  <c r="A29643" i="5"/>
  <c r="A29644" i="5"/>
  <c r="A29645" i="5"/>
  <c r="A29646" i="5"/>
  <c r="A29647" i="5"/>
  <c r="A29648" i="5"/>
  <c r="A29649" i="5"/>
  <c r="A29650" i="5"/>
  <c r="A29651" i="5"/>
  <c r="A29652" i="5"/>
  <c r="A29653" i="5"/>
  <c r="A29654" i="5"/>
  <c r="A29655" i="5"/>
  <c r="A29656" i="5"/>
  <c r="A29657" i="5"/>
  <c r="A29658" i="5"/>
  <c r="A29659" i="5"/>
  <c r="A29660" i="5"/>
  <c r="A29661" i="5"/>
  <c r="A29662" i="5"/>
  <c r="A29663" i="5"/>
  <c r="A29664" i="5"/>
  <c r="A29665" i="5"/>
  <c r="A29666" i="5"/>
  <c r="A29667" i="5"/>
  <c r="A29668" i="5"/>
  <c r="A29669" i="5"/>
  <c r="A29670" i="5"/>
  <c r="A29671" i="5"/>
  <c r="A29672" i="5"/>
  <c r="A29673" i="5"/>
  <c r="A29674" i="5"/>
  <c r="A29675" i="5"/>
  <c r="A29676" i="5"/>
  <c r="A29677" i="5"/>
  <c r="A29678" i="5"/>
  <c r="A29679" i="5"/>
  <c r="A29680" i="5"/>
  <c r="A29681" i="5"/>
  <c r="A29682" i="5"/>
  <c r="A29683" i="5"/>
  <c r="A29684" i="5"/>
  <c r="A29685" i="5"/>
  <c r="A29686" i="5"/>
  <c r="A29687" i="5"/>
  <c r="A29688" i="5"/>
  <c r="A29689" i="5"/>
  <c r="A29690" i="5"/>
  <c r="A29691" i="5"/>
  <c r="A29692" i="5"/>
  <c r="A29693" i="5"/>
  <c r="A29694" i="5"/>
  <c r="A29695" i="5"/>
  <c r="A29696" i="5"/>
  <c r="A29697" i="5"/>
  <c r="A29698" i="5"/>
  <c r="A29699" i="5"/>
  <c r="A29700" i="5"/>
  <c r="A29701" i="5"/>
  <c r="A29702" i="5"/>
  <c r="A29703" i="5"/>
  <c r="A29704" i="5"/>
  <c r="A29705" i="5"/>
  <c r="A29706" i="5"/>
  <c r="A29707" i="5"/>
  <c r="A29708" i="5"/>
  <c r="A29709" i="5"/>
  <c r="A29710" i="5"/>
  <c r="A29711" i="5"/>
  <c r="A29712" i="5"/>
  <c r="A29713" i="5"/>
  <c r="A29714" i="5"/>
  <c r="A29715" i="5"/>
  <c r="A29716" i="5"/>
  <c r="A29717" i="5"/>
  <c r="A29718" i="5"/>
  <c r="A29719" i="5"/>
  <c r="A29720" i="5"/>
  <c r="A29721" i="5"/>
  <c r="A29722" i="5"/>
  <c r="A29723" i="5"/>
  <c r="A29724" i="5"/>
  <c r="A29725" i="5"/>
  <c r="A29726" i="5"/>
  <c r="A29727" i="5"/>
  <c r="A29728" i="5"/>
  <c r="A29729" i="5"/>
  <c r="A29730" i="5"/>
  <c r="A29731" i="5"/>
  <c r="A29732" i="5"/>
  <c r="A29733" i="5"/>
  <c r="A29734" i="5"/>
  <c r="A29735" i="5"/>
  <c r="A29736" i="5"/>
  <c r="A29737" i="5"/>
  <c r="A29738" i="5"/>
  <c r="A29739" i="5"/>
  <c r="A29740" i="5"/>
  <c r="A29741" i="5"/>
  <c r="A29742" i="5"/>
  <c r="A29743" i="5"/>
  <c r="A29744" i="5"/>
  <c r="A29745" i="5"/>
  <c r="A29746" i="5"/>
  <c r="A29747" i="5"/>
  <c r="A29748" i="5"/>
  <c r="A29749" i="5"/>
  <c r="A29750" i="5"/>
  <c r="A29751" i="5"/>
  <c r="A29752" i="5"/>
  <c r="A29753" i="5"/>
  <c r="A29754" i="5"/>
  <c r="A29755" i="5"/>
  <c r="A29756" i="5"/>
  <c r="A29757" i="5"/>
  <c r="A29758" i="5"/>
  <c r="A29759" i="5"/>
  <c r="A29760" i="5"/>
  <c r="A29761" i="5"/>
  <c r="A29762" i="5"/>
  <c r="A29763" i="5"/>
  <c r="A29764" i="5"/>
  <c r="A29765" i="5"/>
  <c r="A29766" i="5"/>
  <c r="A29767" i="5"/>
  <c r="A29768" i="5"/>
  <c r="A29769" i="5"/>
  <c r="A29770" i="5"/>
  <c r="A29771" i="5"/>
  <c r="A29772" i="5"/>
  <c r="A29773" i="5"/>
  <c r="A29774" i="5"/>
  <c r="A29775" i="5"/>
  <c r="A29776" i="5"/>
  <c r="A29777" i="5"/>
  <c r="A29778" i="5"/>
  <c r="A29779" i="5"/>
  <c r="A29780" i="5"/>
  <c r="A29781" i="5"/>
  <c r="A29782" i="5"/>
  <c r="A29783" i="5"/>
  <c r="A29784" i="5"/>
  <c r="A29785" i="5"/>
  <c r="A29786" i="5"/>
  <c r="A29787" i="5"/>
  <c r="A29788" i="5"/>
  <c r="A29789" i="5"/>
  <c r="A29790" i="5"/>
  <c r="A29791" i="5"/>
  <c r="A29792" i="5"/>
  <c r="A29793" i="5"/>
  <c r="A29794" i="5"/>
  <c r="A29795" i="5"/>
  <c r="A29796" i="5"/>
  <c r="A29797" i="5"/>
  <c r="A29798" i="5"/>
  <c r="A29799" i="5"/>
  <c r="A29800" i="5"/>
  <c r="A29801" i="5"/>
  <c r="A29802" i="5"/>
  <c r="A29803" i="5"/>
  <c r="A29804" i="5"/>
  <c r="A29805" i="5"/>
  <c r="A29806" i="5"/>
  <c r="A29807" i="5"/>
  <c r="A29808" i="5"/>
  <c r="A29809" i="5"/>
  <c r="A29810" i="5"/>
  <c r="A29811" i="5"/>
  <c r="A29812" i="5"/>
  <c r="A29813" i="5"/>
  <c r="A29814" i="5"/>
  <c r="A29815" i="5"/>
  <c r="A29816" i="5"/>
  <c r="A29817" i="5"/>
  <c r="A29818" i="5"/>
  <c r="A29819" i="5"/>
  <c r="A29820" i="5"/>
  <c r="A29821" i="5"/>
  <c r="A29822" i="5"/>
  <c r="A29823" i="5"/>
  <c r="A29824" i="5"/>
  <c r="A29825" i="5"/>
  <c r="A29826" i="5"/>
  <c r="A29827" i="5"/>
  <c r="A29828" i="5"/>
  <c r="A29829" i="5"/>
  <c r="A29830" i="5"/>
  <c r="A29831" i="5"/>
  <c r="A29832" i="5"/>
  <c r="A29833" i="5"/>
  <c r="A29834" i="5"/>
  <c r="A29835" i="5"/>
  <c r="A29836" i="5"/>
  <c r="A29837" i="5"/>
  <c r="A29838" i="5"/>
  <c r="A29839" i="5"/>
  <c r="A29840" i="5"/>
  <c r="A29841" i="5"/>
  <c r="A29842" i="5"/>
  <c r="A29843" i="5"/>
  <c r="A29844" i="5"/>
  <c r="A29845" i="5"/>
  <c r="A29846" i="5"/>
  <c r="A29847" i="5"/>
  <c r="A29848" i="5"/>
  <c r="A29849" i="5"/>
  <c r="A29850" i="5"/>
  <c r="A29851" i="5"/>
  <c r="A29852" i="5"/>
  <c r="A29853" i="5"/>
  <c r="A29854" i="5"/>
  <c r="A29855" i="5"/>
  <c r="A29856" i="5"/>
  <c r="A29857" i="5"/>
  <c r="A29858" i="5"/>
  <c r="A29859" i="5"/>
  <c r="A29860" i="5"/>
  <c r="A29861" i="5"/>
  <c r="A29862" i="5"/>
  <c r="A29863" i="5"/>
  <c r="A29864" i="5"/>
  <c r="A29865" i="5"/>
  <c r="A29866" i="5"/>
  <c r="A29867" i="5"/>
  <c r="A29868" i="5"/>
  <c r="A29869" i="5"/>
  <c r="A29870" i="5"/>
  <c r="A29871" i="5"/>
  <c r="A29872" i="5"/>
  <c r="A29873" i="5"/>
  <c r="A29874" i="5"/>
  <c r="A29875" i="5"/>
  <c r="A29876" i="5"/>
  <c r="A29877" i="5"/>
  <c r="A29878" i="5"/>
  <c r="A29879" i="5"/>
  <c r="A29880" i="5"/>
  <c r="A29881" i="5"/>
  <c r="A29882" i="5"/>
  <c r="A29883" i="5"/>
  <c r="A29884" i="5"/>
  <c r="A29885" i="5"/>
  <c r="A29886" i="5"/>
  <c r="A29887" i="5"/>
  <c r="A29888" i="5"/>
  <c r="A29889" i="5"/>
  <c r="A29890" i="5"/>
  <c r="A29891" i="5"/>
  <c r="A29892" i="5"/>
  <c r="A29893" i="5"/>
  <c r="A29894" i="5"/>
  <c r="A29895" i="5"/>
  <c r="A29896" i="5"/>
  <c r="A29897" i="5"/>
  <c r="A29898" i="5"/>
  <c r="A29899" i="5"/>
  <c r="A29900" i="5"/>
  <c r="A29901" i="5"/>
  <c r="A29902" i="5"/>
  <c r="A29903" i="5"/>
  <c r="A29904" i="5"/>
  <c r="A29905" i="5"/>
  <c r="A29906" i="5"/>
  <c r="A29907" i="5"/>
  <c r="A29908" i="5"/>
  <c r="A29909" i="5"/>
  <c r="A29910" i="5"/>
  <c r="A29911" i="5"/>
  <c r="A29912" i="5"/>
  <c r="A29913" i="5"/>
  <c r="A29914" i="5"/>
  <c r="A29915" i="5"/>
  <c r="A29916" i="5"/>
  <c r="A29917" i="5"/>
  <c r="A29918" i="5"/>
  <c r="A29919" i="5"/>
  <c r="A29920" i="5"/>
  <c r="A29921" i="5"/>
  <c r="A29922" i="5"/>
  <c r="A29923" i="5"/>
  <c r="A29924" i="5"/>
  <c r="A29925" i="5"/>
  <c r="A29926" i="5"/>
  <c r="A29927" i="5"/>
  <c r="A29928" i="5"/>
  <c r="A29929" i="5"/>
  <c r="A29930" i="5"/>
  <c r="A29931" i="5"/>
  <c r="A29932" i="5"/>
  <c r="A29933" i="5"/>
  <c r="A29934" i="5"/>
  <c r="A29935" i="5"/>
  <c r="A29936" i="5"/>
  <c r="A29937" i="5"/>
  <c r="A29938" i="5"/>
  <c r="A29939" i="5"/>
  <c r="A29940" i="5"/>
  <c r="A29941" i="5"/>
  <c r="A29942" i="5"/>
  <c r="A29943" i="5"/>
  <c r="A29944" i="5"/>
  <c r="A29945" i="5"/>
  <c r="A29946" i="5"/>
  <c r="A29947" i="5"/>
  <c r="A29948" i="5"/>
  <c r="A29949" i="5"/>
  <c r="A29950" i="5"/>
  <c r="A29951" i="5"/>
  <c r="A29952" i="5"/>
  <c r="A29953" i="5"/>
  <c r="A29954" i="5"/>
  <c r="A29955" i="5"/>
  <c r="A29956" i="5"/>
  <c r="A29957" i="5"/>
  <c r="A29958" i="5"/>
  <c r="A29959" i="5"/>
  <c r="A29960" i="5"/>
  <c r="A29961" i="5"/>
  <c r="A29962" i="5"/>
  <c r="A29963" i="5"/>
  <c r="A29964" i="5"/>
  <c r="A29965" i="5"/>
  <c r="A29966" i="5"/>
  <c r="A29967" i="5"/>
  <c r="A29968" i="5"/>
  <c r="A29969" i="5"/>
  <c r="A29970" i="5"/>
  <c r="A29971" i="5"/>
  <c r="A29972" i="5"/>
  <c r="A29973" i="5"/>
  <c r="A29974" i="5"/>
  <c r="A29975" i="5"/>
  <c r="A29976" i="5"/>
  <c r="A29977" i="5"/>
  <c r="A29978" i="5"/>
  <c r="A29979" i="5"/>
  <c r="A29980" i="5"/>
  <c r="A29981" i="5"/>
  <c r="A29982" i="5"/>
  <c r="A29983" i="5"/>
  <c r="A29984" i="5"/>
  <c r="A29985" i="5"/>
  <c r="A29986" i="5"/>
  <c r="A29987" i="5"/>
  <c r="A29988" i="5"/>
  <c r="A29989" i="5"/>
  <c r="A29990" i="5"/>
  <c r="A29991" i="5"/>
  <c r="A29992" i="5"/>
  <c r="A29993" i="5"/>
  <c r="A29994" i="5"/>
  <c r="A29995" i="5"/>
  <c r="A29996" i="5"/>
  <c r="A29997" i="5"/>
  <c r="A29998" i="5"/>
  <c r="A29999" i="5"/>
  <c r="A30000" i="5"/>
  <c r="A30001" i="5"/>
  <c r="A30002" i="5"/>
  <c r="A30003" i="5"/>
  <c r="A30004" i="5"/>
  <c r="A30005" i="5"/>
  <c r="A30006" i="5"/>
  <c r="A30007" i="5"/>
  <c r="A30008" i="5"/>
  <c r="A30009" i="5"/>
  <c r="A30010" i="5"/>
  <c r="A30011" i="5"/>
  <c r="A30012" i="5"/>
  <c r="A30013" i="5"/>
  <c r="A30014" i="5"/>
  <c r="A30015" i="5"/>
  <c r="A30016" i="5"/>
  <c r="A30017" i="5"/>
  <c r="A30018" i="5"/>
  <c r="A30019" i="5"/>
  <c r="A30020" i="5"/>
  <c r="A30021" i="5"/>
  <c r="A30022" i="5"/>
  <c r="A30023" i="5"/>
  <c r="A30024" i="5"/>
  <c r="A30025" i="5"/>
  <c r="A30026" i="5"/>
  <c r="A30027" i="5"/>
  <c r="A30028" i="5"/>
  <c r="A30029" i="5"/>
  <c r="A30030" i="5"/>
  <c r="A30031" i="5"/>
  <c r="A30032" i="5"/>
  <c r="A30033" i="5"/>
  <c r="A30034" i="5"/>
  <c r="A30035" i="5"/>
  <c r="A30036" i="5"/>
  <c r="A30037" i="5"/>
  <c r="A30038" i="5"/>
  <c r="A30039" i="5"/>
  <c r="A30040" i="5"/>
  <c r="A30041" i="5"/>
  <c r="A30042" i="5"/>
  <c r="A30043" i="5"/>
  <c r="A30044" i="5"/>
  <c r="A30045" i="5"/>
  <c r="A30046" i="5"/>
  <c r="A30047" i="5"/>
  <c r="A30048" i="5"/>
  <c r="A30049" i="5"/>
  <c r="A30050" i="5"/>
  <c r="A30051" i="5"/>
  <c r="A30052" i="5"/>
  <c r="A30053" i="5"/>
  <c r="A30054" i="5"/>
  <c r="A30055" i="5"/>
  <c r="A30056" i="5"/>
  <c r="A30057" i="5"/>
  <c r="A30058" i="5"/>
  <c r="A30059" i="5"/>
  <c r="A30060" i="5"/>
  <c r="A30061" i="5"/>
  <c r="A30062" i="5"/>
  <c r="A30063" i="5"/>
  <c r="A30064" i="5"/>
  <c r="A30065" i="5"/>
  <c r="A30066" i="5"/>
  <c r="A30067" i="5"/>
  <c r="A30068" i="5"/>
  <c r="A30069" i="5"/>
  <c r="A30070" i="5"/>
  <c r="A30071" i="5"/>
  <c r="A30072" i="5"/>
  <c r="A30073" i="5"/>
  <c r="A30074" i="5"/>
  <c r="A30075" i="5"/>
  <c r="A30076" i="5"/>
  <c r="A30077" i="5"/>
  <c r="A30078" i="5"/>
  <c r="A30079" i="5"/>
  <c r="A30080" i="5"/>
  <c r="A30081" i="5"/>
  <c r="A30082" i="5"/>
  <c r="A30083" i="5"/>
  <c r="A30084" i="5"/>
  <c r="A30085" i="5"/>
  <c r="A30086" i="5"/>
  <c r="A30087" i="5"/>
  <c r="A30088" i="5"/>
  <c r="A30089" i="5"/>
  <c r="A30090" i="5"/>
  <c r="A30091" i="5"/>
  <c r="A30092" i="5"/>
  <c r="A30093" i="5"/>
  <c r="A30094" i="5"/>
  <c r="A30095" i="5"/>
  <c r="A30096" i="5"/>
  <c r="A30097" i="5"/>
  <c r="A30098" i="5"/>
  <c r="A30099" i="5"/>
  <c r="A30100" i="5"/>
  <c r="A30101" i="5"/>
  <c r="A30102" i="5"/>
  <c r="A30103" i="5"/>
  <c r="A30104" i="5"/>
  <c r="A30105" i="5"/>
  <c r="A30106" i="5"/>
  <c r="A30107" i="5"/>
  <c r="A30108" i="5"/>
  <c r="A30109" i="5"/>
  <c r="A30110" i="5"/>
  <c r="A30111" i="5"/>
  <c r="A30112" i="5"/>
  <c r="A30113" i="5"/>
  <c r="A30114" i="5"/>
  <c r="A30115" i="5"/>
  <c r="A30116" i="5"/>
  <c r="A30117" i="5"/>
  <c r="A30118" i="5"/>
  <c r="A30119" i="5"/>
  <c r="A30120" i="5"/>
  <c r="A30121" i="5"/>
  <c r="A30122" i="5"/>
  <c r="A30123" i="5"/>
  <c r="A30124" i="5"/>
  <c r="A30125" i="5"/>
  <c r="A30126" i="5"/>
  <c r="A30127" i="5"/>
  <c r="A30128" i="5"/>
  <c r="A30129" i="5"/>
  <c r="A30130" i="5"/>
  <c r="A30131" i="5"/>
  <c r="A30132" i="5"/>
  <c r="A30133" i="5"/>
  <c r="A30134" i="5"/>
  <c r="A30135" i="5"/>
  <c r="A30136" i="5"/>
  <c r="A30137" i="5"/>
  <c r="A30138" i="5"/>
  <c r="A30139" i="5"/>
  <c r="A30140" i="5"/>
  <c r="A30141" i="5"/>
  <c r="A30142" i="5"/>
  <c r="A30143" i="5"/>
  <c r="A30144" i="5"/>
  <c r="A30145" i="5"/>
  <c r="A30146" i="5"/>
  <c r="A30147" i="5"/>
  <c r="A30148" i="5"/>
  <c r="A30149" i="5"/>
  <c r="A30150" i="5"/>
  <c r="A30151" i="5"/>
  <c r="A30152" i="5"/>
  <c r="A30153" i="5"/>
  <c r="A30154" i="5"/>
  <c r="A30155" i="5"/>
  <c r="A30156" i="5"/>
  <c r="A30157" i="5"/>
  <c r="A30158" i="5"/>
  <c r="A30159" i="5"/>
  <c r="A30160" i="5"/>
  <c r="A30161" i="5"/>
  <c r="A30162" i="5"/>
  <c r="A30163" i="5"/>
  <c r="A30164" i="5"/>
  <c r="A30165" i="5"/>
  <c r="A30166" i="5"/>
  <c r="A30167" i="5"/>
  <c r="A30168" i="5"/>
  <c r="A30169" i="5"/>
  <c r="A30170" i="5"/>
  <c r="A30171" i="5"/>
  <c r="A30172" i="5"/>
  <c r="A30173" i="5"/>
  <c r="A30174" i="5"/>
  <c r="A30175" i="5"/>
  <c r="A30176" i="5"/>
  <c r="A30177" i="5"/>
  <c r="A30178" i="5"/>
  <c r="A30179" i="5"/>
  <c r="A30180" i="5"/>
  <c r="A30181" i="5"/>
  <c r="A30182" i="5"/>
  <c r="A30183" i="5"/>
  <c r="A30184" i="5"/>
  <c r="A30185" i="5"/>
  <c r="A30186" i="5"/>
  <c r="A30187" i="5"/>
  <c r="A30188" i="5"/>
  <c r="A30189" i="5"/>
  <c r="A30190" i="5"/>
  <c r="A30191" i="5"/>
  <c r="A30192" i="5"/>
  <c r="A30193" i="5"/>
  <c r="A30194" i="5"/>
  <c r="A30195" i="5"/>
  <c r="A30196" i="5"/>
  <c r="A30197" i="5"/>
  <c r="A30198" i="5"/>
  <c r="A30199" i="5"/>
  <c r="A30200" i="5"/>
  <c r="A30201" i="5"/>
  <c r="A30202" i="5"/>
  <c r="A30203" i="5"/>
  <c r="A30204" i="5"/>
  <c r="A30205" i="5"/>
  <c r="A30206" i="5"/>
  <c r="A30207" i="5"/>
  <c r="A30208" i="5"/>
  <c r="A30209" i="5"/>
  <c r="A30210" i="5"/>
  <c r="A30211" i="5"/>
  <c r="A30212" i="5"/>
  <c r="A30213" i="5"/>
  <c r="A30214" i="5"/>
  <c r="A30215" i="5"/>
  <c r="A30216" i="5"/>
  <c r="A30217" i="5"/>
  <c r="A30218" i="5"/>
  <c r="A30219" i="5"/>
  <c r="A30220" i="5"/>
  <c r="A30221" i="5"/>
  <c r="A30222" i="5"/>
  <c r="A30223" i="5"/>
  <c r="A30224" i="5"/>
  <c r="A30225" i="5"/>
  <c r="A30226" i="5"/>
  <c r="A30227" i="5"/>
  <c r="A30228" i="5"/>
  <c r="A30229" i="5"/>
  <c r="A30230" i="5"/>
  <c r="A30231" i="5"/>
  <c r="A30232" i="5"/>
  <c r="A30233" i="5"/>
  <c r="A30234" i="5"/>
  <c r="A30235" i="5"/>
  <c r="A30236" i="5"/>
  <c r="A30237" i="5"/>
  <c r="A30238" i="5"/>
  <c r="A30239" i="5"/>
  <c r="A30240" i="5"/>
  <c r="A30241" i="5"/>
  <c r="A30242" i="5"/>
  <c r="A30243" i="5"/>
  <c r="A30244" i="5"/>
  <c r="A30245" i="5"/>
  <c r="A30246" i="5"/>
  <c r="A30247" i="5"/>
  <c r="A30248" i="5"/>
  <c r="A30249" i="5"/>
  <c r="A30250" i="5"/>
  <c r="A30251" i="5"/>
  <c r="A30252" i="5"/>
  <c r="A30253" i="5"/>
  <c r="A30254" i="5"/>
  <c r="A30255" i="5"/>
  <c r="A30256" i="5"/>
  <c r="A30257" i="5"/>
  <c r="A30258" i="5"/>
  <c r="A30259" i="5"/>
  <c r="A30260" i="5"/>
  <c r="A30261" i="5"/>
  <c r="A30262" i="5"/>
  <c r="A30263" i="5"/>
  <c r="A30264" i="5"/>
  <c r="A30265" i="5"/>
  <c r="A30266" i="5"/>
  <c r="A30267" i="5"/>
  <c r="A30268" i="5"/>
  <c r="A30269" i="5"/>
  <c r="A30270" i="5"/>
  <c r="A30271" i="5"/>
  <c r="A30272" i="5"/>
  <c r="A30273" i="5"/>
  <c r="A30274" i="5"/>
  <c r="A30275" i="5"/>
  <c r="A30276" i="5"/>
  <c r="A30277" i="5"/>
  <c r="A30278" i="5"/>
  <c r="A30279" i="5"/>
  <c r="A30280" i="5"/>
  <c r="A30281" i="5"/>
  <c r="A30282" i="5"/>
  <c r="A30283" i="5"/>
  <c r="A30284" i="5"/>
  <c r="A30285" i="5"/>
  <c r="A30286" i="5"/>
  <c r="A30287" i="5"/>
  <c r="A30288" i="5"/>
  <c r="A30289" i="5"/>
  <c r="A30290" i="5"/>
  <c r="A30291" i="5"/>
  <c r="A30292" i="5"/>
  <c r="A30293" i="5"/>
  <c r="A30294" i="5"/>
  <c r="A30295" i="5"/>
  <c r="A30296" i="5"/>
  <c r="A30297" i="5"/>
  <c r="A30298" i="5"/>
  <c r="A30299" i="5"/>
  <c r="A30300" i="5"/>
  <c r="A30301" i="5"/>
  <c r="A30302" i="5"/>
  <c r="A30303" i="5"/>
  <c r="A30304" i="5"/>
  <c r="A30305" i="5"/>
  <c r="A30306" i="5"/>
  <c r="A30307" i="5"/>
  <c r="A30308" i="5"/>
  <c r="A30309" i="5"/>
  <c r="A30310" i="5"/>
  <c r="A30311" i="5"/>
  <c r="A30312" i="5"/>
  <c r="A30313" i="5"/>
  <c r="A30314" i="5"/>
  <c r="A30315" i="5"/>
  <c r="A30316" i="5"/>
  <c r="A30317" i="5"/>
  <c r="A30318" i="5"/>
  <c r="A30319" i="5"/>
  <c r="A30320" i="5"/>
  <c r="A30321" i="5"/>
  <c r="A30322" i="5"/>
  <c r="A30323" i="5"/>
  <c r="A30324" i="5"/>
  <c r="A30325" i="5"/>
  <c r="A30326" i="5"/>
  <c r="A30327" i="5"/>
  <c r="A30328" i="5"/>
  <c r="A30329" i="5"/>
  <c r="A30330" i="5"/>
  <c r="A30331" i="5"/>
  <c r="A30332" i="5"/>
  <c r="A30333" i="5"/>
  <c r="A30334" i="5"/>
  <c r="A30335" i="5"/>
  <c r="A30336" i="5"/>
  <c r="A30337" i="5"/>
  <c r="A30338" i="5"/>
  <c r="A30339" i="5"/>
  <c r="A30340" i="5"/>
  <c r="A30341" i="5"/>
  <c r="A30342" i="5"/>
  <c r="A30343" i="5"/>
  <c r="A30344" i="5"/>
  <c r="A30345" i="5"/>
  <c r="A30346" i="5"/>
  <c r="A30347" i="5"/>
  <c r="A30348" i="5"/>
  <c r="A30349" i="5"/>
  <c r="A30350" i="5"/>
  <c r="A30351" i="5"/>
  <c r="A30352" i="5"/>
  <c r="A30353" i="5"/>
  <c r="A30354" i="5"/>
  <c r="A30355" i="5"/>
  <c r="A30356" i="5"/>
  <c r="A30357" i="5"/>
  <c r="A30358" i="5"/>
  <c r="A30359" i="5"/>
  <c r="A30360" i="5"/>
  <c r="A30361" i="5"/>
  <c r="A30362" i="5"/>
  <c r="A30363" i="5"/>
  <c r="A30364" i="5"/>
  <c r="A30365" i="5"/>
  <c r="A30366" i="5"/>
  <c r="A30367" i="5"/>
  <c r="A30368" i="5"/>
  <c r="A30369" i="5"/>
  <c r="A30370" i="5"/>
  <c r="A30371" i="5"/>
  <c r="A30372" i="5"/>
  <c r="A30373" i="5"/>
  <c r="A30374" i="5"/>
  <c r="A30375" i="5"/>
  <c r="A30376" i="5"/>
  <c r="A30377" i="5"/>
  <c r="A30378" i="5"/>
  <c r="A30379" i="5"/>
  <c r="A30380" i="5"/>
  <c r="A30381" i="5"/>
  <c r="A30382" i="5"/>
  <c r="A30383" i="5"/>
  <c r="A30384" i="5"/>
  <c r="A30385" i="5"/>
  <c r="A30386" i="5"/>
  <c r="A30387" i="5"/>
  <c r="A30388" i="5"/>
  <c r="A30389" i="5"/>
  <c r="A30390" i="5"/>
  <c r="A30391" i="5"/>
  <c r="A30392" i="5"/>
  <c r="A30393" i="5"/>
  <c r="A30394" i="5"/>
  <c r="A30395" i="5"/>
  <c r="A30396" i="5"/>
  <c r="A30397" i="5"/>
  <c r="A30398" i="5"/>
  <c r="A30399" i="5"/>
  <c r="A30400" i="5"/>
  <c r="A30401" i="5"/>
  <c r="A30402" i="5"/>
  <c r="A30403" i="5"/>
  <c r="A30404" i="5"/>
  <c r="A30405" i="5"/>
  <c r="A30406" i="5"/>
  <c r="A30407" i="5"/>
  <c r="A30408" i="5"/>
  <c r="A30409" i="5"/>
  <c r="A30410" i="5"/>
  <c r="A30411" i="5"/>
  <c r="A30412" i="5"/>
  <c r="A30413" i="5"/>
  <c r="A30414" i="5"/>
  <c r="A30415" i="5"/>
  <c r="A30416" i="5"/>
  <c r="A30417" i="5"/>
  <c r="A30418" i="5"/>
  <c r="A30419" i="5"/>
  <c r="A30420" i="5"/>
  <c r="A30421" i="5"/>
  <c r="A30422" i="5"/>
  <c r="A30423" i="5"/>
  <c r="A30424" i="5"/>
  <c r="A30425" i="5"/>
  <c r="A30426" i="5"/>
  <c r="A30427" i="5"/>
  <c r="A30428" i="5"/>
  <c r="A30429" i="5"/>
  <c r="A30430" i="5"/>
  <c r="A30431" i="5"/>
  <c r="A30432" i="5"/>
  <c r="A30433" i="5"/>
  <c r="A30434" i="5"/>
  <c r="A30435" i="5"/>
  <c r="A30436" i="5"/>
  <c r="A30437" i="5"/>
  <c r="A30438" i="5"/>
  <c r="A30439" i="5"/>
  <c r="A30440" i="5"/>
  <c r="A30441" i="5"/>
  <c r="A30442" i="5"/>
  <c r="A30443" i="5"/>
  <c r="A30444" i="5"/>
  <c r="A30445" i="5"/>
  <c r="A30446" i="5"/>
  <c r="A30447" i="5"/>
  <c r="A30448" i="5"/>
  <c r="A30449" i="5"/>
  <c r="A30450" i="5"/>
  <c r="A30451" i="5"/>
  <c r="A30452" i="5"/>
  <c r="A30453" i="5"/>
  <c r="A30454" i="5"/>
  <c r="A30455" i="5"/>
  <c r="A30456" i="5"/>
  <c r="A30457" i="5"/>
  <c r="A30458" i="5"/>
  <c r="A30459" i="5"/>
  <c r="A30460" i="5"/>
  <c r="A30461" i="5"/>
  <c r="A30462" i="5"/>
  <c r="A30463" i="5"/>
  <c r="A30464" i="5"/>
  <c r="A30465" i="5"/>
  <c r="A30466" i="5"/>
  <c r="A30467" i="5"/>
  <c r="A30468" i="5"/>
  <c r="A30469" i="5"/>
  <c r="A30470" i="5"/>
  <c r="A30471" i="5"/>
  <c r="A30472" i="5"/>
  <c r="A30473" i="5"/>
  <c r="A30474" i="5"/>
  <c r="A30475" i="5"/>
  <c r="A30476" i="5"/>
  <c r="A30477" i="5"/>
  <c r="A30478" i="5"/>
  <c r="A30479" i="5"/>
  <c r="A30480" i="5"/>
  <c r="A30481" i="5"/>
  <c r="A30482" i="5"/>
  <c r="A30483" i="5"/>
  <c r="A30484" i="5"/>
  <c r="A30485" i="5"/>
  <c r="A30486" i="5"/>
  <c r="A30487" i="5"/>
  <c r="A30488" i="5"/>
  <c r="A30489" i="5"/>
  <c r="A30490" i="5"/>
  <c r="A30491" i="5"/>
  <c r="A30492" i="5"/>
  <c r="A30493" i="5"/>
  <c r="A30494" i="5"/>
  <c r="A30495" i="5"/>
  <c r="A30496" i="5"/>
  <c r="A30497" i="5"/>
  <c r="A30498" i="5"/>
  <c r="A30499" i="5"/>
  <c r="A30500" i="5"/>
  <c r="A30501" i="5"/>
  <c r="A30502" i="5"/>
  <c r="A30503" i="5"/>
  <c r="A30504" i="5"/>
  <c r="A30505" i="5"/>
  <c r="A30506" i="5"/>
  <c r="A30507" i="5"/>
  <c r="A30508" i="5"/>
  <c r="A30509" i="5"/>
  <c r="A30510" i="5"/>
  <c r="A30511" i="5"/>
  <c r="A30512" i="5"/>
  <c r="A30513" i="5"/>
  <c r="A30514" i="5"/>
  <c r="A30515" i="5"/>
  <c r="A30516" i="5"/>
  <c r="A30517" i="5"/>
  <c r="A30518" i="5"/>
  <c r="A30519" i="5"/>
  <c r="A30520" i="5"/>
  <c r="A30521" i="5"/>
  <c r="A30522" i="5"/>
  <c r="A30523" i="5"/>
  <c r="A30524" i="5"/>
  <c r="A30525" i="5"/>
  <c r="A30526" i="5"/>
  <c r="A30527" i="5"/>
  <c r="A30528" i="5"/>
  <c r="A30529" i="5"/>
  <c r="A30530" i="5"/>
  <c r="A30531" i="5"/>
  <c r="A30532" i="5"/>
  <c r="A30533" i="5"/>
  <c r="A30534" i="5"/>
  <c r="A30535" i="5"/>
  <c r="A30536" i="5"/>
  <c r="A30537" i="5"/>
  <c r="A30538" i="5"/>
  <c r="A30539" i="5"/>
  <c r="A30540" i="5"/>
  <c r="A30541" i="5"/>
  <c r="A30542" i="5"/>
  <c r="A30543" i="5"/>
  <c r="A30544" i="5"/>
  <c r="A30545" i="5"/>
  <c r="A30546" i="5"/>
  <c r="A30547" i="5"/>
  <c r="A30548" i="5"/>
  <c r="A30549" i="5"/>
  <c r="A30550" i="5"/>
  <c r="A30551" i="5"/>
  <c r="A30552" i="5"/>
  <c r="A30553" i="5"/>
  <c r="A30554" i="5"/>
  <c r="A30555" i="5"/>
  <c r="A30556" i="5"/>
  <c r="A30557" i="5"/>
  <c r="A30558" i="5"/>
  <c r="A30559" i="5"/>
  <c r="A30560" i="5"/>
  <c r="A30561" i="5"/>
  <c r="A30562" i="5"/>
  <c r="A30563" i="5"/>
  <c r="A30564" i="5"/>
  <c r="A30565" i="5"/>
  <c r="A30566" i="5"/>
  <c r="A30567" i="5"/>
  <c r="A30568" i="5"/>
  <c r="A30569" i="5"/>
  <c r="A30570" i="5"/>
  <c r="A30571" i="5"/>
  <c r="A30572" i="5"/>
  <c r="A30573" i="5"/>
  <c r="A30574" i="5"/>
  <c r="A30575" i="5"/>
  <c r="A30576" i="5"/>
  <c r="A30577" i="5"/>
  <c r="A30578" i="5"/>
  <c r="A30579" i="5"/>
  <c r="A30580" i="5"/>
  <c r="A30581" i="5"/>
  <c r="A30582" i="5"/>
  <c r="A30583" i="5"/>
  <c r="A30584" i="5"/>
  <c r="A30585" i="5"/>
  <c r="A30586" i="5"/>
  <c r="A30587" i="5"/>
  <c r="A30588" i="5"/>
  <c r="A30589" i="5"/>
  <c r="A30590" i="5"/>
  <c r="A30591" i="5"/>
  <c r="A30592" i="5"/>
  <c r="A30593" i="5"/>
  <c r="A30594" i="5"/>
  <c r="A30595" i="5"/>
  <c r="A30596" i="5"/>
  <c r="A30597" i="5"/>
  <c r="A30598" i="5"/>
  <c r="A30599" i="5"/>
  <c r="A30600" i="5"/>
  <c r="A30601" i="5"/>
  <c r="A30602" i="5"/>
  <c r="A30603" i="5"/>
  <c r="A30604" i="5"/>
  <c r="A30605" i="5"/>
  <c r="A30606" i="5"/>
  <c r="A30607" i="5"/>
  <c r="A30608" i="5"/>
  <c r="A30609" i="5"/>
  <c r="A30610" i="5"/>
  <c r="A30611" i="5"/>
  <c r="A30612" i="5"/>
  <c r="A30613" i="5"/>
  <c r="A30614" i="5"/>
  <c r="A30615" i="5"/>
  <c r="A30616" i="5"/>
  <c r="A30617" i="5"/>
  <c r="A30618" i="5"/>
  <c r="A30619" i="5"/>
  <c r="A30620" i="5"/>
  <c r="A30621" i="5"/>
  <c r="A30622" i="5"/>
  <c r="A30623" i="5"/>
  <c r="A30624" i="5"/>
  <c r="A30625" i="5"/>
  <c r="A30626" i="5"/>
  <c r="A30627" i="5"/>
  <c r="A30628" i="5"/>
  <c r="A30629" i="5"/>
  <c r="A30630" i="5"/>
  <c r="A30631" i="5"/>
  <c r="A30632" i="5"/>
  <c r="A30633" i="5"/>
  <c r="A30634" i="5"/>
  <c r="A30635" i="5"/>
  <c r="A30636" i="5"/>
  <c r="A30637" i="5"/>
  <c r="A30638" i="5"/>
  <c r="A30639" i="5"/>
  <c r="A30640" i="5"/>
  <c r="A30641" i="5"/>
  <c r="A30642" i="5"/>
  <c r="A30643" i="5"/>
  <c r="A30644" i="5"/>
  <c r="A30645" i="5"/>
  <c r="A30646" i="5"/>
  <c r="A30647" i="5"/>
  <c r="A30648" i="5"/>
  <c r="A30649" i="5"/>
  <c r="A30650" i="5"/>
  <c r="A30651" i="5"/>
  <c r="A30652" i="5"/>
  <c r="A30653" i="5"/>
  <c r="A30654" i="5"/>
  <c r="A30655" i="5"/>
  <c r="A30656" i="5"/>
  <c r="A30657" i="5"/>
  <c r="A30658" i="5"/>
  <c r="A30659" i="5"/>
  <c r="A30660" i="5"/>
  <c r="A30661" i="5"/>
  <c r="A30662" i="5"/>
  <c r="A30663" i="5"/>
  <c r="A30664" i="5"/>
  <c r="A30665" i="5"/>
  <c r="A30666" i="5"/>
  <c r="A30667" i="5"/>
  <c r="A30668" i="5"/>
  <c r="A30669" i="5"/>
  <c r="A30670" i="5"/>
  <c r="A30671" i="5"/>
  <c r="A30672" i="5"/>
  <c r="A30673" i="5"/>
  <c r="A30674" i="5"/>
  <c r="A30675" i="5"/>
  <c r="A30676" i="5"/>
  <c r="A30677" i="5"/>
  <c r="A30678" i="5"/>
  <c r="A30679" i="5"/>
  <c r="A30680" i="5"/>
  <c r="A30681" i="5"/>
  <c r="A30682" i="5"/>
  <c r="A30683" i="5"/>
  <c r="A30684" i="5"/>
  <c r="A30685" i="5"/>
  <c r="A30686" i="5"/>
  <c r="A30687" i="5"/>
  <c r="A30688" i="5"/>
  <c r="A30689" i="5"/>
  <c r="A30690" i="5"/>
  <c r="A30691" i="5"/>
  <c r="A30692" i="5"/>
  <c r="A30693" i="5"/>
  <c r="A30694" i="5"/>
  <c r="A30695" i="5"/>
  <c r="A30696" i="5"/>
  <c r="A30697" i="5"/>
  <c r="A30698" i="5"/>
  <c r="A30699" i="5"/>
  <c r="A30700" i="5"/>
  <c r="A30701" i="5"/>
  <c r="A30702" i="5"/>
  <c r="A30703" i="5"/>
  <c r="A30704" i="5"/>
  <c r="A30705" i="5"/>
  <c r="A30706" i="5"/>
  <c r="A30707" i="5"/>
  <c r="A30708" i="5"/>
  <c r="A30709" i="5"/>
  <c r="A30710" i="5"/>
  <c r="A30711" i="5"/>
  <c r="A30712" i="5"/>
  <c r="A30713" i="5"/>
  <c r="A30714" i="5"/>
  <c r="A30715" i="5"/>
  <c r="A30716" i="5"/>
  <c r="A30717" i="5"/>
  <c r="A30718" i="5"/>
  <c r="A30719" i="5"/>
  <c r="A30720" i="5"/>
  <c r="A30721" i="5"/>
  <c r="A30722" i="5"/>
  <c r="A30723" i="5"/>
  <c r="A30724" i="5"/>
  <c r="A30725" i="5"/>
  <c r="A30726" i="5"/>
  <c r="A30727" i="5"/>
  <c r="A30728" i="5"/>
  <c r="A30729" i="5"/>
  <c r="A30730" i="5"/>
  <c r="A30731" i="5"/>
  <c r="A30732" i="5"/>
  <c r="A30733" i="5"/>
  <c r="A30734" i="5"/>
  <c r="A30735" i="5"/>
  <c r="A30736" i="5"/>
  <c r="A30737" i="5"/>
  <c r="A30738" i="5"/>
  <c r="A30739" i="5"/>
  <c r="A30740" i="5"/>
  <c r="A30741" i="5"/>
  <c r="A30742" i="5"/>
  <c r="A30743" i="5"/>
  <c r="A30744" i="5"/>
  <c r="A30745" i="5"/>
  <c r="A30746" i="5"/>
  <c r="A30747" i="5"/>
  <c r="A30748" i="5"/>
  <c r="A30749" i="5"/>
  <c r="A30750" i="5"/>
  <c r="A30751" i="5"/>
  <c r="A30752" i="5"/>
  <c r="A30753" i="5"/>
  <c r="A30754" i="5"/>
  <c r="A30755" i="5"/>
  <c r="A30756" i="5"/>
  <c r="A30757" i="5"/>
  <c r="A30758" i="5"/>
  <c r="A30759" i="5"/>
  <c r="A30760" i="5"/>
  <c r="A30761" i="5"/>
  <c r="A30762" i="5"/>
  <c r="A30763" i="5"/>
  <c r="A30764" i="5"/>
  <c r="A30765" i="5"/>
  <c r="A30766" i="5"/>
  <c r="A30767" i="5"/>
  <c r="A30768" i="5"/>
  <c r="A30769" i="5"/>
  <c r="A30770" i="5"/>
  <c r="A30771" i="5"/>
  <c r="A30772" i="5"/>
  <c r="A30773" i="5"/>
  <c r="A30774" i="5"/>
  <c r="A30775" i="5"/>
  <c r="A30776" i="5"/>
  <c r="A30777" i="5"/>
  <c r="A30778" i="5"/>
  <c r="A30779" i="5"/>
  <c r="A30780" i="5"/>
  <c r="A30781" i="5"/>
  <c r="A30782" i="5"/>
  <c r="A30783" i="5"/>
  <c r="A30784" i="5"/>
  <c r="A30785" i="5"/>
  <c r="A30786" i="5"/>
  <c r="A30787" i="5"/>
  <c r="A30788" i="5"/>
  <c r="A30789" i="5"/>
  <c r="A30790" i="5"/>
  <c r="A30791" i="5"/>
  <c r="A30792" i="5"/>
  <c r="A30793" i="5"/>
  <c r="A30794" i="5"/>
  <c r="A30795" i="5"/>
  <c r="A30796" i="5"/>
  <c r="A30797" i="5"/>
  <c r="A30798" i="5"/>
  <c r="A30799" i="5"/>
  <c r="A30800" i="5"/>
  <c r="A30801" i="5"/>
  <c r="A30802" i="5"/>
  <c r="A30803" i="5"/>
  <c r="A30804" i="5"/>
  <c r="A30805" i="5"/>
  <c r="A30806" i="5"/>
  <c r="A30807" i="5"/>
  <c r="A30808" i="5"/>
  <c r="A30809" i="5"/>
  <c r="A30810" i="5"/>
  <c r="A30811" i="5"/>
  <c r="A30812" i="5"/>
  <c r="A30813" i="5"/>
  <c r="A30814" i="5"/>
  <c r="A30815" i="5"/>
  <c r="A30816" i="5"/>
  <c r="A30817" i="5"/>
  <c r="A30818" i="5"/>
  <c r="A30819" i="5"/>
  <c r="A30820" i="5"/>
  <c r="A30821" i="5"/>
  <c r="A30822" i="5"/>
  <c r="A30823" i="5"/>
  <c r="A30824" i="5"/>
  <c r="A30825" i="5"/>
  <c r="A30826" i="5"/>
  <c r="A30827" i="5"/>
  <c r="A30828" i="5"/>
  <c r="A30829" i="5"/>
  <c r="A30830" i="5"/>
  <c r="A30831" i="5"/>
  <c r="A30832" i="5"/>
  <c r="A30833" i="5"/>
  <c r="A30834" i="5"/>
  <c r="A30835" i="5"/>
  <c r="A30836" i="5"/>
  <c r="A30837" i="5"/>
  <c r="A30838" i="5"/>
  <c r="A30839" i="5"/>
  <c r="A30840" i="5"/>
  <c r="A30841" i="5"/>
  <c r="A30842" i="5"/>
  <c r="A30843" i="5"/>
  <c r="A30844" i="5"/>
  <c r="A30845" i="5"/>
  <c r="A30846" i="5"/>
  <c r="A30847" i="5"/>
  <c r="A30848" i="5"/>
  <c r="A30849" i="5"/>
  <c r="A30850" i="5"/>
  <c r="A30851" i="5"/>
  <c r="A30852" i="5"/>
  <c r="A30853" i="5"/>
  <c r="A30854" i="5"/>
  <c r="A30855" i="5"/>
  <c r="A30856" i="5"/>
  <c r="A30857" i="5"/>
  <c r="A30858" i="5"/>
  <c r="A30859" i="5"/>
  <c r="A30860" i="5"/>
  <c r="A30861" i="5"/>
  <c r="A30862" i="5"/>
  <c r="A30863" i="5"/>
  <c r="A30864" i="5"/>
  <c r="A30865" i="5"/>
  <c r="A30866" i="5"/>
  <c r="A30867" i="5"/>
  <c r="A30868" i="5"/>
  <c r="A30869" i="5"/>
  <c r="A30870" i="5"/>
  <c r="A30871" i="5"/>
  <c r="A30872" i="5"/>
  <c r="A30873" i="5"/>
  <c r="A30874" i="5"/>
  <c r="A30875" i="5"/>
  <c r="A30876" i="5"/>
  <c r="A30877" i="5"/>
  <c r="A30878" i="5"/>
  <c r="A30879" i="5"/>
  <c r="A30880" i="5"/>
  <c r="A30881" i="5"/>
  <c r="A30882" i="5"/>
  <c r="A30883" i="5"/>
  <c r="A30884" i="5"/>
  <c r="A30885" i="5"/>
  <c r="A30886" i="5"/>
  <c r="A30887" i="5"/>
  <c r="A30888" i="5"/>
  <c r="A30889" i="5"/>
  <c r="A30890" i="5"/>
  <c r="A30891" i="5"/>
  <c r="A30892" i="5"/>
  <c r="A30893" i="5"/>
  <c r="A30894" i="5"/>
  <c r="A30895" i="5"/>
  <c r="A30896" i="5"/>
  <c r="A30897" i="5"/>
  <c r="A30898" i="5"/>
  <c r="A30899" i="5"/>
  <c r="A30900" i="5"/>
  <c r="A30901" i="5"/>
  <c r="A30902" i="5"/>
  <c r="A30903" i="5"/>
  <c r="A30904" i="5"/>
  <c r="A30905" i="5"/>
  <c r="A30906" i="5"/>
  <c r="A30907" i="5"/>
  <c r="A30908" i="5"/>
  <c r="A30909" i="5"/>
  <c r="A30910" i="5"/>
  <c r="A30911" i="5"/>
  <c r="A30912" i="5"/>
  <c r="A30913" i="5"/>
  <c r="A30914" i="5"/>
  <c r="A30915" i="5"/>
  <c r="A30916" i="5"/>
  <c r="A30917" i="5"/>
  <c r="A30918" i="5"/>
  <c r="A30919" i="5"/>
  <c r="A30920" i="5"/>
  <c r="A30921" i="5"/>
  <c r="A30922" i="5"/>
  <c r="A30923" i="5"/>
  <c r="A30924" i="5"/>
  <c r="A30925" i="5"/>
  <c r="A30926" i="5"/>
  <c r="A30927" i="5"/>
  <c r="A30928" i="5"/>
  <c r="A30929" i="5"/>
  <c r="A30930" i="5"/>
  <c r="A30931" i="5"/>
  <c r="A30932" i="5"/>
  <c r="A30933" i="5"/>
  <c r="A30934" i="5"/>
  <c r="A30935" i="5"/>
  <c r="A30936" i="5"/>
  <c r="A30937" i="5"/>
  <c r="A30938" i="5"/>
  <c r="A30939" i="5"/>
  <c r="A30940" i="5"/>
  <c r="A30941" i="5"/>
  <c r="A30942" i="5"/>
  <c r="A30943" i="5"/>
  <c r="A30944" i="5"/>
  <c r="A30945" i="5"/>
  <c r="A30946" i="5"/>
  <c r="A30947" i="5"/>
  <c r="A30948" i="5"/>
  <c r="A30949" i="5"/>
  <c r="A30950" i="5"/>
  <c r="A30951" i="5"/>
  <c r="A30952" i="5"/>
  <c r="A30953" i="5"/>
  <c r="A30954" i="5"/>
  <c r="A30955" i="5"/>
  <c r="A30956" i="5"/>
  <c r="A30957" i="5"/>
  <c r="A30958" i="5"/>
  <c r="A30959" i="5"/>
  <c r="A30960" i="5"/>
  <c r="A30961" i="5"/>
  <c r="A30962" i="5"/>
  <c r="A30963" i="5"/>
  <c r="A30964" i="5"/>
  <c r="A30965" i="5"/>
  <c r="A30966" i="5"/>
  <c r="A30967" i="5"/>
  <c r="A30968" i="5"/>
  <c r="A30969" i="5"/>
  <c r="A30970" i="5"/>
  <c r="A30971" i="5"/>
  <c r="A30972" i="5"/>
  <c r="A30973" i="5"/>
  <c r="A30974" i="5"/>
  <c r="A30975" i="5"/>
  <c r="A30976" i="5"/>
  <c r="A30977" i="5"/>
  <c r="A30978" i="5"/>
  <c r="A30979" i="5"/>
  <c r="A30980" i="5"/>
  <c r="A30981" i="5"/>
  <c r="A30982" i="5"/>
  <c r="A30983" i="5"/>
  <c r="A30984" i="5"/>
  <c r="A30985" i="5"/>
  <c r="A30986" i="5"/>
  <c r="A30987" i="5"/>
  <c r="A30988" i="5"/>
  <c r="A30989" i="5"/>
  <c r="A30990" i="5"/>
  <c r="A30991" i="5"/>
  <c r="A30992" i="5"/>
  <c r="A30993" i="5"/>
  <c r="A30994" i="5"/>
  <c r="A30995" i="5"/>
  <c r="A30996" i="5"/>
  <c r="A30997" i="5"/>
  <c r="A30998" i="5"/>
  <c r="A30999" i="5"/>
  <c r="A31000" i="5"/>
  <c r="A31001" i="5"/>
  <c r="A31002" i="5"/>
  <c r="A31003" i="5"/>
  <c r="A31004" i="5"/>
  <c r="A31005" i="5"/>
  <c r="A31006" i="5"/>
  <c r="A31007" i="5"/>
  <c r="A31008" i="5"/>
  <c r="A31009" i="5"/>
  <c r="A31010" i="5"/>
  <c r="A31011" i="5"/>
  <c r="A31012" i="5"/>
  <c r="A31013" i="5"/>
  <c r="A31014" i="5"/>
  <c r="A31015" i="5"/>
  <c r="A31016" i="5"/>
  <c r="A31017" i="5"/>
  <c r="A31018" i="5"/>
  <c r="A31019" i="5"/>
  <c r="A31020" i="5"/>
  <c r="A31021" i="5"/>
  <c r="A31022" i="5"/>
  <c r="A31023" i="5"/>
  <c r="A31024" i="5"/>
  <c r="A31025" i="5"/>
  <c r="A31026" i="5"/>
  <c r="A31027" i="5"/>
  <c r="A31028" i="5"/>
  <c r="A31029" i="5"/>
  <c r="A31030" i="5"/>
  <c r="A31031" i="5"/>
  <c r="A31032" i="5"/>
  <c r="A31033" i="5"/>
  <c r="A31034" i="5"/>
  <c r="A31035" i="5"/>
  <c r="A31036" i="5"/>
  <c r="A31037" i="5"/>
  <c r="A31038" i="5"/>
  <c r="A31039" i="5"/>
  <c r="A31040" i="5"/>
  <c r="A31041" i="5"/>
  <c r="A31042" i="5"/>
  <c r="A31043" i="5"/>
  <c r="A31044" i="5"/>
  <c r="A31045" i="5"/>
  <c r="A31046" i="5"/>
  <c r="A31047" i="5"/>
  <c r="A31048" i="5"/>
  <c r="A31049" i="5"/>
  <c r="A31050" i="5"/>
  <c r="A31051" i="5"/>
  <c r="A31052" i="5"/>
  <c r="A31053" i="5"/>
  <c r="A31054" i="5"/>
  <c r="A31055" i="5"/>
  <c r="A31056" i="5"/>
  <c r="A31057" i="5"/>
  <c r="A31058" i="5"/>
  <c r="A31059" i="5"/>
  <c r="A31060" i="5"/>
  <c r="A31061" i="5"/>
  <c r="A31062" i="5"/>
  <c r="A31063" i="5"/>
  <c r="A31064" i="5"/>
  <c r="A31065" i="5"/>
  <c r="A31066" i="5"/>
  <c r="A31067" i="5"/>
  <c r="A31068" i="5"/>
  <c r="A31069" i="5"/>
  <c r="A31070" i="5"/>
  <c r="A31071" i="5"/>
  <c r="A31072" i="5"/>
  <c r="A31073" i="5"/>
  <c r="A31074" i="5"/>
  <c r="A31075" i="5"/>
  <c r="A31076" i="5"/>
  <c r="A31077" i="5"/>
  <c r="A31078" i="5"/>
  <c r="A31079" i="5"/>
  <c r="A31080" i="5"/>
  <c r="A31081" i="5"/>
  <c r="A31082" i="5"/>
  <c r="A31083" i="5"/>
  <c r="A31084" i="5"/>
  <c r="A31085" i="5"/>
  <c r="A31086" i="5"/>
  <c r="A31087" i="5"/>
  <c r="A31088" i="5"/>
  <c r="A31089" i="5"/>
  <c r="A31090" i="5"/>
  <c r="A31091" i="5"/>
  <c r="A31092" i="5"/>
  <c r="A31093" i="5"/>
  <c r="A31094" i="5"/>
  <c r="A31095" i="5"/>
  <c r="A31096" i="5"/>
  <c r="A31097" i="5"/>
  <c r="A31098" i="5"/>
  <c r="A31099" i="5"/>
  <c r="A31100" i="5"/>
  <c r="A31101" i="5"/>
  <c r="A31102" i="5"/>
  <c r="A31103" i="5"/>
  <c r="A31104" i="5"/>
  <c r="A31105" i="5"/>
  <c r="A31106" i="5"/>
  <c r="A31107" i="5"/>
  <c r="A31108" i="5"/>
  <c r="A31109" i="5"/>
  <c r="A31110" i="5"/>
  <c r="A31111" i="5"/>
  <c r="A31112" i="5"/>
  <c r="A31113" i="5"/>
  <c r="A31114" i="5"/>
  <c r="A31115" i="5"/>
  <c r="A31116" i="5"/>
  <c r="A31117" i="5"/>
  <c r="A31118" i="5"/>
  <c r="A31119" i="5"/>
  <c r="A31120" i="5"/>
  <c r="A31121" i="5"/>
  <c r="A31122" i="5"/>
  <c r="A31123" i="5"/>
  <c r="A31124" i="5"/>
  <c r="A31125" i="5"/>
  <c r="A31126" i="5"/>
  <c r="A31127" i="5"/>
  <c r="A31128" i="5"/>
  <c r="A31129" i="5"/>
  <c r="A31130" i="5"/>
  <c r="A31131" i="5"/>
  <c r="A31132" i="5"/>
  <c r="A31133" i="5"/>
  <c r="A31134" i="5"/>
  <c r="A31135" i="5"/>
  <c r="A31136" i="5"/>
  <c r="A31137" i="5"/>
  <c r="A31138" i="5"/>
  <c r="A31139" i="5"/>
  <c r="A31140" i="5"/>
  <c r="A31141" i="5"/>
  <c r="A31142" i="5"/>
  <c r="A31143" i="5"/>
  <c r="A31144" i="5"/>
  <c r="A31145" i="5"/>
  <c r="A31146" i="5"/>
  <c r="A31147" i="5"/>
  <c r="A31148" i="5"/>
  <c r="A31149" i="5"/>
  <c r="A31150" i="5"/>
  <c r="A31151" i="5"/>
  <c r="A31152" i="5"/>
  <c r="A31153" i="5"/>
  <c r="A31154" i="5"/>
  <c r="A31155" i="5"/>
  <c r="A31156" i="5"/>
  <c r="A31157" i="5"/>
  <c r="A31158" i="5"/>
  <c r="A31159" i="5"/>
  <c r="A31160" i="5"/>
  <c r="A31161" i="5"/>
  <c r="A31162" i="5"/>
  <c r="A31163" i="5"/>
  <c r="A31164" i="5"/>
  <c r="A31165" i="5"/>
  <c r="A31166" i="5"/>
  <c r="A31167" i="5"/>
  <c r="A31168" i="5"/>
  <c r="A31169" i="5"/>
  <c r="A31170" i="5"/>
  <c r="A31171" i="5"/>
  <c r="A31172" i="5"/>
  <c r="A31173" i="5"/>
  <c r="A31174" i="5"/>
  <c r="A31175" i="5"/>
  <c r="A31176" i="5"/>
  <c r="A31177" i="5"/>
  <c r="A31178" i="5"/>
  <c r="A31179" i="5"/>
  <c r="A31180" i="5"/>
  <c r="A31181" i="5"/>
  <c r="A31182" i="5"/>
  <c r="A31183" i="5"/>
  <c r="A31184" i="5"/>
  <c r="A31185" i="5"/>
  <c r="A31186" i="5"/>
  <c r="A31187" i="5"/>
  <c r="A31188" i="5"/>
  <c r="A31189" i="5"/>
  <c r="A31190" i="5"/>
  <c r="A31191" i="5"/>
  <c r="A31192" i="5"/>
  <c r="A31193" i="5"/>
  <c r="A31194" i="5"/>
  <c r="A31195" i="5"/>
  <c r="A31196" i="5"/>
  <c r="A31197" i="5"/>
  <c r="A31198" i="5"/>
  <c r="A31199" i="5"/>
  <c r="A31200" i="5"/>
  <c r="A31201" i="5"/>
  <c r="A31202" i="5"/>
  <c r="A31203" i="5"/>
  <c r="A31204" i="5"/>
  <c r="A31205" i="5"/>
  <c r="A31206" i="5"/>
  <c r="A31207" i="5"/>
  <c r="A31208" i="5"/>
  <c r="A31209" i="5"/>
  <c r="A31210" i="5"/>
  <c r="A31211" i="5"/>
  <c r="A31212" i="5"/>
  <c r="A31213" i="5"/>
  <c r="A31214" i="5"/>
  <c r="A31215" i="5"/>
  <c r="A31216" i="5"/>
  <c r="A31217" i="5"/>
  <c r="A31218" i="5"/>
  <c r="A31219" i="5"/>
  <c r="A31220" i="5"/>
  <c r="A31221" i="5"/>
  <c r="A31222" i="5"/>
  <c r="A31223" i="5"/>
  <c r="A31224" i="5"/>
  <c r="A31225" i="5"/>
  <c r="A31226" i="5"/>
  <c r="A31227" i="5"/>
  <c r="A31228" i="5"/>
  <c r="A31229" i="5"/>
  <c r="A31230" i="5"/>
  <c r="A31231" i="5"/>
  <c r="A31232" i="5"/>
  <c r="A31233" i="5"/>
  <c r="A31234" i="5"/>
  <c r="A31235" i="5"/>
  <c r="A31236" i="5"/>
  <c r="A31237" i="5"/>
  <c r="A31238" i="5"/>
  <c r="A31239" i="5"/>
  <c r="A31240" i="5"/>
  <c r="A31241" i="5"/>
  <c r="A31242" i="5"/>
  <c r="A31243" i="5"/>
  <c r="A31244" i="5"/>
  <c r="A31245" i="5"/>
  <c r="A31246" i="5"/>
  <c r="A31247" i="5"/>
  <c r="A31248" i="5"/>
  <c r="A31249" i="5"/>
  <c r="A31250" i="5"/>
  <c r="A31251" i="5"/>
  <c r="A31252" i="5"/>
  <c r="A31253" i="5"/>
  <c r="A31254" i="5"/>
  <c r="A31255" i="5"/>
  <c r="A31256" i="5"/>
  <c r="A31257" i="5"/>
  <c r="A31258" i="5"/>
  <c r="A31259" i="5"/>
  <c r="A31260" i="5"/>
  <c r="A31261" i="5"/>
  <c r="A31262" i="5"/>
  <c r="A31263" i="5"/>
  <c r="A31264" i="5"/>
  <c r="A31265" i="5"/>
  <c r="A31266" i="5"/>
  <c r="A31267" i="5"/>
  <c r="A31268" i="5"/>
  <c r="A31269" i="5"/>
  <c r="A31270" i="5"/>
  <c r="A31271" i="5"/>
  <c r="A31272" i="5"/>
  <c r="A31273" i="5"/>
  <c r="A31274" i="5"/>
  <c r="A31275" i="5"/>
  <c r="A31276" i="5"/>
  <c r="A31277" i="5"/>
  <c r="A31278" i="5"/>
  <c r="A31279" i="5"/>
  <c r="A31280" i="5"/>
  <c r="A31281" i="5"/>
  <c r="A31282" i="5"/>
  <c r="A31283" i="5"/>
  <c r="A31284" i="5"/>
  <c r="A31285" i="5"/>
  <c r="A31286" i="5"/>
  <c r="A31287" i="5"/>
  <c r="A31288" i="5"/>
  <c r="A31289" i="5"/>
  <c r="A31290" i="5"/>
  <c r="A31291" i="5"/>
  <c r="A31292" i="5"/>
  <c r="A31293" i="5"/>
  <c r="A31294" i="5"/>
  <c r="A31295" i="5"/>
  <c r="A31296" i="5"/>
  <c r="A31297" i="5"/>
  <c r="A31298" i="5"/>
  <c r="A31299" i="5"/>
  <c r="A31300" i="5"/>
  <c r="A31301" i="5"/>
  <c r="A31302" i="5"/>
  <c r="A31303" i="5"/>
  <c r="A31304" i="5"/>
  <c r="A31305" i="5"/>
  <c r="A31306" i="5"/>
  <c r="A31307" i="5"/>
  <c r="A31308" i="5"/>
  <c r="A31309" i="5"/>
  <c r="A31310" i="5"/>
  <c r="A31311" i="5"/>
  <c r="A31312" i="5"/>
  <c r="A31313" i="5"/>
  <c r="A31314" i="5"/>
  <c r="A31315" i="5"/>
  <c r="A31316" i="5"/>
  <c r="A31317" i="5"/>
  <c r="A31318" i="5"/>
  <c r="A31319" i="5"/>
  <c r="A31320" i="5"/>
  <c r="A31321" i="5"/>
  <c r="A31322" i="5"/>
  <c r="A31323" i="5"/>
  <c r="A31324" i="5"/>
  <c r="A31325" i="5"/>
  <c r="A31326" i="5"/>
  <c r="A31327" i="5"/>
  <c r="A31328" i="5"/>
  <c r="A31329" i="5"/>
  <c r="A31330" i="5"/>
  <c r="A31331" i="5"/>
  <c r="A31332" i="5"/>
  <c r="A31333" i="5"/>
  <c r="A31334" i="5"/>
  <c r="A31335" i="5"/>
  <c r="A31336" i="5"/>
  <c r="A31337" i="5"/>
  <c r="A31338" i="5"/>
  <c r="A31339" i="5"/>
  <c r="A31340" i="5"/>
  <c r="A31341" i="5"/>
  <c r="A31342" i="5"/>
  <c r="A31343" i="5"/>
  <c r="A31344" i="5"/>
  <c r="A31345" i="5"/>
  <c r="A31346" i="5"/>
  <c r="A31347" i="5"/>
  <c r="A31348" i="5"/>
  <c r="A31349" i="5"/>
  <c r="A31350" i="5"/>
  <c r="A31351" i="5"/>
  <c r="A31352" i="5"/>
  <c r="A31353" i="5"/>
  <c r="A31354" i="5"/>
  <c r="A31355" i="5"/>
  <c r="A31356" i="5"/>
  <c r="A31357" i="5"/>
  <c r="A31358" i="5"/>
  <c r="A31359" i="5"/>
  <c r="A31360" i="5"/>
  <c r="A31361" i="5"/>
  <c r="A31362" i="5"/>
  <c r="A31363" i="5"/>
  <c r="A31364" i="5"/>
  <c r="A31365" i="5"/>
  <c r="A31366" i="5"/>
  <c r="A31367" i="5"/>
  <c r="A31368" i="5"/>
  <c r="A31369" i="5"/>
  <c r="A31370" i="5"/>
  <c r="A31371" i="5"/>
  <c r="A31372" i="5"/>
  <c r="A31373" i="5"/>
  <c r="A31374" i="5"/>
  <c r="A31375" i="5"/>
  <c r="A31376" i="5"/>
  <c r="A31377" i="5"/>
  <c r="A31378" i="5"/>
  <c r="A31379" i="5"/>
  <c r="A31380" i="5"/>
  <c r="A31381" i="5"/>
  <c r="A31382" i="5"/>
  <c r="A31383" i="5"/>
  <c r="A31384" i="5"/>
  <c r="A31385" i="5"/>
  <c r="A31386" i="5"/>
  <c r="A31387" i="5"/>
  <c r="A31388" i="5"/>
  <c r="A31389" i="5"/>
  <c r="A31390" i="5"/>
  <c r="A31391" i="5"/>
  <c r="A31392" i="5"/>
  <c r="A31393" i="5"/>
  <c r="A31394" i="5"/>
  <c r="A31395" i="5"/>
  <c r="A31396" i="5"/>
  <c r="A31397" i="5"/>
  <c r="A31398" i="5"/>
  <c r="A31399" i="5"/>
  <c r="A31400" i="5"/>
  <c r="A31401" i="5"/>
  <c r="A31402" i="5"/>
  <c r="A31403" i="5"/>
  <c r="A31404" i="5"/>
  <c r="A31405" i="5"/>
  <c r="A31406" i="5"/>
  <c r="A31407" i="5"/>
  <c r="A31408" i="5"/>
  <c r="A31409" i="5"/>
  <c r="A31410" i="5"/>
  <c r="A31411" i="5"/>
  <c r="A31412" i="5"/>
  <c r="A31413" i="5"/>
  <c r="A31414" i="5"/>
  <c r="A31415" i="5"/>
  <c r="A31416" i="5"/>
  <c r="A31417" i="5"/>
  <c r="A31418" i="5"/>
  <c r="A31419" i="5"/>
  <c r="A31420" i="5"/>
  <c r="A31421" i="5"/>
  <c r="A31422" i="5"/>
  <c r="A31423" i="5"/>
  <c r="A31424" i="5"/>
  <c r="A31425" i="5"/>
  <c r="A31426" i="5"/>
  <c r="A31427" i="5"/>
  <c r="A31428" i="5"/>
  <c r="A31429" i="5"/>
  <c r="A31430" i="5"/>
  <c r="A31431" i="5"/>
  <c r="A31432" i="5"/>
  <c r="A31433" i="5"/>
  <c r="A31434" i="5"/>
  <c r="A31435" i="5"/>
  <c r="A31436" i="5"/>
  <c r="A31437" i="5"/>
  <c r="A31438" i="5"/>
  <c r="A31439" i="5"/>
  <c r="A31440" i="5"/>
  <c r="A31441" i="5"/>
  <c r="A31442" i="5"/>
  <c r="A31443" i="5"/>
  <c r="A31444" i="5"/>
  <c r="A31445" i="5"/>
  <c r="A31446" i="5"/>
  <c r="A31447" i="5"/>
  <c r="A31448" i="5"/>
  <c r="A31449" i="5"/>
  <c r="A31450" i="5"/>
  <c r="A31451" i="5"/>
  <c r="A31452" i="5"/>
  <c r="A31453" i="5"/>
  <c r="A31454" i="5"/>
  <c r="A31455" i="5"/>
  <c r="A31456" i="5"/>
  <c r="A31457" i="5"/>
  <c r="A31458" i="5"/>
  <c r="A31459" i="5"/>
  <c r="A31460" i="5"/>
  <c r="A31461" i="5"/>
  <c r="A31462" i="5"/>
  <c r="A31463" i="5"/>
  <c r="A31464" i="5"/>
  <c r="A31465" i="5"/>
  <c r="A31466" i="5"/>
  <c r="A31467" i="5"/>
  <c r="A31468" i="5"/>
  <c r="A31469" i="5"/>
  <c r="A31470" i="5"/>
  <c r="A31471" i="5"/>
  <c r="A31472" i="5"/>
  <c r="A31473" i="5"/>
  <c r="A31474" i="5"/>
  <c r="A31475" i="5"/>
  <c r="A31476" i="5"/>
  <c r="A31477" i="5"/>
  <c r="A31478" i="5"/>
  <c r="A31479" i="5"/>
  <c r="A31480" i="5"/>
  <c r="A31481" i="5"/>
  <c r="A31482" i="5"/>
  <c r="A31483" i="5"/>
  <c r="A31484" i="5"/>
  <c r="A31485" i="5"/>
  <c r="A31486" i="5"/>
  <c r="A31487" i="5"/>
  <c r="A31488" i="5"/>
  <c r="A31489" i="5"/>
  <c r="A31490" i="5"/>
  <c r="A31491" i="5"/>
  <c r="A31492" i="5"/>
  <c r="A31493" i="5"/>
  <c r="A31494" i="5"/>
  <c r="A31495" i="5"/>
  <c r="A31496" i="5"/>
  <c r="A31497" i="5"/>
  <c r="A31498" i="5"/>
  <c r="A31499" i="5"/>
  <c r="A31500" i="5"/>
  <c r="A31501" i="5"/>
  <c r="A31502" i="5"/>
  <c r="A31503" i="5"/>
  <c r="A31504" i="5"/>
  <c r="A31505" i="5"/>
  <c r="A31506" i="5"/>
  <c r="A31507" i="5"/>
  <c r="A31508" i="5"/>
  <c r="A31509" i="5"/>
  <c r="A31510" i="5"/>
  <c r="A31511" i="5"/>
  <c r="A31512" i="5"/>
  <c r="A31513" i="5"/>
  <c r="A31514" i="5"/>
  <c r="A31515" i="5"/>
  <c r="A31516" i="5"/>
  <c r="A31517" i="5"/>
  <c r="A31518" i="5"/>
  <c r="A31519" i="5"/>
  <c r="A31520" i="5"/>
  <c r="A31521" i="5"/>
  <c r="A31522" i="5"/>
  <c r="A31523" i="5"/>
  <c r="A31524" i="5"/>
  <c r="A31525" i="5"/>
  <c r="A31526" i="5"/>
  <c r="A31527" i="5"/>
  <c r="A31528" i="5"/>
  <c r="A31529" i="5"/>
  <c r="A31530" i="5"/>
  <c r="A31531" i="5"/>
  <c r="A31532" i="5"/>
  <c r="A31533" i="5"/>
  <c r="A31534" i="5"/>
  <c r="A31535" i="5"/>
  <c r="A31536" i="5"/>
  <c r="A31537" i="5"/>
  <c r="A31538" i="5"/>
  <c r="A31539" i="5"/>
  <c r="A31540" i="5"/>
  <c r="A31541" i="5"/>
  <c r="A31542" i="5"/>
  <c r="A31543" i="5"/>
  <c r="A31544" i="5"/>
  <c r="A31545" i="5"/>
  <c r="A31546" i="5"/>
  <c r="A31547" i="5"/>
  <c r="A31548" i="5"/>
  <c r="A31549" i="5"/>
  <c r="A31550" i="5"/>
  <c r="A31551" i="5"/>
  <c r="A31552" i="5"/>
  <c r="A31553" i="5"/>
  <c r="A31554" i="5"/>
  <c r="A31555" i="5"/>
  <c r="A31556" i="5"/>
  <c r="A31557" i="5"/>
  <c r="A31558" i="5"/>
  <c r="A31559" i="5"/>
  <c r="A31560" i="5"/>
  <c r="A31561" i="5"/>
  <c r="A31562" i="5"/>
  <c r="A31563" i="5"/>
  <c r="A31564" i="5"/>
  <c r="A31565" i="5"/>
  <c r="A31566" i="5"/>
  <c r="A31567" i="5"/>
  <c r="A31568" i="5"/>
  <c r="A31569" i="5"/>
  <c r="A31570" i="5"/>
  <c r="A31571" i="5"/>
  <c r="A31572" i="5"/>
  <c r="A31573" i="5"/>
  <c r="A31574" i="5"/>
  <c r="A31575" i="5"/>
  <c r="A31576" i="5"/>
  <c r="A31577" i="5"/>
  <c r="A31578" i="5"/>
  <c r="A31579" i="5"/>
  <c r="A31580" i="5"/>
  <c r="A31581" i="5"/>
  <c r="A31582" i="5"/>
  <c r="A31583" i="5"/>
  <c r="A31584" i="5"/>
  <c r="A31585" i="5"/>
  <c r="A31586" i="5"/>
  <c r="A31587" i="5"/>
  <c r="A31588" i="5"/>
  <c r="A31589" i="5"/>
  <c r="A31590" i="5"/>
  <c r="A31591" i="5"/>
  <c r="A31592" i="5"/>
  <c r="A31593" i="5"/>
  <c r="A31594" i="5"/>
  <c r="A31595" i="5"/>
  <c r="A31596" i="5"/>
  <c r="A31597" i="5"/>
  <c r="A31598" i="5"/>
  <c r="A31599" i="5"/>
  <c r="A31600" i="5"/>
  <c r="A31601" i="5"/>
  <c r="A31602" i="5"/>
  <c r="A31603" i="5"/>
  <c r="A31604" i="5"/>
  <c r="A31605" i="5"/>
  <c r="A31606" i="5"/>
  <c r="A31607" i="5"/>
  <c r="A31608" i="5"/>
  <c r="A31609" i="5"/>
  <c r="A31610" i="5"/>
  <c r="A31611" i="5"/>
  <c r="A31612" i="5"/>
  <c r="A31613" i="5"/>
  <c r="A31614" i="5"/>
  <c r="A31615" i="5"/>
  <c r="A31616" i="5"/>
  <c r="A31617" i="5"/>
  <c r="A31618" i="5"/>
  <c r="A31619" i="5"/>
  <c r="A31620" i="5"/>
  <c r="A31621" i="5"/>
  <c r="A31622" i="5"/>
  <c r="A31623" i="5"/>
  <c r="A31624" i="5"/>
  <c r="A31625" i="5"/>
  <c r="A31626" i="5"/>
  <c r="A31627" i="5"/>
  <c r="A31628" i="5"/>
  <c r="A31629" i="5"/>
  <c r="A31630" i="5"/>
  <c r="A31631" i="5"/>
  <c r="A31632" i="5"/>
  <c r="A31633" i="5"/>
  <c r="A31634" i="5"/>
  <c r="A31635" i="5"/>
  <c r="A31636" i="5"/>
  <c r="A31637" i="5"/>
  <c r="A31638" i="5"/>
  <c r="A31639" i="5"/>
  <c r="A31640" i="5"/>
  <c r="A31641" i="5"/>
  <c r="A31642" i="5"/>
  <c r="A31643" i="5"/>
  <c r="A31644" i="5"/>
  <c r="A31645" i="5"/>
  <c r="A31646" i="5"/>
  <c r="A31647" i="5"/>
  <c r="A31648" i="5"/>
  <c r="A31649" i="5"/>
  <c r="A31650" i="5"/>
  <c r="A31651" i="5"/>
  <c r="A31652" i="5"/>
  <c r="A31653" i="5"/>
  <c r="A31654" i="5"/>
  <c r="A31655" i="5"/>
  <c r="A31656" i="5"/>
  <c r="A31657" i="5"/>
  <c r="A31658" i="5"/>
  <c r="A31659" i="5"/>
  <c r="A31660" i="5"/>
  <c r="A31661" i="5"/>
  <c r="A31662" i="5"/>
  <c r="A31663" i="5"/>
  <c r="A31664" i="5"/>
  <c r="A31665" i="5"/>
  <c r="A31666" i="5"/>
  <c r="A31667" i="5"/>
  <c r="A31668" i="5"/>
  <c r="A31669" i="5"/>
  <c r="A31670" i="5"/>
  <c r="A31671" i="5"/>
  <c r="A31672" i="5"/>
  <c r="A31673" i="5"/>
  <c r="A31674" i="5"/>
  <c r="A31675" i="5"/>
  <c r="A31676" i="5"/>
  <c r="A31677" i="5"/>
  <c r="A31678" i="5"/>
  <c r="A31679" i="5"/>
  <c r="A31680" i="5"/>
  <c r="A31681" i="5"/>
  <c r="A31682" i="5"/>
  <c r="A31683" i="5"/>
  <c r="A31684" i="5"/>
  <c r="A31685" i="5"/>
  <c r="A31686" i="5"/>
  <c r="A31687" i="5"/>
  <c r="A31688" i="5"/>
  <c r="A31689" i="5"/>
  <c r="A31690" i="5"/>
  <c r="A31691" i="5"/>
  <c r="A31692" i="5"/>
  <c r="A31693" i="5"/>
  <c r="A31694" i="5"/>
  <c r="A31695" i="5"/>
  <c r="A31696" i="5"/>
  <c r="A31697" i="5"/>
  <c r="A31698" i="5"/>
  <c r="A31699" i="5"/>
  <c r="A31700" i="5"/>
  <c r="A31701" i="5"/>
  <c r="A31702" i="5"/>
  <c r="A31703" i="5"/>
  <c r="A31704" i="5"/>
  <c r="A31705" i="5"/>
  <c r="A31706" i="5"/>
  <c r="A31707" i="5"/>
  <c r="A31708" i="5"/>
  <c r="A31709" i="5"/>
  <c r="A31710" i="5"/>
  <c r="A31711" i="5"/>
  <c r="A31712" i="5"/>
  <c r="A31713" i="5"/>
  <c r="A31714" i="5"/>
  <c r="A31715" i="5"/>
  <c r="A31716" i="5"/>
  <c r="A31717" i="5"/>
  <c r="A31718" i="5"/>
  <c r="A31719" i="5"/>
  <c r="A31720" i="5"/>
  <c r="A31721" i="5"/>
  <c r="A31722" i="5"/>
  <c r="A31723" i="5"/>
  <c r="A31724" i="5"/>
  <c r="A31725" i="5"/>
  <c r="A31726" i="5"/>
  <c r="A31727" i="5"/>
  <c r="A31728" i="5"/>
  <c r="A31729" i="5"/>
  <c r="A31730" i="5"/>
  <c r="A31731" i="5"/>
  <c r="A31732" i="5"/>
  <c r="A31733" i="5"/>
  <c r="A31734" i="5"/>
  <c r="A31735" i="5"/>
  <c r="A31736" i="5"/>
  <c r="A31737" i="5"/>
  <c r="A31738" i="5"/>
  <c r="A31739" i="5"/>
  <c r="A31740" i="5"/>
  <c r="A31741" i="5"/>
  <c r="A31742" i="5"/>
  <c r="A31743" i="5"/>
  <c r="A31744" i="5"/>
  <c r="A31745" i="5"/>
  <c r="A31746" i="5"/>
  <c r="A31747" i="5"/>
  <c r="A31748" i="5"/>
  <c r="A31749" i="5"/>
  <c r="A31750" i="5"/>
  <c r="A31751" i="5"/>
  <c r="A31752" i="5"/>
  <c r="A31753" i="5"/>
  <c r="A31754" i="5"/>
  <c r="A31755" i="5"/>
  <c r="A31756" i="5"/>
  <c r="A31757" i="5"/>
  <c r="A31758" i="5"/>
  <c r="A31759" i="5"/>
  <c r="A31760" i="5"/>
  <c r="A31761" i="5"/>
  <c r="A31762" i="5"/>
  <c r="A31763" i="5"/>
  <c r="A31764" i="5"/>
  <c r="A31765" i="5"/>
  <c r="A31766" i="5"/>
  <c r="A31767" i="5"/>
  <c r="A31768" i="5"/>
  <c r="A31769" i="5"/>
  <c r="A31770" i="5"/>
  <c r="A31771" i="5"/>
  <c r="A31772" i="5"/>
  <c r="A31773" i="5"/>
  <c r="A31774" i="5"/>
  <c r="A31775" i="5"/>
  <c r="A31776" i="5"/>
  <c r="A31777" i="5"/>
  <c r="A31778" i="5"/>
  <c r="A31779" i="5"/>
  <c r="A31780" i="5"/>
  <c r="A31781" i="5"/>
  <c r="A31782" i="5"/>
  <c r="A31783" i="5"/>
  <c r="A31784" i="5"/>
  <c r="A31785" i="5"/>
  <c r="A31786" i="5"/>
  <c r="A31787" i="5"/>
  <c r="A31788" i="5"/>
  <c r="A31789" i="5"/>
  <c r="A31790" i="5"/>
  <c r="A31791" i="5"/>
  <c r="A31792" i="5"/>
  <c r="A31793" i="5"/>
  <c r="A31794" i="5"/>
  <c r="A31795" i="5"/>
  <c r="A31796" i="5"/>
  <c r="A31797" i="5"/>
  <c r="A31798" i="5"/>
  <c r="A31799" i="5"/>
  <c r="A31800" i="5"/>
  <c r="A31801" i="5"/>
  <c r="A31802" i="5"/>
  <c r="A31803" i="5"/>
  <c r="A31804" i="5"/>
  <c r="A31805" i="5"/>
  <c r="A31806" i="5"/>
  <c r="A31807" i="5"/>
  <c r="A31808" i="5"/>
  <c r="A31809" i="5"/>
  <c r="A31810" i="5"/>
  <c r="A31811" i="5"/>
  <c r="A31812" i="5"/>
  <c r="A31813" i="5"/>
  <c r="A31814" i="5"/>
  <c r="A31815" i="5"/>
  <c r="A31816" i="5"/>
  <c r="A31817" i="5"/>
  <c r="A31818" i="5"/>
  <c r="A31819" i="5"/>
  <c r="A31820" i="5"/>
  <c r="A31821" i="5"/>
  <c r="A31822" i="5"/>
  <c r="A31823" i="5"/>
  <c r="A31824" i="5"/>
  <c r="A31825" i="5"/>
  <c r="A31826" i="5"/>
  <c r="A31827" i="5"/>
  <c r="A31828" i="5"/>
  <c r="A31829" i="5"/>
  <c r="A31830" i="5"/>
  <c r="A31831" i="5"/>
  <c r="A31832" i="5"/>
  <c r="A31833" i="5"/>
  <c r="A31834" i="5"/>
  <c r="A31835" i="5"/>
  <c r="A31836" i="5"/>
  <c r="A31837" i="5"/>
  <c r="A31838" i="5"/>
  <c r="A31839" i="5"/>
  <c r="A31840" i="5"/>
  <c r="A31841" i="5"/>
  <c r="A31842" i="5"/>
  <c r="A31843" i="5"/>
  <c r="A31844" i="5"/>
  <c r="A31845" i="5"/>
  <c r="A31846" i="5"/>
  <c r="A31847" i="5"/>
  <c r="A31848" i="5"/>
  <c r="A31849" i="5"/>
  <c r="A31850" i="5"/>
  <c r="A31851" i="5"/>
  <c r="A31852" i="5"/>
  <c r="A31853" i="5"/>
  <c r="A31854" i="5"/>
  <c r="A31855" i="5"/>
  <c r="A31856" i="5"/>
  <c r="A31857" i="5"/>
  <c r="A31858" i="5"/>
  <c r="A31859" i="5"/>
  <c r="A31860" i="5"/>
  <c r="A31861" i="5"/>
  <c r="A31862" i="5"/>
  <c r="A31863" i="5"/>
  <c r="A31864" i="5"/>
  <c r="A31865" i="5"/>
  <c r="A31866" i="5"/>
  <c r="A31867" i="5"/>
  <c r="A31868" i="5"/>
  <c r="A31869" i="5"/>
  <c r="A31870" i="5"/>
  <c r="A31871" i="5"/>
  <c r="A31872" i="5"/>
  <c r="A31873" i="5"/>
  <c r="A31874" i="5"/>
  <c r="A31875" i="5"/>
  <c r="A31876" i="5"/>
  <c r="A31877" i="5"/>
  <c r="A31878" i="5"/>
  <c r="A31879" i="5"/>
  <c r="A31880" i="5"/>
  <c r="A31881" i="5"/>
  <c r="A31882" i="5"/>
  <c r="A31883" i="5"/>
  <c r="A31884" i="5"/>
  <c r="A31885" i="5"/>
  <c r="A31886" i="5"/>
  <c r="A31887" i="5"/>
  <c r="A31888" i="5"/>
  <c r="A31889" i="5"/>
  <c r="A31890" i="5"/>
  <c r="A31891" i="5"/>
  <c r="A31892" i="5"/>
  <c r="A31893" i="5"/>
  <c r="A31894" i="5"/>
  <c r="A31895" i="5"/>
  <c r="A31896" i="5"/>
  <c r="A31897" i="5"/>
  <c r="A31898" i="5"/>
  <c r="A31899" i="5"/>
  <c r="A31900" i="5"/>
  <c r="A31901" i="5"/>
  <c r="A31902" i="5"/>
  <c r="A31903" i="5"/>
  <c r="A31904" i="5"/>
  <c r="A31905" i="5"/>
  <c r="A31906" i="5"/>
  <c r="A31907" i="5"/>
  <c r="A31908" i="5"/>
  <c r="A31909" i="5"/>
  <c r="A31910" i="5"/>
  <c r="A31911" i="5"/>
  <c r="A31912" i="5"/>
  <c r="A31913" i="5"/>
  <c r="A31914" i="5"/>
  <c r="A31915" i="5"/>
  <c r="A31916" i="5"/>
  <c r="A31917" i="5"/>
  <c r="A31918" i="5"/>
  <c r="A31919" i="5"/>
  <c r="A31920" i="5"/>
  <c r="A31921" i="5"/>
  <c r="A31922" i="5"/>
  <c r="A31923" i="5"/>
  <c r="A31924" i="5"/>
  <c r="A31925" i="5"/>
  <c r="A31926" i="5"/>
  <c r="A31927" i="5"/>
  <c r="A31928" i="5"/>
  <c r="A31929" i="5"/>
  <c r="A31930" i="5"/>
  <c r="A31931" i="5"/>
  <c r="A31932" i="5"/>
  <c r="A31933" i="5"/>
  <c r="A31934" i="5"/>
  <c r="A31935" i="5"/>
  <c r="A31936" i="5"/>
  <c r="A31937" i="5"/>
  <c r="A31938" i="5"/>
  <c r="A31939" i="5"/>
  <c r="A31940" i="5"/>
  <c r="A31941" i="5"/>
  <c r="A31942" i="5"/>
  <c r="A31943" i="5"/>
  <c r="A31944" i="5"/>
  <c r="A31945" i="5"/>
  <c r="A31946" i="5"/>
  <c r="A31947" i="5"/>
  <c r="A31948" i="5"/>
  <c r="A31949" i="5"/>
  <c r="A31950" i="5"/>
  <c r="A31951" i="5"/>
  <c r="A31952" i="5"/>
  <c r="A31953" i="5"/>
  <c r="A31954" i="5"/>
  <c r="A31955" i="5"/>
  <c r="A31956" i="5"/>
  <c r="A31957" i="5"/>
  <c r="A31958" i="5"/>
  <c r="A31959" i="5"/>
  <c r="A31960" i="5"/>
  <c r="A31961" i="5"/>
  <c r="A31962" i="5"/>
  <c r="A31963" i="5"/>
  <c r="A31964" i="5"/>
  <c r="A31965" i="5"/>
  <c r="A31966" i="5"/>
  <c r="A31967" i="5"/>
  <c r="A31968" i="5"/>
  <c r="A31969" i="5"/>
  <c r="A31970" i="5"/>
  <c r="A31971" i="5"/>
  <c r="A31972" i="5"/>
  <c r="A31973" i="5"/>
  <c r="A31974" i="5"/>
  <c r="A31975" i="5"/>
  <c r="A31976" i="5"/>
  <c r="A31977" i="5"/>
  <c r="A31978" i="5"/>
  <c r="A31979" i="5"/>
  <c r="A31980" i="5"/>
  <c r="A31981" i="5"/>
  <c r="A31982" i="5"/>
  <c r="A31983" i="5"/>
  <c r="A31984" i="5"/>
  <c r="A31985" i="5"/>
  <c r="A31986" i="5"/>
  <c r="A31987" i="5"/>
  <c r="A31988" i="5"/>
  <c r="A31989" i="5"/>
  <c r="A31990" i="5"/>
  <c r="A31991" i="5"/>
  <c r="A31992" i="5"/>
  <c r="A31993" i="5"/>
  <c r="A31994" i="5"/>
  <c r="A31995" i="5"/>
  <c r="A31996" i="5"/>
  <c r="A31997" i="5"/>
  <c r="A31998" i="5"/>
  <c r="A31999" i="5"/>
  <c r="A32000" i="5"/>
  <c r="A32001" i="5"/>
  <c r="A32002" i="5"/>
  <c r="A32003" i="5"/>
  <c r="A32004" i="5"/>
  <c r="A32005" i="5"/>
  <c r="A32006" i="5"/>
  <c r="A32007" i="5"/>
  <c r="A32008" i="5"/>
  <c r="A32009" i="5"/>
  <c r="A32010" i="5"/>
  <c r="A32011" i="5"/>
  <c r="A32012" i="5"/>
  <c r="A32013" i="5"/>
  <c r="A32014" i="5"/>
  <c r="A32015" i="5"/>
  <c r="A32016" i="5"/>
  <c r="A32017" i="5"/>
  <c r="A32018" i="5"/>
  <c r="A32019" i="5"/>
  <c r="A32020" i="5"/>
  <c r="A32021" i="5"/>
  <c r="A32022" i="5"/>
  <c r="A32023" i="5"/>
  <c r="A32024" i="5"/>
  <c r="A32025" i="5"/>
  <c r="A32026" i="5"/>
  <c r="A32027" i="5"/>
  <c r="A32028" i="5"/>
  <c r="A32029" i="5"/>
  <c r="A32030" i="5"/>
  <c r="A32031" i="5"/>
  <c r="A32032" i="5"/>
  <c r="A32033" i="5"/>
  <c r="A32034" i="5"/>
  <c r="A32035" i="5"/>
  <c r="A32036" i="5"/>
  <c r="A32037" i="5"/>
  <c r="A32038" i="5"/>
  <c r="A32039" i="5"/>
  <c r="A32040" i="5"/>
  <c r="A32041" i="5"/>
  <c r="A32042" i="5"/>
  <c r="A32043" i="5"/>
  <c r="A32044" i="5"/>
  <c r="A32045" i="5"/>
  <c r="A32046" i="5"/>
  <c r="A32047" i="5"/>
  <c r="A32048" i="5"/>
  <c r="A32049" i="5"/>
  <c r="A32050" i="5"/>
  <c r="A32051" i="5"/>
  <c r="A32052" i="5"/>
  <c r="A32053" i="5"/>
  <c r="A32054" i="5"/>
  <c r="A32055" i="5"/>
  <c r="A32056" i="5"/>
  <c r="A32057" i="5"/>
  <c r="A32058" i="5"/>
  <c r="A32059" i="5"/>
  <c r="A32060" i="5"/>
  <c r="A32061" i="5"/>
  <c r="A32062" i="5"/>
  <c r="A32063" i="5"/>
  <c r="A32064" i="5"/>
  <c r="A32065" i="5"/>
  <c r="A32066" i="5"/>
  <c r="A32067" i="5"/>
  <c r="A32068" i="5"/>
  <c r="A32069" i="5"/>
  <c r="A32070" i="5"/>
  <c r="A32071" i="5"/>
  <c r="A32072" i="5"/>
  <c r="A32073" i="5"/>
  <c r="A32074" i="5"/>
  <c r="A32075" i="5"/>
  <c r="A32076" i="5"/>
  <c r="A32077" i="5"/>
  <c r="A32078" i="5"/>
  <c r="A32079" i="5"/>
  <c r="A32080" i="5"/>
  <c r="A32081" i="5"/>
  <c r="A32082" i="5"/>
  <c r="A32083" i="5"/>
  <c r="A32084" i="5"/>
  <c r="A32085" i="5"/>
  <c r="A32086" i="5"/>
  <c r="A32087" i="5"/>
  <c r="A32088" i="5"/>
  <c r="A32089" i="5"/>
  <c r="A32090" i="5"/>
  <c r="A32091" i="5"/>
  <c r="A32092" i="5"/>
  <c r="A32093" i="5"/>
  <c r="A32094" i="5"/>
  <c r="A32095" i="5"/>
  <c r="A32096" i="5"/>
  <c r="A32097" i="5"/>
  <c r="A32098" i="5"/>
  <c r="A32099" i="5"/>
  <c r="A32100" i="5"/>
  <c r="A32101" i="5"/>
  <c r="A32102" i="5"/>
  <c r="A32103" i="5"/>
  <c r="A32104" i="5"/>
  <c r="A32105" i="5"/>
  <c r="A32106" i="5"/>
  <c r="A32107" i="5"/>
  <c r="A32108" i="5"/>
  <c r="A32109" i="5"/>
  <c r="A32110" i="5"/>
  <c r="A32111" i="5"/>
  <c r="A32112" i="5"/>
  <c r="A32113" i="5"/>
  <c r="A32114" i="5"/>
  <c r="A32115" i="5"/>
  <c r="A32116" i="5"/>
  <c r="A32117" i="5"/>
  <c r="A32118" i="5"/>
  <c r="A32119" i="5"/>
  <c r="A32120" i="5"/>
  <c r="A32121" i="5"/>
  <c r="A32122" i="5"/>
  <c r="A32123" i="5"/>
  <c r="A32124" i="5"/>
  <c r="A32125" i="5"/>
  <c r="A32126" i="5"/>
  <c r="A32127" i="5"/>
  <c r="A32128" i="5"/>
  <c r="A32129" i="5"/>
  <c r="A32130" i="5"/>
  <c r="A32131" i="5"/>
  <c r="A32132" i="5"/>
  <c r="A32133" i="5"/>
  <c r="A32134" i="5"/>
  <c r="A32135" i="5"/>
  <c r="A32136" i="5"/>
  <c r="A32137" i="5"/>
  <c r="A32138" i="5"/>
  <c r="A32139" i="5"/>
  <c r="A32140" i="5"/>
  <c r="A32141" i="5"/>
  <c r="A32142" i="5"/>
  <c r="A32143" i="5"/>
  <c r="A32144" i="5"/>
  <c r="A32145" i="5"/>
  <c r="A32146" i="5"/>
  <c r="A32147" i="5"/>
  <c r="A32148" i="5"/>
  <c r="A32149" i="5"/>
  <c r="A32150" i="5"/>
  <c r="A32151" i="5"/>
  <c r="A32152" i="5"/>
  <c r="A32153" i="5"/>
  <c r="A32154" i="5"/>
  <c r="A32155" i="5"/>
  <c r="A32156" i="5"/>
  <c r="A32157" i="5"/>
  <c r="A32158" i="5"/>
  <c r="A32159" i="5"/>
  <c r="A32160" i="5"/>
  <c r="A32161" i="5"/>
  <c r="A32162" i="5"/>
  <c r="A32163" i="5"/>
  <c r="A32164" i="5"/>
  <c r="A32165" i="5"/>
  <c r="A32166" i="5"/>
  <c r="A32167" i="5"/>
  <c r="A32168" i="5"/>
  <c r="A32169" i="5"/>
  <c r="A32170" i="5"/>
  <c r="A32171" i="5"/>
  <c r="A32172" i="5"/>
  <c r="A32173" i="5"/>
  <c r="A32174" i="5"/>
  <c r="A32175" i="5"/>
  <c r="A32176" i="5"/>
  <c r="A32177" i="5"/>
  <c r="A32178" i="5"/>
  <c r="A32179" i="5"/>
  <c r="A32180" i="5"/>
  <c r="A32181" i="5"/>
  <c r="A32182" i="5"/>
  <c r="A32183" i="5"/>
  <c r="A32184" i="5"/>
  <c r="A32185" i="5"/>
  <c r="A32186" i="5"/>
  <c r="A32187" i="5"/>
  <c r="A32188" i="5"/>
  <c r="A32189" i="5"/>
  <c r="A32190" i="5"/>
  <c r="A32191" i="5"/>
  <c r="A32192" i="5"/>
  <c r="A32193" i="5"/>
  <c r="A32194" i="5"/>
  <c r="A32195" i="5"/>
  <c r="A32196" i="5"/>
  <c r="A32197" i="5"/>
  <c r="A32198" i="5"/>
  <c r="A32199" i="5"/>
  <c r="A32200" i="5"/>
  <c r="A32201" i="5"/>
  <c r="A32202" i="5"/>
  <c r="A32203" i="5"/>
  <c r="A32204" i="5"/>
  <c r="A32205" i="5"/>
  <c r="A32206" i="5"/>
  <c r="A32207" i="5"/>
  <c r="A32208" i="5"/>
  <c r="A32209" i="5"/>
  <c r="A32210" i="5"/>
  <c r="A32211" i="5"/>
  <c r="A32212" i="5"/>
  <c r="A32213" i="5"/>
  <c r="A32214" i="5"/>
  <c r="A32215" i="5"/>
  <c r="A32216" i="5"/>
  <c r="A32217" i="5"/>
  <c r="A32218" i="5"/>
  <c r="A32219" i="5"/>
  <c r="A32220" i="5"/>
  <c r="A32221" i="5"/>
  <c r="A32222" i="5"/>
  <c r="A32223" i="5"/>
  <c r="A32224" i="5"/>
  <c r="A32225" i="5"/>
  <c r="A32226" i="5"/>
  <c r="A32227" i="5"/>
  <c r="A32228" i="5"/>
  <c r="A32229" i="5"/>
  <c r="A32230" i="5"/>
  <c r="A32231" i="5"/>
  <c r="A32232" i="5"/>
  <c r="A32233" i="5"/>
  <c r="A32234" i="5"/>
  <c r="A32235" i="5"/>
  <c r="A32236" i="5"/>
  <c r="A32237" i="5"/>
  <c r="A32238" i="5"/>
  <c r="A32239" i="5"/>
  <c r="A32240" i="5"/>
  <c r="A32241" i="5"/>
  <c r="A32242" i="5"/>
  <c r="A32243" i="5"/>
  <c r="A32244" i="5"/>
  <c r="A32245" i="5"/>
  <c r="A32246" i="5"/>
  <c r="A32247" i="5"/>
  <c r="A32248" i="5"/>
  <c r="A32249" i="5"/>
  <c r="A32250" i="5"/>
  <c r="A32251" i="5"/>
  <c r="A32252" i="5"/>
  <c r="A32253" i="5"/>
  <c r="A32254" i="5"/>
  <c r="A32255" i="5"/>
  <c r="A32256" i="5"/>
  <c r="A32257" i="5"/>
  <c r="A32258" i="5"/>
  <c r="A32259" i="5"/>
  <c r="A32260" i="5"/>
  <c r="A32261" i="5"/>
  <c r="A32262" i="5"/>
  <c r="A32263" i="5"/>
  <c r="A32264" i="5"/>
  <c r="A32265" i="5"/>
  <c r="A32266" i="5"/>
  <c r="A32267" i="5"/>
  <c r="A32268" i="5"/>
  <c r="A32269" i="5"/>
  <c r="A32270" i="5"/>
  <c r="A32271" i="5"/>
  <c r="A32272" i="5"/>
  <c r="A32273" i="5"/>
  <c r="A32274" i="5"/>
  <c r="A32275" i="5"/>
  <c r="A32276" i="5"/>
  <c r="A32277" i="5"/>
  <c r="A32278" i="5"/>
  <c r="A32279" i="5"/>
  <c r="A32280" i="5"/>
  <c r="A32281" i="5"/>
  <c r="A32282" i="5"/>
  <c r="A32283" i="5"/>
  <c r="A32284" i="5"/>
  <c r="A32285" i="5"/>
  <c r="A32286" i="5"/>
  <c r="A32287" i="5"/>
  <c r="A32288" i="5"/>
  <c r="A32289" i="5"/>
  <c r="A32290" i="5"/>
  <c r="A32291" i="5"/>
  <c r="A32292" i="5"/>
  <c r="A32293" i="5"/>
  <c r="A32294" i="5"/>
  <c r="A32295" i="5"/>
  <c r="A32296" i="5"/>
  <c r="A32297" i="5"/>
  <c r="A32298" i="5"/>
  <c r="A32299" i="5"/>
  <c r="A32300" i="5"/>
  <c r="A32301" i="5"/>
  <c r="A32302" i="5"/>
  <c r="A32303" i="5"/>
  <c r="A32304" i="5"/>
  <c r="A32305" i="5"/>
  <c r="A32306" i="5"/>
  <c r="A32307" i="5"/>
  <c r="A32308" i="5"/>
  <c r="A32309" i="5"/>
  <c r="A32310" i="5"/>
  <c r="A32311" i="5"/>
  <c r="A32312" i="5"/>
  <c r="A32313" i="5"/>
  <c r="A32314" i="5"/>
  <c r="A32315" i="5"/>
  <c r="A32316" i="5"/>
  <c r="A32317" i="5"/>
  <c r="A32318" i="5"/>
  <c r="A32319" i="5"/>
  <c r="A32320" i="5"/>
  <c r="A32321" i="5"/>
  <c r="A32322" i="5"/>
  <c r="A32323" i="5"/>
  <c r="A32324" i="5"/>
  <c r="A32325" i="5"/>
  <c r="A32326" i="5"/>
  <c r="A32327" i="5"/>
  <c r="A32328" i="5"/>
  <c r="A32329" i="5"/>
  <c r="A32330" i="5"/>
  <c r="A32331" i="5"/>
  <c r="A32332" i="5"/>
  <c r="A32333" i="5"/>
  <c r="A32334" i="5"/>
  <c r="A32335" i="5"/>
  <c r="A32336" i="5"/>
  <c r="A32337" i="5"/>
  <c r="A32338" i="5"/>
  <c r="A32339" i="5"/>
  <c r="A32340" i="5"/>
  <c r="A32341" i="5"/>
  <c r="A32342" i="5"/>
  <c r="A32343" i="5"/>
  <c r="A32344" i="5"/>
  <c r="A32345" i="5"/>
  <c r="A32346" i="5"/>
  <c r="A32347" i="5"/>
  <c r="A32348" i="5"/>
  <c r="A32349" i="5"/>
  <c r="A32350" i="5"/>
  <c r="A32351" i="5"/>
  <c r="A32352" i="5"/>
  <c r="A32353" i="5"/>
  <c r="A32354" i="5"/>
  <c r="A32355" i="5"/>
  <c r="A32356" i="5"/>
  <c r="A32357" i="5"/>
  <c r="A32358" i="5"/>
  <c r="A32359" i="5"/>
  <c r="A32360" i="5"/>
  <c r="A32361" i="5"/>
  <c r="A32362" i="5"/>
  <c r="A32363" i="5"/>
  <c r="A32364" i="5"/>
  <c r="A32365" i="5"/>
  <c r="A32366" i="5"/>
  <c r="A32367" i="5"/>
  <c r="A32368" i="5"/>
  <c r="A32369" i="5"/>
  <c r="A32370" i="5"/>
  <c r="A32371" i="5"/>
  <c r="A32372" i="5"/>
  <c r="A32373" i="5"/>
  <c r="A32374" i="5"/>
  <c r="A32375" i="5"/>
  <c r="A32376" i="5"/>
  <c r="A32377" i="5"/>
  <c r="A32378" i="5"/>
  <c r="A32379" i="5"/>
  <c r="A32380" i="5"/>
  <c r="A32381" i="5"/>
  <c r="A32382" i="5"/>
  <c r="A32383" i="5"/>
  <c r="A32384" i="5"/>
  <c r="A32385" i="5"/>
  <c r="A32386" i="5"/>
  <c r="A32387" i="5"/>
  <c r="A32388" i="5"/>
  <c r="A32389" i="5"/>
  <c r="A32390" i="5"/>
  <c r="A32391" i="5"/>
  <c r="A32392" i="5"/>
  <c r="A32393" i="5"/>
  <c r="A32394" i="5"/>
  <c r="A32395" i="5"/>
  <c r="A32396" i="5"/>
  <c r="A32397" i="5"/>
  <c r="A32398" i="5"/>
  <c r="A32399" i="5"/>
  <c r="A32400" i="5"/>
  <c r="A32401" i="5"/>
  <c r="A32402" i="5"/>
  <c r="A32403" i="5"/>
  <c r="A32404" i="5"/>
  <c r="A32405" i="5"/>
  <c r="A32406" i="5"/>
  <c r="A32407" i="5"/>
  <c r="A32408" i="5"/>
  <c r="A32409" i="5"/>
  <c r="A32410" i="5"/>
  <c r="A32411" i="5"/>
  <c r="A32412" i="5"/>
  <c r="A32413" i="5"/>
  <c r="A32414" i="5"/>
  <c r="A32415" i="5"/>
  <c r="A32416" i="5"/>
  <c r="A32417" i="5"/>
  <c r="A32418" i="5"/>
  <c r="A32419" i="5"/>
  <c r="A32420" i="5"/>
  <c r="A32421" i="5"/>
  <c r="A32422" i="5"/>
  <c r="A32423" i="5"/>
  <c r="A32424" i="5"/>
  <c r="A32425" i="5"/>
  <c r="A32426" i="5"/>
  <c r="A32427" i="5"/>
  <c r="A32428" i="5"/>
  <c r="A32429" i="5"/>
  <c r="A32430" i="5"/>
  <c r="A32431" i="5"/>
  <c r="A32432" i="5"/>
  <c r="A32433" i="5"/>
  <c r="A32434" i="5"/>
  <c r="A32435" i="5"/>
  <c r="A32436" i="5"/>
  <c r="A32437" i="5"/>
  <c r="A32438" i="5"/>
  <c r="A32439" i="5"/>
  <c r="A32440" i="5"/>
  <c r="A32441" i="5"/>
  <c r="A32442" i="5"/>
  <c r="A32443" i="5"/>
  <c r="A32444" i="5"/>
  <c r="A32445" i="5"/>
  <c r="A32446" i="5"/>
  <c r="A32447" i="5"/>
  <c r="A32448" i="5"/>
  <c r="A32449" i="5"/>
  <c r="A32450" i="5"/>
  <c r="A32451" i="5"/>
  <c r="A32452" i="5"/>
  <c r="A32453" i="5"/>
  <c r="A32454" i="5"/>
  <c r="A32455" i="5"/>
  <c r="A32456" i="5"/>
  <c r="A32457" i="5"/>
  <c r="A32458" i="5"/>
  <c r="A32459" i="5"/>
  <c r="A32460" i="5"/>
  <c r="A32461" i="5"/>
  <c r="A32462" i="5"/>
  <c r="A32463" i="5"/>
  <c r="A32464" i="5"/>
  <c r="A32465" i="5"/>
  <c r="A32466" i="5"/>
  <c r="A32467" i="5"/>
  <c r="A32468" i="5"/>
  <c r="A32469" i="5"/>
  <c r="A32470" i="5"/>
  <c r="A32471" i="5"/>
  <c r="A32472" i="5"/>
  <c r="A32473" i="5"/>
  <c r="A32474" i="5"/>
  <c r="A32475" i="5"/>
  <c r="A32476" i="5"/>
  <c r="A32477" i="5"/>
  <c r="A32478" i="5"/>
  <c r="A32479" i="5"/>
  <c r="A32480" i="5"/>
  <c r="A32481" i="5"/>
  <c r="A32482" i="5"/>
  <c r="A32483" i="5"/>
  <c r="A32484" i="5"/>
  <c r="A32485" i="5"/>
  <c r="A32486" i="5"/>
  <c r="A32487" i="5"/>
  <c r="A32488" i="5"/>
  <c r="A32489" i="5"/>
  <c r="A32490" i="5"/>
  <c r="A32491" i="5"/>
  <c r="A32492" i="5"/>
  <c r="A32493" i="5"/>
  <c r="A32494" i="5"/>
  <c r="A32495" i="5"/>
  <c r="A32496" i="5"/>
  <c r="A32497" i="5"/>
  <c r="A32498" i="5"/>
  <c r="A32499" i="5"/>
  <c r="A32500" i="5"/>
  <c r="A32501" i="5"/>
  <c r="A32502" i="5"/>
  <c r="A32503" i="5"/>
  <c r="A32504" i="5"/>
  <c r="A32505" i="5"/>
  <c r="A32506" i="5"/>
  <c r="A32507" i="5"/>
  <c r="A32508" i="5"/>
  <c r="A32509" i="5"/>
  <c r="A32510" i="5"/>
  <c r="A32511" i="5"/>
  <c r="A32512" i="5"/>
  <c r="A32513" i="5"/>
  <c r="A32514" i="5"/>
  <c r="A32515" i="5"/>
  <c r="A32516" i="5"/>
  <c r="A32517" i="5"/>
  <c r="A32518" i="5"/>
  <c r="A32519" i="5"/>
  <c r="A32520" i="5"/>
  <c r="A32521" i="5"/>
  <c r="A32522" i="5"/>
  <c r="A32523" i="5"/>
  <c r="A32524" i="5"/>
  <c r="A32525" i="5"/>
  <c r="A32526" i="5"/>
  <c r="A32527" i="5"/>
  <c r="A32528" i="5"/>
  <c r="A32529" i="5"/>
  <c r="A32530" i="5"/>
  <c r="A32531" i="5"/>
  <c r="A32532" i="5"/>
  <c r="A32533" i="5"/>
  <c r="A32534" i="5"/>
  <c r="A32535" i="5"/>
  <c r="A32536" i="5"/>
  <c r="A32537" i="5"/>
  <c r="A32538" i="5"/>
  <c r="A32539" i="5"/>
  <c r="A32540" i="5"/>
  <c r="A32541" i="5"/>
  <c r="A32542" i="5"/>
  <c r="A32543" i="5"/>
  <c r="A32544" i="5"/>
  <c r="A32545" i="5"/>
  <c r="A32546" i="5"/>
  <c r="A32547" i="5"/>
  <c r="A32548" i="5"/>
  <c r="A32549" i="5"/>
  <c r="A32550" i="5"/>
  <c r="A32551" i="5"/>
  <c r="A32552" i="5"/>
  <c r="A32553" i="5"/>
  <c r="A32554" i="5"/>
  <c r="A32555" i="5"/>
  <c r="A32556" i="5"/>
  <c r="A32557" i="5"/>
  <c r="A32558" i="5"/>
  <c r="A32559" i="5"/>
  <c r="A32560" i="5"/>
  <c r="A32561" i="5"/>
  <c r="A32562" i="5"/>
  <c r="A32563" i="5"/>
  <c r="A32564" i="5"/>
  <c r="A32565" i="5"/>
  <c r="A32566" i="5"/>
  <c r="A32567" i="5"/>
  <c r="A32568" i="5"/>
  <c r="A32569" i="5"/>
  <c r="A32570" i="5"/>
  <c r="A32571" i="5"/>
  <c r="A32572" i="5"/>
  <c r="A32573" i="5"/>
  <c r="A32574" i="5"/>
  <c r="A32575" i="5"/>
  <c r="A32576" i="5"/>
  <c r="A32577" i="5"/>
  <c r="A32578" i="5"/>
  <c r="A32579" i="5"/>
  <c r="A32580" i="5"/>
  <c r="A32581" i="5"/>
  <c r="A32582" i="5"/>
  <c r="A32583" i="5"/>
  <c r="A32584" i="5"/>
  <c r="A32585" i="5"/>
  <c r="A32586" i="5"/>
  <c r="A32587" i="5"/>
  <c r="A32588" i="5"/>
  <c r="A32589" i="5"/>
  <c r="A32590" i="5"/>
  <c r="A32591" i="5"/>
  <c r="A32592" i="5"/>
  <c r="A32593" i="5"/>
  <c r="A32594" i="5"/>
  <c r="A32595" i="5"/>
  <c r="A32596" i="5"/>
  <c r="A32597" i="5"/>
  <c r="A32598" i="5"/>
  <c r="A32599" i="5"/>
  <c r="A32600" i="5"/>
  <c r="A32601" i="5"/>
  <c r="A32602" i="5"/>
  <c r="A32603" i="5"/>
  <c r="A32604" i="5"/>
  <c r="A32605" i="5"/>
  <c r="A32606" i="5"/>
  <c r="A32607" i="5"/>
  <c r="A32608" i="5"/>
  <c r="A32609" i="5"/>
  <c r="A32610" i="5"/>
  <c r="A32611" i="5"/>
  <c r="A32612" i="5"/>
  <c r="A32613" i="5"/>
  <c r="A32614" i="5"/>
  <c r="A32615" i="5"/>
  <c r="A32616" i="5"/>
  <c r="A32617" i="5"/>
  <c r="A32618" i="5"/>
  <c r="A32619" i="5"/>
  <c r="A32620" i="5"/>
  <c r="A32621" i="5"/>
  <c r="A32622" i="5"/>
  <c r="A32623" i="5"/>
  <c r="A32624" i="5"/>
  <c r="A32625" i="5"/>
  <c r="A32626" i="5"/>
  <c r="A32627" i="5"/>
  <c r="A32628" i="5"/>
  <c r="A32629" i="5"/>
  <c r="A32630" i="5"/>
  <c r="A32631" i="5"/>
  <c r="A32632" i="5"/>
  <c r="A32633" i="5"/>
  <c r="A32634" i="5"/>
  <c r="A32635" i="5"/>
  <c r="A32636" i="5"/>
  <c r="A32637" i="5"/>
  <c r="A32638" i="5"/>
  <c r="A32639" i="5"/>
  <c r="A32640" i="5"/>
  <c r="A32641" i="5"/>
  <c r="A32642" i="5"/>
  <c r="A32643" i="5"/>
  <c r="A32644" i="5"/>
  <c r="A32645" i="5"/>
  <c r="A32646" i="5"/>
  <c r="A32647" i="5"/>
  <c r="A32648" i="5"/>
  <c r="A32649" i="5"/>
  <c r="A32650" i="5"/>
  <c r="A32651" i="5"/>
  <c r="A32652" i="5"/>
  <c r="A32653" i="5"/>
  <c r="A32654" i="5"/>
  <c r="A32655" i="5"/>
  <c r="A32656" i="5"/>
  <c r="A32657" i="5"/>
  <c r="A32658" i="5"/>
  <c r="A32659" i="5"/>
  <c r="A32660" i="5"/>
  <c r="A32661" i="5"/>
  <c r="A32662" i="5"/>
  <c r="A32663" i="5"/>
  <c r="A32664" i="5"/>
  <c r="A32665" i="5"/>
  <c r="A32666" i="5"/>
  <c r="A32667" i="5"/>
  <c r="A32668" i="5"/>
  <c r="A32669" i="5"/>
  <c r="A32670" i="5"/>
  <c r="A32671" i="5"/>
  <c r="A32672" i="5"/>
  <c r="A32673" i="5"/>
  <c r="A32674" i="5"/>
  <c r="A32675" i="5"/>
  <c r="A32676" i="5"/>
  <c r="A32677" i="5"/>
  <c r="A32678" i="5"/>
  <c r="A32679" i="5"/>
  <c r="A32680" i="5"/>
  <c r="A32681" i="5"/>
  <c r="A32682" i="5"/>
  <c r="A32683" i="5"/>
  <c r="A32684" i="5"/>
  <c r="A32685" i="5"/>
  <c r="A32686" i="5"/>
  <c r="A32687" i="5"/>
  <c r="A32688" i="5"/>
  <c r="A32689" i="5"/>
  <c r="A32690" i="5"/>
  <c r="A32691" i="5"/>
  <c r="A32692" i="5"/>
  <c r="A32693" i="5"/>
  <c r="A32694" i="5"/>
  <c r="A32695" i="5"/>
  <c r="A32696" i="5"/>
  <c r="A32697" i="5"/>
  <c r="A32698" i="5"/>
  <c r="A32699" i="5"/>
  <c r="A32700" i="5"/>
  <c r="A32701" i="5"/>
  <c r="A32702" i="5"/>
  <c r="A32703" i="5"/>
  <c r="A32704" i="5"/>
  <c r="A32705" i="5"/>
  <c r="A32706" i="5"/>
  <c r="A32707" i="5"/>
  <c r="A32708" i="5"/>
  <c r="A32709" i="5"/>
  <c r="A32710" i="5"/>
  <c r="A32711" i="5"/>
  <c r="A32712" i="5"/>
  <c r="A32713" i="5"/>
  <c r="A32714" i="5"/>
  <c r="A32715" i="5"/>
  <c r="A32716" i="5"/>
  <c r="A32717" i="5"/>
  <c r="A32718" i="5"/>
  <c r="A32719" i="5"/>
  <c r="A32720" i="5"/>
  <c r="A32721" i="5"/>
  <c r="A32722" i="5"/>
  <c r="A32723" i="5"/>
  <c r="A32724" i="5"/>
  <c r="A32725" i="5"/>
  <c r="A32726" i="5"/>
  <c r="A32727" i="5"/>
  <c r="A32728" i="5"/>
  <c r="A32729" i="5"/>
  <c r="A32730" i="5"/>
  <c r="A32731" i="5"/>
  <c r="A32732" i="5"/>
  <c r="A32733" i="5"/>
  <c r="A32734" i="5"/>
  <c r="A32735" i="5"/>
  <c r="A32736" i="5"/>
  <c r="A32737" i="5"/>
  <c r="A32738" i="5"/>
  <c r="A32739" i="5"/>
  <c r="A32740" i="5"/>
  <c r="A32741" i="5"/>
  <c r="A32742" i="5"/>
  <c r="A32743" i="5"/>
  <c r="A32744" i="5"/>
  <c r="A32745" i="5"/>
  <c r="A32746" i="5"/>
  <c r="A32747" i="5"/>
  <c r="A32748" i="5"/>
  <c r="A32749" i="5"/>
  <c r="A32750" i="5"/>
  <c r="A32751" i="5"/>
  <c r="A32752" i="5"/>
  <c r="A32753" i="5"/>
  <c r="A32754" i="5"/>
  <c r="A32755" i="5"/>
  <c r="A32756" i="5"/>
  <c r="A32757" i="5"/>
  <c r="A32758" i="5"/>
  <c r="A32759" i="5"/>
  <c r="A32760" i="5"/>
  <c r="A32761" i="5"/>
  <c r="A32762" i="5"/>
  <c r="A32763" i="5"/>
  <c r="A32764" i="5"/>
  <c r="A32765" i="5"/>
  <c r="A32766" i="5"/>
  <c r="A32767" i="5"/>
  <c r="A32768" i="5"/>
  <c r="A32769" i="5"/>
  <c r="A32770" i="5"/>
  <c r="A32771" i="5"/>
  <c r="A32772" i="5"/>
  <c r="A32773" i="5"/>
  <c r="A32774" i="5"/>
  <c r="A32775" i="5"/>
  <c r="A32776" i="5"/>
  <c r="A32777" i="5"/>
  <c r="A32778" i="5"/>
  <c r="A32779" i="5"/>
  <c r="A32780" i="5"/>
  <c r="A32781" i="5"/>
  <c r="A32782" i="5"/>
  <c r="A32783" i="5"/>
  <c r="A32784" i="5"/>
  <c r="A32785" i="5"/>
  <c r="A32786" i="5"/>
  <c r="A32787" i="5"/>
  <c r="A32788" i="5"/>
  <c r="A32789" i="5"/>
  <c r="A32790" i="5"/>
  <c r="A32791" i="5"/>
  <c r="A32792" i="5"/>
  <c r="A32793" i="5"/>
  <c r="A32794" i="5"/>
  <c r="A32795" i="5"/>
  <c r="A32796" i="5"/>
  <c r="A32797" i="5"/>
  <c r="A32798" i="5"/>
  <c r="A32799" i="5"/>
  <c r="A32800" i="5"/>
  <c r="A32801" i="5"/>
  <c r="A32802" i="5"/>
  <c r="A32803" i="5"/>
  <c r="A32804" i="5"/>
  <c r="A32805" i="5"/>
  <c r="A32806" i="5"/>
  <c r="A32807" i="5"/>
  <c r="A32808" i="5"/>
  <c r="A32809" i="5"/>
  <c r="A32810" i="5"/>
  <c r="A32811" i="5"/>
  <c r="A32812" i="5"/>
  <c r="A32813" i="5"/>
  <c r="A32814" i="5"/>
  <c r="A32815" i="5"/>
  <c r="A32816" i="5"/>
  <c r="A32817" i="5"/>
  <c r="A32818" i="5"/>
  <c r="A32819" i="5"/>
  <c r="A32820" i="5"/>
  <c r="A32821" i="5"/>
  <c r="A32822" i="5"/>
  <c r="A32823" i="5"/>
  <c r="A32824" i="5"/>
  <c r="A32825" i="5"/>
  <c r="A32826" i="5"/>
  <c r="A32827" i="5"/>
  <c r="A32828" i="5"/>
  <c r="A32829" i="5"/>
  <c r="A32830" i="5"/>
  <c r="A32831" i="5"/>
  <c r="A32832" i="5"/>
  <c r="A32833" i="5"/>
  <c r="A32834" i="5"/>
  <c r="A32835" i="5"/>
  <c r="A32836" i="5"/>
  <c r="A32837" i="5"/>
  <c r="A32838" i="5"/>
  <c r="A32839" i="5"/>
  <c r="A32840" i="5"/>
  <c r="A32841" i="5"/>
  <c r="A32842" i="5"/>
  <c r="A32843" i="5"/>
  <c r="A32844" i="5"/>
  <c r="A32845" i="5"/>
  <c r="A32846" i="5"/>
  <c r="A32847" i="5"/>
  <c r="A32848" i="5"/>
  <c r="A32849" i="5"/>
  <c r="A32850" i="5"/>
  <c r="A32851" i="5"/>
  <c r="A32852" i="5"/>
  <c r="A32853" i="5"/>
  <c r="A32854" i="5"/>
  <c r="A32855" i="5"/>
  <c r="A32856" i="5"/>
  <c r="A32857" i="5"/>
  <c r="A32858" i="5"/>
  <c r="A32859" i="5"/>
  <c r="A32860" i="5"/>
  <c r="A32861" i="5"/>
  <c r="A32862" i="5"/>
  <c r="A32863" i="5"/>
  <c r="A32864" i="5"/>
  <c r="A32865" i="5"/>
  <c r="A32866" i="5"/>
  <c r="A32867" i="5"/>
  <c r="A32868" i="5"/>
  <c r="A32869" i="5"/>
  <c r="A32870" i="5"/>
  <c r="A32871" i="5"/>
  <c r="A32872" i="5"/>
  <c r="A32873" i="5"/>
  <c r="A32874" i="5"/>
  <c r="A32875" i="5"/>
  <c r="A32876" i="5"/>
  <c r="A32877" i="5"/>
  <c r="A32878" i="5"/>
  <c r="A32879" i="5"/>
  <c r="A32880" i="5"/>
  <c r="A32881" i="5"/>
  <c r="A32882" i="5"/>
  <c r="A32883" i="5"/>
  <c r="A32884" i="5"/>
  <c r="A32885" i="5"/>
  <c r="A32886" i="5"/>
  <c r="A32887" i="5"/>
  <c r="A32888" i="5"/>
  <c r="A32889" i="5"/>
  <c r="A32890" i="5"/>
  <c r="A32891" i="5"/>
  <c r="A32892" i="5"/>
  <c r="A32893" i="5"/>
  <c r="A32894" i="5"/>
  <c r="A32895" i="5"/>
  <c r="A32896" i="5"/>
  <c r="A32897" i="5"/>
  <c r="A32898" i="5"/>
  <c r="A32899" i="5"/>
  <c r="A32900" i="5"/>
  <c r="A32901" i="5"/>
  <c r="A32902" i="5"/>
  <c r="A32903" i="5"/>
  <c r="A32904" i="5"/>
  <c r="A32905" i="5"/>
  <c r="A32906" i="5"/>
  <c r="A32907" i="5"/>
  <c r="A32908" i="5"/>
  <c r="A32909" i="5"/>
  <c r="A32910" i="5"/>
  <c r="A32911" i="5"/>
  <c r="A32912" i="5"/>
  <c r="A32913" i="5"/>
  <c r="A32914" i="5"/>
  <c r="A32915" i="5"/>
  <c r="A32916" i="5"/>
  <c r="A32917" i="5"/>
  <c r="A32918" i="5"/>
  <c r="A32919" i="5"/>
  <c r="A32920" i="5"/>
  <c r="A32921" i="5"/>
  <c r="A32922" i="5"/>
  <c r="A32923" i="5"/>
  <c r="A32924" i="5"/>
  <c r="A32925" i="5"/>
  <c r="A32926" i="5"/>
  <c r="A32927" i="5"/>
  <c r="A32928" i="5"/>
  <c r="A32929" i="5"/>
  <c r="A32930" i="5"/>
  <c r="A32931" i="5"/>
  <c r="A32932" i="5"/>
  <c r="A32933" i="5"/>
  <c r="A32934" i="5"/>
  <c r="A32935" i="5"/>
  <c r="A32936" i="5"/>
  <c r="A32937" i="5"/>
  <c r="A32938" i="5"/>
  <c r="A32939" i="5"/>
  <c r="A32940" i="5"/>
  <c r="A32941" i="5"/>
  <c r="A32942" i="5"/>
  <c r="A32943" i="5"/>
  <c r="A32944" i="5"/>
  <c r="A32945" i="5"/>
  <c r="A32946" i="5"/>
  <c r="A32947" i="5"/>
  <c r="A32948" i="5"/>
  <c r="A32949" i="5"/>
  <c r="A32950" i="5"/>
  <c r="A32951" i="5"/>
  <c r="A32952" i="5"/>
  <c r="A32953" i="5"/>
  <c r="A32954" i="5"/>
  <c r="A32955" i="5"/>
  <c r="A32956" i="5"/>
  <c r="A32957" i="5"/>
  <c r="A32958" i="5"/>
  <c r="A32959" i="5"/>
  <c r="A32960" i="5"/>
  <c r="A32961" i="5"/>
  <c r="A32962" i="5"/>
  <c r="A32963" i="5"/>
  <c r="A32964" i="5"/>
  <c r="A32965" i="5"/>
  <c r="A32966" i="5"/>
  <c r="A32967" i="5"/>
  <c r="A32968" i="5"/>
  <c r="A32969" i="5"/>
  <c r="A32970" i="5"/>
  <c r="A32971" i="5"/>
  <c r="A32972" i="5"/>
  <c r="A32973" i="5"/>
  <c r="A32974" i="5"/>
  <c r="A32975" i="5"/>
  <c r="A32976" i="5"/>
  <c r="A32977" i="5"/>
  <c r="A32978" i="5"/>
  <c r="A32979" i="5"/>
  <c r="A32980" i="5"/>
  <c r="A32981" i="5"/>
  <c r="A32982" i="5"/>
  <c r="A32983" i="5"/>
  <c r="A32984" i="5"/>
  <c r="A32985" i="5"/>
  <c r="A32986" i="5"/>
  <c r="A32987" i="5"/>
  <c r="A32988" i="5"/>
  <c r="A32989" i="5"/>
  <c r="A32990" i="5"/>
  <c r="A32991" i="5"/>
  <c r="A32992" i="5"/>
  <c r="A32993" i="5"/>
  <c r="A32994" i="5"/>
  <c r="A32995" i="5"/>
  <c r="A32996" i="5"/>
  <c r="A32997" i="5"/>
  <c r="A32998" i="5"/>
  <c r="A32999" i="5"/>
  <c r="A33000" i="5"/>
  <c r="A33001" i="5"/>
  <c r="A33002" i="5"/>
  <c r="A33003" i="5"/>
  <c r="A33004" i="5"/>
  <c r="A33005" i="5"/>
  <c r="A33006" i="5"/>
  <c r="A33007" i="5"/>
  <c r="A33008" i="5"/>
  <c r="A33009" i="5"/>
  <c r="A33010" i="5"/>
  <c r="A33011" i="5"/>
  <c r="A33012" i="5"/>
  <c r="A33013" i="5"/>
  <c r="A33014" i="5"/>
  <c r="A33015" i="5"/>
  <c r="A33016" i="5"/>
  <c r="A33017" i="5"/>
  <c r="A33018" i="5"/>
  <c r="A33019" i="5"/>
  <c r="A33020" i="5"/>
  <c r="A33021" i="5"/>
  <c r="A33022" i="5"/>
  <c r="A33023" i="5"/>
  <c r="A33024" i="5"/>
  <c r="A33025" i="5"/>
  <c r="A33026" i="5"/>
  <c r="A33027" i="5"/>
  <c r="A33028" i="5"/>
  <c r="A33029" i="5"/>
  <c r="A33030" i="5"/>
  <c r="A33031" i="5"/>
  <c r="A33032" i="5"/>
  <c r="A33033" i="5"/>
  <c r="A33034" i="5"/>
  <c r="A33035" i="5"/>
  <c r="A33036" i="5"/>
  <c r="A33037" i="5"/>
  <c r="A33038" i="5"/>
  <c r="A33039" i="5"/>
  <c r="A33040" i="5"/>
  <c r="A33041" i="5"/>
  <c r="A33042" i="5"/>
  <c r="A33043" i="5"/>
  <c r="A33044" i="5"/>
  <c r="A33045" i="5"/>
  <c r="A33046" i="5"/>
  <c r="A33047" i="5"/>
  <c r="A33048" i="5"/>
  <c r="A33049" i="5"/>
  <c r="A33050" i="5"/>
  <c r="A33051" i="5"/>
  <c r="A33052" i="5"/>
  <c r="A33053" i="5"/>
  <c r="A33054" i="5"/>
  <c r="A33055" i="5"/>
  <c r="A33056" i="5"/>
  <c r="A33057" i="5"/>
  <c r="A33058" i="5"/>
  <c r="A33059" i="5"/>
  <c r="A33060" i="5"/>
  <c r="A33061" i="5"/>
  <c r="A33062" i="5"/>
  <c r="A33063" i="5"/>
  <c r="A33064" i="5"/>
  <c r="A33065" i="5"/>
  <c r="A33066" i="5"/>
  <c r="A33067" i="5"/>
  <c r="A33068" i="5"/>
  <c r="A33069" i="5"/>
  <c r="A33070" i="5"/>
  <c r="A33071" i="5"/>
  <c r="A33072" i="5"/>
  <c r="A33073" i="5"/>
  <c r="A33074" i="5"/>
  <c r="A33075" i="5"/>
  <c r="A33076" i="5"/>
  <c r="A33077" i="5"/>
  <c r="A33078" i="5"/>
  <c r="A33079" i="5"/>
  <c r="A33080" i="5"/>
  <c r="A33081" i="5"/>
  <c r="A33082" i="5"/>
  <c r="A33083" i="5"/>
  <c r="A33084" i="5"/>
  <c r="A33085" i="5"/>
  <c r="A33086" i="5"/>
  <c r="A33087" i="5"/>
  <c r="A33088" i="5"/>
  <c r="A33089" i="5"/>
  <c r="A33090" i="5"/>
  <c r="A33091" i="5"/>
  <c r="A33092" i="5"/>
  <c r="A33093" i="5"/>
  <c r="A33094" i="5"/>
  <c r="A33095" i="5"/>
  <c r="A33096" i="5"/>
  <c r="A33097" i="5"/>
  <c r="A33098" i="5"/>
  <c r="A33099" i="5"/>
  <c r="A33100" i="5"/>
  <c r="A33101" i="5"/>
  <c r="A33102" i="5"/>
  <c r="A33103" i="5"/>
  <c r="A33104" i="5"/>
  <c r="A33105" i="5"/>
  <c r="A33106" i="5"/>
  <c r="A33107" i="5"/>
  <c r="A33108" i="5"/>
  <c r="A33109" i="5"/>
  <c r="A33110" i="5"/>
  <c r="A33111" i="5"/>
  <c r="A33112" i="5"/>
  <c r="A33113" i="5"/>
  <c r="A33114" i="5"/>
  <c r="A33115" i="5"/>
  <c r="A33116" i="5"/>
  <c r="A33117" i="5"/>
  <c r="A33118" i="5"/>
  <c r="A33119" i="5"/>
  <c r="A33120" i="5"/>
  <c r="A33121" i="5"/>
  <c r="A33122" i="5"/>
  <c r="A33123" i="5"/>
  <c r="A33124" i="5"/>
  <c r="A33125" i="5"/>
  <c r="A33126" i="5"/>
  <c r="A33127" i="5"/>
  <c r="A33128" i="5"/>
  <c r="A33129" i="5"/>
  <c r="A33130" i="5"/>
  <c r="A33131" i="5"/>
  <c r="A33132" i="5"/>
  <c r="A33133" i="5"/>
  <c r="A33134" i="5"/>
  <c r="A33135" i="5"/>
  <c r="A33136" i="5"/>
  <c r="A33137" i="5"/>
  <c r="A33138" i="5"/>
  <c r="A33139" i="5"/>
  <c r="A33140" i="5"/>
  <c r="A33141" i="5"/>
  <c r="A33142" i="5"/>
  <c r="A33143" i="5"/>
  <c r="A33144" i="5"/>
  <c r="A33145" i="5"/>
  <c r="A33146" i="5"/>
  <c r="A33147" i="5"/>
  <c r="A33148" i="5"/>
  <c r="A33149" i="5"/>
  <c r="A33150" i="5"/>
  <c r="A33151" i="5"/>
  <c r="A33152" i="5"/>
  <c r="A33153" i="5"/>
  <c r="A33154" i="5"/>
  <c r="A33155" i="5"/>
  <c r="A33156" i="5"/>
  <c r="A33157" i="5"/>
  <c r="A33158" i="5"/>
  <c r="A33159" i="5"/>
  <c r="A33160" i="5"/>
  <c r="A33161" i="5"/>
  <c r="A33162" i="5"/>
  <c r="A33163" i="5"/>
  <c r="A33164" i="5"/>
  <c r="A33165" i="5"/>
  <c r="A33166" i="5"/>
  <c r="A33167" i="5"/>
  <c r="A33168" i="5"/>
  <c r="A33169" i="5"/>
  <c r="A33170" i="5"/>
  <c r="A33171" i="5"/>
  <c r="A33172" i="5"/>
  <c r="A33173" i="5"/>
  <c r="A33174" i="5"/>
  <c r="A33175" i="5"/>
  <c r="A33176" i="5"/>
  <c r="A33177" i="5"/>
  <c r="A33178" i="5"/>
  <c r="A33179" i="5"/>
  <c r="A33180" i="5"/>
  <c r="A33181" i="5"/>
  <c r="A33182" i="5"/>
  <c r="A33183" i="5"/>
  <c r="A33184" i="5"/>
  <c r="A33185" i="5"/>
  <c r="A33186" i="5"/>
  <c r="A33187" i="5"/>
  <c r="A33188" i="5"/>
  <c r="A33189" i="5"/>
  <c r="A33190" i="5"/>
  <c r="A33191" i="5"/>
  <c r="A33192" i="5"/>
  <c r="A33193" i="5"/>
  <c r="A33194" i="5"/>
  <c r="A33195" i="5"/>
  <c r="A33196" i="5"/>
  <c r="A33197" i="5"/>
  <c r="A33198" i="5"/>
  <c r="A33199" i="5"/>
  <c r="A33200" i="5"/>
  <c r="A33201" i="5"/>
  <c r="A33202" i="5"/>
  <c r="A33203" i="5"/>
  <c r="A33204" i="5"/>
  <c r="A33205" i="5"/>
  <c r="A33206" i="5"/>
  <c r="A33207" i="5"/>
  <c r="A33208" i="5"/>
  <c r="A33209" i="5"/>
  <c r="A33210" i="5"/>
  <c r="A33211" i="5"/>
  <c r="A33212" i="5"/>
  <c r="A33213" i="5"/>
  <c r="A33214" i="5"/>
  <c r="A33215" i="5"/>
  <c r="A33216" i="5"/>
  <c r="A33217" i="5"/>
  <c r="A33218" i="5"/>
  <c r="A33219" i="5"/>
  <c r="A33220" i="5"/>
  <c r="A33221" i="5"/>
  <c r="A33222" i="5"/>
  <c r="A33223" i="5"/>
  <c r="A33224" i="5"/>
  <c r="A33225" i="5"/>
  <c r="A33226" i="5"/>
  <c r="A33227" i="5"/>
  <c r="A33228" i="5"/>
  <c r="A33229" i="5"/>
  <c r="A33230" i="5"/>
  <c r="A33231" i="5"/>
  <c r="A33232" i="5"/>
  <c r="A33233" i="5"/>
  <c r="A33234" i="5"/>
  <c r="A33235" i="5"/>
  <c r="A33236" i="5"/>
  <c r="A33237" i="5"/>
  <c r="A33238" i="5"/>
  <c r="A33239" i="5"/>
  <c r="A33240" i="5"/>
  <c r="A33241" i="5"/>
  <c r="A33242" i="5"/>
  <c r="A33243" i="5"/>
  <c r="A33244" i="5"/>
  <c r="A33245" i="5"/>
  <c r="A33246" i="5"/>
  <c r="A33247" i="5"/>
  <c r="A33248" i="5"/>
  <c r="A33249" i="5"/>
  <c r="A33250" i="5"/>
  <c r="A33251" i="5"/>
  <c r="A33252" i="5"/>
  <c r="A33253" i="5"/>
  <c r="A33254" i="5"/>
  <c r="A33255" i="5"/>
  <c r="A33256" i="5"/>
  <c r="A33257" i="5"/>
  <c r="A33258" i="5"/>
  <c r="A33259" i="5"/>
  <c r="A33260" i="5"/>
  <c r="A33261" i="5"/>
  <c r="A33262" i="5"/>
  <c r="A33263" i="5"/>
  <c r="A33264" i="5"/>
  <c r="A33265" i="5"/>
  <c r="A33266" i="5"/>
  <c r="A33267" i="5"/>
  <c r="A33268" i="5"/>
  <c r="A33269" i="5"/>
  <c r="A33270" i="5"/>
  <c r="A33271" i="5"/>
  <c r="A33272" i="5"/>
  <c r="A33273" i="5"/>
  <c r="A33274" i="5"/>
  <c r="A33275" i="5"/>
  <c r="A33276" i="5"/>
  <c r="A33277" i="5"/>
  <c r="A33278" i="5"/>
  <c r="A33279" i="5"/>
  <c r="A33280" i="5"/>
  <c r="A33281" i="5"/>
  <c r="A33282" i="5"/>
  <c r="A33283" i="5"/>
  <c r="A33284" i="5"/>
  <c r="A33285" i="5"/>
  <c r="A33286" i="5"/>
  <c r="A33287" i="5"/>
  <c r="A33288" i="5"/>
  <c r="A33289" i="5"/>
  <c r="A33290" i="5"/>
  <c r="A33291" i="5"/>
  <c r="A33292" i="5"/>
  <c r="A33293" i="5"/>
  <c r="A33294" i="5"/>
  <c r="A33295" i="5"/>
  <c r="A33296" i="5"/>
  <c r="A33297" i="5"/>
  <c r="A33298" i="5"/>
  <c r="A33299" i="5"/>
  <c r="A33300" i="5"/>
  <c r="A33301" i="5"/>
  <c r="A33302" i="5"/>
  <c r="A33303" i="5"/>
  <c r="A33304" i="5"/>
  <c r="A33305" i="5"/>
  <c r="A33306" i="5"/>
  <c r="A33307" i="5"/>
  <c r="A33308" i="5"/>
  <c r="A33309" i="5"/>
  <c r="A33310" i="5"/>
  <c r="A33311" i="5"/>
  <c r="A33312" i="5"/>
  <c r="A33313" i="5"/>
  <c r="A33314" i="5"/>
  <c r="A33315" i="5"/>
  <c r="A33316" i="5"/>
  <c r="A33317" i="5"/>
  <c r="A33318" i="5"/>
  <c r="A33319" i="5"/>
  <c r="A33320" i="5"/>
  <c r="A33321" i="5"/>
  <c r="A33322" i="5"/>
  <c r="A33323" i="5"/>
  <c r="A33324" i="5"/>
  <c r="A33325" i="5"/>
  <c r="A33326" i="5"/>
  <c r="A33327" i="5"/>
  <c r="A33328" i="5"/>
  <c r="A33329" i="5"/>
  <c r="A33330" i="5"/>
  <c r="A33331" i="5"/>
  <c r="A33332" i="5"/>
  <c r="A33333" i="5"/>
  <c r="A33334" i="5"/>
  <c r="A33335" i="5"/>
  <c r="A33336" i="5"/>
  <c r="A33337" i="5"/>
  <c r="A33338" i="5"/>
  <c r="A33339" i="5"/>
  <c r="A33340" i="5"/>
  <c r="A33341" i="5"/>
  <c r="A33342" i="5"/>
  <c r="A33343" i="5"/>
  <c r="A33344" i="5"/>
  <c r="A33345" i="5"/>
  <c r="A33346" i="5"/>
  <c r="A33347" i="5"/>
  <c r="A33348" i="5"/>
  <c r="A33349" i="5"/>
  <c r="A33350" i="5"/>
  <c r="A33351" i="5"/>
  <c r="A33352" i="5"/>
  <c r="A33353" i="5"/>
  <c r="A33354" i="5"/>
  <c r="A33355" i="5"/>
  <c r="A33356" i="5"/>
  <c r="A33357" i="5"/>
  <c r="A33358" i="5"/>
  <c r="A33359" i="5"/>
  <c r="A33360" i="5"/>
  <c r="A33361" i="5"/>
  <c r="A33362" i="5"/>
  <c r="A33363" i="5"/>
  <c r="A33364" i="5"/>
  <c r="A33365" i="5"/>
  <c r="A33366" i="5"/>
  <c r="A33367" i="5"/>
  <c r="A33368" i="5"/>
  <c r="A33369" i="5"/>
  <c r="A33370" i="5"/>
  <c r="A33371" i="5"/>
  <c r="A33372" i="5"/>
  <c r="A33373" i="5"/>
  <c r="A33374" i="5"/>
  <c r="A33375" i="5"/>
  <c r="A33376" i="5"/>
  <c r="A33377" i="5"/>
  <c r="A33378" i="5"/>
  <c r="A33379" i="5"/>
  <c r="A33380" i="5"/>
  <c r="A33381" i="5"/>
  <c r="A33382" i="5"/>
  <c r="A33383" i="5"/>
  <c r="A33384" i="5"/>
  <c r="A33385" i="5"/>
  <c r="A33386" i="5"/>
  <c r="A33387" i="5"/>
  <c r="A33388" i="5"/>
  <c r="A33389" i="5"/>
  <c r="A33390" i="5"/>
  <c r="A33391" i="5"/>
  <c r="A33392" i="5"/>
  <c r="A33393" i="5"/>
  <c r="A33394" i="5"/>
  <c r="A33395" i="5"/>
  <c r="A33396" i="5"/>
  <c r="A33397" i="5"/>
  <c r="A33398" i="5"/>
  <c r="A33399" i="5"/>
  <c r="A33400" i="5"/>
  <c r="A33401" i="5"/>
  <c r="A33402" i="5"/>
  <c r="A33403" i="5"/>
  <c r="A33404" i="5"/>
  <c r="A33405" i="5"/>
  <c r="A33406" i="5"/>
  <c r="A33407" i="5"/>
  <c r="A33408" i="5"/>
  <c r="A33409" i="5"/>
  <c r="A33410" i="5"/>
  <c r="A33411" i="5"/>
  <c r="A33412" i="5"/>
  <c r="A33413" i="5"/>
  <c r="A33414" i="5"/>
  <c r="A33415" i="5"/>
  <c r="A33416" i="5"/>
  <c r="A33417" i="5"/>
  <c r="A33418" i="5"/>
  <c r="A33419" i="5"/>
  <c r="A33420" i="5"/>
  <c r="A33421" i="5"/>
  <c r="A33422" i="5"/>
  <c r="A33423" i="5"/>
  <c r="A33424" i="5"/>
  <c r="A33425" i="5"/>
  <c r="A33426" i="5"/>
  <c r="A33427" i="5"/>
  <c r="A33428" i="5"/>
  <c r="A33429" i="5"/>
  <c r="A33430" i="5"/>
  <c r="A33431" i="5"/>
  <c r="A33432" i="5"/>
  <c r="A33433" i="5"/>
  <c r="A33434" i="5"/>
  <c r="A33435" i="5"/>
  <c r="A33436" i="5"/>
  <c r="A33437" i="5"/>
  <c r="A33438" i="5"/>
  <c r="A33439" i="5"/>
  <c r="A33440" i="5"/>
  <c r="A33441" i="5"/>
  <c r="A33442" i="5"/>
  <c r="A33443" i="5"/>
  <c r="A33444" i="5"/>
  <c r="A33445" i="5"/>
  <c r="A33446" i="5"/>
  <c r="A33447" i="5"/>
  <c r="A33448" i="5"/>
  <c r="A33449" i="5"/>
  <c r="A33450" i="5"/>
  <c r="A33451" i="5"/>
  <c r="A33452" i="5"/>
  <c r="A33453" i="5"/>
  <c r="A33454" i="5"/>
  <c r="A33455" i="5"/>
  <c r="A33456" i="5"/>
  <c r="A33457" i="5"/>
  <c r="A33458" i="5"/>
  <c r="A33459" i="5"/>
  <c r="A33460" i="5"/>
  <c r="A33461" i="5"/>
  <c r="A33462" i="5"/>
  <c r="A33463" i="5"/>
  <c r="A33464" i="5"/>
  <c r="A33465" i="5"/>
  <c r="A33466" i="5"/>
  <c r="A33467" i="5"/>
  <c r="A33468" i="5"/>
  <c r="A33469" i="5"/>
  <c r="A33470" i="5"/>
  <c r="A33471" i="5"/>
  <c r="A33472" i="5"/>
  <c r="A33473" i="5"/>
  <c r="A33474" i="5"/>
  <c r="A33475" i="5"/>
  <c r="A33476" i="5"/>
  <c r="A33477" i="5"/>
  <c r="A33478" i="5"/>
  <c r="A33479" i="5"/>
  <c r="A33480" i="5"/>
  <c r="A33481" i="5"/>
  <c r="A33482" i="5"/>
  <c r="A33483" i="5"/>
  <c r="A33484" i="5"/>
  <c r="A33485" i="5"/>
  <c r="A33486" i="5"/>
  <c r="A33487" i="5"/>
  <c r="A33488" i="5"/>
  <c r="A33489" i="5"/>
  <c r="A33490" i="5"/>
  <c r="A33491" i="5"/>
  <c r="A33492" i="5"/>
  <c r="A33493" i="5"/>
  <c r="A33494" i="5"/>
  <c r="A33495" i="5"/>
  <c r="A33496" i="5"/>
  <c r="A33497" i="5"/>
  <c r="A33498" i="5"/>
  <c r="A33499" i="5"/>
  <c r="A33500" i="5"/>
  <c r="A33501" i="5"/>
  <c r="A33502" i="5"/>
  <c r="A33503" i="5"/>
  <c r="A33504" i="5"/>
  <c r="A33505" i="5"/>
  <c r="A33506" i="5"/>
  <c r="A33507" i="5"/>
  <c r="A33508" i="5"/>
  <c r="A33509" i="5"/>
  <c r="A33510" i="5"/>
  <c r="A33511" i="5"/>
  <c r="A33512" i="5"/>
  <c r="A33513" i="5"/>
  <c r="A33514" i="5"/>
  <c r="A33515" i="5"/>
  <c r="A33516" i="5"/>
  <c r="A33517" i="5"/>
  <c r="A33518" i="5"/>
  <c r="A33519" i="5"/>
  <c r="A33520" i="5"/>
  <c r="A33521" i="5"/>
  <c r="A33522" i="5"/>
  <c r="A33523" i="5"/>
  <c r="A33524" i="5"/>
  <c r="A33525" i="5"/>
  <c r="A33526" i="5"/>
  <c r="A33527" i="5"/>
  <c r="A33528" i="5"/>
  <c r="A33529" i="5"/>
  <c r="A33530" i="5"/>
  <c r="A33531" i="5"/>
  <c r="A33532" i="5"/>
  <c r="A33533" i="5"/>
  <c r="A33534" i="5"/>
  <c r="A33535" i="5"/>
  <c r="A33536" i="5"/>
  <c r="A33537" i="5"/>
  <c r="A33538" i="5"/>
  <c r="A33539" i="5"/>
  <c r="A33540" i="5"/>
  <c r="A33541" i="5"/>
  <c r="A33542" i="5"/>
  <c r="A33543" i="5"/>
  <c r="A33544" i="5"/>
  <c r="A33545" i="5"/>
  <c r="A33546" i="5"/>
  <c r="A33547" i="5"/>
  <c r="A33548" i="5"/>
  <c r="A33549" i="5"/>
  <c r="A33550" i="5"/>
  <c r="A33551" i="5"/>
  <c r="A33552" i="5"/>
  <c r="A33553" i="5"/>
  <c r="A33554" i="5"/>
  <c r="A33555" i="5"/>
  <c r="A33556" i="5"/>
  <c r="A33557" i="5"/>
  <c r="A33558" i="5"/>
  <c r="A33559" i="5"/>
  <c r="A33560" i="5"/>
  <c r="A33561" i="5"/>
  <c r="A33562" i="5"/>
  <c r="A33563" i="5"/>
  <c r="A33564" i="5"/>
  <c r="A33565" i="5"/>
  <c r="A33566" i="5"/>
  <c r="A33567" i="5"/>
  <c r="A33568" i="5"/>
  <c r="A33569" i="5"/>
  <c r="A33570" i="5"/>
  <c r="A33571" i="5"/>
  <c r="A33572" i="5"/>
  <c r="A33573" i="5"/>
  <c r="A33574" i="5"/>
  <c r="A33575" i="5"/>
  <c r="A33576" i="5"/>
  <c r="A33577" i="5"/>
  <c r="A33578" i="5"/>
  <c r="A33579" i="5"/>
  <c r="A33580" i="5"/>
  <c r="A33581" i="5"/>
  <c r="A33582" i="5"/>
  <c r="A33583" i="5"/>
  <c r="A33584" i="5"/>
  <c r="A33585" i="5"/>
  <c r="A33586" i="5"/>
  <c r="A33587" i="5"/>
  <c r="A33588" i="5"/>
  <c r="A33589" i="5"/>
  <c r="A33590" i="5"/>
  <c r="A33591" i="5"/>
  <c r="A33592" i="5"/>
  <c r="A33593" i="5"/>
  <c r="A33594" i="5"/>
  <c r="A33595" i="5"/>
  <c r="A33596" i="5"/>
  <c r="A33597" i="5"/>
  <c r="A33598" i="5"/>
  <c r="A33599" i="5"/>
  <c r="A33600" i="5"/>
  <c r="A33601" i="5"/>
  <c r="A33602" i="5"/>
  <c r="A33603" i="5"/>
  <c r="A33604" i="5"/>
  <c r="A33605" i="5"/>
  <c r="A33606" i="5"/>
  <c r="A33607" i="5"/>
  <c r="A33608" i="5"/>
  <c r="A33609" i="5"/>
  <c r="A33610" i="5"/>
  <c r="A33611" i="5"/>
  <c r="A33612" i="5"/>
  <c r="A33613" i="5"/>
  <c r="A33614" i="5"/>
  <c r="A33615" i="5"/>
  <c r="A33616" i="5"/>
  <c r="A33617" i="5"/>
  <c r="A33618" i="5"/>
  <c r="A33619" i="5"/>
  <c r="A33620" i="5"/>
  <c r="A33621" i="5"/>
  <c r="A33622" i="5"/>
  <c r="A33623" i="5"/>
  <c r="A33624" i="5"/>
  <c r="A33625" i="5"/>
  <c r="A33626" i="5"/>
  <c r="A33627" i="5"/>
  <c r="A33628" i="5"/>
  <c r="A33629" i="5"/>
  <c r="A33630" i="5"/>
  <c r="A33631" i="5"/>
  <c r="A33632" i="5"/>
  <c r="A33633" i="5"/>
  <c r="A33634" i="5"/>
  <c r="A33635" i="5"/>
  <c r="A33636" i="5"/>
  <c r="A33637" i="5"/>
  <c r="A33638" i="5"/>
  <c r="A33639" i="5"/>
  <c r="A33640" i="5"/>
  <c r="A33641" i="5"/>
  <c r="A33642" i="5"/>
  <c r="A33643" i="5"/>
  <c r="A33644" i="5"/>
  <c r="A33645" i="5"/>
  <c r="A33646" i="5"/>
  <c r="A33647" i="5"/>
  <c r="A33648" i="5"/>
  <c r="A33649" i="5"/>
  <c r="A33650" i="5"/>
  <c r="A33651" i="5"/>
  <c r="A33652" i="5"/>
  <c r="A33653" i="5"/>
  <c r="A33654" i="5"/>
  <c r="A33655" i="5"/>
  <c r="A33656" i="5"/>
  <c r="A33657" i="5"/>
  <c r="A33658" i="5"/>
  <c r="A33659" i="5"/>
  <c r="A33660" i="5"/>
  <c r="A33661" i="5"/>
  <c r="A33662" i="5"/>
  <c r="A33663" i="5"/>
  <c r="A33664" i="5"/>
  <c r="A33665" i="5"/>
  <c r="A33666" i="5"/>
  <c r="A33667" i="5"/>
  <c r="A33668" i="5"/>
  <c r="A33669" i="5"/>
  <c r="A33670" i="5"/>
  <c r="A33671" i="5"/>
  <c r="A33672" i="5"/>
  <c r="A33673" i="5"/>
  <c r="A33674" i="5"/>
  <c r="A33675" i="5"/>
  <c r="A33676" i="5"/>
  <c r="A33677" i="5"/>
  <c r="A33678" i="5"/>
  <c r="A33679" i="5"/>
  <c r="A33680" i="5"/>
  <c r="A33681" i="5"/>
  <c r="A33682" i="5"/>
  <c r="A33683" i="5"/>
  <c r="A33684" i="5"/>
  <c r="A33685" i="5"/>
  <c r="A33686" i="5"/>
  <c r="A33687" i="5"/>
  <c r="A33688" i="5"/>
  <c r="A33689" i="5"/>
  <c r="A33690" i="5"/>
  <c r="A33691" i="5"/>
  <c r="A33692" i="5"/>
  <c r="A33693" i="5"/>
  <c r="A33694" i="5"/>
  <c r="A33695" i="5"/>
  <c r="A33696" i="5"/>
  <c r="A33697" i="5"/>
  <c r="A33698" i="5"/>
  <c r="A33699" i="5"/>
  <c r="A33700" i="5"/>
  <c r="A33701" i="5"/>
  <c r="A33702" i="5"/>
  <c r="A33703" i="5"/>
  <c r="A33704" i="5"/>
  <c r="A33705" i="5"/>
  <c r="A33706" i="5"/>
  <c r="A33707" i="5"/>
  <c r="A33708" i="5"/>
  <c r="A33709" i="5"/>
  <c r="A33710" i="5"/>
  <c r="A33711" i="5"/>
  <c r="A33712" i="5"/>
  <c r="A33713" i="5"/>
  <c r="A33714" i="5"/>
  <c r="A33715" i="5"/>
  <c r="A33716" i="5"/>
  <c r="A33717" i="5"/>
  <c r="A33718" i="5"/>
  <c r="A33719" i="5"/>
  <c r="A33720" i="5"/>
  <c r="A33721" i="5"/>
  <c r="A33722" i="5"/>
  <c r="A33723" i="5"/>
  <c r="A33724" i="5"/>
  <c r="A33725" i="5"/>
  <c r="A33726" i="5"/>
  <c r="A33727" i="5"/>
  <c r="A33728" i="5"/>
  <c r="A33729" i="5"/>
  <c r="A33730" i="5"/>
  <c r="A33731" i="5"/>
  <c r="A33732" i="5"/>
  <c r="A33733" i="5"/>
  <c r="A33734" i="5"/>
  <c r="A33735" i="5"/>
  <c r="A33736" i="5"/>
  <c r="A33737" i="5"/>
  <c r="A33738" i="5"/>
  <c r="A33739" i="5"/>
  <c r="A33740" i="5"/>
  <c r="A33741" i="5"/>
  <c r="A33742" i="5"/>
  <c r="A33743" i="5"/>
  <c r="A33744" i="5"/>
  <c r="A33745" i="5"/>
  <c r="A33746" i="5"/>
  <c r="A33747" i="5"/>
  <c r="A33748" i="5"/>
  <c r="A33749" i="5"/>
  <c r="A33750" i="5"/>
  <c r="A33751" i="5"/>
  <c r="A33752" i="5"/>
  <c r="A33753" i="5"/>
  <c r="A33754" i="5"/>
  <c r="A33755" i="5"/>
  <c r="A33756" i="5"/>
  <c r="A33757" i="5"/>
  <c r="A33758" i="5"/>
  <c r="A33759" i="5"/>
  <c r="A33760" i="5"/>
  <c r="A33761" i="5"/>
  <c r="A33762" i="5"/>
  <c r="A33763" i="5"/>
  <c r="A33764" i="5"/>
  <c r="A33765" i="5"/>
  <c r="A33766" i="5"/>
  <c r="A33767" i="5"/>
  <c r="A33768" i="5"/>
  <c r="A33769" i="5"/>
  <c r="A33770" i="5"/>
  <c r="A33771" i="5"/>
  <c r="A33772" i="5"/>
  <c r="A33773" i="5"/>
  <c r="A33774" i="5"/>
  <c r="A33775" i="5"/>
  <c r="A33776" i="5"/>
  <c r="A33777" i="5"/>
  <c r="A33778" i="5"/>
  <c r="A33779" i="5"/>
  <c r="A33780" i="5"/>
  <c r="A33781" i="5"/>
  <c r="A33782" i="5"/>
  <c r="A33783" i="5"/>
  <c r="A33784" i="5"/>
  <c r="A33785" i="5"/>
  <c r="A33786" i="5"/>
  <c r="A33787" i="5"/>
  <c r="A33788" i="5"/>
  <c r="A33789" i="5"/>
  <c r="A33790" i="5"/>
  <c r="A33791" i="5"/>
  <c r="A33792" i="5"/>
  <c r="A33793" i="5"/>
  <c r="A33794" i="5"/>
  <c r="A33795" i="5"/>
  <c r="A33796" i="5"/>
  <c r="A33797" i="5"/>
  <c r="A33798" i="5"/>
  <c r="A33799" i="5"/>
  <c r="A33800" i="5"/>
  <c r="A33801" i="5"/>
  <c r="A33802" i="5"/>
  <c r="A33803" i="5"/>
  <c r="A33804" i="5"/>
  <c r="A33805" i="5"/>
  <c r="A33806" i="5"/>
  <c r="A33807" i="5"/>
  <c r="A33808" i="5"/>
  <c r="A33809" i="5"/>
  <c r="A33810" i="5"/>
  <c r="A33811" i="5"/>
  <c r="A33812" i="5"/>
  <c r="A33813" i="5"/>
  <c r="A33814" i="5"/>
  <c r="A33815" i="5"/>
  <c r="A33816" i="5"/>
  <c r="A33817" i="5"/>
  <c r="A33818" i="5"/>
  <c r="A33819" i="5"/>
  <c r="A33820" i="5"/>
  <c r="A33821" i="5"/>
  <c r="A33822" i="5"/>
  <c r="A33823" i="5"/>
  <c r="A33824" i="5"/>
  <c r="A33825" i="5"/>
  <c r="A33826" i="5"/>
  <c r="A33827" i="5"/>
  <c r="A33828" i="5"/>
  <c r="A33829" i="5"/>
  <c r="A33830" i="5"/>
  <c r="A33831" i="5"/>
  <c r="A33832" i="5"/>
  <c r="A33833" i="5"/>
  <c r="A33834" i="5"/>
  <c r="A33835" i="5"/>
  <c r="A33836" i="5"/>
  <c r="A33837" i="5"/>
  <c r="A33838" i="5"/>
  <c r="A33839" i="5"/>
  <c r="A33840" i="5"/>
  <c r="A33841" i="5"/>
  <c r="A33842" i="5"/>
  <c r="A33843" i="5"/>
  <c r="A33844" i="5"/>
  <c r="A33845" i="5"/>
  <c r="A33846" i="5"/>
  <c r="A33847" i="5"/>
  <c r="A33848" i="5"/>
  <c r="A33849" i="5"/>
  <c r="A33850" i="5"/>
  <c r="A33851" i="5"/>
  <c r="A33852" i="5"/>
  <c r="A33853" i="5"/>
  <c r="A33854" i="5"/>
  <c r="A33855" i="5"/>
  <c r="A33856" i="5"/>
  <c r="A33857" i="5"/>
  <c r="A33858" i="5"/>
  <c r="A33859" i="5"/>
  <c r="A33860" i="5"/>
  <c r="A33861" i="5"/>
  <c r="A33862" i="5"/>
  <c r="A33863" i="5"/>
  <c r="A33864" i="5"/>
  <c r="A33865" i="5"/>
  <c r="A33866" i="5"/>
  <c r="A33867" i="5"/>
  <c r="A33868" i="5"/>
  <c r="A33869" i="5"/>
  <c r="A33870" i="5"/>
  <c r="A33871" i="5"/>
  <c r="A33872" i="5"/>
  <c r="A33873" i="5"/>
  <c r="A33874" i="5"/>
  <c r="A33875" i="5"/>
  <c r="A33876" i="5"/>
  <c r="A33877" i="5"/>
  <c r="A33878" i="5"/>
  <c r="A33879" i="5"/>
  <c r="A33880" i="5"/>
  <c r="A33881" i="5"/>
  <c r="A33882" i="5"/>
  <c r="A33883" i="5"/>
  <c r="A33884" i="5"/>
  <c r="A33885" i="5"/>
  <c r="A33886" i="5"/>
  <c r="A33887" i="5"/>
  <c r="A33888" i="5"/>
  <c r="A33889" i="5"/>
  <c r="A33890" i="5"/>
  <c r="A33891" i="5"/>
  <c r="A33892" i="5"/>
  <c r="A33893" i="5"/>
  <c r="A33894" i="5"/>
  <c r="A33895" i="5"/>
  <c r="A33896" i="5"/>
  <c r="A33897" i="5"/>
  <c r="A33898" i="5"/>
  <c r="A33899" i="5"/>
  <c r="A33900" i="5"/>
  <c r="A33901" i="5"/>
  <c r="A33902" i="5"/>
  <c r="A33903" i="5"/>
  <c r="A33904" i="5"/>
  <c r="A33905" i="5"/>
  <c r="A33906" i="5"/>
  <c r="A33907" i="5"/>
  <c r="A33908" i="5"/>
  <c r="A33909" i="5"/>
  <c r="A33910" i="5"/>
  <c r="A33911" i="5"/>
  <c r="A33912" i="5"/>
  <c r="A33913" i="5"/>
  <c r="A33914" i="5"/>
  <c r="A33915" i="5"/>
  <c r="A33916" i="5"/>
  <c r="A33917" i="5"/>
  <c r="A33918" i="5"/>
  <c r="A33919" i="5"/>
  <c r="A33920" i="5"/>
  <c r="A33921" i="5"/>
  <c r="A33922" i="5"/>
  <c r="A33923" i="5"/>
  <c r="A33924" i="5"/>
  <c r="A33925" i="5"/>
  <c r="A33926" i="5"/>
  <c r="A33927" i="5"/>
  <c r="A33928" i="5"/>
  <c r="A33929" i="5"/>
  <c r="A33930" i="5"/>
  <c r="A33931" i="5"/>
  <c r="A33932" i="5"/>
  <c r="A33933" i="5"/>
  <c r="A33934" i="5"/>
  <c r="A33935" i="5"/>
  <c r="A33936" i="5"/>
  <c r="A33937" i="5"/>
  <c r="A33938" i="5"/>
  <c r="A33939" i="5"/>
  <c r="A33940" i="5"/>
  <c r="A33941" i="5"/>
  <c r="A33942" i="5"/>
  <c r="A33943" i="5"/>
  <c r="A33944" i="5"/>
  <c r="A33945" i="5"/>
  <c r="A33946" i="5"/>
  <c r="A33947" i="5"/>
  <c r="A33948" i="5"/>
  <c r="A33949" i="5"/>
  <c r="A33950" i="5"/>
  <c r="A33951" i="5"/>
  <c r="A33952" i="5"/>
  <c r="A33953" i="5"/>
  <c r="A33954" i="5"/>
  <c r="A33955" i="5"/>
  <c r="A33956" i="5"/>
  <c r="A33957" i="5"/>
  <c r="A33958" i="5"/>
  <c r="A33959" i="5"/>
  <c r="A33960" i="5"/>
  <c r="A33961" i="5"/>
  <c r="A33962" i="5"/>
  <c r="A33963" i="5"/>
  <c r="A33964" i="5"/>
  <c r="A33965" i="5"/>
  <c r="A33966" i="5"/>
  <c r="A33967" i="5"/>
  <c r="A33968" i="5"/>
  <c r="A33969" i="5"/>
  <c r="A33970" i="5"/>
  <c r="A33971" i="5"/>
  <c r="A33972" i="5"/>
  <c r="A33973" i="5"/>
  <c r="A33974" i="5"/>
  <c r="A33975" i="5"/>
  <c r="A33976" i="5"/>
  <c r="A33977" i="5"/>
  <c r="A33978" i="5"/>
  <c r="A33979" i="5"/>
  <c r="A33980" i="5"/>
  <c r="A33981" i="5"/>
  <c r="A33982" i="5"/>
  <c r="A33983" i="5"/>
  <c r="A33984" i="5"/>
  <c r="A33985" i="5"/>
  <c r="A33986" i="5"/>
  <c r="A33987" i="5"/>
  <c r="A33988" i="5"/>
  <c r="A33989" i="5"/>
  <c r="A33990" i="5"/>
  <c r="A33991" i="5"/>
  <c r="A33992" i="5"/>
  <c r="A33993" i="5"/>
  <c r="A33994" i="5"/>
  <c r="A33995" i="5"/>
  <c r="A33996" i="5"/>
  <c r="A33997" i="5"/>
  <c r="A33998" i="5"/>
  <c r="A33999" i="5"/>
  <c r="A34000" i="5"/>
  <c r="A34001" i="5"/>
  <c r="A34002" i="5"/>
  <c r="A34003" i="5"/>
  <c r="A34004" i="5"/>
  <c r="A34005" i="5"/>
  <c r="A34006" i="5"/>
  <c r="A34007" i="5"/>
  <c r="A34008" i="5"/>
  <c r="A34009" i="5"/>
  <c r="A34010" i="5"/>
  <c r="A34011" i="5"/>
  <c r="A34012" i="5"/>
  <c r="A34013" i="5"/>
  <c r="A34014" i="5"/>
  <c r="A34015" i="5"/>
  <c r="A34016" i="5"/>
  <c r="A34017" i="5"/>
  <c r="A34018" i="5"/>
  <c r="A34019" i="5"/>
  <c r="A34020" i="5"/>
  <c r="A34021" i="5"/>
  <c r="A34022" i="5"/>
  <c r="A34023" i="5"/>
  <c r="A34024" i="5"/>
  <c r="A34025" i="5"/>
  <c r="A34026" i="5"/>
  <c r="A34027" i="5"/>
  <c r="A34028" i="5"/>
  <c r="A34029" i="5"/>
  <c r="A34030" i="5"/>
  <c r="A34031" i="5"/>
  <c r="A34032" i="5"/>
  <c r="A34033" i="5"/>
  <c r="A34034" i="5"/>
  <c r="A34035" i="5"/>
  <c r="A34036" i="5"/>
  <c r="A34037" i="5"/>
  <c r="A34038" i="5"/>
  <c r="A34039" i="5"/>
  <c r="A34040" i="5"/>
  <c r="A34041" i="5"/>
  <c r="A34042" i="5"/>
  <c r="A34043" i="5"/>
  <c r="A34044" i="5"/>
  <c r="A34045" i="5"/>
  <c r="A34046" i="5"/>
  <c r="A34047" i="5"/>
  <c r="A34048" i="5"/>
  <c r="A34049" i="5"/>
  <c r="A34050" i="5"/>
  <c r="A34051" i="5"/>
  <c r="A34052" i="5"/>
  <c r="A34053" i="5"/>
  <c r="A34054" i="5"/>
  <c r="A34055" i="5"/>
  <c r="A34056" i="5"/>
  <c r="A34057" i="5"/>
  <c r="A34058" i="5"/>
  <c r="A34059" i="5"/>
  <c r="A34060" i="5"/>
  <c r="A34061" i="5"/>
  <c r="A34062" i="5"/>
  <c r="A34063" i="5"/>
  <c r="A34064" i="5"/>
  <c r="A34065" i="5"/>
  <c r="A34066" i="5"/>
  <c r="A34067" i="5"/>
  <c r="A34068" i="5"/>
  <c r="A34069" i="5"/>
  <c r="A34070" i="5"/>
  <c r="A34071" i="5"/>
  <c r="A34072" i="5"/>
  <c r="A34073" i="5"/>
  <c r="A34074" i="5"/>
  <c r="A34075" i="5"/>
  <c r="A34076" i="5"/>
  <c r="A34077" i="5"/>
  <c r="A34078" i="5"/>
  <c r="A34079" i="5"/>
  <c r="A34080" i="5"/>
  <c r="A34081" i="5"/>
  <c r="A34082" i="5"/>
  <c r="A34083" i="5"/>
  <c r="A34084" i="5"/>
  <c r="A34085" i="5"/>
  <c r="A34086" i="5"/>
  <c r="A34087" i="5"/>
  <c r="A34088" i="5"/>
  <c r="A34089" i="5"/>
  <c r="A34090" i="5"/>
  <c r="A34091" i="5"/>
  <c r="A34092" i="5"/>
  <c r="A34093" i="5"/>
  <c r="A34094" i="5"/>
  <c r="A34095" i="5"/>
  <c r="A34096" i="5"/>
  <c r="A34097" i="5"/>
  <c r="A34098" i="5"/>
  <c r="A34099" i="5"/>
  <c r="A34100" i="5"/>
  <c r="A34101" i="5"/>
  <c r="A34102" i="5"/>
  <c r="A34103" i="5"/>
  <c r="A34104" i="5"/>
  <c r="A34105" i="5"/>
  <c r="A34106" i="5"/>
  <c r="A34107" i="5"/>
  <c r="A34108" i="5"/>
  <c r="A34109" i="5"/>
  <c r="A34110" i="5"/>
  <c r="A34111" i="5"/>
  <c r="A34112" i="5"/>
  <c r="A34113" i="5"/>
  <c r="A34114" i="5"/>
  <c r="A34115" i="5"/>
  <c r="A34116" i="5"/>
  <c r="A34117" i="5"/>
  <c r="A34118" i="5"/>
  <c r="A34119" i="5"/>
  <c r="A34120" i="5"/>
  <c r="A34121" i="5"/>
  <c r="A34122" i="5"/>
  <c r="A34123" i="5"/>
  <c r="A34124" i="5"/>
  <c r="A34125" i="5"/>
  <c r="A34126" i="5"/>
  <c r="A34127" i="5"/>
  <c r="A34128" i="5"/>
  <c r="A34129" i="5"/>
  <c r="A34130" i="5"/>
  <c r="A34131" i="5"/>
  <c r="A34132" i="5"/>
  <c r="A34133" i="5"/>
  <c r="A34134" i="5"/>
  <c r="A34135" i="5"/>
  <c r="A34136" i="5"/>
  <c r="A34137" i="5"/>
  <c r="A34138" i="5"/>
  <c r="A34139" i="5"/>
  <c r="A34140" i="5"/>
  <c r="A34141" i="5"/>
  <c r="A34142" i="5"/>
  <c r="A34143" i="5"/>
  <c r="A34144" i="5"/>
  <c r="A34145" i="5"/>
  <c r="A34146" i="5"/>
  <c r="A34147" i="5"/>
  <c r="A34148" i="5"/>
  <c r="A34149" i="5"/>
  <c r="A34150" i="5"/>
  <c r="A34151" i="5"/>
  <c r="A34152" i="5"/>
  <c r="A34153" i="5"/>
  <c r="A34154" i="5"/>
  <c r="A34155" i="5"/>
  <c r="A34156" i="5"/>
  <c r="A34157" i="5"/>
  <c r="A34158" i="5"/>
  <c r="A34159" i="5"/>
  <c r="A34160" i="5"/>
  <c r="A34161" i="5"/>
  <c r="A34162" i="5"/>
  <c r="A34163" i="5"/>
  <c r="A34164" i="5"/>
  <c r="A34165" i="5"/>
  <c r="A34166" i="5"/>
  <c r="A34167" i="5"/>
  <c r="A34168" i="5"/>
  <c r="A34169" i="5"/>
  <c r="A34170" i="5"/>
  <c r="A34171" i="5"/>
  <c r="A34172" i="5"/>
  <c r="A34173" i="5"/>
  <c r="A34174" i="5"/>
  <c r="A34175" i="5"/>
  <c r="A34176" i="5"/>
  <c r="A34177" i="5"/>
  <c r="A34178" i="5"/>
  <c r="A34179" i="5"/>
  <c r="A34180" i="5"/>
  <c r="A34181" i="5"/>
  <c r="A34182" i="5"/>
  <c r="A34183" i="5"/>
  <c r="A34184" i="5"/>
  <c r="A34185" i="5"/>
  <c r="A34186" i="5"/>
  <c r="A34187" i="5"/>
  <c r="A34188" i="5"/>
  <c r="A34189" i="5"/>
  <c r="A34190" i="5"/>
  <c r="A34191" i="5"/>
  <c r="A34192" i="5"/>
  <c r="A34193" i="5"/>
  <c r="A34194" i="5"/>
  <c r="A34195" i="5"/>
  <c r="A34196" i="5"/>
  <c r="A34197" i="5"/>
  <c r="A34198" i="5"/>
  <c r="A34199" i="5"/>
  <c r="A34200" i="5"/>
  <c r="A34201" i="5"/>
  <c r="A34202" i="5"/>
  <c r="A34203" i="5"/>
  <c r="A34204" i="5"/>
  <c r="A34205" i="5"/>
  <c r="A34206" i="5"/>
  <c r="A34207" i="5"/>
  <c r="A34208" i="5"/>
  <c r="A34209" i="5"/>
  <c r="A34210" i="5"/>
  <c r="A34211" i="5"/>
  <c r="A34212" i="5"/>
  <c r="A34213" i="5"/>
  <c r="A34214" i="5"/>
  <c r="A34215" i="5"/>
  <c r="A34216" i="5"/>
  <c r="A34217" i="5"/>
  <c r="A34218" i="5"/>
  <c r="A34219" i="5"/>
  <c r="A34220" i="5"/>
  <c r="A34221" i="5"/>
  <c r="A34222" i="5"/>
  <c r="A34223" i="5"/>
  <c r="A34224" i="5"/>
  <c r="A34225" i="5"/>
  <c r="A34226" i="5"/>
  <c r="A34227" i="5"/>
  <c r="A34228" i="5"/>
  <c r="A34229" i="5"/>
  <c r="A34230" i="5"/>
  <c r="A34231" i="5"/>
  <c r="A34232" i="5"/>
  <c r="A34233" i="5"/>
  <c r="A34234" i="5"/>
  <c r="A34235" i="5"/>
  <c r="A34236" i="5"/>
  <c r="A34237" i="5"/>
  <c r="A34238" i="5"/>
  <c r="A34239" i="5"/>
  <c r="A34240" i="5"/>
  <c r="A34241" i="5"/>
  <c r="A34242" i="5"/>
  <c r="A34243" i="5"/>
  <c r="A34244" i="5"/>
  <c r="A34245" i="5"/>
  <c r="A34246" i="5"/>
  <c r="A34247" i="5"/>
  <c r="A34248" i="5"/>
  <c r="A34249" i="5"/>
  <c r="A34250" i="5"/>
  <c r="A34251" i="5"/>
  <c r="A34252" i="5"/>
  <c r="A34253" i="5"/>
  <c r="A34254" i="5"/>
  <c r="A34255" i="5"/>
  <c r="A34256" i="5"/>
  <c r="A34257" i="5"/>
  <c r="A34258" i="5"/>
  <c r="A34259" i="5"/>
  <c r="A34260" i="5"/>
  <c r="A34261" i="5"/>
  <c r="A34262" i="5"/>
  <c r="A34263" i="5"/>
  <c r="A34264" i="5"/>
  <c r="A34265" i="5"/>
  <c r="A34266" i="5"/>
  <c r="A34267" i="5"/>
  <c r="A34268" i="5"/>
  <c r="A34269" i="5"/>
  <c r="A34270" i="5"/>
  <c r="A34271" i="5"/>
  <c r="A34272" i="5"/>
  <c r="A34273" i="5"/>
  <c r="A34274" i="5"/>
  <c r="A34275" i="5"/>
  <c r="A34276" i="5"/>
  <c r="A34277" i="5"/>
  <c r="A34278" i="5"/>
  <c r="A34279" i="5"/>
  <c r="A34280" i="5"/>
  <c r="A34281" i="5"/>
  <c r="A34282" i="5"/>
  <c r="A34283" i="5"/>
  <c r="A34284" i="5"/>
  <c r="A34285" i="5"/>
  <c r="A34286" i="5"/>
  <c r="A34287" i="5"/>
  <c r="A34288" i="5"/>
  <c r="A34289" i="5"/>
  <c r="A34290" i="5"/>
  <c r="A34291" i="5"/>
  <c r="A34292" i="5"/>
  <c r="A34293" i="5"/>
  <c r="A34294" i="5"/>
  <c r="A34295" i="5"/>
  <c r="A34296" i="5"/>
  <c r="A34297" i="5"/>
  <c r="A34298" i="5"/>
  <c r="A34299" i="5"/>
  <c r="A34300" i="5"/>
  <c r="A34301" i="5"/>
  <c r="A34302" i="5"/>
  <c r="A34303" i="5"/>
  <c r="A34304" i="5"/>
  <c r="A34305" i="5"/>
  <c r="A34306" i="5"/>
  <c r="A34307" i="5"/>
  <c r="A34308" i="5"/>
  <c r="A34309" i="5"/>
  <c r="A34310" i="5"/>
  <c r="A34311" i="5"/>
  <c r="A34312" i="5"/>
  <c r="A34313" i="5"/>
  <c r="A34314" i="5"/>
  <c r="A34315" i="5"/>
  <c r="A34316" i="5"/>
  <c r="A34317" i="5"/>
  <c r="A34318" i="5"/>
  <c r="A34319" i="5"/>
  <c r="A34320" i="5"/>
  <c r="A34321" i="5"/>
  <c r="A34322" i="5"/>
  <c r="A34323" i="5"/>
  <c r="A34324" i="5"/>
  <c r="A34325" i="5"/>
  <c r="A34326" i="5"/>
  <c r="A34327" i="5"/>
  <c r="A34328" i="5"/>
  <c r="A34329" i="5"/>
  <c r="A34330" i="5"/>
  <c r="A34331" i="5"/>
  <c r="A34332" i="5"/>
  <c r="A34333" i="5"/>
  <c r="A34334" i="5"/>
  <c r="A34335" i="5"/>
  <c r="A34336" i="5"/>
  <c r="A34337" i="5"/>
  <c r="A34338" i="5"/>
  <c r="A34339" i="5"/>
  <c r="A34340" i="5"/>
  <c r="A34341" i="5"/>
  <c r="A34342" i="5"/>
  <c r="A34343" i="5"/>
  <c r="A34344" i="5"/>
  <c r="A34345" i="5"/>
  <c r="A34346" i="5"/>
  <c r="A34347" i="5"/>
  <c r="A34348" i="5"/>
  <c r="A34349" i="5"/>
  <c r="A34350" i="5"/>
  <c r="A34351" i="5"/>
  <c r="A34352" i="5"/>
  <c r="A34353" i="5"/>
  <c r="A34354" i="5"/>
  <c r="A34355" i="5"/>
  <c r="A34356" i="5"/>
  <c r="A34357" i="5"/>
  <c r="A34358" i="5"/>
  <c r="A34359" i="5"/>
  <c r="A34360" i="5"/>
  <c r="A34361" i="5"/>
  <c r="A34362" i="5"/>
  <c r="A34363" i="5"/>
  <c r="A34364" i="5"/>
  <c r="A34365" i="5"/>
  <c r="A34366" i="5"/>
  <c r="A34367" i="5"/>
  <c r="A34368" i="5"/>
  <c r="A34369" i="5"/>
  <c r="A34370" i="5"/>
  <c r="A34371" i="5"/>
  <c r="A34372" i="5"/>
  <c r="A34373" i="5"/>
  <c r="A34374" i="5"/>
  <c r="A34375" i="5"/>
  <c r="A34376" i="5"/>
  <c r="A34377" i="5"/>
  <c r="A34378" i="5"/>
  <c r="A34379" i="5"/>
  <c r="A34380" i="5"/>
  <c r="A34381" i="5"/>
  <c r="A34382" i="5"/>
  <c r="A34383" i="5"/>
  <c r="A34384" i="5"/>
  <c r="A34385" i="5"/>
  <c r="A34386" i="5"/>
  <c r="A34387" i="5"/>
  <c r="A34388" i="5"/>
  <c r="A34389" i="5"/>
  <c r="A34390" i="5"/>
  <c r="A34391" i="5"/>
  <c r="A34392" i="5"/>
  <c r="A34393" i="5"/>
  <c r="A34394" i="5"/>
  <c r="A34395" i="5"/>
  <c r="A34396" i="5"/>
  <c r="A34397" i="5"/>
  <c r="A34398" i="5"/>
  <c r="A34399" i="5"/>
  <c r="A34400" i="5"/>
  <c r="A34401" i="5"/>
  <c r="A34402" i="5"/>
  <c r="A34403" i="5"/>
  <c r="A34404" i="5"/>
  <c r="A34405" i="5"/>
  <c r="A34406" i="5"/>
  <c r="A34407" i="5"/>
  <c r="A34408" i="5"/>
  <c r="A34409" i="5"/>
  <c r="A34410" i="5"/>
  <c r="A34411" i="5"/>
  <c r="A34412" i="5"/>
  <c r="A34413" i="5"/>
  <c r="A34414" i="5"/>
  <c r="A34415" i="5"/>
  <c r="A34416" i="5"/>
  <c r="A34417" i="5"/>
  <c r="A34418" i="5"/>
  <c r="A34419" i="5"/>
  <c r="A34420" i="5"/>
  <c r="A34421" i="5"/>
  <c r="A34422" i="5"/>
  <c r="A34423" i="5"/>
  <c r="A34424" i="5"/>
  <c r="A34425" i="5"/>
  <c r="A34426" i="5"/>
  <c r="A34427" i="5"/>
  <c r="A34428" i="5"/>
  <c r="A34429" i="5"/>
  <c r="A34430" i="5"/>
  <c r="A34431" i="5"/>
  <c r="A34432" i="5"/>
  <c r="A34433" i="5"/>
  <c r="A34434" i="5"/>
  <c r="A34435" i="5"/>
  <c r="A34436" i="5"/>
  <c r="A34437" i="5"/>
  <c r="A34438" i="5"/>
  <c r="A34439" i="5"/>
  <c r="A34440" i="5"/>
  <c r="A34441" i="5"/>
  <c r="A34442" i="5"/>
  <c r="A34443" i="5"/>
  <c r="A34444" i="5"/>
  <c r="A34445" i="5"/>
  <c r="A34446" i="5"/>
  <c r="A34447" i="5"/>
  <c r="A34448" i="5"/>
  <c r="A34449" i="5"/>
  <c r="A34450" i="5"/>
  <c r="A34451" i="5"/>
  <c r="A34452" i="5"/>
  <c r="A34453" i="5"/>
  <c r="A34454" i="5"/>
  <c r="A34455" i="5"/>
  <c r="A34456" i="5"/>
  <c r="A34457" i="5"/>
  <c r="A34458" i="5"/>
  <c r="A34459" i="5"/>
  <c r="A34460" i="5"/>
  <c r="A34461" i="5"/>
  <c r="A34462" i="5"/>
  <c r="A34463" i="5"/>
  <c r="A34464" i="5"/>
  <c r="A34465" i="5"/>
  <c r="A34466" i="5"/>
  <c r="A34467" i="5"/>
  <c r="A34468" i="5"/>
  <c r="A34469" i="5"/>
  <c r="A34470" i="5"/>
  <c r="A34471" i="5"/>
  <c r="A34472" i="5"/>
  <c r="A34473" i="5"/>
  <c r="A34474" i="5"/>
  <c r="A34475" i="5"/>
  <c r="A34476" i="5"/>
  <c r="A34477" i="5"/>
  <c r="A34478" i="5"/>
  <c r="A34479" i="5"/>
  <c r="A34480" i="5"/>
  <c r="A34481" i="5"/>
  <c r="A34482" i="5"/>
  <c r="A34483" i="5"/>
  <c r="A34484" i="5"/>
  <c r="A34485" i="5"/>
  <c r="A34486" i="5"/>
  <c r="A34487" i="5"/>
  <c r="A34488" i="5"/>
  <c r="A34489" i="5"/>
  <c r="A34490" i="5"/>
  <c r="A34491" i="5"/>
  <c r="A34492" i="5"/>
  <c r="A34493" i="5"/>
  <c r="A34494" i="5"/>
  <c r="A34495" i="5"/>
  <c r="A34496" i="5"/>
  <c r="A34497" i="5"/>
  <c r="A34498" i="5"/>
  <c r="A34499" i="5"/>
  <c r="A34500" i="5"/>
  <c r="A34501" i="5"/>
  <c r="A34502" i="5"/>
  <c r="A34503" i="5"/>
  <c r="A34504" i="5"/>
  <c r="A34505" i="5"/>
  <c r="A34506" i="5"/>
  <c r="A34507" i="5"/>
  <c r="A34508" i="5"/>
  <c r="A34509" i="5"/>
  <c r="A34510" i="5"/>
  <c r="A34511" i="5"/>
  <c r="A34512" i="5"/>
  <c r="A34513" i="5"/>
  <c r="A34514" i="5"/>
  <c r="A34515" i="5"/>
  <c r="A34516" i="5"/>
  <c r="A34517" i="5"/>
  <c r="A34518" i="5"/>
  <c r="A34519" i="5"/>
  <c r="A34520" i="5"/>
  <c r="A34521" i="5"/>
  <c r="A34522" i="5"/>
  <c r="A34523" i="5"/>
  <c r="A34524" i="5"/>
  <c r="A34525" i="5"/>
  <c r="A34526" i="5"/>
  <c r="A34527" i="5"/>
  <c r="A34528" i="5"/>
  <c r="A34529" i="5"/>
  <c r="A34530" i="5"/>
  <c r="A34531" i="5"/>
  <c r="A34532" i="5"/>
  <c r="A34533" i="5"/>
  <c r="A34534" i="5"/>
  <c r="A34535" i="5"/>
  <c r="A34536" i="5"/>
  <c r="A34537" i="5"/>
  <c r="A34538" i="5"/>
  <c r="A34539" i="5"/>
  <c r="A34540" i="5"/>
  <c r="A34541" i="5"/>
  <c r="A34542" i="5"/>
  <c r="A34543" i="5"/>
  <c r="A34544" i="5"/>
  <c r="A34545" i="5"/>
  <c r="A34546" i="5"/>
  <c r="A34547" i="5"/>
  <c r="A34548" i="5"/>
  <c r="A34549" i="5"/>
  <c r="A34550" i="5"/>
  <c r="A34551" i="5"/>
  <c r="A34552" i="5"/>
  <c r="A34553" i="5"/>
  <c r="A34554" i="5"/>
  <c r="A34555" i="5"/>
  <c r="A34556" i="5"/>
  <c r="A34557" i="5"/>
  <c r="A34558" i="5"/>
  <c r="A34559" i="5"/>
  <c r="A34560" i="5"/>
  <c r="A34561" i="5"/>
  <c r="A34562" i="5"/>
  <c r="A34563" i="5"/>
  <c r="A34564" i="5"/>
  <c r="A34565" i="5"/>
  <c r="A34566" i="5"/>
  <c r="A34567" i="5"/>
  <c r="A34568" i="5"/>
  <c r="A34569" i="5"/>
  <c r="A34570" i="5"/>
  <c r="A34571" i="5"/>
  <c r="A34572" i="5"/>
  <c r="A34573" i="5"/>
  <c r="A34574" i="5"/>
  <c r="A34575" i="5"/>
  <c r="A34576" i="5"/>
  <c r="A34577" i="5"/>
  <c r="A34578" i="5"/>
  <c r="A34579" i="5"/>
  <c r="A34580" i="5"/>
  <c r="A34581" i="5"/>
  <c r="A34582" i="5"/>
  <c r="A34583" i="5"/>
  <c r="A34584" i="5"/>
  <c r="A34585" i="5"/>
  <c r="A34586" i="5"/>
  <c r="A34587" i="5"/>
  <c r="A34588" i="5"/>
  <c r="A34589" i="5"/>
  <c r="A34590" i="5"/>
  <c r="A34591" i="5"/>
  <c r="A34592" i="5"/>
  <c r="A34593" i="5"/>
  <c r="A34594" i="5"/>
  <c r="A34595" i="5"/>
  <c r="A34596" i="5"/>
  <c r="A34597" i="5"/>
  <c r="A34598" i="5"/>
  <c r="A34599" i="5"/>
  <c r="A34600" i="5"/>
  <c r="A34601" i="5"/>
  <c r="A34602" i="5"/>
  <c r="A34603" i="5"/>
  <c r="A34604" i="5"/>
  <c r="A34605" i="5"/>
  <c r="A34606" i="5"/>
  <c r="A34607" i="5"/>
  <c r="A34608" i="5"/>
  <c r="A34609" i="5"/>
  <c r="A34610" i="5"/>
  <c r="A34611" i="5"/>
  <c r="A34612" i="5"/>
  <c r="A34613" i="5"/>
  <c r="A34614" i="5"/>
  <c r="A34615" i="5"/>
  <c r="A34616" i="5"/>
  <c r="A34617" i="5"/>
  <c r="A34618" i="5"/>
  <c r="A34619" i="5"/>
  <c r="A34620" i="5"/>
  <c r="A34621" i="5"/>
  <c r="A34622" i="5"/>
  <c r="A34623" i="5"/>
  <c r="A34624" i="5"/>
  <c r="A34625" i="5"/>
  <c r="A34626" i="5"/>
  <c r="A34627" i="5"/>
  <c r="A34628" i="5"/>
  <c r="A34629" i="5"/>
  <c r="A34630" i="5"/>
  <c r="A34631" i="5"/>
  <c r="A34632" i="5"/>
  <c r="A34633" i="5"/>
  <c r="A34634" i="5"/>
  <c r="A34635" i="5"/>
  <c r="A34636" i="5"/>
  <c r="A34637" i="5"/>
  <c r="A34638" i="5"/>
  <c r="A34639" i="5"/>
  <c r="A34640" i="5"/>
  <c r="A34641" i="5"/>
  <c r="A34642" i="5"/>
  <c r="A34643" i="5"/>
  <c r="A34644" i="5"/>
  <c r="A34645" i="5"/>
  <c r="A34646" i="5"/>
  <c r="A34647" i="5"/>
  <c r="A34648" i="5"/>
  <c r="A34649" i="5"/>
  <c r="A34650" i="5"/>
  <c r="A34651" i="5"/>
  <c r="A34652" i="5"/>
  <c r="A34653" i="5"/>
  <c r="A34654" i="5"/>
  <c r="A34655" i="5"/>
  <c r="A34656" i="5"/>
  <c r="A34657" i="5"/>
  <c r="A34658" i="5"/>
  <c r="A34659" i="5"/>
  <c r="A34660" i="5"/>
  <c r="A34661" i="5"/>
  <c r="A34662" i="5"/>
  <c r="A34663" i="5"/>
  <c r="A34664" i="5"/>
  <c r="A34665" i="5"/>
  <c r="A34666" i="5"/>
  <c r="A34667" i="5"/>
  <c r="A34668" i="5"/>
  <c r="A34669" i="5"/>
  <c r="A34670" i="5"/>
  <c r="A34671" i="5"/>
  <c r="A34672" i="5"/>
  <c r="A34673" i="5"/>
  <c r="A34674" i="5"/>
  <c r="A34675" i="5"/>
  <c r="A34676" i="5"/>
  <c r="A34677" i="5"/>
  <c r="A34678" i="5"/>
  <c r="A34679" i="5"/>
  <c r="A34680" i="5"/>
  <c r="A34681" i="5"/>
  <c r="A34682" i="5"/>
  <c r="A34683" i="5"/>
  <c r="A34684" i="5"/>
  <c r="A34685" i="5"/>
  <c r="A34686" i="5"/>
  <c r="A34687" i="5"/>
  <c r="A34688" i="5"/>
  <c r="A34689" i="5"/>
  <c r="A34690" i="5"/>
  <c r="A34691" i="5"/>
  <c r="A34692" i="5"/>
  <c r="A34693" i="5"/>
  <c r="A34694" i="5"/>
  <c r="A34695" i="5"/>
  <c r="A34696" i="5"/>
  <c r="A34697" i="5"/>
  <c r="A34698" i="5"/>
  <c r="A34699" i="5"/>
  <c r="A34700" i="5"/>
  <c r="A34701" i="5"/>
  <c r="A34702" i="5"/>
  <c r="A34703" i="5"/>
  <c r="A34704" i="5"/>
  <c r="A34705" i="5"/>
  <c r="A34706" i="5"/>
  <c r="A34707" i="5"/>
  <c r="A34708" i="5"/>
  <c r="A34709" i="5"/>
  <c r="A34710" i="5"/>
  <c r="A34711" i="5"/>
  <c r="A34712" i="5"/>
  <c r="A34713" i="5"/>
  <c r="A34714" i="5"/>
  <c r="A34715" i="5"/>
  <c r="A34716" i="5"/>
  <c r="A34717" i="5"/>
  <c r="A34718" i="5"/>
  <c r="A34719" i="5"/>
  <c r="A34720" i="5"/>
  <c r="A34721" i="5"/>
  <c r="A34722" i="5"/>
  <c r="A34723" i="5"/>
  <c r="A34724" i="5"/>
  <c r="A34725" i="5"/>
  <c r="A34726" i="5"/>
  <c r="A34727" i="5"/>
  <c r="A34728" i="5"/>
  <c r="A34729" i="5"/>
  <c r="A34730" i="5"/>
  <c r="A34731" i="5"/>
  <c r="A34732" i="5"/>
  <c r="A34733" i="5"/>
  <c r="A34734" i="5"/>
  <c r="A34735" i="5"/>
  <c r="A34736" i="5"/>
  <c r="A34737" i="5"/>
  <c r="A34738" i="5"/>
  <c r="A34739" i="5"/>
  <c r="A34740" i="5"/>
  <c r="A34741" i="5"/>
  <c r="A34742" i="5"/>
  <c r="A34743" i="5"/>
  <c r="A34744" i="5"/>
  <c r="A34745" i="5"/>
  <c r="A34746" i="5"/>
  <c r="A34747" i="5"/>
  <c r="A34748" i="5"/>
  <c r="A34749" i="5"/>
  <c r="A34750" i="5"/>
  <c r="A34751" i="5"/>
  <c r="A34752" i="5"/>
  <c r="A34753" i="5"/>
  <c r="A34754" i="5"/>
  <c r="A34755" i="5"/>
  <c r="A34756" i="5"/>
  <c r="A34757" i="5"/>
  <c r="A34758" i="5"/>
  <c r="A34759" i="5"/>
  <c r="A34760" i="5"/>
  <c r="A34761" i="5"/>
  <c r="A34762" i="5"/>
  <c r="A34763" i="5"/>
  <c r="A34764" i="5"/>
  <c r="A34765" i="5"/>
  <c r="A34766" i="5"/>
  <c r="A34767" i="5"/>
  <c r="A34768" i="5"/>
  <c r="A34769" i="5"/>
  <c r="A34770" i="5"/>
  <c r="A34771" i="5"/>
  <c r="A34772" i="5"/>
  <c r="A34773" i="5"/>
  <c r="A34774" i="5"/>
  <c r="A34775" i="5"/>
  <c r="A34776" i="5"/>
  <c r="A34777" i="5"/>
  <c r="A34778" i="5"/>
  <c r="A34779" i="5"/>
  <c r="A34780" i="5"/>
  <c r="A34781" i="5"/>
  <c r="A34782" i="5"/>
  <c r="A34783" i="5"/>
  <c r="A34784" i="5"/>
  <c r="A34785" i="5"/>
  <c r="A34786" i="5"/>
  <c r="A34787" i="5"/>
  <c r="A34788" i="5"/>
  <c r="A34789" i="5"/>
  <c r="A34790" i="5"/>
  <c r="A34791" i="5"/>
  <c r="A34792" i="5"/>
  <c r="A34793" i="5"/>
  <c r="A34794" i="5"/>
  <c r="A34795" i="5"/>
  <c r="A34796" i="5"/>
  <c r="A34797" i="5"/>
  <c r="A34798" i="5"/>
  <c r="A34799" i="5"/>
  <c r="A34800" i="5"/>
  <c r="A34801" i="5"/>
  <c r="A34802" i="5"/>
  <c r="A34803" i="5"/>
  <c r="A34804" i="5"/>
  <c r="A34805" i="5"/>
  <c r="A34806" i="5"/>
  <c r="A34807" i="5"/>
  <c r="A34808" i="5"/>
  <c r="A34809" i="5"/>
  <c r="A34810" i="5"/>
  <c r="A34811" i="5"/>
  <c r="A34812" i="5"/>
  <c r="A34813" i="5"/>
  <c r="A34814" i="5"/>
  <c r="A34815" i="5"/>
  <c r="A34816" i="5"/>
  <c r="A34817" i="5"/>
  <c r="A34818" i="5"/>
  <c r="A34819" i="5"/>
  <c r="A34820" i="5"/>
  <c r="A34821" i="5"/>
  <c r="A34822" i="5"/>
  <c r="A34823" i="5"/>
  <c r="A34824" i="5"/>
  <c r="A34825" i="5"/>
  <c r="A34826" i="5"/>
  <c r="A34827" i="5"/>
  <c r="A34828" i="5"/>
  <c r="A34829" i="5"/>
  <c r="A34830" i="5"/>
  <c r="A34831" i="5"/>
  <c r="A34832" i="5"/>
  <c r="A34833" i="5"/>
  <c r="A34834" i="5"/>
  <c r="A34835" i="5"/>
  <c r="A34836" i="5"/>
  <c r="A34837" i="5"/>
  <c r="A34838" i="5"/>
  <c r="A34839" i="5"/>
  <c r="A34840" i="5"/>
  <c r="A34841" i="5"/>
  <c r="A34842" i="5"/>
  <c r="A34843" i="5"/>
  <c r="A34844" i="5"/>
  <c r="A34845" i="5"/>
  <c r="A34846" i="5"/>
  <c r="A34847" i="5"/>
  <c r="A34848" i="5"/>
  <c r="A34849" i="5"/>
  <c r="A34850" i="5"/>
  <c r="A34851" i="5"/>
  <c r="A34852" i="5"/>
  <c r="A34853" i="5"/>
  <c r="A34854" i="5"/>
  <c r="A34855" i="5"/>
  <c r="A34856" i="5"/>
  <c r="A34857" i="5"/>
  <c r="A34858" i="5"/>
  <c r="A34859" i="5"/>
  <c r="A34860" i="5"/>
  <c r="A34861" i="5"/>
  <c r="A34862" i="5"/>
  <c r="A34863" i="5"/>
  <c r="A34864" i="5"/>
  <c r="A34865" i="5"/>
  <c r="A34866" i="5"/>
  <c r="A34867" i="5"/>
  <c r="A34868" i="5"/>
  <c r="A34869" i="5"/>
  <c r="A34870" i="5"/>
  <c r="A34871" i="5"/>
  <c r="A34872" i="5"/>
  <c r="A34873" i="5"/>
  <c r="A34874" i="5"/>
  <c r="A34875" i="5"/>
  <c r="A34876" i="5"/>
  <c r="A34877" i="5"/>
  <c r="A34878" i="5"/>
  <c r="A34879" i="5"/>
  <c r="A34880" i="5"/>
  <c r="A34881" i="5"/>
  <c r="A34882" i="5"/>
  <c r="A34883" i="5"/>
  <c r="A34884" i="5"/>
  <c r="A34885" i="5"/>
  <c r="A34886" i="5"/>
  <c r="A34887" i="5"/>
  <c r="A34888" i="5"/>
  <c r="A34889" i="5"/>
  <c r="A34890" i="5"/>
  <c r="A34891" i="5"/>
  <c r="A34892" i="5"/>
  <c r="A34893" i="5"/>
  <c r="A34894" i="5"/>
  <c r="A34895" i="5"/>
  <c r="A34896" i="5"/>
  <c r="A34897" i="5"/>
  <c r="A34898" i="5"/>
  <c r="A34899" i="5"/>
  <c r="A34900" i="5"/>
  <c r="A34901" i="5"/>
  <c r="A34902" i="5"/>
  <c r="A34903" i="5"/>
  <c r="A34904" i="5"/>
  <c r="A34905" i="5"/>
  <c r="A34906" i="5"/>
  <c r="A34907" i="5"/>
  <c r="A34908" i="5"/>
  <c r="A34909" i="5"/>
  <c r="A34910" i="5"/>
  <c r="A34911" i="5"/>
  <c r="A34912" i="5"/>
  <c r="A34913" i="5"/>
  <c r="A34914" i="5"/>
  <c r="A34915" i="5"/>
  <c r="A34916" i="5"/>
  <c r="A34917" i="5"/>
  <c r="A34918" i="5"/>
  <c r="A34919" i="5"/>
  <c r="A34920" i="5"/>
  <c r="A34921" i="5"/>
  <c r="A34922" i="5"/>
  <c r="A34923" i="5"/>
  <c r="A34924" i="5"/>
  <c r="A34925" i="5"/>
  <c r="A34926" i="5"/>
  <c r="A34927" i="5"/>
  <c r="A34928" i="5"/>
  <c r="A34929" i="5"/>
  <c r="A34930" i="5"/>
  <c r="A34931" i="5"/>
  <c r="A34932" i="5"/>
  <c r="A34933" i="5"/>
  <c r="A34934" i="5"/>
  <c r="A34935" i="5"/>
  <c r="A34936" i="5"/>
  <c r="A34937" i="5"/>
  <c r="A34938" i="5"/>
  <c r="A34939" i="5"/>
  <c r="A34940" i="5"/>
  <c r="A34941" i="5"/>
  <c r="A34942" i="5"/>
  <c r="A34943" i="5"/>
  <c r="A34944" i="5"/>
  <c r="A34945" i="5"/>
  <c r="A34946" i="5"/>
  <c r="A34947" i="5"/>
  <c r="A34948" i="5"/>
  <c r="A34949" i="5"/>
  <c r="A34950" i="5"/>
  <c r="A34951" i="5"/>
  <c r="A34952" i="5"/>
  <c r="A34953" i="5"/>
  <c r="A34954" i="5"/>
  <c r="A34955" i="5"/>
  <c r="A34956" i="5"/>
  <c r="A34957" i="5"/>
  <c r="A34958" i="5"/>
  <c r="A34959" i="5"/>
  <c r="A34960" i="5"/>
  <c r="A34961" i="5"/>
  <c r="A34962" i="5"/>
  <c r="A34963" i="5"/>
  <c r="A34964" i="5"/>
  <c r="A34965" i="5"/>
  <c r="A34966" i="5"/>
  <c r="A34967" i="5"/>
  <c r="A34968" i="5"/>
  <c r="A34969" i="5"/>
  <c r="A34970" i="5"/>
  <c r="A34971" i="5"/>
  <c r="A34972" i="5"/>
  <c r="A34973" i="5"/>
  <c r="A34974" i="5"/>
  <c r="A34975" i="5"/>
  <c r="A34976" i="5"/>
  <c r="A34977" i="5"/>
  <c r="A34978" i="5"/>
  <c r="A34979" i="5"/>
  <c r="A34980" i="5"/>
  <c r="A34981" i="5"/>
  <c r="A34982" i="5"/>
  <c r="A34983" i="5"/>
  <c r="A34984" i="5"/>
  <c r="A34985" i="5"/>
  <c r="A34986" i="5"/>
  <c r="A34987" i="5"/>
  <c r="A34988" i="5"/>
  <c r="A34989" i="5"/>
  <c r="A34990" i="5"/>
  <c r="A34991" i="5"/>
  <c r="A34992" i="5"/>
  <c r="A34993" i="5"/>
  <c r="A34994" i="5"/>
  <c r="A34995" i="5"/>
  <c r="A34996" i="5"/>
  <c r="A34997" i="5"/>
  <c r="A34998" i="5"/>
  <c r="A34999" i="5"/>
  <c r="A35000" i="5"/>
  <c r="A35001" i="5"/>
  <c r="A35002" i="5"/>
  <c r="A35003" i="5"/>
  <c r="A35004" i="5"/>
  <c r="A35005" i="5"/>
  <c r="A35006" i="5"/>
  <c r="A35007" i="5"/>
  <c r="A35008" i="5"/>
  <c r="A35009" i="5"/>
  <c r="A35010" i="5"/>
  <c r="A35011" i="5"/>
  <c r="A35012" i="5"/>
  <c r="A35013" i="5"/>
  <c r="A35014" i="5"/>
  <c r="A35015" i="5"/>
  <c r="A35016" i="5"/>
  <c r="A35017" i="5"/>
  <c r="A35018" i="5"/>
  <c r="A35019" i="5"/>
  <c r="A35020" i="5"/>
  <c r="A35021" i="5"/>
  <c r="A35022" i="5"/>
  <c r="A35023" i="5"/>
  <c r="A35024" i="5"/>
  <c r="A35025" i="5"/>
  <c r="A35026" i="5"/>
  <c r="A35027" i="5"/>
  <c r="A35028" i="5"/>
  <c r="A35029" i="5"/>
  <c r="A35030" i="5"/>
  <c r="A35031" i="5"/>
  <c r="A35032" i="5"/>
  <c r="A35033" i="5"/>
  <c r="A35034" i="5"/>
  <c r="A35035" i="5"/>
  <c r="A35036" i="5"/>
  <c r="A35037" i="5"/>
  <c r="A35038" i="5"/>
  <c r="A35039" i="5"/>
  <c r="A35040" i="5"/>
  <c r="A35041" i="5"/>
  <c r="A35042" i="5"/>
  <c r="A35043" i="5"/>
  <c r="A35044" i="5"/>
  <c r="A35045" i="5"/>
  <c r="A35046" i="5"/>
  <c r="A35047" i="5"/>
  <c r="A35048" i="5"/>
  <c r="A35049" i="5"/>
  <c r="A35050" i="5"/>
  <c r="A35051" i="5"/>
  <c r="A35052" i="5"/>
  <c r="A35053" i="5"/>
  <c r="A35054" i="5"/>
  <c r="A35055" i="5"/>
  <c r="A35056" i="5"/>
  <c r="A35057" i="5"/>
  <c r="A35058" i="5"/>
  <c r="A35059" i="5"/>
  <c r="A35060" i="5"/>
  <c r="A35061" i="5"/>
  <c r="A35062" i="5"/>
  <c r="A35063" i="5"/>
  <c r="A35064" i="5"/>
  <c r="A35065" i="5"/>
  <c r="A35066" i="5"/>
  <c r="A35067" i="5"/>
  <c r="A35068" i="5"/>
  <c r="A35069" i="5"/>
  <c r="A35070" i="5"/>
  <c r="A35071" i="5"/>
  <c r="A35072" i="5"/>
  <c r="A35073" i="5"/>
  <c r="A35074" i="5"/>
  <c r="A35075" i="5"/>
  <c r="A35076" i="5"/>
  <c r="A35077" i="5"/>
  <c r="A35078" i="5"/>
  <c r="A35079" i="5"/>
  <c r="A35080" i="5"/>
  <c r="A35081" i="5"/>
  <c r="A35082" i="5"/>
  <c r="A35083" i="5"/>
  <c r="A35084" i="5"/>
  <c r="A35085" i="5"/>
  <c r="A35086" i="5"/>
  <c r="A35087" i="5"/>
  <c r="A35088" i="5"/>
  <c r="A35089" i="5"/>
  <c r="A35090" i="5"/>
  <c r="A35091" i="5"/>
  <c r="A35092" i="5"/>
  <c r="A35093" i="5"/>
  <c r="A35094" i="5"/>
  <c r="A35095" i="5"/>
  <c r="A35096" i="5"/>
  <c r="A35097" i="5"/>
  <c r="A35098" i="5"/>
  <c r="A35099" i="5"/>
  <c r="A35100" i="5"/>
  <c r="A35101" i="5"/>
  <c r="A35102" i="5"/>
  <c r="A35103" i="5"/>
  <c r="A35104" i="5"/>
  <c r="A35105" i="5"/>
  <c r="A35106" i="5"/>
  <c r="A35107" i="5"/>
  <c r="A35108" i="5"/>
  <c r="A35109" i="5"/>
  <c r="A35110" i="5"/>
  <c r="A35111" i="5"/>
  <c r="A35112" i="5"/>
  <c r="A35113" i="5"/>
  <c r="A35114" i="5"/>
  <c r="A35115" i="5"/>
  <c r="A35116" i="5"/>
  <c r="A35117" i="5"/>
  <c r="A35118" i="5"/>
  <c r="A35119" i="5"/>
  <c r="A35120" i="5"/>
  <c r="A35121" i="5"/>
  <c r="A35122" i="5"/>
  <c r="A35123" i="5"/>
  <c r="A35124" i="5"/>
  <c r="A35125" i="5"/>
  <c r="A35126" i="5"/>
  <c r="A35127" i="5"/>
  <c r="A35128" i="5"/>
  <c r="A35129" i="5"/>
  <c r="A35130" i="5"/>
  <c r="A35131" i="5"/>
  <c r="A35132" i="5"/>
  <c r="A35133" i="5"/>
  <c r="A35134" i="5"/>
  <c r="A35135" i="5"/>
  <c r="A35136" i="5"/>
  <c r="A35137" i="5"/>
  <c r="A35138" i="5"/>
  <c r="A3" i="5"/>
  <c r="H8" i="1"/>
  <c r="V5" i="1" l="1"/>
  <c r="V4" i="1" l="1"/>
  <c r="V3" i="1"/>
  <c r="K50" i="2" l="1"/>
  <c r="P5" i="1" l="1"/>
  <c r="K33" i="2"/>
  <c r="K102" i="2"/>
  <c r="K107" i="2"/>
  <c r="K32" i="2"/>
  <c r="K21" i="2"/>
  <c r="A2" i="1"/>
  <c r="K81" i="2"/>
  <c r="K70" i="2"/>
  <c r="K96" i="2"/>
  <c r="K56" i="2"/>
  <c r="K79" i="2"/>
  <c r="P1" i="1"/>
  <c r="K44" i="2"/>
  <c r="K69" i="2"/>
  <c r="K77" i="2"/>
  <c r="K80" i="2"/>
  <c r="K101" i="2"/>
  <c r="K51" i="2"/>
  <c r="K57" i="2"/>
  <c r="H9" i="1"/>
  <c r="K97" i="2"/>
  <c r="K38" i="2"/>
  <c r="K75" i="2"/>
  <c r="K76" i="2"/>
  <c r="K15" i="2"/>
  <c r="K45" i="2"/>
  <c r="K39" i="2"/>
  <c r="K74" i="2"/>
  <c r="K26" i="2"/>
  <c r="K86" i="2"/>
  <c r="K14" i="2"/>
  <c r="K85" i="2"/>
  <c r="K71" i="2"/>
  <c r="K72" i="2"/>
  <c r="K9" i="2"/>
  <c r="K20" i="2"/>
  <c r="K87" i="2"/>
  <c r="K8" i="2"/>
  <c r="K82" i="2"/>
  <c r="K27" i="2"/>
  <c r="K84" i="2"/>
  <c r="K106" i="2"/>
  <c r="Q1" i="1"/>
  <c r="Q2" i="1" s="1"/>
  <c r="E85" i="2"/>
  <c r="C8" i="2"/>
  <c r="E84" i="2"/>
  <c r="D51" i="2"/>
  <c r="E75" i="2"/>
  <c r="C26" i="2"/>
  <c r="E81" i="2"/>
  <c r="E71" i="2"/>
  <c r="E102" i="2"/>
  <c r="D9" i="2"/>
  <c r="D57" i="2"/>
  <c r="E76" i="2"/>
  <c r="C50" i="2"/>
  <c r="D33" i="2"/>
  <c r="E79" i="2"/>
  <c r="D45" i="2"/>
  <c r="D27" i="2"/>
  <c r="C38" i="2"/>
  <c r="D39" i="2"/>
  <c r="E107" i="2"/>
  <c r="E87" i="2"/>
  <c r="C32" i="2"/>
  <c r="C14" i="2"/>
  <c r="C20" i="2"/>
  <c r="E86" i="2"/>
  <c r="E106" i="2"/>
  <c r="E77" i="2"/>
  <c r="E72" i="2"/>
  <c r="C44" i="2"/>
  <c r="E69" i="2"/>
  <c r="E101" i="2"/>
  <c r="E96" i="2"/>
  <c r="E97" i="2"/>
  <c r="E74" i="2"/>
  <c r="E70" i="2"/>
  <c r="E80" i="2"/>
  <c r="D15" i="2"/>
  <c r="D21" i="2"/>
  <c r="C56" i="2"/>
  <c r="E82" i="2"/>
  <c r="P2" i="1" l="1"/>
  <c r="I3" i="2"/>
  <c r="A1" i="1"/>
  <c r="A1" i="2" s="1"/>
  <c r="A10" i="1" l="1"/>
  <c r="D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L1" authorId="0" shapeId="0" xr:uid="{00000000-0006-0000-0200-000001000000}">
      <text>
        <r>
          <rPr>
            <b/>
            <sz val="9"/>
            <color indexed="81"/>
            <rFont val="Tahoma"/>
            <family val="2"/>
          </rPr>
          <t xml:space="preserve">Swissgrid:
Ausländische Gebiete:
</t>
        </r>
        <r>
          <rPr>
            <sz val="9"/>
            <color indexed="81"/>
            <rFont val="Tahoma"/>
            <family val="2"/>
          </rPr>
          <t xml:space="preserve">Durch die Schweiz versorgte Gebiete in der Regelzone Schweiz, welche nicht zur Territorialen Schweiz gehören.
</t>
        </r>
        <r>
          <rPr>
            <b/>
            <sz val="9"/>
            <color indexed="81"/>
            <rFont val="Tahoma"/>
            <family val="2"/>
          </rPr>
          <t>Foreign territories:</t>
        </r>
        <r>
          <rPr>
            <sz val="9"/>
            <color indexed="81"/>
            <rFont val="Tahoma"/>
            <family val="2"/>
          </rPr>
          <t xml:space="preserve">
By Switzerland supplied areas within the control zone Switzerland , which do not belong to the Territorial Area of Switzerland.
</t>
        </r>
      </text>
    </comment>
    <comment ref="BM1" authorId="0" shapeId="0" xr:uid="{00000000-0006-0000-0200-000002000000}">
      <text>
        <r>
          <rPr>
            <b/>
            <sz val="9"/>
            <color indexed="81"/>
            <rFont val="Tahoma"/>
            <family val="2"/>
          </rPr>
          <t xml:space="preserve">Swissgrid:
Ausländische Gebiete:
</t>
        </r>
        <r>
          <rPr>
            <sz val="9"/>
            <color indexed="81"/>
            <rFont val="Tahoma"/>
            <family val="2"/>
          </rPr>
          <t xml:space="preserve">
Durch die Schweiz versorgte Gebiete in der Regelzone Schweiz, welche nicht zur Territorialen Schweiz gehören.</t>
        </r>
        <r>
          <rPr>
            <b/>
            <sz val="9"/>
            <color indexed="81"/>
            <rFont val="Tahoma"/>
            <family val="2"/>
          </rPr>
          <t xml:space="preserve">
Foreign territories:
</t>
        </r>
        <r>
          <rPr>
            <sz val="9"/>
            <color indexed="81"/>
            <rFont val="Tahoma"/>
            <family val="2"/>
          </rPr>
          <t xml:space="preserve">By Switzerland supplied areas within the control zone Switzerland , which do not belong to the Territorial Area of Switzerland.
</t>
        </r>
      </text>
    </comment>
  </commentList>
</comments>
</file>

<file path=xl/sharedStrings.xml><?xml version="1.0" encoding="utf-8"?>
<sst xmlns="http://schemas.openxmlformats.org/spreadsheetml/2006/main" count="3219" uniqueCount="3109">
  <si>
    <t>DD</t>
  </si>
  <si>
    <t>MM</t>
  </si>
  <si>
    <t>YYYY</t>
  </si>
  <si>
    <t>hh</t>
  </si>
  <si>
    <t>min</t>
  </si>
  <si>
    <t>E</t>
  </si>
  <si>
    <t>kWh</t>
  </si>
  <si>
    <t>Pmax</t>
  </si>
  <si>
    <t>Frühstes Datum</t>
  </si>
  <si>
    <t>Spätestes Datum</t>
  </si>
  <si>
    <t>Faktor:</t>
  </si>
  <si>
    <t>Prefix:</t>
  </si>
  <si>
    <t>anzMonate</t>
  </si>
  <si>
    <r>
      <t xml:space="preserve">Description
</t>
    </r>
    <r>
      <rPr>
        <sz val="10"/>
        <rFont val="Arial"/>
        <family val="2"/>
      </rPr>
      <t>The total of the vertical in feed into the Swiss Transmission grid is the sum of all time series of production metering points and other in feeds over transformers and lines into the transmission grid. The resolution is 15 minutes and the energy is shown as kWh</t>
    </r>
  </si>
  <si>
    <r>
      <t xml:space="preserve">Description
</t>
    </r>
    <r>
      <rPr>
        <sz val="10"/>
        <rFont val="Arial"/>
        <family val="2"/>
      </rPr>
      <t>The total of the sourced energy which generating units have supplied with secondary control energy Swissgrid based on an ancillary services contract. The energy quantity is a netting of production and consumption in MWh within a 15 minutes time period.</t>
    </r>
  </si>
  <si>
    <r>
      <t xml:space="preserve">Description
</t>
    </r>
    <r>
      <rPr>
        <sz val="10"/>
        <rFont val="Arial"/>
        <family val="2"/>
      </rPr>
      <t>The total of the fed in energy which generating units have sourced with secondary control energy Swissgrid based on an ancillary services contract. The energy quantity is a netting of production and consumption in MWh within a 15 minutes time period.</t>
    </r>
  </si>
  <si>
    <r>
      <t xml:space="preserve">Description
</t>
    </r>
    <r>
      <rPr>
        <sz val="10"/>
        <rFont val="Arial"/>
        <family val="2"/>
      </rPr>
      <t>The total of the sourced energy which generating units have supplied with tertiary control energy Swissgrid based on an ancillary services contract.</t>
    </r>
  </si>
  <si>
    <r>
      <t xml:space="preserve">Description
</t>
    </r>
    <r>
      <rPr>
        <sz val="10"/>
        <rFont val="Arial"/>
        <family val="2"/>
      </rPr>
      <t>The total of the fed in energy which generating units have sourced with tertiary control energy Swissgrid based on an ancillary services contract.</t>
    </r>
  </si>
  <si>
    <t>Anleitung</t>
  </si>
  <si>
    <t>Manual</t>
  </si>
  <si>
    <t>Erstelldatum:</t>
  </si>
  <si>
    <t>Periode:</t>
  </si>
  <si>
    <t>-</t>
  </si>
  <si>
    <t>Zeitstempel</t>
  </si>
  <si>
    <t>CH→AT</t>
  </si>
  <si>
    <t>AT→CH</t>
  </si>
  <si>
    <t>CH→DE</t>
  </si>
  <si>
    <t>DE→CH</t>
  </si>
  <si>
    <t>CH→FR</t>
  </si>
  <si>
    <t>FR→CH</t>
  </si>
  <si>
    <t>CH→IT</t>
  </si>
  <si>
    <t>IT→CH</t>
  </si>
  <si>
    <t>Import</t>
  </si>
  <si>
    <t>Export</t>
  </si>
  <si>
    <t>Transit</t>
  </si>
  <si>
    <t>Die Pfeilrichtungen dienen nur zur Illustration und müssen keiner echten Energierichtung entsprechen
Directions of arrows only ilustrate the meaning and have no link to real energy flows</t>
  </si>
  <si>
    <t>Import/Export/Transit</t>
  </si>
  <si>
    <r>
      <t xml:space="preserve">Description
</t>
    </r>
    <r>
      <rPr>
        <sz val="10"/>
        <rFont val="Arial"/>
        <family val="2"/>
      </rPr>
      <t>The total of the produced energy in the control block Switzerland. The aggregations of the feed-in sequences for the balancing groups are sent from the distribution network operators to Swissgrid. The sum contains all the energy produced and fed in the network. (Only productions plants equipped with load profile meters)</t>
    </r>
  </si>
  <si>
    <r>
      <t xml:space="preserve">Description
</t>
    </r>
    <r>
      <rPr>
        <sz val="10"/>
        <rFont val="Arial"/>
        <family val="2"/>
      </rPr>
      <t xml:space="preserve">The total of the end- user energy consumption includes all aggregates with the end-user consumptions for the Swiss Control block delivered by the distribution network operators to Swissgrid. Not included are grid losses or energy consumed for  power plant’s own requirements or to drive the pumps in pumped storage hydro power plant. 
</t>
    </r>
  </si>
  <si>
    <r>
      <t xml:space="preserve">Description
</t>
    </r>
    <r>
      <rPr>
        <sz val="10"/>
        <rFont val="Arial"/>
        <family val="2"/>
      </rPr>
      <t>The total of the consumed energy in the control block Switzerland. The aggregations of the consumption sequences for the balancing group are sent from the distribution network operators to Swissgrid. The sum contains all the energy consumed in the transmission and distribution grids. Included are grid losses, energy consumed for a power plant’s own requirements and to drive the pumps in pumped storage hydro power plant.</t>
    </r>
  </si>
  <si>
    <r>
      <t xml:space="preserve">Description
</t>
    </r>
    <r>
      <rPr>
        <sz val="10"/>
        <rFont val="Arial"/>
        <family val="2"/>
      </rPr>
      <t>The net outflow of the Swiss transmission grid is the amount of energy, which effectively flows over transformers out of the transmission grid into the distribution grids, towards end- users and power plants. The net outflow is the positive part of the netting of the vertical in feeds and outflows of the transmission grid. The resolution is 15 minutes and the energy is shown as kWh</t>
    </r>
  </si>
  <si>
    <r>
      <t xml:space="preserve">Description
</t>
    </r>
    <r>
      <rPr>
        <sz val="10"/>
        <rFont val="Arial"/>
        <family val="2"/>
      </rPr>
      <t>Average prices of control energy per 15 minutes rounded to two decimal places for secondary and tertiary control energy products.</t>
    </r>
  </si>
  <si>
    <t>Siehe Blatt mit den Zeitreihen</t>
  </si>
  <si>
    <t>See sheet with timeseries</t>
  </si>
  <si>
    <t>Euro/MWh</t>
  </si>
  <si>
    <t>Betrachtungszeitraum | Observation Period</t>
  </si>
  <si>
    <t>Von | From:</t>
  </si>
  <si>
    <t>Bis | To:</t>
  </si>
  <si>
    <t>Ausgewählt | Selected:</t>
  </si>
  <si>
    <t>MW / MWh</t>
  </si>
  <si>
    <t>kW / kWh</t>
  </si>
  <si>
    <t>Summe produzierte Energie Regelblock Schweiz
Total energy production Swiss controlblock</t>
  </si>
  <si>
    <t>Summe endverbrauchte Energie Regelblock Schweiz
Total energy consumed by end users in the Swiss controlblock</t>
  </si>
  <si>
    <t>Summe verbrauchte Energie Regelblock Schweiz
Total energy consumption Swiss controlblock</t>
  </si>
  <si>
    <t>Netto Ausspeisung aus dem Übertragungsnetz Schweiz
Net outflow of the Swiss transmission grid</t>
  </si>
  <si>
    <t>Vertikale Einspeisung ins Übertragungsnetz Schweiz
Grid feed-in Swiss transmission grid</t>
  </si>
  <si>
    <t>Positive Sekundärregelenergie
Positive secondary control energy</t>
  </si>
  <si>
    <t>Negative Sekundärregelenergie
Negative secondary control energy</t>
  </si>
  <si>
    <t>Positive Tertiärregelenergie
Positive tertiary control energy</t>
  </si>
  <si>
    <t>Negative Tertiärregelenergie
Negative tertiary control energy</t>
  </si>
  <si>
    <t>Regelenergiepreise
Control energy prices</t>
  </si>
  <si>
    <t>Verbundaustausch
Cross Border Exchange</t>
  </si>
  <si>
    <t>Positive Sekundär-Regelenergie
Positive secundary control energy</t>
  </si>
  <si>
    <t>Negative Sekundär-Regelenergie
Negative secundary control energy</t>
  </si>
  <si>
    <t>Positive Tertiär-Regelenergie
Positive tertiary control energy</t>
  </si>
  <si>
    <t>Negative Tertiär-Regelenergie
Negative tertiary control energy</t>
  </si>
  <si>
    <t>Verbundaustausch CH-&gt;AT
Cross Border Exchange CH-&gt;AT</t>
  </si>
  <si>
    <t>Verbundaustausch AT-&gt;CH
Cross Border Exchange AT-&gt;CH</t>
  </si>
  <si>
    <t>Verbundaustausch CH-&gt;DE
Cross Border Exchange CH-&gt;DE</t>
  </si>
  <si>
    <t>Verbundaustausch DE-&gt;CH
Cross Border Exchange DE-&gt;CH</t>
  </si>
  <si>
    <t>Verbundaustausch CH-&gt;FR
Cross Border Exchange CH-&gt;FR</t>
  </si>
  <si>
    <t>Verbundaustausch FR-&gt;CH
Cross Border Exchange FR-&gt;CH</t>
  </si>
  <si>
    <t>Verbundaustausch CH-&gt;IT
Cross Border Exchange CH-&gt;IT</t>
  </si>
  <si>
    <t>Verbundaustausch IT-&gt;CH
Cross Border Exchange IT-&gt;CH</t>
  </si>
  <si>
    <t>Durchschnittliche positive Sekundär-Regelenergie Preise
Average positive secondary control energy prices</t>
  </si>
  <si>
    <t>Durchschnittliche negative Sekundär-Regelenergie Preise
Average negative secondary control energy prices</t>
  </si>
  <si>
    <t>Durchschnittliche positive Tertiär-Regelenergie Preise
Average positive tertiary control energy prices</t>
  </si>
  <si>
    <t>Durchschnittliche negative Tertiär-Regelenergie Preise
Average negative tertiary control energy prices</t>
  </si>
  <si>
    <t>Produktion Kanton AG
Production Canton AG</t>
  </si>
  <si>
    <t>Verbrauch Kanton AG
Consumption Canton AG</t>
  </si>
  <si>
    <t>Produktion Kanton FR
Production Canton FR</t>
  </si>
  <si>
    <t>Verbrauch Kanton FR
Consumption Canton FR</t>
  </si>
  <si>
    <t>Produktion Kanton GL
Production Canton GL</t>
  </si>
  <si>
    <t>Verbrauch Kanton GL
Consumption Canton GL</t>
  </si>
  <si>
    <t>Produktion Kanton GR
Production Canton GR</t>
  </si>
  <si>
    <t>Verbrauch Kanton GR
Consumption Canton GR</t>
  </si>
  <si>
    <t>Produktion Kanton LU
Production Canton LU</t>
  </si>
  <si>
    <t>Verbrauch Kanton LU
Consumption Canton LU</t>
  </si>
  <si>
    <t>Produktion Kanton NE
Production Canton NE</t>
  </si>
  <si>
    <t>Verbrauch Kanton NE
Consumption Canton NE</t>
  </si>
  <si>
    <t>Produktion Kanton SO
Production Canton SO</t>
  </si>
  <si>
    <t>Verbrauch Kanton SO
Consumption Canton SO</t>
  </si>
  <si>
    <t>Produktion Kanton SG
Production Canton SG</t>
  </si>
  <si>
    <t>Verbrauch Kanton SG
Consumption Canton SG</t>
  </si>
  <si>
    <t>Produktion Kanton TI
Production Canton TI</t>
  </si>
  <si>
    <t>Verbrauch Kanton TI
Consumption Canton TI</t>
  </si>
  <si>
    <t>Produktion Kanton TG
Production Canton TG</t>
  </si>
  <si>
    <t>Verbrauch Kanton TG
Consumption Canton TG</t>
  </si>
  <si>
    <t>Produktion Kanton VS
Production Canton VS</t>
  </si>
  <si>
    <t>Verbrauch Kanton VS
Consumption Canton VS</t>
  </si>
  <si>
    <t>Produktion Kantone AI, AR
Production Cantons AI, AR</t>
  </si>
  <si>
    <t>Verbrauch Kantone AI, AR
Consumption Cantons AI, AR</t>
  </si>
  <si>
    <t>Produktion Kantone BL, BS
Production Cantons BL, BS</t>
  </si>
  <si>
    <t>Verbrauch Kantone BL, BS
Consumption Cantons BL, BS</t>
  </si>
  <si>
    <t>Produktion Kantone BE, JU
Production Cantons BE, JU</t>
  </si>
  <si>
    <t>Verbrauch Kantone BE, JU
Consumption Cantons BE, JU</t>
  </si>
  <si>
    <t>Produktion Kantone SZ, ZG
Production Cantons SZ, ZG</t>
  </si>
  <si>
    <t>Verbrauch Kantone SZ, ZG
Consumption Cantons SZ, ZG</t>
  </si>
  <si>
    <t>Produktion Kantone OW, NW, UR
Production Cantons OW, NW, UR</t>
  </si>
  <si>
    <t>Verbrauch Kantone OW, NW, UR
Consumption Cantons OW, NW, UR</t>
  </si>
  <si>
    <t>Produktion Kantone GE, VD
Production Cantons GE, VD</t>
  </si>
  <si>
    <t>Verbrauch Kantone GE, VD
Consumption Cantons GE, VD</t>
  </si>
  <si>
    <t>Produktion Kantone SH, ZH
Production Cantons SH, ZH</t>
  </si>
  <si>
    <t>Verbrauch Kantone SH, ZH
Consumption Cantons SH, ZH</t>
  </si>
  <si>
    <t>Produktion Kantonsübergreifend
Production across Cantons</t>
  </si>
  <si>
    <t>Verbrauch Kantonsübergreifend
Consumption across Cantons</t>
  </si>
  <si>
    <t>Produktion Regelzone CH - Ausländische Gebiete
Production control area CH - foreign territories</t>
  </si>
  <si>
    <t>Verbrauch Regelzone CH - Ausländische Gebiete
Consumption control area CH - foreign territories</t>
  </si>
  <si>
    <r>
      <t xml:space="preserve">Beschreibung
</t>
    </r>
    <r>
      <rPr>
        <sz val="10"/>
        <rFont val="Arial"/>
        <family val="2"/>
      </rPr>
      <t>Die Summe der produzierten Energie Regelblock Schweiz ist das Total aller Einspeisegänge der Bilanzgruppen in Viertelstundenauflösung. Diese werden von den Verteilnetzbetreibern an Swissgrid gemeldet.  Die Summe beinhaltet sämtliche im Regelblock Schweiz produzierte und ins Netz eingespeiste elektrische Energie. (Nur Produktionen die durch Lastgangmessung erfasst werden)</t>
    </r>
  </si>
  <si>
    <r>
      <t>Beschreibung</t>
    </r>
    <r>
      <rPr>
        <sz val="10"/>
        <rFont val="Arial"/>
        <family val="2"/>
      </rPr>
      <t xml:space="preserve">
Die endverbrauchte Energie oder gemäss VSE Branchendokumente auch «Bruttolastgangsumme des eigenen Netz» (BLS/EN), ist die von den Endverbrauchern in allen Netzebenen bezogene Energie in Viertelstundenauflösung.  Diese Summe wird aus den BLS/EN der VNB im Regelblock Schweiz durch Swissgrid gebildet. (Nicht darin enthalten ist die Energie für Pumpen in Pumpspeicherkraftwerken, der Eigenbedarf von Kraftwerken sowie die Netzverluste)</t>
    </r>
  </si>
  <si>
    <r>
      <t xml:space="preserve">Beschreibung
</t>
    </r>
    <r>
      <rPr>
        <sz val="10"/>
        <rFont val="Arial"/>
        <family val="2"/>
      </rPr>
      <t>Die verbrauchte Energie Regelblock Schweiz ist das Total aller Lastgänge der Bilanzgruppen in Viertelstundenauflösung. Diese werden von den Verteilnetzbetreibern an Swissgrid gemeldet. Die Summe beinhaltet sämtliche in der Schweiz aus dem Übertragungsnetz und den Verteilnetzen bezogene elektrische Energie. (Inklusive Verluste, Pumpenergie bei Pumpspeicherkraftwerken und  Eigenbedarf von Kraftwerken)</t>
    </r>
  </si>
  <si>
    <r>
      <t xml:space="preserve">Beschreibung
</t>
    </r>
    <r>
      <rPr>
        <sz val="10"/>
        <rFont val="Arial"/>
        <family val="2"/>
      </rPr>
      <t xml:space="preserve">Die Netto Ausspeisung aus dem Übertragungsnetz ist die Energiemenge, welche effektiv aus dem Übertragungsnetz über direkt angeschlossene Transformatoren zu nachgelagerten Verteilnetzen, Endverbrauchern und Kraftwerken transportiert wurde. Die Netto Ausspeisung ist der positive Anteil der Bilanzierung aller vertikalen Übergabepunkte im Übertragunsgnetz zu Verteilnetzbetreibern, Endverbrauchern und Kraftwerken. Sie wird in Viertelstundenauflösung und in kWh aufbereitet.
</t>
    </r>
  </si>
  <si>
    <r>
      <t xml:space="preserve">Beschreibung
</t>
    </r>
    <r>
      <rPr>
        <sz val="10"/>
        <rFont val="Arial"/>
        <family val="2"/>
      </rPr>
      <t>Die Summe der vertikalen Einspeisungen errechnet sich aus allen Übergaben ins Übertragungsnetz über direkt angeschlossene Transformatoren und Leitungen von  Verteilnetzen und Kraftwerken. Die Summe der vertikalen Einspeisungen wird in Viertelstundenauflösung und in kWh aufbereitet.</t>
    </r>
  </si>
  <si>
    <r>
      <t xml:space="preserve">Beschreibung
</t>
    </r>
    <r>
      <rPr>
        <sz val="10"/>
        <rFont val="Arial"/>
        <family val="2"/>
      </rPr>
      <t>Die Summe der bezogenen Energiemengen in MWh pro Viertelstunde genettet, welche die Erzeugungseinheiten auf Basis eines SDL-Vertrages und durch Abruf an Swissgrid liefern.</t>
    </r>
  </si>
  <si>
    <r>
      <t xml:space="preserve">Beschreibung
</t>
    </r>
    <r>
      <rPr>
        <sz val="10"/>
        <rFont val="Arial"/>
        <family val="2"/>
      </rPr>
      <t>Die Summe der abgegebenen Energiemengen in MWh pro Viertelstunde genettet, welche die Erzeugungseinheiten auf Basis eines SDL-Vertrages und durch Abruf von Swissgrid beziehen.</t>
    </r>
  </si>
  <si>
    <r>
      <t xml:space="preserve">Beschreibung
</t>
    </r>
    <r>
      <rPr>
        <sz val="10"/>
        <rFont val="Arial"/>
        <family val="2"/>
      </rPr>
      <t>Die Summe der bezogenen Energiemengen in MWh pro Viertelstunde, welche die Erzeugungseinheiten auf Basis eines SDL-Vertrages und durch Tertiärabruf an Swissgrid liefern.</t>
    </r>
  </si>
  <si>
    <r>
      <t xml:space="preserve">Beschreibung
</t>
    </r>
    <r>
      <rPr>
        <sz val="10"/>
        <rFont val="Arial"/>
        <family val="2"/>
      </rPr>
      <t>Die Summe der abgegebenen Energiemengen in MWh pro Viertelstunde, welche die Erzeugungseinheiten auf Basis eines SDL-Vertrages und durch Tertiärabruf von Swissgrid beziehen</t>
    </r>
  </si>
  <si>
    <r>
      <t xml:space="preserve">Beschreibung
</t>
    </r>
    <r>
      <rPr>
        <sz val="10"/>
        <rFont val="Arial"/>
        <family val="2"/>
      </rPr>
      <t>Durchschnittliche Regelenergiepreise pro Viertelstunde auf zwei Nachkommastellen gerundet für die Produkte Sekundär- und Tertiärregelenergie.</t>
    </r>
  </si>
  <si>
    <t>Einheit | Unit</t>
  </si>
  <si>
    <t>Zeitstempel 0h15</t>
  </si>
  <si>
    <r>
      <t xml:space="preserve">This excel sheet contains a general overview of the most important energy key data of the Swiss control block.
You can find 15 Minutes based aggregated time series within the sheets with the naming «Zeitreihen» for your reference. As of 2025, the data is left-aligned, that is: the timestamp at "00:00" concerns the time interval 00:00 - 00:15. The energy data you find there is the same as used by Swissgrid for clearing purposes.
Besides the pure time series you can find an overview of all aggregates on sheet «Übersicht», which will be the sum of all values of the selected timeframe. The observated timeframe can be controlled on this page.
</t>
    </r>
    <r>
      <rPr>
        <b/>
        <sz val="10"/>
        <color rgb="FFE4032E"/>
        <rFont val="Arial"/>
        <family val="2"/>
      </rPr>
      <t>Attention:</t>
    </r>
    <r>
      <rPr>
        <sz val="10"/>
        <color rgb="FFE4032E"/>
        <rFont val="Arial"/>
        <family val="2"/>
      </rPr>
      <t xml:space="preserve"> </t>
    </r>
    <r>
      <rPr>
        <sz val="10"/>
        <rFont val="Arial"/>
        <family val="2"/>
      </rPr>
      <t>In MS-Excel 2003 and older, some calculations aren't performed automatically. Press CTRL+ALT+F9 initially after opening this file.</t>
    </r>
  </si>
  <si>
    <r>
      <t xml:space="preserve">Das hier vorliegende Excel-Sheet beinhaltet die Gesamtübersicht der wichtigsten Eckdaten der Regelzone Schweiz.
Die Daten sind aggregierte Viertelstunden, welche zu ihrer Referenz im Blatt «Zeitreihen» abgelegt sind. Ab 2025 sind die Daten linksbündig, das heißt: der Zeitstempel bei "00:00" betrifft das Zeitintervall 00:00 – 00:15. Die Daten sind dieselben, wie auch von Swissgrid zu Abrechnungszwecken verwendet werden.
Nebst den Zeitreihen finden Sie auf dem Blatt «Übersicht» die Summen der jeweiligen Energiegrösse welche für den eingestellten Zeitraum direkt berechnet werden. Der Betrachtungszeitraum kann auf dieser Seite eingestellt werden.
</t>
    </r>
    <r>
      <rPr>
        <b/>
        <sz val="10"/>
        <color rgb="FFE4032E"/>
        <rFont val="Arial"/>
        <family val="2"/>
      </rPr>
      <t>Achtung:</t>
    </r>
    <r>
      <rPr>
        <sz val="10"/>
        <rFont val="Arial"/>
        <family val="2"/>
      </rPr>
      <t xml:space="preserve"> Bei MS-Excel 2003 und älter werden einige Felder nicht automatisch berechnet. Drücken Sie daher STRG+ALT+F9 nachdem Sie die Datei geöffnet haben.</t>
    </r>
  </si>
  <si>
    <t>01.01.2026 00:00</t>
  </si>
  <si>
    <t>01.01.2026 00:15</t>
  </si>
  <si>
    <t>01.01.2026 00:30</t>
  </si>
  <si>
    <t>01.01.2026 00:45</t>
  </si>
  <si>
    <t>01.01.2026 01:00</t>
  </si>
  <si>
    <t>01.01.2026 01:15</t>
  </si>
  <si>
    <t>01.01.2026 01:30</t>
  </si>
  <si>
    <t>01.01.2026 01:45</t>
  </si>
  <si>
    <t>01.01.2026 02:00</t>
  </si>
  <si>
    <t>01.01.2026 02:15</t>
  </si>
  <si>
    <t>01.01.2026 02:30</t>
  </si>
  <si>
    <t>01.01.2026 02:45</t>
  </si>
  <si>
    <t>01.01.2026 03:00</t>
  </si>
  <si>
    <t>01.01.2026 03:15</t>
  </si>
  <si>
    <t>01.01.2026 03:30</t>
  </si>
  <si>
    <t>01.01.2026 03:45</t>
  </si>
  <si>
    <t>01.01.2026 04:00</t>
  </si>
  <si>
    <t>01.01.2026 04:15</t>
  </si>
  <si>
    <t>01.01.2026 04:30</t>
  </si>
  <si>
    <t>01.01.2026 04:45</t>
  </si>
  <si>
    <t>01.01.2026 05:00</t>
  </si>
  <si>
    <t>01.01.2026 05:15</t>
  </si>
  <si>
    <t>01.01.2026 05:30</t>
  </si>
  <si>
    <t>01.01.2026 05:45</t>
  </si>
  <si>
    <t>01.01.2026 06:00</t>
  </si>
  <si>
    <t>01.01.2026 06:15</t>
  </si>
  <si>
    <t>01.01.2026 06:30</t>
  </si>
  <si>
    <t>01.01.2026 06:45</t>
  </si>
  <si>
    <t>01.01.2026 07:00</t>
  </si>
  <si>
    <t>01.01.2026 07:15</t>
  </si>
  <si>
    <t>01.01.2026 07:30</t>
  </si>
  <si>
    <t>01.01.2026 07:45</t>
  </si>
  <si>
    <t>01.01.2026 08:00</t>
  </si>
  <si>
    <t>01.01.2026 08:15</t>
  </si>
  <si>
    <t>01.01.2026 08:30</t>
  </si>
  <si>
    <t>01.01.2026 08:45</t>
  </si>
  <si>
    <t>01.01.2026 09:00</t>
  </si>
  <si>
    <t>01.01.2026 09:15</t>
  </si>
  <si>
    <t>01.01.2026 09:30</t>
  </si>
  <si>
    <t>01.01.2026 09:45</t>
  </si>
  <si>
    <t>01.01.2026 10:00</t>
  </si>
  <si>
    <t>01.01.2026 10:15</t>
  </si>
  <si>
    <t>01.01.2026 10:30</t>
  </si>
  <si>
    <t>01.01.2026 10:45</t>
  </si>
  <si>
    <t>01.01.2026 11:00</t>
  </si>
  <si>
    <t>01.01.2026 11:15</t>
  </si>
  <si>
    <t>01.01.2026 11:30</t>
  </si>
  <si>
    <t>01.01.2026 11:45</t>
  </si>
  <si>
    <t>01.01.2026 12:00</t>
  </si>
  <si>
    <t>01.01.2026 12:15</t>
  </si>
  <si>
    <t>01.01.2026 12:30</t>
  </si>
  <si>
    <t>01.01.2026 12:45</t>
  </si>
  <si>
    <t>01.01.2026 13:00</t>
  </si>
  <si>
    <t>01.01.2026 13:15</t>
  </si>
  <si>
    <t>01.01.2026 13:30</t>
  </si>
  <si>
    <t>01.01.2026 13:45</t>
  </si>
  <si>
    <t>01.01.2026 14:00</t>
  </si>
  <si>
    <t>01.01.2026 14:15</t>
  </si>
  <si>
    <t>01.01.2026 14:30</t>
  </si>
  <si>
    <t>01.01.2026 14:45</t>
  </si>
  <si>
    <t>01.01.2026 15:00</t>
  </si>
  <si>
    <t>01.01.2026 15:15</t>
  </si>
  <si>
    <t>01.01.2026 15:30</t>
  </si>
  <si>
    <t>01.01.2026 15:45</t>
  </si>
  <si>
    <t>01.01.2026 16:00</t>
  </si>
  <si>
    <t>01.01.2026 16:15</t>
  </si>
  <si>
    <t>01.01.2026 16:30</t>
  </si>
  <si>
    <t>01.01.2026 16:45</t>
  </si>
  <si>
    <t>01.01.2026 17:00</t>
  </si>
  <si>
    <t>01.01.2026 17:15</t>
  </si>
  <si>
    <t>01.01.2026 17:30</t>
  </si>
  <si>
    <t>01.01.2026 17:45</t>
  </si>
  <si>
    <t>01.01.2026 18:00</t>
  </si>
  <si>
    <t>01.01.2026 18:15</t>
  </si>
  <si>
    <t>01.01.2026 18:30</t>
  </si>
  <si>
    <t>01.01.2026 18:45</t>
  </si>
  <si>
    <t>01.01.2026 19:00</t>
  </si>
  <si>
    <t>01.01.2026 19:15</t>
  </si>
  <si>
    <t>01.01.2026 19:30</t>
  </si>
  <si>
    <t>01.01.2026 19:45</t>
  </si>
  <si>
    <t>01.01.2026 20:00</t>
  </si>
  <si>
    <t>01.01.2026 20:15</t>
  </si>
  <si>
    <t>01.01.2026 20:30</t>
  </si>
  <si>
    <t>01.01.2026 20:45</t>
  </si>
  <si>
    <t>01.01.2026 21:00</t>
  </si>
  <si>
    <t>01.01.2026 21:15</t>
  </si>
  <si>
    <t>01.01.2026 21:30</t>
  </si>
  <si>
    <t>01.01.2026 21:45</t>
  </si>
  <si>
    <t>01.01.2026 22:00</t>
  </si>
  <si>
    <t>01.01.2026 22:15</t>
  </si>
  <si>
    <t>01.01.2026 22:30</t>
  </si>
  <si>
    <t>01.01.2026 22:45</t>
  </si>
  <si>
    <t>01.01.2026 23:00</t>
  </si>
  <si>
    <t>01.01.2026 23:15</t>
  </si>
  <si>
    <t>01.01.2026 23:30</t>
  </si>
  <si>
    <t>01.01.2026 23:45</t>
  </si>
  <si>
    <t>02.01.2026 00:00</t>
  </si>
  <si>
    <t>02.01.2026 00:15</t>
  </si>
  <si>
    <t>02.01.2026 00:30</t>
  </si>
  <si>
    <t>02.01.2026 00:45</t>
  </si>
  <si>
    <t>02.01.2026 01:00</t>
  </si>
  <si>
    <t>02.01.2026 01:15</t>
  </si>
  <si>
    <t>02.01.2026 01:30</t>
  </si>
  <si>
    <t>02.01.2026 01:45</t>
  </si>
  <si>
    <t>02.01.2026 02:00</t>
  </si>
  <si>
    <t>02.01.2026 02:15</t>
  </si>
  <si>
    <t>02.01.2026 02:30</t>
  </si>
  <si>
    <t>02.01.2026 02:45</t>
  </si>
  <si>
    <t>02.01.2026 03:00</t>
  </si>
  <si>
    <t>02.01.2026 03:15</t>
  </si>
  <si>
    <t>02.01.2026 03:30</t>
  </si>
  <si>
    <t>02.01.2026 03:45</t>
  </si>
  <si>
    <t>02.01.2026 04:00</t>
  </si>
  <si>
    <t>02.01.2026 04:15</t>
  </si>
  <si>
    <t>02.01.2026 04:30</t>
  </si>
  <si>
    <t>02.01.2026 04:45</t>
  </si>
  <si>
    <t>02.01.2026 05:00</t>
  </si>
  <si>
    <t>02.01.2026 05:15</t>
  </si>
  <si>
    <t>02.01.2026 05:30</t>
  </si>
  <si>
    <t>02.01.2026 05:45</t>
  </si>
  <si>
    <t>02.01.2026 06:00</t>
  </si>
  <si>
    <t>02.01.2026 06:15</t>
  </si>
  <si>
    <t>02.01.2026 06:30</t>
  </si>
  <si>
    <t>02.01.2026 06:45</t>
  </si>
  <si>
    <t>02.01.2026 07:00</t>
  </si>
  <si>
    <t>02.01.2026 07:15</t>
  </si>
  <si>
    <t>02.01.2026 07:30</t>
  </si>
  <si>
    <t>02.01.2026 07:45</t>
  </si>
  <si>
    <t>02.01.2026 08:00</t>
  </si>
  <si>
    <t>02.01.2026 08:15</t>
  </si>
  <si>
    <t>02.01.2026 08:30</t>
  </si>
  <si>
    <t>02.01.2026 08:45</t>
  </si>
  <si>
    <t>02.01.2026 09:00</t>
  </si>
  <si>
    <t>02.01.2026 09:15</t>
  </si>
  <si>
    <t>02.01.2026 09:30</t>
  </si>
  <si>
    <t>02.01.2026 09:45</t>
  </si>
  <si>
    <t>02.01.2026 10:00</t>
  </si>
  <si>
    <t>02.01.2026 10:15</t>
  </si>
  <si>
    <t>02.01.2026 10:30</t>
  </si>
  <si>
    <t>02.01.2026 10:45</t>
  </si>
  <si>
    <t>02.01.2026 11:00</t>
  </si>
  <si>
    <t>02.01.2026 11:15</t>
  </si>
  <si>
    <t>02.01.2026 11:30</t>
  </si>
  <si>
    <t>02.01.2026 11:45</t>
  </si>
  <si>
    <t>02.01.2026 12:00</t>
  </si>
  <si>
    <t>02.01.2026 12:15</t>
  </si>
  <si>
    <t>02.01.2026 12:30</t>
  </si>
  <si>
    <t>02.01.2026 12:45</t>
  </si>
  <si>
    <t>02.01.2026 13:00</t>
  </si>
  <si>
    <t>02.01.2026 13:15</t>
  </si>
  <si>
    <t>02.01.2026 13:30</t>
  </si>
  <si>
    <t>02.01.2026 13:45</t>
  </si>
  <si>
    <t>02.01.2026 14:00</t>
  </si>
  <si>
    <t>02.01.2026 14:15</t>
  </si>
  <si>
    <t>02.01.2026 14:30</t>
  </si>
  <si>
    <t>02.01.2026 14:45</t>
  </si>
  <si>
    <t>02.01.2026 15:00</t>
  </si>
  <si>
    <t>02.01.2026 15:15</t>
  </si>
  <si>
    <t>02.01.2026 15:30</t>
  </si>
  <si>
    <t>02.01.2026 15:45</t>
  </si>
  <si>
    <t>02.01.2026 16:00</t>
  </si>
  <si>
    <t>02.01.2026 16:15</t>
  </si>
  <si>
    <t>02.01.2026 16:30</t>
  </si>
  <si>
    <t>02.01.2026 16:45</t>
  </si>
  <si>
    <t>02.01.2026 17:00</t>
  </si>
  <si>
    <t>02.01.2026 17:15</t>
  </si>
  <si>
    <t>02.01.2026 17:30</t>
  </si>
  <si>
    <t>02.01.2026 17:45</t>
  </si>
  <si>
    <t>02.01.2026 18:00</t>
  </si>
  <si>
    <t>02.01.2026 18:15</t>
  </si>
  <si>
    <t>02.01.2026 18:30</t>
  </si>
  <si>
    <t>02.01.2026 18:45</t>
  </si>
  <si>
    <t>02.01.2026 19:00</t>
  </si>
  <si>
    <t>02.01.2026 19:15</t>
  </si>
  <si>
    <t>02.01.2026 19:30</t>
  </si>
  <si>
    <t>02.01.2026 19:45</t>
  </si>
  <si>
    <t>02.01.2026 20:00</t>
  </si>
  <si>
    <t>02.01.2026 20:15</t>
  </si>
  <si>
    <t>02.01.2026 20:30</t>
  </si>
  <si>
    <t>02.01.2026 20:45</t>
  </si>
  <si>
    <t>02.01.2026 21:00</t>
  </si>
  <si>
    <t>02.01.2026 21:15</t>
  </si>
  <si>
    <t>02.01.2026 21:30</t>
  </si>
  <si>
    <t>02.01.2026 21:45</t>
  </si>
  <si>
    <t>02.01.2026 22:00</t>
  </si>
  <si>
    <t>02.01.2026 22:15</t>
  </si>
  <si>
    <t>02.01.2026 22:30</t>
  </si>
  <si>
    <t>02.01.2026 22:45</t>
  </si>
  <si>
    <t>02.01.2026 23:00</t>
  </si>
  <si>
    <t>02.01.2026 23:15</t>
  </si>
  <si>
    <t>02.01.2026 23:30</t>
  </si>
  <si>
    <t>02.01.2026 23:45</t>
  </si>
  <si>
    <t>03.01.2026 00:00</t>
  </si>
  <si>
    <t>03.01.2026 00:15</t>
  </si>
  <si>
    <t>03.01.2026 00:30</t>
  </si>
  <si>
    <t>03.01.2026 00:45</t>
  </si>
  <si>
    <t>03.01.2026 01:00</t>
  </si>
  <si>
    <t>03.01.2026 01:15</t>
  </si>
  <si>
    <t>03.01.2026 01:30</t>
  </si>
  <si>
    <t>03.01.2026 01:45</t>
  </si>
  <si>
    <t>03.01.2026 02:00</t>
  </si>
  <si>
    <t>03.01.2026 02:15</t>
  </si>
  <si>
    <t>03.01.2026 02:30</t>
  </si>
  <si>
    <t>03.01.2026 02:45</t>
  </si>
  <si>
    <t>03.01.2026 03:00</t>
  </si>
  <si>
    <t>03.01.2026 03:15</t>
  </si>
  <si>
    <t>03.01.2026 03:30</t>
  </si>
  <si>
    <t>03.01.2026 03:45</t>
  </si>
  <si>
    <t>03.01.2026 04:00</t>
  </si>
  <si>
    <t>03.01.2026 04:15</t>
  </si>
  <si>
    <t>03.01.2026 04:30</t>
  </si>
  <si>
    <t>03.01.2026 04:45</t>
  </si>
  <si>
    <t>03.01.2026 05:00</t>
  </si>
  <si>
    <t>03.01.2026 05:15</t>
  </si>
  <si>
    <t>03.01.2026 05:30</t>
  </si>
  <si>
    <t>03.01.2026 05:45</t>
  </si>
  <si>
    <t>03.01.2026 06:00</t>
  </si>
  <si>
    <t>03.01.2026 06:15</t>
  </si>
  <si>
    <t>03.01.2026 06:30</t>
  </si>
  <si>
    <t>03.01.2026 06:45</t>
  </si>
  <si>
    <t>03.01.2026 07:00</t>
  </si>
  <si>
    <t>03.01.2026 07:15</t>
  </si>
  <si>
    <t>03.01.2026 07:30</t>
  </si>
  <si>
    <t>03.01.2026 07:45</t>
  </si>
  <si>
    <t>03.01.2026 08:00</t>
  </si>
  <si>
    <t>03.01.2026 08:15</t>
  </si>
  <si>
    <t>03.01.2026 08:30</t>
  </si>
  <si>
    <t>03.01.2026 08:45</t>
  </si>
  <si>
    <t>03.01.2026 09:00</t>
  </si>
  <si>
    <t>03.01.2026 09:15</t>
  </si>
  <si>
    <t>03.01.2026 09:30</t>
  </si>
  <si>
    <t>03.01.2026 09:45</t>
  </si>
  <si>
    <t>03.01.2026 10:00</t>
  </si>
  <si>
    <t>03.01.2026 10:15</t>
  </si>
  <si>
    <t>03.01.2026 10:30</t>
  </si>
  <si>
    <t>03.01.2026 10:45</t>
  </si>
  <si>
    <t>03.01.2026 11:00</t>
  </si>
  <si>
    <t>03.01.2026 11:15</t>
  </si>
  <si>
    <t>03.01.2026 11:30</t>
  </si>
  <si>
    <t>03.01.2026 11:45</t>
  </si>
  <si>
    <t>03.01.2026 12:00</t>
  </si>
  <si>
    <t>03.01.2026 12:15</t>
  </si>
  <si>
    <t>03.01.2026 12:30</t>
  </si>
  <si>
    <t>03.01.2026 12:45</t>
  </si>
  <si>
    <t>03.01.2026 13:00</t>
  </si>
  <si>
    <t>03.01.2026 13:15</t>
  </si>
  <si>
    <t>03.01.2026 13:30</t>
  </si>
  <si>
    <t>03.01.2026 13:45</t>
  </si>
  <si>
    <t>03.01.2026 14:00</t>
  </si>
  <si>
    <t>03.01.2026 14:15</t>
  </si>
  <si>
    <t>03.01.2026 14:30</t>
  </si>
  <si>
    <t>03.01.2026 14:45</t>
  </si>
  <si>
    <t>03.01.2026 15:00</t>
  </si>
  <si>
    <t>03.01.2026 15:15</t>
  </si>
  <si>
    <t>03.01.2026 15:30</t>
  </si>
  <si>
    <t>03.01.2026 15:45</t>
  </si>
  <si>
    <t>03.01.2026 16:00</t>
  </si>
  <si>
    <t>03.01.2026 16:15</t>
  </si>
  <si>
    <t>03.01.2026 16:30</t>
  </si>
  <si>
    <t>03.01.2026 16:45</t>
  </si>
  <si>
    <t>03.01.2026 17:00</t>
  </si>
  <si>
    <t>03.01.2026 17:15</t>
  </si>
  <si>
    <t>03.01.2026 17:30</t>
  </si>
  <si>
    <t>03.01.2026 17:45</t>
  </si>
  <si>
    <t>03.01.2026 18:00</t>
  </si>
  <si>
    <t>03.01.2026 18:15</t>
  </si>
  <si>
    <t>03.01.2026 18:30</t>
  </si>
  <si>
    <t>03.01.2026 18:45</t>
  </si>
  <si>
    <t>03.01.2026 19:00</t>
  </si>
  <si>
    <t>03.01.2026 19:15</t>
  </si>
  <si>
    <t>03.01.2026 19:30</t>
  </si>
  <si>
    <t>03.01.2026 19:45</t>
  </si>
  <si>
    <t>03.01.2026 20:00</t>
  </si>
  <si>
    <t>03.01.2026 20:15</t>
  </si>
  <si>
    <t>03.01.2026 20:30</t>
  </si>
  <si>
    <t>03.01.2026 20:45</t>
  </si>
  <si>
    <t>03.01.2026 21:00</t>
  </si>
  <si>
    <t>03.01.2026 21:15</t>
  </si>
  <si>
    <t>03.01.2026 21:30</t>
  </si>
  <si>
    <t>03.01.2026 21:45</t>
  </si>
  <si>
    <t>03.01.2026 22:00</t>
  </si>
  <si>
    <t>03.01.2026 22:15</t>
  </si>
  <si>
    <t>03.01.2026 22:30</t>
  </si>
  <si>
    <t>03.01.2026 22:45</t>
  </si>
  <si>
    <t>03.01.2026 23:00</t>
  </si>
  <si>
    <t>03.01.2026 23:15</t>
  </si>
  <si>
    <t>03.01.2026 23:30</t>
  </si>
  <si>
    <t>03.01.2026 23:45</t>
  </si>
  <si>
    <t>04.01.2026 00:00</t>
  </si>
  <si>
    <t>04.01.2026 00:15</t>
  </si>
  <si>
    <t>04.01.2026 00:30</t>
  </si>
  <si>
    <t>04.01.2026 00:45</t>
  </si>
  <si>
    <t>04.01.2026 01:00</t>
  </si>
  <si>
    <t>04.01.2026 01:15</t>
  </si>
  <si>
    <t>04.01.2026 01:30</t>
  </si>
  <si>
    <t>04.01.2026 01:45</t>
  </si>
  <si>
    <t>04.01.2026 02:00</t>
  </si>
  <si>
    <t>04.01.2026 02:15</t>
  </si>
  <si>
    <t>04.01.2026 02:30</t>
  </si>
  <si>
    <t>04.01.2026 02:45</t>
  </si>
  <si>
    <t>04.01.2026 03:00</t>
  </si>
  <si>
    <t>04.01.2026 03:15</t>
  </si>
  <si>
    <t>04.01.2026 03:30</t>
  </si>
  <si>
    <t>04.01.2026 03:45</t>
  </si>
  <si>
    <t>04.01.2026 04:00</t>
  </si>
  <si>
    <t>04.01.2026 04:15</t>
  </si>
  <si>
    <t>04.01.2026 04:30</t>
  </si>
  <si>
    <t>04.01.2026 04:45</t>
  </si>
  <si>
    <t>04.01.2026 05:00</t>
  </si>
  <si>
    <t>04.01.2026 05:15</t>
  </si>
  <si>
    <t>04.01.2026 05:30</t>
  </si>
  <si>
    <t>04.01.2026 05:45</t>
  </si>
  <si>
    <t>04.01.2026 06:00</t>
  </si>
  <si>
    <t>04.01.2026 06:15</t>
  </si>
  <si>
    <t>04.01.2026 06:30</t>
  </si>
  <si>
    <t>04.01.2026 06:45</t>
  </si>
  <si>
    <t>04.01.2026 07:00</t>
  </si>
  <si>
    <t>04.01.2026 07:15</t>
  </si>
  <si>
    <t>04.01.2026 07:30</t>
  </si>
  <si>
    <t>04.01.2026 07:45</t>
  </si>
  <si>
    <t>04.01.2026 08:00</t>
  </si>
  <si>
    <t>04.01.2026 08:15</t>
  </si>
  <si>
    <t>04.01.2026 08:30</t>
  </si>
  <si>
    <t>04.01.2026 08:45</t>
  </si>
  <si>
    <t>04.01.2026 09:00</t>
  </si>
  <si>
    <t>04.01.2026 09:15</t>
  </si>
  <si>
    <t>04.01.2026 09:30</t>
  </si>
  <si>
    <t>04.01.2026 09:45</t>
  </si>
  <si>
    <t>04.01.2026 10:00</t>
  </si>
  <si>
    <t>04.01.2026 10:15</t>
  </si>
  <si>
    <t>04.01.2026 10:30</t>
  </si>
  <si>
    <t>04.01.2026 10:45</t>
  </si>
  <si>
    <t>04.01.2026 11:00</t>
  </si>
  <si>
    <t>04.01.2026 11:15</t>
  </si>
  <si>
    <t>04.01.2026 11:30</t>
  </si>
  <si>
    <t>04.01.2026 11:45</t>
  </si>
  <si>
    <t>04.01.2026 12:00</t>
  </si>
  <si>
    <t>04.01.2026 12:15</t>
  </si>
  <si>
    <t>04.01.2026 12:30</t>
  </si>
  <si>
    <t>04.01.2026 12:45</t>
  </si>
  <si>
    <t>04.01.2026 13:00</t>
  </si>
  <si>
    <t>04.01.2026 13:15</t>
  </si>
  <si>
    <t>04.01.2026 13:30</t>
  </si>
  <si>
    <t>04.01.2026 13:45</t>
  </si>
  <si>
    <t>04.01.2026 14:00</t>
  </si>
  <si>
    <t>04.01.2026 14:15</t>
  </si>
  <si>
    <t>04.01.2026 14:30</t>
  </si>
  <si>
    <t>04.01.2026 14:45</t>
  </si>
  <si>
    <t>04.01.2026 15:00</t>
  </si>
  <si>
    <t>04.01.2026 15:15</t>
  </si>
  <si>
    <t>04.01.2026 15:30</t>
  </si>
  <si>
    <t>04.01.2026 15:45</t>
  </si>
  <si>
    <t>04.01.2026 16:00</t>
  </si>
  <si>
    <t>04.01.2026 16:15</t>
  </si>
  <si>
    <t>04.01.2026 16:30</t>
  </si>
  <si>
    <t>04.01.2026 16:45</t>
  </si>
  <si>
    <t>04.01.2026 17:00</t>
  </si>
  <si>
    <t>04.01.2026 17:15</t>
  </si>
  <si>
    <t>04.01.2026 17:30</t>
  </si>
  <si>
    <t>04.01.2026 17:45</t>
  </si>
  <si>
    <t>04.01.2026 18:00</t>
  </si>
  <si>
    <t>04.01.2026 18:15</t>
  </si>
  <si>
    <t>04.01.2026 18:30</t>
  </si>
  <si>
    <t>04.01.2026 18:45</t>
  </si>
  <si>
    <t>04.01.2026 19:00</t>
  </si>
  <si>
    <t>04.01.2026 19:15</t>
  </si>
  <si>
    <t>04.01.2026 19:30</t>
  </si>
  <si>
    <t>04.01.2026 19:45</t>
  </si>
  <si>
    <t>04.01.2026 20:00</t>
  </si>
  <si>
    <t>04.01.2026 20:15</t>
  </si>
  <si>
    <t>04.01.2026 20:30</t>
  </si>
  <si>
    <t>04.01.2026 20:45</t>
  </si>
  <si>
    <t>04.01.2026 21:00</t>
  </si>
  <si>
    <t>04.01.2026 21:15</t>
  </si>
  <si>
    <t>04.01.2026 21:30</t>
  </si>
  <si>
    <t>04.01.2026 21:45</t>
  </si>
  <si>
    <t>04.01.2026 22:00</t>
  </si>
  <si>
    <t>04.01.2026 22:15</t>
  </si>
  <si>
    <t>04.01.2026 22:30</t>
  </si>
  <si>
    <t>04.01.2026 22:45</t>
  </si>
  <si>
    <t>04.01.2026 23:00</t>
  </si>
  <si>
    <t>04.01.2026 23:15</t>
  </si>
  <si>
    <t>04.01.2026 23:30</t>
  </si>
  <si>
    <t>04.01.2026 23:45</t>
  </si>
  <si>
    <t>05.01.2026 00:00</t>
  </si>
  <si>
    <t>05.01.2026 00:15</t>
  </si>
  <si>
    <t>05.01.2026 00:30</t>
  </si>
  <si>
    <t>05.01.2026 00:45</t>
  </si>
  <si>
    <t>05.01.2026 01:00</t>
  </si>
  <si>
    <t>05.01.2026 01:15</t>
  </si>
  <si>
    <t>05.01.2026 01:30</t>
  </si>
  <si>
    <t>05.01.2026 01:45</t>
  </si>
  <si>
    <t>05.01.2026 02:00</t>
  </si>
  <si>
    <t>05.01.2026 02:15</t>
  </si>
  <si>
    <t>05.01.2026 02:30</t>
  </si>
  <si>
    <t>05.01.2026 02:45</t>
  </si>
  <si>
    <t>05.01.2026 03:00</t>
  </si>
  <si>
    <t>05.01.2026 03:15</t>
  </si>
  <si>
    <t>05.01.2026 03:30</t>
  </si>
  <si>
    <t>05.01.2026 03:45</t>
  </si>
  <si>
    <t>05.01.2026 04:00</t>
  </si>
  <si>
    <t>05.01.2026 04:15</t>
  </si>
  <si>
    <t>05.01.2026 04:30</t>
  </si>
  <si>
    <t>05.01.2026 04:45</t>
  </si>
  <si>
    <t>05.01.2026 05:00</t>
  </si>
  <si>
    <t>05.01.2026 05:15</t>
  </si>
  <si>
    <t>05.01.2026 05:30</t>
  </si>
  <si>
    <t>05.01.2026 05:45</t>
  </si>
  <si>
    <t>05.01.2026 06:00</t>
  </si>
  <si>
    <t>05.01.2026 06:15</t>
  </si>
  <si>
    <t>05.01.2026 06:30</t>
  </si>
  <si>
    <t>05.01.2026 06:45</t>
  </si>
  <si>
    <t>05.01.2026 07:00</t>
  </si>
  <si>
    <t>05.01.2026 07:15</t>
  </si>
  <si>
    <t>05.01.2026 07:30</t>
  </si>
  <si>
    <t>05.01.2026 07:45</t>
  </si>
  <si>
    <t>05.01.2026 08:00</t>
  </si>
  <si>
    <t>05.01.2026 08:15</t>
  </si>
  <si>
    <t>05.01.2026 08:30</t>
  </si>
  <si>
    <t>05.01.2026 08:45</t>
  </si>
  <si>
    <t>05.01.2026 09:00</t>
  </si>
  <si>
    <t>05.01.2026 09:15</t>
  </si>
  <si>
    <t>05.01.2026 09:30</t>
  </si>
  <si>
    <t>05.01.2026 09:45</t>
  </si>
  <si>
    <t>05.01.2026 10:00</t>
  </si>
  <si>
    <t>05.01.2026 10:15</t>
  </si>
  <si>
    <t>05.01.2026 10:30</t>
  </si>
  <si>
    <t>05.01.2026 10:45</t>
  </si>
  <si>
    <t>05.01.2026 11:00</t>
  </si>
  <si>
    <t>05.01.2026 11:15</t>
  </si>
  <si>
    <t>05.01.2026 11:30</t>
  </si>
  <si>
    <t>05.01.2026 11:45</t>
  </si>
  <si>
    <t>05.01.2026 12:00</t>
  </si>
  <si>
    <t>05.01.2026 12:15</t>
  </si>
  <si>
    <t>05.01.2026 12:30</t>
  </si>
  <si>
    <t>05.01.2026 12:45</t>
  </si>
  <si>
    <t>05.01.2026 13:00</t>
  </si>
  <si>
    <t>05.01.2026 13:15</t>
  </si>
  <si>
    <t>05.01.2026 13:30</t>
  </si>
  <si>
    <t>05.01.2026 13:45</t>
  </si>
  <si>
    <t>05.01.2026 14:00</t>
  </si>
  <si>
    <t>05.01.2026 14:15</t>
  </si>
  <si>
    <t>05.01.2026 14:30</t>
  </si>
  <si>
    <t>05.01.2026 14:45</t>
  </si>
  <si>
    <t>05.01.2026 15:00</t>
  </si>
  <si>
    <t>05.01.2026 15:15</t>
  </si>
  <si>
    <t>05.01.2026 15:30</t>
  </si>
  <si>
    <t>05.01.2026 15:45</t>
  </si>
  <si>
    <t>05.01.2026 16:00</t>
  </si>
  <si>
    <t>05.01.2026 16:15</t>
  </si>
  <si>
    <t>05.01.2026 16:30</t>
  </si>
  <si>
    <t>05.01.2026 16:45</t>
  </si>
  <si>
    <t>05.01.2026 17:00</t>
  </si>
  <si>
    <t>05.01.2026 17:15</t>
  </si>
  <si>
    <t>05.01.2026 17:30</t>
  </si>
  <si>
    <t>05.01.2026 17:45</t>
  </si>
  <si>
    <t>05.01.2026 18:00</t>
  </si>
  <si>
    <t>05.01.2026 18:15</t>
  </si>
  <si>
    <t>05.01.2026 18:30</t>
  </si>
  <si>
    <t>05.01.2026 18:45</t>
  </si>
  <si>
    <t>05.01.2026 19:00</t>
  </si>
  <si>
    <t>05.01.2026 19:15</t>
  </si>
  <si>
    <t>05.01.2026 19:30</t>
  </si>
  <si>
    <t>05.01.2026 19:45</t>
  </si>
  <si>
    <t>05.01.2026 20:00</t>
  </si>
  <si>
    <t>05.01.2026 20:15</t>
  </si>
  <si>
    <t>05.01.2026 20:30</t>
  </si>
  <si>
    <t>05.01.2026 20:45</t>
  </si>
  <si>
    <t>05.01.2026 21:00</t>
  </si>
  <si>
    <t>05.01.2026 21:15</t>
  </si>
  <si>
    <t>05.01.2026 21:30</t>
  </si>
  <si>
    <t>05.01.2026 21:45</t>
  </si>
  <si>
    <t>05.01.2026 22:00</t>
  </si>
  <si>
    <t>05.01.2026 22:15</t>
  </si>
  <si>
    <t>05.01.2026 22:30</t>
  </si>
  <si>
    <t>05.01.2026 22:45</t>
  </si>
  <si>
    <t>05.01.2026 23:00</t>
  </si>
  <si>
    <t>05.01.2026 23:15</t>
  </si>
  <si>
    <t>05.01.2026 23:30</t>
  </si>
  <si>
    <t>05.01.2026 23:45</t>
  </si>
  <si>
    <t>06.01.2026 00:00</t>
  </si>
  <si>
    <t>06.01.2026 00:15</t>
  </si>
  <si>
    <t>06.01.2026 00:30</t>
  </si>
  <si>
    <t>06.01.2026 00:45</t>
  </si>
  <si>
    <t>06.01.2026 01:00</t>
  </si>
  <si>
    <t>06.01.2026 01:15</t>
  </si>
  <si>
    <t>06.01.2026 01:30</t>
  </si>
  <si>
    <t>06.01.2026 01:45</t>
  </si>
  <si>
    <t>06.01.2026 02:00</t>
  </si>
  <si>
    <t>06.01.2026 02:15</t>
  </si>
  <si>
    <t>06.01.2026 02:30</t>
  </si>
  <si>
    <t>06.01.2026 02:45</t>
  </si>
  <si>
    <t>06.01.2026 03:00</t>
  </si>
  <si>
    <t>06.01.2026 03:15</t>
  </si>
  <si>
    <t>06.01.2026 03:30</t>
  </si>
  <si>
    <t>06.01.2026 03:45</t>
  </si>
  <si>
    <t>06.01.2026 04:00</t>
  </si>
  <si>
    <t>06.01.2026 04:15</t>
  </si>
  <si>
    <t>06.01.2026 04:30</t>
  </si>
  <si>
    <t>06.01.2026 04:45</t>
  </si>
  <si>
    <t>06.01.2026 05:00</t>
  </si>
  <si>
    <t>06.01.2026 05:15</t>
  </si>
  <si>
    <t>06.01.2026 05:30</t>
  </si>
  <si>
    <t>06.01.2026 05:45</t>
  </si>
  <si>
    <t>06.01.2026 06:00</t>
  </si>
  <si>
    <t>06.01.2026 06:15</t>
  </si>
  <si>
    <t>06.01.2026 06:30</t>
  </si>
  <si>
    <t>06.01.2026 06:45</t>
  </si>
  <si>
    <t>06.01.2026 07:00</t>
  </si>
  <si>
    <t>06.01.2026 07:15</t>
  </si>
  <si>
    <t>06.01.2026 07:30</t>
  </si>
  <si>
    <t>06.01.2026 07:45</t>
  </si>
  <si>
    <t>06.01.2026 08:00</t>
  </si>
  <si>
    <t>06.01.2026 08:15</t>
  </si>
  <si>
    <t>06.01.2026 08:30</t>
  </si>
  <si>
    <t>06.01.2026 08:45</t>
  </si>
  <si>
    <t>06.01.2026 09:00</t>
  </si>
  <si>
    <t>06.01.2026 09:15</t>
  </si>
  <si>
    <t>06.01.2026 09:30</t>
  </si>
  <si>
    <t>06.01.2026 09:45</t>
  </si>
  <si>
    <t>06.01.2026 10:00</t>
  </si>
  <si>
    <t>06.01.2026 10:15</t>
  </si>
  <si>
    <t>06.01.2026 10:30</t>
  </si>
  <si>
    <t>06.01.2026 10:45</t>
  </si>
  <si>
    <t>06.01.2026 11:00</t>
  </si>
  <si>
    <t>06.01.2026 11:15</t>
  </si>
  <si>
    <t>06.01.2026 11:30</t>
  </si>
  <si>
    <t>06.01.2026 11:45</t>
  </si>
  <si>
    <t>06.01.2026 12:00</t>
  </si>
  <si>
    <t>06.01.2026 12:15</t>
  </si>
  <si>
    <t>06.01.2026 12:30</t>
  </si>
  <si>
    <t>06.01.2026 12:45</t>
  </si>
  <si>
    <t>06.01.2026 13:00</t>
  </si>
  <si>
    <t>06.01.2026 13:15</t>
  </si>
  <si>
    <t>06.01.2026 13:30</t>
  </si>
  <si>
    <t>06.01.2026 13:45</t>
  </si>
  <si>
    <t>06.01.2026 14:00</t>
  </si>
  <si>
    <t>06.01.2026 14:15</t>
  </si>
  <si>
    <t>06.01.2026 14:30</t>
  </si>
  <si>
    <t>06.01.2026 14:45</t>
  </si>
  <si>
    <t>06.01.2026 15:00</t>
  </si>
  <si>
    <t>06.01.2026 15:15</t>
  </si>
  <si>
    <t>06.01.2026 15:30</t>
  </si>
  <si>
    <t>06.01.2026 15:45</t>
  </si>
  <si>
    <t>06.01.2026 16:00</t>
  </si>
  <si>
    <t>06.01.2026 16:15</t>
  </si>
  <si>
    <t>06.01.2026 16:30</t>
  </si>
  <si>
    <t>06.01.2026 16:45</t>
  </si>
  <si>
    <t>06.01.2026 17:00</t>
  </si>
  <si>
    <t>06.01.2026 17:15</t>
  </si>
  <si>
    <t>06.01.2026 17:30</t>
  </si>
  <si>
    <t>06.01.2026 17:45</t>
  </si>
  <si>
    <t>06.01.2026 18:00</t>
  </si>
  <si>
    <t>06.01.2026 18:15</t>
  </si>
  <si>
    <t>06.01.2026 18:30</t>
  </si>
  <si>
    <t>06.01.2026 18:45</t>
  </si>
  <si>
    <t>06.01.2026 19:00</t>
  </si>
  <si>
    <t>06.01.2026 19:15</t>
  </si>
  <si>
    <t>06.01.2026 19:30</t>
  </si>
  <si>
    <t>06.01.2026 19:45</t>
  </si>
  <si>
    <t>06.01.2026 20:00</t>
  </si>
  <si>
    <t>06.01.2026 20:15</t>
  </si>
  <si>
    <t>06.01.2026 20:30</t>
  </si>
  <si>
    <t>06.01.2026 20:45</t>
  </si>
  <si>
    <t>06.01.2026 21:00</t>
  </si>
  <si>
    <t>06.01.2026 21:15</t>
  </si>
  <si>
    <t>06.01.2026 21:30</t>
  </si>
  <si>
    <t>06.01.2026 21:45</t>
  </si>
  <si>
    <t>06.01.2026 22:00</t>
  </si>
  <si>
    <t>06.01.2026 22:15</t>
  </si>
  <si>
    <t>06.01.2026 22:30</t>
  </si>
  <si>
    <t>06.01.2026 22:45</t>
  </si>
  <si>
    <t>06.01.2026 23:00</t>
  </si>
  <si>
    <t>06.01.2026 23:15</t>
  </si>
  <si>
    <t>06.01.2026 23:30</t>
  </si>
  <si>
    <t>06.01.2026 23:45</t>
  </si>
  <si>
    <t>07.01.2026 00:00</t>
  </si>
  <si>
    <t>07.01.2026 00:15</t>
  </si>
  <si>
    <t>07.01.2026 00:30</t>
  </si>
  <si>
    <t>07.01.2026 00:45</t>
  </si>
  <si>
    <t>07.01.2026 01:00</t>
  </si>
  <si>
    <t>07.01.2026 01:15</t>
  </si>
  <si>
    <t>07.01.2026 01:30</t>
  </si>
  <si>
    <t>07.01.2026 01:45</t>
  </si>
  <si>
    <t>07.01.2026 02:00</t>
  </si>
  <si>
    <t>07.01.2026 02:15</t>
  </si>
  <si>
    <t>07.01.2026 02:30</t>
  </si>
  <si>
    <t>07.01.2026 02:45</t>
  </si>
  <si>
    <t>07.01.2026 03:00</t>
  </si>
  <si>
    <t>07.01.2026 03:15</t>
  </si>
  <si>
    <t>07.01.2026 03:30</t>
  </si>
  <si>
    <t>07.01.2026 03:45</t>
  </si>
  <si>
    <t>07.01.2026 04:00</t>
  </si>
  <si>
    <t>07.01.2026 04:15</t>
  </si>
  <si>
    <t>07.01.2026 04:30</t>
  </si>
  <si>
    <t>07.01.2026 04:45</t>
  </si>
  <si>
    <t>07.01.2026 05:00</t>
  </si>
  <si>
    <t>07.01.2026 05:15</t>
  </si>
  <si>
    <t>07.01.2026 05:30</t>
  </si>
  <si>
    <t>07.01.2026 05:45</t>
  </si>
  <si>
    <t>07.01.2026 06:00</t>
  </si>
  <si>
    <t>07.01.2026 06:15</t>
  </si>
  <si>
    <t>07.01.2026 06:30</t>
  </si>
  <si>
    <t>07.01.2026 06:45</t>
  </si>
  <si>
    <t>07.01.2026 07:00</t>
  </si>
  <si>
    <t>07.01.2026 07:15</t>
  </si>
  <si>
    <t>07.01.2026 07:30</t>
  </si>
  <si>
    <t>07.01.2026 07:45</t>
  </si>
  <si>
    <t>07.01.2026 08:00</t>
  </si>
  <si>
    <t>07.01.2026 08:15</t>
  </si>
  <si>
    <t>07.01.2026 08:30</t>
  </si>
  <si>
    <t>07.01.2026 08:45</t>
  </si>
  <si>
    <t>07.01.2026 09:00</t>
  </si>
  <si>
    <t>07.01.2026 09:15</t>
  </si>
  <si>
    <t>07.01.2026 09:30</t>
  </si>
  <si>
    <t>07.01.2026 09:45</t>
  </si>
  <si>
    <t>07.01.2026 10:00</t>
  </si>
  <si>
    <t>07.01.2026 10:15</t>
  </si>
  <si>
    <t>07.01.2026 10:30</t>
  </si>
  <si>
    <t>07.01.2026 10:45</t>
  </si>
  <si>
    <t>07.01.2026 11:00</t>
  </si>
  <si>
    <t>07.01.2026 11:15</t>
  </si>
  <si>
    <t>07.01.2026 11:30</t>
  </si>
  <si>
    <t>07.01.2026 11:45</t>
  </si>
  <si>
    <t>07.01.2026 12:00</t>
  </si>
  <si>
    <t>07.01.2026 12:15</t>
  </si>
  <si>
    <t>07.01.2026 12:30</t>
  </si>
  <si>
    <t>07.01.2026 12:45</t>
  </si>
  <si>
    <t>07.01.2026 13:00</t>
  </si>
  <si>
    <t>07.01.2026 13:15</t>
  </si>
  <si>
    <t>07.01.2026 13:30</t>
  </si>
  <si>
    <t>07.01.2026 13:45</t>
  </si>
  <si>
    <t>07.01.2026 14:00</t>
  </si>
  <si>
    <t>07.01.2026 14:15</t>
  </si>
  <si>
    <t>07.01.2026 14:30</t>
  </si>
  <si>
    <t>07.01.2026 14:45</t>
  </si>
  <si>
    <t>07.01.2026 15:00</t>
  </si>
  <si>
    <t>07.01.2026 15:15</t>
  </si>
  <si>
    <t>07.01.2026 15:30</t>
  </si>
  <si>
    <t>07.01.2026 15:45</t>
  </si>
  <si>
    <t>07.01.2026 16:00</t>
  </si>
  <si>
    <t>07.01.2026 16:15</t>
  </si>
  <si>
    <t>07.01.2026 16:30</t>
  </si>
  <si>
    <t>07.01.2026 16:45</t>
  </si>
  <si>
    <t>07.01.2026 17:00</t>
  </si>
  <si>
    <t>07.01.2026 17:15</t>
  </si>
  <si>
    <t>07.01.2026 17:30</t>
  </si>
  <si>
    <t>07.01.2026 17:45</t>
  </si>
  <si>
    <t>07.01.2026 18:00</t>
  </si>
  <si>
    <t>07.01.2026 18:15</t>
  </si>
  <si>
    <t>07.01.2026 18:30</t>
  </si>
  <si>
    <t>07.01.2026 18:45</t>
  </si>
  <si>
    <t>07.01.2026 19:00</t>
  </si>
  <si>
    <t>07.01.2026 19:15</t>
  </si>
  <si>
    <t>07.01.2026 19:30</t>
  </si>
  <si>
    <t>07.01.2026 19:45</t>
  </si>
  <si>
    <t>07.01.2026 20:00</t>
  </si>
  <si>
    <t>07.01.2026 20:15</t>
  </si>
  <si>
    <t>07.01.2026 20:30</t>
  </si>
  <si>
    <t>07.01.2026 20:45</t>
  </si>
  <si>
    <t>07.01.2026 21:00</t>
  </si>
  <si>
    <t>07.01.2026 21:15</t>
  </si>
  <si>
    <t>07.01.2026 21:30</t>
  </si>
  <si>
    <t>07.01.2026 21:45</t>
  </si>
  <si>
    <t>07.01.2026 22:00</t>
  </si>
  <si>
    <t>07.01.2026 22:15</t>
  </si>
  <si>
    <t>07.01.2026 22:30</t>
  </si>
  <si>
    <t>07.01.2026 22:45</t>
  </si>
  <si>
    <t>07.01.2026 23:00</t>
  </si>
  <si>
    <t>07.01.2026 23:15</t>
  </si>
  <si>
    <t>07.01.2026 23:30</t>
  </si>
  <si>
    <t>07.01.2026 23:45</t>
  </si>
  <si>
    <t>08.01.2026 00:00</t>
  </si>
  <si>
    <t>08.01.2026 00:15</t>
  </si>
  <si>
    <t>08.01.2026 00:30</t>
  </si>
  <si>
    <t>08.01.2026 00:45</t>
  </si>
  <si>
    <t>08.01.2026 01:00</t>
  </si>
  <si>
    <t>08.01.2026 01:15</t>
  </si>
  <si>
    <t>08.01.2026 01:30</t>
  </si>
  <si>
    <t>08.01.2026 01:45</t>
  </si>
  <si>
    <t>08.01.2026 02:00</t>
  </si>
  <si>
    <t>08.01.2026 02:15</t>
  </si>
  <si>
    <t>08.01.2026 02:30</t>
  </si>
  <si>
    <t>08.01.2026 02:45</t>
  </si>
  <si>
    <t>08.01.2026 03:00</t>
  </si>
  <si>
    <t>08.01.2026 03:15</t>
  </si>
  <si>
    <t>08.01.2026 03:30</t>
  </si>
  <si>
    <t>08.01.2026 03:45</t>
  </si>
  <si>
    <t>08.01.2026 04:00</t>
  </si>
  <si>
    <t>08.01.2026 04:15</t>
  </si>
  <si>
    <t>08.01.2026 04:30</t>
  </si>
  <si>
    <t>08.01.2026 04:45</t>
  </si>
  <si>
    <t>08.01.2026 05:00</t>
  </si>
  <si>
    <t>08.01.2026 05:15</t>
  </si>
  <si>
    <t>08.01.2026 05:30</t>
  </si>
  <si>
    <t>08.01.2026 05:45</t>
  </si>
  <si>
    <t>08.01.2026 06:00</t>
  </si>
  <si>
    <t>08.01.2026 06:15</t>
  </si>
  <si>
    <t>08.01.2026 06:30</t>
  </si>
  <si>
    <t>08.01.2026 06:45</t>
  </si>
  <si>
    <t>08.01.2026 07:00</t>
  </si>
  <si>
    <t>08.01.2026 07:15</t>
  </si>
  <si>
    <t>08.01.2026 07:30</t>
  </si>
  <si>
    <t>08.01.2026 07:45</t>
  </si>
  <si>
    <t>08.01.2026 08:00</t>
  </si>
  <si>
    <t>08.01.2026 08:15</t>
  </si>
  <si>
    <t>08.01.2026 08:30</t>
  </si>
  <si>
    <t>08.01.2026 08:45</t>
  </si>
  <si>
    <t>08.01.2026 09:00</t>
  </si>
  <si>
    <t>08.01.2026 09:15</t>
  </si>
  <si>
    <t>08.01.2026 09:30</t>
  </si>
  <si>
    <t>08.01.2026 09:45</t>
  </si>
  <si>
    <t>08.01.2026 10:00</t>
  </si>
  <si>
    <t>08.01.2026 10:15</t>
  </si>
  <si>
    <t>08.01.2026 10:30</t>
  </si>
  <si>
    <t>08.01.2026 10:45</t>
  </si>
  <si>
    <t>08.01.2026 11:00</t>
  </si>
  <si>
    <t>08.01.2026 11:15</t>
  </si>
  <si>
    <t>08.01.2026 11:30</t>
  </si>
  <si>
    <t>08.01.2026 11:45</t>
  </si>
  <si>
    <t>08.01.2026 12:00</t>
  </si>
  <si>
    <t>08.01.2026 12:15</t>
  </si>
  <si>
    <t>08.01.2026 12:30</t>
  </si>
  <si>
    <t>08.01.2026 12:45</t>
  </si>
  <si>
    <t>08.01.2026 13:00</t>
  </si>
  <si>
    <t>08.01.2026 13:15</t>
  </si>
  <si>
    <t>08.01.2026 13:30</t>
  </si>
  <si>
    <t>08.01.2026 13:45</t>
  </si>
  <si>
    <t>08.01.2026 14:00</t>
  </si>
  <si>
    <t>08.01.2026 14:15</t>
  </si>
  <si>
    <t>08.01.2026 14:30</t>
  </si>
  <si>
    <t>08.01.2026 14:45</t>
  </si>
  <si>
    <t>08.01.2026 15:00</t>
  </si>
  <si>
    <t>08.01.2026 15:15</t>
  </si>
  <si>
    <t>08.01.2026 15:30</t>
  </si>
  <si>
    <t>08.01.2026 15:45</t>
  </si>
  <si>
    <t>08.01.2026 16:00</t>
  </si>
  <si>
    <t>08.01.2026 16:15</t>
  </si>
  <si>
    <t>08.01.2026 16:30</t>
  </si>
  <si>
    <t>08.01.2026 16:45</t>
  </si>
  <si>
    <t>08.01.2026 17:00</t>
  </si>
  <si>
    <t>08.01.2026 17:15</t>
  </si>
  <si>
    <t>08.01.2026 17:30</t>
  </si>
  <si>
    <t>08.01.2026 17:45</t>
  </si>
  <si>
    <t>08.01.2026 18:00</t>
  </si>
  <si>
    <t>08.01.2026 18:15</t>
  </si>
  <si>
    <t>08.01.2026 18:30</t>
  </si>
  <si>
    <t>08.01.2026 18:45</t>
  </si>
  <si>
    <t>08.01.2026 19:00</t>
  </si>
  <si>
    <t>08.01.2026 19:15</t>
  </si>
  <si>
    <t>08.01.2026 19:30</t>
  </si>
  <si>
    <t>08.01.2026 19:45</t>
  </si>
  <si>
    <t>08.01.2026 20:00</t>
  </si>
  <si>
    <t>08.01.2026 20:15</t>
  </si>
  <si>
    <t>08.01.2026 20:30</t>
  </si>
  <si>
    <t>08.01.2026 20:45</t>
  </si>
  <si>
    <t>08.01.2026 21:00</t>
  </si>
  <si>
    <t>08.01.2026 21:15</t>
  </si>
  <si>
    <t>08.01.2026 21:30</t>
  </si>
  <si>
    <t>08.01.2026 21:45</t>
  </si>
  <si>
    <t>08.01.2026 22:00</t>
  </si>
  <si>
    <t>08.01.2026 22:15</t>
  </si>
  <si>
    <t>08.01.2026 22:30</t>
  </si>
  <si>
    <t>08.01.2026 22:45</t>
  </si>
  <si>
    <t>08.01.2026 23:00</t>
  </si>
  <si>
    <t>08.01.2026 23:15</t>
  </si>
  <si>
    <t>08.01.2026 23:30</t>
  </si>
  <si>
    <t>08.01.2026 23:45</t>
  </si>
  <si>
    <t>09.01.2026 00:00</t>
  </si>
  <si>
    <t>09.01.2026 00:15</t>
  </si>
  <si>
    <t>09.01.2026 00:30</t>
  </si>
  <si>
    <t>09.01.2026 00:45</t>
  </si>
  <si>
    <t>09.01.2026 01:00</t>
  </si>
  <si>
    <t>09.01.2026 01:15</t>
  </si>
  <si>
    <t>09.01.2026 01:30</t>
  </si>
  <si>
    <t>09.01.2026 01:45</t>
  </si>
  <si>
    <t>09.01.2026 02:00</t>
  </si>
  <si>
    <t>09.01.2026 02:15</t>
  </si>
  <si>
    <t>09.01.2026 02:30</t>
  </si>
  <si>
    <t>09.01.2026 02:45</t>
  </si>
  <si>
    <t>09.01.2026 03:00</t>
  </si>
  <si>
    <t>09.01.2026 03:15</t>
  </si>
  <si>
    <t>09.01.2026 03:30</t>
  </si>
  <si>
    <t>09.01.2026 03:45</t>
  </si>
  <si>
    <t>09.01.2026 04:00</t>
  </si>
  <si>
    <t>09.01.2026 04:15</t>
  </si>
  <si>
    <t>09.01.2026 04:30</t>
  </si>
  <si>
    <t>09.01.2026 04:45</t>
  </si>
  <si>
    <t>09.01.2026 05:00</t>
  </si>
  <si>
    <t>09.01.2026 05:15</t>
  </si>
  <si>
    <t>09.01.2026 05:30</t>
  </si>
  <si>
    <t>09.01.2026 05:45</t>
  </si>
  <si>
    <t>09.01.2026 06:00</t>
  </si>
  <si>
    <t>09.01.2026 06:15</t>
  </si>
  <si>
    <t>09.01.2026 06:30</t>
  </si>
  <si>
    <t>09.01.2026 06:45</t>
  </si>
  <si>
    <t>09.01.2026 07:00</t>
  </si>
  <si>
    <t>09.01.2026 07:15</t>
  </si>
  <si>
    <t>09.01.2026 07:30</t>
  </si>
  <si>
    <t>09.01.2026 07:45</t>
  </si>
  <si>
    <t>09.01.2026 08:00</t>
  </si>
  <si>
    <t>09.01.2026 08:15</t>
  </si>
  <si>
    <t>09.01.2026 08:30</t>
  </si>
  <si>
    <t>09.01.2026 08:45</t>
  </si>
  <si>
    <t>09.01.2026 09:00</t>
  </si>
  <si>
    <t>09.01.2026 09:15</t>
  </si>
  <si>
    <t>09.01.2026 09:30</t>
  </si>
  <si>
    <t>09.01.2026 09:45</t>
  </si>
  <si>
    <t>09.01.2026 10:00</t>
  </si>
  <si>
    <t>09.01.2026 10:15</t>
  </si>
  <si>
    <t>09.01.2026 10:30</t>
  </si>
  <si>
    <t>09.01.2026 10:45</t>
  </si>
  <si>
    <t>09.01.2026 11:00</t>
  </si>
  <si>
    <t>09.01.2026 11:15</t>
  </si>
  <si>
    <t>09.01.2026 11:30</t>
  </si>
  <si>
    <t>09.01.2026 11:45</t>
  </si>
  <si>
    <t>09.01.2026 12:00</t>
  </si>
  <si>
    <t>09.01.2026 12:15</t>
  </si>
  <si>
    <t>09.01.2026 12:30</t>
  </si>
  <si>
    <t>09.01.2026 12:45</t>
  </si>
  <si>
    <t>09.01.2026 13:00</t>
  </si>
  <si>
    <t>09.01.2026 13:15</t>
  </si>
  <si>
    <t>09.01.2026 13:30</t>
  </si>
  <si>
    <t>09.01.2026 13:45</t>
  </si>
  <si>
    <t>09.01.2026 14:00</t>
  </si>
  <si>
    <t>09.01.2026 14:15</t>
  </si>
  <si>
    <t>09.01.2026 14:30</t>
  </si>
  <si>
    <t>09.01.2026 14:45</t>
  </si>
  <si>
    <t>09.01.2026 15:00</t>
  </si>
  <si>
    <t>09.01.2026 15:15</t>
  </si>
  <si>
    <t>09.01.2026 15:30</t>
  </si>
  <si>
    <t>09.01.2026 15:45</t>
  </si>
  <si>
    <t>09.01.2026 16:00</t>
  </si>
  <si>
    <t>09.01.2026 16:15</t>
  </si>
  <si>
    <t>09.01.2026 16:30</t>
  </si>
  <si>
    <t>09.01.2026 16:45</t>
  </si>
  <si>
    <t>09.01.2026 17:00</t>
  </si>
  <si>
    <t>09.01.2026 17:15</t>
  </si>
  <si>
    <t>09.01.2026 17:30</t>
  </si>
  <si>
    <t>09.01.2026 17:45</t>
  </si>
  <si>
    <t>09.01.2026 18:00</t>
  </si>
  <si>
    <t>09.01.2026 18:15</t>
  </si>
  <si>
    <t>09.01.2026 18:30</t>
  </si>
  <si>
    <t>09.01.2026 18:45</t>
  </si>
  <si>
    <t>09.01.2026 19:00</t>
  </si>
  <si>
    <t>09.01.2026 19:15</t>
  </si>
  <si>
    <t>09.01.2026 19:30</t>
  </si>
  <si>
    <t>09.01.2026 19:45</t>
  </si>
  <si>
    <t>09.01.2026 20:00</t>
  </si>
  <si>
    <t>09.01.2026 20:15</t>
  </si>
  <si>
    <t>09.01.2026 20:30</t>
  </si>
  <si>
    <t>09.01.2026 20:45</t>
  </si>
  <si>
    <t>09.01.2026 21:00</t>
  </si>
  <si>
    <t>09.01.2026 21:15</t>
  </si>
  <si>
    <t>09.01.2026 21:30</t>
  </si>
  <si>
    <t>09.01.2026 21:45</t>
  </si>
  <si>
    <t>09.01.2026 22:00</t>
  </si>
  <si>
    <t>09.01.2026 22:15</t>
  </si>
  <si>
    <t>09.01.2026 22:30</t>
  </si>
  <si>
    <t>09.01.2026 22:45</t>
  </si>
  <si>
    <t>09.01.2026 23:00</t>
  </si>
  <si>
    <t>09.01.2026 23:15</t>
  </si>
  <si>
    <t>09.01.2026 23:30</t>
  </si>
  <si>
    <t>09.01.2026 23:45</t>
  </si>
  <si>
    <t>10.01.2026 00:00</t>
  </si>
  <si>
    <t>10.01.2026 00:15</t>
  </si>
  <si>
    <t>10.01.2026 00:30</t>
  </si>
  <si>
    <t>10.01.2026 00:45</t>
  </si>
  <si>
    <t>10.01.2026 01:00</t>
  </si>
  <si>
    <t>10.01.2026 01:15</t>
  </si>
  <si>
    <t>10.01.2026 01:30</t>
  </si>
  <si>
    <t>10.01.2026 01:45</t>
  </si>
  <si>
    <t>10.01.2026 02:00</t>
  </si>
  <si>
    <t>10.01.2026 02:15</t>
  </si>
  <si>
    <t>10.01.2026 02:30</t>
  </si>
  <si>
    <t>10.01.2026 02:45</t>
  </si>
  <si>
    <t>10.01.2026 03:00</t>
  </si>
  <si>
    <t>10.01.2026 03:15</t>
  </si>
  <si>
    <t>10.01.2026 03:30</t>
  </si>
  <si>
    <t>10.01.2026 03:45</t>
  </si>
  <si>
    <t>10.01.2026 04:00</t>
  </si>
  <si>
    <t>10.01.2026 04:15</t>
  </si>
  <si>
    <t>10.01.2026 04:30</t>
  </si>
  <si>
    <t>10.01.2026 04:45</t>
  </si>
  <si>
    <t>10.01.2026 05:00</t>
  </si>
  <si>
    <t>10.01.2026 05:15</t>
  </si>
  <si>
    <t>10.01.2026 05:30</t>
  </si>
  <si>
    <t>10.01.2026 05:45</t>
  </si>
  <si>
    <t>10.01.2026 06:00</t>
  </si>
  <si>
    <t>10.01.2026 06:15</t>
  </si>
  <si>
    <t>10.01.2026 06:30</t>
  </si>
  <si>
    <t>10.01.2026 06:45</t>
  </si>
  <si>
    <t>10.01.2026 07:00</t>
  </si>
  <si>
    <t>10.01.2026 07:15</t>
  </si>
  <si>
    <t>10.01.2026 07:30</t>
  </si>
  <si>
    <t>10.01.2026 07:45</t>
  </si>
  <si>
    <t>10.01.2026 08:00</t>
  </si>
  <si>
    <t>10.01.2026 08:15</t>
  </si>
  <si>
    <t>10.01.2026 08:30</t>
  </si>
  <si>
    <t>10.01.2026 08:45</t>
  </si>
  <si>
    <t>10.01.2026 09:00</t>
  </si>
  <si>
    <t>10.01.2026 09:15</t>
  </si>
  <si>
    <t>10.01.2026 09:30</t>
  </si>
  <si>
    <t>10.01.2026 09:45</t>
  </si>
  <si>
    <t>10.01.2026 10:00</t>
  </si>
  <si>
    <t>10.01.2026 10:15</t>
  </si>
  <si>
    <t>10.01.2026 10:30</t>
  </si>
  <si>
    <t>10.01.2026 10:45</t>
  </si>
  <si>
    <t>10.01.2026 11:00</t>
  </si>
  <si>
    <t>10.01.2026 11:15</t>
  </si>
  <si>
    <t>10.01.2026 11:30</t>
  </si>
  <si>
    <t>10.01.2026 11:45</t>
  </si>
  <si>
    <t>10.01.2026 12:00</t>
  </si>
  <si>
    <t>10.01.2026 12:15</t>
  </si>
  <si>
    <t>10.01.2026 12:30</t>
  </si>
  <si>
    <t>10.01.2026 12:45</t>
  </si>
  <si>
    <t>10.01.2026 13:00</t>
  </si>
  <si>
    <t>10.01.2026 13:15</t>
  </si>
  <si>
    <t>10.01.2026 13:30</t>
  </si>
  <si>
    <t>10.01.2026 13:45</t>
  </si>
  <si>
    <t>10.01.2026 14:00</t>
  </si>
  <si>
    <t>10.01.2026 14:15</t>
  </si>
  <si>
    <t>10.01.2026 14:30</t>
  </si>
  <si>
    <t>10.01.2026 14:45</t>
  </si>
  <si>
    <t>10.01.2026 15:00</t>
  </si>
  <si>
    <t>10.01.2026 15:15</t>
  </si>
  <si>
    <t>10.01.2026 15:30</t>
  </si>
  <si>
    <t>10.01.2026 15:45</t>
  </si>
  <si>
    <t>10.01.2026 16:00</t>
  </si>
  <si>
    <t>10.01.2026 16:15</t>
  </si>
  <si>
    <t>10.01.2026 16:30</t>
  </si>
  <si>
    <t>10.01.2026 16:45</t>
  </si>
  <si>
    <t>10.01.2026 17:00</t>
  </si>
  <si>
    <t>10.01.2026 17:15</t>
  </si>
  <si>
    <t>10.01.2026 17:30</t>
  </si>
  <si>
    <t>10.01.2026 17:45</t>
  </si>
  <si>
    <t>10.01.2026 18:00</t>
  </si>
  <si>
    <t>10.01.2026 18:15</t>
  </si>
  <si>
    <t>10.01.2026 18:30</t>
  </si>
  <si>
    <t>10.01.2026 18:45</t>
  </si>
  <si>
    <t>10.01.2026 19:00</t>
  </si>
  <si>
    <t>10.01.2026 19:15</t>
  </si>
  <si>
    <t>10.01.2026 19:30</t>
  </si>
  <si>
    <t>10.01.2026 19:45</t>
  </si>
  <si>
    <t>10.01.2026 20:00</t>
  </si>
  <si>
    <t>10.01.2026 20:15</t>
  </si>
  <si>
    <t>10.01.2026 20:30</t>
  </si>
  <si>
    <t>10.01.2026 20:45</t>
  </si>
  <si>
    <t>10.01.2026 21:00</t>
  </si>
  <si>
    <t>10.01.2026 21:15</t>
  </si>
  <si>
    <t>10.01.2026 21:30</t>
  </si>
  <si>
    <t>10.01.2026 21:45</t>
  </si>
  <si>
    <t>10.01.2026 22:00</t>
  </si>
  <si>
    <t>10.01.2026 22:15</t>
  </si>
  <si>
    <t>10.01.2026 22:30</t>
  </si>
  <si>
    <t>10.01.2026 22:45</t>
  </si>
  <si>
    <t>10.01.2026 23:00</t>
  </si>
  <si>
    <t>10.01.2026 23:15</t>
  </si>
  <si>
    <t>10.01.2026 23:30</t>
  </si>
  <si>
    <t>10.01.2026 23:45</t>
  </si>
  <si>
    <t>11.01.2026 00:00</t>
  </si>
  <si>
    <t>11.01.2026 00:15</t>
  </si>
  <si>
    <t>11.01.2026 00:30</t>
  </si>
  <si>
    <t>11.01.2026 00:45</t>
  </si>
  <si>
    <t>11.01.2026 01:00</t>
  </si>
  <si>
    <t>11.01.2026 01:15</t>
  </si>
  <si>
    <t>11.01.2026 01:30</t>
  </si>
  <si>
    <t>11.01.2026 01:45</t>
  </si>
  <si>
    <t>11.01.2026 02:00</t>
  </si>
  <si>
    <t>11.01.2026 02:15</t>
  </si>
  <si>
    <t>11.01.2026 02:30</t>
  </si>
  <si>
    <t>11.01.2026 02:45</t>
  </si>
  <si>
    <t>11.01.2026 03:00</t>
  </si>
  <si>
    <t>11.01.2026 03:15</t>
  </si>
  <si>
    <t>11.01.2026 03:30</t>
  </si>
  <si>
    <t>11.01.2026 03:45</t>
  </si>
  <si>
    <t>11.01.2026 04:00</t>
  </si>
  <si>
    <t>11.01.2026 04:15</t>
  </si>
  <si>
    <t>11.01.2026 04:30</t>
  </si>
  <si>
    <t>11.01.2026 04:45</t>
  </si>
  <si>
    <t>11.01.2026 05:00</t>
  </si>
  <si>
    <t>11.01.2026 05:15</t>
  </si>
  <si>
    <t>11.01.2026 05:30</t>
  </si>
  <si>
    <t>11.01.2026 05:45</t>
  </si>
  <si>
    <t>11.01.2026 06:00</t>
  </si>
  <si>
    <t>11.01.2026 06:15</t>
  </si>
  <si>
    <t>11.01.2026 06:30</t>
  </si>
  <si>
    <t>11.01.2026 06:45</t>
  </si>
  <si>
    <t>11.01.2026 07:00</t>
  </si>
  <si>
    <t>11.01.2026 07:15</t>
  </si>
  <si>
    <t>11.01.2026 07:30</t>
  </si>
  <si>
    <t>11.01.2026 07:45</t>
  </si>
  <si>
    <t>11.01.2026 08:00</t>
  </si>
  <si>
    <t>11.01.2026 08:15</t>
  </si>
  <si>
    <t>11.01.2026 08:30</t>
  </si>
  <si>
    <t>11.01.2026 08:45</t>
  </si>
  <si>
    <t>11.01.2026 09:00</t>
  </si>
  <si>
    <t>11.01.2026 09:15</t>
  </si>
  <si>
    <t>11.01.2026 09:30</t>
  </si>
  <si>
    <t>11.01.2026 09:45</t>
  </si>
  <si>
    <t>11.01.2026 10:00</t>
  </si>
  <si>
    <t>11.01.2026 10:15</t>
  </si>
  <si>
    <t>11.01.2026 10:30</t>
  </si>
  <si>
    <t>11.01.2026 10:45</t>
  </si>
  <si>
    <t>11.01.2026 11:00</t>
  </si>
  <si>
    <t>11.01.2026 11:15</t>
  </si>
  <si>
    <t>11.01.2026 11:30</t>
  </si>
  <si>
    <t>11.01.2026 11:45</t>
  </si>
  <si>
    <t>11.01.2026 12:00</t>
  </si>
  <si>
    <t>11.01.2026 12:15</t>
  </si>
  <si>
    <t>11.01.2026 12:30</t>
  </si>
  <si>
    <t>11.01.2026 12:45</t>
  </si>
  <si>
    <t>11.01.2026 13:00</t>
  </si>
  <si>
    <t>11.01.2026 13:15</t>
  </si>
  <si>
    <t>11.01.2026 13:30</t>
  </si>
  <si>
    <t>11.01.2026 13:45</t>
  </si>
  <si>
    <t>11.01.2026 14:00</t>
  </si>
  <si>
    <t>11.01.2026 14:15</t>
  </si>
  <si>
    <t>11.01.2026 14:30</t>
  </si>
  <si>
    <t>11.01.2026 14:45</t>
  </si>
  <si>
    <t>11.01.2026 15:00</t>
  </si>
  <si>
    <t>11.01.2026 15:15</t>
  </si>
  <si>
    <t>11.01.2026 15:30</t>
  </si>
  <si>
    <t>11.01.2026 15:45</t>
  </si>
  <si>
    <t>11.01.2026 16:00</t>
  </si>
  <si>
    <t>11.01.2026 16:15</t>
  </si>
  <si>
    <t>11.01.2026 16:30</t>
  </si>
  <si>
    <t>11.01.2026 16:45</t>
  </si>
  <si>
    <t>11.01.2026 17:00</t>
  </si>
  <si>
    <t>11.01.2026 17:15</t>
  </si>
  <si>
    <t>11.01.2026 17:30</t>
  </si>
  <si>
    <t>11.01.2026 17:45</t>
  </si>
  <si>
    <t>11.01.2026 18:00</t>
  </si>
  <si>
    <t>11.01.2026 18:15</t>
  </si>
  <si>
    <t>11.01.2026 18:30</t>
  </si>
  <si>
    <t>11.01.2026 18:45</t>
  </si>
  <si>
    <t>11.01.2026 19:00</t>
  </si>
  <si>
    <t>11.01.2026 19:15</t>
  </si>
  <si>
    <t>11.01.2026 19:30</t>
  </si>
  <si>
    <t>11.01.2026 19:45</t>
  </si>
  <si>
    <t>11.01.2026 20:00</t>
  </si>
  <si>
    <t>11.01.2026 20:15</t>
  </si>
  <si>
    <t>11.01.2026 20:30</t>
  </si>
  <si>
    <t>11.01.2026 20:45</t>
  </si>
  <si>
    <t>11.01.2026 21:00</t>
  </si>
  <si>
    <t>11.01.2026 21:15</t>
  </si>
  <si>
    <t>11.01.2026 21:30</t>
  </si>
  <si>
    <t>11.01.2026 21:45</t>
  </si>
  <si>
    <t>11.01.2026 22:00</t>
  </si>
  <si>
    <t>11.01.2026 22:15</t>
  </si>
  <si>
    <t>11.01.2026 22:30</t>
  </si>
  <si>
    <t>11.01.2026 22:45</t>
  </si>
  <si>
    <t>11.01.2026 23:00</t>
  </si>
  <si>
    <t>11.01.2026 23:15</t>
  </si>
  <si>
    <t>11.01.2026 23:30</t>
  </si>
  <si>
    <t>11.01.2026 23:45</t>
  </si>
  <si>
    <t>12.01.2026 00:00</t>
  </si>
  <si>
    <t>12.01.2026 00:15</t>
  </si>
  <si>
    <t>12.01.2026 00:30</t>
  </si>
  <si>
    <t>12.01.2026 00:45</t>
  </si>
  <si>
    <t>12.01.2026 01:00</t>
  </si>
  <si>
    <t>12.01.2026 01:15</t>
  </si>
  <si>
    <t>12.01.2026 01:30</t>
  </si>
  <si>
    <t>12.01.2026 01:45</t>
  </si>
  <si>
    <t>12.01.2026 02:00</t>
  </si>
  <si>
    <t>12.01.2026 02:15</t>
  </si>
  <si>
    <t>12.01.2026 02:30</t>
  </si>
  <si>
    <t>12.01.2026 02:45</t>
  </si>
  <si>
    <t>12.01.2026 03:00</t>
  </si>
  <si>
    <t>12.01.2026 03:15</t>
  </si>
  <si>
    <t>12.01.2026 03:30</t>
  </si>
  <si>
    <t>12.01.2026 03:45</t>
  </si>
  <si>
    <t>12.01.2026 04:00</t>
  </si>
  <si>
    <t>12.01.2026 04:15</t>
  </si>
  <si>
    <t>12.01.2026 04:30</t>
  </si>
  <si>
    <t>12.01.2026 04:45</t>
  </si>
  <si>
    <t>12.01.2026 05:00</t>
  </si>
  <si>
    <t>12.01.2026 05:15</t>
  </si>
  <si>
    <t>12.01.2026 05:30</t>
  </si>
  <si>
    <t>12.01.2026 05:45</t>
  </si>
  <si>
    <t>12.01.2026 06:00</t>
  </si>
  <si>
    <t>12.01.2026 06:15</t>
  </si>
  <si>
    <t>12.01.2026 06:30</t>
  </si>
  <si>
    <t>12.01.2026 06:45</t>
  </si>
  <si>
    <t>12.01.2026 07:00</t>
  </si>
  <si>
    <t>12.01.2026 07:15</t>
  </si>
  <si>
    <t>12.01.2026 07:30</t>
  </si>
  <si>
    <t>12.01.2026 07:45</t>
  </si>
  <si>
    <t>12.01.2026 08:00</t>
  </si>
  <si>
    <t>12.01.2026 08:15</t>
  </si>
  <si>
    <t>12.01.2026 08:30</t>
  </si>
  <si>
    <t>12.01.2026 08:45</t>
  </si>
  <si>
    <t>12.01.2026 09:00</t>
  </si>
  <si>
    <t>12.01.2026 09:15</t>
  </si>
  <si>
    <t>12.01.2026 09:30</t>
  </si>
  <si>
    <t>12.01.2026 09:45</t>
  </si>
  <si>
    <t>12.01.2026 10:00</t>
  </si>
  <si>
    <t>12.01.2026 10:15</t>
  </si>
  <si>
    <t>12.01.2026 10:30</t>
  </si>
  <si>
    <t>12.01.2026 10:45</t>
  </si>
  <si>
    <t>12.01.2026 11:00</t>
  </si>
  <si>
    <t>12.01.2026 11:15</t>
  </si>
  <si>
    <t>12.01.2026 11:30</t>
  </si>
  <si>
    <t>12.01.2026 11:45</t>
  </si>
  <si>
    <t>12.01.2026 12:00</t>
  </si>
  <si>
    <t>12.01.2026 12:15</t>
  </si>
  <si>
    <t>12.01.2026 12:30</t>
  </si>
  <si>
    <t>12.01.2026 12:45</t>
  </si>
  <si>
    <t>12.01.2026 13:00</t>
  </si>
  <si>
    <t>12.01.2026 13:15</t>
  </si>
  <si>
    <t>12.01.2026 13:30</t>
  </si>
  <si>
    <t>12.01.2026 13:45</t>
  </si>
  <si>
    <t>12.01.2026 14:00</t>
  </si>
  <si>
    <t>12.01.2026 14:15</t>
  </si>
  <si>
    <t>12.01.2026 14:30</t>
  </si>
  <si>
    <t>12.01.2026 14:45</t>
  </si>
  <si>
    <t>12.01.2026 15:00</t>
  </si>
  <si>
    <t>12.01.2026 15:15</t>
  </si>
  <si>
    <t>12.01.2026 15:30</t>
  </si>
  <si>
    <t>12.01.2026 15:45</t>
  </si>
  <si>
    <t>12.01.2026 16:00</t>
  </si>
  <si>
    <t>12.01.2026 16:15</t>
  </si>
  <si>
    <t>12.01.2026 16:30</t>
  </si>
  <si>
    <t>12.01.2026 16:45</t>
  </si>
  <si>
    <t>12.01.2026 17:00</t>
  </si>
  <si>
    <t>12.01.2026 17:15</t>
  </si>
  <si>
    <t>12.01.2026 17:30</t>
  </si>
  <si>
    <t>12.01.2026 17:45</t>
  </si>
  <si>
    <t>12.01.2026 18:00</t>
  </si>
  <si>
    <t>12.01.2026 18:15</t>
  </si>
  <si>
    <t>12.01.2026 18:30</t>
  </si>
  <si>
    <t>12.01.2026 18:45</t>
  </si>
  <si>
    <t>12.01.2026 19:00</t>
  </si>
  <si>
    <t>12.01.2026 19:15</t>
  </si>
  <si>
    <t>12.01.2026 19:30</t>
  </si>
  <si>
    <t>12.01.2026 19:45</t>
  </si>
  <si>
    <t>12.01.2026 20:00</t>
  </si>
  <si>
    <t>12.01.2026 20:15</t>
  </si>
  <si>
    <t>12.01.2026 20:30</t>
  </si>
  <si>
    <t>12.01.2026 20:45</t>
  </si>
  <si>
    <t>12.01.2026 21:00</t>
  </si>
  <si>
    <t>12.01.2026 21:15</t>
  </si>
  <si>
    <t>12.01.2026 21:30</t>
  </si>
  <si>
    <t>12.01.2026 21:45</t>
  </si>
  <si>
    <t>12.01.2026 22:00</t>
  </si>
  <si>
    <t>12.01.2026 22:15</t>
  </si>
  <si>
    <t>12.01.2026 22:30</t>
  </si>
  <si>
    <t>12.01.2026 22:45</t>
  </si>
  <si>
    <t>12.01.2026 23:00</t>
  </si>
  <si>
    <t>12.01.2026 23:15</t>
  </si>
  <si>
    <t>12.01.2026 23:30</t>
  </si>
  <si>
    <t>12.01.2026 23:45</t>
  </si>
  <si>
    <t>13.01.2026 00:00</t>
  </si>
  <si>
    <t>13.01.2026 00:15</t>
  </si>
  <si>
    <t>13.01.2026 00:30</t>
  </si>
  <si>
    <t>13.01.2026 00:45</t>
  </si>
  <si>
    <t>13.01.2026 01:00</t>
  </si>
  <si>
    <t>13.01.2026 01:15</t>
  </si>
  <si>
    <t>13.01.2026 01:30</t>
  </si>
  <si>
    <t>13.01.2026 01:45</t>
  </si>
  <si>
    <t>13.01.2026 02:00</t>
  </si>
  <si>
    <t>13.01.2026 02:15</t>
  </si>
  <si>
    <t>13.01.2026 02:30</t>
  </si>
  <si>
    <t>13.01.2026 02:45</t>
  </si>
  <si>
    <t>13.01.2026 03:00</t>
  </si>
  <si>
    <t>13.01.2026 03:15</t>
  </si>
  <si>
    <t>13.01.2026 03:30</t>
  </si>
  <si>
    <t>13.01.2026 03:45</t>
  </si>
  <si>
    <t>13.01.2026 04:00</t>
  </si>
  <si>
    <t>13.01.2026 04:15</t>
  </si>
  <si>
    <t>13.01.2026 04:30</t>
  </si>
  <si>
    <t>13.01.2026 04:45</t>
  </si>
  <si>
    <t>13.01.2026 05:00</t>
  </si>
  <si>
    <t>13.01.2026 05:15</t>
  </si>
  <si>
    <t>13.01.2026 05:30</t>
  </si>
  <si>
    <t>13.01.2026 05:45</t>
  </si>
  <si>
    <t>13.01.2026 06:00</t>
  </si>
  <si>
    <t>13.01.2026 06:15</t>
  </si>
  <si>
    <t>13.01.2026 06:30</t>
  </si>
  <si>
    <t>13.01.2026 06:45</t>
  </si>
  <si>
    <t>13.01.2026 07:00</t>
  </si>
  <si>
    <t>13.01.2026 07:15</t>
  </si>
  <si>
    <t>13.01.2026 07:30</t>
  </si>
  <si>
    <t>13.01.2026 07:45</t>
  </si>
  <si>
    <t>13.01.2026 08:00</t>
  </si>
  <si>
    <t>13.01.2026 08:15</t>
  </si>
  <si>
    <t>13.01.2026 08:30</t>
  </si>
  <si>
    <t>13.01.2026 08:45</t>
  </si>
  <si>
    <t>13.01.2026 09:00</t>
  </si>
  <si>
    <t>13.01.2026 09:15</t>
  </si>
  <si>
    <t>13.01.2026 09:30</t>
  </si>
  <si>
    <t>13.01.2026 09:45</t>
  </si>
  <si>
    <t>13.01.2026 10:00</t>
  </si>
  <si>
    <t>13.01.2026 10:15</t>
  </si>
  <si>
    <t>13.01.2026 10:30</t>
  </si>
  <si>
    <t>13.01.2026 10:45</t>
  </si>
  <si>
    <t>13.01.2026 11:00</t>
  </si>
  <si>
    <t>13.01.2026 11:15</t>
  </si>
  <si>
    <t>13.01.2026 11:30</t>
  </si>
  <si>
    <t>13.01.2026 11:45</t>
  </si>
  <si>
    <t>13.01.2026 12:00</t>
  </si>
  <si>
    <t>13.01.2026 12:15</t>
  </si>
  <si>
    <t>13.01.2026 12:30</t>
  </si>
  <si>
    <t>13.01.2026 12:45</t>
  </si>
  <si>
    <t>13.01.2026 13:00</t>
  </si>
  <si>
    <t>13.01.2026 13:15</t>
  </si>
  <si>
    <t>13.01.2026 13:30</t>
  </si>
  <si>
    <t>13.01.2026 13:45</t>
  </si>
  <si>
    <t>13.01.2026 14:00</t>
  </si>
  <si>
    <t>13.01.2026 14:15</t>
  </si>
  <si>
    <t>13.01.2026 14:30</t>
  </si>
  <si>
    <t>13.01.2026 14:45</t>
  </si>
  <si>
    <t>13.01.2026 15:00</t>
  </si>
  <si>
    <t>13.01.2026 15:15</t>
  </si>
  <si>
    <t>13.01.2026 15:30</t>
  </si>
  <si>
    <t>13.01.2026 15:45</t>
  </si>
  <si>
    <t>13.01.2026 16:00</t>
  </si>
  <si>
    <t>13.01.2026 16:15</t>
  </si>
  <si>
    <t>13.01.2026 16:30</t>
  </si>
  <si>
    <t>13.01.2026 16:45</t>
  </si>
  <si>
    <t>13.01.2026 17:00</t>
  </si>
  <si>
    <t>13.01.2026 17:15</t>
  </si>
  <si>
    <t>13.01.2026 17:30</t>
  </si>
  <si>
    <t>13.01.2026 17:45</t>
  </si>
  <si>
    <t>13.01.2026 18:00</t>
  </si>
  <si>
    <t>13.01.2026 18:15</t>
  </si>
  <si>
    <t>13.01.2026 18:30</t>
  </si>
  <si>
    <t>13.01.2026 18:45</t>
  </si>
  <si>
    <t>13.01.2026 19:00</t>
  </si>
  <si>
    <t>13.01.2026 19:15</t>
  </si>
  <si>
    <t>13.01.2026 19:30</t>
  </si>
  <si>
    <t>13.01.2026 19:45</t>
  </si>
  <si>
    <t>13.01.2026 20:00</t>
  </si>
  <si>
    <t>13.01.2026 20:15</t>
  </si>
  <si>
    <t>13.01.2026 20:30</t>
  </si>
  <si>
    <t>13.01.2026 20:45</t>
  </si>
  <si>
    <t>13.01.2026 21:00</t>
  </si>
  <si>
    <t>13.01.2026 21:15</t>
  </si>
  <si>
    <t>13.01.2026 21:30</t>
  </si>
  <si>
    <t>13.01.2026 21:45</t>
  </si>
  <si>
    <t>13.01.2026 22:00</t>
  </si>
  <si>
    <t>13.01.2026 22:15</t>
  </si>
  <si>
    <t>13.01.2026 22:30</t>
  </si>
  <si>
    <t>13.01.2026 22:45</t>
  </si>
  <si>
    <t>13.01.2026 23:00</t>
  </si>
  <si>
    <t>13.01.2026 23:15</t>
  </si>
  <si>
    <t>13.01.2026 23:30</t>
  </si>
  <si>
    <t>13.01.2026 23:45</t>
  </si>
  <si>
    <t>14.01.2026 00:00</t>
  </si>
  <si>
    <t>14.01.2026 00:15</t>
  </si>
  <si>
    <t>14.01.2026 00:30</t>
  </si>
  <si>
    <t>14.01.2026 00:45</t>
  </si>
  <si>
    <t>14.01.2026 01:00</t>
  </si>
  <si>
    <t>14.01.2026 01:15</t>
  </si>
  <si>
    <t>14.01.2026 01:30</t>
  </si>
  <si>
    <t>14.01.2026 01:45</t>
  </si>
  <si>
    <t>14.01.2026 02:00</t>
  </si>
  <si>
    <t>14.01.2026 02:15</t>
  </si>
  <si>
    <t>14.01.2026 02:30</t>
  </si>
  <si>
    <t>14.01.2026 02:45</t>
  </si>
  <si>
    <t>14.01.2026 03:00</t>
  </si>
  <si>
    <t>14.01.2026 03:15</t>
  </si>
  <si>
    <t>14.01.2026 03:30</t>
  </si>
  <si>
    <t>14.01.2026 03:45</t>
  </si>
  <si>
    <t>14.01.2026 04:00</t>
  </si>
  <si>
    <t>14.01.2026 04:15</t>
  </si>
  <si>
    <t>14.01.2026 04:30</t>
  </si>
  <si>
    <t>14.01.2026 04:45</t>
  </si>
  <si>
    <t>14.01.2026 05:00</t>
  </si>
  <si>
    <t>14.01.2026 05:15</t>
  </si>
  <si>
    <t>14.01.2026 05:30</t>
  </si>
  <si>
    <t>14.01.2026 05:45</t>
  </si>
  <si>
    <t>14.01.2026 06:00</t>
  </si>
  <si>
    <t>14.01.2026 06:15</t>
  </si>
  <si>
    <t>14.01.2026 06:30</t>
  </si>
  <si>
    <t>14.01.2026 06:45</t>
  </si>
  <si>
    <t>14.01.2026 07:00</t>
  </si>
  <si>
    <t>14.01.2026 07:15</t>
  </si>
  <si>
    <t>14.01.2026 07:30</t>
  </si>
  <si>
    <t>14.01.2026 07:45</t>
  </si>
  <si>
    <t>14.01.2026 08:00</t>
  </si>
  <si>
    <t>14.01.2026 08:15</t>
  </si>
  <si>
    <t>14.01.2026 08:30</t>
  </si>
  <si>
    <t>14.01.2026 08:45</t>
  </si>
  <si>
    <t>14.01.2026 09:00</t>
  </si>
  <si>
    <t>14.01.2026 09:15</t>
  </si>
  <si>
    <t>14.01.2026 09:30</t>
  </si>
  <si>
    <t>14.01.2026 09:45</t>
  </si>
  <si>
    <t>14.01.2026 10:00</t>
  </si>
  <si>
    <t>14.01.2026 10:15</t>
  </si>
  <si>
    <t>14.01.2026 10:30</t>
  </si>
  <si>
    <t>14.01.2026 10:45</t>
  </si>
  <si>
    <t>14.01.2026 11:00</t>
  </si>
  <si>
    <t>14.01.2026 11:15</t>
  </si>
  <si>
    <t>14.01.2026 11:30</t>
  </si>
  <si>
    <t>14.01.2026 11:45</t>
  </si>
  <si>
    <t>14.01.2026 12:00</t>
  </si>
  <si>
    <t>14.01.2026 12:15</t>
  </si>
  <si>
    <t>14.01.2026 12:30</t>
  </si>
  <si>
    <t>14.01.2026 12:45</t>
  </si>
  <si>
    <t>14.01.2026 13:00</t>
  </si>
  <si>
    <t>14.01.2026 13:15</t>
  </si>
  <si>
    <t>14.01.2026 13:30</t>
  </si>
  <si>
    <t>14.01.2026 13:45</t>
  </si>
  <si>
    <t>14.01.2026 14:00</t>
  </si>
  <si>
    <t>14.01.2026 14:15</t>
  </si>
  <si>
    <t>14.01.2026 14:30</t>
  </si>
  <si>
    <t>14.01.2026 14:45</t>
  </si>
  <si>
    <t>14.01.2026 15:00</t>
  </si>
  <si>
    <t>14.01.2026 15:15</t>
  </si>
  <si>
    <t>14.01.2026 15:30</t>
  </si>
  <si>
    <t>14.01.2026 15:45</t>
  </si>
  <si>
    <t>14.01.2026 16:00</t>
  </si>
  <si>
    <t>14.01.2026 16:15</t>
  </si>
  <si>
    <t>14.01.2026 16:30</t>
  </si>
  <si>
    <t>14.01.2026 16:45</t>
  </si>
  <si>
    <t>14.01.2026 17:00</t>
  </si>
  <si>
    <t>14.01.2026 17:15</t>
  </si>
  <si>
    <t>14.01.2026 17:30</t>
  </si>
  <si>
    <t>14.01.2026 17:45</t>
  </si>
  <si>
    <t>14.01.2026 18:00</t>
  </si>
  <si>
    <t>14.01.2026 18:15</t>
  </si>
  <si>
    <t>14.01.2026 18:30</t>
  </si>
  <si>
    <t>14.01.2026 18:45</t>
  </si>
  <si>
    <t>14.01.2026 19:00</t>
  </si>
  <si>
    <t>14.01.2026 19:15</t>
  </si>
  <si>
    <t>14.01.2026 19:30</t>
  </si>
  <si>
    <t>14.01.2026 19:45</t>
  </si>
  <si>
    <t>14.01.2026 20:00</t>
  </si>
  <si>
    <t>14.01.2026 20:15</t>
  </si>
  <si>
    <t>14.01.2026 20:30</t>
  </si>
  <si>
    <t>14.01.2026 20:45</t>
  </si>
  <si>
    <t>14.01.2026 21:00</t>
  </si>
  <si>
    <t>14.01.2026 21:15</t>
  </si>
  <si>
    <t>14.01.2026 21:30</t>
  </si>
  <si>
    <t>14.01.2026 21:45</t>
  </si>
  <si>
    <t>14.01.2026 22:00</t>
  </si>
  <si>
    <t>14.01.2026 22:15</t>
  </si>
  <si>
    <t>14.01.2026 22:30</t>
  </si>
  <si>
    <t>14.01.2026 22:45</t>
  </si>
  <si>
    <t>14.01.2026 23:00</t>
  </si>
  <si>
    <t>14.01.2026 23:15</t>
  </si>
  <si>
    <t>14.01.2026 23:30</t>
  </si>
  <si>
    <t>14.01.2026 23:45</t>
  </si>
  <si>
    <t>15.01.2026 00:00</t>
  </si>
  <si>
    <t>15.01.2026 00:15</t>
  </si>
  <si>
    <t>15.01.2026 00:30</t>
  </si>
  <si>
    <t>15.01.2026 00:45</t>
  </si>
  <si>
    <t>15.01.2026 01:00</t>
  </si>
  <si>
    <t>15.01.2026 01:15</t>
  </si>
  <si>
    <t>15.01.2026 01:30</t>
  </si>
  <si>
    <t>15.01.2026 01:45</t>
  </si>
  <si>
    <t>15.01.2026 02:00</t>
  </si>
  <si>
    <t>15.01.2026 02:15</t>
  </si>
  <si>
    <t>15.01.2026 02:30</t>
  </si>
  <si>
    <t>15.01.2026 02:45</t>
  </si>
  <si>
    <t>15.01.2026 03:00</t>
  </si>
  <si>
    <t>15.01.2026 03:15</t>
  </si>
  <si>
    <t>15.01.2026 03:30</t>
  </si>
  <si>
    <t>15.01.2026 03:45</t>
  </si>
  <si>
    <t>15.01.2026 04:00</t>
  </si>
  <si>
    <t>15.01.2026 04:15</t>
  </si>
  <si>
    <t>15.01.2026 04:30</t>
  </si>
  <si>
    <t>15.01.2026 04:45</t>
  </si>
  <si>
    <t>15.01.2026 05:00</t>
  </si>
  <si>
    <t>15.01.2026 05:15</t>
  </si>
  <si>
    <t>15.01.2026 05:30</t>
  </si>
  <si>
    <t>15.01.2026 05:45</t>
  </si>
  <si>
    <t>15.01.2026 06:00</t>
  </si>
  <si>
    <t>15.01.2026 06:15</t>
  </si>
  <si>
    <t>15.01.2026 06:30</t>
  </si>
  <si>
    <t>15.01.2026 06:45</t>
  </si>
  <si>
    <t>15.01.2026 07:00</t>
  </si>
  <si>
    <t>15.01.2026 07:15</t>
  </si>
  <si>
    <t>15.01.2026 07:30</t>
  </si>
  <si>
    <t>15.01.2026 07:45</t>
  </si>
  <si>
    <t>15.01.2026 08:00</t>
  </si>
  <si>
    <t>15.01.2026 08:15</t>
  </si>
  <si>
    <t>15.01.2026 08:30</t>
  </si>
  <si>
    <t>15.01.2026 08:45</t>
  </si>
  <si>
    <t>15.01.2026 09:00</t>
  </si>
  <si>
    <t>15.01.2026 09:15</t>
  </si>
  <si>
    <t>15.01.2026 09:30</t>
  </si>
  <si>
    <t>15.01.2026 09:45</t>
  </si>
  <si>
    <t>15.01.2026 10:00</t>
  </si>
  <si>
    <t>15.01.2026 10:15</t>
  </si>
  <si>
    <t>15.01.2026 10:30</t>
  </si>
  <si>
    <t>15.01.2026 10:45</t>
  </si>
  <si>
    <t>15.01.2026 11:00</t>
  </si>
  <si>
    <t>15.01.2026 11:15</t>
  </si>
  <si>
    <t>15.01.2026 11:30</t>
  </si>
  <si>
    <t>15.01.2026 11:45</t>
  </si>
  <si>
    <t>15.01.2026 12:00</t>
  </si>
  <si>
    <t>15.01.2026 12:15</t>
  </si>
  <si>
    <t>15.01.2026 12:30</t>
  </si>
  <si>
    <t>15.01.2026 12:45</t>
  </si>
  <si>
    <t>15.01.2026 13:00</t>
  </si>
  <si>
    <t>15.01.2026 13:15</t>
  </si>
  <si>
    <t>15.01.2026 13:30</t>
  </si>
  <si>
    <t>15.01.2026 13:45</t>
  </si>
  <si>
    <t>15.01.2026 14:00</t>
  </si>
  <si>
    <t>15.01.2026 14:15</t>
  </si>
  <si>
    <t>15.01.2026 14:30</t>
  </si>
  <si>
    <t>15.01.2026 14:45</t>
  </si>
  <si>
    <t>15.01.2026 15:00</t>
  </si>
  <si>
    <t>15.01.2026 15:15</t>
  </si>
  <si>
    <t>15.01.2026 15:30</t>
  </si>
  <si>
    <t>15.01.2026 15:45</t>
  </si>
  <si>
    <t>15.01.2026 16:00</t>
  </si>
  <si>
    <t>15.01.2026 16:15</t>
  </si>
  <si>
    <t>15.01.2026 16:30</t>
  </si>
  <si>
    <t>15.01.2026 16:45</t>
  </si>
  <si>
    <t>15.01.2026 17:00</t>
  </si>
  <si>
    <t>15.01.2026 17:15</t>
  </si>
  <si>
    <t>15.01.2026 17:30</t>
  </si>
  <si>
    <t>15.01.2026 17:45</t>
  </si>
  <si>
    <t>15.01.2026 18:00</t>
  </si>
  <si>
    <t>15.01.2026 18:15</t>
  </si>
  <si>
    <t>15.01.2026 18:30</t>
  </si>
  <si>
    <t>15.01.2026 18:45</t>
  </si>
  <si>
    <t>15.01.2026 19:00</t>
  </si>
  <si>
    <t>15.01.2026 19:15</t>
  </si>
  <si>
    <t>15.01.2026 19:30</t>
  </si>
  <si>
    <t>15.01.2026 19:45</t>
  </si>
  <si>
    <t>15.01.2026 20:00</t>
  </si>
  <si>
    <t>15.01.2026 20:15</t>
  </si>
  <si>
    <t>15.01.2026 20:30</t>
  </si>
  <si>
    <t>15.01.2026 20:45</t>
  </si>
  <si>
    <t>15.01.2026 21:00</t>
  </si>
  <si>
    <t>15.01.2026 21:15</t>
  </si>
  <si>
    <t>15.01.2026 21:30</t>
  </si>
  <si>
    <t>15.01.2026 21:45</t>
  </si>
  <si>
    <t>15.01.2026 22:00</t>
  </si>
  <si>
    <t>15.01.2026 22:15</t>
  </si>
  <si>
    <t>15.01.2026 22:30</t>
  </si>
  <si>
    <t>15.01.2026 22:45</t>
  </si>
  <si>
    <t>15.01.2026 23:00</t>
  </si>
  <si>
    <t>15.01.2026 23:15</t>
  </si>
  <si>
    <t>15.01.2026 23:30</t>
  </si>
  <si>
    <t>15.01.2026 23:45</t>
  </si>
  <si>
    <t>16.01.2026 00:00</t>
  </si>
  <si>
    <t>16.01.2026 00:15</t>
  </si>
  <si>
    <t>16.01.2026 00:30</t>
  </si>
  <si>
    <t>16.01.2026 00:45</t>
  </si>
  <si>
    <t>16.01.2026 01:00</t>
  </si>
  <si>
    <t>16.01.2026 01:15</t>
  </si>
  <si>
    <t>16.01.2026 01:30</t>
  </si>
  <si>
    <t>16.01.2026 01:45</t>
  </si>
  <si>
    <t>16.01.2026 02:00</t>
  </si>
  <si>
    <t>16.01.2026 02:15</t>
  </si>
  <si>
    <t>16.01.2026 02:30</t>
  </si>
  <si>
    <t>16.01.2026 02:45</t>
  </si>
  <si>
    <t>16.01.2026 03:00</t>
  </si>
  <si>
    <t>16.01.2026 03:15</t>
  </si>
  <si>
    <t>16.01.2026 03:30</t>
  </si>
  <si>
    <t>16.01.2026 03:45</t>
  </si>
  <si>
    <t>16.01.2026 04:00</t>
  </si>
  <si>
    <t>16.01.2026 04:15</t>
  </si>
  <si>
    <t>16.01.2026 04:30</t>
  </si>
  <si>
    <t>16.01.2026 04:45</t>
  </si>
  <si>
    <t>16.01.2026 05:00</t>
  </si>
  <si>
    <t>16.01.2026 05:15</t>
  </si>
  <si>
    <t>16.01.2026 05:30</t>
  </si>
  <si>
    <t>16.01.2026 05:45</t>
  </si>
  <si>
    <t>16.01.2026 06:00</t>
  </si>
  <si>
    <t>16.01.2026 06:15</t>
  </si>
  <si>
    <t>16.01.2026 06:30</t>
  </si>
  <si>
    <t>16.01.2026 06:45</t>
  </si>
  <si>
    <t>16.01.2026 07:00</t>
  </si>
  <si>
    <t>16.01.2026 07:15</t>
  </si>
  <si>
    <t>16.01.2026 07:30</t>
  </si>
  <si>
    <t>16.01.2026 07:45</t>
  </si>
  <si>
    <t>16.01.2026 08:00</t>
  </si>
  <si>
    <t>16.01.2026 08:15</t>
  </si>
  <si>
    <t>16.01.2026 08:30</t>
  </si>
  <si>
    <t>16.01.2026 08:45</t>
  </si>
  <si>
    <t>16.01.2026 09:00</t>
  </si>
  <si>
    <t>16.01.2026 09:15</t>
  </si>
  <si>
    <t>16.01.2026 09:30</t>
  </si>
  <si>
    <t>16.01.2026 09:45</t>
  </si>
  <si>
    <t>16.01.2026 10:00</t>
  </si>
  <si>
    <t>16.01.2026 10:15</t>
  </si>
  <si>
    <t>16.01.2026 10:30</t>
  </si>
  <si>
    <t>16.01.2026 10:45</t>
  </si>
  <si>
    <t>16.01.2026 11:00</t>
  </si>
  <si>
    <t>16.01.2026 11:15</t>
  </si>
  <si>
    <t>16.01.2026 11:30</t>
  </si>
  <si>
    <t>16.01.2026 11:45</t>
  </si>
  <si>
    <t>16.01.2026 12:00</t>
  </si>
  <si>
    <t>16.01.2026 12:15</t>
  </si>
  <si>
    <t>16.01.2026 12:30</t>
  </si>
  <si>
    <t>16.01.2026 12:45</t>
  </si>
  <si>
    <t>16.01.2026 13:00</t>
  </si>
  <si>
    <t>16.01.2026 13:15</t>
  </si>
  <si>
    <t>16.01.2026 13:30</t>
  </si>
  <si>
    <t>16.01.2026 13:45</t>
  </si>
  <si>
    <t>16.01.2026 14:00</t>
  </si>
  <si>
    <t>16.01.2026 14:15</t>
  </si>
  <si>
    <t>16.01.2026 14:30</t>
  </si>
  <si>
    <t>16.01.2026 14:45</t>
  </si>
  <si>
    <t>16.01.2026 15:00</t>
  </si>
  <si>
    <t>16.01.2026 15:15</t>
  </si>
  <si>
    <t>16.01.2026 15:30</t>
  </si>
  <si>
    <t>16.01.2026 15:45</t>
  </si>
  <si>
    <t>16.01.2026 16:00</t>
  </si>
  <si>
    <t>16.01.2026 16:15</t>
  </si>
  <si>
    <t>16.01.2026 16:30</t>
  </si>
  <si>
    <t>16.01.2026 16:45</t>
  </si>
  <si>
    <t>16.01.2026 17:00</t>
  </si>
  <si>
    <t>16.01.2026 17:15</t>
  </si>
  <si>
    <t>16.01.2026 17:30</t>
  </si>
  <si>
    <t>16.01.2026 17:45</t>
  </si>
  <si>
    <t>16.01.2026 18:00</t>
  </si>
  <si>
    <t>16.01.2026 18:15</t>
  </si>
  <si>
    <t>16.01.2026 18:30</t>
  </si>
  <si>
    <t>16.01.2026 18:45</t>
  </si>
  <si>
    <t>16.01.2026 19:00</t>
  </si>
  <si>
    <t>16.01.2026 19:15</t>
  </si>
  <si>
    <t>16.01.2026 19:30</t>
  </si>
  <si>
    <t>16.01.2026 19:45</t>
  </si>
  <si>
    <t>16.01.2026 20:00</t>
  </si>
  <si>
    <t>16.01.2026 20:15</t>
  </si>
  <si>
    <t>16.01.2026 20:30</t>
  </si>
  <si>
    <t>16.01.2026 20:45</t>
  </si>
  <si>
    <t>16.01.2026 21:00</t>
  </si>
  <si>
    <t>16.01.2026 21:15</t>
  </si>
  <si>
    <t>16.01.2026 21:30</t>
  </si>
  <si>
    <t>16.01.2026 21:45</t>
  </si>
  <si>
    <t>16.01.2026 22:00</t>
  </si>
  <si>
    <t>16.01.2026 22:15</t>
  </si>
  <si>
    <t>16.01.2026 22:30</t>
  </si>
  <si>
    <t>16.01.2026 22:45</t>
  </si>
  <si>
    <t>16.01.2026 23:00</t>
  </si>
  <si>
    <t>16.01.2026 23:15</t>
  </si>
  <si>
    <t>16.01.2026 23:30</t>
  </si>
  <si>
    <t>16.01.2026 23:45</t>
  </si>
  <si>
    <t>17.01.2026 00:00</t>
  </si>
  <si>
    <t>17.01.2026 00:15</t>
  </si>
  <si>
    <t>17.01.2026 00:30</t>
  </si>
  <si>
    <t>17.01.2026 00:45</t>
  </si>
  <si>
    <t>17.01.2026 01:00</t>
  </si>
  <si>
    <t>17.01.2026 01:15</t>
  </si>
  <si>
    <t>17.01.2026 01:30</t>
  </si>
  <si>
    <t>17.01.2026 01:45</t>
  </si>
  <si>
    <t>17.01.2026 02:00</t>
  </si>
  <si>
    <t>17.01.2026 02:15</t>
  </si>
  <si>
    <t>17.01.2026 02:30</t>
  </si>
  <si>
    <t>17.01.2026 02:45</t>
  </si>
  <si>
    <t>17.01.2026 03:00</t>
  </si>
  <si>
    <t>17.01.2026 03:15</t>
  </si>
  <si>
    <t>17.01.2026 03:30</t>
  </si>
  <si>
    <t>17.01.2026 03:45</t>
  </si>
  <si>
    <t>17.01.2026 04:00</t>
  </si>
  <si>
    <t>17.01.2026 04:15</t>
  </si>
  <si>
    <t>17.01.2026 04:30</t>
  </si>
  <si>
    <t>17.01.2026 04:45</t>
  </si>
  <si>
    <t>17.01.2026 05:00</t>
  </si>
  <si>
    <t>17.01.2026 05:15</t>
  </si>
  <si>
    <t>17.01.2026 05:30</t>
  </si>
  <si>
    <t>17.01.2026 05:45</t>
  </si>
  <si>
    <t>17.01.2026 06:00</t>
  </si>
  <si>
    <t>17.01.2026 06:15</t>
  </si>
  <si>
    <t>17.01.2026 06:30</t>
  </si>
  <si>
    <t>17.01.2026 06:45</t>
  </si>
  <si>
    <t>17.01.2026 07:00</t>
  </si>
  <si>
    <t>17.01.2026 07:15</t>
  </si>
  <si>
    <t>17.01.2026 07:30</t>
  </si>
  <si>
    <t>17.01.2026 07:45</t>
  </si>
  <si>
    <t>17.01.2026 08:00</t>
  </si>
  <si>
    <t>17.01.2026 08:15</t>
  </si>
  <si>
    <t>17.01.2026 08:30</t>
  </si>
  <si>
    <t>17.01.2026 08:45</t>
  </si>
  <si>
    <t>17.01.2026 09:00</t>
  </si>
  <si>
    <t>17.01.2026 09:15</t>
  </si>
  <si>
    <t>17.01.2026 09:30</t>
  </si>
  <si>
    <t>17.01.2026 09:45</t>
  </si>
  <si>
    <t>17.01.2026 10:00</t>
  </si>
  <si>
    <t>17.01.2026 10:15</t>
  </si>
  <si>
    <t>17.01.2026 10:30</t>
  </si>
  <si>
    <t>17.01.2026 10:45</t>
  </si>
  <si>
    <t>17.01.2026 11:00</t>
  </si>
  <si>
    <t>17.01.2026 11:15</t>
  </si>
  <si>
    <t>17.01.2026 11:30</t>
  </si>
  <si>
    <t>17.01.2026 11:45</t>
  </si>
  <si>
    <t>17.01.2026 12:00</t>
  </si>
  <si>
    <t>17.01.2026 12:15</t>
  </si>
  <si>
    <t>17.01.2026 12:30</t>
  </si>
  <si>
    <t>17.01.2026 12:45</t>
  </si>
  <si>
    <t>17.01.2026 13:00</t>
  </si>
  <si>
    <t>17.01.2026 13:15</t>
  </si>
  <si>
    <t>17.01.2026 13:30</t>
  </si>
  <si>
    <t>17.01.2026 13:45</t>
  </si>
  <si>
    <t>17.01.2026 14:00</t>
  </si>
  <si>
    <t>17.01.2026 14:15</t>
  </si>
  <si>
    <t>17.01.2026 14:30</t>
  </si>
  <si>
    <t>17.01.2026 14:45</t>
  </si>
  <si>
    <t>17.01.2026 15:00</t>
  </si>
  <si>
    <t>17.01.2026 15:15</t>
  </si>
  <si>
    <t>17.01.2026 15:30</t>
  </si>
  <si>
    <t>17.01.2026 15:45</t>
  </si>
  <si>
    <t>17.01.2026 16:00</t>
  </si>
  <si>
    <t>17.01.2026 16:15</t>
  </si>
  <si>
    <t>17.01.2026 16:30</t>
  </si>
  <si>
    <t>17.01.2026 16:45</t>
  </si>
  <si>
    <t>17.01.2026 17:00</t>
  </si>
  <si>
    <t>17.01.2026 17:15</t>
  </si>
  <si>
    <t>17.01.2026 17:30</t>
  </si>
  <si>
    <t>17.01.2026 17:45</t>
  </si>
  <si>
    <t>17.01.2026 18:00</t>
  </si>
  <si>
    <t>17.01.2026 18:15</t>
  </si>
  <si>
    <t>17.01.2026 18:30</t>
  </si>
  <si>
    <t>17.01.2026 18:45</t>
  </si>
  <si>
    <t>17.01.2026 19:00</t>
  </si>
  <si>
    <t>17.01.2026 19:15</t>
  </si>
  <si>
    <t>17.01.2026 19:30</t>
  </si>
  <si>
    <t>17.01.2026 19:45</t>
  </si>
  <si>
    <t>17.01.2026 20:00</t>
  </si>
  <si>
    <t>17.01.2026 20:15</t>
  </si>
  <si>
    <t>17.01.2026 20:30</t>
  </si>
  <si>
    <t>17.01.2026 20:45</t>
  </si>
  <si>
    <t>17.01.2026 21:00</t>
  </si>
  <si>
    <t>17.01.2026 21:15</t>
  </si>
  <si>
    <t>17.01.2026 21:30</t>
  </si>
  <si>
    <t>17.01.2026 21:45</t>
  </si>
  <si>
    <t>17.01.2026 22:00</t>
  </si>
  <si>
    <t>17.01.2026 22:15</t>
  </si>
  <si>
    <t>17.01.2026 22:30</t>
  </si>
  <si>
    <t>17.01.2026 22:45</t>
  </si>
  <si>
    <t>17.01.2026 23:00</t>
  </si>
  <si>
    <t>17.01.2026 23:15</t>
  </si>
  <si>
    <t>17.01.2026 23:30</t>
  </si>
  <si>
    <t>17.01.2026 23:45</t>
  </si>
  <si>
    <t>18.01.2026 00:00</t>
  </si>
  <si>
    <t>18.01.2026 00:15</t>
  </si>
  <si>
    <t>18.01.2026 00:30</t>
  </si>
  <si>
    <t>18.01.2026 00:45</t>
  </si>
  <si>
    <t>18.01.2026 01:00</t>
  </si>
  <si>
    <t>18.01.2026 01:15</t>
  </si>
  <si>
    <t>18.01.2026 01:30</t>
  </si>
  <si>
    <t>18.01.2026 01:45</t>
  </si>
  <si>
    <t>18.01.2026 02:00</t>
  </si>
  <si>
    <t>18.01.2026 02:15</t>
  </si>
  <si>
    <t>18.01.2026 02:30</t>
  </si>
  <si>
    <t>18.01.2026 02:45</t>
  </si>
  <si>
    <t>18.01.2026 03:00</t>
  </si>
  <si>
    <t>18.01.2026 03:15</t>
  </si>
  <si>
    <t>18.01.2026 03:30</t>
  </si>
  <si>
    <t>18.01.2026 03:45</t>
  </si>
  <si>
    <t>18.01.2026 04:00</t>
  </si>
  <si>
    <t>18.01.2026 04:15</t>
  </si>
  <si>
    <t>18.01.2026 04:30</t>
  </si>
  <si>
    <t>18.01.2026 04:45</t>
  </si>
  <si>
    <t>18.01.2026 05:00</t>
  </si>
  <si>
    <t>18.01.2026 05:15</t>
  </si>
  <si>
    <t>18.01.2026 05:30</t>
  </si>
  <si>
    <t>18.01.2026 05:45</t>
  </si>
  <si>
    <t>18.01.2026 06:00</t>
  </si>
  <si>
    <t>18.01.2026 06:15</t>
  </si>
  <si>
    <t>18.01.2026 06:30</t>
  </si>
  <si>
    <t>18.01.2026 06:45</t>
  </si>
  <si>
    <t>18.01.2026 07:00</t>
  </si>
  <si>
    <t>18.01.2026 07:15</t>
  </si>
  <si>
    <t>18.01.2026 07:30</t>
  </si>
  <si>
    <t>18.01.2026 07:45</t>
  </si>
  <si>
    <t>18.01.2026 08:00</t>
  </si>
  <si>
    <t>18.01.2026 08:15</t>
  </si>
  <si>
    <t>18.01.2026 08:30</t>
  </si>
  <si>
    <t>18.01.2026 08:45</t>
  </si>
  <si>
    <t>18.01.2026 09:00</t>
  </si>
  <si>
    <t>18.01.2026 09:15</t>
  </si>
  <si>
    <t>18.01.2026 09:30</t>
  </si>
  <si>
    <t>18.01.2026 09:45</t>
  </si>
  <si>
    <t>18.01.2026 10:00</t>
  </si>
  <si>
    <t>18.01.2026 10:15</t>
  </si>
  <si>
    <t>18.01.2026 10:30</t>
  </si>
  <si>
    <t>18.01.2026 10:45</t>
  </si>
  <si>
    <t>18.01.2026 11:00</t>
  </si>
  <si>
    <t>18.01.2026 11:15</t>
  </si>
  <si>
    <t>18.01.2026 11:30</t>
  </si>
  <si>
    <t>18.01.2026 11:45</t>
  </si>
  <si>
    <t>18.01.2026 12:00</t>
  </si>
  <si>
    <t>18.01.2026 12:15</t>
  </si>
  <si>
    <t>18.01.2026 12:30</t>
  </si>
  <si>
    <t>18.01.2026 12:45</t>
  </si>
  <si>
    <t>18.01.2026 13:00</t>
  </si>
  <si>
    <t>18.01.2026 13:15</t>
  </si>
  <si>
    <t>18.01.2026 13:30</t>
  </si>
  <si>
    <t>18.01.2026 13:45</t>
  </si>
  <si>
    <t>18.01.2026 14:00</t>
  </si>
  <si>
    <t>18.01.2026 14:15</t>
  </si>
  <si>
    <t>18.01.2026 14:30</t>
  </si>
  <si>
    <t>18.01.2026 14:45</t>
  </si>
  <si>
    <t>18.01.2026 15:00</t>
  </si>
  <si>
    <t>18.01.2026 15:15</t>
  </si>
  <si>
    <t>18.01.2026 15:30</t>
  </si>
  <si>
    <t>18.01.2026 15:45</t>
  </si>
  <si>
    <t>18.01.2026 16:00</t>
  </si>
  <si>
    <t>18.01.2026 16:15</t>
  </si>
  <si>
    <t>18.01.2026 16:30</t>
  </si>
  <si>
    <t>18.01.2026 16:45</t>
  </si>
  <si>
    <t>18.01.2026 17:00</t>
  </si>
  <si>
    <t>18.01.2026 17:15</t>
  </si>
  <si>
    <t>18.01.2026 17:30</t>
  </si>
  <si>
    <t>18.01.2026 17:45</t>
  </si>
  <si>
    <t>18.01.2026 18:00</t>
  </si>
  <si>
    <t>18.01.2026 18:15</t>
  </si>
  <si>
    <t>18.01.2026 18:30</t>
  </si>
  <si>
    <t>18.01.2026 18:45</t>
  </si>
  <si>
    <t>18.01.2026 19:00</t>
  </si>
  <si>
    <t>18.01.2026 19:15</t>
  </si>
  <si>
    <t>18.01.2026 19:30</t>
  </si>
  <si>
    <t>18.01.2026 19:45</t>
  </si>
  <si>
    <t>18.01.2026 20:00</t>
  </si>
  <si>
    <t>18.01.2026 20:15</t>
  </si>
  <si>
    <t>18.01.2026 20:30</t>
  </si>
  <si>
    <t>18.01.2026 20:45</t>
  </si>
  <si>
    <t>18.01.2026 21:00</t>
  </si>
  <si>
    <t>18.01.2026 21:15</t>
  </si>
  <si>
    <t>18.01.2026 21:30</t>
  </si>
  <si>
    <t>18.01.2026 21:45</t>
  </si>
  <si>
    <t>18.01.2026 22:00</t>
  </si>
  <si>
    <t>18.01.2026 22:15</t>
  </si>
  <si>
    <t>18.01.2026 22:30</t>
  </si>
  <si>
    <t>18.01.2026 22:45</t>
  </si>
  <si>
    <t>18.01.2026 23:00</t>
  </si>
  <si>
    <t>18.01.2026 23:15</t>
  </si>
  <si>
    <t>18.01.2026 23:30</t>
  </si>
  <si>
    <t>18.01.2026 23:45</t>
  </si>
  <si>
    <t>19.01.2026 00:00</t>
  </si>
  <si>
    <t>19.01.2026 00:15</t>
  </si>
  <si>
    <t>19.01.2026 00:30</t>
  </si>
  <si>
    <t>19.01.2026 00:45</t>
  </si>
  <si>
    <t>19.01.2026 01:00</t>
  </si>
  <si>
    <t>19.01.2026 01:15</t>
  </si>
  <si>
    <t>19.01.2026 01:30</t>
  </si>
  <si>
    <t>19.01.2026 01:45</t>
  </si>
  <si>
    <t>19.01.2026 02:00</t>
  </si>
  <si>
    <t>19.01.2026 02:15</t>
  </si>
  <si>
    <t>19.01.2026 02:30</t>
  </si>
  <si>
    <t>19.01.2026 02:45</t>
  </si>
  <si>
    <t>19.01.2026 03:00</t>
  </si>
  <si>
    <t>19.01.2026 03:15</t>
  </si>
  <si>
    <t>19.01.2026 03:30</t>
  </si>
  <si>
    <t>19.01.2026 03:45</t>
  </si>
  <si>
    <t>19.01.2026 04:00</t>
  </si>
  <si>
    <t>19.01.2026 04:15</t>
  </si>
  <si>
    <t>19.01.2026 04:30</t>
  </si>
  <si>
    <t>19.01.2026 04:45</t>
  </si>
  <si>
    <t>19.01.2026 05:00</t>
  </si>
  <si>
    <t>19.01.2026 05:15</t>
  </si>
  <si>
    <t>19.01.2026 05:30</t>
  </si>
  <si>
    <t>19.01.2026 05:45</t>
  </si>
  <si>
    <t>19.01.2026 06:00</t>
  </si>
  <si>
    <t>19.01.2026 06:15</t>
  </si>
  <si>
    <t>19.01.2026 06:30</t>
  </si>
  <si>
    <t>19.01.2026 06:45</t>
  </si>
  <si>
    <t>19.01.2026 07:00</t>
  </si>
  <si>
    <t>19.01.2026 07:15</t>
  </si>
  <si>
    <t>19.01.2026 07:30</t>
  </si>
  <si>
    <t>19.01.2026 07:45</t>
  </si>
  <si>
    <t>19.01.2026 08:00</t>
  </si>
  <si>
    <t>19.01.2026 08:15</t>
  </si>
  <si>
    <t>19.01.2026 08:30</t>
  </si>
  <si>
    <t>19.01.2026 08:45</t>
  </si>
  <si>
    <t>19.01.2026 09:00</t>
  </si>
  <si>
    <t>19.01.2026 09:15</t>
  </si>
  <si>
    <t>19.01.2026 09:30</t>
  </si>
  <si>
    <t>19.01.2026 09:45</t>
  </si>
  <si>
    <t>19.01.2026 10:00</t>
  </si>
  <si>
    <t>19.01.2026 10:15</t>
  </si>
  <si>
    <t>19.01.2026 10:30</t>
  </si>
  <si>
    <t>19.01.2026 10:45</t>
  </si>
  <si>
    <t>19.01.2026 11:00</t>
  </si>
  <si>
    <t>19.01.2026 11:15</t>
  </si>
  <si>
    <t>19.01.2026 11:30</t>
  </si>
  <si>
    <t>19.01.2026 11:45</t>
  </si>
  <si>
    <t>19.01.2026 12:00</t>
  </si>
  <si>
    <t>19.01.2026 12:15</t>
  </si>
  <si>
    <t>19.01.2026 12:30</t>
  </si>
  <si>
    <t>19.01.2026 12:45</t>
  </si>
  <si>
    <t>19.01.2026 13:00</t>
  </si>
  <si>
    <t>19.01.2026 13:15</t>
  </si>
  <si>
    <t>19.01.2026 13:30</t>
  </si>
  <si>
    <t>19.01.2026 13:45</t>
  </si>
  <si>
    <t>19.01.2026 14:00</t>
  </si>
  <si>
    <t>19.01.2026 14:15</t>
  </si>
  <si>
    <t>19.01.2026 14:30</t>
  </si>
  <si>
    <t>19.01.2026 14:45</t>
  </si>
  <si>
    <t>19.01.2026 15:00</t>
  </si>
  <si>
    <t>19.01.2026 15:15</t>
  </si>
  <si>
    <t>19.01.2026 15:30</t>
  </si>
  <si>
    <t>19.01.2026 15:45</t>
  </si>
  <si>
    <t>19.01.2026 16:00</t>
  </si>
  <si>
    <t>19.01.2026 16:15</t>
  </si>
  <si>
    <t>19.01.2026 16:30</t>
  </si>
  <si>
    <t>19.01.2026 16:45</t>
  </si>
  <si>
    <t>19.01.2026 17:00</t>
  </si>
  <si>
    <t>19.01.2026 17:15</t>
  </si>
  <si>
    <t>19.01.2026 17:30</t>
  </si>
  <si>
    <t>19.01.2026 17:45</t>
  </si>
  <si>
    <t>19.01.2026 18:00</t>
  </si>
  <si>
    <t>19.01.2026 18:15</t>
  </si>
  <si>
    <t>19.01.2026 18:30</t>
  </si>
  <si>
    <t>19.01.2026 18:45</t>
  </si>
  <si>
    <t>19.01.2026 19:00</t>
  </si>
  <si>
    <t>19.01.2026 19:15</t>
  </si>
  <si>
    <t>19.01.2026 19:30</t>
  </si>
  <si>
    <t>19.01.2026 19:45</t>
  </si>
  <si>
    <t>19.01.2026 20:00</t>
  </si>
  <si>
    <t>19.01.2026 20:15</t>
  </si>
  <si>
    <t>19.01.2026 20:30</t>
  </si>
  <si>
    <t>19.01.2026 20:45</t>
  </si>
  <si>
    <t>19.01.2026 21:00</t>
  </si>
  <si>
    <t>19.01.2026 21:15</t>
  </si>
  <si>
    <t>19.01.2026 21:30</t>
  </si>
  <si>
    <t>19.01.2026 21:45</t>
  </si>
  <si>
    <t>19.01.2026 22:00</t>
  </si>
  <si>
    <t>19.01.2026 22:15</t>
  </si>
  <si>
    <t>19.01.2026 22:30</t>
  </si>
  <si>
    <t>19.01.2026 22:45</t>
  </si>
  <si>
    <t>19.01.2026 23:00</t>
  </si>
  <si>
    <t>19.01.2026 23:15</t>
  </si>
  <si>
    <t>19.01.2026 23:30</t>
  </si>
  <si>
    <t>19.01.2026 23:45</t>
  </si>
  <si>
    <t>20.01.2026 00:00</t>
  </si>
  <si>
    <t>20.01.2026 00:15</t>
  </si>
  <si>
    <t>20.01.2026 00:30</t>
  </si>
  <si>
    <t>20.01.2026 00:45</t>
  </si>
  <si>
    <t>20.01.2026 01:00</t>
  </si>
  <si>
    <t>20.01.2026 01:15</t>
  </si>
  <si>
    <t>20.01.2026 01:30</t>
  </si>
  <si>
    <t>20.01.2026 01:45</t>
  </si>
  <si>
    <t>20.01.2026 02:00</t>
  </si>
  <si>
    <t>20.01.2026 02:15</t>
  </si>
  <si>
    <t>20.01.2026 02:30</t>
  </si>
  <si>
    <t>20.01.2026 02:45</t>
  </si>
  <si>
    <t>20.01.2026 03:00</t>
  </si>
  <si>
    <t>20.01.2026 03:15</t>
  </si>
  <si>
    <t>20.01.2026 03:30</t>
  </si>
  <si>
    <t>20.01.2026 03:45</t>
  </si>
  <si>
    <t>20.01.2026 04:00</t>
  </si>
  <si>
    <t>20.01.2026 04:15</t>
  </si>
  <si>
    <t>20.01.2026 04:30</t>
  </si>
  <si>
    <t>20.01.2026 04:45</t>
  </si>
  <si>
    <t>20.01.2026 05:00</t>
  </si>
  <si>
    <t>20.01.2026 05:15</t>
  </si>
  <si>
    <t>20.01.2026 05:30</t>
  </si>
  <si>
    <t>20.01.2026 05:45</t>
  </si>
  <si>
    <t>20.01.2026 06:00</t>
  </si>
  <si>
    <t>20.01.2026 06:15</t>
  </si>
  <si>
    <t>20.01.2026 06:30</t>
  </si>
  <si>
    <t>20.01.2026 06:45</t>
  </si>
  <si>
    <t>20.01.2026 07:00</t>
  </si>
  <si>
    <t>20.01.2026 07:15</t>
  </si>
  <si>
    <t>20.01.2026 07:30</t>
  </si>
  <si>
    <t>20.01.2026 07:45</t>
  </si>
  <si>
    <t>20.01.2026 08:00</t>
  </si>
  <si>
    <t>20.01.2026 08:15</t>
  </si>
  <si>
    <t>20.01.2026 08:30</t>
  </si>
  <si>
    <t>20.01.2026 08:45</t>
  </si>
  <si>
    <t>20.01.2026 09:00</t>
  </si>
  <si>
    <t>20.01.2026 09:15</t>
  </si>
  <si>
    <t>20.01.2026 09:30</t>
  </si>
  <si>
    <t>20.01.2026 09:45</t>
  </si>
  <si>
    <t>20.01.2026 10:00</t>
  </si>
  <si>
    <t>20.01.2026 10:15</t>
  </si>
  <si>
    <t>20.01.2026 10:30</t>
  </si>
  <si>
    <t>20.01.2026 10:45</t>
  </si>
  <si>
    <t>20.01.2026 11:00</t>
  </si>
  <si>
    <t>20.01.2026 11:15</t>
  </si>
  <si>
    <t>20.01.2026 11:30</t>
  </si>
  <si>
    <t>20.01.2026 11:45</t>
  </si>
  <si>
    <t>20.01.2026 12:00</t>
  </si>
  <si>
    <t>20.01.2026 12:15</t>
  </si>
  <si>
    <t>20.01.2026 12:30</t>
  </si>
  <si>
    <t>20.01.2026 12:45</t>
  </si>
  <si>
    <t>20.01.2026 13:00</t>
  </si>
  <si>
    <t>20.01.2026 13:15</t>
  </si>
  <si>
    <t>20.01.2026 13:30</t>
  </si>
  <si>
    <t>20.01.2026 13:45</t>
  </si>
  <si>
    <t>20.01.2026 14:00</t>
  </si>
  <si>
    <t>20.01.2026 14:15</t>
  </si>
  <si>
    <t>20.01.2026 14:30</t>
  </si>
  <si>
    <t>20.01.2026 14:45</t>
  </si>
  <si>
    <t>20.01.2026 15:00</t>
  </si>
  <si>
    <t>20.01.2026 15:15</t>
  </si>
  <si>
    <t>20.01.2026 15:30</t>
  </si>
  <si>
    <t>20.01.2026 15:45</t>
  </si>
  <si>
    <t>20.01.2026 16:00</t>
  </si>
  <si>
    <t>20.01.2026 16:15</t>
  </si>
  <si>
    <t>20.01.2026 16:30</t>
  </si>
  <si>
    <t>20.01.2026 16:45</t>
  </si>
  <si>
    <t>20.01.2026 17:00</t>
  </si>
  <si>
    <t>20.01.2026 17:15</t>
  </si>
  <si>
    <t>20.01.2026 17:30</t>
  </si>
  <si>
    <t>20.01.2026 17:45</t>
  </si>
  <si>
    <t>20.01.2026 18:00</t>
  </si>
  <si>
    <t>20.01.2026 18:15</t>
  </si>
  <si>
    <t>20.01.2026 18:30</t>
  </si>
  <si>
    <t>20.01.2026 18:45</t>
  </si>
  <si>
    <t>20.01.2026 19:00</t>
  </si>
  <si>
    <t>20.01.2026 19:15</t>
  </si>
  <si>
    <t>20.01.2026 19:30</t>
  </si>
  <si>
    <t>20.01.2026 19:45</t>
  </si>
  <si>
    <t>20.01.2026 20:00</t>
  </si>
  <si>
    <t>20.01.2026 20:15</t>
  </si>
  <si>
    <t>20.01.2026 20:30</t>
  </si>
  <si>
    <t>20.01.2026 20:45</t>
  </si>
  <si>
    <t>20.01.2026 21:00</t>
  </si>
  <si>
    <t>20.01.2026 21:15</t>
  </si>
  <si>
    <t>20.01.2026 21:30</t>
  </si>
  <si>
    <t>20.01.2026 21:45</t>
  </si>
  <si>
    <t>20.01.2026 22:00</t>
  </si>
  <si>
    <t>20.01.2026 22:15</t>
  </si>
  <si>
    <t>20.01.2026 22:30</t>
  </si>
  <si>
    <t>20.01.2026 22:45</t>
  </si>
  <si>
    <t>20.01.2026 23:00</t>
  </si>
  <si>
    <t>20.01.2026 23:15</t>
  </si>
  <si>
    <t>20.01.2026 23:30</t>
  </si>
  <si>
    <t>20.01.2026 23:45</t>
  </si>
  <si>
    <t>21.01.2026 00:00</t>
  </si>
  <si>
    <t>21.01.2026 00:15</t>
  </si>
  <si>
    <t>21.01.2026 00:30</t>
  </si>
  <si>
    <t>21.01.2026 00:45</t>
  </si>
  <si>
    <t>21.01.2026 01:00</t>
  </si>
  <si>
    <t>21.01.2026 01:15</t>
  </si>
  <si>
    <t>21.01.2026 01:30</t>
  </si>
  <si>
    <t>21.01.2026 01:45</t>
  </si>
  <si>
    <t>21.01.2026 02:00</t>
  </si>
  <si>
    <t>21.01.2026 02:15</t>
  </si>
  <si>
    <t>21.01.2026 02:30</t>
  </si>
  <si>
    <t>21.01.2026 02:45</t>
  </si>
  <si>
    <t>21.01.2026 03:00</t>
  </si>
  <si>
    <t>21.01.2026 03:15</t>
  </si>
  <si>
    <t>21.01.2026 03:30</t>
  </si>
  <si>
    <t>21.01.2026 03:45</t>
  </si>
  <si>
    <t>21.01.2026 04:00</t>
  </si>
  <si>
    <t>21.01.2026 04:15</t>
  </si>
  <si>
    <t>21.01.2026 04:30</t>
  </si>
  <si>
    <t>21.01.2026 04:45</t>
  </si>
  <si>
    <t>21.01.2026 05:00</t>
  </si>
  <si>
    <t>21.01.2026 05:15</t>
  </si>
  <si>
    <t>21.01.2026 05:30</t>
  </si>
  <si>
    <t>21.01.2026 05:45</t>
  </si>
  <si>
    <t>21.01.2026 06:00</t>
  </si>
  <si>
    <t>21.01.2026 06:15</t>
  </si>
  <si>
    <t>21.01.2026 06:30</t>
  </si>
  <si>
    <t>21.01.2026 06:45</t>
  </si>
  <si>
    <t>21.01.2026 07:00</t>
  </si>
  <si>
    <t>21.01.2026 07:15</t>
  </si>
  <si>
    <t>21.01.2026 07:30</t>
  </si>
  <si>
    <t>21.01.2026 07:45</t>
  </si>
  <si>
    <t>21.01.2026 08:00</t>
  </si>
  <si>
    <t>21.01.2026 08:15</t>
  </si>
  <si>
    <t>21.01.2026 08:30</t>
  </si>
  <si>
    <t>21.01.2026 08:45</t>
  </si>
  <si>
    <t>21.01.2026 09:00</t>
  </si>
  <si>
    <t>21.01.2026 09:15</t>
  </si>
  <si>
    <t>21.01.2026 09:30</t>
  </si>
  <si>
    <t>21.01.2026 09:45</t>
  </si>
  <si>
    <t>21.01.2026 10:00</t>
  </si>
  <si>
    <t>21.01.2026 10:15</t>
  </si>
  <si>
    <t>21.01.2026 10:30</t>
  </si>
  <si>
    <t>21.01.2026 10:45</t>
  </si>
  <si>
    <t>21.01.2026 11:00</t>
  </si>
  <si>
    <t>21.01.2026 11:15</t>
  </si>
  <si>
    <t>21.01.2026 11:30</t>
  </si>
  <si>
    <t>21.01.2026 11:45</t>
  </si>
  <si>
    <t>21.01.2026 12:00</t>
  </si>
  <si>
    <t>21.01.2026 12:15</t>
  </si>
  <si>
    <t>21.01.2026 12:30</t>
  </si>
  <si>
    <t>21.01.2026 12:45</t>
  </si>
  <si>
    <t>21.01.2026 13:00</t>
  </si>
  <si>
    <t>21.01.2026 13:15</t>
  </si>
  <si>
    <t>21.01.2026 13:30</t>
  </si>
  <si>
    <t>21.01.2026 13:45</t>
  </si>
  <si>
    <t>21.01.2026 14:00</t>
  </si>
  <si>
    <t>21.01.2026 14:15</t>
  </si>
  <si>
    <t>21.01.2026 14:30</t>
  </si>
  <si>
    <t>21.01.2026 14:45</t>
  </si>
  <si>
    <t>21.01.2026 15:00</t>
  </si>
  <si>
    <t>21.01.2026 15:15</t>
  </si>
  <si>
    <t>21.01.2026 15:30</t>
  </si>
  <si>
    <t>21.01.2026 15:45</t>
  </si>
  <si>
    <t>21.01.2026 16:00</t>
  </si>
  <si>
    <t>21.01.2026 16:15</t>
  </si>
  <si>
    <t>21.01.2026 16:30</t>
  </si>
  <si>
    <t>21.01.2026 16:45</t>
  </si>
  <si>
    <t>21.01.2026 17:00</t>
  </si>
  <si>
    <t>21.01.2026 17:15</t>
  </si>
  <si>
    <t>21.01.2026 17:30</t>
  </si>
  <si>
    <t>21.01.2026 17:45</t>
  </si>
  <si>
    <t>21.01.2026 18:00</t>
  </si>
  <si>
    <t>21.01.2026 18:15</t>
  </si>
  <si>
    <t>21.01.2026 18:30</t>
  </si>
  <si>
    <t>21.01.2026 18:45</t>
  </si>
  <si>
    <t>21.01.2026 19:00</t>
  </si>
  <si>
    <t>21.01.2026 19:15</t>
  </si>
  <si>
    <t>21.01.2026 19:30</t>
  </si>
  <si>
    <t>21.01.2026 19:45</t>
  </si>
  <si>
    <t>21.01.2026 20:00</t>
  </si>
  <si>
    <t>21.01.2026 20:15</t>
  </si>
  <si>
    <t>21.01.2026 20:30</t>
  </si>
  <si>
    <t>21.01.2026 20:45</t>
  </si>
  <si>
    <t>21.01.2026 21:00</t>
  </si>
  <si>
    <t>21.01.2026 21:15</t>
  </si>
  <si>
    <t>21.01.2026 21:30</t>
  </si>
  <si>
    <t>21.01.2026 21:45</t>
  </si>
  <si>
    <t>21.01.2026 22:00</t>
  </si>
  <si>
    <t>21.01.2026 22:15</t>
  </si>
  <si>
    <t>21.01.2026 22:30</t>
  </si>
  <si>
    <t>21.01.2026 22:45</t>
  </si>
  <si>
    <t>21.01.2026 23:00</t>
  </si>
  <si>
    <t>21.01.2026 23:15</t>
  </si>
  <si>
    <t>21.01.2026 23:30</t>
  </si>
  <si>
    <t>21.01.2026 23:45</t>
  </si>
  <si>
    <t>22.01.2026 00:00</t>
  </si>
  <si>
    <t>22.01.2026 00:15</t>
  </si>
  <si>
    <t>22.01.2026 00:30</t>
  </si>
  <si>
    <t>22.01.2026 00:45</t>
  </si>
  <si>
    <t>22.01.2026 01:00</t>
  </si>
  <si>
    <t>22.01.2026 01:15</t>
  </si>
  <si>
    <t>22.01.2026 01:30</t>
  </si>
  <si>
    <t>22.01.2026 01:45</t>
  </si>
  <si>
    <t>22.01.2026 02:00</t>
  </si>
  <si>
    <t>22.01.2026 02:15</t>
  </si>
  <si>
    <t>22.01.2026 02:30</t>
  </si>
  <si>
    <t>22.01.2026 02:45</t>
  </si>
  <si>
    <t>22.01.2026 03:00</t>
  </si>
  <si>
    <t>22.01.2026 03:15</t>
  </si>
  <si>
    <t>22.01.2026 03:30</t>
  </si>
  <si>
    <t>22.01.2026 03:45</t>
  </si>
  <si>
    <t>22.01.2026 04:00</t>
  </si>
  <si>
    <t>22.01.2026 04:15</t>
  </si>
  <si>
    <t>22.01.2026 04:30</t>
  </si>
  <si>
    <t>22.01.2026 04:45</t>
  </si>
  <si>
    <t>22.01.2026 05:00</t>
  </si>
  <si>
    <t>22.01.2026 05:15</t>
  </si>
  <si>
    <t>22.01.2026 05:30</t>
  </si>
  <si>
    <t>22.01.2026 05:45</t>
  </si>
  <si>
    <t>22.01.2026 06:00</t>
  </si>
  <si>
    <t>22.01.2026 06:15</t>
  </si>
  <si>
    <t>22.01.2026 06:30</t>
  </si>
  <si>
    <t>22.01.2026 06:45</t>
  </si>
  <si>
    <t>22.01.2026 07:00</t>
  </si>
  <si>
    <t>22.01.2026 07:15</t>
  </si>
  <si>
    <t>22.01.2026 07:30</t>
  </si>
  <si>
    <t>22.01.2026 07:45</t>
  </si>
  <si>
    <t>22.01.2026 08:00</t>
  </si>
  <si>
    <t>22.01.2026 08:15</t>
  </si>
  <si>
    <t>22.01.2026 08:30</t>
  </si>
  <si>
    <t>22.01.2026 08:45</t>
  </si>
  <si>
    <t>22.01.2026 09:00</t>
  </si>
  <si>
    <t>22.01.2026 09:15</t>
  </si>
  <si>
    <t>22.01.2026 09:30</t>
  </si>
  <si>
    <t>22.01.2026 09:45</t>
  </si>
  <si>
    <t>22.01.2026 10:00</t>
  </si>
  <si>
    <t>22.01.2026 10:15</t>
  </si>
  <si>
    <t>22.01.2026 10:30</t>
  </si>
  <si>
    <t>22.01.2026 10:45</t>
  </si>
  <si>
    <t>22.01.2026 11:00</t>
  </si>
  <si>
    <t>22.01.2026 11:15</t>
  </si>
  <si>
    <t>22.01.2026 11:30</t>
  </si>
  <si>
    <t>22.01.2026 11:45</t>
  </si>
  <si>
    <t>22.01.2026 12:00</t>
  </si>
  <si>
    <t>22.01.2026 12:15</t>
  </si>
  <si>
    <t>22.01.2026 12:30</t>
  </si>
  <si>
    <t>22.01.2026 12:45</t>
  </si>
  <si>
    <t>22.01.2026 13:00</t>
  </si>
  <si>
    <t>22.01.2026 13:15</t>
  </si>
  <si>
    <t>22.01.2026 13:30</t>
  </si>
  <si>
    <t>22.01.2026 13:45</t>
  </si>
  <si>
    <t>22.01.2026 14:00</t>
  </si>
  <si>
    <t>22.01.2026 14:15</t>
  </si>
  <si>
    <t>22.01.2026 14:30</t>
  </si>
  <si>
    <t>22.01.2026 14:45</t>
  </si>
  <si>
    <t>22.01.2026 15:00</t>
  </si>
  <si>
    <t>22.01.2026 15:15</t>
  </si>
  <si>
    <t>22.01.2026 15:30</t>
  </si>
  <si>
    <t>22.01.2026 15:45</t>
  </si>
  <si>
    <t>22.01.2026 16:00</t>
  </si>
  <si>
    <t>22.01.2026 16:15</t>
  </si>
  <si>
    <t>22.01.2026 16:30</t>
  </si>
  <si>
    <t>22.01.2026 16:45</t>
  </si>
  <si>
    <t>22.01.2026 17:00</t>
  </si>
  <si>
    <t>22.01.2026 17:15</t>
  </si>
  <si>
    <t>22.01.2026 17:30</t>
  </si>
  <si>
    <t>22.01.2026 17:45</t>
  </si>
  <si>
    <t>22.01.2026 18:00</t>
  </si>
  <si>
    <t>22.01.2026 18:15</t>
  </si>
  <si>
    <t>22.01.2026 18:30</t>
  </si>
  <si>
    <t>22.01.2026 18:45</t>
  </si>
  <si>
    <t>22.01.2026 19:00</t>
  </si>
  <si>
    <t>22.01.2026 19:15</t>
  </si>
  <si>
    <t>22.01.2026 19:30</t>
  </si>
  <si>
    <t>22.01.2026 19:45</t>
  </si>
  <si>
    <t>22.01.2026 20:00</t>
  </si>
  <si>
    <t>22.01.2026 20:15</t>
  </si>
  <si>
    <t>22.01.2026 20:30</t>
  </si>
  <si>
    <t>22.01.2026 20:45</t>
  </si>
  <si>
    <t>22.01.2026 21:00</t>
  </si>
  <si>
    <t>22.01.2026 21:15</t>
  </si>
  <si>
    <t>22.01.2026 21:30</t>
  </si>
  <si>
    <t>22.01.2026 21:45</t>
  </si>
  <si>
    <t>22.01.2026 22:00</t>
  </si>
  <si>
    <t>22.01.2026 22:15</t>
  </si>
  <si>
    <t>22.01.2026 22:30</t>
  </si>
  <si>
    <t>22.01.2026 22:45</t>
  </si>
  <si>
    <t>22.01.2026 23:00</t>
  </si>
  <si>
    <t>22.01.2026 23:15</t>
  </si>
  <si>
    <t>22.01.2026 23:30</t>
  </si>
  <si>
    <t>22.01.2026 23:45</t>
  </si>
  <si>
    <t>23.01.2026 00:00</t>
  </si>
  <si>
    <t>23.01.2026 00:15</t>
  </si>
  <si>
    <t>23.01.2026 00:30</t>
  </si>
  <si>
    <t>23.01.2026 00:45</t>
  </si>
  <si>
    <t>23.01.2026 01:00</t>
  </si>
  <si>
    <t>23.01.2026 01:15</t>
  </si>
  <si>
    <t>23.01.2026 01:30</t>
  </si>
  <si>
    <t>23.01.2026 01:45</t>
  </si>
  <si>
    <t>23.01.2026 02:00</t>
  </si>
  <si>
    <t>23.01.2026 02:15</t>
  </si>
  <si>
    <t>23.01.2026 02:30</t>
  </si>
  <si>
    <t>23.01.2026 02:45</t>
  </si>
  <si>
    <t>23.01.2026 03:00</t>
  </si>
  <si>
    <t>23.01.2026 03:15</t>
  </si>
  <si>
    <t>23.01.2026 03:30</t>
  </si>
  <si>
    <t>23.01.2026 03:45</t>
  </si>
  <si>
    <t>23.01.2026 04:00</t>
  </si>
  <si>
    <t>23.01.2026 04:15</t>
  </si>
  <si>
    <t>23.01.2026 04:30</t>
  </si>
  <si>
    <t>23.01.2026 04:45</t>
  </si>
  <si>
    <t>23.01.2026 05:00</t>
  </si>
  <si>
    <t>23.01.2026 05:15</t>
  </si>
  <si>
    <t>23.01.2026 05:30</t>
  </si>
  <si>
    <t>23.01.2026 05:45</t>
  </si>
  <si>
    <t>23.01.2026 06:00</t>
  </si>
  <si>
    <t>23.01.2026 06:15</t>
  </si>
  <si>
    <t>23.01.2026 06:30</t>
  </si>
  <si>
    <t>23.01.2026 06:45</t>
  </si>
  <si>
    <t>23.01.2026 07:00</t>
  </si>
  <si>
    <t>23.01.2026 07:15</t>
  </si>
  <si>
    <t>23.01.2026 07:30</t>
  </si>
  <si>
    <t>23.01.2026 07:45</t>
  </si>
  <si>
    <t>23.01.2026 08:00</t>
  </si>
  <si>
    <t>23.01.2026 08:15</t>
  </si>
  <si>
    <t>23.01.2026 08:30</t>
  </si>
  <si>
    <t>23.01.2026 08:45</t>
  </si>
  <si>
    <t>23.01.2026 09:00</t>
  </si>
  <si>
    <t>23.01.2026 09:15</t>
  </si>
  <si>
    <t>23.01.2026 09:30</t>
  </si>
  <si>
    <t>23.01.2026 09:45</t>
  </si>
  <si>
    <t>23.01.2026 10:00</t>
  </si>
  <si>
    <t>23.01.2026 10:15</t>
  </si>
  <si>
    <t>23.01.2026 10:30</t>
  </si>
  <si>
    <t>23.01.2026 10:45</t>
  </si>
  <si>
    <t>23.01.2026 11:00</t>
  </si>
  <si>
    <t>23.01.2026 11:15</t>
  </si>
  <si>
    <t>23.01.2026 11:30</t>
  </si>
  <si>
    <t>23.01.2026 11:45</t>
  </si>
  <si>
    <t>23.01.2026 12:00</t>
  </si>
  <si>
    <t>23.01.2026 12:15</t>
  </si>
  <si>
    <t>23.01.2026 12:30</t>
  </si>
  <si>
    <t>23.01.2026 12:45</t>
  </si>
  <si>
    <t>23.01.2026 13:00</t>
  </si>
  <si>
    <t>23.01.2026 13:15</t>
  </si>
  <si>
    <t>23.01.2026 13:30</t>
  </si>
  <si>
    <t>23.01.2026 13:45</t>
  </si>
  <si>
    <t>23.01.2026 14:00</t>
  </si>
  <si>
    <t>23.01.2026 14:15</t>
  </si>
  <si>
    <t>23.01.2026 14:30</t>
  </si>
  <si>
    <t>23.01.2026 14:45</t>
  </si>
  <si>
    <t>23.01.2026 15:00</t>
  </si>
  <si>
    <t>23.01.2026 15:15</t>
  </si>
  <si>
    <t>23.01.2026 15:30</t>
  </si>
  <si>
    <t>23.01.2026 15:45</t>
  </si>
  <si>
    <t>23.01.2026 16:00</t>
  </si>
  <si>
    <t>23.01.2026 16:15</t>
  </si>
  <si>
    <t>23.01.2026 16:30</t>
  </si>
  <si>
    <t>23.01.2026 16:45</t>
  </si>
  <si>
    <t>23.01.2026 17:00</t>
  </si>
  <si>
    <t>23.01.2026 17:15</t>
  </si>
  <si>
    <t>23.01.2026 17:30</t>
  </si>
  <si>
    <t>23.01.2026 17:45</t>
  </si>
  <si>
    <t>23.01.2026 18:00</t>
  </si>
  <si>
    <t>23.01.2026 18:15</t>
  </si>
  <si>
    <t>23.01.2026 18:30</t>
  </si>
  <si>
    <t>23.01.2026 18:45</t>
  </si>
  <si>
    <t>23.01.2026 19:00</t>
  </si>
  <si>
    <t>23.01.2026 19:15</t>
  </si>
  <si>
    <t>23.01.2026 19:30</t>
  </si>
  <si>
    <t>23.01.2026 19:45</t>
  </si>
  <si>
    <t>23.01.2026 20:00</t>
  </si>
  <si>
    <t>23.01.2026 20:15</t>
  </si>
  <si>
    <t>23.01.2026 20:30</t>
  </si>
  <si>
    <t>23.01.2026 20:45</t>
  </si>
  <si>
    <t>23.01.2026 21:00</t>
  </si>
  <si>
    <t>23.01.2026 21:15</t>
  </si>
  <si>
    <t>23.01.2026 21:30</t>
  </si>
  <si>
    <t>23.01.2026 21:45</t>
  </si>
  <si>
    <t>23.01.2026 22:00</t>
  </si>
  <si>
    <t>23.01.2026 22:15</t>
  </si>
  <si>
    <t>23.01.2026 22:30</t>
  </si>
  <si>
    <t>23.01.2026 22:45</t>
  </si>
  <si>
    <t>23.01.2026 23:00</t>
  </si>
  <si>
    <t>23.01.2026 23:15</t>
  </si>
  <si>
    <t>23.01.2026 23:30</t>
  </si>
  <si>
    <t>23.01.2026 23:45</t>
  </si>
  <si>
    <t>24.01.2026 00:00</t>
  </si>
  <si>
    <t>24.01.2026 00:15</t>
  </si>
  <si>
    <t>24.01.2026 00:30</t>
  </si>
  <si>
    <t>24.01.2026 00:45</t>
  </si>
  <si>
    <t>24.01.2026 01:00</t>
  </si>
  <si>
    <t>24.01.2026 01:15</t>
  </si>
  <si>
    <t>24.01.2026 01:30</t>
  </si>
  <si>
    <t>24.01.2026 01:45</t>
  </si>
  <si>
    <t>24.01.2026 02:00</t>
  </si>
  <si>
    <t>24.01.2026 02:15</t>
  </si>
  <si>
    <t>24.01.2026 02:30</t>
  </si>
  <si>
    <t>24.01.2026 02:45</t>
  </si>
  <si>
    <t>24.01.2026 03:00</t>
  </si>
  <si>
    <t>24.01.2026 03:15</t>
  </si>
  <si>
    <t>24.01.2026 03:30</t>
  </si>
  <si>
    <t>24.01.2026 03:45</t>
  </si>
  <si>
    <t>24.01.2026 04:00</t>
  </si>
  <si>
    <t>24.01.2026 04:15</t>
  </si>
  <si>
    <t>24.01.2026 04:30</t>
  </si>
  <si>
    <t>24.01.2026 04:45</t>
  </si>
  <si>
    <t>24.01.2026 05:00</t>
  </si>
  <si>
    <t>24.01.2026 05:15</t>
  </si>
  <si>
    <t>24.01.2026 05:30</t>
  </si>
  <si>
    <t>24.01.2026 05:45</t>
  </si>
  <si>
    <t>24.01.2026 06:00</t>
  </si>
  <si>
    <t>24.01.2026 06:15</t>
  </si>
  <si>
    <t>24.01.2026 06:30</t>
  </si>
  <si>
    <t>24.01.2026 06:45</t>
  </si>
  <si>
    <t>24.01.2026 07:00</t>
  </si>
  <si>
    <t>24.01.2026 07:15</t>
  </si>
  <si>
    <t>24.01.2026 07:30</t>
  </si>
  <si>
    <t>24.01.2026 07:45</t>
  </si>
  <si>
    <t>24.01.2026 08:00</t>
  </si>
  <si>
    <t>24.01.2026 08:15</t>
  </si>
  <si>
    <t>24.01.2026 08:30</t>
  </si>
  <si>
    <t>24.01.2026 08:45</t>
  </si>
  <si>
    <t>24.01.2026 09:00</t>
  </si>
  <si>
    <t>24.01.2026 09:15</t>
  </si>
  <si>
    <t>24.01.2026 09:30</t>
  </si>
  <si>
    <t>24.01.2026 09:45</t>
  </si>
  <si>
    <t>24.01.2026 10:00</t>
  </si>
  <si>
    <t>24.01.2026 10:15</t>
  </si>
  <si>
    <t>24.01.2026 10:30</t>
  </si>
  <si>
    <t>24.01.2026 10:45</t>
  </si>
  <si>
    <t>24.01.2026 11:00</t>
  </si>
  <si>
    <t>24.01.2026 11:15</t>
  </si>
  <si>
    <t>24.01.2026 11:30</t>
  </si>
  <si>
    <t>24.01.2026 11:45</t>
  </si>
  <si>
    <t>24.01.2026 12:00</t>
  </si>
  <si>
    <t>24.01.2026 12:15</t>
  </si>
  <si>
    <t>24.01.2026 12:30</t>
  </si>
  <si>
    <t>24.01.2026 12:45</t>
  </si>
  <si>
    <t>24.01.2026 13:00</t>
  </si>
  <si>
    <t>24.01.2026 13:15</t>
  </si>
  <si>
    <t>24.01.2026 13:30</t>
  </si>
  <si>
    <t>24.01.2026 13:45</t>
  </si>
  <si>
    <t>24.01.2026 14:00</t>
  </si>
  <si>
    <t>24.01.2026 14:15</t>
  </si>
  <si>
    <t>24.01.2026 14:30</t>
  </si>
  <si>
    <t>24.01.2026 14:45</t>
  </si>
  <si>
    <t>24.01.2026 15:00</t>
  </si>
  <si>
    <t>24.01.2026 15:15</t>
  </si>
  <si>
    <t>24.01.2026 15:30</t>
  </si>
  <si>
    <t>24.01.2026 15:45</t>
  </si>
  <si>
    <t>24.01.2026 16:00</t>
  </si>
  <si>
    <t>24.01.2026 16:15</t>
  </si>
  <si>
    <t>24.01.2026 16:30</t>
  </si>
  <si>
    <t>24.01.2026 16:45</t>
  </si>
  <si>
    <t>24.01.2026 17:00</t>
  </si>
  <si>
    <t>24.01.2026 17:15</t>
  </si>
  <si>
    <t>24.01.2026 17:30</t>
  </si>
  <si>
    <t>24.01.2026 17:45</t>
  </si>
  <si>
    <t>24.01.2026 18:00</t>
  </si>
  <si>
    <t>24.01.2026 18:15</t>
  </si>
  <si>
    <t>24.01.2026 18:30</t>
  </si>
  <si>
    <t>24.01.2026 18:45</t>
  </si>
  <si>
    <t>24.01.2026 19:00</t>
  </si>
  <si>
    <t>24.01.2026 19:15</t>
  </si>
  <si>
    <t>24.01.2026 19:30</t>
  </si>
  <si>
    <t>24.01.2026 19:45</t>
  </si>
  <si>
    <t>24.01.2026 20:00</t>
  </si>
  <si>
    <t>24.01.2026 20:15</t>
  </si>
  <si>
    <t>24.01.2026 20:30</t>
  </si>
  <si>
    <t>24.01.2026 20:45</t>
  </si>
  <si>
    <t>24.01.2026 21:00</t>
  </si>
  <si>
    <t>24.01.2026 21:15</t>
  </si>
  <si>
    <t>24.01.2026 21:30</t>
  </si>
  <si>
    <t>24.01.2026 21:45</t>
  </si>
  <si>
    <t>24.01.2026 22:00</t>
  </si>
  <si>
    <t>24.01.2026 22:15</t>
  </si>
  <si>
    <t>24.01.2026 22:30</t>
  </si>
  <si>
    <t>24.01.2026 22:45</t>
  </si>
  <si>
    <t>24.01.2026 23:00</t>
  </si>
  <si>
    <t>24.01.2026 23:15</t>
  </si>
  <si>
    <t>24.01.2026 23:30</t>
  </si>
  <si>
    <t>24.01.2026 23:45</t>
  </si>
  <si>
    <t>25.01.2026 00:00</t>
  </si>
  <si>
    <t>25.01.2026 00:15</t>
  </si>
  <si>
    <t>25.01.2026 00:30</t>
  </si>
  <si>
    <t>25.01.2026 00:45</t>
  </si>
  <si>
    <t>25.01.2026 01:00</t>
  </si>
  <si>
    <t>25.01.2026 01:15</t>
  </si>
  <si>
    <t>25.01.2026 01:30</t>
  </si>
  <si>
    <t>25.01.2026 01:45</t>
  </si>
  <si>
    <t>25.01.2026 02:00</t>
  </si>
  <si>
    <t>25.01.2026 02:15</t>
  </si>
  <si>
    <t>25.01.2026 02:30</t>
  </si>
  <si>
    <t>25.01.2026 02:45</t>
  </si>
  <si>
    <t>25.01.2026 03:00</t>
  </si>
  <si>
    <t>25.01.2026 03:15</t>
  </si>
  <si>
    <t>25.01.2026 03:30</t>
  </si>
  <si>
    <t>25.01.2026 03:45</t>
  </si>
  <si>
    <t>25.01.2026 04:00</t>
  </si>
  <si>
    <t>25.01.2026 04:15</t>
  </si>
  <si>
    <t>25.01.2026 04:30</t>
  </si>
  <si>
    <t>25.01.2026 04:45</t>
  </si>
  <si>
    <t>25.01.2026 05:00</t>
  </si>
  <si>
    <t>25.01.2026 05:15</t>
  </si>
  <si>
    <t>25.01.2026 05:30</t>
  </si>
  <si>
    <t>25.01.2026 05:45</t>
  </si>
  <si>
    <t>25.01.2026 06:00</t>
  </si>
  <si>
    <t>25.01.2026 06:15</t>
  </si>
  <si>
    <t>25.01.2026 06:30</t>
  </si>
  <si>
    <t>25.01.2026 06:45</t>
  </si>
  <si>
    <t>25.01.2026 07:00</t>
  </si>
  <si>
    <t>25.01.2026 07:15</t>
  </si>
  <si>
    <t>25.01.2026 07:30</t>
  </si>
  <si>
    <t>25.01.2026 07:45</t>
  </si>
  <si>
    <t>25.01.2026 08:00</t>
  </si>
  <si>
    <t>25.01.2026 08:15</t>
  </si>
  <si>
    <t>25.01.2026 08:30</t>
  </si>
  <si>
    <t>25.01.2026 08:45</t>
  </si>
  <si>
    <t>25.01.2026 09:00</t>
  </si>
  <si>
    <t>25.01.2026 09:15</t>
  </si>
  <si>
    <t>25.01.2026 09:30</t>
  </si>
  <si>
    <t>25.01.2026 09:45</t>
  </si>
  <si>
    <t>25.01.2026 10:00</t>
  </si>
  <si>
    <t>25.01.2026 10:15</t>
  </si>
  <si>
    <t>25.01.2026 10:30</t>
  </si>
  <si>
    <t>25.01.2026 10:45</t>
  </si>
  <si>
    <t>25.01.2026 11:00</t>
  </si>
  <si>
    <t>25.01.2026 11:15</t>
  </si>
  <si>
    <t>25.01.2026 11:30</t>
  </si>
  <si>
    <t>25.01.2026 11:45</t>
  </si>
  <si>
    <t>25.01.2026 12:00</t>
  </si>
  <si>
    <t>25.01.2026 12:15</t>
  </si>
  <si>
    <t>25.01.2026 12:30</t>
  </si>
  <si>
    <t>25.01.2026 12:45</t>
  </si>
  <si>
    <t>25.01.2026 13:00</t>
  </si>
  <si>
    <t>25.01.2026 13:15</t>
  </si>
  <si>
    <t>25.01.2026 13:30</t>
  </si>
  <si>
    <t>25.01.2026 13:45</t>
  </si>
  <si>
    <t>25.01.2026 14:00</t>
  </si>
  <si>
    <t>25.01.2026 14:15</t>
  </si>
  <si>
    <t>25.01.2026 14:30</t>
  </si>
  <si>
    <t>25.01.2026 14:45</t>
  </si>
  <si>
    <t>25.01.2026 15:00</t>
  </si>
  <si>
    <t>25.01.2026 15:15</t>
  </si>
  <si>
    <t>25.01.2026 15:30</t>
  </si>
  <si>
    <t>25.01.2026 15:45</t>
  </si>
  <si>
    <t>25.01.2026 16:00</t>
  </si>
  <si>
    <t>25.01.2026 16:15</t>
  </si>
  <si>
    <t>25.01.2026 16:30</t>
  </si>
  <si>
    <t>25.01.2026 16:45</t>
  </si>
  <si>
    <t>25.01.2026 17:00</t>
  </si>
  <si>
    <t>25.01.2026 17:15</t>
  </si>
  <si>
    <t>25.01.2026 17:30</t>
  </si>
  <si>
    <t>25.01.2026 17:45</t>
  </si>
  <si>
    <t>25.01.2026 18:00</t>
  </si>
  <si>
    <t>25.01.2026 18:15</t>
  </si>
  <si>
    <t>25.01.2026 18:30</t>
  </si>
  <si>
    <t>25.01.2026 18:45</t>
  </si>
  <si>
    <t>25.01.2026 19:00</t>
  </si>
  <si>
    <t>25.01.2026 19:15</t>
  </si>
  <si>
    <t>25.01.2026 19:30</t>
  </si>
  <si>
    <t>25.01.2026 19:45</t>
  </si>
  <si>
    <t>25.01.2026 20:00</t>
  </si>
  <si>
    <t>25.01.2026 20:15</t>
  </si>
  <si>
    <t>25.01.2026 20:30</t>
  </si>
  <si>
    <t>25.01.2026 20:45</t>
  </si>
  <si>
    <t>25.01.2026 21:00</t>
  </si>
  <si>
    <t>25.01.2026 21:15</t>
  </si>
  <si>
    <t>25.01.2026 21:30</t>
  </si>
  <si>
    <t>25.01.2026 21:45</t>
  </si>
  <si>
    <t>25.01.2026 22:00</t>
  </si>
  <si>
    <t>25.01.2026 22:15</t>
  </si>
  <si>
    <t>25.01.2026 22:30</t>
  </si>
  <si>
    <t>25.01.2026 22:45</t>
  </si>
  <si>
    <t>25.01.2026 23:00</t>
  </si>
  <si>
    <t>25.01.2026 23:15</t>
  </si>
  <si>
    <t>25.01.2026 23:30</t>
  </si>
  <si>
    <t>25.01.2026 23:45</t>
  </si>
  <si>
    <t>26.01.2026 00:00</t>
  </si>
  <si>
    <t>26.01.2026 00:15</t>
  </si>
  <si>
    <t>26.01.2026 00:30</t>
  </si>
  <si>
    <t>26.01.2026 00:45</t>
  </si>
  <si>
    <t>26.01.2026 01:00</t>
  </si>
  <si>
    <t>26.01.2026 01:15</t>
  </si>
  <si>
    <t>26.01.2026 01:30</t>
  </si>
  <si>
    <t>26.01.2026 01:45</t>
  </si>
  <si>
    <t>26.01.2026 02:00</t>
  </si>
  <si>
    <t>26.01.2026 02:15</t>
  </si>
  <si>
    <t>26.01.2026 02:30</t>
  </si>
  <si>
    <t>26.01.2026 02:45</t>
  </si>
  <si>
    <t>26.01.2026 03:00</t>
  </si>
  <si>
    <t>26.01.2026 03:15</t>
  </si>
  <si>
    <t>26.01.2026 03:30</t>
  </si>
  <si>
    <t>26.01.2026 03:45</t>
  </si>
  <si>
    <t>26.01.2026 04:00</t>
  </si>
  <si>
    <t>26.01.2026 04:15</t>
  </si>
  <si>
    <t>26.01.2026 04:30</t>
  </si>
  <si>
    <t>26.01.2026 04:45</t>
  </si>
  <si>
    <t>26.01.2026 05:00</t>
  </si>
  <si>
    <t>26.01.2026 05:15</t>
  </si>
  <si>
    <t>26.01.2026 05:30</t>
  </si>
  <si>
    <t>26.01.2026 05:45</t>
  </si>
  <si>
    <t>26.01.2026 06:00</t>
  </si>
  <si>
    <t>26.01.2026 06:15</t>
  </si>
  <si>
    <t>26.01.2026 06:30</t>
  </si>
  <si>
    <t>26.01.2026 06:45</t>
  </si>
  <si>
    <t>26.01.2026 07:00</t>
  </si>
  <si>
    <t>26.01.2026 07:15</t>
  </si>
  <si>
    <t>26.01.2026 07:30</t>
  </si>
  <si>
    <t>26.01.2026 07:45</t>
  </si>
  <si>
    <t>26.01.2026 08:00</t>
  </si>
  <si>
    <t>26.01.2026 08:15</t>
  </si>
  <si>
    <t>26.01.2026 08:30</t>
  </si>
  <si>
    <t>26.01.2026 08:45</t>
  </si>
  <si>
    <t>26.01.2026 09:00</t>
  </si>
  <si>
    <t>26.01.2026 09:15</t>
  </si>
  <si>
    <t>26.01.2026 09:30</t>
  </si>
  <si>
    <t>26.01.2026 09:45</t>
  </si>
  <si>
    <t>26.01.2026 10:00</t>
  </si>
  <si>
    <t>26.01.2026 10:15</t>
  </si>
  <si>
    <t>26.01.2026 10:30</t>
  </si>
  <si>
    <t>26.01.2026 10:45</t>
  </si>
  <si>
    <t>26.01.2026 11:00</t>
  </si>
  <si>
    <t>26.01.2026 11:15</t>
  </si>
  <si>
    <t>26.01.2026 11:30</t>
  </si>
  <si>
    <t>26.01.2026 11:45</t>
  </si>
  <si>
    <t>26.01.2026 12:00</t>
  </si>
  <si>
    <t>26.01.2026 12:15</t>
  </si>
  <si>
    <t>26.01.2026 12:30</t>
  </si>
  <si>
    <t>26.01.2026 12:45</t>
  </si>
  <si>
    <t>26.01.2026 13:00</t>
  </si>
  <si>
    <t>26.01.2026 13:15</t>
  </si>
  <si>
    <t>26.01.2026 13:30</t>
  </si>
  <si>
    <t>26.01.2026 13:45</t>
  </si>
  <si>
    <t>26.01.2026 14:00</t>
  </si>
  <si>
    <t>26.01.2026 14:15</t>
  </si>
  <si>
    <t>26.01.2026 14:30</t>
  </si>
  <si>
    <t>26.01.2026 14:45</t>
  </si>
  <si>
    <t>26.01.2026 15:00</t>
  </si>
  <si>
    <t>26.01.2026 15:15</t>
  </si>
  <si>
    <t>26.01.2026 15:30</t>
  </si>
  <si>
    <t>26.01.2026 15:45</t>
  </si>
  <si>
    <t>26.01.2026 16:00</t>
  </si>
  <si>
    <t>26.01.2026 16:15</t>
  </si>
  <si>
    <t>26.01.2026 16:30</t>
  </si>
  <si>
    <t>26.01.2026 16:45</t>
  </si>
  <si>
    <t>26.01.2026 17:00</t>
  </si>
  <si>
    <t>26.01.2026 17:15</t>
  </si>
  <si>
    <t>26.01.2026 17:30</t>
  </si>
  <si>
    <t>26.01.2026 17:45</t>
  </si>
  <si>
    <t>26.01.2026 18:00</t>
  </si>
  <si>
    <t>26.01.2026 18:15</t>
  </si>
  <si>
    <t>26.01.2026 18:30</t>
  </si>
  <si>
    <t>26.01.2026 18:45</t>
  </si>
  <si>
    <t>26.01.2026 19:00</t>
  </si>
  <si>
    <t>26.01.2026 19:15</t>
  </si>
  <si>
    <t>26.01.2026 19:30</t>
  </si>
  <si>
    <t>26.01.2026 19:45</t>
  </si>
  <si>
    <t>26.01.2026 20:00</t>
  </si>
  <si>
    <t>26.01.2026 20:15</t>
  </si>
  <si>
    <t>26.01.2026 20:30</t>
  </si>
  <si>
    <t>26.01.2026 20:45</t>
  </si>
  <si>
    <t>26.01.2026 21:00</t>
  </si>
  <si>
    <t>26.01.2026 21:15</t>
  </si>
  <si>
    <t>26.01.2026 21:30</t>
  </si>
  <si>
    <t>26.01.2026 21:45</t>
  </si>
  <si>
    <t>26.01.2026 22:00</t>
  </si>
  <si>
    <t>26.01.2026 22:15</t>
  </si>
  <si>
    <t>26.01.2026 22:30</t>
  </si>
  <si>
    <t>26.01.2026 22:45</t>
  </si>
  <si>
    <t>26.01.2026 23:00</t>
  </si>
  <si>
    <t>26.01.2026 23:15</t>
  </si>
  <si>
    <t>26.01.2026 23:30</t>
  </si>
  <si>
    <t>26.01.2026 23:45</t>
  </si>
  <si>
    <t>27.01.2026 00:00</t>
  </si>
  <si>
    <t>27.01.2026 00:15</t>
  </si>
  <si>
    <t>27.01.2026 00:30</t>
  </si>
  <si>
    <t>27.01.2026 00:45</t>
  </si>
  <si>
    <t>27.01.2026 01:00</t>
  </si>
  <si>
    <t>27.01.2026 01:15</t>
  </si>
  <si>
    <t>27.01.2026 01:30</t>
  </si>
  <si>
    <t>27.01.2026 01:45</t>
  </si>
  <si>
    <t>27.01.2026 02:00</t>
  </si>
  <si>
    <t>27.01.2026 02:15</t>
  </si>
  <si>
    <t>27.01.2026 02:30</t>
  </si>
  <si>
    <t>27.01.2026 02:45</t>
  </si>
  <si>
    <t>27.01.2026 03:00</t>
  </si>
  <si>
    <t>27.01.2026 03:15</t>
  </si>
  <si>
    <t>27.01.2026 03:30</t>
  </si>
  <si>
    <t>27.01.2026 03:45</t>
  </si>
  <si>
    <t>27.01.2026 04:00</t>
  </si>
  <si>
    <t>27.01.2026 04:15</t>
  </si>
  <si>
    <t>27.01.2026 04:30</t>
  </si>
  <si>
    <t>27.01.2026 04:45</t>
  </si>
  <si>
    <t>27.01.2026 05:00</t>
  </si>
  <si>
    <t>27.01.2026 05:15</t>
  </si>
  <si>
    <t>27.01.2026 05:30</t>
  </si>
  <si>
    <t>27.01.2026 05:45</t>
  </si>
  <si>
    <t>27.01.2026 06:00</t>
  </si>
  <si>
    <t>27.01.2026 06:15</t>
  </si>
  <si>
    <t>27.01.2026 06:30</t>
  </si>
  <si>
    <t>27.01.2026 06:45</t>
  </si>
  <si>
    <t>27.01.2026 07:00</t>
  </si>
  <si>
    <t>27.01.2026 07:15</t>
  </si>
  <si>
    <t>27.01.2026 07:30</t>
  </si>
  <si>
    <t>27.01.2026 07:45</t>
  </si>
  <si>
    <t>27.01.2026 08:00</t>
  </si>
  <si>
    <t>27.01.2026 08:15</t>
  </si>
  <si>
    <t>27.01.2026 08:30</t>
  </si>
  <si>
    <t>27.01.2026 08:45</t>
  </si>
  <si>
    <t>27.01.2026 09:00</t>
  </si>
  <si>
    <t>27.01.2026 09:15</t>
  </si>
  <si>
    <t>27.01.2026 09:30</t>
  </si>
  <si>
    <t>27.01.2026 09:45</t>
  </si>
  <si>
    <t>27.01.2026 10:00</t>
  </si>
  <si>
    <t>27.01.2026 10:15</t>
  </si>
  <si>
    <t>27.01.2026 10:30</t>
  </si>
  <si>
    <t>27.01.2026 10:45</t>
  </si>
  <si>
    <t>27.01.2026 11:00</t>
  </si>
  <si>
    <t>27.01.2026 11:15</t>
  </si>
  <si>
    <t>27.01.2026 11:30</t>
  </si>
  <si>
    <t>27.01.2026 11:45</t>
  </si>
  <si>
    <t>27.01.2026 12:00</t>
  </si>
  <si>
    <t>27.01.2026 12:15</t>
  </si>
  <si>
    <t>27.01.2026 12:30</t>
  </si>
  <si>
    <t>27.01.2026 12:45</t>
  </si>
  <si>
    <t>27.01.2026 13:00</t>
  </si>
  <si>
    <t>27.01.2026 13:15</t>
  </si>
  <si>
    <t>27.01.2026 13:30</t>
  </si>
  <si>
    <t>27.01.2026 13:45</t>
  </si>
  <si>
    <t>27.01.2026 14:00</t>
  </si>
  <si>
    <t>27.01.2026 14:15</t>
  </si>
  <si>
    <t>27.01.2026 14:30</t>
  </si>
  <si>
    <t>27.01.2026 14:45</t>
  </si>
  <si>
    <t>27.01.2026 15:00</t>
  </si>
  <si>
    <t>27.01.2026 15:15</t>
  </si>
  <si>
    <t>27.01.2026 15:30</t>
  </si>
  <si>
    <t>27.01.2026 15:45</t>
  </si>
  <si>
    <t>27.01.2026 16:00</t>
  </si>
  <si>
    <t>27.01.2026 16:15</t>
  </si>
  <si>
    <t>27.01.2026 16:30</t>
  </si>
  <si>
    <t>27.01.2026 16:45</t>
  </si>
  <si>
    <t>27.01.2026 17:00</t>
  </si>
  <si>
    <t>27.01.2026 17:15</t>
  </si>
  <si>
    <t>27.01.2026 17:30</t>
  </si>
  <si>
    <t>27.01.2026 17:45</t>
  </si>
  <si>
    <t>27.01.2026 18:00</t>
  </si>
  <si>
    <t>27.01.2026 18:15</t>
  </si>
  <si>
    <t>27.01.2026 18:30</t>
  </si>
  <si>
    <t>27.01.2026 18:45</t>
  </si>
  <si>
    <t>27.01.2026 19:00</t>
  </si>
  <si>
    <t>27.01.2026 19:15</t>
  </si>
  <si>
    <t>27.01.2026 19:30</t>
  </si>
  <si>
    <t>27.01.2026 19:45</t>
  </si>
  <si>
    <t>27.01.2026 20:00</t>
  </si>
  <si>
    <t>27.01.2026 20:15</t>
  </si>
  <si>
    <t>27.01.2026 20:30</t>
  </si>
  <si>
    <t>27.01.2026 20:45</t>
  </si>
  <si>
    <t>27.01.2026 21:00</t>
  </si>
  <si>
    <t>27.01.2026 21:15</t>
  </si>
  <si>
    <t>27.01.2026 21:30</t>
  </si>
  <si>
    <t>27.01.2026 21:45</t>
  </si>
  <si>
    <t>27.01.2026 22:00</t>
  </si>
  <si>
    <t>27.01.2026 22:15</t>
  </si>
  <si>
    <t>27.01.2026 22:30</t>
  </si>
  <si>
    <t>27.01.2026 22:45</t>
  </si>
  <si>
    <t>27.01.2026 23:00</t>
  </si>
  <si>
    <t>27.01.2026 23:15</t>
  </si>
  <si>
    <t>27.01.2026 23:30</t>
  </si>
  <si>
    <t>27.01.2026 23:45</t>
  </si>
  <si>
    <t>28.01.2026 00:00</t>
  </si>
  <si>
    <t>28.01.2026 00:15</t>
  </si>
  <si>
    <t>28.01.2026 00:30</t>
  </si>
  <si>
    <t>28.01.2026 00:45</t>
  </si>
  <si>
    <t>28.01.2026 01:00</t>
  </si>
  <si>
    <t>28.01.2026 01:15</t>
  </si>
  <si>
    <t>28.01.2026 01:30</t>
  </si>
  <si>
    <t>28.01.2026 01:45</t>
  </si>
  <si>
    <t>28.01.2026 02:00</t>
  </si>
  <si>
    <t>28.01.2026 02:15</t>
  </si>
  <si>
    <t>28.01.2026 02:30</t>
  </si>
  <si>
    <t>28.01.2026 02:45</t>
  </si>
  <si>
    <t>28.01.2026 03:00</t>
  </si>
  <si>
    <t>28.01.2026 03:15</t>
  </si>
  <si>
    <t>28.01.2026 03:30</t>
  </si>
  <si>
    <t>28.01.2026 03:45</t>
  </si>
  <si>
    <t>28.01.2026 04:00</t>
  </si>
  <si>
    <t>28.01.2026 04:15</t>
  </si>
  <si>
    <t>28.01.2026 04:30</t>
  </si>
  <si>
    <t>28.01.2026 04:45</t>
  </si>
  <si>
    <t>28.01.2026 05:00</t>
  </si>
  <si>
    <t>28.01.2026 05:15</t>
  </si>
  <si>
    <t>28.01.2026 05:30</t>
  </si>
  <si>
    <t>28.01.2026 05:45</t>
  </si>
  <si>
    <t>28.01.2026 06:00</t>
  </si>
  <si>
    <t>28.01.2026 06:15</t>
  </si>
  <si>
    <t>28.01.2026 06:30</t>
  </si>
  <si>
    <t>28.01.2026 06:45</t>
  </si>
  <si>
    <t>28.01.2026 07:00</t>
  </si>
  <si>
    <t>28.01.2026 07:15</t>
  </si>
  <si>
    <t>28.01.2026 07:30</t>
  </si>
  <si>
    <t>28.01.2026 07:45</t>
  </si>
  <si>
    <t>28.01.2026 08:00</t>
  </si>
  <si>
    <t>28.01.2026 08:15</t>
  </si>
  <si>
    <t>28.01.2026 08:30</t>
  </si>
  <si>
    <t>28.01.2026 08:45</t>
  </si>
  <si>
    <t>28.01.2026 09:00</t>
  </si>
  <si>
    <t>28.01.2026 09:15</t>
  </si>
  <si>
    <t>28.01.2026 09:30</t>
  </si>
  <si>
    <t>28.01.2026 09:45</t>
  </si>
  <si>
    <t>28.01.2026 10:00</t>
  </si>
  <si>
    <t>28.01.2026 10:15</t>
  </si>
  <si>
    <t>28.01.2026 10:30</t>
  </si>
  <si>
    <t>28.01.2026 10:45</t>
  </si>
  <si>
    <t>28.01.2026 11:00</t>
  </si>
  <si>
    <t>28.01.2026 11:15</t>
  </si>
  <si>
    <t>28.01.2026 11:30</t>
  </si>
  <si>
    <t>28.01.2026 11:45</t>
  </si>
  <si>
    <t>28.01.2026 12:00</t>
  </si>
  <si>
    <t>28.01.2026 12:15</t>
  </si>
  <si>
    <t>28.01.2026 12:30</t>
  </si>
  <si>
    <t>28.01.2026 12:45</t>
  </si>
  <si>
    <t>28.01.2026 13:00</t>
  </si>
  <si>
    <t>28.01.2026 13:15</t>
  </si>
  <si>
    <t>28.01.2026 13:30</t>
  </si>
  <si>
    <t>28.01.2026 13:45</t>
  </si>
  <si>
    <t>28.01.2026 14:00</t>
  </si>
  <si>
    <t>28.01.2026 14:15</t>
  </si>
  <si>
    <t>28.01.2026 14:30</t>
  </si>
  <si>
    <t>28.01.2026 14:45</t>
  </si>
  <si>
    <t>28.01.2026 15:00</t>
  </si>
  <si>
    <t>28.01.2026 15:15</t>
  </si>
  <si>
    <t>28.01.2026 15:30</t>
  </si>
  <si>
    <t>28.01.2026 15:45</t>
  </si>
  <si>
    <t>28.01.2026 16:00</t>
  </si>
  <si>
    <t>28.01.2026 16:15</t>
  </si>
  <si>
    <t>28.01.2026 16:30</t>
  </si>
  <si>
    <t>28.01.2026 16:45</t>
  </si>
  <si>
    <t>28.01.2026 17:00</t>
  </si>
  <si>
    <t>28.01.2026 17:15</t>
  </si>
  <si>
    <t>28.01.2026 17:30</t>
  </si>
  <si>
    <t>28.01.2026 17:45</t>
  </si>
  <si>
    <t>28.01.2026 18:00</t>
  </si>
  <si>
    <t>28.01.2026 18:15</t>
  </si>
  <si>
    <t>28.01.2026 18:30</t>
  </si>
  <si>
    <t>28.01.2026 18:45</t>
  </si>
  <si>
    <t>28.01.2026 19:00</t>
  </si>
  <si>
    <t>28.01.2026 19:15</t>
  </si>
  <si>
    <t>28.01.2026 19:30</t>
  </si>
  <si>
    <t>28.01.2026 19:45</t>
  </si>
  <si>
    <t>28.01.2026 20:00</t>
  </si>
  <si>
    <t>28.01.2026 20:15</t>
  </si>
  <si>
    <t>28.01.2026 20:30</t>
  </si>
  <si>
    <t>28.01.2026 20:45</t>
  </si>
  <si>
    <t>28.01.2026 21:00</t>
  </si>
  <si>
    <t>28.01.2026 21:15</t>
  </si>
  <si>
    <t>28.01.2026 21:30</t>
  </si>
  <si>
    <t>28.01.2026 21:45</t>
  </si>
  <si>
    <t>28.01.2026 22:00</t>
  </si>
  <si>
    <t>28.01.2026 22:15</t>
  </si>
  <si>
    <t>28.01.2026 22:30</t>
  </si>
  <si>
    <t>28.01.2026 22:45</t>
  </si>
  <si>
    <t>28.01.2026 23:00</t>
  </si>
  <si>
    <t>28.01.2026 23:15</t>
  </si>
  <si>
    <t>28.01.2026 23:30</t>
  </si>
  <si>
    <t>28.01.2026 23:45</t>
  </si>
  <si>
    <t>29.01.2026 00:00</t>
  </si>
  <si>
    <t>29.01.2026 00:15</t>
  </si>
  <si>
    <t>29.01.2026 00:30</t>
  </si>
  <si>
    <t>29.01.2026 00:45</t>
  </si>
  <si>
    <t>29.01.2026 01:00</t>
  </si>
  <si>
    <t>29.01.2026 01:15</t>
  </si>
  <si>
    <t>29.01.2026 01:30</t>
  </si>
  <si>
    <t>29.01.2026 01:45</t>
  </si>
  <si>
    <t>29.01.2026 02:00</t>
  </si>
  <si>
    <t>29.01.2026 02:15</t>
  </si>
  <si>
    <t>29.01.2026 02:30</t>
  </si>
  <si>
    <t>29.01.2026 02:45</t>
  </si>
  <si>
    <t>29.01.2026 03:00</t>
  </si>
  <si>
    <t>29.01.2026 03:15</t>
  </si>
  <si>
    <t>29.01.2026 03:30</t>
  </si>
  <si>
    <t>29.01.2026 03:45</t>
  </si>
  <si>
    <t>29.01.2026 04:00</t>
  </si>
  <si>
    <t>29.01.2026 04:15</t>
  </si>
  <si>
    <t>29.01.2026 04:30</t>
  </si>
  <si>
    <t>29.01.2026 04:45</t>
  </si>
  <si>
    <t>29.01.2026 05:00</t>
  </si>
  <si>
    <t>29.01.2026 05:15</t>
  </si>
  <si>
    <t>29.01.2026 05:30</t>
  </si>
  <si>
    <t>29.01.2026 05:45</t>
  </si>
  <si>
    <t>29.01.2026 06:00</t>
  </si>
  <si>
    <t>29.01.2026 06:15</t>
  </si>
  <si>
    <t>29.01.2026 06:30</t>
  </si>
  <si>
    <t>29.01.2026 06:45</t>
  </si>
  <si>
    <t>29.01.2026 07:00</t>
  </si>
  <si>
    <t>29.01.2026 07:15</t>
  </si>
  <si>
    <t>29.01.2026 07:30</t>
  </si>
  <si>
    <t>29.01.2026 07:45</t>
  </si>
  <si>
    <t>29.01.2026 08:00</t>
  </si>
  <si>
    <t>29.01.2026 08:15</t>
  </si>
  <si>
    <t>29.01.2026 08:30</t>
  </si>
  <si>
    <t>29.01.2026 08:45</t>
  </si>
  <si>
    <t>29.01.2026 09:00</t>
  </si>
  <si>
    <t>29.01.2026 09:15</t>
  </si>
  <si>
    <t>29.01.2026 09:30</t>
  </si>
  <si>
    <t>29.01.2026 09:45</t>
  </si>
  <si>
    <t>29.01.2026 10:00</t>
  </si>
  <si>
    <t>29.01.2026 10:15</t>
  </si>
  <si>
    <t>29.01.2026 10:30</t>
  </si>
  <si>
    <t>29.01.2026 10:45</t>
  </si>
  <si>
    <t>29.01.2026 11:00</t>
  </si>
  <si>
    <t>29.01.2026 11:15</t>
  </si>
  <si>
    <t>29.01.2026 11:30</t>
  </si>
  <si>
    <t>29.01.2026 11:45</t>
  </si>
  <si>
    <t>29.01.2026 12:00</t>
  </si>
  <si>
    <t>29.01.2026 12:15</t>
  </si>
  <si>
    <t>29.01.2026 12:30</t>
  </si>
  <si>
    <t>29.01.2026 12:45</t>
  </si>
  <si>
    <t>29.01.2026 13:00</t>
  </si>
  <si>
    <t>29.01.2026 13:15</t>
  </si>
  <si>
    <t>29.01.2026 13:30</t>
  </si>
  <si>
    <t>29.01.2026 13:45</t>
  </si>
  <si>
    <t>29.01.2026 14:00</t>
  </si>
  <si>
    <t>29.01.2026 14:15</t>
  </si>
  <si>
    <t>29.01.2026 14:30</t>
  </si>
  <si>
    <t>29.01.2026 14:45</t>
  </si>
  <si>
    <t>29.01.2026 15:00</t>
  </si>
  <si>
    <t>29.01.2026 15:15</t>
  </si>
  <si>
    <t>29.01.2026 15:30</t>
  </si>
  <si>
    <t>29.01.2026 15:45</t>
  </si>
  <si>
    <t>29.01.2026 16:00</t>
  </si>
  <si>
    <t>29.01.2026 16:15</t>
  </si>
  <si>
    <t>29.01.2026 16:30</t>
  </si>
  <si>
    <t>29.01.2026 16:45</t>
  </si>
  <si>
    <t>29.01.2026 17:00</t>
  </si>
  <si>
    <t>29.01.2026 17:15</t>
  </si>
  <si>
    <t>29.01.2026 17:30</t>
  </si>
  <si>
    <t>29.01.2026 17:45</t>
  </si>
  <si>
    <t>29.01.2026 18:00</t>
  </si>
  <si>
    <t>29.01.2026 18:15</t>
  </si>
  <si>
    <t>29.01.2026 18:30</t>
  </si>
  <si>
    <t>29.01.2026 18:45</t>
  </si>
  <si>
    <t>29.01.2026 19:00</t>
  </si>
  <si>
    <t>29.01.2026 19:15</t>
  </si>
  <si>
    <t>29.01.2026 19:30</t>
  </si>
  <si>
    <t>29.01.2026 19:45</t>
  </si>
  <si>
    <t>29.01.2026 20:00</t>
  </si>
  <si>
    <t>29.01.2026 20:15</t>
  </si>
  <si>
    <t>29.01.2026 20:30</t>
  </si>
  <si>
    <t>29.01.2026 20:45</t>
  </si>
  <si>
    <t>29.01.2026 21:00</t>
  </si>
  <si>
    <t>29.01.2026 21:15</t>
  </si>
  <si>
    <t>29.01.2026 21:30</t>
  </si>
  <si>
    <t>29.01.2026 21:45</t>
  </si>
  <si>
    <t>29.01.2026 22:00</t>
  </si>
  <si>
    <t>29.01.2026 22:15</t>
  </si>
  <si>
    <t>29.01.2026 22:30</t>
  </si>
  <si>
    <t>29.01.2026 22:45</t>
  </si>
  <si>
    <t>29.01.2026 23:00</t>
  </si>
  <si>
    <t>29.01.2026 23:15</t>
  </si>
  <si>
    <t>29.01.2026 23:30</t>
  </si>
  <si>
    <t>29.01.2026 23:45</t>
  </si>
  <si>
    <t>30.01.2026 00:00</t>
  </si>
  <si>
    <t>30.01.2026 00:15</t>
  </si>
  <si>
    <t>30.01.2026 00:30</t>
  </si>
  <si>
    <t>30.01.2026 00:45</t>
  </si>
  <si>
    <t>30.01.2026 01:00</t>
  </si>
  <si>
    <t>30.01.2026 01:15</t>
  </si>
  <si>
    <t>30.01.2026 01:30</t>
  </si>
  <si>
    <t>30.01.2026 01:45</t>
  </si>
  <si>
    <t>30.01.2026 02:00</t>
  </si>
  <si>
    <t>30.01.2026 02:15</t>
  </si>
  <si>
    <t>30.01.2026 02:30</t>
  </si>
  <si>
    <t>30.01.2026 02:45</t>
  </si>
  <si>
    <t>30.01.2026 03:00</t>
  </si>
  <si>
    <t>30.01.2026 03:15</t>
  </si>
  <si>
    <t>30.01.2026 03:30</t>
  </si>
  <si>
    <t>30.01.2026 03:45</t>
  </si>
  <si>
    <t>30.01.2026 04:00</t>
  </si>
  <si>
    <t>30.01.2026 04:15</t>
  </si>
  <si>
    <t>30.01.2026 04:30</t>
  </si>
  <si>
    <t>30.01.2026 04:45</t>
  </si>
  <si>
    <t>30.01.2026 05:00</t>
  </si>
  <si>
    <t>30.01.2026 05:15</t>
  </si>
  <si>
    <t>30.01.2026 05:30</t>
  </si>
  <si>
    <t>30.01.2026 05:45</t>
  </si>
  <si>
    <t>30.01.2026 06:00</t>
  </si>
  <si>
    <t>30.01.2026 06:15</t>
  </si>
  <si>
    <t>30.01.2026 06:30</t>
  </si>
  <si>
    <t>30.01.2026 06:45</t>
  </si>
  <si>
    <t>30.01.2026 07:00</t>
  </si>
  <si>
    <t>30.01.2026 07:15</t>
  </si>
  <si>
    <t>30.01.2026 07:30</t>
  </si>
  <si>
    <t>30.01.2026 07:45</t>
  </si>
  <si>
    <t>30.01.2026 08:00</t>
  </si>
  <si>
    <t>30.01.2026 08:15</t>
  </si>
  <si>
    <t>30.01.2026 08:30</t>
  </si>
  <si>
    <t>30.01.2026 08:45</t>
  </si>
  <si>
    <t>30.01.2026 09:00</t>
  </si>
  <si>
    <t>30.01.2026 09:15</t>
  </si>
  <si>
    <t>30.01.2026 09:30</t>
  </si>
  <si>
    <t>30.01.2026 09:45</t>
  </si>
  <si>
    <t>30.01.2026 10:00</t>
  </si>
  <si>
    <t>30.01.2026 10:15</t>
  </si>
  <si>
    <t>30.01.2026 10:30</t>
  </si>
  <si>
    <t>30.01.2026 10:45</t>
  </si>
  <si>
    <t>30.01.2026 11:00</t>
  </si>
  <si>
    <t>30.01.2026 11:15</t>
  </si>
  <si>
    <t>30.01.2026 11:30</t>
  </si>
  <si>
    <t>30.01.2026 11:45</t>
  </si>
  <si>
    <t>30.01.2026 12:00</t>
  </si>
  <si>
    <t>30.01.2026 12:15</t>
  </si>
  <si>
    <t>30.01.2026 12:30</t>
  </si>
  <si>
    <t>30.01.2026 12:45</t>
  </si>
  <si>
    <t>30.01.2026 13:00</t>
  </si>
  <si>
    <t>30.01.2026 13:15</t>
  </si>
  <si>
    <t>30.01.2026 13:30</t>
  </si>
  <si>
    <t>30.01.2026 13:45</t>
  </si>
  <si>
    <t>30.01.2026 14:00</t>
  </si>
  <si>
    <t>30.01.2026 14:15</t>
  </si>
  <si>
    <t>30.01.2026 14:30</t>
  </si>
  <si>
    <t>30.01.2026 14:45</t>
  </si>
  <si>
    <t>30.01.2026 15:00</t>
  </si>
  <si>
    <t>30.01.2026 15:15</t>
  </si>
  <si>
    <t>30.01.2026 15:30</t>
  </si>
  <si>
    <t>30.01.2026 15:45</t>
  </si>
  <si>
    <t>30.01.2026 16:00</t>
  </si>
  <si>
    <t>30.01.2026 16:15</t>
  </si>
  <si>
    <t>30.01.2026 16:30</t>
  </si>
  <si>
    <t>30.01.2026 16:45</t>
  </si>
  <si>
    <t>30.01.2026 17:00</t>
  </si>
  <si>
    <t>30.01.2026 17:15</t>
  </si>
  <si>
    <t>30.01.2026 17:30</t>
  </si>
  <si>
    <t>30.01.2026 17:45</t>
  </si>
  <si>
    <t>30.01.2026 18:00</t>
  </si>
  <si>
    <t>30.01.2026 18:15</t>
  </si>
  <si>
    <t>30.01.2026 18:30</t>
  </si>
  <si>
    <t>30.01.2026 18:45</t>
  </si>
  <si>
    <t>30.01.2026 19:00</t>
  </si>
  <si>
    <t>30.01.2026 19:15</t>
  </si>
  <si>
    <t>30.01.2026 19:30</t>
  </si>
  <si>
    <t>30.01.2026 19:45</t>
  </si>
  <si>
    <t>30.01.2026 20:00</t>
  </si>
  <si>
    <t>30.01.2026 20:15</t>
  </si>
  <si>
    <t>30.01.2026 20:30</t>
  </si>
  <si>
    <t>30.01.2026 20:45</t>
  </si>
  <si>
    <t>30.01.2026 21:00</t>
  </si>
  <si>
    <t>30.01.2026 21:15</t>
  </si>
  <si>
    <t>30.01.2026 21:30</t>
  </si>
  <si>
    <t>30.01.2026 21:45</t>
  </si>
  <si>
    <t>30.01.2026 22:00</t>
  </si>
  <si>
    <t>30.01.2026 22:15</t>
  </si>
  <si>
    <t>30.01.2026 22:30</t>
  </si>
  <si>
    <t>30.01.2026 22:45</t>
  </si>
  <si>
    <t>30.01.2026 23:00</t>
  </si>
  <si>
    <t>30.01.2026 23:15</t>
  </si>
  <si>
    <t>30.01.2026 23:30</t>
  </si>
  <si>
    <t>30.01.2026 23:45</t>
  </si>
  <si>
    <t>31.01.2026 00:00</t>
  </si>
  <si>
    <t>31.01.2026 00:15</t>
  </si>
  <si>
    <t>31.01.2026 00:30</t>
  </si>
  <si>
    <t>31.01.2026 00:45</t>
  </si>
  <si>
    <t>31.01.2026 01:00</t>
  </si>
  <si>
    <t>31.01.2026 01:15</t>
  </si>
  <si>
    <t>31.01.2026 01:30</t>
  </si>
  <si>
    <t>31.01.2026 01:45</t>
  </si>
  <si>
    <t>31.01.2026 02:00</t>
  </si>
  <si>
    <t>31.01.2026 02:15</t>
  </si>
  <si>
    <t>31.01.2026 02:30</t>
  </si>
  <si>
    <t>31.01.2026 02:45</t>
  </si>
  <si>
    <t>31.01.2026 03:00</t>
  </si>
  <si>
    <t>31.01.2026 03:15</t>
  </si>
  <si>
    <t>31.01.2026 03:30</t>
  </si>
  <si>
    <t>31.01.2026 03:45</t>
  </si>
  <si>
    <t>31.01.2026 04:00</t>
  </si>
  <si>
    <t>31.01.2026 04:15</t>
  </si>
  <si>
    <t>31.01.2026 04:30</t>
  </si>
  <si>
    <t>31.01.2026 04:45</t>
  </si>
  <si>
    <t>31.01.2026 05:00</t>
  </si>
  <si>
    <t>31.01.2026 05:15</t>
  </si>
  <si>
    <t>31.01.2026 05:30</t>
  </si>
  <si>
    <t>31.01.2026 05:45</t>
  </si>
  <si>
    <t>31.01.2026 06:00</t>
  </si>
  <si>
    <t>31.01.2026 06:15</t>
  </si>
  <si>
    <t>31.01.2026 06:30</t>
  </si>
  <si>
    <t>31.01.2026 06:45</t>
  </si>
  <si>
    <t>31.01.2026 07:00</t>
  </si>
  <si>
    <t>31.01.2026 07:15</t>
  </si>
  <si>
    <t>31.01.2026 07:30</t>
  </si>
  <si>
    <t>31.01.2026 07:45</t>
  </si>
  <si>
    <t>31.01.2026 08:00</t>
  </si>
  <si>
    <t>31.01.2026 08:15</t>
  </si>
  <si>
    <t>31.01.2026 08:30</t>
  </si>
  <si>
    <t>31.01.2026 08:45</t>
  </si>
  <si>
    <t>31.01.2026 09:00</t>
  </si>
  <si>
    <t>31.01.2026 09:15</t>
  </si>
  <si>
    <t>31.01.2026 09:30</t>
  </si>
  <si>
    <t>31.01.2026 09:45</t>
  </si>
  <si>
    <t>31.01.2026 10:00</t>
  </si>
  <si>
    <t>31.01.2026 10:15</t>
  </si>
  <si>
    <t>31.01.2026 10:30</t>
  </si>
  <si>
    <t>31.01.2026 10:45</t>
  </si>
  <si>
    <t>31.01.2026 11:00</t>
  </si>
  <si>
    <t>31.01.2026 11:15</t>
  </si>
  <si>
    <t>31.01.2026 11:30</t>
  </si>
  <si>
    <t>31.01.2026 11:45</t>
  </si>
  <si>
    <t>31.01.2026 12:00</t>
  </si>
  <si>
    <t>31.01.2026 12:15</t>
  </si>
  <si>
    <t>31.01.2026 12:30</t>
  </si>
  <si>
    <t>31.01.2026 12:45</t>
  </si>
  <si>
    <t>31.01.2026 13:00</t>
  </si>
  <si>
    <t>31.01.2026 13:15</t>
  </si>
  <si>
    <t>31.01.2026 13:30</t>
  </si>
  <si>
    <t>31.01.2026 13:45</t>
  </si>
  <si>
    <t>31.01.2026 14:00</t>
  </si>
  <si>
    <t>31.01.2026 14:15</t>
  </si>
  <si>
    <t>31.01.2026 14:30</t>
  </si>
  <si>
    <t>31.01.2026 14:45</t>
  </si>
  <si>
    <t>31.01.2026 15:00</t>
  </si>
  <si>
    <t>31.01.2026 15:15</t>
  </si>
  <si>
    <t>31.01.2026 15:30</t>
  </si>
  <si>
    <t>31.01.2026 15:45</t>
  </si>
  <si>
    <t>31.01.2026 16:00</t>
  </si>
  <si>
    <t>31.01.2026 16:15</t>
  </si>
  <si>
    <t>31.01.2026 16:30</t>
  </si>
  <si>
    <t>31.01.2026 16:45</t>
  </si>
  <si>
    <t>31.01.2026 17:00</t>
  </si>
  <si>
    <t>31.01.2026 17:15</t>
  </si>
  <si>
    <t>31.01.2026 17:30</t>
  </si>
  <si>
    <t>31.01.2026 17:45</t>
  </si>
  <si>
    <t>31.01.2026 18:00</t>
  </si>
  <si>
    <t>31.01.2026 18:15</t>
  </si>
  <si>
    <t>31.01.2026 18:30</t>
  </si>
  <si>
    <t>31.01.2026 18:45</t>
  </si>
  <si>
    <t>31.01.2026 19:00</t>
  </si>
  <si>
    <t>31.01.2026 19:15</t>
  </si>
  <si>
    <t>31.01.2026 19:30</t>
  </si>
  <si>
    <t>31.01.2026 19:45</t>
  </si>
  <si>
    <t>31.01.2026 20:00</t>
  </si>
  <si>
    <t>31.01.2026 20:15</t>
  </si>
  <si>
    <t>31.01.2026 20:30</t>
  </si>
  <si>
    <t>31.01.2026 20:45</t>
  </si>
  <si>
    <t>31.01.2026 21:00</t>
  </si>
  <si>
    <t>31.01.2026 21:15</t>
  </si>
  <si>
    <t>31.01.2026 21:30</t>
  </si>
  <si>
    <t>31.01.2026 21:45</t>
  </si>
  <si>
    <t>31.01.2026 22:00</t>
  </si>
  <si>
    <t>31.01.2026 22:15</t>
  </si>
  <si>
    <t>31.01.2026 22:30</t>
  </si>
  <si>
    <t>31.01.2026 22:45</t>
  </si>
  <si>
    <t>31.01.2026 23:00</t>
  </si>
  <si>
    <t>31.01.2026 23:15</t>
  </si>
  <si>
    <t>31.01.2026 23:30</t>
  </si>
  <si>
    <t>31.01.2026 23:45</t>
  </si>
  <si>
    <t>16.02.2026 07:34:42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</si>
</sst>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
    <numFmt numFmtId="165" formatCode="_ * #,##0_ ;_ * \-#,##0_ ;_ * &quot;-&quot;??_ ;_ @_ "/>
    <numFmt numFmtId="166" formatCode="dd\.mm\.yyyy\ hh:mm"/>
  </numFmts>
  <fonts count="21" x14ac:knownFonts="1">
    <font>
      <sz val="10"/>
      <name val="Arial"/>
    </font>
    <font>
      <sz val="10"/>
      <name val="Arial"/>
      <family val="2"/>
    </font>
    <font>
      <sz val="8"/>
      <name val="Arial"/>
      <family val="2"/>
    </font>
    <font>
      <b/>
      <sz val="12"/>
      <color indexed="9"/>
      <name val="Arial"/>
      <family val="2"/>
    </font>
    <font>
      <b/>
      <sz val="10"/>
      <name val="Arial"/>
      <family val="2"/>
    </font>
    <font>
      <b/>
      <i/>
      <sz val="10"/>
      <name val="Arial"/>
      <family val="2"/>
    </font>
    <font>
      <sz val="10"/>
      <name val="Arial"/>
      <family val="2"/>
    </font>
    <font>
      <b/>
      <i/>
      <sz val="16"/>
      <name val="Arial"/>
      <family val="2"/>
    </font>
    <font>
      <b/>
      <sz val="10"/>
      <name val="Arial"/>
      <family val="2"/>
    </font>
    <font>
      <b/>
      <sz val="10"/>
      <color indexed="43"/>
      <name val="Arial"/>
      <family val="2"/>
    </font>
    <font>
      <sz val="9"/>
      <color indexed="81"/>
      <name val="Tahoma"/>
      <family val="2"/>
    </font>
    <font>
      <b/>
      <sz val="9"/>
      <color indexed="81"/>
      <name val="Tahoma"/>
      <family val="2"/>
    </font>
    <font>
      <sz val="10"/>
      <color theme="0"/>
      <name val="Arial"/>
      <family val="2"/>
    </font>
    <font>
      <b/>
      <sz val="12"/>
      <color rgb="FFE4032E"/>
      <name val="Arial"/>
      <family val="2"/>
    </font>
    <font>
      <sz val="10"/>
      <color indexed="55"/>
      <name val="Arial"/>
      <family val="2"/>
    </font>
    <font>
      <sz val="10"/>
      <color rgb="FFE4032E"/>
      <name val="Arial"/>
      <family val="2"/>
    </font>
    <font>
      <b/>
      <sz val="16"/>
      <color rgb="FFE4032E"/>
      <name val="Arial"/>
      <family val="2"/>
    </font>
    <font>
      <b/>
      <sz val="12"/>
      <name val="Arial"/>
      <family val="2"/>
    </font>
    <font>
      <b/>
      <sz val="10"/>
      <color rgb="FFE4032E"/>
      <name val="Arial"/>
      <family val="2"/>
    </font>
    <font>
      <b/>
      <sz val="14"/>
      <name val="Arial"/>
      <family val="2"/>
    </font>
    <font>
      <sz val="7"/>
      <name val="Arial"/>
      <family val="2"/>
    </font>
  </fonts>
  <fills count="1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rgb="FFFCE6CC"/>
        <bgColor indexed="64"/>
      </patternFill>
    </fill>
    <fill>
      <patternFill patternType="solid">
        <fgColor rgb="FFEFF7D3"/>
        <bgColor indexed="64"/>
      </patternFill>
    </fill>
    <fill>
      <patternFill patternType="solid">
        <fgColor rgb="FFD0E77C"/>
        <bgColor indexed="64"/>
      </patternFill>
    </fill>
    <fill>
      <patternFill patternType="solid">
        <fgColor rgb="FFB1D624"/>
        <bgColor indexed="64"/>
      </patternFill>
    </fill>
    <fill>
      <patternFill patternType="solid">
        <fgColor rgb="FFF59B33"/>
        <bgColor indexed="64"/>
      </patternFill>
    </fill>
    <fill>
      <patternFill patternType="solid">
        <fgColor rgb="FFAAD7FB"/>
        <bgColor indexed="64"/>
      </patternFill>
    </fill>
    <fill>
      <patternFill patternType="solid">
        <fgColor rgb="FF2A9CF4"/>
        <bgColor indexed="64"/>
      </patternFill>
    </fill>
    <fill>
      <patternFill patternType="solid">
        <fgColor rgb="FFA2DFD5"/>
        <bgColor indexed="64"/>
      </patternFill>
    </fill>
    <fill>
      <patternFill patternType="solid">
        <fgColor rgb="FF17AF97"/>
        <bgColor indexed="64"/>
      </patternFill>
    </fill>
    <fill>
      <patternFill patternType="solid">
        <fgColor rgb="FF575757"/>
        <bgColor indexed="64"/>
      </patternFill>
    </fill>
    <fill>
      <patternFill patternType="solid">
        <fgColor rgb="FF7346A2"/>
        <bgColor indexed="64"/>
      </patternFill>
    </fill>
    <fill>
      <patternFill patternType="solid">
        <fgColor rgb="FFAB90C7"/>
        <bgColor indexed="64"/>
      </patternFill>
    </fill>
  </fills>
  <borders count="8">
    <border>
      <left/>
      <right/>
      <top/>
      <bottom/>
      <diagonal/>
    </border>
    <border>
      <left style="medium">
        <color indexed="64"/>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medium">
        <color indexed="64"/>
      </top>
      <bottom style="thin">
        <color indexed="64"/>
      </bottom>
      <diagonal/>
    </border>
    <border>
      <left style="thin">
        <color indexed="64"/>
      </left>
      <right style="thin">
        <color indexed="64"/>
      </right>
      <top/>
      <bottom/>
      <diagonal/>
    </border>
    <border>
      <left/>
      <right/>
      <top style="thin">
        <color indexed="64"/>
      </top>
      <bottom/>
      <diagonal/>
    </border>
  </borders>
  <cellStyleXfs count="3">
    <xf numFmtId="0" fontId="0" fillId="0" borderId="0"/>
    <xf numFmtId="43" fontId="1" fillId="0" borderId="0" applyFont="0" applyFill="0" applyBorder="0" applyAlignment="0" applyProtection="0"/>
    <xf numFmtId="43" fontId="6" fillId="0" borderId="0" applyFont="0" applyFill="0" applyBorder="0" applyAlignment="0" applyProtection="0"/>
  </cellStyleXfs>
  <cellXfs count="154">
    <xf numFmtId="0" fontId="0" fillId="0" borderId="0" xfId="0"/>
    <xf numFmtId="22" fontId="0" fillId="0" borderId="0" xfId="0" applyNumberFormat="1"/>
    <xf numFmtId="0" fontId="0" fillId="2" borderId="1" xfId="0" applyFill="1" applyBorder="1"/>
    <xf numFmtId="0" fontId="0" fillId="2" borderId="1" xfId="0" applyFill="1" applyBorder="1" applyAlignment="1">
      <alignment vertical="center"/>
    </xf>
    <xf numFmtId="0" fontId="0" fillId="2" borderId="0" xfId="0" applyFill="1" applyAlignment="1">
      <alignment vertical="center"/>
    </xf>
    <xf numFmtId="0" fontId="0" fillId="0" borderId="0" xfId="0" applyAlignment="1">
      <alignment vertical="center"/>
    </xf>
    <xf numFmtId="0" fontId="0" fillId="0" borderId="0" xfId="0" applyAlignment="1">
      <alignment horizontal="right" vertical="center"/>
    </xf>
    <xf numFmtId="0" fontId="0" fillId="2" borderId="0" xfId="0" applyFill="1"/>
    <xf numFmtId="165" fontId="0" fillId="2" borderId="0" xfId="1" applyNumberFormat="1" applyFont="1" applyFill="1" applyBorder="1" applyAlignment="1">
      <alignment horizontal="right" vertical="center"/>
    </xf>
    <xf numFmtId="165" fontId="0" fillId="2" borderId="0" xfId="1" applyNumberFormat="1" applyFont="1" applyFill="1" applyBorder="1" applyAlignment="1">
      <alignment vertical="center"/>
    </xf>
    <xf numFmtId="165" fontId="0" fillId="2" borderId="0" xfId="1" applyNumberFormat="1" applyFont="1" applyFill="1" applyBorder="1" applyAlignment="1"/>
    <xf numFmtId="0" fontId="7" fillId="3" borderId="0" xfId="0" applyFont="1" applyFill="1" applyAlignment="1">
      <alignment horizontal="left"/>
    </xf>
    <xf numFmtId="0" fontId="3" fillId="3" borderId="0" xfId="0" applyFont="1" applyFill="1" applyAlignment="1" applyProtection="1">
      <alignment horizontal="left"/>
      <protection locked="0"/>
    </xf>
    <xf numFmtId="164" fontId="6" fillId="3" borderId="0" xfId="0" applyNumberFormat="1" applyFont="1" applyFill="1" applyAlignment="1" applyProtection="1">
      <alignment vertical="center"/>
      <protection locked="0"/>
    </xf>
    <xf numFmtId="0" fontId="6" fillId="3" borderId="0" xfId="0" applyFont="1" applyFill="1" applyAlignment="1" applyProtection="1">
      <alignment vertical="center"/>
      <protection locked="0"/>
    </xf>
    <xf numFmtId="0" fontId="17" fillId="3" borderId="0" xfId="0" applyFont="1" applyFill="1" applyAlignment="1" applyProtection="1">
      <alignment horizontal="left"/>
      <protection locked="0"/>
    </xf>
    <xf numFmtId="0" fontId="13" fillId="3" borderId="0" xfId="0" applyFont="1" applyFill="1" applyAlignment="1" applyProtection="1">
      <alignment horizontal="left"/>
      <protection locked="0"/>
    </xf>
    <xf numFmtId="0" fontId="0" fillId="3" borderId="0" xfId="0" applyFill="1" applyAlignment="1">
      <alignment horizontal="left" vertical="top"/>
    </xf>
    <xf numFmtId="0" fontId="0" fillId="3" borderId="0" xfId="0" applyFill="1"/>
    <xf numFmtId="0" fontId="2" fillId="3" borderId="0" xfId="0" applyFont="1" applyFill="1"/>
    <xf numFmtId="0" fontId="0" fillId="3" borderId="0" xfId="0" applyFill="1" applyAlignment="1">
      <alignment vertical="center"/>
    </xf>
    <xf numFmtId="0" fontId="4" fillId="4" borderId="0" xfId="0" applyFont="1" applyFill="1" applyAlignment="1" applyProtection="1">
      <alignment horizontal="right" vertical="center"/>
      <protection locked="0"/>
    </xf>
    <xf numFmtId="0" fontId="5" fillId="4" borderId="0" xfId="0" applyFont="1" applyFill="1" applyAlignment="1">
      <alignment vertical="center"/>
    </xf>
    <xf numFmtId="0" fontId="4" fillId="3" borderId="0" xfId="0" applyFont="1" applyFill="1" applyAlignment="1" applyProtection="1">
      <alignment horizontal="left"/>
      <protection locked="0"/>
    </xf>
    <xf numFmtId="0" fontId="0" fillId="3" borderId="0" xfId="0" applyFill="1" applyAlignment="1" applyProtection="1">
      <alignment horizontal="left"/>
      <protection locked="0"/>
    </xf>
    <xf numFmtId="0" fontId="4" fillId="4" borderId="0" xfId="0" applyFont="1" applyFill="1" applyAlignment="1">
      <alignment vertical="center"/>
    </xf>
    <xf numFmtId="0" fontId="8" fillId="4" borderId="0" xfId="0" applyFont="1" applyFill="1" applyAlignment="1">
      <alignment vertical="center"/>
    </xf>
    <xf numFmtId="22" fontId="8" fillId="4" borderId="0" xfId="0" applyNumberFormat="1" applyFont="1" applyFill="1" applyAlignment="1">
      <alignment horizontal="center" vertical="center"/>
    </xf>
    <xf numFmtId="0" fontId="0" fillId="2" borderId="0" xfId="0" applyFill="1" applyAlignment="1">
      <alignment vertical="top"/>
    </xf>
    <xf numFmtId="0" fontId="0" fillId="6" borderId="0" xfId="0" applyFill="1" applyAlignment="1">
      <alignment horizontal="left"/>
    </xf>
    <xf numFmtId="0" fontId="0" fillId="3" borderId="0" xfId="0" applyFill="1" applyAlignment="1">
      <alignment vertical="top"/>
    </xf>
    <xf numFmtId="0" fontId="4" fillId="3" borderId="0" xfId="0" applyFont="1" applyFill="1" applyAlignment="1">
      <alignment vertical="top" wrapText="1"/>
    </xf>
    <xf numFmtId="0" fontId="0" fillId="7" borderId="4" xfId="0" applyFill="1" applyBorder="1" applyAlignment="1">
      <alignment vertical="center"/>
    </xf>
    <xf numFmtId="0" fontId="0" fillId="7" borderId="2" xfId="0" applyFill="1" applyBorder="1" applyAlignment="1">
      <alignment vertical="center"/>
    </xf>
    <xf numFmtId="0" fontId="0" fillId="8" borderId="5" xfId="0" applyFill="1" applyBorder="1" applyAlignment="1">
      <alignment vertical="center"/>
    </xf>
    <xf numFmtId="0" fontId="0" fillId="8" borderId="0" xfId="0" applyFill="1" applyAlignment="1">
      <alignment vertical="center"/>
    </xf>
    <xf numFmtId="0" fontId="0" fillId="5" borderId="4" xfId="0" applyFill="1" applyBorder="1" applyAlignment="1">
      <alignment vertical="center"/>
    </xf>
    <xf numFmtId="0" fontId="0" fillId="5" borderId="2" xfId="0" applyFill="1" applyBorder="1" applyAlignment="1">
      <alignment vertical="center"/>
    </xf>
    <xf numFmtId="0" fontId="0" fillId="9" borderId="5" xfId="0" applyFill="1" applyBorder="1" applyAlignment="1">
      <alignment vertical="center"/>
    </xf>
    <xf numFmtId="0" fontId="0" fillId="9" borderId="0" xfId="0" applyFill="1" applyAlignment="1">
      <alignment vertical="center"/>
    </xf>
    <xf numFmtId="0" fontId="0" fillId="10" borderId="4" xfId="0" applyFill="1" applyBorder="1" applyAlignment="1">
      <alignment vertical="center"/>
    </xf>
    <xf numFmtId="0" fontId="0" fillId="10" borderId="2" xfId="0" applyFill="1" applyBorder="1" applyAlignment="1">
      <alignment vertical="center"/>
    </xf>
    <xf numFmtId="0" fontId="12" fillId="11" borderId="5" xfId="0" applyFont="1" applyFill="1" applyBorder="1" applyAlignment="1">
      <alignment vertical="center"/>
    </xf>
    <xf numFmtId="0" fontId="12" fillId="11" borderId="0" xfId="0" applyFont="1" applyFill="1" applyAlignment="1">
      <alignment vertical="center"/>
    </xf>
    <xf numFmtId="0" fontId="0" fillId="12" borderId="4" xfId="0" applyFill="1" applyBorder="1" applyAlignment="1">
      <alignment vertical="center"/>
    </xf>
    <xf numFmtId="0" fontId="0" fillId="12" borderId="2" xfId="0" applyFill="1" applyBorder="1" applyAlignment="1">
      <alignment vertical="center"/>
    </xf>
    <xf numFmtId="0" fontId="12" fillId="13" borderId="5" xfId="0" applyFont="1" applyFill="1" applyBorder="1" applyAlignment="1">
      <alignment vertical="center"/>
    </xf>
    <xf numFmtId="0" fontId="12" fillId="13" borderId="0" xfId="0" applyFont="1" applyFill="1" applyAlignment="1">
      <alignment vertical="center"/>
    </xf>
    <xf numFmtId="0" fontId="12" fillId="14" borderId="4" xfId="0" applyFont="1" applyFill="1" applyBorder="1" applyAlignment="1">
      <alignment vertical="center"/>
    </xf>
    <xf numFmtId="0" fontId="12" fillId="14" borderId="0" xfId="0" applyFont="1" applyFill="1" applyAlignment="1">
      <alignment vertical="center"/>
    </xf>
    <xf numFmtId="0" fontId="12" fillId="15" borderId="4" xfId="0" applyFont="1" applyFill="1" applyBorder="1" applyAlignment="1">
      <alignment vertical="center"/>
    </xf>
    <xf numFmtId="0" fontId="12" fillId="15" borderId="0" xfId="0" applyFont="1" applyFill="1" applyAlignment="1">
      <alignment vertical="center"/>
    </xf>
    <xf numFmtId="22" fontId="9" fillId="6" borderId="3" xfId="0" applyNumberFormat="1" applyFont="1" applyFill="1" applyBorder="1"/>
    <xf numFmtId="49" fontId="4" fillId="6" borderId="3" xfId="1" applyNumberFormat="1" applyFont="1" applyFill="1" applyBorder="1" applyAlignment="1">
      <alignment wrapText="1"/>
    </xf>
    <xf numFmtId="49" fontId="4" fillId="6" borderId="3" xfId="2" applyNumberFormat="1" applyFont="1" applyFill="1" applyBorder="1" applyAlignment="1">
      <alignment wrapText="1"/>
    </xf>
    <xf numFmtId="49" fontId="4" fillId="6" borderId="6" xfId="1" applyNumberFormat="1" applyFont="1" applyFill="1" applyBorder="1" applyAlignment="1">
      <alignment wrapText="1"/>
    </xf>
    <xf numFmtId="22" fontId="4" fillId="6" borderId="3" xfId="0" applyNumberFormat="1" applyFont="1" applyFill="1" applyBorder="1"/>
    <xf numFmtId="49" fontId="4" fillId="6" borderId="3" xfId="1" applyNumberFormat="1" applyFont="1" applyFill="1" applyBorder="1"/>
    <xf numFmtId="49" fontId="4" fillId="6" borderId="3" xfId="2" applyNumberFormat="1" applyFont="1" applyFill="1" applyBorder="1"/>
    <xf numFmtId="0" fontId="0" fillId="3" borderId="4" xfId="0" applyFill="1" applyBorder="1"/>
    <xf numFmtId="0" fontId="0" fillId="3" borderId="4" xfId="0" applyFill="1" applyBorder="1" applyAlignment="1">
      <alignment vertical="top"/>
    </xf>
    <xf numFmtId="0" fontId="12" fillId="16" borderId="4" xfId="0" applyFont="1" applyFill="1" applyBorder="1" applyAlignment="1">
      <alignment vertical="center"/>
    </xf>
    <xf numFmtId="0" fontId="12" fillId="16" borderId="0" xfId="0" applyFont="1" applyFill="1" applyAlignment="1">
      <alignment vertical="center"/>
    </xf>
    <xf numFmtId="0" fontId="4" fillId="3" borderId="7" xfId="0" applyFont="1" applyFill="1" applyBorder="1" applyAlignment="1">
      <alignment vertical="top" wrapText="1"/>
    </xf>
    <xf numFmtId="0" fontId="0" fillId="0" borderId="7" xfId="0" applyBorder="1"/>
    <xf numFmtId="0" fontId="12" fillId="3" borderId="0" xfId="0" applyFont="1" applyFill="1" applyAlignment="1">
      <alignment vertical="center"/>
    </xf>
    <xf numFmtId="164" fontId="12" fillId="3" borderId="0" xfId="0" applyNumberFormat="1" applyFont="1" applyFill="1" applyAlignment="1" applyProtection="1">
      <alignment vertical="center"/>
      <protection hidden="1"/>
    </xf>
    <xf numFmtId="164" fontId="12" fillId="3" borderId="0" xfId="0" applyNumberFormat="1" applyFont="1" applyFill="1" applyAlignment="1">
      <alignment vertical="center"/>
    </xf>
    <xf numFmtId="0" fontId="12" fillId="3" borderId="0" xfId="0" applyFont="1" applyFill="1" applyAlignment="1" applyProtection="1">
      <alignment vertical="center"/>
      <protection hidden="1"/>
    </xf>
    <xf numFmtId="22" fontId="12" fillId="3" borderId="0" xfId="0" applyNumberFormat="1" applyFont="1" applyFill="1" applyAlignment="1">
      <alignment vertical="center"/>
    </xf>
    <xf numFmtId="0" fontId="12" fillId="3" borderId="0" xfId="0" applyFont="1" applyFill="1"/>
    <xf numFmtId="164" fontId="12" fillId="3" borderId="0" xfId="0" applyNumberFormat="1" applyFont="1" applyFill="1" applyProtection="1">
      <protection hidden="1"/>
    </xf>
    <xf numFmtId="164" fontId="12" fillId="3" borderId="0" xfId="0" applyNumberFormat="1" applyFont="1" applyFill="1"/>
    <xf numFmtId="0" fontId="12" fillId="3" borderId="0" xfId="0" applyFont="1" applyFill="1" applyProtection="1">
      <protection hidden="1"/>
    </xf>
    <xf numFmtId="22" fontId="12" fillId="3" borderId="0" xfId="0" applyNumberFormat="1" applyFont="1" applyFill="1"/>
    <xf numFmtId="0" fontId="12" fillId="3" borderId="0" xfId="0" applyFont="1" applyFill="1" applyAlignment="1">
      <alignment horizontal="right"/>
    </xf>
    <xf numFmtId="166" fontId="14" fillId="3" borderId="0" xfId="0" applyNumberFormat="1" applyFont="1" applyFill="1" applyAlignment="1">
      <alignment vertical="center"/>
    </xf>
    <xf numFmtId="0" fontId="1" fillId="3" borderId="0" xfId="0" applyFont="1" applyFill="1" applyAlignment="1">
      <alignment vertical="top"/>
    </xf>
    <xf numFmtId="22" fontId="1" fillId="0" borderId="0" xfId="0" applyNumberFormat="1" applyFont="1" applyAlignment="1">
      <alignment vertical="center"/>
    </xf>
    <xf numFmtId="0" fontId="17" fillId="3" borderId="0" xfId="0" applyFont="1" applyFill="1" applyAlignment="1" applyProtection="1">
      <alignment horizontal="left"/>
      <protection locked="0"/>
    </xf>
    <xf numFmtId="0" fontId="1" fillId="3" borderId="0" xfId="0" applyFont="1" applyFill="1" applyAlignment="1">
      <alignment horizontal="left" vertical="top" wrapText="1"/>
    </xf>
    <xf numFmtId="0" fontId="6" fillId="3" borderId="0" xfId="0" applyFont="1" applyFill="1" applyAlignment="1">
      <alignment horizontal="left" vertical="top"/>
    </xf>
    <xf numFmtId="0" fontId="4" fillId="3" borderId="0" xfId="0" applyFont="1" applyFill="1" applyAlignment="1" applyProtection="1">
      <alignment horizontal="left" vertical="center"/>
      <protection locked="0"/>
    </xf>
    <xf numFmtId="0" fontId="0" fillId="3" borderId="7" xfId="0" applyFill="1" applyBorder="1" applyAlignment="1">
      <alignment horizontal="center"/>
    </xf>
    <xf numFmtId="0" fontId="4" fillId="3" borderId="0" xfId="0" applyFont="1" applyFill="1" applyAlignment="1" applyProtection="1">
      <alignment horizontal="left"/>
      <protection locked="0"/>
    </xf>
    <xf numFmtId="0" fontId="0" fillId="3" borderId="0" xfId="0" applyFill="1" applyAlignment="1" applyProtection="1">
      <alignment horizontal="left"/>
      <protection locked="0"/>
    </xf>
    <xf numFmtId="0" fontId="0" fillId="3" borderId="0" xfId="0" applyFill="1" applyAlignment="1">
      <alignment horizontal="left" vertical="top"/>
    </xf>
    <xf numFmtId="0" fontId="18" fillId="3" borderId="0" xfId="0" applyFont="1" applyFill="1" applyAlignment="1">
      <alignment horizontal="left"/>
    </xf>
    <xf numFmtId="0" fontId="16" fillId="3" borderId="0" xfId="0" applyFont="1" applyFill="1" applyAlignment="1">
      <alignment horizontal="left" vertical="center"/>
    </xf>
    <xf numFmtId="0" fontId="19" fillId="3" borderId="0" xfId="0" applyFont="1" applyFill="1" applyAlignment="1">
      <alignment horizontal="left"/>
    </xf>
    <xf numFmtId="0" fontId="0" fillId="3" borderId="0" xfId="0" applyFill="1" applyAlignment="1">
      <alignment horizontal="center"/>
    </xf>
    <xf numFmtId="0" fontId="6" fillId="4" borderId="0" xfId="0" applyFont="1" applyFill="1" applyAlignment="1" applyProtection="1">
      <alignment horizontal="left" vertical="center"/>
      <protection locked="0"/>
    </xf>
    <xf numFmtId="165" fontId="12" fillId="16" borderId="0" xfId="1" applyNumberFormat="1" applyFont="1" applyFill="1" applyBorder="1" applyAlignment="1">
      <alignment horizontal="right"/>
    </xf>
    <xf numFmtId="0" fontId="12" fillId="16" borderId="0" xfId="0" applyFont="1" applyFill="1" applyAlignment="1">
      <alignment horizontal="left" vertical="center"/>
    </xf>
    <xf numFmtId="0" fontId="0" fillId="2" borderId="0" xfId="0" applyFill="1" applyAlignment="1">
      <alignment horizontal="center" vertical="center"/>
    </xf>
    <xf numFmtId="165" fontId="12" fillId="13" borderId="5" xfId="1" applyNumberFormat="1" applyFont="1" applyFill="1" applyBorder="1" applyAlignment="1">
      <alignment horizontal="right" vertical="center"/>
    </xf>
    <xf numFmtId="0" fontId="4" fillId="3" borderId="7" xfId="0" applyFont="1" applyFill="1" applyBorder="1" applyAlignment="1">
      <alignment horizontal="left" vertical="center" wrapText="1" indent="1"/>
    </xf>
    <xf numFmtId="0" fontId="4" fillId="3" borderId="7" xfId="0" applyFont="1" applyFill="1" applyBorder="1" applyAlignment="1">
      <alignment horizontal="left" vertical="center" indent="1"/>
    </xf>
    <xf numFmtId="0" fontId="4" fillId="3" borderId="0" xfId="0" applyFont="1" applyFill="1" applyAlignment="1">
      <alignment horizontal="left" vertical="center" indent="1"/>
    </xf>
    <xf numFmtId="0" fontId="20" fillId="0" borderId="7" xfId="0" applyFont="1" applyBorder="1" applyAlignment="1">
      <alignment horizontal="left" wrapText="1"/>
    </xf>
    <xf numFmtId="0" fontId="20" fillId="0" borderId="0" xfId="0" applyFont="1" applyAlignment="1">
      <alignment horizontal="left" wrapText="1"/>
    </xf>
    <xf numFmtId="0" fontId="12" fillId="13" borderId="5" xfId="0" applyFont="1" applyFill="1" applyBorder="1" applyAlignment="1">
      <alignment horizontal="left" vertical="center"/>
    </xf>
    <xf numFmtId="165" fontId="12" fillId="13" borderId="0" xfId="1" applyNumberFormat="1" applyFont="1" applyFill="1" applyBorder="1" applyAlignment="1">
      <alignment horizontal="right"/>
    </xf>
    <xf numFmtId="0" fontId="12" fillId="13" borderId="0" xfId="0" applyFont="1" applyFill="1" applyAlignment="1">
      <alignment horizontal="left" vertical="center"/>
    </xf>
    <xf numFmtId="165" fontId="12" fillId="14" borderId="4" xfId="1" applyNumberFormat="1" applyFont="1" applyFill="1" applyBorder="1" applyAlignment="1">
      <alignment horizontal="right" vertical="center"/>
    </xf>
    <xf numFmtId="165" fontId="12" fillId="15" borderId="4" xfId="1" applyNumberFormat="1" applyFont="1" applyFill="1" applyBorder="1" applyAlignment="1">
      <alignment horizontal="right" vertical="center"/>
    </xf>
    <xf numFmtId="0" fontId="12" fillId="15" borderId="4" xfId="0" applyFont="1" applyFill="1" applyBorder="1" applyAlignment="1">
      <alignment horizontal="left" vertical="center"/>
    </xf>
    <xf numFmtId="165" fontId="12" fillId="15" borderId="7" xfId="1" applyNumberFormat="1" applyFont="1" applyFill="1" applyBorder="1" applyAlignment="1">
      <alignment horizontal="right"/>
    </xf>
    <xf numFmtId="0" fontId="12" fillId="15" borderId="0" xfId="0" applyFont="1" applyFill="1" applyAlignment="1">
      <alignment horizontal="left" vertical="center"/>
    </xf>
    <xf numFmtId="165" fontId="12" fillId="14" borderId="0" xfId="1" applyNumberFormat="1" applyFont="1" applyFill="1" applyBorder="1" applyAlignment="1">
      <alignment horizontal="right"/>
    </xf>
    <xf numFmtId="0" fontId="12" fillId="14" borderId="0" xfId="0" applyFont="1" applyFill="1" applyAlignment="1">
      <alignment horizontal="left" vertical="center"/>
    </xf>
    <xf numFmtId="165" fontId="12" fillId="16" borderId="4" xfId="1" applyNumberFormat="1" applyFont="1" applyFill="1" applyBorder="1" applyAlignment="1">
      <alignment horizontal="right" vertical="center"/>
    </xf>
    <xf numFmtId="0" fontId="12" fillId="16" borderId="4" xfId="0" applyFont="1" applyFill="1" applyBorder="1" applyAlignment="1">
      <alignment horizontal="left" vertical="center"/>
    </xf>
    <xf numFmtId="0" fontId="0" fillId="2" borderId="2" xfId="0" applyFill="1" applyBorder="1" applyAlignment="1">
      <alignment horizontal="center" vertical="center"/>
    </xf>
    <xf numFmtId="165" fontId="0" fillId="10" borderId="4" xfId="1" applyNumberFormat="1" applyFont="1" applyFill="1" applyBorder="1" applyAlignment="1">
      <alignment horizontal="right" vertical="center"/>
    </xf>
    <xf numFmtId="0" fontId="0" fillId="10" borderId="4" xfId="0" applyFill="1" applyBorder="1" applyAlignment="1">
      <alignment horizontal="left" vertical="center"/>
    </xf>
    <xf numFmtId="165" fontId="0" fillId="10" borderId="2" xfId="1" applyNumberFormat="1" applyFont="1" applyFill="1" applyBorder="1" applyAlignment="1">
      <alignment horizontal="right"/>
    </xf>
    <xf numFmtId="0" fontId="0" fillId="10" borderId="2" xfId="0" applyFill="1" applyBorder="1" applyAlignment="1">
      <alignment horizontal="left" vertical="center"/>
    </xf>
    <xf numFmtId="0" fontId="12" fillId="14" borderId="4" xfId="0" applyFont="1" applyFill="1" applyBorder="1" applyAlignment="1">
      <alignment horizontal="left" vertical="center"/>
    </xf>
    <xf numFmtId="165" fontId="12" fillId="11" borderId="5" xfId="1" applyNumberFormat="1" applyFont="1" applyFill="1" applyBorder="1" applyAlignment="1">
      <alignment horizontal="right" vertical="center"/>
    </xf>
    <xf numFmtId="0" fontId="12" fillId="11" borderId="5" xfId="0" applyFont="1" applyFill="1" applyBorder="1" applyAlignment="1">
      <alignment horizontal="left" vertical="center"/>
    </xf>
    <xf numFmtId="165" fontId="12" fillId="11" borderId="0" xfId="1" applyNumberFormat="1" applyFont="1" applyFill="1" applyBorder="1" applyAlignment="1">
      <alignment horizontal="right"/>
    </xf>
    <xf numFmtId="0" fontId="12" fillId="11" borderId="0" xfId="0" applyFont="1" applyFill="1" applyAlignment="1">
      <alignment horizontal="left" vertical="center"/>
    </xf>
    <xf numFmtId="165" fontId="0" fillId="12" borderId="4" xfId="1" applyNumberFormat="1" applyFont="1" applyFill="1" applyBorder="1" applyAlignment="1">
      <alignment horizontal="right" vertical="center"/>
    </xf>
    <xf numFmtId="165" fontId="0" fillId="12" borderId="2" xfId="1" applyNumberFormat="1" applyFont="1" applyFill="1" applyBorder="1" applyAlignment="1">
      <alignment horizontal="right"/>
    </xf>
    <xf numFmtId="0" fontId="4" fillId="3" borderId="0" xfId="0" applyFont="1" applyFill="1" applyAlignment="1">
      <alignment horizontal="left" vertical="center" wrapText="1" indent="1"/>
    </xf>
    <xf numFmtId="0" fontId="0" fillId="12" borderId="4" xfId="0" applyFill="1" applyBorder="1" applyAlignment="1">
      <alignment horizontal="left" vertical="center"/>
    </xf>
    <xf numFmtId="0" fontId="0" fillId="12" borderId="2" xfId="0" applyFill="1" applyBorder="1" applyAlignment="1">
      <alignment horizontal="left" vertical="center"/>
    </xf>
    <xf numFmtId="0" fontId="0" fillId="7" borderId="4" xfId="0" applyFill="1" applyBorder="1" applyAlignment="1">
      <alignment horizontal="left" vertical="center"/>
    </xf>
    <xf numFmtId="0" fontId="0" fillId="7" borderId="2" xfId="0" applyFill="1" applyBorder="1" applyAlignment="1">
      <alignment horizontal="left" vertical="center"/>
    </xf>
    <xf numFmtId="165" fontId="0" fillId="7" borderId="4" xfId="1" applyNumberFormat="1" applyFont="1" applyFill="1" applyBorder="1" applyAlignment="1">
      <alignment horizontal="right" vertical="center"/>
    </xf>
    <xf numFmtId="165" fontId="0" fillId="7" borderId="2" xfId="1" applyNumberFormat="1" applyFont="1" applyFill="1" applyBorder="1" applyAlignment="1">
      <alignment horizontal="right"/>
    </xf>
    <xf numFmtId="165" fontId="0" fillId="8" borderId="5" xfId="1" applyNumberFormat="1" applyFont="1" applyFill="1" applyBorder="1" applyAlignment="1">
      <alignment horizontal="right" vertical="center"/>
    </xf>
    <xf numFmtId="0" fontId="0" fillId="8" borderId="5" xfId="0" applyFill="1" applyBorder="1" applyAlignment="1">
      <alignment horizontal="left" vertical="center"/>
    </xf>
    <xf numFmtId="165" fontId="0" fillId="8" borderId="0" xfId="1" applyNumberFormat="1" applyFont="1" applyFill="1" applyBorder="1" applyAlignment="1">
      <alignment horizontal="right"/>
    </xf>
    <xf numFmtId="0" fontId="0" fillId="8" borderId="0" xfId="0" applyFill="1" applyAlignment="1">
      <alignment horizontal="left" vertical="center"/>
    </xf>
    <xf numFmtId="165" fontId="0" fillId="5" borderId="4" xfId="1" applyNumberFormat="1" applyFont="1" applyFill="1" applyBorder="1" applyAlignment="1">
      <alignment horizontal="right" vertical="center"/>
    </xf>
    <xf numFmtId="0" fontId="0" fillId="5" borderId="4" xfId="0" applyFill="1" applyBorder="1" applyAlignment="1">
      <alignment horizontal="left" vertical="center"/>
    </xf>
    <xf numFmtId="165" fontId="0" fillId="5" borderId="2" xfId="1" applyNumberFormat="1" applyFont="1" applyFill="1" applyBorder="1" applyAlignment="1">
      <alignment horizontal="right"/>
    </xf>
    <xf numFmtId="0" fontId="0" fillId="5" borderId="2" xfId="0" applyFill="1" applyBorder="1" applyAlignment="1">
      <alignment horizontal="left" vertical="center"/>
    </xf>
    <xf numFmtId="165" fontId="0" fillId="9" borderId="5" xfId="1" applyNumberFormat="1" applyFont="1" applyFill="1" applyBorder="1" applyAlignment="1">
      <alignment horizontal="right" vertical="center"/>
    </xf>
    <xf numFmtId="0" fontId="0" fillId="9" borderId="5" xfId="0" applyFill="1" applyBorder="1" applyAlignment="1">
      <alignment horizontal="left" vertical="center"/>
    </xf>
    <xf numFmtId="165" fontId="0" fillId="9" borderId="0" xfId="1" applyNumberFormat="1" applyFont="1" applyFill="1" applyBorder="1" applyAlignment="1">
      <alignment horizontal="right"/>
    </xf>
    <xf numFmtId="0" fontId="0" fillId="9" borderId="0" xfId="0" applyFill="1" applyAlignment="1">
      <alignment horizontal="left" vertical="center"/>
    </xf>
    <xf numFmtId="0" fontId="4" fillId="3" borderId="7" xfId="0" applyFont="1" applyFill="1" applyBorder="1" applyAlignment="1">
      <alignment horizontal="left" vertical="top" wrapText="1"/>
    </xf>
    <xf numFmtId="0" fontId="4" fillId="3" borderId="0" xfId="0" applyFont="1" applyFill="1" applyAlignment="1">
      <alignment horizontal="left" vertical="top" wrapText="1"/>
    </xf>
    <xf numFmtId="0" fontId="4" fillId="3" borderId="4" xfId="0" applyFont="1" applyFill="1" applyBorder="1" applyAlignment="1">
      <alignment horizontal="left" vertical="top" wrapText="1"/>
    </xf>
    <xf numFmtId="165" fontId="0" fillId="6" borderId="0" xfId="1" applyNumberFormat="1" applyFont="1" applyFill="1" applyBorder="1" applyAlignment="1">
      <alignment horizontal="center"/>
    </xf>
    <xf numFmtId="0" fontId="0" fillId="6" borderId="0" xfId="0" applyFill="1" applyAlignment="1">
      <alignment horizontal="left"/>
    </xf>
    <xf numFmtId="0" fontId="0" fillId="6" borderId="7" xfId="0" applyFill="1" applyBorder="1" applyAlignment="1">
      <alignment horizontal="left"/>
    </xf>
    <xf numFmtId="165" fontId="0" fillId="6" borderId="7" xfId="1" applyNumberFormat="1" applyFont="1" applyFill="1" applyBorder="1" applyAlignment="1">
      <alignment horizontal="center"/>
    </xf>
    <xf numFmtId="0" fontId="16" fillId="3" borderId="0" xfId="0" applyFont="1" applyFill="1" applyAlignment="1" applyProtection="1">
      <alignment horizontal="left" vertical="center"/>
      <protection locked="0"/>
    </xf>
    <xf numFmtId="22" fontId="8" fillId="4" borderId="0" xfId="0" applyNumberFormat="1" applyFont="1" applyFill="1" applyAlignment="1">
      <alignment horizontal="center" vertical="center"/>
    </xf>
    <xf numFmtId="0" fontId="6" fillId="6" borderId="0" xfId="0" applyFont="1" applyFill="1" applyAlignment="1">
      <alignment horizontal="center"/>
    </xf>
  </cellXfs>
  <cellStyles count="3">
    <cellStyle name="Komma" xfId="1" builtinId="3"/>
    <cellStyle name="Komma 5" xfId="2" xr:uid="{00000000-0005-0000-0000-000001000000}"/>
    <cellStyle name="Standard" xfId="0" builtinId="0"/>
  </cellStyles>
  <dxfs count="0"/>
  <tableStyles count="0" defaultTableStyle="TableStyleMedium2" defaultPivotStyle="PivotStyleLight16"/>
  <colors>
    <mruColors>
      <color rgb="FFEFF7D3"/>
      <color rgb="FFE4032E"/>
      <color rgb="FFAB90C7"/>
      <color rgb="FF7346A2"/>
      <color rgb="FFC7B5DA"/>
      <color rgb="FF575757"/>
      <color rgb="FF17AF97"/>
      <color rgb="FFA2DFD5"/>
      <color rgb="FF2A9CF4"/>
      <color rgb="FFAAD7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13</xdr:col>
      <xdr:colOff>457200</xdr:colOff>
      <xdr:row>67</xdr:row>
      <xdr:rowOff>114300</xdr:rowOff>
    </xdr:from>
    <xdr:to>
      <xdr:col>13</xdr:col>
      <xdr:colOff>5105400</xdr:colOff>
      <xdr:row>85</xdr:row>
      <xdr:rowOff>85725</xdr:rowOff>
    </xdr:to>
    <xdr:pic>
      <xdr:nvPicPr>
        <xdr:cNvPr id="1165" name="il_fi" descr="http://upload.wikimedia.org/wikipedia/commons/thumb/c/ca/BlankMap-Switzerland.png/800px-BlankMap-Switzerland.png">
          <a:extLst>
            <a:ext uri="{FF2B5EF4-FFF2-40B4-BE49-F238E27FC236}">
              <a16:creationId xmlns:a16="http://schemas.microsoft.com/office/drawing/2014/main" id="{FBC95348-6BE1-4FA8-A234-41EDAE055B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43425" y="12192000"/>
          <a:ext cx="4648200" cy="2962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3771900</xdr:colOff>
      <xdr:row>74</xdr:row>
      <xdr:rowOff>95250</xdr:rowOff>
    </xdr:from>
    <xdr:to>
      <xdr:col>13</xdr:col>
      <xdr:colOff>5143500</xdr:colOff>
      <xdr:row>77</xdr:row>
      <xdr:rowOff>66675</xdr:rowOff>
    </xdr:to>
    <xdr:sp macro="" textlink="">
      <xdr:nvSpPr>
        <xdr:cNvPr id="1027" name="Pfeil nach rechts 44">
          <a:extLst>
            <a:ext uri="{FF2B5EF4-FFF2-40B4-BE49-F238E27FC236}">
              <a16:creationId xmlns:a16="http://schemas.microsoft.com/office/drawing/2014/main" id="{B351946F-C348-44E4-984D-68B3C6A5DFA1}"/>
            </a:ext>
          </a:extLst>
        </xdr:cNvPr>
        <xdr:cNvSpPr>
          <a:spLocks noChangeArrowheads="1"/>
        </xdr:cNvSpPr>
      </xdr:nvSpPr>
      <xdr:spPr bwMode="auto">
        <a:xfrm>
          <a:off x="7858125" y="13354050"/>
          <a:ext cx="1371600" cy="466725"/>
        </a:xfrm>
        <a:prstGeom prst="rightArrow">
          <a:avLst>
            <a:gd name="adj1" fmla="val 50000"/>
            <a:gd name="adj2" fmla="val 51320"/>
          </a:avLst>
        </a:prstGeom>
        <a:solidFill>
          <a:srgbClr val="D0E77C"/>
        </a:solidFill>
        <a:ln w="9525" algn="ctr">
          <a:noFill/>
          <a:miter lim="800000"/>
          <a:headEnd/>
          <a:tailEnd/>
        </a:ln>
        <a:effectLst>
          <a:outerShdw blurRad="50800" dist="38100" dir="8100000" algn="tr" rotWithShape="0">
            <a:prstClr val="black">
              <a:alpha val="40000"/>
            </a:prstClr>
          </a:outerShdw>
        </a:effectLst>
      </xdr:spPr>
      <xdr:txBody>
        <a:bodyPr/>
        <a:lstStyle/>
        <a:p>
          <a:endParaRPr lang="de-CH"/>
        </a:p>
      </xdr:txBody>
    </xdr:sp>
    <xdr:clientData/>
  </xdr:twoCellAnchor>
  <xdr:twoCellAnchor>
    <xdr:from>
      <xdr:col>13</xdr:col>
      <xdr:colOff>3533775</xdr:colOff>
      <xdr:row>76</xdr:row>
      <xdr:rowOff>0</xdr:rowOff>
    </xdr:from>
    <xdr:to>
      <xdr:col>13</xdr:col>
      <xdr:colOff>4905375</xdr:colOff>
      <xdr:row>78</xdr:row>
      <xdr:rowOff>142875</xdr:rowOff>
    </xdr:to>
    <xdr:sp macro="" textlink="">
      <xdr:nvSpPr>
        <xdr:cNvPr id="1028" name="Pfeil nach rechts 80">
          <a:extLst>
            <a:ext uri="{FF2B5EF4-FFF2-40B4-BE49-F238E27FC236}">
              <a16:creationId xmlns:a16="http://schemas.microsoft.com/office/drawing/2014/main" id="{FE08BC00-AA87-40E8-A6E1-14AB5E307F85}"/>
            </a:ext>
          </a:extLst>
        </xdr:cNvPr>
        <xdr:cNvSpPr>
          <a:spLocks noChangeArrowheads="1"/>
        </xdr:cNvSpPr>
      </xdr:nvSpPr>
      <xdr:spPr bwMode="auto">
        <a:xfrm rot="10800000">
          <a:off x="7620000" y="13592175"/>
          <a:ext cx="1371600" cy="466725"/>
        </a:xfrm>
        <a:prstGeom prst="rightArrow">
          <a:avLst>
            <a:gd name="adj1" fmla="val 50000"/>
            <a:gd name="adj2" fmla="val 51320"/>
          </a:avLst>
        </a:prstGeom>
        <a:solidFill>
          <a:srgbClr val="B1D624"/>
        </a:solidFill>
        <a:ln w="9525" algn="ctr">
          <a:noFill/>
          <a:miter lim="800000"/>
          <a:headEnd/>
          <a:tailEnd/>
        </a:ln>
        <a:effectLst>
          <a:outerShdw blurRad="50800" dist="38100" dir="8100000" algn="tr" rotWithShape="0">
            <a:prstClr val="black">
              <a:alpha val="40000"/>
            </a:prstClr>
          </a:outerShdw>
        </a:effectLst>
      </xdr:spPr>
      <xdr:txBody>
        <a:bodyPr/>
        <a:lstStyle/>
        <a:p>
          <a:endParaRPr lang="de-CH"/>
        </a:p>
      </xdr:txBody>
    </xdr:sp>
    <xdr:clientData/>
  </xdr:twoCellAnchor>
  <xdr:twoCellAnchor>
    <xdr:from>
      <xdr:col>13</xdr:col>
      <xdr:colOff>666750</xdr:colOff>
      <xdr:row>74</xdr:row>
      <xdr:rowOff>104775</xdr:rowOff>
    </xdr:from>
    <xdr:to>
      <xdr:col>13</xdr:col>
      <xdr:colOff>2038350</xdr:colOff>
      <xdr:row>77</xdr:row>
      <xdr:rowOff>85725</xdr:rowOff>
    </xdr:to>
    <xdr:sp macro="" textlink="">
      <xdr:nvSpPr>
        <xdr:cNvPr id="1036" name="Pfeil nach rechts 86">
          <a:extLst>
            <a:ext uri="{FF2B5EF4-FFF2-40B4-BE49-F238E27FC236}">
              <a16:creationId xmlns:a16="http://schemas.microsoft.com/office/drawing/2014/main" id="{2619193F-EDC8-4FFD-A919-4B5797234DD6}"/>
            </a:ext>
          </a:extLst>
        </xdr:cNvPr>
        <xdr:cNvSpPr>
          <a:spLocks noChangeArrowheads="1"/>
        </xdr:cNvSpPr>
      </xdr:nvSpPr>
      <xdr:spPr bwMode="auto">
        <a:xfrm>
          <a:off x="4752975" y="13363575"/>
          <a:ext cx="1371600" cy="476250"/>
        </a:xfrm>
        <a:prstGeom prst="rightArrow">
          <a:avLst>
            <a:gd name="adj1" fmla="val 50000"/>
            <a:gd name="adj2" fmla="val 50293"/>
          </a:avLst>
        </a:prstGeom>
        <a:solidFill>
          <a:srgbClr val="2A9CF4"/>
        </a:solidFill>
        <a:ln w="9525" algn="ctr">
          <a:noFill/>
          <a:miter lim="800000"/>
          <a:headEnd/>
          <a:tailEnd/>
        </a:ln>
        <a:effectLst>
          <a:outerShdw blurRad="40000" dist="20000" dir="5400000" rotWithShape="0">
            <a:srgbClr val="000000">
              <a:alpha val="37999"/>
            </a:srgbClr>
          </a:outerShdw>
        </a:effectLst>
      </xdr:spPr>
      <xdr:txBody>
        <a:bodyPr/>
        <a:lstStyle/>
        <a:p>
          <a:endParaRPr lang="de-CH"/>
        </a:p>
      </xdr:txBody>
    </xdr:sp>
    <xdr:clientData/>
  </xdr:twoCellAnchor>
  <xdr:twoCellAnchor>
    <xdr:from>
      <xdr:col>13</xdr:col>
      <xdr:colOff>428625</xdr:colOff>
      <xdr:row>76</xdr:row>
      <xdr:rowOff>9525</xdr:rowOff>
    </xdr:from>
    <xdr:to>
      <xdr:col>13</xdr:col>
      <xdr:colOff>1800225</xdr:colOff>
      <xdr:row>79</xdr:row>
      <xdr:rowOff>0</xdr:rowOff>
    </xdr:to>
    <xdr:sp macro="" textlink="">
      <xdr:nvSpPr>
        <xdr:cNvPr id="1037" name="Pfeil nach rechts 87">
          <a:extLst>
            <a:ext uri="{FF2B5EF4-FFF2-40B4-BE49-F238E27FC236}">
              <a16:creationId xmlns:a16="http://schemas.microsoft.com/office/drawing/2014/main" id="{2C830C8A-EDB3-4228-9BE8-3B8DD573EA2E}"/>
            </a:ext>
          </a:extLst>
        </xdr:cNvPr>
        <xdr:cNvSpPr>
          <a:spLocks noChangeArrowheads="1"/>
        </xdr:cNvSpPr>
      </xdr:nvSpPr>
      <xdr:spPr bwMode="auto">
        <a:xfrm rot="10800000">
          <a:off x="4514850" y="13601700"/>
          <a:ext cx="1371600" cy="476250"/>
        </a:xfrm>
        <a:prstGeom prst="rightArrow">
          <a:avLst>
            <a:gd name="adj1" fmla="val 50000"/>
            <a:gd name="adj2" fmla="val 50293"/>
          </a:avLst>
        </a:prstGeom>
        <a:solidFill>
          <a:srgbClr val="AAD7FB"/>
        </a:solidFill>
        <a:ln w="9525" algn="ctr">
          <a:noFill/>
          <a:miter lim="800000"/>
          <a:headEnd/>
          <a:tailEnd/>
        </a:ln>
        <a:effectLst>
          <a:outerShdw blurRad="40000" dist="20000" dir="5400000" rotWithShape="0">
            <a:srgbClr val="000000">
              <a:alpha val="37999"/>
            </a:srgbClr>
          </a:outerShdw>
        </a:effectLst>
      </xdr:spPr>
      <xdr:txBody>
        <a:bodyPr/>
        <a:lstStyle/>
        <a:p>
          <a:endParaRPr lang="de-CH"/>
        </a:p>
      </xdr:txBody>
    </xdr:sp>
    <xdr:clientData/>
  </xdr:twoCellAnchor>
  <xdr:twoCellAnchor>
    <xdr:from>
      <xdr:col>13</xdr:col>
      <xdr:colOff>2428875</xdr:colOff>
      <xdr:row>65</xdr:row>
      <xdr:rowOff>133350</xdr:rowOff>
    </xdr:from>
    <xdr:to>
      <xdr:col>13</xdr:col>
      <xdr:colOff>2914650</xdr:colOff>
      <xdr:row>73</xdr:row>
      <xdr:rowOff>123825</xdr:rowOff>
    </xdr:to>
    <xdr:sp macro="" textlink="">
      <xdr:nvSpPr>
        <xdr:cNvPr id="1045" name="Pfeil nach rechts 95">
          <a:extLst>
            <a:ext uri="{FF2B5EF4-FFF2-40B4-BE49-F238E27FC236}">
              <a16:creationId xmlns:a16="http://schemas.microsoft.com/office/drawing/2014/main" id="{48500D06-FC70-496C-AAED-AE0DD6788401}"/>
            </a:ext>
          </a:extLst>
        </xdr:cNvPr>
        <xdr:cNvSpPr>
          <a:spLocks noChangeArrowheads="1"/>
        </xdr:cNvSpPr>
      </xdr:nvSpPr>
      <xdr:spPr bwMode="auto">
        <a:xfrm rot="-5400000">
          <a:off x="6086475" y="12306300"/>
          <a:ext cx="1343025" cy="485775"/>
        </a:xfrm>
        <a:prstGeom prst="rightArrow">
          <a:avLst>
            <a:gd name="adj1" fmla="val 50000"/>
            <a:gd name="adj2" fmla="val 48280"/>
          </a:avLst>
        </a:prstGeom>
        <a:solidFill>
          <a:srgbClr val="FCE6CC"/>
        </a:solidFill>
        <a:ln w="9525" algn="ctr">
          <a:noFill/>
          <a:miter lim="800000"/>
          <a:headEnd/>
          <a:tailEnd/>
        </a:ln>
        <a:effectLst>
          <a:outerShdw blurRad="40000" dist="20000" dir="5400000" rotWithShape="0">
            <a:srgbClr val="000000">
              <a:alpha val="37999"/>
            </a:srgbClr>
          </a:outerShdw>
        </a:effectLst>
      </xdr:spPr>
      <xdr:txBody>
        <a:bodyPr/>
        <a:lstStyle/>
        <a:p>
          <a:endParaRPr lang="de-CH"/>
        </a:p>
      </xdr:txBody>
    </xdr:sp>
    <xdr:clientData/>
  </xdr:twoCellAnchor>
  <xdr:twoCellAnchor>
    <xdr:from>
      <xdr:col>13</xdr:col>
      <xdr:colOff>2667000</xdr:colOff>
      <xdr:row>67</xdr:row>
      <xdr:rowOff>38100</xdr:rowOff>
    </xdr:from>
    <xdr:to>
      <xdr:col>13</xdr:col>
      <xdr:colOff>3152775</xdr:colOff>
      <xdr:row>75</xdr:row>
      <xdr:rowOff>28575</xdr:rowOff>
    </xdr:to>
    <xdr:sp macro="" textlink="">
      <xdr:nvSpPr>
        <xdr:cNvPr id="1046" name="Pfeil nach rechts 96">
          <a:extLst>
            <a:ext uri="{FF2B5EF4-FFF2-40B4-BE49-F238E27FC236}">
              <a16:creationId xmlns:a16="http://schemas.microsoft.com/office/drawing/2014/main" id="{42F1DD91-D705-41FC-ADEA-AAD38AC4188B}"/>
            </a:ext>
          </a:extLst>
        </xdr:cNvPr>
        <xdr:cNvSpPr>
          <a:spLocks noChangeArrowheads="1"/>
        </xdr:cNvSpPr>
      </xdr:nvSpPr>
      <xdr:spPr bwMode="auto">
        <a:xfrm rot="5400000">
          <a:off x="6324600" y="12544425"/>
          <a:ext cx="1343025" cy="485775"/>
        </a:xfrm>
        <a:prstGeom prst="rightArrow">
          <a:avLst>
            <a:gd name="adj1" fmla="val 50000"/>
            <a:gd name="adj2" fmla="val 48280"/>
          </a:avLst>
        </a:prstGeom>
        <a:solidFill>
          <a:srgbClr val="F59B33"/>
        </a:solidFill>
        <a:ln w="9525" algn="ctr">
          <a:noFill/>
          <a:miter lim="800000"/>
          <a:headEnd/>
          <a:tailEnd/>
        </a:ln>
        <a:effectLst>
          <a:outerShdw blurRad="40000" dist="20000" dir="5400000" rotWithShape="0">
            <a:srgbClr val="000000">
              <a:alpha val="37999"/>
            </a:srgbClr>
          </a:outerShdw>
        </a:effectLst>
      </xdr:spPr>
      <xdr:txBody>
        <a:bodyPr/>
        <a:lstStyle/>
        <a:p>
          <a:endParaRPr lang="de-CH"/>
        </a:p>
      </xdr:txBody>
    </xdr:sp>
    <xdr:clientData/>
  </xdr:twoCellAnchor>
  <xdr:twoCellAnchor>
    <xdr:from>
      <xdr:col>13</xdr:col>
      <xdr:colOff>2419350</xdr:colOff>
      <xdr:row>77</xdr:row>
      <xdr:rowOff>0</xdr:rowOff>
    </xdr:from>
    <xdr:to>
      <xdr:col>13</xdr:col>
      <xdr:colOff>2905125</xdr:colOff>
      <xdr:row>85</xdr:row>
      <xdr:rowOff>28575</xdr:rowOff>
    </xdr:to>
    <xdr:sp macro="" textlink="">
      <xdr:nvSpPr>
        <xdr:cNvPr id="1054" name="Pfeil nach rechts 104">
          <a:extLst>
            <a:ext uri="{FF2B5EF4-FFF2-40B4-BE49-F238E27FC236}">
              <a16:creationId xmlns:a16="http://schemas.microsoft.com/office/drawing/2014/main" id="{E2D49B65-2CEA-4750-AE53-5AA49FF659E7}"/>
            </a:ext>
          </a:extLst>
        </xdr:cNvPr>
        <xdr:cNvSpPr>
          <a:spLocks noChangeArrowheads="1"/>
        </xdr:cNvSpPr>
      </xdr:nvSpPr>
      <xdr:spPr bwMode="auto">
        <a:xfrm rot="-5400000">
          <a:off x="6076950" y="14182725"/>
          <a:ext cx="1343025" cy="485775"/>
        </a:xfrm>
        <a:prstGeom prst="rightArrow">
          <a:avLst>
            <a:gd name="adj1" fmla="val 50000"/>
            <a:gd name="adj2" fmla="val 48280"/>
          </a:avLst>
        </a:prstGeom>
        <a:solidFill>
          <a:srgbClr val="17AF97"/>
        </a:solidFill>
        <a:ln w="9525" algn="ctr">
          <a:noFill/>
          <a:miter lim="800000"/>
          <a:headEnd/>
          <a:tailEnd/>
        </a:ln>
        <a:effectLst>
          <a:outerShdw blurRad="40000" dist="20000" dir="5400000" rotWithShape="0">
            <a:srgbClr val="000000">
              <a:alpha val="37999"/>
            </a:srgbClr>
          </a:outerShdw>
        </a:effectLst>
      </xdr:spPr>
      <xdr:txBody>
        <a:bodyPr/>
        <a:lstStyle/>
        <a:p>
          <a:endParaRPr lang="de-CH"/>
        </a:p>
      </xdr:txBody>
    </xdr:sp>
    <xdr:clientData/>
  </xdr:twoCellAnchor>
  <xdr:twoCellAnchor>
    <xdr:from>
      <xdr:col>13</xdr:col>
      <xdr:colOff>2657475</xdr:colOff>
      <xdr:row>78</xdr:row>
      <xdr:rowOff>76200</xdr:rowOff>
    </xdr:from>
    <xdr:to>
      <xdr:col>13</xdr:col>
      <xdr:colOff>3143250</xdr:colOff>
      <xdr:row>86</xdr:row>
      <xdr:rowOff>104775</xdr:rowOff>
    </xdr:to>
    <xdr:sp macro="" textlink="">
      <xdr:nvSpPr>
        <xdr:cNvPr id="1055" name="Pfeil nach rechts 105">
          <a:extLst>
            <a:ext uri="{FF2B5EF4-FFF2-40B4-BE49-F238E27FC236}">
              <a16:creationId xmlns:a16="http://schemas.microsoft.com/office/drawing/2014/main" id="{03FBC3FD-C66D-45B0-A8B2-D774D6719CD1}"/>
            </a:ext>
          </a:extLst>
        </xdr:cNvPr>
        <xdr:cNvSpPr>
          <a:spLocks noChangeArrowheads="1"/>
        </xdr:cNvSpPr>
      </xdr:nvSpPr>
      <xdr:spPr bwMode="auto">
        <a:xfrm rot="5400000">
          <a:off x="6315075" y="14420850"/>
          <a:ext cx="1343025" cy="485775"/>
        </a:xfrm>
        <a:prstGeom prst="rightArrow">
          <a:avLst>
            <a:gd name="adj1" fmla="val 50000"/>
            <a:gd name="adj2" fmla="val 48280"/>
          </a:avLst>
        </a:prstGeom>
        <a:solidFill>
          <a:srgbClr val="A2DFD5"/>
        </a:solidFill>
        <a:ln w="9525" algn="ctr">
          <a:noFill/>
          <a:miter lim="800000"/>
          <a:headEnd/>
          <a:tailEnd/>
        </a:ln>
        <a:effectLst>
          <a:outerShdw blurRad="40000" dist="20000" dir="5400000" rotWithShape="0">
            <a:srgbClr val="000000">
              <a:alpha val="37999"/>
            </a:srgbClr>
          </a:outerShdw>
        </a:effectLst>
      </xdr:spPr>
      <xdr:txBody>
        <a:bodyPr/>
        <a:lstStyle/>
        <a:p>
          <a:endParaRPr lang="de-CH"/>
        </a:p>
      </xdr:txBody>
    </xdr:sp>
    <xdr:clientData/>
  </xdr:twoCellAnchor>
  <xdr:twoCellAnchor>
    <xdr:from>
      <xdr:col>13</xdr:col>
      <xdr:colOff>457200</xdr:colOff>
      <xdr:row>91</xdr:row>
      <xdr:rowOff>114300</xdr:rowOff>
    </xdr:from>
    <xdr:to>
      <xdr:col>13</xdr:col>
      <xdr:colOff>5105400</xdr:colOff>
      <xdr:row>109</xdr:row>
      <xdr:rowOff>85725</xdr:rowOff>
    </xdr:to>
    <xdr:pic>
      <xdr:nvPicPr>
        <xdr:cNvPr id="1174" name="il_fi" descr="http://upload.wikimedia.org/wikipedia/commons/thumb/c/ca/BlankMap-Switzerland.png/800px-BlankMap-Switzerland.png">
          <a:extLst>
            <a:ext uri="{FF2B5EF4-FFF2-40B4-BE49-F238E27FC236}">
              <a16:creationId xmlns:a16="http://schemas.microsoft.com/office/drawing/2014/main" id="{5624C000-8DD8-463A-82C0-61DBBF0C54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43425" y="16182975"/>
          <a:ext cx="4648200" cy="2924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428625</xdr:colOff>
      <xdr:row>100</xdr:row>
      <xdr:rowOff>9525</xdr:rowOff>
    </xdr:from>
    <xdr:to>
      <xdr:col>13</xdr:col>
      <xdr:colOff>1800225</xdr:colOff>
      <xdr:row>103</xdr:row>
      <xdr:rowOff>0</xdr:rowOff>
    </xdr:to>
    <xdr:sp macro="" textlink="">
      <xdr:nvSpPr>
        <xdr:cNvPr id="1078" name="Pfeil nach rechts 87">
          <a:extLst>
            <a:ext uri="{FF2B5EF4-FFF2-40B4-BE49-F238E27FC236}">
              <a16:creationId xmlns:a16="http://schemas.microsoft.com/office/drawing/2014/main" id="{8146DA31-C396-4729-9590-2377D1966B70}"/>
            </a:ext>
          </a:extLst>
        </xdr:cNvPr>
        <xdr:cNvSpPr>
          <a:spLocks noChangeArrowheads="1"/>
        </xdr:cNvSpPr>
      </xdr:nvSpPr>
      <xdr:spPr bwMode="auto">
        <a:xfrm rot="10800000">
          <a:off x="4514850" y="17573625"/>
          <a:ext cx="1371600" cy="476250"/>
        </a:xfrm>
        <a:prstGeom prst="rightArrow">
          <a:avLst>
            <a:gd name="adj1" fmla="val 50000"/>
            <a:gd name="adj2" fmla="val 50293"/>
          </a:avLst>
        </a:prstGeom>
        <a:solidFill>
          <a:srgbClr val="7346A2"/>
        </a:solidFill>
        <a:ln w="9525" algn="ctr">
          <a:noFill/>
          <a:miter lim="800000"/>
          <a:headEnd/>
          <a:tailEnd/>
        </a:ln>
        <a:effectLst>
          <a:outerShdw blurRad="40000" dist="20000" dir="5400000" rotWithShape="0">
            <a:srgbClr val="000000">
              <a:alpha val="37999"/>
            </a:srgbClr>
          </a:outerShdw>
        </a:effectLst>
      </xdr:spPr>
      <xdr:txBody>
        <a:bodyPr/>
        <a:lstStyle/>
        <a:p>
          <a:endParaRPr lang="de-CH"/>
        </a:p>
      </xdr:txBody>
    </xdr:sp>
    <xdr:clientData/>
  </xdr:twoCellAnchor>
  <xdr:twoCellAnchor>
    <xdr:from>
      <xdr:col>13</xdr:col>
      <xdr:colOff>4010025</xdr:colOff>
      <xdr:row>99</xdr:row>
      <xdr:rowOff>104775</xdr:rowOff>
    </xdr:from>
    <xdr:to>
      <xdr:col>13</xdr:col>
      <xdr:colOff>5334000</xdr:colOff>
      <xdr:row>102</xdr:row>
      <xdr:rowOff>104775</xdr:rowOff>
    </xdr:to>
    <xdr:sp macro="" textlink="">
      <xdr:nvSpPr>
        <xdr:cNvPr id="1080" name="Pfeil nach rechts 96">
          <a:extLst>
            <a:ext uri="{FF2B5EF4-FFF2-40B4-BE49-F238E27FC236}">
              <a16:creationId xmlns:a16="http://schemas.microsoft.com/office/drawing/2014/main" id="{2AD282D9-0164-4540-B464-E37FCA813930}"/>
            </a:ext>
          </a:extLst>
        </xdr:cNvPr>
        <xdr:cNvSpPr>
          <a:spLocks noChangeArrowheads="1"/>
        </xdr:cNvSpPr>
      </xdr:nvSpPr>
      <xdr:spPr bwMode="auto">
        <a:xfrm rot="10800000">
          <a:off x="8096250" y="17506950"/>
          <a:ext cx="1323975" cy="485775"/>
        </a:xfrm>
        <a:prstGeom prst="rightArrow">
          <a:avLst>
            <a:gd name="adj1" fmla="val 50000"/>
            <a:gd name="adj2" fmla="val 47595"/>
          </a:avLst>
        </a:prstGeom>
        <a:solidFill>
          <a:srgbClr val="AB90C7"/>
        </a:solidFill>
        <a:ln w="9525" algn="ctr">
          <a:noFill/>
          <a:miter lim="800000"/>
          <a:headEnd/>
          <a:tailEnd/>
        </a:ln>
        <a:effectLst>
          <a:outerShdw blurRad="40000" dist="20000" dir="5400000" rotWithShape="0">
            <a:srgbClr val="000000">
              <a:alpha val="37999"/>
            </a:srgbClr>
          </a:outerShdw>
        </a:effectLst>
      </xdr:spPr>
      <xdr:txBody>
        <a:bodyPr/>
        <a:lstStyle/>
        <a:p>
          <a:endParaRPr lang="de-CH"/>
        </a:p>
      </xdr:txBody>
    </xdr:sp>
    <xdr:clientData/>
  </xdr:twoCellAnchor>
  <xdr:twoCellAnchor>
    <xdr:from>
      <xdr:col>13</xdr:col>
      <xdr:colOff>2657475</xdr:colOff>
      <xdr:row>90</xdr:row>
      <xdr:rowOff>142875</xdr:rowOff>
    </xdr:from>
    <xdr:to>
      <xdr:col>13</xdr:col>
      <xdr:colOff>3143250</xdr:colOff>
      <xdr:row>110</xdr:row>
      <xdr:rowOff>47625</xdr:rowOff>
    </xdr:to>
    <xdr:sp macro="" textlink="">
      <xdr:nvSpPr>
        <xdr:cNvPr id="1082" name="Pfeil nach rechts 105">
          <a:extLst>
            <a:ext uri="{FF2B5EF4-FFF2-40B4-BE49-F238E27FC236}">
              <a16:creationId xmlns:a16="http://schemas.microsoft.com/office/drawing/2014/main" id="{0179B00E-BB3A-438C-95E6-E4D68543E31A}"/>
            </a:ext>
          </a:extLst>
        </xdr:cNvPr>
        <xdr:cNvSpPr>
          <a:spLocks noChangeArrowheads="1"/>
        </xdr:cNvSpPr>
      </xdr:nvSpPr>
      <xdr:spPr bwMode="auto">
        <a:xfrm rot="5400000">
          <a:off x="5391150" y="17392650"/>
          <a:ext cx="3190875" cy="485775"/>
        </a:xfrm>
        <a:prstGeom prst="rightArrow">
          <a:avLst>
            <a:gd name="adj1" fmla="val 50009"/>
            <a:gd name="adj2" fmla="val 54191"/>
          </a:avLst>
        </a:prstGeom>
        <a:solidFill>
          <a:srgbClr val="575757"/>
        </a:solidFill>
        <a:ln w="9525" algn="ctr">
          <a:noFill/>
          <a:miter lim="800000"/>
          <a:headEnd/>
          <a:tailEnd/>
        </a:ln>
        <a:effectLst>
          <a:outerShdw blurRad="40000" dist="20000" dir="5400000" rotWithShape="0">
            <a:srgbClr val="000000">
              <a:alpha val="37999"/>
            </a:srgbClr>
          </a:outerShdw>
        </a:effectLst>
      </xdr:spPr>
      <xdr:txBody>
        <a:bodyPr/>
        <a:lstStyle/>
        <a:p>
          <a:endParaRPr lang="de-CH"/>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kumente%20und%20Einstellungen/u2703/Lokale%20Einstellungen/Temp/fz3temp-1/REPORT_SF-DM_Public_template_1v1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instellungen"/>
      <sheetName val="Übersicht"/>
      <sheetName val="Zeitreihen0h15"/>
      <sheetName val="Zeitreihen1h00"/>
    </sheetNames>
    <sheetDataSet>
      <sheetData sheetId="0">
        <row r="4">
          <cell r="V4" t="str">
            <v>k</v>
          </cell>
        </row>
      </sheetData>
      <sheetData sheetId="1"/>
      <sheetData sheetId="2"/>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4"/>
  <sheetViews>
    <sheetView tabSelected="1" zoomScaleNormal="100" zoomScaleSheetLayoutView="115" workbookViewId="0">
      <selection sqref="A1:H1"/>
    </sheetView>
  </sheetViews>
  <sheetFormatPr baseColWidth="10" defaultColWidth="11.453125" defaultRowHeight="12.5" x14ac:dyDescent="0.25"/>
  <cols>
    <col min="1" max="1" width="11.26953125" style="18" customWidth="1" collapsed="1"/>
    <col min="2" max="2" width="13" style="18" customWidth="1" collapsed="1"/>
    <col min="3" max="7" width="7.7265625" style="18" customWidth="1" collapsed="1"/>
    <col min="8" max="8" width="17.1796875" style="18" customWidth="1" collapsed="1"/>
    <col min="9" max="19" width="7.7265625" style="70" customWidth="1" collapsed="1"/>
    <col min="20" max="20" width="9.453125" style="70" bestFit="1" customWidth="1" collapsed="1"/>
    <col min="21" max="21" width="15.54296875" style="70" bestFit="1" customWidth="1" collapsed="1"/>
    <col min="22" max="22" width="53.453125" style="70" customWidth="1" collapsed="1"/>
    <col min="23" max="26" width="11.453125" style="70" collapsed="1"/>
    <col min="27" max="16384" width="11.453125" style="18" collapsed="1"/>
  </cols>
  <sheetData>
    <row r="1" spans="1:26" s="20" customFormat="1" ht="25.5" customHeight="1" x14ac:dyDescent="0.25">
      <c r="A1" s="88" t="str">
        <f>CONCATENATE("Energieübersicht Schweiz ",E8)</f>
        <v>Energieübersicht Schweiz 2026</v>
      </c>
      <c r="B1" s="88"/>
      <c r="C1" s="88"/>
      <c r="D1" s="88"/>
      <c r="E1" s="88"/>
      <c r="F1" s="88"/>
      <c r="G1" s="88"/>
      <c r="H1" s="88"/>
      <c r="I1" s="65"/>
      <c r="J1" s="65"/>
      <c r="K1" s="65"/>
      <c r="L1" s="65"/>
      <c r="M1" s="65"/>
      <c r="N1" s="65"/>
      <c r="O1" s="66">
        <v>1</v>
      </c>
      <c r="P1" s="67">
        <f>MONTH(startDat)</f>
        <v>1</v>
      </c>
      <c r="Q1" s="65">
        <f>YEAR(startDat)</f>
        <v>2026</v>
      </c>
      <c r="R1" s="71">
        <v>0</v>
      </c>
      <c r="S1" s="66">
        <v>0</v>
      </c>
      <c r="T1" s="68" t="s">
        <v>50</v>
      </c>
      <c r="U1" s="68" t="s">
        <v>8</v>
      </c>
      <c r="V1" s="69">
        <v>46023</v>
      </c>
      <c r="W1" s="65"/>
      <c r="X1" s="65"/>
      <c r="Y1" s="65"/>
      <c r="Z1" s="65"/>
    </row>
    <row r="2" spans="1:26" ht="18" x14ac:dyDescent="0.4">
      <c r="A2" s="89" t="str">
        <f>CONCATENATE("Energy Statistic Switzerland ",E8)</f>
        <v>Energy Statistic Switzerland 2026</v>
      </c>
      <c r="B2" s="89"/>
      <c r="C2" s="89"/>
      <c r="D2" s="89"/>
      <c r="E2" s="89"/>
      <c r="F2" s="89"/>
      <c r="G2" s="89"/>
      <c r="H2" s="89"/>
      <c r="O2" s="71">
        <v>2</v>
      </c>
      <c r="P2" s="72">
        <f t="shared" ref="P2:P5" si="0">IF(AND(P1&lt;=anzMonate,P1&lt;12),P1+1,"")</f>
        <v>2</v>
      </c>
      <c r="Q2" s="70">
        <f t="shared" ref="Q2" si="1">IF(Q1&lt;YEAR(endDat),IF(YEAR(startDat)=YEAR(endDat),"",Q1+1),"")</f>
        <v>2027</v>
      </c>
      <c r="R2" s="71">
        <v>1</v>
      </c>
      <c r="S2" s="71">
        <v>15</v>
      </c>
      <c r="T2" s="73" t="s">
        <v>49</v>
      </c>
      <c r="U2" s="73" t="s">
        <v>9</v>
      </c>
      <c r="V2" s="74">
        <v>46388</v>
      </c>
    </row>
    <row r="3" spans="1:26" ht="20" x14ac:dyDescent="0.4">
      <c r="A3" s="11"/>
      <c r="B3" s="11"/>
      <c r="C3" s="11"/>
      <c r="D3" s="11"/>
      <c r="E3" s="11"/>
      <c r="F3" s="11"/>
      <c r="G3" s="11"/>
      <c r="H3" s="11"/>
      <c r="O3" s="71">
        <v>3</v>
      </c>
      <c r="P3" s="67">
        <v>3</v>
      </c>
      <c r="R3" s="71">
        <v>2</v>
      </c>
      <c r="S3" s="71">
        <v>30</v>
      </c>
      <c r="T3" s="73"/>
      <c r="U3" s="73" t="s">
        <v>10</v>
      </c>
      <c r="V3" s="70">
        <f>IF(C14="MW / MWh",1,IF(C14="kW / kWh",1000,0))</f>
        <v>1</v>
      </c>
    </row>
    <row r="4" spans="1:26" x14ac:dyDescent="0.25">
      <c r="A4" s="90"/>
      <c r="B4" s="90"/>
      <c r="C4" s="90"/>
      <c r="D4" s="90"/>
      <c r="E4" s="90"/>
      <c r="F4" s="90"/>
      <c r="G4" s="90"/>
      <c r="H4" s="90"/>
      <c r="O4" s="71">
        <v>4</v>
      </c>
      <c r="P4" s="67">
        <v>4</v>
      </c>
      <c r="R4" s="71">
        <v>3</v>
      </c>
      <c r="S4" s="71">
        <v>45</v>
      </c>
      <c r="U4" s="73" t="s">
        <v>11</v>
      </c>
      <c r="V4" s="75" t="str">
        <f>IF(C14="MW / MWh","M",IF(C14="kW / kWh","k",0))</f>
        <v>M</v>
      </c>
    </row>
    <row r="5" spans="1:26" ht="15.5" x14ac:dyDescent="0.35">
      <c r="A5" s="79" t="s">
        <v>45</v>
      </c>
      <c r="B5" s="79"/>
      <c r="C5" s="79"/>
      <c r="D5" s="79"/>
      <c r="E5" s="79"/>
      <c r="F5" s="79"/>
      <c r="G5" s="79"/>
      <c r="H5" s="79"/>
      <c r="O5" s="66">
        <v>5</v>
      </c>
      <c r="P5" s="72">
        <f t="shared" si="0"/>
        <v>5</v>
      </c>
      <c r="R5" s="71">
        <v>4</v>
      </c>
      <c r="U5" s="68" t="s">
        <v>12</v>
      </c>
      <c r="V5" s="65">
        <f>MONTH(V2-V1)</f>
        <v>12</v>
      </c>
    </row>
    <row r="6" spans="1:26" ht="5.15" customHeight="1" x14ac:dyDescent="0.35">
      <c r="A6" s="12"/>
      <c r="B6" s="12"/>
      <c r="C6" s="12"/>
      <c r="D6" s="12"/>
      <c r="E6" s="12"/>
      <c r="F6" s="12"/>
      <c r="G6" s="12"/>
      <c r="H6" s="12"/>
      <c r="O6" s="66">
        <v>6</v>
      </c>
      <c r="P6" s="67">
        <v>6</v>
      </c>
      <c r="R6" s="71">
        <v>5</v>
      </c>
      <c r="S6" s="71"/>
    </row>
    <row r="7" spans="1:26" s="20" customFormat="1" ht="15.75" customHeight="1" x14ac:dyDescent="0.25">
      <c r="A7" s="91"/>
      <c r="B7" s="91"/>
      <c r="C7" s="21" t="s">
        <v>0</v>
      </c>
      <c r="D7" s="21" t="s">
        <v>1</v>
      </c>
      <c r="E7" s="21" t="s">
        <v>2</v>
      </c>
      <c r="F7" s="21" t="s">
        <v>3</v>
      </c>
      <c r="G7" s="21" t="s">
        <v>4</v>
      </c>
      <c r="H7" s="22"/>
      <c r="I7" s="65"/>
      <c r="J7" s="65"/>
      <c r="K7" s="65"/>
      <c r="L7" s="65"/>
      <c r="M7" s="65"/>
      <c r="N7" s="65"/>
      <c r="O7" s="66">
        <v>7</v>
      </c>
      <c r="P7" s="67">
        <v>7</v>
      </c>
      <c r="Q7" s="65"/>
      <c r="R7" s="71">
        <v>6</v>
      </c>
      <c r="S7" s="66"/>
      <c r="T7" s="65"/>
      <c r="U7" s="65"/>
      <c r="V7" s="65"/>
      <c r="W7" s="65"/>
      <c r="X7" s="65"/>
      <c r="Y7" s="65"/>
      <c r="Z7" s="65"/>
    </row>
    <row r="8" spans="1:26" s="20" customFormat="1" ht="15.75" customHeight="1" x14ac:dyDescent="0.25">
      <c r="A8" s="82" t="s">
        <v>46</v>
      </c>
      <c r="B8" s="82"/>
      <c r="C8" s="13">
        <v>1</v>
      </c>
      <c r="D8" s="13">
        <v>1</v>
      </c>
      <c r="E8" s="14">
        <v>2026</v>
      </c>
      <c r="F8" s="13">
        <v>0</v>
      </c>
      <c r="G8" s="14">
        <v>0</v>
      </c>
      <c r="H8" s="76">
        <f>DATE(E8,D8,C8)+TIME(F8,G8,0)</f>
        <v>46023</v>
      </c>
      <c r="I8" s="65"/>
      <c r="J8" s="65"/>
      <c r="K8" s="65"/>
      <c r="L8" s="65"/>
      <c r="M8" s="65"/>
      <c r="N8" s="65"/>
      <c r="O8" s="71">
        <v>8</v>
      </c>
      <c r="P8" s="72">
        <v>8</v>
      </c>
      <c r="Q8" s="65"/>
      <c r="R8" s="71">
        <v>7</v>
      </c>
      <c r="S8" s="66"/>
      <c r="T8" s="65"/>
      <c r="U8" s="68"/>
      <c r="V8" s="65"/>
      <c r="W8" s="65"/>
      <c r="X8" s="65"/>
      <c r="Y8" s="65"/>
      <c r="Z8" s="65"/>
    </row>
    <row r="9" spans="1:26" s="20" customFormat="1" ht="15.75" customHeight="1" x14ac:dyDescent="0.25">
      <c r="A9" s="82" t="s">
        <v>47</v>
      </c>
      <c r="B9" s="82"/>
      <c r="C9" s="13">
        <v>1</v>
      </c>
      <c r="D9" s="13">
        <v>2</v>
      </c>
      <c r="E9" s="14">
        <v>2026</v>
      </c>
      <c r="F9" s="13">
        <v>0</v>
      </c>
      <c r="G9" s="14">
        <v>0</v>
      </c>
      <c r="H9" s="76">
        <f>DATE(E9,D9,C9)+TIME(F9,G9,0)</f>
        <v>46054</v>
      </c>
      <c r="I9" s="65"/>
      <c r="J9" s="65"/>
      <c r="K9" s="65"/>
      <c r="L9" s="65"/>
      <c r="M9" s="65"/>
      <c r="N9" s="65"/>
      <c r="O9" s="71">
        <v>9</v>
      </c>
      <c r="P9" s="67">
        <v>9</v>
      </c>
      <c r="Q9" s="65"/>
      <c r="R9" s="71">
        <v>8</v>
      </c>
      <c r="S9" s="66"/>
      <c r="T9" s="65"/>
      <c r="U9" s="65"/>
      <c r="V9" s="65"/>
      <c r="W9" s="65"/>
      <c r="X9" s="65"/>
      <c r="Y9" s="65"/>
      <c r="Z9" s="65"/>
    </row>
    <row r="10" spans="1:26" ht="13" x14ac:dyDescent="0.3">
      <c r="A10" s="87" t="str">
        <f>IF(dat_von&gt;dat_bis,"FEHLER: Startdatum ist grösser als Enddatum",IF(dat_bis&gt;V2+0.001,"FEHLER: Enddatum ist ausserhalb des erlaubten Bereich",IF(dat_von&lt;V1,"FEHLER: Startdatum ist ausserhalb des erlaubten Bereich","")))</f>
        <v/>
      </c>
      <c r="B10" s="87"/>
      <c r="C10" s="87"/>
      <c r="D10" s="87"/>
      <c r="E10" s="87"/>
      <c r="F10" s="87"/>
      <c r="G10" s="87"/>
      <c r="H10" s="87"/>
      <c r="O10" s="71">
        <v>10</v>
      </c>
      <c r="P10" s="67">
        <v>10</v>
      </c>
      <c r="R10" s="71">
        <v>9</v>
      </c>
      <c r="S10" s="71"/>
    </row>
    <row r="11" spans="1:26" x14ac:dyDescent="0.25">
      <c r="A11" s="90"/>
      <c r="B11" s="90"/>
      <c r="C11" s="90"/>
      <c r="D11" s="90"/>
      <c r="E11" s="90"/>
      <c r="F11" s="90"/>
      <c r="G11" s="90"/>
      <c r="H11" s="90"/>
      <c r="O11" s="71">
        <v>11</v>
      </c>
      <c r="P11" s="72">
        <v>11</v>
      </c>
      <c r="R11" s="71">
        <v>10</v>
      </c>
      <c r="S11" s="71"/>
    </row>
    <row r="12" spans="1:26" ht="15.5" x14ac:dyDescent="0.35">
      <c r="A12" s="79" t="s">
        <v>128</v>
      </c>
      <c r="B12" s="79"/>
      <c r="C12" s="79"/>
      <c r="D12" s="79"/>
      <c r="E12" s="79"/>
      <c r="F12" s="79"/>
      <c r="G12" s="79"/>
      <c r="H12" s="79"/>
      <c r="O12" s="71">
        <v>12</v>
      </c>
      <c r="P12" s="67">
        <v>12</v>
      </c>
      <c r="R12" s="71">
        <v>11</v>
      </c>
      <c r="S12" s="71"/>
    </row>
    <row r="13" spans="1:26" ht="5.15" customHeight="1" x14ac:dyDescent="0.35">
      <c r="A13" s="15"/>
      <c r="B13" s="15"/>
      <c r="C13" s="15"/>
      <c r="D13" s="15"/>
      <c r="E13" s="15"/>
      <c r="F13" s="15"/>
      <c r="G13" s="15"/>
      <c r="H13" s="15"/>
      <c r="O13" s="71">
        <v>13</v>
      </c>
      <c r="P13" s="67"/>
      <c r="R13" s="71">
        <v>12</v>
      </c>
      <c r="S13" s="71"/>
    </row>
    <row r="14" spans="1:26" ht="13" x14ac:dyDescent="0.3">
      <c r="A14" s="84" t="s">
        <v>48</v>
      </c>
      <c r="B14" s="84"/>
      <c r="C14" s="85" t="s">
        <v>49</v>
      </c>
      <c r="D14" s="85"/>
      <c r="E14" s="85"/>
      <c r="F14" s="85"/>
      <c r="G14" s="85"/>
      <c r="H14" s="85"/>
      <c r="O14" s="71">
        <v>14</v>
      </c>
      <c r="P14" s="72"/>
      <c r="R14" s="71">
        <v>13</v>
      </c>
      <c r="S14" s="71"/>
    </row>
    <row r="15" spans="1:26" ht="13" x14ac:dyDescent="0.3">
      <c r="A15" s="23"/>
      <c r="B15" s="23"/>
      <c r="C15" s="24"/>
      <c r="D15" s="24"/>
      <c r="E15" s="24"/>
      <c r="F15" s="24"/>
      <c r="G15" s="24"/>
      <c r="H15" s="24"/>
      <c r="O15" s="71">
        <v>15</v>
      </c>
      <c r="P15" s="67"/>
      <c r="R15" s="71">
        <v>14</v>
      </c>
      <c r="S15" s="71"/>
    </row>
    <row r="16" spans="1:26" ht="13" x14ac:dyDescent="0.3">
      <c r="A16" s="23"/>
      <c r="B16" s="23"/>
      <c r="C16" s="24"/>
      <c r="D16" s="24"/>
      <c r="E16" s="24"/>
      <c r="F16" s="24"/>
      <c r="G16" s="24"/>
      <c r="H16" s="24"/>
      <c r="O16" s="71">
        <v>16</v>
      </c>
      <c r="P16" s="67"/>
      <c r="R16" s="71">
        <v>15</v>
      </c>
      <c r="S16" s="71"/>
    </row>
    <row r="17" spans="1:19" x14ac:dyDescent="0.25">
      <c r="A17" s="83"/>
      <c r="B17" s="83"/>
      <c r="C17" s="83"/>
      <c r="D17" s="83"/>
      <c r="E17" s="83"/>
      <c r="F17" s="83"/>
      <c r="G17" s="83"/>
      <c r="H17" s="83"/>
      <c r="O17" s="71">
        <v>17</v>
      </c>
      <c r="P17" s="72"/>
      <c r="R17" s="71">
        <v>16</v>
      </c>
      <c r="S17" s="71"/>
    </row>
    <row r="18" spans="1:19" ht="15.5" x14ac:dyDescent="0.35">
      <c r="A18" s="79" t="s">
        <v>18</v>
      </c>
      <c r="B18" s="79"/>
      <c r="C18" s="79"/>
      <c r="D18" s="79"/>
      <c r="E18" s="79"/>
      <c r="F18" s="79"/>
      <c r="G18" s="79"/>
      <c r="H18" s="79"/>
      <c r="O18" s="71">
        <v>18</v>
      </c>
      <c r="P18" s="72"/>
      <c r="R18" s="71">
        <v>17</v>
      </c>
      <c r="S18" s="71"/>
    </row>
    <row r="19" spans="1:19" ht="5.15" customHeight="1" x14ac:dyDescent="0.35">
      <c r="A19" s="16"/>
      <c r="B19" s="16"/>
      <c r="C19" s="16"/>
      <c r="D19" s="16"/>
      <c r="E19" s="16"/>
      <c r="F19" s="16"/>
      <c r="G19" s="16"/>
      <c r="H19" s="16"/>
      <c r="O19" s="71">
        <v>19</v>
      </c>
      <c r="P19" s="72"/>
      <c r="R19" s="71">
        <v>18</v>
      </c>
      <c r="S19" s="71"/>
    </row>
    <row r="20" spans="1:19" x14ac:dyDescent="0.25">
      <c r="A20" s="80" t="s">
        <v>131</v>
      </c>
      <c r="B20" s="86"/>
      <c r="C20" s="86"/>
      <c r="D20" s="86"/>
      <c r="E20" s="86"/>
      <c r="F20" s="86"/>
      <c r="G20" s="86"/>
      <c r="H20" s="86"/>
      <c r="O20" s="71">
        <v>20</v>
      </c>
      <c r="P20" s="72"/>
      <c r="R20" s="71">
        <v>19</v>
      </c>
      <c r="S20" s="71"/>
    </row>
    <row r="21" spans="1:19" x14ac:dyDescent="0.25">
      <c r="A21" s="86"/>
      <c r="B21" s="86"/>
      <c r="C21" s="86"/>
      <c r="D21" s="86"/>
      <c r="E21" s="86"/>
      <c r="F21" s="86"/>
      <c r="G21" s="86"/>
      <c r="H21" s="86"/>
      <c r="O21" s="71">
        <v>21</v>
      </c>
      <c r="R21" s="71">
        <v>20</v>
      </c>
      <c r="S21" s="71"/>
    </row>
    <row r="22" spans="1:19" x14ac:dyDescent="0.25">
      <c r="A22" s="86"/>
      <c r="B22" s="86"/>
      <c r="C22" s="86"/>
      <c r="D22" s="86"/>
      <c r="E22" s="86"/>
      <c r="F22" s="86"/>
      <c r="G22" s="86"/>
      <c r="H22" s="86"/>
      <c r="O22" s="71">
        <v>22</v>
      </c>
      <c r="R22" s="71">
        <v>21</v>
      </c>
      <c r="S22" s="71"/>
    </row>
    <row r="23" spans="1:19" x14ac:dyDescent="0.25">
      <c r="A23" s="86"/>
      <c r="B23" s="86"/>
      <c r="C23" s="86"/>
      <c r="D23" s="86"/>
      <c r="E23" s="86"/>
      <c r="F23" s="86"/>
      <c r="G23" s="86"/>
      <c r="H23" s="86"/>
      <c r="O23" s="71">
        <v>23</v>
      </c>
      <c r="R23" s="71">
        <v>22</v>
      </c>
      <c r="S23" s="71"/>
    </row>
    <row r="24" spans="1:19" x14ac:dyDescent="0.25">
      <c r="A24" s="86"/>
      <c r="B24" s="86"/>
      <c r="C24" s="86"/>
      <c r="D24" s="86"/>
      <c r="E24" s="86"/>
      <c r="F24" s="86"/>
      <c r="G24" s="86"/>
      <c r="H24" s="86"/>
      <c r="O24" s="71">
        <v>24</v>
      </c>
      <c r="R24" s="71">
        <v>23</v>
      </c>
      <c r="S24" s="71"/>
    </row>
    <row r="25" spans="1:19" x14ac:dyDescent="0.25">
      <c r="A25" s="86"/>
      <c r="B25" s="86"/>
      <c r="C25" s="86"/>
      <c r="D25" s="86"/>
      <c r="E25" s="86"/>
      <c r="F25" s="86"/>
      <c r="G25" s="86"/>
      <c r="H25" s="86"/>
      <c r="O25" s="71">
        <v>25</v>
      </c>
      <c r="R25" s="71"/>
      <c r="S25" s="71"/>
    </row>
    <row r="26" spans="1:19" x14ac:dyDescent="0.25">
      <c r="A26" s="86"/>
      <c r="B26" s="86"/>
      <c r="C26" s="86"/>
      <c r="D26" s="86"/>
      <c r="E26" s="86"/>
      <c r="F26" s="86"/>
      <c r="G26" s="86"/>
      <c r="H26" s="86"/>
      <c r="O26" s="71">
        <v>26</v>
      </c>
      <c r="S26" s="71"/>
    </row>
    <row r="27" spans="1:19" x14ac:dyDescent="0.25">
      <c r="A27" s="86"/>
      <c r="B27" s="86"/>
      <c r="C27" s="86"/>
      <c r="D27" s="86"/>
      <c r="E27" s="86"/>
      <c r="F27" s="86"/>
      <c r="G27" s="86"/>
      <c r="H27" s="86"/>
      <c r="O27" s="71">
        <v>27</v>
      </c>
      <c r="S27" s="71"/>
    </row>
    <row r="28" spans="1:19" x14ac:dyDescent="0.25">
      <c r="A28" s="86"/>
      <c r="B28" s="86"/>
      <c r="C28" s="86"/>
      <c r="D28" s="86"/>
      <c r="E28" s="86"/>
      <c r="F28" s="86"/>
      <c r="G28" s="86"/>
      <c r="H28" s="86"/>
      <c r="O28" s="71">
        <v>28</v>
      </c>
      <c r="S28" s="71"/>
    </row>
    <row r="29" spans="1:19" ht="66" customHeight="1" x14ac:dyDescent="0.25">
      <c r="A29" s="86"/>
      <c r="B29" s="86"/>
      <c r="C29" s="86"/>
      <c r="D29" s="86"/>
      <c r="E29" s="86"/>
      <c r="F29" s="86"/>
      <c r="G29" s="86"/>
      <c r="H29" s="86"/>
      <c r="O29" s="71">
        <v>29</v>
      </c>
      <c r="S29" s="71"/>
    </row>
    <row r="30" spans="1:19" x14ac:dyDescent="0.25">
      <c r="A30" s="17"/>
      <c r="B30" s="17"/>
      <c r="C30" s="17"/>
      <c r="D30" s="17"/>
      <c r="E30" s="17"/>
      <c r="F30" s="17"/>
      <c r="G30" s="17"/>
      <c r="H30" s="17"/>
      <c r="O30" s="71">
        <v>30</v>
      </c>
      <c r="S30" s="71"/>
    </row>
    <row r="31" spans="1:19" ht="15.5" x14ac:dyDescent="0.35">
      <c r="A31" s="79" t="s">
        <v>19</v>
      </c>
      <c r="B31" s="79"/>
      <c r="C31" s="79"/>
      <c r="D31" s="79"/>
      <c r="E31" s="79"/>
      <c r="F31" s="79"/>
      <c r="G31" s="79"/>
      <c r="H31" s="79"/>
      <c r="O31" s="71">
        <v>31</v>
      </c>
      <c r="S31" s="71"/>
    </row>
    <row r="32" spans="1:19" ht="5.15" customHeight="1" x14ac:dyDescent="0.35">
      <c r="A32" s="16"/>
      <c r="B32" s="16"/>
      <c r="C32" s="16"/>
      <c r="D32" s="16"/>
      <c r="E32" s="16"/>
      <c r="F32" s="16"/>
      <c r="G32" s="16"/>
      <c r="H32" s="16"/>
      <c r="O32" s="71"/>
      <c r="R32" s="71"/>
      <c r="S32" s="71"/>
    </row>
    <row r="33" spans="1:8" x14ac:dyDescent="0.25">
      <c r="A33" s="80" t="s">
        <v>130</v>
      </c>
      <c r="B33" s="81"/>
      <c r="C33" s="81"/>
      <c r="D33" s="81"/>
      <c r="E33" s="81"/>
      <c r="F33" s="81"/>
      <c r="G33" s="81"/>
      <c r="H33" s="81"/>
    </row>
    <row r="34" spans="1:8" x14ac:dyDescent="0.25">
      <c r="A34" s="81"/>
      <c r="B34" s="81"/>
      <c r="C34" s="81"/>
      <c r="D34" s="81"/>
      <c r="E34" s="81"/>
      <c r="F34" s="81"/>
      <c r="G34" s="81"/>
      <c r="H34" s="81"/>
    </row>
    <row r="35" spans="1:8" x14ac:dyDescent="0.25">
      <c r="A35" s="81"/>
      <c r="B35" s="81"/>
      <c r="C35" s="81"/>
      <c r="D35" s="81"/>
      <c r="E35" s="81"/>
      <c r="F35" s="81"/>
      <c r="G35" s="81"/>
      <c r="H35" s="81"/>
    </row>
    <row r="36" spans="1:8" x14ac:dyDescent="0.25">
      <c r="A36" s="81"/>
      <c r="B36" s="81"/>
      <c r="C36" s="81"/>
      <c r="D36" s="81"/>
      <c r="E36" s="81"/>
      <c r="F36" s="81"/>
      <c r="G36" s="81"/>
      <c r="H36" s="81"/>
    </row>
    <row r="37" spans="1:8" x14ac:dyDescent="0.25">
      <c r="A37" s="81"/>
      <c r="B37" s="81"/>
      <c r="C37" s="81"/>
      <c r="D37" s="81"/>
      <c r="E37" s="81"/>
      <c r="F37" s="81"/>
      <c r="G37" s="81"/>
      <c r="H37" s="81"/>
    </row>
    <row r="38" spans="1:8" x14ac:dyDescent="0.25">
      <c r="A38" s="81"/>
      <c r="B38" s="81"/>
      <c r="C38" s="81"/>
      <c r="D38" s="81"/>
      <c r="E38" s="81"/>
      <c r="F38" s="81"/>
      <c r="G38" s="81"/>
      <c r="H38" s="81"/>
    </row>
    <row r="39" spans="1:8" x14ac:dyDescent="0.25">
      <c r="A39" s="81"/>
      <c r="B39" s="81"/>
      <c r="C39" s="81"/>
      <c r="D39" s="81"/>
      <c r="E39" s="81"/>
      <c r="F39" s="81"/>
      <c r="G39" s="81"/>
      <c r="H39" s="81"/>
    </row>
    <row r="40" spans="1:8" x14ac:dyDescent="0.25">
      <c r="A40" s="81"/>
      <c r="B40" s="81"/>
      <c r="C40" s="81"/>
      <c r="D40" s="81"/>
      <c r="E40" s="81"/>
      <c r="F40" s="81"/>
      <c r="G40" s="81"/>
      <c r="H40" s="81"/>
    </row>
    <row r="41" spans="1:8" x14ac:dyDescent="0.25">
      <c r="A41" s="81"/>
      <c r="B41" s="81"/>
      <c r="C41" s="81"/>
      <c r="D41" s="81"/>
      <c r="E41" s="81"/>
      <c r="F41" s="81"/>
      <c r="G41" s="81"/>
      <c r="H41" s="81"/>
    </row>
    <row r="42" spans="1:8" ht="69.75" customHeight="1" x14ac:dyDescent="0.25">
      <c r="A42" s="81"/>
      <c r="B42" s="81"/>
      <c r="C42" s="81"/>
      <c r="D42" s="81"/>
      <c r="E42" s="81"/>
      <c r="F42" s="81"/>
      <c r="G42" s="81"/>
      <c r="H42" s="81"/>
    </row>
    <row r="44" spans="1:8" x14ac:dyDescent="0.25">
      <c r="A44" s="19" t="s">
        <v>20</v>
      </c>
      <c r="B44" t="s">
        <v>3108</v>
      </c>
    </row>
  </sheetData>
  <mergeCells count="17">
    <mergeCell ref="A1:H1"/>
    <mergeCell ref="A2:H2"/>
    <mergeCell ref="A11:H11"/>
    <mergeCell ref="A4:H4"/>
    <mergeCell ref="A5:H5"/>
    <mergeCell ref="A7:B7"/>
    <mergeCell ref="A12:H12"/>
    <mergeCell ref="A31:H31"/>
    <mergeCell ref="A33:H42"/>
    <mergeCell ref="A8:B8"/>
    <mergeCell ref="A9:B9"/>
    <mergeCell ref="A17:H17"/>
    <mergeCell ref="A14:B14"/>
    <mergeCell ref="C14:H14"/>
    <mergeCell ref="A18:H18"/>
    <mergeCell ref="A20:H29"/>
    <mergeCell ref="A10:H10"/>
  </mergeCells>
  <phoneticPr fontId="2" type="noConversion"/>
  <dataValidations count="5">
    <dataValidation type="list" allowBlank="1" showInputMessage="1" showErrorMessage="1" sqref="C14:H16" xr:uid="{00000000-0002-0000-0000-000000000000}">
      <formula1>$T$1:$T$2</formula1>
    </dataValidation>
    <dataValidation type="list" allowBlank="1" showInputMessage="1" showErrorMessage="1" sqref="D8:D9" xr:uid="{00000000-0002-0000-0000-000001000000}">
      <formula1>$P$1:$P$12</formula1>
    </dataValidation>
    <dataValidation type="list" allowBlank="1" showInputMessage="1" showErrorMessage="1" sqref="E8:E9" xr:uid="{00000000-0002-0000-0000-000002000000}">
      <formula1>$Q$1:$Q$2</formula1>
    </dataValidation>
    <dataValidation type="list" allowBlank="1" showInputMessage="1" showErrorMessage="1" sqref="C8:C9" xr:uid="{00000000-0002-0000-0000-000003000000}">
      <formula1>$O$1:$O$31</formula1>
    </dataValidation>
    <dataValidation type="list" allowBlank="1" showInputMessage="1" showErrorMessage="1" sqref="F8:F9" xr:uid="{00000000-0002-0000-0000-000004000000}">
      <formula1>$R$1:$R$25</formula1>
    </dataValidation>
  </dataValidations>
  <pageMargins left="0.78740157499999996" right="0.78740157499999996" top="0.984251969" bottom="0.984251969" header="0.4921259845" footer="0.492125984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86C64-B0DB-4622-B1EA-619F519C11F1}">
  <dimension ref="A2:A35138"/>
  <sheetViews>
    <sheetView workbookViewId="0"/>
  </sheetViews>
  <sheetFormatPr baseColWidth="10" defaultColWidth="9.1796875" defaultRowHeight="12.5" x14ac:dyDescent="0.25"/>
  <cols>
    <col min="1" max="1" width="19.26953125" customWidth="1" collapsed="1"/>
  </cols>
  <sheetData>
    <row r="2" spans="1:1" ht="13" x14ac:dyDescent="0.3">
      <c r="A2" s="56" t="s">
        <v>129</v>
      </c>
    </row>
    <row r="3" spans="1:1" x14ac:dyDescent="0.25">
      <c r="A3" s="78">
        <f>DATE(MID(Zeitreihen0h15!A3,7,4),MID(Zeitreihen0h15!A3,4,2),LEFT(Zeitreihen0h15!A3,2))+TIME(MID(Zeitreihen0h15!A3,12,2),RIGHT(Zeitreihen0h15!A3,2),0)</f>
        <v>46023</v>
      </c>
    </row>
    <row r="4" spans="1:1" x14ac:dyDescent="0.25">
      <c r="A4" s="78">
        <f>DATE(MID(Zeitreihen0h15!A4,7,4),MID(Zeitreihen0h15!A4,4,2),LEFT(Zeitreihen0h15!A4,2))+TIME(MID(Zeitreihen0h15!A4,12,2),RIGHT(Zeitreihen0h15!A4,2),0)</f>
        <v>46023.010416666664</v>
      </c>
    </row>
    <row r="5" spans="1:1" x14ac:dyDescent="0.25">
      <c r="A5" s="78">
        <f>DATE(MID(Zeitreihen0h15!A5,7,4),MID(Zeitreihen0h15!A5,4,2),LEFT(Zeitreihen0h15!A5,2))+TIME(MID(Zeitreihen0h15!A5,12,2),RIGHT(Zeitreihen0h15!A5,2),0)</f>
        <v>46023.020833333336</v>
      </c>
    </row>
    <row r="6" spans="1:1" x14ac:dyDescent="0.25">
      <c r="A6" s="78">
        <f>DATE(MID(Zeitreihen0h15!A6,7,4),MID(Zeitreihen0h15!A6,4,2),LEFT(Zeitreihen0h15!A6,2))+TIME(MID(Zeitreihen0h15!A6,12,2),RIGHT(Zeitreihen0h15!A6,2),0)</f>
        <v>46023.03125</v>
      </c>
    </row>
    <row r="7" spans="1:1" x14ac:dyDescent="0.25">
      <c r="A7" s="78">
        <f>DATE(MID(Zeitreihen0h15!A7,7,4),MID(Zeitreihen0h15!A7,4,2),LEFT(Zeitreihen0h15!A7,2))+TIME(MID(Zeitreihen0h15!A7,12,2),RIGHT(Zeitreihen0h15!A7,2),0)</f>
        <v>46023.041666666664</v>
      </c>
    </row>
    <row r="8" spans="1:1" x14ac:dyDescent="0.25">
      <c r="A8" s="78">
        <f>DATE(MID(Zeitreihen0h15!A8,7,4),MID(Zeitreihen0h15!A8,4,2),LEFT(Zeitreihen0h15!A8,2))+TIME(MID(Zeitreihen0h15!A8,12,2),RIGHT(Zeitreihen0h15!A8,2),0)</f>
        <v>46023.052083333336</v>
      </c>
    </row>
    <row r="9" spans="1:1" x14ac:dyDescent="0.25">
      <c r="A9" s="78">
        <f>DATE(MID(Zeitreihen0h15!A9,7,4),MID(Zeitreihen0h15!A9,4,2),LEFT(Zeitreihen0h15!A9,2))+TIME(MID(Zeitreihen0h15!A9,12,2),RIGHT(Zeitreihen0h15!A9,2),0)</f>
        <v>46023.0625</v>
      </c>
    </row>
    <row r="10" spans="1:1" x14ac:dyDescent="0.25">
      <c r="A10" s="78">
        <f>DATE(MID(Zeitreihen0h15!A10,7,4),MID(Zeitreihen0h15!A10,4,2),LEFT(Zeitreihen0h15!A10,2))+TIME(MID(Zeitreihen0h15!A10,12,2),RIGHT(Zeitreihen0h15!A10,2),0)</f>
        <v>46023.072916666664</v>
      </c>
    </row>
    <row r="11" spans="1:1" x14ac:dyDescent="0.25">
      <c r="A11" s="78">
        <f>DATE(MID(Zeitreihen0h15!A11,7,4),MID(Zeitreihen0h15!A11,4,2),LEFT(Zeitreihen0h15!A11,2))+TIME(MID(Zeitreihen0h15!A11,12,2),RIGHT(Zeitreihen0h15!A11,2),0)</f>
        <v>46023.083333333336</v>
      </c>
    </row>
    <row r="12" spans="1:1" x14ac:dyDescent="0.25">
      <c r="A12" s="78">
        <f>DATE(MID(Zeitreihen0h15!A12,7,4),MID(Zeitreihen0h15!A12,4,2),LEFT(Zeitreihen0h15!A12,2))+TIME(MID(Zeitreihen0h15!A12,12,2),RIGHT(Zeitreihen0h15!A12,2),0)</f>
        <v>46023.09375</v>
      </c>
    </row>
    <row r="13" spans="1:1" x14ac:dyDescent="0.25">
      <c r="A13" s="78">
        <f>DATE(MID(Zeitreihen0h15!A13,7,4),MID(Zeitreihen0h15!A13,4,2),LEFT(Zeitreihen0h15!A13,2))+TIME(MID(Zeitreihen0h15!A13,12,2),RIGHT(Zeitreihen0h15!A13,2),0)</f>
        <v>46023.104166666664</v>
      </c>
    </row>
    <row r="14" spans="1:1" x14ac:dyDescent="0.25">
      <c r="A14" s="78">
        <f>DATE(MID(Zeitreihen0h15!A14,7,4),MID(Zeitreihen0h15!A14,4,2),LEFT(Zeitreihen0h15!A14,2))+TIME(MID(Zeitreihen0h15!A14,12,2),RIGHT(Zeitreihen0h15!A14,2),0)</f>
        <v>46023.114583333336</v>
      </c>
    </row>
    <row r="15" spans="1:1" x14ac:dyDescent="0.25">
      <c r="A15" s="78">
        <f>DATE(MID(Zeitreihen0h15!A15,7,4),MID(Zeitreihen0h15!A15,4,2),LEFT(Zeitreihen0h15!A15,2))+TIME(MID(Zeitreihen0h15!A15,12,2),RIGHT(Zeitreihen0h15!A15,2),0)</f>
        <v>46023.125</v>
      </c>
    </row>
    <row r="16" spans="1:1" x14ac:dyDescent="0.25">
      <c r="A16" s="78">
        <f>DATE(MID(Zeitreihen0h15!A16,7,4),MID(Zeitreihen0h15!A16,4,2),LEFT(Zeitreihen0h15!A16,2))+TIME(MID(Zeitreihen0h15!A16,12,2),RIGHT(Zeitreihen0h15!A16,2),0)</f>
        <v>46023.135416666664</v>
      </c>
    </row>
    <row r="17" spans="1:1" x14ac:dyDescent="0.25">
      <c r="A17" s="78">
        <f>DATE(MID(Zeitreihen0h15!A17,7,4),MID(Zeitreihen0h15!A17,4,2),LEFT(Zeitreihen0h15!A17,2))+TIME(MID(Zeitreihen0h15!A17,12,2),RIGHT(Zeitreihen0h15!A17,2),0)</f>
        <v>46023.145833333336</v>
      </c>
    </row>
    <row r="18" spans="1:1" x14ac:dyDescent="0.25">
      <c r="A18" s="78">
        <f>DATE(MID(Zeitreihen0h15!A18,7,4),MID(Zeitreihen0h15!A18,4,2),LEFT(Zeitreihen0h15!A18,2))+TIME(MID(Zeitreihen0h15!A18,12,2),RIGHT(Zeitreihen0h15!A18,2),0)</f>
        <v>46023.15625</v>
      </c>
    </row>
    <row r="19" spans="1:1" x14ac:dyDescent="0.25">
      <c r="A19" s="78">
        <f>DATE(MID(Zeitreihen0h15!A19,7,4),MID(Zeitreihen0h15!A19,4,2),LEFT(Zeitreihen0h15!A19,2))+TIME(MID(Zeitreihen0h15!A19,12,2),RIGHT(Zeitreihen0h15!A19,2),0)</f>
        <v>46023.166666666664</v>
      </c>
    </row>
    <row r="20" spans="1:1" x14ac:dyDescent="0.25">
      <c r="A20" s="78">
        <f>DATE(MID(Zeitreihen0h15!A20,7,4),MID(Zeitreihen0h15!A20,4,2),LEFT(Zeitreihen0h15!A20,2))+TIME(MID(Zeitreihen0h15!A20,12,2),RIGHT(Zeitreihen0h15!A20,2),0)</f>
        <v>46023.177083333336</v>
      </c>
    </row>
    <row r="21" spans="1:1" x14ac:dyDescent="0.25">
      <c r="A21" s="78">
        <f>DATE(MID(Zeitreihen0h15!A21,7,4),MID(Zeitreihen0h15!A21,4,2),LEFT(Zeitreihen0h15!A21,2))+TIME(MID(Zeitreihen0h15!A21,12,2),RIGHT(Zeitreihen0h15!A21,2),0)</f>
        <v>46023.1875</v>
      </c>
    </row>
    <row r="22" spans="1:1" x14ac:dyDescent="0.25">
      <c r="A22" s="78">
        <f>DATE(MID(Zeitreihen0h15!A22,7,4),MID(Zeitreihen0h15!A22,4,2),LEFT(Zeitreihen0h15!A22,2))+TIME(MID(Zeitreihen0h15!A22,12,2),RIGHT(Zeitreihen0h15!A22,2),0)</f>
        <v>46023.197916666664</v>
      </c>
    </row>
    <row r="23" spans="1:1" x14ac:dyDescent="0.25">
      <c r="A23" s="78">
        <f>DATE(MID(Zeitreihen0h15!A23,7,4),MID(Zeitreihen0h15!A23,4,2),LEFT(Zeitreihen0h15!A23,2))+TIME(MID(Zeitreihen0h15!A23,12,2),RIGHT(Zeitreihen0h15!A23,2),0)</f>
        <v>46023.208333333336</v>
      </c>
    </row>
    <row r="24" spans="1:1" x14ac:dyDescent="0.25">
      <c r="A24" s="78">
        <f>DATE(MID(Zeitreihen0h15!A24,7,4),MID(Zeitreihen0h15!A24,4,2),LEFT(Zeitreihen0h15!A24,2))+TIME(MID(Zeitreihen0h15!A24,12,2),RIGHT(Zeitreihen0h15!A24,2),0)</f>
        <v>46023.21875</v>
      </c>
    </row>
    <row r="25" spans="1:1" x14ac:dyDescent="0.25">
      <c r="A25" s="78">
        <f>DATE(MID(Zeitreihen0h15!A25,7,4),MID(Zeitreihen0h15!A25,4,2),LEFT(Zeitreihen0h15!A25,2))+TIME(MID(Zeitreihen0h15!A25,12,2),RIGHT(Zeitreihen0h15!A25,2),0)</f>
        <v>46023.229166666664</v>
      </c>
    </row>
    <row r="26" spans="1:1" x14ac:dyDescent="0.25">
      <c r="A26" s="78">
        <f>DATE(MID(Zeitreihen0h15!A26,7,4),MID(Zeitreihen0h15!A26,4,2),LEFT(Zeitreihen0h15!A26,2))+TIME(MID(Zeitreihen0h15!A26,12,2),RIGHT(Zeitreihen0h15!A26,2),0)</f>
        <v>46023.239583333336</v>
      </c>
    </row>
    <row r="27" spans="1:1" x14ac:dyDescent="0.25">
      <c r="A27" s="78">
        <f>DATE(MID(Zeitreihen0h15!A27,7,4),MID(Zeitreihen0h15!A27,4,2),LEFT(Zeitreihen0h15!A27,2))+TIME(MID(Zeitreihen0h15!A27,12,2),RIGHT(Zeitreihen0h15!A27,2),0)</f>
        <v>46023.25</v>
      </c>
    </row>
    <row r="28" spans="1:1" x14ac:dyDescent="0.25">
      <c r="A28" s="78">
        <f>DATE(MID(Zeitreihen0h15!A28,7,4),MID(Zeitreihen0h15!A28,4,2),LEFT(Zeitreihen0h15!A28,2))+TIME(MID(Zeitreihen0h15!A28,12,2),RIGHT(Zeitreihen0h15!A28,2),0)</f>
        <v>46023.260416666664</v>
      </c>
    </row>
    <row r="29" spans="1:1" x14ac:dyDescent="0.25">
      <c r="A29" s="78">
        <f>DATE(MID(Zeitreihen0h15!A29,7,4),MID(Zeitreihen0h15!A29,4,2),LEFT(Zeitreihen0h15!A29,2))+TIME(MID(Zeitreihen0h15!A29,12,2),RIGHT(Zeitreihen0h15!A29,2),0)</f>
        <v>46023.270833333336</v>
      </c>
    </row>
    <row r="30" spans="1:1" x14ac:dyDescent="0.25">
      <c r="A30" s="78">
        <f>DATE(MID(Zeitreihen0h15!A30,7,4),MID(Zeitreihen0h15!A30,4,2),LEFT(Zeitreihen0h15!A30,2))+TIME(MID(Zeitreihen0h15!A30,12,2),RIGHT(Zeitreihen0h15!A30,2),0)</f>
        <v>46023.28125</v>
      </c>
    </row>
    <row r="31" spans="1:1" x14ac:dyDescent="0.25">
      <c r="A31" s="78">
        <f>DATE(MID(Zeitreihen0h15!A31,7,4),MID(Zeitreihen0h15!A31,4,2),LEFT(Zeitreihen0h15!A31,2))+TIME(MID(Zeitreihen0h15!A31,12,2),RIGHT(Zeitreihen0h15!A31,2),0)</f>
        <v>46023.291666666664</v>
      </c>
    </row>
    <row r="32" spans="1:1" x14ac:dyDescent="0.25">
      <c r="A32" s="78">
        <f>DATE(MID(Zeitreihen0h15!A32,7,4),MID(Zeitreihen0h15!A32,4,2),LEFT(Zeitreihen0h15!A32,2))+TIME(MID(Zeitreihen0h15!A32,12,2),RIGHT(Zeitreihen0h15!A32,2),0)</f>
        <v>46023.302083333336</v>
      </c>
    </row>
    <row r="33" spans="1:1" x14ac:dyDescent="0.25">
      <c r="A33" s="78">
        <f>DATE(MID(Zeitreihen0h15!A33,7,4),MID(Zeitreihen0h15!A33,4,2),LEFT(Zeitreihen0h15!A33,2))+TIME(MID(Zeitreihen0h15!A33,12,2),RIGHT(Zeitreihen0h15!A33,2),0)</f>
        <v>46023.3125</v>
      </c>
    </row>
    <row r="34" spans="1:1" x14ac:dyDescent="0.25">
      <c r="A34" s="78">
        <f>DATE(MID(Zeitreihen0h15!A34,7,4),MID(Zeitreihen0h15!A34,4,2),LEFT(Zeitreihen0h15!A34,2))+TIME(MID(Zeitreihen0h15!A34,12,2),RIGHT(Zeitreihen0h15!A34,2),0)</f>
        <v>46023.322916666664</v>
      </c>
    </row>
    <row r="35" spans="1:1" x14ac:dyDescent="0.25">
      <c r="A35" s="78">
        <f>DATE(MID(Zeitreihen0h15!A35,7,4),MID(Zeitreihen0h15!A35,4,2),LEFT(Zeitreihen0h15!A35,2))+TIME(MID(Zeitreihen0h15!A35,12,2),RIGHT(Zeitreihen0h15!A35,2),0)</f>
        <v>46023.333333333336</v>
      </c>
    </row>
    <row r="36" spans="1:1" x14ac:dyDescent="0.25">
      <c r="A36" s="78">
        <f>DATE(MID(Zeitreihen0h15!A36,7,4),MID(Zeitreihen0h15!A36,4,2),LEFT(Zeitreihen0h15!A36,2))+TIME(MID(Zeitreihen0h15!A36,12,2),RIGHT(Zeitreihen0h15!A36,2),0)</f>
        <v>46023.34375</v>
      </c>
    </row>
    <row r="37" spans="1:1" x14ac:dyDescent="0.25">
      <c r="A37" s="78">
        <f>DATE(MID(Zeitreihen0h15!A37,7,4),MID(Zeitreihen0h15!A37,4,2),LEFT(Zeitreihen0h15!A37,2))+TIME(MID(Zeitreihen0h15!A37,12,2),RIGHT(Zeitreihen0h15!A37,2),0)</f>
        <v>46023.354166666664</v>
      </c>
    </row>
    <row r="38" spans="1:1" x14ac:dyDescent="0.25">
      <c r="A38" s="78">
        <f>DATE(MID(Zeitreihen0h15!A38,7,4),MID(Zeitreihen0h15!A38,4,2),LEFT(Zeitreihen0h15!A38,2))+TIME(MID(Zeitreihen0h15!A38,12,2),RIGHT(Zeitreihen0h15!A38,2),0)</f>
        <v>46023.364583333336</v>
      </c>
    </row>
    <row r="39" spans="1:1" x14ac:dyDescent="0.25">
      <c r="A39" s="78">
        <f>DATE(MID(Zeitreihen0h15!A39,7,4),MID(Zeitreihen0h15!A39,4,2),LEFT(Zeitreihen0h15!A39,2))+TIME(MID(Zeitreihen0h15!A39,12,2),RIGHT(Zeitreihen0h15!A39,2),0)</f>
        <v>46023.375</v>
      </c>
    </row>
    <row r="40" spans="1:1" x14ac:dyDescent="0.25">
      <c r="A40" s="78">
        <f>DATE(MID(Zeitreihen0h15!A40,7,4),MID(Zeitreihen0h15!A40,4,2),LEFT(Zeitreihen0h15!A40,2))+TIME(MID(Zeitreihen0h15!A40,12,2),RIGHT(Zeitreihen0h15!A40,2),0)</f>
        <v>46023.385416666664</v>
      </c>
    </row>
    <row r="41" spans="1:1" x14ac:dyDescent="0.25">
      <c r="A41" s="78">
        <f>DATE(MID(Zeitreihen0h15!A41,7,4),MID(Zeitreihen0h15!A41,4,2),LEFT(Zeitreihen0h15!A41,2))+TIME(MID(Zeitreihen0h15!A41,12,2),RIGHT(Zeitreihen0h15!A41,2),0)</f>
        <v>46023.395833333336</v>
      </c>
    </row>
    <row r="42" spans="1:1" x14ac:dyDescent="0.25">
      <c r="A42" s="78">
        <f>DATE(MID(Zeitreihen0h15!A42,7,4),MID(Zeitreihen0h15!A42,4,2),LEFT(Zeitreihen0h15!A42,2))+TIME(MID(Zeitreihen0h15!A42,12,2),RIGHT(Zeitreihen0h15!A42,2),0)</f>
        <v>46023.40625</v>
      </c>
    </row>
    <row r="43" spans="1:1" x14ac:dyDescent="0.25">
      <c r="A43" s="78">
        <f>DATE(MID(Zeitreihen0h15!A43,7,4),MID(Zeitreihen0h15!A43,4,2),LEFT(Zeitreihen0h15!A43,2))+TIME(MID(Zeitreihen0h15!A43,12,2),RIGHT(Zeitreihen0h15!A43,2),0)</f>
        <v>46023.416666666664</v>
      </c>
    </row>
    <row r="44" spans="1:1" x14ac:dyDescent="0.25">
      <c r="A44" s="78">
        <f>DATE(MID(Zeitreihen0h15!A44,7,4),MID(Zeitreihen0h15!A44,4,2),LEFT(Zeitreihen0h15!A44,2))+TIME(MID(Zeitreihen0h15!A44,12,2),RIGHT(Zeitreihen0h15!A44,2),0)</f>
        <v>46023.427083333336</v>
      </c>
    </row>
    <row r="45" spans="1:1" x14ac:dyDescent="0.25">
      <c r="A45" s="78">
        <f>DATE(MID(Zeitreihen0h15!A45,7,4),MID(Zeitreihen0h15!A45,4,2),LEFT(Zeitreihen0h15!A45,2))+TIME(MID(Zeitreihen0h15!A45,12,2),RIGHT(Zeitreihen0h15!A45,2),0)</f>
        <v>46023.4375</v>
      </c>
    </row>
    <row r="46" spans="1:1" x14ac:dyDescent="0.25">
      <c r="A46" s="78">
        <f>DATE(MID(Zeitreihen0h15!A46,7,4),MID(Zeitreihen0h15!A46,4,2),LEFT(Zeitreihen0h15!A46,2))+TIME(MID(Zeitreihen0h15!A46,12,2),RIGHT(Zeitreihen0h15!A46,2),0)</f>
        <v>46023.447916666664</v>
      </c>
    </row>
    <row r="47" spans="1:1" x14ac:dyDescent="0.25">
      <c r="A47" s="78">
        <f>DATE(MID(Zeitreihen0h15!A47,7,4),MID(Zeitreihen0h15!A47,4,2),LEFT(Zeitreihen0h15!A47,2))+TIME(MID(Zeitreihen0h15!A47,12,2),RIGHT(Zeitreihen0h15!A47,2),0)</f>
        <v>46023.458333333336</v>
      </c>
    </row>
    <row r="48" spans="1:1" x14ac:dyDescent="0.25">
      <c r="A48" s="78">
        <f>DATE(MID(Zeitreihen0h15!A48,7,4),MID(Zeitreihen0h15!A48,4,2),LEFT(Zeitreihen0h15!A48,2))+TIME(MID(Zeitreihen0h15!A48,12,2),RIGHT(Zeitreihen0h15!A48,2),0)</f>
        <v>46023.46875</v>
      </c>
    </row>
    <row r="49" spans="1:1" x14ac:dyDescent="0.25">
      <c r="A49" s="78">
        <f>DATE(MID(Zeitreihen0h15!A49,7,4),MID(Zeitreihen0h15!A49,4,2),LEFT(Zeitreihen0h15!A49,2))+TIME(MID(Zeitreihen0h15!A49,12,2),RIGHT(Zeitreihen0h15!A49,2),0)</f>
        <v>46023.479166666664</v>
      </c>
    </row>
    <row r="50" spans="1:1" x14ac:dyDescent="0.25">
      <c r="A50" s="78">
        <f>DATE(MID(Zeitreihen0h15!A50,7,4),MID(Zeitreihen0h15!A50,4,2),LEFT(Zeitreihen0h15!A50,2))+TIME(MID(Zeitreihen0h15!A50,12,2),RIGHT(Zeitreihen0h15!A50,2),0)</f>
        <v>46023.489583333336</v>
      </c>
    </row>
    <row r="51" spans="1:1" x14ac:dyDescent="0.25">
      <c r="A51" s="78">
        <f>DATE(MID(Zeitreihen0h15!A51,7,4),MID(Zeitreihen0h15!A51,4,2),LEFT(Zeitreihen0h15!A51,2))+TIME(MID(Zeitreihen0h15!A51,12,2),RIGHT(Zeitreihen0h15!A51,2),0)</f>
        <v>46023.5</v>
      </c>
    </row>
    <row r="52" spans="1:1" x14ac:dyDescent="0.25">
      <c r="A52" s="78">
        <f>DATE(MID(Zeitreihen0h15!A52,7,4),MID(Zeitreihen0h15!A52,4,2),LEFT(Zeitreihen0h15!A52,2))+TIME(MID(Zeitreihen0h15!A52,12,2),RIGHT(Zeitreihen0h15!A52,2),0)</f>
        <v>46023.510416666664</v>
      </c>
    </row>
    <row r="53" spans="1:1" x14ac:dyDescent="0.25">
      <c r="A53" s="78">
        <f>DATE(MID(Zeitreihen0h15!A53,7,4),MID(Zeitreihen0h15!A53,4,2),LEFT(Zeitreihen0h15!A53,2))+TIME(MID(Zeitreihen0h15!A53,12,2),RIGHT(Zeitreihen0h15!A53,2),0)</f>
        <v>46023.520833333336</v>
      </c>
    </row>
    <row r="54" spans="1:1" x14ac:dyDescent="0.25">
      <c r="A54" s="78">
        <f>DATE(MID(Zeitreihen0h15!A54,7,4),MID(Zeitreihen0h15!A54,4,2),LEFT(Zeitreihen0h15!A54,2))+TIME(MID(Zeitreihen0h15!A54,12,2),RIGHT(Zeitreihen0h15!A54,2),0)</f>
        <v>46023.53125</v>
      </c>
    </row>
    <row r="55" spans="1:1" x14ac:dyDescent="0.25">
      <c r="A55" s="78">
        <f>DATE(MID(Zeitreihen0h15!A55,7,4),MID(Zeitreihen0h15!A55,4,2),LEFT(Zeitreihen0h15!A55,2))+TIME(MID(Zeitreihen0h15!A55,12,2),RIGHT(Zeitreihen0h15!A55,2),0)</f>
        <v>46023.541666666664</v>
      </c>
    </row>
    <row r="56" spans="1:1" x14ac:dyDescent="0.25">
      <c r="A56" s="78">
        <f>DATE(MID(Zeitreihen0h15!A56,7,4),MID(Zeitreihen0h15!A56,4,2),LEFT(Zeitreihen0h15!A56,2))+TIME(MID(Zeitreihen0h15!A56,12,2),RIGHT(Zeitreihen0h15!A56,2),0)</f>
        <v>46023.552083333336</v>
      </c>
    </row>
    <row r="57" spans="1:1" x14ac:dyDescent="0.25">
      <c r="A57" s="78">
        <f>DATE(MID(Zeitreihen0h15!A57,7,4),MID(Zeitreihen0h15!A57,4,2),LEFT(Zeitreihen0h15!A57,2))+TIME(MID(Zeitreihen0h15!A57,12,2),RIGHT(Zeitreihen0h15!A57,2),0)</f>
        <v>46023.5625</v>
      </c>
    </row>
    <row r="58" spans="1:1" x14ac:dyDescent="0.25">
      <c r="A58" s="78">
        <f>DATE(MID(Zeitreihen0h15!A58,7,4),MID(Zeitreihen0h15!A58,4,2),LEFT(Zeitreihen0h15!A58,2))+TIME(MID(Zeitreihen0h15!A58,12,2),RIGHT(Zeitreihen0h15!A58,2),0)</f>
        <v>46023.572916666664</v>
      </c>
    </row>
    <row r="59" spans="1:1" x14ac:dyDescent="0.25">
      <c r="A59" s="78">
        <f>DATE(MID(Zeitreihen0h15!A59,7,4),MID(Zeitreihen0h15!A59,4,2),LEFT(Zeitreihen0h15!A59,2))+TIME(MID(Zeitreihen0h15!A59,12,2),RIGHT(Zeitreihen0h15!A59,2),0)</f>
        <v>46023.583333333336</v>
      </c>
    </row>
    <row r="60" spans="1:1" x14ac:dyDescent="0.25">
      <c r="A60" s="78">
        <f>DATE(MID(Zeitreihen0h15!A60,7,4),MID(Zeitreihen0h15!A60,4,2),LEFT(Zeitreihen0h15!A60,2))+TIME(MID(Zeitreihen0h15!A60,12,2),RIGHT(Zeitreihen0h15!A60,2),0)</f>
        <v>46023.59375</v>
      </c>
    </row>
    <row r="61" spans="1:1" x14ac:dyDescent="0.25">
      <c r="A61" s="78">
        <f>DATE(MID(Zeitreihen0h15!A61,7,4),MID(Zeitreihen0h15!A61,4,2),LEFT(Zeitreihen0h15!A61,2))+TIME(MID(Zeitreihen0h15!A61,12,2),RIGHT(Zeitreihen0h15!A61,2),0)</f>
        <v>46023.604166666664</v>
      </c>
    </row>
    <row r="62" spans="1:1" x14ac:dyDescent="0.25">
      <c r="A62" s="78">
        <f>DATE(MID(Zeitreihen0h15!A62,7,4),MID(Zeitreihen0h15!A62,4,2),LEFT(Zeitreihen0h15!A62,2))+TIME(MID(Zeitreihen0h15!A62,12,2),RIGHT(Zeitreihen0h15!A62,2),0)</f>
        <v>46023.614583333336</v>
      </c>
    </row>
    <row r="63" spans="1:1" x14ac:dyDescent="0.25">
      <c r="A63" s="78">
        <f>DATE(MID(Zeitreihen0h15!A63,7,4),MID(Zeitreihen0h15!A63,4,2),LEFT(Zeitreihen0h15!A63,2))+TIME(MID(Zeitreihen0h15!A63,12,2),RIGHT(Zeitreihen0h15!A63,2),0)</f>
        <v>46023.625</v>
      </c>
    </row>
    <row r="64" spans="1:1" x14ac:dyDescent="0.25">
      <c r="A64" s="78">
        <f>DATE(MID(Zeitreihen0h15!A64,7,4),MID(Zeitreihen0h15!A64,4,2),LEFT(Zeitreihen0h15!A64,2))+TIME(MID(Zeitreihen0h15!A64,12,2),RIGHT(Zeitreihen0h15!A64,2),0)</f>
        <v>46023.635416666664</v>
      </c>
    </row>
    <row r="65" spans="1:1" x14ac:dyDescent="0.25">
      <c r="A65" s="78">
        <f>DATE(MID(Zeitreihen0h15!A65,7,4),MID(Zeitreihen0h15!A65,4,2),LEFT(Zeitreihen0h15!A65,2))+TIME(MID(Zeitreihen0h15!A65,12,2),RIGHT(Zeitreihen0h15!A65,2),0)</f>
        <v>46023.645833333336</v>
      </c>
    </row>
    <row r="66" spans="1:1" x14ac:dyDescent="0.25">
      <c r="A66" s="78">
        <f>DATE(MID(Zeitreihen0h15!A66,7,4),MID(Zeitreihen0h15!A66,4,2),LEFT(Zeitreihen0h15!A66,2))+TIME(MID(Zeitreihen0h15!A66,12,2),RIGHT(Zeitreihen0h15!A66,2),0)</f>
        <v>46023.65625</v>
      </c>
    </row>
    <row r="67" spans="1:1" x14ac:dyDescent="0.25">
      <c r="A67" s="78">
        <f>DATE(MID(Zeitreihen0h15!A67,7,4),MID(Zeitreihen0h15!A67,4,2),LEFT(Zeitreihen0h15!A67,2))+TIME(MID(Zeitreihen0h15!A67,12,2),RIGHT(Zeitreihen0h15!A67,2),0)</f>
        <v>46023.666666666664</v>
      </c>
    </row>
    <row r="68" spans="1:1" x14ac:dyDescent="0.25">
      <c r="A68" s="78">
        <f>DATE(MID(Zeitreihen0h15!A68,7,4),MID(Zeitreihen0h15!A68,4,2),LEFT(Zeitreihen0h15!A68,2))+TIME(MID(Zeitreihen0h15!A68,12,2),RIGHT(Zeitreihen0h15!A68,2),0)</f>
        <v>46023.677083333336</v>
      </c>
    </row>
    <row r="69" spans="1:1" x14ac:dyDescent="0.25">
      <c r="A69" s="78">
        <f>DATE(MID(Zeitreihen0h15!A69,7,4),MID(Zeitreihen0h15!A69,4,2),LEFT(Zeitreihen0h15!A69,2))+TIME(MID(Zeitreihen0h15!A69,12,2),RIGHT(Zeitreihen0h15!A69,2),0)</f>
        <v>46023.6875</v>
      </c>
    </row>
    <row r="70" spans="1:1" x14ac:dyDescent="0.25">
      <c r="A70" s="78">
        <f>DATE(MID(Zeitreihen0h15!A70,7,4),MID(Zeitreihen0h15!A70,4,2),LEFT(Zeitreihen0h15!A70,2))+TIME(MID(Zeitreihen0h15!A70,12,2),RIGHT(Zeitreihen0h15!A70,2),0)</f>
        <v>46023.697916666664</v>
      </c>
    </row>
    <row r="71" spans="1:1" x14ac:dyDescent="0.25">
      <c r="A71" s="78">
        <f>DATE(MID(Zeitreihen0h15!A71,7,4),MID(Zeitreihen0h15!A71,4,2),LEFT(Zeitreihen0h15!A71,2))+TIME(MID(Zeitreihen0h15!A71,12,2),RIGHT(Zeitreihen0h15!A71,2),0)</f>
        <v>46023.708333333336</v>
      </c>
    </row>
    <row r="72" spans="1:1" x14ac:dyDescent="0.25">
      <c r="A72" s="78">
        <f>DATE(MID(Zeitreihen0h15!A72,7,4),MID(Zeitreihen0h15!A72,4,2),LEFT(Zeitreihen0h15!A72,2))+TIME(MID(Zeitreihen0h15!A72,12,2),RIGHT(Zeitreihen0h15!A72,2),0)</f>
        <v>46023.71875</v>
      </c>
    </row>
    <row r="73" spans="1:1" x14ac:dyDescent="0.25">
      <c r="A73" s="78">
        <f>DATE(MID(Zeitreihen0h15!A73,7,4),MID(Zeitreihen0h15!A73,4,2),LEFT(Zeitreihen0h15!A73,2))+TIME(MID(Zeitreihen0h15!A73,12,2),RIGHT(Zeitreihen0h15!A73,2),0)</f>
        <v>46023.729166666664</v>
      </c>
    </row>
    <row r="74" spans="1:1" x14ac:dyDescent="0.25">
      <c r="A74" s="78">
        <f>DATE(MID(Zeitreihen0h15!A74,7,4),MID(Zeitreihen0h15!A74,4,2),LEFT(Zeitreihen0h15!A74,2))+TIME(MID(Zeitreihen0h15!A74,12,2),RIGHT(Zeitreihen0h15!A74,2),0)</f>
        <v>46023.739583333336</v>
      </c>
    </row>
    <row r="75" spans="1:1" x14ac:dyDescent="0.25">
      <c r="A75" s="78">
        <f>DATE(MID(Zeitreihen0h15!A75,7,4),MID(Zeitreihen0h15!A75,4,2),LEFT(Zeitreihen0h15!A75,2))+TIME(MID(Zeitreihen0h15!A75,12,2),RIGHT(Zeitreihen0h15!A75,2),0)</f>
        <v>46023.75</v>
      </c>
    </row>
    <row r="76" spans="1:1" x14ac:dyDescent="0.25">
      <c r="A76" s="78">
        <f>DATE(MID(Zeitreihen0h15!A76,7,4),MID(Zeitreihen0h15!A76,4,2),LEFT(Zeitreihen0h15!A76,2))+TIME(MID(Zeitreihen0h15!A76,12,2),RIGHT(Zeitreihen0h15!A76,2),0)</f>
        <v>46023.760416666664</v>
      </c>
    </row>
    <row r="77" spans="1:1" x14ac:dyDescent="0.25">
      <c r="A77" s="78">
        <f>DATE(MID(Zeitreihen0h15!A77,7,4),MID(Zeitreihen0h15!A77,4,2),LEFT(Zeitreihen0h15!A77,2))+TIME(MID(Zeitreihen0h15!A77,12,2),RIGHT(Zeitreihen0h15!A77,2),0)</f>
        <v>46023.770833333336</v>
      </c>
    </row>
    <row r="78" spans="1:1" x14ac:dyDescent="0.25">
      <c r="A78" s="78">
        <f>DATE(MID(Zeitreihen0h15!A78,7,4),MID(Zeitreihen0h15!A78,4,2),LEFT(Zeitreihen0h15!A78,2))+TIME(MID(Zeitreihen0h15!A78,12,2),RIGHT(Zeitreihen0h15!A78,2),0)</f>
        <v>46023.78125</v>
      </c>
    </row>
    <row r="79" spans="1:1" x14ac:dyDescent="0.25">
      <c r="A79" s="78">
        <f>DATE(MID(Zeitreihen0h15!A79,7,4),MID(Zeitreihen0h15!A79,4,2),LEFT(Zeitreihen0h15!A79,2))+TIME(MID(Zeitreihen0h15!A79,12,2),RIGHT(Zeitreihen0h15!A79,2),0)</f>
        <v>46023.791666666664</v>
      </c>
    </row>
    <row r="80" spans="1:1" x14ac:dyDescent="0.25">
      <c r="A80" s="78">
        <f>DATE(MID(Zeitreihen0h15!A80,7,4),MID(Zeitreihen0h15!A80,4,2),LEFT(Zeitreihen0h15!A80,2))+TIME(MID(Zeitreihen0h15!A80,12,2),RIGHT(Zeitreihen0h15!A80,2),0)</f>
        <v>46023.802083333336</v>
      </c>
    </row>
    <row r="81" spans="1:1" x14ac:dyDescent="0.25">
      <c r="A81" s="78">
        <f>DATE(MID(Zeitreihen0h15!A81,7,4),MID(Zeitreihen0h15!A81,4,2),LEFT(Zeitreihen0h15!A81,2))+TIME(MID(Zeitreihen0h15!A81,12,2),RIGHT(Zeitreihen0h15!A81,2),0)</f>
        <v>46023.8125</v>
      </c>
    </row>
    <row r="82" spans="1:1" x14ac:dyDescent="0.25">
      <c r="A82" s="78">
        <f>DATE(MID(Zeitreihen0h15!A82,7,4),MID(Zeitreihen0h15!A82,4,2),LEFT(Zeitreihen0h15!A82,2))+TIME(MID(Zeitreihen0h15!A82,12,2),RIGHT(Zeitreihen0h15!A82,2),0)</f>
        <v>46023.822916666664</v>
      </c>
    </row>
    <row r="83" spans="1:1" x14ac:dyDescent="0.25">
      <c r="A83" s="78">
        <f>DATE(MID(Zeitreihen0h15!A83,7,4),MID(Zeitreihen0h15!A83,4,2),LEFT(Zeitreihen0h15!A83,2))+TIME(MID(Zeitreihen0h15!A83,12,2),RIGHT(Zeitreihen0h15!A83,2),0)</f>
        <v>46023.833333333336</v>
      </c>
    </row>
    <row r="84" spans="1:1" x14ac:dyDescent="0.25">
      <c r="A84" s="78">
        <f>DATE(MID(Zeitreihen0h15!A84,7,4),MID(Zeitreihen0h15!A84,4,2),LEFT(Zeitreihen0h15!A84,2))+TIME(MID(Zeitreihen0h15!A84,12,2),RIGHT(Zeitreihen0h15!A84,2),0)</f>
        <v>46023.84375</v>
      </c>
    </row>
    <row r="85" spans="1:1" x14ac:dyDescent="0.25">
      <c r="A85" s="78">
        <f>DATE(MID(Zeitreihen0h15!A85,7,4),MID(Zeitreihen0h15!A85,4,2),LEFT(Zeitreihen0h15!A85,2))+TIME(MID(Zeitreihen0h15!A85,12,2),RIGHT(Zeitreihen0h15!A85,2),0)</f>
        <v>46023.854166666664</v>
      </c>
    </row>
    <row r="86" spans="1:1" x14ac:dyDescent="0.25">
      <c r="A86" s="78">
        <f>DATE(MID(Zeitreihen0h15!A86,7,4),MID(Zeitreihen0h15!A86,4,2),LEFT(Zeitreihen0h15!A86,2))+TIME(MID(Zeitreihen0h15!A86,12,2),RIGHT(Zeitreihen0h15!A86,2),0)</f>
        <v>46023.864583333336</v>
      </c>
    </row>
    <row r="87" spans="1:1" x14ac:dyDescent="0.25">
      <c r="A87" s="78">
        <f>DATE(MID(Zeitreihen0h15!A87,7,4),MID(Zeitreihen0h15!A87,4,2),LEFT(Zeitreihen0h15!A87,2))+TIME(MID(Zeitreihen0h15!A87,12,2),RIGHT(Zeitreihen0h15!A87,2),0)</f>
        <v>46023.875</v>
      </c>
    </row>
    <row r="88" spans="1:1" x14ac:dyDescent="0.25">
      <c r="A88" s="78">
        <f>DATE(MID(Zeitreihen0h15!A88,7,4),MID(Zeitreihen0h15!A88,4,2),LEFT(Zeitreihen0h15!A88,2))+TIME(MID(Zeitreihen0h15!A88,12,2),RIGHT(Zeitreihen0h15!A88,2),0)</f>
        <v>46023.885416666664</v>
      </c>
    </row>
    <row r="89" spans="1:1" x14ac:dyDescent="0.25">
      <c r="A89" s="78">
        <f>DATE(MID(Zeitreihen0h15!A89,7,4),MID(Zeitreihen0h15!A89,4,2),LEFT(Zeitreihen0h15!A89,2))+TIME(MID(Zeitreihen0h15!A89,12,2),RIGHT(Zeitreihen0h15!A89,2),0)</f>
        <v>46023.895833333336</v>
      </c>
    </row>
    <row r="90" spans="1:1" x14ac:dyDescent="0.25">
      <c r="A90" s="78">
        <f>DATE(MID(Zeitreihen0h15!A90,7,4),MID(Zeitreihen0h15!A90,4,2),LEFT(Zeitreihen0h15!A90,2))+TIME(MID(Zeitreihen0h15!A90,12,2),RIGHT(Zeitreihen0h15!A90,2),0)</f>
        <v>46023.90625</v>
      </c>
    </row>
    <row r="91" spans="1:1" x14ac:dyDescent="0.25">
      <c r="A91" s="78">
        <f>DATE(MID(Zeitreihen0h15!A91,7,4),MID(Zeitreihen0h15!A91,4,2),LEFT(Zeitreihen0h15!A91,2))+TIME(MID(Zeitreihen0h15!A91,12,2),RIGHT(Zeitreihen0h15!A91,2),0)</f>
        <v>46023.916666666664</v>
      </c>
    </row>
    <row r="92" spans="1:1" x14ac:dyDescent="0.25">
      <c r="A92" s="78">
        <f>DATE(MID(Zeitreihen0h15!A92,7,4),MID(Zeitreihen0h15!A92,4,2),LEFT(Zeitreihen0h15!A92,2))+TIME(MID(Zeitreihen0h15!A92,12,2),RIGHT(Zeitreihen0h15!A92,2),0)</f>
        <v>46023.927083333336</v>
      </c>
    </row>
    <row r="93" spans="1:1" x14ac:dyDescent="0.25">
      <c r="A93" s="78">
        <f>DATE(MID(Zeitreihen0h15!A93,7,4),MID(Zeitreihen0h15!A93,4,2),LEFT(Zeitreihen0h15!A93,2))+TIME(MID(Zeitreihen0h15!A93,12,2),RIGHT(Zeitreihen0h15!A93,2),0)</f>
        <v>46023.9375</v>
      </c>
    </row>
    <row r="94" spans="1:1" x14ac:dyDescent="0.25">
      <c r="A94" s="78">
        <f>DATE(MID(Zeitreihen0h15!A94,7,4),MID(Zeitreihen0h15!A94,4,2),LEFT(Zeitreihen0h15!A94,2))+TIME(MID(Zeitreihen0h15!A94,12,2),RIGHT(Zeitreihen0h15!A94,2),0)</f>
        <v>46023.947916666664</v>
      </c>
    </row>
    <row r="95" spans="1:1" x14ac:dyDescent="0.25">
      <c r="A95" s="78">
        <f>DATE(MID(Zeitreihen0h15!A95,7,4),MID(Zeitreihen0h15!A95,4,2),LEFT(Zeitreihen0h15!A95,2))+TIME(MID(Zeitreihen0h15!A95,12,2),RIGHT(Zeitreihen0h15!A95,2),0)</f>
        <v>46023.958333333336</v>
      </c>
    </row>
    <row r="96" spans="1:1" x14ac:dyDescent="0.25">
      <c r="A96" s="78">
        <f>DATE(MID(Zeitreihen0h15!A96,7,4),MID(Zeitreihen0h15!A96,4,2),LEFT(Zeitreihen0h15!A96,2))+TIME(MID(Zeitreihen0h15!A96,12,2),RIGHT(Zeitreihen0h15!A96,2),0)</f>
        <v>46023.96875</v>
      </c>
    </row>
    <row r="97" spans="1:1" x14ac:dyDescent="0.25">
      <c r="A97" s="78">
        <f>DATE(MID(Zeitreihen0h15!A97,7,4),MID(Zeitreihen0h15!A97,4,2),LEFT(Zeitreihen0h15!A97,2))+TIME(MID(Zeitreihen0h15!A97,12,2),RIGHT(Zeitreihen0h15!A97,2),0)</f>
        <v>46023.979166666664</v>
      </c>
    </row>
    <row r="98" spans="1:1" x14ac:dyDescent="0.25">
      <c r="A98" s="78">
        <f>DATE(MID(Zeitreihen0h15!A98,7,4),MID(Zeitreihen0h15!A98,4,2),LEFT(Zeitreihen0h15!A98,2))+TIME(MID(Zeitreihen0h15!A98,12,2),RIGHT(Zeitreihen0h15!A98,2),0)</f>
        <v>46023.989583333336</v>
      </c>
    </row>
    <row r="99" spans="1:1" x14ac:dyDescent="0.25">
      <c r="A99" s="78">
        <f>DATE(MID(Zeitreihen0h15!A99,7,4),MID(Zeitreihen0h15!A99,4,2),LEFT(Zeitreihen0h15!A99,2))+TIME(MID(Zeitreihen0h15!A99,12,2),RIGHT(Zeitreihen0h15!A99,2),0)</f>
        <v>46024</v>
      </c>
    </row>
    <row r="100" spans="1:1" x14ac:dyDescent="0.25">
      <c r="A100" s="78">
        <f>DATE(MID(Zeitreihen0h15!A100,7,4),MID(Zeitreihen0h15!A100,4,2),LEFT(Zeitreihen0h15!A100,2))+TIME(MID(Zeitreihen0h15!A100,12,2),RIGHT(Zeitreihen0h15!A100,2),0)</f>
        <v>46024.010416666664</v>
      </c>
    </row>
    <row r="101" spans="1:1" x14ac:dyDescent="0.25">
      <c r="A101" s="78">
        <f>DATE(MID(Zeitreihen0h15!A101,7,4),MID(Zeitreihen0h15!A101,4,2),LEFT(Zeitreihen0h15!A101,2))+TIME(MID(Zeitreihen0h15!A101,12,2),RIGHT(Zeitreihen0h15!A101,2),0)</f>
        <v>46024.020833333336</v>
      </c>
    </row>
    <row r="102" spans="1:1" x14ac:dyDescent="0.25">
      <c r="A102" s="78">
        <f>DATE(MID(Zeitreihen0h15!A102,7,4),MID(Zeitreihen0h15!A102,4,2),LEFT(Zeitreihen0h15!A102,2))+TIME(MID(Zeitreihen0h15!A102,12,2),RIGHT(Zeitreihen0h15!A102,2),0)</f>
        <v>46024.03125</v>
      </c>
    </row>
    <row r="103" spans="1:1" x14ac:dyDescent="0.25">
      <c r="A103" s="78">
        <f>DATE(MID(Zeitreihen0h15!A103,7,4),MID(Zeitreihen0h15!A103,4,2),LEFT(Zeitreihen0h15!A103,2))+TIME(MID(Zeitreihen0h15!A103,12,2),RIGHT(Zeitreihen0h15!A103,2),0)</f>
        <v>46024.041666666664</v>
      </c>
    </row>
    <row r="104" spans="1:1" x14ac:dyDescent="0.25">
      <c r="A104" s="78">
        <f>DATE(MID(Zeitreihen0h15!A104,7,4),MID(Zeitreihen0h15!A104,4,2),LEFT(Zeitreihen0h15!A104,2))+TIME(MID(Zeitreihen0h15!A104,12,2),RIGHT(Zeitreihen0h15!A104,2),0)</f>
        <v>46024.052083333336</v>
      </c>
    </row>
    <row r="105" spans="1:1" x14ac:dyDescent="0.25">
      <c r="A105" s="78">
        <f>DATE(MID(Zeitreihen0h15!A105,7,4),MID(Zeitreihen0h15!A105,4,2),LEFT(Zeitreihen0h15!A105,2))+TIME(MID(Zeitreihen0h15!A105,12,2),RIGHT(Zeitreihen0h15!A105,2),0)</f>
        <v>46024.0625</v>
      </c>
    </row>
    <row r="106" spans="1:1" x14ac:dyDescent="0.25">
      <c r="A106" s="78">
        <f>DATE(MID(Zeitreihen0h15!A106,7,4),MID(Zeitreihen0h15!A106,4,2),LEFT(Zeitreihen0h15!A106,2))+TIME(MID(Zeitreihen0h15!A106,12,2),RIGHT(Zeitreihen0h15!A106,2),0)</f>
        <v>46024.072916666664</v>
      </c>
    </row>
    <row r="107" spans="1:1" x14ac:dyDescent="0.25">
      <c r="A107" s="78">
        <f>DATE(MID(Zeitreihen0h15!A107,7,4),MID(Zeitreihen0h15!A107,4,2),LEFT(Zeitreihen0h15!A107,2))+TIME(MID(Zeitreihen0h15!A107,12,2),RIGHT(Zeitreihen0h15!A107,2),0)</f>
        <v>46024.083333333336</v>
      </c>
    </row>
    <row r="108" spans="1:1" x14ac:dyDescent="0.25">
      <c r="A108" s="78">
        <f>DATE(MID(Zeitreihen0h15!A108,7,4),MID(Zeitreihen0h15!A108,4,2),LEFT(Zeitreihen0h15!A108,2))+TIME(MID(Zeitreihen0h15!A108,12,2),RIGHT(Zeitreihen0h15!A108,2),0)</f>
        <v>46024.09375</v>
      </c>
    </row>
    <row r="109" spans="1:1" x14ac:dyDescent="0.25">
      <c r="A109" s="78">
        <f>DATE(MID(Zeitreihen0h15!A109,7,4),MID(Zeitreihen0h15!A109,4,2),LEFT(Zeitreihen0h15!A109,2))+TIME(MID(Zeitreihen0h15!A109,12,2),RIGHT(Zeitreihen0h15!A109,2),0)</f>
        <v>46024.104166666664</v>
      </c>
    </row>
    <row r="110" spans="1:1" x14ac:dyDescent="0.25">
      <c r="A110" s="78">
        <f>DATE(MID(Zeitreihen0h15!A110,7,4),MID(Zeitreihen0h15!A110,4,2),LEFT(Zeitreihen0h15!A110,2))+TIME(MID(Zeitreihen0h15!A110,12,2),RIGHT(Zeitreihen0h15!A110,2),0)</f>
        <v>46024.114583333336</v>
      </c>
    </row>
    <row r="111" spans="1:1" x14ac:dyDescent="0.25">
      <c r="A111" s="78">
        <f>DATE(MID(Zeitreihen0h15!A111,7,4),MID(Zeitreihen0h15!A111,4,2),LEFT(Zeitreihen0h15!A111,2))+TIME(MID(Zeitreihen0h15!A111,12,2),RIGHT(Zeitreihen0h15!A111,2),0)</f>
        <v>46024.125</v>
      </c>
    </row>
    <row r="112" spans="1:1" x14ac:dyDescent="0.25">
      <c r="A112" s="78">
        <f>DATE(MID(Zeitreihen0h15!A112,7,4),MID(Zeitreihen0h15!A112,4,2),LEFT(Zeitreihen0h15!A112,2))+TIME(MID(Zeitreihen0h15!A112,12,2),RIGHT(Zeitreihen0h15!A112,2),0)</f>
        <v>46024.135416666664</v>
      </c>
    </row>
    <row r="113" spans="1:1" x14ac:dyDescent="0.25">
      <c r="A113" s="78">
        <f>DATE(MID(Zeitreihen0h15!A113,7,4),MID(Zeitreihen0h15!A113,4,2),LEFT(Zeitreihen0h15!A113,2))+TIME(MID(Zeitreihen0h15!A113,12,2),RIGHT(Zeitreihen0h15!A113,2),0)</f>
        <v>46024.145833333336</v>
      </c>
    </row>
    <row r="114" spans="1:1" x14ac:dyDescent="0.25">
      <c r="A114" s="78">
        <f>DATE(MID(Zeitreihen0h15!A114,7,4),MID(Zeitreihen0h15!A114,4,2),LEFT(Zeitreihen0h15!A114,2))+TIME(MID(Zeitreihen0h15!A114,12,2),RIGHT(Zeitreihen0h15!A114,2),0)</f>
        <v>46024.15625</v>
      </c>
    </row>
    <row r="115" spans="1:1" x14ac:dyDescent="0.25">
      <c r="A115" s="78">
        <f>DATE(MID(Zeitreihen0h15!A115,7,4),MID(Zeitreihen0h15!A115,4,2),LEFT(Zeitreihen0h15!A115,2))+TIME(MID(Zeitreihen0h15!A115,12,2),RIGHT(Zeitreihen0h15!A115,2),0)</f>
        <v>46024.166666666664</v>
      </c>
    </row>
    <row r="116" spans="1:1" x14ac:dyDescent="0.25">
      <c r="A116" s="78">
        <f>DATE(MID(Zeitreihen0h15!A116,7,4),MID(Zeitreihen0h15!A116,4,2),LEFT(Zeitreihen0h15!A116,2))+TIME(MID(Zeitreihen0h15!A116,12,2),RIGHT(Zeitreihen0h15!A116,2),0)</f>
        <v>46024.177083333336</v>
      </c>
    </row>
    <row r="117" spans="1:1" x14ac:dyDescent="0.25">
      <c r="A117" s="78">
        <f>DATE(MID(Zeitreihen0h15!A117,7,4),MID(Zeitreihen0h15!A117,4,2),LEFT(Zeitreihen0h15!A117,2))+TIME(MID(Zeitreihen0h15!A117,12,2),RIGHT(Zeitreihen0h15!A117,2),0)</f>
        <v>46024.1875</v>
      </c>
    </row>
    <row r="118" spans="1:1" x14ac:dyDescent="0.25">
      <c r="A118" s="78">
        <f>DATE(MID(Zeitreihen0h15!A118,7,4),MID(Zeitreihen0h15!A118,4,2),LEFT(Zeitreihen0h15!A118,2))+TIME(MID(Zeitreihen0h15!A118,12,2),RIGHT(Zeitreihen0h15!A118,2),0)</f>
        <v>46024.197916666664</v>
      </c>
    </row>
    <row r="119" spans="1:1" x14ac:dyDescent="0.25">
      <c r="A119" s="78">
        <f>DATE(MID(Zeitreihen0h15!A119,7,4),MID(Zeitreihen0h15!A119,4,2),LEFT(Zeitreihen0h15!A119,2))+TIME(MID(Zeitreihen0h15!A119,12,2),RIGHT(Zeitreihen0h15!A119,2),0)</f>
        <v>46024.208333333336</v>
      </c>
    </row>
    <row r="120" spans="1:1" x14ac:dyDescent="0.25">
      <c r="A120" s="78">
        <f>DATE(MID(Zeitreihen0h15!A120,7,4),MID(Zeitreihen0h15!A120,4,2),LEFT(Zeitreihen0h15!A120,2))+TIME(MID(Zeitreihen0h15!A120,12,2),RIGHT(Zeitreihen0h15!A120,2),0)</f>
        <v>46024.21875</v>
      </c>
    </row>
    <row r="121" spans="1:1" x14ac:dyDescent="0.25">
      <c r="A121" s="78">
        <f>DATE(MID(Zeitreihen0h15!A121,7,4),MID(Zeitreihen0h15!A121,4,2),LEFT(Zeitreihen0h15!A121,2))+TIME(MID(Zeitreihen0h15!A121,12,2),RIGHT(Zeitreihen0h15!A121,2),0)</f>
        <v>46024.229166666664</v>
      </c>
    </row>
    <row r="122" spans="1:1" x14ac:dyDescent="0.25">
      <c r="A122" s="78">
        <f>DATE(MID(Zeitreihen0h15!A122,7,4),MID(Zeitreihen0h15!A122,4,2),LEFT(Zeitreihen0h15!A122,2))+TIME(MID(Zeitreihen0h15!A122,12,2),RIGHT(Zeitreihen0h15!A122,2),0)</f>
        <v>46024.239583333336</v>
      </c>
    </row>
    <row r="123" spans="1:1" x14ac:dyDescent="0.25">
      <c r="A123" s="78">
        <f>DATE(MID(Zeitreihen0h15!A123,7,4),MID(Zeitreihen0h15!A123,4,2),LEFT(Zeitreihen0h15!A123,2))+TIME(MID(Zeitreihen0h15!A123,12,2),RIGHT(Zeitreihen0h15!A123,2),0)</f>
        <v>46024.25</v>
      </c>
    </row>
    <row r="124" spans="1:1" x14ac:dyDescent="0.25">
      <c r="A124" s="78">
        <f>DATE(MID(Zeitreihen0h15!A124,7,4),MID(Zeitreihen0h15!A124,4,2),LEFT(Zeitreihen0h15!A124,2))+TIME(MID(Zeitreihen0h15!A124,12,2),RIGHT(Zeitreihen0h15!A124,2),0)</f>
        <v>46024.260416666664</v>
      </c>
    </row>
    <row r="125" spans="1:1" x14ac:dyDescent="0.25">
      <c r="A125" s="78">
        <f>DATE(MID(Zeitreihen0h15!A125,7,4),MID(Zeitreihen0h15!A125,4,2),LEFT(Zeitreihen0h15!A125,2))+TIME(MID(Zeitreihen0h15!A125,12,2),RIGHT(Zeitreihen0h15!A125,2),0)</f>
        <v>46024.270833333336</v>
      </c>
    </row>
    <row r="126" spans="1:1" x14ac:dyDescent="0.25">
      <c r="A126" s="78">
        <f>DATE(MID(Zeitreihen0h15!A126,7,4),MID(Zeitreihen0h15!A126,4,2),LEFT(Zeitreihen0h15!A126,2))+TIME(MID(Zeitreihen0h15!A126,12,2),RIGHT(Zeitreihen0h15!A126,2),0)</f>
        <v>46024.28125</v>
      </c>
    </row>
    <row r="127" spans="1:1" x14ac:dyDescent="0.25">
      <c r="A127" s="78">
        <f>DATE(MID(Zeitreihen0h15!A127,7,4),MID(Zeitreihen0h15!A127,4,2),LEFT(Zeitreihen0h15!A127,2))+TIME(MID(Zeitreihen0h15!A127,12,2),RIGHT(Zeitreihen0h15!A127,2),0)</f>
        <v>46024.291666666664</v>
      </c>
    </row>
    <row r="128" spans="1:1" x14ac:dyDescent="0.25">
      <c r="A128" s="78">
        <f>DATE(MID(Zeitreihen0h15!A128,7,4),MID(Zeitreihen0h15!A128,4,2),LEFT(Zeitreihen0h15!A128,2))+TIME(MID(Zeitreihen0h15!A128,12,2),RIGHT(Zeitreihen0h15!A128,2),0)</f>
        <v>46024.302083333336</v>
      </c>
    </row>
    <row r="129" spans="1:1" x14ac:dyDescent="0.25">
      <c r="A129" s="78">
        <f>DATE(MID(Zeitreihen0h15!A129,7,4),MID(Zeitreihen0h15!A129,4,2),LEFT(Zeitreihen0h15!A129,2))+TIME(MID(Zeitreihen0h15!A129,12,2),RIGHT(Zeitreihen0h15!A129,2),0)</f>
        <v>46024.3125</v>
      </c>
    </row>
    <row r="130" spans="1:1" x14ac:dyDescent="0.25">
      <c r="A130" s="78">
        <f>DATE(MID(Zeitreihen0h15!A130,7,4),MID(Zeitreihen0h15!A130,4,2),LEFT(Zeitreihen0h15!A130,2))+TIME(MID(Zeitreihen0h15!A130,12,2),RIGHT(Zeitreihen0h15!A130,2),0)</f>
        <v>46024.322916666664</v>
      </c>
    </row>
    <row r="131" spans="1:1" x14ac:dyDescent="0.25">
      <c r="A131" s="78">
        <f>DATE(MID(Zeitreihen0h15!A131,7,4),MID(Zeitreihen0h15!A131,4,2),LEFT(Zeitreihen0h15!A131,2))+TIME(MID(Zeitreihen0h15!A131,12,2),RIGHT(Zeitreihen0h15!A131,2),0)</f>
        <v>46024.333333333336</v>
      </c>
    </row>
    <row r="132" spans="1:1" x14ac:dyDescent="0.25">
      <c r="A132" s="78">
        <f>DATE(MID(Zeitreihen0h15!A132,7,4),MID(Zeitreihen0h15!A132,4,2),LEFT(Zeitreihen0h15!A132,2))+TIME(MID(Zeitreihen0h15!A132,12,2),RIGHT(Zeitreihen0h15!A132,2),0)</f>
        <v>46024.34375</v>
      </c>
    </row>
    <row r="133" spans="1:1" x14ac:dyDescent="0.25">
      <c r="A133" s="78">
        <f>DATE(MID(Zeitreihen0h15!A133,7,4),MID(Zeitreihen0h15!A133,4,2),LEFT(Zeitreihen0h15!A133,2))+TIME(MID(Zeitreihen0h15!A133,12,2),RIGHT(Zeitreihen0h15!A133,2),0)</f>
        <v>46024.354166666664</v>
      </c>
    </row>
    <row r="134" spans="1:1" x14ac:dyDescent="0.25">
      <c r="A134" s="78">
        <f>DATE(MID(Zeitreihen0h15!A134,7,4),MID(Zeitreihen0h15!A134,4,2),LEFT(Zeitreihen0h15!A134,2))+TIME(MID(Zeitreihen0h15!A134,12,2),RIGHT(Zeitreihen0h15!A134,2),0)</f>
        <v>46024.364583333336</v>
      </c>
    </row>
    <row r="135" spans="1:1" x14ac:dyDescent="0.25">
      <c r="A135" s="78">
        <f>DATE(MID(Zeitreihen0h15!A135,7,4),MID(Zeitreihen0h15!A135,4,2),LEFT(Zeitreihen0h15!A135,2))+TIME(MID(Zeitreihen0h15!A135,12,2),RIGHT(Zeitreihen0h15!A135,2),0)</f>
        <v>46024.375</v>
      </c>
    </row>
    <row r="136" spans="1:1" x14ac:dyDescent="0.25">
      <c r="A136" s="78">
        <f>DATE(MID(Zeitreihen0h15!A136,7,4),MID(Zeitreihen0h15!A136,4,2),LEFT(Zeitreihen0h15!A136,2))+TIME(MID(Zeitreihen0h15!A136,12,2),RIGHT(Zeitreihen0h15!A136,2),0)</f>
        <v>46024.385416666664</v>
      </c>
    </row>
    <row r="137" spans="1:1" x14ac:dyDescent="0.25">
      <c r="A137" s="78">
        <f>DATE(MID(Zeitreihen0h15!A137,7,4),MID(Zeitreihen0h15!A137,4,2),LEFT(Zeitreihen0h15!A137,2))+TIME(MID(Zeitreihen0h15!A137,12,2),RIGHT(Zeitreihen0h15!A137,2),0)</f>
        <v>46024.395833333336</v>
      </c>
    </row>
    <row r="138" spans="1:1" x14ac:dyDescent="0.25">
      <c r="A138" s="78">
        <f>DATE(MID(Zeitreihen0h15!A138,7,4),MID(Zeitreihen0h15!A138,4,2),LEFT(Zeitreihen0h15!A138,2))+TIME(MID(Zeitreihen0h15!A138,12,2),RIGHT(Zeitreihen0h15!A138,2),0)</f>
        <v>46024.40625</v>
      </c>
    </row>
    <row r="139" spans="1:1" x14ac:dyDescent="0.25">
      <c r="A139" s="78">
        <f>DATE(MID(Zeitreihen0h15!A139,7,4),MID(Zeitreihen0h15!A139,4,2),LEFT(Zeitreihen0h15!A139,2))+TIME(MID(Zeitreihen0h15!A139,12,2),RIGHT(Zeitreihen0h15!A139,2),0)</f>
        <v>46024.416666666664</v>
      </c>
    </row>
    <row r="140" spans="1:1" x14ac:dyDescent="0.25">
      <c r="A140" s="78">
        <f>DATE(MID(Zeitreihen0h15!A140,7,4),MID(Zeitreihen0h15!A140,4,2),LEFT(Zeitreihen0h15!A140,2))+TIME(MID(Zeitreihen0h15!A140,12,2),RIGHT(Zeitreihen0h15!A140,2),0)</f>
        <v>46024.427083333336</v>
      </c>
    </row>
    <row r="141" spans="1:1" x14ac:dyDescent="0.25">
      <c r="A141" s="78">
        <f>DATE(MID(Zeitreihen0h15!A141,7,4),MID(Zeitreihen0h15!A141,4,2),LEFT(Zeitreihen0h15!A141,2))+TIME(MID(Zeitreihen0h15!A141,12,2),RIGHT(Zeitreihen0h15!A141,2),0)</f>
        <v>46024.4375</v>
      </c>
    </row>
    <row r="142" spans="1:1" x14ac:dyDescent="0.25">
      <c r="A142" s="78">
        <f>DATE(MID(Zeitreihen0h15!A142,7,4),MID(Zeitreihen0h15!A142,4,2),LEFT(Zeitreihen0h15!A142,2))+TIME(MID(Zeitreihen0h15!A142,12,2),RIGHT(Zeitreihen0h15!A142,2),0)</f>
        <v>46024.447916666664</v>
      </c>
    </row>
    <row r="143" spans="1:1" x14ac:dyDescent="0.25">
      <c r="A143" s="78">
        <f>DATE(MID(Zeitreihen0h15!A143,7,4),MID(Zeitreihen0h15!A143,4,2),LEFT(Zeitreihen0h15!A143,2))+TIME(MID(Zeitreihen0h15!A143,12,2),RIGHT(Zeitreihen0h15!A143,2),0)</f>
        <v>46024.458333333336</v>
      </c>
    </row>
    <row r="144" spans="1:1" x14ac:dyDescent="0.25">
      <c r="A144" s="78">
        <f>DATE(MID(Zeitreihen0h15!A144,7,4),MID(Zeitreihen0h15!A144,4,2),LEFT(Zeitreihen0h15!A144,2))+TIME(MID(Zeitreihen0h15!A144,12,2),RIGHT(Zeitreihen0h15!A144,2),0)</f>
        <v>46024.46875</v>
      </c>
    </row>
    <row r="145" spans="1:1" x14ac:dyDescent="0.25">
      <c r="A145" s="78">
        <f>DATE(MID(Zeitreihen0h15!A145,7,4),MID(Zeitreihen0h15!A145,4,2),LEFT(Zeitreihen0h15!A145,2))+TIME(MID(Zeitreihen0h15!A145,12,2),RIGHT(Zeitreihen0h15!A145,2),0)</f>
        <v>46024.479166666664</v>
      </c>
    </row>
    <row r="146" spans="1:1" x14ac:dyDescent="0.25">
      <c r="A146" s="78">
        <f>DATE(MID(Zeitreihen0h15!A146,7,4),MID(Zeitreihen0h15!A146,4,2),LEFT(Zeitreihen0h15!A146,2))+TIME(MID(Zeitreihen0h15!A146,12,2),RIGHT(Zeitreihen0h15!A146,2),0)</f>
        <v>46024.489583333336</v>
      </c>
    </row>
    <row r="147" spans="1:1" x14ac:dyDescent="0.25">
      <c r="A147" s="78">
        <f>DATE(MID(Zeitreihen0h15!A147,7,4),MID(Zeitreihen0h15!A147,4,2),LEFT(Zeitreihen0h15!A147,2))+TIME(MID(Zeitreihen0h15!A147,12,2),RIGHT(Zeitreihen0h15!A147,2),0)</f>
        <v>46024.5</v>
      </c>
    </row>
    <row r="148" spans="1:1" x14ac:dyDescent="0.25">
      <c r="A148" s="78">
        <f>DATE(MID(Zeitreihen0h15!A148,7,4),MID(Zeitreihen0h15!A148,4,2),LEFT(Zeitreihen0h15!A148,2))+TIME(MID(Zeitreihen0h15!A148,12,2),RIGHT(Zeitreihen0h15!A148,2),0)</f>
        <v>46024.510416666664</v>
      </c>
    </row>
    <row r="149" spans="1:1" x14ac:dyDescent="0.25">
      <c r="A149" s="78">
        <f>DATE(MID(Zeitreihen0h15!A149,7,4),MID(Zeitreihen0h15!A149,4,2),LEFT(Zeitreihen0h15!A149,2))+TIME(MID(Zeitreihen0h15!A149,12,2),RIGHT(Zeitreihen0h15!A149,2),0)</f>
        <v>46024.520833333336</v>
      </c>
    </row>
    <row r="150" spans="1:1" x14ac:dyDescent="0.25">
      <c r="A150" s="78">
        <f>DATE(MID(Zeitreihen0h15!A150,7,4),MID(Zeitreihen0h15!A150,4,2),LEFT(Zeitreihen0h15!A150,2))+TIME(MID(Zeitreihen0h15!A150,12,2),RIGHT(Zeitreihen0h15!A150,2),0)</f>
        <v>46024.53125</v>
      </c>
    </row>
    <row r="151" spans="1:1" x14ac:dyDescent="0.25">
      <c r="A151" s="78">
        <f>DATE(MID(Zeitreihen0h15!A151,7,4),MID(Zeitreihen0h15!A151,4,2),LEFT(Zeitreihen0h15!A151,2))+TIME(MID(Zeitreihen0h15!A151,12,2),RIGHT(Zeitreihen0h15!A151,2),0)</f>
        <v>46024.541666666664</v>
      </c>
    </row>
    <row r="152" spans="1:1" x14ac:dyDescent="0.25">
      <c r="A152" s="78">
        <f>DATE(MID(Zeitreihen0h15!A152,7,4),MID(Zeitreihen0h15!A152,4,2),LEFT(Zeitreihen0h15!A152,2))+TIME(MID(Zeitreihen0h15!A152,12,2),RIGHT(Zeitreihen0h15!A152,2),0)</f>
        <v>46024.552083333336</v>
      </c>
    </row>
    <row r="153" spans="1:1" x14ac:dyDescent="0.25">
      <c r="A153" s="78">
        <f>DATE(MID(Zeitreihen0h15!A153,7,4),MID(Zeitreihen0h15!A153,4,2),LEFT(Zeitreihen0h15!A153,2))+TIME(MID(Zeitreihen0h15!A153,12,2),RIGHT(Zeitreihen0h15!A153,2),0)</f>
        <v>46024.5625</v>
      </c>
    </row>
    <row r="154" spans="1:1" x14ac:dyDescent="0.25">
      <c r="A154" s="78">
        <f>DATE(MID(Zeitreihen0h15!A154,7,4),MID(Zeitreihen0h15!A154,4,2),LEFT(Zeitreihen0h15!A154,2))+TIME(MID(Zeitreihen0h15!A154,12,2),RIGHT(Zeitreihen0h15!A154,2),0)</f>
        <v>46024.572916666664</v>
      </c>
    </row>
    <row r="155" spans="1:1" x14ac:dyDescent="0.25">
      <c r="A155" s="78">
        <f>DATE(MID(Zeitreihen0h15!A155,7,4),MID(Zeitreihen0h15!A155,4,2),LEFT(Zeitreihen0h15!A155,2))+TIME(MID(Zeitreihen0h15!A155,12,2),RIGHT(Zeitreihen0h15!A155,2),0)</f>
        <v>46024.583333333336</v>
      </c>
    </row>
    <row r="156" spans="1:1" x14ac:dyDescent="0.25">
      <c r="A156" s="78">
        <f>DATE(MID(Zeitreihen0h15!A156,7,4),MID(Zeitreihen0h15!A156,4,2),LEFT(Zeitreihen0h15!A156,2))+TIME(MID(Zeitreihen0h15!A156,12,2),RIGHT(Zeitreihen0h15!A156,2),0)</f>
        <v>46024.59375</v>
      </c>
    </row>
    <row r="157" spans="1:1" x14ac:dyDescent="0.25">
      <c r="A157" s="78">
        <f>DATE(MID(Zeitreihen0h15!A157,7,4),MID(Zeitreihen0h15!A157,4,2),LEFT(Zeitreihen0h15!A157,2))+TIME(MID(Zeitreihen0h15!A157,12,2),RIGHT(Zeitreihen0h15!A157,2),0)</f>
        <v>46024.604166666664</v>
      </c>
    </row>
    <row r="158" spans="1:1" x14ac:dyDescent="0.25">
      <c r="A158" s="78">
        <f>DATE(MID(Zeitreihen0h15!A158,7,4),MID(Zeitreihen0h15!A158,4,2),LEFT(Zeitreihen0h15!A158,2))+TIME(MID(Zeitreihen0h15!A158,12,2),RIGHT(Zeitreihen0h15!A158,2),0)</f>
        <v>46024.614583333336</v>
      </c>
    </row>
    <row r="159" spans="1:1" x14ac:dyDescent="0.25">
      <c r="A159" s="78">
        <f>DATE(MID(Zeitreihen0h15!A159,7,4),MID(Zeitreihen0h15!A159,4,2),LEFT(Zeitreihen0h15!A159,2))+TIME(MID(Zeitreihen0h15!A159,12,2),RIGHT(Zeitreihen0h15!A159,2),0)</f>
        <v>46024.625</v>
      </c>
    </row>
    <row r="160" spans="1:1" x14ac:dyDescent="0.25">
      <c r="A160" s="78">
        <f>DATE(MID(Zeitreihen0h15!A160,7,4),MID(Zeitreihen0h15!A160,4,2),LEFT(Zeitreihen0h15!A160,2))+TIME(MID(Zeitreihen0h15!A160,12,2),RIGHT(Zeitreihen0h15!A160,2),0)</f>
        <v>46024.635416666664</v>
      </c>
    </row>
    <row r="161" spans="1:1" x14ac:dyDescent="0.25">
      <c r="A161" s="78">
        <f>DATE(MID(Zeitreihen0h15!A161,7,4),MID(Zeitreihen0h15!A161,4,2),LEFT(Zeitreihen0h15!A161,2))+TIME(MID(Zeitreihen0h15!A161,12,2),RIGHT(Zeitreihen0h15!A161,2),0)</f>
        <v>46024.645833333336</v>
      </c>
    </row>
    <row r="162" spans="1:1" x14ac:dyDescent="0.25">
      <c r="A162" s="78">
        <f>DATE(MID(Zeitreihen0h15!A162,7,4),MID(Zeitreihen0h15!A162,4,2),LEFT(Zeitreihen0h15!A162,2))+TIME(MID(Zeitreihen0h15!A162,12,2),RIGHT(Zeitreihen0h15!A162,2),0)</f>
        <v>46024.65625</v>
      </c>
    </row>
    <row r="163" spans="1:1" x14ac:dyDescent="0.25">
      <c r="A163" s="78">
        <f>DATE(MID(Zeitreihen0h15!A163,7,4),MID(Zeitreihen0h15!A163,4,2),LEFT(Zeitreihen0h15!A163,2))+TIME(MID(Zeitreihen0h15!A163,12,2),RIGHT(Zeitreihen0h15!A163,2),0)</f>
        <v>46024.666666666664</v>
      </c>
    </row>
    <row r="164" spans="1:1" x14ac:dyDescent="0.25">
      <c r="A164" s="78">
        <f>DATE(MID(Zeitreihen0h15!A164,7,4),MID(Zeitreihen0h15!A164,4,2),LEFT(Zeitreihen0h15!A164,2))+TIME(MID(Zeitreihen0h15!A164,12,2),RIGHT(Zeitreihen0h15!A164,2),0)</f>
        <v>46024.677083333336</v>
      </c>
    </row>
    <row r="165" spans="1:1" x14ac:dyDescent="0.25">
      <c r="A165" s="78">
        <f>DATE(MID(Zeitreihen0h15!A165,7,4),MID(Zeitreihen0h15!A165,4,2),LEFT(Zeitreihen0h15!A165,2))+TIME(MID(Zeitreihen0h15!A165,12,2),RIGHT(Zeitreihen0h15!A165,2),0)</f>
        <v>46024.6875</v>
      </c>
    </row>
    <row r="166" spans="1:1" x14ac:dyDescent="0.25">
      <c r="A166" s="78">
        <f>DATE(MID(Zeitreihen0h15!A166,7,4),MID(Zeitreihen0h15!A166,4,2),LEFT(Zeitreihen0h15!A166,2))+TIME(MID(Zeitreihen0h15!A166,12,2),RIGHT(Zeitreihen0h15!A166,2),0)</f>
        <v>46024.697916666664</v>
      </c>
    </row>
    <row r="167" spans="1:1" x14ac:dyDescent="0.25">
      <c r="A167" s="78">
        <f>DATE(MID(Zeitreihen0h15!A167,7,4),MID(Zeitreihen0h15!A167,4,2),LEFT(Zeitreihen0h15!A167,2))+TIME(MID(Zeitreihen0h15!A167,12,2),RIGHT(Zeitreihen0h15!A167,2),0)</f>
        <v>46024.708333333336</v>
      </c>
    </row>
    <row r="168" spans="1:1" x14ac:dyDescent="0.25">
      <c r="A168" s="78">
        <f>DATE(MID(Zeitreihen0h15!A168,7,4),MID(Zeitreihen0h15!A168,4,2),LEFT(Zeitreihen0h15!A168,2))+TIME(MID(Zeitreihen0h15!A168,12,2),RIGHT(Zeitreihen0h15!A168,2),0)</f>
        <v>46024.71875</v>
      </c>
    </row>
    <row r="169" spans="1:1" x14ac:dyDescent="0.25">
      <c r="A169" s="78">
        <f>DATE(MID(Zeitreihen0h15!A169,7,4),MID(Zeitreihen0h15!A169,4,2),LEFT(Zeitreihen0h15!A169,2))+TIME(MID(Zeitreihen0h15!A169,12,2),RIGHT(Zeitreihen0h15!A169,2),0)</f>
        <v>46024.729166666664</v>
      </c>
    </row>
    <row r="170" spans="1:1" x14ac:dyDescent="0.25">
      <c r="A170" s="78">
        <f>DATE(MID(Zeitreihen0h15!A170,7,4),MID(Zeitreihen0h15!A170,4,2),LEFT(Zeitreihen0h15!A170,2))+TIME(MID(Zeitreihen0h15!A170,12,2),RIGHT(Zeitreihen0h15!A170,2),0)</f>
        <v>46024.739583333336</v>
      </c>
    </row>
    <row r="171" spans="1:1" x14ac:dyDescent="0.25">
      <c r="A171" s="78">
        <f>DATE(MID(Zeitreihen0h15!A171,7,4),MID(Zeitreihen0h15!A171,4,2),LEFT(Zeitreihen0h15!A171,2))+TIME(MID(Zeitreihen0h15!A171,12,2),RIGHT(Zeitreihen0h15!A171,2),0)</f>
        <v>46024.75</v>
      </c>
    </row>
    <row r="172" spans="1:1" x14ac:dyDescent="0.25">
      <c r="A172" s="78">
        <f>DATE(MID(Zeitreihen0h15!A172,7,4),MID(Zeitreihen0h15!A172,4,2),LEFT(Zeitreihen0h15!A172,2))+TIME(MID(Zeitreihen0h15!A172,12,2),RIGHT(Zeitreihen0h15!A172,2),0)</f>
        <v>46024.760416666664</v>
      </c>
    </row>
    <row r="173" spans="1:1" x14ac:dyDescent="0.25">
      <c r="A173" s="78">
        <f>DATE(MID(Zeitreihen0h15!A173,7,4),MID(Zeitreihen0h15!A173,4,2),LEFT(Zeitreihen0h15!A173,2))+TIME(MID(Zeitreihen0h15!A173,12,2),RIGHT(Zeitreihen0h15!A173,2),0)</f>
        <v>46024.770833333336</v>
      </c>
    </row>
    <row r="174" spans="1:1" x14ac:dyDescent="0.25">
      <c r="A174" s="78">
        <f>DATE(MID(Zeitreihen0h15!A174,7,4),MID(Zeitreihen0h15!A174,4,2),LEFT(Zeitreihen0h15!A174,2))+TIME(MID(Zeitreihen0h15!A174,12,2),RIGHT(Zeitreihen0h15!A174,2),0)</f>
        <v>46024.78125</v>
      </c>
    </row>
    <row r="175" spans="1:1" x14ac:dyDescent="0.25">
      <c r="A175" s="78">
        <f>DATE(MID(Zeitreihen0h15!A175,7,4),MID(Zeitreihen0h15!A175,4,2),LEFT(Zeitreihen0h15!A175,2))+TIME(MID(Zeitreihen0h15!A175,12,2),RIGHT(Zeitreihen0h15!A175,2),0)</f>
        <v>46024.791666666664</v>
      </c>
    </row>
    <row r="176" spans="1:1" x14ac:dyDescent="0.25">
      <c r="A176" s="78">
        <f>DATE(MID(Zeitreihen0h15!A176,7,4),MID(Zeitreihen0h15!A176,4,2),LEFT(Zeitreihen0h15!A176,2))+TIME(MID(Zeitreihen0h15!A176,12,2),RIGHT(Zeitreihen0h15!A176,2),0)</f>
        <v>46024.802083333336</v>
      </c>
    </row>
    <row r="177" spans="1:1" x14ac:dyDescent="0.25">
      <c r="A177" s="78">
        <f>DATE(MID(Zeitreihen0h15!A177,7,4),MID(Zeitreihen0h15!A177,4,2),LEFT(Zeitreihen0h15!A177,2))+TIME(MID(Zeitreihen0h15!A177,12,2),RIGHT(Zeitreihen0h15!A177,2),0)</f>
        <v>46024.8125</v>
      </c>
    </row>
    <row r="178" spans="1:1" x14ac:dyDescent="0.25">
      <c r="A178" s="78">
        <f>DATE(MID(Zeitreihen0h15!A178,7,4),MID(Zeitreihen0h15!A178,4,2),LEFT(Zeitreihen0h15!A178,2))+TIME(MID(Zeitreihen0h15!A178,12,2),RIGHT(Zeitreihen0h15!A178,2),0)</f>
        <v>46024.822916666664</v>
      </c>
    </row>
    <row r="179" spans="1:1" x14ac:dyDescent="0.25">
      <c r="A179" s="78">
        <f>DATE(MID(Zeitreihen0h15!A179,7,4),MID(Zeitreihen0h15!A179,4,2),LEFT(Zeitreihen0h15!A179,2))+TIME(MID(Zeitreihen0h15!A179,12,2),RIGHT(Zeitreihen0h15!A179,2),0)</f>
        <v>46024.833333333336</v>
      </c>
    </row>
    <row r="180" spans="1:1" x14ac:dyDescent="0.25">
      <c r="A180" s="78">
        <f>DATE(MID(Zeitreihen0h15!A180,7,4),MID(Zeitreihen0h15!A180,4,2),LEFT(Zeitreihen0h15!A180,2))+TIME(MID(Zeitreihen0h15!A180,12,2),RIGHT(Zeitreihen0h15!A180,2),0)</f>
        <v>46024.84375</v>
      </c>
    </row>
    <row r="181" spans="1:1" x14ac:dyDescent="0.25">
      <c r="A181" s="78">
        <f>DATE(MID(Zeitreihen0h15!A181,7,4),MID(Zeitreihen0h15!A181,4,2),LEFT(Zeitreihen0h15!A181,2))+TIME(MID(Zeitreihen0h15!A181,12,2),RIGHT(Zeitreihen0h15!A181,2),0)</f>
        <v>46024.854166666664</v>
      </c>
    </row>
    <row r="182" spans="1:1" x14ac:dyDescent="0.25">
      <c r="A182" s="78">
        <f>DATE(MID(Zeitreihen0h15!A182,7,4),MID(Zeitreihen0h15!A182,4,2),LEFT(Zeitreihen0h15!A182,2))+TIME(MID(Zeitreihen0h15!A182,12,2),RIGHT(Zeitreihen0h15!A182,2),0)</f>
        <v>46024.864583333336</v>
      </c>
    </row>
    <row r="183" spans="1:1" x14ac:dyDescent="0.25">
      <c r="A183" s="78">
        <f>DATE(MID(Zeitreihen0h15!A183,7,4),MID(Zeitreihen0h15!A183,4,2),LEFT(Zeitreihen0h15!A183,2))+TIME(MID(Zeitreihen0h15!A183,12,2),RIGHT(Zeitreihen0h15!A183,2),0)</f>
        <v>46024.875</v>
      </c>
    </row>
    <row r="184" spans="1:1" x14ac:dyDescent="0.25">
      <c r="A184" s="78">
        <f>DATE(MID(Zeitreihen0h15!A184,7,4),MID(Zeitreihen0h15!A184,4,2),LEFT(Zeitreihen0h15!A184,2))+TIME(MID(Zeitreihen0h15!A184,12,2),RIGHT(Zeitreihen0h15!A184,2),0)</f>
        <v>46024.885416666664</v>
      </c>
    </row>
    <row r="185" spans="1:1" x14ac:dyDescent="0.25">
      <c r="A185" s="78">
        <f>DATE(MID(Zeitreihen0h15!A185,7,4),MID(Zeitreihen0h15!A185,4,2),LEFT(Zeitreihen0h15!A185,2))+TIME(MID(Zeitreihen0h15!A185,12,2),RIGHT(Zeitreihen0h15!A185,2),0)</f>
        <v>46024.895833333336</v>
      </c>
    </row>
    <row r="186" spans="1:1" x14ac:dyDescent="0.25">
      <c r="A186" s="78">
        <f>DATE(MID(Zeitreihen0h15!A186,7,4),MID(Zeitreihen0h15!A186,4,2),LEFT(Zeitreihen0h15!A186,2))+TIME(MID(Zeitreihen0h15!A186,12,2),RIGHT(Zeitreihen0h15!A186,2),0)</f>
        <v>46024.90625</v>
      </c>
    </row>
    <row r="187" spans="1:1" x14ac:dyDescent="0.25">
      <c r="A187" s="78">
        <f>DATE(MID(Zeitreihen0h15!A187,7,4),MID(Zeitreihen0h15!A187,4,2),LEFT(Zeitreihen0h15!A187,2))+TIME(MID(Zeitreihen0h15!A187,12,2),RIGHT(Zeitreihen0h15!A187,2),0)</f>
        <v>46024.916666666664</v>
      </c>
    </row>
    <row r="188" spans="1:1" x14ac:dyDescent="0.25">
      <c r="A188" s="78">
        <f>DATE(MID(Zeitreihen0h15!A188,7,4),MID(Zeitreihen0h15!A188,4,2),LEFT(Zeitreihen0h15!A188,2))+TIME(MID(Zeitreihen0h15!A188,12,2),RIGHT(Zeitreihen0h15!A188,2),0)</f>
        <v>46024.927083333336</v>
      </c>
    </row>
    <row r="189" spans="1:1" x14ac:dyDescent="0.25">
      <c r="A189" s="78">
        <f>DATE(MID(Zeitreihen0h15!A189,7,4),MID(Zeitreihen0h15!A189,4,2),LEFT(Zeitreihen0h15!A189,2))+TIME(MID(Zeitreihen0h15!A189,12,2),RIGHT(Zeitreihen0h15!A189,2),0)</f>
        <v>46024.9375</v>
      </c>
    </row>
    <row r="190" spans="1:1" x14ac:dyDescent="0.25">
      <c r="A190" s="78">
        <f>DATE(MID(Zeitreihen0h15!A190,7,4),MID(Zeitreihen0h15!A190,4,2),LEFT(Zeitreihen0h15!A190,2))+TIME(MID(Zeitreihen0h15!A190,12,2),RIGHT(Zeitreihen0h15!A190,2),0)</f>
        <v>46024.947916666664</v>
      </c>
    </row>
    <row r="191" spans="1:1" x14ac:dyDescent="0.25">
      <c r="A191" s="78">
        <f>DATE(MID(Zeitreihen0h15!A191,7,4),MID(Zeitreihen0h15!A191,4,2),LEFT(Zeitreihen0h15!A191,2))+TIME(MID(Zeitreihen0h15!A191,12,2),RIGHT(Zeitreihen0h15!A191,2),0)</f>
        <v>46024.958333333336</v>
      </c>
    </row>
    <row r="192" spans="1:1" x14ac:dyDescent="0.25">
      <c r="A192" s="78">
        <f>DATE(MID(Zeitreihen0h15!A192,7,4),MID(Zeitreihen0h15!A192,4,2),LEFT(Zeitreihen0h15!A192,2))+TIME(MID(Zeitreihen0h15!A192,12,2),RIGHT(Zeitreihen0h15!A192,2),0)</f>
        <v>46024.96875</v>
      </c>
    </row>
    <row r="193" spans="1:1" x14ac:dyDescent="0.25">
      <c r="A193" s="78">
        <f>DATE(MID(Zeitreihen0h15!A193,7,4),MID(Zeitreihen0h15!A193,4,2),LEFT(Zeitreihen0h15!A193,2))+TIME(MID(Zeitreihen0h15!A193,12,2),RIGHT(Zeitreihen0h15!A193,2),0)</f>
        <v>46024.979166666664</v>
      </c>
    </row>
    <row r="194" spans="1:1" x14ac:dyDescent="0.25">
      <c r="A194" s="78">
        <f>DATE(MID(Zeitreihen0h15!A194,7,4),MID(Zeitreihen0h15!A194,4,2),LEFT(Zeitreihen0h15!A194,2))+TIME(MID(Zeitreihen0h15!A194,12,2),RIGHT(Zeitreihen0h15!A194,2),0)</f>
        <v>46024.989583333336</v>
      </c>
    </row>
    <row r="195" spans="1:1" x14ac:dyDescent="0.25">
      <c r="A195" s="78">
        <f>DATE(MID(Zeitreihen0h15!A195,7,4),MID(Zeitreihen0h15!A195,4,2),LEFT(Zeitreihen0h15!A195,2))+TIME(MID(Zeitreihen0h15!A195,12,2),RIGHT(Zeitreihen0h15!A195,2),0)</f>
        <v>46025</v>
      </c>
    </row>
    <row r="196" spans="1:1" x14ac:dyDescent="0.25">
      <c r="A196" s="78">
        <f>DATE(MID(Zeitreihen0h15!A196,7,4),MID(Zeitreihen0h15!A196,4,2),LEFT(Zeitreihen0h15!A196,2))+TIME(MID(Zeitreihen0h15!A196,12,2),RIGHT(Zeitreihen0h15!A196,2),0)</f>
        <v>46025.010416666664</v>
      </c>
    </row>
    <row r="197" spans="1:1" x14ac:dyDescent="0.25">
      <c r="A197" s="78">
        <f>DATE(MID(Zeitreihen0h15!A197,7,4),MID(Zeitreihen0h15!A197,4,2),LEFT(Zeitreihen0h15!A197,2))+TIME(MID(Zeitreihen0h15!A197,12,2),RIGHT(Zeitreihen0h15!A197,2),0)</f>
        <v>46025.020833333336</v>
      </c>
    </row>
    <row r="198" spans="1:1" x14ac:dyDescent="0.25">
      <c r="A198" s="78">
        <f>DATE(MID(Zeitreihen0h15!A198,7,4),MID(Zeitreihen0h15!A198,4,2),LEFT(Zeitreihen0h15!A198,2))+TIME(MID(Zeitreihen0h15!A198,12,2),RIGHT(Zeitreihen0h15!A198,2),0)</f>
        <v>46025.03125</v>
      </c>
    </row>
    <row r="199" spans="1:1" x14ac:dyDescent="0.25">
      <c r="A199" s="78">
        <f>DATE(MID(Zeitreihen0h15!A199,7,4),MID(Zeitreihen0h15!A199,4,2),LEFT(Zeitreihen0h15!A199,2))+TIME(MID(Zeitreihen0h15!A199,12,2),RIGHT(Zeitreihen0h15!A199,2),0)</f>
        <v>46025.041666666664</v>
      </c>
    </row>
    <row r="200" spans="1:1" x14ac:dyDescent="0.25">
      <c r="A200" s="78">
        <f>DATE(MID(Zeitreihen0h15!A200,7,4),MID(Zeitreihen0h15!A200,4,2),LEFT(Zeitreihen0h15!A200,2))+TIME(MID(Zeitreihen0h15!A200,12,2),RIGHT(Zeitreihen0h15!A200,2),0)</f>
        <v>46025.052083333336</v>
      </c>
    </row>
    <row r="201" spans="1:1" x14ac:dyDescent="0.25">
      <c r="A201" s="78">
        <f>DATE(MID(Zeitreihen0h15!A201,7,4),MID(Zeitreihen0h15!A201,4,2),LEFT(Zeitreihen0h15!A201,2))+TIME(MID(Zeitreihen0h15!A201,12,2),RIGHT(Zeitreihen0h15!A201,2),0)</f>
        <v>46025.0625</v>
      </c>
    </row>
    <row r="202" spans="1:1" x14ac:dyDescent="0.25">
      <c r="A202" s="78">
        <f>DATE(MID(Zeitreihen0h15!A202,7,4),MID(Zeitreihen0h15!A202,4,2),LEFT(Zeitreihen0h15!A202,2))+TIME(MID(Zeitreihen0h15!A202,12,2),RIGHT(Zeitreihen0h15!A202,2),0)</f>
        <v>46025.072916666664</v>
      </c>
    </row>
    <row r="203" spans="1:1" x14ac:dyDescent="0.25">
      <c r="A203" s="78">
        <f>DATE(MID(Zeitreihen0h15!A203,7,4),MID(Zeitreihen0h15!A203,4,2),LEFT(Zeitreihen0h15!A203,2))+TIME(MID(Zeitreihen0h15!A203,12,2),RIGHT(Zeitreihen0h15!A203,2),0)</f>
        <v>46025.083333333336</v>
      </c>
    </row>
    <row r="204" spans="1:1" x14ac:dyDescent="0.25">
      <c r="A204" s="78">
        <f>DATE(MID(Zeitreihen0h15!A204,7,4),MID(Zeitreihen0h15!A204,4,2),LEFT(Zeitreihen0h15!A204,2))+TIME(MID(Zeitreihen0h15!A204,12,2),RIGHT(Zeitreihen0h15!A204,2),0)</f>
        <v>46025.09375</v>
      </c>
    </row>
    <row r="205" spans="1:1" x14ac:dyDescent="0.25">
      <c r="A205" s="78">
        <f>DATE(MID(Zeitreihen0h15!A205,7,4),MID(Zeitreihen0h15!A205,4,2),LEFT(Zeitreihen0h15!A205,2))+TIME(MID(Zeitreihen0h15!A205,12,2),RIGHT(Zeitreihen0h15!A205,2),0)</f>
        <v>46025.104166666664</v>
      </c>
    </row>
    <row r="206" spans="1:1" x14ac:dyDescent="0.25">
      <c r="A206" s="78">
        <f>DATE(MID(Zeitreihen0h15!A206,7,4),MID(Zeitreihen0h15!A206,4,2),LEFT(Zeitreihen0h15!A206,2))+TIME(MID(Zeitreihen0h15!A206,12,2),RIGHT(Zeitreihen0h15!A206,2),0)</f>
        <v>46025.114583333336</v>
      </c>
    </row>
    <row r="207" spans="1:1" x14ac:dyDescent="0.25">
      <c r="A207" s="78">
        <f>DATE(MID(Zeitreihen0h15!A207,7,4),MID(Zeitreihen0h15!A207,4,2),LEFT(Zeitreihen0h15!A207,2))+TIME(MID(Zeitreihen0h15!A207,12,2),RIGHT(Zeitreihen0h15!A207,2),0)</f>
        <v>46025.125</v>
      </c>
    </row>
    <row r="208" spans="1:1" x14ac:dyDescent="0.25">
      <c r="A208" s="78">
        <f>DATE(MID(Zeitreihen0h15!A208,7,4),MID(Zeitreihen0h15!A208,4,2),LEFT(Zeitreihen0h15!A208,2))+TIME(MID(Zeitreihen0h15!A208,12,2),RIGHT(Zeitreihen0h15!A208,2),0)</f>
        <v>46025.135416666664</v>
      </c>
    </row>
    <row r="209" spans="1:1" x14ac:dyDescent="0.25">
      <c r="A209" s="78">
        <f>DATE(MID(Zeitreihen0h15!A209,7,4),MID(Zeitreihen0h15!A209,4,2),LEFT(Zeitreihen0h15!A209,2))+TIME(MID(Zeitreihen0h15!A209,12,2),RIGHT(Zeitreihen0h15!A209,2),0)</f>
        <v>46025.145833333336</v>
      </c>
    </row>
    <row r="210" spans="1:1" x14ac:dyDescent="0.25">
      <c r="A210" s="78">
        <f>DATE(MID(Zeitreihen0h15!A210,7,4),MID(Zeitreihen0h15!A210,4,2),LEFT(Zeitreihen0h15!A210,2))+TIME(MID(Zeitreihen0h15!A210,12,2),RIGHT(Zeitreihen0h15!A210,2),0)</f>
        <v>46025.15625</v>
      </c>
    </row>
    <row r="211" spans="1:1" x14ac:dyDescent="0.25">
      <c r="A211" s="78">
        <f>DATE(MID(Zeitreihen0h15!A211,7,4),MID(Zeitreihen0h15!A211,4,2),LEFT(Zeitreihen0h15!A211,2))+TIME(MID(Zeitreihen0h15!A211,12,2),RIGHT(Zeitreihen0h15!A211,2),0)</f>
        <v>46025.166666666664</v>
      </c>
    </row>
    <row r="212" spans="1:1" x14ac:dyDescent="0.25">
      <c r="A212" s="78">
        <f>DATE(MID(Zeitreihen0h15!A212,7,4),MID(Zeitreihen0h15!A212,4,2),LEFT(Zeitreihen0h15!A212,2))+TIME(MID(Zeitreihen0h15!A212,12,2),RIGHT(Zeitreihen0h15!A212,2),0)</f>
        <v>46025.177083333336</v>
      </c>
    </row>
    <row r="213" spans="1:1" x14ac:dyDescent="0.25">
      <c r="A213" s="78">
        <f>DATE(MID(Zeitreihen0h15!A213,7,4),MID(Zeitreihen0h15!A213,4,2),LEFT(Zeitreihen0h15!A213,2))+TIME(MID(Zeitreihen0h15!A213,12,2),RIGHT(Zeitreihen0h15!A213,2),0)</f>
        <v>46025.1875</v>
      </c>
    </row>
    <row r="214" spans="1:1" x14ac:dyDescent="0.25">
      <c r="A214" s="78">
        <f>DATE(MID(Zeitreihen0h15!A214,7,4),MID(Zeitreihen0h15!A214,4,2),LEFT(Zeitreihen0h15!A214,2))+TIME(MID(Zeitreihen0h15!A214,12,2),RIGHT(Zeitreihen0h15!A214,2),0)</f>
        <v>46025.197916666664</v>
      </c>
    </row>
    <row r="215" spans="1:1" x14ac:dyDescent="0.25">
      <c r="A215" s="78">
        <f>DATE(MID(Zeitreihen0h15!A215,7,4),MID(Zeitreihen0h15!A215,4,2),LEFT(Zeitreihen0h15!A215,2))+TIME(MID(Zeitreihen0h15!A215,12,2),RIGHT(Zeitreihen0h15!A215,2),0)</f>
        <v>46025.208333333336</v>
      </c>
    </row>
    <row r="216" spans="1:1" x14ac:dyDescent="0.25">
      <c r="A216" s="78">
        <f>DATE(MID(Zeitreihen0h15!A216,7,4),MID(Zeitreihen0h15!A216,4,2),LEFT(Zeitreihen0h15!A216,2))+TIME(MID(Zeitreihen0h15!A216,12,2),RIGHT(Zeitreihen0h15!A216,2),0)</f>
        <v>46025.21875</v>
      </c>
    </row>
    <row r="217" spans="1:1" x14ac:dyDescent="0.25">
      <c r="A217" s="78">
        <f>DATE(MID(Zeitreihen0h15!A217,7,4),MID(Zeitreihen0h15!A217,4,2),LEFT(Zeitreihen0h15!A217,2))+TIME(MID(Zeitreihen0h15!A217,12,2),RIGHT(Zeitreihen0h15!A217,2),0)</f>
        <v>46025.229166666664</v>
      </c>
    </row>
    <row r="218" spans="1:1" x14ac:dyDescent="0.25">
      <c r="A218" s="78">
        <f>DATE(MID(Zeitreihen0h15!A218,7,4),MID(Zeitreihen0h15!A218,4,2),LEFT(Zeitreihen0h15!A218,2))+TIME(MID(Zeitreihen0h15!A218,12,2),RIGHT(Zeitreihen0h15!A218,2),0)</f>
        <v>46025.239583333336</v>
      </c>
    </row>
    <row r="219" spans="1:1" x14ac:dyDescent="0.25">
      <c r="A219" s="78">
        <f>DATE(MID(Zeitreihen0h15!A219,7,4),MID(Zeitreihen0h15!A219,4,2),LEFT(Zeitreihen0h15!A219,2))+TIME(MID(Zeitreihen0h15!A219,12,2),RIGHT(Zeitreihen0h15!A219,2),0)</f>
        <v>46025.25</v>
      </c>
    </row>
    <row r="220" spans="1:1" x14ac:dyDescent="0.25">
      <c r="A220" s="78">
        <f>DATE(MID(Zeitreihen0h15!A220,7,4),MID(Zeitreihen0h15!A220,4,2),LEFT(Zeitreihen0h15!A220,2))+TIME(MID(Zeitreihen0h15!A220,12,2),RIGHT(Zeitreihen0h15!A220,2),0)</f>
        <v>46025.260416666664</v>
      </c>
    </row>
    <row r="221" spans="1:1" x14ac:dyDescent="0.25">
      <c r="A221" s="78">
        <f>DATE(MID(Zeitreihen0h15!A221,7,4),MID(Zeitreihen0h15!A221,4,2),LEFT(Zeitreihen0h15!A221,2))+TIME(MID(Zeitreihen0h15!A221,12,2),RIGHT(Zeitreihen0h15!A221,2),0)</f>
        <v>46025.270833333336</v>
      </c>
    </row>
    <row r="222" spans="1:1" x14ac:dyDescent="0.25">
      <c r="A222" s="78">
        <f>DATE(MID(Zeitreihen0h15!A222,7,4),MID(Zeitreihen0h15!A222,4,2),LEFT(Zeitreihen0h15!A222,2))+TIME(MID(Zeitreihen0h15!A222,12,2),RIGHT(Zeitreihen0h15!A222,2),0)</f>
        <v>46025.28125</v>
      </c>
    </row>
    <row r="223" spans="1:1" x14ac:dyDescent="0.25">
      <c r="A223" s="78">
        <f>DATE(MID(Zeitreihen0h15!A223,7,4),MID(Zeitreihen0h15!A223,4,2),LEFT(Zeitreihen0h15!A223,2))+TIME(MID(Zeitreihen0h15!A223,12,2),RIGHT(Zeitreihen0h15!A223,2),0)</f>
        <v>46025.291666666664</v>
      </c>
    </row>
    <row r="224" spans="1:1" x14ac:dyDescent="0.25">
      <c r="A224" s="78">
        <f>DATE(MID(Zeitreihen0h15!A224,7,4),MID(Zeitreihen0h15!A224,4,2),LEFT(Zeitreihen0h15!A224,2))+TIME(MID(Zeitreihen0h15!A224,12,2),RIGHT(Zeitreihen0h15!A224,2),0)</f>
        <v>46025.302083333336</v>
      </c>
    </row>
    <row r="225" spans="1:1" x14ac:dyDescent="0.25">
      <c r="A225" s="78">
        <f>DATE(MID(Zeitreihen0h15!A225,7,4),MID(Zeitreihen0h15!A225,4,2),LEFT(Zeitreihen0h15!A225,2))+TIME(MID(Zeitreihen0h15!A225,12,2),RIGHT(Zeitreihen0h15!A225,2),0)</f>
        <v>46025.3125</v>
      </c>
    </row>
    <row r="226" spans="1:1" x14ac:dyDescent="0.25">
      <c r="A226" s="78">
        <f>DATE(MID(Zeitreihen0h15!A226,7,4),MID(Zeitreihen0h15!A226,4,2),LEFT(Zeitreihen0h15!A226,2))+TIME(MID(Zeitreihen0h15!A226,12,2),RIGHT(Zeitreihen0h15!A226,2),0)</f>
        <v>46025.322916666664</v>
      </c>
    </row>
    <row r="227" spans="1:1" x14ac:dyDescent="0.25">
      <c r="A227" s="78">
        <f>DATE(MID(Zeitreihen0h15!A227,7,4),MID(Zeitreihen0h15!A227,4,2),LEFT(Zeitreihen0h15!A227,2))+TIME(MID(Zeitreihen0h15!A227,12,2),RIGHT(Zeitreihen0h15!A227,2),0)</f>
        <v>46025.333333333336</v>
      </c>
    </row>
    <row r="228" spans="1:1" x14ac:dyDescent="0.25">
      <c r="A228" s="78">
        <f>DATE(MID(Zeitreihen0h15!A228,7,4),MID(Zeitreihen0h15!A228,4,2),LEFT(Zeitreihen0h15!A228,2))+TIME(MID(Zeitreihen0h15!A228,12,2),RIGHT(Zeitreihen0h15!A228,2),0)</f>
        <v>46025.34375</v>
      </c>
    </row>
    <row r="229" spans="1:1" x14ac:dyDescent="0.25">
      <c r="A229" s="78">
        <f>DATE(MID(Zeitreihen0h15!A229,7,4),MID(Zeitreihen0h15!A229,4,2),LEFT(Zeitreihen0h15!A229,2))+TIME(MID(Zeitreihen0h15!A229,12,2),RIGHT(Zeitreihen0h15!A229,2),0)</f>
        <v>46025.354166666664</v>
      </c>
    </row>
    <row r="230" spans="1:1" x14ac:dyDescent="0.25">
      <c r="A230" s="78">
        <f>DATE(MID(Zeitreihen0h15!A230,7,4),MID(Zeitreihen0h15!A230,4,2),LEFT(Zeitreihen0h15!A230,2))+TIME(MID(Zeitreihen0h15!A230,12,2),RIGHT(Zeitreihen0h15!A230,2),0)</f>
        <v>46025.364583333336</v>
      </c>
    </row>
    <row r="231" spans="1:1" x14ac:dyDescent="0.25">
      <c r="A231" s="78">
        <f>DATE(MID(Zeitreihen0h15!A231,7,4),MID(Zeitreihen0h15!A231,4,2),LEFT(Zeitreihen0h15!A231,2))+TIME(MID(Zeitreihen0h15!A231,12,2),RIGHT(Zeitreihen0h15!A231,2),0)</f>
        <v>46025.375</v>
      </c>
    </row>
    <row r="232" spans="1:1" x14ac:dyDescent="0.25">
      <c r="A232" s="78">
        <f>DATE(MID(Zeitreihen0h15!A232,7,4),MID(Zeitreihen0h15!A232,4,2),LEFT(Zeitreihen0h15!A232,2))+TIME(MID(Zeitreihen0h15!A232,12,2),RIGHT(Zeitreihen0h15!A232,2),0)</f>
        <v>46025.385416666664</v>
      </c>
    </row>
    <row r="233" spans="1:1" x14ac:dyDescent="0.25">
      <c r="A233" s="78">
        <f>DATE(MID(Zeitreihen0h15!A233,7,4),MID(Zeitreihen0h15!A233,4,2),LEFT(Zeitreihen0h15!A233,2))+TIME(MID(Zeitreihen0h15!A233,12,2),RIGHT(Zeitreihen0h15!A233,2),0)</f>
        <v>46025.395833333336</v>
      </c>
    </row>
    <row r="234" spans="1:1" x14ac:dyDescent="0.25">
      <c r="A234" s="78">
        <f>DATE(MID(Zeitreihen0h15!A234,7,4),MID(Zeitreihen0h15!A234,4,2),LEFT(Zeitreihen0h15!A234,2))+TIME(MID(Zeitreihen0h15!A234,12,2),RIGHT(Zeitreihen0h15!A234,2),0)</f>
        <v>46025.40625</v>
      </c>
    </row>
    <row r="235" spans="1:1" x14ac:dyDescent="0.25">
      <c r="A235" s="78">
        <f>DATE(MID(Zeitreihen0h15!A235,7,4),MID(Zeitreihen0h15!A235,4,2),LEFT(Zeitreihen0h15!A235,2))+TIME(MID(Zeitreihen0h15!A235,12,2),RIGHT(Zeitreihen0h15!A235,2),0)</f>
        <v>46025.416666666664</v>
      </c>
    </row>
    <row r="236" spans="1:1" x14ac:dyDescent="0.25">
      <c r="A236" s="78">
        <f>DATE(MID(Zeitreihen0h15!A236,7,4),MID(Zeitreihen0h15!A236,4,2),LEFT(Zeitreihen0h15!A236,2))+TIME(MID(Zeitreihen0h15!A236,12,2),RIGHT(Zeitreihen0h15!A236,2),0)</f>
        <v>46025.427083333336</v>
      </c>
    </row>
    <row r="237" spans="1:1" x14ac:dyDescent="0.25">
      <c r="A237" s="78">
        <f>DATE(MID(Zeitreihen0h15!A237,7,4),MID(Zeitreihen0h15!A237,4,2),LEFT(Zeitreihen0h15!A237,2))+TIME(MID(Zeitreihen0h15!A237,12,2),RIGHT(Zeitreihen0h15!A237,2),0)</f>
        <v>46025.4375</v>
      </c>
    </row>
    <row r="238" spans="1:1" x14ac:dyDescent="0.25">
      <c r="A238" s="78">
        <f>DATE(MID(Zeitreihen0h15!A238,7,4),MID(Zeitreihen0h15!A238,4,2),LEFT(Zeitreihen0h15!A238,2))+TIME(MID(Zeitreihen0h15!A238,12,2),RIGHT(Zeitreihen0h15!A238,2),0)</f>
        <v>46025.447916666664</v>
      </c>
    </row>
    <row r="239" spans="1:1" x14ac:dyDescent="0.25">
      <c r="A239" s="78">
        <f>DATE(MID(Zeitreihen0h15!A239,7,4),MID(Zeitreihen0h15!A239,4,2),LEFT(Zeitreihen0h15!A239,2))+TIME(MID(Zeitreihen0h15!A239,12,2),RIGHT(Zeitreihen0h15!A239,2),0)</f>
        <v>46025.458333333336</v>
      </c>
    </row>
    <row r="240" spans="1:1" x14ac:dyDescent="0.25">
      <c r="A240" s="78">
        <f>DATE(MID(Zeitreihen0h15!A240,7,4),MID(Zeitreihen0h15!A240,4,2),LEFT(Zeitreihen0h15!A240,2))+TIME(MID(Zeitreihen0h15!A240,12,2),RIGHT(Zeitreihen0h15!A240,2),0)</f>
        <v>46025.46875</v>
      </c>
    </row>
    <row r="241" spans="1:1" x14ac:dyDescent="0.25">
      <c r="A241" s="78">
        <f>DATE(MID(Zeitreihen0h15!A241,7,4),MID(Zeitreihen0h15!A241,4,2),LEFT(Zeitreihen0h15!A241,2))+TIME(MID(Zeitreihen0h15!A241,12,2),RIGHT(Zeitreihen0h15!A241,2),0)</f>
        <v>46025.479166666664</v>
      </c>
    </row>
    <row r="242" spans="1:1" x14ac:dyDescent="0.25">
      <c r="A242" s="78">
        <f>DATE(MID(Zeitreihen0h15!A242,7,4),MID(Zeitreihen0h15!A242,4,2),LEFT(Zeitreihen0h15!A242,2))+TIME(MID(Zeitreihen0h15!A242,12,2),RIGHT(Zeitreihen0h15!A242,2),0)</f>
        <v>46025.489583333336</v>
      </c>
    </row>
    <row r="243" spans="1:1" x14ac:dyDescent="0.25">
      <c r="A243" s="78">
        <f>DATE(MID(Zeitreihen0h15!A243,7,4),MID(Zeitreihen0h15!A243,4,2),LEFT(Zeitreihen0h15!A243,2))+TIME(MID(Zeitreihen0h15!A243,12,2),RIGHT(Zeitreihen0h15!A243,2),0)</f>
        <v>46025.5</v>
      </c>
    </row>
    <row r="244" spans="1:1" x14ac:dyDescent="0.25">
      <c r="A244" s="78">
        <f>DATE(MID(Zeitreihen0h15!A244,7,4),MID(Zeitreihen0h15!A244,4,2),LEFT(Zeitreihen0h15!A244,2))+TIME(MID(Zeitreihen0h15!A244,12,2),RIGHT(Zeitreihen0h15!A244,2),0)</f>
        <v>46025.510416666664</v>
      </c>
    </row>
    <row r="245" spans="1:1" x14ac:dyDescent="0.25">
      <c r="A245" s="78">
        <f>DATE(MID(Zeitreihen0h15!A245,7,4),MID(Zeitreihen0h15!A245,4,2),LEFT(Zeitreihen0h15!A245,2))+TIME(MID(Zeitreihen0h15!A245,12,2),RIGHT(Zeitreihen0h15!A245,2),0)</f>
        <v>46025.520833333336</v>
      </c>
    </row>
    <row r="246" spans="1:1" x14ac:dyDescent="0.25">
      <c r="A246" s="78">
        <f>DATE(MID(Zeitreihen0h15!A246,7,4),MID(Zeitreihen0h15!A246,4,2),LEFT(Zeitreihen0h15!A246,2))+TIME(MID(Zeitreihen0h15!A246,12,2),RIGHT(Zeitreihen0h15!A246,2),0)</f>
        <v>46025.53125</v>
      </c>
    </row>
    <row r="247" spans="1:1" x14ac:dyDescent="0.25">
      <c r="A247" s="78">
        <f>DATE(MID(Zeitreihen0h15!A247,7,4),MID(Zeitreihen0h15!A247,4,2),LEFT(Zeitreihen0h15!A247,2))+TIME(MID(Zeitreihen0h15!A247,12,2),RIGHT(Zeitreihen0h15!A247,2),0)</f>
        <v>46025.541666666664</v>
      </c>
    </row>
    <row r="248" spans="1:1" x14ac:dyDescent="0.25">
      <c r="A248" s="78">
        <f>DATE(MID(Zeitreihen0h15!A248,7,4),MID(Zeitreihen0h15!A248,4,2),LEFT(Zeitreihen0h15!A248,2))+TIME(MID(Zeitreihen0h15!A248,12,2),RIGHT(Zeitreihen0h15!A248,2),0)</f>
        <v>46025.552083333336</v>
      </c>
    </row>
    <row r="249" spans="1:1" x14ac:dyDescent="0.25">
      <c r="A249" s="78">
        <f>DATE(MID(Zeitreihen0h15!A249,7,4),MID(Zeitreihen0h15!A249,4,2),LEFT(Zeitreihen0h15!A249,2))+TIME(MID(Zeitreihen0h15!A249,12,2),RIGHT(Zeitreihen0h15!A249,2),0)</f>
        <v>46025.5625</v>
      </c>
    </row>
    <row r="250" spans="1:1" x14ac:dyDescent="0.25">
      <c r="A250" s="78">
        <f>DATE(MID(Zeitreihen0h15!A250,7,4),MID(Zeitreihen0h15!A250,4,2),LEFT(Zeitreihen0h15!A250,2))+TIME(MID(Zeitreihen0h15!A250,12,2),RIGHT(Zeitreihen0h15!A250,2),0)</f>
        <v>46025.572916666664</v>
      </c>
    </row>
    <row r="251" spans="1:1" x14ac:dyDescent="0.25">
      <c r="A251" s="78">
        <f>DATE(MID(Zeitreihen0h15!A251,7,4),MID(Zeitreihen0h15!A251,4,2),LEFT(Zeitreihen0h15!A251,2))+TIME(MID(Zeitreihen0h15!A251,12,2),RIGHT(Zeitreihen0h15!A251,2),0)</f>
        <v>46025.583333333336</v>
      </c>
    </row>
    <row r="252" spans="1:1" x14ac:dyDescent="0.25">
      <c r="A252" s="78">
        <f>DATE(MID(Zeitreihen0h15!A252,7,4),MID(Zeitreihen0h15!A252,4,2),LEFT(Zeitreihen0h15!A252,2))+TIME(MID(Zeitreihen0h15!A252,12,2),RIGHT(Zeitreihen0h15!A252,2),0)</f>
        <v>46025.59375</v>
      </c>
    </row>
    <row r="253" spans="1:1" x14ac:dyDescent="0.25">
      <c r="A253" s="78">
        <f>DATE(MID(Zeitreihen0h15!A253,7,4),MID(Zeitreihen0h15!A253,4,2),LEFT(Zeitreihen0h15!A253,2))+TIME(MID(Zeitreihen0h15!A253,12,2),RIGHT(Zeitreihen0h15!A253,2),0)</f>
        <v>46025.604166666664</v>
      </c>
    </row>
    <row r="254" spans="1:1" x14ac:dyDescent="0.25">
      <c r="A254" s="78">
        <f>DATE(MID(Zeitreihen0h15!A254,7,4),MID(Zeitreihen0h15!A254,4,2),LEFT(Zeitreihen0h15!A254,2))+TIME(MID(Zeitreihen0h15!A254,12,2),RIGHT(Zeitreihen0h15!A254,2),0)</f>
        <v>46025.614583333336</v>
      </c>
    </row>
    <row r="255" spans="1:1" x14ac:dyDescent="0.25">
      <c r="A255" s="78">
        <f>DATE(MID(Zeitreihen0h15!A255,7,4),MID(Zeitreihen0h15!A255,4,2),LEFT(Zeitreihen0h15!A255,2))+TIME(MID(Zeitreihen0h15!A255,12,2),RIGHT(Zeitreihen0h15!A255,2),0)</f>
        <v>46025.625</v>
      </c>
    </row>
    <row r="256" spans="1:1" x14ac:dyDescent="0.25">
      <c r="A256" s="78">
        <f>DATE(MID(Zeitreihen0h15!A256,7,4),MID(Zeitreihen0h15!A256,4,2),LEFT(Zeitreihen0h15!A256,2))+TIME(MID(Zeitreihen0h15!A256,12,2),RIGHT(Zeitreihen0h15!A256,2),0)</f>
        <v>46025.635416666664</v>
      </c>
    </row>
    <row r="257" spans="1:1" x14ac:dyDescent="0.25">
      <c r="A257" s="78">
        <f>DATE(MID(Zeitreihen0h15!A257,7,4),MID(Zeitreihen0h15!A257,4,2),LEFT(Zeitreihen0h15!A257,2))+TIME(MID(Zeitreihen0h15!A257,12,2),RIGHT(Zeitreihen0h15!A257,2),0)</f>
        <v>46025.645833333336</v>
      </c>
    </row>
    <row r="258" spans="1:1" x14ac:dyDescent="0.25">
      <c r="A258" s="78">
        <f>DATE(MID(Zeitreihen0h15!A258,7,4),MID(Zeitreihen0h15!A258,4,2),LEFT(Zeitreihen0h15!A258,2))+TIME(MID(Zeitreihen0h15!A258,12,2),RIGHT(Zeitreihen0h15!A258,2),0)</f>
        <v>46025.65625</v>
      </c>
    </row>
    <row r="259" spans="1:1" x14ac:dyDescent="0.25">
      <c r="A259" s="78">
        <f>DATE(MID(Zeitreihen0h15!A259,7,4),MID(Zeitreihen0h15!A259,4,2),LEFT(Zeitreihen0h15!A259,2))+TIME(MID(Zeitreihen0h15!A259,12,2),RIGHT(Zeitreihen0h15!A259,2),0)</f>
        <v>46025.666666666664</v>
      </c>
    </row>
    <row r="260" spans="1:1" x14ac:dyDescent="0.25">
      <c r="A260" s="78">
        <f>DATE(MID(Zeitreihen0h15!A260,7,4),MID(Zeitreihen0h15!A260,4,2),LEFT(Zeitreihen0h15!A260,2))+TIME(MID(Zeitreihen0h15!A260,12,2),RIGHT(Zeitreihen0h15!A260,2),0)</f>
        <v>46025.677083333336</v>
      </c>
    </row>
    <row r="261" spans="1:1" x14ac:dyDescent="0.25">
      <c r="A261" s="78">
        <f>DATE(MID(Zeitreihen0h15!A261,7,4),MID(Zeitreihen0h15!A261,4,2),LEFT(Zeitreihen0h15!A261,2))+TIME(MID(Zeitreihen0h15!A261,12,2),RIGHT(Zeitreihen0h15!A261,2),0)</f>
        <v>46025.6875</v>
      </c>
    </row>
    <row r="262" spans="1:1" x14ac:dyDescent="0.25">
      <c r="A262" s="78">
        <f>DATE(MID(Zeitreihen0h15!A262,7,4),MID(Zeitreihen0h15!A262,4,2),LEFT(Zeitreihen0h15!A262,2))+TIME(MID(Zeitreihen0h15!A262,12,2),RIGHT(Zeitreihen0h15!A262,2),0)</f>
        <v>46025.697916666664</v>
      </c>
    </row>
    <row r="263" spans="1:1" x14ac:dyDescent="0.25">
      <c r="A263" s="78">
        <f>DATE(MID(Zeitreihen0h15!A263,7,4),MID(Zeitreihen0h15!A263,4,2),LEFT(Zeitreihen0h15!A263,2))+TIME(MID(Zeitreihen0h15!A263,12,2),RIGHT(Zeitreihen0h15!A263,2),0)</f>
        <v>46025.708333333336</v>
      </c>
    </row>
    <row r="264" spans="1:1" x14ac:dyDescent="0.25">
      <c r="A264" s="78">
        <f>DATE(MID(Zeitreihen0h15!A264,7,4),MID(Zeitreihen0h15!A264,4,2),LEFT(Zeitreihen0h15!A264,2))+TIME(MID(Zeitreihen0h15!A264,12,2),RIGHT(Zeitreihen0h15!A264,2),0)</f>
        <v>46025.71875</v>
      </c>
    </row>
    <row r="265" spans="1:1" x14ac:dyDescent="0.25">
      <c r="A265" s="78">
        <f>DATE(MID(Zeitreihen0h15!A265,7,4),MID(Zeitreihen0h15!A265,4,2),LEFT(Zeitreihen0h15!A265,2))+TIME(MID(Zeitreihen0h15!A265,12,2),RIGHT(Zeitreihen0h15!A265,2),0)</f>
        <v>46025.729166666664</v>
      </c>
    </row>
    <row r="266" spans="1:1" x14ac:dyDescent="0.25">
      <c r="A266" s="78">
        <f>DATE(MID(Zeitreihen0h15!A266,7,4),MID(Zeitreihen0h15!A266,4,2),LEFT(Zeitreihen0h15!A266,2))+TIME(MID(Zeitreihen0h15!A266,12,2),RIGHT(Zeitreihen0h15!A266,2),0)</f>
        <v>46025.739583333336</v>
      </c>
    </row>
    <row r="267" spans="1:1" x14ac:dyDescent="0.25">
      <c r="A267" s="78">
        <f>DATE(MID(Zeitreihen0h15!A267,7,4),MID(Zeitreihen0h15!A267,4,2),LEFT(Zeitreihen0h15!A267,2))+TIME(MID(Zeitreihen0h15!A267,12,2),RIGHT(Zeitreihen0h15!A267,2),0)</f>
        <v>46025.75</v>
      </c>
    </row>
    <row r="268" spans="1:1" x14ac:dyDescent="0.25">
      <c r="A268" s="78">
        <f>DATE(MID(Zeitreihen0h15!A268,7,4),MID(Zeitreihen0h15!A268,4,2),LEFT(Zeitreihen0h15!A268,2))+TIME(MID(Zeitreihen0h15!A268,12,2),RIGHT(Zeitreihen0h15!A268,2),0)</f>
        <v>46025.760416666664</v>
      </c>
    </row>
    <row r="269" spans="1:1" x14ac:dyDescent="0.25">
      <c r="A269" s="78">
        <f>DATE(MID(Zeitreihen0h15!A269,7,4),MID(Zeitreihen0h15!A269,4,2),LEFT(Zeitreihen0h15!A269,2))+TIME(MID(Zeitreihen0h15!A269,12,2),RIGHT(Zeitreihen0h15!A269,2),0)</f>
        <v>46025.770833333336</v>
      </c>
    </row>
    <row r="270" spans="1:1" x14ac:dyDescent="0.25">
      <c r="A270" s="78">
        <f>DATE(MID(Zeitreihen0h15!A270,7,4),MID(Zeitreihen0h15!A270,4,2),LEFT(Zeitreihen0h15!A270,2))+TIME(MID(Zeitreihen0h15!A270,12,2),RIGHT(Zeitreihen0h15!A270,2),0)</f>
        <v>46025.78125</v>
      </c>
    </row>
    <row r="271" spans="1:1" x14ac:dyDescent="0.25">
      <c r="A271" s="78">
        <f>DATE(MID(Zeitreihen0h15!A271,7,4),MID(Zeitreihen0h15!A271,4,2),LEFT(Zeitreihen0h15!A271,2))+TIME(MID(Zeitreihen0h15!A271,12,2),RIGHT(Zeitreihen0h15!A271,2),0)</f>
        <v>46025.791666666664</v>
      </c>
    </row>
    <row r="272" spans="1:1" x14ac:dyDescent="0.25">
      <c r="A272" s="78">
        <f>DATE(MID(Zeitreihen0h15!A272,7,4),MID(Zeitreihen0h15!A272,4,2),LEFT(Zeitreihen0h15!A272,2))+TIME(MID(Zeitreihen0h15!A272,12,2),RIGHT(Zeitreihen0h15!A272,2),0)</f>
        <v>46025.802083333336</v>
      </c>
    </row>
    <row r="273" spans="1:1" x14ac:dyDescent="0.25">
      <c r="A273" s="78">
        <f>DATE(MID(Zeitreihen0h15!A273,7,4),MID(Zeitreihen0h15!A273,4,2),LEFT(Zeitreihen0h15!A273,2))+TIME(MID(Zeitreihen0h15!A273,12,2),RIGHT(Zeitreihen0h15!A273,2),0)</f>
        <v>46025.8125</v>
      </c>
    </row>
    <row r="274" spans="1:1" x14ac:dyDescent="0.25">
      <c r="A274" s="78">
        <f>DATE(MID(Zeitreihen0h15!A274,7,4),MID(Zeitreihen0h15!A274,4,2),LEFT(Zeitreihen0h15!A274,2))+TIME(MID(Zeitreihen0h15!A274,12,2),RIGHT(Zeitreihen0h15!A274,2),0)</f>
        <v>46025.822916666664</v>
      </c>
    </row>
    <row r="275" spans="1:1" x14ac:dyDescent="0.25">
      <c r="A275" s="78">
        <f>DATE(MID(Zeitreihen0h15!A275,7,4),MID(Zeitreihen0h15!A275,4,2),LEFT(Zeitreihen0h15!A275,2))+TIME(MID(Zeitreihen0h15!A275,12,2),RIGHT(Zeitreihen0h15!A275,2),0)</f>
        <v>46025.833333333336</v>
      </c>
    </row>
    <row r="276" spans="1:1" x14ac:dyDescent="0.25">
      <c r="A276" s="78">
        <f>DATE(MID(Zeitreihen0h15!A276,7,4),MID(Zeitreihen0h15!A276,4,2),LEFT(Zeitreihen0h15!A276,2))+TIME(MID(Zeitreihen0h15!A276,12,2),RIGHT(Zeitreihen0h15!A276,2),0)</f>
        <v>46025.84375</v>
      </c>
    </row>
    <row r="277" spans="1:1" x14ac:dyDescent="0.25">
      <c r="A277" s="78">
        <f>DATE(MID(Zeitreihen0h15!A277,7,4),MID(Zeitreihen0h15!A277,4,2),LEFT(Zeitreihen0h15!A277,2))+TIME(MID(Zeitreihen0h15!A277,12,2),RIGHT(Zeitreihen0h15!A277,2),0)</f>
        <v>46025.854166666664</v>
      </c>
    </row>
    <row r="278" spans="1:1" x14ac:dyDescent="0.25">
      <c r="A278" s="78">
        <f>DATE(MID(Zeitreihen0h15!A278,7,4),MID(Zeitreihen0h15!A278,4,2),LEFT(Zeitreihen0h15!A278,2))+TIME(MID(Zeitreihen0h15!A278,12,2),RIGHT(Zeitreihen0h15!A278,2),0)</f>
        <v>46025.864583333336</v>
      </c>
    </row>
    <row r="279" spans="1:1" x14ac:dyDescent="0.25">
      <c r="A279" s="78">
        <f>DATE(MID(Zeitreihen0h15!A279,7,4),MID(Zeitreihen0h15!A279,4,2),LEFT(Zeitreihen0h15!A279,2))+TIME(MID(Zeitreihen0h15!A279,12,2),RIGHT(Zeitreihen0h15!A279,2),0)</f>
        <v>46025.875</v>
      </c>
    </row>
    <row r="280" spans="1:1" x14ac:dyDescent="0.25">
      <c r="A280" s="78">
        <f>DATE(MID(Zeitreihen0h15!A280,7,4),MID(Zeitreihen0h15!A280,4,2),LEFT(Zeitreihen0h15!A280,2))+TIME(MID(Zeitreihen0h15!A280,12,2),RIGHT(Zeitreihen0h15!A280,2),0)</f>
        <v>46025.885416666664</v>
      </c>
    </row>
    <row r="281" spans="1:1" x14ac:dyDescent="0.25">
      <c r="A281" s="78">
        <f>DATE(MID(Zeitreihen0h15!A281,7,4),MID(Zeitreihen0h15!A281,4,2),LEFT(Zeitreihen0h15!A281,2))+TIME(MID(Zeitreihen0h15!A281,12,2),RIGHT(Zeitreihen0h15!A281,2),0)</f>
        <v>46025.895833333336</v>
      </c>
    </row>
    <row r="282" spans="1:1" x14ac:dyDescent="0.25">
      <c r="A282" s="78">
        <f>DATE(MID(Zeitreihen0h15!A282,7,4),MID(Zeitreihen0h15!A282,4,2),LEFT(Zeitreihen0h15!A282,2))+TIME(MID(Zeitreihen0h15!A282,12,2),RIGHT(Zeitreihen0h15!A282,2),0)</f>
        <v>46025.90625</v>
      </c>
    </row>
    <row r="283" spans="1:1" x14ac:dyDescent="0.25">
      <c r="A283" s="78">
        <f>DATE(MID(Zeitreihen0h15!A283,7,4),MID(Zeitreihen0h15!A283,4,2),LEFT(Zeitreihen0h15!A283,2))+TIME(MID(Zeitreihen0h15!A283,12,2),RIGHT(Zeitreihen0h15!A283,2),0)</f>
        <v>46025.916666666664</v>
      </c>
    </row>
    <row r="284" spans="1:1" x14ac:dyDescent="0.25">
      <c r="A284" s="78">
        <f>DATE(MID(Zeitreihen0h15!A284,7,4),MID(Zeitreihen0h15!A284,4,2),LEFT(Zeitreihen0h15!A284,2))+TIME(MID(Zeitreihen0h15!A284,12,2),RIGHT(Zeitreihen0h15!A284,2),0)</f>
        <v>46025.927083333336</v>
      </c>
    </row>
    <row r="285" spans="1:1" x14ac:dyDescent="0.25">
      <c r="A285" s="78">
        <f>DATE(MID(Zeitreihen0h15!A285,7,4),MID(Zeitreihen0h15!A285,4,2),LEFT(Zeitreihen0h15!A285,2))+TIME(MID(Zeitreihen0h15!A285,12,2),RIGHT(Zeitreihen0h15!A285,2),0)</f>
        <v>46025.9375</v>
      </c>
    </row>
    <row r="286" spans="1:1" x14ac:dyDescent="0.25">
      <c r="A286" s="78">
        <f>DATE(MID(Zeitreihen0h15!A286,7,4),MID(Zeitreihen0h15!A286,4,2),LEFT(Zeitreihen0h15!A286,2))+TIME(MID(Zeitreihen0h15!A286,12,2),RIGHT(Zeitreihen0h15!A286,2),0)</f>
        <v>46025.947916666664</v>
      </c>
    </row>
    <row r="287" spans="1:1" x14ac:dyDescent="0.25">
      <c r="A287" s="78">
        <f>DATE(MID(Zeitreihen0h15!A287,7,4),MID(Zeitreihen0h15!A287,4,2),LEFT(Zeitreihen0h15!A287,2))+TIME(MID(Zeitreihen0h15!A287,12,2),RIGHT(Zeitreihen0h15!A287,2),0)</f>
        <v>46025.958333333336</v>
      </c>
    </row>
    <row r="288" spans="1:1" x14ac:dyDescent="0.25">
      <c r="A288" s="78">
        <f>DATE(MID(Zeitreihen0h15!A288,7,4),MID(Zeitreihen0h15!A288,4,2),LEFT(Zeitreihen0h15!A288,2))+TIME(MID(Zeitreihen0h15!A288,12,2),RIGHT(Zeitreihen0h15!A288,2),0)</f>
        <v>46025.96875</v>
      </c>
    </row>
    <row r="289" spans="1:1" x14ac:dyDescent="0.25">
      <c r="A289" s="78">
        <f>DATE(MID(Zeitreihen0h15!A289,7,4),MID(Zeitreihen0h15!A289,4,2),LEFT(Zeitreihen0h15!A289,2))+TIME(MID(Zeitreihen0h15!A289,12,2),RIGHT(Zeitreihen0h15!A289,2),0)</f>
        <v>46025.979166666664</v>
      </c>
    </row>
    <row r="290" spans="1:1" x14ac:dyDescent="0.25">
      <c r="A290" s="78">
        <f>DATE(MID(Zeitreihen0h15!A290,7,4),MID(Zeitreihen0h15!A290,4,2),LEFT(Zeitreihen0h15!A290,2))+TIME(MID(Zeitreihen0h15!A290,12,2),RIGHT(Zeitreihen0h15!A290,2),0)</f>
        <v>46025.989583333336</v>
      </c>
    </row>
    <row r="291" spans="1:1" x14ac:dyDescent="0.25">
      <c r="A291" s="78">
        <f>DATE(MID(Zeitreihen0h15!A291,7,4),MID(Zeitreihen0h15!A291,4,2),LEFT(Zeitreihen0h15!A291,2))+TIME(MID(Zeitreihen0h15!A291,12,2),RIGHT(Zeitreihen0h15!A291,2),0)</f>
        <v>46026</v>
      </c>
    </row>
    <row r="292" spans="1:1" x14ac:dyDescent="0.25">
      <c r="A292" s="78">
        <f>DATE(MID(Zeitreihen0h15!A292,7,4),MID(Zeitreihen0h15!A292,4,2),LEFT(Zeitreihen0h15!A292,2))+TIME(MID(Zeitreihen0h15!A292,12,2),RIGHT(Zeitreihen0h15!A292,2),0)</f>
        <v>46026.010416666664</v>
      </c>
    </row>
    <row r="293" spans="1:1" x14ac:dyDescent="0.25">
      <c r="A293" s="78">
        <f>DATE(MID(Zeitreihen0h15!A293,7,4),MID(Zeitreihen0h15!A293,4,2),LEFT(Zeitreihen0h15!A293,2))+TIME(MID(Zeitreihen0h15!A293,12,2),RIGHT(Zeitreihen0h15!A293,2),0)</f>
        <v>46026.020833333336</v>
      </c>
    </row>
    <row r="294" spans="1:1" x14ac:dyDescent="0.25">
      <c r="A294" s="78">
        <f>DATE(MID(Zeitreihen0h15!A294,7,4),MID(Zeitreihen0h15!A294,4,2),LEFT(Zeitreihen0h15!A294,2))+TIME(MID(Zeitreihen0h15!A294,12,2),RIGHT(Zeitreihen0h15!A294,2),0)</f>
        <v>46026.03125</v>
      </c>
    </row>
    <row r="295" spans="1:1" x14ac:dyDescent="0.25">
      <c r="A295" s="78">
        <f>DATE(MID(Zeitreihen0h15!A295,7,4),MID(Zeitreihen0h15!A295,4,2),LEFT(Zeitreihen0h15!A295,2))+TIME(MID(Zeitreihen0h15!A295,12,2),RIGHT(Zeitreihen0h15!A295,2),0)</f>
        <v>46026.041666666664</v>
      </c>
    </row>
    <row r="296" spans="1:1" x14ac:dyDescent="0.25">
      <c r="A296" s="78">
        <f>DATE(MID(Zeitreihen0h15!A296,7,4),MID(Zeitreihen0h15!A296,4,2),LEFT(Zeitreihen0h15!A296,2))+TIME(MID(Zeitreihen0h15!A296,12,2),RIGHT(Zeitreihen0h15!A296,2),0)</f>
        <v>46026.052083333336</v>
      </c>
    </row>
    <row r="297" spans="1:1" x14ac:dyDescent="0.25">
      <c r="A297" s="78">
        <f>DATE(MID(Zeitreihen0h15!A297,7,4),MID(Zeitreihen0h15!A297,4,2),LEFT(Zeitreihen0h15!A297,2))+TIME(MID(Zeitreihen0h15!A297,12,2),RIGHT(Zeitreihen0h15!A297,2),0)</f>
        <v>46026.0625</v>
      </c>
    </row>
    <row r="298" spans="1:1" x14ac:dyDescent="0.25">
      <c r="A298" s="78">
        <f>DATE(MID(Zeitreihen0h15!A298,7,4),MID(Zeitreihen0h15!A298,4,2),LEFT(Zeitreihen0h15!A298,2))+TIME(MID(Zeitreihen0h15!A298,12,2),RIGHT(Zeitreihen0h15!A298,2),0)</f>
        <v>46026.072916666664</v>
      </c>
    </row>
    <row r="299" spans="1:1" x14ac:dyDescent="0.25">
      <c r="A299" s="78">
        <f>DATE(MID(Zeitreihen0h15!A299,7,4),MID(Zeitreihen0h15!A299,4,2),LEFT(Zeitreihen0h15!A299,2))+TIME(MID(Zeitreihen0h15!A299,12,2),RIGHT(Zeitreihen0h15!A299,2),0)</f>
        <v>46026.083333333336</v>
      </c>
    </row>
    <row r="300" spans="1:1" x14ac:dyDescent="0.25">
      <c r="A300" s="78">
        <f>DATE(MID(Zeitreihen0h15!A300,7,4),MID(Zeitreihen0h15!A300,4,2),LEFT(Zeitreihen0h15!A300,2))+TIME(MID(Zeitreihen0h15!A300,12,2),RIGHT(Zeitreihen0h15!A300,2),0)</f>
        <v>46026.09375</v>
      </c>
    </row>
    <row r="301" spans="1:1" x14ac:dyDescent="0.25">
      <c r="A301" s="78">
        <f>DATE(MID(Zeitreihen0h15!A301,7,4),MID(Zeitreihen0h15!A301,4,2),LEFT(Zeitreihen0h15!A301,2))+TIME(MID(Zeitreihen0h15!A301,12,2),RIGHT(Zeitreihen0h15!A301,2),0)</f>
        <v>46026.104166666664</v>
      </c>
    </row>
    <row r="302" spans="1:1" x14ac:dyDescent="0.25">
      <c r="A302" s="78">
        <f>DATE(MID(Zeitreihen0h15!A302,7,4),MID(Zeitreihen0h15!A302,4,2),LEFT(Zeitreihen0h15!A302,2))+TIME(MID(Zeitreihen0h15!A302,12,2),RIGHT(Zeitreihen0h15!A302,2),0)</f>
        <v>46026.114583333336</v>
      </c>
    </row>
    <row r="303" spans="1:1" x14ac:dyDescent="0.25">
      <c r="A303" s="78">
        <f>DATE(MID(Zeitreihen0h15!A303,7,4),MID(Zeitreihen0h15!A303,4,2),LEFT(Zeitreihen0h15!A303,2))+TIME(MID(Zeitreihen0h15!A303,12,2),RIGHT(Zeitreihen0h15!A303,2),0)</f>
        <v>46026.125</v>
      </c>
    </row>
    <row r="304" spans="1:1" x14ac:dyDescent="0.25">
      <c r="A304" s="78">
        <f>DATE(MID(Zeitreihen0h15!A304,7,4),MID(Zeitreihen0h15!A304,4,2),LEFT(Zeitreihen0h15!A304,2))+TIME(MID(Zeitreihen0h15!A304,12,2),RIGHT(Zeitreihen0h15!A304,2),0)</f>
        <v>46026.135416666664</v>
      </c>
    </row>
    <row r="305" spans="1:1" x14ac:dyDescent="0.25">
      <c r="A305" s="78">
        <f>DATE(MID(Zeitreihen0h15!A305,7,4),MID(Zeitreihen0h15!A305,4,2),LEFT(Zeitreihen0h15!A305,2))+TIME(MID(Zeitreihen0h15!A305,12,2),RIGHT(Zeitreihen0h15!A305,2),0)</f>
        <v>46026.145833333336</v>
      </c>
    </row>
    <row r="306" spans="1:1" x14ac:dyDescent="0.25">
      <c r="A306" s="78">
        <f>DATE(MID(Zeitreihen0h15!A306,7,4),MID(Zeitreihen0h15!A306,4,2),LEFT(Zeitreihen0h15!A306,2))+TIME(MID(Zeitreihen0h15!A306,12,2),RIGHT(Zeitreihen0h15!A306,2),0)</f>
        <v>46026.15625</v>
      </c>
    </row>
    <row r="307" spans="1:1" x14ac:dyDescent="0.25">
      <c r="A307" s="78">
        <f>DATE(MID(Zeitreihen0h15!A307,7,4),MID(Zeitreihen0h15!A307,4,2),LEFT(Zeitreihen0h15!A307,2))+TIME(MID(Zeitreihen0h15!A307,12,2),RIGHT(Zeitreihen0h15!A307,2),0)</f>
        <v>46026.166666666664</v>
      </c>
    </row>
    <row r="308" spans="1:1" x14ac:dyDescent="0.25">
      <c r="A308" s="78">
        <f>DATE(MID(Zeitreihen0h15!A308,7,4),MID(Zeitreihen0h15!A308,4,2),LEFT(Zeitreihen0h15!A308,2))+TIME(MID(Zeitreihen0h15!A308,12,2),RIGHT(Zeitreihen0h15!A308,2),0)</f>
        <v>46026.177083333336</v>
      </c>
    </row>
    <row r="309" spans="1:1" x14ac:dyDescent="0.25">
      <c r="A309" s="78">
        <f>DATE(MID(Zeitreihen0h15!A309,7,4),MID(Zeitreihen0h15!A309,4,2),LEFT(Zeitreihen0h15!A309,2))+TIME(MID(Zeitreihen0h15!A309,12,2),RIGHT(Zeitreihen0h15!A309,2),0)</f>
        <v>46026.1875</v>
      </c>
    </row>
    <row r="310" spans="1:1" x14ac:dyDescent="0.25">
      <c r="A310" s="78">
        <f>DATE(MID(Zeitreihen0h15!A310,7,4),MID(Zeitreihen0h15!A310,4,2),LEFT(Zeitreihen0h15!A310,2))+TIME(MID(Zeitreihen0h15!A310,12,2),RIGHT(Zeitreihen0h15!A310,2),0)</f>
        <v>46026.197916666664</v>
      </c>
    </row>
    <row r="311" spans="1:1" x14ac:dyDescent="0.25">
      <c r="A311" s="78">
        <f>DATE(MID(Zeitreihen0h15!A311,7,4),MID(Zeitreihen0h15!A311,4,2),LEFT(Zeitreihen0h15!A311,2))+TIME(MID(Zeitreihen0h15!A311,12,2),RIGHT(Zeitreihen0h15!A311,2),0)</f>
        <v>46026.208333333336</v>
      </c>
    </row>
    <row r="312" spans="1:1" x14ac:dyDescent="0.25">
      <c r="A312" s="78">
        <f>DATE(MID(Zeitreihen0h15!A312,7,4),MID(Zeitreihen0h15!A312,4,2),LEFT(Zeitreihen0h15!A312,2))+TIME(MID(Zeitreihen0h15!A312,12,2),RIGHT(Zeitreihen0h15!A312,2),0)</f>
        <v>46026.21875</v>
      </c>
    </row>
    <row r="313" spans="1:1" x14ac:dyDescent="0.25">
      <c r="A313" s="78">
        <f>DATE(MID(Zeitreihen0h15!A313,7,4),MID(Zeitreihen0h15!A313,4,2),LEFT(Zeitreihen0h15!A313,2))+TIME(MID(Zeitreihen0h15!A313,12,2),RIGHT(Zeitreihen0h15!A313,2),0)</f>
        <v>46026.229166666664</v>
      </c>
    </row>
    <row r="314" spans="1:1" x14ac:dyDescent="0.25">
      <c r="A314" s="78">
        <f>DATE(MID(Zeitreihen0h15!A314,7,4),MID(Zeitreihen0h15!A314,4,2),LEFT(Zeitreihen0h15!A314,2))+TIME(MID(Zeitreihen0h15!A314,12,2),RIGHT(Zeitreihen0h15!A314,2),0)</f>
        <v>46026.239583333336</v>
      </c>
    </row>
    <row r="315" spans="1:1" x14ac:dyDescent="0.25">
      <c r="A315" s="78">
        <f>DATE(MID(Zeitreihen0h15!A315,7,4),MID(Zeitreihen0h15!A315,4,2),LEFT(Zeitreihen0h15!A315,2))+TIME(MID(Zeitreihen0h15!A315,12,2),RIGHT(Zeitreihen0h15!A315,2),0)</f>
        <v>46026.25</v>
      </c>
    </row>
    <row r="316" spans="1:1" x14ac:dyDescent="0.25">
      <c r="A316" s="78">
        <f>DATE(MID(Zeitreihen0h15!A316,7,4),MID(Zeitreihen0h15!A316,4,2),LEFT(Zeitreihen0h15!A316,2))+TIME(MID(Zeitreihen0h15!A316,12,2),RIGHT(Zeitreihen0h15!A316,2),0)</f>
        <v>46026.260416666664</v>
      </c>
    </row>
    <row r="317" spans="1:1" x14ac:dyDescent="0.25">
      <c r="A317" s="78">
        <f>DATE(MID(Zeitreihen0h15!A317,7,4),MID(Zeitreihen0h15!A317,4,2),LEFT(Zeitreihen0h15!A317,2))+TIME(MID(Zeitreihen0h15!A317,12,2),RIGHT(Zeitreihen0h15!A317,2),0)</f>
        <v>46026.270833333336</v>
      </c>
    </row>
    <row r="318" spans="1:1" x14ac:dyDescent="0.25">
      <c r="A318" s="78">
        <f>DATE(MID(Zeitreihen0h15!A318,7,4),MID(Zeitreihen0h15!A318,4,2),LEFT(Zeitreihen0h15!A318,2))+TIME(MID(Zeitreihen0h15!A318,12,2),RIGHT(Zeitreihen0h15!A318,2),0)</f>
        <v>46026.28125</v>
      </c>
    </row>
    <row r="319" spans="1:1" x14ac:dyDescent="0.25">
      <c r="A319" s="78">
        <f>DATE(MID(Zeitreihen0h15!A319,7,4),MID(Zeitreihen0h15!A319,4,2),LEFT(Zeitreihen0h15!A319,2))+TIME(MID(Zeitreihen0h15!A319,12,2),RIGHT(Zeitreihen0h15!A319,2),0)</f>
        <v>46026.291666666664</v>
      </c>
    </row>
    <row r="320" spans="1:1" x14ac:dyDescent="0.25">
      <c r="A320" s="78">
        <f>DATE(MID(Zeitreihen0h15!A320,7,4),MID(Zeitreihen0h15!A320,4,2),LEFT(Zeitreihen0h15!A320,2))+TIME(MID(Zeitreihen0h15!A320,12,2),RIGHT(Zeitreihen0h15!A320,2),0)</f>
        <v>46026.302083333336</v>
      </c>
    </row>
    <row r="321" spans="1:1" x14ac:dyDescent="0.25">
      <c r="A321" s="78">
        <f>DATE(MID(Zeitreihen0h15!A321,7,4),MID(Zeitreihen0h15!A321,4,2),LEFT(Zeitreihen0h15!A321,2))+TIME(MID(Zeitreihen0h15!A321,12,2),RIGHT(Zeitreihen0h15!A321,2),0)</f>
        <v>46026.3125</v>
      </c>
    </row>
    <row r="322" spans="1:1" x14ac:dyDescent="0.25">
      <c r="A322" s="78">
        <f>DATE(MID(Zeitreihen0h15!A322,7,4),MID(Zeitreihen0h15!A322,4,2),LEFT(Zeitreihen0h15!A322,2))+TIME(MID(Zeitreihen0h15!A322,12,2),RIGHT(Zeitreihen0h15!A322,2),0)</f>
        <v>46026.322916666664</v>
      </c>
    </row>
    <row r="323" spans="1:1" x14ac:dyDescent="0.25">
      <c r="A323" s="78">
        <f>DATE(MID(Zeitreihen0h15!A323,7,4),MID(Zeitreihen0h15!A323,4,2),LEFT(Zeitreihen0h15!A323,2))+TIME(MID(Zeitreihen0h15!A323,12,2),RIGHT(Zeitreihen0h15!A323,2),0)</f>
        <v>46026.333333333336</v>
      </c>
    </row>
    <row r="324" spans="1:1" x14ac:dyDescent="0.25">
      <c r="A324" s="78">
        <f>DATE(MID(Zeitreihen0h15!A324,7,4),MID(Zeitreihen0h15!A324,4,2),LEFT(Zeitreihen0h15!A324,2))+TIME(MID(Zeitreihen0h15!A324,12,2),RIGHT(Zeitreihen0h15!A324,2),0)</f>
        <v>46026.34375</v>
      </c>
    </row>
    <row r="325" spans="1:1" x14ac:dyDescent="0.25">
      <c r="A325" s="78">
        <f>DATE(MID(Zeitreihen0h15!A325,7,4),MID(Zeitreihen0h15!A325,4,2),LEFT(Zeitreihen0h15!A325,2))+TIME(MID(Zeitreihen0h15!A325,12,2),RIGHT(Zeitreihen0h15!A325,2),0)</f>
        <v>46026.354166666664</v>
      </c>
    </row>
    <row r="326" spans="1:1" x14ac:dyDescent="0.25">
      <c r="A326" s="78">
        <f>DATE(MID(Zeitreihen0h15!A326,7,4),MID(Zeitreihen0h15!A326,4,2),LEFT(Zeitreihen0h15!A326,2))+TIME(MID(Zeitreihen0h15!A326,12,2),RIGHT(Zeitreihen0h15!A326,2),0)</f>
        <v>46026.364583333336</v>
      </c>
    </row>
    <row r="327" spans="1:1" x14ac:dyDescent="0.25">
      <c r="A327" s="78">
        <f>DATE(MID(Zeitreihen0h15!A327,7,4),MID(Zeitreihen0h15!A327,4,2),LEFT(Zeitreihen0h15!A327,2))+TIME(MID(Zeitreihen0h15!A327,12,2),RIGHT(Zeitreihen0h15!A327,2),0)</f>
        <v>46026.375</v>
      </c>
    </row>
    <row r="328" spans="1:1" x14ac:dyDescent="0.25">
      <c r="A328" s="78">
        <f>DATE(MID(Zeitreihen0h15!A328,7,4),MID(Zeitreihen0h15!A328,4,2),LEFT(Zeitreihen0h15!A328,2))+TIME(MID(Zeitreihen0h15!A328,12,2),RIGHT(Zeitreihen0h15!A328,2),0)</f>
        <v>46026.385416666664</v>
      </c>
    </row>
    <row r="329" spans="1:1" x14ac:dyDescent="0.25">
      <c r="A329" s="78">
        <f>DATE(MID(Zeitreihen0h15!A329,7,4),MID(Zeitreihen0h15!A329,4,2),LEFT(Zeitreihen0h15!A329,2))+TIME(MID(Zeitreihen0h15!A329,12,2),RIGHT(Zeitreihen0h15!A329,2),0)</f>
        <v>46026.395833333336</v>
      </c>
    </row>
    <row r="330" spans="1:1" x14ac:dyDescent="0.25">
      <c r="A330" s="78">
        <f>DATE(MID(Zeitreihen0h15!A330,7,4),MID(Zeitreihen0h15!A330,4,2),LEFT(Zeitreihen0h15!A330,2))+TIME(MID(Zeitreihen0h15!A330,12,2),RIGHT(Zeitreihen0h15!A330,2),0)</f>
        <v>46026.40625</v>
      </c>
    </row>
    <row r="331" spans="1:1" x14ac:dyDescent="0.25">
      <c r="A331" s="78">
        <f>DATE(MID(Zeitreihen0h15!A331,7,4),MID(Zeitreihen0h15!A331,4,2),LEFT(Zeitreihen0h15!A331,2))+TIME(MID(Zeitreihen0h15!A331,12,2),RIGHT(Zeitreihen0h15!A331,2),0)</f>
        <v>46026.416666666664</v>
      </c>
    </row>
    <row r="332" spans="1:1" x14ac:dyDescent="0.25">
      <c r="A332" s="78">
        <f>DATE(MID(Zeitreihen0h15!A332,7,4),MID(Zeitreihen0h15!A332,4,2),LEFT(Zeitreihen0h15!A332,2))+TIME(MID(Zeitreihen0h15!A332,12,2),RIGHT(Zeitreihen0h15!A332,2),0)</f>
        <v>46026.427083333336</v>
      </c>
    </row>
    <row r="333" spans="1:1" x14ac:dyDescent="0.25">
      <c r="A333" s="78">
        <f>DATE(MID(Zeitreihen0h15!A333,7,4),MID(Zeitreihen0h15!A333,4,2),LEFT(Zeitreihen0h15!A333,2))+TIME(MID(Zeitreihen0h15!A333,12,2),RIGHT(Zeitreihen0h15!A333,2),0)</f>
        <v>46026.4375</v>
      </c>
    </row>
    <row r="334" spans="1:1" x14ac:dyDescent="0.25">
      <c r="A334" s="78">
        <f>DATE(MID(Zeitreihen0h15!A334,7,4),MID(Zeitreihen0h15!A334,4,2),LEFT(Zeitreihen0h15!A334,2))+TIME(MID(Zeitreihen0h15!A334,12,2),RIGHT(Zeitreihen0h15!A334,2),0)</f>
        <v>46026.447916666664</v>
      </c>
    </row>
    <row r="335" spans="1:1" x14ac:dyDescent="0.25">
      <c r="A335" s="78">
        <f>DATE(MID(Zeitreihen0h15!A335,7,4),MID(Zeitreihen0h15!A335,4,2),LEFT(Zeitreihen0h15!A335,2))+TIME(MID(Zeitreihen0h15!A335,12,2),RIGHT(Zeitreihen0h15!A335,2),0)</f>
        <v>46026.458333333336</v>
      </c>
    </row>
    <row r="336" spans="1:1" x14ac:dyDescent="0.25">
      <c r="A336" s="78">
        <f>DATE(MID(Zeitreihen0h15!A336,7,4),MID(Zeitreihen0h15!A336,4,2),LEFT(Zeitreihen0h15!A336,2))+TIME(MID(Zeitreihen0h15!A336,12,2),RIGHT(Zeitreihen0h15!A336,2),0)</f>
        <v>46026.46875</v>
      </c>
    </row>
    <row r="337" spans="1:1" x14ac:dyDescent="0.25">
      <c r="A337" s="78">
        <f>DATE(MID(Zeitreihen0h15!A337,7,4),MID(Zeitreihen0h15!A337,4,2),LEFT(Zeitreihen0h15!A337,2))+TIME(MID(Zeitreihen0h15!A337,12,2),RIGHT(Zeitreihen0h15!A337,2),0)</f>
        <v>46026.479166666664</v>
      </c>
    </row>
    <row r="338" spans="1:1" x14ac:dyDescent="0.25">
      <c r="A338" s="78">
        <f>DATE(MID(Zeitreihen0h15!A338,7,4),MID(Zeitreihen0h15!A338,4,2),LEFT(Zeitreihen0h15!A338,2))+TIME(MID(Zeitreihen0h15!A338,12,2),RIGHT(Zeitreihen0h15!A338,2),0)</f>
        <v>46026.489583333336</v>
      </c>
    </row>
    <row r="339" spans="1:1" x14ac:dyDescent="0.25">
      <c r="A339" s="78">
        <f>DATE(MID(Zeitreihen0h15!A339,7,4),MID(Zeitreihen0h15!A339,4,2),LEFT(Zeitreihen0h15!A339,2))+TIME(MID(Zeitreihen0h15!A339,12,2),RIGHT(Zeitreihen0h15!A339,2),0)</f>
        <v>46026.5</v>
      </c>
    </row>
    <row r="340" spans="1:1" x14ac:dyDescent="0.25">
      <c r="A340" s="78">
        <f>DATE(MID(Zeitreihen0h15!A340,7,4),MID(Zeitreihen0h15!A340,4,2),LEFT(Zeitreihen0h15!A340,2))+TIME(MID(Zeitreihen0h15!A340,12,2),RIGHT(Zeitreihen0h15!A340,2),0)</f>
        <v>46026.510416666664</v>
      </c>
    </row>
    <row r="341" spans="1:1" x14ac:dyDescent="0.25">
      <c r="A341" s="78">
        <f>DATE(MID(Zeitreihen0h15!A341,7,4),MID(Zeitreihen0h15!A341,4,2),LEFT(Zeitreihen0h15!A341,2))+TIME(MID(Zeitreihen0h15!A341,12,2),RIGHT(Zeitreihen0h15!A341,2),0)</f>
        <v>46026.520833333336</v>
      </c>
    </row>
    <row r="342" spans="1:1" x14ac:dyDescent="0.25">
      <c r="A342" s="78">
        <f>DATE(MID(Zeitreihen0h15!A342,7,4),MID(Zeitreihen0h15!A342,4,2),LEFT(Zeitreihen0h15!A342,2))+TIME(MID(Zeitreihen0h15!A342,12,2),RIGHT(Zeitreihen0h15!A342,2),0)</f>
        <v>46026.53125</v>
      </c>
    </row>
    <row r="343" spans="1:1" x14ac:dyDescent="0.25">
      <c r="A343" s="78">
        <f>DATE(MID(Zeitreihen0h15!A343,7,4),MID(Zeitreihen0h15!A343,4,2),LEFT(Zeitreihen0h15!A343,2))+TIME(MID(Zeitreihen0h15!A343,12,2),RIGHT(Zeitreihen0h15!A343,2),0)</f>
        <v>46026.541666666664</v>
      </c>
    </row>
    <row r="344" spans="1:1" x14ac:dyDescent="0.25">
      <c r="A344" s="78">
        <f>DATE(MID(Zeitreihen0h15!A344,7,4),MID(Zeitreihen0h15!A344,4,2),LEFT(Zeitreihen0h15!A344,2))+TIME(MID(Zeitreihen0h15!A344,12,2),RIGHT(Zeitreihen0h15!A344,2),0)</f>
        <v>46026.552083333336</v>
      </c>
    </row>
    <row r="345" spans="1:1" x14ac:dyDescent="0.25">
      <c r="A345" s="78">
        <f>DATE(MID(Zeitreihen0h15!A345,7,4),MID(Zeitreihen0h15!A345,4,2),LEFT(Zeitreihen0h15!A345,2))+TIME(MID(Zeitreihen0h15!A345,12,2),RIGHT(Zeitreihen0h15!A345,2),0)</f>
        <v>46026.5625</v>
      </c>
    </row>
    <row r="346" spans="1:1" x14ac:dyDescent="0.25">
      <c r="A346" s="78">
        <f>DATE(MID(Zeitreihen0h15!A346,7,4),MID(Zeitreihen0h15!A346,4,2),LEFT(Zeitreihen0h15!A346,2))+TIME(MID(Zeitreihen0h15!A346,12,2),RIGHT(Zeitreihen0h15!A346,2),0)</f>
        <v>46026.572916666664</v>
      </c>
    </row>
    <row r="347" spans="1:1" x14ac:dyDescent="0.25">
      <c r="A347" s="78">
        <f>DATE(MID(Zeitreihen0h15!A347,7,4),MID(Zeitreihen0h15!A347,4,2),LEFT(Zeitreihen0h15!A347,2))+TIME(MID(Zeitreihen0h15!A347,12,2),RIGHT(Zeitreihen0h15!A347,2),0)</f>
        <v>46026.583333333336</v>
      </c>
    </row>
    <row r="348" spans="1:1" x14ac:dyDescent="0.25">
      <c r="A348" s="78">
        <f>DATE(MID(Zeitreihen0h15!A348,7,4),MID(Zeitreihen0h15!A348,4,2),LEFT(Zeitreihen0h15!A348,2))+TIME(MID(Zeitreihen0h15!A348,12,2),RIGHT(Zeitreihen0h15!A348,2),0)</f>
        <v>46026.59375</v>
      </c>
    </row>
    <row r="349" spans="1:1" x14ac:dyDescent="0.25">
      <c r="A349" s="78">
        <f>DATE(MID(Zeitreihen0h15!A349,7,4),MID(Zeitreihen0h15!A349,4,2),LEFT(Zeitreihen0h15!A349,2))+TIME(MID(Zeitreihen0h15!A349,12,2),RIGHT(Zeitreihen0h15!A349,2),0)</f>
        <v>46026.604166666664</v>
      </c>
    </row>
    <row r="350" spans="1:1" x14ac:dyDescent="0.25">
      <c r="A350" s="78">
        <f>DATE(MID(Zeitreihen0h15!A350,7,4),MID(Zeitreihen0h15!A350,4,2),LEFT(Zeitreihen0h15!A350,2))+TIME(MID(Zeitreihen0h15!A350,12,2),RIGHT(Zeitreihen0h15!A350,2),0)</f>
        <v>46026.614583333336</v>
      </c>
    </row>
    <row r="351" spans="1:1" x14ac:dyDescent="0.25">
      <c r="A351" s="78">
        <f>DATE(MID(Zeitreihen0h15!A351,7,4),MID(Zeitreihen0h15!A351,4,2),LEFT(Zeitreihen0h15!A351,2))+TIME(MID(Zeitreihen0h15!A351,12,2),RIGHT(Zeitreihen0h15!A351,2),0)</f>
        <v>46026.625</v>
      </c>
    </row>
    <row r="352" spans="1:1" x14ac:dyDescent="0.25">
      <c r="A352" s="78">
        <f>DATE(MID(Zeitreihen0h15!A352,7,4),MID(Zeitreihen0h15!A352,4,2),LEFT(Zeitreihen0h15!A352,2))+TIME(MID(Zeitreihen0h15!A352,12,2),RIGHT(Zeitreihen0h15!A352,2),0)</f>
        <v>46026.635416666664</v>
      </c>
    </row>
    <row r="353" spans="1:1" x14ac:dyDescent="0.25">
      <c r="A353" s="78">
        <f>DATE(MID(Zeitreihen0h15!A353,7,4),MID(Zeitreihen0h15!A353,4,2),LEFT(Zeitreihen0h15!A353,2))+TIME(MID(Zeitreihen0h15!A353,12,2),RIGHT(Zeitreihen0h15!A353,2),0)</f>
        <v>46026.645833333336</v>
      </c>
    </row>
    <row r="354" spans="1:1" x14ac:dyDescent="0.25">
      <c r="A354" s="78">
        <f>DATE(MID(Zeitreihen0h15!A354,7,4),MID(Zeitreihen0h15!A354,4,2),LEFT(Zeitreihen0h15!A354,2))+TIME(MID(Zeitreihen0h15!A354,12,2),RIGHT(Zeitreihen0h15!A354,2),0)</f>
        <v>46026.65625</v>
      </c>
    </row>
    <row r="355" spans="1:1" x14ac:dyDescent="0.25">
      <c r="A355" s="78">
        <f>DATE(MID(Zeitreihen0h15!A355,7,4),MID(Zeitreihen0h15!A355,4,2),LEFT(Zeitreihen0h15!A355,2))+TIME(MID(Zeitreihen0h15!A355,12,2),RIGHT(Zeitreihen0h15!A355,2),0)</f>
        <v>46026.666666666664</v>
      </c>
    </row>
    <row r="356" spans="1:1" x14ac:dyDescent="0.25">
      <c r="A356" s="78">
        <f>DATE(MID(Zeitreihen0h15!A356,7,4),MID(Zeitreihen0h15!A356,4,2),LEFT(Zeitreihen0h15!A356,2))+TIME(MID(Zeitreihen0h15!A356,12,2),RIGHT(Zeitreihen0h15!A356,2),0)</f>
        <v>46026.677083333336</v>
      </c>
    </row>
    <row r="357" spans="1:1" x14ac:dyDescent="0.25">
      <c r="A357" s="78">
        <f>DATE(MID(Zeitreihen0h15!A357,7,4),MID(Zeitreihen0h15!A357,4,2),LEFT(Zeitreihen0h15!A357,2))+TIME(MID(Zeitreihen0h15!A357,12,2),RIGHT(Zeitreihen0h15!A357,2),0)</f>
        <v>46026.6875</v>
      </c>
    </row>
    <row r="358" spans="1:1" x14ac:dyDescent="0.25">
      <c r="A358" s="78">
        <f>DATE(MID(Zeitreihen0h15!A358,7,4),MID(Zeitreihen0h15!A358,4,2),LEFT(Zeitreihen0h15!A358,2))+TIME(MID(Zeitreihen0h15!A358,12,2),RIGHT(Zeitreihen0h15!A358,2),0)</f>
        <v>46026.697916666664</v>
      </c>
    </row>
    <row r="359" spans="1:1" x14ac:dyDescent="0.25">
      <c r="A359" s="78">
        <f>DATE(MID(Zeitreihen0h15!A359,7,4),MID(Zeitreihen0h15!A359,4,2),LEFT(Zeitreihen0h15!A359,2))+TIME(MID(Zeitreihen0h15!A359,12,2),RIGHT(Zeitreihen0h15!A359,2),0)</f>
        <v>46026.708333333336</v>
      </c>
    </row>
    <row r="360" spans="1:1" x14ac:dyDescent="0.25">
      <c r="A360" s="78">
        <f>DATE(MID(Zeitreihen0h15!A360,7,4),MID(Zeitreihen0h15!A360,4,2),LEFT(Zeitreihen0h15!A360,2))+TIME(MID(Zeitreihen0h15!A360,12,2),RIGHT(Zeitreihen0h15!A360,2),0)</f>
        <v>46026.71875</v>
      </c>
    </row>
    <row r="361" spans="1:1" x14ac:dyDescent="0.25">
      <c r="A361" s="78">
        <f>DATE(MID(Zeitreihen0h15!A361,7,4),MID(Zeitreihen0h15!A361,4,2),LEFT(Zeitreihen0h15!A361,2))+TIME(MID(Zeitreihen0h15!A361,12,2),RIGHT(Zeitreihen0h15!A361,2),0)</f>
        <v>46026.729166666664</v>
      </c>
    </row>
    <row r="362" spans="1:1" x14ac:dyDescent="0.25">
      <c r="A362" s="78">
        <f>DATE(MID(Zeitreihen0h15!A362,7,4),MID(Zeitreihen0h15!A362,4,2),LEFT(Zeitreihen0h15!A362,2))+TIME(MID(Zeitreihen0h15!A362,12,2),RIGHT(Zeitreihen0h15!A362,2),0)</f>
        <v>46026.739583333336</v>
      </c>
    </row>
    <row r="363" spans="1:1" x14ac:dyDescent="0.25">
      <c r="A363" s="78">
        <f>DATE(MID(Zeitreihen0h15!A363,7,4),MID(Zeitreihen0h15!A363,4,2),LEFT(Zeitreihen0h15!A363,2))+TIME(MID(Zeitreihen0h15!A363,12,2),RIGHT(Zeitreihen0h15!A363,2),0)</f>
        <v>46026.75</v>
      </c>
    </row>
    <row r="364" spans="1:1" x14ac:dyDescent="0.25">
      <c r="A364" s="78">
        <f>DATE(MID(Zeitreihen0h15!A364,7,4),MID(Zeitreihen0h15!A364,4,2),LEFT(Zeitreihen0h15!A364,2))+TIME(MID(Zeitreihen0h15!A364,12,2),RIGHT(Zeitreihen0h15!A364,2),0)</f>
        <v>46026.760416666664</v>
      </c>
    </row>
    <row r="365" spans="1:1" x14ac:dyDescent="0.25">
      <c r="A365" s="78">
        <f>DATE(MID(Zeitreihen0h15!A365,7,4),MID(Zeitreihen0h15!A365,4,2),LEFT(Zeitreihen0h15!A365,2))+TIME(MID(Zeitreihen0h15!A365,12,2),RIGHT(Zeitreihen0h15!A365,2),0)</f>
        <v>46026.770833333336</v>
      </c>
    </row>
    <row r="366" spans="1:1" x14ac:dyDescent="0.25">
      <c r="A366" s="78">
        <f>DATE(MID(Zeitreihen0h15!A366,7,4),MID(Zeitreihen0h15!A366,4,2),LEFT(Zeitreihen0h15!A366,2))+TIME(MID(Zeitreihen0h15!A366,12,2),RIGHT(Zeitreihen0h15!A366,2),0)</f>
        <v>46026.78125</v>
      </c>
    </row>
    <row r="367" spans="1:1" x14ac:dyDescent="0.25">
      <c r="A367" s="78">
        <f>DATE(MID(Zeitreihen0h15!A367,7,4),MID(Zeitreihen0h15!A367,4,2),LEFT(Zeitreihen0h15!A367,2))+TIME(MID(Zeitreihen0h15!A367,12,2),RIGHT(Zeitreihen0h15!A367,2),0)</f>
        <v>46026.791666666664</v>
      </c>
    </row>
    <row r="368" spans="1:1" x14ac:dyDescent="0.25">
      <c r="A368" s="78">
        <f>DATE(MID(Zeitreihen0h15!A368,7,4),MID(Zeitreihen0h15!A368,4,2),LEFT(Zeitreihen0h15!A368,2))+TIME(MID(Zeitreihen0h15!A368,12,2),RIGHT(Zeitreihen0h15!A368,2),0)</f>
        <v>46026.802083333336</v>
      </c>
    </row>
    <row r="369" spans="1:1" x14ac:dyDescent="0.25">
      <c r="A369" s="78">
        <f>DATE(MID(Zeitreihen0h15!A369,7,4),MID(Zeitreihen0h15!A369,4,2),LEFT(Zeitreihen0h15!A369,2))+TIME(MID(Zeitreihen0h15!A369,12,2),RIGHT(Zeitreihen0h15!A369,2),0)</f>
        <v>46026.8125</v>
      </c>
    </row>
    <row r="370" spans="1:1" x14ac:dyDescent="0.25">
      <c r="A370" s="78">
        <f>DATE(MID(Zeitreihen0h15!A370,7,4),MID(Zeitreihen0h15!A370,4,2),LEFT(Zeitreihen0h15!A370,2))+TIME(MID(Zeitreihen0h15!A370,12,2),RIGHT(Zeitreihen0h15!A370,2),0)</f>
        <v>46026.822916666664</v>
      </c>
    </row>
    <row r="371" spans="1:1" x14ac:dyDescent="0.25">
      <c r="A371" s="78">
        <f>DATE(MID(Zeitreihen0h15!A371,7,4),MID(Zeitreihen0h15!A371,4,2),LEFT(Zeitreihen0h15!A371,2))+TIME(MID(Zeitreihen0h15!A371,12,2),RIGHT(Zeitreihen0h15!A371,2),0)</f>
        <v>46026.833333333336</v>
      </c>
    </row>
    <row r="372" spans="1:1" x14ac:dyDescent="0.25">
      <c r="A372" s="78">
        <f>DATE(MID(Zeitreihen0h15!A372,7,4),MID(Zeitreihen0h15!A372,4,2),LEFT(Zeitreihen0h15!A372,2))+TIME(MID(Zeitreihen0h15!A372,12,2),RIGHT(Zeitreihen0h15!A372,2),0)</f>
        <v>46026.84375</v>
      </c>
    </row>
    <row r="373" spans="1:1" x14ac:dyDescent="0.25">
      <c r="A373" s="78">
        <f>DATE(MID(Zeitreihen0h15!A373,7,4),MID(Zeitreihen0h15!A373,4,2),LEFT(Zeitreihen0h15!A373,2))+TIME(MID(Zeitreihen0h15!A373,12,2),RIGHT(Zeitreihen0h15!A373,2),0)</f>
        <v>46026.854166666664</v>
      </c>
    </row>
    <row r="374" spans="1:1" x14ac:dyDescent="0.25">
      <c r="A374" s="78">
        <f>DATE(MID(Zeitreihen0h15!A374,7,4),MID(Zeitreihen0h15!A374,4,2),LEFT(Zeitreihen0h15!A374,2))+TIME(MID(Zeitreihen0h15!A374,12,2),RIGHT(Zeitreihen0h15!A374,2),0)</f>
        <v>46026.864583333336</v>
      </c>
    </row>
    <row r="375" spans="1:1" x14ac:dyDescent="0.25">
      <c r="A375" s="78">
        <f>DATE(MID(Zeitreihen0h15!A375,7,4),MID(Zeitreihen0h15!A375,4,2),LEFT(Zeitreihen0h15!A375,2))+TIME(MID(Zeitreihen0h15!A375,12,2),RIGHT(Zeitreihen0h15!A375,2),0)</f>
        <v>46026.875</v>
      </c>
    </row>
    <row r="376" spans="1:1" x14ac:dyDescent="0.25">
      <c r="A376" s="78">
        <f>DATE(MID(Zeitreihen0h15!A376,7,4),MID(Zeitreihen0h15!A376,4,2),LEFT(Zeitreihen0h15!A376,2))+TIME(MID(Zeitreihen0h15!A376,12,2),RIGHT(Zeitreihen0h15!A376,2),0)</f>
        <v>46026.885416666664</v>
      </c>
    </row>
    <row r="377" spans="1:1" x14ac:dyDescent="0.25">
      <c r="A377" s="78">
        <f>DATE(MID(Zeitreihen0h15!A377,7,4),MID(Zeitreihen0h15!A377,4,2),LEFT(Zeitreihen0h15!A377,2))+TIME(MID(Zeitreihen0h15!A377,12,2),RIGHT(Zeitreihen0h15!A377,2),0)</f>
        <v>46026.895833333336</v>
      </c>
    </row>
    <row r="378" spans="1:1" x14ac:dyDescent="0.25">
      <c r="A378" s="78">
        <f>DATE(MID(Zeitreihen0h15!A378,7,4),MID(Zeitreihen0h15!A378,4,2),LEFT(Zeitreihen0h15!A378,2))+TIME(MID(Zeitreihen0h15!A378,12,2),RIGHT(Zeitreihen0h15!A378,2),0)</f>
        <v>46026.90625</v>
      </c>
    </row>
    <row r="379" spans="1:1" x14ac:dyDescent="0.25">
      <c r="A379" s="78">
        <f>DATE(MID(Zeitreihen0h15!A379,7,4),MID(Zeitreihen0h15!A379,4,2),LEFT(Zeitreihen0h15!A379,2))+TIME(MID(Zeitreihen0h15!A379,12,2),RIGHT(Zeitreihen0h15!A379,2),0)</f>
        <v>46026.916666666664</v>
      </c>
    </row>
    <row r="380" spans="1:1" x14ac:dyDescent="0.25">
      <c r="A380" s="78">
        <f>DATE(MID(Zeitreihen0h15!A380,7,4),MID(Zeitreihen0h15!A380,4,2),LEFT(Zeitreihen0h15!A380,2))+TIME(MID(Zeitreihen0h15!A380,12,2),RIGHT(Zeitreihen0h15!A380,2),0)</f>
        <v>46026.927083333336</v>
      </c>
    </row>
    <row r="381" spans="1:1" x14ac:dyDescent="0.25">
      <c r="A381" s="78">
        <f>DATE(MID(Zeitreihen0h15!A381,7,4),MID(Zeitreihen0h15!A381,4,2),LEFT(Zeitreihen0h15!A381,2))+TIME(MID(Zeitreihen0h15!A381,12,2),RIGHT(Zeitreihen0h15!A381,2),0)</f>
        <v>46026.9375</v>
      </c>
    </row>
    <row r="382" spans="1:1" x14ac:dyDescent="0.25">
      <c r="A382" s="78">
        <f>DATE(MID(Zeitreihen0h15!A382,7,4),MID(Zeitreihen0h15!A382,4,2),LEFT(Zeitreihen0h15!A382,2))+TIME(MID(Zeitreihen0h15!A382,12,2),RIGHT(Zeitreihen0h15!A382,2),0)</f>
        <v>46026.947916666664</v>
      </c>
    </row>
    <row r="383" spans="1:1" x14ac:dyDescent="0.25">
      <c r="A383" s="78">
        <f>DATE(MID(Zeitreihen0h15!A383,7,4),MID(Zeitreihen0h15!A383,4,2),LEFT(Zeitreihen0h15!A383,2))+TIME(MID(Zeitreihen0h15!A383,12,2),RIGHT(Zeitreihen0h15!A383,2),0)</f>
        <v>46026.958333333336</v>
      </c>
    </row>
    <row r="384" spans="1:1" x14ac:dyDescent="0.25">
      <c r="A384" s="78">
        <f>DATE(MID(Zeitreihen0h15!A384,7,4),MID(Zeitreihen0h15!A384,4,2),LEFT(Zeitreihen0h15!A384,2))+TIME(MID(Zeitreihen0h15!A384,12,2),RIGHT(Zeitreihen0h15!A384,2),0)</f>
        <v>46026.96875</v>
      </c>
    </row>
    <row r="385" spans="1:1" x14ac:dyDescent="0.25">
      <c r="A385" s="78">
        <f>DATE(MID(Zeitreihen0h15!A385,7,4),MID(Zeitreihen0h15!A385,4,2),LEFT(Zeitreihen0h15!A385,2))+TIME(MID(Zeitreihen0h15!A385,12,2),RIGHT(Zeitreihen0h15!A385,2),0)</f>
        <v>46026.979166666664</v>
      </c>
    </row>
    <row r="386" spans="1:1" x14ac:dyDescent="0.25">
      <c r="A386" s="78">
        <f>DATE(MID(Zeitreihen0h15!A386,7,4),MID(Zeitreihen0h15!A386,4,2),LEFT(Zeitreihen0h15!A386,2))+TIME(MID(Zeitreihen0h15!A386,12,2),RIGHT(Zeitreihen0h15!A386,2),0)</f>
        <v>46026.989583333336</v>
      </c>
    </row>
    <row r="387" spans="1:1" x14ac:dyDescent="0.25">
      <c r="A387" s="78">
        <f>DATE(MID(Zeitreihen0h15!A387,7,4),MID(Zeitreihen0h15!A387,4,2),LEFT(Zeitreihen0h15!A387,2))+TIME(MID(Zeitreihen0h15!A387,12,2),RIGHT(Zeitreihen0h15!A387,2),0)</f>
        <v>46027</v>
      </c>
    </row>
    <row r="388" spans="1:1" x14ac:dyDescent="0.25">
      <c r="A388" s="78">
        <f>DATE(MID(Zeitreihen0h15!A388,7,4),MID(Zeitreihen0h15!A388,4,2),LEFT(Zeitreihen0h15!A388,2))+TIME(MID(Zeitreihen0h15!A388,12,2),RIGHT(Zeitreihen0h15!A388,2),0)</f>
        <v>46027.010416666664</v>
      </c>
    </row>
    <row r="389" spans="1:1" x14ac:dyDescent="0.25">
      <c r="A389" s="78">
        <f>DATE(MID(Zeitreihen0h15!A389,7,4),MID(Zeitreihen0h15!A389,4,2),LEFT(Zeitreihen0h15!A389,2))+TIME(MID(Zeitreihen0h15!A389,12,2),RIGHT(Zeitreihen0h15!A389,2),0)</f>
        <v>46027.020833333336</v>
      </c>
    </row>
    <row r="390" spans="1:1" x14ac:dyDescent="0.25">
      <c r="A390" s="78">
        <f>DATE(MID(Zeitreihen0h15!A390,7,4),MID(Zeitreihen0h15!A390,4,2),LEFT(Zeitreihen0h15!A390,2))+TIME(MID(Zeitreihen0h15!A390,12,2),RIGHT(Zeitreihen0h15!A390,2),0)</f>
        <v>46027.03125</v>
      </c>
    </row>
    <row r="391" spans="1:1" x14ac:dyDescent="0.25">
      <c r="A391" s="78">
        <f>DATE(MID(Zeitreihen0h15!A391,7,4),MID(Zeitreihen0h15!A391,4,2),LEFT(Zeitreihen0h15!A391,2))+TIME(MID(Zeitreihen0h15!A391,12,2),RIGHT(Zeitreihen0h15!A391,2),0)</f>
        <v>46027.041666666664</v>
      </c>
    </row>
    <row r="392" spans="1:1" x14ac:dyDescent="0.25">
      <c r="A392" s="78">
        <f>DATE(MID(Zeitreihen0h15!A392,7,4),MID(Zeitreihen0h15!A392,4,2),LEFT(Zeitreihen0h15!A392,2))+TIME(MID(Zeitreihen0h15!A392,12,2),RIGHT(Zeitreihen0h15!A392,2),0)</f>
        <v>46027.052083333336</v>
      </c>
    </row>
    <row r="393" spans="1:1" x14ac:dyDescent="0.25">
      <c r="A393" s="78">
        <f>DATE(MID(Zeitreihen0h15!A393,7,4),MID(Zeitreihen0h15!A393,4,2),LEFT(Zeitreihen0h15!A393,2))+TIME(MID(Zeitreihen0h15!A393,12,2),RIGHT(Zeitreihen0h15!A393,2),0)</f>
        <v>46027.0625</v>
      </c>
    </row>
    <row r="394" spans="1:1" x14ac:dyDescent="0.25">
      <c r="A394" s="78">
        <f>DATE(MID(Zeitreihen0h15!A394,7,4),MID(Zeitreihen0h15!A394,4,2),LEFT(Zeitreihen0h15!A394,2))+TIME(MID(Zeitreihen0h15!A394,12,2),RIGHT(Zeitreihen0h15!A394,2),0)</f>
        <v>46027.072916666664</v>
      </c>
    </row>
    <row r="395" spans="1:1" x14ac:dyDescent="0.25">
      <c r="A395" s="78">
        <f>DATE(MID(Zeitreihen0h15!A395,7,4),MID(Zeitreihen0h15!A395,4,2),LEFT(Zeitreihen0h15!A395,2))+TIME(MID(Zeitreihen0h15!A395,12,2),RIGHT(Zeitreihen0h15!A395,2),0)</f>
        <v>46027.083333333336</v>
      </c>
    </row>
    <row r="396" spans="1:1" x14ac:dyDescent="0.25">
      <c r="A396" s="78">
        <f>DATE(MID(Zeitreihen0h15!A396,7,4),MID(Zeitreihen0h15!A396,4,2),LEFT(Zeitreihen0h15!A396,2))+TIME(MID(Zeitreihen0h15!A396,12,2),RIGHT(Zeitreihen0h15!A396,2),0)</f>
        <v>46027.09375</v>
      </c>
    </row>
    <row r="397" spans="1:1" x14ac:dyDescent="0.25">
      <c r="A397" s="78">
        <f>DATE(MID(Zeitreihen0h15!A397,7,4),MID(Zeitreihen0h15!A397,4,2),LEFT(Zeitreihen0h15!A397,2))+TIME(MID(Zeitreihen0h15!A397,12,2),RIGHT(Zeitreihen0h15!A397,2),0)</f>
        <v>46027.104166666664</v>
      </c>
    </row>
    <row r="398" spans="1:1" x14ac:dyDescent="0.25">
      <c r="A398" s="78">
        <f>DATE(MID(Zeitreihen0h15!A398,7,4),MID(Zeitreihen0h15!A398,4,2),LEFT(Zeitreihen0h15!A398,2))+TIME(MID(Zeitreihen0h15!A398,12,2),RIGHT(Zeitreihen0h15!A398,2),0)</f>
        <v>46027.114583333336</v>
      </c>
    </row>
    <row r="399" spans="1:1" x14ac:dyDescent="0.25">
      <c r="A399" s="78">
        <f>DATE(MID(Zeitreihen0h15!A399,7,4),MID(Zeitreihen0h15!A399,4,2),LEFT(Zeitreihen0h15!A399,2))+TIME(MID(Zeitreihen0h15!A399,12,2),RIGHT(Zeitreihen0h15!A399,2),0)</f>
        <v>46027.125</v>
      </c>
    </row>
    <row r="400" spans="1:1" x14ac:dyDescent="0.25">
      <c r="A400" s="78">
        <f>DATE(MID(Zeitreihen0h15!A400,7,4),MID(Zeitreihen0h15!A400,4,2),LEFT(Zeitreihen0h15!A400,2))+TIME(MID(Zeitreihen0h15!A400,12,2),RIGHT(Zeitreihen0h15!A400,2),0)</f>
        <v>46027.135416666664</v>
      </c>
    </row>
    <row r="401" spans="1:1" x14ac:dyDescent="0.25">
      <c r="A401" s="78">
        <f>DATE(MID(Zeitreihen0h15!A401,7,4),MID(Zeitreihen0h15!A401,4,2),LEFT(Zeitreihen0h15!A401,2))+TIME(MID(Zeitreihen0h15!A401,12,2),RIGHT(Zeitreihen0h15!A401,2),0)</f>
        <v>46027.145833333336</v>
      </c>
    </row>
    <row r="402" spans="1:1" x14ac:dyDescent="0.25">
      <c r="A402" s="78">
        <f>DATE(MID(Zeitreihen0h15!A402,7,4),MID(Zeitreihen0h15!A402,4,2),LEFT(Zeitreihen0h15!A402,2))+TIME(MID(Zeitreihen0h15!A402,12,2),RIGHT(Zeitreihen0h15!A402,2),0)</f>
        <v>46027.15625</v>
      </c>
    </row>
    <row r="403" spans="1:1" x14ac:dyDescent="0.25">
      <c r="A403" s="78">
        <f>DATE(MID(Zeitreihen0h15!A403,7,4),MID(Zeitreihen0h15!A403,4,2),LEFT(Zeitreihen0h15!A403,2))+TIME(MID(Zeitreihen0h15!A403,12,2),RIGHT(Zeitreihen0h15!A403,2),0)</f>
        <v>46027.166666666664</v>
      </c>
    </row>
    <row r="404" spans="1:1" x14ac:dyDescent="0.25">
      <c r="A404" s="78">
        <f>DATE(MID(Zeitreihen0h15!A404,7,4),MID(Zeitreihen0h15!A404,4,2),LEFT(Zeitreihen0h15!A404,2))+TIME(MID(Zeitreihen0h15!A404,12,2),RIGHT(Zeitreihen0h15!A404,2),0)</f>
        <v>46027.177083333336</v>
      </c>
    </row>
    <row r="405" spans="1:1" x14ac:dyDescent="0.25">
      <c r="A405" s="78">
        <f>DATE(MID(Zeitreihen0h15!A405,7,4),MID(Zeitreihen0h15!A405,4,2),LEFT(Zeitreihen0h15!A405,2))+TIME(MID(Zeitreihen0h15!A405,12,2),RIGHT(Zeitreihen0h15!A405,2),0)</f>
        <v>46027.1875</v>
      </c>
    </row>
    <row r="406" spans="1:1" x14ac:dyDescent="0.25">
      <c r="A406" s="78">
        <f>DATE(MID(Zeitreihen0h15!A406,7,4),MID(Zeitreihen0h15!A406,4,2),LEFT(Zeitreihen0h15!A406,2))+TIME(MID(Zeitreihen0h15!A406,12,2),RIGHT(Zeitreihen0h15!A406,2),0)</f>
        <v>46027.197916666664</v>
      </c>
    </row>
    <row r="407" spans="1:1" x14ac:dyDescent="0.25">
      <c r="A407" s="78">
        <f>DATE(MID(Zeitreihen0h15!A407,7,4),MID(Zeitreihen0h15!A407,4,2),LEFT(Zeitreihen0h15!A407,2))+TIME(MID(Zeitreihen0h15!A407,12,2),RIGHT(Zeitreihen0h15!A407,2),0)</f>
        <v>46027.208333333336</v>
      </c>
    </row>
    <row r="408" spans="1:1" x14ac:dyDescent="0.25">
      <c r="A408" s="78">
        <f>DATE(MID(Zeitreihen0h15!A408,7,4),MID(Zeitreihen0h15!A408,4,2),LEFT(Zeitreihen0h15!A408,2))+TIME(MID(Zeitreihen0h15!A408,12,2),RIGHT(Zeitreihen0h15!A408,2),0)</f>
        <v>46027.21875</v>
      </c>
    </row>
    <row r="409" spans="1:1" x14ac:dyDescent="0.25">
      <c r="A409" s="78">
        <f>DATE(MID(Zeitreihen0h15!A409,7,4),MID(Zeitreihen0h15!A409,4,2),LEFT(Zeitreihen0h15!A409,2))+TIME(MID(Zeitreihen0h15!A409,12,2),RIGHT(Zeitreihen0h15!A409,2),0)</f>
        <v>46027.229166666664</v>
      </c>
    </row>
    <row r="410" spans="1:1" x14ac:dyDescent="0.25">
      <c r="A410" s="78">
        <f>DATE(MID(Zeitreihen0h15!A410,7,4),MID(Zeitreihen0h15!A410,4,2),LEFT(Zeitreihen0h15!A410,2))+TIME(MID(Zeitreihen0h15!A410,12,2),RIGHT(Zeitreihen0h15!A410,2),0)</f>
        <v>46027.239583333336</v>
      </c>
    </row>
    <row r="411" spans="1:1" x14ac:dyDescent="0.25">
      <c r="A411" s="78">
        <f>DATE(MID(Zeitreihen0h15!A411,7,4),MID(Zeitreihen0h15!A411,4,2),LEFT(Zeitreihen0h15!A411,2))+TIME(MID(Zeitreihen0h15!A411,12,2),RIGHT(Zeitreihen0h15!A411,2),0)</f>
        <v>46027.25</v>
      </c>
    </row>
    <row r="412" spans="1:1" x14ac:dyDescent="0.25">
      <c r="A412" s="78">
        <f>DATE(MID(Zeitreihen0h15!A412,7,4),MID(Zeitreihen0h15!A412,4,2),LEFT(Zeitreihen0h15!A412,2))+TIME(MID(Zeitreihen0h15!A412,12,2),RIGHT(Zeitreihen0h15!A412,2),0)</f>
        <v>46027.260416666664</v>
      </c>
    </row>
    <row r="413" spans="1:1" x14ac:dyDescent="0.25">
      <c r="A413" s="78">
        <f>DATE(MID(Zeitreihen0h15!A413,7,4),MID(Zeitreihen0h15!A413,4,2),LEFT(Zeitreihen0h15!A413,2))+TIME(MID(Zeitreihen0h15!A413,12,2),RIGHT(Zeitreihen0h15!A413,2),0)</f>
        <v>46027.270833333336</v>
      </c>
    </row>
    <row r="414" spans="1:1" x14ac:dyDescent="0.25">
      <c r="A414" s="78">
        <f>DATE(MID(Zeitreihen0h15!A414,7,4),MID(Zeitreihen0h15!A414,4,2),LEFT(Zeitreihen0h15!A414,2))+TIME(MID(Zeitreihen0h15!A414,12,2),RIGHT(Zeitreihen0h15!A414,2),0)</f>
        <v>46027.28125</v>
      </c>
    </row>
    <row r="415" spans="1:1" x14ac:dyDescent="0.25">
      <c r="A415" s="78">
        <f>DATE(MID(Zeitreihen0h15!A415,7,4),MID(Zeitreihen0h15!A415,4,2),LEFT(Zeitreihen0h15!A415,2))+TIME(MID(Zeitreihen0h15!A415,12,2),RIGHT(Zeitreihen0h15!A415,2),0)</f>
        <v>46027.291666666664</v>
      </c>
    </row>
    <row r="416" spans="1:1" x14ac:dyDescent="0.25">
      <c r="A416" s="78">
        <f>DATE(MID(Zeitreihen0h15!A416,7,4),MID(Zeitreihen0h15!A416,4,2),LEFT(Zeitreihen0h15!A416,2))+TIME(MID(Zeitreihen0h15!A416,12,2),RIGHT(Zeitreihen0h15!A416,2),0)</f>
        <v>46027.302083333336</v>
      </c>
    </row>
    <row r="417" spans="1:1" x14ac:dyDescent="0.25">
      <c r="A417" s="78">
        <f>DATE(MID(Zeitreihen0h15!A417,7,4),MID(Zeitreihen0h15!A417,4,2),LEFT(Zeitreihen0h15!A417,2))+TIME(MID(Zeitreihen0h15!A417,12,2),RIGHT(Zeitreihen0h15!A417,2),0)</f>
        <v>46027.3125</v>
      </c>
    </row>
    <row r="418" spans="1:1" x14ac:dyDescent="0.25">
      <c r="A418" s="78">
        <f>DATE(MID(Zeitreihen0h15!A418,7,4),MID(Zeitreihen0h15!A418,4,2),LEFT(Zeitreihen0h15!A418,2))+TIME(MID(Zeitreihen0h15!A418,12,2),RIGHT(Zeitreihen0h15!A418,2),0)</f>
        <v>46027.322916666664</v>
      </c>
    </row>
    <row r="419" spans="1:1" x14ac:dyDescent="0.25">
      <c r="A419" s="78">
        <f>DATE(MID(Zeitreihen0h15!A419,7,4),MID(Zeitreihen0h15!A419,4,2),LEFT(Zeitreihen0h15!A419,2))+TIME(MID(Zeitreihen0h15!A419,12,2),RIGHT(Zeitreihen0h15!A419,2),0)</f>
        <v>46027.333333333336</v>
      </c>
    </row>
    <row r="420" spans="1:1" x14ac:dyDescent="0.25">
      <c r="A420" s="78">
        <f>DATE(MID(Zeitreihen0h15!A420,7,4),MID(Zeitreihen0h15!A420,4,2),LEFT(Zeitreihen0h15!A420,2))+TIME(MID(Zeitreihen0h15!A420,12,2),RIGHT(Zeitreihen0h15!A420,2),0)</f>
        <v>46027.34375</v>
      </c>
    </row>
    <row r="421" spans="1:1" x14ac:dyDescent="0.25">
      <c r="A421" s="78">
        <f>DATE(MID(Zeitreihen0h15!A421,7,4),MID(Zeitreihen0h15!A421,4,2),LEFT(Zeitreihen0h15!A421,2))+TIME(MID(Zeitreihen0h15!A421,12,2),RIGHT(Zeitreihen0h15!A421,2),0)</f>
        <v>46027.354166666664</v>
      </c>
    </row>
    <row r="422" spans="1:1" x14ac:dyDescent="0.25">
      <c r="A422" s="78">
        <f>DATE(MID(Zeitreihen0h15!A422,7,4),MID(Zeitreihen0h15!A422,4,2),LEFT(Zeitreihen0h15!A422,2))+TIME(MID(Zeitreihen0h15!A422,12,2),RIGHT(Zeitreihen0h15!A422,2),0)</f>
        <v>46027.364583333336</v>
      </c>
    </row>
    <row r="423" spans="1:1" x14ac:dyDescent="0.25">
      <c r="A423" s="78">
        <f>DATE(MID(Zeitreihen0h15!A423,7,4),MID(Zeitreihen0h15!A423,4,2),LEFT(Zeitreihen0h15!A423,2))+TIME(MID(Zeitreihen0h15!A423,12,2),RIGHT(Zeitreihen0h15!A423,2),0)</f>
        <v>46027.375</v>
      </c>
    </row>
    <row r="424" spans="1:1" x14ac:dyDescent="0.25">
      <c r="A424" s="78">
        <f>DATE(MID(Zeitreihen0h15!A424,7,4),MID(Zeitreihen0h15!A424,4,2),LEFT(Zeitreihen0h15!A424,2))+TIME(MID(Zeitreihen0h15!A424,12,2),RIGHT(Zeitreihen0h15!A424,2),0)</f>
        <v>46027.385416666664</v>
      </c>
    </row>
    <row r="425" spans="1:1" x14ac:dyDescent="0.25">
      <c r="A425" s="78">
        <f>DATE(MID(Zeitreihen0h15!A425,7,4),MID(Zeitreihen0h15!A425,4,2),LEFT(Zeitreihen0h15!A425,2))+TIME(MID(Zeitreihen0h15!A425,12,2),RIGHT(Zeitreihen0h15!A425,2),0)</f>
        <v>46027.395833333336</v>
      </c>
    </row>
    <row r="426" spans="1:1" x14ac:dyDescent="0.25">
      <c r="A426" s="78">
        <f>DATE(MID(Zeitreihen0h15!A426,7,4),MID(Zeitreihen0h15!A426,4,2),LEFT(Zeitreihen0h15!A426,2))+TIME(MID(Zeitreihen0h15!A426,12,2),RIGHT(Zeitreihen0h15!A426,2),0)</f>
        <v>46027.40625</v>
      </c>
    </row>
    <row r="427" spans="1:1" x14ac:dyDescent="0.25">
      <c r="A427" s="78">
        <f>DATE(MID(Zeitreihen0h15!A427,7,4),MID(Zeitreihen0h15!A427,4,2),LEFT(Zeitreihen0h15!A427,2))+TIME(MID(Zeitreihen0h15!A427,12,2),RIGHT(Zeitreihen0h15!A427,2),0)</f>
        <v>46027.416666666664</v>
      </c>
    </row>
    <row r="428" spans="1:1" x14ac:dyDescent="0.25">
      <c r="A428" s="78">
        <f>DATE(MID(Zeitreihen0h15!A428,7,4),MID(Zeitreihen0h15!A428,4,2),LEFT(Zeitreihen0h15!A428,2))+TIME(MID(Zeitreihen0h15!A428,12,2),RIGHT(Zeitreihen0h15!A428,2),0)</f>
        <v>46027.427083333336</v>
      </c>
    </row>
    <row r="429" spans="1:1" x14ac:dyDescent="0.25">
      <c r="A429" s="78">
        <f>DATE(MID(Zeitreihen0h15!A429,7,4),MID(Zeitreihen0h15!A429,4,2),LEFT(Zeitreihen0h15!A429,2))+TIME(MID(Zeitreihen0h15!A429,12,2),RIGHT(Zeitreihen0h15!A429,2),0)</f>
        <v>46027.4375</v>
      </c>
    </row>
    <row r="430" spans="1:1" x14ac:dyDescent="0.25">
      <c r="A430" s="78">
        <f>DATE(MID(Zeitreihen0h15!A430,7,4),MID(Zeitreihen0h15!A430,4,2),LEFT(Zeitreihen0h15!A430,2))+TIME(MID(Zeitreihen0h15!A430,12,2),RIGHT(Zeitreihen0h15!A430,2),0)</f>
        <v>46027.447916666664</v>
      </c>
    </row>
    <row r="431" spans="1:1" x14ac:dyDescent="0.25">
      <c r="A431" s="78">
        <f>DATE(MID(Zeitreihen0h15!A431,7,4),MID(Zeitreihen0h15!A431,4,2),LEFT(Zeitreihen0h15!A431,2))+TIME(MID(Zeitreihen0h15!A431,12,2),RIGHT(Zeitreihen0h15!A431,2),0)</f>
        <v>46027.458333333336</v>
      </c>
    </row>
    <row r="432" spans="1:1" x14ac:dyDescent="0.25">
      <c r="A432" s="78">
        <f>DATE(MID(Zeitreihen0h15!A432,7,4),MID(Zeitreihen0h15!A432,4,2),LEFT(Zeitreihen0h15!A432,2))+TIME(MID(Zeitreihen0h15!A432,12,2),RIGHT(Zeitreihen0h15!A432,2),0)</f>
        <v>46027.46875</v>
      </c>
    </row>
    <row r="433" spans="1:1" x14ac:dyDescent="0.25">
      <c r="A433" s="78">
        <f>DATE(MID(Zeitreihen0h15!A433,7,4),MID(Zeitreihen0h15!A433,4,2),LEFT(Zeitreihen0h15!A433,2))+TIME(MID(Zeitreihen0h15!A433,12,2),RIGHT(Zeitreihen0h15!A433,2),0)</f>
        <v>46027.479166666664</v>
      </c>
    </row>
    <row r="434" spans="1:1" x14ac:dyDescent="0.25">
      <c r="A434" s="78">
        <f>DATE(MID(Zeitreihen0h15!A434,7,4),MID(Zeitreihen0h15!A434,4,2),LEFT(Zeitreihen0h15!A434,2))+TIME(MID(Zeitreihen0h15!A434,12,2),RIGHT(Zeitreihen0h15!A434,2),0)</f>
        <v>46027.489583333336</v>
      </c>
    </row>
    <row r="435" spans="1:1" x14ac:dyDescent="0.25">
      <c r="A435" s="78">
        <f>DATE(MID(Zeitreihen0h15!A435,7,4),MID(Zeitreihen0h15!A435,4,2),LEFT(Zeitreihen0h15!A435,2))+TIME(MID(Zeitreihen0h15!A435,12,2),RIGHT(Zeitreihen0h15!A435,2),0)</f>
        <v>46027.5</v>
      </c>
    </row>
    <row r="436" spans="1:1" x14ac:dyDescent="0.25">
      <c r="A436" s="78">
        <f>DATE(MID(Zeitreihen0h15!A436,7,4),MID(Zeitreihen0h15!A436,4,2),LEFT(Zeitreihen0h15!A436,2))+TIME(MID(Zeitreihen0h15!A436,12,2),RIGHT(Zeitreihen0h15!A436,2),0)</f>
        <v>46027.510416666664</v>
      </c>
    </row>
    <row r="437" spans="1:1" x14ac:dyDescent="0.25">
      <c r="A437" s="78">
        <f>DATE(MID(Zeitreihen0h15!A437,7,4),MID(Zeitreihen0h15!A437,4,2),LEFT(Zeitreihen0h15!A437,2))+TIME(MID(Zeitreihen0h15!A437,12,2),RIGHT(Zeitreihen0h15!A437,2),0)</f>
        <v>46027.520833333336</v>
      </c>
    </row>
    <row r="438" spans="1:1" x14ac:dyDescent="0.25">
      <c r="A438" s="78">
        <f>DATE(MID(Zeitreihen0h15!A438,7,4),MID(Zeitreihen0h15!A438,4,2),LEFT(Zeitreihen0h15!A438,2))+TIME(MID(Zeitreihen0h15!A438,12,2),RIGHT(Zeitreihen0h15!A438,2),0)</f>
        <v>46027.53125</v>
      </c>
    </row>
    <row r="439" spans="1:1" x14ac:dyDescent="0.25">
      <c r="A439" s="78">
        <f>DATE(MID(Zeitreihen0h15!A439,7,4),MID(Zeitreihen0h15!A439,4,2),LEFT(Zeitreihen0h15!A439,2))+TIME(MID(Zeitreihen0h15!A439,12,2),RIGHT(Zeitreihen0h15!A439,2),0)</f>
        <v>46027.541666666664</v>
      </c>
    </row>
    <row r="440" spans="1:1" x14ac:dyDescent="0.25">
      <c r="A440" s="78">
        <f>DATE(MID(Zeitreihen0h15!A440,7,4),MID(Zeitreihen0h15!A440,4,2),LEFT(Zeitreihen0h15!A440,2))+TIME(MID(Zeitreihen0h15!A440,12,2),RIGHT(Zeitreihen0h15!A440,2),0)</f>
        <v>46027.552083333336</v>
      </c>
    </row>
    <row r="441" spans="1:1" x14ac:dyDescent="0.25">
      <c r="A441" s="78">
        <f>DATE(MID(Zeitreihen0h15!A441,7,4),MID(Zeitreihen0h15!A441,4,2),LEFT(Zeitreihen0h15!A441,2))+TIME(MID(Zeitreihen0h15!A441,12,2),RIGHT(Zeitreihen0h15!A441,2),0)</f>
        <v>46027.5625</v>
      </c>
    </row>
    <row r="442" spans="1:1" x14ac:dyDescent="0.25">
      <c r="A442" s="78">
        <f>DATE(MID(Zeitreihen0h15!A442,7,4),MID(Zeitreihen0h15!A442,4,2),LEFT(Zeitreihen0h15!A442,2))+TIME(MID(Zeitreihen0h15!A442,12,2),RIGHT(Zeitreihen0h15!A442,2),0)</f>
        <v>46027.572916666664</v>
      </c>
    </row>
    <row r="443" spans="1:1" x14ac:dyDescent="0.25">
      <c r="A443" s="78">
        <f>DATE(MID(Zeitreihen0h15!A443,7,4),MID(Zeitreihen0h15!A443,4,2),LEFT(Zeitreihen0h15!A443,2))+TIME(MID(Zeitreihen0h15!A443,12,2),RIGHT(Zeitreihen0h15!A443,2),0)</f>
        <v>46027.583333333336</v>
      </c>
    </row>
    <row r="444" spans="1:1" x14ac:dyDescent="0.25">
      <c r="A444" s="78">
        <f>DATE(MID(Zeitreihen0h15!A444,7,4),MID(Zeitreihen0h15!A444,4,2),LEFT(Zeitreihen0h15!A444,2))+TIME(MID(Zeitreihen0h15!A444,12,2),RIGHT(Zeitreihen0h15!A444,2),0)</f>
        <v>46027.59375</v>
      </c>
    </row>
    <row r="445" spans="1:1" x14ac:dyDescent="0.25">
      <c r="A445" s="78">
        <f>DATE(MID(Zeitreihen0h15!A445,7,4),MID(Zeitreihen0h15!A445,4,2),LEFT(Zeitreihen0h15!A445,2))+TIME(MID(Zeitreihen0h15!A445,12,2),RIGHT(Zeitreihen0h15!A445,2),0)</f>
        <v>46027.604166666664</v>
      </c>
    </row>
    <row r="446" spans="1:1" x14ac:dyDescent="0.25">
      <c r="A446" s="78">
        <f>DATE(MID(Zeitreihen0h15!A446,7,4),MID(Zeitreihen0h15!A446,4,2),LEFT(Zeitreihen0h15!A446,2))+TIME(MID(Zeitreihen0h15!A446,12,2),RIGHT(Zeitreihen0h15!A446,2),0)</f>
        <v>46027.614583333336</v>
      </c>
    </row>
    <row r="447" spans="1:1" x14ac:dyDescent="0.25">
      <c r="A447" s="78">
        <f>DATE(MID(Zeitreihen0h15!A447,7,4),MID(Zeitreihen0h15!A447,4,2),LEFT(Zeitreihen0h15!A447,2))+TIME(MID(Zeitreihen0h15!A447,12,2),RIGHT(Zeitreihen0h15!A447,2),0)</f>
        <v>46027.625</v>
      </c>
    </row>
    <row r="448" spans="1:1" x14ac:dyDescent="0.25">
      <c r="A448" s="78">
        <f>DATE(MID(Zeitreihen0h15!A448,7,4),MID(Zeitreihen0h15!A448,4,2),LEFT(Zeitreihen0h15!A448,2))+TIME(MID(Zeitreihen0h15!A448,12,2),RIGHT(Zeitreihen0h15!A448,2),0)</f>
        <v>46027.635416666664</v>
      </c>
    </row>
    <row r="449" spans="1:1" x14ac:dyDescent="0.25">
      <c r="A449" s="78">
        <f>DATE(MID(Zeitreihen0h15!A449,7,4),MID(Zeitreihen0h15!A449,4,2),LEFT(Zeitreihen0h15!A449,2))+TIME(MID(Zeitreihen0h15!A449,12,2),RIGHT(Zeitreihen0h15!A449,2),0)</f>
        <v>46027.645833333336</v>
      </c>
    </row>
    <row r="450" spans="1:1" x14ac:dyDescent="0.25">
      <c r="A450" s="78">
        <f>DATE(MID(Zeitreihen0h15!A450,7,4),MID(Zeitreihen0h15!A450,4,2),LEFT(Zeitreihen0h15!A450,2))+TIME(MID(Zeitreihen0h15!A450,12,2),RIGHT(Zeitreihen0h15!A450,2),0)</f>
        <v>46027.65625</v>
      </c>
    </row>
    <row r="451" spans="1:1" x14ac:dyDescent="0.25">
      <c r="A451" s="78">
        <f>DATE(MID(Zeitreihen0h15!A451,7,4),MID(Zeitreihen0h15!A451,4,2),LEFT(Zeitreihen0h15!A451,2))+TIME(MID(Zeitreihen0h15!A451,12,2),RIGHT(Zeitreihen0h15!A451,2),0)</f>
        <v>46027.666666666664</v>
      </c>
    </row>
    <row r="452" spans="1:1" x14ac:dyDescent="0.25">
      <c r="A452" s="78">
        <f>DATE(MID(Zeitreihen0h15!A452,7,4),MID(Zeitreihen0h15!A452,4,2),LEFT(Zeitreihen0h15!A452,2))+TIME(MID(Zeitreihen0h15!A452,12,2),RIGHT(Zeitreihen0h15!A452,2),0)</f>
        <v>46027.677083333336</v>
      </c>
    </row>
    <row r="453" spans="1:1" x14ac:dyDescent="0.25">
      <c r="A453" s="78">
        <f>DATE(MID(Zeitreihen0h15!A453,7,4),MID(Zeitreihen0h15!A453,4,2),LEFT(Zeitreihen0h15!A453,2))+TIME(MID(Zeitreihen0h15!A453,12,2),RIGHT(Zeitreihen0h15!A453,2),0)</f>
        <v>46027.6875</v>
      </c>
    </row>
    <row r="454" spans="1:1" x14ac:dyDescent="0.25">
      <c r="A454" s="78">
        <f>DATE(MID(Zeitreihen0h15!A454,7,4),MID(Zeitreihen0h15!A454,4,2),LEFT(Zeitreihen0h15!A454,2))+TIME(MID(Zeitreihen0h15!A454,12,2),RIGHT(Zeitreihen0h15!A454,2),0)</f>
        <v>46027.697916666664</v>
      </c>
    </row>
    <row r="455" spans="1:1" x14ac:dyDescent="0.25">
      <c r="A455" s="78">
        <f>DATE(MID(Zeitreihen0h15!A455,7,4),MID(Zeitreihen0h15!A455,4,2),LEFT(Zeitreihen0h15!A455,2))+TIME(MID(Zeitreihen0h15!A455,12,2),RIGHT(Zeitreihen0h15!A455,2),0)</f>
        <v>46027.708333333336</v>
      </c>
    </row>
    <row r="456" spans="1:1" x14ac:dyDescent="0.25">
      <c r="A456" s="78">
        <f>DATE(MID(Zeitreihen0h15!A456,7,4),MID(Zeitreihen0h15!A456,4,2),LEFT(Zeitreihen0h15!A456,2))+TIME(MID(Zeitreihen0h15!A456,12,2),RIGHT(Zeitreihen0h15!A456,2),0)</f>
        <v>46027.71875</v>
      </c>
    </row>
    <row r="457" spans="1:1" x14ac:dyDescent="0.25">
      <c r="A457" s="78">
        <f>DATE(MID(Zeitreihen0h15!A457,7,4),MID(Zeitreihen0h15!A457,4,2),LEFT(Zeitreihen0h15!A457,2))+TIME(MID(Zeitreihen0h15!A457,12,2),RIGHT(Zeitreihen0h15!A457,2),0)</f>
        <v>46027.729166666664</v>
      </c>
    </row>
    <row r="458" spans="1:1" x14ac:dyDescent="0.25">
      <c r="A458" s="78">
        <f>DATE(MID(Zeitreihen0h15!A458,7,4),MID(Zeitreihen0h15!A458,4,2),LEFT(Zeitreihen0h15!A458,2))+TIME(MID(Zeitreihen0h15!A458,12,2),RIGHT(Zeitreihen0h15!A458,2),0)</f>
        <v>46027.739583333336</v>
      </c>
    </row>
    <row r="459" spans="1:1" x14ac:dyDescent="0.25">
      <c r="A459" s="78">
        <f>DATE(MID(Zeitreihen0h15!A459,7,4),MID(Zeitreihen0h15!A459,4,2),LEFT(Zeitreihen0h15!A459,2))+TIME(MID(Zeitreihen0h15!A459,12,2),RIGHT(Zeitreihen0h15!A459,2),0)</f>
        <v>46027.75</v>
      </c>
    </row>
    <row r="460" spans="1:1" x14ac:dyDescent="0.25">
      <c r="A460" s="78">
        <f>DATE(MID(Zeitreihen0h15!A460,7,4),MID(Zeitreihen0h15!A460,4,2),LEFT(Zeitreihen0h15!A460,2))+TIME(MID(Zeitreihen0h15!A460,12,2),RIGHT(Zeitreihen0h15!A460,2),0)</f>
        <v>46027.760416666664</v>
      </c>
    </row>
    <row r="461" spans="1:1" x14ac:dyDescent="0.25">
      <c r="A461" s="78">
        <f>DATE(MID(Zeitreihen0h15!A461,7,4),MID(Zeitreihen0h15!A461,4,2),LEFT(Zeitreihen0h15!A461,2))+TIME(MID(Zeitreihen0h15!A461,12,2),RIGHT(Zeitreihen0h15!A461,2),0)</f>
        <v>46027.770833333336</v>
      </c>
    </row>
    <row r="462" spans="1:1" x14ac:dyDescent="0.25">
      <c r="A462" s="78">
        <f>DATE(MID(Zeitreihen0h15!A462,7,4),MID(Zeitreihen0h15!A462,4,2),LEFT(Zeitreihen0h15!A462,2))+TIME(MID(Zeitreihen0h15!A462,12,2),RIGHT(Zeitreihen0h15!A462,2),0)</f>
        <v>46027.78125</v>
      </c>
    </row>
    <row r="463" spans="1:1" x14ac:dyDescent="0.25">
      <c r="A463" s="78">
        <f>DATE(MID(Zeitreihen0h15!A463,7,4),MID(Zeitreihen0h15!A463,4,2),LEFT(Zeitreihen0h15!A463,2))+TIME(MID(Zeitreihen0h15!A463,12,2),RIGHT(Zeitreihen0h15!A463,2),0)</f>
        <v>46027.791666666664</v>
      </c>
    </row>
    <row r="464" spans="1:1" x14ac:dyDescent="0.25">
      <c r="A464" s="78">
        <f>DATE(MID(Zeitreihen0h15!A464,7,4),MID(Zeitreihen0h15!A464,4,2),LEFT(Zeitreihen0h15!A464,2))+TIME(MID(Zeitreihen0h15!A464,12,2),RIGHT(Zeitreihen0h15!A464,2),0)</f>
        <v>46027.802083333336</v>
      </c>
    </row>
    <row r="465" spans="1:1" x14ac:dyDescent="0.25">
      <c r="A465" s="78">
        <f>DATE(MID(Zeitreihen0h15!A465,7,4),MID(Zeitreihen0h15!A465,4,2),LEFT(Zeitreihen0h15!A465,2))+TIME(MID(Zeitreihen0h15!A465,12,2),RIGHT(Zeitreihen0h15!A465,2),0)</f>
        <v>46027.8125</v>
      </c>
    </row>
    <row r="466" spans="1:1" x14ac:dyDescent="0.25">
      <c r="A466" s="78">
        <f>DATE(MID(Zeitreihen0h15!A466,7,4),MID(Zeitreihen0h15!A466,4,2),LEFT(Zeitreihen0h15!A466,2))+TIME(MID(Zeitreihen0h15!A466,12,2),RIGHT(Zeitreihen0h15!A466,2),0)</f>
        <v>46027.822916666664</v>
      </c>
    </row>
    <row r="467" spans="1:1" x14ac:dyDescent="0.25">
      <c r="A467" s="78">
        <f>DATE(MID(Zeitreihen0h15!A467,7,4),MID(Zeitreihen0h15!A467,4,2),LEFT(Zeitreihen0h15!A467,2))+TIME(MID(Zeitreihen0h15!A467,12,2),RIGHT(Zeitreihen0h15!A467,2),0)</f>
        <v>46027.833333333336</v>
      </c>
    </row>
    <row r="468" spans="1:1" x14ac:dyDescent="0.25">
      <c r="A468" s="78">
        <f>DATE(MID(Zeitreihen0h15!A468,7,4),MID(Zeitreihen0h15!A468,4,2),LEFT(Zeitreihen0h15!A468,2))+TIME(MID(Zeitreihen0h15!A468,12,2),RIGHT(Zeitreihen0h15!A468,2),0)</f>
        <v>46027.84375</v>
      </c>
    </row>
    <row r="469" spans="1:1" x14ac:dyDescent="0.25">
      <c r="A469" s="78">
        <f>DATE(MID(Zeitreihen0h15!A469,7,4),MID(Zeitreihen0h15!A469,4,2),LEFT(Zeitreihen0h15!A469,2))+TIME(MID(Zeitreihen0h15!A469,12,2),RIGHT(Zeitreihen0h15!A469,2),0)</f>
        <v>46027.854166666664</v>
      </c>
    </row>
    <row r="470" spans="1:1" x14ac:dyDescent="0.25">
      <c r="A470" s="78">
        <f>DATE(MID(Zeitreihen0h15!A470,7,4),MID(Zeitreihen0h15!A470,4,2),LEFT(Zeitreihen0h15!A470,2))+TIME(MID(Zeitreihen0h15!A470,12,2),RIGHT(Zeitreihen0h15!A470,2),0)</f>
        <v>46027.864583333336</v>
      </c>
    </row>
    <row r="471" spans="1:1" x14ac:dyDescent="0.25">
      <c r="A471" s="78">
        <f>DATE(MID(Zeitreihen0h15!A471,7,4),MID(Zeitreihen0h15!A471,4,2),LEFT(Zeitreihen0h15!A471,2))+TIME(MID(Zeitreihen0h15!A471,12,2),RIGHT(Zeitreihen0h15!A471,2),0)</f>
        <v>46027.875</v>
      </c>
    </row>
    <row r="472" spans="1:1" x14ac:dyDescent="0.25">
      <c r="A472" s="78">
        <f>DATE(MID(Zeitreihen0h15!A472,7,4),MID(Zeitreihen0h15!A472,4,2),LEFT(Zeitreihen0h15!A472,2))+TIME(MID(Zeitreihen0h15!A472,12,2),RIGHT(Zeitreihen0h15!A472,2),0)</f>
        <v>46027.885416666664</v>
      </c>
    </row>
    <row r="473" spans="1:1" x14ac:dyDescent="0.25">
      <c r="A473" s="78">
        <f>DATE(MID(Zeitreihen0h15!A473,7,4),MID(Zeitreihen0h15!A473,4,2),LEFT(Zeitreihen0h15!A473,2))+TIME(MID(Zeitreihen0h15!A473,12,2),RIGHT(Zeitreihen0h15!A473,2),0)</f>
        <v>46027.895833333336</v>
      </c>
    </row>
    <row r="474" spans="1:1" x14ac:dyDescent="0.25">
      <c r="A474" s="78">
        <f>DATE(MID(Zeitreihen0h15!A474,7,4),MID(Zeitreihen0h15!A474,4,2),LEFT(Zeitreihen0h15!A474,2))+TIME(MID(Zeitreihen0h15!A474,12,2),RIGHT(Zeitreihen0h15!A474,2),0)</f>
        <v>46027.90625</v>
      </c>
    </row>
    <row r="475" spans="1:1" x14ac:dyDescent="0.25">
      <c r="A475" s="78">
        <f>DATE(MID(Zeitreihen0h15!A475,7,4),MID(Zeitreihen0h15!A475,4,2),LEFT(Zeitreihen0h15!A475,2))+TIME(MID(Zeitreihen0h15!A475,12,2),RIGHT(Zeitreihen0h15!A475,2),0)</f>
        <v>46027.916666666664</v>
      </c>
    </row>
    <row r="476" spans="1:1" x14ac:dyDescent="0.25">
      <c r="A476" s="78">
        <f>DATE(MID(Zeitreihen0h15!A476,7,4),MID(Zeitreihen0h15!A476,4,2),LEFT(Zeitreihen0h15!A476,2))+TIME(MID(Zeitreihen0h15!A476,12,2),RIGHT(Zeitreihen0h15!A476,2),0)</f>
        <v>46027.927083333336</v>
      </c>
    </row>
    <row r="477" spans="1:1" x14ac:dyDescent="0.25">
      <c r="A477" s="78">
        <f>DATE(MID(Zeitreihen0h15!A477,7,4),MID(Zeitreihen0h15!A477,4,2),LEFT(Zeitreihen0h15!A477,2))+TIME(MID(Zeitreihen0h15!A477,12,2),RIGHT(Zeitreihen0h15!A477,2),0)</f>
        <v>46027.9375</v>
      </c>
    </row>
    <row r="478" spans="1:1" x14ac:dyDescent="0.25">
      <c r="A478" s="78">
        <f>DATE(MID(Zeitreihen0h15!A478,7,4),MID(Zeitreihen0h15!A478,4,2),LEFT(Zeitreihen0h15!A478,2))+TIME(MID(Zeitreihen0h15!A478,12,2),RIGHT(Zeitreihen0h15!A478,2),0)</f>
        <v>46027.947916666664</v>
      </c>
    </row>
    <row r="479" spans="1:1" x14ac:dyDescent="0.25">
      <c r="A479" s="78">
        <f>DATE(MID(Zeitreihen0h15!A479,7,4),MID(Zeitreihen0h15!A479,4,2),LEFT(Zeitreihen0h15!A479,2))+TIME(MID(Zeitreihen0h15!A479,12,2),RIGHT(Zeitreihen0h15!A479,2),0)</f>
        <v>46027.958333333336</v>
      </c>
    </row>
    <row r="480" spans="1:1" x14ac:dyDescent="0.25">
      <c r="A480" s="78">
        <f>DATE(MID(Zeitreihen0h15!A480,7,4),MID(Zeitreihen0h15!A480,4,2),LEFT(Zeitreihen0h15!A480,2))+TIME(MID(Zeitreihen0h15!A480,12,2),RIGHT(Zeitreihen0h15!A480,2),0)</f>
        <v>46027.96875</v>
      </c>
    </row>
    <row r="481" spans="1:1" x14ac:dyDescent="0.25">
      <c r="A481" s="78">
        <f>DATE(MID(Zeitreihen0h15!A481,7,4),MID(Zeitreihen0h15!A481,4,2),LEFT(Zeitreihen0h15!A481,2))+TIME(MID(Zeitreihen0h15!A481,12,2),RIGHT(Zeitreihen0h15!A481,2),0)</f>
        <v>46027.979166666664</v>
      </c>
    </row>
    <row r="482" spans="1:1" x14ac:dyDescent="0.25">
      <c r="A482" s="78">
        <f>DATE(MID(Zeitreihen0h15!A482,7,4),MID(Zeitreihen0h15!A482,4,2),LEFT(Zeitreihen0h15!A482,2))+TIME(MID(Zeitreihen0h15!A482,12,2),RIGHT(Zeitreihen0h15!A482,2),0)</f>
        <v>46027.989583333336</v>
      </c>
    </row>
    <row r="483" spans="1:1" x14ac:dyDescent="0.25">
      <c r="A483" s="78">
        <f>DATE(MID(Zeitreihen0h15!A483,7,4),MID(Zeitreihen0h15!A483,4,2),LEFT(Zeitreihen0h15!A483,2))+TIME(MID(Zeitreihen0h15!A483,12,2),RIGHT(Zeitreihen0h15!A483,2),0)</f>
        <v>46028</v>
      </c>
    </row>
    <row r="484" spans="1:1" x14ac:dyDescent="0.25">
      <c r="A484" s="78">
        <f>DATE(MID(Zeitreihen0h15!A484,7,4),MID(Zeitreihen0h15!A484,4,2),LEFT(Zeitreihen0h15!A484,2))+TIME(MID(Zeitreihen0h15!A484,12,2),RIGHT(Zeitreihen0h15!A484,2),0)</f>
        <v>46028.010416666664</v>
      </c>
    </row>
    <row r="485" spans="1:1" x14ac:dyDescent="0.25">
      <c r="A485" s="78">
        <f>DATE(MID(Zeitreihen0h15!A485,7,4),MID(Zeitreihen0h15!A485,4,2),LEFT(Zeitreihen0h15!A485,2))+TIME(MID(Zeitreihen0h15!A485,12,2),RIGHT(Zeitreihen0h15!A485,2),0)</f>
        <v>46028.020833333336</v>
      </c>
    </row>
    <row r="486" spans="1:1" x14ac:dyDescent="0.25">
      <c r="A486" s="78">
        <f>DATE(MID(Zeitreihen0h15!A486,7,4),MID(Zeitreihen0h15!A486,4,2),LEFT(Zeitreihen0h15!A486,2))+TIME(MID(Zeitreihen0h15!A486,12,2),RIGHT(Zeitreihen0h15!A486,2),0)</f>
        <v>46028.03125</v>
      </c>
    </row>
    <row r="487" spans="1:1" x14ac:dyDescent="0.25">
      <c r="A487" s="78">
        <f>DATE(MID(Zeitreihen0h15!A487,7,4),MID(Zeitreihen0h15!A487,4,2),LEFT(Zeitreihen0h15!A487,2))+TIME(MID(Zeitreihen0h15!A487,12,2),RIGHT(Zeitreihen0h15!A487,2),0)</f>
        <v>46028.041666666664</v>
      </c>
    </row>
    <row r="488" spans="1:1" x14ac:dyDescent="0.25">
      <c r="A488" s="78">
        <f>DATE(MID(Zeitreihen0h15!A488,7,4),MID(Zeitreihen0h15!A488,4,2),LEFT(Zeitreihen0h15!A488,2))+TIME(MID(Zeitreihen0h15!A488,12,2),RIGHT(Zeitreihen0h15!A488,2),0)</f>
        <v>46028.052083333336</v>
      </c>
    </row>
    <row r="489" spans="1:1" x14ac:dyDescent="0.25">
      <c r="A489" s="78">
        <f>DATE(MID(Zeitreihen0h15!A489,7,4),MID(Zeitreihen0h15!A489,4,2),LEFT(Zeitreihen0h15!A489,2))+TIME(MID(Zeitreihen0h15!A489,12,2),RIGHT(Zeitreihen0h15!A489,2),0)</f>
        <v>46028.0625</v>
      </c>
    </row>
    <row r="490" spans="1:1" x14ac:dyDescent="0.25">
      <c r="A490" s="78">
        <f>DATE(MID(Zeitreihen0h15!A490,7,4),MID(Zeitreihen0h15!A490,4,2),LEFT(Zeitreihen0h15!A490,2))+TIME(MID(Zeitreihen0h15!A490,12,2),RIGHT(Zeitreihen0h15!A490,2),0)</f>
        <v>46028.072916666664</v>
      </c>
    </row>
    <row r="491" spans="1:1" x14ac:dyDescent="0.25">
      <c r="A491" s="78">
        <f>DATE(MID(Zeitreihen0h15!A491,7,4),MID(Zeitreihen0h15!A491,4,2),LEFT(Zeitreihen0h15!A491,2))+TIME(MID(Zeitreihen0h15!A491,12,2),RIGHT(Zeitreihen0h15!A491,2),0)</f>
        <v>46028.083333333336</v>
      </c>
    </row>
    <row r="492" spans="1:1" x14ac:dyDescent="0.25">
      <c r="A492" s="78">
        <f>DATE(MID(Zeitreihen0h15!A492,7,4),MID(Zeitreihen0h15!A492,4,2),LEFT(Zeitreihen0h15!A492,2))+TIME(MID(Zeitreihen0h15!A492,12,2),RIGHT(Zeitreihen0h15!A492,2),0)</f>
        <v>46028.09375</v>
      </c>
    </row>
    <row r="493" spans="1:1" x14ac:dyDescent="0.25">
      <c r="A493" s="78">
        <f>DATE(MID(Zeitreihen0h15!A493,7,4),MID(Zeitreihen0h15!A493,4,2),LEFT(Zeitreihen0h15!A493,2))+TIME(MID(Zeitreihen0h15!A493,12,2),RIGHT(Zeitreihen0h15!A493,2),0)</f>
        <v>46028.104166666664</v>
      </c>
    </row>
    <row r="494" spans="1:1" x14ac:dyDescent="0.25">
      <c r="A494" s="78">
        <f>DATE(MID(Zeitreihen0h15!A494,7,4),MID(Zeitreihen0h15!A494,4,2),LEFT(Zeitreihen0h15!A494,2))+TIME(MID(Zeitreihen0h15!A494,12,2),RIGHT(Zeitreihen0h15!A494,2),0)</f>
        <v>46028.114583333336</v>
      </c>
    </row>
    <row r="495" spans="1:1" x14ac:dyDescent="0.25">
      <c r="A495" s="78">
        <f>DATE(MID(Zeitreihen0h15!A495,7,4),MID(Zeitreihen0h15!A495,4,2),LEFT(Zeitreihen0h15!A495,2))+TIME(MID(Zeitreihen0h15!A495,12,2),RIGHT(Zeitreihen0h15!A495,2),0)</f>
        <v>46028.125</v>
      </c>
    </row>
    <row r="496" spans="1:1" x14ac:dyDescent="0.25">
      <c r="A496" s="78">
        <f>DATE(MID(Zeitreihen0h15!A496,7,4),MID(Zeitreihen0h15!A496,4,2),LEFT(Zeitreihen0h15!A496,2))+TIME(MID(Zeitreihen0h15!A496,12,2),RIGHT(Zeitreihen0h15!A496,2),0)</f>
        <v>46028.135416666664</v>
      </c>
    </row>
    <row r="497" spans="1:1" x14ac:dyDescent="0.25">
      <c r="A497" s="78">
        <f>DATE(MID(Zeitreihen0h15!A497,7,4),MID(Zeitreihen0h15!A497,4,2),LEFT(Zeitreihen0h15!A497,2))+TIME(MID(Zeitreihen0h15!A497,12,2),RIGHT(Zeitreihen0h15!A497,2),0)</f>
        <v>46028.145833333336</v>
      </c>
    </row>
    <row r="498" spans="1:1" x14ac:dyDescent="0.25">
      <c r="A498" s="78">
        <f>DATE(MID(Zeitreihen0h15!A498,7,4),MID(Zeitreihen0h15!A498,4,2),LEFT(Zeitreihen0h15!A498,2))+TIME(MID(Zeitreihen0h15!A498,12,2),RIGHT(Zeitreihen0h15!A498,2),0)</f>
        <v>46028.15625</v>
      </c>
    </row>
    <row r="499" spans="1:1" x14ac:dyDescent="0.25">
      <c r="A499" s="78">
        <f>DATE(MID(Zeitreihen0h15!A499,7,4),MID(Zeitreihen0h15!A499,4,2),LEFT(Zeitreihen0h15!A499,2))+TIME(MID(Zeitreihen0h15!A499,12,2),RIGHT(Zeitreihen0h15!A499,2),0)</f>
        <v>46028.166666666664</v>
      </c>
    </row>
    <row r="500" spans="1:1" x14ac:dyDescent="0.25">
      <c r="A500" s="78">
        <f>DATE(MID(Zeitreihen0h15!A500,7,4),MID(Zeitreihen0h15!A500,4,2),LEFT(Zeitreihen0h15!A500,2))+TIME(MID(Zeitreihen0h15!A500,12,2),RIGHT(Zeitreihen0h15!A500,2),0)</f>
        <v>46028.177083333336</v>
      </c>
    </row>
    <row r="501" spans="1:1" x14ac:dyDescent="0.25">
      <c r="A501" s="78">
        <f>DATE(MID(Zeitreihen0h15!A501,7,4),MID(Zeitreihen0h15!A501,4,2),LEFT(Zeitreihen0h15!A501,2))+TIME(MID(Zeitreihen0h15!A501,12,2),RIGHT(Zeitreihen0h15!A501,2),0)</f>
        <v>46028.1875</v>
      </c>
    </row>
    <row r="502" spans="1:1" x14ac:dyDescent="0.25">
      <c r="A502" s="78">
        <f>DATE(MID(Zeitreihen0h15!A502,7,4),MID(Zeitreihen0h15!A502,4,2),LEFT(Zeitreihen0h15!A502,2))+TIME(MID(Zeitreihen0h15!A502,12,2),RIGHT(Zeitreihen0h15!A502,2),0)</f>
        <v>46028.197916666664</v>
      </c>
    </row>
    <row r="503" spans="1:1" x14ac:dyDescent="0.25">
      <c r="A503" s="78">
        <f>DATE(MID(Zeitreihen0h15!A503,7,4),MID(Zeitreihen0h15!A503,4,2),LEFT(Zeitreihen0h15!A503,2))+TIME(MID(Zeitreihen0h15!A503,12,2),RIGHT(Zeitreihen0h15!A503,2),0)</f>
        <v>46028.208333333336</v>
      </c>
    </row>
    <row r="504" spans="1:1" x14ac:dyDescent="0.25">
      <c r="A504" s="78">
        <f>DATE(MID(Zeitreihen0h15!A504,7,4),MID(Zeitreihen0h15!A504,4,2),LEFT(Zeitreihen0h15!A504,2))+TIME(MID(Zeitreihen0h15!A504,12,2),RIGHT(Zeitreihen0h15!A504,2),0)</f>
        <v>46028.21875</v>
      </c>
    </row>
    <row r="505" spans="1:1" x14ac:dyDescent="0.25">
      <c r="A505" s="78">
        <f>DATE(MID(Zeitreihen0h15!A505,7,4),MID(Zeitreihen0h15!A505,4,2),LEFT(Zeitreihen0h15!A505,2))+TIME(MID(Zeitreihen0h15!A505,12,2),RIGHT(Zeitreihen0h15!A505,2),0)</f>
        <v>46028.229166666664</v>
      </c>
    </row>
    <row r="506" spans="1:1" x14ac:dyDescent="0.25">
      <c r="A506" s="78">
        <f>DATE(MID(Zeitreihen0h15!A506,7,4),MID(Zeitreihen0h15!A506,4,2),LEFT(Zeitreihen0h15!A506,2))+TIME(MID(Zeitreihen0h15!A506,12,2),RIGHT(Zeitreihen0h15!A506,2),0)</f>
        <v>46028.239583333336</v>
      </c>
    </row>
    <row r="507" spans="1:1" x14ac:dyDescent="0.25">
      <c r="A507" s="78">
        <f>DATE(MID(Zeitreihen0h15!A507,7,4),MID(Zeitreihen0h15!A507,4,2),LEFT(Zeitreihen0h15!A507,2))+TIME(MID(Zeitreihen0h15!A507,12,2),RIGHT(Zeitreihen0h15!A507,2),0)</f>
        <v>46028.25</v>
      </c>
    </row>
    <row r="508" spans="1:1" x14ac:dyDescent="0.25">
      <c r="A508" s="78">
        <f>DATE(MID(Zeitreihen0h15!A508,7,4),MID(Zeitreihen0h15!A508,4,2),LEFT(Zeitreihen0h15!A508,2))+TIME(MID(Zeitreihen0h15!A508,12,2),RIGHT(Zeitreihen0h15!A508,2),0)</f>
        <v>46028.260416666664</v>
      </c>
    </row>
    <row r="509" spans="1:1" x14ac:dyDescent="0.25">
      <c r="A509" s="78">
        <f>DATE(MID(Zeitreihen0h15!A509,7,4),MID(Zeitreihen0h15!A509,4,2),LEFT(Zeitreihen0h15!A509,2))+TIME(MID(Zeitreihen0h15!A509,12,2),RIGHT(Zeitreihen0h15!A509,2),0)</f>
        <v>46028.270833333336</v>
      </c>
    </row>
    <row r="510" spans="1:1" x14ac:dyDescent="0.25">
      <c r="A510" s="78">
        <f>DATE(MID(Zeitreihen0h15!A510,7,4),MID(Zeitreihen0h15!A510,4,2),LEFT(Zeitreihen0h15!A510,2))+TIME(MID(Zeitreihen0h15!A510,12,2),RIGHT(Zeitreihen0h15!A510,2),0)</f>
        <v>46028.28125</v>
      </c>
    </row>
    <row r="511" spans="1:1" x14ac:dyDescent="0.25">
      <c r="A511" s="78">
        <f>DATE(MID(Zeitreihen0h15!A511,7,4),MID(Zeitreihen0h15!A511,4,2),LEFT(Zeitreihen0h15!A511,2))+TIME(MID(Zeitreihen0h15!A511,12,2),RIGHT(Zeitreihen0h15!A511,2),0)</f>
        <v>46028.291666666664</v>
      </c>
    </row>
    <row r="512" spans="1:1" x14ac:dyDescent="0.25">
      <c r="A512" s="78">
        <f>DATE(MID(Zeitreihen0h15!A512,7,4),MID(Zeitreihen0h15!A512,4,2),LEFT(Zeitreihen0h15!A512,2))+TIME(MID(Zeitreihen0h15!A512,12,2),RIGHT(Zeitreihen0h15!A512,2),0)</f>
        <v>46028.302083333336</v>
      </c>
    </row>
    <row r="513" spans="1:1" x14ac:dyDescent="0.25">
      <c r="A513" s="78">
        <f>DATE(MID(Zeitreihen0h15!A513,7,4),MID(Zeitreihen0h15!A513,4,2),LEFT(Zeitreihen0h15!A513,2))+TIME(MID(Zeitreihen0h15!A513,12,2),RIGHT(Zeitreihen0h15!A513,2),0)</f>
        <v>46028.3125</v>
      </c>
    </row>
    <row r="514" spans="1:1" x14ac:dyDescent="0.25">
      <c r="A514" s="78">
        <f>DATE(MID(Zeitreihen0h15!A514,7,4),MID(Zeitreihen0h15!A514,4,2),LEFT(Zeitreihen0h15!A514,2))+TIME(MID(Zeitreihen0h15!A514,12,2),RIGHT(Zeitreihen0h15!A514,2),0)</f>
        <v>46028.322916666664</v>
      </c>
    </row>
    <row r="515" spans="1:1" x14ac:dyDescent="0.25">
      <c r="A515" s="78">
        <f>DATE(MID(Zeitreihen0h15!A515,7,4),MID(Zeitreihen0h15!A515,4,2),LEFT(Zeitreihen0h15!A515,2))+TIME(MID(Zeitreihen0h15!A515,12,2),RIGHT(Zeitreihen0h15!A515,2),0)</f>
        <v>46028.333333333336</v>
      </c>
    </row>
    <row r="516" spans="1:1" x14ac:dyDescent="0.25">
      <c r="A516" s="78">
        <f>DATE(MID(Zeitreihen0h15!A516,7,4),MID(Zeitreihen0h15!A516,4,2),LEFT(Zeitreihen0h15!A516,2))+TIME(MID(Zeitreihen0h15!A516,12,2),RIGHT(Zeitreihen0h15!A516,2),0)</f>
        <v>46028.34375</v>
      </c>
    </row>
    <row r="517" spans="1:1" x14ac:dyDescent="0.25">
      <c r="A517" s="78">
        <f>DATE(MID(Zeitreihen0h15!A517,7,4),MID(Zeitreihen0h15!A517,4,2),LEFT(Zeitreihen0h15!A517,2))+TIME(MID(Zeitreihen0h15!A517,12,2),RIGHT(Zeitreihen0h15!A517,2),0)</f>
        <v>46028.354166666664</v>
      </c>
    </row>
    <row r="518" spans="1:1" x14ac:dyDescent="0.25">
      <c r="A518" s="78">
        <f>DATE(MID(Zeitreihen0h15!A518,7,4),MID(Zeitreihen0h15!A518,4,2),LEFT(Zeitreihen0h15!A518,2))+TIME(MID(Zeitreihen0h15!A518,12,2),RIGHT(Zeitreihen0h15!A518,2),0)</f>
        <v>46028.364583333336</v>
      </c>
    </row>
    <row r="519" spans="1:1" x14ac:dyDescent="0.25">
      <c r="A519" s="78">
        <f>DATE(MID(Zeitreihen0h15!A519,7,4),MID(Zeitreihen0h15!A519,4,2),LEFT(Zeitreihen0h15!A519,2))+TIME(MID(Zeitreihen0h15!A519,12,2),RIGHT(Zeitreihen0h15!A519,2),0)</f>
        <v>46028.375</v>
      </c>
    </row>
    <row r="520" spans="1:1" x14ac:dyDescent="0.25">
      <c r="A520" s="78">
        <f>DATE(MID(Zeitreihen0h15!A520,7,4),MID(Zeitreihen0h15!A520,4,2),LEFT(Zeitreihen0h15!A520,2))+TIME(MID(Zeitreihen0h15!A520,12,2),RIGHT(Zeitreihen0h15!A520,2),0)</f>
        <v>46028.385416666664</v>
      </c>
    </row>
    <row r="521" spans="1:1" x14ac:dyDescent="0.25">
      <c r="A521" s="78">
        <f>DATE(MID(Zeitreihen0h15!A521,7,4),MID(Zeitreihen0h15!A521,4,2),LEFT(Zeitreihen0h15!A521,2))+TIME(MID(Zeitreihen0h15!A521,12,2),RIGHT(Zeitreihen0h15!A521,2),0)</f>
        <v>46028.395833333336</v>
      </c>
    </row>
    <row r="522" spans="1:1" x14ac:dyDescent="0.25">
      <c r="A522" s="78">
        <f>DATE(MID(Zeitreihen0h15!A522,7,4),MID(Zeitreihen0h15!A522,4,2),LEFT(Zeitreihen0h15!A522,2))+TIME(MID(Zeitreihen0h15!A522,12,2),RIGHT(Zeitreihen0h15!A522,2),0)</f>
        <v>46028.40625</v>
      </c>
    </row>
    <row r="523" spans="1:1" x14ac:dyDescent="0.25">
      <c r="A523" s="78">
        <f>DATE(MID(Zeitreihen0h15!A523,7,4),MID(Zeitreihen0h15!A523,4,2),LEFT(Zeitreihen0h15!A523,2))+TIME(MID(Zeitreihen0h15!A523,12,2),RIGHT(Zeitreihen0h15!A523,2),0)</f>
        <v>46028.416666666664</v>
      </c>
    </row>
    <row r="524" spans="1:1" x14ac:dyDescent="0.25">
      <c r="A524" s="78">
        <f>DATE(MID(Zeitreihen0h15!A524,7,4),MID(Zeitreihen0h15!A524,4,2),LEFT(Zeitreihen0h15!A524,2))+TIME(MID(Zeitreihen0h15!A524,12,2),RIGHT(Zeitreihen0h15!A524,2),0)</f>
        <v>46028.427083333336</v>
      </c>
    </row>
    <row r="525" spans="1:1" x14ac:dyDescent="0.25">
      <c r="A525" s="78">
        <f>DATE(MID(Zeitreihen0h15!A525,7,4),MID(Zeitreihen0h15!A525,4,2),LEFT(Zeitreihen0h15!A525,2))+TIME(MID(Zeitreihen0h15!A525,12,2),RIGHT(Zeitreihen0h15!A525,2),0)</f>
        <v>46028.4375</v>
      </c>
    </row>
    <row r="526" spans="1:1" x14ac:dyDescent="0.25">
      <c r="A526" s="78">
        <f>DATE(MID(Zeitreihen0h15!A526,7,4),MID(Zeitreihen0h15!A526,4,2),LEFT(Zeitreihen0h15!A526,2))+TIME(MID(Zeitreihen0h15!A526,12,2),RIGHT(Zeitreihen0h15!A526,2),0)</f>
        <v>46028.447916666664</v>
      </c>
    </row>
    <row r="527" spans="1:1" x14ac:dyDescent="0.25">
      <c r="A527" s="78">
        <f>DATE(MID(Zeitreihen0h15!A527,7,4),MID(Zeitreihen0h15!A527,4,2),LEFT(Zeitreihen0h15!A527,2))+TIME(MID(Zeitreihen0h15!A527,12,2),RIGHT(Zeitreihen0h15!A527,2),0)</f>
        <v>46028.458333333336</v>
      </c>
    </row>
    <row r="528" spans="1:1" x14ac:dyDescent="0.25">
      <c r="A528" s="78">
        <f>DATE(MID(Zeitreihen0h15!A528,7,4),MID(Zeitreihen0h15!A528,4,2),LEFT(Zeitreihen0h15!A528,2))+TIME(MID(Zeitreihen0h15!A528,12,2),RIGHT(Zeitreihen0h15!A528,2),0)</f>
        <v>46028.46875</v>
      </c>
    </row>
    <row r="529" spans="1:1" x14ac:dyDescent="0.25">
      <c r="A529" s="78">
        <f>DATE(MID(Zeitreihen0h15!A529,7,4),MID(Zeitreihen0h15!A529,4,2),LEFT(Zeitreihen0h15!A529,2))+TIME(MID(Zeitreihen0h15!A529,12,2),RIGHT(Zeitreihen0h15!A529,2),0)</f>
        <v>46028.479166666664</v>
      </c>
    </row>
    <row r="530" spans="1:1" x14ac:dyDescent="0.25">
      <c r="A530" s="78">
        <f>DATE(MID(Zeitreihen0h15!A530,7,4),MID(Zeitreihen0h15!A530,4,2),LEFT(Zeitreihen0h15!A530,2))+TIME(MID(Zeitreihen0h15!A530,12,2),RIGHT(Zeitreihen0h15!A530,2),0)</f>
        <v>46028.489583333336</v>
      </c>
    </row>
    <row r="531" spans="1:1" x14ac:dyDescent="0.25">
      <c r="A531" s="78">
        <f>DATE(MID(Zeitreihen0h15!A531,7,4),MID(Zeitreihen0h15!A531,4,2),LEFT(Zeitreihen0h15!A531,2))+TIME(MID(Zeitreihen0h15!A531,12,2),RIGHT(Zeitreihen0h15!A531,2),0)</f>
        <v>46028.5</v>
      </c>
    </row>
    <row r="532" spans="1:1" x14ac:dyDescent="0.25">
      <c r="A532" s="78">
        <f>DATE(MID(Zeitreihen0h15!A532,7,4),MID(Zeitreihen0h15!A532,4,2),LEFT(Zeitreihen0h15!A532,2))+TIME(MID(Zeitreihen0h15!A532,12,2),RIGHT(Zeitreihen0h15!A532,2),0)</f>
        <v>46028.510416666664</v>
      </c>
    </row>
    <row r="533" spans="1:1" x14ac:dyDescent="0.25">
      <c r="A533" s="78">
        <f>DATE(MID(Zeitreihen0h15!A533,7,4),MID(Zeitreihen0h15!A533,4,2),LEFT(Zeitreihen0h15!A533,2))+TIME(MID(Zeitreihen0h15!A533,12,2),RIGHT(Zeitreihen0h15!A533,2),0)</f>
        <v>46028.520833333336</v>
      </c>
    </row>
    <row r="534" spans="1:1" x14ac:dyDescent="0.25">
      <c r="A534" s="78">
        <f>DATE(MID(Zeitreihen0h15!A534,7,4),MID(Zeitreihen0h15!A534,4,2),LEFT(Zeitreihen0h15!A534,2))+TIME(MID(Zeitreihen0h15!A534,12,2),RIGHT(Zeitreihen0h15!A534,2),0)</f>
        <v>46028.53125</v>
      </c>
    </row>
    <row r="535" spans="1:1" x14ac:dyDescent="0.25">
      <c r="A535" s="78">
        <f>DATE(MID(Zeitreihen0h15!A535,7,4),MID(Zeitreihen0h15!A535,4,2),LEFT(Zeitreihen0h15!A535,2))+TIME(MID(Zeitreihen0h15!A535,12,2),RIGHT(Zeitreihen0h15!A535,2),0)</f>
        <v>46028.541666666664</v>
      </c>
    </row>
    <row r="536" spans="1:1" x14ac:dyDescent="0.25">
      <c r="A536" s="78">
        <f>DATE(MID(Zeitreihen0h15!A536,7,4),MID(Zeitreihen0h15!A536,4,2),LEFT(Zeitreihen0h15!A536,2))+TIME(MID(Zeitreihen0h15!A536,12,2),RIGHT(Zeitreihen0h15!A536,2),0)</f>
        <v>46028.552083333336</v>
      </c>
    </row>
    <row r="537" spans="1:1" x14ac:dyDescent="0.25">
      <c r="A537" s="78">
        <f>DATE(MID(Zeitreihen0h15!A537,7,4),MID(Zeitreihen0h15!A537,4,2),LEFT(Zeitreihen0h15!A537,2))+TIME(MID(Zeitreihen0h15!A537,12,2),RIGHT(Zeitreihen0h15!A537,2),0)</f>
        <v>46028.5625</v>
      </c>
    </row>
    <row r="538" spans="1:1" x14ac:dyDescent="0.25">
      <c r="A538" s="78">
        <f>DATE(MID(Zeitreihen0h15!A538,7,4),MID(Zeitreihen0h15!A538,4,2),LEFT(Zeitreihen0h15!A538,2))+TIME(MID(Zeitreihen0h15!A538,12,2),RIGHT(Zeitreihen0h15!A538,2),0)</f>
        <v>46028.572916666664</v>
      </c>
    </row>
    <row r="539" spans="1:1" x14ac:dyDescent="0.25">
      <c r="A539" s="78">
        <f>DATE(MID(Zeitreihen0h15!A539,7,4),MID(Zeitreihen0h15!A539,4,2),LEFT(Zeitreihen0h15!A539,2))+TIME(MID(Zeitreihen0h15!A539,12,2),RIGHT(Zeitreihen0h15!A539,2),0)</f>
        <v>46028.583333333336</v>
      </c>
    </row>
    <row r="540" spans="1:1" x14ac:dyDescent="0.25">
      <c r="A540" s="78">
        <f>DATE(MID(Zeitreihen0h15!A540,7,4),MID(Zeitreihen0h15!A540,4,2),LEFT(Zeitreihen0h15!A540,2))+TIME(MID(Zeitreihen0h15!A540,12,2),RIGHT(Zeitreihen0h15!A540,2),0)</f>
        <v>46028.59375</v>
      </c>
    </row>
    <row r="541" spans="1:1" x14ac:dyDescent="0.25">
      <c r="A541" s="78">
        <f>DATE(MID(Zeitreihen0h15!A541,7,4),MID(Zeitreihen0h15!A541,4,2),LEFT(Zeitreihen0h15!A541,2))+TIME(MID(Zeitreihen0h15!A541,12,2),RIGHT(Zeitreihen0h15!A541,2),0)</f>
        <v>46028.604166666664</v>
      </c>
    </row>
    <row r="542" spans="1:1" x14ac:dyDescent="0.25">
      <c r="A542" s="78">
        <f>DATE(MID(Zeitreihen0h15!A542,7,4),MID(Zeitreihen0h15!A542,4,2),LEFT(Zeitreihen0h15!A542,2))+TIME(MID(Zeitreihen0h15!A542,12,2),RIGHT(Zeitreihen0h15!A542,2),0)</f>
        <v>46028.614583333336</v>
      </c>
    </row>
    <row r="543" spans="1:1" x14ac:dyDescent="0.25">
      <c r="A543" s="78">
        <f>DATE(MID(Zeitreihen0h15!A543,7,4),MID(Zeitreihen0h15!A543,4,2),LEFT(Zeitreihen0h15!A543,2))+TIME(MID(Zeitreihen0h15!A543,12,2),RIGHT(Zeitreihen0h15!A543,2),0)</f>
        <v>46028.625</v>
      </c>
    </row>
    <row r="544" spans="1:1" x14ac:dyDescent="0.25">
      <c r="A544" s="78">
        <f>DATE(MID(Zeitreihen0h15!A544,7,4),MID(Zeitreihen0h15!A544,4,2),LEFT(Zeitreihen0h15!A544,2))+TIME(MID(Zeitreihen0h15!A544,12,2),RIGHT(Zeitreihen0h15!A544,2),0)</f>
        <v>46028.635416666664</v>
      </c>
    </row>
    <row r="545" spans="1:1" x14ac:dyDescent="0.25">
      <c r="A545" s="78">
        <f>DATE(MID(Zeitreihen0h15!A545,7,4),MID(Zeitreihen0h15!A545,4,2),LEFT(Zeitreihen0h15!A545,2))+TIME(MID(Zeitreihen0h15!A545,12,2),RIGHT(Zeitreihen0h15!A545,2),0)</f>
        <v>46028.645833333336</v>
      </c>
    </row>
    <row r="546" spans="1:1" x14ac:dyDescent="0.25">
      <c r="A546" s="78">
        <f>DATE(MID(Zeitreihen0h15!A546,7,4),MID(Zeitreihen0h15!A546,4,2),LEFT(Zeitreihen0h15!A546,2))+TIME(MID(Zeitreihen0h15!A546,12,2),RIGHT(Zeitreihen0h15!A546,2),0)</f>
        <v>46028.65625</v>
      </c>
    </row>
    <row r="547" spans="1:1" x14ac:dyDescent="0.25">
      <c r="A547" s="78">
        <f>DATE(MID(Zeitreihen0h15!A547,7,4),MID(Zeitreihen0h15!A547,4,2),LEFT(Zeitreihen0h15!A547,2))+TIME(MID(Zeitreihen0h15!A547,12,2),RIGHT(Zeitreihen0h15!A547,2),0)</f>
        <v>46028.666666666664</v>
      </c>
    </row>
    <row r="548" spans="1:1" x14ac:dyDescent="0.25">
      <c r="A548" s="78">
        <f>DATE(MID(Zeitreihen0h15!A548,7,4),MID(Zeitreihen0h15!A548,4,2),LEFT(Zeitreihen0h15!A548,2))+TIME(MID(Zeitreihen0h15!A548,12,2),RIGHT(Zeitreihen0h15!A548,2),0)</f>
        <v>46028.677083333336</v>
      </c>
    </row>
    <row r="549" spans="1:1" x14ac:dyDescent="0.25">
      <c r="A549" s="78">
        <f>DATE(MID(Zeitreihen0h15!A549,7,4),MID(Zeitreihen0h15!A549,4,2),LEFT(Zeitreihen0h15!A549,2))+TIME(MID(Zeitreihen0h15!A549,12,2),RIGHT(Zeitreihen0h15!A549,2),0)</f>
        <v>46028.6875</v>
      </c>
    </row>
    <row r="550" spans="1:1" x14ac:dyDescent="0.25">
      <c r="A550" s="78">
        <f>DATE(MID(Zeitreihen0h15!A550,7,4),MID(Zeitreihen0h15!A550,4,2),LEFT(Zeitreihen0h15!A550,2))+TIME(MID(Zeitreihen0h15!A550,12,2),RIGHT(Zeitreihen0h15!A550,2),0)</f>
        <v>46028.697916666664</v>
      </c>
    </row>
    <row r="551" spans="1:1" x14ac:dyDescent="0.25">
      <c r="A551" s="78">
        <f>DATE(MID(Zeitreihen0h15!A551,7,4),MID(Zeitreihen0h15!A551,4,2),LEFT(Zeitreihen0h15!A551,2))+TIME(MID(Zeitreihen0h15!A551,12,2),RIGHT(Zeitreihen0h15!A551,2),0)</f>
        <v>46028.708333333336</v>
      </c>
    </row>
    <row r="552" spans="1:1" x14ac:dyDescent="0.25">
      <c r="A552" s="78">
        <f>DATE(MID(Zeitreihen0h15!A552,7,4),MID(Zeitreihen0h15!A552,4,2),LEFT(Zeitreihen0h15!A552,2))+TIME(MID(Zeitreihen0h15!A552,12,2),RIGHT(Zeitreihen0h15!A552,2),0)</f>
        <v>46028.71875</v>
      </c>
    </row>
    <row r="553" spans="1:1" x14ac:dyDescent="0.25">
      <c r="A553" s="78">
        <f>DATE(MID(Zeitreihen0h15!A553,7,4),MID(Zeitreihen0h15!A553,4,2),LEFT(Zeitreihen0h15!A553,2))+TIME(MID(Zeitreihen0h15!A553,12,2),RIGHT(Zeitreihen0h15!A553,2),0)</f>
        <v>46028.729166666664</v>
      </c>
    </row>
    <row r="554" spans="1:1" x14ac:dyDescent="0.25">
      <c r="A554" s="78">
        <f>DATE(MID(Zeitreihen0h15!A554,7,4),MID(Zeitreihen0h15!A554,4,2),LEFT(Zeitreihen0h15!A554,2))+TIME(MID(Zeitreihen0h15!A554,12,2),RIGHT(Zeitreihen0h15!A554,2),0)</f>
        <v>46028.739583333336</v>
      </c>
    </row>
    <row r="555" spans="1:1" x14ac:dyDescent="0.25">
      <c r="A555" s="78">
        <f>DATE(MID(Zeitreihen0h15!A555,7,4),MID(Zeitreihen0h15!A555,4,2),LEFT(Zeitreihen0h15!A555,2))+TIME(MID(Zeitreihen0h15!A555,12,2),RIGHT(Zeitreihen0h15!A555,2),0)</f>
        <v>46028.75</v>
      </c>
    </row>
    <row r="556" spans="1:1" x14ac:dyDescent="0.25">
      <c r="A556" s="78">
        <f>DATE(MID(Zeitreihen0h15!A556,7,4),MID(Zeitreihen0h15!A556,4,2),LEFT(Zeitreihen0h15!A556,2))+TIME(MID(Zeitreihen0h15!A556,12,2),RIGHT(Zeitreihen0h15!A556,2),0)</f>
        <v>46028.760416666664</v>
      </c>
    </row>
    <row r="557" spans="1:1" x14ac:dyDescent="0.25">
      <c r="A557" s="78">
        <f>DATE(MID(Zeitreihen0h15!A557,7,4),MID(Zeitreihen0h15!A557,4,2),LEFT(Zeitreihen0h15!A557,2))+TIME(MID(Zeitreihen0h15!A557,12,2),RIGHT(Zeitreihen0h15!A557,2),0)</f>
        <v>46028.770833333336</v>
      </c>
    </row>
    <row r="558" spans="1:1" x14ac:dyDescent="0.25">
      <c r="A558" s="78">
        <f>DATE(MID(Zeitreihen0h15!A558,7,4),MID(Zeitreihen0h15!A558,4,2),LEFT(Zeitreihen0h15!A558,2))+TIME(MID(Zeitreihen0h15!A558,12,2),RIGHT(Zeitreihen0h15!A558,2),0)</f>
        <v>46028.78125</v>
      </c>
    </row>
    <row r="559" spans="1:1" x14ac:dyDescent="0.25">
      <c r="A559" s="78">
        <f>DATE(MID(Zeitreihen0h15!A559,7,4),MID(Zeitreihen0h15!A559,4,2),LEFT(Zeitreihen0h15!A559,2))+TIME(MID(Zeitreihen0h15!A559,12,2),RIGHT(Zeitreihen0h15!A559,2),0)</f>
        <v>46028.791666666664</v>
      </c>
    </row>
    <row r="560" spans="1:1" x14ac:dyDescent="0.25">
      <c r="A560" s="78">
        <f>DATE(MID(Zeitreihen0h15!A560,7,4),MID(Zeitreihen0h15!A560,4,2),LEFT(Zeitreihen0h15!A560,2))+TIME(MID(Zeitreihen0h15!A560,12,2),RIGHT(Zeitreihen0h15!A560,2),0)</f>
        <v>46028.802083333336</v>
      </c>
    </row>
    <row r="561" spans="1:1" x14ac:dyDescent="0.25">
      <c r="A561" s="78">
        <f>DATE(MID(Zeitreihen0h15!A561,7,4),MID(Zeitreihen0h15!A561,4,2),LEFT(Zeitreihen0h15!A561,2))+TIME(MID(Zeitreihen0h15!A561,12,2),RIGHT(Zeitreihen0h15!A561,2),0)</f>
        <v>46028.8125</v>
      </c>
    </row>
    <row r="562" spans="1:1" x14ac:dyDescent="0.25">
      <c r="A562" s="78">
        <f>DATE(MID(Zeitreihen0h15!A562,7,4),MID(Zeitreihen0h15!A562,4,2),LEFT(Zeitreihen0h15!A562,2))+TIME(MID(Zeitreihen0h15!A562,12,2),RIGHT(Zeitreihen0h15!A562,2),0)</f>
        <v>46028.822916666664</v>
      </c>
    </row>
    <row r="563" spans="1:1" x14ac:dyDescent="0.25">
      <c r="A563" s="78">
        <f>DATE(MID(Zeitreihen0h15!A563,7,4),MID(Zeitreihen0h15!A563,4,2),LEFT(Zeitreihen0h15!A563,2))+TIME(MID(Zeitreihen0h15!A563,12,2),RIGHT(Zeitreihen0h15!A563,2),0)</f>
        <v>46028.833333333336</v>
      </c>
    </row>
    <row r="564" spans="1:1" x14ac:dyDescent="0.25">
      <c r="A564" s="78">
        <f>DATE(MID(Zeitreihen0h15!A564,7,4),MID(Zeitreihen0h15!A564,4,2),LEFT(Zeitreihen0h15!A564,2))+TIME(MID(Zeitreihen0h15!A564,12,2),RIGHT(Zeitreihen0h15!A564,2),0)</f>
        <v>46028.84375</v>
      </c>
    </row>
    <row r="565" spans="1:1" x14ac:dyDescent="0.25">
      <c r="A565" s="78">
        <f>DATE(MID(Zeitreihen0h15!A565,7,4),MID(Zeitreihen0h15!A565,4,2),LEFT(Zeitreihen0h15!A565,2))+TIME(MID(Zeitreihen0h15!A565,12,2),RIGHT(Zeitreihen0h15!A565,2),0)</f>
        <v>46028.854166666664</v>
      </c>
    </row>
    <row r="566" spans="1:1" x14ac:dyDescent="0.25">
      <c r="A566" s="78">
        <f>DATE(MID(Zeitreihen0h15!A566,7,4),MID(Zeitreihen0h15!A566,4,2),LEFT(Zeitreihen0h15!A566,2))+TIME(MID(Zeitreihen0h15!A566,12,2),RIGHT(Zeitreihen0h15!A566,2),0)</f>
        <v>46028.864583333336</v>
      </c>
    </row>
    <row r="567" spans="1:1" x14ac:dyDescent="0.25">
      <c r="A567" s="78">
        <f>DATE(MID(Zeitreihen0h15!A567,7,4),MID(Zeitreihen0h15!A567,4,2),LEFT(Zeitreihen0h15!A567,2))+TIME(MID(Zeitreihen0h15!A567,12,2),RIGHT(Zeitreihen0h15!A567,2),0)</f>
        <v>46028.875</v>
      </c>
    </row>
    <row r="568" spans="1:1" x14ac:dyDescent="0.25">
      <c r="A568" s="78">
        <f>DATE(MID(Zeitreihen0h15!A568,7,4),MID(Zeitreihen0h15!A568,4,2),LEFT(Zeitreihen0h15!A568,2))+TIME(MID(Zeitreihen0h15!A568,12,2),RIGHT(Zeitreihen0h15!A568,2),0)</f>
        <v>46028.885416666664</v>
      </c>
    </row>
    <row r="569" spans="1:1" x14ac:dyDescent="0.25">
      <c r="A569" s="78">
        <f>DATE(MID(Zeitreihen0h15!A569,7,4),MID(Zeitreihen0h15!A569,4,2),LEFT(Zeitreihen0h15!A569,2))+TIME(MID(Zeitreihen0h15!A569,12,2),RIGHT(Zeitreihen0h15!A569,2),0)</f>
        <v>46028.895833333336</v>
      </c>
    </row>
    <row r="570" spans="1:1" x14ac:dyDescent="0.25">
      <c r="A570" s="78">
        <f>DATE(MID(Zeitreihen0h15!A570,7,4),MID(Zeitreihen0h15!A570,4,2),LEFT(Zeitreihen0h15!A570,2))+TIME(MID(Zeitreihen0h15!A570,12,2),RIGHT(Zeitreihen0h15!A570,2),0)</f>
        <v>46028.90625</v>
      </c>
    </row>
    <row r="571" spans="1:1" x14ac:dyDescent="0.25">
      <c r="A571" s="78">
        <f>DATE(MID(Zeitreihen0h15!A571,7,4),MID(Zeitreihen0h15!A571,4,2),LEFT(Zeitreihen0h15!A571,2))+TIME(MID(Zeitreihen0h15!A571,12,2),RIGHT(Zeitreihen0h15!A571,2),0)</f>
        <v>46028.916666666664</v>
      </c>
    </row>
    <row r="572" spans="1:1" x14ac:dyDescent="0.25">
      <c r="A572" s="78">
        <f>DATE(MID(Zeitreihen0h15!A572,7,4),MID(Zeitreihen0h15!A572,4,2),LEFT(Zeitreihen0h15!A572,2))+TIME(MID(Zeitreihen0h15!A572,12,2),RIGHT(Zeitreihen0h15!A572,2),0)</f>
        <v>46028.927083333336</v>
      </c>
    </row>
    <row r="573" spans="1:1" x14ac:dyDescent="0.25">
      <c r="A573" s="78">
        <f>DATE(MID(Zeitreihen0h15!A573,7,4),MID(Zeitreihen0h15!A573,4,2),LEFT(Zeitreihen0h15!A573,2))+TIME(MID(Zeitreihen0h15!A573,12,2),RIGHT(Zeitreihen0h15!A573,2),0)</f>
        <v>46028.9375</v>
      </c>
    </row>
    <row r="574" spans="1:1" x14ac:dyDescent="0.25">
      <c r="A574" s="78">
        <f>DATE(MID(Zeitreihen0h15!A574,7,4),MID(Zeitreihen0h15!A574,4,2),LEFT(Zeitreihen0h15!A574,2))+TIME(MID(Zeitreihen0h15!A574,12,2),RIGHT(Zeitreihen0h15!A574,2),0)</f>
        <v>46028.947916666664</v>
      </c>
    </row>
    <row r="575" spans="1:1" x14ac:dyDescent="0.25">
      <c r="A575" s="78">
        <f>DATE(MID(Zeitreihen0h15!A575,7,4),MID(Zeitreihen0h15!A575,4,2),LEFT(Zeitreihen0h15!A575,2))+TIME(MID(Zeitreihen0h15!A575,12,2),RIGHT(Zeitreihen0h15!A575,2),0)</f>
        <v>46028.958333333336</v>
      </c>
    </row>
    <row r="576" spans="1:1" x14ac:dyDescent="0.25">
      <c r="A576" s="78">
        <f>DATE(MID(Zeitreihen0h15!A576,7,4),MID(Zeitreihen0h15!A576,4,2),LEFT(Zeitreihen0h15!A576,2))+TIME(MID(Zeitreihen0h15!A576,12,2),RIGHT(Zeitreihen0h15!A576,2),0)</f>
        <v>46028.96875</v>
      </c>
    </row>
    <row r="577" spans="1:1" x14ac:dyDescent="0.25">
      <c r="A577" s="78">
        <f>DATE(MID(Zeitreihen0h15!A577,7,4),MID(Zeitreihen0h15!A577,4,2),LEFT(Zeitreihen0h15!A577,2))+TIME(MID(Zeitreihen0h15!A577,12,2),RIGHT(Zeitreihen0h15!A577,2),0)</f>
        <v>46028.979166666664</v>
      </c>
    </row>
    <row r="578" spans="1:1" x14ac:dyDescent="0.25">
      <c r="A578" s="78">
        <f>DATE(MID(Zeitreihen0h15!A578,7,4),MID(Zeitreihen0h15!A578,4,2),LEFT(Zeitreihen0h15!A578,2))+TIME(MID(Zeitreihen0h15!A578,12,2),RIGHT(Zeitreihen0h15!A578,2),0)</f>
        <v>46028.989583333336</v>
      </c>
    </row>
    <row r="579" spans="1:1" x14ac:dyDescent="0.25">
      <c r="A579" s="78">
        <f>DATE(MID(Zeitreihen0h15!A579,7,4),MID(Zeitreihen0h15!A579,4,2),LEFT(Zeitreihen0h15!A579,2))+TIME(MID(Zeitreihen0h15!A579,12,2),RIGHT(Zeitreihen0h15!A579,2),0)</f>
        <v>46029</v>
      </c>
    </row>
    <row r="580" spans="1:1" x14ac:dyDescent="0.25">
      <c r="A580" s="78">
        <f>DATE(MID(Zeitreihen0h15!A580,7,4),MID(Zeitreihen0h15!A580,4,2),LEFT(Zeitreihen0h15!A580,2))+TIME(MID(Zeitreihen0h15!A580,12,2),RIGHT(Zeitreihen0h15!A580,2),0)</f>
        <v>46029.010416666664</v>
      </c>
    </row>
    <row r="581" spans="1:1" x14ac:dyDescent="0.25">
      <c r="A581" s="78">
        <f>DATE(MID(Zeitreihen0h15!A581,7,4),MID(Zeitreihen0h15!A581,4,2),LEFT(Zeitreihen0h15!A581,2))+TIME(MID(Zeitreihen0h15!A581,12,2),RIGHT(Zeitreihen0h15!A581,2),0)</f>
        <v>46029.020833333336</v>
      </c>
    </row>
    <row r="582" spans="1:1" x14ac:dyDescent="0.25">
      <c r="A582" s="78">
        <f>DATE(MID(Zeitreihen0h15!A582,7,4),MID(Zeitreihen0h15!A582,4,2),LEFT(Zeitreihen0h15!A582,2))+TIME(MID(Zeitreihen0h15!A582,12,2),RIGHT(Zeitreihen0h15!A582,2),0)</f>
        <v>46029.03125</v>
      </c>
    </row>
    <row r="583" spans="1:1" x14ac:dyDescent="0.25">
      <c r="A583" s="78">
        <f>DATE(MID(Zeitreihen0h15!A583,7,4),MID(Zeitreihen0h15!A583,4,2),LEFT(Zeitreihen0h15!A583,2))+TIME(MID(Zeitreihen0h15!A583,12,2),RIGHT(Zeitreihen0h15!A583,2),0)</f>
        <v>46029.041666666664</v>
      </c>
    </row>
    <row r="584" spans="1:1" x14ac:dyDescent="0.25">
      <c r="A584" s="78">
        <f>DATE(MID(Zeitreihen0h15!A584,7,4),MID(Zeitreihen0h15!A584,4,2),LEFT(Zeitreihen0h15!A584,2))+TIME(MID(Zeitreihen0h15!A584,12,2),RIGHT(Zeitreihen0h15!A584,2),0)</f>
        <v>46029.052083333336</v>
      </c>
    </row>
    <row r="585" spans="1:1" x14ac:dyDescent="0.25">
      <c r="A585" s="78">
        <f>DATE(MID(Zeitreihen0h15!A585,7,4),MID(Zeitreihen0h15!A585,4,2),LEFT(Zeitreihen0h15!A585,2))+TIME(MID(Zeitreihen0h15!A585,12,2),RIGHT(Zeitreihen0h15!A585,2),0)</f>
        <v>46029.0625</v>
      </c>
    </row>
    <row r="586" spans="1:1" x14ac:dyDescent="0.25">
      <c r="A586" s="78">
        <f>DATE(MID(Zeitreihen0h15!A586,7,4),MID(Zeitreihen0h15!A586,4,2),LEFT(Zeitreihen0h15!A586,2))+TIME(MID(Zeitreihen0h15!A586,12,2),RIGHT(Zeitreihen0h15!A586,2),0)</f>
        <v>46029.072916666664</v>
      </c>
    </row>
    <row r="587" spans="1:1" x14ac:dyDescent="0.25">
      <c r="A587" s="78">
        <f>DATE(MID(Zeitreihen0h15!A587,7,4),MID(Zeitreihen0h15!A587,4,2),LEFT(Zeitreihen0h15!A587,2))+TIME(MID(Zeitreihen0h15!A587,12,2),RIGHT(Zeitreihen0h15!A587,2),0)</f>
        <v>46029.083333333336</v>
      </c>
    </row>
    <row r="588" spans="1:1" x14ac:dyDescent="0.25">
      <c r="A588" s="78">
        <f>DATE(MID(Zeitreihen0h15!A588,7,4),MID(Zeitreihen0h15!A588,4,2),LEFT(Zeitreihen0h15!A588,2))+TIME(MID(Zeitreihen0h15!A588,12,2),RIGHT(Zeitreihen0h15!A588,2),0)</f>
        <v>46029.09375</v>
      </c>
    </row>
    <row r="589" spans="1:1" x14ac:dyDescent="0.25">
      <c r="A589" s="78">
        <f>DATE(MID(Zeitreihen0h15!A589,7,4),MID(Zeitreihen0h15!A589,4,2),LEFT(Zeitreihen0h15!A589,2))+TIME(MID(Zeitreihen0h15!A589,12,2),RIGHT(Zeitreihen0h15!A589,2),0)</f>
        <v>46029.104166666664</v>
      </c>
    </row>
    <row r="590" spans="1:1" x14ac:dyDescent="0.25">
      <c r="A590" s="78">
        <f>DATE(MID(Zeitreihen0h15!A590,7,4),MID(Zeitreihen0h15!A590,4,2),LEFT(Zeitreihen0h15!A590,2))+TIME(MID(Zeitreihen0h15!A590,12,2),RIGHT(Zeitreihen0h15!A590,2),0)</f>
        <v>46029.114583333336</v>
      </c>
    </row>
    <row r="591" spans="1:1" x14ac:dyDescent="0.25">
      <c r="A591" s="78">
        <f>DATE(MID(Zeitreihen0h15!A591,7,4),MID(Zeitreihen0h15!A591,4,2),LEFT(Zeitreihen0h15!A591,2))+TIME(MID(Zeitreihen0h15!A591,12,2),RIGHT(Zeitreihen0h15!A591,2),0)</f>
        <v>46029.125</v>
      </c>
    </row>
    <row r="592" spans="1:1" x14ac:dyDescent="0.25">
      <c r="A592" s="78">
        <f>DATE(MID(Zeitreihen0h15!A592,7,4),MID(Zeitreihen0h15!A592,4,2),LEFT(Zeitreihen0h15!A592,2))+TIME(MID(Zeitreihen0h15!A592,12,2),RIGHT(Zeitreihen0h15!A592,2),0)</f>
        <v>46029.135416666664</v>
      </c>
    </row>
    <row r="593" spans="1:1" x14ac:dyDescent="0.25">
      <c r="A593" s="78">
        <f>DATE(MID(Zeitreihen0h15!A593,7,4),MID(Zeitreihen0h15!A593,4,2),LEFT(Zeitreihen0h15!A593,2))+TIME(MID(Zeitreihen0h15!A593,12,2),RIGHT(Zeitreihen0h15!A593,2),0)</f>
        <v>46029.145833333336</v>
      </c>
    </row>
    <row r="594" spans="1:1" x14ac:dyDescent="0.25">
      <c r="A594" s="78">
        <f>DATE(MID(Zeitreihen0h15!A594,7,4),MID(Zeitreihen0h15!A594,4,2),LEFT(Zeitreihen0h15!A594,2))+TIME(MID(Zeitreihen0h15!A594,12,2),RIGHT(Zeitreihen0h15!A594,2),0)</f>
        <v>46029.15625</v>
      </c>
    </row>
    <row r="595" spans="1:1" x14ac:dyDescent="0.25">
      <c r="A595" s="78">
        <f>DATE(MID(Zeitreihen0h15!A595,7,4),MID(Zeitreihen0h15!A595,4,2),LEFT(Zeitreihen0h15!A595,2))+TIME(MID(Zeitreihen0h15!A595,12,2),RIGHT(Zeitreihen0h15!A595,2),0)</f>
        <v>46029.166666666664</v>
      </c>
    </row>
    <row r="596" spans="1:1" x14ac:dyDescent="0.25">
      <c r="A596" s="78">
        <f>DATE(MID(Zeitreihen0h15!A596,7,4),MID(Zeitreihen0h15!A596,4,2),LEFT(Zeitreihen0h15!A596,2))+TIME(MID(Zeitreihen0h15!A596,12,2),RIGHT(Zeitreihen0h15!A596,2),0)</f>
        <v>46029.177083333336</v>
      </c>
    </row>
    <row r="597" spans="1:1" x14ac:dyDescent="0.25">
      <c r="A597" s="78">
        <f>DATE(MID(Zeitreihen0h15!A597,7,4),MID(Zeitreihen0h15!A597,4,2),LEFT(Zeitreihen0h15!A597,2))+TIME(MID(Zeitreihen0h15!A597,12,2),RIGHT(Zeitreihen0h15!A597,2),0)</f>
        <v>46029.1875</v>
      </c>
    </row>
    <row r="598" spans="1:1" x14ac:dyDescent="0.25">
      <c r="A598" s="78">
        <f>DATE(MID(Zeitreihen0h15!A598,7,4),MID(Zeitreihen0h15!A598,4,2),LEFT(Zeitreihen0h15!A598,2))+TIME(MID(Zeitreihen0h15!A598,12,2),RIGHT(Zeitreihen0h15!A598,2),0)</f>
        <v>46029.197916666664</v>
      </c>
    </row>
    <row r="599" spans="1:1" x14ac:dyDescent="0.25">
      <c r="A599" s="78">
        <f>DATE(MID(Zeitreihen0h15!A599,7,4),MID(Zeitreihen0h15!A599,4,2),LEFT(Zeitreihen0h15!A599,2))+TIME(MID(Zeitreihen0h15!A599,12,2),RIGHT(Zeitreihen0h15!A599,2),0)</f>
        <v>46029.208333333336</v>
      </c>
    </row>
    <row r="600" spans="1:1" x14ac:dyDescent="0.25">
      <c r="A600" s="78">
        <f>DATE(MID(Zeitreihen0h15!A600,7,4),MID(Zeitreihen0h15!A600,4,2),LEFT(Zeitreihen0h15!A600,2))+TIME(MID(Zeitreihen0h15!A600,12,2),RIGHT(Zeitreihen0h15!A600,2),0)</f>
        <v>46029.21875</v>
      </c>
    </row>
    <row r="601" spans="1:1" x14ac:dyDescent="0.25">
      <c r="A601" s="78">
        <f>DATE(MID(Zeitreihen0h15!A601,7,4),MID(Zeitreihen0h15!A601,4,2),LEFT(Zeitreihen0h15!A601,2))+TIME(MID(Zeitreihen0h15!A601,12,2),RIGHT(Zeitreihen0h15!A601,2),0)</f>
        <v>46029.229166666664</v>
      </c>
    </row>
    <row r="602" spans="1:1" x14ac:dyDescent="0.25">
      <c r="A602" s="78">
        <f>DATE(MID(Zeitreihen0h15!A602,7,4),MID(Zeitreihen0h15!A602,4,2),LEFT(Zeitreihen0h15!A602,2))+TIME(MID(Zeitreihen0h15!A602,12,2),RIGHT(Zeitreihen0h15!A602,2),0)</f>
        <v>46029.239583333336</v>
      </c>
    </row>
    <row r="603" spans="1:1" x14ac:dyDescent="0.25">
      <c r="A603" s="78">
        <f>DATE(MID(Zeitreihen0h15!A603,7,4),MID(Zeitreihen0h15!A603,4,2),LEFT(Zeitreihen0h15!A603,2))+TIME(MID(Zeitreihen0h15!A603,12,2),RIGHT(Zeitreihen0h15!A603,2),0)</f>
        <v>46029.25</v>
      </c>
    </row>
    <row r="604" spans="1:1" x14ac:dyDescent="0.25">
      <c r="A604" s="78">
        <f>DATE(MID(Zeitreihen0h15!A604,7,4),MID(Zeitreihen0h15!A604,4,2),LEFT(Zeitreihen0h15!A604,2))+TIME(MID(Zeitreihen0h15!A604,12,2),RIGHT(Zeitreihen0h15!A604,2),0)</f>
        <v>46029.260416666664</v>
      </c>
    </row>
    <row r="605" spans="1:1" x14ac:dyDescent="0.25">
      <c r="A605" s="78">
        <f>DATE(MID(Zeitreihen0h15!A605,7,4),MID(Zeitreihen0h15!A605,4,2),LEFT(Zeitreihen0h15!A605,2))+TIME(MID(Zeitreihen0h15!A605,12,2),RIGHT(Zeitreihen0h15!A605,2),0)</f>
        <v>46029.270833333336</v>
      </c>
    </row>
    <row r="606" spans="1:1" x14ac:dyDescent="0.25">
      <c r="A606" s="78">
        <f>DATE(MID(Zeitreihen0h15!A606,7,4),MID(Zeitreihen0h15!A606,4,2),LEFT(Zeitreihen0h15!A606,2))+TIME(MID(Zeitreihen0h15!A606,12,2),RIGHT(Zeitreihen0h15!A606,2),0)</f>
        <v>46029.28125</v>
      </c>
    </row>
    <row r="607" spans="1:1" x14ac:dyDescent="0.25">
      <c r="A607" s="78">
        <f>DATE(MID(Zeitreihen0h15!A607,7,4),MID(Zeitreihen0h15!A607,4,2),LEFT(Zeitreihen0h15!A607,2))+TIME(MID(Zeitreihen0h15!A607,12,2),RIGHT(Zeitreihen0h15!A607,2),0)</f>
        <v>46029.291666666664</v>
      </c>
    </row>
    <row r="608" spans="1:1" x14ac:dyDescent="0.25">
      <c r="A608" s="78">
        <f>DATE(MID(Zeitreihen0h15!A608,7,4),MID(Zeitreihen0h15!A608,4,2),LEFT(Zeitreihen0h15!A608,2))+TIME(MID(Zeitreihen0h15!A608,12,2),RIGHT(Zeitreihen0h15!A608,2),0)</f>
        <v>46029.302083333336</v>
      </c>
    </row>
    <row r="609" spans="1:1" x14ac:dyDescent="0.25">
      <c r="A609" s="78">
        <f>DATE(MID(Zeitreihen0h15!A609,7,4),MID(Zeitreihen0h15!A609,4,2),LEFT(Zeitreihen0h15!A609,2))+TIME(MID(Zeitreihen0h15!A609,12,2),RIGHT(Zeitreihen0h15!A609,2),0)</f>
        <v>46029.3125</v>
      </c>
    </row>
    <row r="610" spans="1:1" x14ac:dyDescent="0.25">
      <c r="A610" s="78">
        <f>DATE(MID(Zeitreihen0h15!A610,7,4),MID(Zeitreihen0h15!A610,4,2),LEFT(Zeitreihen0h15!A610,2))+TIME(MID(Zeitreihen0h15!A610,12,2),RIGHT(Zeitreihen0h15!A610,2),0)</f>
        <v>46029.322916666664</v>
      </c>
    </row>
    <row r="611" spans="1:1" x14ac:dyDescent="0.25">
      <c r="A611" s="78">
        <f>DATE(MID(Zeitreihen0h15!A611,7,4),MID(Zeitreihen0h15!A611,4,2),LEFT(Zeitreihen0h15!A611,2))+TIME(MID(Zeitreihen0h15!A611,12,2),RIGHT(Zeitreihen0h15!A611,2),0)</f>
        <v>46029.333333333336</v>
      </c>
    </row>
    <row r="612" spans="1:1" x14ac:dyDescent="0.25">
      <c r="A612" s="78">
        <f>DATE(MID(Zeitreihen0h15!A612,7,4),MID(Zeitreihen0h15!A612,4,2),LEFT(Zeitreihen0h15!A612,2))+TIME(MID(Zeitreihen0h15!A612,12,2),RIGHT(Zeitreihen0h15!A612,2),0)</f>
        <v>46029.34375</v>
      </c>
    </row>
    <row r="613" spans="1:1" x14ac:dyDescent="0.25">
      <c r="A613" s="78">
        <f>DATE(MID(Zeitreihen0h15!A613,7,4),MID(Zeitreihen0h15!A613,4,2),LEFT(Zeitreihen0h15!A613,2))+TIME(MID(Zeitreihen0h15!A613,12,2),RIGHT(Zeitreihen0h15!A613,2),0)</f>
        <v>46029.354166666664</v>
      </c>
    </row>
    <row r="614" spans="1:1" x14ac:dyDescent="0.25">
      <c r="A614" s="78">
        <f>DATE(MID(Zeitreihen0h15!A614,7,4),MID(Zeitreihen0h15!A614,4,2),LEFT(Zeitreihen0h15!A614,2))+TIME(MID(Zeitreihen0h15!A614,12,2),RIGHT(Zeitreihen0h15!A614,2),0)</f>
        <v>46029.364583333336</v>
      </c>
    </row>
    <row r="615" spans="1:1" x14ac:dyDescent="0.25">
      <c r="A615" s="78">
        <f>DATE(MID(Zeitreihen0h15!A615,7,4),MID(Zeitreihen0h15!A615,4,2),LEFT(Zeitreihen0h15!A615,2))+TIME(MID(Zeitreihen0h15!A615,12,2),RIGHT(Zeitreihen0h15!A615,2),0)</f>
        <v>46029.375</v>
      </c>
    </row>
    <row r="616" spans="1:1" x14ac:dyDescent="0.25">
      <c r="A616" s="78">
        <f>DATE(MID(Zeitreihen0h15!A616,7,4),MID(Zeitreihen0h15!A616,4,2),LEFT(Zeitreihen0h15!A616,2))+TIME(MID(Zeitreihen0h15!A616,12,2),RIGHT(Zeitreihen0h15!A616,2),0)</f>
        <v>46029.385416666664</v>
      </c>
    </row>
    <row r="617" spans="1:1" x14ac:dyDescent="0.25">
      <c r="A617" s="78">
        <f>DATE(MID(Zeitreihen0h15!A617,7,4),MID(Zeitreihen0h15!A617,4,2),LEFT(Zeitreihen0h15!A617,2))+TIME(MID(Zeitreihen0h15!A617,12,2),RIGHT(Zeitreihen0h15!A617,2),0)</f>
        <v>46029.395833333336</v>
      </c>
    </row>
    <row r="618" spans="1:1" x14ac:dyDescent="0.25">
      <c r="A618" s="78">
        <f>DATE(MID(Zeitreihen0h15!A618,7,4),MID(Zeitreihen0h15!A618,4,2),LEFT(Zeitreihen0h15!A618,2))+TIME(MID(Zeitreihen0h15!A618,12,2),RIGHT(Zeitreihen0h15!A618,2),0)</f>
        <v>46029.40625</v>
      </c>
    </row>
    <row r="619" spans="1:1" x14ac:dyDescent="0.25">
      <c r="A619" s="78">
        <f>DATE(MID(Zeitreihen0h15!A619,7,4),MID(Zeitreihen0h15!A619,4,2),LEFT(Zeitreihen0h15!A619,2))+TIME(MID(Zeitreihen0h15!A619,12,2),RIGHT(Zeitreihen0h15!A619,2),0)</f>
        <v>46029.416666666664</v>
      </c>
    </row>
    <row r="620" spans="1:1" x14ac:dyDescent="0.25">
      <c r="A620" s="78">
        <f>DATE(MID(Zeitreihen0h15!A620,7,4),MID(Zeitreihen0h15!A620,4,2),LEFT(Zeitreihen0h15!A620,2))+TIME(MID(Zeitreihen0h15!A620,12,2),RIGHT(Zeitreihen0h15!A620,2),0)</f>
        <v>46029.427083333336</v>
      </c>
    </row>
    <row r="621" spans="1:1" x14ac:dyDescent="0.25">
      <c r="A621" s="78">
        <f>DATE(MID(Zeitreihen0h15!A621,7,4),MID(Zeitreihen0h15!A621,4,2),LEFT(Zeitreihen0h15!A621,2))+TIME(MID(Zeitreihen0h15!A621,12,2),RIGHT(Zeitreihen0h15!A621,2),0)</f>
        <v>46029.4375</v>
      </c>
    </row>
    <row r="622" spans="1:1" x14ac:dyDescent="0.25">
      <c r="A622" s="78">
        <f>DATE(MID(Zeitreihen0h15!A622,7,4),MID(Zeitreihen0h15!A622,4,2),LEFT(Zeitreihen0h15!A622,2))+TIME(MID(Zeitreihen0h15!A622,12,2),RIGHT(Zeitreihen0h15!A622,2),0)</f>
        <v>46029.447916666664</v>
      </c>
    </row>
    <row r="623" spans="1:1" x14ac:dyDescent="0.25">
      <c r="A623" s="78">
        <f>DATE(MID(Zeitreihen0h15!A623,7,4),MID(Zeitreihen0h15!A623,4,2),LEFT(Zeitreihen0h15!A623,2))+TIME(MID(Zeitreihen0h15!A623,12,2),RIGHT(Zeitreihen0h15!A623,2),0)</f>
        <v>46029.458333333336</v>
      </c>
    </row>
    <row r="624" spans="1:1" x14ac:dyDescent="0.25">
      <c r="A624" s="78">
        <f>DATE(MID(Zeitreihen0h15!A624,7,4),MID(Zeitreihen0h15!A624,4,2),LEFT(Zeitreihen0h15!A624,2))+TIME(MID(Zeitreihen0h15!A624,12,2),RIGHT(Zeitreihen0h15!A624,2),0)</f>
        <v>46029.46875</v>
      </c>
    </row>
    <row r="625" spans="1:1" x14ac:dyDescent="0.25">
      <c r="A625" s="78">
        <f>DATE(MID(Zeitreihen0h15!A625,7,4),MID(Zeitreihen0h15!A625,4,2),LEFT(Zeitreihen0h15!A625,2))+TIME(MID(Zeitreihen0h15!A625,12,2),RIGHT(Zeitreihen0h15!A625,2),0)</f>
        <v>46029.479166666664</v>
      </c>
    </row>
    <row r="626" spans="1:1" x14ac:dyDescent="0.25">
      <c r="A626" s="78">
        <f>DATE(MID(Zeitreihen0h15!A626,7,4),MID(Zeitreihen0h15!A626,4,2),LEFT(Zeitreihen0h15!A626,2))+TIME(MID(Zeitreihen0h15!A626,12,2),RIGHT(Zeitreihen0h15!A626,2),0)</f>
        <v>46029.489583333336</v>
      </c>
    </row>
    <row r="627" spans="1:1" x14ac:dyDescent="0.25">
      <c r="A627" s="78">
        <f>DATE(MID(Zeitreihen0h15!A627,7,4),MID(Zeitreihen0h15!A627,4,2),LEFT(Zeitreihen0h15!A627,2))+TIME(MID(Zeitreihen0h15!A627,12,2),RIGHT(Zeitreihen0h15!A627,2),0)</f>
        <v>46029.5</v>
      </c>
    </row>
    <row r="628" spans="1:1" x14ac:dyDescent="0.25">
      <c r="A628" s="78">
        <f>DATE(MID(Zeitreihen0h15!A628,7,4),MID(Zeitreihen0h15!A628,4,2),LEFT(Zeitreihen0h15!A628,2))+TIME(MID(Zeitreihen0h15!A628,12,2),RIGHT(Zeitreihen0h15!A628,2),0)</f>
        <v>46029.510416666664</v>
      </c>
    </row>
    <row r="629" spans="1:1" x14ac:dyDescent="0.25">
      <c r="A629" s="78">
        <f>DATE(MID(Zeitreihen0h15!A629,7,4),MID(Zeitreihen0h15!A629,4,2),LEFT(Zeitreihen0h15!A629,2))+TIME(MID(Zeitreihen0h15!A629,12,2),RIGHT(Zeitreihen0h15!A629,2),0)</f>
        <v>46029.520833333336</v>
      </c>
    </row>
    <row r="630" spans="1:1" x14ac:dyDescent="0.25">
      <c r="A630" s="78">
        <f>DATE(MID(Zeitreihen0h15!A630,7,4),MID(Zeitreihen0h15!A630,4,2),LEFT(Zeitreihen0h15!A630,2))+TIME(MID(Zeitreihen0h15!A630,12,2),RIGHT(Zeitreihen0h15!A630,2),0)</f>
        <v>46029.53125</v>
      </c>
    </row>
    <row r="631" spans="1:1" x14ac:dyDescent="0.25">
      <c r="A631" s="78">
        <f>DATE(MID(Zeitreihen0h15!A631,7,4),MID(Zeitreihen0h15!A631,4,2),LEFT(Zeitreihen0h15!A631,2))+TIME(MID(Zeitreihen0h15!A631,12,2),RIGHT(Zeitreihen0h15!A631,2),0)</f>
        <v>46029.541666666664</v>
      </c>
    </row>
    <row r="632" spans="1:1" x14ac:dyDescent="0.25">
      <c r="A632" s="78">
        <f>DATE(MID(Zeitreihen0h15!A632,7,4),MID(Zeitreihen0h15!A632,4,2),LEFT(Zeitreihen0h15!A632,2))+TIME(MID(Zeitreihen0h15!A632,12,2),RIGHT(Zeitreihen0h15!A632,2),0)</f>
        <v>46029.552083333336</v>
      </c>
    </row>
    <row r="633" spans="1:1" x14ac:dyDescent="0.25">
      <c r="A633" s="78">
        <f>DATE(MID(Zeitreihen0h15!A633,7,4),MID(Zeitreihen0h15!A633,4,2),LEFT(Zeitreihen0h15!A633,2))+TIME(MID(Zeitreihen0h15!A633,12,2),RIGHT(Zeitreihen0h15!A633,2),0)</f>
        <v>46029.5625</v>
      </c>
    </row>
    <row r="634" spans="1:1" x14ac:dyDescent="0.25">
      <c r="A634" s="78">
        <f>DATE(MID(Zeitreihen0h15!A634,7,4),MID(Zeitreihen0h15!A634,4,2),LEFT(Zeitreihen0h15!A634,2))+TIME(MID(Zeitreihen0h15!A634,12,2),RIGHT(Zeitreihen0h15!A634,2),0)</f>
        <v>46029.572916666664</v>
      </c>
    </row>
    <row r="635" spans="1:1" x14ac:dyDescent="0.25">
      <c r="A635" s="78">
        <f>DATE(MID(Zeitreihen0h15!A635,7,4),MID(Zeitreihen0h15!A635,4,2),LEFT(Zeitreihen0h15!A635,2))+TIME(MID(Zeitreihen0h15!A635,12,2),RIGHT(Zeitreihen0h15!A635,2),0)</f>
        <v>46029.583333333336</v>
      </c>
    </row>
    <row r="636" spans="1:1" x14ac:dyDescent="0.25">
      <c r="A636" s="78">
        <f>DATE(MID(Zeitreihen0h15!A636,7,4),MID(Zeitreihen0h15!A636,4,2),LEFT(Zeitreihen0h15!A636,2))+TIME(MID(Zeitreihen0h15!A636,12,2),RIGHT(Zeitreihen0h15!A636,2),0)</f>
        <v>46029.59375</v>
      </c>
    </row>
    <row r="637" spans="1:1" x14ac:dyDescent="0.25">
      <c r="A637" s="78">
        <f>DATE(MID(Zeitreihen0h15!A637,7,4),MID(Zeitreihen0h15!A637,4,2),LEFT(Zeitreihen0h15!A637,2))+TIME(MID(Zeitreihen0h15!A637,12,2),RIGHT(Zeitreihen0h15!A637,2),0)</f>
        <v>46029.604166666664</v>
      </c>
    </row>
    <row r="638" spans="1:1" x14ac:dyDescent="0.25">
      <c r="A638" s="78">
        <f>DATE(MID(Zeitreihen0h15!A638,7,4),MID(Zeitreihen0h15!A638,4,2),LEFT(Zeitreihen0h15!A638,2))+TIME(MID(Zeitreihen0h15!A638,12,2),RIGHT(Zeitreihen0h15!A638,2),0)</f>
        <v>46029.614583333336</v>
      </c>
    </row>
    <row r="639" spans="1:1" x14ac:dyDescent="0.25">
      <c r="A639" s="78">
        <f>DATE(MID(Zeitreihen0h15!A639,7,4),MID(Zeitreihen0h15!A639,4,2),LEFT(Zeitreihen0h15!A639,2))+TIME(MID(Zeitreihen0h15!A639,12,2),RIGHT(Zeitreihen0h15!A639,2),0)</f>
        <v>46029.625</v>
      </c>
    </row>
    <row r="640" spans="1:1" x14ac:dyDescent="0.25">
      <c r="A640" s="78">
        <f>DATE(MID(Zeitreihen0h15!A640,7,4),MID(Zeitreihen0h15!A640,4,2),LEFT(Zeitreihen0h15!A640,2))+TIME(MID(Zeitreihen0h15!A640,12,2),RIGHT(Zeitreihen0h15!A640,2),0)</f>
        <v>46029.635416666664</v>
      </c>
    </row>
    <row r="641" spans="1:1" x14ac:dyDescent="0.25">
      <c r="A641" s="78">
        <f>DATE(MID(Zeitreihen0h15!A641,7,4),MID(Zeitreihen0h15!A641,4,2),LEFT(Zeitreihen0h15!A641,2))+TIME(MID(Zeitreihen0h15!A641,12,2),RIGHT(Zeitreihen0h15!A641,2),0)</f>
        <v>46029.645833333336</v>
      </c>
    </row>
    <row r="642" spans="1:1" x14ac:dyDescent="0.25">
      <c r="A642" s="78">
        <f>DATE(MID(Zeitreihen0h15!A642,7,4),MID(Zeitreihen0h15!A642,4,2),LEFT(Zeitreihen0h15!A642,2))+TIME(MID(Zeitreihen0h15!A642,12,2),RIGHT(Zeitreihen0h15!A642,2),0)</f>
        <v>46029.65625</v>
      </c>
    </row>
    <row r="643" spans="1:1" x14ac:dyDescent="0.25">
      <c r="A643" s="78">
        <f>DATE(MID(Zeitreihen0h15!A643,7,4),MID(Zeitreihen0h15!A643,4,2),LEFT(Zeitreihen0h15!A643,2))+TIME(MID(Zeitreihen0h15!A643,12,2),RIGHT(Zeitreihen0h15!A643,2),0)</f>
        <v>46029.666666666664</v>
      </c>
    </row>
    <row r="644" spans="1:1" x14ac:dyDescent="0.25">
      <c r="A644" s="78">
        <f>DATE(MID(Zeitreihen0h15!A644,7,4),MID(Zeitreihen0h15!A644,4,2),LEFT(Zeitreihen0h15!A644,2))+TIME(MID(Zeitreihen0h15!A644,12,2),RIGHT(Zeitreihen0h15!A644,2),0)</f>
        <v>46029.677083333336</v>
      </c>
    </row>
    <row r="645" spans="1:1" x14ac:dyDescent="0.25">
      <c r="A645" s="78">
        <f>DATE(MID(Zeitreihen0h15!A645,7,4),MID(Zeitreihen0h15!A645,4,2),LEFT(Zeitreihen0h15!A645,2))+TIME(MID(Zeitreihen0h15!A645,12,2),RIGHT(Zeitreihen0h15!A645,2),0)</f>
        <v>46029.6875</v>
      </c>
    </row>
    <row r="646" spans="1:1" x14ac:dyDescent="0.25">
      <c r="A646" s="78">
        <f>DATE(MID(Zeitreihen0h15!A646,7,4),MID(Zeitreihen0h15!A646,4,2),LEFT(Zeitreihen0h15!A646,2))+TIME(MID(Zeitreihen0h15!A646,12,2),RIGHT(Zeitreihen0h15!A646,2),0)</f>
        <v>46029.697916666664</v>
      </c>
    </row>
    <row r="647" spans="1:1" x14ac:dyDescent="0.25">
      <c r="A647" s="78">
        <f>DATE(MID(Zeitreihen0h15!A647,7,4),MID(Zeitreihen0h15!A647,4,2),LEFT(Zeitreihen0h15!A647,2))+TIME(MID(Zeitreihen0h15!A647,12,2),RIGHT(Zeitreihen0h15!A647,2),0)</f>
        <v>46029.708333333336</v>
      </c>
    </row>
    <row r="648" spans="1:1" x14ac:dyDescent="0.25">
      <c r="A648" s="78">
        <f>DATE(MID(Zeitreihen0h15!A648,7,4),MID(Zeitreihen0h15!A648,4,2),LEFT(Zeitreihen0h15!A648,2))+TIME(MID(Zeitreihen0h15!A648,12,2),RIGHT(Zeitreihen0h15!A648,2),0)</f>
        <v>46029.71875</v>
      </c>
    </row>
    <row r="649" spans="1:1" x14ac:dyDescent="0.25">
      <c r="A649" s="78">
        <f>DATE(MID(Zeitreihen0h15!A649,7,4),MID(Zeitreihen0h15!A649,4,2),LEFT(Zeitreihen0h15!A649,2))+TIME(MID(Zeitreihen0h15!A649,12,2),RIGHT(Zeitreihen0h15!A649,2),0)</f>
        <v>46029.729166666664</v>
      </c>
    </row>
    <row r="650" spans="1:1" x14ac:dyDescent="0.25">
      <c r="A650" s="78">
        <f>DATE(MID(Zeitreihen0h15!A650,7,4),MID(Zeitreihen0h15!A650,4,2),LEFT(Zeitreihen0h15!A650,2))+TIME(MID(Zeitreihen0h15!A650,12,2),RIGHT(Zeitreihen0h15!A650,2),0)</f>
        <v>46029.739583333336</v>
      </c>
    </row>
    <row r="651" spans="1:1" x14ac:dyDescent="0.25">
      <c r="A651" s="78">
        <f>DATE(MID(Zeitreihen0h15!A651,7,4),MID(Zeitreihen0h15!A651,4,2),LEFT(Zeitreihen0h15!A651,2))+TIME(MID(Zeitreihen0h15!A651,12,2),RIGHT(Zeitreihen0h15!A651,2),0)</f>
        <v>46029.75</v>
      </c>
    </row>
    <row r="652" spans="1:1" x14ac:dyDescent="0.25">
      <c r="A652" s="78">
        <f>DATE(MID(Zeitreihen0h15!A652,7,4),MID(Zeitreihen0h15!A652,4,2),LEFT(Zeitreihen0h15!A652,2))+TIME(MID(Zeitreihen0h15!A652,12,2),RIGHT(Zeitreihen0h15!A652,2),0)</f>
        <v>46029.760416666664</v>
      </c>
    </row>
    <row r="653" spans="1:1" x14ac:dyDescent="0.25">
      <c r="A653" s="78">
        <f>DATE(MID(Zeitreihen0h15!A653,7,4),MID(Zeitreihen0h15!A653,4,2),LEFT(Zeitreihen0h15!A653,2))+TIME(MID(Zeitreihen0h15!A653,12,2),RIGHT(Zeitreihen0h15!A653,2),0)</f>
        <v>46029.770833333336</v>
      </c>
    </row>
    <row r="654" spans="1:1" x14ac:dyDescent="0.25">
      <c r="A654" s="78">
        <f>DATE(MID(Zeitreihen0h15!A654,7,4),MID(Zeitreihen0h15!A654,4,2),LEFT(Zeitreihen0h15!A654,2))+TIME(MID(Zeitreihen0h15!A654,12,2),RIGHT(Zeitreihen0h15!A654,2),0)</f>
        <v>46029.78125</v>
      </c>
    </row>
    <row r="655" spans="1:1" x14ac:dyDescent="0.25">
      <c r="A655" s="78">
        <f>DATE(MID(Zeitreihen0h15!A655,7,4),MID(Zeitreihen0h15!A655,4,2),LEFT(Zeitreihen0h15!A655,2))+TIME(MID(Zeitreihen0h15!A655,12,2),RIGHT(Zeitreihen0h15!A655,2),0)</f>
        <v>46029.791666666664</v>
      </c>
    </row>
    <row r="656" spans="1:1" x14ac:dyDescent="0.25">
      <c r="A656" s="78">
        <f>DATE(MID(Zeitreihen0h15!A656,7,4),MID(Zeitreihen0h15!A656,4,2),LEFT(Zeitreihen0h15!A656,2))+TIME(MID(Zeitreihen0h15!A656,12,2),RIGHT(Zeitreihen0h15!A656,2),0)</f>
        <v>46029.802083333336</v>
      </c>
    </row>
    <row r="657" spans="1:1" x14ac:dyDescent="0.25">
      <c r="A657" s="78">
        <f>DATE(MID(Zeitreihen0h15!A657,7,4),MID(Zeitreihen0h15!A657,4,2),LEFT(Zeitreihen0h15!A657,2))+TIME(MID(Zeitreihen0h15!A657,12,2),RIGHT(Zeitreihen0h15!A657,2),0)</f>
        <v>46029.8125</v>
      </c>
    </row>
    <row r="658" spans="1:1" x14ac:dyDescent="0.25">
      <c r="A658" s="78">
        <f>DATE(MID(Zeitreihen0h15!A658,7,4),MID(Zeitreihen0h15!A658,4,2),LEFT(Zeitreihen0h15!A658,2))+TIME(MID(Zeitreihen0h15!A658,12,2),RIGHT(Zeitreihen0h15!A658,2),0)</f>
        <v>46029.822916666664</v>
      </c>
    </row>
    <row r="659" spans="1:1" x14ac:dyDescent="0.25">
      <c r="A659" s="78">
        <f>DATE(MID(Zeitreihen0h15!A659,7,4),MID(Zeitreihen0h15!A659,4,2),LEFT(Zeitreihen0h15!A659,2))+TIME(MID(Zeitreihen0h15!A659,12,2),RIGHT(Zeitreihen0h15!A659,2),0)</f>
        <v>46029.833333333336</v>
      </c>
    </row>
    <row r="660" spans="1:1" x14ac:dyDescent="0.25">
      <c r="A660" s="78">
        <f>DATE(MID(Zeitreihen0h15!A660,7,4),MID(Zeitreihen0h15!A660,4,2),LEFT(Zeitreihen0h15!A660,2))+TIME(MID(Zeitreihen0h15!A660,12,2),RIGHT(Zeitreihen0h15!A660,2),0)</f>
        <v>46029.84375</v>
      </c>
    </row>
    <row r="661" spans="1:1" x14ac:dyDescent="0.25">
      <c r="A661" s="78">
        <f>DATE(MID(Zeitreihen0h15!A661,7,4),MID(Zeitreihen0h15!A661,4,2),LEFT(Zeitreihen0h15!A661,2))+TIME(MID(Zeitreihen0h15!A661,12,2),RIGHT(Zeitreihen0h15!A661,2),0)</f>
        <v>46029.854166666664</v>
      </c>
    </row>
    <row r="662" spans="1:1" x14ac:dyDescent="0.25">
      <c r="A662" s="78">
        <f>DATE(MID(Zeitreihen0h15!A662,7,4),MID(Zeitreihen0h15!A662,4,2),LEFT(Zeitreihen0h15!A662,2))+TIME(MID(Zeitreihen0h15!A662,12,2),RIGHT(Zeitreihen0h15!A662,2),0)</f>
        <v>46029.864583333336</v>
      </c>
    </row>
    <row r="663" spans="1:1" x14ac:dyDescent="0.25">
      <c r="A663" s="78">
        <f>DATE(MID(Zeitreihen0h15!A663,7,4),MID(Zeitreihen0h15!A663,4,2),LEFT(Zeitreihen0h15!A663,2))+TIME(MID(Zeitreihen0h15!A663,12,2),RIGHT(Zeitreihen0h15!A663,2),0)</f>
        <v>46029.875</v>
      </c>
    </row>
    <row r="664" spans="1:1" x14ac:dyDescent="0.25">
      <c r="A664" s="78">
        <f>DATE(MID(Zeitreihen0h15!A664,7,4),MID(Zeitreihen0h15!A664,4,2),LEFT(Zeitreihen0h15!A664,2))+TIME(MID(Zeitreihen0h15!A664,12,2),RIGHT(Zeitreihen0h15!A664,2),0)</f>
        <v>46029.885416666664</v>
      </c>
    </row>
    <row r="665" spans="1:1" x14ac:dyDescent="0.25">
      <c r="A665" s="78">
        <f>DATE(MID(Zeitreihen0h15!A665,7,4),MID(Zeitreihen0h15!A665,4,2),LEFT(Zeitreihen0h15!A665,2))+TIME(MID(Zeitreihen0h15!A665,12,2),RIGHT(Zeitreihen0h15!A665,2),0)</f>
        <v>46029.895833333336</v>
      </c>
    </row>
    <row r="666" spans="1:1" x14ac:dyDescent="0.25">
      <c r="A666" s="78">
        <f>DATE(MID(Zeitreihen0h15!A666,7,4),MID(Zeitreihen0h15!A666,4,2),LEFT(Zeitreihen0h15!A666,2))+TIME(MID(Zeitreihen0h15!A666,12,2),RIGHT(Zeitreihen0h15!A666,2),0)</f>
        <v>46029.90625</v>
      </c>
    </row>
    <row r="667" spans="1:1" x14ac:dyDescent="0.25">
      <c r="A667" s="78">
        <f>DATE(MID(Zeitreihen0h15!A667,7,4),MID(Zeitreihen0h15!A667,4,2),LEFT(Zeitreihen0h15!A667,2))+TIME(MID(Zeitreihen0h15!A667,12,2),RIGHT(Zeitreihen0h15!A667,2),0)</f>
        <v>46029.916666666664</v>
      </c>
    </row>
    <row r="668" spans="1:1" x14ac:dyDescent="0.25">
      <c r="A668" s="78">
        <f>DATE(MID(Zeitreihen0h15!A668,7,4),MID(Zeitreihen0h15!A668,4,2),LEFT(Zeitreihen0h15!A668,2))+TIME(MID(Zeitreihen0h15!A668,12,2),RIGHT(Zeitreihen0h15!A668,2),0)</f>
        <v>46029.927083333336</v>
      </c>
    </row>
    <row r="669" spans="1:1" x14ac:dyDescent="0.25">
      <c r="A669" s="78">
        <f>DATE(MID(Zeitreihen0h15!A669,7,4),MID(Zeitreihen0h15!A669,4,2),LEFT(Zeitreihen0h15!A669,2))+TIME(MID(Zeitreihen0h15!A669,12,2),RIGHT(Zeitreihen0h15!A669,2),0)</f>
        <v>46029.9375</v>
      </c>
    </row>
    <row r="670" spans="1:1" x14ac:dyDescent="0.25">
      <c r="A670" s="78">
        <f>DATE(MID(Zeitreihen0h15!A670,7,4),MID(Zeitreihen0h15!A670,4,2),LEFT(Zeitreihen0h15!A670,2))+TIME(MID(Zeitreihen0h15!A670,12,2),RIGHT(Zeitreihen0h15!A670,2),0)</f>
        <v>46029.947916666664</v>
      </c>
    </row>
    <row r="671" spans="1:1" x14ac:dyDescent="0.25">
      <c r="A671" s="78">
        <f>DATE(MID(Zeitreihen0h15!A671,7,4),MID(Zeitreihen0h15!A671,4,2),LEFT(Zeitreihen0h15!A671,2))+TIME(MID(Zeitreihen0h15!A671,12,2),RIGHT(Zeitreihen0h15!A671,2),0)</f>
        <v>46029.958333333336</v>
      </c>
    </row>
    <row r="672" spans="1:1" x14ac:dyDescent="0.25">
      <c r="A672" s="78">
        <f>DATE(MID(Zeitreihen0h15!A672,7,4),MID(Zeitreihen0h15!A672,4,2),LEFT(Zeitreihen0h15!A672,2))+TIME(MID(Zeitreihen0h15!A672,12,2),RIGHT(Zeitreihen0h15!A672,2),0)</f>
        <v>46029.96875</v>
      </c>
    </row>
    <row r="673" spans="1:1" x14ac:dyDescent="0.25">
      <c r="A673" s="78">
        <f>DATE(MID(Zeitreihen0h15!A673,7,4),MID(Zeitreihen0h15!A673,4,2),LEFT(Zeitreihen0h15!A673,2))+TIME(MID(Zeitreihen0h15!A673,12,2),RIGHT(Zeitreihen0h15!A673,2),0)</f>
        <v>46029.979166666664</v>
      </c>
    </row>
    <row r="674" spans="1:1" x14ac:dyDescent="0.25">
      <c r="A674" s="78">
        <f>DATE(MID(Zeitreihen0h15!A674,7,4),MID(Zeitreihen0h15!A674,4,2),LEFT(Zeitreihen0h15!A674,2))+TIME(MID(Zeitreihen0h15!A674,12,2),RIGHT(Zeitreihen0h15!A674,2),0)</f>
        <v>46029.989583333336</v>
      </c>
    </row>
    <row r="675" spans="1:1" x14ac:dyDescent="0.25">
      <c r="A675" s="78">
        <f>DATE(MID(Zeitreihen0h15!A675,7,4),MID(Zeitreihen0h15!A675,4,2),LEFT(Zeitreihen0h15!A675,2))+TIME(MID(Zeitreihen0h15!A675,12,2),RIGHT(Zeitreihen0h15!A675,2),0)</f>
        <v>46030</v>
      </c>
    </row>
    <row r="676" spans="1:1" x14ac:dyDescent="0.25">
      <c r="A676" s="78">
        <f>DATE(MID(Zeitreihen0h15!A676,7,4),MID(Zeitreihen0h15!A676,4,2),LEFT(Zeitreihen0h15!A676,2))+TIME(MID(Zeitreihen0h15!A676,12,2),RIGHT(Zeitreihen0h15!A676,2),0)</f>
        <v>46030.010416666664</v>
      </c>
    </row>
    <row r="677" spans="1:1" x14ac:dyDescent="0.25">
      <c r="A677" s="78">
        <f>DATE(MID(Zeitreihen0h15!A677,7,4),MID(Zeitreihen0h15!A677,4,2),LEFT(Zeitreihen0h15!A677,2))+TIME(MID(Zeitreihen0h15!A677,12,2),RIGHT(Zeitreihen0h15!A677,2),0)</f>
        <v>46030.020833333336</v>
      </c>
    </row>
    <row r="678" spans="1:1" x14ac:dyDescent="0.25">
      <c r="A678" s="78">
        <f>DATE(MID(Zeitreihen0h15!A678,7,4),MID(Zeitreihen0h15!A678,4,2),LEFT(Zeitreihen0h15!A678,2))+TIME(MID(Zeitreihen0h15!A678,12,2),RIGHT(Zeitreihen0h15!A678,2),0)</f>
        <v>46030.03125</v>
      </c>
    </row>
    <row r="679" spans="1:1" x14ac:dyDescent="0.25">
      <c r="A679" s="78">
        <f>DATE(MID(Zeitreihen0h15!A679,7,4),MID(Zeitreihen0h15!A679,4,2),LEFT(Zeitreihen0h15!A679,2))+TIME(MID(Zeitreihen0h15!A679,12,2),RIGHT(Zeitreihen0h15!A679,2),0)</f>
        <v>46030.041666666664</v>
      </c>
    </row>
    <row r="680" spans="1:1" x14ac:dyDescent="0.25">
      <c r="A680" s="78">
        <f>DATE(MID(Zeitreihen0h15!A680,7,4),MID(Zeitreihen0h15!A680,4,2),LEFT(Zeitreihen0h15!A680,2))+TIME(MID(Zeitreihen0h15!A680,12,2),RIGHT(Zeitreihen0h15!A680,2),0)</f>
        <v>46030.052083333336</v>
      </c>
    </row>
    <row r="681" spans="1:1" x14ac:dyDescent="0.25">
      <c r="A681" s="78">
        <f>DATE(MID(Zeitreihen0h15!A681,7,4),MID(Zeitreihen0h15!A681,4,2),LEFT(Zeitreihen0h15!A681,2))+TIME(MID(Zeitreihen0h15!A681,12,2),RIGHT(Zeitreihen0h15!A681,2),0)</f>
        <v>46030.0625</v>
      </c>
    </row>
    <row r="682" spans="1:1" x14ac:dyDescent="0.25">
      <c r="A682" s="78">
        <f>DATE(MID(Zeitreihen0h15!A682,7,4),MID(Zeitreihen0h15!A682,4,2),LEFT(Zeitreihen0h15!A682,2))+TIME(MID(Zeitreihen0h15!A682,12,2),RIGHT(Zeitreihen0h15!A682,2),0)</f>
        <v>46030.072916666664</v>
      </c>
    </row>
    <row r="683" spans="1:1" x14ac:dyDescent="0.25">
      <c r="A683" s="78">
        <f>DATE(MID(Zeitreihen0h15!A683,7,4),MID(Zeitreihen0h15!A683,4,2),LEFT(Zeitreihen0h15!A683,2))+TIME(MID(Zeitreihen0h15!A683,12,2),RIGHT(Zeitreihen0h15!A683,2),0)</f>
        <v>46030.083333333336</v>
      </c>
    </row>
    <row r="684" spans="1:1" x14ac:dyDescent="0.25">
      <c r="A684" s="78">
        <f>DATE(MID(Zeitreihen0h15!A684,7,4),MID(Zeitreihen0h15!A684,4,2),LEFT(Zeitreihen0h15!A684,2))+TIME(MID(Zeitreihen0h15!A684,12,2),RIGHT(Zeitreihen0h15!A684,2),0)</f>
        <v>46030.09375</v>
      </c>
    </row>
    <row r="685" spans="1:1" x14ac:dyDescent="0.25">
      <c r="A685" s="78">
        <f>DATE(MID(Zeitreihen0h15!A685,7,4),MID(Zeitreihen0h15!A685,4,2),LEFT(Zeitreihen0h15!A685,2))+TIME(MID(Zeitreihen0h15!A685,12,2),RIGHT(Zeitreihen0h15!A685,2),0)</f>
        <v>46030.104166666664</v>
      </c>
    </row>
    <row r="686" spans="1:1" x14ac:dyDescent="0.25">
      <c r="A686" s="78">
        <f>DATE(MID(Zeitreihen0h15!A686,7,4),MID(Zeitreihen0h15!A686,4,2),LEFT(Zeitreihen0h15!A686,2))+TIME(MID(Zeitreihen0h15!A686,12,2),RIGHT(Zeitreihen0h15!A686,2),0)</f>
        <v>46030.114583333336</v>
      </c>
    </row>
    <row r="687" spans="1:1" x14ac:dyDescent="0.25">
      <c r="A687" s="78">
        <f>DATE(MID(Zeitreihen0h15!A687,7,4),MID(Zeitreihen0h15!A687,4,2),LEFT(Zeitreihen0h15!A687,2))+TIME(MID(Zeitreihen0h15!A687,12,2),RIGHT(Zeitreihen0h15!A687,2),0)</f>
        <v>46030.125</v>
      </c>
    </row>
    <row r="688" spans="1:1" x14ac:dyDescent="0.25">
      <c r="A688" s="78">
        <f>DATE(MID(Zeitreihen0h15!A688,7,4),MID(Zeitreihen0h15!A688,4,2),LEFT(Zeitreihen0h15!A688,2))+TIME(MID(Zeitreihen0h15!A688,12,2),RIGHT(Zeitreihen0h15!A688,2),0)</f>
        <v>46030.135416666664</v>
      </c>
    </row>
    <row r="689" spans="1:1" x14ac:dyDescent="0.25">
      <c r="A689" s="78">
        <f>DATE(MID(Zeitreihen0h15!A689,7,4),MID(Zeitreihen0h15!A689,4,2),LEFT(Zeitreihen0h15!A689,2))+TIME(MID(Zeitreihen0h15!A689,12,2),RIGHT(Zeitreihen0h15!A689,2),0)</f>
        <v>46030.145833333336</v>
      </c>
    </row>
    <row r="690" spans="1:1" x14ac:dyDescent="0.25">
      <c r="A690" s="78">
        <f>DATE(MID(Zeitreihen0h15!A690,7,4),MID(Zeitreihen0h15!A690,4,2),LEFT(Zeitreihen0h15!A690,2))+TIME(MID(Zeitreihen0h15!A690,12,2),RIGHT(Zeitreihen0h15!A690,2),0)</f>
        <v>46030.15625</v>
      </c>
    </row>
    <row r="691" spans="1:1" x14ac:dyDescent="0.25">
      <c r="A691" s="78">
        <f>DATE(MID(Zeitreihen0h15!A691,7,4),MID(Zeitreihen0h15!A691,4,2),LEFT(Zeitreihen0h15!A691,2))+TIME(MID(Zeitreihen0h15!A691,12,2),RIGHT(Zeitreihen0h15!A691,2),0)</f>
        <v>46030.166666666664</v>
      </c>
    </row>
    <row r="692" spans="1:1" x14ac:dyDescent="0.25">
      <c r="A692" s="78">
        <f>DATE(MID(Zeitreihen0h15!A692,7,4),MID(Zeitreihen0h15!A692,4,2),LEFT(Zeitreihen0h15!A692,2))+TIME(MID(Zeitreihen0h15!A692,12,2),RIGHT(Zeitreihen0h15!A692,2),0)</f>
        <v>46030.177083333336</v>
      </c>
    </row>
    <row r="693" spans="1:1" x14ac:dyDescent="0.25">
      <c r="A693" s="78">
        <f>DATE(MID(Zeitreihen0h15!A693,7,4),MID(Zeitreihen0h15!A693,4,2),LEFT(Zeitreihen0h15!A693,2))+TIME(MID(Zeitreihen0h15!A693,12,2),RIGHT(Zeitreihen0h15!A693,2),0)</f>
        <v>46030.1875</v>
      </c>
    </row>
    <row r="694" spans="1:1" x14ac:dyDescent="0.25">
      <c r="A694" s="78">
        <f>DATE(MID(Zeitreihen0h15!A694,7,4),MID(Zeitreihen0h15!A694,4,2),LEFT(Zeitreihen0h15!A694,2))+TIME(MID(Zeitreihen0h15!A694,12,2),RIGHT(Zeitreihen0h15!A694,2),0)</f>
        <v>46030.197916666664</v>
      </c>
    </row>
    <row r="695" spans="1:1" x14ac:dyDescent="0.25">
      <c r="A695" s="78">
        <f>DATE(MID(Zeitreihen0h15!A695,7,4),MID(Zeitreihen0h15!A695,4,2),LEFT(Zeitreihen0h15!A695,2))+TIME(MID(Zeitreihen0h15!A695,12,2),RIGHT(Zeitreihen0h15!A695,2),0)</f>
        <v>46030.208333333336</v>
      </c>
    </row>
    <row r="696" spans="1:1" x14ac:dyDescent="0.25">
      <c r="A696" s="78">
        <f>DATE(MID(Zeitreihen0h15!A696,7,4),MID(Zeitreihen0h15!A696,4,2),LEFT(Zeitreihen0h15!A696,2))+TIME(MID(Zeitreihen0h15!A696,12,2),RIGHT(Zeitreihen0h15!A696,2),0)</f>
        <v>46030.21875</v>
      </c>
    </row>
    <row r="697" spans="1:1" x14ac:dyDescent="0.25">
      <c r="A697" s="78">
        <f>DATE(MID(Zeitreihen0h15!A697,7,4),MID(Zeitreihen0h15!A697,4,2),LEFT(Zeitreihen0h15!A697,2))+TIME(MID(Zeitreihen0h15!A697,12,2),RIGHT(Zeitreihen0h15!A697,2),0)</f>
        <v>46030.229166666664</v>
      </c>
    </row>
    <row r="698" spans="1:1" x14ac:dyDescent="0.25">
      <c r="A698" s="78">
        <f>DATE(MID(Zeitreihen0h15!A698,7,4),MID(Zeitreihen0h15!A698,4,2),LEFT(Zeitreihen0h15!A698,2))+TIME(MID(Zeitreihen0h15!A698,12,2),RIGHT(Zeitreihen0h15!A698,2),0)</f>
        <v>46030.239583333336</v>
      </c>
    </row>
    <row r="699" spans="1:1" x14ac:dyDescent="0.25">
      <c r="A699" s="78">
        <f>DATE(MID(Zeitreihen0h15!A699,7,4),MID(Zeitreihen0h15!A699,4,2),LEFT(Zeitreihen0h15!A699,2))+TIME(MID(Zeitreihen0h15!A699,12,2),RIGHT(Zeitreihen0h15!A699,2),0)</f>
        <v>46030.25</v>
      </c>
    </row>
    <row r="700" spans="1:1" x14ac:dyDescent="0.25">
      <c r="A700" s="78">
        <f>DATE(MID(Zeitreihen0h15!A700,7,4),MID(Zeitreihen0h15!A700,4,2),LEFT(Zeitreihen0h15!A700,2))+TIME(MID(Zeitreihen0h15!A700,12,2),RIGHT(Zeitreihen0h15!A700,2),0)</f>
        <v>46030.260416666664</v>
      </c>
    </row>
    <row r="701" spans="1:1" x14ac:dyDescent="0.25">
      <c r="A701" s="78">
        <f>DATE(MID(Zeitreihen0h15!A701,7,4),MID(Zeitreihen0h15!A701,4,2),LEFT(Zeitreihen0h15!A701,2))+TIME(MID(Zeitreihen0h15!A701,12,2),RIGHT(Zeitreihen0h15!A701,2),0)</f>
        <v>46030.270833333336</v>
      </c>
    </row>
    <row r="702" spans="1:1" x14ac:dyDescent="0.25">
      <c r="A702" s="78">
        <f>DATE(MID(Zeitreihen0h15!A702,7,4),MID(Zeitreihen0h15!A702,4,2),LEFT(Zeitreihen0h15!A702,2))+TIME(MID(Zeitreihen0h15!A702,12,2),RIGHT(Zeitreihen0h15!A702,2),0)</f>
        <v>46030.28125</v>
      </c>
    </row>
    <row r="703" spans="1:1" x14ac:dyDescent="0.25">
      <c r="A703" s="78">
        <f>DATE(MID(Zeitreihen0h15!A703,7,4),MID(Zeitreihen0h15!A703,4,2),LEFT(Zeitreihen0h15!A703,2))+TIME(MID(Zeitreihen0h15!A703,12,2),RIGHT(Zeitreihen0h15!A703,2),0)</f>
        <v>46030.291666666664</v>
      </c>
    </row>
    <row r="704" spans="1:1" x14ac:dyDescent="0.25">
      <c r="A704" s="78">
        <f>DATE(MID(Zeitreihen0h15!A704,7,4),MID(Zeitreihen0h15!A704,4,2),LEFT(Zeitreihen0h15!A704,2))+TIME(MID(Zeitreihen0h15!A704,12,2),RIGHT(Zeitreihen0h15!A704,2),0)</f>
        <v>46030.302083333336</v>
      </c>
    </row>
    <row r="705" spans="1:1" x14ac:dyDescent="0.25">
      <c r="A705" s="78">
        <f>DATE(MID(Zeitreihen0h15!A705,7,4),MID(Zeitreihen0h15!A705,4,2),LEFT(Zeitreihen0h15!A705,2))+TIME(MID(Zeitreihen0h15!A705,12,2),RIGHT(Zeitreihen0h15!A705,2),0)</f>
        <v>46030.3125</v>
      </c>
    </row>
    <row r="706" spans="1:1" x14ac:dyDescent="0.25">
      <c r="A706" s="78">
        <f>DATE(MID(Zeitreihen0h15!A706,7,4),MID(Zeitreihen0h15!A706,4,2),LEFT(Zeitreihen0h15!A706,2))+TIME(MID(Zeitreihen0h15!A706,12,2),RIGHT(Zeitreihen0h15!A706,2),0)</f>
        <v>46030.322916666664</v>
      </c>
    </row>
    <row r="707" spans="1:1" x14ac:dyDescent="0.25">
      <c r="A707" s="78">
        <f>DATE(MID(Zeitreihen0h15!A707,7,4),MID(Zeitreihen0h15!A707,4,2),LEFT(Zeitreihen0h15!A707,2))+TIME(MID(Zeitreihen0h15!A707,12,2),RIGHT(Zeitreihen0h15!A707,2),0)</f>
        <v>46030.333333333336</v>
      </c>
    </row>
    <row r="708" spans="1:1" x14ac:dyDescent="0.25">
      <c r="A708" s="78">
        <f>DATE(MID(Zeitreihen0h15!A708,7,4),MID(Zeitreihen0h15!A708,4,2),LEFT(Zeitreihen0h15!A708,2))+TIME(MID(Zeitreihen0h15!A708,12,2),RIGHT(Zeitreihen0h15!A708,2),0)</f>
        <v>46030.34375</v>
      </c>
    </row>
    <row r="709" spans="1:1" x14ac:dyDescent="0.25">
      <c r="A709" s="78">
        <f>DATE(MID(Zeitreihen0h15!A709,7,4),MID(Zeitreihen0h15!A709,4,2),LEFT(Zeitreihen0h15!A709,2))+TIME(MID(Zeitreihen0h15!A709,12,2),RIGHT(Zeitreihen0h15!A709,2),0)</f>
        <v>46030.354166666664</v>
      </c>
    </row>
    <row r="710" spans="1:1" x14ac:dyDescent="0.25">
      <c r="A710" s="78">
        <f>DATE(MID(Zeitreihen0h15!A710,7,4),MID(Zeitreihen0h15!A710,4,2),LEFT(Zeitreihen0h15!A710,2))+TIME(MID(Zeitreihen0h15!A710,12,2),RIGHT(Zeitreihen0h15!A710,2),0)</f>
        <v>46030.364583333336</v>
      </c>
    </row>
    <row r="711" spans="1:1" x14ac:dyDescent="0.25">
      <c r="A711" s="78">
        <f>DATE(MID(Zeitreihen0h15!A711,7,4),MID(Zeitreihen0h15!A711,4,2),LEFT(Zeitreihen0h15!A711,2))+TIME(MID(Zeitreihen0h15!A711,12,2),RIGHT(Zeitreihen0h15!A711,2),0)</f>
        <v>46030.375</v>
      </c>
    </row>
    <row r="712" spans="1:1" x14ac:dyDescent="0.25">
      <c r="A712" s="78">
        <f>DATE(MID(Zeitreihen0h15!A712,7,4),MID(Zeitreihen0h15!A712,4,2),LEFT(Zeitreihen0h15!A712,2))+TIME(MID(Zeitreihen0h15!A712,12,2),RIGHT(Zeitreihen0h15!A712,2),0)</f>
        <v>46030.385416666664</v>
      </c>
    </row>
    <row r="713" spans="1:1" x14ac:dyDescent="0.25">
      <c r="A713" s="78">
        <f>DATE(MID(Zeitreihen0h15!A713,7,4),MID(Zeitreihen0h15!A713,4,2),LEFT(Zeitreihen0h15!A713,2))+TIME(MID(Zeitreihen0h15!A713,12,2),RIGHT(Zeitreihen0h15!A713,2),0)</f>
        <v>46030.395833333336</v>
      </c>
    </row>
    <row r="714" spans="1:1" x14ac:dyDescent="0.25">
      <c r="A714" s="78">
        <f>DATE(MID(Zeitreihen0h15!A714,7,4),MID(Zeitreihen0h15!A714,4,2),LEFT(Zeitreihen0h15!A714,2))+TIME(MID(Zeitreihen0h15!A714,12,2),RIGHT(Zeitreihen0h15!A714,2),0)</f>
        <v>46030.40625</v>
      </c>
    </row>
    <row r="715" spans="1:1" x14ac:dyDescent="0.25">
      <c r="A715" s="78">
        <f>DATE(MID(Zeitreihen0h15!A715,7,4),MID(Zeitreihen0h15!A715,4,2),LEFT(Zeitreihen0h15!A715,2))+TIME(MID(Zeitreihen0h15!A715,12,2),RIGHT(Zeitreihen0h15!A715,2),0)</f>
        <v>46030.416666666664</v>
      </c>
    </row>
    <row r="716" spans="1:1" x14ac:dyDescent="0.25">
      <c r="A716" s="78">
        <f>DATE(MID(Zeitreihen0h15!A716,7,4),MID(Zeitreihen0h15!A716,4,2),LEFT(Zeitreihen0h15!A716,2))+TIME(MID(Zeitreihen0h15!A716,12,2),RIGHT(Zeitreihen0h15!A716,2),0)</f>
        <v>46030.427083333336</v>
      </c>
    </row>
    <row r="717" spans="1:1" x14ac:dyDescent="0.25">
      <c r="A717" s="78">
        <f>DATE(MID(Zeitreihen0h15!A717,7,4),MID(Zeitreihen0h15!A717,4,2),LEFT(Zeitreihen0h15!A717,2))+TIME(MID(Zeitreihen0h15!A717,12,2),RIGHT(Zeitreihen0h15!A717,2),0)</f>
        <v>46030.4375</v>
      </c>
    </row>
    <row r="718" spans="1:1" x14ac:dyDescent="0.25">
      <c r="A718" s="78">
        <f>DATE(MID(Zeitreihen0h15!A718,7,4),MID(Zeitreihen0h15!A718,4,2),LEFT(Zeitreihen0h15!A718,2))+TIME(MID(Zeitreihen0h15!A718,12,2),RIGHT(Zeitreihen0h15!A718,2),0)</f>
        <v>46030.447916666664</v>
      </c>
    </row>
    <row r="719" spans="1:1" x14ac:dyDescent="0.25">
      <c r="A719" s="78">
        <f>DATE(MID(Zeitreihen0h15!A719,7,4),MID(Zeitreihen0h15!A719,4,2),LEFT(Zeitreihen0h15!A719,2))+TIME(MID(Zeitreihen0h15!A719,12,2),RIGHT(Zeitreihen0h15!A719,2),0)</f>
        <v>46030.458333333336</v>
      </c>
    </row>
    <row r="720" spans="1:1" x14ac:dyDescent="0.25">
      <c r="A720" s="78">
        <f>DATE(MID(Zeitreihen0h15!A720,7,4),MID(Zeitreihen0h15!A720,4,2),LEFT(Zeitreihen0h15!A720,2))+TIME(MID(Zeitreihen0h15!A720,12,2),RIGHT(Zeitreihen0h15!A720,2),0)</f>
        <v>46030.46875</v>
      </c>
    </row>
    <row r="721" spans="1:1" x14ac:dyDescent="0.25">
      <c r="A721" s="78">
        <f>DATE(MID(Zeitreihen0h15!A721,7,4),MID(Zeitreihen0h15!A721,4,2),LEFT(Zeitreihen0h15!A721,2))+TIME(MID(Zeitreihen0h15!A721,12,2),RIGHT(Zeitreihen0h15!A721,2),0)</f>
        <v>46030.479166666664</v>
      </c>
    </row>
    <row r="722" spans="1:1" x14ac:dyDescent="0.25">
      <c r="A722" s="78">
        <f>DATE(MID(Zeitreihen0h15!A722,7,4),MID(Zeitreihen0h15!A722,4,2),LEFT(Zeitreihen0h15!A722,2))+TIME(MID(Zeitreihen0h15!A722,12,2),RIGHT(Zeitreihen0h15!A722,2),0)</f>
        <v>46030.489583333336</v>
      </c>
    </row>
    <row r="723" spans="1:1" x14ac:dyDescent="0.25">
      <c r="A723" s="78">
        <f>DATE(MID(Zeitreihen0h15!A723,7,4),MID(Zeitreihen0h15!A723,4,2),LEFT(Zeitreihen0h15!A723,2))+TIME(MID(Zeitreihen0h15!A723,12,2),RIGHT(Zeitreihen0h15!A723,2),0)</f>
        <v>46030.5</v>
      </c>
    </row>
    <row r="724" spans="1:1" x14ac:dyDescent="0.25">
      <c r="A724" s="78">
        <f>DATE(MID(Zeitreihen0h15!A724,7,4),MID(Zeitreihen0h15!A724,4,2),LEFT(Zeitreihen0h15!A724,2))+TIME(MID(Zeitreihen0h15!A724,12,2),RIGHT(Zeitreihen0h15!A724,2),0)</f>
        <v>46030.510416666664</v>
      </c>
    </row>
    <row r="725" spans="1:1" x14ac:dyDescent="0.25">
      <c r="A725" s="78">
        <f>DATE(MID(Zeitreihen0h15!A725,7,4),MID(Zeitreihen0h15!A725,4,2),LEFT(Zeitreihen0h15!A725,2))+TIME(MID(Zeitreihen0h15!A725,12,2),RIGHT(Zeitreihen0h15!A725,2),0)</f>
        <v>46030.520833333336</v>
      </c>
    </row>
    <row r="726" spans="1:1" x14ac:dyDescent="0.25">
      <c r="A726" s="78">
        <f>DATE(MID(Zeitreihen0h15!A726,7,4),MID(Zeitreihen0h15!A726,4,2),LEFT(Zeitreihen0h15!A726,2))+TIME(MID(Zeitreihen0h15!A726,12,2),RIGHT(Zeitreihen0h15!A726,2),0)</f>
        <v>46030.53125</v>
      </c>
    </row>
    <row r="727" spans="1:1" x14ac:dyDescent="0.25">
      <c r="A727" s="78">
        <f>DATE(MID(Zeitreihen0h15!A727,7,4),MID(Zeitreihen0h15!A727,4,2),LEFT(Zeitreihen0h15!A727,2))+TIME(MID(Zeitreihen0h15!A727,12,2),RIGHT(Zeitreihen0h15!A727,2),0)</f>
        <v>46030.541666666664</v>
      </c>
    </row>
    <row r="728" spans="1:1" x14ac:dyDescent="0.25">
      <c r="A728" s="78">
        <f>DATE(MID(Zeitreihen0h15!A728,7,4),MID(Zeitreihen0h15!A728,4,2),LEFT(Zeitreihen0h15!A728,2))+TIME(MID(Zeitreihen0h15!A728,12,2),RIGHT(Zeitreihen0h15!A728,2),0)</f>
        <v>46030.552083333336</v>
      </c>
    </row>
    <row r="729" spans="1:1" x14ac:dyDescent="0.25">
      <c r="A729" s="78">
        <f>DATE(MID(Zeitreihen0h15!A729,7,4),MID(Zeitreihen0h15!A729,4,2),LEFT(Zeitreihen0h15!A729,2))+TIME(MID(Zeitreihen0h15!A729,12,2),RIGHT(Zeitreihen0h15!A729,2),0)</f>
        <v>46030.5625</v>
      </c>
    </row>
    <row r="730" spans="1:1" x14ac:dyDescent="0.25">
      <c r="A730" s="78">
        <f>DATE(MID(Zeitreihen0h15!A730,7,4),MID(Zeitreihen0h15!A730,4,2),LEFT(Zeitreihen0h15!A730,2))+TIME(MID(Zeitreihen0h15!A730,12,2),RIGHT(Zeitreihen0h15!A730,2),0)</f>
        <v>46030.572916666664</v>
      </c>
    </row>
    <row r="731" spans="1:1" x14ac:dyDescent="0.25">
      <c r="A731" s="78">
        <f>DATE(MID(Zeitreihen0h15!A731,7,4),MID(Zeitreihen0h15!A731,4,2),LEFT(Zeitreihen0h15!A731,2))+TIME(MID(Zeitreihen0h15!A731,12,2),RIGHT(Zeitreihen0h15!A731,2),0)</f>
        <v>46030.583333333336</v>
      </c>
    </row>
    <row r="732" spans="1:1" x14ac:dyDescent="0.25">
      <c r="A732" s="78">
        <f>DATE(MID(Zeitreihen0h15!A732,7,4),MID(Zeitreihen0h15!A732,4,2),LEFT(Zeitreihen0h15!A732,2))+TIME(MID(Zeitreihen0h15!A732,12,2),RIGHT(Zeitreihen0h15!A732,2),0)</f>
        <v>46030.59375</v>
      </c>
    </row>
    <row r="733" spans="1:1" x14ac:dyDescent="0.25">
      <c r="A733" s="78">
        <f>DATE(MID(Zeitreihen0h15!A733,7,4),MID(Zeitreihen0h15!A733,4,2),LEFT(Zeitreihen0h15!A733,2))+TIME(MID(Zeitreihen0h15!A733,12,2),RIGHT(Zeitreihen0h15!A733,2),0)</f>
        <v>46030.604166666664</v>
      </c>
    </row>
    <row r="734" spans="1:1" x14ac:dyDescent="0.25">
      <c r="A734" s="78">
        <f>DATE(MID(Zeitreihen0h15!A734,7,4),MID(Zeitreihen0h15!A734,4,2),LEFT(Zeitreihen0h15!A734,2))+TIME(MID(Zeitreihen0h15!A734,12,2),RIGHT(Zeitreihen0h15!A734,2),0)</f>
        <v>46030.614583333336</v>
      </c>
    </row>
    <row r="735" spans="1:1" x14ac:dyDescent="0.25">
      <c r="A735" s="78">
        <f>DATE(MID(Zeitreihen0h15!A735,7,4),MID(Zeitreihen0h15!A735,4,2),LEFT(Zeitreihen0h15!A735,2))+TIME(MID(Zeitreihen0h15!A735,12,2),RIGHT(Zeitreihen0h15!A735,2),0)</f>
        <v>46030.625</v>
      </c>
    </row>
    <row r="736" spans="1:1" x14ac:dyDescent="0.25">
      <c r="A736" s="78">
        <f>DATE(MID(Zeitreihen0h15!A736,7,4),MID(Zeitreihen0h15!A736,4,2),LEFT(Zeitreihen0h15!A736,2))+TIME(MID(Zeitreihen0h15!A736,12,2),RIGHT(Zeitreihen0h15!A736,2),0)</f>
        <v>46030.635416666664</v>
      </c>
    </row>
    <row r="737" spans="1:1" x14ac:dyDescent="0.25">
      <c r="A737" s="78">
        <f>DATE(MID(Zeitreihen0h15!A737,7,4),MID(Zeitreihen0h15!A737,4,2),LEFT(Zeitreihen0h15!A737,2))+TIME(MID(Zeitreihen0h15!A737,12,2),RIGHT(Zeitreihen0h15!A737,2),0)</f>
        <v>46030.645833333336</v>
      </c>
    </row>
    <row r="738" spans="1:1" x14ac:dyDescent="0.25">
      <c r="A738" s="78">
        <f>DATE(MID(Zeitreihen0h15!A738,7,4),MID(Zeitreihen0h15!A738,4,2),LEFT(Zeitreihen0h15!A738,2))+TIME(MID(Zeitreihen0h15!A738,12,2),RIGHT(Zeitreihen0h15!A738,2),0)</f>
        <v>46030.65625</v>
      </c>
    </row>
    <row r="739" spans="1:1" x14ac:dyDescent="0.25">
      <c r="A739" s="78">
        <f>DATE(MID(Zeitreihen0h15!A739,7,4),MID(Zeitreihen0h15!A739,4,2),LEFT(Zeitreihen0h15!A739,2))+TIME(MID(Zeitreihen0h15!A739,12,2),RIGHT(Zeitreihen0h15!A739,2),0)</f>
        <v>46030.666666666664</v>
      </c>
    </row>
    <row r="740" spans="1:1" x14ac:dyDescent="0.25">
      <c r="A740" s="78">
        <f>DATE(MID(Zeitreihen0h15!A740,7,4),MID(Zeitreihen0h15!A740,4,2),LEFT(Zeitreihen0h15!A740,2))+TIME(MID(Zeitreihen0h15!A740,12,2),RIGHT(Zeitreihen0h15!A740,2),0)</f>
        <v>46030.677083333336</v>
      </c>
    </row>
    <row r="741" spans="1:1" x14ac:dyDescent="0.25">
      <c r="A741" s="78">
        <f>DATE(MID(Zeitreihen0h15!A741,7,4),MID(Zeitreihen0h15!A741,4,2),LEFT(Zeitreihen0h15!A741,2))+TIME(MID(Zeitreihen0h15!A741,12,2),RIGHT(Zeitreihen0h15!A741,2),0)</f>
        <v>46030.6875</v>
      </c>
    </row>
    <row r="742" spans="1:1" x14ac:dyDescent="0.25">
      <c r="A742" s="78">
        <f>DATE(MID(Zeitreihen0h15!A742,7,4),MID(Zeitreihen0h15!A742,4,2),LEFT(Zeitreihen0h15!A742,2))+TIME(MID(Zeitreihen0h15!A742,12,2),RIGHT(Zeitreihen0h15!A742,2),0)</f>
        <v>46030.697916666664</v>
      </c>
    </row>
    <row r="743" spans="1:1" x14ac:dyDescent="0.25">
      <c r="A743" s="78">
        <f>DATE(MID(Zeitreihen0h15!A743,7,4),MID(Zeitreihen0h15!A743,4,2),LEFT(Zeitreihen0h15!A743,2))+TIME(MID(Zeitreihen0h15!A743,12,2),RIGHT(Zeitreihen0h15!A743,2),0)</f>
        <v>46030.708333333336</v>
      </c>
    </row>
    <row r="744" spans="1:1" x14ac:dyDescent="0.25">
      <c r="A744" s="78">
        <f>DATE(MID(Zeitreihen0h15!A744,7,4),MID(Zeitreihen0h15!A744,4,2),LEFT(Zeitreihen0h15!A744,2))+TIME(MID(Zeitreihen0h15!A744,12,2),RIGHT(Zeitreihen0h15!A744,2),0)</f>
        <v>46030.71875</v>
      </c>
    </row>
    <row r="745" spans="1:1" x14ac:dyDescent="0.25">
      <c r="A745" s="78">
        <f>DATE(MID(Zeitreihen0h15!A745,7,4),MID(Zeitreihen0h15!A745,4,2),LEFT(Zeitreihen0h15!A745,2))+TIME(MID(Zeitreihen0h15!A745,12,2),RIGHT(Zeitreihen0h15!A745,2),0)</f>
        <v>46030.729166666664</v>
      </c>
    </row>
    <row r="746" spans="1:1" x14ac:dyDescent="0.25">
      <c r="A746" s="78">
        <f>DATE(MID(Zeitreihen0h15!A746,7,4),MID(Zeitreihen0h15!A746,4,2),LEFT(Zeitreihen0h15!A746,2))+TIME(MID(Zeitreihen0h15!A746,12,2),RIGHT(Zeitreihen0h15!A746,2),0)</f>
        <v>46030.739583333336</v>
      </c>
    </row>
    <row r="747" spans="1:1" x14ac:dyDescent="0.25">
      <c r="A747" s="78">
        <f>DATE(MID(Zeitreihen0h15!A747,7,4),MID(Zeitreihen0h15!A747,4,2),LEFT(Zeitreihen0h15!A747,2))+TIME(MID(Zeitreihen0h15!A747,12,2),RIGHT(Zeitreihen0h15!A747,2),0)</f>
        <v>46030.75</v>
      </c>
    </row>
    <row r="748" spans="1:1" x14ac:dyDescent="0.25">
      <c r="A748" s="78">
        <f>DATE(MID(Zeitreihen0h15!A748,7,4),MID(Zeitreihen0h15!A748,4,2),LEFT(Zeitreihen0h15!A748,2))+TIME(MID(Zeitreihen0h15!A748,12,2),RIGHT(Zeitreihen0h15!A748,2),0)</f>
        <v>46030.760416666664</v>
      </c>
    </row>
    <row r="749" spans="1:1" x14ac:dyDescent="0.25">
      <c r="A749" s="78">
        <f>DATE(MID(Zeitreihen0h15!A749,7,4),MID(Zeitreihen0h15!A749,4,2),LEFT(Zeitreihen0h15!A749,2))+TIME(MID(Zeitreihen0h15!A749,12,2),RIGHT(Zeitreihen0h15!A749,2),0)</f>
        <v>46030.770833333336</v>
      </c>
    </row>
    <row r="750" spans="1:1" x14ac:dyDescent="0.25">
      <c r="A750" s="78">
        <f>DATE(MID(Zeitreihen0h15!A750,7,4),MID(Zeitreihen0h15!A750,4,2),LEFT(Zeitreihen0h15!A750,2))+TIME(MID(Zeitreihen0h15!A750,12,2),RIGHT(Zeitreihen0h15!A750,2),0)</f>
        <v>46030.78125</v>
      </c>
    </row>
    <row r="751" spans="1:1" x14ac:dyDescent="0.25">
      <c r="A751" s="78">
        <f>DATE(MID(Zeitreihen0h15!A751,7,4),MID(Zeitreihen0h15!A751,4,2),LEFT(Zeitreihen0h15!A751,2))+TIME(MID(Zeitreihen0h15!A751,12,2),RIGHT(Zeitreihen0h15!A751,2),0)</f>
        <v>46030.791666666664</v>
      </c>
    </row>
    <row r="752" spans="1:1" x14ac:dyDescent="0.25">
      <c r="A752" s="78">
        <f>DATE(MID(Zeitreihen0h15!A752,7,4),MID(Zeitreihen0h15!A752,4,2),LEFT(Zeitreihen0h15!A752,2))+TIME(MID(Zeitreihen0h15!A752,12,2),RIGHT(Zeitreihen0h15!A752,2),0)</f>
        <v>46030.802083333336</v>
      </c>
    </row>
    <row r="753" spans="1:1" x14ac:dyDescent="0.25">
      <c r="A753" s="78">
        <f>DATE(MID(Zeitreihen0h15!A753,7,4),MID(Zeitreihen0h15!A753,4,2),LEFT(Zeitreihen0h15!A753,2))+TIME(MID(Zeitreihen0h15!A753,12,2),RIGHT(Zeitreihen0h15!A753,2),0)</f>
        <v>46030.8125</v>
      </c>
    </row>
    <row r="754" spans="1:1" x14ac:dyDescent="0.25">
      <c r="A754" s="78">
        <f>DATE(MID(Zeitreihen0h15!A754,7,4),MID(Zeitreihen0h15!A754,4,2),LEFT(Zeitreihen0h15!A754,2))+TIME(MID(Zeitreihen0h15!A754,12,2),RIGHT(Zeitreihen0h15!A754,2),0)</f>
        <v>46030.822916666664</v>
      </c>
    </row>
    <row r="755" spans="1:1" x14ac:dyDescent="0.25">
      <c r="A755" s="78">
        <f>DATE(MID(Zeitreihen0h15!A755,7,4),MID(Zeitreihen0h15!A755,4,2),LEFT(Zeitreihen0h15!A755,2))+TIME(MID(Zeitreihen0h15!A755,12,2),RIGHT(Zeitreihen0h15!A755,2),0)</f>
        <v>46030.833333333336</v>
      </c>
    </row>
    <row r="756" spans="1:1" x14ac:dyDescent="0.25">
      <c r="A756" s="78">
        <f>DATE(MID(Zeitreihen0h15!A756,7,4),MID(Zeitreihen0h15!A756,4,2),LEFT(Zeitreihen0h15!A756,2))+TIME(MID(Zeitreihen0h15!A756,12,2),RIGHT(Zeitreihen0h15!A756,2),0)</f>
        <v>46030.84375</v>
      </c>
    </row>
    <row r="757" spans="1:1" x14ac:dyDescent="0.25">
      <c r="A757" s="78">
        <f>DATE(MID(Zeitreihen0h15!A757,7,4),MID(Zeitreihen0h15!A757,4,2),LEFT(Zeitreihen0h15!A757,2))+TIME(MID(Zeitreihen0h15!A757,12,2),RIGHT(Zeitreihen0h15!A757,2),0)</f>
        <v>46030.854166666664</v>
      </c>
    </row>
    <row r="758" spans="1:1" x14ac:dyDescent="0.25">
      <c r="A758" s="78">
        <f>DATE(MID(Zeitreihen0h15!A758,7,4),MID(Zeitreihen0h15!A758,4,2),LEFT(Zeitreihen0h15!A758,2))+TIME(MID(Zeitreihen0h15!A758,12,2),RIGHT(Zeitreihen0h15!A758,2),0)</f>
        <v>46030.864583333336</v>
      </c>
    </row>
    <row r="759" spans="1:1" x14ac:dyDescent="0.25">
      <c r="A759" s="78">
        <f>DATE(MID(Zeitreihen0h15!A759,7,4),MID(Zeitreihen0h15!A759,4,2),LEFT(Zeitreihen0h15!A759,2))+TIME(MID(Zeitreihen0h15!A759,12,2),RIGHT(Zeitreihen0h15!A759,2),0)</f>
        <v>46030.875</v>
      </c>
    </row>
    <row r="760" spans="1:1" x14ac:dyDescent="0.25">
      <c r="A760" s="78">
        <f>DATE(MID(Zeitreihen0h15!A760,7,4),MID(Zeitreihen0h15!A760,4,2),LEFT(Zeitreihen0h15!A760,2))+TIME(MID(Zeitreihen0h15!A760,12,2),RIGHT(Zeitreihen0h15!A760,2),0)</f>
        <v>46030.885416666664</v>
      </c>
    </row>
    <row r="761" spans="1:1" x14ac:dyDescent="0.25">
      <c r="A761" s="78">
        <f>DATE(MID(Zeitreihen0h15!A761,7,4),MID(Zeitreihen0h15!A761,4,2),LEFT(Zeitreihen0h15!A761,2))+TIME(MID(Zeitreihen0h15!A761,12,2),RIGHT(Zeitreihen0h15!A761,2),0)</f>
        <v>46030.895833333336</v>
      </c>
    </row>
    <row r="762" spans="1:1" x14ac:dyDescent="0.25">
      <c r="A762" s="78">
        <f>DATE(MID(Zeitreihen0h15!A762,7,4),MID(Zeitreihen0h15!A762,4,2),LEFT(Zeitreihen0h15!A762,2))+TIME(MID(Zeitreihen0h15!A762,12,2),RIGHT(Zeitreihen0h15!A762,2),0)</f>
        <v>46030.90625</v>
      </c>
    </row>
    <row r="763" spans="1:1" x14ac:dyDescent="0.25">
      <c r="A763" s="78">
        <f>DATE(MID(Zeitreihen0h15!A763,7,4),MID(Zeitreihen0h15!A763,4,2),LEFT(Zeitreihen0h15!A763,2))+TIME(MID(Zeitreihen0h15!A763,12,2),RIGHT(Zeitreihen0h15!A763,2),0)</f>
        <v>46030.916666666664</v>
      </c>
    </row>
    <row r="764" spans="1:1" x14ac:dyDescent="0.25">
      <c r="A764" s="78">
        <f>DATE(MID(Zeitreihen0h15!A764,7,4),MID(Zeitreihen0h15!A764,4,2),LEFT(Zeitreihen0h15!A764,2))+TIME(MID(Zeitreihen0h15!A764,12,2),RIGHT(Zeitreihen0h15!A764,2),0)</f>
        <v>46030.927083333336</v>
      </c>
    </row>
    <row r="765" spans="1:1" x14ac:dyDescent="0.25">
      <c r="A765" s="78">
        <f>DATE(MID(Zeitreihen0h15!A765,7,4),MID(Zeitreihen0h15!A765,4,2),LEFT(Zeitreihen0h15!A765,2))+TIME(MID(Zeitreihen0h15!A765,12,2),RIGHT(Zeitreihen0h15!A765,2),0)</f>
        <v>46030.9375</v>
      </c>
    </row>
    <row r="766" spans="1:1" x14ac:dyDescent="0.25">
      <c r="A766" s="78">
        <f>DATE(MID(Zeitreihen0h15!A766,7,4),MID(Zeitreihen0h15!A766,4,2),LEFT(Zeitreihen0h15!A766,2))+TIME(MID(Zeitreihen0h15!A766,12,2),RIGHT(Zeitreihen0h15!A766,2),0)</f>
        <v>46030.947916666664</v>
      </c>
    </row>
    <row r="767" spans="1:1" x14ac:dyDescent="0.25">
      <c r="A767" s="78">
        <f>DATE(MID(Zeitreihen0h15!A767,7,4),MID(Zeitreihen0h15!A767,4,2),LEFT(Zeitreihen0h15!A767,2))+TIME(MID(Zeitreihen0h15!A767,12,2),RIGHT(Zeitreihen0h15!A767,2),0)</f>
        <v>46030.958333333336</v>
      </c>
    </row>
    <row r="768" spans="1:1" x14ac:dyDescent="0.25">
      <c r="A768" s="78">
        <f>DATE(MID(Zeitreihen0h15!A768,7,4),MID(Zeitreihen0h15!A768,4,2),LEFT(Zeitreihen0h15!A768,2))+TIME(MID(Zeitreihen0h15!A768,12,2),RIGHT(Zeitreihen0h15!A768,2),0)</f>
        <v>46030.96875</v>
      </c>
    </row>
    <row r="769" spans="1:1" x14ac:dyDescent="0.25">
      <c r="A769" s="78">
        <f>DATE(MID(Zeitreihen0h15!A769,7,4),MID(Zeitreihen0h15!A769,4,2),LEFT(Zeitreihen0h15!A769,2))+TIME(MID(Zeitreihen0h15!A769,12,2),RIGHT(Zeitreihen0h15!A769,2),0)</f>
        <v>46030.979166666664</v>
      </c>
    </row>
    <row r="770" spans="1:1" x14ac:dyDescent="0.25">
      <c r="A770" s="78">
        <f>DATE(MID(Zeitreihen0h15!A770,7,4),MID(Zeitreihen0h15!A770,4,2),LEFT(Zeitreihen0h15!A770,2))+TIME(MID(Zeitreihen0h15!A770,12,2),RIGHT(Zeitreihen0h15!A770,2),0)</f>
        <v>46030.989583333336</v>
      </c>
    </row>
    <row r="771" spans="1:1" x14ac:dyDescent="0.25">
      <c r="A771" s="78">
        <f>DATE(MID(Zeitreihen0h15!A771,7,4),MID(Zeitreihen0h15!A771,4,2),LEFT(Zeitreihen0h15!A771,2))+TIME(MID(Zeitreihen0h15!A771,12,2),RIGHT(Zeitreihen0h15!A771,2),0)</f>
        <v>46031</v>
      </c>
    </row>
    <row r="772" spans="1:1" x14ac:dyDescent="0.25">
      <c r="A772" s="78">
        <f>DATE(MID(Zeitreihen0h15!A772,7,4),MID(Zeitreihen0h15!A772,4,2),LEFT(Zeitreihen0h15!A772,2))+TIME(MID(Zeitreihen0h15!A772,12,2),RIGHT(Zeitreihen0h15!A772,2),0)</f>
        <v>46031.010416666664</v>
      </c>
    </row>
    <row r="773" spans="1:1" x14ac:dyDescent="0.25">
      <c r="A773" s="78">
        <f>DATE(MID(Zeitreihen0h15!A773,7,4),MID(Zeitreihen0h15!A773,4,2),LEFT(Zeitreihen0h15!A773,2))+TIME(MID(Zeitreihen0h15!A773,12,2),RIGHT(Zeitreihen0h15!A773,2),0)</f>
        <v>46031.020833333336</v>
      </c>
    </row>
    <row r="774" spans="1:1" x14ac:dyDescent="0.25">
      <c r="A774" s="78">
        <f>DATE(MID(Zeitreihen0h15!A774,7,4),MID(Zeitreihen0h15!A774,4,2),LEFT(Zeitreihen0h15!A774,2))+TIME(MID(Zeitreihen0h15!A774,12,2),RIGHT(Zeitreihen0h15!A774,2),0)</f>
        <v>46031.03125</v>
      </c>
    </row>
    <row r="775" spans="1:1" x14ac:dyDescent="0.25">
      <c r="A775" s="78">
        <f>DATE(MID(Zeitreihen0h15!A775,7,4),MID(Zeitreihen0h15!A775,4,2),LEFT(Zeitreihen0h15!A775,2))+TIME(MID(Zeitreihen0h15!A775,12,2),RIGHT(Zeitreihen0h15!A775,2),0)</f>
        <v>46031.041666666664</v>
      </c>
    </row>
    <row r="776" spans="1:1" x14ac:dyDescent="0.25">
      <c r="A776" s="78">
        <f>DATE(MID(Zeitreihen0h15!A776,7,4),MID(Zeitreihen0h15!A776,4,2),LEFT(Zeitreihen0h15!A776,2))+TIME(MID(Zeitreihen0h15!A776,12,2),RIGHT(Zeitreihen0h15!A776,2),0)</f>
        <v>46031.052083333336</v>
      </c>
    </row>
    <row r="777" spans="1:1" x14ac:dyDescent="0.25">
      <c r="A777" s="78">
        <f>DATE(MID(Zeitreihen0h15!A777,7,4),MID(Zeitreihen0h15!A777,4,2),LEFT(Zeitreihen0h15!A777,2))+TIME(MID(Zeitreihen0h15!A777,12,2),RIGHT(Zeitreihen0h15!A777,2),0)</f>
        <v>46031.0625</v>
      </c>
    </row>
    <row r="778" spans="1:1" x14ac:dyDescent="0.25">
      <c r="A778" s="78">
        <f>DATE(MID(Zeitreihen0h15!A778,7,4),MID(Zeitreihen0h15!A778,4,2),LEFT(Zeitreihen0h15!A778,2))+TIME(MID(Zeitreihen0h15!A778,12,2),RIGHT(Zeitreihen0h15!A778,2),0)</f>
        <v>46031.072916666664</v>
      </c>
    </row>
    <row r="779" spans="1:1" x14ac:dyDescent="0.25">
      <c r="A779" s="78">
        <f>DATE(MID(Zeitreihen0h15!A779,7,4),MID(Zeitreihen0h15!A779,4,2),LEFT(Zeitreihen0h15!A779,2))+TIME(MID(Zeitreihen0h15!A779,12,2),RIGHT(Zeitreihen0h15!A779,2),0)</f>
        <v>46031.083333333336</v>
      </c>
    </row>
    <row r="780" spans="1:1" x14ac:dyDescent="0.25">
      <c r="A780" s="78">
        <f>DATE(MID(Zeitreihen0h15!A780,7,4),MID(Zeitreihen0h15!A780,4,2),LEFT(Zeitreihen0h15!A780,2))+TIME(MID(Zeitreihen0h15!A780,12,2),RIGHT(Zeitreihen0h15!A780,2),0)</f>
        <v>46031.09375</v>
      </c>
    </row>
    <row r="781" spans="1:1" x14ac:dyDescent="0.25">
      <c r="A781" s="78">
        <f>DATE(MID(Zeitreihen0h15!A781,7,4),MID(Zeitreihen0h15!A781,4,2),LEFT(Zeitreihen0h15!A781,2))+TIME(MID(Zeitreihen0h15!A781,12,2),RIGHT(Zeitreihen0h15!A781,2),0)</f>
        <v>46031.104166666664</v>
      </c>
    </row>
    <row r="782" spans="1:1" x14ac:dyDescent="0.25">
      <c r="A782" s="78">
        <f>DATE(MID(Zeitreihen0h15!A782,7,4),MID(Zeitreihen0h15!A782,4,2),LEFT(Zeitreihen0h15!A782,2))+TIME(MID(Zeitreihen0h15!A782,12,2),RIGHT(Zeitreihen0h15!A782,2),0)</f>
        <v>46031.114583333336</v>
      </c>
    </row>
    <row r="783" spans="1:1" x14ac:dyDescent="0.25">
      <c r="A783" s="78">
        <f>DATE(MID(Zeitreihen0h15!A783,7,4),MID(Zeitreihen0h15!A783,4,2),LEFT(Zeitreihen0h15!A783,2))+TIME(MID(Zeitreihen0h15!A783,12,2),RIGHT(Zeitreihen0h15!A783,2),0)</f>
        <v>46031.125</v>
      </c>
    </row>
    <row r="784" spans="1:1" x14ac:dyDescent="0.25">
      <c r="A784" s="78">
        <f>DATE(MID(Zeitreihen0h15!A784,7,4),MID(Zeitreihen0h15!A784,4,2),LEFT(Zeitreihen0h15!A784,2))+TIME(MID(Zeitreihen0h15!A784,12,2),RIGHT(Zeitreihen0h15!A784,2),0)</f>
        <v>46031.135416666664</v>
      </c>
    </row>
    <row r="785" spans="1:1" x14ac:dyDescent="0.25">
      <c r="A785" s="78">
        <f>DATE(MID(Zeitreihen0h15!A785,7,4),MID(Zeitreihen0h15!A785,4,2),LEFT(Zeitreihen0h15!A785,2))+TIME(MID(Zeitreihen0h15!A785,12,2),RIGHT(Zeitreihen0h15!A785,2),0)</f>
        <v>46031.145833333336</v>
      </c>
    </row>
    <row r="786" spans="1:1" x14ac:dyDescent="0.25">
      <c r="A786" s="78">
        <f>DATE(MID(Zeitreihen0h15!A786,7,4),MID(Zeitreihen0h15!A786,4,2),LEFT(Zeitreihen0h15!A786,2))+TIME(MID(Zeitreihen0h15!A786,12,2),RIGHT(Zeitreihen0h15!A786,2),0)</f>
        <v>46031.15625</v>
      </c>
    </row>
    <row r="787" spans="1:1" x14ac:dyDescent="0.25">
      <c r="A787" s="78">
        <f>DATE(MID(Zeitreihen0h15!A787,7,4),MID(Zeitreihen0h15!A787,4,2),LEFT(Zeitreihen0h15!A787,2))+TIME(MID(Zeitreihen0h15!A787,12,2),RIGHT(Zeitreihen0h15!A787,2),0)</f>
        <v>46031.166666666664</v>
      </c>
    </row>
    <row r="788" spans="1:1" x14ac:dyDescent="0.25">
      <c r="A788" s="78">
        <f>DATE(MID(Zeitreihen0h15!A788,7,4),MID(Zeitreihen0h15!A788,4,2),LEFT(Zeitreihen0h15!A788,2))+TIME(MID(Zeitreihen0h15!A788,12,2),RIGHT(Zeitreihen0h15!A788,2),0)</f>
        <v>46031.177083333336</v>
      </c>
    </row>
    <row r="789" spans="1:1" x14ac:dyDescent="0.25">
      <c r="A789" s="78">
        <f>DATE(MID(Zeitreihen0h15!A789,7,4),MID(Zeitreihen0h15!A789,4,2),LEFT(Zeitreihen0h15!A789,2))+TIME(MID(Zeitreihen0h15!A789,12,2),RIGHT(Zeitreihen0h15!A789,2),0)</f>
        <v>46031.1875</v>
      </c>
    </row>
    <row r="790" spans="1:1" x14ac:dyDescent="0.25">
      <c r="A790" s="78">
        <f>DATE(MID(Zeitreihen0h15!A790,7,4),MID(Zeitreihen0h15!A790,4,2),LEFT(Zeitreihen0h15!A790,2))+TIME(MID(Zeitreihen0h15!A790,12,2),RIGHT(Zeitreihen0h15!A790,2),0)</f>
        <v>46031.197916666664</v>
      </c>
    </row>
    <row r="791" spans="1:1" x14ac:dyDescent="0.25">
      <c r="A791" s="78">
        <f>DATE(MID(Zeitreihen0h15!A791,7,4),MID(Zeitreihen0h15!A791,4,2),LEFT(Zeitreihen0h15!A791,2))+TIME(MID(Zeitreihen0h15!A791,12,2),RIGHT(Zeitreihen0h15!A791,2),0)</f>
        <v>46031.208333333336</v>
      </c>
    </row>
    <row r="792" spans="1:1" x14ac:dyDescent="0.25">
      <c r="A792" s="78">
        <f>DATE(MID(Zeitreihen0h15!A792,7,4),MID(Zeitreihen0h15!A792,4,2),LEFT(Zeitreihen0h15!A792,2))+TIME(MID(Zeitreihen0h15!A792,12,2),RIGHT(Zeitreihen0h15!A792,2),0)</f>
        <v>46031.21875</v>
      </c>
    </row>
    <row r="793" spans="1:1" x14ac:dyDescent="0.25">
      <c r="A793" s="78">
        <f>DATE(MID(Zeitreihen0h15!A793,7,4),MID(Zeitreihen0h15!A793,4,2),LEFT(Zeitreihen0h15!A793,2))+TIME(MID(Zeitreihen0h15!A793,12,2),RIGHT(Zeitreihen0h15!A793,2),0)</f>
        <v>46031.229166666664</v>
      </c>
    </row>
    <row r="794" spans="1:1" x14ac:dyDescent="0.25">
      <c r="A794" s="78">
        <f>DATE(MID(Zeitreihen0h15!A794,7,4),MID(Zeitreihen0h15!A794,4,2),LEFT(Zeitreihen0h15!A794,2))+TIME(MID(Zeitreihen0h15!A794,12,2),RIGHT(Zeitreihen0h15!A794,2),0)</f>
        <v>46031.239583333336</v>
      </c>
    </row>
    <row r="795" spans="1:1" x14ac:dyDescent="0.25">
      <c r="A795" s="78">
        <f>DATE(MID(Zeitreihen0h15!A795,7,4),MID(Zeitreihen0h15!A795,4,2),LEFT(Zeitreihen0h15!A795,2))+TIME(MID(Zeitreihen0h15!A795,12,2),RIGHT(Zeitreihen0h15!A795,2),0)</f>
        <v>46031.25</v>
      </c>
    </row>
    <row r="796" spans="1:1" x14ac:dyDescent="0.25">
      <c r="A796" s="78">
        <f>DATE(MID(Zeitreihen0h15!A796,7,4),MID(Zeitreihen0h15!A796,4,2),LEFT(Zeitreihen0h15!A796,2))+TIME(MID(Zeitreihen0h15!A796,12,2),RIGHT(Zeitreihen0h15!A796,2),0)</f>
        <v>46031.260416666664</v>
      </c>
    </row>
    <row r="797" spans="1:1" x14ac:dyDescent="0.25">
      <c r="A797" s="78">
        <f>DATE(MID(Zeitreihen0h15!A797,7,4),MID(Zeitreihen0h15!A797,4,2),LEFT(Zeitreihen0h15!A797,2))+TIME(MID(Zeitreihen0h15!A797,12,2),RIGHT(Zeitreihen0h15!A797,2),0)</f>
        <v>46031.270833333336</v>
      </c>
    </row>
    <row r="798" spans="1:1" x14ac:dyDescent="0.25">
      <c r="A798" s="78">
        <f>DATE(MID(Zeitreihen0h15!A798,7,4),MID(Zeitreihen0h15!A798,4,2),LEFT(Zeitreihen0h15!A798,2))+TIME(MID(Zeitreihen0h15!A798,12,2),RIGHT(Zeitreihen0h15!A798,2),0)</f>
        <v>46031.28125</v>
      </c>
    </row>
    <row r="799" spans="1:1" x14ac:dyDescent="0.25">
      <c r="A799" s="78">
        <f>DATE(MID(Zeitreihen0h15!A799,7,4),MID(Zeitreihen0h15!A799,4,2),LEFT(Zeitreihen0h15!A799,2))+TIME(MID(Zeitreihen0h15!A799,12,2),RIGHT(Zeitreihen0h15!A799,2),0)</f>
        <v>46031.291666666664</v>
      </c>
    </row>
    <row r="800" spans="1:1" x14ac:dyDescent="0.25">
      <c r="A800" s="78">
        <f>DATE(MID(Zeitreihen0h15!A800,7,4),MID(Zeitreihen0h15!A800,4,2),LEFT(Zeitreihen0h15!A800,2))+TIME(MID(Zeitreihen0h15!A800,12,2),RIGHT(Zeitreihen0h15!A800,2),0)</f>
        <v>46031.302083333336</v>
      </c>
    </row>
    <row r="801" spans="1:1" x14ac:dyDescent="0.25">
      <c r="A801" s="78">
        <f>DATE(MID(Zeitreihen0h15!A801,7,4),MID(Zeitreihen0h15!A801,4,2),LEFT(Zeitreihen0h15!A801,2))+TIME(MID(Zeitreihen0h15!A801,12,2),RIGHT(Zeitreihen0h15!A801,2),0)</f>
        <v>46031.3125</v>
      </c>
    </row>
    <row r="802" spans="1:1" x14ac:dyDescent="0.25">
      <c r="A802" s="78">
        <f>DATE(MID(Zeitreihen0h15!A802,7,4),MID(Zeitreihen0h15!A802,4,2),LEFT(Zeitreihen0h15!A802,2))+TIME(MID(Zeitreihen0h15!A802,12,2),RIGHT(Zeitreihen0h15!A802,2),0)</f>
        <v>46031.322916666664</v>
      </c>
    </row>
    <row r="803" spans="1:1" x14ac:dyDescent="0.25">
      <c r="A803" s="78">
        <f>DATE(MID(Zeitreihen0h15!A803,7,4),MID(Zeitreihen0h15!A803,4,2),LEFT(Zeitreihen0h15!A803,2))+TIME(MID(Zeitreihen0h15!A803,12,2),RIGHT(Zeitreihen0h15!A803,2),0)</f>
        <v>46031.333333333336</v>
      </c>
    </row>
    <row r="804" spans="1:1" x14ac:dyDescent="0.25">
      <c r="A804" s="78">
        <f>DATE(MID(Zeitreihen0h15!A804,7,4),MID(Zeitreihen0h15!A804,4,2),LEFT(Zeitreihen0h15!A804,2))+TIME(MID(Zeitreihen0h15!A804,12,2),RIGHT(Zeitreihen0h15!A804,2),0)</f>
        <v>46031.34375</v>
      </c>
    </row>
    <row r="805" spans="1:1" x14ac:dyDescent="0.25">
      <c r="A805" s="78">
        <f>DATE(MID(Zeitreihen0h15!A805,7,4),MID(Zeitreihen0h15!A805,4,2),LEFT(Zeitreihen0h15!A805,2))+TIME(MID(Zeitreihen0h15!A805,12,2),RIGHT(Zeitreihen0h15!A805,2),0)</f>
        <v>46031.354166666664</v>
      </c>
    </row>
    <row r="806" spans="1:1" x14ac:dyDescent="0.25">
      <c r="A806" s="78">
        <f>DATE(MID(Zeitreihen0h15!A806,7,4),MID(Zeitreihen0h15!A806,4,2),LEFT(Zeitreihen0h15!A806,2))+TIME(MID(Zeitreihen0h15!A806,12,2),RIGHT(Zeitreihen0h15!A806,2),0)</f>
        <v>46031.364583333336</v>
      </c>
    </row>
    <row r="807" spans="1:1" x14ac:dyDescent="0.25">
      <c r="A807" s="78">
        <f>DATE(MID(Zeitreihen0h15!A807,7,4),MID(Zeitreihen0h15!A807,4,2),LEFT(Zeitreihen0h15!A807,2))+TIME(MID(Zeitreihen0h15!A807,12,2),RIGHT(Zeitreihen0h15!A807,2),0)</f>
        <v>46031.375</v>
      </c>
    </row>
    <row r="808" spans="1:1" x14ac:dyDescent="0.25">
      <c r="A808" s="78">
        <f>DATE(MID(Zeitreihen0h15!A808,7,4),MID(Zeitreihen0h15!A808,4,2),LEFT(Zeitreihen0h15!A808,2))+TIME(MID(Zeitreihen0h15!A808,12,2),RIGHT(Zeitreihen0h15!A808,2),0)</f>
        <v>46031.385416666664</v>
      </c>
    </row>
    <row r="809" spans="1:1" x14ac:dyDescent="0.25">
      <c r="A809" s="78">
        <f>DATE(MID(Zeitreihen0h15!A809,7,4),MID(Zeitreihen0h15!A809,4,2),LEFT(Zeitreihen0h15!A809,2))+TIME(MID(Zeitreihen0h15!A809,12,2),RIGHT(Zeitreihen0h15!A809,2),0)</f>
        <v>46031.395833333336</v>
      </c>
    </row>
    <row r="810" spans="1:1" x14ac:dyDescent="0.25">
      <c r="A810" s="78">
        <f>DATE(MID(Zeitreihen0h15!A810,7,4),MID(Zeitreihen0h15!A810,4,2),LEFT(Zeitreihen0h15!A810,2))+TIME(MID(Zeitreihen0h15!A810,12,2),RIGHT(Zeitreihen0h15!A810,2),0)</f>
        <v>46031.40625</v>
      </c>
    </row>
    <row r="811" spans="1:1" x14ac:dyDescent="0.25">
      <c r="A811" s="78">
        <f>DATE(MID(Zeitreihen0h15!A811,7,4),MID(Zeitreihen0h15!A811,4,2),LEFT(Zeitreihen0h15!A811,2))+TIME(MID(Zeitreihen0h15!A811,12,2),RIGHT(Zeitreihen0h15!A811,2),0)</f>
        <v>46031.416666666664</v>
      </c>
    </row>
    <row r="812" spans="1:1" x14ac:dyDescent="0.25">
      <c r="A812" s="78">
        <f>DATE(MID(Zeitreihen0h15!A812,7,4),MID(Zeitreihen0h15!A812,4,2),LEFT(Zeitreihen0h15!A812,2))+TIME(MID(Zeitreihen0h15!A812,12,2),RIGHT(Zeitreihen0h15!A812,2),0)</f>
        <v>46031.427083333336</v>
      </c>
    </row>
    <row r="813" spans="1:1" x14ac:dyDescent="0.25">
      <c r="A813" s="78">
        <f>DATE(MID(Zeitreihen0h15!A813,7,4),MID(Zeitreihen0h15!A813,4,2),LEFT(Zeitreihen0h15!A813,2))+TIME(MID(Zeitreihen0h15!A813,12,2),RIGHT(Zeitreihen0h15!A813,2),0)</f>
        <v>46031.4375</v>
      </c>
    </row>
    <row r="814" spans="1:1" x14ac:dyDescent="0.25">
      <c r="A814" s="78">
        <f>DATE(MID(Zeitreihen0h15!A814,7,4),MID(Zeitreihen0h15!A814,4,2),LEFT(Zeitreihen0h15!A814,2))+TIME(MID(Zeitreihen0h15!A814,12,2),RIGHT(Zeitreihen0h15!A814,2),0)</f>
        <v>46031.447916666664</v>
      </c>
    </row>
    <row r="815" spans="1:1" x14ac:dyDescent="0.25">
      <c r="A815" s="78">
        <f>DATE(MID(Zeitreihen0h15!A815,7,4),MID(Zeitreihen0h15!A815,4,2),LEFT(Zeitreihen0h15!A815,2))+TIME(MID(Zeitreihen0h15!A815,12,2),RIGHT(Zeitreihen0h15!A815,2),0)</f>
        <v>46031.458333333336</v>
      </c>
    </row>
    <row r="816" spans="1:1" x14ac:dyDescent="0.25">
      <c r="A816" s="78">
        <f>DATE(MID(Zeitreihen0h15!A816,7,4),MID(Zeitreihen0h15!A816,4,2),LEFT(Zeitreihen0h15!A816,2))+TIME(MID(Zeitreihen0h15!A816,12,2),RIGHT(Zeitreihen0h15!A816,2),0)</f>
        <v>46031.46875</v>
      </c>
    </row>
    <row r="817" spans="1:1" x14ac:dyDescent="0.25">
      <c r="A817" s="78">
        <f>DATE(MID(Zeitreihen0h15!A817,7,4),MID(Zeitreihen0h15!A817,4,2),LEFT(Zeitreihen0h15!A817,2))+TIME(MID(Zeitreihen0h15!A817,12,2),RIGHT(Zeitreihen0h15!A817,2),0)</f>
        <v>46031.479166666664</v>
      </c>
    </row>
    <row r="818" spans="1:1" x14ac:dyDescent="0.25">
      <c r="A818" s="78">
        <f>DATE(MID(Zeitreihen0h15!A818,7,4),MID(Zeitreihen0h15!A818,4,2),LEFT(Zeitreihen0h15!A818,2))+TIME(MID(Zeitreihen0h15!A818,12,2),RIGHT(Zeitreihen0h15!A818,2),0)</f>
        <v>46031.489583333336</v>
      </c>
    </row>
    <row r="819" spans="1:1" x14ac:dyDescent="0.25">
      <c r="A819" s="78">
        <f>DATE(MID(Zeitreihen0h15!A819,7,4),MID(Zeitreihen0h15!A819,4,2),LEFT(Zeitreihen0h15!A819,2))+TIME(MID(Zeitreihen0h15!A819,12,2),RIGHT(Zeitreihen0h15!A819,2),0)</f>
        <v>46031.5</v>
      </c>
    </row>
    <row r="820" spans="1:1" x14ac:dyDescent="0.25">
      <c r="A820" s="78">
        <f>DATE(MID(Zeitreihen0h15!A820,7,4),MID(Zeitreihen0h15!A820,4,2),LEFT(Zeitreihen0h15!A820,2))+TIME(MID(Zeitreihen0h15!A820,12,2),RIGHT(Zeitreihen0h15!A820,2),0)</f>
        <v>46031.510416666664</v>
      </c>
    </row>
    <row r="821" spans="1:1" x14ac:dyDescent="0.25">
      <c r="A821" s="78">
        <f>DATE(MID(Zeitreihen0h15!A821,7,4),MID(Zeitreihen0h15!A821,4,2),LEFT(Zeitreihen0h15!A821,2))+TIME(MID(Zeitreihen0h15!A821,12,2),RIGHT(Zeitreihen0h15!A821,2),0)</f>
        <v>46031.520833333336</v>
      </c>
    </row>
    <row r="822" spans="1:1" x14ac:dyDescent="0.25">
      <c r="A822" s="78">
        <f>DATE(MID(Zeitreihen0h15!A822,7,4),MID(Zeitreihen0h15!A822,4,2),LEFT(Zeitreihen0h15!A822,2))+TIME(MID(Zeitreihen0h15!A822,12,2),RIGHT(Zeitreihen0h15!A822,2),0)</f>
        <v>46031.53125</v>
      </c>
    </row>
    <row r="823" spans="1:1" x14ac:dyDescent="0.25">
      <c r="A823" s="78">
        <f>DATE(MID(Zeitreihen0h15!A823,7,4),MID(Zeitreihen0h15!A823,4,2),LEFT(Zeitreihen0h15!A823,2))+TIME(MID(Zeitreihen0h15!A823,12,2),RIGHT(Zeitreihen0h15!A823,2),0)</f>
        <v>46031.541666666664</v>
      </c>
    </row>
    <row r="824" spans="1:1" x14ac:dyDescent="0.25">
      <c r="A824" s="78">
        <f>DATE(MID(Zeitreihen0h15!A824,7,4),MID(Zeitreihen0h15!A824,4,2),LEFT(Zeitreihen0h15!A824,2))+TIME(MID(Zeitreihen0h15!A824,12,2),RIGHT(Zeitreihen0h15!A824,2),0)</f>
        <v>46031.552083333336</v>
      </c>
    </row>
    <row r="825" spans="1:1" x14ac:dyDescent="0.25">
      <c r="A825" s="78">
        <f>DATE(MID(Zeitreihen0h15!A825,7,4),MID(Zeitreihen0h15!A825,4,2),LEFT(Zeitreihen0h15!A825,2))+TIME(MID(Zeitreihen0h15!A825,12,2),RIGHT(Zeitreihen0h15!A825,2),0)</f>
        <v>46031.5625</v>
      </c>
    </row>
    <row r="826" spans="1:1" x14ac:dyDescent="0.25">
      <c r="A826" s="78">
        <f>DATE(MID(Zeitreihen0h15!A826,7,4),MID(Zeitreihen0h15!A826,4,2),LEFT(Zeitreihen0h15!A826,2))+TIME(MID(Zeitreihen0h15!A826,12,2),RIGHT(Zeitreihen0h15!A826,2),0)</f>
        <v>46031.572916666664</v>
      </c>
    </row>
    <row r="827" spans="1:1" x14ac:dyDescent="0.25">
      <c r="A827" s="78">
        <f>DATE(MID(Zeitreihen0h15!A827,7,4),MID(Zeitreihen0h15!A827,4,2),LEFT(Zeitreihen0h15!A827,2))+TIME(MID(Zeitreihen0h15!A827,12,2),RIGHT(Zeitreihen0h15!A827,2),0)</f>
        <v>46031.583333333336</v>
      </c>
    </row>
    <row r="828" spans="1:1" x14ac:dyDescent="0.25">
      <c r="A828" s="78">
        <f>DATE(MID(Zeitreihen0h15!A828,7,4),MID(Zeitreihen0h15!A828,4,2),LEFT(Zeitreihen0h15!A828,2))+TIME(MID(Zeitreihen0h15!A828,12,2),RIGHT(Zeitreihen0h15!A828,2),0)</f>
        <v>46031.59375</v>
      </c>
    </row>
    <row r="829" spans="1:1" x14ac:dyDescent="0.25">
      <c r="A829" s="78">
        <f>DATE(MID(Zeitreihen0h15!A829,7,4),MID(Zeitreihen0h15!A829,4,2),LEFT(Zeitreihen0h15!A829,2))+TIME(MID(Zeitreihen0h15!A829,12,2),RIGHT(Zeitreihen0h15!A829,2),0)</f>
        <v>46031.604166666664</v>
      </c>
    </row>
    <row r="830" spans="1:1" x14ac:dyDescent="0.25">
      <c r="A830" s="78">
        <f>DATE(MID(Zeitreihen0h15!A830,7,4),MID(Zeitreihen0h15!A830,4,2),LEFT(Zeitreihen0h15!A830,2))+TIME(MID(Zeitreihen0h15!A830,12,2),RIGHT(Zeitreihen0h15!A830,2),0)</f>
        <v>46031.614583333336</v>
      </c>
    </row>
    <row r="831" spans="1:1" x14ac:dyDescent="0.25">
      <c r="A831" s="78">
        <f>DATE(MID(Zeitreihen0h15!A831,7,4),MID(Zeitreihen0h15!A831,4,2),LEFT(Zeitreihen0h15!A831,2))+TIME(MID(Zeitreihen0h15!A831,12,2),RIGHT(Zeitreihen0h15!A831,2),0)</f>
        <v>46031.625</v>
      </c>
    </row>
    <row r="832" spans="1:1" x14ac:dyDescent="0.25">
      <c r="A832" s="78">
        <f>DATE(MID(Zeitreihen0h15!A832,7,4),MID(Zeitreihen0h15!A832,4,2),LEFT(Zeitreihen0h15!A832,2))+TIME(MID(Zeitreihen0h15!A832,12,2),RIGHT(Zeitreihen0h15!A832,2),0)</f>
        <v>46031.635416666664</v>
      </c>
    </row>
    <row r="833" spans="1:1" x14ac:dyDescent="0.25">
      <c r="A833" s="78">
        <f>DATE(MID(Zeitreihen0h15!A833,7,4),MID(Zeitreihen0h15!A833,4,2),LEFT(Zeitreihen0h15!A833,2))+TIME(MID(Zeitreihen0h15!A833,12,2),RIGHT(Zeitreihen0h15!A833,2),0)</f>
        <v>46031.645833333336</v>
      </c>
    </row>
    <row r="834" spans="1:1" x14ac:dyDescent="0.25">
      <c r="A834" s="78">
        <f>DATE(MID(Zeitreihen0h15!A834,7,4),MID(Zeitreihen0h15!A834,4,2),LEFT(Zeitreihen0h15!A834,2))+TIME(MID(Zeitreihen0h15!A834,12,2),RIGHT(Zeitreihen0h15!A834,2),0)</f>
        <v>46031.65625</v>
      </c>
    </row>
    <row r="835" spans="1:1" x14ac:dyDescent="0.25">
      <c r="A835" s="78">
        <f>DATE(MID(Zeitreihen0h15!A835,7,4),MID(Zeitreihen0h15!A835,4,2),LEFT(Zeitreihen0h15!A835,2))+TIME(MID(Zeitreihen0h15!A835,12,2),RIGHT(Zeitreihen0h15!A835,2),0)</f>
        <v>46031.666666666664</v>
      </c>
    </row>
    <row r="836" spans="1:1" x14ac:dyDescent="0.25">
      <c r="A836" s="78">
        <f>DATE(MID(Zeitreihen0h15!A836,7,4),MID(Zeitreihen0h15!A836,4,2),LEFT(Zeitreihen0h15!A836,2))+TIME(MID(Zeitreihen0h15!A836,12,2),RIGHT(Zeitreihen0h15!A836,2),0)</f>
        <v>46031.677083333336</v>
      </c>
    </row>
    <row r="837" spans="1:1" x14ac:dyDescent="0.25">
      <c r="A837" s="78">
        <f>DATE(MID(Zeitreihen0h15!A837,7,4),MID(Zeitreihen0h15!A837,4,2),LEFT(Zeitreihen0h15!A837,2))+TIME(MID(Zeitreihen0h15!A837,12,2),RIGHT(Zeitreihen0h15!A837,2),0)</f>
        <v>46031.6875</v>
      </c>
    </row>
    <row r="838" spans="1:1" x14ac:dyDescent="0.25">
      <c r="A838" s="78">
        <f>DATE(MID(Zeitreihen0h15!A838,7,4),MID(Zeitreihen0h15!A838,4,2),LEFT(Zeitreihen0h15!A838,2))+TIME(MID(Zeitreihen0h15!A838,12,2),RIGHT(Zeitreihen0h15!A838,2),0)</f>
        <v>46031.697916666664</v>
      </c>
    </row>
    <row r="839" spans="1:1" x14ac:dyDescent="0.25">
      <c r="A839" s="78">
        <f>DATE(MID(Zeitreihen0h15!A839,7,4),MID(Zeitreihen0h15!A839,4,2),LEFT(Zeitreihen0h15!A839,2))+TIME(MID(Zeitreihen0h15!A839,12,2),RIGHT(Zeitreihen0h15!A839,2),0)</f>
        <v>46031.708333333336</v>
      </c>
    </row>
    <row r="840" spans="1:1" x14ac:dyDescent="0.25">
      <c r="A840" s="78">
        <f>DATE(MID(Zeitreihen0h15!A840,7,4),MID(Zeitreihen0h15!A840,4,2),LEFT(Zeitreihen0h15!A840,2))+TIME(MID(Zeitreihen0h15!A840,12,2),RIGHT(Zeitreihen0h15!A840,2),0)</f>
        <v>46031.71875</v>
      </c>
    </row>
    <row r="841" spans="1:1" x14ac:dyDescent="0.25">
      <c r="A841" s="78">
        <f>DATE(MID(Zeitreihen0h15!A841,7,4),MID(Zeitreihen0h15!A841,4,2),LEFT(Zeitreihen0h15!A841,2))+TIME(MID(Zeitreihen0h15!A841,12,2),RIGHT(Zeitreihen0h15!A841,2),0)</f>
        <v>46031.729166666664</v>
      </c>
    </row>
    <row r="842" spans="1:1" x14ac:dyDescent="0.25">
      <c r="A842" s="78">
        <f>DATE(MID(Zeitreihen0h15!A842,7,4),MID(Zeitreihen0h15!A842,4,2),LEFT(Zeitreihen0h15!A842,2))+TIME(MID(Zeitreihen0h15!A842,12,2),RIGHT(Zeitreihen0h15!A842,2),0)</f>
        <v>46031.739583333336</v>
      </c>
    </row>
    <row r="843" spans="1:1" x14ac:dyDescent="0.25">
      <c r="A843" s="78">
        <f>DATE(MID(Zeitreihen0h15!A843,7,4),MID(Zeitreihen0h15!A843,4,2),LEFT(Zeitreihen0h15!A843,2))+TIME(MID(Zeitreihen0h15!A843,12,2),RIGHT(Zeitreihen0h15!A843,2),0)</f>
        <v>46031.75</v>
      </c>
    </row>
    <row r="844" spans="1:1" x14ac:dyDescent="0.25">
      <c r="A844" s="78">
        <f>DATE(MID(Zeitreihen0h15!A844,7,4),MID(Zeitreihen0h15!A844,4,2),LEFT(Zeitreihen0h15!A844,2))+TIME(MID(Zeitreihen0h15!A844,12,2),RIGHT(Zeitreihen0h15!A844,2),0)</f>
        <v>46031.760416666664</v>
      </c>
    </row>
    <row r="845" spans="1:1" x14ac:dyDescent="0.25">
      <c r="A845" s="78">
        <f>DATE(MID(Zeitreihen0h15!A845,7,4),MID(Zeitreihen0h15!A845,4,2),LEFT(Zeitreihen0h15!A845,2))+TIME(MID(Zeitreihen0h15!A845,12,2),RIGHT(Zeitreihen0h15!A845,2),0)</f>
        <v>46031.770833333336</v>
      </c>
    </row>
    <row r="846" spans="1:1" x14ac:dyDescent="0.25">
      <c r="A846" s="78">
        <f>DATE(MID(Zeitreihen0h15!A846,7,4),MID(Zeitreihen0h15!A846,4,2),LEFT(Zeitreihen0h15!A846,2))+TIME(MID(Zeitreihen0h15!A846,12,2),RIGHT(Zeitreihen0h15!A846,2),0)</f>
        <v>46031.78125</v>
      </c>
    </row>
    <row r="847" spans="1:1" x14ac:dyDescent="0.25">
      <c r="A847" s="78">
        <f>DATE(MID(Zeitreihen0h15!A847,7,4),MID(Zeitreihen0h15!A847,4,2),LEFT(Zeitreihen0h15!A847,2))+TIME(MID(Zeitreihen0h15!A847,12,2),RIGHT(Zeitreihen0h15!A847,2),0)</f>
        <v>46031.791666666664</v>
      </c>
    </row>
    <row r="848" spans="1:1" x14ac:dyDescent="0.25">
      <c r="A848" s="78">
        <f>DATE(MID(Zeitreihen0h15!A848,7,4),MID(Zeitreihen0h15!A848,4,2),LEFT(Zeitreihen0h15!A848,2))+TIME(MID(Zeitreihen0h15!A848,12,2),RIGHT(Zeitreihen0h15!A848,2),0)</f>
        <v>46031.802083333336</v>
      </c>
    </row>
    <row r="849" spans="1:1" x14ac:dyDescent="0.25">
      <c r="A849" s="78">
        <f>DATE(MID(Zeitreihen0h15!A849,7,4),MID(Zeitreihen0h15!A849,4,2),LEFT(Zeitreihen0h15!A849,2))+TIME(MID(Zeitreihen0h15!A849,12,2),RIGHT(Zeitreihen0h15!A849,2),0)</f>
        <v>46031.8125</v>
      </c>
    </row>
    <row r="850" spans="1:1" x14ac:dyDescent="0.25">
      <c r="A850" s="78">
        <f>DATE(MID(Zeitreihen0h15!A850,7,4),MID(Zeitreihen0h15!A850,4,2),LEFT(Zeitreihen0h15!A850,2))+TIME(MID(Zeitreihen0h15!A850,12,2),RIGHT(Zeitreihen0h15!A850,2),0)</f>
        <v>46031.822916666664</v>
      </c>
    </row>
    <row r="851" spans="1:1" x14ac:dyDescent="0.25">
      <c r="A851" s="78">
        <f>DATE(MID(Zeitreihen0h15!A851,7,4),MID(Zeitreihen0h15!A851,4,2),LEFT(Zeitreihen0h15!A851,2))+TIME(MID(Zeitreihen0h15!A851,12,2),RIGHT(Zeitreihen0h15!A851,2),0)</f>
        <v>46031.833333333336</v>
      </c>
    </row>
    <row r="852" spans="1:1" x14ac:dyDescent="0.25">
      <c r="A852" s="78">
        <f>DATE(MID(Zeitreihen0h15!A852,7,4),MID(Zeitreihen0h15!A852,4,2),LEFT(Zeitreihen0h15!A852,2))+TIME(MID(Zeitreihen0h15!A852,12,2),RIGHT(Zeitreihen0h15!A852,2),0)</f>
        <v>46031.84375</v>
      </c>
    </row>
    <row r="853" spans="1:1" x14ac:dyDescent="0.25">
      <c r="A853" s="78">
        <f>DATE(MID(Zeitreihen0h15!A853,7,4),MID(Zeitreihen0h15!A853,4,2),LEFT(Zeitreihen0h15!A853,2))+TIME(MID(Zeitreihen0h15!A853,12,2),RIGHT(Zeitreihen0h15!A853,2),0)</f>
        <v>46031.854166666664</v>
      </c>
    </row>
    <row r="854" spans="1:1" x14ac:dyDescent="0.25">
      <c r="A854" s="78">
        <f>DATE(MID(Zeitreihen0h15!A854,7,4),MID(Zeitreihen0h15!A854,4,2),LEFT(Zeitreihen0h15!A854,2))+TIME(MID(Zeitreihen0h15!A854,12,2),RIGHT(Zeitreihen0h15!A854,2),0)</f>
        <v>46031.864583333336</v>
      </c>
    </row>
    <row r="855" spans="1:1" x14ac:dyDescent="0.25">
      <c r="A855" s="78">
        <f>DATE(MID(Zeitreihen0h15!A855,7,4),MID(Zeitreihen0h15!A855,4,2),LEFT(Zeitreihen0h15!A855,2))+TIME(MID(Zeitreihen0h15!A855,12,2),RIGHT(Zeitreihen0h15!A855,2),0)</f>
        <v>46031.875</v>
      </c>
    </row>
    <row r="856" spans="1:1" x14ac:dyDescent="0.25">
      <c r="A856" s="78">
        <f>DATE(MID(Zeitreihen0h15!A856,7,4),MID(Zeitreihen0h15!A856,4,2),LEFT(Zeitreihen0h15!A856,2))+TIME(MID(Zeitreihen0h15!A856,12,2),RIGHT(Zeitreihen0h15!A856,2),0)</f>
        <v>46031.885416666664</v>
      </c>
    </row>
    <row r="857" spans="1:1" x14ac:dyDescent="0.25">
      <c r="A857" s="78">
        <f>DATE(MID(Zeitreihen0h15!A857,7,4),MID(Zeitreihen0h15!A857,4,2),LEFT(Zeitreihen0h15!A857,2))+TIME(MID(Zeitreihen0h15!A857,12,2),RIGHT(Zeitreihen0h15!A857,2),0)</f>
        <v>46031.895833333336</v>
      </c>
    </row>
    <row r="858" spans="1:1" x14ac:dyDescent="0.25">
      <c r="A858" s="78">
        <f>DATE(MID(Zeitreihen0h15!A858,7,4),MID(Zeitreihen0h15!A858,4,2),LEFT(Zeitreihen0h15!A858,2))+TIME(MID(Zeitreihen0h15!A858,12,2),RIGHT(Zeitreihen0h15!A858,2),0)</f>
        <v>46031.90625</v>
      </c>
    </row>
    <row r="859" spans="1:1" x14ac:dyDescent="0.25">
      <c r="A859" s="78">
        <f>DATE(MID(Zeitreihen0h15!A859,7,4),MID(Zeitreihen0h15!A859,4,2),LEFT(Zeitreihen0h15!A859,2))+TIME(MID(Zeitreihen0h15!A859,12,2),RIGHT(Zeitreihen0h15!A859,2),0)</f>
        <v>46031.916666666664</v>
      </c>
    </row>
    <row r="860" spans="1:1" x14ac:dyDescent="0.25">
      <c r="A860" s="78">
        <f>DATE(MID(Zeitreihen0h15!A860,7,4),MID(Zeitreihen0h15!A860,4,2),LEFT(Zeitreihen0h15!A860,2))+TIME(MID(Zeitreihen0h15!A860,12,2),RIGHT(Zeitreihen0h15!A860,2),0)</f>
        <v>46031.927083333336</v>
      </c>
    </row>
    <row r="861" spans="1:1" x14ac:dyDescent="0.25">
      <c r="A861" s="78">
        <f>DATE(MID(Zeitreihen0h15!A861,7,4),MID(Zeitreihen0h15!A861,4,2),LEFT(Zeitreihen0h15!A861,2))+TIME(MID(Zeitreihen0h15!A861,12,2),RIGHT(Zeitreihen0h15!A861,2),0)</f>
        <v>46031.9375</v>
      </c>
    </row>
    <row r="862" spans="1:1" x14ac:dyDescent="0.25">
      <c r="A862" s="78">
        <f>DATE(MID(Zeitreihen0h15!A862,7,4),MID(Zeitreihen0h15!A862,4,2),LEFT(Zeitreihen0h15!A862,2))+TIME(MID(Zeitreihen0h15!A862,12,2),RIGHT(Zeitreihen0h15!A862,2),0)</f>
        <v>46031.947916666664</v>
      </c>
    </row>
    <row r="863" spans="1:1" x14ac:dyDescent="0.25">
      <c r="A863" s="78">
        <f>DATE(MID(Zeitreihen0h15!A863,7,4),MID(Zeitreihen0h15!A863,4,2),LEFT(Zeitreihen0h15!A863,2))+TIME(MID(Zeitreihen0h15!A863,12,2),RIGHT(Zeitreihen0h15!A863,2),0)</f>
        <v>46031.958333333336</v>
      </c>
    </row>
    <row r="864" spans="1:1" x14ac:dyDescent="0.25">
      <c r="A864" s="78">
        <f>DATE(MID(Zeitreihen0h15!A864,7,4),MID(Zeitreihen0h15!A864,4,2),LEFT(Zeitreihen0h15!A864,2))+TIME(MID(Zeitreihen0h15!A864,12,2),RIGHT(Zeitreihen0h15!A864,2),0)</f>
        <v>46031.96875</v>
      </c>
    </row>
    <row r="865" spans="1:1" x14ac:dyDescent="0.25">
      <c r="A865" s="78">
        <f>DATE(MID(Zeitreihen0h15!A865,7,4),MID(Zeitreihen0h15!A865,4,2),LEFT(Zeitreihen0h15!A865,2))+TIME(MID(Zeitreihen0h15!A865,12,2),RIGHT(Zeitreihen0h15!A865,2),0)</f>
        <v>46031.979166666664</v>
      </c>
    </row>
    <row r="866" spans="1:1" x14ac:dyDescent="0.25">
      <c r="A866" s="78">
        <f>DATE(MID(Zeitreihen0h15!A866,7,4),MID(Zeitreihen0h15!A866,4,2),LEFT(Zeitreihen0h15!A866,2))+TIME(MID(Zeitreihen0h15!A866,12,2),RIGHT(Zeitreihen0h15!A866,2),0)</f>
        <v>46031.989583333336</v>
      </c>
    </row>
    <row r="867" spans="1:1" x14ac:dyDescent="0.25">
      <c r="A867" s="78">
        <f>DATE(MID(Zeitreihen0h15!A867,7,4),MID(Zeitreihen0h15!A867,4,2),LEFT(Zeitreihen0h15!A867,2))+TIME(MID(Zeitreihen0h15!A867,12,2),RIGHT(Zeitreihen0h15!A867,2),0)</f>
        <v>46032</v>
      </c>
    </row>
    <row r="868" spans="1:1" x14ac:dyDescent="0.25">
      <c r="A868" s="78">
        <f>DATE(MID(Zeitreihen0h15!A868,7,4),MID(Zeitreihen0h15!A868,4,2),LEFT(Zeitreihen0h15!A868,2))+TIME(MID(Zeitreihen0h15!A868,12,2),RIGHT(Zeitreihen0h15!A868,2),0)</f>
        <v>46032.010416666664</v>
      </c>
    </row>
    <row r="869" spans="1:1" x14ac:dyDescent="0.25">
      <c r="A869" s="78">
        <f>DATE(MID(Zeitreihen0h15!A869,7,4),MID(Zeitreihen0h15!A869,4,2),LEFT(Zeitreihen0h15!A869,2))+TIME(MID(Zeitreihen0h15!A869,12,2),RIGHT(Zeitreihen0h15!A869,2),0)</f>
        <v>46032.020833333336</v>
      </c>
    </row>
    <row r="870" spans="1:1" x14ac:dyDescent="0.25">
      <c r="A870" s="78">
        <f>DATE(MID(Zeitreihen0h15!A870,7,4),MID(Zeitreihen0h15!A870,4,2),LEFT(Zeitreihen0h15!A870,2))+TIME(MID(Zeitreihen0h15!A870,12,2),RIGHT(Zeitreihen0h15!A870,2),0)</f>
        <v>46032.03125</v>
      </c>
    </row>
    <row r="871" spans="1:1" x14ac:dyDescent="0.25">
      <c r="A871" s="78">
        <f>DATE(MID(Zeitreihen0h15!A871,7,4),MID(Zeitreihen0h15!A871,4,2),LEFT(Zeitreihen0h15!A871,2))+TIME(MID(Zeitreihen0h15!A871,12,2),RIGHT(Zeitreihen0h15!A871,2),0)</f>
        <v>46032.041666666664</v>
      </c>
    </row>
    <row r="872" spans="1:1" x14ac:dyDescent="0.25">
      <c r="A872" s="78">
        <f>DATE(MID(Zeitreihen0h15!A872,7,4),MID(Zeitreihen0h15!A872,4,2),LEFT(Zeitreihen0h15!A872,2))+TIME(MID(Zeitreihen0h15!A872,12,2),RIGHT(Zeitreihen0h15!A872,2),0)</f>
        <v>46032.052083333336</v>
      </c>
    </row>
    <row r="873" spans="1:1" x14ac:dyDescent="0.25">
      <c r="A873" s="78">
        <f>DATE(MID(Zeitreihen0h15!A873,7,4),MID(Zeitreihen0h15!A873,4,2),LEFT(Zeitreihen0h15!A873,2))+TIME(MID(Zeitreihen0h15!A873,12,2),RIGHT(Zeitreihen0h15!A873,2),0)</f>
        <v>46032.0625</v>
      </c>
    </row>
    <row r="874" spans="1:1" x14ac:dyDescent="0.25">
      <c r="A874" s="78">
        <f>DATE(MID(Zeitreihen0h15!A874,7,4),MID(Zeitreihen0h15!A874,4,2),LEFT(Zeitreihen0h15!A874,2))+TIME(MID(Zeitreihen0h15!A874,12,2),RIGHT(Zeitreihen0h15!A874,2),0)</f>
        <v>46032.072916666664</v>
      </c>
    </row>
    <row r="875" spans="1:1" x14ac:dyDescent="0.25">
      <c r="A875" s="78">
        <f>DATE(MID(Zeitreihen0h15!A875,7,4),MID(Zeitreihen0h15!A875,4,2),LEFT(Zeitreihen0h15!A875,2))+TIME(MID(Zeitreihen0h15!A875,12,2),RIGHT(Zeitreihen0h15!A875,2),0)</f>
        <v>46032.083333333336</v>
      </c>
    </row>
    <row r="876" spans="1:1" x14ac:dyDescent="0.25">
      <c r="A876" s="78">
        <f>DATE(MID(Zeitreihen0h15!A876,7,4),MID(Zeitreihen0h15!A876,4,2),LEFT(Zeitreihen0h15!A876,2))+TIME(MID(Zeitreihen0h15!A876,12,2),RIGHT(Zeitreihen0h15!A876,2),0)</f>
        <v>46032.09375</v>
      </c>
    </row>
    <row r="877" spans="1:1" x14ac:dyDescent="0.25">
      <c r="A877" s="78">
        <f>DATE(MID(Zeitreihen0h15!A877,7,4),MID(Zeitreihen0h15!A877,4,2),LEFT(Zeitreihen0h15!A877,2))+TIME(MID(Zeitreihen0h15!A877,12,2),RIGHT(Zeitreihen0h15!A877,2),0)</f>
        <v>46032.104166666664</v>
      </c>
    </row>
    <row r="878" spans="1:1" x14ac:dyDescent="0.25">
      <c r="A878" s="78">
        <f>DATE(MID(Zeitreihen0h15!A878,7,4),MID(Zeitreihen0h15!A878,4,2),LEFT(Zeitreihen0h15!A878,2))+TIME(MID(Zeitreihen0h15!A878,12,2),RIGHT(Zeitreihen0h15!A878,2),0)</f>
        <v>46032.114583333336</v>
      </c>
    </row>
    <row r="879" spans="1:1" x14ac:dyDescent="0.25">
      <c r="A879" s="78">
        <f>DATE(MID(Zeitreihen0h15!A879,7,4),MID(Zeitreihen0h15!A879,4,2),LEFT(Zeitreihen0h15!A879,2))+TIME(MID(Zeitreihen0h15!A879,12,2),RIGHT(Zeitreihen0h15!A879,2),0)</f>
        <v>46032.125</v>
      </c>
    </row>
    <row r="880" spans="1:1" x14ac:dyDescent="0.25">
      <c r="A880" s="78">
        <f>DATE(MID(Zeitreihen0h15!A880,7,4),MID(Zeitreihen0h15!A880,4,2),LEFT(Zeitreihen0h15!A880,2))+TIME(MID(Zeitreihen0h15!A880,12,2),RIGHT(Zeitreihen0h15!A880,2),0)</f>
        <v>46032.135416666664</v>
      </c>
    </row>
    <row r="881" spans="1:1" x14ac:dyDescent="0.25">
      <c r="A881" s="78">
        <f>DATE(MID(Zeitreihen0h15!A881,7,4),MID(Zeitreihen0h15!A881,4,2),LEFT(Zeitreihen0h15!A881,2))+TIME(MID(Zeitreihen0h15!A881,12,2),RIGHT(Zeitreihen0h15!A881,2),0)</f>
        <v>46032.145833333336</v>
      </c>
    </row>
    <row r="882" spans="1:1" x14ac:dyDescent="0.25">
      <c r="A882" s="78">
        <f>DATE(MID(Zeitreihen0h15!A882,7,4),MID(Zeitreihen0h15!A882,4,2),LEFT(Zeitreihen0h15!A882,2))+TIME(MID(Zeitreihen0h15!A882,12,2),RIGHT(Zeitreihen0h15!A882,2),0)</f>
        <v>46032.15625</v>
      </c>
    </row>
    <row r="883" spans="1:1" x14ac:dyDescent="0.25">
      <c r="A883" s="78">
        <f>DATE(MID(Zeitreihen0h15!A883,7,4),MID(Zeitreihen0h15!A883,4,2),LEFT(Zeitreihen0h15!A883,2))+TIME(MID(Zeitreihen0h15!A883,12,2),RIGHT(Zeitreihen0h15!A883,2),0)</f>
        <v>46032.166666666664</v>
      </c>
    </row>
    <row r="884" spans="1:1" x14ac:dyDescent="0.25">
      <c r="A884" s="78">
        <f>DATE(MID(Zeitreihen0h15!A884,7,4),MID(Zeitreihen0h15!A884,4,2),LEFT(Zeitreihen0h15!A884,2))+TIME(MID(Zeitreihen0h15!A884,12,2),RIGHT(Zeitreihen0h15!A884,2),0)</f>
        <v>46032.177083333336</v>
      </c>
    </row>
    <row r="885" spans="1:1" x14ac:dyDescent="0.25">
      <c r="A885" s="78">
        <f>DATE(MID(Zeitreihen0h15!A885,7,4),MID(Zeitreihen0h15!A885,4,2),LEFT(Zeitreihen0h15!A885,2))+TIME(MID(Zeitreihen0h15!A885,12,2),RIGHT(Zeitreihen0h15!A885,2),0)</f>
        <v>46032.1875</v>
      </c>
    </row>
    <row r="886" spans="1:1" x14ac:dyDescent="0.25">
      <c r="A886" s="78">
        <f>DATE(MID(Zeitreihen0h15!A886,7,4),MID(Zeitreihen0h15!A886,4,2),LEFT(Zeitreihen0h15!A886,2))+TIME(MID(Zeitreihen0h15!A886,12,2),RIGHT(Zeitreihen0h15!A886,2),0)</f>
        <v>46032.197916666664</v>
      </c>
    </row>
    <row r="887" spans="1:1" x14ac:dyDescent="0.25">
      <c r="A887" s="78">
        <f>DATE(MID(Zeitreihen0h15!A887,7,4),MID(Zeitreihen0h15!A887,4,2),LEFT(Zeitreihen0h15!A887,2))+TIME(MID(Zeitreihen0h15!A887,12,2),RIGHT(Zeitreihen0h15!A887,2),0)</f>
        <v>46032.208333333336</v>
      </c>
    </row>
    <row r="888" spans="1:1" x14ac:dyDescent="0.25">
      <c r="A888" s="78">
        <f>DATE(MID(Zeitreihen0h15!A888,7,4),MID(Zeitreihen0h15!A888,4,2),LEFT(Zeitreihen0h15!A888,2))+TIME(MID(Zeitreihen0h15!A888,12,2),RIGHT(Zeitreihen0h15!A888,2),0)</f>
        <v>46032.21875</v>
      </c>
    </row>
    <row r="889" spans="1:1" x14ac:dyDescent="0.25">
      <c r="A889" s="78">
        <f>DATE(MID(Zeitreihen0h15!A889,7,4),MID(Zeitreihen0h15!A889,4,2),LEFT(Zeitreihen0h15!A889,2))+TIME(MID(Zeitreihen0h15!A889,12,2),RIGHT(Zeitreihen0h15!A889,2),0)</f>
        <v>46032.229166666664</v>
      </c>
    </row>
    <row r="890" spans="1:1" x14ac:dyDescent="0.25">
      <c r="A890" s="78">
        <f>DATE(MID(Zeitreihen0h15!A890,7,4),MID(Zeitreihen0h15!A890,4,2),LEFT(Zeitreihen0h15!A890,2))+TIME(MID(Zeitreihen0h15!A890,12,2),RIGHT(Zeitreihen0h15!A890,2),0)</f>
        <v>46032.239583333336</v>
      </c>
    </row>
    <row r="891" spans="1:1" x14ac:dyDescent="0.25">
      <c r="A891" s="78">
        <f>DATE(MID(Zeitreihen0h15!A891,7,4),MID(Zeitreihen0h15!A891,4,2),LEFT(Zeitreihen0h15!A891,2))+TIME(MID(Zeitreihen0h15!A891,12,2),RIGHT(Zeitreihen0h15!A891,2),0)</f>
        <v>46032.25</v>
      </c>
    </row>
    <row r="892" spans="1:1" x14ac:dyDescent="0.25">
      <c r="A892" s="78">
        <f>DATE(MID(Zeitreihen0h15!A892,7,4),MID(Zeitreihen0h15!A892,4,2),LEFT(Zeitreihen0h15!A892,2))+TIME(MID(Zeitreihen0h15!A892,12,2),RIGHT(Zeitreihen0h15!A892,2),0)</f>
        <v>46032.260416666664</v>
      </c>
    </row>
    <row r="893" spans="1:1" x14ac:dyDescent="0.25">
      <c r="A893" s="78">
        <f>DATE(MID(Zeitreihen0h15!A893,7,4),MID(Zeitreihen0h15!A893,4,2),LEFT(Zeitreihen0h15!A893,2))+TIME(MID(Zeitreihen0h15!A893,12,2),RIGHT(Zeitreihen0h15!A893,2),0)</f>
        <v>46032.270833333336</v>
      </c>
    </row>
    <row r="894" spans="1:1" x14ac:dyDescent="0.25">
      <c r="A894" s="78">
        <f>DATE(MID(Zeitreihen0h15!A894,7,4),MID(Zeitreihen0h15!A894,4,2),LEFT(Zeitreihen0h15!A894,2))+TIME(MID(Zeitreihen0h15!A894,12,2),RIGHT(Zeitreihen0h15!A894,2),0)</f>
        <v>46032.28125</v>
      </c>
    </row>
    <row r="895" spans="1:1" x14ac:dyDescent="0.25">
      <c r="A895" s="78">
        <f>DATE(MID(Zeitreihen0h15!A895,7,4),MID(Zeitreihen0h15!A895,4,2),LEFT(Zeitreihen0h15!A895,2))+TIME(MID(Zeitreihen0h15!A895,12,2),RIGHT(Zeitreihen0h15!A895,2),0)</f>
        <v>46032.291666666664</v>
      </c>
    </row>
    <row r="896" spans="1:1" x14ac:dyDescent="0.25">
      <c r="A896" s="78">
        <f>DATE(MID(Zeitreihen0h15!A896,7,4),MID(Zeitreihen0h15!A896,4,2),LEFT(Zeitreihen0h15!A896,2))+TIME(MID(Zeitreihen0h15!A896,12,2),RIGHT(Zeitreihen0h15!A896,2),0)</f>
        <v>46032.302083333336</v>
      </c>
    </row>
    <row r="897" spans="1:1" x14ac:dyDescent="0.25">
      <c r="A897" s="78">
        <f>DATE(MID(Zeitreihen0h15!A897,7,4),MID(Zeitreihen0h15!A897,4,2),LEFT(Zeitreihen0h15!A897,2))+TIME(MID(Zeitreihen0h15!A897,12,2),RIGHT(Zeitreihen0h15!A897,2),0)</f>
        <v>46032.3125</v>
      </c>
    </row>
    <row r="898" spans="1:1" x14ac:dyDescent="0.25">
      <c r="A898" s="78">
        <f>DATE(MID(Zeitreihen0h15!A898,7,4),MID(Zeitreihen0h15!A898,4,2),LEFT(Zeitreihen0h15!A898,2))+TIME(MID(Zeitreihen0h15!A898,12,2),RIGHT(Zeitreihen0h15!A898,2),0)</f>
        <v>46032.322916666664</v>
      </c>
    </row>
    <row r="899" spans="1:1" x14ac:dyDescent="0.25">
      <c r="A899" s="78">
        <f>DATE(MID(Zeitreihen0h15!A899,7,4),MID(Zeitreihen0h15!A899,4,2),LEFT(Zeitreihen0h15!A899,2))+TIME(MID(Zeitreihen0h15!A899,12,2),RIGHT(Zeitreihen0h15!A899,2),0)</f>
        <v>46032.333333333336</v>
      </c>
    </row>
    <row r="900" spans="1:1" x14ac:dyDescent="0.25">
      <c r="A900" s="78">
        <f>DATE(MID(Zeitreihen0h15!A900,7,4),MID(Zeitreihen0h15!A900,4,2),LEFT(Zeitreihen0h15!A900,2))+TIME(MID(Zeitreihen0h15!A900,12,2),RIGHT(Zeitreihen0h15!A900,2),0)</f>
        <v>46032.34375</v>
      </c>
    </row>
    <row r="901" spans="1:1" x14ac:dyDescent="0.25">
      <c r="A901" s="78">
        <f>DATE(MID(Zeitreihen0h15!A901,7,4),MID(Zeitreihen0h15!A901,4,2),LEFT(Zeitreihen0h15!A901,2))+TIME(MID(Zeitreihen0h15!A901,12,2),RIGHT(Zeitreihen0h15!A901,2),0)</f>
        <v>46032.354166666664</v>
      </c>
    </row>
    <row r="902" spans="1:1" x14ac:dyDescent="0.25">
      <c r="A902" s="78">
        <f>DATE(MID(Zeitreihen0h15!A902,7,4),MID(Zeitreihen0h15!A902,4,2),LEFT(Zeitreihen0h15!A902,2))+TIME(MID(Zeitreihen0h15!A902,12,2),RIGHT(Zeitreihen0h15!A902,2),0)</f>
        <v>46032.364583333336</v>
      </c>
    </row>
    <row r="903" spans="1:1" x14ac:dyDescent="0.25">
      <c r="A903" s="78">
        <f>DATE(MID(Zeitreihen0h15!A903,7,4),MID(Zeitreihen0h15!A903,4,2),LEFT(Zeitreihen0h15!A903,2))+TIME(MID(Zeitreihen0h15!A903,12,2),RIGHT(Zeitreihen0h15!A903,2),0)</f>
        <v>46032.375</v>
      </c>
    </row>
    <row r="904" spans="1:1" x14ac:dyDescent="0.25">
      <c r="A904" s="78">
        <f>DATE(MID(Zeitreihen0h15!A904,7,4),MID(Zeitreihen0h15!A904,4,2),LEFT(Zeitreihen0h15!A904,2))+TIME(MID(Zeitreihen0h15!A904,12,2),RIGHT(Zeitreihen0h15!A904,2),0)</f>
        <v>46032.385416666664</v>
      </c>
    </row>
    <row r="905" spans="1:1" x14ac:dyDescent="0.25">
      <c r="A905" s="78">
        <f>DATE(MID(Zeitreihen0h15!A905,7,4),MID(Zeitreihen0h15!A905,4,2),LEFT(Zeitreihen0h15!A905,2))+TIME(MID(Zeitreihen0h15!A905,12,2),RIGHT(Zeitreihen0h15!A905,2),0)</f>
        <v>46032.395833333336</v>
      </c>
    </row>
    <row r="906" spans="1:1" x14ac:dyDescent="0.25">
      <c r="A906" s="78">
        <f>DATE(MID(Zeitreihen0h15!A906,7,4),MID(Zeitreihen0h15!A906,4,2),LEFT(Zeitreihen0h15!A906,2))+TIME(MID(Zeitreihen0h15!A906,12,2),RIGHT(Zeitreihen0h15!A906,2),0)</f>
        <v>46032.40625</v>
      </c>
    </row>
    <row r="907" spans="1:1" x14ac:dyDescent="0.25">
      <c r="A907" s="78">
        <f>DATE(MID(Zeitreihen0h15!A907,7,4),MID(Zeitreihen0h15!A907,4,2),LEFT(Zeitreihen0h15!A907,2))+TIME(MID(Zeitreihen0h15!A907,12,2),RIGHT(Zeitreihen0h15!A907,2),0)</f>
        <v>46032.416666666664</v>
      </c>
    </row>
    <row r="908" spans="1:1" x14ac:dyDescent="0.25">
      <c r="A908" s="78">
        <f>DATE(MID(Zeitreihen0h15!A908,7,4),MID(Zeitreihen0h15!A908,4,2),LEFT(Zeitreihen0h15!A908,2))+TIME(MID(Zeitreihen0h15!A908,12,2),RIGHT(Zeitreihen0h15!A908,2),0)</f>
        <v>46032.427083333336</v>
      </c>
    </row>
    <row r="909" spans="1:1" x14ac:dyDescent="0.25">
      <c r="A909" s="78">
        <f>DATE(MID(Zeitreihen0h15!A909,7,4),MID(Zeitreihen0h15!A909,4,2),LEFT(Zeitreihen0h15!A909,2))+TIME(MID(Zeitreihen0h15!A909,12,2),RIGHT(Zeitreihen0h15!A909,2),0)</f>
        <v>46032.4375</v>
      </c>
    </row>
    <row r="910" spans="1:1" x14ac:dyDescent="0.25">
      <c r="A910" s="78">
        <f>DATE(MID(Zeitreihen0h15!A910,7,4),MID(Zeitreihen0h15!A910,4,2),LEFT(Zeitreihen0h15!A910,2))+TIME(MID(Zeitreihen0h15!A910,12,2),RIGHT(Zeitreihen0h15!A910,2),0)</f>
        <v>46032.447916666664</v>
      </c>
    </row>
    <row r="911" spans="1:1" x14ac:dyDescent="0.25">
      <c r="A911" s="78">
        <f>DATE(MID(Zeitreihen0h15!A911,7,4),MID(Zeitreihen0h15!A911,4,2),LEFT(Zeitreihen0h15!A911,2))+TIME(MID(Zeitreihen0h15!A911,12,2),RIGHT(Zeitreihen0h15!A911,2),0)</f>
        <v>46032.458333333336</v>
      </c>
    </row>
    <row r="912" spans="1:1" x14ac:dyDescent="0.25">
      <c r="A912" s="78">
        <f>DATE(MID(Zeitreihen0h15!A912,7,4),MID(Zeitreihen0h15!A912,4,2),LEFT(Zeitreihen0h15!A912,2))+TIME(MID(Zeitreihen0h15!A912,12,2),RIGHT(Zeitreihen0h15!A912,2),0)</f>
        <v>46032.46875</v>
      </c>
    </row>
    <row r="913" spans="1:1" x14ac:dyDescent="0.25">
      <c r="A913" s="78">
        <f>DATE(MID(Zeitreihen0h15!A913,7,4),MID(Zeitreihen0h15!A913,4,2),LEFT(Zeitreihen0h15!A913,2))+TIME(MID(Zeitreihen0h15!A913,12,2),RIGHT(Zeitreihen0h15!A913,2),0)</f>
        <v>46032.479166666664</v>
      </c>
    </row>
    <row r="914" spans="1:1" x14ac:dyDescent="0.25">
      <c r="A914" s="78">
        <f>DATE(MID(Zeitreihen0h15!A914,7,4),MID(Zeitreihen0h15!A914,4,2),LEFT(Zeitreihen0h15!A914,2))+TIME(MID(Zeitreihen0h15!A914,12,2),RIGHT(Zeitreihen0h15!A914,2),0)</f>
        <v>46032.489583333336</v>
      </c>
    </row>
    <row r="915" spans="1:1" x14ac:dyDescent="0.25">
      <c r="A915" s="78">
        <f>DATE(MID(Zeitreihen0h15!A915,7,4),MID(Zeitreihen0h15!A915,4,2),LEFT(Zeitreihen0h15!A915,2))+TIME(MID(Zeitreihen0h15!A915,12,2),RIGHT(Zeitreihen0h15!A915,2),0)</f>
        <v>46032.5</v>
      </c>
    </row>
    <row r="916" spans="1:1" x14ac:dyDescent="0.25">
      <c r="A916" s="78">
        <f>DATE(MID(Zeitreihen0h15!A916,7,4),MID(Zeitreihen0h15!A916,4,2),LEFT(Zeitreihen0h15!A916,2))+TIME(MID(Zeitreihen0h15!A916,12,2),RIGHT(Zeitreihen0h15!A916,2),0)</f>
        <v>46032.510416666664</v>
      </c>
    </row>
    <row r="917" spans="1:1" x14ac:dyDescent="0.25">
      <c r="A917" s="78">
        <f>DATE(MID(Zeitreihen0h15!A917,7,4),MID(Zeitreihen0h15!A917,4,2),LEFT(Zeitreihen0h15!A917,2))+TIME(MID(Zeitreihen0h15!A917,12,2),RIGHT(Zeitreihen0h15!A917,2),0)</f>
        <v>46032.520833333336</v>
      </c>
    </row>
    <row r="918" spans="1:1" x14ac:dyDescent="0.25">
      <c r="A918" s="78">
        <f>DATE(MID(Zeitreihen0h15!A918,7,4),MID(Zeitreihen0h15!A918,4,2),LEFT(Zeitreihen0h15!A918,2))+TIME(MID(Zeitreihen0h15!A918,12,2),RIGHT(Zeitreihen0h15!A918,2),0)</f>
        <v>46032.53125</v>
      </c>
    </row>
    <row r="919" spans="1:1" x14ac:dyDescent="0.25">
      <c r="A919" s="78">
        <f>DATE(MID(Zeitreihen0h15!A919,7,4),MID(Zeitreihen0h15!A919,4,2),LEFT(Zeitreihen0h15!A919,2))+TIME(MID(Zeitreihen0h15!A919,12,2),RIGHT(Zeitreihen0h15!A919,2),0)</f>
        <v>46032.541666666664</v>
      </c>
    </row>
    <row r="920" spans="1:1" x14ac:dyDescent="0.25">
      <c r="A920" s="78">
        <f>DATE(MID(Zeitreihen0h15!A920,7,4),MID(Zeitreihen0h15!A920,4,2),LEFT(Zeitreihen0h15!A920,2))+TIME(MID(Zeitreihen0h15!A920,12,2),RIGHT(Zeitreihen0h15!A920,2),0)</f>
        <v>46032.552083333336</v>
      </c>
    </row>
    <row r="921" spans="1:1" x14ac:dyDescent="0.25">
      <c r="A921" s="78">
        <f>DATE(MID(Zeitreihen0h15!A921,7,4),MID(Zeitreihen0h15!A921,4,2),LEFT(Zeitreihen0h15!A921,2))+TIME(MID(Zeitreihen0h15!A921,12,2),RIGHT(Zeitreihen0h15!A921,2),0)</f>
        <v>46032.5625</v>
      </c>
    </row>
    <row r="922" spans="1:1" x14ac:dyDescent="0.25">
      <c r="A922" s="78">
        <f>DATE(MID(Zeitreihen0h15!A922,7,4),MID(Zeitreihen0h15!A922,4,2),LEFT(Zeitreihen0h15!A922,2))+TIME(MID(Zeitreihen0h15!A922,12,2),RIGHT(Zeitreihen0h15!A922,2),0)</f>
        <v>46032.572916666664</v>
      </c>
    </row>
    <row r="923" spans="1:1" x14ac:dyDescent="0.25">
      <c r="A923" s="78">
        <f>DATE(MID(Zeitreihen0h15!A923,7,4),MID(Zeitreihen0h15!A923,4,2),LEFT(Zeitreihen0h15!A923,2))+TIME(MID(Zeitreihen0h15!A923,12,2),RIGHT(Zeitreihen0h15!A923,2),0)</f>
        <v>46032.583333333336</v>
      </c>
    </row>
    <row r="924" spans="1:1" x14ac:dyDescent="0.25">
      <c r="A924" s="78">
        <f>DATE(MID(Zeitreihen0h15!A924,7,4),MID(Zeitreihen0h15!A924,4,2),LEFT(Zeitreihen0h15!A924,2))+TIME(MID(Zeitreihen0h15!A924,12,2),RIGHT(Zeitreihen0h15!A924,2),0)</f>
        <v>46032.59375</v>
      </c>
    </row>
    <row r="925" spans="1:1" x14ac:dyDescent="0.25">
      <c r="A925" s="78">
        <f>DATE(MID(Zeitreihen0h15!A925,7,4),MID(Zeitreihen0h15!A925,4,2),LEFT(Zeitreihen0h15!A925,2))+TIME(MID(Zeitreihen0h15!A925,12,2),RIGHT(Zeitreihen0h15!A925,2),0)</f>
        <v>46032.604166666664</v>
      </c>
    </row>
    <row r="926" spans="1:1" x14ac:dyDescent="0.25">
      <c r="A926" s="78">
        <f>DATE(MID(Zeitreihen0h15!A926,7,4),MID(Zeitreihen0h15!A926,4,2),LEFT(Zeitreihen0h15!A926,2))+TIME(MID(Zeitreihen0h15!A926,12,2),RIGHT(Zeitreihen0h15!A926,2),0)</f>
        <v>46032.614583333336</v>
      </c>
    </row>
    <row r="927" spans="1:1" x14ac:dyDescent="0.25">
      <c r="A927" s="78">
        <f>DATE(MID(Zeitreihen0h15!A927,7,4),MID(Zeitreihen0h15!A927,4,2),LEFT(Zeitreihen0h15!A927,2))+TIME(MID(Zeitreihen0h15!A927,12,2),RIGHT(Zeitreihen0h15!A927,2),0)</f>
        <v>46032.625</v>
      </c>
    </row>
    <row r="928" spans="1:1" x14ac:dyDescent="0.25">
      <c r="A928" s="78">
        <f>DATE(MID(Zeitreihen0h15!A928,7,4),MID(Zeitreihen0h15!A928,4,2),LEFT(Zeitreihen0h15!A928,2))+TIME(MID(Zeitreihen0h15!A928,12,2),RIGHT(Zeitreihen0h15!A928,2),0)</f>
        <v>46032.635416666664</v>
      </c>
    </row>
    <row r="929" spans="1:1" x14ac:dyDescent="0.25">
      <c r="A929" s="78">
        <f>DATE(MID(Zeitreihen0h15!A929,7,4),MID(Zeitreihen0h15!A929,4,2),LEFT(Zeitreihen0h15!A929,2))+TIME(MID(Zeitreihen0h15!A929,12,2),RIGHT(Zeitreihen0h15!A929,2),0)</f>
        <v>46032.645833333336</v>
      </c>
    </row>
    <row r="930" spans="1:1" x14ac:dyDescent="0.25">
      <c r="A930" s="78">
        <f>DATE(MID(Zeitreihen0h15!A930,7,4),MID(Zeitreihen0h15!A930,4,2),LEFT(Zeitreihen0h15!A930,2))+TIME(MID(Zeitreihen0h15!A930,12,2),RIGHT(Zeitreihen0h15!A930,2),0)</f>
        <v>46032.65625</v>
      </c>
    </row>
    <row r="931" spans="1:1" x14ac:dyDescent="0.25">
      <c r="A931" s="78">
        <f>DATE(MID(Zeitreihen0h15!A931,7,4),MID(Zeitreihen0h15!A931,4,2),LEFT(Zeitreihen0h15!A931,2))+TIME(MID(Zeitreihen0h15!A931,12,2),RIGHT(Zeitreihen0h15!A931,2),0)</f>
        <v>46032.666666666664</v>
      </c>
    </row>
    <row r="932" spans="1:1" x14ac:dyDescent="0.25">
      <c r="A932" s="78">
        <f>DATE(MID(Zeitreihen0h15!A932,7,4),MID(Zeitreihen0h15!A932,4,2),LEFT(Zeitreihen0h15!A932,2))+TIME(MID(Zeitreihen0h15!A932,12,2),RIGHT(Zeitreihen0h15!A932,2),0)</f>
        <v>46032.677083333336</v>
      </c>
    </row>
    <row r="933" spans="1:1" x14ac:dyDescent="0.25">
      <c r="A933" s="78">
        <f>DATE(MID(Zeitreihen0h15!A933,7,4),MID(Zeitreihen0h15!A933,4,2),LEFT(Zeitreihen0h15!A933,2))+TIME(MID(Zeitreihen0h15!A933,12,2),RIGHT(Zeitreihen0h15!A933,2),0)</f>
        <v>46032.6875</v>
      </c>
    </row>
    <row r="934" spans="1:1" x14ac:dyDescent="0.25">
      <c r="A934" s="78">
        <f>DATE(MID(Zeitreihen0h15!A934,7,4),MID(Zeitreihen0h15!A934,4,2),LEFT(Zeitreihen0h15!A934,2))+TIME(MID(Zeitreihen0h15!A934,12,2),RIGHT(Zeitreihen0h15!A934,2),0)</f>
        <v>46032.697916666664</v>
      </c>
    </row>
    <row r="935" spans="1:1" x14ac:dyDescent="0.25">
      <c r="A935" s="78">
        <f>DATE(MID(Zeitreihen0h15!A935,7,4),MID(Zeitreihen0h15!A935,4,2),LEFT(Zeitreihen0h15!A935,2))+TIME(MID(Zeitreihen0h15!A935,12,2),RIGHT(Zeitreihen0h15!A935,2),0)</f>
        <v>46032.708333333336</v>
      </c>
    </row>
    <row r="936" spans="1:1" x14ac:dyDescent="0.25">
      <c r="A936" s="78">
        <f>DATE(MID(Zeitreihen0h15!A936,7,4),MID(Zeitreihen0h15!A936,4,2),LEFT(Zeitreihen0h15!A936,2))+TIME(MID(Zeitreihen0h15!A936,12,2),RIGHT(Zeitreihen0h15!A936,2),0)</f>
        <v>46032.71875</v>
      </c>
    </row>
    <row r="937" spans="1:1" x14ac:dyDescent="0.25">
      <c r="A937" s="78">
        <f>DATE(MID(Zeitreihen0h15!A937,7,4),MID(Zeitreihen0h15!A937,4,2),LEFT(Zeitreihen0h15!A937,2))+TIME(MID(Zeitreihen0h15!A937,12,2),RIGHT(Zeitreihen0h15!A937,2),0)</f>
        <v>46032.729166666664</v>
      </c>
    </row>
    <row r="938" spans="1:1" x14ac:dyDescent="0.25">
      <c r="A938" s="78">
        <f>DATE(MID(Zeitreihen0h15!A938,7,4),MID(Zeitreihen0h15!A938,4,2),LEFT(Zeitreihen0h15!A938,2))+TIME(MID(Zeitreihen0h15!A938,12,2),RIGHT(Zeitreihen0h15!A938,2),0)</f>
        <v>46032.739583333336</v>
      </c>
    </row>
    <row r="939" spans="1:1" x14ac:dyDescent="0.25">
      <c r="A939" s="78">
        <f>DATE(MID(Zeitreihen0h15!A939,7,4),MID(Zeitreihen0h15!A939,4,2),LEFT(Zeitreihen0h15!A939,2))+TIME(MID(Zeitreihen0h15!A939,12,2),RIGHT(Zeitreihen0h15!A939,2),0)</f>
        <v>46032.75</v>
      </c>
    </row>
    <row r="940" spans="1:1" x14ac:dyDescent="0.25">
      <c r="A940" s="78">
        <f>DATE(MID(Zeitreihen0h15!A940,7,4),MID(Zeitreihen0h15!A940,4,2),LEFT(Zeitreihen0h15!A940,2))+TIME(MID(Zeitreihen0h15!A940,12,2),RIGHT(Zeitreihen0h15!A940,2),0)</f>
        <v>46032.760416666664</v>
      </c>
    </row>
    <row r="941" spans="1:1" x14ac:dyDescent="0.25">
      <c r="A941" s="78">
        <f>DATE(MID(Zeitreihen0h15!A941,7,4),MID(Zeitreihen0h15!A941,4,2),LEFT(Zeitreihen0h15!A941,2))+TIME(MID(Zeitreihen0h15!A941,12,2),RIGHT(Zeitreihen0h15!A941,2),0)</f>
        <v>46032.770833333336</v>
      </c>
    </row>
    <row r="942" spans="1:1" x14ac:dyDescent="0.25">
      <c r="A942" s="78">
        <f>DATE(MID(Zeitreihen0h15!A942,7,4),MID(Zeitreihen0h15!A942,4,2),LEFT(Zeitreihen0h15!A942,2))+TIME(MID(Zeitreihen0h15!A942,12,2),RIGHT(Zeitreihen0h15!A942,2),0)</f>
        <v>46032.78125</v>
      </c>
    </row>
    <row r="943" spans="1:1" x14ac:dyDescent="0.25">
      <c r="A943" s="78">
        <f>DATE(MID(Zeitreihen0h15!A943,7,4),MID(Zeitreihen0h15!A943,4,2),LEFT(Zeitreihen0h15!A943,2))+TIME(MID(Zeitreihen0h15!A943,12,2),RIGHT(Zeitreihen0h15!A943,2),0)</f>
        <v>46032.791666666664</v>
      </c>
    </row>
    <row r="944" spans="1:1" x14ac:dyDescent="0.25">
      <c r="A944" s="78">
        <f>DATE(MID(Zeitreihen0h15!A944,7,4),MID(Zeitreihen0h15!A944,4,2),LEFT(Zeitreihen0h15!A944,2))+TIME(MID(Zeitreihen0h15!A944,12,2),RIGHT(Zeitreihen0h15!A944,2),0)</f>
        <v>46032.802083333336</v>
      </c>
    </row>
    <row r="945" spans="1:1" x14ac:dyDescent="0.25">
      <c r="A945" s="78">
        <f>DATE(MID(Zeitreihen0h15!A945,7,4),MID(Zeitreihen0h15!A945,4,2),LEFT(Zeitreihen0h15!A945,2))+TIME(MID(Zeitreihen0h15!A945,12,2),RIGHT(Zeitreihen0h15!A945,2),0)</f>
        <v>46032.8125</v>
      </c>
    </row>
    <row r="946" spans="1:1" x14ac:dyDescent="0.25">
      <c r="A946" s="78">
        <f>DATE(MID(Zeitreihen0h15!A946,7,4),MID(Zeitreihen0h15!A946,4,2),LEFT(Zeitreihen0h15!A946,2))+TIME(MID(Zeitreihen0h15!A946,12,2),RIGHT(Zeitreihen0h15!A946,2),0)</f>
        <v>46032.822916666664</v>
      </c>
    </row>
    <row r="947" spans="1:1" x14ac:dyDescent="0.25">
      <c r="A947" s="78">
        <f>DATE(MID(Zeitreihen0h15!A947,7,4),MID(Zeitreihen0h15!A947,4,2),LEFT(Zeitreihen0h15!A947,2))+TIME(MID(Zeitreihen0h15!A947,12,2),RIGHT(Zeitreihen0h15!A947,2),0)</f>
        <v>46032.833333333336</v>
      </c>
    </row>
    <row r="948" spans="1:1" x14ac:dyDescent="0.25">
      <c r="A948" s="78">
        <f>DATE(MID(Zeitreihen0h15!A948,7,4),MID(Zeitreihen0h15!A948,4,2),LEFT(Zeitreihen0h15!A948,2))+TIME(MID(Zeitreihen0h15!A948,12,2),RIGHT(Zeitreihen0h15!A948,2),0)</f>
        <v>46032.84375</v>
      </c>
    </row>
    <row r="949" spans="1:1" x14ac:dyDescent="0.25">
      <c r="A949" s="78">
        <f>DATE(MID(Zeitreihen0h15!A949,7,4),MID(Zeitreihen0h15!A949,4,2),LEFT(Zeitreihen0h15!A949,2))+TIME(MID(Zeitreihen0h15!A949,12,2),RIGHT(Zeitreihen0h15!A949,2),0)</f>
        <v>46032.854166666664</v>
      </c>
    </row>
    <row r="950" spans="1:1" x14ac:dyDescent="0.25">
      <c r="A950" s="78">
        <f>DATE(MID(Zeitreihen0h15!A950,7,4),MID(Zeitreihen0h15!A950,4,2),LEFT(Zeitreihen0h15!A950,2))+TIME(MID(Zeitreihen0h15!A950,12,2),RIGHT(Zeitreihen0h15!A950,2),0)</f>
        <v>46032.864583333336</v>
      </c>
    </row>
    <row r="951" spans="1:1" x14ac:dyDescent="0.25">
      <c r="A951" s="78">
        <f>DATE(MID(Zeitreihen0h15!A951,7,4),MID(Zeitreihen0h15!A951,4,2),LEFT(Zeitreihen0h15!A951,2))+TIME(MID(Zeitreihen0h15!A951,12,2),RIGHT(Zeitreihen0h15!A951,2),0)</f>
        <v>46032.875</v>
      </c>
    </row>
    <row r="952" spans="1:1" x14ac:dyDescent="0.25">
      <c r="A952" s="78">
        <f>DATE(MID(Zeitreihen0h15!A952,7,4),MID(Zeitreihen0h15!A952,4,2),LEFT(Zeitreihen0h15!A952,2))+TIME(MID(Zeitreihen0h15!A952,12,2),RIGHT(Zeitreihen0h15!A952,2),0)</f>
        <v>46032.885416666664</v>
      </c>
    </row>
    <row r="953" spans="1:1" x14ac:dyDescent="0.25">
      <c r="A953" s="78">
        <f>DATE(MID(Zeitreihen0h15!A953,7,4),MID(Zeitreihen0h15!A953,4,2),LEFT(Zeitreihen0h15!A953,2))+TIME(MID(Zeitreihen0h15!A953,12,2),RIGHT(Zeitreihen0h15!A953,2),0)</f>
        <v>46032.895833333336</v>
      </c>
    </row>
    <row r="954" spans="1:1" x14ac:dyDescent="0.25">
      <c r="A954" s="78">
        <f>DATE(MID(Zeitreihen0h15!A954,7,4),MID(Zeitreihen0h15!A954,4,2),LEFT(Zeitreihen0h15!A954,2))+TIME(MID(Zeitreihen0h15!A954,12,2),RIGHT(Zeitreihen0h15!A954,2),0)</f>
        <v>46032.90625</v>
      </c>
    </row>
    <row r="955" spans="1:1" x14ac:dyDescent="0.25">
      <c r="A955" s="78">
        <f>DATE(MID(Zeitreihen0h15!A955,7,4),MID(Zeitreihen0h15!A955,4,2),LEFT(Zeitreihen0h15!A955,2))+TIME(MID(Zeitreihen0h15!A955,12,2),RIGHT(Zeitreihen0h15!A955,2),0)</f>
        <v>46032.916666666664</v>
      </c>
    </row>
    <row r="956" spans="1:1" x14ac:dyDescent="0.25">
      <c r="A956" s="78">
        <f>DATE(MID(Zeitreihen0h15!A956,7,4),MID(Zeitreihen0h15!A956,4,2),LEFT(Zeitreihen0h15!A956,2))+TIME(MID(Zeitreihen0h15!A956,12,2),RIGHT(Zeitreihen0h15!A956,2),0)</f>
        <v>46032.927083333336</v>
      </c>
    </row>
    <row r="957" spans="1:1" x14ac:dyDescent="0.25">
      <c r="A957" s="78">
        <f>DATE(MID(Zeitreihen0h15!A957,7,4),MID(Zeitreihen0h15!A957,4,2),LEFT(Zeitreihen0h15!A957,2))+TIME(MID(Zeitreihen0h15!A957,12,2),RIGHT(Zeitreihen0h15!A957,2),0)</f>
        <v>46032.9375</v>
      </c>
    </row>
    <row r="958" spans="1:1" x14ac:dyDescent="0.25">
      <c r="A958" s="78">
        <f>DATE(MID(Zeitreihen0h15!A958,7,4),MID(Zeitreihen0h15!A958,4,2),LEFT(Zeitreihen0h15!A958,2))+TIME(MID(Zeitreihen0h15!A958,12,2),RIGHT(Zeitreihen0h15!A958,2),0)</f>
        <v>46032.947916666664</v>
      </c>
    </row>
    <row r="959" spans="1:1" x14ac:dyDescent="0.25">
      <c r="A959" s="78">
        <f>DATE(MID(Zeitreihen0h15!A959,7,4),MID(Zeitreihen0h15!A959,4,2),LEFT(Zeitreihen0h15!A959,2))+TIME(MID(Zeitreihen0h15!A959,12,2),RIGHT(Zeitreihen0h15!A959,2),0)</f>
        <v>46032.958333333336</v>
      </c>
    </row>
    <row r="960" spans="1:1" x14ac:dyDescent="0.25">
      <c r="A960" s="78">
        <f>DATE(MID(Zeitreihen0h15!A960,7,4),MID(Zeitreihen0h15!A960,4,2),LEFT(Zeitreihen0h15!A960,2))+TIME(MID(Zeitreihen0h15!A960,12,2),RIGHT(Zeitreihen0h15!A960,2),0)</f>
        <v>46032.96875</v>
      </c>
    </row>
    <row r="961" spans="1:1" x14ac:dyDescent="0.25">
      <c r="A961" s="78">
        <f>DATE(MID(Zeitreihen0h15!A961,7,4),MID(Zeitreihen0h15!A961,4,2),LEFT(Zeitreihen0h15!A961,2))+TIME(MID(Zeitreihen0h15!A961,12,2),RIGHT(Zeitreihen0h15!A961,2),0)</f>
        <v>46032.979166666664</v>
      </c>
    </row>
    <row r="962" spans="1:1" x14ac:dyDescent="0.25">
      <c r="A962" s="78">
        <f>DATE(MID(Zeitreihen0h15!A962,7,4),MID(Zeitreihen0h15!A962,4,2),LEFT(Zeitreihen0h15!A962,2))+TIME(MID(Zeitreihen0h15!A962,12,2),RIGHT(Zeitreihen0h15!A962,2),0)</f>
        <v>46032.989583333336</v>
      </c>
    </row>
    <row r="963" spans="1:1" x14ac:dyDescent="0.25">
      <c r="A963" s="78">
        <f>DATE(MID(Zeitreihen0h15!A963,7,4),MID(Zeitreihen0h15!A963,4,2),LEFT(Zeitreihen0h15!A963,2))+TIME(MID(Zeitreihen0h15!A963,12,2),RIGHT(Zeitreihen0h15!A963,2),0)</f>
        <v>46033</v>
      </c>
    </row>
    <row r="964" spans="1:1" x14ac:dyDescent="0.25">
      <c r="A964" s="78">
        <f>DATE(MID(Zeitreihen0h15!A964,7,4),MID(Zeitreihen0h15!A964,4,2),LEFT(Zeitreihen0h15!A964,2))+TIME(MID(Zeitreihen0h15!A964,12,2),RIGHT(Zeitreihen0h15!A964,2),0)</f>
        <v>46033.010416666664</v>
      </c>
    </row>
    <row r="965" spans="1:1" x14ac:dyDescent="0.25">
      <c r="A965" s="78">
        <f>DATE(MID(Zeitreihen0h15!A965,7,4),MID(Zeitreihen0h15!A965,4,2),LEFT(Zeitreihen0h15!A965,2))+TIME(MID(Zeitreihen0h15!A965,12,2),RIGHT(Zeitreihen0h15!A965,2),0)</f>
        <v>46033.020833333336</v>
      </c>
    </row>
    <row r="966" spans="1:1" x14ac:dyDescent="0.25">
      <c r="A966" s="78">
        <f>DATE(MID(Zeitreihen0h15!A966,7,4),MID(Zeitreihen0h15!A966,4,2),LEFT(Zeitreihen0h15!A966,2))+TIME(MID(Zeitreihen0h15!A966,12,2),RIGHT(Zeitreihen0h15!A966,2),0)</f>
        <v>46033.03125</v>
      </c>
    </row>
    <row r="967" spans="1:1" x14ac:dyDescent="0.25">
      <c r="A967" s="78">
        <f>DATE(MID(Zeitreihen0h15!A967,7,4),MID(Zeitreihen0h15!A967,4,2),LEFT(Zeitreihen0h15!A967,2))+TIME(MID(Zeitreihen0h15!A967,12,2),RIGHT(Zeitreihen0h15!A967,2),0)</f>
        <v>46033.041666666664</v>
      </c>
    </row>
    <row r="968" spans="1:1" x14ac:dyDescent="0.25">
      <c r="A968" s="78">
        <f>DATE(MID(Zeitreihen0h15!A968,7,4),MID(Zeitreihen0h15!A968,4,2),LEFT(Zeitreihen0h15!A968,2))+TIME(MID(Zeitreihen0h15!A968,12,2),RIGHT(Zeitreihen0h15!A968,2),0)</f>
        <v>46033.052083333336</v>
      </c>
    </row>
    <row r="969" spans="1:1" x14ac:dyDescent="0.25">
      <c r="A969" s="78">
        <f>DATE(MID(Zeitreihen0h15!A969,7,4),MID(Zeitreihen0h15!A969,4,2),LEFT(Zeitreihen0h15!A969,2))+TIME(MID(Zeitreihen0h15!A969,12,2),RIGHT(Zeitreihen0h15!A969,2),0)</f>
        <v>46033.0625</v>
      </c>
    </row>
    <row r="970" spans="1:1" x14ac:dyDescent="0.25">
      <c r="A970" s="78">
        <f>DATE(MID(Zeitreihen0h15!A970,7,4),MID(Zeitreihen0h15!A970,4,2),LEFT(Zeitreihen0h15!A970,2))+TIME(MID(Zeitreihen0h15!A970,12,2),RIGHT(Zeitreihen0h15!A970,2),0)</f>
        <v>46033.072916666664</v>
      </c>
    </row>
    <row r="971" spans="1:1" x14ac:dyDescent="0.25">
      <c r="A971" s="78">
        <f>DATE(MID(Zeitreihen0h15!A971,7,4),MID(Zeitreihen0h15!A971,4,2),LEFT(Zeitreihen0h15!A971,2))+TIME(MID(Zeitreihen0h15!A971,12,2),RIGHT(Zeitreihen0h15!A971,2),0)</f>
        <v>46033.083333333336</v>
      </c>
    </row>
    <row r="972" spans="1:1" x14ac:dyDescent="0.25">
      <c r="A972" s="78">
        <f>DATE(MID(Zeitreihen0h15!A972,7,4),MID(Zeitreihen0h15!A972,4,2),LEFT(Zeitreihen0h15!A972,2))+TIME(MID(Zeitreihen0h15!A972,12,2),RIGHT(Zeitreihen0h15!A972,2),0)</f>
        <v>46033.09375</v>
      </c>
    </row>
    <row r="973" spans="1:1" x14ac:dyDescent="0.25">
      <c r="A973" s="78">
        <f>DATE(MID(Zeitreihen0h15!A973,7,4),MID(Zeitreihen0h15!A973,4,2),LEFT(Zeitreihen0h15!A973,2))+TIME(MID(Zeitreihen0h15!A973,12,2),RIGHT(Zeitreihen0h15!A973,2),0)</f>
        <v>46033.104166666664</v>
      </c>
    </row>
    <row r="974" spans="1:1" x14ac:dyDescent="0.25">
      <c r="A974" s="78">
        <f>DATE(MID(Zeitreihen0h15!A974,7,4),MID(Zeitreihen0h15!A974,4,2),LEFT(Zeitreihen0h15!A974,2))+TIME(MID(Zeitreihen0h15!A974,12,2),RIGHT(Zeitreihen0h15!A974,2),0)</f>
        <v>46033.114583333336</v>
      </c>
    </row>
    <row r="975" spans="1:1" x14ac:dyDescent="0.25">
      <c r="A975" s="78">
        <f>DATE(MID(Zeitreihen0h15!A975,7,4),MID(Zeitreihen0h15!A975,4,2),LEFT(Zeitreihen0h15!A975,2))+TIME(MID(Zeitreihen0h15!A975,12,2),RIGHT(Zeitreihen0h15!A975,2),0)</f>
        <v>46033.125</v>
      </c>
    </row>
    <row r="976" spans="1:1" x14ac:dyDescent="0.25">
      <c r="A976" s="78">
        <f>DATE(MID(Zeitreihen0h15!A976,7,4),MID(Zeitreihen0h15!A976,4,2),LEFT(Zeitreihen0h15!A976,2))+TIME(MID(Zeitreihen0h15!A976,12,2),RIGHT(Zeitreihen0h15!A976,2),0)</f>
        <v>46033.135416666664</v>
      </c>
    </row>
    <row r="977" spans="1:1" x14ac:dyDescent="0.25">
      <c r="A977" s="78">
        <f>DATE(MID(Zeitreihen0h15!A977,7,4),MID(Zeitreihen0h15!A977,4,2),LEFT(Zeitreihen0h15!A977,2))+TIME(MID(Zeitreihen0h15!A977,12,2),RIGHT(Zeitreihen0h15!A977,2),0)</f>
        <v>46033.145833333336</v>
      </c>
    </row>
    <row r="978" spans="1:1" x14ac:dyDescent="0.25">
      <c r="A978" s="78">
        <f>DATE(MID(Zeitreihen0h15!A978,7,4),MID(Zeitreihen0h15!A978,4,2),LEFT(Zeitreihen0h15!A978,2))+TIME(MID(Zeitreihen0h15!A978,12,2),RIGHT(Zeitreihen0h15!A978,2),0)</f>
        <v>46033.15625</v>
      </c>
    </row>
    <row r="979" spans="1:1" x14ac:dyDescent="0.25">
      <c r="A979" s="78">
        <f>DATE(MID(Zeitreihen0h15!A979,7,4),MID(Zeitreihen0h15!A979,4,2),LEFT(Zeitreihen0h15!A979,2))+TIME(MID(Zeitreihen0h15!A979,12,2),RIGHT(Zeitreihen0h15!A979,2),0)</f>
        <v>46033.166666666664</v>
      </c>
    </row>
    <row r="980" spans="1:1" x14ac:dyDescent="0.25">
      <c r="A980" s="78">
        <f>DATE(MID(Zeitreihen0h15!A980,7,4),MID(Zeitreihen0h15!A980,4,2),LEFT(Zeitreihen0h15!A980,2))+TIME(MID(Zeitreihen0h15!A980,12,2),RIGHT(Zeitreihen0h15!A980,2),0)</f>
        <v>46033.177083333336</v>
      </c>
    </row>
    <row r="981" spans="1:1" x14ac:dyDescent="0.25">
      <c r="A981" s="78">
        <f>DATE(MID(Zeitreihen0h15!A981,7,4),MID(Zeitreihen0h15!A981,4,2),LEFT(Zeitreihen0h15!A981,2))+TIME(MID(Zeitreihen0h15!A981,12,2),RIGHT(Zeitreihen0h15!A981,2),0)</f>
        <v>46033.1875</v>
      </c>
    </row>
    <row r="982" spans="1:1" x14ac:dyDescent="0.25">
      <c r="A982" s="78">
        <f>DATE(MID(Zeitreihen0h15!A982,7,4),MID(Zeitreihen0h15!A982,4,2),LEFT(Zeitreihen0h15!A982,2))+TIME(MID(Zeitreihen0h15!A982,12,2),RIGHT(Zeitreihen0h15!A982,2),0)</f>
        <v>46033.197916666664</v>
      </c>
    </row>
    <row r="983" spans="1:1" x14ac:dyDescent="0.25">
      <c r="A983" s="78">
        <f>DATE(MID(Zeitreihen0h15!A983,7,4),MID(Zeitreihen0h15!A983,4,2),LEFT(Zeitreihen0h15!A983,2))+TIME(MID(Zeitreihen0h15!A983,12,2),RIGHT(Zeitreihen0h15!A983,2),0)</f>
        <v>46033.208333333336</v>
      </c>
    </row>
    <row r="984" spans="1:1" x14ac:dyDescent="0.25">
      <c r="A984" s="78">
        <f>DATE(MID(Zeitreihen0h15!A984,7,4),MID(Zeitreihen0h15!A984,4,2),LEFT(Zeitreihen0h15!A984,2))+TIME(MID(Zeitreihen0h15!A984,12,2),RIGHT(Zeitreihen0h15!A984,2),0)</f>
        <v>46033.21875</v>
      </c>
    </row>
    <row r="985" spans="1:1" x14ac:dyDescent="0.25">
      <c r="A985" s="78">
        <f>DATE(MID(Zeitreihen0h15!A985,7,4),MID(Zeitreihen0h15!A985,4,2),LEFT(Zeitreihen0h15!A985,2))+TIME(MID(Zeitreihen0h15!A985,12,2),RIGHT(Zeitreihen0h15!A985,2),0)</f>
        <v>46033.229166666664</v>
      </c>
    </row>
    <row r="986" spans="1:1" x14ac:dyDescent="0.25">
      <c r="A986" s="78">
        <f>DATE(MID(Zeitreihen0h15!A986,7,4),MID(Zeitreihen0h15!A986,4,2),LEFT(Zeitreihen0h15!A986,2))+TIME(MID(Zeitreihen0h15!A986,12,2),RIGHT(Zeitreihen0h15!A986,2),0)</f>
        <v>46033.239583333336</v>
      </c>
    </row>
    <row r="987" spans="1:1" x14ac:dyDescent="0.25">
      <c r="A987" s="78">
        <f>DATE(MID(Zeitreihen0h15!A987,7,4),MID(Zeitreihen0h15!A987,4,2),LEFT(Zeitreihen0h15!A987,2))+TIME(MID(Zeitreihen0h15!A987,12,2),RIGHT(Zeitreihen0h15!A987,2),0)</f>
        <v>46033.25</v>
      </c>
    </row>
    <row r="988" spans="1:1" x14ac:dyDescent="0.25">
      <c r="A988" s="78">
        <f>DATE(MID(Zeitreihen0h15!A988,7,4),MID(Zeitreihen0h15!A988,4,2),LEFT(Zeitreihen0h15!A988,2))+TIME(MID(Zeitreihen0h15!A988,12,2),RIGHT(Zeitreihen0h15!A988,2),0)</f>
        <v>46033.260416666664</v>
      </c>
    </row>
    <row r="989" spans="1:1" x14ac:dyDescent="0.25">
      <c r="A989" s="78">
        <f>DATE(MID(Zeitreihen0h15!A989,7,4),MID(Zeitreihen0h15!A989,4,2),LEFT(Zeitreihen0h15!A989,2))+TIME(MID(Zeitreihen0h15!A989,12,2),RIGHT(Zeitreihen0h15!A989,2),0)</f>
        <v>46033.270833333336</v>
      </c>
    </row>
    <row r="990" spans="1:1" x14ac:dyDescent="0.25">
      <c r="A990" s="78">
        <f>DATE(MID(Zeitreihen0h15!A990,7,4),MID(Zeitreihen0h15!A990,4,2),LEFT(Zeitreihen0h15!A990,2))+TIME(MID(Zeitreihen0h15!A990,12,2),RIGHT(Zeitreihen0h15!A990,2),0)</f>
        <v>46033.28125</v>
      </c>
    </row>
    <row r="991" spans="1:1" x14ac:dyDescent="0.25">
      <c r="A991" s="78">
        <f>DATE(MID(Zeitreihen0h15!A991,7,4),MID(Zeitreihen0h15!A991,4,2),LEFT(Zeitreihen0h15!A991,2))+TIME(MID(Zeitreihen0h15!A991,12,2),RIGHT(Zeitreihen0h15!A991,2),0)</f>
        <v>46033.291666666664</v>
      </c>
    </row>
    <row r="992" spans="1:1" x14ac:dyDescent="0.25">
      <c r="A992" s="78">
        <f>DATE(MID(Zeitreihen0h15!A992,7,4),MID(Zeitreihen0h15!A992,4,2),LEFT(Zeitreihen0h15!A992,2))+TIME(MID(Zeitreihen0h15!A992,12,2),RIGHT(Zeitreihen0h15!A992,2),0)</f>
        <v>46033.302083333336</v>
      </c>
    </row>
    <row r="993" spans="1:1" x14ac:dyDescent="0.25">
      <c r="A993" s="78">
        <f>DATE(MID(Zeitreihen0h15!A993,7,4),MID(Zeitreihen0h15!A993,4,2),LEFT(Zeitreihen0h15!A993,2))+TIME(MID(Zeitreihen0h15!A993,12,2),RIGHT(Zeitreihen0h15!A993,2),0)</f>
        <v>46033.3125</v>
      </c>
    </row>
    <row r="994" spans="1:1" x14ac:dyDescent="0.25">
      <c r="A994" s="78">
        <f>DATE(MID(Zeitreihen0h15!A994,7,4),MID(Zeitreihen0h15!A994,4,2),LEFT(Zeitreihen0h15!A994,2))+TIME(MID(Zeitreihen0h15!A994,12,2),RIGHT(Zeitreihen0h15!A994,2),0)</f>
        <v>46033.322916666664</v>
      </c>
    </row>
    <row r="995" spans="1:1" x14ac:dyDescent="0.25">
      <c r="A995" s="78">
        <f>DATE(MID(Zeitreihen0h15!A995,7,4),MID(Zeitreihen0h15!A995,4,2),LEFT(Zeitreihen0h15!A995,2))+TIME(MID(Zeitreihen0h15!A995,12,2),RIGHT(Zeitreihen0h15!A995,2),0)</f>
        <v>46033.333333333336</v>
      </c>
    </row>
    <row r="996" spans="1:1" x14ac:dyDescent="0.25">
      <c r="A996" s="78">
        <f>DATE(MID(Zeitreihen0h15!A996,7,4),MID(Zeitreihen0h15!A996,4,2),LEFT(Zeitreihen0h15!A996,2))+TIME(MID(Zeitreihen0h15!A996,12,2),RIGHT(Zeitreihen0h15!A996,2),0)</f>
        <v>46033.34375</v>
      </c>
    </row>
    <row r="997" spans="1:1" x14ac:dyDescent="0.25">
      <c r="A997" s="78">
        <f>DATE(MID(Zeitreihen0h15!A997,7,4),MID(Zeitreihen0h15!A997,4,2),LEFT(Zeitreihen0h15!A997,2))+TIME(MID(Zeitreihen0h15!A997,12,2),RIGHT(Zeitreihen0h15!A997,2),0)</f>
        <v>46033.354166666664</v>
      </c>
    </row>
    <row r="998" spans="1:1" x14ac:dyDescent="0.25">
      <c r="A998" s="78">
        <f>DATE(MID(Zeitreihen0h15!A998,7,4),MID(Zeitreihen0h15!A998,4,2),LEFT(Zeitreihen0h15!A998,2))+TIME(MID(Zeitreihen0h15!A998,12,2),RIGHT(Zeitreihen0h15!A998,2),0)</f>
        <v>46033.364583333336</v>
      </c>
    </row>
    <row r="999" spans="1:1" x14ac:dyDescent="0.25">
      <c r="A999" s="78">
        <f>DATE(MID(Zeitreihen0h15!A999,7,4),MID(Zeitreihen0h15!A999,4,2),LEFT(Zeitreihen0h15!A999,2))+TIME(MID(Zeitreihen0h15!A999,12,2),RIGHT(Zeitreihen0h15!A999,2),0)</f>
        <v>46033.375</v>
      </c>
    </row>
    <row r="1000" spans="1:1" x14ac:dyDescent="0.25">
      <c r="A1000" s="78">
        <f>DATE(MID(Zeitreihen0h15!A1000,7,4),MID(Zeitreihen0h15!A1000,4,2),LEFT(Zeitreihen0h15!A1000,2))+TIME(MID(Zeitreihen0h15!A1000,12,2),RIGHT(Zeitreihen0h15!A1000,2),0)</f>
        <v>46033.385416666664</v>
      </c>
    </row>
    <row r="1001" spans="1:1" x14ac:dyDescent="0.25">
      <c r="A1001" s="78">
        <f>DATE(MID(Zeitreihen0h15!A1001,7,4),MID(Zeitreihen0h15!A1001,4,2),LEFT(Zeitreihen0h15!A1001,2))+TIME(MID(Zeitreihen0h15!A1001,12,2),RIGHT(Zeitreihen0h15!A1001,2),0)</f>
        <v>46033.395833333336</v>
      </c>
    </row>
    <row r="1002" spans="1:1" x14ac:dyDescent="0.25">
      <c r="A1002" s="78">
        <f>DATE(MID(Zeitreihen0h15!A1002,7,4),MID(Zeitreihen0h15!A1002,4,2),LEFT(Zeitreihen0h15!A1002,2))+TIME(MID(Zeitreihen0h15!A1002,12,2),RIGHT(Zeitreihen0h15!A1002,2),0)</f>
        <v>46033.40625</v>
      </c>
    </row>
    <row r="1003" spans="1:1" x14ac:dyDescent="0.25">
      <c r="A1003" s="78">
        <f>DATE(MID(Zeitreihen0h15!A1003,7,4),MID(Zeitreihen0h15!A1003,4,2),LEFT(Zeitreihen0h15!A1003,2))+TIME(MID(Zeitreihen0h15!A1003,12,2),RIGHT(Zeitreihen0h15!A1003,2),0)</f>
        <v>46033.416666666664</v>
      </c>
    </row>
    <row r="1004" spans="1:1" x14ac:dyDescent="0.25">
      <c r="A1004" s="78">
        <f>DATE(MID(Zeitreihen0h15!A1004,7,4),MID(Zeitreihen0h15!A1004,4,2),LEFT(Zeitreihen0h15!A1004,2))+TIME(MID(Zeitreihen0h15!A1004,12,2),RIGHT(Zeitreihen0h15!A1004,2),0)</f>
        <v>46033.427083333336</v>
      </c>
    </row>
    <row r="1005" spans="1:1" x14ac:dyDescent="0.25">
      <c r="A1005" s="78">
        <f>DATE(MID(Zeitreihen0h15!A1005,7,4),MID(Zeitreihen0h15!A1005,4,2),LEFT(Zeitreihen0h15!A1005,2))+TIME(MID(Zeitreihen0h15!A1005,12,2),RIGHT(Zeitreihen0h15!A1005,2),0)</f>
        <v>46033.4375</v>
      </c>
    </row>
    <row r="1006" spans="1:1" x14ac:dyDescent="0.25">
      <c r="A1006" s="78">
        <f>DATE(MID(Zeitreihen0h15!A1006,7,4),MID(Zeitreihen0h15!A1006,4,2),LEFT(Zeitreihen0h15!A1006,2))+TIME(MID(Zeitreihen0h15!A1006,12,2),RIGHT(Zeitreihen0h15!A1006,2),0)</f>
        <v>46033.447916666664</v>
      </c>
    </row>
    <row r="1007" spans="1:1" x14ac:dyDescent="0.25">
      <c r="A1007" s="78">
        <f>DATE(MID(Zeitreihen0h15!A1007,7,4),MID(Zeitreihen0h15!A1007,4,2),LEFT(Zeitreihen0h15!A1007,2))+TIME(MID(Zeitreihen0h15!A1007,12,2),RIGHT(Zeitreihen0h15!A1007,2),0)</f>
        <v>46033.458333333336</v>
      </c>
    </row>
    <row r="1008" spans="1:1" x14ac:dyDescent="0.25">
      <c r="A1008" s="78">
        <f>DATE(MID(Zeitreihen0h15!A1008,7,4),MID(Zeitreihen0h15!A1008,4,2),LEFT(Zeitreihen0h15!A1008,2))+TIME(MID(Zeitreihen0h15!A1008,12,2),RIGHT(Zeitreihen0h15!A1008,2),0)</f>
        <v>46033.46875</v>
      </c>
    </row>
    <row r="1009" spans="1:1" x14ac:dyDescent="0.25">
      <c r="A1009" s="78">
        <f>DATE(MID(Zeitreihen0h15!A1009,7,4),MID(Zeitreihen0h15!A1009,4,2),LEFT(Zeitreihen0h15!A1009,2))+TIME(MID(Zeitreihen0h15!A1009,12,2),RIGHT(Zeitreihen0h15!A1009,2),0)</f>
        <v>46033.479166666664</v>
      </c>
    </row>
    <row r="1010" spans="1:1" x14ac:dyDescent="0.25">
      <c r="A1010" s="78">
        <f>DATE(MID(Zeitreihen0h15!A1010,7,4),MID(Zeitreihen0h15!A1010,4,2),LEFT(Zeitreihen0h15!A1010,2))+TIME(MID(Zeitreihen0h15!A1010,12,2),RIGHT(Zeitreihen0h15!A1010,2),0)</f>
        <v>46033.489583333336</v>
      </c>
    </row>
    <row r="1011" spans="1:1" x14ac:dyDescent="0.25">
      <c r="A1011" s="78">
        <f>DATE(MID(Zeitreihen0h15!A1011,7,4),MID(Zeitreihen0h15!A1011,4,2),LEFT(Zeitreihen0h15!A1011,2))+TIME(MID(Zeitreihen0h15!A1011,12,2),RIGHT(Zeitreihen0h15!A1011,2),0)</f>
        <v>46033.5</v>
      </c>
    </row>
    <row r="1012" spans="1:1" x14ac:dyDescent="0.25">
      <c r="A1012" s="78">
        <f>DATE(MID(Zeitreihen0h15!A1012,7,4),MID(Zeitreihen0h15!A1012,4,2),LEFT(Zeitreihen0h15!A1012,2))+TIME(MID(Zeitreihen0h15!A1012,12,2),RIGHT(Zeitreihen0h15!A1012,2),0)</f>
        <v>46033.510416666664</v>
      </c>
    </row>
    <row r="1013" spans="1:1" x14ac:dyDescent="0.25">
      <c r="A1013" s="78">
        <f>DATE(MID(Zeitreihen0h15!A1013,7,4),MID(Zeitreihen0h15!A1013,4,2),LEFT(Zeitreihen0h15!A1013,2))+TIME(MID(Zeitreihen0h15!A1013,12,2),RIGHT(Zeitreihen0h15!A1013,2),0)</f>
        <v>46033.520833333336</v>
      </c>
    </row>
    <row r="1014" spans="1:1" x14ac:dyDescent="0.25">
      <c r="A1014" s="78">
        <f>DATE(MID(Zeitreihen0h15!A1014,7,4),MID(Zeitreihen0h15!A1014,4,2),LEFT(Zeitreihen0h15!A1014,2))+TIME(MID(Zeitreihen0h15!A1014,12,2),RIGHT(Zeitreihen0h15!A1014,2),0)</f>
        <v>46033.53125</v>
      </c>
    </row>
    <row r="1015" spans="1:1" x14ac:dyDescent="0.25">
      <c r="A1015" s="78">
        <f>DATE(MID(Zeitreihen0h15!A1015,7,4),MID(Zeitreihen0h15!A1015,4,2),LEFT(Zeitreihen0h15!A1015,2))+TIME(MID(Zeitreihen0h15!A1015,12,2),RIGHT(Zeitreihen0h15!A1015,2),0)</f>
        <v>46033.541666666664</v>
      </c>
    </row>
    <row r="1016" spans="1:1" x14ac:dyDescent="0.25">
      <c r="A1016" s="78">
        <f>DATE(MID(Zeitreihen0h15!A1016,7,4),MID(Zeitreihen0h15!A1016,4,2),LEFT(Zeitreihen0h15!A1016,2))+TIME(MID(Zeitreihen0h15!A1016,12,2),RIGHT(Zeitreihen0h15!A1016,2),0)</f>
        <v>46033.552083333336</v>
      </c>
    </row>
    <row r="1017" spans="1:1" x14ac:dyDescent="0.25">
      <c r="A1017" s="78">
        <f>DATE(MID(Zeitreihen0h15!A1017,7,4),MID(Zeitreihen0h15!A1017,4,2),LEFT(Zeitreihen0h15!A1017,2))+TIME(MID(Zeitreihen0h15!A1017,12,2),RIGHT(Zeitreihen0h15!A1017,2),0)</f>
        <v>46033.5625</v>
      </c>
    </row>
    <row r="1018" spans="1:1" x14ac:dyDescent="0.25">
      <c r="A1018" s="78">
        <f>DATE(MID(Zeitreihen0h15!A1018,7,4),MID(Zeitreihen0h15!A1018,4,2),LEFT(Zeitreihen0h15!A1018,2))+TIME(MID(Zeitreihen0h15!A1018,12,2),RIGHT(Zeitreihen0h15!A1018,2),0)</f>
        <v>46033.572916666664</v>
      </c>
    </row>
    <row r="1019" spans="1:1" x14ac:dyDescent="0.25">
      <c r="A1019" s="78">
        <f>DATE(MID(Zeitreihen0h15!A1019,7,4),MID(Zeitreihen0h15!A1019,4,2),LEFT(Zeitreihen0h15!A1019,2))+TIME(MID(Zeitreihen0h15!A1019,12,2),RIGHT(Zeitreihen0h15!A1019,2),0)</f>
        <v>46033.583333333336</v>
      </c>
    </row>
    <row r="1020" spans="1:1" x14ac:dyDescent="0.25">
      <c r="A1020" s="78">
        <f>DATE(MID(Zeitreihen0h15!A1020,7,4),MID(Zeitreihen0h15!A1020,4,2),LEFT(Zeitreihen0h15!A1020,2))+TIME(MID(Zeitreihen0h15!A1020,12,2),RIGHT(Zeitreihen0h15!A1020,2),0)</f>
        <v>46033.59375</v>
      </c>
    </row>
    <row r="1021" spans="1:1" x14ac:dyDescent="0.25">
      <c r="A1021" s="78">
        <f>DATE(MID(Zeitreihen0h15!A1021,7,4),MID(Zeitreihen0h15!A1021,4,2),LEFT(Zeitreihen0h15!A1021,2))+TIME(MID(Zeitreihen0h15!A1021,12,2),RIGHT(Zeitreihen0h15!A1021,2),0)</f>
        <v>46033.604166666664</v>
      </c>
    </row>
    <row r="1022" spans="1:1" x14ac:dyDescent="0.25">
      <c r="A1022" s="78">
        <f>DATE(MID(Zeitreihen0h15!A1022,7,4),MID(Zeitreihen0h15!A1022,4,2),LEFT(Zeitreihen0h15!A1022,2))+TIME(MID(Zeitreihen0h15!A1022,12,2),RIGHT(Zeitreihen0h15!A1022,2),0)</f>
        <v>46033.614583333336</v>
      </c>
    </row>
    <row r="1023" spans="1:1" x14ac:dyDescent="0.25">
      <c r="A1023" s="78">
        <f>DATE(MID(Zeitreihen0h15!A1023,7,4),MID(Zeitreihen0h15!A1023,4,2),LEFT(Zeitreihen0h15!A1023,2))+TIME(MID(Zeitreihen0h15!A1023,12,2),RIGHT(Zeitreihen0h15!A1023,2),0)</f>
        <v>46033.625</v>
      </c>
    </row>
    <row r="1024" spans="1:1" x14ac:dyDescent="0.25">
      <c r="A1024" s="78">
        <f>DATE(MID(Zeitreihen0h15!A1024,7,4),MID(Zeitreihen0h15!A1024,4,2),LEFT(Zeitreihen0h15!A1024,2))+TIME(MID(Zeitreihen0h15!A1024,12,2),RIGHT(Zeitreihen0h15!A1024,2),0)</f>
        <v>46033.635416666664</v>
      </c>
    </row>
    <row r="1025" spans="1:1" x14ac:dyDescent="0.25">
      <c r="A1025" s="78">
        <f>DATE(MID(Zeitreihen0h15!A1025,7,4),MID(Zeitreihen0h15!A1025,4,2),LEFT(Zeitreihen0h15!A1025,2))+TIME(MID(Zeitreihen0h15!A1025,12,2),RIGHT(Zeitreihen0h15!A1025,2),0)</f>
        <v>46033.645833333336</v>
      </c>
    </row>
    <row r="1026" spans="1:1" x14ac:dyDescent="0.25">
      <c r="A1026" s="78">
        <f>DATE(MID(Zeitreihen0h15!A1026,7,4),MID(Zeitreihen0h15!A1026,4,2),LEFT(Zeitreihen0h15!A1026,2))+TIME(MID(Zeitreihen0h15!A1026,12,2),RIGHT(Zeitreihen0h15!A1026,2),0)</f>
        <v>46033.65625</v>
      </c>
    </row>
    <row r="1027" spans="1:1" x14ac:dyDescent="0.25">
      <c r="A1027" s="78">
        <f>DATE(MID(Zeitreihen0h15!A1027,7,4),MID(Zeitreihen0h15!A1027,4,2),LEFT(Zeitreihen0h15!A1027,2))+TIME(MID(Zeitreihen0h15!A1027,12,2),RIGHT(Zeitreihen0h15!A1027,2),0)</f>
        <v>46033.666666666664</v>
      </c>
    </row>
    <row r="1028" spans="1:1" x14ac:dyDescent="0.25">
      <c r="A1028" s="78">
        <f>DATE(MID(Zeitreihen0h15!A1028,7,4),MID(Zeitreihen0h15!A1028,4,2),LEFT(Zeitreihen0h15!A1028,2))+TIME(MID(Zeitreihen0h15!A1028,12,2),RIGHT(Zeitreihen0h15!A1028,2),0)</f>
        <v>46033.677083333336</v>
      </c>
    </row>
    <row r="1029" spans="1:1" x14ac:dyDescent="0.25">
      <c r="A1029" s="78">
        <f>DATE(MID(Zeitreihen0h15!A1029,7,4),MID(Zeitreihen0h15!A1029,4,2),LEFT(Zeitreihen0h15!A1029,2))+TIME(MID(Zeitreihen0h15!A1029,12,2),RIGHT(Zeitreihen0h15!A1029,2),0)</f>
        <v>46033.6875</v>
      </c>
    </row>
    <row r="1030" spans="1:1" x14ac:dyDescent="0.25">
      <c r="A1030" s="78">
        <f>DATE(MID(Zeitreihen0h15!A1030,7,4),MID(Zeitreihen0h15!A1030,4,2),LEFT(Zeitreihen0h15!A1030,2))+TIME(MID(Zeitreihen0h15!A1030,12,2),RIGHT(Zeitreihen0h15!A1030,2),0)</f>
        <v>46033.697916666664</v>
      </c>
    </row>
    <row r="1031" spans="1:1" x14ac:dyDescent="0.25">
      <c r="A1031" s="78">
        <f>DATE(MID(Zeitreihen0h15!A1031,7,4),MID(Zeitreihen0h15!A1031,4,2),LEFT(Zeitreihen0h15!A1031,2))+TIME(MID(Zeitreihen0h15!A1031,12,2),RIGHT(Zeitreihen0h15!A1031,2),0)</f>
        <v>46033.708333333336</v>
      </c>
    </row>
    <row r="1032" spans="1:1" x14ac:dyDescent="0.25">
      <c r="A1032" s="78">
        <f>DATE(MID(Zeitreihen0h15!A1032,7,4),MID(Zeitreihen0h15!A1032,4,2),LEFT(Zeitreihen0h15!A1032,2))+TIME(MID(Zeitreihen0h15!A1032,12,2),RIGHT(Zeitreihen0h15!A1032,2),0)</f>
        <v>46033.71875</v>
      </c>
    </row>
    <row r="1033" spans="1:1" x14ac:dyDescent="0.25">
      <c r="A1033" s="78">
        <f>DATE(MID(Zeitreihen0h15!A1033,7,4),MID(Zeitreihen0h15!A1033,4,2),LEFT(Zeitreihen0h15!A1033,2))+TIME(MID(Zeitreihen0h15!A1033,12,2),RIGHT(Zeitreihen0h15!A1033,2),0)</f>
        <v>46033.729166666664</v>
      </c>
    </row>
    <row r="1034" spans="1:1" x14ac:dyDescent="0.25">
      <c r="A1034" s="78">
        <f>DATE(MID(Zeitreihen0h15!A1034,7,4),MID(Zeitreihen0h15!A1034,4,2),LEFT(Zeitreihen0h15!A1034,2))+TIME(MID(Zeitreihen0h15!A1034,12,2),RIGHT(Zeitreihen0h15!A1034,2),0)</f>
        <v>46033.739583333336</v>
      </c>
    </row>
    <row r="1035" spans="1:1" x14ac:dyDescent="0.25">
      <c r="A1035" s="78">
        <f>DATE(MID(Zeitreihen0h15!A1035,7,4),MID(Zeitreihen0h15!A1035,4,2),LEFT(Zeitreihen0h15!A1035,2))+TIME(MID(Zeitreihen0h15!A1035,12,2),RIGHT(Zeitreihen0h15!A1035,2),0)</f>
        <v>46033.75</v>
      </c>
    </row>
    <row r="1036" spans="1:1" x14ac:dyDescent="0.25">
      <c r="A1036" s="78">
        <f>DATE(MID(Zeitreihen0h15!A1036,7,4),MID(Zeitreihen0h15!A1036,4,2),LEFT(Zeitreihen0h15!A1036,2))+TIME(MID(Zeitreihen0h15!A1036,12,2),RIGHT(Zeitreihen0h15!A1036,2),0)</f>
        <v>46033.760416666664</v>
      </c>
    </row>
    <row r="1037" spans="1:1" x14ac:dyDescent="0.25">
      <c r="A1037" s="78">
        <f>DATE(MID(Zeitreihen0h15!A1037,7,4),MID(Zeitreihen0h15!A1037,4,2),LEFT(Zeitreihen0h15!A1037,2))+TIME(MID(Zeitreihen0h15!A1037,12,2),RIGHT(Zeitreihen0h15!A1037,2),0)</f>
        <v>46033.770833333336</v>
      </c>
    </row>
    <row r="1038" spans="1:1" x14ac:dyDescent="0.25">
      <c r="A1038" s="78">
        <f>DATE(MID(Zeitreihen0h15!A1038,7,4),MID(Zeitreihen0h15!A1038,4,2),LEFT(Zeitreihen0h15!A1038,2))+TIME(MID(Zeitreihen0h15!A1038,12,2),RIGHT(Zeitreihen0h15!A1038,2),0)</f>
        <v>46033.78125</v>
      </c>
    </row>
    <row r="1039" spans="1:1" x14ac:dyDescent="0.25">
      <c r="A1039" s="78">
        <f>DATE(MID(Zeitreihen0h15!A1039,7,4),MID(Zeitreihen0h15!A1039,4,2),LEFT(Zeitreihen0h15!A1039,2))+TIME(MID(Zeitreihen0h15!A1039,12,2),RIGHT(Zeitreihen0h15!A1039,2),0)</f>
        <v>46033.791666666664</v>
      </c>
    </row>
    <row r="1040" spans="1:1" x14ac:dyDescent="0.25">
      <c r="A1040" s="78">
        <f>DATE(MID(Zeitreihen0h15!A1040,7,4),MID(Zeitreihen0h15!A1040,4,2),LEFT(Zeitreihen0h15!A1040,2))+TIME(MID(Zeitreihen0h15!A1040,12,2),RIGHT(Zeitreihen0h15!A1040,2),0)</f>
        <v>46033.802083333336</v>
      </c>
    </row>
    <row r="1041" spans="1:1" x14ac:dyDescent="0.25">
      <c r="A1041" s="78">
        <f>DATE(MID(Zeitreihen0h15!A1041,7,4),MID(Zeitreihen0h15!A1041,4,2),LEFT(Zeitreihen0h15!A1041,2))+TIME(MID(Zeitreihen0h15!A1041,12,2),RIGHT(Zeitreihen0h15!A1041,2),0)</f>
        <v>46033.8125</v>
      </c>
    </row>
    <row r="1042" spans="1:1" x14ac:dyDescent="0.25">
      <c r="A1042" s="78">
        <f>DATE(MID(Zeitreihen0h15!A1042,7,4),MID(Zeitreihen0h15!A1042,4,2),LEFT(Zeitreihen0h15!A1042,2))+TIME(MID(Zeitreihen0h15!A1042,12,2),RIGHT(Zeitreihen0h15!A1042,2),0)</f>
        <v>46033.822916666664</v>
      </c>
    </row>
    <row r="1043" spans="1:1" x14ac:dyDescent="0.25">
      <c r="A1043" s="78">
        <f>DATE(MID(Zeitreihen0h15!A1043,7,4),MID(Zeitreihen0h15!A1043,4,2),LEFT(Zeitreihen0h15!A1043,2))+TIME(MID(Zeitreihen0h15!A1043,12,2),RIGHT(Zeitreihen0h15!A1043,2),0)</f>
        <v>46033.833333333336</v>
      </c>
    </row>
    <row r="1044" spans="1:1" x14ac:dyDescent="0.25">
      <c r="A1044" s="78">
        <f>DATE(MID(Zeitreihen0h15!A1044,7,4),MID(Zeitreihen0h15!A1044,4,2),LEFT(Zeitreihen0h15!A1044,2))+TIME(MID(Zeitreihen0h15!A1044,12,2),RIGHT(Zeitreihen0h15!A1044,2),0)</f>
        <v>46033.84375</v>
      </c>
    </row>
    <row r="1045" spans="1:1" x14ac:dyDescent="0.25">
      <c r="A1045" s="78">
        <f>DATE(MID(Zeitreihen0h15!A1045,7,4),MID(Zeitreihen0h15!A1045,4,2),LEFT(Zeitreihen0h15!A1045,2))+TIME(MID(Zeitreihen0h15!A1045,12,2),RIGHT(Zeitreihen0h15!A1045,2),0)</f>
        <v>46033.854166666664</v>
      </c>
    </row>
    <row r="1046" spans="1:1" x14ac:dyDescent="0.25">
      <c r="A1046" s="78">
        <f>DATE(MID(Zeitreihen0h15!A1046,7,4),MID(Zeitreihen0h15!A1046,4,2),LEFT(Zeitreihen0h15!A1046,2))+TIME(MID(Zeitreihen0h15!A1046,12,2),RIGHT(Zeitreihen0h15!A1046,2),0)</f>
        <v>46033.864583333336</v>
      </c>
    </row>
    <row r="1047" spans="1:1" x14ac:dyDescent="0.25">
      <c r="A1047" s="78">
        <f>DATE(MID(Zeitreihen0h15!A1047,7,4),MID(Zeitreihen0h15!A1047,4,2),LEFT(Zeitreihen0h15!A1047,2))+TIME(MID(Zeitreihen0h15!A1047,12,2),RIGHT(Zeitreihen0h15!A1047,2),0)</f>
        <v>46033.875</v>
      </c>
    </row>
    <row r="1048" spans="1:1" x14ac:dyDescent="0.25">
      <c r="A1048" s="78">
        <f>DATE(MID(Zeitreihen0h15!A1048,7,4),MID(Zeitreihen0h15!A1048,4,2),LEFT(Zeitreihen0h15!A1048,2))+TIME(MID(Zeitreihen0h15!A1048,12,2),RIGHT(Zeitreihen0h15!A1048,2),0)</f>
        <v>46033.885416666664</v>
      </c>
    </row>
    <row r="1049" spans="1:1" x14ac:dyDescent="0.25">
      <c r="A1049" s="78">
        <f>DATE(MID(Zeitreihen0h15!A1049,7,4),MID(Zeitreihen0h15!A1049,4,2),LEFT(Zeitreihen0h15!A1049,2))+TIME(MID(Zeitreihen0h15!A1049,12,2),RIGHT(Zeitreihen0h15!A1049,2),0)</f>
        <v>46033.895833333336</v>
      </c>
    </row>
    <row r="1050" spans="1:1" x14ac:dyDescent="0.25">
      <c r="A1050" s="78">
        <f>DATE(MID(Zeitreihen0h15!A1050,7,4),MID(Zeitreihen0h15!A1050,4,2),LEFT(Zeitreihen0h15!A1050,2))+TIME(MID(Zeitreihen0h15!A1050,12,2),RIGHT(Zeitreihen0h15!A1050,2),0)</f>
        <v>46033.90625</v>
      </c>
    </row>
    <row r="1051" spans="1:1" x14ac:dyDescent="0.25">
      <c r="A1051" s="78">
        <f>DATE(MID(Zeitreihen0h15!A1051,7,4),MID(Zeitreihen0h15!A1051,4,2),LEFT(Zeitreihen0h15!A1051,2))+TIME(MID(Zeitreihen0h15!A1051,12,2),RIGHT(Zeitreihen0h15!A1051,2),0)</f>
        <v>46033.916666666664</v>
      </c>
    </row>
    <row r="1052" spans="1:1" x14ac:dyDescent="0.25">
      <c r="A1052" s="78">
        <f>DATE(MID(Zeitreihen0h15!A1052,7,4),MID(Zeitreihen0h15!A1052,4,2),LEFT(Zeitreihen0h15!A1052,2))+TIME(MID(Zeitreihen0h15!A1052,12,2),RIGHT(Zeitreihen0h15!A1052,2),0)</f>
        <v>46033.927083333336</v>
      </c>
    </row>
    <row r="1053" spans="1:1" x14ac:dyDescent="0.25">
      <c r="A1053" s="78">
        <f>DATE(MID(Zeitreihen0h15!A1053,7,4),MID(Zeitreihen0h15!A1053,4,2),LEFT(Zeitreihen0h15!A1053,2))+TIME(MID(Zeitreihen0h15!A1053,12,2),RIGHT(Zeitreihen0h15!A1053,2),0)</f>
        <v>46033.9375</v>
      </c>
    </row>
    <row r="1054" spans="1:1" x14ac:dyDescent="0.25">
      <c r="A1054" s="78">
        <f>DATE(MID(Zeitreihen0h15!A1054,7,4),MID(Zeitreihen0h15!A1054,4,2),LEFT(Zeitreihen0h15!A1054,2))+TIME(MID(Zeitreihen0h15!A1054,12,2),RIGHT(Zeitreihen0h15!A1054,2),0)</f>
        <v>46033.947916666664</v>
      </c>
    </row>
    <row r="1055" spans="1:1" x14ac:dyDescent="0.25">
      <c r="A1055" s="78">
        <f>DATE(MID(Zeitreihen0h15!A1055,7,4),MID(Zeitreihen0h15!A1055,4,2),LEFT(Zeitreihen0h15!A1055,2))+TIME(MID(Zeitreihen0h15!A1055,12,2),RIGHT(Zeitreihen0h15!A1055,2),0)</f>
        <v>46033.958333333336</v>
      </c>
    </row>
    <row r="1056" spans="1:1" x14ac:dyDescent="0.25">
      <c r="A1056" s="78">
        <f>DATE(MID(Zeitreihen0h15!A1056,7,4),MID(Zeitreihen0h15!A1056,4,2),LEFT(Zeitreihen0h15!A1056,2))+TIME(MID(Zeitreihen0h15!A1056,12,2),RIGHT(Zeitreihen0h15!A1056,2),0)</f>
        <v>46033.96875</v>
      </c>
    </row>
    <row r="1057" spans="1:1" x14ac:dyDescent="0.25">
      <c r="A1057" s="78">
        <f>DATE(MID(Zeitreihen0h15!A1057,7,4),MID(Zeitreihen0h15!A1057,4,2),LEFT(Zeitreihen0h15!A1057,2))+TIME(MID(Zeitreihen0h15!A1057,12,2),RIGHT(Zeitreihen0h15!A1057,2),0)</f>
        <v>46033.979166666664</v>
      </c>
    </row>
    <row r="1058" spans="1:1" x14ac:dyDescent="0.25">
      <c r="A1058" s="78">
        <f>DATE(MID(Zeitreihen0h15!A1058,7,4),MID(Zeitreihen0h15!A1058,4,2),LEFT(Zeitreihen0h15!A1058,2))+TIME(MID(Zeitreihen0h15!A1058,12,2),RIGHT(Zeitreihen0h15!A1058,2),0)</f>
        <v>46033.989583333336</v>
      </c>
    </row>
    <row r="1059" spans="1:1" x14ac:dyDescent="0.25">
      <c r="A1059" s="78">
        <f>DATE(MID(Zeitreihen0h15!A1059,7,4),MID(Zeitreihen0h15!A1059,4,2),LEFT(Zeitreihen0h15!A1059,2))+TIME(MID(Zeitreihen0h15!A1059,12,2),RIGHT(Zeitreihen0h15!A1059,2),0)</f>
        <v>46034</v>
      </c>
    </row>
    <row r="1060" spans="1:1" x14ac:dyDescent="0.25">
      <c r="A1060" s="78">
        <f>DATE(MID(Zeitreihen0h15!A1060,7,4),MID(Zeitreihen0h15!A1060,4,2),LEFT(Zeitreihen0h15!A1060,2))+TIME(MID(Zeitreihen0h15!A1060,12,2),RIGHT(Zeitreihen0h15!A1060,2),0)</f>
        <v>46034.010416666664</v>
      </c>
    </row>
    <row r="1061" spans="1:1" x14ac:dyDescent="0.25">
      <c r="A1061" s="78">
        <f>DATE(MID(Zeitreihen0h15!A1061,7,4),MID(Zeitreihen0h15!A1061,4,2),LEFT(Zeitreihen0h15!A1061,2))+TIME(MID(Zeitreihen0h15!A1061,12,2),RIGHT(Zeitreihen0h15!A1061,2),0)</f>
        <v>46034.020833333336</v>
      </c>
    </row>
    <row r="1062" spans="1:1" x14ac:dyDescent="0.25">
      <c r="A1062" s="78">
        <f>DATE(MID(Zeitreihen0h15!A1062,7,4),MID(Zeitreihen0h15!A1062,4,2),LEFT(Zeitreihen0h15!A1062,2))+TIME(MID(Zeitreihen0h15!A1062,12,2),RIGHT(Zeitreihen0h15!A1062,2),0)</f>
        <v>46034.03125</v>
      </c>
    </row>
    <row r="1063" spans="1:1" x14ac:dyDescent="0.25">
      <c r="A1063" s="78">
        <f>DATE(MID(Zeitreihen0h15!A1063,7,4),MID(Zeitreihen0h15!A1063,4,2),LEFT(Zeitreihen0h15!A1063,2))+TIME(MID(Zeitreihen0h15!A1063,12,2),RIGHT(Zeitreihen0h15!A1063,2),0)</f>
        <v>46034.041666666664</v>
      </c>
    </row>
    <row r="1064" spans="1:1" x14ac:dyDescent="0.25">
      <c r="A1064" s="78">
        <f>DATE(MID(Zeitreihen0h15!A1064,7,4),MID(Zeitreihen0h15!A1064,4,2),LEFT(Zeitreihen0h15!A1064,2))+TIME(MID(Zeitreihen0h15!A1064,12,2),RIGHT(Zeitreihen0h15!A1064,2),0)</f>
        <v>46034.052083333336</v>
      </c>
    </row>
    <row r="1065" spans="1:1" x14ac:dyDescent="0.25">
      <c r="A1065" s="78">
        <f>DATE(MID(Zeitreihen0h15!A1065,7,4),MID(Zeitreihen0h15!A1065,4,2),LEFT(Zeitreihen0h15!A1065,2))+TIME(MID(Zeitreihen0h15!A1065,12,2),RIGHT(Zeitreihen0h15!A1065,2),0)</f>
        <v>46034.0625</v>
      </c>
    </row>
    <row r="1066" spans="1:1" x14ac:dyDescent="0.25">
      <c r="A1066" s="78">
        <f>DATE(MID(Zeitreihen0h15!A1066,7,4),MID(Zeitreihen0h15!A1066,4,2),LEFT(Zeitreihen0h15!A1066,2))+TIME(MID(Zeitreihen0h15!A1066,12,2),RIGHT(Zeitreihen0h15!A1066,2),0)</f>
        <v>46034.072916666664</v>
      </c>
    </row>
    <row r="1067" spans="1:1" x14ac:dyDescent="0.25">
      <c r="A1067" s="78">
        <f>DATE(MID(Zeitreihen0h15!A1067,7,4),MID(Zeitreihen0h15!A1067,4,2),LEFT(Zeitreihen0h15!A1067,2))+TIME(MID(Zeitreihen0h15!A1067,12,2),RIGHT(Zeitreihen0h15!A1067,2),0)</f>
        <v>46034.083333333336</v>
      </c>
    </row>
    <row r="1068" spans="1:1" x14ac:dyDescent="0.25">
      <c r="A1068" s="78">
        <f>DATE(MID(Zeitreihen0h15!A1068,7,4),MID(Zeitreihen0h15!A1068,4,2),LEFT(Zeitreihen0h15!A1068,2))+TIME(MID(Zeitreihen0h15!A1068,12,2),RIGHT(Zeitreihen0h15!A1068,2),0)</f>
        <v>46034.09375</v>
      </c>
    </row>
    <row r="1069" spans="1:1" x14ac:dyDescent="0.25">
      <c r="A1069" s="78">
        <f>DATE(MID(Zeitreihen0h15!A1069,7,4),MID(Zeitreihen0h15!A1069,4,2),LEFT(Zeitreihen0h15!A1069,2))+TIME(MID(Zeitreihen0h15!A1069,12,2),RIGHT(Zeitreihen0h15!A1069,2),0)</f>
        <v>46034.104166666664</v>
      </c>
    </row>
    <row r="1070" spans="1:1" x14ac:dyDescent="0.25">
      <c r="A1070" s="78">
        <f>DATE(MID(Zeitreihen0h15!A1070,7,4),MID(Zeitreihen0h15!A1070,4,2),LEFT(Zeitreihen0h15!A1070,2))+TIME(MID(Zeitreihen0h15!A1070,12,2),RIGHT(Zeitreihen0h15!A1070,2),0)</f>
        <v>46034.114583333336</v>
      </c>
    </row>
    <row r="1071" spans="1:1" x14ac:dyDescent="0.25">
      <c r="A1071" s="78">
        <f>DATE(MID(Zeitreihen0h15!A1071,7,4),MID(Zeitreihen0h15!A1071,4,2),LEFT(Zeitreihen0h15!A1071,2))+TIME(MID(Zeitreihen0h15!A1071,12,2),RIGHT(Zeitreihen0h15!A1071,2),0)</f>
        <v>46034.125</v>
      </c>
    </row>
    <row r="1072" spans="1:1" x14ac:dyDescent="0.25">
      <c r="A1072" s="78">
        <f>DATE(MID(Zeitreihen0h15!A1072,7,4),MID(Zeitreihen0h15!A1072,4,2),LEFT(Zeitreihen0h15!A1072,2))+TIME(MID(Zeitreihen0h15!A1072,12,2),RIGHT(Zeitreihen0h15!A1072,2),0)</f>
        <v>46034.135416666664</v>
      </c>
    </row>
    <row r="1073" spans="1:1" x14ac:dyDescent="0.25">
      <c r="A1073" s="78">
        <f>DATE(MID(Zeitreihen0h15!A1073,7,4),MID(Zeitreihen0h15!A1073,4,2),LEFT(Zeitreihen0h15!A1073,2))+TIME(MID(Zeitreihen0h15!A1073,12,2),RIGHT(Zeitreihen0h15!A1073,2),0)</f>
        <v>46034.145833333336</v>
      </c>
    </row>
    <row r="1074" spans="1:1" x14ac:dyDescent="0.25">
      <c r="A1074" s="78">
        <f>DATE(MID(Zeitreihen0h15!A1074,7,4),MID(Zeitreihen0h15!A1074,4,2),LEFT(Zeitreihen0h15!A1074,2))+TIME(MID(Zeitreihen0h15!A1074,12,2),RIGHT(Zeitreihen0h15!A1074,2),0)</f>
        <v>46034.15625</v>
      </c>
    </row>
    <row r="1075" spans="1:1" x14ac:dyDescent="0.25">
      <c r="A1075" s="78">
        <f>DATE(MID(Zeitreihen0h15!A1075,7,4),MID(Zeitreihen0h15!A1075,4,2),LEFT(Zeitreihen0h15!A1075,2))+TIME(MID(Zeitreihen0h15!A1075,12,2),RIGHT(Zeitreihen0h15!A1075,2),0)</f>
        <v>46034.166666666664</v>
      </c>
    </row>
    <row r="1076" spans="1:1" x14ac:dyDescent="0.25">
      <c r="A1076" s="78">
        <f>DATE(MID(Zeitreihen0h15!A1076,7,4),MID(Zeitreihen0h15!A1076,4,2),LEFT(Zeitreihen0h15!A1076,2))+TIME(MID(Zeitreihen0h15!A1076,12,2),RIGHT(Zeitreihen0h15!A1076,2),0)</f>
        <v>46034.177083333336</v>
      </c>
    </row>
    <row r="1077" spans="1:1" x14ac:dyDescent="0.25">
      <c r="A1077" s="78">
        <f>DATE(MID(Zeitreihen0h15!A1077,7,4),MID(Zeitreihen0h15!A1077,4,2),LEFT(Zeitreihen0h15!A1077,2))+TIME(MID(Zeitreihen0h15!A1077,12,2),RIGHT(Zeitreihen0h15!A1077,2),0)</f>
        <v>46034.1875</v>
      </c>
    </row>
    <row r="1078" spans="1:1" x14ac:dyDescent="0.25">
      <c r="A1078" s="78">
        <f>DATE(MID(Zeitreihen0h15!A1078,7,4),MID(Zeitreihen0h15!A1078,4,2),LEFT(Zeitreihen0h15!A1078,2))+TIME(MID(Zeitreihen0h15!A1078,12,2),RIGHT(Zeitreihen0h15!A1078,2),0)</f>
        <v>46034.197916666664</v>
      </c>
    </row>
    <row r="1079" spans="1:1" x14ac:dyDescent="0.25">
      <c r="A1079" s="78">
        <f>DATE(MID(Zeitreihen0h15!A1079,7,4),MID(Zeitreihen0h15!A1079,4,2),LEFT(Zeitreihen0h15!A1079,2))+TIME(MID(Zeitreihen0h15!A1079,12,2),RIGHT(Zeitreihen0h15!A1079,2),0)</f>
        <v>46034.208333333336</v>
      </c>
    </row>
    <row r="1080" spans="1:1" x14ac:dyDescent="0.25">
      <c r="A1080" s="78">
        <f>DATE(MID(Zeitreihen0h15!A1080,7,4),MID(Zeitreihen0h15!A1080,4,2),LEFT(Zeitreihen0h15!A1080,2))+TIME(MID(Zeitreihen0h15!A1080,12,2),RIGHT(Zeitreihen0h15!A1080,2),0)</f>
        <v>46034.21875</v>
      </c>
    </row>
    <row r="1081" spans="1:1" x14ac:dyDescent="0.25">
      <c r="A1081" s="78">
        <f>DATE(MID(Zeitreihen0h15!A1081,7,4),MID(Zeitreihen0h15!A1081,4,2),LEFT(Zeitreihen0h15!A1081,2))+TIME(MID(Zeitreihen0h15!A1081,12,2),RIGHT(Zeitreihen0h15!A1081,2),0)</f>
        <v>46034.229166666664</v>
      </c>
    </row>
    <row r="1082" spans="1:1" x14ac:dyDescent="0.25">
      <c r="A1082" s="78">
        <f>DATE(MID(Zeitreihen0h15!A1082,7,4),MID(Zeitreihen0h15!A1082,4,2),LEFT(Zeitreihen0h15!A1082,2))+TIME(MID(Zeitreihen0h15!A1082,12,2),RIGHT(Zeitreihen0h15!A1082,2),0)</f>
        <v>46034.239583333336</v>
      </c>
    </row>
    <row r="1083" spans="1:1" x14ac:dyDescent="0.25">
      <c r="A1083" s="78">
        <f>DATE(MID(Zeitreihen0h15!A1083,7,4),MID(Zeitreihen0h15!A1083,4,2),LEFT(Zeitreihen0h15!A1083,2))+TIME(MID(Zeitreihen0h15!A1083,12,2),RIGHT(Zeitreihen0h15!A1083,2),0)</f>
        <v>46034.25</v>
      </c>
    </row>
    <row r="1084" spans="1:1" x14ac:dyDescent="0.25">
      <c r="A1084" s="78">
        <f>DATE(MID(Zeitreihen0h15!A1084,7,4),MID(Zeitreihen0h15!A1084,4,2),LEFT(Zeitreihen0h15!A1084,2))+TIME(MID(Zeitreihen0h15!A1084,12,2),RIGHT(Zeitreihen0h15!A1084,2),0)</f>
        <v>46034.260416666664</v>
      </c>
    </row>
    <row r="1085" spans="1:1" x14ac:dyDescent="0.25">
      <c r="A1085" s="78">
        <f>DATE(MID(Zeitreihen0h15!A1085,7,4),MID(Zeitreihen0h15!A1085,4,2),LEFT(Zeitreihen0h15!A1085,2))+TIME(MID(Zeitreihen0h15!A1085,12,2),RIGHT(Zeitreihen0h15!A1085,2),0)</f>
        <v>46034.270833333336</v>
      </c>
    </row>
    <row r="1086" spans="1:1" x14ac:dyDescent="0.25">
      <c r="A1086" s="78">
        <f>DATE(MID(Zeitreihen0h15!A1086,7,4),MID(Zeitreihen0h15!A1086,4,2),LEFT(Zeitreihen0h15!A1086,2))+TIME(MID(Zeitreihen0h15!A1086,12,2),RIGHT(Zeitreihen0h15!A1086,2),0)</f>
        <v>46034.28125</v>
      </c>
    </row>
    <row r="1087" spans="1:1" x14ac:dyDescent="0.25">
      <c r="A1087" s="78">
        <f>DATE(MID(Zeitreihen0h15!A1087,7,4),MID(Zeitreihen0h15!A1087,4,2),LEFT(Zeitreihen0h15!A1087,2))+TIME(MID(Zeitreihen0h15!A1087,12,2),RIGHT(Zeitreihen0h15!A1087,2),0)</f>
        <v>46034.291666666664</v>
      </c>
    </row>
    <row r="1088" spans="1:1" x14ac:dyDescent="0.25">
      <c r="A1088" s="78">
        <f>DATE(MID(Zeitreihen0h15!A1088,7,4),MID(Zeitreihen0h15!A1088,4,2),LEFT(Zeitreihen0h15!A1088,2))+TIME(MID(Zeitreihen0h15!A1088,12,2),RIGHT(Zeitreihen0h15!A1088,2),0)</f>
        <v>46034.302083333336</v>
      </c>
    </row>
    <row r="1089" spans="1:1" x14ac:dyDescent="0.25">
      <c r="A1089" s="78">
        <f>DATE(MID(Zeitreihen0h15!A1089,7,4),MID(Zeitreihen0h15!A1089,4,2),LEFT(Zeitreihen0h15!A1089,2))+TIME(MID(Zeitreihen0h15!A1089,12,2),RIGHT(Zeitreihen0h15!A1089,2),0)</f>
        <v>46034.3125</v>
      </c>
    </row>
    <row r="1090" spans="1:1" x14ac:dyDescent="0.25">
      <c r="A1090" s="78">
        <f>DATE(MID(Zeitreihen0h15!A1090,7,4),MID(Zeitreihen0h15!A1090,4,2),LEFT(Zeitreihen0h15!A1090,2))+TIME(MID(Zeitreihen0h15!A1090,12,2),RIGHT(Zeitreihen0h15!A1090,2),0)</f>
        <v>46034.322916666664</v>
      </c>
    </row>
    <row r="1091" spans="1:1" x14ac:dyDescent="0.25">
      <c r="A1091" s="78">
        <f>DATE(MID(Zeitreihen0h15!A1091,7,4),MID(Zeitreihen0h15!A1091,4,2),LEFT(Zeitreihen0h15!A1091,2))+TIME(MID(Zeitreihen0h15!A1091,12,2),RIGHT(Zeitreihen0h15!A1091,2),0)</f>
        <v>46034.333333333336</v>
      </c>
    </row>
    <row r="1092" spans="1:1" x14ac:dyDescent="0.25">
      <c r="A1092" s="78">
        <f>DATE(MID(Zeitreihen0h15!A1092,7,4),MID(Zeitreihen0h15!A1092,4,2),LEFT(Zeitreihen0h15!A1092,2))+TIME(MID(Zeitreihen0h15!A1092,12,2),RIGHT(Zeitreihen0h15!A1092,2),0)</f>
        <v>46034.34375</v>
      </c>
    </row>
    <row r="1093" spans="1:1" x14ac:dyDescent="0.25">
      <c r="A1093" s="78">
        <f>DATE(MID(Zeitreihen0h15!A1093,7,4),MID(Zeitreihen0h15!A1093,4,2),LEFT(Zeitreihen0h15!A1093,2))+TIME(MID(Zeitreihen0h15!A1093,12,2),RIGHT(Zeitreihen0h15!A1093,2),0)</f>
        <v>46034.354166666664</v>
      </c>
    </row>
    <row r="1094" spans="1:1" x14ac:dyDescent="0.25">
      <c r="A1094" s="78">
        <f>DATE(MID(Zeitreihen0h15!A1094,7,4),MID(Zeitreihen0h15!A1094,4,2),LEFT(Zeitreihen0h15!A1094,2))+TIME(MID(Zeitreihen0h15!A1094,12,2),RIGHT(Zeitreihen0h15!A1094,2),0)</f>
        <v>46034.364583333336</v>
      </c>
    </row>
    <row r="1095" spans="1:1" x14ac:dyDescent="0.25">
      <c r="A1095" s="78">
        <f>DATE(MID(Zeitreihen0h15!A1095,7,4),MID(Zeitreihen0h15!A1095,4,2),LEFT(Zeitreihen0h15!A1095,2))+TIME(MID(Zeitreihen0h15!A1095,12,2),RIGHT(Zeitreihen0h15!A1095,2),0)</f>
        <v>46034.375</v>
      </c>
    </row>
    <row r="1096" spans="1:1" x14ac:dyDescent="0.25">
      <c r="A1096" s="78">
        <f>DATE(MID(Zeitreihen0h15!A1096,7,4),MID(Zeitreihen0h15!A1096,4,2),LEFT(Zeitreihen0h15!A1096,2))+TIME(MID(Zeitreihen0h15!A1096,12,2),RIGHT(Zeitreihen0h15!A1096,2),0)</f>
        <v>46034.385416666664</v>
      </c>
    </row>
    <row r="1097" spans="1:1" x14ac:dyDescent="0.25">
      <c r="A1097" s="78">
        <f>DATE(MID(Zeitreihen0h15!A1097,7,4),MID(Zeitreihen0h15!A1097,4,2),LEFT(Zeitreihen0h15!A1097,2))+TIME(MID(Zeitreihen0h15!A1097,12,2),RIGHT(Zeitreihen0h15!A1097,2),0)</f>
        <v>46034.395833333336</v>
      </c>
    </row>
    <row r="1098" spans="1:1" x14ac:dyDescent="0.25">
      <c r="A1098" s="78">
        <f>DATE(MID(Zeitreihen0h15!A1098,7,4),MID(Zeitreihen0h15!A1098,4,2),LEFT(Zeitreihen0h15!A1098,2))+TIME(MID(Zeitreihen0h15!A1098,12,2),RIGHT(Zeitreihen0h15!A1098,2),0)</f>
        <v>46034.40625</v>
      </c>
    </row>
    <row r="1099" spans="1:1" x14ac:dyDescent="0.25">
      <c r="A1099" s="78">
        <f>DATE(MID(Zeitreihen0h15!A1099,7,4),MID(Zeitreihen0h15!A1099,4,2),LEFT(Zeitreihen0h15!A1099,2))+TIME(MID(Zeitreihen0h15!A1099,12,2),RIGHT(Zeitreihen0h15!A1099,2),0)</f>
        <v>46034.416666666664</v>
      </c>
    </row>
    <row r="1100" spans="1:1" x14ac:dyDescent="0.25">
      <c r="A1100" s="78">
        <f>DATE(MID(Zeitreihen0h15!A1100,7,4),MID(Zeitreihen0h15!A1100,4,2),LEFT(Zeitreihen0h15!A1100,2))+TIME(MID(Zeitreihen0h15!A1100,12,2),RIGHT(Zeitreihen0h15!A1100,2),0)</f>
        <v>46034.427083333336</v>
      </c>
    </row>
    <row r="1101" spans="1:1" x14ac:dyDescent="0.25">
      <c r="A1101" s="78">
        <f>DATE(MID(Zeitreihen0h15!A1101,7,4),MID(Zeitreihen0h15!A1101,4,2),LEFT(Zeitreihen0h15!A1101,2))+TIME(MID(Zeitreihen0h15!A1101,12,2),RIGHT(Zeitreihen0h15!A1101,2),0)</f>
        <v>46034.4375</v>
      </c>
    </row>
    <row r="1102" spans="1:1" x14ac:dyDescent="0.25">
      <c r="A1102" s="78">
        <f>DATE(MID(Zeitreihen0h15!A1102,7,4),MID(Zeitreihen0h15!A1102,4,2),LEFT(Zeitreihen0h15!A1102,2))+TIME(MID(Zeitreihen0h15!A1102,12,2),RIGHT(Zeitreihen0h15!A1102,2),0)</f>
        <v>46034.447916666664</v>
      </c>
    </row>
    <row r="1103" spans="1:1" x14ac:dyDescent="0.25">
      <c r="A1103" s="78">
        <f>DATE(MID(Zeitreihen0h15!A1103,7,4),MID(Zeitreihen0h15!A1103,4,2),LEFT(Zeitreihen0h15!A1103,2))+TIME(MID(Zeitreihen0h15!A1103,12,2),RIGHT(Zeitreihen0h15!A1103,2),0)</f>
        <v>46034.458333333336</v>
      </c>
    </row>
    <row r="1104" spans="1:1" x14ac:dyDescent="0.25">
      <c r="A1104" s="78">
        <f>DATE(MID(Zeitreihen0h15!A1104,7,4),MID(Zeitreihen0h15!A1104,4,2),LEFT(Zeitreihen0h15!A1104,2))+TIME(MID(Zeitreihen0h15!A1104,12,2),RIGHT(Zeitreihen0h15!A1104,2),0)</f>
        <v>46034.46875</v>
      </c>
    </row>
    <row r="1105" spans="1:1" x14ac:dyDescent="0.25">
      <c r="A1105" s="78">
        <f>DATE(MID(Zeitreihen0h15!A1105,7,4),MID(Zeitreihen0h15!A1105,4,2),LEFT(Zeitreihen0h15!A1105,2))+TIME(MID(Zeitreihen0h15!A1105,12,2),RIGHT(Zeitreihen0h15!A1105,2),0)</f>
        <v>46034.479166666664</v>
      </c>
    </row>
    <row r="1106" spans="1:1" x14ac:dyDescent="0.25">
      <c r="A1106" s="78">
        <f>DATE(MID(Zeitreihen0h15!A1106,7,4),MID(Zeitreihen0h15!A1106,4,2),LEFT(Zeitreihen0h15!A1106,2))+TIME(MID(Zeitreihen0h15!A1106,12,2),RIGHT(Zeitreihen0h15!A1106,2),0)</f>
        <v>46034.489583333336</v>
      </c>
    </row>
    <row r="1107" spans="1:1" x14ac:dyDescent="0.25">
      <c r="A1107" s="78">
        <f>DATE(MID(Zeitreihen0h15!A1107,7,4),MID(Zeitreihen0h15!A1107,4,2),LEFT(Zeitreihen0h15!A1107,2))+TIME(MID(Zeitreihen0h15!A1107,12,2),RIGHT(Zeitreihen0h15!A1107,2),0)</f>
        <v>46034.5</v>
      </c>
    </row>
    <row r="1108" spans="1:1" x14ac:dyDescent="0.25">
      <c r="A1108" s="78">
        <f>DATE(MID(Zeitreihen0h15!A1108,7,4),MID(Zeitreihen0h15!A1108,4,2),LEFT(Zeitreihen0h15!A1108,2))+TIME(MID(Zeitreihen0h15!A1108,12,2),RIGHT(Zeitreihen0h15!A1108,2),0)</f>
        <v>46034.510416666664</v>
      </c>
    </row>
    <row r="1109" spans="1:1" x14ac:dyDescent="0.25">
      <c r="A1109" s="78">
        <f>DATE(MID(Zeitreihen0h15!A1109,7,4),MID(Zeitreihen0h15!A1109,4,2),LEFT(Zeitreihen0h15!A1109,2))+TIME(MID(Zeitreihen0h15!A1109,12,2),RIGHT(Zeitreihen0h15!A1109,2),0)</f>
        <v>46034.520833333336</v>
      </c>
    </row>
    <row r="1110" spans="1:1" x14ac:dyDescent="0.25">
      <c r="A1110" s="78">
        <f>DATE(MID(Zeitreihen0h15!A1110,7,4),MID(Zeitreihen0h15!A1110,4,2),LEFT(Zeitreihen0h15!A1110,2))+TIME(MID(Zeitreihen0h15!A1110,12,2),RIGHT(Zeitreihen0h15!A1110,2),0)</f>
        <v>46034.53125</v>
      </c>
    </row>
    <row r="1111" spans="1:1" x14ac:dyDescent="0.25">
      <c r="A1111" s="78">
        <f>DATE(MID(Zeitreihen0h15!A1111,7,4),MID(Zeitreihen0h15!A1111,4,2),LEFT(Zeitreihen0h15!A1111,2))+TIME(MID(Zeitreihen0h15!A1111,12,2),RIGHT(Zeitreihen0h15!A1111,2),0)</f>
        <v>46034.541666666664</v>
      </c>
    </row>
    <row r="1112" spans="1:1" x14ac:dyDescent="0.25">
      <c r="A1112" s="78">
        <f>DATE(MID(Zeitreihen0h15!A1112,7,4),MID(Zeitreihen0h15!A1112,4,2),LEFT(Zeitreihen0h15!A1112,2))+TIME(MID(Zeitreihen0h15!A1112,12,2),RIGHT(Zeitreihen0h15!A1112,2),0)</f>
        <v>46034.552083333336</v>
      </c>
    </row>
    <row r="1113" spans="1:1" x14ac:dyDescent="0.25">
      <c r="A1113" s="78">
        <f>DATE(MID(Zeitreihen0h15!A1113,7,4),MID(Zeitreihen0h15!A1113,4,2),LEFT(Zeitreihen0h15!A1113,2))+TIME(MID(Zeitreihen0h15!A1113,12,2),RIGHT(Zeitreihen0h15!A1113,2),0)</f>
        <v>46034.5625</v>
      </c>
    </row>
    <row r="1114" spans="1:1" x14ac:dyDescent="0.25">
      <c r="A1114" s="78">
        <f>DATE(MID(Zeitreihen0h15!A1114,7,4),MID(Zeitreihen0h15!A1114,4,2),LEFT(Zeitreihen0h15!A1114,2))+TIME(MID(Zeitreihen0h15!A1114,12,2),RIGHT(Zeitreihen0h15!A1114,2),0)</f>
        <v>46034.572916666664</v>
      </c>
    </row>
    <row r="1115" spans="1:1" x14ac:dyDescent="0.25">
      <c r="A1115" s="78">
        <f>DATE(MID(Zeitreihen0h15!A1115,7,4),MID(Zeitreihen0h15!A1115,4,2),LEFT(Zeitreihen0h15!A1115,2))+TIME(MID(Zeitreihen0h15!A1115,12,2),RIGHT(Zeitreihen0h15!A1115,2),0)</f>
        <v>46034.583333333336</v>
      </c>
    </row>
    <row r="1116" spans="1:1" x14ac:dyDescent="0.25">
      <c r="A1116" s="78">
        <f>DATE(MID(Zeitreihen0h15!A1116,7,4),MID(Zeitreihen0h15!A1116,4,2),LEFT(Zeitreihen0h15!A1116,2))+TIME(MID(Zeitreihen0h15!A1116,12,2),RIGHT(Zeitreihen0h15!A1116,2),0)</f>
        <v>46034.59375</v>
      </c>
    </row>
    <row r="1117" spans="1:1" x14ac:dyDescent="0.25">
      <c r="A1117" s="78">
        <f>DATE(MID(Zeitreihen0h15!A1117,7,4),MID(Zeitreihen0h15!A1117,4,2),LEFT(Zeitreihen0h15!A1117,2))+TIME(MID(Zeitreihen0h15!A1117,12,2),RIGHT(Zeitreihen0h15!A1117,2),0)</f>
        <v>46034.604166666664</v>
      </c>
    </row>
    <row r="1118" spans="1:1" x14ac:dyDescent="0.25">
      <c r="A1118" s="78">
        <f>DATE(MID(Zeitreihen0h15!A1118,7,4),MID(Zeitreihen0h15!A1118,4,2),LEFT(Zeitreihen0h15!A1118,2))+TIME(MID(Zeitreihen0h15!A1118,12,2),RIGHT(Zeitreihen0h15!A1118,2),0)</f>
        <v>46034.614583333336</v>
      </c>
    </row>
    <row r="1119" spans="1:1" x14ac:dyDescent="0.25">
      <c r="A1119" s="78">
        <f>DATE(MID(Zeitreihen0h15!A1119,7,4),MID(Zeitreihen0h15!A1119,4,2),LEFT(Zeitreihen0h15!A1119,2))+TIME(MID(Zeitreihen0h15!A1119,12,2),RIGHT(Zeitreihen0h15!A1119,2),0)</f>
        <v>46034.625</v>
      </c>
    </row>
    <row r="1120" spans="1:1" x14ac:dyDescent="0.25">
      <c r="A1120" s="78">
        <f>DATE(MID(Zeitreihen0h15!A1120,7,4),MID(Zeitreihen0h15!A1120,4,2),LEFT(Zeitreihen0h15!A1120,2))+TIME(MID(Zeitreihen0h15!A1120,12,2),RIGHT(Zeitreihen0h15!A1120,2),0)</f>
        <v>46034.635416666664</v>
      </c>
    </row>
    <row r="1121" spans="1:1" x14ac:dyDescent="0.25">
      <c r="A1121" s="78">
        <f>DATE(MID(Zeitreihen0h15!A1121,7,4),MID(Zeitreihen0h15!A1121,4,2),LEFT(Zeitreihen0h15!A1121,2))+TIME(MID(Zeitreihen0h15!A1121,12,2),RIGHT(Zeitreihen0h15!A1121,2),0)</f>
        <v>46034.645833333336</v>
      </c>
    </row>
    <row r="1122" spans="1:1" x14ac:dyDescent="0.25">
      <c r="A1122" s="78">
        <f>DATE(MID(Zeitreihen0h15!A1122,7,4),MID(Zeitreihen0h15!A1122,4,2),LEFT(Zeitreihen0h15!A1122,2))+TIME(MID(Zeitreihen0h15!A1122,12,2),RIGHT(Zeitreihen0h15!A1122,2),0)</f>
        <v>46034.65625</v>
      </c>
    </row>
    <row r="1123" spans="1:1" x14ac:dyDescent="0.25">
      <c r="A1123" s="78">
        <f>DATE(MID(Zeitreihen0h15!A1123,7,4),MID(Zeitreihen0h15!A1123,4,2),LEFT(Zeitreihen0h15!A1123,2))+TIME(MID(Zeitreihen0h15!A1123,12,2),RIGHT(Zeitreihen0h15!A1123,2),0)</f>
        <v>46034.666666666664</v>
      </c>
    </row>
    <row r="1124" spans="1:1" x14ac:dyDescent="0.25">
      <c r="A1124" s="78">
        <f>DATE(MID(Zeitreihen0h15!A1124,7,4),MID(Zeitreihen0h15!A1124,4,2),LEFT(Zeitreihen0h15!A1124,2))+TIME(MID(Zeitreihen0h15!A1124,12,2),RIGHT(Zeitreihen0h15!A1124,2),0)</f>
        <v>46034.677083333336</v>
      </c>
    </row>
    <row r="1125" spans="1:1" x14ac:dyDescent="0.25">
      <c r="A1125" s="78">
        <f>DATE(MID(Zeitreihen0h15!A1125,7,4),MID(Zeitreihen0h15!A1125,4,2),LEFT(Zeitreihen0h15!A1125,2))+TIME(MID(Zeitreihen0h15!A1125,12,2),RIGHT(Zeitreihen0h15!A1125,2),0)</f>
        <v>46034.6875</v>
      </c>
    </row>
    <row r="1126" spans="1:1" x14ac:dyDescent="0.25">
      <c r="A1126" s="78">
        <f>DATE(MID(Zeitreihen0h15!A1126,7,4),MID(Zeitreihen0h15!A1126,4,2),LEFT(Zeitreihen0h15!A1126,2))+TIME(MID(Zeitreihen0h15!A1126,12,2),RIGHT(Zeitreihen0h15!A1126,2),0)</f>
        <v>46034.697916666664</v>
      </c>
    </row>
    <row r="1127" spans="1:1" x14ac:dyDescent="0.25">
      <c r="A1127" s="78">
        <f>DATE(MID(Zeitreihen0h15!A1127,7,4),MID(Zeitreihen0h15!A1127,4,2),LEFT(Zeitreihen0h15!A1127,2))+TIME(MID(Zeitreihen0h15!A1127,12,2),RIGHT(Zeitreihen0h15!A1127,2),0)</f>
        <v>46034.708333333336</v>
      </c>
    </row>
    <row r="1128" spans="1:1" x14ac:dyDescent="0.25">
      <c r="A1128" s="78">
        <f>DATE(MID(Zeitreihen0h15!A1128,7,4),MID(Zeitreihen0h15!A1128,4,2),LEFT(Zeitreihen0h15!A1128,2))+TIME(MID(Zeitreihen0h15!A1128,12,2),RIGHT(Zeitreihen0h15!A1128,2),0)</f>
        <v>46034.71875</v>
      </c>
    </row>
    <row r="1129" spans="1:1" x14ac:dyDescent="0.25">
      <c r="A1129" s="78">
        <f>DATE(MID(Zeitreihen0h15!A1129,7,4),MID(Zeitreihen0h15!A1129,4,2),LEFT(Zeitreihen0h15!A1129,2))+TIME(MID(Zeitreihen0h15!A1129,12,2),RIGHT(Zeitreihen0h15!A1129,2),0)</f>
        <v>46034.729166666664</v>
      </c>
    </row>
    <row r="1130" spans="1:1" x14ac:dyDescent="0.25">
      <c r="A1130" s="78">
        <f>DATE(MID(Zeitreihen0h15!A1130,7,4),MID(Zeitreihen0h15!A1130,4,2),LEFT(Zeitreihen0h15!A1130,2))+TIME(MID(Zeitreihen0h15!A1130,12,2),RIGHT(Zeitreihen0h15!A1130,2),0)</f>
        <v>46034.739583333336</v>
      </c>
    </row>
    <row r="1131" spans="1:1" x14ac:dyDescent="0.25">
      <c r="A1131" s="78">
        <f>DATE(MID(Zeitreihen0h15!A1131,7,4),MID(Zeitreihen0h15!A1131,4,2),LEFT(Zeitreihen0h15!A1131,2))+TIME(MID(Zeitreihen0h15!A1131,12,2),RIGHT(Zeitreihen0h15!A1131,2),0)</f>
        <v>46034.75</v>
      </c>
    </row>
    <row r="1132" spans="1:1" x14ac:dyDescent="0.25">
      <c r="A1132" s="78">
        <f>DATE(MID(Zeitreihen0h15!A1132,7,4),MID(Zeitreihen0h15!A1132,4,2),LEFT(Zeitreihen0h15!A1132,2))+TIME(MID(Zeitreihen0h15!A1132,12,2),RIGHT(Zeitreihen0h15!A1132,2),0)</f>
        <v>46034.760416666664</v>
      </c>
    </row>
    <row r="1133" spans="1:1" x14ac:dyDescent="0.25">
      <c r="A1133" s="78">
        <f>DATE(MID(Zeitreihen0h15!A1133,7,4),MID(Zeitreihen0h15!A1133,4,2),LEFT(Zeitreihen0h15!A1133,2))+TIME(MID(Zeitreihen0h15!A1133,12,2),RIGHT(Zeitreihen0h15!A1133,2),0)</f>
        <v>46034.770833333336</v>
      </c>
    </row>
    <row r="1134" spans="1:1" x14ac:dyDescent="0.25">
      <c r="A1134" s="78">
        <f>DATE(MID(Zeitreihen0h15!A1134,7,4),MID(Zeitreihen0h15!A1134,4,2),LEFT(Zeitreihen0h15!A1134,2))+TIME(MID(Zeitreihen0h15!A1134,12,2),RIGHT(Zeitreihen0h15!A1134,2),0)</f>
        <v>46034.78125</v>
      </c>
    </row>
    <row r="1135" spans="1:1" x14ac:dyDescent="0.25">
      <c r="A1135" s="78">
        <f>DATE(MID(Zeitreihen0h15!A1135,7,4),MID(Zeitreihen0h15!A1135,4,2),LEFT(Zeitreihen0h15!A1135,2))+TIME(MID(Zeitreihen0h15!A1135,12,2),RIGHT(Zeitreihen0h15!A1135,2),0)</f>
        <v>46034.791666666664</v>
      </c>
    </row>
    <row r="1136" spans="1:1" x14ac:dyDescent="0.25">
      <c r="A1136" s="78">
        <f>DATE(MID(Zeitreihen0h15!A1136,7,4),MID(Zeitreihen0h15!A1136,4,2),LEFT(Zeitreihen0h15!A1136,2))+TIME(MID(Zeitreihen0h15!A1136,12,2),RIGHT(Zeitreihen0h15!A1136,2),0)</f>
        <v>46034.802083333336</v>
      </c>
    </row>
    <row r="1137" spans="1:1" x14ac:dyDescent="0.25">
      <c r="A1137" s="78">
        <f>DATE(MID(Zeitreihen0h15!A1137,7,4),MID(Zeitreihen0h15!A1137,4,2),LEFT(Zeitreihen0h15!A1137,2))+TIME(MID(Zeitreihen0h15!A1137,12,2),RIGHT(Zeitreihen0h15!A1137,2),0)</f>
        <v>46034.8125</v>
      </c>
    </row>
    <row r="1138" spans="1:1" x14ac:dyDescent="0.25">
      <c r="A1138" s="78">
        <f>DATE(MID(Zeitreihen0h15!A1138,7,4),MID(Zeitreihen0h15!A1138,4,2),LEFT(Zeitreihen0h15!A1138,2))+TIME(MID(Zeitreihen0h15!A1138,12,2),RIGHT(Zeitreihen0h15!A1138,2),0)</f>
        <v>46034.822916666664</v>
      </c>
    </row>
    <row r="1139" spans="1:1" x14ac:dyDescent="0.25">
      <c r="A1139" s="78">
        <f>DATE(MID(Zeitreihen0h15!A1139,7,4),MID(Zeitreihen0h15!A1139,4,2),LEFT(Zeitreihen0h15!A1139,2))+TIME(MID(Zeitreihen0h15!A1139,12,2),RIGHT(Zeitreihen0h15!A1139,2),0)</f>
        <v>46034.833333333336</v>
      </c>
    </row>
    <row r="1140" spans="1:1" x14ac:dyDescent="0.25">
      <c r="A1140" s="78">
        <f>DATE(MID(Zeitreihen0h15!A1140,7,4),MID(Zeitreihen0h15!A1140,4,2),LEFT(Zeitreihen0h15!A1140,2))+TIME(MID(Zeitreihen0h15!A1140,12,2),RIGHT(Zeitreihen0h15!A1140,2),0)</f>
        <v>46034.84375</v>
      </c>
    </row>
    <row r="1141" spans="1:1" x14ac:dyDescent="0.25">
      <c r="A1141" s="78">
        <f>DATE(MID(Zeitreihen0h15!A1141,7,4),MID(Zeitreihen0h15!A1141,4,2),LEFT(Zeitreihen0h15!A1141,2))+TIME(MID(Zeitreihen0h15!A1141,12,2),RIGHT(Zeitreihen0h15!A1141,2),0)</f>
        <v>46034.854166666664</v>
      </c>
    </row>
    <row r="1142" spans="1:1" x14ac:dyDescent="0.25">
      <c r="A1142" s="78">
        <f>DATE(MID(Zeitreihen0h15!A1142,7,4),MID(Zeitreihen0h15!A1142,4,2),LEFT(Zeitreihen0h15!A1142,2))+TIME(MID(Zeitreihen0h15!A1142,12,2),RIGHT(Zeitreihen0h15!A1142,2),0)</f>
        <v>46034.864583333336</v>
      </c>
    </row>
    <row r="1143" spans="1:1" x14ac:dyDescent="0.25">
      <c r="A1143" s="78">
        <f>DATE(MID(Zeitreihen0h15!A1143,7,4),MID(Zeitreihen0h15!A1143,4,2),LEFT(Zeitreihen0h15!A1143,2))+TIME(MID(Zeitreihen0h15!A1143,12,2),RIGHT(Zeitreihen0h15!A1143,2),0)</f>
        <v>46034.875</v>
      </c>
    </row>
    <row r="1144" spans="1:1" x14ac:dyDescent="0.25">
      <c r="A1144" s="78">
        <f>DATE(MID(Zeitreihen0h15!A1144,7,4),MID(Zeitreihen0h15!A1144,4,2),LEFT(Zeitreihen0h15!A1144,2))+TIME(MID(Zeitreihen0h15!A1144,12,2),RIGHT(Zeitreihen0h15!A1144,2),0)</f>
        <v>46034.885416666664</v>
      </c>
    </row>
    <row r="1145" spans="1:1" x14ac:dyDescent="0.25">
      <c r="A1145" s="78">
        <f>DATE(MID(Zeitreihen0h15!A1145,7,4),MID(Zeitreihen0h15!A1145,4,2),LEFT(Zeitreihen0h15!A1145,2))+TIME(MID(Zeitreihen0h15!A1145,12,2),RIGHT(Zeitreihen0h15!A1145,2),0)</f>
        <v>46034.895833333336</v>
      </c>
    </row>
    <row r="1146" spans="1:1" x14ac:dyDescent="0.25">
      <c r="A1146" s="78">
        <f>DATE(MID(Zeitreihen0h15!A1146,7,4),MID(Zeitreihen0h15!A1146,4,2),LEFT(Zeitreihen0h15!A1146,2))+TIME(MID(Zeitreihen0h15!A1146,12,2),RIGHT(Zeitreihen0h15!A1146,2),0)</f>
        <v>46034.90625</v>
      </c>
    </row>
    <row r="1147" spans="1:1" x14ac:dyDescent="0.25">
      <c r="A1147" s="78">
        <f>DATE(MID(Zeitreihen0h15!A1147,7,4),MID(Zeitreihen0h15!A1147,4,2),LEFT(Zeitreihen0h15!A1147,2))+TIME(MID(Zeitreihen0h15!A1147,12,2),RIGHT(Zeitreihen0h15!A1147,2),0)</f>
        <v>46034.916666666664</v>
      </c>
    </row>
    <row r="1148" spans="1:1" x14ac:dyDescent="0.25">
      <c r="A1148" s="78">
        <f>DATE(MID(Zeitreihen0h15!A1148,7,4),MID(Zeitreihen0h15!A1148,4,2),LEFT(Zeitreihen0h15!A1148,2))+TIME(MID(Zeitreihen0h15!A1148,12,2),RIGHT(Zeitreihen0h15!A1148,2),0)</f>
        <v>46034.927083333336</v>
      </c>
    </row>
    <row r="1149" spans="1:1" x14ac:dyDescent="0.25">
      <c r="A1149" s="78">
        <f>DATE(MID(Zeitreihen0h15!A1149,7,4),MID(Zeitreihen0h15!A1149,4,2),LEFT(Zeitreihen0h15!A1149,2))+TIME(MID(Zeitreihen0h15!A1149,12,2),RIGHT(Zeitreihen0h15!A1149,2),0)</f>
        <v>46034.9375</v>
      </c>
    </row>
    <row r="1150" spans="1:1" x14ac:dyDescent="0.25">
      <c r="A1150" s="78">
        <f>DATE(MID(Zeitreihen0h15!A1150,7,4),MID(Zeitreihen0h15!A1150,4,2),LEFT(Zeitreihen0h15!A1150,2))+TIME(MID(Zeitreihen0h15!A1150,12,2),RIGHT(Zeitreihen0h15!A1150,2),0)</f>
        <v>46034.947916666664</v>
      </c>
    </row>
    <row r="1151" spans="1:1" x14ac:dyDescent="0.25">
      <c r="A1151" s="78">
        <f>DATE(MID(Zeitreihen0h15!A1151,7,4),MID(Zeitreihen0h15!A1151,4,2),LEFT(Zeitreihen0h15!A1151,2))+TIME(MID(Zeitreihen0h15!A1151,12,2),RIGHT(Zeitreihen0h15!A1151,2),0)</f>
        <v>46034.958333333336</v>
      </c>
    </row>
    <row r="1152" spans="1:1" x14ac:dyDescent="0.25">
      <c r="A1152" s="78">
        <f>DATE(MID(Zeitreihen0h15!A1152,7,4),MID(Zeitreihen0h15!A1152,4,2),LEFT(Zeitreihen0h15!A1152,2))+TIME(MID(Zeitreihen0h15!A1152,12,2),RIGHT(Zeitreihen0h15!A1152,2),0)</f>
        <v>46034.96875</v>
      </c>
    </row>
    <row r="1153" spans="1:1" x14ac:dyDescent="0.25">
      <c r="A1153" s="78">
        <f>DATE(MID(Zeitreihen0h15!A1153,7,4),MID(Zeitreihen0h15!A1153,4,2),LEFT(Zeitreihen0h15!A1153,2))+TIME(MID(Zeitreihen0h15!A1153,12,2),RIGHT(Zeitreihen0h15!A1153,2),0)</f>
        <v>46034.979166666664</v>
      </c>
    </row>
    <row r="1154" spans="1:1" x14ac:dyDescent="0.25">
      <c r="A1154" s="78">
        <f>DATE(MID(Zeitreihen0h15!A1154,7,4),MID(Zeitreihen0h15!A1154,4,2),LEFT(Zeitreihen0h15!A1154,2))+TIME(MID(Zeitreihen0h15!A1154,12,2),RIGHT(Zeitreihen0h15!A1154,2),0)</f>
        <v>46034.989583333336</v>
      </c>
    </row>
    <row r="1155" spans="1:1" x14ac:dyDescent="0.25">
      <c r="A1155" s="78">
        <f>DATE(MID(Zeitreihen0h15!A1155,7,4),MID(Zeitreihen0h15!A1155,4,2),LEFT(Zeitreihen0h15!A1155,2))+TIME(MID(Zeitreihen0h15!A1155,12,2),RIGHT(Zeitreihen0h15!A1155,2),0)</f>
        <v>46035</v>
      </c>
    </row>
    <row r="1156" spans="1:1" x14ac:dyDescent="0.25">
      <c r="A1156" s="78">
        <f>DATE(MID(Zeitreihen0h15!A1156,7,4),MID(Zeitreihen0h15!A1156,4,2),LEFT(Zeitreihen0h15!A1156,2))+TIME(MID(Zeitreihen0h15!A1156,12,2),RIGHT(Zeitreihen0h15!A1156,2),0)</f>
        <v>46035.010416666664</v>
      </c>
    </row>
    <row r="1157" spans="1:1" x14ac:dyDescent="0.25">
      <c r="A1157" s="78">
        <f>DATE(MID(Zeitreihen0h15!A1157,7,4),MID(Zeitreihen0h15!A1157,4,2),LEFT(Zeitreihen0h15!A1157,2))+TIME(MID(Zeitreihen0h15!A1157,12,2),RIGHT(Zeitreihen0h15!A1157,2),0)</f>
        <v>46035.020833333336</v>
      </c>
    </row>
    <row r="1158" spans="1:1" x14ac:dyDescent="0.25">
      <c r="A1158" s="78">
        <f>DATE(MID(Zeitreihen0h15!A1158,7,4),MID(Zeitreihen0h15!A1158,4,2),LEFT(Zeitreihen0h15!A1158,2))+TIME(MID(Zeitreihen0h15!A1158,12,2),RIGHT(Zeitreihen0h15!A1158,2),0)</f>
        <v>46035.03125</v>
      </c>
    </row>
    <row r="1159" spans="1:1" x14ac:dyDescent="0.25">
      <c r="A1159" s="78">
        <f>DATE(MID(Zeitreihen0h15!A1159,7,4),MID(Zeitreihen0h15!A1159,4,2),LEFT(Zeitreihen0h15!A1159,2))+TIME(MID(Zeitreihen0h15!A1159,12,2),RIGHT(Zeitreihen0h15!A1159,2),0)</f>
        <v>46035.041666666664</v>
      </c>
    </row>
    <row r="1160" spans="1:1" x14ac:dyDescent="0.25">
      <c r="A1160" s="78">
        <f>DATE(MID(Zeitreihen0h15!A1160,7,4),MID(Zeitreihen0h15!A1160,4,2),LEFT(Zeitreihen0h15!A1160,2))+TIME(MID(Zeitreihen0h15!A1160,12,2),RIGHT(Zeitreihen0h15!A1160,2),0)</f>
        <v>46035.052083333336</v>
      </c>
    </row>
    <row r="1161" spans="1:1" x14ac:dyDescent="0.25">
      <c r="A1161" s="78">
        <f>DATE(MID(Zeitreihen0h15!A1161,7,4),MID(Zeitreihen0h15!A1161,4,2),LEFT(Zeitreihen0h15!A1161,2))+TIME(MID(Zeitreihen0h15!A1161,12,2),RIGHT(Zeitreihen0h15!A1161,2),0)</f>
        <v>46035.0625</v>
      </c>
    </row>
    <row r="1162" spans="1:1" x14ac:dyDescent="0.25">
      <c r="A1162" s="78">
        <f>DATE(MID(Zeitreihen0h15!A1162,7,4),MID(Zeitreihen0h15!A1162,4,2),LEFT(Zeitreihen0h15!A1162,2))+TIME(MID(Zeitreihen0h15!A1162,12,2),RIGHT(Zeitreihen0h15!A1162,2),0)</f>
        <v>46035.072916666664</v>
      </c>
    </row>
    <row r="1163" spans="1:1" x14ac:dyDescent="0.25">
      <c r="A1163" s="78">
        <f>DATE(MID(Zeitreihen0h15!A1163,7,4),MID(Zeitreihen0h15!A1163,4,2),LEFT(Zeitreihen0h15!A1163,2))+TIME(MID(Zeitreihen0h15!A1163,12,2),RIGHT(Zeitreihen0h15!A1163,2),0)</f>
        <v>46035.083333333336</v>
      </c>
    </row>
    <row r="1164" spans="1:1" x14ac:dyDescent="0.25">
      <c r="A1164" s="78">
        <f>DATE(MID(Zeitreihen0h15!A1164,7,4),MID(Zeitreihen0h15!A1164,4,2),LEFT(Zeitreihen0h15!A1164,2))+TIME(MID(Zeitreihen0h15!A1164,12,2),RIGHT(Zeitreihen0h15!A1164,2),0)</f>
        <v>46035.09375</v>
      </c>
    </row>
    <row r="1165" spans="1:1" x14ac:dyDescent="0.25">
      <c r="A1165" s="78">
        <f>DATE(MID(Zeitreihen0h15!A1165,7,4),MID(Zeitreihen0h15!A1165,4,2),LEFT(Zeitreihen0h15!A1165,2))+TIME(MID(Zeitreihen0h15!A1165,12,2),RIGHT(Zeitreihen0h15!A1165,2),0)</f>
        <v>46035.104166666664</v>
      </c>
    </row>
    <row r="1166" spans="1:1" x14ac:dyDescent="0.25">
      <c r="A1166" s="78">
        <f>DATE(MID(Zeitreihen0h15!A1166,7,4),MID(Zeitreihen0h15!A1166,4,2),LEFT(Zeitreihen0h15!A1166,2))+TIME(MID(Zeitreihen0h15!A1166,12,2),RIGHT(Zeitreihen0h15!A1166,2),0)</f>
        <v>46035.114583333336</v>
      </c>
    </row>
    <row r="1167" spans="1:1" x14ac:dyDescent="0.25">
      <c r="A1167" s="78">
        <f>DATE(MID(Zeitreihen0h15!A1167,7,4),MID(Zeitreihen0h15!A1167,4,2),LEFT(Zeitreihen0h15!A1167,2))+TIME(MID(Zeitreihen0h15!A1167,12,2),RIGHT(Zeitreihen0h15!A1167,2),0)</f>
        <v>46035.125</v>
      </c>
    </row>
    <row r="1168" spans="1:1" x14ac:dyDescent="0.25">
      <c r="A1168" s="78">
        <f>DATE(MID(Zeitreihen0h15!A1168,7,4),MID(Zeitreihen0h15!A1168,4,2),LEFT(Zeitreihen0h15!A1168,2))+TIME(MID(Zeitreihen0h15!A1168,12,2),RIGHT(Zeitreihen0h15!A1168,2),0)</f>
        <v>46035.135416666664</v>
      </c>
    </row>
    <row r="1169" spans="1:1" x14ac:dyDescent="0.25">
      <c r="A1169" s="78">
        <f>DATE(MID(Zeitreihen0h15!A1169,7,4),MID(Zeitreihen0h15!A1169,4,2),LEFT(Zeitreihen0h15!A1169,2))+TIME(MID(Zeitreihen0h15!A1169,12,2),RIGHT(Zeitreihen0h15!A1169,2),0)</f>
        <v>46035.145833333336</v>
      </c>
    </row>
    <row r="1170" spans="1:1" x14ac:dyDescent="0.25">
      <c r="A1170" s="78">
        <f>DATE(MID(Zeitreihen0h15!A1170,7,4),MID(Zeitreihen0h15!A1170,4,2),LEFT(Zeitreihen0h15!A1170,2))+TIME(MID(Zeitreihen0h15!A1170,12,2),RIGHT(Zeitreihen0h15!A1170,2),0)</f>
        <v>46035.15625</v>
      </c>
    </row>
    <row r="1171" spans="1:1" x14ac:dyDescent="0.25">
      <c r="A1171" s="78">
        <f>DATE(MID(Zeitreihen0h15!A1171,7,4),MID(Zeitreihen0h15!A1171,4,2),LEFT(Zeitreihen0h15!A1171,2))+TIME(MID(Zeitreihen0h15!A1171,12,2),RIGHT(Zeitreihen0h15!A1171,2),0)</f>
        <v>46035.166666666664</v>
      </c>
    </row>
    <row r="1172" spans="1:1" x14ac:dyDescent="0.25">
      <c r="A1172" s="78">
        <f>DATE(MID(Zeitreihen0h15!A1172,7,4),MID(Zeitreihen0h15!A1172,4,2),LEFT(Zeitreihen0h15!A1172,2))+TIME(MID(Zeitreihen0h15!A1172,12,2),RIGHT(Zeitreihen0h15!A1172,2),0)</f>
        <v>46035.177083333336</v>
      </c>
    </row>
    <row r="1173" spans="1:1" x14ac:dyDescent="0.25">
      <c r="A1173" s="78">
        <f>DATE(MID(Zeitreihen0h15!A1173,7,4),MID(Zeitreihen0h15!A1173,4,2),LEFT(Zeitreihen0h15!A1173,2))+TIME(MID(Zeitreihen0h15!A1173,12,2),RIGHT(Zeitreihen0h15!A1173,2),0)</f>
        <v>46035.1875</v>
      </c>
    </row>
    <row r="1174" spans="1:1" x14ac:dyDescent="0.25">
      <c r="A1174" s="78">
        <f>DATE(MID(Zeitreihen0h15!A1174,7,4),MID(Zeitreihen0h15!A1174,4,2),LEFT(Zeitreihen0h15!A1174,2))+TIME(MID(Zeitreihen0h15!A1174,12,2),RIGHT(Zeitreihen0h15!A1174,2),0)</f>
        <v>46035.197916666664</v>
      </c>
    </row>
    <row r="1175" spans="1:1" x14ac:dyDescent="0.25">
      <c r="A1175" s="78">
        <f>DATE(MID(Zeitreihen0h15!A1175,7,4),MID(Zeitreihen0h15!A1175,4,2),LEFT(Zeitreihen0h15!A1175,2))+TIME(MID(Zeitreihen0h15!A1175,12,2),RIGHT(Zeitreihen0h15!A1175,2),0)</f>
        <v>46035.208333333336</v>
      </c>
    </row>
    <row r="1176" spans="1:1" x14ac:dyDescent="0.25">
      <c r="A1176" s="78">
        <f>DATE(MID(Zeitreihen0h15!A1176,7,4),MID(Zeitreihen0h15!A1176,4,2),LEFT(Zeitreihen0h15!A1176,2))+TIME(MID(Zeitreihen0h15!A1176,12,2),RIGHT(Zeitreihen0h15!A1176,2),0)</f>
        <v>46035.21875</v>
      </c>
    </row>
    <row r="1177" spans="1:1" x14ac:dyDescent="0.25">
      <c r="A1177" s="78">
        <f>DATE(MID(Zeitreihen0h15!A1177,7,4),MID(Zeitreihen0h15!A1177,4,2),LEFT(Zeitreihen0h15!A1177,2))+TIME(MID(Zeitreihen0h15!A1177,12,2),RIGHT(Zeitreihen0h15!A1177,2),0)</f>
        <v>46035.229166666664</v>
      </c>
    </row>
    <row r="1178" spans="1:1" x14ac:dyDescent="0.25">
      <c r="A1178" s="78">
        <f>DATE(MID(Zeitreihen0h15!A1178,7,4),MID(Zeitreihen0h15!A1178,4,2),LEFT(Zeitreihen0h15!A1178,2))+TIME(MID(Zeitreihen0h15!A1178,12,2),RIGHT(Zeitreihen0h15!A1178,2),0)</f>
        <v>46035.239583333336</v>
      </c>
    </row>
    <row r="1179" spans="1:1" x14ac:dyDescent="0.25">
      <c r="A1179" s="78">
        <f>DATE(MID(Zeitreihen0h15!A1179,7,4),MID(Zeitreihen0h15!A1179,4,2),LEFT(Zeitreihen0h15!A1179,2))+TIME(MID(Zeitreihen0h15!A1179,12,2),RIGHT(Zeitreihen0h15!A1179,2),0)</f>
        <v>46035.25</v>
      </c>
    </row>
    <row r="1180" spans="1:1" x14ac:dyDescent="0.25">
      <c r="A1180" s="78">
        <f>DATE(MID(Zeitreihen0h15!A1180,7,4),MID(Zeitreihen0h15!A1180,4,2),LEFT(Zeitreihen0h15!A1180,2))+TIME(MID(Zeitreihen0h15!A1180,12,2),RIGHT(Zeitreihen0h15!A1180,2),0)</f>
        <v>46035.260416666664</v>
      </c>
    </row>
    <row r="1181" spans="1:1" x14ac:dyDescent="0.25">
      <c r="A1181" s="78">
        <f>DATE(MID(Zeitreihen0h15!A1181,7,4),MID(Zeitreihen0h15!A1181,4,2),LEFT(Zeitreihen0h15!A1181,2))+TIME(MID(Zeitreihen0h15!A1181,12,2),RIGHT(Zeitreihen0h15!A1181,2),0)</f>
        <v>46035.270833333336</v>
      </c>
    </row>
    <row r="1182" spans="1:1" x14ac:dyDescent="0.25">
      <c r="A1182" s="78">
        <f>DATE(MID(Zeitreihen0h15!A1182,7,4),MID(Zeitreihen0h15!A1182,4,2),LEFT(Zeitreihen0h15!A1182,2))+TIME(MID(Zeitreihen0h15!A1182,12,2),RIGHT(Zeitreihen0h15!A1182,2),0)</f>
        <v>46035.28125</v>
      </c>
    </row>
    <row r="1183" spans="1:1" x14ac:dyDescent="0.25">
      <c r="A1183" s="78">
        <f>DATE(MID(Zeitreihen0h15!A1183,7,4),MID(Zeitreihen0h15!A1183,4,2),LEFT(Zeitreihen0h15!A1183,2))+TIME(MID(Zeitreihen0h15!A1183,12,2),RIGHT(Zeitreihen0h15!A1183,2),0)</f>
        <v>46035.291666666664</v>
      </c>
    </row>
    <row r="1184" spans="1:1" x14ac:dyDescent="0.25">
      <c r="A1184" s="78">
        <f>DATE(MID(Zeitreihen0h15!A1184,7,4),MID(Zeitreihen0h15!A1184,4,2),LEFT(Zeitreihen0h15!A1184,2))+TIME(MID(Zeitreihen0h15!A1184,12,2),RIGHT(Zeitreihen0h15!A1184,2),0)</f>
        <v>46035.302083333336</v>
      </c>
    </row>
    <row r="1185" spans="1:1" x14ac:dyDescent="0.25">
      <c r="A1185" s="78">
        <f>DATE(MID(Zeitreihen0h15!A1185,7,4),MID(Zeitreihen0h15!A1185,4,2),LEFT(Zeitreihen0h15!A1185,2))+TIME(MID(Zeitreihen0h15!A1185,12,2),RIGHT(Zeitreihen0h15!A1185,2),0)</f>
        <v>46035.3125</v>
      </c>
    </row>
    <row r="1186" spans="1:1" x14ac:dyDescent="0.25">
      <c r="A1186" s="78">
        <f>DATE(MID(Zeitreihen0h15!A1186,7,4),MID(Zeitreihen0h15!A1186,4,2),LEFT(Zeitreihen0h15!A1186,2))+TIME(MID(Zeitreihen0h15!A1186,12,2),RIGHT(Zeitreihen0h15!A1186,2),0)</f>
        <v>46035.322916666664</v>
      </c>
    </row>
    <row r="1187" spans="1:1" x14ac:dyDescent="0.25">
      <c r="A1187" s="78">
        <f>DATE(MID(Zeitreihen0h15!A1187,7,4),MID(Zeitreihen0h15!A1187,4,2),LEFT(Zeitreihen0h15!A1187,2))+TIME(MID(Zeitreihen0h15!A1187,12,2),RIGHT(Zeitreihen0h15!A1187,2),0)</f>
        <v>46035.333333333336</v>
      </c>
    </row>
    <row r="1188" spans="1:1" x14ac:dyDescent="0.25">
      <c r="A1188" s="78">
        <f>DATE(MID(Zeitreihen0h15!A1188,7,4),MID(Zeitreihen0h15!A1188,4,2),LEFT(Zeitreihen0h15!A1188,2))+TIME(MID(Zeitreihen0h15!A1188,12,2),RIGHT(Zeitreihen0h15!A1188,2),0)</f>
        <v>46035.34375</v>
      </c>
    </row>
    <row r="1189" spans="1:1" x14ac:dyDescent="0.25">
      <c r="A1189" s="78">
        <f>DATE(MID(Zeitreihen0h15!A1189,7,4),MID(Zeitreihen0h15!A1189,4,2),LEFT(Zeitreihen0h15!A1189,2))+TIME(MID(Zeitreihen0h15!A1189,12,2),RIGHT(Zeitreihen0h15!A1189,2),0)</f>
        <v>46035.354166666664</v>
      </c>
    </row>
    <row r="1190" spans="1:1" x14ac:dyDescent="0.25">
      <c r="A1190" s="78">
        <f>DATE(MID(Zeitreihen0h15!A1190,7,4),MID(Zeitreihen0h15!A1190,4,2),LEFT(Zeitreihen0h15!A1190,2))+TIME(MID(Zeitreihen0h15!A1190,12,2),RIGHT(Zeitreihen0h15!A1190,2),0)</f>
        <v>46035.364583333336</v>
      </c>
    </row>
    <row r="1191" spans="1:1" x14ac:dyDescent="0.25">
      <c r="A1191" s="78">
        <f>DATE(MID(Zeitreihen0h15!A1191,7,4),MID(Zeitreihen0h15!A1191,4,2),LEFT(Zeitreihen0h15!A1191,2))+TIME(MID(Zeitreihen0h15!A1191,12,2),RIGHT(Zeitreihen0h15!A1191,2),0)</f>
        <v>46035.375</v>
      </c>
    </row>
    <row r="1192" spans="1:1" x14ac:dyDescent="0.25">
      <c r="A1192" s="78">
        <f>DATE(MID(Zeitreihen0h15!A1192,7,4),MID(Zeitreihen0h15!A1192,4,2),LEFT(Zeitreihen0h15!A1192,2))+TIME(MID(Zeitreihen0h15!A1192,12,2),RIGHT(Zeitreihen0h15!A1192,2),0)</f>
        <v>46035.385416666664</v>
      </c>
    </row>
    <row r="1193" spans="1:1" x14ac:dyDescent="0.25">
      <c r="A1193" s="78">
        <f>DATE(MID(Zeitreihen0h15!A1193,7,4),MID(Zeitreihen0h15!A1193,4,2),LEFT(Zeitreihen0h15!A1193,2))+TIME(MID(Zeitreihen0h15!A1193,12,2),RIGHT(Zeitreihen0h15!A1193,2),0)</f>
        <v>46035.395833333336</v>
      </c>
    </row>
    <row r="1194" spans="1:1" x14ac:dyDescent="0.25">
      <c r="A1194" s="78">
        <f>DATE(MID(Zeitreihen0h15!A1194,7,4),MID(Zeitreihen0h15!A1194,4,2),LEFT(Zeitreihen0h15!A1194,2))+TIME(MID(Zeitreihen0h15!A1194,12,2),RIGHT(Zeitreihen0h15!A1194,2),0)</f>
        <v>46035.40625</v>
      </c>
    </row>
    <row r="1195" spans="1:1" x14ac:dyDescent="0.25">
      <c r="A1195" s="78">
        <f>DATE(MID(Zeitreihen0h15!A1195,7,4),MID(Zeitreihen0h15!A1195,4,2),LEFT(Zeitreihen0h15!A1195,2))+TIME(MID(Zeitreihen0h15!A1195,12,2),RIGHT(Zeitreihen0h15!A1195,2),0)</f>
        <v>46035.416666666664</v>
      </c>
    </row>
    <row r="1196" spans="1:1" x14ac:dyDescent="0.25">
      <c r="A1196" s="78">
        <f>DATE(MID(Zeitreihen0h15!A1196,7,4),MID(Zeitreihen0h15!A1196,4,2),LEFT(Zeitreihen0h15!A1196,2))+TIME(MID(Zeitreihen0h15!A1196,12,2),RIGHT(Zeitreihen0h15!A1196,2),0)</f>
        <v>46035.427083333336</v>
      </c>
    </row>
    <row r="1197" spans="1:1" x14ac:dyDescent="0.25">
      <c r="A1197" s="78">
        <f>DATE(MID(Zeitreihen0h15!A1197,7,4),MID(Zeitreihen0h15!A1197,4,2),LEFT(Zeitreihen0h15!A1197,2))+TIME(MID(Zeitreihen0h15!A1197,12,2),RIGHT(Zeitreihen0h15!A1197,2),0)</f>
        <v>46035.4375</v>
      </c>
    </row>
    <row r="1198" spans="1:1" x14ac:dyDescent="0.25">
      <c r="A1198" s="78">
        <f>DATE(MID(Zeitreihen0h15!A1198,7,4),MID(Zeitreihen0h15!A1198,4,2),LEFT(Zeitreihen0h15!A1198,2))+TIME(MID(Zeitreihen0h15!A1198,12,2),RIGHT(Zeitreihen0h15!A1198,2),0)</f>
        <v>46035.447916666664</v>
      </c>
    </row>
    <row r="1199" spans="1:1" x14ac:dyDescent="0.25">
      <c r="A1199" s="78">
        <f>DATE(MID(Zeitreihen0h15!A1199,7,4),MID(Zeitreihen0h15!A1199,4,2),LEFT(Zeitreihen0h15!A1199,2))+TIME(MID(Zeitreihen0h15!A1199,12,2),RIGHT(Zeitreihen0h15!A1199,2),0)</f>
        <v>46035.458333333336</v>
      </c>
    </row>
    <row r="1200" spans="1:1" x14ac:dyDescent="0.25">
      <c r="A1200" s="78">
        <f>DATE(MID(Zeitreihen0h15!A1200,7,4),MID(Zeitreihen0h15!A1200,4,2),LEFT(Zeitreihen0h15!A1200,2))+TIME(MID(Zeitreihen0h15!A1200,12,2),RIGHT(Zeitreihen0h15!A1200,2),0)</f>
        <v>46035.46875</v>
      </c>
    </row>
    <row r="1201" spans="1:1" x14ac:dyDescent="0.25">
      <c r="A1201" s="78">
        <f>DATE(MID(Zeitreihen0h15!A1201,7,4),MID(Zeitreihen0h15!A1201,4,2),LEFT(Zeitreihen0h15!A1201,2))+TIME(MID(Zeitreihen0h15!A1201,12,2),RIGHT(Zeitreihen0h15!A1201,2),0)</f>
        <v>46035.479166666664</v>
      </c>
    </row>
    <row r="1202" spans="1:1" x14ac:dyDescent="0.25">
      <c r="A1202" s="78">
        <f>DATE(MID(Zeitreihen0h15!A1202,7,4),MID(Zeitreihen0h15!A1202,4,2),LEFT(Zeitreihen0h15!A1202,2))+TIME(MID(Zeitreihen0h15!A1202,12,2),RIGHT(Zeitreihen0h15!A1202,2),0)</f>
        <v>46035.489583333336</v>
      </c>
    </row>
    <row r="1203" spans="1:1" x14ac:dyDescent="0.25">
      <c r="A1203" s="78">
        <f>DATE(MID(Zeitreihen0h15!A1203,7,4),MID(Zeitreihen0h15!A1203,4,2),LEFT(Zeitreihen0h15!A1203,2))+TIME(MID(Zeitreihen0h15!A1203,12,2),RIGHT(Zeitreihen0h15!A1203,2),0)</f>
        <v>46035.5</v>
      </c>
    </row>
    <row r="1204" spans="1:1" x14ac:dyDescent="0.25">
      <c r="A1204" s="78">
        <f>DATE(MID(Zeitreihen0h15!A1204,7,4),MID(Zeitreihen0h15!A1204,4,2),LEFT(Zeitreihen0h15!A1204,2))+TIME(MID(Zeitreihen0h15!A1204,12,2),RIGHT(Zeitreihen0h15!A1204,2),0)</f>
        <v>46035.510416666664</v>
      </c>
    </row>
    <row r="1205" spans="1:1" x14ac:dyDescent="0.25">
      <c r="A1205" s="78">
        <f>DATE(MID(Zeitreihen0h15!A1205,7,4),MID(Zeitreihen0h15!A1205,4,2),LEFT(Zeitreihen0h15!A1205,2))+TIME(MID(Zeitreihen0h15!A1205,12,2),RIGHT(Zeitreihen0h15!A1205,2),0)</f>
        <v>46035.520833333336</v>
      </c>
    </row>
    <row r="1206" spans="1:1" x14ac:dyDescent="0.25">
      <c r="A1206" s="78">
        <f>DATE(MID(Zeitreihen0h15!A1206,7,4),MID(Zeitreihen0h15!A1206,4,2),LEFT(Zeitreihen0h15!A1206,2))+TIME(MID(Zeitreihen0h15!A1206,12,2),RIGHT(Zeitreihen0h15!A1206,2),0)</f>
        <v>46035.53125</v>
      </c>
    </row>
    <row r="1207" spans="1:1" x14ac:dyDescent="0.25">
      <c r="A1207" s="78">
        <f>DATE(MID(Zeitreihen0h15!A1207,7,4),MID(Zeitreihen0h15!A1207,4,2),LEFT(Zeitreihen0h15!A1207,2))+TIME(MID(Zeitreihen0h15!A1207,12,2),RIGHT(Zeitreihen0h15!A1207,2),0)</f>
        <v>46035.541666666664</v>
      </c>
    </row>
    <row r="1208" spans="1:1" x14ac:dyDescent="0.25">
      <c r="A1208" s="78">
        <f>DATE(MID(Zeitreihen0h15!A1208,7,4),MID(Zeitreihen0h15!A1208,4,2),LEFT(Zeitreihen0h15!A1208,2))+TIME(MID(Zeitreihen0h15!A1208,12,2),RIGHT(Zeitreihen0h15!A1208,2),0)</f>
        <v>46035.552083333336</v>
      </c>
    </row>
    <row r="1209" spans="1:1" x14ac:dyDescent="0.25">
      <c r="A1209" s="78">
        <f>DATE(MID(Zeitreihen0h15!A1209,7,4),MID(Zeitreihen0h15!A1209,4,2),LEFT(Zeitreihen0h15!A1209,2))+TIME(MID(Zeitreihen0h15!A1209,12,2),RIGHT(Zeitreihen0h15!A1209,2),0)</f>
        <v>46035.5625</v>
      </c>
    </row>
    <row r="1210" spans="1:1" x14ac:dyDescent="0.25">
      <c r="A1210" s="78">
        <f>DATE(MID(Zeitreihen0h15!A1210,7,4),MID(Zeitreihen0h15!A1210,4,2),LEFT(Zeitreihen0h15!A1210,2))+TIME(MID(Zeitreihen0h15!A1210,12,2),RIGHT(Zeitreihen0h15!A1210,2),0)</f>
        <v>46035.572916666664</v>
      </c>
    </row>
    <row r="1211" spans="1:1" x14ac:dyDescent="0.25">
      <c r="A1211" s="78">
        <f>DATE(MID(Zeitreihen0h15!A1211,7,4),MID(Zeitreihen0h15!A1211,4,2),LEFT(Zeitreihen0h15!A1211,2))+TIME(MID(Zeitreihen0h15!A1211,12,2),RIGHT(Zeitreihen0h15!A1211,2),0)</f>
        <v>46035.583333333336</v>
      </c>
    </row>
    <row r="1212" spans="1:1" x14ac:dyDescent="0.25">
      <c r="A1212" s="78">
        <f>DATE(MID(Zeitreihen0h15!A1212,7,4),MID(Zeitreihen0h15!A1212,4,2),LEFT(Zeitreihen0h15!A1212,2))+TIME(MID(Zeitreihen0h15!A1212,12,2),RIGHT(Zeitreihen0h15!A1212,2),0)</f>
        <v>46035.59375</v>
      </c>
    </row>
    <row r="1213" spans="1:1" x14ac:dyDescent="0.25">
      <c r="A1213" s="78">
        <f>DATE(MID(Zeitreihen0h15!A1213,7,4),MID(Zeitreihen0h15!A1213,4,2),LEFT(Zeitreihen0h15!A1213,2))+TIME(MID(Zeitreihen0h15!A1213,12,2),RIGHT(Zeitreihen0h15!A1213,2),0)</f>
        <v>46035.604166666664</v>
      </c>
    </row>
    <row r="1214" spans="1:1" x14ac:dyDescent="0.25">
      <c r="A1214" s="78">
        <f>DATE(MID(Zeitreihen0h15!A1214,7,4),MID(Zeitreihen0h15!A1214,4,2),LEFT(Zeitreihen0h15!A1214,2))+TIME(MID(Zeitreihen0h15!A1214,12,2),RIGHT(Zeitreihen0h15!A1214,2),0)</f>
        <v>46035.614583333336</v>
      </c>
    </row>
    <row r="1215" spans="1:1" x14ac:dyDescent="0.25">
      <c r="A1215" s="78">
        <f>DATE(MID(Zeitreihen0h15!A1215,7,4),MID(Zeitreihen0h15!A1215,4,2),LEFT(Zeitreihen0h15!A1215,2))+TIME(MID(Zeitreihen0h15!A1215,12,2),RIGHT(Zeitreihen0h15!A1215,2),0)</f>
        <v>46035.625</v>
      </c>
    </row>
    <row r="1216" spans="1:1" x14ac:dyDescent="0.25">
      <c r="A1216" s="78">
        <f>DATE(MID(Zeitreihen0h15!A1216,7,4),MID(Zeitreihen0h15!A1216,4,2),LEFT(Zeitreihen0h15!A1216,2))+TIME(MID(Zeitreihen0h15!A1216,12,2),RIGHT(Zeitreihen0h15!A1216,2),0)</f>
        <v>46035.635416666664</v>
      </c>
    </row>
    <row r="1217" spans="1:1" x14ac:dyDescent="0.25">
      <c r="A1217" s="78">
        <f>DATE(MID(Zeitreihen0h15!A1217,7,4),MID(Zeitreihen0h15!A1217,4,2),LEFT(Zeitreihen0h15!A1217,2))+TIME(MID(Zeitreihen0h15!A1217,12,2),RIGHT(Zeitreihen0h15!A1217,2),0)</f>
        <v>46035.645833333336</v>
      </c>
    </row>
    <row r="1218" spans="1:1" x14ac:dyDescent="0.25">
      <c r="A1218" s="78">
        <f>DATE(MID(Zeitreihen0h15!A1218,7,4),MID(Zeitreihen0h15!A1218,4,2),LEFT(Zeitreihen0h15!A1218,2))+TIME(MID(Zeitreihen0h15!A1218,12,2),RIGHT(Zeitreihen0h15!A1218,2),0)</f>
        <v>46035.65625</v>
      </c>
    </row>
    <row r="1219" spans="1:1" x14ac:dyDescent="0.25">
      <c r="A1219" s="78">
        <f>DATE(MID(Zeitreihen0h15!A1219,7,4),MID(Zeitreihen0h15!A1219,4,2),LEFT(Zeitreihen0h15!A1219,2))+TIME(MID(Zeitreihen0h15!A1219,12,2),RIGHT(Zeitreihen0h15!A1219,2),0)</f>
        <v>46035.666666666664</v>
      </c>
    </row>
    <row r="1220" spans="1:1" x14ac:dyDescent="0.25">
      <c r="A1220" s="78">
        <f>DATE(MID(Zeitreihen0h15!A1220,7,4),MID(Zeitreihen0h15!A1220,4,2),LEFT(Zeitreihen0h15!A1220,2))+TIME(MID(Zeitreihen0h15!A1220,12,2),RIGHT(Zeitreihen0h15!A1220,2),0)</f>
        <v>46035.677083333336</v>
      </c>
    </row>
    <row r="1221" spans="1:1" x14ac:dyDescent="0.25">
      <c r="A1221" s="78">
        <f>DATE(MID(Zeitreihen0h15!A1221,7,4),MID(Zeitreihen0h15!A1221,4,2),LEFT(Zeitreihen0h15!A1221,2))+TIME(MID(Zeitreihen0h15!A1221,12,2),RIGHT(Zeitreihen0h15!A1221,2),0)</f>
        <v>46035.6875</v>
      </c>
    </row>
    <row r="1222" spans="1:1" x14ac:dyDescent="0.25">
      <c r="A1222" s="78">
        <f>DATE(MID(Zeitreihen0h15!A1222,7,4),MID(Zeitreihen0h15!A1222,4,2),LEFT(Zeitreihen0h15!A1222,2))+TIME(MID(Zeitreihen0h15!A1222,12,2),RIGHT(Zeitreihen0h15!A1222,2),0)</f>
        <v>46035.697916666664</v>
      </c>
    </row>
    <row r="1223" spans="1:1" x14ac:dyDescent="0.25">
      <c r="A1223" s="78">
        <f>DATE(MID(Zeitreihen0h15!A1223,7,4),MID(Zeitreihen0h15!A1223,4,2),LEFT(Zeitreihen0h15!A1223,2))+TIME(MID(Zeitreihen0h15!A1223,12,2),RIGHT(Zeitreihen0h15!A1223,2),0)</f>
        <v>46035.708333333336</v>
      </c>
    </row>
    <row r="1224" spans="1:1" x14ac:dyDescent="0.25">
      <c r="A1224" s="78">
        <f>DATE(MID(Zeitreihen0h15!A1224,7,4),MID(Zeitreihen0h15!A1224,4,2),LEFT(Zeitreihen0h15!A1224,2))+TIME(MID(Zeitreihen0h15!A1224,12,2),RIGHT(Zeitreihen0h15!A1224,2),0)</f>
        <v>46035.71875</v>
      </c>
    </row>
    <row r="1225" spans="1:1" x14ac:dyDescent="0.25">
      <c r="A1225" s="78">
        <f>DATE(MID(Zeitreihen0h15!A1225,7,4),MID(Zeitreihen0h15!A1225,4,2),LEFT(Zeitreihen0h15!A1225,2))+TIME(MID(Zeitreihen0h15!A1225,12,2),RIGHT(Zeitreihen0h15!A1225,2),0)</f>
        <v>46035.729166666664</v>
      </c>
    </row>
    <row r="1226" spans="1:1" x14ac:dyDescent="0.25">
      <c r="A1226" s="78">
        <f>DATE(MID(Zeitreihen0h15!A1226,7,4),MID(Zeitreihen0h15!A1226,4,2),LEFT(Zeitreihen0h15!A1226,2))+TIME(MID(Zeitreihen0h15!A1226,12,2),RIGHT(Zeitreihen0h15!A1226,2),0)</f>
        <v>46035.739583333336</v>
      </c>
    </row>
    <row r="1227" spans="1:1" x14ac:dyDescent="0.25">
      <c r="A1227" s="78">
        <f>DATE(MID(Zeitreihen0h15!A1227,7,4),MID(Zeitreihen0h15!A1227,4,2),LEFT(Zeitreihen0h15!A1227,2))+TIME(MID(Zeitreihen0h15!A1227,12,2),RIGHT(Zeitreihen0h15!A1227,2),0)</f>
        <v>46035.75</v>
      </c>
    </row>
    <row r="1228" spans="1:1" x14ac:dyDescent="0.25">
      <c r="A1228" s="78">
        <f>DATE(MID(Zeitreihen0h15!A1228,7,4),MID(Zeitreihen0h15!A1228,4,2),LEFT(Zeitreihen0h15!A1228,2))+TIME(MID(Zeitreihen0h15!A1228,12,2),RIGHT(Zeitreihen0h15!A1228,2),0)</f>
        <v>46035.760416666664</v>
      </c>
    </row>
    <row r="1229" spans="1:1" x14ac:dyDescent="0.25">
      <c r="A1229" s="78">
        <f>DATE(MID(Zeitreihen0h15!A1229,7,4),MID(Zeitreihen0h15!A1229,4,2),LEFT(Zeitreihen0h15!A1229,2))+TIME(MID(Zeitreihen0h15!A1229,12,2),RIGHT(Zeitreihen0h15!A1229,2),0)</f>
        <v>46035.770833333336</v>
      </c>
    </row>
    <row r="1230" spans="1:1" x14ac:dyDescent="0.25">
      <c r="A1230" s="78">
        <f>DATE(MID(Zeitreihen0h15!A1230,7,4),MID(Zeitreihen0h15!A1230,4,2),LEFT(Zeitreihen0h15!A1230,2))+TIME(MID(Zeitreihen0h15!A1230,12,2),RIGHT(Zeitreihen0h15!A1230,2),0)</f>
        <v>46035.78125</v>
      </c>
    </row>
    <row r="1231" spans="1:1" x14ac:dyDescent="0.25">
      <c r="A1231" s="78">
        <f>DATE(MID(Zeitreihen0h15!A1231,7,4),MID(Zeitreihen0h15!A1231,4,2),LEFT(Zeitreihen0h15!A1231,2))+TIME(MID(Zeitreihen0h15!A1231,12,2),RIGHT(Zeitreihen0h15!A1231,2),0)</f>
        <v>46035.791666666664</v>
      </c>
    </row>
    <row r="1232" spans="1:1" x14ac:dyDescent="0.25">
      <c r="A1232" s="78">
        <f>DATE(MID(Zeitreihen0h15!A1232,7,4),MID(Zeitreihen0h15!A1232,4,2),LEFT(Zeitreihen0h15!A1232,2))+TIME(MID(Zeitreihen0h15!A1232,12,2),RIGHT(Zeitreihen0h15!A1232,2),0)</f>
        <v>46035.802083333336</v>
      </c>
    </row>
    <row r="1233" spans="1:1" x14ac:dyDescent="0.25">
      <c r="A1233" s="78">
        <f>DATE(MID(Zeitreihen0h15!A1233,7,4),MID(Zeitreihen0h15!A1233,4,2),LEFT(Zeitreihen0h15!A1233,2))+TIME(MID(Zeitreihen0h15!A1233,12,2),RIGHT(Zeitreihen0h15!A1233,2),0)</f>
        <v>46035.8125</v>
      </c>
    </row>
    <row r="1234" spans="1:1" x14ac:dyDescent="0.25">
      <c r="A1234" s="78">
        <f>DATE(MID(Zeitreihen0h15!A1234,7,4),MID(Zeitreihen0h15!A1234,4,2),LEFT(Zeitreihen0h15!A1234,2))+TIME(MID(Zeitreihen0h15!A1234,12,2),RIGHT(Zeitreihen0h15!A1234,2),0)</f>
        <v>46035.822916666664</v>
      </c>
    </row>
    <row r="1235" spans="1:1" x14ac:dyDescent="0.25">
      <c r="A1235" s="78">
        <f>DATE(MID(Zeitreihen0h15!A1235,7,4),MID(Zeitreihen0h15!A1235,4,2),LEFT(Zeitreihen0h15!A1235,2))+TIME(MID(Zeitreihen0h15!A1235,12,2),RIGHT(Zeitreihen0h15!A1235,2),0)</f>
        <v>46035.833333333336</v>
      </c>
    </row>
    <row r="1236" spans="1:1" x14ac:dyDescent="0.25">
      <c r="A1236" s="78">
        <f>DATE(MID(Zeitreihen0h15!A1236,7,4),MID(Zeitreihen0h15!A1236,4,2),LEFT(Zeitreihen0h15!A1236,2))+TIME(MID(Zeitreihen0h15!A1236,12,2),RIGHT(Zeitreihen0h15!A1236,2),0)</f>
        <v>46035.84375</v>
      </c>
    </row>
    <row r="1237" spans="1:1" x14ac:dyDescent="0.25">
      <c r="A1237" s="78">
        <f>DATE(MID(Zeitreihen0h15!A1237,7,4),MID(Zeitreihen0h15!A1237,4,2),LEFT(Zeitreihen0h15!A1237,2))+TIME(MID(Zeitreihen0h15!A1237,12,2),RIGHT(Zeitreihen0h15!A1237,2),0)</f>
        <v>46035.854166666664</v>
      </c>
    </row>
    <row r="1238" spans="1:1" x14ac:dyDescent="0.25">
      <c r="A1238" s="78">
        <f>DATE(MID(Zeitreihen0h15!A1238,7,4),MID(Zeitreihen0h15!A1238,4,2),LEFT(Zeitreihen0h15!A1238,2))+TIME(MID(Zeitreihen0h15!A1238,12,2),RIGHT(Zeitreihen0h15!A1238,2),0)</f>
        <v>46035.864583333336</v>
      </c>
    </row>
    <row r="1239" spans="1:1" x14ac:dyDescent="0.25">
      <c r="A1239" s="78">
        <f>DATE(MID(Zeitreihen0h15!A1239,7,4),MID(Zeitreihen0h15!A1239,4,2),LEFT(Zeitreihen0h15!A1239,2))+TIME(MID(Zeitreihen0h15!A1239,12,2),RIGHT(Zeitreihen0h15!A1239,2),0)</f>
        <v>46035.875</v>
      </c>
    </row>
    <row r="1240" spans="1:1" x14ac:dyDescent="0.25">
      <c r="A1240" s="78">
        <f>DATE(MID(Zeitreihen0h15!A1240,7,4),MID(Zeitreihen0h15!A1240,4,2),LEFT(Zeitreihen0h15!A1240,2))+TIME(MID(Zeitreihen0h15!A1240,12,2),RIGHT(Zeitreihen0h15!A1240,2),0)</f>
        <v>46035.885416666664</v>
      </c>
    </row>
    <row r="1241" spans="1:1" x14ac:dyDescent="0.25">
      <c r="A1241" s="78">
        <f>DATE(MID(Zeitreihen0h15!A1241,7,4),MID(Zeitreihen0h15!A1241,4,2),LEFT(Zeitreihen0h15!A1241,2))+TIME(MID(Zeitreihen0h15!A1241,12,2),RIGHT(Zeitreihen0h15!A1241,2),0)</f>
        <v>46035.895833333336</v>
      </c>
    </row>
    <row r="1242" spans="1:1" x14ac:dyDescent="0.25">
      <c r="A1242" s="78">
        <f>DATE(MID(Zeitreihen0h15!A1242,7,4),MID(Zeitreihen0h15!A1242,4,2),LEFT(Zeitreihen0h15!A1242,2))+TIME(MID(Zeitreihen0h15!A1242,12,2),RIGHT(Zeitreihen0h15!A1242,2),0)</f>
        <v>46035.90625</v>
      </c>
    </row>
    <row r="1243" spans="1:1" x14ac:dyDescent="0.25">
      <c r="A1243" s="78">
        <f>DATE(MID(Zeitreihen0h15!A1243,7,4),MID(Zeitreihen0h15!A1243,4,2),LEFT(Zeitreihen0h15!A1243,2))+TIME(MID(Zeitreihen0h15!A1243,12,2),RIGHT(Zeitreihen0h15!A1243,2),0)</f>
        <v>46035.916666666664</v>
      </c>
    </row>
    <row r="1244" spans="1:1" x14ac:dyDescent="0.25">
      <c r="A1244" s="78">
        <f>DATE(MID(Zeitreihen0h15!A1244,7,4),MID(Zeitreihen0h15!A1244,4,2),LEFT(Zeitreihen0h15!A1244,2))+TIME(MID(Zeitreihen0h15!A1244,12,2),RIGHT(Zeitreihen0h15!A1244,2),0)</f>
        <v>46035.927083333336</v>
      </c>
    </row>
    <row r="1245" spans="1:1" x14ac:dyDescent="0.25">
      <c r="A1245" s="78">
        <f>DATE(MID(Zeitreihen0h15!A1245,7,4),MID(Zeitreihen0h15!A1245,4,2),LEFT(Zeitreihen0h15!A1245,2))+TIME(MID(Zeitreihen0h15!A1245,12,2),RIGHT(Zeitreihen0h15!A1245,2),0)</f>
        <v>46035.9375</v>
      </c>
    </row>
    <row r="1246" spans="1:1" x14ac:dyDescent="0.25">
      <c r="A1246" s="78">
        <f>DATE(MID(Zeitreihen0h15!A1246,7,4),MID(Zeitreihen0h15!A1246,4,2),LEFT(Zeitreihen0h15!A1246,2))+TIME(MID(Zeitreihen0h15!A1246,12,2),RIGHT(Zeitreihen0h15!A1246,2),0)</f>
        <v>46035.947916666664</v>
      </c>
    </row>
    <row r="1247" spans="1:1" x14ac:dyDescent="0.25">
      <c r="A1247" s="78">
        <f>DATE(MID(Zeitreihen0h15!A1247,7,4),MID(Zeitreihen0h15!A1247,4,2),LEFT(Zeitreihen0h15!A1247,2))+TIME(MID(Zeitreihen0h15!A1247,12,2),RIGHT(Zeitreihen0h15!A1247,2),0)</f>
        <v>46035.958333333336</v>
      </c>
    </row>
    <row r="1248" spans="1:1" x14ac:dyDescent="0.25">
      <c r="A1248" s="78">
        <f>DATE(MID(Zeitreihen0h15!A1248,7,4),MID(Zeitreihen0h15!A1248,4,2),LEFT(Zeitreihen0h15!A1248,2))+TIME(MID(Zeitreihen0h15!A1248,12,2),RIGHT(Zeitreihen0h15!A1248,2),0)</f>
        <v>46035.96875</v>
      </c>
    </row>
    <row r="1249" spans="1:1" x14ac:dyDescent="0.25">
      <c r="A1249" s="78">
        <f>DATE(MID(Zeitreihen0h15!A1249,7,4),MID(Zeitreihen0h15!A1249,4,2),LEFT(Zeitreihen0h15!A1249,2))+TIME(MID(Zeitreihen0h15!A1249,12,2),RIGHT(Zeitreihen0h15!A1249,2),0)</f>
        <v>46035.979166666664</v>
      </c>
    </row>
    <row r="1250" spans="1:1" x14ac:dyDescent="0.25">
      <c r="A1250" s="78">
        <f>DATE(MID(Zeitreihen0h15!A1250,7,4),MID(Zeitreihen0h15!A1250,4,2),LEFT(Zeitreihen0h15!A1250,2))+TIME(MID(Zeitreihen0h15!A1250,12,2),RIGHT(Zeitreihen0h15!A1250,2),0)</f>
        <v>46035.989583333336</v>
      </c>
    </row>
    <row r="1251" spans="1:1" x14ac:dyDescent="0.25">
      <c r="A1251" s="78">
        <f>DATE(MID(Zeitreihen0h15!A1251,7,4),MID(Zeitreihen0h15!A1251,4,2),LEFT(Zeitreihen0h15!A1251,2))+TIME(MID(Zeitreihen0h15!A1251,12,2),RIGHT(Zeitreihen0h15!A1251,2),0)</f>
        <v>46036</v>
      </c>
    </row>
    <row r="1252" spans="1:1" x14ac:dyDescent="0.25">
      <c r="A1252" s="78">
        <f>DATE(MID(Zeitreihen0h15!A1252,7,4),MID(Zeitreihen0h15!A1252,4,2),LEFT(Zeitreihen0h15!A1252,2))+TIME(MID(Zeitreihen0h15!A1252,12,2),RIGHT(Zeitreihen0h15!A1252,2),0)</f>
        <v>46036.010416666664</v>
      </c>
    </row>
    <row r="1253" spans="1:1" x14ac:dyDescent="0.25">
      <c r="A1253" s="78">
        <f>DATE(MID(Zeitreihen0h15!A1253,7,4),MID(Zeitreihen0h15!A1253,4,2),LEFT(Zeitreihen0h15!A1253,2))+TIME(MID(Zeitreihen0h15!A1253,12,2),RIGHT(Zeitreihen0h15!A1253,2),0)</f>
        <v>46036.020833333336</v>
      </c>
    </row>
    <row r="1254" spans="1:1" x14ac:dyDescent="0.25">
      <c r="A1254" s="78">
        <f>DATE(MID(Zeitreihen0h15!A1254,7,4),MID(Zeitreihen0h15!A1254,4,2),LEFT(Zeitreihen0h15!A1254,2))+TIME(MID(Zeitreihen0h15!A1254,12,2),RIGHT(Zeitreihen0h15!A1254,2),0)</f>
        <v>46036.03125</v>
      </c>
    </row>
    <row r="1255" spans="1:1" x14ac:dyDescent="0.25">
      <c r="A1255" s="78">
        <f>DATE(MID(Zeitreihen0h15!A1255,7,4),MID(Zeitreihen0h15!A1255,4,2),LEFT(Zeitreihen0h15!A1255,2))+TIME(MID(Zeitreihen0h15!A1255,12,2),RIGHT(Zeitreihen0h15!A1255,2),0)</f>
        <v>46036.041666666664</v>
      </c>
    </row>
    <row r="1256" spans="1:1" x14ac:dyDescent="0.25">
      <c r="A1256" s="78">
        <f>DATE(MID(Zeitreihen0h15!A1256,7,4),MID(Zeitreihen0h15!A1256,4,2),LEFT(Zeitreihen0h15!A1256,2))+TIME(MID(Zeitreihen0h15!A1256,12,2),RIGHT(Zeitreihen0h15!A1256,2),0)</f>
        <v>46036.052083333336</v>
      </c>
    </row>
    <row r="1257" spans="1:1" x14ac:dyDescent="0.25">
      <c r="A1257" s="78">
        <f>DATE(MID(Zeitreihen0h15!A1257,7,4),MID(Zeitreihen0h15!A1257,4,2),LEFT(Zeitreihen0h15!A1257,2))+TIME(MID(Zeitreihen0h15!A1257,12,2),RIGHT(Zeitreihen0h15!A1257,2),0)</f>
        <v>46036.0625</v>
      </c>
    </row>
    <row r="1258" spans="1:1" x14ac:dyDescent="0.25">
      <c r="A1258" s="78">
        <f>DATE(MID(Zeitreihen0h15!A1258,7,4),MID(Zeitreihen0h15!A1258,4,2),LEFT(Zeitreihen0h15!A1258,2))+TIME(MID(Zeitreihen0h15!A1258,12,2),RIGHT(Zeitreihen0h15!A1258,2),0)</f>
        <v>46036.072916666664</v>
      </c>
    </row>
    <row r="1259" spans="1:1" x14ac:dyDescent="0.25">
      <c r="A1259" s="78">
        <f>DATE(MID(Zeitreihen0h15!A1259,7,4),MID(Zeitreihen0h15!A1259,4,2),LEFT(Zeitreihen0h15!A1259,2))+TIME(MID(Zeitreihen0h15!A1259,12,2),RIGHT(Zeitreihen0h15!A1259,2),0)</f>
        <v>46036.083333333336</v>
      </c>
    </row>
    <row r="1260" spans="1:1" x14ac:dyDescent="0.25">
      <c r="A1260" s="78">
        <f>DATE(MID(Zeitreihen0h15!A1260,7,4),MID(Zeitreihen0h15!A1260,4,2),LEFT(Zeitreihen0h15!A1260,2))+TIME(MID(Zeitreihen0h15!A1260,12,2),RIGHT(Zeitreihen0h15!A1260,2),0)</f>
        <v>46036.09375</v>
      </c>
    </row>
    <row r="1261" spans="1:1" x14ac:dyDescent="0.25">
      <c r="A1261" s="78">
        <f>DATE(MID(Zeitreihen0h15!A1261,7,4),MID(Zeitreihen0h15!A1261,4,2),LEFT(Zeitreihen0h15!A1261,2))+TIME(MID(Zeitreihen0h15!A1261,12,2),RIGHT(Zeitreihen0h15!A1261,2),0)</f>
        <v>46036.104166666664</v>
      </c>
    </row>
    <row r="1262" spans="1:1" x14ac:dyDescent="0.25">
      <c r="A1262" s="78">
        <f>DATE(MID(Zeitreihen0h15!A1262,7,4),MID(Zeitreihen0h15!A1262,4,2),LEFT(Zeitreihen0h15!A1262,2))+TIME(MID(Zeitreihen0h15!A1262,12,2),RIGHT(Zeitreihen0h15!A1262,2),0)</f>
        <v>46036.114583333336</v>
      </c>
    </row>
    <row r="1263" spans="1:1" x14ac:dyDescent="0.25">
      <c r="A1263" s="78">
        <f>DATE(MID(Zeitreihen0h15!A1263,7,4),MID(Zeitreihen0h15!A1263,4,2),LEFT(Zeitreihen0h15!A1263,2))+TIME(MID(Zeitreihen0h15!A1263,12,2),RIGHT(Zeitreihen0h15!A1263,2),0)</f>
        <v>46036.125</v>
      </c>
    </row>
    <row r="1264" spans="1:1" x14ac:dyDescent="0.25">
      <c r="A1264" s="78">
        <f>DATE(MID(Zeitreihen0h15!A1264,7,4),MID(Zeitreihen0h15!A1264,4,2),LEFT(Zeitreihen0h15!A1264,2))+TIME(MID(Zeitreihen0h15!A1264,12,2),RIGHT(Zeitreihen0h15!A1264,2),0)</f>
        <v>46036.135416666664</v>
      </c>
    </row>
    <row r="1265" spans="1:1" x14ac:dyDescent="0.25">
      <c r="A1265" s="78">
        <f>DATE(MID(Zeitreihen0h15!A1265,7,4),MID(Zeitreihen0h15!A1265,4,2),LEFT(Zeitreihen0h15!A1265,2))+TIME(MID(Zeitreihen0h15!A1265,12,2),RIGHT(Zeitreihen0h15!A1265,2),0)</f>
        <v>46036.145833333336</v>
      </c>
    </row>
    <row r="1266" spans="1:1" x14ac:dyDescent="0.25">
      <c r="A1266" s="78">
        <f>DATE(MID(Zeitreihen0h15!A1266,7,4),MID(Zeitreihen0h15!A1266,4,2),LEFT(Zeitreihen0h15!A1266,2))+TIME(MID(Zeitreihen0h15!A1266,12,2),RIGHT(Zeitreihen0h15!A1266,2),0)</f>
        <v>46036.15625</v>
      </c>
    </row>
    <row r="1267" spans="1:1" x14ac:dyDescent="0.25">
      <c r="A1267" s="78">
        <f>DATE(MID(Zeitreihen0h15!A1267,7,4),MID(Zeitreihen0h15!A1267,4,2),LEFT(Zeitreihen0h15!A1267,2))+TIME(MID(Zeitreihen0h15!A1267,12,2),RIGHT(Zeitreihen0h15!A1267,2),0)</f>
        <v>46036.166666666664</v>
      </c>
    </row>
    <row r="1268" spans="1:1" x14ac:dyDescent="0.25">
      <c r="A1268" s="78">
        <f>DATE(MID(Zeitreihen0h15!A1268,7,4),MID(Zeitreihen0h15!A1268,4,2),LEFT(Zeitreihen0h15!A1268,2))+TIME(MID(Zeitreihen0h15!A1268,12,2),RIGHT(Zeitreihen0h15!A1268,2),0)</f>
        <v>46036.177083333336</v>
      </c>
    </row>
    <row r="1269" spans="1:1" x14ac:dyDescent="0.25">
      <c r="A1269" s="78">
        <f>DATE(MID(Zeitreihen0h15!A1269,7,4),MID(Zeitreihen0h15!A1269,4,2),LEFT(Zeitreihen0h15!A1269,2))+TIME(MID(Zeitreihen0h15!A1269,12,2),RIGHT(Zeitreihen0h15!A1269,2),0)</f>
        <v>46036.1875</v>
      </c>
    </row>
    <row r="1270" spans="1:1" x14ac:dyDescent="0.25">
      <c r="A1270" s="78">
        <f>DATE(MID(Zeitreihen0h15!A1270,7,4),MID(Zeitreihen0h15!A1270,4,2),LEFT(Zeitreihen0h15!A1270,2))+TIME(MID(Zeitreihen0h15!A1270,12,2),RIGHT(Zeitreihen0h15!A1270,2),0)</f>
        <v>46036.197916666664</v>
      </c>
    </row>
    <row r="1271" spans="1:1" x14ac:dyDescent="0.25">
      <c r="A1271" s="78">
        <f>DATE(MID(Zeitreihen0h15!A1271,7,4),MID(Zeitreihen0h15!A1271,4,2),LEFT(Zeitreihen0h15!A1271,2))+TIME(MID(Zeitreihen0h15!A1271,12,2),RIGHT(Zeitreihen0h15!A1271,2),0)</f>
        <v>46036.208333333336</v>
      </c>
    </row>
    <row r="1272" spans="1:1" x14ac:dyDescent="0.25">
      <c r="A1272" s="78">
        <f>DATE(MID(Zeitreihen0h15!A1272,7,4),MID(Zeitreihen0h15!A1272,4,2),LEFT(Zeitreihen0h15!A1272,2))+TIME(MID(Zeitreihen0h15!A1272,12,2),RIGHT(Zeitreihen0h15!A1272,2),0)</f>
        <v>46036.21875</v>
      </c>
    </row>
    <row r="1273" spans="1:1" x14ac:dyDescent="0.25">
      <c r="A1273" s="78">
        <f>DATE(MID(Zeitreihen0h15!A1273,7,4),MID(Zeitreihen0h15!A1273,4,2),LEFT(Zeitreihen0h15!A1273,2))+TIME(MID(Zeitreihen0h15!A1273,12,2),RIGHT(Zeitreihen0h15!A1273,2),0)</f>
        <v>46036.229166666664</v>
      </c>
    </row>
    <row r="1274" spans="1:1" x14ac:dyDescent="0.25">
      <c r="A1274" s="78">
        <f>DATE(MID(Zeitreihen0h15!A1274,7,4),MID(Zeitreihen0h15!A1274,4,2),LEFT(Zeitreihen0h15!A1274,2))+TIME(MID(Zeitreihen0h15!A1274,12,2),RIGHT(Zeitreihen0h15!A1274,2),0)</f>
        <v>46036.239583333336</v>
      </c>
    </row>
    <row r="1275" spans="1:1" x14ac:dyDescent="0.25">
      <c r="A1275" s="78">
        <f>DATE(MID(Zeitreihen0h15!A1275,7,4),MID(Zeitreihen0h15!A1275,4,2),LEFT(Zeitreihen0h15!A1275,2))+TIME(MID(Zeitreihen0h15!A1275,12,2),RIGHT(Zeitreihen0h15!A1275,2),0)</f>
        <v>46036.25</v>
      </c>
    </row>
    <row r="1276" spans="1:1" x14ac:dyDescent="0.25">
      <c r="A1276" s="78">
        <f>DATE(MID(Zeitreihen0h15!A1276,7,4),MID(Zeitreihen0h15!A1276,4,2),LEFT(Zeitreihen0h15!A1276,2))+TIME(MID(Zeitreihen0h15!A1276,12,2),RIGHT(Zeitreihen0h15!A1276,2),0)</f>
        <v>46036.260416666664</v>
      </c>
    </row>
    <row r="1277" spans="1:1" x14ac:dyDescent="0.25">
      <c r="A1277" s="78">
        <f>DATE(MID(Zeitreihen0h15!A1277,7,4),MID(Zeitreihen0h15!A1277,4,2),LEFT(Zeitreihen0h15!A1277,2))+TIME(MID(Zeitreihen0h15!A1277,12,2),RIGHT(Zeitreihen0h15!A1277,2),0)</f>
        <v>46036.270833333336</v>
      </c>
    </row>
    <row r="1278" spans="1:1" x14ac:dyDescent="0.25">
      <c r="A1278" s="78">
        <f>DATE(MID(Zeitreihen0h15!A1278,7,4),MID(Zeitreihen0h15!A1278,4,2),LEFT(Zeitreihen0h15!A1278,2))+TIME(MID(Zeitreihen0h15!A1278,12,2),RIGHT(Zeitreihen0h15!A1278,2),0)</f>
        <v>46036.28125</v>
      </c>
    </row>
    <row r="1279" spans="1:1" x14ac:dyDescent="0.25">
      <c r="A1279" s="78">
        <f>DATE(MID(Zeitreihen0h15!A1279,7,4),MID(Zeitreihen0h15!A1279,4,2),LEFT(Zeitreihen0h15!A1279,2))+TIME(MID(Zeitreihen0h15!A1279,12,2),RIGHT(Zeitreihen0h15!A1279,2),0)</f>
        <v>46036.291666666664</v>
      </c>
    </row>
    <row r="1280" spans="1:1" x14ac:dyDescent="0.25">
      <c r="A1280" s="78">
        <f>DATE(MID(Zeitreihen0h15!A1280,7,4),MID(Zeitreihen0h15!A1280,4,2),LEFT(Zeitreihen0h15!A1280,2))+TIME(MID(Zeitreihen0h15!A1280,12,2),RIGHT(Zeitreihen0h15!A1280,2),0)</f>
        <v>46036.302083333336</v>
      </c>
    </row>
    <row r="1281" spans="1:1" x14ac:dyDescent="0.25">
      <c r="A1281" s="78">
        <f>DATE(MID(Zeitreihen0h15!A1281,7,4),MID(Zeitreihen0h15!A1281,4,2),LEFT(Zeitreihen0h15!A1281,2))+TIME(MID(Zeitreihen0h15!A1281,12,2),RIGHT(Zeitreihen0h15!A1281,2),0)</f>
        <v>46036.3125</v>
      </c>
    </row>
    <row r="1282" spans="1:1" x14ac:dyDescent="0.25">
      <c r="A1282" s="78">
        <f>DATE(MID(Zeitreihen0h15!A1282,7,4),MID(Zeitreihen0h15!A1282,4,2),LEFT(Zeitreihen0h15!A1282,2))+TIME(MID(Zeitreihen0h15!A1282,12,2),RIGHT(Zeitreihen0h15!A1282,2),0)</f>
        <v>46036.322916666664</v>
      </c>
    </row>
    <row r="1283" spans="1:1" x14ac:dyDescent="0.25">
      <c r="A1283" s="78">
        <f>DATE(MID(Zeitreihen0h15!A1283,7,4),MID(Zeitreihen0h15!A1283,4,2),LEFT(Zeitreihen0h15!A1283,2))+TIME(MID(Zeitreihen0h15!A1283,12,2),RIGHT(Zeitreihen0h15!A1283,2),0)</f>
        <v>46036.333333333336</v>
      </c>
    </row>
    <row r="1284" spans="1:1" x14ac:dyDescent="0.25">
      <c r="A1284" s="78">
        <f>DATE(MID(Zeitreihen0h15!A1284,7,4),MID(Zeitreihen0h15!A1284,4,2),LEFT(Zeitreihen0h15!A1284,2))+TIME(MID(Zeitreihen0h15!A1284,12,2),RIGHT(Zeitreihen0h15!A1284,2),0)</f>
        <v>46036.34375</v>
      </c>
    </row>
    <row r="1285" spans="1:1" x14ac:dyDescent="0.25">
      <c r="A1285" s="78">
        <f>DATE(MID(Zeitreihen0h15!A1285,7,4),MID(Zeitreihen0h15!A1285,4,2),LEFT(Zeitreihen0h15!A1285,2))+TIME(MID(Zeitreihen0h15!A1285,12,2),RIGHT(Zeitreihen0h15!A1285,2),0)</f>
        <v>46036.354166666664</v>
      </c>
    </row>
    <row r="1286" spans="1:1" x14ac:dyDescent="0.25">
      <c r="A1286" s="78">
        <f>DATE(MID(Zeitreihen0h15!A1286,7,4),MID(Zeitreihen0h15!A1286,4,2),LEFT(Zeitreihen0h15!A1286,2))+TIME(MID(Zeitreihen0h15!A1286,12,2),RIGHT(Zeitreihen0h15!A1286,2),0)</f>
        <v>46036.364583333336</v>
      </c>
    </row>
    <row r="1287" spans="1:1" x14ac:dyDescent="0.25">
      <c r="A1287" s="78">
        <f>DATE(MID(Zeitreihen0h15!A1287,7,4),MID(Zeitreihen0h15!A1287,4,2),LEFT(Zeitreihen0h15!A1287,2))+TIME(MID(Zeitreihen0h15!A1287,12,2),RIGHT(Zeitreihen0h15!A1287,2),0)</f>
        <v>46036.375</v>
      </c>
    </row>
    <row r="1288" spans="1:1" x14ac:dyDescent="0.25">
      <c r="A1288" s="78">
        <f>DATE(MID(Zeitreihen0h15!A1288,7,4),MID(Zeitreihen0h15!A1288,4,2),LEFT(Zeitreihen0h15!A1288,2))+TIME(MID(Zeitreihen0h15!A1288,12,2),RIGHT(Zeitreihen0h15!A1288,2),0)</f>
        <v>46036.385416666664</v>
      </c>
    </row>
    <row r="1289" spans="1:1" x14ac:dyDescent="0.25">
      <c r="A1289" s="78">
        <f>DATE(MID(Zeitreihen0h15!A1289,7,4),MID(Zeitreihen0h15!A1289,4,2),LEFT(Zeitreihen0h15!A1289,2))+TIME(MID(Zeitreihen0h15!A1289,12,2),RIGHT(Zeitreihen0h15!A1289,2),0)</f>
        <v>46036.395833333336</v>
      </c>
    </row>
    <row r="1290" spans="1:1" x14ac:dyDescent="0.25">
      <c r="A1290" s="78">
        <f>DATE(MID(Zeitreihen0h15!A1290,7,4),MID(Zeitreihen0h15!A1290,4,2),LEFT(Zeitreihen0h15!A1290,2))+TIME(MID(Zeitreihen0h15!A1290,12,2),RIGHT(Zeitreihen0h15!A1290,2),0)</f>
        <v>46036.40625</v>
      </c>
    </row>
    <row r="1291" spans="1:1" x14ac:dyDescent="0.25">
      <c r="A1291" s="78">
        <f>DATE(MID(Zeitreihen0h15!A1291,7,4),MID(Zeitreihen0h15!A1291,4,2),LEFT(Zeitreihen0h15!A1291,2))+TIME(MID(Zeitreihen0h15!A1291,12,2),RIGHT(Zeitreihen0h15!A1291,2),0)</f>
        <v>46036.416666666664</v>
      </c>
    </row>
    <row r="1292" spans="1:1" x14ac:dyDescent="0.25">
      <c r="A1292" s="78">
        <f>DATE(MID(Zeitreihen0h15!A1292,7,4),MID(Zeitreihen0h15!A1292,4,2),LEFT(Zeitreihen0h15!A1292,2))+TIME(MID(Zeitreihen0h15!A1292,12,2),RIGHT(Zeitreihen0h15!A1292,2),0)</f>
        <v>46036.427083333336</v>
      </c>
    </row>
    <row r="1293" spans="1:1" x14ac:dyDescent="0.25">
      <c r="A1293" s="78">
        <f>DATE(MID(Zeitreihen0h15!A1293,7,4),MID(Zeitreihen0h15!A1293,4,2),LEFT(Zeitreihen0h15!A1293,2))+TIME(MID(Zeitreihen0h15!A1293,12,2),RIGHT(Zeitreihen0h15!A1293,2),0)</f>
        <v>46036.4375</v>
      </c>
    </row>
    <row r="1294" spans="1:1" x14ac:dyDescent="0.25">
      <c r="A1294" s="78">
        <f>DATE(MID(Zeitreihen0h15!A1294,7,4),MID(Zeitreihen0h15!A1294,4,2),LEFT(Zeitreihen0h15!A1294,2))+TIME(MID(Zeitreihen0h15!A1294,12,2),RIGHT(Zeitreihen0h15!A1294,2),0)</f>
        <v>46036.447916666664</v>
      </c>
    </row>
    <row r="1295" spans="1:1" x14ac:dyDescent="0.25">
      <c r="A1295" s="78">
        <f>DATE(MID(Zeitreihen0h15!A1295,7,4),MID(Zeitreihen0h15!A1295,4,2),LEFT(Zeitreihen0h15!A1295,2))+TIME(MID(Zeitreihen0h15!A1295,12,2),RIGHT(Zeitreihen0h15!A1295,2),0)</f>
        <v>46036.458333333336</v>
      </c>
    </row>
    <row r="1296" spans="1:1" x14ac:dyDescent="0.25">
      <c r="A1296" s="78">
        <f>DATE(MID(Zeitreihen0h15!A1296,7,4),MID(Zeitreihen0h15!A1296,4,2),LEFT(Zeitreihen0h15!A1296,2))+TIME(MID(Zeitreihen0h15!A1296,12,2),RIGHT(Zeitreihen0h15!A1296,2),0)</f>
        <v>46036.46875</v>
      </c>
    </row>
    <row r="1297" spans="1:1" x14ac:dyDescent="0.25">
      <c r="A1297" s="78">
        <f>DATE(MID(Zeitreihen0h15!A1297,7,4),MID(Zeitreihen0h15!A1297,4,2),LEFT(Zeitreihen0h15!A1297,2))+TIME(MID(Zeitreihen0h15!A1297,12,2),RIGHT(Zeitreihen0h15!A1297,2),0)</f>
        <v>46036.479166666664</v>
      </c>
    </row>
    <row r="1298" spans="1:1" x14ac:dyDescent="0.25">
      <c r="A1298" s="78">
        <f>DATE(MID(Zeitreihen0h15!A1298,7,4),MID(Zeitreihen0h15!A1298,4,2),LEFT(Zeitreihen0h15!A1298,2))+TIME(MID(Zeitreihen0h15!A1298,12,2),RIGHT(Zeitreihen0h15!A1298,2),0)</f>
        <v>46036.489583333336</v>
      </c>
    </row>
    <row r="1299" spans="1:1" x14ac:dyDescent="0.25">
      <c r="A1299" s="78">
        <f>DATE(MID(Zeitreihen0h15!A1299,7,4),MID(Zeitreihen0h15!A1299,4,2),LEFT(Zeitreihen0h15!A1299,2))+TIME(MID(Zeitreihen0h15!A1299,12,2),RIGHT(Zeitreihen0h15!A1299,2),0)</f>
        <v>46036.5</v>
      </c>
    </row>
    <row r="1300" spans="1:1" x14ac:dyDescent="0.25">
      <c r="A1300" s="78">
        <f>DATE(MID(Zeitreihen0h15!A1300,7,4),MID(Zeitreihen0h15!A1300,4,2),LEFT(Zeitreihen0h15!A1300,2))+TIME(MID(Zeitreihen0h15!A1300,12,2),RIGHT(Zeitreihen0h15!A1300,2),0)</f>
        <v>46036.510416666664</v>
      </c>
    </row>
    <row r="1301" spans="1:1" x14ac:dyDescent="0.25">
      <c r="A1301" s="78">
        <f>DATE(MID(Zeitreihen0h15!A1301,7,4),MID(Zeitreihen0h15!A1301,4,2),LEFT(Zeitreihen0h15!A1301,2))+TIME(MID(Zeitreihen0h15!A1301,12,2),RIGHT(Zeitreihen0h15!A1301,2),0)</f>
        <v>46036.520833333336</v>
      </c>
    </row>
    <row r="1302" spans="1:1" x14ac:dyDescent="0.25">
      <c r="A1302" s="78">
        <f>DATE(MID(Zeitreihen0h15!A1302,7,4),MID(Zeitreihen0h15!A1302,4,2),LEFT(Zeitreihen0h15!A1302,2))+TIME(MID(Zeitreihen0h15!A1302,12,2),RIGHT(Zeitreihen0h15!A1302,2),0)</f>
        <v>46036.53125</v>
      </c>
    </row>
    <row r="1303" spans="1:1" x14ac:dyDescent="0.25">
      <c r="A1303" s="78">
        <f>DATE(MID(Zeitreihen0h15!A1303,7,4),MID(Zeitreihen0h15!A1303,4,2),LEFT(Zeitreihen0h15!A1303,2))+TIME(MID(Zeitreihen0h15!A1303,12,2),RIGHT(Zeitreihen0h15!A1303,2),0)</f>
        <v>46036.541666666664</v>
      </c>
    </row>
    <row r="1304" spans="1:1" x14ac:dyDescent="0.25">
      <c r="A1304" s="78">
        <f>DATE(MID(Zeitreihen0h15!A1304,7,4),MID(Zeitreihen0h15!A1304,4,2),LEFT(Zeitreihen0h15!A1304,2))+TIME(MID(Zeitreihen0h15!A1304,12,2),RIGHT(Zeitreihen0h15!A1304,2),0)</f>
        <v>46036.552083333336</v>
      </c>
    </row>
    <row r="1305" spans="1:1" x14ac:dyDescent="0.25">
      <c r="A1305" s="78">
        <f>DATE(MID(Zeitreihen0h15!A1305,7,4),MID(Zeitreihen0h15!A1305,4,2),LEFT(Zeitreihen0h15!A1305,2))+TIME(MID(Zeitreihen0h15!A1305,12,2),RIGHT(Zeitreihen0h15!A1305,2),0)</f>
        <v>46036.5625</v>
      </c>
    </row>
    <row r="1306" spans="1:1" x14ac:dyDescent="0.25">
      <c r="A1306" s="78">
        <f>DATE(MID(Zeitreihen0h15!A1306,7,4),MID(Zeitreihen0h15!A1306,4,2),LEFT(Zeitreihen0h15!A1306,2))+TIME(MID(Zeitreihen0h15!A1306,12,2),RIGHT(Zeitreihen0h15!A1306,2),0)</f>
        <v>46036.572916666664</v>
      </c>
    </row>
    <row r="1307" spans="1:1" x14ac:dyDescent="0.25">
      <c r="A1307" s="78">
        <f>DATE(MID(Zeitreihen0h15!A1307,7,4),MID(Zeitreihen0h15!A1307,4,2),LEFT(Zeitreihen0h15!A1307,2))+TIME(MID(Zeitreihen0h15!A1307,12,2),RIGHT(Zeitreihen0h15!A1307,2),0)</f>
        <v>46036.583333333336</v>
      </c>
    </row>
    <row r="1308" spans="1:1" x14ac:dyDescent="0.25">
      <c r="A1308" s="78">
        <f>DATE(MID(Zeitreihen0h15!A1308,7,4),MID(Zeitreihen0h15!A1308,4,2),LEFT(Zeitreihen0h15!A1308,2))+TIME(MID(Zeitreihen0h15!A1308,12,2),RIGHT(Zeitreihen0h15!A1308,2),0)</f>
        <v>46036.59375</v>
      </c>
    </row>
    <row r="1309" spans="1:1" x14ac:dyDescent="0.25">
      <c r="A1309" s="78">
        <f>DATE(MID(Zeitreihen0h15!A1309,7,4),MID(Zeitreihen0h15!A1309,4,2),LEFT(Zeitreihen0h15!A1309,2))+TIME(MID(Zeitreihen0h15!A1309,12,2),RIGHT(Zeitreihen0h15!A1309,2),0)</f>
        <v>46036.604166666664</v>
      </c>
    </row>
    <row r="1310" spans="1:1" x14ac:dyDescent="0.25">
      <c r="A1310" s="78">
        <f>DATE(MID(Zeitreihen0h15!A1310,7,4),MID(Zeitreihen0h15!A1310,4,2),LEFT(Zeitreihen0h15!A1310,2))+TIME(MID(Zeitreihen0h15!A1310,12,2),RIGHT(Zeitreihen0h15!A1310,2),0)</f>
        <v>46036.614583333336</v>
      </c>
    </row>
    <row r="1311" spans="1:1" x14ac:dyDescent="0.25">
      <c r="A1311" s="78">
        <f>DATE(MID(Zeitreihen0h15!A1311,7,4),MID(Zeitreihen0h15!A1311,4,2),LEFT(Zeitreihen0h15!A1311,2))+TIME(MID(Zeitreihen0h15!A1311,12,2),RIGHT(Zeitreihen0h15!A1311,2),0)</f>
        <v>46036.625</v>
      </c>
    </row>
    <row r="1312" spans="1:1" x14ac:dyDescent="0.25">
      <c r="A1312" s="78">
        <f>DATE(MID(Zeitreihen0h15!A1312,7,4),MID(Zeitreihen0h15!A1312,4,2),LEFT(Zeitreihen0h15!A1312,2))+TIME(MID(Zeitreihen0h15!A1312,12,2),RIGHT(Zeitreihen0h15!A1312,2),0)</f>
        <v>46036.635416666664</v>
      </c>
    </row>
    <row r="1313" spans="1:1" x14ac:dyDescent="0.25">
      <c r="A1313" s="78">
        <f>DATE(MID(Zeitreihen0h15!A1313,7,4),MID(Zeitreihen0h15!A1313,4,2),LEFT(Zeitreihen0h15!A1313,2))+TIME(MID(Zeitreihen0h15!A1313,12,2),RIGHT(Zeitreihen0h15!A1313,2),0)</f>
        <v>46036.645833333336</v>
      </c>
    </row>
    <row r="1314" spans="1:1" x14ac:dyDescent="0.25">
      <c r="A1314" s="78">
        <f>DATE(MID(Zeitreihen0h15!A1314,7,4),MID(Zeitreihen0h15!A1314,4,2),LEFT(Zeitreihen0h15!A1314,2))+TIME(MID(Zeitreihen0h15!A1314,12,2),RIGHT(Zeitreihen0h15!A1314,2),0)</f>
        <v>46036.65625</v>
      </c>
    </row>
    <row r="1315" spans="1:1" x14ac:dyDescent="0.25">
      <c r="A1315" s="78">
        <f>DATE(MID(Zeitreihen0h15!A1315,7,4),MID(Zeitreihen0h15!A1315,4,2),LEFT(Zeitreihen0h15!A1315,2))+TIME(MID(Zeitreihen0h15!A1315,12,2),RIGHT(Zeitreihen0h15!A1315,2),0)</f>
        <v>46036.666666666664</v>
      </c>
    </row>
    <row r="1316" spans="1:1" x14ac:dyDescent="0.25">
      <c r="A1316" s="78">
        <f>DATE(MID(Zeitreihen0h15!A1316,7,4),MID(Zeitreihen0h15!A1316,4,2),LEFT(Zeitreihen0h15!A1316,2))+TIME(MID(Zeitreihen0h15!A1316,12,2),RIGHT(Zeitreihen0h15!A1316,2),0)</f>
        <v>46036.677083333336</v>
      </c>
    </row>
    <row r="1317" spans="1:1" x14ac:dyDescent="0.25">
      <c r="A1317" s="78">
        <f>DATE(MID(Zeitreihen0h15!A1317,7,4),MID(Zeitreihen0h15!A1317,4,2),LEFT(Zeitreihen0h15!A1317,2))+TIME(MID(Zeitreihen0h15!A1317,12,2),RIGHT(Zeitreihen0h15!A1317,2),0)</f>
        <v>46036.6875</v>
      </c>
    </row>
    <row r="1318" spans="1:1" x14ac:dyDescent="0.25">
      <c r="A1318" s="78">
        <f>DATE(MID(Zeitreihen0h15!A1318,7,4),MID(Zeitreihen0h15!A1318,4,2),LEFT(Zeitreihen0h15!A1318,2))+TIME(MID(Zeitreihen0h15!A1318,12,2),RIGHT(Zeitreihen0h15!A1318,2),0)</f>
        <v>46036.697916666664</v>
      </c>
    </row>
    <row r="1319" spans="1:1" x14ac:dyDescent="0.25">
      <c r="A1319" s="78">
        <f>DATE(MID(Zeitreihen0h15!A1319,7,4),MID(Zeitreihen0h15!A1319,4,2),LEFT(Zeitreihen0h15!A1319,2))+TIME(MID(Zeitreihen0h15!A1319,12,2),RIGHT(Zeitreihen0h15!A1319,2),0)</f>
        <v>46036.708333333336</v>
      </c>
    </row>
    <row r="1320" spans="1:1" x14ac:dyDescent="0.25">
      <c r="A1320" s="78">
        <f>DATE(MID(Zeitreihen0h15!A1320,7,4),MID(Zeitreihen0h15!A1320,4,2),LEFT(Zeitreihen0h15!A1320,2))+TIME(MID(Zeitreihen0h15!A1320,12,2),RIGHT(Zeitreihen0h15!A1320,2),0)</f>
        <v>46036.71875</v>
      </c>
    </row>
    <row r="1321" spans="1:1" x14ac:dyDescent="0.25">
      <c r="A1321" s="78">
        <f>DATE(MID(Zeitreihen0h15!A1321,7,4),MID(Zeitreihen0h15!A1321,4,2),LEFT(Zeitreihen0h15!A1321,2))+TIME(MID(Zeitreihen0h15!A1321,12,2),RIGHT(Zeitreihen0h15!A1321,2),0)</f>
        <v>46036.729166666664</v>
      </c>
    </row>
    <row r="1322" spans="1:1" x14ac:dyDescent="0.25">
      <c r="A1322" s="78">
        <f>DATE(MID(Zeitreihen0h15!A1322,7,4),MID(Zeitreihen0h15!A1322,4,2),LEFT(Zeitreihen0h15!A1322,2))+TIME(MID(Zeitreihen0h15!A1322,12,2),RIGHT(Zeitreihen0h15!A1322,2),0)</f>
        <v>46036.739583333336</v>
      </c>
    </row>
    <row r="1323" spans="1:1" x14ac:dyDescent="0.25">
      <c r="A1323" s="78">
        <f>DATE(MID(Zeitreihen0h15!A1323,7,4),MID(Zeitreihen0h15!A1323,4,2),LEFT(Zeitreihen0h15!A1323,2))+TIME(MID(Zeitreihen0h15!A1323,12,2),RIGHT(Zeitreihen0h15!A1323,2),0)</f>
        <v>46036.75</v>
      </c>
    </row>
    <row r="1324" spans="1:1" x14ac:dyDescent="0.25">
      <c r="A1324" s="78">
        <f>DATE(MID(Zeitreihen0h15!A1324,7,4),MID(Zeitreihen0h15!A1324,4,2),LEFT(Zeitreihen0h15!A1324,2))+TIME(MID(Zeitreihen0h15!A1324,12,2),RIGHT(Zeitreihen0h15!A1324,2),0)</f>
        <v>46036.760416666664</v>
      </c>
    </row>
    <row r="1325" spans="1:1" x14ac:dyDescent="0.25">
      <c r="A1325" s="78">
        <f>DATE(MID(Zeitreihen0h15!A1325,7,4),MID(Zeitreihen0h15!A1325,4,2),LEFT(Zeitreihen0h15!A1325,2))+TIME(MID(Zeitreihen0h15!A1325,12,2),RIGHT(Zeitreihen0h15!A1325,2),0)</f>
        <v>46036.770833333336</v>
      </c>
    </row>
    <row r="1326" spans="1:1" x14ac:dyDescent="0.25">
      <c r="A1326" s="78">
        <f>DATE(MID(Zeitreihen0h15!A1326,7,4),MID(Zeitreihen0h15!A1326,4,2),LEFT(Zeitreihen0h15!A1326,2))+TIME(MID(Zeitreihen0h15!A1326,12,2),RIGHT(Zeitreihen0h15!A1326,2),0)</f>
        <v>46036.78125</v>
      </c>
    </row>
    <row r="1327" spans="1:1" x14ac:dyDescent="0.25">
      <c r="A1327" s="78">
        <f>DATE(MID(Zeitreihen0h15!A1327,7,4),MID(Zeitreihen0h15!A1327,4,2),LEFT(Zeitreihen0h15!A1327,2))+TIME(MID(Zeitreihen0h15!A1327,12,2),RIGHT(Zeitreihen0h15!A1327,2),0)</f>
        <v>46036.791666666664</v>
      </c>
    </row>
    <row r="1328" spans="1:1" x14ac:dyDescent="0.25">
      <c r="A1328" s="78">
        <f>DATE(MID(Zeitreihen0h15!A1328,7,4),MID(Zeitreihen0h15!A1328,4,2),LEFT(Zeitreihen0h15!A1328,2))+TIME(MID(Zeitreihen0h15!A1328,12,2),RIGHT(Zeitreihen0h15!A1328,2),0)</f>
        <v>46036.802083333336</v>
      </c>
    </row>
    <row r="1329" spans="1:1" x14ac:dyDescent="0.25">
      <c r="A1329" s="78">
        <f>DATE(MID(Zeitreihen0h15!A1329,7,4),MID(Zeitreihen0h15!A1329,4,2),LEFT(Zeitreihen0h15!A1329,2))+TIME(MID(Zeitreihen0h15!A1329,12,2),RIGHT(Zeitreihen0h15!A1329,2),0)</f>
        <v>46036.8125</v>
      </c>
    </row>
    <row r="1330" spans="1:1" x14ac:dyDescent="0.25">
      <c r="A1330" s="78">
        <f>DATE(MID(Zeitreihen0h15!A1330,7,4),MID(Zeitreihen0h15!A1330,4,2),LEFT(Zeitreihen0h15!A1330,2))+TIME(MID(Zeitreihen0h15!A1330,12,2),RIGHT(Zeitreihen0h15!A1330,2),0)</f>
        <v>46036.822916666664</v>
      </c>
    </row>
    <row r="1331" spans="1:1" x14ac:dyDescent="0.25">
      <c r="A1331" s="78">
        <f>DATE(MID(Zeitreihen0h15!A1331,7,4),MID(Zeitreihen0h15!A1331,4,2),LEFT(Zeitreihen0h15!A1331,2))+TIME(MID(Zeitreihen0h15!A1331,12,2),RIGHT(Zeitreihen0h15!A1331,2),0)</f>
        <v>46036.833333333336</v>
      </c>
    </row>
    <row r="1332" spans="1:1" x14ac:dyDescent="0.25">
      <c r="A1332" s="78">
        <f>DATE(MID(Zeitreihen0h15!A1332,7,4),MID(Zeitreihen0h15!A1332,4,2),LEFT(Zeitreihen0h15!A1332,2))+TIME(MID(Zeitreihen0h15!A1332,12,2),RIGHT(Zeitreihen0h15!A1332,2),0)</f>
        <v>46036.84375</v>
      </c>
    </row>
    <row r="1333" spans="1:1" x14ac:dyDescent="0.25">
      <c r="A1333" s="78">
        <f>DATE(MID(Zeitreihen0h15!A1333,7,4),MID(Zeitreihen0h15!A1333,4,2),LEFT(Zeitreihen0h15!A1333,2))+TIME(MID(Zeitreihen0h15!A1333,12,2),RIGHT(Zeitreihen0h15!A1333,2),0)</f>
        <v>46036.854166666664</v>
      </c>
    </row>
    <row r="1334" spans="1:1" x14ac:dyDescent="0.25">
      <c r="A1334" s="78">
        <f>DATE(MID(Zeitreihen0h15!A1334,7,4),MID(Zeitreihen0h15!A1334,4,2),LEFT(Zeitreihen0h15!A1334,2))+TIME(MID(Zeitreihen0h15!A1334,12,2),RIGHT(Zeitreihen0h15!A1334,2),0)</f>
        <v>46036.864583333336</v>
      </c>
    </row>
    <row r="1335" spans="1:1" x14ac:dyDescent="0.25">
      <c r="A1335" s="78">
        <f>DATE(MID(Zeitreihen0h15!A1335,7,4),MID(Zeitreihen0h15!A1335,4,2),LEFT(Zeitreihen0h15!A1335,2))+TIME(MID(Zeitreihen0h15!A1335,12,2),RIGHT(Zeitreihen0h15!A1335,2),0)</f>
        <v>46036.875</v>
      </c>
    </row>
    <row r="1336" spans="1:1" x14ac:dyDescent="0.25">
      <c r="A1336" s="78">
        <f>DATE(MID(Zeitreihen0h15!A1336,7,4),MID(Zeitreihen0h15!A1336,4,2),LEFT(Zeitreihen0h15!A1336,2))+TIME(MID(Zeitreihen0h15!A1336,12,2),RIGHT(Zeitreihen0h15!A1336,2),0)</f>
        <v>46036.885416666664</v>
      </c>
    </row>
    <row r="1337" spans="1:1" x14ac:dyDescent="0.25">
      <c r="A1337" s="78">
        <f>DATE(MID(Zeitreihen0h15!A1337,7,4),MID(Zeitreihen0h15!A1337,4,2),LEFT(Zeitreihen0h15!A1337,2))+TIME(MID(Zeitreihen0h15!A1337,12,2),RIGHT(Zeitreihen0h15!A1337,2),0)</f>
        <v>46036.895833333336</v>
      </c>
    </row>
    <row r="1338" spans="1:1" x14ac:dyDescent="0.25">
      <c r="A1338" s="78">
        <f>DATE(MID(Zeitreihen0h15!A1338,7,4),MID(Zeitreihen0h15!A1338,4,2),LEFT(Zeitreihen0h15!A1338,2))+TIME(MID(Zeitreihen0h15!A1338,12,2),RIGHT(Zeitreihen0h15!A1338,2),0)</f>
        <v>46036.90625</v>
      </c>
    </row>
    <row r="1339" spans="1:1" x14ac:dyDescent="0.25">
      <c r="A1339" s="78">
        <f>DATE(MID(Zeitreihen0h15!A1339,7,4),MID(Zeitreihen0h15!A1339,4,2),LEFT(Zeitreihen0h15!A1339,2))+TIME(MID(Zeitreihen0h15!A1339,12,2),RIGHT(Zeitreihen0h15!A1339,2),0)</f>
        <v>46036.916666666664</v>
      </c>
    </row>
    <row r="1340" spans="1:1" x14ac:dyDescent="0.25">
      <c r="A1340" s="78">
        <f>DATE(MID(Zeitreihen0h15!A1340,7,4),MID(Zeitreihen0h15!A1340,4,2),LEFT(Zeitreihen0h15!A1340,2))+TIME(MID(Zeitreihen0h15!A1340,12,2),RIGHT(Zeitreihen0h15!A1340,2),0)</f>
        <v>46036.927083333336</v>
      </c>
    </row>
    <row r="1341" spans="1:1" x14ac:dyDescent="0.25">
      <c r="A1341" s="78">
        <f>DATE(MID(Zeitreihen0h15!A1341,7,4),MID(Zeitreihen0h15!A1341,4,2),LEFT(Zeitreihen0h15!A1341,2))+TIME(MID(Zeitreihen0h15!A1341,12,2),RIGHT(Zeitreihen0h15!A1341,2),0)</f>
        <v>46036.9375</v>
      </c>
    </row>
    <row r="1342" spans="1:1" x14ac:dyDescent="0.25">
      <c r="A1342" s="78">
        <f>DATE(MID(Zeitreihen0h15!A1342,7,4),MID(Zeitreihen0h15!A1342,4,2),LEFT(Zeitreihen0h15!A1342,2))+TIME(MID(Zeitreihen0h15!A1342,12,2),RIGHT(Zeitreihen0h15!A1342,2),0)</f>
        <v>46036.947916666664</v>
      </c>
    </row>
    <row r="1343" spans="1:1" x14ac:dyDescent="0.25">
      <c r="A1343" s="78">
        <f>DATE(MID(Zeitreihen0h15!A1343,7,4),MID(Zeitreihen0h15!A1343,4,2),LEFT(Zeitreihen0h15!A1343,2))+TIME(MID(Zeitreihen0h15!A1343,12,2),RIGHT(Zeitreihen0h15!A1343,2),0)</f>
        <v>46036.958333333336</v>
      </c>
    </row>
    <row r="1344" spans="1:1" x14ac:dyDescent="0.25">
      <c r="A1344" s="78">
        <f>DATE(MID(Zeitreihen0h15!A1344,7,4),MID(Zeitreihen0h15!A1344,4,2),LEFT(Zeitreihen0h15!A1344,2))+TIME(MID(Zeitreihen0h15!A1344,12,2),RIGHT(Zeitreihen0h15!A1344,2),0)</f>
        <v>46036.96875</v>
      </c>
    </row>
    <row r="1345" spans="1:1" x14ac:dyDescent="0.25">
      <c r="A1345" s="78">
        <f>DATE(MID(Zeitreihen0h15!A1345,7,4),MID(Zeitreihen0h15!A1345,4,2),LEFT(Zeitreihen0h15!A1345,2))+TIME(MID(Zeitreihen0h15!A1345,12,2),RIGHT(Zeitreihen0h15!A1345,2),0)</f>
        <v>46036.979166666664</v>
      </c>
    </row>
    <row r="1346" spans="1:1" x14ac:dyDescent="0.25">
      <c r="A1346" s="78">
        <f>DATE(MID(Zeitreihen0h15!A1346,7,4),MID(Zeitreihen0h15!A1346,4,2),LEFT(Zeitreihen0h15!A1346,2))+TIME(MID(Zeitreihen0h15!A1346,12,2),RIGHT(Zeitreihen0h15!A1346,2),0)</f>
        <v>46036.989583333336</v>
      </c>
    </row>
    <row r="1347" spans="1:1" x14ac:dyDescent="0.25">
      <c r="A1347" s="78">
        <f>DATE(MID(Zeitreihen0h15!A1347,7,4),MID(Zeitreihen0h15!A1347,4,2),LEFT(Zeitreihen0h15!A1347,2))+TIME(MID(Zeitreihen0h15!A1347,12,2),RIGHT(Zeitreihen0h15!A1347,2),0)</f>
        <v>46037</v>
      </c>
    </row>
    <row r="1348" spans="1:1" x14ac:dyDescent="0.25">
      <c r="A1348" s="78">
        <f>DATE(MID(Zeitreihen0h15!A1348,7,4),MID(Zeitreihen0h15!A1348,4,2),LEFT(Zeitreihen0h15!A1348,2))+TIME(MID(Zeitreihen0h15!A1348,12,2),RIGHT(Zeitreihen0h15!A1348,2),0)</f>
        <v>46037.010416666664</v>
      </c>
    </row>
    <row r="1349" spans="1:1" x14ac:dyDescent="0.25">
      <c r="A1349" s="78">
        <f>DATE(MID(Zeitreihen0h15!A1349,7,4),MID(Zeitreihen0h15!A1349,4,2),LEFT(Zeitreihen0h15!A1349,2))+TIME(MID(Zeitreihen0h15!A1349,12,2),RIGHT(Zeitreihen0h15!A1349,2),0)</f>
        <v>46037.020833333336</v>
      </c>
    </row>
    <row r="1350" spans="1:1" x14ac:dyDescent="0.25">
      <c r="A1350" s="78">
        <f>DATE(MID(Zeitreihen0h15!A1350,7,4),MID(Zeitreihen0h15!A1350,4,2),LEFT(Zeitreihen0h15!A1350,2))+TIME(MID(Zeitreihen0h15!A1350,12,2),RIGHT(Zeitreihen0h15!A1350,2),0)</f>
        <v>46037.03125</v>
      </c>
    </row>
    <row r="1351" spans="1:1" x14ac:dyDescent="0.25">
      <c r="A1351" s="78">
        <f>DATE(MID(Zeitreihen0h15!A1351,7,4),MID(Zeitreihen0h15!A1351,4,2),LEFT(Zeitreihen0h15!A1351,2))+TIME(MID(Zeitreihen0h15!A1351,12,2),RIGHT(Zeitreihen0h15!A1351,2),0)</f>
        <v>46037.041666666664</v>
      </c>
    </row>
    <row r="1352" spans="1:1" x14ac:dyDescent="0.25">
      <c r="A1352" s="78">
        <f>DATE(MID(Zeitreihen0h15!A1352,7,4),MID(Zeitreihen0h15!A1352,4,2),LEFT(Zeitreihen0h15!A1352,2))+TIME(MID(Zeitreihen0h15!A1352,12,2),RIGHT(Zeitreihen0h15!A1352,2),0)</f>
        <v>46037.052083333336</v>
      </c>
    </row>
    <row r="1353" spans="1:1" x14ac:dyDescent="0.25">
      <c r="A1353" s="78">
        <f>DATE(MID(Zeitreihen0h15!A1353,7,4),MID(Zeitreihen0h15!A1353,4,2),LEFT(Zeitreihen0h15!A1353,2))+TIME(MID(Zeitreihen0h15!A1353,12,2),RIGHT(Zeitreihen0h15!A1353,2),0)</f>
        <v>46037.0625</v>
      </c>
    </row>
    <row r="1354" spans="1:1" x14ac:dyDescent="0.25">
      <c r="A1354" s="78">
        <f>DATE(MID(Zeitreihen0h15!A1354,7,4),MID(Zeitreihen0h15!A1354,4,2),LEFT(Zeitreihen0h15!A1354,2))+TIME(MID(Zeitreihen0h15!A1354,12,2),RIGHT(Zeitreihen0h15!A1354,2),0)</f>
        <v>46037.072916666664</v>
      </c>
    </row>
    <row r="1355" spans="1:1" x14ac:dyDescent="0.25">
      <c r="A1355" s="78">
        <f>DATE(MID(Zeitreihen0h15!A1355,7,4),MID(Zeitreihen0h15!A1355,4,2),LEFT(Zeitreihen0h15!A1355,2))+TIME(MID(Zeitreihen0h15!A1355,12,2),RIGHT(Zeitreihen0h15!A1355,2),0)</f>
        <v>46037.083333333336</v>
      </c>
    </row>
    <row r="1356" spans="1:1" x14ac:dyDescent="0.25">
      <c r="A1356" s="78">
        <f>DATE(MID(Zeitreihen0h15!A1356,7,4),MID(Zeitreihen0h15!A1356,4,2),LEFT(Zeitreihen0h15!A1356,2))+TIME(MID(Zeitreihen0h15!A1356,12,2),RIGHT(Zeitreihen0h15!A1356,2),0)</f>
        <v>46037.09375</v>
      </c>
    </row>
    <row r="1357" spans="1:1" x14ac:dyDescent="0.25">
      <c r="A1357" s="78">
        <f>DATE(MID(Zeitreihen0h15!A1357,7,4),MID(Zeitreihen0h15!A1357,4,2),LEFT(Zeitreihen0h15!A1357,2))+TIME(MID(Zeitreihen0h15!A1357,12,2),RIGHT(Zeitreihen0h15!A1357,2),0)</f>
        <v>46037.104166666664</v>
      </c>
    </row>
    <row r="1358" spans="1:1" x14ac:dyDescent="0.25">
      <c r="A1358" s="78">
        <f>DATE(MID(Zeitreihen0h15!A1358,7,4),MID(Zeitreihen0h15!A1358,4,2),LEFT(Zeitreihen0h15!A1358,2))+TIME(MID(Zeitreihen0h15!A1358,12,2),RIGHT(Zeitreihen0h15!A1358,2),0)</f>
        <v>46037.114583333336</v>
      </c>
    </row>
    <row r="1359" spans="1:1" x14ac:dyDescent="0.25">
      <c r="A1359" s="78">
        <f>DATE(MID(Zeitreihen0h15!A1359,7,4),MID(Zeitreihen0h15!A1359,4,2),LEFT(Zeitreihen0h15!A1359,2))+TIME(MID(Zeitreihen0h15!A1359,12,2),RIGHT(Zeitreihen0h15!A1359,2),0)</f>
        <v>46037.125</v>
      </c>
    </row>
    <row r="1360" spans="1:1" x14ac:dyDescent="0.25">
      <c r="A1360" s="78">
        <f>DATE(MID(Zeitreihen0h15!A1360,7,4),MID(Zeitreihen0h15!A1360,4,2),LEFT(Zeitreihen0h15!A1360,2))+TIME(MID(Zeitreihen0h15!A1360,12,2),RIGHT(Zeitreihen0h15!A1360,2),0)</f>
        <v>46037.135416666664</v>
      </c>
    </row>
    <row r="1361" spans="1:1" x14ac:dyDescent="0.25">
      <c r="A1361" s="78">
        <f>DATE(MID(Zeitreihen0h15!A1361,7,4),MID(Zeitreihen0h15!A1361,4,2),LEFT(Zeitreihen0h15!A1361,2))+TIME(MID(Zeitreihen0h15!A1361,12,2),RIGHT(Zeitreihen0h15!A1361,2),0)</f>
        <v>46037.145833333336</v>
      </c>
    </row>
    <row r="1362" spans="1:1" x14ac:dyDescent="0.25">
      <c r="A1362" s="78">
        <f>DATE(MID(Zeitreihen0h15!A1362,7,4),MID(Zeitreihen0h15!A1362,4,2),LEFT(Zeitreihen0h15!A1362,2))+TIME(MID(Zeitreihen0h15!A1362,12,2),RIGHT(Zeitreihen0h15!A1362,2),0)</f>
        <v>46037.15625</v>
      </c>
    </row>
    <row r="1363" spans="1:1" x14ac:dyDescent="0.25">
      <c r="A1363" s="78">
        <f>DATE(MID(Zeitreihen0h15!A1363,7,4),MID(Zeitreihen0h15!A1363,4,2),LEFT(Zeitreihen0h15!A1363,2))+TIME(MID(Zeitreihen0h15!A1363,12,2),RIGHT(Zeitreihen0h15!A1363,2),0)</f>
        <v>46037.166666666664</v>
      </c>
    </row>
    <row r="1364" spans="1:1" x14ac:dyDescent="0.25">
      <c r="A1364" s="78">
        <f>DATE(MID(Zeitreihen0h15!A1364,7,4),MID(Zeitreihen0h15!A1364,4,2),LEFT(Zeitreihen0h15!A1364,2))+TIME(MID(Zeitreihen0h15!A1364,12,2),RIGHT(Zeitreihen0h15!A1364,2),0)</f>
        <v>46037.177083333336</v>
      </c>
    </row>
    <row r="1365" spans="1:1" x14ac:dyDescent="0.25">
      <c r="A1365" s="78">
        <f>DATE(MID(Zeitreihen0h15!A1365,7,4),MID(Zeitreihen0h15!A1365,4,2),LEFT(Zeitreihen0h15!A1365,2))+TIME(MID(Zeitreihen0h15!A1365,12,2),RIGHT(Zeitreihen0h15!A1365,2),0)</f>
        <v>46037.1875</v>
      </c>
    </row>
    <row r="1366" spans="1:1" x14ac:dyDescent="0.25">
      <c r="A1366" s="78">
        <f>DATE(MID(Zeitreihen0h15!A1366,7,4),MID(Zeitreihen0h15!A1366,4,2),LEFT(Zeitreihen0h15!A1366,2))+TIME(MID(Zeitreihen0h15!A1366,12,2),RIGHT(Zeitreihen0h15!A1366,2),0)</f>
        <v>46037.197916666664</v>
      </c>
    </row>
    <row r="1367" spans="1:1" x14ac:dyDescent="0.25">
      <c r="A1367" s="78">
        <f>DATE(MID(Zeitreihen0h15!A1367,7,4),MID(Zeitreihen0h15!A1367,4,2),LEFT(Zeitreihen0h15!A1367,2))+TIME(MID(Zeitreihen0h15!A1367,12,2),RIGHT(Zeitreihen0h15!A1367,2),0)</f>
        <v>46037.208333333336</v>
      </c>
    </row>
    <row r="1368" spans="1:1" x14ac:dyDescent="0.25">
      <c r="A1368" s="78">
        <f>DATE(MID(Zeitreihen0h15!A1368,7,4),MID(Zeitreihen0h15!A1368,4,2),LEFT(Zeitreihen0h15!A1368,2))+TIME(MID(Zeitreihen0h15!A1368,12,2),RIGHT(Zeitreihen0h15!A1368,2),0)</f>
        <v>46037.21875</v>
      </c>
    </row>
    <row r="1369" spans="1:1" x14ac:dyDescent="0.25">
      <c r="A1369" s="78">
        <f>DATE(MID(Zeitreihen0h15!A1369,7,4),MID(Zeitreihen0h15!A1369,4,2),LEFT(Zeitreihen0h15!A1369,2))+TIME(MID(Zeitreihen0h15!A1369,12,2),RIGHT(Zeitreihen0h15!A1369,2),0)</f>
        <v>46037.229166666664</v>
      </c>
    </row>
    <row r="1370" spans="1:1" x14ac:dyDescent="0.25">
      <c r="A1370" s="78">
        <f>DATE(MID(Zeitreihen0h15!A1370,7,4),MID(Zeitreihen0h15!A1370,4,2),LEFT(Zeitreihen0h15!A1370,2))+TIME(MID(Zeitreihen0h15!A1370,12,2),RIGHT(Zeitreihen0h15!A1370,2),0)</f>
        <v>46037.239583333336</v>
      </c>
    </row>
    <row r="1371" spans="1:1" x14ac:dyDescent="0.25">
      <c r="A1371" s="78">
        <f>DATE(MID(Zeitreihen0h15!A1371,7,4),MID(Zeitreihen0h15!A1371,4,2),LEFT(Zeitreihen0h15!A1371,2))+TIME(MID(Zeitreihen0h15!A1371,12,2),RIGHT(Zeitreihen0h15!A1371,2),0)</f>
        <v>46037.25</v>
      </c>
    </row>
    <row r="1372" spans="1:1" x14ac:dyDescent="0.25">
      <c r="A1372" s="78">
        <f>DATE(MID(Zeitreihen0h15!A1372,7,4),MID(Zeitreihen0h15!A1372,4,2),LEFT(Zeitreihen0h15!A1372,2))+TIME(MID(Zeitreihen0h15!A1372,12,2),RIGHT(Zeitreihen0h15!A1372,2),0)</f>
        <v>46037.260416666664</v>
      </c>
    </row>
    <row r="1373" spans="1:1" x14ac:dyDescent="0.25">
      <c r="A1373" s="78">
        <f>DATE(MID(Zeitreihen0h15!A1373,7,4),MID(Zeitreihen0h15!A1373,4,2),LEFT(Zeitreihen0h15!A1373,2))+TIME(MID(Zeitreihen0h15!A1373,12,2),RIGHT(Zeitreihen0h15!A1373,2),0)</f>
        <v>46037.270833333336</v>
      </c>
    </row>
    <row r="1374" spans="1:1" x14ac:dyDescent="0.25">
      <c r="A1374" s="78">
        <f>DATE(MID(Zeitreihen0h15!A1374,7,4),MID(Zeitreihen0h15!A1374,4,2),LEFT(Zeitreihen0h15!A1374,2))+TIME(MID(Zeitreihen0h15!A1374,12,2),RIGHT(Zeitreihen0h15!A1374,2),0)</f>
        <v>46037.28125</v>
      </c>
    </row>
    <row r="1375" spans="1:1" x14ac:dyDescent="0.25">
      <c r="A1375" s="78">
        <f>DATE(MID(Zeitreihen0h15!A1375,7,4),MID(Zeitreihen0h15!A1375,4,2),LEFT(Zeitreihen0h15!A1375,2))+TIME(MID(Zeitreihen0h15!A1375,12,2),RIGHT(Zeitreihen0h15!A1375,2),0)</f>
        <v>46037.291666666664</v>
      </c>
    </row>
    <row r="1376" spans="1:1" x14ac:dyDescent="0.25">
      <c r="A1376" s="78">
        <f>DATE(MID(Zeitreihen0h15!A1376,7,4),MID(Zeitreihen0h15!A1376,4,2),LEFT(Zeitreihen0h15!A1376,2))+TIME(MID(Zeitreihen0h15!A1376,12,2),RIGHT(Zeitreihen0h15!A1376,2),0)</f>
        <v>46037.302083333336</v>
      </c>
    </row>
    <row r="1377" spans="1:1" x14ac:dyDescent="0.25">
      <c r="A1377" s="78">
        <f>DATE(MID(Zeitreihen0h15!A1377,7,4),MID(Zeitreihen0h15!A1377,4,2),LEFT(Zeitreihen0h15!A1377,2))+TIME(MID(Zeitreihen0h15!A1377,12,2),RIGHT(Zeitreihen0h15!A1377,2),0)</f>
        <v>46037.3125</v>
      </c>
    </row>
    <row r="1378" spans="1:1" x14ac:dyDescent="0.25">
      <c r="A1378" s="78">
        <f>DATE(MID(Zeitreihen0h15!A1378,7,4),MID(Zeitreihen0h15!A1378,4,2),LEFT(Zeitreihen0h15!A1378,2))+TIME(MID(Zeitreihen0h15!A1378,12,2),RIGHT(Zeitreihen0h15!A1378,2),0)</f>
        <v>46037.322916666664</v>
      </c>
    </row>
    <row r="1379" spans="1:1" x14ac:dyDescent="0.25">
      <c r="A1379" s="78">
        <f>DATE(MID(Zeitreihen0h15!A1379,7,4),MID(Zeitreihen0h15!A1379,4,2),LEFT(Zeitreihen0h15!A1379,2))+TIME(MID(Zeitreihen0h15!A1379,12,2),RIGHT(Zeitreihen0h15!A1379,2),0)</f>
        <v>46037.333333333336</v>
      </c>
    </row>
    <row r="1380" spans="1:1" x14ac:dyDescent="0.25">
      <c r="A1380" s="78">
        <f>DATE(MID(Zeitreihen0h15!A1380,7,4),MID(Zeitreihen0h15!A1380,4,2),LEFT(Zeitreihen0h15!A1380,2))+TIME(MID(Zeitreihen0h15!A1380,12,2),RIGHT(Zeitreihen0h15!A1380,2),0)</f>
        <v>46037.34375</v>
      </c>
    </row>
    <row r="1381" spans="1:1" x14ac:dyDescent="0.25">
      <c r="A1381" s="78">
        <f>DATE(MID(Zeitreihen0h15!A1381,7,4),MID(Zeitreihen0h15!A1381,4,2),LEFT(Zeitreihen0h15!A1381,2))+TIME(MID(Zeitreihen0h15!A1381,12,2),RIGHT(Zeitreihen0h15!A1381,2),0)</f>
        <v>46037.354166666664</v>
      </c>
    </row>
    <row r="1382" spans="1:1" x14ac:dyDescent="0.25">
      <c r="A1382" s="78">
        <f>DATE(MID(Zeitreihen0h15!A1382,7,4),MID(Zeitreihen0h15!A1382,4,2),LEFT(Zeitreihen0h15!A1382,2))+TIME(MID(Zeitreihen0h15!A1382,12,2),RIGHT(Zeitreihen0h15!A1382,2),0)</f>
        <v>46037.364583333336</v>
      </c>
    </row>
    <row r="1383" spans="1:1" x14ac:dyDescent="0.25">
      <c r="A1383" s="78">
        <f>DATE(MID(Zeitreihen0h15!A1383,7,4),MID(Zeitreihen0h15!A1383,4,2),LEFT(Zeitreihen0h15!A1383,2))+TIME(MID(Zeitreihen0h15!A1383,12,2),RIGHT(Zeitreihen0h15!A1383,2),0)</f>
        <v>46037.375</v>
      </c>
    </row>
    <row r="1384" spans="1:1" x14ac:dyDescent="0.25">
      <c r="A1384" s="78">
        <f>DATE(MID(Zeitreihen0h15!A1384,7,4),MID(Zeitreihen0h15!A1384,4,2),LEFT(Zeitreihen0h15!A1384,2))+TIME(MID(Zeitreihen0h15!A1384,12,2),RIGHT(Zeitreihen0h15!A1384,2),0)</f>
        <v>46037.385416666664</v>
      </c>
    </row>
    <row r="1385" spans="1:1" x14ac:dyDescent="0.25">
      <c r="A1385" s="78">
        <f>DATE(MID(Zeitreihen0h15!A1385,7,4),MID(Zeitreihen0h15!A1385,4,2),LEFT(Zeitreihen0h15!A1385,2))+TIME(MID(Zeitreihen0h15!A1385,12,2),RIGHT(Zeitreihen0h15!A1385,2),0)</f>
        <v>46037.395833333336</v>
      </c>
    </row>
    <row r="1386" spans="1:1" x14ac:dyDescent="0.25">
      <c r="A1386" s="78">
        <f>DATE(MID(Zeitreihen0h15!A1386,7,4),MID(Zeitreihen0h15!A1386,4,2),LEFT(Zeitreihen0h15!A1386,2))+TIME(MID(Zeitreihen0h15!A1386,12,2),RIGHT(Zeitreihen0h15!A1386,2),0)</f>
        <v>46037.40625</v>
      </c>
    </row>
    <row r="1387" spans="1:1" x14ac:dyDescent="0.25">
      <c r="A1387" s="78">
        <f>DATE(MID(Zeitreihen0h15!A1387,7,4),MID(Zeitreihen0h15!A1387,4,2),LEFT(Zeitreihen0h15!A1387,2))+TIME(MID(Zeitreihen0h15!A1387,12,2),RIGHT(Zeitreihen0h15!A1387,2),0)</f>
        <v>46037.416666666664</v>
      </c>
    </row>
    <row r="1388" spans="1:1" x14ac:dyDescent="0.25">
      <c r="A1388" s="78">
        <f>DATE(MID(Zeitreihen0h15!A1388,7,4),MID(Zeitreihen0h15!A1388,4,2),LEFT(Zeitreihen0h15!A1388,2))+TIME(MID(Zeitreihen0h15!A1388,12,2),RIGHT(Zeitreihen0h15!A1388,2),0)</f>
        <v>46037.427083333336</v>
      </c>
    </row>
    <row r="1389" spans="1:1" x14ac:dyDescent="0.25">
      <c r="A1389" s="78">
        <f>DATE(MID(Zeitreihen0h15!A1389,7,4),MID(Zeitreihen0h15!A1389,4,2),LEFT(Zeitreihen0h15!A1389,2))+TIME(MID(Zeitreihen0h15!A1389,12,2),RIGHT(Zeitreihen0h15!A1389,2),0)</f>
        <v>46037.4375</v>
      </c>
    </row>
    <row r="1390" spans="1:1" x14ac:dyDescent="0.25">
      <c r="A1390" s="78">
        <f>DATE(MID(Zeitreihen0h15!A1390,7,4),MID(Zeitreihen0h15!A1390,4,2),LEFT(Zeitreihen0h15!A1390,2))+TIME(MID(Zeitreihen0h15!A1390,12,2),RIGHT(Zeitreihen0h15!A1390,2),0)</f>
        <v>46037.447916666664</v>
      </c>
    </row>
    <row r="1391" spans="1:1" x14ac:dyDescent="0.25">
      <c r="A1391" s="78">
        <f>DATE(MID(Zeitreihen0h15!A1391,7,4),MID(Zeitreihen0h15!A1391,4,2),LEFT(Zeitreihen0h15!A1391,2))+TIME(MID(Zeitreihen0h15!A1391,12,2),RIGHT(Zeitreihen0h15!A1391,2),0)</f>
        <v>46037.458333333336</v>
      </c>
    </row>
    <row r="1392" spans="1:1" x14ac:dyDescent="0.25">
      <c r="A1392" s="78">
        <f>DATE(MID(Zeitreihen0h15!A1392,7,4),MID(Zeitreihen0h15!A1392,4,2),LEFT(Zeitreihen0h15!A1392,2))+TIME(MID(Zeitreihen0h15!A1392,12,2),RIGHT(Zeitreihen0h15!A1392,2),0)</f>
        <v>46037.46875</v>
      </c>
    </row>
    <row r="1393" spans="1:1" x14ac:dyDescent="0.25">
      <c r="A1393" s="78">
        <f>DATE(MID(Zeitreihen0h15!A1393,7,4),MID(Zeitreihen0h15!A1393,4,2),LEFT(Zeitreihen0h15!A1393,2))+TIME(MID(Zeitreihen0h15!A1393,12,2),RIGHT(Zeitreihen0h15!A1393,2),0)</f>
        <v>46037.479166666664</v>
      </c>
    </row>
    <row r="1394" spans="1:1" x14ac:dyDescent="0.25">
      <c r="A1394" s="78">
        <f>DATE(MID(Zeitreihen0h15!A1394,7,4),MID(Zeitreihen0h15!A1394,4,2),LEFT(Zeitreihen0h15!A1394,2))+TIME(MID(Zeitreihen0h15!A1394,12,2),RIGHT(Zeitreihen0h15!A1394,2),0)</f>
        <v>46037.489583333336</v>
      </c>
    </row>
    <row r="1395" spans="1:1" x14ac:dyDescent="0.25">
      <c r="A1395" s="78">
        <f>DATE(MID(Zeitreihen0h15!A1395,7,4),MID(Zeitreihen0h15!A1395,4,2),LEFT(Zeitreihen0h15!A1395,2))+TIME(MID(Zeitreihen0h15!A1395,12,2),RIGHT(Zeitreihen0h15!A1395,2),0)</f>
        <v>46037.5</v>
      </c>
    </row>
    <row r="1396" spans="1:1" x14ac:dyDescent="0.25">
      <c r="A1396" s="78">
        <f>DATE(MID(Zeitreihen0h15!A1396,7,4),MID(Zeitreihen0h15!A1396,4,2),LEFT(Zeitreihen0h15!A1396,2))+TIME(MID(Zeitreihen0h15!A1396,12,2),RIGHT(Zeitreihen0h15!A1396,2),0)</f>
        <v>46037.510416666664</v>
      </c>
    </row>
    <row r="1397" spans="1:1" x14ac:dyDescent="0.25">
      <c r="A1397" s="78">
        <f>DATE(MID(Zeitreihen0h15!A1397,7,4),MID(Zeitreihen0h15!A1397,4,2),LEFT(Zeitreihen0h15!A1397,2))+TIME(MID(Zeitreihen0h15!A1397,12,2),RIGHT(Zeitreihen0h15!A1397,2),0)</f>
        <v>46037.520833333336</v>
      </c>
    </row>
    <row r="1398" spans="1:1" x14ac:dyDescent="0.25">
      <c r="A1398" s="78">
        <f>DATE(MID(Zeitreihen0h15!A1398,7,4),MID(Zeitreihen0h15!A1398,4,2),LEFT(Zeitreihen0h15!A1398,2))+TIME(MID(Zeitreihen0h15!A1398,12,2),RIGHT(Zeitreihen0h15!A1398,2),0)</f>
        <v>46037.53125</v>
      </c>
    </row>
    <row r="1399" spans="1:1" x14ac:dyDescent="0.25">
      <c r="A1399" s="78">
        <f>DATE(MID(Zeitreihen0h15!A1399,7,4),MID(Zeitreihen0h15!A1399,4,2),LEFT(Zeitreihen0h15!A1399,2))+TIME(MID(Zeitreihen0h15!A1399,12,2),RIGHT(Zeitreihen0h15!A1399,2),0)</f>
        <v>46037.541666666664</v>
      </c>
    </row>
    <row r="1400" spans="1:1" x14ac:dyDescent="0.25">
      <c r="A1400" s="78">
        <f>DATE(MID(Zeitreihen0h15!A1400,7,4),MID(Zeitreihen0h15!A1400,4,2),LEFT(Zeitreihen0h15!A1400,2))+TIME(MID(Zeitreihen0h15!A1400,12,2),RIGHT(Zeitreihen0h15!A1400,2),0)</f>
        <v>46037.552083333336</v>
      </c>
    </row>
    <row r="1401" spans="1:1" x14ac:dyDescent="0.25">
      <c r="A1401" s="78">
        <f>DATE(MID(Zeitreihen0h15!A1401,7,4),MID(Zeitreihen0h15!A1401,4,2),LEFT(Zeitreihen0h15!A1401,2))+TIME(MID(Zeitreihen0h15!A1401,12,2),RIGHT(Zeitreihen0h15!A1401,2),0)</f>
        <v>46037.5625</v>
      </c>
    </row>
    <row r="1402" spans="1:1" x14ac:dyDescent="0.25">
      <c r="A1402" s="78">
        <f>DATE(MID(Zeitreihen0h15!A1402,7,4),MID(Zeitreihen0h15!A1402,4,2),LEFT(Zeitreihen0h15!A1402,2))+TIME(MID(Zeitreihen0h15!A1402,12,2),RIGHT(Zeitreihen0h15!A1402,2),0)</f>
        <v>46037.572916666664</v>
      </c>
    </row>
    <row r="1403" spans="1:1" x14ac:dyDescent="0.25">
      <c r="A1403" s="78">
        <f>DATE(MID(Zeitreihen0h15!A1403,7,4),MID(Zeitreihen0h15!A1403,4,2),LEFT(Zeitreihen0h15!A1403,2))+TIME(MID(Zeitreihen0h15!A1403,12,2),RIGHT(Zeitreihen0h15!A1403,2),0)</f>
        <v>46037.583333333336</v>
      </c>
    </row>
    <row r="1404" spans="1:1" x14ac:dyDescent="0.25">
      <c r="A1404" s="78">
        <f>DATE(MID(Zeitreihen0h15!A1404,7,4),MID(Zeitreihen0h15!A1404,4,2),LEFT(Zeitreihen0h15!A1404,2))+TIME(MID(Zeitreihen0h15!A1404,12,2),RIGHT(Zeitreihen0h15!A1404,2),0)</f>
        <v>46037.59375</v>
      </c>
    </row>
    <row r="1405" spans="1:1" x14ac:dyDescent="0.25">
      <c r="A1405" s="78">
        <f>DATE(MID(Zeitreihen0h15!A1405,7,4),MID(Zeitreihen0h15!A1405,4,2),LEFT(Zeitreihen0h15!A1405,2))+TIME(MID(Zeitreihen0h15!A1405,12,2),RIGHT(Zeitreihen0h15!A1405,2),0)</f>
        <v>46037.604166666664</v>
      </c>
    </row>
    <row r="1406" spans="1:1" x14ac:dyDescent="0.25">
      <c r="A1406" s="78">
        <f>DATE(MID(Zeitreihen0h15!A1406,7,4),MID(Zeitreihen0h15!A1406,4,2),LEFT(Zeitreihen0h15!A1406,2))+TIME(MID(Zeitreihen0h15!A1406,12,2),RIGHT(Zeitreihen0h15!A1406,2),0)</f>
        <v>46037.614583333336</v>
      </c>
    </row>
    <row r="1407" spans="1:1" x14ac:dyDescent="0.25">
      <c r="A1407" s="78">
        <f>DATE(MID(Zeitreihen0h15!A1407,7,4),MID(Zeitreihen0h15!A1407,4,2),LEFT(Zeitreihen0h15!A1407,2))+TIME(MID(Zeitreihen0h15!A1407,12,2),RIGHT(Zeitreihen0h15!A1407,2),0)</f>
        <v>46037.625</v>
      </c>
    </row>
    <row r="1408" spans="1:1" x14ac:dyDescent="0.25">
      <c r="A1408" s="78">
        <f>DATE(MID(Zeitreihen0h15!A1408,7,4),MID(Zeitreihen0h15!A1408,4,2),LEFT(Zeitreihen0h15!A1408,2))+TIME(MID(Zeitreihen0h15!A1408,12,2),RIGHT(Zeitreihen0h15!A1408,2),0)</f>
        <v>46037.635416666664</v>
      </c>
    </row>
    <row r="1409" spans="1:1" x14ac:dyDescent="0.25">
      <c r="A1409" s="78">
        <f>DATE(MID(Zeitreihen0h15!A1409,7,4),MID(Zeitreihen0h15!A1409,4,2),LEFT(Zeitreihen0h15!A1409,2))+TIME(MID(Zeitreihen0h15!A1409,12,2),RIGHT(Zeitreihen0h15!A1409,2),0)</f>
        <v>46037.645833333336</v>
      </c>
    </row>
    <row r="1410" spans="1:1" x14ac:dyDescent="0.25">
      <c r="A1410" s="78">
        <f>DATE(MID(Zeitreihen0h15!A1410,7,4),MID(Zeitreihen0h15!A1410,4,2),LEFT(Zeitreihen0h15!A1410,2))+TIME(MID(Zeitreihen0h15!A1410,12,2),RIGHT(Zeitreihen0h15!A1410,2),0)</f>
        <v>46037.65625</v>
      </c>
    </row>
    <row r="1411" spans="1:1" x14ac:dyDescent="0.25">
      <c r="A1411" s="78">
        <f>DATE(MID(Zeitreihen0h15!A1411,7,4),MID(Zeitreihen0h15!A1411,4,2),LEFT(Zeitreihen0h15!A1411,2))+TIME(MID(Zeitreihen0h15!A1411,12,2),RIGHT(Zeitreihen0h15!A1411,2),0)</f>
        <v>46037.666666666664</v>
      </c>
    </row>
    <row r="1412" spans="1:1" x14ac:dyDescent="0.25">
      <c r="A1412" s="78">
        <f>DATE(MID(Zeitreihen0h15!A1412,7,4),MID(Zeitreihen0h15!A1412,4,2),LEFT(Zeitreihen0h15!A1412,2))+TIME(MID(Zeitreihen0h15!A1412,12,2),RIGHT(Zeitreihen0h15!A1412,2),0)</f>
        <v>46037.677083333336</v>
      </c>
    </row>
    <row r="1413" spans="1:1" x14ac:dyDescent="0.25">
      <c r="A1413" s="78">
        <f>DATE(MID(Zeitreihen0h15!A1413,7,4),MID(Zeitreihen0h15!A1413,4,2),LEFT(Zeitreihen0h15!A1413,2))+TIME(MID(Zeitreihen0h15!A1413,12,2),RIGHT(Zeitreihen0h15!A1413,2),0)</f>
        <v>46037.6875</v>
      </c>
    </row>
    <row r="1414" spans="1:1" x14ac:dyDescent="0.25">
      <c r="A1414" s="78">
        <f>DATE(MID(Zeitreihen0h15!A1414,7,4),MID(Zeitreihen0h15!A1414,4,2),LEFT(Zeitreihen0h15!A1414,2))+TIME(MID(Zeitreihen0h15!A1414,12,2),RIGHT(Zeitreihen0h15!A1414,2),0)</f>
        <v>46037.697916666664</v>
      </c>
    </row>
    <row r="1415" spans="1:1" x14ac:dyDescent="0.25">
      <c r="A1415" s="78">
        <f>DATE(MID(Zeitreihen0h15!A1415,7,4),MID(Zeitreihen0h15!A1415,4,2),LEFT(Zeitreihen0h15!A1415,2))+TIME(MID(Zeitreihen0h15!A1415,12,2),RIGHT(Zeitreihen0h15!A1415,2),0)</f>
        <v>46037.708333333336</v>
      </c>
    </row>
    <row r="1416" spans="1:1" x14ac:dyDescent="0.25">
      <c r="A1416" s="78">
        <f>DATE(MID(Zeitreihen0h15!A1416,7,4),MID(Zeitreihen0h15!A1416,4,2),LEFT(Zeitreihen0h15!A1416,2))+TIME(MID(Zeitreihen0h15!A1416,12,2),RIGHT(Zeitreihen0h15!A1416,2),0)</f>
        <v>46037.71875</v>
      </c>
    </row>
    <row r="1417" spans="1:1" x14ac:dyDescent="0.25">
      <c r="A1417" s="78">
        <f>DATE(MID(Zeitreihen0h15!A1417,7,4),MID(Zeitreihen0h15!A1417,4,2),LEFT(Zeitreihen0h15!A1417,2))+TIME(MID(Zeitreihen0h15!A1417,12,2),RIGHT(Zeitreihen0h15!A1417,2),0)</f>
        <v>46037.729166666664</v>
      </c>
    </row>
    <row r="1418" spans="1:1" x14ac:dyDescent="0.25">
      <c r="A1418" s="78">
        <f>DATE(MID(Zeitreihen0h15!A1418,7,4),MID(Zeitreihen0h15!A1418,4,2),LEFT(Zeitreihen0h15!A1418,2))+TIME(MID(Zeitreihen0h15!A1418,12,2),RIGHT(Zeitreihen0h15!A1418,2),0)</f>
        <v>46037.739583333336</v>
      </c>
    </row>
    <row r="1419" spans="1:1" x14ac:dyDescent="0.25">
      <c r="A1419" s="78">
        <f>DATE(MID(Zeitreihen0h15!A1419,7,4),MID(Zeitreihen0h15!A1419,4,2),LEFT(Zeitreihen0h15!A1419,2))+TIME(MID(Zeitreihen0h15!A1419,12,2),RIGHT(Zeitreihen0h15!A1419,2),0)</f>
        <v>46037.75</v>
      </c>
    </row>
    <row r="1420" spans="1:1" x14ac:dyDescent="0.25">
      <c r="A1420" s="78">
        <f>DATE(MID(Zeitreihen0h15!A1420,7,4),MID(Zeitreihen0h15!A1420,4,2),LEFT(Zeitreihen0h15!A1420,2))+TIME(MID(Zeitreihen0h15!A1420,12,2),RIGHT(Zeitreihen0h15!A1420,2),0)</f>
        <v>46037.760416666664</v>
      </c>
    </row>
    <row r="1421" spans="1:1" x14ac:dyDescent="0.25">
      <c r="A1421" s="78">
        <f>DATE(MID(Zeitreihen0h15!A1421,7,4),MID(Zeitreihen0h15!A1421,4,2),LEFT(Zeitreihen0h15!A1421,2))+TIME(MID(Zeitreihen0h15!A1421,12,2),RIGHT(Zeitreihen0h15!A1421,2),0)</f>
        <v>46037.770833333336</v>
      </c>
    </row>
    <row r="1422" spans="1:1" x14ac:dyDescent="0.25">
      <c r="A1422" s="78">
        <f>DATE(MID(Zeitreihen0h15!A1422,7,4),MID(Zeitreihen0h15!A1422,4,2),LEFT(Zeitreihen0h15!A1422,2))+TIME(MID(Zeitreihen0h15!A1422,12,2),RIGHT(Zeitreihen0h15!A1422,2),0)</f>
        <v>46037.78125</v>
      </c>
    </row>
    <row r="1423" spans="1:1" x14ac:dyDescent="0.25">
      <c r="A1423" s="78">
        <f>DATE(MID(Zeitreihen0h15!A1423,7,4),MID(Zeitreihen0h15!A1423,4,2),LEFT(Zeitreihen0h15!A1423,2))+TIME(MID(Zeitreihen0h15!A1423,12,2),RIGHT(Zeitreihen0h15!A1423,2),0)</f>
        <v>46037.791666666664</v>
      </c>
    </row>
    <row r="1424" spans="1:1" x14ac:dyDescent="0.25">
      <c r="A1424" s="78">
        <f>DATE(MID(Zeitreihen0h15!A1424,7,4),MID(Zeitreihen0h15!A1424,4,2),LEFT(Zeitreihen0h15!A1424,2))+TIME(MID(Zeitreihen0h15!A1424,12,2),RIGHT(Zeitreihen0h15!A1424,2),0)</f>
        <v>46037.802083333336</v>
      </c>
    </row>
    <row r="1425" spans="1:1" x14ac:dyDescent="0.25">
      <c r="A1425" s="78">
        <f>DATE(MID(Zeitreihen0h15!A1425,7,4),MID(Zeitreihen0h15!A1425,4,2),LEFT(Zeitreihen0h15!A1425,2))+TIME(MID(Zeitreihen0h15!A1425,12,2),RIGHT(Zeitreihen0h15!A1425,2),0)</f>
        <v>46037.8125</v>
      </c>
    </row>
    <row r="1426" spans="1:1" x14ac:dyDescent="0.25">
      <c r="A1426" s="78">
        <f>DATE(MID(Zeitreihen0h15!A1426,7,4),MID(Zeitreihen0h15!A1426,4,2),LEFT(Zeitreihen0h15!A1426,2))+TIME(MID(Zeitreihen0h15!A1426,12,2),RIGHT(Zeitreihen0h15!A1426,2),0)</f>
        <v>46037.822916666664</v>
      </c>
    </row>
    <row r="1427" spans="1:1" x14ac:dyDescent="0.25">
      <c r="A1427" s="78">
        <f>DATE(MID(Zeitreihen0h15!A1427,7,4),MID(Zeitreihen0h15!A1427,4,2),LEFT(Zeitreihen0h15!A1427,2))+TIME(MID(Zeitreihen0h15!A1427,12,2),RIGHT(Zeitreihen0h15!A1427,2),0)</f>
        <v>46037.833333333336</v>
      </c>
    </row>
    <row r="1428" spans="1:1" x14ac:dyDescent="0.25">
      <c r="A1428" s="78">
        <f>DATE(MID(Zeitreihen0h15!A1428,7,4),MID(Zeitreihen0h15!A1428,4,2),LEFT(Zeitreihen0h15!A1428,2))+TIME(MID(Zeitreihen0h15!A1428,12,2),RIGHT(Zeitreihen0h15!A1428,2),0)</f>
        <v>46037.84375</v>
      </c>
    </row>
    <row r="1429" spans="1:1" x14ac:dyDescent="0.25">
      <c r="A1429" s="78">
        <f>DATE(MID(Zeitreihen0h15!A1429,7,4),MID(Zeitreihen0h15!A1429,4,2),LEFT(Zeitreihen0h15!A1429,2))+TIME(MID(Zeitreihen0h15!A1429,12,2),RIGHT(Zeitreihen0h15!A1429,2),0)</f>
        <v>46037.854166666664</v>
      </c>
    </row>
    <row r="1430" spans="1:1" x14ac:dyDescent="0.25">
      <c r="A1430" s="78">
        <f>DATE(MID(Zeitreihen0h15!A1430,7,4),MID(Zeitreihen0h15!A1430,4,2),LEFT(Zeitreihen0h15!A1430,2))+TIME(MID(Zeitreihen0h15!A1430,12,2),RIGHT(Zeitreihen0h15!A1430,2),0)</f>
        <v>46037.864583333336</v>
      </c>
    </row>
    <row r="1431" spans="1:1" x14ac:dyDescent="0.25">
      <c r="A1431" s="78">
        <f>DATE(MID(Zeitreihen0h15!A1431,7,4),MID(Zeitreihen0h15!A1431,4,2),LEFT(Zeitreihen0h15!A1431,2))+TIME(MID(Zeitreihen0h15!A1431,12,2),RIGHT(Zeitreihen0h15!A1431,2),0)</f>
        <v>46037.875</v>
      </c>
    </row>
    <row r="1432" spans="1:1" x14ac:dyDescent="0.25">
      <c r="A1432" s="78">
        <f>DATE(MID(Zeitreihen0h15!A1432,7,4),MID(Zeitreihen0h15!A1432,4,2),LEFT(Zeitreihen0h15!A1432,2))+TIME(MID(Zeitreihen0h15!A1432,12,2),RIGHT(Zeitreihen0h15!A1432,2),0)</f>
        <v>46037.885416666664</v>
      </c>
    </row>
    <row r="1433" spans="1:1" x14ac:dyDescent="0.25">
      <c r="A1433" s="78">
        <f>DATE(MID(Zeitreihen0h15!A1433,7,4),MID(Zeitreihen0h15!A1433,4,2),LEFT(Zeitreihen0h15!A1433,2))+TIME(MID(Zeitreihen0h15!A1433,12,2),RIGHT(Zeitreihen0h15!A1433,2),0)</f>
        <v>46037.895833333336</v>
      </c>
    </row>
    <row r="1434" spans="1:1" x14ac:dyDescent="0.25">
      <c r="A1434" s="78">
        <f>DATE(MID(Zeitreihen0h15!A1434,7,4),MID(Zeitreihen0h15!A1434,4,2),LEFT(Zeitreihen0h15!A1434,2))+TIME(MID(Zeitreihen0h15!A1434,12,2),RIGHT(Zeitreihen0h15!A1434,2),0)</f>
        <v>46037.90625</v>
      </c>
    </row>
    <row r="1435" spans="1:1" x14ac:dyDescent="0.25">
      <c r="A1435" s="78">
        <f>DATE(MID(Zeitreihen0h15!A1435,7,4),MID(Zeitreihen0h15!A1435,4,2),LEFT(Zeitreihen0h15!A1435,2))+TIME(MID(Zeitreihen0h15!A1435,12,2),RIGHT(Zeitreihen0h15!A1435,2),0)</f>
        <v>46037.916666666664</v>
      </c>
    </row>
    <row r="1436" spans="1:1" x14ac:dyDescent="0.25">
      <c r="A1436" s="78">
        <f>DATE(MID(Zeitreihen0h15!A1436,7,4),MID(Zeitreihen0h15!A1436,4,2),LEFT(Zeitreihen0h15!A1436,2))+TIME(MID(Zeitreihen0h15!A1436,12,2),RIGHT(Zeitreihen0h15!A1436,2),0)</f>
        <v>46037.927083333336</v>
      </c>
    </row>
    <row r="1437" spans="1:1" x14ac:dyDescent="0.25">
      <c r="A1437" s="78">
        <f>DATE(MID(Zeitreihen0h15!A1437,7,4),MID(Zeitreihen0h15!A1437,4,2),LEFT(Zeitreihen0h15!A1437,2))+TIME(MID(Zeitreihen0h15!A1437,12,2),RIGHT(Zeitreihen0h15!A1437,2),0)</f>
        <v>46037.9375</v>
      </c>
    </row>
    <row r="1438" spans="1:1" x14ac:dyDescent="0.25">
      <c r="A1438" s="78">
        <f>DATE(MID(Zeitreihen0h15!A1438,7,4),MID(Zeitreihen0h15!A1438,4,2),LEFT(Zeitreihen0h15!A1438,2))+TIME(MID(Zeitreihen0h15!A1438,12,2),RIGHT(Zeitreihen0h15!A1438,2),0)</f>
        <v>46037.947916666664</v>
      </c>
    </row>
    <row r="1439" spans="1:1" x14ac:dyDescent="0.25">
      <c r="A1439" s="78">
        <f>DATE(MID(Zeitreihen0h15!A1439,7,4),MID(Zeitreihen0h15!A1439,4,2),LEFT(Zeitreihen0h15!A1439,2))+TIME(MID(Zeitreihen0h15!A1439,12,2),RIGHT(Zeitreihen0h15!A1439,2),0)</f>
        <v>46037.958333333336</v>
      </c>
    </row>
    <row r="1440" spans="1:1" x14ac:dyDescent="0.25">
      <c r="A1440" s="78">
        <f>DATE(MID(Zeitreihen0h15!A1440,7,4),MID(Zeitreihen0h15!A1440,4,2),LEFT(Zeitreihen0h15!A1440,2))+TIME(MID(Zeitreihen0h15!A1440,12,2),RIGHT(Zeitreihen0h15!A1440,2),0)</f>
        <v>46037.96875</v>
      </c>
    </row>
    <row r="1441" spans="1:1" x14ac:dyDescent="0.25">
      <c r="A1441" s="78">
        <f>DATE(MID(Zeitreihen0h15!A1441,7,4),MID(Zeitreihen0h15!A1441,4,2),LEFT(Zeitreihen0h15!A1441,2))+TIME(MID(Zeitreihen0h15!A1441,12,2),RIGHT(Zeitreihen0h15!A1441,2),0)</f>
        <v>46037.979166666664</v>
      </c>
    </row>
    <row r="1442" spans="1:1" x14ac:dyDescent="0.25">
      <c r="A1442" s="78">
        <f>DATE(MID(Zeitreihen0h15!A1442,7,4),MID(Zeitreihen0h15!A1442,4,2),LEFT(Zeitreihen0h15!A1442,2))+TIME(MID(Zeitreihen0h15!A1442,12,2),RIGHT(Zeitreihen0h15!A1442,2),0)</f>
        <v>46037.989583333336</v>
      </c>
    </row>
    <row r="1443" spans="1:1" x14ac:dyDescent="0.25">
      <c r="A1443" s="78">
        <f>DATE(MID(Zeitreihen0h15!A1443,7,4),MID(Zeitreihen0h15!A1443,4,2),LEFT(Zeitreihen0h15!A1443,2))+TIME(MID(Zeitreihen0h15!A1443,12,2),RIGHT(Zeitreihen0h15!A1443,2),0)</f>
        <v>46038</v>
      </c>
    </row>
    <row r="1444" spans="1:1" x14ac:dyDescent="0.25">
      <c r="A1444" s="78">
        <f>DATE(MID(Zeitreihen0h15!A1444,7,4),MID(Zeitreihen0h15!A1444,4,2),LEFT(Zeitreihen0h15!A1444,2))+TIME(MID(Zeitreihen0h15!A1444,12,2),RIGHT(Zeitreihen0h15!A1444,2),0)</f>
        <v>46038.010416666664</v>
      </c>
    </row>
    <row r="1445" spans="1:1" x14ac:dyDescent="0.25">
      <c r="A1445" s="78">
        <f>DATE(MID(Zeitreihen0h15!A1445,7,4),MID(Zeitreihen0h15!A1445,4,2),LEFT(Zeitreihen0h15!A1445,2))+TIME(MID(Zeitreihen0h15!A1445,12,2),RIGHT(Zeitreihen0h15!A1445,2),0)</f>
        <v>46038.020833333336</v>
      </c>
    </row>
    <row r="1446" spans="1:1" x14ac:dyDescent="0.25">
      <c r="A1446" s="78">
        <f>DATE(MID(Zeitreihen0h15!A1446,7,4),MID(Zeitreihen0h15!A1446,4,2),LEFT(Zeitreihen0h15!A1446,2))+TIME(MID(Zeitreihen0h15!A1446,12,2),RIGHT(Zeitreihen0h15!A1446,2),0)</f>
        <v>46038.03125</v>
      </c>
    </row>
    <row r="1447" spans="1:1" x14ac:dyDescent="0.25">
      <c r="A1447" s="78">
        <f>DATE(MID(Zeitreihen0h15!A1447,7,4),MID(Zeitreihen0h15!A1447,4,2),LEFT(Zeitreihen0h15!A1447,2))+TIME(MID(Zeitreihen0h15!A1447,12,2),RIGHT(Zeitreihen0h15!A1447,2),0)</f>
        <v>46038.041666666664</v>
      </c>
    </row>
    <row r="1448" spans="1:1" x14ac:dyDescent="0.25">
      <c r="A1448" s="78">
        <f>DATE(MID(Zeitreihen0h15!A1448,7,4),MID(Zeitreihen0h15!A1448,4,2),LEFT(Zeitreihen0h15!A1448,2))+TIME(MID(Zeitreihen0h15!A1448,12,2),RIGHT(Zeitreihen0h15!A1448,2),0)</f>
        <v>46038.052083333336</v>
      </c>
    </row>
    <row r="1449" spans="1:1" x14ac:dyDescent="0.25">
      <c r="A1449" s="78">
        <f>DATE(MID(Zeitreihen0h15!A1449,7,4),MID(Zeitreihen0h15!A1449,4,2),LEFT(Zeitreihen0h15!A1449,2))+TIME(MID(Zeitreihen0h15!A1449,12,2),RIGHT(Zeitreihen0h15!A1449,2),0)</f>
        <v>46038.0625</v>
      </c>
    </row>
    <row r="1450" spans="1:1" x14ac:dyDescent="0.25">
      <c r="A1450" s="78">
        <f>DATE(MID(Zeitreihen0h15!A1450,7,4),MID(Zeitreihen0h15!A1450,4,2),LEFT(Zeitreihen0h15!A1450,2))+TIME(MID(Zeitreihen0h15!A1450,12,2),RIGHT(Zeitreihen0h15!A1450,2),0)</f>
        <v>46038.072916666664</v>
      </c>
    </row>
    <row r="1451" spans="1:1" x14ac:dyDescent="0.25">
      <c r="A1451" s="78">
        <f>DATE(MID(Zeitreihen0h15!A1451,7,4),MID(Zeitreihen0h15!A1451,4,2),LEFT(Zeitreihen0h15!A1451,2))+TIME(MID(Zeitreihen0h15!A1451,12,2),RIGHT(Zeitreihen0h15!A1451,2),0)</f>
        <v>46038.083333333336</v>
      </c>
    </row>
    <row r="1452" spans="1:1" x14ac:dyDescent="0.25">
      <c r="A1452" s="78">
        <f>DATE(MID(Zeitreihen0h15!A1452,7,4),MID(Zeitreihen0h15!A1452,4,2),LEFT(Zeitreihen0h15!A1452,2))+TIME(MID(Zeitreihen0h15!A1452,12,2),RIGHT(Zeitreihen0h15!A1452,2),0)</f>
        <v>46038.09375</v>
      </c>
    </row>
    <row r="1453" spans="1:1" x14ac:dyDescent="0.25">
      <c r="A1453" s="78">
        <f>DATE(MID(Zeitreihen0h15!A1453,7,4),MID(Zeitreihen0h15!A1453,4,2),LEFT(Zeitreihen0h15!A1453,2))+TIME(MID(Zeitreihen0h15!A1453,12,2),RIGHT(Zeitreihen0h15!A1453,2),0)</f>
        <v>46038.104166666664</v>
      </c>
    </row>
    <row r="1454" spans="1:1" x14ac:dyDescent="0.25">
      <c r="A1454" s="78">
        <f>DATE(MID(Zeitreihen0h15!A1454,7,4),MID(Zeitreihen0h15!A1454,4,2),LEFT(Zeitreihen0h15!A1454,2))+TIME(MID(Zeitreihen0h15!A1454,12,2),RIGHT(Zeitreihen0h15!A1454,2),0)</f>
        <v>46038.114583333336</v>
      </c>
    </row>
    <row r="1455" spans="1:1" x14ac:dyDescent="0.25">
      <c r="A1455" s="78">
        <f>DATE(MID(Zeitreihen0h15!A1455,7,4),MID(Zeitreihen0h15!A1455,4,2),LEFT(Zeitreihen0h15!A1455,2))+TIME(MID(Zeitreihen0h15!A1455,12,2),RIGHT(Zeitreihen0h15!A1455,2),0)</f>
        <v>46038.125</v>
      </c>
    </row>
    <row r="1456" spans="1:1" x14ac:dyDescent="0.25">
      <c r="A1456" s="78">
        <f>DATE(MID(Zeitreihen0h15!A1456,7,4),MID(Zeitreihen0h15!A1456,4,2),LEFT(Zeitreihen0h15!A1456,2))+TIME(MID(Zeitreihen0h15!A1456,12,2),RIGHT(Zeitreihen0h15!A1456,2),0)</f>
        <v>46038.135416666664</v>
      </c>
    </row>
    <row r="1457" spans="1:1" x14ac:dyDescent="0.25">
      <c r="A1457" s="78">
        <f>DATE(MID(Zeitreihen0h15!A1457,7,4),MID(Zeitreihen0h15!A1457,4,2),LEFT(Zeitreihen0h15!A1457,2))+TIME(MID(Zeitreihen0h15!A1457,12,2),RIGHT(Zeitreihen0h15!A1457,2),0)</f>
        <v>46038.145833333336</v>
      </c>
    </row>
    <row r="1458" spans="1:1" x14ac:dyDescent="0.25">
      <c r="A1458" s="78">
        <f>DATE(MID(Zeitreihen0h15!A1458,7,4),MID(Zeitreihen0h15!A1458,4,2),LEFT(Zeitreihen0h15!A1458,2))+TIME(MID(Zeitreihen0h15!A1458,12,2),RIGHT(Zeitreihen0h15!A1458,2),0)</f>
        <v>46038.15625</v>
      </c>
    </row>
    <row r="1459" spans="1:1" x14ac:dyDescent="0.25">
      <c r="A1459" s="78">
        <f>DATE(MID(Zeitreihen0h15!A1459,7,4),MID(Zeitreihen0h15!A1459,4,2),LEFT(Zeitreihen0h15!A1459,2))+TIME(MID(Zeitreihen0h15!A1459,12,2),RIGHT(Zeitreihen0h15!A1459,2),0)</f>
        <v>46038.166666666664</v>
      </c>
    </row>
    <row r="1460" spans="1:1" x14ac:dyDescent="0.25">
      <c r="A1460" s="78">
        <f>DATE(MID(Zeitreihen0h15!A1460,7,4),MID(Zeitreihen0h15!A1460,4,2),LEFT(Zeitreihen0h15!A1460,2))+TIME(MID(Zeitreihen0h15!A1460,12,2),RIGHT(Zeitreihen0h15!A1460,2),0)</f>
        <v>46038.177083333336</v>
      </c>
    </row>
    <row r="1461" spans="1:1" x14ac:dyDescent="0.25">
      <c r="A1461" s="78">
        <f>DATE(MID(Zeitreihen0h15!A1461,7,4),MID(Zeitreihen0h15!A1461,4,2),LEFT(Zeitreihen0h15!A1461,2))+TIME(MID(Zeitreihen0h15!A1461,12,2),RIGHT(Zeitreihen0h15!A1461,2),0)</f>
        <v>46038.1875</v>
      </c>
    </row>
    <row r="1462" spans="1:1" x14ac:dyDescent="0.25">
      <c r="A1462" s="78">
        <f>DATE(MID(Zeitreihen0h15!A1462,7,4),MID(Zeitreihen0h15!A1462,4,2),LEFT(Zeitreihen0h15!A1462,2))+TIME(MID(Zeitreihen0h15!A1462,12,2),RIGHT(Zeitreihen0h15!A1462,2),0)</f>
        <v>46038.197916666664</v>
      </c>
    </row>
    <row r="1463" spans="1:1" x14ac:dyDescent="0.25">
      <c r="A1463" s="78">
        <f>DATE(MID(Zeitreihen0h15!A1463,7,4),MID(Zeitreihen0h15!A1463,4,2),LEFT(Zeitreihen0h15!A1463,2))+TIME(MID(Zeitreihen0h15!A1463,12,2),RIGHT(Zeitreihen0h15!A1463,2),0)</f>
        <v>46038.208333333336</v>
      </c>
    </row>
    <row r="1464" spans="1:1" x14ac:dyDescent="0.25">
      <c r="A1464" s="78">
        <f>DATE(MID(Zeitreihen0h15!A1464,7,4),MID(Zeitreihen0h15!A1464,4,2),LEFT(Zeitreihen0h15!A1464,2))+TIME(MID(Zeitreihen0h15!A1464,12,2),RIGHT(Zeitreihen0h15!A1464,2),0)</f>
        <v>46038.21875</v>
      </c>
    </row>
    <row r="1465" spans="1:1" x14ac:dyDescent="0.25">
      <c r="A1465" s="78">
        <f>DATE(MID(Zeitreihen0h15!A1465,7,4),MID(Zeitreihen0h15!A1465,4,2),LEFT(Zeitreihen0h15!A1465,2))+TIME(MID(Zeitreihen0h15!A1465,12,2),RIGHT(Zeitreihen0h15!A1465,2),0)</f>
        <v>46038.229166666664</v>
      </c>
    </row>
    <row r="1466" spans="1:1" x14ac:dyDescent="0.25">
      <c r="A1466" s="78">
        <f>DATE(MID(Zeitreihen0h15!A1466,7,4),MID(Zeitreihen0h15!A1466,4,2),LEFT(Zeitreihen0h15!A1466,2))+TIME(MID(Zeitreihen0h15!A1466,12,2),RIGHT(Zeitreihen0h15!A1466,2),0)</f>
        <v>46038.239583333336</v>
      </c>
    </row>
    <row r="1467" spans="1:1" x14ac:dyDescent="0.25">
      <c r="A1467" s="78">
        <f>DATE(MID(Zeitreihen0h15!A1467,7,4),MID(Zeitreihen0h15!A1467,4,2),LEFT(Zeitreihen0h15!A1467,2))+TIME(MID(Zeitreihen0h15!A1467,12,2),RIGHT(Zeitreihen0h15!A1467,2),0)</f>
        <v>46038.25</v>
      </c>
    </row>
    <row r="1468" spans="1:1" x14ac:dyDescent="0.25">
      <c r="A1468" s="78">
        <f>DATE(MID(Zeitreihen0h15!A1468,7,4),MID(Zeitreihen0h15!A1468,4,2),LEFT(Zeitreihen0h15!A1468,2))+TIME(MID(Zeitreihen0h15!A1468,12,2),RIGHT(Zeitreihen0h15!A1468,2),0)</f>
        <v>46038.260416666664</v>
      </c>
    </row>
    <row r="1469" spans="1:1" x14ac:dyDescent="0.25">
      <c r="A1469" s="78">
        <f>DATE(MID(Zeitreihen0h15!A1469,7,4),MID(Zeitreihen0h15!A1469,4,2),LEFT(Zeitreihen0h15!A1469,2))+TIME(MID(Zeitreihen0h15!A1469,12,2),RIGHT(Zeitreihen0h15!A1469,2),0)</f>
        <v>46038.270833333336</v>
      </c>
    </row>
    <row r="1470" spans="1:1" x14ac:dyDescent="0.25">
      <c r="A1470" s="78">
        <f>DATE(MID(Zeitreihen0h15!A1470,7,4),MID(Zeitreihen0h15!A1470,4,2),LEFT(Zeitreihen0h15!A1470,2))+TIME(MID(Zeitreihen0h15!A1470,12,2),RIGHT(Zeitreihen0h15!A1470,2),0)</f>
        <v>46038.28125</v>
      </c>
    </row>
    <row r="1471" spans="1:1" x14ac:dyDescent="0.25">
      <c r="A1471" s="78">
        <f>DATE(MID(Zeitreihen0h15!A1471,7,4),MID(Zeitreihen0h15!A1471,4,2),LEFT(Zeitreihen0h15!A1471,2))+TIME(MID(Zeitreihen0h15!A1471,12,2),RIGHT(Zeitreihen0h15!A1471,2),0)</f>
        <v>46038.291666666664</v>
      </c>
    </row>
    <row r="1472" spans="1:1" x14ac:dyDescent="0.25">
      <c r="A1472" s="78">
        <f>DATE(MID(Zeitreihen0h15!A1472,7,4),MID(Zeitreihen0h15!A1472,4,2),LEFT(Zeitreihen0h15!A1472,2))+TIME(MID(Zeitreihen0h15!A1472,12,2),RIGHT(Zeitreihen0h15!A1472,2),0)</f>
        <v>46038.302083333336</v>
      </c>
    </row>
    <row r="1473" spans="1:1" x14ac:dyDescent="0.25">
      <c r="A1473" s="78">
        <f>DATE(MID(Zeitreihen0h15!A1473,7,4),MID(Zeitreihen0h15!A1473,4,2),LEFT(Zeitreihen0h15!A1473,2))+TIME(MID(Zeitreihen0h15!A1473,12,2),RIGHT(Zeitreihen0h15!A1473,2),0)</f>
        <v>46038.3125</v>
      </c>
    </row>
    <row r="1474" spans="1:1" x14ac:dyDescent="0.25">
      <c r="A1474" s="78">
        <f>DATE(MID(Zeitreihen0h15!A1474,7,4),MID(Zeitreihen0h15!A1474,4,2),LEFT(Zeitreihen0h15!A1474,2))+TIME(MID(Zeitreihen0h15!A1474,12,2),RIGHT(Zeitreihen0h15!A1474,2),0)</f>
        <v>46038.322916666664</v>
      </c>
    </row>
    <row r="1475" spans="1:1" x14ac:dyDescent="0.25">
      <c r="A1475" s="78">
        <f>DATE(MID(Zeitreihen0h15!A1475,7,4),MID(Zeitreihen0h15!A1475,4,2),LEFT(Zeitreihen0h15!A1475,2))+TIME(MID(Zeitreihen0h15!A1475,12,2),RIGHT(Zeitreihen0h15!A1475,2),0)</f>
        <v>46038.333333333336</v>
      </c>
    </row>
    <row r="1476" spans="1:1" x14ac:dyDescent="0.25">
      <c r="A1476" s="78">
        <f>DATE(MID(Zeitreihen0h15!A1476,7,4),MID(Zeitreihen0h15!A1476,4,2),LEFT(Zeitreihen0h15!A1476,2))+TIME(MID(Zeitreihen0h15!A1476,12,2),RIGHT(Zeitreihen0h15!A1476,2),0)</f>
        <v>46038.34375</v>
      </c>
    </row>
    <row r="1477" spans="1:1" x14ac:dyDescent="0.25">
      <c r="A1477" s="78">
        <f>DATE(MID(Zeitreihen0h15!A1477,7,4),MID(Zeitreihen0h15!A1477,4,2),LEFT(Zeitreihen0h15!A1477,2))+TIME(MID(Zeitreihen0h15!A1477,12,2),RIGHT(Zeitreihen0h15!A1477,2),0)</f>
        <v>46038.354166666664</v>
      </c>
    </row>
    <row r="1478" spans="1:1" x14ac:dyDescent="0.25">
      <c r="A1478" s="78">
        <f>DATE(MID(Zeitreihen0h15!A1478,7,4),MID(Zeitreihen0h15!A1478,4,2),LEFT(Zeitreihen0h15!A1478,2))+TIME(MID(Zeitreihen0h15!A1478,12,2),RIGHT(Zeitreihen0h15!A1478,2),0)</f>
        <v>46038.364583333336</v>
      </c>
    </row>
    <row r="1479" spans="1:1" x14ac:dyDescent="0.25">
      <c r="A1479" s="78">
        <f>DATE(MID(Zeitreihen0h15!A1479,7,4),MID(Zeitreihen0h15!A1479,4,2),LEFT(Zeitreihen0h15!A1479,2))+TIME(MID(Zeitreihen0h15!A1479,12,2),RIGHT(Zeitreihen0h15!A1479,2),0)</f>
        <v>46038.375</v>
      </c>
    </row>
    <row r="1480" spans="1:1" x14ac:dyDescent="0.25">
      <c r="A1480" s="78">
        <f>DATE(MID(Zeitreihen0h15!A1480,7,4),MID(Zeitreihen0h15!A1480,4,2),LEFT(Zeitreihen0h15!A1480,2))+TIME(MID(Zeitreihen0h15!A1480,12,2),RIGHT(Zeitreihen0h15!A1480,2),0)</f>
        <v>46038.385416666664</v>
      </c>
    </row>
    <row r="1481" spans="1:1" x14ac:dyDescent="0.25">
      <c r="A1481" s="78">
        <f>DATE(MID(Zeitreihen0h15!A1481,7,4),MID(Zeitreihen0h15!A1481,4,2),LEFT(Zeitreihen0h15!A1481,2))+TIME(MID(Zeitreihen0h15!A1481,12,2),RIGHT(Zeitreihen0h15!A1481,2),0)</f>
        <v>46038.395833333336</v>
      </c>
    </row>
    <row r="1482" spans="1:1" x14ac:dyDescent="0.25">
      <c r="A1482" s="78">
        <f>DATE(MID(Zeitreihen0h15!A1482,7,4),MID(Zeitreihen0h15!A1482,4,2),LEFT(Zeitreihen0h15!A1482,2))+TIME(MID(Zeitreihen0h15!A1482,12,2),RIGHT(Zeitreihen0h15!A1482,2),0)</f>
        <v>46038.40625</v>
      </c>
    </row>
    <row r="1483" spans="1:1" x14ac:dyDescent="0.25">
      <c r="A1483" s="78">
        <f>DATE(MID(Zeitreihen0h15!A1483,7,4),MID(Zeitreihen0h15!A1483,4,2),LEFT(Zeitreihen0h15!A1483,2))+TIME(MID(Zeitreihen0h15!A1483,12,2),RIGHT(Zeitreihen0h15!A1483,2),0)</f>
        <v>46038.416666666664</v>
      </c>
    </row>
    <row r="1484" spans="1:1" x14ac:dyDescent="0.25">
      <c r="A1484" s="78">
        <f>DATE(MID(Zeitreihen0h15!A1484,7,4),MID(Zeitreihen0h15!A1484,4,2),LEFT(Zeitreihen0h15!A1484,2))+TIME(MID(Zeitreihen0h15!A1484,12,2),RIGHT(Zeitreihen0h15!A1484,2),0)</f>
        <v>46038.427083333336</v>
      </c>
    </row>
    <row r="1485" spans="1:1" x14ac:dyDescent="0.25">
      <c r="A1485" s="78">
        <f>DATE(MID(Zeitreihen0h15!A1485,7,4),MID(Zeitreihen0h15!A1485,4,2),LEFT(Zeitreihen0h15!A1485,2))+TIME(MID(Zeitreihen0h15!A1485,12,2),RIGHT(Zeitreihen0h15!A1485,2),0)</f>
        <v>46038.4375</v>
      </c>
    </row>
    <row r="1486" spans="1:1" x14ac:dyDescent="0.25">
      <c r="A1486" s="78">
        <f>DATE(MID(Zeitreihen0h15!A1486,7,4),MID(Zeitreihen0h15!A1486,4,2),LEFT(Zeitreihen0h15!A1486,2))+TIME(MID(Zeitreihen0h15!A1486,12,2),RIGHT(Zeitreihen0h15!A1486,2),0)</f>
        <v>46038.447916666664</v>
      </c>
    </row>
    <row r="1487" spans="1:1" x14ac:dyDescent="0.25">
      <c r="A1487" s="78">
        <f>DATE(MID(Zeitreihen0h15!A1487,7,4),MID(Zeitreihen0h15!A1487,4,2),LEFT(Zeitreihen0h15!A1487,2))+TIME(MID(Zeitreihen0h15!A1487,12,2),RIGHT(Zeitreihen0h15!A1487,2),0)</f>
        <v>46038.458333333336</v>
      </c>
    </row>
    <row r="1488" spans="1:1" x14ac:dyDescent="0.25">
      <c r="A1488" s="78">
        <f>DATE(MID(Zeitreihen0h15!A1488,7,4),MID(Zeitreihen0h15!A1488,4,2),LEFT(Zeitreihen0h15!A1488,2))+TIME(MID(Zeitreihen0h15!A1488,12,2),RIGHT(Zeitreihen0h15!A1488,2),0)</f>
        <v>46038.46875</v>
      </c>
    </row>
    <row r="1489" spans="1:1" x14ac:dyDescent="0.25">
      <c r="A1489" s="78">
        <f>DATE(MID(Zeitreihen0h15!A1489,7,4),MID(Zeitreihen0h15!A1489,4,2),LEFT(Zeitreihen0h15!A1489,2))+TIME(MID(Zeitreihen0h15!A1489,12,2),RIGHT(Zeitreihen0h15!A1489,2),0)</f>
        <v>46038.479166666664</v>
      </c>
    </row>
    <row r="1490" spans="1:1" x14ac:dyDescent="0.25">
      <c r="A1490" s="78">
        <f>DATE(MID(Zeitreihen0h15!A1490,7,4),MID(Zeitreihen0h15!A1490,4,2),LEFT(Zeitreihen0h15!A1490,2))+TIME(MID(Zeitreihen0h15!A1490,12,2),RIGHT(Zeitreihen0h15!A1490,2),0)</f>
        <v>46038.489583333336</v>
      </c>
    </row>
    <row r="1491" spans="1:1" x14ac:dyDescent="0.25">
      <c r="A1491" s="78">
        <f>DATE(MID(Zeitreihen0h15!A1491,7,4),MID(Zeitreihen0h15!A1491,4,2),LEFT(Zeitreihen0h15!A1491,2))+TIME(MID(Zeitreihen0h15!A1491,12,2),RIGHT(Zeitreihen0h15!A1491,2),0)</f>
        <v>46038.5</v>
      </c>
    </row>
    <row r="1492" spans="1:1" x14ac:dyDescent="0.25">
      <c r="A1492" s="78">
        <f>DATE(MID(Zeitreihen0h15!A1492,7,4),MID(Zeitreihen0h15!A1492,4,2),LEFT(Zeitreihen0h15!A1492,2))+TIME(MID(Zeitreihen0h15!A1492,12,2),RIGHT(Zeitreihen0h15!A1492,2),0)</f>
        <v>46038.510416666664</v>
      </c>
    </row>
    <row r="1493" spans="1:1" x14ac:dyDescent="0.25">
      <c r="A1493" s="78">
        <f>DATE(MID(Zeitreihen0h15!A1493,7,4),MID(Zeitreihen0h15!A1493,4,2),LEFT(Zeitreihen0h15!A1493,2))+TIME(MID(Zeitreihen0h15!A1493,12,2),RIGHT(Zeitreihen0h15!A1493,2),0)</f>
        <v>46038.520833333336</v>
      </c>
    </row>
    <row r="1494" spans="1:1" x14ac:dyDescent="0.25">
      <c r="A1494" s="78">
        <f>DATE(MID(Zeitreihen0h15!A1494,7,4),MID(Zeitreihen0h15!A1494,4,2),LEFT(Zeitreihen0h15!A1494,2))+TIME(MID(Zeitreihen0h15!A1494,12,2),RIGHT(Zeitreihen0h15!A1494,2),0)</f>
        <v>46038.53125</v>
      </c>
    </row>
    <row r="1495" spans="1:1" x14ac:dyDescent="0.25">
      <c r="A1495" s="78">
        <f>DATE(MID(Zeitreihen0h15!A1495,7,4),MID(Zeitreihen0h15!A1495,4,2),LEFT(Zeitreihen0h15!A1495,2))+TIME(MID(Zeitreihen0h15!A1495,12,2),RIGHT(Zeitreihen0h15!A1495,2),0)</f>
        <v>46038.541666666664</v>
      </c>
    </row>
    <row r="1496" spans="1:1" x14ac:dyDescent="0.25">
      <c r="A1496" s="78">
        <f>DATE(MID(Zeitreihen0h15!A1496,7,4),MID(Zeitreihen0h15!A1496,4,2),LEFT(Zeitreihen0h15!A1496,2))+TIME(MID(Zeitreihen0h15!A1496,12,2),RIGHT(Zeitreihen0h15!A1496,2),0)</f>
        <v>46038.552083333336</v>
      </c>
    </row>
    <row r="1497" spans="1:1" x14ac:dyDescent="0.25">
      <c r="A1497" s="78">
        <f>DATE(MID(Zeitreihen0h15!A1497,7,4),MID(Zeitreihen0h15!A1497,4,2),LEFT(Zeitreihen0h15!A1497,2))+TIME(MID(Zeitreihen0h15!A1497,12,2),RIGHT(Zeitreihen0h15!A1497,2),0)</f>
        <v>46038.5625</v>
      </c>
    </row>
    <row r="1498" spans="1:1" x14ac:dyDescent="0.25">
      <c r="A1498" s="78">
        <f>DATE(MID(Zeitreihen0h15!A1498,7,4),MID(Zeitreihen0h15!A1498,4,2),LEFT(Zeitreihen0h15!A1498,2))+TIME(MID(Zeitreihen0h15!A1498,12,2),RIGHT(Zeitreihen0h15!A1498,2),0)</f>
        <v>46038.572916666664</v>
      </c>
    </row>
    <row r="1499" spans="1:1" x14ac:dyDescent="0.25">
      <c r="A1499" s="78">
        <f>DATE(MID(Zeitreihen0h15!A1499,7,4),MID(Zeitreihen0h15!A1499,4,2),LEFT(Zeitreihen0h15!A1499,2))+TIME(MID(Zeitreihen0h15!A1499,12,2),RIGHT(Zeitreihen0h15!A1499,2),0)</f>
        <v>46038.583333333336</v>
      </c>
    </row>
    <row r="1500" spans="1:1" x14ac:dyDescent="0.25">
      <c r="A1500" s="78">
        <f>DATE(MID(Zeitreihen0h15!A1500,7,4),MID(Zeitreihen0h15!A1500,4,2),LEFT(Zeitreihen0h15!A1500,2))+TIME(MID(Zeitreihen0h15!A1500,12,2),RIGHT(Zeitreihen0h15!A1500,2),0)</f>
        <v>46038.59375</v>
      </c>
    </row>
    <row r="1501" spans="1:1" x14ac:dyDescent="0.25">
      <c r="A1501" s="78">
        <f>DATE(MID(Zeitreihen0h15!A1501,7,4),MID(Zeitreihen0h15!A1501,4,2),LEFT(Zeitreihen0h15!A1501,2))+TIME(MID(Zeitreihen0h15!A1501,12,2),RIGHT(Zeitreihen0h15!A1501,2),0)</f>
        <v>46038.604166666664</v>
      </c>
    </row>
    <row r="1502" spans="1:1" x14ac:dyDescent="0.25">
      <c r="A1502" s="78">
        <f>DATE(MID(Zeitreihen0h15!A1502,7,4),MID(Zeitreihen0h15!A1502,4,2),LEFT(Zeitreihen0h15!A1502,2))+TIME(MID(Zeitreihen0h15!A1502,12,2),RIGHT(Zeitreihen0h15!A1502,2),0)</f>
        <v>46038.614583333336</v>
      </c>
    </row>
    <row r="1503" spans="1:1" x14ac:dyDescent="0.25">
      <c r="A1503" s="78">
        <f>DATE(MID(Zeitreihen0h15!A1503,7,4),MID(Zeitreihen0h15!A1503,4,2),LEFT(Zeitreihen0h15!A1503,2))+TIME(MID(Zeitreihen0h15!A1503,12,2),RIGHT(Zeitreihen0h15!A1503,2),0)</f>
        <v>46038.625</v>
      </c>
    </row>
    <row r="1504" spans="1:1" x14ac:dyDescent="0.25">
      <c r="A1504" s="78">
        <f>DATE(MID(Zeitreihen0h15!A1504,7,4),MID(Zeitreihen0h15!A1504,4,2),LEFT(Zeitreihen0h15!A1504,2))+TIME(MID(Zeitreihen0h15!A1504,12,2),RIGHT(Zeitreihen0h15!A1504,2),0)</f>
        <v>46038.635416666664</v>
      </c>
    </row>
    <row r="1505" spans="1:1" x14ac:dyDescent="0.25">
      <c r="A1505" s="78">
        <f>DATE(MID(Zeitreihen0h15!A1505,7,4),MID(Zeitreihen0h15!A1505,4,2),LEFT(Zeitreihen0h15!A1505,2))+TIME(MID(Zeitreihen0h15!A1505,12,2),RIGHT(Zeitreihen0h15!A1505,2),0)</f>
        <v>46038.645833333336</v>
      </c>
    </row>
    <row r="1506" spans="1:1" x14ac:dyDescent="0.25">
      <c r="A1506" s="78">
        <f>DATE(MID(Zeitreihen0h15!A1506,7,4),MID(Zeitreihen0h15!A1506,4,2),LEFT(Zeitreihen0h15!A1506,2))+TIME(MID(Zeitreihen0h15!A1506,12,2),RIGHT(Zeitreihen0h15!A1506,2),0)</f>
        <v>46038.65625</v>
      </c>
    </row>
    <row r="1507" spans="1:1" x14ac:dyDescent="0.25">
      <c r="A1507" s="78">
        <f>DATE(MID(Zeitreihen0h15!A1507,7,4),MID(Zeitreihen0h15!A1507,4,2),LEFT(Zeitreihen0h15!A1507,2))+TIME(MID(Zeitreihen0h15!A1507,12,2),RIGHT(Zeitreihen0h15!A1507,2),0)</f>
        <v>46038.666666666664</v>
      </c>
    </row>
    <row r="1508" spans="1:1" x14ac:dyDescent="0.25">
      <c r="A1508" s="78">
        <f>DATE(MID(Zeitreihen0h15!A1508,7,4),MID(Zeitreihen0h15!A1508,4,2),LEFT(Zeitreihen0h15!A1508,2))+TIME(MID(Zeitreihen0h15!A1508,12,2),RIGHT(Zeitreihen0h15!A1508,2),0)</f>
        <v>46038.677083333336</v>
      </c>
    </row>
    <row r="1509" spans="1:1" x14ac:dyDescent="0.25">
      <c r="A1509" s="78">
        <f>DATE(MID(Zeitreihen0h15!A1509,7,4),MID(Zeitreihen0h15!A1509,4,2),LEFT(Zeitreihen0h15!A1509,2))+TIME(MID(Zeitreihen0h15!A1509,12,2),RIGHT(Zeitreihen0h15!A1509,2),0)</f>
        <v>46038.6875</v>
      </c>
    </row>
    <row r="1510" spans="1:1" x14ac:dyDescent="0.25">
      <c r="A1510" s="78">
        <f>DATE(MID(Zeitreihen0h15!A1510,7,4),MID(Zeitreihen0h15!A1510,4,2),LEFT(Zeitreihen0h15!A1510,2))+TIME(MID(Zeitreihen0h15!A1510,12,2),RIGHT(Zeitreihen0h15!A1510,2),0)</f>
        <v>46038.697916666664</v>
      </c>
    </row>
    <row r="1511" spans="1:1" x14ac:dyDescent="0.25">
      <c r="A1511" s="78">
        <f>DATE(MID(Zeitreihen0h15!A1511,7,4),MID(Zeitreihen0h15!A1511,4,2),LEFT(Zeitreihen0h15!A1511,2))+TIME(MID(Zeitreihen0h15!A1511,12,2),RIGHT(Zeitreihen0h15!A1511,2),0)</f>
        <v>46038.708333333336</v>
      </c>
    </row>
    <row r="1512" spans="1:1" x14ac:dyDescent="0.25">
      <c r="A1512" s="78">
        <f>DATE(MID(Zeitreihen0h15!A1512,7,4),MID(Zeitreihen0h15!A1512,4,2),LEFT(Zeitreihen0h15!A1512,2))+TIME(MID(Zeitreihen0h15!A1512,12,2),RIGHT(Zeitreihen0h15!A1512,2),0)</f>
        <v>46038.71875</v>
      </c>
    </row>
    <row r="1513" spans="1:1" x14ac:dyDescent="0.25">
      <c r="A1513" s="78">
        <f>DATE(MID(Zeitreihen0h15!A1513,7,4),MID(Zeitreihen0h15!A1513,4,2),LEFT(Zeitreihen0h15!A1513,2))+TIME(MID(Zeitreihen0h15!A1513,12,2),RIGHT(Zeitreihen0h15!A1513,2),0)</f>
        <v>46038.729166666664</v>
      </c>
    </row>
    <row r="1514" spans="1:1" x14ac:dyDescent="0.25">
      <c r="A1514" s="78">
        <f>DATE(MID(Zeitreihen0h15!A1514,7,4),MID(Zeitreihen0h15!A1514,4,2),LEFT(Zeitreihen0h15!A1514,2))+TIME(MID(Zeitreihen0h15!A1514,12,2),RIGHT(Zeitreihen0h15!A1514,2),0)</f>
        <v>46038.739583333336</v>
      </c>
    </row>
    <row r="1515" spans="1:1" x14ac:dyDescent="0.25">
      <c r="A1515" s="78">
        <f>DATE(MID(Zeitreihen0h15!A1515,7,4),MID(Zeitreihen0h15!A1515,4,2),LEFT(Zeitreihen0h15!A1515,2))+TIME(MID(Zeitreihen0h15!A1515,12,2),RIGHT(Zeitreihen0h15!A1515,2),0)</f>
        <v>46038.75</v>
      </c>
    </row>
    <row r="1516" spans="1:1" x14ac:dyDescent="0.25">
      <c r="A1516" s="78">
        <f>DATE(MID(Zeitreihen0h15!A1516,7,4),MID(Zeitreihen0h15!A1516,4,2),LEFT(Zeitreihen0h15!A1516,2))+TIME(MID(Zeitreihen0h15!A1516,12,2),RIGHT(Zeitreihen0h15!A1516,2),0)</f>
        <v>46038.760416666664</v>
      </c>
    </row>
    <row r="1517" spans="1:1" x14ac:dyDescent="0.25">
      <c r="A1517" s="78">
        <f>DATE(MID(Zeitreihen0h15!A1517,7,4),MID(Zeitreihen0h15!A1517,4,2),LEFT(Zeitreihen0h15!A1517,2))+TIME(MID(Zeitreihen0h15!A1517,12,2),RIGHT(Zeitreihen0h15!A1517,2),0)</f>
        <v>46038.770833333336</v>
      </c>
    </row>
    <row r="1518" spans="1:1" x14ac:dyDescent="0.25">
      <c r="A1518" s="78">
        <f>DATE(MID(Zeitreihen0h15!A1518,7,4),MID(Zeitreihen0h15!A1518,4,2),LEFT(Zeitreihen0h15!A1518,2))+TIME(MID(Zeitreihen0h15!A1518,12,2),RIGHT(Zeitreihen0h15!A1518,2),0)</f>
        <v>46038.78125</v>
      </c>
    </row>
    <row r="1519" spans="1:1" x14ac:dyDescent="0.25">
      <c r="A1519" s="78">
        <f>DATE(MID(Zeitreihen0h15!A1519,7,4),MID(Zeitreihen0h15!A1519,4,2),LEFT(Zeitreihen0h15!A1519,2))+TIME(MID(Zeitreihen0h15!A1519,12,2),RIGHT(Zeitreihen0h15!A1519,2),0)</f>
        <v>46038.791666666664</v>
      </c>
    </row>
    <row r="1520" spans="1:1" x14ac:dyDescent="0.25">
      <c r="A1520" s="78">
        <f>DATE(MID(Zeitreihen0h15!A1520,7,4),MID(Zeitreihen0h15!A1520,4,2),LEFT(Zeitreihen0h15!A1520,2))+TIME(MID(Zeitreihen0h15!A1520,12,2),RIGHT(Zeitreihen0h15!A1520,2),0)</f>
        <v>46038.802083333336</v>
      </c>
    </row>
    <row r="1521" spans="1:1" x14ac:dyDescent="0.25">
      <c r="A1521" s="78">
        <f>DATE(MID(Zeitreihen0h15!A1521,7,4),MID(Zeitreihen0h15!A1521,4,2),LEFT(Zeitreihen0h15!A1521,2))+TIME(MID(Zeitreihen0h15!A1521,12,2),RIGHT(Zeitreihen0h15!A1521,2),0)</f>
        <v>46038.8125</v>
      </c>
    </row>
    <row r="1522" spans="1:1" x14ac:dyDescent="0.25">
      <c r="A1522" s="78">
        <f>DATE(MID(Zeitreihen0h15!A1522,7,4),MID(Zeitreihen0h15!A1522,4,2),LEFT(Zeitreihen0h15!A1522,2))+TIME(MID(Zeitreihen0h15!A1522,12,2),RIGHT(Zeitreihen0h15!A1522,2),0)</f>
        <v>46038.822916666664</v>
      </c>
    </row>
    <row r="1523" spans="1:1" x14ac:dyDescent="0.25">
      <c r="A1523" s="78">
        <f>DATE(MID(Zeitreihen0h15!A1523,7,4),MID(Zeitreihen0h15!A1523,4,2),LEFT(Zeitreihen0h15!A1523,2))+TIME(MID(Zeitreihen0h15!A1523,12,2),RIGHT(Zeitreihen0h15!A1523,2),0)</f>
        <v>46038.833333333336</v>
      </c>
    </row>
    <row r="1524" spans="1:1" x14ac:dyDescent="0.25">
      <c r="A1524" s="78">
        <f>DATE(MID(Zeitreihen0h15!A1524,7,4),MID(Zeitreihen0h15!A1524,4,2),LEFT(Zeitreihen0h15!A1524,2))+TIME(MID(Zeitreihen0h15!A1524,12,2),RIGHT(Zeitreihen0h15!A1524,2),0)</f>
        <v>46038.84375</v>
      </c>
    </row>
    <row r="1525" spans="1:1" x14ac:dyDescent="0.25">
      <c r="A1525" s="78">
        <f>DATE(MID(Zeitreihen0h15!A1525,7,4),MID(Zeitreihen0h15!A1525,4,2),LEFT(Zeitreihen0h15!A1525,2))+TIME(MID(Zeitreihen0h15!A1525,12,2),RIGHT(Zeitreihen0h15!A1525,2),0)</f>
        <v>46038.854166666664</v>
      </c>
    </row>
    <row r="1526" spans="1:1" x14ac:dyDescent="0.25">
      <c r="A1526" s="78">
        <f>DATE(MID(Zeitreihen0h15!A1526,7,4),MID(Zeitreihen0h15!A1526,4,2),LEFT(Zeitreihen0h15!A1526,2))+TIME(MID(Zeitreihen0h15!A1526,12,2),RIGHT(Zeitreihen0h15!A1526,2),0)</f>
        <v>46038.864583333336</v>
      </c>
    </row>
    <row r="1527" spans="1:1" x14ac:dyDescent="0.25">
      <c r="A1527" s="78">
        <f>DATE(MID(Zeitreihen0h15!A1527,7,4),MID(Zeitreihen0h15!A1527,4,2),LEFT(Zeitreihen0h15!A1527,2))+TIME(MID(Zeitreihen0h15!A1527,12,2),RIGHT(Zeitreihen0h15!A1527,2),0)</f>
        <v>46038.875</v>
      </c>
    </row>
    <row r="1528" spans="1:1" x14ac:dyDescent="0.25">
      <c r="A1528" s="78">
        <f>DATE(MID(Zeitreihen0h15!A1528,7,4),MID(Zeitreihen0h15!A1528,4,2),LEFT(Zeitreihen0h15!A1528,2))+TIME(MID(Zeitreihen0h15!A1528,12,2),RIGHT(Zeitreihen0h15!A1528,2),0)</f>
        <v>46038.885416666664</v>
      </c>
    </row>
    <row r="1529" spans="1:1" x14ac:dyDescent="0.25">
      <c r="A1529" s="78">
        <f>DATE(MID(Zeitreihen0h15!A1529,7,4),MID(Zeitreihen0h15!A1529,4,2),LEFT(Zeitreihen0h15!A1529,2))+TIME(MID(Zeitreihen0h15!A1529,12,2),RIGHT(Zeitreihen0h15!A1529,2),0)</f>
        <v>46038.895833333336</v>
      </c>
    </row>
    <row r="1530" spans="1:1" x14ac:dyDescent="0.25">
      <c r="A1530" s="78">
        <f>DATE(MID(Zeitreihen0h15!A1530,7,4),MID(Zeitreihen0h15!A1530,4,2),LEFT(Zeitreihen0h15!A1530,2))+TIME(MID(Zeitreihen0h15!A1530,12,2),RIGHT(Zeitreihen0h15!A1530,2),0)</f>
        <v>46038.90625</v>
      </c>
    </row>
    <row r="1531" spans="1:1" x14ac:dyDescent="0.25">
      <c r="A1531" s="78">
        <f>DATE(MID(Zeitreihen0h15!A1531,7,4),MID(Zeitreihen0h15!A1531,4,2),LEFT(Zeitreihen0h15!A1531,2))+TIME(MID(Zeitreihen0h15!A1531,12,2),RIGHT(Zeitreihen0h15!A1531,2),0)</f>
        <v>46038.916666666664</v>
      </c>
    </row>
    <row r="1532" spans="1:1" x14ac:dyDescent="0.25">
      <c r="A1532" s="78">
        <f>DATE(MID(Zeitreihen0h15!A1532,7,4),MID(Zeitreihen0h15!A1532,4,2),LEFT(Zeitreihen0h15!A1532,2))+TIME(MID(Zeitreihen0h15!A1532,12,2),RIGHT(Zeitreihen0h15!A1532,2),0)</f>
        <v>46038.927083333336</v>
      </c>
    </row>
    <row r="1533" spans="1:1" x14ac:dyDescent="0.25">
      <c r="A1533" s="78">
        <f>DATE(MID(Zeitreihen0h15!A1533,7,4),MID(Zeitreihen0h15!A1533,4,2),LEFT(Zeitreihen0h15!A1533,2))+TIME(MID(Zeitreihen0h15!A1533,12,2),RIGHT(Zeitreihen0h15!A1533,2),0)</f>
        <v>46038.9375</v>
      </c>
    </row>
    <row r="1534" spans="1:1" x14ac:dyDescent="0.25">
      <c r="A1534" s="78">
        <f>DATE(MID(Zeitreihen0h15!A1534,7,4),MID(Zeitreihen0h15!A1534,4,2),LEFT(Zeitreihen0h15!A1534,2))+TIME(MID(Zeitreihen0h15!A1534,12,2),RIGHT(Zeitreihen0h15!A1534,2),0)</f>
        <v>46038.947916666664</v>
      </c>
    </row>
    <row r="1535" spans="1:1" x14ac:dyDescent="0.25">
      <c r="A1535" s="78">
        <f>DATE(MID(Zeitreihen0h15!A1535,7,4),MID(Zeitreihen0h15!A1535,4,2),LEFT(Zeitreihen0h15!A1535,2))+TIME(MID(Zeitreihen0h15!A1535,12,2),RIGHT(Zeitreihen0h15!A1535,2),0)</f>
        <v>46038.958333333336</v>
      </c>
    </row>
    <row r="1536" spans="1:1" x14ac:dyDescent="0.25">
      <c r="A1536" s="78">
        <f>DATE(MID(Zeitreihen0h15!A1536,7,4),MID(Zeitreihen0h15!A1536,4,2),LEFT(Zeitreihen0h15!A1536,2))+TIME(MID(Zeitreihen0h15!A1536,12,2),RIGHT(Zeitreihen0h15!A1536,2),0)</f>
        <v>46038.96875</v>
      </c>
    </row>
    <row r="1537" spans="1:1" x14ac:dyDescent="0.25">
      <c r="A1537" s="78">
        <f>DATE(MID(Zeitreihen0h15!A1537,7,4),MID(Zeitreihen0h15!A1537,4,2),LEFT(Zeitreihen0h15!A1537,2))+TIME(MID(Zeitreihen0h15!A1537,12,2),RIGHT(Zeitreihen0h15!A1537,2),0)</f>
        <v>46038.979166666664</v>
      </c>
    </row>
    <row r="1538" spans="1:1" x14ac:dyDescent="0.25">
      <c r="A1538" s="78">
        <f>DATE(MID(Zeitreihen0h15!A1538,7,4),MID(Zeitreihen0h15!A1538,4,2),LEFT(Zeitreihen0h15!A1538,2))+TIME(MID(Zeitreihen0h15!A1538,12,2),RIGHT(Zeitreihen0h15!A1538,2),0)</f>
        <v>46038.989583333336</v>
      </c>
    </row>
    <row r="1539" spans="1:1" x14ac:dyDescent="0.25">
      <c r="A1539" s="78">
        <f>DATE(MID(Zeitreihen0h15!A1539,7,4),MID(Zeitreihen0h15!A1539,4,2),LEFT(Zeitreihen0h15!A1539,2))+TIME(MID(Zeitreihen0h15!A1539,12,2),RIGHT(Zeitreihen0h15!A1539,2),0)</f>
        <v>46039</v>
      </c>
    </row>
    <row r="1540" spans="1:1" x14ac:dyDescent="0.25">
      <c r="A1540" s="78">
        <f>DATE(MID(Zeitreihen0h15!A1540,7,4),MID(Zeitreihen0h15!A1540,4,2),LEFT(Zeitreihen0h15!A1540,2))+TIME(MID(Zeitreihen0h15!A1540,12,2),RIGHT(Zeitreihen0h15!A1540,2),0)</f>
        <v>46039.010416666664</v>
      </c>
    </row>
    <row r="1541" spans="1:1" x14ac:dyDescent="0.25">
      <c r="A1541" s="78">
        <f>DATE(MID(Zeitreihen0h15!A1541,7,4),MID(Zeitreihen0h15!A1541,4,2),LEFT(Zeitreihen0h15!A1541,2))+TIME(MID(Zeitreihen0h15!A1541,12,2),RIGHT(Zeitreihen0h15!A1541,2),0)</f>
        <v>46039.020833333336</v>
      </c>
    </row>
    <row r="1542" spans="1:1" x14ac:dyDescent="0.25">
      <c r="A1542" s="78">
        <f>DATE(MID(Zeitreihen0h15!A1542,7,4),MID(Zeitreihen0h15!A1542,4,2),LEFT(Zeitreihen0h15!A1542,2))+TIME(MID(Zeitreihen0h15!A1542,12,2),RIGHT(Zeitreihen0h15!A1542,2),0)</f>
        <v>46039.03125</v>
      </c>
    </row>
    <row r="1543" spans="1:1" x14ac:dyDescent="0.25">
      <c r="A1543" s="78">
        <f>DATE(MID(Zeitreihen0h15!A1543,7,4),MID(Zeitreihen0h15!A1543,4,2),LEFT(Zeitreihen0h15!A1543,2))+TIME(MID(Zeitreihen0h15!A1543,12,2),RIGHT(Zeitreihen0h15!A1543,2),0)</f>
        <v>46039.041666666664</v>
      </c>
    </row>
    <row r="1544" spans="1:1" x14ac:dyDescent="0.25">
      <c r="A1544" s="78">
        <f>DATE(MID(Zeitreihen0h15!A1544,7,4),MID(Zeitreihen0h15!A1544,4,2),LEFT(Zeitreihen0h15!A1544,2))+TIME(MID(Zeitreihen0h15!A1544,12,2),RIGHT(Zeitreihen0h15!A1544,2),0)</f>
        <v>46039.052083333336</v>
      </c>
    </row>
    <row r="1545" spans="1:1" x14ac:dyDescent="0.25">
      <c r="A1545" s="78">
        <f>DATE(MID(Zeitreihen0h15!A1545,7,4),MID(Zeitreihen0h15!A1545,4,2),LEFT(Zeitreihen0h15!A1545,2))+TIME(MID(Zeitreihen0h15!A1545,12,2),RIGHT(Zeitreihen0h15!A1545,2),0)</f>
        <v>46039.0625</v>
      </c>
    </row>
    <row r="1546" spans="1:1" x14ac:dyDescent="0.25">
      <c r="A1546" s="78">
        <f>DATE(MID(Zeitreihen0h15!A1546,7,4),MID(Zeitreihen0h15!A1546,4,2),LEFT(Zeitreihen0h15!A1546,2))+TIME(MID(Zeitreihen0h15!A1546,12,2),RIGHT(Zeitreihen0h15!A1546,2),0)</f>
        <v>46039.072916666664</v>
      </c>
    </row>
    <row r="1547" spans="1:1" x14ac:dyDescent="0.25">
      <c r="A1547" s="78">
        <f>DATE(MID(Zeitreihen0h15!A1547,7,4),MID(Zeitreihen0h15!A1547,4,2),LEFT(Zeitreihen0h15!A1547,2))+TIME(MID(Zeitreihen0h15!A1547,12,2),RIGHT(Zeitreihen0h15!A1547,2),0)</f>
        <v>46039.083333333336</v>
      </c>
    </row>
    <row r="1548" spans="1:1" x14ac:dyDescent="0.25">
      <c r="A1548" s="78">
        <f>DATE(MID(Zeitreihen0h15!A1548,7,4),MID(Zeitreihen0h15!A1548,4,2),LEFT(Zeitreihen0h15!A1548,2))+TIME(MID(Zeitreihen0h15!A1548,12,2),RIGHT(Zeitreihen0h15!A1548,2),0)</f>
        <v>46039.09375</v>
      </c>
    </row>
    <row r="1549" spans="1:1" x14ac:dyDescent="0.25">
      <c r="A1549" s="78">
        <f>DATE(MID(Zeitreihen0h15!A1549,7,4),MID(Zeitreihen0h15!A1549,4,2),LEFT(Zeitreihen0h15!A1549,2))+TIME(MID(Zeitreihen0h15!A1549,12,2),RIGHT(Zeitreihen0h15!A1549,2),0)</f>
        <v>46039.104166666664</v>
      </c>
    </row>
    <row r="1550" spans="1:1" x14ac:dyDescent="0.25">
      <c r="A1550" s="78">
        <f>DATE(MID(Zeitreihen0h15!A1550,7,4),MID(Zeitreihen0h15!A1550,4,2),LEFT(Zeitreihen0h15!A1550,2))+TIME(MID(Zeitreihen0h15!A1550,12,2),RIGHT(Zeitreihen0h15!A1550,2),0)</f>
        <v>46039.114583333336</v>
      </c>
    </row>
    <row r="1551" spans="1:1" x14ac:dyDescent="0.25">
      <c r="A1551" s="78">
        <f>DATE(MID(Zeitreihen0h15!A1551,7,4),MID(Zeitreihen0h15!A1551,4,2),LEFT(Zeitreihen0h15!A1551,2))+TIME(MID(Zeitreihen0h15!A1551,12,2),RIGHT(Zeitreihen0h15!A1551,2),0)</f>
        <v>46039.125</v>
      </c>
    </row>
    <row r="1552" spans="1:1" x14ac:dyDescent="0.25">
      <c r="A1552" s="78">
        <f>DATE(MID(Zeitreihen0h15!A1552,7,4),MID(Zeitreihen0h15!A1552,4,2),LEFT(Zeitreihen0h15!A1552,2))+TIME(MID(Zeitreihen0h15!A1552,12,2),RIGHT(Zeitreihen0h15!A1552,2),0)</f>
        <v>46039.135416666664</v>
      </c>
    </row>
    <row r="1553" spans="1:1" x14ac:dyDescent="0.25">
      <c r="A1553" s="78">
        <f>DATE(MID(Zeitreihen0h15!A1553,7,4),MID(Zeitreihen0h15!A1553,4,2),LEFT(Zeitreihen0h15!A1553,2))+TIME(MID(Zeitreihen0h15!A1553,12,2),RIGHT(Zeitreihen0h15!A1553,2),0)</f>
        <v>46039.145833333336</v>
      </c>
    </row>
    <row r="1554" spans="1:1" x14ac:dyDescent="0.25">
      <c r="A1554" s="78">
        <f>DATE(MID(Zeitreihen0h15!A1554,7,4),MID(Zeitreihen0h15!A1554,4,2),LEFT(Zeitreihen0h15!A1554,2))+TIME(MID(Zeitreihen0h15!A1554,12,2),RIGHT(Zeitreihen0h15!A1554,2),0)</f>
        <v>46039.15625</v>
      </c>
    </row>
    <row r="1555" spans="1:1" x14ac:dyDescent="0.25">
      <c r="A1555" s="78">
        <f>DATE(MID(Zeitreihen0h15!A1555,7,4),MID(Zeitreihen0h15!A1555,4,2),LEFT(Zeitreihen0h15!A1555,2))+TIME(MID(Zeitreihen0h15!A1555,12,2),RIGHT(Zeitreihen0h15!A1555,2),0)</f>
        <v>46039.166666666664</v>
      </c>
    </row>
    <row r="1556" spans="1:1" x14ac:dyDescent="0.25">
      <c r="A1556" s="78">
        <f>DATE(MID(Zeitreihen0h15!A1556,7,4),MID(Zeitreihen0h15!A1556,4,2),LEFT(Zeitreihen0h15!A1556,2))+TIME(MID(Zeitreihen0h15!A1556,12,2),RIGHT(Zeitreihen0h15!A1556,2),0)</f>
        <v>46039.177083333336</v>
      </c>
    </row>
    <row r="1557" spans="1:1" x14ac:dyDescent="0.25">
      <c r="A1557" s="78">
        <f>DATE(MID(Zeitreihen0h15!A1557,7,4),MID(Zeitreihen0h15!A1557,4,2),LEFT(Zeitreihen0h15!A1557,2))+TIME(MID(Zeitreihen0h15!A1557,12,2),RIGHT(Zeitreihen0h15!A1557,2),0)</f>
        <v>46039.1875</v>
      </c>
    </row>
    <row r="1558" spans="1:1" x14ac:dyDescent="0.25">
      <c r="A1558" s="78">
        <f>DATE(MID(Zeitreihen0h15!A1558,7,4),MID(Zeitreihen0h15!A1558,4,2),LEFT(Zeitreihen0h15!A1558,2))+TIME(MID(Zeitreihen0h15!A1558,12,2),RIGHT(Zeitreihen0h15!A1558,2),0)</f>
        <v>46039.197916666664</v>
      </c>
    </row>
    <row r="1559" spans="1:1" x14ac:dyDescent="0.25">
      <c r="A1559" s="78">
        <f>DATE(MID(Zeitreihen0h15!A1559,7,4),MID(Zeitreihen0h15!A1559,4,2),LEFT(Zeitreihen0h15!A1559,2))+TIME(MID(Zeitreihen0h15!A1559,12,2),RIGHT(Zeitreihen0h15!A1559,2),0)</f>
        <v>46039.208333333336</v>
      </c>
    </row>
    <row r="1560" spans="1:1" x14ac:dyDescent="0.25">
      <c r="A1560" s="78">
        <f>DATE(MID(Zeitreihen0h15!A1560,7,4),MID(Zeitreihen0h15!A1560,4,2),LEFT(Zeitreihen0h15!A1560,2))+TIME(MID(Zeitreihen0h15!A1560,12,2),RIGHT(Zeitreihen0h15!A1560,2),0)</f>
        <v>46039.21875</v>
      </c>
    </row>
    <row r="1561" spans="1:1" x14ac:dyDescent="0.25">
      <c r="A1561" s="78">
        <f>DATE(MID(Zeitreihen0h15!A1561,7,4),MID(Zeitreihen0h15!A1561,4,2),LEFT(Zeitreihen0h15!A1561,2))+TIME(MID(Zeitreihen0h15!A1561,12,2),RIGHT(Zeitreihen0h15!A1561,2),0)</f>
        <v>46039.229166666664</v>
      </c>
    </row>
    <row r="1562" spans="1:1" x14ac:dyDescent="0.25">
      <c r="A1562" s="78">
        <f>DATE(MID(Zeitreihen0h15!A1562,7,4),MID(Zeitreihen0h15!A1562,4,2),LEFT(Zeitreihen0h15!A1562,2))+TIME(MID(Zeitreihen0h15!A1562,12,2),RIGHT(Zeitreihen0h15!A1562,2),0)</f>
        <v>46039.239583333336</v>
      </c>
    </row>
    <row r="1563" spans="1:1" x14ac:dyDescent="0.25">
      <c r="A1563" s="78">
        <f>DATE(MID(Zeitreihen0h15!A1563,7,4),MID(Zeitreihen0h15!A1563,4,2),LEFT(Zeitreihen0h15!A1563,2))+TIME(MID(Zeitreihen0h15!A1563,12,2),RIGHT(Zeitreihen0h15!A1563,2),0)</f>
        <v>46039.25</v>
      </c>
    </row>
    <row r="1564" spans="1:1" x14ac:dyDescent="0.25">
      <c r="A1564" s="78">
        <f>DATE(MID(Zeitreihen0h15!A1564,7,4),MID(Zeitreihen0h15!A1564,4,2),LEFT(Zeitreihen0h15!A1564,2))+TIME(MID(Zeitreihen0h15!A1564,12,2),RIGHT(Zeitreihen0h15!A1564,2),0)</f>
        <v>46039.260416666664</v>
      </c>
    </row>
    <row r="1565" spans="1:1" x14ac:dyDescent="0.25">
      <c r="A1565" s="78">
        <f>DATE(MID(Zeitreihen0h15!A1565,7,4),MID(Zeitreihen0h15!A1565,4,2),LEFT(Zeitreihen0h15!A1565,2))+TIME(MID(Zeitreihen0h15!A1565,12,2),RIGHT(Zeitreihen0h15!A1565,2),0)</f>
        <v>46039.270833333336</v>
      </c>
    </row>
    <row r="1566" spans="1:1" x14ac:dyDescent="0.25">
      <c r="A1566" s="78">
        <f>DATE(MID(Zeitreihen0h15!A1566,7,4),MID(Zeitreihen0h15!A1566,4,2),LEFT(Zeitreihen0h15!A1566,2))+TIME(MID(Zeitreihen0h15!A1566,12,2),RIGHT(Zeitreihen0h15!A1566,2),0)</f>
        <v>46039.28125</v>
      </c>
    </row>
    <row r="1567" spans="1:1" x14ac:dyDescent="0.25">
      <c r="A1567" s="78">
        <f>DATE(MID(Zeitreihen0h15!A1567,7,4),MID(Zeitreihen0h15!A1567,4,2),LEFT(Zeitreihen0h15!A1567,2))+TIME(MID(Zeitreihen0h15!A1567,12,2),RIGHT(Zeitreihen0h15!A1567,2),0)</f>
        <v>46039.291666666664</v>
      </c>
    </row>
    <row r="1568" spans="1:1" x14ac:dyDescent="0.25">
      <c r="A1568" s="78">
        <f>DATE(MID(Zeitreihen0h15!A1568,7,4),MID(Zeitreihen0h15!A1568,4,2),LEFT(Zeitreihen0h15!A1568,2))+TIME(MID(Zeitreihen0h15!A1568,12,2),RIGHT(Zeitreihen0h15!A1568,2),0)</f>
        <v>46039.302083333336</v>
      </c>
    </row>
    <row r="1569" spans="1:1" x14ac:dyDescent="0.25">
      <c r="A1569" s="78">
        <f>DATE(MID(Zeitreihen0h15!A1569,7,4),MID(Zeitreihen0h15!A1569,4,2),LEFT(Zeitreihen0h15!A1569,2))+TIME(MID(Zeitreihen0h15!A1569,12,2),RIGHT(Zeitreihen0h15!A1569,2),0)</f>
        <v>46039.3125</v>
      </c>
    </row>
    <row r="1570" spans="1:1" x14ac:dyDescent="0.25">
      <c r="A1570" s="78">
        <f>DATE(MID(Zeitreihen0h15!A1570,7,4),MID(Zeitreihen0h15!A1570,4,2),LEFT(Zeitreihen0h15!A1570,2))+TIME(MID(Zeitreihen0h15!A1570,12,2),RIGHT(Zeitreihen0h15!A1570,2),0)</f>
        <v>46039.322916666664</v>
      </c>
    </row>
    <row r="1571" spans="1:1" x14ac:dyDescent="0.25">
      <c r="A1571" s="78">
        <f>DATE(MID(Zeitreihen0h15!A1571,7,4),MID(Zeitreihen0h15!A1571,4,2),LEFT(Zeitreihen0h15!A1571,2))+TIME(MID(Zeitreihen0h15!A1571,12,2),RIGHT(Zeitreihen0h15!A1571,2),0)</f>
        <v>46039.333333333336</v>
      </c>
    </row>
    <row r="1572" spans="1:1" x14ac:dyDescent="0.25">
      <c r="A1572" s="78">
        <f>DATE(MID(Zeitreihen0h15!A1572,7,4),MID(Zeitreihen0h15!A1572,4,2),LEFT(Zeitreihen0h15!A1572,2))+TIME(MID(Zeitreihen0h15!A1572,12,2),RIGHT(Zeitreihen0h15!A1572,2),0)</f>
        <v>46039.34375</v>
      </c>
    </row>
    <row r="1573" spans="1:1" x14ac:dyDescent="0.25">
      <c r="A1573" s="78">
        <f>DATE(MID(Zeitreihen0h15!A1573,7,4),MID(Zeitreihen0h15!A1573,4,2),LEFT(Zeitreihen0h15!A1573,2))+TIME(MID(Zeitreihen0h15!A1573,12,2),RIGHT(Zeitreihen0h15!A1573,2),0)</f>
        <v>46039.354166666664</v>
      </c>
    </row>
    <row r="1574" spans="1:1" x14ac:dyDescent="0.25">
      <c r="A1574" s="78">
        <f>DATE(MID(Zeitreihen0h15!A1574,7,4),MID(Zeitreihen0h15!A1574,4,2),LEFT(Zeitreihen0h15!A1574,2))+TIME(MID(Zeitreihen0h15!A1574,12,2),RIGHT(Zeitreihen0h15!A1574,2),0)</f>
        <v>46039.364583333336</v>
      </c>
    </row>
    <row r="1575" spans="1:1" x14ac:dyDescent="0.25">
      <c r="A1575" s="78">
        <f>DATE(MID(Zeitreihen0h15!A1575,7,4),MID(Zeitreihen0h15!A1575,4,2),LEFT(Zeitreihen0h15!A1575,2))+TIME(MID(Zeitreihen0h15!A1575,12,2),RIGHT(Zeitreihen0h15!A1575,2),0)</f>
        <v>46039.375</v>
      </c>
    </row>
    <row r="1576" spans="1:1" x14ac:dyDescent="0.25">
      <c r="A1576" s="78">
        <f>DATE(MID(Zeitreihen0h15!A1576,7,4),MID(Zeitreihen0h15!A1576,4,2),LEFT(Zeitreihen0h15!A1576,2))+TIME(MID(Zeitreihen0h15!A1576,12,2),RIGHT(Zeitreihen0h15!A1576,2),0)</f>
        <v>46039.385416666664</v>
      </c>
    </row>
    <row r="1577" spans="1:1" x14ac:dyDescent="0.25">
      <c r="A1577" s="78">
        <f>DATE(MID(Zeitreihen0h15!A1577,7,4),MID(Zeitreihen0h15!A1577,4,2),LEFT(Zeitreihen0h15!A1577,2))+TIME(MID(Zeitreihen0h15!A1577,12,2),RIGHT(Zeitreihen0h15!A1577,2),0)</f>
        <v>46039.395833333336</v>
      </c>
    </row>
    <row r="1578" spans="1:1" x14ac:dyDescent="0.25">
      <c r="A1578" s="78">
        <f>DATE(MID(Zeitreihen0h15!A1578,7,4),MID(Zeitreihen0h15!A1578,4,2),LEFT(Zeitreihen0h15!A1578,2))+TIME(MID(Zeitreihen0h15!A1578,12,2),RIGHT(Zeitreihen0h15!A1578,2),0)</f>
        <v>46039.40625</v>
      </c>
    </row>
    <row r="1579" spans="1:1" x14ac:dyDescent="0.25">
      <c r="A1579" s="78">
        <f>DATE(MID(Zeitreihen0h15!A1579,7,4),MID(Zeitreihen0h15!A1579,4,2),LEFT(Zeitreihen0h15!A1579,2))+TIME(MID(Zeitreihen0h15!A1579,12,2),RIGHT(Zeitreihen0h15!A1579,2),0)</f>
        <v>46039.416666666664</v>
      </c>
    </row>
    <row r="1580" spans="1:1" x14ac:dyDescent="0.25">
      <c r="A1580" s="78">
        <f>DATE(MID(Zeitreihen0h15!A1580,7,4),MID(Zeitreihen0h15!A1580,4,2),LEFT(Zeitreihen0h15!A1580,2))+TIME(MID(Zeitreihen0h15!A1580,12,2),RIGHT(Zeitreihen0h15!A1580,2),0)</f>
        <v>46039.427083333336</v>
      </c>
    </row>
    <row r="1581" spans="1:1" x14ac:dyDescent="0.25">
      <c r="A1581" s="78">
        <f>DATE(MID(Zeitreihen0h15!A1581,7,4),MID(Zeitreihen0h15!A1581,4,2),LEFT(Zeitreihen0h15!A1581,2))+TIME(MID(Zeitreihen0h15!A1581,12,2),RIGHT(Zeitreihen0h15!A1581,2),0)</f>
        <v>46039.4375</v>
      </c>
    </row>
    <row r="1582" spans="1:1" x14ac:dyDescent="0.25">
      <c r="A1582" s="78">
        <f>DATE(MID(Zeitreihen0h15!A1582,7,4),MID(Zeitreihen0h15!A1582,4,2),LEFT(Zeitreihen0h15!A1582,2))+TIME(MID(Zeitreihen0h15!A1582,12,2),RIGHT(Zeitreihen0h15!A1582,2),0)</f>
        <v>46039.447916666664</v>
      </c>
    </row>
    <row r="1583" spans="1:1" x14ac:dyDescent="0.25">
      <c r="A1583" s="78">
        <f>DATE(MID(Zeitreihen0h15!A1583,7,4),MID(Zeitreihen0h15!A1583,4,2),LEFT(Zeitreihen0h15!A1583,2))+TIME(MID(Zeitreihen0h15!A1583,12,2),RIGHT(Zeitreihen0h15!A1583,2),0)</f>
        <v>46039.458333333336</v>
      </c>
    </row>
    <row r="1584" spans="1:1" x14ac:dyDescent="0.25">
      <c r="A1584" s="78">
        <f>DATE(MID(Zeitreihen0h15!A1584,7,4),MID(Zeitreihen0h15!A1584,4,2),LEFT(Zeitreihen0h15!A1584,2))+TIME(MID(Zeitreihen0h15!A1584,12,2),RIGHT(Zeitreihen0h15!A1584,2),0)</f>
        <v>46039.46875</v>
      </c>
    </row>
    <row r="1585" spans="1:1" x14ac:dyDescent="0.25">
      <c r="A1585" s="78">
        <f>DATE(MID(Zeitreihen0h15!A1585,7,4),MID(Zeitreihen0h15!A1585,4,2),LEFT(Zeitreihen0h15!A1585,2))+TIME(MID(Zeitreihen0h15!A1585,12,2),RIGHT(Zeitreihen0h15!A1585,2),0)</f>
        <v>46039.479166666664</v>
      </c>
    </row>
    <row r="1586" spans="1:1" x14ac:dyDescent="0.25">
      <c r="A1586" s="78">
        <f>DATE(MID(Zeitreihen0h15!A1586,7,4),MID(Zeitreihen0h15!A1586,4,2),LEFT(Zeitreihen0h15!A1586,2))+TIME(MID(Zeitreihen0h15!A1586,12,2),RIGHT(Zeitreihen0h15!A1586,2),0)</f>
        <v>46039.489583333336</v>
      </c>
    </row>
    <row r="1587" spans="1:1" x14ac:dyDescent="0.25">
      <c r="A1587" s="78">
        <f>DATE(MID(Zeitreihen0h15!A1587,7,4),MID(Zeitreihen0h15!A1587,4,2),LEFT(Zeitreihen0h15!A1587,2))+TIME(MID(Zeitreihen0h15!A1587,12,2),RIGHT(Zeitreihen0h15!A1587,2),0)</f>
        <v>46039.5</v>
      </c>
    </row>
    <row r="1588" spans="1:1" x14ac:dyDescent="0.25">
      <c r="A1588" s="78">
        <f>DATE(MID(Zeitreihen0h15!A1588,7,4),MID(Zeitreihen0h15!A1588,4,2),LEFT(Zeitreihen0h15!A1588,2))+TIME(MID(Zeitreihen0h15!A1588,12,2),RIGHT(Zeitreihen0h15!A1588,2),0)</f>
        <v>46039.510416666664</v>
      </c>
    </row>
    <row r="1589" spans="1:1" x14ac:dyDescent="0.25">
      <c r="A1589" s="78">
        <f>DATE(MID(Zeitreihen0h15!A1589,7,4),MID(Zeitreihen0h15!A1589,4,2),LEFT(Zeitreihen0h15!A1589,2))+TIME(MID(Zeitreihen0h15!A1589,12,2),RIGHT(Zeitreihen0h15!A1589,2),0)</f>
        <v>46039.520833333336</v>
      </c>
    </row>
    <row r="1590" spans="1:1" x14ac:dyDescent="0.25">
      <c r="A1590" s="78">
        <f>DATE(MID(Zeitreihen0h15!A1590,7,4),MID(Zeitreihen0h15!A1590,4,2),LEFT(Zeitreihen0h15!A1590,2))+TIME(MID(Zeitreihen0h15!A1590,12,2),RIGHT(Zeitreihen0h15!A1590,2),0)</f>
        <v>46039.53125</v>
      </c>
    </row>
    <row r="1591" spans="1:1" x14ac:dyDescent="0.25">
      <c r="A1591" s="78">
        <f>DATE(MID(Zeitreihen0h15!A1591,7,4),MID(Zeitreihen0h15!A1591,4,2),LEFT(Zeitreihen0h15!A1591,2))+TIME(MID(Zeitreihen0h15!A1591,12,2),RIGHT(Zeitreihen0h15!A1591,2),0)</f>
        <v>46039.541666666664</v>
      </c>
    </row>
    <row r="1592" spans="1:1" x14ac:dyDescent="0.25">
      <c r="A1592" s="78">
        <f>DATE(MID(Zeitreihen0h15!A1592,7,4),MID(Zeitreihen0h15!A1592,4,2),LEFT(Zeitreihen0h15!A1592,2))+TIME(MID(Zeitreihen0h15!A1592,12,2),RIGHT(Zeitreihen0h15!A1592,2),0)</f>
        <v>46039.552083333336</v>
      </c>
    </row>
    <row r="1593" spans="1:1" x14ac:dyDescent="0.25">
      <c r="A1593" s="78">
        <f>DATE(MID(Zeitreihen0h15!A1593,7,4),MID(Zeitreihen0h15!A1593,4,2),LEFT(Zeitreihen0h15!A1593,2))+TIME(MID(Zeitreihen0h15!A1593,12,2),RIGHT(Zeitreihen0h15!A1593,2),0)</f>
        <v>46039.5625</v>
      </c>
    </row>
    <row r="1594" spans="1:1" x14ac:dyDescent="0.25">
      <c r="A1594" s="78">
        <f>DATE(MID(Zeitreihen0h15!A1594,7,4),MID(Zeitreihen0h15!A1594,4,2),LEFT(Zeitreihen0h15!A1594,2))+TIME(MID(Zeitreihen0h15!A1594,12,2),RIGHT(Zeitreihen0h15!A1594,2),0)</f>
        <v>46039.572916666664</v>
      </c>
    </row>
    <row r="1595" spans="1:1" x14ac:dyDescent="0.25">
      <c r="A1595" s="78">
        <f>DATE(MID(Zeitreihen0h15!A1595,7,4),MID(Zeitreihen0h15!A1595,4,2),LEFT(Zeitreihen0h15!A1595,2))+TIME(MID(Zeitreihen0h15!A1595,12,2),RIGHT(Zeitreihen0h15!A1595,2),0)</f>
        <v>46039.583333333336</v>
      </c>
    </row>
    <row r="1596" spans="1:1" x14ac:dyDescent="0.25">
      <c r="A1596" s="78">
        <f>DATE(MID(Zeitreihen0h15!A1596,7,4),MID(Zeitreihen0h15!A1596,4,2),LEFT(Zeitreihen0h15!A1596,2))+TIME(MID(Zeitreihen0h15!A1596,12,2),RIGHT(Zeitreihen0h15!A1596,2),0)</f>
        <v>46039.59375</v>
      </c>
    </row>
    <row r="1597" spans="1:1" x14ac:dyDescent="0.25">
      <c r="A1597" s="78">
        <f>DATE(MID(Zeitreihen0h15!A1597,7,4),MID(Zeitreihen0h15!A1597,4,2),LEFT(Zeitreihen0h15!A1597,2))+TIME(MID(Zeitreihen0h15!A1597,12,2),RIGHT(Zeitreihen0h15!A1597,2),0)</f>
        <v>46039.604166666664</v>
      </c>
    </row>
    <row r="1598" spans="1:1" x14ac:dyDescent="0.25">
      <c r="A1598" s="78">
        <f>DATE(MID(Zeitreihen0h15!A1598,7,4),MID(Zeitreihen0h15!A1598,4,2),LEFT(Zeitreihen0h15!A1598,2))+TIME(MID(Zeitreihen0h15!A1598,12,2),RIGHT(Zeitreihen0h15!A1598,2),0)</f>
        <v>46039.614583333336</v>
      </c>
    </row>
    <row r="1599" spans="1:1" x14ac:dyDescent="0.25">
      <c r="A1599" s="78">
        <f>DATE(MID(Zeitreihen0h15!A1599,7,4),MID(Zeitreihen0h15!A1599,4,2),LEFT(Zeitreihen0h15!A1599,2))+TIME(MID(Zeitreihen0h15!A1599,12,2),RIGHT(Zeitreihen0h15!A1599,2),0)</f>
        <v>46039.625</v>
      </c>
    </row>
    <row r="1600" spans="1:1" x14ac:dyDescent="0.25">
      <c r="A1600" s="78">
        <f>DATE(MID(Zeitreihen0h15!A1600,7,4),MID(Zeitreihen0h15!A1600,4,2),LEFT(Zeitreihen0h15!A1600,2))+TIME(MID(Zeitreihen0h15!A1600,12,2),RIGHT(Zeitreihen0h15!A1600,2),0)</f>
        <v>46039.635416666664</v>
      </c>
    </row>
    <row r="1601" spans="1:1" x14ac:dyDescent="0.25">
      <c r="A1601" s="78">
        <f>DATE(MID(Zeitreihen0h15!A1601,7,4),MID(Zeitreihen0h15!A1601,4,2),LEFT(Zeitreihen0h15!A1601,2))+TIME(MID(Zeitreihen0h15!A1601,12,2),RIGHT(Zeitreihen0h15!A1601,2),0)</f>
        <v>46039.645833333336</v>
      </c>
    </row>
    <row r="1602" spans="1:1" x14ac:dyDescent="0.25">
      <c r="A1602" s="78">
        <f>DATE(MID(Zeitreihen0h15!A1602,7,4),MID(Zeitreihen0h15!A1602,4,2),LEFT(Zeitreihen0h15!A1602,2))+TIME(MID(Zeitreihen0h15!A1602,12,2),RIGHT(Zeitreihen0h15!A1602,2),0)</f>
        <v>46039.65625</v>
      </c>
    </row>
    <row r="1603" spans="1:1" x14ac:dyDescent="0.25">
      <c r="A1603" s="78">
        <f>DATE(MID(Zeitreihen0h15!A1603,7,4),MID(Zeitreihen0h15!A1603,4,2),LEFT(Zeitreihen0h15!A1603,2))+TIME(MID(Zeitreihen0h15!A1603,12,2),RIGHT(Zeitreihen0h15!A1603,2),0)</f>
        <v>46039.666666666664</v>
      </c>
    </row>
    <row r="1604" spans="1:1" x14ac:dyDescent="0.25">
      <c r="A1604" s="78">
        <f>DATE(MID(Zeitreihen0h15!A1604,7,4),MID(Zeitreihen0h15!A1604,4,2),LEFT(Zeitreihen0h15!A1604,2))+TIME(MID(Zeitreihen0h15!A1604,12,2),RIGHT(Zeitreihen0h15!A1604,2),0)</f>
        <v>46039.677083333336</v>
      </c>
    </row>
    <row r="1605" spans="1:1" x14ac:dyDescent="0.25">
      <c r="A1605" s="78">
        <f>DATE(MID(Zeitreihen0h15!A1605,7,4),MID(Zeitreihen0h15!A1605,4,2),LEFT(Zeitreihen0h15!A1605,2))+TIME(MID(Zeitreihen0h15!A1605,12,2),RIGHT(Zeitreihen0h15!A1605,2),0)</f>
        <v>46039.6875</v>
      </c>
    </row>
    <row r="1606" spans="1:1" x14ac:dyDescent="0.25">
      <c r="A1606" s="78">
        <f>DATE(MID(Zeitreihen0h15!A1606,7,4),MID(Zeitreihen0h15!A1606,4,2),LEFT(Zeitreihen0h15!A1606,2))+TIME(MID(Zeitreihen0h15!A1606,12,2),RIGHT(Zeitreihen0h15!A1606,2),0)</f>
        <v>46039.697916666664</v>
      </c>
    </row>
    <row r="1607" spans="1:1" x14ac:dyDescent="0.25">
      <c r="A1607" s="78">
        <f>DATE(MID(Zeitreihen0h15!A1607,7,4),MID(Zeitreihen0h15!A1607,4,2),LEFT(Zeitreihen0h15!A1607,2))+TIME(MID(Zeitreihen0h15!A1607,12,2),RIGHT(Zeitreihen0h15!A1607,2),0)</f>
        <v>46039.708333333336</v>
      </c>
    </row>
    <row r="1608" spans="1:1" x14ac:dyDescent="0.25">
      <c r="A1608" s="78">
        <f>DATE(MID(Zeitreihen0h15!A1608,7,4),MID(Zeitreihen0h15!A1608,4,2),LEFT(Zeitreihen0h15!A1608,2))+TIME(MID(Zeitreihen0h15!A1608,12,2),RIGHT(Zeitreihen0h15!A1608,2),0)</f>
        <v>46039.71875</v>
      </c>
    </row>
    <row r="1609" spans="1:1" x14ac:dyDescent="0.25">
      <c r="A1609" s="78">
        <f>DATE(MID(Zeitreihen0h15!A1609,7,4),MID(Zeitreihen0h15!A1609,4,2),LEFT(Zeitreihen0h15!A1609,2))+TIME(MID(Zeitreihen0h15!A1609,12,2),RIGHT(Zeitreihen0h15!A1609,2),0)</f>
        <v>46039.729166666664</v>
      </c>
    </row>
    <row r="1610" spans="1:1" x14ac:dyDescent="0.25">
      <c r="A1610" s="78">
        <f>DATE(MID(Zeitreihen0h15!A1610,7,4),MID(Zeitreihen0h15!A1610,4,2),LEFT(Zeitreihen0h15!A1610,2))+TIME(MID(Zeitreihen0h15!A1610,12,2),RIGHT(Zeitreihen0h15!A1610,2),0)</f>
        <v>46039.739583333336</v>
      </c>
    </row>
    <row r="1611" spans="1:1" x14ac:dyDescent="0.25">
      <c r="A1611" s="78">
        <f>DATE(MID(Zeitreihen0h15!A1611,7,4),MID(Zeitreihen0h15!A1611,4,2),LEFT(Zeitreihen0h15!A1611,2))+TIME(MID(Zeitreihen0h15!A1611,12,2),RIGHT(Zeitreihen0h15!A1611,2),0)</f>
        <v>46039.75</v>
      </c>
    </row>
    <row r="1612" spans="1:1" x14ac:dyDescent="0.25">
      <c r="A1612" s="78">
        <f>DATE(MID(Zeitreihen0h15!A1612,7,4),MID(Zeitreihen0h15!A1612,4,2),LEFT(Zeitreihen0h15!A1612,2))+TIME(MID(Zeitreihen0h15!A1612,12,2),RIGHT(Zeitreihen0h15!A1612,2),0)</f>
        <v>46039.760416666664</v>
      </c>
    </row>
    <row r="1613" spans="1:1" x14ac:dyDescent="0.25">
      <c r="A1613" s="78">
        <f>DATE(MID(Zeitreihen0h15!A1613,7,4),MID(Zeitreihen0h15!A1613,4,2),LEFT(Zeitreihen0h15!A1613,2))+TIME(MID(Zeitreihen0h15!A1613,12,2),RIGHT(Zeitreihen0h15!A1613,2),0)</f>
        <v>46039.770833333336</v>
      </c>
    </row>
    <row r="1614" spans="1:1" x14ac:dyDescent="0.25">
      <c r="A1614" s="78">
        <f>DATE(MID(Zeitreihen0h15!A1614,7,4),MID(Zeitreihen0h15!A1614,4,2),LEFT(Zeitreihen0h15!A1614,2))+TIME(MID(Zeitreihen0h15!A1614,12,2),RIGHT(Zeitreihen0h15!A1614,2),0)</f>
        <v>46039.78125</v>
      </c>
    </row>
    <row r="1615" spans="1:1" x14ac:dyDescent="0.25">
      <c r="A1615" s="78">
        <f>DATE(MID(Zeitreihen0h15!A1615,7,4),MID(Zeitreihen0h15!A1615,4,2),LEFT(Zeitreihen0h15!A1615,2))+TIME(MID(Zeitreihen0h15!A1615,12,2),RIGHT(Zeitreihen0h15!A1615,2),0)</f>
        <v>46039.791666666664</v>
      </c>
    </row>
    <row r="1616" spans="1:1" x14ac:dyDescent="0.25">
      <c r="A1616" s="78">
        <f>DATE(MID(Zeitreihen0h15!A1616,7,4),MID(Zeitreihen0h15!A1616,4,2),LEFT(Zeitreihen0h15!A1616,2))+TIME(MID(Zeitreihen0h15!A1616,12,2),RIGHT(Zeitreihen0h15!A1616,2),0)</f>
        <v>46039.802083333336</v>
      </c>
    </row>
    <row r="1617" spans="1:1" x14ac:dyDescent="0.25">
      <c r="A1617" s="78">
        <f>DATE(MID(Zeitreihen0h15!A1617,7,4),MID(Zeitreihen0h15!A1617,4,2),LEFT(Zeitreihen0h15!A1617,2))+TIME(MID(Zeitreihen0h15!A1617,12,2),RIGHT(Zeitreihen0h15!A1617,2),0)</f>
        <v>46039.8125</v>
      </c>
    </row>
    <row r="1618" spans="1:1" x14ac:dyDescent="0.25">
      <c r="A1618" s="78">
        <f>DATE(MID(Zeitreihen0h15!A1618,7,4),MID(Zeitreihen0h15!A1618,4,2),LEFT(Zeitreihen0h15!A1618,2))+TIME(MID(Zeitreihen0h15!A1618,12,2),RIGHT(Zeitreihen0h15!A1618,2),0)</f>
        <v>46039.822916666664</v>
      </c>
    </row>
    <row r="1619" spans="1:1" x14ac:dyDescent="0.25">
      <c r="A1619" s="78">
        <f>DATE(MID(Zeitreihen0h15!A1619,7,4),MID(Zeitreihen0h15!A1619,4,2),LEFT(Zeitreihen0h15!A1619,2))+TIME(MID(Zeitreihen0h15!A1619,12,2),RIGHT(Zeitreihen0h15!A1619,2),0)</f>
        <v>46039.833333333336</v>
      </c>
    </row>
    <row r="1620" spans="1:1" x14ac:dyDescent="0.25">
      <c r="A1620" s="78">
        <f>DATE(MID(Zeitreihen0h15!A1620,7,4),MID(Zeitreihen0h15!A1620,4,2),LEFT(Zeitreihen0h15!A1620,2))+TIME(MID(Zeitreihen0h15!A1620,12,2),RIGHT(Zeitreihen0h15!A1620,2),0)</f>
        <v>46039.84375</v>
      </c>
    </row>
    <row r="1621" spans="1:1" x14ac:dyDescent="0.25">
      <c r="A1621" s="78">
        <f>DATE(MID(Zeitreihen0h15!A1621,7,4),MID(Zeitreihen0h15!A1621,4,2),LEFT(Zeitreihen0h15!A1621,2))+TIME(MID(Zeitreihen0h15!A1621,12,2),RIGHT(Zeitreihen0h15!A1621,2),0)</f>
        <v>46039.854166666664</v>
      </c>
    </row>
    <row r="1622" spans="1:1" x14ac:dyDescent="0.25">
      <c r="A1622" s="78">
        <f>DATE(MID(Zeitreihen0h15!A1622,7,4),MID(Zeitreihen0h15!A1622,4,2),LEFT(Zeitreihen0h15!A1622,2))+TIME(MID(Zeitreihen0h15!A1622,12,2),RIGHT(Zeitreihen0h15!A1622,2),0)</f>
        <v>46039.864583333336</v>
      </c>
    </row>
    <row r="1623" spans="1:1" x14ac:dyDescent="0.25">
      <c r="A1623" s="78">
        <f>DATE(MID(Zeitreihen0h15!A1623,7,4),MID(Zeitreihen0h15!A1623,4,2),LEFT(Zeitreihen0h15!A1623,2))+TIME(MID(Zeitreihen0h15!A1623,12,2),RIGHT(Zeitreihen0h15!A1623,2),0)</f>
        <v>46039.875</v>
      </c>
    </row>
    <row r="1624" spans="1:1" x14ac:dyDescent="0.25">
      <c r="A1624" s="78">
        <f>DATE(MID(Zeitreihen0h15!A1624,7,4),MID(Zeitreihen0h15!A1624,4,2),LEFT(Zeitreihen0h15!A1624,2))+TIME(MID(Zeitreihen0h15!A1624,12,2),RIGHT(Zeitreihen0h15!A1624,2),0)</f>
        <v>46039.885416666664</v>
      </c>
    </row>
    <row r="1625" spans="1:1" x14ac:dyDescent="0.25">
      <c r="A1625" s="78">
        <f>DATE(MID(Zeitreihen0h15!A1625,7,4),MID(Zeitreihen0h15!A1625,4,2),LEFT(Zeitreihen0h15!A1625,2))+TIME(MID(Zeitreihen0h15!A1625,12,2),RIGHT(Zeitreihen0h15!A1625,2),0)</f>
        <v>46039.895833333336</v>
      </c>
    </row>
    <row r="1626" spans="1:1" x14ac:dyDescent="0.25">
      <c r="A1626" s="78">
        <f>DATE(MID(Zeitreihen0h15!A1626,7,4),MID(Zeitreihen0h15!A1626,4,2),LEFT(Zeitreihen0h15!A1626,2))+TIME(MID(Zeitreihen0h15!A1626,12,2),RIGHT(Zeitreihen0h15!A1626,2),0)</f>
        <v>46039.90625</v>
      </c>
    </row>
    <row r="1627" spans="1:1" x14ac:dyDescent="0.25">
      <c r="A1627" s="78">
        <f>DATE(MID(Zeitreihen0h15!A1627,7,4),MID(Zeitreihen0h15!A1627,4,2),LEFT(Zeitreihen0h15!A1627,2))+TIME(MID(Zeitreihen0h15!A1627,12,2),RIGHT(Zeitreihen0h15!A1627,2),0)</f>
        <v>46039.916666666664</v>
      </c>
    </row>
    <row r="1628" spans="1:1" x14ac:dyDescent="0.25">
      <c r="A1628" s="78">
        <f>DATE(MID(Zeitreihen0h15!A1628,7,4),MID(Zeitreihen0h15!A1628,4,2),LEFT(Zeitreihen0h15!A1628,2))+TIME(MID(Zeitreihen0h15!A1628,12,2),RIGHT(Zeitreihen0h15!A1628,2),0)</f>
        <v>46039.927083333336</v>
      </c>
    </row>
    <row r="1629" spans="1:1" x14ac:dyDescent="0.25">
      <c r="A1629" s="78">
        <f>DATE(MID(Zeitreihen0h15!A1629,7,4),MID(Zeitreihen0h15!A1629,4,2),LEFT(Zeitreihen0h15!A1629,2))+TIME(MID(Zeitreihen0h15!A1629,12,2),RIGHT(Zeitreihen0h15!A1629,2),0)</f>
        <v>46039.9375</v>
      </c>
    </row>
    <row r="1630" spans="1:1" x14ac:dyDescent="0.25">
      <c r="A1630" s="78">
        <f>DATE(MID(Zeitreihen0h15!A1630,7,4),MID(Zeitreihen0h15!A1630,4,2),LEFT(Zeitreihen0h15!A1630,2))+TIME(MID(Zeitreihen0h15!A1630,12,2),RIGHT(Zeitreihen0h15!A1630,2),0)</f>
        <v>46039.947916666664</v>
      </c>
    </row>
    <row r="1631" spans="1:1" x14ac:dyDescent="0.25">
      <c r="A1631" s="78">
        <f>DATE(MID(Zeitreihen0h15!A1631,7,4),MID(Zeitreihen0h15!A1631,4,2),LEFT(Zeitreihen0h15!A1631,2))+TIME(MID(Zeitreihen0h15!A1631,12,2),RIGHT(Zeitreihen0h15!A1631,2),0)</f>
        <v>46039.958333333336</v>
      </c>
    </row>
    <row r="1632" spans="1:1" x14ac:dyDescent="0.25">
      <c r="A1632" s="78">
        <f>DATE(MID(Zeitreihen0h15!A1632,7,4),MID(Zeitreihen0h15!A1632,4,2),LEFT(Zeitreihen0h15!A1632,2))+TIME(MID(Zeitreihen0h15!A1632,12,2),RIGHT(Zeitreihen0h15!A1632,2),0)</f>
        <v>46039.96875</v>
      </c>
    </row>
    <row r="1633" spans="1:1" x14ac:dyDescent="0.25">
      <c r="A1633" s="78">
        <f>DATE(MID(Zeitreihen0h15!A1633,7,4),MID(Zeitreihen0h15!A1633,4,2),LEFT(Zeitreihen0h15!A1633,2))+TIME(MID(Zeitreihen0h15!A1633,12,2),RIGHT(Zeitreihen0h15!A1633,2),0)</f>
        <v>46039.979166666664</v>
      </c>
    </row>
    <row r="1634" spans="1:1" x14ac:dyDescent="0.25">
      <c r="A1634" s="78">
        <f>DATE(MID(Zeitreihen0h15!A1634,7,4),MID(Zeitreihen0h15!A1634,4,2),LEFT(Zeitreihen0h15!A1634,2))+TIME(MID(Zeitreihen0h15!A1634,12,2),RIGHT(Zeitreihen0h15!A1634,2),0)</f>
        <v>46039.989583333336</v>
      </c>
    </row>
    <row r="1635" spans="1:1" x14ac:dyDescent="0.25">
      <c r="A1635" s="78">
        <f>DATE(MID(Zeitreihen0h15!A1635,7,4),MID(Zeitreihen0h15!A1635,4,2),LEFT(Zeitreihen0h15!A1635,2))+TIME(MID(Zeitreihen0h15!A1635,12,2),RIGHT(Zeitreihen0h15!A1635,2),0)</f>
        <v>46040</v>
      </c>
    </row>
    <row r="1636" spans="1:1" x14ac:dyDescent="0.25">
      <c r="A1636" s="78">
        <f>DATE(MID(Zeitreihen0h15!A1636,7,4),MID(Zeitreihen0h15!A1636,4,2),LEFT(Zeitreihen0h15!A1636,2))+TIME(MID(Zeitreihen0h15!A1636,12,2),RIGHT(Zeitreihen0h15!A1636,2),0)</f>
        <v>46040.010416666664</v>
      </c>
    </row>
    <row r="1637" spans="1:1" x14ac:dyDescent="0.25">
      <c r="A1637" s="78">
        <f>DATE(MID(Zeitreihen0h15!A1637,7,4),MID(Zeitreihen0h15!A1637,4,2),LEFT(Zeitreihen0h15!A1637,2))+TIME(MID(Zeitreihen0h15!A1637,12,2),RIGHT(Zeitreihen0h15!A1637,2),0)</f>
        <v>46040.020833333336</v>
      </c>
    </row>
    <row r="1638" spans="1:1" x14ac:dyDescent="0.25">
      <c r="A1638" s="78">
        <f>DATE(MID(Zeitreihen0h15!A1638,7,4),MID(Zeitreihen0h15!A1638,4,2),LEFT(Zeitreihen0h15!A1638,2))+TIME(MID(Zeitreihen0h15!A1638,12,2),RIGHT(Zeitreihen0h15!A1638,2),0)</f>
        <v>46040.03125</v>
      </c>
    </row>
    <row r="1639" spans="1:1" x14ac:dyDescent="0.25">
      <c r="A1639" s="78">
        <f>DATE(MID(Zeitreihen0h15!A1639,7,4),MID(Zeitreihen0h15!A1639,4,2),LEFT(Zeitreihen0h15!A1639,2))+TIME(MID(Zeitreihen0h15!A1639,12,2),RIGHT(Zeitreihen0h15!A1639,2),0)</f>
        <v>46040.041666666664</v>
      </c>
    </row>
    <row r="1640" spans="1:1" x14ac:dyDescent="0.25">
      <c r="A1640" s="78">
        <f>DATE(MID(Zeitreihen0h15!A1640,7,4),MID(Zeitreihen0h15!A1640,4,2),LEFT(Zeitreihen0h15!A1640,2))+TIME(MID(Zeitreihen0h15!A1640,12,2),RIGHT(Zeitreihen0h15!A1640,2),0)</f>
        <v>46040.052083333336</v>
      </c>
    </row>
    <row r="1641" spans="1:1" x14ac:dyDescent="0.25">
      <c r="A1641" s="78">
        <f>DATE(MID(Zeitreihen0h15!A1641,7,4),MID(Zeitreihen0h15!A1641,4,2),LEFT(Zeitreihen0h15!A1641,2))+TIME(MID(Zeitreihen0h15!A1641,12,2),RIGHT(Zeitreihen0h15!A1641,2),0)</f>
        <v>46040.0625</v>
      </c>
    </row>
    <row r="1642" spans="1:1" x14ac:dyDescent="0.25">
      <c r="A1642" s="78">
        <f>DATE(MID(Zeitreihen0h15!A1642,7,4),MID(Zeitreihen0h15!A1642,4,2),LEFT(Zeitreihen0h15!A1642,2))+TIME(MID(Zeitreihen0h15!A1642,12,2),RIGHT(Zeitreihen0h15!A1642,2),0)</f>
        <v>46040.072916666664</v>
      </c>
    </row>
    <row r="1643" spans="1:1" x14ac:dyDescent="0.25">
      <c r="A1643" s="78">
        <f>DATE(MID(Zeitreihen0h15!A1643,7,4),MID(Zeitreihen0h15!A1643,4,2),LEFT(Zeitreihen0h15!A1643,2))+TIME(MID(Zeitreihen0h15!A1643,12,2),RIGHT(Zeitreihen0h15!A1643,2),0)</f>
        <v>46040.083333333336</v>
      </c>
    </row>
    <row r="1644" spans="1:1" x14ac:dyDescent="0.25">
      <c r="A1644" s="78">
        <f>DATE(MID(Zeitreihen0h15!A1644,7,4),MID(Zeitreihen0h15!A1644,4,2),LEFT(Zeitreihen0h15!A1644,2))+TIME(MID(Zeitreihen0h15!A1644,12,2),RIGHT(Zeitreihen0h15!A1644,2),0)</f>
        <v>46040.09375</v>
      </c>
    </row>
    <row r="1645" spans="1:1" x14ac:dyDescent="0.25">
      <c r="A1645" s="78">
        <f>DATE(MID(Zeitreihen0h15!A1645,7,4),MID(Zeitreihen0h15!A1645,4,2),LEFT(Zeitreihen0h15!A1645,2))+TIME(MID(Zeitreihen0h15!A1645,12,2),RIGHT(Zeitreihen0h15!A1645,2),0)</f>
        <v>46040.104166666664</v>
      </c>
    </row>
    <row r="1646" spans="1:1" x14ac:dyDescent="0.25">
      <c r="A1646" s="78">
        <f>DATE(MID(Zeitreihen0h15!A1646,7,4),MID(Zeitreihen0h15!A1646,4,2),LEFT(Zeitreihen0h15!A1646,2))+TIME(MID(Zeitreihen0h15!A1646,12,2),RIGHT(Zeitreihen0h15!A1646,2),0)</f>
        <v>46040.114583333336</v>
      </c>
    </row>
    <row r="1647" spans="1:1" x14ac:dyDescent="0.25">
      <c r="A1647" s="78">
        <f>DATE(MID(Zeitreihen0h15!A1647,7,4),MID(Zeitreihen0h15!A1647,4,2),LEFT(Zeitreihen0h15!A1647,2))+TIME(MID(Zeitreihen0h15!A1647,12,2),RIGHT(Zeitreihen0h15!A1647,2),0)</f>
        <v>46040.125</v>
      </c>
    </row>
    <row r="1648" spans="1:1" x14ac:dyDescent="0.25">
      <c r="A1648" s="78">
        <f>DATE(MID(Zeitreihen0h15!A1648,7,4),MID(Zeitreihen0h15!A1648,4,2),LEFT(Zeitreihen0h15!A1648,2))+TIME(MID(Zeitreihen0h15!A1648,12,2),RIGHT(Zeitreihen0h15!A1648,2),0)</f>
        <v>46040.135416666664</v>
      </c>
    </row>
    <row r="1649" spans="1:1" x14ac:dyDescent="0.25">
      <c r="A1649" s="78">
        <f>DATE(MID(Zeitreihen0h15!A1649,7,4),MID(Zeitreihen0h15!A1649,4,2),LEFT(Zeitreihen0h15!A1649,2))+TIME(MID(Zeitreihen0h15!A1649,12,2),RIGHT(Zeitreihen0h15!A1649,2),0)</f>
        <v>46040.145833333336</v>
      </c>
    </row>
    <row r="1650" spans="1:1" x14ac:dyDescent="0.25">
      <c r="A1650" s="78">
        <f>DATE(MID(Zeitreihen0h15!A1650,7,4),MID(Zeitreihen0h15!A1650,4,2),LEFT(Zeitreihen0h15!A1650,2))+TIME(MID(Zeitreihen0h15!A1650,12,2),RIGHT(Zeitreihen0h15!A1650,2),0)</f>
        <v>46040.15625</v>
      </c>
    </row>
    <row r="1651" spans="1:1" x14ac:dyDescent="0.25">
      <c r="A1651" s="78">
        <f>DATE(MID(Zeitreihen0h15!A1651,7,4),MID(Zeitreihen0h15!A1651,4,2),LEFT(Zeitreihen0h15!A1651,2))+TIME(MID(Zeitreihen0h15!A1651,12,2),RIGHT(Zeitreihen0h15!A1651,2),0)</f>
        <v>46040.166666666664</v>
      </c>
    </row>
    <row r="1652" spans="1:1" x14ac:dyDescent="0.25">
      <c r="A1652" s="78">
        <f>DATE(MID(Zeitreihen0h15!A1652,7,4),MID(Zeitreihen0h15!A1652,4,2),LEFT(Zeitreihen0h15!A1652,2))+TIME(MID(Zeitreihen0h15!A1652,12,2),RIGHT(Zeitreihen0h15!A1652,2),0)</f>
        <v>46040.177083333336</v>
      </c>
    </row>
    <row r="1653" spans="1:1" x14ac:dyDescent="0.25">
      <c r="A1653" s="78">
        <f>DATE(MID(Zeitreihen0h15!A1653,7,4),MID(Zeitreihen0h15!A1653,4,2),LEFT(Zeitreihen0h15!A1653,2))+TIME(MID(Zeitreihen0h15!A1653,12,2),RIGHT(Zeitreihen0h15!A1653,2),0)</f>
        <v>46040.1875</v>
      </c>
    </row>
    <row r="1654" spans="1:1" x14ac:dyDescent="0.25">
      <c r="A1654" s="78">
        <f>DATE(MID(Zeitreihen0h15!A1654,7,4),MID(Zeitreihen0h15!A1654,4,2),LEFT(Zeitreihen0h15!A1654,2))+TIME(MID(Zeitreihen0h15!A1654,12,2),RIGHT(Zeitreihen0h15!A1654,2),0)</f>
        <v>46040.197916666664</v>
      </c>
    </row>
    <row r="1655" spans="1:1" x14ac:dyDescent="0.25">
      <c r="A1655" s="78">
        <f>DATE(MID(Zeitreihen0h15!A1655,7,4),MID(Zeitreihen0h15!A1655,4,2),LEFT(Zeitreihen0h15!A1655,2))+TIME(MID(Zeitreihen0h15!A1655,12,2),RIGHT(Zeitreihen0h15!A1655,2),0)</f>
        <v>46040.208333333336</v>
      </c>
    </row>
    <row r="1656" spans="1:1" x14ac:dyDescent="0.25">
      <c r="A1656" s="78">
        <f>DATE(MID(Zeitreihen0h15!A1656,7,4),MID(Zeitreihen0h15!A1656,4,2),LEFT(Zeitreihen0h15!A1656,2))+TIME(MID(Zeitreihen0h15!A1656,12,2),RIGHT(Zeitreihen0h15!A1656,2),0)</f>
        <v>46040.21875</v>
      </c>
    </row>
    <row r="1657" spans="1:1" x14ac:dyDescent="0.25">
      <c r="A1657" s="78">
        <f>DATE(MID(Zeitreihen0h15!A1657,7,4),MID(Zeitreihen0h15!A1657,4,2),LEFT(Zeitreihen0h15!A1657,2))+TIME(MID(Zeitreihen0h15!A1657,12,2),RIGHT(Zeitreihen0h15!A1657,2),0)</f>
        <v>46040.229166666664</v>
      </c>
    </row>
    <row r="1658" spans="1:1" x14ac:dyDescent="0.25">
      <c r="A1658" s="78">
        <f>DATE(MID(Zeitreihen0h15!A1658,7,4),MID(Zeitreihen0h15!A1658,4,2),LEFT(Zeitreihen0h15!A1658,2))+TIME(MID(Zeitreihen0h15!A1658,12,2),RIGHT(Zeitreihen0h15!A1658,2),0)</f>
        <v>46040.239583333336</v>
      </c>
    </row>
    <row r="1659" spans="1:1" x14ac:dyDescent="0.25">
      <c r="A1659" s="78">
        <f>DATE(MID(Zeitreihen0h15!A1659,7,4),MID(Zeitreihen0h15!A1659,4,2),LEFT(Zeitreihen0h15!A1659,2))+TIME(MID(Zeitreihen0h15!A1659,12,2),RIGHT(Zeitreihen0h15!A1659,2),0)</f>
        <v>46040.25</v>
      </c>
    </row>
    <row r="1660" spans="1:1" x14ac:dyDescent="0.25">
      <c r="A1660" s="78">
        <f>DATE(MID(Zeitreihen0h15!A1660,7,4),MID(Zeitreihen0h15!A1660,4,2),LEFT(Zeitreihen0h15!A1660,2))+TIME(MID(Zeitreihen0h15!A1660,12,2),RIGHT(Zeitreihen0h15!A1660,2),0)</f>
        <v>46040.260416666664</v>
      </c>
    </row>
    <row r="1661" spans="1:1" x14ac:dyDescent="0.25">
      <c r="A1661" s="78">
        <f>DATE(MID(Zeitreihen0h15!A1661,7,4),MID(Zeitreihen0h15!A1661,4,2),LEFT(Zeitreihen0h15!A1661,2))+TIME(MID(Zeitreihen0h15!A1661,12,2),RIGHT(Zeitreihen0h15!A1661,2),0)</f>
        <v>46040.270833333336</v>
      </c>
    </row>
    <row r="1662" spans="1:1" x14ac:dyDescent="0.25">
      <c r="A1662" s="78">
        <f>DATE(MID(Zeitreihen0h15!A1662,7,4),MID(Zeitreihen0h15!A1662,4,2),LEFT(Zeitreihen0h15!A1662,2))+TIME(MID(Zeitreihen0h15!A1662,12,2),RIGHT(Zeitreihen0h15!A1662,2),0)</f>
        <v>46040.28125</v>
      </c>
    </row>
    <row r="1663" spans="1:1" x14ac:dyDescent="0.25">
      <c r="A1663" s="78">
        <f>DATE(MID(Zeitreihen0h15!A1663,7,4),MID(Zeitreihen0h15!A1663,4,2),LEFT(Zeitreihen0h15!A1663,2))+TIME(MID(Zeitreihen0h15!A1663,12,2),RIGHT(Zeitreihen0h15!A1663,2),0)</f>
        <v>46040.291666666664</v>
      </c>
    </row>
    <row r="1664" spans="1:1" x14ac:dyDescent="0.25">
      <c r="A1664" s="78">
        <f>DATE(MID(Zeitreihen0h15!A1664,7,4),MID(Zeitreihen0h15!A1664,4,2),LEFT(Zeitreihen0h15!A1664,2))+TIME(MID(Zeitreihen0h15!A1664,12,2),RIGHT(Zeitreihen0h15!A1664,2),0)</f>
        <v>46040.302083333336</v>
      </c>
    </row>
    <row r="1665" spans="1:1" x14ac:dyDescent="0.25">
      <c r="A1665" s="78">
        <f>DATE(MID(Zeitreihen0h15!A1665,7,4),MID(Zeitreihen0h15!A1665,4,2),LEFT(Zeitreihen0h15!A1665,2))+TIME(MID(Zeitreihen0h15!A1665,12,2),RIGHT(Zeitreihen0h15!A1665,2),0)</f>
        <v>46040.3125</v>
      </c>
    </row>
    <row r="1666" spans="1:1" x14ac:dyDescent="0.25">
      <c r="A1666" s="78">
        <f>DATE(MID(Zeitreihen0h15!A1666,7,4),MID(Zeitreihen0h15!A1666,4,2),LEFT(Zeitreihen0h15!A1666,2))+TIME(MID(Zeitreihen0h15!A1666,12,2),RIGHT(Zeitreihen0h15!A1666,2),0)</f>
        <v>46040.322916666664</v>
      </c>
    </row>
    <row r="1667" spans="1:1" x14ac:dyDescent="0.25">
      <c r="A1667" s="78">
        <f>DATE(MID(Zeitreihen0h15!A1667,7,4),MID(Zeitreihen0h15!A1667,4,2),LEFT(Zeitreihen0h15!A1667,2))+TIME(MID(Zeitreihen0h15!A1667,12,2),RIGHT(Zeitreihen0h15!A1667,2),0)</f>
        <v>46040.333333333336</v>
      </c>
    </row>
    <row r="1668" spans="1:1" x14ac:dyDescent="0.25">
      <c r="A1668" s="78">
        <f>DATE(MID(Zeitreihen0h15!A1668,7,4),MID(Zeitreihen0h15!A1668,4,2),LEFT(Zeitreihen0h15!A1668,2))+TIME(MID(Zeitreihen0h15!A1668,12,2),RIGHT(Zeitreihen0h15!A1668,2),0)</f>
        <v>46040.34375</v>
      </c>
    </row>
    <row r="1669" spans="1:1" x14ac:dyDescent="0.25">
      <c r="A1669" s="78">
        <f>DATE(MID(Zeitreihen0h15!A1669,7,4),MID(Zeitreihen0h15!A1669,4,2),LEFT(Zeitreihen0h15!A1669,2))+TIME(MID(Zeitreihen0h15!A1669,12,2),RIGHT(Zeitreihen0h15!A1669,2),0)</f>
        <v>46040.354166666664</v>
      </c>
    </row>
    <row r="1670" spans="1:1" x14ac:dyDescent="0.25">
      <c r="A1670" s="78">
        <f>DATE(MID(Zeitreihen0h15!A1670,7,4),MID(Zeitreihen0h15!A1670,4,2),LEFT(Zeitreihen0h15!A1670,2))+TIME(MID(Zeitreihen0h15!A1670,12,2),RIGHT(Zeitreihen0h15!A1670,2),0)</f>
        <v>46040.364583333336</v>
      </c>
    </row>
    <row r="1671" spans="1:1" x14ac:dyDescent="0.25">
      <c r="A1671" s="78">
        <f>DATE(MID(Zeitreihen0h15!A1671,7,4),MID(Zeitreihen0h15!A1671,4,2),LEFT(Zeitreihen0h15!A1671,2))+TIME(MID(Zeitreihen0h15!A1671,12,2),RIGHT(Zeitreihen0h15!A1671,2),0)</f>
        <v>46040.375</v>
      </c>
    </row>
    <row r="1672" spans="1:1" x14ac:dyDescent="0.25">
      <c r="A1672" s="78">
        <f>DATE(MID(Zeitreihen0h15!A1672,7,4),MID(Zeitreihen0h15!A1672,4,2),LEFT(Zeitreihen0h15!A1672,2))+TIME(MID(Zeitreihen0h15!A1672,12,2),RIGHT(Zeitreihen0h15!A1672,2),0)</f>
        <v>46040.385416666664</v>
      </c>
    </row>
    <row r="1673" spans="1:1" x14ac:dyDescent="0.25">
      <c r="A1673" s="78">
        <f>DATE(MID(Zeitreihen0h15!A1673,7,4),MID(Zeitreihen0h15!A1673,4,2),LEFT(Zeitreihen0h15!A1673,2))+TIME(MID(Zeitreihen0h15!A1673,12,2),RIGHT(Zeitreihen0h15!A1673,2),0)</f>
        <v>46040.395833333336</v>
      </c>
    </row>
    <row r="1674" spans="1:1" x14ac:dyDescent="0.25">
      <c r="A1674" s="78">
        <f>DATE(MID(Zeitreihen0h15!A1674,7,4),MID(Zeitreihen0h15!A1674,4,2),LEFT(Zeitreihen0h15!A1674,2))+TIME(MID(Zeitreihen0h15!A1674,12,2),RIGHT(Zeitreihen0h15!A1674,2),0)</f>
        <v>46040.40625</v>
      </c>
    </row>
    <row r="1675" spans="1:1" x14ac:dyDescent="0.25">
      <c r="A1675" s="78">
        <f>DATE(MID(Zeitreihen0h15!A1675,7,4),MID(Zeitreihen0h15!A1675,4,2),LEFT(Zeitreihen0h15!A1675,2))+TIME(MID(Zeitreihen0h15!A1675,12,2),RIGHT(Zeitreihen0h15!A1675,2),0)</f>
        <v>46040.416666666664</v>
      </c>
    </row>
    <row r="1676" spans="1:1" x14ac:dyDescent="0.25">
      <c r="A1676" s="78">
        <f>DATE(MID(Zeitreihen0h15!A1676,7,4),MID(Zeitreihen0h15!A1676,4,2),LEFT(Zeitreihen0h15!A1676,2))+TIME(MID(Zeitreihen0h15!A1676,12,2),RIGHT(Zeitreihen0h15!A1676,2),0)</f>
        <v>46040.427083333336</v>
      </c>
    </row>
    <row r="1677" spans="1:1" x14ac:dyDescent="0.25">
      <c r="A1677" s="78">
        <f>DATE(MID(Zeitreihen0h15!A1677,7,4),MID(Zeitreihen0h15!A1677,4,2),LEFT(Zeitreihen0h15!A1677,2))+TIME(MID(Zeitreihen0h15!A1677,12,2),RIGHT(Zeitreihen0h15!A1677,2),0)</f>
        <v>46040.4375</v>
      </c>
    </row>
    <row r="1678" spans="1:1" x14ac:dyDescent="0.25">
      <c r="A1678" s="78">
        <f>DATE(MID(Zeitreihen0h15!A1678,7,4),MID(Zeitreihen0h15!A1678,4,2),LEFT(Zeitreihen0h15!A1678,2))+TIME(MID(Zeitreihen0h15!A1678,12,2),RIGHT(Zeitreihen0h15!A1678,2),0)</f>
        <v>46040.447916666664</v>
      </c>
    </row>
    <row r="1679" spans="1:1" x14ac:dyDescent="0.25">
      <c r="A1679" s="78">
        <f>DATE(MID(Zeitreihen0h15!A1679,7,4),MID(Zeitreihen0h15!A1679,4,2),LEFT(Zeitreihen0h15!A1679,2))+TIME(MID(Zeitreihen0h15!A1679,12,2),RIGHT(Zeitreihen0h15!A1679,2),0)</f>
        <v>46040.458333333336</v>
      </c>
    </row>
    <row r="1680" spans="1:1" x14ac:dyDescent="0.25">
      <c r="A1680" s="78">
        <f>DATE(MID(Zeitreihen0h15!A1680,7,4),MID(Zeitreihen0h15!A1680,4,2),LEFT(Zeitreihen0h15!A1680,2))+TIME(MID(Zeitreihen0h15!A1680,12,2),RIGHT(Zeitreihen0h15!A1680,2),0)</f>
        <v>46040.46875</v>
      </c>
    </row>
    <row r="1681" spans="1:1" x14ac:dyDescent="0.25">
      <c r="A1681" s="78">
        <f>DATE(MID(Zeitreihen0h15!A1681,7,4),MID(Zeitreihen0h15!A1681,4,2),LEFT(Zeitreihen0h15!A1681,2))+TIME(MID(Zeitreihen0h15!A1681,12,2),RIGHT(Zeitreihen0h15!A1681,2),0)</f>
        <v>46040.479166666664</v>
      </c>
    </row>
    <row r="1682" spans="1:1" x14ac:dyDescent="0.25">
      <c r="A1682" s="78">
        <f>DATE(MID(Zeitreihen0h15!A1682,7,4),MID(Zeitreihen0h15!A1682,4,2),LEFT(Zeitreihen0h15!A1682,2))+TIME(MID(Zeitreihen0h15!A1682,12,2),RIGHT(Zeitreihen0h15!A1682,2),0)</f>
        <v>46040.489583333336</v>
      </c>
    </row>
    <row r="1683" spans="1:1" x14ac:dyDescent="0.25">
      <c r="A1683" s="78">
        <f>DATE(MID(Zeitreihen0h15!A1683,7,4),MID(Zeitreihen0h15!A1683,4,2),LEFT(Zeitreihen0h15!A1683,2))+TIME(MID(Zeitreihen0h15!A1683,12,2),RIGHT(Zeitreihen0h15!A1683,2),0)</f>
        <v>46040.5</v>
      </c>
    </row>
    <row r="1684" spans="1:1" x14ac:dyDescent="0.25">
      <c r="A1684" s="78">
        <f>DATE(MID(Zeitreihen0h15!A1684,7,4),MID(Zeitreihen0h15!A1684,4,2),LEFT(Zeitreihen0h15!A1684,2))+TIME(MID(Zeitreihen0h15!A1684,12,2),RIGHT(Zeitreihen0h15!A1684,2),0)</f>
        <v>46040.510416666664</v>
      </c>
    </row>
    <row r="1685" spans="1:1" x14ac:dyDescent="0.25">
      <c r="A1685" s="78">
        <f>DATE(MID(Zeitreihen0h15!A1685,7,4),MID(Zeitreihen0h15!A1685,4,2),LEFT(Zeitreihen0h15!A1685,2))+TIME(MID(Zeitreihen0h15!A1685,12,2),RIGHT(Zeitreihen0h15!A1685,2),0)</f>
        <v>46040.520833333336</v>
      </c>
    </row>
    <row r="1686" spans="1:1" x14ac:dyDescent="0.25">
      <c r="A1686" s="78">
        <f>DATE(MID(Zeitreihen0h15!A1686,7,4),MID(Zeitreihen0h15!A1686,4,2),LEFT(Zeitreihen0h15!A1686,2))+TIME(MID(Zeitreihen0h15!A1686,12,2),RIGHT(Zeitreihen0h15!A1686,2),0)</f>
        <v>46040.53125</v>
      </c>
    </row>
    <row r="1687" spans="1:1" x14ac:dyDescent="0.25">
      <c r="A1687" s="78">
        <f>DATE(MID(Zeitreihen0h15!A1687,7,4),MID(Zeitreihen0h15!A1687,4,2),LEFT(Zeitreihen0h15!A1687,2))+TIME(MID(Zeitreihen0h15!A1687,12,2),RIGHT(Zeitreihen0h15!A1687,2),0)</f>
        <v>46040.541666666664</v>
      </c>
    </row>
    <row r="1688" spans="1:1" x14ac:dyDescent="0.25">
      <c r="A1688" s="78">
        <f>DATE(MID(Zeitreihen0h15!A1688,7,4),MID(Zeitreihen0h15!A1688,4,2),LEFT(Zeitreihen0h15!A1688,2))+TIME(MID(Zeitreihen0h15!A1688,12,2),RIGHT(Zeitreihen0h15!A1688,2),0)</f>
        <v>46040.552083333336</v>
      </c>
    </row>
    <row r="1689" spans="1:1" x14ac:dyDescent="0.25">
      <c r="A1689" s="78">
        <f>DATE(MID(Zeitreihen0h15!A1689,7,4),MID(Zeitreihen0h15!A1689,4,2),LEFT(Zeitreihen0h15!A1689,2))+TIME(MID(Zeitreihen0h15!A1689,12,2),RIGHT(Zeitreihen0h15!A1689,2),0)</f>
        <v>46040.5625</v>
      </c>
    </row>
    <row r="1690" spans="1:1" x14ac:dyDescent="0.25">
      <c r="A1690" s="78">
        <f>DATE(MID(Zeitreihen0h15!A1690,7,4),MID(Zeitreihen0h15!A1690,4,2),LEFT(Zeitreihen0h15!A1690,2))+TIME(MID(Zeitreihen0h15!A1690,12,2),RIGHT(Zeitreihen0h15!A1690,2),0)</f>
        <v>46040.572916666664</v>
      </c>
    </row>
    <row r="1691" spans="1:1" x14ac:dyDescent="0.25">
      <c r="A1691" s="78">
        <f>DATE(MID(Zeitreihen0h15!A1691,7,4),MID(Zeitreihen0h15!A1691,4,2),LEFT(Zeitreihen0h15!A1691,2))+TIME(MID(Zeitreihen0h15!A1691,12,2),RIGHT(Zeitreihen0h15!A1691,2),0)</f>
        <v>46040.583333333336</v>
      </c>
    </row>
    <row r="1692" spans="1:1" x14ac:dyDescent="0.25">
      <c r="A1692" s="78">
        <f>DATE(MID(Zeitreihen0h15!A1692,7,4),MID(Zeitreihen0h15!A1692,4,2),LEFT(Zeitreihen0h15!A1692,2))+TIME(MID(Zeitreihen0h15!A1692,12,2),RIGHT(Zeitreihen0h15!A1692,2),0)</f>
        <v>46040.59375</v>
      </c>
    </row>
    <row r="1693" spans="1:1" x14ac:dyDescent="0.25">
      <c r="A1693" s="78">
        <f>DATE(MID(Zeitreihen0h15!A1693,7,4),MID(Zeitreihen0h15!A1693,4,2),LEFT(Zeitreihen0h15!A1693,2))+TIME(MID(Zeitreihen0h15!A1693,12,2),RIGHT(Zeitreihen0h15!A1693,2),0)</f>
        <v>46040.604166666664</v>
      </c>
    </row>
    <row r="1694" spans="1:1" x14ac:dyDescent="0.25">
      <c r="A1694" s="78">
        <f>DATE(MID(Zeitreihen0h15!A1694,7,4),MID(Zeitreihen0h15!A1694,4,2),LEFT(Zeitreihen0h15!A1694,2))+TIME(MID(Zeitreihen0h15!A1694,12,2),RIGHT(Zeitreihen0h15!A1694,2),0)</f>
        <v>46040.614583333336</v>
      </c>
    </row>
    <row r="1695" spans="1:1" x14ac:dyDescent="0.25">
      <c r="A1695" s="78">
        <f>DATE(MID(Zeitreihen0h15!A1695,7,4),MID(Zeitreihen0h15!A1695,4,2),LEFT(Zeitreihen0h15!A1695,2))+TIME(MID(Zeitreihen0h15!A1695,12,2),RIGHT(Zeitreihen0h15!A1695,2),0)</f>
        <v>46040.625</v>
      </c>
    </row>
    <row r="1696" spans="1:1" x14ac:dyDescent="0.25">
      <c r="A1696" s="78">
        <f>DATE(MID(Zeitreihen0h15!A1696,7,4),MID(Zeitreihen0h15!A1696,4,2),LEFT(Zeitreihen0h15!A1696,2))+TIME(MID(Zeitreihen0h15!A1696,12,2),RIGHT(Zeitreihen0h15!A1696,2),0)</f>
        <v>46040.635416666664</v>
      </c>
    </row>
    <row r="1697" spans="1:1" x14ac:dyDescent="0.25">
      <c r="A1697" s="78">
        <f>DATE(MID(Zeitreihen0h15!A1697,7,4),MID(Zeitreihen0h15!A1697,4,2),LEFT(Zeitreihen0h15!A1697,2))+TIME(MID(Zeitreihen0h15!A1697,12,2),RIGHT(Zeitreihen0h15!A1697,2),0)</f>
        <v>46040.645833333336</v>
      </c>
    </row>
    <row r="1698" spans="1:1" x14ac:dyDescent="0.25">
      <c r="A1698" s="78">
        <f>DATE(MID(Zeitreihen0h15!A1698,7,4),MID(Zeitreihen0h15!A1698,4,2),LEFT(Zeitreihen0h15!A1698,2))+TIME(MID(Zeitreihen0h15!A1698,12,2),RIGHT(Zeitreihen0h15!A1698,2),0)</f>
        <v>46040.65625</v>
      </c>
    </row>
    <row r="1699" spans="1:1" x14ac:dyDescent="0.25">
      <c r="A1699" s="78">
        <f>DATE(MID(Zeitreihen0h15!A1699,7,4),MID(Zeitreihen0h15!A1699,4,2),LEFT(Zeitreihen0h15!A1699,2))+TIME(MID(Zeitreihen0h15!A1699,12,2),RIGHT(Zeitreihen0h15!A1699,2),0)</f>
        <v>46040.666666666664</v>
      </c>
    </row>
    <row r="1700" spans="1:1" x14ac:dyDescent="0.25">
      <c r="A1700" s="78">
        <f>DATE(MID(Zeitreihen0h15!A1700,7,4),MID(Zeitreihen0h15!A1700,4,2),LEFT(Zeitreihen0h15!A1700,2))+TIME(MID(Zeitreihen0h15!A1700,12,2),RIGHT(Zeitreihen0h15!A1700,2),0)</f>
        <v>46040.677083333336</v>
      </c>
    </row>
    <row r="1701" spans="1:1" x14ac:dyDescent="0.25">
      <c r="A1701" s="78">
        <f>DATE(MID(Zeitreihen0h15!A1701,7,4),MID(Zeitreihen0h15!A1701,4,2),LEFT(Zeitreihen0h15!A1701,2))+TIME(MID(Zeitreihen0h15!A1701,12,2),RIGHT(Zeitreihen0h15!A1701,2),0)</f>
        <v>46040.6875</v>
      </c>
    </row>
    <row r="1702" spans="1:1" x14ac:dyDescent="0.25">
      <c r="A1702" s="78">
        <f>DATE(MID(Zeitreihen0h15!A1702,7,4),MID(Zeitreihen0h15!A1702,4,2),LEFT(Zeitreihen0h15!A1702,2))+TIME(MID(Zeitreihen0h15!A1702,12,2),RIGHT(Zeitreihen0h15!A1702,2),0)</f>
        <v>46040.697916666664</v>
      </c>
    </row>
    <row r="1703" spans="1:1" x14ac:dyDescent="0.25">
      <c r="A1703" s="78">
        <f>DATE(MID(Zeitreihen0h15!A1703,7,4),MID(Zeitreihen0h15!A1703,4,2),LEFT(Zeitreihen0h15!A1703,2))+TIME(MID(Zeitreihen0h15!A1703,12,2),RIGHT(Zeitreihen0h15!A1703,2),0)</f>
        <v>46040.708333333336</v>
      </c>
    </row>
    <row r="1704" spans="1:1" x14ac:dyDescent="0.25">
      <c r="A1704" s="78">
        <f>DATE(MID(Zeitreihen0h15!A1704,7,4),MID(Zeitreihen0h15!A1704,4,2),LEFT(Zeitreihen0h15!A1704,2))+TIME(MID(Zeitreihen0h15!A1704,12,2),RIGHT(Zeitreihen0h15!A1704,2),0)</f>
        <v>46040.71875</v>
      </c>
    </row>
    <row r="1705" spans="1:1" x14ac:dyDescent="0.25">
      <c r="A1705" s="78">
        <f>DATE(MID(Zeitreihen0h15!A1705,7,4),MID(Zeitreihen0h15!A1705,4,2),LEFT(Zeitreihen0h15!A1705,2))+TIME(MID(Zeitreihen0h15!A1705,12,2),RIGHT(Zeitreihen0h15!A1705,2),0)</f>
        <v>46040.729166666664</v>
      </c>
    </row>
    <row r="1706" spans="1:1" x14ac:dyDescent="0.25">
      <c r="A1706" s="78">
        <f>DATE(MID(Zeitreihen0h15!A1706,7,4),MID(Zeitreihen0h15!A1706,4,2),LEFT(Zeitreihen0h15!A1706,2))+TIME(MID(Zeitreihen0h15!A1706,12,2),RIGHT(Zeitreihen0h15!A1706,2),0)</f>
        <v>46040.739583333336</v>
      </c>
    </row>
    <row r="1707" spans="1:1" x14ac:dyDescent="0.25">
      <c r="A1707" s="78">
        <f>DATE(MID(Zeitreihen0h15!A1707,7,4),MID(Zeitreihen0h15!A1707,4,2),LEFT(Zeitreihen0h15!A1707,2))+TIME(MID(Zeitreihen0h15!A1707,12,2),RIGHT(Zeitreihen0h15!A1707,2),0)</f>
        <v>46040.75</v>
      </c>
    </row>
    <row r="1708" spans="1:1" x14ac:dyDescent="0.25">
      <c r="A1708" s="78">
        <f>DATE(MID(Zeitreihen0h15!A1708,7,4),MID(Zeitreihen0h15!A1708,4,2),LEFT(Zeitreihen0h15!A1708,2))+TIME(MID(Zeitreihen0h15!A1708,12,2),RIGHT(Zeitreihen0h15!A1708,2),0)</f>
        <v>46040.760416666664</v>
      </c>
    </row>
    <row r="1709" spans="1:1" x14ac:dyDescent="0.25">
      <c r="A1709" s="78">
        <f>DATE(MID(Zeitreihen0h15!A1709,7,4),MID(Zeitreihen0h15!A1709,4,2),LEFT(Zeitreihen0h15!A1709,2))+TIME(MID(Zeitreihen0h15!A1709,12,2),RIGHT(Zeitreihen0h15!A1709,2),0)</f>
        <v>46040.770833333336</v>
      </c>
    </row>
    <row r="1710" spans="1:1" x14ac:dyDescent="0.25">
      <c r="A1710" s="78">
        <f>DATE(MID(Zeitreihen0h15!A1710,7,4),MID(Zeitreihen0h15!A1710,4,2),LEFT(Zeitreihen0h15!A1710,2))+TIME(MID(Zeitreihen0h15!A1710,12,2),RIGHT(Zeitreihen0h15!A1710,2),0)</f>
        <v>46040.78125</v>
      </c>
    </row>
    <row r="1711" spans="1:1" x14ac:dyDescent="0.25">
      <c r="A1711" s="78">
        <f>DATE(MID(Zeitreihen0h15!A1711,7,4),MID(Zeitreihen0h15!A1711,4,2),LEFT(Zeitreihen0h15!A1711,2))+TIME(MID(Zeitreihen0h15!A1711,12,2),RIGHT(Zeitreihen0h15!A1711,2),0)</f>
        <v>46040.791666666664</v>
      </c>
    </row>
    <row r="1712" spans="1:1" x14ac:dyDescent="0.25">
      <c r="A1712" s="78">
        <f>DATE(MID(Zeitreihen0h15!A1712,7,4),MID(Zeitreihen0h15!A1712,4,2),LEFT(Zeitreihen0h15!A1712,2))+TIME(MID(Zeitreihen0h15!A1712,12,2),RIGHT(Zeitreihen0h15!A1712,2),0)</f>
        <v>46040.802083333336</v>
      </c>
    </row>
    <row r="1713" spans="1:1" x14ac:dyDescent="0.25">
      <c r="A1713" s="78">
        <f>DATE(MID(Zeitreihen0h15!A1713,7,4),MID(Zeitreihen0h15!A1713,4,2),LEFT(Zeitreihen0h15!A1713,2))+TIME(MID(Zeitreihen0h15!A1713,12,2),RIGHT(Zeitreihen0h15!A1713,2),0)</f>
        <v>46040.8125</v>
      </c>
    </row>
    <row r="1714" spans="1:1" x14ac:dyDescent="0.25">
      <c r="A1714" s="78">
        <f>DATE(MID(Zeitreihen0h15!A1714,7,4),MID(Zeitreihen0h15!A1714,4,2),LEFT(Zeitreihen0h15!A1714,2))+TIME(MID(Zeitreihen0h15!A1714,12,2),RIGHT(Zeitreihen0h15!A1714,2),0)</f>
        <v>46040.822916666664</v>
      </c>
    </row>
    <row r="1715" spans="1:1" x14ac:dyDescent="0.25">
      <c r="A1715" s="78">
        <f>DATE(MID(Zeitreihen0h15!A1715,7,4),MID(Zeitreihen0h15!A1715,4,2),LEFT(Zeitreihen0h15!A1715,2))+TIME(MID(Zeitreihen0h15!A1715,12,2),RIGHT(Zeitreihen0h15!A1715,2),0)</f>
        <v>46040.833333333336</v>
      </c>
    </row>
    <row r="1716" spans="1:1" x14ac:dyDescent="0.25">
      <c r="A1716" s="78">
        <f>DATE(MID(Zeitreihen0h15!A1716,7,4),MID(Zeitreihen0h15!A1716,4,2),LEFT(Zeitreihen0h15!A1716,2))+TIME(MID(Zeitreihen0h15!A1716,12,2),RIGHT(Zeitreihen0h15!A1716,2),0)</f>
        <v>46040.84375</v>
      </c>
    </row>
    <row r="1717" spans="1:1" x14ac:dyDescent="0.25">
      <c r="A1717" s="78">
        <f>DATE(MID(Zeitreihen0h15!A1717,7,4),MID(Zeitreihen0h15!A1717,4,2),LEFT(Zeitreihen0h15!A1717,2))+TIME(MID(Zeitreihen0h15!A1717,12,2),RIGHT(Zeitreihen0h15!A1717,2),0)</f>
        <v>46040.854166666664</v>
      </c>
    </row>
    <row r="1718" spans="1:1" x14ac:dyDescent="0.25">
      <c r="A1718" s="78">
        <f>DATE(MID(Zeitreihen0h15!A1718,7,4),MID(Zeitreihen0h15!A1718,4,2),LEFT(Zeitreihen0h15!A1718,2))+TIME(MID(Zeitreihen0h15!A1718,12,2),RIGHT(Zeitreihen0h15!A1718,2),0)</f>
        <v>46040.864583333336</v>
      </c>
    </row>
    <row r="1719" spans="1:1" x14ac:dyDescent="0.25">
      <c r="A1719" s="78">
        <f>DATE(MID(Zeitreihen0h15!A1719,7,4),MID(Zeitreihen0h15!A1719,4,2),LEFT(Zeitreihen0h15!A1719,2))+TIME(MID(Zeitreihen0h15!A1719,12,2),RIGHT(Zeitreihen0h15!A1719,2),0)</f>
        <v>46040.875</v>
      </c>
    </row>
    <row r="1720" spans="1:1" x14ac:dyDescent="0.25">
      <c r="A1720" s="78">
        <f>DATE(MID(Zeitreihen0h15!A1720,7,4),MID(Zeitreihen0h15!A1720,4,2),LEFT(Zeitreihen0h15!A1720,2))+TIME(MID(Zeitreihen0h15!A1720,12,2),RIGHT(Zeitreihen0h15!A1720,2),0)</f>
        <v>46040.885416666664</v>
      </c>
    </row>
    <row r="1721" spans="1:1" x14ac:dyDescent="0.25">
      <c r="A1721" s="78">
        <f>DATE(MID(Zeitreihen0h15!A1721,7,4),MID(Zeitreihen0h15!A1721,4,2),LEFT(Zeitreihen0h15!A1721,2))+TIME(MID(Zeitreihen0h15!A1721,12,2),RIGHT(Zeitreihen0h15!A1721,2),0)</f>
        <v>46040.895833333336</v>
      </c>
    </row>
    <row r="1722" spans="1:1" x14ac:dyDescent="0.25">
      <c r="A1722" s="78">
        <f>DATE(MID(Zeitreihen0h15!A1722,7,4),MID(Zeitreihen0h15!A1722,4,2),LEFT(Zeitreihen0h15!A1722,2))+TIME(MID(Zeitreihen0h15!A1722,12,2),RIGHT(Zeitreihen0h15!A1722,2),0)</f>
        <v>46040.90625</v>
      </c>
    </row>
    <row r="1723" spans="1:1" x14ac:dyDescent="0.25">
      <c r="A1723" s="78">
        <f>DATE(MID(Zeitreihen0h15!A1723,7,4),MID(Zeitreihen0h15!A1723,4,2),LEFT(Zeitreihen0h15!A1723,2))+TIME(MID(Zeitreihen0h15!A1723,12,2),RIGHT(Zeitreihen0h15!A1723,2),0)</f>
        <v>46040.916666666664</v>
      </c>
    </row>
    <row r="1724" spans="1:1" x14ac:dyDescent="0.25">
      <c r="A1724" s="78">
        <f>DATE(MID(Zeitreihen0h15!A1724,7,4),MID(Zeitreihen0h15!A1724,4,2),LEFT(Zeitreihen0h15!A1724,2))+TIME(MID(Zeitreihen0h15!A1724,12,2),RIGHT(Zeitreihen0h15!A1724,2),0)</f>
        <v>46040.927083333336</v>
      </c>
    </row>
    <row r="1725" spans="1:1" x14ac:dyDescent="0.25">
      <c r="A1725" s="78">
        <f>DATE(MID(Zeitreihen0h15!A1725,7,4),MID(Zeitreihen0h15!A1725,4,2),LEFT(Zeitreihen0h15!A1725,2))+TIME(MID(Zeitreihen0h15!A1725,12,2),RIGHT(Zeitreihen0h15!A1725,2),0)</f>
        <v>46040.9375</v>
      </c>
    </row>
    <row r="1726" spans="1:1" x14ac:dyDescent="0.25">
      <c r="A1726" s="78">
        <f>DATE(MID(Zeitreihen0h15!A1726,7,4),MID(Zeitreihen0h15!A1726,4,2),LEFT(Zeitreihen0h15!A1726,2))+TIME(MID(Zeitreihen0h15!A1726,12,2),RIGHT(Zeitreihen0h15!A1726,2),0)</f>
        <v>46040.947916666664</v>
      </c>
    </row>
    <row r="1727" spans="1:1" x14ac:dyDescent="0.25">
      <c r="A1727" s="78">
        <f>DATE(MID(Zeitreihen0h15!A1727,7,4),MID(Zeitreihen0h15!A1727,4,2),LEFT(Zeitreihen0h15!A1727,2))+TIME(MID(Zeitreihen0h15!A1727,12,2),RIGHT(Zeitreihen0h15!A1727,2),0)</f>
        <v>46040.958333333336</v>
      </c>
    </row>
    <row r="1728" spans="1:1" x14ac:dyDescent="0.25">
      <c r="A1728" s="78">
        <f>DATE(MID(Zeitreihen0h15!A1728,7,4),MID(Zeitreihen0h15!A1728,4,2),LEFT(Zeitreihen0h15!A1728,2))+TIME(MID(Zeitreihen0h15!A1728,12,2),RIGHT(Zeitreihen0h15!A1728,2),0)</f>
        <v>46040.96875</v>
      </c>
    </row>
    <row r="1729" spans="1:1" x14ac:dyDescent="0.25">
      <c r="A1729" s="78">
        <f>DATE(MID(Zeitreihen0h15!A1729,7,4),MID(Zeitreihen0h15!A1729,4,2),LEFT(Zeitreihen0h15!A1729,2))+TIME(MID(Zeitreihen0h15!A1729,12,2),RIGHT(Zeitreihen0h15!A1729,2),0)</f>
        <v>46040.979166666664</v>
      </c>
    </row>
    <row r="1730" spans="1:1" x14ac:dyDescent="0.25">
      <c r="A1730" s="78">
        <f>DATE(MID(Zeitreihen0h15!A1730,7,4),MID(Zeitreihen0h15!A1730,4,2),LEFT(Zeitreihen0h15!A1730,2))+TIME(MID(Zeitreihen0h15!A1730,12,2),RIGHT(Zeitreihen0h15!A1730,2),0)</f>
        <v>46040.989583333336</v>
      </c>
    </row>
    <row r="1731" spans="1:1" x14ac:dyDescent="0.25">
      <c r="A1731" s="78">
        <f>DATE(MID(Zeitreihen0h15!A1731,7,4),MID(Zeitreihen0h15!A1731,4,2),LEFT(Zeitreihen0h15!A1731,2))+TIME(MID(Zeitreihen0h15!A1731,12,2),RIGHT(Zeitreihen0h15!A1731,2),0)</f>
        <v>46041</v>
      </c>
    </row>
    <row r="1732" spans="1:1" x14ac:dyDescent="0.25">
      <c r="A1732" s="78">
        <f>DATE(MID(Zeitreihen0h15!A1732,7,4),MID(Zeitreihen0h15!A1732,4,2),LEFT(Zeitreihen0h15!A1732,2))+TIME(MID(Zeitreihen0h15!A1732,12,2),RIGHT(Zeitreihen0h15!A1732,2),0)</f>
        <v>46041.010416666664</v>
      </c>
    </row>
    <row r="1733" spans="1:1" x14ac:dyDescent="0.25">
      <c r="A1733" s="78">
        <f>DATE(MID(Zeitreihen0h15!A1733,7,4),MID(Zeitreihen0h15!A1733,4,2),LEFT(Zeitreihen0h15!A1733,2))+TIME(MID(Zeitreihen0h15!A1733,12,2),RIGHT(Zeitreihen0h15!A1733,2),0)</f>
        <v>46041.020833333336</v>
      </c>
    </row>
    <row r="1734" spans="1:1" x14ac:dyDescent="0.25">
      <c r="A1734" s="78">
        <f>DATE(MID(Zeitreihen0h15!A1734,7,4),MID(Zeitreihen0h15!A1734,4,2),LEFT(Zeitreihen0h15!A1734,2))+TIME(MID(Zeitreihen0h15!A1734,12,2),RIGHT(Zeitreihen0h15!A1734,2),0)</f>
        <v>46041.03125</v>
      </c>
    </row>
    <row r="1735" spans="1:1" x14ac:dyDescent="0.25">
      <c r="A1735" s="78">
        <f>DATE(MID(Zeitreihen0h15!A1735,7,4),MID(Zeitreihen0h15!A1735,4,2),LEFT(Zeitreihen0h15!A1735,2))+TIME(MID(Zeitreihen0h15!A1735,12,2),RIGHT(Zeitreihen0h15!A1735,2),0)</f>
        <v>46041.041666666664</v>
      </c>
    </row>
    <row r="1736" spans="1:1" x14ac:dyDescent="0.25">
      <c r="A1736" s="78">
        <f>DATE(MID(Zeitreihen0h15!A1736,7,4),MID(Zeitreihen0h15!A1736,4,2),LEFT(Zeitreihen0h15!A1736,2))+TIME(MID(Zeitreihen0h15!A1736,12,2),RIGHT(Zeitreihen0h15!A1736,2),0)</f>
        <v>46041.052083333336</v>
      </c>
    </row>
    <row r="1737" spans="1:1" x14ac:dyDescent="0.25">
      <c r="A1737" s="78">
        <f>DATE(MID(Zeitreihen0h15!A1737,7,4),MID(Zeitreihen0h15!A1737,4,2),LEFT(Zeitreihen0h15!A1737,2))+TIME(MID(Zeitreihen0h15!A1737,12,2),RIGHT(Zeitreihen0h15!A1737,2),0)</f>
        <v>46041.0625</v>
      </c>
    </row>
    <row r="1738" spans="1:1" x14ac:dyDescent="0.25">
      <c r="A1738" s="78">
        <f>DATE(MID(Zeitreihen0h15!A1738,7,4),MID(Zeitreihen0h15!A1738,4,2),LEFT(Zeitreihen0h15!A1738,2))+TIME(MID(Zeitreihen0h15!A1738,12,2),RIGHT(Zeitreihen0h15!A1738,2),0)</f>
        <v>46041.072916666664</v>
      </c>
    </row>
    <row r="1739" spans="1:1" x14ac:dyDescent="0.25">
      <c r="A1739" s="78">
        <f>DATE(MID(Zeitreihen0h15!A1739,7,4),MID(Zeitreihen0h15!A1739,4,2),LEFT(Zeitreihen0h15!A1739,2))+TIME(MID(Zeitreihen0h15!A1739,12,2),RIGHT(Zeitreihen0h15!A1739,2),0)</f>
        <v>46041.083333333336</v>
      </c>
    </row>
    <row r="1740" spans="1:1" x14ac:dyDescent="0.25">
      <c r="A1740" s="78">
        <f>DATE(MID(Zeitreihen0h15!A1740,7,4),MID(Zeitreihen0h15!A1740,4,2),LEFT(Zeitreihen0h15!A1740,2))+TIME(MID(Zeitreihen0h15!A1740,12,2),RIGHT(Zeitreihen0h15!A1740,2),0)</f>
        <v>46041.09375</v>
      </c>
    </row>
    <row r="1741" spans="1:1" x14ac:dyDescent="0.25">
      <c r="A1741" s="78">
        <f>DATE(MID(Zeitreihen0h15!A1741,7,4),MID(Zeitreihen0h15!A1741,4,2),LEFT(Zeitreihen0h15!A1741,2))+TIME(MID(Zeitreihen0h15!A1741,12,2),RIGHT(Zeitreihen0h15!A1741,2),0)</f>
        <v>46041.104166666664</v>
      </c>
    </row>
    <row r="1742" spans="1:1" x14ac:dyDescent="0.25">
      <c r="A1742" s="78">
        <f>DATE(MID(Zeitreihen0h15!A1742,7,4),MID(Zeitreihen0h15!A1742,4,2),LEFT(Zeitreihen0h15!A1742,2))+TIME(MID(Zeitreihen0h15!A1742,12,2),RIGHT(Zeitreihen0h15!A1742,2),0)</f>
        <v>46041.114583333336</v>
      </c>
    </row>
    <row r="1743" spans="1:1" x14ac:dyDescent="0.25">
      <c r="A1743" s="78">
        <f>DATE(MID(Zeitreihen0h15!A1743,7,4),MID(Zeitreihen0h15!A1743,4,2),LEFT(Zeitreihen0h15!A1743,2))+TIME(MID(Zeitreihen0h15!A1743,12,2),RIGHT(Zeitreihen0h15!A1743,2),0)</f>
        <v>46041.125</v>
      </c>
    </row>
    <row r="1744" spans="1:1" x14ac:dyDescent="0.25">
      <c r="A1744" s="78">
        <f>DATE(MID(Zeitreihen0h15!A1744,7,4),MID(Zeitreihen0h15!A1744,4,2),LEFT(Zeitreihen0h15!A1744,2))+TIME(MID(Zeitreihen0h15!A1744,12,2),RIGHT(Zeitreihen0h15!A1744,2),0)</f>
        <v>46041.135416666664</v>
      </c>
    </row>
    <row r="1745" spans="1:1" x14ac:dyDescent="0.25">
      <c r="A1745" s="78">
        <f>DATE(MID(Zeitreihen0h15!A1745,7,4),MID(Zeitreihen0h15!A1745,4,2),LEFT(Zeitreihen0h15!A1745,2))+TIME(MID(Zeitreihen0h15!A1745,12,2),RIGHT(Zeitreihen0h15!A1745,2),0)</f>
        <v>46041.145833333336</v>
      </c>
    </row>
    <row r="1746" spans="1:1" x14ac:dyDescent="0.25">
      <c r="A1746" s="78">
        <f>DATE(MID(Zeitreihen0h15!A1746,7,4),MID(Zeitreihen0h15!A1746,4,2),LEFT(Zeitreihen0h15!A1746,2))+TIME(MID(Zeitreihen0h15!A1746,12,2),RIGHT(Zeitreihen0h15!A1746,2),0)</f>
        <v>46041.15625</v>
      </c>
    </row>
    <row r="1747" spans="1:1" x14ac:dyDescent="0.25">
      <c r="A1747" s="78">
        <f>DATE(MID(Zeitreihen0h15!A1747,7,4),MID(Zeitreihen0h15!A1747,4,2),LEFT(Zeitreihen0h15!A1747,2))+TIME(MID(Zeitreihen0h15!A1747,12,2),RIGHT(Zeitreihen0h15!A1747,2),0)</f>
        <v>46041.166666666664</v>
      </c>
    </row>
    <row r="1748" spans="1:1" x14ac:dyDescent="0.25">
      <c r="A1748" s="78">
        <f>DATE(MID(Zeitreihen0h15!A1748,7,4),MID(Zeitreihen0h15!A1748,4,2),LEFT(Zeitreihen0h15!A1748,2))+TIME(MID(Zeitreihen0h15!A1748,12,2),RIGHT(Zeitreihen0h15!A1748,2),0)</f>
        <v>46041.177083333336</v>
      </c>
    </row>
    <row r="1749" spans="1:1" x14ac:dyDescent="0.25">
      <c r="A1749" s="78">
        <f>DATE(MID(Zeitreihen0h15!A1749,7,4),MID(Zeitreihen0h15!A1749,4,2),LEFT(Zeitreihen0h15!A1749,2))+TIME(MID(Zeitreihen0h15!A1749,12,2),RIGHT(Zeitreihen0h15!A1749,2),0)</f>
        <v>46041.1875</v>
      </c>
    </row>
    <row r="1750" spans="1:1" x14ac:dyDescent="0.25">
      <c r="A1750" s="78">
        <f>DATE(MID(Zeitreihen0h15!A1750,7,4),MID(Zeitreihen0h15!A1750,4,2),LEFT(Zeitreihen0h15!A1750,2))+TIME(MID(Zeitreihen0h15!A1750,12,2),RIGHT(Zeitreihen0h15!A1750,2),0)</f>
        <v>46041.197916666664</v>
      </c>
    </row>
    <row r="1751" spans="1:1" x14ac:dyDescent="0.25">
      <c r="A1751" s="78">
        <f>DATE(MID(Zeitreihen0h15!A1751,7,4),MID(Zeitreihen0h15!A1751,4,2),LEFT(Zeitreihen0h15!A1751,2))+TIME(MID(Zeitreihen0h15!A1751,12,2),RIGHT(Zeitreihen0h15!A1751,2),0)</f>
        <v>46041.208333333336</v>
      </c>
    </row>
    <row r="1752" spans="1:1" x14ac:dyDescent="0.25">
      <c r="A1752" s="78">
        <f>DATE(MID(Zeitreihen0h15!A1752,7,4),MID(Zeitreihen0h15!A1752,4,2),LEFT(Zeitreihen0h15!A1752,2))+TIME(MID(Zeitreihen0h15!A1752,12,2),RIGHT(Zeitreihen0h15!A1752,2),0)</f>
        <v>46041.21875</v>
      </c>
    </row>
    <row r="1753" spans="1:1" x14ac:dyDescent="0.25">
      <c r="A1753" s="78">
        <f>DATE(MID(Zeitreihen0h15!A1753,7,4),MID(Zeitreihen0h15!A1753,4,2),LEFT(Zeitreihen0h15!A1753,2))+TIME(MID(Zeitreihen0h15!A1753,12,2),RIGHT(Zeitreihen0h15!A1753,2),0)</f>
        <v>46041.229166666664</v>
      </c>
    </row>
    <row r="1754" spans="1:1" x14ac:dyDescent="0.25">
      <c r="A1754" s="78">
        <f>DATE(MID(Zeitreihen0h15!A1754,7,4),MID(Zeitreihen0h15!A1754,4,2),LEFT(Zeitreihen0h15!A1754,2))+TIME(MID(Zeitreihen0h15!A1754,12,2),RIGHT(Zeitreihen0h15!A1754,2),0)</f>
        <v>46041.239583333336</v>
      </c>
    </row>
    <row r="1755" spans="1:1" x14ac:dyDescent="0.25">
      <c r="A1755" s="78">
        <f>DATE(MID(Zeitreihen0h15!A1755,7,4),MID(Zeitreihen0h15!A1755,4,2),LEFT(Zeitreihen0h15!A1755,2))+TIME(MID(Zeitreihen0h15!A1755,12,2),RIGHT(Zeitreihen0h15!A1755,2),0)</f>
        <v>46041.25</v>
      </c>
    </row>
    <row r="1756" spans="1:1" x14ac:dyDescent="0.25">
      <c r="A1756" s="78">
        <f>DATE(MID(Zeitreihen0h15!A1756,7,4),MID(Zeitreihen0h15!A1756,4,2),LEFT(Zeitreihen0h15!A1756,2))+TIME(MID(Zeitreihen0h15!A1756,12,2),RIGHT(Zeitreihen0h15!A1756,2),0)</f>
        <v>46041.260416666664</v>
      </c>
    </row>
    <row r="1757" spans="1:1" x14ac:dyDescent="0.25">
      <c r="A1757" s="78">
        <f>DATE(MID(Zeitreihen0h15!A1757,7,4),MID(Zeitreihen0h15!A1757,4,2),LEFT(Zeitreihen0h15!A1757,2))+TIME(MID(Zeitreihen0h15!A1757,12,2),RIGHT(Zeitreihen0h15!A1757,2),0)</f>
        <v>46041.270833333336</v>
      </c>
    </row>
    <row r="1758" spans="1:1" x14ac:dyDescent="0.25">
      <c r="A1758" s="78">
        <f>DATE(MID(Zeitreihen0h15!A1758,7,4),MID(Zeitreihen0h15!A1758,4,2),LEFT(Zeitreihen0h15!A1758,2))+TIME(MID(Zeitreihen0h15!A1758,12,2),RIGHT(Zeitreihen0h15!A1758,2),0)</f>
        <v>46041.28125</v>
      </c>
    </row>
    <row r="1759" spans="1:1" x14ac:dyDescent="0.25">
      <c r="A1759" s="78">
        <f>DATE(MID(Zeitreihen0h15!A1759,7,4),MID(Zeitreihen0h15!A1759,4,2),LEFT(Zeitreihen0h15!A1759,2))+TIME(MID(Zeitreihen0h15!A1759,12,2),RIGHT(Zeitreihen0h15!A1759,2),0)</f>
        <v>46041.291666666664</v>
      </c>
    </row>
    <row r="1760" spans="1:1" x14ac:dyDescent="0.25">
      <c r="A1760" s="78">
        <f>DATE(MID(Zeitreihen0h15!A1760,7,4),MID(Zeitreihen0h15!A1760,4,2),LEFT(Zeitreihen0h15!A1760,2))+TIME(MID(Zeitreihen0h15!A1760,12,2),RIGHT(Zeitreihen0h15!A1760,2),0)</f>
        <v>46041.302083333336</v>
      </c>
    </row>
    <row r="1761" spans="1:1" x14ac:dyDescent="0.25">
      <c r="A1761" s="78">
        <f>DATE(MID(Zeitreihen0h15!A1761,7,4),MID(Zeitreihen0h15!A1761,4,2),LEFT(Zeitreihen0h15!A1761,2))+TIME(MID(Zeitreihen0h15!A1761,12,2),RIGHT(Zeitreihen0h15!A1761,2),0)</f>
        <v>46041.3125</v>
      </c>
    </row>
    <row r="1762" spans="1:1" x14ac:dyDescent="0.25">
      <c r="A1762" s="78">
        <f>DATE(MID(Zeitreihen0h15!A1762,7,4),MID(Zeitreihen0h15!A1762,4,2),LEFT(Zeitreihen0h15!A1762,2))+TIME(MID(Zeitreihen0h15!A1762,12,2),RIGHT(Zeitreihen0h15!A1762,2),0)</f>
        <v>46041.322916666664</v>
      </c>
    </row>
    <row r="1763" spans="1:1" x14ac:dyDescent="0.25">
      <c r="A1763" s="78">
        <f>DATE(MID(Zeitreihen0h15!A1763,7,4),MID(Zeitreihen0h15!A1763,4,2),LEFT(Zeitreihen0h15!A1763,2))+TIME(MID(Zeitreihen0h15!A1763,12,2),RIGHT(Zeitreihen0h15!A1763,2),0)</f>
        <v>46041.333333333336</v>
      </c>
    </row>
    <row r="1764" spans="1:1" x14ac:dyDescent="0.25">
      <c r="A1764" s="78">
        <f>DATE(MID(Zeitreihen0h15!A1764,7,4),MID(Zeitreihen0h15!A1764,4,2),LEFT(Zeitreihen0h15!A1764,2))+TIME(MID(Zeitreihen0h15!A1764,12,2),RIGHT(Zeitreihen0h15!A1764,2),0)</f>
        <v>46041.34375</v>
      </c>
    </row>
    <row r="1765" spans="1:1" x14ac:dyDescent="0.25">
      <c r="A1765" s="78">
        <f>DATE(MID(Zeitreihen0h15!A1765,7,4),MID(Zeitreihen0h15!A1765,4,2),LEFT(Zeitreihen0h15!A1765,2))+TIME(MID(Zeitreihen0h15!A1765,12,2),RIGHT(Zeitreihen0h15!A1765,2),0)</f>
        <v>46041.354166666664</v>
      </c>
    </row>
    <row r="1766" spans="1:1" x14ac:dyDescent="0.25">
      <c r="A1766" s="78">
        <f>DATE(MID(Zeitreihen0h15!A1766,7,4),MID(Zeitreihen0h15!A1766,4,2),LEFT(Zeitreihen0h15!A1766,2))+TIME(MID(Zeitreihen0h15!A1766,12,2),RIGHT(Zeitreihen0h15!A1766,2),0)</f>
        <v>46041.364583333336</v>
      </c>
    </row>
    <row r="1767" spans="1:1" x14ac:dyDescent="0.25">
      <c r="A1767" s="78">
        <f>DATE(MID(Zeitreihen0h15!A1767,7,4),MID(Zeitreihen0h15!A1767,4,2),LEFT(Zeitreihen0h15!A1767,2))+TIME(MID(Zeitreihen0h15!A1767,12,2),RIGHT(Zeitreihen0h15!A1767,2),0)</f>
        <v>46041.375</v>
      </c>
    </row>
    <row r="1768" spans="1:1" x14ac:dyDescent="0.25">
      <c r="A1768" s="78">
        <f>DATE(MID(Zeitreihen0h15!A1768,7,4),MID(Zeitreihen0h15!A1768,4,2),LEFT(Zeitreihen0h15!A1768,2))+TIME(MID(Zeitreihen0h15!A1768,12,2),RIGHT(Zeitreihen0h15!A1768,2),0)</f>
        <v>46041.385416666664</v>
      </c>
    </row>
    <row r="1769" spans="1:1" x14ac:dyDescent="0.25">
      <c r="A1769" s="78">
        <f>DATE(MID(Zeitreihen0h15!A1769,7,4),MID(Zeitreihen0h15!A1769,4,2),LEFT(Zeitreihen0h15!A1769,2))+TIME(MID(Zeitreihen0h15!A1769,12,2),RIGHT(Zeitreihen0h15!A1769,2),0)</f>
        <v>46041.395833333336</v>
      </c>
    </row>
    <row r="1770" spans="1:1" x14ac:dyDescent="0.25">
      <c r="A1770" s="78">
        <f>DATE(MID(Zeitreihen0h15!A1770,7,4),MID(Zeitreihen0h15!A1770,4,2),LEFT(Zeitreihen0h15!A1770,2))+TIME(MID(Zeitreihen0h15!A1770,12,2),RIGHT(Zeitreihen0h15!A1770,2),0)</f>
        <v>46041.40625</v>
      </c>
    </row>
    <row r="1771" spans="1:1" x14ac:dyDescent="0.25">
      <c r="A1771" s="78">
        <f>DATE(MID(Zeitreihen0h15!A1771,7,4),MID(Zeitreihen0h15!A1771,4,2),LEFT(Zeitreihen0h15!A1771,2))+TIME(MID(Zeitreihen0h15!A1771,12,2),RIGHT(Zeitreihen0h15!A1771,2),0)</f>
        <v>46041.416666666664</v>
      </c>
    </row>
    <row r="1772" spans="1:1" x14ac:dyDescent="0.25">
      <c r="A1772" s="78">
        <f>DATE(MID(Zeitreihen0h15!A1772,7,4),MID(Zeitreihen0h15!A1772,4,2),LEFT(Zeitreihen0h15!A1772,2))+TIME(MID(Zeitreihen0h15!A1772,12,2),RIGHT(Zeitreihen0h15!A1772,2),0)</f>
        <v>46041.427083333336</v>
      </c>
    </row>
    <row r="1773" spans="1:1" x14ac:dyDescent="0.25">
      <c r="A1773" s="78">
        <f>DATE(MID(Zeitreihen0h15!A1773,7,4),MID(Zeitreihen0h15!A1773,4,2),LEFT(Zeitreihen0h15!A1773,2))+TIME(MID(Zeitreihen0h15!A1773,12,2),RIGHT(Zeitreihen0h15!A1773,2),0)</f>
        <v>46041.4375</v>
      </c>
    </row>
    <row r="1774" spans="1:1" x14ac:dyDescent="0.25">
      <c r="A1774" s="78">
        <f>DATE(MID(Zeitreihen0h15!A1774,7,4),MID(Zeitreihen0h15!A1774,4,2),LEFT(Zeitreihen0h15!A1774,2))+TIME(MID(Zeitreihen0h15!A1774,12,2),RIGHT(Zeitreihen0h15!A1774,2),0)</f>
        <v>46041.447916666664</v>
      </c>
    </row>
    <row r="1775" spans="1:1" x14ac:dyDescent="0.25">
      <c r="A1775" s="78">
        <f>DATE(MID(Zeitreihen0h15!A1775,7,4),MID(Zeitreihen0h15!A1775,4,2),LEFT(Zeitreihen0h15!A1775,2))+TIME(MID(Zeitreihen0h15!A1775,12,2),RIGHT(Zeitreihen0h15!A1775,2),0)</f>
        <v>46041.458333333336</v>
      </c>
    </row>
    <row r="1776" spans="1:1" x14ac:dyDescent="0.25">
      <c r="A1776" s="78">
        <f>DATE(MID(Zeitreihen0h15!A1776,7,4),MID(Zeitreihen0h15!A1776,4,2),LEFT(Zeitreihen0h15!A1776,2))+TIME(MID(Zeitreihen0h15!A1776,12,2),RIGHT(Zeitreihen0h15!A1776,2),0)</f>
        <v>46041.46875</v>
      </c>
    </row>
    <row r="1777" spans="1:1" x14ac:dyDescent="0.25">
      <c r="A1777" s="78">
        <f>DATE(MID(Zeitreihen0h15!A1777,7,4),MID(Zeitreihen0h15!A1777,4,2),LEFT(Zeitreihen0h15!A1777,2))+TIME(MID(Zeitreihen0h15!A1777,12,2),RIGHT(Zeitreihen0h15!A1777,2),0)</f>
        <v>46041.479166666664</v>
      </c>
    </row>
    <row r="1778" spans="1:1" x14ac:dyDescent="0.25">
      <c r="A1778" s="78">
        <f>DATE(MID(Zeitreihen0h15!A1778,7,4),MID(Zeitreihen0h15!A1778,4,2),LEFT(Zeitreihen0h15!A1778,2))+TIME(MID(Zeitreihen0h15!A1778,12,2),RIGHT(Zeitreihen0h15!A1778,2),0)</f>
        <v>46041.489583333336</v>
      </c>
    </row>
    <row r="1779" spans="1:1" x14ac:dyDescent="0.25">
      <c r="A1779" s="78">
        <f>DATE(MID(Zeitreihen0h15!A1779,7,4),MID(Zeitreihen0h15!A1779,4,2),LEFT(Zeitreihen0h15!A1779,2))+TIME(MID(Zeitreihen0h15!A1779,12,2),RIGHT(Zeitreihen0h15!A1779,2),0)</f>
        <v>46041.5</v>
      </c>
    </row>
    <row r="1780" spans="1:1" x14ac:dyDescent="0.25">
      <c r="A1780" s="78">
        <f>DATE(MID(Zeitreihen0h15!A1780,7,4),MID(Zeitreihen0h15!A1780,4,2),LEFT(Zeitreihen0h15!A1780,2))+TIME(MID(Zeitreihen0h15!A1780,12,2),RIGHT(Zeitreihen0h15!A1780,2),0)</f>
        <v>46041.510416666664</v>
      </c>
    </row>
    <row r="1781" spans="1:1" x14ac:dyDescent="0.25">
      <c r="A1781" s="78">
        <f>DATE(MID(Zeitreihen0h15!A1781,7,4),MID(Zeitreihen0h15!A1781,4,2),LEFT(Zeitreihen0h15!A1781,2))+TIME(MID(Zeitreihen0h15!A1781,12,2),RIGHT(Zeitreihen0h15!A1781,2),0)</f>
        <v>46041.520833333336</v>
      </c>
    </row>
    <row r="1782" spans="1:1" x14ac:dyDescent="0.25">
      <c r="A1782" s="78">
        <f>DATE(MID(Zeitreihen0h15!A1782,7,4),MID(Zeitreihen0h15!A1782,4,2),LEFT(Zeitreihen0h15!A1782,2))+TIME(MID(Zeitreihen0h15!A1782,12,2),RIGHT(Zeitreihen0h15!A1782,2),0)</f>
        <v>46041.53125</v>
      </c>
    </row>
    <row r="1783" spans="1:1" x14ac:dyDescent="0.25">
      <c r="A1783" s="78">
        <f>DATE(MID(Zeitreihen0h15!A1783,7,4),MID(Zeitreihen0h15!A1783,4,2),LEFT(Zeitreihen0h15!A1783,2))+TIME(MID(Zeitreihen0h15!A1783,12,2),RIGHT(Zeitreihen0h15!A1783,2),0)</f>
        <v>46041.541666666664</v>
      </c>
    </row>
    <row r="1784" spans="1:1" x14ac:dyDescent="0.25">
      <c r="A1784" s="78">
        <f>DATE(MID(Zeitreihen0h15!A1784,7,4),MID(Zeitreihen0h15!A1784,4,2),LEFT(Zeitreihen0h15!A1784,2))+TIME(MID(Zeitreihen0h15!A1784,12,2),RIGHT(Zeitreihen0h15!A1784,2),0)</f>
        <v>46041.552083333336</v>
      </c>
    </row>
    <row r="1785" spans="1:1" x14ac:dyDescent="0.25">
      <c r="A1785" s="78">
        <f>DATE(MID(Zeitreihen0h15!A1785,7,4),MID(Zeitreihen0h15!A1785,4,2),LEFT(Zeitreihen0h15!A1785,2))+TIME(MID(Zeitreihen0h15!A1785,12,2),RIGHT(Zeitreihen0h15!A1785,2),0)</f>
        <v>46041.5625</v>
      </c>
    </row>
    <row r="1786" spans="1:1" x14ac:dyDescent="0.25">
      <c r="A1786" s="78">
        <f>DATE(MID(Zeitreihen0h15!A1786,7,4),MID(Zeitreihen0h15!A1786,4,2),LEFT(Zeitreihen0h15!A1786,2))+TIME(MID(Zeitreihen0h15!A1786,12,2),RIGHT(Zeitreihen0h15!A1786,2),0)</f>
        <v>46041.572916666664</v>
      </c>
    </row>
    <row r="1787" spans="1:1" x14ac:dyDescent="0.25">
      <c r="A1787" s="78">
        <f>DATE(MID(Zeitreihen0h15!A1787,7,4),MID(Zeitreihen0h15!A1787,4,2),LEFT(Zeitreihen0h15!A1787,2))+TIME(MID(Zeitreihen0h15!A1787,12,2),RIGHT(Zeitreihen0h15!A1787,2),0)</f>
        <v>46041.583333333336</v>
      </c>
    </row>
    <row r="1788" spans="1:1" x14ac:dyDescent="0.25">
      <c r="A1788" s="78">
        <f>DATE(MID(Zeitreihen0h15!A1788,7,4),MID(Zeitreihen0h15!A1788,4,2),LEFT(Zeitreihen0h15!A1788,2))+TIME(MID(Zeitreihen0h15!A1788,12,2),RIGHT(Zeitreihen0h15!A1788,2),0)</f>
        <v>46041.59375</v>
      </c>
    </row>
    <row r="1789" spans="1:1" x14ac:dyDescent="0.25">
      <c r="A1789" s="78">
        <f>DATE(MID(Zeitreihen0h15!A1789,7,4),MID(Zeitreihen0h15!A1789,4,2),LEFT(Zeitreihen0h15!A1789,2))+TIME(MID(Zeitreihen0h15!A1789,12,2),RIGHT(Zeitreihen0h15!A1789,2),0)</f>
        <v>46041.604166666664</v>
      </c>
    </row>
    <row r="1790" spans="1:1" x14ac:dyDescent="0.25">
      <c r="A1790" s="78">
        <f>DATE(MID(Zeitreihen0h15!A1790,7,4),MID(Zeitreihen0h15!A1790,4,2),LEFT(Zeitreihen0h15!A1790,2))+TIME(MID(Zeitreihen0h15!A1790,12,2),RIGHT(Zeitreihen0h15!A1790,2),0)</f>
        <v>46041.614583333336</v>
      </c>
    </row>
    <row r="1791" spans="1:1" x14ac:dyDescent="0.25">
      <c r="A1791" s="78">
        <f>DATE(MID(Zeitreihen0h15!A1791,7,4),MID(Zeitreihen0h15!A1791,4,2),LEFT(Zeitreihen0h15!A1791,2))+TIME(MID(Zeitreihen0h15!A1791,12,2),RIGHT(Zeitreihen0h15!A1791,2),0)</f>
        <v>46041.625</v>
      </c>
    </row>
    <row r="1792" spans="1:1" x14ac:dyDescent="0.25">
      <c r="A1792" s="78">
        <f>DATE(MID(Zeitreihen0h15!A1792,7,4),MID(Zeitreihen0h15!A1792,4,2),LEFT(Zeitreihen0h15!A1792,2))+TIME(MID(Zeitreihen0h15!A1792,12,2),RIGHT(Zeitreihen0h15!A1792,2),0)</f>
        <v>46041.635416666664</v>
      </c>
    </row>
    <row r="1793" spans="1:1" x14ac:dyDescent="0.25">
      <c r="A1793" s="78">
        <f>DATE(MID(Zeitreihen0h15!A1793,7,4),MID(Zeitreihen0h15!A1793,4,2),LEFT(Zeitreihen0h15!A1793,2))+TIME(MID(Zeitreihen0h15!A1793,12,2),RIGHT(Zeitreihen0h15!A1793,2),0)</f>
        <v>46041.645833333336</v>
      </c>
    </row>
    <row r="1794" spans="1:1" x14ac:dyDescent="0.25">
      <c r="A1794" s="78">
        <f>DATE(MID(Zeitreihen0h15!A1794,7,4),MID(Zeitreihen0h15!A1794,4,2),LEFT(Zeitreihen0h15!A1794,2))+TIME(MID(Zeitreihen0h15!A1794,12,2),RIGHT(Zeitreihen0h15!A1794,2),0)</f>
        <v>46041.65625</v>
      </c>
    </row>
    <row r="1795" spans="1:1" x14ac:dyDescent="0.25">
      <c r="A1795" s="78">
        <f>DATE(MID(Zeitreihen0h15!A1795,7,4),MID(Zeitreihen0h15!A1795,4,2),LEFT(Zeitreihen0h15!A1795,2))+TIME(MID(Zeitreihen0h15!A1795,12,2),RIGHT(Zeitreihen0h15!A1795,2),0)</f>
        <v>46041.666666666664</v>
      </c>
    </row>
    <row r="1796" spans="1:1" x14ac:dyDescent="0.25">
      <c r="A1796" s="78">
        <f>DATE(MID(Zeitreihen0h15!A1796,7,4),MID(Zeitreihen0h15!A1796,4,2),LEFT(Zeitreihen0h15!A1796,2))+TIME(MID(Zeitreihen0h15!A1796,12,2),RIGHT(Zeitreihen0h15!A1796,2),0)</f>
        <v>46041.677083333336</v>
      </c>
    </row>
    <row r="1797" spans="1:1" x14ac:dyDescent="0.25">
      <c r="A1797" s="78">
        <f>DATE(MID(Zeitreihen0h15!A1797,7,4),MID(Zeitreihen0h15!A1797,4,2),LEFT(Zeitreihen0h15!A1797,2))+TIME(MID(Zeitreihen0h15!A1797,12,2),RIGHT(Zeitreihen0h15!A1797,2),0)</f>
        <v>46041.6875</v>
      </c>
    </row>
    <row r="1798" spans="1:1" x14ac:dyDescent="0.25">
      <c r="A1798" s="78">
        <f>DATE(MID(Zeitreihen0h15!A1798,7,4),MID(Zeitreihen0h15!A1798,4,2),LEFT(Zeitreihen0h15!A1798,2))+TIME(MID(Zeitreihen0h15!A1798,12,2),RIGHT(Zeitreihen0h15!A1798,2),0)</f>
        <v>46041.697916666664</v>
      </c>
    </row>
    <row r="1799" spans="1:1" x14ac:dyDescent="0.25">
      <c r="A1799" s="78">
        <f>DATE(MID(Zeitreihen0h15!A1799,7,4),MID(Zeitreihen0h15!A1799,4,2),LEFT(Zeitreihen0h15!A1799,2))+TIME(MID(Zeitreihen0h15!A1799,12,2),RIGHT(Zeitreihen0h15!A1799,2),0)</f>
        <v>46041.708333333336</v>
      </c>
    </row>
    <row r="1800" spans="1:1" x14ac:dyDescent="0.25">
      <c r="A1800" s="78">
        <f>DATE(MID(Zeitreihen0h15!A1800,7,4),MID(Zeitreihen0h15!A1800,4,2),LEFT(Zeitreihen0h15!A1800,2))+TIME(MID(Zeitreihen0h15!A1800,12,2),RIGHT(Zeitreihen0h15!A1800,2),0)</f>
        <v>46041.71875</v>
      </c>
    </row>
    <row r="1801" spans="1:1" x14ac:dyDescent="0.25">
      <c r="A1801" s="78">
        <f>DATE(MID(Zeitreihen0h15!A1801,7,4),MID(Zeitreihen0h15!A1801,4,2),LEFT(Zeitreihen0h15!A1801,2))+TIME(MID(Zeitreihen0h15!A1801,12,2),RIGHT(Zeitreihen0h15!A1801,2),0)</f>
        <v>46041.729166666664</v>
      </c>
    </row>
    <row r="1802" spans="1:1" x14ac:dyDescent="0.25">
      <c r="A1802" s="78">
        <f>DATE(MID(Zeitreihen0h15!A1802,7,4),MID(Zeitreihen0h15!A1802,4,2),LEFT(Zeitreihen0h15!A1802,2))+TIME(MID(Zeitreihen0h15!A1802,12,2),RIGHT(Zeitreihen0h15!A1802,2),0)</f>
        <v>46041.739583333336</v>
      </c>
    </row>
    <row r="1803" spans="1:1" x14ac:dyDescent="0.25">
      <c r="A1803" s="78">
        <f>DATE(MID(Zeitreihen0h15!A1803,7,4),MID(Zeitreihen0h15!A1803,4,2),LEFT(Zeitreihen0h15!A1803,2))+TIME(MID(Zeitreihen0h15!A1803,12,2),RIGHT(Zeitreihen0h15!A1803,2),0)</f>
        <v>46041.75</v>
      </c>
    </row>
    <row r="1804" spans="1:1" x14ac:dyDescent="0.25">
      <c r="A1804" s="78">
        <f>DATE(MID(Zeitreihen0h15!A1804,7,4),MID(Zeitreihen0h15!A1804,4,2),LEFT(Zeitreihen0h15!A1804,2))+TIME(MID(Zeitreihen0h15!A1804,12,2),RIGHT(Zeitreihen0h15!A1804,2),0)</f>
        <v>46041.760416666664</v>
      </c>
    </row>
    <row r="1805" spans="1:1" x14ac:dyDescent="0.25">
      <c r="A1805" s="78">
        <f>DATE(MID(Zeitreihen0h15!A1805,7,4),MID(Zeitreihen0h15!A1805,4,2),LEFT(Zeitreihen0h15!A1805,2))+TIME(MID(Zeitreihen0h15!A1805,12,2),RIGHT(Zeitreihen0h15!A1805,2),0)</f>
        <v>46041.770833333336</v>
      </c>
    </row>
    <row r="1806" spans="1:1" x14ac:dyDescent="0.25">
      <c r="A1806" s="78">
        <f>DATE(MID(Zeitreihen0h15!A1806,7,4),MID(Zeitreihen0h15!A1806,4,2),LEFT(Zeitreihen0h15!A1806,2))+TIME(MID(Zeitreihen0h15!A1806,12,2),RIGHT(Zeitreihen0h15!A1806,2),0)</f>
        <v>46041.78125</v>
      </c>
    </row>
    <row r="1807" spans="1:1" x14ac:dyDescent="0.25">
      <c r="A1807" s="78">
        <f>DATE(MID(Zeitreihen0h15!A1807,7,4),MID(Zeitreihen0h15!A1807,4,2),LEFT(Zeitreihen0h15!A1807,2))+TIME(MID(Zeitreihen0h15!A1807,12,2),RIGHT(Zeitreihen0h15!A1807,2),0)</f>
        <v>46041.791666666664</v>
      </c>
    </row>
    <row r="1808" spans="1:1" x14ac:dyDescent="0.25">
      <c r="A1808" s="78">
        <f>DATE(MID(Zeitreihen0h15!A1808,7,4),MID(Zeitreihen0h15!A1808,4,2),LEFT(Zeitreihen0h15!A1808,2))+TIME(MID(Zeitreihen0h15!A1808,12,2),RIGHT(Zeitreihen0h15!A1808,2),0)</f>
        <v>46041.802083333336</v>
      </c>
    </row>
    <row r="1809" spans="1:1" x14ac:dyDescent="0.25">
      <c r="A1809" s="78">
        <f>DATE(MID(Zeitreihen0h15!A1809,7,4),MID(Zeitreihen0h15!A1809,4,2),LEFT(Zeitreihen0h15!A1809,2))+TIME(MID(Zeitreihen0h15!A1809,12,2),RIGHT(Zeitreihen0h15!A1809,2),0)</f>
        <v>46041.8125</v>
      </c>
    </row>
    <row r="1810" spans="1:1" x14ac:dyDescent="0.25">
      <c r="A1810" s="78">
        <f>DATE(MID(Zeitreihen0h15!A1810,7,4),MID(Zeitreihen0h15!A1810,4,2),LEFT(Zeitreihen0h15!A1810,2))+TIME(MID(Zeitreihen0h15!A1810,12,2),RIGHT(Zeitreihen0h15!A1810,2),0)</f>
        <v>46041.822916666664</v>
      </c>
    </row>
    <row r="1811" spans="1:1" x14ac:dyDescent="0.25">
      <c r="A1811" s="78">
        <f>DATE(MID(Zeitreihen0h15!A1811,7,4),MID(Zeitreihen0h15!A1811,4,2),LEFT(Zeitreihen0h15!A1811,2))+TIME(MID(Zeitreihen0h15!A1811,12,2),RIGHT(Zeitreihen0h15!A1811,2),0)</f>
        <v>46041.833333333336</v>
      </c>
    </row>
    <row r="1812" spans="1:1" x14ac:dyDescent="0.25">
      <c r="A1812" s="78">
        <f>DATE(MID(Zeitreihen0h15!A1812,7,4),MID(Zeitreihen0h15!A1812,4,2),LEFT(Zeitreihen0h15!A1812,2))+TIME(MID(Zeitreihen0h15!A1812,12,2),RIGHT(Zeitreihen0h15!A1812,2),0)</f>
        <v>46041.84375</v>
      </c>
    </row>
    <row r="1813" spans="1:1" x14ac:dyDescent="0.25">
      <c r="A1813" s="78">
        <f>DATE(MID(Zeitreihen0h15!A1813,7,4),MID(Zeitreihen0h15!A1813,4,2),LEFT(Zeitreihen0h15!A1813,2))+TIME(MID(Zeitreihen0h15!A1813,12,2),RIGHT(Zeitreihen0h15!A1813,2),0)</f>
        <v>46041.854166666664</v>
      </c>
    </row>
    <row r="1814" spans="1:1" x14ac:dyDescent="0.25">
      <c r="A1814" s="78">
        <f>DATE(MID(Zeitreihen0h15!A1814,7,4),MID(Zeitreihen0h15!A1814,4,2),LEFT(Zeitreihen0h15!A1814,2))+TIME(MID(Zeitreihen0h15!A1814,12,2),RIGHT(Zeitreihen0h15!A1814,2),0)</f>
        <v>46041.864583333336</v>
      </c>
    </row>
    <row r="1815" spans="1:1" x14ac:dyDescent="0.25">
      <c r="A1815" s="78">
        <f>DATE(MID(Zeitreihen0h15!A1815,7,4),MID(Zeitreihen0h15!A1815,4,2),LEFT(Zeitreihen0h15!A1815,2))+TIME(MID(Zeitreihen0h15!A1815,12,2),RIGHT(Zeitreihen0h15!A1815,2),0)</f>
        <v>46041.875</v>
      </c>
    </row>
    <row r="1816" spans="1:1" x14ac:dyDescent="0.25">
      <c r="A1816" s="78">
        <f>DATE(MID(Zeitreihen0h15!A1816,7,4),MID(Zeitreihen0h15!A1816,4,2),LEFT(Zeitreihen0h15!A1816,2))+TIME(MID(Zeitreihen0h15!A1816,12,2),RIGHT(Zeitreihen0h15!A1816,2),0)</f>
        <v>46041.885416666664</v>
      </c>
    </row>
    <row r="1817" spans="1:1" x14ac:dyDescent="0.25">
      <c r="A1817" s="78">
        <f>DATE(MID(Zeitreihen0h15!A1817,7,4),MID(Zeitreihen0h15!A1817,4,2),LEFT(Zeitreihen0h15!A1817,2))+TIME(MID(Zeitreihen0h15!A1817,12,2),RIGHT(Zeitreihen0h15!A1817,2),0)</f>
        <v>46041.895833333336</v>
      </c>
    </row>
    <row r="1818" spans="1:1" x14ac:dyDescent="0.25">
      <c r="A1818" s="78">
        <f>DATE(MID(Zeitreihen0h15!A1818,7,4),MID(Zeitreihen0h15!A1818,4,2),LEFT(Zeitreihen0h15!A1818,2))+TIME(MID(Zeitreihen0h15!A1818,12,2),RIGHT(Zeitreihen0h15!A1818,2),0)</f>
        <v>46041.90625</v>
      </c>
    </row>
    <row r="1819" spans="1:1" x14ac:dyDescent="0.25">
      <c r="A1819" s="78">
        <f>DATE(MID(Zeitreihen0h15!A1819,7,4),MID(Zeitreihen0h15!A1819,4,2),LEFT(Zeitreihen0h15!A1819,2))+TIME(MID(Zeitreihen0h15!A1819,12,2),RIGHT(Zeitreihen0h15!A1819,2),0)</f>
        <v>46041.916666666664</v>
      </c>
    </row>
    <row r="1820" spans="1:1" x14ac:dyDescent="0.25">
      <c r="A1820" s="78">
        <f>DATE(MID(Zeitreihen0h15!A1820,7,4),MID(Zeitreihen0h15!A1820,4,2),LEFT(Zeitreihen0h15!A1820,2))+TIME(MID(Zeitreihen0h15!A1820,12,2),RIGHT(Zeitreihen0h15!A1820,2),0)</f>
        <v>46041.927083333336</v>
      </c>
    </row>
    <row r="1821" spans="1:1" x14ac:dyDescent="0.25">
      <c r="A1821" s="78">
        <f>DATE(MID(Zeitreihen0h15!A1821,7,4),MID(Zeitreihen0h15!A1821,4,2),LEFT(Zeitreihen0h15!A1821,2))+TIME(MID(Zeitreihen0h15!A1821,12,2),RIGHT(Zeitreihen0h15!A1821,2),0)</f>
        <v>46041.9375</v>
      </c>
    </row>
    <row r="1822" spans="1:1" x14ac:dyDescent="0.25">
      <c r="A1822" s="78">
        <f>DATE(MID(Zeitreihen0h15!A1822,7,4),MID(Zeitreihen0h15!A1822,4,2),LEFT(Zeitreihen0h15!A1822,2))+TIME(MID(Zeitreihen0h15!A1822,12,2),RIGHT(Zeitreihen0h15!A1822,2),0)</f>
        <v>46041.947916666664</v>
      </c>
    </row>
    <row r="1823" spans="1:1" x14ac:dyDescent="0.25">
      <c r="A1823" s="78">
        <f>DATE(MID(Zeitreihen0h15!A1823,7,4),MID(Zeitreihen0h15!A1823,4,2),LEFT(Zeitreihen0h15!A1823,2))+TIME(MID(Zeitreihen0h15!A1823,12,2),RIGHT(Zeitreihen0h15!A1823,2),0)</f>
        <v>46041.958333333336</v>
      </c>
    </row>
    <row r="1824" spans="1:1" x14ac:dyDescent="0.25">
      <c r="A1824" s="78">
        <f>DATE(MID(Zeitreihen0h15!A1824,7,4),MID(Zeitreihen0h15!A1824,4,2),LEFT(Zeitreihen0h15!A1824,2))+TIME(MID(Zeitreihen0h15!A1824,12,2),RIGHT(Zeitreihen0h15!A1824,2),0)</f>
        <v>46041.96875</v>
      </c>
    </row>
    <row r="1825" spans="1:1" x14ac:dyDescent="0.25">
      <c r="A1825" s="78">
        <f>DATE(MID(Zeitreihen0h15!A1825,7,4),MID(Zeitreihen0h15!A1825,4,2),LEFT(Zeitreihen0h15!A1825,2))+TIME(MID(Zeitreihen0h15!A1825,12,2),RIGHT(Zeitreihen0h15!A1825,2),0)</f>
        <v>46041.979166666664</v>
      </c>
    </row>
    <row r="1826" spans="1:1" x14ac:dyDescent="0.25">
      <c r="A1826" s="78">
        <f>DATE(MID(Zeitreihen0h15!A1826,7,4),MID(Zeitreihen0h15!A1826,4,2),LEFT(Zeitreihen0h15!A1826,2))+TIME(MID(Zeitreihen0h15!A1826,12,2),RIGHT(Zeitreihen0h15!A1826,2),0)</f>
        <v>46041.989583333336</v>
      </c>
    </row>
    <row r="1827" spans="1:1" x14ac:dyDescent="0.25">
      <c r="A1827" s="78">
        <f>DATE(MID(Zeitreihen0h15!A1827,7,4),MID(Zeitreihen0h15!A1827,4,2),LEFT(Zeitreihen0h15!A1827,2))+TIME(MID(Zeitreihen0h15!A1827,12,2),RIGHT(Zeitreihen0h15!A1827,2),0)</f>
        <v>46042</v>
      </c>
    </row>
    <row r="1828" spans="1:1" x14ac:dyDescent="0.25">
      <c r="A1828" s="78">
        <f>DATE(MID(Zeitreihen0h15!A1828,7,4),MID(Zeitreihen0h15!A1828,4,2),LEFT(Zeitreihen0h15!A1828,2))+TIME(MID(Zeitreihen0h15!A1828,12,2),RIGHT(Zeitreihen0h15!A1828,2),0)</f>
        <v>46042.010416666664</v>
      </c>
    </row>
    <row r="1829" spans="1:1" x14ac:dyDescent="0.25">
      <c r="A1829" s="78">
        <f>DATE(MID(Zeitreihen0h15!A1829,7,4),MID(Zeitreihen0h15!A1829,4,2),LEFT(Zeitreihen0h15!A1829,2))+TIME(MID(Zeitreihen0h15!A1829,12,2),RIGHT(Zeitreihen0h15!A1829,2),0)</f>
        <v>46042.020833333336</v>
      </c>
    </row>
    <row r="1830" spans="1:1" x14ac:dyDescent="0.25">
      <c r="A1830" s="78">
        <f>DATE(MID(Zeitreihen0h15!A1830,7,4),MID(Zeitreihen0h15!A1830,4,2),LEFT(Zeitreihen0h15!A1830,2))+TIME(MID(Zeitreihen0h15!A1830,12,2),RIGHT(Zeitreihen0h15!A1830,2),0)</f>
        <v>46042.03125</v>
      </c>
    </row>
    <row r="1831" spans="1:1" x14ac:dyDescent="0.25">
      <c r="A1831" s="78">
        <f>DATE(MID(Zeitreihen0h15!A1831,7,4),MID(Zeitreihen0h15!A1831,4,2),LEFT(Zeitreihen0h15!A1831,2))+TIME(MID(Zeitreihen0h15!A1831,12,2),RIGHT(Zeitreihen0h15!A1831,2),0)</f>
        <v>46042.041666666664</v>
      </c>
    </row>
    <row r="1832" spans="1:1" x14ac:dyDescent="0.25">
      <c r="A1832" s="78">
        <f>DATE(MID(Zeitreihen0h15!A1832,7,4),MID(Zeitreihen0h15!A1832,4,2),LEFT(Zeitreihen0h15!A1832,2))+TIME(MID(Zeitreihen0h15!A1832,12,2),RIGHT(Zeitreihen0h15!A1832,2),0)</f>
        <v>46042.052083333336</v>
      </c>
    </row>
    <row r="1833" spans="1:1" x14ac:dyDescent="0.25">
      <c r="A1833" s="78">
        <f>DATE(MID(Zeitreihen0h15!A1833,7,4),MID(Zeitreihen0h15!A1833,4,2),LEFT(Zeitreihen0h15!A1833,2))+TIME(MID(Zeitreihen0h15!A1833,12,2),RIGHT(Zeitreihen0h15!A1833,2),0)</f>
        <v>46042.0625</v>
      </c>
    </row>
    <row r="1834" spans="1:1" x14ac:dyDescent="0.25">
      <c r="A1834" s="78">
        <f>DATE(MID(Zeitreihen0h15!A1834,7,4),MID(Zeitreihen0h15!A1834,4,2),LEFT(Zeitreihen0h15!A1834,2))+TIME(MID(Zeitreihen0h15!A1834,12,2),RIGHT(Zeitreihen0h15!A1834,2),0)</f>
        <v>46042.072916666664</v>
      </c>
    </row>
    <row r="1835" spans="1:1" x14ac:dyDescent="0.25">
      <c r="A1835" s="78">
        <f>DATE(MID(Zeitreihen0h15!A1835,7,4),MID(Zeitreihen0h15!A1835,4,2),LEFT(Zeitreihen0h15!A1835,2))+TIME(MID(Zeitreihen0h15!A1835,12,2),RIGHT(Zeitreihen0h15!A1835,2),0)</f>
        <v>46042.083333333336</v>
      </c>
    </row>
    <row r="1836" spans="1:1" x14ac:dyDescent="0.25">
      <c r="A1836" s="78">
        <f>DATE(MID(Zeitreihen0h15!A1836,7,4),MID(Zeitreihen0h15!A1836,4,2),LEFT(Zeitreihen0h15!A1836,2))+TIME(MID(Zeitreihen0h15!A1836,12,2),RIGHT(Zeitreihen0h15!A1836,2),0)</f>
        <v>46042.09375</v>
      </c>
    </row>
    <row r="1837" spans="1:1" x14ac:dyDescent="0.25">
      <c r="A1837" s="78">
        <f>DATE(MID(Zeitreihen0h15!A1837,7,4),MID(Zeitreihen0h15!A1837,4,2),LEFT(Zeitreihen0h15!A1837,2))+TIME(MID(Zeitreihen0h15!A1837,12,2),RIGHT(Zeitreihen0h15!A1837,2),0)</f>
        <v>46042.104166666664</v>
      </c>
    </row>
    <row r="1838" spans="1:1" x14ac:dyDescent="0.25">
      <c r="A1838" s="78">
        <f>DATE(MID(Zeitreihen0h15!A1838,7,4),MID(Zeitreihen0h15!A1838,4,2),LEFT(Zeitreihen0h15!A1838,2))+TIME(MID(Zeitreihen0h15!A1838,12,2),RIGHT(Zeitreihen0h15!A1838,2),0)</f>
        <v>46042.114583333336</v>
      </c>
    </row>
    <row r="1839" spans="1:1" x14ac:dyDescent="0.25">
      <c r="A1839" s="78">
        <f>DATE(MID(Zeitreihen0h15!A1839,7,4),MID(Zeitreihen0h15!A1839,4,2),LEFT(Zeitreihen0h15!A1839,2))+TIME(MID(Zeitreihen0h15!A1839,12,2),RIGHT(Zeitreihen0h15!A1839,2),0)</f>
        <v>46042.125</v>
      </c>
    </row>
    <row r="1840" spans="1:1" x14ac:dyDescent="0.25">
      <c r="A1840" s="78">
        <f>DATE(MID(Zeitreihen0h15!A1840,7,4),MID(Zeitreihen0h15!A1840,4,2),LEFT(Zeitreihen0h15!A1840,2))+TIME(MID(Zeitreihen0h15!A1840,12,2),RIGHT(Zeitreihen0h15!A1840,2),0)</f>
        <v>46042.135416666664</v>
      </c>
    </row>
    <row r="1841" spans="1:1" x14ac:dyDescent="0.25">
      <c r="A1841" s="78">
        <f>DATE(MID(Zeitreihen0h15!A1841,7,4),MID(Zeitreihen0h15!A1841,4,2),LEFT(Zeitreihen0h15!A1841,2))+TIME(MID(Zeitreihen0h15!A1841,12,2),RIGHT(Zeitreihen0h15!A1841,2),0)</f>
        <v>46042.145833333336</v>
      </c>
    </row>
    <row r="1842" spans="1:1" x14ac:dyDescent="0.25">
      <c r="A1842" s="78">
        <f>DATE(MID(Zeitreihen0h15!A1842,7,4),MID(Zeitreihen0h15!A1842,4,2),LEFT(Zeitreihen0h15!A1842,2))+TIME(MID(Zeitreihen0h15!A1842,12,2),RIGHT(Zeitreihen0h15!A1842,2),0)</f>
        <v>46042.15625</v>
      </c>
    </row>
    <row r="1843" spans="1:1" x14ac:dyDescent="0.25">
      <c r="A1843" s="78">
        <f>DATE(MID(Zeitreihen0h15!A1843,7,4),MID(Zeitreihen0h15!A1843,4,2),LEFT(Zeitreihen0h15!A1843,2))+TIME(MID(Zeitreihen0h15!A1843,12,2),RIGHT(Zeitreihen0h15!A1843,2),0)</f>
        <v>46042.166666666664</v>
      </c>
    </row>
    <row r="1844" spans="1:1" x14ac:dyDescent="0.25">
      <c r="A1844" s="78">
        <f>DATE(MID(Zeitreihen0h15!A1844,7,4),MID(Zeitreihen0h15!A1844,4,2),LEFT(Zeitreihen0h15!A1844,2))+TIME(MID(Zeitreihen0h15!A1844,12,2),RIGHT(Zeitreihen0h15!A1844,2),0)</f>
        <v>46042.177083333336</v>
      </c>
    </row>
    <row r="1845" spans="1:1" x14ac:dyDescent="0.25">
      <c r="A1845" s="78">
        <f>DATE(MID(Zeitreihen0h15!A1845,7,4),MID(Zeitreihen0h15!A1845,4,2),LEFT(Zeitreihen0h15!A1845,2))+TIME(MID(Zeitreihen0h15!A1845,12,2),RIGHT(Zeitreihen0h15!A1845,2),0)</f>
        <v>46042.1875</v>
      </c>
    </row>
    <row r="1846" spans="1:1" x14ac:dyDescent="0.25">
      <c r="A1846" s="78">
        <f>DATE(MID(Zeitreihen0h15!A1846,7,4),MID(Zeitreihen0h15!A1846,4,2),LEFT(Zeitreihen0h15!A1846,2))+TIME(MID(Zeitreihen0h15!A1846,12,2),RIGHT(Zeitreihen0h15!A1846,2),0)</f>
        <v>46042.197916666664</v>
      </c>
    </row>
    <row r="1847" spans="1:1" x14ac:dyDescent="0.25">
      <c r="A1847" s="78">
        <f>DATE(MID(Zeitreihen0h15!A1847,7,4),MID(Zeitreihen0h15!A1847,4,2),LEFT(Zeitreihen0h15!A1847,2))+TIME(MID(Zeitreihen0h15!A1847,12,2),RIGHT(Zeitreihen0h15!A1847,2),0)</f>
        <v>46042.208333333336</v>
      </c>
    </row>
    <row r="1848" spans="1:1" x14ac:dyDescent="0.25">
      <c r="A1848" s="78">
        <f>DATE(MID(Zeitreihen0h15!A1848,7,4),MID(Zeitreihen0h15!A1848,4,2),LEFT(Zeitreihen0h15!A1848,2))+TIME(MID(Zeitreihen0h15!A1848,12,2),RIGHT(Zeitreihen0h15!A1848,2),0)</f>
        <v>46042.21875</v>
      </c>
    </row>
    <row r="1849" spans="1:1" x14ac:dyDescent="0.25">
      <c r="A1849" s="78">
        <f>DATE(MID(Zeitreihen0h15!A1849,7,4),MID(Zeitreihen0h15!A1849,4,2),LEFT(Zeitreihen0h15!A1849,2))+TIME(MID(Zeitreihen0h15!A1849,12,2),RIGHT(Zeitreihen0h15!A1849,2),0)</f>
        <v>46042.229166666664</v>
      </c>
    </row>
    <row r="1850" spans="1:1" x14ac:dyDescent="0.25">
      <c r="A1850" s="78">
        <f>DATE(MID(Zeitreihen0h15!A1850,7,4),MID(Zeitreihen0h15!A1850,4,2),LEFT(Zeitreihen0h15!A1850,2))+TIME(MID(Zeitreihen0h15!A1850,12,2),RIGHT(Zeitreihen0h15!A1850,2),0)</f>
        <v>46042.239583333336</v>
      </c>
    </row>
    <row r="1851" spans="1:1" x14ac:dyDescent="0.25">
      <c r="A1851" s="78">
        <f>DATE(MID(Zeitreihen0h15!A1851,7,4),MID(Zeitreihen0h15!A1851,4,2),LEFT(Zeitreihen0h15!A1851,2))+TIME(MID(Zeitreihen0h15!A1851,12,2),RIGHT(Zeitreihen0h15!A1851,2),0)</f>
        <v>46042.25</v>
      </c>
    </row>
    <row r="1852" spans="1:1" x14ac:dyDescent="0.25">
      <c r="A1852" s="78">
        <f>DATE(MID(Zeitreihen0h15!A1852,7,4),MID(Zeitreihen0h15!A1852,4,2),LEFT(Zeitreihen0h15!A1852,2))+TIME(MID(Zeitreihen0h15!A1852,12,2),RIGHT(Zeitreihen0h15!A1852,2),0)</f>
        <v>46042.260416666664</v>
      </c>
    </row>
    <row r="1853" spans="1:1" x14ac:dyDescent="0.25">
      <c r="A1853" s="78">
        <f>DATE(MID(Zeitreihen0h15!A1853,7,4),MID(Zeitreihen0h15!A1853,4,2),LEFT(Zeitreihen0h15!A1853,2))+TIME(MID(Zeitreihen0h15!A1853,12,2),RIGHT(Zeitreihen0h15!A1853,2),0)</f>
        <v>46042.270833333336</v>
      </c>
    </row>
    <row r="1854" spans="1:1" x14ac:dyDescent="0.25">
      <c r="A1854" s="78">
        <f>DATE(MID(Zeitreihen0h15!A1854,7,4),MID(Zeitreihen0h15!A1854,4,2),LEFT(Zeitreihen0h15!A1854,2))+TIME(MID(Zeitreihen0h15!A1854,12,2),RIGHT(Zeitreihen0h15!A1854,2),0)</f>
        <v>46042.28125</v>
      </c>
    </row>
    <row r="1855" spans="1:1" x14ac:dyDescent="0.25">
      <c r="A1855" s="78">
        <f>DATE(MID(Zeitreihen0h15!A1855,7,4),MID(Zeitreihen0h15!A1855,4,2),LEFT(Zeitreihen0h15!A1855,2))+TIME(MID(Zeitreihen0h15!A1855,12,2),RIGHT(Zeitreihen0h15!A1855,2),0)</f>
        <v>46042.291666666664</v>
      </c>
    </row>
    <row r="1856" spans="1:1" x14ac:dyDescent="0.25">
      <c r="A1856" s="78">
        <f>DATE(MID(Zeitreihen0h15!A1856,7,4),MID(Zeitreihen0h15!A1856,4,2),LEFT(Zeitreihen0h15!A1856,2))+TIME(MID(Zeitreihen0h15!A1856,12,2),RIGHT(Zeitreihen0h15!A1856,2),0)</f>
        <v>46042.302083333336</v>
      </c>
    </row>
    <row r="1857" spans="1:1" x14ac:dyDescent="0.25">
      <c r="A1857" s="78">
        <f>DATE(MID(Zeitreihen0h15!A1857,7,4),MID(Zeitreihen0h15!A1857,4,2),LEFT(Zeitreihen0h15!A1857,2))+TIME(MID(Zeitreihen0h15!A1857,12,2),RIGHT(Zeitreihen0h15!A1857,2),0)</f>
        <v>46042.3125</v>
      </c>
    </row>
    <row r="1858" spans="1:1" x14ac:dyDescent="0.25">
      <c r="A1858" s="78">
        <f>DATE(MID(Zeitreihen0h15!A1858,7,4),MID(Zeitreihen0h15!A1858,4,2),LEFT(Zeitreihen0h15!A1858,2))+TIME(MID(Zeitreihen0h15!A1858,12,2),RIGHT(Zeitreihen0h15!A1858,2),0)</f>
        <v>46042.322916666664</v>
      </c>
    </row>
    <row r="1859" spans="1:1" x14ac:dyDescent="0.25">
      <c r="A1859" s="78">
        <f>DATE(MID(Zeitreihen0h15!A1859,7,4),MID(Zeitreihen0h15!A1859,4,2),LEFT(Zeitreihen0h15!A1859,2))+TIME(MID(Zeitreihen0h15!A1859,12,2),RIGHT(Zeitreihen0h15!A1859,2),0)</f>
        <v>46042.333333333336</v>
      </c>
    </row>
    <row r="1860" spans="1:1" x14ac:dyDescent="0.25">
      <c r="A1860" s="78">
        <f>DATE(MID(Zeitreihen0h15!A1860,7,4),MID(Zeitreihen0h15!A1860,4,2),LEFT(Zeitreihen0h15!A1860,2))+TIME(MID(Zeitreihen0h15!A1860,12,2),RIGHT(Zeitreihen0h15!A1860,2),0)</f>
        <v>46042.34375</v>
      </c>
    </row>
    <row r="1861" spans="1:1" x14ac:dyDescent="0.25">
      <c r="A1861" s="78">
        <f>DATE(MID(Zeitreihen0h15!A1861,7,4),MID(Zeitreihen0h15!A1861,4,2),LEFT(Zeitreihen0h15!A1861,2))+TIME(MID(Zeitreihen0h15!A1861,12,2),RIGHT(Zeitreihen0h15!A1861,2),0)</f>
        <v>46042.354166666664</v>
      </c>
    </row>
    <row r="1862" spans="1:1" x14ac:dyDescent="0.25">
      <c r="A1862" s="78">
        <f>DATE(MID(Zeitreihen0h15!A1862,7,4),MID(Zeitreihen0h15!A1862,4,2),LEFT(Zeitreihen0h15!A1862,2))+TIME(MID(Zeitreihen0h15!A1862,12,2),RIGHT(Zeitreihen0h15!A1862,2),0)</f>
        <v>46042.364583333336</v>
      </c>
    </row>
    <row r="1863" spans="1:1" x14ac:dyDescent="0.25">
      <c r="A1863" s="78">
        <f>DATE(MID(Zeitreihen0h15!A1863,7,4),MID(Zeitreihen0h15!A1863,4,2),LEFT(Zeitreihen0h15!A1863,2))+TIME(MID(Zeitreihen0h15!A1863,12,2),RIGHT(Zeitreihen0h15!A1863,2),0)</f>
        <v>46042.375</v>
      </c>
    </row>
    <row r="1864" spans="1:1" x14ac:dyDescent="0.25">
      <c r="A1864" s="78">
        <f>DATE(MID(Zeitreihen0h15!A1864,7,4),MID(Zeitreihen0h15!A1864,4,2),LEFT(Zeitreihen0h15!A1864,2))+TIME(MID(Zeitreihen0h15!A1864,12,2),RIGHT(Zeitreihen0h15!A1864,2),0)</f>
        <v>46042.385416666664</v>
      </c>
    </row>
    <row r="1865" spans="1:1" x14ac:dyDescent="0.25">
      <c r="A1865" s="78">
        <f>DATE(MID(Zeitreihen0h15!A1865,7,4),MID(Zeitreihen0h15!A1865,4,2),LEFT(Zeitreihen0h15!A1865,2))+TIME(MID(Zeitreihen0h15!A1865,12,2),RIGHT(Zeitreihen0h15!A1865,2),0)</f>
        <v>46042.395833333336</v>
      </c>
    </row>
    <row r="1866" spans="1:1" x14ac:dyDescent="0.25">
      <c r="A1866" s="78">
        <f>DATE(MID(Zeitreihen0h15!A1866,7,4),MID(Zeitreihen0h15!A1866,4,2),LEFT(Zeitreihen0h15!A1866,2))+TIME(MID(Zeitreihen0h15!A1866,12,2),RIGHT(Zeitreihen0h15!A1866,2),0)</f>
        <v>46042.40625</v>
      </c>
    </row>
    <row r="1867" spans="1:1" x14ac:dyDescent="0.25">
      <c r="A1867" s="78">
        <f>DATE(MID(Zeitreihen0h15!A1867,7,4),MID(Zeitreihen0h15!A1867,4,2),LEFT(Zeitreihen0h15!A1867,2))+TIME(MID(Zeitreihen0h15!A1867,12,2),RIGHT(Zeitreihen0h15!A1867,2),0)</f>
        <v>46042.416666666664</v>
      </c>
    </row>
    <row r="1868" spans="1:1" x14ac:dyDescent="0.25">
      <c r="A1868" s="78">
        <f>DATE(MID(Zeitreihen0h15!A1868,7,4),MID(Zeitreihen0h15!A1868,4,2),LEFT(Zeitreihen0h15!A1868,2))+TIME(MID(Zeitreihen0h15!A1868,12,2),RIGHT(Zeitreihen0h15!A1868,2),0)</f>
        <v>46042.427083333336</v>
      </c>
    </row>
    <row r="1869" spans="1:1" x14ac:dyDescent="0.25">
      <c r="A1869" s="78">
        <f>DATE(MID(Zeitreihen0h15!A1869,7,4),MID(Zeitreihen0h15!A1869,4,2),LEFT(Zeitreihen0h15!A1869,2))+TIME(MID(Zeitreihen0h15!A1869,12,2),RIGHT(Zeitreihen0h15!A1869,2),0)</f>
        <v>46042.4375</v>
      </c>
    </row>
    <row r="1870" spans="1:1" x14ac:dyDescent="0.25">
      <c r="A1870" s="78">
        <f>DATE(MID(Zeitreihen0h15!A1870,7,4),MID(Zeitreihen0h15!A1870,4,2),LEFT(Zeitreihen0h15!A1870,2))+TIME(MID(Zeitreihen0h15!A1870,12,2),RIGHT(Zeitreihen0h15!A1870,2),0)</f>
        <v>46042.447916666664</v>
      </c>
    </row>
    <row r="1871" spans="1:1" x14ac:dyDescent="0.25">
      <c r="A1871" s="78">
        <f>DATE(MID(Zeitreihen0h15!A1871,7,4),MID(Zeitreihen0h15!A1871,4,2),LEFT(Zeitreihen0h15!A1871,2))+TIME(MID(Zeitreihen0h15!A1871,12,2),RIGHT(Zeitreihen0h15!A1871,2),0)</f>
        <v>46042.458333333336</v>
      </c>
    </row>
    <row r="1872" spans="1:1" x14ac:dyDescent="0.25">
      <c r="A1872" s="78">
        <f>DATE(MID(Zeitreihen0h15!A1872,7,4),MID(Zeitreihen0h15!A1872,4,2),LEFT(Zeitreihen0h15!A1872,2))+TIME(MID(Zeitreihen0h15!A1872,12,2),RIGHT(Zeitreihen0h15!A1872,2),0)</f>
        <v>46042.46875</v>
      </c>
    </row>
    <row r="1873" spans="1:1" x14ac:dyDescent="0.25">
      <c r="A1873" s="78">
        <f>DATE(MID(Zeitreihen0h15!A1873,7,4),MID(Zeitreihen0h15!A1873,4,2),LEFT(Zeitreihen0h15!A1873,2))+TIME(MID(Zeitreihen0h15!A1873,12,2),RIGHT(Zeitreihen0h15!A1873,2),0)</f>
        <v>46042.479166666664</v>
      </c>
    </row>
    <row r="1874" spans="1:1" x14ac:dyDescent="0.25">
      <c r="A1874" s="78">
        <f>DATE(MID(Zeitreihen0h15!A1874,7,4),MID(Zeitreihen0h15!A1874,4,2),LEFT(Zeitreihen0h15!A1874,2))+TIME(MID(Zeitreihen0h15!A1874,12,2),RIGHT(Zeitreihen0h15!A1874,2),0)</f>
        <v>46042.489583333336</v>
      </c>
    </row>
    <row r="1875" spans="1:1" x14ac:dyDescent="0.25">
      <c r="A1875" s="78">
        <f>DATE(MID(Zeitreihen0h15!A1875,7,4),MID(Zeitreihen0h15!A1875,4,2),LEFT(Zeitreihen0h15!A1875,2))+TIME(MID(Zeitreihen0h15!A1875,12,2),RIGHT(Zeitreihen0h15!A1875,2),0)</f>
        <v>46042.5</v>
      </c>
    </row>
    <row r="1876" spans="1:1" x14ac:dyDescent="0.25">
      <c r="A1876" s="78">
        <f>DATE(MID(Zeitreihen0h15!A1876,7,4),MID(Zeitreihen0h15!A1876,4,2),LEFT(Zeitreihen0h15!A1876,2))+TIME(MID(Zeitreihen0h15!A1876,12,2),RIGHT(Zeitreihen0h15!A1876,2),0)</f>
        <v>46042.510416666664</v>
      </c>
    </row>
    <row r="1877" spans="1:1" x14ac:dyDescent="0.25">
      <c r="A1877" s="78">
        <f>DATE(MID(Zeitreihen0h15!A1877,7,4),MID(Zeitreihen0h15!A1877,4,2),LEFT(Zeitreihen0h15!A1877,2))+TIME(MID(Zeitreihen0h15!A1877,12,2),RIGHT(Zeitreihen0h15!A1877,2),0)</f>
        <v>46042.520833333336</v>
      </c>
    </row>
    <row r="1878" spans="1:1" x14ac:dyDescent="0.25">
      <c r="A1878" s="78">
        <f>DATE(MID(Zeitreihen0h15!A1878,7,4),MID(Zeitreihen0h15!A1878,4,2),LEFT(Zeitreihen0h15!A1878,2))+TIME(MID(Zeitreihen0h15!A1878,12,2),RIGHT(Zeitreihen0h15!A1878,2),0)</f>
        <v>46042.53125</v>
      </c>
    </row>
    <row r="1879" spans="1:1" x14ac:dyDescent="0.25">
      <c r="A1879" s="78">
        <f>DATE(MID(Zeitreihen0h15!A1879,7,4),MID(Zeitreihen0h15!A1879,4,2),LEFT(Zeitreihen0h15!A1879,2))+TIME(MID(Zeitreihen0h15!A1879,12,2),RIGHT(Zeitreihen0h15!A1879,2),0)</f>
        <v>46042.541666666664</v>
      </c>
    </row>
    <row r="1880" spans="1:1" x14ac:dyDescent="0.25">
      <c r="A1880" s="78">
        <f>DATE(MID(Zeitreihen0h15!A1880,7,4),MID(Zeitreihen0h15!A1880,4,2),LEFT(Zeitreihen0h15!A1880,2))+TIME(MID(Zeitreihen0h15!A1880,12,2),RIGHT(Zeitreihen0h15!A1880,2),0)</f>
        <v>46042.552083333336</v>
      </c>
    </row>
    <row r="1881" spans="1:1" x14ac:dyDescent="0.25">
      <c r="A1881" s="78">
        <f>DATE(MID(Zeitreihen0h15!A1881,7,4),MID(Zeitreihen0h15!A1881,4,2),LEFT(Zeitreihen0h15!A1881,2))+TIME(MID(Zeitreihen0h15!A1881,12,2),RIGHT(Zeitreihen0h15!A1881,2),0)</f>
        <v>46042.5625</v>
      </c>
    </row>
    <row r="1882" spans="1:1" x14ac:dyDescent="0.25">
      <c r="A1882" s="78">
        <f>DATE(MID(Zeitreihen0h15!A1882,7,4),MID(Zeitreihen0h15!A1882,4,2),LEFT(Zeitreihen0h15!A1882,2))+TIME(MID(Zeitreihen0h15!A1882,12,2),RIGHT(Zeitreihen0h15!A1882,2),0)</f>
        <v>46042.572916666664</v>
      </c>
    </row>
    <row r="1883" spans="1:1" x14ac:dyDescent="0.25">
      <c r="A1883" s="78">
        <f>DATE(MID(Zeitreihen0h15!A1883,7,4),MID(Zeitreihen0h15!A1883,4,2),LEFT(Zeitreihen0h15!A1883,2))+TIME(MID(Zeitreihen0h15!A1883,12,2),RIGHT(Zeitreihen0h15!A1883,2),0)</f>
        <v>46042.583333333336</v>
      </c>
    </row>
    <row r="1884" spans="1:1" x14ac:dyDescent="0.25">
      <c r="A1884" s="78">
        <f>DATE(MID(Zeitreihen0h15!A1884,7,4),MID(Zeitreihen0h15!A1884,4,2),LEFT(Zeitreihen0h15!A1884,2))+TIME(MID(Zeitreihen0h15!A1884,12,2),RIGHT(Zeitreihen0h15!A1884,2),0)</f>
        <v>46042.59375</v>
      </c>
    </row>
    <row r="1885" spans="1:1" x14ac:dyDescent="0.25">
      <c r="A1885" s="78">
        <f>DATE(MID(Zeitreihen0h15!A1885,7,4),MID(Zeitreihen0h15!A1885,4,2),LEFT(Zeitreihen0h15!A1885,2))+TIME(MID(Zeitreihen0h15!A1885,12,2),RIGHT(Zeitreihen0h15!A1885,2),0)</f>
        <v>46042.604166666664</v>
      </c>
    </row>
    <row r="1886" spans="1:1" x14ac:dyDescent="0.25">
      <c r="A1886" s="78">
        <f>DATE(MID(Zeitreihen0h15!A1886,7,4),MID(Zeitreihen0h15!A1886,4,2),LEFT(Zeitreihen0h15!A1886,2))+TIME(MID(Zeitreihen0h15!A1886,12,2),RIGHT(Zeitreihen0h15!A1886,2),0)</f>
        <v>46042.614583333336</v>
      </c>
    </row>
    <row r="1887" spans="1:1" x14ac:dyDescent="0.25">
      <c r="A1887" s="78">
        <f>DATE(MID(Zeitreihen0h15!A1887,7,4),MID(Zeitreihen0h15!A1887,4,2),LEFT(Zeitreihen0h15!A1887,2))+TIME(MID(Zeitreihen0h15!A1887,12,2),RIGHT(Zeitreihen0h15!A1887,2),0)</f>
        <v>46042.625</v>
      </c>
    </row>
    <row r="1888" spans="1:1" x14ac:dyDescent="0.25">
      <c r="A1888" s="78">
        <f>DATE(MID(Zeitreihen0h15!A1888,7,4),MID(Zeitreihen0h15!A1888,4,2),LEFT(Zeitreihen0h15!A1888,2))+TIME(MID(Zeitreihen0h15!A1888,12,2),RIGHT(Zeitreihen0h15!A1888,2),0)</f>
        <v>46042.635416666664</v>
      </c>
    </row>
    <row r="1889" spans="1:1" x14ac:dyDescent="0.25">
      <c r="A1889" s="78">
        <f>DATE(MID(Zeitreihen0h15!A1889,7,4),MID(Zeitreihen0h15!A1889,4,2),LEFT(Zeitreihen0h15!A1889,2))+TIME(MID(Zeitreihen0h15!A1889,12,2),RIGHT(Zeitreihen0h15!A1889,2),0)</f>
        <v>46042.645833333336</v>
      </c>
    </row>
    <row r="1890" spans="1:1" x14ac:dyDescent="0.25">
      <c r="A1890" s="78">
        <f>DATE(MID(Zeitreihen0h15!A1890,7,4),MID(Zeitreihen0h15!A1890,4,2),LEFT(Zeitreihen0h15!A1890,2))+TIME(MID(Zeitreihen0h15!A1890,12,2),RIGHT(Zeitreihen0h15!A1890,2),0)</f>
        <v>46042.65625</v>
      </c>
    </row>
    <row r="1891" spans="1:1" x14ac:dyDescent="0.25">
      <c r="A1891" s="78">
        <f>DATE(MID(Zeitreihen0h15!A1891,7,4),MID(Zeitreihen0h15!A1891,4,2),LEFT(Zeitreihen0h15!A1891,2))+TIME(MID(Zeitreihen0h15!A1891,12,2),RIGHT(Zeitreihen0h15!A1891,2),0)</f>
        <v>46042.666666666664</v>
      </c>
    </row>
    <row r="1892" spans="1:1" x14ac:dyDescent="0.25">
      <c r="A1892" s="78">
        <f>DATE(MID(Zeitreihen0h15!A1892,7,4),MID(Zeitreihen0h15!A1892,4,2),LEFT(Zeitreihen0h15!A1892,2))+TIME(MID(Zeitreihen0h15!A1892,12,2),RIGHT(Zeitreihen0h15!A1892,2),0)</f>
        <v>46042.677083333336</v>
      </c>
    </row>
    <row r="1893" spans="1:1" x14ac:dyDescent="0.25">
      <c r="A1893" s="78">
        <f>DATE(MID(Zeitreihen0h15!A1893,7,4),MID(Zeitreihen0h15!A1893,4,2),LEFT(Zeitreihen0h15!A1893,2))+TIME(MID(Zeitreihen0h15!A1893,12,2),RIGHT(Zeitreihen0h15!A1893,2),0)</f>
        <v>46042.6875</v>
      </c>
    </row>
    <row r="1894" spans="1:1" x14ac:dyDescent="0.25">
      <c r="A1894" s="78">
        <f>DATE(MID(Zeitreihen0h15!A1894,7,4),MID(Zeitreihen0h15!A1894,4,2),LEFT(Zeitreihen0h15!A1894,2))+TIME(MID(Zeitreihen0h15!A1894,12,2),RIGHT(Zeitreihen0h15!A1894,2),0)</f>
        <v>46042.697916666664</v>
      </c>
    </row>
    <row r="1895" spans="1:1" x14ac:dyDescent="0.25">
      <c r="A1895" s="78">
        <f>DATE(MID(Zeitreihen0h15!A1895,7,4),MID(Zeitreihen0h15!A1895,4,2),LEFT(Zeitreihen0h15!A1895,2))+TIME(MID(Zeitreihen0h15!A1895,12,2),RIGHT(Zeitreihen0h15!A1895,2),0)</f>
        <v>46042.708333333336</v>
      </c>
    </row>
    <row r="1896" spans="1:1" x14ac:dyDescent="0.25">
      <c r="A1896" s="78">
        <f>DATE(MID(Zeitreihen0h15!A1896,7,4),MID(Zeitreihen0h15!A1896,4,2),LEFT(Zeitreihen0h15!A1896,2))+TIME(MID(Zeitreihen0h15!A1896,12,2),RIGHT(Zeitreihen0h15!A1896,2),0)</f>
        <v>46042.71875</v>
      </c>
    </row>
    <row r="1897" spans="1:1" x14ac:dyDescent="0.25">
      <c r="A1897" s="78">
        <f>DATE(MID(Zeitreihen0h15!A1897,7,4),MID(Zeitreihen0h15!A1897,4,2),LEFT(Zeitreihen0h15!A1897,2))+TIME(MID(Zeitreihen0h15!A1897,12,2),RIGHT(Zeitreihen0h15!A1897,2),0)</f>
        <v>46042.729166666664</v>
      </c>
    </row>
    <row r="1898" spans="1:1" x14ac:dyDescent="0.25">
      <c r="A1898" s="78">
        <f>DATE(MID(Zeitreihen0h15!A1898,7,4),MID(Zeitreihen0h15!A1898,4,2),LEFT(Zeitreihen0h15!A1898,2))+TIME(MID(Zeitreihen0h15!A1898,12,2),RIGHT(Zeitreihen0h15!A1898,2),0)</f>
        <v>46042.739583333336</v>
      </c>
    </row>
    <row r="1899" spans="1:1" x14ac:dyDescent="0.25">
      <c r="A1899" s="78">
        <f>DATE(MID(Zeitreihen0h15!A1899,7,4),MID(Zeitreihen0h15!A1899,4,2),LEFT(Zeitreihen0h15!A1899,2))+TIME(MID(Zeitreihen0h15!A1899,12,2),RIGHT(Zeitreihen0h15!A1899,2),0)</f>
        <v>46042.75</v>
      </c>
    </row>
    <row r="1900" spans="1:1" x14ac:dyDescent="0.25">
      <c r="A1900" s="78">
        <f>DATE(MID(Zeitreihen0h15!A1900,7,4),MID(Zeitreihen0h15!A1900,4,2),LEFT(Zeitreihen0h15!A1900,2))+TIME(MID(Zeitreihen0h15!A1900,12,2),RIGHT(Zeitreihen0h15!A1900,2),0)</f>
        <v>46042.760416666664</v>
      </c>
    </row>
    <row r="1901" spans="1:1" x14ac:dyDescent="0.25">
      <c r="A1901" s="78">
        <f>DATE(MID(Zeitreihen0h15!A1901,7,4),MID(Zeitreihen0h15!A1901,4,2),LEFT(Zeitreihen0h15!A1901,2))+TIME(MID(Zeitreihen0h15!A1901,12,2),RIGHT(Zeitreihen0h15!A1901,2),0)</f>
        <v>46042.770833333336</v>
      </c>
    </row>
    <row r="1902" spans="1:1" x14ac:dyDescent="0.25">
      <c r="A1902" s="78">
        <f>DATE(MID(Zeitreihen0h15!A1902,7,4),MID(Zeitreihen0h15!A1902,4,2),LEFT(Zeitreihen0h15!A1902,2))+TIME(MID(Zeitreihen0h15!A1902,12,2),RIGHT(Zeitreihen0h15!A1902,2),0)</f>
        <v>46042.78125</v>
      </c>
    </row>
    <row r="1903" spans="1:1" x14ac:dyDescent="0.25">
      <c r="A1903" s="78">
        <f>DATE(MID(Zeitreihen0h15!A1903,7,4),MID(Zeitreihen0h15!A1903,4,2),LEFT(Zeitreihen0h15!A1903,2))+TIME(MID(Zeitreihen0h15!A1903,12,2),RIGHT(Zeitreihen0h15!A1903,2),0)</f>
        <v>46042.791666666664</v>
      </c>
    </row>
    <row r="1904" spans="1:1" x14ac:dyDescent="0.25">
      <c r="A1904" s="78">
        <f>DATE(MID(Zeitreihen0h15!A1904,7,4),MID(Zeitreihen0h15!A1904,4,2),LEFT(Zeitreihen0h15!A1904,2))+TIME(MID(Zeitreihen0h15!A1904,12,2),RIGHT(Zeitreihen0h15!A1904,2),0)</f>
        <v>46042.802083333336</v>
      </c>
    </row>
    <row r="1905" spans="1:1" x14ac:dyDescent="0.25">
      <c r="A1905" s="78">
        <f>DATE(MID(Zeitreihen0h15!A1905,7,4),MID(Zeitreihen0h15!A1905,4,2),LEFT(Zeitreihen0h15!A1905,2))+TIME(MID(Zeitreihen0h15!A1905,12,2),RIGHT(Zeitreihen0h15!A1905,2),0)</f>
        <v>46042.8125</v>
      </c>
    </row>
    <row r="1906" spans="1:1" x14ac:dyDescent="0.25">
      <c r="A1906" s="78">
        <f>DATE(MID(Zeitreihen0h15!A1906,7,4),MID(Zeitreihen0h15!A1906,4,2),LEFT(Zeitreihen0h15!A1906,2))+TIME(MID(Zeitreihen0h15!A1906,12,2),RIGHT(Zeitreihen0h15!A1906,2),0)</f>
        <v>46042.822916666664</v>
      </c>
    </row>
    <row r="1907" spans="1:1" x14ac:dyDescent="0.25">
      <c r="A1907" s="78">
        <f>DATE(MID(Zeitreihen0h15!A1907,7,4),MID(Zeitreihen0h15!A1907,4,2),LEFT(Zeitreihen0h15!A1907,2))+TIME(MID(Zeitreihen0h15!A1907,12,2),RIGHT(Zeitreihen0h15!A1907,2),0)</f>
        <v>46042.833333333336</v>
      </c>
    </row>
    <row r="1908" spans="1:1" x14ac:dyDescent="0.25">
      <c r="A1908" s="78">
        <f>DATE(MID(Zeitreihen0h15!A1908,7,4),MID(Zeitreihen0h15!A1908,4,2),LEFT(Zeitreihen0h15!A1908,2))+TIME(MID(Zeitreihen0h15!A1908,12,2),RIGHT(Zeitreihen0h15!A1908,2),0)</f>
        <v>46042.84375</v>
      </c>
    </row>
    <row r="1909" spans="1:1" x14ac:dyDescent="0.25">
      <c r="A1909" s="78">
        <f>DATE(MID(Zeitreihen0h15!A1909,7,4),MID(Zeitreihen0h15!A1909,4,2),LEFT(Zeitreihen0h15!A1909,2))+TIME(MID(Zeitreihen0h15!A1909,12,2),RIGHT(Zeitreihen0h15!A1909,2),0)</f>
        <v>46042.854166666664</v>
      </c>
    </row>
    <row r="1910" spans="1:1" x14ac:dyDescent="0.25">
      <c r="A1910" s="78">
        <f>DATE(MID(Zeitreihen0h15!A1910,7,4),MID(Zeitreihen0h15!A1910,4,2),LEFT(Zeitreihen0h15!A1910,2))+TIME(MID(Zeitreihen0h15!A1910,12,2),RIGHT(Zeitreihen0h15!A1910,2),0)</f>
        <v>46042.864583333336</v>
      </c>
    </row>
    <row r="1911" spans="1:1" x14ac:dyDescent="0.25">
      <c r="A1911" s="78">
        <f>DATE(MID(Zeitreihen0h15!A1911,7,4),MID(Zeitreihen0h15!A1911,4,2),LEFT(Zeitreihen0h15!A1911,2))+TIME(MID(Zeitreihen0h15!A1911,12,2),RIGHT(Zeitreihen0h15!A1911,2),0)</f>
        <v>46042.875</v>
      </c>
    </row>
    <row r="1912" spans="1:1" x14ac:dyDescent="0.25">
      <c r="A1912" s="78">
        <f>DATE(MID(Zeitreihen0h15!A1912,7,4),MID(Zeitreihen0h15!A1912,4,2),LEFT(Zeitreihen0h15!A1912,2))+TIME(MID(Zeitreihen0h15!A1912,12,2),RIGHT(Zeitreihen0h15!A1912,2),0)</f>
        <v>46042.885416666664</v>
      </c>
    </row>
    <row r="1913" spans="1:1" x14ac:dyDescent="0.25">
      <c r="A1913" s="78">
        <f>DATE(MID(Zeitreihen0h15!A1913,7,4),MID(Zeitreihen0h15!A1913,4,2),LEFT(Zeitreihen0h15!A1913,2))+TIME(MID(Zeitreihen0h15!A1913,12,2),RIGHT(Zeitreihen0h15!A1913,2),0)</f>
        <v>46042.895833333336</v>
      </c>
    </row>
    <row r="1914" spans="1:1" x14ac:dyDescent="0.25">
      <c r="A1914" s="78">
        <f>DATE(MID(Zeitreihen0h15!A1914,7,4),MID(Zeitreihen0h15!A1914,4,2),LEFT(Zeitreihen0h15!A1914,2))+TIME(MID(Zeitreihen0h15!A1914,12,2),RIGHT(Zeitreihen0h15!A1914,2),0)</f>
        <v>46042.90625</v>
      </c>
    </row>
    <row r="1915" spans="1:1" x14ac:dyDescent="0.25">
      <c r="A1915" s="78">
        <f>DATE(MID(Zeitreihen0h15!A1915,7,4),MID(Zeitreihen0h15!A1915,4,2),LEFT(Zeitreihen0h15!A1915,2))+TIME(MID(Zeitreihen0h15!A1915,12,2),RIGHT(Zeitreihen0h15!A1915,2),0)</f>
        <v>46042.916666666664</v>
      </c>
    </row>
    <row r="1916" spans="1:1" x14ac:dyDescent="0.25">
      <c r="A1916" s="78">
        <f>DATE(MID(Zeitreihen0h15!A1916,7,4),MID(Zeitreihen0h15!A1916,4,2),LEFT(Zeitreihen0h15!A1916,2))+TIME(MID(Zeitreihen0h15!A1916,12,2),RIGHT(Zeitreihen0h15!A1916,2),0)</f>
        <v>46042.927083333336</v>
      </c>
    </row>
    <row r="1917" spans="1:1" x14ac:dyDescent="0.25">
      <c r="A1917" s="78">
        <f>DATE(MID(Zeitreihen0h15!A1917,7,4),MID(Zeitreihen0h15!A1917,4,2),LEFT(Zeitreihen0h15!A1917,2))+TIME(MID(Zeitreihen0h15!A1917,12,2),RIGHT(Zeitreihen0h15!A1917,2),0)</f>
        <v>46042.9375</v>
      </c>
    </row>
    <row r="1918" spans="1:1" x14ac:dyDescent="0.25">
      <c r="A1918" s="78">
        <f>DATE(MID(Zeitreihen0h15!A1918,7,4),MID(Zeitreihen0h15!A1918,4,2),LEFT(Zeitreihen0h15!A1918,2))+TIME(MID(Zeitreihen0h15!A1918,12,2),RIGHT(Zeitreihen0h15!A1918,2),0)</f>
        <v>46042.947916666664</v>
      </c>
    </row>
    <row r="1919" spans="1:1" x14ac:dyDescent="0.25">
      <c r="A1919" s="78">
        <f>DATE(MID(Zeitreihen0h15!A1919,7,4),MID(Zeitreihen0h15!A1919,4,2),LEFT(Zeitreihen0h15!A1919,2))+TIME(MID(Zeitreihen0h15!A1919,12,2),RIGHT(Zeitreihen0h15!A1919,2),0)</f>
        <v>46042.958333333336</v>
      </c>
    </row>
    <row r="1920" spans="1:1" x14ac:dyDescent="0.25">
      <c r="A1920" s="78">
        <f>DATE(MID(Zeitreihen0h15!A1920,7,4),MID(Zeitreihen0h15!A1920,4,2),LEFT(Zeitreihen0h15!A1920,2))+TIME(MID(Zeitreihen0h15!A1920,12,2),RIGHT(Zeitreihen0h15!A1920,2),0)</f>
        <v>46042.96875</v>
      </c>
    </row>
    <row r="1921" spans="1:1" x14ac:dyDescent="0.25">
      <c r="A1921" s="78">
        <f>DATE(MID(Zeitreihen0h15!A1921,7,4),MID(Zeitreihen0h15!A1921,4,2),LEFT(Zeitreihen0h15!A1921,2))+TIME(MID(Zeitreihen0h15!A1921,12,2),RIGHT(Zeitreihen0h15!A1921,2),0)</f>
        <v>46042.979166666664</v>
      </c>
    </row>
    <row r="1922" spans="1:1" x14ac:dyDescent="0.25">
      <c r="A1922" s="78">
        <f>DATE(MID(Zeitreihen0h15!A1922,7,4),MID(Zeitreihen0h15!A1922,4,2),LEFT(Zeitreihen0h15!A1922,2))+TIME(MID(Zeitreihen0h15!A1922,12,2),RIGHT(Zeitreihen0h15!A1922,2),0)</f>
        <v>46042.989583333336</v>
      </c>
    </row>
    <row r="1923" spans="1:1" x14ac:dyDescent="0.25">
      <c r="A1923" s="78">
        <f>DATE(MID(Zeitreihen0h15!A1923,7,4),MID(Zeitreihen0h15!A1923,4,2),LEFT(Zeitreihen0h15!A1923,2))+TIME(MID(Zeitreihen0h15!A1923,12,2),RIGHT(Zeitreihen0h15!A1923,2),0)</f>
        <v>46043</v>
      </c>
    </row>
    <row r="1924" spans="1:1" x14ac:dyDescent="0.25">
      <c r="A1924" s="78">
        <f>DATE(MID(Zeitreihen0h15!A1924,7,4),MID(Zeitreihen0h15!A1924,4,2),LEFT(Zeitreihen0h15!A1924,2))+TIME(MID(Zeitreihen0h15!A1924,12,2),RIGHT(Zeitreihen0h15!A1924,2),0)</f>
        <v>46043.010416666664</v>
      </c>
    </row>
    <row r="1925" spans="1:1" x14ac:dyDescent="0.25">
      <c r="A1925" s="78">
        <f>DATE(MID(Zeitreihen0h15!A1925,7,4),MID(Zeitreihen0h15!A1925,4,2),LEFT(Zeitreihen0h15!A1925,2))+TIME(MID(Zeitreihen0h15!A1925,12,2),RIGHT(Zeitreihen0h15!A1925,2),0)</f>
        <v>46043.020833333336</v>
      </c>
    </row>
    <row r="1926" spans="1:1" x14ac:dyDescent="0.25">
      <c r="A1926" s="78">
        <f>DATE(MID(Zeitreihen0h15!A1926,7,4),MID(Zeitreihen0h15!A1926,4,2),LEFT(Zeitreihen0h15!A1926,2))+TIME(MID(Zeitreihen0h15!A1926,12,2),RIGHT(Zeitreihen0h15!A1926,2),0)</f>
        <v>46043.03125</v>
      </c>
    </row>
    <row r="1927" spans="1:1" x14ac:dyDescent="0.25">
      <c r="A1927" s="78">
        <f>DATE(MID(Zeitreihen0h15!A1927,7,4),MID(Zeitreihen0h15!A1927,4,2),LEFT(Zeitreihen0h15!A1927,2))+TIME(MID(Zeitreihen0h15!A1927,12,2),RIGHT(Zeitreihen0h15!A1927,2),0)</f>
        <v>46043.041666666664</v>
      </c>
    </row>
    <row r="1928" spans="1:1" x14ac:dyDescent="0.25">
      <c r="A1928" s="78">
        <f>DATE(MID(Zeitreihen0h15!A1928,7,4),MID(Zeitreihen0h15!A1928,4,2),LEFT(Zeitreihen0h15!A1928,2))+TIME(MID(Zeitreihen0h15!A1928,12,2),RIGHT(Zeitreihen0h15!A1928,2),0)</f>
        <v>46043.052083333336</v>
      </c>
    </row>
    <row r="1929" spans="1:1" x14ac:dyDescent="0.25">
      <c r="A1929" s="78">
        <f>DATE(MID(Zeitreihen0h15!A1929,7,4),MID(Zeitreihen0h15!A1929,4,2),LEFT(Zeitreihen0h15!A1929,2))+TIME(MID(Zeitreihen0h15!A1929,12,2),RIGHT(Zeitreihen0h15!A1929,2),0)</f>
        <v>46043.0625</v>
      </c>
    </row>
    <row r="1930" spans="1:1" x14ac:dyDescent="0.25">
      <c r="A1930" s="78">
        <f>DATE(MID(Zeitreihen0h15!A1930,7,4),MID(Zeitreihen0h15!A1930,4,2),LEFT(Zeitreihen0h15!A1930,2))+TIME(MID(Zeitreihen0h15!A1930,12,2),RIGHT(Zeitreihen0h15!A1930,2),0)</f>
        <v>46043.072916666664</v>
      </c>
    </row>
    <row r="1931" spans="1:1" x14ac:dyDescent="0.25">
      <c r="A1931" s="78">
        <f>DATE(MID(Zeitreihen0h15!A1931,7,4),MID(Zeitreihen0h15!A1931,4,2),LEFT(Zeitreihen0h15!A1931,2))+TIME(MID(Zeitreihen0h15!A1931,12,2),RIGHT(Zeitreihen0h15!A1931,2),0)</f>
        <v>46043.083333333336</v>
      </c>
    </row>
    <row r="1932" spans="1:1" x14ac:dyDescent="0.25">
      <c r="A1932" s="78">
        <f>DATE(MID(Zeitreihen0h15!A1932,7,4),MID(Zeitreihen0h15!A1932,4,2),LEFT(Zeitreihen0h15!A1932,2))+TIME(MID(Zeitreihen0h15!A1932,12,2),RIGHT(Zeitreihen0h15!A1932,2),0)</f>
        <v>46043.09375</v>
      </c>
    </row>
    <row r="1933" spans="1:1" x14ac:dyDescent="0.25">
      <c r="A1933" s="78">
        <f>DATE(MID(Zeitreihen0h15!A1933,7,4),MID(Zeitreihen0h15!A1933,4,2),LEFT(Zeitreihen0h15!A1933,2))+TIME(MID(Zeitreihen0h15!A1933,12,2),RIGHT(Zeitreihen0h15!A1933,2),0)</f>
        <v>46043.104166666664</v>
      </c>
    </row>
    <row r="1934" spans="1:1" x14ac:dyDescent="0.25">
      <c r="A1934" s="78">
        <f>DATE(MID(Zeitreihen0h15!A1934,7,4),MID(Zeitreihen0h15!A1934,4,2),LEFT(Zeitreihen0h15!A1934,2))+TIME(MID(Zeitreihen0h15!A1934,12,2),RIGHT(Zeitreihen0h15!A1934,2),0)</f>
        <v>46043.114583333336</v>
      </c>
    </row>
    <row r="1935" spans="1:1" x14ac:dyDescent="0.25">
      <c r="A1935" s="78">
        <f>DATE(MID(Zeitreihen0h15!A1935,7,4),MID(Zeitreihen0h15!A1935,4,2),LEFT(Zeitreihen0h15!A1935,2))+TIME(MID(Zeitreihen0h15!A1935,12,2),RIGHT(Zeitreihen0h15!A1935,2),0)</f>
        <v>46043.125</v>
      </c>
    </row>
    <row r="1936" spans="1:1" x14ac:dyDescent="0.25">
      <c r="A1936" s="78">
        <f>DATE(MID(Zeitreihen0h15!A1936,7,4),MID(Zeitreihen0h15!A1936,4,2),LEFT(Zeitreihen0h15!A1936,2))+TIME(MID(Zeitreihen0h15!A1936,12,2),RIGHT(Zeitreihen0h15!A1936,2),0)</f>
        <v>46043.135416666664</v>
      </c>
    </row>
    <row r="1937" spans="1:1" x14ac:dyDescent="0.25">
      <c r="A1937" s="78">
        <f>DATE(MID(Zeitreihen0h15!A1937,7,4),MID(Zeitreihen0h15!A1937,4,2),LEFT(Zeitreihen0h15!A1937,2))+TIME(MID(Zeitreihen0h15!A1937,12,2),RIGHT(Zeitreihen0h15!A1937,2),0)</f>
        <v>46043.145833333336</v>
      </c>
    </row>
    <row r="1938" spans="1:1" x14ac:dyDescent="0.25">
      <c r="A1938" s="78">
        <f>DATE(MID(Zeitreihen0h15!A1938,7,4),MID(Zeitreihen0h15!A1938,4,2),LEFT(Zeitreihen0h15!A1938,2))+TIME(MID(Zeitreihen0h15!A1938,12,2),RIGHT(Zeitreihen0h15!A1938,2),0)</f>
        <v>46043.15625</v>
      </c>
    </row>
    <row r="1939" spans="1:1" x14ac:dyDescent="0.25">
      <c r="A1939" s="78">
        <f>DATE(MID(Zeitreihen0h15!A1939,7,4),MID(Zeitreihen0h15!A1939,4,2),LEFT(Zeitreihen0h15!A1939,2))+TIME(MID(Zeitreihen0h15!A1939,12,2),RIGHT(Zeitreihen0h15!A1939,2),0)</f>
        <v>46043.166666666664</v>
      </c>
    </row>
    <row r="1940" spans="1:1" x14ac:dyDescent="0.25">
      <c r="A1940" s="78">
        <f>DATE(MID(Zeitreihen0h15!A1940,7,4),MID(Zeitreihen0h15!A1940,4,2),LEFT(Zeitreihen0h15!A1940,2))+TIME(MID(Zeitreihen0h15!A1940,12,2),RIGHT(Zeitreihen0h15!A1940,2),0)</f>
        <v>46043.177083333336</v>
      </c>
    </row>
    <row r="1941" spans="1:1" x14ac:dyDescent="0.25">
      <c r="A1941" s="78">
        <f>DATE(MID(Zeitreihen0h15!A1941,7,4),MID(Zeitreihen0h15!A1941,4,2),LEFT(Zeitreihen0h15!A1941,2))+TIME(MID(Zeitreihen0h15!A1941,12,2),RIGHT(Zeitreihen0h15!A1941,2),0)</f>
        <v>46043.1875</v>
      </c>
    </row>
    <row r="1942" spans="1:1" x14ac:dyDescent="0.25">
      <c r="A1942" s="78">
        <f>DATE(MID(Zeitreihen0h15!A1942,7,4),MID(Zeitreihen0h15!A1942,4,2),LEFT(Zeitreihen0h15!A1942,2))+TIME(MID(Zeitreihen0h15!A1942,12,2),RIGHT(Zeitreihen0h15!A1942,2),0)</f>
        <v>46043.197916666664</v>
      </c>
    </row>
    <row r="1943" spans="1:1" x14ac:dyDescent="0.25">
      <c r="A1943" s="78">
        <f>DATE(MID(Zeitreihen0h15!A1943,7,4),MID(Zeitreihen0h15!A1943,4,2),LEFT(Zeitreihen0h15!A1943,2))+TIME(MID(Zeitreihen0h15!A1943,12,2),RIGHT(Zeitreihen0h15!A1943,2),0)</f>
        <v>46043.208333333336</v>
      </c>
    </row>
    <row r="1944" spans="1:1" x14ac:dyDescent="0.25">
      <c r="A1944" s="78">
        <f>DATE(MID(Zeitreihen0h15!A1944,7,4),MID(Zeitreihen0h15!A1944,4,2),LEFT(Zeitreihen0h15!A1944,2))+TIME(MID(Zeitreihen0h15!A1944,12,2),RIGHT(Zeitreihen0h15!A1944,2),0)</f>
        <v>46043.21875</v>
      </c>
    </row>
    <row r="1945" spans="1:1" x14ac:dyDescent="0.25">
      <c r="A1945" s="78">
        <f>DATE(MID(Zeitreihen0h15!A1945,7,4),MID(Zeitreihen0h15!A1945,4,2),LEFT(Zeitreihen0h15!A1945,2))+TIME(MID(Zeitreihen0h15!A1945,12,2),RIGHT(Zeitreihen0h15!A1945,2),0)</f>
        <v>46043.229166666664</v>
      </c>
    </row>
    <row r="1946" spans="1:1" x14ac:dyDescent="0.25">
      <c r="A1946" s="78">
        <f>DATE(MID(Zeitreihen0h15!A1946,7,4),MID(Zeitreihen0h15!A1946,4,2),LEFT(Zeitreihen0h15!A1946,2))+TIME(MID(Zeitreihen0h15!A1946,12,2),RIGHT(Zeitreihen0h15!A1946,2),0)</f>
        <v>46043.239583333336</v>
      </c>
    </row>
    <row r="1947" spans="1:1" x14ac:dyDescent="0.25">
      <c r="A1947" s="78">
        <f>DATE(MID(Zeitreihen0h15!A1947,7,4),MID(Zeitreihen0h15!A1947,4,2),LEFT(Zeitreihen0h15!A1947,2))+TIME(MID(Zeitreihen0h15!A1947,12,2),RIGHT(Zeitreihen0h15!A1947,2),0)</f>
        <v>46043.25</v>
      </c>
    </row>
    <row r="1948" spans="1:1" x14ac:dyDescent="0.25">
      <c r="A1948" s="78">
        <f>DATE(MID(Zeitreihen0h15!A1948,7,4),MID(Zeitreihen0h15!A1948,4,2),LEFT(Zeitreihen0h15!A1948,2))+TIME(MID(Zeitreihen0h15!A1948,12,2),RIGHT(Zeitreihen0h15!A1948,2),0)</f>
        <v>46043.260416666664</v>
      </c>
    </row>
    <row r="1949" spans="1:1" x14ac:dyDescent="0.25">
      <c r="A1949" s="78">
        <f>DATE(MID(Zeitreihen0h15!A1949,7,4),MID(Zeitreihen0h15!A1949,4,2),LEFT(Zeitreihen0h15!A1949,2))+TIME(MID(Zeitreihen0h15!A1949,12,2),RIGHT(Zeitreihen0h15!A1949,2),0)</f>
        <v>46043.270833333336</v>
      </c>
    </row>
    <row r="1950" spans="1:1" x14ac:dyDescent="0.25">
      <c r="A1950" s="78">
        <f>DATE(MID(Zeitreihen0h15!A1950,7,4),MID(Zeitreihen0h15!A1950,4,2),LEFT(Zeitreihen0h15!A1950,2))+TIME(MID(Zeitreihen0h15!A1950,12,2),RIGHT(Zeitreihen0h15!A1950,2),0)</f>
        <v>46043.28125</v>
      </c>
    </row>
    <row r="1951" spans="1:1" x14ac:dyDescent="0.25">
      <c r="A1951" s="78">
        <f>DATE(MID(Zeitreihen0h15!A1951,7,4),MID(Zeitreihen0h15!A1951,4,2),LEFT(Zeitreihen0h15!A1951,2))+TIME(MID(Zeitreihen0h15!A1951,12,2),RIGHT(Zeitreihen0h15!A1951,2),0)</f>
        <v>46043.291666666664</v>
      </c>
    </row>
    <row r="1952" spans="1:1" x14ac:dyDescent="0.25">
      <c r="A1952" s="78">
        <f>DATE(MID(Zeitreihen0h15!A1952,7,4),MID(Zeitreihen0h15!A1952,4,2),LEFT(Zeitreihen0h15!A1952,2))+TIME(MID(Zeitreihen0h15!A1952,12,2),RIGHT(Zeitreihen0h15!A1952,2),0)</f>
        <v>46043.302083333336</v>
      </c>
    </row>
    <row r="1953" spans="1:1" x14ac:dyDescent="0.25">
      <c r="A1953" s="78">
        <f>DATE(MID(Zeitreihen0h15!A1953,7,4),MID(Zeitreihen0h15!A1953,4,2),LEFT(Zeitreihen0h15!A1953,2))+TIME(MID(Zeitreihen0h15!A1953,12,2),RIGHT(Zeitreihen0h15!A1953,2),0)</f>
        <v>46043.3125</v>
      </c>
    </row>
    <row r="1954" spans="1:1" x14ac:dyDescent="0.25">
      <c r="A1954" s="78">
        <f>DATE(MID(Zeitreihen0h15!A1954,7,4),MID(Zeitreihen0h15!A1954,4,2),LEFT(Zeitreihen0h15!A1954,2))+TIME(MID(Zeitreihen0h15!A1954,12,2),RIGHT(Zeitreihen0h15!A1954,2),0)</f>
        <v>46043.322916666664</v>
      </c>
    </row>
    <row r="1955" spans="1:1" x14ac:dyDescent="0.25">
      <c r="A1955" s="78">
        <f>DATE(MID(Zeitreihen0h15!A1955,7,4),MID(Zeitreihen0h15!A1955,4,2),LEFT(Zeitreihen0h15!A1955,2))+TIME(MID(Zeitreihen0h15!A1955,12,2),RIGHT(Zeitreihen0h15!A1955,2),0)</f>
        <v>46043.333333333336</v>
      </c>
    </row>
    <row r="1956" spans="1:1" x14ac:dyDescent="0.25">
      <c r="A1956" s="78">
        <f>DATE(MID(Zeitreihen0h15!A1956,7,4),MID(Zeitreihen0h15!A1956,4,2),LEFT(Zeitreihen0h15!A1956,2))+TIME(MID(Zeitreihen0h15!A1956,12,2),RIGHT(Zeitreihen0h15!A1956,2),0)</f>
        <v>46043.34375</v>
      </c>
    </row>
    <row r="1957" spans="1:1" x14ac:dyDescent="0.25">
      <c r="A1957" s="78">
        <f>DATE(MID(Zeitreihen0h15!A1957,7,4),MID(Zeitreihen0h15!A1957,4,2),LEFT(Zeitreihen0h15!A1957,2))+TIME(MID(Zeitreihen0h15!A1957,12,2),RIGHT(Zeitreihen0h15!A1957,2),0)</f>
        <v>46043.354166666664</v>
      </c>
    </row>
    <row r="1958" spans="1:1" x14ac:dyDescent="0.25">
      <c r="A1958" s="78">
        <f>DATE(MID(Zeitreihen0h15!A1958,7,4),MID(Zeitreihen0h15!A1958,4,2),LEFT(Zeitreihen0h15!A1958,2))+TIME(MID(Zeitreihen0h15!A1958,12,2),RIGHT(Zeitreihen0h15!A1958,2),0)</f>
        <v>46043.364583333336</v>
      </c>
    </row>
    <row r="1959" spans="1:1" x14ac:dyDescent="0.25">
      <c r="A1959" s="78">
        <f>DATE(MID(Zeitreihen0h15!A1959,7,4),MID(Zeitreihen0h15!A1959,4,2),LEFT(Zeitreihen0h15!A1959,2))+TIME(MID(Zeitreihen0h15!A1959,12,2),RIGHT(Zeitreihen0h15!A1959,2),0)</f>
        <v>46043.375</v>
      </c>
    </row>
    <row r="1960" spans="1:1" x14ac:dyDescent="0.25">
      <c r="A1960" s="78">
        <f>DATE(MID(Zeitreihen0h15!A1960,7,4),MID(Zeitreihen0h15!A1960,4,2),LEFT(Zeitreihen0h15!A1960,2))+TIME(MID(Zeitreihen0h15!A1960,12,2),RIGHT(Zeitreihen0h15!A1960,2),0)</f>
        <v>46043.385416666664</v>
      </c>
    </row>
    <row r="1961" spans="1:1" x14ac:dyDescent="0.25">
      <c r="A1961" s="78">
        <f>DATE(MID(Zeitreihen0h15!A1961,7,4),MID(Zeitreihen0h15!A1961,4,2),LEFT(Zeitreihen0h15!A1961,2))+TIME(MID(Zeitreihen0h15!A1961,12,2),RIGHT(Zeitreihen0h15!A1961,2),0)</f>
        <v>46043.395833333336</v>
      </c>
    </row>
    <row r="1962" spans="1:1" x14ac:dyDescent="0.25">
      <c r="A1962" s="78">
        <f>DATE(MID(Zeitreihen0h15!A1962,7,4),MID(Zeitreihen0h15!A1962,4,2),LEFT(Zeitreihen0h15!A1962,2))+TIME(MID(Zeitreihen0h15!A1962,12,2),RIGHT(Zeitreihen0h15!A1962,2),0)</f>
        <v>46043.40625</v>
      </c>
    </row>
    <row r="1963" spans="1:1" x14ac:dyDescent="0.25">
      <c r="A1963" s="78">
        <f>DATE(MID(Zeitreihen0h15!A1963,7,4),MID(Zeitreihen0h15!A1963,4,2),LEFT(Zeitreihen0h15!A1963,2))+TIME(MID(Zeitreihen0h15!A1963,12,2),RIGHT(Zeitreihen0h15!A1963,2),0)</f>
        <v>46043.416666666664</v>
      </c>
    </row>
    <row r="1964" spans="1:1" x14ac:dyDescent="0.25">
      <c r="A1964" s="78">
        <f>DATE(MID(Zeitreihen0h15!A1964,7,4),MID(Zeitreihen0h15!A1964,4,2),LEFT(Zeitreihen0h15!A1964,2))+TIME(MID(Zeitreihen0h15!A1964,12,2),RIGHT(Zeitreihen0h15!A1964,2),0)</f>
        <v>46043.427083333336</v>
      </c>
    </row>
    <row r="1965" spans="1:1" x14ac:dyDescent="0.25">
      <c r="A1965" s="78">
        <f>DATE(MID(Zeitreihen0h15!A1965,7,4),MID(Zeitreihen0h15!A1965,4,2),LEFT(Zeitreihen0h15!A1965,2))+TIME(MID(Zeitreihen0h15!A1965,12,2),RIGHT(Zeitreihen0h15!A1965,2),0)</f>
        <v>46043.4375</v>
      </c>
    </row>
    <row r="1966" spans="1:1" x14ac:dyDescent="0.25">
      <c r="A1966" s="78">
        <f>DATE(MID(Zeitreihen0h15!A1966,7,4),MID(Zeitreihen0h15!A1966,4,2),LEFT(Zeitreihen0h15!A1966,2))+TIME(MID(Zeitreihen0h15!A1966,12,2),RIGHT(Zeitreihen0h15!A1966,2),0)</f>
        <v>46043.447916666664</v>
      </c>
    </row>
    <row r="1967" spans="1:1" x14ac:dyDescent="0.25">
      <c r="A1967" s="78">
        <f>DATE(MID(Zeitreihen0h15!A1967,7,4),MID(Zeitreihen0h15!A1967,4,2),LEFT(Zeitreihen0h15!A1967,2))+TIME(MID(Zeitreihen0h15!A1967,12,2),RIGHT(Zeitreihen0h15!A1967,2),0)</f>
        <v>46043.458333333336</v>
      </c>
    </row>
    <row r="1968" spans="1:1" x14ac:dyDescent="0.25">
      <c r="A1968" s="78">
        <f>DATE(MID(Zeitreihen0h15!A1968,7,4),MID(Zeitreihen0h15!A1968,4,2),LEFT(Zeitreihen0h15!A1968,2))+TIME(MID(Zeitreihen0h15!A1968,12,2),RIGHT(Zeitreihen0h15!A1968,2),0)</f>
        <v>46043.46875</v>
      </c>
    </row>
    <row r="1969" spans="1:1" x14ac:dyDescent="0.25">
      <c r="A1969" s="78">
        <f>DATE(MID(Zeitreihen0h15!A1969,7,4),MID(Zeitreihen0h15!A1969,4,2),LEFT(Zeitreihen0h15!A1969,2))+TIME(MID(Zeitreihen0h15!A1969,12,2),RIGHT(Zeitreihen0h15!A1969,2),0)</f>
        <v>46043.479166666664</v>
      </c>
    </row>
    <row r="1970" spans="1:1" x14ac:dyDescent="0.25">
      <c r="A1970" s="78">
        <f>DATE(MID(Zeitreihen0h15!A1970,7,4),MID(Zeitreihen0h15!A1970,4,2),LEFT(Zeitreihen0h15!A1970,2))+TIME(MID(Zeitreihen0h15!A1970,12,2),RIGHT(Zeitreihen0h15!A1970,2),0)</f>
        <v>46043.489583333336</v>
      </c>
    </row>
    <row r="1971" spans="1:1" x14ac:dyDescent="0.25">
      <c r="A1971" s="78">
        <f>DATE(MID(Zeitreihen0h15!A1971,7,4),MID(Zeitreihen0h15!A1971,4,2),LEFT(Zeitreihen0h15!A1971,2))+TIME(MID(Zeitreihen0h15!A1971,12,2),RIGHT(Zeitreihen0h15!A1971,2),0)</f>
        <v>46043.5</v>
      </c>
    </row>
    <row r="1972" spans="1:1" x14ac:dyDescent="0.25">
      <c r="A1972" s="78">
        <f>DATE(MID(Zeitreihen0h15!A1972,7,4),MID(Zeitreihen0h15!A1972,4,2),LEFT(Zeitreihen0h15!A1972,2))+TIME(MID(Zeitreihen0h15!A1972,12,2),RIGHT(Zeitreihen0h15!A1972,2),0)</f>
        <v>46043.510416666664</v>
      </c>
    </row>
    <row r="1973" spans="1:1" x14ac:dyDescent="0.25">
      <c r="A1973" s="78">
        <f>DATE(MID(Zeitreihen0h15!A1973,7,4),MID(Zeitreihen0h15!A1973,4,2),LEFT(Zeitreihen0h15!A1973,2))+TIME(MID(Zeitreihen0h15!A1973,12,2),RIGHT(Zeitreihen0h15!A1973,2),0)</f>
        <v>46043.520833333336</v>
      </c>
    </row>
    <row r="1974" spans="1:1" x14ac:dyDescent="0.25">
      <c r="A1974" s="78">
        <f>DATE(MID(Zeitreihen0h15!A1974,7,4),MID(Zeitreihen0h15!A1974,4,2),LEFT(Zeitreihen0h15!A1974,2))+TIME(MID(Zeitreihen0h15!A1974,12,2),RIGHT(Zeitreihen0h15!A1974,2),0)</f>
        <v>46043.53125</v>
      </c>
    </row>
    <row r="1975" spans="1:1" x14ac:dyDescent="0.25">
      <c r="A1975" s="78">
        <f>DATE(MID(Zeitreihen0h15!A1975,7,4),MID(Zeitreihen0h15!A1975,4,2),LEFT(Zeitreihen0h15!A1975,2))+TIME(MID(Zeitreihen0h15!A1975,12,2),RIGHT(Zeitreihen0h15!A1975,2),0)</f>
        <v>46043.541666666664</v>
      </c>
    </row>
    <row r="1976" spans="1:1" x14ac:dyDescent="0.25">
      <c r="A1976" s="78">
        <f>DATE(MID(Zeitreihen0h15!A1976,7,4),MID(Zeitreihen0h15!A1976,4,2),LEFT(Zeitreihen0h15!A1976,2))+TIME(MID(Zeitreihen0h15!A1976,12,2),RIGHT(Zeitreihen0h15!A1976,2),0)</f>
        <v>46043.552083333336</v>
      </c>
    </row>
    <row r="1977" spans="1:1" x14ac:dyDescent="0.25">
      <c r="A1977" s="78">
        <f>DATE(MID(Zeitreihen0h15!A1977,7,4),MID(Zeitreihen0h15!A1977,4,2),LEFT(Zeitreihen0h15!A1977,2))+TIME(MID(Zeitreihen0h15!A1977,12,2),RIGHT(Zeitreihen0h15!A1977,2),0)</f>
        <v>46043.5625</v>
      </c>
    </row>
    <row r="1978" spans="1:1" x14ac:dyDescent="0.25">
      <c r="A1978" s="78">
        <f>DATE(MID(Zeitreihen0h15!A1978,7,4),MID(Zeitreihen0h15!A1978,4,2),LEFT(Zeitreihen0h15!A1978,2))+TIME(MID(Zeitreihen0h15!A1978,12,2),RIGHT(Zeitreihen0h15!A1978,2),0)</f>
        <v>46043.572916666664</v>
      </c>
    </row>
    <row r="1979" spans="1:1" x14ac:dyDescent="0.25">
      <c r="A1979" s="78">
        <f>DATE(MID(Zeitreihen0h15!A1979,7,4),MID(Zeitreihen0h15!A1979,4,2),LEFT(Zeitreihen0h15!A1979,2))+TIME(MID(Zeitreihen0h15!A1979,12,2),RIGHT(Zeitreihen0h15!A1979,2),0)</f>
        <v>46043.583333333336</v>
      </c>
    </row>
    <row r="1980" spans="1:1" x14ac:dyDescent="0.25">
      <c r="A1980" s="78">
        <f>DATE(MID(Zeitreihen0h15!A1980,7,4),MID(Zeitreihen0h15!A1980,4,2),LEFT(Zeitreihen0h15!A1980,2))+TIME(MID(Zeitreihen0h15!A1980,12,2),RIGHT(Zeitreihen0h15!A1980,2),0)</f>
        <v>46043.59375</v>
      </c>
    </row>
    <row r="1981" spans="1:1" x14ac:dyDescent="0.25">
      <c r="A1981" s="78">
        <f>DATE(MID(Zeitreihen0h15!A1981,7,4),MID(Zeitreihen0h15!A1981,4,2),LEFT(Zeitreihen0h15!A1981,2))+TIME(MID(Zeitreihen0h15!A1981,12,2),RIGHT(Zeitreihen0h15!A1981,2),0)</f>
        <v>46043.604166666664</v>
      </c>
    </row>
    <row r="1982" spans="1:1" x14ac:dyDescent="0.25">
      <c r="A1982" s="78">
        <f>DATE(MID(Zeitreihen0h15!A1982,7,4),MID(Zeitreihen0h15!A1982,4,2),LEFT(Zeitreihen0h15!A1982,2))+TIME(MID(Zeitreihen0h15!A1982,12,2),RIGHT(Zeitreihen0h15!A1982,2),0)</f>
        <v>46043.614583333336</v>
      </c>
    </row>
    <row r="1983" spans="1:1" x14ac:dyDescent="0.25">
      <c r="A1983" s="78">
        <f>DATE(MID(Zeitreihen0h15!A1983,7,4),MID(Zeitreihen0h15!A1983,4,2),LEFT(Zeitreihen0h15!A1983,2))+TIME(MID(Zeitreihen0h15!A1983,12,2),RIGHT(Zeitreihen0h15!A1983,2),0)</f>
        <v>46043.625</v>
      </c>
    </row>
    <row r="1984" spans="1:1" x14ac:dyDescent="0.25">
      <c r="A1984" s="78">
        <f>DATE(MID(Zeitreihen0h15!A1984,7,4),MID(Zeitreihen0h15!A1984,4,2),LEFT(Zeitreihen0h15!A1984,2))+TIME(MID(Zeitreihen0h15!A1984,12,2),RIGHT(Zeitreihen0h15!A1984,2),0)</f>
        <v>46043.635416666664</v>
      </c>
    </row>
    <row r="1985" spans="1:1" x14ac:dyDescent="0.25">
      <c r="A1985" s="78">
        <f>DATE(MID(Zeitreihen0h15!A1985,7,4),MID(Zeitreihen0h15!A1985,4,2),LEFT(Zeitreihen0h15!A1985,2))+TIME(MID(Zeitreihen0h15!A1985,12,2),RIGHT(Zeitreihen0h15!A1985,2),0)</f>
        <v>46043.645833333336</v>
      </c>
    </row>
    <row r="1986" spans="1:1" x14ac:dyDescent="0.25">
      <c r="A1986" s="78">
        <f>DATE(MID(Zeitreihen0h15!A1986,7,4),MID(Zeitreihen0h15!A1986,4,2),LEFT(Zeitreihen0h15!A1986,2))+TIME(MID(Zeitreihen0h15!A1986,12,2),RIGHT(Zeitreihen0h15!A1986,2),0)</f>
        <v>46043.65625</v>
      </c>
    </row>
    <row r="1987" spans="1:1" x14ac:dyDescent="0.25">
      <c r="A1987" s="78">
        <f>DATE(MID(Zeitreihen0h15!A1987,7,4),MID(Zeitreihen0h15!A1987,4,2),LEFT(Zeitreihen0h15!A1987,2))+TIME(MID(Zeitreihen0h15!A1987,12,2),RIGHT(Zeitreihen0h15!A1987,2),0)</f>
        <v>46043.666666666664</v>
      </c>
    </row>
    <row r="1988" spans="1:1" x14ac:dyDescent="0.25">
      <c r="A1988" s="78">
        <f>DATE(MID(Zeitreihen0h15!A1988,7,4),MID(Zeitreihen0h15!A1988,4,2),LEFT(Zeitreihen0h15!A1988,2))+TIME(MID(Zeitreihen0h15!A1988,12,2),RIGHT(Zeitreihen0h15!A1988,2),0)</f>
        <v>46043.677083333336</v>
      </c>
    </row>
    <row r="1989" spans="1:1" x14ac:dyDescent="0.25">
      <c r="A1989" s="78">
        <f>DATE(MID(Zeitreihen0h15!A1989,7,4),MID(Zeitreihen0h15!A1989,4,2),LEFT(Zeitreihen0h15!A1989,2))+TIME(MID(Zeitreihen0h15!A1989,12,2),RIGHT(Zeitreihen0h15!A1989,2),0)</f>
        <v>46043.6875</v>
      </c>
    </row>
    <row r="1990" spans="1:1" x14ac:dyDescent="0.25">
      <c r="A1990" s="78">
        <f>DATE(MID(Zeitreihen0h15!A1990,7,4),MID(Zeitreihen0h15!A1990,4,2),LEFT(Zeitreihen0h15!A1990,2))+TIME(MID(Zeitreihen0h15!A1990,12,2),RIGHT(Zeitreihen0h15!A1990,2),0)</f>
        <v>46043.697916666664</v>
      </c>
    </row>
    <row r="1991" spans="1:1" x14ac:dyDescent="0.25">
      <c r="A1991" s="78">
        <f>DATE(MID(Zeitreihen0h15!A1991,7,4),MID(Zeitreihen0h15!A1991,4,2),LEFT(Zeitreihen0h15!A1991,2))+TIME(MID(Zeitreihen0h15!A1991,12,2),RIGHT(Zeitreihen0h15!A1991,2),0)</f>
        <v>46043.708333333336</v>
      </c>
    </row>
    <row r="1992" spans="1:1" x14ac:dyDescent="0.25">
      <c r="A1992" s="78">
        <f>DATE(MID(Zeitreihen0h15!A1992,7,4),MID(Zeitreihen0h15!A1992,4,2),LEFT(Zeitreihen0h15!A1992,2))+TIME(MID(Zeitreihen0h15!A1992,12,2),RIGHT(Zeitreihen0h15!A1992,2),0)</f>
        <v>46043.71875</v>
      </c>
    </row>
    <row r="1993" spans="1:1" x14ac:dyDescent="0.25">
      <c r="A1993" s="78">
        <f>DATE(MID(Zeitreihen0h15!A1993,7,4),MID(Zeitreihen0h15!A1993,4,2),LEFT(Zeitreihen0h15!A1993,2))+TIME(MID(Zeitreihen0h15!A1993,12,2),RIGHT(Zeitreihen0h15!A1993,2),0)</f>
        <v>46043.729166666664</v>
      </c>
    </row>
    <row r="1994" spans="1:1" x14ac:dyDescent="0.25">
      <c r="A1994" s="78">
        <f>DATE(MID(Zeitreihen0h15!A1994,7,4),MID(Zeitreihen0h15!A1994,4,2),LEFT(Zeitreihen0h15!A1994,2))+TIME(MID(Zeitreihen0h15!A1994,12,2),RIGHT(Zeitreihen0h15!A1994,2),0)</f>
        <v>46043.739583333336</v>
      </c>
    </row>
    <row r="1995" spans="1:1" x14ac:dyDescent="0.25">
      <c r="A1995" s="78">
        <f>DATE(MID(Zeitreihen0h15!A1995,7,4),MID(Zeitreihen0h15!A1995,4,2),LEFT(Zeitreihen0h15!A1995,2))+TIME(MID(Zeitreihen0h15!A1995,12,2),RIGHT(Zeitreihen0h15!A1995,2),0)</f>
        <v>46043.75</v>
      </c>
    </row>
    <row r="1996" spans="1:1" x14ac:dyDescent="0.25">
      <c r="A1996" s="78">
        <f>DATE(MID(Zeitreihen0h15!A1996,7,4),MID(Zeitreihen0h15!A1996,4,2),LEFT(Zeitreihen0h15!A1996,2))+TIME(MID(Zeitreihen0h15!A1996,12,2),RIGHT(Zeitreihen0h15!A1996,2),0)</f>
        <v>46043.760416666664</v>
      </c>
    </row>
    <row r="1997" spans="1:1" x14ac:dyDescent="0.25">
      <c r="A1997" s="78">
        <f>DATE(MID(Zeitreihen0h15!A1997,7,4),MID(Zeitreihen0h15!A1997,4,2),LEFT(Zeitreihen0h15!A1997,2))+TIME(MID(Zeitreihen0h15!A1997,12,2),RIGHT(Zeitreihen0h15!A1997,2),0)</f>
        <v>46043.770833333336</v>
      </c>
    </row>
    <row r="1998" spans="1:1" x14ac:dyDescent="0.25">
      <c r="A1998" s="78">
        <f>DATE(MID(Zeitreihen0h15!A1998,7,4),MID(Zeitreihen0h15!A1998,4,2),LEFT(Zeitreihen0h15!A1998,2))+TIME(MID(Zeitreihen0h15!A1998,12,2),RIGHT(Zeitreihen0h15!A1998,2),0)</f>
        <v>46043.78125</v>
      </c>
    </row>
    <row r="1999" spans="1:1" x14ac:dyDescent="0.25">
      <c r="A1999" s="78">
        <f>DATE(MID(Zeitreihen0h15!A1999,7,4),MID(Zeitreihen0h15!A1999,4,2),LEFT(Zeitreihen0h15!A1999,2))+TIME(MID(Zeitreihen0h15!A1999,12,2),RIGHT(Zeitreihen0h15!A1999,2),0)</f>
        <v>46043.791666666664</v>
      </c>
    </row>
    <row r="2000" spans="1:1" x14ac:dyDescent="0.25">
      <c r="A2000" s="78">
        <f>DATE(MID(Zeitreihen0h15!A2000,7,4),MID(Zeitreihen0h15!A2000,4,2),LEFT(Zeitreihen0h15!A2000,2))+TIME(MID(Zeitreihen0h15!A2000,12,2),RIGHT(Zeitreihen0h15!A2000,2),0)</f>
        <v>46043.802083333336</v>
      </c>
    </row>
    <row r="2001" spans="1:1" x14ac:dyDescent="0.25">
      <c r="A2001" s="78">
        <f>DATE(MID(Zeitreihen0h15!A2001,7,4),MID(Zeitreihen0h15!A2001,4,2),LEFT(Zeitreihen0h15!A2001,2))+TIME(MID(Zeitreihen0h15!A2001,12,2),RIGHT(Zeitreihen0h15!A2001,2),0)</f>
        <v>46043.8125</v>
      </c>
    </row>
    <row r="2002" spans="1:1" x14ac:dyDescent="0.25">
      <c r="A2002" s="78">
        <f>DATE(MID(Zeitreihen0h15!A2002,7,4),MID(Zeitreihen0h15!A2002,4,2),LEFT(Zeitreihen0h15!A2002,2))+TIME(MID(Zeitreihen0h15!A2002,12,2),RIGHT(Zeitreihen0h15!A2002,2),0)</f>
        <v>46043.822916666664</v>
      </c>
    </row>
    <row r="2003" spans="1:1" x14ac:dyDescent="0.25">
      <c r="A2003" s="78">
        <f>DATE(MID(Zeitreihen0h15!A2003,7,4),MID(Zeitreihen0h15!A2003,4,2),LEFT(Zeitreihen0h15!A2003,2))+TIME(MID(Zeitreihen0h15!A2003,12,2),RIGHT(Zeitreihen0h15!A2003,2),0)</f>
        <v>46043.833333333336</v>
      </c>
    </row>
    <row r="2004" spans="1:1" x14ac:dyDescent="0.25">
      <c r="A2004" s="78">
        <f>DATE(MID(Zeitreihen0h15!A2004,7,4),MID(Zeitreihen0h15!A2004,4,2),LEFT(Zeitreihen0h15!A2004,2))+TIME(MID(Zeitreihen0h15!A2004,12,2),RIGHT(Zeitreihen0h15!A2004,2),0)</f>
        <v>46043.84375</v>
      </c>
    </row>
    <row r="2005" spans="1:1" x14ac:dyDescent="0.25">
      <c r="A2005" s="78">
        <f>DATE(MID(Zeitreihen0h15!A2005,7,4),MID(Zeitreihen0h15!A2005,4,2),LEFT(Zeitreihen0h15!A2005,2))+TIME(MID(Zeitreihen0h15!A2005,12,2),RIGHT(Zeitreihen0h15!A2005,2),0)</f>
        <v>46043.854166666664</v>
      </c>
    </row>
    <row r="2006" spans="1:1" x14ac:dyDescent="0.25">
      <c r="A2006" s="78">
        <f>DATE(MID(Zeitreihen0h15!A2006,7,4),MID(Zeitreihen0h15!A2006,4,2),LEFT(Zeitreihen0h15!A2006,2))+TIME(MID(Zeitreihen0h15!A2006,12,2),RIGHT(Zeitreihen0h15!A2006,2),0)</f>
        <v>46043.864583333336</v>
      </c>
    </row>
    <row r="2007" spans="1:1" x14ac:dyDescent="0.25">
      <c r="A2007" s="78">
        <f>DATE(MID(Zeitreihen0h15!A2007,7,4),MID(Zeitreihen0h15!A2007,4,2),LEFT(Zeitreihen0h15!A2007,2))+TIME(MID(Zeitreihen0h15!A2007,12,2),RIGHT(Zeitreihen0h15!A2007,2),0)</f>
        <v>46043.875</v>
      </c>
    </row>
    <row r="2008" spans="1:1" x14ac:dyDescent="0.25">
      <c r="A2008" s="78">
        <f>DATE(MID(Zeitreihen0h15!A2008,7,4),MID(Zeitreihen0h15!A2008,4,2),LEFT(Zeitreihen0h15!A2008,2))+TIME(MID(Zeitreihen0h15!A2008,12,2),RIGHT(Zeitreihen0h15!A2008,2),0)</f>
        <v>46043.885416666664</v>
      </c>
    </row>
    <row r="2009" spans="1:1" x14ac:dyDescent="0.25">
      <c r="A2009" s="78">
        <f>DATE(MID(Zeitreihen0h15!A2009,7,4),MID(Zeitreihen0h15!A2009,4,2),LEFT(Zeitreihen0h15!A2009,2))+TIME(MID(Zeitreihen0h15!A2009,12,2),RIGHT(Zeitreihen0h15!A2009,2),0)</f>
        <v>46043.895833333336</v>
      </c>
    </row>
    <row r="2010" spans="1:1" x14ac:dyDescent="0.25">
      <c r="A2010" s="78">
        <f>DATE(MID(Zeitreihen0h15!A2010,7,4),MID(Zeitreihen0h15!A2010,4,2),LEFT(Zeitreihen0h15!A2010,2))+TIME(MID(Zeitreihen0h15!A2010,12,2),RIGHT(Zeitreihen0h15!A2010,2),0)</f>
        <v>46043.90625</v>
      </c>
    </row>
    <row r="2011" spans="1:1" x14ac:dyDescent="0.25">
      <c r="A2011" s="78">
        <f>DATE(MID(Zeitreihen0h15!A2011,7,4),MID(Zeitreihen0h15!A2011,4,2),LEFT(Zeitreihen0h15!A2011,2))+TIME(MID(Zeitreihen0h15!A2011,12,2),RIGHT(Zeitreihen0h15!A2011,2),0)</f>
        <v>46043.916666666664</v>
      </c>
    </row>
    <row r="2012" spans="1:1" x14ac:dyDescent="0.25">
      <c r="A2012" s="78">
        <f>DATE(MID(Zeitreihen0h15!A2012,7,4),MID(Zeitreihen0h15!A2012,4,2),LEFT(Zeitreihen0h15!A2012,2))+TIME(MID(Zeitreihen0h15!A2012,12,2),RIGHT(Zeitreihen0h15!A2012,2),0)</f>
        <v>46043.927083333336</v>
      </c>
    </row>
    <row r="2013" spans="1:1" x14ac:dyDescent="0.25">
      <c r="A2013" s="78">
        <f>DATE(MID(Zeitreihen0h15!A2013,7,4),MID(Zeitreihen0h15!A2013,4,2),LEFT(Zeitreihen0h15!A2013,2))+TIME(MID(Zeitreihen0h15!A2013,12,2),RIGHT(Zeitreihen0h15!A2013,2),0)</f>
        <v>46043.9375</v>
      </c>
    </row>
    <row r="2014" spans="1:1" x14ac:dyDescent="0.25">
      <c r="A2014" s="78">
        <f>DATE(MID(Zeitreihen0h15!A2014,7,4),MID(Zeitreihen0h15!A2014,4,2),LEFT(Zeitreihen0h15!A2014,2))+TIME(MID(Zeitreihen0h15!A2014,12,2),RIGHT(Zeitreihen0h15!A2014,2),0)</f>
        <v>46043.947916666664</v>
      </c>
    </row>
    <row r="2015" spans="1:1" x14ac:dyDescent="0.25">
      <c r="A2015" s="78">
        <f>DATE(MID(Zeitreihen0h15!A2015,7,4),MID(Zeitreihen0h15!A2015,4,2),LEFT(Zeitreihen0h15!A2015,2))+TIME(MID(Zeitreihen0h15!A2015,12,2),RIGHT(Zeitreihen0h15!A2015,2),0)</f>
        <v>46043.958333333336</v>
      </c>
    </row>
    <row r="2016" spans="1:1" x14ac:dyDescent="0.25">
      <c r="A2016" s="78">
        <f>DATE(MID(Zeitreihen0h15!A2016,7,4),MID(Zeitreihen0h15!A2016,4,2),LEFT(Zeitreihen0h15!A2016,2))+TIME(MID(Zeitreihen0h15!A2016,12,2),RIGHT(Zeitreihen0h15!A2016,2),0)</f>
        <v>46043.96875</v>
      </c>
    </row>
    <row r="2017" spans="1:1" x14ac:dyDescent="0.25">
      <c r="A2017" s="78">
        <f>DATE(MID(Zeitreihen0h15!A2017,7,4),MID(Zeitreihen0h15!A2017,4,2),LEFT(Zeitreihen0h15!A2017,2))+TIME(MID(Zeitreihen0h15!A2017,12,2),RIGHT(Zeitreihen0h15!A2017,2),0)</f>
        <v>46043.979166666664</v>
      </c>
    </row>
    <row r="2018" spans="1:1" x14ac:dyDescent="0.25">
      <c r="A2018" s="78">
        <f>DATE(MID(Zeitreihen0h15!A2018,7,4),MID(Zeitreihen0h15!A2018,4,2),LEFT(Zeitreihen0h15!A2018,2))+TIME(MID(Zeitreihen0h15!A2018,12,2),RIGHT(Zeitreihen0h15!A2018,2),0)</f>
        <v>46043.989583333336</v>
      </c>
    </row>
    <row r="2019" spans="1:1" x14ac:dyDescent="0.25">
      <c r="A2019" s="78">
        <f>DATE(MID(Zeitreihen0h15!A2019,7,4),MID(Zeitreihen0h15!A2019,4,2),LEFT(Zeitreihen0h15!A2019,2))+TIME(MID(Zeitreihen0h15!A2019,12,2),RIGHT(Zeitreihen0h15!A2019,2),0)</f>
        <v>46044</v>
      </c>
    </row>
    <row r="2020" spans="1:1" x14ac:dyDescent="0.25">
      <c r="A2020" s="78">
        <f>DATE(MID(Zeitreihen0h15!A2020,7,4),MID(Zeitreihen0h15!A2020,4,2),LEFT(Zeitreihen0h15!A2020,2))+TIME(MID(Zeitreihen0h15!A2020,12,2),RIGHT(Zeitreihen0h15!A2020,2),0)</f>
        <v>46044.010416666664</v>
      </c>
    </row>
    <row r="2021" spans="1:1" x14ac:dyDescent="0.25">
      <c r="A2021" s="78">
        <f>DATE(MID(Zeitreihen0h15!A2021,7,4),MID(Zeitreihen0h15!A2021,4,2),LEFT(Zeitreihen0h15!A2021,2))+TIME(MID(Zeitreihen0h15!A2021,12,2),RIGHT(Zeitreihen0h15!A2021,2),0)</f>
        <v>46044.020833333336</v>
      </c>
    </row>
    <row r="2022" spans="1:1" x14ac:dyDescent="0.25">
      <c r="A2022" s="78">
        <f>DATE(MID(Zeitreihen0h15!A2022,7,4),MID(Zeitreihen0h15!A2022,4,2),LEFT(Zeitreihen0h15!A2022,2))+TIME(MID(Zeitreihen0h15!A2022,12,2),RIGHT(Zeitreihen0h15!A2022,2),0)</f>
        <v>46044.03125</v>
      </c>
    </row>
    <row r="2023" spans="1:1" x14ac:dyDescent="0.25">
      <c r="A2023" s="78">
        <f>DATE(MID(Zeitreihen0h15!A2023,7,4),MID(Zeitreihen0h15!A2023,4,2),LEFT(Zeitreihen0h15!A2023,2))+TIME(MID(Zeitreihen0h15!A2023,12,2),RIGHT(Zeitreihen0h15!A2023,2),0)</f>
        <v>46044.041666666664</v>
      </c>
    </row>
    <row r="2024" spans="1:1" x14ac:dyDescent="0.25">
      <c r="A2024" s="78">
        <f>DATE(MID(Zeitreihen0h15!A2024,7,4),MID(Zeitreihen0h15!A2024,4,2),LEFT(Zeitreihen0h15!A2024,2))+TIME(MID(Zeitreihen0h15!A2024,12,2),RIGHT(Zeitreihen0h15!A2024,2),0)</f>
        <v>46044.052083333336</v>
      </c>
    </row>
    <row r="2025" spans="1:1" x14ac:dyDescent="0.25">
      <c r="A2025" s="78">
        <f>DATE(MID(Zeitreihen0h15!A2025,7,4),MID(Zeitreihen0h15!A2025,4,2),LEFT(Zeitreihen0h15!A2025,2))+TIME(MID(Zeitreihen0h15!A2025,12,2),RIGHT(Zeitreihen0h15!A2025,2),0)</f>
        <v>46044.0625</v>
      </c>
    </row>
    <row r="2026" spans="1:1" x14ac:dyDescent="0.25">
      <c r="A2026" s="78">
        <f>DATE(MID(Zeitreihen0h15!A2026,7,4),MID(Zeitreihen0h15!A2026,4,2),LEFT(Zeitreihen0h15!A2026,2))+TIME(MID(Zeitreihen0h15!A2026,12,2),RIGHT(Zeitreihen0h15!A2026,2),0)</f>
        <v>46044.072916666664</v>
      </c>
    </row>
    <row r="2027" spans="1:1" x14ac:dyDescent="0.25">
      <c r="A2027" s="78">
        <f>DATE(MID(Zeitreihen0h15!A2027,7,4),MID(Zeitreihen0h15!A2027,4,2),LEFT(Zeitreihen0h15!A2027,2))+TIME(MID(Zeitreihen0h15!A2027,12,2),RIGHT(Zeitreihen0h15!A2027,2),0)</f>
        <v>46044.083333333336</v>
      </c>
    </row>
    <row r="2028" spans="1:1" x14ac:dyDescent="0.25">
      <c r="A2028" s="78">
        <f>DATE(MID(Zeitreihen0h15!A2028,7,4),MID(Zeitreihen0h15!A2028,4,2),LEFT(Zeitreihen0h15!A2028,2))+TIME(MID(Zeitreihen0h15!A2028,12,2),RIGHT(Zeitreihen0h15!A2028,2),0)</f>
        <v>46044.09375</v>
      </c>
    </row>
    <row r="2029" spans="1:1" x14ac:dyDescent="0.25">
      <c r="A2029" s="78">
        <f>DATE(MID(Zeitreihen0h15!A2029,7,4),MID(Zeitreihen0h15!A2029,4,2),LEFT(Zeitreihen0h15!A2029,2))+TIME(MID(Zeitreihen0h15!A2029,12,2),RIGHT(Zeitreihen0h15!A2029,2),0)</f>
        <v>46044.104166666664</v>
      </c>
    </row>
    <row r="2030" spans="1:1" x14ac:dyDescent="0.25">
      <c r="A2030" s="78">
        <f>DATE(MID(Zeitreihen0h15!A2030,7,4),MID(Zeitreihen0h15!A2030,4,2),LEFT(Zeitreihen0h15!A2030,2))+TIME(MID(Zeitreihen0h15!A2030,12,2),RIGHT(Zeitreihen0h15!A2030,2),0)</f>
        <v>46044.114583333336</v>
      </c>
    </row>
    <row r="2031" spans="1:1" x14ac:dyDescent="0.25">
      <c r="A2031" s="78">
        <f>DATE(MID(Zeitreihen0h15!A2031,7,4),MID(Zeitreihen0h15!A2031,4,2),LEFT(Zeitreihen0h15!A2031,2))+TIME(MID(Zeitreihen0h15!A2031,12,2),RIGHT(Zeitreihen0h15!A2031,2),0)</f>
        <v>46044.125</v>
      </c>
    </row>
    <row r="2032" spans="1:1" x14ac:dyDescent="0.25">
      <c r="A2032" s="78">
        <f>DATE(MID(Zeitreihen0h15!A2032,7,4),MID(Zeitreihen0h15!A2032,4,2),LEFT(Zeitreihen0h15!A2032,2))+TIME(MID(Zeitreihen0h15!A2032,12,2),RIGHT(Zeitreihen0h15!A2032,2),0)</f>
        <v>46044.135416666664</v>
      </c>
    </row>
    <row r="2033" spans="1:1" x14ac:dyDescent="0.25">
      <c r="A2033" s="78">
        <f>DATE(MID(Zeitreihen0h15!A2033,7,4),MID(Zeitreihen0h15!A2033,4,2),LEFT(Zeitreihen0h15!A2033,2))+TIME(MID(Zeitreihen0h15!A2033,12,2),RIGHT(Zeitreihen0h15!A2033,2),0)</f>
        <v>46044.145833333336</v>
      </c>
    </row>
    <row r="2034" spans="1:1" x14ac:dyDescent="0.25">
      <c r="A2034" s="78">
        <f>DATE(MID(Zeitreihen0h15!A2034,7,4),MID(Zeitreihen0h15!A2034,4,2),LEFT(Zeitreihen0h15!A2034,2))+TIME(MID(Zeitreihen0h15!A2034,12,2),RIGHT(Zeitreihen0h15!A2034,2),0)</f>
        <v>46044.15625</v>
      </c>
    </row>
    <row r="2035" spans="1:1" x14ac:dyDescent="0.25">
      <c r="A2035" s="78">
        <f>DATE(MID(Zeitreihen0h15!A2035,7,4),MID(Zeitreihen0h15!A2035,4,2),LEFT(Zeitreihen0h15!A2035,2))+TIME(MID(Zeitreihen0h15!A2035,12,2),RIGHT(Zeitreihen0h15!A2035,2),0)</f>
        <v>46044.166666666664</v>
      </c>
    </row>
    <row r="2036" spans="1:1" x14ac:dyDescent="0.25">
      <c r="A2036" s="78">
        <f>DATE(MID(Zeitreihen0h15!A2036,7,4),MID(Zeitreihen0h15!A2036,4,2),LEFT(Zeitreihen0h15!A2036,2))+TIME(MID(Zeitreihen0h15!A2036,12,2),RIGHT(Zeitreihen0h15!A2036,2),0)</f>
        <v>46044.177083333336</v>
      </c>
    </row>
    <row r="2037" spans="1:1" x14ac:dyDescent="0.25">
      <c r="A2037" s="78">
        <f>DATE(MID(Zeitreihen0h15!A2037,7,4),MID(Zeitreihen0h15!A2037,4,2),LEFT(Zeitreihen0h15!A2037,2))+TIME(MID(Zeitreihen0h15!A2037,12,2),RIGHT(Zeitreihen0h15!A2037,2),0)</f>
        <v>46044.1875</v>
      </c>
    </row>
    <row r="2038" spans="1:1" x14ac:dyDescent="0.25">
      <c r="A2038" s="78">
        <f>DATE(MID(Zeitreihen0h15!A2038,7,4),MID(Zeitreihen0h15!A2038,4,2),LEFT(Zeitreihen0h15!A2038,2))+TIME(MID(Zeitreihen0h15!A2038,12,2),RIGHT(Zeitreihen0h15!A2038,2),0)</f>
        <v>46044.197916666664</v>
      </c>
    </row>
    <row r="2039" spans="1:1" x14ac:dyDescent="0.25">
      <c r="A2039" s="78">
        <f>DATE(MID(Zeitreihen0h15!A2039,7,4),MID(Zeitreihen0h15!A2039,4,2),LEFT(Zeitreihen0h15!A2039,2))+TIME(MID(Zeitreihen0h15!A2039,12,2),RIGHT(Zeitreihen0h15!A2039,2),0)</f>
        <v>46044.208333333336</v>
      </c>
    </row>
    <row r="2040" spans="1:1" x14ac:dyDescent="0.25">
      <c r="A2040" s="78">
        <f>DATE(MID(Zeitreihen0h15!A2040,7,4),MID(Zeitreihen0h15!A2040,4,2),LEFT(Zeitreihen0h15!A2040,2))+TIME(MID(Zeitreihen0h15!A2040,12,2),RIGHT(Zeitreihen0h15!A2040,2),0)</f>
        <v>46044.21875</v>
      </c>
    </row>
    <row r="2041" spans="1:1" x14ac:dyDescent="0.25">
      <c r="A2041" s="78">
        <f>DATE(MID(Zeitreihen0h15!A2041,7,4),MID(Zeitreihen0h15!A2041,4,2),LEFT(Zeitreihen0h15!A2041,2))+TIME(MID(Zeitreihen0h15!A2041,12,2),RIGHT(Zeitreihen0h15!A2041,2),0)</f>
        <v>46044.229166666664</v>
      </c>
    </row>
    <row r="2042" spans="1:1" x14ac:dyDescent="0.25">
      <c r="A2042" s="78">
        <f>DATE(MID(Zeitreihen0h15!A2042,7,4),MID(Zeitreihen0h15!A2042,4,2),LEFT(Zeitreihen0h15!A2042,2))+TIME(MID(Zeitreihen0h15!A2042,12,2),RIGHT(Zeitreihen0h15!A2042,2),0)</f>
        <v>46044.239583333336</v>
      </c>
    </row>
    <row r="2043" spans="1:1" x14ac:dyDescent="0.25">
      <c r="A2043" s="78">
        <f>DATE(MID(Zeitreihen0h15!A2043,7,4),MID(Zeitreihen0h15!A2043,4,2),LEFT(Zeitreihen0h15!A2043,2))+TIME(MID(Zeitreihen0h15!A2043,12,2),RIGHT(Zeitreihen0h15!A2043,2),0)</f>
        <v>46044.25</v>
      </c>
    </row>
    <row r="2044" spans="1:1" x14ac:dyDescent="0.25">
      <c r="A2044" s="78">
        <f>DATE(MID(Zeitreihen0h15!A2044,7,4),MID(Zeitreihen0h15!A2044,4,2),LEFT(Zeitreihen0h15!A2044,2))+TIME(MID(Zeitreihen0h15!A2044,12,2),RIGHT(Zeitreihen0h15!A2044,2),0)</f>
        <v>46044.260416666664</v>
      </c>
    </row>
    <row r="2045" spans="1:1" x14ac:dyDescent="0.25">
      <c r="A2045" s="78">
        <f>DATE(MID(Zeitreihen0h15!A2045,7,4),MID(Zeitreihen0h15!A2045,4,2),LEFT(Zeitreihen0h15!A2045,2))+TIME(MID(Zeitreihen0h15!A2045,12,2),RIGHT(Zeitreihen0h15!A2045,2),0)</f>
        <v>46044.270833333336</v>
      </c>
    </row>
    <row r="2046" spans="1:1" x14ac:dyDescent="0.25">
      <c r="A2046" s="78">
        <f>DATE(MID(Zeitreihen0h15!A2046,7,4),MID(Zeitreihen0h15!A2046,4,2),LEFT(Zeitreihen0h15!A2046,2))+TIME(MID(Zeitreihen0h15!A2046,12,2),RIGHT(Zeitreihen0h15!A2046,2),0)</f>
        <v>46044.28125</v>
      </c>
    </row>
    <row r="2047" spans="1:1" x14ac:dyDescent="0.25">
      <c r="A2047" s="78">
        <f>DATE(MID(Zeitreihen0h15!A2047,7,4),MID(Zeitreihen0h15!A2047,4,2),LEFT(Zeitreihen0h15!A2047,2))+TIME(MID(Zeitreihen0h15!A2047,12,2),RIGHT(Zeitreihen0h15!A2047,2),0)</f>
        <v>46044.291666666664</v>
      </c>
    </row>
    <row r="2048" spans="1:1" x14ac:dyDescent="0.25">
      <c r="A2048" s="78">
        <f>DATE(MID(Zeitreihen0h15!A2048,7,4),MID(Zeitreihen0h15!A2048,4,2),LEFT(Zeitreihen0h15!A2048,2))+TIME(MID(Zeitreihen0h15!A2048,12,2),RIGHT(Zeitreihen0h15!A2048,2),0)</f>
        <v>46044.302083333336</v>
      </c>
    </row>
    <row r="2049" spans="1:1" x14ac:dyDescent="0.25">
      <c r="A2049" s="78">
        <f>DATE(MID(Zeitreihen0h15!A2049,7,4),MID(Zeitreihen0h15!A2049,4,2),LEFT(Zeitreihen0h15!A2049,2))+TIME(MID(Zeitreihen0h15!A2049,12,2),RIGHT(Zeitreihen0h15!A2049,2),0)</f>
        <v>46044.3125</v>
      </c>
    </row>
    <row r="2050" spans="1:1" x14ac:dyDescent="0.25">
      <c r="A2050" s="78">
        <f>DATE(MID(Zeitreihen0h15!A2050,7,4),MID(Zeitreihen0h15!A2050,4,2),LEFT(Zeitreihen0h15!A2050,2))+TIME(MID(Zeitreihen0h15!A2050,12,2),RIGHT(Zeitreihen0h15!A2050,2),0)</f>
        <v>46044.322916666664</v>
      </c>
    </row>
    <row r="2051" spans="1:1" x14ac:dyDescent="0.25">
      <c r="A2051" s="78">
        <f>DATE(MID(Zeitreihen0h15!A2051,7,4),MID(Zeitreihen0h15!A2051,4,2),LEFT(Zeitreihen0h15!A2051,2))+TIME(MID(Zeitreihen0h15!A2051,12,2),RIGHT(Zeitreihen0h15!A2051,2),0)</f>
        <v>46044.333333333336</v>
      </c>
    </row>
    <row r="2052" spans="1:1" x14ac:dyDescent="0.25">
      <c r="A2052" s="78">
        <f>DATE(MID(Zeitreihen0h15!A2052,7,4),MID(Zeitreihen0h15!A2052,4,2),LEFT(Zeitreihen0h15!A2052,2))+TIME(MID(Zeitreihen0h15!A2052,12,2),RIGHT(Zeitreihen0h15!A2052,2),0)</f>
        <v>46044.34375</v>
      </c>
    </row>
    <row r="2053" spans="1:1" x14ac:dyDescent="0.25">
      <c r="A2053" s="78">
        <f>DATE(MID(Zeitreihen0h15!A2053,7,4),MID(Zeitreihen0h15!A2053,4,2),LEFT(Zeitreihen0h15!A2053,2))+TIME(MID(Zeitreihen0h15!A2053,12,2),RIGHT(Zeitreihen0h15!A2053,2),0)</f>
        <v>46044.354166666664</v>
      </c>
    </row>
    <row r="2054" spans="1:1" x14ac:dyDescent="0.25">
      <c r="A2054" s="78">
        <f>DATE(MID(Zeitreihen0h15!A2054,7,4),MID(Zeitreihen0h15!A2054,4,2),LEFT(Zeitreihen0h15!A2054,2))+TIME(MID(Zeitreihen0h15!A2054,12,2),RIGHT(Zeitreihen0h15!A2054,2),0)</f>
        <v>46044.364583333336</v>
      </c>
    </row>
    <row r="2055" spans="1:1" x14ac:dyDescent="0.25">
      <c r="A2055" s="78">
        <f>DATE(MID(Zeitreihen0h15!A2055,7,4),MID(Zeitreihen0h15!A2055,4,2),LEFT(Zeitreihen0h15!A2055,2))+TIME(MID(Zeitreihen0h15!A2055,12,2),RIGHT(Zeitreihen0h15!A2055,2),0)</f>
        <v>46044.375</v>
      </c>
    </row>
    <row r="2056" spans="1:1" x14ac:dyDescent="0.25">
      <c r="A2056" s="78">
        <f>DATE(MID(Zeitreihen0h15!A2056,7,4),MID(Zeitreihen0h15!A2056,4,2),LEFT(Zeitreihen0h15!A2056,2))+TIME(MID(Zeitreihen0h15!A2056,12,2),RIGHT(Zeitreihen0h15!A2056,2),0)</f>
        <v>46044.385416666664</v>
      </c>
    </row>
    <row r="2057" spans="1:1" x14ac:dyDescent="0.25">
      <c r="A2057" s="78">
        <f>DATE(MID(Zeitreihen0h15!A2057,7,4),MID(Zeitreihen0h15!A2057,4,2),LEFT(Zeitreihen0h15!A2057,2))+TIME(MID(Zeitreihen0h15!A2057,12,2),RIGHT(Zeitreihen0h15!A2057,2),0)</f>
        <v>46044.395833333336</v>
      </c>
    </row>
    <row r="2058" spans="1:1" x14ac:dyDescent="0.25">
      <c r="A2058" s="78">
        <f>DATE(MID(Zeitreihen0h15!A2058,7,4),MID(Zeitreihen0h15!A2058,4,2),LEFT(Zeitreihen0h15!A2058,2))+TIME(MID(Zeitreihen0h15!A2058,12,2),RIGHT(Zeitreihen0h15!A2058,2),0)</f>
        <v>46044.40625</v>
      </c>
    </row>
    <row r="2059" spans="1:1" x14ac:dyDescent="0.25">
      <c r="A2059" s="78">
        <f>DATE(MID(Zeitreihen0h15!A2059,7,4),MID(Zeitreihen0h15!A2059,4,2),LEFT(Zeitreihen0h15!A2059,2))+TIME(MID(Zeitreihen0h15!A2059,12,2),RIGHT(Zeitreihen0h15!A2059,2),0)</f>
        <v>46044.416666666664</v>
      </c>
    </row>
    <row r="2060" spans="1:1" x14ac:dyDescent="0.25">
      <c r="A2060" s="78">
        <f>DATE(MID(Zeitreihen0h15!A2060,7,4),MID(Zeitreihen0h15!A2060,4,2),LEFT(Zeitreihen0h15!A2060,2))+TIME(MID(Zeitreihen0h15!A2060,12,2),RIGHT(Zeitreihen0h15!A2060,2),0)</f>
        <v>46044.427083333336</v>
      </c>
    </row>
    <row r="2061" spans="1:1" x14ac:dyDescent="0.25">
      <c r="A2061" s="78">
        <f>DATE(MID(Zeitreihen0h15!A2061,7,4),MID(Zeitreihen0h15!A2061,4,2),LEFT(Zeitreihen0h15!A2061,2))+TIME(MID(Zeitreihen0h15!A2061,12,2),RIGHT(Zeitreihen0h15!A2061,2),0)</f>
        <v>46044.4375</v>
      </c>
    </row>
    <row r="2062" spans="1:1" x14ac:dyDescent="0.25">
      <c r="A2062" s="78">
        <f>DATE(MID(Zeitreihen0h15!A2062,7,4),MID(Zeitreihen0h15!A2062,4,2),LEFT(Zeitreihen0h15!A2062,2))+TIME(MID(Zeitreihen0h15!A2062,12,2),RIGHT(Zeitreihen0h15!A2062,2),0)</f>
        <v>46044.447916666664</v>
      </c>
    </row>
    <row r="2063" spans="1:1" x14ac:dyDescent="0.25">
      <c r="A2063" s="78">
        <f>DATE(MID(Zeitreihen0h15!A2063,7,4),MID(Zeitreihen0h15!A2063,4,2),LEFT(Zeitreihen0h15!A2063,2))+TIME(MID(Zeitreihen0h15!A2063,12,2),RIGHT(Zeitreihen0h15!A2063,2),0)</f>
        <v>46044.458333333336</v>
      </c>
    </row>
    <row r="2064" spans="1:1" x14ac:dyDescent="0.25">
      <c r="A2064" s="78">
        <f>DATE(MID(Zeitreihen0h15!A2064,7,4),MID(Zeitreihen0h15!A2064,4,2),LEFT(Zeitreihen0h15!A2064,2))+TIME(MID(Zeitreihen0h15!A2064,12,2),RIGHT(Zeitreihen0h15!A2064,2),0)</f>
        <v>46044.46875</v>
      </c>
    </row>
    <row r="2065" spans="1:1" x14ac:dyDescent="0.25">
      <c r="A2065" s="78">
        <f>DATE(MID(Zeitreihen0h15!A2065,7,4),MID(Zeitreihen0h15!A2065,4,2),LEFT(Zeitreihen0h15!A2065,2))+TIME(MID(Zeitreihen0h15!A2065,12,2),RIGHT(Zeitreihen0h15!A2065,2),0)</f>
        <v>46044.479166666664</v>
      </c>
    </row>
    <row r="2066" spans="1:1" x14ac:dyDescent="0.25">
      <c r="A2066" s="78">
        <f>DATE(MID(Zeitreihen0h15!A2066,7,4),MID(Zeitreihen0h15!A2066,4,2),LEFT(Zeitreihen0h15!A2066,2))+TIME(MID(Zeitreihen0h15!A2066,12,2),RIGHT(Zeitreihen0h15!A2066,2),0)</f>
        <v>46044.489583333336</v>
      </c>
    </row>
    <row r="2067" spans="1:1" x14ac:dyDescent="0.25">
      <c r="A2067" s="78">
        <f>DATE(MID(Zeitreihen0h15!A2067,7,4),MID(Zeitreihen0h15!A2067,4,2),LEFT(Zeitreihen0h15!A2067,2))+TIME(MID(Zeitreihen0h15!A2067,12,2),RIGHT(Zeitreihen0h15!A2067,2),0)</f>
        <v>46044.5</v>
      </c>
    </row>
    <row r="2068" spans="1:1" x14ac:dyDescent="0.25">
      <c r="A2068" s="78">
        <f>DATE(MID(Zeitreihen0h15!A2068,7,4),MID(Zeitreihen0h15!A2068,4,2),LEFT(Zeitreihen0h15!A2068,2))+TIME(MID(Zeitreihen0h15!A2068,12,2),RIGHT(Zeitreihen0h15!A2068,2),0)</f>
        <v>46044.510416666664</v>
      </c>
    </row>
    <row r="2069" spans="1:1" x14ac:dyDescent="0.25">
      <c r="A2069" s="78">
        <f>DATE(MID(Zeitreihen0h15!A2069,7,4),MID(Zeitreihen0h15!A2069,4,2),LEFT(Zeitreihen0h15!A2069,2))+TIME(MID(Zeitreihen0h15!A2069,12,2),RIGHT(Zeitreihen0h15!A2069,2),0)</f>
        <v>46044.520833333336</v>
      </c>
    </row>
    <row r="2070" spans="1:1" x14ac:dyDescent="0.25">
      <c r="A2070" s="78">
        <f>DATE(MID(Zeitreihen0h15!A2070,7,4),MID(Zeitreihen0h15!A2070,4,2),LEFT(Zeitreihen0h15!A2070,2))+TIME(MID(Zeitreihen0h15!A2070,12,2),RIGHT(Zeitreihen0h15!A2070,2),0)</f>
        <v>46044.53125</v>
      </c>
    </row>
    <row r="2071" spans="1:1" x14ac:dyDescent="0.25">
      <c r="A2071" s="78">
        <f>DATE(MID(Zeitreihen0h15!A2071,7,4),MID(Zeitreihen0h15!A2071,4,2),LEFT(Zeitreihen0h15!A2071,2))+TIME(MID(Zeitreihen0h15!A2071,12,2),RIGHT(Zeitreihen0h15!A2071,2),0)</f>
        <v>46044.541666666664</v>
      </c>
    </row>
    <row r="2072" spans="1:1" x14ac:dyDescent="0.25">
      <c r="A2072" s="78">
        <f>DATE(MID(Zeitreihen0h15!A2072,7,4),MID(Zeitreihen0h15!A2072,4,2),LEFT(Zeitreihen0h15!A2072,2))+TIME(MID(Zeitreihen0h15!A2072,12,2),RIGHT(Zeitreihen0h15!A2072,2),0)</f>
        <v>46044.552083333336</v>
      </c>
    </row>
    <row r="2073" spans="1:1" x14ac:dyDescent="0.25">
      <c r="A2073" s="78">
        <f>DATE(MID(Zeitreihen0h15!A2073,7,4),MID(Zeitreihen0h15!A2073,4,2),LEFT(Zeitreihen0h15!A2073,2))+TIME(MID(Zeitreihen0h15!A2073,12,2),RIGHT(Zeitreihen0h15!A2073,2),0)</f>
        <v>46044.5625</v>
      </c>
    </row>
    <row r="2074" spans="1:1" x14ac:dyDescent="0.25">
      <c r="A2074" s="78">
        <f>DATE(MID(Zeitreihen0h15!A2074,7,4),MID(Zeitreihen0h15!A2074,4,2),LEFT(Zeitreihen0h15!A2074,2))+TIME(MID(Zeitreihen0h15!A2074,12,2),RIGHT(Zeitreihen0h15!A2074,2),0)</f>
        <v>46044.572916666664</v>
      </c>
    </row>
    <row r="2075" spans="1:1" x14ac:dyDescent="0.25">
      <c r="A2075" s="78">
        <f>DATE(MID(Zeitreihen0h15!A2075,7,4),MID(Zeitreihen0h15!A2075,4,2),LEFT(Zeitreihen0h15!A2075,2))+TIME(MID(Zeitreihen0h15!A2075,12,2),RIGHT(Zeitreihen0h15!A2075,2),0)</f>
        <v>46044.583333333336</v>
      </c>
    </row>
    <row r="2076" spans="1:1" x14ac:dyDescent="0.25">
      <c r="A2076" s="78">
        <f>DATE(MID(Zeitreihen0h15!A2076,7,4),MID(Zeitreihen0h15!A2076,4,2),LEFT(Zeitreihen0h15!A2076,2))+TIME(MID(Zeitreihen0h15!A2076,12,2),RIGHT(Zeitreihen0h15!A2076,2),0)</f>
        <v>46044.59375</v>
      </c>
    </row>
    <row r="2077" spans="1:1" x14ac:dyDescent="0.25">
      <c r="A2077" s="78">
        <f>DATE(MID(Zeitreihen0h15!A2077,7,4),MID(Zeitreihen0h15!A2077,4,2),LEFT(Zeitreihen0h15!A2077,2))+TIME(MID(Zeitreihen0h15!A2077,12,2),RIGHT(Zeitreihen0h15!A2077,2),0)</f>
        <v>46044.604166666664</v>
      </c>
    </row>
    <row r="2078" spans="1:1" x14ac:dyDescent="0.25">
      <c r="A2078" s="78">
        <f>DATE(MID(Zeitreihen0h15!A2078,7,4),MID(Zeitreihen0h15!A2078,4,2),LEFT(Zeitreihen0h15!A2078,2))+TIME(MID(Zeitreihen0h15!A2078,12,2),RIGHT(Zeitreihen0h15!A2078,2),0)</f>
        <v>46044.614583333336</v>
      </c>
    </row>
    <row r="2079" spans="1:1" x14ac:dyDescent="0.25">
      <c r="A2079" s="78">
        <f>DATE(MID(Zeitreihen0h15!A2079,7,4),MID(Zeitreihen0h15!A2079,4,2),LEFT(Zeitreihen0h15!A2079,2))+TIME(MID(Zeitreihen0h15!A2079,12,2),RIGHT(Zeitreihen0h15!A2079,2),0)</f>
        <v>46044.625</v>
      </c>
    </row>
    <row r="2080" spans="1:1" x14ac:dyDescent="0.25">
      <c r="A2080" s="78">
        <f>DATE(MID(Zeitreihen0h15!A2080,7,4),MID(Zeitreihen0h15!A2080,4,2),LEFT(Zeitreihen0h15!A2080,2))+TIME(MID(Zeitreihen0h15!A2080,12,2),RIGHT(Zeitreihen0h15!A2080,2),0)</f>
        <v>46044.635416666664</v>
      </c>
    </row>
    <row r="2081" spans="1:1" x14ac:dyDescent="0.25">
      <c r="A2081" s="78">
        <f>DATE(MID(Zeitreihen0h15!A2081,7,4),MID(Zeitreihen0h15!A2081,4,2),LEFT(Zeitreihen0h15!A2081,2))+TIME(MID(Zeitreihen0h15!A2081,12,2),RIGHT(Zeitreihen0h15!A2081,2),0)</f>
        <v>46044.645833333336</v>
      </c>
    </row>
    <row r="2082" spans="1:1" x14ac:dyDescent="0.25">
      <c r="A2082" s="78">
        <f>DATE(MID(Zeitreihen0h15!A2082,7,4),MID(Zeitreihen0h15!A2082,4,2),LEFT(Zeitreihen0h15!A2082,2))+TIME(MID(Zeitreihen0h15!A2082,12,2),RIGHT(Zeitreihen0h15!A2082,2),0)</f>
        <v>46044.65625</v>
      </c>
    </row>
    <row r="2083" spans="1:1" x14ac:dyDescent="0.25">
      <c r="A2083" s="78">
        <f>DATE(MID(Zeitreihen0h15!A2083,7,4),MID(Zeitreihen0h15!A2083,4,2),LEFT(Zeitreihen0h15!A2083,2))+TIME(MID(Zeitreihen0h15!A2083,12,2),RIGHT(Zeitreihen0h15!A2083,2),0)</f>
        <v>46044.666666666664</v>
      </c>
    </row>
    <row r="2084" spans="1:1" x14ac:dyDescent="0.25">
      <c r="A2084" s="78">
        <f>DATE(MID(Zeitreihen0h15!A2084,7,4),MID(Zeitreihen0h15!A2084,4,2),LEFT(Zeitreihen0h15!A2084,2))+TIME(MID(Zeitreihen0h15!A2084,12,2),RIGHT(Zeitreihen0h15!A2084,2),0)</f>
        <v>46044.677083333336</v>
      </c>
    </row>
    <row r="2085" spans="1:1" x14ac:dyDescent="0.25">
      <c r="A2085" s="78">
        <f>DATE(MID(Zeitreihen0h15!A2085,7,4),MID(Zeitreihen0h15!A2085,4,2),LEFT(Zeitreihen0h15!A2085,2))+TIME(MID(Zeitreihen0h15!A2085,12,2),RIGHT(Zeitreihen0h15!A2085,2),0)</f>
        <v>46044.6875</v>
      </c>
    </row>
    <row r="2086" spans="1:1" x14ac:dyDescent="0.25">
      <c r="A2086" s="78">
        <f>DATE(MID(Zeitreihen0h15!A2086,7,4),MID(Zeitreihen0h15!A2086,4,2),LEFT(Zeitreihen0h15!A2086,2))+TIME(MID(Zeitreihen0h15!A2086,12,2),RIGHT(Zeitreihen0h15!A2086,2),0)</f>
        <v>46044.697916666664</v>
      </c>
    </row>
    <row r="2087" spans="1:1" x14ac:dyDescent="0.25">
      <c r="A2087" s="78">
        <f>DATE(MID(Zeitreihen0h15!A2087,7,4),MID(Zeitreihen0h15!A2087,4,2),LEFT(Zeitreihen0h15!A2087,2))+TIME(MID(Zeitreihen0h15!A2087,12,2),RIGHT(Zeitreihen0h15!A2087,2),0)</f>
        <v>46044.708333333336</v>
      </c>
    </row>
    <row r="2088" spans="1:1" x14ac:dyDescent="0.25">
      <c r="A2088" s="78">
        <f>DATE(MID(Zeitreihen0h15!A2088,7,4),MID(Zeitreihen0h15!A2088,4,2),LEFT(Zeitreihen0h15!A2088,2))+TIME(MID(Zeitreihen0h15!A2088,12,2),RIGHT(Zeitreihen0h15!A2088,2),0)</f>
        <v>46044.71875</v>
      </c>
    </row>
    <row r="2089" spans="1:1" x14ac:dyDescent="0.25">
      <c r="A2089" s="78">
        <f>DATE(MID(Zeitreihen0h15!A2089,7,4),MID(Zeitreihen0h15!A2089,4,2),LEFT(Zeitreihen0h15!A2089,2))+TIME(MID(Zeitreihen0h15!A2089,12,2),RIGHT(Zeitreihen0h15!A2089,2),0)</f>
        <v>46044.729166666664</v>
      </c>
    </row>
    <row r="2090" spans="1:1" x14ac:dyDescent="0.25">
      <c r="A2090" s="78">
        <f>DATE(MID(Zeitreihen0h15!A2090,7,4),MID(Zeitreihen0h15!A2090,4,2),LEFT(Zeitreihen0h15!A2090,2))+TIME(MID(Zeitreihen0h15!A2090,12,2),RIGHT(Zeitreihen0h15!A2090,2),0)</f>
        <v>46044.739583333336</v>
      </c>
    </row>
    <row r="2091" spans="1:1" x14ac:dyDescent="0.25">
      <c r="A2091" s="78">
        <f>DATE(MID(Zeitreihen0h15!A2091,7,4),MID(Zeitreihen0h15!A2091,4,2),LEFT(Zeitreihen0h15!A2091,2))+TIME(MID(Zeitreihen0h15!A2091,12,2),RIGHT(Zeitreihen0h15!A2091,2),0)</f>
        <v>46044.75</v>
      </c>
    </row>
    <row r="2092" spans="1:1" x14ac:dyDescent="0.25">
      <c r="A2092" s="78">
        <f>DATE(MID(Zeitreihen0h15!A2092,7,4),MID(Zeitreihen0h15!A2092,4,2),LEFT(Zeitreihen0h15!A2092,2))+TIME(MID(Zeitreihen0h15!A2092,12,2),RIGHT(Zeitreihen0h15!A2092,2),0)</f>
        <v>46044.760416666664</v>
      </c>
    </row>
    <row r="2093" spans="1:1" x14ac:dyDescent="0.25">
      <c r="A2093" s="78">
        <f>DATE(MID(Zeitreihen0h15!A2093,7,4),MID(Zeitreihen0h15!A2093,4,2),LEFT(Zeitreihen0h15!A2093,2))+TIME(MID(Zeitreihen0h15!A2093,12,2),RIGHT(Zeitreihen0h15!A2093,2),0)</f>
        <v>46044.770833333336</v>
      </c>
    </row>
    <row r="2094" spans="1:1" x14ac:dyDescent="0.25">
      <c r="A2094" s="78">
        <f>DATE(MID(Zeitreihen0h15!A2094,7,4),MID(Zeitreihen0h15!A2094,4,2),LEFT(Zeitreihen0h15!A2094,2))+TIME(MID(Zeitreihen0h15!A2094,12,2),RIGHT(Zeitreihen0h15!A2094,2),0)</f>
        <v>46044.78125</v>
      </c>
    </row>
    <row r="2095" spans="1:1" x14ac:dyDescent="0.25">
      <c r="A2095" s="78">
        <f>DATE(MID(Zeitreihen0h15!A2095,7,4),MID(Zeitreihen0h15!A2095,4,2),LEFT(Zeitreihen0h15!A2095,2))+TIME(MID(Zeitreihen0h15!A2095,12,2),RIGHT(Zeitreihen0h15!A2095,2),0)</f>
        <v>46044.791666666664</v>
      </c>
    </row>
    <row r="2096" spans="1:1" x14ac:dyDescent="0.25">
      <c r="A2096" s="78">
        <f>DATE(MID(Zeitreihen0h15!A2096,7,4),MID(Zeitreihen0h15!A2096,4,2),LEFT(Zeitreihen0h15!A2096,2))+TIME(MID(Zeitreihen0h15!A2096,12,2),RIGHT(Zeitreihen0h15!A2096,2),0)</f>
        <v>46044.802083333336</v>
      </c>
    </row>
    <row r="2097" spans="1:1" x14ac:dyDescent="0.25">
      <c r="A2097" s="78">
        <f>DATE(MID(Zeitreihen0h15!A2097,7,4),MID(Zeitreihen0h15!A2097,4,2),LEFT(Zeitreihen0h15!A2097,2))+TIME(MID(Zeitreihen0h15!A2097,12,2),RIGHT(Zeitreihen0h15!A2097,2),0)</f>
        <v>46044.8125</v>
      </c>
    </row>
    <row r="2098" spans="1:1" x14ac:dyDescent="0.25">
      <c r="A2098" s="78">
        <f>DATE(MID(Zeitreihen0h15!A2098,7,4),MID(Zeitreihen0h15!A2098,4,2),LEFT(Zeitreihen0h15!A2098,2))+TIME(MID(Zeitreihen0h15!A2098,12,2),RIGHT(Zeitreihen0h15!A2098,2),0)</f>
        <v>46044.822916666664</v>
      </c>
    </row>
    <row r="2099" spans="1:1" x14ac:dyDescent="0.25">
      <c r="A2099" s="78">
        <f>DATE(MID(Zeitreihen0h15!A2099,7,4),MID(Zeitreihen0h15!A2099,4,2),LEFT(Zeitreihen0h15!A2099,2))+TIME(MID(Zeitreihen0h15!A2099,12,2),RIGHT(Zeitreihen0h15!A2099,2),0)</f>
        <v>46044.833333333336</v>
      </c>
    </row>
    <row r="2100" spans="1:1" x14ac:dyDescent="0.25">
      <c r="A2100" s="78">
        <f>DATE(MID(Zeitreihen0h15!A2100,7,4),MID(Zeitreihen0h15!A2100,4,2),LEFT(Zeitreihen0h15!A2100,2))+TIME(MID(Zeitreihen0h15!A2100,12,2),RIGHT(Zeitreihen0h15!A2100,2),0)</f>
        <v>46044.84375</v>
      </c>
    </row>
    <row r="2101" spans="1:1" x14ac:dyDescent="0.25">
      <c r="A2101" s="78">
        <f>DATE(MID(Zeitreihen0h15!A2101,7,4),MID(Zeitreihen0h15!A2101,4,2),LEFT(Zeitreihen0h15!A2101,2))+TIME(MID(Zeitreihen0h15!A2101,12,2),RIGHT(Zeitreihen0h15!A2101,2),0)</f>
        <v>46044.854166666664</v>
      </c>
    </row>
    <row r="2102" spans="1:1" x14ac:dyDescent="0.25">
      <c r="A2102" s="78">
        <f>DATE(MID(Zeitreihen0h15!A2102,7,4),MID(Zeitreihen0h15!A2102,4,2),LEFT(Zeitreihen0h15!A2102,2))+TIME(MID(Zeitreihen0h15!A2102,12,2),RIGHT(Zeitreihen0h15!A2102,2),0)</f>
        <v>46044.864583333336</v>
      </c>
    </row>
    <row r="2103" spans="1:1" x14ac:dyDescent="0.25">
      <c r="A2103" s="78">
        <f>DATE(MID(Zeitreihen0h15!A2103,7,4),MID(Zeitreihen0h15!A2103,4,2),LEFT(Zeitreihen0h15!A2103,2))+TIME(MID(Zeitreihen0h15!A2103,12,2),RIGHT(Zeitreihen0h15!A2103,2),0)</f>
        <v>46044.875</v>
      </c>
    </row>
    <row r="2104" spans="1:1" x14ac:dyDescent="0.25">
      <c r="A2104" s="78">
        <f>DATE(MID(Zeitreihen0h15!A2104,7,4),MID(Zeitreihen0h15!A2104,4,2),LEFT(Zeitreihen0h15!A2104,2))+TIME(MID(Zeitreihen0h15!A2104,12,2),RIGHT(Zeitreihen0h15!A2104,2),0)</f>
        <v>46044.885416666664</v>
      </c>
    </row>
    <row r="2105" spans="1:1" x14ac:dyDescent="0.25">
      <c r="A2105" s="78">
        <f>DATE(MID(Zeitreihen0h15!A2105,7,4),MID(Zeitreihen0h15!A2105,4,2),LEFT(Zeitreihen0h15!A2105,2))+TIME(MID(Zeitreihen0h15!A2105,12,2),RIGHT(Zeitreihen0h15!A2105,2),0)</f>
        <v>46044.895833333336</v>
      </c>
    </row>
    <row r="2106" spans="1:1" x14ac:dyDescent="0.25">
      <c r="A2106" s="78">
        <f>DATE(MID(Zeitreihen0h15!A2106,7,4),MID(Zeitreihen0h15!A2106,4,2),LEFT(Zeitreihen0h15!A2106,2))+TIME(MID(Zeitreihen0h15!A2106,12,2),RIGHT(Zeitreihen0h15!A2106,2),0)</f>
        <v>46044.90625</v>
      </c>
    </row>
    <row r="2107" spans="1:1" x14ac:dyDescent="0.25">
      <c r="A2107" s="78">
        <f>DATE(MID(Zeitreihen0h15!A2107,7,4),MID(Zeitreihen0h15!A2107,4,2),LEFT(Zeitreihen0h15!A2107,2))+TIME(MID(Zeitreihen0h15!A2107,12,2),RIGHT(Zeitreihen0h15!A2107,2),0)</f>
        <v>46044.916666666664</v>
      </c>
    </row>
    <row r="2108" spans="1:1" x14ac:dyDescent="0.25">
      <c r="A2108" s="78">
        <f>DATE(MID(Zeitreihen0h15!A2108,7,4),MID(Zeitreihen0h15!A2108,4,2),LEFT(Zeitreihen0h15!A2108,2))+TIME(MID(Zeitreihen0h15!A2108,12,2),RIGHT(Zeitreihen0h15!A2108,2),0)</f>
        <v>46044.927083333336</v>
      </c>
    </row>
    <row r="2109" spans="1:1" x14ac:dyDescent="0.25">
      <c r="A2109" s="78">
        <f>DATE(MID(Zeitreihen0h15!A2109,7,4),MID(Zeitreihen0h15!A2109,4,2),LEFT(Zeitreihen0h15!A2109,2))+TIME(MID(Zeitreihen0h15!A2109,12,2),RIGHT(Zeitreihen0h15!A2109,2),0)</f>
        <v>46044.9375</v>
      </c>
    </row>
    <row r="2110" spans="1:1" x14ac:dyDescent="0.25">
      <c r="A2110" s="78">
        <f>DATE(MID(Zeitreihen0h15!A2110,7,4),MID(Zeitreihen0h15!A2110,4,2),LEFT(Zeitreihen0h15!A2110,2))+TIME(MID(Zeitreihen0h15!A2110,12,2),RIGHT(Zeitreihen0h15!A2110,2),0)</f>
        <v>46044.947916666664</v>
      </c>
    </row>
    <row r="2111" spans="1:1" x14ac:dyDescent="0.25">
      <c r="A2111" s="78">
        <f>DATE(MID(Zeitreihen0h15!A2111,7,4),MID(Zeitreihen0h15!A2111,4,2),LEFT(Zeitreihen0h15!A2111,2))+TIME(MID(Zeitreihen0h15!A2111,12,2),RIGHT(Zeitreihen0h15!A2111,2),0)</f>
        <v>46044.958333333336</v>
      </c>
    </row>
    <row r="2112" spans="1:1" x14ac:dyDescent="0.25">
      <c r="A2112" s="78">
        <f>DATE(MID(Zeitreihen0h15!A2112,7,4),MID(Zeitreihen0h15!A2112,4,2),LEFT(Zeitreihen0h15!A2112,2))+TIME(MID(Zeitreihen0h15!A2112,12,2),RIGHT(Zeitreihen0h15!A2112,2),0)</f>
        <v>46044.96875</v>
      </c>
    </row>
    <row r="2113" spans="1:1" x14ac:dyDescent="0.25">
      <c r="A2113" s="78">
        <f>DATE(MID(Zeitreihen0h15!A2113,7,4),MID(Zeitreihen0h15!A2113,4,2),LEFT(Zeitreihen0h15!A2113,2))+TIME(MID(Zeitreihen0h15!A2113,12,2),RIGHT(Zeitreihen0h15!A2113,2),0)</f>
        <v>46044.979166666664</v>
      </c>
    </row>
    <row r="2114" spans="1:1" x14ac:dyDescent="0.25">
      <c r="A2114" s="78">
        <f>DATE(MID(Zeitreihen0h15!A2114,7,4),MID(Zeitreihen0h15!A2114,4,2),LEFT(Zeitreihen0h15!A2114,2))+TIME(MID(Zeitreihen0h15!A2114,12,2),RIGHT(Zeitreihen0h15!A2114,2),0)</f>
        <v>46044.989583333336</v>
      </c>
    </row>
    <row r="2115" spans="1:1" x14ac:dyDescent="0.25">
      <c r="A2115" s="78">
        <f>DATE(MID(Zeitreihen0h15!A2115,7,4),MID(Zeitreihen0h15!A2115,4,2),LEFT(Zeitreihen0h15!A2115,2))+TIME(MID(Zeitreihen0h15!A2115,12,2),RIGHT(Zeitreihen0h15!A2115,2),0)</f>
        <v>46045</v>
      </c>
    </row>
    <row r="2116" spans="1:1" x14ac:dyDescent="0.25">
      <c r="A2116" s="78">
        <f>DATE(MID(Zeitreihen0h15!A2116,7,4),MID(Zeitreihen0h15!A2116,4,2),LEFT(Zeitreihen0h15!A2116,2))+TIME(MID(Zeitreihen0h15!A2116,12,2),RIGHT(Zeitreihen0h15!A2116,2),0)</f>
        <v>46045.010416666664</v>
      </c>
    </row>
    <row r="2117" spans="1:1" x14ac:dyDescent="0.25">
      <c r="A2117" s="78">
        <f>DATE(MID(Zeitreihen0h15!A2117,7,4),MID(Zeitreihen0h15!A2117,4,2),LEFT(Zeitreihen0h15!A2117,2))+TIME(MID(Zeitreihen0h15!A2117,12,2),RIGHT(Zeitreihen0h15!A2117,2),0)</f>
        <v>46045.020833333336</v>
      </c>
    </row>
    <row r="2118" spans="1:1" x14ac:dyDescent="0.25">
      <c r="A2118" s="78">
        <f>DATE(MID(Zeitreihen0h15!A2118,7,4),MID(Zeitreihen0h15!A2118,4,2),LEFT(Zeitreihen0h15!A2118,2))+TIME(MID(Zeitreihen0h15!A2118,12,2),RIGHT(Zeitreihen0h15!A2118,2),0)</f>
        <v>46045.03125</v>
      </c>
    </row>
    <row r="2119" spans="1:1" x14ac:dyDescent="0.25">
      <c r="A2119" s="78">
        <f>DATE(MID(Zeitreihen0h15!A2119,7,4),MID(Zeitreihen0h15!A2119,4,2),LEFT(Zeitreihen0h15!A2119,2))+TIME(MID(Zeitreihen0h15!A2119,12,2),RIGHT(Zeitreihen0h15!A2119,2),0)</f>
        <v>46045.041666666664</v>
      </c>
    </row>
    <row r="2120" spans="1:1" x14ac:dyDescent="0.25">
      <c r="A2120" s="78">
        <f>DATE(MID(Zeitreihen0h15!A2120,7,4),MID(Zeitreihen0h15!A2120,4,2),LEFT(Zeitreihen0h15!A2120,2))+TIME(MID(Zeitreihen0h15!A2120,12,2),RIGHT(Zeitreihen0h15!A2120,2),0)</f>
        <v>46045.052083333336</v>
      </c>
    </row>
    <row r="2121" spans="1:1" x14ac:dyDescent="0.25">
      <c r="A2121" s="78">
        <f>DATE(MID(Zeitreihen0h15!A2121,7,4),MID(Zeitreihen0h15!A2121,4,2),LEFT(Zeitreihen0h15!A2121,2))+TIME(MID(Zeitreihen0h15!A2121,12,2),RIGHT(Zeitreihen0h15!A2121,2),0)</f>
        <v>46045.0625</v>
      </c>
    </row>
    <row r="2122" spans="1:1" x14ac:dyDescent="0.25">
      <c r="A2122" s="78">
        <f>DATE(MID(Zeitreihen0h15!A2122,7,4),MID(Zeitreihen0h15!A2122,4,2),LEFT(Zeitreihen0h15!A2122,2))+TIME(MID(Zeitreihen0h15!A2122,12,2),RIGHT(Zeitreihen0h15!A2122,2),0)</f>
        <v>46045.072916666664</v>
      </c>
    </row>
    <row r="2123" spans="1:1" x14ac:dyDescent="0.25">
      <c r="A2123" s="78">
        <f>DATE(MID(Zeitreihen0h15!A2123,7,4),MID(Zeitreihen0h15!A2123,4,2),LEFT(Zeitreihen0h15!A2123,2))+TIME(MID(Zeitreihen0h15!A2123,12,2),RIGHT(Zeitreihen0h15!A2123,2),0)</f>
        <v>46045.083333333336</v>
      </c>
    </row>
    <row r="2124" spans="1:1" x14ac:dyDescent="0.25">
      <c r="A2124" s="78">
        <f>DATE(MID(Zeitreihen0h15!A2124,7,4),MID(Zeitreihen0h15!A2124,4,2),LEFT(Zeitreihen0h15!A2124,2))+TIME(MID(Zeitreihen0h15!A2124,12,2),RIGHT(Zeitreihen0h15!A2124,2),0)</f>
        <v>46045.09375</v>
      </c>
    </row>
    <row r="2125" spans="1:1" x14ac:dyDescent="0.25">
      <c r="A2125" s="78">
        <f>DATE(MID(Zeitreihen0h15!A2125,7,4),MID(Zeitreihen0h15!A2125,4,2),LEFT(Zeitreihen0h15!A2125,2))+TIME(MID(Zeitreihen0h15!A2125,12,2),RIGHT(Zeitreihen0h15!A2125,2),0)</f>
        <v>46045.104166666664</v>
      </c>
    </row>
    <row r="2126" spans="1:1" x14ac:dyDescent="0.25">
      <c r="A2126" s="78">
        <f>DATE(MID(Zeitreihen0h15!A2126,7,4),MID(Zeitreihen0h15!A2126,4,2),LEFT(Zeitreihen0h15!A2126,2))+TIME(MID(Zeitreihen0h15!A2126,12,2),RIGHT(Zeitreihen0h15!A2126,2),0)</f>
        <v>46045.114583333336</v>
      </c>
    </row>
    <row r="2127" spans="1:1" x14ac:dyDescent="0.25">
      <c r="A2127" s="78">
        <f>DATE(MID(Zeitreihen0h15!A2127,7,4),MID(Zeitreihen0h15!A2127,4,2),LEFT(Zeitreihen0h15!A2127,2))+TIME(MID(Zeitreihen0h15!A2127,12,2),RIGHT(Zeitreihen0h15!A2127,2),0)</f>
        <v>46045.125</v>
      </c>
    </row>
    <row r="2128" spans="1:1" x14ac:dyDescent="0.25">
      <c r="A2128" s="78">
        <f>DATE(MID(Zeitreihen0h15!A2128,7,4),MID(Zeitreihen0h15!A2128,4,2),LEFT(Zeitreihen0h15!A2128,2))+TIME(MID(Zeitreihen0h15!A2128,12,2),RIGHT(Zeitreihen0h15!A2128,2),0)</f>
        <v>46045.135416666664</v>
      </c>
    </row>
    <row r="2129" spans="1:1" x14ac:dyDescent="0.25">
      <c r="A2129" s="78">
        <f>DATE(MID(Zeitreihen0h15!A2129,7,4),MID(Zeitreihen0h15!A2129,4,2),LEFT(Zeitreihen0h15!A2129,2))+TIME(MID(Zeitreihen0h15!A2129,12,2),RIGHT(Zeitreihen0h15!A2129,2),0)</f>
        <v>46045.145833333336</v>
      </c>
    </row>
    <row r="2130" spans="1:1" x14ac:dyDescent="0.25">
      <c r="A2130" s="78">
        <f>DATE(MID(Zeitreihen0h15!A2130,7,4),MID(Zeitreihen0h15!A2130,4,2),LEFT(Zeitreihen0h15!A2130,2))+TIME(MID(Zeitreihen0h15!A2130,12,2),RIGHT(Zeitreihen0h15!A2130,2),0)</f>
        <v>46045.15625</v>
      </c>
    </row>
    <row r="2131" spans="1:1" x14ac:dyDescent="0.25">
      <c r="A2131" s="78">
        <f>DATE(MID(Zeitreihen0h15!A2131,7,4),MID(Zeitreihen0h15!A2131,4,2),LEFT(Zeitreihen0h15!A2131,2))+TIME(MID(Zeitreihen0h15!A2131,12,2),RIGHT(Zeitreihen0h15!A2131,2),0)</f>
        <v>46045.166666666664</v>
      </c>
    </row>
    <row r="2132" spans="1:1" x14ac:dyDescent="0.25">
      <c r="A2132" s="78">
        <f>DATE(MID(Zeitreihen0h15!A2132,7,4),MID(Zeitreihen0h15!A2132,4,2),LEFT(Zeitreihen0h15!A2132,2))+TIME(MID(Zeitreihen0h15!A2132,12,2),RIGHT(Zeitreihen0h15!A2132,2),0)</f>
        <v>46045.177083333336</v>
      </c>
    </row>
    <row r="2133" spans="1:1" x14ac:dyDescent="0.25">
      <c r="A2133" s="78">
        <f>DATE(MID(Zeitreihen0h15!A2133,7,4),MID(Zeitreihen0h15!A2133,4,2),LEFT(Zeitreihen0h15!A2133,2))+TIME(MID(Zeitreihen0h15!A2133,12,2),RIGHT(Zeitreihen0h15!A2133,2),0)</f>
        <v>46045.1875</v>
      </c>
    </row>
    <row r="2134" spans="1:1" x14ac:dyDescent="0.25">
      <c r="A2134" s="78">
        <f>DATE(MID(Zeitreihen0h15!A2134,7,4),MID(Zeitreihen0h15!A2134,4,2),LEFT(Zeitreihen0h15!A2134,2))+TIME(MID(Zeitreihen0h15!A2134,12,2),RIGHT(Zeitreihen0h15!A2134,2),0)</f>
        <v>46045.197916666664</v>
      </c>
    </row>
    <row r="2135" spans="1:1" x14ac:dyDescent="0.25">
      <c r="A2135" s="78">
        <f>DATE(MID(Zeitreihen0h15!A2135,7,4),MID(Zeitreihen0h15!A2135,4,2),LEFT(Zeitreihen0h15!A2135,2))+TIME(MID(Zeitreihen0h15!A2135,12,2),RIGHT(Zeitreihen0h15!A2135,2),0)</f>
        <v>46045.208333333336</v>
      </c>
    </row>
    <row r="2136" spans="1:1" x14ac:dyDescent="0.25">
      <c r="A2136" s="78">
        <f>DATE(MID(Zeitreihen0h15!A2136,7,4),MID(Zeitreihen0h15!A2136,4,2),LEFT(Zeitreihen0h15!A2136,2))+TIME(MID(Zeitreihen0h15!A2136,12,2),RIGHT(Zeitreihen0h15!A2136,2),0)</f>
        <v>46045.21875</v>
      </c>
    </row>
    <row r="2137" spans="1:1" x14ac:dyDescent="0.25">
      <c r="A2137" s="78">
        <f>DATE(MID(Zeitreihen0h15!A2137,7,4),MID(Zeitreihen0h15!A2137,4,2),LEFT(Zeitreihen0h15!A2137,2))+TIME(MID(Zeitreihen0h15!A2137,12,2),RIGHT(Zeitreihen0h15!A2137,2),0)</f>
        <v>46045.229166666664</v>
      </c>
    </row>
    <row r="2138" spans="1:1" x14ac:dyDescent="0.25">
      <c r="A2138" s="78">
        <f>DATE(MID(Zeitreihen0h15!A2138,7,4),MID(Zeitreihen0h15!A2138,4,2),LEFT(Zeitreihen0h15!A2138,2))+TIME(MID(Zeitreihen0h15!A2138,12,2),RIGHT(Zeitreihen0h15!A2138,2),0)</f>
        <v>46045.239583333336</v>
      </c>
    </row>
    <row r="2139" spans="1:1" x14ac:dyDescent="0.25">
      <c r="A2139" s="78">
        <f>DATE(MID(Zeitreihen0h15!A2139,7,4),MID(Zeitreihen0h15!A2139,4,2),LEFT(Zeitreihen0h15!A2139,2))+TIME(MID(Zeitreihen0h15!A2139,12,2),RIGHT(Zeitreihen0h15!A2139,2),0)</f>
        <v>46045.25</v>
      </c>
    </row>
    <row r="2140" spans="1:1" x14ac:dyDescent="0.25">
      <c r="A2140" s="78">
        <f>DATE(MID(Zeitreihen0h15!A2140,7,4),MID(Zeitreihen0h15!A2140,4,2),LEFT(Zeitreihen0h15!A2140,2))+TIME(MID(Zeitreihen0h15!A2140,12,2),RIGHT(Zeitreihen0h15!A2140,2),0)</f>
        <v>46045.260416666664</v>
      </c>
    </row>
    <row r="2141" spans="1:1" x14ac:dyDescent="0.25">
      <c r="A2141" s="78">
        <f>DATE(MID(Zeitreihen0h15!A2141,7,4),MID(Zeitreihen0h15!A2141,4,2),LEFT(Zeitreihen0h15!A2141,2))+TIME(MID(Zeitreihen0h15!A2141,12,2),RIGHT(Zeitreihen0h15!A2141,2),0)</f>
        <v>46045.270833333336</v>
      </c>
    </row>
    <row r="2142" spans="1:1" x14ac:dyDescent="0.25">
      <c r="A2142" s="78">
        <f>DATE(MID(Zeitreihen0h15!A2142,7,4),MID(Zeitreihen0h15!A2142,4,2),LEFT(Zeitreihen0h15!A2142,2))+TIME(MID(Zeitreihen0h15!A2142,12,2),RIGHT(Zeitreihen0h15!A2142,2),0)</f>
        <v>46045.28125</v>
      </c>
    </row>
    <row r="2143" spans="1:1" x14ac:dyDescent="0.25">
      <c r="A2143" s="78">
        <f>DATE(MID(Zeitreihen0h15!A2143,7,4),MID(Zeitreihen0h15!A2143,4,2),LEFT(Zeitreihen0h15!A2143,2))+TIME(MID(Zeitreihen0h15!A2143,12,2),RIGHT(Zeitreihen0h15!A2143,2),0)</f>
        <v>46045.291666666664</v>
      </c>
    </row>
    <row r="2144" spans="1:1" x14ac:dyDescent="0.25">
      <c r="A2144" s="78">
        <f>DATE(MID(Zeitreihen0h15!A2144,7,4),MID(Zeitreihen0h15!A2144,4,2),LEFT(Zeitreihen0h15!A2144,2))+TIME(MID(Zeitreihen0h15!A2144,12,2),RIGHT(Zeitreihen0h15!A2144,2),0)</f>
        <v>46045.302083333336</v>
      </c>
    </row>
    <row r="2145" spans="1:1" x14ac:dyDescent="0.25">
      <c r="A2145" s="78">
        <f>DATE(MID(Zeitreihen0h15!A2145,7,4),MID(Zeitreihen0h15!A2145,4,2),LEFT(Zeitreihen0h15!A2145,2))+TIME(MID(Zeitreihen0h15!A2145,12,2),RIGHT(Zeitreihen0h15!A2145,2),0)</f>
        <v>46045.3125</v>
      </c>
    </row>
    <row r="2146" spans="1:1" x14ac:dyDescent="0.25">
      <c r="A2146" s="78">
        <f>DATE(MID(Zeitreihen0h15!A2146,7,4),MID(Zeitreihen0h15!A2146,4,2),LEFT(Zeitreihen0h15!A2146,2))+TIME(MID(Zeitreihen0h15!A2146,12,2),RIGHT(Zeitreihen0h15!A2146,2),0)</f>
        <v>46045.322916666664</v>
      </c>
    </row>
    <row r="2147" spans="1:1" x14ac:dyDescent="0.25">
      <c r="A2147" s="78">
        <f>DATE(MID(Zeitreihen0h15!A2147,7,4),MID(Zeitreihen0h15!A2147,4,2),LEFT(Zeitreihen0h15!A2147,2))+TIME(MID(Zeitreihen0h15!A2147,12,2),RIGHT(Zeitreihen0h15!A2147,2),0)</f>
        <v>46045.333333333336</v>
      </c>
    </row>
    <row r="2148" spans="1:1" x14ac:dyDescent="0.25">
      <c r="A2148" s="78">
        <f>DATE(MID(Zeitreihen0h15!A2148,7,4),MID(Zeitreihen0h15!A2148,4,2),LEFT(Zeitreihen0h15!A2148,2))+TIME(MID(Zeitreihen0h15!A2148,12,2),RIGHT(Zeitreihen0h15!A2148,2),0)</f>
        <v>46045.34375</v>
      </c>
    </row>
    <row r="2149" spans="1:1" x14ac:dyDescent="0.25">
      <c r="A2149" s="78">
        <f>DATE(MID(Zeitreihen0h15!A2149,7,4),MID(Zeitreihen0h15!A2149,4,2),LEFT(Zeitreihen0h15!A2149,2))+TIME(MID(Zeitreihen0h15!A2149,12,2),RIGHT(Zeitreihen0h15!A2149,2),0)</f>
        <v>46045.354166666664</v>
      </c>
    </row>
    <row r="2150" spans="1:1" x14ac:dyDescent="0.25">
      <c r="A2150" s="78">
        <f>DATE(MID(Zeitreihen0h15!A2150,7,4),MID(Zeitreihen0h15!A2150,4,2),LEFT(Zeitreihen0h15!A2150,2))+TIME(MID(Zeitreihen0h15!A2150,12,2),RIGHT(Zeitreihen0h15!A2150,2),0)</f>
        <v>46045.364583333336</v>
      </c>
    </row>
    <row r="2151" spans="1:1" x14ac:dyDescent="0.25">
      <c r="A2151" s="78">
        <f>DATE(MID(Zeitreihen0h15!A2151,7,4),MID(Zeitreihen0h15!A2151,4,2),LEFT(Zeitreihen0h15!A2151,2))+TIME(MID(Zeitreihen0h15!A2151,12,2),RIGHT(Zeitreihen0h15!A2151,2),0)</f>
        <v>46045.375</v>
      </c>
    </row>
    <row r="2152" spans="1:1" x14ac:dyDescent="0.25">
      <c r="A2152" s="78">
        <f>DATE(MID(Zeitreihen0h15!A2152,7,4),MID(Zeitreihen0h15!A2152,4,2),LEFT(Zeitreihen0h15!A2152,2))+TIME(MID(Zeitreihen0h15!A2152,12,2),RIGHT(Zeitreihen0h15!A2152,2),0)</f>
        <v>46045.385416666664</v>
      </c>
    </row>
    <row r="2153" spans="1:1" x14ac:dyDescent="0.25">
      <c r="A2153" s="78">
        <f>DATE(MID(Zeitreihen0h15!A2153,7,4),MID(Zeitreihen0h15!A2153,4,2),LEFT(Zeitreihen0h15!A2153,2))+TIME(MID(Zeitreihen0h15!A2153,12,2),RIGHT(Zeitreihen0h15!A2153,2),0)</f>
        <v>46045.395833333336</v>
      </c>
    </row>
    <row r="2154" spans="1:1" x14ac:dyDescent="0.25">
      <c r="A2154" s="78">
        <f>DATE(MID(Zeitreihen0h15!A2154,7,4),MID(Zeitreihen0h15!A2154,4,2),LEFT(Zeitreihen0h15!A2154,2))+TIME(MID(Zeitreihen0h15!A2154,12,2),RIGHT(Zeitreihen0h15!A2154,2),0)</f>
        <v>46045.40625</v>
      </c>
    </row>
    <row r="2155" spans="1:1" x14ac:dyDescent="0.25">
      <c r="A2155" s="78">
        <f>DATE(MID(Zeitreihen0h15!A2155,7,4),MID(Zeitreihen0h15!A2155,4,2),LEFT(Zeitreihen0h15!A2155,2))+TIME(MID(Zeitreihen0h15!A2155,12,2),RIGHT(Zeitreihen0h15!A2155,2),0)</f>
        <v>46045.416666666664</v>
      </c>
    </row>
    <row r="2156" spans="1:1" x14ac:dyDescent="0.25">
      <c r="A2156" s="78">
        <f>DATE(MID(Zeitreihen0h15!A2156,7,4),MID(Zeitreihen0h15!A2156,4,2),LEFT(Zeitreihen0h15!A2156,2))+TIME(MID(Zeitreihen0h15!A2156,12,2),RIGHT(Zeitreihen0h15!A2156,2),0)</f>
        <v>46045.427083333336</v>
      </c>
    </row>
    <row r="2157" spans="1:1" x14ac:dyDescent="0.25">
      <c r="A2157" s="78">
        <f>DATE(MID(Zeitreihen0h15!A2157,7,4),MID(Zeitreihen0h15!A2157,4,2),LEFT(Zeitreihen0h15!A2157,2))+TIME(MID(Zeitreihen0h15!A2157,12,2),RIGHT(Zeitreihen0h15!A2157,2),0)</f>
        <v>46045.4375</v>
      </c>
    </row>
    <row r="2158" spans="1:1" x14ac:dyDescent="0.25">
      <c r="A2158" s="78">
        <f>DATE(MID(Zeitreihen0h15!A2158,7,4),MID(Zeitreihen0h15!A2158,4,2),LEFT(Zeitreihen0h15!A2158,2))+TIME(MID(Zeitreihen0h15!A2158,12,2),RIGHT(Zeitreihen0h15!A2158,2),0)</f>
        <v>46045.447916666664</v>
      </c>
    </row>
    <row r="2159" spans="1:1" x14ac:dyDescent="0.25">
      <c r="A2159" s="78">
        <f>DATE(MID(Zeitreihen0h15!A2159,7,4),MID(Zeitreihen0h15!A2159,4,2),LEFT(Zeitreihen0h15!A2159,2))+TIME(MID(Zeitreihen0h15!A2159,12,2),RIGHT(Zeitreihen0h15!A2159,2),0)</f>
        <v>46045.458333333336</v>
      </c>
    </row>
    <row r="2160" spans="1:1" x14ac:dyDescent="0.25">
      <c r="A2160" s="78">
        <f>DATE(MID(Zeitreihen0h15!A2160,7,4),MID(Zeitreihen0h15!A2160,4,2),LEFT(Zeitreihen0h15!A2160,2))+TIME(MID(Zeitreihen0h15!A2160,12,2),RIGHT(Zeitreihen0h15!A2160,2),0)</f>
        <v>46045.46875</v>
      </c>
    </row>
    <row r="2161" spans="1:1" x14ac:dyDescent="0.25">
      <c r="A2161" s="78">
        <f>DATE(MID(Zeitreihen0h15!A2161,7,4),MID(Zeitreihen0h15!A2161,4,2),LEFT(Zeitreihen0h15!A2161,2))+TIME(MID(Zeitreihen0h15!A2161,12,2),RIGHT(Zeitreihen0h15!A2161,2),0)</f>
        <v>46045.479166666664</v>
      </c>
    </row>
    <row r="2162" spans="1:1" x14ac:dyDescent="0.25">
      <c r="A2162" s="78">
        <f>DATE(MID(Zeitreihen0h15!A2162,7,4),MID(Zeitreihen0h15!A2162,4,2),LEFT(Zeitreihen0h15!A2162,2))+TIME(MID(Zeitreihen0h15!A2162,12,2),RIGHT(Zeitreihen0h15!A2162,2),0)</f>
        <v>46045.489583333336</v>
      </c>
    </row>
    <row r="2163" spans="1:1" x14ac:dyDescent="0.25">
      <c r="A2163" s="78">
        <f>DATE(MID(Zeitreihen0h15!A2163,7,4),MID(Zeitreihen0h15!A2163,4,2),LEFT(Zeitreihen0h15!A2163,2))+TIME(MID(Zeitreihen0h15!A2163,12,2),RIGHT(Zeitreihen0h15!A2163,2),0)</f>
        <v>46045.5</v>
      </c>
    </row>
    <row r="2164" spans="1:1" x14ac:dyDescent="0.25">
      <c r="A2164" s="78">
        <f>DATE(MID(Zeitreihen0h15!A2164,7,4),MID(Zeitreihen0h15!A2164,4,2),LEFT(Zeitreihen0h15!A2164,2))+TIME(MID(Zeitreihen0h15!A2164,12,2),RIGHT(Zeitreihen0h15!A2164,2),0)</f>
        <v>46045.510416666664</v>
      </c>
    </row>
    <row r="2165" spans="1:1" x14ac:dyDescent="0.25">
      <c r="A2165" s="78">
        <f>DATE(MID(Zeitreihen0h15!A2165,7,4),MID(Zeitreihen0h15!A2165,4,2),LEFT(Zeitreihen0h15!A2165,2))+TIME(MID(Zeitreihen0h15!A2165,12,2),RIGHT(Zeitreihen0h15!A2165,2),0)</f>
        <v>46045.520833333336</v>
      </c>
    </row>
    <row r="2166" spans="1:1" x14ac:dyDescent="0.25">
      <c r="A2166" s="78">
        <f>DATE(MID(Zeitreihen0h15!A2166,7,4),MID(Zeitreihen0h15!A2166,4,2),LEFT(Zeitreihen0h15!A2166,2))+TIME(MID(Zeitreihen0h15!A2166,12,2),RIGHT(Zeitreihen0h15!A2166,2),0)</f>
        <v>46045.53125</v>
      </c>
    </row>
    <row r="2167" spans="1:1" x14ac:dyDescent="0.25">
      <c r="A2167" s="78">
        <f>DATE(MID(Zeitreihen0h15!A2167,7,4),MID(Zeitreihen0h15!A2167,4,2),LEFT(Zeitreihen0h15!A2167,2))+TIME(MID(Zeitreihen0h15!A2167,12,2),RIGHT(Zeitreihen0h15!A2167,2),0)</f>
        <v>46045.541666666664</v>
      </c>
    </row>
    <row r="2168" spans="1:1" x14ac:dyDescent="0.25">
      <c r="A2168" s="78">
        <f>DATE(MID(Zeitreihen0h15!A2168,7,4),MID(Zeitreihen0h15!A2168,4,2),LEFT(Zeitreihen0h15!A2168,2))+TIME(MID(Zeitreihen0h15!A2168,12,2),RIGHT(Zeitreihen0h15!A2168,2),0)</f>
        <v>46045.552083333336</v>
      </c>
    </row>
    <row r="2169" spans="1:1" x14ac:dyDescent="0.25">
      <c r="A2169" s="78">
        <f>DATE(MID(Zeitreihen0h15!A2169,7,4),MID(Zeitreihen0h15!A2169,4,2),LEFT(Zeitreihen0h15!A2169,2))+TIME(MID(Zeitreihen0h15!A2169,12,2),RIGHT(Zeitreihen0h15!A2169,2),0)</f>
        <v>46045.5625</v>
      </c>
    </row>
    <row r="2170" spans="1:1" x14ac:dyDescent="0.25">
      <c r="A2170" s="78">
        <f>DATE(MID(Zeitreihen0h15!A2170,7,4),MID(Zeitreihen0h15!A2170,4,2),LEFT(Zeitreihen0h15!A2170,2))+TIME(MID(Zeitreihen0h15!A2170,12,2),RIGHT(Zeitreihen0h15!A2170,2),0)</f>
        <v>46045.572916666664</v>
      </c>
    </row>
    <row r="2171" spans="1:1" x14ac:dyDescent="0.25">
      <c r="A2171" s="78">
        <f>DATE(MID(Zeitreihen0h15!A2171,7,4),MID(Zeitreihen0h15!A2171,4,2),LEFT(Zeitreihen0h15!A2171,2))+TIME(MID(Zeitreihen0h15!A2171,12,2),RIGHT(Zeitreihen0h15!A2171,2),0)</f>
        <v>46045.583333333336</v>
      </c>
    </row>
    <row r="2172" spans="1:1" x14ac:dyDescent="0.25">
      <c r="A2172" s="78">
        <f>DATE(MID(Zeitreihen0h15!A2172,7,4),MID(Zeitreihen0h15!A2172,4,2),LEFT(Zeitreihen0h15!A2172,2))+TIME(MID(Zeitreihen0h15!A2172,12,2),RIGHT(Zeitreihen0h15!A2172,2),0)</f>
        <v>46045.59375</v>
      </c>
    </row>
    <row r="2173" spans="1:1" x14ac:dyDescent="0.25">
      <c r="A2173" s="78">
        <f>DATE(MID(Zeitreihen0h15!A2173,7,4),MID(Zeitreihen0h15!A2173,4,2),LEFT(Zeitreihen0h15!A2173,2))+TIME(MID(Zeitreihen0h15!A2173,12,2),RIGHT(Zeitreihen0h15!A2173,2),0)</f>
        <v>46045.604166666664</v>
      </c>
    </row>
    <row r="2174" spans="1:1" x14ac:dyDescent="0.25">
      <c r="A2174" s="78">
        <f>DATE(MID(Zeitreihen0h15!A2174,7,4),MID(Zeitreihen0h15!A2174,4,2),LEFT(Zeitreihen0h15!A2174,2))+TIME(MID(Zeitreihen0h15!A2174,12,2),RIGHT(Zeitreihen0h15!A2174,2),0)</f>
        <v>46045.614583333336</v>
      </c>
    </row>
    <row r="2175" spans="1:1" x14ac:dyDescent="0.25">
      <c r="A2175" s="78">
        <f>DATE(MID(Zeitreihen0h15!A2175,7,4),MID(Zeitreihen0h15!A2175,4,2),LEFT(Zeitreihen0h15!A2175,2))+TIME(MID(Zeitreihen0h15!A2175,12,2),RIGHT(Zeitreihen0h15!A2175,2),0)</f>
        <v>46045.625</v>
      </c>
    </row>
    <row r="2176" spans="1:1" x14ac:dyDescent="0.25">
      <c r="A2176" s="78">
        <f>DATE(MID(Zeitreihen0h15!A2176,7,4),MID(Zeitreihen0h15!A2176,4,2),LEFT(Zeitreihen0h15!A2176,2))+TIME(MID(Zeitreihen0h15!A2176,12,2),RIGHT(Zeitreihen0h15!A2176,2),0)</f>
        <v>46045.635416666664</v>
      </c>
    </row>
    <row r="2177" spans="1:1" x14ac:dyDescent="0.25">
      <c r="A2177" s="78">
        <f>DATE(MID(Zeitreihen0h15!A2177,7,4),MID(Zeitreihen0h15!A2177,4,2),LEFT(Zeitreihen0h15!A2177,2))+TIME(MID(Zeitreihen0h15!A2177,12,2),RIGHT(Zeitreihen0h15!A2177,2),0)</f>
        <v>46045.645833333336</v>
      </c>
    </row>
    <row r="2178" spans="1:1" x14ac:dyDescent="0.25">
      <c r="A2178" s="78">
        <f>DATE(MID(Zeitreihen0h15!A2178,7,4),MID(Zeitreihen0h15!A2178,4,2),LEFT(Zeitreihen0h15!A2178,2))+TIME(MID(Zeitreihen0h15!A2178,12,2),RIGHT(Zeitreihen0h15!A2178,2),0)</f>
        <v>46045.65625</v>
      </c>
    </row>
    <row r="2179" spans="1:1" x14ac:dyDescent="0.25">
      <c r="A2179" s="78">
        <f>DATE(MID(Zeitreihen0h15!A2179,7,4),MID(Zeitreihen0h15!A2179,4,2),LEFT(Zeitreihen0h15!A2179,2))+TIME(MID(Zeitreihen0h15!A2179,12,2),RIGHT(Zeitreihen0h15!A2179,2),0)</f>
        <v>46045.666666666664</v>
      </c>
    </row>
    <row r="2180" spans="1:1" x14ac:dyDescent="0.25">
      <c r="A2180" s="78">
        <f>DATE(MID(Zeitreihen0h15!A2180,7,4),MID(Zeitreihen0h15!A2180,4,2),LEFT(Zeitreihen0h15!A2180,2))+TIME(MID(Zeitreihen0h15!A2180,12,2),RIGHT(Zeitreihen0h15!A2180,2),0)</f>
        <v>46045.677083333336</v>
      </c>
    </row>
    <row r="2181" spans="1:1" x14ac:dyDescent="0.25">
      <c r="A2181" s="78">
        <f>DATE(MID(Zeitreihen0h15!A2181,7,4),MID(Zeitreihen0h15!A2181,4,2),LEFT(Zeitreihen0h15!A2181,2))+TIME(MID(Zeitreihen0h15!A2181,12,2),RIGHT(Zeitreihen0h15!A2181,2),0)</f>
        <v>46045.6875</v>
      </c>
    </row>
    <row r="2182" spans="1:1" x14ac:dyDescent="0.25">
      <c r="A2182" s="78">
        <f>DATE(MID(Zeitreihen0h15!A2182,7,4),MID(Zeitreihen0h15!A2182,4,2),LEFT(Zeitreihen0h15!A2182,2))+TIME(MID(Zeitreihen0h15!A2182,12,2),RIGHT(Zeitreihen0h15!A2182,2),0)</f>
        <v>46045.697916666664</v>
      </c>
    </row>
    <row r="2183" spans="1:1" x14ac:dyDescent="0.25">
      <c r="A2183" s="78">
        <f>DATE(MID(Zeitreihen0h15!A2183,7,4),MID(Zeitreihen0h15!A2183,4,2),LEFT(Zeitreihen0h15!A2183,2))+TIME(MID(Zeitreihen0h15!A2183,12,2),RIGHT(Zeitreihen0h15!A2183,2),0)</f>
        <v>46045.708333333336</v>
      </c>
    </row>
    <row r="2184" spans="1:1" x14ac:dyDescent="0.25">
      <c r="A2184" s="78">
        <f>DATE(MID(Zeitreihen0h15!A2184,7,4),MID(Zeitreihen0h15!A2184,4,2),LEFT(Zeitreihen0h15!A2184,2))+TIME(MID(Zeitreihen0h15!A2184,12,2),RIGHT(Zeitreihen0h15!A2184,2),0)</f>
        <v>46045.71875</v>
      </c>
    </row>
    <row r="2185" spans="1:1" x14ac:dyDescent="0.25">
      <c r="A2185" s="78">
        <f>DATE(MID(Zeitreihen0h15!A2185,7,4),MID(Zeitreihen0h15!A2185,4,2),LEFT(Zeitreihen0h15!A2185,2))+TIME(MID(Zeitreihen0h15!A2185,12,2),RIGHT(Zeitreihen0h15!A2185,2),0)</f>
        <v>46045.729166666664</v>
      </c>
    </row>
    <row r="2186" spans="1:1" x14ac:dyDescent="0.25">
      <c r="A2186" s="78">
        <f>DATE(MID(Zeitreihen0h15!A2186,7,4),MID(Zeitreihen0h15!A2186,4,2),LEFT(Zeitreihen0h15!A2186,2))+TIME(MID(Zeitreihen0h15!A2186,12,2),RIGHT(Zeitreihen0h15!A2186,2),0)</f>
        <v>46045.739583333336</v>
      </c>
    </row>
    <row r="2187" spans="1:1" x14ac:dyDescent="0.25">
      <c r="A2187" s="78">
        <f>DATE(MID(Zeitreihen0h15!A2187,7,4),MID(Zeitreihen0h15!A2187,4,2),LEFT(Zeitreihen0h15!A2187,2))+TIME(MID(Zeitreihen0h15!A2187,12,2),RIGHT(Zeitreihen0h15!A2187,2),0)</f>
        <v>46045.75</v>
      </c>
    </row>
    <row r="2188" spans="1:1" x14ac:dyDescent="0.25">
      <c r="A2188" s="78">
        <f>DATE(MID(Zeitreihen0h15!A2188,7,4),MID(Zeitreihen0h15!A2188,4,2),LEFT(Zeitreihen0h15!A2188,2))+TIME(MID(Zeitreihen0h15!A2188,12,2),RIGHT(Zeitreihen0h15!A2188,2),0)</f>
        <v>46045.760416666664</v>
      </c>
    </row>
    <row r="2189" spans="1:1" x14ac:dyDescent="0.25">
      <c r="A2189" s="78">
        <f>DATE(MID(Zeitreihen0h15!A2189,7,4),MID(Zeitreihen0h15!A2189,4,2),LEFT(Zeitreihen0h15!A2189,2))+TIME(MID(Zeitreihen0h15!A2189,12,2),RIGHT(Zeitreihen0h15!A2189,2),0)</f>
        <v>46045.770833333336</v>
      </c>
    </row>
    <row r="2190" spans="1:1" x14ac:dyDescent="0.25">
      <c r="A2190" s="78">
        <f>DATE(MID(Zeitreihen0h15!A2190,7,4),MID(Zeitreihen0h15!A2190,4,2),LEFT(Zeitreihen0h15!A2190,2))+TIME(MID(Zeitreihen0h15!A2190,12,2),RIGHT(Zeitreihen0h15!A2190,2),0)</f>
        <v>46045.78125</v>
      </c>
    </row>
    <row r="2191" spans="1:1" x14ac:dyDescent="0.25">
      <c r="A2191" s="78">
        <f>DATE(MID(Zeitreihen0h15!A2191,7,4),MID(Zeitreihen0h15!A2191,4,2),LEFT(Zeitreihen0h15!A2191,2))+TIME(MID(Zeitreihen0h15!A2191,12,2),RIGHT(Zeitreihen0h15!A2191,2),0)</f>
        <v>46045.791666666664</v>
      </c>
    </row>
    <row r="2192" spans="1:1" x14ac:dyDescent="0.25">
      <c r="A2192" s="78">
        <f>DATE(MID(Zeitreihen0h15!A2192,7,4),MID(Zeitreihen0h15!A2192,4,2),LEFT(Zeitreihen0h15!A2192,2))+TIME(MID(Zeitreihen0h15!A2192,12,2),RIGHT(Zeitreihen0h15!A2192,2),0)</f>
        <v>46045.802083333336</v>
      </c>
    </row>
    <row r="2193" spans="1:1" x14ac:dyDescent="0.25">
      <c r="A2193" s="78">
        <f>DATE(MID(Zeitreihen0h15!A2193,7,4),MID(Zeitreihen0h15!A2193,4,2),LEFT(Zeitreihen0h15!A2193,2))+TIME(MID(Zeitreihen0h15!A2193,12,2),RIGHT(Zeitreihen0h15!A2193,2),0)</f>
        <v>46045.8125</v>
      </c>
    </row>
    <row r="2194" spans="1:1" x14ac:dyDescent="0.25">
      <c r="A2194" s="78">
        <f>DATE(MID(Zeitreihen0h15!A2194,7,4),MID(Zeitreihen0h15!A2194,4,2),LEFT(Zeitreihen0h15!A2194,2))+TIME(MID(Zeitreihen0h15!A2194,12,2),RIGHT(Zeitreihen0h15!A2194,2),0)</f>
        <v>46045.822916666664</v>
      </c>
    </row>
    <row r="2195" spans="1:1" x14ac:dyDescent="0.25">
      <c r="A2195" s="78">
        <f>DATE(MID(Zeitreihen0h15!A2195,7,4),MID(Zeitreihen0h15!A2195,4,2),LEFT(Zeitreihen0h15!A2195,2))+TIME(MID(Zeitreihen0h15!A2195,12,2),RIGHT(Zeitreihen0h15!A2195,2),0)</f>
        <v>46045.833333333336</v>
      </c>
    </row>
    <row r="2196" spans="1:1" x14ac:dyDescent="0.25">
      <c r="A2196" s="78">
        <f>DATE(MID(Zeitreihen0h15!A2196,7,4),MID(Zeitreihen0h15!A2196,4,2),LEFT(Zeitreihen0h15!A2196,2))+TIME(MID(Zeitreihen0h15!A2196,12,2),RIGHT(Zeitreihen0h15!A2196,2),0)</f>
        <v>46045.84375</v>
      </c>
    </row>
    <row r="2197" spans="1:1" x14ac:dyDescent="0.25">
      <c r="A2197" s="78">
        <f>DATE(MID(Zeitreihen0h15!A2197,7,4),MID(Zeitreihen0h15!A2197,4,2),LEFT(Zeitreihen0h15!A2197,2))+TIME(MID(Zeitreihen0h15!A2197,12,2),RIGHT(Zeitreihen0h15!A2197,2),0)</f>
        <v>46045.854166666664</v>
      </c>
    </row>
    <row r="2198" spans="1:1" x14ac:dyDescent="0.25">
      <c r="A2198" s="78">
        <f>DATE(MID(Zeitreihen0h15!A2198,7,4),MID(Zeitreihen0h15!A2198,4,2),LEFT(Zeitreihen0h15!A2198,2))+TIME(MID(Zeitreihen0h15!A2198,12,2),RIGHT(Zeitreihen0h15!A2198,2),0)</f>
        <v>46045.864583333336</v>
      </c>
    </row>
    <row r="2199" spans="1:1" x14ac:dyDescent="0.25">
      <c r="A2199" s="78">
        <f>DATE(MID(Zeitreihen0h15!A2199,7,4),MID(Zeitreihen0h15!A2199,4,2),LEFT(Zeitreihen0h15!A2199,2))+TIME(MID(Zeitreihen0h15!A2199,12,2),RIGHT(Zeitreihen0h15!A2199,2),0)</f>
        <v>46045.875</v>
      </c>
    </row>
    <row r="2200" spans="1:1" x14ac:dyDescent="0.25">
      <c r="A2200" s="78">
        <f>DATE(MID(Zeitreihen0h15!A2200,7,4),MID(Zeitreihen0h15!A2200,4,2),LEFT(Zeitreihen0h15!A2200,2))+TIME(MID(Zeitreihen0h15!A2200,12,2),RIGHT(Zeitreihen0h15!A2200,2),0)</f>
        <v>46045.885416666664</v>
      </c>
    </row>
    <row r="2201" spans="1:1" x14ac:dyDescent="0.25">
      <c r="A2201" s="78">
        <f>DATE(MID(Zeitreihen0h15!A2201,7,4),MID(Zeitreihen0h15!A2201,4,2),LEFT(Zeitreihen0h15!A2201,2))+TIME(MID(Zeitreihen0h15!A2201,12,2),RIGHT(Zeitreihen0h15!A2201,2),0)</f>
        <v>46045.895833333336</v>
      </c>
    </row>
    <row r="2202" spans="1:1" x14ac:dyDescent="0.25">
      <c r="A2202" s="78">
        <f>DATE(MID(Zeitreihen0h15!A2202,7,4),MID(Zeitreihen0h15!A2202,4,2),LEFT(Zeitreihen0h15!A2202,2))+TIME(MID(Zeitreihen0h15!A2202,12,2),RIGHT(Zeitreihen0h15!A2202,2),0)</f>
        <v>46045.90625</v>
      </c>
    </row>
    <row r="2203" spans="1:1" x14ac:dyDescent="0.25">
      <c r="A2203" s="78">
        <f>DATE(MID(Zeitreihen0h15!A2203,7,4),MID(Zeitreihen0h15!A2203,4,2),LEFT(Zeitreihen0h15!A2203,2))+TIME(MID(Zeitreihen0h15!A2203,12,2),RIGHT(Zeitreihen0h15!A2203,2),0)</f>
        <v>46045.916666666664</v>
      </c>
    </row>
    <row r="2204" spans="1:1" x14ac:dyDescent="0.25">
      <c r="A2204" s="78">
        <f>DATE(MID(Zeitreihen0h15!A2204,7,4),MID(Zeitreihen0h15!A2204,4,2),LEFT(Zeitreihen0h15!A2204,2))+TIME(MID(Zeitreihen0h15!A2204,12,2),RIGHT(Zeitreihen0h15!A2204,2),0)</f>
        <v>46045.927083333336</v>
      </c>
    </row>
    <row r="2205" spans="1:1" x14ac:dyDescent="0.25">
      <c r="A2205" s="78">
        <f>DATE(MID(Zeitreihen0h15!A2205,7,4),MID(Zeitreihen0h15!A2205,4,2),LEFT(Zeitreihen0h15!A2205,2))+TIME(MID(Zeitreihen0h15!A2205,12,2),RIGHT(Zeitreihen0h15!A2205,2),0)</f>
        <v>46045.9375</v>
      </c>
    </row>
    <row r="2206" spans="1:1" x14ac:dyDescent="0.25">
      <c r="A2206" s="78">
        <f>DATE(MID(Zeitreihen0h15!A2206,7,4),MID(Zeitreihen0h15!A2206,4,2),LEFT(Zeitreihen0h15!A2206,2))+TIME(MID(Zeitreihen0h15!A2206,12,2),RIGHT(Zeitreihen0h15!A2206,2),0)</f>
        <v>46045.947916666664</v>
      </c>
    </row>
    <row r="2207" spans="1:1" x14ac:dyDescent="0.25">
      <c r="A2207" s="78">
        <f>DATE(MID(Zeitreihen0h15!A2207,7,4),MID(Zeitreihen0h15!A2207,4,2),LEFT(Zeitreihen0h15!A2207,2))+TIME(MID(Zeitreihen0h15!A2207,12,2),RIGHT(Zeitreihen0h15!A2207,2),0)</f>
        <v>46045.958333333336</v>
      </c>
    </row>
    <row r="2208" spans="1:1" x14ac:dyDescent="0.25">
      <c r="A2208" s="78">
        <f>DATE(MID(Zeitreihen0h15!A2208,7,4),MID(Zeitreihen0h15!A2208,4,2),LEFT(Zeitreihen0h15!A2208,2))+TIME(MID(Zeitreihen0h15!A2208,12,2),RIGHT(Zeitreihen0h15!A2208,2),0)</f>
        <v>46045.96875</v>
      </c>
    </row>
    <row r="2209" spans="1:1" x14ac:dyDescent="0.25">
      <c r="A2209" s="78">
        <f>DATE(MID(Zeitreihen0h15!A2209,7,4),MID(Zeitreihen0h15!A2209,4,2),LEFT(Zeitreihen0h15!A2209,2))+TIME(MID(Zeitreihen0h15!A2209,12,2),RIGHT(Zeitreihen0h15!A2209,2),0)</f>
        <v>46045.979166666664</v>
      </c>
    </row>
    <row r="2210" spans="1:1" x14ac:dyDescent="0.25">
      <c r="A2210" s="78">
        <f>DATE(MID(Zeitreihen0h15!A2210,7,4),MID(Zeitreihen0h15!A2210,4,2),LEFT(Zeitreihen0h15!A2210,2))+TIME(MID(Zeitreihen0h15!A2210,12,2),RIGHT(Zeitreihen0h15!A2210,2),0)</f>
        <v>46045.989583333336</v>
      </c>
    </row>
    <row r="2211" spans="1:1" x14ac:dyDescent="0.25">
      <c r="A2211" s="78">
        <f>DATE(MID(Zeitreihen0h15!A2211,7,4),MID(Zeitreihen0h15!A2211,4,2),LEFT(Zeitreihen0h15!A2211,2))+TIME(MID(Zeitreihen0h15!A2211,12,2),RIGHT(Zeitreihen0h15!A2211,2),0)</f>
        <v>46046</v>
      </c>
    </row>
    <row r="2212" spans="1:1" x14ac:dyDescent="0.25">
      <c r="A2212" s="78">
        <f>DATE(MID(Zeitreihen0h15!A2212,7,4),MID(Zeitreihen0h15!A2212,4,2),LEFT(Zeitreihen0h15!A2212,2))+TIME(MID(Zeitreihen0h15!A2212,12,2),RIGHT(Zeitreihen0h15!A2212,2),0)</f>
        <v>46046.010416666664</v>
      </c>
    </row>
    <row r="2213" spans="1:1" x14ac:dyDescent="0.25">
      <c r="A2213" s="78">
        <f>DATE(MID(Zeitreihen0h15!A2213,7,4),MID(Zeitreihen0h15!A2213,4,2),LEFT(Zeitreihen0h15!A2213,2))+TIME(MID(Zeitreihen0h15!A2213,12,2),RIGHT(Zeitreihen0h15!A2213,2),0)</f>
        <v>46046.020833333336</v>
      </c>
    </row>
    <row r="2214" spans="1:1" x14ac:dyDescent="0.25">
      <c r="A2214" s="78">
        <f>DATE(MID(Zeitreihen0h15!A2214,7,4),MID(Zeitreihen0h15!A2214,4,2),LEFT(Zeitreihen0h15!A2214,2))+TIME(MID(Zeitreihen0h15!A2214,12,2),RIGHT(Zeitreihen0h15!A2214,2),0)</f>
        <v>46046.03125</v>
      </c>
    </row>
    <row r="2215" spans="1:1" x14ac:dyDescent="0.25">
      <c r="A2215" s="78">
        <f>DATE(MID(Zeitreihen0h15!A2215,7,4),MID(Zeitreihen0h15!A2215,4,2),LEFT(Zeitreihen0h15!A2215,2))+TIME(MID(Zeitreihen0h15!A2215,12,2),RIGHT(Zeitreihen0h15!A2215,2),0)</f>
        <v>46046.041666666664</v>
      </c>
    </row>
    <row r="2216" spans="1:1" x14ac:dyDescent="0.25">
      <c r="A2216" s="78">
        <f>DATE(MID(Zeitreihen0h15!A2216,7,4),MID(Zeitreihen0h15!A2216,4,2),LEFT(Zeitreihen0h15!A2216,2))+TIME(MID(Zeitreihen0h15!A2216,12,2),RIGHT(Zeitreihen0h15!A2216,2),0)</f>
        <v>46046.052083333336</v>
      </c>
    </row>
    <row r="2217" spans="1:1" x14ac:dyDescent="0.25">
      <c r="A2217" s="78">
        <f>DATE(MID(Zeitreihen0h15!A2217,7,4),MID(Zeitreihen0h15!A2217,4,2),LEFT(Zeitreihen0h15!A2217,2))+TIME(MID(Zeitreihen0h15!A2217,12,2),RIGHT(Zeitreihen0h15!A2217,2),0)</f>
        <v>46046.0625</v>
      </c>
    </row>
    <row r="2218" spans="1:1" x14ac:dyDescent="0.25">
      <c r="A2218" s="78">
        <f>DATE(MID(Zeitreihen0h15!A2218,7,4),MID(Zeitreihen0h15!A2218,4,2),LEFT(Zeitreihen0h15!A2218,2))+TIME(MID(Zeitreihen0h15!A2218,12,2),RIGHT(Zeitreihen0h15!A2218,2),0)</f>
        <v>46046.072916666664</v>
      </c>
    </row>
    <row r="2219" spans="1:1" x14ac:dyDescent="0.25">
      <c r="A2219" s="78">
        <f>DATE(MID(Zeitreihen0h15!A2219,7,4),MID(Zeitreihen0h15!A2219,4,2),LEFT(Zeitreihen0h15!A2219,2))+TIME(MID(Zeitreihen0h15!A2219,12,2),RIGHT(Zeitreihen0h15!A2219,2),0)</f>
        <v>46046.083333333336</v>
      </c>
    </row>
    <row r="2220" spans="1:1" x14ac:dyDescent="0.25">
      <c r="A2220" s="78">
        <f>DATE(MID(Zeitreihen0h15!A2220,7,4),MID(Zeitreihen0h15!A2220,4,2),LEFT(Zeitreihen0h15!A2220,2))+TIME(MID(Zeitreihen0h15!A2220,12,2),RIGHT(Zeitreihen0h15!A2220,2),0)</f>
        <v>46046.09375</v>
      </c>
    </row>
    <row r="2221" spans="1:1" x14ac:dyDescent="0.25">
      <c r="A2221" s="78">
        <f>DATE(MID(Zeitreihen0h15!A2221,7,4),MID(Zeitreihen0h15!A2221,4,2),LEFT(Zeitreihen0h15!A2221,2))+TIME(MID(Zeitreihen0h15!A2221,12,2),RIGHT(Zeitreihen0h15!A2221,2),0)</f>
        <v>46046.104166666664</v>
      </c>
    </row>
    <row r="2222" spans="1:1" x14ac:dyDescent="0.25">
      <c r="A2222" s="78">
        <f>DATE(MID(Zeitreihen0h15!A2222,7,4),MID(Zeitreihen0h15!A2222,4,2),LEFT(Zeitreihen0h15!A2222,2))+TIME(MID(Zeitreihen0h15!A2222,12,2),RIGHT(Zeitreihen0h15!A2222,2),0)</f>
        <v>46046.114583333336</v>
      </c>
    </row>
    <row r="2223" spans="1:1" x14ac:dyDescent="0.25">
      <c r="A2223" s="78">
        <f>DATE(MID(Zeitreihen0h15!A2223,7,4),MID(Zeitreihen0h15!A2223,4,2),LEFT(Zeitreihen0h15!A2223,2))+TIME(MID(Zeitreihen0h15!A2223,12,2),RIGHT(Zeitreihen0h15!A2223,2),0)</f>
        <v>46046.125</v>
      </c>
    </row>
    <row r="2224" spans="1:1" x14ac:dyDescent="0.25">
      <c r="A2224" s="78">
        <f>DATE(MID(Zeitreihen0h15!A2224,7,4),MID(Zeitreihen0h15!A2224,4,2),LEFT(Zeitreihen0h15!A2224,2))+TIME(MID(Zeitreihen0h15!A2224,12,2),RIGHT(Zeitreihen0h15!A2224,2),0)</f>
        <v>46046.135416666664</v>
      </c>
    </row>
    <row r="2225" spans="1:1" x14ac:dyDescent="0.25">
      <c r="A2225" s="78">
        <f>DATE(MID(Zeitreihen0h15!A2225,7,4),MID(Zeitreihen0h15!A2225,4,2),LEFT(Zeitreihen0h15!A2225,2))+TIME(MID(Zeitreihen0h15!A2225,12,2),RIGHT(Zeitreihen0h15!A2225,2),0)</f>
        <v>46046.145833333336</v>
      </c>
    </row>
    <row r="2226" spans="1:1" x14ac:dyDescent="0.25">
      <c r="A2226" s="78">
        <f>DATE(MID(Zeitreihen0h15!A2226,7,4),MID(Zeitreihen0h15!A2226,4,2),LEFT(Zeitreihen0h15!A2226,2))+TIME(MID(Zeitreihen0h15!A2226,12,2),RIGHT(Zeitreihen0h15!A2226,2),0)</f>
        <v>46046.15625</v>
      </c>
    </row>
    <row r="2227" spans="1:1" x14ac:dyDescent="0.25">
      <c r="A2227" s="78">
        <f>DATE(MID(Zeitreihen0h15!A2227,7,4),MID(Zeitreihen0h15!A2227,4,2),LEFT(Zeitreihen0h15!A2227,2))+TIME(MID(Zeitreihen0h15!A2227,12,2),RIGHT(Zeitreihen0h15!A2227,2),0)</f>
        <v>46046.166666666664</v>
      </c>
    </row>
    <row r="2228" spans="1:1" x14ac:dyDescent="0.25">
      <c r="A2228" s="78">
        <f>DATE(MID(Zeitreihen0h15!A2228,7,4),MID(Zeitreihen0h15!A2228,4,2),LEFT(Zeitreihen0h15!A2228,2))+TIME(MID(Zeitreihen0h15!A2228,12,2),RIGHT(Zeitreihen0h15!A2228,2),0)</f>
        <v>46046.177083333336</v>
      </c>
    </row>
    <row r="2229" spans="1:1" x14ac:dyDescent="0.25">
      <c r="A2229" s="78">
        <f>DATE(MID(Zeitreihen0h15!A2229,7,4),MID(Zeitreihen0h15!A2229,4,2),LEFT(Zeitreihen0h15!A2229,2))+TIME(MID(Zeitreihen0h15!A2229,12,2),RIGHT(Zeitreihen0h15!A2229,2),0)</f>
        <v>46046.1875</v>
      </c>
    </row>
    <row r="2230" spans="1:1" x14ac:dyDescent="0.25">
      <c r="A2230" s="78">
        <f>DATE(MID(Zeitreihen0h15!A2230,7,4),MID(Zeitreihen0h15!A2230,4,2),LEFT(Zeitreihen0h15!A2230,2))+TIME(MID(Zeitreihen0h15!A2230,12,2),RIGHT(Zeitreihen0h15!A2230,2),0)</f>
        <v>46046.197916666664</v>
      </c>
    </row>
    <row r="2231" spans="1:1" x14ac:dyDescent="0.25">
      <c r="A2231" s="78">
        <f>DATE(MID(Zeitreihen0h15!A2231,7,4),MID(Zeitreihen0h15!A2231,4,2),LEFT(Zeitreihen0h15!A2231,2))+TIME(MID(Zeitreihen0h15!A2231,12,2),RIGHT(Zeitreihen0h15!A2231,2),0)</f>
        <v>46046.208333333336</v>
      </c>
    </row>
    <row r="2232" spans="1:1" x14ac:dyDescent="0.25">
      <c r="A2232" s="78">
        <f>DATE(MID(Zeitreihen0h15!A2232,7,4),MID(Zeitreihen0h15!A2232,4,2),LEFT(Zeitreihen0h15!A2232,2))+TIME(MID(Zeitreihen0h15!A2232,12,2),RIGHT(Zeitreihen0h15!A2232,2),0)</f>
        <v>46046.21875</v>
      </c>
    </row>
    <row r="2233" spans="1:1" x14ac:dyDescent="0.25">
      <c r="A2233" s="78">
        <f>DATE(MID(Zeitreihen0h15!A2233,7,4),MID(Zeitreihen0h15!A2233,4,2),LEFT(Zeitreihen0h15!A2233,2))+TIME(MID(Zeitreihen0h15!A2233,12,2),RIGHT(Zeitreihen0h15!A2233,2),0)</f>
        <v>46046.229166666664</v>
      </c>
    </row>
    <row r="2234" spans="1:1" x14ac:dyDescent="0.25">
      <c r="A2234" s="78">
        <f>DATE(MID(Zeitreihen0h15!A2234,7,4),MID(Zeitreihen0h15!A2234,4,2),LEFT(Zeitreihen0h15!A2234,2))+TIME(MID(Zeitreihen0h15!A2234,12,2),RIGHT(Zeitreihen0h15!A2234,2),0)</f>
        <v>46046.239583333336</v>
      </c>
    </row>
    <row r="2235" spans="1:1" x14ac:dyDescent="0.25">
      <c r="A2235" s="78">
        <f>DATE(MID(Zeitreihen0h15!A2235,7,4),MID(Zeitreihen0h15!A2235,4,2),LEFT(Zeitreihen0h15!A2235,2))+TIME(MID(Zeitreihen0h15!A2235,12,2),RIGHT(Zeitreihen0h15!A2235,2),0)</f>
        <v>46046.25</v>
      </c>
    </row>
    <row r="2236" spans="1:1" x14ac:dyDescent="0.25">
      <c r="A2236" s="78">
        <f>DATE(MID(Zeitreihen0h15!A2236,7,4),MID(Zeitreihen0h15!A2236,4,2),LEFT(Zeitreihen0h15!A2236,2))+TIME(MID(Zeitreihen0h15!A2236,12,2),RIGHT(Zeitreihen0h15!A2236,2),0)</f>
        <v>46046.260416666664</v>
      </c>
    </row>
    <row r="2237" spans="1:1" x14ac:dyDescent="0.25">
      <c r="A2237" s="78">
        <f>DATE(MID(Zeitreihen0h15!A2237,7,4),MID(Zeitreihen0h15!A2237,4,2),LEFT(Zeitreihen0h15!A2237,2))+TIME(MID(Zeitreihen0h15!A2237,12,2),RIGHT(Zeitreihen0h15!A2237,2),0)</f>
        <v>46046.270833333336</v>
      </c>
    </row>
    <row r="2238" spans="1:1" x14ac:dyDescent="0.25">
      <c r="A2238" s="78">
        <f>DATE(MID(Zeitreihen0h15!A2238,7,4),MID(Zeitreihen0h15!A2238,4,2),LEFT(Zeitreihen0h15!A2238,2))+TIME(MID(Zeitreihen0h15!A2238,12,2),RIGHT(Zeitreihen0h15!A2238,2),0)</f>
        <v>46046.28125</v>
      </c>
    </row>
    <row r="2239" spans="1:1" x14ac:dyDescent="0.25">
      <c r="A2239" s="78">
        <f>DATE(MID(Zeitreihen0h15!A2239,7,4),MID(Zeitreihen0h15!A2239,4,2),LEFT(Zeitreihen0h15!A2239,2))+TIME(MID(Zeitreihen0h15!A2239,12,2),RIGHT(Zeitreihen0h15!A2239,2),0)</f>
        <v>46046.291666666664</v>
      </c>
    </row>
    <row r="2240" spans="1:1" x14ac:dyDescent="0.25">
      <c r="A2240" s="78">
        <f>DATE(MID(Zeitreihen0h15!A2240,7,4),MID(Zeitreihen0h15!A2240,4,2),LEFT(Zeitreihen0h15!A2240,2))+TIME(MID(Zeitreihen0h15!A2240,12,2),RIGHT(Zeitreihen0h15!A2240,2),0)</f>
        <v>46046.302083333336</v>
      </c>
    </row>
    <row r="2241" spans="1:1" x14ac:dyDescent="0.25">
      <c r="A2241" s="78">
        <f>DATE(MID(Zeitreihen0h15!A2241,7,4),MID(Zeitreihen0h15!A2241,4,2),LEFT(Zeitreihen0h15!A2241,2))+TIME(MID(Zeitreihen0h15!A2241,12,2),RIGHT(Zeitreihen0h15!A2241,2),0)</f>
        <v>46046.3125</v>
      </c>
    </row>
    <row r="2242" spans="1:1" x14ac:dyDescent="0.25">
      <c r="A2242" s="78">
        <f>DATE(MID(Zeitreihen0h15!A2242,7,4),MID(Zeitreihen0h15!A2242,4,2),LEFT(Zeitreihen0h15!A2242,2))+TIME(MID(Zeitreihen0h15!A2242,12,2),RIGHT(Zeitreihen0h15!A2242,2),0)</f>
        <v>46046.322916666664</v>
      </c>
    </row>
    <row r="2243" spans="1:1" x14ac:dyDescent="0.25">
      <c r="A2243" s="78">
        <f>DATE(MID(Zeitreihen0h15!A2243,7,4),MID(Zeitreihen0h15!A2243,4,2),LEFT(Zeitreihen0h15!A2243,2))+TIME(MID(Zeitreihen0h15!A2243,12,2),RIGHT(Zeitreihen0h15!A2243,2),0)</f>
        <v>46046.333333333336</v>
      </c>
    </row>
    <row r="2244" spans="1:1" x14ac:dyDescent="0.25">
      <c r="A2244" s="78">
        <f>DATE(MID(Zeitreihen0h15!A2244,7,4),MID(Zeitreihen0h15!A2244,4,2),LEFT(Zeitreihen0h15!A2244,2))+TIME(MID(Zeitreihen0h15!A2244,12,2),RIGHT(Zeitreihen0h15!A2244,2),0)</f>
        <v>46046.34375</v>
      </c>
    </row>
    <row r="2245" spans="1:1" x14ac:dyDescent="0.25">
      <c r="A2245" s="78">
        <f>DATE(MID(Zeitreihen0h15!A2245,7,4),MID(Zeitreihen0h15!A2245,4,2),LEFT(Zeitreihen0h15!A2245,2))+TIME(MID(Zeitreihen0h15!A2245,12,2),RIGHT(Zeitreihen0h15!A2245,2),0)</f>
        <v>46046.354166666664</v>
      </c>
    </row>
    <row r="2246" spans="1:1" x14ac:dyDescent="0.25">
      <c r="A2246" s="78">
        <f>DATE(MID(Zeitreihen0h15!A2246,7,4),MID(Zeitreihen0h15!A2246,4,2),LEFT(Zeitreihen0h15!A2246,2))+TIME(MID(Zeitreihen0h15!A2246,12,2),RIGHT(Zeitreihen0h15!A2246,2),0)</f>
        <v>46046.364583333336</v>
      </c>
    </row>
    <row r="2247" spans="1:1" x14ac:dyDescent="0.25">
      <c r="A2247" s="78">
        <f>DATE(MID(Zeitreihen0h15!A2247,7,4),MID(Zeitreihen0h15!A2247,4,2),LEFT(Zeitreihen0h15!A2247,2))+TIME(MID(Zeitreihen0h15!A2247,12,2),RIGHT(Zeitreihen0h15!A2247,2),0)</f>
        <v>46046.375</v>
      </c>
    </row>
    <row r="2248" spans="1:1" x14ac:dyDescent="0.25">
      <c r="A2248" s="78">
        <f>DATE(MID(Zeitreihen0h15!A2248,7,4),MID(Zeitreihen0h15!A2248,4,2),LEFT(Zeitreihen0h15!A2248,2))+TIME(MID(Zeitreihen0h15!A2248,12,2),RIGHT(Zeitreihen0h15!A2248,2),0)</f>
        <v>46046.385416666664</v>
      </c>
    </row>
    <row r="2249" spans="1:1" x14ac:dyDescent="0.25">
      <c r="A2249" s="78">
        <f>DATE(MID(Zeitreihen0h15!A2249,7,4),MID(Zeitreihen0h15!A2249,4,2),LEFT(Zeitreihen0h15!A2249,2))+TIME(MID(Zeitreihen0h15!A2249,12,2),RIGHT(Zeitreihen0h15!A2249,2),0)</f>
        <v>46046.395833333336</v>
      </c>
    </row>
    <row r="2250" spans="1:1" x14ac:dyDescent="0.25">
      <c r="A2250" s="78">
        <f>DATE(MID(Zeitreihen0h15!A2250,7,4),MID(Zeitreihen0h15!A2250,4,2),LEFT(Zeitreihen0h15!A2250,2))+TIME(MID(Zeitreihen0h15!A2250,12,2),RIGHT(Zeitreihen0h15!A2250,2),0)</f>
        <v>46046.40625</v>
      </c>
    </row>
    <row r="2251" spans="1:1" x14ac:dyDescent="0.25">
      <c r="A2251" s="78">
        <f>DATE(MID(Zeitreihen0h15!A2251,7,4),MID(Zeitreihen0h15!A2251,4,2),LEFT(Zeitreihen0h15!A2251,2))+TIME(MID(Zeitreihen0h15!A2251,12,2),RIGHT(Zeitreihen0h15!A2251,2),0)</f>
        <v>46046.416666666664</v>
      </c>
    </row>
    <row r="2252" spans="1:1" x14ac:dyDescent="0.25">
      <c r="A2252" s="78">
        <f>DATE(MID(Zeitreihen0h15!A2252,7,4),MID(Zeitreihen0h15!A2252,4,2),LEFT(Zeitreihen0h15!A2252,2))+TIME(MID(Zeitreihen0h15!A2252,12,2),RIGHT(Zeitreihen0h15!A2252,2),0)</f>
        <v>46046.427083333336</v>
      </c>
    </row>
    <row r="2253" spans="1:1" x14ac:dyDescent="0.25">
      <c r="A2253" s="78">
        <f>DATE(MID(Zeitreihen0h15!A2253,7,4),MID(Zeitreihen0h15!A2253,4,2),LEFT(Zeitreihen0h15!A2253,2))+TIME(MID(Zeitreihen0h15!A2253,12,2),RIGHT(Zeitreihen0h15!A2253,2),0)</f>
        <v>46046.4375</v>
      </c>
    </row>
    <row r="2254" spans="1:1" x14ac:dyDescent="0.25">
      <c r="A2254" s="78">
        <f>DATE(MID(Zeitreihen0h15!A2254,7,4),MID(Zeitreihen0h15!A2254,4,2),LEFT(Zeitreihen0h15!A2254,2))+TIME(MID(Zeitreihen0h15!A2254,12,2),RIGHT(Zeitreihen0h15!A2254,2),0)</f>
        <v>46046.447916666664</v>
      </c>
    </row>
    <row r="2255" spans="1:1" x14ac:dyDescent="0.25">
      <c r="A2255" s="78">
        <f>DATE(MID(Zeitreihen0h15!A2255,7,4),MID(Zeitreihen0h15!A2255,4,2),LEFT(Zeitreihen0h15!A2255,2))+TIME(MID(Zeitreihen0h15!A2255,12,2),RIGHT(Zeitreihen0h15!A2255,2),0)</f>
        <v>46046.458333333336</v>
      </c>
    </row>
    <row r="2256" spans="1:1" x14ac:dyDescent="0.25">
      <c r="A2256" s="78">
        <f>DATE(MID(Zeitreihen0h15!A2256,7,4),MID(Zeitreihen0h15!A2256,4,2),LEFT(Zeitreihen0h15!A2256,2))+TIME(MID(Zeitreihen0h15!A2256,12,2),RIGHT(Zeitreihen0h15!A2256,2),0)</f>
        <v>46046.46875</v>
      </c>
    </row>
    <row r="2257" spans="1:1" x14ac:dyDescent="0.25">
      <c r="A2257" s="78">
        <f>DATE(MID(Zeitreihen0h15!A2257,7,4),MID(Zeitreihen0h15!A2257,4,2),LEFT(Zeitreihen0h15!A2257,2))+TIME(MID(Zeitreihen0h15!A2257,12,2),RIGHT(Zeitreihen0h15!A2257,2),0)</f>
        <v>46046.479166666664</v>
      </c>
    </row>
    <row r="2258" spans="1:1" x14ac:dyDescent="0.25">
      <c r="A2258" s="78">
        <f>DATE(MID(Zeitreihen0h15!A2258,7,4),MID(Zeitreihen0h15!A2258,4,2),LEFT(Zeitreihen0h15!A2258,2))+TIME(MID(Zeitreihen0h15!A2258,12,2),RIGHT(Zeitreihen0h15!A2258,2),0)</f>
        <v>46046.489583333336</v>
      </c>
    </row>
    <row r="2259" spans="1:1" x14ac:dyDescent="0.25">
      <c r="A2259" s="78">
        <f>DATE(MID(Zeitreihen0h15!A2259,7,4),MID(Zeitreihen0h15!A2259,4,2),LEFT(Zeitreihen0h15!A2259,2))+TIME(MID(Zeitreihen0h15!A2259,12,2),RIGHT(Zeitreihen0h15!A2259,2),0)</f>
        <v>46046.5</v>
      </c>
    </row>
    <row r="2260" spans="1:1" x14ac:dyDescent="0.25">
      <c r="A2260" s="78">
        <f>DATE(MID(Zeitreihen0h15!A2260,7,4),MID(Zeitreihen0h15!A2260,4,2),LEFT(Zeitreihen0h15!A2260,2))+TIME(MID(Zeitreihen0h15!A2260,12,2),RIGHT(Zeitreihen0h15!A2260,2),0)</f>
        <v>46046.510416666664</v>
      </c>
    </row>
    <row r="2261" spans="1:1" x14ac:dyDescent="0.25">
      <c r="A2261" s="78">
        <f>DATE(MID(Zeitreihen0h15!A2261,7,4),MID(Zeitreihen0h15!A2261,4,2),LEFT(Zeitreihen0h15!A2261,2))+TIME(MID(Zeitreihen0h15!A2261,12,2),RIGHT(Zeitreihen0h15!A2261,2),0)</f>
        <v>46046.520833333336</v>
      </c>
    </row>
    <row r="2262" spans="1:1" x14ac:dyDescent="0.25">
      <c r="A2262" s="78">
        <f>DATE(MID(Zeitreihen0h15!A2262,7,4),MID(Zeitreihen0h15!A2262,4,2),LEFT(Zeitreihen0h15!A2262,2))+TIME(MID(Zeitreihen0h15!A2262,12,2),RIGHT(Zeitreihen0h15!A2262,2),0)</f>
        <v>46046.53125</v>
      </c>
    </row>
    <row r="2263" spans="1:1" x14ac:dyDescent="0.25">
      <c r="A2263" s="78">
        <f>DATE(MID(Zeitreihen0h15!A2263,7,4),MID(Zeitreihen0h15!A2263,4,2),LEFT(Zeitreihen0h15!A2263,2))+TIME(MID(Zeitreihen0h15!A2263,12,2),RIGHT(Zeitreihen0h15!A2263,2),0)</f>
        <v>46046.541666666664</v>
      </c>
    </row>
    <row r="2264" spans="1:1" x14ac:dyDescent="0.25">
      <c r="A2264" s="78">
        <f>DATE(MID(Zeitreihen0h15!A2264,7,4),MID(Zeitreihen0h15!A2264,4,2),LEFT(Zeitreihen0h15!A2264,2))+TIME(MID(Zeitreihen0h15!A2264,12,2),RIGHT(Zeitreihen0h15!A2264,2),0)</f>
        <v>46046.552083333336</v>
      </c>
    </row>
    <row r="2265" spans="1:1" x14ac:dyDescent="0.25">
      <c r="A2265" s="78">
        <f>DATE(MID(Zeitreihen0h15!A2265,7,4),MID(Zeitreihen0h15!A2265,4,2),LEFT(Zeitreihen0h15!A2265,2))+TIME(MID(Zeitreihen0h15!A2265,12,2),RIGHT(Zeitreihen0h15!A2265,2),0)</f>
        <v>46046.5625</v>
      </c>
    </row>
    <row r="2266" spans="1:1" x14ac:dyDescent="0.25">
      <c r="A2266" s="78">
        <f>DATE(MID(Zeitreihen0h15!A2266,7,4),MID(Zeitreihen0h15!A2266,4,2),LEFT(Zeitreihen0h15!A2266,2))+TIME(MID(Zeitreihen0h15!A2266,12,2),RIGHT(Zeitreihen0h15!A2266,2),0)</f>
        <v>46046.572916666664</v>
      </c>
    </row>
    <row r="2267" spans="1:1" x14ac:dyDescent="0.25">
      <c r="A2267" s="78">
        <f>DATE(MID(Zeitreihen0h15!A2267,7,4),MID(Zeitreihen0h15!A2267,4,2),LEFT(Zeitreihen0h15!A2267,2))+TIME(MID(Zeitreihen0h15!A2267,12,2),RIGHT(Zeitreihen0h15!A2267,2),0)</f>
        <v>46046.583333333336</v>
      </c>
    </row>
    <row r="2268" spans="1:1" x14ac:dyDescent="0.25">
      <c r="A2268" s="78">
        <f>DATE(MID(Zeitreihen0h15!A2268,7,4),MID(Zeitreihen0h15!A2268,4,2),LEFT(Zeitreihen0h15!A2268,2))+TIME(MID(Zeitreihen0h15!A2268,12,2),RIGHT(Zeitreihen0h15!A2268,2),0)</f>
        <v>46046.59375</v>
      </c>
    </row>
    <row r="2269" spans="1:1" x14ac:dyDescent="0.25">
      <c r="A2269" s="78">
        <f>DATE(MID(Zeitreihen0h15!A2269,7,4),MID(Zeitreihen0h15!A2269,4,2),LEFT(Zeitreihen0h15!A2269,2))+TIME(MID(Zeitreihen0h15!A2269,12,2),RIGHT(Zeitreihen0h15!A2269,2),0)</f>
        <v>46046.604166666664</v>
      </c>
    </row>
    <row r="2270" spans="1:1" x14ac:dyDescent="0.25">
      <c r="A2270" s="78">
        <f>DATE(MID(Zeitreihen0h15!A2270,7,4),MID(Zeitreihen0h15!A2270,4,2),LEFT(Zeitreihen0h15!A2270,2))+TIME(MID(Zeitreihen0h15!A2270,12,2),RIGHT(Zeitreihen0h15!A2270,2),0)</f>
        <v>46046.614583333336</v>
      </c>
    </row>
    <row r="2271" spans="1:1" x14ac:dyDescent="0.25">
      <c r="A2271" s="78">
        <f>DATE(MID(Zeitreihen0h15!A2271,7,4),MID(Zeitreihen0h15!A2271,4,2),LEFT(Zeitreihen0h15!A2271,2))+TIME(MID(Zeitreihen0h15!A2271,12,2),RIGHT(Zeitreihen0h15!A2271,2),0)</f>
        <v>46046.625</v>
      </c>
    </row>
    <row r="2272" spans="1:1" x14ac:dyDescent="0.25">
      <c r="A2272" s="78">
        <f>DATE(MID(Zeitreihen0h15!A2272,7,4),MID(Zeitreihen0h15!A2272,4,2),LEFT(Zeitreihen0h15!A2272,2))+TIME(MID(Zeitreihen0h15!A2272,12,2),RIGHT(Zeitreihen0h15!A2272,2),0)</f>
        <v>46046.635416666664</v>
      </c>
    </row>
    <row r="2273" spans="1:1" x14ac:dyDescent="0.25">
      <c r="A2273" s="78">
        <f>DATE(MID(Zeitreihen0h15!A2273,7,4),MID(Zeitreihen0h15!A2273,4,2),LEFT(Zeitreihen0h15!A2273,2))+TIME(MID(Zeitreihen0h15!A2273,12,2),RIGHT(Zeitreihen0h15!A2273,2),0)</f>
        <v>46046.645833333336</v>
      </c>
    </row>
    <row r="2274" spans="1:1" x14ac:dyDescent="0.25">
      <c r="A2274" s="78">
        <f>DATE(MID(Zeitreihen0h15!A2274,7,4),MID(Zeitreihen0h15!A2274,4,2),LEFT(Zeitreihen0h15!A2274,2))+TIME(MID(Zeitreihen0h15!A2274,12,2),RIGHT(Zeitreihen0h15!A2274,2),0)</f>
        <v>46046.65625</v>
      </c>
    </row>
    <row r="2275" spans="1:1" x14ac:dyDescent="0.25">
      <c r="A2275" s="78">
        <f>DATE(MID(Zeitreihen0h15!A2275,7,4),MID(Zeitreihen0h15!A2275,4,2),LEFT(Zeitreihen0h15!A2275,2))+TIME(MID(Zeitreihen0h15!A2275,12,2),RIGHT(Zeitreihen0h15!A2275,2),0)</f>
        <v>46046.666666666664</v>
      </c>
    </row>
    <row r="2276" spans="1:1" x14ac:dyDescent="0.25">
      <c r="A2276" s="78">
        <f>DATE(MID(Zeitreihen0h15!A2276,7,4),MID(Zeitreihen0h15!A2276,4,2),LEFT(Zeitreihen0h15!A2276,2))+TIME(MID(Zeitreihen0h15!A2276,12,2),RIGHT(Zeitreihen0h15!A2276,2),0)</f>
        <v>46046.677083333336</v>
      </c>
    </row>
    <row r="2277" spans="1:1" x14ac:dyDescent="0.25">
      <c r="A2277" s="78">
        <f>DATE(MID(Zeitreihen0h15!A2277,7,4),MID(Zeitreihen0h15!A2277,4,2),LEFT(Zeitreihen0h15!A2277,2))+TIME(MID(Zeitreihen0h15!A2277,12,2),RIGHT(Zeitreihen0h15!A2277,2),0)</f>
        <v>46046.6875</v>
      </c>
    </row>
    <row r="2278" spans="1:1" x14ac:dyDescent="0.25">
      <c r="A2278" s="78">
        <f>DATE(MID(Zeitreihen0h15!A2278,7,4),MID(Zeitreihen0h15!A2278,4,2),LEFT(Zeitreihen0h15!A2278,2))+TIME(MID(Zeitreihen0h15!A2278,12,2),RIGHT(Zeitreihen0h15!A2278,2),0)</f>
        <v>46046.697916666664</v>
      </c>
    </row>
    <row r="2279" spans="1:1" x14ac:dyDescent="0.25">
      <c r="A2279" s="78">
        <f>DATE(MID(Zeitreihen0h15!A2279,7,4),MID(Zeitreihen0h15!A2279,4,2),LEFT(Zeitreihen0h15!A2279,2))+TIME(MID(Zeitreihen0h15!A2279,12,2),RIGHT(Zeitreihen0h15!A2279,2),0)</f>
        <v>46046.708333333336</v>
      </c>
    </row>
    <row r="2280" spans="1:1" x14ac:dyDescent="0.25">
      <c r="A2280" s="78">
        <f>DATE(MID(Zeitreihen0h15!A2280,7,4),MID(Zeitreihen0h15!A2280,4,2),LEFT(Zeitreihen0h15!A2280,2))+TIME(MID(Zeitreihen0h15!A2280,12,2),RIGHT(Zeitreihen0h15!A2280,2),0)</f>
        <v>46046.71875</v>
      </c>
    </row>
    <row r="2281" spans="1:1" x14ac:dyDescent="0.25">
      <c r="A2281" s="78">
        <f>DATE(MID(Zeitreihen0h15!A2281,7,4),MID(Zeitreihen0h15!A2281,4,2),LEFT(Zeitreihen0h15!A2281,2))+TIME(MID(Zeitreihen0h15!A2281,12,2),RIGHT(Zeitreihen0h15!A2281,2),0)</f>
        <v>46046.729166666664</v>
      </c>
    </row>
    <row r="2282" spans="1:1" x14ac:dyDescent="0.25">
      <c r="A2282" s="78">
        <f>DATE(MID(Zeitreihen0h15!A2282,7,4),MID(Zeitreihen0h15!A2282,4,2),LEFT(Zeitreihen0h15!A2282,2))+TIME(MID(Zeitreihen0h15!A2282,12,2),RIGHT(Zeitreihen0h15!A2282,2),0)</f>
        <v>46046.739583333336</v>
      </c>
    </row>
    <row r="2283" spans="1:1" x14ac:dyDescent="0.25">
      <c r="A2283" s="78">
        <f>DATE(MID(Zeitreihen0h15!A2283,7,4),MID(Zeitreihen0h15!A2283,4,2),LEFT(Zeitreihen0h15!A2283,2))+TIME(MID(Zeitreihen0h15!A2283,12,2),RIGHT(Zeitreihen0h15!A2283,2),0)</f>
        <v>46046.75</v>
      </c>
    </row>
    <row r="2284" spans="1:1" x14ac:dyDescent="0.25">
      <c r="A2284" s="78">
        <f>DATE(MID(Zeitreihen0h15!A2284,7,4),MID(Zeitreihen0h15!A2284,4,2),LEFT(Zeitreihen0h15!A2284,2))+TIME(MID(Zeitreihen0h15!A2284,12,2),RIGHT(Zeitreihen0h15!A2284,2),0)</f>
        <v>46046.760416666664</v>
      </c>
    </row>
    <row r="2285" spans="1:1" x14ac:dyDescent="0.25">
      <c r="A2285" s="78">
        <f>DATE(MID(Zeitreihen0h15!A2285,7,4),MID(Zeitreihen0h15!A2285,4,2),LEFT(Zeitreihen0h15!A2285,2))+TIME(MID(Zeitreihen0h15!A2285,12,2),RIGHT(Zeitreihen0h15!A2285,2),0)</f>
        <v>46046.770833333336</v>
      </c>
    </row>
    <row r="2286" spans="1:1" x14ac:dyDescent="0.25">
      <c r="A2286" s="78">
        <f>DATE(MID(Zeitreihen0h15!A2286,7,4),MID(Zeitreihen0h15!A2286,4,2),LEFT(Zeitreihen0h15!A2286,2))+TIME(MID(Zeitreihen0h15!A2286,12,2),RIGHT(Zeitreihen0h15!A2286,2),0)</f>
        <v>46046.78125</v>
      </c>
    </row>
    <row r="2287" spans="1:1" x14ac:dyDescent="0.25">
      <c r="A2287" s="78">
        <f>DATE(MID(Zeitreihen0h15!A2287,7,4),MID(Zeitreihen0h15!A2287,4,2),LEFT(Zeitreihen0h15!A2287,2))+TIME(MID(Zeitreihen0h15!A2287,12,2),RIGHT(Zeitreihen0h15!A2287,2),0)</f>
        <v>46046.791666666664</v>
      </c>
    </row>
    <row r="2288" spans="1:1" x14ac:dyDescent="0.25">
      <c r="A2288" s="78">
        <f>DATE(MID(Zeitreihen0h15!A2288,7,4),MID(Zeitreihen0h15!A2288,4,2),LEFT(Zeitreihen0h15!A2288,2))+TIME(MID(Zeitreihen0h15!A2288,12,2),RIGHT(Zeitreihen0h15!A2288,2),0)</f>
        <v>46046.802083333336</v>
      </c>
    </row>
    <row r="2289" spans="1:1" x14ac:dyDescent="0.25">
      <c r="A2289" s="78">
        <f>DATE(MID(Zeitreihen0h15!A2289,7,4),MID(Zeitreihen0h15!A2289,4,2),LEFT(Zeitreihen0h15!A2289,2))+TIME(MID(Zeitreihen0h15!A2289,12,2),RIGHT(Zeitreihen0h15!A2289,2),0)</f>
        <v>46046.8125</v>
      </c>
    </row>
    <row r="2290" spans="1:1" x14ac:dyDescent="0.25">
      <c r="A2290" s="78">
        <f>DATE(MID(Zeitreihen0h15!A2290,7,4),MID(Zeitreihen0h15!A2290,4,2),LEFT(Zeitreihen0h15!A2290,2))+TIME(MID(Zeitreihen0h15!A2290,12,2),RIGHT(Zeitreihen0h15!A2290,2),0)</f>
        <v>46046.822916666664</v>
      </c>
    </row>
    <row r="2291" spans="1:1" x14ac:dyDescent="0.25">
      <c r="A2291" s="78">
        <f>DATE(MID(Zeitreihen0h15!A2291,7,4),MID(Zeitreihen0h15!A2291,4,2),LEFT(Zeitreihen0h15!A2291,2))+TIME(MID(Zeitreihen0h15!A2291,12,2),RIGHT(Zeitreihen0h15!A2291,2),0)</f>
        <v>46046.833333333336</v>
      </c>
    </row>
    <row r="2292" spans="1:1" x14ac:dyDescent="0.25">
      <c r="A2292" s="78">
        <f>DATE(MID(Zeitreihen0h15!A2292,7,4),MID(Zeitreihen0h15!A2292,4,2),LEFT(Zeitreihen0h15!A2292,2))+TIME(MID(Zeitreihen0h15!A2292,12,2),RIGHT(Zeitreihen0h15!A2292,2),0)</f>
        <v>46046.84375</v>
      </c>
    </row>
    <row r="2293" spans="1:1" x14ac:dyDescent="0.25">
      <c r="A2293" s="78">
        <f>DATE(MID(Zeitreihen0h15!A2293,7,4),MID(Zeitreihen0h15!A2293,4,2),LEFT(Zeitreihen0h15!A2293,2))+TIME(MID(Zeitreihen0h15!A2293,12,2),RIGHT(Zeitreihen0h15!A2293,2),0)</f>
        <v>46046.854166666664</v>
      </c>
    </row>
    <row r="2294" spans="1:1" x14ac:dyDescent="0.25">
      <c r="A2294" s="78">
        <f>DATE(MID(Zeitreihen0h15!A2294,7,4),MID(Zeitreihen0h15!A2294,4,2),LEFT(Zeitreihen0h15!A2294,2))+TIME(MID(Zeitreihen0h15!A2294,12,2),RIGHT(Zeitreihen0h15!A2294,2),0)</f>
        <v>46046.864583333336</v>
      </c>
    </row>
    <row r="2295" spans="1:1" x14ac:dyDescent="0.25">
      <c r="A2295" s="78">
        <f>DATE(MID(Zeitreihen0h15!A2295,7,4),MID(Zeitreihen0h15!A2295,4,2),LEFT(Zeitreihen0h15!A2295,2))+TIME(MID(Zeitreihen0h15!A2295,12,2),RIGHT(Zeitreihen0h15!A2295,2),0)</f>
        <v>46046.875</v>
      </c>
    </row>
    <row r="2296" spans="1:1" x14ac:dyDescent="0.25">
      <c r="A2296" s="78">
        <f>DATE(MID(Zeitreihen0h15!A2296,7,4),MID(Zeitreihen0h15!A2296,4,2),LEFT(Zeitreihen0h15!A2296,2))+TIME(MID(Zeitreihen0h15!A2296,12,2),RIGHT(Zeitreihen0h15!A2296,2),0)</f>
        <v>46046.885416666664</v>
      </c>
    </row>
    <row r="2297" spans="1:1" x14ac:dyDescent="0.25">
      <c r="A2297" s="78">
        <f>DATE(MID(Zeitreihen0h15!A2297,7,4),MID(Zeitreihen0h15!A2297,4,2),LEFT(Zeitreihen0h15!A2297,2))+TIME(MID(Zeitreihen0h15!A2297,12,2),RIGHT(Zeitreihen0h15!A2297,2),0)</f>
        <v>46046.895833333336</v>
      </c>
    </row>
    <row r="2298" spans="1:1" x14ac:dyDescent="0.25">
      <c r="A2298" s="78">
        <f>DATE(MID(Zeitreihen0h15!A2298,7,4),MID(Zeitreihen0h15!A2298,4,2),LEFT(Zeitreihen0h15!A2298,2))+TIME(MID(Zeitreihen0h15!A2298,12,2),RIGHT(Zeitreihen0h15!A2298,2),0)</f>
        <v>46046.90625</v>
      </c>
    </row>
    <row r="2299" spans="1:1" x14ac:dyDescent="0.25">
      <c r="A2299" s="78">
        <f>DATE(MID(Zeitreihen0h15!A2299,7,4),MID(Zeitreihen0h15!A2299,4,2),LEFT(Zeitreihen0h15!A2299,2))+TIME(MID(Zeitreihen0h15!A2299,12,2),RIGHT(Zeitreihen0h15!A2299,2),0)</f>
        <v>46046.916666666664</v>
      </c>
    </row>
    <row r="2300" spans="1:1" x14ac:dyDescent="0.25">
      <c r="A2300" s="78">
        <f>DATE(MID(Zeitreihen0h15!A2300,7,4),MID(Zeitreihen0h15!A2300,4,2),LEFT(Zeitreihen0h15!A2300,2))+TIME(MID(Zeitreihen0h15!A2300,12,2),RIGHT(Zeitreihen0h15!A2300,2),0)</f>
        <v>46046.927083333336</v>
      </c>
    </row>
    <row r="2301" spans="1:1" x14ac:dyDescent="0.25">
      <c r="A2301" s="78">
        <f>DATE(MID(Zeitreihen0h15!A2301,7,4),MID(Zeitreihen0h15!A2301,4,2),LEFT(Zeitreihen0h15!A2301,2))+TIME(MID(Zeitreihen0h15!A2301,12,2),RIGHT(Zeitreihen0h15!A2301,2),0)</f>
        <v>46046.9375</v>
      </c>
    </row>
    <row r="2302" spans="1:1" x14ac:dyDescent="0.25">
      <c r="A2302" s="78">
        <f>DATE(MID(Zeitreihen0h15!A2302,7,4),MID(Zeitreihen0h15!A2302,4,2),LEFT(Zeitreihen0h15!A2302,2))+TIME(MID(Zeitreihen0h15!A2302,12,2),RIGHT(Zeitreihen0h15!A2302,2),0)</f>
        <v>46046.947916666664</v>
      </c>
    </row>
    <row r="2303" spans="1:1" x14ac:dyDescent="0.25">
      <c r="A2303" s="78">
        <f>DATE(MID(Zeitreihen0h15!A2303,7,4),MID(Zeitreihen0h15!A2303,4,2),LEFT(Zeitreihen0h15!A2303,2))+TIME(MID(Zeitreihen0h15!A2303,12,2),RIGHT(Zeitreihen0h15!A2303,2),0)</f>
        <v>46046.958333333336</v>
      </c>
    </row>
    <row r="2304" spans="1:1" x14ac:dyDescent="0.25">
      <c r="A2304" s="78">
        <f>DATE(MID(Zeitreihen0h15!A2304,7,4),MID(Zeitreihen0h15!A2304,4,2),LEFT(Zeitreihen0h15!A2304,2))+TIME(MID(Zeitreihen0h15!A2304,12,2),RIGHT(Zeitreihen0h15!A2304,2),0)</f>
        <v>46046.96875</v>
      </c>
    </row>
    <row r="2305" spans="1:1" x14ac:dyDescent="0.25">
      <c r="A2305" s="78">
        <f>DATE(MID(Zeitreihen0h15!A2305,7,4),MID(Zeitreihen0h15!A2305,4,2),LEFT(Zeitreihen0h15!A2305,2))+TIME(MID(Zeitreihen0h15!A2305,12,2),RIGHT(Zeitreihen0h15!A2305,2),0)</f>
        <v>46046.979166666664</v>
      </c>
    </row>
    <row r="2306" spans="1:1" x14ac:dyDescent="0.25">
      <c r="A2306" s="78">
        <f>DATE(MID(Zeitreihen0h15!A2306,7,4),MID(Zeitreihen0h15!A2306,4,2),LEFT(Zeitreihen0h15!A2306,2))+TIME(MID(Zeitreihen0h15!A2306,12,2),RIGHT(Zeitreihen0h15!A2306,2),0)</f>
        <v>46046.989583333336</v>
      </c>
    </row>
    <row r="2307" spans="1:1" x14ac:dyDescent="0.25">
      <c r="A2307" s="78">
        <f>DATE(MID(Zeitreihen0h15!A2307,7,4),MID(Zeitreihen0h15!A2307,4,2),LEFT(Zeitreihen0h15!A2307,2))+TIME(MID(Zeitreihen0h15!A2307,12,2),RIGHT(Zeitreihen0h15!A2307,2),0)</f>
        <v>46047</v>
      </c>
    </row>
    <row r="2308" spans="1:1" x14ac:dyDescent="0.25">
      <c r="A2308" s="78">
        <f>DATE(MID(Zeitreihen0h15!A2308,7,4),MID(Zeitreihen0h15!A2308,4,2),LEFT(Zeitreihen0h15!A2308,2))+TIME(MID(Zeitreihen0h15!A2308,12,2),RIGHT(Zeitreihen0h15!A2308,2),0)</f>
        <v>46047.010416666664</v>
      </c>
    </row>
    <row r="2309" spans="1:1" x14ac:dyDescent="0.25">
      <c r="A2309" s="78">
        <f>DATE(MID(Zeitreihen0h15!A2309,7,4),MID(Zeitreihen0h15!A2309,4,2),LEFT(Zeitreihen0h15!A2309,2))+TIME(MID(Zeitreihen0h15!A2309,12,2),RIGHT(Zeitreihen0h15!A2309,2),0)</f>
        <v>46047.020833333336</v>
      </c>
    </row>
    <row r="2310" spans="1:1" x14ac:dyDescent="0.25">
      <c r="A2310" s="78">
        <f>DATE(MID(Zeitreihen0h15!A2310,7,4),MID(Zeitreihen0h15!A2310,4,2),LEFT(Zeitreihen0h15!A2310,2))+TIME(MID(Zeitreihen0h15!A2310,12,2),RIGHT(Zeitreihen0h15!A2310,2),0)</f>
        <v>46047.03125</v>
      </c>
    </row>
    <row r="2311" spans="1:1" x14ac:dyDescent="0.25">
      <c r="A2311" s="78">
        <f>DATE(MID(Zeitreihen0h15!A2311,7,4),MID(Zeitreihen0h15!A2311,4,2),LEFT(Zeitreihen0h15!A2311,2))+TIME(MID(Zeitreihen0h15!A2311,12,2),RIGHT(Zeitreihen0h15!A2311,2),0)</f>
        <v>46047.041666666664</v>
      </c>
    </row>
    <row r="2312" spans="1:1" x14ac:dyDescent="0.25">
      <c r="A2312" s="78">
        <f>DATE(MID(Zeitreihen0h15!A2312,7,4),MID(Zeitreihen0h15!A2312,4,2),LEFT(Zeitreihen0h15!A2312,2))+TIME(MID(Zeitreihen0h15!A2312,12,2),RIGHT(Zeitreihen0h15!A2312,2),0)</f>
        <v>46047.052083333336</v>
      </c>
    </row>
    <row r="2313" spans="1:1" x14ac:dyDescent="0.25">
      <c r="A2313" s="78">
        <f>DATE(MID(Zeitreihen0h15!A2313,7,4),MID(Zeitreihen0h15!A2313,4,2),LEFT(Zeitreihen0h15!A2313,2))+TIME(MID(Zeitreihen0h15!A2313,12,2),RIGHT(Zeitreihen0h15!A2313,2),0)</f>
        <v>46047.0625</v>
      </c>
    </row>
    <row r="2314" spans="1:1" x14ac:dyDescent="0.25">
      <c r="A2314" s="78">
        <f>DATE(MID(Zeitreihen0h15!A2314,7,4),MID(Zeitreihen0h15!A2314,4,2),LEFT(Zeitreihen0h15!A2314,2))+TIME(MID(Zeitreihen0h15!A2314,12,2),RIGHT(Zeitreihen0h15!A2314,2),0)</f>
        <v>46047.072916666664</v>
      </c>
    </row>
    <row r="2315" spans="1:1" x14ac:dyDescent="0.25">
      <c r="A2315" s="78">
        <f>DATE(MID(Zeitreihen0h15!A2315,7,4),MID(Zeitreihen0h15!A2315,4,2),LEFT(Zeitreihen0h15!A2315,2))+TIME(MID(Zeitreihen0h15!A2315,12,2),RIGHT(Zeitreihen0h15!A2315,2),0)</f>
        <v>46047.083333333336</v>
      </c>
    </row>
    <row r="2316" spans="1:1" x14ac:dyDescent="0.25">
      <c r="A2316" s="78">
        <f>DATE(MID(Zeitreihen0h15!A2316,7,4),MID(Zeitreihen0h15!A2316,4,2),LEFT(Zeitreihen0h15!A2316,2))+TIME(MID(Zeitreihen0h15!A2316,12,2),RIGHT(Zeitreihen0h15!A2316,2),0)</f>
        <v>46047.09375</v>
      </c>
    </row>
    <row r="2317" spans="1:1" x14ac:dyDescent="0.25">
      <c r="A2317" s="78">
        <f>DATE(MID(Zeitreihen0h15!A2317,7,4),MID(Zeitreihen0h15!A2317,4,2),LEFT(Zeitreihen0h15!A2317,2))+TIME(MID(Zeitreihen0h15!A2317,12,2),RIGHT(Zeitreihen0h15!A2317,2),0)</f>
        <v>46047.104166666664</v>
      </c>
    </row>
    <row r="2318" spans="1:1" x14ac:dyDescent="0.25">
      <c r="A2318" s="78">
        <f>DATE(MID(Zeitreihen0h15!A2318,7,4),MID(Zeitreihen0h15!A2318,4,2),LEFT(Zeitreihen0h15!A2318,2))+TIME(MID(Zeitreihen0h15!A2318,12,2),RIGHT(Zeitreihen0h15!A2318,2),0)</f>
        <v>46047.114583333336</v>
      </c>
    </row>
    <row r="2319" spans="1:1" x14ac:dyDescent="0.25">
      <c r="A2319" s="78">
        <f>DATE(MID(Zeitreihen0h15!A2319,7,4),MID(Zeitreihen0h15!A2319,4,2),LEFT(Zeitreihen0h15!A2319,2))+TIME(MID(Zeitreihen0h15!A2319,12,2),RIGHT(Zeitreihen0h15!A2319,2),0)</f>
        <v>46047.125</v>
      </c>
    </row>
    <row r="2320" spans="1:1" x14ac:dyDescent="0.25">
      <c r="A2320" s="78">
        <f>DATE(MID(Zeitreihen0h15!A2320,7,4),MID(Zeitreihen0h15!A2320,4,2),LEFT(Zeitreihen0h15!A2320,2))+TIME(MID(Zeitreihen0h15!A2320,12,2),RIGHT(Zeitreihen0h15!A2320,2),0)</f>
        <v>46047.135416666664</v>
      </c>
    </row>
    <row r="2321" spans="1:1" x14ac:dyDescent="0.25">
      <c r="A2321" s="78">
        <f>DATE(MID(Zeitreihen0h15!A2321,7,4),MID(Zeitreihen0h15!A2321,4,2),LEFT(Zeitreihen0h15!A2321,2))+TIME(MID(Zeitreihen0h15!A2321,12,2),RIGHT(Zeitreihen0h15!A2321,2),0)</f>
        <v>46047.145833333336</v>
      </c>
    </row>
    <row r="2322" spans="1:1" x14ac:dyDescent="0.25">
      <c r="A2322" s="78">
        <f>DATE(MID(Zeitreihen0h15!A2322,7,4),MID(Zeitreihen0h15!A2322,4,2),LEFT(Zeitreihen0h15!A2322,2))+TIME(MID(Zeitreihen0h15!A2322,12,2),RIGHT(Zeitreihen0h15!A2322,2),0)</f>
        <v>46047.15625</v>
      </c>
    </row>
    <row r="2323" spans="1:1" x14ac:dyDescent="0.25">
      <c r="A2323" s="78">
        <f>DATE(MID(Zeitreihen0h15!A2323,7,4),MID(Zeitreihen0h15!A2323,4,2),LEFT(Zeitreihen0h15!A2323,2))+TIME(MID(Zeitreihen0h15!A2323,12,2),RIGHT(Zeitreihen0h15!A2323,2),0)</f>
        <v>46047.166666666664</v>
      </c>
    </row>
    <row r="2324" spans="1:1" x14ac:dyDescent="0.25">
      <c r="A2324" s="78">
        <f>DATE(MID(Zeitreihen0h15!A2324,7,4),MID(Zeitreihen0h15!A2324,4,2),LEFT(Zeitreihen0h15!A2324,2))+TIME(MID(Zeitreihen0h15!A2324,12,2),RIGHT(Zeitreihen0h15!A2324,2),0)</f>
        <v>46047.177083333336</v>
      </c>
    </row>
    <row r="2325" spans="1:1" x14ac:dyDescent="0.25">
      <c r="A2325" s="78">
        <f>DATE(MID(Zeitreihen0h15!A2325,7,4),MID(Zeitreihen0h15!A2325,4,2),LEFT(Zeitreihen0h15!A2325,2))+TIME(MID(Zeitreihen0h15!A2325,12,2),RIGHT(Zeitreihen0h15!A2325,2),0)</f>
        <v>46047.1875</v>
      </c>
    </row>
    <row r="2326" spans="1:1" x14ac:dyDescent="0.25">
      <c r="A2326" s="78">
        <f>DATE(MID(Zeitreihen0h15!A2326,7,4),MID(Zeitreihen0h15!A2326,4,2),LEFT(Zeitreihen0h15!A2326,2))+TIME(MID(Zeitreihen0h15!A2326,12,2),RIGHT(Zeitreihen0h15!A2326,2),0)</f>
        <v>46047.197916666664</v>
      </c>
    </row>
    <row r="2327" spans="1:1" x14ac:dyDescent="0.25">
      <c r="A2327" s="78">
        <f>DATE(MID(Zeitreihen0h15!A2327,7,4),MID(Zeitreihen0h15!A2327,4,2),LEFT(Zeitreihen0h15!A2327,2))+TIME(MID(Zeitreihen0h15!A2327,12,2),RIGHT(Zeitreihen0h15!A2327,2),0)</f>
        <v>46047.208333333336</v>
      </c>
    </row>
    <row r="2328" spans="1:1" x14ac:dyDescent="0.25">
      <c r="A2328" s="78">
        <f>DATE(MID(Zeitreihen0h15!A2328,7,4),MID(Zeitreihen0h15!A2328,4,2),LEFT(Zeitreihen0h15!A2328,2))+TIME(MID(Zeitreihen0h15!A2328,12,2),RIGHT(Zeitreihen0h15!A2328,2),0)</f>
        <v>46047.21875</v>
      </c>
    </row>
    <row r="2329" spans="1:1" x14ac:dyDescent="0.25">
      <c r="A2329" s="78">
        <f>DATE(MID(Zeitreihen0h15!A2329,7,4),MID(Zeitreihen0h15!A2329,4,2),LEFT(Zeitreihen0h15!A2329,2))+TIME(MID(Zeitreihen0h15!A2329,12,2),RIGHT(Zeitreihen0h15!A2329,2),0)</f>
        <v>46047.229166666664</v>
      </c>
    </row>
    <row r="2330" spans="1:1" x14ac:dyDescent="0.25">
      <c r="A2330" s="78">
        <f>DATE(MID(Zeitreihen0h15!A2330,7,4),MID(Zeitreihen0h15!A2330,4,2),LEFT(Zeitreihen0h15!A2330,2))+TIME(MID(Zeitreihen0h15!A2330,12,2),RIGHT(Zeitreihen0h15!A2330,2),0)</f>
        <v>46047.239583333336</v>
      </c>
    </row>
    <row r="2331" spans="1:1" x14ac:dyDescent="0.25">
      <c r="A2331" s="78">
        <f>DATE(MID(Zeitreihen0h15!A2331,7,4),MID(Zeitreihen0h15!A2331,4,2),LEFT(Zeitreihen0h15!A2331,2))+TIME(MID(Zeitreihen0h15!A2331,12,2),RIGHT(Zeitreihen0h15!A2331,2),0)</f>
        <v>46047.25</v>
      </c>
    </row>
    <row r="2332" spans="1:1" x14ac:dyDescent="0.25">
      <c r="A2332" s="78">
        <f>DATE(MID(Zeitreihen0h15!A2332,7,4),MID(Zeitreihen0h15!A2332,4,2),LEFT(Zeitreihen0h15!A2332,2))+TIME(MID(Zeitreihen0h15!A2332,12,2),RIGHT(Zeitreihen0h15!A2332,2),0)</f>
        <v>46047.260416666664</v>
      </c>
    </row>
    <row r="2333" spans="1:1" x14ac:dyDescent="0.25">
      <c r="A2333" s="78">
        <f>DATE(MID(Zeitreihen0h15!A2333,7,4),MID(Zeitreihen0h15!A2333,4,2),LEFT(Zeitreihen0h15!A2333,2))+TIME(MID(Zeitreihen0h15!A2333,12,2),RIGHT(Zeitreihen0h15!A2333,2),0)</f>
        <v>46047.270833333336</v>
      </c>
    </row>
    <row r="2334" spans="1:1" x14ac:dyDescent="0.25">
      <c r="A2334" s="78">
        <f>DATE(MID(Zeitreihen0h15!A2334,7,4),MID(Zeitreihen0h15!A2334,4,2),LEFT(Zeitreihen0h15!A2334,2))+TIME(MID(Zeitreihen0h15!A2334,12,2),RIGHT(Zeitreihen0h15!A2334,2),0)</f>
        <v>46047.28125</v>
      </c>
    </row>
    <row r="2335" spans="1:1" x14ac:dyDescent="0.25">
      <c r="A2335" s="78">
        <f>DATE(MID(Zeitreihen0h15!A2335,7,4),MID(Zeitreihen0h15!A2335,4,2),LEFT(Zeitreihen0h15!A2335,2))+TIME(MID(Zeitreihen0h15!A2335,12,2),RIGHT(Zeitreihen0h15!A2335,2),0)</f>
        <v>46047.291666666664</v>
      </c>
    </row>
    <row r="2336" spans="1:1" x14ac:dyDescent="0.25">
      <c r="A2336" s="78">
        <f>DATE(MID(Zeitreihen0h15!A2336,7,4),MID(Zeitreihen0h15!A2336,4,2),LEFT(Zeitreihen0h15!A2336,2))+TIME(MID(Zeitreihen0h15!A2336,12,2),RIGHT(Zeitreihen0h15!A2336,2),0)</f>
        <v>46047.302083333336</v>
      </c>
    </row>
    <row r="2337" spans="1:1" x14ac:dyDescent="0.25">
      <c r="A2337" s="78">
        <f>DATE(MID(Zeitreihen0h15!A2337,7,4),MID(Zeitreihen0h15!A2337,4,2),LEFT(Zeitreihen0h15!A2337,2))+TIME(MID(Zeitreihen0h15!A2337,12,2),RIGHT(Zeitreihen0h15!A2337,2),0)</f>
        <v>46047.3125</v>
      </c>
    </row>
    <row r="2338" spans="1:1" x14ac:dyDescent="0.25">
      <c r="A2338" s="78">
        <f>DATE(MID(Zeitreihen0h15!A2338,7,4),MID(Zeitreihen0h15!A2338,4,2),LEFT(Zeitreihen0h15!A2338,2))+TIME(MID(Zeitreihen0h15!A2338,12,2),RIGHT(Zeitreihen0h15!A2338,2),0)</f>
        <v>46047.322916666664</v>
      </c>
    </row>
    <row r="2339" spans="1:1" x14ac:dyDescent="0.25">
      <c r="A2339" s="78">
        <f>DATE(MID(Zeitreihen0h15!A2339,7,4),MID(Zeitreihen0h15!A2339,4,2),LEFT(Zeitreihen0h15!A2339,2))+TIME(MID(Zeitreihen0h15!A2339,12,2),RIGHT(Zeitreihen0h15!A2339,2),0)</f>
        <v>46047.333333333336</v>
      </c>
    </row>
    <row r="2340" spans="1:1" x14ac:dyDescent="0.25">
      <c r="A2340" s="78">
        <f>DATE(MID(Zeitreihen0h15!A2340,7,4),MID(Zeitreihen0h15!A2340,4,2),LEFT(Zeitreihen0h15!A2340,2))+TIME(MID(Zeitreihen0h15!A2340,12,2),RIGHT(Zeitreihen0h15!A2340,2),0)</f>
        <v>46047.34375</v>
      </c>
    </row>
    <row r="2341" spans="1:1" x14ac:dyDescent="0.25">
      <c r="A2341" s="78">
        <f>DATE(MID(Zeitreihen0h15!A2341,7,4),MID(Zeitreihen0h15!A2341,4,2),LEFT(Zeitreihen0h15!A2341,2))+TIME(MID(Zeitreihen0h15!A2341,12,2),RIGHT(Zeitreihen0h15!A2341,2),0)</f>
        <v>46047.354166666664</v>
      </c>
    </row>
    <row r="2342" spans="1:1" x14ac:dyDescent="0.25">
      <c r="A2342" s="78">
        <f>DATE(MID(Zeitreihen0h15!A2342,7,4),MID(Zeitreihen0h15!A2342,4,2),LEFT(Zeitreihen0h15!A2342,2))+TIME(MID(Zeitreihen0h15!A2342,12,2),RIGHT(Zeitreihen0h15!A2342,2),0)</f>
        <v>46047.364583333336</v>
      </c>
    </row>
    <row r="2343" spans="1:1" x14ac:dyDescent="0.25">
      <c r="A2343" s="78">
        <f>DATE(MID(Zeitreihen0h15!A2343,7,4),MID(Zeitreihen0h15!A2343,4,2),LEFT(Zeitreihen0h15!A2343,2))+TIME(MID(Zeitreihen0h15!A2343,12,2),RIGHT(Zeitreihen0h15!A2343,2),0)</f>
        <v>46047.375</v>
      </c>
    </row>
    <row r="2344" spans="1:1" x14ac:dyDescent="0.25">
      <c r="A2344" s="78">
        <f>DATE(MID(Zeitreihen0h15!A2344,7,4),MID(Zeitreihen0h15!A2344,4,2),LEFT(Zeitreihen0h15!A2344,2))+TIME(MID(Zeitreihen0h15!A2344,12,2),RIGHT(Zeitreihen0h15!A2344,2),0)</f>
        <v>46047.385416666664</v>
      </c>
    </row>
    <row r="2345" spans="1:1" x14ac:dyDescent="0.25">
      <c r="A2345" s="78">
        <f>DATE(MID(Zeitreihen0h15!A2345,7,4),MID(Zeitreihen0h15!A2345,4,2),LEFT(Zeitreihen0h15!A2345,2))+TIME(MID(Zeitreihen0h15!A2345,12,2),RIGHT(Zeitreihen0h15!A2345,2),0)</f>
        <v>46047.395833333336</v>
      </c>
    </row>
    <row r="2346" spans="1:1" x14ac:dyDescent="0.25">
      <c r="A2346" s="78">
        <f>DATE(MID(Zeitreihen0h15!A2346,7,4),MID(Zeitreihen0h15!A2346,4,2),LEFT(Zeitreihen0h15!A2346,2))+TIME(MID(Zeitreihen0h15!A2346,12,2),RIGHT(Zeitreihen0h15!A2346,2),0)</f>
        <v>46047.40625</v>
      </c>
    </row>
    <row r="2347" spans="1:1" x14ac:dyDescent="0.25">
      <c r="A2347" s="78">
        <f>DATE(MID(Zeitreihen0h15!A2347,7,4),MID(Zeitreihen0h15!A2347,4,2),LEFT(Zeitreihen0h15!A2347,2))+TIME(MID(Zeitreihen0h15!A2347,12,2),RIGHT(Zeitreihen0h15!A2347,2),0)</f>
        <v>46047.416666666664</v>
      </c>
    </row>
    <row r="2348" spans="1:1" x14ac:dyDescent="0.25">
      <c r="A2348" s="78">
        <f>DATE(MID(Zeitreihen0h15!A2348,7,4),MID(Zeitreihen0h15!A2348,4,2),LEFT(Zeitreihen0h15!A2348,2))+TIME(MID(Zeitreihen0h15!A2348,12,2),RIGHT(Zeitreihen0h15!A2348,2),0)</f>
        <v>46047.427083333336</v>
      </c>
    </row>
    <row r="2349" spans="1:1" x14ac:dyDescent="0.25">
      <c r="A2349" s="78">
        <f>DATE(MID(Zeitreihen0h15!A2349,7,4),MID(Zeitreihen0h15!A2349,4,2),LEFT(Zeitreihen0h15!A2349,2))+TIME(MID(Zeitreihen0h15!A2349,12,2),RIGHT(Zeitreihen0h15!A2349,2),0)</f>
        <v>46047.4375</v>
      </c>
    </row>
    <row r="2350" spans="1:1" x14ac:dyDescent="0.25">
      <c r="A2350" s="78">
        <f>DATE(MID(Zeitreihen0h15!A2350,7,4),MID(Zeitreihen0h15!A2350,4,2),LEFT(Zeitreihen0h15!A2350,2))+TIME(MID(Zeitreihen0h15!A2350,12,2),RIGHT(Zeitreihen0h15!A2350,2),0)</f>
        <v>46047.447916666664</v>
      </c>
    </row>
    <row r="2351" spans="1:1" x14ac:dyDescent="0.25">
      <c r="A2351" s="78">
        <f>DATE(MID(Zeitreihen0h15!A2351,7,4),MID(Zeitreihen0h15!A2351,4,2),LEFT(Zeitreihen0h15!A2351,2))+TIME(MID(Zeitreihen0h15!A2351,12,2),RIGHT(Zeitreihen0h15!A2351,2),0)</f>
        <v>46047.458333333336</v>
      </c>
    </row>
    <row r="2352" spans="1:1" x14ac:dyDescent="0.25">
      <c r="A2352" s="78">
        <f>DATE(MID(Zeitreihen0h15!A2352,7,4),MID(Zeitreihen0h15!A2352,4,2),LEFT(Zeitreihen0h15!A2352,2))+TIME(MID(Zeitreihen0h15!A2352,12,2),RIGHT(Zeitreihen0h15!A2352,2),0)</f>
        <v>46047.46875</v>
      </c>
    </row>
    <row r="2353" spans="1:1" x14ac:dyDescent="0.25">
      <c r="A2353" s="78">
        <f>DATE(MID(Zeitreihen0h15!A2353,7,4),MID(Zeitreihen0h15!A2353,4,2),LEFT(Zeitreihen0h15!A2353,2))+TIME(MID(Zeitreihen0h15!A2353,12,2),RIGHT(Zeitreihen0h15!A2353,2),0)</f>
        <v>46047.479166666664</v>
      </c>
    </row>
    <row r="2354" spans="1:1" x14ac:dyDescent="0.25">
      <c r="A2354" s="78">
        <f>DATE(MID(Zeitreihen0h15!A2354,7,4),MID(Zeitreihen0h15!A2354,4,2),LEFT(Zeitreihen0h15!A2354,2))+TIME(MID(Zeitreihen0h15!A2354,12,2),RIGHT(Zeitreihen0h15!A2354,2),0)</f>
        <v>46047.489583333336</v>
      </c>
    </row>
    <row r="2355" spans="1:1" x14ac:dyDescent="0.25">
      <c r="A2355" s="78">
        <f>DATE(MID(Zeitreihen0h15!A2355,7,4),MID(Zeitreihen0h15!A2355,4,2),LEFT(Zeitreihen0h15!A2355,2))+TIME(MID(Zeitreihen0h15!A2355,12,2),RIGHT(Zeitreihen0h15!A2355,2),0)</f>
        <v>46047.5</v>
      </c>
    </row>
    <row r="2356" spans="1:1" x14ac:dyDescent="0.25">
      <c r="A2356" s="78">
        <f>DATE(MID(Zeitreihen0h15!A2356,7,4),MID(Zeitreihen0h15!A2356,4,2),LEFT(Zeitreihen0h15!A2356,2))+TIME(MID(Zeitreihen0h15!A2356,12,2),RIGHT(Zeitreihen0h15!A2356,2),0)</f>
        <v>46047.510416666664</v>
      </c>
    </row>
    <row r="2357" spans="1:1" x14ac:dyDescent="0.25">
      <c r="A2357" s="78">
        <f>DATE(MID(Zeitreihen0h15!A2357,7,4),MID(Zeitreihen0h15!A2357,4,2),LEFT(Zeitreihen0h15!A2357,2))+TIME(MID(Zeitreihen0h15!A2357,12,2),RIGHT(Zeitreihen0h15!A2357,2),0)</f>
        <v>46047.520833333336</v>
      </c>
    </row>
    <row r="2358" spans="1:1" x14ac:dyDescent="0.25">
      <c r="A2358" s="78">
        <f>DATE(MID(Zeitreihen0h15!A2358,7,4),MID(Zeitreihen0h15!A2358,4,2),LEFT(Zeitreihen0h15!A2358,2))+TIME(MID(Zeitreihen0h15!A2358,12,2),RIGHT(Zeitreihen0h15!A2358,2),0)</f>
        <v>46047.53125</v>
      </c>
    </row>
    <row r="2359" spans="1:1" x14ac:dyDescent="0.25">
      <c r="A2359" s="78">
        <f>DATE(MID(Zeitreihen0h15!A2359,7,4),MID(Zeitreihen0h15!A2359,4,2),LEFT(Zeitreihen0h15!A2359,2))+TIME(MID(Zeitreihen0h15!A2359,12,2),RIGHT(Zeitreihen0h15!A2359,2),0)</f>
        <v>46047.541666666664</v>
      </c>
    </row>
    <row r="2360" spans="1:1" x14ac:dyDescent="0.25">
      <c r="A2360" s="78">
        <f>DATE(MID(Zeitreihen0h15!A2360,7,4),MID(Zeitreihen0h15!A2360,4,2),LEFT(Zeitreihen0h15!A2360,2))+TIME(MID(Zeitreihen0h15!A2360,12,2),RIGHT(Zeitreihen0h15!A2360,2),0)</f>
        <v>46047.552083333336</v>
      </c>
    </row>
    <row r="2361" spans="1:1" x14ac:dyDescent="0.25">
      <c r="A2361" s="78">
        <f>DATE(MID(Zeitreihen0h15!A2361,7,4),MID(Zeitreihen0h15!A2361,4,2),LEFT(Zeitreihen0h15!A2361,2))+TIME(MID(Zeitreihen0h15!A2361,12,2),RIGHT(Zeitreihen0h15!A2361,2),0)</f>
        <v>46047.5625</v>
      </c>
    </row>
    <row r="2362" spans="1:1" x14ac:dyDescent="0.25">
      <c r="A2362" s="78">
        <f>DATE(MID(Zeitreihen0h15!A2362,7,4),MID(Zeitreihen0h15!A2362,4,2),LEFT(Zeitreihen0h15!A2362,2))+TIME(MID(Zeitreihen0h15!A2362,12,2),RIGHT(Zeitreihen0h15!A2362,2),0)</f>
        <v>46047.572916666664</v>
      </c>
    </row>
    <row r="2363" spans="1:1" x14ac:dyDescent="0.25">
      <c r="A2363" s="78">
        <f>DATE(MID(Zeitreihen0h15!A2363,7,4),MID(Zeitreihen0h15!A2363,4,2),LEFT(Zeitreihen0h15!A2363,2))+TIME(MID(Zeitreihen0h15!A2363,12,2),RIGHT(Zeitreihen0h15!A2363,2),0)</f>
        <v>46047.583333333336</v>
      </c>
    </row>
    <row r="2364" spans="1:1" x14ac:dyDescent="0.25">
      <c r="A2364" s="78">
        <f>DATE(MID(Zeitreihen0h15!A2364,7,4),MID(Zeitreihen0h15!A2364,4,2),LEFT(Zeitreihen0h15!A2364,2))+TIME(MID(Zeitreihen0h15!A2364,12,2),RIGHT(Zeitreihen0h15!A2364,2),0)</f>
        <v>46047.59375</v>
      </c>
    </row>
    <row r="2365" spans="1:1" x14ac:dyDescent="0.25">
      <c r="A2365" s="78">
        <f>DATE(MID(Zeitreihen0h15!A2365,7,4),MID(Zeitreihen0h15!A2365,4,2),LEFT(Zeitreihen0h15!A2365,2))+TIME(MID(Zeitreihen0h15!A2365,12,2),RIGHT(Zeitreihen0h15!A2365,2),0)</f>
        <v>46047.604166666664</v>
      </c>
    </row>
    <row r="2366" spans="1:1" x14ac:dyDescent="0.25">
      <c r="A2366" s="78">
        <f>DATE(MID(Zeitreihen0h15!A2366,7,4),MID(Zeitreihen0h15!A2366,4,2),LEFT(Zeitreihen0h15!A2366,2))+TIME(MID(Zeitreihen0h15!A2366,12,2),RIGHT(Zeitreihen0h15!A2366,2),0)</f>
        <v>46047.614583333336</v>
      </c>
    </row>
    <row r="2367" spans="1:1" x14ac:dyDescent="0.25">
      <c r="A2367" s="78">
        <f>DATE(MID(Zeitreihen0h15!A2367,7,4),MID(Zeitreihen0h15!A2367,4,2),LEFT(Zeitreihen0h15!A2367,2))+TIME(MID(Zeitreihen0h15!A2367,12,2),RIGHT(Zeitreihen0h15!A2367,2),0)</f>
        <v>46047.625</v>
      </c>
    </row>
    <row r="2368" spans="1:1" x14ac:dyDescent="0.25">
      <c r="A2368" s="78">
        <f>DATE(MID(Zeitreihen0h15!A2368,7,4),MID(Zeitreihen0h15!A2368,4,2),LEFT(Zeitreihen0h15!A2368,2))+TIME(MID(Zeitreihen0h15!A2368,12,2),RIGHT(Zeitreihen0h15!A2368,2),0)</f>
        <v>46047.635416666664</v>
      </c>
    </row>
    <row r="2369" spans="1:1" x14ac:dyDescent="0.25">
      <c r="A2369" s="78">
        <f>DATE(MID(Zeitreihen0h15!A2369,7,4),MID(Zeitreihen0h15!A2369,4,2),LEFT(Zeitreihen0h15!A2369,2))+TIME(MID(Zeitreihen0h15!A2369,12,2),RIGHT(Zeitreihen0h15!A2369,2),0)</f>
        <v>46047.645833333336</v>
      </c>
    </row>
    <row r="2370" spans="1:1" x14ac:dyDescent="0.25">
      <c r="A2370" s="78">
        <f>DATE(MID(Zeitreihen0h15!A2370,7,4),MID(Zeitreihen0h15!A2370,4,2),LEFT(Zeitreihen0h15!A2370,2))+TIME(MID(Zeitreihen0h15!A2370,12,2),RIGHT(Zeitreihen0h15!A2370,2),0)</f>
        <v>46047.65625</v>
      </c>
    </row>
    <row r="2371" spans="1:1" x14ac:dyDescent="0.25">
      <c r="A2371" s="78">
        <f>DATE(MID(Zeitreihen0h15!A2371,7,4),MID(Zeitreihen0h15!A2371,4,2),LEFT(Zeitreihen0h15!A2371,2))+TIME(MID(Zeitreihen0h15!A2371,12,2),RIGHT(Zeitreihen0h15!A2371,2),0)</f>
        <v>46047.666666666664</v>
      </c>
    </row>
    <row r="2372" spans="1:1" x14ac:dyDescent="0.25">
      <c r="A2372" s="78">
        <f>DATE(MID(Zeitreihen0h15!A2372,7,4),MID(Zeitreihen0h15!A2372,4,2),LEFT(Zeitreihen0h15!A2372,2))+TIME(MID(Zeitreihen0h15!A2372,12,2),RIGHT(Zeitreihen0h15!A2372,2),0)</f>
        <v>46047.677083333336</v>
      </c>
    </row>
    <row r="2373" spans="1:1" x14ac:dyDescent="0.25">
      <c r="A2373" s="78">
        <f>DATE(MID(Zeitreihen0h15!A2373,7,4),MID(Zeitreihen0h15!A2373,4,2),LEFT(Zeitreihen0h15!A2373,2))+TIME(MID(Zeitreihen0h15!A2373,12,2),RIGHT(Zeitreihen0h15!A2373,2),0)</f>
        <v>46047.6875</v>
      </c>
    </row>
    <row r="2374" spans="1:1" x14ac:dyDescent="0.25">
      <c r="A2374" s="78">
        <f>DATE(MID(Zeitreihen0h15!A2374,7,4),MID(Zeitreihen0h15!A2374,4,2),LEFT(Zeitreihen0h15!A2374,2))+TIME(MID(Zeitreihen0h15!A2374,12,2),RIGHT(Zeitreihen0h15!A2374,2),0)</f>
        <v>46047.697916666664</v>
      </c>
    </row>
    <row r="2375" spans="1:1" x14ac:dyDescent="0.25">
      <c r="A2375" s="78">
        <f>DATE(MID(Zeitreihen0h15!A2375,7,4),MID(Zeitreihen0h15!A2375,4,2),LEFT(Zeitreihen0h15!A2375,2))+TIME(MID(Zeitreihen0h15!A2375,12,2),RIGHT(Zeitreihen0h15!A2375,2),0)</f>
        <v>46047.708333333336</v>
      </c>
    </row>
    <row r="2376" spans="1:1" x14ac:dyDescent="0.25">
      <c r="A2376" s="78">
        <f>DATE(MID(Zeitreihen0h15!A2376,7,4),MID(Zeitreihen0h15!A2376,4,2),LEFT(Zeitreihen0h15!A2376,2))+TIME(MID(Zeitreihen0h15!A2376,12,2),RIGHT(Zeitreihen0h15!A2376,2),0)</f>
        <v>46047.71875</v>
      </c>
    </row>
    <row r="2377" spans="1:1" x14ac:dyDescent="0.25">
      <c r="A2377" s="78">
        <f>DATE(MID(Zeitreihen0h15!A2377,7,4),MID(Zeitreihen0h15!A2377,4,2),LEFT(Zeitreihen0h15!A2377,2))+TIME(MID(Zeitreihen0h15!A2377,12,2),RIGHT(Zeitreihen0h15!A2377,2),0)</f>
        <v>46047.729166666664</v>
      </c>
    </row>
    <row r="2378" spans="1:1" x14ac:dyDescent="0.25">
      <c r="A2378" s="78">
        <f>DATE(MID(Zeitreihen0h15!A2378,7,4),MID(Zeitreihen0h15!A2378,4,2),LEFT(Zeitreihen0h15!A2378,2))+TIME(MID(Zeitreihen0h15!A2378,12,2),RIGHT(Zeitreihen0h15!A2378,2),0)</f>
        <v>46047.739583333336</v>
      </c>
    </row>
    <row r="2379" spans="1:1" x14ac:dyDescent="0.25">
      <c r="A2379" s="78">
        <f>DATE(MID(Zeitreihen0h15!A2379,7,4),MID(Zeitreihen0h15!A2379,4,2),LEFT(Zeitreihen0h15!A2379,2))+TIME(MID(Zeitreihen0h15!A2379,12,2),RIGHT(Zeitreihen0h15!A2379,2),0)</f>
        <v>46047.75</v>
      </c>
    </row>
    <row r="2380" spans="1:1" x14ac:dyDescent="0.25">
      <c r="A2380" s="78">
        <f>DATE(MID(Zeitreihen0h15!A2380,7,4),MID(Zeitreihen0h15!A2380,4,2),LEFT(Zeitreihen0h15!A2380,2))+TIME(MID(Zeitreihen0h15!A2380,12,2),RIGHT(Zeitreihen0h15!A2380,2),0)</f>
        <v>46047.760416666664</v>
      </c>
    </row>
    <row r="2381" spans="1:1" x14ac:dyDescent="0.25">
      <c r="A2381" s="78">
        <f>DATE(MID(Zeitreihen0h15!A2381,7,4),MID(Zeitreihen0h15!A2381,4,2),LEFT(Zeitreihen0h15!A2381,2))+TIME(MID(Zeitreihen0h15!A2381,12,2),RIGHT(Zeitreihen0h15!A2381,2),0)</f>
        <v>46047.770833333336</v>
      </c>
    </row>
    <row r="2382" spans="1:1" x14ac:dyDescent="0.25">
      <c r="A2382" s="78">
        <f>DATE(MID(Zeitreihen0h15!A2382,7,4),MID(Zeitreihen0h15!A2382,4,2),LEFT(Zeitreihen0h15!A2382,2))+TIME(MID(Zeitreihen0h15!A2382,12,2),RIGHT(Zeitreihen0h15!A2382,2),0)</f>
        <v>46047.78125</v>
      </c>
    </row>
    <row r="2383" spans="1:1" x14ac:dyDescent="0.25">
      <c r="A2383" s="78">
        <f>DATE(MID(Zeitreihen0h15!A2383,7,4),MID(Zeitreihen0h15!A2383,4,2),LEFT(Zeitreihen0h15!A2383,2))+TIME(MID(Zeitreihen0h15!A2383,12,2),RIGHT(Zeitreihen0h15!A2383,2),0)</f>
        <v>46047.791666666664</v>
      </c>
    </row>
    <row r="2384" spans="1:1" x14ac:dyDescent="0.25">
      <c r="A2384" s="78">
        <f>DATE(MID(Zeitreihen0h15!A2384,7,4),MID(Zeitreihen0h15!A2384,4,2),LEFT(Zeitreihen0h15!A2384,2))+TIME(MID(Zeitreihen0h15!A2384,12,2),RIGHT(Zeitreihen0h15!A2384,2),0)</f>
        <v>46047.802083333336</v>
      </c>
    </row>
    <row r="2385" spans="1:1" x14ac:dyDescent="0.25">
      <c r="A2385" s="78">
        <f>DATE(MID(Zeitreihen0h15!A2385,7,4),MID(Zeitreihen0h15!A2385,4,2),LEFT(Zeitreihen0h15!A2385,2))+TIME(MID(Zeitreihen0h15!A2385,12,2),RIGHT(Zeitreihen0h15!A2385,2),0)</f>
        <v>46047.8125</v>
      </c>
    </row>
    <row r="2386" spans="1:1" x14ac:dyDescent="0.25">
      <c r="A2386" s="78">
        <f>DATE(MID(Zeitreihen0h15!A2386,7,4),MID(Zeitreihen0h15!A2386,4,2),LEFT(Zeitreihen0h15!A2386,2))+TIME(MID(Zeitreihen0h15!A2386,12,2),RIGHT(Zeitreihen0h15!A2386,2),0)</f>
        <v>46047.822916666664</v>
      </c>
    </row>
    <row r="2387" spans="1:1" x14ac:dyDescent="0.25">
      <c r="A2387" s="78">
        <f>DATE(MID(Zeitreihen0h15!A2387,7,4),MID(Zeitreihen0h15!A2387,4,2),LEFT(Zeitreihen0h15!A2387,2))+TIME(MID(Zeitreihen0h15!A2387,12,2),RIGHT(Zeitreihen0h15!A2387,2),0)</f>
        <v>46047.833333333336</v>
      </c>
    </row>
    <row r="2388" spans="1:1" x14ac:dyDescent="0.25">
      <c r="A2388" s="78">
        <f>DATE(MID(Zeitreihen0h15!A2388,7,4),MID(Zeitreihen0h15!A2388,4,2),LEFT(Zeitreihen0h15!A2388,2))+TIME(MID(Zeitreihen0h15!A2388,12,2),RIGHT(Zeitreihen0h15!A2388,2),0)</f>
        <v>46047.84375</v>
      </c>
    </row>
    <row r="2389" spans="1:1" x14ac:dyDescent="0.25">
      <c r="A2389" s="78">
        <f>DATE(MID(Zeitreihen0h15!A2389,7,4),MID(Zeitreihen0h15!A2389,4,2),LEFT(Zeitreihen0h15!A2389,2))+TIME(MID(Zeitreihen0h15!A2389,12,2),RIGHT(Zeitreihen0h15!A2389,2),0)</f>
        <v>46047.854166666664</v>
      </c>
    </row>
    <row r="2390" spans="1:1" x14ac:dyDescent="0.25">
      <c r="A2390" s="78">
        <f>DATE(MID(Zeitreihen0h15!A2390,7,4),MID(Zeitreihen0h15!A2390,4,2),LEFT(Zeitreihen0h15!A2390,2))+TIME(MID(Zeitreihen0h15!A2390,12,2),RIGHT(Zeitreihen0h15!A2390,2),0)</f>
        <v>46047.864583333336</v>
      </c>
    </row>
    <row r="2391" spans="1:1" x14ac:dyDescent="0.25">
      <c r="A2391" s="78">
        <f>DATE(MID(Zeitreihen0h15!A2391,7,4),MID(Zeitreihen0h15!A2391,4,2),LEFT(Zeitreihen0h15!A2391,2))+TIME(MID(Zeitreihen0h15!A2391,12,2),RIGHT(Zeitreihen0h15!A2391,2),0)</f>
        <v>46047.875</v>
      </c>
    </row>
    <row r="2392" spans="1:1" x14ac:dyDescent="0.25">
      <c r="A2392" s="78">
        <f>DATE(MID(Zeitreihen0h15!A2392,7,4),MID(Zeitreihen0h15!A2392,4,2),LEFT(Zeitreihen0h15!A2392,2))+TIME(MID(Zeitreihen0h15!A2392,12,2),RIGHT(Zeitreihen0h15!A2392,2),0)</f>
        <v>46047.885416666664</v>
      </c>
    </row>
    <row r="2393" spans="1:1" x14ac:dyDescent="0.25">
      <c r="A2393" s="78">
        <f>DATE(MID(Zeitreihen0h15!A2393,7,4),MID(Zeitreihen0h15!A2393,4,2),LEFT(Zeitreihen0h15!A2393,2))+TIME(MID(Zeitreihen0h15!A2393,12,2),RIGHT(Zeitreihen0h15!A2393,2),0)</f>
        <v>46047.895833333336</v>
      </c>
    </row>
    <row r="2394" spans="1:1" x14ac:dyDescent="0.25">
      <c r="A2394" s="78">
        <f>DATE(MID(Zeitreihen0h15!A2394,7,4),MID(Zeitreihen0h15!A2394,4,2),LEFT(Zeitreihen0h15!A2394,2))+TIME(MID(Zeitreihen0h15!A2394,12,2),RIGHT(Zeitreihen0h15!A2394,2),0)</f>
        <v>46047.90625</v>
      </c>
    </row>
    <row r="2395" spans="1:1" x14ac:dyDescent="0.25">
      <c r="A2395" s="78">
        <f>DATE(MID(Zeitreihen0h15!A2395,7,4),MID(Zeitreihen0h15!A2395,4,2),LEFT(Zeitreihen0h15!A2395,2))+TIME(MID(Zeitreihen0h15!A2395,12,2),RIGHT(Zeitreihen0h15!A2395,2),0)</f>
        <v>46047.916666666664</v>
      </c>
    </row>
    <row r="2396" spans="1:1" x14ac:dyDescent="0.25">
      <c r="A2396" s="78">
        <f>DATE(MID(Zeitreihen0h15!A2396,7,4),MID(Zeitreihen0h15!A2396,4,2),LEFT(Zeitreihen0h15!A2396,2))+TIME(MID(Zeitreihen0h15!A2396,12,2),RIGHT(Zeitreihen0h15!A2396,2),0)</f>
        <v>46047.927083333336</v>
      </c>
    </row>
    <row r="2397" spans="1:1" x14ac:dyDescent="0.25">
      <c r="A2397" s="78">
        <f>DATE(MID(Zeitreihen0h15!A2397,7,4),MID(Zeitreihen0h15!A2397,4,2),LEFT(Zeitreihen0h15!A2397,2))+TIME(MID(Zeitreihen0h15!A2397,12,2),RIGHT(Zeitreihen0h15!A2397,2),0)</f>
        <v>46047.9375</v>
      </c>
    </row>
    <row r="2398" spans="1:1" x14ac:dyDescent="0.25">
      <c r="A2398" s="78">
        <f>DATE(MID(Zeitreihen0h15!A2398,7,4),MID(Zeitreihen0h15!A2398,4,2),LEFT(Zeitreihen0h15!A2398,2))+TIME(MID(Zeitreihen0h15!A2398,12,2),RIGHT(Zeitreihen0h15!A2398,2),0)</f>
        <v>46047.947916666664</v>
      </c>
    </row>
    <row r="2399" spans="1:1" x14ac:dyDescent="0.25">
      <c r="A2399" s="78">
        <f>DATE(MID(Zeitreihen0h15!A2399,7,4),MID(Zeitreihen0h15!A2399,4,2),LEFT(Zeitreihen0h15!A2399,2))+TIME(MID(Zeitreihen0h15!A2399,12,2),RIGHT(Zeitreihen0h15!A2399,2),0)</f>
        <v>46047.958333333336</v>
      </c>
    </row>
    <row r="2400" spans="1:1" x14ac:dyDescent="0.25">
      <c r="A2400" s="78">
        <f>DATE(MID(Zeitreihen0h15!A2400,7,4),MID(Zeitreihen0h15!A2400,4,2),LEFT(Zeitreihen0h15!A2400,2))+TIME(MID(Zeitreihen0h15!A2400,12,2),RIGHT(Zeitreihen0h15!A2400,2),0)</f>
        <v>46047.96875</v>
      </c>
    </row>
    <row r="2401" spans="1:1" x14ac:dyDescent="0.25">
      <c r="A2401" s="78">
        <f>DATE(MID(Zeitreihen0h15!A2401,7,4),MID(Zeitreihen0h15!A2401,4,2),LEFT(Zeitreihen0h15!A2401,2))+TIME(MID(Zeitreihen0h15!A2401,12,2),RIGHT(Zeitreihen0h15!A2401,2),0)</f>
        <v>46047.979166666664</v>
      </c>
    </row>
    <row r="2402" spans="1:1" x14ac:dyDescent="0.25">
      <c r="A2402" s="78">
        <f>DATE(MID(Zeitreihen0h15!A2402,7,4),MID(Zeitreihen0h15!A2402,4,2),LEFT(Zeitreihen0h15!A2402,2))+TIME(MID(Zeitreihen0h15!A2402,12,2),RIGHT(Zeitreihen0h15!A2402,2),0)</f>
        <v>46047.989583333336</v>
      </c>
    </row>
    <row r="2403" spans="1:1" x14ac:dyDescent="0.25">
      <c r="A2403" s="78">
        <f>DATE(MID(Zeitreihen0h15!A2403,7,4),MID(Zeitreihen0h15!A2403,4,2),LEFT(Zeitreihen0h15!A2403,2))+TIME(MID(Zeitreihen0h15!A2403,12,2),RIGHT(Zeitreihen0h15!A2403,2),0)</f>
        <v>46048</v>
      </c>
    </row>
    <row r="2404" spans="1:1" x14ac:dyDescent="0.25">
      <c r="A2404" s="78">
        <f>DATE(MID(Zeitreihen0h15!A2404,7,4),MID(Zeitreihen0h15!A2404,4,2),LEFT(Zeitreihen0h15!A2404,2))+TIME(MID(Zeitreihen0h15!A2404,12,2),RIGHT(Zeitreihen0h15!A2404,2),0)</f>
        <v>46048.010416666664</v>
      </c>
    </row>
    <row r="2405" spans="1:1" x14ac:dyDescent="0.25">
      <c r="A2405" s="78">
        <f>DATE(MID(Zeitreihen0h15!A2405,7,4),MID(Zeitreihen0h15!A2405,4,2),LEFT(Zeitreihen0h15!A2405,2))+TIME(MID(Zeitreihen0h15!A2405,12,2),RIGHT(Zeitreihen0h15!A2405,2),0)</f>
        <v>46048.020833333336</v>
      </c>
    </row>
    <row r="2406" spans="1:1" x14ac:dyDescent="0.25">
      <c r="A2406" s="78">
        <f>DATE(MID(Zeitreihen0h15!A2406,7,4),MID(Zeitreihen0h15!A2406,4,2),LEFT(Zeitreihen0h15!A2406,2))+TIME(MID(Zeitreihen0h15!A2406,12,2),RIGHT(Zeitreihen0h15!A2406,2),0)</f>
        <v>46048.03125</v>
      </c>
    </row>
    <row r="2407" spans="1:1" x14ac:dyDescent="0.25">
      <c r="A2407" s="78">
        <f>DATE(MID(Zeitreihen0h15!A2407,7,4),MID(Zeitreihen0h15!A2407,4,2),LEFT(Zeitreihen0h15!A2407,2))+TIME(MID(Zeitreihen0h15!A2407,12,2),RIGHT(Zeitreihen0h15!A2407,2),0)</f>
        <v>46048.041666666664</v>
      </c>
    </row>
    <row r="2408" spans="1:1" x14ac:dyDescent="0.25">
      <c r="A2408" s="78">
        <f>DATE(MID(Zeitreihen0h15!A2408,7,4),MID(Zeitreihen0h15!A2408,4,2),LEFT(Zeitreihen0h15!A2408,2))+TIME(MID(Zeitreihen0h15!A2408,12,2),RIGHT(Zeitreihen0h15!A2408,2),0)</f>
        <v>46048.052083333336</v>
      </c>
    </row>
    <row r="2409" spans="1:1" x14ac:dyDescent="0.25">
      <c r="A2409" s="78">
        <f>DATE(MID(Zeitreihen0h15!A2409,7,4),MID(Zeitreihen0h15!A2409,4,2),LEFT(Zeitreihen0h15!A2409,2))+TIME(MID(Zeitreihen0h15!A2409,12,2),RIGHT(Zeitreihen0h15!A2409,2),0)</f>
        <v>46048.0625</v>
      </c>
    </row>
    <row r="2410" spans="1:1" x14ac:dyDescent="0.25">
      <c r="A2410" s="78">
        <f>DATE(MID(Zeitreihen0h15!A2410,7,4),MID(Zeitreihen0h15!A2410,4,2),LEFT(Zeitreihen0h15!A2410,2))+TIME(MID(Zeitreihen0h15!A2410,12,2),RIGHT(Zeitreihen0h15!A2410,2),0)</f>
        <v>46048.072916666664</v>
      </c>
    </row>
    <row r="2411" spans="1:1" x14ac:dyDescent="0.25">
      <c r="A2411" s="78">
        <f>DATE(MID(Zeitreihen0h15!A2411,7,4),MID(Zeitreihen0h15!A2411,4,2),LEFT(Zeitreihen0h15!A2411,2))+TIME(MID(Zeitreihen0h15!A2411,12,2),RIGHT(Zeitreihen0h15!A2411,2),0)</f>
        <v>46048.083333333336</v>
      </c>
    </row>
    <row r="2412" spans="1:1" x14ac:dyDescent="0.25">
      <c r="A2412" s="78">
        <f>DATE(MID(Zeitreihen0h15!A2412,7,4),MID(Zeitreihen0h15!A2412,4,2),LEFT(Zeitreihen0h15!A2412,2))+TIME(MID(Zeitreihen0h15!A2412,12,2),RIGHT(Zeitreihen0h15!A2412,2),0)</f>
        <v>46048.09375</v>
      </c>
    </row>
    <row r="2413" spans="1:1" x14ac:dyDescent="0.25">
      <c r="A2413" s="78">
        <f>DATE(MID(Zeitreihen0h15!A2413,7,4),MID(Zeitreihen0h15!A2413,4,2),LEFT(Zeitreihen0h15!A2413,2))+TIME(MID(Zeitreihen0h15!A2413,12,2),RIGHT(Zeitreihen0h15!A2413,2),0)</f>
        <v>46048.104166666664</v>
      </c>
    </row>
    <row r="2414" spans="1:1" x14ac:dyDescent="0.25">
      <c r="A2414" s="78">
        <f>DATE(MID(Zeitreihen0h15!A2414,7,4),MID(Zeitreihen0h15!A2414,4,2),LEFT(Zeitreihen0h15!A2414,2))+TIME(MID(Zeitreihen0h15!A2414,12,2),RIGHT(Zeitreihen0h15!A2414,2),0)</f>
        <v>46048.114583333336</v>
      </c>
    </row>
    <row r="2415" spans="1:1" x14ac:dyDescent="0.25">
      <c r="A2415" s="78">
        <f>DATE(MID(Zeitreihen0h15!A2415,7,4),MID(Zeitreihen0h15!A2415,4,2),LEFT(Zeitreihen0h15!A2415,2))+TIME(MID(Zeitreihen0h15!A2415,12,2),RIGHT(Zeitreihen0h15!A2415,2),0)</f>
        <v>46048.125</v>
      </c>
    </row>
    <row r="2416" spans="1:1" x14ac:dyDescent="0.25">
      <c r="A2416" s="78">
        <f>DATE(MID(Zeitreihen0h15!A2416,7,4),MID(Zeitreihen0h15!A2416,4,2),LEFT(Zeitreihen0h15!A2416,2))+TIME(MID(Zeitreihen0h15!A2416,12,2),RIGHT(Zeitreihen0h15!A2416,2),0)</f>
        <v>46048.135416666664</v>
      </c>
    </row>
    <row r="2417" spans="1:1" x14ac:dyDescent="0.25">
      <c r="A2417" s="78">
        <f>DATE(MID(Zeitreihen0h15!A2417,7,4),MID(Zeitreihen0h15!A2417,4,2),LEFT(Zeitreihen0h15!A2417,2))+TIME(MID(Zeitreihen0h15!A2417,12,2),RIGHT(Zeitreihen0h15!A2417,2),0)</f>
        <v>46048.145833333336</v>
      </c>
    </row>
    <row r="2418" spans="1:1" x14ac:dyDescent="0.25">
      <c r="A2418" s="78">
        <f>DATE(MID(Zeitreihen0h15!A2418,7,4),MID(Zeitreihen0h15!A2418,4,2),LEFT(Zeitreihen0h15!A2418,2))+TIME(MID(Zeitreihen0h15!A2418,12,2),RIGHT(Zeitreihen0h15!A2418,2),0)</f>
        <v>46048.15625</v>
      </c>
    </row>
    <row r="2419" spans="1:1" x14ac:dyDescent="0.25">
      <c r="A2419" s="78">
        <f>DATE(MID(Zeitreihen0h15!A2419,7,4),MID(Zeitreihen0h15!A2419,4,2),LEFT(Zeitreihen0h15!A2419,2))+TIME(MID(Zeitreihen0h15!A2419,12,2),RIGHT(Zeitreihen0h15!A2419,2),0)</f>
        <v>46048.166666666664</v>
      </c>
    </row>
    <row r="2420" spans="1:1" x14ac:dyDescent="0.25">
      <c r="A2420" s="78">
        <f>DATE(MID(Zeitreihen0h15!A2420,7,4),MID(Zeitreihen0h15!A2420,4,2),LEFT(Zeitreihen0h15!A2420,2))+TIME(MID(Zeitreihen0h15!A2420,12,2),RIGHT(Zeitreihen0h15!A2420,2),0)</f>
        <v>46048.177083333336</v>
      </c>
    </row>
    <row r="2421" spans="1:1" x14ac:dyDescent="0.25">
      <c r="A2421" s="78">
        <f>DATE(MID(Zeitreihen0h15!A2421,7,4),MID(Zeitreihen0h15!A2421,4,2),LEFT(Zeitreihen0h15!A2421,2))+TIME(MID(Zeitreihen0h15!A2421,12,2),RIGHT(Zeitreihen0h15!A2421,2),0)</f>
        <v>46048.1875</v>
      </c>
    </row>
    <row r="2422" spans="1:1" x14ac:dyDescent="0.25">
      <c r="A2422" s="78">
        <f>DATE(MID(Zeitreihen0h15!A2422,7,4),MID(Zeitreihen0h15!A2422,4,2),LEFT(Zeitreihen0h15!A2422,2))+TIME(MID(Zeitreihen0h15!A2422,12,2),RIGHT(Zeitreihen0h15!A2422,2),0)</f>
        <v>46048.197916666664</v>
      </c>
    </row>
    <row r="2423" spans="1:1" x14ac:dyDescent="0.25">
      <c r="A2423" s="78">
        <f>DATE(MID(Zeitreihen0h15!A2423,7,4),MID(Zeitreihen0h15!A2423,4,2),LEFT(Zeitreihen0h15!A2423,2))+TIME(MID(Zeitreihen0h15!A2423,12,2),RIGHT(Zeitreihen0h15!A2423,2),0)</f>
        <v>46048.208333333336</v>
      </c>
    </row>
    <row r="2424" spans="1:1" x14ac:dyDescent="0.25">
      <c r="A2424" s="78">
        <f>DATE(MID(Zeitreihen0h15!A2424,7,4),MID(Zeitreihen0h15!A2424,4,2),LEFT(Zeitreihen0h15!A2424,2))+TIME(MID(Zeitreihen0h15!A2424,12,2),RIGHT(Zeitreihen0h15!A2424,2),0)</f>
        <v>46048.21875</v>
      </c>
    </row>
    <row r="2425" spans="1:1" x14ac:dyDescent="0.25">
      <c r="A2425" s="78">
        <f>DATE(MID(Zeitreihen0h15!A2425,7,4),MID(Zeitreihen0h15!A2425,4,2),LEFT(Zeitreihen0h15!A2425,2))+TIME(MID(Zeitreihen0h15!A2425,12,2),RIGHT(Zeitreihen0h15!A2425,2),0)</f>
        <v>46048.229166666664</v>
      </c>
    </row>
    <row r="2426" spans="1:1" x14ac:dyDescent="0.25">
      <c r="A2426" s="78">
        <f>DATE(MID(Zeitreihen0h15!A2426,7,4),MID(Zeitreihen0h15!A2426,4,2),LEFT(Zeitreihen0h15!A2426,2))+TIME(MID(Zeitreihen0h15!A2426,12,2),RIGHT(Zeitreihen0h15!A2426,2),0)</f>
        <v>46048.239583333336</v>
      </c>
    </row>
    <row r="2427" spans="1:1" x14ac:dyDescent="0.25">
      <c r="A2427" s="78">
        <f>DATE(MID(Zeitreihen0h15!A2427,7,4),MID(Zeitreihen0h15!A2427,4,2),LEFT(Zeitreihen0h15!A2427,2))+TIME(MID(Zeitreihen0h15!A2427,12,2),RIGHT(Zeitreihen0h15!A2427,2),0)</f>
        <v>46048.25</v>
      </c>
    </row>
    <row r="2428" spans="1:1" x14ac:dyDescent="0.25">
      <c r="A2428" s="78">
        <f>DATE(MID(Zeitreihen0h15!A2428,7,4),MID(Zeitreihen0h15!A2428,4,2),LEFT(Zeitreihen0h15!A2428,2))+TIME(MID(Zeitreihen0h15!A2428,12,2),RIGHT(Zeitreihen0h15!A2428,2),0)</f>
        <v>46048.260416666664</v>
      </c>
    </row>
    <row r="2429" spans="1:1" x14ac:dyDescent="0.25">
      <c r="A2429" s="78">
        <f>DATE(MID(Zeitreihen0h15!A2429,7,4),MID(Zeitreihen0h15!A2429,4,2),LEFT(Zeitreihen0h15!A2429,2))+TIME(MID(Zeitreihen0h15!A2429,12,2),RIGHT(Zeitreihen0h15!A2429,2),0)</f>
        <v>46048.270833333336</v>
      </c>
    </row>
    <row r="2430" spans="1:1" x14ac:dyDescent="0.25">
      <c r="A2430" s="78">
        <f>DATE(MID(Zeitreihen0h15!A2430,7,4),MID(Zeitreihen0h15!A2430,4,2),LEFT(Zeitreihen0h15!A2430,2))+TIME(MID(Zeitreihen0h15!A2430,12,2),RIGHT(Zeitreihen0h15!A2430,2),0)</f>
        <v>46048.28125</v>
      </c>
    </row>
    <row r="2431" spans="1:1" x14ac:dyDescent="0.25">
      <c r="A2431" s="78">
        <f>DATE(MID(Zeitreihen0h15!A2431,7,4),MID(Zeitreihen0h15!A2431,4,2),LEFT(Zeitreihen0h15!A2431,2))+TIME(MID(Zeitreihen0h15!A2431,12,2),RIGHT(Zeitreihen0h15!A2431,2),0)</f>
        <v>46048.291666666664</v>
      </c>
    </row>
    <row r="2432" spans="1:1" x14ac:dyDescent="0.25">
      <c r="A2432" s="78">
        <f>DATE(MID(Zeitreihen0h15!A2432,7,4),MID(Zeitreihen0h15!A2432,4,2),LEFT(Zeitreihen0h15!A2432,2))+TIME(MID(Zeitreihen0h15!A2432,12,2),RIGHT(Zeitreihen0h15!A2432,2),0)</f>
        <v>46048.302083333336</v>
      </c>
    </row>
    <row r="2433" spans="1:1" x14ac:dyDescent="0.25">
      <c r="A2433" s="78">
        <f>DATE(MID(Zeitreihen0h15!A2433,7,4),MID(Zeitreihen0h15!A2433,4,2),LEFT(Zeitreihen0h15!A2433,2))+TIME(MID(Zeitreihen0h15!A2433,12,2),RIGHT(Zeitreihen0h15!A2433,2),0)</f>
        <v>46048.3125</v>
      </c>
    </row>
    <row r="2434" spans="1:1" x14ac:dyDescent="0.25">
      <c r="A2434" s="78">
        <f>DATE(MID(Zeitreihen0h15!A2434,7,4),MID(Zeitreihen0h15!A2434,4,2),LEFT(Zeitreihen0h15!A2434,2))+TIME(MID(Zeitreihen0h15!A2434,12,2),RIGHT(Zeitreihen0h15!A2434,2),0)</f>
        <v>46048.322916666664</v>
      </c>
    </row>
    <row r="2435" spans="1:1" x14ac:dyDescent="0.25">
      <c r="A2435" s="78">
        <f>DATE(MID(Zeitreihen0h15!A2435,7,4),MID(Zeitreihen0h15!A2435,4,2),LEFT(Zeitreihen0h15!A2435,2))+TIME(MID(Zeitreihen0h15!A2435,12,2),RIGHT(Zeitreihen0h15!A2435,2),0)</f>
        <v>46048.333333333336</v>
      </c>
    </row>
    <row r="2436" spans="1:1" x14ac:dyDescent="0.25">
      <c r="A2436" s="78">
        <f>DATE(MID(Zeitreihen0h15!A2436,7,4),MID(Zeitreihen0h15!A2436,4,2),LEFT(Zeitreihen0h15!A2436,2))+TIME(MID(Zeitreihen0h15!A2436,12,2),RIGHT(Zeitreihen0h15!A2436,2),0)</f>
        <v>46048.34375</v>
      </c>
    </row>
    <row r="2437" spans="1:1" x14ac:dyDescent="0.25">
      <c r="A2437" s="78">
        <f>DATE(MID(Zeitreihen0h15!A2437,7,4),MID(Zeitreihen0h15!A2437,4,2),LEFT(Zeitreihen0h15!A2437,2))+TIME(MID(Zeitreihen0h15!A2437,12,2),RIGHT(Zeitreihen0h15!A2437,2),0)</f>
        <v>46048.354166666664</v>
      </c>
    </row>
    <row r="2438" spans="1:1" x14ac:dyDescent="0.25">
      <c r="A2438" s="78">
        <f>DATE(MID(Zeitreihen0h15!A2438,7,4),MID(Zeitreihen0h15!A2438,4,2),LEFT(Zeitreihen0h15!A2438,2))+TIME(MID(Zeitreihen0h15!A2438,12,2),RIGHT(Zeitreihen0h15!A2438,2),0)</f>
        <v>46048.364583333336</v>
      </c>
    </row>
    <row r="2439" spans="1:1" x14ac:dyDescent="0.25">
      <c r="A2439" s="78">
        <f>DATE(MID(Zeitreihen0h15!A2439,7,4),MID(Zeitreihen0h15!A2439,4,2),LEFT(Zeitreihen0h15!A2439,2))+TIME(MID(Zeitreihen0h15!A2439,12,2),RIGHT(Zeitreihen0h15!A2439,2),0)</f>
        <v>46048.375</v>
      </c>
    </row>
    <row r="2440" spans="1:1" x14ac:dyDescent="0.25">
      <c r="A2440" s="78">
        <f>DATE(MID(Zeitreihen0h15!A2440,7,4),MID(Zeitreihen0h15!A2440,4,2),LEFT(Zeitreihen0h15!A2440,2))+TIME(MID(Zeitreihen0h15!A2440,12,2),RIGHT(Zeitreihen0h15!A2440,2),0)</f>
        <v>46048.385416666664</v>
      </c>
    </row>
    <row r="2441" spans="1:1" x14ac:dyDescent="0.25">
      <c r="A2441" s="78">
        <f>DATE(MID(Zeitreihen0h15!A2441,7,4),MID(Zeitreihen0h15!A2441,4,2),LEFT(Zeitreihen0h15!A2441,2))+TIME(MID(Zeitreihen0h15!A2441,12,2),RIGHT(Zeitreihen0h15!A2441,2),0)</f>
        <v>46048.395833333336</v>
      </c>
    </row>
    <row r="2442" spans="1:1" x14ac:dyDescent="0.25">
      <c r="A2442" s="78">
        <f>DATE(MID(Zeitreihen0h15!A2442,7,4),MID(Zeitreihen0h15!A2442,4,2),LEFT(Zeitreihen0h15!A2442,2))+TIME(MID(Zeitreihen0h15!A2442,12,2),RIGHT(Zeitreihen0h15!A2442,2),0)</f>
        <v>46048.40625</v>
      </c>
    </row>
    <row r="2443" spans="1:1" x14ac:dyDescent="0.25">
      <c r="A2443" s="78">
        <f>DATE(MID(Zeitreihen0h15!A2443,7,4),MID(Zeitreihen0h15!A2443,4,2),LEFT(Zeitreihen0h15!A2443,2))+TIME(MID(Zeitreihen0h15!A2443,12,2),RIGHT(Zeitreihen0h15!A2443,2),0)</f>
        <v>46048.416666666664</v>
      </c>
    </row>
    <row r="2444" spans="1:1" x14ac:dyDescent="0.25">
      <c r="A2444" s="78">
        <f>DATE(MID(Zeitreihen0h15!A2444,7,4),MID(Zeitreihen0h15!A2444,4,2),LEFT(Zeitreihen0h15!A2444,2))+TIME(MID(Zeitreihen0h15!A2444,12,2),RIGHT(Zeitreihen0h15!A2444,2),0)</f>
        <v>46048.427083333336</v>
      </c>
    </row>
    <row r="2445" spans="1:1" x14ac:dyDescent="0.25">
      <c r="A2445" s="78">
        <f>DATE(MID(Zeitreihen0h15!A2445,7,4),MID(Zeitreihen0h15!A2445,4,2),LEFT(Zeitreihen0h15!A2445,2))+TIME(MID(Zeitreihen0h15!A2445,12,2),RIGHT(Zeitreihen0h15!A2445,2),0)</f>
        <v>46048.4375</v>
      </c>
    </row>
    <row r="2446" spans="1:1" x14ac:dyDescent="0.25">
      <c r="A2446" s="78">
        <f>DATE(MID(Zeitreihen0h15!A2446,7,4),MID(Zeitreihen0h15!A2446,4,2),LEFT(Zeitreihen0h15!A2446,2))+TIME(MID(Zeitreihen0h15!A2446,12,2),RIGHT(Zeitreihen0h15!A2446,2),0)</f>
        <v>46048.447916666664</v>
      </c>
    </row>
    <row r="2447" spans="1:1" x14ac:dyDescent="0.25">
      <c r="A2447" s="78">
        <f>DATE(MID(Zeitreihen0h15!A2447,7,4),MID(Zeitreihen0h15!A2447,4,2),LEFT(Zeitreihen0h15!A2447,2))+TIME(MID(Zeitreihen0h15!A2447,12,2),RIGHT(Zeitreihen0h15!A2447,2),0)</f>
        <v>46048.458333333336</v>
      </c>
    </row>
    <row r="2448" spans="1:1" x14ac:dyDescent="0.25">
      <c r="A2448" s="78">
        <f>DATE(MID(Zeitreihen0h15!A2448,7,4),MID(Zeitreihen0h15!A2448,4,2),LEFT(Zeitreihen0h15!A2448,2))+TIME(MID(Zeitreihen0h15!A2448,12,2),RIGHT(Zeitreihen0h15!A2448,2),0)</f>
        <v>46048.46875</v>
      </c>
    </row>
    <row r="2449" spans="1:1" x14ac:dyDescent="0.25">
      <c r="A2449" s="78">
        <f>DATE(MID(Zeitreihen0h15!A2449,7,4),MID(Zeitreihen0h15!A2449,4,2),LEFT(Zeitreihen0h15!A2449,2))+TIME(MID(Zeitreihen0h15!A2449,12,2),RIGHT(Zeitreihen0h15!A2449,2),0)</f>
        <v>46048.479166666664</v>
      </c>
    </row>
    <row r="2450" spans="1:1" x14ac:dyDescent="0.25">
      <c r="A2450" s="78">
        <f>DATE(MID(Zeitreihen0h15!A2450,7,4),MID(Zeitreihen0h15!A2450,4,2),LEFT(Zeitreihen0h15!A2450,2))+TIME(MID(Zeitreihen0h15!A2450,12,2),RIGHT(Zeitreihen0h15!A2450,2),0)</f>
        <v>46048.489583333336</v>
      </c>
    </row>
    <row r="2451" spans="1:1" x14ac:dyDescent="0.25">
      <c r="A2451" s="78">
        <f>DATE(MID(Zeitreihen0h15!A2451,7,4),MID(Zeitreihen0h15!A2451,4,2),LEFT(Zeitreihen0h15!A2451,2))+TIME(MID(Zeitreihen0h15!A2451,12,2),RIGHT(Zeitreihen0h15!A2451,2),0)</f>
        <v>46048.5</v>
      </c>
    </row>
    <row r="2452" spans="1:1" x14ac:dyDescent="0.25">
      <c r="A2452" s="78">
        <f>DATE(MID(Zeitreihen0h15!A2452,7,4),MID(Zeitreihen0h15!A2452,4,2),LEFT(Zeitreihen0h15!A2452,2))+TIME(MID(Zeitreihen0h15!A2452,12,2),RIGHT(Zeitreihen0h15!A2452,2),0)</f>
        <v>46048.510416666664</v>
      </c>
    </row>
    <row r="2453" spans="1:1" x14ac:dyDescent="0.25">
      <c r="A2453" s="78">
        <f>DATE(MID(Zeitreihen0h15!A2453,7,4),MID(Zeitreihen0h15!A2453,4,2),LEFT(Zeitreihen0h15!A2453,2))+TIME(MID(Zeitreihen0h15!A2453,12,2),RIGHT(Zeitreihen0h15!A2453,2),0)</f>
        <v>46048.520833333336</v>
      </c>
    </row>
    <row r="2454" spans="1:1" x14ac:dyDescent="0.25">
      <c r="A2454" s="78">
        <f>DATE(MID(Zeitreihen0h15!A2454,7,4),MID(Zeitreihen0h15!A2454,4,2),LEFT(Zeitreihen0h15!A2454,2))+TIME(MID(Zeitreihen0h15!A2454,12,2),RIGHT(Zeitreihen0h15!A2454,2),0)</f>
        <v>46048.53125</v>
      </c>
    </row>
    <row r="2455" spans="1:1" x14ac:dyDescent="0.25">
      <c r="A2455" s="78">
        <f>DATE(MID(Zeitreihen0h15!A2455,7,4),MID(Zeitreihen0h15!A2455,4,2),LEFT(Zeitreihen0h15!A2455,2))+TIME(MID(Zeitreihen0h15!A2455,12,2),RIGHT(Zeitreihen0h15!A2455,2),0)</f>
        <v>46048.541666666664</v>
      </c>
    </row>
    <row r="2456" spans="1:1" x14ac:dyDescent="0.25">
      <c r="A2456" s="78">
        <f>DATE(MID(Zeitreihen0h15!A2456,7,4),MID(Zeitreihen0h15!A2456,4,2),LEFT(Zeitreihen0h15!A2456,2))+TIME(MID(Zeitreihen0h15!A2456,12,2),RIGHT(Zeitreihen0h15!A2456,2),0)</f>
        <v>46048.552083333336</v>
      </c>
    </row>
    <row r="2457" spans="1:1" x14ac:dyDescent="0.25">
      <c r="A2457" s="78">
        <f>DATE(MID(Zeitreihen0h15!A2457,7,4),MID(Zeitreihen0h15!A2457,4,2),LEFT(Zeitreihen0h15!A2457,2))+TIME(MID(Zeitreihen0h15!A2457,12,2),RIGHT(Zeitreihen0h15!A2457,2),0)</f>
        <v>46048.5625</v>
      </c>
    </row>
    <row r="2458" spans="1:1" x14ac:dyDescent="0.25">
      <c r="A2458" s="78">
        <f>DATE(MID(Zeitreihen0h15!A2458,7,4),MID(Zeitreihen0h15!A2458,4,2),LEFT(Zeitreihen0h15!A2458,2))+TIME(MID(Zeitreihen0h15!A2458,12,2),RIGHT(Zeitreihen0h15!A2458,2),0)</f>
        <v>46048.572916666664</v>
      </c>
    </row>
    <row r="2459" spans="1:1" x14ac:dyDescent="0.25">
      <c r="A2459" s="78">
        <f>DATE(MID(Zeitreihen0h15!A2459,7,4),MID(Zeitreihen0h15!A2459,4,2),LEFT(Zeitreihen0h15!A2459,2))+TIME(MID(Zeitreihen0h15!A2459,12,2),RIGHT(Zeitreihen0h15!A2459,2),0)</f>
        <v>46048.583333333336</v>
      </c>
    </row>
    <row r="2460" spans="1:1" x14ac:dyDescent="0.25">
      <c r="A2460" s="78">
        <f>DATE(MID(Zeitreihen0h15!A2460,7,4),MID(Zeitreihen0h15!A2460,4,2),LEFT(Zeitreihen0h15!A2460,2))+TIME(MID(Zeitreihen0h15!A2460,12,2),RIGHT(Zeitreihen0h15!A2460,2),0)</f>
        <v>46048.59375</v>
      </c>
    </row>
    <row r="2461" spans="1:1" x14ac:dyDescent="0.25">
      <c r="A2461" s="78">
        <f>DATE(MID(Zeitreihen0h15!A2461,7,4),MID(Zeitreihen0h15!A2461,4,2),LEFT(Zeitreihen0h15!A2461,2))+TIME(MID(Zeitreihen0h15!A2461,12,2),RIGHT(Zeitreihen0h15!A2461,2),0)</f>
        <v>46048.604166666664</v>
      </c>
    </row>
    <row r="2462" spans="1:1" x14ac:dyDescent="0.25">
      <c r="A2462" s="78">
        <f>DATE(MID(Zeitreihen0h15!A2462,7,4),MID(Zeitreihen0h15!A2462,4,2),LEFT(Zeitreihen0h15!A2462,2))+TIME(MID(Zeitreihen0h15!A2462,12,2),RIGHT(Zeitreihen0h15!A2462,2),0)</f>
        <v>46048.614583333336</v>
      </c>
    </row>
    <row r="2463" spans="1:1" x14ac:dyDescent="0.25">
      <c r="A2463" s="78">
        <f>DATE(MID(Zeitreihen0h15!A2463,7,4),MID(Zeitreihen0h15!A2463,4,2),LEFT(Zeitreihen0h15!A2463,2))+TIME(MID(Zeitreihen0h15!A2463,12,2),RIGHT(Zeitreihen0h15!A2463,2),0)</f>
        <v>46048.625</v>
      </c>
    </row>
    <row r="2464" spans="1:1" x14ac:dyDescent="0.25">
      <c r="A2464" s="78">
        <f>DATE(MID(Zeitreihen0h15!A2464,7,4),MID(Zeitreihen0h15!A2464,4,2),LEFT(Zeitreihen0h15!A2464,2))+TIME(MID(Zeitreihen0h15!A2464,12,2),RIGHT(Zeitreihen0h15!A2464,2),0)</f>
        <v>46048.635416666664</v>
      </c>
    </row>
    <row r="2465" spans="1:1" x14ac:dyDescent="0.25">
      <c r="A2465" s="78">
        <f>DATE(MID(Zeitreihen0h15!A2465,7,4),MID(Zeitreihen0h15!A2465,4,2),LEFT(Zeitreihen0h15!A2465,2))+TIME(MID(Zeitreihen0h15!A2465,12,2),RIGHT(Zeitreihen0h15!A2465,2),0)</f>
        <v>46048.645833333336</v>
      </c>
    </row>
    <row r="2466" spans="1:1" x14ac:dyDescent="0.25">
      <c r="A2466" s="78">
        <f>DATE(MID(Zeitreihen0h15!A2466,7,4),MID(Zeitreihen0h15!A2466,4,2),LEFT(Zeitreihen0h15!A2466,2))+TIME(MID(Zeitreihen0h15!A2466,12,2),RIGHT(Zeitreihen0h15!A2466,2),0)</f>
        <v>46048.65625</v>
      </c>
    </row>
    <row r="2467" spans="1:1" x14ac:dyDescent="0.25">
      <c r="A2467" s="78">
        <f>DATE(MID(Zeitreihen0h15!A2467,7,4),MID(Zeitreihen0h15!A2467,4,2),LEFT(Zeitreihen0h15!A2467,2))+TIME(MID(Zeitreihen0h15!A2467,12,2),RIGHT(Zeitreihen0h15!A2467,2),0)</f>
        <v>46048.666666666664</v>
      </c>
    </row>
    <row r="2468" spans="1:1" x14ac:dyDescent="0.25">
      <c r="A2468" s="78">
        <f>DATE(MID(Zeitreihen0h15!A2468,7,4),MID(Zeitreihen0h15!A2468,4,2),LEFT(Zeitreihen0h15!A2468,2))+TIME(MID(Zeitreihen0h15!A2468,12,2),RIGHT(Zeitreihen0h15!A2468,2),0)</f>
        <v>46048.677083333336</v>
      </c>
    </row>
    <row r="2469" spans="1:1" x14ac:dyDescent="0.25">
      <c r="A2469" s="78">
        <f>DATE(MID(Zeitreihen0h15!A2469,7,4),MID(Zeitreihen0h15!A2469,4,2),LEFT(Zeitreihen0h15!A2469,2))+TIME(MID(Zeitreihen0h15!A2469,12,2),RIGHT(Zeitreihen0h15!A2469,2),0)</f>
        <v>46048.6875</v>
      </c>
    </row>
    <row r="2470" spans="1:1" x14ac:dyDescent="0.25">
      <c r="A2470" s="78">
        <f>DATE(MID(Zeitreihen0h15!A2470,7,4),MID(Zeitreihen0h15!A2470,4,2),LEFT(Zeitreihen0h15!A2470,2))+TIME(MID(Zeitreihen0h15!A2470,12,2),RIGHT(Zeitreihen0h15!A2470,2),0)</f>
        <v>46048.697916666664</v>
      </c>
    </row>
    <row r="2471" spans="1:1" x14ac:dyDescent="0.25">
      <c r="A2471" s="78">
        <f>DATE(MID(Zeitreihen0h15!A2471,7,4),MID(Zeitreihen0h15!A2471,4,2),LEFT(Zeitreihen0h15!A2471,2))+TIME(MID(Zeitreihen0h15!A2471,12,2),RIGHT(Zeitreihen0h15!A2471,2),0)</f>
        <v>46048.708333333336</v>
      </c>
    </row>
    <row r="2472" spans="1:1" x14ac:dyDescent="0.25">
      <c r="A2472" s="78">
        <f>DATE(MID(Zeitreihen0h15!A2472,7,4),MID(Zeitreihen0h15!A2472,4,2),LEFT(Zeitreihen0h15!A2472,2))+TIME(MID(Zeitreihen0h15!A2472,12,2),RIGHT(Zeitreihen0h15!A2472,2),0)</f>
        <v>46048.71875</v>
      </c>
    </row>
    <row r="2473" spans="1:1" x14ac:dyDescent="0.25">
      <c r="A2473" s="78">
        <f>DATE(MID(Zeitreihen0h15!A2473,7,4),MID(Zeitreihen0h15!A2473,4,2),LEFT(Zeitreihen0h15!A2473,2))+TIME(MID(Zeitreihen0h15!A2473,12,2),RIGHT(Zeitreihen0h15!A2473,2),0)</f>
        <v>46048.729166666664</v>
      </c>
    </row>
    <row r="2474" spans="1:1" x14ac:dyDescent="0.25">
      <c r="A2474" s="78">
        <f>DATE(MID(Zeitreihen0h15!A2474,7,4),MID(Zeitreihen0h15!A2474,4,2),LEFT(Zeitreihen0h15!A2474,2))+TIME(MID(Zeitreihen0h15!A2474,12,2),RIGHT(Zeitreihen0h15!A2474,2),0)</f>
        <v>46048.739583333336</v>
      </c>
    </row>
    <row r="2475" spans="1:1" x14ac:dyDescent="0.25">
      <c r="A2475" s="78">
        <f>DATE(MID(Zeitreihen0h15!A2475,7,4),MID(Zeitreihen0h15!A2475,4,2),LEFT(Zeitreihen0h15!A2475,2))+TIME(MID(Zeitreihen0h15!A2475,12,2),RIGHT(Zeitreihen0h15!A2475,2),0)</f>
        <v>46048.75</v>
      </c>
    </row>
    <row r="2476" spans="1:1" x14ac:dyDescent="0.25">
      <c r="A2476" s="78">
        <f>DATE(MID(Zeitreihen0h15!A2476,7,4),MID(Zeitreihen0h15!A2476,4,2),LEFT(Zeitreihen0h15!A2476,2))+TIME(MID(Zeitreihen0h15!A2476,12,2),RIGHT(Zeitreihen0h15!A2476,2),0)</f>
        <v>46048.760416666664</v>
      </c>
    </row>
    <row r="2477" spans="1:1" x14ac:dyDescent="0.25">
      <c r="A2477" s="78">
        <f>DATE(MID(Zeitreihen0h15!A2477,7,4),MID(Zeitreihen0h15!A2477,4,2),LEFT(Zeitreihen0h15!A2477,2))+TIME(MID(Zeitreihen0h15!A2477,12,2),RIGHT(Zeitreihen0h15!A2477,2),0)</f>
        <v>46048.770833333336</v>
      </c>
    </row>
    <row r="2478" spans="1:1" x14ac:dyDescent="0.25">
      <c r="A2478" s="78">
        <f>DATE(MID(Zeitreihen0h15!A2478,7,4),MID(Zeitreihen0h15!A2478,4,2),LEFT(Zeitreihen0h15!A2478,2))+TIME(MID(Zeitreihen0h15!A2478,12,2),RIGHT(Zeitreihen0h15!A2478,2),0)</f>
        <v>46048.78125</v>
      </c>
    </row>
    <row r="2479" spans="1:1" x14ac:dyDescent="0.25">
      <c r="A2479" s="78">
        <f>DATE(MID(Zeitreihen0h15!A2479,7,4),MID(Zeitreihen0h15!A2479,4,2),LEFT(Zeitreihen0h15!A2479,2))+TIME(MID(Zeitreihen0h15!A2479,12,2),RIGHT(Zeitreihen0h15!A2479,2),0)</f>
        <v>46048.791666666664</v>
      </c>
    </row>
    <row r="2480" spans="1:1" x14ac:dyDescent="0.25">
      <c r="A2480" s="78">
        <f>DATE(MID(Zeitreihen0h15!A2480,7,4),MID(Zeitreihen0h15!A2480,4,2),LEFT(Zeitreihen0h15!A2480,2))+TIME(MID(Zeitreihen0h15!A2480,12,2),RIGHT(Zeitreihen0h15!A2480,2),0)</f>
        <v>46048.802083333336</v>
      </c>
    </row>
    <row r="2481" spans="1:1" x14ac:dyDescent="0.25">
      <c r="A2481" s="78">
        <f>DATE(MID(Zeitreihen0h15!A2481,7,4),MID(Zeitreihen0h15!A2481,4,2),LEFT(Zeitreihen0h15!A2481,2))+TIME(MID(Zeitreihen0h15!A2481,12,2),RIGHT(Zeitreihen0h15!A2481,2),0)</f>
        <v>46048.8125</v>
      </c>
    </row>
    <row r="2482" spans="1:1" x14ac:dyDescent="0.25">
      <c r="A2482" s="78">
        <f>DATE(MID(Zeitreihen0h15!A2482,7,4),MID(Zeitreihen0h15!A2482,4,2),LEFT(Zeitreihen0h15!A2482,2))+TIME(MID(Zeitreihen0h15!A2482,12,2),RIGHT(Zeitreihen0h15!A2482,2),0)</f>
        <v>46048.822916666664</v>
      </c>
    </row>
    <row r="2483" spans="1:1" x14ac:dyDescent="0.25">
      <c r="A2483" s="78">
        <f>DATE(MID(Zeitreihen0h15!A2483,7,4),MID(Zeitreihen0h15!A2483,4,2),LEFT(Zeitreihen0h15!A2483,2))+TIME(MID(Zeitreihen0h15!A2483,12,2),RIGHT(Zeitreihen0h15!A2483,2),0)</f>
        <v>46048.833333333336</v>
      </c>
    </row>
    <row r="2484" spans="1:1" x14ac:dyDescent="0.25">
      <c r="A2484" s="78">
        <f>DATE(MID(Zeitreihen0h15!A2484,7,4),MID(Zeitreihen0h15!A2484,4,2),LEFT(Zeitreihen0h15!A2484,2))+TIME(MID(Zeitreihen0h15!A2484,12,2),RIGHT(Zeitreihen0h15!A2484,2),0)</f>
        <v>46048.84375</v>
      </c>
    </row>
    <row r="2485" spans="1:1" x14ac:dyDescent="0.25">
      <c r="A2485" s="78">
        <f>DATE(MID(Zeitreihen0h15!A2485,7,4),MID(Zeitreihen0h15!A2485,4,2),LEFT(Zeitreihen0h15!A2485,2))+TIME(MID(Zeitreihen0h15!A2485,12,2),RIGHT(Zeitreihen0h15!A2485,2),0)</f>
        <v>46048.854166666664</v>
      </c>
    </row>
    <row r="2486" spans="1:1" x14ac:dyDescent="0.25">
      <c r="A2486" s="78">
        <f>DATE(MID(Zeitreihen0h15!A2486,7,4),MID(Zeitreihen0h15!A2486,4,2),LEFT(Zeitreihen0h15!A2486,2))+TIME(MID(Zeitreihen0h15!A2486,12,2),RIGHT(Zeitreihen0h15!A2486,2),0)</f>
        <v>46048.864583333336</v>
      </c>
    </row>
    <row r="2487" spans="1:1" x14ac:dyDescent="0.25">
      <c r="A2487" s="78">
        <f>DATE(MID(Zeitreihen0h15!A2487,7,4),MID(Zeitreihen0h15!A2487,4,2),LEFT(Zeitreihen0h15!A2487,2))+TIME(MID(Zeitreihen0h15!A2487,12,2),RIGHT(Zeitreihen0h15!A2487,2),0)</f>
        <v>46048.875</v>
      </c>
    </row>
    <row r="2488" spans="1:1" x14ac:dyDescent="0.25">
      <c r="A2488" s="78">
        <f>DATE(MID(Zeitreihen0h15!A2488,7,4),MID(Zeitreihen0h15!A2488,4,2),LEFT(Zeitreihen0h15!A2488,2))+TIME(MID(Zeitreihen0h15!A2488,12,2),RIGHT(Zeitreihen0h15!A2488,2),0)</f>
        <v>46048.885416666664</v>
      </c>
    </row>
    <row r="2489" spans="1:1" x14ac:dyDescent="0.25">
      <c r="A2489" s="78">
        <f>DATE(MID(Zeitreihen0h15!A2489,7,4),MID(Zeitreihen0h15!A2489,4,2),LEFT(Zeitreihen0h15!A2489,2))+TIME(MID(Zeitreihen0h15!A2489,12,2),RIGHT(Zeitreihen0h15!A2489,2),0)</f>
        <v>46048.895833333336</v>
      </c>
    </row>
    <row r="2490" spans="1:1" x14ac:dyDescent="0.25">
      <c r="A2490" s="78">
        <f>DATE(MID(Zeitreihen0h15!A2490,7,4),MID(Zeitreihen0h15!A2490,4,2),LEFT(Zeitreihen0h15!A2490,2))+TIME(MID(Zeitreihen0h15!A2490,12,2),RIGHT(Zeitreihen0h15!A2490,2),0)</f>
        <v>46048.90625</v>
      </c>
    </row>
    <row r="2491" spans="1:1" x14ac:dyDescent="0.25">
      <c r="A2491" s="78">
        <f>DATE(MID(Zeitreihen0h15!A2491,7,4),MID(Zeitreihen0h15!A2491,4,2),LEFT(Zeitreihen0h15!A2491,2))+TIME(MID(Zeitreihen0h15!A2491,12,2),RIGHT(Zeitreihen0h15!A2491,2),0)</f>
        <v>46048.916666666664</v>
      </c>
    </row>
    <row r="2492" spans="1:1" x14ac:dyDescent="0.25">
      <c r="A2492" s="78">
        <f>DATE(MID(Zeitreihen0h15!A2492,7,4),MID(Zeitreihen0h15!A2492,4,2),LEFT(Zeitreihen0h15!A2492,2))+TIME(MID(Zeitreihen0h15!A2492,12,2),RIGHT(Zeitreihen0h15!A2492,2),0)</f>
        <v>46048.927083333336</v>
      </c>
    </row>
    <row r="2493" spans="1:1" x14ac:dyDescent="0.25">
      <c r="A2493" s="78">
        <f>DATE(MID(Zeitreihen0h15!A2493,7,4),MID(Zeitreihen0h15!A2493,4,2),LEFT(Zeitreihen0h15!A2493,2))+TIME(MID(Zeitreihen0h15!A2493,12,2),RIGHT(Zeitreihen0h15!A2493,2),0)</f>
        <v>46048.9375</v>
      </c>
    </row>
    <row r="2494" spans="1:1" x14ac:dyDescent="0.25">
      <c r="A2494" s="78">
        <f>DATE(MID(Zeitreihen0h15!A2494,7,4),MID(Zeitreihen0h15!A2494,4,2),LEFT(Zeitreihen0h15!A2494,2))+TIME(MID(Zeitreihen0h15!A2494,12,2),RIGHT(Zeitreihen0h15!A2494,2),0)</f>
        <v>46048.947916666664</v>
      </c>
    </row>
    <row r="2495" spans="1:1" x14ac:dyDescent="0.25">
      <c r="A2495" s="78">
        <f>DATE(MID(Zeitreihen0h15!A2495,7,4),MID(Zeitreihen0h15!A2495,4,2),LEFT(Zeitreihen0h15!A2495,2))+TIME(MID(Zeitreihen0h15!A2495,12,2),RIGHT(Zeitreihen0h15!A2495,2),0)</f>
        <v>46048.958333333336</v>
      </c>
    </row>
    <row r="2496" spans="1:1" x14ac:dyDescent="0.25">
      <c r="A2496" s="78">
        <f>DATE(MID(Zeitreihen0h15!A2496,7,4),MID(Zeitreihen0h15!A2496,4,2),LEFT(Zeitreihen0h15!A2496,2))+TIME(MID(Zeitreihen0h15!A2496,12,2),RIGHT(Zeitreihen0h15!A2496,2),0)</f>
        <v>46048.96875</v>
      </c>
    </row>
    <row r="2497" spans="1:1" x14ac:dyDescent="0.25">
      <c r="A2497" s="78">
        <f>DATE(MID(Zeitreihen0h15!A2497,7,4),MID(Zeitreihen0h15!A2497,4,2),LEFT(Zeitreihen0h15!A2497,2))+TIME(MID(Zeitreihen0h15!A2497,12,2),RIGHT(Zeitreihen0h15!A2497,2),0)</f>
        <v>46048.979166666664</v>
      </c>
    </row>
    <row r="2498" spans="1:1" x14ac:dyDescent="0.25">
      <c r="A2498" s="78">
        <f>DATE(MID(Zeitreihen0h15!A2498,7,4),MID(Zeitreihen0h15!A2498,4,2),LEFT(Zeitreihen0h15!A2498,2))+TIME(MID(Zeitreihen0h15!A2498,12,2),RIGHT(Zeitreihen0h15!A2498,2),0)</f>
        <v>46048.989583333336</v>
      </c>
    </row>
    <row r="2499" spans="1:1" x14ac:dyDescent="0.25">
      <c r="A2499" s="78">
        <f>DATE(MID(Zeitreihen0h15!A2499,7,4),MID(Zeitreihen0h15!A2499,4,2),LEFT(Zeitreihen0h15!A2499,2))+TIME(MID(Zeitreihen0h15!A2499,12,2),RIGHT(Zeitreihen0h15!A2499,2),0)</f>
        <v>46049</v>
      </c>
    </row>
    <row r="2500" spans="1:1" x14ac:dyDescent="0.25">
      <c r="A2500" s="78">
        <f>DATE(MID(Zeitreihen0h15!A2500,7,4),MID(Zeitreihen0h15!A2500,4,2),LEFT(Zeitreihen0h15!A2500,2))+TIME(MID(Zeitreihen0h15!A2500,12,2),RIGHT(Zeitreihen0h15!A2500,2),0)</f>
        <v>46049.010416666664</v>
      </c>
    </row>
    <row r="2501" spans="1:1" x14ac:dyDescent="0.25">
      <c r="A2501" s="78">
        <f>DATE(MID(Zeitreihen0h15!A2501,7,4),MID(Zeitreihen0h15!A2501,4,2),LEFT(Zeitreihen0h15!A2501,2))+TIME(MID(Zeitreihen0h15!A2501,12,2),RIGHT(Zeitreihen0h15!A2501,2),0)</f>
        <v>46049.020833333336</v>
      </c>
    </row>
    <row r="2502" spans="1:1" x14ac:dyDescent="0.25">
      <c r="A2502" s="78">
        <f>DATE(MID(Zeitreihen0h15!A2502,7,4),MID(Zeitreihen0h15!A2502,4,2),LEFT(Zeitreihen0h15!A2502,2))+TIME(MID(Zeitreihen0h15!A2502,12,2),RIGHT(Zeitreihen0h15!A2502,2),0)</f>
        <v>46049.03125</v>
      </c>
    </row>
    <row r="2503" spans="1:1" x14ac:dyDescent="0.25">
      <c r="A2503" s="78">
        <f>DATE(MID(Zeitreihen0h15!A2503,7,4),MID(Zeitreihen0h15!A2503,4,2),LEFT(Zeitreihen0h15!A2503,2))+TIME(MID(Zeitreihen0h15!A2503,12,2),RIGHT(Zeitreihen0h15!A2503,2),0)</f>
        <v>46049.041666666664</v>
      </c>
    </row>
    <row r="2504" spans="1:1" x14ac:dyDescent="0.25">
      <c r="A2504" s="78">
        <f>DATE(MID(Zeitreihen0h15!A2504,7,4),MID(Zeitreihen0h15!A2504,4,2),LEFT(Zeitreihen0h15!A2504,2))+TIME(MID(Zeitreihen0h15!A2504,12,2),RIGHT(Zeitreihen0h15!A2504,2),0)</f>
        <v>46049.052083333336</v>
      </c>
    </row>
    <row r="2505" spans="1:1" x14ac:dyDescent="0.25">
      <c r="A2505" s="78">
        <f>DATE(MID(Zeitreihen0h15!A2505,7,4),MID(Zeitreihen0h15!A2505,4,2),LEFT(Zeitreihen0h15!A2505,2))+TIME(MID(Zeitreihen0h15!A2505,12,2),RIGHT(Zeitreihen0h15!A2505,2),0)</f>
        <v>46049.0625</v>
      </c>
    </row>
    <row r="2506" spans="1:1" x14ac:dyDescent="0.25">
      <c r="A2506" s="78">
        <f>DATE(MID(Zeitreihen0h15!A2506,7,4),MID(Zeitreihen0h15!A2506,4,2),LEFT(Zeitreihen0h15!A2506,2))+TIME(MID(Zeitreihen0h15!A2506,12,2),RIGHT(Zeitreihen0h15!A2506,2),0)</f>
        <v>46049.072916666664</v>
      </c>
    </row>
    <row r="2507" spans="1:1" x14ac:dyDescent="0.25">
      <c r="A2507" s="78">
        <f>DATE(MID(Zeitreihen0h15!A2507,7,4),MID(Zeitreihen0h15!A2507,4,2),LEFT(Zeitreihen0h15!A2507,2))+TIME(MID(Zeitreihen0h15!A2507,12,2),RIGHT(Zeitreihen0h15!A2507,2),0)</f>
        <v>46049.083333333336</v>
      </c>
    </row>
    <row r="2508" spans="1:1" x14ac:dyDescent="0.25">
      <c r="A2508" s="78">
        <f>DATE(MID(Zeitreihen0h15!A2508,7,4),MID(Zeitreihen0h15!A2508,4,2),LEFT(Zeitreihen0h15!A2508,2))+TIME(MID(Zeitreihen0h15!A2508,12,2),RIGHT(Zeitreihen0h15!A2508,2),0)</f>
        <v>46049.09375</v>
      </c>
    </row>
    <row r="2509" spans="1:1" x14ac:dyDescent="0.25">
      <c r="A2509" s="78">
        <f>DATE(MID(Zeitreihen0h15!A2509,7,4),MID(Zeitreihen0h15!A2509,4,2),LEFT(Zeitreihen0h15!A2509,2))+TIME(MID(Zeitreihen0h15!A2509,12,2),RIGHT(Zeitreihen0h15!A2509,2),0)</f>
        <v>46049.104166666664</v>
      </c>
    </row>
    <row r="2510" spans="1:1" x14ac:dyDescent="0.25">
      <c r="A2510" s="78">
        <f>DATE(MID(Zeitreihen0h15!A2510,7,4),MID(Zeitreihen0h15!A2510,4,2),LEFT(Zeitreihen0h15!A2510,2))+TIME(MID(Zeitreihen0h15!A2510,12,2),RIGHT(Zeitreihen0h15!A2510,2),0)</f>
        <v>46049.114583333336</v>
      </c>
    </row>
    <row r="2511" spans="1:1" x14ac:dyDescent="0.25">
      <c r="A2511" s="78">
        <f>DATE(MID(Zeitreihen0h15!A2511,7,4),MID(Zeitreihen0h15!A2511,4,2),LEFT(Zeitreihen0h15!A2511,2))+TIME(MID(Zeitreihen0h15!A2511,12,2),RIGHT(Zeitreihen0h15!A2511,2),0)</f>
        <v>46049.125</v>
      </c>
    </row>
    <row r="2512" spans="1:1" x14ac:dyDescent="0.25">
      <c r="A2512" s="78">
        <f>DATE(MID(Zeitreihen0h15!A2512,7,4),MID(Zeitreihen0h15!A2512,4,2),LEFT(Zeitreihen0h15!A2512,2))+TIME(MID(Zeitreihen0h15!A2512,12,2),RIGHT(Zeitreihen0h15!A2512,2),0)</f>
        <v>46049.135416666664</v>
      </c>
    </row>
    <row r="2513" spans="1:1" x14ac:dyDescent="0.25">
      <c r="A2513" s="78">
        <f>DATE(MID(Zeitreihen0h15!A2513,7,4),MID(Zeitreihen0h15!A2513,4,2),LEFT(Zeitreihen0h15!A2513,2))+TIME(MID(Zeitreihen0h15!A2513,12,2),RIGHT(Zeitreihen0h15!A2513,2),0)</f>
        <v>46049.145833333336</v>
      </c>
    </row>
    <row r="2514" spans="1:1" x14ac:dyDescent="0.25">
      <c r="A2514" s="78">
        <f>DATE(MID(Zeitreihen0h15!A2514,7,4),MID(Zeitreihen0h15!A2514,4,2),LEFT(Zeitreihen0h15!A2514,2))+TIME(MID(Zeitreihen0h15!A2514,12,2),RIGHT(Zeitreihen0h15!A2514,2),0)</f>
        <v>46049.15625</v>
      </c>
    </row>
    <row r="2515" spans="1:1" x14ac:dyDescent="0.25">
      <c r="A2515" s="78">
        <f>DATE(MID(Zeitreihen0h15!A2515,7,4),MID(Zeitreihen0h15!A2515,4,2),LEFT(Zeitreihen0h15!A2515,2))+TIME(MID(Zeitreihen0h15!A2515,12,2),RIGHT(Zeitreihen0h15!A2515,2),0)</f>
        <v>46049.166666666664</v>
      </c>
    </row>
    <row r="2516" spans="1:1" x14ac:dyDescent="0.25">
      <c r="A2516" s="78">
        <f>DATE(MID(Zeitreihen0h15!A2516,7,4),MID(Zeitreihen0h15!A2516,4,2),LEFT(Zeitreihen0h15!A2516,2))+TIME(MID(Zeitreihen0h15!A2516,12,2),RIGHT(Zeitreihen0h15!A2516,2),0)</f>
        <v>46049.177083333336</v>
      </c>
    </row>
    <row r="2517" spans="1:1" x14ac:dyDescent="0.25">
      <c r="A2517" s="78">
        <f>DATE(MID(Zeitreihen0h15!A2517,7,4),MID(Zeitreihen0h15!A2517,4,2),LEFT(Zeitreihen0h15!A2517,2))+TIME(MID(Zeitreihen0h15!A2517,12,2),RIGHT(Zeitreihen0h15!A2517,2),0)</f>
        <v>46049.1875</v>
      </c>
    </row>
    <row r="2518" spans="1:1" x14ac:dyDescent="0.25">
      <c r="A2518" s="78">
        <f>DATE(MID(Zeitreihen0h15!A2518,7,4),MID(Zeitreihen0h15!A2518,4,2),LEFT(Zeitreihen0h15!A2518,2))+TIME(MID(Zeitreihen0h15!A2518,12,2),RIGHT(Zeitreihen0h15!A2518,2),0)</f>
        <v>46049.197916666664</v>
      </c>
    </row>
    <row r="2519" spans="1:1" x14ac:dyDescent="0.25">
      <c r="A2519" s="78">
        <f>DATE(MID(Zeitreihen0h15!A2519,7,4),MID(Zeitreihen0h15!A2519,4,2),LEFT(Zeitreihen0h15!A2519,2))+TIME(MID(Zeitreihen0h15!A2519,12,2),RIGHT(Zeitreihen0h15!A2519,2),0)</f>
        <v>46049.208333333336</v>
      </c>
    </row>
    <row r="2520" spans="1:1" x14ac:dyDescent="0.25">
      <c r="A2520" s="78">
        <f>DATE(MID(Zeitreihen0h15!A2520,7,4),MID(Zeitreihen0h15!A2520,4,2),LEFT(Zeitreihen0h15!A2520,2))+TIME(MID(Zeitreihen0h15!A2520,12,2),RIGHT(Zeitreihen0h15!A2520,2),0)</f>
        <v>46049.21875</v>
      </c>
    </row>
    <row r="2521" spans="1:1" x14ac:dyDescent="0.25">
      <c r="A2521" s="78">
        <f>DATE(MID(Zeitreihen0h15!A2521,7,4),MID(Zeitreihen0h15!A2521,4,2),LEFT(Zeitreihen0h15!A2521,2))+TIME(MID(Zeitreihen0h15!A2521,12,2),RIGHT(Zeitreihen0h15!A2521,2),0)</f>
        <v>46049.229166666664</v>
      </c>
    </row>
    <row r="2522" spans="1:1" x14ac:dyDescent="0.25">
      <c r="A2522" s="78">
        <f>DATE(MID(Zeitreihen0h15!A2522,7,4),MID(Zeitreihen0h15!A2522,4,2),LEFT(Zeitreihen0h15!A2522,2))+TIME(MID(Zeitreihen0h15!A2522,12,2),RIGHT(Zeitreihen0h15!A2522,2),0)</f>
        <v>46049.239583333336</v>
      </c>
    </row>
    <row r="2523" spans="1:1" x14ac:dyDescent="0.25">
      <c r="A2523" s="78">
        <f>DATE(MID(Zeitreihen0h15!A2523,7,4),MID(Zeitreihen0h15!A2523,4,2),LEFT(Zeitreihen0h15!A2523,2))+TIME(MID(Zeitreihen0h15!A2523,12,2),RIGHT(Zeitreihen0h15!A2523,2),0)</f>
        <v>46049.25</v>
      </c>
    </row>
    <row r="2524" spans="1:1" x14ac:dyDescent="0.25">
      <c r="A2524" s="78">
        <f>DATE(MID(Zeitreihen0h15!A2524,7,4),MID(Zeitreihen0h15!A2524,4,2),LEFT(Zeitreihen0h15!A2524,2))+TIME(MID(Zeitreihen0h15!A2524,12,2),RIGHT(Zeitreihen0h15!A2524,2),0)</f>
        <v>46049.260416666664</v>
      </c>
    </row>
    <row r="2525" spans="1:1" x14ac:dyDescent="0.25">
      <c r="A2525" s="78">
        <f>DATE(MID(Zeitreihen0h15!A2525,7,4),MID(Zeitreihen0h15!A2525,4,2),LEFT(Zeitreihen0h15!A2525,2))+TIME(MID(Zeitreihen0h15!A2525,12,2),RIGHT(Zeitreihen0h15!A2525,2),0)</f>
        <v>46049.270833333336</v>
      </c>
    </row>
    <row r="2526" spans="1:1" x14ac:dyDescent="0.25">
      <c r="A2526" s="78">
        <f>DATE(MID(Zeitreihen0h15!A2526,7,4),MID(Zeitreihen0h15!A2526,4,2),LEFT(Zeitreihen0h15!A2526,2))+TIME(MID(Zeitreihen0h15!A2526,12,2),RIGHT(Zeitreihen0h15!A2526,2),0)</f>
        <v>46049.28125</v>
      </c>
    </row>
    <row r="2527" spans="1:1" x14ac:dyDescent="0.25">
      <c r="A2527" s="78">
        <f>DATE(MID(Zeitreihen0h15!A2527,7,4),MID(Zeitreihen0h15!A2527,4,2),LEFT(Zeitreihen0h15!A2527,2))+TIME(MID(Zeitreihen0h15!A2527,12,2),RIGHT(Zeitreihen0h15!A2527,2),0)</f>
        <v>46049.291666666664</v>
      </c>
    </row>
    <row r="2528" spans="1:1" x14ac:dyDescent="0.25">
      <c r="A2528" s="78">
        <f>DATE(MID(Zeitreihen0h15!A2528,7,4),MID(Zeitreihen0h15!A2528,4,2),LEFT(Zeitreihen0h15!A2528,2))+TIME(MID(Zeitreihen0h15!A2528,12,2),RIGHT(Zeitreihen0h15!A2528,2),0)</f>
        <v>46049.302083333336</v>
      </c>
    </row>
    <row r="2529" spans="1:1" x14ac:dyDescent="0.25">
      <c r="A2529" s="78">
        <f>DATE(MID(Zeitreihen0h15!A2529,7,4),MID(Zeitreihen0h15!A2529,4,2),LEFT(Zeitreihen0h15!A2529,2))+TIME(MID(Zeitreihen0h15!A2529,12,2),RIGHT(Zeitreihen0h15!A2529,2),0)</f>
        <v>46049.3125</v>
      </c>
    </row>
    <row r="2530" spans="1:1" x14ac:dyDescent="0.25">
      <c r="A2530" s="78">
        <f>DATE(MID(Zeitreihen0h15!A2530,7,4),MID(Zeitreihen0h15!A2530,4,2),LEFT(Zeitreihen0h15!A2530,2))+TIME(MID(Zeitreihen0h15!A2530,12,2),RIGHT(Zeitreihen0h15!A2530,2),0)</f>
        <v>46049.322916666664</v>
      </c>
    </row>
    <row r="2531" spans="1:1" x14ac:dyDescent="0.25">
      <c r="A2531" s="78">
        <f>DATE(MID(Zeitreihen0h15!A2531,7,4),MID(Zeitreihen0h15!A2531,4,2),LEFT(Zeitreihen0h15!A2531,2))+TIME(MID(Zeitreihen0h15!A2531,12,2),RIGHT(Zeitreihen0h15!A2531,2),0)</f>
        <v>46049.333333333336</v>
      </c>
    </row>
    <row r="2532" spans="1:1" x14ac:dyDescent="0.25">
      <c r="A2532" s="78">
        <f>DATE(MID(Zeitreihen0h15!A2532,7,4),MID(Zeitreihen0h15!A2532,4,2),LEFT(Zeitreihen0h15!A2532,2))+TIME(MID(Zeitreihen0h15!A2532,12,2),RIGHT(Zeitreihen0h15!A2532,2),0)</f>
        <v>46049.34375</v>
      </c>
    </row>
    <row r="2533" spans="1:1" x14ac:dyDescent="0.25">
      <c r="A2533" s="78">
        <f>DATE(MID(Zeitreihen0h15!A2533,7,4),MID(Zeitreihen0h15!A2533,4,2),LEFT(Zeitreihen0h15!A2533,2))+TIME(MID(Zeitreihen0h15!A2533,12,2),RIGHT(Zeitreihen0h15!A2533,2),0)</f>
        <v>46049.354166666664</v>
      </c>
    </row>
    <row r="2534" spans="1:1" x14ac:dyDescent="0.25">
      <c r="A2534" s="78">
        <f>DATE(MID(Zeitreihen0h15!A2534,7,4),MID(Zeitreihen0h15!A2534,4,2),LEFT(Zeitreihen0h15!A2534,2))+TIME(MID(Zeitreihen0h15!A2534,12,2),RIGHT(Zeitreihen0h15!A2534,2),0)</f>
        <v>46049.364583333336</v>
      </c>
    </row>
    <row r="2535" spans="1:1" x14ac:dyDescent="0.25">
      <c r="A2535" s="78">
        <f>DATE(MID(Zeitreihen0h15!A2535,7,4),MID(Zeitreihen0h15!A2535,4,2),LEFT(Zeitreihen0h15!A2535,2))+TIME(MID(Zeitreihen0h15!A2535,12,2),RIGHT(Zeitreihen0h15!A2535,2),0)</f>
        <v>46049.375</v>
      </c>
    </row>
    <row r="2536" spans="1:1" x14ac:dyDescent="0.25">
      <c r="A2536" s="78">
        <f>DATE(MID(Zeitreihen0h15!A2536,7,4),MID(Zeitreihen0h15!A2536,4,2),LEFT(Zeitreihen0h15!A2536,2))+TIME(MID(Zeitreihen0h15!A2536,12,2),RIGHT(Zeitreihen0h15!A2536,2),0)</f>
        <v>46049.385416666664</v>
      </c>
    </row>
    <row r="2537" spans="1:1" x14ac:dyDescent="0.25">
      <c r="A2537" s="78">
        <f>DATE(MID(Zeitreihen0h15!A2537,7,4),MID(Zeitreihen0h15!A2537,4,2),LEFT(Zeitreihen0h15!A2537,2))+TIME(MID(Zeitreihen0h15!A2537,12,2),RIGHT(Zeitreihen0h15!A2537,2),0)</f>
        <v>46049.395833333336</v>
      </c>
    </row>
    <row r="2538" spans="1:1" x14ac:dyDescent="0.25">
      <c r="A2538" s="78">
        <f>DATE(MID(Zeitreihen0h15!A2538,7,4),MID(Zeitreihen0h15!A2538,4,2),LEFT(Zeitreihen0h15!A2538,2))+TIME(MID(Zeitreihen0h15!A2538,12,2),RIGHT(Zeitreihen0h15!A2538,2),0)</f>
        <v>46049.40625</v>
      </c>
    </row>
    <row r="2539" spans="1:1" x14ac:dyDescent="0.25">
      <c r="A2539" s="78">
        <f>DATE(MID(Zeitreihen0h15!A2539,7,4),MID(Zeitreihen0h15!A2539,4,2),LEFT(Zeitreihen0h15!A2539,2))+TIME(MID(Zeitreihen0h15!A2539,12,2),RIGHT(Zeitreihen0h15!A2539,2),0)</f>
        <v>46049.416666666664</v>
      </c>
    </row>
    <row r="2540" spans="1:1" x14ac:dyDescent="0.25">
      <c r="A2540" s="78">
        <f>DATE(MID(Zeitreihen0h15!A2540,7,4),MID(Zeitreihen0h15!A2540,4,2),LEFT(Zeitreihen0h15!A2540,2))+TIME(MID(Zeitreihen0h15!A2540,12,2),RIGHT(Zeitreihen0h15!A2540,2),0)</f>
        <v>46049.427083333336</v>
      </c>
    </row>
    <row r="2541" spans="1:1" x14ac:dyDescent="0.25">
      <c r="A2541" s="78">
        <f>DATE(MID(Zeitreihen0h15!A2541,7,4),MID(Zeitreihen0h15!A2541,4,2),LEFT(Zeitreihen0h15!A2541,2))+TIME(MID(Zeitreihen0h15!A2541,12,2),RIGHT(Zeitreihen0h15!A2541,2),0)</f>
        <v>46049.4375</v>
      </c>
    </row>
    <row r="2542" spans="1:1" x14ac:dyDescent="0.25">
      <c r="A2542" s="78">
        <f>DATE(MID(Zeitreihen0h15!A2542,7,4),MID(Zeitreihen0h15!A2542,4,2),LEFT(Zeitreihen0h15!A2542,2))+TIME(MID(Zeitreihen0h15!A2542,12,2),RIGHT(Zeitreihen0h15!A2542,2),0)</f>
        <v>46049.447916666664</v>
      </c>
    </row>
    <row r="2543" spans="1:1" x14ac:dyDescent="0.25">
      <c r="A2543" s="78">
        <f>DATE(MID(Zeitreihen0h15!A2543,7,4),MID(Zeitreihen0h15!A2543,4,2),LEFT(Zeitreihen0h15!A2543,2))+TIME(MID(Zeitreihen0h15!A2543,12,2),RIGHT(Zeitreihen0h15!A2543,2),0)</f>
        <v>46049.458333333336</v>
      </c>
    </row>
    <row r="2544" spans="1:1" x14ac:dyDescent="0.25">
      <c r="A2544" s="78">
        <f>DATE(MID(Zeitreihen0h15!A2544,7,4),MID(Zeitreihen0h15!A2544,4,2),LEFT(Zeitreihen0h15!A2544,2))+TIME(MID(Zeitreihen0h15!A2544,12,2),RIGHT(Zeitreihen0h15!A2544,2),0)</f>
        <v>46049.46875</v>
      </c>
    </row>
    <row r="2545" spans="1:1" x14ac:dyDescent="0.25">
      <c r="A2545" s="78">
        <f>DATE(MID(Zeitreihen0h15!A2545,7,4),MID(Zeitreihen0h15!A2545,4,2),LEFT(Zeitreihen0h15!A2545,2))+TIME(MID(Zeitreihen0h15!A2545,12,2),RIGHT(Zeitreihen0h15!A2545,2),0)</f>
        <v>46049.479166666664</v>
      </c>
    </row>
    <row r="2546" spans="1:1" x14ac:dyDescent="0.25">
      <c r="A2546" s="78">
        <f>DATE(MID(Zeitreihen0h15!A2546,7,4),MID(Zeitreihen0h15!A2546,4,2),LEFT(Zeitreihen0h15!A2546,2))+TIME(MID(Zeitreihen0h15!A2546,12,2),RIGHT(Zeitreihen0h15!A2546,2),0)</f>
        <v>46049.489583333336</v>
      </c>
    </row>
    <row r="2547" spans="1:1" x14ac:dyDescent="0.25">
      <c r="A2547" s="78">
        <f>DATE(MID(Zeitreihen0h15!A2547,7,4),MID(Zeitreihen0h15!A2547,4,2),LEFT(Zeitreihen0h15!A2547,2))+TIME(MID(Zeitreihen0h15!A2547,12,2),RIGHT(Zeitreihen0h15!A2547,2),0)</f>
        <v>46049.5</v>
      </c>
    </row>
    <row r="2548" spans="1:1" x14ac:dyDescent="0.25">
      <c r="A2548" s="78">
        <f>DATE(MID(Zeitreihen0h15!A2548,7,4),MID(Zeitreihen0h15!A2548,4,2),LEFT(Zeitreihen0h15!A2548,2))+TIME(MID(Zeitreihen0h15!A2548,12,2),RIGHT(Zeitreihen0h15!A2548,2),0)</f>
        <v>46049.510416666664</v>
      </c>
    </row>
    <row r="2549" spans="1:1" x14ac:dyDescent="0.25">
      <c r="A2549" s="78">
        <f>DATE(MID(Zeitreihen0h15!A2549,7,4),MID(Zeitreihen0h15!A2549,4,2),LEFT(Zeitreihen0h15!A2549,2))+TIME(MID(Zeitreihen0h15!A2549,12,2),RIGHT(Zeitreihen0h15!A2549,2),0)</f>
        <v>46049.520833333336</v>
      </c>
    </row>
    <row r="2550" spans="1:1" x14ac:dyDescent="0.25">
      <c r="A2550" s="78">
        <f>DATE(MID(Zeitreihen0h15!A2550,7,4),MID(Zeitreihen0h15!A2550,4,2),LEFT(Zeitreihen0h15!A2550,2))+TIME(MID(Zeitreihen0h15!A2550,12,2),RIGHT(Zeitreihen0h15!A2550,2),0)</f>
        <v>46049.53125</v>
      </c>
    </row>
    <row r="2551" spans="1:1" x14ac:dyDescent="0.25">
      <c r="A2551" s="78">
        <f>DATE(MID(Zeitreihen0h15!A2551,7,4),MID(Zeitreihen0h15!A2551,4,2),LEFT(Zeitreihen0h15!A2551,2))+TIME(MID(Zeitreihen0h15!A2551,12,2),RIGHT(Zeitreihen0h15!A2551,2),0)</f>
        <v>46049.541666666664</v>
      </c>
    </row>
    <row r="2552" spans="1:1" x14ac:dyDescent="0.25">
      <c r="A2552" s="78">
        <f>DATE(MID(Zeitreihen0h15!A2552,7,4),MID(Zeitreihen0h15!A2552,4,2),LEFT(Zeitreihen0h15!A2552,2))+TIME(MID(Zeitreihen0h15!A2552,12,2),RIGHT(Zeitreihen0h15!A2552,2),0)</f>
        <v>46049.552083333336</v>
      </c>
    </row>
    <row r="2553" spans="1:1" x14ac:dyDescent="0.25">
      <c r="A2553" s="78">
        <f>DATE(MID(Zeitreihen0h15!A2553,7,4),MID(Zeitreihen0h15!A2553,4,2),LEFT(Zeitreihen0h15!A2553,2))+TIME(MID(Zeitreihen0h15!A2553,12,2),RIGHT(Zeitreihen0h15!A2553,2),0)</f>
        <v>46049.5625</v>
      </c>
    </row>
    <row r="2554" spans="1:1" x14ac:dyDescent="0.25">
      <c r="A2554" s="78">
        <f>DATE(MID(Zeitreihen0h15!A2554,7,4),MID(Zeitreihen0h15!A2554,4,2),LEFT(Zeitreihen0h15!A2554,2))+TIME(MID(Zeitreihen0h15!A2554,12,2),RIGHT(Zeitreihen0h15!A2554,2),0)</f>
        <v>46049.572916666664</v>
      </c>
    </row>
    <row r="2555" spans="1:1" x14ac:dyDescent="0.25">
      <c r="A2555" s="78">
        <f>DATE(MID(Zeitreihen0h15!A2555,7,4),MID(Zeitreihen0h15!A2555,4,2),LEFT(Zeitreihen0h15!A2555,2))+TIME(MID(Zeitreihen0h15!A2555,12,2),RIGHT(Zeitreihen0h15!A2555,2),0)</f>
        <v>46049.583333333336</v>
      </c>
    </row>
    <row r="2556" spans="1:1" x14ac:dyDescent="0.25">
      <c r="A2556" s="78">
        <f>DATE(MID(Zeitreihen0h15!A2556,7,4),MID(Zeitreihen0h15!A2556,4,2),LEFT(Zeitreihen0h15!A2556,2))+TIME(MID(Zeitreihen0h15!A2556,12,2),RIGHT(Zeitreihen0h15!A2556,2),0)</f>
        <v>46049.59375</v>
      </c>
    </row>
    <row r="2557" spans="1:1" x14ac:dyDescent="0.25">
      <c r="A2557" s="78">
        <f>DATE(MID(Zeitreihen0h15!A2557,7,4),MID(Zeitreihen0h15!A2557,4,2),LEFT(Zeitreihen0h15!A2557,2))+TIME(MID(Zeitreihen0h15!A2557,12,2),RIGHT(Zeitreihen0h15!A2557,2),0)</f>
        <v>46049.604166666664</v>
      </c>
    </row>
    <row r="2558" spans="1:1" x14ac:dyDescent="0.25">
      <c r="A2558" s="78">
        <f>DATE(MID(Zeitreihen0h15!A2558,7,4),MID(Zeitreihen0h15!A2558,4,2),LEFT(Zeitreihen0h15!A2558,2))+TIME(MID(Zeitreihen0h15!A2558,12,2),RIGHT(Zeitreihen0h15!A2558,2),0)</f>
        <v>46049.614583333336</v>
      </c>
    </row>
    <row r="2559" spans="1:1" x14ac:dyDescent="0.25">
      <c r="A2559" s="78">
        <f>DATE(MID(Zeitreihen0h15!A2559,7,4),MID(Zeitreihen0h15!A2559,4,2),LEFT(Zeitreihen0h15!A2559,2))+TIME(MID(Zeitreihen0h15!A2559,12,2),RIGHT(Zeitreihen0h15!A2559,2),0)</f>
        <v>46049.625</v>
      </c>
    </row>
    <row r="2560" spans="1:1" x14ac:dyDescent="0.25">
      <c r="A2560" s="78">
        <f>DATE(MID(Zeitreihen0h15!A2560,7,4),MID(Zeitreihen0h15!A2560,4,2),LEFT(Zeitreihen0h15!A2560,2))+TIME(MID(Zeitreihen0h15!A2560,12,2),RIGHT(Zeitreihen0h15!A2560,2),0)</f>
        <v>46049.635416666664</v>
      </c>
    </row>
    <row r="2561" spans="1:1" x14ac:dyDescent="0.25">
      <c r="A2561" s="78">
        <f>DATE(MID(Zeitreihen0h15!A2561,7,4),MID(Zeitreihen0h15!A2561,4,2),LEFT(Zeitreihen0h15!A2561,2))+TIME(MID(Zeitreihen0h15!A2561,12,2),RIGHT(Zeitreihen0h15!A2561,2),0)</f>
        <v>46049.645833333336</v>
      </c>
    </row>
    <row r="2562" spans="1:1" x14ac:dyDescent="0.25">
      <c r="A2562" s="78">
        <f>DATE(MID(Zeitreihen0h15!A2562,7,4),MID(Zeitreihen0h15!A2562,4,2),LEFT(Zeitreihen0h15!A2562,2))+TIME(MID(Zeitreihen0h15!A2562,12,2),RIGHT(Zeitreihen0h15!A2562,2),0)</f>
        <v>46049.65625</v>
      </c>
    </row>
    <row r="2563" spans="1:1" x14ac:dyDescent="0.25">
      <c r="A2563" s="78">
        <f>DATE(MID(Zeitreihen0h15!A2563,7,4),MID(Zeitreihen0h15!A2563,4,2),LEFT(Zeitreihen0h15!A2563,2))+TIME(MID(Zeitreihen0h15!A2563,12,2),RIGHT(Zeitreihen0h15!A2563,2),0)</f>
        <v>46049.666666666664</v>
      </c>
    </row>
    <row r="2564" spans="1:1" x14ac:dyDescent="0.25">
      <c r="A2564" s="78">
        <f>DATE(MID(Zeitreihen0h15!A2564,7,4),MID(Zeitreihen0h15!A2564,4,2),LEFT(Zeitreihen0h15!A2564,2))+TIME(MID(Zeitreihen0h15!A2564,12,2),RIGHT(Zeitreihen0h15!A2564,2),0)</f>
        <v>46049.677083333336</v>
      </c>
    </row>
    <row r="2565" spans="1:1" x14ac:dyDescent="0.25">
      <c r="A2565" s="78">
        <f>DATE(MID(Zeitreihen0h15!A2565,7,4),MID(Zeitreihen0h15!A2565,4,2),LEFT(Zeitreihen0h15!A2565,2))+TIME(MID(Zeitreihen0h15!A2565,12,2),RIGHT(Zeitreihen0h15!A2565,2),0)</f>
        <v>46049.6875</v>
      </c>
    </row>
    <row r="2566" spans="1:1" x14ac:dyDescent="0.25">
      <c r="A2566" s="78">
        <f>DATE(MID(Zeitreihen0h15!A2566,7,4),MID(Zeitreihen0h15!A2566,4,2),LEFT(Zeitreihen0h15!A2566,2))+TIME(MID(Zeitreihen0h15!A2566,12,2),RIGHT(Zeitreihen0h15!A2566,2),0)</f>
        <v>46049.697916666664</v>
      </c>
    </row>
    <row r="2567" spans="1:1" x14ac:dyDescent="0.25">
      <c r="A2567" s="78">
        <f>DATE(MID(Zeitreihen0h15!A2567,7,4),MID(Zeitreihen0h15!A2567,4,2),LEFT(Zeitreihen0h15!A2567,2))+TIME(MID(Zeitreihen0h15!A2567,12,2),RIGHT(Zeitreihen0h15!A2567,2),0)</f>
        <v>46049.708333333336</v>
      </c>
    </row>
    <row r="2568" spans="1:1" x14ac:dyDescent="0.25">
      <c r="A2568" s="78">
        <f>DATE(MID(Zeitreihen0h15!A2568,7,4),MID(Zeitreihen0h15!A2568,4,2),LEFT(Zeitreihen0h15!A2568,2))+TIME(MID(Zeitreihen0h15!A2568,12,2),RIGHT(Zeitreihen0h15!A2568,2),0)</f>
        <v>46049.71875</v>
      </c>
    </row>
    <row r="2569" spans="1:1" x14ac:dyDescent="0.25">
      <c r="A2569" s="78">
        <f>DATE(MID(Zeitreihen0h15!A2569,7,4),MID(Zeitreihen0h15!A2569,4,2),LEFT(Zeitreihen0h15!A2569,2))+TIME(MID(Zeitreihen0h15!A2569,12,2),RIGHT(Zeitreihen0h15!A2569,2),0)</f>
        <v>46049.729166666664</v>
      </c>
    </row>
    <row r="2570" spans="1:1" x14ac:dyDescent="0.25">
      <c r="A2570" s="78">
        <f>DATE(MID(Zeitreihen0h15!A2570,7,4),MID(Zeitreihen0h15!A2570,4,2),LEFT(Zeitreihen0h15!A2570,2))+TIME(MID(Zeitreihen0h15!A2570,12,2),RIGHT(Zeitreihen0h15!A2570,2),0)</f>
        <v>46049.739583333336</v>
      </c>
    </row>
    <row r="2571" spans="1:1" x14ac:dyDescent="0.25">
      <c r="A2571" s="78">
        <f>DATE(MID(Zeitreihen0h15!A2571,7,4),MID(Zeitreihen0h15!A2571,4,2),LEFT(Zeitreihen0h15!A2571,2))+TIME(MID(Zeitreihen0h15!A2571,12,2),RIGHT(Zeitreihen0h15!A2571,2),0)</f>
        <v>46049.75</v>
      </c>
    </row>
    <row r="2572" spans="1:1" x14ac:dyDescent="0.25">
      <c r="A2572" s="78">
        <f>DATE(MID(Zeitreihen0h15!A2572,7,4),MID(Zeitreihen0h15!A2572,4,2),LEFT(Zeitreihen0h15!A2572,2))+TIME(MID(Zeitreihen0h15!A2572,12,2),RIGHT(Zeitreihen0h15!A2572,2),0)</f>
        <v>46049.760416666664</v>
      </c>
    </row>
    <row r="2573" spans="1:1" x14ac:dyDescent="0.25">
      <c r="A2573" s="78">
        <f>DATE(MID(Zeitreihen0h15!A2573,7,4),MID(Zeitreihen0h15!A2573,4,2),LEFT(Zeitreihen0h15!A2573,2))+TIME(MID(Zeitreihen0h15!A2573,12,2),RIGHT(Zeitreihen0h15!A2573,2),0)</f>
        <v>46049.770833333336</v>
      </c>
    </row>
    <row r="2574" spans="1:1" x14ac:dyDescent="0.25">
      <c r="A2574" s="78">
        <f>DATE(MID(Zeitreihen0h15!A2574,7,4),MID(Zeitreihen0h15!A2574,4,2),LEFT(Zeitreihen0h15!A2574,2))+TIME(MID(Zeitreihen0h15!A2574,12,2),RIGHT(Zeitreihen0h15!A2574,2),0)</f>
        <v>46049.78125</v>
      </c>
    </row>
    <row r="2575" spans="1:1" x14ac:dyDescent="0.25">
      <c r="A2575" s="78">
        <f>DATE(MID(Zeitreihen0h15!A2575,7,4),MID(Zeitreihen0h15!A2575,4,2),LEFT(Zeitreihen0h15!A2575,2))+TIME(MID(Zeitreihen0h15!A2575,12,2),RIGHT(Zeitreihen0h15!A2575,2),0)</f>
        <v>46049.791666666664</v>
      </c>
    </row>
    <row r="2576" spans="1:1" x14ac:dyDescent="0.25">
      <c r="A2576" s="78">
        <f>DATE(MID(Zeitreihen0h15!A2576,7,4),MID(Zeitreihen0h15!A2576,4,2),LEFT(Zeitreihen0h15!A2576,2))+TIME(MID(Zeitreihen0h15!A2576,12,2),RIGHT(Zeitreihen0h15!A2576,2),0)</f>
        <v>46049.802083333336</v>
      </c>
    </row>
    <row r="2577" spans="1:1" x14ac:dyDescent="0.25">
      <c r="A2577" s="78">
        <f>DATE(MID(Zeitreihen0h15!A2577,7,4),MID(Zeitreihen0h15!A2577,4,2),LEFT(Zeitreihen0h15!A2577,2))+TIME(MID(Zeitreihen0h15!A2577,12,2),RIGHT(Zeitreihen0h15!A2577,2),0)</f>
        <v>46049.8125</v>
      </c>
    </row>
    <row r="2578" spans="1:1" x14ac:dyDescent="0.25">
      <c r="A2578" s="78">
        <f>DATE(MID(Zeitreihen0h15!A2578,7,4),MID(Zeitreihen0h15!A2578,4,2),LEFT(Zeitreihen0h15!A2578,2))+TIME(MID(Zeitreihen0h15!A2578,12,2),RIGHT(Zeitreihen0h15!A2578,2),0)</f>
        <v>46049.822916666664</v>
      </c>
    </row>
    <row r="2579" spans="1:1" x14ac:dyDescent="0.25">
      <c r="A2579" s="78">
        <f>DATE(MID(Zeitreihen0h15!A2579,7,4),MID(Zeitreihen0h15!A2579,4,2),LEFT(Zeitreihen0h15!A2579,2))+TIME(MID(Zeitreihen0h15!A2579,12,2),RIGHT(Zeitreihen0h15!A2579,2),0)</f>
        <v>46049.833333333336</v>
      </c>
    </row>
    <row r="2580" spans="1:1" x14ac:dyDescent="0.25">
      <c r="A2580" s="78">
        <f>DATE(MID(Zeitreihen0h15!A2580,7,4),MID(Zeitreihen0h15!A2580,4,2),LEFT(Zeitreihen0h15!A2580,2))+TIME(MID(Zeitreihen0h15!A2580,12,2),RIGHT(Zeitreihen0h15!A2580,2),0)</f>
        <v>46049.84375</v>
      </c>
    </row>
    <row r="2581" spans="1:1" x14ac:dyDescent="0.25">
      <c r="A2581" s="78">
        <f>DATE(MID(Zeitreihen0h15!A2581,7,4),MID(Zeitreihen0h15!A2581,4,2),LEFT(Zeitreihen0h15!A2581,2))+TIME(MID(Zeitreihen0h15!A2581,12,2),RIGHT(Zeitreihen0h15!A2581,2),0)</f>
        <v>46049.854166666664</v>
      </c>
    </row>
    <row r="2582" spans="1:1" x14ac:dyDescent="0.25">
      <c r="A2582" s="78">
        <f>DATE(MID(Zeitreihen0h15!A2582,7,4),MID(Zeitreihen0h15!A2582,4,2),LEFT(Zeitreihen0h15!A2582,2))+TIME(MID(Zeitreihen0h15!A2582,12,2),RIGHT(Zeitreihen0h15!A2582,2),0)</f>
        <v>46049.864583333336</v>
      </c>
    </row>
    <row r="2583" spans="1:1" x14ac:dyDescent="0.25">
      <c r="A2583" s="78">
        <f>DATE(MID(Zeitreihen0h15!A2583,7,4),MID(Zeitreihen0h15!A2583,4,2),LEFT(Zeitreihen0h15!A2583,2))+TIME(MID(Zeitreihen0h15!A2583,12,2),RIGHT(Zeitreihen0h15!A2583,2),0)</f>
        <v>46049.875</v>
      </c>
    </row>
    <row r="2584" spans="1:1" x14ac:dyDescent="0.25">
      <c r="A2584" s="78">
        <f>DATE(MID(Zeitreihen0h15!A2584,7,4),MID(Zeitreihen0h15!A2584,4,2),LEFT(Zeitreihen0h15!A2584,2))+TIME(MID(Zeitreihen0h15!A2584,12,2),RIGHT(Zeitreihen0h15!A2584,2),0)</f>
        <v>46049.885416666664</v>
      </c>
    </row>
    <row r="2585" spans="1:1" x14ac:dyDescent="0.25">
      <c r="A2585" s="78">
        <f>DATE(MID(Zeitreihen0h15!A2585,7,4),MID(Zeitreihen0h15!A2585,4,2),LEFT(Zeitreihen0h15!A2585,2))+TIME(MID(Zeitreihen0h15!A2585,12,2),RIGHT(Zeitreihen0h15!A2585,2),0)</f>
        <v>46049.895833333336</v>
      </c>
    </row>
    <row r="2586" spans="1:1" x14ac:dyDescent="0.25">
      <c r="A2586" s="78">
        <f>DATE(MID(Zeitreihen0h15!A2586,7,4),MID(Zeitreihen0h15!A2586,4,2),LEFT(Zeitreihen0h15!A2586,2))+TIME(MID(Zeitreihen0h15!A2586,12,2),RIGHT(Zeitreihen0h15!A2586,2),0)</f>
        <v>46049.90625</v>
      </c>
    </row>
    <row r="2587" spans="1:1" x14ac:dyDescent="0.25">
      <c r="A2587" s="78">
        <f>DATE(MID(Zeitreihen0h15!A2587,7,4),MID(Zeitreihen0h15!A2587,4,2),LEFT(Zeitreihen0h15!A2587,2))+TIME(MID(Zeitreihen0h15!A2587,12,2),RIGHT(Zeitreihen0h15!A2587,2),0)</f>
        <v>46049.916666666664</v>
      </c>
    </row>
    <row r="2588" spans="1:1" x14ac:dyDescent="0.25">
      <c r="A2588" s="78">
        <f>DATE(MID(Zeitreihen0h15!A2588,7,4),MID(Zeitreihen0h15!A2588,4,2),LEFT(Zeitreihen0h15!A2588,2))+TIME(MID(Zeitreihen0h15!A2588,12,2),RIGHT(Zeitreihen0h15!A2588,2),0)</f>
        <v>46049.927083333336</v>
      </c>
    </row>
    <row r="2589" spans="1:1" x14ac:dyDescent="0.25">
      <c r="A2589" s="78">
        <f>DATE(MID(Zeitreihen0h15!A2589,7,4),MID(Zeitreihen0h15!A2589,4,2),LEFT(Zeitreihen0h15!A2589,2))+TIME(MID(Zeitreihen0h15!A2589,12,2),RIGHT(Zeitreihen0h15!A2589,2),0)</f>
        <v>46049.9375</v>
      </c>
    </row>
    <row r="2590" spans="1:1" x14ac:dyDescent="0.25">
      <c r="A2590" s="78">
        <f>DATE(MID(Zeitreihen0h15!A2590,7,4),MID(Zeitreihen0h15!A2590,4,2),LEFT(Zeitreihen0h15!A2590,2))+TIME(MID(Zeitreihen0h15!A2590,12,2),RIGHT(Zeitreihen0h15!A2590,2),0)</f>
        <v>46049.947916666664</v>
      </c>
    </row>
    <row r="2591" spans="1:1" x14ac:dyDescent="0.25">
      <c r="A2591" s="78">
        <f>DATE(MID(Zeitreihen0h15!A2591,7,4),MID(Zeitreihen0h15!A2591,4,2),LEFT(Zeitreihen0h15!A2591,2))+TIME(MID(Zeitreihen0h15!A2591,12,2),RIGHT(Zeitreihen0h15!A2591,2),0)</f>
        <v>46049.958333333336</v>
      </c>
    </row>
    <row r="2592" spans="1:1" x14ac:dyDescent="0.25">
      <c r="A2592" s="78">
        <f>DATE(MID(Zeitreihen0h15!A2592,7,4),MID(Zeitreihen0h15!A2592,4,2),LEFT(Zeitreihen0h15!A2592,2))+TIME(MID(Zeitreihen0h15!A2592,12,2),RIGHT(Zeitreihen0h15!A2592,2),0)</f>
        <v>46049.96875</v>
      </c>
    </row>
    <row r="2593" spans="1:1" x14ac:dyDescent="0.25">
      <c r="A2593" s="78">
        <f>DATE(MID(Zeitreihen0h15!A2593,7,4),MID(Zeitreihen0h15!A2593,4,2),LEFT(Zeitreihen0h15!A2593,2))+TIME(MID(Zeitreihen0h15!A2593,12,2),RIGHT(Zeitreihen0h15!A2593,2),0)</f>
        <v>46049.979166666664</v>
      </c>
    </row>
    <row r="2594" spans="1:1" x14ac:dyDescent="0.25">
      <c r="A2594" s="78">
        <f>DATE(MID(Zeitreihen0h15!A2594,7,4),MID(Zeitreihen0h15!A2594,4,2),LEFT(Zeitreihen0h15!A2594,2))+TIME(MID(Zeitreihen0h15!A2594,12,2),RIGHT(Zeitreihen0h15!A2594,2),0)</f>
        <v>46049.989583333336</v>
      </c>
    </row>
    <row r="2595" spans="1:1" x14ac:dyDescent="0.25">
      <c r="A2595" s="78">
        <f>DATE(MID(Zeitreihen0h15!A2595,7,4),MID(Zeitreihen0h15!A2595,4,2),LEFT(Zeitreihen0h15!A2595,2))+TIME(MID(Zeitreihen0h15!A2595,12,2),RIGHT(Zeitreihen0h15!A2595,2),0)</f>
        <v>46050</v>
      </c>
    </row>
    <row r="2596" spans="1:1" x14ac:dyDescent="0.25">
      <c r="A2596" s="78">
        <f>DATE(MID(Zeitreihen0h15!A2596,7,4),MID(Zeitreihen0h15!A2596,4,2),LEFT(Zeitreihen0h15!A2596,2))+TIME(MID(Zeitreihen0h15!A2596,12,2),RIGHT(Zeitreihen0h15!A2596,2),0)</f>
        <v>46050.010416666664</v>
      </c>
    </row>
    <row r="2597" spans="1:1" x14ac:dyDescent="0.25">
      <c r="A2597" s="78">
        <f>DATE(MID(Zeitreihen0h15!A2597,7,4),MID(Zeitreihen0h15!A2597,4,2),LEFT(Zeitreihen0h15!A2597,2))+TIME(MID(Zeitreihen0h15!A2597,12,2),RIGHT(Zeitreihen0h15!A2597,2),0)</f>
        <v>46050.020833333336</v>
      </c>
    </row>
    <row r="2598" spans="1:1" x14ac:dyDescent="0.25">
      <c r="A2598" s="78">
        <f>DATE(MID(Zeitreihen0h15!A2598,7,4),MID(Zeitreihen0h15!A2598,4,2),LEFT(Zeitreihen0h15!A2598,2))+TIME(MID(Zeitreihen0h15!A2598,12,2),RIGHT(Zeitreihen0h15!A2598,2),0)</f>
        <v>46050.03125</v>
      </c>
    </row>
    <row r="2599" spans="1:1" x14ac:dyDescent="0.25">
      <c r="A2599" s="78">
        <f>DATE(MID(Zeitreihen0h15!A2599,7,4),MID(Zeitreihen0h15!A2599,4,2),LEFT(Zeitreihen0h15!A2599,2))+TIME(MID(Zeitreihen0h15!A2599,12,2),RIGHT(Zeitreihen0h15!A2599,2),0)</f>
        <v>46050.041666666664</v>
      </c>
    </row>
    <row r="2600" spans="1:1" x14ac:dyDescent="0.25">
      <c r="A2600" s="78">
        <f>DATE(MID(Zeitreihen0h15!A2600,7,4),MID(Zeitreihen0h15!A2600,4,2),LEFT(Zeitreihen0h15!A2600,2))+TIME(MID(Zeitreihen0h15!A2600,12,2),RIGHT(Zeitreihen0h15!A2600,2),0)</f>
        <v>46050.052083333336</v>
      </c>
    </row>
    <row r="2601" spans="1:1" x14ac:dyDescent="0.25">
      <c r="A2601" s="78">
        <f>DATE(MID(Zeitreihen0h15!A2601,7,4),MID(Zeitreihen0h15!A2601,4,2),LEFT(Zeitreihen0h15!A2601,2))+TIME(MID(Zeitreihen0h15!A2601,12,2),RIGHT(Zeitreihen0h15!A2601,2),0)</f>
        <v>46050.0625</v>
      </c>
    </row>
    <row r="2602" spans="1:1" x14ac:dyDescent="0.25">
      <c r="A2602" s="78">
        <f>DATE(MID(Zeitreihen0h15!A2602,7,4),MID(Zeitreihen0h15!A2602,4,2),LEFT(Zeitreihen0h15!A2602,2))+TIME(MID(Zeitreihen0h15!A2602,12,2),RIGHT(Zeitreihen0h15!A2602,2),0)</f>
        <v>46050.072916666664</v>
      </c>
    </row>
    <row r="2603" spans="1:1" x14ac:dyDescent="0.25">
      <c r="A2603" s="78">
        <f>DATE(MID(Zeitreihen0h15!A2603,7,4),MID(Zeitreihen0h15!A2603,4,2),LEFT(Zeitreihen0h15!A2603,2))+TIME(MID(Zeitreihen0h15!A2603,12,2),RIGHT(Zeitreihen0h15!A2603,2),0)</f>
        <v>46050.083333333336</v>
      </c>
    </row>
    <row r="2604" spans="1:1" x14ac:dyDescent="0.25">
      <c r="A2604" s="78">
        <f>DATE(MID(Zeitreihen0h15!A2604,7,4),MID(Zeitreihen0h15!A2604,4,2),LEFT(Zeitreihen0h15!A2604,2))+TIME(MID(Zeitreihen0h15!A2604,12,2),RIGHT(Zeitreihen0h15!A2604,2),0)</f>
        <v>46050.09375</v>
      </c>
    </row>
    <row r="2605" spans="1:1" x14ac:dyDescent="0.25">
      <c r="A2605" s="78">
        <f>DATE(MID(Zeitreihen0h15!A2605,7,4),MID(Zeitreihen0h15!A2605,4,2),LEFT(Zeitreihen0h15!A2605,2))+TIME(MID(Zeitreihen0h15!A2605,12,2),RIGHT(Zeitreihen0h15!A2605,2),0)</f>
        <v>46050.104166666664</v>
      </c>
    </row>
    <row r="2606" spans="1:1" x14ac:dyDescent="0.25">
      <c r="A2606" s="78">
        <f>DATE(MID(Zeitreihen0h15!A2606,7,4),MID(Zeitreihen0h15!A2606,4,2),LEFT(Zeitreihen0h15!A2606,2))+TIME(MID(Zeitreihen0h15!A2606,12,2),RIGHT(Zeitreihen0h15!A2606,2),0)</f>
        <v>46050.114583333336</v>
      </c>
    </row>
    <row r="2607" spans="1:1" x14ac:dyDescent="0.25">
      <c r="A2607" s="78">
        <f>DATE(MID(Zeitreihen0h15!A2607,7,4),MID(Zeitreihen0h15!A2607,4,2),LEFT(Zeitreihen0h15!A2607,2))+TIME(MID(Zeitreihen0h15!A2607,12,2),RIGHT(Zeitreihen0h15!A2607,2),0)</f>
        <v>46050.125</v>
      </c>
    </row>
    <row r="2608" spans="1:1" x14ac:dyDescent="0.25">
      <c r="A2608" s="78">
        <f>DATE(MID(Zeitreihen0h15!A2608,7,4),MID(Zeitreihen0h15!A2608,4,2),LEFT(Zeitreihen0h15!A2608,2))+TIME(MID(Zeitreihen0h15!A2608,12,2),RIGHT(Zeitreihen0h15!A2608,2),0)</f>
        <v>46050.135416666664</v>
      </c>
    </row>
    <row r="2609" spans="1:1" x14ac:dyDescent="0.25">
      <c r="A2609" s="78">
        <f>DATE(MID(Zeitreihen0h15!A2609,7,4),MID(Zeitreihen0h15!A2609,4,2),LEFT(Zeitreihen0h15!A2609,2))+TIME(MID(Zeitreihen0h15!A2609,12,2),RIGHT(Zeitreihen0h15!A2609,2),0)</f>
        <v>46050.145833333336</v>
      </c>
    </row>
    <row r="2610" spans="1:1" x14ac:dyDescent="0.25">
      <c r="A2610" s="78">
        <f>DATE(MID(Zeitreihen0h15!A2610,7,4),MID(Zeitreihen0h15!A2610,4,2),LEFT(Zeitreihen0h15!A2610,2))+TIME(MID(Zeitreihen0h15!A2610,12,2),RIGHT(Zeitreihen0h15!A2610,2),0)</f>
        <v>46050.15625</v>
      </c>
    </row>
    <row r="2611" spans="1:1" x14ac:dyDescent="0.25">
      <c r="A2611" s="78">
        <f>DATE(MID(Zeitreihen0h15!A2611,7,4),MID(Zeitreihen0h15!A2611,4,2),LEFT(Zeitreihen0h15!A2611,2))+TIME(MID(Zeitreihen0h15!A2611,12,2),RIGHT(Zeitreihen0h15!A2611,2),0)</f>
        <v>46050.166666666664</v>
      </c>
    </row>
    <row r="2612" spans="1:1" x14ac:dyDescent="0.25">
      <c r="A2612" s="78">
        <f>DATE(MID(Zeitreihen0h15!A2612,7,4),MID(Zeitreihen0h15!A2612,4,2),LEFT(Zeitreihen0h15!A2612,2))+TIME(MID(Zeitreihen0h15!A2612,12,2),RIGHT(Zeitreihen0h15!A2612,2),0)</f>
        <v>46050.177083333336</v>
      </c>
    </row>
    <row r="2613" spans="1:1" x14ac:dyDescent="0.25">
      <c r="A2613" s="78">
        <f>DATE(MID(Zeitreihen0h15!A2613,7,4),MID(Zeitreihen0h15!A2613,4,2),LEFT(Zeitreihen0h15!A2613,2))+TIME(MID(Zeitreihen0h15!A2613,12,2),RIGHT(Zeitreihen0h15!A2613,2),0)</f>
        <v>46050.1875</v>
      </c>
    </row>
    <row r="2614" spans="1:1" x14ac:dyDescent="0.25">
      <c r="A2614" s="78">
        <f>DATE(MID(Zeitreihen0h15!A2614,7,4),MID(Zeitreihen0h15!A2614,4,2),LEFT(Zeitreihen0h15!A2614,2))+TIME(MID(Zeitreihen0h15!A2614,12,2),RIGHT(Zeitreihen0h15!A2614,2),0)</f>
        <v>46050.197916666664</v>
      </c>
    </row>
    <row r="2615" spans="1:1" x14ac:dyDescent="0.25">
      <c r="A2615" s="78">
        <f>DATE(MID(Zeitreihen0h15!A2615,7,4),MID(Zeitreihen0h15!A2615,4,2),LEFT(Zeitreihen0h15!A2615,2))+TIME(MID(Zeitreihen0h15!A2615,12,2),RIGHT(Zeitreihen0h15!A2615,2),0)</f>
        <v>46050.208333333336</v>
      </c>
    </row>
    <row r="2616" spans="1:1" x14ac:dyDescent="0.25">
      <c r="A2616" s="78">
        <f>DATE(MID(Zeitreihen0h15!A2616,7,4),MID(Zeitreihen0h15!A2616,4,2),LEFT(Zeitreihen0h15!A2616,2))+TIME(MID(Zeitreihen0h15!A2616,12,2),RIGHT(Zeitreihen0h15!A2616,2),0)</f>
        <v>46050.21875</v>
      </c>
    </row>
    <row r="2617" spans="1:1" x14ac:dyDescent="0.25">
      <c r="A2617" s="78">
        <f>DATE(MID(Zeitreihen0h15!A2617,7,4),MID(Zeitreihen0h15!A2617,4,2),LEFT(Zeitreihen0h15!A2617,2))+TIME(MID(Zeitreihen0h15!A2617,12,2),RIGHT(Zeitreihen0h15!A2617,2),0)</f>
        <v>46050.229166666664</v>
      </c>
    </row>
    <row r="2618" spans="1:1" x14ac:dyDescent="0.25">
      <c r="A2618" s="78">
        <f>DATE(MID(Zeitreihen0h15!A2618,7,4),MID(Zeitreihen0h15!A2618,4,2),LEFT(Zeitreihen0h15!A2618,2))+TIME(MID(Zeitreihen0h15!A2618,12,2),RIGHT(Zeitreihen0h15!A2618,2),0)</f>
        <v>46050.239583333336</v>
      </c>
    </row>
    <row r="2619" spans="1:1" x14ac:dyDescent="0.25">
      <c r="A2619" s="78">
        <f>DATE(MID(Zeitreihen0h15!A2619,7,4),MID(Zeitreihen0h15!A2619,4,2),LEFT(Zeitreihen0h15!A2619,2))+TIME(MID(Zeitreihen0h15!A2619,12,2),RIGHT(Zeitreihen0h15!A2619,2),0)</f>
        <v>46050.25</v>
      </c>
    </row>
    <row r="2620" spans="1:1" x14ac:dyDescent="0.25">
      <c r="A2620" s="78">
        <f>DATE(MID(Zeitreihen0h15!A2620,7,4),MID(Zeitreihen0h15!A2620,4,2),LEFT(Zeitreihen0h15!A2620,2))+TIME(MID(Zeitreihen0h15!A2620,12,2),RIGHT(Zeitreihen0h15!A2620,2),0)</f>
        <v>46050.260416666664</v>
      </c>
    </row>
    <row r="2621" spans="1:1" x14ac:dyDescent="0.25">
      <c r="A2621" s="78">
        <f>DATE(MID(Zeitreihen0h15!A2621,7,4),MID(Zeitreihen0h15!A2621,4,2),LEFT(Zeitreihen0h15!A2621,2))+TIME(MID(Zeitreihen0h15!A2621,12,2),RIGHT(Zeitreihen0h15!A2621,2),0)</f>
        <v>46050.270833333336</v>
      </c>
    </row>
    <row r="2622" spans="1:1" x14ac:dyDescent="0.25">
      <c r="A2622" s="78">
        <f>DATE(MID(Zeitreihen0h15!A2622,7,4),MID(Zeitreihen0h15!A2622,4,2),LEFT(Zeitreihen0h15!A2622,2))+TIME(MID(Zeitreihen0h15!A2622,12,2),RIGHT(Zeitreihen0h15!A2622,2),0)</f>
        <v>46050.28125</v>
      </c>
    </row>
    <row r="2623" spans="1:1" x14ac:dyDescent="0.25">
      <c r="A2623" s="78">
        <f>DATE(MID(Zeitreihen0h15!A2623,7,4),MID(Zeitreihen0h15!A2623,4,2),LEFT(Zeitreihen0h15!A2623,2))+TIME(MID(Zeitreihen0h15!A2623,12,2),RIGHT(Zeitreihen0h15!A2623,2),0)</f>
        <v>46050.291666666664</v>
      </c>
    </row>
    <row r="2624" spans="1:1" x14ac:dyDescent="0.25">
      <c r="A2624" s="78">
        <f>DATE(MID(Zeitreihen0h15!A2624,7,4),MID(Zeitreihen0h15!A2624,4,2),LEFT(Zeitreihen0h15!A2624,2))+TIME(MID(Zeitreihen0h15!A2624,12,2),RIGHT(Zeitreihen0h15!A2624,2),0)</f>
        <v>46050.302083333336</v>
      </c>
    </row>
    <row r="2625" spans="1:1" x14ac:dyDescent="0.25">
      <c r="A2625" s="78">
        <f>DATE(MID(Zeitreihen0h15!A2625,7,4),MID(Zeitreihen0h15!A2625,4,2),LEFT(Zeitreihen0h15!A2625,2))+TIME(MID(Zeitreihen0h15!A2625,12,2),RIGHT(Zeitreihen0h15!A2625,2),0)</f>
        <v>46050.3125</v>
      </c>
    </row>
    <row r="2626" spans="1:1" x14ac:dyDescent="0.25">
      <c r="A2626" s="78">
        <f>DATE(MID(Zeitreihen0h15!A2626,7,4),MID(Zeitreihen0h15!A2626,4,2),LEFT(Zeitreihen0h15!A2626,2))+TIME(MID(Zeitreihen0h15!A2626,12,2),RIGHT(Zeitreihen0h15!A2626,2),0)</f>
        <v>46050.322916666664</v>
      </c>
    </row>
    <row r="2627" spans="1:1" x14ac:dyDescent="0.25">
      <c r="A2627" s="78">
        <f>DATE(MID(Zeitreihen0h15!A2627,7,4),MID(Zeitreihen0h15!A2627,4,2),LEFT(Zeitreihen0h15!A2627,2))+TIME(MID(Zeitreihen0h15!A2627,12,2),RIGHT(Zeitreihen0h15!A2627,2),0)</f>
        <v>46050.333333333336</v>
      </c>
    </row>
    <row r="2628" spans="1:1" x14ac:dyDescent="0.25">
      <c r="A2628" s="78">
        <f>DATE(MID(Zeitreihen0h15!A2628,7,4),MID(Zeitreihen0h15!A2628,4,2),LEFT(Zeitreihen0h15!A2628,2))+TIME(MID(Zeitreihen0h15!A2628,12,2),RIGHT(Zeitreihen0h15!A2628,2),0)</f>
        <v>46050.34375</v>
      </c>
    </row>
    <row r="2629" spans="1:1" x14ac:dyDescent="0.25">
      <c r="A2629" s="78">
        <f>DATE(MID(Zeitreihen0h15!A2629,7,4),MID(Zeitreihen0h15!A2629,4,2),LEFT(Zeitreihen0h15!A2629,2))+TIME(MID(Zeitreihen0h15!A2629,12,2),RIGHT(Zeitreihen0h15!A2629,2),0)</f>
        <v>46050.354166666664</v>
      </c>
    </row>
    <row r="2630" spans="1:1" x14ac:dyDescent="0.25">
      <c r="A2630" s="78">
        <f>DATE(MID(Zeitreihen0h15!A2630,7,4),MID(Zeitreihen0h15!A2630,4,2),LEFT(Zeitreihen0h15!A2630,2))+TIME(MID(Zeitreihen0h15!A2630,12,2),RIGHT(Zeitreihen0h15!A2630,2),0)</f>
        <v>46050.364583333336</v>
      </c>
    </row>
    <row r="2631" spans="1:1" x14ac:dyDescent="0.25">
      <c r="A2631" s="78">
        <f>DATE(MID(Zeitreihen0h15!A2631,7,4),MID(Zeitreihen0h15!A2631,4,2),LEFT(Zeitreihen0h15!A2631,2))+TIME(MID(Zeitreihen0h15!A2631,12,2),RIGHT(Zeitreihen0h15!A2631,2),0)</f>
        <v>46050.375</v>
      </c>
    </row>
    <row r="2632" spans="1:1" x14ac:dyDescent="0.25">
      <c r="A2632" s="78">
        <f>DATE(MID(Zeitreihen0h15!A2632,7,4),MID(Zeitreihen0h15!A2632,4,2),LEFT(Zeitreihen0h15!A2632,2))+TIME(MID(Zeitreihen0h15!A2632,12,2),RIGHT(Zeitreihen0h15!A2632,2),0)</f>
        <v>46050.385416666664</v>
      </c>
    </row>
    <row r="2633" spans="1:1" x14ac:dyDescent="0.25">
      <c r="A2633" s="78">
        <f>DATE(MID(Zeitreihen0h15!A2633,7,4),MID(Zeitreihen0h15!A2633,4,2),LEFT(Zeitreihen0h15!A2633,2))+TIME(MID(Zeitreihen0h15!A2633,12,2),RIGHT(Zeitreihen0h15!A2633,2),0)</f>
        <v>46050.395833333336</v>
      </c>
    </row>
    <row r="2634" spans="1:1" x14ac:dyDescent="0.25">
      <c r="A2634" s="78">
        <f>DATE(MID(Zeitreihen0h15!A2634,7,4),MID(Zeitreihen0h15!A2634,4,2),LEFT(Zeitreihen0h15!A2634,2))+TIME(MID(Zeitreihen0h15!A2634,12,2),RIGHT(Zeitreihen0h15!A2634,2),0)</f>
        <v>46050.40625</v>
      </c>
    </row>
    <row r="2635" spans="1:1" x14ac:dyDescent="0.25">
      <c r="A2635" s="78">
        <f>DATE(MID(Zeitreihen0h15!A2635,7,4),MID(Zeitreihen0h15!A2635,4,2),LEFT(Zeitreihen0h15!A2635,2))+TIME(MID(Zeitreihen0h15!A2635,12,2),RIGHT(Zeitreihen0h15!A2635,2),0)</f>
        <v>46050.416666666664</v>
      </c>
    </row>
    <row r="2636" spans="1:1" x14ac:dyDescent="0.25">
      <c r="A2636" s="78">
        <f>DATE(MID(Zeitreihen0h15!A2636,7,4),MID(Zeitreihen0h15!A2636,4,2),LEFT(Zeitreihen0h15!A2636,2))+TIME(MID(Zeitreihen0h15!A2636,12,2),RIGHT(Zeitreihen0h15!A2636,2),0)</f>
        <v>46050.427083333336</v>
      </c>
    </row>
    <row r="2637" spans="1:1" x14ac:dyDescent="0.25">
      <c r="A2637" s="78">
        <f>DATE(MID(Zeitreihen0h15!A2637,7,4),MID(Zeitreihen0h15!A2637,4,2),LEFT(Zeitreihen0h15!A2637,2))+TIME(MID(Zeitreihen0h15!A2637,12,2),RIGHT(Zeitreihen0h15!A2637,2),0)</f>
        <v>46050.4375</v>
      </c>
    </row>
    <row r="2638" spans="1:1" x14ac:dyDescent="0.25">
      <c r="A2638" s="78">
        <f>DATE(MID(Zeitreihen0h15!A2638,7,4),MID(Zeitreihen0h15!A2638,4,2),LEFT(Zeitreihen0h15!A2638,2))+TIME(MID(Zeitreihen0h15!A2638,12,2),RIGHT(Zeitreihen0h15!A2638,2),0)</f>
        <v>46050.447916666664</v>
      </c>
    </row>
    <row r="2639" spans="1:1" x14ac:dyDescent="0.25">
      <c r="A2639" s="78">
        <f>DATE(MID(Zeitreihen0h15!A2639,7,4),MID(Zeitreihen0h15!A2639,4,2),LEFT(Zeitreihen0h15!A2639,2))+TIME(MID(Zeitreihen0h15!A2639,12,2),RIGHT(Zeitreihen0h15!A2639,2),0)</f>
        <v>46050.458333333336</v>
      </c>
    </row>
    <row r="2640" spans="1:1" x14ac:dyDescent="0.25">
      <c r="A2640" s="78">
        <f>DATE(MID(Zeitreihen0h15!A2640,7,4),MID(Zeitreihen0h15!A2640,4,2),LEFT(Zeitreihen0h15!A2640,2))+TIME(MID(Zeitreihen0h15!A2640,12,2),RIGHT(Zeitreihen0h15!A2640,2),0)</f>
        <v>46050.46875</v>
      </c>
    </row>
    <row r="2641" spans="1:1" x14ac:dyDescent="0.25">
      <c r="A2641" s="78">
        <f>DATE(MID(Zeitreihen0h15!A2641,7,4),MID(Zeitreihen0h15!A2641,4,2),LEFT(Zeitreihen0h15!A2641,2))+TIME(MID(Zeitreihen0h15!A2641,12,2),RIGHT(Zeitreihen0h15!A2641,2),0)</f>
        <v>46050.479166666664</v>
      </c>
    </row>
    <row r="2642" spans="1:1" x14ac:dyDescent="0.25">
      <c r="A2642" s="78">
        <f>DATE(MID(Zeitreihen0h15!A2642,7,4),MID(Zeitreihen0h15!A2642,4,2),LEFT(Zeitreihen0h15!A2642,2))+TIME(MID(Zeitreihen0h15!A2642,12,2),RIGHT(Zeitreihen0h15!A2642,2),0)</f>
        <v>46050.489583333336</v>
      </c>
    </row>
    <row r="2643" spans="1:1" x14ac:dyDescent="0.25">
      <c r="A2643" s="78">
        <f>DATE(MID(Zeitreihen0h15!A2643,7,4),MID(Zeitreihen0h15!A2643,4,2),LEFT(Zeitreihen0h15!A2643,2))+TIME(MID(Zeitreihen0h15!A2643,12,2),RIGHT(Zeitreihen0h15!A2643,2),0)</f>
        <v>46050.5</v>
      </c>
    </row>
    <row r="2644" spans="1:1" x14ac:dyDescent="0.25">
      <c r="A2644" s="78">
        <f>DATE(MID(Zeitreihen0h15!A2644,7,4),MID(Zeitreihen0h15!A2644,4,2),LEFT(Zeitreihen0h15!A2644,2))+TIME(MID(Zeitreihen0h15!A2644,12,2),RIGHT(Zeitreihen0h15!A2644,2),0)</f>
        <v>46050.510416666664</v>
      </c>
    </row>
    <row r="2645" spans="1:1" x14ac:dyDescent="0.25">
      <c r="A2645" s="78">
        <f>DATE(MID(Zeitreihen0h15!A2645,7,4),MID(Zeitreihen0h15!A2645,4,2),LEFT(Zeitreihen0h15!A2645,2))+TIME(MID(Zeitreihen0h15!A2645,12,2),RIGHT(Zeitreihen0h15!A2645,2),0)</f>
        <v>46050.520833333336</v>
      </c>
    </row>
    <row r="2646" spans="1:1" x14ac:dyDescent="0.25">
      <c r="A2646" s="78">
        <f>DATE(MID(Zeitreihen0h15!A2646,7,4),MID(Zeitreihen0h15!A2646,4,2),LEFT(Zeitreihen0h15!A2646,2))+TIME(MID(Zeitreihen0h15!A2646,12,2),RIGHT(Zeitreihen0h15!A2646,2),0)</f>
        <v>46050.53125</v>
      </c>
    </row>
    <row r="2647" spans="1:1" x14ac:dyDescent="0.25">
      <c r="A2647" s="78">
        <f>DATE(MID(Zeitreihen0h15!A2647,7,4),MID(Zeitreihen0h15!A2647,4,2),LEFT(Zeitreihen0h15!A2647,2))+TIME(MID(Zeitreihen0h15!A2647,12,2),RIGHT(Zeitreihen0h15!A2647,2),0)</f>
        <v>46050.541666666664</v>
      </c>
    </row>
    <row r="2648" spans="1:1" x14ac:dyDescent="0.25">
      <c r="A2648" s="78">
        <f>DATE(MID(Zeitreihen0h15!A2648,7,4),MID(Zeitreihen0h15!A2648,4,2),LEFT(Zeitreihen0h15!A2648,2))+TIME(MID(Zeitreihen0h15!A2648,12,2),RIGHT(Zeitreihen0h15!A2648,2),0)</f>
        <v>46050.552083333336</v>
      </c>
    </row>
    <row r="2649" spans="1:1" x14ac:dyDescent="0.25">
      <c r="A2649" s="78">
        <f>DATE(MID(Zeitreihen0h15!A2649,7,4),MID(Zeitreihen0h15!A2649,4,2),LEFT(Zeitreihen0h15!A2649,2))+TIME(MID(Zeitreihen0h15!A2649,12,2),RIGHT(Zeitreihen0h15!A2649,2),0)</f>
        <v>46050.5625</v>
      </c>
    </row>
    <row r="2650" spans="1:1" x14ac:dyDescent="0.25">
      <c r="A2650" s="78">
        <f>DATE(MID(Zeitreihen0h15!A2650,7,4),MID(Zeitreihen0h15!A2650,4,2),LEFT(Zeitreihen0h15!A2650,2))+TIME(MID(Zeitreihen0h15!A2650,12,2),RIGHT(Zeitreihen0h15!A2650,2),0)</f>
        <v>46050.572916666664</v>
      </c>
    </row>
    <row r="2651" spans="1:1" x14ac:dyDescent="0.25">
      <c r="A2651" s="78">
        <f>DATE(MID(Zeitreihen0h15!A2651,7,4),MID(Zeitreihen0h15!A2651,4,2),LEFT(Zeitreihen0h15!A2651,2))+TIME(MID(Zeitreihen0h15!A2651,12,2),RIGHT(Zeitreihen0h15!A2651,2),0)</f>
        <v>46050.583333333336</v>
      </c>
    </row>
    <row r="2652" spans="1:1" x14ac:dyDescent="0.25">
      <c r="A2652" s="78">
        <f>DATE(MID(Zeitreihen0h15!A2652,7,4),MID(Zeitreihen0h15!A2652,4,2),LEFT(Zeitreihen0h15!A2652,2))+TIME(MID(Zeitreihen0h15!A2652,12,2),RIGHT(Zeitreihen0h15!A2652,2),0)</f>
        <v>46050.59375</v>
      </c>
    </row>
    <row r="2653" spans="1:1" x14ac:dyDescent="0.25">
      <c r="A2653" s="78">
        <f>DATE(MID(Zeitreihen0h15!A2653,7,4),MID(Zeitreihen0h15!A2653,4,2),LEFT(Zeitreihen0h15!A2653,2))+TIME(MID(Zeitreihen0h15!A2653,12,2),RIGHT(Zeitreihen0h15!A2653,2),0)</f>
        <v>46050.604166666664</v>
      </c>
    </row>
    <row r="2654" spans="1:1" x14ac:dyDescent="0.25">
      <c r="A2654" s="78">
        <f>DATE(MID(Zeitreihen0h15!A2654,7,4),MID(Zeitreihen0h15!A2654,4,2),LEFT(Zeitreihen0h15!A2654,2))+TIME(MID(Zeitreihen0h15!A2654,12,2),RIGHT(Zeitreihen0h15!A2654,2),0)</f>
        <v>46050.614583333336</v>
      </c>
    </row>
    <row r="2655" spans="1:1" x14ac:dyDescent="0.25">
      <c r="A2655" s="78">
        <f>DATE(MID(Zeitreihen0h15!A2655,7,4),MID(Zeitreihen0h15!A2655,4,2),LEFT(Zeitreihen0h15!A2655,2))+TIME(MID(Zeitreihen0h15!A2655,12,2),RIGHT(Zeitreihen0h15!A2655,2),0)</f>
        <v>46050.625</v>
      </c>
    </row>
    <row r="2656" spans="1:1" x14ac:dyDescent="0.25">
      <c r="A2656" s="78">
        <f>DATE(MID(Zeitreihen0h15!A2656,7,4),MID(Zeitreihen0h15!A2656,4,2),LEFT(Zeitreihen0h15!A2656,2))+TIME(MID(Zeitreihen0h15!A2656,12,2),RIGHT(Zeitreihen0h15!A2656,2),0)</f>
        <v>46050.635416666664</v>
      </c>
    </row>
    <row r="2657" spans="1:1" x14ac:dyDescent="0.25">
      <c r="A2657" s="78">
        <f>DATE(MID(Zeitreihen0h15!A2657,7,4),MID(Zeitreihen0h15!A2657,4,2),LEFT(Zeitreihen0h15!A2657,2))+TIME(MID(Zeitreihen0h15!A2657,12,2),RIGHT(Zeitreihen0h15!A2657,2),0)</f>
        <v>46050.645833333336</v>
      </c>
    </row>
    <row r="2658" spans="1:1" x14ac:dyDescent="0.25">
      <c r="A2658" s="78">
        <f>DATE(MID(Zeitreihen0h15!A2658,7,4),MID(Zeitreihen0h15!A2658,4,2),LEFT(Zeitreihen0h15!A2658,2))+TIME(MID(Zeitreihen0h15!A2658,12,2),RIGHT(Zeitreihen0h15!A2658,2),0)</f>
        <v>46050.65625</v>
      </c>
    </row>
    <row r="2659" spans="1:1" x14ac:dyDescent="0.25">
      <c r="A2659" s="78">
        <f>DATE(MID(Zeitreihen0h15!A2659,7,4),MID(Zeitreihen0h15!A2659,4,2),LEFT(Zeitreihen0h15!A2659,2))+TIME(MID(Zeitreihen0h15!A2659,12,2),RIGHT(Zeitreihen0h15!A2659,2),0)</f>
        <v>46050.666666666664</v>
      </c>
    </row>
    <row r="2660" spans="1:1" x14ac:dyDescent="0.25">
      <c r="A2660" s="78">
        <f>DATE(MID(Zeitreihen0h15!A2660,7,4),MID(Zeitreihen0h15!A2660,4,2),LEFT(Zeitreihen0h15!A2660,2))+TIME(MID(Zeitreihen0h15!A2660,12,2),RIGHT(Zeitreihen0h15!A2660,2),0)</f>
        <v>46050.677083333336</v>
      </c>
    </row>
    <row r="2661" spans="1:1" x14ac:dyDescent="0.25">
      <c r="A2661" s="78">
        <f>DATE(MID(Zeitreihen0h15!A2661,7,4),MID(Zeitreihen0h15!A2661,4,2),LEFT(Zeitreihen0h15!A2661,2))+TIME(MID(Zeitreihen0h15!A2661,12,2),RIGHT(Zeitreihen0h15!A2661,2),0)</f>
        <v>46050.6875</v>
      </c>
    </row>
    <row r="2662" spans="1:1" x14ac:dyDescent="0.25">
      <c r="A2662" s="78">
        <f>DATE(MID(Zeitreihen0h15!A2662,7,4),MID(Zeitreihen0h15!A2662,4,2),LEFT(Zeitreihen0h15!A2662,2))+TIME(MID(Zeitreihen0h15!A2662,12,2),RIGHT(Zeitreihen0h15!A2662,2),0)</f>
        <v>46050.697916666664</v>
      </c>
    </row>
    <row r="2663" spans="1:1" x14ac:dyDescent="0.25">
      <c r="A2663" s="78">
        <f>DATE(MID(Zeitreihen0h15!A2663,7,4),MID(Zeitreihen0h15!A2663,4,2),LEFT(Zeitreihen0h15!A2663,2))+TIME(MID(Zeitreihen0h15!A2663,12,2),RIGHT(Zeitreihen0h15!A2663,2),0)</f>
        <v>46050.708333333336</v>
      </c>
    </row>
    <row r="2664" spans="1:1" x14ac:dyDescent="0.25">
      <c r="A2664" s="78">
        <f>DATE(MID(Zeitreihen0h15!A2664,7,4),MID(Zeitreihen0h15!A2664,4,2),LEFT(Zeitreihen0h15!A2664,2))+TIME(MID(Zeitreihen0h15!A2664,12,2),RIGHT(Zeitreihen0h15!A2664,2),0)</f>
        <v>46050.71875</v>
      </c>
    </row>
    <row r="2665" spans="1:1" x14ac:dyDescent="0.25">
      <c r="A2665" s="78">
        <f>DATE(MID(Zeitreihen0h15!A2665,7,4),MID(Zeitreihen0h15!A2665,4,2),LEFT(Zeitreihen0h15!A2665,2))+TIME(MID(Zeitreihen0h15!A2665,12,2),RIGHT(Zeitreihen0h15!A2665,2),0)</f>
        <v>46050.729166666664</v>
      </c>
    </row>
    <row r="2666" spans="1:1" x14ac:dyDescent="0.25">
      <c r="A2666" s="78">
        <f>DATE(MID(Zeitreihen0h15!A2666,7,4),MID(Zeitreihen0h15!A2666,4,2),LEFT(Zeitreihen0h15!A2666,2))+TIME(MID(Zeitreihen0h15!A2666,12,2),RIGHT(Zeitreihen0h15!A2666,2),0)</f>
        <v>46050.739583333336</v>
      </c>
    </row>
    <row r="2667" spans="1:1" x14ac:dyDescent="0.25">
      <c r="A2667" s="78">
        <f>DATE(MID(Zeitreihen0h15!A2667,7,4),MID(Zeitreihen0h15!A2667,4,2),LEFT(Zeitreihen0h15!A2667,2))+TIME(MID(Zeitreihen0h15!A2667,12,2),RIGHT(Zeitreihen0h15!A2667,2),0)</f>
        <v>46050.75</v>
      </c>
    </row>
    <row r="2668" spans="1:1" x14ac:dyDescent="0.25">
      <c r="A2668" s="78">
        <f>DATE(MID(Zeitreihen0h15!A2668,7,4),MID(Zeitreihen0h15!A2668,4,2),LEFT(Zeitreihen0h15!A2668,2))+TIME(MID(Zeitreihen0h15!A2668,12,2),RIGHT(Zeitreihen0h15!A2668,2),0)</f>
        <v>46050.760416666664</v>
      </c>
    </row>
    <row r="2669" spans="1:1" x14ac:dyDescent="0.25">
      <c r="A2669" s="78">
        <f>DATE(MID(Zeitreihen0h15!A2669,7,4),MID(Zeitreihen0h15!A2669,4,2),LEFT(Zeitreihen0h15!A2669,2))+TIME(MID(Zeitreihen0h15!A2669,12,2),RIGHT(Zeitreihen0h15!A2669,2),0)</f>
        <v>46050.770833333336</v>
      </c>
    </row>
    <row r="2670" spans="1:1" x14ac:dyDescent="0.25">
      <c r="A2670" s="78">
        <f>DATE(MID(Zeitreihen0h15!A2670,7,4),MID(Zeitreihen0h15!A2670,4,2),LEFT(Zeitreihen0h15!A2670,2))+TIME(MID(Zeitreihen0h15!A2670,12,2),RIGHT(Zeitreihen0h15!A2670,2),0)</f>
        <v>46050.78125</v>
      </c>
    </row>
    <row r="2671" spans="1:1" x14ac:dyDescent="0.25">
      <c r="A2671" s="78">
        <f>DATE(MID(Zeitreihen0h15!A2671,7,4),MID(Zeitreihen0h15!A2671,4,2),LEFT(Zeitreihen0h15!A2671,2))+TIME(MID(Zeitreihen0h15!A2671,12,2),RIGHT(Zeitreihen0h15!A2671,2),0)</f>
        <v>46050.791666666664</v>
      </c>
    </row>
    <row r="2672" spans="1:1" x14ac:dyDescent="0.25">
      <c r="A2672" s="78">
        <f>DATE(MID(Zeitreihen0h15!A2672,7,4),MID(Zeitreihen0h15!A2672,4,2),LEFT(Zeitreihen0h15!A2672,2))+TIME(MID(Zeitreihen0h15!A2672,12,2),RIGHT(Zeitreihen0h15!A2672,2),0)</f>
        <v>46050.802083333336</v>
      </c>
    </row>
    <row r="2673" spans="1:1" x14ac:dyDescent="0.25">
      <c r="A2673" s="78">
        <f>DATE(MID(Zeitreihen0h15!A2673,7,4),MID(Zeitreihen0h15!A2673,4,2),LEFT(Zeitreihen0h15!A2673,2))+TIME(MID(Zeitreihen0h15!A2673,12,2),RIGHT(Zeitreihen0h15!A2673,2),0)</f>
        <v>46050.8125</v>
      </c>
    </row>
    <row r="2674" spans="1:1" x14ac:dyDescent="0.25">
      <c r="A2674" s="78">
        <f>DATE(MID(Zeitreihen0h15!A2674,7,4),MID(Zeitreihen0h15!A2674,4,2),LEFT(Zeitreihen0h15!A2674,2))+TIME(MID(Zeitreihen0h15!A2674,12,2),RIGHT(Zeitreihen0h15!A2674,2),0)</f>
        <v>46050.822916666664</v>
      </c>
    </row>
    <row r="2675" spans="1:1" x14ac:dyDescent="0.25">
      <c r="A2675" s="78">
        <f>DATE(MID(Zeitreihen0h15!A2675,7,4),MID(Zeitreihen0h15!A2675,4,2),LEFT(Zeitreihen0h15!A2675,2))+TIME(MID(Zeitreihen0h15!A2675,12,2),RIGHT(Zeitreihen0h15!A2675,2),0)</f>
        <v>46050.833333333336</v>
      </c>
    </row>
    <row r="2676" spans="1:1" x14ac:dyDescent="0.25">
      <c r="A2676" s="78">
        <f>DATE(MID(Zeitreihen0h15!A2676,7,4),MID(Zeitreihen0h15!A2676,4,2),LEFT(Zeitreihen0h15!A2676,2))+TIME(MID(Zeitreihen0h15!A2676,12,2),RIGHT(Zeitreihen0h15!A2676,2),0)</f>
        <v>46050.84375</v>
      </c>
    </row>
    <row r="2677" spans="1:1" x14ac:dyDescent="0.25">
      <c r="A2677" s="78">
        <f>DATE(MID(Zeitreihen0h15!A2677,7,4),MID(Zeitreihen0h15!A2677,4,2),LEFT(Zeitreihen0h15!A2677,2))+TIME(MID(Zeitreihen0h15!A2677,12,2),RIGHT(Zeitreihen0h15!A2677,2),0)</f>
        <v>46050.854166666664</v>
      </c>
    </row>
    <row r="2678" spans="1:1" x14ac:dyDescent="0.25">
      <c r="A2678" s="78">
        <f>DATE(MID(Zeitreihen0h15!A2678,7,4),MID(Zeitreihen0h15!A2678,4,2),LEFT(Zeitreihen0h15!A2678,2))+TIME(MID(Zeitreihen0h15!A2678,12,2),RIGHT(Zeitreihen0h15!A2678,2),0)</f>
        <v>46050.864583333336</v>
      </c>
    </row>
    <row r="2679" spans="1:1" x14ac:dyDescent="0.25">
      <c r="A2679" s="78">
        <f>DATE(MID(Zeitreihen0h15!A2679,7,4),MID(Zeitreihen0h15!A2679,4,2),LEFT(Zeitreihen0h15!A2679,2))+TIME(MID(Zeitreihen0h15!A2679,12,2),RIGHT(Zeitreihen0h15!A2679,2),0)</f>
        <v>46050.875</v>
      </c>
    </row>
    <row r="2680" spans="1:1" x14ac:dyDescent="0.25">
      <c r="A2680" s="78">
        <f>DATE(MID(Zeitreihen0h15!A2680,7,4),MID(Zeitreihen0h15!A2680,4,2),LEFT(Zeitreihen0h15!A2680,2))+TIME(MID(Zeitreihen0h15!A2680,12,2),RIGHT(Zeitreihen0h15!A2680,2),0)</f>
        <v>46050.885416666664</v>
      </c>
    </row>
    <row r="2681" spans="1:1" x14ac:dyDescent="0.25">
      <c r="A2681" s="78">
        <f>DATE(MID(Zeitreihen0h15!A2681,7,4),MID(Zeitreihen0h15!A2681,4,2),LEFT(Zeitreihen0h15!A2681,2))+TIME(MID(Zeitreihen0h15!A2681,12,2),RIGHT(Zeitreihen0h15!A2681,2),0)</f>
        <v>46050.895833333336</v>
      </c>
    </row>
    <row r="2682" spans="1:1" x14ac:dyDescent="0.25">
      <c r="A2682" s="78">
        <f>DATE(MID(Zeitreihen0h15!A2682,7,4),MID(Zeitreihen0h15!A2682,4,2),LEFT(Zeitreihen0h15!A2682,2))+TIME(MID(Zeitreihen0h15!A2682,12,2),RIGHT(Zeitreihen0h15!A2682,2),0)</f>
        <v>46050.90625</v>
      </c>
    </row>
    <row r="2683" spans="1:1" x14ac:dyDescent="0.25">
      <c r="A2683" s="78">
        <f>DATE(MID(Zeitreihen0h15!A2683,7,4),MID(Zeitreihen0h15!A2683,4,2),LEFT(Zeitreihen0h15!A2683,2))+TIME(MID(Zeitreihen0h15!A2683,12,2),RIGHT(Zeitreihen0h15!A2683,2),0)</f>
        <v>46050.916666666664</v>
      </c>
    </row>
    <row r="2684" spans="1:1" x14ac:dyDescent="0.25">
      <c r="A2684" s="78">
        <f>DATE(MID(Zeitreihen0h15!A2684,7,4),MID(Zeitreihen0h15!A2684,4,2),LEFT(Zeitreihen0h15!A2684,2))+TIME(MID(Zeitreihen0h15!A2684,12,2),RIGHT(Zeitreihen0h15!A2684,2),0)</f>
        <v>46050.927083333336</v>
      </c>
    </row>
    <row r="2685" spans="1:1" x14ac:dyDescent="0.25">
      <c r="A2685" s="78">
        <f>DATE(MID(Zeitreihen0h15!A2685,7,4),MID(Zeitreihen0h15!A2685,4,2),LEFT(Zeitreihen0h15!A2685,2))+TIME(MID(Zeitreihen0h15!A2685,12,2),RIGHT(Zeitreihen0h15!A2685,2),0)</f>
        <v>46050.9375</v>
      </c>
    </row>
    <row r="2686" spans="1:1" x14ac:dyDescent="0.25">
      <c r="A2686" s="78">
        <f>DATE(MID(Zeitreihen0h15!A2686,7,4),MID(Zeitreihen0h15!A2686,4,2),LEFT(Zeitreihen0h15!A2686,2))+TIME(MID(Zeitreihen0h15!A2686,12,2),RIGHT(Zeitreihen0h15!A2686,2),0)</f>
        <v>46050.947916666664</v>
      </c>
    </row>
    <row r="2687" spans="1:1" x14ac:dyDescent="0.25">
      <c r="A2687" s="78">
        <f>DATE(MID(Zeitreihen0h15!A2687,7,4),MID(Zeitreihen0h15!A2687,4,2),LEFT(Zeitreihen0h15!A2687,2))+TIME(MID(Zeitreihen0h15!A2687,12,2),RIGHT(Zeitreihen0h15!A2687,2),0)</f>
        <v>46050.958333333336</v>
      </c>
    </row>
    <row r="2688" spans="1:1" x14ac:dyDescent="0.25">
      <c r="A2688" s="78">
        <f>DATE(MID(Zeitreihen0h15!A2688,7,4),MID(Zeitreihen0h15!A2688,4,2),LEFT(Zeitreihen0h15!A2688,2))+TIME(MID(Zeitreihen0h15!A2688,12,2),RIGHT(Zeitreihen0h15!A2688,2),0)</f>
        <v>46050.96875</v>
      </c>
    </row>
    <row r="2689" spans="1:1" x14ac:dyDescent="0.25">
      <c r="A2689" s="78">
        <f>DATE(MID(Zeitreihen0h15!A2689,7,4),MID(Zeitreihen0h15!A2689,4,2),LEFT(Zeitreihen0h15!A2689,2))+TIME(MID(Zeitreihen0h15!A2689,12,2),RIGHT(Zeitreihen0h15!A2689,2),0)</f>
        <v>46050.979166666664</v>
      </c>
    </row>
    <row r="2690" spans="1:1" x14ac:dyDescent="0.25">
      <c r="A2690" s="78">
        <f>DATE(MID(Zeitreihen0h15!A2690,7,4),MID(Zeitreihen0h15!A2690,4,2),LEFT(Zeitreihen0h15!A2690,2))+TIME(MID(Zeitreihen0h15!A2690,12,2),RIGHT(Zeitreihen0h15!A2690,2),0)</f>
        <v>46050.989583333336</v>
      </c>
    </row>
    <row r="2691" spans="1:1" x14ac:dyDescent="0.25">
      <c r="A2691" s="78">
        <f>DATE(MID(Zeitreihen0h15!A2691,7,4),MID(Zeitreihen0h15!A2691,4,2),LEFT(Zeitreihen0h15!A2691,2))+TIME(MID(Zeitreihen0h15!A2691,12,2),RIGHT(Zeitreihen0h15!A2691,2),0)</f>
        <v>46051</v>
      </c>
    </row>
    <row r="2692" spans="1:1" x14ac:dyDescent="0.25">
      <c r="A2692" s="78">
        <f>DATE(MID(Zeitreihen0h15!A2692,7,4),MID(Zeitreihen0h15!A2692,4,2),LEFT(Zeitreihen0h15!A2692,2))+TIME(MID(Zeitreihen0h15!A2692,12,2),RIGHT(Zeitreihen0h15!A2692,2),0)</f>
        <v>46051.010416666664</v>
      </c>
    </row>
    <row r="2693" spans="1:1" x14ac:dyDescent="0.25">
      <c r="A2693" s="78">
        <f>DATE(MID(Zeitreihen0h15!A2693,7,4),MID(Zeitreihen0h15!A2693,4,2),LEFT(Zeitreihen0h15!A2693,2))+TIME(MID(Zeitreihen0h15!A2693,12,2),RIGHT(Zeitreihen0h15!A2693,2),0)</f>
        <v>46051.020833333336</v>
      </c>
    </row>
    <row r="2694" spans="1:1" x14ac:dyDescent="0.25">
      <c r="A2694" s="78">
        <f>DATE(MID(Zeitreihen0h15!A2694,7,4),MID(Zeitreihen0h15!A2694,4,2),LEFT(Zeitreihen0h15!A2694,2))+TIME(MID(Zeitreihen0h15!A2694,12,2),RIGHT(Zeitreihen0h15!A2694,2),0)</f>
        <v>46051.03125</v>
      </c>
    </row>
    <row r="2695" spans="1:1" x14ac:dyDescent="0.25">
      <c r="A2695" s="78">
        <f>DATE(MID(Zeitreihen0h15!A2695,7,4),MID(Zeitreihen0h15!A2695,4,2),LEFT(Zeitreihen0h15!A2695,2))+TIME(MID(Zeitreihen0h15!A2695,12,2),RIGHT(Zeitreihen0h15!A2695,2),0)</f>
        <v>46051.041666666664</v>
      </c>
    </row>
    <row r="2696" spans="1:1" x14ac:dyDescent="0.25">
      <c r="A2696" s="78">
        <f>DATE(MID(Zeitreihen0h15!A2696,7,4),MID(Zeitreihen0h15!A2696,4,2),LEFT(Zeitreihen0h15!A2696,2))+TIME(MID(Zeitreihen0h15!A2696,12,2),RIGHT(Zeitreihen0h15!A2696,2),0)</f>
        <v>46051.052083333336</v>
      </c>
    </row>
    <row r="2697" spans="1:1" x14ac:dyDescent="0.25">
      <c r="A2697" s="78">
        <f>DATE(MID(Zeitreihen0h15!A2697,7,4),MID(Zeitreihen0h15!A2697,4,2),LEFT(Zeitreihen0h15!A2697,2))+TIME(MID(Zeitreihen0h15!A2697,12,2),RIGHT(Zeitreihen0h15!A2697,2),0)</f>
        <v>46051.0625</v>
      </c>
    </row>
    <row r="2698" spans="1:1" x14ac:dyDescent="0.25">
      <c r="A2698" s="78">
        <f>DATE(MID(Zeitreihen0h15!A2698,7,4),MID(Zeitreihen0h15!A2698,4,2),LEFT(Zeitreihen0h15!A2698,2))+TIME(MID(Zeitreihen0h15!A2698,12,2),RIGHT(Zeitreihen0h15!A2698,2),0)</f>
        <v>46051.072916666664</v>
      </c>
    </row>
    <row r="2699" spans="1:1" x14ac:dyDescent="0.25">
      <c r="A2699" s="78">
        <f>DATE(MID(Zeitreihen0h15!A2699,7,4),MID(Zeitreihen0h15!A2699,4,2),LEFT(Zeitreihen0h15!A2699,2))+TIME(MID(Zeitreihen0h15!A2699,12,2),RIGHT(Zeitreihen0h15!A2699,2),0)</f>
        <v>46051.083333333336</v>
      </c>
    </row>
    <row r="2700" spans="1:1" x14ac:dyDescent="0.25">
      <c r="A2700" s="78">
        <f>DATE(MID(Zeitreihen0h15!A2700,7,4),MID(Zeitreihen0h15!A2700,4,2),LEFT(Zeitreihen0h15!A2700,2))+TIME(MID(Zeitreihen0h15!A2700,12,2),RIGHT(Zeitreihen0h15!A2700,2),0)</f>
        <v>46051.09375</v>
      </c>
    </row>
    <row r="2701" spans="1:1" x14ac:dyDescent="0.25">
      <c r="A2701" s="78">
        <f>DATE(MID(Zeitreihen0h15!A2701,7,4),MID(Zeitreihen0h15!A2701,4,2),LEFT(Zeitreihen0h15!A2701,2))+TIME(MID(Zeitreihen0h15!A2701,12,2),RIGHT(Zeitreihen0h15!A2701,2),0)</f>
        <v>46051.104166666664</v>
      </c>
    </row>
    <row r="2702" spans="1:1" x14ac:dyDescent="0.25">
      <c r="A2702" s="78">
        <f>DATE(MID(Zeitreihen0h15!A2702,7,4),MID(Zeitreihen0h15!A2702,4,2),LEFT(Zeitreihen0h15!A2702,2))+TIME(MID(Zeitreihen0h15!A2702,12,2),RIGHT(Zeitreihen0h15!A2702,2),0)</f>
        <v>46051.114583333336</v>
      </c>
    </row>
    <row r="2703" spans="1:1" x14ac:dyDescent="0.25">
      <c r="A2703" s="78">
        <f>DATE(MID(Zeitreihen0h15!A2703,7,4),MID(Zeitreihen0h15!A2703,4,2),LEFT(Zeitreihen0h15!A2703,2))+TIME(MID(Zeitreihen0h15!A2703,12,2),RIGHT(Zeitreihen0h15!A2703,2),0)</f>
        <v>46051.125</v>
      </c>
    </row>
    <row r="2704" spans="1:1" x14ac:dyDescent="0.25">
      <c r="A2704" s="78">
        <f>DATE(MID(Zeitreihen0h15!A2704,7,4),MID(Zeitreihen0h15!A2704,4,2),LEFT(Zeitreihen0h15!A2704,2))+TIME(MID(Zeitreihen0h15!A2704,12,2),RIGHT(Zeitreihen0h15!A2704,2),0)</f>
        <v>46051.135416666664</v>
      </c>
    </row>
    <row r="2705" spans="1:1" x14ac:dyDescent="0.25">
      <c r="A2705" s="78">
        <f>DATE(MID(Zeitreihen0h15!A2705,7,4),MID(Zeitreihen0h15!A2705,4,2),LEFT(Zeitreihen0h15!A2705,2))+TIME(MID(Zeitreihen0h15!A2705,12,2),RIGHT(Zeitreihen0h15!A2705,2),0)</f>
        <v>46051.145833333336</v>
      </c>
    </row>
    <row r="2706" spans="1:1" x14ac:dyDescent="0.25">
      <c r="A2706" s="78">
        <f>DATE(MID(Zeitreihen0h15!A2706,7,4),MID(Zeitreihen0h15!A2706,4,2),LEFT(Zeitreihen0h15!A2706,2))+TIME(MID(Zeitreihen0h15!A2706,12,2),RIGHT(Zeitreihen0h15!A2706,2),0)</f>
        <v>46051.15625</v>
      </c>
    </row>
    <row r="2707" spans="1:1" x14ac:dyDescent="0.25">
      <c r="A2707" s="78">
        <f>DATE(MID(Zeitreihen0h15!A2707,7,4),MID(Zeitreihen0h15!A2707,4,2),LEFT(Zeitreihen0h15!A2707,2))+TIME(MID(Zeitreihen0h15!A2707,12,2),RIGHT(Zeitreihen0h15!A2707,2),0)</f>
        <v>46051.166666666664</v>
      </c>
    </row>
    <row r="2708" spans="1:1" x14ac:dyDescent="0.25">
      <c r="A2708" s="78">
        <f>DATE(MID(Zeitreihen0h15!A2708,7,4),MID(Zeitreihen0h15!A2708,4,2),LEFT(Zeitreihen0h15!A2708,2))+TIME(MID(Zeitreihen0h15!A2708,12,2),RIGHT(Zeitreihen0h15!A2708,2),0)</f>
        <v>46051.177083333336</v>
      </c>
    </row>
    <row r="2709" spans="1:1" x14ac:dyDescent="0.25">
      <c r="A2709" s="78">
        <f>DATE(MID(Zeitreihen0h15!A2709,7,4),MID(Zeitreihen0h15!A2709,4,2),LEFT(Zeitreihen0h15!A2709,2))+TIME(MID(Zeitreihen0h15!A2709,12,2),RIGHT(Zeitreihen0h15!A2709,2),0)</f>
        <v>46051.1875</v>
      </c>
    </row>
    <row r="2710" spans="1:1" x14ac:dyDescent="0.25">
      <c r="A2710" s="78">
        <f>DATE(MID(Zeitreihen0h15!A2710,7,4),MID(Zeitreihen0h15!A2710,4,2),LEFT(Zeitreihen0h15!A2710,2))+TIME(MID(Zeitreihen0h15!A2710,12,2),RIGHT(Zeitreihen0h15!A2710,2),0)</f>
        <v>46051.197916666664</v>
      </c>
    </row>
    <row r="2711" spans="1:1" x14ac:dyDescent="0.25">
      <c r="A2711" s="78">
        <f>DATE(MID(Zeitreihen0h15!A2711,7,4),MID(Zeitreihen0h15!A2711,4,2),LEFT(Zeitreihen0h15!A2711,2))+TIME(MID(Zeitreihen0h15!A2711,12,2),RIGHT(Zeitreihen0h15!A2711,2),0)</f>
        <v>46051.208333333336</v>
      </c>
    </row>
    <row r="2712" spans="1:1" x14ac:dyDescent="0.25">
      <c r="A2712" s="78">
        <f>DATE(MID(Zeitreihen0h15!A2712,7,4),MID(Zeitreihen0h15!A2712,4,2),LEFT(Zeitreihen0h15!A2712,2))+TIME(MID(Zeitreihen0h15!A2712,12,2),RIGHT(Zeitreihen0h15!A2712,2),0)</f>
        <v>46051.21875</v>
      </c>
    </row>
    <row r="2713" spans="1:1" x14ac:dyDescent="0.25">
      <c r="A2713" s="78">
        <f>DATE(MID(Zeitreihen0h15!A2713,7,4),MID(Zeitreihen0h15!A2713,4,2),LEFT(Zeitreihen0h15!A2713,2))+TIME(MID(Zeitreihen0h15!A2713,12,2),RIGHT(Zeitreihen0h15!A2713,2),0)</f>
        <v>46051.229166666664</v>
      </c>
    </row>
    <row r="2714" spans="1:1" x14ac:dyDescent="0.25">
      <c r="A2714" s="78">
        <f>DATE(MID(Zeitreihen0h15!A2714,7,4),MID(Zeitreihen0h15!A2714,4,2),LEFT(Zeitreihen0h15!A2714,2))+TIME(MID(Zeitreihen0h15!A2714,12,2),RIGHT(Zeitreihen0h15!A2714,2),0)</f>
        <v>46051.239583333336</v>
      </c>
    </row>
    <row r="2715" spans="1:1" x14ac:dyDescent="0.25">
      <c r="A2715" s="78">
        <f>DATE(MID(Zeitreihen0h15!A2715,7,4),MID(Zeitreihen0h15!A2715,4,2),LEFT(Zeitreihen0h15!A2715,2))+TIME(MID(Zeitreihen0h15!A2715,12,2),RIGHT(Zeitreihen0h15!A2715,2),0)</f>
        <v>46051.25</v>
      </c>
    </row>
    <row r="2716" spans="1:1" x14ac:dyDescent="0.25">
      <c r="A2716" s="78">
        <f>DATE(MID(Zeitreihen0h15!A2716,7,4),MID(Zeitreihen0h15!A2716,4,2),LEFT(Zeitreihen0h15!A2716,2))+TIME(MID(Zeitreihen0h15!A2716,12,2),RIGHT(Zeitreihen0h15!A2716,2),0)</f>
        <v>46051.260416666664</v>
      </c>
    </row>
    <row r="2717" spans="1:1" x14ac:dyDescent="0.25">
      <c r="A2717" s="78">
        <f>DATE(MID(Zeitreihen0h15!A2717,7,4),MID(Zeitreihen0h15!A2717,4,2),LEFT(Zeitreihen0h15!A2717,2))+TIME(MID(Zeitreihen0h15!A2717,12,2),RIGHT(Zeitreihen0h15!A2717,2),0)</f>
        <v>46051.270833333336</v>
      </c>
    </row>
    <row r="2718" spans="1:1" x14ac:dyDescent="0.25">
      <c r="A2718" s="78">
        <f>DATE(MID(Zeitreihen0h15!A2718,7,4),MID(Zeitreihen0h15!A2718,4,2),LEFT(Zeitreihen0h15!A2718,2))+TIME(MID(Zeitreihen0h15!A2718,12,2),RIGHT(Zeitreihen0h15!A2718,2),0)</f>
        <v>46051.28125</v>
      </c>
    </row>
    <row r="2719" spans="1:1" x14ac:dyDescent="0.25">
      <c r="A2719" s="78">
        <f>DATE(MID(Zeitreihen0h15!A2719,7,4),MID(Zeitreihen0h15!A2719,4,2),LEFT(Zeitreihen0h15!A2719,2))+TIME(MID(Zeitreihen0h15!A2719,12,2),RIGHT(Zeitreihen0h15!A2719,2),0)</f>
        <v>46051.291666666664</v>
      </c>
    </row>
    <row r="2720" spans="1:1" x14ac:dyDescent="0.25">
      <c r="A2720" s="78">
        <f>DATE(MID(Zeitreihen0h15!A2720,7,4),MID(Zeitreihen0h15!A2720,4,2),LEFT(Zeitreihen0h15!A2720,2))+TIME(MID(Zeitreihen0h15!A2720,12,2),RIGHT(Zeitreihen0h15!A2720,2),0)</f>
        <v>46051.302083333336</v>
      </c>
    </row>
    <row r="2721" spans="1:1" x14ac:dyDescent="0.25">
      <c r="A2721" s="78">
        <f>DATE(MID(Zeitreihen0h15!A2721,7,4),MID(Zeitreihen0h15!A2721,4,2),LEFT(Zeitreihen0h15!A2721,2))+TIME(MID(Zeitreihen0h15!A2721,12,2),RIGHT(Zeitreihen0h15!A2721,2),0)</f>
        <v>46051.3125</v>
      </c>
    </row>
    <row r="2722" spans="1:1" x14ac:dyDescent="0.25">
      <c r="A2722" s="78">
        <f>DATE(MID(Zeitreihen0h15!A2722,7,4),MID(Zeitreihen0h15!A2722,4,2),LEFT(Zeitreihen0h15!A2722,2))+TIME(MID(Zeitreihen0h15!A2722,12,2),RIGHT(Zeitreihen0h15!A2722,2),0)</f>
        <v>46051.322916666664</v>
      </c>
    </row>
    <row r="2723" spans="1:1" x14ac:dyDescent="0.25">
      <c r="A2723" s="78">
        <f>DATE(MID(Zeitreihen0h15!A2723,7,4),MID(Zeitreihen0h15!A2723,4,2),LEFT(Zeitreihen0h15!A2723,2))+TIME(MID(Zeitreihen0h15!A2723,12,2),RIGHT(Zeitreihen0h15!A2723,2),0)</f>
        <v>46051.333333333336</v>
      </c>
    </row>
    <row r="2724" spans="1:1" x14ac:dyDescent="0.25">
      <c r="A2724" s="78">
        <f>DATE(MID(Zeitreihen0h15!A2724,7,4),MID(Zeitreihen0h15!A2724,4,2),LEFT(Zeitreihen0h15!A2724,2))+TIME(MID(Zeitreihen0h15!A2724,12,2),RIGHT(Zeitreihen0h15!A2724,2),0)</f>
        <v>46051.34375</v>
      </c>
    </row>
    <row r="2725" spans="1:1" x14ac:dyDescent="0.25">
      <c r="A2725" s="78">
        <f>DATE(MID(Zeitreihen0h15!A2725,7,4),MID(Zeitreihen0h15!A2725,4,2),LEFT(Zeitreihen0h15!A2725,2))+TIME(MID(Zeitreihen0h15!A2725,12,2),RIGHT(Zeitreihen0h15!A2725,2),0)</f>
        <v>46051.354166666664</v>
      </c>
    </row>
    <row r="2726" spans="1:1" x14ac:dyDescent="0.25">
      <c r="A2726" s="78">
        <f>DATE(MID(Zeitreihen0h15!A2726,7,4),MID(Zeitreihen0h15!A2726,4,2),LEFT(Zeitreihen0h15!A2726,2))+TIME(MID(Zeitreihen0h15!A2726,12,2),RIGHT(Zeitreihen0h15!A2726,2),0)</f>
        <v>46051.364583333336</v>
      </c>
    </row>
    <row r="2727" spans="1:1" x14ac:dyDescent="0.25">
      <c r="A2727" s="78">
        <f>DATE(MID(Zeitreihen0h15!A2727,7,4),MID(Zeitreihen0h15!A2727,4,2),LEFT(Zeitreihen0h15!A2727,2))+TIME(MID(Zeitreihen0h15!A2727,12,2),RIGHT(Zeitreihen0h15!A2727,2),0)</f>
        <v>46051.375</v>
      </c>
    </row>
    <row r="2728" spans="1:1" x14ac:dyDescent="0.25">
      <c r="A2728" s="78">
        <f>DATE(MID(Zeitreihen0h15!A2728,7,4),MID(Zeitreihen0h15!A2728,4,2),LEFT(Zeitreihen0h15!A2728,2))+TIME(MID(Zeitreihen0h15!A2728,12,2),RIGHT(Zeitreihen0h15!A2728,2),0)</f>
        <v>46051.385416666664</v>
      </c>
    </row>
    <row r="2729" spans="1:1" x14ac:dyDescent="0.25">
      <c r="A2729" s="78">
        <f>DATE(MID(Zeitreihen0h15!A2729,7,4),MID(Zeitreihen0h15!A2729,4,2),LEFT(Zeitreihen0h15!A2729,2))+TIME(MID(Zeitreihen0h15!A2729,12,2),RIGHT(Zeitreihen0h15!A2729,2),0)</f>
        <v>46051.395833333336</v>
      </c>
    </row>
    <row r="2730" spans="1:1" x14ac:dyDescent="0.25">
      <c r="A2730" s="78">
        <f>DATE(MID(Zeitreihen0h15!A2730,7,4),MID(Zeitreihen0h15!A2730,4,2),LEFT(Zeitreihen0h15!A2730,2))+TIME(MID(Zeitreihen0h15!A2730,12,2),RIGHT(Zeitreihen0h15!A2730,2),0)</f>
        <v>46051.40625</v>
      </c>
    </row>
    <row r="2731" spans="1:1" x14ac:dyDescent="0.25">
      <c r="A2731" s="78">
        <f>DATE(MID(Zeitreihen0h15!A2731,7,4),MID(Zeitreihen0h15!A2731,4,2),LEFT(Zeitreihen0h15!A2731,2))+TIME(MID(Zeitreihen0h15!A2731,12,2),RIGHT(Zeitreihen0h15!A2731,2),0)</f>
        <v>46051.416666666664</v>
      </c>
    </row>
    <row r="2732" spans="1:1" x14ac:dyDescent="0.25">
      <c r="A2732" s="78">
        <f>DATE(MID(Zeitreihen0h15!A2732,7,4),MID(Zeitreihen0h15!A2732,4,2),LEFT(Zeitreihen0h15!A2732,2))+TIME(MID(Zeitreihen0h15!A2732,12,2),RIGHT(Zeitreihen0h15!A2732,2),0)</f>
        <v>46051.427083333336</v>
      </c>
    </row>
    <row r="2733" spans="1:1" x14ac:dyDescent="0.25">
      <c r="A2733" s="78">
        <f>DATE(MID(Zeitreihen0h15!A2733,7,4),MID(Zeitreihen0h15!A2733,4,2),LEFT(Zeitreihen0h15!A2733,2))+TIME(MID(Zeitreihen0h15!A2733,12,2),RIGHT(Zeitreihen0h15!A2733,2),0)</f>
        <v>46051.4375</v>
      </c>
    </row>
    <row r="2734" spans="1:1" x14ac:dyDescent="0.25">
      <c r="A2734" s="78">
        <f>DATE(MID(Zeitreihen0h15!A2734,7,4),MID(Zeitreihen0h15!A2734,4,2),LEFT(Zeitreihen0h15!A2734,2))+TIME(MID(Zeitreihen0h15!A2734,12,2),RIGHT(Zeitreihen0h15!A2734,2),0)</f>
        <v>46051.447916666664</v>
      </c>
    </row>
    <row r="2735" spans="1:1" x14ac:dyDescent="0.25">
      <c r="A2735" s="78">
        <f>DATE(MID(Zeitreihen0h15!A2735,7,4),MID(Zeitreihen0h15!A2735,4,2),LEFT(Zeitreihen0h15!A2735,2))+TIME(MID(Zeitreihen0h15!A2735,12,2),RIGHT(Zeitreihen0h15!A2735,2),0)</f>
        <v>46051.458333333336</v>
      </c>
    </row>
    <row r="2736" spans="1:1" x14ac:dyDescent="0.25">
      <c r="A2736" s="78">
        <f>DATE(MID(Zeitreihen0h15!A2736,7,4),MID(Zeitreihen0h15!A2736,4,2),LEFT(Zeitreihen0h15!A2736,2))+TIME(MID(Zeitreihen0h15!A2736,12,2),RIGHT(Zeitreihen0h15!A2736,2),0)</f>
        <v>46051.46875</v>
      </c>
    </row>
    <row r="2737" spans="1:1" x14ac:dyDescent="0.25">
      <c r="A2737" s="78">
        <f>DATE(MID(Zeitreihen0h15!A2737,7,4),MID(Zeitreihen0h15!A2737,4,2),LEFT(Zeitreihen0h15!A2737,2))+TIME(MID(Zeitreihen0h15!A2737,12,2),RIGHT(Zeitreihen0h15!A2737,2),0)</f>
        <v>46051.479166666664</v>
      </c>
    </row>
    <row r="2738" spans="1:1" x14ac:dyDescent="0.25">
      <c r="A2738" s="78">
        <f>DATE(MID(Zeitreihen0h15!A2738,7,4),MID(Zeitreihen0h15!A2738,4,2),LEFT(Zeitreihen0h15!A2738,2))+TIME(MID(Zeitreihen0h15!A2738,12,2),RIGHT(Zeitreihen0h15!A2738,2),0)</f>
        <v>46051.489583333336</v>
      </c>
    </row>
    <row r="2739" spans="1:1" x14ac:dyDescent="0.25">
      <c r="A2739" s="78">
        <f>DATE(MID(Zeitreihen0h15!A2739,7,4),MID(Zeitreihen0h15!A2739,4,2),LEFT(Zeitreihen0h15!A2739,2))+TIME(MID(Zeitreihen0h15!A2739,12,2),RIGHT(Zeitreihen0h15!A2739,2),0)</f>
        <v>46051.5</v>
      </c>
    </row>
    <row r="2740" spans="1:1" x14ac:dyDescent="0.25">
      <c r="A2740" s="78">
        <f>DATE(MID(Zeitreihen0h15!A2740,7,4),MID(Zeitreihen0h15!A2740,4,2),LEFT(Zeitreihen0h15!A2740,2))+TIME(MID(Zeitreihen0h15!A2740,12,2),RIGHT(Zeitreihen0h15!A2740,2),0)</f>
        <v>46051.510416666664</v>
      </c>
    </row>
    <row r="2741" spans="1:1" x14ac:dyDescent="0.25">
      <c r="A2741" s="78">
        <f>DATE(MID(Zeitreihen0h15!A2741,7,4),MID(Zeitreihen0h15!A2741,4,2),LEFT(Zeitreihen0h15!A2741,2))+TIME(MID(Zeitreihen0h15!A2741,12,2),RIGHT(Zeitreihen0h15!A2741,2),0)</f>
        <v>46051.520833333336</v>
      </c>
    </row>
    <row r="2742" spans="1:1" x14ac:dyDescent="0.25">
      <c r="A2742" s="78">
        <f>DATE(MID(Zeitreihen0h15!A2742,7,4),MID(Zeitreihen0h15!A2742,4,2),LEFT(Zeitreihen0h15!A2742,2))+TIME(MID(Zeitreihen0h15!A2742,12,2),RIGHT(Zeitreihen0h15!A2742,2),0)</f>
        <v>46051.53125</v>
      </c>
    </row>
    <row r="2743" spans="1:1" x14ac:dyDescent="0.25">
      <c r="A2743" s="78">
        <f>DATE(MID(Zeitreihen0h15!A2743,7,4),MID(Zeitreihen0h15!A2743,4,2),LEFT(Zeitreihen0h15!A2743,2))+TIME(MID(Zeitreihen0h15!A2743,12,2),RIGHT(Zeitreihen0h15!A2743,2),0)</f>
        <v>46051.541666666664</v>
      </c>
    </row>
    <row r="2744" spans="1:1" x14ac:dyDescent="0.25">
      <c r="A2744" s="78">
        <f>DATE(MID(Zeitreihen0h15!A2744,7,4),MID(Zeitreihen0h15!A2744,4,2),LEFT(Zeitreihen0h15!A2744,2))+TIME(MID(Zeitreihen0h15!A2744,12,2),RIGHT(Zeitreihen0h15!A2744,2),0)</f>
        <v>46051.552083333336</v>
      </c>
    </row>
    <row r="2745" spans="1:1" x14ac:dyDescent="0.25">
      <c r="A2745" s="78">
        <f>DATE(MID(Zeitreihen0h15!A2745,7,4),MID(Zeitreihen0h15!A2745,4,2),LEFT(Zeitreihen0h15!A2745,2))+TIME(MID(Zeitreihen0h15!A2745,12,2),RIGHT(Zeitreihen0h15!A2745,2),0)</f>
        <v>46051.5625</v>
      </c>
    </row>
    <row r="2746" spans="1:1" x14ac:dyDescent="0.25">
      <c r="A2746" s="78">
        <f>DATE(MID(Zeitreihen0h15!A2746,7,4),MID(Zeitreihen0h15!A2746,4,2),LEFT(Zeitreihen0h15!A2746,2))+TIME(MID(Zeitreihen0h15!A2746,12,2),RIGHT(Zeitreihen0h15!A2746,2),0)</f>
        <v>46051.572916666664</v>
      </c>
    </row>
    <row r="2747" spans="1:1" x14ac:dyDescent="0.25">
      <c r="A2747" s="78">
        <f>DATE(MID(Zeitreihen0h15!A2747,7,4),MID(Zeitreihen0h15!A2747,4,2),LEFT(Zeitreihen0h15!A2747,2))+TIME(MID(Zeitreihen0h15!A2747,12,2),RIGHT(Zeitreihen0h15!A2747,2),0)</f>
        <v>46051.583333333336</v>
      </c>
    </row>
    <row r="2748" spans="1:1" x14ac:dyDescent="0.25">
      <c r="A2748" s="78">
        <f>DATE(MID(Zeitreihen0h15!A2748,7,4),MID(Zeitreihen0h15!A2748,4,2),LEFT(Zeitreihen0h15!A2748,2))+TIME(MID(Zeitreihen0h15!A2748,12,2),RIGHT(Zeitreihen0h15!A2748,2),0)</f>
        <v>46051.59375</v>
      </c>
    </row>
    <row r="2749" spans="1:1" x14ac:dyDescent="0.25">
      <c r="A2749" s="78">
        <f>DATE(MID(Zeitreihen0h15!A2749,7,4),MID(Zeitreihen0h15!A2749,4,2),LEFT(Zeitreihen0h15!A2749,2))+TIME(MID(Zeitreihen0h15!A2749,12,2),RIGHT(Zeitreihen0h15!A2749,2),0)</f>
        <v>46051.604166666664</v>
      </c>
    </row>
    <row r="2750" spans="1:1" x14ac:dyDescent="0.25">
      <c r="A2750" s="78">
        <f>DATE(MID(Zeitreihen0h15!A2750,7,4),MID(Zeitreihen0h15!A2750,4,2),LEFT(Zeitreihen0h15!A2750,2))+TIME(MID(Zeitreihen0h15!A2750,12,2),RIGHT(Zeitreihen0h15!A2750,2),0)</f>
        <v>46051.614583333336</v>
      </c>
    </row>
    <row r="2751" spans="1:1" x14ac:dyDescent="0.25">
      <c r="A2751" s="78">
        <f>DATE(MID(Zeitreihen0h15!A2751,7,4),MID(Zeitreihen0h15!A2751,4,2),LEFT(Zeitreihen0h15!A2751,2))+TIME(MID(Zeitreihen0h15!A2751,12,2),RIGHT(Zeitreihen0h15!A2751,2),0)</f>
        <v>46051.625</v>
      </c>
    </row>
    <row r="2752" spans="1:1" x14ac:dyDescent="0.25">
      <c r="A2752" s="78">
        <f>DATE(MID(Zeitreihen0h15!A2752,7,4),MID(Zeitreihen0h15!A2752,4,2),LEFT(Zeitreihen0h15!A2752,2))+TIME(MID(Zeitreihen0h15!A2752,12,2),RIGHT(Zeitreihen0h15!A2752,2),0)</f>
        <v>46051.635416666664</v>
      </c>
    </row>
    <row r="2753" spans="1:1" x14ac:dyDescent="0.25">
      <c r="A2753" s="78">
        <f>DATE(MID(Zeitreihen0h15!A2753,7,4),MID(Zeitreihen0h15!A2753,4,2),LEFT(Zeitreihen0h15!A2753,2))+TIME(MID(Zeitreihen0h15!A2753,12,2),RIGHT(Zeitreihen0h15!A2753,2),0)</f>
        <v>46051.645833333336</v>
      </c>
    </row>
    <row r="2754" spans="1:1" x14ac:dyDescent="0.25">
      <c r="A2754" s="78">
        <f>DATE(MID(Zeitreihen0h15!A2754,7,4),MID(Zeitreihen0h15!A2754,4,2),LEFT(Zeitreihen0h15!A2754,2))+TIME(MID(Zeitreihen0h15!A2754,12,2),RIGHT(Zeitreihen0h15!A2754,2),0)</f>
        <v>46051.65625</v>
      </c>
    </row>
    <row r="2755" spans="1:1" x14ac:dyDescent="0.25">
      <c r="A2755" s="78">
        <f>DATE(MID(Zeitreihen0h15!A2755,7,4),MID(Zeitreihen0h15!A2755,4,2),LEFT(Zeitreihen0h15!A2755,2))+TIME(MID(Zeitreihen0h15!A2755,12,2),RIGHT(Zeitreihen0h15!A2755,2),0)</f>
        <v>46051.666666666664</v>
      </c>
    </row>
    <row r="2756" spans="1:1" x14ac:dyDescent="0.25">
      <c r="A2756" s="78">
        <f>DATE(MID(Zeitreihen0h15!A2756,7,4),MID(Zeitreihen0h15!A2756,4,2),LEFT(Zeitreihen0h15!A2756,2))+TIME(MID(Zeitreihen0h15!A2756,12,2),RIGHT(Zeitreihen0h15!A2756,2),0)</f>
        <v>46051.677083333336</v>
      </c>
    </row>
    <row r="2757" spans="1:1" x14ac:dyDescent="0.25">
      <c r="A2757" s="78">
        <f>DATE(MID(Zeitreihen0h15!A2757,7,4),MID(Zeitreihen0h15!A2757,4,2),LEFT(Zeitreihen0h15!A2757,2))+TIME(MID(Zeitreihen0h15!A2757,12,2),RIGHT(Zeitreihen0h15!A2757,2),0)</f>
        <v>46051.6875</v>
      </c>
    </row>
    <row r="2758" spans="1:1" x14ac:dyDescent="0.25">
      <c r="A2758" s="78">
        <f>DATE(MID(Zeitreihen0h15!A2758,7,4),MID(Zeitreihen0h15!A2758,4,2),LEFT(Zeitreihen0h15!A2758,2))+TIME(MID(Zeitreihen0h15!A2758,12,2),RIGHT(Zeitreihen0h15!A2758,2),0)</f>
        <v>46051.697916666664</v>
      </c>
    </row>
    <row r="2759" spans="1:1" x14ac:dyDescent="0.25">
      <c r="A2759" s="78">
        <f>DATE(MID(Zeitreihen0h15!A2759,7,4),MID(Zeitreihen0h15!A2759,4,2),LEFT(Zeitreihen0h15!A2759,2))+TIME(MID(Zeitreihen0h15!A2759,12,2),RIGHT(Zeitreihen0h15!A2759,2),0)</f>
        <v>46051.708333333336</v>
      </c>
    </row>
    <row r="2760" spans="1:1" x14ac:dyDescent="0.25">
      <c r="A2760" s="78">
        <f>DATE(MID(Zeitreihen0h15!A2760,7,4),MID(Zeitreihen0h15!A2760,4,2),LEFT(Zeitreihen0h15!A2760,2))+TIME(MID(Zeitreihen0h15!A2760,12,2),RIGHT(Zeitreihen0h15!A2760,2),0)</f>
        <v>46051.71875</v>
      </c>
    </row>
    <row r="2761" spans="1:1" x14ac:dyDescent="0.25">
      <c r="A2761" s="78">
        <f>DATE(MID(Zeitreihen0h15!A2761,7,4),MID(Zeitreihen0h15!A2761,4,2),LEFT(Zeitreihen0h15!A2761,2))+TIME(MID(Zeitreihen0h15!A2761,12,2),RIGHT(Zeitreihen0h15!A2761,2),0)</f>
        <v>46051.729166666664</v>
      </c>
    </row>
    <row r="2762" spans="1:1" x14ac:dyDescent="0.25">
      <c r="A2762" s="78">
        <f>DATE(MID(Zeitreihen0h15!A2762,7,4),MID(Zeitreihen0h15!A2762,4,2),LEFT(Zeitreihen0h15!A2762,2))+TIME(MID(Zeitreihen0h15!A2762,12,2),RIGHT(Zeitreihen0h15!A2762,2),0)</f>
        <v>46051.739583333336</v>
      </c>
    </row>
    <row r="2763" spans="1:1" x14ac:dyDescent="0.25">
      <c r="A2763" s="78">
        <f>DATE(MID(Zeitreihen0h15!A2763,7,4),MID(Zeitreihen0h15!A2763,4,2),LEFT(Zeitreihen0h15!A2763,2))+TIME(MID(Zeitreihen0h15!A2763,12,2),RIGHT(Zeitreihen0h15!A2763,2),0)</f>
        <v>46051.75</v>
      </c>
    </row>
    <row r="2764" spans="1:1" x14ac:dyDescent="0.25">
      <c r="A2764" s="78">
        <f>DATE(MID(Zeitreihen0h15!A2764,7,4),MID(Zeitreihen0h15!A2764,4,2),LEFT(Zeitreihen0h15!A2764,2))+TIME(MID(Zeitreihen0h15!A2764,12,2),RIGHT(Zeitreihen0h15!A2764,2),0)</f>
        <v>46051.760416666664</v>
      </c>
    </row>
    <row r="2765" spans="1:1" x14ac:dyDescent="0.25">
      <c r="A2765" s="78">
        <f>DATE(MID(Zeitreihen0h15!A2765,7,4),MID(Zeitreihen0h15!A2765,4,2),LEFT(Zeitreihen0h15!A2765,2))+TIME(MID(Zeitreihen0h15!A2765,12,2),RIGHT(Zeitreihen0h15!A2765,2),0)</f>
        <v>46051.770833333336</v>
      </c>
    </row>
    <row r="2766" spans="1:1" x14ac:dyDescent="0.25">
      <c r="A2766" s="78">
        <f>DATE(MID(Zeitreihen0h15!A2766,7,4),MID(Zeitreihen0h15!A2766,4,2),LEFT(Zeitreihen0h15!A2766,2))+TIME(MID(Zeitreihen0h15!A2766,12,2),RIGHT(Zeitreihen0h15!A2766,2),0)</f>
        <v>46051.78125</v>
      </c>
    </row>
    <row r="2767" spans="1:1" x14ac:dyDescent="0.25">
      <c r="A2767" s="78">
        <f>DATE(MID(Zeitreihen0h15!A2767,7,4),MID(Zeitreihen0h15!A2767,4,2),LEFT(Zeitreihen0h15!A2767,2))+TIME(MID(Zeitreihen0h15!A2767,12,2),RIGHT(Zeitreihen0h15!A2767,2),0)</f>
        <v>46051.791666666664</v>
      </c>
    </row>
    <row r="2768" spans="1:1" x14ac:dyDescent="0.25">
      <c r="A2768" s="78">
        <f>DATE(MID(Zeitreihen0h15!A2768,7,4),MID(Zeitreihen0h15!A2768,4,2),LEFT(Zeitreihen0h15!A2768,2))+TIME(MID(Zeitreihen0h15!A2768,12,2),RIGHT(Zeitreihen0h15!A2768,2),0)</f>
        <v>46051.802083333336</v>
      </c>
    </row>
    <row r="2769" spans="1:1" x14ac:dyDescent="0.25">
      <c r="A2769" s="78">
        <f>DATE(MID(Zeitreihen0h15!A2769,7,4),MID(Zeitreihen0h15!A2769,4,2),LEFT(Zeitreihen0h15!A2769,2))+TIME(MID(Zeitreihen0h15!A2769,12,2),RIGHT(Zeitreihen0h15!A2769,2),0)</f>
        <v>46051.8125</v>
      </c>
    </row>
    <row r="2770" spans="1:1" x14ac:dyDescent="0.25">
      <c r="A2770" s="78">
        <f>DATE(MID(Zeitreihen0h15!A2770,7,4),MID(Zeitreihen0h15!A2770,4,2),LEFT(Zeitreihen0h15!A2770,2))+TIME(MID(Zeitreihen0h15!A2770,12,2),RIGHT(Zeitreihen0h15!A2770,2),0)</f>
        <v>46051.822916666664</v>
      </c>
    </row>
    <row r="2771" spans="1:1" x14ac:dyDescent="0.25">
      <c r="A2771" s="78">
        <f>DATE(MID(Zeitreihen0h15!A2771,7,4),MID(Zeitreihen0h15!A2771,4,2),LEFT(Zeitreihen0h15!A2771,2))+TIME(MID(Zeitreihen0h15!A2771,12,2),RIGHT(Zeitreihen0h15!A2771,2),0)</f>
        <v>46051.833333333336</v>
      </c>
    </row>
    <row r="2772" spans="1:1" x14ac:dyDescent="0.25">
      <c r="A2772" s="78">
        <f>DATE(MID(Zeitreihen0h15!A2772,7,4),MID(Zeitreihen0h15!A2772,4,2),LEFT(Zeitreihen0h15!A2772,2))+TIME(MID(Zeitreihen0h15!A2772,12,2),RIGHT(Zeitreihen0h15!A2772,2),0)</f>
        <v>46051.84375</v>
      </c>
    </row>
    <row r="2773" spans="1:1" x14ac:dyDescent="0.25">
      <c r="A2773" s="78">
        <f>DATE(MID(Zeitreihen0h15!A2773,7,4),MID(Zeitreihen0h15!A2773,4,2),LEFT(Zeitreihen0h15!A2773,2))+TIME(MID(Zeitreihen0h15!A2773,12,2),RIGHT(Zeitreihen0h15!A2773,2),0)</f>
        <v>46051.854166666664</v>
      </c>
    </row>
    <row r="2774" spans="1:1" x14ac:dyDescent="0.25">
      <c r="A2774" s="78">
        <f>DATE(MID(Zeitreihen0h15!A2774,7,4),MID(Zeitreihen0h15!A2774,4,2),LEFT(Zeitreihen0h15!A2774,2))+TIME(MID(Zeitreihen0h15!A2774,12,2),RIGHT(Zeitreihen0h15!A2774,2),0)</f>
        <v>46051.864583333336</v>
      </c>
    </row>
    <row r="2775" spans="1:1" x14ac:dyDescent="0.25">
      <c r="A2775" s="78">
        <f>DATE(MID(Zeitreihen0h15!A2775,7,4),MID(Zeitreihen0h15!A2775,4,2),LEFT(Zeitreihen0h15!A2775,2))+TIME(MID(Zeitreihen0h15!A2775,12,2),RIGHT(Zeitreihen0h15!A2775,2),0)</f>
        <v>46051.875</v>
      </c>
    </row>
    <row r="2776" spans="1:1" x14ac:dyDescent="0.25">
      <c r="A2776" s="78">
        <f>DATE(MID(Zeitreihen0h15!A2776,7,4),MID(Zeitreihen0h15!A2776,4,2),LEFT(Zeitreihen0h15!A2776,2))+TIME(MID(Zeitreihen0h15!A2776,12,2),RIGHT(Zeitreihen0h15!A2776,2),0)</f>
        <v>46051.885416666664</v>
      </c>
    </row>
    <row r="2777" spans="1:1" x14ac:dyDescent="0.25">
      <c r="A2777" s="78">
        <f>DATE(MID(Zeitreihen0h15!A2777,7,4),MID(Zeitreihen0h15!A2777,4,2),LEFT(Zeitreihen0h15!A2777,2))+TIME(MID(Zeitreihen0h15!A2777,12,2),RIGHT(Zeitreihen0h15!A2777,2),0)</f>
        <v>46051.895833333336</v>
      </c>
    </row>
    <row r="2778" spans="1:1" x14ac:dyDescent="0.25">
      <c r="A2778" s="78">
        <f>DATE(MID(Zeitreihen0h15!A2778,7,4),MID(Zeitreihen0h15!A2778,4,2),LEFT(Zeitreihen0h15!A2778,2))+TIME(MID(Zeitreihen0h15!A2778,12,2),RIGHT(Zeitreihen0h15!A2778,2),0)</f>
        <v>46051.90625</v>
      </c>
    </row>
    <row r="2779" spans="1:1" x14ac:dyDescent="0.25">
      <c r="A2779" s="78">
        <f>DATE(MID(Zeitreihen0h15!A2779,7,4),MID(Zeitreihen0h15!A2779,4,2),LEFT(Zeitreihen0h15!A2779,2))+TIME(MID(Zeitreihen0h15!A2779,12,2),RIGHT(Zeitreihen0h15!A2779,2),0)</f>
        <v>46051.916666666664</v>
      </c>
    </row>
    <row r="2780" spans="1:1" x14ac:dyDescent="0.25">
      <c r="A2780" s="78">
        <f>DATE(MID(Zeitreihen0h15!A2780,7,4),MID(Zeitreihen0h15!A2780,4,2),LEFT(Zeitreihen0h15!A2780,2))+TIME(MID(Zeitreihen0h15!A2780,12,2),RIGHT(Zeitreihen0h15!A2780,2),0)</f>
        <v>46051.927083333336</v>
      </c>
    </row>
    <row r="2781" spans="1:1" x14ac:dyDescent="0.25">
      <c r="A2781" s="78">
        <f>DATE(MID(Zeitreihen0h15!A2781,7,4),MID(Zeitreihen0h15!A2781,4,2),LEFT(Zeitreihen0h15!A2781,2))+TIME(MID(Zeitreihen0h15!A2781,12,2),RIGHT(Zeitreihen0h15!A2781,2),0)</f>
        <v>46051.9375</v>
      </c>
    </row>
    <row r="2782" spans="1:1" x14ac:dyDescent="0.25">
      <c r="A2782" s="78">
        <f>DATE(MID(Zeitreihen0h15!A2782,7,4),MID(Zeitreihen0h15!A2782,4,2),LEFT(Zeitreihen0h15!A2782,2))+TIME(MID(Zeitreihen0h15!A2782,12,2),RIGHT(Zeitreihen0h15!A2782,2),0)</f>
        <v>46051.947916666664</v>
      </c>
    </row>
    <row r="2783" spans="1:1" x14ac:dyDescent="0.25">
      <c r="A2783" s="78">
        <f>DATE(MID(Zeitreihen0h15!A2783,7,4),MID(Zeitreihen0h15!A2783,4,2),LEFT(Zeitreihen0h15!A2783,2))+TIME(MID(Zeitreihen0h15!A2783,12,2),RIGHT(Zeitreihen0h15!A2783,2),0)</f>
        <v>46051.958333333336</v>
      </c>
    </row>
    <row r="2784" spans="1:1" x14ac:dyDescent="0.25">
      <c r="A2784" s="78">
        <f>DATE(MID(Zeitreihen0h15!A2784,7,4),MID(Zeitreihen0h15!A2784,4,2),LEFT(Zeitreihen0h15!A2784,2))+TIME(MID(Zeitreihen0h15!A2784,12,2),RIGHT(Zeitreihen0h15!A2784,2),0)</f>
        <v>46051.96875</v>
      </c>
    </row>
    <row r="2785" spans="1:1" x14ac:dyDescent="0.25">
      <c r="A2785" s="78">
        <f>DATE(MID(Zeitreihen0h15!A2785,7,4),MID(Zeitreihen0h15!A2785,4,2),LEFT(Zeitreihen0h15!A2785,2))+TIME(MID(Zeitreihen0h15!A2785,12,2),RIGHT(Zeitreihen0h15!A2785,2),0)</f>
        <v>46051.979166666664</v>
      </c>
    </row>
    <row r="2786" spans="1:1" x14ac:dyDescent="0.25">
      <c r="A2786" s="78">
        <f>DATE(MID(Zeitreihen0h15!A2786,7,4),MID(Zeitreihen0h15!A2786,4,2),LEFT(Zeitreihen0h15!A2786,2))+TIME(MID(Zeitreihen0h15!A2786,12,2),RIGHT(Zeitreihen0h15!A2786,2),0)</f>
        <v>46051.989583333336</v>
      </c>
    </row>
    <row r="2787" spans="1:1" x14ac:dyDescent="0.25">
      <c r="A2787" s="78">
        <f>DATE(MID(Zeitreihen0h15!A2787,7,4),MID(Zeitreihen0h15!A2787,4,2),LEFT(Zeitreihen0h15!A2787,2))+TIME(MID(Zeitreihen0h15!A2787,12,2),RIGHT(Zeitreihen0h15!A2787,2),0)</f>
        <v>46052</v>
      </c>
    </row>
    <row r="2788" spans="1:1" x14ac:dyDescent="0.25">
      <c r="A2788" s="78">
        <f>DATE(MID(Zeitreihen0h15!A2788,7,4),MID(Zeitreihen0h15!A2788,4,2),LEFT(Zeitreihen0h15!A2788,2))+TIME(MID(Zeitreihen0h15!A2788,12,2),RIGHT(Zeitreihen0h15!A2788,2),0)</f>
        <v>46052.010416666664</v>
      </c>
    </row>
    <row r="2789" spans="1:1" x14ac:dyDescent="0.25">
      <c r="A2789" s="78">
        <f>DATE(MID(Zeitreihen0h15!A2789,7,4),MID(Zeitreihen0h15!A2789,4,2),LEFT(Zeitreihen0h15!A2789,2))+TIME(MID(Zeitreihen0h15!A2789,12,2),RIGHT(Zeitreihen0h15!A2789,2),0)</f>
        <v>46052.020833333336</v>
      </c>
    </row>
    <row r="2790" spans="1:1" x14ac:dyDescent="0.25">
      <c r="A2790" s="78">
        <f>DATE(MID(Zeitreihen0h15!A2790,7,4),MID(Zeitreihen0h15!A2790,4,2),LEFT(Zeitreihen0h15!A2790,2))+TIME(MID(Zeitreihen0h15!A2790,12,2),RIGHT(Zeitreihen0h15!A2790,2),0)</f>
        <v>46052.03125</v>
      </c>
    </row>
    <row r="2791" spans="1:1" x14ac:dyDescent="0.25">
      <c r="A2791" s="78">
        <f>DATE(MID(Zeitreihen0h15!A2791,7,4),MID(Zeitreihen0h15!A2791,4,2),LEFT(Zeitreihen0h15!A2791,2))+TIME(MID(Zeitreihen0h15!A2791,12,2),RIGHT(Zeitreihen0h15!A2791,2),0)</f>
        <v>46052.041666666664</v>
      </c>
    </row>
    <row r="2792" spans="1:1" x14ac:dyDescent="0.25">
      <c r="A2792" s="78">
        <f>DATE(MID(Zeitreihen0h15!A2792,7,4),MID(Zeitreihen0h15!A2792,4,2),LEFT(Zeitreihen0h15!A2792,2))+TIME(MID(Zeitreihen0h15!A2792,12,2),RIGHT(Zeitreihen0h15!A2792,2),0)</f>
        <v>46052.052083333336</v>
      </c>
    </row>
    <row r="2793" spans="1:1" x14ac:dyDescent="0.25">
      <c r="A2793" s="78">
        <f>DATE(MID(Zeitreihen0h15!A2793,7,4),MID(Zeitreihen0h15!A2793,4,2),LEFT(Zeitreihen0h15!A2793,2))+TIME(MID(Zeitreihen0h15!A2793,12,2),RIGHT(Zeitreihen0h15!A2793,2),0)</f>
        <v>46052.0625</v>
      </c>
    </row>
    <row r="2794" spans="1:1" x14ac:dyDescent="0.25">
      <c r="A2794" s="78">
        <f>DATE(MID(Zeitreihen0h15!A2794,7,4),MID(Zeitreihen0h15!A2794,4,2),LEFT(Zeitreihen0h15!A2794,2))+TIME(MID(Zeitreihen0h15!A2794,12,2),RIGHT(Zeitreihen0h15!A2794,2),0)</f>
        <v>46052.072916666664</v>
      </c>
    </row>
    <row r="2795" spans="1:1" x14ac:dyDescent="0.25">
      <c r="A2795" s="78">
        <f>DATE(MID(Zeitreihen0h15!A2795,7,4),MID(Zeitreihen0h15!A2795,4,2),LEFT(Zeitreihen0h15!A2795,2))+TIME(MID(Zeitreihen0h15!A2795,12,2),RIGHT(Zeitreihen0h15!A2795,2),0)</f>
        <v>46052.083333333336</v>
      </c>
    </row>
    <row r="2796" spans="1:1" x14ac:dyDescent="0.25">
      <c r="A2796" s="78">
        <f>DATE(MID(Zeitreihen0h15!A2796,7,4),MID(Zeitreihen0h15!A2796,4,2),LEFT(Zeitreihen0h15!A2796,2))+TIME(MID(Zeitreihen0h15!A2796,12,2),RIGHT(Zeitreihen0h15!A2796,2),0)</f>
        <v>46052.09375</v>
      </c>
    </row>
    <row r="2797" spans="1:1" x14ac:dyDescent="0.25">
      <c r="A2797" s="78">
        <f>DATE(MID(Zeitreihen0h15!A2797,7,4),MID(Zeitreihen0h15!A2797,4,2),LEFT(Zeitreihen0h15!A2797,2))+TIME(MID(Zeitreihen0h15!A2797,12,2),RIGHT(Zeitreihen0h15!A2797,2),0)</f>
        <v>46052.104166666664</v>
      </c>
    </row>
    <row r="2798" spans="1:1" x14ac:dyDescent="0.25">
      <c r="A2798" s="78">
        <f>DATE(MID(Zeitreihen0h15!A2798,7,4),MID(Zeitreihen0h15!A2798,4,2),LEFT(Zeitreihen0h15!A2798,2))+TIME(MID(Zeitreihen0h15!A2798,12,2),RIGHT(Zeitreihen0h15!A2798,2),0)</f>
        <v>46052.114583333336</v>
      </c>
    </row>
    <row r="2799" spans="1:1" x14ac:dyDescent="0.25">
      <c r="A2799" s="78">
        <f>DATE(MID(Zeitreihen0h15!A2799,7,4),MID(Zeitreihen0h15!A2799,4,2),LEFT(Zeitreihen0h15!A2799,2))+TIME(MID(Zeitreihen0h15!A2799,12,2),RIGHT(Zeitreihen0h15!A2799,2),0)</f>
        <v>46052.125</v>
      </c>
    </row>
    <row r="2800" spans="1:1" x14ac:dyDescent="0.25">
      <c r="A2800" s="78">
        <f>DATE(MID(Zeitreihen0h15!A2800,7,4),MID(Zeitreihen0h15!A2800,4,2),LEFT(Zeitreihen0h15!A2800,2))+TIME(MID(Zeitreihen0h15!A2800,12,2),RIGHT(Zeitreihen0h15!A2800,2),0)</f>
        <v>46052.135416666664</v>
      </c>
    </row>
    <row r="2801" spans="1:1" x14ac:dyDescent="0.25">
      <c r="A2801" s="78">
        <f>DATE(MID(Zeitreihen0h15!A2801,7,4),MID(Zeitreihen0h15!A2801,4,2),LEFT(Zeitreihen0h15!A2801,2))+TIME(MID(Zeitreihen0h15!A2801,12,2),RIGHT(Zeitreihen0h15!A2801,2),0)</f>
        <v>46052.145833333336</v>
      </c>
    </row>
    <row r="2802" spans="1:1" x14ac:dyDescent="0.25">
      <c r="A2802" s="78">
        <f>DATE(MID(Zeitreihen0h15!A2802,7,4),MID(Zeitreihen0h15!A2802,4,2),LEFT(Zeitreihen0h15!A2802,2))+TIME(MID(Zeitreihen0h15!A2802,12,2),RIGHT(Zeitreihen0h15!A2802,2),0)</f>
        <v>46052.15625</v>
      </c>
    </row>
    <row r="2803" spans="1:1" x14ac:dyDescent="0.25">
      <c r="A2803" s="78">
        <f>DATE(MID(Zeitreihen0h15!A2803,7,4),MID(Zeitreihen0h15!A2803,4,2),LEFT(Zeitreihen0h15!A2803,2))+TIME(MID(Zeitreihen0h15!A2803,12,2),RIGHT(Zeitreihen0h15!A2803,2),0)</f>
        <v>46052.166666666664</v>
      </c>
    </row>
    <row r="2804" spans="1:1" x14ac:dyDescent="0.25">
      <c r="A2804" s="78">
        <f>DATE(MID(Zeitreihen0h15!A2804,7,4),MID(Zeitreihen0h15!A2804,4,2),LEFT(Zeitreihen0h15!A2804,2))+TIME(MID(Zeitreihen0h15!A2804,12,2),RIGHT(Zeitreihen0h15!A2804,2),0)</f>
        <v>46052.177083333336</v>
      </c>
    </row>
    <row r="2805" spans="1:1" x14ac:dyDescent="0.25">
      <c r="A2805" s="78">
        <f>DATE(MID(Zeitreihen0h15!A2805,7,4),MID(Zeitreihen0h15!A2805,4,2),LEFT(Zeitreihen0h15!A2805,2))+TIME(MID(Zeitreihen0h15!A2805,12,2),RIGHT(Zeitreihen0h15!A2805,2),0)</f>
        <v>46052.1875</v>
      </c>
    </row>
    <row r="2806" spans="1:1" x14ac:dyDescent="0.25">
      <c r="A2806" s="78">
        <f>DATE(MID(Zeitreihen0h15!A2806,7,4),MID(Zeitreihen0h15!A2806,4,2),LEFT(Zeitreihen0h15!A2806,2))+TIME(MID(Zeitreihen0h15!A2806,12,2),RIGHT(Zeitreihen0h15!A2806,2),0)</f>
        <v>46052.197916666664</v>
      </c>
    </row>
    <row r="2807" spans="1:1" x14ac:dyDescent="0.25">
      <c r="A2807" s="78">
        <f>DATE(MID(Zeitreihen0h15!A2807,7,4),MID(Zeitreihen0h15!A2807,4,2),LEFT(Zeitreihen0h15!A2807,2))+TIME(MID(Zeitreihen0h15!A2807,12,2),RIGHT(Zeitreihen0h15!A2807,2),0)</f>
        <v>46052.208333333336</v>
      </c>
    </row>
    <row r="2808" spans="1:1" x14ac:dyDescent="0.25">
      <c r="A2808" s="78">
        <f>DATE(MID(Zeitreihen0h15!A2808,7,4),MID(Zeitreihen0h15!A2808,4,2),LEFT(Zeitreihen0h15!A2808,2))+TIME(MID(Zeitreihen0h15!A2808,12,2),RIGHT(Zeitreihen0h15!A2808,2),0)</f>
        <v>46052.21875</v>
      </c>
    </row>
    <row r="2809" spans="1:1" x14ac:dyDescent="0.25">
      <c r="A2809" s="78">
        <f>DATE(MID(Zeitreihen0h15!A2809,7,4),MID(Zeitreihen0h15!A2809,4,2),LEFT(Zeitreihen0h15!A2809,2))+TIME(MID(Zeitreihen0h15!A2809,12,2),RIGHT(Zeitreihen0h15!A2809,2),0)</f>
        <v>46052.229166666664</v>
      </c>
    </row>
    <row r="2810" spans="1:1" x14ac:dyDescent="0.25">
      <c r="A2810" s="78">
        <f>DATE(MID(Zeitreihen0h15!A2810,7,4),MID(Zeitreihen0h15!A2810,4,2),LEFT(Zeitreihen0h15!A2810,2))+TIME(MID(Zeitreihen0h15!A2810,12,2),RIGHT(Zeitreihen0h15!A2810,2),0)</f>
        <v>46052.239583333336</v>
      </c>
    </row>
    <row r="2811" spans="1:1" x14ac:dyDescent="0.25">
      <c r="A2811" s="78">
        <f>DATE(MID(Zeitreihen0h15!A2811,7,4),MID(Zeitreihen0h15!A2811,4,2),LEFT(Zeitreihen0h15!A2811,2))+TIME(MID(Zeitreihen0h15!A2811,12,2),RIGHT(Zeitreihen0h15!A2811,2),0)</f>
        <v>46052.25</v>
      </c>
    </row>
    <row r="2812" spans="1:1" x14ac:dyDescent="0.25">
      <c r="A2812" s="78">
        <f>DATE(MID(Zeitreihen0h15!A2812,7,4),MID(Zeitreihen0h15!A2812,4,2),LEFT(Zeitreihen0h15!A2812,2))+TIME(MID(Zeitreihen0h15!A2812,12,2),RIGHT(Zeitreihen0h15!A2812,2),0)</f>
        <v>46052.260416666664</v>
      </c>
    </row>
    <row r="2813" spans="1:1" x14ac:dyDescent="0.25">
      <c r="A2813" s="78">
        <f>DATE(MID(Zeitreihen0h15!A2813,7,4),MID(Zeitreihen0h15!A2813,4,2),LEFT(Zeitreihen0h15!A2813,2))+TIME(MID(Zeitreihen0h15!A2813,12,2),RIGHT(Zeitreihen0h15!A2813,2),0)</f>
        <v>46052.270833333336</v>
      </c>
    </row>
    <row r="2814" spans="1:1" x14ac:dyDescent="0.25">
      <c r="A2814" s="78">
        <f>DATE(MID(Zeitreihen0h15!A2814,7,4),MID(Zeitreihen0h15!A2814,4,2),LEFT(Zeitreihen0h15!A2814,2))+TIME(MID(Zeitreihen0h15!A2814,12,2),RIGHT(Zeitreihen0h15!A2814,2),0)</f>
        <v>46052.28125</v>
      </c>
    </row>
    <row r="2815" spans="1:1" x14ac:dyDescent="0.25">
      <c r="A2815" s="78">
        <f>DATE(MID(Zeitreihen0h15!A2815,7,4),MID(Zeitreihen0h15!A2815,4,2),LEFT(Zeitreihen0h15!A2815,2))+TIME(MID(Zeitreihen0h15!A2815,12,2),RIGHT(Zeitreihen0h15!A2815,2),0)</f>
        <v>46052.291666666664</v>
      </c>
    </row>
    <row r="2816" spans="1:1" x14ac:dyDescent="0.25">
      <c r="A2816" s="78">
        <f>DATE(MID(Zeitreihen0h15!A2816,7,4),MID(Zeitreihen0h15!A2816,4,2),LEFT(Zeitreihen0h15!A2816,2))+TIME(MID(Zeitreihen0h15!A2816,12,2),RIGHT(Zeitreihen0h15!A2816,2),0)</f>
        <v>46052.302083333336</v>
      </c>
    </row>
    <row r="2817" spans="1:1" x14ac:dyDescent="0.25">
      <c r="A2817" s="78">
        <f>DATE(MID(Zeitreihen0h15!A2817,7,4),MID(Zeitreihen0h15!A2817,4,2),LEFT(Zeitreihen0h15!A2817,2))+TIME(MID(Zeitreihen0h15!A2817,12,2),RIGHT(Zeitreihen0h15!A2817,2),0)</f>
        <v>46052.3125</v>
      </c>
    </row>
    <row r="2818" spans="1:1" x14ac:dyDescent="0.25">
      <c r="A2818" s="78">
        <f>DATE(MID(Zeitreihen0h15!A2818,7,4),MID(Zeitreihen0h15!A2818,4,2),LEFT(Zeitreihen0h15!A2818,2))+TIME(MID(Zeitreihen0h15!A2818,12,2),RIGHT(Zeitreihen0h15!A2818,2),0)</f>
        <v>46052.322916666664</v>
      </c>
    </row>
    <row r="2819" spans="1:1" x14ac:dyDescent="0.25">
      <c r="A2819" s="78">
        <f>DATE(MID(Zeitreihen0h15!A2819,7,4),MID(Zeitreihen0h15!A2819,4,2),LEFT(Zeitreihen0h15!A2819,2))+TIME(MID(Zeitreihen0h15!A2819,12,2),RIGHT(Zeitreihen0h15!A2819,2),0)</f>
        <v>46052.333333333336</v>
      </c>
    </row>
    <row r="2820" spans="1:1" x14ac:dyDescent="0.25">
      <c r="A2820" s="78">
        <f>DATE(MID(Zeitreihen0h15!A2820,7,4),MID(Zeitreihen0h15!A2820,4,2),LEFT(Zeitreihen0h15!A2820,2))+TIME(MID(Zeitreihen0h15!A2820,12,2),RIGHT(Zeitreihen0h15!A2820,2),0)</f>
        <v>46052.34375</v>
      </c>
    </row>
    <row r="2821" spans="1:1" x14ac:dyDescent="0.25">
      <c r="A2821" s="78">
        <f>DATE(MID(Zeitreihen0h15!A2821,7,4),MID(Zeitreihen0h15!A2821,4,2),LEFT(Zeitreihen0h15!A2821,2))+TIME(MID(Zeitreihen0h15!A2821,12,2),RIGHT(Zeitreihen0h15!A2821,2),0)</f>
        <v>46052.354166666664</v>
      </c>
    </row>
    <row r="2822" spans="1:1" x14ac:dyDescent="0.25">
      <c r="A2822" s="78">
        <f>DATE(MID(Zeitreihen0h15!A2822,7,4),MID(Zeitreihen0h15!A2822,4,2),LEFT(Zeitreihen0h15!A2822,2))+TIME(MID(Zeitreihen0h15!A2822,12,2),RIGHT(Zeitreihen0h15!A2822,2),0)</f>
        <v>46052.364583333336</v>
      </c>
    </row>
    <row r="2823" spans="1:1" x14ac:dyDescent="0.25">
      <c r="A2823" s="78">
        <f>DATE(MID(Zeitreihen0h15!A2823,7,4),MID(Zeitreihen0h15!A2823,4,2),LEFT(Zeitreihen0h15!A2823,2))+TIME(MID(Zeitreihen0h15!A2823,12,2),RIGHT(Zeitreihen0h15!A2823,2),0)</f>
        <v>46052.375</v>
      </c>
    </row>
    <row r="2824" spans="1:1" x14ac:dyDescent="0.25">
      <c r="A2824" s="78">
        <f>DATE(MID(Zeitreihen0h15!A2824,7,4),MID(Zeitreihen0h15!A2824,4,2),LEFT(Zeitreihen0h15!A2824,2))+TIME(MID(Zeitreihen0h15!A2824,12,2),RIGHT(Zeitreihen0h15!A2824,2),0)</f>
        <v>46052.385416666664</v>
      </c>
    </row>
    <row r="2825" spans="1:1" x14ac:dyDescent="0.25">
      <c r="A2825" s="78">
        <f>DATE(MID(Zeitreihen0h15!A2825,7,4),MID(Zeitreihen0h15!A2825,4,2),LEFT(Zeitreihen0h15!A2825,2))+TIME(MID(Zeitreihen0h15!A2825,12,2),RIGHT(Zeitreihen0h15!A2825,2),0)</f>
        <v>46052.395833333336</v>
      </c>
    </row>
    <row r="2826" spans="1:1" x14ac:dyDescent="0.25">
      <c r="A2826" s="78">
        <f>DATE(MID(Zeitreihen0h15!A2826,7,4),MID(Zeitreihen0h15!A2826,4,2),LEFT(Zeitreihen0h15!A2826,2))+TIME(MID(Zeitreihen0h15!A2826,12,2),RIGHT(Zeitreihen0h15!A2826,2),0)</f>
        <v>46052.40625</v>
      </c>
    </row>
    <row r="2827" spans="1:1" x14ac:dyDescent="0.25">
      <c r="A2827" s="78">
        <f>DATE(MID(Zeitreihen0h15!A2827,7,4),MID(Zeitreihen0h15!A2827,4,2),LEFT(Zeitreihen0h15!A2827,2))+TIME(MID(Zeitreihen0h15!A2827,12,2),RIGHT(Zeitreihen0h15!A2827,2),0)</f>
        <v>46052.416666666664</v>
      </c>
    </row>
    <row r="2828" spans="1:1" x14ac:dyDescent="0.25">
      <c r="A2828" s="78">
        <f>DATE(MID(Zeitreihen0h15!A2828,7,4),MID(Zeitreihen0h15!A2828,4,2),LEFT(Zeitreihen0h15!A2828,2))+TIME(MID(Zeitreihen0h15!A2828,12,2),RIGHT(Zeitreihen0h15!A2828,2),0)</f>
        <v>46052.427083333336</v>
      </c>
    </row>
    <row r="2829" spans="1:1" x14ac:dyDescent="0.25">
      <c r="A2829" s="78">
        <f>DATE(MID(Zeitreihen0h15!A2829,7,4),MID(Zeitreihen0h15!A2829,4,2),LEFT(Zeitreihen0h15!A2829,2))+TIME(MID(Zeitreihen0h15!A2829,12,2),RIGHT(Zeitreihen0h15!A2829,2),0)</f>
        <v>46052.4375</v>
      </c>
    </row>
    <row r="2830" spans="1:1" x14ac:dyDescent="0.25">
      <c r="A2830" s="78">
        <f>DATE(MID(Zeitreihen0h15!A2830,7,4),MID(Zeitreihen0h15!A2830,4,2),LEFT(Zeitreihen0h15!A2830,2))+TIME(MID(Zeitreihen0h15!A2830,12,2),RIGHT(Zeitreihen0h15!A2830,2),0)</f>
        <v>46052.447916666664</v>
      </c>
    </row>
    <row r="2831" spans="1:1" x14ac:dyDescent="0.25">
      <c r="A2831" s="78">
        <f>DATE(MID(Zeitreihen0h15!A2831,7,4),MID(Zeitreihen0h15!A2831,4,2),LEFT(Zeitreihen0h15!A2831,2))+TIME(MID(Zeitreihen0h15!A2831,12,2),RIGHT(Zeitreihen0h15!A2831,2),0)</f>
        <v>46052.458333333336</v>
      </c>
    </row>
    <row r="2832" spans="1:1" x14ac:dyDescent="0.25">
      <c r="A2832" s="78">
        <f>DATE(MID(Zeitreihen0h15!A2832,7,4),MID(Zeitreihen0h15!A2832,4,2),LEFT(Zeitreihen0h15!A2832,2))+TIME(MID(Zeitreihen0h15!A2832,12,2),RIGHT(Zeitreihen0h15!A2832,2),0)</f>
        <v>46052.46875</v>
      </c>
    </row>
    <row r="2833" spans="1:1" x14ac:dyDescent="0.25">
      <c r="A2833" s="78">
        <f>DATE(MID(Zeitreihen0h15!A2833,7,4),MID(Zeitreihen0h15!A2833,4,2),LEFT(Zeitreihen0h15!A2833,2))+TIME(MID(Zeitreihen0h15!A2833,12,2),RIGHT(Zeitreihen0h15!A2833,2),0)</f>
        <v>46052.479166666664</v>
      </c>
    </row>
    <row r="2834" spans="1:1" x14ac:dyDescent="0.25">
      <c r="A2834" s="78">
        <f>DATE(MID(Zeitreihen0h15!A2834,7,4),MID(Zeitreihen0h15!A2834,4,2),LEFT(Zeitreihen0h15!A2834,2))+TIME(MID(Zeitreihen0h15!A2834,12,2),RIGHT(Zeitreihen0h15!A2834,2),0)</f>
        <v>46052.489583333336</v>
      </c>
    </row>
    <row r="2835" spans="1:1" x14ac:dyDescent="0.25">
      <c r="A2835" s="78">
        <f>DATE(MID(Zeitreihen0h15!A2835,7,4),MID(Zeitreihen0h15!A2835,4,2),LEFT(Zeitreihen0h15!A2835,2))+TIME(MID(Zeitreihen0h15!A2835,12,2),RIGHT(Zeitreihen0h15!A2835,2),0)</f>
        <v>46052.5</v>
      </c>
    </row>
    <row r="2836" spans="1:1" x14ac:dyDescent="0.25">
      <c r="A2836" s="78">
        <f>DATE(MID(Zeitreihen0h15!A2836,7,4),MID(Zeitreihen0h15!A2836,4,2),LEFT(Zeitreihen0h15!A2836,2))+TIME(MID(Zeitreihen0h15!A2836,12,2),RIGHT(Zeitreihen0h15!A2836,2),0)</f>
        <v>46052.510416666664</v>
      </c>
    </row>
    <row r="2837" spans="1:1" x14ac:dyDescent="0.25">
      <c r="A2837" s="78">
        <f>DATE(MID(Zeitreihen0h15!A2837,7,4),MID(Zeitreihen0h15!A2837,4,2),LEFT(Zeitreihen0h15!A2837,2))+TIME(MID(Zeitreihen0h15!A2837,12,2),RIGHT(Zeitreihen0h15!A2837,2),0)</f>
        <v>46052.520833333336</v>
      </c>
    </row>
    <row r="2838" spans="1:1" x14ac:dyDescent="0.25">
      <c r="A2838" s="78">
        <f>DATE(MID(Zeitreihen0h15!A2838,7,4),MID(Zeitreihen0h15!A2838,4,2),LEFT(Zeitreihen0h15!A2838,2))+TIME(MID(Zeitreihen0h15!A2838,12,2),RIGHT(Zeitreihen0h15!A2838,2),0)</f>
        <v>46052.53125</v>
      </c>
    </row>
    <row r="2839" spans="1:1" x14ac:dyDescent="0.25">
      <c r="A2839" s="78">
        <f>DATE(MID(Zeitreihen0h15!A2839,7,4),MID(Zeitreihen0h15!A2839,4,2),LEFT(Zeitreihen0h15!A2839,2))+TIME(MID(Zeitreihen0h15!A2839,12,2),RIGHT(Zeitreihen0h15!A2839,2),0)</f>
        <v>46052.541666666664</v>
      </c>
    </row>
    <row r="2840" spans="1:1" x14ac:dyDescent="0.25">
      <c r="A2840" s="78">
        <f>DATE(MID(Zeitreihen0h15!A2840,7,4),MID(Zeitreihen0h15!A2840,4,2),LEFT(Zeitreihen0h15!A2840,2))+TIME(MID(Zeitreihen0h15!A2840,12,2),RIGHT(Zeitreihen0h15!A2840,2),0)</f>
        <v>46052.552083333336</v>
      </c>
    </row>
    <row r="2841" spans="1:1" x14ac:dyDescent="0.25">
      <c r="A2841" s="78">
        <f>DATE(MID(Zeitreihen0h15!A2841,7,4),MID(Zeitreihen0h15!A2841,4,2),LEFT(Zeitreihen0h15!A2841,2))+TIME(MID(Zeitreihen0h15!A2841,12,2),RIGHT(Zeitreihen0h15!A2841,2),0)</f>
        <v>46052.5625</v>
      </c>
    </row>
    <row r="2842" spans="1:1" x14ac:dyDescent="0.25">
      <c r="A2842" s="78">
        <f>DATE(MID(Zeitreihen0h15!A2842,7,4),MID(Zeitreihen0h15!A2842,4,2),LEFT(Zeitreihen0h15!A2842,2))+TIME(MID(Zeitreihen0h15!A2842,12,2),RIGHT(Zeitreihen0h15!A2842,2),0)</f>
        <v>46052.572916666664</v>
      </c>
    </row>
    <row r="2843" spans="1:1" x14ac:dyDescent="0.25">
      <c r="A2843" s="78">
        <f>DATE(MID(Zeitreihen0h15!A2843,7,4),MID(Zeitreihen0h15!A2843,4,2),LEFT(Zeitreihen0h15!A2843,2))+TIME(MID(Zeitreihen0h15!A2843,12,2),RIGHT(Zeitreihen0h15!A2843,2),0)</f>
        <v>46052.583333333336</v>
      </c>
    </row>
    <row r="2844" spans="1:1" x14ac:dyDescent="0.25">
      <c r="A2844" s="78">
        <f>DATE(MID(Zeitreihen0h15!A2844,7,4),MID(Zeitreihen0h15!A2844,4,2),LEFT(Zeitreihen0h15!A2844,2))+TIME(MID(Zeitreihen0h15!A2844,12,2),RIGHT(Zeitreihen0h15!A2844,2),0)</f>
        <v>46052.59375</v>
      </c>
    </row>
    <row r="2845" spans="1:1" x14ac:dyDescent="0.25">
      <c r="A2845" s="78">
        <f>DATE(MID(Zeitreihen0h15!A2845,7,4),MID(Zeitreihen0h15!A2845,4,2),LEFT(Zeitreihen0h15!A2845,2))+TIME(MID(Zeitreihen0h15!A2845,12,2),RIGHT(Zeitreihen0h15!A2845,2),0)</f>
        <v>46052.604166666664</v>
      </c>
    </row>
    <row r="2846" spans="1:1" x14ac:dyDescent="0.25">
      <c r="A2846" s="78">
        <f>DATE(MID(Zeitreihen0h15!A2846,7,4),MID(Zeitreihen0h15!A2846,4,2),LEFT(Zeitreihen0h15!A2846,2))+TIME(MID(Zeitreihen0h15!A2846,12,2),RIGHT(Zeitreihen0h15!A2846,2),0)</f>
        <v>46052.614583333336</v>
      </c>
    </row>
    <row r="2847" spans="1:1" x14ac:dyDescent="0.25">
      <c r="A2847" s="78">
        <f>DATE(MID(Zeitreihen0h15!A2847,7,4),MID(Zeitreihen0h15!A2847,4,2),LEFT(Zeitreihen0h15!A2847,2))+TIME(MID(Zeitreihen0h15!A2847,12,2),RIGHT(Zeitreihen0h15!A2847,2),0)</f>
        <v>46052.625</v>
      </c>
    </row>
    <row r="2848" spans="1:1" x14ac:dyDescent="0.25">
      <c r="A2848" s="78">
        <f>DATE(MID(Zeitreihen0h15!A2848,7,4),MID(Zeitreihen0h15!A2848,4,2),LEFT(Zeitreihen0h15!A2848,2))+TIME(MID(Zeitreihen0h15!A2848,12,2),RIGHT(Zeitreihen0h15!A2848,2),0)</f>
        <v>46052.635416666664</v>
      </c>
    </row>
    <row r="2849" spans="1:1" x14ac:dyDescent="0.25">
      <c r="A2849" s="78">
        <f>DATE(MID(Zeitreihen0h15!A2849,7,4),MID(Zeitreihen0h15!A2849,4,2),LEFT(Zeitreihen0h15!A2849,2))+TIME(MID(Zeitreihen0h15!A2849,12,2),RIGHT(Zeitreihen0h15!A2849,2),0)</f>
        <v>46052.645833333336</v>
      </c>
    </row>
    <row r="2850" spans="1:1" x14ac:dyDescent="0.25">
      <c r="A2850" s="78">
        <f>DATE(MID(Zeitreihen0h15!A2850,7,4),MID(Zeitreihen0h15!A2850,4,2),LEFT(Zeitreihen0h15!A2850,2))+TIME(MID(Zeitreihen0h15!A2850,12,2),RIGHT(Zeitreihen0h15!A2850,2),0)</f>
        <v>46052.65625</v>
      </c>
    </row>
    <row r="2851" spans="1:1" x14ac:dyDescent="0.25">
      <c r="A2851" s="78">
        <f>DATE(MID(Zeitreihen0h15!A2851,7,4),MID(Zeitreihen0h15!A2851,4,2),LEFT(Zeitreihen0h15!A2851,2))+TIME(MID(Zeitreihen0h15!A2851,12,2),RIGHT(Zeitreihen0h15!A2851,2),0)</f>
        <v>46052.666666666664</v>
      </c>
    </row>
    <row r="2852" spans="1:1" x14ac:dyDescent="0.25">
      <c r="A2852" s="78">
        <f>DATE(MID(Zeitreihen0h15!A2852,7,4),MID(Zeitreihen0h15!A2852,4,2),LEFT(Zeitreihen0h15!A2852,2))+TIME(MID(Zeitreihen0h15!A2852,12,2),RIGHT(Zeitreihen0h15!A2852,2),0)</f>
        <v>46052.677083333336</v>
      </c>
    </row>
    <row r="2853" spans="1:1" x14ac:dyDescent="0.25">
      <c r="A2853" s="78">
        <f>DATE(MID(Zeitreihen0h15!A2853,7,4),MID(Zeitreihen0h15!A2853,4,2),LEFT(Zeitreihen0h15!A2853,2))+TIME(MID(Zeitreihen0h15!A2853,12,2),RIGHT(Zeitreihen0h15!A2853,2),0)</f>
        <v>46052.6875</v>
      </c>
    </row>
    <row r="2854" spans="1:1" x14ac:dyDescent="0.25">
      <c r="A2854" s="78">
        <f>DATE(MID(Zeitreihen0h15!A2854,7,4),MID(Zeitreihen0h15!A2854,4,2),LEFT(Zeitreihen0h15!A2854,2))+TIME(MID(Zeitreihen0h15!A2854,12,2),RIGHT(Zeitreihen0h15!A2854,2),0)</f>
        <v>46052.697916666664</v>
      </c>
    </row>
    <row r="2855" spans="1:1" x14ac:dyDescent="0.25">
      <c r="A2855" s="78">
        <f>DATE(MID(Zeitreihen0h15!A2855,7,4),MID(Zeitreihen0h15!A2855,4,2),LEFT(Zeitreihen0h15!A2855,2))+TIME(MID(Zeitreihen0h15!A2855,12,2),RIGHT(Zeitreihen0h15!A2855,2),0)</f>
        <v>46052.708333333336</v>
      </c>
    </row>
    <row r="2856" spans="1:1" x14ac:dyDescent="0.25">
      <c r="A2856" s="78">
        <f>DATE(MID(Zeitreihen0h15!A2856,7,4),MID(Zeitreihen0h15!A2856,4,2),LEFT(Zeitreihen0h15!A2856,2))+TIME(MID(Zeitreihen0h15!A2856,12,2),RIGHT(Zeitreihen0h15!A2856,2),0)</f>
        <v>46052.71875</v>
      </c>
    </row>
    <row r="2857" spans="1:1" x14ac:dyDescent="0.25">
      <c r="A2857" s="78">
        <f>DATE(MID(Zeitreihen0h15!A2857,7,4),MID(Zeitreihen0h15!A2857,4,2),LEFT(Zeitreihen0h15!A2857,2))+TIME(MID(Zeitreihen0h15!A2857,12,2),RIGHT(Zeitreihen0h15!A2857,2),0)</f>
        <v>46052.729166666664</v>
      </c>
    </row>
    <row r="2858" spans="1:1" x14ac:dyDescent="0.25">
      <c r="A2858" s="78">
        <f>DATE(MID(Zeitreihen0h15!A2858,7,4),MID(Zeitreihen0h15!A2858,4,2),LEFT(Zeitreihen0h15!A2858,2))+TIME(MID(Zeitreihen0h15!A2858,12,2),RIGHT(Zeitreihen0h15!A2858,2),0)</f>
        <v>46052.739583333336</v>
      </c>
    </row>
    <row r="2859" spans="1:1" x14ac:dyDescent="0.25">
      <c r="A2859" s="78">
        <f>DATE(MID(Zeitreihen0h15!A2859,7,4),MID(Zeitreihen0h15!A2859,4,2),LEFT(Zeitreihen0h15!A2859,2))+TIME(MID(Zeitreihen0h15!A2859,12,2),RIGHT(Zeitreihen0h15!A2859,2),0)</f>
        <v>46052.75</v>
      </c>
    </row>
    <row r="2860" spans="1:1" x14ac:dyDescent="0.25">
      <c r="A2860" s="78">
        <f>DATE(MID(Zeitreihen0h15!A2860,7,4),MID(Zeitreihen0h15!A2860,4,2),LEFT(Zeitreihen0h15!A2860,2))+TIME(MID(Zeitreihen0h15!A2860,12,2),RIGHT(Zeitreihen0h15!A2860,2),0)</f>
        <v>46052.760416666664</v>
      </c>
    </row>
    <row r="2861" spans="1:1" x14ac:dyDescent="0.25">
      <c r="A2861" s="78">
        <f>DATE(MID(Zeitreihen0h15!A2861,7,4),MID(Zeitreihen0h15!A2861,4,2),LEFT(Zeitreihen0h15!A2861,2))+TIME(MID(Zeitreihen0h15!A2861,12,2),RIGHT(Zeitreihen0h15!A2861,2),0)</f>
        <v>46052.770833333336</v>
      </c>
    </row>
    <row r="2862" spans="1:1" x14ac:dyDescent="0.25">
      <c r="A2862" s="78">
        <f>DATE(MID(Zeitreihen0h15!A2862,7,4),MID(Zeitreihen0h15!A2862,4,2),LEFT(Zeitreihen0h15!A2862,2))+TIME(MID(Zeitreihen0h15!A2862,12,2),RIGHT(Zeitreihen0h15!A2862,2),0)</f>
        <v>46052.78125</v>
      </c>
    </row>
    <row r="2863" spans="1:1" x14ac:dyDescent="0.25">
      <c r="A2863" s="78">
        <f>DATE(MID(Zeitreihen0h15!A2863,7,4),MID(Zeitreihen0h15!A2863,4,2),LEFT(Zeitreihen0h15!A2863,2))+TIME(MID(Zeitreihen0h15!A2863,12,2),RIGHT(Zeitreihen0h15!A2863,2),0)</f>
        <v>46052.791666666664</v>
      </c>
    </row>
    <row r="2864" spans="1:1" x14ac:dyDescent="0.25">
      <c r="A2864" s="78">
        <f>DATE(MID(Zeitreihen0h15!A2864,7,4),MID(Zeitreihen0h15!A2864,4,2),LEFT(Zeitreihen0h15!A2864,2))+TIME(MID(Zeitreihen0h15!A2864,12,2),RIGHT(Zeitreihen0h15!A2864,2),0)</f>
        <v>46052.802083333336</v>
      </c>
    </row>
    <row r="2865" spans="1:1" x14ac:dyDescent="0.25">
      <c r="A2865" s="78">
        <f>DATE(MID(Zeitreihen0h15!A2865,7,4),MID(Zeitreihen0h15!A2865,4,2),LEFT(Zeitreihen0h15!A2865,2))+TIME(MID(Zeitreihen0h15!A2865,12,2),RIGHT(Zeitreihen0h15!A2865,2),0)</f>
        <v>46052.8125</v>
      </c>
    </row>
    <row r="2866" spans="1:1" x14ac:dyDescent="0.25">
      <c r="A2866" s="78">
        <f>DATE(MID(Zeitreihen0h15!A2866,7,4),MID(Zeitreihen0h15!A2866,4,2),LEFT(Zeitreihen0h15!A2866,2))+TIME(MID(Zeitreihen0h15!A2866,12,2),RIGHT(Zeitreihen0h15!A2866,2),0)</f>
        <v>46052.822916666664</v>
      </c>
    </row>
    <row r="2867" spans="1:1" x14ac:dyDescent="0.25">
      <c r="A2867" s="78">
        <f>DATE(MID(Zeitreihen0h15!A2867,7,4),MID(Zeitreihen0h15!A2867,4,2),LEFT(Zeitreihen0h15!A2867,2))+TIME(MID(Zeitreihen0h15!A2867,12,2),RIGHT(Zeitreihen0h15!A2867,2),0)</f>
        <v>46052.833333333336</v>
      </c>
    </row>
    <row r="2868" spans="1:1" x14ac:dyDescent="0.25">
      <c r="A2868" s="78">
        <f>DATE(MID(Zeitreihen0h15!A2868,7,4),MID(Zeitreihen0h15!A2868,4,2),LEFT(Zeitreihen0h15!A2868,2))+TIME(MID(Zeitreihen0h15!A2868,12,2),RIGHT(Zeitreihen0h15!A2868,2),0)</f>
        <v>46052.84375</v>
      </c>
    </row>
    <row r="2869" spans="1:1" x14ac:dyDescent="0.25">
      <c r="A2869" s="78">
        <f>DATE(MID(Zeitreihen0h15!A2869,7,4),MID(Zeitreihen0h15!A2869,4,2),LEFT(Zeitreihen0h15!A2869,2))+TIME(MID(Zeitreihen0h15!A2869,12,2),RIGHT(Zeitreihen0h15!A2869,2),0)</f>
        <v>46052.854166666664</v>
      </c>
    </row>
    <row r="2870" spans="1:1" x14ac:dyDescent="0.25">
      <c r="A2870" s="78">
        <f>DATE(MID(Zeitreihen0h15!A2870,7,4),MID(Zeitreihen0h15!A2870,4,2),LEFT(Zeitreihen0h15!A2870,2))+TIME(MID(Zeitreihen0h15!A2870,12,2),RIGHT(Zeitreihen0h15!A2870,2),0)</f>
        <v>46052.864583333336</v>
      </c>
    </row>
    <row r="2871" spans="1:1" x14ac:dyDescent="0.25">
      <c r="A2871" s="78">
        <f>DATE(MID(Zeitreihen0h15!A2871,7,4),MID(Zeitreihen0h15!A2871,4,2),LEFT(Zeitreihen0h15!A2871,2))+TIME(MID(Zeitreihen0h15!A2871,12,2),RIGHT(Zeitreihen0h15!A2871,2),0)</f>
        <v>46052.875</v>
      </c>
    </row>
    <row r="2872" spans="1:1" x14ac:dyDescent="0.25">
      <c r="A2872" s="78">
        <f>DATE(MID(Zeitreihen0h15!A2872,7,4),MID(Zeitreihen0h15!A2872,4,2),LEFT(Zeitreihen0h15!A2872,2))+TIME(MID(Zeitreihen0h15!A2872,12,2),RIGHT(Zeitreihen0h15!A2872,2),0)</f>
        <v>46052.885416666664</v>
      </c>
    </row>
    <row r="2873" spans="1:1" x14ac:dyDescent="0.25">
      <c r="A2873" s="78">
        <f>DATE(MID(Zeitreihen0h15!A2873,7,4),MID(Zeitreihen0h15!A2873,4,2),LEFT(Zeitreihen0h15!A2873,2))+TIME(MID(Zeitreihen0h15!A2873,12,2),RIGHT(Zeitreihen0h15!A2873,2),0)</f>
        <v>46052.895833333336</v>
      </c>
    </row>
    <row r="2874" spans="1:1" x14ac:dyDescent="0.25">
      <c r="A2874" s="78">
        <f>DATE(MID(Zeitreihen0h15!A2874,7,4),MID(Zeitreihen0h15!A2874,4,2),LEFT(Zeitreihen0h15!A2874,2))+TIME(MID(Zeitreihen0h15!A2874,12,2),RIGHT(Zeitreihen0h15!A2874,2),0)</f>
        <v>46052.90625</v>
      </c>
    </row>
    <row r="2875" spans="1:1" x14ac:dyDescent="0.25">
      <c r="A2875" s="78">
        <f>DATE(MID(Zeitreihen0h15!A2875,7,4),MID(Zeitreihen0h15!A2875,4,2),LEFT(Zeitreihen0h15!A2875,2))+TIME(MID(Zeitreihen0h15!A2875,12,2),RIGHT(Zeitreihen0h15!A2875,2),0)</f>
        <v>46052.916666666664</v>
      </c>
    </row>
    <row r="2876" spans="1:1" x14ac:dyDescent="0.25">
      <c r="A2876" s="78">
        <f>DATE(MID(Zeitreihen0h15!A2876,7,4),MID(Zeitreihen0h15!A2876,4,2),LEFT(Zeitreihen0h15!A2876,2))+TIME(MID(Zeitreihen0h15!A2876,12,2),RIGHT(Zeitreihen0h15!A2876,2),0)</f>
        <v>46052.927083333336</v>
      </c>
    </row>
    <row r="2877" spans="1:1" x14ac:dyDescent="0.25">
      <c r="A2877" s="78">
        <f>DATE(MID(Zeitreihen0h15!A2877,7,4),MID(Zeitreihen0h15!A2877,4,2),LEFT(Zeitreihen0h15!A2877,2))+TIME(MID(Zeitreihen0h15!A2877,12,2),RIGHT(Zeitreihen0h15!A2877,2),0)</f>
        <v>46052.9375</v>
      </c>
    </row>
    <row r="2878" spans="1:1" x14ac:dyDescent="0.25">
      <c r="A2878" s="78">
        <f>DATE(MID(Zeitreihen0h15!A2878,7,4),MID(Zeitreihen0h15!A2878,4,2),LEFT(Zeitreihen0h15!A2878,2))+TIME(MID(Zeitreihen0h15!A2878,12,2),RIGHT(Zeitreihen0h15!A2878,2),0)</f>
        <v>46052.947916666664</v>
      </c>
    </row>
    <row r="2879" spans="1:1" x14ac:dyDescent="0.25">
      <c r="A2879" s="78">
        <f>DATE(MID(Zeitreihen0h15!A2879,7,4),MID(Zeitreihen0h15!A2879,4,2),LEFT(Zeitreihen0h15!A2879,2))+TIME(MID(Zeitreihen0h15!A2879,12,2),RIGHT(Zeitreihen0h15!A2879,2),0)</f>
        <v>46052.958333333336</v>
      </c>
    </row>
    <row r="2880" spans="1:1" x14ac:dyDescent="0.25">
      <c r="A2880" s="78">
        <f>DATE(MID(Zeitreihen0h15!A2880,7,4),MID(Zeitreihen0h15!A2880,4,2),LEFT(Zeitreihen0h15!A2880,2))+TIME(MID(Zeitreihen0h15!A2880,12,2),RIGHT(Zeitreihen0h15!A2880,2),0)</f>
        <v>46052.96875</v>
      </c>
    </row>
    <row r="2881" spans="1:1" x14ac:dyDescent="0.25">
      <c r="A2881" s="78">
        <f>DATE(MID(Zeitreihen0h15!A2881,7,4),MID(Zeitreihen0h15!A2881,4,2),LEFT(Zeitreihen0h15!A2881,2))+TIME(MID(Zeitreihen0h15!A2881,12,2),RIGHT(Zeitreihen0h15!A2881,2),0)</f>
        <v>46052.979166666664</v>
      </c>
    </row>
    <row r="2882" spans="1:1" x14ac:dyDescent="0.25">
      <c r="A2882" s="78">
        <f>DATE(MID(Zeitreihen0h15!A2882,7,4),MID(Zeitreihen0h15!A2882,4,2),LEFT(Zeitreihen0h15!A2882,2))+TIME(MID(Zeitreihen0h15!A2882,12,2),RIGHT(Zeitreihen0h15!A2882,2),0)</f>
        <v>46052.989583333336</v>
      </c>
    </row>
    <row r="2883" spans="1:1" x14ac:dyDescent="0.25">
      <c r="A2883" s="78">
        <f>DATE(MID(Zeitreihen0h15!A2883,7,4),MID(Zeitreihen0h15!A2883,4,2),LEFT(Zeitreihen0h15!A2883,2))+TIME(MID(Zeitreihen0h15!A2883,12,2),RIGHT(Zeitreihen0h15!A2883,2),0)</f>
        <v>46053</v>
      </c>
    </row>
    <row r="2884" spans="1:1" x14ac:dyDescent="0.25">
      <c r="A2884" s="78">
        <f>DATE(MID(Zeitreihen0h15!A2884,7,4),MID(Zeitreihen0h15!A2884,4,2),LEFT(Zeitreihen0h15!A2884,2))+TIME(MID(Zeitreihen0h15!A2884,12,2),RIGHT(Zeitreihen0h15!A2884,2),0)</f>
        <v>46053.010416666664</v>
      </c>
    </row>
    <row r="2885" spans="1:1" x14ac:dyDescent="0.25">
      <c r="A2885" s="78">
        <f>DATE(MID(Zeitreihen0h15!A2885,7,4),MID(Zeitreihen0h15!A2885,4,2),LEFT(Zeitreihen0h15!A2885,2))+TIME(MID(Zeitreihen0h15!A2885,12,2),RIGHT(Zeitreihen0h15!A2885,2),0)</f>
        <v>46053.020833333336</v>
      </c>
    </row>
    <row r="2886" spans="1:1" x14ac:dyDescent="0.25">
      <c r="A2886" s="78">
        <f>DATE(MID(Zeitreihen0h15!A2886,7,4),MID(Zeitreihen0h15!A2886,4,2),LEFT(Zeitreihen0h15!A2886,2))+TIME(MID(Zeitreihen0h15!A2886,12,2),RIGHT(Zeitreihen0h15!A2886,2),0)</f>
        <v>46053.03125</v>
      </c>
    </row>
    <row r="2887" spans="1:1" x14ac:dyDescent="0.25">
      <c r="A2887" s="78">
        <f>DATE(MID(Zeitreihen0h15!A2887,7,4),MID(Zeitreihen0h15!A2887,4,2),LEFT(Zeitreihen0h15!A2887,2))+TIME(MID(Zeitreihen0h15!A2887,12,2),RIGHT(Zeitreihen0h15!A2887,2),0)</f>
        <v>46053.041666666664</v>
      </c>
    </row>
    <row r="2888" spans="1:1" x14ac:dyDescent="0.25">
      <c r="A2888" s="78">
        <f>DATE(MID(Zeitreihen0h15!A2888,7,4),MID(Zeitreihen0h15!A2888,4,2),LEFT(Zeitreihen0h15!A2888,2))+TIME(MID(Zeitreihen0h15!A2888,12,2),RIGHT(Zeitreihen0h15!A2888,2),0)</f>
        <v>46053.052083333336</v>
      </c>
    </row>
    <row r="2889" spans="1:1" x14ac:dyDescent="0.25">
      <c r="A2889" s="78">
        <f>DATE(MID(Zeitreihen0h15!A2889,7,4),MID(Zeitreihen0h15!A2889,4,2),LEFT(Zeitreihen0h15!A2889,2))+TIME(MID(Zeitreihen0h15!A2889,12,2),RIGHT(Zeitreihen0h15!A2889,2),0)</f>
        <v>46053.0625</v>
      </c>
    </row>
    <row r="2890" spans="1:1" x14ac:dyDescent="0.25">
      <c r="A2890" s="78">
        <f>DATE(MID(Zeitreihen0h15!A2890,7,4),MID(Zeitreihen0h15!A2890,4,2),LEFT(Zeitreihen0h15!A2890,2))+TIME(MID(Zeitreihen0h15!A2890,12,2),RIGHT(Zeitreihen0h15!A2890,2),0)</f>
        <v>46053.072916666664</v>
      </c>
    </row>
    <row r="2891" spans="1:1" x14ac:dyDescent="0.25">
      <c r="A2891" s="78">
        <f>DATE(MID(Zeitreihen0h15!A2891,7,4),MID(Zeitreihen0h15!A2891,4,2),LEFT(Zeitreihen0h15!A2891,2))+TIME(MID(Zeitreihen0h15!A2891,12,2),RIGHT(Zeitreihen0h15!A2891,2),0)</f>
        <v>46053.083333333336</v>
      </c>
    </row>
    <row r="2892" spans="1:1" x14ac:dyDescent="0.25">
      <c r="A2892" s="78">
        <f>DATE(MID(Zeitreihen0h15!A2892,7,4),MID(Zeitreihen0h15!A2892,4,2),LEFT(Zeitreihen0h15!A2892,2))+TIME(MID(Zeitreihen0h15!A2892,12,2),RIGHT(Zeitreihen0h15!A2892,2),0)</f>
        <v>46053.09375</v>
      </c>
    </row>
    <row r="2893" spans="1:1" x14ac:dyDescent="0.25">
      <c r="A2893" s="78">
        <f>DATE(MID(Zeitreihen0h15!A2893,7,4),MID(Zeitreihen0h15!A2893,4,2),LEFT(Zeitreihen0h15!A2893,2))+TIME(MID(Zeitreihen0h15!A2893,12,2),RIGHT(Zeitreihen0h15!A2893,2),0)</f>
        <v>46053.104166666664</v>
      </c>
    </row>
    <row r="2894" spans="1:1" x14ac:dyDescent="0.25">
      <c r="A2894" s="78">
        <f>DATE(MID(Zeitreihen0h15!A2894,7,4),MID(Zeitreihen0h15!A2894,4,2),LEFT(Zeitreihen0h15!A2894,2))+TIME(MID(Zeitreihen0h15!A2894,12,2),RIGHT(Zeitreihen0h15!A2894,2),0)</f>
        <v>46053.114583333336</v>
      </c>
    </row>
    <row r="2895" spans="1:1" x14ac:dyDescent="0.25">
      <c r="A2895" s="78">
        <f>DATE(MID(Zeitreihen0h15!A2895,7,4),MID(Zeitreihen0h15!A2895,4,2),LEFT(Zeitreihen0h15!A2895,2))+TIME(MID(Zeitreihen0h15!A2895,12,2),RIGHT(Zeitreihen0h15!A2895,2),0)</f>
        <v>46053.125</v>
      </c>
    </row>
    <row r="2896" spans="1:1" x14ac:dyDescent="0.25">
      <c r="A2896" s="78">
        <f>DATE(MID(Zeitreihen0h15!A2896,7,4),MID(Zeitreihen0h15!A2896,4,2),LEFT(Zeitreihen0h15!A2896,2))+TIME(MID(Zeitreihen0h15!A2896,12,2),RIGHT(Zeitreihen0h15!A2896,2),0)</f>
        <v>46053.135416666664</v>
      </c>
    </row>
    <row r="2897" spans="1:1" x14ac:dyDescent="0.25">
      <c r="A2897" s="78">
        <f>DATE(MID(Zeitreihen0h15!A2897,7,4),MID(Zeitreihen0h15!A2897,4,2),LEFT(Zeitreihen0h15!A2897,2))+TIME(MID(Zeitreihen0h15!A2897,12,2),RIGHT(Zeitreihen0h15!A2897,2),0)</f>
        <v>46053.145833333336</v>
      </c>
    </row>
    <row r="2898" spans="1:1" x14ac:dyDescent="0.25">
      <c r="A2898" s="78">
        <f>DATE(MID(Zeitreihen0h15!A2898,7,4),MID(Zeitreihen0h15!A2898,4,2),LEFT(Zeitreihen0h15!A2898,2))+TIME(MID(Zeitreihen0h15!A2898,12,2),RIGHT(Zeitreihen0h15!A2898,2),0)</f>
        <v>46053.15625</v>
      </c>
    </row>
    <row r="2899" spans="1:1" x14ac:dyDescent="0.25">
      <c r="A2899" s="78">
        <f>DATE(MID(Zeitreihen0h15!A2899,7,4),MID(Zeitreihen0h15!A2899,4,2),LEFT(Zeitreihen0h15!A2899,2))+TIME(MID(Zeitreihen0h15!A2899,12,2),RIGHT(Zeitreihen0h15!A2899,2),0)</f>
        <v>46053.166666666664</v>
      </c>
    </row>
    <row r="2900" spans="1:1" x14ac:dyDescent="0.25">
      <c r="A2900" s="78">
        <f>DATE(MID(Zeitreihen0h15!A2900,7,4),MID(Zeitreihen0h15!A2900,4,2),LEFT(Zeitreihen0h15!A2900,2))+TIME(MID(Zeitreihen0h15!A2900,12,2),RIGHT(Zeitreihen0h15!A2900,2),0)</f>
        <v>46053.177083333336</v>
      </c>
    </row>
    <row r="2901" spans="1:1" x14ac:dyDescent="0.25">
      <c r="A2901" s="78">
        <f>DATE(MID(Zeitreihen0h15!A2901,7,4),MID(Zeitreihen0h15!A2901,4,2),LEFT(Zeitreihen0h15!A2901,2))+TIME(MID(Zeitreihen0h15!A2901,12,2),RIGHT(Zeitreihen0h15!A2901,2),0)</f>
        <v>46053.1875</v>
      </c>
    </row>
    <row r="2902" spans="1:1" x14ac:dyDescent="0.25">
      <c r="A2902" s="78">
        <f>DATE(MID(Zeitreihen0h15!A2902,7,4),MID(Zeitreihen0h15!A2902,4,2),LEFT(Zeitreihen0h15!A2902,2))+TIME(MID(Zeitreihen0h15!A2902,12,2),RIGHT(Zeitreihen0h15!A2902,2),0)</f>
        <v>46053.197916666664</v>
      </c>
    </row>
    <row r="2903" spans="1:1" x14ac:dyDescent="0.25">
      <c r="A2903" s="78">
        <f>DATE(MID(Zeitreihen0h15!A2903,7,4),MID(Zeitreihen0h15!A2903,4,2),LEFT(Zeitreihen0h15!A2903,2))+TIME(MID(Zeitreihen0h15!A2903,12,2),RIGHT(Zeitreihen0h15!A2903,2),0)</f>
        <v>46053.208333333336</v>
      </c>
    </row>
    <row r="2904" spans="1:1" x14ac:dyDescent="0.25">
      <c r="A2904" s="78">
        <f>DATE(MID(Zeitreihen0h15!A2904,7,4),MID(Zeitreihen0h15!A2904,4,2),LEFT(Zeitreihen0h15!A2904,2))+TIME(MID(Zeitreihen0h15!A2904,12,2),RIGHT(Zeitreihen0h15!A2904,2),0)</f>
        <v>46053.21875</v>
      </c>
    </row>
    <row r="2905" spans="1:1" x14ac:dyDescent="0.25">
      <c r="A2905" s="78">
        <f>DATE(MID(Zeitreihen0h15!A2905,7,4),MID(Zeitreihen0h15!A2905,4,2),LEFT(Zeitreihen0h15!A2905,2))+TIME(MID(Zeitreihen0h15!A2905,12,2),RIGHT(Zeitreihen0h15!A2905,2),0)</f>
        <v>46053.229166666664</v>
      </c>
    </row>
    <row r="2906" spans="1:1" x14ac:dyDescent="0.25">
      <c r="A2906" s="78">
        <f>DATE(MID(Zeitreihen0h15!A2906,7,4),MID(Zeitreihen0h15!A2906,4,2),LEFT(Zeitreihen0h15!A2906,2))+TIME(MID(Zeitreihen0h15!A2906,12,2),RIGHT(Zeitreihen0h15!A2906,2),0)</f>
        <v>46053.239583333336</v>
      </c>
    </row>
    <row r="2907" spans="1:1" x14ac:dyDescent="0.25">
      <c r="A2907" s="78">
        <f>DATE(MID(Zeitreihen0h15!A2907,7,4),MID(Zeitreihen0h15!A2907,4,2),LEFT(Zeitreihen0h15!A2907,2))+TIME(MID(Zeitreihen0h15!A2907,12,2),RIGHT(Zeitreihen0h15!A2907,2),0)</f>
        <v>46053.25</v>
      </c>
    </row>
    <row r="2908" spans="1:1" x14ac:dyDescent="0.25">
      <c r="A2908" s="78">
        <f>DATE(MID(Zeitreihen0h15!A2908,7,4),MID(Zeitreihen0h15!A2908,4,2),LEFT(Zeitreihen0h15!A2908,2))+TIME(MID(Zeitreihen0h15!A2908,12,2),RIGHT(Zeitreihen0h15!A2908,2),0)</f>
        <v>46053.260416666664</v>
      </c>
    </row>
    <row r="2909" spans="1:1" x14ac:dyDescent="0.25">
      <c r="A2909" s="78">
        <f>DATE(MID(Zeitreihen0h15!A2909,7,4),MID(Zeitreihen0h15!A2909,4,2),LEFT(Zeitreihen0h15!A2909,2))+TIME(MID(Zeitreihen0h15!A2909,12,2),RIGHT(Zeitreihen0h15!A2909,2),0)</f>
        <v>46053.270833333336</v>
      </c>
    </row>
    <row r="2910" spans="1:1" x14ac:dyDescent="0.25">
      <c r="A2910" s="78">
        <f>DATE(MID(Zeitreihen0h15!A2910,7,4),MID(Zeitreihen0h15!A2910,4,2),LEFT(Zeitreihen0h15!A2910,2))+TIME(MID(Zeitreihen0h15!A2910,12,2),RIGHT(Zeitreihen0h15!A2910,2),0)</f>
        <v>46053.28125</v>
      </c>
    </row>
    <row r="2911" spans="1:1" x14ac:dyDescent="0.25">
      <c r="A2911" s="78">
        <f>DATE(MID(Zeitreihen0h15!A2911,7,4),MID(Zeitreihen0h15!A2911,4,2),LEFT(Zeitreihen0h15!A2911,2))+TIME(MID(Zeitreihen0h15!A2911,12,2),RIGHT(Zeitreihen0h15!A2911,2),0)</f>
        <v>46053.291666666664</v>
      </c>
    </row>
    <row r="2912" spans="1:1" x14ac:dyDescent="0.25">
      <c r="A2912" s="78">
        <f>DATE(MID(Zeitreihen0h15!A2912,7,4),MID(Zeitreihen0h15!A2912,4,2),LEFT(Zeitreihen0h15!A2912,2))+TIME(MID(Zeitreihen0h15!A2912,12,2),RIGHT(Zeitreihen0h15!A2912,2),0)</f>
        <v>46053.302083333336</v>
      </c>
    </row>
    <row r="2913" spans="1:1" x14ac:dyDescent="0.25">
      <c r="A2913" s="78">
        <f>DATE(MID(Zeitreihen0h15!A2913,7,4),MID(Zeitreihen0h15!A2913,4,2),LEFT(Zeitreihen0h15!A2913,2))+TIME(MID(Zeitreihen0h15!A2913,12,2),RIGHT(Zeitreihen0h15!A2913,2),0)</f>
        <v>46053.3125</v>
      </c>
    </row>
    <row r="2914" spans="1:1" x14ac:dyDescent="0.25">
      <c r="A2914" s="78">
        <f>DATE(MID(Zeitreihen0h15!A2914,7,4),MID(Zeitreihen0h15!A2914,4,2),LEFT(Zeitreihen0h15!A2914,2))+TIME(MID(Zeitreihen0h15!A2914,12,2),RIGHT(Zeitreihen0h15!A2914,2),0)</f>
        <v>46053.322916666664</v>
      </c>
    </row>
    <row r="2915" spans="1:1" x14ac:dyDescent="0.25">
      <c r="A2915" s="78">
        <f>DATE(MID(Zeitreihen0h15!A2915,7,4),MID(Zeitreihen0h15!A2915,4,2),LEFT(Zeitreihen0h15!A2915,2))+TIME(MID(Zeitreihen0h15!A2915,12,2),RIGHT(Zeitreihen0h15!A2915,2),0)</f>
        <v>46053.333333333336</v>
      </c>
    </row>
    <row r="2916" spans="1:1" x14ac:dyDescent="0.25">
      <c r="A2916" s="78">
        <f>DATE(MID(Zeitreihen0h15!A2916,7,4),MID(Zeitreihen0h15!A2916,4,2),LEFT(Zeitreihen0h15!A2916,2))+TIME(MID(Zeitreihen0h15!A2916,12,2),RIGHT(Zeitreihen0h15!A2916,2),0)</f>
        <v>46053.34375</v>
      </c>
    </row>
    <row r="2917" spans="1:1" x14ac:dyDescent="0.25">
      <c r="A2917" s="78">
        <f>DATE(MID(Zeitreihen0h15!A2917,7,4),MID(Zeitreihen0h15!A2917,4,2),LEFT(Zeitreihen0h15!A2917,2))+TIME(MID(Zeitreihen0h15!A2917,12,2),RIGHT(Zeitreihen0h15!A2917,2),0)</f>
        <v>46053.354166666664</v>
      </c>
    </row>
    <row r="2918" spans="1:1" x14ac:dyDescent="0.25">
      <c r="A2918" s="78">
        <f>DATE(MID(Zeitreihen0h15!A2918,7,4),MID(Zeitreihen0h15!A2918,4,2),LEFT(Zeitreihen0h15!A2918,2))+TIME(MID(Zeitreihen0h15!A2918,12,2),RIGHT(Zeitreihen0h15!A2918,2),0)</f>
        <v>46053.364583333336</v>
      </c>
    </row>
    <row r="2919" spans="1:1" x14ac:dyDescent="0.25">
      <c r="A2919" s="78">
        <f>DATE(MID(Zeitreihen0h15!A2919,7,4),MID(Zeitreihen0h15!A2919,4,2),LEFT(Zeitreihen0h15!A2919,2))+TIME(MID(Zeitreihen0h15!A2919,12,2),RIGHT(Zeitreihen0h15!A2919,2),0)</f>
        <v>46053.375</v>
      </c>
    </row>
    <row r="2920" spans="1:1" x14ac:dyDescent="0.25">
      <c r="A2920" s="78">
        <f>DATE(MID(Zeitreihen0h15!A2920,7,4),MID(Zeitreihen0h15!A2920,4,2),LEFT(Zeitreihen0h15!A2920,2))+TIME(MID(Zeitreihen0h15!A2920,12,2),RIGHT(Zeitreihen0h15!A2920,2),0)</f>
        <v>46053.385416666664</v>
      </c>
    </row>
    <row r="2921" spans="1:1" x14ac:dyDescent="0.25">
      <c r="A2921" s="78">
        <f>DATE(MID(Zeitreihen0h15!A2921,7,4),MID(Zeitreihen0h15!A2921,4,2),LEFT(Zeitreihen0h15!A2921,2))+TIME(MID(Zeitreihen0h15!A2921,12,2),RIGHT(Zeitreihen0h15!A2921,2),0)</f>
        <v>46053.395833333336</v>
      </c>
    </row>
    <row r="2922" spans="1:1" x14ac:dyDescent="0.25">
      <c r="A2922" s="78">
        <f>DATE(MID(Zeitreihen0h15!A2922,7,4),MID(Zeitreihen0h15!A2922,4,2),LEFT(Zeitreihen0h15!A2922,2))+TIME(MID(Zeitreihen0h15!A2922,12,2),RIGHT(Zeitreihen0h15!A2922,2),0)</f>
        <v>46053.40625</v>
      </c>
    </row>
    <row r="2923" spans="1:1" x14ac:dyDescent="0.25">
      <c r="A2923" s="78">
        <f>DATE(MID(Zeitreihen0h15!A2923,7,4),MID(Zeitreihen0h15!A2923,4,2),LEFT(Zeitreihen0h15!A2923,2))+TIME(MID(Zeitreihen0h15!A2923,12,2),RIGHT(Zeitreihen0h15!A2923,2),0)</f>
        <v>46053.416666666664</v>
      </c>
    </row>
    <row r="2924" spans="1:1" x14ac:dyDescent="0.25">
      <c r="A2924" s="78">
        <f>DATE(MID(Zeitreihen0h15!A2924,7,4),MID(Zeitreihen0h15!A2924,4,2),LEFT(Zeitreihen0h15!A2924,2))+TIME(MID(Zeitreihen0h15!A2924,12,2),RIGHT(Zeitreihen0h15!A2924,2),0)</f>
        <v>46053.427083333336</v>
      </c>
    </row>
    <row r="2925" spans="1:1" x14ac:dyDescent="0.25">
      <c r="A2925" s="78">
        <f>DATE(MID(Zeitreihen0h15!A2925,7,4),MID(Zeitreihen0h15!A2925,4,2),LEFT(Zeitreihen0h15!A2925,2))+TIME(MID(Zeitreihen0h15!A2925,12,2),RIGHT(Zeitreihen0h15!A2925,2),0)</f>
        <v>46053.4375</v>
      </c>
    </row>
    <row r="2926" spans="1:1" x14ac:dyDescent="0.25">
      <c r="A2926" s="78">
        <f>DATE(MID(Zeitreihen0h15!A2926,7,4),MID(Zeitreihen0h15!A2926,4,2),LEFT(Zeitreihen0h15!A2926,2))+TIME(MID(Zeitreihen0h15!A2926,12,2),RIGHT(Zeitreihen0h15!A2926,2),0)</f>
        <v>46053.447916666664</v>
      </c>
    </row>
    <row r="2927" spans="1:1" x14ac:dyDescent="0.25">
      <c r="A2927" s="78">
        <f>DATE(MID(Zeitreihen0h15!A2927,7,4),MID(Zeitreihen0h15!A2927,4,2),LEFT(Zeitreihen0h15!A2927,2))+TIME(MID(Zeitreihen0h15!A2927,12,2),RIGHT(Zeitreihen0h15!A2927,2),0)</f>
        <v>46053.458333333336</v>
      </c>
    </row>
    <row r="2928" spans="1:1" x14ac:dyDescent="0.25">
      <c r="A2928" s="78">
        <f>DATE(MID(Zeitreihen0h15!A2928,7,4),MID(Zeitreihen0h15!A2928,4,2),LEFT(Zeitreihen0h15!A2928,2))+TIME(MID(Zeitreihen0h15!A2928,12,2),RIGHT(Zeitreihen0h15!A2928,2),0)</f>
        <v>46053.46875</v>
      </c>
    </row>
    <row r="2929" spans="1:1" x14ac:dyDescent="0.25">
      <c r="A2929" s="78">
        <f>DATE(MID(Zeitreihen0h15!A2929,7,4),MID(Zeitreihen0h15!A2929,4,2),LEFT(Zeitreihen0h15!A2929,2))+TIME(MID(Zeitreihen0h15!A2929,12,2),RIGHT(Zeitreihen0h15!A2929,2),0)</f>
        <v>46053.479166666664</v>
      </c>
    </row>
    <row r="2930" spans="1:1" x14ac:dyDescent="0.25">
      <c r="A2930" s="78">
        <f>DATE(MID(Zeitreihen0h15!A2930,7,4),MID(Zeitreihen0h15!A2930,4,2),LEFT(Zeitreihen0h15!A2930,2))+TIME(MID(Zeitreihen0h15!A2930,12,2),RIGHT(Zeitreihen0h15!A2930,2),0)</f>
        <v>46053.489583333336</v>
      </c>
    </row>
    <row r="2931" spans="1:1" x14ac:dyDescent="0.25">
      <c r="A2931" s="78">
        <f>DATE(MID(Zeitreihen0h15!A2931,7,4),MID(Zeitreihen0h15!A2931,4,2),LEFT(Zeitreihen0h15!A2931,2))+TIME(MID(Zeitreihen0h15!A2931,12,2),RIGHT(Zeitreihen0h15!A2931,2),0)</f>
        <v>46053.5</v>
      </c>
    </row>
    <row r="2932" spans="1:1" x14ac:dyDescent="0.25">
      <c r="A2932" s="78">
        <f>DATE(MID(Zeitreihen0h15!A2932,7,4),MID(Zeitreihen0h15!A2932,4,2),LEFT(Zeitreihen0h15!A2932,2))+TIME(MID(Zeitreihen0h15!A2932,12,2),RIGHT(Zeitreihen0h15!A2932,2),0)</f>
        <v>46053.510416666664</v>
      </c>
    </row>
    <row r="2933" spans="1:1" x14ac:dyDescent="0.25">
      <c r="A2933" s="78">
        <f>DATE(MID(Zeitreihen0h15!A2933,7,4),MID(Zeitreihen0h15!A2933,4,2),LEFT(Zeitreihen0h15!A2933,2))+TIME(MID(Zeitreihen0h15!A2933,12,2),RIGHT(Zeitreihen0h15!A2933,2),0)</f>
        <v>46053.520833333336</v>
      </c>
    </row>
    <row r="2934" spans="1:1" x14ac:dyDescent="0.25">
      <c r="A2934" s="78">
        <f>DATE(MID(Zeitreihen0h15!A2934,7,4),MID(Zeitreihen0h15!A2934,4,2),LEFT(Zeitreihen0h15!A2934,2))+TIME(MID(Zeitreihen0h15!A2934,12,2),RIGHT(Zeitreihen0h15!A2934,2),0)</f>
        <v>46053.53125</v>
      </c>
    </row>
    <row r="2935" spans="1:1" x14ac:dyDescent="0.25">
      <c r="A2935" s="78">
        <f>DATE(MID(Zeitreihen0h15!A2935,7,4),MID(Zeitreihen0h15!A2935,4,2),LEFT(Zeitreihen0h15!A2935,2))+TIME(MID(Zeitreihen0h15!A2935,12,2),RIGHT(Zeitreihen0h15!A2935,2),0)</f>
        <v>46053.541666666664</v>
      </c>
    </row>
    <row r="2936" spans="1:1" x14ac:dyDescent="0.25">
      <c r="A2936" s="78">
        <f>DATE(MID(Zeitreihen0h15!A2936,7,4),MID(Zeitreihen0h15!A2936,4,2),LEFT(Zeitreihen0h15!A2936,2))+TIME(MID(Zeitreihen0h15!A2936,12,2),RIGHT(Zeitreihen0h15!A2936,2),0)</f>
        <v>46053.552083333336</v>
      </c>
    </row>
    <row r="2937" spans="1:1" x14ac:dyDescent="0.25">
      <c r="A2937" s="78">
        <f>DATE(MID(Zeitreihen0h15!A2937,7,4),MID(Zeitreihen0h15!A2937,4,2),LEFT(Zeitreihen0h15!A2937,2))+TIME(MID(Zeitreihen0h15!A2937,12,2),RIGHT(Zeitreihen0h15!A2937,2),0)</f>
        <v>46053.5625</v>
      </c>
    </row>
    <row r="2938" spans="1:1" x14ac:dyDescent="0.25">
      <c r="A2938" s="78">
        <f>DATE(MID(Zeitreihen0h15!A2938,7,4),MID(Zeitreihen0h15!A2938,4,2),LEFT(Zeitreihen0h15!A2938,2))+TIME(MID(Zeitreihen0h15!A2938,12,2),RIGHT(Zeitreihen0h15!A2938,2),0)</f>
        <v>46053.572916666664</v>
      </c>
    </row>
    <row r="2939" spans="1:1" x14ac:dyDescent="0.25">
      <c r="A2939" s="78">
        <f>DATE(MID(Zeitreihen0h15!A2939,7,4),MID(Zeitreihen0h15!A2939,4,2),LEFT(Zeitreihen0h15!A2939,2))+TIME(MID(Zeitreihen0h15!A2939,12,2),RIGHT(Zeitreihen0h15!A2939,2),0)</f>
        <v>46053.583333333336</v>
      </c>
    </row>
    <row r="2940" spans="1:1" x14ac:dyDescent="0.25">
      <c r="A2940" s="78">
        <f>DATE(MID(Zeitreihen0h15!A2940,7,4),MID(Zeitreihen0h15!A2940,4,2),LEFT(Zeitreihen0h15!A2940,2))+TIME(MID(Zeitreihen0h15!A2940,12,2),RIGHT(Zeitreihen0h15!A2940,2),0)</f>
        <v>46053.59375</v>
      </c>
    </row>
    <row r="2941" spans="1:1" x14ac:dyDescent="0.25">
      <c r="A2941" s="78">
        <f>DATE(MID(Zeitreihen0h15!A2941,7,4),MID(Zeitreihen0h15!A2941,4,2),LEFT(Zeitreihen0h15!A2941,2))+TIME(MID(Zeitreihen0h15!A2941,12,2),RIGHT(Zeitreihen0h15!A2941,2),0)</f>
        <v>46053.604166666664</v>
      </c>
    </row>
    <row r="2942" spans="1:1" x14ac:dyDescent="0.25">
      <c r="A2942" s="78">
        <f>DATE(MID(Zeitreihen0h15!A2942,7,4),MID(Zeitreihen0h15!A2942,4,2),LEFT(Zeitreihen0h15!A2942,2))+TIME(MID(Zeitreihen0h15!A2942,12,2),RIGHT(Zeitreihen0h15!A2942,2),0)</f>
        <v>46053.614583333336</v>
      </c>
    </row>
    <row r="2943" spans="1:1" x14ac:dyDescent="0.25">
      <c r="A2943" s="78">
        <f>DATE(MID(Zeitreihen0h15!A2943,7,4),MID(Zeitreihen0h15!A2943,4,2),LEFT(Zeitreihen0h15!A2943,2))+TIME(MID(Zeitreihen0h15!A2943,12,2),RIGHT(Zeitreihen0h15!A2943,2),0)</f>
        <v>46053.625</v>
      </c>
    </row>
    <row r="2944" spans="1:1" x14ac:dyDescent="0.25">
      <c r="A2944" s="78">
        <f>DATE(MID(Zeitreihen0h15!A2944,7,4),MID(Zeitreihen0h15!A2944,4,2),LEFT(Zeitreihen0h15!A2944,2))+TIME(MID(Zeitreihen0h15!A2944,12,2),RIGHT(Zeitreihen0h15!A2944,2),0)</f>
        <v>46053.635416666664</v>
      </c>
    </row>
    <row r="2945" spans="1:1" x14ac:dyDescent="0.25">
      <c r="A2945" s="78">
        <f>DATE(MID(Zeitreihen0h15!A2945,7,4),MID(Zeitreihen0h15!A2945,4,2),LEFT(Zeitreihen0h15!A2945,2))+TIME(MID(Zeitreihen0h15!A2945,12,2),RIGHT(Zeitreihen0h15!A2945,2),0)</f>
        <v>46053.645833333336</v>
      </c>
    </row>
    <row r="2946" spans="1:1" x14ac:dyDescent="0.25">
      <c r="A2946" s="78">
        <f>DATE(MID(Zeitreihen0h15!A2946,7,4),MID(Zeitreihen0h15!A2946,4,2),LEFT(Zeitreihen0h15!A2946,2))+TIME(MID(Zeitreihen0h15!A2946,12,2),RIGHT(Zeitreihen0h15!A2946,2),0)</f>
        <v>46053.65625</v>
      </c>
    </row>
    <row r="2947" spans="1:1" x14ac:dyDescent="0.25">
      <c r="A2947" s="78">
        <f>DATE(MID(Zeitreihen0h15!A2947,7,4),MID(Zeitreihen0h15!A2947,4,2),LEFT(Zeitreihen0h15!A2947,2))+TIME(MID(Zeitreihen0h15!A2947,12,2),RIGHT(Zeitreihen0h15!A2947,2),0)</f>
        <v>46053.666666666664</v>
      </c>
    </row>
    <row r="2948" spans="1:1" x14ac:dyDescent="0.25">
      <c r="A2948" s="78">
        <f>DATE(MID(Zeitreihen0h15!A2948,7,4),MID(Zeitreihen0h15!A2948,4,2),LEFT(Zeitreihen0h15!A2948,2))+TIME(MID(Zeitreihen0h15!A2948,12,2),RIGHT(Zeitreihen0h15!A2948,2),0)</f>
        <v>46053.677083333336</v>
      </c>
    </row>
    <row r="2949" spans="1:1" x14ac:dyDescent="0.25">
      <c r="A2949" s="78">
        <f>DATE(MID(Zeitreihen0h15!A2949,7,4),MID(Zeitreihen0h15!A2949,4,2),LEFT(Zeitreihen0h15!A2949,2))+TIME(MID(Zeitreihen0h15!A2949,12,2),RIGHT(Zeitreihen0h15!A2949,2),0)</f>
        <v>46053.6875</v>
      </c>
    </row>
    <row r="2950" spans="1:1" x14ac:dyDescent="0.25">
      <c r="A2950" s="78">
        <f>DATE(MID(Zeitreihen0h15!A2950,7,4),MID(Zeitreihen0h15!A2950,4,2),LEFT(Zeitreihen0h15!A2950,2))+TIME(MID(Zeitreihen0h15!A2950,12,2),RIGHT(Zeitreihen0h15!A2950,2),0)</f>
        <v>46053.697916666664</v>
      </c>
    </row>
    <row r="2951" spans="1:1" x14ac:dyDescent="0.25">
      <c r="A2951" s="78">
        <f>DATE(MID(Zeitreihen0h15!A2951,7,4),MID(Zeitreihen0h15!A2951,4,2),LEFT(Zeitreihen0h15!A2951,2))+TIME(MID(Zeitreihen0h15!A2951,12,2),RIGHT(Zeitreihen0h15!A2951,2),0)</f>
        <v>46053.708333333336</v>
      </c>
    </row>
    <row r="2952" spans="1:1" x14ac:dyDescent="0.25">
      <c r="A2952" s="78">
        <f>DATE(MID(Zeitreihen0h15!A2952,7,4),MID(Zeitreihen0h15!A2952,4,2),LEFT(Zeitreihen0h15!A2952,2))+TIME(MID(Zeitreihen0h15!A2952,12,2),RIGHT(Zeitreihen0h15!A2952,2),0)</f>
        <v>46053.71875</v>
      </c>
    </row>
    <row r="2953" spans="1:1" x14ac:dyDescent="0.25">
      <c r="A2953" s="78">
        <f>DATE(MID(Zeitreihen0h15!A2953,7,4),MID(Zeitreihen0h15!A2953,4,2),LEFT(Zeitreihen0h15!A2953,2))+TIME(MID(Zeitreihen0h15!A2953,12,2),RIGHT(Zeitreihen0h15!A2953,2),0)</f>
        <v>46053.729166666664</v>
      </c>
    </row>
    <row r="2954" spans="1:1" x14ac:dyDescent="0.25">
      <c r="A2954" s="78">
        <f>DATE(MID(Zeitreihen0h15!A2954,7,4),MID(Zeitreihen0h15!A2954,4,2),LEFT(Zeitreihen0h15!A2954,2))+TIME(MID(Zeitreihen0h15!A2954,12,2),RIGHT(Zeitreihen0h15!A2954,2),0)</f>
        <v>46053.739583333336</v>
      </c>
    </row>
    <row r="2955" spans="1:1" x14ac:dyDescent="0.25">
      <c r="A2955" s="78">
        <f>DATE(MID(Zeitreihen0h15!A2955,7,4),MID(Zeitreihen0h15!A2955,4,2),LEFT(Zeitreihen0h15!A2955,2))+TIME(MID(Zeitreihen0h15!A2955,12,2),RIGHT(Zeitreihen0h15!A2955,2),0)</f>
        <v>46053.75</v>
      </c>
    </row>
    <row r="2956" spans="1:1" x14ac:dyDescent="0.25">
      <c r="A2956" s="78">
        <f>DATE(MID(Zeitreihen0h15!A2956,7,4),MID(Zeitreihen0h15!A2956,4,2),LEFT(Zeitreihen0h15!A2956,2))+TIME(MID(Zeitreihen0h15!A2956,12,2),RIGHT(Zeitreihen0h15!A2956,2),0)</f>
        <v>46053.760416666664</v>
      </c>
    </row>
    <row r="2957" spans="1:1" x14ac:dyDescent="0.25">
      <c r="A2957" s="78">
        <f>DATE(MID(Zeitreihen0h15!A2957,7,4),MID(Zeitreihen0h15!A2957,4,2),LEFT(Zeitreihen0h15!A2957,2))+TIME(MID(Zeitreihen0h15!A2957,12,2),RIGHT(Zeitreihen0h15!A2957,2),0)</f>
        <v>46053.770833333336</v>
      </c>
    </row>
    <row r="2958" spans="1:1" x14ac:dyDescent="0.25">
      <c r="A2958" s="78">
        <f>DATE(MID(Zeitreihen0h15!A2958,7,4),MID(Zeitreihen0h15!A2958,4,2),LEFT(Zeitreihen0h15!A2958,2))+TIME(MID(Zeitreihen0h15!A2958,12,2),RIGHT(Zeitreihen0h15!A2958,2),0)</f>
        <v>46053.78125</v>
      </c>
    </row>
    <row r="2959" spans="1:1" x14ac:dyDescent="0.25">
      <c r="A2959" s="78">
        <f>DATE(MID(Zeitreihen0h15!A2959,7,4),MID(Zeitreihen0h15!A2959,4,2),LEFT(Zeitreihen0h15!A2959,2))+TIME(MID(Zeitreihen0h15!A2959,12,2),RIGHT(Zeitreihen0h15!A2959,2),0)</f>
        <v>46053.791666666664</v>
      </c>
    </row>
    <row r="2960" spans="1:1" x14ac:dyDescent="0.25">
      <c r="A2960" s="78">
        <f>DATE(MID(Zeitreihen0h15!A2960,7,4),MID(Zeitreihen0h15!A2960,4,2),LEFT(Zeitreihen0h15!A2960,2))+TIME(MID(Zeitreihen0h15!A2960,12,2),RIGHT(Zeitreihen0h15!A2960,2),0)</f>
        <v>46053.802083333336</v>
      </c>
    </row>
    <row r="2961" spans="1:1" x14ac:dyDescent="0.25">
      <c r="A2961" s="78">
        <f>DATE(MID(Zeitreihen0h15!A2961,7,4),MID(Zeitreihen0h15!A2961,4,2),LEFT(Zeitreihen0h15!A2961,2))+TIME(MID(Zeitreihen0h15!A2961,12,2),RIGHT(Zeitreihen0h15!A2961,2),0)</f>
        <v>46053.8125</v>
      </c>
    </row>
    <row r="2962" spans="1:1" x14ac:dyDescent="0.25">
      <c r="A2962" s="78">
        <f>DATE(MID(Zeitreihen0h15!A2962,7,4),MID(Zeitreihen0h15!A2962,4,2),LEFT(Zeitreihen0h15!A2962,2))+TIME(MID(Zeitreihen0h15!A2962,12,2),RIGHT(Zeitreihen0h15!A2962,2),0)</f>
        <v>46053.822916666664</v>
      </c>
    </row>
    <row r="2963" spans="1:1" x14ac:dyDescent="0.25">
      <c r="A2963" s="78">
        <f>DATE(MID(Zeitreihen0h15!A2963,7,4),MID(Zeitreihen0h15!A2963,4,2),LEFT(Zeitreihen0h15!A2963,2))+TIME(MID(Zeitreihen0h15!A2963,12,2),RIGHT(Zeitreihen0h15!A2963,2),0)</f>
        <v>46053.833333333336</v>
      </c>
    </row>
    <row r="2964" spans="1:1" x14ac:dyDescent="0.25">
      <c r="A2964" s="78">
        <f>DATE(MID(Zeitreihen0h15!A2964,7,4),MID(Zeitreihen0h15!A2964,4,2),LEFT(Zeitreihen0h15!A2964,2))+TIME(MID(Zeitreihen0h15!A2964,12,2),RIGHT(Zeitreihen0h15!A2964,2),0)</f>
        <v>46053.84375</v>
      </c>
    </row>
    <row r="2965" spans="1:1" x14ac:dyDescent="0.25">
      <c r="A2965" s="78">
        <f>DATE(MID(Zeitreihen0h15!A2965,7,4),MID(Zeitreihen0h15!A2965,4,2),LEFT(Zeitreihen0h15!A2965,2))+TIME(MID(Zeitreihen0h15!A2965,12,2),RIGHT(Zeitreihen0h15!A2965,2),0)</f>
        <v>46053.854166666664</v>
      </c>
    </row>
    <row r="2966" spans="1:1" x14ac:dyDescent="0.25">
      <c r="A2966" s="78">
        <f>DATE(MID(Zeitreihen0h15!A2966,7,4),MID(Zeitreihen0h15!A2966,4,2),LEFT(Zeitreihen0h15!A2966,2))+TIME(MID(Zeitreihen0h15!A2966,12,2),RIGHT(Zeitreihen0h15!A2966,2),0)</f>
        <v>46053.864583333336</v>
      </c>
    </row>
    <row r="2967" spans="1:1" x14ac:dyDescent="0.25">
      <c r="A2967" s="78">
        <f>DATE(MID(Zeitreihen0h15!A2967,7,4),MID(Zeitreihen0h15!A2967,4,2),LEFT(Zeitreihen0h15!A2967,2))+TIME(MID(Zeitreihen0h15!A2967,12,2),RIGHT(Zeitreihen0h15!A2967,2),0)</f>
        <v>46053.875</v>
      </c>
    </row>
    <row r="2968" spans="1:1" x14ac:dyDescent="0.25">
      <c r="A2968" s="78">
        <f>DATE(MID(Zeitreihen0h15!A2968,7,4),MID(Zeitreihen0h15!A2968,4,2),LEFT(Zeitreihen0h15!A2968,2))+TIME(MID(Zeitreihen0h15!A2968,12,2),RIGHT(Zeitreihen0h15!A2968,2),0)</f>
        <v>46053.885416666664</v>
      </c>
    </row>
    <row r="2969" spans="1:1" x14ac:dyDescent="0.25">
      <c r="A2969" s="78">
        <f>DATE(MID(Zeitreihen0h15!A2969,7,4),MID(Zeitreihen0h15!A2969,4,2),LEFT(Zeitreihen0h15!A2969,2))+TIME(MID(Zeitreihen0h15!A2969,12,2),RIGHT(Zeitreihen0h15!A2969,2),0)</f>
        <v>46053.895833333336</v>
      </c>
    </row>
    <row r="2970" spans="1:1" x14ac:dyDescent="0.25">
      <c r="A2970" s="78">
        <f>DATE(MID(Zeitreihen0h15!A2970,7,4),MID(Zeitreihen0h15!A2970,4,2),LEFT(Zeitreihen0h15!A2970,2))+TIME(MID(Zeitreihen0h15!A2970,12,2),RIGHT(Zeitreihen0h15!A2970,2),0)</f>
        <v>46053.90625</v>
      </c>
    </row>
    <row r="2971" spans="1:1" x14ac:dyDescent="0.25">
      <c r="A2971" s="78">
        <f>DATE(MID(Zeitreihen0h15!A2971,7,4),MID(Zeitreihen0h15!A2971,4,2),LEFT(Zeitreihen0h15!A2971,2))+TIME(MID(Zeitreihen0h15!A2971,12,2),RIGHT(Zeitreihen0h15!A2971,2),0)</f>
        <v>46053.916666666664</v>
      </c>
    </row>
    <row r="2972" spans="1:1" x14ac:dyDescent="0.25">
      <c r="A2972" s="78">
        <f>DATE(MID(Zeitreihen0h15!A2972,7,4),MID(Zeitreihen0h15!A2972,4,2),LEFT(Zeitreihen0h15!A2972,2))+TIME(MID(Zeitreihen0h15!A2972,12,2),RIGHT(Zeitreihen0h15!A2972,2),0)</f>
        <v>46053.927083333336</v>
      </c>
    </row>
    <row r="2973" spans="1:1" x14ac:dyDescent="0.25">
      <c r="A2973" s="78">
        <f>DATE(MID(Zeitreihen0h15!A2973,7,4),MID(Zeitreihen0h15!A2973,4,2),LEFT(Zeitreihen0h15!A2973,2))+TIME(MID(Zeitreihen0h15!A2973,12,2),RIGHT(Zeitreihen0h15!A2973,2),0)</f>
        <v>46053.9375</v>
      </c>
    </row>
    <row r="2974" spans="1:1" x14ac:dyDescent="0.25">
      <c r="A2974" s="78">
        <f>DATE(MID(Zeitreihen0h15!A2974,7,4),MID(Zeitreihen0h15!A2974,4,2),LEFT(Zeitreihen0h15!A2974,2))+TIME(MID(Zeitreihen0h15!A2974,12,2),RIGHT(Zeitreihen0h15!A2974,2),0)</f>
        <v>46053.947916666664</v>
      </c>
    </row>
    <row r="2975" spans="1:1" x14ac:dyDescent="0.25">
      <c r="A2975" s="78">
        <f>DATE(MID(Zeitreihen0h15!A2975,7,4),MID(Zeitreihen0h15!A2975,4,2),LEFT(Zeitreihen0h15!A2975,2))+TIME(MID(Zeitreihen0h15!A2975,12,2),RIGHT(Zeitreihen0h15!A2975,2),0)</f>
        <v>46053.958333333336</v>
      </c>
    </row>
    <row r="2976" spans="1:1" x14ac:dyDescent="0.25">
      <c r="A2976" s="78">
        <f>DATE(MID(Zeitreihen0h15!A2976,7,4),MID(Zeitreihen0h15!A2976,4,2),LEFT(Zeitreihen0h15!A2976,2))+TIME(MID(Zeitreihen0h15!A2976,12,2),RIGHT(Zeitreihen0h15!A2976,2),0)</f>
        <v>46053.96875</v>
      </c>
    </row>
    <row r="2977" spans="1:1" x14ac:dyDescent="0.25">
      <c r="A2977" s="78">
        <f>DATE(MID(Zeitreihen0h15!A2977,7,4),MID(Zeitreihen0h15!A2977,4,2),LEFT(Zeitreihen0h15!A2977,2))+TIME(MID(Zeitreihen0h15!A2977,12,2),RIGHT(Zeitreihen0h15!A2977,2),0)</f>
        <v>46053.979166666664</v>
      </c>
    </row>
    <row r="2978" spans="1:1" x14ac:dyDescent="0.25">
      <c r="A2978" s="78">
        <f>DATE(MID(Zeitreihen0h15!A2978,7,4),MID(Zeitreihen0h15!A2978,4,2),LEFT(Zeitreihen0h15!A2978,2))+TIME(MID(Zeitreihen0h15!A2978,12,2),RIGHT(Zeitreihen0h15!A2978,2),0)</f>
        <v>46053.989583333336</v>
      </c>
    </row>
    <row r="2979" spans="1:1" x14ac:dyDescent="0.25">
      <c r="A2979" s="78" t="e">
        <f>DATE(MID(Zeitreihen0h15!A2979,7,4),MID(Zeitreihen0h15!A2979,4,2),LEFT(Zeitreihen0h15!A2979,2))+TIME(MID(Zeitreihen0h15!A2979,12,2),RIGHT(Zeitreihen0h15!A2979,2),0)</f>
        <v>#VALUE!</v>
      </c>
    </row>
    <row r="2980" spans="1:1" x14ac:dyDescent="0.25">
      <c r="A2980" s="78" t="e">
        <f>DATE(MID(Zeitreihen0h15!A2980,7,4),MID(Zeitreihen0h15!A2980,4,2),LEFT(Zeitreihen0h15!A2980,2))+TIME(MID(Zeitreihen0h15!A2980,12,2),RIGHT(Zeitreihen0h15!A2980,2),0)</f>
        <v>#VALUE!</v>
      </c>
    </row>
    <row r="2981" spans="1:1" x14ac:dyDescent="0.25">
      <c r="A2981" s="78" t="e">
        <f>DATE(MID(Zeitreihen0h15!A2981,7,4),MID(Zeitreihen0h15!A2981,4,2),LEFT(Zeitreihen0h15!A2981,2))+TIME(MID(Zeitreihen0h15!A2981,12,2),RIGHT(Zeitreihen0h15!A2981,2),0)</f>
        <v>#VALUE!</v>
      </c>
    </row>
    <row r="2982" spans="1:1" x14ac:dyDescent="0.25">
      <c r="A2982" s="78" t="e">
        <f>DATE(MID(Zeitreihen0h15!A2982,7,4),MID(Zeitreihen0h15!A2982,4,2),LEFT(Zeitreihen0h15!A2982,2))+TIME(MID(Zeitreihen0h15!A2982,12,2),RIGHT(Zeitreihen0h15!A2982,2),0)</f>
        <v>#VALUE!</v>
      </c>
    </row>
    <row r="2983" spans="1:1" x14ac:dyDescent="0.25">
      <c r="A2983" s="78" t="e">
        <f>DATE(MID(Zeitreihen0h15!A2983,7,4),MID(Zeitreihen0h15!A2983,4,2),LEFT(Zeitreihen0h15!A2983,2))+TIME(MID(Zeitreihen0h15!A2983,12,2),RIGHT(Zeitreihen0h15!A2983,2),0)</f>
        <v>#VALUE!</v>
      </c>
    </row>
    <row r="2984" spans="1:1" x14ac:dyDescent="0.25">
      <c r="A2984" s="78" t="e">
        <f>DATE(MID(Zeitreihen0h15!A2984,7,4),MID(Zeitreihen0h15!A2984,4,2),LEFT(Zeitreihen0h15!A2984,2))+TIME(MID(Zeitreihen0h15!A2984,12,2),RIGHT(Zeitreihen0h15!A2984,2),0)</f>
        <v>#VALUE!</v>
      </c>
    </row>
    <row r="2985" spans="1:1" x14ac:dyDescent="0.25">
      <c r="A2985" s="78" t="e">
        <f>DATE(MID(Zeitreihen0h15!A2985,7,4),MID(Zeitreihen0h15!A2985,4,2),LEFT(Zeitreihen0h15!A2985,2))+TIME(MID(Zeitreihen0h15!A2985,12,2),RIGHT(Zeitreihen0h15!A2985,2),0)</f>
        <v>#VALUE!</v>
      </c>
    </row>
    <row r="2986" spans="1:1" x14ac:dyDescent="0.25">
      <c r="A2986" s="78" t="e">
        <f>DATE(MID(Zeitreihen0h15!A2986,7,4),MID(Zeitreihen0h15!A2986,4,2),LEFT(Zeitreihen0h15!A2986,2))+TIME(MID(Zeitreihen0h15!A2986,12,2),RIGHT(Zeitreihen0h15!A2986,2),0)</f>
        <v>#VALUE!</v>
      </c>
    </row>
    <row r="2987" spans="1:1" x14ac:dyDescent="0.25">
      <c r="A2987" s="78" t="e">
        <f>DATE(MID(Zeitreihen0h15!A2987,7,4),MID(Zeitreihen0h15!A2987,4,2),LEFT(Zeitreihen0h15!A2987,2))+TIME(MID(Zeitreihen0h15!A2987,12,2),RIGHT(Zeitreihen0h15!A2987,2),0)</f>
        <v>#VALUE!</v>
      </c>
    </row>
    <row r="2988" spans="1:1" x14ac:dyDescent="0.25">
      <c r="A2988" s="78" t="e">
        <f>DATE(MID(Zeitreihen0h15!A2988,7,4),MID(Zeitreihen0h15!A2988,4,2),LEFT(Zeitreihen0h15!A2988,2))+TIME(MID(Zeitreihen0h15!A2988,12,2),RIGHT(Zeitreihen0h15!A2988,2),0)</f>
        <v>#VALUE!</v>
      </c>
    </row>
    <row r="2989" spans="1:1" x14ac:dyDescent="0.25">
      <c r="A2989" s="78" t="e">
        <f>DATE(MID(Zeitreihen0h15!A2989,7,4),MID(Zeitreihen0h15!A2989,4,2),LEFT(Zeitreihen0h15!A2989,2))+TIME(MID(Zeitreihen0h15!A2989,12,2),RIGHT(Zeitreihen0h15!A2989,2),0)</f>
        <v>#VALUE!</v>
      </c>
    </row>
    <row r="2990" spans="1:1" x14ac:dyDescent="0.25">
      <c r="A2990" s="78" t="e">
        <f>DATE(MID(Zeitreihen0h15!A2990,7,4),MID(Zeitreihen0h15!A2990,4,2),LEFT(Zeitreihen0h15!A2990,2))+TIME(MID(Zeitreihen0h15!A2990,12,2),RIGHT(Zeitreihen0h15!A2990,2),0)</f>
        <v>#VALUE!</v>
      </c>
    </row>
    <row r="2991" spans="1:1" x14ac:dyDescent="0.25">
      <c r="A2991" s="78" t="e">
        <f>DATE(MID(Zeitreihen0h15!A2991,7,4),MID(Zeitreihen0h15!A2991,4,2),LEFT(Zeitreihen0h15!A2991,2))+TIME(MID(Zeitreihen0h15!A2991,12,2),RIGHT(Zeitreihen0h15!A2991,2),0)</f>
        <v>#VALUE!</v>
      </c>
    </row>
    <row r="2992" spans="1:1" x14ac:dyDescent="0.25">
      <c r="A2992" s="78" t="e">
        <f>DATE(MID(Zeitreihen0h15!A2992,7,4),MID(Zeitreihen0h15!A2992,4,2),LEFT(Zeitreihen0h15!A2992,2))+TIME(MID(Zeitreihen0h15!A2992,12,2),RIGHT(Zeitreihen0h15!A2992,2),0)</f>
        <v>#VALUE!</v>
      </c>
    </row>
    <row r="2993" spans="1:1" x14ac:dyDescent="0.25">
      <c r="A2993" s="78" t="e">
        <f>DATE(MID(Zeitreihen0h15!A2993,7,4),MID(Zeitreihen0h15!A2993,4,2),LEFT(Zeitreihen0h15!A2993,2))+TIME(MID(Zeitreihen0h15!A2993,12,2),RIGHT(Zeitreihen0h15!A2993,2),0)</f>
        <v>#VALUE!</v>
      </c>
    </row>
    <row r="2994" spans="1:1" x14ac:dyDescent="0.25">
      <c r="A2994" s="78" t="e">
        <f>DATE(MID(Zeitreihen0h15!A2994,7,4),MID(Zeitreihen0h15!A2994,4,2),LEFT(Zeitreihen0h15!A2994,2))+TIME(MID(Zeitreihen0h15!A2994,12,2),RIGHT(Zeitreihen0h15!A2994,2),0)</f>
        <v>#VALUE!</v>
      </c>
    </row>
    <row r="2995" spans="1:1" x14ac:dyDescent="0.25">
      <c r="A2995" s="78" t="e">
        <f>DATE(MID(Zeitreihen0h15!A2995,7,4),MID(Zeitreihen0h15!A2995,4,2),LEFT(Zeitreihen0h15!A2995,2))+TIME(MID(Zeitreihen0h15!A2995,12,2),RIGHT(Zeitreihen0h15!A2995,2),0)</f>
        <v>#VALUE!</v>
      </c>
    </row>
    <row r="2996" spans="1:1" x14ac:dyDescent="0.25">
      <c r="A2996" s="78" t="e">
        <f>DATE(MID(Zeitreihen0h15!A2996,7,4),MID(Zeitreihen0h15!A2996,4,2),LEFT(Zeitreihen0h15!A2996,2))+TIME(MID(Zeitreihen0h15!A2996,12,2),RIGHT(Zeitreihen0h15!A2996,2),0)</f>
        <v>#VALUE!</v>
      </c>
    </row>
    <row r="2997" spans="1:1" x14ac:dyDescent="0.25">
      <c r="A2997" s="78" t="e">
        <f>DATE(MID(Zeitreihen0h15!A2997,7,4),MID(Zeitreihen0h15!A2997,4,2),LEFT(Zeitreihen0h15!A2997,2))+TIME(MID(Zeitreihen0h15!A2997,12,2),RIGHT(Zeitreihen0h15!A2997,2),0)</f>
        <v>#VALUE!</v>
      </c>
    </row>
    <row r="2998" spans="1:1" x14ac:dyDescent="0.25">
      <c r="A2998" s="78" t="e">
        <f>DATE(MID(Zeitreihen0h15!A2998,7,4),MID(Zeitreihen0h15!A2998,4,2),LEFT(Zeitreihen0h15!A2998,2))+TIME(MID(Zeitreihen0h15!A2998,12,2),RIGHT(Zeitreihen0h15!A2998,2),0)</f>
        <v>#VALUE!</v>
      </c>
    </row>
    <row r="2999" spans="1:1" x14ac:dyDescent="0.25">
      <c r="A2999" s="78" t="e">
        <f>DATE(MID(Zeitreihen0h15!A2999,7,4),MID(Zeitreihen0h15!A2999,4,2),LEFT(Zeitreihen0h15!A2999,2))+TIME(MID(Zeitreihen0h15!A2999,12,2),RIGHT(Zeitreihen0h15!A2999,2),0)</f>
        <v>#VALUE!</v>
      </c>
    </row>
    <row r="3000" spans="1:1" x14ac:dyDescent="0.25">
      <c r="A3000" s="78" t="e">
        <f>DATE(MID(Zeitreihen0h15!A3000,7,4),MID(Zeitreihen0h15!A3000,4,2),LEFT(Zeitreihen0h15!A3000,2))+TIME(MID(Zeitreihen0h15!A3000,12,2),RIGHT(Zeitreihen0h15!A3000,2),0)</f>
        <v>#VALUE!</v>
      </c>
    </row>
    <row r="3001" spans="1:1" x14ac:dyDescent="0.25">
      <c r="A3001" s="78" t="e">
        <f>DATE(MID(Zeitreihen0h15!A3001,7,4),MID(Zeitreihen0h15!A3001,4,2),LEFT(Zeitreihen0h15!A3001,2))+TIME(MID(Zeitreihen0h15!A3001,12,2),RIGHT(Zeitreihen0h15!A3001,2),0)</f>
        <v>#VALUE!</v>
      </c>
    </row>
    <row r="3002" spans="1:1" x14ac:dyDescent="0.25">
      <c r="A3002" s="78" t="e">
        <f>DATE(MID(Zeitreihen0h15!A3002,7,4),MID(Zeitreihen0h15!A3002,4,2),LEFT(Zeitreihen0h15!A3002,2))+TIME(MID(Zeitreihen0h15!A3002,12,2),RIGHT(Zeitreihen0h15!A3002,2),0)</f>
        <v>#VALUE!</v>
      </c>
    </row>
    <row r="3003" spans="1:1" x14ac:dyDescent="0.25">
      <c r="A3003" s="78" t="e">
        <f>DATE(MID(Zeitreihen0h15!A3003,7,4),MID(Zeitreihen0h15!A3003,4,2),LEFT(Zeitreihen0h15!A3003,2))+TIME(MID(Zeitreihen0h15!A3003,12,2),RIGHT(Zeitreihen0h15!A3003,2),0)</f>
        <v>#VALUE!</v>
      </c>
    </row>
    <row r="3004" spans="1:1" x14ac:dyDescent="0.25">
      <c r="A3004" s="78" t="e">
        <f>DATE(MID(Zeitreihen0h15!A3004,7,4),MID(Zeitreihen0h15!A3004,4,2),LEFT(Zeitreihen0h15!A3004,2))+TIME(MID(Zeitreihen0h15!A3004,12,2),RIGHT(Zeitreihen0h15!A3004,2),0)</f>
        <v>#VALUE!</v>
      </c>
    </row>
    <row r="3005" spans="1:1" x14ac:dyDescent="0.25">
      <c r="A3005" s="78" t="e">
        <f>DATE(MID(Zeitreihen0h15!A3005,7,4),MID(Zeitreihen0h15!A3005,4,2),LEFT(Zeitreihen0h15!A3005,2))+TIME(MID(Zeitreihen0h15!A3005,12,2),RIGHT(Zeitreihen0h15!A3005,2),0)</f>
        <v>#VALUE!</v>
      </c>
    </row>
    <row r="3006" spans="1:1" x14ac:dyDescent="0.25">
      <c r="A3006" s="78" t="e">
        <f>DATE(MID(Zeitreihen0h15!A3006,7,4),MID(Zeitreihen0h15!A3006,4,2),LEFT(Zeitreihen0h15!A3006,2))+TIME(MID(Zeitreihen0h15!A3006,12,2),RIGHT(Zeitreihen0h15!A3006,2),0)</f>
        <v>#VALUE!</v>
      </c>
    </row>
    <row r="3007" spans="1:1" x14ac:dyDescent="0.25">
      <c r="A3007" s="78" t="e">
        <f>DATE(MID(Zeitreihen0h15!A3007,7,4),MID(Zeitreihen0h15!A3007,4,2),LEFT(Zeitreihen0h15!A3007,2))+TIME(MID(Zeitreihen0h15!A3007,12,2),RIGHT(Zeitreihen0h15!A3007,2),0)</f>
        <v>#VALUE!</v>
      </c>
    </row>
    <row r="3008" spans="1:1" x14ac:dyDescent="0.25">
      <c r="A3008" s="78" t="e">
        <f>DATE(MID(Zeitreihen0h15!A3008,7,4),MID(Zeitreihen0h15!A3008,4,2),LEFT(Zeitreihen0h15!A3008,2))+TIME(MID(Zeitreihen0h15!A3008,12,2),RIGHT(Zeitreihen0h15!A3008,2),0)</f>
        <v>#VALUE!</v>
      </c>
    </row>
    <row r="3009" spans="1:1" x14ac:dyDescent="0.25">
      <c r="A3009" s="78" t="e">
        <f>DATE(MID(Zeitreihen0h15!A3009,7,4),MID(Zeitreihen0h15!A3009,4,2),LEFT(Zeitreihen0h15!A3009,2))+TIME(MID(Zeitreihen0h15!A3009,12,2),RIGHT(Zeitreihen0h15!A3009,2),0)</f>
        <v>#VALUE!</v>
      </c>
    </row>
    <row r="3010" spans="1:1" x14ac:dyDescent="0.25">
      <c r="A3010" s="78" t="e">
        <f>DATE(MID(Zeitreihen0h15!A3010,7,4),MID(Zeitreihen0h15!A3010,4,2),LEFT(Zeitreihen0h15!A3010,2))+TIME(MID(Zeitreihen0h15!A3010,12,2),RIGHT(Zeitreihen0h15!A3010,2),0)</f>
        <v>#VALUE!</v>
      </c>
    </row>
    <row r="3011" spans="1:1" x14ac:dyDescent="0.25">
      <c r="A3011" s="78" t="e">
        <f>DATE(MID(Zeitreihen0h15!A3011,7,4),MID(Zeitreihen0h15!A3011,4,2),LEFT(Zeitreihen0h15!A3011,2))+TIME(MID(Zeitreihen0h15!A3011,12,2),RIGHT(Zeitreihen0h15!A3011,2),0)</f>
        <v>#VALUE!</v>
      </c>
    </row>
    <row r="3012" spans="1:1" x14ac:dyDescent="0.25">
      <c r="A3012" s="78" t="e">
        <f>DATE(MID(Zeitreihen0h15!A3012,7,4),MID(Zeitreihen0h15!A3012,4,2),LEFT(Zeitreihen0h15!A3012,2))+TIME(MID(Zeitreihen0h15!A3012,12,2),RIGHT(Zeitreihen0h15!A3012,2),0)</f>
        <v>#VALUE!</v>
      </c>
    </row>
    <row r="3013" spans="1:1" x14ac:dyDescent="0.25">
      <c r="A3013" s="78" t="e">
        <f>DATE(MID(Zeitreihen0h15!A3013,7,4),MID(Zeitreihen0h15!A3013,4,2),LEFT(Zeitreihen0h15!A3013,2))+TIME(MID(Zeitreihen0h15!A3013,12,2),RIGHT(Zeitreihen0h15!A3013,2),0)</f>
        <v>#VALUE!</v>
      </c>
    </row>
    <row r="3014" spans="1:1" x14ac:dyDescent="0.25">
      <c r="A3014" s="78" t="e">
        <f>DATE(MID(Zeitreihen0h15!A3014,7,4),MID(Zeitreihen0h15!A3014,4,2),LEFT(Zeitreihen0h15!A3014,2))+TIME(MID(Zeitreihen0h15!A3014,12,2),RIGHT(Zeitreihen0h15!A3014,2),0)</f>
        <v>#VALUE!</v>
      </c>
    </row>
    <row r="3015" spans="1:1" x14ac:dyDescent="0.25">
      <c r="A3015" s="78" t="e">
        <f>DATE(MID(Zeitreihen0h15!A3015,7,4),MID(Zeitreihen0h15!A3015,4,2),LEFT(Zeitreihen0h15!A3015,2))+TIME(MID(Zeitreihen0h15!A3015,12,2),RIGHT(Zeitreihen0h15!A3015,2),0)</f>
        <v>#VALUE!</v>
      </c>
    </row>
    <row r="3016" spans="1:1" x14ac:dyDescent="0.25">
      <c r="A3016" s="78" t="e">
        <f>DATE(MID(Zeitreihen0h15!A3016,7,4),MID(Zeitreihen0h15!A3016,4,2),LEFT(Zeitreihen0h15!A3016,2))+TIME(MID(Zeitreihen0h15!A3016,12,2),RIGHT(Zeitreihen0h15!A3016,2),0)</f>
        <v>#VALUE!</v>
      </c>
    </row>
    <row r="3017" spans="1:1" x14ac:dyDescent="0.25">
      <c r="A3017" s="78" t="e">
        <f>DATE(MID(Zeitreihen0h15!A3017,7,4),MID(Zeitreihen0h15!A3017,4,2),LEFT(Zeitreihen0h15!A3017,2))+TIME(MID(Zeitreihen0h15!A3017,12,2),RIGHT(Zeitreihen0h15!A3017,2),0)</f>
        <v>#VALUE!</v>
      </c>
    </row>
    <row r="3018" spans="1:1" x14ac:dyDescent="0.25">
      <c r="A3018" s="78" t="e">
        <f>DATE(MID(Zeitreihen0h15!A3018,7,4),MID(Zeitreihen0h15!A3018,4,2),LEFT(Zeitreihen0h15!A3018,2))+TIME(MID(Zeitreihen0h15!A3018,12,2),RIGHT(Zeitreihen0h15!A3018,2),0)</f>
        <v>#VALUE!</v>
      </c>
    </row>
    <row r="3019" spans="1:1" x14ac:dyDescent="0.25">
      <c r="A3019" s="78" t="e">
        <f>DATE(MID(Zeitreihen0h15!A3019,7,4),MID(Zeitreihen0h15!A3019,4,2),LEFT(Zeitreihen0h15!A3019,2))+TIME(MID(Zeitreihen0h15!A3019,12,2),RIGHT(Zeitreihen0h15!A3019,2),0)</f>
        <v>#VALUE!</v>
      </c>
    </row>
    <row r="3020" spans="1:1" x14ac:dyDescent="0.25">
      <c r="A3020" s="78" t="e">
        <f>DATE(MID(Zeitreihen0h15!A3020,7,4),MID(Zeitreihen0h15!A3020,4,2),LEFT(Zeitreihen0h15!A3020,2))+TIME(MID(Zeitreihen0h15!A3020,12,2),RIGHT(Zeitreihen0h15!A3020,2),0)</f>
        <v>#VALUE!</v>
      </c>
    </row>
    <row r="3021" spans="1:1" x14ac:dyDescent="0.25">
      <c r="A3021" s="78" t="e">
        <f>DATE(MID(Zeitreihen0h15!A3021,7,4),MID(Zeitreihen0h15!A3021,4,2),LEFT(Zeitreihen0h15!A3021,2))+TIME(MID(Zeitreihen0h15!A3021,12,2),RIGHT(Zeitreihen0h15!A3021,2),0)</f>
        <v>#VALUE!</v>
      </c>
    </row>
    <row r="3022" spans="1:1" x14ac:dyDescent="0.25">
      <c r="A3022" s="78" t="e">
        <f>DATE(MID(Zeitreihen0h15!A3022,7,4),MID(Zeitreihen0h15!A3022,4,2),LEFT(Zeitreihen0h15!A3022,2))+TIME(MID(Zeitreihen0h15!A3022,12,2),RIGHT(Zeitreihen0h15!A3022,2),0)</f>
        <v>#VALUE!</v>
      </c>
    </row>
    <row r="3023" spans="1:1" x14ac:dyDescent="0.25">
      <c r="A3023" s="78" t="e">
        <f>DATE(MID(Zeitreihen0h15!A3023,7,4),MID(Zeitreihen0h15!A3023,4,2),LEFT(Zeitreihen0h15!A3023,2))+TIME(MID(Zeitreihen0h15!A3023,12,2),RIGHT(Zeitreihen0h15!A3023,2),0)</f>
        <v>#VALUE!</v>
      </c>
    </row>
    <row r="3024" spans="1:1" x14ac:dyDescent="0.25">
      <c r="A3024" s="78" t="e">
        <f>DATE(MID(Zeitreihen0h15!A3024,7,4),MID(Zeitreihen0h15!A3024,4,2),LEFT(Zeitreihen0h15!A3024,2))+TIME(MID(Zeitreihen0h15!A3024,12,2),RIGHT(Zeitreihen0h15!A3024,2),0)</f>
        <v>#VALUE!</v>
      </c>
    </row>
    <row r="3025" spans="1:1" x14ac:dyDescent="0.25">
      <c r="A3025" s="78" t="e">
        <f>DATE(MID(Zeitreihen0h15!A3025,7,4),MID(Zeitreihen0h15!A3025,4,2),LEFT(Zeitreihen0h15!A3025,2))+TIME(MID(Zeitreihen0h15!A3025,12,2),RIGHT(Zeitreihen0h15!A3025,2),0)</f>
        <v>#VALUE!</v>
      </c>
    </row>
    <row r="3026" spans="1:1" x14ac:dyDescent="0.25">
      <c r="A3026" s="78" t="e">
        <f>DATE(MID(Zeitreihen0h15!A3026,7,4),MID(Zeitreihen0h15!A3026,4,2),LEFT(Zeitreihen0h15!A3026,2))+TIME(MID(Zeitreihen0h15!A3026,12,2),RIGHT(Zeitreihen0h15!A3026,2),0)</f>
        <v>#VALUE!</v>
      </c>
    </row>
    <row r="3027" spans="1:1" x14ac:dyDescent="0.25">
      <c r="A3027" s="78" t="e">
        <f>DATE(MID(Zeitreihen0h15!A3027,7,4),MID(Zeitreihen0h15!A3027,4,2),LEFT(Zeitreihen0h15!A3027,2))+TIME(MID(Zeitreihen0h15!A3027,12,2),RIGHT(Zeitreihen0h15!A3027,2),0)</f>
        <v>#VALUE!</v>
      </c>
    </row>
    <row r="3028" spans="1:1" x14ac:dyDescent="0.25">
      <c r="A3028" s="78" t="e">
        <f>DATE(MID(Zeitreihen0h15!A3028,7,4),MID(Zeitreihen0h15!A3028,4,2),LEFT(Zeitreihen0h15!A3028,2))+TIME(MID(Zeitreihen0h15!A3028,12,2),RIGHT(Zeitreihen0h15!A3028,2),0)</f>
        <v>#VALUE!</v>
      </c>
    </row>
    <row r="3029" spans="1:1" x14ac:dyDescent="0.25">
      <c r="A3029" s="78" t="e">
        <f>DATE(MID(Zeitreihen0h15!A3029,7,4),MID(Zeitreihen0h15!A3029,4,2),LEFT(Zeitreihen0h15!A3029,2))+TIME(MID(Zeitreihen0h15!A3029,12,2),RIGHT(Zeitreihen0h15!A3029,2),0)</f>
        <v>#VALUE!</v>
      </c>
    </row>
    <row r="3030" spans="1:1" x14ac:dyDescent="0.25">
      <c r="A3030" s="78" t="e">
        <f>DATE(MID(Zeitreihen0h15!A3030,7,4),MID(Zeitreihen0h15!A3030,4,2),LEFT(Zeitreihen0h15!A3030,2))+TIME(MID(Zeitreihen0h15!A3030,12,2),RIGHT(Zeitreihen0h15!A3030,2),0)</f>
        <v>#VALUE!</v>
      </c>
    </row>
    <row r="3031" spans="1:1" x14ac:dyDescent="0.25">
      <c r="A3031" s="78" t="e">
        <f>DATE(MID(Zeitreihen0h15!A3031,7,4),MID(Zeitreihen0h15!A3031,4,2),LEFT(Zeitreihen0h15!A3031,2))+TIME(MID(Zeitreihen0h15!A3031,12,2),RIGHT(Zeitreihen0h15!A3031,2),0)</f>
        <v>#VALUE!</v>
      </c>
    </row>
    <row r="3032" spans="1:1" x14ac:dyDescent="0.25">
      <c r="A3032" s="78" t="e">
        <f>DATE(MID(Zeitreihen0h15!A3032,7,4),MID(Zeitreihen0h15!A3032,4,2),LEFT(Zeitreihen0h15!A3032,2))+TIME(MID(Zeitreihen0h15!A3032,12,2),RIGHT(Zeitreihen0h15!A3032,2),0)</f>
        <v>#VALUE!</v>
      </c>
    </row>
    <row r="3033" spans="1:1" x14ac:dyDescent="0.25">
      <c r="A3033" s="78" t="e">
        <f>DATE(MID(Zeitreihen0h15!A3033,7,4),MID(Zeitreihen0h15!A3033,4,2),LEFT(Zeitreihen0h15!A3033,2))+TIME(MID(Zeitreihen0h15!A3033,12,2),RIGHT(Zeitreihen0h15!A3033,2),0)</f>
        <v>#VALUE!</v>
      </c>
    </row>
    <row r="3034" spans="1:1" x14ac:dyDescent="0.25">
      <c r="A3034" s="78" t="e">
        <f>DATE(MID(Zeitreihen0h15!A3034,7,4),MID(Zeitreihen0h15!A3034,4,2),LEFT(Zeitreihen0h15!A3034,2))+TIME(MID(Zeitreihen0h15!A3034,12,2),RIGHT(Zeitreihen0h15!A3034,2),0)</f>
        <v>#VALUE!</v>
      </c>
    </row>
    <row r="3035" spans="1:1" x14ac:dyDescent="0.25">
      <c r="A3035" s="78" t="e">
        <f>DATE(MID(Zeitreihen0h15!A3035,7,4),MID(Zeitreihen0h15!A3035,4,2),LEFT(Zeitreihen0h15!A3035,2))+TIME(MID(Zeitreihen0h15!A3035,12,2),RIGHT(Zeitreihen0h15!A3035,2),0)</f>
        <v>#VALUE!</v>
      </c>
    </row>
    <row r="3036" spans="1:1" x14ac:dyDescent="0.25">
      <c r="A3036" s="78" t="e">
        <f>DATE(MID(Zeitreihen0h15!A3036,7,4),MID(Zeitreihen0h15!A3036,4,2),LEFT(Zeitreihen0h15!A3036,2))+TIME(MID(Zeitreihen0h15!A3036,12,2),RIGHT(Zeitreihen0h15!A3036,2),0)</f>
        <v>#VALUE!</v>
      </c>
    </row>
    <row r="3037" spans="1:1" x14ac:dyDescent="0.25">
      <c r="A3037" s="78" t="e">
        <f>DATE(MID(Zeitreihen0h15!A3037,7,4),MID(Zeitreihen0h15!A3037,4,2),LEFT(Zeitreihen0h15!A3037,2))+TIME(MID(Zeitreihen0h15!A3037,12,2),RIGHT(Zeitreihen0h15!A3037,2),0)</f>
        <v>#VALUE!</v>
      </c>
    </row>
    <row r="3038" spans="1:1" x14ac:dyDescent="0.25">
      <c r="A3038" s="78" t="e">
        <f>DATE(MID(Zeitreihen0h15!A3038,7,4),MID(Zeitreihen0h15!A3038,4,2),LEFT(Zeitreihen0h15!A3038,2))+TIME(MID(Zeitreihen0h15!A3038,12,2),RIGHT(Zeitreihen0h15!A3038,2),0)</f>
        <v>#VALUE!</v>
      </c>
    </row>
    <row r="3039" spans="1:1" x14ac:dyDescent="0.25">
      <c r="A3039" s="78" t="e">
        <f>DATE(MID(Zeitreihen0h15!A3039,7,4),MID(Zeitreihen0h15!A3039,4,2),LEFT(Zeitreihen0h15!A3039,2))+TIME(MID(Zeitreihen0h15!A3039,12,2),RIGHT(Zeitreihen0h15!A3039,2),0)</f>
        <v>#VALUE!</v>
      </c>
    </row>
    <row r="3040" spans="1:1" x14ac:dyDescent="0.25">
      <c r="A3040" s="78" t="e">
        <f>DATE(MID(Zeitreihen0h15!A3040,7,4),MID(Zeitreihen0h15!A3040,4,2),LEFT(Zeitreihen0h15!A3040,2))+TIME(MID(Zeitreihen0h15!A3040,12,2),RIGHT(Zeitreihen0h15!A3040,2),0)</f>
        <v>#VALUE!</v>
      </c>
    </row>
    <row r="3041" spans="1:1" x14ac:dyDescent="0.25">
      <c r="A3041" s="78" t="e">
        <f>DATE(MID(Zeitreihen0h15!A3041,7,4),MID(Zeitreihen0h15!A3041,4,2),LEFT(Zeitreihen0h15!A3041,2))+TIME(MID(Zeitreihen0h15!A3041,12,2),RIGHT(Zeitreihen0h15!A3041,2),0)</f>
        <v>#VALUE!</v>
      </c>
    </row>
    <row r="3042" spans="1:1" x14ac:dyDescent="0.25">
      <c r="A3042" s="78" t="e">
        <f>DATE(MID(Zeitreihen0h15!A3042,7,4),MID(Zeitreihen0h15!A3042,4,2),LEFT(Zeitreihen0h15!A3042,2))+TIME(MID(Zeitreihen0h15!A3042,12,2),RIGHT(Zeitreihen0h15!A3042,2),0)</f>
        <v>#VALUE!</v>
      </c>
    </row>
    <row r="3043" spans="1:1" x14ac:dyDescent="0.25">
      <c r="A3043" s="78" t="e">
        <f>DATE(MID(Zeitreihen0h15!A3043,7,4),MID(Zeitreihen0h15!A3043,4,2),LEFT(Zeitreihen0h15!A3043,2))+TIME(MID(Zeitreihen0h15!A3043,12,2),RIGHT(Zeitreihen0h15!A3043,2),0)</f>
        <v>#VALUE!</v>
      </c>
    </row>
    <row r="3044" spans="1:1" x14ac:dyDescent="0.25">
      <c r="A3044" s="78" t="e">
        <f>DATE(MID(Zeitreihen0h15!A3044,7,4),MID(Zeitreihen0h15!A3044,4,2),LEFT(Zeitreihen0h15!A3044,2))+TIME(MID(Zeitreihen0h15!A3044,12,2),RIGHT(Zeitreihen0h15!A3044,2),0)</f>
        <v>#VALUE!</v>
      </c>
    </row>
    <row r="3045" spans="1:1" x14ac:dyDescent="0.25">
      <c r="A3045" s="78" t="e">
        <f>DATE(MID(Zeitreihen0h15!A3045,7,4),MID(Zeitreihen0h15!A3045,4,2),LEFT(Zeitreihen0h15!A3045,2))+TIME(MID(Zeitreihen0h15!A3045,12,2),RIGHT(Zeitreihen0h15!A3045,2),0)</f>
        <v>#VALUE!</v>
      </c>
    </row>
    <row r="3046" spans="1:1" x14ac:dyDescent="0.25">
      <c r="A3046" s="78" t="e">
        <f>DATE(MID(Zeitreihen0h15!A3046,7,4),MID(Zeitreihen0h15!A3046,4,2),LEFT(Zeitreihen0h15!A3046,2))+TIME(MID(Zeitreihen0h15!A3046,12,2),RIGHT(Zeitreihen0h15!A3046,2),0)</f>
        <v>#VALUE!</v>
      </c>
    </row>
    <row r="3047" spans="1:1" x14ac:dyDescent="0.25">
      <c r="A3047" s="78" t="e">
        <f>DATE(MID(Zeitreihen0h15!A3047,7,4),MID(Zeitreihen0h15!A3047,4,2),LEFT(Zeitreihen0h15!A3047,2))+TIME(MID(Zeitreihen0h15!A3047,12,2),RIGHT(Zeitreihen0h15!A3047,2),0)</f>
        <v>#VALUE!</v>
      </c>
    </row>
    <row r="3048" spans="1:1" x14ac:dyDescent="0.25">
      <c r="A3048" s="78" t="e">
        <f>DATE(MID(Zeitreihen0h15!A3048,7,4),MID(Zeitreihen0h15!A3048,4,2),LEFT(Zeitreihen0h15!A3048,2))+TIME(MID(Zeitreihen0h15!A3048,12,2),RIGHT(Zeitreihen0h15!A3048,2),0)</f>
        <v>#VALUE!</v>
      </c>
    </row>
    <row r="3049" spans="1:1" x14ac:dyDescent="0.25">
      <c r="A3049" s="78" t="e">
        <f>DATE(MID(Zeitreihen0h15!A3049,7,4),MID(Zeitreihen0h15!A3049,4,2),LEFT(Zeitreihen0h15!A3049,2))+TIME(MID(Zeitreihen0h15!A3049,12,2),RIGHT(Zeitreihen0h15!A3049,2),0)</f>
        <v>#VALUE!</v>
      </c>
    </row>
    <row r="3050" spans="1:1" x14ac:dyDescent="0.25">
      <c r="A3050" s="78" t="e">
        <f>DATE(MID(Zeitreihen0h15!A3050,7,4),MID(Zeitreihen0h15!A3050,4,2),LEFT(Zeitreihen0h15!A3050,2))+TIME(MID(Zeitreihen0h15!A3050,12,2),RIGHT(Zeitreihen0h15!A3050,2),0)</f>
        <v>#VALUE!</v>
      </c>
    </row>
    <row r="3051" spans="1:1" x14ac:dyDescent="0.25">
      <c r="A3051" s="78" t="e">
        <f>DATE(MID(Zeitreihen0h15!A3051,7,4),MID(Zeitreihen0h15!A3051,4,2),LEFT(Zeitreihen0h15!A3051,2))+TIME(MID(Zeitreihen0h15!A3051,12,2),RIGHT(Zeitreihen0h15!A3051,2),0)</f>
        <v>#VALUE!</v>
      </c>
    </row>
    <row r="3052" spans="1:1" x14ac:dyDescent="0.25">
      <c r="A3052" s="78" t="e">
        <f>DATE(MID(Zeitreihen0h15!A3052,7,4),MID(Zeitreihen0h15!A3052,4,2),LEFT(Zeitreihen0h15!A3052,2))+TIME(MID(Zeitreihen0h15!A3052,12,2),RIGHT(Zeitreihen0h15!A3052,2),0)</f>
        <v>#VALUE!</v>
      </c>
    </row>
    <row r="3053" spans="1:1" x14ac:dyDescent="0.25">
      <c r="A3053" s="78" t="e">
        <f>DATE(MID(Zeitreihen0h15!A3053,7,4),MID(Zeitreihen0h15!A3053,4,2),LEFT(Zeitreihen0h15!A3053,2))+TIME(MID(Zeitreihen0h15!A3053,12,2),RIGHT(Zeitreihen0h15!A3053,2),0)</f>
        <v>#VALUE!</v>
      </c>
    </row>
    <row r="3054" spans="1:1" x14ac:dyDescent="0.25">
      <c r="A3054" s="78" t="e">
        <f>DATE(MID(Zeitreihen0h15!A3054,7,4),MID(Zeitreihen0h15!A3054,4,2),LEFT(Zeitreihen0h15!A3054,2))+TIME(MID(Zeitreihen0h15!A3054,12,2),RIGHT(Zeitreihen0h15!A3054,2),0)</f>
        <v>#VALUE!</v>
      </c>
    </row>
    <row r="3055" spans="1:1" x14ac:dyDescent="0.25">
      <c r="A3055" s="78" t="e">
        <f>DATE(MID(Zeitreihen0h15!A3055,7,4),MID(Zeitreihen0h15!A3055,4,2),LEFT(Zeitreihen0h15!A3055,2))+TIME(MID(Zeitreihen0h15!A3055,12,2),RIGHT(Zeitreihen0h15!A3055,2),0)</f>
        <v>#VALUE!</v>
      </c>
    </row>
    <row r="3056" spans="1:1" x14ac:dyDescent="0.25">
      <c r="A3056" s="78" t="e">
        <f>DATE(MID(Zeitreihen0h15!A3056,7,4),MID(Zeitreihen0h15!A3056,4,2),LEFT(Zeitreihen0h15!A3056,2))+TIME(MID(Zeitreihen0h15!A3056,12,2),RIGHT(Zeitreihen0h15!A3056,2),0)</f>
        <v>#VALUE!</v>
      </c>
    </row>
    <row r="3057" spans="1:1" x14ac:dyDescent="0.25">
      <c r="A3057" s="78" t="e">
        <f>DATE(MID(Zeitreihen0h15!A3057,7,4),MID(Zeitreihen0h15!A3057,4,2),LEFT(Zeitreihen0h15!A3057,2))+TIME(MID(Zeitreihen0h15!A3057,12,2),RIGHT(Zeitreihen0h15!A3057,2),0)</f>
        <v>#VALUE!</v>
      </c>
    </row>
    <row r="3058" spans="1:1" x14ac:dyDescent="0.25">
      <c r="A3058" s="78" t="e">
        <f>DATE(MID(Zeitreihen0h15!A3058,7,4),MID(Zeitreihen0h15!A3058,4,2),LEFT(Zeitreihen0h15!A3058,2))+TIME(MID(Zeitreihen0h15!A3058,12,2),RIGHT(Zeitreihen0h15!A3058,2),0)</f>
        <v>#VALUE!</v>
      </c>
    </row>
    <row r="3059" spans="1:1" x14ac:dyDescent="0.25">
      <c r="A3059" s="78" t="e">
        <f>DATE(MID(Zeitreihen0h15!A3059,7,4),MID(Zeitreihen0h15!A3059,4,2),LEFT(Zeitreihen0h15!A3059,2))+TIME(MID(Zeitreihen0h15!A3059,12,2),RIGHT(Zeitreihen0h15!A3059,2),0)</f>
        <v>#VALUE!</v>
      </c>
    </row>
    <row r="3060" spans="1:1" x14ac:dyDescent="0.25">
      <c r="A3060" s="78" t="e">
        <f>DATE(MID(Zeitreihen0h15!A3060,7,4),MID(Zeitreihen0h15!A3060,4,2),LEFT(Zeitreihen0h15!A3060,2))+TIME(MID(Zeitreihen0h15!A3060,12,2),RIGHT(Zeitreihen0h15!A3060,2),0)</f>
        <v>#VALUE!</v>
      </c>
    </row>
    <row r="3061" spans="1:1" x14ac:dyDescent="0.25">
      <c r="A3061" s="78" t="e">
        <f>DATE(MID(Zeitreihen0h15!A3061,7,4),MID(Zeitreihen0h15!A3061,4,2),LEFT(Zeitreihen0h15!A3061,2))+TIME(MID(Zeitreihen0h15!A3061,12,2),RIGHT(Zeitreihen0h15!A3061,2),0)</f>
        <v>#VALUE!</v>
      </c>
    </row>
    <row r="3062" spans="1:1" x14ac:dyDescent="0.25">
      <c r="A3062" s="78" t="e">
        <f>DATE(MID(Zeitreihen0h15!A3062,7,4),MID(Zeitreihen0h15!A3062,4,2),LEFT(Zeitreihen0h15!A3062,2))+TIME(MID(Zeitreihen0h15!A3062,12,2),RIGHT(Zeitreihen0h15!A3062,2),0)</f>
        <v>#VALUE!</v>
      </c>
    </row>
    <row r="3063" spans="1:1" x14ac:dyDescent="0.25">
      <c r="A3063" s="78" t="e">
        <f>DATE(MID(Zeitreihen0h15!A3063,7,4),MID(Zeitreihen0h15!A3063,4,2),LEFT(Zeitreihen0h15!A3063,2))+TIME(MID(Zeitreihen0h15!A3063,12,2),RIGHT(Zeitreihen0h15!A3063,2),0)</f>
        <v>#VALUE!</v>
      </c>
    </row>
    <row r="3064" spans="1:1" x14ac:dyDescent="0.25">
      <c r="A3064" s="78" t="e">
        <f>DATE(MID(Zeitreihen0h15!A3064,7,4),MID(Zeitreihen0h15!A3064,4,2),LEFT(Zeitreihen0h15!A3064,2))+TIME(MID(Zeitreihen0h15!A3064,12,2),RIGHT(Zeitreihen0h15!A3064,2),0)</f>
        <v>#VALUE!</v>
      </c>
    </row>
    <row r="3065" spans="1:1" x14ac:dyDescent="0.25">
      <c r="A3065" s="78" t="e">
        <f>DATE(MID(Zeitreihen0h15!A3065,7,4),MID(Zeitreihen0h15!A3065,4,2),LEFT(Zeitreihen0h15!A3065,2))+TIME(MID(Zeitreihen0h15!A3065,12,2),RIGHT(Zeitreihen0h15!A3065,2),0)</f>
        <v>#VALUE!</v>
      </c>
    </row>
    <row r="3066" spans="1:1" x14ac:dyDescent="0.25">
      <c r="A3066" s="78" t="e">
        <f>DATE(MID(Zeitreihen0h15!A3066,7,4),MID(Zeitreihen0h15!A3066,4,2),LEFT(Zeitreihen0h15!A3066,2))+TIME(MID(Zeitreihen0h15!A3066,12,2),RIGHT(Zeitreihen0h15!A3066,2),0)</f>
        <v>#VALUE!</v>
      </c>
    </row>
    <row r="3067" spans="1:1" x14ac:dyDescent="0.25">
      <c r="A3067" s="78" t="e">
        <f>DATE(MID(Zeitreihen0h15!A3067,7,4),MID(Zeitreihen0h15!A3067,4,2),LEFT(Zeitreihen0h15!A3067,2))+TIME(MID(Zeitreihen0h15!A3067,12,2),RIGHT(Zeitreihen0h15!A3067,2),0)</f>
        <v>#VALUE!</v>
      </c>
    </row>
    <row r="3068" spans="1:1" x14ac:dyDescent="0.25">
      <c r="A3068" s="78" t="e">
        <f>DATE(MID(Zeitreihen0h15!A3068,7,4),MID(Zeitreihen0h15!A3068,4,2),LEFT(Zeitreihen0h15!A3068,2))+TIME(MID(Zeitreihen0h15!A3068,12,2),RIGHT(Zeitreihen0h15!A3068,2),0)</f>
        <v>#VALUE!</v>
      </c>
    </row>
    <row r="3069" spans="1:1" x14ac:dyDescent="0.25">
      <c r="A3069" s="78" t="e">
        <f>DATE(MID(Zeitreihen0h15!A3069,7,4),MID(Zeitreihen0h15!A3069,4,2),LEFT(Zeitreihen0h15!A3069,2))+TIME(MID(Zeitreihen0h15!A3069,12,2),RIGHT(Zeitreihen0h15!A3069,2),0)</f>
        <v>#VALUE!</v>
      </c>
    </row>
    <row r="3070" spans="1:1" x14ac:dyDescent="0.25">
      <c r="A3070" s="78" t="e">
        <f>DATE(MID(Zeitreihen0h15!A3070,7,4),MID(Zeitreihen0h15!A3070,4,2),LEFT(Zeitreihen0h15!A3070,2))+TIME(MID(Zeitreihen0h15!A3070,12,2),RIGHT(Zeitreihen0h15!A3070,2),0)</f>
        <v>#VALUE!</v>
      </c>
    </row>
    <row r="3071" spans="1:1" x14ac:dyDescent="0.25">
      <c r="A3071" s="78" t="e">
        <f>DATE(MID(Zeitreihen0h15!A3071,7,4),MID(Zeitreihen0h15!A3071,4,2),LEFT(Zeitreihen0h15!A3071,2))+TIME(MID(Zeitreihen0h15!A3071,12,2),RIGHT(Zeitreihen0h15!A3071,2),0)</f>
        <v>#VALUE!</v>
      </c>
    </row>
    <row r="3072" spans="1:1" x14ac:dyDescent="0.25">
      <c r="A3072" s="78" t="e">
        <f>DATE(MID(Zeitreihen0h15!A3072,7,4),MID(Zeitreihen0h15!A3072,4,2),LEFT(Zeitreihen0h15!A3072,2))+TIME(MID(Zeitreihen0h15!A3072,12,2),RIGHT(Zeitreihen0h15!A3072,2),0)</f>
        <v>#VALUE!</v>
      </c>
    </row>
    <row r="3073" spans="1:1" x14ac:dyDescent="0.25">
      <c r="A3073" s="78" t="e">
        <f>DATE(MID(Zeitreihen0h15!A3073,7,4),MID(Zeitreihen0h15!A3073,4,2),LEFT(Zeitreihen0h15!A3073,2))+TIME(MID(Zeitreihen0h15!A3073,12,2),RIGHT(Zeitreihen0h15!A3073,2),0)</f>
        <v>#VALUE!</v>
      </c>
    </row>
    <row r="3074" spans="1:1" x14ac:dyDescent="0.25">
      <c r="A3074" s="78" t="e">
        <f>DATE(MID(Zeitreihen0h15!A3074,7,4),MID(Zeitreihen0h15!A3074,4,2),LEFT(Zeitreihen0h15!A3074,2))+TIME(MID(Zeitreihen0h15!A3074,12,2),RIGHT(Zeitreihen0h15!A3074,2),0)</f>
        <v>#VALUE!</v>
      </c>
    </row>
    <row r="3075" spans="1:1" x14ac:dyDescent="0.25">
      <c r="A3075" s="78" t="e">
        <f>DATE(MID(Zeitreihen0h15!A3075,7,4),MID(Zeitreihen0h15!A3075,4,2),LEFT(Zeitreihen0h15!A3075,2))+TIME(MID(Zeitreihen0h15!A3075,12,2),RIGHT(Zeitreihen0h15!A3075,2),0)</f>
        <v>#VALUE!</v>
      </c>
    </row>
    <row r="3076" spans="1:1" x14ac:dyDescent="0.25">
      <c r="A3076" s="78" t="e">
        <f>DATE(MID(Zeitreihen0h15!A3076,7,4),MID(Zeitreihen0h15!A3076,4,2),LEFT(Zeitreihen0h15!A3076,2))+TIME(MID(Zeitreihen0h15!A3076,12,2),RIGHT(Zeitreihen0h15!A3076,2),0)</f>
        <v>#VALUE!</v>
      </c>
    </row>
    <row r="3077" spans="1:1" x14ac:dyDescent="0.25">
      <c r="A3077" s="78" t="e">
        <f>DATE(MID(Zeitreihen0h15!A3077,7,4),MID(Zeitreihen0h15!A3077,4,2),LEFT(Zeitreihen0h15!A3077,2))+TIME(MID(Zeitreihen0h15!A3077,12,2),RIGHT(Zeitreihen0h15!A3077,2),0)</f>
        <v>#VALUE!</v>
      </c>
    </row>
    <row r="3078" spans="1:1" x14ac:dyDescent="0.25">
      <c r="A3078" s="78" t="e">
        <f>DATE(MID(Zeitreihen0h15!A3078,7,4),MID(Zeitreihen0h15!A3078,4,2),LEFT(Zeitreihen0h15!A3078,2))+TIME(MID(Zeitreihen0h15!A3078,12,2),RIGHT(Zeitreihen0h15!A3078,2),0)</f>
        <v>#VALUE!</v>
      </c>
    </row>
    <row r="3079" spans="1:1" x14ac:dyDescent="0.25">
      <c r="A3079" s="78" t="e">
        <f>DATE(MID(Zeitreihen0h15!A3079,7,4),MID(Zeitreihen0h15!A3079,4,2),LEFT(Zeitreihen0h15!A3079,2))+TIME(MID(Zeitreihen0h15!A3079,12,2),RIGHT(Zeitreihen0h15!A3079,2),0)</f>
        <v>#VALUE!</v>
      </c>
    </row>
    <row r="3080" spans="1:1" x14ac:dyDescent="0.25">
      <c r="A3080" s="78" t="e">
        <f>DATE(MID(Zeitreihen0h15!A3080,7,4),MID(Zeitreihen0h15!A3080,4,2),LEFT(Zeitreihen0h15!A3080,2))+TIME(MID(Zeitreihen0h15!A3080,12,2),RIGHT(Zeitreihen0h15!A3080,2),0)</f>
        <v>#VALUE!</v>
      </c>
    </row>
    <row r="3081" spans="1:1" x14ac:dyDescent="0.25">
      <c r="A3081" s="78" t="e">
        <f>DATE(MID(Zeitreihen0h15!A3081,7,4),MID(Zeitreihen0h15!A3081,4,2),LEFT(Zeitreihen0h15!A3081,2))+TIME(MID(Zeitreihen0h15!A3081,12,2),RIGHT(Zeitreihen0h15!A3081,2),0)</f>
        <v>#VALUE!</v>
      </c>
    </row>
    <row r="3082" spans="1:1" x14ac:dyDescent="0.25">
      <c r="A3082" s="78" t="e">
        <f>DATE(MID(Zeitreihen0h15!A3082,7,4),MID(Zeitreihen0h15!A3082,4,2),LEFT(Zeitreihen0h15!A3082,2))+TIME(MID(Zeitreihen0h15!A3082,12,2),RIGHT(Zeitreihen0h15!A3082,2),0)</f>
        <v>#VALUE!</v>
      </c>
    </row>
    <row r="3083" spans="1:1" x14ac:dyDescent="0.25">
      <c r="A3083" s="78" t="e">
        <f>DATE(MID(Zeitreihen0h15!A3083,7,4),MID(Zeitreihen0h15!A3083,4,2),LEFT(Zeitreihen0h15!A3083,2))+TIME(MID(Zeitreihen0h15!A3083,12,2),RIGHT(Zeitreihen0h15!A3083,2),0)</f>
        <v>#VALUE!</v>
      </c>
    </row>
    <row r="3084" spans="1:1" x14ac:dyDescent="0.25">
      <c r="A3084" s="78" t="e">
        <f>DATE(MID(Zeitreihen0h15!A3084,7,4),MID(Zeitreihen0h15!A3084,4,2),LEFT(Zeitreihen0h15!A3084,2))+TIME(MID(Zeitreihen0h15!A3084,12,2),RIGHT(Zeitreihen0h15!A3084,2),0)</f>
        <v>#VALUE!</v>
      </c>
    </row>
    <row r="3085" spans="1:1" x14ac:dyDescent="0.25">
      <c r="A3085" s="78" t="e">
        <f>DATE(MID(Zeitreihen0h15!A3085,7,4),MID(Zeitreihen0h15!A3085,4,2),LEFT(Zeitreihen0h15!A3085,2))+TIME(MID(Zeitreihen0h15!A3085,12,2),RIGHT(Zeitreihen0h15!A3085,2),0)</f>
        <v>#VALUE!</v>
      </c>
    </row>
    <row r="3086" spans="1:1" x14ac:dyDescent="0.25">
      <c r="A3086" s="78" t="e">
        <f>DATE(MID(Zeitreihen0h15!A3086,7,4),MID(Zeitreihen0h15!A3086,4,2),LEFT(Zeitreihen0h15!A3086,2))+TIME(MID(Zeitreihen0h15!A3086,12,2),RIGHT(Zeitreihen0h15!A3086,2),0)</f>
        <v>#VALUE!</v>
      </c>
    </row>
    <row r="3087" spans="1:1" x14ac:dyDescent="0.25">
      <c r="A3087" s="78" t="e">
        <f>DATE(MID(Zeitreihen0h15!A3087,7,4),MID(Zeitreihen0h15!A3087,4,2),LEFT(Zeitreihen0h15!A3087,2))+TIME(MID(Zeitreihen0h15!A3087,12,2),RIGHT(Zeitreihen0h15!A3087,2),0)</f>
        <v>#VALUE!</v>
      </c>
    </row>
    <row r="3088" spans="1:1" x14ac:dyDescent="0.25">
      <c r="A3088" s="78" t="e">
        <f>DATE(MID(Zeitreihen0h15!A3088,7,4),MID(Zeitreihen0h15!A3088,4,2),LEFT(Zeitreihen0h15!A3088,2))+TIME(MID(Zeitreihen0h15!A3088,12,2),RIGHT(Zeitreihen0h15!A3088,2),0)</f>
        <v>#VALUE!</v>
      </c>
    </row>
    <row r="3089" spans="1:1" x14ac:dyDescent="0.25">
      <c r="A3089" s="78" t="e">
        <f>DATE(MID(Zeitreihen0h15!A3089,7,4),MID(Zeitreihen0h15!A3089,4,2),LEFT(Zeitreihen0h15!A3089,2))+TIME(MID(Zeitreihen0h15!A3089,12,2),RIGHT(Zeitreihen0h15!A3089,2),0)</f>
        <v>#VALUE!</v>
      </c>
    </row>
    <row r="3090" spans="1:1" x14ac:dyDescent="0.25">
      <c r="A3090" s="78" t="e">
        <f>DATE(MID(Zeitreihen0h15!A3090,7,4),MID(Zeitreihen0h15!A3090,4,2),LEFT(Zeitreihen0h15!A3090,2))+TIME(MID(Zeitreihen0h15!A3090,12,2),RIGHT(Zeitreihen0h15!A3090,2),0)</f>
        <v>#VALUE!</v>
      </c>
    </row>
    <row r="3091" spans="1:1" x14ac:dyDescent="0.25">
      <c r="A3091" s="78" t="e">
        <f>DATE(MID(Zeitreihen0h15!A3091,7,4),MID(Zeitreihen0h15!A3091,4,2),LEFT(Zeitreihen0h15!A3091,2))+TIME(MID(Zeitreihen0h15!A3091,12,2),RIGHT(Zeitreihen0h15!A3091,2),0)</f>
        <v>#VALUE!</v>
      </c>
    </row>
    <row r="3092" spans="1:1" x14ac:dyDescent="0.25">
      <c r="A3092" s="78" t="e">
        <f>DATE(MID(Zeitreihen0h15!A3092,7,4),MID(Zeitreihen0h15!A3092,4,2),LEFT(Zeitreihen0h15!A3092,2))+TIME(MID(Zeitreihen0h15!A3092,12,2),RIGHT(Zeitreihen0h15!A3092,2),0)</f>
        <v>#VALUE!</v>
      </c>
    </row>
    <row r="3093" spans="1:1" x14ac:dyDescent="0.25">
      <c r="A3093" s="78" t="e">
        <f>DATE(MID(Zeitreihen0h15!A3093,7,4),MID(Zeitreihen0h15!A3093,4,2),LEFT(Zeitreihen0h15!A3093,2))+TIME(MID(Zeitreihen0h15!A3093,12,2),RIGHT(Zeitreihen0h15!A3093,2),0)</f>
        <v>#VALUE!</v>
      </c>
    </row>
    <row r="3094" spans="1:1" x14ac:dyDescent="0.25">
      <c r="A3094" s="78" t="e">
        <f>DATE(MID(Zeitreihen0h15!A3094,7,4),MID(Zeitreihen0h15!A3094,4,2),LEFT(Zeitreihen0h15!A3094,2))+TIME(MID(Zeitreihen0h15!A3094,12,2),RIGHT(Zeitreihen0h15!A3094,2),0)</f>
        <v>#VALUE!</v>
      </c>
    </row>
    <row r="3095" spans="1:1" x14ac:dyDescent="0.25">
      <c r="A3095" s="78" t="e">
        <f>DATE(MID(Zeitreihen0h15!A3095,7,4),MID(Zeitreihen0h15!A3095,4,2),LEFT(Zeitreihen0h15!A3095,2))+TIME(MID(Zeitreihen0h15!A3095,12,2),RIGHT(Zeitreihen0h15!A3095,2),0)</f>
        <v>#VALUE!</v>
      </c>
    </row>
    <row r="3096" spans="1:1" x14ac:dyDescent="0.25">
      <c r="A3096" s="78" t="e">
        <f>DATE(MID(Zeitreihen0h15!A3096,7,4),MID(Zeitreihen0h15!A3096,4,2),LEFT(Zeitreihen0h15!A3096,2))+TIME(MID(Zeitreihen0h15!A3096,12,2),RIGHT(Zeitreihen0h15!A3096,2),0)</f>
        <v>#VALUE!</v>
      </c>
    </row>
    <row r="3097" spans="1:1" x14ac:dyDescent="0.25">
      <c r="A3097" s="78" t="e">
        <f>DATE(MID(Zeitreihen0h15!A3097,7,4),MID(Zeitreihen0h15!A3097,4,2),LEFT(Zeitreihen0h15!A3097,2))+TIME(MID(Zeitreihen0h15!A3097,12,2),RIGHT(Zeitreihen0h15!A3097,2),0)</f>
        <v>#VALUE!</v>
      </c>
    </row>
    <row r="3098" spans="1:1" x14ac:dyDescent="0.25">
      <c r="A3098" s="78" t="e">
        <f>DATE(MID(Zeitreihen0h15!A3098,7,4),MID(Zeitreihen0h15!A3098,4,2),LEFT(Zeitreihen0h15!A3098,2))+TIME(MID(Zeitreihen0h15!A3098,12,2),RIGHT(Zeitreihen0h15!A3098,2),0)</f>
        <v>#VALUE!</v>
      </c>
    </row>
    <row r="3099" spans="1:1" x14ac:dyDescent="0.25">
      <c r="A3099" s="78" t="e">
        <f>DATE(MID(Zeitreihen0h15!A3099,7,4),MID(Zeitreihen0h15!A3099,4,2),LEFT(Zeitreihen0h15!A3099,2))+TIME(MID(Zeitreihen0h15!A3099,12,2),RIGHT(Zeitreihen0h15!A3099,2),0)</f>
        <v>#VALUE!</v>
      </c>
    </row>
    <row r="3100" spans="1:1" x14ac:dyDescent="0.25">
      <c r="A3100" s="78" t="e">
        <f>DATE(MID(Zeitreihen0h15!A3100,7,4),MID(Zeitreihen0h15!A3100,4,2),LEFT(Zeitreihen0h15!A3100,2))+TIME(MID(Zeitreihen0h15!A3100,12,2),RIGHT(Zeitreihen0h15!A3100,2),0)</f>
        <v>#VALUE!</v>
      </c>
    </row>
    <row r="3101" spans="1:1" x14ac:dyDescent="0.25">
      <c r="A3101" s="78" t="e">
        <f>DATE(MID(Zeitreihen0h15!A3101,7,4),MID(Zeitreihen0h15!A3101,4,2),LEFT(Zeitreihen0h15!A3101,2))+TIME(MID(Zeitreihen0h15!A3101,12,2),RIGHT(Zeitreihen0h15!A3101,2),0)</f>
        <v>#VALUE!</v>
      </c>
    </row>
    <row r="3102" spans="1:1" x14ac:dyDescent="0.25">
      <c r="A3102" s="78" t="e">
        <f>DATE(MID(Zeitreihen0h15!A3102,7,4),MID(Zeitreihen0h15!A3102,4,2),LEFT(Zeitreihen0h15!A3102,2))+TIME(MID(Zeitreihen0h15!A3102,12,2),RIGHT(Zeitreihen0h15!A3102,2),0)</f>
        <v>#VALUE!</v>
      </c>
    </row>
    <row r="3103" spans="1:1" x14ac:dyDescent="0.25">
      <c r="A3103" s="78" t="e">
        <f>DATE(MID(Zeitreihen0h15!A3103,7,4),MID(Zeitreihen0h15!A3103,4,2),LEFT(Zeitreihen0h15!A3103,2))+TIME(MID(Zeitreihen0h15!A3103,12,2),RIGHT(Zeitreihen0h15!A3103,2),0)</f>
        <v>#VALUE!</v>
      </c>
    </row>
    <row r="3104" spans="1:1" x14ac:dyDescent="0.25">
      <c r="A3104" s="78" t="e">
        <f>DATE(MID(Zeitreihen0h15!A3104,7,4),MID(Zeitreihen0h15!A3104,4,2),LEFT(Zeitreihen0h15!A3104,2))+TIME(MID(Zeitreihen0h15!A3104,12,2),RIGHT(Zeitreihen0h15!A3104,2),0)</f>
        <v>#VALUE!</v>
      </c>
    </row>
    <row r="3105" spans="1:1" x14ac:dyDescent="0.25">
      <c r="A3105" s="78" t="e">
        <f>DATE(MID(Zeitreihen0h15!A3105,7,4),MID(Zeitreihen0h15!A3105,4,2),LEFT(Zeitreihen0h15!A3105,2))+TIME(MID(Zeitreihen0h15!A3105,12,2),RIGHT(Zeitreihen0h15!A3105,2),0)</f>
        <v>#VALUE!</v>
      </c>
    </row>
    <row r="3106" spans="1:1" x14ac:dyDescent="0.25">
      <c r="A3106" s="78" t="e">
        <f>DATE(MID(Zeitreihen0h15!A3106,7,4),MID(Zeitreihen0h15!A3106,4,2),LEFT(Zeitreihen0h15!A3106,2))+TIME(MID(Zeitreihen0h15!A3106,12,2),RIGHT(Zeitreihen0h15!A3106,2),0)</f>
        <v>#VALUE!</v>
      </c>
    </row>
    <row r="3107" spans="1:1" x14ac:dyDescent="0.25">
      <c r="A3107" s="78" t="e">
        <f>DATE(MID(Zeitreihen0h15!A3107,7,4),MID(Zeitreihen0h15!A3107,4,2),LEFT(Zeitreihen0h15!A3107,2))+TIME(MID(Zeitreihen0h15!A3107,12,2),RIGHT(Zeitreihen0h15!A3107,2),0)</f>
        <v>#VALUE!</v>
      </c>
    </row>
    <row r="3108" spans="1:1" x14ac:dyDescent="0.25">
      <c r="A3108" s="78" t="e">
        <f>DATE(MID(Zeitreihen0h15!A3108,7,4),MID(Zeitreihen0h15!A3108,4,2),LEFT(Zeitreihen0h15!A3108,2))+TIME(MID(Zeitreihen0h15!A3108,12,2),RIGHT(Zeitreihen0h15!A3108,2),0)</f>
        <v>#VALUE!</v>
      </c>
    </row>
    <row r="3109" spans="1:1" x14ac:dyDescent="0.25">
      <c r="A3109" s="78" t="e">
        <f>DATE(MID(Zeitreihen0h15!A3109,7,4),MID(Zeitreihen0h15!A3109,4,2),LEFT(Zeitreihen0h15!A3109,2))+TIME(MID(Zeitreihen0h15!A3109,12,2),RIGHT(Zeitreihen0h15!A3109,2),0)</f>
        <v>#VALUE!</v>
      </c>
    </row>
    <row r="3110" spans="1:1" x14ac:dyDescent="0.25">
      <c r="A3110" s="78" t="e">
        <f>DATE(MID(Zeitreihen0h15!A3110,7,4),MID(Zeitreihen0h15!A3110,4,2),LEFT(Zeitreihen0h15!A3110,2))+TIME(MID(Zeitreihen0h15!A3110,12,2),RIGHT(Zeitreihen0h15!A3110,2),0)</f>
        <v>#VALUE!</v>
      </c>
    </row>
    <row r="3111" spans="1:1" x14ac:dyDescent="0.25">
      <c r="A3111" s="78" t="e">
        <f>DATE(MID(Zeitreihen0h15!A3111,7,4),MID(Zeitreihen0h15!A3111,4,2),LEFT(Zeitreihen0h15!A3111,2))+TIME(MID(Zeitreihen0h15!A3111,12,2),RIGHT(Zeitreihen0h15!A3111,2),0)</f>
        <v>#VALUE!</v>
      </c>
    </row>
    <row r="3112" spans="1:1" x14ac:dyDescent="0.25">
      <c r="A3112" s="78" t="e">
        <f>DATE(MID(Zeitreihen0h15!A3112,7,4),MID(Zeitreihen0h15!A3112,4,2),LEFT(Zeitreihen0h15!A3112,2))+TIME(MID(Zeitreihen0h15!A3112,12,2),RIGHT(Zeitreihen0h15!A3112,2),0)</f>
        <v>#VALUE!</v>
      </c>
    </row>
    <row r="3113" spans="1:1" x14ac:dyDescent="0.25">
      <c r="A3113" s="78" t="e">
        <f>DATE(MID(Zeitreihen0h15!A3113,7,4),MID(Zeitreihen0h15!A3113,4,2),LEFT(Zeitreihen0h15!A3113,2))+TIME(MID(Zeitreihen0h15!A3113,12,2),RIGHT(Zeitreihen0h15!A3113,2),0)</f>
        <v>#VALUE!</v>
      </c>
    </row>
    <row r="3114" spans="1:1" x14ac:dyDescent="0.25">
      <c r="A3114" s="78" t="e">
        <f>DATE(MID(Zeitreihen0h15!A3114,7,4),MID(Zeitreihen0h15!A3114,4,2),LEFT(Zeitreihen0h15!A3114,2))+TIME(MID(Zeitreihen0h15!A3114,12,2),RIGHT(Zeitreihen0h15!A3114,2),0)</f>
        <v>#VALUE!</v>
      </c>
    </row>
    <row r="3115" spans="1:1" x14ac:dyDescent="0.25">
      <c r="A3115" s="78" t="e">
        <f>DATE(MID(Zeitreihen0h15!A3115,7,4),MID(Zeitreihen0h15!A3115,4,2),LEFT(Zeitreihen0h15!A3115,2))+TIME(MID(Zeitreihen0h15!A3115,12,2),RIGHT(Zeitreihen0h15!A3115,2),0)</f>
        <v>#VALUE!</v>
      </c>
    </row>
    <row r="3116" spans="1:1" x14ac:dyDescent="0.25">
      <c r="A3116" s="78" t="e">
        <f>DATE(MID(Zeitreihen0h15!A3116,7,4),MID(Zeitreihen0h15!A3116,4,2),LEFT(Zeitreihen0h15!A3116,2))+TIME(MID(Zeitreihen0h15!A3116,12,2),RIGHT(Zeitreihen0h15!A3116,2),0)</f>
        <v>#VALUE!</v>
      </c>
    </row>
    <row r="3117" spans="1:1" x14ac:dyDescent="0.25">
      <c r="A3117" s="78" t="e">
        <f>DATE(MID(Zeitreihen0h15!A3117,7,4),MID(Zeitreihen0h15!A3117,4,2),LEFT(Zeitreihen0h15!A3117,2))+TIME(MID(Zeitreihen0h15!A3117,12,2),RIGHT(Zeitreihen0h15!A3117,2),0)</f>
        <v>#VALUE!</v>
      </c>
    </row>
    <row r="3118" spans="1:1" x14ac:dyDescent="0.25">
      <c r="A3118" s="78" t="e">
        <f>DATE(MID(Zeitreihen0h15!A3118,7,4),MID(Zeitreihen0h15!A3118,4,2),LEFT(Zeitreihen0h15!A3118,2))+TIME(MID(Zeitreihen0h15!A3118,12,2),RIGHT(Zeitreihen0h15!A3118,2),0)</f>
        <v>#VALUE!</v>
      </c>
    </row>
    <row r="3119" spans="1:1" x14ac:dyDescent="0.25">
      <c r="A3119" s="78" t="e">
        <f>DATE(MID(Zeitreihen0h15!A3119,7,4),MID(Zeitreihen0h15!A3119,4,2),LEFT(Zeitreihen0h15!A3119,2))+TIME(MID(Zeitreihen0h15!A3119,12,2),RIGHT(Zeitreihen0h15!A3119,2),0)</f>
        <v>#VALUE!</v>
      </c>
    </row>
    <row r="3120" spans="1:1" x14ac:dyDescent="0.25">
      <c r="A3120" s="78" t="e">
        <f>DATE(MID(Zeitreihen0h15!A3120,7,4),MID(Zeitreihen0h15!A3120,4,2),LEFT(Zeitreihen0h15!A3120,2))+TIME(MID(Zeitreihen0h15!A3120,12,2),RIGHT(Zeitreihen0h15!A3120,2),0)</f>
        <v>#VALUE!</v>
      </c>
    </row>
    <row r="3121" spans="1:1" x14ac:dyDescent="0.25">
      <c r="A3121" s="78" t="e">
        <f>DATE(MID(Zeitreihen0h15!A3121,7,4),MID(Zeitreihen0h15!A3121,4,2),LEFT(Zeitreihen0h15!A3121,2))+TIME(MID(Zeitreihen0h15!A3121,12,2),RIGHT(Zeitreihen0h15!A3121,2),0)</f>
        <v>#VALUE!</v>
      </c>
    </row>
    <row r="3122" spans="1:1" x14ac:dyDescent="0.25">
      <c r="A3122" s="78" t="e">
        <f>DATE(MID(Zeitreihen0h15!A3122,7,4),MID(Zeitreihen0h15!A3122,4,2),LEFT(Zeitreihen0h15!A3122,2))+TIME(MID(Zeitreihen0h15!A3122,12,2),RIGHT(Zeitreihen0h15!A3122,2),0)</f>
        <v>#VALUE!</v>
      </c>
    </row>
    <row r="3123" spans="1:1" x14ac:dyDescent="0.25">
      <c r="A3123" s="78" t="e">
        <f>DATE(MID(Zeitreihen0h15!A3123,7,4),MID(Zeitreihen0h15!A3123,4,2),LEFT(Zeitreihen0h15!A3123,2))+TIME(MID(Zeitreihen0h15!A3123,12,2),RIGHT(Zeitreihen0h15!A3123,2),0)</f>
        <v>#VALUE!</v>
      </c>
    </row>
    <row r="3124" spans="1:1" x14ac:dyDescent="0.25">
      <c r="A3124" s="78" t="e">
        <f>DATE(MID(Zeitreihen0h15!A3124,7,4),MID(Zeitreihen0h15!A3124,4,2),LEFT(Zeitreihen0h15!A3124,2))+TIME(MID(Zeitreihen0h15!A3124,12,2),RIGHT(Zeitreihen0h15!A3124,2),0)</f>
        <v>#VALUE!</v>
      </c>
    </row>
    <row r="3125" spans="1:1" x14ac:dyDescent="0.25">
      <c r="A3125" s="78" t="e">
        <f>DATE(MID(Zeitreihen0h15!A3125,7,4),MID(Zeitreihen0h15!A3125,4,2),LEFT(Zeitreihen0h15!A3125,2))+TIME(MID(Zeitreihen0h15!A3125,12,2),RIGHT(Zeitreihen0h15!A3125,2),0)</f>
        <v>#VALUE!</v>
      </c>
    </row>
    <row r="3126" spans="1:1" x14ac:dyDescent="0.25">
      <c r="A3126" s="78" t="e">
        <f>DATE(MID(Zeitreihen0h15!A3126,7,4),MID(Zeitreihen0h15!A3126,4,2),LEFT(Zeitreihen0h15!A3126,2))+TIME(MID(Zeitreihen0h15!A3126,12,2),RIGHT(Zeitreihen0h15!A3126,2),0)</f>
        <v>#VALUE!</v>
      </c>
    </row>
    <row r="3127" spans="1:1" x14ac:dyDescent="0.25">
      <c r="A3127" s="78" t="e">
        <f>DATE(MID(Zeitreihen0h15!A3127,7,4),MID(Zeitreihen0h15!A3127,4,2),LEFT(Zeitreihen0h15!A3127,2))+TIME(MID(Zeitreihen0h15!A3127,12,2),RIGHT(Zeitreihen0h15!A3127,2),0)</f>
        <v>#VALUE!</v>
      </c>
    </row>
    <row r="3128" spans="1:1" x14ac:dyDescent="0.25">
      <c r="A3128" s="78" t="e">
        <f>DATE(MID(Zeitreihen0h15!A3128,7,4),MID(Zeitreihen0h15!A3128,4,2),LEFT(Zeitreihen0h15!A3128,2))+TIME(MID(Zeitreihen0h15!A3128,12,2),RIGHT(Zeitreihen0h15!A3128,2),0)</f>
        <v>#VALUE!</v>
      </c>
    </row>
    <row r="3129" spans="1:1" x14ac:dyDescent="0.25">
      <c r="A3129" s="78" t="e">
        <f>DATE(MID(Zeitreihen0h15!A3129,7,4),MID(Zeitreihen0h15!A3129,4,2),LEFT(Zeitreihen0h15!A3129,2))+TIME(MID(Zeitreihen0h15!A3129,12,2),RIGHT(Zeitreihen0h15!A3129,2),0)</f>
        <v>#VALUE!</v>
      </c>
    </row>
    <row r="3130" spans="1:1" x14ac:dyDescent="0.25">
      <c r="A3130" s="78" t="e">
        <f>DATE(MID(Zeitreihen0h15!A3130,7,4),MID(Zeitreihen0h15!A3130,4,2),LEFT(Zeitreihen0h15!A3130,2))+TIME(MID(Zeitreihen0h15!A3130,12,2),RIGHT(Zeitreihen0h15!A3130,2),0)</f>
        <v>#VALUE!</v>
      </c>
    </row>
    <row r="3131" spans="1:1" x14ac:dyDescent="0.25">
      <c r="A3131" s="78" t="e">
        <f>DATE(MID(Zeitreihen0h15!A3131,7,4),MID(Zeitreihen0h15!A3131,4,2),LEFT(Zeitreihen0h15!A3131,2))+TIME(MID(Zeitreihen0h15!A3131,12,2),RIGHT(Zeitreihen0h15!A3131,2),0)</f>
        <v>#VALUE!</v>
      </c>
    </row>
    <row r="3132" spans="1:1" x14ac:dyDescent="0.25">
      <c r="A3132" s="78" t="e">
        <f>DATE(MID(Zeitreihen0h15!A3132,7,4),MID(Zeitreihen0h15!A3132,4,2),LEFT(Zeitreihen0h15!A3132,2))+TIME(MID(Zeitreihen0h15!A3132,12,2),RIGHT(Zeitreihen0h15!A3132,2),0)</f>
        <v>#VALUE!</v>
      </c>
    </row>
    <row r="3133" spans="1:1" x14ac:dyDescent="0.25">
      <c r="A3133" s="78" t="e">
        <f>DATE(MID(Zeitreihen0h15!A3133,7,4),MID(Zeitreihen0h15!A3133,4,2),LEFT(Zeitreihen0h15!A3133,2))+TIME(MID(Zeitreihen0h15!A3133,12,2),RIGHT(Zeitreihen0h15!A3133,2),0)</f>
        <v>#VALUE!</v>
      </c>
    </row>
    <row r="3134" spans="1:1" x14ac:dyDescent="0.25">
      <c r="A3134" s="78" t="e">
        <f>DATE(MID(Zeitreihen0h15!A3134,7,4),MID(Zeitreihen0h15!A3134,4,2),LEFT(Zeitreihen0h15!A3134,2))+TIME(MID(Zeitreihen0h15!A3134,12,2),RIGHT(Zeitreihen0h15!A3134,2),0)</f>
        <v>#VALUE!</v>
      </c>
    </row>
    <row r="3135" spans="1:1" x14ac:dyDescent="0.25">
      <c r="A3135" s="78" t="e">
        <f>DATE(MID(Zeitreihen0h15!A3135,7,4),MID(Zeitreihen0h15!A3135,4,2),LEFT(Zeitreihen0h15!A3135,2))+TIME(MID(Zeitreihen0h15!A3135,12,2),RIGHT(Zeitreihen0h15!A3135,2),0)</f>
        <v>#VALUE!</v>
      </c>
    </row>
    <row r="3136" spans="1:1" x14ac:dyDescent="0.25">
      <c r="A3136" s="78" t="e">
        <f>DATE(MID(Zeitreihen0h15!A3136,7,4),MID(Zeitreihen0h15!A3136,4,2),LEFT(Zeitreihen0h15!A3136,2))+TIME(MID(Zeitreihen0h15!A3136,12,2),RIGHT(Zeitreihen0h15!A3136,2),0)</f>
        <v>#VALUE!</v>
      </c>
    </row>
    <row r="3137" spans="1:1" x14ac:dyDescent="0.25">
      <c r="A3137" s="78" t="e">
        <f>DATE(MID(Zeitreihen0h15!A3137,7,4),MID(Zeitreihen0h15!A3137,4,2),LEFT(Zeitreihen0h15!A3137,2))+TIME(MID(Zeitreihen0h15!A3137,12,2),RIGHT(Zeitreihen0h15!A3137,2),0)</f>
        <v>#VALUE!</v>
      </c>
    </row>
    <row r="3138" spans="1:1" x14ac:dyDescent="0.25">
      <c r="A3138" s="78" t="e">
        <f>DATE(MID(Zeitreihen0h15!A3138,7,4),MID(Zeitreihen0h15!A3138,4,2),LEFT(Zeitreihen0h15!A3138,2))+TIME(MID(Zeitreihen0h15!A3138,12,2),RIGHT(Zeitreihen0h15!A3138,2),0)</f>
        <v>#VALUE!</v>
      </c>
    </row>
    <row r="3139" spans="1:1" x14ac:dyDescent="0.25">
      <c r="A3139" s="78" t="e">
        <f>DATE(MID(Zeitreihen0h15!A3139,7,4),MID(Zeitreihen0h15!A3139,4,2),LEFT(Zeitreihen0h15!A3139,2))+TIME(MID(Zeitreihen0h15!A3139,12,2),RIGHT(Zeitreihen0h15!A3139,2),0)</f>
        <v>#VALUE!</v>
      </c>
    </row>
    <row r="3140" spans="1:1" x14ac:dyDescent="0.25">
      <c r="A3140" s="78" t="e">
        <f>DATE(MID(Zeitreihen0h15!A3140,7,4),MID(Zeitreihen0h15!A3140,4,2),LEFT(Zeitreihen0h15!A3140,2))+TIME(MID(Zeitreihen0h15!A3140,12,2),RIGHT(Zeitreihen0h15!A3140,2),0)</f>
        <v>#VALUE!</v>
      </c>
    </row>
    <row r="3141" spans="1:1" x14ac:dyDescent="0.25">
      <c r="A3141" s="78" t="e">
        <f>DATE(MID(Zeitreihen0h15!A3141,7,4),MID(Zeitreihen0h15!A3141,4,2),LEFT(Zeitreihen0h15!A3141,2))+TIME(MID(Zeitreihen0h15!A3141,12,2),RIGHT(Zeitreihen0h15!A3141,2),0)</f>
        <v>#VALUE!</v>
      </c>
    </row>
    <row r="3142" spans="1:1" x14ac:dyDescent="0.25">
      <c r="A3142" s="78" t="e">
        <f>DATE(MID(Zeitreihen0h15!A3142,7,4),MID(Zeitreihen0h15!A3142,4,2),LEFT(Zeitreihen0h15!A3142,2))+TIME(MID(Zeitreihen0h15!A3142,12,2),RIGHT(Zeitreihen0h15!A3142,2),0)</f>
        <v>#VALUE!</v>
      </c>
    </row>
    <row r="3143" spans="1:1" x14ac:dyDescent="0.25">
      <c r="A3143" s="78" t="e">
        <f>DATE(MID(Zeitreihen0h15!A3143,7,4),MID(Zeitreihen0h15!A3143,4,2),LEFT(Zeitreihen0h15!A3143,2))+TIME(MID(Zeitreihen0h15!A3143,12,2),RIGHT(Zeitreihen0h15!A3143,2),0)</f>
        <v>#VALUE!</v>
      </c>
    </row>
    <row r="3144" spans="1:1" x14ac:dyDescent="0.25">
      <c r="A3144" s="78" t="e">
        <f>DATE(MID(Zeitreihen0h15!A3144,7,4),MID(Zeitreihen0h15!A3144,4,2),LEFT(Zeitreihen0h15!A3144,2))+TIME(MID(Zeitreihen0h15!A3144,12,2),RIGHT(Zeitreihen0h15!A3144,2),0)</f>
        <v>#VALUE!</v>
      </c>
    </row>
    <row r="3145" spans="1:1" x14ac:dyDescent="0.25">
      <c r="A3145" s="78" t="e">
        <f>DATE(MID(Zeitreihen0h15!A3145,7,4),MID(Zeitreihen0h15!A3145,4,2),LEFT(Zeitreihen0h15!A3145,2))+TIME(MID(Zeitreihen0h15!A3145,12,2),RIGHT(Zeitreihen0h15!A3145,2),0)</f>
        <v>#VALUE!</v>
      </c>
    </row>
    <row r="3146" spans="1:1" x14ac:dyDescent="0.25">
      <c r="A3146" s="78" t="e">
        <f>DATE(MID(Zeitreihen0h15!A3146,7,4),MID(Zeitreihen0h15!A3146,4,2),LEFT(Zeitreihen0h15!A3146,2))+TIME(MID(Zeitreihen0h15!A3146,12,2),RIGHT(Zeitreihen0h15!A3146,2),0)</f>
        <v>#VALUE!</v>
      </c>
    </row>
    <row r="3147" spans="1:1" x14ac:dyDescent="0.25">
      <c r="A3147" s="78" t="e">
        <f>DATE(MID(Zeitreihen0h15!A3147,7,4),MID(Zeitreihen0h15!A3147,4,2),LEFT(Zeitreihen0h15!A3147,2))+TIME(MID(Zeitreihen0h15!A3147,12,2),RIGHT(Zeitreihen0h15!A3147,2),0)</f>
        <v>#VALUE!</v>
      </c>
    </row>
    <row r="3148" spans="1:1" x14ac:dyDescent="0.25">
      <c r="A3148" s="78" t="e">
        <f>DATE(MID(Zeitreihen0h15!A3148,7,4),MID(Zeitreihen0h15!A3148,4,2),LEFT(Zeitreihen0h15!A3148,2))+TIME(MID(Zeitreihen0h15!A3148,12,2),RIGHT(Zeitreihen0h15!A3148,2),0)</f>
        <v>#VALUE!</v>
      </c>
    </row>
    <row r="3149" spans="1:1" x14ac:dyDescent="0.25">
      <c r="A3149" s="78" t="e">
        <f>DATE(MID(Zeitreihen0h15!A3149,7,4),MID(Zeitreihen0h15!A3149,4,2),LEFT(Zeitreihen0h15!A3149,2))+TIME(MID(Zeitreihen0h15!A3149,12,2),RIGHT(Zeitreihen0h15!A3149,2),0)</f>
        <v>#VALUE!</v>
      </c>
    </row>
    <row r="3150" spans="1:1" x14ac:dyDescent="0.25">
      <c r="A3150" s="78" t="e">
        <f>DATE(MID(Zeitreihen0h15!A3150,7,4),MID(Zeitreihen0h15!A3150,4,2),LEFT(Zeitreihen0h15!A3150,2))+TIME(MID(Zeitreihen0h15!A3150,12,2),RIGHT(Zeitreihen0h15!A3150,2),0)</f>
        <v>#VALUE!</v>
      </c>
    </row>
    <row r="3151" spans="1:1" x14ac:dyDescent="0.25">
      <c r="A3151" s="78" t="e">
        <f>DATE(MID(Zeitreihen0h15!A3151,7,4),MID(Zeitreihen0h15!A3151,4,2),LEFT(Zeitreihen0h15!A3151,2))+TIME(MID(Zeitreihen0h15!A3151,12,2),RIGHT(Zeitreihen0h15!A3151,2),0)</f>
        <v>#VALUE!</v>
      </c>
    </row>
    <row r="3152" spans="1:1" x14ac:dyDescent="0.25">
      <c r="A3152" s="78" t="e">
        <f>DATE(MID(Zeitreihen0h15!A3152,7,4),MID(Zeitreihen0h15!A3152,4,2),LEFT(Zeitreihen0h15!A3152,2))+TIME(MID(Zeitreihen0h15!A3152,12,2),RIGHT(Zeitreihen0h15!A3152,2),0)</f>
        <v>#VALUE!</v>
      </c>
    </row>
    <row r="3153" spans="1:1" x14ac:dyDescent="0.25">
      <c r="A3153" s="78" t="e">
        <f>DATE(MID(Zeitreihen0h15!A3153,7,4),MID(Zeitreihen0h15!A3153,4,2),LEFT(Zeitreihen0h15!A3153,2))+TIME(MID(Zeitreihen0h15!A3153,12,2),RIGHT(Zeitreihen0h15!A3153,2),0)</f>
        <v>#VALUE!</v>
      </c>
    </row>
    <row r="3154" spans="1:1" x14ac:dyDescent="0.25">
      <c r="A3154" s="78" t="e">
        <f>DATE(MID(Zeitreihen0h15!A3154,7,4),MID(Zeitreihen0h15!A3154,4,2),LEFT(Zeitreihen0h15!A3154,2))+TIME(MID(Zeitreihen0h15!A3154,12,2),RIGHT(Zeitreihen0h15!A3154,2),0)</f>
        <v>#VALUE!</v>
      </c>
    </row>
    <row r="3155" spans="1:1" x14ac:dyDescent="0.25">
      <c r="A3155" s="78" t="e">
        <f>DATE(MID(Zeitreihen0h15!A3155,7,4),MID(Zeitreihen0h15!A3155,4,2),LEFT(Zeitreihen0h15!A3155,2))+TIME(MID(Zeitreihen0h15!A3155,12,2),RIGHT(Zeitreihen0h15!A3155,2),0)</f>
        <v>#VALUE!</v>
      </c>
    </row>
    <row r="3156" spans="1:1" x14ac:dyDescent="0.25">
      <c r="A3156" s="78" t="e">
        <f>DATE(MID(Zeitreihen0h15!A3156,7,4),MID(Zeitreihen0h15!A3156,4,2),LEFT(Zeitreihen0h15!A3156,2))+TIME(MID(Zeitreihen0h15!A3156,12,2),RIGHT(Zeitreihen0h15!A3156,2),0)</f>
        <v>#VALUE!</v>
      </c>
    </row>
    <row r="3157" spans="1:1" x14ac:dyDescent="0.25">
      <c r="A3157" s="78" t="e">
        <f>DATE(MID(Zeitreihen0h15!A3157,7,4),MID(Zeitreihen0h15!A3157,4,2),LEFT(Zeitreihen0h15!A3157,2))+TIME(MID(Zeitreihen0h15!A3157,12,2),RIGHT(Zeitreihen0h15!A3157,2),0)</f>
        <v>#VALUE!</v>
      </c>
    </row>
    <row r="3158" spans="1:1" x14ac:dyDescent="0.25">
      <c r="A3158" s="78" t="e">
        <f>DATE(MID(Zeitreihen0h15!A3158,7,4),MID(Zeitreihen0h15!A3158,4,2),LEFT(Zeitreihen0h15!A3158,2))+TIME(MID(Zeitreihen0h15!A3158,12,2),RIGHT(Zeitreihen0h15!A3158,2),0)</f>
        <v>#VALUE!</v>
      </c>
    </row>
    <row r="3159" spans="1:1" x14ac:dyDescent="0.25">
      <c r="A3159" s="78" t="e">
        <f>DATE(MID(Zeitreihen0h15!A3159,7,4),MID(Zeitreihen0h15!A3159,4,2),LEFT(Zeitreihen0h15!A3159,2))+TIME(MID(Zeitreihen0h15!A3159,12,2),RIGHT(Zeitreihen0h15!A3159,2),0)</f>
        <v>#VALUE!</v>
      </c>
    </row>
    <row r="3160" spans="1:1" x14ac:dyDescent="0.25">
      <c r="A3160" s="78" t="e">
        <f>DATE(MID(Zeitreihen0h15!A3160,7,4),MID(Zeitreihen0h15!A3160,4,2),LEFT(Zeitreihen0h15!A3160,2))+TIME(MID(Zeitreihen0h15!A3160,12,2),RIGHT(Zeitreihen0h15!A3160,2),0)</f>
        <v>#VALUE!</v>
      </c>
    </row>
    <row r="3161" spans="1:1" x14ac:dyDescent="0.25">
      <c r="A3161" s="78" t="e">
        <f>DATE(MID(Zeitreihen0h15!A3161,7,4),MID(Zeitreihen0h15!A3161,4,2),LEFT(Zeitreihen0h15!A3161,2))+TIME(MID(Zeitreihen0h15!A3161,12,2),RIGHT(Zeitreihen0h15!A3161,2),0)</f>
        <v>#VALUE!</v>
      </c>
    </row>
    <row r="3162" spans="1:1" x14ac:dyDescent="0.25">
      <c r="A3162" s="78" t="e">
        <f>DATE(MID(Zeitreihen0h15!A3162,7,4),MID(Zeitreihen0h15!A3162,4,2),LEFT(Zeitreihen0h15!A3162,2))+TIME(MID(Zeitreihen0h15!A3162,12,2),RIGHT(Zeitreihen0h15!A3162,2),0)</f>
        <v>#VALUE!</v>
      </c>
    </row>
    <row r="3163" spans="1:1" x14ac:dyDescent="0.25">
      <c r="A3163" s="78" t="e">
        <f>DATE(MID(Zeitreihen0h15!A3163,7,4),MID(Zeitreihen0h15!A3163,4,2),LEFT(Zeitreihen0h15!A3163,2))+TIME(MID(Zeitreihen0h15!A3163,12,2),RIGHT(Zeitreihen0h15!A3163,2),0)</f>
        <v>#VALUE!</v>
      </c>
    </row>
    <row r="3164" spans="1:1" x14ac:dyDescent="0.25">
      <c r="A3164" s="78" t="e">
        <f>DATE(MID(Zeitreihen0h15!A3164,7,4),MID(Zeitreihen0h15!A3164,4,2),LEFT(Zeitreihen0h15!A3164,2))+TIME(MID(Zeitreihen0h15!A3164,12,2),RIGHT(Zeitreihen0h15!A3164,2),0)</f>
        <v>#VALUE!</v>
      </c>
    </row>
    <row r="3165" spans="1:1" x14ac:dyDescent="0.25">
      <c r="A3165" s="78" t="e">
        <f>DATE(MID(Zeitreihen0h15!A3165,7,4),MID(Zeitreihen0h15!A3165,4,2),LEFT(Zeitreihen0h15!A3165,2))+TIME(MID(Zeitreihen0h15!A3165,12,2),RIGHT(Zeitreihen0h15!A3165,2),0)</f>
        <v>#VALUE!</v>
      </c>
    </row>
    <row r="3166" spans="1:1" x14ac:dyDescent="0.25">
      <c r="A3166" s="78" t="e">
        <f>DATE(MID(Zeitreihen0h15!A3166,7,4),MID(Zeitreihen0h15!A3166,4,2),LEFT(Zeitreihen0h15!A3166,2))+TIME(MID(Zeitreihen0h15!A3166,12,2),RIGHT(Zeitreihen0h15!A3166,2),0)</f>
        <v>#VALUE!</v>
      </c>
    </row>
    <row r="3167" spans="1:1" x14ac:dyDescent="0.25">
      <c r="A3167" s="78" t="e">
        <f>DATE(MID(Zeitreihen0h15!A3167,7,4),MID(Zeitreihen0h15!A3167,4,2),LEFT(Zeitreihen0h15!A3167,2))+TIME(MID(Zeitreihen0h15!A3167,12,2),RIGHT(Zeitreihen0h15!A3167,2),0)</f>
        <v>#VALUE!</v>
      </c>
    </row>
    <row r="3168" spans="1:1" x14ac:dyDescent="0.25">
      <c r="A3168" s="78" t="e">
        <f>DATE(MID(Zeitreihen0h15!A3168,7,4),MID(Zeitreihen0h15!A3168,4,2),LEFT(Zeitreihen0h15!A3168,2))+TIME(MID(Zeitreihen0h15!A3168,12,2),RIGHT(Zeitreihen0h15!A3168,2),0)</f>
        <v>#VALUE!</v>
      </c>
    </row>
    <row r="3169" spans="1:1" x14ac:dyDescent="0.25">
      <c r="A3169" s="78" t="e">
        <f>DATE(MID(Zeitreihen0h15!A3169,7,4),MID(Zeitreihen0h15!A3169,4,2),LEFT(Zeitreihen0h15!A3169,2))+TIME(MID(Zeitreihen0h15!A3169,12,2),RIGHT(Zeitreihen0h15!A3169,2),0)</f>
        <v>#VALUE!</v>
      </c>
    </row>
    <row r="3170" spans="1:1" x14ac:dyDescent="0.25">
      <c r="A3170" s="78" t="e">
        <f>DATE(MID(Zeitreihen0h15!A3170,7,4),MID(Zeitreihen0h15!A3170,4,2),LEFT(Zeitreihen0h15!A3170,2))+TIME(MID(Zeitreihen0h15!A3170,12,2),RIGHT(Zeitreihen0h15!A3170,2),0)</f>
        <v>#VALUE!</v>
      </c>
    </row>
    <row r="3171" spans="1:1" x14ac:dyDescent="0.25">
      <c r="A3171" s="78" t="e">
        <f>DATE(MID(Zeitreihen0h15!A3171,7,4),MID(Zeitreihen0h15!A3171,4,2),LEFT(Zeitreihen0h15!A3171,2))+TIME(MID(Zeitreihen0h15!A3171,12,2),RIGHT(Zeitreihen0h15!A3171,2),0)</f>
        <v>#VALUE!</v>
      </c>
    </row>
    <row r="3172" spans="1:1" x14ac:dyDescent="0.25">
      <c r="A3172" s="78" t="e">
        <f>DATE(MID(Zeitreihen0h15!A3172,7,4),MID(Zeitreihen0h15!A3172,4,2),LEFT(Zeitreihen0h15!A3172,2))+TIME(MID(Zeitreihen0h15!A3172,12,2),RIGHT(Zeitreihen0h15!A3172,2),0)</f>
        <v>#VALUE!</v>
      </c>
    </row>
    <row r="3173" spans="1:1" x14ac:dyDescent="0.25">
      <c r="A3173" s="78" t="e">
        <f>DATE(MID(Zeitreihen0h15!A3173,7,4),MID(Zeitreihen0h15!A3173,4,2),LEFT(Zeitreihen0h15!A3173,2))+TIME(MID(Zeitreihen0h15!A3173,12,2),RIGHT(Zeitreihen0h15!A3173,2),0)</f>
        <v>#VALUE!</v>
      </c>
    </row>
    <row r="3174" spans="1:1" x14ac:dyDescent="0.25">
      <c r="A3174" s="78" t="e">
        <f>DATE(MID(Zeitreihen0h15!A3174,7,4),MID(Zeitreihen0h15!A3174,4,2),LEFT(Zeitreihen0h15!A3174,2))+TIME(MID(Zeitreihen0h15!A3174,12,2),RIGHT(Zeitreihen0h15!A3174,2),0)</f>
        <v>#VALUE!</v>
      </c>
    </row>
    <row r="3175" spans="1:1" x14ac:dyDescent="0.25">
      <c r="A3175" s="78" t="e">
        <f>DATE(MID(Zeitreihen0h15!A3175,7,4),MID(Zeitreihen0h15!A3175,4,2),LEFT(Zeitreihen0h15!A3175,2))+TIME(MID(Zeitreihen0h15!A3175,12,2),RIGHT(Zeitreihen0h15!A3175,2),0)</f>
        <v>#VALUE!</v>
      </c>
    </row>
    <row r="3176" spans="1:1" x14ac:dyDescent="0.25">
      <c r="A3176" s="78" t="e">
        <f>DATE(MID(Zeitreihen0h15!A3176,7,4),MID(Zeitreihen0h15!A3176,4,2),LEFT(Zeitreihen0h15!A3176,2))+TIME(MID(Zeitreihen0h15!A3176,12,2),RIGHT(Zeitreihen0h15!A3176,2),0)</f>
        <v>#VALUE!</v>
      </c>
    </row>
    <row r="3177" spans="1:1" x14ac:dyDescent="0.25">
      <c r="A3177" s="78" t="e">
        <f>DATE(MID(Zeitreihen0h15!A3177,7,4),MID(Zeitreihen0h15!A3177,4,2),LEFT(Zeitreihen0h15!A3177,2))+TIME(MID(Zeitreihen0h15!A3177,12,2),RIGHT(Zeitreihen0h15!A3177,2),0)</f>
        <v>#VALUE!</v>
      </c>
    </row>
    <row r="3178" spans="1:1" x14ac:dyDescent="0.25">
      <c r="A3178" s="78" t="e">
        <f>DATE(MID(Zeitreihen0h15!A3178,7,4),MID(Zeitreihen0h15!A3178,4,2),LEFT(Zeitreihen0h15!A3178,2))+TIME(MID(Zeitreihen0h15!A3178,12,2),RIGHT(Zeitreihen0h15!A3178,2),0)</f>
        <v>#VALUE!</v>
      </c>
    </row>
    <row r="3179" spans="1:1" x14ac:dyDescent="0.25">
      <c r="A3179" s="78" t="e">
        <f>DATE(MID(Zeitreihen0h15!A3179,7,4),MID(Zeitreihen0h15!A3179,4,2),LEFT(Zeitreihen0h15!A3179,2))+TIME(MID(Zeitreihen0h15!A3179,12,2),RIGHT(Zeitreihen0h15!A3179,2),0)</f>
        <v>#VALUE!</v>
      </c>
    </row>
    <row r="3180" spans="1:1" x14ac:dyDescent="0.25">
      <c r="A3180" s="78" t="e">
        <f>DATE(MID(Zeitreihen0h15!A3180,7,4),MID(Zeitreihen0h15!A3180,4,2),LEFT(Zeitreihen0h15!A3180,2))+TIME(MID(Zeitreihen0h15!A3180,12,2),RIGHT(Zeitreihen0h15!A3180,2),0)</f>
        <v>#VALUE!</v>
      </c>
    </row>
    <row r="3181" spans="1:1" x14ac:dyDescent="0.25">
      <c r="A3181" s="78" t="e">
        <f>DATE(MID(Zeitreihen0h15!A3181,7,4),MID(Zeitreihen0h15!A3181,4,2),LEFT(Zeitreihen0h15!A3181,2))+TIME(MID(Zeitreihen0h15!A3181,12,2),RIGHT(Zeitreihen0h15!A3181,2),0)</f>
        <v>#VALUE!</v>
      </c>
    </row>
    <row r="3182" spans="1:1" x14ac:dyDescent="0.25">
      <c r="A3182" s="78" t="e">
        <f>DATE(MID(Zeitreihen0h15!A3182,7,4),MID(Zeitreihen0h15!A3182,4,2),LEFT(Zeitreihen0h15!A3182,2))+TIME(MID(Zeitreihen0h15!A3182,12,2),RIGHT(Zeitreihen0h15!A3182,2),0)</f>
        <v>#VALUE!</v>
      </c>
    </row>
    <row r="3183" spans="1:1" x14ac:dyDescent="0.25">
      <c r="A3183" s="78" t="e">
        <f>DATE(MID(Zeitreihen0h15!A3183,7,4),MID(Zeitreihen0h15!A3183,4,2),LEFT(Zeitreihen0h15!A3183,2))+TIME(MID(Zeitreihen0h15!A3183,12,2),RIGHT(Zeitreihen0h15!A3183,2),0)</f>
        <v>#VALUE!</v>
      </c>
    </row>
    <row r="3184" spans="1:1" x14ac:dyDescent="0.25">
      <c r="A3184" s="78" t="e">
        <f>DATE(MID(Zeitreihen0h15!A3184,7,4),MID(Zeitreihen0h15!A3184,4,2),LEFT(Zeitreihen0h15!A3184,2))+TIME(MID(Zeitreihen0h15!A3184,12,2),RIGHT(Zeitreihen0h15!A3184,2),0)</f>
        <v>#VALUE!</v>
      </c>
    </row>
    <row r="3185" spans="1:1" x14ac:dyDescent="0.25">
      <c r="A3185" s="78" t="e">
        <f>DATE(MID(Zeitreihen0h15!A3185,7,4),MID(Zeitreihen0h15!A3185,4,2),LEFT(Zeitreihen0h15!A3185,2))+TIME(MID(Zeitreihen0h15!A3185,12,2),RIGHT(Zeitreihen0h15!A3185,2),0)</f>
        <v>#VALUE!</v>
      </c>
    </row>
    <row r="3186" spans="1:1" x14ac:dyDescent="0.25">
      <c r="A3186" s="78" t="e">
        <f>DATE(MID(Zeitreihen0h15!A3186,7,4),MID(Zeitreihen0h15!A3186,4,2),LEFT(Zeitreihen0h15!A3186,2))+TIME(MID(Zeitreihen0h15!A3186,12,2),RIGHT(Zeitreihen0h15!A3186,2),0)</f>
        <v>#VALUE!</v>
      </c>
    </row>
    <row r="3187" spans="1:1" x14ac:dyDescent="0.25">
      <c r="A3187" s="78" t="e">
        <f>DATE(MID(Zeitreihen0h15!A3187,7,4),MID(Zeitreihen0h15!A3187,4,2),LEFT(Zeitreihen0h15!A3187,2))+TIME(MID(Zeitreihen0h15!A3187,12,2),RIGHT(Zeitreihen0h15!A3187,2),0)</f>
        <v>#VALUE!</v>
      </c>
    </row>
    <row r="3188" spans="1:1" x14ac:dyDescent="0.25">
      <c r="A3188" s="78" t="e">
        <f>DATE(MID(Zeitreihen0h15!A3188,7,4),MID(Zeitreihen0h15!A3188,4,2),LEFT(Zeitreihen0h15!A3188,2))+TIME(MID(Zeitreihen0h15!A3188,12,2),RIGHT(Zeitreihen0h15!A3188,2),0)</f>
        <v>#VALUE!</v>
      </c>
    </row>
    <row r="3189" spans="1:1" x14ac:dyDescent="0.25">
      <c r="A3189" s="78" t="e">
        <f>DATE(MID(Zeitreihen0h15!A3189,7,4),MID(Zeitreihen0h15!A3189,4,2),LEFT(Zeitreihen0h15!A3189,2))+TIME(MID(Zeitreihen0h15!A3189,12,2),RIGHT(Zeitreihen0h15!A3189,2),0)</f>
        <v>#VALUE!</v>
      </c>
    </row>
    <row r="3190" spans="1:1" x14ac:dyDescent="0.25">
      <c r="A3190" s="78" t="e">
        <f>DATE(MID(Zeitreihen0h15!A3190,7,4),MID(Zeitreihen0h15!A3190,4,2),LEFT(Zeitreihen0h15!A3190,2))+TIME(MID(Zeitreihen0h15!A3190,12,2),RIGHT(Zeitreihen0h15!A3190,2),0)</f>
        <v>#VALUE!</v>
      </c>
    </row>
    <row r="3191" spans="1:1" x14ac:dyDescent="0.25">
      <c r="A3191" s="78" t="e">
        <f>DATE(MID(Zeitreihen0h15!A3191,7,4),MID(Zeitreihen0h15!A3191,4,2),LEFT(Zeitreihen0h15!A3191,2))+TIME(MID(Zeitreihen0h15!A3191,12,2),RIGHT(Zeitreihen0h15!A3191,2),0)</f>
        <v>#VALUE!</v>
      </c>
    </row>
    <row r="3192" spans="1:1" x14ac:dyDescent="0.25">
      <c r="A3192" s="78" t="e">
        <f>DATE(MID(Zeitreihen0h15!A3192,7,4),MID(Zeitreihen0h15!A3192,4,2),LEFT(Zeitreihen0h15!A3192,2))+TIME(MID(Zeitreihen0h15!A3192,12,2),RIGHT(Zeitreihen0h15!A3192,2),0)</f>
        <v>#VALUE!</v>
      </c>
    </row>
    <row r="3193" spans="1:1" x14ac:dyDescent="0.25">
      <c r="A3193" s="78" t="e">
        <f>DATE(MID(Zeitreihen0h15!A3193,7,4),MID(Zeitreihen0h15!A3193,4,2),LEFT(Zeitreihen0h15!A3193,2))+TIME(MID(Zeitreihen0h15!A3193,12,2),RIGHT(Zeitreihen0h15!A3193,2),0)</f>
        <v>#VALUE!</v>
      </c>
    </row>
    <row r="3194" spans="1:1" x14ac:dyDescent="0.25">
      <c r="A3194" s="78" t="e">
        <f>DATE(MID(Zeitreihen0h15!A3194,7,4),MID(Zeitreihen0h15!A3194,4,2),LEFT(Zeitreihen0h15!A3194,2))+TIME(MID(Zeitreihen0h15!A3194,12,2),RIGHT(Zeitreihen0h15!A3194,2),0)</f>
        <v>#VALUE!</v>
      </c>
    </row>
    <row r="3195" spans="1:1" x14ac:dyDescent="0.25">
      <c r="A3195" s="78" t="e">
        <f>DATE(MID(Zeitreihen0h15!A3195,7,4),MID(Zeitreihen0h15!A3195,4,2),LEFT(Zeitreihen0h15!A3195,2))+TIME(MID(Zeitreihen0h15!A3195,12,2),RIGHT(Zeitreihen0h15!A3195,2),0)</f>
        <v>#VALUE!</v>
      </c>
    </row>
    <row r="3196" spans="1:1" x14ac:dyDescent="0.25">
      <c r="A3196" s="78" t="e">
        <f>DATE(MID(Zeitreihen0h15!A3196,7,4),MID(Zeitreihen0h15!A3196,4,2),LEFT(Zeitreihen0h15!A3196,2))+TIME(MID(Zeitreihen0h15!A3196,12,2),RIGHT(Zeitreihen0h15!A3196,2),0)</f>
        <v>#VALUE!</v>
      </c>
    </row>
    <row r="3197" spans="1:1" x14ac:dyDescent="0.25">
      <c r="A3197" s="78" t="e">
        <f>DATE(MID(Zeitreihen0h15!A3197,7,4),MID(Zeitreihen0h15!A3197,4,2),LEFT(Zeitreihen0h15!A3197,2))+TIME(MID(Zeitreihen0h15!A3197,12,2),RIGHT(Zeitreihen0h15!A3197,2),0)</f>
        <v>#VALUE!</v>
      </c>
    </row>
    <row r="3198" spans="1:1" x14ac:dyDescent="0.25">
      <c r="A3198" s="78" t="e">
        <f>DATE(MID(Zeitreihen0h15!A3198,7,4),MID(Zeitreihen0h15!A3198,4,2),LEFT(Zeitreihen0h15!A3198,2))+TIME(MID(Zeitreihen0h15!A3198,12,2),RIGHT(Zeitreihen0h15!A3198,2),0)</f>
        <v>#VALUE!</v>
      </c>
    </row>
    <row r="3199" spans="1:1" x14ac:dyDescent="0.25">
      <c r="A3199" s="78" t="e">
        <f>DATE(MID(Zeitreihen0h15!A3199,7,4),MID(Zeitreihen0h15!A3199,4,2),LEFT(Zeitreihen0h15!A3199,2))+TIME(MID(Zeitreihen0h15!A3199,12,2),RIGHT(Zeitreihen0h15!A3199,2),0)</f>
        <v>#VALUE!</v>
      </c>
    </row>
    <row r="3200" spans="1:1" x14ac:dyDescent="0.25">
      <c r="A3200" s="78" t="e">
        <f>DATE(MID(Zeitreihen0h15!A3200,7,4),MID(Zeitreihen0h15!A3200,4,2),LEFT(Zeitreihen0h15!A3200,2))+TIME(MID(Zeitreihen0h15!A3200,12,2),RIGHT(Zeitreihen0h15!A3200,2),0)</f>
        <v>#VALUE!</v>
      </c>
    </row>
    <row r="3201" spans="1:1" x14ac:dyDescent="0.25">
      <c r="A3201" s="78" t="e">
        <f>DATE(MID(Zeitreihen0h15!A3201,7,4),MID(Zeitreihen0h15!A3201,4,2),LEFT(Zeitreihen0h15!A3201,2))+TIME(MID(Zeitreihen0h15!A3201,12,2),RIGHT(Zeitreihen0h15!A3201,2),0)</f>
        <v>#VALUE!</v>
      </c>
    </row>
    <row r="3202" spans="1:1" x14ac:dyDescent="0.25">
      <c r="A3202" s="78" t="e">
        <f>DATE(MID(Zeitreihen0h15!A3202,7,4),MID(Zeitreihen0h15!A3202,4,2),LEFT(Zeitreihen0h15!A3202,2))+TIME(MID(Zeitreihen0h15!A3202,12,2),RIGHT(Zeitreihen0h15!A3202,2),0)</f>
        <v>#VALUE!</v>
      </c>
    </row>
    <row r="3203" spans="1:1" x14ac:dyDescent="0.25">
      <c r="A3203" s="78" t="e">
        <f>DATE(MID(Zeitreihen0h15!A3203,7,4),MID(Zeitreihen0h15!A3203,4,2),LEFT(Zeitreihen0h15!A3203,2))+TIME(MID(Zeitreihen0h15!A3203,12,2),RIGHT(Zeitreihen0h15!A3203,2),0)</f>
        <v>#VALUE!</v>
      </c>
    </row>
    <row r="3204" spans="1:1" x14ac:dyDescent="0.25">
      <c r="A3204" s="78" t="e">
        <f>DATE(MID(Zeitreihen0h15!A3204,7,4),MID(Zeitreihen0h15!A3204,4,2),LEFT(Zeitreihen0h15!A3204,2))+TIME(MID(Zeitreihen0h15!A3204,12,2),RIGHT(Zeitreihen0h15!A3204,2),0)</f>
        <v>#VALUE!</v>
      </c>
    </row>
    <row r="3205" spans="1:1" x14ac:dyDescent="0.25">
      <c r="A3205" s="78" t="e">
        <f>DATE(MID(Zeitreihen0h15!A3205,7,4),MID(Zeitreihen0h15!A3205,4,2),LEFT(Zeitreihen0h15!A3205,2))+TIME(MID(Zeitreihen0h15!A3205,12,2),RIGHT(Zeitreihen0h15!A3205,2),0)</f>
        <v>#VALUE!</v>
      </c>
    </row>
    <row r="3206" spans="1:1" x14ac:dyDescent="0.25">
      <c r="A3206" s="78" t="e">
        <f>DATE(MID(Zeitreihen0h15!A3206,7,4),MID(Zeitreihen0h15!A3206,4,2),LEFT(Zeitreihen0h15!A3206,2))+TIME(MID(Zeitreihen0h15!A3206,12,2),RIGHT(Zeitreihen0h15!A3206,2),0)</f>
        <v>#VALUE!</v>
      </c>
    </row>
    <row r="3207" spans="1:1" x14ac:dyDescent="0.25">
      <c r="A3207" s="78" t="e">
        <f>DATE(MID(Zeitreihen0h15!A3207,7,4),MID(Zeitreihen0h15!A3207,4,2),LEFT(Zeitreihen0h15!A3207,2))+TIME(MID(Zeitreihen0h15!A3207,12,2),RIGHT(Zeitreihen0h15!A3207,2),0)</f>
        <v>#VALUE!</v>
      </c>
    </row>
    <row r="3208" spans="1:1" x14ac:dyDescent="0.25">
      <c r="A3208" s="78" t="e">
        <f>DATE(MID(Zeitreihen0h15!A3208,7,4),MID(Zeitreihen0h15!A3208,4,2),LEFT(Zeitreihen0h15!A3208,2))+TIME(MID(Zeitreihen0h15!A3208,12,2),RIGHT(Zeitreihen0h15!A3208,2),0)</f>
        <v>#VALUE!</v>
      </c>
    </row>
    <row r="3209" spans="1:1" x14ac:dyDescent="0.25">
      <c r="A3209" s="78" t="e">
        <f>DATE(MID(Zeitreihen0h15!A3209,7,4),MID(Zeitreihen0h15!A3209,4,2),LEFT(Zeitreihen0h15!A3209,2))+TIME(MID(Zeitreihen0h15!A3209,12,2),RIGHT(Zeitreihen0h15!A3209,2),0)</f>
        <v>#VALUE!</v>
      </c>
    </row>
    <row r="3210" spans="1:1" x14ac:dyDescent="0.25">
      <c r="A3210" s="78" t="e">
        <f>DATE(MID(Zeitreihen0h15!A3210,7,4),MID(Zeitreihen0h15!A3210,4,2),LEFT(Zeitreihen0h15!A3210,2))+TIME(MID(Zeitreihen0h15!A3210,12,2),RIGHT(Zeitreihen0h15!A3210,2),0)</f>
        <v>#VALUE!</v>
      </c>
    </row>
    <row r="3211" spans="1:1" x14ac:dyDescent="0.25">
      <c r="A3211" s="78" t="e">
        <f>DATE(MID(Zeitreihen0h15!A3211,7,4),MID(Zeitreihen0h15!A3211,4,2),LEFT(Zeitreihen0h15!A3211,2))+TIME(MID(Zeitreihen0h15!A3211,12,2),RIGHT(Zeitreihen0h15!A3211,2),0)</f>
        <v>#VALUE!</v>
      </c>
    </row>
    <row r="3212" spans="1:1" x14ac:dyDescent="0.25">
      <c r="A3212" s="78" t="e">
        <f>DATE(MID(Zeitreihen0h15!A3212,7,4),MID(Zeitreihen0h15!A3212,4,2),LEFT(Zeitreihen0h15!A3212,2))+TIME(MID(Zeitreihen0h15!A3212,12,2),RIGHT(Zeitreihen0h15!A3212,2),0)</f>
        <v>#VALUE!</v>
      </c>
    </row>
    <row r="3213" spans="1:1" x14ac:dyDescent="0.25">
      <c r="A3213" s="78" t="e">
        <f>DATE(MID(Zeitreihen0h15!A3213,7,4),MID(Zeitreihen0h15!A3213,4,2),LEFT(Zeitreihen0h15!A3213,2))+TIME(MID(Zeitreihen0h15!A3213,12,2),RIGHT(Zeitreihen0h15!A3213,2),0)</f>
        <v>#VALUE!</v>
      </c>
    </row>
    <row r="3214" spans="1:1" x14ac:dyDescent="0.25">
      <c r="A3214" s="78" t="e">
        <f>DATE(MID(Zeitreihen0h15!A3214,7,4),MID(Zeitreihen0h15!A3214,4,2),LEFT(Zeitreihen0h15!A3214,2))+TIME(MID(Zeitreihen0h15!A3214,12,2),RIGHT(Zeitreihen0h15!A3214,2),0)</f>
        <v>#VALUE!</v>
      </c>
    </row>
    <row r="3215" spans="1:1" x14ac:dyDescent="0.25">
      <c r="A3215" s="78" t="e">
        <f>DATE(MID(Zeitreihen0h15!A3215,7,4),MID(Zeitreihen0h15!A3215,4,2),LEFT(Zeitreihen0h15!A3215,2))+TIME(MID(Zeitreihen0h15!A3215,12,2),RIGHT(Zeitreihen0h15!A3215,2),0)</f>
        <v>#VALUE!</v>
      </c>
    </row>
    <row r="3216" spans="1:1" x14ac:dyDescent="0.25">
      <c r="A3216" s="78" t="e">
        <f>DATE(MID(Zeitreihen0h15!A3216,7,4),MID(Zeitreihen0h15!A3216,4,2),LEFT(Zeitreihen0h15!A3216,2))+TIME(MID(Zeitreihen0h15!A3216,12,2),RIGHT(Zeitreihen0h15!A3216,2),0)</f>
        <v>#VALUE!</v>
      </c>
    </row>
    <row r="3217" spans="1:1" x14ac:dyDescent="0.25">
      <c r="A3217" s="78" t="e">
        <f>DATE(MID(Zeitreihen0h15!A3217,7,4),MID(Zeitreihen0h15!A3217,4,2),LEFT(Zeitreihen0h15!A3217,2))+TIME(MID(Zeitreihen0h15!A3217,12,2),RIGHT(Zeitreihen0h15!A3217,2),0)</f>
        <v>#VALUE!</v>
      </c>
    </row>
    <row r="3218" spans="1:1" x14ac:dyDescent="0.25">
      <c r="A3218" s="78" t="e">
        <f>DATE(MID(Zeitreihen0h15!A3218,7,4),MID(Zeitreihen0h15!A3218,4,2),LEFT(Zeitreihen0h15!A3218,2))+TIME(MID(Zeitreihen0h15!A3218,12,2),RIGHT(Zeitreihen0h15!A3218,2),0)</f>
        <v>#VALUE!</v>
      </c>
    </row>
    <row r="3219" spans="1:1" x14ac:dyDescent="0.25">
      <c r="A3219" s="78" t="e">
        <f>DATE(MID(Zeitreihen0h15!A3219,7,4),MID(Zeitreihen0h15!A3219,4,2),LEFT(Zeitreihen0h15!A3219,2))+TIME(MID(Zeitreihen0h15!A3219,12,2),RIGHT(Zeitreihen0h15!A3219,2),0)</f>
        <v>#VALUE!</v>
      </c>
    </row>
    <row r="3220" spans="1:1" x14ac:dyDescent="0.25">
      <c r="A3220" s="78" t="e">
        <f>DATE(MID(Zeitreihen0h15!A3220,7,4),MID(Zeitreihen0h15!A3220,4,2),LEFT(Zeitreihen0h15!A3220,2))+TIME(MID(Zeitreihen0h15!A3220,12,2),RIGHT(Zeitreihen0h15!A3220,2),0)</f>
        <v>#VALUE!</v>
      </c>
    </row>
    <row r="3221" spans="1:1" x14ac:dyDescent="0.25">
      <c r="A3221" s="78" t="e">
        <f>DATE(MID(Zeitreihen0h15!A3221,7,4),MID(Zeitreihen0h15!A3221,4,2),LEFT(Zeitreihen0h15!A3221,2))+TIME(MID(Zeitreihen0h15!A3221,12,2),RIGHT(Zeitreihen0h15!A3221,2),0)</f>
        <v>#VALUE!</v>
      </c>
    </row>
    <row r="3222" spans="1:1" x14ac:dyDescent="0.25">
      <c r="A3222" s="78" t="e">
        <f>DATE(MID(Zeitreihen0h15!A3222,7,4),MID(Zeitreihen0h15!A3222,4,2),LEFT(Zeitreihen0h15!A3222,2))+TIME(MID(Zeitreihen0h15!A3222,12,2),RIGHT(Zeitreihen0h15!A3222,2),0)</f>
        <v>#VALUE!</v>
      </c>
    </row>
    <row r="3223" spans="1:1" x14ac:dyDescent="0.25">
      <c r="A3223" s="78" t="e">
        <f>DATE(MID(Zeitreihen0h15!A3223,7,4),MID(Zeitreihen0h15!A3223,4,2),LEFT(Zeitreihen0h15!A3223,2))+TIME(MID(Zeitreihen0h15!A3223,12,2),RIGHT(Zeitreihen0h15!A3223,2),0)</f>
        <v>#VALUE!</v>
      </c>
    </row>
    <row r="3224" spans="1:1" x14ac:dyDescent="0.25">
      <c r="A3224" s="78" t="e">
        <f>DATE(MID(Zeitreihen0h15!A3224,7,4),MID(Zeitreihen0h15!A3224,4,2),LEFT(Zeitreihen0h15!A3224,2))+TIME(MID(Zeitreihen0h15!A3224,12,2),RIGHT(Zeitreihen0h15!A3224,2),0)</f>
        <v>#VALUE!</v>
      </c>
    </row>
    <row r="3225" spans="1:1" x14ac:dyDescent="0.25">
      <c r="A3225" s="78" t="e">
        <f>DATE(MID(Zeitreihen0h15!A3225,7,4),MID(Zeitreihen0h15!A3225,4,2),LEFT(Zeitreihen0h15!A3225,2))+TIME(MID(Zeitreihen0h15!A3225,12,2),RIGHT(Zeitreihen0h15!A3225,2),0)</f>
        <v>#VALUE!</v>
      </c>
    </row>
    <row r="3226" spans="1:1" x14ac:dyDescent="0.25">
      <c r="A3226" s="78" t="e">
        <f>DATE(MID(Zeitreihen0h15!A3226,7,4),MID(Zeitreihen0h15!A3226,4,2),LEFT(Zeitreihen0h15!A3226,2))+TIME(MID(Zeitreihen0h15!A3226,12,2),RIGHT(Zeitreihen0h15!A3226,2),0)</f>
        <v>#VALUE!</v>
      </c>
    </row>
    <row r="3227" spans="1:1" x14ac:dyDescent="0.25">
      <c r="A3227" s="78" t="e">
        <f>DATE(MID(Zeitreihen0h15!A3227,7,4),MID(Zeitreihen0h15!A3227,4,2),LEFT(Zeitreihen0h15!A3227,2))+TIME(MID(Zeitreihen0h15!A3227,12,2),RIGHT(Zeitreihen0h15!A3227,2),0)</f>
        <v>#VALUE!</v>
      </c>
    </row>
    <row r="3228" spans="1:1" x14ac:dyDescent="0.25">
      <c r="A3228" s="78" t="e">
        <f>DATE(MID(Zeitreihen0h15!A3228,7,4),MID(Zeitreihen0h15!A3228,4,2),LEFT(Zeitreihen0h15!A3228,2))+TIME(MID(Zeitreihen0h15!A3228,12,2),RIGHT(Zeitreihen0h15!A3228,2),0)</f>
        <v>#VALUE!</v>
      </c>
    </row>
    <row r="3229" spans="1:1" x14ac:dyDescent="0.25">
      <c r="A3229" s="78" t="e">
        <f>DATE(MID(Zeitreihen0h15!A3229,7,4),MID(Zeitreihen0h15!A3229,4,2),LEFT(Zeitreihen0h15!A3229,2))+TIME(MID(Zeitreihen0h15!A3229,12,2),RIGHT(Zeitreihen0h15!A3229,2),0)</f>
        <v>#VALUE!</v>
      </c>
    </row>
    <row r="3230" spans="1:1" x14ac:dyDescent="0.25">
      <c r="A3230" s="78" t="e">
        <f>DATE(MID(Zeitreihen0h15!A3230,7,4),MID(Zeitreihen0h15!A3230,4,2),LEFT(Zeitreihen0h15!A3230,2))+TIME(MID(Zeitreihen0h15!A3230,12,2),RIGHT(Zeitreihen0h15!A3230,2),0)</f>
        <v>#VALUE!</v>
      </c>
    </row>
    <row r="3231" spans="1:1" x14ac:dyDescent="0.25">
      <c r="A3231" s="78" t="e">
        <f>DATE(MID(Zeitreihen0h15!A3231,7,4),MID(Zeitreihen0h15!A3231,4,2),LEFT(Zeitreihen0h15!A3231,2))+TIME(MID(Zeitreihen0h15!A3231,12,2),RIGHT(Zeitreihen0h15!A3231,2),0)</f>
        <v>#VALUE!</v>
      </c>
    </row>
    <row r="3232" spans="1:1" x14ac:dyDescent="0.25">
      <c r="A3232" s="78" t="e">
        <f>DATE(MID(Zeitreihen0h15!A3232,7,4),MID(Zeitreihen0h15!A3232,4,2),LEFT(Zeitreihen0h15!A3232,2))+TIME(MID(Zeitreihen0h15!A3232,12,2),RIGHT(Zeitreihen0h15!A3232,2),0)</f>
        <v>#VALUE!</v>
      </c>
    </row>
    <row r="3233" spans="1:1" x14ac:dyDescent="0.25">
      <c r="A3233" s="78" t="e">
        <f>DATE(MID(Zeitreihen0h15!A3233,7,4),MID(Zeitreihen0h15!A3233,4,2),LEFT(Zeitreihen0h15!A3233,2))+TIME(MID(Zeitreihen0h15!A3233,12,2),RIGHT(Zeitreihen0h15!A3233,2),0)</f>
        <v>#VALUE!</v>
      </c>
    </row>
    <row r="3234" spans="1:1" x14ac:dyDescent="0.25">
      <c r="A3234" s="78" t="e">
        <f>DATE(MID(Zeitreihen0h15!A3234,7,4),MID(Zeitreihen0h15!A3234,4,2),LEFT(Zeitreihen0h15!A3234,2))+TIME(MID(Zeitreihen0h15!A3234,12,2),RIGHT(Zeitreihen0h15!A3234,2),0)</f>
        <v>#VALUE!</v>
      </c>
    </row>
    <row r="3235" spans="1:1" x14ac:dyDescent="0.25">
      <c r="A3235" s="78" t="e">
        <f>DATE(MID(Zeitreihen0h15!A3235,7,4),MID(Zeitreihen0h15!A3235,4,2),LEFT(Zeitreihen0h15!A3235,2))+TIME(MID(Zeitreihen0h15!A3235,12,2),RIGHT(Zeitreihen0h15!A3235,2),0)</f>
        <v>#VALUE!</v>
      </c>
    </row>
    <row r="3236" spans="1:1" x14ac:dyDescent="0.25">
      <c r="A3236" s="78" t="e">
        <f>DATE(MID(Zeitreihen0h15!A3236,7,4),MID(Zeitreihen0h15!A3236,4,2),LEFT(Zeitreihen0h15!A3236,2))+TIME(MID(Zeitreihen0h15!A3236,12,2),RIGHT(Zeitreihen0h15!A3236,2),0)</f>
        <v>#VALUE!</v>
      </c>
    </row>
    <row r="3237" spans="1:1" x14ac:dyDescent="0.25">
      <c r="A3237" s="78" t="e">
        <f>DATE(MID(Zeitreihen0h15!A3237,7,4),MID(Zeitreihen0h15!A3237,4,2),LEFT(Zeitreihen0h15!A3237,2))+TIME(MID(Zeitreihen0h15!A3237,12,2),RIGHT(Zeitreihen0h15!A3237,2),0)</f>
        <v>#VALUE!</v>
      </c>
    </row>
    <row r="3238" spans="1:1" x14ac:dyDescent="0.25">
      <c r="A3238" s="78" t="e">
        <f>DATE(MID(Zeitreihen0h15!A3238,7,4),MID(Zeitreihen0h15!A3238,4,2),LEFT(Zeitreihen0h15!A3238,2))+TIME(MID(Zeitreihen0h15!A3238,12,2),RIGHT(Zeitreihen0h15!A3238,2),0)</f>
        <v>#VALUE!</v>
      </c>
    </row>
    <row r="3239" spans="1:1" x14ac:dyDescent="0.25">
      <c r="A3239" s="78" t="e">
        <f>DATE(MID(Zeitreihen0h15!A3239,7,4),MID(Zeitreihen0h15!A3239,4,2),LEFT(Zeitreihen0h15!A3239,2))+TIME(MID(Zeitreihen0h15!A3239,12,2),RIGHT(Zeitreihen0h15!A3239,2),0)</f>
        <v>#VALUE!</v>
      </c>
    </row>
    <row r="3240" spans="1:1" x14ac:dyDescent="0.25">
      <c r="A3240" s="78" t="e">
        <f>DATE(MID(Zeitreihen0h15!A3240,7,4),MID(Zeitreihen0h15!A3240,4,2),LEFT(Zeitreihen0h15!A3240,2))+TIME(MID(Zeitreihen0h15!A3240,12,2),RIGHT(Zeitreihen0h15!A3240,2),0)</f>
        <v>#VALUE!</v>
      </c>
    </row>
    <row r="3241" spans="1:1" x14ac:dyDescent="0.25">
      <c r="A3241" s="78" t="e">
        <f>DATE(MID(Zeitreihen0h15!A3241,7,4),MID(Zeitreihen0h15!A3241,4,2),LEFT(Zeitreihen0h15!A3241,2))+TIME(MID(Zeitreihen0h15!A3241,12,2),RIGHT(Zeitreihen0h15!A3241,2),0)</f>
        <v>#VALUE!</v>
      </c>
    </row>
    <row r="3242" spans="1:1" x14ac:dyDescent="0.25">
      <c r="A3242" s="78" t="e">
        <f>DATE(MID(Zeitreihen0h15!A3242,7,4),MID(Zeitreihen0h15!A3242,4,2),LEFT(Zeitreihen0h15!A3242,2))+TIME(MID(Zeitreihen0h15!A3242,12,2),RIGHT(Zeitreihen0h15!A3242,2),0)</f>
        <v>#VALUE!</v>
      </c>
    </row>
    <row r="3243" spans="1:1" x14ac:dyDescent="0.25">
      <c r="A3243" s="78" t="e">
        <f>DATE(MID(Zeitreihen0h15!A3243,7,4),MID(Zeitreihen0h15!A3243,4,2),LEFT(Zeitreihen0h15!A3243,2))+TIME(MID(Zeitreihen0h15!A3243,12,2),RIGHT(Zeitreihen0h15!A3243,2),0)</f>
        <v>#VALUE!</v>
      </c>
    </row>
    <row r="3244" spans="1:1" x14ac:dyDescent="0.25">
      <c r="A3244" s="78" t="e">
        <f>DATE(MID(Zeitreihen0h15!A3244,7,4),MID(Zeitreihen0h15!A3244,4,2),LEFT(Zeitreihen0h15!A3244,2))+TIME(MID(Zeitreihen0h15!A3244,12,2),RIGHT(Zeitreihen0h15!A3244,2),0)</f>
        <v>#VALUE!</v>
      </c>
    </row>
    <row r="3245" spans="1:1" x14ac:dyDescent="0.25">
      <c r="A3245" s="78" t="e">
        <f>DATE(MID(Zeitreihen0h15!A3245,7,4),MID(Zeitreihen0h15!A3245,4,2),LEFT(Zeitreihen0h15!A3245,2))+TIME(MID(Zeitreihen0h15!A3245,12,2),RIGHT(Zeitreihen0h15!A3245,2),0)</f>
        <v>#VALUE!</v>
      </c>
    </row>
    <row r="3246" spans="1:1" x14ac:dyDescent="0.25">
      <c r="A3246" s="78" t="e">
        <f>DATE(MID(Zeitreihen0h15!A3246,7,4),MID(Zeitreihen0h15!A3246,4,2),LEFT(Zeitreihen0h15!A3246,2))+TIME(MID(Zeitreihen0h15!A3246,12,2),RIGHT(Zeitreihen0h15!A3246,2),0)</f>
        <v>#VALUE!</v>
      </c>
    </row>
    <row r="3247" spans="1:1" x14ac:dyDescent="0.25">
      <c r="A3247" s="78" t="e">
        <f>DATE(MID(Zeitreihen0h15!A3247,7,4),MID(Zeitreihen0h15!A3247,4,2),LEFT(Zeitreihen0h15!A3247,2))+TIME(MID(Zeitreihen0h15!A3247,12,2),RIGHT(Zeitreihen0h15!A3247,2),0)</f>
        <v>#VALUE!</v>
      </c>
    </row>
    <row r="3248" spans="1:1" x14ac:dyDescent="0.25">
      <c r="A3248" s="78" t="e">
        <f>DATE(MID(Zeitreihen0h15!A3248,7,4),MID(Zeitreihen0h15!A3248,4,2),LEFT(Zeitreihen0h15!A3248,2))+TIME(MID(Zeitreihen0h15!A3248,12,2),RIGHT(Zeitreihen0h15!A3248,2),0)</f>
        <v>#VALUE!</v>
      </c>
    </row>
    <row r="3249" spans="1:1" x14ac:dyDescent="0.25">
      <c r="A3249" s="78" t="e">
        <f>DATE(MID(Zeitreihen0h15!A3249,7,4),MID(Zeitreihen0h15!A3249,4,2),LEFT(Zeitreihen0h15!A3249,2))+TIME(MID(Zeitreihen0h15!A3249,12,2),RIGHT(Zeitreihen0h15!A3249,2),0)</f>
        <v>#VALUE!</v>
      </c>
    </row>
    <row r="3250" spans="1:1" x14ac:dyDescent="0.25">
      <c r="A3250" s="78" t="e">
        <f>DATE(MID(Zeitreihen0h15!A3250,7,4),MID(Zeitreihen0h15!A3250,4,2),LEFT(Zeitreihen0h15!A3250,2))+TIME(MID(Zeitreihen0h15!A3250,12,2),RIGHT(Zeitreihen0h15!A3250,2),0)</f>
        <v>#VALUE!</v>
      </c>
    </row>
    <row r="3251" spans="1:1" x14ac:dyDescent="0.25">
      <c r="A3251" s="78" t="e">
        <f>DATE(MID(Zeitreihen0h15!A3251,7,4),MID(Zeitreihen0h15!A3251,4,2),LEFT(Zeitreihen0h15!A3251,2))+TIME(MID(Zeitreihen0h15!A3251,12,2),RIGHT(Zeitreihen0h15!A3251,2),0)</f>
        <v>#VALUE!</v>
      </c>
    </row>
    <row r="3252" spans="1:1" x14ac:dyDescent="0.25">
      <c r="A3252" s="78" t="e">
        <f>DATE(MID(Zeitreihen0h15!A3252,7,4),MID(Zeitreihen0h15!A3252,4,2),LEFT(Zeitreihen0h15!A3252,2))+TIME(MID(Zeitreihen0h15!A3252,12,2),RIGHT(Zeitreihen0h15!A3252,2),0)</f>
        <v>#VALUE!</v>
      </c>
    </row>
    <row r="3253" spans="1:1" x14ac:dyDescent="0.25">
      <c r="A3253" s="78" t="e">
        <f>DATE(MID(Zeitreihen0h15!A3253,7,4),MID(Zeitreihen0h15!A3253,4,2),LEFT(Zeitreihen0h15!A3253,2))+TIME(MID(Zeitreihen0h15!A3253,12,2),RIGHT(Zeitreihen0h15!A3253,2),0)</f>
        <v>#VALUE!</v>
      </c>
    </row>
    <row r="3254" spans="1:1" x14ac:dyDescent="0.25">
      <c r="A3254" s="78" t="e">
        <f>DATE(MID(Zeitreihen0h15!A3254,7,4),MID(Zeitreihen0h15!A3254,4,2),LEFT(Zeitreihen0h15!A3254,2))+TIME(MID(Zeitreihen0h15!A3254,12,2),RIGHT(Zeitreihen0h15!A3254,2),0)</f>
        <v>#VALUE!</v>
      </c>
    </row>
    <row r="3255" spans="1:1" x14ac:dyDescent="0.25">
      <c r="A3255" s="78" t="e">
        <f>DATE(MID(Zeitreihen0h15!A3255,7,4),MID(Zeitreihen0h15!A3255,4,2),LEFT(Zeitreihen0h15!A3255,2))+TIME(MID(Zeitreihen0h15!A3255,12,2),RIGHT(Zeitreihen0h15!A3255,2),0)</f>
        <v>#VALUE!</v>
      </c>
    </row>
    <row r="3256" spans="1:1" x14ac:dyDescent="0.25">
      <c r="A3256" s="78" t="e">
        <f>DATE(MID(Zeitreihen0h15!A3256,7,4),MID(Zeitreihen0h15!A3256,4,2),LEFT(Zeitreihen0h15!A3256,2))+TIME(MID(Zeitreihen0h15!A3256,12,2),RIGHT(Zeitreihen0h15!A3256,2),0)</f>
        <v>#VALUE!</v>
      </c>
    </row>
    <row r="3257" spans="1:1" x14ac:dyDescent="0.25">
      <c r="A3257" s="78" t="e">
        <f>DATE(MID(Zeitreihen0h15!A3257,7,4),MID(Zeitreihen0h15!A3257,4,2),LEFT(Zeitreihen0h15!A3257,2))+TIME(MID(Zeitreihen0h15!A3257,12,2),RIGHT(Zeitreihen0h15!A3257,2),0)</f>
        <v>#VALUE!</v>
      </c>
    </row>
    <row r="3258" spans="1:1" x14ac:dyDescent="0.25">
      <c r="A3258" s="78" t="e">
        <f>DATE(MID(Zeitreihen0h15!A3258,7,4),MID(Zeitreihen0h15!A3258,4,2),LEFT(Zeitreihen0h15!A3258,2))+TIME(MID(Zeitreihen0h15!A3258,12,2),RIGHT(Zeitreihen0h15!A3258,2),0)</f>
        <v>#VALUE!</v>
      </c>
    </row>
    <row r="3259" spans="1:1" x14ac:dyDescent="0.25">
      <c r="A3259" s="78" t="e">
        <f>DATE(MID(Zeitreihen0h15!A3259,7,4),MID(Zeitreihen0h15!A3259,4,2),LEFT(Zeitreihen0h15!A3259,2))+TIME(MID(Zeitreihen0h15!A3259,12,2),RIGHT(Zeitreihen0h15!A3259,2),0)</f>
        <v>#VALUE!</v>
      </c>
    </row>
    <row r="3260" spans="1:1" x14ac:dyDescent="0.25">
      <c r="A3260" s="78" t="e">
        <f>DATE(MID(Zeitreihen0h15!A3260,7,4),MID(Zeitreihen0h15!A3260,4,2),LEFT(Zeitreihen0h15!A3260,2))+TIME(MID(Zeitreihen0h15!A3260,12,2),RIGHT(Zeitreihen0h15!A3260,2),0)</f>
        <v>#VALUE!</v>
      </c>
    </row>
    <row r="3261" spans="1:1" x14ac:dyDescent="0.25">
      <c r="A3261" s="78" t="e">
        <f>DATE(MID(Zeitreihen0h15!A3261,7,4),MID(Zeitreihen0h15!A3261,4,2),LEFT(Zeitreihen0h15!A3261,2))+TIME(MID(Zeitreihen0h15!A3261,12,2),RIGHT(Zeitreihen0h15!A3261,2),0)</f>
        <v>#VALUE!</v>
      </c>
    </row>
    <row r="3262" spans="1:1" x14ac:dyDescent="0.25">
      <c r="A3262" s="78" t="e">
        <f>DATE(MID(Zeitreihen0h15!A3262,7,4),MID(Zeitreihen0h15!A3262,4,2),LEFT(Zeitreihen0h15!A3262,2))+TIME(MID(Zeitreihen0h15!A3262,12,2),RIGHT(Zeitreihen0h15!A3262,2),0)</f>
        <v>#VALUE!</v>
      </c>
    </row>
    <row r="3263" spans="1:1" x14ac:dyDescent="0.25">
      <c r="A3263" s="78" t="e">
        <f>DATE(MID(Zeitreihen0h15!A3263,7,4),MID(Zeitreihen0h15!A3263,4,2),LEFT(Zeitreihen0h15!A3263,2))+TIME(MID(Zeitreihen0h15!A3263,12,2),RIGHT(Zeitreihen0h15!A3263,2),0)</f>
        <v>#VALUE!</v>
      </c>
    </row>
    <row r="3264" spans="1:1" x14ac:dyDescent="0.25">
      <c r="A3264" s="78" t="e">
        <f>DATE(MID(Zeitreihen0h15!A3264,7,4),MID(Zeitreihen0h15!A3264,4,2),LEFT(Zeitreihen0h15!A3264,2))+TIME(MID(Zeitreihen0h15!A3264,12,2),RIGHT(Zeitreihen0h15!A3264,2),0)</f>
        <v>#VALUE!</v>
      </c>
    </row>
    <row r="3265" spans="1:1" x14ac:dyDescent="0.25">
      <c r="A3265" s="78" t="e">
        <f>DATE(MID(Zeitreihen0h15!A3265,7,4),MID(Zeitreihen0h15!A3265,4,2),LEFT(Zeitreihen0h15!A3265,2))+TIME(MID(Zeitreihen0h15!A3265,12,2),RIGHT(Zeitreihen0h15!A3265,2),0)</f>
        <v>#VALUE!</v>
      </c>
    </row>
    <row r="3266" spans="1:1" x14ac:dyDescent="0.25">
      <c r="A3266" s="78" t="e">
        <f>DATE(MID(Zeitreihen0h15!A3266,7,4),MID(Zeitreihen0h15!A3266,4,2),LEFT(Zeitreihen0h15!A3266,2))+TIME(MID(Zeitreihen0h15!A3266,12,2),RIGHT(Zeitreihen0h15!A3266,2),0)</f>
        <v>#VALUE!</v>
      </c>
    </row>
    <row r="3267" spans="1:1" x14ac:dyDescent="0.25">
      <c r="A3267" s="78" t="e">
        <f>DATE(MID(Zeitreihen0h15!A3267,7,4),MID(Zeitreihen0h15!A3267,4,2),LEFT(Zeitreihen0h15!A3267,2))+TIME(MID(Zeitreihen0h15!A3267,12,2),RIGHT(Zeitreihen0h15!A3267,2),0)</f>
        <v>#VALUE!</v>
      </c>
    </row>
    <row r="3268" spans="1:1" x14ac:dyDescent="0.25">
      <c r="A3268" s="78" t="e">
        <f>DATE(MID(Zeitreihen0h15!A3268,7,4),MID(Zeitreihen0h15!A3268,4,2),LEFT(Zeitreihen0h15!A3268,2))+TIME(MID(Zeitreihen0h15!A3268,12,2),RIGHT(Zeitreihen0h15!A3268,2),0)</f>
        <v>#VALUE!</v>
      </c>
    </row>
    <row r="3269" spans="1:1" x14ac:dyDescent="0.25">
      <c r="A3269" s="78" t="e">
        <f>DATE(MID(Zeitreihen0h15!A3269,7,4),MID(Zeitreihen0h15!A3269,4,2),LEFT(Zeitreihen0h15!A3269,2))+TIME(MID(Zeitreihen0h15!A3269,12,2),RIGHT(Zeitreihen0h15!A3269,2),0)</f>
        <v>#VALUE!</v>
      </c>
    </row>
    <row r="3270" spans="1:1" x14ac:dyDescent="0.25">
      <c r="A3270" s="78" t="e">
        <f>DATE(MID(Zeitreihen0h15!A3270,7,4),MID(Zeitreihen0h15!A3270,4,2),LEFT(Zeitreihen0h15!A3270,2))+TIME(MID(Zeitreihen0h15!A3270,12,2),RIGHT(Zeitreihen0h15!A3270,2),0)</f>
        <v>#VALUE!</v>
      </c>
    </row>
    <row r="3271" spans="1:1" x14ac:dyDescent="0.25">
      <c r="A3271" s="78" t="e">
        <f>DATE(MID(Zeitreihen0h15!A3271,7,4),MID(Zeitreihen0h15!A3271,4,2),LEFT(Zeitreihen0h15!A3271,2))+TIME(MID(Zeitreihen0h15!A3271,12,2),RIGHT(Zeitreihen0h15!A3271,2),0)</f>
        <v>#VALUE!</v>
      </c>
    </row>
    <row r="3272" spans="1:1" x14ac:dyDescent="0.25">
      <c r="A3272" s="78" t="e">
        <f>DATE(MID(Zeitreihen0h15!A3272,7,4),MID(Zeitreihen0h15!A3272,4,2),LEFT(Zeitreihen0h15!A3272,2))+TIME(MID(Zeitreihen0h15!A3272,12,2),RIGHT(Zeitreihen0h15!A3272,2),0)</f>
        <v>#VALUE!</v>
      </c>
    </row>
    <row r="3273" spans="1:1" x14ac:dyDescent="0.25">
      <c r="A3273" s="78" t="e">
        <f>DATE(MID(Zeitreihen0h15!A3273,7,4),MID(Zeitreihen0h15!A3273,4,2),LEFT(Zeitreihen0h15!A3273,2))+TIME(MID(Zeitreihen0h15!A3273,12,2),RIGHT(Zeitreihen0h15!A3273,2),0)</f>
        <v>#VALUE!</v>
      </c>
    </row>
    <row r="3274" spans="1:1" x14ac:dyDescent="0.25">
      <c r="A3274" s="78" t="e">
        <f>DATE(MID(Zeitreihen0h15!A3274,7,4),MID(Zeitreihen0h15!A3274,4,2),LEFT(Zeitreihen0h15!A3274,2))+TIME(MID(Zeitreihen0h15!A3274,12,2),RIGHT(Zeitreihen0h15!A3274,2),0)</f>
        <v>#VALUE!</v>
      </c>
    </row>
    <row r="3275" spans="1:1" x14ac:dyDescent="0.25">
      <c r="A3275" s="78" t="e">
        <f>DATE(MID(Zeitreihen0h15!A3275,7,4),MID(Zeitreihen0h15!A3275,4,2),LEFT(Zeitreihen0h15!A3275,2))+TIME(MID(Zeitreihen0h15!A3275,12,2),RIGHT(Zeitreihen0h15!A3275,2),0)</f>
        <v>#VALUE!</v>
      </c>
    </row>
    <row r="3276" spans="1:1" x14ac:dyDescent="0.25">
      <c r="A3276" s="78" t="e">
        <f>DATE(MID(Zeitreihen0h15!A3276,7,4),MID(Zeitreihen0h15!A3276,4,2),LEFT(Zeitreihen0h15!A3276,2))+TIME(MID(Zeitreihen0h15!A3276,12,2),RIGHT(Zeitreihen0h15!A3276,2),0)</f>
        <v>#VALUE!</v>
      </c>
    </row>
    <row r="3277" spans="1:1" x14ac:dyDescent="0.25">
      <c r="A3277" s="78" t="e">
        <f>DATE(MID(Zeitreihen0h15!A3277,7,4),MID(Zeitreihen0h15!A3277,4,2),LEFT(Zeitreihen0h15!A3277,2))+TIME(MID(Zeitreihen0h15!A3277,12,2),RIGHT(Zeitreihen0h15!A3277,2),0)</f>
        <v>#VALUE!</v>
      </c>
    </row>
    <row r="3278" spans="1:1" x14ac:dyDescent="0.25">
      <c r="A3278" s="78" t="e">
        <f>DATE(MID(Zeitreihen0h15!A3278,7,4),MID(Zeitreihen0h15!A3278,4,2),LEFT(Zeitreihen0h15!A3278,2))+TIME(MID(Zeitreihen0h15!A3278,12,2),RIGHT(Zeitreihen0h15!A3278,2),0)</f>
        <v>#VALUE!</v>
      </c>
    </row>
    <row r="3279" spans="1:1" x14ac:dyDescent="0.25">
      <c r="A3279" s="78" t="e">
        <f>DATE(MID(Zeitreihen0h15!A3279,7,4),MID(Zeitreihen0h15!A3279,4,2),LEFT(Zeitreihen0h15!A3279,2))+TIME(MID(Zeitreihen0h15!A3279,12,2),RIGHT(Zeitreihen0h15!A3279,2),0)</f>
        <v>#VALUE!</v>
      </c>
    </row>
    <row r="3280" spans="1:1" x14ac:dyDescent="0.25">
      <c r="A3280" s="78" t="e">
        <f>DATE(MID(Zeitreihen0h15!A3280,7,4),MID(Zeitreihen0h15!A3280,4,2),LEFT(Zeitreihen0h15!A3280,2))+TIME(MID(Zeitreihen0h15!A3280,12,2),RIGHT(Zeitreihen0h15!A3280,2),0)</f>
        <v>#VALUE!</v>
      </c>
    </row>
    <row r="3281" spans="1:1" x14ac:dyDescent="0.25">
      <c r="A3281" s="78" t="e">
        <f>DATE(MID(Zeitreihen0h15!A3281,7,4),MID(Zeitreihen0h15!A3281,4,2),LEFT(Zeitreihen0h15!A3281,2))+TIME(MID(Zeitreihen0h15!A3281,12,2),RIGHT(Zeitreihen0h15!A3281,2),0)</f>
        <v>#VALUE!</v>
      </c>
    </row>
    <row r="3282" spans="1:1" x14ac:dyDescent="0.25">
      <c r="A3282" s="78" t="e">
        <f>DATE(MID(Zeitreihen0h15!A3282,7,4),MID(Zeitreihen0h15!A3282,4,2),LEFT(Zeitreihen0h15!A3282,2))+TIME(MID(Zeitreihen0h15!A3282,12,2),RIGHT(Zeitreihen0h15!A3282,2),0)</f>
        <v>#VALUE!</v>
      </c>
    </row>
    <row r="3283" spans="1:1" x14ac:dyDescent="0.25">
      <c r="A3283" s="78" t="e">
        <f>DATE(MID(Zeitreihen0h15!A3283,7,4),MID(Zeitreihen0h15!A3283,4,2),LEFT(Zeitreihen0h15!A3283,2))+TIME(MID(Zeitreihen0h15!A3283,12,2),RIGHT(Zeitreihen0h15!A3283,2),0)</f>
        <v>#VALUE!</v>
      </c>
    </row>
    <row r="3284" spans="1:1" x14ac:dyDescent="0.25">
      <c r="A3284" s="78" t="e">
        <f>DATE(MID(Zeitreihen0h15!A3284,7,4),MID(Zeitreihen0h15!A3284,4,2),LEFT(Zeitreihen0h15!A3284,2))+TIME(MID(Zeitreihen0h15!A3284,12,2),RIGHT(Zeitreihen0h15!A3284,2),0)</f>
        <v>#VALUE!</v>
      </c>
    </row>
    <row r="3285" spans="1:1" x14ac:dyDescent="0.25">
      <c r="A3285" s="78" t="e">
        <f>DATE(MID(Zeitreihen0h15!A3285,7,4),MID(Zeitreihen0h15!A3285,4,2),LEFT(Zeitreihen0h15!A3285,2))+TIME(MID(Zeitreihen0h15!A3285,12,2),RIGHT(Zeitreihen0h15!A3285,2),0)</f>
        <v>#VALUE!</v>
      </c>
    </row>
    <row r="3286" spans="1:1" x14ac:dyDescent="0.25">
      <c r="A3286" s="78" t="e">
        <f>DATE(MID(Zeitreihen0h15!A3286,7,4),MID(Zeitreihen0h15!A3286,4,2),LEFT(Zeitreihen0h15!A3286,2))+TIME(MID(Zeitreihen0h15!A3286,12,2),RIGHT(Zeitreihen0h15!A3286,2),0)</f>
        <v>#VALUE!</v>
      </c>
    </row>
    <row r="3287" spans="1:1" x14ac:dyDescent="0.25">
      <c r="A3287" s="78" t="e">
        <f>DATE(MID(Zeitreihen0h15!A3287,7,4),MID(Zeitreihen0h15!A3287,4,2),LEFT(Zeitreihen0h15!A3287,2))+TIME(MID(Zeitreihen0h15!A3287,12,2),RIGHT(Zeitreihen0h15!A3287,2),0)</f>
        <v>#VALUE!</v>
      </c>
    </row>
    <row r="3288" spans="1:1" x14ac:dyDescent="0.25">
      <c r="A3288" s="78" t="e">
        <f>DATE(MID(Zeitreihen0h15!A3288,7,4),MID(Zeitreihen0h15!A3288,4,2),LEFT(Zeitreihen0h15!A3288,2))+TIME(MID(Zeitreihen0h15!A3288,12,2),RIGHT(Zeitreihen0h15!A3288,2),0)</f>
        <v>#VALUE!</v>
      </c>
    </row>
    <row r="3289" spans="1:1" x14ac:dyDescent="0.25">
      <c r="A3289" s="78" t="e">
        <f>DATE(MID(Zeitreihen0h15!A3289,7,4),MID(Zeitreihen0h15!A3289,4,2),LEFT(Zeitreihen0h15!A3289,2))+TIME(MID(Zeitreihen0h15!A3289,12,2),RIGHT(Zeitreihen0h15!A3289,2),0)</f>
        <v>#VALUE!</v>
      </c>
    </row>
    <row r="3290" spans="1:1" x14ac:dyDescent="0.25">
      <c r="A3290" s="78" t="e">
        <f>DATE(MID(Zeitreihen0h15!A3290,7,4),MID(Zeitreihen0h15!A3290,4,2),LEFT(Zeitreihen0h15!A3290,2))+TIME(MID(Zeitreihen0h15!A3290,12,2),RIGHT(Zeitreihen0h15!A3290,2),0)</f>
        <v>#VALUE!</v>
      </c>
    </row>
    <row r="3291" spans="1:1" x14ac:dyDescent="0.25">
      <c r="A3291" s="78" t="e">
        <f>DATE(MID(Zeitreihen0h15!A3291,7,4),MID(Zeitreihen0h15!A3291,4,2),LEFT(Zeitreihen0h15!A3291,2))+TIME(MID(Zeitreihen0h15!A3291,12,2),RIGHT(Zeitreihen0h15!A3291,2),0)</f>
        <v>#VALUE!</v>
      </c>
    </row>
    <row r="3292" spans="1:1" x14ac:dyDescent="0.25">
      <c r="A3292" s="78" t="e">
        <f>DATE(MID(Zeitreihen0h15!A3292,7,4),MID(Zeitreihen0h15!A3292,4,2),LEFT(Zeitreihen0h15!A3292,2))+TIME(MID(Zeitreihen0h15!A3292,12,2),RIGHT(Zeitreihen0h15!A3292,2),0)</f>
        <v>#VALUE!</v>
      </c>
    </row>
    <row r="3293" spans="1:1" x14ac:dyDescent="0.25">
      <c r="A3293" s="78" t="e">
        <f>DATE(MID(Zeitreihen0h15!A3293,7,4),MID(Zeitreihen0h15!A3293,4,2),LEFT(Zeitreihen0h15!A3293,2))+TIME(MID(Zeitreihen0h15!A3293,12,2),RIGHT(Zeitreihen0h15!A3293,2),0)</f>
        <v>#VALUE!</v>
      </c>
    </row>
    <row r="3294" spans="1:1" x14ac:dyDescent="0.25">
      <c r="A3294" s="78" t="e">
        <f>DATE(MID(Zeitreihen0h15!A3294,7,4),MID(Zeitreihen0h15!A3294,4,2),LEFT(Zeitreihen0h15!A3294,2))+TIME(MID(Zeitreihen0h15!A3294,12,2),RIGHT(Zeitreihen0h15!A3294,2),0)</f>
        <v>#VALUE!</v>
      </c>
    </row>
    <row r="3295" spans="1:1" x14ac:dyDescent="0.25">
      <c r="A3295" s="78" t="e">
        <f>DATE(MID(Zeitreihen0h15!A3295,7,4),MID(Zeitreihen0h15!A3295,4,2),LEFT(Zeitreihen0h15!A3295,2))+TIME(MID(Zeitreihen0h15!A3295,12,2),RIGHT(Zeitreihen0h15!A3295,2),0)</f>
        <v>#VALUE!</v>
      </c>
    </row>
    <row r="3296" spans="1:1" x14ac:dyDescent="0.25">
      <c r="A3296" s="78" t="e">
        <f>DATE(MID(Zeitreihen0h15!A3296,7,4),MID(Zeitreihen0h15!A3296,4,2),LEFT(Zeitreihen0h15!A3296,2))+TIME(MID(Zeitreihen0h15!A3296,12,2),RIGHT(Zeitreihen0h15!A3296,2),0)</f>
        <v>#VALUE!</v>
      </c>
    </row>
    <row r="3297" spans="1:1" x14ac:dyDescent="0.25">
      <c r="A3297" s="78" t="e">
        <f>DATE(MID(Zeitreihen0h15!A3297,7,4),MID(Zeitreihen0h15!A3297,4,2),LEFT(Zeitreihen0h15!A3297,2))+TIME(MID(Zeitreihen0h15!A3297,12,2),RIGHT(Zeitreihen0h15!A3297,2),0)</f>
        <v>#VALUE!</v>
      </c>
    </row>
    <row r="3298" spans="1:1" x14ac:dyDescent="0.25">
      <c r="A3298" s="78" t="e">
        <f>DATE(MID(Zeitreihen0h15!A3298,7,4),MID(Zeitreihen0h15!A3298,4,2),LEFT(Zeitreihen0h15!A3298,2))+TIME(MID(Zeitreihen0h15!A3298,12,2),RIGHT(Zeitreihen0h15!A3298,2),0)</f>
        <v>#VALUE!</v>
      </c>
    </row>
    <row r="3299" spans="1:1" x14ac:dyDescent="0.25">
      <c r="A3299" s="78" t="e">
        <f>DATE(MID(Zeitreihen0h15!A3299,7,4),MID(Zeitreihen0h15!A3299,4,2),LEFT(Zeitreihen0h15!A3299,2))+TIME(MID(Zeitreihen0h15!A3299,12,2),RIGHT(Zeitreihen0h15!A3299,2),0)</f>
        <v>#VALUE!</v>
      </c>
    </row>
    <row r="3300" spans="1:1" x14ac:dyDescent="0.25">
      <c r="A3300" s="78" t="e">
        <f>DATE(MID(Zeitreihen0h15!A3300,7,4),MID(Zeitreihen0h15!A3300,4,2),LEFT(Zeitreihen0h15!A3300,2))+TIME(MID(Zeitreihen0h15!A3300,12,2),RIGHT(Zeitreihen0h15!A3300,2),0)</f>
        <v>#VALUE!</v>
      </c>
    </row>
    <row r="3301" spans="1:1" x14ac:dyDescent="0.25">
      <c r="A3301" s="78" t="e">
        <f>DATE(MID(Zeitreihen0h15!A3301,7,4),MID(Zeitreihen0h15!A3301,4,2),LEFT(Zeitreihen0h15!A3301,2))+TIME(MID(Zeitreihen0h15!A3301,12,2),RIGHT(Zeitreihen0h15!A3301,2),0)</f>
        <v>#VALUE!</v>
      </c>
    </row>
    <row r="3302" spans="1:1" x14ac:dyDescent="0.25">
      <c r="A3302" s="78" t="e">
        <f>DATE(MID(Zeitreihen0h15!A3302,7,4),MID(Zeitreihen0h15!A3302,4,2),LEFT(Zeitreihen0h15!A3302,2))+TIME(MID(Zeitreihen0h15!A3302,12,2),RIGHT(Zeitreihen0h15!A3302,2),0)</f>
        <v>#VALUE!</v>
      </c>
    </row>
    <row r="3303" spans="1:1" x14ac:dyDescent="0.25">
      <c r="A3303" s="78" t="e">
        <f>DATE(MID(Zeitreihen0h15!A3303,7,4),MID(Zeitreihen0h15!A3303,4,2),LEFT(Zeitreihen0h15!A3303,2))+TIME(MID(Zeitreihen0h15!A3303,12,2),RIGHT(Zeitreihen0h15!A3303,2),0)</f>
        <v>#VALUE!</v>
      </c>
    </row>
    <row r="3304" spans="1:1" x14ac:dyDescent="0.25">
      <c r="A3304" s="78" t="e">
        <f>DATE(MID(Zeitreihen0h15!A3304,7,4),MID(Zeitreihen0h15!A3304,4,2),LEFT(Zeitreihen0h15!A3304,2))+TIME(MID(Zeitreihen0h15!A3304,12,2),RIGHT(Zeitreihen0h15!A3304,2),0)</f>
        <v>#VALUE!</v>
      </c>
    </row>
    <row r="3305" spans="1:1" x14ac:dyDescent="0.25">
      <c r="A3305" s="78" t="e">
        <f>DATE(MID(Zeitreihen0h15!A3305,7,4),MID(Zeitreihen0h15!A3305,4,2),LEFT(Zeitreihen0h15!A3305,2))+TIME(MID(Zeitreihen0h15!A3305,12,2),RIGHT(Zeitreihen0h15!A3305,2),0)</f>
        <v>#VALUE!</v>
      </c>
    </row>
    <row r="3306" spans="1:1" x14ac:dyDescent="0.25">
      <c r="A3306" s="78" t="e">
        <f>DATE(MID(Zeitreihen0h15!A3306,7,4),MID(Zeitreihen0h15!A3306,4,2),LEFT(Zeitreihen0h15!A3306,2))+TIME(MID(Zeitreihen0h15!A3306,12,2),RIGHT(Zeitreihen0h15!A3306,2),0)</f>
        <v>#VALUE!</v>
      </c>
    </row>
    <row r="3307" spans="1:1" x14ac:dyDescent="0.25">
      <c r="A3307" s="78" t="e">
        <f>DATE(MID(Zeitreihen0h15!A3307,7,4),MID(Zeitreihen0h15!A3307,4,2),LEFT(Zeitreihen0h15!A3307,2))+TIME(MID(Zeitreihen0h15!A3307,12,2),RIGHT(Zeitreihen0h15!A3307,2),0)</f>
        <v>#VALUE!</v>
      </c>
    </row>
    <row r="3308" spans="1:1" x14ac:dyDescent="0.25">
      <c r="A3308" s="78" t="e">
        <f>DATE(MID(Zeitreihen0h15!A3308,7,4),MID(Zeitreihen0h15!A3308,4,2),LEFT(Zeitreihen0h15!A3308,2))+TIME(MID(Zeitreihen0h15!A3308,12,2),RIGHT(Zeitreihen0h15!A3308,2),0)</f>
        <v>#VALUE!</v>
      </c>
    </row>
    <row r="3309" spans="1:1" x14ac:dyDescent="0.25">
      <c r="A3309" s="78" t="e">
        <f>DATE(MID(Zeitreihen0h15!A3309,7,4),MID(Zeitreihen0h15!A3309,4,2),LEFT(Zeitreihen0h15!A3309,2))+TIME(MID(Zeitreihen0h15!A3309,12,2),RIGHT(Zeitreihen0h15!A3309,2),0)</f>
        <v>#VALUE!</v>
      </c>
    </row>
    <row r="3310" spans="1:1" x14ac:dyDescent="0.25">
      <c r="A3310" s="78" t="e">
        <f>DATE(MID(Zeitreihen0h15!A3310,7,4),MID(Zeitreihen0h15!A3310,4,2),LEFT(Zeitreihen0h15!A3310,2))+TIME(MID(Zeitreihen0h15!A3310,12,2),RIGHT(Zeitreihen0h15!A3310,2),0)</f>
        <v>#VALUE!</v>
      </c>
    </row>
    <row r="3311" spans="1:1" x14ac:dyDescent="0.25">
      <c r="A3311" s="78" t="e">
        <f>DATE(MID(Zeitreihen0h15!A3311,7,4),MID(Zeitreihen0h15!A3311,4,2),LEFT(Zeitreihen0h15!A3311,2))+TIME(MID(Zeitreihen0h15!A3311,12,2),RIGHT(Zeitreihen0h15!A3311,2),0)</f>
        <v>#VALUE!</v>
      </c>
    </row>
    <row r="3312" spans="1:1" x14ac:dyDescent="0.25">
      <c r="A3312" s="78" t="e">
        <f>DATE(MID(Zeitreihen0h15!A3312,7,4),MID(Zeitreihen0h15!A3312,4,2),LEFT(Zeitreihen0h15!A3312,2))+TIME(MID(Zeitreihen0h15!A3312,12,2),RIGHT(Zeitreihen0h15!A3312,2),0)</f>
        <v>#VALUE!</v>
      </c>
    </row>
    <row r="3313" spans="1:1" x14ac:dyDescent="0.25">
      <c r="A3313" s="78" t="e">
        <f>DATE(MID(Zeitreihen0h15!A3313,7,4),MID(Zeitreihen0h15!A3313,4,2),LEFT(Zeitreihen0h15!A3313,2))+TIME(MID(Zeitreihen0h15!A3313,12,2),RIGHT(Zeitreihen0h15!A3313,2),0)</f>
        <v>#VALUE!</v>
      </c>
    </row>
    <row r="3314" spans="1:1" x14ac:dyDescent="0.25">
      <c r="A3314" s="78" t="e">
        <f>DATE(MID(Zeitreihen0h15!A3314,7,4),MID(Zeitreihen0h15!A3314,4,2),LEFT(Zeitreihen0h15!A3314,2))+TIME(MID(Zeitreihen0h15!A3314,12,2),RIGHT(Zeitreihen0h15!A3314,2),0)</f>
        <v>#VALUE!</v>
      </c>
    </row>
    <row r="3315" spans="1:1" x14ac:dyDescent="0.25">
      <c r="A3315" s="78" t="e">
        <f>DATE(MID(Zeitreihen0h15!A3315,7,4),MID(Zeitreihen0h15!A3315,4,2),LEFT(Zeitreihen0h15!A3315,2))+TIME(MID(Zeitreihen0h15!A3315,12,2),RIGHT(Zeitreihen0h15!A3315,2),0)</f>
        <v>#VALUE!</v>
      </c>
    </row>
    <row r="3316" spans="1:1" x14ac:dyDescent="0.25">
      <c r="A3316" s="78" t="e">
        <f>DATE(MID(Zeitreihen0h15!A3316,7,4),MID(Zeitreihen0h15!A3316,4,2),LEFT(Zeitreihen0h15!A3316,2))+TIME(MID(Zeitreihen0h15!A3316,12,2),RIGHT(Zeitreihen0h15!A3316,2),0)</f>
        <v>#VALUE!</v>
      </c>
    </row>
    <row r="3317" spans="1:1" x14ac:dyDescent="0.25">
      <c r="A3317" s="78" t="e">
        <f>DATE(MID(Zeitreihen0h15!A3317,7,4),MID(Zeitreihen0h15!A3317,4,2),LEFT(Zeitreihen0h15!A3317,2))+TIME(MID(Zeitreihen0h15!A3317,12,2),RIGHT(Zeitreihen0h15!A3317,2),0)</f>
        <v>#VALUE!</v>
      </c>
    </row>
    <row r="3318" spans="1:1" x14ac:dyDescent="0.25">
      <c r="A3318" s="78" t="e">
        <f>DATE(MID(Zeitreihen0h15!A3318,7,4),MID(Zeitreihen0h15!A3318,4,2),LEFT(Zeitreihen0h15!A3318,2))+TIME(MID(Zeitreihen0h15!A3318,12,2),RIGHT(Zeitreihen0h15!A3318,2),0)</f>
        <v>#VALUE!</v>
      </c>
    </row>
    <row r="3319" spans="1:1" x14ac:dyDescent="0.25">
      <c r="A3319" s="78" t="e">
        <f>DATE(MID(Zeitreihen0h15!A3319,7,4),MID(Zeitreihen0h15!A3319,4,2),LEFT(Zeitreihen0h15!A3319,2))+TIME(MID(Zeitreihen0h15!A3319,12,2),RIGHT(Zeitreihen0h15!A3319,2),0)</f>
        <v>#VALUE!</v>
      </c>
    </row>
    <row r="3320" spans="1:1" x14ac:dyDescent="0.25">
      <c r="A3320" s="78" t="e">
        <f>DATE(MID(Zeitreihen0h15!A3320,7,4),MID(Zeitreihen0h15!A3320,4,2),LEFT(Zeitreihen0h15!A3320,2))+TIME(MID(Zeitreihen0h15!A3320,12,2),RIGHT(Zeitreihen0h15!A3320,2),0)</f>
        <v>#VALUE!</v>
      </c>
    </row>
    <row r="3321" spans="1:1" x14ac:dyDescent="0.25">
      <c r="A3321" s="78" t="e">
        <f>DATE(MID(Zeitreihen0h15!A3321,7,4),MID(Zeitreihen0h15!A3321,4,2),LEFT(Zeitreihen0h15!A3321,2))+TIME(MID(Zeitreihen0h15!A3321,12,2),RIGHT(Zeitreihen0h15!A3321,2),0)</f>
        <v>#VALUE!</v>
      </c>
    </row>
    <row r="3322" spans="1:1" x14ac:dyDescent="0.25">
      <c r="A3322" s="78" t="e">
        <f>DATE(MID(Zeitreihen0h15!A3322,7,4),MID(Zeitreihen0h15!A3322,4,2),LEFT(Zeitreihen0h15!A3322,2))+TIME(MID(Zeitreihen0h15!A3322,12,2),RIGHT(Zeitreihen0h15!A3322,2),0)</f>
        <v>#VALUE!</v>
      </c>
    </row>
    <row r="3323" spans="1:1" x14ac:dyDescent="0.25">
      <c r="A3323" s="78" t="e">
        <f>DATE(MID(Zeitreihen0h15!A3323,7,4),MID(Zeitreihen0h15!A3323,4,2),LEFT(Zeitreihen0h15!A3323,2))+TIME(MID(Zeitreihen0h15!A3323,12,2),RIGHT(Zeitreihen0h15!A3323,2),0)</f>
        <v>#VALUE!</v>
      </c>
    </row>
    <row r="3324" spans="1:1" x14ac:dyDescent="0.25">
      <c r="A3324" s="78" t="e">
        <f>DATE(MID(Zeitreihen0h15!A3324,7,4),MID(Zeitreihen0h15!A3324,4,2),LEFT(Zeitreihen0h15!A3324,2))+TIME(MID(Zeitreihen0h15!A3324,12,2),RIGHT(Zeitreihen0h15!A3324,2),0)</f>
        <v>#VALUE!</v>
      </c>
    </row>
    <row r="3325" spans="1:1" x14ac:dyDescent="0.25">
      <c r="A3325" s="78" t="e">
        <f>DATE(MID(Zeitreihen0h15!A3325,7,4),MID(Zeitreihen0h15!A3325,4,2),LEFT(Zeitreihen0h15!A3325,2))+TIME(MID(Zeitreihen0h15!A3325,12,2),RIGHT(Zeitreihen0h15!A3325,2),0)</f>
        <v>#VALUE!</v>
      </c>
    </row>
    <row r="3326" spans="1:1" x14ac:dyDescent="0.25">
      <c r="A3326" s="78" t="e">
        <f>DATE(MID(Zeitreihen0h15!A3326,7,4),MID(Zeitreihen0h15!A3326,4,2),LEFT(Zeitreihen0h15!A3326,2))+TIME(MID(Zeitreihen0h15!A3326,12,2),RIGHT(Zeitreihen0h15!A3326,2),0)</f>
        <v>#VALUE!</v>
      </c>
    </row>
    <row r="3327" spans="1:1" x14ac:dyDescent="0.25">
      <c r="A3327" s="78" t="e">
        <f>DATE(MID(Zeitreihen0h15!A3327,7,4),MID(Zeitreihen0h15!A3327,4,2),LEFT(Zeitreihen0h15!A3327,2))+TIME(MID(Zeitreihen0h15!A3327,12,2),RIGHT(Zeitreihen0h15!A3327,2),0)</f>
        <v>#VALUE!</v>
      </c>
    </row>
    <row r="3328" spans="1:1" x14ac:dyDescent="0.25">
      <c r="A3328" s="78" t="e">
        <f>DATE(MID(Zeitreihen0h15!A3328,7,4),MID(Zeitreihen0h15!A3328,4,2),LEFT(Zeitreihen0h15!A3328,2))+TIME(MID(Zeitreihen0h15!A3328,12,2),RIGHT(Zeitreihen0h15!A3328,2),0)</f>
        <v>#VALUE!</v>
      </c>
    </row>
    <row r="3329" spans="1:1" x14ac:dyDescent="0.25">
      <c r="A3329" s="78" t="e">
        <f>DATE(MID(Zeitreihen0h15!A3329,7,4),MID(Zeitreihen0h15!A3329,4,2),LEFT(Zeitreihen0h15!A3329,2))+TIME(MID(Zeitreihen0h15!A3329,12,2),RIGHT(Zeitreihen0h15!A3329,2),0)</f>
        <v>#VALUE!</v>
      </c>
    </row>
    <row r="3330" spans="1:1" x14ac:dyDescent="0.25">
      <c r="A3330" s="78" t="e">
        <f>DATE(MID(Zeitreihen0h15!A3330,7,4),MID(Zeitreihen0h15!A3330,4,2),LEFT(Zeitreihen0h15!A3330,2))+TIME(MID(Zeitreihen0h15!A3330,12,2),RIGHT(Zeitreihen0h15!A3330,2),0)</f>
        <v>#VALUE!</v>
      </c>
    </row>
    <row r="3331" spans="1:1" x14ac:dyDescent="0.25">
      <c r="A3331" s="78" t="e">
        <f>DATE(MID(Zeitreihen0h15!A3331,7,4),MID(Zeitreihen0h15!A3331,4,2),LEFT(Zeitreihen0h15!A3331,2))+TIME(MID(Zeitreihen0h15!A3331,12,2),RIGHT(Zeitreihen0h15!A3331,2),0)</f>
        <v>#VALUE!</v>
      </c>
    </row>
    <row r="3332" spans="1:1" x14ac:dyDescent="0.25">
      <c r="A3332" s="78" t="e">
        <f>DATE(MID(Zeitreihen0h15!A3332,7,4),MID(Zeitreihen0h15!A3332,4,2),LEFT(Zeitreihen0h15!A3332,2))+TIME(MID(Zeitreihen0h15!A3332,12,2),RIGHT(Zeitreihen0h15!A3332,2),0)</f>
        <v>#VALUE!</v>
      </c>
    </row>
    <row r="3333" spans="1:1" x14ac:dyDescent="0.25">
      <c r="A3333" s="78" t="e">
        <f>DATE(MID(Zeitreihen0h15!A3333,7,4),MID(Zeitreihen0h15!A3333,4,2),LEFT(Zeitreihen0h15!A3333,2))+TIME(MID(Zeitreihen0h15!A3333,12,2),RIGHT(Zeitreihen0h15!A3333,2),0)</f>
        <v>#VALUE!</v>
      </c>
    </row>
    <row r="3334" spans="1:1" x14ac:dyDescent="0.25">
      <c r="A3334" s="78" t="e">
        <f>DATE(MID(Zeitreihen0h15!A3334,7,4),MID(Zeitreihen0h15!A3334,4,2),LEFT(Zeitreihen0h15!A3334,2))+TIME(MID(Zeitreihen0h15!A3334,12,2),RIGHT(Zeitreihen0h15!A3334,2),0)</f>
        <v>#VALUE!</v>
      </c>
    </row>
    <row r="3335" spans="1:1" x14ac:dyDescent="0.25">
      <c r="A3335" s="78" t="e">
        <f>DATE(MID(Zeitreihen0h15!A3335,7,4),MID(Zeitreihen0h15!A3335,4,2),LEFT(Zeitreihen0h15!A3335,2))+TIME(MID(Zeitreihen0h15!A3335,12,2),RIGHT(Zeitreihen0h15!A3335,2),0)</f>
        <v>#VALUE!</v>
      </c>
    </row>
    <row r="3336" spans="1:1" x14ac:dyDescent="0.25">
      <c r="A3336" s="78" t="e">
        <f>DATE(MID(Zeitreihen0h15!A3336,7,4),MID(Zeitreihen0h15!A3336,4,2),LEFT(Zeitreihen0h15!A3336,2))+TIME(MID(Zeitreihen0h15!A3336,12,2),RIGHT(Zeitreihen0h15!A3336,2),0)</f>
        <v>#VALUE!</v>
      </c>
    </row>
    <row r="3337" spans="1:1" x14ac:dyDescent="0.25">
      <c r="A3337" s="78" t="e">
        <f>DATE(MID(Zeitreihen0h15!A3337,7,4),MID(Zeitreihen0h15!A3337,4,2),LEFT(Zeitreihen0h15!A3337,2))+TIME(MID(Zeitreihen0h15!A3337,12,2),RIGHT(Zeitreihen0h15!A3337,2),0)</f>
        <v>#VALUE!</v>
      </c>
    </row>
    <row r="3338" spans="1:1" x14ac:dyDescent="0.25">
      <c r="A3338" s="78" t="e">
        <f>DATE(MID(Zeitreihen0h15!A3338,7,4),MID(Zeitreihen0h15!A3338,4,2),LEFT(Zeitreihen0h15!A3338,2))+TIME(MID(Zeitreihen0h15!A3338,12,2),RIGHT(Zeitreihen0h15!A3338,2),0)</f>
        <v>#VALUE!</v>
      </c>
    </row>
    <row r="3339" spans="1:1" x14ac:dyDescent="0.25">
      <c r="A3339" s="78" t="e">
        <f>DATE(MID(Zeitreihen0h15!A3339,7,4),MID(Zeitreihen0h15!A3339,4,2),LEFT(Zeitreihen0h15!A3339,2))+TIME(MID(Zeitreihen0h15!A3339,12,2),RIGHT(Zeitreihen0h15!A3339,2),0)</f>
        <v>#VALUE!</v>
      </c>
    </row>
    <row r="3340" spans="1:1" x14ac:dyDescent="0.25">
      <c r="A3340" s="78" t="e">
        <f>DATE(MID(Zeitreihen0h15!A3340,7,4),MID(Zeitreihen0h15!A3340,4,2),LEFT(Zeitreihen0h15!A3340,2))+TIME(MID(Zeitreihen0h15!A3340,12,2),RIGHT(Zeitreihen0h15!A3340,2),0)</f>
        <v>#VALUE!</v>
      </c>
    </row>
    <row r="3341" spans="1:1" x14ac:dyDescent="0.25">
      <c r="A3341" s="78" t="e">
        <f>DATE(MID(Zeitreihen0h15!A3341,7,4),MID(Zeitreihen0h15!A3341,4,2),LEFT(Zeitreihen0h15!A3341,2))+TIME(MID(Zeitreihen0h15!A3341,12,2),RIGHT(Zeitreihen0h15!A3341,2),0)</f>
        <v>#VALUE!</v>
      </c>
    </row>
    <row r="3342" spans="1:1" x14ac:dyDescent="0.25">
      <c r="A3342" s="78" t="e">
        <f>DATE(MID(Zeitreihen0h15!A3342,7,4),MID(Zeitreihen0h15!A3342,4,2),LEFT(Zeitreihen0h15!A3342,2))+TIME(MID(Zeitreihen0h15!A3342,12,2),RIGHT(Zeitreihen0h15!A3342,2),0)</f>
        <v>#VALUE!</v>
      </c>
    </row>
    <row r="3343" spans="1:1" x14ac:dyDescent="0.25">
      <c r="A3343" s="78" t="e">
        <f>DATE(MID(Zeitreihen0h15!A3343,7,4),MID(Zeitreihen0h15!A3343,4,2),LEFT(Zeitreihen0h15!A3343,2))+TIME(MID(Zeitreihen0h15!A3343,12,2),RIGHT(Zeitreihen0h15!A3343,2),0)</f>
        <v>#VALUE!</v>
      </c>
    </row>
    <row r="3344" spans="1:1" x14ac:dyDescent="0.25">
      <c r="A3344" s="78" t="e">
        <f>DATE(MID(Zeitreihen0h15!A3344,7,4),MID(Zeitreihen0h15!A3344,4,2),LEFT(Zeitreihen0h15!A3344,2))+TIME(MID(Zeitreihen0h15!A3344,12,2),RIGHT(Zeitreihen0h15!A3344,2),0)</f>
        <v>#VALUE!</v>
      </c>
    </row>
    <row r="3345" spans="1:1" x14ac:dyDescent="0.25">
      <c r="A3345" s="78" t="e">
        <f>DATE(MID(Zeitreihen0h15!A3345,7,4),MID(Zeitreihen0h15!A3345,4,2),LEFT(Zeitreihen0h15!A3345,2))+TIME(MID(Zeitreihen0h15!A3345,12,2),RIGHT(Zeitreihen0h15!A3345,2),0)</f>
        <v>#VALUE!</v>
      </c>
    </row>
    <row r="3346" spans="1:1" x14ac:dyDescent="0.25">
      <c r="A3346" s="78" t="e">
        <f>DATE(MID(Zeitreihen0h15!A3346,7,4),MID(Zeitreihen0h15!A3346,4,2),LEFT(Zeitreihen0h15!A3346,2))+TIME(MID(Zeitreihen0h15!A3346,12,2),RIGHT(Zeitreihen0h15!A3346,2),0)</f>
        <v>#VALUE!</v>
      </c>
    </row>
    <row r="3347" spans="1:1" x14ac:dyDescent="0.25">
      <c r="A3347" s="78" t="e">
        <f>DATE(MID(Zeitreihen0h15!A3347,7,4),MID(Zeitreihen0h15!A3347,4,2),LEFT(Zeitreihen0h15!A3347,2))+TIME(MID(Zeitreihen0h15!A3347,12,2),RIGHT(Zeitreihen0h15!A3347,2),0)</f>
        <v>#VALUE!</v>
      </c>
    </row>
    <row r="3348" spans="1:1" x14ac:dyDescent="0.25">
      <c r="A3348" s="78" t="e">
        <f>DATE(MID(Zeitreihen0h15!A3348,7,4),MID(Zeitreihen0h15!A3348,4,2),LEFT(Zeitreihen0h15!A3348,2))+TIME(MID(Zeitreihen0h15!A3348,12,2),RIGHT(Zeitreihen0h15!A3348,2),0)</f>
        <v>#VALUE!</v>
      </c>
    </row>
    <row r="3349" spans="1:1" x14ac:dyDescent="0.25">
      <c r="A3349" s="78" t="e">
        <f>DATE(MID(Zeitreihen0h15!A3349,7,4),MID(Zeitreihen0h15!A3349,4,2),LEFT(Zeitreihen0h15!A3349,2))+TIME(MID(Zeitreihen0h15!A3349,12,2),RIGHT(Zeitreihen0h15!A3349,2),0)</f>
        <v>#VALUE!</v>
      </c>
    </row>
    <row r="3350" spans="1:1" x14ac:dyDescent="0.25">
      <c r="A3350" s="78" t="e">
        <f>DATE(MID(Zeitreihen0h15!A3350,7,4),MID(Zeitreihen0h15!A3350,4,2),LEFT(Zeitreihen0h15!A3350,2))+TIME(MID(Zeitreihen0h15!A3350,12,2),RIGHT(Zeitreihen0h15!A3350,2),0)</f>
        <v>#VALUE!</v>
      </c>
    </row>
    <row r="3351" spans="1:1" x14ac:dyDescent="0.25">
      <c r="A3351" s="78" t="e">
        <f>DATE(MID(Zeitreihen0h15!A3351,7,4),MID(Zeitreihen0h15!A3351,4,2),LEFT(Zeitreihen0h15!A3351,2))+TIME(MID(Zeitreihen0h15!A3351,12,2),RIGHT(Zeitreihen0h15!A3351,2),0)</f>
        <v>#VALUE!</v>
      </c>
    </row>
    <row r="3352" spans="1:1" x14ac:dyDescent="0.25">
      <c r="A3352" s="78" t="e">
        <f>DATE(MID(Zeitreihen0h15!A3352,7,4),MID(Zeitreihen0h15!A3352,4,2),LEFT(Zeitreihen0h15!A3352,2))+TIME(MID(Zeitreihen0h15!A3352,12,2),RIGHT(Zeitreihen0h15!A3352,2),0)</f>
        <v>#VALUE!</v>
      </c>
    </row>
    <row r="3353" spans="1:1" x14ac:dyDescent="0.25">
      <c r="A3353" s="78" t="e">
        <f>DATE(MID(Zeitreihen0h15!A3353,7,4),MID(Zeitreihen0h15!A3353,4,2),LEFT(Zeitreihen0h15!A3353,2))+TIME(MID(Zeitreihen0h15!A3353,12,2),RIGHT(Zeitreihen0h15!A3353,2),0)</f>
        <v>#VALUE!</v>
      </c>
    </row>
    <row r="3354" spans="1:1" x14ac:dyDescent="0.25">
      <c r="A3354" s="78" t="e">
        <f>DATE(MID(Zeitreihen0h15!A3354,7,4),MID(Zeitreihen0h15!A3354,4,2),LEFT(Zeitreihen0h15!A3354,2))+TIME(MID(Zeitreihen0h15!A3354,12,2),RIGHT(Zeitreihen0h15!A3354,2),0)</f>
        <v>#VALUE!</v>
      </c>
    </row>
    <row r="3355" spans="1:1" x14ac:dyDescent="0.25">
      <c r="A3355" s="78" t="e">
        <f>DATE(MID(Zeitreihen0h15!A3355,7,4),MID(Zeitreihen0h15!A3355,4,2),LEFT(Zeitreihen0h15!A3355,2))+TIME(MID(Zeitreihen0h15!A3355,12,2),RIGHT(Zeitreihen0h15!A3355,2),0)</f>
        <v>#VALUE!</v>
      </c>
    </row>
    <row r="3356" spans="1:1" x14ac:dyDescent="0.25">
      <c r="A3356" s="78" t="e">
        <f>DATE(MID(Zeitreihen0h15!A3356,7,4),MID(Zeitreihen0h15!A3356,4,2),LEFT(Zeitreihen0h15!A3356,2))+TIME(MID(Zeitreihen0h15!A3356,12,2),RIGHT(Zeitreihen0h15!A3356,2),0)</f>
        <v>#VALUE!</v>
      </c>
    </row>
    <row r="3357" spans="1:1" x14ac:dyDescent="0.25">
      <c r="A3357" s="78" t="e">
        <f>DATE(MID(Zeitreihen0h15!A3357,7,4),MID(Zeitreihen0h15!A3357,4,2),LEFT(Zeitreihen0h15!A3357,2))+TIME(MID(Zeitreihen0h15!A3357,12,2),RIGHT(Zeitreihen0h15!A3357,2),0)</f>
        <v>#VALUE!</v>
      </c>
    </row>
    <row r="3358" spans="1:1" x14ac:dyDescent="0.25">
      <c r="A3358" s="78" t="e">
        <f>DATE(MID(Zeitreihen0h15!A3358,7,4),MID(Zeitreihen0h15!A3358,4,2),LEFT(Zeitreihen0h15!A3358,2))+TIME(MID(Zeitreihen0h15!A3358,12,2),RIGHT(Zeitreihen0h15!A3358,2),0)</f>
        <v>#VALUE!</v>
      </c>
    </row>
    <row r="3359" spans="1:1" x14ac:dyDescent="0.25">
      <c r="A3359" s="78" t="e">
        <f>DATE(MID(Zeitreihen0h15!A3359,7,4),MID(Zeitreihen0h15!A3359,4,2),LEFT(Zeitreihen0h15!A3359,2))+TIME(MID(Zeitreihen0h15!A3359,12,2),RIGHT(Zeitreihen0h15!A3359,2),0)</f>
        <v>#VALUE!</v>
      </c>
    </row>
    <row r="3360" spans="1:1" x14ac:dyDescent="0.25">
      <c r="A3360" s="78" t="e">
        <f>DATE(MID(Zeitreihen0h15!A3360,7,4),MID(Zeitreihen0h15!A3360,4,2),LEFT(Zeitreihen0h15!A3360,2))+TIME(MID(Zeitreihen0h15!A3360,12,2),RIGHT(Zeitreihen0h15!A3360,2),0)</f>
        <v>#VALUE!</v>
      </c>
    </row>
    <row r="3361" spans="1:1" x14ac:dyDescent="0.25">
      <c r="A3361" s="78" t="e">
        <f>DATE(MID(Zeitreihen0h15!A3361,7,4),MID(Zeitreihen0h15!A3361,4,2),LEFT(Zeitreihen0h15!A3361,2))+TIME(MID(Zeitreihen0h15!A3361,12,2),RIGHT(Zeitreihen0h15!A3361,2),0)</f>
        <v>#VALUE!</v>
      </c>
    </row>
    <row r="3362" spans="1:1" x14ac:dyDescent="0.25">
      <c r="A3362" s="78" t="e">
        <f>DATE(MID(Zeitreihen0h15!A3362,7,4),MID(Zeitreihen0h15!A3362,4,2),LEFT(Zeitreihen0h15!A3362,2))+TIME(MID(Zeitreihen0h15!A3362,12,2),RIGHT(Zeitreihen0h15!A3362,2),0)</f>
        <v>#VALUE!</v>
      </c>
    </row>
    <row r="3363" spans="1:1" x14ac:dyDescent="0.25">
      <c r="A3363" s="78" t="e">
        <f>DATE(MID(Zeitreihen0h15!A3363,7,4),MID(Zeitreihen0h15!A3363,4,2),LEFT(Zeitreihen0h15!A3363,2))+TIME(MID(Zeitreihen0h15!A3363,12,2),RIGHT(Zeitreihen0h15!A3363,2),0)</f>
        <v>#VALUE!</v>
      </c>
    </row>
    <row r="3364" spans="1:1" x14ac:dyDescent="0.25">
      <c r="A3364" s="78" t="e">
        <f>DATE(MID(Zeitreihen0h15!A3364,7,4),MID(Zeitreihen0h15!A3364,4,2),LEFT(Zeitreihen0h15!A3364,2))+TIME(MID(Zeitreihen0h15!A3364,12,2),RIGHT(Zeitreihen0h15!A3364,2),0)</f>
        <v>#VALUE!</v>
      </c>
    </row>
    <row r="3365" spans="1:1" x14ac:dyDescent="0.25">
      <c r="A3365" s="78" t="e">
        <f>DATE(MID(Zeitreihen0h15!A3365,7,4),MID(Zeitreihen0h15!A3365,4,2),LEFT(Zeitreihen0h15!A3365,2))+TIME(MID(Zeitreihen0h15!A3365,12,2),RIGHT(Zeitreihen0h15!A3365,2),0)</f>
        <v>#VALUE!</v>
      </c>
    </row>
    <row r="3366" spans="1:1" x14ac:dyDescent="0.25">
      <c r="A3366" s="78" t="e">
        <f>DATE(MID(Zeitreihen0h15!A3366,7,4),MID(Zeitreihen0h15!A3366,4,2),LEFT(Zeitreihen0h15!A3366,2))+TIME(MID(Zeitreihen0h15!A3366,12,2),RIGHT(Zeitreihen0h15!A3366,2),0)</f>
        <v>#VALUE!</v>
      </c>
    </row>
    <row r="3367" spans="1:1" x14ac:dyDescent="0.25">
      <c r="A3367" s="78" t="e">
        <f>DATE(MID(Zeitreihen0h15!A3367,7,4),MID(Zeitreihen0h15!A3367,4,2),LEFT(Zeitreihen0h15!A3367,2))+TIME(MID(Zeitreihen0h15!A3367,12,2),RIGHT(Zeitreihen0h15!A3367,2),0)</f>
        <v>#VALUE!</v>
      </c>
    </row>
    <row r="3368" spans="1:1" x14ac:dyDescent="0.25">
      <c r="A3368" s="78" t="e">
        <f>DATE(MID(Zeitreihen0h15!A3368,7,4),MID(Zeitreihen0h15!A3368,4,2),LEFT(Zeitreihen0h15!A3368,2))+TIME(MID(Zeitreihen0h15!A3368,12,2),RIGHT(Zeitreihen0h15!A3368,2),0)</f>
        <v>#VALUE!</v>
      </c>
    </row>
    <row r="3369" spans="1:1" x14ac:dyDescent="0.25">
      <c r="A3369" s="78" t="e">
        <f>DATE(MID(Zeitreihen0h15!A3369,7,4),MID(Zeitreihen0h15!A3369,4,2),LEFT(Zeitreihen0h15!A3369,2))+TIME(MID(Zeitreihen0h15!A3369,12,2),RIGHT(Zeitreihen0h15!A3369,2),0)</f>
        <v>#VALUE!</v>
      </c>
    </row>
    <row r="3370" spans="1:1" x14ac:dyDescent="0.25">
      <c r="A3370" s="78" t="e">
        <f>DATE(MID(Zeitreihen0h15!A3370,7,4),MID(Zeitreihen0h15!A3370,4,2),LEFT(Zeitreihen0h15!A3370,2))+TIME(MID(Zeitreihen0h15!A3370,12,2),RIGHT(Zeitreihen0h15!A3370,2),0)</f>
        <v>#VALUE!</v>
      </c>
    </row>
    <row r="3371" spans="1:1" x14ac:dyDescent="0.25">
      <c r="A3371" s="78" t="e">
        <f>DATE(MID(Zeitreihen0h15!A3371,7,4),MID(Zeitreihen0h15!A3371,4,2),LEFT(Zeitreihen0h15!A3371,2))+TIME(MID(Zeitreihen0h15!A3371,12,2),RIGHT(Zeitreihen0h15!A3371,2),0)</f>
        <v>#VALUE!</v>
      </c>
    </row>
    <row r="3372" spans="1:1" x14ac:dyDescent="0.25">
      <c r="A3372" s="78" t="e">
        <f>DATE(MID(Zeitreihen0h15!A3372,7,4),MID(Zeitreihen0h15!A3372,4,2),LEFT(Zeitreihen0h15!A3372,2))+TIME(MID(Zeitreihen0h15!A3372,12,2),RIGHT(Zeitreihen0h15!A3372,2),0)</f>
        <v>#VALUE!</v>
      </c>
    </row>
    <row r="3373" spans="1:1" x14ac:dyDescent="0.25">
      <c r="A3373" s="78" t="e">
        <f>DATE(MID(Zeitreihen0h15!A3373,7,4),MID(Zeitreihen0h15!A3373,4,2),LEFT(Zeitreihen0h15!A3373,2))+TIME(MID(Zeitreihen0h15!A3373,12,2),RIGHT(Zeitreihen0h15!A3373,2),0)</f>
        <v>#VALUE!</v>
      </c>
    </row>
    <row r="3374" spans="1:1" x14ac:dyDescent="0.25">
      <c r="A3374" s="78" t="e">
        <f>DATE(MID(Zeitreihen0h15!A3374,7,4),MID(Zeitreihen0h15!A3374,4,2),LEFT(Zeitreihen0h15!A3374,2))+TIME(MID(Zeitreihen0h15!A3374,12,2),RIGHT(Zeitreihen0h15!A3374,2),0)</f>
        <v>#VALUE!</v>
      </c>
    </row>
    <row r="3375" spans="1:1" x14ac:dyDescent="0.25">
      <c r="A3375" s="78" t="e">
        <f>DATE(MID(Zeitreihen0h15!A3375,7,4),MID(Zeitreihen0h15!A3375,4,2),LEFT(Zeitreihen0h15!A3375,2))+TIME(MID(Zeitreihen0h15!A3375,12,2),RIGHT(Zeitreihen0h15!A3375,2),0)</f>
        <v>#VALUE!</v>
      </c>
    </row>
    <row r="3376" spans="1:1" x14ac:dyDescent="0.25">
      <c r="A3376" s="78" t="e">
        <f>DATE(MID(Zeitreihen0h15!A3376,7,4),MID(Zeitreihen0h15!A3376,4,2),LEFT(Zeitreihen0h15!A3376,2))+TIME(MID(Zeitreihen0h15!A3376,12,2),RIGHT(Zeitreihen0h15!A3376,2),0)</f>
        <v>#VALUE!</v>
      </c>
    </row>
    <row r="3377" spans="1:1" x14ac:dyDescent="0.25">
      <c r="A3377" s="78" t="e">
        <f>DATE(MID(Zeitreihen0h15!A3377,7,4),MID(Zeitreihen0h15!A3377,4,2),LEFT(Zeitreihen0h15!A3377,2))+TIME(MID(Zeitreihen0h15!A3377,12,2),RIGHT(Zeitreihen0h15!A3377,2),0)</f>
        <v>#VALUE!</v>
      </c>
    </row>
    <row r="3378" spans="1:1" x14ac:dyDescent="0.25">
      <c r="A3378" s="78" t="e">
        <f>DATE(MID(Zeitreihen0h15!A3378,7,4),MID(Zeitreihen0h15!A3378,4,2),LEFT(Zeitreihen0h15!A3378,2))+TIME(MID(Zeitreihen0h15!A3378,12,2),RIGHT(Zeitreihen0h15!A3378,2),0)</f>
        <v>#VALUE!</v>
      </c>
    </row>
    <row r="3379" spans="1:1" x14ac:dyDescent="0.25">
      <c r="A3379" s="78" t="e">
        <f>DATE(MID(Zeitreihen0h15!A3379,7,4),MID(Zeitreihen0h15!A3379,4,2),LEFT(Zeitreihen0h15!A3379,2))+TIME(MID(Zeitreihen0h15!A3379,12,2),RIGHT(Zeitreihen0h15!A3379,2),0)</f>
        <v>#VALUE!</v>
      </c>
    </row>
    <row r="3380" spans="1:1" x14ac:dyDescent="0.25">
      <c r="A3380" s="78" t="e">
        <f>DATE(MID(Zeitreihen0h15!A3380,7,4),MID(Zeitreihen0h15!A3380,4,2),LEFT(Zeitreihen0h15!A3380,2))+TIME(MID(Zeitreihen0h15!A3380,12,2),RIGHT(Zeitreihen0h15!A3380,2),0)</f>
        <v>#VALUE!</v>
      </c>
    </row>
    <row r="3381" spans="1:1" x14ac:dyDescent="0.25">
      <c r="A3381" s="78" t="e">
        <f>DATE(MID(Zeitreihen0h15!A3381,7,4),MID(Zeitreihen0h15!A3381,4,2),LEFT(Zeitreihen0h15!A3381,2))+TIME(MID(Zeitreihen0h15!A3381,12,2),RIGHT(Zeitreihen0h15!A3381,2),0)</f>
        <v>#VALUE!</v>
      </c>
    </row>
    <row r="3382" spans="1:1" x14ac:dyDescent="0.25">
      <c r="A3382" s="78" t="e">
        <f>DATE(MID(Zeitreihen0h15!A3382,7,4),MID(Zeitreihen0h15!A3382,4,2),LEFT(Zeitreihen0h15!A3382,2))+TIME(MID(Zeitreihen0h15!A3382,12,2),RIGHT(Zeitreihen0h15!A3382,2),0)</f>
        <v>#VALUE!</v>
      </c>
    </row>
    <row r="3383" spans="1:1" x14ac:dyDescent="0.25">
      <c r="A3383" s="78" t="e">
        <f>DATE(MID(Zeitreihen0h15!A3383,7,4),MID(Zeitreihen0h15!A3383,4,2),LEFT(Zeitreihen0h15!A3383,2))+TIME(MID(Zeitreihen0h15!A3383,12,2),RIGHT(Zeitreihen0h15!A3383,2),0)</f>
        <v>#VALUE!</v>
      </c>
    </row>
    <row r="3384" spans="1:1" x14ac:dyDescent="0.25">
      <c r="A3384" s="78" t="e">
        <f>DATE(MID(Zeitreihen0h15!A3384,7,4),MID(Zeitreihen0h15!A3384,4,2),LEFT(Zeitreihen0h15!A3384,2))+TIME(MID(Zeitreihen0h15!A3384,12,2),RIGHT(Zeitreihen0h15!A3384,2),0)</f>
        <v>#VALUE!</v>
      </c>
    </row>
    <row r="3385" spans="1:1" x14ac:dyDescent="0.25">
      <c r="A3385" s="78" t="e">
        <f>DATE(MID(Zeitreihen0h15!A3385,7,4),MID(Zeitreihen0h15!A3385,4,2),LEFT(Zeitreihen0h15!A3385,2))+TIME(MID(Zeitreihen0h15!A3385,12,2),RIGHT(Zeitreihen0h15!A3385,2),0)</f>
        <v>#VALUE!</v>
      </c>
    </row>
    <row r="3386" spans="1:1" x14ac:dyDescent="0.25">
      <c r="A3386" s="78" t="e">
        <f>DATE(MID(Zeitreihen0h15!A3386,7,4),MID(Zeitreihen0h15!A3386,4,2),LEFT(Zeitreihen0h15!A3386,2))+TIME(MID(Zeitreihen0h15!A3386,12,2),RIGHT(Zeitreihen0h15!A3386,2),0)</f>
        <v>#VALUE!</v>
      </c>
    </row>
    <row r="3387" spans="1:1" x14ac:dyDescent="0.25">
      <c r="A3387" s="78" t="e">
        <f>DATE(MID(Zeitreihen0h15!A3387,7,4),MID(Zeitreihen0h15!A3387,4,2),LEFT(Zeitreihen0h15!A3387,2))+TIME(MID(Zeitreihen0h15!A3387,12,2),RIGHT(Zeitreihen0h15!A3387,2),0)</f>
        <v>#VALUE!</v>
      </c>
    </row>
    <row r="3388" spans="1:1" x14ac:dyDescent="0.25">
      <c r="A3388" s="78" t="e">
        <f>DATE(MID(Zeitreihen0h15!A3388,7,4),MID(Zeitreihen0h15!A3388,4,2),LEFT(Zeitreihen0h15!A3388,2))+TIME(MID(Zeitreihen0h15!A3388,12,2),RIGHT(Zeitreihen0h15!A3388,2),0)</f>
        <v>#VALUE!</v>
      </c>
    </row>
    <row r="3389" spans="1:1" x14ac:dyDescent="0.25">
      <c r="A3389" s="78" t="e">
        <f>DATE(MID(Zeitreihen0h15!A3389,7,4),MID(Zeitreihen0h15!A3389,4,2),LEFT(Zeitreihen0h15!A3389,2))+TIME(MID(Zeitreihen0h15!A3389,12,2),RIGHT(Zeitreihen0h15!A3389,2),0)</f>
        <v>#VALUE!</v>
      </c>
    </row>
    <row r="3390" spans="1:1" x14ac:dyDescent="0.25">
      <c r="A3390" s="78" t="e">
        <f>DATE(MID(Zeitreihen0h15!A3390,7,4),MID(Zeitreihen0h15!A3390,4,2),LEFT(Zeitreihen0h15!A3390,2))+TIME(MID(Zeitreihen0h15!A3390,12,2),RIGHT(Zeitreihen0h15!A3390,2),0)</f>
        <v>#VALUE!</v>
      </c>
    </row>
    <row r="3391" spans="1:1" x14ac:dyDescent="0.25">
      <c r="A3391" s="78" t="e">
        <f>DATE(MID(Zeitreihen0h15!A3391,7,4),MID(Zeitreihen0h15!A3391,4,2),LEFT(Zeitreihen0h15!A3391,2))+TIME(MID(Zeitreihen0h15!A3391,12,2),RIGHT(Zeitreihen0h15!A3391,2),0)</f>
        <v>#VALUE!</v>
      </c>
    </row>
    <row r="3392" spans="1:1" x14ac:dyDescent="0.25">
      <c r="A3392" s="78" t="e">
        <f>DATE(MID(Zeitreihen0h15!A3392,7,4),MID(Zeitreihen0h15!A3392,4,2),LEFT(Zeitreihen0h15!A3392,2))+TIME(MID(Zeitreihen0h15!A3392,12,2),RIGHT(Zeitreihen0h15!A3392,2),0)</f>
        <v>#VALUE!</v>
      </c>
    </row>
    <row r="3393" spans="1:1" x14ac:dyDescent="0.25">
      <c r="A3393" s="78" t="e">
        <f>DATE(MID(Zeitreihen0h15!A3393,7,4),MID(Zeitreihen0h15!A3393,4,2),LEFT(Zeitreihen0h15!A3393,2))+TIME(MID(Zeitreihen0h15!A3393,12,2),RIGHT(Zeitreihen0h15!A3393,2),0)</f>
        <v>#VALUE!</v>
      </c>
    </row>
    <row r="3394" spans="1:1" x14ac:dyDescent="0.25">
      <c r="A3394" s="78" t="e">
        <f>DATE(MID(Zeitreihen0h15!A3394,7,4),MID(Zeitreihen0h15!A3394,4,2),LEFT(Zeitreihen0h15!A3394,2))+TIME(MID(Zeitreihen0h15!A3394,12,2),RIGHT(Zeitreihen0h15!A3394,2),0)</f>
        <v>#VALUE!</v>
      </c>
    </row>
    <row r="3395" spans="1:1" x14ac:dyDescent="0.25">
      <c r="A3395" s="78" t="e">
        <f>DATE(MID(Zeitreihen0h15!A3395,7,4),MID(Zeitreihen0h15!A3395,4,2),LEFT(Zeitreihen0h15!A3395,2))+TIME(MID(Zeitreihen0h15!A3395,12,2),RIGHT(Zeitreihen0h15!A3395,2),0)</f>
        <v>#VALUE!</v>
      </c>
    </row>
    <row r="3396" spans="1:1" x14ac:dyDescent="0.25">
      <c r="A3396" s="78" t="e">
        <f>DATE(MID(Zeitreihen0h15!A3396,7,4),MID(Zeitreihen0h15!A3396,4,2),LEFT(Zeitreihen0h15!A3396,2))+TIME(MID(Zeitreihen0h15!A3396,12,2),RIGHT(Zeitreihen0h15!A3396,2),0)</f>
        <v>#VALUE!</v>
      </c>
    </row>
    <row r="3397" spans="1:1" x14ac:dyDescent="0.25">
      <c r="A3397" s="78" t="e">
        <f>DATE(MID(Zeitreihen0h15!A3397,7,4),MID(Zeitreihen0h15!A3397,4,2),LEFT(Zeitreihen0h15!A3397,2))+TIME(MID(Zeitreihen0h15!A3397,12,2),RIGHT(Zeitreihen0h15!A3397,2),0)</f>
        <v>#VALUE!</v>
      </c>
    </row>
    <row r="3398" spans="1:1" x14ac:dyDescent="0.25">
      <c r="A3398" s="78" t="e">
        <f>DATE(MID(Zeitreihen0h15!A3398,7,4),MID(Zeitreihen0h15!A3398,4,2),LEFT(Zeitreihen0h15!A3398,2))+TIME(MID(Zeitreihen0h15!A3398,12,2),RIGHT(Zeitreihen0h15!A3398,2),0)</f>
        <v>#VALUE!</v>
      </c>
    </row>
    <row r="3399" spans="1:1" x14ac:dyDescent="0.25">
      <c r="A3399" s="78" t="e">
        <f>DATE(MID(Zeitreihen0h15!A3399,7,4),MID(Zeitreihen0h15!A3399,4,2),LEFT(Zeitreihen0h15!A3399,2))+TIME(MID(Zeitreihen0h15!A3399,12,2),RIGHT(Zeitreihen0h15!A3399,2),0)</f>
        <v>#VALUE!</v>
      </c>
    </row>
    <row r="3400" spans="1:1" x14ac:dyDescent="0.25">
      <c r="A3400" s="78" t="e">
        <f>DATE(MID(Zeitreihen0h15!A3400,7,4),MID(Zeitreihen0h15!A3400,4,2),LEFT(Zeitreihen0h15!A3400,2))+TIME(MID(Zeitreihen0h15!A3400,12,2),RIGHT(Zeitreihen0h15!A3400,2),0)</f>
        <v>#VALUE!</v>
      </c>
    </row>
    <row r="3401" spans="1:1" x14ac:dyDescent="0.25">
      <c r="A3401" s="78" t="e">
        <f>DATE(MID(Zeitreihen0h15!A3401,7,4),MID(Zeitreihen0h15!A3401,4,2),LEFT(Zeitreihen0h15!A3401,2))+TIME(MID(Zeitreihen0h15!A3401,12,2),RIGHT(Zeitreihen0h15!A3401,2),0)</f>
        <v>#VALUE!</v>
      </c>
    </row>
    <row r="3402" spans="1:1" x14ac:dyDescent="0.25">
      <c r="A3402" s="78" t="e">
        <f>DATE(MID(Zeitreihen0h15!A3402,7,4),MID(Zeitreihen0h15!A3402,4,2),LEFT(Zeitreihen0h15!A3402,2))+TIME(MID(Zeitreihen0h15!A3402,12,2),RIGHT(Zeitreihen0h15!A3402,2),0)</f>
        <v>#VALUE!</v>
      </c>
    </row>
    <row r="3403" spans="1:1" x14ac:dyDescent="0.25">
      <c r="A3403" s="78" t="e">
        <f>DATE(MID(Zeitreihen0h15!A3403,7,4),MID(Zeitreihen0h15!A3403,4,2),LEFT(Zeitreihen0h15!A3403,2))+TIME(MID(Zeitreihen0h15!A3403,12,2),RIGHT(Zeitreihen0h15!A3403,2),0)</f>
        <v>#VALUE!</v>
      </c>
    </row>
    <row r="3404" spans="1:1" x14ac:dyDescent="0.25">
      <c r="A3404" s="78" t="e">
        <f>DATE(MID(Zeitreihen0h15!A3404,7,4),MID(Zeitreihen0h15!A3404,4,2),LEFT(Zeitreihen0h15!A3404,2))+TIME(MID(Zeitreihen0h15!A3404,12,2),RIGHT(Zeitreihen0h15!A3404,2),0)</f>
        <v>#VALUE!</v>
      </c>
    </row>
    <row r="3405" spans="1:1" x14ac:dyDescent="0.25">
      <c r="A3405" s="78" t="e">
        <f>DATE(MID(Zeitreihen0h15!A3405,7,4),MID(Zeitreihen0h15!A3405,4,2),LEFT(Zeitreihen0h15!A3405,2))+TIME(MID(Zeitreihen0h15!A3405,12,2),RIGHT(Zeitreihen0h15!A3405,2),0)</f>
        <v>#VALUE!</v>
      </c>
    </row>
    <row r="3406" spans="1:1" x14ac:dyDescent="0.25">
      <c r="A3406" s="78" t="e">
        <f>DATE(MID(Zeitreihen0h15!A3406,7,4),MID(Zeitreihen0h15!A3406,4,2),LEFT(Zeitreihen0h15!A3406,2))+TIME(MID(Zeitreihen0h15!A3406,12,2),RIGHT(Zeitreihen0h15!A3406,2),0)</f>
        <v>#VALUE!</v>
      </c>
    </row>
    <row r="3407" spans="1:1" x14ac:dyDescent="0.25">
      <c r="A3407" s="78" t="e">
        <f>DATE(MID(Zeitreihen0h15!A3407,7,4),MID(Zeitreihen0h15!A3407,4,2),LEFT(Zeitreihen0h15!A3407,2))+TIME(MID(Zeitreihen0h15!A3407,12,2),RIGHT(Zeitreihen0h15!A3407,2),0)</f>
        <v>#VALUE!</v>
      </c>
    </row>
    <row r="3408" spans="1:1" x14ac:dyDescent="0.25">
      <c r="A3408" s="78" t="e">
        <f>DATE(MID(Zeitreihen0h15!A3408,7,4),MID(Zeitreihen0h15!A3408,4,2),LEFT(Zeitreihen0h15!A3408,2))+TIME(MID(Zeitreihen0h15!A3408,12,2),RIGHT(Zeitreihen0h15!A3408,2),0)</f>
        <v>#VALUE!</v>
      </c>
    </row>
    <row r="3409" spans="1:1" x14ac:dyDescent="0.25">
      <c r="A3409" s="78" t="e">
        <f>DATE(MID(Zeitreihen0h15!A3409,7,4),MID(Zeitreihen0h15!A3409,4,2),LEFT(Zeitreihen0h15!A3409,2))+TIME(MID(Zeitreihen0h15!A3409,12,2),RIGHT(Zeitreihen0h15!A3409,2),0)</f>
        <v>#VALUE!</v>
      </c>
    </row>
    <row r="3410" spans="1:1" x14ac:dyDescent="0.25">
      <c r="A3410" s="78" t="e">
        <f>DATE(MID(Zeitreihen0h15!A3410,7,4),MID(Zeitreihen0h15!A3410,4,2),LEFT(Zeitreihen0h15!A3410,2))+TIME(MID(Zeitreihen0h15!A3410,12,2),RIGHT(Zeitreihen0h15!A3410,2),0)</f>
        <v>#VALUE!</v>
      </c>
    </row>
    <row r="3411" spans="1:1" x14ac:dyDescent="0.25">
      <c r="A3411" s="78" t="e">
        <f>DATE(MID(Zeitreihen0h15!A3411,7,4),MID(Zeitreihen0h15!A3411,4,2),LEFT(Zeitreihen0h15!A3411,2))+TIME(MID(Zeitreihen0h15!A3411,12,2),RIGHT(Zeitreihen0h15!A3411,2),0)</f>
        <v>#VALUE!</v>
      </c>
    </row>
    <row r="3412" spans="1:1" x14ac:dyDescent="0.25">
      <c r="A3412" s="78" t="e">
        <f>DATE(MID(Zeitreihen0h15!A3412,7,4),MID(Zeitreihen0h15!A3412,4,2),LEFT(Zeitreihen0h15!A3412,2))+TIME(MID(Zeitreihen0h15!A3412,12,2),RIGHT(Zeitreihen0h15!A3412,2),0)</f>
        <v>#VALUE!</v>
      </c>
    </row>
    <row r="3413" spans="1:1" x14ac:dyDescent="0.25">
      <c r="A3413" s="78" t="e">
        <f>DATE(MID(Zeitreihen0h15!A3413,7,4),MID(Zeitreihen0h15!A3413,4,2),LEFT(Zeitreihen0h15!A3413,2))+TIME(MID(Zeitreihen0h15!A3413,12,2),RIGHT(Zeitreihen0h15!A3413,2),0)</f>
        <v>#VALUE!</v>
      </c>
    </row>
    <row r="3414" spans="1:1" x14ac:dyDescent="0.25">
      <c r="A3414" s="78" t="e">
        <f>DATE(MID(Zeitreihen0h15!A3414,7,4),MID(Zeitreihen0h15!A3414,4,2),LEFT(Zeitreihen0h15!A3414,2))+TIME(MID(Zeitreihen0h15!A3414,12,2),RIGHT(Zeitreihen0h15!A3414,2),0)</f>
        <v>#VALUE!</v>
      </c>
    </row>
    <row r="3415" spans="1:1" x14ac:dyDescent="0.25">
      <c r="A3415" s="78" t="e">
        <f>DATE(MID(Zeitreihen0h15!A3415,7,4),MID(Zeitreihen0h15!A3415,4,2),LEFT(Zeitreihen0h15!A3415,2))+TIME(MID(Zeitreihen0h15!A3415,12,2),RIGHT(Zeitreihen0h15!A3415,2),0)</f>
        <v>#VALUE!</v>
      </c>
    </row>
    <row r="3416" spans="1:1" x14ac:dyDescent="0.25">
      <c r="A3416" s="78" t="e">
        <f>DATE(MID(Zeitreihen0h15!A3416,7,4),MID(Zeitreihen0h15!A3416,4,2),LEFT(Zeitreihen0h15!A3416,2))+TIME(MID(Zeitreihen0h15!A3416,12,2),RIGHT(Zeitreihen0h15!A3416,2),0)</f>
        <v>#VALUE!</v>
      </c>
    </row>
    <row r="3417" spans="1:1" x14ac:dyDescent="0.25">
      <c r="A3417" s="78" t="e">
        <f>DATE(MID(Zeitreihen0h15!A3417,7,4),MID(Zeitreihen0h15!A3417,4,2),LEFT(Zeitreihen0h15!A3417,2))+TIME(MID(Zeitreihen0h15!A3417,12,2),RIGHT(Zeitreihen0h15!A3417,2),0)</f>
        <v>#VALUE!</v>
      </c>
    </row>
    <row r="3418" spans="1:1" x14ac:dyDescent="0.25">
      <c r="A3418" s="78" t="e">
        <f>DATE(MID(Zeitreihen0h15!A3418,7,4),MID(Zeitreihen0h15!A3418,4,2),LEFT(Zeitreihen0h15!A3418,2))+TIME(MID(Zeitreihen0h15!A3418,12,2),RIGHT(Zeitreihen0h15!A3418,2),0)</f>
        <v>#VALUE!</v>
      </c>
    </row>
    <row r="3419" spans="1:1" x14ac:dyDescent="0.25">
      <c r="A3419" s="78" t="e">
        <f>DATE(MID(Zeitreihen0h15!A3419,7,4),MID(Zeitreihen0h15!A3419,4,2),LEFT(Zeitreihen0h15!A3419,2))+TIME(MID(Zeitreihen0h15!A3419,12,2),RIGHT(Zeitreihen0h15!A3419,2),0)</f>
        <v>#VALUE!</v>
      </c>
    </row>
    <row r="3420" spans="1:1" x14ac:dyDescent="0.25">
      <c r="A3420" s="78" t="e">
        <f>DATE(MID(Zeitreihen0h15!A3420,7,4),MID(Zeitreihen0h15!A3420,4,2),LEFT(Zeitreihen0h15!A3420,2))+TIME(MID(Zeitreihen0h15!A3420,12,2),RIGHT(Zeitreihen0h15!A3420,2),0)</f>
        <v>#VALUE!</v>
      </c>
    </row>
    <row r="3421" spans="1:1" x14ac:dyDescent="0.25">
      <c r="A3421" s="78" t="e">
        <f>DATE(MID(Zeitreihen0h15!A3421,7,4),MID(Zeitreihen0h15!A3421,4,2),LEFT(Zeitreihen0h15!A3421,2))+TIME(MID(Zeitreihen0h15!A3421,12,2),RIGHT(Zeitreihen0h15!A3421,2),0)</f>
        <v>#VALUE!</v>
      </c>
    </row>
    <row r="3422" spans="1:1" x14ac:dyDescent="0.25">
      <c r="A3422" s="78" t="e">
        <f>DATE(MID(Zeitreihen0h15!A3422,7,4),MID(Zeitreihen0h15!A3422,4,2),LEFT(Zeitreihen0h15!A3422,2))+TIME(MID(Zeitreihen0h15!A3422,12,2),RIGHT(Zeitreihen0h15!A3422,2),0)</f>
        <v>#VALUE!</v>
      </c>
    </row>
    <row r="3423" spans="1:1" x14ac:dyDescent="0.25">
      <c r="A3423" s="78" t="e">
        <f>DATE(MID(Zeitreihen0h15!A3423,7,4),MID(Zeitreihen0h15!A3423,4,2),LEFT(Zeitreihen0h15!A3423,2))+TIME(MID(Zeitreihen0h15!A3423,12,2),RIGHT(Zeitreihen0h15!A3423,2),0)</f>
        <v>#VALUE!</v>
      </c>
    </row>
    <row r="3424" spans="1:1" x14ac:dyDescent="0.25">
      <c r="A3424" s="78" t="e">
        <f>DATE(MID(Zeitreihen0h15!A3424,7,4),MID(Zeitreihen0h15!A3424,4,2),LEFT(Zeitreihen0h15!A3424,2))+TIME(MID(Zeitreihen0h15!A3424,12,2),RIGHT(Zeitreihen0h15!A3424,2),0)</f>
        <v>#VALUE!</v>
      </c>
    </row>
    <row r="3425" spans="1:1" x14ac:dyDescent="0.25">
      <c r="A3425" s="78" t="e">
        <f>DATE(MID(Zeitreihen0h15!A3425,7,4),MID(Zeitreihen0h15!A3425,4,2),LEFT(Zeitreihen0h15!A3425,2))+TIME(MID(Zeitreihen0h15!A3425,12,2),RIGHT(Zeitreihen0h15!A3425,2),0)</f>
        <v>#VALUE!</v>
      </c>
    </row>
    <row r="3426" spans="1:1" x14ac:dyDescent="0.25">
      <c r="A3426" s="78" t="e">
        <f>DATE(MID(Zeitreihen0h15!A3426,7,4),MID(Zeitreihen0h15!A3426,4,2),LEFT(Zeitreihen0h15!A3426,2))+TIME(MID(Zeitreihen0h15!A3426,12,2),RIGHT(Zeitreihen0h15!A3426,2),0)</f>
        <v>#VALUE!</v>
      </c>
    </row>
    <row r="3427" spans="1:1" x14ac:dyDescent="0.25">
      <c r="A3427" s="78" t="e">
        <f>DATE(MID(Zeitreihen0h15!A3427,7,4),MID(Zeitreihen0h15!A3427,4,2),LEFT(Zeitreihen0h15!A3427,2))+TIME(MID(Zeitreihen0h15!A3427,12,2),RIGHT(Zeitreihen0h15!A3427,2),0)</f>
        <v>#VALUE!</v>
      </c>
    </row>
    <row r="3428" spans="1:1" x14ac:dyDescent="0.25">
      <c r="A3428" s="78" t="e">
        <f>DATE(MID(Zeitreihen0h15!A3428,7,4),MID(Zeitreihen0h15!A3428,4,2),LEFT(Zeitreihen0h15!A3428,2))+TIME(MID(Zeitreihen0h15!A3428,12,2),RIGHT(Zeitreihen0h15!A3428,2),0)</f>
        <v>#VALUE!</v>
      </c>
    </row>
    <row r="3429" spans="1:1" x14ac:dyDescent="0.25">
      <c r="A3429" s="78" t="e">
        <f>DATE(MID(Zeitreihen0h15!A3429,7,4),MID(Zeitreihen0h15!A3429,4,2),LEFT(Zeitreihen0h15!A3429,2))+TIME(MID(Zeitreihen0h15!A3429,12,2),RIGHT(Zeitreihen0h15!A3429,2),0)</f>
        <v>#VALUE!</v>
      </c>
    </row>
    <row r="3430" spans="1:1" x14ac:dyDescent="0.25">
      <c r="A3430" s="78" t="e">
        <f>DATE(MID(Zeitreihen0h15!A3430,7,4),MID(Zeitreihen0h15!A3430,4,2),LEFT(Zeitreihen0h15!A3430,2))+TIME(MID(Zeitreihen0h15!A3430,12,2),RIGHT(Zeitreihen0h15!A3430,2),0)</f>
        <v>#VALUE!</v>
      </c>
    </row>
    <row r="3431" spans="1:1" x14ac:dyDescent="0.25">
      <c r="A3431" s="78" t="e">
        <f>DATE(MID(Zeitreihen0h15!A3431,7,4),MID(Zeitreihen0h15!A3431,4,2),LEFT(Zeitreihen0h15!A3431,2))+TIME(MID(Zeitreihen0h15!A3431,12,2),RIGHT(Zeitreihen0h15!A3431,2),0)</f>
        <v>#VALUE!</v>
      </c>
    </row>
    <row r="3432" spans="1:1" x14ac:dyDescent="0.25">
      <c r="A3432" s="78" t="e">
        <f>DATE(MID(Zeitreihen0h15!A3432,7,4),MID(Zeitreihen0h15!A3432,4,2),LEFT(Zeitreihen0h15!A3432,2))+TIME(MID(Zeitreihen0h15!A3432,12,2),RIGHT(Zeitreihen0h15!A3432,2),0)</f>
        <v>#VALUE!</v>
      </c>
    </row>
    <row r="3433" spans="1:1" x14ac:dyDescent="0.25">
      <c r="A3433" s="78" t="e">
        <f>DATE(MID(Zeitreihen0h15!A3433,7,4),MID(Zeitreihen0h15!A3433,4,2),LEFT(Zeitreihen0h15!A3433,2))+TIME(MID(Zeitreihen0h15!A3433,12,2),RIGHT(Zeitreihen0h15!A3433,2),0)</f>
        <v>#VALUE!</v>
      </c>
    </row>
    <row r="3434" spans="1:1" x14ac:dyDescent="0.25">
      <c r="A3434" s="78" t="e">
        <f>DATE(MID(Zeitreihen0h15!A3434,7,4),MID(Zeitreihen0h15!A3434,4,2),LEFT(Zeitreihen0h15!A3434,2))+TIME(MID(Zeitreihen0h15!A3434,12,2),RIGHT(Zeitreihen0h15!A3434,2),0)</f>
        <v>#VALUE!</v>
      </c>
    </row>
    <row r="3435" spans="1:1" x14ac:dyDescent="0.25">
      <c r="A3435" s="78" t="e">
        <f>DATE(MID(Zeitreihen0h15!A3435,7,4),MID(Zeitreihen0h15!A3435,4,2),LEFT(Zeitreihen0h15!A3435,2))+TIME(MID(Zeitreihen0h15!A3435,12,2),RIGHT(Zeitreihen0h15!A3435,2),0)</f>
        <v>#VALUE!</v>
      </c>
    </row>
    <row r="3436" spans="1:1" x14ac:dyDescent="0.25">
      <c r="A3436" s="78" t="e">
        <f>DATE(MID(Zeitreihen0h15!A3436,7,4),MID(Zeitreihen0h15!A3436,4,2),LEFT(Zeitreihen0h15!A3436,2))+TIME(MID(Zeitreihen0h15!A3436,12,2),RIGHT(Zeitreihen0h15!A3436,2),0)</f>
        <v>#VALUE!</v>
      </c>
    </row>
    <row r="3437" spans="1:1" x14ac:dyDescent="0.25">
      <c r="A3437" s="78" t="e">
        <f>DATE(MID(Zeitreihen0h15!A3437,7,4),MID(Zeitreihen0h15!A3437,4,2),LEFT(Zeitreihen0h15!A3437,2))+TIME(MID(Zeitreihen0h15!A3437,12,2),RIGHT(Zeitreihen0h15!A3437,2),0)</f>
        <v>#VALUE!</v>
      </c>
    </row>
    <row r="3438" spans="1:1" x14ac:dyDescent="0.25">
      <c r="A3438" s="78" t="e">
        <f>DATE(MID(Zeitreihen0h15!A3438,7,4),MID(Zeitreihen0h15!A3438,4,2),LEFT(Zeitreihen0h15!A3438,2))+TIME(MID(Zeitreihen0h15!A3438,12,2),RIGHT(Zeitreihen0h15!A3438,2),0)</f>
        <v>#VALUE!</v>
      </c>
    </row>
    <row r="3439" spans="1:1" x14ac:dyDescent="0.25">
      <c r="A3439" s="78" t="e">
        <f>DATE(MID(Zeitreihen0h15!A3439,7,4),MID(Zeitreihen0h15!A3439,4,2),LEFT(Zeitreihen0h15!A3439,2))+TIME(MID(Zeitreihen0h15!A3439,12,2),RIGHT(Zeitreihen0h15!A3439,2),0)</f>
        <v>#VALUE!</v>
      </c>
    </row>
    <row r="3440" spans="1:1" x14ac:dyDescent="0.25">
      <c r="A3440" s="78" t="e">
        <f>DATE(MID(Zeitreihen0h15!A3440,7,4),MID(Zeitreihen0h15!A3440,4,2),LEFT(Zeitreihen0h15!A3440,2))+TIME(MID(Zeitreihen0h15!A3440,12,2),RIGHT(Zeitreihen0h15!A3440,2),0)</f>
        <v>#VALUE!</v>
      </c>
    </row>
    <row r="3441" spans="1:1" x14ac:dyDescent="0.25">
      <c r="A3441" s="78" t="e">
        <f>DATE(MID(Zeitreihen0h15!A3441,7,4),MID(Zeitreihen0h15!A3441,4,2),LEFT(Zeitreihen0h15!A3441,2))+TIME(MID(Zeitreihen0h15!A3441,12,2),RIGHT(Zeitreihen0h15!A3441,2),0)</f>
        <v>#VALUE!</v>
      </c>
    </row>
    <row r="3442" spans="1:1" x14ac:dyDescent="0.25">
      <c r="A3442" s="78" t="e">
        <f>DATE(MID(Zeitreihen0h15!A3442,7,4),MID(Zeitreihen0h15!A3442,4,2),LEFT(Zeitreihen0h15!A3442,2))+TIME(MID(Zeitreihen0h15!A3442,12,2),RIGHT(Zeitreihen0h15!A3442,2),0)</f>
        <v>#VALUE!</v>
      </c>
    </row>
    <row r="3443" spans="1:1" x14ac:dyDescent="0.25">
      <c r="A3443" s="78" t="e">
        <f>DATE(MID(Zeitreihen0h15!A3443,7,4),MID(Zeitreihen0h15!A3443,4,2),LEFT(Zeitreihen0h15!A3443,2))+TIME(MID(Zeitreihen0h15!A3443,12,2),RIGHT(Zeitreihen0h15!A3443,2),0)</f>
        <v>#VALUE!</v>
      </c>
    </row>
    <row r="3444" spans="1:1" x14ac:dyDescent="0.25">
      <c r="A3444" s="78" t="e">
        <f>DATE(MID(Zeitreihen0h15!A3444,7,4),MID(Zeitreihen0h15!A3444,4,2),LEFT(Zeitreihen0h15!A3444,2))+TIME(MID(Zeitreihen0h15!A3444,12,2),RIGHT(Zeitreihen0h15!A3444,2),0)</f>
        <v>#VALUE!</v>
      </c>
    </row>
    <row r="3445" spans="1:1" x14ac:dyDescent="0.25">
      <c r="A3445" s="78" t="e">
        <f>DATE(MID(Zeitreihen0h15!A3445,7,4),MID(Zeitreihen0h15!A3445,4,2),LEFT(Zeitreihen0h15!A3445,2))+TIME(MID(Zeitreihen0h15!A3445,12,2),RIGHT(Zeitreihen0h15!A3445,2),0)</f>
        <v>#VALUE!</v>
      </c>
    </row>
    <row r="3446" spans="1:1" x14ac:dyDescent="0.25">
      <c r="A3446" s="78" t="e">
        <f>DATE(MID(Zeitreihen0h15!A3446,7,4),MID(Zeitreihen0h15!A3446,4,2),LEFT(Zeitreihen0h15!A3446,2))+TIME(MID(Zeitreihen0h15!A3446,12,2),RIGHT(Zeitreihen0h15!A3446,2),0)</f>
        <v>#VALUE!</v>
      </c>
    </row>
    <row r="3447" spans="1:1" x14ac:dyDescent="0.25">
      <c r="A3447" s="78" t="e">
        <f>DATE(MID(Zeitreihen0h15!A3447,7,4),MID(Zeitreihen0h15!A3447,4,2),LEFT(Zeitreihen0h15!A3447,2))+TIME(MID(Zeitreihen0h15!A3447,12,2),RIGHT(Zeitreihen0h15!A3447,2),0)</f>
        <v>#VALUE!</v>
      </c>
    </row>
    <row r="3448" spans="1:1" x14ac:dyDescent="0.25">
      <c r="A3448" s="78" t="e">
        <f>DATE(MID(Zeitreihen0h15!A3448,7,4),MID(Zeitreihen0h15!A3448,4,2),LEFT(Zeitreihen0h15!A3448,2))+TIME(MID(Zeitreihen0h15!A3448,12,2),RIGHT(Zeitreihen0h15!A3448,2),0)</f>
        <v>#VALUE!</v>
      </c>
    </row>
    <row r="3449" spans="1:1" x14ac:dyDescent="0.25">
      <c r="A3449" s="78" t="e">
        <f>DATE(MID(Zeitreihen0h15!A3449,7,4),MID(Zeitreihen0h15!A3449,4,2),LEFT(Zeitreihen0h15!A3449,2))+TIME(MID(Zeitreihen0h15!A3449,12,2),RIGHT(Zeitreihen0h15!A3449,2),0)</f>
        <v>#VALUE!</v>
      </c>
    </row>
    <row r="3450" spans="1:1" x14ac:dyDescent="0.25">
      <c r="A3450" s="78" t="e">
        <f>DATE(MID(Zeitreihen0h15!A3450,7,4),MID(Zeitreihen0h15!A3450,4,2),LEFT(Zeitreihen0h15!A3450,2))+TIME(MID(Zeitreihen0h15!A3450,12,2),RIGHT(Zeitreihen0h15!A3450,2),0)</f>
        <v>#VALUE!</v>
      </c>
    </row>
    <row r="3451" spans="1:1" x14ac:dyDescent="0.25">
      <c r="A3451" s="78" t="e">
        <f>DATE(MID(Zeitreihen0h15!A3451,7,4),MID(Zeitreihen0h15!A3451,4,2),LEFT(Zeitreihen0h15!A3451,2))+TIME(MID(Zeitreihen0h15!A3451,12,2),RIGHT(Zeitreihen0h15!A3451,2),0)</f>
        <v>#VALUE!</v>
      </c>
    </row>
    <row r="3452" spans="1:1" x14ac:dyDescent="0.25">
      <c r="A3452" s="78" t="e">
        <f>DATE(MID(Zeitreihen0h15!A3452,7,4),MID(Zeitreihen0h15!A3452,4,2),LEFT(Zeitreihen0h15!A3452,2))+TIME(MID(Zeitreihen0h15!A3452,12,2),RIGHT(Zeitreihen0h15!A3452,2),0)</f>
        <v>#VALUE!</v>
      </c>
    </row>
    <row r="3453" spans="1:1" x14ac:dyDescent="0.25">
      <c r="A3453" s="78" t="e">
        <f>DATE(MID(Zeitreihen0h15!A3453,7,4),MID(Zeitreihen0h15!A3453,4,2),LEFT(Zeitreihen0h15!A3453,2))+TIME(MID(Zeitreihen0h15!A3453,12,2),RIGHT(Zeitreihen0h15!A3453,2),0)</f>
        <v>#VALUE!</v>
      </c>
    </row>
    <row r="3454" spans="1:1" x14ac:dyDescent="0.25">
      <c r="A3454" s="78" t="e">
        <f>DATE(MID(Zeitreihen0h15!A3454,7,4),MID(Zeitreihen0h15!A3454,4,2),LEFT(Zeitreihen0h15!A3454,2))+TIME(MID(Zeitreihen0h15!A3454,12,2),RIGHT(Zeitreihen0h15!A3454,2),0)</f>
        <v>#VALUE!</v>
      </c>
    </row>
    <row r="3455" spans="1:1" x14ac:dyDescent="0.25">
      <c r="A3455" s="78" t="e">
        <f>DATE(MID(Zeitreihen0h15!A3455,7,4),MID(Zeitreihen0h15!A3455,4,2),LEFT(Zeitreihen0h15!A3455,2))+TIME(MID(Zeitreihen0h15!A3455,12,2),RIGHT(Zeitreihen0h15!A3455,2),0)</f>
        <v>#VALUE!</v>
      </c>
    </row>
    <row r="3456" spans="1:1" x14ac:dyDescent="0.25">
      <c r="A3456" s="78" t="e">
        <f>DATE(MID(Zeitreihen0h15!A3456,7,4),MID(Zeitreihen0h15!A3456,4,2),LEFT(Zeitreihen0h15!A3456,2))+TIME(MID(Zeitreihen0h15!A3456,12,2),RIGHT(Zeitreihen0h15!A3456,2),0)</f>
        <v>#VALUE!</v>
      </c>
    </row>
    <row r="3457" spans="1:1" x14ac:dyDescent="0.25">
      <c r="A3457" s="78" t="e">
        <f>DATE(MID(Zeitreihen0h15!A3457,7,4),MID(Zeitreihen0h15!A3457,4,2),LEFT(Zeitreihen0h15!A3457,2))+TIME(MID(Zeitreihen0h15!A3457,12,2),RIGHT(Zeitreihen0h15!A3457,2),0)</f>
        <v>#VALUE!</v>
      </c>
    </row>
    <row r="3458" spans="1:1" x14ac:dyDescent="0.25">
      <c r="A3458" s="78" t="e">
        <f>DATE(MID(Zeitreihen0h15!A3458,7,4),MID(Zeitreihen0h15!A3458,4,2),LEFT(Zeitreihen0h15!A3458,2))+TIME(MID(Zeitreihen0h15!A3458,12,2),RIGHT(Zeitreihen0h15!A3458,2),0)</f>
        <v>#VALUE!</v>
      </c>
    </row>
    <row r="3459" spans="1:1" x14ac:dyDescent="0.25">
      <c r="A3459" s="78" t="e">
        <f>DATE(MID(Zeitreihen0h15!A3459,7,4),MID(Zeitreihen0h15!A3459,4,2),LEFT(Zeitreihen0h15!A3459,2))+TIME(MID(Zeitreihen0h15!A3459,12,2),RIGHT(Zeitreihen0h15!A3459,2),0)</f>
        <v>#VALUE!</v>
      </c>
    </row>
    <row r="3460" spans="1:1" x14ac:dyDescent="0.25">
      <c r="A3460" s="78" t="e">
        <f>DATE(MID(Zeitreihen0h15!A3460,7,4),MID(Zeitreihen0h15!A3460,4,2),LEFT(Zeitreihen0h15!A3460,2))+TIME(MID(Zeitreihen0h15!A3460,12,2),RIGHT(Zeitreihen0h15!A3460,2),0)</f>
        <v>#VALUE!</v>
      </c>
    </row>
    <row r="3461" spans="1:1" x14ac:dyDescent="0.25">
      <c r="A3461" s="78" t="e">
        <f>DATE(MID(Zeitreihen0h15!A3461,7,4),MID(Zeitreihen0h15!A3461,4,2),LEFT(Zeitreihen0h15!A3461,2))+TIME(MID(Zeitreihen0h15!A3461,12,2),RIGHT(Zeitreihen0h15!A3461,2),0)</f>
        <v>#VALUE!</v>
      </c>
    </row>
    <row r="3462" spans="1:1" x14ac:dyDescent="0.25">
      <c r="A3462" s="78" t="e">
        <f>DATE(MID(Zeitreihen0h15!A3462,7,4),MID(Zeitreihen0h15!A3462,4,2),LEFT(Zeitreihen0h15!A3462,2))+TIME(MID(Zeitreihen0h15!A3462,12,2),RIGHT(Zeitreihen0h15!A3462,2),0)</f>
        <v>#VALUE!</v>
      </c>
    </row>
    <row r="3463" spans="1:1" x14ac:dyDescent="0.25">
      <c r="A3463" s="78" t="e">
        <f>DATE(MID(Zeitreihen0h15!A3463,7,4),MID(Zeitreihen0h15!A3463,4,2),LEFT(Zeitreihen0h15!A3463,2))+TIME(MID(Zeitreihen0h15!A3463,12,2),RIGHT(Zeitreihen0h15!A3463,2),0)</f>
        <v>#VALUE!</v>
      </c>
    </row>
    <row r="3464" spans="1:1" x14ac:dyDescent="0.25">
      <c r="A3464" s="78" t="e">
        <f>DATE(MID(Zeitreihen0h15!A3464,7,4),MID(Zeitreihen0h15!A3464,4,2),LEFT(Zeitreihen0h15!A3464,2))+TIME(MID(Zeitreihen0h15!A3464,12,2),RIGHT(Zeitreihen0h15!A3464,2),0)</f>
        <v>#VALUE!</v>
      </c>
    </row>
    <row r="3465" spans="1:1" x14ac:dyDescent="0.25">
      <c r="A3465" s="78" t="e">
        <f>DATE(MID(Zeitreihen0h15!A3465,7,4),MID(Zeitreihen0h15!A3465,4,2),LEFT(Zeitreihen0h15!A3465,2))+TIME(MID(Zeitreihen0h15!A3465,12,2),RIGHT(Zeitreihen0h15!A3465,2),0)</f>
        <v>#VALUE!</v>
      </c>
    </row>
    <row r="3466" spans="1:1" x14ac:dyDescent="0.25">
      <c r="A3466" s="78" t="e">
        <f>DATE(MID(Zeitreihen0h15!A3466,7,4),MID(Zeitreihen0h15!A3466,4,2),LEFT(Zeitreihen0h15!A3466,2))+TIME(MID(Zeitreihen0h15!A3466,12,2),RIGHT(Zeitreihen0h15!A3466,2),0)</f>
        <v>#VALUE!</v>
      </c>
    </row>
    <row r="3467" spans="1:1" x14ac:dyDescent="0.25">
      <c r="A3467" s="78" t="e">
        <f>DATE(MID(Zeitreihen0h15!A3467,7,4),MID(Zeitreihen0h15!A3467,4,2),LEFT(Zeitreihen0h15!A3467,2))+TIME(MID(Zeitreihen0h15!A3467,12,2),RIGHT(Zeitreihen0h15!A3467,2),0)</f>
        <v>#VALUE!</v>
      </c>
    </row>
    <row r="3468" spans="1:1" x14ac:dyDescent="0.25">
      <c r="A3468" s="78" t="e">
        <f>DATE(MID(Zeitreihen0h15!A3468,7,4),MID(Zeitreihen0h15!A3468,4,2),LEFT(Zeitreihen0h15!A3468,2))+TIME(MID(Zeitreihen0h15!A3468,12,2),RIGHT(Zeitreihen0h15!A3468,2),0)</f>
        <v>#VALUE!</v>
      </c>
    </row>
    <row r="3469" spans="1:1" x14ac:dyDescent="0.25">
      <c r="A3469" s="78" t="e">
        <f>DATE(MID(Zeitreihen0h15!A3469,7,4),MID(Zeitreihen0h15!A3469,4,2),LEFT(Zeitreihen0h15!A3469,2))+TIME(MID(Zeitreihen0h15!A3469,12,2),RIGHT(Zeitreihen0h15!A3469,2),0)</f>
        <v>#VALUE!</v>
      </c>
    </row>
    <row r="3470" spans="1:1" x14ac:dyDescent="0.25">
      <c r="A3470" s="78" t="e">
        <f>DATE(MID(Zeitreihen0h15!A3470,7,4),MID(Zeitreihen0h15!A3470,4,2),LEFT(Zeitreihen0h15!A3470,2))+TIME(MID(Zeitreihen0h15!A3470,12,2),RIGHT(Zeitreihen0h15!A3470,2),0)</f>
        <v>#VALUE!</v>
      </c>
    </row>
    <row r="3471" spans="1:1" x14ac:dyDescent="0.25">
      <c r="A3471" s="78" t="e">
        <f>DATE(MID(Zeitreihen0h15!A3471,7,4),MID(Zeitreihen0h15!A3471,4,2),LEFT(Zeitreihen0h15!A3471,2))+TIME(MID(Zeitreihen0h15!A3471,12,2),RIGHT(Zeitreihen0h15!A3471,2),0)</f>
        <v>#VALUE!</v>
      </c>
    </row>
    <row r="3472" spans="1:1" x14ac:dyDescent="0.25">
      <c r="A3472" s="78" t="e">
        <f>DATE(MID(Zeitreihen0h15!A3472,7,4),MID(Zeitreihen0h15!A3472,4,2),LEFT(Zeitreihen0h15!A3472,2))+TIME(MID(Zeitreihen0h15!A3472,12,2),RIGHT(Zeitreihen0h15!A3472,2),0)</f>
        <v>#VALUE!</v>
      </c>
    </row>
    <row r="3473" spans="1:1" x14ac:dyDescent="0.25">
      <c r="A3473" s="78" t="e">
        <f>DATE(MID(Zeitreihen0h15!A3473,7,4),MID(Zeitreihen0h15!A3473,4,2),LEFT(Zeitreihen0h15!A3473,2))+TIME(MID(Zeitreihen0h15!A3473,12,2),RIGHT(Zeitreihen0h15!A3473,2),0)</f>
        <v>#VALUE!</v>
      </c>
    </row>
    <row r="3474" spans="1:1" x14ac:dyDescent="0.25">
      <c r="A3474" s="78" t="e">
        <f>DATE(MID(Zeitreihen0h15!A3474,7,4),MID(Zeitreihen0h15!A3474,4,2),LEFT(Zeitreihen0h15!A3474,2))+TIME(MID(Zeitreihen0h15!A3474,12,2),RIGHT(Zeitreihen0h15!A3474,2),0)</f>
        <v>#VALUE!</v>
      </c>
    </row>
    <row r="3475" spans="1:1" x14ac:dyDescent="0.25">
      <c r="A3475" s="78" t="e">
        <f>DATE(MID(Zeitreihen0h15!A3475,7,4),MID(Zeitreihen0h15!A3475,4,2),LEFT(Zeitreihen0h15!A3475,2))+TIME(MID(Zeitreihen0h15!A3475,12,2),RIGHT(Zeitreihen0h15!A3475,2),0)</f>
        <v>#VALUE!</v>
      </c>
    </row>
    <row r="3476" spans="1:1" x14ac:dyDescent="0.25">
      <c r="A3476" s="78" t="e">
        <f>DATE(MID(Zeitreihen0h15!A3476,7,4),MID(Zeitreihen0h15!A3476,4,2),LEFT(Zeitreihen0h15!A3476,2))+TIME(MID(Zeitreihen0h15!A3476,12,2),RIGHT(Zeitreihen0h15!A3476,2),0)</f>
        <v>#VALUE!</v>
      </c>
    </row>
    <row r="3477" spans="1:1" x14ac:dyDescent="0.25">
      <c r="A3477" s="78" t="e">
        <f>DATE(MID(Zeitreihen0h15!A3477,7,4),MID(Zeitreihen0h15!A3477,4,2),LEFT(Zeitreihen0h15!A3477,2))+TIME(MID(Zeitreihen0h15!A3477,12,2),RIGHT(Zeitreihen0h15!A3477,2),0)</f>
        <v>#VALUE!</v>
      </c>
    </row>
    <row r="3478" spans="1:1" x14ac:dyDescent="0.25">
      <c r="A3478" s="78" t="e">
        <f>DATE(MID(Zeitreihen0h15!A3478,7,4),MID(Zeitreihen0h15!A3478,4,2),LEFT(Zeitreihen0h15!A3478,2))+TIME(MID(Zeitreihen0h15!A3478,12,2),RIGHT(Zeitreihen0h15!A3478,2),0)</f>
        <v>#VALUE!</v>
      </c>
    </row>
    <row r="3479" spans="1:1" x14ac:dyDescent="0.25">
      <c r="A3479" s="78" t="e">
        <f>DATE(MID(Zeitreihen0h15!A3479,7,4),MID(Zeitreihen0h15!A3479,4,2),LEFT(Zeitreihen0h15!A3479,2))+TIME(MID(Zeitreihen0h15!A3479,12,2),RIGHT(Zeitreihen0h15!A3479,2),0)</f>
        <v>#VALUE!</v>
      </c>
    </row>
    <row r="3480" spans="1:1" x14ac:dyDescent="0.25">
      <c r="A3480" s="78" t="e">
        <f>DATE(MID(Zeitreihen0h15!A3480,7,4),MID(Zeitreihen0h15!A3480,4,2),LEFT(Zeitreihen0h15!A3480,2))+TIME(MID(Zeitreihen0h15!A3480,12,2),RIGHT(Zeitreihen0h15!A3480,2),0)</f>
        <v>#VALUE!</v>
      </c>
    </row>
    <row r="3481" spans="1:1" x14ac:dyDescent="0.25">
      <c r="A3481" s="78" t="e">
        <f>DATE(MID(Zeitreihen0h15!A3481,7,4),MID(Zeitreihen0h15!A3481,4,2),LEFT(Zeitreihen0h15!A3481,2))+TIME(MID(Zeitreihen0h15!A3481,12,2),RIGHT(Zeitreihen0h15!A3481,2),0)</f>
        <v>#VALUE!</v>
      </c>
    </row>
    <row r="3482" spans="1:1" x14ac:dyDescent="0.25">
      <c r="A3482" s="78" t="e">
        <f>DATE(MID(Zeitreihen0h15!A3482,7,4),MID(Zeitreihen0h15!A3482,4,2),LEFT(Zeitreihen0h15!A3482,2))+TIME(MID(Zeitreihen0h15!A3482,12,2),RIGHT(Zeitreihen0h15!A3482,2),0)</f>
        <v>#VALUE!</v>
      </c>
    </row>
    <row r="3483" spans="1:1" x14ac:dyDescent="0.25">
      <c r="A3483" s="78" t="e">
        <f>DATE(MID(Zeitreihen0h15!A3483,7,4),MID(Zeitreihen0h15!A3483,4,2),LEFT(Zeitreihen0h15!A3483,2))+TIME(MID(Zeitreihen0h15!A3483,12,2),RIGHT(Zeitreihen0h15!A3483,2),0)</f>
        <v>#VALUE!</v>
      </c>
    </row>
    <row r="3484" spans="1:1" x14ac:dyDescent="0.25">
      <c r="A3484" s="78" t="e">
        <f>DATE(MID(Zeitreihen0h15!A3484,7,4),MID(Zeitreihen0h15!A3484,4,2),LEFT(Zeitreihen0h15!A3484,2))+TIME(MID(Zeitreihen0h15!A3484,12,2),RIGHT(Zeitreihen0h15!A3484,2),0)</f>
        <v>#VALUE!</v>
      </c>
    </row>
    <row r="3485" spans="1:1" x14ac:dyDescent="0.25">
      <c r="A3485" s="78" t="e">
        <f>DATE(MID(Zeitreihen0h15!A3485,7,4),MID(Zeitreihen0h15!A3485,4,2),LEFT(Zeitreihen0h15!A3485,2))+TIME(MID(Zeitreihen0h15!A3485,12,2),RIGHT(Zeitreihen0h15!A3485,2),0)</f>
        <v>#VALUE!</v>
      </c>
    </row>
    <row r="3486" spans="1:1" x14ac:dyDescent="0.25">
      <c r="A3486" s="78" t="e">
        <f>DATE(MID(Zeitreihen0h15!A3486,7,4),MID(Zeitreihen0h15!A3486,4,2),LEFT(Zeitreihen0h15!A3486,2))+TIME(MID(Zeitreihen0h15!A3486,12,2),RIGHT(Zeitreihen0h15!A3486,2),0)</f>
        <v>#VALUE!</v>
      </c>
    </row>
    <row r="3487" spans="1:1" x14ac:dyDescent="0.25">
      <c r="A3487" s="78" t="e">
        <f>DATE(MID(Zeitreihen0h15!A3487,7,4),MID(Zeitreihen0h15!A3487,4,2),LEFT(Zeitreihen0h15!A3487,2))+TIME(MID(Zeitreihen0h15!A3487,12,2),RIGHT(Zeitreihen0h15!A3487,2),0)</f>
        <v>#VALUE!</v>
      </c>
    </row>
    <row r="3488" spans="1:1" x14ac:dyDescent="0.25">
      <c r="A3488" s="78" t="e">
        <f>DATE(MID(Zeitreihen0h15!A3488,7,4),MID(Zeitreihen0h15!A3488,4,2),LEFT(Zeitreihen0h15!A3488,2))+TIME(MID(Zeitreihen0h15!A3488,12,2),RIGHT(Zeitreihen0h15!A3488,2),0)</f>
        <v>#VALUE!</v>
      </c>
    </row>
    <row r="3489" spans="1:1" x14ac:dyDescent="0.25">
      <c r="A3489" s="78" t="e">
        <f>DATE(MID(Zeitreihen0h15!A3489,7,4),MID(Zeitreihen0h15!A3489,4,2),LEFT(Zeitreihen0h15!A3489,2))+TIME(MID(Zeitreihen0h15!A3489,12,2),RIGHT(Zeitreihen0h15!A3489,2),0)</f>
        <v>#VALUE!</v>
      </c>
    </row>
    <row r="3490" spans="1:1" x14ac:dyDescent="0.25">
      <c r="A3490" s="78" t="e">
        <f>DATE(MID(Zeitreihen0h15!A3490,7,4),MID(Zeitreihen0h15!A3490,4,2),LEFT(Zeitreihen0h15!A3490,2))+TIME(MID(Zeitreihen0h15!A3490,12,2),RIGHT(Zeitreihen0h15!A3490,2),0)</f>
        <v>#VALUE!</v>
      </c>
    </row>
    <row r="3491" spans="1:1" x14ac:dyDescent="0.25">
      <c r="A3491" s="78" t="e">
        <f>DATE(MID(Zeitreihen0h15!A3491,7,4),MID(Zeitreihen0h15!A3491,4,2),LEFT(Zeitreihen0h15!A3491,2))+TIME(MID(Zeitreihen0h15!A3491,12,2),RIGHT(Zeitreihen0h15!A3491,2),0)</f>
        <v>#VALUE!</v>
      </c>
    </row>
    <row r="3492" spans="1:1" x14ac:dyDescent="0.25">
      <c r="A3492" s="78" t="e">
        <f>DATE(MID(Zeitreihen0h15!A3492,7,4),MID(Zeitreihen0h15!A3492,4,2),LEFT(Zeitreihen0h15!A3492,2))+TIME(MID(Zeitreihen0h15!A3492,12,2),RIGHT(Zeitreihen0h15!A3492,2),0)</f>
        <v>#VALUE!</v>
      </c>
    </row>
    <row r="3493" spans="1:1" x14ac:dyDescent="0.25">
      <c r="A3493" s="78" t="e">
        <f>DATE(MID(Zeitreihen0h15!A3493,7,4),MID(Zeitreihen0h15!A3493,4,2),LEFT(Zeitreihen0h15!A3493,2))+TIME(MID(Zeitreihen0h15!A3493,12,2),RIGHT(Zeitreihen0h15!A3493,2),0)</f>
        <v>#VALUE!</v>
      </c>
    </row>
    <row r="3494" spans="1:1" x14ac:dyDescent="0.25">
      <c r="A3494" s="78" t="e">
        <f>DATE(MID(Zeitreihen0h15!A3494,7,4),MID(Zeitreihen0h15!A3494,4,2),LEFT(Zeitreihen0h15!A3494,2))+TIME(MID(Zeitreihen0h15!A3494,12,2),RIGHT(Zeitreihen0h15!A3494,2),0)</f>
        <v>#VALUE!</v>
      </c>
    </row>
    <row r="3495" spans="1:1" x14ac:dyDescent="0.25">
      <c r="A3495" s="78" t="e">
        <f>DATE(MID(Zeitreihen0h15!A3495,7,4),MID(Zeitreihen0h15!A3495,4,2),LEFT(Zeitreihen0h15!A3495,2))+TIME(MID(Zeitreihen0h15!A3495,12,2),RIGHT(Zeitreihen0h15!A3495,2),0)</f>
        <v>#VALUE!</v>
      </c>
    </row>
    <row r="3496" spans="1:1" x14ac:dyDescent="0.25">
      <c r="A3496" s="78" t="e">
        <f>DATE(MID(Zeitreihen0h15!A3496,7,4),MID(Zeitreihen0h15!A3496,4,2),LEFT(Zeitreihen0h15!A3496,2))+TIME(MID(Zeitreihen0h15!A3496,12,2),RIGHT(Zeitreihen0h15!A3496,2),0)</f>
        <v>#VALUE!</v>
      </c>
    </row>
    <row r="3497" spans="1:1" x14ac:dyDescent="0.25">
      <c r="A3497" s="78" t="e">
        <f>DATE(MID(Zeitreihen0h15!A3497,7,4),MID(Zeitreihen0h15!A3497,4,2),LEFT(Zeitreihen0h15!A3497,2))+TIME(MID(Zeitreihen0h15!A3497,12,2),RIGHT(Zeitreihen0h15!A3497,2),0)</f>
        <v>#VALUE!</v>
      </c>
    </row>
    <row r="3498" spans="1:1" x14ac:dyDescent="0.25">
      <c r="A3498" s="78" t="e">
        <f>DATE(MID(Zeitreihen0h15!A3498,7,4),MID(Zeitreihen0h15!A3498,4,2),LEFT(Zeitreihen0h15!A3498,2))+TIME(MID(Zeitreihen0h15!A3498,12,2),RIGHT(Zeitreihen0h15!A3498,2),0)</f>
        <v>#VALUE!</v>
      </c>
    </row>
    <row r="3499" spans="1:1" x14ac:dyDescent="0.25">
      <c r="A3499" s="78" t="e">
        <f>DATE(MID(Zeitreihen0h15!A3499,7,4),MID(Zeitreihen0h15!A3499,4,2),LEFT(Zeitreihen0h15!A3499,2))+TIME(MID(Zeitreihen0h15!A3499,12,2),RIGHT(Zeitreihen0h15!A3499,2),0)</f>
        <v>#VALUE!</v>
      </c>
    </row>
    <row r="3500" spans="1:1" x14ac:dyDescent="0.25">
      <c r="A3500" s="78" t="e">
        <f>DATE(MID(Zeitreihen0h15!A3500,7,4),MID(Zeitreihen0h15!A3500,4,2),LEFT(Zeitreihen0h15!A3500,2))+TIME(MID(Zeitreihen0h15!A3500,12,2),RIGHT(Zeitreihen0h15!A3500,2),0)</f>
        <v>#VALUE!</v>
      </c>
    </row>
    <row r="3501" spans="1:1" x14ac:dyDescent="0.25">
      <c r="A3501" s="78" t="e">
        <f>DATE(MID(Zeitreihen0h15!A3501,7,4),MID(Zeitreihen0h15!A3501,4,2),LEFT(Zeitreihen0h15!A3501,2))+TIME(MID(Zeitreihen0h15!A3501,12,2),RIGHT(Zeitreihen0h15!A3501,2),0)</f>
        <v>#VALUE!</v>
      </c>
    </row>
    <row r="3502" spans="1:1" x14ac:dyDescent="0.25">
      <c r="A3502" s="78" t="e">
        <f>DATE(MID(Zeitreihen0h15!A3502,7,4),MID(Zeitreihen0h15!A3502,4,2),LEFT(Zeitreihen0h15!A3502,2))+TIME(MID(Zeitreihen0h15!A3502,12,2),RIGHT(Zeitreihen0h15!A3502,2),0)</f>
        <v>#VALUE!</v>
      </c>
    </row>
    <row r="3503" spans="1:1" x14ac:dyDescent="0.25">
      <c r="A3503" s="78" t="e">
        <f>DATE(MID(Zeitreihen0h15!A3503,7,4),MID(Zeitreihen0h15!A3503,4,2),LEFT(Zeitreihen0h15!A3503,2))+TIME(MID(Zeitreihen0h15!A3503,12,2),RIGHT(Zeitreihen0h15!A3503,2),0)</f>
        <v>#VALUE!</v>
      </c>
    </row>
    <row r="3504" spans="1:1" x14ac:dyDescent="0.25">
      <c r="A3504" s="78" t="e">
        <f>DATE(MID(Zeitreihen0h15!A3504,7,4),MID(Zeitreihen0h15!A3504,4,2),LEFT(Zeitreihen0h15!A3504,2))+TIME(MID(Zeitreihen0h15!A3504,12,2),RIGHT(Zeitreihen0h15!A3504,2),0)</f>
        <v>#VALUE!</v>
      </c>
    </row>
    <row r="3505" spans="1:1" x14ac:dyDescent="0.25">
      <c r="A3505" s="78" t="e">
        <f>DATE(MID(Zeitreihen0h15!A3505,7,4),MID(Zeitreihen0h15!A3505,4,2),LEFT(Zeitreihen0h15!A3505,2))+TIME(MID(Zeitreihen0h15!A3505,12,2),RIGHT(Zeitreihen0h15!A3505,2),0)</f>
        <v>#VALUE!</v>
      </c>
    </row>
    <row r="3506" spans="1:1" x14ac:dyDescent="0.25">
      <c r="A3506" s="78" t="e">
        <f>DATE(MID(Zeitreihen0h15!A3506,7,4),MID(Zeitreihen0h15!A3506,4,2),LEFT(Zeitreihen0h15!A3506,2))+TIME(MID(Zeitreihen0h15!A3506,12,2),RIGHT(Zeitreihen0h15!A3506,2),0)</f>
        <v>#VALUE!</v>
      </c>
    </row>
    <row r="3507" spans="1:1" x14ac:dyDescent="0.25">
      <c r="A3507" s="78" t="e">
        <f>DATE(MID(Zeitreihen0h15!A3507,7,4),MID(Zeitreihen0h15!A3507,4,2),LEFT(Zeitreihen0h15!A3507,2))+TIME(MID(Zeitreihen0h15!A3507,12,2),RIGHT(Zeitreihen0h15!A3507,2),0)</f>
        <v>#VALUE!</v>
      </c>
    </row>
    <row r="3508" spans="1:1" x14ac:dyDescent="0.25">
      <c r="A3508" s="78" t="e">
        <f>DATE(MID(Zeitreihen0h15!A3508,7,4),MID(Zeitreihen0h15!A3508,4,2),LEFT(Zeitreihen0h15!A3508,2))+TIME(MID(Zeitreihen0h15!A3508,12,2),RIGHT(Zeitreihen0h15!A3508,2),0)</f>
        <v>#VALUE!</v>
      </c>
    </row>
    <row r="3509" spans="1:1" x14ac:dyDescent="0.25">
      <c r="A3509" s="78" t="e">
        <f>DATE(MID(Zeitreihen0h15!A3509,7,4),MID(Zeitreihen0h15!A3509,4,2),LEFT(Zeitreihen0h15!A3509,2))+TIME(MID(Zeitreihen0h15!A3509,12,2),RIGHT(Zeitreihen0h15!A3509,2),0)</f>
        <v>#VALUE!</v>
      </c>
    </row>
    <row r="3510" spans="1:1" x14ac:dyDescent="0.25">
      <c r="A3510" s="78" t="e">
        <f>DATE(MID(Zeitreihen0h15!A3510,7,4),MID(Zeitreihen0h15!A3510,4,2),LEFT(Zeitreihen0h15!A3510,2))+TIME(MID(Zeitreihen0h15!A3510,12,2),RIGHT(Zeitreihen0h15!A3510,2),0)</f>
        <v>#VALUE!</v>
      </c>
    </row>
    <row r="3511" spans="1:1" x14ac:dyDescent="0.25">
      <c r="A3511" s="78" t="e">
        <f>DATE(MID(Zeitreihen0h15!A3511,7,4),MID(Zeitreihen0h15!A3511,4,2),LEFT(Zeitreihen0h15!A3511,2))+TIME(MID(Zeitreihen0h15!A3511,12,2),RIGHT(Zeitreihen0h15!A3511,2),0)</f>
        <v>#VALUE!</v>
      </c>
    </row>
    <row r="3512" spans="1:1" x14ac:dyDescent="0.25">
      <c r="A3512" s="78" t="e">
        <f>DATE(MID(Zeitreihen0h15!A3512,7,4),MID(Zeitreihen0h15!A3512,4,2),LEFT(Zeitreihen0h15!A3512,2))+TIME(MID(Zeitreihen0h15!A3512,12,2),RIGHT(Zeitreihen0h15!A3512,2),0)</f>
        <v>#VALUE!</v>
      </c>
    </row>
    <row r="3513" spans="1:1" x14ac:dyDescent="0.25">
      <c r="A3513" s="78" t="e">
        <f>DATE(MID(Zeitreihen0h15!A3513,7,4),MID(Zeitreihen0h15!A3513,4,2),LEFT(Zeitreihen0h15!A3513,2))+TIME(MID(Zeitreihen0h15!A3513,12,2),RIGHT(Zeitreihen0h15!A3513,2),0)</f>
        <v>#VALUE!</v>
      </c>
    </row>
    <row r="3514" spans="1:1" x14ac:dyDescent="0.25">
      <c r="A3514" s="78" t="e">
        <f>DATE(MID(Zeitreihen0h15!A3514,7,4),MID(Zeitreihen0h15!A3514,4,2),LEFT(Zeitreihen0h15!A3514,2))+TIME(MID(Zeitreihen0h15!A3514,12,2),RIGHT(Zeitreihen0h15!A3514,2),0)</f>
        <v>#VALUE!</v>
      </c>
    </row>
    <row r="3515" spans="1:1" x14ac:dyDescent="0.25">
      <c r="A3515" s="78" t="e">
        <f>DATE(MID(Zeitreihen0h15!A3515,7,4),MID(Zeitreihen0h15!A3515,4,2),LEFT(Zeitreihen0h15!A3515,2))+TIME(MID(Zeitreihen0h15!A3515,12,2),RIGHT(Zeitreihen0h15!A3515,2),0)</f>
        <v>#VALUE!</v>
      </c>
    </row>
    <row r="3516" spans="1:1" x14ac:dyDescent="0.25">
      <c r="A3516" s="78" t="e">
        <f>DATE(MID(Zeitreihen0h15!A3516,7,4),MID(Zeitreihen0h15!A3516,4,2),LEFT(Zeitreihen0h15!A3516,2))+TIME(MID(Zeitreihen0h15!A3516,12,2),RIGHT(Zeitreihen0h15!A3516,2),0)</f>
        <v>#VALUE!</v>
      </c>
    </row>
    <row r="3517" spans="1:1" x14ac:dyDescent="0.25">
      <c r="A3517" s="78" t="e">
        <f>DATE(MID(Zeitreihen0h15!A3517,7,4),MID(Zeitreihen0h15!A3517,4,2),LEFT(Zeitreihen0h15!A3517,2))+TIME(MID(Zeitreihen0h15!A3517,12,2),RIGHT(Zeitreihen0h15!A3517,2),0)</f>
        <v>#VALUE!</v>
      </c>
    </row>
    <row r="3518" spans="1:1" x14ac:dyDescent="0.25">
      <c r="A3518" s="78" t="e">
        <f>DATE(MID(Zeitreihen0h15!A3518,7,4),MID(Zeitreihen0h15!A3518,4,2),LEFT(Zeitreihen0h15!A3518,2))+TIME(MID(Zeitreihen0h15!A3518,12,2),RIGHT(Zeitreihen0h15!A3518,2),0)</f>
        <v>#VALUE!</v>
      </c>
    </row>
    <row r="3519" spans="1:1" x14ac:dyDescent="0.25">
      <c r="A3519" s="78" t="e">
        <f>DATE(MID(Zeitreihen0h15!A3519,7,4),MID(Zeitreihen0h15!A3519,4,2),LEFT(Zeitreihen0h15!A3519,2))+TIME(MID(Zeitreihen0h15!A3519,12,2),RIGHT(Zeitreihen0h15!A3519,2),0)</f>
        <v>#VALUE!</v>
      </c>
    </row>
    <row r="3520" spans="1:1" x14ac:dyDescent="0.25">
      <c r="A3520" s="78" t="e">
        <f>DATE(MID(Zeitreihen0h15!A3520,7,4),MID(Zeitreihen0h15!A3520,4,2),LEFT(Zeitreihen0h15!A3520,2))+TIME(MID(Zeitreihen0h15!A3520,12,2),RIGHT(Zeitreihen0h15!A3520,2),0)</f>
        <v>#VALUE!</v>
      </c>
    </row>
    <row r="3521" spans="1:1" x14ac:dyDescent="0.25">
      <c r="A3521" s="78" t="e">
        <f>DATE(MID(Zeitreihen0h15!A3521,7,4),MID(Zeitreihen0h15!A3521,4,2),LEFT(Zeitreihen0h15!A3521,2))+TIME(MID(Zeitreihen0h15!A3521,12,2),RIGHT(Zeitreihen0h15!A3521,2),0)</f>
        <v>#VALUE!</v>
      </c>
    </row>
    <row r="3522" spans="1:1" x14ac:dyDescent="0.25">
      <c r="A3522" s="78" t="e">
        <f>DATE(MID(Zeitreihen0h15!A3522,7,4),MID(Zeitreihen0h15!A3522,4,2),LEFT(Zeitreihen0h15!A3522,2))+TIME(MID(Zeitreihen0h15!A3522,12,2),RIGHT(Zeitreihen0h15!A3522,2),0)</f>
        <v>#VALUE!</v>
      </c>
    </row>
    <row r="3523" spans="1:1" x14ac:dyDescent="0.25">
      <c r="A3523" s="78" t="e">
        <f>DATE(MID(Zeitreihen0h15!A3523,7,4),MID(Zeitreihen0h15!A3523,4,2),LEFT(Zeitreihen0h15!A3523,2))+TIME(MID(Zeitreihen0h15!A3523,12,2),RIGHT(Zeitreihen0h15!A3523,2),0)</f>
        <v>#VALUE!</v>
      </c>
    </row>
    <row r="3524" spans="1:1" x14ac:dyDescent="0.25">
      <c r="A3524" s="78" t="e">
        <f>DATE(MID(Zeitreihen0h15!A3524,7,4),MID(Zeitreihen0h15!A3524,4,2),LEFT(Zeitreihen0h15!A3524,2))+TIME(MID(Zeitreihen0h15!A3524,12,2),RIGHT(Zeitreihen0h15!A3524,2),0)</f>
        <v>#VALUE!</v>
      </c>
    </row>
    <row r="3525" spans="1:1" x14ac:dyDescent="0.25">
      <c r="A3525" s="78" t="e">
        <f>DATE(MID(Zeitreihen0h15!A3525,7,4),MID(Zeitreihen0h15!A3525,4,2),LEFT(Zeitreihen0h15!A3525,2))+TIME(MID(Zeitreihen0h15!A3525,12,2),RIGHT(Zeitreihen0h15!A3525,2),0)</f>
        <v>#VALUE!</v>
      </c>
    </row>
    <row r="3526" spans="1:1" x14ac:dyDescent="0.25">
      <c r="A3526" s="78" t="e">
        <f>DATE(MID(Zeitreihen0h15!A3526,7,4),MID(Zeitreihen0h15!A3526,4,2),LEFT(Zeitreihen0h15!A3526,2))+TIME(MID(Zeitreihen0h15!A3526,12,2),RIGHT(Zeitreihen0h15!A3526,2),0)</f>
        <v>#VALUE!</v>
      </c>
    </row>
    <row r="3527" spans="1:1" x14ac:dyDescent="0.25">
      <c r="A3527" s="78" t="e">
        <f>DATE(MID(Zeitreihen0h15!A3527,7,4),MID(Zeitreihen0h15!A3527,4,2),LEFT(Zeitreihen0h15!A3527,2))+TIME(MID(Zeitreihen0h15!A3527,12,2),RIGHT(Zeitreihen0h15!A3527,2),0)</f>
        <v>#VALUE!</v>
      </c>
    </row>
    <row r="3528" spans="1:1" x14ac:dyDescent="0.25">
      <c r="A3528" s="78" t="e">
        <f>DATE(MID(Zeitreihen0h15!A3528,7,4),MID(Zeitreihen0h15!A3528,4,2),LEFT(Zeitreihen0h15!A3528,2))+TIME(MID(Zeitreihen0h15!A3528,12,2),RIGHT(Zeitreihen0h15!A3528,2),0)</f>
        <v>#VALUE!</v>
      </c>
    </row>
    <row r="3529" spans="1:1" x14ac:dyDescent="0.25">
      <c r="A3529" s="78" t="e">
        <f>DATE(MID(Zeitreihen0h15!A3529,7,4),MID(Zeitreihen0h15!A3529,4,2),LEFT(Zeitreihen0h15!A3529,2))+TIME(MID(Zeitreihen0h15!A3529,12,2),RIGHT(Zeitreihen0h15!A3529,2),0)</f>
        <v>#VALUE!</v>
      </c>
    </row>
    <row r="3530" spans="1:1" x14ac:dyDescent="0.25">
      <c r="A3530" s="78" t="e">
        <f>DATE(MID(Zeitreihen0h15!A3530,7,4),MID(Zeitreihen0h15!A3530,4,2),LEFT(Zeitreihen0h15!A3530,2))+TIME(MID(Zeitreihen0h15!A3530,12,2),RIGHT(Zeitreihen0h15!A3530,2),0)</f>
        <v>#VALUE!</v>
      </c>
    </row>
    <row r="3531" spans="1:1" x14ac:dyDescent="0.25">
      <c r="A3531" s="78" t="e">
        <f>DATE(MID(Zeitreihen0h15!A3531,7,4),MID(Zeitreihen0h15!A3531,4,2),LEFT(Zeitreihen0h15!A3531,2))+TIME(MID(Zeitreihen0h15!A3531,12,2),RIGHT(Zeitreihen0h15!A3531,2),0)</f>
        <v>#VALUE!</v>
      </c>
    </row>
    <row r="3532" spans="1:1" x14ac:dyDescent="0.25">
      <c r="A3532" s="78" t="e">
        <f>DATE(MID(Zeitreihen0h15!A3532,7,4),MID(Zeitreihen0h15!A3532,4,2),LEFT(Zeitreihen0h15!A3532,2))+TIME(MID(Zeitreihen0h15!A3532,12,2),RIGHT(Zeitreihen0h15!A3532,2),0)</f>
        <v>#VALUE!</v>
      </c>
    </row>
    <row r="3533" spans="1:1" x14ac:dyDescent="0.25">
      <c r="A3533" s="78" t="e">
        <f>DATE(MID(Zeitreihen0h15!A3533,7,4),MID(Zeitreihen0h15!A3533,4,2),LEFT(Zeitreihen0h15!A3533,2))+TIME(MID(Zeitreihen0h15!A3533,12,2),RIGHT(Zeitreihen0h15!A3533,2),0)</f>
        <v>#VALUE!</v>
      </c>
    </row>
    <row r="3534" spans="1:1" x14ac:dyDescent="0.25">
      <c r="A3534" s="78" t="e">
        <f>DATE(MID(Zeitreihen0h15!A3534,7,4),MID(Zeitreihen0h15!A3534,4,2),LEFT(Zeitreihen0h15!A3534,2))+TIME(MID(Zeitreihen0h15!A3534,12,2),RIGHT(Zeitreihen0h15!A3534,2),0)</f>
        <v>#VALUE!</v>
      </c>
    </row>
    <row r="3535" spans="1:1" x14ac:dyDescent="0.25">
      <c r="A3535" s="78" t="e">
        <f>DATE(MID(Zeitreihen0h15!A3535,7,4),MID(Zeitreihen0h15!A3535,4,2),LEFT(Zeitreihen0h15!A3535,2))+TIME(MID(Zeitreihen0h15!A3535,12,2),RIGHT(Zeitreihen0h15!A3535,2),0)</f>
        <v>#VALUE!</v>
      </c>
    </row>
    <row r="3536" spans="1:1" x14ac:dyDescent="0.25">
      <c r="A3536" s="78" t="e">
        <f>DATE(MID(Zeitreihen0h15!A3536,7,4),MID(Zeitreihen0h15!A3536,4,2),LEFT(Zeitreihen0h15!A3536,2))+TIME(MID(Zeitreihen0h15!A3536,12,2),RIGHT(Zeitreihen0h15!A3536,2),0)</f>
        <v>#VALUE!</v>
      </c>
    </row>
    <row r="3537" spans="1:1" x14ac:dyDescent="0.25">
      <c r="A3537" s="78" t="e">
        <f>DATE(MID(Zeitreihen0h15!A3537,7,4),MID(Zeitreihen0h15!A3537,4,2),LEFT(Zeitreihen0h15!A3537,2))+TIME(MID(Zeitreihen0h15!A3537,12,2),RIGHT(Zeitreihen0h15!A3537,2),0)</f>
        <v>#VALUE!</v>
      </c>
    </row>
    <row r="3538" spans="1:1" x14ac:dyDescent="0.25">
      <c r="A3538" s="78" t="e">
        <f>DATE(MID(Zeitreihen0h15!A3538,7,4),MID(Zeitreihen0h15!A3538,4,2),LEFT(Zeitreihen0h15!A3538,2))+TIME(MID(Zeitreihen0h15!A3538,12,2),RIGHT(Zeitreihen0h15!A3538,2),0)</f>
        <v>#VALUE!</v>
      </c>
    </row>
    <row r="3539" spans="1:1" x14ac:dyDescent="0.25">
      <c r="A3539" s="78" t="e">
        <f>DATE(MID(Zeitreihen0h15!A3539,7,4),MID(Zeitreihen0h15!A3539,4,2),LEFT(Zeitreihen0h15!A3539,2))+TIME(MID(Zeitreihen0h15!A3539,12,2),RIGHT(Zeitreihen0h15!A3539,2),0)</f>
        <v>#VALUE!</v>
      </c>
    </row>
    <row r="3540" spans="1:1" x14ac:dyDescent="0.25">
      <c r="A3540" s="78" t="e">
        <f>DATE(MID(Zeitreihen0h15!A3540,7,4),MID(Zeitreihen0h15!A3540,4,2),LEFT(Zeitreihen0h15!A3540,2))+TIME(MID(Zeitreihen0h15!A3540,12,2),RIGHT(Zeitreihen0h15!A3540,2),0)</f>
        <v>#VALUE!</v>
      </c>
    </row>
    <row r="3541" spans="1:1" x14ac:dyDescent="0.25">
      <c r="A3541" s="78" t="e">
        <f>DATE(MID(Zeitreihen0h15!A3541,7,4),MID(Zeitreihen0h15!A3541,4,2),LEFT(Zeitreihen0h15!A3541,2))+TIME(MID(Zeitreihen0h15!A3541,12,2),RIGHT(Zeitreihen0h15!A3541,2),0)</f>
        <v>#VALUE!</v>
      </c>
    </row>
    <row r="3542" spans="1:1" x14ac:dyDescent="0.25">
      <c r="A3542" s="78" t="e">
        <f>DATE(MID(Zeitreihen0h15!A3542,7,4),MID(Zeitreihen0h15!A3542,4,2),LEFT(Zeitreihen0h15!A3542,2))+TIME(MID(Zeitreihen0h15!A3542,12,2),RIGHT(Zeitreihen0h15!A3542,2),0)</f>
        <v>#VALUE!</v>
      </c>
    </row>
    <row r="3543" spans="1:1" x14ac:dyDescent="0.25">
      <c r="A3543" s="78" t="e">
        <f>DATE(MID(Zeitreihen0h15!A3543,7,4),MID(Zeitreihen0h15!A3543,4,2),LEFT(Zeitreihen0h15!A3543,2))+TIME(MID(Zeitreihen0h15!A3543,12,2),RIGHT(Zeitreihen0h15!A3543,2),0)</f>
        <v>#VALUE!</v>
      </c>
    </row>
    <row r="3544" spans="1:1" x14ac:dyDescent="0.25">
      <c r="A3544" s="78" t="e">
        <f>DATE(MID(Zeitreihen0h15!A3544,7,4),MID(Zeitreihen0h15!A3544,4,2),LEFT(Zeitreihen0h15!A3544,2))+TIME(MID(Zeitreihen0h15!A3544,12,2),RIGHT(Zeitreihen0h15!A3544,2),0)</f>
        <v>#VALUE!</v>
      </c>
    </row>
    <row r="3545" spans="1:1" x14ac:dyDescent="0.25">
      <c r="A3545" s="78" t="e">
        <f>DATE(MID(Zeitreihen0h15!A3545,7,4),MID(Zeitreihen0h15!A3545,4,2),LEFT(Zeitreihen0h15!A3545,2))+TIME(MID(Zeitreihen0h15!A3545,12,2),RIGHT(Zeitreihen0h15!A3545,2),0)</f>
        <v>#VALUE!</v>
      </c>
    </row>
    <row r="3546" spans="1:1" x14ac:dyDescent="0.25">
      <c r="A3546" s="78" t="e">
        <f>DATE(MID(Zeitreihen0h15!A3546,7,4),MID(Zeitreihen0h15!A3546,4,2),LEFT(Zeitreihen0h15!A3546,2))+TIME(MID(Zeitreihen0h15!A3546,12,2),RIGHT(Zeitreihen0h15!A3546,2),0)</f>
        <v>#VALUE!</v>
      </c>
    </row>
    <row r="3547" spans="1:1" x14ac:dyDescent="0.25">
      <c r="A3547" s="78" t="e">
        <f>DATE(MID(Zeitreihen0h15!A3547,7,4),MID(Zeitreihen0h15!A3547,4,2),LEFT(Zeitreihen0h15!A3547,2))+TIME(MID(Zeitreihen0h15!A3547,12,2),RIGHT(Zeitreihen0h15!A3547,2),0)</f>
        <v>#VALUE!</v>
      </c>
    </row>
    <row r="3548" spans="1:1" x14ac:dyDescent="0.25">
      <c r="A3548" s="78" t="e">
        <f>DATE(MID(Zeitreihen0h15!A3548,7,4),MID(Zeitreihen0h15!A3548,4,2),LEFT(Zeitreihen0h15!A3548,2))+TIME(MID(Zeitreihen0h15!A3548,12,2),RIGHT(Zeitreihen0h15!A3548,2),0)</f>
        <v>#VALUE!</v>
      </c>
    </row>
    <row r="3549" spans="1:1" x14ac:dyDescent="0.25">
      <c r="A3549" s="78" t="e">
        <f>DATE(MID(Zeitreihen0h15!A3549,7,4),MID(Zeitreihen0h15!A3549,4,2),LEFT(Zeitreihen0h15!A3549,2))+TIME(MID(Zeitreihen0h15!A3549,12,2),RIGHT(Zeitreihen0h15!A3549,2),0)</f>
        <v>#VALUE!</v>
      </c>
    </row>
    <row r="3550" spans="1:1" x14ac:dyDescent="0.25">
      <c r="A3550" s="78" t="e">
        <f>DATE(MID(Zeitreihen0h15!A3550,7,4),MID(Zeitreihen0h15!A3550,4,2),LEFT(Zeitreihen0h15!A3550,2))+TIME(MID(Zeitreihen0h15!A3550,12,2),RIGHT(Zeitreihen0h15!A3550,2),0)</f>
        <v>#VALUE!</v>
      </c>
    </row>
    <row r="3551" spans="1:1" x14ac:dyDescent="0.25">
      <c r="A3551" s="78" t="e">
        <f>DATE(MID(Zeitreihen0h15!A3551,7,4),MID(Zeitreihen0h15!A3551,4,2),LEFT(Zeitreihen0h15!A3551,2))+TIME(MID(Zeitreihen0h15!A3551,12,2),RIGHT(Zeitreihen0h15!A3551,2),0)</f>
        <v>#VALUE!</v>
      </c>
    </row>
    <row r="3552" spans="1:1" x14ac:dyDescent="0.25">
      <c r="A3552" s="78" t="e">
        <f>DATE(MID(Zeitreihen0h15!A3552,7,4),MID(Zeitreihen0h15!A3552,4,2),LEFT(Zeitreihen0h15!A3552,2))+TIME(MID(Zeitreihen0h15!A3552,12,2),RIGHT(Zeitreihen0h15!A3552,2),0)</f>
        <v>#VALUE!</v>
      </c>
    </row>
    <row r="3553" spans="1:1" x14ac:dyDescent="0.25">
      <c r="A3553" s="78" t="e">
        <f>DATE(MID(Zeitreihen0h15!A3553,7,4),MID(Zeitreihen0h15!A3553,4,2),LEFT(Zeitreihen0h15!A3553,2))+TIME(MID(Zeitreihen0h15!A3553,12,2),RIGHT(Zeitreihen0h15!A3553,2),0)</f>
        <v>#VALUE!</v>
      </c>
    </row>
    <row r="3554" spans="1:1" x14ac:dyDescent="0.25">
      <c r="A3554" s="78" t="e">
        <f>DATE(MID(Zeitreihen0h15!A3554,7,4),MID(Zeitreihen0h15!A3554,4,2),LEFT(Zeitreihen0h15!A3554,2))+TIME(MID(Zeitreihen0h15!A3554,12,2),RIGHT(Zeitreihen0h15!A3554,2),0)</f>
        <v>#VALUE!</v>
      </c>
    </row>
    <row r="3555" spans="1:1" x14ac:dyDescent="0.25">
      <c r="A3555" s="78" t="e">
        <f>DATE(MID(Zeitreihen0h15!A3555,7,4),MID(Zeitreihen0h15!A3555,4,2),LEFT(Zeitreihen0h15!A3555,2))+TIME(MID(Zeitreihen0h15!A3555,12,2),RIGHT(Zeitreihen0h15!A3555,2),0)</f>
        <v>#VALUE!</v>
      </c>
    </row>
    <row r="3556" spans="1:1" x14ac:dyDescent="0.25">
      <c r="A3556" s="78" t="e">
        <f>DATE(MID(Zeitreihen0h15!A3556,7,4),MID(Zeitreihen0h15!A3556,4,2),LEFT(Zeitreihen0h15!A3556,2))+TIME(MID(Zeitreihen0h15!A3556,12,2),RIGHT(Zeitreihen0h15!A3556,2),0)</f>
        <v>#VALUE!</v>
      </c>
    </row>
    <row r="3557" spans="1:1" x14ac:dyDescent="0.25">
      <c r="A3557" s="78" t="e">
        <f>DATE(MID(Zeitreihen0h15!A3557,7,4),MID(Zeitreihen0h15!A3557,4,2),LEFT(Zeitreihen0h15!A3557,2))+TIME(MID(Zeitreihen0h15!A3557,12,2),RIGHT(Zeitreihen0h15!A3557,2),0)</f>
        <v>#VALUE!</v>
      </c>
    </row>
    <row r="3558" spans="1:1" x14ac:dyDescent="0.25">
      <c r="A3558" s="78" t="e">
        <f>DATE(MID(Zeitreihen0h15!A3558,7,4),MID(Zeitreihen0h15!A3558,4,2),LEFT(Zeitreihen0h15!A3558,2))+TIME(MID(Zeitreihen0h15!A3558,12,2),RIGHT(Zeitreihen0h15!A3558,2),0)</f>
        <v>#VALUE!</v>
      </c>
    </row>
    <row r="3559" spans="1:1" x14ac:dyDescent="0.25">
      <c r="A3559" s="78" t="e">
        <f>DATE(MID(Zeitreihen0h15!A3559,7,4),MID(Zeitreihen0h15!A3559,4,2),LEFT(Zeitreihen0h15!A3559,2))+TIME(MID(Zeitreihen0h15!A3559,12,2),RIGHT(Zeitreihen0h15!A3559,2),0)</f>
        <v>#VALUE!</v>
      </c>
    </row>
    <row r="3560" spans="1:1" x14ac:dyDescent="0.25">
      <c r="A3560" s="78" t="e">
        <f>DATE(MID(Zeitreihen0h15!A3560,7,4),MID(Zeitreihen0h15!A3560,4,2),LEFT(Zeitreihen0h15!A3560,2))+TIME(MID(Zeitreihen0h15!A3560,12,2),RIGHT(Zeitreihen0h15!A3560,2),0)</f>
        <v>#VALUE!</v>
      </c>
    </row>
    <row r="3561" spans="1:1" x14ac:dyDescent="0.25">
      <c r="A3561" s="78" t="e">
        <f>DATE(MID(Zeitreihen0h15!A3561,7,4),MID(Zeitreihen0h15!A3561,4,2),LEFT(Zeitreihen0h15!A3561,2))+TIME(MID(Zeitreihen0h15!A3561,12,2),RIGHT(Zeitreihen0h15!A3561,2),0)</f>
        <v>#VALUE!</v>
      </c>
    </row>
    <row r="3562" spans="1:1" x14ac:dyDescent="0.25">
      <c r="A3562" s="78" t="e">
        <f>DATE(MID(Zeitreihen0h15!A3562,7,4),MID(Zeitreihen0h15!A3562,4,2),LEFT(Zeitreihen0h15!A3562,2))+TIME(MID(Zeitreihen0h15!A3562,12,2),RIGHT(Zeitreihen0h15!A3562,2),0)</f>
        <v>#VALUE!</v>
      </c>
    </row>
    <row r="3563" spans="1:1" x14ac:dyDescent="0.25">
      <c r="A3563" s="78" t="e">
        <f>DATE(MID(Zeitreihen0h15!A3563,7,4),MID(Zeitreihen0h15!A3563,4,2),LEFT(Zeitreihen0h15!A3563,2))+TIME(MID(Zeitreihen0h15!A3563,12,2),RIGHT(Zeitreihen0h15!A3563,2),0)</f>
        <v>#VALUE!</v>
      </c>
    </row>
    <row r="3564" spans="1:1" x14ac:dyDescent="0.25">
      <c r="A3564" s="78" t="e">
        <f>DATE(MID(Zeitreihen0h15!A3564,7,4),MID(Zeitreihen0h15!A3564,4,2),LEFT(Zeitreihen0h15!A3564,2))+TIME(MID(Zeitreihen0h15!A3564,12,2),RIGHT(Zeitreihen0h15!A3564,2),0)</f>
        <v>#VALUE!</v>
      </c>
    </row>
    <row r="3565" spans="1:1" x14ac:dyDescent="0.25">
      <c r="A3565" s="78" t="e">
        <f>DATE(MID(Zeitreihen0h15!A3565,7,4),MID(Zeitreihen0h15!A3565,4,2),LEFT(Zeitreihen0h15!A3565,2))+TIME(MID(Zeitreihen0h15!A3565,12,2),RIGHT(Zeitreihen0h15!A3565,2),0)</f>
        <v>#VALUE!</v>
      </c>
    </row>
    <row r="3566" spans="1:1" x14ac:dyDescent="0.25">
      <c r="A3566" s="78" t="e">
        <f>DATE(MID(Zeitreihen0h15!A3566,7,4),MID(Zeitreihen0h15!A3566,4,2),LEFT(Zeitreihen0h15!A3566,2))+TIME(MID(Zeitreihen0h15!A3566,12,2),RIGHT(Zeitreihen0h15!A3566,2),0)</f>
        <v>#VALUE!</v>
      </c>
    </row>
    <row r="3567" spans="1:1" x14ac:dyDescent="0.25">
      <c r="A3567" s="78" t="e">
        <f>DATE(MID(Zeitreihen0h15!A3567,7,4),MID(Zeitreihen0h15!A3567,4,2),LEFT(Zeitreihen0h15!A3567,2))+TIME(MID(Zeitreihen0h15!A3567,12,2),RIGHT(Zeitreihen0h15!A3567,2),0)</f>
        <v>#VALUE!</v>
      </c>
    </row>
    <row r="3568" spans="1:1" x14ac:dyDescent="0.25">
      <c r="A3568" s="78" t="e">
        <f>DATE(MID(Zeitreihen0h15!A3568,7,4),MID(Zeitreihen0h15!A3568,4,2),LEFT(Zeitreihen0h15!A3568,2))+TIME(MID(Zeitreihen0h15!A3568,12,2),RIGHT(Zeitreihen0h15!A3568,2),0)</f>
        <v>#VALUE!</v>
      </c>
    </row>
    <row r="3569" spans="1:1" x14ac:dyDescent="0.25">
      <c r="A3569" s="78" t="e">
        <f>DATE(MID(Zeitreihen0h15!A3569,7,4),MID(Zeitreihen0h15!A3569,4,2),LEFT(Zeitreihen0h15!A3569,2))+TIME(MID(Zeitreihen0h15!A3569,12,2),RIGHT(Zeitreihen0h15!A3569,2),0)</f>
        <v>#VALUE!</v>
      </c>
    </row>
    <row r="3570" spans="1:1" x14ac:dyDescent="0.25">
      <c r="A3570" s="78" t="e">
        <f>DATE(MID(Zeitreihen0h15!A3570,7,4),MID(Zeitreihen0h15!A3570,4,2),LEFT(Zeitreihen0h15!A3570,2))+TIME(MID(Zeitreihen0h15!A3570,12,2),RIGHT(Zeitreihen0h15!A3570,2),0)</f>
        <v>#VALUE!</v>
      </c>
    </row>
    <row r="3571" spans="1:1" x14ac:dyDescent="0.25">
      <c r="A3571" s="78" t="e">
        <f>DATE(MID(Zeitreihen0h15!A3571,7,4),MID(Zeitreihen0h15!A3571,4,2),LEFT(Zeitreihen0h15!A3571,2))+TIME(MID(Zeitreihen0h15!A3571,12,2),RIGHT(Zeitreihen0h15!A3571,2),0)</f>
        <v>#VALUE!</v>
      </c>
    </row>
    <row r="3572" spans="1:1" x14ac:dyDescent="0.25">
      <c r="A3572" s="78" t="e">
        <f>DATE(MID(Zeitreihen0h15!A3572,7,4),MID(Zeitreihen0h15!A3572,4,2),LEFT(Zeitreihen0h15!A3572,2))+TIME(MID(Zeitreihen0h15!A3572,12,2),RIGHT(Zeitreihen0h15!A3572,2),0)</f>
        <v>#VALUE!</v>
      </c>
    </row>
    <row r="3573" spans="1:1" x14ac:dyDescent="0.25">
      <c r="A3573" s="78" t="e">
        <f>DATE(MID(Zeitreihen0h15!A3573,7,4),MID(Zeitreihen0h15!A3573,4,2),LEFT(Zeitreihen0h15!A3573,2))+TIME(MID(Zeitreihen0h15!A3573,12,2),RIGHT(Zeitreihen0h15!A3573,2),0)</f>
        <v>#VALUE!</v>
      </c>
    </row>
    <row r="3574" spans="1:1" x14ac:dyDescent="0.25">
      <c r="A3574" s="78" t="e">
        <f>DATE(MID(Zeitreihen0h15!A3574,7,4),MID(Zeitreihen0h15!A3574,4,2),LEFT(Zeitreihen0h15!A3574,2))+TIME(MID(Zeitreihen0h15!A3574,12,2),RIGHT(Zeitreihen0h15!A3574,2),0)</f>
        <v>#VALUE!</v>
      </c>
    </row>
    <row r="3575" spans="1:1" x14ac:dyDescent="0.25">
      <c r="A3575" s="78" t="e">
        <f>DATE(MID(Zeitreihen0h15!A3575,7,4),MID(Zeitreihen0h15!A3575,4,2),LEFT(Zeitreihen0h15!A3575,2))+TIME(MID(Zeitreihen0h15!A3575,12,2),RIGHT(Zeitreihen0h15!A3575,2),0)</f>
        <v>#VALUE!</v>
      </c>
    </row>
    <row r="3576" spans="1:1" x14ac:dyDescent="0.25">
      <c r="A3576" s="78" t="e">
        <f>DATE(MID(Zeitreihen0h15!A3576,7,4),MID(Zeitreihen0h15!A3576,4,2),LEFT(Zeitreihen0h15!A3576,2))+TIME(MID(Zeitreihen0h15!A3576,12,2),RIGHT(Zeitreihen0h15!A3576,2),0)</f>
        <v>#VALUE!</v>
      </c>
    </row>
    <row r="3577" spans="1:1" x14ac:dyDescent="0.25">
      <c r="A3577" s="78" t="e">
        <f>DATE(MID(Zeitreihen0h15!A3577,7,4),MID(Zeitreihen0h15!A3577,4,2),LEFT(Zeitreihen0h15!A3577,2))+TIME(MID(Zeitreihen0h15!A3577,12,2),RIGHT(Zeitreihen0h15!A3577,2),0)</f>
        <v>#VALUE!</v>
      </c>
    </row>
    <row r="3578" spans="1:1" x14ac:dyDescent="0.25">
      <c r="A3578" s="78" t="e">
        <f>DATE(MID(Zeitreihen0h15!A3578,7,4),MID(Zeitreihen0h15!A3578,4,2),LEFT(Zeitreihen0h15!A3578,2))+TIME(MID(Zeitreihen0h15!A3578,12,2),RIGHT(Zeitreihen0h15!A3578,2),0)</f>
        <v>#VALUE!</v>
      </c>
    </row>
    <row r="3579" spans="1:1" x14ac:dyDescent="0.25">
      <c r="A3579" s="78" t="e">
        <f>DATE(MID(Zeitreihen0h15!A3579,7,4),MID(Zeitreihen0h15!A3579,4,2),LEFT(Zeitreihen0h15!A3579,2))+TIME(MID(Zeitreihen0h15!A3579,12,2),RIGHT(Zeitreihen0h15!A3579,2),0)</f>
        <v>#VALUE!</v>
      </c>
    </row>
    <row r="3580" spans="1:1" x14ac:dyDescent="0.25">
      <c r="A3580" s="78" t="e">
        <f>DATE(MID(Zeitreihen0h15!A3580,7,4),MID(Zeitreihen0h15!A3580,4,2),LEFT(Zeitreihen0h15!A3580,2))+TIME(MID(Zeitreihen0h15!A3580,12,2),RIGHT(Zeitreihen0h15!A3580,2),0)</f>
        <v>#VALUE!</v>
      </c>
    </row>
    <row r="3581" spans="1:1" x14ac:dyDescent="0.25">
      <c r="A3581" s="78" t="e">
        <f>DATE(MID(Zeitreihen0h15!A3581,7,4),MID(Zeitreihen0h15!A3581,4,2),LEFT(Zeitreihen0h15!A3581,2))+TIME(MID(Zeitreihen0h15!A3581,12,2),RIGHT(Zeitreihen0h15!A3581,2),0)</f>
        <v>#VALUE!</v>
      </c>
    </row>
    <row r="3582" spans="1:1" x14ac:dyDescent="0.25">
      <c r="A3582" s="78" t="e">
        <f>DATE(MID(Zeitreihen0h15!A3582,7,4),MID(Zeitreihen0h15!A3582,4,2),LEFT(Zeitreihen0h15!A3582,2))+TIME(MID(Zeitreihen0h15!A3582,12,2),RIGHT(Zeitreihen0h15!A3582,2),0)</f>
        <v>#VALUE!</v>
      </c>
    </row>
    <row r="3583" spans="1:1" x14ac:dyDescent="0.25">
      <c r="A3583" s="78" t="e">
        <f>DATE(MID(Zeitreihen0h15!A3583,7,4),MID(Zeitreihen0h15!A3583,4,2),LEFT(Zeitreihen0h15!A3583,2))+TIME(MID(Zeitreihen0h15!A3583,12,2),RIGHT(Zeitreihen0h15!A3583,2),0)</f>
        <v>#VALUE!</v>
      </c>
    </row>
    <row r="3584" spans="1:1" x14ac:dyDescent="0.25">
      <c r="A3584" s="78" t="e">
        <f>DATE(MID(Zeitreihen0h15!A3584,7,4),MID(Zeitreihen0h15!A3584,4,2),LEFT(Zeitreihen0h15!A3584,2))+TIME(MID(Zeitreihen0h15!A3584,12,2),RIGHT(Zeitreihen0h15!A3584,2),0)</f>
        <v>#VALUE!</v>
      </c>
    </row>
    <row r="3585" spans="1:1" x14ac:dyDescent="0.25">
      <c r="A3585" s="78" t="e">
        <f>DATE(MID(Zeitreihen0h15!A3585,7,4),MID(Zeitreihen0h15!A3585,4,2),LEFT(Zeitreihen0h15!A3585,2))+TIME(MID(Zeitreihen0h15!A3585,12,2),RIGHT(Zeitreihen0h15!A3585,2),0)</f>
        <v>#VALUE!</v>
      </c>
    </row>
    <row r="3586" spans="1:1" x14ac:dyDescent="0.25">
      <c r="A3586" s="78" t="e">
        <f>DATE(MID(Zeitreihen0h15!A3586,7,4),MID(Zeitreihen0h15!A3586,4,2),LEFT(Zeitreihen0h15!A3586,2))+TIME(MID(Zeitreihen0h15!A3586,12,2),RIGHT(Zeitreihen0h15!A3586,2),0)</f>
        <v>#VALUE!</v>
      </c>
    </row>
    <row r="3587" spans="1:1" x14ac:dyDescent="0.25">
      <c r="A3587" s="78" t="e">
        <f>DATE(MID(Zeitreihen0h15!A3587,7,4),MID(Zeitreihen0h15!A3587,4,2),LEFT(Zeitreihen0h15!A3587,2))+TIME(MID(Zeitreihen0h15!A3587,12,2),RIGHT(Zeitreihen0h15!A3587,2),0)</f>
        <v>#VALUE!</v>
      </c>
    </row>
    <row r="3588" spans="1:1" x14ac:dyDescent="0.25">
      <c r="A3588" s="78" t="e">
        <f>DATE(MID(Zeitreihen0h15!A3588,7,4),MID(Zeitreihen0h15!A3588,4,2),LEFT(Zeitreihen0h15!A3588,2))+TIME(MID(Zeitreihen0h15!A3588,12,2),RIGHT(Zeitreihen0h15!A3588,2),0)</f>
        <v>#VALUE!</v>
      </c>
    </row>
    <row r="3589" spans="1:1" x14ac:dyDescent="0.25">
      <c r="A3589" s="78" t="e">
        <f>DATE(MID(Zeitreihen0h15!A3589,7,4),MID(Zeitreihen0h15!A3589,4,2),LEFT(Zeitreihen0h15!A3589,2))+TIME(MID(Zeitreihen0h15!A3589,12,2),RIGHT(Zeitreihen0h15!A3589,2),0)</f>
        <v>#VALUE!</v>
      </c>
    </row>
    <row r="3590" spans="1:1" x14ac:dyDescent="0.25">
      <c r="A3590" s="78" t="e">
        <f>DATE(MID(Zeitreihen0h15!A3590,7,4),MID(Zeitreihen0h15!A3590,4,2),LEFT(Zeitreihen0h15!A3590,2))+TIME(MID(Zeitreihen0h15!A3590,12,2),RIGHT(Zeitreihen0h15!A3590,2),0)</f>
        <v>#VALUE!</v>
      </c>
    </row>
    <row r="3591" spans="1:1" x14ac:dyDescent="0.25">
      <c r="A3591" s="78" t="e">
        <f>DATE(MID(Zeitreihen0h15!A3591,7,4),MID(Zeitreihen0h15!A3591,4,2),LEFT(Zeitreihen0h15!A3591,2))+TIME(MID(Zeitreihen0h15!A3591,12,2),RIGHT(Zeitreihen0h15!A3591,2),0)</f>
        <v>#VALUE!</v>
      </c>
    </row>
    <row r="3592" spans="1:1" x14ac:dyDescent="0.25">
      <c r="A3592" s="78" t="e">
        <f>DATE(MID(Zeitreihen0h15!A3592,7,4),MID(Zeitreihen0h15!A3592,4,2),LEFT(Zeitreihen0h15!A3592,2))+TIME(MID(Zeitreihen0h15!A3592,12,2),RIGHT(Zeitreihen0h15!A3592,2),0)</f>
        <v>#VALUE!</v>
      </c>
    </row>
    <row r="3593" spans="1:1" x14ac:dyDescent="0.25">
      <c r="A3593" s="78" t="e">
        <f>DATE(MID(Zeitreihen0h15!A3593,7,4),MID(Zeitreihen0h15!A3593,4,2),LEFT(Zeitreihen0h15!A3593,2))+TIME(MID(Zeitreihen0h15!A3593,12,2),RIGHT(Zeitreihen0h15!A3593,2),0)</f>
        <v>#VALUE!</v>
      </c>
    </row>
    <row r="3594" spans="1:1" x14ac:dyDescent="0.25">
      <c r="A3594" s="78" t="e">
        <f>DATE(MID(Zeitreihen0h15!A3594,7,4),MID(Zeitreihen0h15!A3594,4,2),LEFT(Zeitreihen0h15!A3594,2))+TIME(MID(Zeitreihen0h15!A3594,12,2),RIGHT(Zeitreihen0h15!A3594,2),0)</f>
        <v>#VALUE!</v>
      </c>
    </row>
    <row r="3595" spans="1:1" x14ac:dyDescent="0.25">
      <c r="A3595" s="78" t="e">
        <f>DATE(MID(Zeitreihen0h15!A3595,7,4),MID(Zeitreihen0h15!A3595,4,2),LEFT(Zeitreihen0h15!A3595,2))+TIME(MID(Zeitreihen0h15!A3595,12,2),RIGHT(Zeitreihen0h15!A3595,2),0)</f>
        <v>#VALUE!</v>
      </c>
    </row>
    <row r="3596" spans="1:1" x14ac:dyDescent="0.25">
      <c r="A3596" s="78" t="e">
        <f>DATE(MID(Zeitreihen0h15!A3596,7,4),MID(Zeitreihen0h15!A3596,4,2),LEFT(Zeitreihen0h15!A3596,2))+TIME(MID(Zeitreihen0h15!A3596,12,2),RIGHT(Zeitreihen0h15!A3596,2),0)</f>
        <v>#VALUE!</v>
      </c>
    </row>
    <row r="3597" spans="1:1" x14ac:dyDescent="0.25">
      <c r="A3597" s="78" t="e">
        <f>DATE(MID(Zeitreihen0h15!A3597,7,4),MID(Zeitreihen0h15!A3597,4,2),LEFT(Zeitreihen0h15!A3597,2))+TIME(MID(Zeitreihen0h15!A3597,12,2),RIGHT(Zeitreihen0h15!A3597,2),0)</f>
        <v>#VALUE!</v>
      </c>
    </row>
    <row r="3598" spans="1:1" x14ac:dyDescent="0.25">
      <c r="A3598" s="78" t="e">
        <f>DATE(MID(Zeitreihen0h15!A3598,7,4),MID(Zeitreihen0h15!A3598,4,2),LEFT(Zeitreihen0h15!A3598,2))+TIME(MID(Zeitreihen0h15!A3598,12,2),RIGHT(Zeitreihen0h15!A3598,2),0)</f>
        <v>#VALUE!</v>
      </c>
    </row>
    <row r="3599" spans="1:1" x14ac:dyDescent="0.25">
      <c r="A3599" s="78" t="e">
        <f>DATE(MID(Zeitreihen0h15!A3599,7,4),MID(Zeitreihen0h15!A3599,4,2),LEFT(Zeitreihen0h15!A3599,2))+TIME(MID(Zeitreihen0h15!A3599,12,2),RIGHT(Zeitreihen0h15!A3599,2),0)</f>
        <v>#VALUE!</v>
      </c>
    </row>
    <row r="3600" spans="1:1" x14ac:dyDescent="0.25">
      <c r="A3600" s="78" t="e">
        <f>DATE(MID(Zeitreihen0h15!A3600,7,4),MID(Zeitreihen0h15!A3600,4,2),LEFT(Zeitreihen0h15!A3600,2))+TIME(MID(Zeitreihen0h15!A3600,12,2),RIGHT(Zeitreihen0h15!A3600,2),0)</f>
        <v>#VALUE!</v>
      </c>
    </row>
    <row r="3601" spans="1:1" x14ac:dyDescent="0.25">
      <c r="A3601" s="78" t="e">
        <f>DATE(MID(Zeitreihen0h15!A3601,7,4),MID(Zeitreihen0h15!A3601,4,2),LEFT(Zeitreihen0h15!A3601,2))+TIME(MID(Zeitreihen0h15!A3601,12,2),RIGHT(Zeitreihen0h15!A3601,2),0)</f>
        <v>#VALUE!</v>
      </c>
    </row>
    <row r="3602" spans="1:1" x14ac:dyDescent="0.25">
      <c r="A3602" s="78" t="e">
        <f>DATE(MID(Zeitreihen0h15!A3602,7,4),MID(Zeitreihen0h15!A3602,4,2),LEFT(Zeitreihen0h15!A3602,2))+TIME(MID(Zeitreihen0h15!A3602,12,2),RIGHT(Zeitreihen0h15!A3602,2),0)</f>
        <v>#VALUE!</v>
      </c>
    </row>
    <row r="3603" spans="1:1" x14ac:dyDescent="0.25">
      <c r="A3603" s="78" t="e">
        <f>DATE(MID(Zeitreihen0h15!A3603,7,4),MID(Zeitreihen0h15!A3603,4,2),LEFT(Zeitreihen0h15!A3603,2))+TIME(MID(Zeitreihen0h15!A3603,12,2),RIGHT(Zeitreihen0h15!A3603,2),0)</f>
        <v>#VALUE!</v>
      </c>
    </row>
    <row r="3604" spans="1:1" x14ac:dyDescent="0.25">
      <c r="A3604" s="78" t="e">
        <f>DATE(MID(Zeitreihen0h15!A3604,7,4),MID(Zeitreihen0h15!A3604,4,2),LEFT(Zeitreihen0h15!A3604,2))+TIME(MID(Zeitreihen0h15!A3604,12,2),RIGHT(Zeitreihen0h15!A3604,2),0)</f>
        <v>#VALUE!</v>
      </c>
    </row>
    <row r="3605" spans="1:1" x14ac:dyDescent="0.25">
      <c r="A3605" s="78" t="e">
        <f>DATE(MID(Zeitreihen0h15!A3605,7,4),MID(Zeitreihen0h15!A3605,4,2),LEFT(Zeitreihen0h15!A3605,2))+TIME(MID(Zeitreihen0h15!A3605,12,2),RIGHT(Zeitreihen0h15!A3605,2),0)</f>
        <v>#VALUE!</v>
      </c>
    </row>
    <row r="3606" spans="1:1" x14ac:dyDescent="0.25">
      <c r="A3606" s="78" t="e">
        <f>DATE(MID(Zeitreihen0h15!A3606,7,4),MID(Zeitreihen0h15!A3606,4,2),LEFT(Zeitreihen0h15!A3606,2))+TIME(MID(Zeitreihen0h15!A3606,12,2),RIGHT(Zeitreihen0h15!A3606,2),0)</f>
        <v>#VALUE!</v>
      </c>
    </row>
    <row r="3607" spans="1:1" x14ac:dyDescent="0.25">
      <c r="A3607" s="78" t="e">
        <f>DATE(MID(Zeitreihen0h15!A3607,7,4),MID(Zeitreihen0h15!A3607,4,2),LEFT(Zeitreihen0h15!A3607,2))+TIME(MID(Zeitreihen0h15!A3607,12,2),RIGHT(Zeitreihen0h15!A3607,2),0)</f>
        <v>#VALUE!</v>
      </c>
    </row>
    <row r="3608" spans="1:1" x14ac:dyDescent="0.25">
      <c r="A3608" s="78" t="e">
        <f>DATE(MID(Zeitreihen0h15!A3608,7,4),MID(Zeitreihen0h15!A3608,4,2),LEFT(Zeitreihen0h15!A3608,2))+TIME(MID(Zeitreihen0h15!A3608,12,2),RIGHT(Zeitreihen0h15!A3608,2),0)</f>
        <v>#VALUE!</v>
      </c>
    </row>
    <row r="3609" spans="1:1" x14ac:dyDescent="0.25">
      <c r="A3609" s="78" t="e">
        <f>DATE(MID(Zeitreihen0h15!A3609,7,4),MID(Zeitreihen0h15!A3609,4,2),LEFT(Zeitreihen0h15!A3609,2))+TIME(MID(Zeitreihen0h15!A3609,12,2),RIGHT(Zeitreihen0h15!A3609,2),0)</f>
        <v>#VALUE!</v>
      </c>
    </row>
    <row r="3610" spans="1:1" x14ac:dyDescent="0.25">
      <c r="A3610" s="78" t="e">
        <f>DATE(MID(Zeitreihen0h15!A3610,7,4),MID(Zeitreihen0h15!A3610,4,2),LEFT(Zeitreihen0h15!A3610,2))+TIME(MID(Zeitreihen0h15!A3610,12,2),RIGHT(Zeitreihen0h15!A3610,2),0)</f>
        <v>#VALUE!</v>
      </c>
    </row>
    <row r="3611" spans="1:1" x14ac:dyDescent="0.25">
      <c r="A3611" s="78" t="e">
        <f>DATE(MID(Zeitreihen0h15!A3611,7,4),MID(Zeitreihen0h15!A3611,4,2),LEFT(Zeitreihen0h15!A3611,2))+TIME(MID(Zeitreihen0h15!A3611,12,2),RIGHT(Zeitreihen0h15!A3611,2),0)</f>
        <v>#VALUE!</v>
      </c>
    </row>
    <row r="3612" spans="1:1" x14ac:dyDescent="0.25">
      <c r="A3612" s="78" t="e">
        <f>DATE(MID(Zeitreihen0h15!A3612,7,4),MID(Zeitreihen0h15!A3612,4,2),LEFT(Zeitreihen0h15!A3612,2))+TIME(MID(Zeitreihen0h15!A3612,12,2),RIGHT(Zeitreihen0h15!A3612,2),0)</f>
        <v>#VALUE!</v>
      </c>
    </row>
    <row r="3613" spans="1:1" x14ac:dyDescent="0.25">
      <c r="A3613" s="78" t="e">
        <f>DATE(MID(Zeitreihen0h15!A3613,7,4),MID(Zeitreihen0h15!A3613,4,2),LEFT(Zeitreihen0h15!A3613,2))+TIME(MID(Zeitreihen0h15!A3613,12,2),RIGHT(Zeitreihen0h15!A3613,2),0)</f>
        <v>#VALUE!</v>
      </c>
    </row>
    <row r="3614" spans="1:1" x14ac:dyDescent="0.25">
      <c r="A3614" s="78" t="e">
        <f>DATE(MID(Zeitreihen0h15!A3614,7,4),MID(Zeitreihen0h15!A3614,4,2),LEFT(Zeitreihen0h15!A3614,2))+TIME(MID(Zeitreihen0h15!A3614,12,2),RIGHT(Zeitreihen0h15!A3614,2),0)</f>
        <v>#VALUE!</v>
      </c>
    </row>
    <row r="3615" spans="1:1" x14ac:dyDescent="0.25">
      <c r="A3615" s="78" t="e">
        <f>DATE(MID(Zeitreihen0h15!A3615,7,4),MID(Zeitreihen0h15!A3615,4,2),LEFT(Zeitreihen0h15!A3615,2))+TIME(MID(Zeitreihen0h15!A3615,12,2),RIGHT(Zeitreihen0h15!A3615,2),0)</f>
        <v>#VALUE!</v>
      </c>
    </row>
    <row r="3616" spans="1:1" x14ac:dyDescent="0.25">
      <c r="A3616" s="78" t="e">
        <f>DATE(MID(Zeitreihen0h15!A3616,7,4),MID(Zeitreihen0h15!A3616,4,2),LEFT(Zeitreihen0h15!A3616,2))+TIME(MID(Zeitreihen0h15!A3616,12,2),RIGHT(Zeitreihen0h15!A3616,2),0)</f>
        <v>#VALUE!</v>
      </c>
    </row>
    <row r="3617" spans="1:1" x14ac:dyDescent="0.25">
      <c r="A3617" s="78" t="e">
        <f>DATE(MID(Zeitreihen0h15!A3617,7,4),MID(Zeitreihen0h15!A3617,4,2),LEFT(Zeitreihen0h15!A3617,2))+TIME(MID(Zeitreihen0h15!A3617,12,2),RIGHT(Zeitreihen0h15!A3617,2),0)</f>
        <v>#VALUE!</v>
      </c>
    </row>
    <row r="3618" spans="1:1" x14ac:dyDescent="0.25">
      <c r="A3618" s="78" t="e">
        <f>DATE(MID(Zeitreihen0h15!A3618,7,4),MID(Zeitreihen0h15!A3618,4,2),LEFT(Zeitreihen0h15!A3618,2))+TIME(MID(Zeitreihen0h15!A3618,12,2),RIGHT(Zeitreihen0h15!A3618,2),0)</f>
        <v>#VALUE!</v>
      </c>
    </row>
    <row r="3619" spans="1:1" x14ac:dyDescent="0.25">
      <c r="A3619" s="78" t="e">
        <f>DATE(MID(Zeitreihen0h15!A3619,7,4),MID(Zeitreihen0h15!A3619,4,2),LEFT(Zeitreihen0h15!A3619,2))+TIME(MID(Zeitreihen0h15!A3619,12,2),RIGHT(Zeitreihen0h15!A3619,2),0)</f>
        <v>#VALUE!</v>
      </c>
    </row>
    <row r="3620" spans="1:1" x14ac:dyDescent="0.25">
      <c r="A3620" s="78" t="e">
        <f>DATE(MID(Zeitreihen0h15!A3620,7,4),MID(Zeitreihen0h15!A3620,4,2),LEFT(Zeitreihen0h15!A3620,2))+TIME(MID(Zeitreihen0h15!A3620,12,2),RIGHT(Zeitreihen0h15!A3620,2),0)</f>
        <v>#VALUE!</v>
      </c>
    </row>
    <row r="3621" spans="1:1" x14ac:dyDescent="0.25">
      <c r="A3621" s="78" t="e">
        <f>DATE(MID(Zeitreihen0h15!A3621,7,4),MID(Zeitreihen0h15!A3621,4,2),LEFT(Zeitreihen0h15!A3621,2))+TIME(MID(Zeitreihen0h15!A3621,12,2),RIGHT(Zeitreihen0h15!A3621,2),0)</f>
        <v>#VALUE!</v>
      </c>
    </row>
    <row r="3622" spans="1:1" x14ac:dyDescent="0.25">
      <c r="A3622" s="78" t="e">
        <f>DATE(MID(Zeitreihen0h15!A3622,7,4),MID(Zeitreihen0h15!A3622,4,2),LEFT(Zeitreihen0h15!A3622,2))+TIME(MID(Zeitreihen0h15!A3622,12,2),RIGHT(Zeitreihen0h15!A3622,2),0)</f>
        <v>#VALUE!</v>
      </c>
    </row>
    <row r="3623" spans="1:1" x14ac:dyDescent="0.25">
      <c r="A3623" s="78" t="e">
        <f>DATE(MID(Zeitreihen0h15!A3623,7,4),MID(Zeitreihen0h15!A3623,4,2),LEFT(Zeitreihen0h15!A3623,2))+TIME(MID(Zeitreihen0h15!A3623,12,2),RIGHT(Zeitreihen0h15!A3623,2),0)</f>
        <v>#VALUE!</v>
      </c>
    </row>
    <row r="3624" spans="1:1" x14ac:dyDescent="0.25">
      <c r="A3624" s="78" t="e">
        <f>DATE(MID(Zeitreihen0h15!A3624,7,4),MID(Zeitreihen0h15!A3624,4,2),LEFT(Zeitreihen0h15!A3624,2))+TIME(MID(Zeitreihen0h15!A3624,12,2),RIGHT(Zeitreihen0h15!A3624,2),0)</f>
        <v>#VALUE!</v>
      </c>
    </row>
    <row r="3625" spans="1:1" x14ac:dyDescent="0.25">
      <c r="A3625" s="78" t="e">
        <f>DATE(MID(Zeitreihen0h15!A3625,7,4),MID(Zeitreihen0h15!A3625,4,2),LEFT(Zeitreihen0h15!A3625,2))+TIME(MID(Zeitreihen0h15!A3625,12,2),RIGHT(Zeitreihen0h15!A3625,2),0)</f>
        <v>#VALUE!</v>
      </c>
    </row>
    <row r="3626" spans="1:1" x14ac:dyDescent="0.25">
      <c r="A3626" s="78" t="e">
        <f>DATE(MID(Zeitreihen0h15!A3626,7,4),MID(Zeitreihen0h15!A3626,4,2),LEFT(Zeitreihen0h15!A3626,2))+TIME(MID(Zeitreihen0h15!A3626,12,2),RIGHT(Zeitreihen0h15!A3626,2),0)</f>
        <v>#VALUE!</v>
      </c>
    </row>
    <row r="3627" spans="1:1" x14ac:dyDescent="0.25">
      <c r="A3627" s="78" t="e">
        <f>DATE(MID(Zeitreihen0h15!A3627,7,4),MID(Zeitreihen0h15!A3627,4,2),LEFT(Zeitreihen0h15!A3627,2))+TIME(MID(Zeitreihen0h15!A3627,12,2),RIGHT(Zeitreihen0h15!A3627,2),0)</f>
        <v>#VALUE!</v>
      </c>
    </row>
    <row r="3628" spans="1:1" x14ac:dyDescent="0.25">
      <c r="A3628" s="78" t="e">
        <f>DATE(MID(Zeitreihen0h15!A3628,7,4),MID(Zeitreihen0h15!A3628,4,2),LEFT(Zeitreihen0h15!A3628,2))+TIME(MID(Zeitreihen0h15!A3628,12,2),RIGHT(Zeitreihen0h15!A3628,2),0)</f>
        <v>#VALUE!</v>
      </c>
    </row>
    <row r="3629" spans="1:1" x14ac:dyDescent="0.25">
      <c r="A3629" s="78" t="e">
        <f>DATE(MID(Zeitreihen0h15!A3629,7,4),MID(Zeitreihen0h15!A3629,4,2),LEFT(Zeitreihen0h15!A3629,2))+TIME(MID(Zeitreihen0h15!A3629,12,2),RIGHT(Zeitreihen0h15!A3629,2),0)</f>
        <v>#VALUE!</v>
      </c>
    </row>
    <row r="3630" spans="1:1" x14ac:dyDescent="0.25">
      <c r="A3630" s="78" t="e">
        <f>DATE(MID(Zeitreihen0h15!A3630,7,4),MID(Zeitreihen0h15!A3630,4,2),LEFT(Zeitreihen0h15!A3630,2))+TIME(MID(Zeitreihen0h15!A3630,12,2),RIGHT(Zeitreihen0h15!A3630,2),0)</f>
        <v>#VALUE!</v>
      </c>
    </row>
    <row r="3631" spans="1:1" x14ac:dyDescent="0.25">
      <c r="A3631" s="78" t="e">
        <f>DATE(MID(Zeitreihen0h15!A3631,7,4),MID(Zeitreihen0h15!A3631,4,2),LEFT(Zeitreihen0h15!A3631,2))+TIME(MID(Zeitreihen0h15!A3631,12,2),RIGHT(Zeitreihen0h15!A3631,2),0)</f>
        <v>#VALUE!</v>
      </c>
    </row>
    <row r="3632" spans="1:1" x14ac:dyDescent="0.25">
      <c r="A3632" s="78" t="e">
        <f>DATE(MID(Zeitreihen0h15!A3632,7,4),MID(Zeitreihen0h15!A3632,4,2),LEFT(Zeitreihen0h15!A3632,2))+TIME(MID(Zeitreihen0h15!A3632,12,2),RIGHT(Zeitreihen0h15!A3632,2),0)</f>
        <v>#VALUE!</v>
      </c>
    </row>
    <row r="3633" spans="1:1" x14ac:dyDescent="0.25">
      <c r="A3633" s="78" t="e">
        <f>DATE(MID(Zeitreihen0h15!A3633,7,4),MID(Zeitreihen0h15!A3633,4,2),LEFT(Zeitreihen0h15!A3633,2))+TIME(MID(Zeitreihen0h15!A3633,12,2),RIGHT(Zeitreihen0h15!A3633,2),0)</f>
        <v>#VALUE!</v>
      </c>
    </row>
    <row r="3634" spans="1:1" x14ac:dyDescent="0.25">
      <c r="A3634" s="78" t="e">
        <f>DATE(MID(Zeitreihen0h15!A3634,7,4),MID(Zeitreihen0h15!A3634,4,2),LEFT(Zeitreihen0h15!A3634,2))+TIME(MID(Zeitreihen0h15!A3634,12,2),RIGHT(Zeitreihen0h15!A3634,2),0)</f>
        <v>#VALUE!</v>
      </c>
    </row>
    <row r="3635" spans="1:1" x14ac:dyDescent="0.25">
      <c r="A3635" s="78" t="e">
        <f>DATE(MID(Zeitreihen0h15!A3635,7,4),MID(Zeitreihen0h15!A3635,4,2),LEFT(Zeitreihen0h15!A3635,2))+TIME(MID(Zeitreihen0h15!A3635,12,2),RIGHT(Zeitreihen0h15!A3635,2),0)</f>
        <v>#VALUE!</v>
      </c>
    </row>
    <row r="3636" spans="1:1" x14ac:dyDescent="0.25">
      <c r="A3636" s="78" t="e">
        <f>DATE(MID(Zeitreihen0h15!A3636,7,4),MID(Zeitreihen0h15!A3636,4,2),LEFT(Zeitreihen0h15!A3636,2))+TIME(MID(Zeitreihen0h15!A3636,12,2),RIGHT(Zeitreihen0h15!A3636,2),0)</f>
        <v>#VALUE!</v>
      </c>
    </row>
    <row r="3637" spans="1:1" x14ac:dyDescent="0.25">
      <c r="A3637" s="78" t="e">
        <f>DATE(MID(Zeitreihen0h15!A3637,7,4),MID(Zeitreihen0h15!A3637,4,2),LEFT(Zeitreihen0h15!A3637,2))+TIME(MID(Zeitreihen0h15!A3637,12,2),RIGHT(Zeitreihen0h15!A3637,2),0)</f>
        <v>#VALUE!</v>
      </c>
    </row>
    <row r="3638" spans="1:1" x14ac:dyDescent="0.25">
      <c r="A3638" s="78" t="e">
        <f>DATE(MID(Zeitreihen0h15!A3638,7,4),MID(Zeitreihen0h15!A3638,4,2),LEFT(Zeitreihen0h15!A3638,2))+TIME(MID(Zeitreihen0h15!A3638,12,2),RIGHT(Zeitreihen0h15!A3638,2),0)</f>
        <v>#VALUE!</v>
      </c>
    </row>
    <row r="3639" spans="1:1" x14ac:dyDescent="0.25">
      <c r="A3639" s="78" t="e">
        <f>DATE(MID(Zeitreihen0h15!A3639,7,4),MID(Zeitreihen0h15!A3639,4,2),LEFT(Zeitreihen0h15!A3639,2))+TIME(MID(Zeitreihen0h15!A3639,12,2),RIGHT(Zeitreihen0h15!A3639,2),0)</f>
        <v>#VALUE!</v>
      </c>
    </row>
    <row r="3640" spans="1:1" x14ac:dyDescent="0.25">
      <c r="A3640" s="78" t="e">
        <f>DATE(MID(Zeitreihen0h15!A3640,7,4),MID(Zeitreihen0h15!A3640,4,2),LEFT(Zeitreihen0h15!A3640,2))+TIME(MID(Zeitreihen0h15!A3640,12,2),RIGHT(Zeitreihen0h15!A3640,2),0)</f>
        <v>#VALUE!</v>
      </c>
    </row>
    <row r="3641" spans="1:1" x14ac:dyDescent="0.25">
      <c r="A3641" s="78" t="e">
        <f>DATE(MID(Zeitreihen0h15!A3641,7,4),MID(Zeitreihen0h15!A3641,4,2),LEFT(Zeitreihen0h15!A3641,2))+TIME(MID(Zeitreihen0h15!A3641,12,2),RIGHT(Zeitreihen0h15!A3641,2),0)</f>
        <v>#VALUE!</v>
      </c>
    </row>
    <row r="3642" spans="1:1" x14ac:dyDescent="0.25">
      <c r="A3642" s="78" t="e">
        <f>DATE(MID(Zeitreihen0h15!A3642,7,4),MID(Zeitreihen0h15!A3642,4,2),LEFT(Zeitreihen0h15!A3642,2))+TIME(MID(Zeitreihen0h15!A3642,12,2),RIGHT(Zeitreihen0h15!A3642,2),0)</f>
        <v>#VALUE!</v>
      </c>
    </row>
    <row r="3643" spans="1:1" x14ac:dyDescent="0.25">
      <c r="A3643" s="78" t="e">
        <f>DATE(MID(Zeitreihen0h15!A3643,7,4),MID(Zeitreihen0h15!A3643,4,2),LEFT(Zeitreihen0h15!A3643,2))+TIME(MID(Zeitreihen0h15!A3643,12,2),RIGHT(Zeitreihen0h15!A3643,2),0)</f>
        <v>#VALUE!</v>
      </c>
    </row>
    <row r="3644" spans="1:1" x14ac:dyDescent="0.25">
      <c r="A3644" s="78" t="e">
        <f>DATE(MID(Zeitreihen0h15!A3644,7,4),MID(Zeitreihen0h15!A3644,4,2),LEFT(Zeitreihen0h15!A3644,2))+TIME(MID(Zeitreihen0h15!A3644,12,2),RIGHT(Zeitreihen0h15!A3644,2),0)</f>
        <v>#VALUE!</v>
      </c>
    </row>
    <row r="3645" spans="1:1" x14ac:dyDescent="0.25">
      <c r="A3645" s="78" t="e">
        <f>DATE(MID(Zeitreihen0h15!A3645,7,4),MID(Zeitreihen0h15!A3645,4,2),LEFT(Zeitreihen0h15!A3645,2))+TIME(MID(Zeitreihen0h15!A3645,12,2),RIGHT(Zeitreihen0h15!A3645,2),0)</f>
        <v>#VALUE!</v>
      </c>
    </row>
    <row r="3646" spans="1:1" x14ac:dyDescent="0.25">
      <c r="A3646" s="78" t="e">
        <f>DATE(MID(Zeitreihen0h15!A3646,7,4),MID(Zeitreihen0h15!A3646,4,2),LEFT(Zeitreihen0h15!A3646,2))+TIME(MID(Zeitreihen0h15!A3646,12,2),RIGHT(Zeitreihen0h15!A3646,2),0)</f>
        <v>#VALUE!</v>
      </c>
    </row>
    <row r="3647" spans="1:1" x14ac:dyDescent="0.25">
      <c r="A3647" s="78" t="e">
        <f>DATE(MID(Zeitreihen0h15!A3647,7,4),MID(Zeitreihen0h15!A3647,4,2),LEFT(Zeitreihen0h15!A3647,2))+TIME(MID(Zeitreihen0h15!A3647,12,2),RIGHT(Zeitreihen0h15!A3647,2),0)</f>
        <v>#VALUE!</v>
      </c>
    </row>
    <row r="3648" spans="1:1" x14ac:dyDescent="0.25">
      <c r="A3648" s="78" t="e">
        <f>DATE(MID(Zeitreihen0h15!A3648,7,4),MID(Zeitreihen0h15!A3648,4,2),LEFT(Zeitreihen0h15!A3648,2))+TIME(MID(Zeitreihen0h15!A3648,12,2),RIGHT(Zeitreihen0h15!A3648,2),0)</f>
        <v>#VALUE!</v>
      </c>
    </row>
    <row r="3649" spans="1:1" x14ac:dyDescent="0.25">
      <c r="A3649" s="78" t="e">
        <f>DATE(MID(Zeitreihen0h15!A3649,7,4),MID(Zeitreihen0h15!A3649,4,2),LEFT(Zeitreihen0h15!A3649,2))+TIME(MID(Zeitreihen0h15!A3649,12,2),RIGHT(Zeitreihen0h15!A3649,2),0)</f>
        <v>#VALUE!</v>
      </c>
    </row>
    <row r="3650" spans="1:1" x14ac:dyDescent="0.25">
      <c r="A3650" s="78" t="e">
        <f>DATE(MID(Zeitreihen0h15!A3650,7,4),MID(Zeitreihen0h15!A3650,4,2),LEFT(Zeitreihen0h15!A3650,2))+TIME(MID(Zeitreihen0h15!A3650,12,2),RIGHT(Zeitreihen0h15!A3650,2),0)</f>
        <v>#VALUE!</v>
      </c>
    </row>
    <row r="3651" spans="1:1" x14ac:dyDescent="0.25">
      <c r="A3651" s="78" t="e">
        <f>DATE(MID(Zeitreihen0h15!A3651,7,4),MID(Zeitreihen0h15!A3651,4,2),LEFT(Zeitreihen0h15!A3651,2))+TIME(MID(Zeitreihen0h15!A3651,12,2),RIGHT(Zeitreihen0h15!A3651,2),0)</f>
        <v>#VALUE!</v>
      </c>
    </row>
    <row r="3652" spans="1:1" x14ac:dyDescent="0.25">
      <c r="A3652" s="78" t="e">
        <f>DATE(MID(Zeitreihen0h15!A3652,7,4),MID(Zeitreihen0h15!A3652,4,2),LEFT(Zeitreihen0h15!A3652,2))+TIME(MID(Zeitreihen0h15!A3652,12,2),RIGHT(Zeitreihen0h15!A3652,2),0)</f>
        <v>#VALUE!</v>
      </c>
    </row>
    <row r="3653" spans="1:1" x14ac:dyDescent="0.25">
      <c r="A3653" s="78" t="e">
        <f>DATE(MID(Zeitreihen0h15!A3653,7,4),MID(Zeitreihen0h15!A3653,4,2),LEFT(Zeitreihen0h15!A3653,2))+TIME(MID(Zeitreihen0h15!A3653,12,2),RIGHT(Zeitreihen0h15!A3653,2),0)</f>
        <v>#VALUE!</v>
      </c>
    </row>
    <row r="3654" spans="1:1" x14ac:dyDescent="0.25">
      <c r="A3654" s="78" t="e">
        <f>DATE(MID(Zeitreihen0h15!A3654,7,4),MID(Zeitreihen0h15!A3654,4,2),LEFT(Zeitreihen0h15!A3654,2))+TIME(MID(Zeitreihen0h15!A3654,12,2),RIGHT(Zeitreihen0h15!A3654,2),0)</f>
        <v>#VALUE!</v>
      </c>
    </row>
    <row r="3655" spans="1:1" x14ac:dyDescent="0.25">
      <c r="A3655" s="78" t="e">
        <f>DATE(MID(Zeitreihen0h15!A3655,7,4),MID(Zeitreihen0h15!A3655,4,2),LEFT(Zeitreihen0h15!A3655,2))+TIME(MID(Zeitreihen0h15!A3655,12,2),RIGHT(Zeitreihen0h15!A3655,2),0)</f>
        <v>#VALUE!</v>
      </c>
    </row>
    <row r="3656" spans="1:1" x14ac:dyDescent="0.25">
      <c r="A3656" s="78" t="e">
        <f>DATE(MID(Zeitreihen0h15!A3656,7,4),MID(Zeitreihen0h15!A3656,4,2),LEFT(Zeitreihen0h15!A3656,2))+TIME(MID(Zeitreihen0h15!A3656,12,2),RIGHT(Zeitreihen0h15!A3656,2),0)</f>
        <v>#VALUE!</v>
      </c>
    </row>
    <row r="3657" spans="1:1" x14ac:dyDescent="0.25">
      <c r="A3657" s="78" t="e">
        <f>DATE(MID(Zeitreihen0h15!A3657,7,4),MID(Zeitreihen0h15!A3657,4,2),LEFT(Zeitreihen0h15!A3657,2))+TIME(MID(Zeitreihen0h15!A3657,12,2),RIGHT(Zeitreihen0h15!A3657,2),0)</f>
        <v>#VALUE!</v>
      </c>
    </row>
    <row r="3658" spans="1:1" x14ac:dyDescent="0.25">
      <c r="A3658" s="78" t="e">
        <f>DATE(MID(Zeitreihen0h15!A3658,7,4),MID(Zeitreihen0h15!A3658,4,2),LEFT(Zeitreihen0h15!A3658,2))+TIME(MID(Zeitreihen0h15!A3658,12,2),RIGHT(Zeitreihen0h15!A3658,2),0)</f>
        <v>#VALUE!</v>
      </c>
    </row>
    <row r="3659" spans="1:1" x14ac:dyDescent="0.25">
      <c r="A3659" s="78" t="e">
        <f>DATE(MID(Zeitreihen0h15!A3659,7,4),MID(Zeitreihen0h15!A3659,4,2),LEFT(Zeitreihen0h15!A3659,2))+TIME(MID(Zeitreihen0h15!A3659,12,2),RIGHT(Zeitreihen0h15!A3659,2),0)</f>
        <v>#VALUE!</v>
      </c>
    </row>
    <row r="3660" spans="1:1" x14ac:dyDescent="0.25">
      <c r="A3660" s="78" t="e">
        <f>DATE(MID(Zeitreihen0h15!A3660,7,4),MID(Zeitreihen0h15!A3660,4,2),LEFT(Zeitreihen0h15!A3660,2))+TIME(MID(Zeitreihen0h15!A3660,12,2),RIGHT(Zeitreihen0h15!A3660,2),0)</f>
        <v>#VALUE!</v>
      </c>
    </row>
    <row r="3661" spans="1:1" x14ac:dyDescent="0.25">
      <c r="A3661" s="78" t="e">
        <f>DATE(MID(Zeitreihen0h15!A3661,7,4),MID(Zeitreihen0h15!A3661,4,2),LEFT(Zeitreihen0h15!A3661,2))+TIME(MID(Zeitreihen0h15!A3661,12,2),RIGHT(Zeitreihen0h15!A3661,2),0)</f>
        <v>#VALUE!</v>
      </c>
    </row>
    <row r="3662" spans="1:1" x14ac:dyDescent="0.25">
      <c r="A3662" s="78" t="e">
        <f>DATE(MID(Zeitreihen0h15!A3662,7,4),MID(Zeitreihen0h15!A3662,4,2),LEFT(Zeitreihen0h15!A3662,2))+TIME(MID(Zeitreihen0h15!A3662,12,2),RIGHT(Zeitreihen0h15!A3662,2),0)</f>
        <v>#VALUE!</v>
      </c>
    </row>
    <row r="3663" spans="1:1" x14ac:dyDescent="0.25">
      <c r="A3663" s="78" t="e">
        <f>DATE(MID(Zeitreihen0h15!A3663,7,4),MID(Zeitreihen0h15!A3663,4,2),LEFT(Zeitreihen0h15!A3663,2))+TIME(MID(Zeitreihen0h15!A3663,12,2),RIGHT(Zeitreihen0h15!A3663,2),0)</f>
        <v>#VALUE!</v>
      </c>
    </row>
    <row r="3664" spans="1:1" x14ac:dyDescent="0.25">
      <c r="A3664" s="78" t="e">
        <f>DATE(MID(Zeitreihen0h15!A3664,7,4),MID(Zeitreihen0h15!A3664,4,2),LEFT(Zeitreihen0h15!A3664,2))+TIME(MID(Zeitreihen0h15!A3664,12,2),RIGHT(Zeitreihen0h15!A3664,2),0)</f>
        <v>#VALUE!</v>
      </c>
    </row>
    <row r="3665" spans="1:1" x14ac:dyDescent="0.25">
      <c r="A3665" s="78" t="e">
        <f>DATE(MID(Zeitreihen0h15!A3665,7,4),MID(Zeitreihen0h15!A3665,4,2),LEFT(Zeitreihen0h15!A3665,2))+TIME(MID(Zeitreihen0h15!A3665,12,2),RIGHT(Zeitreihen0h15!A3665,2),0)</f>
        <v>#VALUE!</v>
      </c>
    </row>
    <row r="3666" spans="1:1" x14ac:dyDescent="0.25">
      <c r="A3666" s="78" t="e">
        <f>DATE(MID(Zeitreihen0h15!A3666,7,4),MID(Zeitreihen0h15!A3666,4,2),LEFT(Zeitreihen0h15!A3666,2))+TIME(MID(Zeitreihen0h15!A3666,12,2),RIGHT(Zeitreihen0h15!A3666,2),0)</f>
        <v>#VALUE!</v>
      </c>
    </row>
    <row r="3667" spans="1:1" x14ac:dyDescent="0.25">
      <c r="A3667" s="78" t="e">
        <f>DATE(MID(Zeitreihen0h15!A3667,7,4),MID(Zeitreihen0h15!A3667,4,2),LEFT(Zeitreihen0h15!A3667,2))+TIME(MID(Zeitreihen0h15!A3667,12,2),RIGHT(Zeitreihen0h15!A3667,2),0)</f>
        <v>#VALUE!</v>
      </c>
    </row>
    <row r="3668" spans="1:1" x14ac:dyDescent="0.25">
      <c r="A3668" s="78" t="e">
        <f>DATE(MID(Zeitreihen0h15!A3668,7,4),MID(Zeitreihen0h15!A3668,4,2),LEFT(Zeitreihen0h15!A3668,2))+TIME(MID(Zeitreihen0h15!A3668,12,2),RIGHT(Zeitreihen0h15!A3668,2),0)</f>
        <v>#VALUE!</v>
      </c>
    </row>
    <row r="3669" spans="1:1" x14ac:dyDescent="0.25">
      <c r="A3669" s="78" t="e">
        <f>DATE(MID(Zeitreihen0h15!A3669,7,4),MID(Zeitreihen0h15!A3669,4,2),LEFT(Zeitreihen0h15!A3669,2))+TIME(MID(Zeitreihen0h15!A3669,12,2),RIGHT(Zeitreihen0h15!A3669,2),0)</f>
        <v>#VALUE!</v>
      </c>
    </row>
    <row r="3670" spans="1:1" x14ac:dyDescent="0.25">
      <c r="A3670" s="78" t="e">
        <f>DATE(MID(Zeitreihen0h15!A3670,7,4),MID(Zeitreihen0h15!A3670,4,2),LEFT(Zeitreihen0h15!A3670,2))+TIME(MID(Zeitreihen0h15!A3670,12,2),RIGHT(Zeitreihen0h15!A3670,2),0)</f>
        <v>#VALUE!</v>
      </c>
    </row>
    <row r="3671" spans="1:1" x14ac:dyDescent="0.25">
      <c r="A3671" s="78" t="e">
        <f>DATE(MID(Zeitreihen0h15!A3671,7,4),MID(Zeitreihen0h15!A3671,4,2),LEFT(Zeitreihen0h15!A3671,2))+TIME(MID(Zeitreihen0h15!A3671,12,2),RIGHT(Zeitreihen0h15!A3671,2),0)</f>
        <v>#VALUE!</v>
      </c>
    </row>
    <row r="3672" spans="1:1" x14ac:dyDescent="0.25">
      <c r="A3672" s="78" t="e">
        <f>DATE(MID(Zeitreihen0h15!A3672,7,4),MID(Zeitreihen0h15!A3672,4,2),LEFT(Zeitreihen0h15!A3672,2))+TIME(MID(Zeitreihen0h15!A3672,12,2),RIGHT(Zeitreihen0h15!A3672,2),0)</f>
        <v>#VALUE!</v>
      </c>
    </row>
    <row r="3673" spans="1:1" x14ac:dyDescent="0.25">
      <c r="A3673" s="78" t="e">
        <f>DATE(MID(Zeitreihen0h15!A3673,7,4),MID(Zeitreihen0h15!A3673,4,2),LEFT(Zeitreihen0h15!A3673,2))+TIME(MID(Zeitreihen0h15!A3673,12,2),RIGHT(Zeitreihen0h15!A3673,2),0)</f>
        <v>#VALUE!</v>
      </c>
    </row>
    <row r="3674" spans="1:1" x14ac:dyDescent="0.25">
      <c r="A3674" s="78" t="e">
        <f>DATE(MID(Zeitreihen0h15!A3674,7,4),MID(Zeitreihen0h15!A3674,4,2),LEFT(Zeitreihen0h15!A3674,2))+TIME(MID(Zeitreihen0h15!A3674,12,2),RIGHT(Zeitreihen0h15!A3674,2),0)</f>
        <v>#VALUE!</v>
      </c>
    </row>
    <row r="3675" spans="1:1" x14ac:dyDescent="0.25">
      <c r="A3675" s="78" t="e">
        <f>DATE(MID(Zeitreihen0h15!A3675,7,4),MID(Zeitreihen0h15!A3675,4,2),LEFT(Zeitreihen0h15!A3675,2))+TIME(MID(Zeitreihen0h15!A3675,12,2),RIGHT(Zeitreihen0h15!A3675,2),0)</f>
        <v>#VALUE!</v>
      </c>
    </row>
    <row r="3676" spans="1:1" x14ac:dyDescent="0.25">
      <c r="A3676" s="78" t="e">
        <f>DATE(MID(Zeitreihen0h15!A3676,7,4),MID(Zeitreihen0h15!A3676,4,2),LEFT(Zeitreihen0h15!A3676,2))+TIME(MID(Zeitreihen0h15!A3676,12,2),RIGHT(Zeitreihen0h15!A3676,2),0)</f>
        <v>#VALUE!</v>
      </c>
    </row>
    <row r="3677" spans="1:1" x14ac:dyDescent="0.25">
      <c r="A3677" s="78" t="e">
        <f>DATE(MID(Zeitreihen0h15!A3677,7,4),MID(Zeitreihen0h15!A3677,4,2),LEFT(Zeitreihen0h15!A3677,2))+TIME(MID(Zeitreihen0h15!A3677,12,2),RIGHT(Zeitreihen0h15!A3677,2),0)</f>
        <v>#VALUE!</v>
      </c>
    </row>
    <row r="3678" spans="1:1" x14ac:dyDescent="0.25">
      <c r="A3678" s="78" t="e">
        <f>DATE(MID(Zeitreihen0h15!A3678,7,4),MID(Zeitreihen0h15!A3678,4,2),LEFT(Zeitreihen0h15!A3678,2))+TIME(MID(Zeitreihen0h15!A3678,12,2),RIGHT(Zeitreihen0h15!A3678,2),0)</f>
        <v>#VALUE!</v>
      </c>
    </row>
    <row r="3679" spans="1:1" x14ac:dyDescent="0.25">
      <c r="A3679" s="78" t="e">
        <f>DATE(MID(Zeitreihen0h15!A3679,7,4),MID(Zeitreihen0h15!A3679,4,2),LEFT(Zeitreihen0h15!A3679,2))+TIME(MID(Zeitreihen0h15!A3679,12,2),RIGHT(Zeitreihen0h15!A3679,2),0)</f>
        <v>#VALUE!</v>
      </c>
    </row>
    <row r="3680" spans="1:1" x14ac:dyDescent="0.25">
      <c r="A3680" s="78" t="e">
        <f>DATE(MID(Zeitreihen0h15!A3680,7,4),MID(Zeitreihen0h15!A3680,4,2),LEFT(Zeitreihen0h15!A3680,2))+TIME(MID(Zeitreihen0h15!A3680,12,2),RIGHT(Zeitreihen0h15!A3680,2),0)</f>
        <v>#VALUE!</v>
      </c>
    </row>
    <row r="3681" spans="1:1" x14ac:dyDescent="0.25">
      <c r="A3681" s="78" t="e">
        <f>DATE(MID(Zeitreihen0h15!A3681,7,4),MID(Zeitreihen0h15!A3681,4,2),LEFT(Zeitreihen0h15!A3681,2))+TIME(MID(Zeitreihen0h15!A3681,12,2),RIGHT(Zeitreihen0h15!A3681,2),0)</f>
        <v>#VALUE!</v>
      </c>
    </row>
    <row r="3682" spans="1:1" x14ac:dyDescent="0.25">
      <c r="A3682" s="78" t="e">
        <f>DATE(MID(Zeitreihen0h15!A3682,7,4),MID(Zeitreihen0h15!A3682,4,2),LEFT(Zeitreihen0h15!A3682,2))+TIME(MID(Zeitreihen0h15!A3682,12,2),RIGHT(Zeitreihen0h15!A3682,2),0)</f>
        <v>#VALUE!</v>
      </c>
    </row>
    <row r="3683" spans="1:1" x14ac:dyDescent="0.25">
      <c r="A3683" s="78" t="e">
        <f>DATE(MID(Zeitreihen0h15!A3683,7,4),MID(Zeitreihen0h15!A3683,4,2),LEFT(Zeitreihen0h15!A3683,2))+TIME(MID(Zeitreihen0h15!A3683,12,2),RIGHT(Zeitreihen0h15!A3683,2),0)</f>
        <v>#VALUE!</v>
      </c>
    </row>
    <row r="3684" spans="1:1" x14ac:dyDescent="0.25">
      <c r="A3684" s="78" t="e">
        <f>DATE(MID(Zeitreihen0h15!A3684,7,4),MID(Zeitreihen0h15!A3684,4,2),LEFT(Zeitreihen0h15!A3684,2))+TIME(MID(Zeitreihen0h15!A3684,12,2),RIGHT(Zeitreihen0h15!A3684,2),0)</f>
        <v>#VALUE!</v>
      </c>
    </row>
    <row r="3685" spans="1:1" x14ac:dyDescent="0.25">
      <c r="A3685" s="78" t="e">
        <f>DATE(MID(Zeitreihen0h15!A3685,7,4),MID(Zeitreihen0h15!A3685,4,2),LEFT(Zeitreihen0h15!A3685,2))+TIME(MID(Zeitreihen0h15!A3685,12,2),RIGHT(Zeitreihen0h15!A3685,2),0)</f>
        <v>#VALUE!</v>
      </c>
    </row>
    <row r="3686" spans="1:1" x14ac:dyDescent="0.25">
      <c r="A3686" s="78" t="e">
        <f>DATE(MID(Zeitreihen0h15!A3686,7,4),MID(Zeitreihen0h15!A3686,4,2),LEFT(Zeitreihen0h15!A3686,2))+TIME(MID(Zeitreihen0h15!A3686,12,2),RIGHT(Zeitreihen0h15!A3686,2),0)</f>
        <v>#VALUE!</v>
      </c>
    </row>
    <row r="3687" spans="1:1" x14ac:dyDescent="0.25">
      <c r="A3687" s="78" t="e">
        <f>DATE(MID(Zeitreihen0h15!A3687,7,4),MID(Zeitreihen0h15!A3687,4,2),LEFT(Zeitreihen0h15!A3687,2))+TIME(MID(Zeitreihen0h15!A3687,12,2),RIGHT(Zeitreihen0h15!A3687,2),0)</f>
        <v>#VALUE!</v>
      </c>
    </row>
    <row r="3688" spans="1:1" x14ac:dyDescent="0.25">
      <c r="A3688" s="78" t="e">
        <f>DATE(MID(Zeitreihen0h15!A3688,7,4),MID(Zeitreihen0h15!A3688,4,2),LEFT(Zeitreihen0h15!A3688,2))+TIME(MID(Zeitreihen0h15!A3688,12,2),RIGHT(Zeitreihen0h15!A3688,2),0)</f>
        <v>#VALUE!</v>
      </c>
    </row>
    <row r="3689" spans="1:1" x14ac:dyDescent="0.25">
      <c r="A3689" s="78" t="e">
        <f>DATE(MID(Zeitreihen0h15!A3689,7,4),MID(Zeitreihen0h15!A3689,4,2),LEFT(Zeitreihen0h15!A3689,2))+TIME(MID(Zeitreihen0h15!A3689,12,2),RIGHT(Zeitreihen0h15!A3689,2),0)</f>
        <v>#VALUE!</v>
      </c>
    </row>
    <row r="3690" spans="1:1" x14ac:dyDescent="0.25">
      <c r="A3690" s="78" t="e">
        <f>DATE(MID(Zeitreihen0h15!A3690,7,4),MID(Zeitreihen0h15!A3690,4,2),LEFT(Zeitreihen0h15!A3690,2))+TIME(MID(Zeitreihen0h15!A3690,12,2),RIGHT(Zeitreihen0h15!A3690,2),0)</f>
        <v>#VALUE!</v>
      </c>
    </row>
    <row r="3691" spans="1:1" x14ac:dyDescent="0.25">
      <c r="A3691" s="78" t="e">
        <f>DATE(MID(Zeitreihen0h15!A3691,7,4),MID(Zeitreihen0h15!A3691,4,2),LEFT(Zeitreihen0h15!A3691,2))+TIME(MID(Zeitreihen0h15!A3691,12,2),RIGHT(Zeitreihen0h15!A3691,2),0)</f>
        <v>#VALUE!</v>
      </c>
    </row>
    <row r="3692" spans="1:1" x14ac:dyDescent="0.25">
      <c r="A3692" s="78" t="e">
        <f>DATE(MID(Zeitreihen0h15!A3692,7,4),MID(Zeitreihen0h15!A3692,4,2),LEFT(Zeitreihen0h15!A3692,2))+TIME(MID(Zeitreihen0h15!A3692,12,2),RIGHT(Zeitreihen0h15!A3692,2),0)</f>
        <v>#VALUE!</v>
      </c>
    </row>
    <row r="3693" spans="1:1" x14ac:dyDescent="0.25">
      <c r="A3693" s="78" t="e">
        <f>DATE(MID(Zeitreihen0h15!A3693,7,4),MID(Zeitreihen0h15!A3693,4,2),LEFT(Zeitreihen0h15!A3693,2))+TIME(MID(Zeitreihen0h15!A3693,12,2),RIGHT(Zeitreihen0h15!A3693,2),0)</f>
        <v>#VALUE!</v>
      </c>
    </row>
    <row r="3694" spans="1:1" x14ac:dyDescent="0.25">
      <c r="A3694" s="78" t="e">
        <f>DATE(MID(Zeitreihen0h15!A3694,7,4),MID(Zeitreihen0h15!A3694,4,2),LEFT(Zeitreihen0h15!A3694,2))+TIME(MID(Zeitreihen0h15!A3694,12,2),RIGHT(Zeitreihen0h15!A3694,2),0)</f>
        <v>#VALUE!</v>
      </c>
    </row>
    <row r="3695" spans="1:1" x14ac:dyDescent="0.25">
      <c r="A3695" s="78" t="e">
        <f>DATE(MID(Zeitreihen0h15!A3695,7,4),MID(Zeitreihen0h15!A3695,4,2),LEFT(Zeitreihen0h15!A3695,2))+TIME(MID(Zeitreihen0h15!A3695,12,2),RIGHT(Zeitreihen0h15!A3695,2),0)</f>
        <v>#VALUE!</v>
      </c>
    </row>
    <row r="3696" spans="1:1" x14ac:dyDescent="0.25">
      <c r="A3696" s="78" t="e">
        <f>DATE(MID(Zeitreihen0h15!A3696,7,4),MID(Zeitreihen0h15!A3696,4,2),LEFT(Zeitreihen0h15!A3696,2))+TIME(MID(Zeitreihen0h15!A3696,12,2),RIGHT(Zeitreihen0h15!A3696,2),0)</f>
        <v>#VALUE!</v>
      </c>
    </row>
    <row r="3697" spans="1:1" x14ac:dyDescent="0.25">
      <c r="A3697" s="78" t="e">
        <f>DATE(MID(Zeitreihen0h15!A3697,7,4),MID(Zeitreihen0h15!A3697,4,2),LEFT(Zeitreihen0h15!A3697,2))+TIME(MID(Zeitreihen0h15!A3697,12,2),RIGHT(Zeitreihen0h15!A3697,2),0)</f>
        <v>#VALUE!</v>
      </c>
    </row>
    <row r="3698" spans="1:1" x14ac:dyDescent="0.25">
      <c r="A3698" s="78" t="e">
        <f>DATE(MID(Zeitreihen0h15!A3698,7,4),MID(Zeitreihen0h15!A3698,4,2),LEFT(Zeitreihen0h15!A3698,2))+TIME(MID(Zeitreihen0h15!A3698,12,2),RIGHT(Zeitreihen0h15!A3698,2),0)</f>
        <v>#VALUE!</v>
      </c>
    </row>
    <row r="3699" spans="1:1" x14ac:dyDescent="0.25">
      <c r="A3699" s="78" t="e">
        <f>DATE(MID(Zeitreihen0h15!A3699,7,4),MID(Zeitreihen0h15!A3699,4,2),LEFT(Zeitreihen0h15!A3699,2))+TIME(MID(Zeitreihen0h15!A3699,12,2),RIGHT(Zeitreihen0h15!A3699,2),0)</f>
        <v>#VALUE!</v>
      </c>
    </row>
    <row r="3700" spans="1:1" x14ac:dyDescent="0.25">
      <c r="A3700" s="78" t="e">
        <f>DATE(MID(Zeitreihen0h15!A3700,7,4),MID(Zeitreihen0h15!A3700,4,2),LEFT(Zeitreihen0h15!A3700,2))+TIME(MID(Zeitreihen0h15!A3700,12,2),RIGHT(Zeitreihen0h15!A3700,2),0)</f>
        <v>#VALUE!</v>
      </c>
    </row>
    <row r="3701" spans="1:1" x14ac:dyDescent="0.25">
      <c r="A3701" s="78" t="e">
        <f>DATE(MID(Zeitreihen0h15!A3701,7,4),MID(Zeitreihen0h15!A3701,4,2),LEFT(Zeitreihen0h15!A3701,2))+TIME(MID(Zeitreihen0h15!A3701,12,2),RIGHT(Zeitreihen0h15!A3701,2),0)</f>
        <v>#VALUE!</v>
      </c>
    </row>
    <row r="3702" spans="1:1" x14ac:dyDescent="0.25">
      <c r="A3702" s="78" t="e">
        <f>DATE(MID(Zeitreihen0h15!A3702,7,4),MID(Zeitreihen0h15!A3702,4,2),LEFT(Zeitreihen0h15!A3702,2))+TIME(MID(Zeitreihen0h15!A3702,12,2),RIGHT(Zeitreihen0h15!A3702,2),0)</f>
        <v>#VALUE!</v>
      </c>
    </row>
    <row r="3703" spans="1:1" x14ac:dyDescent="0.25">
      <c r="A3703" s="78" t="e">
        <f>DATE(MID(Zeitreihen0h15!A3703,7,4),MID(Zeitreihen0h15!A3703,4,2),LEFT(Zeitreihen0h15!A3703,2))+TIME(MID(Zeitreihen0h15!A3703,12,2),RIGHT(Zeitreihen0h15!A3703,2),0)</f>
        <v>#VALUE!</v>
      </c>
    </row>
    <row r="3704" spans="1:1" x14ac:dyDescent="0.25">
      <c r="A3704" s="78" t="e">
        <f>DATE(MID(Zeitreihen0h15!A3704,7,4),MID(Zeitreihen0h15!A3704,4,2),LEFT(Zeitreihen0h15!A3704,2))+TIME(MID(Zeitreihen0h15!A3704,12,2),RIGHT(Zeitreihen0h15!A3704,2),0)</f>
        <v>#VALUE!</v>
      </c>
    </row>
    <row r="3705" spans="1:1" x14ac:dyDescent="0.25">
      <c r="A3705" s="78" t="e">
        <f>DATE(MID(Zeitreihen0h15!A3705,7,4),MID(Zeitreihen0h15!A3705,4,2),LEFT(Zeitreihen0h15!A3705,2))+TIME(MID(Zeitreihen0h15!A3705,12,2),RIGHT(Zeitreihen0h15!A3705,2),0)</f>
        <v>#VALUE!</v>
      </c>
    </row>
    <row r="3706" spans="1:1" x14ac:dyDescent="0.25">
      <c r="A3706" s="78" t="e">
        <f>DATE(MID(Zeitreihen0h15!A3706,7,4),MID(Zeitreihen0h15!A3706,4,2),LEFT(Zeitreihen0h15!A3706,2))+TIME(MID(Zeitreihen0h15!A3706,12,2),RIGHT(Zeitreihen0h15!A3706,2),0)</f>
        <v>#VALUE!</v>
      </c>
    </row>
    <row r="3707" spans="1:1" x14ac:dyDescent="0.25">
      <c r="A3707" s="78" t="e">
        <f>DATE(MID(Zeitreihen0h15!A3707,7,4),MID(Zeitreihen0h15!A3707,4,2),LEFT(Zeitreihen0h15!A3707,2))+TIME(MID(Zeitreihen0h15!A3707,12,2),RIGHT(Zeitreihen0h15!A3707,2),0)</f>
        <v>#VALUE!</v>
      </c>
    </row>
    <row r="3708" spans="1:1" x14ac:dyDescent="0.25">
      <c r="A3708" s="78" t="e">
        <f>DATE(MID(Zeitreihen0h15!A3708,7,4),MID(Zeitreihen0h15!A3708,4,2),LEFT(Zeitreihen0h15!A3708,2))+TIME(MID(Zeitreihen0h15!A3708,12,2),RIGHT(Zeitreihen0h15!A3708,2),0)</f>
        <v>#VALUE!</v>
      </c>
    </row>
    <row r="3709" spans="1:1" x14ac:dyDescent="0.25">
      <c r="A3709" s="78" t="e">
        <f>DATE(MID(Zeitreihen0h15!A3709,7,4),MID(Zeitreihen0h15!A3709,4,2),LEFT(Zeitreihen0h15!A3709,2))+TIME(MID(Zeitreihen0h15!A3709,12,2),RIGHT(Zeitreihen0h15!A3709,2),0)</f>
        <v>#VALUE!</v>
      </c>
    </row>
    <row r="3710" spans="1:1" x14ac:dyDescent="0.25">
      <c r="A3710" s="78" t="e">
        <f>DATE(MID(Zeitreihen0h15!A3710,7,4),MID(Zeitreihen0h15!A3710,4,2),LEFT(Zeitreihen0h15!A3710,2))+TIME(MID(Zeitreihen0h15!A3710,12,2),RIGHT(Zeitreihen0h15!A3710,2),0)</f>
        <v>#VALUE!</v>
      </c>
    </row>
    <row r="3711" spans="1:1" x14ac:dyDescent="0.25">
      <c r="A3711" s="78" t="e">
        <f>DATE(MID(Zeitreihen0h15!A3711,7,4),MID(Zeitreihen0h15!A3711,4,2),LEFT(Zeitreihen0h15!A3711,2))+TIME(MID(Zeitreihen0h15!A3711,12,2),RIGHT(Zeitreihen0h15!A3711,2),0)</f>
        <v>#VALUE!</v>
      </c>
    </row>
    <row r="3712" spans="1:1" x14ac:dyDescent="0.25">
      <c r="A3712" s="78" t="e">
        <f>DATE(MID(Zeitreihen0h15!A3712,7,4),MID(Zeitreihen0h15!A3712,4,2),LEFT(Zeitreihen0h15!A3712,2))+TIME(MID(Zeitreihen0h15!A3712,12,2),RIGHT(Zeitreihen0h15!A3712,2),0)</f>
        <v>#VALUE!</v>
      </c>
    </row>
    <row r="3713" spans="1:1" x14ac:dyDescent="0.25">
      <c r="A3713" s="78" t="e">
        <f>DATE(MID(Zeitreihen0h15!A3713,7,4),MID(Zeitreihen0h15!A3713,4,2),LEFT(Zeitreihen0h15!A3713,2))+TIME(MID(Zeitreihen0h15!A3713,12,2),RIGHT(Zeitreihen0h15!A3713,2),0)</f>
        <v>#VALUE!</v>
      </c>
    </row>
    <row r="3714" spans="1:1" x14ac:dyDescent="0.25">
      <c r="A3714" s="78" t="e">
        <f>DATE(MID(Zeitreihen0h15!A3714,7,4),MID(Zeitreihen0h15!A3714,4,2),LEFT(Zeitreihen0h15!A3714,2))+TIME(MID(Zeitreihen0h15!A3714,12,2),RIGHT(Zeitreihen0h15!A3714,2),0)</f>
        <v>#VALUE!</v>
      </c>
    </row>
    <row r="3715" spans="1:1" x14ac:dyDescent="0.25">
      <c r="A3715" s="78" t="e">
        <f>DATE(MID(Zeitreihen0h15!A3715,7,4),MID(Zeitreihen0h15!A3715,4,2),LEFT(Zeitreihen0h15!A3715,2))+TIME(MID(Zeitreihen0h15!A3715,12,2),RIGHT(Zeitreihen0h15!A3715,2),0)</f>
        <v>#VALUE!</v>
      </c>
    </row>
    <row r="3716" spans="1:1" x14ac:dyDescent="0.25">
      <c r="A3716" s="78" t="e">
        <f>DATE(MID(Zeitreihen0h15!A3716,7,4),MID(Zeitreihen0h15!A3716,4,2),LEFT(Zeitreihen0h15!A3716,2))+TIME(MID(Zeitreihen0h15!A3716,12,2),RIGHT(Zeitreihen0h15!A3716,2),0)</f>
        <v>#VALUE!</v>
      </c>
    </row>
    <row r="3717" spans="1:1" x14ac:dyDescent="0.25">
      <c r="A3717" s="78" t="e">
        <f>DATE(MID(Zeitreihen0h15!A3717,7,4),MID(Zeitreihen0h15!A3717,4,2),LEFT(Zeitreihen0h15!A3717,2))+TIME(MID(Zeitreihen0h15!A3717,12,2),RIGHT(Zeitreihen0h15!A3717,2),0)</f>
        <v>#VALUE!</v>
      </c>
    </row>
    <row r="3718" spans="1:1" x14ac:dyDescent="0.25">
      <c r="A3718" s="78" t="e">
        <f>DATE(MID(Zeitreihen0h15!A3718,7,4),MID(Zeitreihen0h15!A3718,4,2),LEFT(Zeitreihen0h15!A3718,2))+TIME(MID(Zeitreihen0h15!A3718,12,2),RIGHT(Zeitreihen0h15!A3718,2),0)</f>
        <v>#VALUE!</v>
      </c>
    </row>
    <row r="3719" spans="1:1" x14ac:dyDescent="0.25">
      <c r="A3719" s="78" t="e">
        <f>DATE(MID(Zeitreihen0h15!A3719,7,4),MID(Zeitreihen0h15!A3719,4,2),LEFT(Zeitreihen0h15!A3719,2))+TIME(MID(Zeitreihen0h15!A3719,12,2),RIGHT(Zeitreihen0h15!A3719,2),0)</f>
        <v>#VALUE!</v>
      </c>
    </row>
    <row r="3720" spans="1:1" x14ac:dyDescent="0.25">
      <c r="A3720" s="78" t="e">
        <f>DATE(MID(Zeitreihen0h15!A3720,7,4),MID(Zeitreihen0h15!A3720,4,2),LEFT(Zeitreihen0h15!A3720,2))+TIME(MID(Zeitreihen0h15!A3720,12,2),RIGHT(Zeitreihen0h15!A3720,2),0)</f>
        <v>#VALUE!</v>
      </c>
    </row>
    <row r="3721" spans="1:1" x14ac:dyDescent="0.25">
      <c r="A3721" s="78" t="e">
        <f>DATE(MID(Zeitreihen0h15!A3721,7,4),MID(Zeitreihen0h15!A3721,4,2),LEFT(Zeitreihen0h15!A3721,2))+TIME(MID(Zeitreihen0h15!A3721,12,2),RIGHT(Zeitreihen0h15!A3721,2),0)</f>
        <v>#VALUE!</v>
      </c>
    </row>
    <row r="3722" spans="1:1" x14ac:dyDescent="0.25">
      <c r="A3722" s="78" t="e">
        <f>DATE(MID(Zeitreihen0h15!A3722,7,4),MID(Zeitreihen0h15!A3722,4,2),LEFT(Zeitreihen0h15!A3722,2))+TIME(MID(Zeitreihen0h15!A3722,12,2),RIGHT(Zeitreihen0h15!A3722,2),0)</f>
        <v>#VALUE!</v>
      </c>
    </row>
    <row r="3723" spans="1:1" x14ac:dyDescent="0.25">
      <c r="A3723" s="78" t="e">
        <f>DATE(MID(Zeitreihen0h15!A3723,7,4),MID(Zeitreihen0h15!A3723,4,2),LEFT(Zeitreihen0h15!A3723,2))+TIME(MID(Zeitreihen0h15!A3723,12,2),RIGHT(Zeitreihen0h15!A3723,2),0)</f>
        <v>#VALUE!</v>
      </c>
    </row>
    <row r="3724" spans="1:1" x14ac:dyDescent="0.25">
      <c r="A3724" s="78" t="e">
        <f>DATE(MID(Zeitreihen0h15!A3724,7,4),MID(Zeitreihen0h15!A3724,4,2),LEFT(Zeitreihen0h15!A3724,2))+TIME(MID(Zeitreihen0h15!A3724,12,2),RIGHT(Zeitreihen0h15!A3724,2),0)</f>
        <v>#VALUE!</v>
      </c>
    </row>
    <row r="3725" spans="1:1" x14ac:dyDescent="0.25">
      <c r="A3725" s="78" t="e">
        <f>DATE(MID(Zeitreihen0h15!A3725,7,4),MID(Zeitreihen0h15!A3725,4,2),LEFT(Zeitreihen0h15!A3725,2))+TIME(MID(Zeitreihen0h15!A3725,12,2),RIGHT(Zeitreihen0h15!A3725,2),0)</f>
        <v>#VALUE!</v>
      </c>
    </row>
    <row r="3726" spans="1:1" x14ac:dyDescent="0.25">
      <c r="A3726" s="78" t="e">
        <f>DATE(MID(Zeitreihen0h15!A3726,7,4),MID(Zeitreihen0h15!A3726,4,2),LEFT(Zeitreihen0h15!A3726,2))+TIME(MID(Zeitreihen0h15!A3726,12,2),RIGHT(Zeitreihen0h15!A3726,2),0)</f>
        <v>#VALUE!</v>
      </c>
    </row>
    <row r="3727" spans="1:1" x14ac:dyDescent="0.25">
      <c r="A3727" s="78" t="e">
        <f>DATE(MID(Zeitreihen0h15!A3727,7,4),MID(Zeitreihen0h15!A3727,4,2),LEFT(Zeitreihen0h15!A3727,2))+TIME(MID(Zeitreihen0h15!A3727,12,2),RIGHT(Zeitreihen0h15!A3727,2),0)</f>
        <v>#VALUE!</v>
      </c>
    </row>
    <row r="3728" spans="1:1" x14ac:dyDescent="0.25">
      <c r="A3728" s="78" t="e">
        <f>DATE(MID(Zeitreihen0h15!A3728,7,4),MID(Zeitreihen0h15!A3728,4,2),LEFT(Zeitreihen0h15!A3728,2))+TIME(MID(Zeitreihen0h15!A3728,12,2),RIGHT(Zeitreihen0h15!A3728,2),0)</f>
        <v>#VALUE!</v>
      </c>
    </row>
    <row r="3729" spans="1:1" x14ac:dyDescent="0.25">
      <c r="A3729" s="78" t="e">
        <f>DATE(MID(Zeitreihen0h15!A3729,7,4),MID(Zeitreihen0h15!A3729,4,2),LEFT(Zeitreihen0h15!A3729,2))+TIME(MID(Zeitreihen0h15!A3729,12,2),RIGHT(Zeitreihen0h15!A3729,2),0)</f>
        <v>#VALUE!</v>
      </c>
    </row>
    <row r="3730" spans="1:1" x14ac:dyDescent="0.25">
      <c r="A3730" s="78" t="e">
        <f>DATE(MID(Zeitreihen0h15!A3730,7,4),MID(Zeitreihen0h15!A3730,4,2),LEFT(Zeitreihen0h15!A3730,2))+TIME(MID(Zeitreihen0h15!A3730,12,2),RIGHT(Zeitreihen0h15!A3730,2),0)</f>
        <v>#VALUE!</v>
      </c>
    </row>
    <row r="3731" spans="1:1" x14ac:dyDescent="0.25">
      <c r="A3731" s="78" t="e">
        <f>DATE(MID(Zeitreihen0h15!A3731,7,4),MID(Zeitreihen0h15!A3731,4,2),LEFT(Zeitreihen0h15!A3731,2))+TIME(MID(Zeitreihen0h15!A3731,12,2),RIGHT(Zeitreihen0h15!A3731,2),0)</f>
        <v>#VALUE!</v>
      </c>
    </row>
    <row r="3732" spans="1:1" x14ac:dyDescent="0.25">
      <c r="A3732" s="78" t="e">
        <f>DATE(MID(Zeitreihen0h15!A3732,7,4),MID(Zeitreihen0h15!A3732,4,2),LEFT(Zeitreihen0h15!A3732,2))+TIME(MID(Zeitreihen0h15!A3732,12,2),RIGHT(Zeitreihen0h15!A3732,2),0)</f>
        <v>#VALUE!</v>
      </c>
    </row>
    <row r="3733" spans="1:1" x14ac:dyDescent="0.25">
      <c r="A3733" s="78" t="e">
        <f>DATE(MID(Zeitreihen0h15!A3733,7,4),MID(Zeitreihen0h15!A3733,4,2),LEFT(Zeitreihen0h15!A3733,2))+TIME(MID(Zeitreihen0h15!A3733,12,2),RIGHT(Zeitreihen0h15!A3733,2),0)</f>
        <v>#VALUE!</v>
      </c>
    </row>
    <row r="3734" spans="1:1" x14ac:dyDescent="0.25">
      <c r="A3734" s="78" t="e">
        <f>DATE(MID(Zeitreihen0h15!A3734,7,4),MID(Zeitreihen0h15!A3734,4,2),LEFT(Zeitreihen0h15!A3734,2))+TIME(MID(Zeitreihen0h15!A3734,12,2),RIGHT(Zeitreihen0h15!A3734,2),0)</f>
        <v>#VALUE!</v>
      </c>
    </row>
    <row r="3735" spans="1:1" x14ac:dyDescent="0.25">
      <c r="A3735" s="78" t="e">
        <f>DATE(MID(Zeitreihen0h15!A3735,7,4),MID(Zeitreihen0h15!A3735,4,2),LEFT(Zeitreihen0h15!A3735,2))+TIME(MID(Zeitreihen0h15!A3735,12,2),RIGHT(Zeitreihen0h15!A3735,2),0)</f>
        <v>#VALUE!</v>
      </c>
    </row>
    <row r="3736" spans="1:1" x14ac:dyDescent="0.25">
      <c r="A3736" s="78" t="e">
        <f>DATE(MID(Zeitreihen0h15!A3736,7,4),MID(Zeitreihen0h15!A3736,4,2),LEFT(Zeitreihen0h15!A3736,2))+TIME(MID(Zeitreihen0h15!A3736,12,2),RIGHT(Zeitreihen0h15!A3736,2),0)</f>
        <v>#VALUE!</v>
      </c>
    </row>
    <row r="3737" spans="1:1" x14ac:dyDescent="0.25">
      <c r="A3737" s="78" t="e">
        <f>DATE(MID(Zeitreihen0h15!A3737,7,4),MID(Zeitreihen0h15!A3737,4,2),LEFT(Zeitreihen0h15!A3737,2))+TIME(MID(Zeitreihen0h15!A3737,12,2),RIGHT(Zeitreihen0h15!A3737,2),0)</f>
        <v>#VALUE!</v>
      </c>
    </row>
    <row r="3738" spans="1:1" x14ac:dyDescent="0.25">
      <c r="A3738" s="78" t="e">
        <f>DATE(MID(Zeitreihen0h15!A3738,7,4),MID(Zeitreihen0h15!A3738,4,2),LEFT(Zeitreihen0h15!A3738,2))+TIME(MID(Zeitreihen0h15!A3738,12,2),RIGHT(Zeitreihen0h15!A3738,2),0)</f>
        <v>#VALUE!</v>
      </c>
    </row>
    <row r="3739" spans="1:1" x14ac:dyDescent="0.25">
      <c r="A3739" s="78" t="e">
        <f>DATE(MID(Zeitreihen0h15!A3739,7,4),MID(Zeitreihen0h15!A3739,4,2),LEFT(Zeitreihen0h15!A3739,2))+TIME(MID(Zeitreihen0h15!A3739,12,2),RIGHT(Zeitreihen0h15!A3739,2),0)</f>
        <v>#VALUE!</v>
      </c>
    </row>
    <row r="3740" spans="1:1" x14ac:dyDescent="0.25">
      <c r="A3740" s="78" t="e">
        <f>DATE(MID(Zeitreihen0h15!A3740,7,4),MID(Zeitreihen0h15!A3740,4,2),LEFT(Zeitreihen0h15!A3740,2))+TIME(MID(Zeitreihen0h15!A3740,12,2),RIGHT(Zeitreihen0h15!A3740,2),0)</f>
        <v>#VALUE!</v>
      </c>
    </row>
    <row r="3741" spans="1:1" x14ac:dyDescent="0.25">
      <c r="A3741" s="78" t="e">
        <f>DATE(MID(Zeitreihen0h15!A3741,7,4),MID(Zeitreihen0h15!A3741,4,2),LEFT(Zeitreihen0h15!A3741,2))+TIME(MID(Zeitreihen0h15!A3741,12,2),RIGHT(Zeitreihen0h15!A3741,2),0)</f>
        <v>#VALUE!</v>
      </c>
    </row>
    <row r="3742" spans="1:1" x14ac:dyDescent="0.25">
      <c r="A3742" s="78" t="e">
        <f>DATE(MID(Zeitreihen0h15!A3742,7,4),MID(Zeitreihen0h15!A3742,4,2),LEFT(Zeitreihen0h15!A3742,2))+TIME(MID(Zeitreihen0h15!A3742,12,2),RIGHT(Zeitreihen0h15!A3742,2),0)</f>
        <v>#VALUE!</v>
      </c>
    </row>
    <row r="3743" spans="1:1" x14ac:dyDescent="0.25">
      <c r="A3743" s="78" t="e">
        <f>DATE(MID(Zeitreihen0h15!A3743,7,4),MID(Zeitreihen0h15!A3743,4,2),LEFT(Zeitreihen0h15!A3743,2))+TIME(MID(Zeitreihen0h15!A3743,12,2),RIGHT(Zeitreihen0h15!A3743,2),0)</f>
        <v>#VALUE!</v>
      </c>
    </row>
    <row r="3744" spans="1:1" x14ac:dyDescent="0.25">
      <c r="A3744" s="78" t="e">
        <f>DATE(MID(Zeitreihen0h15!A3744,7,4),MID(Zeitreihen0h15!A3744,4,2),LEFT(Zeitreihen0h15!A3744,2))+TIME(MID(Zeitreihen0h15!A3744,12,2),RIGHT(Zeitreihen0h15!A3744,2),0)</f>
        <v>#VALUE!</v>
      </c>
    </row>
    <row r="3745" spans="1:1" x14ac:dyDescent="0.25">
      <c r="A3745" s="78" t="e">
        <f>DATE(MID(Zeitreihen0h15!A3745,7,4),MID(Zeitreihen0h15!A3745,4,2),LEFT(Zeitreihen0h15!A3745,2))+TIME(MID(Zeitreihen0h15!A3745,12,2),RIGHT(Zeitreihen0h15!A3745,2),0)</f>
        <v>#VALUE!</v>
      </c>
    </row>
    <row r="3746" spans="1:1" x14ac:dyDescent="0.25">
      <c r="A3746" s="78" t="e">
        <f>DATE(MID(Zeitreihen0h15!A3746,7,4),MID(Zeitreihen0h15!A3746,4,2),LEFT(Zeitreihen0h15!A3746,2))+TIME(MID(Zeitreihen0h15!A3746,12,2),RIGHT(Zeitreihen0h15!A3746,2),0)</f>
        <v>#VALUE!</v>
      </c>
    </row>
    <row r="3747" spans="1:1" x14ac:dyDescent="0.25">
      <c r="A3747" s="78" t="e">
        <f>DATE(MID(Zeitreihen0h15!A3747,7,4),MID(Zeitreihen0h15!A3747,4,2),LEFT(Zeitreihen0h15!A3747,2))+TIME(MID(Zeitreihen0h15!A3747,12,2),RIGHT(Zeitreihen0h15!A3747,2),0)</f>
        <v>#VALUE!</v>
      </c>
    </row>
    <row r="3748" spans="1:1" x14ac:dyDescent="0.25">
      <c r="A3748" s="78" t="e">
        <f>DATE(MID(Zeitreihen0h15!A3748,7,4),MID(Zeitreihen0h15!A3748,4,2),LEFT(Zeitreihen0h15!A3748,2))+TIME(MID(Zeitreihen0h15!A3748,12,2),RIGHT(Zeitreihen0h15!A3748,2),0)</f>
        <v>#VALUE!</v>
      </c>
    </row>
    <row r="3749" spans="1:1" x14ac:dyDescent="0.25">
      <c r="A3749" s="78" t="e">
        <f>DATE(MID(Zeitreihen0h15!A3749,7,4),MID(Zeitreihen0h15!A3749,4,2),LEFT(Zeitreihen0h15!A3749,2))+TIME(MID(Zeitreihen0h15!A3749,12,2),RIGHT(Zeitreihen0h15!A3749,2),0)</f>
        <v>#VALUE!</v>
      </c>
    </row>
    <row r="3750" spans="1:1" x14ac:dyDescent="0.25">
      <c r="A3750" s="78" t="e">
        <f>DATE(MID(Zeitreihen0h15!A3750,7,4),MID(Zeitreihen0h15!A3750,4,2),LEFT(Zeitreihen0h15!A3750,2))+TIME(MID(Zeitreihen0h15!A3750,12,2),RIGHT(Zeitreihen0h15!A3750,2),0)</f>
        <v>#VALUE!</v>
      </c>
    </row>
    <row r="3751" spans="1:1" x14ac:dyDescent="0.25">
      <c r="A3751" s="78" t="e">
        <f>DATE(MID(Zeitreihen0h15!A3751,7,4),MID(Zeitreihen0h15!A3751,4,2),LEFT(Zeitreihen0h15!A3751,2))+TIME(MID(Zeitreihen0h15!A3751,12,2),RIGHT(Zeitreihen0h15!A3751,2),0)</f>
        <v>#VALUE!</v>
      </c>
    </row>
    <row r="3752" spans="1:1" x14ac:dyDescent="0.25">
      <c r="A3752" s="78" t="e">
        <f>DATE(MID(Zeitreihen0h15!A3752,7,4),MID(Zeitreihen0h15!A3752,4,2),LEFT(Zeitreihen0h15!A3752,2))+TIME(MID(Zeitreihen0h15!A3752,12,2),RIGHT(Zeitreihen0h15!A3752,2),0)</f>
        <v>#VALUE!</v>
      </c>
    </row>
    <row r="3753" spans="1:1" x14ac:dyDescent="0.25">
      <c r="A3753" s="78" t="e">
        <f>DATE(MID(Zeitreihen0h15!A3753,7,4),MID(Zeitreihen0h15!A3753,4,2),LEFT(Zeitreihen0h15!A3753,2))+TIME(MID(Zeitreihen0h15!A3753,12,2),RIGHT(Zeitreihen0h15!A3753,2),0)</f>
        <v>#VALUE!</v>
      </c>
    </row>
    <row r="3754" spans="1:1" x14ac:dyDescent="0.25">
      <c r="A3754" s="78" t="e">
        <f>DATE(MID(Zeitreihen0h15!A3754,7,4),MID(Zeitreihen0h15!A3754,4,2),LEFT(Zeitreihen0h15!A3754,2))+TIME(MID(Zeitreihen0h15!A3754,12,2),RIGHT(Zeitreihen0h15!A3754,2),0)</f>
        <v>#VALUE!</v>
      </c>
    </row>
    <row r="3755" spans="1:1" x14ac:dyDescent="0.25">
      <c r="A3755" s="78" t="e">
        <f>DATE(MID(Zeitreihen0h15!A3755,7,4),MID(Zeitreihen0h15!A3755,4,2),LEFT(Zeitreihen0h15!A3755,2))+TIME(MID(Zeitreihen0h15!A3755,12,2),RIGHT(Zeitreihen0h15!A3755,2),0)</f>
        <v>#VALUE!</v>
      </c>
    </row>
    <row r="3756" spans="1:1" x14ac:dyDescent="0.25">
      <c r="A3756" s="78" t="e">
        <f>DATE(MID(Zeitreihen0h15!A3756,7,4),MID(Zeitreihen0h15!A3756,4,2),LEFT(Zeitreihen0h15!A3756,2))+TIME(MID(Zeitreihen0h15!A3756,12,2),RIGHT(Zeitreihen0h15!A3756,2),0)</f>
        <v>#VALUE!</v>
      </c>
    </row>
    <row r="3757" spans="1:1" x14ac:dyDescent="0.25">
      <c r="A3757" s="78" t="e">
        <f>DATE(MID(Zeitreihen0h15!A3757,7,4),MID(Zeitreihen0h15!A3757,4,2),LEFT(Zeitreihen0h15!A3757,2))+TIME(MID(Zeitreihen0h15!A3757,12,2),RIGHT(Zeitreihen0h15!A3757,2),0)</f>
        <v>#VALUE!</v>
      </c>
    </row>
    <row r="3758" spans="1:1" x14ac:dyDescent="0.25">
      <c r="A3758" s="78" t="e">
        <f>DATE(MID(Zeitreihen0h15!A3758,7,4),MID(Zeitreihen0h15!A3758,4,2),LEFT(Zeitreihen0h15!A3758,2))+TIME(MID(Zeitreihen0h15!A3758,12,2),RIGHT(Zeitreihen0h15!A3758,2),0)</f>
        <v>#VALUE!</v>
      </c>
    </row>
    <row r="3759" spans="1:1" x14ac:dyDescent="0.25">
      <c r="A3759" s="78" t="e">
        <f>DATE(MID(Zeitreihen0h15!A3759,7,4),MID(Zeitreihen0h15!A3759,4,2),LEFT(Zeitreihen0h15!A3759,2))+TIME(MID(Zeitreihen0h15!A3759,12,2),RIGHT(Zeitreihen0h15!A3759,2),0)</f>
        <v>#VALUE!</v>
      </c>
    </row>
    <row r="3760" spans="1:1" x14ac:dyDescent="0.25">
      <c r="A3760" s="78" t="e">
        <f>DATE(MID(Zeitreihen0h15!A3760,7,4),MID(Zeitreihen0h15!A3760,4,2),LEFT(Zeitreihen0h15!A3760,2))+TIME(MID(Zeitreihen0h15!A3760,12,2),RIGHT(Zeitreihen0h15!A3760,2),0)</f>
        <v>#VALUE!</v>
      </c>
    </row>
    <row r="3761" spans="1:1" x14ac:dyDescent="0.25">
      <c r="A3761" s="78" t="e">
        <f>DATE(MID(Zeitreihen0h15!A3761,7,4),MID(Zeitreihen0h15!A3761,4,2),LEFT(Zeitreihen0h15!A3761,2))+TIME(MID(Zeitreihen0h15!A3761,12,2),RIGHT(Zeitreihen0h15!A3761,2),0)</f>
        <v>#VALUE!</v>
      </c>
    </row>
    <row r="3762" spans="1:1" x14ac:dyDescent="0.25">
      <c r="A3762" s="78" t="e">
        <f>DATE(MID(Zeitreihen0h15!A3762,7,4),MID(Zeitreihen0h15!A3762,4,2),LEFT(Zeitreihen0h15!A3762,2))+TIME(MID(Zeitreihen0h15!A3762,12,2),RIGHT(Zeitreihen0h15!A3762,2),0)</f>
        <v>#VALUE!</v>
      </c>
    </row>
    <row r="3763" spans="1:1" x14ac:dyDescent="0.25">
      <c r="A3763" s="78" t="e">
        <f>DATE(MID(Zeitreihen0h15!A3763,7,4),MID(Zeitreihen0h15!A3763,4,2),LEFT(Zeitreihen0h15!A3763,2))+TIME(MID(Zeitreihen0h15!A3763,12,2),RIGHT(Zeitreihen0h15!A3763,2),0)</f>
        <v>#VALUE!</v>
      </c>
    </row>
    <row r="3764" spans="1:1" x14ac:dyDescent="0.25">
      <c r="A3764" s="78" t="e">
        <f>DATE(MID(Zeitreihen0h15!A3764,7,4),MID(Zeitreihen0h15!A3764,4,2),LEFT(Zeitreihen0h15!A3764,2))+TIME(MID(Zeitreihen0h15!A3764,12,2),RIGHT(Zeitreihen0h15!A3764,2),0)</f>
        <v>#VALUE!</v>
      </c>
    </row>
    <row r="3765" spans="1:1" x14ac:dyDescent="0.25">
      <c r="A3765" s="78" t="e">
        <f>DATE(MID(Zeitreihen0h15!A3765,7,4),MID(Zeitreihen0h15!A3765,4,2),LEFT(Zeitreihen0h15!A3765,2))+TIME(MID(Zeitreihen0h15!A3765,12,2),RIGHT(Zeitreihen0h15!A3765,2),0)</f>
        <v>#VALUE!</v>
      </c>
    </row>
    <row r="3766" spans="1:1" x14ac:dyDescent="0.25">
      <c r="A3766" s="78" t="e">
        <f>DATE(MID(Zeitreihen0h15!A3766,7,4),MID(Zeitreihen0h15!A3766,4,2),LEFT(Zeitreihen0h15!A3766,2))+TIME(MID(Zeitreihen0h15!A3766,12,2),RIGHT(Zeitreihen0h15!A3766,2),0)</f>
        <v>#VALUE!</v>
      </c>
    </row>
    <row r="3767" spans="1:1" x14ac:dyDescent="0.25">
      <c r="A3767" s="78" t="e">
        <f>DATE(MID(Zeitreihen0h15!A3767,7,4),MID(Zeitreihen0h15!A3767,4,2),LEFT(Zeitreihen0h15!A3767,2))+TIME(MID(Zeitreihen0h15!A3767,12,2),RIGHT(Zeitreihen0h15!A3767,2),0)</f>
        <v>#VALUE!</v>
      </c>
    </row>
    <row r="3768" spans="1:1" x14ac:dyDescent="0.25">
      <c r="A3768" s="78" t="e">
        <f>DATE(MID(Zeitreihen0h15!A3768,7,4),MID(Zeitreihen0h15!A3768,4,2),LEFT(Zeitreihen0h15!A3768,2))+TIME(MID(Zeitreihen0h15!A3768,12,2),RIGHT(Zeitreihen0h15!A3768,2),0)</f>
        <v>#VALUE!</v>
      </c>
    </row>
    <row r="3769" spans="1:1" x14ac:dyDescent="0.25">
      <c r="A3769" s="78" t="e">
        <f>DATE(MID(Zeitreihen0h15!A3769,7,4),MID(Zeitreihen0h15!A3769,4,2),LEFT(Zeitreihen0h15!A3769,2))+TIME(MID(Zeitreihen0h15!A3769,12,2),RIGHT(Zeitreihen0h15!A3769,2),0)</f>
        <v>#VALUE!</v>
      </c>
    </row>
    <row r="3770" spans="1:1" x14ac:dyDescent="0.25">
      <c r="A3770" s="78" t="e">
        <f>DATE(MID(Zeitreihen0h15!A3770,7,4),MID(Zeitreihen0h15!A3770,4,2),LEFT(Zeitreihen0h15!A3770,2))+TIME(MID(Zeitreihen0h15!A3770,12,2),RIGHT(Zeitreihen0h15!A3770,2),0)</f>
        <v>#VALUE!</v>
      </c>
    </row>
    <row r="3771" spans="1:1" x14ac:dyDescent="0.25">
      <c r="A3771" s="78" t="e">
        <f>DATE(MID(Zeitreihen0h15!A3771,7,4),MID(Zeitreihen0h15!A3771,4,2),LEFT(Zeitreihen0h15!A3771,2))+TIME(MID(Zeitreihen0h15!A3771,12,2),RIGHT(Zeitreihen0h15!A3771,2),0)</f>
        <v>#VALUE!</v>
      </c>
    </row>
    <row r="3772" spans="1:1" x14ac:dyDescent="0.25">
      <c r="A3772" s="78" t="e">
        <f>DATE(MID(Zeitreihen0h15!A3772,7,4),MID(Zeitreihen0h15!A3772,4,2),LEFT(Zeitreihen0h15!A3772,2))+TIME(MID(Zeitreihen0h15!A3772,12,2),RIGHT(Zeitreihen0h15!A3772,2),0)</f>
        <v>#VALUE!</v>
      </c>
    </row>
    <row r="3773" spans="1:1" x14ac:dyDescent="0.25">
      <c r="A3773" s="78" t="e">
        <f>DATE(MID(Zeitreihen0h15!A3773,7,4),MID(Zeitreihen0h15!A3773,4,2),LEFT(Zeitreihen0h15!A3773,2))+TIME(MID(Zeitreihen0h15!A3773,12,2),RIGHT(Zeitreihen0h15!A3773,2),0)</f>
        <v>#VALUE!</v>
      </c>
    </row>
    <row r="3774" spans="1:1" x14ac:dyDescent="0.25">
      <c r="A3774" s="78" t="e">
        <f>DATE(MID(Zeitreihen0h15!A3774,7,4),MID(Zeitreihen0h15!A3774,4,2),LEFT(Zeitreihen0h15!A3774,2))+TIME(MID(Zeitreihen0h15!A3774,12,2),RIGHT(Zeitreihen0h15!A3774,2),0)</f>
        <v>#VALUE!</v>
      </c>
    </row>
    <row r="3775" spans="1:1" x14ac:dyDescent="0.25">
      <c r="A3775" s="78" t="e">
        <f>DATE(MID(Zeitreihen0h15!A3775,7,4),MID(Zeitreihen0h15!A3775,4,2),LEFT(Zeitreihen0h15!A3775,2))+TIME(MID(Zeitreihen0h15!A3775,12,2),RIGHT(Zeitreihen0h15!A3775,2),0)</f>
        <v>#VALUE!</v>
      </c>
    </row>
    <row r="3776" spans="1:1" x14ac:dyDescent="0.25">
      <c r="A3776" s="78" t="e">
        <f>DATE(MID(Zeitreihen0h15!A3776,7,4),MID(Zeitreihen0h15!A3776,4,2),LEFT(Zeitreihen0h15!A3776,2))+TIME(MID(Zeitreihen0h15!A3776,12,2),RIGHT(Zeitreihen0h15!A3776,2),0)</f>
        <v>#VALUE!</v>
      </c>
    </row>
    <row r="3777" spans="1:1" x14ac:dyDescent="0.25">
      <c r="A3777" s="78" t="e">
        <f>DATE(MID(Zeitreihen0h15!A3777,7,4),MID(Zeitreihen0h15!A3777,4,2),LEFT(Zeitreihen0h15!A3777,2))+TIME(MID(Zeitreihen0h15!A3777,12,2),RIGHT(Zeitreihen0h15!A3777,2),0)</f>
        <v>#VALUE!</v>
      </c>
    </row>
    <row r="3778" spans="1:1" x14ac:dyDescent="0.25">
      <c r="A3778" s="78" t="e">
        <f>DATE(MID(Zeitreihen0h15!A3778,7,4),MID(Zeitreihen0h15!A3778,4,2),LEFT(Zeitreihen0h15!A3778,2))+TIME(MID(Zeitreihen0h15!A3778,12,2),RIGHT(Zeitreihen0h15!A3778,2),0)</f>
        <v>#VALUE!</v>
      </c>
    </row>
    <row r="3779" spans="1:1" x14ac:dyDescent="0.25">
      <c r="A3779" s="78" t="e">
        <f>DATE(MID(Zeitreihen0h15!A3779,7,4),MID(Zeitreihen0h15!A3779,4,2),LEFT(Zeitreihen0h15!A3779,2))+TIME(MID(Zeitreihen0h15!A3779,12,2),RIGHT(Zeitreihen0h15!A3779,2),0)</f>
        <v>#VALUE!</v>
      </c>
    </row>
    <row r="3780" spans="1:1" x14ac:dyDescent="0.25">
      <c r="A3780" s="78" t="e">
        <f>DATE(MID(Zeitreihen0h15!A3780,7,4),MID(Zeitreihen0h15!A3780,4,2),LEFT(Zeitreihen0h15!A3780,2))+TIME(MID(Zeitreihen0h15!A3780,12,2),RIGHT(Zeitreihen0h15!A3780,2),0)</f>
        <v>#VALUE!</v>
      </c>
    </row>
    <row r="3781" spans="1:1" x14ac:dyDescent="0.25">
      <c r="A3781" s="78" t="e">
        <f>DATE(MID(Zeitreihen0h15!A3781,7,4),MID(Zeitreihen0h15!A3781,4,2),LEFT(Zeitreihen0h15!A3781,2))+TIME(MID(Zeitreihen0h15!A3781,12,2),RIGHT(Zeitreihen0h15!A3781,2),0)</f>
        <v>#VALUE!</v>
      </c>
    </row>
    <row r="3782" spans="1:1" x14ac:dyDescent="0.25">
      <c r="A3782" s="78" t="e">
        <f>DATE(MID(Zeitreihen0h15!A3782,7,4),MID(Zeitreihen0h15!A3782,4,2),LEFT(Zeitreihen0h15!A3782,2))+TIME(MID(Zeitreihen0h15!A3782,12,2),RIGHT(Zeitreihen0h15!A3782,2),0)</f>
        <v>#VALUE!</v>
      </c>
    </row>
    <row r="3783" spans="1:1" x14ac:dyDescent="0.25">
      <c r="A3783" s="78" t="e">
        <f>DATE(MID(Zeitreihen0h15!A3783,7,4),MID(Zeitreihen0h15!A3783,4,2),LEFT(Zeitreihen0h15!A3783,2))+TIME(MID(Zeitreihen0h15!A3783,12,2),RIGHT(Zeitreihen0h15!A3783,2),0)</f>
        <v>#VALUE!</v>
      </c>
    </row>
    <row r="3784" spans="1:1" x14ac:dyDescent="0.25">
      <c r="A3784" s="78" t="e">
        <f>DATE(MID(Zeitreihen0h15!A3784,7,4),MID(Zeitreihen0h15!A3784,4,2),LEFT(Zeitreihen0h15!A3784,2))+TIME(MID(Zeitreihen0h15!A3784,12,2),RIGHT(Zeitreihen0h15!A3784,2),0)</f>
        <v>#VALUE!</v>
      </c>
    </row>
    <row r="3785" spans="1:1" x14ac:dyDescent="0.25">
      <c r="A3785" s="78" t="e">
        <f>DATE(MID(Zeitreihen0h15!A3785,7,4),MID(Zeitreihen0h15!A3785,4,2),LEFT(Zeitreihen0h15!A3785,2))+TIME(MID(Zeitreihen0h15!A3785,12,2),RIGHT(Zeitreihen0h15!A3785,2),0)</f>
        <v>#VALUE!</v>
      </c>
    </row>
    <row r="3786" spans="1:1" x14ac:dyDescent="0.25">
      <c r="A3786" s="78" t="e">
        <f>DATE(MID(Zeitreihen0h15!A3786,7,4),MID(Zeitreihen0h15!A3786,4,2),LEFT(Zeitreihen0h15!A3786,2))+TIME(MID(Zeitreihen0h15!A3786,12,2),RIGHT(Zeitreihen0h15!A3786,2),0)</f>
        <v>#VALUE!</v>
      </c>
    </row>
    <row r="3787" spans="1:1" x14ac:dyDescent="0.25">
      <c r="A3787" s="78" t="e">
        <f>DATE(MID(Zeitreihen0h15!A3787,7,4),MID(Zeitreihen0h15!A3787,4,2),LEFT(Zeitreihen0h15!A3787,2))+TIME(MID(Zeitreihen0h15!A3787,12,2),RIGHT(Zeitreihen0h15!A3787,2),0)</f>
        <v>#VALUE!</v>
      </c>
    </row>
    <row r="3788" spans="1:1" x14ac:dyDescent="0.25">
      <c r="A3788" s="78" t="e">
        <f>DATE(MID(Zeitreihen0h15!A3788,7,4),MID(Zeitreihen0h15!A3788,4,2),LEFT(Zeitreihen0h15!A3788,2))+TIME(MID(Zeitreihen0h15!A3788,12,2),RIGHT(Zeitreihen0h15!A3788,2),0)</f>
        <v>#VALUE!</v>
      </c>
    </row>
    <row r="3789" spans="1:1" x14ac:dyDescent="0.25">
      <c r="A3789" s="78" t="e">
        <f>DATE(MID(Zeitreihen0h15!A3789,7,4),MID(Zeitreihen0h15!A3789,4,2),LEFT(Zeitreihen0h15!A3789,2))+TIME(MID(Zeitreihen0h15!A3789,12,2),RIGHT(Zeitreihen0h15!A3789,2),0)</f>
        <v>#VALUE!</v>
      </c>
    </row>
    <row r="3790" spans="1:1" x14ac:dyDescent="0.25">
      <c r="A3790" s="78" t="e">
        <f>DATE(MID(Zeitreihen0h15!A3790,7,4),MID(Zeitreihen0h15!A3790,4,2),LEFT(Zeitreihen0h15!A3790,2))+TIME(MID(Zeitreihen0h15!A3790,12,2),RIGHT(Zeitreihen0h15!A3790,2),0)</f>
        <v>#VALUE!</v>
      </c>
    </row>
    <row r="3791" spans="1:1" x14ac:dyDescent="0.25">
      <c r="A3791" s="78" t="e">
        <f>DATE(MID(Zeitreihen0h15!A3791,7,4),MID(Zeitreihen0h15!A3791,4,2),LEFT(Zeitreihen0h15!A3791,2))+TIME(MID(Zeitreihen0h15!A3791,12,2),RIGHT(Zeitreihen0h15!A3791,2),0)</f>
        <v>#VALUE!</v>
      </c>
    </row>
    <row r="3792" spans="1:1" x14ac:dyDescent="0.25">
      <c r="A3792" s="78" t="e">
        <f>DATE(MID(Zeitreihen0h15!A3792,7,4),MID(Zeitreihen0h15!A3792,4,2),LEFT(Zeitreihen0h15!A3792,2))+TIME(MID(Zeitreihen0h15!A3792,12,2),RIGHT(Zeitreihen0h15!A3792,2),0)</f>
        <v>#VALUE!</v>
      </c>
    </row>
    <row r="3793" spans="1:1" x14ac:dyDescent="0.25">
      <c r="A3793" s="78" t="e">
        <f>DATE(MID(Zeitreihen0h15!A3793,7,4),MID(Zeitreihen0h15!A3793,4,2),LEFT(Zeitreihen0h15!A3793,2))+TIME(MID(Zeitreihen0h15!A3793,12,2),RIGHT(Zeitreihen0h15!A3793,2),0)</f>
        <v>#VALUE!</v>
      </c>
    </row>
    <row r="3794" spans="1:1" x14ac:dyDescent="0.25">
      <c r="A3794" s="78" t="e">
        <f>DATE(MID(Zeitreihen0h15!A3794,7,4),MID(Zeitreihen0h15!A3794,4,2),LEFT(Zeitreihen0h15!A3794,2))+TIME(MID(Zeitreihen0h15!A3794,12,2),RIGHT(Zeitreihen0h15!A3794,2),0)</f>
        <v>#VALUE!</v>
      </c>
    </row>
    <row r="3795" spans="1:1" x14ac:dyDescent="0.25">
      <c r="A3795" s="78" t="e">
        <f>DATE(MID(Zeitreihen0h15!A3795,7,4),MID(Zeitreihen0h15!A3795,4,2),LEFT(Zeitreihen0h15!A3795,2))+TIME(MID(Zeitreihen0h15!A3795,12,2),RIGHT(Zeitreihen0h15!A3795,2),0)</f>
        <v>#VALUE!</v>
      </c>
    </row>
    <row r="3796" spans="1:1" x14ac:dyDescent="0.25">
      <c r="A3796" s="78" t="e">
        <f>DATE(MID(Zeitreihen0h15!A3796,7,4),MID(Zeitreihen0h15!A3796,4,2),LEFT(Zeitreihen0h15!A3796,2))+TIME(MID(Zeitreihen0h15!A3796,12,2),RIGHT(Zeitreihen0h15!A3796,2),0)</f>
        <v>#VALUE!</v>
      </c>
    </row>
    <row r="3797" spans="1:1" x14ac:dyDescent="0.25">
      <c r="A3797" s="78" t="e">
        <f>DATE(MID(Zeitreihen0h15!A3797,7,4),MID(Zeitreihen0h15!A3797,4,2),LEFT(Zeitreihen0h15!A3797,2))+TIME(MID(Zeitreihen0h15!A3797,12,2),RIGHT(Zeitreihen0h15!A3797,2),0)</f>
        <v>#VALUE!</v>
      </c>
    </row>
    <row r="3798" spans="1:1" x14ac:dyDescent="0.25">
      <c r="A3798" s="78" t="e">
        <f>DATE(MID(Zeitreihen0h15!A3798,7,4),MID(Zeitreihen0h15!A3798,4,2),LEFT(Zeitreihen0h15!A3798,2))+TIME(MID(Zeitreihen0h15!A3798,12,2),RIGHT(Zeitreihen0h15!A3798,2),0)</f>
        <v>#VALUE!</v>
      </c>
    </row>
    <row r="3799" spans="1:1" x14ac:dyDescent="0.25">
      <c r="A3799" s="78" t="e">
        <f>DATE(MID(Zeitreihen0h15!A3799,7,4),MID(Zeitreihen0h15!A3799,4,2),LEFT(Zeitreihen0h15!A3799,2))+TIME(MID(Zeitreihen0h15!A3799,12,2),RIGHT(Zeitreihen0h15!A3799,2),0)</f>
        <v>#VALUE!</v>
      </c>
    </row>
    <row r="3800" spans="1:1" x14ac:dyDescent="0.25">
      <c r="A3800" s="78" t="e">
        <f>DATE(MID(Zeitreihen0h15!A3800,7,4),MID(Zeitreihen0h15!A3800,4,2),LEFT(Zeitreihen0h15!A3800,2))+TIME(MID(Zeitreihen0h15!A3800,12,2),RIGHT(Zeitreihen0h15!A3800,2),0)</f>
        <v>#VALUE!</v>
      </c>
    </row>
    <row r="3801" spans="1:1" x14ac:dyDescent="0.25">
      <c r="A3801" s="78" t="e">
        <f>DATE(MID(Zeitreihen0h15!A3801,7,4),MID(Zeitreihen0h15!A3801,4,2),LEFT(Zeitreihen0h15!A3801,2))+TIME(MID(Zeitreihen0h15!A3801,12,2),RIGHT(Zeitreihen0h15!A3801,2),0)</f>
        <v>#VALUE!</v>
      </c>
    </row>
    <row r="3802" spans="1:1" x14ac:dyDescent="0.25">
      <c r="A3802" s="78" t="e">
        <f>DATE(MID(Zeitreihen0h15!A3802,7,4),MID(Zeitreihen0h15!A3802,4,2),LEFT(Zeitreihen0h15!A3802,2))+TIME(MID(Zeitreihen0h15!A3802,12,2),RIGHT(Zeitreihen0h15!A3802,2),0)</f>
        <v>#VALUE!</v>
      </c>
    </row>
    <row r="3803" spans="1:1" x14ac:dyDescent="0.25">
      <c r="A3803" s="78" t="e">
        <f>DATE(MID(Zeitreihen0h15!A3803,7,4),MID(Zeitreihen0h15!A3803,4,2),LEFT(Zeitreihen0h15!A3803,2))+TIME(MID(Zeitreihen0h15!A3803,12,2),RIGHT(Zeitreihen0h15!A3803,2),0)</f>
        <v>#VALUE!</v>
      </c>
    </row>
    <row r="3804" spans="1:1" x14ac:dyDescent="0.25">
      <c r="A3804" s="78" t="e">
        <f>DATE(MID(Zeitreihen0h15!A3804,7,4),MID(Zeitreihen0h15!A3804,4,2),LEFT(Zeitreihen0h15!A3804,2))+TIME(MID(Zeitreihen0h15!A3804,12,2),RIGHT(Zeitreihen0h15!A3804,2),0)</f>
        <v>#VALUE!</v>
      </c>
    </row>
    <row r="3805" spans="1:1" x14ac:dyDescent="0.25">
      <c r="A3805" s="78" t="e">
        <f>DATE(MID(Zeitreihen0h15!A3805,7,4),MID(Zeitreihen0h15!A3805,4,2),LEFT(Zeitreihen0h15!A3805,2))+TIME(MID(Zeitreihen0h15!A3805,12,2),RIGHT(Zeitreihen0h15!A3805,2),0)</f>
        <v>#VALUE!</v>
      </c>
    </row>
    <row r="3806" spans="1:1" x14ac:dyDescent="0.25">
      <c r="A3806" s="78" t="e">
        <f>DATE(MID(Zeitreihen0h15!A3806,7,4),MID(Zeitreihen0h15!A3806,4,2),LEFT(Zeitreihen0h15!A3806,2))+TIME(MID(Zeitreihen0h15!A3806,12,2),RIGHT(Zeitreihen0h15!A3806,2),0)</f>
        <v>#VALUE!</v>
      </c>
    </row>
    <row r="3807" spans="1:1" x14ac:dyDescent="0.25">
      <c r="A3807" s="78" t="e">
        <f>DATE(MID(Zeitreihen0h15!A3807,7,4),MID(Zeitreihen0h15!A3807,4,2),LEFT(Zeitreihen0h15!A3807,2))+TIME(MID(Zeitreihen0h15!A3807,12,2),RIGHT(Zeitreihen0h15!A3807,2),0)</f>
        <v>#VALUE!</v>
      </c>
    </row>
    <row r="3808" spans="1:1" x14ac:dyDescent="0.25">
      <c r="A3808" s="78" t="e">
        <f>DATE(MID(Zeitreihen0h15!A3808,7,4),MID(Zeitreihen0h15!A3808,4,2),LEFT(Zeitreihen0h15!A3808,2))+TIME(MID(Zeitreihen0h15!A3808,12,2),RIGHT(Zeitreihen0h15!A3808,2),0)</f>
        <v>#VALUE!</v>
      </c>
    </row>
    <row r="3809" spans="1:1" x14ac:dyDescent="0.25">
      <c r="A3809" s="78" t="e">
        <f>DATE(MID(Zeitreihen0h15!A3809,7,4),MID(Zeitreihen0h15!A3809,4,2),LEFT(Zeitreihen0h15!A3809,2))+TIME(MID(Zeitreihen0h15!A3809,12,2),RIGHT(Zeitreihen0h15!A3809,2),0)</f>
        <v>#VALUE!</v>
      </c>
    </row>
    <row r="3810" spans="1:1" x14ac:dyDescent="0.25">
      <c r="A3810" s="78" t="e">
        <f>DATE(MID(Zeitreihen0h15!A3810,7,4),MID(Zeitreihen0h15!A3810,4,2),LEFT(Zeitreihen0h15!A3810,2))+TIME(MID(Zeitreihen0h15!A3810,12,2),RIGHT(Zeitreihen0h15!A3810,2),0)</f>
        <v>#VALUE!</v>
      </c>
    </row>
    <row r="3811" spans="1:1" x14ac:dyDescent="0.25">
      <c r="A3811" s="78" t="e">
        <f>DATE(MID(Zeitreihen0h15!A3811,7,4),MID(Zeitreihen0h15!A3811,4,2),LEFT(Zeitreihen0h15!A3811,2))+TIME(MID(Zeitreihen0h15!A3811,12,2),RIGHT(Zeitreihen0h15!A3811,2),0)</f>
        <v>#VALUE!</v>
      </c>
    </row>
    <row r="3812" spans="1:1" x14ac:dyDescent="0.25">
      <c r="A3812" s="78" t="e">
        <f>DATE(MID(Zeitreihen0h15!A3812,7,4),MID(Zeitreihen0h15!A3812,4,2),LEFT(Zeitreihen0h15!A3812,2))+TIME(MID(Zeitreihen0h15!A3812,12,2),RIGHT(Zeitreihen0h15!A3812,2),0)</f>
        <v>#VALUE!</v>
      </c>
    </row>
    <row r="3813" spans="1:1" x14ac:dyDescent="0.25">
      <c r="A3813" s="78" t="e">
        <f>DATE(MID(Zeitreihen0h15!A3813,7,4),MID(Zeitreihen0h15!A3813,4,2),LEFT(Zeitreihen0h15!A3813,2))+TIME(MID(Zeitreihen0h15!A3813,12,2),RIGHT(Zeitreihen0h15!A3813,2),0)</f>
        <v>#VALUE!</v>
      </c>
    </row>
    <row r="3814" spans="1:1" x14ac:dyDescent="0.25">
      <c r="A3814" s="78" t="e">
        <f>DATE(MID(Zeitreihen0h15!A3814,7,4),MID(Zeitreihen0h15!A3814,4,2),LEFT(Zeitreihen0h15!A3814,2))+TIME(MID(Zeitreihen0h15!A3814,12,2),RIGHT(Zeitreihen0h15!A3814,2),0)</f>
        <v>#VALUE!</v>
      </c>
    </row>
    <row r="3815" spans="1:1" x14ac:dyDescent="0.25">
      <c r="A3815" s="78" t="e">
        <f>DATE(MID(Zeitreihen0h15!A3815,7,4),MID(Zeitreihen0h15!A3815,4,2),LEFT(Zeitreihen0h15!A3815,2))+TIME(MID(Zeitreihen0h15!A3815,12,2),RIGHT(Zeitreihen0h15!A3815,2),0)</f>
        <v>#VALUE!</v>
      </c>
    </row>
    <row r="3816" spans="1:1" x14ac:dyDescent="0.25">
      <c r="A3816" s="78" t="e">
        <f>DATE(MID(Zeitreihen0h15!A3816,7,4),MID(Zeitreihen0h15!A3816,4,2),LEFT(Zeitreihen0h15!A3816,2))+TIME(MID(Zeitreihen0h15!A3816,12,2),RIGHT(Zeitreihen0h15!A3816,2),0)</f>
        <v>#VALUE!</v>
      </c>
    </row>
    <row r="3817" spans="1:1" x14ac:dyDescent="0.25">
      <c r="A3817" s="78" t="e">
        <f>DATE(MID(Zeitreihen0h15!A3817,7,4),MID(Zeitreihen0h15!A3817,4,2),LEFT(Zeitreihen0h15!A3817,2))+TIME(MID(Zeitreihen0h15!A3817,12,2),RIGHT(Zeitreihen0h15!A3817,2),0)</f>
        <v>#VALUE!</v>
      </c>
    </row>
    <row r="3818" spans="1:1" x14ac:dyDescent="0.25">
      <c r="A3818" s="78" t="e">
        <f>DATE(MID(Zeitreihen0h15!A3818,7,4),MID(Zeitreihen0h15!A3818,4,2),LEFT(Zeitreihen0h15!A3818,2))+TIME(MID(Zeitreihen0h15!A3818,12,2),RIGHT(Zeitreihen0h15!A3818,2),0)</f>
        <v>#VALUE!</v>
      </c>
    </row>
    <row r="3819" spans="1:1" x14ac:dyDescent="0.25">
      <c r="A3819" s="78" t="e">
        <f>DATE(MID(Zeitreihen0h15!A3819,7,4),MID(Zeitreihen0h15!A3819,4,2),LEFT(Zeitreihen0h15!A3819,2))+TIME(MID(Zeitreihen0h15!A3819,12,2),RIGHT(Zeitreihen0h15!A3819,2),0)</f>
        <v>#VALUE!</v>
      </c>
    </row>
    <row r="3820" spans="1:1" x14ac:dyDescent="0.25">
      <c r="A3820" s="78" t="e">
        <f>DATE(MID(Zeitreihen0h15!A3820,7,4),MID(Zeitreihen0h15!A3820,4,2),LEFT(Zeitreihen0h15!A3820,2))+TIME(MID(Zeitreihen0h15!A3820,12,2),RIGHT(Zeitreihen0h15!A3820,2),0)</f>
        <v>#VALUE!</v>
      </c>
    </row>
    <row r="3821" spans="1:1" x14ac:dyDescent="0.25">
      <c r="A3821" s="78" t="e">
        <f>DATE(MID(Zeitreihen0h15!A3821,7,4),MID(Zeitreihen0h15!A3821,4,2),LEFT(Zeitreihen0h15!A3821,2))+TIME(MID(Zeitreihen0h15!A3821,12,2),RIGHT(Zeitreihen0h15!A3821,2),0)</f>
        <v>#VALUE!</v>
      </c>
    </row>
    <row r="3822" spans="1:1" x14ac:dyDescent="0.25">
      <c r="A3822" s="78" t="e">
        <f>DATE(MID(Zeitreihen0h15!A3822,7,4),MID(Zeitreihen0h15!A3822,4,2),LEFT(Zeitreihen0h15!A3822,2))+TIME(MID(Zeitreihen0h15!A3822,12,2),RIGHT(Zeitreihen0h15!A3822,2),0)</f>
        <v>#VALUE!</v>
      </c>
    </row>
    <row r="3823" spans="1:1" x14ac:dyDescent="0.25">
      <c r="A3823" s="78" t="e">
        <f>DATE(MID(Zeitreihen0h15!A3823,7,4),MID(Zeitreihen0h15!A3823,4,2),LEFT(Zeitreihen0h15!A3823,2))+TIME(MID(Zeitreihen0h15!A3823,12,2),RIGHT(Zeitreihen0h15!A3823,2),0)</f>
        <v>#VALUE!</v>
      </c>
    </row>
    <row r="3824" spans="1:1" x14ac:dyDescent="0.25">
      <c r="A3824" s="78" t="e">
        <f>DATE(MID(Zeitreihen0h15!A3824,7,4),MID(Zeitreihen0h15!A3824,4,2),LEFT(Zeitreihen0h15!A3824,2))+TIME(MID(Zeitreihen0h15!A3824,12,2),RIGHT(Zeitreihen0h15!A3824,2),0)</f>
        <v>#VALUE!</v>
      </c>
    </row>
    <row r="3825" spans="1:1" x14ac:dyDescent="0.25">
      <c r="A3825" s="78" t="e">
        <f>DATE(MID(Zeitreihen0h15!A3825,7,4),MID(Zeitreihen0h15!A3825,4,2),LEFT(Zeitreihen0h15!A3825,2))+TIME(MID(Zeitreihen0h15!A3825,12,2),RIGHT(Zeitreihen0h15!A3825,2),0)</f>
        <v>#VALUE!</v>
      </c>
    </row>
    <row r="3826" spans="1:1" x14ac:dyDescent="0.25">
      <c r="A3826" s="78" t="e">
        <f>DATE(MID(Zeitreihen0h15!A3826,7,4),MID(Zeitreihen0h15!A3826,4,2),LEFT(Zeitreihen0h15!A3826,2))+TIME(MID(Zeitreihen0h15!A3826,12,2),RIGHT(Zeitreihen0h15!A3826,2),0)</f>
        <v>#VALUE!</v>
      </c>
    </row>
    <row r="3827" spans="1:1" x14ac:dyDescent="0.25">
      <c r="A3827" s="78" t="e">
        <f>DATE(MID(Zeitreihen0h15!A3827,7,4),MID(Zeitreihen0h15!A3827,4,2),LEFT(Zeitreihen0h15!A3827,2))+TIME(MID(Zeitreihen0h15!A3827,12,2),RIGHT(Zeitreihen0h15!A3827,2),0)</f>
        <v>#VALUE!</v>
      </c>
    </row>
    <row r="3828" spans="1:1" x14ac:dyDescent="0.25">
      <c r="A3828" s="78" t="e">
        <f>DATE(MID(Zeitreihen0h15!A3828,7,4),MID(Zeitreihen0h15!A3828,4,2),LEFT(Zeitreihen0h15!A3828,2))+TIME(MID(Zeitreihen0h15!A3828,12,2),RIGHT(Zeitreihen0h15!A3828,2),0)</f>
        <v>#VALUE!</v>
      </c>
    </row>
    <row r="3829" spans="1:1" x14ac:dyDescent="0.25">
      <c r="A3829" s="78" t="e">
        <f>DATE(MID(Zeitreihen0h15!A3829,7,4),MID(Zeitreihen0h15!A3829,4,2),LEFT(Zeitreihen0h15!A3829,2))+TIME(MID(Zeitreihen0h15!A3829,12,2),RIGHT(Zeitreihen0h15!A3829,2),0)</f>
        <v>#VALUE!</v>
      </c>
    </row>
    <row r="3830" spans="1:1" x14ac:dyDescent="0.25">
      <c r="A3830" s="78" t="e">
        <f>DATE(MID(Zeitreihen0h15!A3830,7,4),MID(Zeitreihen0h15!A3830,4,2),LEFT(Zeitreihen0h15!A3830,2))+TIME(MID(Zeitreihen0h15!A3830,12,2),RIGHT(Zeitreihen0h15!A3830,2),0)</f>
        <v>#VALUE!</v>
      </c>
    </row>
    <row r="3831" spans="1:1" x14ac:dyDescent="0.25">
      <c r="A3831" s="78" t="e">
        <f>DATE(MID(Zeitreihen0h15!A3831,7,4),MID(Zeitreihen0h15!A3831,4,2),LEFT(Zeitreihen0h15!A3831,2))+TIME(MID(Zeitreihen0h15!A3831,12,2),RIGHT(Zeitreihen0h15!A3831,2),0)</f>
        <v>#VALUE!</v>
      </c>
    </row>
    <row r="3832" spans="1:1" x14ac:dyDescent="0.25">
      <c r="A3832" s="78" t="e">
        <f>DATE(MID(Zeitreihen0h15!A3832,7,4),MID(Zeitreihen0h15!A3832,4,2),LEFT(Zeitreihen0h15!A3832,2))+TIME(MID(Zeitreihen0h15!A3832,12,2),RIGHT(Zeitreihen0h15!A3832,2),0)</f>
        <v>#VALUE!</v>
      </c>
    </row>
    <row r="3833" spans="1:1" x14ac:dyDescent="0.25">
      <c r="A3833" s="78" t="e">
        <f>DATE(MID(Zeitreihen0h15!A3833,7,4),MID(Zeitreihen0h15!A3833,4,2),LEFT(Zeitreihen0h15!A3833,2))+TIME(MID(Zeitreihen0h15!A3833,12,2),RIGHT(Zeitreihen0h15!A3833,2),0)</f>
        <v>#VALUE!</v>
      </c>
    </row>
    <row r="3834" spans="1:1" x14ac:dyDescent="0.25">
      <c r="A3834" s="78" t="e">
        <f>DATE(MID(Zeitreihen0h15!A3834,7,4),MID(Zeitreihen0h15!A3834,4,2),LEFT(Zeitreihen0h15!A3834,2))+TIME(MID(Zeitreihen0h15!A3834,12,2),RIGHT(Zeitreihen0h15!A3834,2),0)</f>
        <v>#VALUE!</v>
      </c>
    </row>
    <row r="3835" spans="1:1" x14ac:dyDescent="0.25">
      <c r="A3835" s="78" t="e">
        <f>DATE(MID(Zeitreihen0h15!A3835,7,4),MID(Zeitreihen0h15!A3835,4,2),LEFT(Zeitreihen0h15!A3835,2))+TIME(MID(Zeitreihen0h15!A3835,12,2),RIGHT(Zeitreihen0h15!A3835,2),0)</f>
        <v>#VALUE!</v>
      </c>
    </row>
    <row r="3836" spans="1:1" x14ac:dyDescent="0.25">
      <c r="A3836" s="78" t="e">
        <f>DATE(MID(Zeitreihen0h15!A3836,7,4),MID(Zeitreihen0h15!A3836,4,2),LEFT(Zeitreihen0h15!A3836,2))+TIME(MID(Zeitreihen0h15!A3836,12,2),RIGHT(Zeitreihen0h15!A3836,2),0)</f>
        <v>#VALUE!</v>
      </c>
    </row>
    <row r="3837" spans="1:1" x14ac:dyDescent="0.25">
      <c r="A3837" s="78" t="e">
        <f>DATE(MID(Zeitreihen0h15!A3837,7,4),MID(Zeitreihen0h15!A3837,4,2),LEFT(Zeitreihen0h15!A3837,2))+TIME(MID(Zeitreihen0h15!A3837,12,2),RIGHT(Zeitreihen0h15!A3837,2),0)</f>
        <v>#VALUE!</v>
      </c>
    </row>
    <row r="3838" spans="1:1" x14ac:dyDescent="0.25">
      <c r="A3838" s="78" t="e">
        <f>DATE(MID(Zeitreihen0h15!A3838,7,4),MID(Zeitreihen0h15!A3838,4,2),LEFT(Zeitreihen0h15!A3838,2))+TIME(MID(Zeitreihen0h15!A3838,12,2),RIGHT(Zeitreihen0h15!A3838,2),0)</f>
        <v>#VALUE!</v>
      </c>
    </row>
    <row r="3839" spans="1:1" x14ac:dyDescent="0.25">
      <c r="A3839" s="78" t="e">
        <f>DATE(MID(Zeitreihen0h15!A3839,7,4),MID(Zeitreihen0h15!A3839,4,2),LEFT(Zeitreihen0h15!A3839,2))+TIME(MID(Zeitreihen0h15!A3839,12,2),RIGHT(Zeitreihen0h15!A3839,2),0)</f>
        <v>#VALUE!</v>
      </c>
    </row>
    <row r="3840" spans="1:1" x14ac:dyDescent="0.25">
      <c r="A3840" s="78" t="e">
        <f>DATE(MID(Zeitreihen0h15!A3840,7,4),MID(Zeitreihen0h15!A3840,4,2),LEFT(Zeitreihen0h15!A3840,2))+TIME(MID(Zeitreihen0h15!A3840,12,2),RIGHT(Zeitreihen0h15!A3840,2),0)</f>
        <v>#VALUE!</v>
      </c>
    </row>
    <row r="3841" spans="1:1" x14ac:dyDescent="0.25">
      <c r="A3841" s="78" t="e">
        <f>DATE(MID(Zeitreihen0h15!A3841,7,4),MID(Zeitreihen0h15!A3841,4,2),LEFT(Zeitreihen0h15!A3841,2))+TIME(MID(Zeitreihen0h15!A3841,12,2),RIGHT(Zeitreihen0h15!A3841,2),0)</f>
        <v>#VALUE!</v>
      </c>
    </row>
    <row r="3842" spans="1:1" x14ac:dyDescent="0.25">
      <c r="A3842" s="78" t="e">
        <f>DATE(MID(Zeitreihen0h15!A3842,7,4),MID(Zeitreihen0h15!A3842,4,2),LEFT(Zeitreihen0h15!A3842,2))+TIME(MID(Zeitreihen0h15!A3842,12,2),RIGHT(Zeitreihen0h15!A3842,2),0)</f>
        <v>#VALUE!</v>
      </c>
    </row>
    <row r="3843" spans="1:1" x14ac:dyDescent="0.25">
      <c r="A3843" s="78" t="e">
        <f>DATE(MID(Zeitreihen0h15!A3843,7,4),MID(Zeitreihen0h15!A3843,4,2),LEFT(Zeitreihen0h15!A3843,2))+TIME(MID(Zeitreihen0h15!A3843,12,2),RIGHT(Zeitreihen0h15!A3843,2),0)</f>
        <v>#VALUE!</v>
      </c>
    </row>
    <row r="3844" spans="1:1" x14ac:dyDescent="0.25">
      <c r="A3844" s="78" t="e">
        <f>DATE(MID(Zeitreihen0h15!A3844,7,4),MID(Zeitreihen0h15!A3844,4,2),LEFT(Zeitreihen0h15!A3844,2))+TIME(MID(Zeitreihen0h15!A3844,12,2),RIGHT(Zeitreihen0h15!A3844,2),0)</f>
        <v>#VALUE!</v>
      </c>
    </row>
    <row r="3845" spans="1:1" x14ac:dyDescent="0.25">
      <c r="A3845" s="78" t="e">
        <f>DATE(MID(Zeitreihen0h15!A3845,7,4),MID(Zeitreihen0h15!A3845,4,2),LEFT(Zeitreihen0h15!A3845,2))+TIME(MID(Zeitreihen0h15!A3845,12,2),RIGHT(Zeitreihen0h15!A3845,2),0)</f>
        <v>#VALUE!</v>
      </c>
    </row>
    <row r="3846" spans="1:1" x14ac:dyDescent="0.25">
      <c r="A3846" s="78" t="e">
        <f>DATE(MID(Zeitreihen0h15!A3846,7,4),MID(Zeitreihen0h15!A3846,4,2),LEFT(Zeitreihen0h15!A3846,2))+TIME(MID(Zeitreihen0h15!A3846,12,2),RIGHT(Zeitreihen0h15!A3846,2),0)</f>
        <v>#VALUE!</v>
      </c>
    </row>
    <row r="3847" spans="1:1" x14ac:dyDescent="0.25">
      <c r="A3847" s="78" t="e">
        <f>DATE(MID(Zeitreihen0h15!A3847,7,4),MID(Zeitreihen0h15!A3847,4,2),LEFT(Zeitreihen0h15!A3847,2))+TIME(MID(Zeitreihen0h15!A3847,12,2),RIGHT(Zeitreihen0h15!A3847,2),0)</f>
        <v>#VALUE!</v>
      </c>
    </row>
    <row r="3848" spans="1:1" x14ac:dyDescent="0.25">
      <c r="A3848" s="78" t="e">
        <f>DATE(MID(Zeitreihen0h15!A3848,7,4),MID(Zeitreihen0h15!A3848,4,2),LEFT(Zeitreihen0h15!A3848,2))+TIME(MID(Zeitreihen0h15!A3848,12,2),RIGHT(Zeitreihen0h15!A3848,2),0)</f>
        <v>#VALUE!</v>
      </c>
    </row>
    <row r="3849" spans="1:1" x14ac:dyDescent="0.25">
      <c r="A3849" s="78" t="e">
        <f>DATE(MID(Zeitreihen0h15!A3849,7,4),MID(Zeitreihen0h15!A3849,4,2),LEFT(Zeitreihen0h15!A3849,2))+TIME(MID(Zeitreihen0h15!A3849,12,2),RIGHT(Zeitreihen0h15!A3849,2),0)</f>
        <v>#VALUE!</v>
      </c>
    </row>
    <row r="3850" spans="1:1" x14ac:dyDescent="0.25">
      <c r="A3850" s="78" t="e">
        <f>DATE(MID(Zeitreihen0h15!A3850,7,4),MID(Zeitreihen0h15!A3850,4,2),LEFT(Zeitreihen0h15!A3850,2))+TIME(MID(Zeitreihen0h15!A3850,12,2),RIGHT(Zeitreihen0h15!A3850,2),0)</f>
        <v>#VALUE!</v>
      </c>
    </row>
    <row r="3851" spans="1:1" x14ac:dyDescent="0.25">
      <c r="A3851" s="78" t="e">
        <f>DATE(MID(Zeitreihen0h15!A3851,7,4),MID(Zeitreihen0h15!A3851,4,2),LEFT(Zeitreihen0h15!A3851,2))+TIME(MID(Zeitreihen0h15!A3851,12,2),RIGHT(Zeitreihen0h15!A3851,2),0)</f>
        <v>#VALUE!</v>
      </c>
    </row>
    <row r="3852" spans="1:1" x14ac:dyDescent="0.25">
      <c r="A3852" s="78" t="e">
        <f>DATE(MID(Zeitreihen0h15!A3852,7,4),MID(Zeitreihen0h15!A3852,4,2),LEFT(Zeitreihen0h15!A3852,2))+TIME(MID(Zeitreihen0h15!A3852,12,2),RIGHT(Zeitreihen0h15!A3852,2),0)</f>
        <v>#VALUE!</v>
      </c>
    </row>
    <row r="3853" spans="1:1" x14ac:dyDescent="0.25">
      <c r="A3853" s="78" t="e">
        <f>DATE(MID(Zeitreihen0h15!A3853,7,4),MID(Zeitreihen0h15!A3853,4,2),LEFT(Zeitreihen0h15!A3853,2))+TIME(MID(Zeitreihen0h15!A3853,12,2),RIGHT(Zeitreihen0h15!A3853,2),0)</f>
        <v>#VALUE!</v>
      </c>
    </row>
    <row r="3854" spans="1:1" x14ac:dyDescent="0.25">
      <c r="A3854" s="78" t="e">
        <f>DATE(MID(Zeitreihen0h15!A3854,7,4),MID(Zeitreihen0h15!A3854,4,2),LEFT(Zeitreihen0h15!A3854,2))+TIME(MID(Zeitreihen0h15!A3854,12,2),RIGHT(Zeitreihen0h15!A3854,2),0)</f>
        <v>#VALUE!</v>
      </c>
    </row>
    <row r="3855" spans="1:1" x14ac:dyDescent="0.25">
      <c r="A3855" s="78" t="e">
        <f>DATE(MID(Zeitreihen0h15!A3855,7,4),MID(Zeitreihen0h15!A3855,4,2),LEFT(Zeitreihen0h15!A3855,2))+TIME(MID(Zeitreihen0h15!A3855,12,2),RIGHT(Zeitreihen0h15!A3855,2),0)</f>
        <v>#VALUE!</v>
      </c>
    </row>
    <row r="3856" spans="1:1" x14ac:dyDescent="0.25">
      <c r="A3856" s="78" t="e">
        <f>DATE(MID(Zeitreihen0h15!A3856,7,4),MID(Zeitreihen0h15!A3856,4,2),LEFT(Zeitreihen0h15!A3856,2))+TIME(MID(Zeitreihen0h15!A3856,12,2),RIGHT(Zeitreihen0h15!A3856,2),0)</f>
        <v>#VALUE!</v>
      </c>
    </row>
    <row r="3857" spans="1:1" x14ac:dyDescent="0.25">
      <c r="A3857" s="78" t="e">
        <f>DATE(MID(Zeitreihen0h15!A3857,7,4),MID(Zeitreihen0h15!A3857,4,2),LEFT(Zeitreihen0h15!A3857,2))+TIME(MID(Zeitreihen0h15!A3857,12,2),RIGHT(Zeitreihen0h15!A3857,2),0)</f>
        <v>#VALUE!</v>
      </c>
    </row>
    <row r="3858" spans="1:1" x14ac:dyDescent="0.25">
      <c r="A3858" s="78" t="e">
        <f>DATE(MID(Zeitreihen0h15!A3858,7,4),MID(Zeitreihen0h15!A3858,4,2),LEFT(Zeitreihen0h15!A3858,2))+TIME(MID(Zeitreihen0h15!A3858,12,2),RIGHT(Zeitreihen0h15!A3858,2),0)</f>
        <v>#VALUE!</v>
      </c>
    </row>
    <row r="3859" spans="1:1" x14ac:dyDescent="0.25">
      <c r="A3859" s="78" t="e">
        <f>DATE(MID(Zeitreihen0h15!A3859,7,4),MID(Zeitreihen0h15!A3859,4,2),LEFT(Zeitreihen0h15!A3859,2))+TIME(MID(Zeitreihen0h15!A3859,12,2),RIGHT(Zeitreihen0h15!A3859,2),0)</f>
        <v>#VALUE!</v>
      </c>
    </row>
    <row r="3860" spans="1:1" x14ac:dyDescent="0.25">
      <c r="A3860" s="78" t="e">
        <f>DATE(MID(Zeitreihen0h15!A3860,7,4),MID(Zeitreihen0h15!A3860,4,2),LEFT(Zeitreihen0h15!A3860,2))+TIME(MID(Zeitreihen0h15!A3860,12,2),RIGHT(Zeitreihen0h15!A3860,2),0)</f>
        <v>#VALUE!</v>
      </c>
    </row>
    <row r="3861" spans="1:1" x14ac:dyDescent="0.25">
      <c r="A3861" s="78" t="e">
        <f>DATE(MID(Zeitreihen0h15!A3861,7,4),MID(Zeitreihen0h15!A3861,4,2),LEFT(Zeitreihen0h15!A3861,2))+TIME(MID(Zeitreihen0h15!A3861,12,2),RIGHT(Zeitreihen0h15!A3861,2),0)</f>
        <v>#VALUE!</v>
      </c>
    </row>
    <row r="3862" spans="1:1" x14ac:dyDescent="0.25">
      <c r="A3862" s="78" t="e">
        <f>DATE(MID(Zeitreihen0h15!A3862,7,4),MID(Zeitreihen0h15!A3862,4,2),LEFT(Zeitreihen0h15!A3862,2))+TIME(MID(Zeitreihen0h15!A3862,12,2),RIGHT(Zeitreihen0h15!A3862,2),0)</f>
        <v>#VALUE!</v>
      </c>
    </row>
    <row r="3863" spans="1:1" x14ac:dyDescent="0.25">
      <c r="A3863" s="78" t="e">
        <f>DATE(MID(Zeitreihen0h15!A3863,7,4),MID(Zeitreihen0h15!A3863,4,2),LEFT(Zeitreihen0h15!A3863,2))+TIME(MID(Zeitreihen0h15!A3863,12,2),RIGHT(Zeitreihen0h15!A3863,2),0)</f>
        <v>#VALUE!</v>
      </c>
    </row>
    <row r="3864" spans="1:1" x14ac:dyDescent="0.25">
      <c r="A3864" s="78" t="e">
        <f>DATE(MID(Zeitreihen0h15!A3864,7,4),MID(Zeitreihen0h15!A3864,4,2),LEFT(Zeitreihen0h15!A3864,2))+TIME(MID(Zeitreihen0h15!A3864,12,2),RIGHT(Zeitreihen0h15!A3864,2),0)</f>
        <v>#VALUE!</v>
      </c>
    </row>
    <row r="3865" spans="1:1" x14ac:dyDescent="0.25">
      <c r="A3865" s="78" t="e">
        <f>DATE(MID(Zeitreihen0h15!A3865,7,4),MID(Zeitreihen0h15!A3865,4,2),LEFT(Zeitreihen0h15!A3865,2))+TIME(MID(Zeitreihen0h15!A3865,12,2),RIGHT(Zeitreihen0h15!A3865,2),0)</f>
        <v>#VALUE!</v>
      </c>
    </row>
    <row r="3866" spans="1:1" x14ac:dyDescent="0.25">
      <c r="A3866" s="78" t="e">
        <f>DATE(MID(Zeitreihen0h15!A3866,7,4),MID(Zeitreihen0h15!A3866,4,2),LEFT(Zeitreihen0h15!A3866,2))+TIME(MID(Zeitreihen0h15!A3866,12,2),RIGHT(Zeitreihen0h15!A3866,2),0)</f>
        <v>#VALUE!</v>
      </c>
    </row>
    <row r="3867" spans="1:1" x14ac:dyDescent="0.25">
      <c r="A3867" s="78" t="e">
        <f>DATE(MID(Zeitreihen0h15!A3867,7,4),MID(Zeitreihen0h15!A3867,4,2),LEFT(Zeitreihen0h15!A3867,2))+TIME(MID(Zeitreihen0h15!A3867,12,2),RIGHT(Zeitreihen0h15!A3867,2),0)</f>
        <v>#VALUE!</v>
      </c>
    </row>
    <row r="3868" spans="1:1" x14ac:dyDescent="0.25">
      <c r="A3868" s="78" t="e">
        <f>DATE(MID(Zeitreihen0h15!A3868,7,4),MID(Zeitreihen0h15!A3868,4,2),LEFT(Zeitreihen0h15!A3868,2))+TIME(MID(Zeitreihen0h15!A3868,12,2),RIGHT(Zeitreihen0h15!A3868,2),0)</f>
        <v>#VALUE!</v>
      </c>
    </row>
    <row r="3869" spans="1:1" x14ac:dyDescent="0.25">
      <c r="A3869" s="78" t="e">
        <f>DATE(MID(Zeitreihen0h15!A3869,7,4),MID(Zeitreihen0h15!A3869,4,2),LEFT(Zeitreihen0h15!A3869,2))+TIME(MID(Zeitreihen0h15!A3869,12,2),RIGHT(Zeitreihen0h15!A3869,2),0)</f>
        <v>#VALUE!</v>
      </c>
    </row>
    <row r="3870" spans="1:1" x14ac:dyDescent="0.25">
      <c r="A3870" s="78" t="e">
        <f>DATE(MID(Zeitreihen0h15!A3870,7,4),MID(Zeitreihen0h15!A3870,4,2),LEFT(Zeitreihen0h15!A3870,2))+TIME(MID(Zeitreihen0h15!A3870,12,2),RIGHT(Zeitreihen0h15!A3870,2),0)</f>
        <v>#VALUE!</v>
      </c>
    </row>
    <row r="3871" spans="1:1" x14ac:dyDescent="0.25">
      <c r="A3871" s="78" t="e">
        <f>DATE(MID(Zeitreihen0h15!A3871,7,4),MID(Zeitreihen0h15!A3871,4,2),LEFT(Zeitreihen0h15!A3871,2))+TIME(MID(Zeitreihen0h15!A3871,12,2),RIGHT(Zeitreihen0h15!A3871,2),0)</f>
        <v>#VALUE!</v>
      </c>
    </row>
    <row r="3872" spans="1:1" x14ac:dyDescent="0.25">
      <c r="A3872" s="78" t="e">
        <f>DATE(MID(Zeitreihen0h15!A3872,7,4),MID(Zeitreihen0h15!A3872,4,2),LEFT(Zeitreihen0h15!A3872,2))+TIME(MID(Zeitreihen0h15!A3872,12,2),RIGHT(Zeitreihen0h15!A3872,2),0)</f>
        <v>#VALUE!</v>
      </c>
    </row>
    <row r="3873" spans="1:1" x14ac:dyDescent="0.25">
      <c r="A3873" s="78" t="e">
        <f>DATE(MID(Zeitreihen0h15!A3873,7,4),MID(Zeitreihen0h15!A3873,4,2),LEFT(Zeitreihen0h15!A3873,2))+TIME(MID(Zeitreihen0h15!A3873,12,2),RIGHT(Zeitreihen0h15!A3873,2),0)</f>
        <v>#VALUE!</v>
      </c>
    </row>
    <row r="3874" spans="1:1" x14ac:dyDescent="0.25">
      <c r="A3874" s="78" t="e">
        <f>DATE(MID(Zeitreihen0h15!A3874,7,4),MID(Zeitreihen0h15!A3874,4,2),LEFT(Zeitreihen0h15!A3874,2))+TIME(MID(Zeitreihen0h15!A3874,12,2),RIGHT(Zeitreihen0h15!A3874,2),0)</f>
        <v>#VALUE!</v>
      </c>
    </row>
    <row r="3875" spans="1:1" x14ac:dyDescent="0.25">
      <c r="A3875" s="78" t="e">
        <f>DATE(MID(Zeitreihen0h15!A3875,7,4),MID(Zeitreihen0h15!A3875,4,2),LEFT(Zeitreihen0h15!A3875,2))+TIME(MID(Zeitreihen0h15!A3875,12,2),RIGHT(Zeitreihen0h15!A3875,2),0)</f>
        <v>#VALUE!</v>
      </c>
    </row>
    <row r="3876" spans="1:1" x14ac:dyDescent="0.25">
      <c r="A3876" s="78" t="e">
        <f>DATE(MID(Zeitreihen0h15!A3876,7,4),MID(Zeitreihen0h15!A3876,4,2),LEFT(Zeitreihen0h15!A3876,2))+TIME(MID(Zeitreihen0h15!A3876,12,2),RIGHT(Zeitreihen0h15!A3876,2),0)</f>
        <v>#VALUE!</v>
      </c>
    </row>
    <row r="3877" spans="1:1" x14ac:dyDescent="0.25">
      <c r="A3877" s="78" t="e">
        <f>DATE(MID(Zeitreihen0h15!A3877,7,4),MID(Zeitreihen0h15!A3877,4,2),LEFT(Zeitreihen0h15!A3877,2))+TIME(MID(Zeitreihen0h15!A3877,12,2),RIGHT(Zeitreihen0h15!A3877,2),0)</f>
        <v>#VALUE!</v>
      </c>
    </row>
    <row r="3878" spans="1:1" x14ac:dyDescent="0.25">
      <c r="A3878" s="78" t="e">
        <f>DATE(MID(Zeitreihen0h15!A3878,7,4),MID(Zeitreihen0h15!A3878,4,2),LEFT(Zeitreihen0h15!A3878,2))+TIME(MID(Zeitreihen0h15!A3878,12,2),RIGHT(Zeitreihen0h15!A3878,2),0)</f>
        <v>#VALUE!</v>
      </c>
    </row>
    <row r="3879" spans="1:1" x14ac:dyDescent="0.25">
      <c r="A3879" s="78" t="e">
        <f>DATE(MID(Zeitreihen0h15!A3879,7,4),MID(Zeitreihen0h15!A3879,4,2),LEFT(Zeitreihen0h15!A3879,2))+TIME(MID(Zeitreihen0h15!A3879,12,2),RIGHT(Zeitreihen0h15!A3879,2),0)</f>
        <v>#VALUE!</v>
      </c>
    </row>
    <row r="3880" spans="1:1" x14ac:dyDescent="0.25">
      <c r="A3880" s="78" t="e">
        <f>DATE(MID(Zeitreihen0h15!A3880,7,4),MID(Zeitreihen0h15!A3880,4,2),LEFT(Zeitreihen0h15!A3880,2))+TIME(MID(Zeitreihen0h15!A3880,12,2),RIGHT(Zeitreihen0h15!A3880,2),0)</f>
        <v>#VALUE!</v>
      </c>
    </row>
    <row r="3881" spans="1:1" x14ac:dyDescent="0.25">
      <c r="A3881" s="78" t="e">
        <f>DATE(MID(Zeitreihen0h15!A3881,7,4),MID(Zeitreihen0h15!A3881,4,2),LEFT(Zeitreihen0h15!A3881,2))+TIME(MID(Zeitreihen0h15!A3881,12,2),RIGHT(Zeitreihen0h15!A3881,2),0)</f>
        <v>#VALUE!</v>
      </c>
    </row>
    <row r="3882" spans="1:1" x14ac:dyDescent="0.25">
      <c r="A3882" s="78" t="e">
        <f>DATE(MID(Zeitreihen0h15!A3882,7,4),MID(Zeitreihen0h15!A3882,4,2),LEFT(Zeitreihen0h15!A3882,2))+TIME(MID(Zeitreihen0h15!A3882,12,2),RIGHT(Zeitreihen0h15!A3882,2),0)</f>
        <v>#VALUE!</v>
      </c>
    </row>
    <row r="3883" spans="1:1" x14ac:dyDescent="0.25">
      <c r="A3883" s="78" t="e">
        <f>DATE(MID(Zeitreihen0h15!A3883,7,4),MID(Zeitreihen0h15!A3883,4,2),LEFT(Zeitreihen0h15!A3883,2))+TIME(MID(Zeitreihen0h15!A3883,12,2),RIGHT(Zeitreihen0h15!A3883,2),0)</f>
        <v>#VALUE!</v>
      </c>
    </row>
    <row r="3884" spans="1:1" x14ac:dyDescent="0.25">
      <c r="A3884" s="78" t="e">
        <f>DATE(MID(Zeitreihen0h15!A3884,7,4),MID(Zeitreihen0h15!A3884,4,2),LEFT(Zeitreihen0h15!A3884,2))+TIME(MID(Zeitreihen0h15!A3884,12,2),RIGHT(Zeitreihen0h15!A3884,2),0)</f>
        <v>#VALUE!</v>
      </c>
    </row>
    <row r="3885" spans="1:1" x14ac:dyDescent="0.25">
      <c r="A3885" s="78" t="e">
        <f>DATE(MID(Zeitreihen0h15!A3885,7,4),MID(Zeitreihen0h15!A3885,4,2),LEFT(Zeitreihen0h15!A3885,2))+TIME(MID(Zeitreihen0h15!A3885,12,2),RIGHT(Zeitreihen0h15!A3885,2),0)</f>
        <v>#VALUE!</v>
      </c>
    </row>
    <row r="3886" spans="1:1" x14ac:dyDescent="0.25">
      <c r="A3886" s="78" t="e">
        <f>DATE(MID(Zeitreihen0h15!A3886,7,4),MID(Zeitreihen0h15!A3886,4,2),LEFT(Zeitreihen0h15!A3886,2))+TIME(MID(Zeitreihen0h15!A3886,12,2),RIGHT(Zeitreihen0h15!A3886,2),0)</f>
        <v>#VALUE!</v>
      </c>
    </row>
    <row r="3887" spans="1:1" x14ac:dyDescent="0.25">
      <c r="A3887" s="78" t="e">
        <f>DATE(MID(Zeitreihen0h15!A3887,7,4),MID(Zeitreihen0h15!A3887,4,2),LEFT(Zeitreihen0h15!A3887,2))+TIME(MID(Zeitreihen0h15!A3887,12,2),RIGHT(Zeitreihen0h15!A3887,2),0)</f>
        <v>#VALUE!</v>
      </c>
    </row>
    <row r="3888" spans="1:1" x14ac:dyDescent="0.25">
      <c r="A3888" s="78" t="e">
        <f>DATE(MID(Zeitreihen0h15!A3888,7,4),MID(Zeitreihen0h15!A3888,4,2),LEFT(Zeitreihen0h15!A3888,2))+TIME(MID(Zeitreihen0h15!A3888,12,2),RIGHT(Zeitreihen0h15!A3888,2),0)</f>
        <v>#VALUE!</v>
      </c>
    </row>
    <row r="3889" spans="1:1" x14ac:dyDescent="0.25">
      <c r="A3889" s="78" t="e">
        <f>DATE(MID(Zeitreihen0h15!A3889,7,4),MID(Zeitreihen0h15!A3889,4,2),LEFT(Zeitreihen0h15!A3889,2))+TIME(MID(Zeitreihen0h15!A3889,12,2),RIGHT(Zeitreihen0h15!A3889,2),0)</f>
        <v>#VALUE!</v>
      </c>
    </row>
    <row r="3890" spans="1:1" x14ac:dyDescent="0.25">
      <c r="A3890" s="78" t="e">
        <f>DATE(MID(Zeitreihen0h15!A3890,7,4),MID(Zeitreihen0h15!A3890,4,2),LEFT(Zeitreihen0h15!A3890,2))+TIME(MID(Zeitreihen0h15!A3890,12,2),RIGHT(Zeitreihen0h15!A3890,2),0)</f>
        <v>#VALUE!</v>
      </c>
    </row>
    <row r="3891" spans="1:1" x14ac:dyDescent="0.25">
      <c r="A3891" s="78" t="e">
        <f>DATE(MID(Zeitreihen0h15!A3891,7,4),MID(Zeitreihen0h15!A3891,4,2),LEFT(Zeitreihen0h15!A3891,2))+TIME(MID(Zeitreihen0h15!A3891,12,2),RIGHT(Zeitreihen0h15!A3891,2),0)</f>
        <v>#VALUE!</v>
      </c>
    </row>
    <row r="3892" spans="1:1" x14ac:dyDescent="0.25">
      <c r="A3892" s="78" t="e">
        <f>DATE(MID(Zeitreihen0h15!A3892,7,4),MID(Zeitreihen0h15!A3892,4,2),LEFT(Zeitreihen0h15!A3892,2))+TIME(MID(Zeitreihen0h15!A3892,12,2),RIGHT(Zeitreihen0h15!A3892,2),0)</f>
        <v>#VALUE!</v>
      </c>
    </row>
    <row r="3893" spans="1:1" x14ac:dyDescent="0.25">
      <c r="A3893" s="78" t="e">
        <f>DATE(MID(Zeitreihen0h15!A3893,7,4),MID(Zeitreihen0h15!A3893,4,2),LEFT(Zeitreihen0h15!A3893,2))+TIME(MID(Zeitreihen0h15!A3893,12,2),RIGHT(Zeitreihen0h15!A3893,2),0)</f>
        <v>#VALUE!</v>
      </c>
    </row>
    <row r="3894" spans="1:1" x14ac:dyDescent="0.25">
      <c r="A3894" s="78" t="e">
        <f>DATE(MID(Zeitreihen0h15!A3894,7,4),MID(Zeitreihen0h15!A3894,4,2),LEFT(Zeitreihen0h15!A3894,2))+TIME(MID(Zeitreihen0h15!A3894,12,2),RIGHT(Zeitreihen0h15!A3894,2),0)</f>
        <v>#VALUE!</v>
      </c>
    </row>
    <row r="3895" spans="1:1" x14ac:dyDescent="0.25">
      <c r="A3895" s="78" t="e">
        <f>DATE(MID(Zeitreihen0h15!A3895,7,4),MID(Zeitreihen0h15!A3895,4,2),LEFT(Zeitreihen0h15!A3895,2))+TIME(MID(Zeitreihen0h15!A3895,12,2),RIGHT(Zeitreihen0h15!A3895,2),0)</f>
        <v>#VALUE!</v>
      </c>
    </row>
    <row r="3896" spans="1:1" x14ac:dyDescent="0.25">
      <c r="A3896" s="78" t="e">
        <f>DATE(MID(Zeitreihen0h15!A3896,7,4),MID(Zeitreihen0h15!A3896,4,2),LEFT(Zeitreihen0h15!A3896,2))+TIME(MID(Zeitreihen0h15!A3896,12,2),RIGHT(Zeitreihen0h15!A3896,2),0)</f>
        <v>#VALUE!</v>
      </c>
    </row>
    <row r="3897" spans="1:1" x14ac:dyDescent="0.25">
      <c r="A3897" s="78" t="e">
        <f>DATE(MID(Zeitreihen0h15!A3897,7,4),MID(Zeitreihen0h15!A3897,4,2),LEFT(Zeitreihen0h15!A3897,2))+TIME(MID(Zeitreihen0h15!A3897,12,2),RIGHT(Zeitreihen0h15!A3897,2),0)</f>
        <v>#VALUE!</v>
      </c>
    </row>
    <row r="3898" spans="1:1" x14ac:dyDescent="0.25">
      <c r="A3898" s="78" t="e">
        <f>DATE(MID(Zeitreihen0h15!A3898,7,4),MID(Zeitreihen0h15!A3898,4,2),LEFT(Zeitreihen0h15!A3898,2))+TIME(MID(Zeitreihen0h15!A3898,12,2),RIGHT(Zeitreihen0h15!A3898,2),0)</f>
        <v>#VALUE!</v>
      </c>
    </row>
    <row r="3899" spans="1:1" x14ac:dyDescent="0.25">
      <c r="A3899" s="78" t="e">
        <f>DATE(MID(Zeitreihen0h15!A3899,7,4),MID(Zeitreihen0h15!A3899,4,2),LEFT(Zeitreihen0h15!A3899,2))+TIME(MID(Zeitreihen0h15!A3899,12,2),RIGHT(Zeitreihen0h15!A3899,2),0)</f>
        <v>#VALUE!</v>
      </c>
    </row>
    <row r="3900" spans="1:1" x14ac:dyDescent="0.25">
      <c r="A3900" s="78" t="e">
        <f>DATE(MID(Zeitreihen0h15!A3900,7,4),MID(Zeitreihen0h15!A3900,4,2),LEFT(Zeitreihen0h15!A3900,2))+TIME(MID(Zeitreihen0h15!A3900,12,2),RIGHT(Zeitreihen0h15!A3900,2),0)</f>
        <v>#VALUE!</v>
      </c>
    </row>
    <row r="3901" spans="1:1" x14ac:dyDescent="0.25">
      <c r="A3901" s="78" t="e">
        <f>DATE(MID(Zeitreihen0h15!A3901,7,4),MID(Zeitreihen0h15!A3901,4,2),LEFT(Zeitreihen0h15!A3901,2))+TIME(MID(Zeitreihen0h15!A3901,12,2),RIGHT(Zeitreihen0h15!A3901,2),0)</f>
        <v>#VALUE!</v>
      </c>
    </row>
    <row r="3902" spans="1:1" x14ac:dyDescent="0.25">
      <c r="A3902" s="78" t="e">
        <f>DATE(MID(Zeitreihen0h15!A3902,7,4),MID(Zeitreihen0h15!A3902,4,2),LEFT(Zeitreihen0h15!A3902,2))+TIME(MID(Zeitreihen0h15!A3902,12,2),RIGHT(Zeitreihen0h15!A3902,2),0)</f>
        <v>#VALUE!</v>
      </c>
    </row>
    <row r="3903" spans="1:1" x14ac:dyDescent="0.25">
      <c r="A3903" s="78" t="e">
        <f>DATE(MID(Zeitreihen0h15!A3903,7,4),MID(Zeitreihen0h15!A3903,4,2),LEFT(Zeitreihen0h15!A3903,2))+TIME(MID(Zeitreihen0h15!A3903,12,2),RIGHT(Zeitreihen0h15!A3903,2),0)</f>
        <v>#VALUE!</v>
      </c>
    </row>
    <row r="3904" spans="1:1" x14ac:dyDescent="0.25">
      <c r="A3904" s="78" t="e">
        <f>DATE(MID(Zeitreihen0h15!A3904,7,4),MID(Zeitreihen0h15!A3904,4,2),LEFT(Zeitreihen0h15!A3904,2))+TIME(MID(Zeitreihen0h15!A3904,12,2),RIGHT(Zeitreihen0h15!A3904,2),0)</f>
        <v>#VALUE!</v>
      </c>
    </row>
    <row r="3905" spans="1:1" x14ac:dyDescent="0.25">
      <c r="A3905" s="78" t="e">
        <f>DATE(MID(Zeitreihen0h15!A3905,7,4),MID(Zeitreihen0h15!A3905,4,2),LEFT(Zeitreihen0h15!A3905,2))+TIME(MID(Zeitreihen0h15!A3905,12,2),RIGHT(Zeitreihen0h15!A3905,2),0)</f>
        <v>#VALUE!</v>
      </c>
    </row>
    <row r="3906" spans="1:1" x14ac:dyDescent="0.25">
      <c r="A3906" s="78" t="e">
        <f>DATE(MID(Zeitreihen0h15!A3906,7,4),MID(Zeitreihen0h15!A3906,4,2),LEFT(Zeitreihen0h15!A3906,2))+TIME(MID(Zeitreihen0h15!A3906,12,2),RIGHT(Zeitreihen0h15!A3906,2),0)</f>
        <v>#VALUE!</v>
      </c>
    </row>
    <row r="3907" spans="1:1" x14ac:dyDescent="0.25">
      <c r="A3907" s="78" t="e">
        <f>DATE(MID(Zeitreihen0h15!A3907,7,4),MID(Zeitreihen0h15!A3907,4,2),LEFT(Zeitreihen0h15!A3907,2))+TIME(MID(Zeitreihen0h15!A3907,12,2),RIGHT(Zeitreihen0h15!A3907,2),0)</f>
        <v>#VALUE!</v>
      </c>
    </row>
    <row r="3908" spans="1:1" x14ac:dyDescent="0.25">
      <c r="A3908" s="78" t="e">
        <f>DATE(MID(Zeitreihen0h15!A3908,7,4),MID(Zeitreihen0h15!A3908,4,2),LEFT(Zeitreihen0h15!A3908,2))+TIME(MID(Zeitreihen0h15!A3908,12,2),RIGHT(Zeitreihen0h15!A3908,2),0)</f>
        <v>#VALUE!</v>
      </c>
    </row>
    <row r="3909" spans="1:1" x14ac:dyDescent="0.25">
      <c r="A3909" s="78" t="e">
        <f>DATE(MID(Zeitreihen0h15!A3909,7,4),MID(Zeitreihen0h15!A3909,4,2),LEFT(Zeitreihen0h15!A3909,2))+TIME(MID(Zeitreihen0h15!A3909,12,2),RIGHT(Zeitreihen0h15!A3909,2),0)</f>
        <v>#VALUE!</v>
      </c>
    </row>
    <row r="3910" spans="1:1" x14ac:dyDescent="0.25">
      <c r="A3910" s="78" t="e">
        <f>DATE(MID(Zeitreihen0h15!A3910,7,4),MID(Zeitreihen0h15!A3910,4,2),LEFT(Zeitreihen0h15!A3910,2))+TIME(MID(Zeitreihen0h15!A3910,12,2),RIGHT(Zeitreihen0h15!A3910,2),0)</f>
        <v>#VALUE!</v>
      </c>
    </row>
    <row r="3911" spans="1:1" x14ac:dyDescent="0.25">
      <c r="A3911" s="78" t="e">
        <f>DATE(MID(Zeitreihen0h15!A3911,7,4),MID(Zeitreihen0h15!A3911,4,2),LEFT(Zeitreihen0h15!A3911,2))+TIME(MID(Zeitreihen0h15!A3911,12,2),RIGHT(Zeitreihen0h15!A3911,2),0)</f>
        <v>#VALUE!</v>
      </c>
    </row>
    <row r="3912" spans="1:1" x14ac:dyDescent="0.25">
      <c r="A3912" s="78" t="e">
        <f>DATE(MID(Zeitreihen0h15!A3912,7,4),MID(Zeitreihen0h15!A3912,4,2),LEFT(Zeitreihen0h15!A3912,2))+TIME(MID(Zeitreihen0h15!A3912,12,2),RIGHT(Zeitreihen0h15!A3912,2),0)</f>
        <v>#VALUE!</v>
      </c>
    </row>
    <row r="3913" spans="1:1" x14ac:dyDescent="0.25">
      <c r="A3913" s="78" t="e">
        <f>DATE(MID(Zeitreihen0h15!A3913,7,4),MID(Zeitreihen0h15!A3913,4,2),LEFT(Zeitreihen0h15!A3913,2))+TIME(MID(Zeitreihen0h15!A3913,12,2),RIGHT(Zeitreihen0h15!A3913,2),0)</f>
        <v>#VALUE!</v>
      </c>
    </row>
    <row r="3914" spans="1:1" x14ac:dyDescent="0.25">
      <c r="A3914" s="78" t="e">
        <f>DATE(MID(Zeitreihen0h15!A3914,7,4),MID(Zeitreihen0h15!A3914,4,2),LEFT(Zeitreihen0h15!A3914,2))+TIME(MID(Zeitreihen0h15!A3914,12,2),RIGHT(Zeitreihen0h15!A3914,2),0)</f>
        <v>#VALUE!</v>
      </c>
    </row>
    <row r="3915" spans="1:1" x14ac:dyDescent="0.25">
      <c r="A3915" s="78" t="e">
        <f>DATE(MID(Zeitreihen0h15!A3915,7,4),MID(Zeitreihen0h15!A3915,4,2),LEFT(Zeitreihen0h15!A3915,2))+TIME(MID(Zeitreihen0h15!A3915,12,2),RIGHT(Zeitreihen0h15!A3915,2),0)</f>
        <v>#VALUE!</v>
      </c>
    </row>
    <row r="3916" spans="1:1" x14ac:dyDescent="0.25">
      <c r="A3916" s="78" t="e">
        <f>DATE(MID(Zeitreihen0h15!A3916,7,4),MID(Zeitreihen0h15!A3916,4,2),LEFT(Zeitreihen0h15!A3916,2))+TIME(MID(Zeitreihen0h15!A3916,12,2),RIGHT(Zeitreihen0h15!A3916,2),0)</f>
        <v>#VALUE!</v>
      </c>
    </row>
    <row r="3917" spans="1:1" x14ac:dyDescent="0.25">
      <c r="A3917" s="78" t="e">
        <f>DATE(MID(Zeitreihen0h15!A3917,7,4),MID(Zeitreihen0h15!A3917,4,2),LEFT(Zeitreihen0h15!A3917,2))+TIME(MID(Zeitreihen0h15!A3917,12,2),RIGHT(Zeitreihen0h15!A3917,2),0)</f>
        <v>#VALUE!</v>
      </c>
    </row>
    <row r="3918" spans="1:1" x14ac:dyDescent="0.25">
      <c r="A3918" s="78" t="e">
        <f>DATE(MID(Zeitreihen0h15!A3918,7,4),MID(Zeitreihen0h15!A3918,4,2),LEFT(Zeitreihen0h15!A3918,2))+TIME(MID(Zeitreihen0h15!A3918,12,2),RIGHT(Zeitreihen0h15!A3918,2),0)</f>
        <v>#VALUE!</v>
      </c>
    </row>
    <row r="3919" spans="1:1" x14ac:dyDescent="0.25">
      <c r="A3919" s="78" t="e">
        <f>DATE(MID(Zeitreihen0h15!A3919,7,4),MID(Zeitreihen0h15!A3919,4,2),LEFT(Zeitreihen0h15!A3919,2))+TIME(MID(Zeitreihen0h15!A3919,12,2),RIGHT(Zeitreihen0h15!A3919,2),0)</f>
        <v>#VALUE!</v>
      </c>
    </row>
    <row r="3920" spans="1:1" x14ac:dyDescent="0.25">
      <c r="A3920" s="78" t="e">
        <f>DATE(MID(Zeitreihen0h15!A3920,7,4),MID(Zeitreihen0h15!A3920,4,2),LEFT(Zeitreihen0h15!A3920,2))+TIME(MID(Zeitreihen0h15!A3920,12,2),RIGHT(Zeitreihen0h15!A3920,2),0)</f>
        <v>#VALUE!</v>
      </c>
    </row>
    <row r="3921" spans="1:1" x14ac:dyDescent="0.25">
      <c r="A3921" s="78" t="e">
        <f>DATE(MID(Zeitreihen0h15!A3921,7,4),MID(Zeitreihen0h15!A3921,4,2),LEFT(Zeitreihen0h15!A3921,2))+TIME(MID(Zeitreihen0h15!A3921,12,2),RIGHT(Zeitreihen0h15!A3921,2),0)</f>
        <v>#VALUE!</v>
      </c>
    </row>
    <row r="3922" spans="1:1" x14ac:dyDescent="0.25">
      <c r="A3922" s="78" t="e">
        <f>DATE(MID(Zeitreihen0h15!A3922,7,4),MID(Zeitreihen0h15!A3922,4,2),LEFT(Zeitreihen0h15!A3922,2))+TIME(MID(Zeitreihen0h15!A3922,12,2),RIGHT(Zeitreihen0h15!A3922,2),0)</f>
        <v>#VALUE!</v>
      </c>
    </row>
    <row r="3923" spans="1:1" x14ac:dyDescent="0.25">
      <c r="A3923" s="78" t="e">
        <f>DATE(MID(Zeitreihen0h15!A3923,7,4),MID(Zeitreihen0h15!A3923,4,2),LEFT(Zeitreihen0h15!A3923,2))+TIME(MID(Zeitreihen0h15!A3923,12,2),RIGHT(Zeitreihen0h15!A3923,2),0)</f>
        <v>#VALUE!</v>
      </c>
    </row>
    <row r="3924" spans="1:1" x14ac:dyDescent="0.25">
      <c r="A3924" s="78" t="e">
        <f>DATE(MID(Zeitreihen0h15!A3924,7,4),MID(Zeitreihen0h15!A3924,4,2),LEFT(Zeitreihen0h15!A3924,2))+TIME(MID(Zeitreihen0h15!A3924,12,2),RIGHT(Zeitreihen0h15!A3924,2),0)</f>
        <v>#VALUE!</v>
      </c>
    </row>
    <row r="3925" spans="1:1" x14ac:dyDescent="0.25">
      <c r="A3925" s="78" t="e">
        <f>DATE(MID(Zeitreihen0h15!A3925,7,4),MID(Zeitreihen0h15!A3925,4,2),LEFT(Zeitreihen0h15!A3925,2))+TIME(MID(Zeitreihen0h15!A3925,12,2),RIGHT(Zeitreihen0h15!A3925,2),0)</f>
        <v>#VALUE!</v>
      </c>
    </row>
    <row r="3926" spans="1:1" x14ac:dyDescent="0.25">
      <c r="A3926" s="78" t="e">
        <f>DATE(MID(Zeitreihen0h15!A3926,7,4),MID(Zeitreihen0h15!A3926,4,2),LEFT(Zeitreihen0h15!A3926,2))+TIME(MID(Zeitreihen0h15!A3926,12,2),RIGHT(Zeitreihen0h15!A3926,2),0)</f>
        <v>#VALUE!</v>
      </c>
    </row>
    <row r="3927" spans="1:1" x14ac:dyDescent="0.25">
      <c r="A3927" s="78" t="e">
        <f>DATE(MID(Zeitreihen0h15!A3927,7,4),MID(Zeitreihen0h15!A3927,4,2),LEFT(Zeitreihen0h15!A3927,2))+TIME(MID(Zeitreihen0h15!A3927,12,2),RIGHT(Zeitreihen0h15!A3927,2),0)</f>
        <v>#VALUE!</v>
      </c>
    </row>
    <row r="3928" spans="1:1" x14ac:dyDescent="0.25">
      <c r="A3928" s="78" t="e">
        <f>DATE(MID(Zeitreihen0h15!A3928,7,4),MID(Zeitreihen0h15!A3928,4,2),LEFT(Zeitreihen0h15!A3928,2))+TIME(MID(Zeitreihen0h15!A3928,12,2),RIGHT(Zeitreihen0h15!A3928,2),0)</f>
        <v>#VALUE!</v>
      </c>
    </row>
    <row r="3929" spans="1:1" x14ac:dyDescent="0.25">
      <c r="A3929" s="78" t="e">
        <f>DATE(MID(Zeitreihen0h15!A3929,7,4),MID(Zeitreihen0h15!A3929,4,2),LEFT(Zeitreihen0h15!A3929,2))+TIME(MID(Zeitreihen0h15!A3929,12,2),RIGHT(Zeitreihen0h15!A3929,2),0)</f>
        <v>#VALUE!</v>
      </c>
    </row>
    <row r="3930" spans="1:1" x14ac:dyDescent="0.25">
      <c r="A3930" s="78" t="e">
        <f>DATE(MID(Zeitreihen0h15!A3930,7,4),MID(Zeitreihen0h15!A3930,4,2),LEFT(Zeitreihen0h15!A3930,2))+TIME(MID(Zeitreihen0h15!A3930,12,2),RIGHT(Zeitreihen0h15!A3930,2),0)</f>
        <v>#VALUE!</v>
      </c>
    </row>
    <row r="3931" spans="1:1" x14ac:dyDescent="0.25">
      <c r="A3931" s="78" t="e">
        <f>DATE(MID(Zeitreihen0h15!A3931,7,4),MID(Zeitreihen0h15!A3931,4,2),LEFT(Zeitreihen0h15!A3931,2))+TIME(MID(Zeitreihen0h15!A3931,12,2),RIGHT(Zeitreihen0h15!A3931,2),0)</f>
        <v>#VALUE!</v>
      </c>
    </row>
    <row r="3932" spans="1:1" x14ac:dyDescent="0.25">
      <c r="A3932" s="78" t="e">
        <f>DATE(MID(Zeitreihen0h15!A3932,7,4),MID(Zeitreihen0h15!A3932,4,2),LEFT(Zeitreihen0h15!A3932,2))+TIME(MID(Zeitreihen0h15!A3932,12,2),RIGHT(Zeitreihen0h15!A3932,2),0)</f>
        <v>#VALUE!</v>
      </c>
    </row>
    <row r="3933" spans="1:1" x14ac:dyDescent="0.25">
      <c r="A3933" s="78" t="e">
        <f>DATE(MID(Zeitreihen0h15!A3933,7,4),MID(Zeitreihen0h15!A3933,4,2),LEFT(Zeitreihen0h15!A3933,2))+TIME(MID(Zeitreihen0h15!A3933,12,2),RIGHT(Zeitreihen0h15!A3933,2),0)</f>
        <v>#VALUE!</v>
      </c>
    </row>
    <row r="3934" spans="1:1" x14ac:dyDescent="0.25">
      <c r="A3934" s="78" t="e">
        <f>DATE(MID(Zeitreihen0h15!A3934,7,4),MID(Zeitreihen0h15!A3934,4,2),LEFT(Zeitreihen0h15!A3934,2))+TIME(MID(Zeitreihen0h15!A3934,12,2),RIGHT(Zeitreihen0h15!A3934,2),0)</f>
        <v>#VALUE!</v>
      </c>
    </row>
    <row r="3935" spans="1:1" x14ac:dyDescent="0.25">
      <c r="A3935" s="78" t="e">
        <f>DATE(MID(Zeitreihen0h15!A3935,7,4),MID(Zeitreihen0h15!A3935,4,2),LEFT(Zeitreihen0h15!A3935,2))+TIME(MID(Zeitreihen0h15!A3935,12,2),RIGHT(Zeitreihen0h15!A3935,2),0)</f>
        <v>#VALUE!</v>
      </c>
    </row>
    <row r="3936" spans="1:1" x14ac:dyDescent="0.25">
      <c r="A3936" s="78" t="e">
        <f>DATE(MID(Zeitreihen0h15!A3936,7,4),MID(Zeitreihen0h15!A3936,4,2),LEFT(Zeitreihen0h15!A3936,2))+TIME(MID(Zeitreihen0h15!A3936,12,2),RIGHT(Zeitreihen0h15!A3936,2),0)</f>
        <v>#VALUE!</v>
      </c>
    </row>
    <row r="3937" spans="1:1" x14ac:dyDescent="0.25">
      <c r="A3937" s="78" t="e">
        <f>DATE(MID(Zeitreihen0h15!A3937,7,4),MID(Zeitreihen0h15!A3937,4,2),LEFT(Zeitreihen0h15!A3937,2))+TIME(MID(Zeitreihen0h15!A3937,12,2),RIGHT(Zeitreihen0h15!A3937,2),0)</f>
        <v>#VALUE!</v>
      </c>
    </row>
    <row r="3938" spans="1:1" x14ac:dyDescent="0.25">
      <c r="A3938" s="78" t="e">
        <f>DATE(MID(Zeitreihen0h15!A3938,7,4),MID(Zeitreihen0h15!A3938,4,2),LEFT(Zeitreihen0h15!A3938,2))+TIME(MID(Zeitreihen0h15!A3938,12,2),RIGHT(Zeitreihen0h15!A3938,2),0)</f>
        <v>#VALUE!</v>
      </c>
    </row>
    <row r="3939" spans="1:1" x14ac:dyDescent="0.25">
      <c r="A3939" s="78" t="e">
        <f>DATE(MID(Zeitreihen0h15!A3939,7,4),MID(Zeitreihen0h15!A3939,4,2),LEFT(Zeitreihen0h15!A3939,2))+TIME(MID(Zeitreihen0h15!A3939,12,2),RIGHT(Zeitreihen0h15!A3939,2),0)</f>
        <v>#VALUE!</v>
      </c>
    </row>
    <row r="3940" spans="1:1" x14ac:dyDescent="0.25">
      <c r="A3940" s="78" t="e">
        <f>DATE(MID(Zeitreihen0h15!A3940,7,4),MID(Zeitreihen0h15!A3940,4,2),LEFT(Zeitreihen0h15!A3940,2))+TIME(MID(Zeitreihen0h15!A3940,12,2),RIGHT(Zeitreihen0h15!A3940,2),0)</f>
        <v>#VALUE!</v>
      </c>
    </row>
    <row r="3941" spans="1:1" x14ac:dyDescent="0.25">
      <c r="A3941" s="78" t="e">
        <f>DATE(MID(Zeitreihen0h15!A3941,7,4),MID(Zeitreihen0h15!A3941,4,2),LEFT(Zeitreihen0h15!A3941,2))+TIME(MID(Zeitreihen0h15!A3941,12,2),RIGHT(Zeitreihen0h15!A3941,2),0)</f>
        <v>#VALUE!</v>
      </c>
    </row>
    <row r="3942" spans="1:1" x14ac:dyDescent="0.25">
      <c r="A3942" s="78" t="e">
        <f>DATE(MID(Zeitreihen0h15!A3942,7,4),MID(Zeitreihen0h15!A3942,4,2),LEFT(Zeitreihen0h15!A3942,2))+TIME(MID(Zeitreihen0h15!A3942,12,2),RIGHT(Zeitreihen0h15!A3942,2),0)</f>
        <v>#VALUE!</v>
      </c>
    </row>
    <row r="3943" spans="1:1" x14ac:dyDescent="0.25">
      <c r="A3943" s="78" t="e">
        <f>DATE(MID(Zeitreihen0h15!A3943,7,4),MID(Zeitreihen0h15!A3943,4,2),LEFT(Zeitreihen0h15!A3943,2))+TIME(MID(Zeitreihen0h15!A3943,12,2),RIGHT(Zeitreihen0h15!A3943,2),0)</f>
        <v>#VALUE!</v>
      </c>
    </row>
    <row r="3944" spans="1:1" x14ac:dyDescent="0.25">
      <c r="A3944" s="78" t="e">
        <f>DATE(MID(Zeitreihen0h15!A3944,7,4),MID(Zeitreihen0h15!A3944,4,2),LEFT(Zeitreihen0h15!A3944,2))+TIME(MID(Zeitreihen0h15!A3944,12,2),RIGHT(Zeitreihen0h15!A3944,2),0)</f>
        <v>#VALUE!</v>
      </c>
    </row>
    <row r="3945" spans="1:1" x14ac:dyDescent="0.25">
      <c r="A3945" s="78" t="e">
        <f>DATE(MID(Zeitreihen0h15!A3945,7,4),MID(Zeitreihen0h15!A3945,4,2),LEFT(Zeitreihen0h15!A3945,2))+TIME(MID(Zeitreihen0h15!A3945,12,2),RIGHT(Zeitreihen0h15!A3945,2),0)</f>
        <v>#VALUE!</v>
      </c>
    </row>
    <row r="3946" spans="1:1" x14ac:dyDescent="0.25">
      <c r="A3946" s="78" t="e">
        <f>DATE(MID(Zeitreihen0h15!A3946,7,4),MID(Zeitreihen0h15!A3946,4,2),LEFT(Zeitreihen0h15!A3946,2))+TIME(MID(Zeitreihen0h15!A3946,12,2),RIGHT(Zeitreihen0h15!A3946,2),0)</f>
        <v>#VALUE!</v>
      </c>
    </row>
    <row r="3947" spans="1:1" x14ac:dyDescent="0.25">
      <c r="A3947" s="78" t="e">
        <f>DATE(MID(Zeitreihen0h15!A3947,7,4),MID(Zeitreihen0h15!A3947,4,2),LEFT(Zeitreihen0h15!A3947,2))+TIME(MID(Zeitreihen0h15!A3947,12,2),RIGHT(Zeitreihen0h15!A3947,2),0)</f>
        <v>#VALUE!</v>
      </c>
    </row>
    <row r="3948" spans="1:1" x14ac:dyDescent="0.25">
      <c r="A3948" s="78" t="e">
        <f>DATE(MID(Zeitreihen0h15!A3948,7,4),MID(Zeitreihen0h15!A3948,4,2),LEFT(Zeitreihen0h15!A3948,2))+TIME(MID(Zeitreihen0h15!A3948,12,2),RIGHT(Zeitreihen0h15!A3948,2),0)</f>
        <v>#VALUE!</v>
      </c>
    </row>
    <row r="3949" spans="1:1" x14ac:dyDescent="0.25">
      <c r="A3949" s="78" t="e">
        <f>DATE(MID(Zeitreihen0h15!A3949,7,4),MID(Zeitreihen0h15!A3949,4,2),LEFT(Zeitreihen0h15!A3949,2))+TIME(MID(Zeitreihen0h15!A3949,12,2),RIGHT(Zeitreihen0h15!A3949,2),0)</f>
        <v>#VALUE!</v>
      </c>
    </row>
    <row r="3950" spans="1:1" x14ac:dyDescent="0.25">
      <c r="A3950" s="78" t="e">
        <f>DATE(MID(Zeitreihen0h15!A3950,7,4),MID(Zeitreihen0h15!A3950,4,2),LEFT(Zeitreihen0h15!A3950,2))+TIME(MID(Zeitreihen0h15!A3950,12,2),RIGHT(Zeitreihen0h15!A3950,2),0)</f>
        <v>#VALUE!</v>
      </c>
    </row>
    <row r="3951" spans="1:1" x14ac:dyDescent="0.25">
      <c r="A3951" s="78" t="e">
        <f>DATE(MID(Zeitreihen0h15!A3951,7,4),MID(Zeitreihen0h15!A3951,4,2),LEFT(Zeitreihen0h15!A3951,2))+TIME(MID(Zeitreihen0h15!A3951,12,2),RIGHT(Zeitreihen0h15!A3951,2),0)</f>
        <v>#VALUE!</v>
      </c>
    </row>
    <row r="3952" spans="1:1" x14ac:dyDescent="0.25">
      <c r="A3952" s="78" t="e">
        <f>DATE(MID(Zeitreihen0h15!A3952,7,4),MID(Zeitreihen0h15!A3952,4,2),LEFT(Zeitreihen0h15!A3952,2))+TIME(MID(Zeitreihen0h15!A3952,12,2),RIGHT(Zeitreihen0h15!A3952,2),0)</f>
        <v>#VALUE!</v>
      </c>
    </row>
    <row r="3953" spans="1:1" x14ac:dyDescent="0.25">
      <c r="A3953" s="78" t="e">
        <f>DATE(MID(Zeitreihen0h15!A3953,7,4),MID(Zeitreihen0h15!A3953,4,2),LEFT(Zeitreihen0h15!A3953,2))+TIME(MID(Zeitreihen0h15!A3953,12,2),RIGHT(Zeitreihen0h15!A3953,2),0)</f>
        <v>#VALUE!</v>
      </c>
    </row>
    <row r="3954" spans="1:1" x14ac:dyDescent="0.25">
      <c r="A3954" s="78" t="e">
        <f>DATE(MID(Zeitreihen0h15!A3954,7,4),MID(Zeitreihen0h15!A3954,4,2),LEFT(Zeitreihen0h15!A3954,2))+TIME(MID(Zeitreihen0h15!A3954,12,2),RIGHT(Zeitreihen0h15!A3954,2),0)</f>
        <v>#VALUE!</v>
      </c>
    </row>
    <row r="3955" spans="1:1" x14ac:dyDescent="0.25">
      <c r="A3955" s="78" t="e">
        <f>DATE(MID(Zeitreihen0h15!A3955,7,4),MID(Zeitreihen0h15!A3955,4,2),LEFT(Zeitreihen0h15!A3955,2))+TIME(MID(Zeitreihen0h15!A3955,12,2),RIGHT(Zeitreihen0h15!A3955,2),0)</f>
        <v>#VALUE!</v>
      </c>
    </row>
    <row r="3956" spans="1:1" x14ac:dyDescent="0.25">
      <c r="A3956" s="78" t="e">
        <f>DATE(MID(Zeitreihen0h15!A3956,7,4),MID(Zeitreihen0h15!A3956,4,2),LEFT(Zeitreihen0h15!A3956,2))+TIME(MID(Zeitreihen0h15!A3956,12,2),RIGHT(Zeitreihen0h15!A3956,2),0)</f>
        <v>#VALUE!</v>
      </c>
    </row>
    <row r="3957" spans="1:1" x14ac:dyDescent="0.25">
      <c r="A3957" s="78" t="e">
        <f>DATE(MID(Zeitreihen0h15!A3957,7,4),MID(Zeitreihen0h15!A3957,4,2),LEFT(Zeitreihen0h15!A3957,2))+TIME(MID(Zeitreihen0h15!A3957,12,2),RIGHT(Zeitreihen0h15!A3957,2),0)</f>
        <v>#VALUE!</v>
      </c>
    </row>
    <row r="3958" spans="1:1" x14ac:dyDescent="0.25">
      <c r="A3958" s="78" t="e">
        <f>DATE(MID(Zeitreihen0h15!A3958,7,4),MID(Zeitreihen0h15!A3958,4,2),LEFT(Zeitreihen0h15!A3958,2))+TIME(MID(Zeitreihen0h15!A3958,12,2),RIGHT(Zeitreihen0h15!A3958,2),0)</f>
        <v>#VALUE!</v>
      </c>
    </row>
    <row r="3959" spans="1:1" x14ac:dyDescent="0.25">
      <c r="A3959" s="78" t="e">
        <f>DATE(MID(Zeitreihen0h15!A3959,7,4),MID(Zeitreihen0h15!A3959,4,2),LEFT(Zeitreihen0h15!A3959,2))+TIME(MID(Zeitreihen0h15!A3959,12,2),RIGHT(Zeitreihen0h15!A3959,2),0)</f>
        <v>#VALUE!</v>
      </c>
    </row>
    <row r="3960" spans="1:1" x14ac:dyDescent="0.25">
      <c r="A3960" s="78" t="e">
        <f>DATE(MID(Zeitreihen0h15!A3960,7,4),MID(Zeitreihen0h15!A3960,4,2),LEFT(Zeitreihen0h15!A3960,2))+TIME(MID(Zeitreihen0h15!A3960,12,2),RIGHT(Zeitreihen0h15!A3960,2),0)</f>
        <v>#VALUE!</v>
      </c>
    </row>
    <row r="3961" spans="1:1" x14ac:dyDescent="0.25">
      <c r="A3961" s="78" t="e">
        <f>DATE(MID(Zeitreihen0h15!A3961,7,4),MID(Zeitreihen0h15!A3961,4,2),LEFT(Zeitreihen0h15!A3961,2))+TIME(MID(Zeitreihen0h15!A3961,12,2),RIGHT(Zeitreihen0h15!A3961,2),0)</f>
        <v>#VALUE!</v>
      </c>
    </row>
    <row r="3962" spans="1:1" x14ac:dyDescent="0.25">
      <c r="A3962" s="78" t="e">
        <f>DATE(MID(Zeitreihen0h15!A3962,7,4),MID(Zeitreihen0h15!A3962,4,2),LEFT(Zeitreihen0h15!A3962,2))+TIME(MID(Zeitreihen0h15!A3962,12,2),RIGHT(Zeitreihen0h15!A3962,2),0)</f>
        <v>#VALUE!</v>
      </c>
    </row>
    <row r="3963" spans="1:1" x14ac:dyDescent="0.25">
      <c r="A3963" s="78" t="e">
        <f>DATE(MID(Zeitreihen0h15!A3963,7,4),MID(Zeitreihen0h15!A3963,4,2),LEFT(Zeitreihen0h15!A3963,2))+TIME(MID(Zeitreihen0h15!A3963,12,2),RIGHT(Zeitreihen0h15!A3963,2),0)</f>
        <v>#VALUE!</v>
      </c>
    </row>
    <row r="3964" spans="1:1" x14ac:dyDescent="0.25">
      <c r="A3964" s="78" t="e">
        <f>DATE(MID(Zeitreihen0h15!A3964,7,4),MID(Zeitreihen0h15!A3964,4,2),LEFT(Zeitreihen0h15!A3964,2))+TIME(MID(Zeitreihen0h15!A3964,12,2),RIGHT(Zeitreihen0h15!A3964,2),0)</f>
        <v>#VALUE!</v>
      </c>
    </row>
    <row r="3965" spans="1:1" x14ac:dyDescent="0.25">
      <c r="A3965" s="78" t="e">
        <f>DATE(MID(Zeitreihen0h15!A3965,7,4),MID(Zeitreihen0h15!A3965,4,2),LEFT(Zeitreihen0h15!A3965,2))+TIME(MID(Zeitreihen0h15!A3965,12,2),RIGHT(Zeitreihen0h15!A3965,2),0)</f>
        <v>#VALUE!</v>
      </c>
    </row>
    <row r="3966" spans="1:1" x14ac:dyDescent="0.25">
      <c r="A3966" s="78" t="e">
        <f>DATE(MID(Zeitreihen0h15!A3966,7,4),MID(Zeitreihen0h15!A3966,4,2),LEFT(Zeitreihen0h15!A3966,2))+TIME(MID(Zeitreihen0h15!A3966,12,2),RIGHT(Zeitreihen0h15!A3966,2),0)</f>
        <v>#VALUE!</v>
      </c>
    </row>
    <row r="3967" spans="1:1" x14ac:dyDescent="0.25">
      <c r="A3967" s="78" t="e">
        <f>DATE(MID(Zeitreihen0h15!A3967,7,4),MID(Zeitreihen0h15!A3967,4,2),LEFT(Zeitreihen0h15!A3967,2))+TIME(MID(Zeitreihen0h15!A3967,12,2),RIGHT(Zeitreihen0h15!A3967,2),0)</f>
        <v>#VALUE!</v>
      </c>
    </row>
    <row r="3968" spans="1:1" x14ac:dyDescent="0.25">
      <c r="A3968" s="78" t="e">
        <f>DATE(MID(Zeitreihen0h15!A3968,7,4),MID(Zeitreihen0h15!A3968,4,2),LEFT(Zeitreihen0h15!A3968,2))+TIME(MID(Zeitreihen0h15!A3968,12,2),RIGHT(Zeitreihen0h15!A3968,2),0)</f>
        <v>#VALUE!</v>
      </c>
    </row>
    <row r="3969" spans="1:1" x14ac:dyDescent="0.25">
      <c r="A3969" s="78" t="e">
        <f>DATE(MID(Zeitreihen0h15!A3969,7,4),MID(Zeitreihen0h15!A3969,4,2),LEFT(Zeitreihen0h15!A3969,2))+TIME(MID(Zeitreihen0h15!A3969,12,2),RIGHT(Zeitreihen0h15!A3969,2),0)</f>
        <v>#VALUE!</v>
      </c>
    </row>
    <row r="3970" spans="1:1" x14ac:dyDescent="0.25">
      <c r="A3970" s="78" t="e">
        <f>DATE(MID(Zeitreihen0h15!A3970,7,4),MID(Zeitreihen0h15!A3970,4,2),LEFT(Zeitreihen0h15!A3970,2))+TIME(MID(Zeitreihen0h15!A3970,12,2),RIGHT(Zeitreihen0h15!A3970,2),0)</f>
        <v>#VALUE!</v>
      </c>
    </row>
    <row r="3971" spans="1:1" x14ac:dyDescent="0.25">
      <c r="A3971" s="78" t="e">
        <f>DATE(MID(Zeitreihen0h15!A3971,7,4),MID(Zeitreihen0h15!A3971,4,2),LEFT(Zeitreihen0h15!A3971,2))+TIME(MID(Zeitreihen0h15!A3971,12,2),RIGHT(Zeitreihen0h15!A3971,2),0)</f>
        <v>#VALUE!</v>
      </c>
    </row>
    <row r="3972" spans="1:1" x14ac:dyDescent="0.25">
      <c r="A3972" s="78" t="e">
        <f>DATE(MID(Zeitreihen0h15!A3972,7,4),MID(Zeitreihen0h15!A3972,4,2),LEFT(Zeitreihen0h15!A3972,2))+TIME(MID(Zeitreihen0h15!A3972,12,2),RIGHT(Zeitreihen0h15!A3972,2),0)</f>
        <v>#VALUE!</v>
      </c>
    </row>
    <row r="3973" spans="1:1" x14ac:dyDescent="0.25">
      <c r="A3973" s="78" t="e">
        <f>DATE(MID(Zeitreihen0h15!A3973,7,4),MID(Zeitreihen0h15!A3973,4,2),LEFT(Zeitreihen0h15!A3973,2))+TIME(MID(Zeitreihen0h15!A3973,12,2),RIGHT(Zeitreihen0h15!A3973,2),0)</f>
        <v>#VALUE!</v>
      </c>
    </row>
    <row r="3974" spans="1:1" x14ac:dyDescent="0.25">
      <c r="A3974" s="78" t="e">
        <f>DATE(MID(Zeitreihen0h15!A3974,7,4),MID(Zeitreihen0h15!A3974,4,2),LEFT(Zeitreihen0h15!A3974,2))+TIME(MID(Zeitreihen0h15!A3974,12,2),RIGHT(Zeitreihen0h15!A3974,2),0)</f>
        <v>#VALUE!</v>
      </c>
    </row>
    <row r="3975" spans="1:1" x14ac:dyDescent="0.25">
      <c r="A3975" s="78" t="e">
        <f>DATE(MID(Zeitreihen0h15!A3975,7,4),MID(Zeitreihen0h15!A3975,4,2),LEFT(Zeitreihen0h15!A3975,2))+TIME(MID(Zeitreihen0h15!A3975,12,2),RIGHT(Zeitreihen0h15!A3975,2),0)</f>
        <v>#VALUE!</v>
      </c>
    </row>
    <row r="3976" spans="1:1" x14ac:dyDescent="0.25">
      <c r="A3976" s="78" t="e">
        <f>DATE(MID(Zeitreihen0h15!A3976,7,4),MID(Zeitreihen0h15!A3976,4,2),LEFT(Zeitreihen0h15!A3976,2))+TIME(MID(Zeitreihen0h15!A3976,12,2),RIGHT(Zeitreihen0h15!A3976,2),0)</f>
        <v>#VALUE!</v>
      </c>
    </row>
    <row r="3977" spans="1:1" x14ac:dyDescent="0.25">
      <c r="A3977" s="78" t="e">
        <f>DATE(MID(Zeitreihen0h15!A3977,7,4),MID(Zeitreihen0h15!A3977,4,2),LEFT(Zeitreihen0h15!A3977,2))+TIME(MID(Zeitreihen0h15!A3977,12,2),RIGHT(Zeitreihen0h15!A3977,2),0)</f>
        <v>#VALUE!</v>
      </c>
    </row>
    <row r="3978" spans="1:1" x14ac:dyDescent="0.25">
      <c r="A3978" s="78" t="e">
        <f>DATE(MID(Zeitreihen0h15!A3978,7,4),MID(Zeitreihen0h15!A3978,4,2),LEFT(Zeitreihen0h15!A3978,2))+TIME(MID(Zeitreihen0h15!A3978,12,2),RIGHT(Zeitreihen0h15!A3978,2),0)</f>
        <v>#VALUE!</v>
      </c>
    </row>
    <row r="3979" spans="1:1" x14ac:dyDescent="0.25">
      <c r="A3979" s="78" t="e">
        <f>DATE(MID(Zeitreihen0h15!A3979,7,4),MID(Zeitreihen0h15!A3979,4,2),LEFT(Zeitreihen0h15!A3979,2))+TIME(MID(Zeitreihen0h15!A3979,12,2),RIGHT(Zeitreihen0h15!A3979,2),0)</f>
        <v>#VALUE!</v>
      </c>
    </row>
    <row r="3980" spans="1:1" x14ac:dyDescent="0.25">
      <c r="A3980" s="78" t="e">
        <f>DATE(MID(Zeitreihen0h15!A3980,7,4),MID(Zeitreihen0h15!A3980,4,2),LEFT(Zeitreihen0h15!A3980,2))+TIME(MID(Zeitreihen0h15!A3980,12,2),RIGHT(Zeitreihen0h15!A3980,2),0)</f>
        <v>#VALUE!</v>
      </c>
    </row>
    <row r="3981" spans="1:1" x14ac:dyDescent="0.25">
      <c r="A3981" s="78" t="e">
        <f>DATE(MID(Zeitreihen0h15!A3981,7,4),MID(Zeitreihen0h15!A3981,4,2),LEFT(Zeitreihen0h15!A3981,2))+TIME(MID(Zeitreihen0h15!A3981,12,2),RIGHT(Zeitreihen0h15!A3981,2),0)</f>
        <v>#VALUE!</v>
      </c>
    </row>
    <row r="3982" spans="1:1" x14ac:dyDescent="0.25">
      <c r="A3982" s="78" t="e">
        <f>DATE(MID(Zeitreihen0h15!A3982,7,4),MID(Zeitreihen0h15!A3982,4,2),LEFT(Zeitreihen0h15!A3982,2))+TIME(MID(Zeitreihen0h15!A3982,12,2),RIGHT(Zeitreihen0h15!A3982,2),0)</f>
        <v>#VALUE!</v>
      </c>
    </row>
    <row r="3983" spans="1:1" x14ac:dyDescent="0.25">
      <c r="A3983" s="78" t="e">
        <f>DATE(MID(Zeitreihen0h15!A3983,7,4),MID(Zeitreihen0h15!A3983,4,2),LEFT(Zeitreihen0h15!A3983,2))+TIME(MID(Zeitreihen0h15!A3983,12,2),RIGHT(Zeitreihen0h15!A3983,2),0)</f>
        <v>#VALUE!</v>
      </c>
    </row>
    <row r="3984" spans="1:1" x14ac:dyDescent="0.25">
      <c r="A3984" s="78" t="e">
        <f>DATE(MID(Zeitreihen0h15!A3984,7,4),MID(Zeitreihen0h15!A3984,4,2),LEFT(Zeitreihen0h15!A3984,2))+TIME(MID(Zeitreihen0h15!A3984,12,2),RIGHT(Zeitreihen0h15!A3984,2),0)</f>
        <v>#VALUE!</v>
      </c>
    </row>
    <row r="3985" spans="1:1" x14ac:dyDescent="0.25">
      <c r="A3985" s="78" t="e">
        <f>DATE(MID(Zeitreihen0h15!A3985,7,4),MID(Zeitreihen0h15!A3985,4,2),LEFT(Zeitreihen0h15!A3985,2))+TIME(MID(Zeitreihen0h15!A3985,12,2),RIGHT(Zeitreihen0h15!A3985,2),0)</f>
        <v>#VALUE!</v>
      </c>
    </row>
    <row r="3986" spans="1:1" x14ac:dyDescent="0.25">
      <c r="A3986" s="78" t="e">
        <f>DATE(MID(Zeitreihen0h15!A3986,7,4),MID(Zeitreihen0h15!A3986,4,2),LEFT(Zeitreihen0h15!A3986,2))+TIME(MID(Zeitreihen0h15!A3986,12,2),RIGHT(Zeitreihen0h15!A3986,2),0)</f>
        <v>#VALUE!</v>
      </c>
    </row>
    <row r="3987" spans="1:1" x14ac:dyDescent="0.25">
      <c r="A3987" s="78" t="e">
        <f>DATE(MID(Zeitreihen0h15!A3987,7,4),MID(Zeitreihen0h15!A3987,4,2),LEFT(Zeitreihen0h15!A3987,2))+TIME(MID(Zeitreihen0h15!A3987,12,2),RIGHT(Zeitreihen0h15!A3987,2),0)</f>
        <v>#VALUE!</v>
      </c>
    </row>
    <row r="3988" spans="1:1" x14ac:dyDescent="0.25">
      <c r="A3988" s="78" t="e">
        <f>DATE(MID(Zeitreihen0h15!A3988,7,4),MID(Zeitreihen0h15!A3988,4,2),LEFT(Zeitreihen0h15!A3988,2))+TIME(MID(Zeitreihen0h15!A3988,12,2),RIGHT(Zeitreihen0h15!A3988,2),0)</f>
        <v>#VALUE!</v>
      </c>
    </row>
    <row r="3989" spans="1:1" x14ac:dyDescent="0.25">
      <c r="A3989" s="78" t="e">
        <f>DATE(MID(Zeitreihen0h15!A3989,7,4),MID(Zeitreihen0h15!A3989,4,2),LEFT(Zeitreihen0h15!A3989,2))+TIME(MID(Zeitreihen0h15!A3989,12,2),RIGHT(Zeitreihen0h15!A3989,2),0)</f>
        <v>#VALUE!</v>
      </c>
    </row>
    <row r="3990" spans="1:1" x14ac:dyDescent="0.25">
      <c r="A3990" s="78" t="e">
        <f>DATE(MID(Zeitreihen0h15!A3990,7,4),MID(Zeitreihen0h15!A3990,4,2),LEFT(Zeitreihen0h15!A3990,2))+TIME(MID(Zeitreihen0h15!A3990,12,2),RIGHT(Zeitreihen0h15!A3990,2),0)</f>
        <v>#VALUE!</v>
      </c>
    </row>
    <row r="3991" spans="1:1" x14ac:dyDescent="0.25">
      <c r="A3991" s="78" t="e">
        <f>DATE(MID(Zeitreihen0h15!A3991,7,4),MID(Zeitreihen0h15!A3991,4,2),LEFT(Zeitreihen0h15!A3991,2))+TIME(MID(Zeitreihen0h15!A3991,12,2),RIGHT(Zeitreihen0h15!A3991,2),0)</f>
        <v>#VALUE!</v>
      </c>
    </row>
    <row r="3992" spans="1:1" x14ac:dyDescent="0.25">
      <c r="A3992" s="78" t="e">
        <f>DATE(MID(Zeitreihen0h15!A3992,7,4),MID(Zeitreihen0h15!A3992,4,2),LEFT(Zeitreihen0h15!A3992,2))+TIME(MID(Zeitreihen0h15!A3992,12,2),RIGHT(Zeitreihen0h15!A3992,2),0)</f>
        <v>#VALUE!</v>
      </c>
    </row>
    <row r="3993" spans="1:1" x14ac:dyDescent="0.25">
      <c r="A3993" s="78" t="e">
        <f>DATE(MID(Zeitreihen0h15!A3993,7,4),MID(Zeitreihen0h15!A3993,4,2),LEFT(Zeitreihen0h15!A3993,2))+TIME(MID(Zeitreihen0h15!A3993,12,2),RIGHT(Zeitreihen0h15!A3993,2),0)</f>
        <v>#VALUE!</v>
      </c>
    </row>
    <row r="3994" spans="1:1" x14ac:dyDescent="0.25">
      <c r="A3994" s="78" t="e">
        <f>DATE(MID(Zeitreihen0h15!A3994,7,4),MID(Zeitreihen0h15!A3994,4,2),LEFT(Zeitreihen0h15!A3994,2))+TIME(MID(Zeitreihen0h15!A3994,12,2),RIGHT(Zeitreihen0h15!A3994,2),0)</f>
        <v>#VALUE!</v>
      </c>
    </row>
    <row r="3995" spans="1:1" x14ac:dyDescent="0.25">
      <c r="A3995" s="78" t="e">
        <f>DATE(MID(Zeitreihen0h15!A3995,7,4),MID(Zeitreihen0h15!A3995,4,2),LEFT(Zeitreihen0h15!A3995,2))+TIME(MID(Zeitreihen0h15!A3995,12,2),RIGHT(Zeitreihen0h15!A3995,2),0)</f>
        <v>#VALUE!</v>
      </c>
    </row>
    <row r="3996" spans="1:1" x14ac:dyDescent="0.25">
      <c r="A3996" s="78" t="e">
        <f>DATE(MID(Zeitreihen0h15!A3996,7,4),MID(Zeitreihen0h15!A3996,4,2),LEFT(Zeitreihen0h15!A3996,2))+TIME(MID(Zeitreihen0h15!A3996,12,2),RIGHT(Zeitreihen0h15!A3996,2),0)</f>
        <v>#VALUE!</v>
      </c>
    </row>
    <row r="3997" spans="1:1" x14ac:dyDescent="0.25">
      <c r="A3997" s="78" t="e">
        <f>DATE(MID(Zeitreihen0h15!A3997,7,4),MID(Zeitreihen0h15!A3997,4,2),LEFT(Zeitreihen0h15!A3997,2))+TIME(MID(Zeitreihen0h15!A3997,12,2),RIGHT(Zeitreihen0h15!A3997,2),0)</f>
        <v>#VALUE!</v>
      </c>
    </row>
    <row r="3998" spans="1:1" x14ac:dyDescent="0.25">
      <c r="A3998" s="78" t="e">
        <f>DATE(MID(Zeitreihen0h15!A3998,7,4),MID(Zeitreihen0h15!A3998,4,2),LEFT(Zeitreihen0h15!A3998,2))+TIME(MID(Zeitreihen0h15!A3998,12,2),RIGHT(Zeitreihen0h15!A3998,2),0)</f>
        <v>#VALUE!</v>
      </c>
    </row>
    <row r="3999" spans="1:1" x14ac:dyDescent="0.25">
      <c r="A3999" s="78" t="e">
        <f>DATE(MID(Zeitreihen0h15!A3999,7,4),MID(Zeitreihen0h15!A3999,4,2),LEFT(Zeitreihen0h15!A3999,2))+TIME(MID(Zeitreihen0h15!A3999,12,2),RIGHT(Zeitreihen0h15!A3999,2),0)</f>
        <v>#VALUE!</v>
      </c>
    </row>
    <row r="4000" spans="1:1" x14ac:dyDescent="0.25">
      <c r="A4000" s="78" t="e">
        <f>DATE(MID(Zeitreihen0h15!A4000,7,4),MID(Zeitreihen0h15!A4000,4,2),LEFT(Zeitreihen0h15!A4000,2))+TIME(MID(Zeitreihen0h15!A4000,12,2),RIGHT(Zeitreihen0h15!A4000,2),0)</f>
        <v>#VALUE!</v>
      </c>
    </row>
    <row r="4001" spans="1:1" x14ac:dyDescent="0.25">
      <c r="A4001" s="78" t="e">
        <f>DATE(MID(Zeitreihen0h15!A4001,7,4),MID(Zeitreihen0h15!A4001,4,2),LEFT(Zeitreihen0h15!A4001,2))+TIME(MID(Zeitreihen0h15!A4001,12,2),RIGHT(Zeitreihen0h15!A4001,2),0)</f>
        <v>#VALUE!</v>
      </c>
    </row>
    <row r="4002" spans="1:1" x14ac:dyDescent="0.25">
      <c r="A4002" s="78" t="e">
        <f>DATE(MID(Zeitreihen0h15!A4002,7,4),MID(Zeitreihen0h15!A4002,4,2),LEFT(Zeitreihen0h15!A4002,2))+TIME(MID(Zeitreihen0h15!A4002,12,2),RIGHT(Zeitreihen0h15!A4002,2),0)</f>
        <v>#VALUE!</v>
      </c>
    </row>
    <row r="4003" spans="1:1" x14ac:dyDescent="0.25">
      <c r="A4003" s="78" t="e">
        <f>DATE(MID(Zeitreihen0h15!A4003,7,4),MID(Zeitreihen0h15!A4003,4,2),LEFT(Zeitreihen0h15!A4003,2))+TIME(MID(Zeitreihen0h15!A4003,12,2),RIGHT(Zeitreihen0h15!A4003,2),0)</f>
        <v>#VALUE!</v>
      </c>
    </row>
    <row r="4004" spans="1:1" x14ac:dyDescent="0.25">
      <c r="A4004" s="78" t="e">
        <f>DATE(MID(Zeitreihen0h15!A4004,7,4),MID(Zeitreihen0h15!A4004,4,2),LEFT(Zeitreihen0h15!A4004,2))+TIME(MID(Zeitreihen0h15!A4004,12,2),RIGHT(Zeitreihen0h15!A4004,2),0)</f>
        <v>#VALUE!</v>
      </c>
    </row>
    <row r="4005" spans="1:1" x14ac:dyDescent="0.25">
      <c r="A4005" s="78" t="e">
        <f>DATE(MID(Zeitreihen0h15!A4005,7,4),MID(Zeitreihen0h15!A4005,4,2),LEFT(Zeitreihen0h15!A4005,2))+TIME(MID(Zeitreihen0h15!A4005,12,2),RIGHT(Zeitreihen0h15!A4005,2),0)</f>
        <v>#VALUE!</v>
      </c>
    </row>
    <row r="4006" spans="1:1" x14ac:dyDescent="0.25">
      <c r="A4006" s="78" t="e">
        <f>DATE(MID(Zeitreihen0h15!A4006,7,4),MID(Zeitreihen0h15!A4006,4,2),LEFT(Zeitreihen0h15!A4006,2))+TIME(MID(Zeitreihen0h15!A4006,12,2),RIGHT(Zeitreihen0h15!A4006,2),0)</f>
        <v>#VALUE!</v>
      </c>
    </row>
    <row r="4007" spans="1:1" x14ac:dyDescent="0.25">
      <c r="A4007" s="78" t="e">
        <f>DATE(MID(Zeitreihen0h15!A4007,7,4),MID(Zeitreihen0h15!A4007,4,2),LEFT(Zeitreihen0h15!A4007,2))+TIME(MID(Zeitreihen0h15!A4007,12,2),RIGHT(Zeitreihen0h15!A4007,2),0)</f>
        <v>#VALUE!</v>
      </c>
    </row>
    <row r="4008" spans="1:1" x14ac:dyDescent="0.25">
      <c r="A4008" s="78" t="e">
        <f>DATE(MID(Zeitreihen0h15!A4008,7,4),MID(Zeitreihen0h15!A4008,4,2),LEFT(Zeitreihen0h15!A4008,2))+TIME(MID(Zeitreihen0h15!A4008,12,2),RIGHT(Zeitreihen0h15!A4008,2),0)</f>
        <v>#VALUE!</v>
      </c>
    </row>
    <row r="4009" spans="1:1" x14ac:dyDescent="0.25">
      <c r="A4009" s="78" t="e">
        <f>DATE(MID(Zeitreihen0h15!A4009,7,4),MID(Zeitreihen0h15!A4009,4,2),LEFT(Zeitreihen0h15!A4009,2))+TIME(MID(Zeitreihen0h15!A4009,12,2),RIGHT(Zeitreihen0h15!A4009,2),0)</f>
        <v>#VALUE!</v>
      </c>
    </row>
    <row r="4010" spans="1:1" x14ac:dyDescent="0.25">
      <c r="A4010" s="78" t="e">
        <f>DATE(MID(Zeitreihen0h15!A4010,7,4),MID(Zeitreihen0h15!A4010,4,2),LEFT(Zeitreihen0h15!A4010,2))+TIME(MID(Zeitreihen0h15!A4010,12,2),RIGHT(Zeitreihen0h15!A4010,2),0)</f>
        <v>#VALUE!</v>
      </c>
    </row>
    <row r="4011" spans="1:1" x14ac:dyDescent="0.25">
      <c r="A4011" s="78" t="e">
        <f>DATE(MID(Zeitreihen0h15!A4011,7,4),MID(Zeitreihen0h15!A4011,4,2),LEFT(Zeitreihen0h15!A4011,2))+TIME(MID(Zeitreihen0h15!A4011,12,2),RIGHT(Zeitreihen0h15!A4011,2),0)</f>
        <v>#VALUE!</v>
      </c>
    </row>
    <row r="4012" spans="1:1" x14ac:dyDescent="0.25">
      <c r="A4012" s="78" t="e">
        <f>DATE(MID(Zeitreihen0h15!A4012,7,4),MID(Zeitreihen0h15!A4012,4,2),LEFT(Zeitreihen0h15!A4012,2))+TIME(MID(Zeitreihen0h15!A4012,12,2),RIGHT(Zeitreihen0h15!A4012,2),0)</f>
        <v>#VALUE!</v>
      </c>
    </row>
    <row r="4013" spans="1:1" x14ac:dyDescent="0.25">
      <c r="A4013" s="78" t="e">
        <f>DATE(MID(Zeitreihen0h15!A4013,7,4),MID(Zeitreihen0h15!A4013,4,2),LEFT(Zeitreihen0h15!A4013,2))+TIME(MID(Zeitreihen0h15!A4013,12,2),RIGHT(Zeitreihen0h15!A4013,2),0)</f>
        <v>#VALUE!</v>
      </c>
    </row>
    <row r="4014" spans="1:1" x14ac:dyDescent="0.25">
      <c r="A4014" s="78" t="e">
        <f>DATE(MID(Zeitreihen0h15!A4014,7,4),MID(Zeitreihen0h15!A4014,4,2),LEFT(Zeitreihen0h15!A4014,2))+TIME(MID(Zeitreihen0h15!A4014,12,2),RIGHT(Zeitreihen0h15!A4014,2),0)</f>
        <v>#VALUE!</v>
      </c>
    </row>
    <row r="4015" spans="1:1" x14ac:dyDescent="0.25">
      <c r="A4015" s="78" t="e">
        <f>DATE(MID(Zeitreihen0h15!A4015,7,4),MID(Zeitreihen0h15!A4015,4,2),LEFT(Zeitreihen0h15!A4015,2))+TIME(MID(Zeitreihen0h15!A4015,12,2),RIGHT(Zeitreihen0h15!A4015,2),0)</f>
        <v>#VALUE!</v>
      </c>
    </row>
    <row r="4016" spans="1:1" x14ac:dyDescent="0.25">
      <c r="A4016" s="78" t="e">
        <f>DATE(MID(Zeitreihen0h15!A4016,7,4),MID(Zeitreihen0h15!A4016,4,2),LEFT(Zeitreihen0h15!A4016,2))+TIME(MID(Zeitreihen0h15!A4016,12,2),RIGHT(Zeitreihen0h15!A4016,2),0)</f>
        <v>#VALUE!</v>
      </c>
    </row>
    <row r="4017" spans="1:1" x14ac:dyDescent="0.25">
      <c r="A4017" s="78" t="e">
        <f>DATE(MID(Zeitreihen0h15!A4017,7,4),MID(Zeitreihen0h15!A4017,4,2),LEFT(Zeitreihen0h15!A4017,2))+TIME(MID(Zeitreihen0h15!A4017,12,2),RIGHT(Zeitreihen0h15!A4017,2),0)</f>
        <v>#VALUE!</v>
      </c>
    </row>
    <row r="4018" spans="1:1" x14ac:dyDescent="0.25">
      <c r="A4018" s="78" t="e">
        <f>DATE(MID(Zeitreihen0h15!A4018,7,4),MID(Zeitreihen0h15!A4018,4,2),LEFT(Zeitreihen0h15!A4018,2))+TIME(MID(Zeitreihen0h15!A4018,12,2),RIGHT(Zeitreihen0h15!A4018,2),0)</f>
        <v>#VALUE!</v>
      </c>
    </row>
    <row r="4019" spans="1:1" x14ac:dyDescent="0.25">
      <c r="A4019" s="78" t="e">
        <f>DATE(MID(Zeitreihen0h15!A4019,7,4),MID(Zeitreihen0h15!A4019,4,2),LEFT(Zeitreihen0h15!A4019,2))+TIME(MID(Zeitreihen0h15!A4019,12,2),RIGHT(Zeitreihen0h15!A4019,2),0)</f>
        <v>#VALUE!</v>
      </c>
    </row>
    <row r="4020" spans="1:1" x14ac:dyDescent="0.25">
      <c r="A4020" s="78" t="e">
        <f>DATE(MID(Zeitreihen0h15!A4020,7,4),MID(Zeitreihen0h15!A4020,4,2),LEFT(Zeitreihen0h15!A4020,2))+TIME(MID(Zeitreihen0h15!A4020,12,2),RIGHT(Zeitreihen0h15!A4020,2),0)</f>
        <v>#VALUE!</v>
      </c>
    </row>
    <row r="4021" spans="1:1" x14ac:dyDescent="0.25">
      <c r="A4021" s="78" t="e">
        <f>DATE(MID(Zeitreihen0h15!A4021,7,4),MID(Zeitreihen0h15!A4021,4,2),LEFT(Zeitreihen0h15!A4021,2))+TIME(MID(Zeitreihen0h15!A4021,12,2),RIGHT(Zeitreihen0h15!A4021,2),0)</f>
        <v>#VALUE!</v>
      </c>
    </row>
    <row r="4022" spans="1:1" x14ac:dyDescent="0.25">
      <c r="A4022" s="78" t="e">
        <f>DATE(MID(Zeitreihen0h15!A4022,7,4),MID(Zeitreihen0h15!A4022,4,2),LEFT(Zeitreihen0h15!A4022,2))+TIME(MID(Zeitreihen0h15!A4022,12,2),RIGHT(Zeitreihen0h15!A4022,2),0)</f>
        <v>#VALUE!</v>
      </c>
    </row>
    <row r="4023" spans="1:1" x14ac:dyDescent="0.25">
      <c r="A4023" s="78" t="e">
        <f>DATE(MID(Zeitreihen0h15!A4023,7,4),MID(Zeitreihen0h15!A4023,4,2),LEFT(Zeitreihen0h15!A4023,2))+TIME(MID(Zeitreihen0h15!A4023,12,2),RIGHT(Zeitreihen0h15!A4023,2),0)</f>
        <v>#VALUE!</v>
      </c>
    </row>
    <row r="4024" spans="1:1" x14ac:dyDescent="0.25">
      <c r="A4024" s="78" t="e">
        <f>DATE(MID(Zeitreihen0h15!A4024,7,4),MID(Zeitreihen0h15!A4024,4,2),LEFT(Zeitreihen0h15!A4024,2))+TIME(MID(Zeitreihen0h15!A4024,12,2),RIGHT(Zeitreihen0h15!A4024,2),0)</f>
        <v>#VALUE!</v>
      </c>
    </row>
    <row r="4025" spans="1:1" x14ac:dyDescent="0.25">
      <c r="A4025" s="78" t="e">
        <f>DATE(MID(Zeitreihen0h15!A4025,7,4),MID(Zeitreihen0h15!A4025,4,2),LEFT(Zeitreihen0h15!A4025,2))+TIME(MID(Zeitreihen0h15!A4025,12,2),RIGHT(Zeitreihen0h15!A4025,2),0)</f>
        <v>#VALUE!</v>
      </c>
    </row>
    <row r="4026" spans="1:1" x14ac:dyDescent="0.25">
      <c r="A4026" s="78" t="e">
        <f>DATE(MID(Zeitreihen0h15!A4026,7,4),MID(Zeitreihen0h15!A4026,4,2),LEFT(Zeitreihen0h15!A4026,2))+TIME(MID(Zeitreihen0h15!A4026,12,2),RIGHT(Zeitreihen0h15!A4026,2),0)</f>
        <v>#VALUE!</v>
      </c>
    </row>
    <row r="4027" spans="1:1" x14ac:dyDescent="0.25">
      <c r="A4027" s="78" t="e">
        <f>DATE(MID(Zeitreihen0h15!A4027,7,4),MID(Zeitreihen0h15!A4027,4,2),LEFT(Zeitreihen0h15!A4027,2))+TIME(MID(Zeitreihen0h15!A4027,12,2),RIGHT(Zeitreihen0h15!A4027,2),0)</f>
        <v>#VALUE!</v>
      </c>
    </row>
    <row r="4028" spans="1:1" x14ac:dyDescent="0.25">
      <c r="A4028" s="78" t="e">
        <f>DATE(MID(Zeitreihen0h15!A4028,7,4),MID(Zeitreihen0h15!A4028,4,2),LEFT(Zeitreihen0h15!A4028,2))+TIME(MID(Zeitreihen0h15!A4028,12,2),RIGHT(Zeitreihen0h15!A4028,2),0)</f>
        <v>#VALUE!</v>
      </c>
    </row>
    <row r="4029" spans="1:1" x14ac:dyDescent="0.25">
      <c r="A4029" s="78" t="e">
        <f>DATE(MID(Zeitreihen0h15!A4029,7,4),MID(Zeitreihen0h15!A4029,4,2),LEFT(Zeitreihen0h15!A4029,2))+TIME(MID(Zeitreihen0h15!A4029,12,2),RIGHT(Zeitreihen0h15!A4029,2),0)</f>
        <v>#VALUE!</v>
      </c>
    </row>
    <row r="4030" spans="1:1" x14ac:dyDescent="0.25">
      <c r="A4030" s="78" t="e">
        <f>DATE(MID(Zeitreihen0h15!A4030,7,4),MID(Zeitreihen0h15!A4030,4,2),LEFT(Zeitreihen0h15!A4030,2))+TIME(MID(Zeitreihen0h15!A4030,12,2),RIGHT(Zeitreihen0h15!A4030,2),0)</f>
        <v>#VALUE!</v>
      </c>
    </row>
    <row r="4031" spans="1:1" x14ac:dyDescent="0.25">
      <c r="A4031" s="78" t="e">
        <f>DATE(MID(Zeitreihen0h15!A4031,7,4),MID(Zeitreihen0h15!A4031,4,2),LEFT(Zeitreihen0h15!A4031,2))+TIME(MID(Zeitreihen0h15!A4031,12,2),RIGHT(Zeitreihen0h15!A4031,2),0)</f>
        <v>#VALUE!</v>
      </c>
    </row>
    <row r="4032" spans="1:1" x14ac:dyDescent="0.25">
      <c r="A4032" s="78" t="e">
        <f>DATE(MID(Zeitreihen0h15!A4032,7,4),MID(Zeitreihen0h15!A4032,4,2),LEFT(Zeitreihen0h15!A4032,2))+TIME(MID(Zeitreihen0h15!A4032,12,2),RIGHT(Zeitreihen0h15!A4032,2),0)</f>
        <v>#VALUE!</v>
      </c>
    </row>
    <row r="4033" spans="1:1" x14ac:dyDescent="0.25">
      <c r="A4033" s="78" t="e">
        <f>DATE(MID(Zeitreihen0h15!A4033,7,4),MID(Zeitreihen0h15!A4033,4,2),LEFT(Zeitreihen0h15!A4033,2))+TIME(MID(Zeitreihen0h15!A4033,12,2),RIGHT(Zeitreihen0h15!A4033,2),0)</f>
        <v>#VALUE!</v>
      </c>
    </row>
    <row r="4034" spans="1:1" x14ac:dyDescent="0.25">
      <c r="A4034" s="78" t="e">
        <f>DATE(MID(Zeitreihen0h15!A4034,7,4),MID(Zeitreihen0h15!A4034,4,2),LEFT(Zeitreihen0h15!A4034,2))+TIME(MID(Zeitreihen0h15!A4034,12,2),RIGHT(Zeitreihen0h15!A4034,2),0)</f>
        <v>#VALUE!</v>
      </c>
    </row>
    <row r="4035" spans="1:1" x14ac:dyDescent="0.25">
      <c r="A4035" s="78" t="e">
        <f>DATE(MID(Zeitreihen0h15!A4035,7,4),MID(Zeitreihen0h15!A4035,4,2),LEFT(Zeitreihen0h15!A4035,2))+TIME(MID(Zeitreihen0h15!A4035,12,2),RIGHT(Zeitreihen0h15!A4035,2),0)</f>
        <v>#VALUE!</v>
      </c>
    </row>
    <row r="4036" spans="1:1" x14ac:dyDescent="0.25">
      <c r="A4036" s="78" t="e">
        <f>DATE(MID(Zeitreihen0h15!A4036,7,4),MID(Zeitreihen0h15!A4036,4,2),LEFT(Zeitreihen0h15!A4036,2))+TIME(MID(Zeitreihen0h15!A4036,12,2),RIGHT(Zeitreihen0h15!A4036,2),0)</f>
        <v>#VALUE!</v>
      </c>
    </row>
    <row r="4037" spans="1:1" x14ac:dyDescent="0.25">
      <c r="A4037" s="78" t="e">
        <f>DATE(MID(Zeitreihen0h15!A4037,7,4),MID(Zeitreihen0h15!A4037,4,2),LEFT(Zeitreihen0h15!A4037,2))+TIME(MID(Zeitreihen0h15!A4037,12,2),RIGHT(Zeitreihen0h15!A4037,2),0)</f>
        <v>#VALUE!</v>
      </c>
    </row>
    <row r="4038" spans="1:1" x14ac:dyDescent="0.25">
      <c r="A4038" s="78" t="e">
        <f>DATE(MID(Zeitreihen0h15!A4038,7,4),MID(Zeitreihen0h15!A4038,4,2),LEFT(Zeitreihen0h15!A4038,2))+TIME(MID(Zeitreihen0h15!A4038,12,2),RIGHT(Zeitreihen0h15!A4038,2),0)</f>
        <v>#VALUE!</v>
      </c>
    </row>
    <row r="4039" spans="1:1" x14ac:dyDescent="0.25">
      <c r="A4039" s="78" t="e">
        <f>DATE(MID(Zeitreihen0h15!A4039,7,4),MID(Zeitreihen0h15!A4039,4,2),LEFT(Zeitreihen0h15!A4039,2))+TIME(MID(Zeitreihen0h15!A4039,12,2),RIGHT(Zeitreihen0h15!A4039,2),0)</f>
        <v>#VALUE!</v>
      </c>
    </row>
    <row r="4040" spans="1:1" x14ac:dyDescent="0.25">
      <c r="A4040" s="78" t="e">
        <f>DATE(MID(Zeitreihen0h15!A4040,7,4),MID(Zeitreihen0h15!A4040,4,2),LEFT(Zeitreihen0h15!A4040,2))+TIME(MID(Zeitreihen0h15!A4040,12,2),RIGHT(Zeitreihen0h15!A4040,2),0)</f>
        <v>#VALUE!</v>
      </c>
    </row>
    <row r="4041" spans="1:1" x14ac:dyDescent="0.25">
      <c r="A4041" s="78" t="e">
        <f>DATE(MID(Zeitreihen0h15!A4041,7,4),MID(Zeitreihen0h15!A4041,4,2),LEFT(Zeitreihen0h15!A4041,2))+TIME(MID(Zeitreihen0h15!A4041,12,2),RIGHT(Zeitreihen0h15!A4041,2),0)</f>
        <v>#VALUE!</v>
      </c>
    </row>
    <row r="4042" spans="1:1" x14ac:dyDescent="0.25">
      <c r="A4042" s="78" t="e">
        <f>DATE(MID(Zeitreihen0h15!A4042,7,4),MID(Zeitreihen0h15!A4042,4,2),LEFT(Zeitreihen0h15!A4042,2))+TIME(MID(Zeitreihen0h15!A4042,12,2),RIGHT(Zeitreihen0h15!A4042,2),0)</f>
        <v>#VALUE!</v>
      </c>
    </row>
    <row r="4043" spans="1:1" x14ac:dyDescent="0.25">
      <c r="A4043" s="78" t="e">
        <f>DATE(MID(Zeitreihen0h15!A4043,7,4),MID(Zeitreihen0h15!A4043,4,2),LEFT(Zeitreihen0h15!A4043,2))+TIME(MID(Zeitreihen0h15!A4043,12,2),RIGHT(Zeitreihen0h15!A4043,2),0)</f>
        <v>#VALUE!</v>
      </c>
    </row>
    <row r="4044" spans="1:1" x14ac:dyDescent="0.25">
      <c r="A4044" s="78" t="e">
        <f>DATE(MID(Zeitreihen0h15!A4044,7,4),MID(Zeitreihen0h15!A4044,4,2),LEFT(Zeitreihen0h15!A4044,2))+TIME(MID(Zeitreihen0h15!A4044,12,2),RIGHT(Zeitreihen0h15!A4044,2),0)</f>
        <v>#VALUE!</v>
      </c>
    </row>
    <row r="4045" spans="1:1" x14ac:dyDescent="0.25">
      <c r="A4045" s="78" t="e">
        <f>DATE(MID(Zeitreihen0h15!A4045,7,4),MID(Zeitreihen0h15!A4045,4,2),LEFT(Zeitreihen0h15!A4045,2))+TIME(MID(Zeitreihen0h15!A4045,12,2),RIGHT(Zeitreihen0h15!A4045,2),0)</f>
        <v>#VALUE!</v>
      </c>
    </row>
    <row r="4046" spans="1:1" x14ac:dyDescent="0.25">
      <c r="A4046" s="78" t="e">
        <f>DATE(MID(Zeitreihen0h15!A4046,7,4),MID(Zeitreihen0h15!A4046,4,2),LEFT(Zeitreihen0h15!A4046,2))+TIME(MID(Zeitreihen0h15!A4046,12,2),RIGHT(Zeitreihen0h15!A4046,2),0)</f>
        <v>#VALUE!</v>
      </c>
    </row>
    <row r="4047" spans="1:1" x14ac:dyDescent="0.25">
      <c r="A4047" s="78" t="e">
        <f>DATE(MID(Zeitreihen0h15!A4047,7,4),MID(Zeitreihen0h15!A4047,4,2),LEFT(Zeitreihen0h15!A4047,2))+TIME(MID(Zeitreihen0h15!A4047,12,2),RIGHT(Zeitreihen0h15!A4047,2),0)</f>
        <v>#VALUE!</v>
      </c>
    </row>
    <row r="4048" spans="1:1" x14ac:dyDescent="0.25">
      <c r="A4048" s="78" t="e">
        <f>DATE(MID(Zeitreihen0h15!A4048,7,4),MID(Zeitreihen0h15!A4048,4,2),LEFT(Zeitreihen0h15!A4048,2))+TIME(MID(Zeitreihen0h15!A4048,12,2),RIGHT(Zeitreihen0h15!A4048,2),0)</f>
        <v>#VALUE!</v>
      </c>
    </row>
    <row r="4049" spans="1:1" x14ac:dyDescent="0.25">
      <c r="A4049" s="78" t="e">
        <f>DATE(MID(Zeitreihen0h15!A4049,7,4),MID(Zeitreihen0h15!A4049,4,2),LEFT(Zeitreihen0h15!A4049,2))+TIME(MID(Zeitreihen0h15!A4049,12,2),RIGHT(Zeitreihen0h15!A4049,2),0)</f>
        <v>#VALUE!</v>
      </c>
    </row>
    <row r="4050" spans="1:1" x14ac:dyDescent="0.25">
      <c r="A4050" s="78" t="e">
        <f>DATE(MID(Zeitreihen0h15!A4050,7,4),MID(Zeitreihen0h15!A4050,4,2),LEFT(Zeitreihen0h15!A4050,2))+TIME(MID(Zeitreihen0h15!A4050,12,2),RIGHT(Zeitreihen0h15!A4050,2),0)</f>
        <v>#VALUE!</v>
      </c>
    </row>
    <row r="4051" spans="1:1" x14ac:dyDescent="0.25">
      <c r="A4051" s="78" t="e">
        <f>DATE(MID(Zeitreihen0h15!A4051,7,4),MID(Zeitreihen0h15!A4051,4,2),LEFT(Zeitreihen0h15!A4051,2))+TIME(MID(Zeitreihen0h15!A4051,12,2),RIGHT(Zeitreihen0h15!A4051,2),0)</f>
        <v>#VALUE!</v>
      </c>
    </row>
    <row r="4052" spans="1:1" x14ac:dyDescent="0.25">
      <c r="A4052" s="78" t="e">
        <f>DATE(MID(Zeitreihen0h15!A4052,7,4),MID(Zeitreihen0h15!A4052,4,2),LEFT(Zeitreihen0h15!A4052,2))+TIME(MID(Zeitreihen0h15!A4052,12,2),RIGHT(Zeitreihen0h15!A4052,2),0)</f>
        <v>#VALUE!</v>
      </c>
    </row>
    <row r="4053" spans="1:1" x14ac:dyDescent="0.25">
      <c r="A4053" s="78" t="e">
        <f>DATE(MID(Zeitreihen0h15!A4053,7,4),MID(Zeitreihen0h15!A4053,4,2),LEFT(Zeitreihen0h15!A4053,2))+TIME(MID(Zeitreihen0h15!A4053,12,2),RIGHT(Zeitreihen0h15!A4053,2),0)</f>
        <v>#VALUE!</v>
      </c>
    </row>
    <row r="4054" spans="1:1" x14ac:dyDescent="0.25">
      <c r="A4054" s="78" t="e">
        <f>DATE(MID(Zeitreihen0h15!A4054,7,4),MID(Zeitreihen0h15!A4054,4,2),LEFT(Zeitreihen0h15!A4054,2))+TIME(MID(Zeitreihen0h15!A4054,12,2),RIGHT(Zeitreihen0h15!A4054,2),0)</f>
        <v>#VALUE!</v>
      </c>
    </row>
    <row r="4055" spans="1:1" x14ac:dyDescent="0.25">
      <c r="A4055" s="78" t="e">
        <f>DATE(MID(Zeitreihen0h15!A4055,7,4),MID(Zeitreihen0h15!A4055,4,2),LEFT(Zeitreihen0h15!A4055,2))+TIME(MID(Zeitreihen0h15!A4055,12,2),RIGHT(Zeitreihen0h15!A4055,2),0)</f>
        <v>#VALUE!</v>
      </c>
    </row>
    <row r="4056" spans="1:1" x14ac:dyDescent="0.25">
      <c r="A4056" s="78" t="e">
        <f>DATE(MID(Zeitreihen0h15!A4056,7,4),MID(Zeitreihen0h15!A4056,4,2),LEFT(Zeitreihen0h15!A4056,2))+TIME(MID(Zeitreihen0h15!A4056,12,2),RIGHT(Zeitreihen0h15!A4056,2),0)</f>
        <v>#VALUE!</v>
      </c>
    </row>
    <row r="4057" spans="1:1" x14ac:dyDescent="0.25">
      <c r="A4057" s="78" t="e">
        <f>DATE(MID(Zeitreihen0h15!A4057,7,4),MID(Zeitreihen0h15!A4057,4,2),LEFT(Zeitreihen0h15!A4057,2))+TIME(MID(Zeitreihen0h15!A4057,12,2),RIGHT(Zeitreihen0h15!A4057,2),0)</f>
        <v>#VALUE!</v>
      </c>
    </row>
    <row r="4058" spans="1:1" x14ac:dyDescent="0.25">
      <c r="A4058" s="78" t="e">
        <f>DATE(MID(Zeitreihen0h15!A4058,7,4),MID(Zeitreihen0h15!A4058,4,2),LEFT(Zeitreihen0h15!A4058,2))+TIME(MID(Zeitreihen0h15!A4058,12,2),RIGHT(Zeitreihen0h15!A4058,2),0)</f>
        <v>#VALUE!</v>
      </c>
    </row>
    <row r="4059" spans="1:1" x14ac:dyDescent="0.25">
      <c r="A4059" s="78" t="e">
        <f>DATE(MID(Zeitreihen0h15!A4059,7,4),MID(Zeitreihen0h15!A4059,4,2),LEFT(Zeitreihen0h15!A4059,2))+TIME(MID(Zeitreihen0h15!A4059,12,2),RIGHT(Zeitreihen0h15!A4059,2),0)</f>
        <v>#VALUE!</v>
      </c>
    </row>
    <row r="4060" spans="1:1" x14ac:dyDescent="0.25">
      <c r="A4060" s="78" t="e">
        <f>DATE(MID(Zeitreihen0h15!A4060,7,4),MID(Zeitreihen0h15!A4060,4,2),LEFT(Zeitreihen0h15!A4060,2))+TIME(MID(Zeitreihen0h15!A4060,12,2),RIGHT(Zeitreihen0h15!A4060,2),0)</f>
        <v>#VALUE!</v>
      </c>
    </row>
    <row r="4061" spans="1:1" x14ac:dyDescent="0.25">
      <c r="A4061" s="78" t="e">
        <f>DATE(MID(Zeitreihen0h15!A4061,7,4),MID(Zeitreihen0h15!A4061,4,2),LEFT(Zeitreihen0h15!A4061,2))+TIME(MID(Zeitreihen0h15!A4061,12,2),RIGHT(Zeitreihen0h15!A4061,2),0)</f>
        <v>#VALUE!</v>
      </c>
    </row>
    <row r="4062" spans="1:1" x14ac:dyDescent="0.25">
      <c r="A4062" s="78" t="e">
        <f>DATE(MID(Zeitreihen0h15!A4062,7,4),MID(Zeitreihen0h15!A4062,4,2),LEFT(Zeitreihen0h15!A4062,2))+TIME(MID(Zeitreihen0h15!A4062,12,2),RIGHT(Zeitreihen0h15!A4062,2),0)</f>
        <v>#VALUE!</v>
      </c>
    </row>
    <row r="4063" spans="1:1" x14ac:dyDescent="0.25">
      <c r="A4063" s="78" t="e">
        <f>DATE(MID(Zeitreihen0h15!A4063,7,4),MID(Zeitreihen0h15!A4063,4,2),LEFT(Zeitreihen0h15!A4063,2))+TIME(MID(Zeitreihen0h15!A4063,12,2),RIGHT(Zeitreihen0h15!A4063,2),0)</f>
        <v>#VALUE!</v>
      </c>
    </row>
    <row r="4064" spans="1:1" x14ac:dyDescent="0.25">
      <c r="A4064" s="78" t="e">
        <f>DATE(MID(Zeitreihen0h15!A4064,7,4),MID(Zeitreihen0h15!A4064,4,2),LEFT(Zeitreihen0h15!A4064,2))+TIME(MID(Zeitreihen0h15!A4064,12,2),RIGHT(Zeitreihen0h15!A4064,2),0)</f>
        <v>#VALUE!</v>
      </c>
    </row>
    <row r="4065" spans="1:1" x14ac:dyDescent="0.25">
      <c r="A4065" s="78" t="e">
        <f>DATE(MID(Zeitreihen0h15!A4065,7,4),MID(Zeitreihen0h15!A4065,4,2),LEFT(Zeitreihen0h15!A4065,2))+TIME(MID(Zeitreihen0h15!A4065,12,2),RIGHT(Zeitreihen0h15!A4065,2),0)</f>
        <v>#VALUE!</v>
      </c>
    </row>
    <row r="4066" spans="1:1" x14ac:dyDescent="0.25">
      <c r="A4066" s="78" t="e">
        <f>DATE(MID(Zeitreihen0h15!A4066,7,4),MID(Zeitreihen0h15!A4066,4,2),LEFT(Zeitreihen0h15!A4066,2))+TIME(MID(Zeitreihen0h15!A4066,12,2),RIGHT(Zeitreihen0h15!A4066,2),0)</f>
        <v>#VALUE!</v>
      </c>
    </row>
    <row r="4067" spans="1:1" x14ac:dyDescent="0.25">
      <c r="A4067" s="78" t="e">
        <f>DATE(MID(Zeitreihen0h15!A4067,7,4),MID(Zeitreihen0h15!A4067,4,2),LEFT(Zeitreihen0h15!A4067,2))+TIME(MID(Zeitreihen0h15!A4067,12,2),RIGHT(Zeitreihen0h15!A4067,2),0)</f>
        <v>#VALUE!</v>
      </c>
    </row>
    <row r="4068" spans="1:1" x14ac:dyDescent="0.25">
      <c r="A4068" s="78" t="e">
        <f>DATE(MID(Zeitreihen0h15!A4068,7,4),MID(Zeitreihen0h15!A4068,4,2),LEFT(Zeitreihen0h15!A4068,2))+TIME(MID(Zeitreihen0h15!A4068,12,2),RIGHT(Zeitreihen0h15!A4068,2),0)</f>
        <v>#VALUE!</v>
      </c>
    </row>
    <row r="4069" spans="1:1" x14ac:dyDescent="0.25">
      <c r="A4069" s="78" t="e">
        <f>DATE(MID(Zeitreihen0h15!A4069,7,4),MID(Zeitreihen0h15!A4069,4,2),LEFT(Zeitreihen0h15!A4069,2))+TIME(MID(Zeitreihen0h15!A4069,12,2),RIGHT(Zeitreihen0h15!A4069,2),0)</f>
        <v>#VALUE!</v>
      </c>
    </row>
    <row r="4070" spans="1:1" x14ac:dyDescent="0.25">
      <c r="A4070" s="78" t="e">
        <f>DATE(MID(Zeitreihen0h15!A4070,7,4),MID(Zeitreihen0h15!A4070,4,2),LEFT(Zeitreihen0h15!A4070,2))+TIME(MID(Zeitreihen0h15!A4070,12,2),RIGHT(Zeitreihen0h15!A4070,2),0)</f>
        <v>#VALUE!</v>
      </c>
    </row>
    <row r="4071" spans="1:1" x14ac:dyDescent="0.25">
      <c r="A4071" s="78" t="e">
        <f>DATE(MID(Zeitreihen0h15!A4071,7,4),MID(Zeitreihen0h15!A4071,4,2),LEFT(Zeitreihen0h15!A4071,2))+TIME(MID(Zeitreihen0h15!A4071,12,2),RIGHT(Zeitreihen0h15!A4071,2),0)</f>
        <v>#VALUE!</v>
      </c>
    </row>
    <row r="4072" spans="1:1" x14ac:dyDescent="0.25">
      <c r="A4072" s="78" t="e">
        <f>DATE(MID(Zeitreihen0h15!A4072,7,4),MID(Zeitreihen0h15!A4072,4,2),LEFT(Zeitreihen0h15!A4072,2))+TIME(MID(Zeitreihen0h15!A4072,12,2),RIGHT(Zeitreihen0h15!A4072,2),0)</f>
        <v>#VALUE!</v>
      </c>
    </row>
    <row r="4073" spans="1:1" x14ac:dyDescent="0.25">
      <c r="A4073" s="78" t="e">
        <f>DATE(MID(Zeitreihen0h15!A4073,7,4),MID(Zeitreihen0h15!A4073,4,2),LEFT(Zeitreihen0h15!A4073,2))+TIME(MID(Zeitreihen0h15!A4073,12,2),RIGHT(Zeitreihen0h15!A4073,2),0)</f>
        <v>#VALUE!</v>
      </c>
    </row>
    <row r="4074" spans="1:1" x14ac:dyDescent="0.25">
      <c r="A4074" s="78" t="e">
        <f>DATE(MID(Zeitreihen0h15!A4074,7,4),MID(Zeitreihen0h15!A4074,4,2),LEFT(Zeitreihen0h15!A4074,2))+TIME(MID(Zeitreihen0h15!A4074,12,2),RIGHT(Zeitreihen0h15!A4074,2),0)</f>
        <v>#VALUE!</v>
      </c>
    </row>
    <row r="4075" spans="1:1" x14ac:dyDescent="0.25">
      <c r="A4075" s="78" t="e">
        <f>DATE(MID(Zeitreihen0h15!A4075,7,4),MID(Zeitreihen0h15!A4075,4,2),LEFT(Zeitreihen0h15!A4075,2))+TIME(MID(Zeitreihen0h15!A4075,12,2),RIGHT(Zeitreihen0h15!A4075,2),0)</f>
        <v>#VALUE!</v>
      </c>
    </row>
    <row r="4076" spans="1:1" x14ac:dyDescent="0.25">
      <c r="A4076" s="78" t="e">
        <f>DATE(MID(Zeitreihen0h15!A4076,7,4),MID(Zeitreihen0h15!A4076,4,2),LEFT(Zeitreihen0h15!A4076,2))+TIME(MID(Zeitreihen0h15!A4076,12,2),RIGHT(Zeitreihen0h15!A4076,2),0)</f>
        <v>#VALUE!</v>
      </c>
    </row>
    <row r="4077" spans="1:1" x14ac:dyDescent="0.25">
      <c r="A4077" s="78" t="e">
        <f>DATE(MID(Zeitreihen0h15!A4077,7,4),MID(Zeitreihen0h15!A4077,4,2),LEFT(Zeitreihen0h15!A4077,2))+TIME(MID(Zeitreihen0h15!A4077,12,2),RIGHT(Zeitreihen0h15!A4077,2),0)</f>
        <v>#VALUE!</v>
      </c>
    </row>
    <row r="4078" spans="1:1" x14ac:dyDescent="0.25">
      <c r="A4078" s="78" t="e">
        <f>DATE(MID(Zeitreihen0h15!A4078,7,4),MID(Zeitreihen0h15!A4078,4,2),LEFT(Zeitreihen0h15!A4078,2))+TIME(MID(Zeitreihen0h15!A4078,12,2),RIGHT(Zeitreihen0h15!A4078,2),0)</f>
        <v>#VALUE!</v>
      </c>
    </row>
    <row r="4079" spans="1:1" x14ac:dyDescent="0.25">
      <c r="A4079" s="78" t="e">
        <f>DATE(MID(Zeitreihen0h15!A4079,7,4),MID(Zeitreihen0h15!A4079,4,2),LEFT(Zeitreihen0h15!A4079,2))+TIME(MID(Zeitreihen0h15!A4079,12,2),RIGHT(Zeitreihen0h15!A4079,2),0)</f>
        <v>#VALUE!</v>
      </c>
    </row>
    <row r="4080" spans="1:1" x14ac:dyDescent="0.25">
      <c r="A4080" s="78" t="e">
        <f>DATE(MID(Zeitreihen0h15!A4080,7,4),MID(Zeitreihen0h15!A4080,4,2),LEFT(Zeitreihen0h15!A4080,2))+TIME(MID(Zeitreihen0h15!A4080,12,2),RIGHT(Zeitreihen0h15!A4080,2),0)</f>
        <v>#VALUE!</v>
      </c>
    </row>
    <row r="4081" spans="1:1" x14ac:dyDescent="0.25">
      <c r="A4081" s="78" t="e">
        <f>DATE(MID(Zeitreihen0h15!A4081,7,4),MID(Zeitreihen0h15!A4081,4,2),LEFT(Zeitreihen0h15!A4081,2))+TIME(MID(Zeitreihen0h15!A4081,12,2),RIGHT(Zeitreihen0h15!A4081,2),0)</f>
        <v>#VALUE!</v>
      </c>
    </row>
    <row r="4082" spans="1:1" x14ac:dyDescent="0.25">
      <c r="A4082" s="78" t="e">
        <f>DATE(MID(Zeitreihen0h15!A4082,7,4),MID(Zeitreihen0h15!A4082,4,2),LEFT(Zeitreihen0h15!A4082,2))+TIME(MID(Zeitreihen0h15!A4082,12,2),RIGHT(Zeitreihen0h15!A4082,2),0)</f>
        <v>#VALUE!</v>
      </c>
    </row>
    <row r="4083" spans="1:1" x14ac:dyDescent="0.25">
      <c r="A4083" s="78" t="e">
        <f>DATE(MID(Zeitreihen0h15!A4083,7,4),MID(Zeitreihen0h15!A4083,4,2),LEFT(Zeitreihen0h15!A4083,2))+TIME(MID(Zeitreihen0h15!A4083,12,2),RIGHT(Zeitreihen0h15!A4083,2),0)</f>
        <v>#VALUE!</v>
      </c>
    </row>
    <row r="4084" spans="1:1" x14ac:dyDescent="0.25">
      <c r="A4084" s="78" t="e">
        <f>DATE(MID(Zeitreihen0h15!A4084,7,4),MID(Zeitreihen0h15!A4084,4,2),LEFT(Zeitreihen0h15!A4084,2))+TIME(MID(Zeitreihen0h15!A4084,12,2),RIGHT(Zeitreihen0h15!A4084,2),0)</f>
        <v>#VALUE!</v>
      </c>
    </row>
    <row r="4085" spans="1:1" x14ac:dyDescent="0.25">
      <c r="A4085" s="78" t="e">
        <f>DATE(MID(Zeitreihen0h15!A4085,7,4),MID(Zeitreihen0h15!A4085,4,2),LEFT(Zeitreihen0h15!A4085,2))+TIME(MID(Zeitreihen0h15!A4085,12,2),RIGHT(Zeitreihen0h15!A4085,2),0)</f>
        <v>#VALUE!</v>
      </c>
    </row>
    <row r="4086" spans="1:1" x14ac:dyDescent="0.25">
      <c r="A4086" s="78" t="e">
        <f>DATE(MID(Zeitreihen0h15!A4086,7,4),MID(Zeitreihen0h15!A4086,4,2),LEFT(Zeitreihen0h15!A4086,2))+TIME(MID(Zeitreihen0h15!A4086,12,2),RIGHT(Zeitreihen0h15!A4086,2),0)</f>
        <v>#VALUE!</v>
      </c>
    </row>
    <row r="4087" spans="1:1" x14ac:dyDescent="0.25">
      <c r="A4087" s="78" t="e">
        <f>DATE(MID(Zeitreihen0h15!A4087,7,4),MID(Zeitreihen0h15!A4087,4,2),LEFT(Zeitreihen0h15!A4087,2))+TIME(MID(Zeitreihen0h15!A4087,12,2),RIGHT(Zeitreihen0h15!A4087,2),0)</f>
        <v>#VALUE!</v>
      </c>
    </row>
    <row r="4088" spans="1:1" x14ac:dyDescent="0.25">
      <c r="A4088" s="78" t="e">
        <f>DATE(MID(Zeitreihen0h15!A4088,7,4),MID(Zeitreihen0h15!A4088,4,2),LEFT(Zeitreihen0h15!A4088,2))+TIME(MID(Zeitreihen0h15!A4088,12,2),RIGHT(Zeitreihen0h15!A4088,2),0)</f>
        <v>#VALUE!</v>
      </c>
    </row>
    <row r="4089" spans="1:1" x14ac:dyDescent="0.25">
      <c r="A4089" s="78" t="e">
        <f>DATE(MID(Zeitreihen0h15!A4089,7,4),MID(Zeitreihen0h15!A4089,4,2),LEFT(Zeitreihen0h15!A4089,2))+TIME(MID(Zeitreihen0h15!A4089,12,2),RIGHT(Zeitreihen0h15!A4089,2),0)</f>
        <v>#VALUE!</v>
      </c>
    </row>
    <row r="4090" spans="1:1" x14ac:dyDescent="0.25">
      <c r="A4090" s="78" t="e">
        <f>DATE(MID(Zeitreihen0h15!A4090,7,4),MID(Zeitreihen0h15!A4090,4,2),LEFT(Zeitreihen0h15!A4090,2))+TIME(MID(Zeitreihen0h15!A4090,12,2),RIGHT(Zeitreihen0h15!A4090,2),0)</f>
        <v>#VALUE!</v>
      </c>
    </row>
    <row r="4091" spans="1:1" x14ac:dyDescent="0.25">
      <c r="A4091" s="78" t="e">
        <f>DATE(MID(Zeitreihen0h15!A4091,7,4),MID(Zeitreihen0h15!A4091,4,2),LEFT(Zeitreihen0h15!A4091,2))+TIME(MID(Zeitreihen0h15!A4091,12,2),RIGHT(Zeitreihen0h15!A4091,2),0)</f>
        <v>#VALUE!</v>
      </c>
    </row>
    <row r="4092" spans="1:1" x14ac:dyDescent="0.25">
      <c r="A4092" s="78" t="e">
        <f>DATE(MID(Zeitreihen0h15!A4092,7,4),MID(Zeitreihen0h15!A4092,4,2),LEFT(Zeitreihen0h15!A4092,2))+TIME(MID(Zeitreihen0h15!A4092,12,2),RIGHT(Zeitreihen0h15!A4092,2),0)</f>
        <v>#VALUE!</v>
      </c>
    </row>
    <row r="4093" spans="1:1" x14ac:dyDescent="0.25">
      <c r="A4093" s="78" t="e">
        <f>DATE(MID(Zeitreihen0h15!A4093,7,4),MID(Zeitreihen0h15!A4093,4,2),LEFT(Zeitreihen0h15!A4093,2))+TIME(MID(Zeitreihen0h15!A4093,12,2),RIGHT(Zeitreihen0h15!A4093,2),0)</f>
        <v>#VALUE!</v>
      </c>
    </row>
    <row r="4094" spans="1:1" x14ac:dyDescent="0.25">
      <c r="A4094" s="78" t="e">
        <f>DATE(MID(Zeitreihen0h15!A4094,7,4),MID(Zeitreihen0h15!A4094,4,2),LEFT(Zeitreihen0h15!A4094,2))+TIME(MID(Zeitreihen0h15!A4094,12,2),RIGHT(Zeitreihen0h15!A4094,2),0)</f>
        <v>#VALUE!</v>
      </c>
    </row>
    <row r="4095" spans="1:1" x14ac:dyDescent="0.25">
      <c r="A4095" s="78" t="e">
        <f>DATE(MID(Zeitreihen0h15!A4095,7,4),MID(Zeitreihen0h15!A4095,4,2),LEFT(Zeitreihen0h15!A4095,2))+TIME(MID(Zeitreihen0h15!A4095,12,2),RIGHT(Zeitreihen0h15!A4095,2),0)</f>
        <v>#VALUE!</v>
      </c>
    </row>
    <row r="4096" spans="1:1" x14ac:dyDescent="0.25">
      <c r="A4096" s="78" t="e">
        <f>DATE(MID(Zeitreihen0h15!A4096,7,4),MID(Zeitreihen0h15!A4096,4,2),LEFT(Zeitreihen0h15!A4096,2))+TIME(MID(Zeitreihen0h15!A4096,12,2),RIGHT(Zeitreihen0h15!A4096,2),0)</f>
        <v>#VALUE!</v>
      </c>
    </row>
    <row r="4097" spans="1:1" x14ac:dyDescent="0.25">
      <c r="A4097" s="78" t="e">
        <f>DATE(MID(Zeitreihen0h15!A4097,7,4),MID(Zeitreihen0h15!A4097,4,2),LEFT(Zeitreihen0h15!A4097,2))+TIME(MID(Zeitreihen0h15!A4097,12,2),RIGHT(Zeitreihen0h15!A4097,2),0)</f>
        <v>#VALUE!</v>
      </c>
    </row>
    <row r="4098" spans="1:1" x14ac:dyDescent="0.25">
      <c r="A4098" s="78" t="e">
        <f>DATE(MID(Zeitreihen0h15!A4098,7,4),MID(Zeitreihen0h15!A4098,4,2),LEFT(Zeitreihen0h15!A4098,2))+TIME(MID(Zeitreihen0h15!A4098,12,2),RIGHT(Zeitreihen0h15!A4098,2),0)</f>
        <v>#VALUE!</v>
      </c>
    </row>
    <row r="4099" spans="1:1" x14ac:dyDescent="0.25">
      <c r="A4099" s="78" t="e">
        <f>DATE(MID(Zeitreihen0h15!A4099,7,4),MID(Zeitreihen0h15!A4099,4,2),LEFT(Zeitreihen0h15!A4099,2))+TIME(MID(Zeitreihen0h15!A4099,12,2),RIGHT(Zeitreihen0h15!A4099,2),0)</f>
        <v>#VALUE!</v>
      </c>
    </row>
    <row r="4100" spans="1:1" x14ac:dyDescent="0.25">
      <c r="A4100" s="78" t="e">
        <f>DATE(MID(Zeitreihen0h15!A4100,7,4),MID(Zeitreihen0h15!A4100,4,2),LEFT(Zeitreihen0h15!A4100,2))+TIME(MID(Zeitreihen0h15!A4100,12,2),RIGHT(Zeitreihen0h15!A4100,2),0)</f>
        <v>#VALUE!</v>
      </c>
    </row>
    <row r="4101" spans="1:1" x14ac:dyDescent="0.25">
      <c r="A4101" s="78" t="e">
        <f>DATE(MID(Zeitreihen0h15!A4101,7,4),MID(Zeitreihen0h15!A4101,4,2),LEFT(Zeitreihen0h15!A4101,2))+TIME(MID(Zeitreihen0h15!A4101,12,2),RIGHT(Zeitreihen0h15!A4101,2),0)</f>
        <v>#VALUE!</v>
      </c>
    </row>
    <row r="4102" spans="1:1" x14ac:dyDescent="0.25">
      <c r="A4102" s="78" t="e">
        <f>DATE(MID(Zeitreihen0h15!A4102,7,4),MID(Zeitreihen0h15!A4102,4,2),LEFT(Zeitreihen0h15!A4102,2))+TIME(MID(Zeitreihen0h15!A4102,12,2),RIGHT(Zeitreihen0h15!A4102,2),0)</f>
        <v>#VALUE!</v>
      </c>
    </row>
    <row r="4103" spans="1:1" x14ac:dyDescent="0.25">
      <c r="A4103" s="78" t="e">
        <f>DATE(MID(Zeitreihen0h15!A4103,7,4),MID(Zeitreihen0h15!A4103,4,2),LEFT(Zeitreihen0h15!A4103,2))+TIME(MID(Zeitreihen0h15!A4103,12,2),RIGHT(Zeitreihen0h15!A4103,2),0)</f>
        <v>#VALUE!</v>
      </c>
    </row>
    <row r="4104" spans="1:1" x14ac:dyDescent="0.25">
      <c r="A4104" s="78" t="e">
        <f>DATE(MID(Zeitreihen0h15!A4104,7,4),MID(Zeitreihen0h15!A4104,4,2),LEFT(Zeitreihen0h15!A4104,2))+TIME(MID(Zeitreihen0h15!A4104,12,2),RIGHT(Zeitreihen0h15!A4104,2),0)</f>
        <v>#VALUE!</v>
      </c>
    </row>
    <row r="4105" spans="1:1" x14ac:dyDescent="0.25">
      <c r="A4105" s="78" t="e">
        <f>DATE(MID(Zeitreihen0h15!A4105,7,4),MID(Zeitreihen0h15!A4105,4,2),LEFT(Zeitreihen0h15!A4105,2))+TIME(MID(Zeitreihen0h15!A4105,12,2),RIGHT(Zeitreihen0h15!A4105,2),0)</f>
        <v>#VALUE!</v>
      </c>
    </row>
    <row r="4106" spans="1:1" x14ac:dyDescent="0.25">
      <c r="A4106" s="78" t="e">
        <f>DATE(MID(Zeitreihen0h15!A4106,7,4),MID(Zeitreihen0h15!A4106,4,2),LEFT(Zeitreihen0h15!A4106,2))+TIME(MID(Zeitreihen0h15!A4106,12,2),RIGHT(Zeitreihen0h15!A4106,2),0)</f>
        <v>#VALUE!</v>
      </c>
    </row>
    <row r="4107" spans="1:1" x14ac:dyDescent="0.25">
      <c r="A4107" s="78" t="e">
        <f>DATE(MID(Zeitreihen0h15!A4107,7,4),MID(Zeitreihen0h15!A4107,4,2),LEFT(Zeitreihen0h15!A4107,2))+TIME(MID(Zeitreihen0h15!A4107,12,2),RIGHT(Zeitreihen0h15!A4107,2),0)</f>
        <v>#VALUE!</v>
      </c>
    </row>
    <row r="4108" spans="1:1" x14ac:dyDescent="0.25">
      <c r="A4108" s="78" t="e">
        <f>DATE(MID(Zeitreihen0h15!A4108,7,4),MID(Zeitreihen0h15!A4108,4,2),LEFT(Zeitreihen0h15!A4108,2))+TIME(MID(Zeitreihen0h15!A4108,12,2),RIGHT(Zeitreihen0h15!A4108,2),0)</f>
        <v>#VALUE!</v>
      </c>
    </row>
    <row r="4109" spans="1:1" x14ac:dyDescent="0.25">
      <c r="A4109" s="78" t="e">
        <f>DATE(MID(Zeitreihen0h15!A4109,7,4),MID(Zeitreihen0h15!A4109,4,2),LEFT(Zeitreihen0h15!A4109,2))+TIME(MID(Zeitreihen0h15!A4109,12,2),RIGHT(Zeitreihen0h15!A4109,2),0)</f>
        <v>#VALUE!</v>
      </c>
    </row>
    <row r="4110" spans="1:1" x14ac:dyDescent="0.25">
      <c r="A4110" s="78" t="e">
        <f>DATE(MID(Zeitreihen0h15!A4110,7,4),MID(Zeitreihen0h15!A4110,4,2),LEFT(Zeitreihen0h15!A4110,2))+TIME(MID(Zeitreihen0h15!A4110,12,2),RIGHT(Zeitreihen0h15!A4110,2),0)</f>
        <v>#VALUE!</v>
      </c>
    </row>
    <row r="4111" spans="1:1" x14ac:dyDescent="0.25">
      <c r="A4111" s="78" t="e">
        <f>DATE(MID(Zeitreihen0h15!A4111,7,4),MID(Zeitreihen0h15!A4111,4,2),LEFT(Zeitreihen0h15!A4111,2))+TIME(MID(Zeitreihen0h15!A4111,12,2),RIGHT(Zeitreihen0h15!A4111,2),0)</f>
        <v>#VALUE!</v>
      </c>
    </row>
    <row r="4112" spans="1:1" x14ac:dyDescent="0.25">
      <c r="A4112" s="78" t="e">
        <f>DATE(MID(Zeitreihen0h15!A4112,7,4),MID(Zeitreihen0h15!A4112,4,2),LEFT(Zeitreihen0h15!A4112,2))+TIME(MID(Zeitreihen0h15!A4112,12,2),RIGHT(Zeitreihen0h15!A4112,2),0)</f>
        <v>#VALUE!</v>
      </c>
    </row>
    <row r="4113" spans="1:1" x14ac:dyDescent="0.25">
      <c r="A4113" s="78" t="e">
        <f>DATE(MID(Zeitreihen0h15!A4113,7,4),MID(Zeitreihen0h15!A4113,4,2),LEFT(Zeitreihen0h15!A4113,2))+TIME(MID(Zeitreihen0h15!A4113,12,2),RIGHT(Zeitreihen0h15!A4113,2),0)</f>
        <v>#VALUE!</v>
      </c>
    </row>
    <row r="4114" spans="1:1" x14ac:dyDescent="0.25">
      <c r="A4114" s="78" t="e">
        <f>DATE(MID(Zeitreihen0h15!A4114,7,4),MID(Zeitreihen0h15!A4114,4,2),LEFT(Zeitreihen0h15!A4114,2))+TIME(MID(Zeitreihen0h15!A4114,12,2),RIGHT(Zeitreihen0h15!A4114,2),0)</f>
        <v>#VALUE!</v>
      </c>
    </row>
    <row r="4115" spans="1:1" x14ac:dyDescent="0.25">
      <c r="A4115" s="78" t="e">
        <f>DATE(MID(Zeitreihen0h15!A4115,7,4),MID(Zeitreihen0h15!A4115,4,2),LEFT(Zeitreihen0h15!A4115,2))+TIME(MID(Zeitreihen0h15!A4115,12,2),RIGHT(Zeitreihen0h15!A4115,2),0)</f>
        <v>#VALUE!</v>
      </c>
    </row>
    <row r="4116" spans="1:1" x14ac:dyDescent="0.25">
      <c r="A4116" s="78" t="e">
        <f>DATE(MID(Zeitreihen0h15!A4116,7,4),MID(Zeitreihen0h15!A4116,4,2),LEFT(Zeitreihen0h15!A4116,2))+TIME(MID(Zeitreihen0h15!A4116,12,2),RIGHT(Zeitreihen0h15!A4116,2),0)</f>
        <v>#VALUE!</v>
      </c>
    </row>
    <row r="4117" spans="1:1" x14ac:dyDescent="0.25">
      <c r="A4117" s="78" t="e">
        <f>DATE(MID(Zeitreihen0h15!A4117,7,4),MID(Zeitreihen0h15!A4117,4,2),LEFT(Zeitreihen0h15!A4117,2))+TIME(MID(Zeitreihen0h15!A4117,12,2),RIGHT(Zeitreihen0h15!A4117,2),0)</f>
        <v>#VALUE!</v>
      </c>
    </row>
    <row r="4118" spans="1:1" x14ac:dyDescent="0.25">
      <c r="A4118" s="78" t="e">
        <f>DATE(MID(Zeitreihen0h15!A4118,7,4),MID(Zeitreihen0h15!A4118,4,2),LEFT(Zeitreihen0h15!A4118,2))+TIME(MID(Zeitreihen0h15!A4118,12,2),RIGHT(Zeitreihen0h15!A4118,2),0)</f>
        <v>#VALUE!</v>
      </c>
    </row>
    <row r="4119" spans="1:1" x14ac:dyDescent="0.25">
      <c r="A4119" s="78" t="e">
        <f>DATE(MID(Zeitreihen0h15!A4119,7,4),MID(Zeitreihen0h15!A4119,4,2),LEFT(Zeitreihen0h15!A4119,2))+TIME(MID(Zeitreihen0h15!A4119,12,2),RIGHT(Zeitreihen0h15!A4119,2),0)</f>
        <v>#VALUE!</v>
      </c>
    </row>
    <row r="4120" spans="1:1" x14ac:dyDescent="0.25">
      <c r="A4120" s="78" t="e">
        <f>DATE(MID(Zeitreihen0h15!A4120,7,4),MID(Zeitreihen0h15!A4120,4,2),LEFT(Zeitreihen0h15!A4120,2))+TIME(MID(Zeitreihen0h15!A4120,12,2),RIGHT(Zeitreihen0h15!A4120,2),0)</f>
        <v>#VALUE!</v>
      </c>
    </row>
    <row r="4121" spans="1:1" x14ac:dyDescent="0.25">
      <c r="A4121" s="78" t="e">
        <f>DATE(MID(Zeitreihen0h15!A4121,7,4),MID(Zeitreihen0h15!A4121,4,2),LEFT(Zeitreihen0h15!A4121,2))+TIME(MID(Zeitreihen0h15!A4121,12,2),RIGHT(Zeitreihen0h15!A4121,2),0)</f>
        <v>#VALUE!</v>
      </c>
    </row>
    <row r="4122" spans="1:1" x14ac:dyDescent="0.25">
      <c r="A4122" s="78" t="e">
        <f>DATE(MID(Zeitreihen0h15!A4122,7,4),MID(Zeitreihen0h15!A4122,4,2),LEFT(Zeitreihen0h15!A4122,2))+TIME(MID(Zeitreihen0h15!A4122,12,2),RIGHT(Zeitreihen0h15!A4122,2),0)</f>
        <v>#VALUE!</v>
      </c>
    </row>
    <row r="4123" spans="1:1" x14ac:dyDescent="0.25">
      <c r="A4123" s="78" t="e">
        <f>DATE(MID(Zeitreihen0h15!A4123,7,4),MID(Zeitreihen0h15!A4123,4,2),LEFT(Zeitreihen0h15!A4123,2))+TIME(MID(Zeitreihen0h15!A4123,12,2),RIGHT(Zeitreihen0h15!A4123,2),0)</f>
        <v>#VALUE!</v>
      </c>
    </row>
    <row r="4124" spans="1:1" x14ac:dyDescent="0.25">
      <c r="A4124" s="78" t="e">
        <f>DATE(MID(Zeitreihen0h15!A4124,7,4),MID(Zeitreihen0h15!A4124,4,2),LEFT(Zeitreihen0h15!A4124,2))+TIME(MID(Zeitreihen0h15!A4124,12,2),RIGHT(Zeitreihen0h15!A4124,2),0)</f>
        <v>#VALUE!</v>
      </c>
    </row>
    <row r="4125" spans="1:1" x14ac:dyDescent="0.25">
      <c r="A4125" s="78" t="e">
        <f>DATE(MID(Zeitreihen0h15!A4125,7,4),MID(Zeitreihen0h15!A4125,4,2),LEFT(Zeitreihen0h15!A4125,2))+TIME(MID(Zeitreihen0h15!A4125,12,2),RIGHT(Zeitreihen0h15!A4125,2),0)</f>
        <v>#VALUE!</v>
      </c>
    </row>
    <row r="4126" spans="1:1" x14ac:dyDescent="0.25">
      <c r="A4126" s="78" t="e">
        <f>DATE(MID(Zeitreihen0h15!A4126,7,4),MID(Zeitreihen0h15!A4126,4,2),LEFT(Zeitreihen0h15!A4126,2))+TIME(MID(Zeitreihen0h15!A4126,12,2),RIGHT(Zeitreihen0h15!A4126,2),0)</f>
        <v>#VALUE!</v>
      </c>
    </row>
    <row r="4127" spans="1:1" x14ac:dyDescent="0.25">
      <c r="A4127" s="78" t="e">
        <f>DATE(MID(Zeitreihen0h15!A4127,7,4),MID(Zeitreihen0h15!A4127,4,2),LEFT(Zeitreihen0h15!A4127,2))+TIME(MID(Zeitreihen0h15!A4127,12,2),RIGHT(Zeitreihen0h15!A4127,2),0)</f>
        <v>#VALUE!</v>
      </c>
    </row>
    <row r="4128" spans="1:1" x14ac:dyDescent="0.25">
      <c r="A4128" s="78" t="e">
        <f>DATE(MID(Zeitreihen0h15!A4128,7,4),MID(Zeitreihen0h15!A4128,4,2),LEFT(Zeitreihen0h15!A4128,2))+TIME(MID(Zeitreihen0h15!A4128,12,2),RIGHT(Zeitreihen0h15!A4128,2),0)</f>
        <v>#VALUE!</v>
      </c>
    </row>
    <row r="4129" spans="1:1" x14ac:dyDescent="0.25">
      <c r="A4129" s="78" t="e">
        <f>DATE(MID(Zeitreihen0h15!A4129,7,4),MID(Zeitreihen0h15!A4129,4,2),LEFT(Zeitreihen0h15!A4129,2))+TIME(MID(Zeitreihen0h15!A4129,12,2),RIGHT(Zeitreihen0h15!A4129,2),0)</f>
        <v>#VALUE!</v>
      </c>
    </row>
    <row r="4130" spans="1:1" x14ac:dyDescent="0.25">
      <c r="A4130" s="78" t="e">
        <f>DATE(MID(Zeitreihen0h15!A4130,7,4),MID(Zeitreihen0h15!A4130,4,2),LEFT(Zeitreihen0h15!A4130,2))+TIME(MID(Zeitreihen0h15!A4130,12,2),RIGHT(Zeitreihen0h15!A4130,2),0)</f>
        <v>#VALUE!</v>
      </c>
    </row>
    <row r="4131" spans="1:1" x14ac:dyDescent="0.25">
      <c r="A4131" s="78" t="e">
        <f>DATE(MID(Zeitreihen0h15!A4131,7,4),MID(Zeitreihen0h15!A4131,4,2),LEFT(Zeitreihen0h15!A4131,2))+TIME(MID(Zeitreihen0h15!A4131,12,2),RIGHT(Zeitreihen0h15!A4131,2),0)</f>
        <v>#VALUE!</v>
      </c>
    </row>
    <row r="4132" spans="1:1" x14ac:dyDescent="0.25">
      <c r="A4132" s="78" t="e">
        <f>DATE(MID(Zeitreihen0h15!A4132,7,4),MID(Zeitreihen0h15!A4132,4,2),LEFT(Zeitreihen0h15!A4132,2))+TIME(MID(Zeitreihen0h15!A4132,12,2),RIGHT(Zeitreihen0h15!A4132,2),0)</f>
        <v>#VALUE!</v>
      </c>
    </row>
    <row r="4133" spans="1:1" x14ac:dyDescent="0.25">
      <c r="A4133" s="78" t="e">
        <f>DATE(MID(Zeitreihen0h15!A4133,7,4),MID(Zeitreihen0h15!A4133,4,2),LEFT(Zeitreihen0h15!A4133,2))+TIME(MID(Zeitreihen0h15!A4133,12,2),RIGHT(Zeitreihen0h15!A4133,2),0)</f>
        <v>#VALUE!</v>
      </c>
    </row>
    <row r="4134" spans="1:1" x14ac:dyDescent="0.25">
      <c r="A4134" s="78" t="e">
        <f>DATE(MID(Zeitreihen0h15!A4134,7,4),MID(Zeitreihen0h15!A4134,4,2),LEFT(Zeitreihen0h15!A4134,2))+TIME(MID(Zeitreihen0h15!A4134,12,2),RIGHT(Zeitreihen0h15!A4134,2),0)</f>
        <v>#VALUE!</v>
      </c>
    </row>
    <row r="4135" spans="1:1" x14ac:dyDescent="0.25">
      <c r="A4135" s="78" t="e">
        <f>DATE(MID(Zeitreihen0h15!A4135,7,4),MID(Zeitreihen0h15!A4135,4,2),LEFT(Zeitreihen0h15!A4135,2))+TIME(MID(Zeitreihen0h15!A4135,12,2),RIGHT(Zeitreihen0h15!A4135,2),0)</f>
        <v>#VALUE!</v>
      </c>
    </row>
    <row r="4136" spans="1:1" x14ac:dyDescent="0.25">
      <c r="A4136" s="78" t="e">
        <f>DATE(MID(Zeitreihen0h15!A4136,7,4),MID(Zeitreihen0h15!A4136,4,2),LEFT(Zeitreihen0h15!A4136,2))+TIME(MID(Zeitreihen0h15!A4136,12,2),RIGHT(Zeitreihen0h15!A4136,2),0)</f>
        <v>#VALUE!</v>
      </c>
    </row>
    <row r="4137" spans="1:1" x14ac:dyDescent="0.25">
      <c r="A4137" s="78" t="e">
        <f>DATE(MID(Zeitreihen0h15!A4137,7,4),MID(Zeitreihen0h15!A4137,4,2),LEFT(Zeitreihen0h15!A4137,2))+TIME(MID(Zeitreihen0h15!A4137,12,2),RIGHT(Zeitreihen0h15!A4137,2),0)</f>
        <v>#VALUE!</v>
      </c>
    </row>
    <row r="4138" spans="1:1" x14ac:dyDescent="0.25">
      <c r="A4138" s="78" t="e">
        <f>DATE(MID(Zeitreihen0h15!A4138,7,4),MID(Zeitreihen0h15!A4138,4,2),LEFT(Zeitreihen0h15!A4138,2))+TIME(MID(Zeitreihen0h15!A4138,12,2),RIGHT(Zeitreihen0h15!A4138,2),0)</f>
        <v>#VALUE!</v>
      </c>
    </row>
    <row r="4139" spans="1:1" x14ac:dyDescent="0.25">
      <c r="A4139" s="78" t="e">
        <f>DATE(MID(Zeitreihen0h15!A4139,7,4),MID(Zeitreihen0h15!A4139,4,2),LEFT(Zeitreihen0h15!A4139,2))+TIME(MID(Zeitreihen0h15!A4139,12,2),RIGHT(Zeitreihen0h15!A4139,2),0)</f>
        <v>#VALUE!</v>
      </c>
    </row>
    <row r="4140" spans="1:1" x14ac:dyDescent="0.25">
      <c r="A4140" s="78" t="e">
        <f>DATE(MID(Zeitreihen0h15!A4140,7,4),MID(Zeitreihen0h15!A4140,4,2),LEFT(Zeitreihen0h15!A4140,2))+TIME(MID(Zeitreihen0h15!A4140,12,2),RIGHT(Zeitreihen0h15!A4140,2),0)</f>
        <v>#VALUE!</v>
      </c>
    </row>
    <row r="4141" spans="1:1" x14ac:dyDescent="0.25">
      <c r="A4141" s="78" t="e">
        <f>DATE(MID(Zeitreihen0h15!A4141,7,4),MID(Zeitreihen0h15!A4141,4,2),LEFT(Zeitreihen0h15!A4141,2))+TIME(MID(Zeitreihen0h15!A4141,12,2),RIGHT(Zeitreihen0h15!A4141,2),0)</f>
        <v>#VALUE!</v>
      </c>
    </row>
    <row r="4142" spans="1:1" x14ac:dyDescent="0.25">
      <c r="A4142" s="78" t="e">
        <f>DATE(MID(Zeitreihen0h15!A4142,7,4),MID(Zeitreihen0h15!A4142,4,2),LEFT(Zeitreihen0h15!A4142,2))+TIME(MID(Zeitreihen0h15!A4142,12,2),RIGHT(Zeitreihen0h15!A4142,2),0)</f>
        <v>#VALUE!</v>
      </c>
    </row>
    <row r="4143" spans="1:1" x14ac:dyDescent="0.25">
      <c r="A4143" s="78" t="e">
        <f>DATE(MID(Zeitreihen0h15!A4143,7,4),MID(Zeitreihen0h15!A4143,4,2),LEFT(Zeitreihen0h15!A4143,2))+TIME(MID(Zeitreihen0h15!A4143,12,2),RIGHT(Zeitreihen0h15!A4143,2),0)</f>
        <v>#VALUE!</v>
      </c>
    </row>
    <row r="4144" spans="1:1" x14ac:dyDescent="0.25">
      <c r="A4144" s="78" t="e">
        <f>DATE(MID(Zeitreihen0h15!A4144,7,4),MID(Zeitreihen0h15!A4144,4,2),LEFT(Zeitreihen0h15!A4144,2))+TIME(MID(Zeitreihen0h15!A4144,12,2),RIGHT(Zeitreihen0h15!A4144,2),0)</f>
        <v>#VALUE!</v>
      </c>
    </row>
    <row r="4145" spans="1:1" x14ac:dyDescent="0.25">
      <c r="A4145" s="78" t="e">
        <f>DATE(MID(Zeitreihen0h15!A4145,7,4),MID(Zeitreihen0h15!A4145,4,2),LEFT(Zeitreihen0h15!A4145,2))+TIME(MID(Zeitreihen0h15!A4145,12,2),RIGHT(Zeitreihen0h15!A4145,2),0)</f>
        <v>#VALUE!</v>
      </c>
    </row>
    <row r="4146" spans="1:1" x14ac:dyDescent="0.25">
      <c r="A4146" s="78" t="e">
        <f>DATE(MID(Zeitreihen0h15!A4146,7,4),MID(Zeitreihen0h15!A4146,4,2),LEFT(Zeitreihen0h15!A4146,2))+TIME(MID(Zeitreihen0h15!A4146,12,2),RIGHT(Zeitreihen0h15!A4146,2),0)</f>
        <v>#VALUE!</v>
      </c>
    </row>
    <row r="4147" spans="1:1" x14ac:dyDescent="0.25">
      <c r="A4147" s="78" t="e">
        <f>DATE(MID(Zeitreihen0h15!A4147,7,4),MID(Zeitreihen0h15!A4147,4,2),LEFT(Zeitreihen0h15!A4147,2))+TIME(MID(Zeitreihen0h15!A4147,12,2),RIGHT(Zeitreihen0h15!A4147,2),0)</f>
        <v>#VALUE!</v>
      </c>
    </row>
    <row r="4148" spans="1:1" x14ac:dyDescent="0.25">
      <c r="A4148" s="78" t="e">
        <f>DATE(MID(Zeitreihen0h15!A4148,7,4),MID(Zeitreihen0h15!A4148,4,2),LEFT(Zeitreihen0h15!A4148,2))+TIME(MID(Zeitreihen0h15!A4148,12,2),RIGHT(Zeitreihen0h15!A4148,2),0)</f>
        <v>#VALUE!</v>
      </c>
    </row>
    <row r="4149" spans="1:1" x14ac:dyDescent="0.25">
      <c r="A4149" s="78" t="e">
        <f>DATE(MID(Zeitreihen0h15!A4149,7,4),MID(Zeitreihen0h15!A4149,4,2),LEFT(Zeitreihen0h15!A4149,2))+TIME(MID(Zeitreihen0h15!A4149,12,2),RIGHT(Zeitreihen0h15!A4149,2),0)</f>
        <v>#VALUE!</v>
      </c>
    </row>
    <row r="4150" spans="1:1" x14ac:dyDescent="0.25">
      <c r="A4150" s="78" t="e">
        <f>DATE(MID(Zeitreihen0h15!A4150,7,4),MID(Zeitreihen0h15!A4150,4,2),LEFT(Zeitreihen0h15!A4150,2))+TIME(MID(Zeitreihen0h15!A4150,12,2),RIGHT(Zeitreihen0h15!A4150,2),0)</f>
        <v>#VALUE!</v>
      </c>
    </row>
    <row r="4151" spans="1:1" x14ac:dyDescent="0.25">
      <c r="A4151" s="78" t="e">
        <f>DATE(MID(Zeitreihen0h15!A4151,7,4),MID(Zeitreihen0h15!A4151,4,2),LEFT(Zeitreihen0h15!A4151,2))+TIME(MID(Zeitreihen0h15!A4151,12,2),RIGHT(Zeitreihen0h15!A4151,2),0)</f>
        <v>#VALUE!</v>
      </c>
    </row>
    <row r="4152" spans="1:1" x14ac:dyDescent="0.25">
      <c r="A4152" s="78" t="e">
        <f>DATE(MID(Zeitreihen0h15!A4152,7,4),MID(Zeitreihen0h15!A4152,4,2),LEFT(Zeitreihen0h15!A4152,2))+TIME(MID(Zeitreihen0h15!A4152,12,2),RIGHT(Zeitreihen0h15!A4152,2),0)</f>
        <v>#VALUE!</v>
      </c>
    </row>
    <row r="4153" spans="1:1" x14ac:dyDescent="0.25">
      <c r="A4153" s="78" t="e">
        <f>DATE(MID(Zeitreihen0h15!A4153,7,4),MID(Zeitreihen0h15!A4153,4,2),LEFT(Zeitreihen0h15!A4153,2))+TIME(MID(Zeitreihen0h15!A4153,12,2),RIGHT(Zeitreihen0h15!A4153,2),0)</f>
        <v>#VALUE!</v>
      </c>
    </row>
    <row r="4154" spans="1:1" x14ac:dyDescent="0.25">
      <c r="A4154" s="78" t="e">
        <f>DATE(MID(Zeitreihen0h15!A4154,7,4),MID(Zeitreihen0h15!A4154,4,2),LEFT(Zeitreihen0h15!A4154,2))+TIME(MID(Zeitreihen0h15!A4154,12,2),RIGHT(Zeitreihen0h15!A4154,2),0)</f>
        <v>#VALUE!</v>
      </c>
    </row>
    <row r="4155" spans="1:1" x14ac:dyDescent="0.25">
      <c r="A4155" s="78" t="e">
        <f>DATE(MID(Zeitreihen0h15!A4155,7,4),MID(Zeitreihen0h15!A4155,4,2),LEFT(Zeitreihen0h15!A4155,2))+TIME(MID(Zeitreihen0h15!A4155,12,2),RIGHT(Zeitreihen0h15!A4155,2),0)</f>
        <v>#VALUE!</v>
      </c>
    </row>
    <row r="4156" spans="1:1" x14ac:dyDescent="0.25">
      <c r="A4156" s="78" t="e">
        <f>DATE(MID(Zeitreihen0h15!A4156,7,4),MID(Zeitreihen0h15!A4156,4,2),LEFT(Zeitreihen0h15!A4156,2))+TIME(MID(Zeitreihen0h15!A4156,12,2),RIGHT(Zeitreihen0h15!A4156,2),0)</f>
        <v>#VALUE!</v>
      </c>
    </row>
    <row r="4157" spans="1:1" x14ac:dyDescent="0.25">
      <c r="A4157" s="78" t="e">
        <f>DATE(MID(Zeitreihen0h15!A4157,7,4),MID(Zeitreihen0h15!A4157,4,2),LEFT(Zeitreihen0h15!A4157,2))+TIME(MID(Zeitreihen0h15!A4157,12,2),RIGHT(Zeitreihen0h15!A4157,2),0)</f>
        <v>#VALUE!</v>
      </c>
    </row>
    <row r="4158" spans="1:1" x14ac:dyDescent="0.25">
      <c r="A4158" s="78" t="e">
        <f>DATE(MID(Zeitreihen0h15!A4158,7,4),MID(Zeitreihen0h15!A4158,4,2),LEFT(Zeitreihen0h15!A4158,2))+TIME(MID(Zeitreihen0h15!A4158,12,2),RIGHT(Zeitreihen0h15!A4158,2),0)</f>
        <v>#VALUE!</v>
      </c>
    </row>
    <row r="4159" spans="1:1" x14ac:dyDescent="0.25">
      <c r="A4159" s="78" t="e">
        <f>DATE(MID(Zeitreihen0h15!A4159,7,4),MID(Zeitreihen0h15!A4159,4,2),LEFT(Zeitreihen0h15!A4159,2))+TIME(MID(Zeitreihen0h15!A4159,12,2),RIGHT(Zeitreihen0h15!A4159,2),0)</f>
        <v>#VALUE!</v>
      </c>
    </row>
    <row r="4160" spans="1:1" x14ac:dyDescent="0.25">
      <c r="A4160" s="78" t="e">
        <f>DATE(MID(Zeitreihen0h15!A4160,7,4),MID(Zeitreihen0h15!A4160,4,2),LEFT(Zeitreihen0h15!A4160,2))+TIME(MID(Zeitreihen0h15!A4160,12,2),RIGHT(Zeitreihen0h15!A4160,2),0)</f>
        <v>#VALUE!</v>
      </c>
    </row>
    <row r="4161" spans="1:1" x14ac:dyDescent="0.25">
      <c r="A4161" s="78" t="e">
        <f>DATE(MID(Zeitreihen0h15!A4161,7,4),MID(Zeitreihen0h15!A4161,4,2),LEFT(Zeitreihen0h15!A4161,2))+TIME(MID(Zeitreihen0h15!A4161,12,2),RIGHT(Zeitreihen0h15!A4161,2),0)</f>
        <v>#VALUE!</v>
      </c>
    </row>
    <row r="4162" spans="1:1" x14ac:dyDescent="0.25">
      <c r="A4162" s="78" t="e">
        <f>DATE(MID(Zeitreihen0h15!A4162,7,4),MID(Zeitreihen0h15!A4162,4,2),LEFT(Zeitreihen0h15!A4162,2))+TIME(MID(Zeitreihen0h15!A4162,12,2),RIGHT(Zeitreihen0h15!A4162,2),0)</f>
        <v>#VALUE!</v>
      </c>
    </row>
    <row r="4163" spans="1:1" x14ac:dyDescent="0.25">
      <c r="A4163" s="78" t="e">
        <f>DATE(MID(Zeitreihen0h15!A4163,7,4),MID(Zeitreihen0h15!A4163,4,2),LEFT(Zeitreihen0h15!A4163,2))+TIME(MID(Zeitreihen0h15!A4163,12,2),RIGHT(Zeitreihen0h15!A4163,2),0)</f>
        <v>#VALUE!</v>
      </c>
    </row>
    <row r="4164" spans="1:1" x14ac:dyDescent="0.25">
      <c r="A4164" s="78" t="e">
        <f>DATE(MID(Zeitreihen0h15!A4164,7,4),MID(Zeitreihen0h15!A4164,4,2),LEFT(Zeitreihen0h15!A4164,2))+TIME(MID(Zeitreihen0h15!A4164,12,2),RIGHT(Zeitreihen0h15!A4164,2),0)</f>
        <v>#VALUE!</v>
      </c>
    </row>
    <row r="4165" spans="1:1" x14ac:dyDescent="0.25">
      <c r="A4165" s="78" t="e">
        <f>DATE(MID(Zeitreihen0h15!A4165,7,4),MID(Zeitreihen0h15!A4165,4,2),LEFT(Zeitreihen0h15!A4165,2))+TIME(MID(Zeitreihen0h15!A4165,12,2),RIGHT(Zeitreihen0h15!A4165,2),0)</f>
        <v>#VALUE!</v>
      </c>
    </row>
    <row r="4166" spans="1:1" x14ac:dyDescent="0.25">
      <c r="A4166" s="78" t="e">
        <f>DATE(MID(Zeitreihen0h15!A4166,7,4),MID(Zeitreihen0h15!A4166,4,2),LEFT(Zeitreihen0h15!A4166,2))+TIME(MID(Zeitreihen0h15!A4166,12,2),RIGHT(Zeitreihen0h15!A4166,2),0)</f>
        <v>#VALUE!</v>
      </c>
    </row>
    <row r="4167" spans="1:1" x14ac:dyDescent="0.25">
      <c r="A4167" s="78" t="e">
        <f>DATE(MID(Zeitreihen0h15!A4167,7,4),MID(Zeitreihen0h15!A4167,4,2),LEFT(Zeitreihen0h15!A4167,2))+TIME(MID(Zeitreihen0h15!A4167,12,2),RIGHT(Zeitreihen0h15!A4167,2),0)</f>
        <v>#VALUE!</v>
      </c>
    </row>
    <row r="4168" spans="1:1" x14ac:dyDescent="0.25">
      <c r="A4168" s="78" t="e">
        <f>DATE(MID(Zeitreihen0h15!A4168,7,4),MID(Zeitreihen0h15!A4168,4,2),LEFT(Zeitreihen0h15!A4168,2))+TIME(MID(Zeitreihen0h15!A4168,12,2),RIGHT(Zeitreihen0h15!A4168,2),0)</f>
        <v>#VALUE!</v>
      </c>
    </row>
    <row r="4169" spans="1:1" x14ac:dyDescent="0.25">
      <c r="A4169" s="78" t="e">
        <f>DATE(MID(Zeitreihen0h15!A4169,7,4),MID(Zeitreihen0h15!A4169,4,2),LEFT(Zeitreihen0h15!A4169,2))+TIME(MID(Zeitreihen0h15!A4169,12,2),RIGHT(Zeitreihen0h15!A4169,2),0)</f>
        <v>#VALUE!</v>
      </c>
    </row>
    <row r="4170" spans="1:1" x14ac:dyDescent="0.25">
      <c r="A4170" s="78" t="e">
        <f>DATE(MID(Zeitreihen0h15!A4170,7,4),MID(Zeitreihen0h15!A4170,4,2),LEFT(Zeitreihen0h15!A4170,2))+TIME(MID(Zeitreihen0h15!A4170,12,2),RIGHT(Zeitreihen0h15!A4170,2),0)</f>
        <v>#VALUE!</v>
      </c>
    </row>
    <row r="4171" spans="1:1" x14ac:dyDescent="0.25">
      <c r="A4171" s="78" t="e">
        <f>DATE(MID(Zeitreihen0h15!A4171,7,4),MID(Zeitreihen0h15!A4171,4,2),LEFT(Zeitreihen0h15!A4171,2))+TIME(MID(Zeitreihen0h15!A4171,12,2),RIGHT(Zeitreihen0h15!A4171,2),0)</f>
        <v>#VALUE!</v>
      </c>
    </row>
    <row r="4172" spans="1:1" x14ac:dyDescent="0.25">
      <c r="A4172" s="78" t="e">
        <f>DATE(MID(Zeitreihen0h15!A4172,7,4),MID(Zeitreihen0h15!A4172,4,2),LEFT(Zeitreihen0h15!A4172,2))+TIME(MID(Zeitreihen0h15!A4172,12,2),RIGHT(Zeitreihen0h15!A4172,2),0)</f>
        <v>#VALUE!</v>
      </c>
    </row>
    <row r="4173" spans="1:1" x14ac:dyDescent="0.25">
      <c r="A4173" s="78" t="e">
        <f>DATE(MID(Zeitreihen0h15!A4173,7,4),MID(Zeitreihen0h15!A4173,4,2),LEFT(Zeitreihen0h15!A4173,2))+TIME(MID(Zeitreihen0h15!A4173,12,2),RIGHT(Zeitreihen0h15!A4173,2),0)</f>
        <v>#VALUE!</v>
      </c>
    </row>
    <row r="4174" spans="1:1" x14ac:dyDescent="0.25">
      <c r="A4174" s="78" t="e">
        <f>DATE(MID(Zeitreihen0h15!A4174,7,4),MID(Zeitreihen0h15!A4174,4,2),LEFT(Zeitreihen0h15!A4174,2))+TIME(MID(Zeitreihen0h15!A4174,12,2),RIGHT(Zeitreihen0h15!A4174,2),0)</f>
        <v>#VALUE!</v>
      </c>
    </row>
    <row r="4175" spans="1:1" x14ac:dyDescent="0.25">
      <c r="A4175" s="78" t="e">
        <f>DATE(MID(Zeitreihen0h15!A4175,7,4),MID(Zeitreihen0h15!A4175,4,2),LEFT(Zeitreihen0h15!A4175,2))+TIME(MID(Zeitreihen0h15!A4175,12,2),RIGHT(Zeitreihen0h15!A4175,2),0)</f>
        <v>#VALUE!</v>
      </c>
    </row>
    <row r="4176" spans="1:1" x14ac:dyDescent="0.25">
      <c r="A4176" s="78" t="e">
        <f>DATE(MID(Zeitreihen0h15!A4176,7,4),MID(Zeitreihen0h15!A4176,4,2),LEFT(Zeitreihen0h15!A4176,2))+TIME(MID(Zeitreihen0h15!A4176,12,2),RIGHT(Zeitreihen0h15!A4176,2),0)</f>
        <v>#VALUE!</v>
      </c>
    </row>
    <row r="4177" spans="1:1" x14ac:dyDescent="0.25">
      <c r="A4177" s="78" t="e">
        <f>DATE(MID(Zeitreihen0h15!A4177,7,4),MID(Zeitreihen0h15!A4177,4,2),LEFT(Zeitreihen0h15!A4177,2))+TIME(MID(Zeitreihen0h15!A4177,12,2),RIGHT(Zeitreihen0h15!A4177,2),0)</f>
        <v>#VALUE!</v>
      </c>
    </row>
    <row r="4178" spans="1:1" x14ac:dyDescent="0.25">
      <c r="A4178" s="78" t="e">
        <f>DATE(MID(Zeitreihen0h15!A4178,7,4),MID(Zeitreihen0h15!A4178,4,2),LEFT(Zeitreihen0h15!A4178,2))+TIME(MID(Zeitreihen0h15!A4178,12,2),RIGHT(Zeitreihen0h15!A4178,2),0)</f>
        <v>#VALUE!</v>
      </c>
    </row>
    <row r="4179" spans="1:1" x14ac:dyDescent="0.25">
      <c r="A4179" s="78" t="e">
        <f>DATE(MID(Zeitreihen0h15!A4179,7,4),MID(Zeitreihen0h15!A4179,4,2),LEFT(Zeitreihen0h15!A4179,2))+TIME(MID(Zeitreihen0h15!A4179,12,2),RIGHT(Zeitreihen0h15!A4179,2),0)</f>
        <v>#VALUE!</v>
      </c>
    </row>
    <row r="4180" spans="1:1" x14ac:dyDescent="0.25">
      <c r="A4180" s="78" t="e">
        <f>DATE(MID(Zeitreihen0h15!A4180,7,4),MID(Zeitreihen0h15!A4180,4,2),LEFT(Zeitreihen0h15!A4180,2))+TIME(MID(Zeitreihen0h15!A4180,12,2),RIGHT(Zeitreihen0h15!A4180,2),0)</f>
        <v>#VALUE!</v>
      </c>
    </row>
    <row r="4181" spans="1:1" x14ac:dyDescent="0.25">
      <c r="A4181" s="78" t="e">
        <f>DATE(MID(Zeitreihen0h15!A4181,7,4),MID(Zeitreihen0h15!A4181,4,2),LEFT(Zeitreihen0h15!A4181,2))+TIME(MID(Zeitreihen0h15!A4181,12,2),RIGHT(Zeitreihen0h15!A4181,2),0)</f>
        <v>#VALUE!</v>
      </c>
    </row>
    <row r="4182" spans="1:1" x14ac:dyDescent="0.25">
      <c r="A4182" s="78" t="e">
        <f>DATE(MID(Zeitreihen0h15!A4182,7,4),MID(Zeitreihen0h15!A4182,4,2),LEFT(Zeitreihen0h15!A4182,2))+TIME(MID(Zeitreihen0h15!A4182,12,2),RIGHT(Zeitreihen0h15!A4182,2),0)</f>
        <v>#VALUE!</v>
      </c>
    </row>
    <row r="4183" spans="1:1" x14ac:dyDescent="0.25">
      <c r="A4183" s="78" t="e">
        <f>DATE(MID(Zeitreihen0h15!A4183,7,4),MID(Zeitreihen0h15!A4183,4,2),LEFT(Zeitreihen0h15!A4183,2))+TIME(MID(Zeitreihen0h15!A4183,12,2),RIGHT(Zeitreihen0h15!A4183,2),0)</f>
        <v>#VALUE!</v>
      </c>
    </row>
    <row r="4184" spans="1:1" x14ac:dyDescent="0.25">
      <c r="A4184" s="78" t="e">
        <f>DATE(MID(Zeitreihen0h15!A4184,7,4),MID(Zeitreihen0h15!A4184,4,2),LEFT(Zeitreihen0h15!A4184,2))+TIME(MID(Zeitreihen0h15!A4184,12,2),RIGHT(Zeitreihen0h15!A4184,2),0)</f>
        <v>#VALUE!</v>
      </c>
    </row>
    <row r="4185" spans="1:1" x14ac:dyDescent="0.25">
      <c r="A4185" s="78" t="e">
        <f>DATE(MID(Zeitreihen0h15!A4185,7,4),MID(Zeitreihen0h15!A4185,4,2),LEFT(Zeitreihen0h15!A4185,2))+TIME(MID(Zeitreihen0h15!A4185,12,2),RIGHT(Zeitreihen0h15!A4185,2),0)</f>
        <v>#VALUE!</v>
      </c>
    </row>
    <row r="4186" spans="1:1" x14ac:dyDescent="0.25">
      <c r="A4186" s="78" t="e">
        <f>DATE(MID(Zeitreihen0h15!A4186,7,4),MID(Zeitreihen0h15!A4186,4,2),LEFT(Zeitreihen0h15!A4186,2))+TIME(MID(Zeitreihen0h15!A4186,12,2),RIGHT(Zeitreihen0h15!A4186,2),0)</f>
        <v>#VALUE!</v>
      </c>
    </row>
    <row r="4187" spans="1:1" x14ac:dyDescent="0.25">
      <c r="A4187" s="78" t="e">
        <f>DATE(MID(Zeitreihen0h15!A4187,7,4),MID(Zeitreihen0h15!A4187,4,2),LEFT(Zeitreihen0h15!A4187,2))+TIME(MID(Zeitreihen0h15!A4187,12,2),RIGHT(Zeitreihen0h15!A4187,2),0)</f>
        <v>#VALUE!</v>
      </c>
    </row>
    <row r="4188" spans="1:1" x14ac:dyDescent="0.25">
      <c r="A4188" s="78" t="e">
        <f>DATE(MID(Zeitreihen0h15!A4188,7,4),MID(Zeitreihen0h15!A4188,4,2),LEFT(Zeitreihen0h15!A4188,2))+TIME(MID(Zeitreihen0h15!A4188,12,2),RIGHT(Zeitreihen0h15!A4188,2),0)</f>
        <v>#VALUE!</v>
      </c>
    </row>
    <row r="4189" spans="1:1" x14ac:dyDescent="0.25">
      <c r="A4189" s="78" t="e">
        <f>DATE(MID(Zeitreihen0h15!A4189,7,4),MID(Zeitreihen0h15!A4189,4,2),LEFT(Zeitreihen0h15!A4189,2))+TIME(MID(Zeitreihen0h15!A4189,12,2),RIGHT(Zeitreihen0h15!A4189,2),0)</f>
        <v>#VALUE!</v>
      </c>
    </row>
    <row r="4190" spans="1:1" x14ac:dyDescent="0.25">
      <c r="A4190" s="78" t="e">
        <f>DATE(MID(Zeitreihen0h15!A4190,7,4),MID(Zeitreihen0h15!A4190,4,2),LEFT(Zeitreihen0h15!A4190,2))+TIME(MID(Zeitreihen0h15!A4190,12,2),RIGHT(Zeitreihen0h15!A4190,2),0)</f>
        <v>#VALUE!</v>
      </c>
    </row>
    <row r="4191" spans="1:1" x14ac:dyDescent="0.25">
      <c r="A4191" s="78" t="e">
        <f>DATE(MID(Zeitreihen0h15!A4191,7,4),MID(Zeitreihen0h15!A4191,4,2),LEFT(Zeitreihen0h15!A4191,2))+TIME(MID(Zeitreihen0h15!A4191,12,2),RIGHT(Zeitreihen0h15!A4191,2),0)</f>
        <v>#VALUE!</v>
      </c>
    </row>
    <row r="4192" spans="1:1" x14ac:dyDescent="0.25">
      <c r="A4192" s="78" t="e">
        <f>DATE(MID(Zeitreihen0h15!A4192,7,4),MID(Zeitreihen0h15!A4192,4,2),LEFT(Zeitreihen0h15!A4192,2))+TIME(MID(Zeitreihen0h15!A4192,12,2),RIGHT(Zeitreihen0h15!A4192,2),0)</f>
        <v>#VALUE!</v>
      </c>
    </row>
    <row r="4193" spans="1:1" x14ac:dyDescent="0.25">
      <c r="A4193" s="78" t="e">
        <f>DATE(MID(Zeitreihen0h15!A4193,7,4),MID(Zeitreihen0h15!A4193,4,2),LEFT(Zeitreihen0h15!A4193,2))+TIME(MID(Zeitreihen0h15!A4193,12,2),RIGHT(Zeitreihen0h15!A4193,2),0)</f>
        <v>#VALUE!</v>
      </c>
    </row>
    <row r="4194" spans="1:1" x14ac:dyDescent="0.25">
      <c r="A4194" s="78" t="e">
        <f>DATE(MID(Zeitreihen0h15!A4194,7,4),MID(Zeitreihen0h15!A4194,4,2),LEFT(Zeitreihen0h15!A4194,2))+TIME(MID(Zeitreihen0h15!A4194,12,2),RIGHT(Zeitreihen0h15!A4194,2),0)</f>
        <v>#VALUE!</v>
      </c>
    </row>
    <row r="4195" spans="1:1" x14ac:dyDescent="0.25">
      <c r="A4195" s="78" t="e">
        <f>DATE(MID(Zeitreihen0h15!A4195,7,4),MID(Zeitreihen0h15!A4195,4,2),LEFT(Zeitreihen0h15!A4195,2))+TIME(MID(Zeitreihen0h15!A4195,12,2),RIGHT(Zeitreihen0h15!A4195,2),0)</f>
        <v>#VALUE!</v>
      </c>
    </row>
    <row r="4196" spans="1:1" x14ac:dyDescent="0.25">
      <c r="A4196" s="78" t="e">
        <f>DATE(MID(Zeitreihen0h15!A4196,7,4),MID(Zeitreihen0h15!A4196,4,2),LEFT(Zeitreihen0h15!A4196,2))+TIME(MID(Zeitreihen0h15!A4196,12,2),RIGHT(Zeitreihen0h15!A4196,2),0)</f>
        <v>#VALUE!</v>
      </c>
    </row>
    <row r="4197" spans="1:1" x14ac:dyDescent="0.25">
      <c r="A4197" s="78" t="e">
        <f>DATE(MID(Zeitreihen0h15!A4197,7,4),MID(Zeitreihen0h15!A4197,4,2),LEFT(Zeitreihen0h15!A4197,2))+TIME(MID(Zeitreihen0h15!A4197,12,2),RIGHT(Zeitreihen0h15!A4197,2),0)</f>
        <v>#VALUE!</v>
      </c>
    </row>
    <row r="4198" spans="1:1" x14ac:dyDescent="0.25">
      <c r="A4198" s="78" t="e">
        <f>DATE(MID(Zeitreihen0h15!A4198,7,4),MID(Zeitreihen0h15!A4198,4,2),LEFT(Zeitreihen0h15!A4198,2))+TIME(MID(Zeitreihen0h15!A4198,12,2),RIGHT(Zeitreihen0h15!A4198,2),0)</f>
        <v>#VALUE!</v>
      </c>
    </row>
    <row r="4199" spans="1:1" x14ac:dyDescent="0.25">
      <c r="A4199" s="78" t="e">
        <f>DATE(MID(Zeitreihen0h15!A4199,7,4),MID(Zeitreihen0h15!A4199,4,2),LEFT(Zeitreihen0h15!A4199,2))+TIME(MID(Zeitreihen0h15!A4199,12,2),RIGHT(Zeitreihen0h15!A4199,2),0)</f>
        <v>#VALUE!</v>
      </c>
    </row>
    <row r="4200" spans="1:1" x14ac:dyDescent="0.25">
      <c r="A4200" s="78" t="e">
        <f>DATE(MID(Zeitreihen0h15!A4200,7,4),MID(Zeitreihen0h15!A4200,4,2),LEFT(Zeitreihen0h15!A4200,2))+TIME(MID(Zeitreihen0h15!A4200,12,2),RIGHT(Zeitreihen0h15!A4200,2),0)</f>
        <v>#VALUE!</v>
      </c>
    </row>
    <row r="4201" spans="1:1" x14ac:dyDescent="0.25">
      <c r="A4201" s="78" t="e">
        <f>DATE(MID(Zeitreihen0h15!A4201,7,4),MID(Zeitreihen0h15!A4201,4,2),LEFT(Zeitreihen0h15!A4201,2))+TIME(MID(Zeitreihen0h15!A4201,12,2),RIGHT(Zeitreihen0h15!A4201,2),0)</f>
        <v>#VALUE!</v>
      </c>
    </row>
    <row r="4202" spans="1:1" x14ac:dyDescent="0.25">
      <c r="A4202" s="78" t="e">
        <f>DATE(MID(Zeitreihen0h15!A4202,7,4),MID(Zeitreihen0h15!A4202,4,2),LEFT(Zeitreihen0h15!A4202,2))+TIME(MID(Zeitreihen0h15!A4202,12,2),RIGHT(Zeitreihen0h15!A4202,2),0)</f>
        <v>#VALUE!</v>
      </c>
    </row>
    <row r="4203" spans="1:1" x14ac:dyDescent="0.25">
      <c r="A4203" s="78" t="e">
        <f>DATE(MID(Zeitreihen0h15!A4203,7,4),MID(Zeitreihen0h15!A4203,4,2),LEFT(Zeitreihen0h15!A4203,2))+TIME(MID(Zeitreihen0h15!A4203,12,2),RIGHT(Zeitreihen0h15!A4203,2),0)</f>
        <v>#VALUE!</v>
      </c>
    </row>
    <row r="4204" spans="1:1" x14ac:dyDescent="0.25">
      <c r="A4204" s="78" t="e">
        <f>DATE(MID(Zeitreihen0h15!A4204,7,4),MID(Zeitreihen0h15!A4204,4,2),LEFT(Zeitreihen0h15!A4204,2))+TIME(MID(Zeitreihen0h15!A4204,12,2),RIGHT(Zeitreihen0h15!A4204,2),0)</f>
        <v>#VALUE!</v>
      </c>
    </row>
    <row r="4205" spans="1:1" x14ac:dyDescent="0.25">
      <c r="A4205" s="78" t="e">
        <f>DATE(MID(Zeitreihen0h15!A4205,7,4),MID(Zeitreihen0h15!A4205,4,2),LEFT(Zeitreihen0h15!A4205,2))+TIME(MID(Zeitreihen0h15!A4205,12,2),RIGHT(Zeitreihen0h15!A4205,2),0)</f>
        <v>#VALUE!</v>
      </c>
    </row>
    <row r="4206" spans="1:1" x14ac:dyDescent="0.25">
      <c r="A4206" s="78" t="e">
        <f>DATE(MID(Zeitreihen0h15!A4206,7,4),MID(Zeitreihen0h15!A4206,4,2),LEFT(Zeitreihen0h15!A4206,2))+TIME(MID(Zeitreihen0h15!A4206,12,2),RIGHT(Zeitreihen0h15!A4206,2),0)</f>
        <v>#VALUE!</v>
      </c>
    </row>
    <row r="4207" spans="1:1" x14ac:dyDescent="0.25">
      <c r="A4207" s="78" t="e">
        <f>DATE(MID(Zeitreihen0h15!A4207,7,4),MID(Zeitreihen0h15!A4207,4,2),LEFT(Zeitreihen0h15!A4207,2))+TIME(MID(Zeitreihen0h15!A4207,12,2),RIGHT(Zeitreihen0h15!A4207,2),0)</f>
        <v>#VALUE!</v>
      </c>
    </row>
    <row r="4208" spans="1:1" x14ac:dyDescent="0.25">
      <c r="A4208" s="78" t="e">
        <f>DATE(MID(Zeitreihen0h15!A4208,7,4),MID(Zeitreihen0h15!A4208,4,2),LEFT(Zeitreihen0h15!A4208,2))+TIME(MID(Zeitreihen0h15!A4208,12,2),RIGHT(Zeitreihen0h15!A4208,2),0)</f>
        <v>#VALUE!</v>
      </c>
    </row>
    <row r="4209" spans="1:1" x14ac:dyDescent="0.25">
      <c r="A4209" s="78" t="e">
        <f>DATE(MID(Zeitreihen0h15!A4209,7,4),MID(Zeitreihen0h15!A4209,4,2),LEFT(Zeitreihen0h15!A4209,2))+TIME(MID(Zeitreihen0h15!A4209,12,2),RIGHT(Zeitreihen0h15!A4209,2),0)</f>
        <v>#VALUE!</v>
      </c>
    </row>
    <row r="4210" spans="1:1" x14ac:dyDescent="0.25">
      <c r="A4210" s="78" t="e">
        <f>DATE(MID(Zeitreihen0h15!A4210,7,4),MID(Zeitreihen0h15!A4210,4,2),LEFT(Zeitreihen0h15!A4210,2))+TIME(MID(Zeitreihen0h15!A4210,12,2),RIGHT(Zeitreihen0h15!A4210,2),0)</f>
        <v>#VALUE!</v>
      </c>
    </row>
    <row r="4211" spans="1:1" x14ac:dyDescent="0.25">
      <c r="A4211" s="78" t="e">
        <f>DATE(MID(Zeitreihen0h15!A4211,7,4),MID(Zeitreihen0h15!A4211,4,2),LEFT(Zeitreihen0h15!A4211,2))+TIME(MID(Zeitreihen0h15!A4211,12,2),RIGHT(Zeitreihen0h15!A4211,2),0)</f>
        <v>#VALUE!</v>
      </c>
    </row>
    <row r="4212" spans="1:1" x14ac:dyDescent="0.25">
      <c r="A4212" s="78" t="e">
        <f>DATE(MID(Zeitreihen0h15!A4212,7,4),MID(Zeitreihen0h15!A4212,4,2),LEFT(Zeitreihen0h15!A4212,2))+TIME(MID(Zeitreihen0h15!A4212,12,2),RIGHT(Zeitreihen0h15!A4212,2),0)</f>
        <v>#VALUE!</v>
      </c>
    </row>
    <row r="4213" spans="1:1" x14ac:dyDescent="0.25">
      <c r="A4213" s="78" t="e">
        <f>DATE(MID(Zeitreihen0h15!A4213,7,4),MID(Zeitreihen0h15!A4213,4,2),LEFT(Zeitreihen0h15!A4213,2))+TIME(MID(Zeitreihen0h15!A4213,12,2),RIGHT(Zeitreihen0h15!A4213,2),0)</f>
        <v>#VALUE!</v>
      </c>
    </row>
    <row r="4214" spans="1:1" x14ac:dyDescent="0.25">
      <c r="A4214" s="78" t="e">
        <f>DATE(MID(Zeitreihen0h15!A4214,7,4),MID(Zeitreihen0h15!A4214,4,2),LEFT(Zeitreihen0h15!A4214,2))+TIME(MID(Zeitreihen0h15!A4214,12,2),RIGHT(Zeitreihen0h15!A4214,2),0)</f>
        <v>#VALUE!</v>
      </c>
    </row>
    <row r="4215" spans="1:1" x14ac:dyDescent="0.25">
      <c r="A4215" s="78" t="e">
        <f>DATE(MID(Zeitreihen0h15!A4215,7,4),MID(Zeitreihen0h15!A4215,4,2),LEFT(Zeitreihen0h15!A4215,2))+TIME(MID(Zeitreihen0h15!A4215,12,2),RIGHT(Zeitreihen0h15!A4215,2),0)</f>
        <v>#VALUE!</v>
      </c>
    </row>
    <row r="4216" spans="1:1" x14ac:dyDescent="0.25">
      <c r="A4216" s="78" t="e">
        <f>DATE(MID(Zeitreihen0h15!A4216,7,4),MID(Zeitreihen0h15!A4216,4,2),LEFT(Zeitreihen0h15!A4216,2))+TIME(MID(Zeitreihen0h15!A4216,12,2),RIGHT(Zeitreihen0h15!A4216,2),0)</f>
        <v>#VALUE!</v>
      </c>
    </row>
    <row r="4217" spans="1:1" x14ac:dyDescent="0.25">
      <c r="A4217" s="78" t="e">
        <f>DATE(MID(Zeitreihen0h15!A4217,7,4),MID(Zeitreihen0h15!A4217,4,2),LEFT(Zeitreihen0h15!A4217,2))+TIME(MID(Zeitreihen0h15!A4217,12,2),RIGHT(Zeitreihen0h15!A4217,2),0)</f>
        <v>#VALUE!</v>
      </c>
    </row>
    <row r="4218" spans="1:1" x14ac:dyDescent="0.25">
      <c r="A4218" s="78" t="e">
        <f>DATE(MID(Zeitreihen0h15!A4218,7,4),MID(Zeitreihen0h15!A4218,4,2),LEFT(Zeitreihen0h15!A4218,2))+TIME(MID(Zeitreihen0h15!A4218,12,2),RIGHT(Zeitreihen0h15!A4218,2),0)</f>
        <v>#VALUE!</v>
      </c>
    </row>
    <row r="4219" spans="1:1" x14ac:dyDescent="0.25">
      <c r="A4219" s="78" t="e">
        <f>DATE(MID(Zeitreihen0h15!A4219,7,4),MID(Zeitreihen0h15!A4219,4,2),LEFT(Zeitreihen0h15!A4219,2))+TIME(MID(Zeitreihen0h15!A4219,12,2),RIGHT(Zeitreihen0h15!A4219,2),0)</f>
        <v>#VALUE!</v>
      </c>
    </row>
    <row r="4220" spans="1:1" x14ac:dyDescent="0.25">
      <c r="A4220" s="78" t="e">
        <f>DATE(MID(Zeitreihen0h15!A4220,7,4),MID(Zeitreihen0h15!A4220,4,2),LEFT(Zeitreihen0h15!A4220,2))+TIME(MID(Zeitreihen0h15!A4220,12,2),RIGHT(Zeitreihen0h15!A4220,2),0)</f>
        <v>#VALUE!</v>
      </c>
    </row>
    <row r="4221" spans="1:1" x14ac:dyDescent="0.25">
      <c r="A4221" s="78" t="e">
        <f>DATE(MID(Zeitreihen0h15!A4221,7,4),MID(Zeitreihen0h15!A4221,4,2),LEFT(Zeitreihen0h15!A4221,2))+TIME(MID(Zeitreihen0h15!A4221,12,2),RIGHT(Zeitreihen0h15!A4221,2),0)</f>
        <v>#VALUE!</v>
      </c>
    </row>
    <row r="4222" spans="1:1" x14ac:dyDescent="0.25">
      <c r="A4222" s="78" t="e">
        <f>DATE(MID(Zeitreihen0h15!A4222,7,4),MID(Zeitreihen0h15!A4222,4,2),LEFT(Zeitreihen0h15!A4222,2))+TIME(MID(Zeitreihen0h15!A4222,12,2),RIGHT(Zeitreihen0h15!A4222,2),0)</f>
        <v>#VALUE!</v>
      </c>
    </row>
    <row r="4223" spans="1:1" x14ac:dyDescent="0.25">
      <c r="A4223" s="78" t="e">
        <f>DATE(MID(Zeitreihen0h15!A4223,7,4),MID(Zeitreihen0h15!A4223,4,2),LEFT(Zeitreihen0h15!A4223,2))+TIME(MID(Zeitreihen0h15!A4223,12,2),RIGHT(Zeitreihen0h15!A4223,2),0)</f>
        <v>#VALUE!</v>
      </c>
    </row>
    <row r="4224" spans="1:1" x14ac:dyDescent="0.25">
      <c r="A4224" s="78" t="e">
        <f>DATE(MID(Zeitreihen0h15!A4224,7,4),MID(Zeitreihen0h15!A4224,4,2),LEFT(Zeitreihen0h15!A4224,2))+TIME(MID(Zeitreihen0h15!A4224,12,2),RIGHT(Zeitreihen0h15!A4224,2),0)</f>
        <v>#VALUE!</v>
      </c>
    </row>
    <row r="4225" spans="1:1" x14ac:dyDescent="0.25">
      <c r="A4225" s="78" t="e">
        <f>DATE(MID(Zeitreihen0h15!A4225,7,4),MID(Zeitreihen0h15!A4225,4,2),LEFT(Zeitreihen0h15!A4225,2))+TIME(MID(Zeitreihen0h15!A4225,12,2),RIGHT(Zeitreihen0h15!A4225,2),0)</f>
        <v>#VALUE!</v>
      </c>
    </row>
    <row r="4226" spans="1:1" x14ac:dyDescent="0.25">
      <c r="A4226" s="78" t="e">
        <f>DATE(MID(Zeitreihen0h15!A4226,7,4),MID(Zeitreihen0h15!A4226,4,2),LEFT(Zeitreihen0h15!A4226,2))+TIME(MID(Zeitreihen0h15!A4226,12,2),RIGHT(Zeitreihen0h15!A4226,2),0)</f>
        <v>#VALUE!</v>
      </c>
    </row>
    <row r="4227" spans="1:1" x14ac:dyDescent="0.25">
      <c r="A4227" s="78" t="e">
        <f>DATE(MID(Zeitreihen0h15!A4227,7,4),MID(Zeitreihen0h15!A4227,4,2),LEFT(Zeitreihen0h15!A4227,2))+TIME(MID(Zeitreihen0h15!A4227,12,2),RIGHT(Zeitreihen0h15!A4227,2),0)</f>
        <v>#VALUE!</v>
      </c>
    </row>
    <row r="4228" spans="1:1" x14ac:dyDescent="0.25">
      <c r="A4228" s="78" t="e">
        <f>DATE(MID(Zeitreihen0h15!A4228,7,4),MID(Zeitreihen0h15!A4228,4,2),LEFT(Zeitreihen0h15!A4228,2))+TIME(MID(Zeitreihen0h15!A4228,12,2),RIGHT(Zeitreihen0h15!A4228,2),0)</f>
        <v>#VALUE!</v>
      </c>
    </row>
    <row r="4229" spans="1:1" x14ac:dyDescent="0.25">
      <c r="A4229" s="78" t="e">
        <f>DATE(MID(Zeitreihen0h15!A4229,7,4),MID(Zeitreihen0h15!A4229,4,2),LEFT(Zeitreihen0h15!A4229,2))+TIME(MID(Zeitreihen0h15!A4229,12,2),RIGHT(Zeitreihen0h15!A4229,2),0)</f>
        <v>#VALUE!</v>
      </c>
    </row>
    <row r="4230" spans="1:1" x14ac:dyDescent="0.25">
      <c r="A4230" s="78" t="e">
        <f>DATE(MID(Zeitreihen0h15!A4230,7,4),MID(Zeitreihen0h15!A4230,4,2),LEFT(Zeitreihen0h15!A4230,2))+TIME(MID(Zeitreihen0h15!A4230,12,2),RIGHT(Zeitreihen0h15!A4230,2),0)</f>
        <v>#VALUE!</v>
      </c>
    </row>
    <row r="4231" spans="1:1" x14ac:dyDescent="0.25">
      <c r="A4231" s="78" t="e">
        <f>DATE(MID(Zeitreihen0h15!A4231,7,4),MID(Zeitreihen0h15!A4231,4,2),LEFT(Zeitreihen0h15!A4231,2))+TIME(MID(Zeitreihen0h15!A4231,12,2),RIGHT(Zeitreihen0h15!A4231,2),0)</f>
        <v>#VALUE!</v>
      </c>
    </row>
    <row r="4232" spans="1:1" x14ac:dyDescent="0.25">
      <c r="A4232" s="78" t="e">
        <f>DATE(MID(Zeitreihen0h15!A4232,7,4),MID(Zeitreihen0h15!A4232,4,2),LEFT(Zeitreihen0h15!A4232,2))+TIME(MID(Zeitreihen0h15!A4232,12,2),RIGHT(Zeitreihen0h15!A4232,2),0)</f>
        <v>#VALUE!</v>
      </c>
    </row>
    <row r="4233" spans="1:1" x14ac:dyDescent="0.25">
      <c r="A4233" s="78" t="e">
        <f>DATE(MID(Zeitreihen0h15!A4233,7,4),MID(Zeitreihen0h15!A4233,4,2),LEFT(Zeitreihen0h15!A4233,2))+TIME(MID(Zeitreihen0h15!A4233,12,2),RIGHT(Zeitreihen0h15!A4233,2),0)</f>
        <v>#VALUE!</v>
      </c>
    </row>
    <row r="4234" spans="1:1" x14ac:dyDescent="0.25">
      <c r="A4234" s="78" t="e">
        <f>DATE(MID(Zeitreihen0h15!A4234,7,4),MID(Zeitreihen0h15!A4234,4,2),LEFT(Zeitreihen0h15!A4234,2))+TIME(MID(Zeitreihen0h15!A4234,12,2),RIGHT(Zeitreihen0h15!A4234,2),0)</f>
        <v>#VALUE!</v>
      </c>
    </row>
    <row r="4235" spans="1:1" x14ac:dyDescent="0.25">
      <c r="A4235" s="78" t="e">
        <f>DATE(MID(Zeitreihen0h15!A4235,7,4),MID(Zeitreihen0h15!A4235,4,2),LEFT(Zeitreihen0h15!A4235,2))+TIME(MID(Zeitreihen0h15!A4235,12,2),RIGHT(Zeitreihen0h15!A4235,2),0)</f>
        <v>#VALUE!</v>
      </c>
    </row>
    <row r="4236" spans="1:1" x14ac:dyDescent="0.25">
      <c r="A4236" s="78" t="e">
        <f>DATE(MID(Zeitreihen0h15!A4236,7,4),MID(Zeitreihen0h15!A4236,4,2),LEFT(Zeitreihen0h15!A4236,2))+TIME(MID(Zeitreihen0h15!A4236,12,2),RIGHT(Zeitreihen0h15!A4236,2),0)</f>
        <v>#VALUE!</v>
      </c>
    </row>
    <row r="4237" spans="1:1" x14ac:dyDescent="0.25">
      <c r="A4237" s="78" t="e">
        <f>DATE(MID(Zeitreihen0h15!A4237,7,4),MID(Zeitreihen0h15!A4237,4,2),LEFT(Zeitreihen0h15!A4237,2))+TIME(MID(Zeitreihen0h15!A4237,12,2),RIGHT(Zeitreihen0h15!A4237,2),0)</f>
        <v>#VALUE!</v>
      </c>
    </row>
    <row r="4238" spans="1:1" x14ac:dyDescent="0.25">
      <c r="A4238" s="78" t="e">
        <f>DATE(MID(Zeitreihen0h15!A4238,7,4),MID(Zeitreihen0h15!A4238,4,2),LEFT(Zeitreihen0h15!A4238,2))+TIME(MID(Zeitreihen0h15!A4238,12,2),RIGHT(Zeitreihen0h15!A4238,2),0)</f>
        <v>#VALUE!</v>
      </c>
    </row>
    <row r="4239" spans="1:1" x14ac:dyDescent="0.25">
      <c r="A4239" s="78" t="e">
        <f>DATE(MID(Zeitreihen0h15!A4239,7,4),MID(Zeitreihen0h15!A4239,4,2),LEFT(Zeitreihen0h15!A4239,2))+TIME(MID(Zeitreihen0h15!A4239,12,2),RIGHT(Zeitreihen0h15!A4239,2),0)</f>
        <v>#VALUE!</v>
      </c>
    </row>
    <row r="4240" spans="1:1" x14ac:dyDescent="0.25">
      <c r="A4240" s="78" t="e">
        <f>DATE(MID(Zeitreihen0h15!A4240,7,4),MID(Zeitreihen0h15!A4240,4,2),LEFT(Zeitreihen0h15!A4240,2))+TIME(MID(Zeitreihen0h15!A4240,12,2),RIGHT(Zeitreihen0h15!A4240,2),0)</f>
        <v>#VALUE!</v>
      </c>
    </row>
    <row r="4241" spans="1:1" x14ac:dyDescent="0.25">
      <c r="A4241" s="78" t="e">
        <f>DATE(MID(Zeitreihen0h15!A4241,7,4),MID(Zeitreihen0h15!A4241,4,2),LEFT(Zeitreihen0h15!A4241,2))+TIME(MID(Zeitreihen0h15!A4241,12,2),RIGHT(Zeitreihen0h15!A4241,2),0)</f>
        <v>#VALUE!</v>
      </c>
    </row>
    <row r="4242" spans="1:1" x14ac:dyDescent="0.25">
      <c r="A4242" s="78" t="e">
        <f>DATE(MID(Zeitreihen0h15!A4242,7,4),MID(Zeitreihen0h15!A4242,4,2),LEFT(Zeitreihen0h15!A4242,2))+TIME(MID(Zeitreihen0h15!A4242,12,2),RIGHT(Zeitreihen0h15!A4242,2),0)</f>
        <v>#VALUE!</v>
      </c>
    </row>
    <row r="4243" spans="1:1" x14ac:dyDescent="0.25">
      <c r="A4243" s="78" t="e">
        <f>DATE(MID(Zeitreihen0h15!A4243,7,4),MID(Zeitreihen0h15!A4243,4,2),LEFT(Zeitreihen0h15!A4243,2))+TIME(MID(Zeitreihen0h15!A4243,12,2),RIGHT(Zeitreihen0h15!A4243,2),0)</f>
        <v>#VALUE!</v>
      </c>
    </row>
    <row r="4244" spans="1:1" x14ac:dyDescent="0.25">
      <c r="A4244" s="78" t="e">
        <f>DATE(MID(Zeitreihen0h15!A4244,7,4),MID(Zeitreihen0h15!A4244,4,2),LEFT(Zeitreihen0h15!A4244,2))+TIME(MID(Zeitreihen0h15!A4244,12,2),RIGHT(Zeitreihen0h15!A4244,2),0)</f>
        <v>#VALUE!</v>
      </c>
    </row>
    <row r="4245" spans="1:1" x14ac:dyDescent="0.25">
      <c r="A4245" s="78" t="e">
        <f>DATE(MID(Zeitreihen0h15!A4245,7,4),MID(Zeitreihen0h15!A4245,4,2),LEFT(Zeitreihen0h15!A4245,2))+TIME(MID(Zeitreihen0h15!A4245,12,2),RIGHT(Zeitreihen0h15!A4245,2),0)</f>
        <v>#VALUE!</v>
      </c>
    </row>
    <row r="4246" spans="1:1" x14ac:dyDescent="0.25">
      <c r="A4246" s="78" t="e">
        <f>DATE(MID(Zeitreihen0h15!A4246,7,4),MID(Zeitreihen0h15!A4246,4,2),LEFT(Zeitreihen0h15!A4246,2))+TIME(MID(Zeitreihen0h15!A4246,12,2),RIGHT(Zeitreihen0h15!A4246,2),0)</f>
        <v>#VALUE!</v>
      </c>
    </row>
    <row r="4247" spans="1:1" x14ac:dyDescent="0.25">
      <c r="A4247" s="78" t="e">
        <f>DATE(MID(Zeitreihen0h15!A4247,7,4),MID(Zeitreihen0h15!A4247,4,2),LEFT(Zeitreihen0h15!A4247,2))+TIME(MID(Zeitreihen0h15!A4247,12,2),RIGHT(Zeitreihen0h15!A4247,2),0)</f>
        <v>#VALUE!</v>
      </c>
    </row>
    <row r="4248" spans="1:1" x14ac:dyDescent="0.25">
      <c r="A4248" s="78" t="e">
        <f>DATE(MID(Zeitreihen0h15!A4248,7,4),MID(Zeitreihen0h15!A4248,4,2),LEFT(Zeitreihen0h15!A4248,2))+TIME(MID(Zeitreihen0h15!A4248,12,2),RIGHT(Zeitreihen0h15!A4248,2),0)</f>
        <v>#VALUE!</v>
      </c>
    </row>
    <row r="4249" spans="1:1" x14ac:dyDescent="0.25">
      <c r="A4249" s="78" t="e">
        <f>DATE(MID(Zeitreihen0h15!A4249,7,4),MID(Zeitreihen0h15!A4249,4,2),LEFT(Zeitreihen0h15!A4249,2))+TIME(MID(Zeitreihen0h15!A4249,12,2),RIGHT(Zeitreihen0h15!A4249,2),0)</f>
        <v>#VALUE!</v>
      </c>
    </row>
    <row r="4250" spans="1:1" x14ac:dyDescent="0.25">
      <c r="A4250" s="78" t="e">
        <f>DATE(MID(Zeitreihen0h15!A4250,7,4),MID(Zeitreihen0h15!A4250,4,2),LEFT(Zeitreihen0h15!A4250,2))+TIME(MID(Zeitreihen0h15!A4250,12,2),RIGHT(Zeitreihen0h15!A4250,2),0)</f>
        <v>#VALUE!</v>
      </c>
    </row>
    <row r="4251" spans="1:1" x14ac:dyDescent="0.25">
      <c r="A4251" s="78" t="e">
        <f>DATE(MID(Zeitreihen0h15!A4251,7,4),MID(Zeitreihen0h15!A4251,4,2),LEFT(Zeitreihen0h15!A4251,2))+TIME(MID(Zeitreihen0h15!A4251,12,2),RIGHT(Zeitreihen0h15!A4251,2),0)</f>
        <v>#VALUE!</v>
      </c>
    </row>
    <row r="4252" spans="1:1" x14ac:dyDescent="0.25">
      <c r="A4252" s="78" t="e">
        <f>DATE(MID(Zeitreihen0h15!A4252,7,4),MID(Zeitreihen0h15!A4252,4,2),LEFT(Zeitreihen0h15!A4252,2))+TIME(MID(Zeitreihen0h15!A4252,12,2),RIGHT(Zeitreihen0h15!A4252,2),0)</f>
        <v>#VALUE!</v>
      </c>
    </row>
    <row r="4253" spans="1:1" x14ac:dyDescent="0.25">
      <c r="A4253" s="78" t="e">
        <f>DATE(MID(Zeitreihen0h15!A4253,7,4),MID(Zeitreihen0h15!A4253,4,2),LEFT(Zeitreihen0h15!A4253,2))+TIME(MID(Zeitreihen0h15!A4253,12,2),RIGHT(Zeitreihen0h15!A4253,2),0)</f>
        <v>#VALUE!</v>
      </c>
    </row>
    <row r="4254" spans="1:1" x14ac:dyDescent="0.25">
      <c r="A4254" s="78" t="e">
        <f>DATE(MID(Zeitreihen0h15!A4254,7,4),MID(Zeitreihen0h15!A4254,4,2),LEFT(Zeitreihen0h15!A4254,2))+TIME(MID(Zeitreihen0h15!A4254,12,2),RIGHT(Zeitreihen0h15!A4254,2),0)</f>
        <v>#VALUE!</v>
      </c>
    </row>
    <row r="4255" spans="1:1" x14ac:dyDescent="0.25">
      <c r="A4255" s="78" t="e">
        <f>DATE(MID(Zeitreihen0h15!A4255,7,4),MID(Zeitreihen0h15!A4255,4,2),LEFT(Zeitreihen0h15!A4255,2))+TIME(MID(Zeitreihen0h15!A4255,12,2),RIGHT(Zeitreihen0h15!A4255,2),0)</f>
        <v>#VALUE!</v>
      </c>
    </row>
    <row r="4256" spans="1:1" x14ac:dyDescent="0.25">
      <c r="A4256" s="78" t="e">
        <f>DATE(MID(Zeitreihen0h15!A4256,7,4),MID(Zeitreihen0h15!A4256,4,2),LEFT(Zeitreihen0h15!A4256,2))+TIME(MID(Zeitreihen0h15!A4256,12,2),RIGHT(Zeitreihen0h15!A4256,2),0)</f>
        <v>#VALUE!</v>
      </c>
    </row>
    <row r="4257" spans="1:1" x14ac:dyDescent="0.25">
      <c r="A4257" s="78" t="e">
        <f>DATE(MID(Zeitreihen0h15!A4257,7,4),MID(Zeitreihen0h15!A4257,4,2),LEFT(Zeitreihen0h15!A4257,2))+TIME(MID(Zeitreihen0h15!A4257,12,2),RIGHT(Zeitreihen0h15!A4257,2),0)</f>
        <v>#VALUE!</v>
      </c>
    </row>
    <row r="4258" spans="1:1" x14ac:dyDescent="0.25">
      <c r="A4258" s="78" t="e">
        <f>DATE(MID(Zeitreihen0h15!A4258,7,4),MID(Zeitreihen0h15!A4258,4,2),LEFT(Zeitreihen0h15!A4258,2))+TIME(MID(Zeitreihen0h15!A4258,12,2),RIGHT(Zeitreihen0h15!A4258,2),0)</f>
        <v>#VALUE!</v>
      </c>
    </row>
    <row r="4259" spans="1:1" x14ac:dyDescent="0.25">
      <c r="A4259" s="78" t="e">
        <f>DATE(MID(Zeitreihen0h15!A4259,7,4),MID(Zeitreihen0h15!A4259,4,2),LEFT(Zeitreihen0h15!A4259,2))+TIME(MID(Zeitreihen0h15!A4259,12,2),RIGHT(Zeitreihen0h15!A4259,2),0)</f>
        <v>#VALUE!</v>
      </c>
    </row>
    <row r="4260" spans="1:1" x14ac:dyDescent="0.25">
      <c r="A4260" s="78" t="e">
        <f>DATE(MID(Zeitreihen0h15!A4260,7,4),MID(Zeitreihen0h15!A4260,4,2),LEFT(Zeitreihen0h15!A4260,2))+TIME(MID(Zeitreihen0h15!A4260,12,2),RIGHT(Zeitreihen0h15!A4260,2),0)</f>
        <v>#VALUE!</v>
      </c>
    </row>
    <row r="4261" spans="1:1" x14ac:dyDescent="0.25">
      <c r="A4261" s="78" t="e">
        <f>DATE(MID(Zeitreihen0h15!A4261,7,4),MID(Zeitreihen0h15!A4261,4,2),LEFT(Zeitreihen0h15!A4261,2))+TIME(MID(Zeitreihen0h15!A4261,12,2),RIGHT(Zeitreihen0h15!A4261,2),0)</f>
        <v>#VALUE!</v>
      </c>
    </row>
    <row r="4262" spans="1:1" x14ac:dyDescent="0.25">
      <c r="A4262" s="78" t="e">
        <f>DATE(MID(Zeitreihen0h15!A4262,7,4),MID(Zeitreihen0h15!A4262,4,2),LEFT(Zeitreihen0h15!A4262,2))+TIME(MID(Zeitreihen0h15!A4262,12,2),RIGHT(Zeitreihen0h15!A4262,2),0)</f>
        <v>#VALUE!</v>
      </c>
    </row>
    <row r="4263" spans="1:1" x14ac:dyDescent="0.25">
      <c r="A4263" s="78" t="e">
        <f>DATE(MID(Zeitreihen0h15!A4263,7,4),MID(Zeitreihen0h15!A4263,4,2),LEFT(Zeitreihen0h15!A4263,2))+TIME(MID(Zeitreihen0h15!A4263,12,2),RIGHT(Zeitreihen0h15!A4263,2),0)</f>
        <v>#VALUE!</v>
      </c>
    </row>
    <row r="4264" spans="1:1" x14ac:dyDescent="0.25">
      <c r="A4264" s="78" t="e">
        <f>DATE(MID(Zeitreihen0h15!A4264,7,4),MID(Zeitreihen0h15!A4264,4,2),LEFT(Zeitreihen0h15!A4264,2))+TIME(MID(Zeitreihen0h15!A4264,12,2),RIGHT(Zeitreihen0h15!A4264,2),0)</f>
        <v>#VALUE!</v>
      </c>
    </row>
    <row r="4265" spans="1:1" x14ac:dyDescent="0.25">
      <c r="A4265" s="78" t="e">
        <f>DATE(MID(Zeitreihen0h15!A4265,7,4),MID(Zeitreihen0h15!A4265,4,2),LEFT(Zeitreihen0h15!A4265,2))+TIME(MID(Zeitreihen0h15!A4265,12,2),RIGHT(Zeitreihen0h15!A4265,2),0)</f>
        <v>#VALUE!</v>
      </c>
    </row>
    <row r="4266" spans="1:1" x14ac:dyDescent="0.25">
      <c r="A4266" s="78" t="e">
        <f>DATE(MID(Zeitreihen0h15!A4266,7,4),MID(Zeitreihen0h15!A4266,4,2),LEFT(Zeitreihen0h15!A4266,2))+TIME(MID(Zeitreihen0h15!A4266,12,2),RIGHT(Zeitreihen0h15!A4266,2),0)</f>
        <v>#VALUE!</v>
      </c>
    </row>
    <row r="4267" spans="1:1" x14ac:dyDescent="0.25">
      <c r="A4267" s="78" t="e">
        <f>DATE(MID(Zeitreihen0h15!A4267,7,4),MID(Zeitreihen0h15!A4267,4,2),LEFT(Zeitreihen0h15!A4267,2))+TIME(MID(Zeitreihen0h15!A4267,12,2),RIGHT(Zeitreihen0h15!A4267,2),0)</f>
        <v>#VALUE!</v>
      </c>
    </row>
    <row r="4268" spans="1:1" x14ac:dyDescent="0.25">
      <c r="A4268" s="78" t="e">
        <f>DATE(MID(Zeitreihen0h15!A4268,7,4),MID(Zeitreihen0h15!A4268,4,2),LEFT(Zeitreihen0h15!A4268,2))+TIME(MID(Zeitreihen0h15!A4268,12,2),RIGHT(Zeitreihen0h15!A4268,2),0)</f>
        <v>#VALUE!</v>
      </c>
    </row>
    <row r="4269" spans="1:1" x14ac:dyDescent="0.25">
      <c r="A4269" s="78" t="e">
        <f>DATE(MID(Zeitreihen0h15!A4269,7,4),MID(Zeitreihen0h15!A4269,4,2),LEFT(Zeitreihen0h15!A4269,2))+TIME(MID(Zeitreihen0h15!A4269,12,2),RIGHT(Zeitreihen0h15!A4269,2),0)</f>
        <v>#VALUE!</v>
      </c>
    </row>
    <row r="4270" spans="1:1" x14ac:dyDescent="0.25">
      <c r="A4270" s="78" t="e">
        <f>DATE(MID(Zeitreihen0h15!A4270,7,4),MID(Zeitreihen0h15!A4270,4,2),LEFT(Zeitreihen0h15!A4270,2))+TIME(MID(Zeitreihen0h15!A4270,12,2),RIGHT(Zeitreihen0h15!A4270,2),0)</f>
        <v>#VALUE!</v>
      </c>
    </row>
    <row r="4271" spans="1:1" x14ac:dyDescent="0.25">
      <c r="A4271" s="78" t="e">
        <f>DATE(MID(Zeitreihen0h15!A4271,7,4),MID(Zeitreihen0h15!A4271,4,2),LEFT(Zeitreihen0h15!A4271,2))+TIME(MID(Zeitreihen0h15!A4271,12,2),RIGHT(Zeitreihen0h15!A4271,2),0)</f>
        <v>#VALUE!</v>
      </c>
    </row>
    <row r="4272" spans="1:1" x14ac:dyDescent="0.25">
      <c r="A4272" s="78" t="e">
        <f>DATE(MID(Zeitreihen0h15!A4272,7,4),MID(Zeitreihen0h15!A4272,4,2),LEFT(Zeitreihen0h15!A4272,2))+TIME(MID(Zeitreihen0h15!A4272,12,2),RIGHT(Zeitreihen0h15!A4272,2),0)</f>
        <v>#VALUE!</v>
      </c>
    </row>
    <row r="4273" spans="1:1" x14ac:dyDescent="0.25">
      <c r="A4273" s="78" t="e">
        <f>DATE(MID(Zeitreihen0h15!A4273,7,4),MID(Zeitreihen0h15!A4273,4,2),LEFT(Zeitreihen0h15!A4273,2))+TIME(MID(Zeitreihen0h15!A4273,12,2),RIGHT(Zeitreihen0h15!A4273,2),0)</f>
        <v>#VALUE!</v>
      </c>
    </row>
    <row r="4274" spans="1:1" x14ac:dyDescent="0.25">
      <c r="A4274" s="78" t="e">
        <f>DATE(MID(Zeitreihen0h15!A4274,7,4),MID(Zeitreihen0h15!A4274,4,2),LEFT(Zeitreihen0h15!A4274,2))+TIME(MID(Zeitreihen0h15!A4274,12,2),RIGHT(Zeitreihen0h15!A4274,2),0)</f>
        <v>#VALUE!</v>
      </c>
    </row>
    <row r="4275" spans="1:1" x14ac:dyDescent="0.25">
      <c r="A4275" s="78" t="e">
        <f>DATE(MID(Zeitreihen0h15!A4275,7,4),MID(Zeitreihen0h15!A4275,4,2),LEFT(Zeitreihen0h15!A4275,2))+TIME(MID(Zeitreihen0h15!A4275,12,2),RIGHT(Zeitreihen0h15!A4275,2),0)</f>
        <v>#VALUE!</v>
      </c>
    </row>
    <row r="4276" spans="1:1" x14ac:dyDescent="0.25">
      <c r="A4276" s="78" t="e">
        <f>DATE(MID(Zeitreihen0h15!A4276,7,4),MID(Zeitreihen0h15!A4276,4,2),LEFT(Zeitreihen0h15!A4276,2))+TIME(MID(Zeitreihen0h15!A4276,12,2),RIGHT(Zeitreihen0h15!A4276,2),0)</f>
        <v>#VALUE!</v>
      </c>
    </row>
    <row r="4277" spans="1:1" x14ac:dyDescent="0.25">
      <c r="A4277" s="78" t="e">
        <f>DATE(MID(Zeitreihen0h15!A4277,7,4),MID(Zeitreihen0h15!A4277,4,2),LEFT(Zeitreihen0h15!A4277,2))+TIME(MID(Zeitreihen0h15!A4277,12,2),RIGHT(Zeitreihen0h15!A4277,2),0)</f>
        <v>#VALUE!</v>
      </c>
    </row>
    <row r="4278" spans="1:1" x14ac:dyDescent="0.25">
      <c r="A4278" s="78" t="e">
        <f>DATE(MID(Zeitreihen0h15!A4278,7,4),MID(Zeitreihen0h15!A4278,4,2),LEFT(Zeitreihen0h15!A4278,2))+TIME(MID(Zeitreihen0h15!A4278,12,2),RIGHT(Zeitreihen0h15!A4278,2),0)</f>
        <v>#VALUE!</v>
      </c>
    </row>
    <row r="4279" spans="1:1" x14ac:dyDescent="0.25">
      <c r="A4279" s="78" t="e">
        <f>DATE(MID(Zeitreihen0h15!A4279,7,4),MID(Zeitreihen0h15!A4279,4,2),LEFT(Zeitreihen0h15!A4279,2))+TIME(MID(Zeitreihen0h15!A4279,12,2),RIGHT(Zeitreihen0h15!A4279,2),0)</f>
        <v>#VALUE!</v>
      </c>
    </row>
    <row r="4280" spans="1:1" x14ac:dyDescent="0.25">
      <c r="A4280" s="78" t="e">
        <f>DATE(MID(Zeitreihen0h15!A4280,7,4),MID(Zeitreihen0h15!A4280,4,2),LEFT(Zeitreihen0h15!A4280,2))+TIME(MID(Zeitreihen0h15!A4280,12,2),RIGHT(Zeitreihen0h15!A4280,2),0)</f>
        <v>#VALUE!</v>
      </c>
    </row>
    <row r="4281" spans="1:1" x14ac:dyDescent="0.25">
      <c r="A4281" s="78" t="e">
        <f>DATE(MID(Zeitreihen0h15!A4281,7,4),MID(Zeitreihen0h15!A4281,4,2),LEFT(Zeitreihen0h15!A4281,2))+TIME(MID(Zeitreihen0h15!A4281,12,2),RIGHT(Zeitreihen0h15!A4281,2),0)</f>
        <v>#VALUE!</v>
      </c>
    </row>
    <row r="4282" spans="1:1" x14ac:dyDescent="0.25">
      <c r="A4282" s="78" t="e">
        <f>DATE(MID(Zeitreihen0h15!A4282,7,4),MID(Zeitreihen0h15!A4282,4,2),LEFT(Zeitreihen0h15!A4282,2))+TIME(MID(Zeitreihen0h15!A4282,12,2),RIGHT(Zeitreihen0h15!A4282,2),0)</f>
        <v>#VALUE!</v>
      </c>
    </row>
    <row r="4283" spans="1:1" x14ac:dyDescent="0.25">
      <c r="A4283" s="78" t="e">
        <f>DATE(MID(Zeitreihen0h15!A4283,7,4),MID(Zeitreihen0h15!A4283,4,2),LEFT(Zeitreihen0h15!A4283,2))+TIME(MID(Zeitreihen0h15!A4283,12,2),RIGHT(Zeitreihen0h15!A4283,2),0)</f>
        <v>#VALUE!</v>
      </c>
    </row>
    <row r="4284" spans="1:1" x14ac:dyDescent="0.25">
      <c r="A4284" s="78" t="e">
        <f>DATE(MID(Zeitreihen0h15!A4284,7,4),MID(Zeitreihen0h15!A4284,4,2),LEFT(Zeitreihen0h15!A4284,2))+TIME(MID(Zeitreihen0h15!A4284,12,2),RIGHT(Zeitreihen0h15!A4284,2),0)</f>
        <v>#VALUE!</v>
      </c>
    </row>
    <row r="4285" spans="1:1" x14ac:dyDescent="0.25">
      <c r="A4285" s="78" t="e">
        <f>DATE(MID(Zeitreihen0h15!A4285,7,4),MID(Zeitreihen0h15!A4285,4,2),LEFT(Zeitreihen0h15!A4285,2))+TIME(MID(Zeitreihen0h15!A4285,12,2),RIGHT(Zeitreihen0h15!A4285,2),0)</f>
        <v>#VALUE!</v>
      </c>
    </row>
    <row r="4286" spans="1:1" x14ac:dyDescent="0.25">
      <c r="A4286" s="78" t="e">
        <f>DATE(MID(Zeitreihen0h15!A4286,7,4),MID(Zeitreihen0h15!A4286,4,2),LEFT(Zeitreihen0h15!A4286,2))+TIME(MID(Zeitreihen0h15!A4286,12,2),RIGHT(Zeitreihen0h15!A4286,2),0)</f>
        <v>#VALUE!</v>
      </c>
    </row>
    <row r="4287" spans="1:1" x14ac:dyDescent="0.25">
      <c r="A4287" s="78" t="e">
        <f>DATE(MID(Zeitreihen0h15!A4287,7,4),MID(Zeitreihen0h15!A4287,4,2),LEFT(Zeitreihen0h15!A4287,2))+TIME(MID(Zeitreihen0h15!A4287,12,2),RIGHT(Zeitreihen0h15!A4287,2),0)</f>
        <v>#VALUE!</v>
      </c>
    </row>
    <row r="4288" spans="1:1" x14ac:dyDescent="0.25">
      <c r="A4288" s="78" t="e">
        <f>DATE(MID(Zeitreihen0h15!A4288,7,4),MID(Zeitreihen0h15!A4288,4,2),LEFT(Zeitreihen0h15!A4288,2))+TIME(MID(Zeitreihen0h15!A4288,12,2),RIGHT(Zeitreihen0h15!A4288,2),0)</f>
        <v>#VALUE!</v>
      </c>
    </row>
    <row r="4289" spans="1:1" x14ac:dyDescent="0.25">
      <c r="A4289" s="78" t="e">
        <f>DATE(MID(Zeitreihen0h15!A4289,7,4),MID(Zeitreihen0h15!A4289,4,2),LEFT(Zeitreihen0h15!A4289,2))+TIME(MID(Zeitreihen0h15!A4289,12,2),RIGHT(Zeitreihen0h15!A4289,2),0)</f>
        <v>#VALUE!</v>
      </c>
    </row>
    <row r="4290" spans="1:1" x14ac:dyDescent="0.25">
      <c r="A4290" s="78" t="e">
        <f>DATE(MID(Zeitreihen0h15!A4290,7,4),MID(Zeitreihen0h15!A4290,4,2),LEFT(Zeitreihen0h15!A4290,2))+TIME(MID(Zeitreihen0h15!A4290,12,2),RIGHT(Zeitreihen0h15!A4290,2),0)</f>
        <v>#VALUE!</v>
      </c>
    </row>
    <row r="4291" spans="1:1" x14ac:dyDescent="0.25">
      <c r="A4291" s="78" t="e">
        <f>DATE(MID(Zeitreihen0h15!A4291,7,4),MID(Zeitreihen0h15!A4291,4,2),LEFT(Zeitreihen0h15!A4291,2))+TIME(MID(Zeitreihen0h15!A4291,12,2),RIGHT(Zeitreihen0h15!A4291,2),0)</f>
        <v>#VALUE!</v>
      </c>
    </row>
    <row r="4292" spans="1:1" x14ac:dyDescent="0.25">
      <c r="A4292" s="78" t="e">
        <f>DATE(MID(Zeitreihen0h15!A4292,7,4),MID(Zeitreihen0h15!A4292,4,2),LEFT(Zeitreihen0h15!A4292,2))+TIME(MID(Zeitreihen0h15!A4292,12,2),RIGHT(Zeitreihen0h15!A4292,2),0)</f>
        <v>#VALUE!</v>
      </c>
    </row>
    <row r="4293" spans="1:1" x14ac:dyDescent="0.25">
      <c r="A4293" s="78" t="e">
        <f>DATE(MID(Zeitreihen0h15!A4293,7,4),MID(Zeitreihen0h15!A4293,4,2),LEFT(Zeitreihen0h15!A4293,2))+TIME(MID(Zeitreihen0h15!A4293,12,2),RIGHT(Zeitreihen0h15!A4293,2),0)</f>
        <v>#VALUE!</v>
      </c>
    </row>
    <row r="4294" spans="1:1" x14ac:dyDescent="0.25">
      <c r="A4294" s="78" t="e">
        <f>DATE(MID(Zeitreihen0h15!A4294,7,4),MID(Zeitreihen0h15!A4294,4,2),LEFT(Zeitreihen0h15!A4294,2))+TIME(MID(Zeitreihen0h15!A4294,12,2),RIGHT(Zeitreihen0h15!A4294,2),0)</f>
        <v>#VALUE!</v>
      </c>
    </row>
    <row r="4295" spans="1:1" x14ac:dyDescent="0.25">
      <c r="A4295" s="78" t="e">
        <f>DATE(MID(Zeitreihen0h15!A4295,7,4),MID(Zeitreihen0h15!A4295,4,2),LEFT(Zeitreihen0h15!A4295,2))+TIME(MID(Zeitreihen0h15!A4295,12,2),RIGHT(Zeitreihen0h15!A4295,2),0)</f>
        <v>#VALUE!</v>
      </c>
    </row>
    <row r="4296" spans="1:1" x14ac:dyDescent="0.25">
      <c r="A4296" s="78" t="e">
        <f>DATE(MID(Zeitreihen0h15!A4296,7,4),MID(Zeitreihen0h15!A4296,4,2),LEFT(Zeitreihen0h15!A4296,2))+TIME(MID(Zeitreihen0h15!A4296,12,2),RIGHT(Zeitreihen0h15!A4296,2),0)</f>
        <v>#VALUE!</v>
      </c>
    </row>
    <row r="4297" spans="1:1" x14ac:dyDescent="0.25">
      <c r="A4297" s="78" t="e">
        <f>DATE(MID(Zeitreihen0h15!A4297,7,4),MID(Zeitreihen0h15!A4297,4,2),LEFT(Zeitreihen0h15!A4297,2))+TIME(MID(Zeitreihen0h15!A4297,12,2),RIGHT(Zeitreihen0h15!A4297,2),0)</f>
        <v>#VALUE!</v>
      </c>
    </row>
    <row r="4298" spans="1:1" x14ac:dyDescent="0.25">
      <c r="A4298" s="78" t="e">
        <f>DATE(MID(Zeitreihen0h15!A4298,7,4),MID(Zeitreihen0h15!A4298,4,2),LEFT(Zeitreihen0h15!A4298,2))+TIME(MID(Zeitreihen0h15!A4298,12,2),RIGHT(Zeitreihen0h15!A4298,2),0)</f>
        <v>#VALUE!</v>
      </c>
    </row>
    <row r="4299" spans="1:1" x14ac:dyDescent="0.25">
      <c r="A4299" s="78" t="e">
        <f>DATE(MID(Zeitreihen0h15!A4299,7,4),MID(Zeitreihen0h15!A4299,4,2),LEFT(Zeitreihen0h15!A4299,2))+TIME(MID(Zeitreihen0h15!A4299,12,2),RIGHT(Zeitreihen0h15!A4299,2),0)</f>
        <v>#VALUE!</v>
      </c>
    </row>
    <row r="4300" spans="1:1" x14ac:dyDescent="0.25">
      <c r="A4300" s="78" t="e">
        <f>DATE(MID(Zeitreihen0h15!A4300,7,4),MID(Zeitreihen0h15!A4300,4,2),LEFT(Zeitreihen0h15!A4300,2))+TIME(MID(Zeitreihen0h15!A4300,12,2),RIGHT(Zeitreihen0h15!A4300,2),0)</f>
        <v>#VALUE!</v>
      </c>
    </row>
    <row r="4301" spans="1:1" x14ac:dyDescent="0.25">
      <c r="A4301" s="78" t="e">
        <f>DATE(MID(Zeitreihen0h15!A4301,7,4),MID(Zeitreihen0h15!A4301,4,2),LEFT(Zeitreihen0h15!A4301,2))+TIME(MID(Zeitreihen0h15!A4301,12,2),RIGHT(Zeitreihen0h15!A4301,2),0)</f>
        <v>#VALUE!</v>
      </c>
    </row>
    <row r="4302" spans="1:1" x14ac:dyDescent="0.25">
      <c r="A4302" s="78" t="e">
        <f>DATE(MID(Zeitreihen0h15!A4302,7,4),MID(Zeitreihen0h15!A4302,4,2),LEFT(Zeitreihen0h15!A4302,2))+TIME(MID(Zeitreihen0h15!A4302,12,2),RIGHT(Zeitreihen0h15!A4302,2),0)</f>
        <v>#VALUE!</v>
      </c>
    </row>
    <row r="4303" spans="1:1" x14ac:dyDescent="0.25">
      <c r="A4303" s="78" t="e">
        <f>DATE(MID(Zeitreihen0h15!A4303,7,4),MID(Zeitreihen0h15!A4303,4,2),LEFT(Zeitreihen0h15!A4303,2))+TIME(MID(Zeitreihen0h15!A4303,12,2),RIGHT(Zeitreihen0h15!A4303,2),0)</f>
        <v>#VALUE!</v>
      </c>
    </row>
    <row r="4304" spans="1:1" x14ac:dyDescent="0.25">
      <c r="A4304" s="78" t="e">
        <f>DATE(MID(Zeitreihen0h15!A4304,7,4),MID(Zeitreihen0h15!A4304,4,2),LEFT(Zeitreihen0h15!A4304,2))+TIME(MID(Zeitreihen0h15!A4304,12,2),RIGHT(Zeitreihen0h15!A4304,2),0)</f>
        <v>#VALUE!</v>
      </c>
    </row>
    <row r="4305" spans="1:1" x14ac:dyDescent="0.25">
      <c r="A4305" s="78" t="e">
        <f>DATE(MID(Zeitreihen0h15!A4305,7,4),MID(Zeitreihen0h15!A4305,4,2),LEFT(Zeitreihen0h15!A4305,2))+TIME(MID(Zeitreihen0h15!A4305,12,2),RIGHT(Zeitreihen0h15!A4305,2),0)</f>
        <v>#VALUE!</v>
      </c>
    </row>
    <row r="4306" spans="1:1" x14ac:dyDescent="0.25">
      <c r="A4306" s="78" t="e">
        <f>DATE(MID(Zeitreihen0h15!A4306,7,4),MID(Zeitreihen0h15!A4306,4,2),LEFT(Zeitreihen0h15!A4306,2))+TIME(MID(Zeitreihen0h15!A4306,12,2),RIGHT(Zeitreihen0h15!A4306,2),0)</f>
        <v>#VALUE!</v>
      </c>
    </row>
    <row r="4307" spans="1:1" x14ac:dyDescent="0.25">
      <c r="A4307" s="78" t="e">
        <f>DATE(MID(Zeitreihen0h15!A4307,7,4),MID(Zeitreihen0h15!A4307,4,2),LEFT(Zeitreihen0h15!A4307,2))+TIME(MID(Zeitreihen0h15!A4307,12,2),RIGHT(Zeitreihen0h15!A4307,2),0)</f>
        <v>#VALUE!</v>
      </c>
    </row>
    <row r="4308" spans="1:1" x14ac:dyDescent="0.25">
      <c r="A4308" s="78" t="e">
        <f>DATE(MID(Zeitreihen0h15!A4308,7,4),MID(Zeitreihen0h15!A4308,4,2),LEFT(Zeitreihen0h15!A4308,2))+TIME(MID(Zeitreihen0h15!A4308,12,2),RIGHT(Zeitreihen0h15!A4308,2),0)</f>
        <v>#VALUE!</v>
      </c>
    </row>
    <row r="4309" spans="1:1" x14ac:dyDescent="0.25">
      <c r="A4309" s="78" t="e">
        <f>DATE(MID(Zeitreihen0h15!A4309,7,4),MID(Zeitreihen0h15!A4309,4,2),LEFT(Zeitreihen0h15!A4309,2))+TIME(MID(Zeitreihen0h15!A4309,12,2),RIGHT(Zeitreihen0h15!A4309,2),0)</f>
        <v>#VALUE!</v>
      </c>
    </row>
    <row r="4310" spans="1:1" x14ac:dyDescent="0.25">
      <c r="A4310" s="78" t="e">
        <f>DATE(MID(Zeitreihen0h15!A4310,7,4),MID(Zeitreihen0h15!A4310,4,2),LEFT(Zeitreihen0h15!A4310,2))+TIME(MID(Zeitreihen0h15!A4310,12,2),RIGHT(Zeitreihen0h15!A4310,2),0)</f>
        <v>#VALUE!</v>
      </c>
    </row>
    <row r="4311" spans="1:1" x14ac:dyDescent="0.25">
      <c r="A4311" s="78" t="e">
        <f>DATE(MID(Zeitreihen0h15!A4311,7,4),MID(Zeitreihen0h15!A4311,4,2),LEFT(Zeitreihen0h15!A4311,2))+TIME(MID(Zeitreihen0h15!A4311,12,2),RIGHT(Zeitreihen0h15!A4311,2),0)</f>
        <v>#VALUE!</v>
      </c>
    </row>
    <row r="4312" spans="1:1" x14ac:dyDescent="0.25">
      <c r="A4312" s="78" t="e">
        <f>DATE(MID(Zeitreihen0h15!A4312,7,4),MID(Zeitreihen0h15!A4312,4,2),LEFT(Zeitreihen0h15!A4312,2))+TIME(MID(Zeitreihen0h15!A4312,12,2),RIGHT(Zeitreihen0h15!A4312,2),0)</f>
        <v>#VALUE!</v>
      </c>
    </row>
    <row r="4313" spans="1:1" x14ac:dyDescent="0.25">
      <c r="A4313" s="78" t="e">
        <f>DATE(MID(Zeitreihen0h15!A4313,7,4),MID(Zeitreihen0h15!A4313,4,2),LEFT(Zeitreihen0h15!A4313,2))+TIME(MID(Zeitreihen0h15!A4313,12,2),RIGHT(Zeitreihen0h15!A4313,2),0)</f>
        <v>#VALUE!</v>
      </c>
    </row>
    <row r="4314" spans="1:1" x14ac:dyDescent="0.25">
      <c r="A4314" s="78" t="e">
        <f>DATE(MID(Zeitreihen0h15!A4314,7,4),MID(Zeitreihen0h15!A4314,4,2),LEFT(Zeitreihen0h15!A4314,2))+TIME(MID(Zeitreihen0h15!A4314,12,2),RIGHT(Zeitreihen0h15!A4314,2),0)</f>
        <v>#VALUE!</v>
      </c>
    </row>
    <row r="4315" spans="1:1" x14ac:dyDescent="0.25">
      <c r="A4315" s="78" t="e">
        <f>DATE(MID(Zeitreihen0h15!A4315,7,4),MID(Zeitreihen0h15!A4315,4,2),LEFT(Zeitreihen0h15!A4315,2))+TIME(MID(Zeitreihen0h15!A4315,12,2),RIGHT(Zeitreihen0h15!A4315,2),0)</f>
        <v>#VALUE!</v>
      </c>
    </row>
    <row r="4316" spans="1:1" x14ac:dyDescent="0.25">
      <c r="A4316" s="78" t="e">
        <f>DATE(MID(Zeitreihen0h15!A4316,7,4),MID(Zeitreihen0h15!A4316,4,2),LEFT(Zeitreihen0h15!A4316,2))+TIME(MID(Zeitreihen0h15!A4316,12,2),RIGHT(Zeitreihen0h15!A4316,2),0)</f>
        <v>#VALUE!</v>
      </c>
    </row>
    <row r="4317" spans="1:1" x14ac:dyDescent="0.25">
      <c r="A4317" s="78" t="e">
        <f>DATE(MID(Zeitreihen0h15!A4317,7,4),MID(Zeitreihen0h15!A4317,4,2),LEFT(Zeitreihen0h15!A4317,2))+TIME(MID(Zeitreihen0h15!A4317,12,2),RIGHT(Zeitreihen0h15!A4317,2),0)</f>
        <v>#VALUE!</v>
      </c>
    </row>
    <row r="4318" spans="1:1" x14ac:dyDescent="0.25">
      <c r="A4318" s="78" t="e">
        <f>DATE(MID(Zeitreihen0h15!A4318,7,4),MID(Zeitreihen0h15!A4318,4,2),LEFT(Zeitreihen0h15!A4318,2))+TIME(MID(Zeitreihen0h15!A4318,12,2),RIGHT(Zeitreihen0h15!A4318,2),0)</f>
        <v>#VALUE!</v>
      </c>
    </row>
    <row r="4319" spans="1:1" x14ac:dyDescent="0.25">
      <c r="A4319" s="78" t="e">
        <f>DATE(MID(Zeitreihen0h15!A4319,7,4),MID(Zeitreihen0h15!A4319,4,2),LEFT(Zeitreihen0h15!A4319,2))+TIME(MID(Zeitreihen0h15!A4319,12,2),RIGHT(Zeitreihen0h15!A4319,2),0)</f>
        <v>#VALUE!</v>
      </c>
    </row>
    <row r="4320" spans="1:1" x14ac:dyDescent="0.25">
      <c r="A4320" s="78" t="e">
        <f>DATE(MID(Zeitreihen0h15!A4320,7,4),MID(Zeitreihen0h15!A4320,4,2),LEFT(Zeitreihen0h15!A4320,2))+TIME(MID(Zeitreihen0h15!A4320,12,2),RIGHT(Zeitreihen0h15!A4320,2),0)</f>
        <v>#VALUE!</v>
      </c>
    </row>
    <row r="4321" spans="1:1" x14ac:dyDescent="0.25">
      <c r="A4321" s="78" t="e">
        <f>DATE(MID(Zeitreihen0h15!A4321,7,4),MID(Zeitreihen0h15!A4321,4,2),LEFT(Zeitreihen0h15!A4321,2))+TIME(MID(Zeitreihen0h15!A4321,12,2),RIGHT(Zeitreihen0h15!A4321,2),0)</f>
        <v>#VALUE!</v>
      </c>
    </row>
    <row r="4322" spans="1:1" x14ac:dyDescent="0.25">
      <c r="A4322" s="78" t="e">
        <f>DATE(MID(Zeitreihen0h15!A4322,7,4),MID(Zeitreihen0h15!A4322,4,2),LEFT(Zeitreihen0h15!A4322,2))+TIME(MID(Zeitreihen0h15!A4322,12,2),RIGHT(Zeitreihen0h15!A4322,2),0)</f>
        <v>#VALUE!</v>
      </c>
    </row>
    <row r="4323" spans="1:1" x14ac:dyDescent="0.25">
      <c r="A4323" s="78" t="e">
        <f>DATE(MID(Zeitreihen0h15!A4323,7,4),MID(Zeitreihen0h15!A4323,4,2),LEFT(Zeitreihen0h15!A4323,2))+TIME(MID(Zeitreihen0h15!A4323,12,2),RIGHT(Zeitreihen0h15!A4323,2),0)</f>
        <v>#VALUE!</v>
      </c>
    </row>
    <row r="4324" spans="1:1" x14ac:dyDescent="0.25">
      <c r="A4324" s="78" t="e">
        <f>DATE(MID(Zeitreihen0h15!A4324,7,4),MID(Zeitreihen0h15!A4324,4,2),LEFT(Zeitreihen0h15!A4324,2))+TIME(MID(Zeitreihen0h15!A4324,12,2),RIGHT(Zeitreihen0h15!A4324,2),0)</f>
        <v>#VALUE!</v>
      </c>
    </row>
    <row r="4325" spans="1:1" x14ac:dyDescent="0.25">
      <c r="A4325" s="78" t="e">
        <f>DATE(MID(Zeitreihen0h15!A4325,7,4),MID(Zeitreihen0h15!A4325,4,2),LEFT(Zeitreihen0h15!A4325,2))+TIME(MID(Zeitreihen0h15!A4325,12,2),RIGHT(Zeitreihen0h15!A4325,2),0)</f>
        <v>#VALUE!</v>
      </c>
    </row>
    <row r="4326" spans="1:1" x14ac:dyDescent="0.25">
      <c r="A4326" s="78" t="e">
        <f>DATE(MID(Zeitreihen0h15!A4326,7,4),MID(Zeitreihen0h15!A4326,4,2),LEFT(Zeitreihen0h15!A4326,2))+TIME(MID(Zeitreihen0h15!A4326,12,2),RIGHT(Zeitreihen0h15!A4326,2),0)</f>
        <v>#VALUE!</v>
      </c>
    </row>
    <row r="4327" spans="1:1" x14ac:dyDescent="0.25">
      <c r="A4327" s="78" t="e">
        <f>DATE(MID(Zeitreihen0h15!A4327,7,4),MID(Zeitreihen0h15!A4327,4,2),LEFT(Zeitreihen0h15!A4327,2))+TIME(MID(Zeitreihen0h15!A4327,12,2),RIGHT(Zeitreihen0h15!A4327,2),0)</f>
        <v>#VALUE!</v>
      </c>
    </row>
    <row r="4328" spans="1:1" x14ac:dyDescent="0.25">
      <c r="A4328" s="78" t="e">
        <f>DATE(MID(Zeitreihen0h15!A4328,7,4),MID(Zeitreihen0h15!A4328,4,2),LEFT(Zeitreihen0h15!A4328,2))+TIME(MID(Zeitreihen0h15!A4328,12,2),RIGHT(Zeitreihen0h15!A4328,2),0)</f>
        <v>#VALUE!</v>
      </c>
    </row>
    <row r="4329" spans="1:1" x14ac:dyDescent="0.25">
      <c r="A4329" s="78" t="e">
        <f>DATE(MID(Zeitreihen0h15!A4329,7,4),MID(Zeitreihen0h15!A4329,4,2),LEFT(Zeitreihen0h15!A4329,2))+TIME(MID(Zeitreihen0h15!A4329,12,2),RIGHT(Zeitreihen0h15!A4329,2),0)</f>
        <v>#VALUE!</v>
      </c>
    </row>
    <row r="4330" spans="1:1" x14ac:dyDescent="0.25">
      <c r="A4330" s="78" t="e">
        <f>DATE(MID(Zeitreihen0h15!A4330,7,4),MID(Zeitreihen0h15!A4330,4,2),LEFT(Zeitreihen0h15!A4330,2))+TIME(MID(Zeitreihen0h15!A4330,12,2),RIGHT(Zeitreihen0h15!A4330,2),0)</f>
        <v>#VALUE!</v>
      </c>
    </row>
    <row r="4331" spans="1:1" x14ac:dyDescent="0.25">
      <c r="A4331" s="78" t="e">
        <f>DATE(MID(Zeitreihen0h15!A4331,7,4),MID(Zeitreihen0h15!A4331,4,2),LEFT(Zeitreihen0h15!A4331,2))+TIME(MID(Zeitreihen0h15!A4331,12,2),RIGHT(Zeitreihen0h15!A4331,2),0)</f>
        <v>#VALUE!</v>
      </c>
    </row>
    <row r="4332" spans="1:1" x14ac:dyDescent="0.25">
      <c r="A4332" s="78" t="e">
        <f>DATE(MID(Zeitreihen0h15!A4332,7,4),MID(Zeitreihen0h15!A4332,4,2),LEFT(Zeitreihen0h15!A4332,2))+TIME(MID(Zeitreihen0h15!A4332,12,2),RIGHT(Zeitreihen0h15!A4332,2),0)</f>
        <v>#VALUE!</v>
      </c>
    </row>
    <row r="4333" spans="1:1" x14ac:dyDescent="0.25">
      <c r="A4333" s="78" t="e">
        <f>DATE(MID(Zeitreihen0h15!A4333,7,4),MID(Zeitreihen0h15!A4333,4,2),LEFT(Zeitreihen0h15!A4333,2))+TIME(MID(Zeitreihen0h15!A4333,12,2),RIGHT(Zeitreihen0h15!A4333,2),0)</f>
        <v>#VALUE!</v>
      </c>
    </row>
    <row r="4334" spans="1:1" x14ac:dyDescent="0.25">
      <c r="A4334" s="78" t="e">
        <f>DATE(MID(Zeitreihen0h15!A4334,7,4),MID(Zeitreihen0h15!A4334,4,2),LEFT(Zeitreihen0h15!A4334,2))+TIME(MID(Zeitreihen0h15!A4334,12,2),RIGHT(Zeitreihen0h15!A4334,2),0)</f>
        <v>#VALUE!</v>
      </c>
    </row>
    <row r="4335" spans="1:1" x14ac:dyDescent="0.25">
      <c r="A4335" s="78" t="e">
        <f>DATE(MID(Zeitreihen0h15!A4335,7,4),MID(Zeitreihen0h15!A4335,4,2),LEFT(Zeitreihen0h15!A4335,2))+TIME(MID(Zeitreihen0h15!A4335,12,2),RIGHT(Zeitreihen0h15!A4335,2),0)</f>
        <v>#VALUE!</v>
      </c>
    </row>
    <row r="4336" spans="1:1" x14ac:dyDescent="0.25">
      <c r="A4336" s="78" t="e">
        <f>DATE(MID(Zeitreihen0h15!A4336,7,4),MID(Zeitreihen0h15!A4336,4,2),LEFT(Zeitreihen0h15!A4336,2))+TIME(MID(Zeitreihen0h15!A4336,12,2),RIGHT(Zeitreihen0h15!A4336,2),0)</f>
        <v>#VALUE!</v>
      </c>
    </row>
    <row r="4337" spans="1:1" x14ac:dyDescent="0.25">
      <c r="A4337" s="78" t="e">
        <f>DATE(MID(Zeitreihen0h15!A4337,7,4),MID(Zeitreihen0h15!A4337,4,2),LEFT(Zeitreihen0h15!A4337,2))+TIME(MID(Zeitreihen0h15!A4337,12,2),RIGHT(Zeitreihen0h15!A4337,2),0)</f>
        <v>#VALUE!</v>
      </c>
    </row>
    <row r="4338" spans="1:1" x14ac:dyDescent="0.25">
      <c r="A4338" s="78" t="e">
        <f>DATE(MID(Zeitreihen0h15!A4338,7,4),MID(Zeitreihen0h15!A4338,4,2),LEFT(Zeitreihen0h15!A4338,2))+TIME(MID(Zeitreihen0h15!A4338,12,2),RIGHT(Zeitreihen0h15!A4338,2),0)</f>
        <v>#VALUE!</v>
      </c>
    </row>
    <row r="4339" spans="1:1" x14ac:dyDescent="0.25">
      <c r="A4339" s="78" t="e">
        <f>DATE(MID(Zeitreihen0h15!A4339,7,4),MID(Zeitreihen0h15!A4339,4,2),LEFT(Zeitreihen0h15!A4339,2))+TIME(MID(Zeitreihen0h15!A4339,12,2),RIGHT(Zeitreihen0h15!A4339,2),0)</f>
        <v>#VALUE!</v>
      </c>
    </row>
    <row r="4340" spans="1:1" x14ac:dyDescent="0.25">
      <c r="A4340" s="78" t="e">
        <f>DATE(MID(Zeitreihen0h15!A4340,7,4),MID(Zeitreihen0h15!A4340,4,2),LEFT(Zeitreihen0h15!A4340,2))+TIME(MID(Zeitreihen0h15!A4340,12,2),RIGHT(Zeitreihen0h15!A4340,2),0)</f>
        <v>#VALUE!</v>
      </c>
    </row>
    <row r="4341" spans="1:1" x14ac:dyDescent="0.25">
      <c r="A4341" s="78" t="e">
        <f>DATE(MID(Zeitreihen0h15!A4341,7,4),MID(Zeitreihen0h15!A4341,4,2),LEFT(Zeitreihen0h15!A4341,2))+TIME(MID(Zeitreihen0h15!A4341,12,2),RIGHT(Zeitreihen0h15!A4341,2),0)</f>
        <v>#VALUE!</v>
      </c>
    </row>
    <row r="4342" spans="1:1" x14ac:dyDescent="0.25">
      <c r="A4342" s="78" t="e">
        <f>DATE(MID(Zeitreihen0h15!A4342,7,4),MID(Zeitreihen0h15!A4342,4,2),LEFT(Zeitreihen0h15!A4342,2))+TIME(MID(Zeitreihen0h15!A4342,12,2),RIGHT(Zeitreihen0h15!A4342,2),0)</f>
        <v>#VALUE!</v>
      </c>
    </row>
    <row r="4343" spans="1:1" x14ac:dyDescent="0.25">
      <c r="A4343" s="78" t="e">
        <f>DATE(MID(Zeitreihen0h15!A4343,7,4),MID(Zeitreihen0h15!A4343,4,2),LEFT(Zeitreihen0h15!A4343,2))+TIME(MID(Zeitreihen0h15!A4343,12,2),RIGHT(Zeitreihen0h15!A4343,2),0)</f>
        <v>#VALUE!</v>
      </c>
    </row>
    <row r="4344" spans="1:1" x14ac:dyDescent="0.25">
      <c r="A4344" s="78" t="e">
        <f>DATE(MID(Zeitreihen0h15!A4344,7,4),MID(Zeitreihen0h15!A4344,4,2),LEFT(Zeitreihen0h15!A4344,2))+TIME(MID(Zeitreihen0h15!A4344,12,2),RIGHT(Zeitreihen0h15!A4344,2),0)</f>
        <v>#VALUE!</v>
      </c>
    </row>
    <row r="4345" spans="1:1" x14ac:dyDescent="0.25">
      <c r="A4345" s="78" t="e">
        <f>DATE(MID(Zeitreihen0h15!A4345,7,4),MID(Zeitreihen0h15!A4345,4,2),LEFT(Zeitreihen0h15!A4345,2))+TIME(MID(Zeitreihen0h15!A4345,12,2),RIGHT(Zeitreihen0h15!A4345,2),0)</f>
        <v>#VALUE!</v>
      </c>
    </row>
    <row r="4346" spans="1:1" x14ac:dyDescent="0.25">
      <c r="A4346" s="78" t="e">
        <f>DATE(MID(Zeitreihen0h15!A4346,7,4),MID(Zeitreihen0h15!A4346,4,2),LEFT(Zeitreihen0h15!A4346,2))+TIME(MID(Zeitreihen0h15!A4346,12,2),RIGHT(Zeitreihen0h15!A4346,2),0)</f>
        <v>#VALUE!</v>
      </c>
    </row>
    <row r="4347" spans="1:1" x14ac:dyDescent="0.25">
      <c r="A4347" s="78" t="e">
        <f>DATE(MID(Zeitreihen0h15!A4347,7,4),MID(Zeitreihen0h15!A4347,4,2),LEFT(Zeitreihen0h15!A4347,2))+TIME(MID(Zeitreihen0h15!A4347,12,2),RIGHT(Zeitreihen0h15!A4347,2),0)</f>
        <v>#VALUE!</v>
      </c>
    </row>
    <row r="4348" spans="1:1" x14ac:dyDescent="0.25">
      <c r="A4348" s="78" t="e">
        <f>DATE(MID(Zeitreihen0h15!A4348,7,4),MID(Zeitreihen0h15!A4348,4,2),LEFT(Zeitreihen0h15!A4348,2))+TIME(MID(Zeitreihen0h15!A4348,12,2),RIGHT(Zeitreihen0h15!A4348,2),0)</f>
        <v>#VALUE!</v>
      </c>
    </row>
    <row r="4349" spans="1:1" x14ac:dyDescent="0.25">
      <c r="A4349" s="78" t="e">
        <f>DATE(MID(Zeitreihen0h15!A4349,7,4),MID(Zeitreihen0h15!A4349,4,2),LEFT(Zeitreihen0h15!A4349,2))+TIME(MID(Zeitreihen0h15!A4349,12,2),RIGHT(Zeitreihen0h15!A4349,2),0)</f>
        <v>#VALUE!</v>
      </c>
    </row>
    <row r="4350" spans="1:1" x14ac:dyDescent="0.25">
      <c r="A4350" s="78" t="e">
        <f>DATE(MID(Zeitreihen0h15!A4350,7,4),MID(Zeitreihen0h15!A4350,4,2),LEFT(Zeitreihen0h15!A4350,2))+TIME(MID(Zeitreihen0h15!A4350,12,2),RIGHT(Zeitreihen0h15!A4350,2),0)</f>
        <v>#VALUE!</v>
      </c>
    </row>
    <row r="4351" spans="1:1" x14ac:dyDescent="0.25">
      <c r="A4351" s="78" t="e">
        <f>DATE(MID(Zeitreihen0h15!A4351,7,4),MID(Zeitreihen0h15!A4351,4,2),LEFT(Zeitreihen0h15!A4351,2))+TIME(MID(Zeitreihen0h15!A4351,12,2),RIGHT(Zeitreihen0h15!A4351,2),0)</f>
        <v>#VALUE!</v>
      </c>
    </row>
    <row r="4352" spans="1:1" x14ac:dyDescent="0.25">
      <c r="A4352" s="78" t="e">
        <f>DATE(MID(Zeitreihen0h15!A4352,7,4),MID(Zeitreihen0h15!A4352,4,2),LEFT(Zeitreihen0h15!A4352,2))+TIME(MID(Zeitreihen0h15!A4352,12,2),RIGHT(Zeitreihen0h15!A4352,2),0)</f>
        <v>#VALUE!</v>
      </c>
    </row>
    <row r="4353" spans="1:1" x14ac:dyDescent="0.25">
      <c r="A4353" s="78" t="e">
        <f>DATE(MID(Zeitreihen0h15!A4353,7,4),MID(Zeitreihen0h15!A4353,4,2),LEFT(Zeitreihen0h15!A4353,2))+TIME(MID(Zeitreihen0h15!A4353,12,2),RIGHT(Zeitreihen0h15!A4353,2),0)</f>
        <v>#VALUE!</v>
      </c>
    </row>
    <row r="4354" spans="1:1" x14ac:dyDescent="0.25">
      <c r="A4354" s="78" t="e">
        <f>DATE(MID(Zeitreihen0h15!A4354,7,4),MID(Zeitreihen0h15!A4354,4,2),LEFT(Zeitreihen0h15!A4354,2))+TIME(MID(Zeitreihen0h15!A4354,12,2),RIGHT(Zeitreihen0h15!A4354,2),0)</f>
        <v>#VALUE!</v>
      </c>
    </row>
    <row r="4355" spans="1:1" x14ac:dyDescent="0.25">
      <c r="A4355" s="78" t="e">
        <f>DATE(MID(Zeitreihen0h15!A4355,7,4),MID(Zeitreihen0h15!A4355,4,2),LEFT(Zeitreihen0h15!A4355,2))+TIME(MID(Zeitreihen0h15!A4355,12,2),RIGHT(Zeitreihen0h15!A4355,2),0)</f>
        <v>#VALUE!</v>
      </c>
    </row>
    <row r="4356" spans="1:1" x14ac:dyDescent="0.25">
      <c r="A4356" s="78" t="e">
        <f>DATE(MID(Zeitreihen0h15!A4356,7,4),MID(Zeitreihen0h15!A4356,4,2),LEFT(Zeitreihen0h15!A4356,2))+TIME(MID(Zeitreihen0h15!A4356,12,2),RIGHT(Zeitreihen0h15!A4356,2),0)</f>
        <v>#VALUE!</v>
      </c>
    </row>
    <row r="4357" spans="1:1" x14ac:dyDescent="0.25">
      <c r="A4357" s="78" t="e">
        <f>DATE(MID(Zeitreihen0h15!A4357,7,4),MID(Zeitreihen0h15!A4357,4,2),LEFT(Zeitreihen0h15!A4357,2))+TIME(MID(Zeitreihen0h15!A4357,12,2),RIGHT(Zeitreihen0h15!A4357,2),0)</f>
        <v>#VALUE!</v>
      </c>
    </row>
    <row r="4358" spans="1:1" x14ac:dyDescent="0.25">
      <c r="A4358" s="78" t="e">
        <f>DATE(MID(Zeitreihen0h15!A4358,7,4),MID(Zeitreihen0h15!A4358,4,2),LEFT(Zeitreihen0h15!A4358,2))+TIME(MID(Zeitreihen0h15!A4358,12,2),RIGHT(Zeitreihen0h15!A4358,2),0)</f>
        <v>#VALUE!</v>
      </c>
    </row>
    <row r="4359" spans="1:1" x14ac:dyDescent="0.25">
      <c r="A4359" s="78" t="e">
        <f>DATE(MID(Zeitreihen0h15!A4359,7,4),MID(Zeitreihen0h15!A4359,4,2),LEFT(Zeitreihen0h15!A4359,2))+TIME(MID(Zeitreihen0h15!A4359,12,2),RIGHT(Zeitreihen0h15!A4359,2),0)</f>
        <v>#VALUE!</v>
      </c>
    </row>
    <row r="4360" spans="1:1" x14ac:dyDescent="0.25">
      <c r="A4360" s="78" t="e">
        <f>DATE(MID(Zeitreihen0h15!A4360,7,4),MID(Zeitreihen0h15!A4360,4,2),LEFT(Zeitreihen0h15!A4360,2))+TIME(MID(Zeitreihen0h15!A4360,12,2),RIGHT(Zeitreihen0h15!A4360,2),0)</f>
        <v>#VALUE!</v>
      </c>
    </row>
    <row r="4361" spans="1:1" x14ac:dyDescent="0.25">
      <c r="A4361" s="78" t="e">
        <f>DATE(MID(Zeitreihen0h15!A4361,7,4),MID(Zeitreihen0h15!A4361,4,2),LEFT(Zeitreihen0h15!A4361,2))+TIME(MID(Zeitreihen0h15!A4361,12,2),RIGHT(Zeitreihen0h15!A4361,2),0)</f>
        <v>#VALUE!</v>
      </c>
    </row>
    <row r="4362" spans="1:1" x14ac:dyDescent="0.25">
      <c r="A4362" s="78" t="e">
        <f>DATE(MID(Zeitreihen0h15!A4362,7,4),MID(Zeitreihen0h15!A4362,4,2),LEFT(Zeitreihen0h15!A4362,2))+TIME(MID(Zeitreihen0h15!A4362,12,2),RIGHT(Zeitreihen0h15!A4362,2),0)</f>
        <v>#VALUE!</v>
      </c>
    </row>
    <row r="4363" spans="1:1" x14ac:dyDescent="0.25">
      <c r="A4363" s="78" t="e">
        <f>DATE(MID(Zeitreihen0h15!A4363,7,4),MID(Zeitreihen0h15!A4363,4,2),LEFT(Zeitreihen0h15!A4363,2))+TIME(MID(Zeitreihen0h15!A4363,12,2),RIGHT(Zeitreihen0h15!A4363,2),0)</f>
        <v>#VALUE!</v>
      </c>
    </row>
    <row r="4364" spans="1:1" x14ac:dyDescent="0.25">
      <c r="A4364" s="78" t="e">
        <f>DATE(MID(Zeitreihen0h15!A4364,7,4),MID(Zeitreihen0h15!A4364,4,2),LEFT(Zeitreihen0h15!A4364,2))+TIME(MID(Zeitreihen0h15!A4364,12,2),RIGHT(Zeitreihen0h15!A4364,2),0)</f>
        <v>#VALUE!</v>
      </c>
    </row>
    <row r="4365" spans="1:1" x14ac:dyDescent="0.25">
      <c r="A4365" s="78" t="e">
        <f>DATE(MID(Zeitreihen0h15!A4365,7,4),MID(Zeitreihen0h15!A4365,4,2),LEFT(Zeitreihen0h15!A4365,2))+TIME(MID(Zeitreihen0h15!A4365,12,2),RIGHT(Zeitreihen0h15!A4365,2),0)</f>
        <v>#VALUE!</v>
      </c>
    </row>
    <row r="4366" spans="1:1" x14ac:dyDescent="0.25">
      <c r="A4366" s="78" t="e">
        <f>DATE(MID(Zeitreihen0h15!A4366,7,4),MID(Zeitreihen0h15!A4366,4,2),LEFT(Zeitreihen0h15!A4366,2))+TIME(MID(Zeitreihen0h15!A4366,12,2),RIGHT(Zeitreihen0h15!A4366,2),0)</f>
        <v>#VALUE!</v>
      </c>
    </row>
    <row r="4367" spans="1:1" x14ac:dyDescent="0.25">
      <c r="A4367" s="78" t="e">
        <f>DATE(MID(Zeitreihen0h15!A4367,7,4),MID(Zeitreihen0h15!A4367,4,2),LEFT(Zeitreihen0h15!A4367,2))+TIME(MID(Zeitreihen0h15!A4367,12,2),RIGHT(Zeitreihen0h15!A4367,2),0)</f>
        <v>#VALUE!</v>
      </c>
    </row>
    <row r="4368" spans="1:1" x14ac:dyDescent="0.25">
      <c r="A4368" s="78" t="e">
        <f>DATE(MID(Zeitreihen0h15!A4368,7,4),MID(Zeitreihen0h15!A4368,4,2),LEFT(Zeitreihen0h15!A4368,2))+TIME(MID(Zeitreihen0h15!A4368,12,2),RIGHT(Zeitreihen0h15!A4368,2),0)</f>
        <v>#VALUE!</v>
      </c>
    </row>
    <row r="4369" spans="1:1" x14ac:dyDescent="0.25">
      <c r="A4369" s="78" t="e">
        <f>DATE(MID(Zeitreihen0h15!A4369,7,4),MID(Zeitreihen0h15!A4369,4,2),LEFT(Zeitreihen0h15!A4369,2))+TIME(MID(Zeitreihen0h15!A4369,12,2),RIGHT(Zeitreihen0h15!A4369,2),0)</f>
        <v>#VALUE!</v>
      </c>
    </row>
    <row r="4370" spans="1:1" x14ac:dyDescent="0.25">
      <c r="A4370" s="78" t="e">
        <f>DATE(MID(Zeitreihen0h15!A4370,7,4),MID(Zeitreihen0h15!A4370,4,2),LEFT(Zeitreihen0h15!A4370,2))+TIME(MID(Zeitreihen0h15!A4370,12,2),RIGHT(Zeitreihen0h15!A4370,2),0)</f>
        <v>#VALUE!</v>
      </c>
    </row>
    <row r="4371" spans="1:1" x14ac:dyDescent="0.25">
      <c r="A4371" s="78" t="e">
        <f>DATE(MID(Zeitreihen0h15!A4371,7,4),MID(Zeitreihen0h15!A4371,4,2),LEFT(Zeitreihen0h15!A4371,2))+TIME(MID(Zeitreihen0h15!A4371,12,2),RIGHT(Zeitreihen0h15!A4371,2),0)</f>
        <v>#VALUE!</v>
      </c>
    </row>
    <row r="4372" spans="1:1" x14ac:dyDescent="0.25">
      <c r="A4372" s="78" t="e">
        <f>DATE(MID(Zeitreihen0h15!A4372,7,4),MID(Zeitreihen0h15!A4372,4,2),LEFT(Zeitreihen0h15!A4372,2))+TIME(MID(Zeitreihen0h15!A4372,12,2),RIGHT(Zeitreihen0h15!A4372,2),0)</f>
        <v>#VALUE!</v>
      </c>
    </row>
    <row r="4373" spans="1:1" x14ac:dyDescent="0.25">
      <c r="A4373" s="78" t="e">
        <f>DATE(MID(Zeitreihen0h15!A4373,7,4),MID(Zeitreihen0h15!A4373,4,2),LEFT(Zeitreihen0h15!A4373,2))+TIME(MID(Zeitreihen0h15!A4373,12,2),RIGHT(Zeitreihen0h15!A4373,2),0)</f>
        <v>#VALUE!</v>
      </c>
    </row>
    <row r="4374" spans="1:1" x14ac:dyDescent="0.25">
      <c r="A4374" s="78" t="e">
        <f>DATE(MID(Zeitreihen0h15!A4374,7,4),MID(Zeitreihen0h15!A4374,4,2),LEFT(Zeitreihen0h15!A4374,2))+TIME(MID(Zeitreihen0h15!A4374,12,2),RIGHT(Zeitreihen0h15!A4374,2),0)</f>
        <v>#VALUE!</v>
      </c>
    </row>
    <row r="4375" spans="1:1" x14ac:dyDescent="0.25">
      <c r="A4375" s="78" t="e">
        <f>DATE(MID(Zeitreihen0h15!A4375,7,4),MID(Zeitreihen0h15!A4375,4,2),LEFT(Zeitreihen0h15!A4375,2))+TIME(MID(Zeitreihen0h15!A4375,12,2),RIGHT(Zeitreihen0h15!A4375,2),0)</f>
        <v>#VALUE!</v>
      </c>
    </row>
    <row r="4376" spans="1:1" x14ac:dyDescent="0.25">
      <c r="A4376" s="78" t="e">
        <f>DATE(MID(Zeitreihen0h15!A4376,7,4),MID(Zeitreihen0h15!A4376,4,2),LEFT(Zeitreihen0h15!A4376,2))+TIME(MID(Zeitreihen0h15!A4376,12,2),RIGHT(Zeitreihen0h15!A4376,2),0)</f>
        <v>#VALUE!</v>
      </c>
    </row>
    <row r="4377" spans="1:1" x14ac:dyDescent="0.25">
      <c r="A4377" s="78" t="e">
        <f>DATE(MID(Zeitreihen0h15!A4377,7,4),MID(Zeitreihen0h15!A4377,4,2),LEFT(Zeitreihen0h15!A4377,2))+TIME(MID(Zeitreihen0h15!A4377,12,2),RIGHT(Zeitreihen0h15!A4377,2),0)</f>
        <v>#VALUE!</v>
      </c>
    </row>
    <row r="4378" spans="1:1" x14ac:dyDescent="0.25">
      <c r="A4378" s="78" t="e">
        <f>DATE(MID(Zeitreihen0h15!A4378,7,4),MID(Zeitreihen0h15!A4378,4,2),LEFT(Zeitreihen0h15!A4378,2))+TIME(MID(Zeitreihen0h15!A4378,12,2),RIGHT(Zeitreihen0h15!A4378,2),0)</f>
        <v>#VALUE!</v>
      </c>
    </row>
    <row r="4379" spans="1:1" x14ac:dyDescent="0.25">
      <c r="A4379" s="78" t="e">
        <f>DATE(MID(Zeitreihen0h15!A4379,7,4),MID(Zeitreihen0h15!A4379,4,2),LEFT(Zeitreihen0h15!A4379,2))+TIME(MID(Zeitreihen0h15!A4379,12,2),RIGHT(Zeitreihen0h15!A4379,2),0)</f>
        <v>#VALUE!</v>
      </c>
    </row>
    <row r="4380" spans="1:1" x14ac:dyDescent="0.25">
      <c r="A4380" s="78" t="e">
        <f>DATE(MID(Zeitreihen0h15!A4380,7,4),MID(Zeitreihen0h15!A4380,4,2),LEFT(Zeitreihen0h15!A4380,2))+TIME(MID(Zeitreihen0h15!A4380,12,2),RIGHT(Zeitreihen0h15!A4380,2),0)</f>
        <v>#VALUE!</v>
      </c>
    </row>
    <row r="4381" spans="1:1" x14ac:dyDescent="0.25">
      <c r="A4381" s="78" t="e">
        <f>DATE(MID(Zeitreihen0h15!A4381,7,4),MID(Zeitreihen0h15!A4381,4,2),LEFT(Zeitreihen0h15!A4381,2))+TIME(MID(Zeitreihen0h15!A4381,12,2),RIGHT(Zeitreihen0h15!A4381,2),0)</f>
        <v>#VALUE!</v>
      </c>
    </row>
    <row r="4382" spans="1:1" x14ac:dyDescent="0.25">
      <c r="A4382" s="78" t="e">
        <f>DATE(MID(Zeitreihen0h15!A4382,7,4),MID(Zeitreihen0h15!A4382,4,2),LEFT(Zeitreihen0h15!A4382,2))+TIME(MID(Zeitreihen0h15!A4382,12,2),RIGHT(Zeitreihen0h15!A4382,2),0)</f>
        <v>#VALUE!</v>
      </c>
    </row>
    <row r="4383" spans="1:1" x14ac:dyDescent="0.25">
      <c r="A4383" s="78" t="e">
        <f>DATE(MID(Zeitreihen0h15!A4383,7,4),MID(Zeitreihen0h15!A4383,4,2),LEFT(Zeitreihen0h15!A4383,2))+TIME(MID(Zeitreihen0h15!A4383,12,2),RIGHT(Zeitreihen0h15!A4383,2),0)</f>
        <v>#VALUE!</v>
      </c>
    </row>
    <row r="4384" spans="1:1" x14ac:dyDescent="0.25">
      <c r="A4384" s="78" t="e">
        <f>DATE(MID(Zeitreihen0h15!A4384,7,4),MID(Zeitreihen0h15!A4384,4,2),LEFT(Zeitreihen0h15!A4384,2))+TIME(MID(Zeitreihen0h15!A4384,12,2),RIGHT(Zeitreihen0h15!A4384,2),0)</f>
        <v>#VALUE!</v>
      </c>
    </row>
    <row r="4385" spans="1:1" x14ac:dyDescent="0.25">
      <c r="A4385" s="78" t="e">
        <f>DATE(MID(Zeitreihen0h15!A4385,7,4),MID(Zeitreihen0h15!A4385,4,2),LEFT(Zeitreihen0h15!A4385,2))+TIME(MID(Zeitreihen0h15!A4385,12,2),RIGHT(Zeitreihen0h15!A4385,2),0)</f>
        <v>#VALUE!</v>
      </c>
    </row>
    <row r="4386" spans="1:1" x14ac:dyDescent="0.25">
      <c r="A4386" s="78" t="e">
        <f>DATE(MID(Zeitreihen0h15!A4386,7,4),MID(Zeitreihen0h15!A4386,4,2),LEFT(Zeitreihen0h15!A4386,2))+TIME(MID(Zeitreihen0h15!A4386,12,2),RIGHT(Zeitreihen0h15!A4386,2),0)</f>
        <v>#VALUE!</v>
      </c>
    </row>
    <row r="4387" spans="1:1" x14ac:dyDescent="0.25">
      <c r="A4387" s="78" t="e">
        <f>DATE(MID(Zeitreihen0h15!A4387,7,4),MID(Zeitreihen0h15!A4387,4,2),LEFT(Zeitreihen0h15!A4387,2))+TIME(MID(Zeitreihen0h15!A4387,12,2),RIGHT(Zeitreihen0h15!A4387,2),0)</f>
        <v>#VALUE!</v>
      </c>
    </row>
    <row r="4388" spans="1:1" x14ac:dyDescent="0.25">
      <c r="A4388" s="78" t="e">
        <f>DATE(MID(Zeitreihen0h15!A4388,7,4),MID(Zeitreihen0h15!A4388,4,2),LEFT(Zeitreihen0h15!A4388,2))+TIME(MID(Zeitreihen0h15!A4388,12,2),RIGHT(Zeitreihen0h15!A4388,2),0)</f>
        <v>#VALUE!</v>
      </c>
    </row>
    <row r="4389" spans="1:1" x14ac:dyDescent="0.25">
      <c r="A4389" s="78" t="e">
        <f>DATE(MID(Zeitreihen0h15!A4389,7,4),MID(Zeitreihen0h15!A4389,4,2),LEFT(Zeitreihen0h15!A4389,2))+TIME(MID(Zeitreihen0h15!A4389,12,2),RIGHT(Zeitreihen0h15!A4389,2),0)</f>
        <v>#VALUE!</v>
      </c>
    </row>
    <row r="4390" spans="1:1" x14ac:dyDescent="0.25">
      <c r="A4390" s="78" t="e">
        <f>DATE(MID(Zeitreihen0h15!A4390,7,4),MID(Zeitreihen0h15!A4390,4,2),LEFT(Zeitreihen0h15!A4390,2))+TIME(MID(Zeitreihen0h15!A4390,12,2),RIGHT(Zeitreihen0h15!A4390,2),0)</f>
        <v>#VALUE!</v>
      </c>
    </row>
    <row r="4391" spans="1:1" x14ac:dyDescent="0.25">
      <c r="A4391" s="78" t="e">
        <f>DATE(MID(Zeitreihen0h15!A4391,7,4),MID(Zeitreihen0h15!A4391,4,2),LEFT(Zeitreihen0h15!A4391,2))+TIME(MID(Zeitreihen0h15!A4391,12,2),RIGHT(Zeitreihen0h15!A4391,2),0)</f>
        <v>#VALUE!</v>
      </c>
    </row>
    <row r="4392" spans="1:1" x14ac:dyDescent="0.25">
      <c r="A4392" s="78" t="e">
        <f>DATE(MID(Zeitreihen0h15!A4392,7,4),MID(Zeitreihen0h15!A4392,4,2),LEFT(Zeitreihen0h15!A4392,2))+TIME(MID(Zeitreihen0h15!A4392,12,2),RIGHT(Zeitreihen0h15!A4392,2),0)</f>
        <v>#VALUE!</v>
      </c>
    </row>
    <row r="4393" spans="1:1" x14ac:dyDescent="0.25">
      <c r="A4393" s="78" t="e">
        <f>DATE(MID(Zeitreihen0h15!A4393,7,4),MID(Zeitreihen0h15!A4393,4,2),LEFT(Zeitreihen0h15!A4393,2))+TIME(MID(Zeitreihen0h15!A4393,12,2),RIGHT(Zeitreihen0h15!A4393,2),0)</f>
        <v>#VALUE!</v>
      </c>
    </row>
    <row r="4394" spans="1:1" x14ac:dyDescent="0.25">
      <c r="A4394" s="78" t="e">
        <f>DATE(MID(Zeitreihen0h15!A4394,7,4),MID(Zeitreihen0h15!A4394,4,2),LEFT(Zeitreihen0h15!A4394,2))+TIME(MID(Zeitreihen0h15!A4394,12,2),RIGHT(Zeitreihen0h15!A4394,2),0)</f>
        <v>#VALUE!</v>
      </c>
    </row>
    <row r="4395" spans="1:1" x14ac:dyDescent="0.25">
      <c r="A4395" s="78" t="e">
        <f>DATE(MID(Zeitreihen0h15!A4395,7,4),MID(Zeitreihen0h15!A4395,4,2),LEFT(Zeitreihen0h15!A4395,2))+TIME(MID(Zeitreihen0h15!A4395,12,2),RIGHT(Zeitreihen0h15!A4395,2),0)</f>
        <v>#VALUE!</v>
      </c>
    </row>
    <row r="4396" spans="1:1" x14ac:dyDescent="0.25">
      <c r="A4396" s="78" t="e">
        <f>DATE(MID(Zeitreihen0h15!A4396,7,4),MID(Zeitreihen0h15!A4396,4,2),LEFT(Zeitreihen0h15!A4396,2))+TIME(MID(Zeitreihen0h15!A4396,12,2),RIGHT(Zeitreihen0h15!A4396,2),0)</f>
        <v>#VALUE!</v>
      </c>
    </row>
    <row r="4397" spans="1:1" x14ac:dyDescent="0.25">
      <c r="A4397" s="78" t="e">
        <f>DATE(MID(Zeitreihen0h15!A4397,7,4),MID(Zeitreihen0h15!A4397,4,2),LEFT(Zeitreihen0h15!A4397,2))+TIME(MID(Zeitreihen0h15!A4397,12,2),RIGHT(Zeitreihen0h15!A4397,2),0)</f>
        <v>#VALUE!</v>
      </c>
    </row>
    <row r="4398" spans="1:1" x14ac:dyDescent="0.25">
      <c r="A4398" s="78" t="e">
        <f>DATE(MID(Zeitreihen0h15!A4398,7,4),MID(Zeitreihen0h15!A4398,4,2),LEFT(Zeitreihen0h15!A4398,2))+TIME(MID(Zeitreihen0h15!A4398,12,2),RIGHT(Zeitreihen0h15!A4398,2),0)</f>
        <v>#VALUE!</v>
      </c>
    </row>
    <row r="4399" spans="1:1" x14ac:dyDescent="0.25">
      <c r="A4399" s="78" t="e">
        <f>DATE(MID(Zeitreihen0h15!A4399,7,4),MID(Zeitreihen0h15!A4399,4,2),LEFT(Zeitreihen0h15!A4399,2))+TIME(MID(Zeitreihen0h15!A4399,12,2),RIGHT(Zeitreihen0h15!A4399,2),0)</f>
        <v>#VALUE!</v>
      </c>
    </row>
    <row r="4400" spans="1:1" x14ac:dyDescent="0.25">
      <c r="A4400" s="78" t="e">
        <f>DATE(MID(Zeitreihen0h15!A4400,7,4),MID(Zeitreihen0h15!A4400,4,2),LEFT(Zeitreihen0h15!A4400,2))+TIME(MID(Zeitreihen0h15!A4400,12,2),RIGHT(Zeitreihen0h15!A4400,2),0)</f>
        <v>#VALUE!</v>
      </c>
    </row>
    <row r="4401" spans="1:1" x14ac:dyDescent="0.25">
      <c r="A4401" s="78" t="e">
        <f>DATE(MID(Zeitreihen0h15!A4401,7,4),MID(Zeitreihen0h15!A4401,4,2),LEFT(Zeitreihen0h15!A4401,2))+TIME(MID(Zeitreihen0h15!A4401,12,2),RIGHT(Zeitreihen0h15!A4401,2),0)</f>
        <v>#VALUE!</v>
      </c>
    </row>
    <row r="4402" spans="1:1" x14ac:dyDescent="0.25">
      <c r="A4402" s="78" t="e">
        <f>DATE(MID(Zeitreihen0h15!A4402,7,4),MID(Zeitreihen0h15!A4402,4,2),LEFT(Zeitreihen0h15!A4402,2))+TIME(MID(Zeitreihen0h15!A4402,12,2),RIGHT(Zeitreihen0h15!A4402,2),0)</f>
        <v>#VALUE!</v>
      </c>
    </row>
    <row r="4403" spans="1:1" x14ac:dyDescent="0.25">
      <c r="A4403" s="78" t="e">
        <f>DATE(MID(Zeitreihen0h15!A4403,7,4),MID(Zeitreihen0h15!A4403,4,2),LEFT(Zeitreihen0h15!A4403,2))+TIME(MID(Zeitreihen0h15!A4403,12,2),RIGHT(Zeitreihen0h15!A4403,2),0)</f>
        <v>#VALUE!</v>
      </c>
    </row>
    <row r="4404" spans="1:1" x14ac:dyDescent="0.25">
      <c r="A4404" s="78" t="e">
        <f>DATE(MID(Zeitreihen0h15!A4404,7,4),MID(Zeitreihen0h15!A4404,4,2),LEFT(Zeitreihen0h15!A4404,2))+TIME(MID(Zeitreihen0h15!A4404,12,2),RIGHT(Zeitreihen0h15!A4404,2),0)</f>
        <v>#VALUE!</v>
      </c>
    </row>
    <row r="4405" spans="1:1" x14ac:dyDescent="0.25">
      <c r="A4405" s="78" t="e">
        <f>DATE(MID(Zeitreihen0h15!A4405,7,4),MID(Zeitreihen0h15!A4405,4,2),LEFT(Zeitreihen0h15!A4405,2))+TIME(MID(Zeitreihen0h15!A4405,12,2),RIGHT(Zeitreihen0h15!A4405,2),0)</f>
        <v>#VALUE!</v>
      </c>
    </row>
    <row r="4406" spans="1:1" x14ac:dyDescent="0.25">
      <c r="A4406" s="78" t="e">
        <f>DATE(MID(Zeitreihen0h15!A4406,7,4),MID(Zeitreihen0h15!A4406,4,2),LEFT(Zeitreihen0h15!A4406,2))+TIME(MID(Zeitreihen0h15!A4406,12,2),RIGHT(Zeitreihen0h15!A4406,2),0)</f>
        <v>#VALUE!</v>
      </c>
    </row>
    <row r="4407" spans="1:1" x14ac:dyDescent="0.25">
      <c r="A4407" s="78" t="e">
        <f>DATE(MID(Zeitreihen0h15!A4407,7,4),MID(Zeitreihen0h15!A4407,4,2),LEFT(Zeitreihen0h15!A4407,2))+TIME(MID(Zeitreihen0h15!A4407,12,2),RIGHT(Zeitreihen0h15!A4407,2),0)</f>
        <v>#VALUE!</v>
      </c>
    </row>
    <row r="4408" spans="1:1" x14ac:dyDescent="0.25">
      <c r="A4408" s="78" t="e">
        <f>DATE(MID(Zeitreihen0h15!A4408,7,4),MID(Zeitreihen0h15!A4408,4,2),LEFT(Zeitreihen0h15!A4408,2))+TIME(MID(Zeitreihen0h15!A4408,12,2),RIGHT(Zeitreihen0h15!A4408,2),0)</f>
        <v>#VALUE!</v>
      </c>
    </row>
    <row r="4409" spans="1:1" x14ac:dyDescent="0.25">
      <c r="A4409" s="78" t="e">
        <f>DATE(MID(Zeitreihen0h15!A4409,7,4),MID(Zeitreihen0h15!A4409,4,2),LEFT(Zeitreihen0h15!A4409,2))+TIME(MID(Zeitreihen0h15!A4409,12,2),RIGHT(Zeitreihen0h15!A4409,2),0)</f>
        <v>#VALUE!</v>
      </c>
    </row>
    <row r="4410" spans="1:1" x14ac:dyDescent="0.25">
      <c r="A4410" s="78" t="e">
        <f>DATE(MID(Zeitreihen0h15!A4410,7,4),MID(Zeitreihen0h15!A4410,4,2),LEFT(Zeitreihen0h15!A4410,2))+TIME(MID(Zeitreihen0h15!A4410,12,2),RIGHT(Zeitreihen0h15!A4410,2),0)</f>
        <v>#VALUE!</v>
      </c>
    </row>
    <row r="4411" spans="1:1" x14ac:dyDescent="0.25">
      <c r="A4411" s="78" t="e">
        <f>DATE(MID(Zeitreihen0h15!A4411,7,4),MID(Zeitreihen0h15!A4411,4,2),LEFT(Zeitreihen0h15!A4411,2))+TIME(MID(Zeitreihen0h15!A4411,12,2),RIGHT(Zeitreihen0h15!A4411,2),0)</f>
        <v>#VALUE!</v>
      </c>
    </row>
    <row r="4412" spans="1:1" x14ac:dyDescent="0.25">
      <c r="A4412" s="78" t="e">
        <f>DATE(MID(Zeitreihen0h15!A4412,7,4),MID(Zeitreihen0h15!A4412,4,2),LEFT(Zeitreihen0h15!A4412,2))+TIME(MID(Zeitreihen0h15!A4412,12,2),RIGHT(Zeitreihen0h15!A4412,2),0)</f>
        <v>#VALUE!</v>
      </c>
    </row>
    <row r="4413" spans="1:1" x14ac:dyDescent="0.25">
      <c r="A4413" s="78" t="e">
        <f>DATE(MID(Zeitreihen0h15!A4413,7,4),MID(Zeitreihen0h15!A4413,4,2),LEFT(Zeitreihen0h15!A4413,2))+TIME(MID(Zeitreihen0h15!A4413,12,2),RIGHT(Zeitreihen0h15!A4413,2),0)</f>
        <v>#VALUE!</v>
      </c>
    </row>
    <row r="4414" spans="1:1" x14ac:dyDescent="0.25">
      <c r="A4414" s="78" t="e">
        <f>DATE(MID(Zeitreihen0h15!A4414,7,4),MID(Zeitreihen0h15!A4414,4,2),LEFT(Zeitreihen0h15!A4414,2))+TIME(MID(Zeitreihen0h15!A4414,12,2),RIGHT(Zeitreihen0h15!A4414,2),0)</f>
        <v>#VALUE!</v>
      </c>
    </row>
    <row r="4415" spans="1:1" x14ac:dyDescent="0.25">
      <c r="A4415" s="78" t="e">
        <f>DATE(MID(Zeitreihen0h15!A4415,7,4),MID(Zeitreihen0h15!A4415,4,2),LEFT(Zeitreihen0h15!A4415,2))+TIME(MID(Zeitreihen0h15!A4415,12,2),RIGHT(Zeitreihen0h15!A4415,2),0)</f>
        <v>#VALUE!</v>
      </c>
    </row>
    <row r="4416" spans="1:1" x14ac:dyDescent="0.25">
      <c r="A4416" s="78" t="e">
        <f>DATE(MID(Zeitreihen0h15!A4416,7,4),MID(Zeitreihen0h15!A4416,4,2),LEFT(Zeitreihen0h15!A4416,2))+TIME(MID(Zeitreihen0h15!A4416,12,2),RIGHT(Zeitreihen0h15!A4416,2),0)</f>
        <v>#VALUE!</v>
      </c>
    </row>
    <row r="4417" spans="1:1" x14ac:dyDescent="0.25">
      <c r="A4417" s="78" t="e">
        <f>DATE(MID(Zeitreihen0h15!A4417,7,4),MID(Zeitreihen0h15!A4417,4,2),LEFT(Zeitreihen0h15!A4417,2))+TIME(MID(Zeitreihen0h15!A4417,12,2),RIGHT(Zeitreihen0h15!A4417,2),0)</f>
        <v>#VALUE!</v>
      </c>
    </row>
    <row r="4418" spans="1:1" x14ac:dyDescent="0.25">
      <c r="A4418" s="78" t="e">
        <f>DATE(MID(Zeitreihen0h15!A4418,7,4),MID(Zeitreihen0h15!A4418,4,2),LEFT(Zeitreihen0h15!A4418,2))+TIME(MID(Zeitreihen0h15!A4418,12,2),RIGHT(Zeitreihen0h15!A4418,2),0)</f>
        <v>#VALUE!</v>
      </c>
    </row>
    <row r="4419" spans="1:1" x14ac:dyDescent="0.25">
      <c r="A4419" s="78" t="e">
        <f>DATE(MID(Zeitreihen0h15!A4419,7,4),MID(Zeitreihen0h15!A4419,4,2),LEFT(Zeitreihen0h15!A4419,2))+TIME(MID(Zeitreihen0h15!A4419,12,2),RIGHT(Zeitreihen0h15!A4419,2),0)</f>
        <v>#VALUE!</v>
      </c>
    </row>
    <row r="4420" spans="1:1" x14ac:dyDescent="0.25">
      <c r="A4420" s="78" t="e">
        <f>DATE(MID(Zeitreihen0h15!A4420,7,4),MID(Zeitreihen0h15!A4420,4,2),LEFT(Zeitreihen0h15!A4420,2))+TIME(MID(Zeitreihen0h15!A4420,12,2),RIGHT(Zeitreihen0h15!A4420,2),0)</f>
        <v>#VALUE!</v>
      </c>
    </row>
    <row r="4421" spans="1:1" x14ac:dyDescent="0.25">
      <c r="A4421" s="78" t="e">
        <f>DATE(MID(Zeitreihen0h15!A4421,7,4),MID(Zeitreihen0h15!A4421,4,2),LEFT(Zeitreihen0h15!A4421,2))+TIME(MID(Zeitreihen0h15!A4421,12,2),RIGHT(Zeitreihen0h15!A4421,2),0)</f>
        <v>#VALUE!</v>
      </c>
    </row>
    <row r="4422" spans="1:1" x14ac:dyDescent="0.25">
      <c r="A4422" s="78" t="e">
        <f>DATE(MID(Zeitreihen0h15!A4422,7,4),MID(Zeitreihen0h15!A4422,4,2),LEFT(Zeitreihen0h15!A4422,2))+TIME(MID(Zeitreihen0h15!A4422,12,2),RIGHT(Zeitreihen0h15!A4422,2),0)</f>
        <v>#VALUE!</v>
      </c>
    </row>
    <row r="4423" spans="1:1" x14ac:dyDescent="0.25">
      <c r="A4423" s="78" t="e">
        <f>DATE(MID(Zeitreihen0h15!A4423,7,4),MID(Zeitreihen0h15!A4423,4,2),LEFT(Zeitreihen0h15!A4423,2))+TIME(MID(Zeitreihen0h15!A4423,12,2),RIGHT(Zeitreihen0h15!A4423,2),0)</f>
        <v>#VALUE!</v>
      </c>
    </row>
    <row r="4424" spans="1:1" x14ac:dyDescent="0.25">
      <c r="A4424" s="78" t="e">
        <f>DATE(MID(Zeitreihen0h15!A4424,7,4),MID(Zeitreihen0h15!A4424,4,2),LEFT(Zeitreihen0h15!A4424,2))+TIME(MID(Zeitreihen0h15!A4424,12,2),RIGHT(Zeitreihen0h15!A4424,2),0)</f>
        <v>#VALUE!</v>
      </c>
    </row>
    <row r="4425" spans="1:1" x14ac:dyDescent="0.25">
      <c r="A4425" s="78" t="e">
        <f>DATE(MID(Zeitreihen0h15!A4425,7,4),MID(Zeitreihen0h15!A4425,4,2),LEFT(Zeitreihen0h15!A4425,2))+TIME(MID(Zeitreihen0h15!A4425,12,2),RIGHT(Zeitreihen0h15!A4425,2),0)</f>
        <v>#VALUE!</v>
      </c>
    </row>
    <row r="4426" spans="1:1" x14ac:dyDescent="0.25">
      <c r="A4426" s="78" t="e">
        <f>DATE(MID(Zeitreihen0h15!A4426,7,4),MID(Zeitreihen0h15!A4426,4,2),LEFT(Zeitreihen0h15!A4426,2))+TIME(MID(Zeitreihen0h15!A4426,12,2),RIGHT(Zeitreihen0h15!A4426,2),0)</f>
        <v>#VALUE!</v>
      </c>
    </row>
    <row r="4427" spans="1:1" x14ac:dyDescent="0.25">
      <c r="A4427" s="78" t="e">
        <f>DATE(MID(Zeitreihen0h15!A4427,7,4),MID(Zeitreihen0h15!A4427,4,2),LEFT(Zeitreihen0h15!A4427,2))+TIME(MID(Zeitreihen0h15!A4427,12,2),RIGHT(Zeitreihen0h15!A4427,2),0)</f>
        <v>#VALUE!</v>
      </c>
    </row>
    <row r="4428" spans="1:1" x14ac:dyDescent="0.25">
      <c r="A4428" s="78" t="e">
        <f>DATE(MID(Zeitreihen0h15!A4428,7,4),MID(Zeitreihen0h15!A4428,4,2),LEFT(Zeitreihen0h15!A4428,2))+TIME(MID(Zeitreihen0h15!A4428,12,2),RIGHT(Zeitreihen0h15!A4428,2),0)</f>
        <v>#VALUE!</v>
      </c>
    </row>
    <row r="4429" spans="1:1" x14ac:dyDescent="0.25">
      <c r="A4429" s="78" t="e">
        <f>DATE(MID(Zeitreihen0h15!A4429,7,4),MID(Zeitreihen0h15!A4429,4,2),LEFT(Zeitreihen0h15!A4429,2))+TIME(MID(Zeitreihen0h15!A4429,12,2),RIGHT(Zeitreihen0h15!A4429,2),0)</f>
        <v>#VALUE!</v>
      </c>
    </row>
    <row r="4430" spans="1:1" x14ac:dyDescent="0.25">
      <c r="A4430" s="78" t="e">
        <f>DATE(MID(Zeitreihen0h15!A4430,7,4),MID(Zeitreihen0h15!A4430,4,2),LEFT(Zeitreihen0h15!A4430,2))+TIME(MID(Zeitreihen0h15!A4430,12,2),RIGHT(Zeitreihen0h15!A4430,2),0)</f>
        <v>#VALUE!</v>
      </c>
    </row>
    <row r="4431" spans="1:1" x14ac:dyDescent="0.25">
      <c r="A4431" s="78" t="e">
        <f>DATE(MID(Zeitreihen0h15!A4431,7,4),MID(Zeitreihen0h15!A4431,4,2),LEFT(Zeitreihen0h15!A4431,2))+TIME(MID(Zeitreihen0h15!A4431,12,2),RIGHT(Zeitreihen0h15!A4431,2),0)</f>
        <v>#VALUE!</v>
      </c>
    </row>
    <row r="4432" spans="1:1" x14ac:dyDescent="0.25">
      <c r="A4432" s="78" t="e">
        <f>DATE(MID(Zeitreihen0h15!A4432,7,4),MID(Zeitreihen0h15!A4432,4,2),LEFT(Zeitreihen0h15!A4432,2))+TIME(MID(Zeitreihen0h15!A4432,12,2),RIGHT(Zeitreihen0h15!A4432,2),0)</f>
        <v>#VALUE!</v>
      </c>
    </row>
    <row r="4433" spans="1:1" x14ac:dyDescent="0.25">
      <c r="A4433" s="78" t="e">
        <f>DATE(MID(Zeitreihen0h15!A4433,7,4),MID(Zeitreihen0h15!A4433,4,2),LEFT(Zeitreihen0h15!A4433,2))+TIME(MID(Zeitreihen0h15!A4433,12,2),RIGHT(Zeitreihen0h15!A4433,2),0)</f>
        <v>#VALUE!</v>
      </c>
    </row>
    <row r="4434" spans="1:1" x14ac:dyDescent="0.25">
      <c r="A4434" s="78" t="e">
        <f>DATE(MID(Zeitreihen0h15!A4434,7,4),MID(Zeitreihen0h15!A4434,4,2),LEFT(Zeitreihen0h15!A4434,2))+TIME(MID(Zeitreihen0h15!A4434,12,2),RIGHT(Zeitreihen0h15!A4434,2),0)</f>
        <v>#VALUE!</v>
      </c>
    </row>
    <row r="4435" spans="1:1" x14ac:dyDescent="0.25">
      <c r="A4435" s="78" t="e">
        <f>DATE(MID(Zeitreihen0h15!A4435,7,4),MID(Zeitreihen0h15!A4435,4,2),LEFT(Zeitreihen0h15!A4435,2))+TIME(MID(Zeitreihen0h15!A4435,12,2),RIGHT(Zeitreihen0h15!A4435,2),0)</f>
        <v>#VALUE!</v>
      </c>
    </row>
    <row r="4436" spans="1:1" x14ac:dyDescent="0.25">
      <c r="A4436" s="78" t="e">
        <f>DATE(MID(Zeitreihen0h15!A4436,7,4),MID(Zeitreihen0h15!A4436,4,2),LEFT(Zeitreihen0h15!A4436,2))+TIME(MID(Zeitreihen0h15!A4436,12,2),RIGHT(Zeitreihen0h15!A4436,2),0)</f>
        <v>#VALUE!</v>
      </c>
    </row>
    <row r="4437" spans="1:1" x14ac:dyDescent="0.25">
      <c r="A4437" s="78" t="e">
        <f>DATE(MID(Zeitreihen0h15!A4437,7,4),MID(Zeitreihen0h15!A4437,4,2),LEFT(Zeitreihen0h15!A4437,2))+TIME(MID(Zeitreihen0h15!A4437,12,2),RIGHT(Zeitreihen0h15!A4437,2),0)</f>
        <v>#VALUE!</v>
      </c>
    </row>
    <row r="4438" spans="1:1" x14ac:dyDescent="0.25">
      <c r="A4438" s="78" t="e">
        <f>DATE(MID(Zeitreihen0h15!A4438,7,4),MID(Zeitreihen0h15!A4438,4,2),LEFT(Zeitreihen0h15!A4438,2))+TIME(MID(Zeitreihen0h15!A4438,12,2),RIGHT(Zeitreihen0h15!A4438,2),0)</f>
        <v>#VALUE!</v>
      </c>
    </row>
    <row r="4439" spans="1:1" x14ac:dyDescent="0.25">
      <c r="A4439" s="78" t="e">
        <f>DATE(MID(Zeitreihen0h15!A4439,7,4),MID(Zeitreihen0h15!A4439,4,2),LEFT(Zeitreihen0h15!A4439,2))+TIME(MID(Zeitreihen0h15!A4439,12,2),RIGHT(Zeitreihen0h15!A4439,2),0)</f>
        <v>#VALUE!</v>
      </c>
    </row>
    <row r="4440" spans="1:1" x14ac:dyDescent="0.25">
      <c r="A4440" s="78" t="e">
        <f>DATE(MID(Zeitreihen0h15!A4440,7,4),MID(Zeitreihen0h15!A4440,4,2),LEFT(Zeitreihen0h15!A4440,2))+TIME(MID(Zeitreihen0h15!A4440,12,2),RIGHT(Zeitreihen0h15!A4440,2),0)</f>
        <v>#VALUE!</v>
      </c>
    </row>
    <row r="4441" spans="1:1" x14ac:dyDescent="0.25">
      <c r="A4441" s="78" t="e">
        <f>DATE(MID(Zeitreihen0h15!A4441,7,4),MID(Zeitreihen0h15!A4441,4,2),LEFT(Zeitreihen0h15!A4441,2))+TIME(MID(Zeitreihen0h15!A4441,12,2),RIGHT(Zeitreihen0h15!A4441,2),0)</f>
        <v>#VALUE!</v>
      </c>
    </row>
    <row r="4442" spans="1:1" x14ac:dyDescent="0.25">
      <c r="A4442" s="78" t="e">
        <f>DATE(MID(Zeitreihen0h15!A4442,7,4),MID(Zeitreihen0h15!A4442,4,2),LEFT(Zeitreihen0h15!A4442,2))+TIME(MID(Zeitreihen0h15!A4442,12,2),RIGHT(Zeitreihen0h15!A4442,2),0)</f>
        <v>#VALUE!</v>
      </c>
    </row>
    <row r="4443" spans="1:1" x14ac:dyDescent="0.25">
      <c r="A4443" s="78" t="e">
        <f>DATE(MID(Zeitreihen0h15!A4443,7,4),MID(Zeitreihen0h15!A4443,4,2),LEFT(Zeitreihen0h15!A4443,2))+TIME(MID(Zeitreihen0h15!A4443,12,2),RIGHT(Zeitreihen0h15!A4443,2),0)</f>
        <v>#VALUE!</v>
      </c>
    </row>
    <row r="4444" spans="1:1" x14ac:dyDescent="0.25">
      <c r="A4444" s="78" t="e">
        <f>DATE(MID(Zeitreihen0h15!A4444,7,4),MID(Zeitreihen0h15!A4444,4,2),LEFT(Zeitreihen0h15!A4444,2))+TIME(MID(Zeitreihen0h15!A4444,12,2),RIGHT(Zeitreihen0h15!A4444,2),0)</f>
        <v>#VALUE!</v>
      </c>
    </row>
    <row r="4445" spans="1:1" x14ac:dyDescent="0.25">
      <c r="A4445" s="78" t="e">
        <f>DATE(MID(Zeitreihen0h15!A4445,7,4),MID(Zeitreihen0h15!A4445,4,2),LEFT(Zeitreihen0h15!A4445,2))+TIME(MID(Zeitreihen0h15!A4445,12,2),RIGHT(Zeitreihen0h15!A4445,2),0)</f>
        <v>#VALUE!</v>
      </c>
    </row>
    <row r="4446" spans="1:1" x14ac:dyDescent="0.25">
      <c r="A4446" s="78" t="e">
        <f>DATE(MID(Zeitreihen0h15!A4446,7,4),MID(Zeitreihen0h15!A4446,4,2),LEFT(Zeitreihen0h15!A4446,2))+TIME(MID(Zeitreihen0h15!A4446,12,2),RIGHT(Zeitreihen0h15!A4446,2),0)</f>
        <v>#VALUE!</v>
      </c>
    </row>
    <row r="4447" spans="1:1" x14ac:dyDescent="0.25">
      <c r="A4447" s="78" t="e">
        <f>DATE(MID(Zeitreihen0h15!A4447,7,4),MID(Zeitreihen0h15!A4447,4,2),LEFT(Zeitreihen0h15!A4447,2))+TIME(MID(Zeitreihen0h15!A4447,12,2),RIGHT(Zeitreihen0h15!A4447,2),0)</f>
        <v>#VALUE!</v>
      </c>
    </row>
    <row r="4448" spans="1:1" x14ac:dyDescent="0.25">
      <c r="A4448" s="78" t="e">
        <f>DATE(MID(Zeitreihen0h15!A4448,7,4),MID(Zeitreihen0h15!A4448,4,2),LEFT(Zeitreihen0h15!A4448,2))+TIME(MID(Zeitreihen0h15!A4448,12,2),RIGHT(Zeitreihen0h15!A4448,2),0)</f>
        <v>#VALUE!</v>
      </c>
    </row>
    <row r="4449" spans="1:1" x14ac:dyDescent="0.25">
      <c r="A4449" s="78" t="e">
        <f>DATE(MID(Zeitreihen0h15!A4449,7,4),MID(Zeitreihen0h15!A4449,4,2),LEFT(Zeitreihen0h15!A4449,2))+TIME(MID(Zeitreihen0h15!A4449,12,2),RIGHT(Zeitreihen0h15!A4449,2),0)</f>
        <v>#VALUE!</v>
      </c>
    </row>
    <row r="4450" spans="1:1" x14ac:dyDescent="0.25">
      <c r="A4450" s="78" t="e">
        <f>DATE(MID(Zeitreihen0h15!A4450,7,4),MID(Zeitreihen0h15!A4450,4,2),LEFT(Zeitreihen0h15!A4450,2))+TIME(MID(Zeitreihen0h15!A4450,12,2),RIGHT(Zeitreihen0h15!A4450,2),0)</f>
        <v>#VALUE!</v>
      </c>
    </row>
    <row r="4451" spans="1:1" x14ac:dyDescent="0.25">
      <c r="A4451" s="78" t="e">
        <f>DATE(MID(Zeitreihen0h15!A4451,7,4),MID(Zeitreihen0h15!A4451,4,2),LEFT(Zeitreihen0h15!A4451,2))+TIME(MID(Zeitreihen0h15!A4451,12,2),RIGHT(Zeitreihen0h15!A4451,2),0)</f>
        <v>#VALUE!</v>
      </c>
    </row>
    <row r="4452" spans="1:1" x14ac:dyDescent="0.25">
      <c r="A4452" s="78" t="e">
        <f>DATE(MID(Zeitreihen0h15!A4452,7,4),MID(Zeitreihen0h15!A4452,4,2),LEFT(Zeitreihen0h15!A4452,2))+TIME(MID(Zeitreihen0h15!A4452,12,2),RIGHT(Zeitreihen0h15!A4452,2),0)</f>
        <v>#VALUE!</v>
      </c>
    </row>
    <row r="4453" spans="1:1" x14ac:dyDescent="0.25">
      <c r="A4453" s="78" t="e">
        <f>DATE(MID(Zeitreihen0h15!A4453,7,4),MID(Zeitreihen0h15!A4453,4,2),LEFT(Zeitreihen0h15!A4453,2))+TIME(MID(Zeitreihen0h15!A4453,12,2),RIGHT(Zeitreihen0h15!A4453,2),0)</f>
        <v>#VALUE!</v>
      </c>
    </row>
    <row r="4454" spans="1:1" x14ac:dyDescent="0.25">
      <c r="A4454" s="78" t="e">
        <f>DATE(MID(Zeitreihen0h15!A4454,7,4),MID(Zeitreihen0h15!A4454,4,2),LEFT(Zeitreihen0h15!A4454,2))+TIME(MID(Zeitreihen0h15!A4454,12,2),RIGHT(Zeitreihen0h15!A4454,2),0)</f>
        <v>#VALUE!</v>
      </c>
    </row>
    <row r="4455" spans="1:1" x14ac:dyDescent="0.25">
      <c r="A4455" s="78" t="e">
        <f>DATE(MID(Zeitreihen0h15!A4455,7,4),MID(Zeitreihen0h15!A4455,4,2),LEFT(Zeitreihen0h15!A4455,2))+TIME(MID(Zeitreihen0h15!A4455,12,2),RIGHT(Zeitreihen0h15!A4455,2),0)</f>
        <v>#VALUE!</v>
      </c>
    </row>
    <row r="4456" spans="1:1" x14ac:dyDescent="0.25">
      <c r="A4456" s="78" t="e">
        <f>DATE(MID(Zeitreihen0h15!A4456,7,4),MID(Zeitreihen0h15!A4456,4,2),LEFT(Zeitreihen0h15!A4456,2))+TIME(MID(Zeitreihen0h15!A4456,12,2),RIGHT(Zeitreihen0h15!A4456,2),0)</f>
        <v>#VALUE!</v>
      </c>
    </row>
    <row r="4457" spans="1:1" x14ac:dyDescent="0.25">
      <c r="A4457" s="78" t="e">
        <f>DATE(MID(Zeitreihen0h15!A4457,7,4),MID(Zeitreihen0h15!A4457,4,2),LEFT(Zeitreihen0h15!A4457,2))+TIME(MID(Zeitreihen0h15!A4457,12,2),RIGHT(Zeitreihen0h15!A4457,2),0)</f>
        <v>#VALUE!</v>
      </c>
    </row>
    <row r="4458" spans="1:1" x14ac:dyDescent="0.25">
      <c r="A4458" s="78" t="e">
        <f>DATE(MID(Zeitreihen0h15!A4458,7,4),MID(Zeitreihen0h15!A4458,4,2),LEFT(Zeitreihen0h15!A4458,2))+TIME(MID(Zeitreihen0h15!A4458,12,2),RIGHT(Zeitreihen0h15!A4458,2),0)</f>
        <v>#VALUE!</v>
      </c>
    </row>
    <row r="4459" spans="1:1" x14ac:dyDescent="0.25">
      <c r="A4459" s="78" t="e">
        <f>DATE(MID(Zeitreihen0h15!A4459,7,4),MID(Zeitreihen0h15!A4459,4,2),LEFT(Zeitreihen0h15!A4459,2))+TIME(MID(Zeitreihen0h15!A4459,12,2),RIGHT(Zeitreihen0h15!A4459,2),0)</f>
        <v>#VALUE!</v>
      </c>
    </row>
    <row r="4460" spans="1:1" x14ac:dyDescent="0.25">
      <c r="A4460" s="78" t="e">
        <f>DATE(MID(Zeitreihen0h15!A4460,7,4),MID(Zeitreihen0h15!A4460,4,2),LEFT(Zeitreihen0h15!A4460,2))+TIME(MID(Zeitreihen0h15!A4460,12,2),RIGHT(Zeitreihen0h15!A4460,2),0)</f>
        <v>#VALUE!</v>
      </c>
    </row>
    <row r="4461" spans="1:1" x14ac:dyDescent="0.25">
      <c r="A4461" s="78" t="e">
        <f>DATE(MID(Zeitreihen0h15!A4461,7,4),MID(Zeitreihen0h15!A4461,4,2),LEFT(Zeitreihen0h15!A4461,2))+TIME(MID(Zeitreihen0h15!A4461,12,2),RIGHT(Zeitreihen0h15!A4461,2),0)</f>
        <v>#VALUE!</v>
      </c>
    </row>
    <row r="4462" spans="1:1" x14ac:dyDescent="0.25">
      <c r="A4462" s="78" t="e">
        <f>DATE(MID(Zeitreihen0h15!A4462,7,4),MID(Zeitreihen0h15!A4462,4,2),LEFT(Zeitreihen0h15!A4462,2))+TIME(MID(Zeitreihen0h15!A4462,12,2),RIGHT(Zeitreihen0h15!A4462,2),0)</f>
        <v>#VALUE!</v>
      </c>
    </row>
    <row r="4463" spans="1:1" x14ac:dyDescent="0.25">
      <c r="A4463" s="78" t="e">
        <f>DATE(MID(Zeitreihen0h15!A4463,7,4),MID(Zeitreihen0h15!A4463,4,2),LEFT(Zeitreihen0h15!A4463,2))+TIME(MID(Zeitreihen0h15!A4463,12,2),RIGHT(Zeitreihen0h15!A4463,2),0)</f>
        <v>#VALUE!</v>
      </c>
    </row>
    <row r="4464" spans="1:1" x14ac:dyDescent="0.25">
      <c r="A4464" s="78" t="e">
        <f>DATE(MID(Zeitreihen0h15!A4464,7,4),MID(Zeitreihen0h15!A4464,4,2),LEFT(Zeitreihen0h15!A4464,2))+TIME(MID(Zeitreihen0h15!A4464,12,2),RIGHT(Zeitreihen0h15!A4464,2),0)</f>
        <v>#VALUE!</v>
      </c>
    </row>
    <row r="4465" spans="1:1" x14ac:dyDescent="0.25">
      <c r="A4465" s="78" t="e">
        <f>DATE(MID(Zeitreihen0h15!A4465,7,4),MID(Zeitreihen0h15!A4465,4,2),LEFT(Zeitreihen0h15!A4465,2))+TIME(MID(Zeitreihen0h15!A4465,12,2),RIGHT(Zeitreihen0h15!A4465,2),0)</f>
        <v>#VALUE!</v>
      </c>
    </row>
    <row r="4466" spans="1:1" x14ac:dyDescent="0.25">
      <c r="A4466" s="78" t="e">
        <f>DATE(MID(Zeitreihen0h15!A4466,7,4),MID(Zeitreihen0h15!A4466,4,2),LEFT(Zeitreihen0h15!A4466,2))+TIME(MID(Zeitreihen0h15!A4466,12,2),RIGHT(Zeitreihen0h15!A4466,2),0)</f>
        <v>#VALUE!</v>
      </c>
    </row>
    <row r="4467" spans="1:1" x14ac:dyDescent="0.25">
      <c r="A4467" s="78" t="e">
        <f>DATE(MID(Zeitreihen0h15!A4467,7,4),MID(Zeitreihen0h15!A4467,4,2),LEFT(Zeitreihen0h15!A4467,2))+TIME(MID(Zeitreihen0h15!A4467,12,2),RIGHT(Zeitreihen0h15!A4467,2),0)</f>
        <v>#VALUE!</v>
      </c>
    </row>
    <row r="4468" spans="1:1" x14ac:dyDescent="0.25">
      <c r="A4468" s="78" t="e">
        <f>DATE(MID(Zeitreihen0h15!A4468,7,4),MID(Zeitreihen0h15!A4468,4,2),LEFT(Zeitreihen0h15!A4468,2))+TIME(MID(Zeitreihen0h15!A4468,12,2),RIGHT(Zeitreihen0h15!A4468,2),0)</f>
        <v>#VALUE!</v>
      </c>
    </row>
    <row r="4469" spans="1:1" x14ac:dyDescent="0.25">
      <c r="A4469" s="78" t="e">
        <f>DATE(MID(Zeitreihen0h15!A4469,7,4),MID(Zeitreihen0h15!A4469,4,2),LEFT(Zeitreihen0h15!A4469,2))+TIME(MID(Zeitreihen0h15!A4469,12,2),RIGHT(Zeitreihen0h15!A4469,2),0)</f>
        <v>#VALUE!</v>
      </c>
    </row>
    <row r="4470" spans="1:1" x14ac:dyDescent="0.25">
      <c r="A4470" s="78" t="e">
        <f>DATE(MID(Zeitreihen0h15!A4470,7,4),MID(Zeitreihen0h15!A4470,4,2),LEFT(Zeitreihen0h15!A4470,2))+TIME(MID(Zeitreihen0h15!A4470,12,2),RIGHT(Zeitreihen0h15!A4470,2),0)</f>
        <v>#VALUE!</v>
      </c>
    </row>
    <row r="4471" spans="1:1" x14ac:dyDescent="0.25">
      <c r="A4471" s="78" t="e">
        <f>DATE(MID(Zeitreihen0h15!A4471,7,4),MID(Zeitreihen0h15!A4471,4,2),LEFT(Zeitreihen0h15!A4471,2))+TIME(MID(Zeitreihen0h15!A4471,12,2),RIGHT(Zeitreihen0h15!A4471,2),0)</f>
        <v>#VALUE!</v>
      </c>
    </row>
    <row r="4472" spans="1:1" x14ac:dyDescent="0.25">
      <c r="A4472" s="78" t="e">
        <f>DATE(MID(Zeitreihen0h15!A4472,7,4),MID(Zeitreihen0h15!A4472,4,2),LEFT(Zeitreihen0h15!A4472,2))+TIME(MID(Zeitreihen0h15!A4472,12,2),RIGHT(Zeitreihen0h15!A4472,2),0)</f>
        <v>#VALUE!</v>
      </c>
    </row>
    <row r="4473" spans="1:1" x14ac:dyDescent="0.25">
      <c r="A4473" s="78" t="e">
        <f>DATE(MID(Zeitreihen0h15!A4473,7,4),MID(Zeitreihen0h15!A4473,4,2),LEFT(Zeitreihen0h15!A4473,2))+TIME(MID(Zeitreihen0h15!A4473,12,2),RIGHT(Zeitreihen0h15!A4473,2),0)</f>
        <v>#VALUE!</v>
      </c>
    </row>
    <row r="4474" spans="1:1" x14ac:dyDescent="0.25">
      <c r="A4474" s="78" t="e">
        <f>DATE(MID(Zeitreihen0h15!A4474,7,4),MID(Zeitreihen0h15!A4474,4,2),LEFT(Zeitreihen0h15!A4474,2))+TIME(MID(Zeitreihen0h15!A4474,12,2),RIGHT(Zeitreihen0h15!A4474,2),0)</f>
        <v>#VALUE!</v>
      </c>
    </row>
    <row r="4475" spans="1:1" x14ac:dyDescent="0.25">
      <c r="A4475" s="78" t="e">
        <f>DATE(MID(Zeitreihen0h15!A4475,7,4),MID(Zeitreihen0h15!A4475,4,2),LEFT(Zeitreihen0h15!A4475,2))+TIME(MID(Zeitreihen0h15!A4475,12,2),RIGHT(Zeitreihen0h15!A4475,2),0)</f>
        <v>#VALUE!</v>
      </c>
    </row>
    <row r="4476" spans="1:1" x14ac:dyDescent="0.25">
      <c r="A4476" s="78" t="e">
        <f>DATE(MID(Zeitreihen0h15!A4476,7,4),MID(Zeitreihen0h15!A4476,4,2),LEFT(Zeitreihen0h15!A4476,2))+TIME(MID(Zeitreihen0h15!A4476,12,2),RIGHT(Zeitreihen0h15!A4476,2),0)</f>
        <v>#VALUE!</v>
      </c>
    </row>
    <row r="4477" spans="1:1" x14ac:dyDescent="0.25">
      <c r="A4477" s="78" t="e">
        <f>DATE(MID(Zeitreihen0h15!A4477,7,4),MID(Zeitreihen0h15!A4477,4,2),LEFT(Zeitreihen0h15!A4477,2))+TIME(MID(Zeitreihen0h15!A4477,12,2),RIGHT(Zeitreihen0h15!A4477,2),0)</f>
        <v>#VALUE!</v>
      </c>
    </row>
    <row r="4478" spans="1:1" x14ac:dyDescent="0.25">
      <c r="A4478" s="78" t="e">
        <f>DATE(MID(Zeitreihen0h15!A4478,7,4),MID(Zeitreihen0h15!A4478,4,2),LEFT(Zeitreihen0h15!A4478,2))+TIME(MID(Zeitreihen0h15!A4478,12,2),RIGHT(Zeitreihen0h15!A4478,2),0)</f>
        <v>#VALUE!</v>
      </c>
    </row>
    <row r="4479" spans="1:1" x14ac:dyDescent="0.25">
      <c r="A4479" s="78" t="e">
        <f>DATE(MID(Zeitreihen0h15!A4479,7,4),MID(Zeitreihen0h15!A4479,4,2),LEFT(Zeitreihen0h15!A4479,2))+TIME(MID(Zeitreihen0h15!A4479,12,2),RIGHT(Zeitreihen0h15!A4479,2),0)</f>
        <v>#VALUE!</v>
      </c>
    </row>
    <row r="4480" spans="1:1" x14ac:dyDescent="0.25">
      <c r="A4480" s="78" t="e">
        <f>DATE(MID(Zeitreihen0h15!A4480,7,4),MID(Zeitreihen0h15!A4480,4,2),LEFT(Zeitreihen0h15!A4480,2))+TIME(MID(Zeitreihen0h15!A4480,12,2),RIGHT(Zeitreihen0h15!A4480,2),0)</f>
        <v>#VALUE!</v>
      </c>
    </row>
    <row r="4481" spans="1:1" x14ac:dyDescent="0.25">
      <c r="A4481" s="78" t="e">
        <f>DATE(MID(Zeitreihen0h15!A4481,7,4),MID(Zeitreihen0h15!A4481,4,2),LEFT(Zeitreihen0h15!A4481,2))+TIME(MID(Zeitreihen0h15!A4481,12,2),RIGHT(Zeitreihen0h15!A4481,2),0)</f>
        <v>#VALUE!</v>
      </c>
    </row>
    <row r="4482" spans="1:1" x14ac:dyDescent="0.25">
      <c r="A4482" s="78" t="e">
        <f>DATE(MID(Zeitreihen0h15!A4482,7,4),MID(Zeitreihen0h15!A4482,4,2),LEFT(Zeitreihen0h15!A4482,2))+TIME(MID(Zeitreihen0h15!A4482,12,2),RIGHT(Zeitreihen0h15!A4482,2),0)</f>
        <v>#VALUE!</v>
      </c>
    </row>
    <row r="4483" spans="1:1" x14ac:dyDescent="0.25">
      <c r="A4483" s="78" t="e">
        <f>DATE(MID(Zeitreihen0h15!A4483,7,4),MID(Zeitreihen0h15!A4483,4,2),LEFT(Zeitreihen0h15!A4483,2))+TIME(MID(Zeitreihen0h15!A4483,12,2),RIGHT(Zeitreihen0h15!A4483,2),0)</f>
        <v>#VALUE!</v>
      </c>
    </row>
    <row r="4484" spans="1:1" x14ac:dyDescent="0.25">
      <c r="A4484" s="78" t="e">
        <f>DATE(MID(Zeitreihen0h15!A4484,7,4),MID(Zeitreihen0h15!A4484,4,2),LEFT(Zeitreihen0h15!A4484,2))+TIME(MID(Zeitreihen0h15!A4484,12,2),RIGHT(Zeitreihen0h15!A4484,2),0)</f>
        <v>#VALUE!</v>
      </c>
    </row>
    <row r="4485" spans="1:1" x14ac:dyDescent="0.25">
      <c r="A4485" s="78" t="e">
        <f>DATE(MID(Zeitreihen0h15!A4485,7,4),MID(Zeitreihen0h15!A4485,4,2),LEFT(Zeitreihen0h15!A4485,2))+TIME(MID(Zeitreihen0h15!A4485,12,2),RIGHT(Zeitreihen0h15!A4485,2),0)</f>
        <v>#VALUE!</v>
      </c>
    </row>
    <row r="4486" spans="1:1" x14ac:dyDescent="0.25">
      <c r="A4486" s="78" t="e">
        <f>DATE(MID(Zeitreihen0h15!A4486,7,4),MID(Zeitreihen0h15!A4486,4,2),LEFT(Zeitreihen0h15!A4486,2))+TIME(MID(Zeitreihen0h15!A4486,12,2),RIGHT(Zeitreihen0h15!A4486,2),0)</f>
        <v>#VALUE!</v>
      </c>
    </row>
    <row r="4487" spans="1:1" x14ac:dyDescent="0.25">
      <c r="A4487" s="78" t="e">
        <f>DATE(MID(Zeitreihen0h15!A4487,7,4),MID(Zeitreihen0h15!A4487,4,2),LEFT(Zeitreihen0h15!A4487,2))+TIME(MID(Zeitreihen0h15!A4487,12,2),RIGHT(Zeitreihen0h15!A4487,2),0)</f>
        <v>#VALUE!</v>
      </c>
    </row>
    <row r="4488" spans="1:1" x14ac:dyDescent="0.25">
      <c r="A4488" s="78" t="e">
        <f>DATE(MID(Zeitreihen0h15!A4488,7,4),MID(Zeitreihen0h15!A4488,4,2),LEFT(Zeitreihen0h15!A4488,2))+TIME(MID(Zeitreihen0h15!A4488,12,2),RIGHT(Zeitreihen0h15!A4488,2),0)</f>
        <v>#VALUE!</v>
      </c>
    </row>
    <row r="4489" spans="1:1" x14ac:dyDescent="0.25">
      <c r="A4489" s="78" t="e">
        <f>DATE(MID(Zeitreihen0h15!A4489,7,4),MID(Zeitreihen0h15!A4489,4,2),LEFT(Zeitreihen0h15!A4489,2))+TIME(MID(Zeitreihen0h15!A4489,12,2),RIGHT(Zeitreihen0h15!A4489,2),0)</f>
        <v>#VALUE!</v>
      </c>
    </row>
    <row r="4490" spans="1:1" x14ac:dyDescent="0.25">
      <c r="A4490" s="78" t="e">
        <f>DATE(MID(Zeitreihen0h15!A4490,7,4),MID(Zeitreihen0h15!A4490,4,2),LEFT(Zeitreihen0h15!A4490,2))+TIME(MID(Zeitreihen0h15!A4490,12,2),RIGHT(Zeitreihen0h15!A4490,2),0)</f>
        <v>#VALUE!</v>
      </c>
    </row>
    <row r="4491" spans="1:1" x14ac:dyDescent="0.25">
      <c r="A4491" s="78" t="e">
        <f>DATE(MID(Zeitreihen0h15!A4491,7,4),MID(Zeitreihen0h15!A4491,4,2),LEFT(Zeitreihen0h15!A4491,2))+TIME(MID(Zeitreihen0h15!A4491,12,2),RIGHT(Zeitreihen0h15!A4491,2),0)</f>
        <v>#VALUE!</v>
      </c>
    </row>
    <row r="4492" spans="1:1" x14ac:dyDescent="0.25">
      <c r="A4492" s="78" t="e">
        <f>DATE(MID(Zeitreihen0h15!A4492,7,4),MID(Zeitreihen0h15!A4492,4,2),LEFT(Zeitreihen0h15!A4492,2))+TIME(MID(Zeitreihen0h15!A4492,12,2),RIGHT(Zeitreihen0h15!A4492,2),0)</f>
        <v>#VALUE!</v>
      </c>
    </row>
    <row r="4493" spans="1:1" x14ac:dyDescent="0.25">
      <c r="A4493" s="78" t="e">
        <f>DATE(MID(Zeitreihen0h15!A4493,7,4),MID(Zeitreihen0h15!A4493,4,2),LEFT(Zeitreihen0h15!A4493,2))+TIME(MID(Zeitreihen0h15!A4493,12,2),RIGHT(Zeitreihen0h15!A4493,2),0)</f>
        <v>#VALUE!</v>
      </c>
    </row>
    <row r="4494" spans="1:1" x14ac:dyDescent="0.25">
      <c r="A4494" s="78" t="e">
        <f>DATE(MID(Zeitreihen0h15!A4494,7,4),MID(Zeitreihen0h15!A4494,4,2),LEFT(Zeitreihen0h15!A4494,2))+TIME(MID(Zeitreihen0h15!A4494,12,2),RIGHT(Zeitreihen0h15!A4494,2),0)</f>
        <v>#VALUE!</v>
      </c>
    </row>
    <row r="4495" spans="1:1" x14ac:dyDescent="0.25">
      <c r="A4495" s="78" t="e">
        <f>DATE(MID(Zeitreihen0h15!A4495,7,4),MID(Zeitreihen0h15!A4495,4,2),LEFT(Zeitreihen0h15!A4495,2))+TIME(MID(Zeitreihen0h15!A4495,12,2),RIGHT(Zeitreihen0h15!A4495,2),0)</f>
        <v>#VALUE!</v>
      </c>
    </row>
    <row r="4496" spans="1:1" x14ac:dyDescent="0.25">
      <c r="A4496" s="78" t="e">
        <f>DATE(MID(Zeitreihen0h15!A4496,7,4),MID(Zeitreihen0h15!A4496,4,2),LEFT(Zeitreihen0h15!A4496,2))+TIME(MID(Zeitreihen0h15!A4496,12,2),RIGHT(Zeitreihen0h15!A4496,2),0)</f>
        <v>#VALUE!</v>
      </c>
    </row>
    <row r="4497" spans="1:1" x14ac:dyDescent="0.25">
      <c r="A4497" s="78" t="e">
        <f>DATE(MID(Zeitreihen0h15!A4497,7,4),MID(Zeitreihen0h15!A4497,4,2),LEFT(Zeitreihen0h15!A4497,2))+TIME(MID(Zeitreihen0h15!A4497,12,2),RIGHT(Zeitreihen0h15!A4497,2),0)</f>
        <v>#VALUE!</v>
      </c>
    </row>
    <row r="4498" spans="1:1" x14ac:dyDescent="0.25">
      <c r="A4498" s="78" t="e">
        <f>DATE(MID(Zeitreihen0h15!A4498,7,4),MID(Zeitreihen0h15!A4498,4,2),LEFT(Zeitreihen0h15!A4498,2))+TIME(MID(Zeitreihen0h15!A4498,12,2),RIGHT(Zeitreihen0h15!A4498,2),0)</f>
        <v>#VALUE!</v>
      </c>
    </row>
    <row r="4499" spans="1:1" x14ac:dyDescent="0.25">
      <c r="A4499" s="78" t="e">
        <f>DATE(MID(Zeitreihen0h15!A4499,7,4),MID(Zeitreihen0h15!A4499,4,2),LEFT(Zeitreihen0h15!A4499,2))+TIME(MID(Zeitreihen0h15!A4499,12,2),RIGHT(Zeitreihen0h15!A4499,2),0)</f>
        <v>#VALUE!</v>
      </c>
    </row>
    <row r="4500" spans="1:1" x14ac:dyDescent="0.25">
      <c r="A4500" s="78" t="e">
        <f>DATE(MID(Zeitreihen0h15!A4500,7,4),MID(Zeitreihen0h15!A4500,4,2),LEFT(Zeitreihen0h15!A4500,2))+TIME(MID(Zeitreihen0h15!A4500,12,2),RIGHT(Zeitreihen0h15!A4500,2),0)</f>
        <v>#VALUE!</v>
      </c>
    </row>
    <row r="4501" spans="1:1" x14ac:dyDescent="0.25">
      <c r="A4501" s="78" t="e">
        <f>DATE(MID(Zeitreihen0h15!A4501,7,4),MID(Zeitreihen0h15!A4501,4,2),LEFT(Zeitreihen0h15!A4501,2))+TIME(MID(Zeitreihen0h15!A4501,12,2),RIGHT(Zeitreihen0h15!A4501,2),0)</f>
        <v>#VALUE!</v>
      </c>
    </row>
    <row r="4502" spans="1:1" x14ac:dyDescent="0.25">
      <c r="A4502" s="78" t="e">
        <f>DATE(MID(Zeitreihen0h15!A4502,7,4),MID(Zeitreihen0h15!A4502,4,2),LEFT(Zeitreihen0h15!A4502,2))+TIME(MID(Zeitreihen0h15!A4502,12,2),RIGHT(Zeitreihen0h15!A4502,2),0)</f>
        <v>#VALUE!</v>
      </c>
    </row>
    <row r="4503" spans="1:1" x14ac:dyDescent="0.25">
      <c r="A4503" s="78" t="e">
        <f>DATE(MID(Zeitreihen0h15!A4503,7,4),MID(Zeitreihen0h15!A4503,4,2),LEFT(Zeitreihen0h15!A4503,2))+TIME(MID(Zeitreihen0h15!A4503,12,2),RIGHT(Zeitreihen0h15!A4503,2),0)</f>
        <v>#VALUE!</v>
      </c>
    </row>
    <row r="4504" spans="1:1" x14ac:dyDescent="0.25">
      <c r="A4504" s="78" t="e">
        <f>DATE(MID(Zeitreihen0h15!A4504,7,4),MID(Zeitreihen0h15!A4504,4,2),LEFT(Zeitreihen0h15!A4504,2))+TIME(MID(Zeitreihen0h15!A4504,12,2),RIGHT(Zeitreihen0h15!A4504,2),0)</f>
        <v>#VALUE!</v>
      </c>
    </row>
    <row r="4505" spans="1:1" x14ac:dyDescent="0.25">
      <c r="A4505" s="78" t="e">
        <f>DATE(MID(Zeitreihen0h15!A4505,7,4),MID(Zeitreihen0h15!A4505,4,2),LEFT(Zeitreihen0h15!A4505,2))+TIME(MID(Zeitreihen0h15!A4505,12,2),RIGHT(Zeitreihen0h15!A4505,2),0)</f>
        <v>#VALUE!</v>
      </c>
    </row>
    <row r="4506" spans="1:1" x14ac:dyDescent="0.25">
      <c r="A4506" s="78" t="e">
        <f>DATE(MID(Zeitreihen0h15!A4506,7,4),MID(Zeitreihen0h15!A4506,4,2),LEFT(Zeitreihen0h15!A4506,2))+TIME(MID(Zeitreihen0h15!A4506,12,2),RIGHT(Zeitreihen0h15!A4506,2),0)</f>
        <v>#VALUE!</v>
      </c>
    </row>
    <row r="4507" spans="1:1" x14ac:dyDescent="0.25">
      <c r="A4507" s="78" t="e">
        <f>DATE(MID(Zeitreihen0h15!A4507,7,4),MID(Zeitreihen0h15!A4507,4,2),LEFT(Zeitreihen0h15!A4507,2))+TIME(MID(Zeitreihen0h15!A4507,12,2),RIGHT(Zeitreihen0h15!A4507,2),0)</f>
        <v>#VALUE!</v>
      </c>
    </row>
    <row r="4508" spans="1:1" x14ac:dyDescent="0.25">
      <c r="A4508" s="78" t="e">
        <f>DATE(MID(Zeitreihen0h15!A4508,7,4),MID(Zeitreihen0h15!A4508,4,2),LEFT(Zeitreihen0h15!A4508,2))+TIME(MID(Zeitreihen0h15!A4508,12,2),RIGHT(Zeitreihen0h15!A4508,2),0)</f>
        <v>#VALUE!</v>
      </c>
    </row>
    <row r="4509" spans="1:1" x14ac:dyDescent="0.25">
      <c r="A4509" s="78" t="e">
        <f>DATE(MID(Zeitreihen0h15!A4509,7,4),MID(Zeitreihen0h15!A4509,4,2),LEFT(Zeitreihen0h15!A4509,2))+TIME(MID(Zeitreihen0h15!A4509,12,2),RIGHT(Zeitreihen0h15!A4509,2),0)</f>
        <v>#VALUE!</v>
      </c>
    </row>
    <row r="4510" spans="1:1" x14ac:dyDescent="0.25">
      <c r="A4510" s="78" t="e">
        <f>DATE(MID(Zeitreihen0h15!A4510,7,4),MID(Zeitreihen0h15!A4510,4,2),LEFT(Zeitreihen0h15!A4510,2))+TIME(MID(Zeitreihen0h15!A4510,12,2),RIGHT(Zeitreihen0h15!A4510,2),0)</f>
        <v>#VALUE!</v>
      </c>
    </row>
    <row r="4511" spans="1:1" x14ac:dyDescent="0.25">
      <c r="A4511" s="78" t="e">
        <f>DATE(MID(Zeitreihen0h15!A4511,7,4),MID(Zeitreihen0h15!A4511,4,2),LEFT(Zeitreihen0h15!A4511,2))+TIME(MID(Zeitreihen0h15!A4511,12,2),RIGHT(Zeitreihen0h15!A4511,2),0)</f>
        <v>#VALUE!</v>
      </c>
    </row>
    <row r="4512" spans="1:1" x14ac:dyDescent="0.25">
      <c r="A4512" s="78" t="e">
        <f>DATE(MID(Zeitreihen0h15!A4512,7,4),MID(Zeitreihen0h15!A4512,4,2),LEFT(Zeitreihen0h15!A4512,2))+TIME(MID(Zeitreihen0h15!A4512,12,2),RIGHT(Zeitreihen0h15!A4512,2),0)</f>
        <v>#VALUE!</v>
      </c>
    </row>
    <row r="4513" spans="1:1" x14ac:dyDescent="0.25">
      <c r="A4513" s="78" t="e">
        <f>DATE(MID(Zeitreihen0h15!A4513,7,4),MID(Zeitreihen0h15!A4513,4,2),LEFT(Zeitreihen0h15!A4513,2))+TIME(MID(Zeitreihen0h15!A4513,12,2),RIGHT(Zeitreihen0h15!A4513,2),0)</f>
        <v>#VALUE!</v>
      </c>
    </row>
    <row r="4514" spans="1:1" x14ac:dyDescent="0.25">
      <c r="A4514" s="78" t="e">
        <f>DATE(MID(Zeitreihen0h15!A4514,7,4),MID(Zeitreihen0h15!A4514,4,2),LEFT(Zeitreihen0h15!A4514,2))+TIME(MID(Zeitreihen0h15!A4514,12,2),RIGHT(Zeitreihen0h15!A4514,2),0)</f>
        <v>#VALUE!</v>
      </c>
    </row>
    <row r="4515" spans="1:1" x14ac:dyDescent="0.25">
      <c r="A4515" s="78" t="e">
        <f>DATE(MID(Zeitreihen0h15!A4515,7,4),MID(Zeitreihen0h15!A4515,4,2),LEFT(Zeitreihen0h15!A4515,2))+TIME(MID(Zeitreihen0h15!A4515,12,2),RIGHT(Zeitreihen0h15!A4515,2),0)</f>
        <v>#VALUE!</v>
      </c>
    </row>
    <row r="4516" spans="1:1" x14ac:dyDescent="0.25">
      <c r="A4516" s="78" t="e">
        <f>DATE(MID(Zeitreihen0h15!A4516,7,4),MID(Zeitreihen0h15!A4516,4,2),LEFT(Zeitreihen0h15!A4516,2))+TIME(MID(Zeitreihen0h15!A4516,12,2),RIGHT(Zeitreihen0h15!A4516,2),0)</f>
        <v>#VALUE!</v>
      </c>
    </row>
    <row r="4517" spans="1:1" x14ac:dyDescent="0.25">
      <c r="A4517" s="78" t="e">
        <f>DATE(MID(Zeitreihen0h15!A4517,7,4),MID(Zeitreihen0h15!A4517,4,2),LEFT(Zeitreihen0h15!A4517,2))+TIME(MID(Zeitreihen0h15!A4517,12,2),RIGHT(Zeitreihen0h15!A4517,2),0)</f>
        <v>#VALUE!</v>
      </c>
    </row>
    <row r="4518" spans="1:1" x14ac:dyDescent="0.25">
      <c r="A4518" s="78" t="e">
        <f>DATE(MID(Zeitreihen0h15!A4518,7,4),MID(Zeitreihen0h15!A4518,4,2),LEFT(Zeitreihen0h15!A4518,2))+TIME(MID(Zeitreihen0h15!A4518,12,2),RIGHT(Zeitreihen0h15!A4518,2),0)</f>
        <v>#VALUE!</v>
      </c>
    </row>
    <row r="4519" spans="1:1" x14ac:dyDescent="0.25">
      <c r="A4519" s="78" t="e">
        <f>DATE(MID(Zeitreihen0h15!A4519,7,4),MID(Zeitreihen0h15!A4519,4,2),LEFT(Zeitreihen0h15!A4519,2))+TIME(MID(Zeitreihen0h15!A4519,12,2),RIGHT(Zeitreihen0h15!A4519,2),0)</f>
        <v>#VALUE!</v>
      </c>
    </row>
    <row r="4520" spans="1:1" x14ac:dyDescent="0.25">
      <c r="A4520" s="78" t="e">
        <f>DATE(MID(Zeitreihen0h15!A4520,7,4),MID(Zeitreihen0h15!A4520,4,2),LEFT(Zeitreihen0h15!A4520,2))+TIME(MID(Zeitreihen0h15!A4520,12,2),RIGHT(Zeitreihen0h15!A4520,2),0)</f>
        <v>#VALUE!</v>
      </c>
    </row>
    <row r="4521" spans="1:1" x14ac:dyDescent="0.25">
      <c r="A4521" s="78" t="e">
        <f>DATE(MID(Zeitreihen0h15!A4521,7,4),MID(Zeitreihen0h15!A4521,4,2),LEFT(Zeitreihen0h15!A4521,2))+TIME(MID(Zeitreihen0h15!A4521,12,2),RIGHT(Zeitreihen0h15!A4521,2),0)</f>
        <v>#VALUE!</v>
      </c>
    </row>
    <row r="4522" spans="1:1" x14ac:dyDescent="0.25">
      <c r="A4522" s="78" t="e">
        <f>DATE(MID(Zeitreihen0h15!A4522,7,4),MID(Zeitreihen0h15!A4522,4,2),LEFT(Zeitreihen0h15!A4522,2))+TIME(MID(Zeitreihen0h15!A4522,12,2),RIGHT(Zeitreihen0h15!A4522,2),0)</f>
        <v>#VALUE!</v>
      </c>
    </row>
    <row r="4523" spans="1:1" x14ac:dyDescent="0.25">
      <c r="A4523" s="78" t="e">
        <f>DATE(MID(Zeitreihen0h15!A4523,7,4),MID(Zeitreihen0h15!A4523,4,2),LEFT(Zeitreihen0h15!A4523,2))+TIME(MID(Zeitreihen0h15!A4523,12,2),RIGHT(Zeitreihen0h15!A4523,2),0)</f>
        <v>#VALUE!</v>
      </c>
    </row>
    <row r="4524" spans="1:1" x14ac:dyDescent="0.25">
      <c r="A4524" s="78" t="e">
        <f>DATE(MID(Zeitreihen0h15!A4524,7,4),MID(Zeitreihen0h15!A4524,4,2),LEFT(Zeitreihen0h15!A4524,2))+TIME(MID(Zeitreihen0h15!A4524,12,2),RIGHT(Zeitreihen0h15!A4524,2),0)</f>
        <v>#VALUE!</v>
      </c>
    </row>
    <row r="4525" spans="1:1" x14ac:dyDescent="0.25">
      <c r="A4525" s="78" t="e">
        <f>DATE(MID(Zeitreihen0h15!A4525,7,4),MID(Zeitreihen0h15!A4525,4,2),LEFT(Zeitreihen0h15!A4525,2))+TIME(MID(Zeitreihen0h15!A4525,12,2),RIGHT(Zeitreihen0h15!A4525,2),0)</f>
        <v>#VALUE!</v>
      </c>
    </row>
    <row r="4526" spans="1:1" x14ac:dyDescent="0.25">
      <c r="A4526" s="78" t="e">
        <f>DATE(MID(Zeitreihen0h15!A4526,7,4),MID(Zeitreihen0h15!A4526,4,2),LEFT(Zeitreihen0h15!A4526,2))+TIME(MID(Zeitreihen0h15!A4526,12,2),RIGHT(Zeitreihen0h15!A4526,2),0)</f>
        <v>#VALUE!</v>
      </c>
    </row>
    <row r="4527" spans="1:1" x14ac:dyDescent="0.25">
      <c r="A4527" s="78" t="e">
        <f>DATE(MID(Zeitreihen0h15!A4527,7,4),MID(Zeitreihen0h15!A4527,4,2),LEFT(Zeitreihen0h15!A4527,2))+TIME(MID(Zeitreihen0h15!A4527,12,2),RIGHT(Zeitreihen0h15!A4527,2),0)</f>
        <v>#VALUE!</v>
      </c>
    </row>
    <row r="4528" spans="1:1" x14ac:dyDescent="0.25">
      <c r="A4528" s="78" t="e">
        <f>DATE(MID(Zeitreihen0h15!A4528,7,4),MID(Zeitreihen0h15!A4528,4,2),LEFT(Zeitreihen0h15!A4528,2))+TIME(MID(Zeitreihen0h15!A4528,12,2),RIGHT(Zeitreihen0h15!A4528,2),0)</f>
        <v>#VALUE!</v>
      </c>
    </row>
    <row r="4529" spans="1:1" x14ac:dyDescent="0.25">
      <c r="A4529" s="78" t="e">
        <f>DATE(MID(Zeitreihen0h15!A4529,7,4),MID(Zeitreihen0h15!A4529,4,2),LEFT(Zeitreihen0h15!A4529,2))+TIME(MID(Zeitreihen0h15!A4529,12,2),RIGHT(Zeitreihen0h15!A4529,2),0)</f>
        <v>#VALUE!</v>
      </c>
    </row>
    <row r="4530" spans="1:1" x14ac:dyDescent="0.25">
      <c r="A4530" s="78" t="e">
        <f>DATE(MID(Zeitreihen0h15!A4530,7,4),MID(Zeitreihen0h15!A4530,4,2),LEFT(Zeitreihen0h15!A4530,2))+TIME(MID(Zeitreihen0h15!A4530,12,2),RIGHT(Zeitreihen0h15!A4530,2),0)</f>
        <v>#VALUE!</v>
      </c>
    </row>
    <row r="4531" spans="1:1" x14ac:dyDescent="0.25">
      <c r="A4531" s="78" t="e">
        <f>DATE(MID(Zeitreihen0h15!A4531,7,4),MID(Zeitreihen0h15!A4531,4,2),LEFT(Zeitreihen0h15!A4531,2))+TIME(MID(Zeitreihen0h15!A4531,12,2),RIGHT(Zeitreihen0h15!A4531,2),0)</f>
        <v>#VALUE!</v>
      </c>
    </row>
    <row r="4532" spans="1:1" x14ac:dyDescent="0.25">
      <c r="A4532" s="78" t="e">
        <f>DATE(MID(Zeitreihen0h15!A4532,7,4),MID(Zeitreihen0h15!A4532,4,2),LEFT(Zeitreihen0h15!A4532,2))+TIME(MID(Zeitreihen0h15!A4532,12,2),RIGHT(Zeitreihen0h15!A4532,2),0)</f>
        <v>#VALUE!</v>
      </c>
    </row>
    <row r="4533" spans="1:1" x14ac:dyDescent="0.25">
      <c r="A4533" s="78" t="e">
        <f>DATE(MID(Zeitreihen0h15!A4533,7,4),MID(Zeitreihen0h15!A4533,4,2),LEFT(Zeitreihen0h15!A4533,2))+TIME(MID(Zeitreihen0h15!A4533,12,2),RIGHT(Zeitreihen0h15!A4533,2),0)</f>
        <v>#VALUE!</v>
      </c>
    </row>
    <row r="4534" spans="1:1" x14ac:dyDescent="0.25">
      <c r="A4534" s="78" t="e">
        <f>DATE(MID(Zeitreihen0h15!A4534,7,4),MID(Zeitreihen0h15!A4534,4,2),LEFT(Zeitreihen0h15!A4534,2))+TIME(MID(Zeitreihen0h15!A4534,12,2),RIGHT(Zeitreihen0h15!A4534,2),0)</f>
        <v>#VALUE!</v>
      </c>
    </row>
    <row r="4535" spans="1:1" x14ac:dyDescent="0.25">
      <c r="A4535" s="78" t="e">
        <f>DATE(MID(Zeitreihen0h15!A4535,7,4),MID(Zeitreihen0h15!A4535,4,2),LEFT(Zeitreihen0h15!A4535,2))+TIME(MID(Zeitreihen0h15!A4535,12,2),RIGHT(Zeitreihen0h15!A4535,2),0)</f>
        <v>#VALUE!</v>
      </c>
    </row>
    <row r="4536" spans="1:1" x14ac:dyDescent="0.25">
      <c r="A4536" s="78" t="e">
        <f>DATE(MID(Zeitreihen0h15!A4536,7,4),MID(Zeitreihen0h15!A4536,4,2),LEFT(Zeitreihen0h15!A4536,2))+TIME(MID(Zeitreihen0h15!A4536,12,2),RIGHT(Zeitreihen0h15!A4536,2),0)</f>
        <v>#VALUE!</v>
      </c>
    </row>
    <row r="4537" spans="1:1" x14ac:dyDescent="0.25">
      <c r="A4537" s="78" t="e">
        <f>DATE(MID(Zeitreihen0h15!A4537,7,4),MID(Zeitreihen0h15!A4537,4,2),LEFT(Zeitreihen0h15!A4537,2))+TIME(MID(Zeitreihen0h15!A4537,12,2),RIGHT(Zeitreihen0h15!A4537,2),0)</f>
        <v>#VALUE!</v>
      </c>
    </row>
    <row r="4538" spans="1:1" x14ac:dyDescent="0.25">
      <c r="A4538" s="78" t="e">
        <f>DATE(MID(Zeitreihen0h15!A4538,7,4),MID(Zeitreihen0h15!A4538,4,2),LEFT(Zeitreihen0h15!A4538,2))+TIME(MID(Zeitreihen0h15!A4538,12,2),RIGHT(Zeitreihen0h15!A4538,2),0)</f>
        <v>#VALUE!</v>
      </c>
    </row>
    <row r="4539" spans="1:1" x14ac:dyDescent="0.25">
      <c r="A4539" s="78" t="e">
        <f>DATE(MID(Zeitreihen0h15!A4539,7,4),MID(Zeitreihen0h15!A4539,4,2),LEFT(Zeitreihen0h15!A4539,2))+TIME(MID(Zeitreihen0h15!A4539,12,2),RIGHT(Zeitreihen0h15!A4539,2),0)</f>
        <v>#VALUE!</v>
      </c>
    </row>
    <row r="4540" spans="1:1" x14ac:dyDescent="0.25">
      <c r="A4540" s="78" t="e">
        <f>DATE(MID(Zeitreihen0h15!A4540,7,4),MID(Zeitreihen0h15!A4540,4,2),LEFT(Zeitreihen0h15!A4540,2))+TIME(MID(Zeitreihen0h15!A4540,12,2),RIGHT(Zeitreihen0h15!A4540,2),0)</f>
        <v>#VALUE!</v>
      </c>
    </row>
    <row r="4541" spans="1:1" x14ac:dyDescent="0.25">
      <c r="A4541" s="78" t="e">
        <f>DATE(MID(Zeitreihen0h15!A4541,7,4),MID(Zeitreihen0h15!A4541,4,2),LEFT(Zeitreihen0h15!A4541,2))+TIME(MID(Zeitreihen0h15!A4541,12,2),RIGHT(Zeitreihen0h15!A4541,2),0)</f>
        <v>#VALUE!</v>
      </c>
    </row>
    <row r="4542" spans="1:1" x14ac:dyDescent="0.25">
      <c r="A4542" s="78" t="e">
        <f>DATE(MID(Zeitreihen0h15!A4542,7,4),MID(Zeitreihen0h15!A4542,4,2),LEFT(Zeitreihen0h15!A4542,2))+TIME(MID(Zeitreihen0h15!A4542,12,2),RIGHT(Zeitreihen0h15!A4542,2),0)</f>
        <v>#VALUE!</v>
      </c>
    </row>
    <row r="4543" spans="1:1" x14ac:dyDescent="0.25">
      <c r="A4543" s="78" t="e">
        <f>DATE(MID(Zeitreihen0h15!A4543,7,4),MID(Zeitreihen0h15!A4543,4,2),LEFT(Zeitreihen0h15!A4543,2))+TIME(MID(Zeitreihen0h15!A4543,12,2),RIGHT(Zeitreihen0h15!A4543,2),0)</f>
        <v>#VALUE!</v>
      </c>
    </row>
    <row r="4544" spans="1:1" x14ac:dyDescent="0.25">
      <c r="A4544" s="78" t="e">
        <f>DATE(MID(Zeitreihen0h15!A4544,7,4),MID(Zeitreihen0h15!A4544,4,2),LEFT(Zeitreihen0h15!A4544,2))+TIME(MID(Zeitreihen0h15!A4544,12,2),RIGHT(Zeitreihen0h15!A4544,2),0)</f>
        <v>#VALUE!</v>
      </c>
    </row>
    <row r="4545" spans="1:1" x14ac:dyDescent="0.25">
      <c r="A4545" s="78" t="e">
        <f>DATE(MID(Zeitreihen0h15!A4545,7,4),MID(Zeitreihen0h15!A4545,4,2),LEFT(Zeitreihen0h15!A4545,2))+TIME(MID(Zeitreihen0h15!A4545,12,2),RIGHT(Zeitreihen0h15!A4545,2),0)</f>
        <v>#VALUE!</v>
      </c>
    </row>
    <row r="4546" spans="1:1" x14ac:dyDescent="0.25">
      <c r="A4546" s="78" t="e">
        <f>DATE(MID(Zeitreihen0h15!A4546,7,4),MID(Zeitreihen0h15!A4546,4,2),LEFT(Zeitreihen0h15!A4546,2))+TIME(MID(Zeitreihen0h15!A4546,12,2),RIGHT(Zeitreihen0h15!A4546,2),0)</f>
        <v>#VALUE!</v>
      </c>
    </row>
    <row r="4547" spans="1:1" x14ac:dyDescent="0.25">
      <c r="A4547" s="78" t="e">
        <f>DATE(MID(Zeitreihen0h15!A4547,7,4),MID(Zeitreihen0h15!A4547,4,2),LEFT(Zeitreihen0h15!A4547,2))+TIME(MID(Zeitreihen0h15!A4547,12,2),RIGHT(Zeitreihen0h15!A4547,2),0)</f>
        <v>#VALUE!</v>
      </c>
    </row>
    <row r="4548" spans="1:1" x14ac:dyDescent="0.25">
      <c r="A4548" s="78" t="e">
        <f>DATE(MID(Zeitreihen0h15!A4548,7,4),MID(Zeitreihen0h15!A4548,4,2),LEFT(Zeitreihen0h15!A4548,2))+TIME(MID(Zeitreihen0h15!A4548,12,2),RIGHT(Zeitreihen0h15!A4548,2),0)</f>
        <v>#VALUE!</v>
      </c>
    </row>
    <row r="4549" spans="1:1" x14ac:dyDescent="0.25">
      <c r="A4549" s="78" t="e">
        <f>DATE(MID(Zeitreihen0h15!A4549,7,4),MID(Zeitreihen0h15!A4549,4,2),LEFT(Zeitreihen0h15!A4549,2))+TIME(MID(Zeitreihen0h15!A4549,12,2),RIGHT(Zeitreihen0h15!A4549,2),0)</f>
        <v>#VALUE!</v>
      </c>
    </row>
    <row r="4550" spans="1:1" x14ac:dyDescent="0.25">
      <c r="A4550" s="78" t="e">
        <f>DATE(MID(Zeitreihen0h15!A4550,7,4),MID(Zeitreihen0h15!A4550,4,2),LEFT(Zeitreihen0h15!A4550,2))+TIME(MID(Zeitreihen0h15!A4550,12,2),RIGHT(Zeitreihen0h15!A4550,2),0)</f>
        <v>#VALUE!</v>
      </c>
    </row>
    <row r="4551" spans="1:1" x14ac:dyDescent="0.25">
      <c r="A4551" s="78" t="e">
        <f>DATE(MID(Zeitreihen0h15!A4551,7,4),MID(Zeitreihen0h15!A4551,4,2),LEFT(Zeitreihen0h15!A4551,2))+TIME(MID(Zeitreihen0h15!A4551,12,2),RIGHT(Zeitreihen0h15!A4551,2),0)</f>
        <v>#VALUE!</v>
      </c>
    </row>
    <row r="4552" spans="1:1" x14ac:dyDescent="0.25">
      <c r="A4552" s="78" t="e">
        <f>DATE(MID(Zeitreihen0h15!A4552,7,4),MID(Zeitreihen0h15!A4552,4,2),LEFT(Zeitreihen0h15!A4552,2))+TIME(MID(Zeitreihen0h15!A4552,12,2),RIGHT(Zeitreihen0h15!A4552,2),0)</f>
        <v>#VALUE!</v>
      </c>
    </row>
    <row r="4553" spans="1:1" x14ac:dyDescent="0.25">
      <c r="A4553" s="78" t="e">
        <f>DATE(MID(Zeitreihen0h15!A4553,7,4),MID(Zeitreihen0h15!A4553,4,2),LEFT(Zeitreihen0h15!A4553,2))+TIME(MID(Zeitreihen0h15!A4553,12,2),RIGHT(Zeitreihen0h15!A4553,2),0)</f>
        <v>#VALUE!</v>
      </c>
    </row>
    <row r="4554" spans="1:1" x14ac:dyDescent="0.25">
      <c r="A4554" s="78" t="e">
        <f>DATE(MID(Zeitreihen0h15!A4554,7,4),MID(Zeitreihen0h15!A4554,4,2),LEFT(Zeitreihen0h15!A4554,2))+TIME(MID(Zeitreihen0h15!A4554,12,2),RIGHT(Zeitreihen0h15!A4554,2),0)</f>
        <v>#VALUE!</v>
      </c>
    </row>
    <row r="4555" spans="1:1" x14ac:dyDescent="0.25">
      <c r="A4555" s="78" t="e">
        <f>DATE(MID(Zeitreihen0h15!A4555,7,4),MID(Zeitreihen0h15!A4555,4,2),LEFT(Zeitreihen0h15!A4555,2))+TIME(MID(Zeitreihen0h15!A4555,12,2),RIGHT(Zeitreihen0h15!A4555,2),0)</f>
        <v>#VALUE!</v>
      </c>
    </row>
    <row r="4556" spans="1:1" x14ac:dyDescent="0.25">
      <c r="A4556" s="78" t="e">
        <f>DATE(MID(Zeitreihen0h15!A4556,7,4),MID(Zeitreihen0h15!A4556,4,2),LEFT(Zeitreihen0h15!A4556,2))+TIME(MID(Zeitreihen0h15!A4556,12,2),RIGHT(Zeitreihen0h15!A4556,2),0)</f>
        <v>#VALUE!</v>
      </c>
    </row>
    <row r="4557" spans="1:1" x14ac:dyDescent="0.25">
      <c r="A4557" s="78" t="e">
        <f>DATE(MID(Zeitreihen0h15!A4557,7,4),MID(Zeitreihen0h15!A4557,4,2),LEFT(Zeitreihen0h15!A4557,2))+TIME(MID(Zeitreihen0h15!A4557,12,2),RIGHT(Zeitreihen0h15!A4557,2),0)</f>
        <v>#VALUE!</v>
      </c>
    </row>
    <row r="4558" spans="1:1" x14ac:dyDescent="0.25">
      <c r="A4558" s="78" t="e">
        <f>DATE(MID(Zeitreihen0h15!A4558,7,4),MID(Zeitreihen0h15!A4558,4,2),LEFT(Zeitreihen0h15!A4558,2))+TIME(MID(Zeitreihen0h15!A4558,12,2),RIGHT(Zeitreihen0h15!A4558,2),0)</f>
        <v>#VALUE!</v>
      </c>
    </row>
    <row r="4559" spans="1:1" x14ac:dyDescent="0.25">
      <c r="A4559" s="78" t="e">
        <f>DATE(MID(Zeitreihen0h15!A4559,7,4),MID(Zeitreihen0h15!A4559,4,2),LEFT(Zeitreihen0h15!A4559,2))+TIME(MID(Zeitreihen0h15!A4559,12,2),RIGHT(Zeitreihen0h15!A4559,2),0)</f>
        <v>#VALUE!</v>
      </c>
    </row>
    <row r="4560" spans="1:1" x14ac:dyDescent="0.25">
      <c r="A4560" s="78" t="e">
        <f>DATE(MID(Zeitreihen0h15!A4560,7,4),MID(Zeitreihen0h15!A4560,4,2),LEFT(Zeitreihen0h15!A4560,2))+TIME(MID(Zeitreihen0h15!A4560,12,2),RIGHT(Zeitreihen0h15!A4560,2),0)</f>
        <v>#VALUE!</v>
      </c>
    </row>
    <row r="4561" spans="1:1" x14ac:dyDescent="0.25">
      <c r="A4561" s="78" t="e">
        <f>DATE(MID(Zeitreihen0h15!A4561,7,4),MID(Zeitreihen0h15!A4561,4,2),LEFT(Zeitreihen0h15!A4561,2))+TIME(MID(Zeitreihen0h15!A4561,12,2),RIGHT(Zeitreihen0h15!A4561,2),0)</f>
        <v>#VALUE!</v>
      </c>
    </row>
    <row r="4562" spans="1:1" x14ac:dyDescent="0.25">
      <c r="A4562" s="78" t="e">
        <f>DATE(MID(Zeitreihen0h15!A4562,7,4),MID(Zeitreihen0h15!A4562,4,2),LEFT(Zeitreihen0h15!A4562,2))+TIME(MID(Zeitreihen0h15!A4562,12,2),RIGHT(Zeitreihen0h15!A4562,2),0)</f>
        <v>#VALUE!</v>
      </c>
    </row>
    <row r="4563" spans="1:1" x14ac:dyDescent="0.25">
      <c r="A4563" s="78" t="e">
        <f>DATE(MID(Zeitreihen0h15!A4563,7,4),MID(Zeitreihen0h15!A4563,4,2),LEFT(Zeitreihen0h15!A4563,2))+TIME(MID(Zeitreihen0h15!A4563,12,2),RIGHT(Zeitreihen0h15!A4563,2),0)</f>
        <v>#VALUE!</v>
      </c>
    </row>
    <row r="4564" spans="1:1" x14ac:dyDescent="0.25">
      <c r="A4564" s="78" t="e">
        <f>DATE(MID(Zeitreihen0h15!A4564,7,4),MID(Zeitreihen0h15!A4564,4,2),LEFT(Zeitreihen0h15!A4564,2))+TIME(MID(Zeitreihen0h15!A4564,12,2),RIGHT(Zeitreihen0h15!A4564,2),0)</f>
        <v>#VALUE!</v>
      </c>
    </row>
    <row r="4565" spans="1:1" x14ac:dyDescent="0.25">
      <c r="A4565" s="78" t="e">
        <f>DATE(MID(Zeitreihen0h15!A4565,7,4),MID(Zeitreihen0h15!A4565,4,2),LEFT(Zeitreihen0h15!A4565,2))+TIME(MID(Zeitreihen0h15!A4565,12,2),RIGHT(Zeitreihen0h15!A4565,2),0)</f>
        <v>#VALUE!</v>
      </c>
    </row>
    <row r="4566" spans="1:1" x14ac:dyDescent="0.25">
      <c r="A4566" s="78" t="e">
        <f>DATE(MID(Zeitreihen0h15!A4566,7,4),MID(Zeitreihen0h15!A4566,4,2),LEFT(Zeitreihen0h15!A4566,2))+TIME(MID(Zeitreihen0h15!A4566,12,2),RIGHT(Zeitreihen0h15!A4566,2),0)</f>
        <v>#VALUE!</v>
      </c>
    </row>
    <row r="4567" spans="1:1" x14ac:dyDescent="0.25">
      <c r="A4567" s="78" t="e">
        <f>DATE(MID(Zeitreihen0h15!A4567,7,4),MID(Zeitreihen0h15!A4567,4,2),LEFT(Zeitreihen0h15!A4567,2))+TIME(MID(Zeitreihen0h15!A4567,12,2),RIGHT(Zeitreihen0h15!A4567,2),0)</f>
        <v>#VALUE!</v>
      </c>
    </row>
    <row r="4568" spans="1:1" x14ac:dyDescent="0.25">
      <c r="A4568" s="78" t="e">
        <f>DATE(MID(Zeitreihen0h15!A4568,7,4),MID(Zeitreihen0h15!A4568,4,2),LEFT(Zeitreihen0h15!A4568,2))+TIME(MID(Zeitreihen0h15!A4568,12,2),RIGHT(Zeitreihen0h15!A4568,2),0)</f>
        <v>#VALUE!</v>
      </c>
    </row>
    <row r="4569" spans="1:1" x14ac:dyDescent="0.25">
      <c r="A4569" s="78" t="e">
        <f>DATE(MID(Zeitreihen0h15!A4569,7,4),MID(Zeitreihen0h15!A4569,4,2),LEFT(Zeitreihen0h15!A4569,2))+TIME(MID(Zeitreihen0h15!A4569,12,2),RIGHT(Zeitreihen0h15!A4569,2),0)</f>
        <v>#VALUE!</v>
      </c>
    </row>
    <row r="4570" spans="1:1" x14ac:dyDescent="0.25">
      <c r="A4570" s="78" t="e">
        <f>DATE(MID(Zeitreihen0h15!A4570,7,4),MID(Zeitreihen0h15!A4570,4,2),LEFT(Zeitreihen0h15!A4570,2))+TIME(MID(Zeitreihen0h15!A4570,12,2),RIGHT(Zeitreihen0h15!A4570,2),0)</f>
        <v>#VALUE!</v>
      </c>
    </row>
    <row r="4571" spans="1:1" x14ac:dyDescent="0.25">
      <c r="A4571" s="78" t="e">
        <f>DATE(MID(Zeitreihen0h15!A4571,7,4),MID(Zeitreihen0h15!A4571,4,2),LEFT(Zeitreihen0h15!A4571,2))+TIME(MID(Zeitreihen0h15!A4571,12,2),RIGHT(Zeitreihen0h15!A4571,2),0)</f>
        <v>#VALUE!</v>
      </c>
    </row>
    <row r="4572" spans="1:1" x14ac:dyDescent="0.25">
      <c r="A4572" s="78" t="e">
        <f>DATE(MID(Zeitreihen0h15!A4572,7,4),MID(Zeitreihen0h15!A4572,4,2),LEFT(Zeitreihen0h15!A4572,2))+TIME(MID(Zeitreihen0h15!A4572,12,2),RIGHT(Zeitreihen0h15!A4572,2),0)</f>
        <v>#VALUE!</v>
      </c>
    </row>
    <row r="4573" spans="1:1" x14ac:dyDescent="0.25">
      <c r="A4573" s="78" t="e">
        <f>DATE(MID(Zeitreihen0h15!A4573,7,4),MID(Zeitreihen0h15!A4573,4,2),LEFT(Zeitreihen0h15!A4573,2))+TIME(MID(Zeitreihen0h15!A4573,12,2),RIGHT(Zeitreihen0h15!A4573,2),0)</f>
        <v>#VALUE!</v>
      </c>
    </row>
    <row r="4574" spans="1:1" x14ac:dyDescent="0.25">
      <c r="A4574" s="78" t="e">
        <f>DATE(MID(Zeitreihen0h15!A4574,7,4),MID(Zeitreihen0h15!A4574,4,2),LEFT(Zeitreihen0h15!A4574,2))+TIME(MID(Zeitreihen0h15!A4574,12,2),RIGHT(Zeitreihen0h15!A4574,2),0)</f>
        <v>#VALUE!</v>
      </c>
    </row>
    <row r="4575" spans="1:1" x14ac:dyDescent="0.25">
      <c r="A4575" s="78" t="e">
        <f>DATE(MID(Zeitreihen0h15!A4575,7,4),MID(Zeitreihen0h15!A4575,4,2),LEFT(Zeitreihen0h15!A4575,2))+TIME(MID(Zeitreihen0h15!A4575,12,2),RIGHT(Zeitreihen0h15!A4575,2),0)</f>
        <v>#VALUE!</v>
      </c>
    </row>
    <row r="4576" spans="1:1" x14ac:dyDescent="0.25">
      <c r="A4576" s="78" t="e">
        <f>DATE(MID(Zeitreihen0h15!A4576,7,4),MID(Zeitreihen0h15!A4576,4,2),LEFT(Zeitreihen0h15!A4576,2))+TIME(MID(Zeitreihen0h15!A4576,12,2),RIGHT(Zeitreihen0h15!A4576,2),0)</f>
        <v>#VALUE!</v>
      </c>
    </row>
    <row r="4577" spans="1:1" x14ac:dyDescent="0.25">
      <c r="A4577" s="78" t="e">
        <f>DATE(MID(Zeitreihen0h15!A4577,7,4),MID(Zeitreihen0h15!A4577,4,2),LEFT(Zeitreihen0h15!A4577,2))+TIME(MID(Zeitreihen0h15!A4577,12,2),RIGHT(Zeitreihen0h15!A4577,2),0)</f>
        <v>#VALUE!</v>
      </c>
    </row>
    <row r="4578" spans="1:1" x14ac:dyDescent="0.25">
      <c r="A4578" s="78" t="e">
        <f>DATE(MID(Zeitreihen0h15!A4578,7,4),MID(Zeitreihen0h15!A4578,4,2),LEFT(Zeitreihen0h15!A4578,2))+TIME(MID(Zeitreihen0h15!A4578,12,2),RIGHT(Zeitreihen0h15!A4578,2),0)</f>
        <v>#VALUE!</v>
      </c>
    </row>
    <row r="4579" spans="1:1" x14ac:dyDescent="0.25">
      <c r="A4579" s="78" t="e">
        <f>DATE(MID(Zeitreihen0h15!A4579,7,4),MID(Zeitreihen0h15!A4579,4,2),LEFT(Zeitreihen0h15!A4579,2))+TIME(MID(Zeitreihen0h15!A4579,12,2),RIGHT(Zeitreihen0h15!A4579,2),0)</f>
        <v>#VALUE!</v>
      </c>
    </row>
    <row r="4580" spans="1:1" x14ac:dyDescent="0.25">
      <c r="A4580" s="78" t="e">
        <f>DATE(MID(Zeitreihen0h15!A4580,7,4),MID(Zeitreihen0h15!A4580,4,2),LEFT(Zeitreihen0h15!A4580,2))+TIME(MID(Zeitreihen0h15!A4580,12,2),RIGHT(Zeitreihen0h15!A4580,2),0)</f>
        <v>#VALUE!</v>
      </c>
    </row>
    <row r="4581" spans="1:1" x14ac:dyDescent="0.25">
      <c r="A4581" s="78" t="e">
        <f>DATE(MID(Zeitreihen0h15!A4581,7,4),MID(Zeitreihen0h15!A4581,4,2),LEFT(Zeitreihen0h15!A4581,2))+TIME(MID(Zeitreihen0h15!A4581,12,2),RIGHT(Zeitreihen0h15!A4581,2),0)</f>
        <v>#VALUE!</v>
      </c>
    </row>
    <row r="4582" spans="1:1" x14ac:dyDescent="0.25">
      <c r="A4582" s="78" t="e">
        <f>DATE(MID(Zeitreihen0h15!A4582,7,4),MID(Zeitreihen0h15!A4582,4,2),LEFT(Zeitreihen0h15!A4582,2))+TIME(MID(Zeitreihen0h15!A4582,12,2),RIGHT(Zeitreihen0h15!A4582,2),0)</f>
        <v>#VALUE!</v>
      </c>
    </row>
    <row r="4583" spans="1:1" x14ac:dyDescent="0.25">
      <c r="A4583" s="78" t="e">
        <f>DATE(MID(Zeitreihen0h15!A4583,7,4),MID(Zeitreihen0h15!A4583,4,2),LEFT(Zeitreihen0h15!A4583,2))+TIME(MID(Zeitreihen0h15!A4583,12,2),RIGHT(Zeitreihen0h15!A4583,2),0)</f>
        <v>#VALUE!</v>
      </c>
    </row>
    <row r="4584" spans="1:1" x14ac:dyDescent="0.25">
      <c r="A4584" s="78" t="e">
        <f>DATE(MID(Zeitreihen0h15!A4584,7,4),MID(Zeitreihen0h15!A4584,4,2),LEFT(Zeitreihen0h15!A4584,2))+TIME(MID(Zeitreihen0h15!A4584,12,2),RIGHT(Zeitreihen0h15!A4584,2),0)</f>
        <v>#VALUE!</v>
      </c>
    </row>
    <row r="4585" spans="1:1" x14ac:dyDescent="0.25">
      <c r="A4585" s="78" t="e">
        <f>DATE(MID(Zeitreihen0h15!A4585,7,4),MID(Zeitreihen0h15!A4585,4,2),LEFT(Zeitreihen0h15!A4585,2))+TIME(MID(Zeitreihen0h15!A4585,12,2),RIGHT(Zeitreihen0h15!A4585,2),0)</f>
        <v>#VALUE!</v>
      </c>
    </row>
    <row r="4586" spans="1:1" x14ac:dyDescent="0.25">
      <c r="A4586" s="78" t="e">
        <f>DATE(MID(Zeitreihen0h15!A4586,7,4),MID(Zeitreihen0h15!A4586,4,2),LEFT(Zeitreihen0h15!A4586,2))+TIME(MID(Zeitreihen0h15!A4586,12,2),RIGHT(Zeitreihen0h15!A4586,2),0)</f>
        <v>#VALUE!</v>
      </c>
    </row>
    <row r="4587" spans="1:1" x14ac:dyDescent="0.25">
      <c r="A4587" s="78" t="e">
        <f>DATE(MID(Zeitreihen0h15!A4587,7,4),MID(Zeitreihen0h15!A4587,4,2),LEFT(Zeitreihen0h15!A4587,2))+TIME(MID(Zeitreihen0h15!A4587,12,2),RIGHT(Zeitreihen0h15!A4587,2),0)</f>
        <v>#VALUE!</v>
      </c>
    </row>
    <row r="4588" spans="1:1" x14ac:dyDescent="0.25">
      <c r="A4588" s="78" t="e">
        <f>DATE(MID(Zeitreihen0h15!A4588,7,4),MID(Zeitreihen0h15!A4588,4,2),LEFT(Zeitreihen0h15!A4588,2))+TIME(MID(Zeitreihen0h15!A4588,12,2),RIGHT(Zeitreihen0h15!A4588,2),0)</f>
        <v>#VALUE!</v>
      </c>
    </row>
    <row r="4589" spans="1:1" x14ac:dyDescent="0.25">
      <c r="A4589" s="78" t="e">
        <f>DATE(MID(Zeitreihen0h15!A4589,7,4),MID(Zeitreihen0h15!A4589,4,2),LEFT(Zeitreihen0h15!A4589,2))+TIME(MID(Zeitreihen0h15!A4589,12,2),RIGHT(Zeitreihen0h15!A4589,2),0)</f>
        <v>#VALUE!</v>
      </c>
    </row>
    <row r="4590" spans="1:1" x14ac:dyDescent="0.25">
      <c r="A4590" s="78" t="e">
        <f>DATE(MID(Zeitreihen0h15!A4590,7,4),MID(Zeitreihen0h15!A4590,4,2),LEFT(Zeitreihen0h15!A4590,2))+TIME(MID(Zeitreihen0h15!A4590,12,2),RIGHT(Zeitreihen0h15!A4590,2),0)</f>
        <v>#VALUE!</v>
      </c>
    </row>
    <row r="4591" spans="1:1" x14ac:dyDescent="0.25">
      <c r="A4591" s="78" t="e">
        <f>DATE(MID(Zeitreihen0h15!A4591,7,4),MID(Zeitreihen0h15!A4591,4,2),LEFT(Zeitreihen0h15!A4591,2))+TIME(MID(Zeitreihen0h15!A4591,12,2),RIGHT(Zeitreihen0h15!A4591,2),0)</f>
        <v>#VALUE!</v>
      </c>
    </row>
    <row r="4592" spans="1:1" x14ac:dyDescent="0.25">
      <c r="A4592" s="78" t="e">
        <f>DATE(MID(Zeitreihen0h15!A4592,7,4),MID(Zeitreihen0h15!A4592,4,2),LEFT(Zeitreihen0h15!A4592,2))+TIME(MID(Zeitreihen0h15!A4592,12,2),RIGHT(Zeitreihen0h15!A4592,2),0)</f>
        <v>#VALUE!</v>
      </c>
    </row>
    <row r="4593" spans="1:1" x14ac:dyDescent="0.25">
      <c r="A4593" s="78" t="e">
        <f>DATE(MID(Zeitreihen0h15!A4593,7,4),MID(Zeitreihen0h15!A4593,4,2),LEFT(Zeitreihen0h15!A4593,2))+TIME(MID(Zeitreihen0h15!A4593,12,2),RIGHT(Zeitreihen0h15!A4593,2),0)</f>
        <v>#VALUE!</v>
      </c>
    </row>
    <row r="4594" spans="1:1" x14ac:dyDescent="0.25">
      <c r="A4594" s="78" t="e">
        <f>DATE(MID(Zeitreihen0h15!A4594,7,4),MID(Zeitreihen0h15!A4594,4,2),LEFT(Zeitreihen0h15!A4594,2))+TIME(MID(Zeitreihen0h15!A4594,12,2),RIGHT(Zeitreihen0h15!A4594,2),0)</f>
        <v>#VALUE!</v>
      </c>
    </row>
    <row r="4595" spans="1:1" x14ac:dyDescent="0.25">
      <c r="A4595" s="78" t="e">
        <f>DATE(MID(Zeitreihen0h15!A4595,7,4),MID(Zeitreihen0h15!A4595,4,2),LEFT(Zeitreihen0h15!A4595,2))+TIME(MID(Zeitreihen0h15!A4595,12,2),RIGHT(Zeitreihen0h15!A4595,2),0)</f>
        <v>#VALUE!</v>
      </c>
    </row>
    <row r="4596" spans="1:1" x14ac:dyDescent="0.25">
      <c r="A4596" s="78" t="e">
        <f>DATE(MID(Zeitreihen0h15!A4596,7,4),MID(Zeitreihen0h15!A4596,4,2),LEFT(Zeitreihen0h15!A4596,2))+TIME(MID(Zeitreihen0h15!A4596,12,2),RIGHT(Zeitreihen0h15!A4596,2),0)</f>
        <v>#VALUE!</v>
      </c>
    </row>
    <row r="4597" spans="1:1" x14ac:dyDescent="0.25">
      <c r="A4597" s="78" t="e">
        <f>DATE(MID(Zeitreihen0h15!A4597,7,4),MID(Zeitreihen0h15!A4597,4,2),LEFT(Zeitreihen0h15!A4597,2))+TIME(MID(Zeitreihen0h15!A4597,12,2),RIGHT(Zeitreihen0h15!A4597,2),0)</f>
        <v>#VALUE!</v>
      </c>
    </row>
    <row r="4598" spans="1:1" x14ac:dyDescent="0.25">
      <c r="A4598" s="78" t="e">
        <f>DATE(MID(Zeitreihen0h15!A4598,7,4),MID(Zeitreihen0h15!A4598,4,2),LEFT(Zeitreihen0h15!A4598,2))+TIME(MID(Zeitreihen0h15!A4598,12,2),RIGHT(Zeitreihen0h15!A4598,2),0)</f>
        <v>#VALUE!</v>
      </c>
    </row>
    <row r="4599" spans="1:1" x14ac:dyDescent="0.25">
      <c r="A4599" s="78" t="e">
        <f>DATE(MID(Zeitreihen0h15!A4599,7,4),MID(Zeitreihen0h15!A4599,4,2),LEFT(Zeitreihen0h15!A4599,2))+TIME(MID(Zeitreihen0h15!A4599,12,2),RIGHT(Zeitreihen0h15!A4599,2),0)</f>
        <v>#VALUE!</v>
      </c>
    </row>
    <row r="4600" spans="1:1" x14ac:dyDescent="0.25">
      <c r="A4600" s="78" t="e">
        <f>DATE(MID(Zeitreihen0h15!A4600,7,4),MID(Zeitreihen0h15!A4600,4,2),LEFT(Zeitreihen0h15!A4600,2))+TIME(MID(Zeitreihen0h15!A4600,12,2),RIGHT(Zeitreihen0h15!A4600,2),0)</f>
        <v>#VALUE!</v>
      </c>
    </row>
    <row r="4601" spans="1:1" x14ac:dyDescent="0.25">
      <c r="A4601" s="78" t="e">
        <f>DATE(MID(Zeitreihen0h15!A4601,7,4),MID(Zeitreihen0h15!A4601,4,2),LEFT(Zeitreihen0h15!A4601,2))+TIME(MID(Zeitreihen0h15!A4601,12,2),RIGHT(Zeitreihen0h15!A4601,2),0)</f>
        <v>#VALUE!</v>
      </c>
    </row>
    <row r="4602" spans="1:1" x14ac:dyDescent="0.25">
      <c r="A4602" s="78" t="e">
        <f>DATE(MID(Zeitreihen0h15!A4602,7,4),MID(Zeitreihen0h15!A4602,4,2),LEFT(Zeitreihen0h15!A4602,2))+TIME(MID(Zeitreihen0h15!A4602,12,2),RIGHT(Zeitreihen0h15!A4602,2),0)</f>
        <v>#VALUE!</v>
      </c>
    </row>
    <row r="4603" spans="1:1" x14ac:dyDescent="0.25">
      <c r="A4603" s="78" t="e">
        <f>DATE(MID(Zeitreihen0h15!A4603,7,4),MID(Zeitreihen0h15!A4603,4,2),LEFT(Zeitreihen0h15!A4603,2))+TIME(MID(Zeitreihen0h15!A4603,12,2),RIGHT(Zeitreihen0h15!A4603,2),0)</f>
        <v>#VALUE!</v>
      </c>
    </row>
    <row r="4604" spans="1:1" x14ac:dyDescent="0.25">
      <c r="A4604" s="78" t="e">
        <f>DATE(MID(Zeitreihen0h15!A4604,7,4),MID(Zeitreihen0h15!A4604,4,2),LEFT(Zeitreihen0h15!A4604,2))+TIME(MID(Zeitreihen0h15!A4604,12,2),RIGHT(Zeitreihen0h15!A4604,2),0)</f>
        <v>#VALUE!</v>
      </c>
    </row>
    <row r="4605" spans="1:1" x14ac:dyDescent="0.25">
      <c r="A4605" s="78" t="e">
        <f>DATE(MID(Zeitreihen0h15!A4605,7,4),MID(Zeitreihen0h15!A4605,4,2),LEFT(Zeitreihen0h15!A4605,2))+TIME(MID(Zeitreihen0h15!A4605,12,2),RIGHT(Zeitreihen0h15!A4605,2),0)</f>
        <v>#VALUE!</v>
      </c>
    </row>
    <row r="4606" spans="1:1" x14ac:dyDescent="0.25">
      <c r="A4606" s="78" t="e">
        <f>DATE(MID(Zeitreihen0h15!A4606,7,4),MID(Zeitreihen0h15!A4606,4,2),LEFT(Zeitreihen0h15!A4606,2))+TIME(MID(Zeitreihen0h15!A4606,12,2),RIGHT(Zeitreihen0h15!A4606,2),0)</f>
        <v>#VALUE!</v>
      </c>
    </row>
    <row r="4607" spans="1:1" x14ac:dyDescent="0.25">
      <c r="A4607" s="78" t="e">
        <f>DATE(MID(Zeitreihen0h15!A4607,7,4),MID(Zeitreihen0h15!A4607,4,2),LEFT(Zeitreihen0h15!A4607,2))+TIME(MID(Zeitreihen0h15!A4607,12,2),RIGHT(Zeitreihen0h15!A4607,2),0)</f>
        <v>#VALUE!</v>
      </c>
    </row>
    <row r="4608" spans="1:1" x14ac:dyDescent="0.25">
      <c r="A4608" s="78" t="e">
        <f>DATE(MID(Zeitreihen0h15!A4608,7,4),MID(Zeitreihen0h15!A4608,4,2),LEFT(Zeitreihen0h15!A4608,2))+TIME(MID(Zeitreihen0h15!A4608,12,2),RIGHT(Zeitreihen0h15!A4608,2),0)</f>
        <v>#VALUE!</v>
      </c>
    </row>
    <row r="4609" spans="1:1" x14ac:dyDescent="0.25">
      <c r="A4609" s="78" t="e">
        <f>DATE(MID(Zeitreihen0h15!A4609,7,4),MID(Zeitreihen0h15!A4609,4,2),LEFT(Zeitreihen0h15!A4609,2))+TIME(MID(Zeitreihen0h15!A4609,12,2),RIGHT(Zeitreihen0h15!A4609,2),0)</f>
        <v>#VALUE!</v>
      </c>
    </row>
    <row r="4610" spans="1:1" x14ac:dyDescent="0.25">
      <c r="A4610" s="78" t="e">
        <f>DATE(MID(Zeitreihen0h15!A4610,7,4),MID(Zeitreihen0h15!A4610,4,2),LEFT(Zeitreihen0h15!A4610,2))+TIME(MID(Zeitreihen0h15!A4610,12,2),RIGHT(Zeitreihen0h15!A4610,2),0)</f>
        <v>#VALUE!</v>
      </c>
    </row>
    <row r="4611" spans="1:1" x14ac:dyDescent="0.25">
      <c r="A4611" s="78" t="e">
        <f>DATE(MID(Zeitreihen0h15!A4611,7,4),MID(Zeitreihen0h15!A4611,4,2),LEFT(Zeitreihen0h15!A4611,2))+TIME(MID(Zeitreihen0h15!A4611,12,2),RIGHT(Zeitreihen0h15!A4611,2),0)</f>
        <v>#VALUE!</v>
      </c>
    </row>
    <row r="4612" spans="1:1" x14ac:dyDescent="0.25">
      <c r="A4612" s="78" t="e">
        <f>DATE(MID(Zeitreihen0h15!A4612,7,4),MID(Zeitreihen0h15!A4612,4,2),LEFT(Zeitreihen0h15!A4612,2))+TIME(MID(Zeitreihen0h15!A4612,12,2),RIGHT(Zeitreihen0h15!A4612,2),0)</f>
        <v>#VALUE!</v>
      </c>
    </row>
    <row r="4613" spans="1:1" x14ac:dyDescent="0.25">
      <c r="A4613" s="78" t="e">
        <f>DATE(MID(Zeitreihen0h15!A4613,7,4),MID(Zeitreihen0h15!A4613,4,2),LEFT(Zeitreihen0h15!A4613,2))+TIME(MID(Zeitreihen0h15!A4613,12,2),RIGHT(Zeitreihen0h15!A4613,2),0)</f>
        <v>#VALUE!</v>
      </c>
    </row>
    <row r="4614" spans="1:1" x14ac:dyDescent="0.25">
      <c r="A4614" s="78" t="e">
        <f>DATE(MID(Zeitreihen0h15!A4614,7,4),MID(Zeitreihen0h15!A4614,4,2),LEFT(Zeitreihen0h15!A4614,2))+TIME(MID(Zeitreihen0h15!A4614,12,2),RIGHT(Zeitreihen0h15!A4614,2),0)</f>
        <v>#VALUE!</v>
      </c>
    </row>
    <row r="4615" spans="1:1" x14ac:dyDescent="0.25">
      <c r="A4615" s="78" t="e">
        <f>DATE(MID(Zeitreihen0h15!A4615,7,4),MID(Zeitreihen0h15!A4615,4,2),LEFT(Zeitreihen0h15!A4615,2))+TIME(MID(Zeitreihen0h15!A4615,12,2),RIGHT(Zeitreihen0h15!A4615,2),0)</f>
        <v>#VALUE!</v>
      </c>
    </row>
    <row r="4616" spans="1:1" x14ac:dyDescent="0.25">
      <c r="A4616" s="78" t="e">
        <f>DATE(MID(Zeitreihen0h15!A4616,7,4),MID(Zeitreihen0h15!A4616,4,2),LEFT(Zeitreihen0h15!A4616,2))+TIME(MID(Zeitreihen0h15!A4616,12,2),RIGHT(Zeitreihen0h15!A4616,2),0)</f>
        <v>#VALUE!</v>
      </c>
    </row>
    <row r="4617" spans="1:1" x14ac:dyDescent="0.25">
      <c r="A4617" s="78" t="e">
        <f>DATE(MID(Zeitreihen0h15!A4617,7,4),MID(Zeitreihen0h15!A4617,4,2),LEFT(Zeitreihen0h15!A4617,2))+TIME(MID(Zeitreihen0h15!A4617,12,2),RIGHT(Zeitreihen0h15!A4617,2),0)</f>
        <v>#VALUE!</v>
      </c>
    </row>
    <row r="4618" spans="1:1" x14ac:dyDescent="0.25">
      <c r="A4618" s="78" t="e">
        <f>DATE(MID(Zeitreihen0h15!A4618,7,4),MID(Zeitreihen0h15!A4618,4,2),LEFT(Zeitreihen0h15!A4618,2))+TIME(MID(Zeitreihen0h15!A4618,12,2),RIGHT(Zeitreihen0h15!A4618,2),0)</f>
        <v>#VALUE!</v>
      </c>
    </row>
    <row r="4619" spans="1:1" x14ac:dyDescent="0.25">
      <c r="A4619" s="78" t="e">
        <f>DATE(MID(Zeitreihen0h15!A4619,7,4),MID(Zeitreihen0h15!A4619,4,2),LEFT(Zeitreihen0h15!A4619,2))+TIME(MID(Zeitreihen0h15!A4619,12,2),RIGHT(Zeitreihen0h15!A4619,2),0)</f>
        <v>#VALUE!</v>
      </c>
    </row>
    <row r="4620" spans="1:1" x14ac:dyDescent="0.25">
      <c r="A4620" s="78" t="e">
        <f>DATE(MID(Zeitreihen0h15!A4620,7,4),MID(Zeitreihen0h15!A4620,4,2),LEFT(Zeitreihen0h15!A4620,2))+TIME(MID(Zeitreihen0h15!A4620,12,2),RIGHT(Zeitreihen0h15!A4620,2),0)</f>
        <v>#VALUE!</v>
      </c>
    </row>
    <row r="4621" spans="1:1" x14ac:dyDescent="0.25">
      <c r="A4621" s="78" t="e">
        <f>DATE(MID(Zeitreihen0h15!A4621,7,4),MID(Zeitreihen0h15!A4621,4,2),LEFT(Zeitreihen0h15!A4621,2))+TIME(MID(Zeitreihen0h15!A4621,12,2),RIGHT(Zeitreihen0h15!A4621,2),0)</f>
        <v>#VALUE!</v>
      </c>
    </row>
    <row r="4622" spans="1:1" x14ac:dyDescent="0.25">
      <c r="A4622" s="78" t="e">
        <f>DATE(MID(Zeitreihen0h15!A4622,7,4),MID(Zeitreihen0h15!A4622,4,2),LEFT(Zeitreihen0h15!A4622,2))+TIME(MID(Zeitreihen0h15!A4622,12,2),RIGHT(Zeitreihen0h15!A4622,2),0)</f>
        <v>#VALUE!</v>
      </c>
    </row>
    <row r="4623" spans="1:1" x14ac:dyDescent="0.25">
      <c r="A4623" s="78" t="e">
        <f>DATE(MID(Zeitreihen0h15!A4623,7,4),MID(Zeitreihen0h15!A4623,4,2),LEFT(Zeitreihen0h15!A4623,2))+TIME(MID(Zeitreihen0h15!A4623,12,2),RIGHT(Zeitreihen0h15!A4623,2),0)</f>
        <v>#VALUE!</v>
      </c>
    </row>
    <row r="4624" spans="1:1" x14ac:dyDescent="0.25">
      <c r="A4624" s="78" t="e">
        <f>DATE(MID(Zeitreihen0h15!A4624,7,4),MID(Zeitreihen0h15!A4624,4,2),LEFT(Zeitreihen0h15!A4624,2))+TIME(MID(Zeitreihen0h15!A4624,12,2),RIGHT(Zeitreihen0h15!A4624,2),0)</f>
        <v>#VALUE!</v>
      </c>
    </row>
    <row r="4625" spans="1:1" x14ac:dyDescent="0.25">
      <c r="A4625" s="78" t="e">
        <f>DATE(MID(Zeitreihen0h15!A4625,7,4),MID(Zeitreihen0h15!A4625,4,2),LEFT(Zeitreihen0h15!A4625,2))+TIME(MID(Zeitreihen0h15!A4625,12,2),RIGHT(Zeitreihen0h15!A4625,2),0)</f>
        <v>#VALUE!</v>
      </c>
    </row>
    <row r="4626" spans="1:1" x14ac:dyDescent="0.25">
      <c r="A4626" s="78" t="e">
        <f>DATE(MID(Zeitreihen0h15!A4626,7,4),MID(Zeitreihen0h15!A4626,4,2),LEFT(Zeitreihen0h15!A4626,2))+TIME(MID(Zeitreihen0h15!A4626,12,2),RIGHT(Zeitreihen0h15!A4626,2),0)</f>
        <v>#VALUE!</v>
      </c>
    </row>
    <row r="4627" spans="1:1" x14ac:dyDescent="0.25">
      <c r="A4627" s="78" t="e">
        <f>DATE(MID(Zeitreihen0h15!A4627,7,4),MID(Zeitreihen0h15!A4627,4,2),LEFT(Zeitreihen0h15!A4627,2))+TIME(MID(Zeitreihen0h15!A4627,12,2),RIGHT(Zeitreihen0h15!A4627,2),0)</f>
        <v>#VALUE!</v>
      </c>
    </row>
    <row r="4628" spans="1:1" x14ac:dyDescent="0.25">
      <c r="A4628" s="78" t="e">
        <f>DATE(MID(Zeitreihen0h15!A4628,7,4),MID(Zeitreihen0h15!A4628,4,2),LEFT(Zeitreihen0h15!A4628,2))+TIME(MID(Zeitreihen0h15!A4628,12,2),RIGHT(Zeitreihen0h15!A4628,2),0)</f>
        <v>#VALUE!</v>
      </c>
    </row>
    <row r="4629" spans="1:1" x14ac:dyDescent="0.25">
      <c r="A4629" s="78" t="e">
        <f>DATE(MID(Zeitreihen0h15!A4629,7,4),MID(Zeitreihen0h15!A4629,4,2),LEFT(Zeitreihen0h15!A4629,2))+TIME(MID(Zeitreihen0h15!A4629,12,2),RIGHT(Zeitreihen0h15!A4629,2),0)</f>
        <v>#VALUE!</v>
      </c>
    </row>
    <row r="4630" spans="1:1" x14ac:dyDescent="0.25">
      <c r="A4630" s="78" t="e">
        <f>DATE(MID(Zeitreihen0h15!A4630,7,4),MID(Zeitreihen0h15!A4630,4,2),LEFT(Zeitreihen0h15!A4630,2))+TIME(MID(Zeitreihen0h15!A4630,12,2),RIGHT(Zeitreihen0h15!A4630,2),0)</f>
        <v>#VALUE!</v>
      </c>
    </row>
    <row r="4631" spans="1:1" x14ac:dyDescent="0.25">
      <c r="A4631" s="78" t="e">
        <f>DATE(MID(Zeitreihen0h15!A4631,7,4),MID(Zeitreihen0h15!A4631,4,2),LEFT(Zeitreihen0h15!A4631,2))+TIME(MID(Zeitreihen0h15!A4631,12,2),RIGHT(Zeitreihen0h15!A4631,2),0)</f>
        <v>#VALUE!</v>
      </c>
    </row>
    <row r="4632" spans="1:1" x14ac:dyDescent="0.25">
      <c r="A4632" s="78" t="e">
        <f>DATE(MID(Zeitreihen0h15!A4632,7,4),MID(Zeitreihen0h15!A4632,4,2),LEFT(Zeitreihen0h15!A4632,2))+TIME(MID(Zeitreihen0h15!A4632,12,2),RIGHT(Zeitreihen0h15!A4632,2),0)</f>
        <v>#VALUE!</v>
      </c>
    </row>
    <row r="4633" spans="1:1" x14ac:dyDescent="0.25">
      <c r="A4633" s="78" t="e">
        <f>DATE(MID(Zeitreihen0h15!A4633,7,4),MID(Zeitreihen0h15!A4633,4,2),LEFT(Zeitreihen0h15!A4633,2))+TIME(MID(Zeitreihen0h15!A4633,12,2),RIGHT(Zeitreihen0h15!A4633,2),0)</f>
        <v>#VALUE!</v>
      </c>
    </row>
    <row r="4634" spans="1:1" x14ac:dyDescent="0.25">
      <c r="A4634" s="78" t="e">
        <f>DATE(MID(Zeitreihen0h15!A4634,7,4),MID(Zeitreihen0h15!A4634,4,2),LEFT(Zeitreihen0h15!A4634,2))+TIME(MID(Zeitreihen0h15!A4634,12,2),RIGHT(Zeitreihen0h15!A4634,2),0)</f>
        <v>#VALUE!</v>
      </c>
    </row>
    <row r="4635" spans="1:1" x14ac:dyDescent="0.25">
      <c r="A4635" s="78" t="e">
        <f>DATE(MID(Zeitreihen0h15!A4635,7,4),MID(Zeitreihen0h15!A4635,4,2),LEFT(Zeitreihen0h15!A4635,2))+TIME(MID(Zeitreihen0h15!A4635,12,2),RIGHT(Zeitreihen0h15!A4635,2),0)</f>
        <v>#VALUE!</v>
      </c>
    </row>
    <row r="4636" spans="1:1" x14ac:dyDescent="0.25">
      <c r="A4636" s="78" t="e">
        <f>DATE(MID(Zeitreihen0h15!A4636,7,4),MID(Zeitreihen0h15!A4636,4,2),LEFT(Zeitreihen0h15!A4636,2))+TIME(MID(Zeitreihen0h15!A4636,12,2),RIGHT(Zeitreihen0h15!A4636,2),0)</f>
        <v>#VALUE!</v>
      </c>
    </row>
    <row r="4637" spans="1:1" x14ac:dyDescent="0.25">
      <c r="A4637" s="78" t="e">
        <f>DATE(MID(Zeitreihen0h15!A4637,7,4),MID(Zeitreihen0h15!A4637,4,2),LEFT(Zeitreihen0h15!A4637,2))+TIME(MID(Zeitreihen0h15!A4637,12,2),RIGHT(Zeitreihen0h15!A4637,2),0)</f>
        <v>#VALUE!</v>
      </c>
    </row>
    <row r="4638" spans="1:1" x14ac:dyDescent="0.25">
      <c r="A4638" s="78" t="e">
        <f>DATE(MID(Zeitreihen0h15!A4638,7,4),MID(Zeitreihen0h15!A4638,4,2),LEFT(Zeitreihen0h15!A4638,2))+TIME(MID(Zeitreihen0h15!A4638,12,2),RIGHT(Zeitreihen0h15!A4638,2),0)</f>
        <v>#VALUE!</v>
      </c>
    </row>
    <row r="4639" spans="1:1" x14ac:dyDescent="0.25">
      <c r="A4639" s="78" t="e">
        <f>DATE(MID(Zeitreihen0h15!A4639,7,4),MID(Zeitreihen0h15!A4639,4,2),LEFT(Zeitreihen0h15!A4639,2))+TIME(MID(Zeitreihen0h15!A4639,12,2),RIGHT(Zeitreihen0h15!A4639,2),0)</f>
        <v>#VALUE!</v>
      </c>
    </row>
    <row r="4640" spans="1:1" x14ac:dyDescent="0.25">
      <c r="A4640" s="78" t="e">
        <f>DATE(MID(Zeitreihen0h15!A4640,7,4),MID(Zeitreihen0h15!A4640,4,2),LEFT(Zeitreihen0h15!A4640,2))+TIME(MID(Zeitreihen0h15!A4640,12,2),RIGHT(Zeitreihen0h15!A4640,2),0)</f>
        <v>#VALUE!</v>
      </c>
    </row>
    <row r="4641" spans="1:1" x14ac:dyDescent="0.25">
      <c r="A4641" s="78" t="e">
        <f>DATE(MID(Zeitreihen0h15!A4641,7,4),MID(Zeitreihen0h15!A4641,4,2),LEFT(Zeitreihen0h15!A4641,2))+TIME(MID(Zeitreihen0h15!A4641,12,2),RIGHT(Zeitreihen0h15!A4641,2),0)</f>
        <v>#VALUE!</v>
      </c>
    </row>
    <row r="4642" spans="1:1" x14ac:dyDescent="0.25">
      <c r="A4642" s="78" t="e">
        <f>DATE(MID(Zeitreihen0h15!A4642,7,4),MID(Zeitreihen0h15!A4642,4,2),LEFT(Zeitreihen0h15!A4642,2))+TIME(MID(Zeitreihen0h15!A4642,12,2),RIGHT(Zeitreihen0h15!A4642,2),0)</f>
        <v>#VALUE!</v>
      </c>
    </row>
    <row r="4643" spans="1:1" x14ac:dyDescent="0.25">
      <c r="A4643" s="78" t="e">
        <f>DATE(MID(Zeitreihen0h15!A4643,7,4),MID(Zeitreihen0h15!A4643,4,2),LEFT(Zeitreihen0h15!A4643,2))+TIME(MID(Zeitreihen0h15!A4643,12,2),RIGHT(Zeitreihen0h15!A4643,2),0)</f>
        <v>#VALUE!</v>
      </c>
    </row>
    <row r="4644" spans="1:1" x14ac:dyDescent="0.25">
      <c r="A4644" s="78" t="e">
        <f>DATE(MID(Zeitreihen0h15!A4644,7,4),MID(Zeitreihen0h15!A4644,4,2),LEFT(Zeitreihen0h15!A4644,2))+TIME(MID(Zeitreihen0h15!A4644,12,2),RIGHT(Zeitreihen0h15!A4644,2),0)</f>
        <v>#VALUE!</v>
      </c>
    </row>
    <row r="4645" spans="1:1" x14ac:dyDescent="0.25">
      <c r="A4645" s="78" t="e">
        <f>DATE(MID(Zeitreihen0h15!A4645,7,4),MID(Zeitreihen0h15!A4645,4,2),LEFT(Zeitreihen0h15!A4645,2))+TIME(MID(Zeitreihen0h15!A4645,12,2),RIGHT(Zeitreihen0h15!A4645,2),0)</f>
        <v>#VALUE!</v>
      </c>
    </row>
    <row r="4646" spans="1:1" x14ac:dyDescent="0.25">
      <c r="A4646" s="78" t="e">
        <f>DATE(MID(Zeitreihen0h15!A4646,7,4),MID(Zeitreihen0h15!A4646,4,2),LEFT(Zeitreihen0h15!A4646,2))+TIME(MID(Zeitreihen0h15!A4646,12,2),RIGHT(Zeitreihen0h15!A4646,2),0)</f>
        <v>#VALUE!</v>
      </c>
    </row>
    <row r="4647" spans="1:1" x14ac:dyDescent="0.25">
      <c r="A4647" s="78" t="e">
        <f>DATE(MID(Zeitreihen0h15!A4647,7,4),MID(Zeitreihen0h15!A4647,4,2),LEFT(Zeitreihen0h15!A4647,2))+TIME(MID(Zeitreihen0h15!A4647,12,2),RIGHT(Zeitreihen0h15!A4647,2),0)</f>
        <v>#VALUE!</v>
      </c>
    </row>
    <row r="4648" spans="1:1" x14ac:dyDescent="0.25">
      <c r="A4648" s="78" t="e">
        <f>DATE(MID(Zeitreihen0h15!A4648,7,4),MID(Zeitreihen0h15!A4648,4,2),LEFT(Zeitreihen0h15!A4648,2))+TIME(MID(Zeitreihen0h15!A4648,12,2),RIGHT(Zeitreihen0h15!A4648,2),0)</f>
        <v>#VALUE!</v>
      </c>
    </row>
    <row r="4649" spans="1:1" x14ac:dyDescent="0.25">
      <c r="A4649" s="78" t="e">
        <f>DATE(MID(Zeitreihen0h15!A4649,7,4),MID(Zeitreihen0h15!A4649,4,2),LEFT(Zeitreihen0h15!A4649,2))+TIME(MID(Zeitreihen0h15!A4649,12,2),RIGHT(Zeitreihen0h15!A4649,2),0)</f>
        <v>#VALUE!</v>
      </c>
    </row>
    <row r="4650" spans="1:1" x14ac:dyDescent="0.25">
      <c r="A4650" s="78" t="e">
        <f>DATE(MID(Zeitreihen0h15!A4650,7,4),MID(Zeitreihen0h15!A4650,4,2),LEFT(Zeitreihen0h15!A4650,2))+TIME(MID(Zeitreihen0h15!A4650,12,2),RIGHT(Zeitreihen0h15!A4650,2),0)</f>
        <v>#VALUE!</v>
      </c>
    </row>
    <row r="4651" spans="1:1" x14ac:dyDescent="0.25">
      <c r="A4651" s="78" t="e">
        <f>DATE(MID(Zeitreihen0h15!A4651,7,4),MID(Zeitreihen0h15!A4651,4,2),LEFT(Zeitreihen0h15!A4651,2))+TIME(MID(Zeitreihen0h15!A4651,12,2),RIGHT(Zeitreihen0h15!A4651,2),0)</f>
        <v>#VALUE!</v>
      </c>
    </row>
    <row r="4652" spans="1:1" x14ac:dyDescent="0.25">
      <c r="A4652" s="78" t="e">
        <f>DATE(MID(Zeitreihen0h15!A4652,7,4),MID(Zeitreihen0h15!A4652,4,2),LEFT(Zeitreihen0h15!A4652,2))+TIME(MID(Zeitreihen0h15!A4652,12,2),RIGHT(Zeitreihen0h15!A4652,2),0)</f>
        <v>#VALUE!</v>
      </c>
    </row>
    <row r="4653" spans="1:1" x14ac:dyDescent="0.25">
      <c r="A4653" s="78" t="e">
        <f>DATE(MID(Zeitreihen0h15!A4653,7,4),MID(Zeitreihen0h15!A4653,4,2),LEFT(Zeitreihen0h15!A4653,2))+TIME(MID(Zeitreihen0h15!A4653,12,2),RIGHT(Zeitreihen0h15!A4653,2),0)</f>
        <v>#VALUE!</v>
      </c>
    </row>
    <row r="4654" spans="1:1" x14ac:dyDescent="0.25">
      <c r="A4654" s="78" t="e">
        <f>DATE(MID(Zeitreihen0h15!A4654,7,4),MID(Zeitreihen0h15!A4654,4,2),LEFT(Zeitreihen0h15!A4654,2))+TIME(MID(Zeitreihen0h15!A4654,12,2),RIGHT(Zeitreihen0h15!A4654,2),0)</f>
        <v>#VALUE!</v>
      </c>
    </row>
    <row r="4655" spans="1:1" x14ac:dyDescent="0.25">
      <c r="A4655" s="78" t="e">
        <f>DATE(MID(Zeitreihen0h15!A4655,7,4),MID(Zeitreihen0h15!A4655,4,2),LEFT(Zeitreihen0h15!A4655,2))+TIME(MID(Zeitreihen0h15!A4655,12,2),RIGHT(Zeitreihen0h15!A4655,2),0)</f>
        <v>#VALUE!</v>
      </c>
    </row>
    <row r="4656" spans="1:1" x14ac:dyDescent="0.25">
      <c r="A4656" s="78" t="e">
        <f>DATE(MID(Zeitreihen0h15!A4656,7,4),MID(Zeitreihen0h15!A4656,4,2),LEFT(Zeitreihen0h15!A4656,2))+TIME(MID(Zeitreihen0h15!A4656,12,2),RIGHT(Zeitreihen0h15!A4656,2),0)</f>
        <v>#VALUE!</v>
      </c>
    </row>
    <row r="4657" spans="1:1" x14ac:dyDescent="0.25">
      <c r="A4657" s="78" t="e">
        <f>DATE(MID(Zeitreihen0h15!A4657,7,4),MID(Zeitreihen0h15!A4657,4,2),LEFT(Zeitreihen0h15!A4657,2))+TIME(MID(Zeitreihen0h15!A4657,12,2),RIGHT(Zeitreihen0h15!A4657,2),0)</f>
        <v>#VALUE!</v>
      </c>
    </row>
    <row r="4658" spans="1:1" x14ac:dyDescent="0.25">
      <c r="A4658" s="78" t="e">
        <f>DATE(MID(Zeitreihen0h15!A4658,7,4),MID(Zeitreihen0h15!A4658,4,2),LEFT(Zeitreihen0h15!A4658,2))+TIME(MID(Zeitreihen0h15!A4658,12,2),RIGHT(Zeitreihen0h15!A4658,2),0)</f>
        <v>#VALUE!</v>
      </c>
    </row>
    <row r="4659" spans="1:1" x14ac:dyDescent="0.25">
      <c r="A4659" s="78" t="e">
        <f>DATE(MID(Zeitreihen0h15!A4659,7,4),MID(Zeitreihen0h15!A4659,4,2),LEFT(Zeitreihen0h15!A4659,2))+TIME(MID(Zeitreihen0h15!A4659,12,2),RIGHT(Zeitreihen0h15!A4659,2),0)</f>
        <v>#VALUE!</v>
      </c>
    </row>
    <row r="4660" spans="1:1" x14ac:dyDescent="0.25">
      <c r="A4660" s="78" t="e">
        <f>DATE(MID(Zeitreihen0h15!A4660,7,4),MID(Zeitreihen0h15!A4660,4,2),LEFT(Zeitreihen0h15!A4660,2))+TIME(MID(Zeitreihen0h15!A4660,12,2),RIGHT(Zeitreihen0h15!A4660,2),0)</f>
        <v>#VALUE!</v>
      </c>
    </row>
    <row r="4661" spans="1:1" x14ac:dyDescent="0.25">
      <c r="A4661" s="78" t="e">
        <f>DATE(MID(Zeitreihen0h15!A4661,7,4),MID(Zeitreihen0h15!A4661,4,2),LEFT(Zeitreihen0h15!A4661,2))+TIME(MID(Zeitreihen0h15!A4661,12,2),RIGHT(Zeitreihen0h15!A4661,2),0)</f>
        <v>#VALUE!</v>
      </c>
    </row>
    <row r="4662" spans="1:1" x14ac:dyDescent="0.25">
      <c r="A4662" s="78" t="e">
        <f>DATE(MID(Zeitreihen0h15!A4662,7,4),MID(Zeitreihen0h15!A4662,4,2),LEFT(Zeitreihen0h15!A4662,2))+TIME(MID(Zeitreihen0h15!A4662,12,2),RIGHT(Zeitreihen0h15!A4662,2),0)</f>
        <v>#VALUE!</v>
      </c>
    </row>
    <row r="4663" spans="1:1" x14ac:dyDescent="0.25">
      <c r="A4663" s="78" t="e">
        <f>DATE(MID(Zeitreihen0h15!A4663,7,4),MID(Zeitreihen0h15!A4663,4,2),LEFT(Zeitreihen0h15!A4663,2))+TIME(MID(Zeitreihen0h15!A4663,12,2),RIGHT(Zeitreihen0h15!A4663,2),0)</f>
        <v>#VALUE!</v>
      </c>
    </row>
    <row r="4664" spans="1:1" x14ac:dyDescent="0.25">
      <c r="A4664" s="78" t="e">
        <f>DATE(MID(Zeitreihen0h15!A4664,7,4),MID(Zeitreihen0h15!A4664,4,2),LEFT(Zeitreihen0h15!A4664,2))+TIME(MID(Zeitreihen0h15!A4664,12,2),RIGHT(Zeitreihen0h15!A4664,2),0)</f>
        <v>#VALUE!</v>
      </c>
    </row>
    <row r="4665" spans="1:1" x14ac:dyDescent="0.25">
      <c r="A4665" s="78" t="e">
        <f>DATE(MID(Zeitreihen0h15!A4665,7,4),MID(Zeitreihen0h15!A4665,4,2),LEFT(Zeitreihen0h15!A4665,2))+TIME(MID(Zeitreihen0h15!A4665,12,2),RIGHT(Zeitreihen0h15!A4665,2),0)</f>
        <v>#VALUE!</v>
      </c>
    </row>
    <row r="4666" spans="1:1" x14ac:dyDescent="0.25">
      <c r="A4666" s="78" t="e">
        <f>DATE(MID(Zeitreihen0h15!A4666,7,4),MID(Zeitreihen0h15!A4666,4,2),LEFT(Zeitreihen0h15!A4666,2))+TIME(MID(Zeitreihen0h15!A4666,12,2),RIGHT(Zeitreihen0h15!A4666,2),0)</f>
        <v>#VALUE!</v>
      </c>
    </row>
    <row r="4667" spans="1:1" x14ac:dyDescent="0.25">
      <c r="A4667" s="78" t="e">
        <f>DATE(MID(Zeitreihen0h15!A4667,7,4),MID(Zeitreihen0h15!A4667,4,2),LEFT(Zeitreihen0h15!A4667,2))+TIME(MID(Zeitreihen0h15!A4667,12,2),RIGHT(Zeitreihen0h15!A4667,2),0)</f>
        <v>#VALUE!</v>
      </c>
    </row>
    <row r="4668" spans="1:1" x14ac:dyDescent="0.25">
      <c r="A4668" s="78" t="e">
        <f>DATE(MID(Zeitreihen0h15!A4668,7,4),MID(Zeitreihen0h15!A4668,4,2),LEFT(Zeitreihen0h15!A4668,2))+TIME(MID(Zeitreihen0h15!A4668,12,2),RIGHT(Zeitreihen0h15!A4668,2),0)</f>
        <v>#VALUE!</v>
      </c>
    </row>
    <row r="4669" spans="1:1" x14ac:dyDescent="0.25">
      <c r="A4669" s="78" t="e">
        <f>DATE(MID(Zeitreihen0h15!A4669,7,4),MID(Zeitreihen0h15!A4669,4,2),LEFT(Zeitreihen0h15!A4669,2))+TIME(MID(Zeitreihen0h15!A4669,12,2),RIGHT(Zeitreihen0h15!A4669,2),0)</f>
        <v>#VALUE!</v>
      </c>
    </row>
    <row r="4670" spans="1:1" x14ac:dyDescent="0.25">
      <c r="A4670" s="78" t="e">
        <f>DATE(MID(Zeitreihen0h15!A4670,7,4),MID(Zeitreihen0h15!A4670,4,2),LEFT(Zeitreihen0h15!A4670,2))+TIME(MID(Zeitreihen0h15!A4670,12,2),RIGHT(Zeitreihen0h15!A4670,2),0)</f>
        <v>#VALUE!</v>
      </c>
    </row>
    <row r="4671" spans="1:1" x14ac:dyDescent="0.25">
      <c r="A4671" s="78" t="e">
        <f>DATE(MID(Zeitreihen0h15!A4671,7,4),MID(Zeitreihen0h15!A4671,4,2),LEFT(Zeitreihen0h15!A4671,2))+TIME(MID(Zeitreihen0h15!A4671,12,2),RIGHT(Zeitreihen0h15!A4671,2),0)</f>
        <v>#VALUE!</v>
      </c>
    </row>
    <row r="4672" spans="1:1" x14ac:dyDescent="0.25">
      <c r="A4672" s="78" t="e">
        <f>DATE(MID(Zeitreihen0h15!A4672,7,4),MID(Zeitreihen0h15!A4672,4,2),LEFT(Zeitreihen0h15!A4672,2))+TIME(MID(Zeitreihen0h15!A4672,12,2),RIGHT(Zeitreihen0h15!A4672,2),0)</f>
        <v>#VALUE!</v>
      </c>
    </row>
    <row r="4673" spans="1:1" x14ac:dyDescent="0.25">
      <c r="A4673" s="78" t="e">
        <f>DATE(MID(Zeitreihen0h15!A4673,7,4),MID(Zeitreihen0h15!A4673,4,2),LEFT(Zeitreihen0h15!A4673,2))+TIME(MID(Zeitreihen0h15!A4673,12,2),RIGHT(Zeitreihen0h15!A4673,2),0)</f>
        <v>#VALUE!</v>
      </c>
    </row>
    <row r="4674" spans="1:1" x14ac:dyDescent="0.25">
      <c r="A4674" s="78" t="e">
        <f>DATE(MID(Zeitreihen0h15!A4674,7,4),MID(Zeitreihen0h15!A4674,4,2),LEFT(Zeitreihen0h15!A4674,2))+TIME(MID(Zeitreihen0h15!A4674,12,2),RIGHT(Zeitreihen0h15!A4674,2),0)</f>
        <v>#VALUE!</v>
      </c>
    </row>
    <row r="4675" spans="1:1" x14ac:dyDescent="0.25">
      <c r="A4675" s="78" t="e">
        <f>DATE(MID(Zeitreihen0h15!A4675,7,4),MID(Zeitreihen0h15!A4675,4,2),LEFT(Zeitreihen0h15!A4675,2))+TIME(MID(Zeitreihen0h15!A4675,12,2),RIGHT(Zeitreihen0h15!A4675,2),0)</f>
        <v>#VALUE!</v>
      </c>
    </row>
    <row r="4676" spans="1:1" x14ac:dyDescent="0.25">
      <c r="A4676" s="78" t="e">
        <f>DATE(MID(Zeitreihen0h15!A4676,7,4),MID(Zeitreihen0h15!A4676,4,2),LEFT(Zeitreihen0h15!A4676,2))+TIME(MID(Zeitreihen0h15!A4676,12,2),RIGHT(Zeitreihen0h15!A4676,2),0)</f>
        <v>#VALUE!</v>
      </c>
    </row>
    <row r="4677" spans="1:1" x14ac:dyDescent="0.25">
      <c r="A4677" s="78" t="e">
        <f>DATE(MID(Zeitreihen0h15!A4677,7,4),MID(Zeitreihen0h15!A4677,4,2),LEFT(Zeitreihen0h15!A4677,2))+TIME(MID(Zeitreihen0h15!A4677,12,2),RIGHT(Zeitreihen0h15!A4677,2),0)</f>
        <v>#VALUE!</v>
      </c>
    </row>
    <row r="4678" spans="1:1" x14ac:dyDescent="0.25">
      <c r="A4678" s="78" t="e">
        <f>DATE(MID(Zeitreihen0h15!A4678,7,4),MID(Zeitreihen0h15!A4678,4,2),LEFT(Zeitreihen0h15!A4678,2))+TIME(MID(Zeitreihen0h15!A4678,12,2),RIGHT(Zeitreihen0h15!A4678,2),0)</f>
        <v>#VALUE!</v>
      </c>
    </row>
    <row r="4679" spans="1:1" x14ac:dyDescent="0.25">
      <c r="A4679" s="78" t="e">
        <f>DATE(MID(Zeitreihen0h15!A4679,7,4),MID(Zeitreihen0h15!A4679,4,2),LEFT(Zeitreihen0h15!A4679,2))+TIME(MID(Zeitreihen0h15!A4679,12,2),RIGHT(Zeitreihen0h15!A4679,2),0)</f>
        <v>#VALUE!</v>
      </c>
    </row>
    <row r="4680" spans="1:1" x14ac:dyDescent="0.25">
      <c r="A4680" s="78" t="e">
        <f>DATE(MID(Zeitreihen0h15!A4680,7,4),MID(Zeitreihen0h15!A4680,4,2),LEFT(Zeitreihen0h15!A4680,2))+TIME(MID(Zeitreihen0h15!A4680,12,2),RIGHT(Zeitreihen0h15!A4680,2),0)</f>
        <v>#VALUE!</v>
      </c>
    </row>
    <row r="4681" spans="1:1" x14ac:dyDescent="0.25">
      <c r="A4681" s="78" t="e">
        <f>DATE(MID(Zeitreihen0h15!A4681,7,4),MID(Zeitreihen0h15!A4681,4,2),LEFT(Zeitreihen0h15!A4681,2))+TIME(MID(Zeitreihen0h15!A4681,12,2),RIGHT(Zeitreihen0h15!A4681,2),0)</f>
        <v>#VALUE!</v>
      </c>
    </row>
    <row r="4682" spans="1:1" x14ac:dyDescent="0.25">
      <c r="A4682" s="78" t="e">
        <f>DATE(MID(Zeitreihen0h15!A4682,7,4),MID(Zeitreihen0h15!A4682,4,2),LEFT(Zeitreihen0h15!A4682,2))+TIME(MID(Zeitreihen0h15!A4682,12,2),RIGHT(Zeitreihen0h15!A4682,2),0)</f>
        <v>#VALUE!</v>
      </c>
    </row>
    <row r="4683" spans="1:1" x14ac:dyDescent="0.25">
      <c r="A4683" s="78" t="e">
        <f>DATE(MID(Zeitreihen0h15!A4683,7,4),MID(Zeitreihen0h15!A4683,4,2),LEFT(Zeitreihen0h15!A4683,2))+TIME(MID(Zeitreihen0h15!A4683,12,2),RIGHT(Zeitreihen0h15!A4683,2),0)</f>
        <v>#VALUE!</v>
      </c>
    </row>
    <row r="4684" spans="1:1" x14ac:dyDescent="0.25">
      <c r="A4684" s="78" t="e">
        <f>DATE(MID(Zeitreihen0h15!A4684,7,4),MID(Zeitreihen0h15!A4684,4,2),LEFT(Zeitreihen0h15!A4684,2))+TIME(MID(Zeitreihen0h15!A4684,12,2),RIGHT(Zeitreihen0h15!A4684,2),0)</f>
        <v>#VALUE!</v>
      </c>
    </row>
    <row r="4685" spans="1:1" x14ac:dyDescent="0.25">
      <c r="A4685" s="78" t="e">
        <f>DATE(MID(Zeitreihen0h15!A4685,7,4),MID(Zeitreihen0h15!A4685,4,2),LEFT(Zeitreihen0h15!A4685,2))+TIME(MID(Zeitreihen0h15!A4685,12,2),RIGHT(Zeitreihen0h15!A4685,2),0)</f>
        <v>#VALUE!</v>
      </c>
    </row>
    <row r="4686" spans="1:1" x14ac:dyDescent="0.25">
      <c r="A4686" s="78" t="e">
        <f>DATE(MID(Zeitreihen0h15!A4686,7,4),MID(Zeitreihen0h15!A4686,4,2),LEFT(Zeitreihen0h15!A4686,2))+TIME(MID(Zeitreihen0h15!A4686,12,2),RIGHT(Zeitreihen0h15!A4686,2),0)</f>
        <v>#VALUE!</v>
      </c>
    </row>
    <row r="4687" spans="1:1" x14ac:dyDescent="0.25">
      <c r="A4687" s="78" t="e">
        <f>DATE(MID(Zeitreihen0h15!A4687,7,4),MID(Zeitreihen0h15!A4687,4,2),LEFT(Zeitreihen0h15!A4687,2))+TIME(MID(Zeitreihen0h15!A4687,12,2),RIGHT(Zeitreihen0h15!A4687,2),0)</f>
        <v>#VALUE!</v>
      </c>
    </row>
    <row r="4688" spans="1:1" x14ac:dyDescent="0.25">
      <c r="A4688" s="78" t="e">
        <f>DATE(MID(Zeitreihen0h15!A4688,7,4),MID(Zeitreihen0h15!A4688,4,2),LEFT(Zeitreihen0h15!A4688,2))+TIME(MID(Zeitreihen0h15!A4688,12,2),RIGHT(Zeitreihen0h15!A4688,2),0)</f>
        <v>#VALUE!</v>
      </c>
    </row>
    <row r="4689" spans="1:1" x14ac:dyDescent="0.25">
      <c r="A4689" s="78" t="e">
        <f>DATE(MID(Zeitreihen0h15!A4689,7,4),MID(Zeitreihen0h15!A4689,4,2),LEFT(Zeitreihen0h15!A4689,2))+TIME(MID(Zeitreihen0h15!A4689,12,2),RIGHT(Zeitreihen0h15!A4689,2),0)</f>
        <v>#VALUE!</v>
      </c>
    </row>
    <row r="4690" spans="1:1" x14ac:dyDescent="0.25">
      <c r="A4690" s="78" t="e">
        <f>DATE(MID(Zeitreihen0h15!A4690,7,4),MID(Zeitreihen0h15!A4690,4,2),LEFT(Zeitreihen0h15!A4690,2))+TIME(MID(Zeitreihen0h15!A4690,12,2),RIGHT(Zeitreihen0h15!A4690,2),0)</f>
        <v>#VALUE!</v>
      </c>
    </row>
    <row r="4691" spans="1:1" x14ac:dyDescent="0.25">
      <c r="A4691" s="78" t="e">
        <f>DATE(MID(Zeitreihen0h15!A4691,7,4),MID(Zeitreihen0h15!A4691,4,2),LEFT(Zeitreihen0h15!A4691,2))+TIME(MID(Zeitreihen0h15!A4691,12,2),RIGHT(Zeitreihen0h15!A4691,2),0)</f>
        <v>#VALUE!</v>
      </c>
    </row>
    <row r="4692" spans="1:1" x14ac:dyDescent="0.25">
      <c r="A4692" s="78" t="e">
        <f>DATE(MID(Zeitreihen0h15!A4692,7,4),MID(Zeitreihen0h15!A4692,4,2),LEFT(Zeitreihen0h15!A4692,2))+TIME(MID(Zeitreihen0h15!A4692,12,2),RIGHT(Zeitreihen0h15!A4692,2),0)</f>
        <v>#VALUE!</v>
      </c>
    </row>
    <row r="4693" spans="1:1" x14ac:dyDescent="0.25">
      <c r="A4693" s="78" t="e">
        <f>DATE(MID(Zeitreihen0h15!A4693,7,4),MID(Zeitreihen0h15!A4693,4,2),LEFT(Zeitreihen0h15!A4693,2))+TIME(MID(Zeitreihen0h15!A4693,12,2),RIGHT(Zeitreihen0h15!A4693,2),0)</f>
        <v>#VALUE!</v>
      </c>
    </row>
    <row r="4694" spans="1:1" x14ac:dyDescent="0.25">
      <c r="A4694" s="78" t="e">
        <f>DATE(MID(Zeitreihen0h15!A4694,7,4),MID(Zeitreihen0h15!A4694,4,2),LEFT(Zeitreihen0h15!A4694,2))+TIME(MID(Zeitreihen0h15!A4694,12,2),RIGHT(Zeitreihen0h15!A4694,2),0)</f>
        <v>#VALUE!</v>
      </c>
    </row>
    <row r="4695" spans="1:1" x14ac:dyDescent="0.25">
      <c r="A4695" s="78" t="e">
        <f>DATE(MID(Zeitreihen0h15!A4695,7,4),MID(Zeitreihen0h15!A4695,4,2),LEFT(Zeitreihen0h15!A4695,2))+TIME(MID(Zeitreihen0h15!A4695,12,2),RIGHT(Zeitreihen0h15!A4695,2),0)</f>
        <v>#VALUE!</v>
      </c>
    </row>
    <row r="4696" spans="1:1" x14ac:dyDescent="0.25">
      <c r="A4696" s="78" t="e">
        <f>DATE(MID(Zeitreihen0h15!A4696,7,4),MID(Zeitreihen0h15!A4696,4,2),LEFT(Zeitreihen0h15!A4696,2))+TIME(MID(Zeitreihen0h15!A4696,12,2),RIGHT(Zeitreihen0h15!A4696,2),0)</f>
        <v>#VALUE!</v>
      </c>
    </row>
    <row r="4697" spans="1:1" x14ac:dyDescent="0.25">
      <c r="A4697" s="78" t="e">
        <f>DATE(MID(Zeitreihen0h15!A4697,7,4),MID(Zeitreihen0h15!A4697,4,2),LEFT(Zeitreihen0h15!A4697,2))+TIME(MID(Zeitreihen0h15!A4697,12,2),RIGHT(Zeitreihen0h15!A4697,2),0)</f>
        <v>#VALUE!</v>
      </c>
    </row>
    <row r="4698" spans="1:1" x14ac:dyDescent="0.25">
      <c r="A4698" s="78" t="e">
        <f>DATE(MID(Zeitreihen0h15!A4698,7,4),MID(Zeitreihen0h15!A4698,4,2),LEFT(Zeitreihen0h15!A4698,2))+TIME(MID(Zeitreihen0h15!A4698,12,2),RIGHT(Zeitreihen0h15!A4698,2),0)</f>
        <v>#VALUE!</v>
      </c>
    </row>
    <row r="4699" spans="1:1" x14ac:dyDescent="0.25">
      <c r="A4699" s="78" t="e">
        <f>DATE(MID(Zeitreihen0h15!A4699,7,4),MID(Zeitreihen0h15!A4699,4,2),LEFT(Zeitreihen0h15!A4699,2))+TIME(MID(Zeitreihen0h15!A4699,12,2),RIGHT(Zeitreihen0h15!A4699,2),0)</f>
        <v>#VALUE!</v>
      </c>
    </row>
    <row r="4700" spans="1:1" x14ac:dyDescent="0.25">
      <c r="A4700" s="78" t="e">
        <f>DATE(MID(Zeitreihen0h15!A4700,7,4),MID(Zeitreihen0h15!A4700,4,2),LEFT(Zeitreihen0h15!A4700,2))+TIME(MID(Zeitreihen0h15!A4700,12,2),RIGHT(Zeitreihen0h15!A4700,2),0)</f>
        <v>#VALUE!</v>
      </c>
    </row>
    <row r="4701" spans="1:1" x14ac:dyDescent="0.25">
      <c r="A4701" s="78" t="e">
        <f>DATE(MID(Zeitreihen0h15!A4701,7,4),MID(Zeitreihen0h15!A4701,4,2),LEFT(Zeitreihen0h15!A4701,2))+TIME(MID(Zeitreihen0h15!A4701,12,2),RIGHT(Zeitreihen0h15!A4701,2),0)</f>
        <v>#VALUE!</v>
      </c>
    </row>
    <row r="4702" spans="1:1" x14ac:dyDescent="0.25">
      <c r="A4702" s="78" t="e">
        <f>DATE(MID(Zeitreihen0h15!A4702,7,4),MID(Zeitreihen0h15!A4702,4,2),LEFT(Zeitreihen0h15!A4702,2))+TIME(MID(Zeitreihen0h15!A4702,12,2),RIGHT(Zeitreihen0h15!A4702,2),0)</f>
        <v>#VALUE!</v>
      </c>
    </row>
    <row r="4703" spans="1:1" x14ac:dyDescent="0.25">
      <c r="A4703" s="78" t="e">
        <f>DATE(MID(Zeitreihen0h15!A4703,7,4),MID(Zeitreihen0h15!A4703,4,2),LEFT(Zeitreihen0h15!A4703,2))+TIME(MID(Zeitreihen0h15!A4703,12,2),RIGHT(Zeitreihen0h15!A4703,2),0)</f>
        <v>#VALUE!</v>
      </c>
    </row>
    <row r="4704" spans="1:1" x14ac:dyDescent="0.25">
      <c r="A4704" s="78" t="e">
        <f>DATE(MID(Zeitreihen0h15!A4704,7,4),MID(Zeitreihen0h15!A4704,4,2),LEFT(Zeitreihen0h15!A4704,2))+TIME(MID(Zeitreihen0h15!A4704,12,2),RIGHT(Zeitreihen0h15!A4704,2),0)</f>
        <v>#VALUE!</v>
      </c>
    </row>
    <row r="4705" spans="1:1" x14ac:dyDescent="0.25">
      <c r="A4705" s="78" t="e">
        <f>DATE(MID(Zeitreihen0h15!A4705,7,4),MID(Zeitreihen0h15!A4705,4,2),LEFT(Zeitreihen0h15!A4705,2))+TIME(MID(Zeitreihen0h15!A4705,12,2),RIGHT(Zeitreihen0h15!A4705,2),0)</f>
        <v>#VALUE!</v>
      </c>
    </row>
    <row r="4706" spans="1:1" x14ac:dyDescent="0.25">
      <c r="A4706" s="78" t="e">
        <f>DATE(MID(Zeitreihen0h15!A4706,7,4),MID(Zeitreihen0h15!A4706,4,2),LEFT(Zeitreihen0h15!A4706,2))+TIME(MID(Zeitreihen0h15!A4706,12,2),RIGHT(Zeitreihen0h15!A4706,2),0)</f>
        <v>#VALUE!</v>
      </c>
    </row>
    <row r="4707" spans="1:1" x14ac:dyDescent="0.25">
      <c r="A4707" s="78" t="e">
        <f>DATE(MID(Zeitreihen0h15!A4707,7,4),MID(Zeitreihen0h15!A4707,4,2),LEFT(Zeitreihen0h15!A4707,2))+TIME(MID(Zeitreihen0h15!A4707,12,2),RIGHT(Zeitreihen0h15!A4707,2),0)</f>
        <v>#VALUE!</v>
      </c>
    </row>
    <row r="4708" spans="1:1" x14ac:dyDescent="0.25">
      <c r="A4708" s="78" t="e">
        <f>DATE(MID(Zeitreihen0h15!A4708,7,4),MID(Zeitreihen0h15!A4708,4,2),LEFT(Zeitreihen0h15!A4708,2))+TIME(MID(Zeitreihen0h15!A4708,12,2),RIGHT(Zeitreihen0h15!A4708,2),0)</f>
        <v>#VALUE!</v>
      </c>
    </row>
    <row r="4709" spans="1:1" x14ac:dyDescent="0.25">
      <c r="A4709" s="78" t="e">
        <f>DATE(MID(Zeitreihen0h15!A4709,7,4),MID(Zeitreihen0h15!A4709,4,2),LEFT(Zeitreihen0h15!A4709,2))+TIME(MID(Zeitreihen0h15!A4709,12,2),RIGHT(Zeitreihen0h15!A4709,2),0)</f>
        <v>#VALUE!</v>
      </c>
    </row>
    <row r="4710" spans="1:1" x14ac:dyDescent="0.25">
      <c r="A4710" s="78" t="e">
        <f>DATE(MID(Zeitreihen0h15!A4710,7,4),MID(Zeitreihen0h15!A4710,4,2),LEFT(Zeitreihen0h15!A4710,2))+TIME(MID(Zeitreihen0h15!A4710,12,2),RIGHT(Zeitreihen0h15!A4710,2),0)</f>
        <v>#VALUE!</v>
      </c>
    </row>
    <row r="4711" spans="1:1" x14ac:dyDescent="0.25">
      <c r="A4711" s="78" t="e">
        <f>DATE(MID(Zeitreihen0h15!A4711,7,4),MID(Zeitreihen0h15!A4711,4,2),LEFT(Zeitreihen0h15!A4711,2))+TIME(MID(Zeitreihen0h15!A4711,12,2),RIGHT(Zeitreihen0h15!A4711,2),0)</f>
        <v>#VALUE!</v>
      </c>
    </row>
    <row r="4712" spans="1:1" x14ac:dyDescent="0.25">
      <c r="A4712" s="78" t="e">
        <f>DATE(MID(Zeitreihen0h15!A4712,7,4),MID(Zeitreihen0h15!A4712,4,2),LEFT(Zeitreihen0h15!A4712,2))+TIME(MID(Zeitreihen0h15!A4712,12,2),RIGHT(Zeitreihen0h15!A4712,2),0)</f>
        <v>#VALUE!</v>
      </c>
    </row>
    <row r="4713" spans="1:1" x14ac:dyDescent="0.25">
      <c r="A4713" s="78" t="e">
        <f>DATE(MID(Zeitreihen0h15!A4713,7,4),MID(Zeitreihen0h15!A4713,4,2),LEFT(Zeitreihen0h15!A4713,2))+TIME(MID(Zeitreihen0h15!A4713,12,2),RIGHT(Zeitreihen0h15!A4713,2),0)</f>
        <v>#VALUE!</v>
      </c>
    </row>
    <row r="4714" spans="1:1" x14ac:dyDescent="0.25">
      <c r="A4714" s="78" t="e">
        <f>DATE(MID(Zeitreihen0h15!A4714,7,4),MID(Zeitreihen0h15!A4714,4,2),LEFT(Zeitreihen0h15!A4714,2))+TIME(MID(Zeitreihen0h15!A4714,12,2),RIGHT(Zeitreihen0h15!A4714,2),0)</f>
        <v>#VALUE!</v>
      </c>
    </row>
    <row r="4715" spans="1:1" x14ac:dyDescent="0.25">
      <c r="A4715" s="78" t="e">
        <f>DATE(MID(Zeitreihen0h15!A4715,7,4),MID(Zeitreihen0h15!A4715,4,2),LEFT(Zeitreihen0h15!A4715,2))+TIME(MID(Zeitreihen0h15!A4715,12,2),RIGHT(Zeitreihen0h15!A4715,2),0)</f>
        <v>#VALUE!</v>
      </c>
    </row>
    <row r="4716" spans="1:1" x14ac:dyDescent="0.25">
      <c r="A4716" s="78" t="e">
        <f>DATE(MID(Zeitreihen0h15!A4716,7,4),MID(Zeitreihen0h15!A4716,4,2),LEFT(Zeitreihen0h15!A4716,2))+TIME(MID(Zeitreihen0h15!A4716,12,2),RIGHT(Zeitreihen0h15!A4716,2),0)</f>
        <v>#VALUE!</v>
      </c>
    </row>
    <row r="4717" spans="1:1" x14ac:dyDescent="0.25">
      <c r="A4717" s="78" t="e">
        <f>DATE(MID(Zeitreihen0h15!A4717,7,4),MID(Zeitreihen0h15!A4717,4,2),LEFT(Zeitreihen0h15!A4717,2))+TIME(MID(Zeitreihen0h15!A4717,12,2),RIGHT(Zeitreihen0h15!A4717,2),0)</f>
        <v>#VALUE!</v>
      </c>
    </row>
    <row r="4718" spans="1:1" x14ac:dyDescent="0.25">
      <c r="A4718" s="78" t="e">
        <f>DATE(MID(Zeitreihen0h15!A4718,7,4),MID(Zeitreihen0h15!A4718,4,2),LEFT(Zeitreihen0h15!A4718,2))+TIME(MID(Zeitreihen0h15!A4718,12,2),RIGHT(Zeitreihen0h15!A4718,2),0)</f>
        <v>#VALUE!</v>
      </c>
    </row>
    <row r="4719" spans="1:1" x14ac:dyDescent="0.25">
      <c r="A4719" s="78" t="e">
        <f>DATE(MID(Zeitreihen0h15!A4719,7,4),MID(Zeitreihen0h15!A4719,4,2),LEFT(Zeitreihen0h15!A4719,2))+TIME(MID(Zeitreihen0h15!A4719,12,2),RIGHT(Zeitreihen0h15!A4719,2),0)</f>
        <v>#VALUE!</v>
      </c>
    </row>
    <row r="4720" spans="1:1" x14ac:dyDescent="0.25">
      <c r="A4720" s="78" t="e">
        <f>DATE(MID(Zeitreihen0h15!A4720,7,4),MID(Zeitreihen0h15!A4720,4,2),LEFT(Zeitreihen0h15!A4720,2))+TIME(MID(Zeitreihen0h15!A4720,12,2),RIGHT(Zeitreihen0h15!A4720,2),0)</f>
        <v>#VALUE!</v>
      </c>
    </row>
    <row r="4721" spans="1:1" x14ac:dyDescent="0.25">
      <c r="A4721" s="78" t="e">
        <f>DATE(MID(Zeitreihen0h15!A4721,7,4),MID(Zeitreihen0h15!A4721,4,2),LEFT(Zeitreihen0h15!A4721,2))+TIME(MID(Zeitreihen0h15!A4721,12,2),RIGHT(Zeitreihen0h15!A4721,2),0)</f>
        <v>#VALUE!</v>
      </c>
    </row>
    <row r="4722" spans="1:1" x14ac:dyDescent="0.25">
      <c r="A4722" s="78" t="e">
        <f>DATE(MID(Zeitreihen0h15!A4722,7,4),MID(Zeitreihen0h15!A4722,4,2),LEFT(Zeitreihen0h15!A4722,2))+TIME(MID(Zeitreihen0h15!A4722,12,2),RIGHT(Zeitreihen0h15!A4722,2),0)</f>
        <v>#VALUE!</v>
      </c>
    </row>
    <row r="4723" spans="1:1" x14ac:dyDescent="0.25">
      <c r="A4723" s="78" t="e">
        <f>DATE(MID(Zeitreihen0h15!A4723,7,4),MID(Zeitreihen0h15!A4723,4,2),LEFT(Zeitreihen0h15!A4723,2))+TIME(MID(Zeitreihen0h15!A4723,12,2),RIGHT(Zeitreihen0h15!A4723,2),0)</f>
        <v>#VALUE!</v>
      </c>
    </row>
    <row r="4724" spans="1:1" x14ac:dyDescent="0.25">
      <c r="A4724" s="78" t="e">
        <f>DATE(MID(Zeitreihen0h15!A4724,7,4),MID(Zeitreihen0h15!A4724,4,2),LEFT(Zeitreihen0h15!A4724,2))+TIME(MID(Zeitreihen0h15!A4724,12,2),RIGHT(Zeitreihen0h15!A4724,2),0)</f>
        <v>#VALUE!</v>
      </c>
    </row>
    <row r="4725" spans="1:1" x14ac:dyDescent="0.25">
      <c r="A4725" s="78" t="e">
        <f>DATE(MID(Zeitreihen0h15!A4725,7,4),MID(Zeitreihen0h15!A4725,4,2),LEFT(Zeitreihen0h15!A4725,2))+TIME(MID(Zeitreihen0h15!A4725,12,2),RIGHT(Zeitreihen0h15!A4725,2),0)</f>
        <v>#VALUE!</v>
      </c>
    </row>
    <row r="4726" spans="1:1" x14ac:dyDescent="0.25">
      <c r="A4726" s="78" t="e">
        <f>DATE(MID(Zeitreihen0h15!A4726,7,4),MID(Zeitreihen0h15!A4726,4,2),LEFT(Zeitreihen0h15!A4726,2))+TIME(MID(Zeitreihen0h15!A4726,12,2),RIGHT(Zeitreihen0h15!A4726,2),0)</f>
        <v>#VALUE!</v>
      </c>
    </row>
    <row r="4727" spans="1:1" x14ac:dyDescent="0.25">
      <c r="A4727" s="78" t="e">
        <f>DATE(MID(Zeitreihen0h15!A4727,7,4),MID(Zeitreihen0h15!A4727,4,2),LEFT(Zeitreihen0h15!A4727,2))+TIME(MID(Zeitreihen0h15!A4727,12,2),RIGHT(Zeitreihen0h15!A4727,2),0)</f>
        <v>#VALUE!</v>
      </c>
    </row>
    <row r="4728" spans="1:1" x14ac:dyDescent="0.25">
      <c r="A4728" s="78" t="e">
        <f>DATE(MID(Zeitreihen0h15!A4728,7,4),MID(Zeitreihen0h15!A4728,4,2),LEFT(Zeitreihen0h15!A4728,2))+TIME(MID(Zeitreihen0h15!A4728,12,2),RIGHT(Zeitreihen0h15!A4728,2),0)</f>
        <v>#VALUE!</v>
      </c>
    </row>
    <row r="4729" spans="1:1" x14ac:dyDescent="0.25">
      <c r="A4729" s="78" t="e">
        <f>DATE(MID(Zeitreihen0h15!A4729,7,4),MID(Zeitreihen0h15!A4729,4,2),LEFT(Zeitreihen0h15!A4729,2))+TIME(MID(Zeitreihen0h15!A4729,12,2),RIGHT(Zeitreihen0h15!A4729,2),0)</f>
        <v>#VALUE!</v>
      </c>
    </row>
    <row r="4730" spans="1:1" x14ac:dyDescent="0.25">
      <c r="A4730" s="78" t="e">
        <f>DATE(MID(Zeitreihen0h15!A4730,7,4),MID(Zeitreihen0h15!A4730,4,2),LEFT(Zeitreihen0h15!A4730,2))+TIME(MID(Zeitreihen0h15!A4730,12,2),RIGHT(Zeitreihen0h15!A4730,2),0)</f>
        <v>#VALUE!</v>
      </c>
    </row>
    <row r="4731" spans="1:1" x14ac:dyDescent="0.25">
      <c r="A4731" s="78" t="e">
        <f>DATE(MID(Zeitreihen0h15!A4731,7,4),MID(Zeitreihen0h15!A4731,4,2),LEFT(Zeitreihen0h15!A4731,2))+TIME(MID(Zeitreihen0h15!A4731,12,2),RIGHT(Zeitreihen0h15!A4731,2),0)</f>
        <v>#VALUE!</v>
      </c>
    </row>
    <row r="4732" spans="1:1" x14ac:dyDescent="0.25">
      <c r="A4732" s="78" t="e">
        <f>DATE(MID(Zeitreihen0h15!A4732,7,4),MID(Zeitreihen0h15!A4732,4,2),LEFT(Zeitreihen0h15!A4732,2))+TIME(MID(Zeitreihen0h15!A4732,12,2),RIGHT(Zeitreihen0h15!A4732,2),0)</f>
        <v>#VALUE!</v>
      </c>
    </row>
    <row r="4733" spans="1:1" x14ac:dyDescent="0.25">
      <c r="A4733" s="78" t="e">
        <f>DATE(MID(Zeitreihen0h15!A4733,7,4),MID(Zeitreihen0h15!A4733,4,2),LEFT(Zeitreihen0h15!A4733,2))+TIME(MID(Zeitreihen0h15!A4733,12,2),RIGHT(Zeitreihen0h15!A4733,2),0)</f>
        <v>#VALUE!</v>
      </c>
    </row>
    <row r="4734" spans="1:1" x14ac:dyDescent="0.25">
      <c r="A4734" s="78" t="e">
        <f>DATE(MID(Zeitreihen0h15!A4734,7,4),MID(Zeitreihen0h15!A4734,4,2),LEFT(Zeitreihen0h15!A4734,2))+TIME(MID(Zeitreihen0h15!A4734,12,2),RIGHT(Zeitreihen0h15!A4734,2),0)</f>
        <v>#VALUE!</v>
      </c>
    </row>
    <row r="4735" spans="1:1" x14ac:dyDescent="0.25">
      <c r="A4735" s="78" t="e">
        <f>DATE(MID(Zeitreihen0h15!A4735,7,4),MID(Zeitreihen0h15!A4735,4,2),LEFT(Zeitreihen0h15!A4735,2))+TIME(MID(Zeitreihen0h15!A4735,12,2),RIGHT(Zeitreihen0h15!A4735,2),0)</f>
        <v>#VALUE!</v>
      </c>
    </row>
    <row r="4736" spans="1:1" x14ac:dyDescent="0.25">
      <c r="A4736" s="78" t="e">
        <f>DATE(MID(Zeitreihen0h15!A4736,7,4),MID(Zeitreihen0h15!A4736,4,2),LEFT(Zeitreihen0h15!A4736,2))+TIME(MID(Zeitreihen0h15!A4736,12,2),RIGHT(Zeitreihen0h15!A4736,2),0)</f>
        <v>#VALUE!</v>
      </c>
    </row>
    <row r="4737" spans="1:1" x14ac:dyDescent="0.25">
      <c r="A4737" s="78" t="e">
        <f>DATE(MID(Zeitreihen0h15!A4737,7,4),MID(Zeitreihen0h15!A4737,4,2),LEFT(Zeitreihen0h15!A4737,2))+TIME(MID(Zeitreihen0h15!A4737,12,2),RIGHT(Zeitreihen0h15!A4737,2),0)</f>
        <v>#VALUE!</v>
      </c>
    </row>
    <row r="4738" spans="1:1" x14ac:dyDescent="0.25">
      <c r="A4738" s="78" t="e">
        <f>DATE(MID(Zeitreihen0h15!A4738,7,4),MID(Zeitreihen0h15!A4738,4,2),LEFT(Zeitreihen0h15!A4738,2))+TIME(MID(Zeitreihen0h15!A4738,12,2),RIGHT(Zeitreihen0h15!A4738,2),0)</f>
        <v>#VALUE!</v>
      </c>
    </row>
    <row r="4739" spans="1:1" x14ac:dyDescent="0.25">
      <c r="A4739" s="78" t="e">
        <f>DATE(MID(Zeitreihen0h15!A4739,7,4),MID(Zeitreihen0h15!A4739,4,2),LEFT(Zeitreihen0h15!A4739,2))+TIME(MID(Zeitreihen0h15!A4739,12,2),RIGHT(Zeitreihen0h15!A4739,2),0)</f>
        <v>#VALUE!</v>
      </c>
    </row>
    <row r="4740" spans="1:1" x14ac:dyDescent="0.25">
      <c r="A4740" s="78" t="e">
        <f>DATE(MID(Zeitreihen0h15!A4740,7,4),MID(Zeitreihen0h15!A4740,4,2),LEFT(Zeitreihen0h15!A4740,2))+TIME(MID(Zeitreihen0h15!A4740,12,2),RIGHT(Zeitreihen0h15!A4740,2),0)</f>
        <v>#VALUE!</v>
      </c>
    </row>
    <row r="4741" spans="1:1" x14ac:dyDescent="0.25">
      <c r="A4741" s="78" t="e">
        <f>DATE(MID(Zeitreihen0h15!A4741,7,4),MID(Zeitreihen0h15!A4741,4,2),LEFT(Zeitreihen0h15!A4741,2))+TIME(MID(Zeitreihen0h15!A4741,12,2),RIGHT(Zeitreihen0h15!A4741,2),0)</f>
        <v>#VALUE!</v>
      </c>
    </row>
    <row r="4742" spans="1:1" x14ac:dyDescent="0.25">
      <c r="A4742" s="78" t="e">
        <f>DATE(MID(Zeitreihen0h15!A4742,7,4),MID(Zeitreihen0h15!A4742,4,2),LEFT(Zeitreihen0h15!A4742,2))+TIME(MID(Zeitreihen0h15!A4742,12,2),RIGHT(Zeitreihen0h15!A4742,2),0)</f>
        <v>#VALUE!</v>
      </c>
    </row>
    <row r="4743" spans="1:1" x14ac:dyDescent="0.25">
      <c r="A4743" s="78" t="e">
        <f>DATE(MID(Zeitreihen0h15!A4743,7,4),MID(Zeitreihen0h15!A4743,4,2),LEFT(Zeitreihen0h15!A4743,2))+TIME(MID(Zeitreihen0h15!A4743,12,2),RIGHT(Zeitreihen0h15!A4743,2),0)</f>
        <v>#VALUE!</v>
      </c>
    </row>
    <row r="4744" spans="1:1" x14ac:dyDescent="0.25">
      <c r="A4744" s="78" t="e">
        <f>DATE(MID(Zeitreihen0h15!A4744,7,4),MID(Zeitreihen0h15!A4744,4,2),LEFT(Zeitreihen0h15!A4744,2))+TIME(MID(Zeitreihen0h15!A4744,12,2),RIGHT(Zeitreihen0h15!A4744,2),0)</f>
        <v>#VALUE!</v>
      </c>
    </row>
    <row r="4745" spans="1:1" x14ac:dyDescent="0.25">
      <c r="A4745" s="78" t="e">
        <f>DATE(MID(Zeitreihen0h15!A4745,7,4),MID(Zeitreihen0h15!A4745,4,2),LEFT(Zeitreihen0h15!A4745,2))+TIME(MID(Zeitreihen0h15!A4745,12,2),RIGHT(Zeitreihen0h15!A4745,2),0)</f>
        <v>#VALUE!</v>
      </c>
    </row>
    <row r="4746" spans="1:1" x14ac:dyDescent="0.25">
      <c r="A4746" s="78" t="e">
        <f>DATE(MID(Zeitreihen0h15!A4746,7,4),MID(Zeitreihen0h15!A4746,4,2),LEFT(Zeitreihen0h15!A4746,2))+TIME(MID(Zeitreihen0h15!A4746,12,2),RIGHT(Zeitreihen0h15!A4746,2),0)</f>
        <v>#VALUE!</v>
      </c>
    </row>
    <row r="4747" spans="1:1" x14ac:dyDescent="0.25">
      <c r="A4747" s="78" t="e">
        <f>DATE(MID(Zeitreihen0h15!A4747,7,4),MID(Zeitreihen0h15!A4747,4,2),LEFT(Zeitreihen0h15!A4747,2))+TIME(MID(Zeitreihen0h15!A4747,12,2),RIGHT(Zeitreihen0h15!A4747,2),0)</f>
        <v>#VALUE!</v>
      </c>
    </row>
    <row r="4748" spans="1:1" x14ac:dyDescent="0.25">
      <c r="A4748" s="78" t="e">
        <f>DATE(MID(Zeitreihen0h15!A4748,7,4),MID(Zeitreihen0h15!A4748,4,2),LEFT(Zeitreihen0h15!A4748,2))+TIME(MID(Zeitreihen0h15!A4748,12,2),RIGHT(Zeitreihen0h15!A4748,2),0)</f>
        <v>#VALUE!</v>
      </c>
    </row>
    <row r="4749" spans="1:1" x14ac:dyDescent="0.25">
      <c r="A4749" s="78" t="e">
        <f>DATE(MID(Zeitreihen0h15!A4749,7,4),MID(Zeitreihen0h15!A4749,4,2),LEFT(Zeitreihen0h15!A4749,2))+TIME(MID(Zeitreihen0h15!A4749,12,2),RIGHT(Zeitreihen0h15!A4749,2),0)</f>
        <v>#VALUE!</v>
      </c>
    </row>
    <row r="4750" spans="1:1" x14ac:dyDescent="0.25">
      <c r="A4750" s="78" t="e">
        <f>DATE(MID(Zeitreihen0h15!A4750,7,4),MID(Zeitreihen0h15!A4750,4,2),LEFT(Zeitreihen0h15!A4750,2))+TIME(MID(Zeitreihen0h15!A4750,12,2),RIGHT(Zeitreihen0h15!A4750,2),0)</f>
        <v>#VALUE!</v>
      </c>
    </row>
    <row r="4751" spans="1:1" x14ac:dyDescent="0.25">
      <c r="A4751" s="78" t="e">
        <f>DATE(MID(Zeitreihen0h15!A4751,7,4),MID(Zeitreihen0h15!A4751,4,2),LEFT(Zeitreihen0h15!A4751,2))+TIME(MID(Zeitreihen0h15!A4751,12,2),RIGHT(Zeitreihen0h15!A4751,2),0)</f>
        <v>#VALUE!</v>
      </c>
    </row>
    <row r="4752" spans="1:1" x14ac:dyDescent="0.25">
      <c r="A4752" s="78" t="e">
        <f>DATE(MID(Zeitreihen0h15!A4752,7,4),MID(Zeitreihen0h15!A4752,4,2),LEFT(Zeitreihen0h15!A4752,2))+TIME(MID(Zeitreihen0h15!A4752,12,2),RIGHT(Zeitreihen0h15!A4752,2),0)</f>
        <v>#VALUE!</v>
      </c>
    </row>
    <row r="4753" spans="1:1" x14ac:dyDescent="0.25">
      <c r="A4753" s="78" t="e">
        <f>DATE(MID(Zeitreihen0h15!A4753,7,4),MID(Zeitreihen0h15!A4753,4,2),LEFT(Zeitreihen0h15!A4753,2))+TIME(MID(Zeitreihen0h15!A4753,12,2),RIGHT(Zeitreihen0h15!A4753,2),0)</f>
        <v>#VALUE!</v>
      </c>
    </row>
    <row r="4754" spans="1:1" x14ac:dyDescent="0.25">
      <c r="A4754" s="78" t="e">
        <f>DATE(MID(Zeitreihen0h15!A4754,7,4),MID(Zeitreihen0h15!A4754,4,2),LEFT(Zeitreihen0h15!A4754,2))+TIME(MID(Zeitreihen0h15!A4754,12,2),RIGHT(Zeitreihen0h15!A4754,2),0)</f>
        <v>#VALUE!</v>
      </c>
    </row>
    <row r="4755" spans="1:1" x14ac:dyDescent="0.25">
      <c r="A4755" s="78" t="e">
        <f>DATE(MID(Zeitreihen0h15!A4755,7,4),MID(Zeitreihen0h15!A4755,4,2),LEFT(Zeitreihen0h15!A4755,2))+TIME(MID(Zeitreihen0h15!A4755,12,2),RIGHT(Zeitreihen0h15!A4755,2),0)</f>
        <v>#VALUE!</v>
      </c>
    </row>
    <row r="4756" spans="1:1" x14ac:dyDescent="0.25">
      <c r="A4756" s="78" t="e">
        <f>DATE(MID(Zeitreihen0h15!A4756,7,4),MID(Zeitreihen0h15!A4756,4,2),LEFT(Zeitreihen0h15!A4756,2))+TIME(MID(Zeitreihen0h15!A4756,12,2),RIGHT(Zeitreihen0h15!A4756,2),0)</f>
        <v>#VALUE!</v>
      </c>
    </row>
    <row r="4757" spans="1:1" x14ac:dyDescent="0.25">
      <c r="A4757" s="78" t="e">
        <f>DATE(MID(Zeitreihen0h15!A4757,7,4),MID(Zeitreihen0h15!A4757,4,2),LEFT(Zeitreihen0h15!A4757,2))+TIME(MID(Zeitreihen0h15!A4757,12,2),RIGHT(Zeitreihen0h15!A4757,2),0)</f>
        <v>#VALUE!</v>
      </c>
    </row>
    <row r="4758" spans="1:1" x14ac:dyDescent="0.25">
      <c r="A4758" s="78" t="e">
        <f>DATE(MID(Zeitreihen0h15!A4758,7,4),MID(Zeitreihen0h15!A4758,4,2),LEFT(Zeitreihen0h15!A4758,2))+TIME(MID(Zeitreihen0h15!A4758,12,2),RIGHT(Zeitreihen0h15!A4758,2),0)</f>
        <v>#VALUE!</v>
      </c>
    </row>
    <row r="4759" spans="1:1" x14ac:dyDescent="0.25">
      <c r="A4759" s="78" t="e">
        <f>DATE(MID(Zeitreihen0h15!A4759,7,4),MID(Zeitreihen0h15!A4759,4,2),LEFT(Zeitreihen0h15!A4759,2))+TIME(MID(Zeitreihen0h15!A4759,12,2),RIGHT(Zeitreihen0h15!A4759,2),0)</f>
        <v>#VALUE!</v>
      </c>
    </row>
    <row r="4760" spans="1:1" x14ac:dyDescent="0.25">
      <c r="A4760" s="78" t="e">
        <f>DATE(MID(Zeitreihen0h15!A4760,7,4),MID(Zeitreihen0h15!A4760,4,2),LEFT(Zeitreihen0h15!A4760,2))+TIME(MID(Zeitreihen0h15!A4760,12,2),RIGHT(Zeitreihen0h15!A4760,2),0)</f>
        <v>#VALUE!</v>
      </c>
    </row>
    <row r="4761" spans="1:1" x14ac:dyDescent="0.25">
      <c r="A4761" s="78" t="e">
        <f>DATE(MID(Zeitreihen0h15!A4761,7,4),MID(Zeitreihen0h15!A4761,4,2),LEFT(Zeitreihen0h15!A4761,2))+TIME(MID(Zeitreihen0h15!A4761,12,2),RIGHT(Zeitreihen0h15!A4761,2),0)</f>
        <v>#VALUE!</v>
      </c>
    </row>
    <row r="4762" spans="1:1" x14ac:dyDescent="0.25">
      <c r="A4762" s="78" t="e">
        <f>DATE(MID(Zeitreihen0h15!A4762,7,4),MID(Zeitreihen0h15!A4762,4,2),LEFT(Zeitreihen0h15!A4762,2))+TIME(MID(Zeitreihen0h15!A4762,12,2),RIGHT(Zeitreihen0h15!A4762,2),0)</f>
        <v>#VALUE!</v>
      </c>
    </row>
    <row r="4763" spans="1:1" x14ac:dyDescent="0.25">
      <c r="A4763" s="78" t="e">
        <f>DATE(MID(Zeitreihen0h15!A4763,7,4),MID(Zeitreihen0h15!A4763,4,2),LEFT(Zeitreihen0h15!A4763,2))+TIME(MID(Zeitreihen0h15!A4763,12,2),RIGHT(Zeitreihen0h15!A4763,2),0)</f>
        <v>#VALUE!</v>
      </c>
    </row>
    <row r="4764" spans="1:1" x14ac:dyDescent="0.25">
      <c r="A4764" s="78" t="e">
        <f>DATE(MID(Zeitreihen0h15!A4764,7,4),MID(Zeitreihen0h15!A4764,4,2),LEFT(Zeitreihen0h15!A4764,2))+TIME(MID(Zeitreihen0h15!A4764,12,2),RIGHT(Zeitreihen0h15!A4764,2),0)</f>
        <v>#VALUE!</v>
      </c>
    </row>
    <row r="4765" spans="1:1" x14ac:dyDescent="0.25">
      <c r="A4765" s="78" t="e">
        <f>DATE(MID(Zeitreihen0h15!A4765,7,4),MID(Zeitreihen0h15!A4765,4,2),LEFT(Zeitreihen0h15!A4765,2))+TIME(MID(Zeitreihen0h15!A4765,12,2),RIGHT(Zeitreihen0h15!A4765,2),0)</f>
        <v>#VALUE!</v>
      </c>
    </row>
    <row r="4766" spans="1:1" x14ac:dyDescent="0.25">
      <c r="A4766" s="78" t="e">
        <f>DATE(MID(Zeitreihen0h15!A4766,7,4),MID(Zeitreihen0h15!A4766,4,2),LEFT(Zeitreihen0h15!A4766,2))+TIME(MID(Zeitreihen0h15!A4766,12,2),RIGHT(Zeitreihen0h15!A4766,2),0)</f>
        <v>#VALUE!</v>
      </c>
    </row>
    <row r="4767" spans="1:1" x14ac:dyDescent="0.25">
      <c r="A4767" s="78" t="e">
        <f>DATE(MID(Zeitreihen0h15!A4767,7,4),MID(Zeitreihen0h15!A4767,4,2),LEFT(Zeitreihen0h15!A4767,2))+TIME(MID(Zeitreihen0h15!A4767,12,2),RIGHT(Zeitreihen0h15!A4767,2),0)</f>
        <v>#VALUE!</v>
      </c>
    </row>
    <row r="4768" spans="1:1" x14ac:dyDescent="0.25">
      <c r="A4768" s="78" t="e">
        <f>DATE(MID(Zeitreihen0h15!A4768,7,4),MID(Zeitreihen0h15!A4768,4,2),LEFT(Zeitreihen0h15!A4768,2))+TIME(MID(Zeitreihen0h15!A4768,12,2),RIGHT(Zeitreihen0h15!A4768,2),0)</f>
        <v>#VALUE!</v>
      </c>
    </row>
    <row r="4769" spans="1:1" x14ac:dyDescent="0.25">
      <c r="A4769" s="78" t="e">
        <f>DATE(MID(Zeitreihen0h15!A4769,7,4),MID(Zeitreihen0h15!A4769,4,2),LEFT(Zeitreihen0h15!A4769,2))+TIME(MID(Zeitreihen0h15!A4769,12,2),RIGHT(Zeitreihen0h15!A4769,2),0)</f>
        <v>#VALUE!</v>
      </c>
    </row>
    <row r="4770" spans="1:1" x14ac:dyDescent="0.25">
      <c r="A4770" s="78" t="e">
        <f>DATE(MID(Zeitreihen0h15!A4770,7,4),MID(Zeitreihen0h15!A4770,4,2),LEFT(Zeitreihen0h15!A4770,2))+TIME(MID(Zeitreihen0h15!A4770,12,2),RIGHT(Zeitreihen0h15!A4770,2),0)</f>
        <v>#VALUE!</v>
      </c>
    </row>
    <row r="4771" spans="1:1" x14ac:dyDescent="0.25">
      <c r="A4771" s="78" t="e">
        <f>DATE(MID(Zeitreihen0h15!A4771,7,4),MID(Zeitreihen0h15!A4771,4,2),LEFT(Zeitreihen0h15!A4771,2))+TIME(MID(Zeitreihen0h15!A4771,12,2),RIGHT(Zeitreihen0h15!A4771,2),0)</f>
        <v>#VALUE!</v>
      </c>
    </row>
    <row r="4772" spans="1:1" x14ac:dyDescent="0.25">
      <c r="A4772" s="78" t="e">
        <f>DATE(MID(Zeitreihen0h15!A4772,7,4),MID(Zeitreihen0h15!A4772,4,2),LEFT(Zeitreihen0h15!A4772,2))+TIME(MID(Zeitreihen0h15!A4772,12,2),RIGHT(Zeitreihen0h15!A4772,2),0)</f>
        <v>#VALUE!</v>
      </c>
    </row>
    <row r="4773" spans="1:1" x14ac:dyDescent="0.25">
      <c r="A4773" s="78" t="e">
        <f>DATE(MID(Zeitreihen0h15!A4773,7,4),MID(Zeitreihen0h15!A4773,4,2),LEFT(Zeitreihen0h15!A4773,2))+TIME(MID(Zeitreihen0h15!A4773,12,2),RIGHT(Zeitreihen0h15!A4773,2),0)</f>
        <v>#VALUE!</v>
      </c>
    </row>
    <row r="4774" spans="1:1" x14ac:dyDescent="0.25">
      <c r="A4774" s="78" t="e">
        <f>DATE(MID(Zeitreihen0h15!A4774,7,4),MID(Zeitreihen0h15!A4774,4,2),LEFT(Zeitreihen0h15!A4774,2))+TIME(MID(Zeitreihen0h15!A4774,12,2),RIGHT(Zeitreihen0h15!A4774,2),0)</f>
        <v>#VALUE!</v>
      </c>
    </row>
    <row r="4775" spans="1:1" x14ac:dyDescent="0.25">
      <c r="A4775" s="78" t="e">
        <f>DATE(MID(Zeitreihen0h15!A4775,7,4),MID(Zeitreihen0h15!A4775,4,2),LEFT(Zeitreihen0h15!A4775,2))+TIME(MID(Zeitreihen0h15!A4775,12,2),RIGHT(Zeitreihen0h15!A4775,2),0)</f>
        <v>#VALUE!</v>
      </c>
    </row>
    <row r="4776" spans="1:1" x14ac:dyDescent="0.25">
      <c r="A4776" s="78" t="e">
        <f>DATE(MID(Zeitreihen0h15!A4776,7,4),MID(Zeitreihen0h15!A4776,4,2),LEFT(Zeitreihen0h15!A4776,2))+TIME(MID(Zeitreihen0h15!A4776,12,2),RIGHT(Zeitreihen0h15!A4776,2),0)</f>
        <v>#VALUE!</v>
      </c>
    </row>
    <row r="4777" spans="1:1" x14ac:dyDescent="0.25">
      <c r="A4777" s="78" t="e">
        <f>DATE(MID(Zeitreihen0h15!A4777,7,4),MID(Zeitreihen0h15!A4777,4,2),LEFT(Zeitreihen0h15!A4777,2))+TIME(MID(Zeitreihen0h15!A4777,12,2),RIGHT(Zeitreihen0h15!A4777,2),0)</f>
        <v>#VALUE!</v>
      </c>
    </row>
    <row r="4778" spans="1:1" x14ac:dyDescent="0.25">
      <c r="A4778" s="78" t="e">
        <f>DATE(MID(Zeitreihen0h15!A4778,7,4),MID(Zeitreihen0h15!A4778,4,2),LEFT(Zeitreihen0h15!A4778,2))+TIME(MID(Zeitreihen0h15!A4778,12,2),RIGHT(Zeitreihen0h15!A4778,2),0)</f>
        <v>#VALUE!</v>
      </c>
    </row>
    <row r="4779" spans="1:1" x14ac:dyDescent="0.25">
      <c r="A4779" s="78" t="e">
        <f>DATE(MID(Zeitreihen0h15!A4779,7,4),MID(Zeitreihen0h15!A4779,4,2),LEFT(Zeitreihen0h15!A4779,2))+TIME(MID(Zeitreihen0h15!A4779,12,2),RIGHT(Zeitreihen0h15!A4779,2),0)</f>
        <v>#VALUE!</v>
      </c>
    </row>
    <row r="4780" spans="1:1" x14ac:dyDescent="0.25">
      <c r="A4780" s="78" t="e">
        <f>DATE(MID(Zeitreihen0h15!A4780,7,4),MID(Zeitreihen0h15!A4780,4,2),LEFT(Zeitreihen0h15!A4780,2))+TIME(MID(Zeitreihen0h15!A4780,12,2),RIGHT(Zeitreihen0h15!A4780,2),0)</f>
        <v>#VALUE!</v>
      </c>
    </row>
    <row r="4781" spans="1:1" x14ac:dyDescent="0.25">
      <c r="A4781" s="78" t="e">
        <f>DATE(MID(Zeitreihen0h15!A4781,7,4),MID(Zeitreihen0h15!A4781,4,2),LEFT(Zeitreihen0h15!A4781,2))+TIME(MID(Zeitreihen0h15!A4781,12,2),RIGHT(Zeitreihen0h15!A4781,2),0)</f>
        <v>#VALUE!</v>
      </c>
    </row>
    <row r="4782" spans="1:1" x14ac:dyDescent="0.25">
      <c r="A4782" s="78" t="e">
        <f>DATE(MID(Zeitreihen0h15!A4782,7,4),MID(Zeitreihen0h15!A4782,4,2),LEFT(Zeitreihen0h15!A4782,2))+TIME(MID(Zeitreihen0h15!A4782,12,2),RIGHT(Zeitreihen0h15!A4782,2),0)</f>
        <v>#VALUE!</v>
      </c>
    </row>
    <row r="4783" spans="1:1" x14ac:dyDescent="0.25">
      <c r="A4783" s="78" t="e">
        <f>DATE(MID(Zeitreihen0h15!A4783,7,4),MID(Zeitreihen0h15!A4783,4,2),LEFT(Zeitreihen0h15!A4783,2))+TIME(MID(Zeitreihen0h15!A4783,12,2),RIGHT(Zeitreihen0h15!A4783,2),0)</f>
        <v>#VALUE!</v>
      </c>
    </row>
    <row r="4784" spans="1:1" x14ac:dyDescent="0.25">
      <c r="A4784" s="78" t="e">
        <f>DATE(MID(Zeitreihen0h15!A4784,7,4),MID(Zeitreihen0h15!A4784,4,2),LEFT(Zeitreihen0h15!A4784,2))+TIME(MID(Zeitreihen0h15!A4784,12,2),RIGHT(Zeitreihen0h15!A4784,2),0)</f>
        <v>#VALUE!</v>
      </c>
    </row>
    <row r="4785" spans="1:1" x14ac:dyDescent="0.25">
      <c r="A4785" s="78" t="e">
        <f>DATE(MID(Zeitreihen0h15!A4785,7,4),MID(Zeitreihen0h15!A4785,4,2),LEFT(Zeitreihen0h15!A4785,2))+TIME(MID(Zeitreihen0h15!A4785,12,2),RIGHT(Zeitreihen0h15!A4785,2),0)</f>
        <v>#VALUE!</v>
      </c>
    </row>
    <row r="4786" spans="1:1" x14ac:dyDescent="0.25">
      <c r="A4786" s="78" t="e">
        <f>DATE(MID(Zeitreihen0h15!A4786,7,4),MID(Zeitreihen0h15!A4786,4,2),LEFT(Zeitreihen0h15!A4786,2))+TIME(MID(Zeitreihen0h15!A4786,12,2),RIGHT(Zeitreihen0h15!A4786,2),0)</f>
        <v>#VALUE!</v>
      </c>
    </row>
    <row r="4787" spans="1:1" x14ac:dyDescent="0.25">
      <c r="A4787" s="78" t="e">
        <f>DATE(MID(Zeitreihen0h15!A4787,7,4),MID(Zeitreihen0h15!A4787,4,2),LEFT(Zeitreihen0h15!A4787,2))+TIME(MID(Zeitreihen0h15!A4787,12,2),RIGHT(Zeitreihen0h15!A4787,2),0)</f>
        <v>#VALUE!</v>
      </c>
    </row>
    <row r="4788" spans="1:1" x14ac:dyDescent="0.25">
      <c r="A4788" s="78" t="e">
        <f>DATE(MID(Zeitreihen0h15!A4788,7,4),MID(Zeitreihen0h15!A4788,4,2),LEFT(Zeitreihen0h15!A4788,2))+TIME(MID(Zeitreihen0h15!A4788,12,2),RIGHT(Zeitreihen0h15!A4788,2),0)</f>
        <v>#VALUE!</v>
      </c>
    </row>
    <row r="4789" spans="1:1" x14ac:dyDescent="0.25">
      <c r="A4789" s="78" t="e">
        <f>DATE(MID(Zeitreihen0h15!A4789,7,4),MID(Zeitreihen0h15!A4789,4,2),LEFT(Zeitreihen0h15!A4789,2))+TIME(MID(Zeitreihen0h15!A4789,12,2),RIGHT(Zeitreihen0h15!A4789,2),0)</f>
        <v>#VALUE!</v>
      </c>
    </row>
    <row r="4790" spans="1:1" x14ac:dyDescent="0.25">
      <c r="A4790" s="78" t="e">
        <f>DATE(MID(Zeitreihen0h15!A4790,7,4),MID(Zeitreihen0h15!A4790,4,2),LEFT(Zeitreihen0h15!A4790,2))+TIME(MID(Zeitreihen0h15!A4790,12,2),RIGHT(Zeitreihen0h15!A4790,2),0)</f>
        <v>#VALUE!</v>
      </c>
    </row>
    <row r="4791" spans="1:1" x14ac:dyDescent="0.25">
      <c r="A4791" s="78" t="e">
        <f>DATE(MID(Zeitreihen0h15!A4791,7,4),MID(Zeitreihen0h15!A4791,4,2),LEFT(Zeitreihen0h15!A4791,2))+TIME(MID(Zeitreihen0h15!A4791,12,2),RIGHT(Zeitreihen0h15!A4791,2),0)</f>
        <v>#VALUE!</v>
      </c>
    </row>
    <row r="4792" spans="1:1" x14ac:dyDescent="0.25">
      <c r="A4792" s="78" t="e">
        <f>DATE(MID(Zeitreihen0h15!A4792,7,4),MID(Zeitreihen0h15!A4792,4,2),LEFT(Zeitreihen0h15!A4792,2))+TIME(MID(Zeitreihen0h15!A4792,12,2),RIGHT(Zeitreihen0h15!A4792,2),0)</f>
        <v>#VALUE!</v>
      </c>
    </row>
    <row r="4793" spans="1:1" x14ac:dyDescent="0.25">
      <c r="A4793" s="78" t="e">
        <f>DATE(MID(Zeitreihen0h15!A4793,7,4),MID(Zeitreihen0h15!A4793,4,2),LEFT(Zeitreihen0h15!A4793,2))+TIME(MID(Zeitreihen0h15!A4793,12,2),RIGHT(Zeitreihen0h15!A4793,2),0)</f>
        <v>#VALUE!</v>
      </c>
    </row>
    <row r="4794" spans="1:1" x14ac:dyDescent="0.25">
      <c r="A4794" s="78" t="e">
        <f>DATE(MID(Zeitreihen0h15!A4794,7,4),MID(Zeitreihen0h15!A4794,4,2),LEFT(Zeitreihen0h15!A4794,2))+TIME(MID(Zeitreihen0h15!A4794,12,2),RIGHT(Zeitreihen0h15!A4794,2),0)</f>
        <v>#VALUE!</v>
      </c>
    </row>
    <row r="4795" spans="1:1" x14ac:dyDescent="0.25">
      <c r="A4795" s="78" t="e">
        <f>DATE(MID(Zeitreihen0h15!A4795,7,4),MID(Zeitreihen0h15!A4795,4,2),LEFT(Zeitreihen0h15!A4795,2))+TIME(MID(Zeitreihen0h15!A4795,12,2),RIGHT(Zeitreihen0h15!A4795,2),0)</f>
        <v>#VALUE!</v>
      </c>
    </row>
    <row r="4796" spans="1:1" x14ac:dyDescent="0.25">
      <c r="A4796" s="78" t="e">
        <f>DATE(MID(Zeitreihen0h15!A4796,7,4),MID(Zeitreihen0h15!A4796,4,2),LEFT(Zeitreihen0h15!A4796,2))+TIME(MID(Zeitreihen0h15!A4796,12,2),RIGHT(Zeitreihen0h15!A4796,2),0)</f>
        <v>#VALUE!</v>
      </c>
    </row>
    <row r="4797" spans="1:1" x14ac:dyDescent="0.25">
      <c r="A4797" s="78" t="e">
        <f>DATE(MID(Zeitreihen0h15!A4797,7,4),MID(Zeitreihen0h15!A4797,4,2),LEFT(Zeitreihen0h15!A4797,2))+TIME(MID(Zeitreihen0h15!A4797,12,2),RIGHT(Zeitreihen0h15!A4797,2),0)</f>
        <v>#VALUE!</v>
      </c>
    </row>
    <row r="4798" spans="1:1" x14ac:dyDescent="0.25">
      <c r="A4798" s="78" t="e">
        <f>DATE(MID(Zeitreihen0h15!A4798,7,4),MID(Zeitreihen0h15!A4798,4,2),LEFT(Zeitreihen0h15!A4798,2))+TIME(MID(Zeitreihen0h15!A4798,12,2),RIGHT(Zeitreihen0h15!A4798,2),0)</f>
        <v>#VALUE!</v>
      </c>
    </row>
    <row r="4799" spans="1:1" x14ac:dyDescent="0.25">
      <c r="A4799" s="78" t="e">
        <f>DATE(MID(Zeitreihen0h15!A4799,7,4),MID(Zeitreihen0h15!A4799,4,2),LEFT(Zeitreihen0h15!A4799,2))+TIME(MID(Zeitreihen0h15!A4799,12,2),RIGHT(Zeitreihen0h15!A4799,2),0)</f>
        <v>#VALUE!</v>
      </c>
    </row>
    <row r="4800" spans="1:1" x14ac:dyDescent="0.25">
      <c r="A4800" s="78" t="e">
        <f>DATE(MID(Zeitreihen0h15!A4800,7,4),MID(Zeitreihen0h15!A4800,4,2),LEFT(Zeitreihen0h15!A4800,2))+TIME(MID(Zeitreihen0h15!A4800,12,2),RIGHT(Zeitreihen0h15!A4800,2),0)</f>
        <v>#VALUE!</v>
      </c>
    </row>
    <row r="4801" spans="1:1" x14ac:dyDescent="0.25">
      <c r="A4801" s="78" t="e">
        <f>DATE(MID(Zeitreihen0h15!A4801,7,4),MID(Zeitreihen0h15!A4801,4,2),LEFT(Zeitreihen0h15!A4801,2))+TIME(MID(Zeitreihen0h15!A4801,12,2),RIGHT(Zeitreihen0h15!A4801,2),0)</f>
        <v>#VALUE!</v>
      </c>
    </row>
    <row r="4802" spans="1:1" x14ac:dyDescent="0.25">
      <c r="A4802" s="78" t="e">
        <f>DATE(MID(Zeitreihen0h15!A4802,7,4),MID(Zeitreihen0h15!A4802,4,2),LEFT(Zeitreihen0h15!A4802,2))+TIME(MID(Zeitreihen0h15!A4802,12,2),RIGHT(Zeitreihen0h15!A4802,2),0)</f>
        <v>#VALUE!</v>
      </c>
    </row>
    <row r="4803" spans="1:1" x14ac:dyDescent="0.25">
      <c r="A4803" s="78" t="e">
        <f>DATE(MID(Zeitreihen0h15!A4803,7,4),MID(Zeitreihen0h15!A4803,4,2),LEFT(Zeitreihen0h15!A4803,2))+TIME(MID(Zeitreihen0h15!A4803,12,2),RIGHT(Zeitreihen0h15!A4803,2),0)</f>
        <v>#VALUE!</v>
      </c>
    </row>
    <row r="4804" spans="1:1" x14ac:dyDescent="0.25">
      <c r="A4804" s="78" t="e">
        <f>DATE(MID(Zeitreihen0h15!A4804,7,4),MID(Zeitreihen0h15!A4804,4,2),LEFT(Zeitreihen0h15!A4804,2))+TIME(MID(Zeitreihen0h15!A4804,12,2),RIGHT(Zeitreihen0h15!A4804,2),0)</f>
        <v>#VALUE!</v>
      </c>
    </row>
    <row r="4805" spans="1:1" x14ac:dyDescent="0.25">
      <c r="A4805" s="78" t="e">
        <f>DATE(MID(Zeitreihen0h15!A4805,7,4),MID(Zeitreihen0h15!A4805,4,2),LEFT(Zeitreihen0h15!A4805,2))+TIME(MID(Zeitreihen0h15!A4805,12,2),RIGHT(Zeitreihen0h15!A4805,2),0)</f>
        <v>#VALUE!</v>
      </c>
    </row>
    <row r="4806" spans="1:1" x14ac:dyDescent="0.25">
      <c r="A4806" s="78" t="e">
        <f>DATE(MID(Zeitreihen0h15!A4806,7,4),MID(Zeitreihen0h15!A4806,4,2),LEFT(Zeitreihen0h15!A4806,2))+TIME(MID(Zeitreihen0h15!A4806,12,2),RIGHT(Zeitreihen0h15!A4806,2),0)</f>
        <v>#VALUE!</v>
      </c>
    </row>
    <row r="4807" spans="1:1" x14ac:dyDescent="0.25">
      <c r="A4807" s="78" t="e">
        <f>DATE(MID(Zeitreihen0h15!A4807,7,4),MID(Zeitreihen0h15!A4807,4,2),LEFT(Zeitreihen0h15!A4807,2))+TIME(MID(Zeitreihen0h15!A4807,12,2),RIGHT(Zeitreihen0h15!A4807,2),0)</f>
        <v>#VALUE!</v>
      </c>
    </row>
    <row r="4808" spans="1:1" x14ac:dyDescent="0.25">
      <c r="A4808" s="78" t="e">
        <f>DATE(MID(Zeitreihen0h15!A4808,7,4),MID(Zeitreihen0h15!A4808,4,2),LEFT(Zeitreihen0h15!A4808,2))+TIME(MID(Zeitreihen0h15!A4808,12,2),RIGHT(Zeitreihen0h15!A4808,2),0)</f>
        <v>#VALUE!</v>
      </c>
    </row>
    <row r="4809" spans="1:1" x14ac:dyDescent="0.25">
      <c r="A4809" s="78" t="e">
        <f>DATE(MID(Zeitreihen0h15!A4809,7,4),MID(Zeitreihen0h15!A4809,4,2),LEFT(Zeitreihen0h15!A4809,2))+TIME(MID(Zeitreihen0h15!A4809,12,2),RIGHT(Zeitreihen0h15!A4809,2),0)</f>
        <v>#VALUE!</v>
      </c>
    </row>
    <row r="4810" spans="1:1" x14ac:dyDescent="0.25">
      <c r="A4810" s="78" t="e">
        <f>DATE(MID(Zeitreihen0h15!A4810,7,4),MID(Zeitreihen0h15!A4810,4,2),LEFT(Zeitreihen0h15!A4810,2))+TIME(MID(Zeitreihen0h15!A4810,12,2),RIGHT(Zeitreihen0h15!A4810,2),0)</f>
        <v>#VALUE!</v>
      </c>
    </row>
    <row r="4811" spans="1:1" x14ac:dyDescent="0.25">
      <c r="A4811" s="78" t="e">
        <f>DATE(MID(Zeitreihen0h15!A4811,7,4),MID(Zeitreihen0h15!A4811,4,2),LEFT(Zeitreihen0h15!A4811,2))+TIME(MID(Zeitreihen0h15!A4811,12,2),RIGHT(Zeitreihen0h15!A4811,2),0)</f>
        <v>#VALUE!</v>
      </c>
    </row>
    <row r="4812" spans="1:1" x14ac:dyDescent="0.25">
      <c r="A4812" s="78" t="e">
        <f>DATE(MID(Zeitreihen0h15!A4812,7,4),MID(Zeitreihen0h15!A4812,4,2),LEFT(Zeitreihen0h15!A4812,2))+TIME(MID(Zeitreihen0h15!A4812,12,2),RIGHT(Zeitreihen0h15!A4812,2),0)</f>
        <v>#VALUE!</v>
      </c>
    </row>
    <row r="4813" spans="1:1" x14ac:dyDescent="0.25">
      <c r="A4813" s="78" t="e">
        <f>DATE(MID(Zeitreihen0h15!A4813,7,4),MID(Zeitreihen0h15!A4813,4,2),LEFT(Zeitreihen0h15!A4813,2))+TIME(MID(Zeitreihen0h15!A4813,12,2),RIGHT(Zeitreihen0h15!A4813,2),0)</f>
        <v>#VALUE!</v>
      </c>
    </row>
    <row r="4814" spans="1:1" x14ac:dyDescent="0.25">
      <c r="A4814" s="78" t="e">
        <f>DATE(MID(Zeitreihen0h15!A4814,7,4),MID(Zeitreihen0h15!A4814,4,2),LEFT(Zeitreihen0h15!A4814,2))+TIME(MID(Zeitreihen0h15!A4814,12,2),RIGHT(Zeitreihen0h15!A4814,2),0)</f>
        <v>#VALUE!</v>
      </c>
    </row>
    <row r="4815" spans="1:1" x14ac:dyDescent="0.25">
      <c r="A4815" s="78" t="e">
        <f>DATE(MID(Zeitreihen0h15!A4815,7,4),MID(Zeitreihen0h15!A4815,4,2),LEFT(Zeitreihen0h15!A4815,2))+TIME(MID(Zeitreihen0h15!A4815,12,2),RIGHT(Zeitreihen0h15!A4815,2),0)</f>
        <v>#VALUE!</v>
      </c>
    </row>
    <row r="4816" spans="1:1" x14ac:dyDescent="0.25">
      <c r="A4816" s="78" t="e">
        <f>DATE(MID(Zeitreihen0h15!A4816,7,4),MID(Zeitreihen0h15!A4816,4,2),LEFT(Zeitreihen0h15!A4816,2))+TIME(MID(Zeitreihen0h15!A4816,12,2),RIGHT(Zeitreihen0h15!A4816,2),0)</f>
        <v>#VALUE!</v>
      </c>
    </row>
    <row r="4817" spans="1:1" x14ac:dyDescent="0.25">
      <c r="A4817" s="78" t="e">
        <f>DATE(MID(Zeitreihen0h15!A4817,7,4),MID(Zeitreihen0h15!A4817,4,2),LEFT(Zeitreihen0h15!A4817,2))+TIME(MID(Zeitreihen0h15!A4817,12,2),RIGHT(Zeitreihen0h15!A4817,2),0)</f>
        <v>#VALUE!</v>
      </c>
    </row>
    <row r="4818" spans="1:1" x14ac:dyDescent="0.25">
      <c r="A4818" s="78" t="e">
        <f>DATE(MID(Zeitreihen0h15!A4818,7,4),MID(Zeitreihen0h15!A4818,4,2),LEFT(Zeitreihen0h15!A4818,2))+TIME(MID(Zeitreihen0h15!A4818,12,2),RIGHT(Zeitreihen0h15!A4818,2),0)</f>
        <v>#VALUE!</v>
      </c>
    </row>
    <row r="4819" spans="1:1" x14ac:dyDescent="0.25">
      <c r="A4819" s="78" t="e">
        <f>DATE(MID(Zeitreihen0h15!A4819,7,4),MID(Zeitreihen0h15!A4819,4,2),LEFT(Zeitreihen0h15!A4819,2))+TIME(MID(Zeitreihen0h15!A4819,12,2),RIGHT(Zeitreihen0h15!A4819,2),0)</f>
        <v>#VALUE!</v>
      </c>
    </row>
    <row r="4820" spans="1:1" x14ac:dyDescent="0.25">
      <c r="A4820" s="78" t="e">
        <f>DATE(MID(Zeitreihen0h15!A4820,7,4),MID(Zeitreihen0h15!A4820,4,2),LEFT(Zeitreihen0h15!A4820,2))+TIME(MID(Zeitreihen0h15!A4820,12,2),RIGHT(Zeitreihen0h15!A4820,2),0)</f>
        <v>#VALUE!</v>
      </c>
    </row>
    <row r="4821" spans="1:1" x14ac:dyDescent="0.25">
      <c r="A4821" s="78" t="e">
        <f>DATE(MID(Zeitreihen0h15!A4821,7,4),MID(Zeitreihen0h15!A4821,4,2),LEFT(Zeitreihen0h15!A4821,2))+TIME(MID(Zeitreihen0h15!A4821,12,2),RIGHT(Zeitreihen0h15!A4821,2),0)</f>
        <v>#VALUE!</v>
      </c>
    </row>
    <row r="4822" spans="1:1" x14ac:dyDescent="0.25">
      <c r="A4822" s="78" t="e">
        <f>DATE(MID(Zeitreihen0h15!A4822,7,4),MID(Zeitreihen0h15!A4822,4,2),LEFT(Zeitreihen0h15!A4822,2))+TIME(MID(Zeitreihen0h15!A4822,12,2),RIGHT(Zeitreihen0h15!A4822,2),0)</f>
        <v>#VALUE!</v>
      </c>
    </row>
    <row r="4823" spans="1:1" x14ac:dyDescent="0.25">
      <c r="A4823" s="78" t="e">
        <f>DATE(MID(Zeitreihen0h15!A4823,7,4),MID(Zeitreihen0h15!A4823,4,2),LEFT(Zeitreihen0h15!A4823,2))+TIME(MID(Zeitreihen0h15!A4823,12,2),RIGHT(Zeitreihen0h15!A4823,2),0)</f>
        <v>#VALUE!</v>
      </c>
    </row>
    <row r="4824" spans="1:1" x14ac:dyDescent="0.25">
      <c r="A4824" s="78" t="e">
        <f>DATE(MID(Zeitreihen0h15!A4824,7,4),MID(Zeitreihen0h15!A4824,4,2),LEFT(Zeitreihen0h15!A4824,2))+TIME(MID(Zeitreihen0h15!A4824,12,2),RIGHT(Zeitreihen0h15!A4824,2),0)</f>
        <v>#VALUE!</v>
      </c>
    </row>
    <row r="4825" spans="1:1" x14ac:dyDescent="0.25">
      <c r="A4825" s="78" t="e">
        <f>DATE(MID(Zeitreihen0h15!A4825,7,4),MID(Zeitreihen0h15!A4825,4,2),LEFT(Zeitreihen0h15!A4825,2))+TIME(MID(Zeitreihen0h15!A4825,12,2),RIGHT(Zeitreihen0h15!A4825,2),0)</f>
        <v>#VALUE!</v>
      </c>
    </row>
    <row r="4826" spans="1:1" x14ac:dyDescent="0.25">
      <c r="A4826" s="78" t="e">
        <f>DATE(MID(Zeitreihen0h15!A4826,7,4),MID(Zeitreihen0h15!A4826,4,2),LEFT(Zeitreihen0h15!A4826,2))+TIME(MID(Zeitreihen0h15!A4826,12,2),RIGHT(Zeitreihen0h15!A4826,2),0)</f>
        <v>#VALUE!</v>
      </c>
    </row>
    <row r="4827" spans="1:1" x14ac:dyDescent="0.25">
      <c r="A4827" s="78" t="e">
        <f>DATE(MID(Zeitreihen0h15!A4827,7,4),MID(Zeitreihen0h15!A4827,4,2),LEFT(Zeitreihen0h15!A4827,2))+TIME(MID(Zeitreihen0h15!A4827,12,2),RIGHT(Zeitreihen0h15!A4827,2),0)</f>
        <v>#VALUE!</v>
      </c>
    </row>
    <row r="4828" spans="1:1" x14ac:dyDescent="0.25">
      <c r="A4828" s="78" t="e">
        <f>DATE(MID(Zeitreihen0h15!A4828,7,4),MID(Zeitreihen0h15!A4828,4,2),LEFT(Zeitreihen0h15!A4828,2))+TIME(MID(Zeitreihen0h15!A4828,12,2),RIGHT(Zeitreihen0h15!A4828,2),0)</f>
        <v>#VALUE!</v>
      </c>
    </row>
    <row r="4829" spans="1:1" x14ac:dyDescent="0.25">
      <c r="A4829" s="78" t="e">
        <f>DATE(MID(Zeitreihen0h15!A4829,7,4),MID(Zeitreihen0h15!A4829,4,2),LEFT(Zeitreihen0h15!A4829,2))+TIME(MID(Zeitreihen0h15!A4829,12,2),RIGHT(Zeitreihen0h15!A4829,2),0)</f>
        <v>#VALUE!</v>
      </c>
    </row>
    <row r="4830" spans="1:1" x14ac:dyDescent="0.25">
      <c r="A4830" s="78" t="e">
        <f>DATE(MID(Zeitreihen0h15!A4830,7,4),MID(Zeitreihen0h15!A4830,4,2),LEFT(Zeitreihen0h15!A4830,2))+TIME(MID(Zeitreihen0h15!A4830,12,2),RIGHT(Zeitreihen0h15!A4830,2),0)</f>
        <v>#VALUE!</v>
      </c>
    </row>
    <row r="4831" spans="1:1" x14ac:dyDescent="0.25">
      <c r="A4831" s="78" t="e">
        <f>DATE(MID(Zeitreihen0h15!A4831,7,4),MID(Zeitreihen0h15!A4831,4,2),LEFT(Zeitreihen0h15!A4831,2))+TIME(MID(Zeitreihen0h15!A4831,12,2),RIGHT(Zeitreihen0h15!A4831,2),0)</f>
        <v>#VALUE!</v>
      </c>
    </row>
    <row r="4832" spans="1:1" x14ac:dyDescent="0.25">
      <c r="A4832" s="78" t="e">
        <f>DATE(MID(Zeitreihen0h15!A4832,7,4),MID(Zeitreihen0h15!A4832,4,2),LEFT(Zeitreihen0h15!A4832,2))+TIME(MID(Zeitreihen0h15!A4832,12,2),RIGHT(Zeitreihen0h15!A4832,2),0)</f>
        <v>#VALUE!</v>
      </c>
    </row>
    <row r="4833" spans="1:1" x14ac:dyDescent="0.25">
      <c r="A4833" s="78" t="e">
        <f>DATE(MID(Zeitreihen0h15!A4833,7,4),MID(Zeitreihen0h15!A4833,4,2),LEFT(Zeitreihen0h15!A4833,2))+TIME(MID(Zeitreihen0h15!A4833,12,2),RIGHT(Zeitreihen0h15!A4833,2),0)</f>
        <v>#VALUE!</v>
      </c>
    </row>
    <row r="4834" spans="1:1" x14ac:dyDescent="0.25">
      <c r="A4834" s="78" t="e">
        <f>DATE(MID(Zeitreihen0h15!A4834,7,4),MID(Zeitreihen0h15!A4834,4,2),LEFT(Zeitreihen0h15!A4834,2))+TIME(MID(Zeitreihen0h15!A4834,12,2),RIGHT(Zeitreihen0h15!A4834,2),0)</f>
        <v>#VALUE!</v>
      </c>
    </row>
    <row r="4835" spans="1:1" x14ac:dyDescent="0.25">
      <c r="A4835" s="78" t="e">
        <f>DATE(MID(Zeitreihen0h15!A4835,7,4),MID(Zeitreihen0h15!A4835,4,2),LEFT(Zeitreihen0h15!A4835,2))+TIME(MID(Zeitreihen0h15!A4835,12,2),RIGHT(Zeitreihen0h15!A4835,2),0)</f>
        <v>#VALUE!</v>
      </c>
    </row>
    <row r="4836" spans="1:1" x14ac:dyDescent="0.25">
      <c r="A4836" s="78" t="e">
        <f>DATE(MID(Zeitreihen0h15!A4836,7,4),MID(Zeitreihen0h15!A4836,4,2),LEFT(Zeitreihen0h15!A4836,2))+TIME(MID(Zeitreihen0h15!A4836,12,2),RIGHT(Zeitreihen0h15!A4836,2),0)</f>
        <v>#VALUE!</v>
      </c>
    </row>
    <row r="4837" spans="1:1" x14ac:dyDescent="0.25">
      <c r="A4837" s="78" t="e">
        <f>DATE(MID(Zeitreihen0h15!A4837,7,4),MID(Zeitreihen0h15!A4837,4,2),LEFT(Zeitreihen0h15!A4837,2))+TIME(MID(Zeitreihen0h15!A4837,12,2),RIGHT(Zeitreihen0h15!A4837,2),0)</f>
        <v>#VALUE!</v>
      </c>
    </row>
    <row r="4838" spans="1:1" x14ac:dyDescent="0.25">
      <c r="A4838" s="78" t="e">
        <f>DATE(MID(Zeitreihen0h15!A4838,7,4),MID(Zeitreihen0h15!A4838,4,2),LEFT(Zeitreihen0h15!A4838,2))+TIME(MID(Zeitreihen0h15!A4838,12,2),RIGHT(Zeitreihen0h15!A4838,2),0)</f>
        <v>#VALUE!</v>
      </c>
    </row>
    <row r="4839" spans="1:1" x14ac:dyDescent="0.25">
      <c r="A4839" s="78" t="e">
        <f>DATE(MID(Zeitreihen0h15!A4839,7,4),MID(Zeitreihen0h15!A4839,4,2),LEFT(Zeitreihen0h15!A4839,2))+TIME(MID(Zeitreihen0h15!A4839,12,2),RIGHT(Zeitreihen0h15!A4839,2),0)</f>
        <v>#VALUE!</v>
      </c>
    </row>
    <row r="4840" spans="1:1" x14ac:dyDescent="0.25">
      <c r="A4840" s="78" t="e">
        <f>DATE(MID(Zeitreihen0h15!A4840,7,4),MID(Zeitreihen0h15!A4840,4,2),LEFT(Zeitreihen0h15!A4840,2))+TIME(MID(Zeitreihen0h15!A4840,12,2),RIGHT(Zeitreihen0h15!A4840,2),0)</f>
        <v>#VALUE!</v>
      </c>
    </row>
    <row r="4841" spans="1:1" x14ac:dyDescent="0.25">
      <c r="A4841" s="78" t="e">
        <f>DATE(MID(Zeitreihen0h15!A4841,7,4),MID(Zeitreihen0h15!A4841,4,2),LEFT(Zeitreihen0h15!A4841,2))+TIME(MID(Zeitreihen0h15!A4841,12,2),RIGHT(Zeitreihen0h15!A4841,2),0)</f>
        <v>#VALUE!</v>
      </c>
    </row>
    <row r="4842" spans="1:1" x14ac:dyDescent="0.25">
      <c r="A4842" s="78" t="e">
        <f>DATE(MID(Zeitreihen0h15!A4842,7,4),MID(Zeitreihen0h15!A4842,4,2),LEFT(Zeitreihen0h15!A4842,2))+TIME(MID(Zeitreihen0h15!A4842,12,2),RIGHT(Zeitreihen0h15!A4842,2),0)</f>
        <v>#VALUE!</v>
      </c>
    </row>
    <row r="4843" spans="1:1" x14ac:dyDescent="0.25">
      <c r="A4843" s="78" t="e">
        <f>DATE(MID(Zeitreihen0h15!A4843,7,4),MID(Zeitreihen0h15!A4843,4,2),LEFT(Zeitreihen0h15!A4843,2))+TIME(MID(Zeitreihen0h15!A4843,12,2),RIGHT(Zeitreihen0h15!A4843,2),0)</f>
        <v>#VALUE!</v>
      </c>
    </row>
    <row r="4844" spans="1:1" x14ac:dyDescent="0.25">
      <c r="A4844" s="78" t="e">
        <f>DATE(MID(Zeitreihen0h15!A4844,7,4),MID(Zeitreihen0h15!A4844,4,2),LEFT(Zeitreihen0h15!A4844,2))+TIME(MID(Zeitreihen0h15!A4844,12,2),RIGHT(Zeitreihen0h15!A4844,2),0)</f>
        <v>#VALUE!</v>
      </c>
    </row>
    <row r="4845" spans="1:1" x14ac:dyDescent="0.25">
      <c r="A4845" s="78" t="e">
        <f>DATE(MID(Zeitreihen0h15!A4845,7,4),MID(Zeitreihen0h15!A4845,4,2),LEFT(Zeitreihen0h15!A4845,2))+TIME(MID(Zeitreihen0h15!A4845,12,2),RIGHT(Zeitreihen0h15!A4845,2),0)</f>
        <v>#VALUE!</v>
      </c>
    </row>
    <row r="4846" spans="1:1" x14ac:dyDescent="0.25">
      <c r="A4846" s="78" t="e">
        <f>DATE(MID(Zeitreihen0h15!A4846,7,4),MID(Zeitreihen0h15!A4846,4,2),LEFT(Zeitreihen0h15!A4846,2))+TIME(MID(Zeitreihen0h15!A4846,12,2),RIGHT(Zeitreihen0h15!A4846,2),0)</f>
        <v>#VALUE!</v>
      </c>
    </row>
    <row r="4847" spans="1:1" x14ac:dyDescent="0.25">
      <c r="A4847" s="78" t="e">
        <f>DATE(MID(Zeitreihen0h15!A4847,7,4),MID(Zeitreihen0h15!A4847,4,2),LEFT(Zeitreihen0h15!A4847,2))+TIME(MID(Zeitreihen0h15!A4847,12,2),RIGHT(Zeitreihen0h15!A4847,2),0)</f>
        <v>#VALUE!</v>
      </c>
    </row>
    <row r="4848" spans="1:1" x14ac:dyDescent="0.25">
      <c r="A4848" s="78" t="e">
        <f>DATE(MID(Zeitreihen0h15!A4848,7,4),MID(Zeitreihen0h15!A4848,4,2),LEFT(Zeitreihen0h15!A4848,2))+TIME(MID(Zeitreihen0h15!A4848,12,2),RIGHT(Zeitreihen0h15!A4848,2),0)</f>
        <v>#VALUE!</v>
      </c>
    </row>
    <row r="4849" spans="1:1" x14ac:dyDescent="0.25">
      <c r="A4849" s="78" t="e">
        <f>DATE(MID(Zeitreihen0h15!A4849,7,4),MID(Zeitreihen0h15!A4849,4,2),LEFT(Zeitreihen0h15!A4849,2))+TIME(MID(Zeitreihen0h15!A4849,12,2),RIGHT(Zeitreihen0h15!A4849,2),0)</f>
        <v>#VALUE!</v>
      </c>
    </row>
    <row r="4850" spans="1:1" x14ac:dyDescent="0.25">
      <c r="A4850" s="78" t="e">
        <f>DATE(MID(Zeitreihen0h15!A4850,7,4),MID(Zeitreihen0h15!A4850,4,2),LEFT(Zeitreihen0h15!A4850,2))+TIME(MID(Zeitreihen0h15!A4850,12,2),RIGHT(Zeitreihen0h15!A4850,2),0)</f>
        <v>#VALUE!</v>
      </c>
    </row>
    <row r="4851" spans="1:1" x14ac:dyDescent="0.25">
      <c r="A4851" s="78" t="e">
        <f>DATE(MID(Zeitreihen0h15!A4851,7,4),MID(Zeitreihen0h15!A4851,4,2),LEFT(Zeitreihen0h15!A4851,2))+TIME(MID(Zeitreihen0h15!A4851,12,2),RIGHT(Zeitreihen0h15!A4851,2),0)</f>
        <v>#VALUE!</v>
      </c>
    </row>
    <row r="4852" spans="1:1" x14ac:dyDescent="0.25">
      <c r="A4852" s="78" t="e">
        <f>DATE(MID(Zeitreihen0h15!A4852,7,4),MID(Zeitreihen0h15!A4852,4,2),LEFT(Zeitreihen0h15!A4852,2))+TIME(MID(Zeitreihen0h15!A4852,12,2),RIGHT(Zeitreihen0h15!A4852,2),0)</f>
        <v>#VALUE!</v>
      </c>
    </row>
    <row r="4853" spans="1:1" x14ac:dyDescent="0.25">
      <c r="A4853" s="78" t="e">
        <f>DATE(MID(Zeitreihen0h15!A4853,7,4),MID(Zeitreihen0h15!A4853,4,2),LEFT(Zeitreihen0h15!A4853,2))+TIME(MID(Zeitreihen0h15!A4853,12,2),RIGHT(Zeitreihen0h15!A4853,2),0)</f>
        <v>#VALUE!</v>
      </c>
    </row>
    <row r="4854" spans="1:1" x14ac:dyDescent="0.25">
      <c r="A4854" s="78" t="e">
        <f>DATE(MID(Zeitreihen0h15!A4854,7,4),MID(Zeitreihen0h15!A4854,4,2),LEFT(Zeitreihen0h15!A4854,2))+TIME(MID(Zeitreihen0h15!A4854,12,2),RIGHT(Zeitreihen0h15!A4854,2),0)</f>
        <v>#VALUE!</v>
      </c>
    </row>
    <row r="4855" spans="1:1" x14ac:dyDescent="0.25">
      <c r="A4855" s="78" t="e">
        <f>DATE(MID(Zeitreihen0h15!A4855,7,4),MID(Zeitreihen0h15!A4855,4,2),LEFT(Zeitreihen0h15!A4855,2))+TIME(MID(Zeitreihen0h15!A4855,12,2),RIGHT(Zeitreihen0h15!A4855,2),0)</f>
        <v>#VALUE!</v>
      </c>
    </row>
    <row r="4856" spans="1:1" x14ac:dyDescent="0.25">
      <c r="A4856" s="78" t="e">
        <f>DATE(MID(Zeitreihen0h15!A4856,7,4),MID(Zeitreihen0h15!A4856,4,2),LEFT(Zeitreihen0h15!A4856,2))+TIME(MID(Zeitreihen0h15!A4856,12,2),RIGHT(Zeitreihen0h15!A4856,2),0)</f>
        <v>#VALUE!</v>
      </c>
    </row>
    <row r="4857" spans="1:1" x14ac:dyDescent="0.25">
      <c r="A4857" s="78" t="e">
        <f>DATE(MID(Zeitreihen0h15!A4857,7,4),MID(Zeitreihen0h15!A4857,4,2),LEFT(Zeitreihen0h15!A4857,2))+TIME(MID(Zeitreihen0h15!A4857,12,2),RIGHT(Zeitreihen0h15!A4857,2),0)</f>
        <v>#VALUE!</v>
      </c>
    </row>
    <row r="4858" spans="1:1" x14ac:dyDescent="0.25">
      <c r="A4858" s="78" t="e">
        <f>DATE(MID(Zeitreihen0h15!A4858,7,4),MID(Zeitreihen0h15!A4858,4,2),LEFT(Zeitreihen0h15!A4858,2))+TIME(MID(Zeitreihen0h15!A4858,12,2),RIGHT(Zeitreihen0h15!A4858,2),0)</f>
        <v>#VALUE!</v>
      </c>
    </row>
    <row r="4859" spans="1:1" x14ac:dyDescent="0.25">
      <c r="A4859" s="78" t="e">
        <f>DATE(MID(Zeitreihen0h15!A4859,7,4),MID(Zeitreihen0h15!A4859,4,2),LEFT(Zeitreihen0h15!A4859,2))+TIME(MID(Zeitreihen0h15!A4859,12,2),RIGHT(Zeitreihen0h15!A4859,2),0)</f>
        <v>#VALUE!</v>
      </c>
    </row>
    <row r="4860" spans="1:1" x14ac:dyDescent="0.25">
      <c r="A4860" s="78" t="e">
        <f>DATE(MID(Zeitreihen0h15!A4860,7,4),MID(Zeitreihen0h15!A4860,4,2),LEFT(Zeitreihen0h15!A4860,2))+TIME(MID(Zeitreihen0h15!A4860,12,2),RIGHT(Zeitreihen0h15!A4860,2),0)</f>
        <v>#VALUE!</v>
      </c>
    </row>
    <row r="4861" spans="1:1" x14ac:dyDescent="0.25">
      <c r="A4861" s="78" t="e">
        <f>DATE(MID(Zeitreihen0h15!A4861,7,4),MID(Zeitreihen0h15!A4861,4,2),LEFT(Zeitreihen0h15!A4861,2))+TIME(MID(Zeitreihen0h15!A4861,12,2),RIGHT(Zeitreihen0h15!A4861,2),0)</f>
        <v>#VALUE!</v>
      </c>
    </row>
    <row r="4862" spans="1:1" x14ac:dyDescent="0.25">
      <c r="A4862" s="78" t="e">
        <f>DATE(MID(Zeitreihen0h15!A4862,7,4),MID(Zeitreihen0h15!A4862,4,2),LEFT(Zeitreihen0h15!A4862,2))+TIME(MID(Zeitreihen0h15!A4862,12,2),RIGHT(Zeitreihen0h15!A4862,2),0)</f>
        <v>#VALUE!</v>
      </c>
    </row>
    <row r="4863" spans="1:1" x14ac:dyDescent="0.25">
      <c r="A4863" s="78" t="e">
        <f>DATE(MID(Zeitreihen0h15!A4863,7,4),MID(Zeitreihen0h15!A4863,4,2),LEFT(Zeitreihen0h15!A4863,2))+TIME(MID(Zeitreihen0h15!A4863,12,2),RIGHT(Zeitreihen0h15!A4863,2),0)</f>
        <v>#VALUE!</v>
      </c>
    </row>
    <row r="4864" spans="1:1" x14ac:dyDescent="0.25">
      <c r="A4864" s="78" t="e">
        <f>DATE(MID(Zeitreihen0h15!A4864,7,4),MID(Zeitreihen0h15!A4864,4,2),LEFT(Zeitreihen0h15!A4864,2))+TIME(MID(Zeitreihen0h15!A4864,12,2),RIGHT(Zeitreihen0h15!A4864,2),0)</f>
        <v>#VALUE!</v>
      </c>
    </row>
    <row r="4865" spans="1:1" x14ac:dyDescent="0.25">
      <c r="A4865" s="78" t="e">
        <f>DATE(MID(Zeitreihen0h15!A4865,7,4),MID(Zeitreihen0h15!A4865,4,2),LEFT(Zeitreihen0h15!A4865,2))+TIME(MID(Zeitreihen0h15!A4865,12,2),RIGHT(Zeitreihen0h15!A4865,2),0)</f>
        <v>#VALUE!</v>
      </c>
    </row>
    <row r="4866" spans="1:1" x14ac:dyDescent="0.25">
      <c r="A4866" s="78" t="e">
        <f>DATE(MID(Zeitreihen0h15!A4866,7,4),MID(Zeitreihen0h15!A4866,4,2),LEFT(Zeitreihen0h15!A4866,2))+TIME(MID(Zeitreihen0h15!A4866,12,2),RIGHT(Zeitreihen0h15!A4866,2),0)</f>
        <v>#VALUE!</v>
      </c>
    </row>
    <row r="4867" spans="1:1" x14ac:dyDescent="0.25">
      <c r="A4867" s="78" t="e">
        <f>DATE(MID(Zeitreihen0h15!A4867,7,4),MID(Zeitreihen0h15!A4867,4,2),LEFT(Zeitreihen0h15!A4867,2))+TIME(MID(Zeitreihen0h15!A4867,12,2),RIGHT(Zeitreihen0h15!A4867,2),0)</f>
        <v>#VALUE!</v>
      </c>
    </row>
    <row r="4868" spans="1:1" x14ac:dyDescent="0.25">
      <c r="A4868" s="78" t="e">
        <f>DATE(MID(Zeitreihen0h15!A4868,7,4),MID(Zeitreihen0h15!A4868,4,2),LEFT(Zeitreihen0h15!A4868,2))+TIME(MID(Zeitreihen0h15!A4868,12,2),RIGHT(Zeitreihen0h15!A4868,2),0)</f>
        <v>#VALUE!</v>
      </c>
    </row>
    <row r="4869" spans="1:1" x14ac:dyDescent="0.25">
      <c r="A4869" s="78" t="e">
        <f>DATE(MID(Zeitreihen0h15!A4869,7,4),MID(Zeitreihen0h15!A4869,4,2),LEFT(Zeitreihen0h15!A4869,2))+TIME(MID(Zeitreihen0h15!A4869,12,2),RIGHT(Zeitreihen0h15!A4869,2),0)</f>
        <v>#VALUE!</v>
      </c>
    </row>
    <row r="4870" spans="1:1" x14ac:dyDescent="0.25">
      <c r="A4870" s="78" t="e">
        <f>DATE(MID(Zeitreihen0h15!A4870,7,4),MID(Zeitreihen0h15!A4870,4,2),LEFT(Zeitreihen0h15!A4870,2))+TIME(MID(Zeitreihen0h15!A4870,12,2),RIGHT(Zeitreihen0h15!A4870,2),0)</f>
        <v>#VALUE!</v>
      </c>
    </row>
    <row r="4871" spans="1:1" x14ac:dyDescent="0.25">
      <c r="A4871" s="78" t="e">
        <f>DATE(MID(Zeitreihen0h15!A4871,7,4),MID(Zeitreihen0h15!A4871,4,2),LEFT(Zeitreihen0h15!A4871,2))+TIME(MID(Zeitreihen0h15!A4871,12,2),RIGHT(Zeitreihen0h15!A4871,2),0)</f>
        <v>#VALUE!</v>
      </c>
    </row>
    <row r="4872" spans="1:1" x14ac:dyDescent="0.25">
      <c r="A4872" s="78" t="e">
        <f>DATE(MID(Zeitreihen0h15!A4872,7,4),MID(Zeitreihen0h15!A4872,4,2),LEFT(Zeitreihen0h15!A4872,2))+TIME(MID(Zeitreihen0h15!A4872,12,2),RIGHT(Zeitreihen0h15!A4872,2),0)</f>
        <v>#VALUE!</v>
      </c>
    </row>
    <row r="4873" spans="1:1" x14ac:dyDescent="0.25">
      <c r="A4873" s="78" t="e">
        <f>DATE(MID(Zeitreihen0h15!A4873,7,4),MID(Zeitreihen0h15!A4873,4,2),LEFT(Zeitreihen0h15!A4873,2))+TIME(MID(Zeitreihen0h15!A4873,12,2),RIGHT(Zeitreihen0h15!A4873,2),0)</f>
        <v>#VALUE!</v>
      </c>
    </row>
    <row r="4874" spans="1:1" x14ac:dyDescent="0.25">
      <c r="A4874" s="78" t="e">
        <f>DATE(MID(Zeitreihen0h15!A4874,7,4),MID(Zeitreihen0h15!A4874,4,2),LEFT(Zeitreihen0h15!A4874,2))+TIME(MID(Zeitreihen0h15!A4874,12,2),RIGHT(Zeitreihen0h15!A4874,2),0)</f>
        <v>#VALUE!</v>
      </c>
    </row>
    <row r="4875" spans="1:1" x14ac:dyDescent="0.25">
      <c r="A4875" s="78" t="e">
        <f>DATE(MID(Zeitreihen0h15!A4875,7,4),MID(Zeitreihen0h15!A4875,4,2),LEFT(Zeitreihen0h15!A4875,2))+TIME(MID(Zeitreihen0h15!A4875,12,2),RIGHT(Zeitreihen0h15!A4875,2),0)</f>
        <v>#VALUE!</v>
      </c>
    </row>
    <row r="4876" spans="1:1" x14ac:dyDescent="0.25">
      <c r="A4876" s="78" t="e">
        <f>DATE(MID(Zeitreihen0h15!A4876,7,4),MID(Zeitreihen0h15!A4876,4,2),LEFT(Zeitreihen0h15!A4876,2))+TIME(MID(Zeitreihen0h15!A4876,12,2),RIGHT(Zeitreihen0h15!A4876,2),0)</f>
        <v>#VALUE!</v>
      </c>
    </row>
    <row r="4877" spans="1:1" x14ac:dyDescent="0.25">
      <c r="A4877" s="78" t="e">
        <f>DATE(MID(Zeitreihen0h15!A4877,7,4),MID(Zeitreihen0h15!A4877,4,2),LEFT(Zeitreihen0h15!A4877,2))+TIME(MID(Zeitreihen0h15!A4877,12,2),RIGHT(Zeitreihen0h15!A4877,2),0)</f>
        <v>#VALUE!</v>
      </c>
    </row>
    <row r="4878" spans="1:1" x14ac:dyDescent="0.25">
      <c r="A4878" s="78" t="e">
        <f>DATE(MID(Zeitreihen0h15!A4878,7,4),MID(Zeitreihen0h15!A4878,4,2),LEFT(Zeitreihen0h15!A4878,2))+TIME(MID(Zeitreihen0h15!A4878,12,2),RIGHT(Zeitreihen0h15!A4878,2),0)</f>
        <v>#VALUE!</v>
      </c>
    </row>
    <row r="4879" spans="1:1" x14ac:dyDescent="0.25">
      <c r="A4879" s="78" t="e">
        <f>DATE(MID(Zeitreihen0h15!A4879,7,4),MID(Zeitreihen0h15!A4879,4,2),LEFT(Zeitreihen0h15!A4879,2))+TIME(MID(Zeitreihen0h15!A4879,12,2),RIGHT(Zeitreihen0h15!A4879,2),0)</f>
        <v>#VALUE!</v>
      </c>
    </row>
    <row r="4880" spans="1:1" x14ac:dyDescent="0.25">
      <c r="A4880" s="78" t="e">
        <f>DATE(MID(Zeitreihen0h15!A4880,7,4),MID(Zeitreihen0h15!A4880,4,2),LEFT(Zeitreihen0h15!A4880,2))+TIME(MID(Zeitreihen0h15!A4880,12,2),RIGHT(Zeitreihen0h15!A4880,2),0)</f>
        <v>#VALUE!</v>
      </c>
    </row>
    <row r="4881" spans="1:1" x14ac:dyDescent="0.25">
      <c r="A4881" s="78" t="e">
        <f>DATE(MID(Zeitreihen0h15!A4881,7,4),MID(Zeitreihen0h15!A4881,4,2),LEFT(Zeitreihen0h15!A4881,2))+TIME(MID(Zeitreihen0h15!A4881,12,2),RIGHT(Zeitreihen0h15!A4881,2),0)</f>
        <v>#VALUE!</v>
      </c>
    </row>
    <row r="4882" spans="1:1" x14ac:dyDescent="0.25">
      <c r="A4882" s="78" t="e">
        <f>DATE(MID(Zeitreihen0h15!A4882,7,4),MID(Zeitreihen0h15!A4882,4,2),LEFT(Zeitreihen0h15!A4882,2))+TIME(MID(Zeitreihen0h15!A4882,12,2),RIGHT(Zeitreihen0h15!A4882,2),0)</f>
        <v>#VALUE!</v>
      </c>
    </row>
    <row r="4883" spans="1:1" x14ac:dyDescent="0.25">
      <c r="A4883" s="78" t="e">
        <f>DATE(MID(Zeitreihen0h15!A4883,7,4),MID(Zeitreihen0h15!A4883,4,2),LEFT(Zeitreihen0h15!A4883,2))+TIME(MID(Zeitreihen0h15!A4883,12,2),RIGHT(Zeitreihen0h15!A4883,2),0)</f>
        <v>#VALUE!</v>
      </c>
    </row>
    <row r="4884" spans="1:1" x14ac:dyDescent="0.25">
      <c r="A4884" s="78" t="e">
        <f>DATE(MID(Zeitreihen0h15!A4884,7,4),MID(Zeitreihen0h15!A4884,4,2),LEFT(Zeitreihen0h15!A4884,2))+TIME(MID(Zeitreihen0h15!A4884,12,2),RIGHT(Zeitreihen0h15!A4884,2),0)</f>
        <v>#VALUE!</v>
      </c>
    </row>
    <row r="4885" spans="1:1" x14ac:dyDescent="0.25">
      <c r="A4885" s="78" t="e">
        <f>DATE(MID(Zeitreihen0h15!A4885,7,4),MID(Zeitreihen0h15!A4885,4,2),LEFT(Zeitreihen0h15!A4885,2))+TIME(MID(Zeitreihen0h15!A4885,12,2),RIGHT(Zeitreihen0h15!A4885,2),0)</f>
        <v>#VALUE!</v>
      </c>
    </row>
    <row r="4886" spans="1:1" x14ac:dyDescent="0.25">
      <c r="A4886" s="78" t="e">
        <f>DATE(MID(Zeitreihen0h15!A4886,7,4),MID(Zeitreihen0h15!A4886,4,2),LEFT(Zeitreihen0h15!A4886,2))+TIME(MID(Zeitreihen0h15!A4886,12,2),RIGHT(Zeitreihen0h15!A4886,2),0)</f>
        <v>#VALUE!</v>
      </c>
    </row>
    <row r="4887" spans="1:1" x14ac:dyDescent="0.25">
      <c r="A4887" s="78" t="e">
        <f>DATE(MID(Zeitreihen0h15!A4887,7,4),MID(Zeitreihen0h15!A4887,4,2),LEFT(Zeitreihen0h15!A4887,2))+TIME(MID(Zeitreihen0h15!A4887,12,2),RIGHT(Zeitreihen0h15!A4887,2),0)</f>
        <v>#VALUE!</v>
      </c>
    </row>
    <row r="4888" spans="1:1" x14ac:dyDescent="0.25">
      <c r="A4888" s="78" t="e">
        <f>DATE(MID(Zeitreihen0h15!A4888,7,4),MID(Zeitreihen0h15!A4888,4,2),LEFT(Zeitreihen0h15!A4888,2))+TIME(MID(Zeitreihen0h15!A4888,12,2),RIGHT(Zeitreihen0h15!A4888,2),0)</f>
        <v>#VALUE!</v>
      </c>
    </row>
    <row r="4889" spans="1:1" x14ac:dyDescent="0.25">
      <c r="A4889" s="78" t="e">
        <f>DATE(MID(Zeitreihen0h15!A4889,7,4),MID(Zeitreihen0h15!A4889,4,2),LEFT(Zeitreihen0h15!A4889,2))+TIME(MID(Zeitreihen0h15!A4889,12,2),RIGHT(Zeitreihen0h15!A4889,2),0)</f>
        <v>#VALUE!</v>
      </c>
    </row>
    <row r="4890" spans="1:1" x14ac:dyDescent="0.25">
      <c r="A4890" s="78" t="e">
        <f>DATE(MID(Zeitreihen0h15!A4890,7,4),MID(Zeitreihen0h15!A4890,4,2),LEFT(Zeitreihen0h15!A4890,2))+TIME(MID(Zeitreihen0h15!A4890,12,2),RIGHT(Zeitreihen0h15!A4890,2),0)</f>
        <v>#VALUE!</v>
      </c>
    </row>
    <row r="4891" spans="1:1" x14ac:dyDescent="0.25">
      <c r="A4891" s="78" t="e">
        <f>DATE(MID(Zeitreihen0h15!A4891,7,4),MID(Zeitreihen0h15!A4891,4,2),LEFT(Zeitreihen0h15!A4891,2))+TIME(MID(Zeitreihen0h15!A4891,12,2),RIGHT(Zeitreihen0h15!A4891,2),0)</f>
        <v>#VALUE!</v>
      </c>
    </row>
    <row r="4892" spans="1:1" x14ac:dyDescent="0.25">
      <c r="A4892" s="78" t="e">
        <f>DATE(MID(Zeitreihen0h15!A4892,7,4),MID(Zeitreihen0h15!A4892,4,2),LEFT(Zeitreihen0h15!A4892,2))+TIME(MID(Zeitreihen0h15!A4892,12,2),RIGHT(Zeitreihen0h15!A4892,2),0)</f>
        <v>#VALUE!</v>
      </c>
    </row>
    <row r="4893" spans="1:1" x14ac:dyDescent="0.25">
      <c r="A4893" s="78" t="e">
        <f>DATE(MID(Zeitreihen0h15!A4893,7,4),MID(Zeitreihen0h15!A4893,4,2),LEFT(Zeitreihen0h15!A4893,2))+TIME(MID(Zeitreihen0h15!A4893,12,2),RIGHT(Zeitreihen0h15!A4893,2),0)</f>
        <v>#VALUE!</v>
      </c>
    </row>
    <row r="4894" spans="1:1" x14ac:dyDescent="0.25">
      <c r="A4894" s="78" t="e">
        <f>DATE(MID(Zeitreihen0h15!A4894,7,4),MID(Zeitreihen0h15!A4894,4,2),LEFT(Zeitreihen0h15!A4894,2))+TIME(MID(Zeitreihen0h15!A4894,12,2),RIGHT(Zeitreihen0h15!A4894,2),0)</f>
        <v>#VALUE!</v>
      </c>
    </row>
    <row r="4895" spans="1:1" x14ac:dyDescent="0.25">
      <c r="A4895" s="78" t="e">
        <f>DATE(MID(Zeitreihen0h15!A4895,7,4),MID(Zeitreihen0h15!A4895,4,2),LEFT(Zeitreihen0h15!A4895,2))+TIME(MID(Zeitreihen0h15!A4895,12,2),RIGHT(Zeitreihen0h15!A4895,2),0)</f>
        <v>#VALUE!</v>
      </c>
    </row>
    <row r="4896" spans="1:1" x14ac:dyDescent="0.25">
      <c r="A4896" s="78" t="e">
        <f>DATE(MID(Zeitreihen0h15!A4896,7,4),MID(Zeitreihen0h15!A4896,4,2),LEFT(Zeitreihen0h15!A4896,2))+TIME(MID(Zeitreihen0h15!A4896,12,2),RIGHT(Zeitreihen0h15!A4896,2),0)</f>
        <v>#VALUE!</v>
      </c>
    </row>
    <row r="4897" spans="1:1" x14ac:dyDescent="0.25">
      <c r="A4897" s="78" t="e">
        <f>DATE(MID(Zeitreihen0h15!A4897,7,4),MID(Zeitreihen0h15!A4897,4,2),LEFT(Zeitreihen0h15!A4897,2))+TIME(MID(Zeitreihen0h15!A4897,12,2),RIGHT(Zeitreihen0h15!A4897,2),0)</f>
        <v>#VALUE!</v>
      </c>
    </row>
    <row r="4898" spans="1:1" x14ac:dyDescent="0.25">
      <c r="A4898" s="78" t="e">
        <f>DATE(MID(Zeitreihen0h15!A4898,7,4),MID(Zeitreihen0h15!A4898,4,2),LEFT(Zeitreihen0h15!A4898,2))+TIME(MID(Zeitreihen0h15!A4898,12,2),RIGHT(Zeitreihen0h15!A4898,2),0)</f>
        <v>#VALUE!</v>
      </c>
    </row>
    <row r="4899" spans="1:1" x14ac:dyDescent="0.25">
      <c r="A4899" s="78" t="e">
        <f>DATE(MID(Zeitreihen0h15!A4899,7,4),MID(Zeitreihen0h15!A4899,4,2),LEFT(Zeitreihen0h15!A4899,2))+TIME(MID(Zeitreihen0h15!A4899,12,2),RIGHT(Zeitreihen0h15!A4899,2),0)</f>
        <v>#VALUE!</v>
      </c>
    </row>
    <row r="4900" spans="1:1" x14ac:dyDescent="0.25">
      <c r="A4900" s="78" t="e">
        <f>DATE(MID(Zeitreihen0h15!A4900,7,4),MID(Zeitreihen0h15!A4900,4,2),LEFT(Zeitreihen0h15!A4900,2))+TIME(MID(Zeitreihen0h15!A4900,12,2),RIGHT(Zeitreihen0h15!A4900,2),0)</f>
        <v>#VALUE!</v>
      </c>
    </row>
    <row r="4901" spans="1:1" x14ac:dyDescent="0.25">
      <c r="A4901" s="78" t="e">
        <f>DATE(MID(Zeitreihen0h15!A4901,7,4),MID(Zeitreihen0h15!A4901,4,2),LEFT(Zeitreihen0h15!A4901,2))+TIME(MID(Zeitreihen0h15!A4901,12,2),RIGHT(Zeitreihen0h15!A4901,2),0)</f>
        <v>#VALUE!</v>
      </c>
    </row>
    <row r="4902" spans="1:1" x14ac:dyDescent="0.25">
      <c r="A4902" s="78" t="e">
        <f>DATE(MID(Zeitreihen0h15!A4902,7,4),MID(Zeitreihen0h15!A4902,4,2),LEFT(Zeitreihen0h15!A4902,2))+TIME(MID(Zeitreihen0h15!A4902,12,2),RIGHT(Zeitreihen0h15!A4902,2),0)</f>
        <v>#VALUE!</v>
      </c>
    </row>
    <row r="4903" spans="1:1" x14ac:dyDescent="0.25">
      <c r="A4903" s="78" t="e">
        <f>DATE(MID(Zeitreihen0h15!A4903,7,4),MID(Zeitreihen0h15!A4903,4,2),LEFT(Zeitreihen0h15!A4903,2))+TIME(MID(Zeitreihen0h15!A4903,12,2),RIGHT(Zeitreihen0h15!A4903,2),0)</f>
        <v>#VALUE!</v>
      </c>
    </row>
    <row r="4904" spans="1:1" x14ac:dyDescent="0.25">
      <c r="A4904" s="78" t="e">
        <f>DATE(MID(Zeitreihen0h15!A4904,7,4),MID(Zeitreihen0h15!A4904,4,2),LEFT(Zeitreihen0h15!A4904,2))+TIME(MID(Zeitreihen0h15!A4904,12,2),RIGHT(Zeitreihen0h15!A4904,2),0)</f>
        <v>#VALUE!</v>
      </c>
    </row>
    <row r="4905" spans="1:1" x14ac:dyDescent="0.25">
      <c r="A4905" s="78" t="e">
        <f>DATE(MID(Zeitreihen0h15!A4905,7,4),MID(Zeitreihen0h15!A4905,4,2),LEFT(Zeitreihen0h15!A4905,2))+TIME(MID(Zeitreihen0h15!A4905,12,2),RIGHT(Zeitreihen0h15!A4905,2),0)</f>
        <v>#VALUE!</v>
      </c>
    </row>
    <row r="4906" spans="1:1" x14ac:dyDescent="0.25">
      <c r="A4906" s="78" t="e">
        <f>DATE(MID(Zeitreihen0h15!A4906,7,4),MID(Zeitreihen0h15!A4906,4,2),LEFT(Zeitreihen0h15!A4906,2))+TIME(MID(Zeitreihen0h15!A4906,12,2),RIGHT(Zeitreihen0h15!A4906,2),0)</f>
        <v>#VALUE!</v>
      </c>
    </row>
    <row r="4907" spans="1:1" x14ac:dyDescent="0.25">
      <c r="A4907" s="78" t="e">
        <f>DATE(MID(Zeitreihen0h15!A4907,7,4),MID(Zeitreihen0h15!A4907,4,2),LEFT(Zeitreihen0h15!A4907,2))+TIME(MID(Zeitreihen0h15!A4907,12,2),RIGHT(Zeitreihen0h15!A4907,2),0)</f>
        <v>#VALUE!</v>
      </c>
    </row>
    <row r="4908" spans="1:1" x14ac:dyDescent="0.25">
      <c r="A4908" s="78" t="e">
        <f>DATE(MID(Zeitreihen0h15!A4908,7,4),MID(Zeitreihen0h15!A4908,4,2),LEFT(Zeitreihen0h15!A4908,2))+TIME(MID(Zeitreihen0h15!A4908,12,2),RIGHT(Zeitreihen0h15!A4908,2),0)</f>
        <v>#VALUE!</v>
      </c>
    </row>
    <row r="4909" spans="1:1" x14ac:dyDescent="0.25">
      <c r="A4909" s="78" t="e">
        <f>DATE(MID(Zeitreihen0h15!A4909,7,4),MID(Zeitreihen0h15!A4909,4,2),LEFT(Zeitreihen0h15!A4909,2))+TIME(MID(Zeitreihen0h15!A4909,12,2),RIGHT(Zeitreihen0h15!A4909,2),0)</f>
        <v>#VALUE!</v>
      </c>
    </row>
    <row r="4910" spans="1:1" x14ac:dyDescent="0.25">
      <c r="A4910" s="78" t="e">
        <f>DATE(MID(Zeitreihen0h15!A4910,7,4),MID(Zeitreihen0h15!A4910,4,2),LEFT(Zeitreihen0h15!A4910,2))+TIME(MID(Zeitreihen0h15!A4910,12,2),RIGHT(Zeitreihen0h15!A4910,2),0)</f>
        <v>#VALUE!</v>
      </c>
    </row>
    <row r="4911" spans="1:1" x14ac:dyDescent="0.25">
      <c r="A4911" s="78" t="e">
        <f>DATE(MID(Zeitreihen0h15!A4911,7,4),MID(Zeitreihen0h15!A4911,4,2),LEFT(Zeitreihen0h15!A4911,2))+TIME(MID(Zeitreihen0h15!A4911,12,2),RIGHT(Zeitreihen0h15!A4911,2),0)</f>
        <v>#VALUE!</v>
      </c>
    </row>
    <row r="4912" spans="1:1" x14ac:dyDescent="0.25">
      <c r="A4912" s="78" t="e">
        <f>DATE(MID(Zeitreihen0h15!A4912,7,4),MID(Zeitreihen0h15!A4912,4,2),LEFT(Zeitreihen0h15!A4912,2))+TIME(MID(Zeitreihen0h15!A4912,12,2),RIGHT(Zeitreihen0h15!A4912,2),0)</f>
        <v>#VALUE!</v>
      </c>
    </row>
    <row r="4913" spans="1:1" x14ac:dyDescent="0.25">
      <c r="A4913" s="78" t="e">
        <f>DATE(MID(Zeitreihen0h15!A4913,7,4),MID(Zeitreihen0h15!A4913,4,2),LEFT(Zeitreihen0h15!A4913,2))+TIME(MID(Zeitreihen0h15!A4913,12,2),RIGHT(Zeitreihen0h15!A4913,2),0)</f>
        <v>#VALUE!</v>
      </c>
    </row>
    <row r="4914" spans="1:1" x14ac:dyDescent="0.25">
      <c r="A4914" s="78" t="e">
        <f>DATE(MID(Zeitreihen0h15!A4914,7,4),MID(Zeitreihen0h15!A4914,4,2),LEFT(Zeitreihen0h15!A4914,2))+TIME(MID(Zeitreihen0h15!A4914,12,2),RIGHT(Zeitreihen0h15!A4914,2),0)</f>
        <v>#VALUE!</v>
      </c>
    </row>
    <row r="4915" spans="1:1" x14ac:dyDescent="0.25">
      <c r="A4915" s="78" t="e">
        <f>DATE(MID(Zeitreihen0h15!A4915,7,4),MID(Zeitreihen0h15!A4915,4,2),LEFT(Zeitreihen0h15!A4915,2))+TIME(MID(Zeitreihen0h15!A4915,12,2),RIGHT(Zeitreihen0h15!A4915,2),0)</f>
        <v>#VALUE!</v>
      </c>
    </row>
    <row r="4916" spans="1:1" x14ac:dyDescent="0.25">
      <c r="A4916" s="78" t="e">
        <f>DATE(MID(Zeitreihen0h15!A4916,7,4),MID(Zeitreihen0h15!A4916,4,2),LEFT(Zeitreihen0h15!A4916,2))+TIME(MID(Zeitreihen0h15!A4916,12,2),RIGHT(Zeitreihen0h15!A4916,2),0)</f>
        <v>#VALUE!</v>
      </c>
    </row>
    <row r="4917" spans="1:1" x14ac:dyDescent="0.25">
      <c r="A4917" s="78" t="e">
        <f>DATE(MID(Zeitreihen0h15!A4917,7,4),MID(Zeitreihen0h15!A4917,4,2),LEFT(Zeitreihen0h15!A4917,2))+TIME(MID(Zeitreihen0h15!A4917,12,2),RIGHT(Zeitreihen0h15!A4917,2),0)</f>
        <v>#VALUE!</v>
      </c>
    </row>
    <row r="4918" spans="1:1" x14ac:dyDescent="0.25">
      <c r="A4918" s="78" t="e">
        <f>DATE(MID(Zeitreihen0h15!A4918,7,4),MID(Zeitreihen0h15!A4918,4,2),LEFT(Zeitreihen0h15!A4918,2))+TIME(MID(Zeitreihen0h15!A4918,12,2),RIGHT(Zeitreihen0h15!A4918,2),0)</f>
        <v>#VALUE!</v>
      </c>
    </row>
    <row r="4919" spans="1:1" x14ac:dyDescent="0.25">
      <c r="A4919" s="78" t="e">
        <f>DATE(MID(Zeitreihen0h15!A4919,7,4),MID(Zeitreihen0h15!A4919,4,2),LEFT(Zeitreihen0h15!A4919,2))+TIME(MID(Zeitreihen0h15!A4919,12,2),RIGHT(Zeitreihen0h15!A4919,2),0)</f>
        <v>#VALUE!</v>
      </c>
    </row>
    <row r="4920" spans="1:1" x14ac:dyDescent="0.25">
      <c r="A4920" s="78" t="e">
        <f>DATE(MID(Zeitreihen0h15!A4920,7,4),MID(Zeitreihen0h15!A4920,4,2),LEFT(Zeitreihen0h15!A4920,2))+TIME(MID(Zeitreihen0h15!A4920,12,2),RIGHT(Zeitreihen0h15!A4920,2),0)</f>
        <v>#VALUE!</v>
      </c>
    </row>
    <row r="4921" spans="1:1" x14ac:dyDescent="0.25">
      <c r="A4921" s="78" t="e">
        <f>DATE(MID(Zeitreihen0h15!A4921,7,4),MID(Zeitreihen0h15!A4921,4,2),LEFT(Zeitreihen0h15!A4921,2))+TIME(MID(Zeitreihen0h15!A4921,12,2),RIGHT(Zeitreihen0h15!A4921,2),0)</f>
        <v>#VALUE!</v>
      </c>
    </row>
    <row r="4922" spans="1:1" x14ac:dyDescent="0.25">
      <c r="A4922" s="78" t="e">
        <f>DATE(MID(Zeitreihen0h15!A4922,7,4),MID(Zeitreihen0h15!A4922,4,2),LEFT(Zeitreihen0h15!A4922,2))+TIME(MID(Zeitreihen0h15!A4922,12,2),RIGHT(Zeitreihen0h15!A4922,2),0)</f>
        <v>#VALUE!</v>
      </c>
    </row>
    <row r="4923" spans="1:1" x14ac:dyDescent="0.25">
      <c r="A4923" s="78" t="e">
        <f>DATE(MID(Zeitreihen0h15!A4923,7,4),MID(Zeitreihen0h15!A4923,4,2),LEFT(Zeitreihen0h15!A4923,2))+TIME(MID(Zeitreihen0h15!A4923,12,2),RIGHT(Zeitreihen0h15!A4923,2),0)</f>
        <v>#VALUE!</v>
      </c>
    </row>
    <row r="4924" spans="1:1" x14ac:dyDescent="0.25">
      <c r="A4924" s="78" t="e">
        <f>DATE(MID(Zeitreihen0h15!A4924,7,4),MID(Zeitreihen0h15!A4924,4,2),LEFT(Zeitreihen0h15!A4924,2))+TIME(MID(Zeitreihen0h15!A4924,12,2),RIGHT(Zeitreihen0h15!A4924,2),0)</f>
        <v>#VALUE!</v>
      </c>
    </row>
    <row r="4925" spans="1:1" x14ac:dyDescent="0.25">
      <c r="A4925" s="78" t="e">
        <f>DATE(MID(Zeitreihen0h15!A4925,7,4),MID(Zeitreihen0h15!A4925,4,2),LEFT(Zeitreihen0h15!A4925,2))+TIME(MID(Zeitreihen0h15!A4925,12,2),RIGHT(Zeitreihen0h15!A4925,2),0)</f>
        <v>#VALUE!</v>
      </c>
    </row>
    <row r="4926" spans="1:1" x14ac:dyDescent="0.25">
      <c r="A4926" s="78" t="e">
        <f>DATE(MID(Zeitreihen0h15!A4926,7,4),MID(Zeitreihen0h15!A4926,4,2),LEFT(Zeitreihen0h15!A4926,2))+TIME(MID(Zeitreihen0h15!A4926,12,2),RIGHT(Zeitreihen0h15!A4926,2),0)</f>
        <v>#VALUE!</v>
      </c>
    </row>
    <row r="4927" spans="1:1" x14ac:dyDescent="0.25">
      <c r="A4927" s="78" t="e">
        <f>DATE(MID(Zeitreihen0h15!A4927,7,4),MID(Zeitreihen0h15!A4927,4,2),LEFT(Zeitreihen0h15!A4927,2))+TIME(MID(Zeitreihen0h15!A4927,12,2),RIGHT(Zeitreihen0h15!A4927,2),0)</f>
        <v>#VALUE!</v>
      </c>
    </row>
    <row r="4928" spans="1:1" x14ac:dyDescent="0.25">
      <c r="A4928" s="78" t="e">
        <f>DATE(MID(Zeitreihen0h15!A4928,7,4),MID(Zeitreihen0h15!A4928,4,2),LEFT(Zeitreihen0h15!A4928,2))+TIME(MID(Zeitreihen0h15!A4928,12,2),RIGHT(Zeitreihen0h15!A4928,2),0)</f>
        <v>#VALUE!</v>
      </c>
    </row>
    <row r="4929" spans="1:1" x14ac:dyDescent="0.25">
      <c r="A4929" s="78" t="e">
        <f>DATE(MID(Zeitreihen0h15!A4929,7,4),MID(Zeitreihen0h15!A4929,4,2),LEFT(Zeitreihen0h15!A4929,2))+TIME(MID(Zeitreihen0h15!A4929,12,2),RIGHT(Zeitreihen0h15!A4929,2),0)</f>
        <v>#VALUE!</v>
      </c>
    </row>
    <row r="4930" spans="1:1" x14ac:dyDescent="0.25">
      <c r="A4930" s="78" t="e">
        <f>DATE(MID(Zeitreihen0h15!A4930,7,4),MID(Zeitreihen0h15!A4930,4,2),LEFT(Zeitreihen0h15!A4930,2))+TIME(MID(Zeitreihen0h15!A4930,12,2),RIGHT(Zeitreihen0h15!A4930,2),0)</f>
        <v>#VALUE!</v>
      </c>
    </row>
    <row r="4931" spans="1:1" x14ac:dyDescent="0.25">
      <c r="A4931" s="78" t="e">
        <f>DATE(MID(Zeitreihen0h15!A4931,7,4),MID(Zeitreihen0h15!A4931,4,2),LEFT(Zeitreihen0h15!A4931,2))+TIME(MID(Zeitreihen0h15!A4931,12,2),RIGHT(Zeitreihen0h15!A4931,2),0)</f>
        <v>#VALUE!</v>
      </c>
    </row>
    <row r="4932" spans="1:1" x14ac:dyDescent="0.25">
      <c r="A4932" s="78" t="e">
        <f>DATE(MID(Zeitreihen0h15!A4932,7,4),MID(Zeitreihen0h15!A4932,4,2),LEFT(Zeitreihen0h15!A4932,2))+TIME(MID(Zeitreihen0h15!A4932,12,2),RIGHT(Zeitreihen0h15!A4932,2),0)</f>
        <v>#VALUE!</v>
      </c>
    </row>
    <row r="4933" spans="1:1" x14ac:dyDescent="0.25">
      <c r="A4933" s="78" t="e">
        <f>DATE(MID(Zeitreihen0h15!A4933,7,4),MID(Zeitreihen0h15!A4933,4,2),LEFT(Zeitreihen0h15!A4933,2))+TIME(MID(Zeitreihen0h15!A4933,12,2),RIGHT(Zeitreihen0h15!A4933,2),0)</f>
        <v>#VALUE!</v>
      </c>
    </row>
    <row r="4934" spans="1:1" x14ac:dyDescent="0.25">
      <c r="A4934" s="78" t="e">
        <f>DATE(MID(Zeitreihen0h15!A4934,7,4),MID(Zeitreihen0h15!A4934,4,2),LEFT(Zeitreihen0h15!A4934,2))+TIME(MID(Zeitreihen0h15!A4934,12,2),RIGHT(Zeitreihen0h15!A4934,2),0)</f>
        <v>#VALUE!</v>
      </c>
    </row>
    <row r="4935" spans="1:1" x14ac:dyDescent="0.25">
      <c r="A4935" s="78" t="e">
        <f>DATE(MID(Zeitreihen0h15!A4935,7,4),MID(Zeitreihen0h15!A4935,4,2),LEFT(Zeitreihen0h15!A4935,2))+TIME(MID(Zeitreihen0h15!A4935,12,2),RIGHT(Zeitreihen0h15!A4935,2),0)</f>
        <v>#VALUE!</v>
      </c>
    </row>
    <row r="4936" spans="1:1" x14ac:dyDescent="0.25">
      <c r="A4936" s="78" t="e">
        <f>DATE(MID(Zeitreihen0h15!A4936,7,4),MID(Zeitreihen0h15!A4936,4,2),LEFT(Zeitreihen0h15!A4936,2))+TIME(MID(Zeitreihen0h15!A4936,12,2),RIGHT(Zeitreihen0h15!A4936,2),0)</f>
        <v>#VALUE!</v>
      </c>
    </row>
    <row r="4937" spans="1:1" x14ac:dyDescent="0.25">
      <c r="A4937" s="78" t="e">
        <f>DATE(MID(Zeitreihen0h15!A4937,7,4),MID(Zeitreihen0h15!A4937,4,2),LEFT(Zeitreihen0h15!A4937,2))+TIME(MID(Zeitreihen0h15!A4937,12,2),RIGHT(Zeitreihen0h15!A4937,2),0)</f>
        <v>#VALUE!</v>
      </c>
    </row>
    <row r="4938" spans="1:1" x14ac:dyDescent="0.25">
      <c r="A4938" s="78" t="e">
        <f>DATE(MID(Zeitreihen0h15!A4938,7,4),MID(Zeitreihen0h15!A4938,4,2),LEFT(Zeitreihen0h15!A4938,2))+TIME(MID(Zeitreihen0h15!A4938,12,2),RIGHT(Zeitreihen0h15!A4938,2),0)</f>
        <v>#VALUE!</v>
      </c>
    </row>
    <row r="4939" spans="1:1" x14ac:dyDescent="0.25">
      <c r="A4939" s="78" t="e">
        <f>DATE(MID(Zeitreihen0h15!A4939,7,4),MID(Zeitreihen0h15!A4939,4,2),LEFT(Zeitreihen0h15!A4939,2))+TIME(MID(Zeitreihen0h15!A4939,12,2),RIGHT(Zeitreihen0h15!A4939,2),0)</f>
        <v>#VALUE!</v>
      </c>
    </row>
    <row r="4940" spans="1:1" x14ac:dyDescent="0.25">
      <c r="A4940" s="78" t="e">
        <f>DATE(MID(Zeitreihen0h15!A4940,7,4),MID(Zeitreihen0h15!A4940,4,2),LEFT(Zeitreihen0h15!A4940,2))+TIME(MID(Zeitreihen0h15!A4940,12,2),RIGHT(Zeitreihen0h15!A4940,2),0)</f>
        <v>#VALUE!</v>
      </c>
    </row>
    <row r="4941" spans="1:1" x14ac:dyDescent="0.25">
      <c r="A4941" s="78" t="e">
        <f>DATE(MID(Zeitreihen0h15!A4941,7,4),MID(Zeitreihen0h15!A4941,4,2),LEFT(Zeitreihen0h15!A4941,2))+TIME(MID(Zeitreihen0h15!A4941,12,2),RIGHT(Zeitreihen0h15!A4941,2),0)</f>
        <v>#VALUE!</v>
      </c>
    </row>
    <row r="4942" spans="1:1" x14ac:dyDescent="0.25">
      <c r="A4942" s="78" t="e">
        <f>DATE(MID(Zeitreihen0h15!A4942,7,4),MID(Zeitreihen0h15!A4942,4,2),LEFT(Zeitreihen0h15!A4942,2))+TIME(MID(Zeitreihen0h15!A4942,12,2),RIGHT(Zeitreihen0h15!A4942,2),0)</f>
        <v>#VALUE!</v>
      </c>
    </row>
    <row r="4943" spans="1:1" x14ac:dyDescent="0.25">
      <c r="A4943" s="78" t="e">
        <f>DATE(MID(Zeitreihen0h15!A4943,7,4),MID(Zeitreihen0h15!A4943,4,2),LEFT(Zeitreihen0h15!A4943,2))+TIME(MID(Zeitreihen0h15!A4943,12,2),RIGHT(Zeitreihen0h15!A4943,2),0)</f>
        <v>#VALUE!</v>
      </c>
    </row>
    <row r="4944" spans="1:1" x14ac:dyDescent="0.25">
      <c r="A4944" s="78" t="e">
        <f>DATE(MID(Zeitreihen0h15!A4944,7,4),MID(Zeitreihen0h15!A4944,4,2),LEFT(Zeitreihen0h15!A4944,2))+TIME(MID(Zeitreihen0h15!A4944,12,2),RIGHT(Zeitreihen0h15!A4944,2),0)</f>
        <v>#VALUE!</v>
      </c>
    </row>
    <row r="4945" spans="1:1" x14ac:dyDescent="0.25">
      <c r="A4945" s="78" t="e">
        <f>DATE(MID(Zeitreihen0h15!A4945,7,4),MID(Zeitreihen0h15!A4945,4,2),LEFT(Zeitreihen0h15!A4945,2))+TIME(MID(Zeitreihen0h15!A4945,12,2),RIGHT(Zeitreihen0h15!A4945,2),0)</f>
        <v>#VALUE!</v>
      </c>
    </row>
    <row r="4946" spans="1:1" x14ac:dyDescent="0.25">
      <c r="A4946" s="78" t="e">
        <f>DATE(MID(Zeitreihen0h15!A4946,7,4),MID(Zeitreihen0h15!A4946,4,2),LEFT(Zeitreihen0h15!A4946,2))+TIME(MID(Zeitreihen0h15!A4946,12,2),RIGHT(Zeitreihen0h15!A4946,2),0)</f>
        <v>#VALUE!</v>
      </c>
    </row>
    <row r="4947" spans="1:1" x14ac:dyDescent="0.25">
      <c r="A4947" s="78" t="e">
        <f>DATE(MID(Zeitreihen0h15!A4947,7,4),MID(Zeitreihen0h15!A4947,4,2),LEFT(Zeitreihen0h15!A4947,2))+TIME(MID(Zeitreihen0h15!A4947,12,2),RIGHT(Zeitreihen0h15!A4947,2),0)</f>
        <v>#VALUE!</v>
      </c>
    </row>
    <row r="4948" spans="1:1" x14ac:dyDescent="0.25">
      <c r="A4948" s="78" t="e">
        <f>DATE(MID(Zeitreihen0h15!A4948,7,4),MID(Zeitreihen0h15!A4948,4,2),LEFT(Zeitreihen0h15!A4948,2))+TIME(MID(Zeitreihen0h15!A4948,12,2),RIGHT(Zeitreihen0h15!A4948,2),0)</f>
        <v>#VALUE!</v>
      </c>
    </row>
    <row r="4949" spans="1:1" x14ac:dyDescent="0.25">
      <c r="A4949" s="78" t="e">
        <f>DATE(MID(Zeitreihen0h15!A4949,7,4),MID(Zeitreihen0h15!A4949,4,2),LEFT(Zeitreihen0h15!A4949,2))+TIME(MID(Zeitreihen0h15!A4949,12,2),RIGHT(Zeitreihen0h15!A4949,2),0)</f>
        <v>#VALUE!</v>
      </c>
    </row>
    <row r="4950" spans="1:1" x14ac:dyDescent="0.25">
      <c r="A4950" s="78" t="e">
        <f>DATE(MID(Zeitreihen0h15!A4950,7,4),MID(Zeitreihen0h15!A4950,4,2),LEFT(Zeitreihen0h15!A4950,2))+TIME(MID(Zeitreihen0h15!A4950,12,2),RIGHT(Zeitreihen0h15!A4950,2),0)</f>
        <v>#VALUE!</v>
      </c>
    </row>
    <row r="4951" spans="1:1" x14ac:dyDescent="0.25">
      <c r="A4951" s="78" t="e">
        <f>DATE(MID(Zeitreihen0h15!A4951,7,4),MID(Zeitreihen0h15!A4951,4,2),LEFT(Zeitreihen0h15!A4951,2))+TIME(MID(Zeitreihen0h15!A4951,12,2),RIGHT(Zeitreihen0h15!A4951,2),0)</f>
        <v>#VALUE!</v>
      </c>
    </row>
    <row r="4952" spans="1:1" x14ac:dyDescent="0.25">
      <c r="A4952" s="78" t="e">
        <f>DATE(MID(Zeitreihen0h15!A4952,7,4),MID(Zeitreihen0h15!A4952,4,2),LEFT(Zeitreihen0h15!A4952,2))+TIME(MID(Zeitreihen0h15!A4952,12,2),RIGHT(Zeitreihen0h15!A4952,2),0)</f>
        <v>#VALUE!</v>
      </c>
    </row>
    <row r="4953" spans="1:1" x14ac:dyDescent="0.25">
      <c r="A4953" s="78" t="e">
        <f>DATE(MID(Zeitreihen0h15!A4953,7,4),MID(Zeitreihen0h15!A4953,4,2),LEFT(Zeitreihen0h15!A4953,2))+TIME(MID(Zeitreihen0h15!A4953,12,2),RIGHT(Zeitreihen0h15!A4953,2),0)</f>
        <v>#VALUE!</v>
      </c>
    </row>
    <row r="4954" spans="1:1" x14ac:dyDescent="0.25">
      <c r="A4954" s="78" t="e">
        <f>DATE(MID(Zeitreihen0h15!A4954,7,4),MID(Zeitreihen0h15!A4954,4,2),LEFT(Zeitreihen0h15!A4954,2))+TIME(MID(Zeitreihen0h15!A4954,12,2),RIGHT(Zeitreihen0h15!A4954,2),0)</f>
        <v>#VALUE!</v>
      </c>
    </row>
    <row r="4955" spans="1:1" x14ac:dyDescent="0.25">
      <c r="A4955" s="78" t="e">
        <f>DATE(MID(Zeitreihen0h15!A4955,7,4),MID(Zeitreihen0h15!A4955,4,2),LEFT(Zeitreihen0h15!A4955,2))+TIME(MID(Zeitreihen0h15!A4955,12,2),RIGHT(Zeitreihen0h15!A4955,2),0)</f>
        <v>#VALUE!</v>
      </c>
    </row>
    <row r="4956" spans="1:1" x14ac:dyDescent="0.25">
      <c r="A4956" s="78" t="e">
        <f>DATE(MID(Zeitreihen0h15!A4956,7,4),MID(Zeitreihen0h15!A4956,4,2),LEFT(Zeitreihen0h15!A4956,2))+TIME(MID(Zeitreihen0h15!A4956,12,2),RIGHT(Zeitreihen0h15!A4956,2),0)</f>
        <v>#VALUE!</v>
      </c>
    </row>
    <row r="4957" spans="1:1" x14ac:dyDescent="0.25">
      <c r="A4957" s="78" t="e">
        <f>DATE(MID(Zeitreihen0h15!A4957,7,4),MID(Zeitreihen0h15!A4957,4,2),LEFT(Zeitreihen0h15!A4957,2))+TIME(MID(Zeitreihen0h15!A4957,12,2),RIGHT(Zeitreihen0h15!A4957,2),0)</f>
        <v>#VALUE!</v>
      </c>
    </row>
    <row r="4958" spans="1:1" x14ac:dyDescent="0.25">
      <c r="A4958" s="78" t="e">
        <f>DATE(MID(Zeitreihen0h15!A4958,7,4),MID(Zeitreihen0h15!A4958,4,2),LEFT(Zeitreihen0h15!A4958,2))+TIME(MID(Zeitreihen0h15!A4958,12,2),RIGHT(Zeitreihen0h15!A4958,2),0)</f>
        <v>#VALUE!</v>
      </c>
    </row>
    <row r="4959" spans="1:1" x14ac:dyDescent="0.25">
      <c r="A4959" s="78" t="e">
        <f>DATE(MID(Zeitreihen0h15!A4959,7,4),MID(Zeitreihen0h15!A4959,4,2),LEFT(Zeitreihen0h15!A4959,2))+TIME(MID(Zeitreihen0h15!A4959,12,2),RIGHT(Zeitreihen0h15!A4959,2),0)</f>
        <v>#VALUE!</v>
      </c>
    </row>
    <row r="4960" spans="1:1" x14ac:dyDescent="0.25">
      <c r="A4960" s="78" t="e">
        <f>DATE(MID(Zeitreihen0h15!A4960,7,4),MID(Zeitreihen0h15!A4960,4,2),LEFT(Zeitreihen0h15!A4960,2))+TIME(MID(Zeitreihen0h15!A4960,12,2),RIGHT(Zeitreihen0h15!A4960,2),0)</f>
        <v>#VALUE!</v>
      </c>
    </row>
    <row r="4961" spans="1:1" x14ac:dyDescent="0.25">
      <c r="A4961" s="78" t="e">
        <f>DATE(MID(Zeitreihen0h15!A4961,7,4),MID(Zeitreihen0h15!A4961,4,2),LEFT(Zeitreihen0h15!A4961,2))+TIME(MID(Zeitreihen0h15!A4961,12,2),RIGHT(Zeitreihen0h15!A4961,2),0)</f>
        <v>#VALUE!</v>
      </c>
    </row>
    <row r="4962" spans="1:1" x14ac:dyDescent="0.25">
      <c r="A4962" s="78" t="e">
        <f>DATE(MID(Zeitreihen0h15!A4962,7,4),MID(Zeitreihen0h15!A4962,4,2),LEFT(Zeitreihen0h15!A4962,2))+TIME(MID(Zeitreihen0h15!A4962,12,2),RIGHT(Zeitreihen0h15!A4962,2),0)</f>
        <v>#VALUE!</v>
      </c>
    </row>
    <row r="4963" spans="1:1" x14ac:dyDescent="0.25">
      <c r="A4963" s="78" t="e">
        <f>DATE(MID(Zeitreihen0h15!A4963,7,4),MID(Zeitreihen0h15!A4963,4,2),LEFT(Zeitreihen0h15!A4963,2))+TIME(MID(Zeitreihen0h15!A4963,12,2),RIGHT(Zeitreihen0h15!A4963,2),0)</f>
        <v>#VALUE!</v>
      </c>
    </row>
    <row r="4964" spans="1:1" x14ac:dyDescent="0.25">
      <c r="A4964" s="78" t="e">
        <f>DATE(MID(Zeitreihen0h15!A4964,7,4),MID(Zeitreihen0h15!A4964,4,2),LEFT(Zeitreihen0h15!A4964,2))+TIME(MID(Zeitreihen0h15!A4964,12,2),RIGHT(Zeitreihen0h15!A4964,2),0)</f>
        <v>#VALUE!</v>
      </c>
    </row>
    <row r="4965" spans="1:1" x14ac:dyDescent="0.25">
      <c r="A4965" s="78" t="e">
        <f>DATE(MID(Zeitreihen0h15!A4965,7,4),MID(Zeitreihen0h15!A4965,4,2),LEFT(Zeitreihen0h15!A4965,2))+TIME(MID(Zeitreihen0h15!A4965,12,2),RIGHT(Zeitreihen0h15!A4965,2),0)</f>
        <v>#VALUE!</v>
      </c>
    </row>
    <row r="4966" spans="1:1" x14ac:dyDescent="0.25">
      <c r="A4966" s="78" t="e">
        <f>DATE(MID(Zeitreihen0h15!A4966,7,4),MID(Zeitreihen0h15!A4966,4,2),LEFT(Zeitreihen0h15!A4966,2))+TIME(MID(Zeitreihen0h15!A4966,12,2),RIGHT(Zeitreihen0h15!A4966,2),0)</f>
        <v>#VALUE!</v>
      </c>
    </row>
    <row r="4967" spans="1:1" x14ac:dyDescent="0.25">
      <c r="A4967" s="78" t="e">
        <f>DATE(MID(Zeitreihen0h15!A4967,7,4),MID(Zeitreihen0h15!A4967,4,2),LEFT(Zeitreihen0h15!A4967,2))+TIME(MID(Zeitreihen0h15!A4967,12,2),RIGHT(Zeitreihen0h15!A4967,2),0)</f>
        <v>#VALUE!</v>
      </c>
    </row>
    <row r="4968" spans="1:1" x14ac:dyDescent="0.25">
      <c r="A4968" s="78" t="e">
        <f>DATE(MID(Zeitreihen0h15!A4968,7,4),MID(Zeitreihen0h15!A4968,4,2),LEFT(Zeitreihen0h15!A4968,2))+TIME(MID(Zeitreihen0h15!A4968,12,2),RIGHT(Zeitreihen0h15!A4968,2),0)</f>
        <v>#VALUE!</v>
      </c>
    </row>
    <row r="4969" spans="1:1" x14ac:dyDescent="0.25">
      <c r="A4969" s="78" t="e">
        <f>DATE(MID(Zeitreihen0h15!A4969,7,4),MID(Zeitreihen0h15!A4969,4,2),LEFT(Zeitreihen0h15!A4969,2))+TIME(MID(Zeitreihen0h15!A4969,12,2),RIGHT(Zeitreihen0h15!A4969,2),0)</f>
        <v>#VALUE!</v>
      </c>
    </row>
    <row r="4970" spans="1:1" x14ac:dyDescent="0.25">
      <c r="A4970" s="78" t="e">
        <f>DATE(MID(Zeitreihen0h15!A4970,7,4),MID(Zeitreihen0h15!A4970,4,2),LEFT(Zeitreihen0h15!A4970,2))+TIME(MID(Zeitreihen0h15!A4970,12,2),RIGHT(Zeitreihen0h15!A4970,2),0)</f>
        <v>#VALUE!</v>
      </c>
    </row>
    <row r="4971" spans="1:1" x14ac:dyDescent="0.25">
      <c r="A4971" s="78" t="e">
        <f>DATE(MID(Zeitreihen0h15!A4971,7,4),MID(Zeitreihen0h15!A4971,4,2),LEFT(Zeitreihen0h15!A4971,2))+TIME(MID(Zeitreihen0h15!A4971,12,2),RIGHT(Zeitreihen0h15!A4971,2),0)</f>
        <v>#VALUE!</v>
      </c>
    </row>
    <row r="4972" spans="1:1" x14ac:dyDescent="0.25">
      <c r="A4972" s="78" t="e">
        <f>DATE(MID(Zeitreihen0h15!A4972,7,4),MID(Zeitreihen0h15!A4972,4,2),LEFT(Zeitreihen0h15!A4972,2))+TIME(MID(Zeitreihen0h15!A4972,12,2),RIGHT(Zeitreihen0h15!A4972,2),0)</f>
        <v>#VALUE!</v>
      </c>
    </row>
    <row r="4973" spans="1:1" x14ac:dyDescent="0.25">
      <c r="A4973" s="78" t="e">
        <f>DATE(MID(Zeitreihen0h15!A4973,7,4),MID(Zeitreihen0h15!A4973,4,2),LEFT(Zeitreihen0h15!A4973,2))+TIME(MID(Zeitreihen0h15!A4973,12,2),RIGHT(Zeitreihen0h15!A4973,2),0)</f>
        <v>#VALUE!</v>
      </c>
    </row>
    <row r="4974" spans="1:1" x14ac:dyDescent="0.25">
      <c r="A4974" s="78" t="e">
        <f>DATE(MID(Zeitreihen0h15!A4974,7,4),MID(Zeitreihen0h15!A4974,4,2),LEFT(Zeitreihen0h15!A4974,2))+TIME(MID(Zeitreihen0h15!A4974,12,2),RIGHT(Zeitreihen0h15!A4974,2),0)</f>
        <v>#VALUE!</v>
      </c>
    </row>
    <row r="4975" spans="1:1" x14ac:dyDescent="0.25">
      <c r="A4975" s="78" t="e">
        <f>DATE(MID(Zeitreihen0h15!A4975,7,4),MID(Zeitreihen0h15!A4975,4,2),LEFT(Zeitreihen0h15!A4975,2))+TIME(MID(Zeitreihen0h15!A4975,12,2),RIGHT(Zeitreihen0h15!A4975,2),0)</f>
        <v>#VALUE!</v>
      </c>
    </row>
    <row r="4976" spans="1:1" x14ac:dyDescent="0.25">
      <c r="A4976" s="78" t="e">
        <f>DATE(MID(Zeitreihen0h15!A4976,7,4),MID(Zeitreihen0h15!A4976,4,2),LEFT(Zeitreihen0h15!A4976,2))+TIME(MID(Zeitreihen0h15!A4976,12,2),RIGHT(Zeitreihen0h15!A4976,2),0)</f>
        <v>#VALUE!</v>
      </c>
    </row>
    <row r="4977" spans="1:1" x14ac:dyDescent="0.25">
      <c r="A4977" s="78" t="e">
        <f>DATE(MID(Zeitreihen0h15!A4977,7,4),MID(Zeitreihen0h15!A4977,4,2),LEFT(Zeitreihen0h15!A4977,2))+TIME(MID(Zeitreihen0h15!A4977,12,2),RIGHT(Zeitreihen0h15!A4977,2),0)</f>
        <v>#VALUE!</v>
      </c>
    </row>
    <row r="4978" spans="1:1" x14ac:dyDescent="0.25">
      <c r="A4978" s="78" t="e">
        <f>DATE(MID(Zeitreihen0h15!A4978,7,4),MID(Zeitreihen0h15!A4978,4,2),LEFT(Zeitreihen0h15!A4978,2))+TIME(MID(Zeitreihen0h15!A4978,12,2),RIGHT(Zeitreihen0h15!A4978,2),0)</f>
        <v>#VALUE!</v>
      </c>
    </row>
    <row r="4979" spans="1:1" x14ac:dyDescent="0.25">
      <c r="A4979" s="78" t="e">
        <f>DATE(MID(Zeitreihen0h15!A4979,7,4),MID(Zeitreihen0h15!A4979,4,2),LEFT(Zeitreihen0h15!A4979,2))+TIME(MID(Zeitreihen0h15!A4979,12,2),RIGHT(Zeitreihen0h15!A4979,2),0)</f>
        <v>#VALUE!</v>
      </c>
    </row>
    <row r="4980" spans="1:1" x14ac:dyDescent="0.25">
      <c r="A4980" s="78" t="e">
        <f>DATE(MID(Zeitreihen0h15!A4980,7,4),MID(Zeitreihen0h15!A4980,4,2),LEFT(Zeitreihen0h15!A4980,2))+TIME(MID(Zeitreihen0h15!A4980,12,2),RIGHT(Zeitreihen0h15!A4980,2),0)</f>
        <v>#VALUE!</v>
      </c>
    </row>
    <row r="4981" spans="1:1" x14ac:dyDescent="0.25">
      <c r="A4981" s="78" t="e">
        <f>DATE(MID(Zeitreihen0h15!A4981,7,4),MID(Zeitreihen0h15!A4981,4,2),LEFT(Zeitreihen0h15!A4981,2))+TIME(MID(Zeitreihen0h15!A4981,12,2),RIGHT(Zeitreihen0h15!A4981,2),0)</f>
        <v>#VALUE!</v>
      </c>
    </row>
    <row r="4982" spans="1:1" x14ac:dyDescent="0.25">
      <c r="A4982" s="78" t="e">
        <f>DATE(MID(Zeitreihen0h15!A4982,7,4),MID(Zeitreihen0h15!A4982,4,2),LEFT(Zeitreihen0h15!A4982,2))+TIME(MID(Zeitreihen0h15!A4982,12,2),RIGHT(Zeitreihen0h15!A4982,2),0)</f>
        <v>#VALUE!</v>
      </c>
    </row>
    <row r="4983" spans="1:1" x14ac:dyDescent="0.25">
      <c r="A4983" s="78" t="e">
        <f>DATE(MID(Zeitreihen0h15!A4983,7,4),MID(Zeitreihen0h15!A4983,4,2),LEFT(Zeitreihen0h15!A4983,2))+TIME(MID(Zeitreihen0h15!A4983,12,2),RIGHT(Zeitreihen0h15!A4983,2),0)</f>
        <v>#VALUE!</v>
      </c>
    </row>
    <row r="4984" spans="1:1" x14ac:dyDescent="0.25">
      <c r="A4984" s="78" t="e">
        <f>DATE(MID(Zeitreihen0h15!A4984,7,4),MID(Zeitreihen0h15!A4984,4,2),LEFT(Zeitreihen0h15!A4984,2))+TIME(MID(Zeitreihen0h15!A4984,12,2),RIGHT(Zeitreihen0h15!A4984,2),0)</f>
        <v>#VALUE!</v>
      </c>
    </row>
    <row r="4985" spans="1:1" x14ac:dyDescent="0.25">
      <c r="A4985" s="78" t="e">
        <f>DATE(MID(Zeitreihen0h15!A4985,7,4),MID(Zeitreihen0h15!A4985,4,2),LEFT(Zeitreihen0h15!A4985,2))+TIME(MID(Zeitreihen0h15!A4985,12,2),RIGHT(Zeitreihen0h15!A4985,2),0)</f>
        <v>#VALUE!</v>
      </c>
    </row>
    <row r="4986" spans="1:1" x14ac:dyDescent="0.25">
      <c r="A4986" s="78" t="e">
        <f>DATE(MID(Zeitreihen0h15!A4986,7,4),MID(Zeitreihen0h15!A4986,4,2),LEFT(Zeitreihen0h15!A4986,2))+TIME(MID(Zeitreihen0h15!A4986,12,2),RIGHT(Zeitreihen0h15!A4986,2),0)</f>
        <v>#VALUE!</v>
      </c>
    </row>
    <row r="4987" spans="1:1" x14ac:dyDescent="0.25">
      <c r="A4987" s="78" t="e">
        <f>DATE(MID(Zeitreihen0h15!A4987,7,4),MID(Zeitreihen0h15!A4987,4,2),LEFT(Zeitreihen0h15!A4987,2))+TIME(MID(Zeitreihen0h15!A4987,12,2),RIGHT(Zeitreihen0h15!A4987,2),0)</f>
        <v>#VALUE!</v>
      </c>
    </row>
    <row r="4988" spans="1:1" x14ac:dyDescent="0.25">
      <c r="A4988" s="78" t="e">
        <f>DATE(MID(Zeitreihen0h15!A4988,7,4),MID(Zeitreihen0h15!A4988,4,2),LEFT(Zeitreihen0h15!A4988,2))+TIME(MID(Zeitreihen0h15!A4988,12,2),RIGHT(Zeitreihen0h15!A4988,2),0)</f>
        <v>#VALUE!</v>
      </c>
    </row>
    <row r="4989" spans="1:1" x14ac:dyDescent="0.25">
      <c r="A4989" s="78" t="e">
        <f>DATE(MID(Zeitreihen0h15!A4989,7,4),MID(Zeitreihen0h15!A4989,4,2),LEFT(Zeitreihen0h15!A4989,2))+TIME(MID(Zeitreihen0h15!A4989,12,2),RIGHT(Zeitreihen0h15!A4989,2),0)</f>
        <v>#VALUE!</v>
      </c>
    </row>
    <row r="4990" spans="1:1" x14ac:dyDescent="0.25">
      <c r="A4990" s="78" t="e">
        <f>DATE(MID(Zeitreihen0h15!A4990,7,4),MID(Zeitreihen0h15!A4990,4,2),LEFT(Zeitreihen0h15!A4990,2))+TIME(MID(Zeitreihen0h15!A4990,12,2),RIGHT(Zeitreihen0h15!A4990,2),0)</f>
        <v>#VALUE!</v>
      </c>
    </row>
    <row r="4991" spans="1:1" x14ac:dyDescent="0.25">
      <c r="A4991" s="78" t="e">
        <f>DATE(MID(Zeitreihen0h15!A4991,7,4),MID(Zeitreihen0h15!A4991,4,2),LEFT(Zeitreihen0h15!A4991,2))+TIME(MID(Zeitreihen0h15!A4991,12,2),RIGHT(Zeitreihen0h15!A4991,2),0)</f>
        <v>#VALUE!</v>
      </c>
    </row>
    <row r="4992" spans="1:1" x14ac:dyDescent="0.25">
      <c r="A4992" s="78" t="e">
        <f>DATE(MID(Zeitreihen0h15!A4992,7,4),MID(Zeitreihen0h15!A4992,4,2),LEFT(Zeitreihen0h15!A4992,2))+TIME(MID(Zeitreihen0h15!A4992,12,2),RIGHT(Zeitreihen0h15!A4992,2),0)</f>
        <v>#VALUE!</v>
      </c>
    </row>
    <row r="4993" spans="1:1" x14ac:dyDescent="0.25">
      <c r="A4993" s="78" t="e">
        <f>DATE(MID(Zeitreihen0h15!A4993,7,4),MID(Zeitreihen0h15!A4993,4,2),LEFT(Zeitreihen0h15!A4993,2))+TIME(MID(Zeitreihen0h15!A4993,12,2),RIGHT(Zeitreihen0h15!A4993,2),0)</f>
        <v>#VALUE!</v>
      </c>
    </row>
    <row r="4994" spans="1:1" x14ac:dyDescent="0.25">
      <c r="A4994" s="78" t="e">
        <f>DATE(MID(Zeitreihen0h15!A4994,7,4),MID(Zeitreihen0h15!A4994,4,2),LEFT(Zeitreihen0h15!A4994,2))+TIME(MID(Zeitreihen0h15!A4994,12,2),RIGHT(Zeitreihen0h15!A4994,2),0)</f>
        <v>#VALUE!</v>
      </c>
    </row>
    <row r="4995" spans="1:1" x14ac:dyDescent="0.25">
      <c r="A4995" s="78" t="e">
        <f>DATE(MID(Zeitreihen0h15!A4995,7,4),MID(Zeitreihen0h15!A4995,4,2),LEFT(Zeitreihen0h15!A4995,2))+TIME(MID(Zeitreihen0h15!A4995,12,2),RIGHT(Zeitreihen0h15!A4995,2),0)</f>
        <v>#VALUE!</v>
      </c>
    </row>
    <row r="4996" spans="1:1" x14ac:dyDescent="0.25">
      <c r="A4996" s="78" t="e">
        <f>DATE(MID(Zeitreihen0h15!A4996,7,4),MID(Zeitreihen0h15!A4996,4,2),LEFT(Zeitreihen0h15!A4996,2))+TIME(MID(Zeitreihen0h15!A4996,12,2),RIGHT(Zeitreihen0h15!A4996,2),0)</f>
        <v>#VALUE!</v>
      </c>
    </row>
    <row r="4997" spans="1:1" x14ac:dyDescent="0.25">
      <c r="A4997" s="78" t="e">
        <f>DATE(MID(Zeitreihen0h15!A4997,7,4),MID(Zeitreihen0h15!A4997,4,2),LEFT(Zeitreihen0h15!A4997,2))+TIME(MID(Zeitreihen0h15!A4997,12,2),RIGHT(Zeitreihen0h15!A4997,2),0)</f>
        <v>#VALUE!</v>
      </c>
    </row>
    <row r="4998" spans="1:1" x14ac:dyDescent="0.25">
      <c r="A4998" s="78" t="e">
        <f>DATE(MID(Zeitreihen0h15!A4998,7,4),MID(Zeitreihen0h15!A4998,4,2),LEFT(Zeitreihen0h15!A4998,2))+TIME(MID(Zeitreihen0h15!A4998,12,2),RIGHT(Zeitreihen0h15!A4998,2),0)</f>
        <v>#VALUE!</v>
      </c>
    </row>
    <row r="4999" spans="1:1" x14ac:dyDescent="0.25">
      <c r="A4999" s="78" t="e">
        <f>DATE(MID(Zeitreihen0h15!A4999,7,4),MID(Zeitreihen0h15!A4999,4,2),LEFT(Zeitreihen0h15!A4999,2))+TIME(MID(Zeitreihen0h15!A4999,12,2),RIGHT(Zeitreihen0h15!A4999,2),0)</f>
        <v>#VALUE!</v>
      </c>
    </row>
    <row r="5000" spans="1:1" x14ac:dyDescent="0.25">
      <c r="A5000" s="78" t="e">
        <f>DATE(MID(Zeitreihen0h15!A5000,7,4),MID(Zeitreihen0h15!A5000,4,2),LEFT(Zeitreihen0h15!A5000,2))+TIME(MID(Zeitreihen0h15!A5000,12,2),RIGHT(Zeitreihen0h15!A5000,2),0)</f>
        <v>#VALUE!</v>
      </c>
    </row>
    <row r="5001" spans="1:1" x14ac:dyDescent="0.25">
      <c r="A5001" s="78" t="e">
        <f>DATE(MID(Zeitreihen0h15!A5001,7,4),MID(Zeitreihen0h15!A5001,4,2),LEFT(Zeitreihen0h15!A5001,2))+TIME(MID(Zeitreihen0h15!A5001,12,2),RIGHT(Zeitreihen0h15!A5001,2),0)</f>
        <v>#VALUE!</v>
      </c>
    </row>
    <row r="5002" spans="1:1" x14ac:dyDescent="0.25">
      <c r="A5002" s="78" t="e">
        <f>DATE(MID(Zeitreihen0h15!A5002,7,4),MID(Zeitreihen0h15!A5002,4,2),LEFT(Zeitreihen0h15!A5002,2))+TIME(MID(Zeitreihen0h15!A5002,12,2),RIGHT(Zeitreihen0h15!A5002,2),0)</f>
        <v>#VALUE!</v>
      </c>
    </row>
    <row r="5003" spans="1:1" x14ac:dyDescent="0.25">
      <c r="A5003" s="78" t="e">
        <f>DATE(MID(Zeitreihen0h15!A5003,7,4),MID(Zeitreihen0h15!A5003,4,2),LEFT(Zeitreihen0h15!A5003,2))+TIME(MID(Zeitreihen0h15!A5003,12,2),RIGHT(Zeitreihen0h15!A5003,2),0)</f>
        <v>#VALUE!</v>
      </c>
    </row>
    <row r="5004" spans="1:1" x14ac:dyDescent="0.25">
      <c r="A5004" s="78" t="e">
        <f>DATE(MID(Zeitreihen0h15!A5004,7,4),MID(Zeitreihen0h15!A5004,4,2),LEFT(Zeitreihen0h15!A5004,2))+TIME(MID(Zeitreihen0h15!A5004,12,2),RIGHT(Zeitreihen0h15!A5004,2),0)</f>
        <v>#VALUE!</v>
      </c>
    </row>
    <row r="5005" spans="1:1" x14ac:dyDescent="0.25">
      <c r="A5005" s="78" t="e">
        <f>DATE(MID(Zeitreihen0h15!A5005,7,4),MID(Zeitreihen0h15!A5005,4,2),LEFT(Zeitreihen0h15!A5005,2))+TIME(MID(Zeitreihen0h15!A5005,12,2),RIGHT(Zeitreihen0h15!A5005,2),0)</f>
        <v>#VALUE!</v>
      </c>
    </row>
    <row r="5006" spans="1:1" x14ac:dyDescent="0.25">
      <c r="A5006" s="78" t="e">
        <f>DATE(MID(Zeitreihen0h15!A5006,7,4),MID(Zeitreihen0h15!A5006,4,2),LEFT(Zeitreihen0h15!A5006,2))+TIME(MID(Zeitreihen0h15!A5006,12,2),RIGHT(Zeitreihen0h15!A5006,2),0)</f>
        <v>#VALUE!</v>
      </c>
    </row>
    <row r="5007" spans="1:1" x14ac:dyDescent="0.25">
      <c r="A5007" s="78" t="e">
        <f>DATE(MID(Zeitreihen0h15!A5007,7,4),MID(Zeitreihen0h15!A5007,4,2),LEFT(Zeitreihen0h15!A5007,2))+TIME(MID(Zeitreihen0h15!A5007,12,2),RIGHT(Zeitreihen0h15!A5007,2),0)</f>
        <v>#VALUE!</v>
      </c>
    </row>
    <row r="5008" spans="1:1" x14ac:dyDescent="0.25">
      <c r="A5008" s="78" t="e">
        <f>DATE(MID(Zeitreihen0h15!A5008,7,4),MID(Zeitreihen0h15!A5008,4,2),LEFT(Zeitreihen0h15!A5008,2))+TIME(MID(Zeitreihen0h15!A5008,12,2),RIGHT(Zeitreihen0h15!A5008,2),0)</f>
        <v>#VALUE!</v>
      </c>
    </row>
    <row r="5009" spans="1:1" x14ac:dyDescent="0.25">
      <c r="A5009" s="78" t="e">
        <f>DATE(MID(Zeitreihen0h15!A5009,7,4),MID(Zeitreihen0h15!A5009,4,2),LEFT(Zeitreihen0h15!A5009,2))+TIME(MID(Zeitreihen0h15!A5009,12,2),RIGHT(Zeitreihen0h15!A5009,2),0)</f>
        <v>#VALUE!</v>
      </c>
    </row>
    <row r="5010" spans="1:1" x14ac:dyDescent="0.25">
      <c r="A5010" s="78" t="e">
        <f>DATE(MID(Zeitreihen0h15!A5010,7,4),MID(Zeitreihen0h15!A5010,4,2),LEFT(Zeitreihen0h15!A5010,2))+TIME(MID(Zeitreihen0h15!A5010,12,2),RIGHT(Zeitreihen0h15!A5010,2),0)</f>
        <v>#VALUE!</v>
      </c>
    </row>
    <row r="5011" spans="1:1" x14ac:dyDescent="0.25">
      <c r="A5011" s="78" t="e">
        <f>DATE(MID(Zeitreihen0h15!A5011,7,4),MID(Zeitreihen0h15!A5011,4,2),LEFT(Zeitreihen0h15!A5011,2))+TIME(MID(Zeitreihen0h15!A5011,12,2),RIGHT(Zeitreihen0h15!A5011,2),0)</f>
        <v>#VALUE!</v>
      </c>
    </row>
    <row r="5012" spans="1:1" x14ac:dyDescent="0.25">
      <c r="A5012" s="78" t="e">
        <f>DATE(MID(Zeitreihen0h15!A5012,7,4),MID(Zeitreihen0h15!A5012,4,2),LEFT(Zeitreihen0h15!A5012,2))+TIME(MID(Zeitreihen0h15!A5012,12,2),RIGHT(Zeitreihen0h15!A5012,2),0)</f>
        <v>#VALUE!</v>
      </c>
    </row>
    <row r="5013" spans="1:1" x14ac:dyDescent="0.25">
      <c r="A5013" s="78" t="e">
        <f>DATE(MID(Zeitreihen0h15!A5013,7,4),MID(Zeitreihen0h15!A5013,4,2),LEFT(Zeitreihen0h15!A5013,2))+TIME(MID(Zeitreihen0h15!A5013,12,2),RIGHT(Zeitreihen0h15!A5013,2),0)</f>
        <v>#VALUE!</v>
      </c>
    </row>
    <row r="5014" spans="1:1" x14ac:dyDescent="0.25">
      <c r="A5014" s="78" t="e">
        <f>DATE(MID(Zeitreihen0h15!A5014,7,4),MID(Zeitreihen0h15!A5014,4,2),LEFT(Zeitreihen0h15!A5014,2))+TIME(MID(Zeitreihen0h15!A5014,12,2),RIGHT(Zeitreihen0h15!A5014,2),0)</f>
        <v>#VALUE!</v>
      </c>
    </row>
    <row r="5015" spans="1:1" x14ac:dyDescent="0.25">
      <c r="A5015" s="78" t="e">
        <f>DATE(MID(Zeitreihen0h15!A5015,7,4),MID(Zeitreihen0h15!A5015,4,2),LEFT(Zeitreihen0h15!A5015,2))+TIME(MID(Zeitreihen0h15!A5015,12,2),RIGHT(Zeitreihen0h15!A5015,2),0)</f>
        <v>#VALUE!</v>
      </c>
    </row>
    <row r="5016" spans="1:1" x14ac:dyDescent="0.25">
      <c r="A5016" s="78" t="e">
        <f>DATE(MID(Zeitreihen0h15!A5016,7,4),MID(Zeitreihen0h15!A5016,4,2),LEFT(Zeitreihen0h15!A5016,2))+TIME(MID(Zeitreihen0h15!A5016,12,2),RIGHT(Zeitreihen0h15!A5016,2),0)</f>
        <v>#VALUE!</v>
      </c>
    </row>
    <row r="5017" spans="1:1" x14ac:dyDescent="0.25">
      <c r="A5017" s="78" t="e">
        <f>DATE(MID(Zeitreihen0h15!A5017,7,4),MID(Zeitreihen0h15!A5017,4,2),LEFT(Zeitreihen0h15!A5017,2))+TIME(MID(Zeitreihen0h15!A5017,12,2),RIGHT(Zeitreihen0h15!A5017,2),0)</f>
        <v>#VALUE!</v>
      </c>
    </row>
    <row r="5018" spans="1:1" x14ac:dyDescent="0.25">
      <c r="A5018" s="78" t="e">
        <f>DATE(MID(Zeitreihen0h15!A5018,7,4),MID(Zeitreihen0h15!A5018,4,2),LEFT(Zeitreihen0h15!A5018,2))+TIME(MID(Zeitreihen0h15!A5018,12,2),RIGHT(Zeitreihen0h15!A5018,2),0)</f>
        <v>#VALUE!</v>
      </c>
    </row>
    <row r="5019" spans="1:1" x14ac:dyDescent="0.25">
      <c r="A5019" s="78" t="e">
        <f>DATE(MID(Zeitreihen0h15!A5019,7,4),MID(Zeitreihen0h15!A5019,4,2),LEFT(Zeitreihen0h15!A5019,2))+TIME(MID(Zeitreihen0h15!A5019,12,2),RIGHT(Zeitreihen0h15!A5019,2),0)</f>
        <v>#VALUE!</v>
      </c>
    </row>
    <row r="5020" spans="1:1" x14ac:dyDescent="0.25">
      <c r="A5020" s="78" t="e">
        <f>DATE(MID(Zeitreihen0h15!A5020,7,4),MID(Zeitreihen0h15!A5020,4,2),LEFT(Zeitreihen0h15!A5020,2))+TIME(MID(Zeitreihen0h15!A5020,12,2),RIGHT(Zeitreihen0h15!A5020,2),0)</f>
        <v>#VALUE!</v>
      </c>
    </row>
    <row r="5021" spans="1:1" x14ac:dyDescent="0.25">
      <c r="A5021" s="78" t="e">
        <f>DATE(MID(Zeitreihen0h15!A5021,7,4),MID(Zeitreihen0h15!A5021,4,2),LEFT(Zeitreihen0h15!A5021,2))+TIME(MID(Zeitreihen0h15!A5021,12,2),RIGHT(Zeitreihen0h15!A5021,2),0)</f>
        <v>#VALUE!</v>
      </c>
    </row>
    <row r="5022" spans="1:1" x14ac:dyDescent="0.25">
      <c r="A5022" s="78" t="e">
        <f>DATE(MID(Zeitreihen0h15!A5022,7,4),MID(Zeitreihen0h15!A5022,4,2),LEFT(Zeitreihen0h15!A5022,2))+TIME(MID(Zeitreihen0h15!A5022,12,2),RIGHT(Zeitreihen0h15!A5022,2),0)</f>
        <v>#VALUE!</v>
      </c>
    </row>
    <row r="5023" spans="1:1" x14ac:dyDescent="0.25">
      <c r="A5023" s="78" t="e">
        <f>DATE(MID(Zeitreihen0h15!A5023,7,4),MID(Zeitreihen0h15!A5023,4,2),LEFT(Zeitreihen0h15!A5023,2))+TIME(MID(Zeitreihen0h15!A5023,12,2),RIGHT(Zeitreihen0h15!A5023,2),0)</f>
        <v>#VALUE!</v>
      </c>
    </row>
    <row r="5024" spans="1:1" x14ac:dyDescent="0.25">
      <c r="A5024" s="78" t="e">
        <f>DATE(MID(Zeitreihen0h15!A5024,7,4),MID(Zeitreihen0h15!A5024,4,2),LEFT(Zeitreihen0h15!A5024,2))+TIME(MID(Zeitreihen0h15!A5024,12,2),RIGHT(Zeitreihen0h15!A5024,2),0)</f>
        <v>#VALUE!</v>
      </c>
    </row>
    <row r="5025" spans="1:1" x14ac:dyDescent="0.25">
      <c r="A5025" s="78" t="e">
        <f>DATE(MID(Zeitreihen0h15!A5025,7,4),MID(Zeitreihen0h15!A5025,4,2),LEFT(Zeitreihen0h15!A5025,2))+TIME(MID(Zeitreihen0h15!A5025,12,2),RIGHT(Zeitreihen0h15!A5025,2),0)</f>
        <v>#VALUE!</v>
      </c>
    </row>
    <row r="5026" spans="1:1" x14ac:dyDescent="0.25">
      <c r="A5026" s="78" t="e">
        <f>DATE(MID(Zeitreihen0h15!A5026,7,4),MID(Zeitreihen0h15!A5026,4,2),LEFT(Zeitreihen0h15!A5026,2))+TIME(MID(Zeitreihen0h15!A5026,12,2),RIGHT(Zeitreihen0h15!A5026,2),0)</f>
        <v>#VALUE!</v>
      </c>
    </row>
    <row r="5027" spans="1:1" x14ac:dyDescent="0.25">
      <c r="A5027" s="78" t="e">
        <f>DATE(MID(Zeitreihen0h15!A5027,7,4),MID(Zeitreihen0h15!A5027,4,2),LEFT(Zeitreihen0h15!A5027,2))+TIME(MID(Zeitreihen0h15!A5027,12,2),RIGHT(Zeitreihen0h15!A5027,2),0)</f>
        <v>#VALUE!</v>
      </c>
    </row>
    <row r="5028" spans="1:1" x14ac:dyDescent="0.25">
      <c r="A5028" s="78" t="e">
        <f>DATE(MID(Zeitreihen0h15!A5028,7,4),MID(Zeitreihen0h15!A5028,4,2),LEFT(Zeitreihen0h15!A5028,2))+TIME(MID(Zeitreihen0h15!A5028,12,2),RIGHT(Zeitreihen0h15!A5028,2),0)</f>
        <v>#VALUE!</v>
      </c>
    </row>
    <row r="5029" spans="1:1" x14ac:dyDescent="0.25">
      <c r="A5029" s="78" t="e">
        <f>DATE(MID(Zeitreihen0h15!A5029,7,4),MID(Zeitreihen0h15!A5029,4,2),LEFT(Zeitreihen0h15!A5029,2))+TIME(MID(Zeitreihen0h15!A5029,12,2),RIGHT(Zeitreihen0h15!A5029,2),0)</f>
        <v>#VALUE!</v>
      </c>
    </row>
    <row r="5030" spans="1:1" x14ac:dyDescent="0.25">
      <c r="A5030" s="78" t="e">
        <f>DATE(MID(Zeitreihen0h15!A5030,7,4),MID(Zeitreihen0h15!A5030,4,2),LEFT(Zeitreihen0h15!A5030,2))+TIME(MID(Zeitreihen0h15!A5030,12,2),RIGHT(Zeitreihen0h15!A5030,2),0)</f>
        <v>#VALUE!</v>
      </c>
    </row>
    <row r="5031" spans="1:1" x14ac:dyDescent="0.25">
      <c r="A5031" s="78" t="e">
        <f>DATE(MID(Zeitreihen0h15!A5031,7,4),MID(Zeitreihen0h15!A5031,4,2),LEFT(Zeitreihen0h15!A5031,2))+TIME(MID(Zeitreihen0h15!A5031,12,2),RIGHT(Zeitreihen0h15!A5031,2),0)</f>
        <v>#VALUE!</v>
      </c>
    </row>
    <row r="5032" spans="1:1" x14ac:dyDescent="0.25">
      <c r="A5032" s="78" t="e">
        <f>DATE(MID(Zeitreihen0h15!A5032,7,4),MID(Zeitreihen0h15!A5032,4,2),LEFT(Zeitreihen0h15!A5032,2))+TIME(MID(Zeitreihen0h15!A5032,12,2),RIGHT(Zeitreihen0h15!A5032,2),0)</f>
        <v>#VALUE!</v>
      </c>
    </row>
    <row r="5033" spans="1:1" x14ac:dyDescent="0.25">
      <c r="A5033" s="78" t="e">
        <f>DATE(MID(Zeitreihen0h15!A5033,7,4),MID(Zeitreihen0h15!A5033,4,2),LEFT(Zeitreihen0h15!A5033,2))+TIME(MID(Zeitreihen0h15!A5033,12,2),RIGHT(Zeitreihen0h15!A5033,2),0)</f>
        <v>#VALUE!</v>
      </c>
    </row>
    <row r="5034" spans="1:1" x14ac:dyDescent="0.25">
      <c r="A5034" s="78" t="e">
        <f>DATE(MID(Zeitreihen0h15!A5034,7,4),MID(Zeitreihen0h15!A5034,4,2),LEFT(Zeitreihen0h15!A5034,2))+TIME(MID(Zeitreihen0h15!A5034,12,2),RIGHT(Zeitreihen0h15!A5034,2),0)</f>
        <v>#VALUE!</v>
      </c>
    </row>
    <row r="5035" spans="1:1" x14ac:dyDescent="0.25">
      <c r="A5035" s="78" t="e">
        <f>DATE(MID(Zeitreihen0h15!A5035,7,4),MID(Zeitreihen0h15!A5035,4,2),LEFT(Zeitreihen0h15!A5035,2))+TIME(MID(Zeitreihen0h15!A5035,12,2),RIGHT(Zeitreihen0h15!A5035,2),0)</f>
        <v>#VALUE!</v>
      </c>
    </row>
    <row r="5036" spans="1:1" x14ac:dyDescent="0.25">
      <c r="A5036" s="78" t="e">
        <f>DATE(MID(Zeitreihen0h15!A5036,7,4),MID(Zeitreihen0h15!A5036,4,2),LEFT(Zeitreihen0h15!A5036,2))+TIME(MID(Zeitreihen0h15!A5036,12,2),RIGHT(Zeitreihen0h15!A5036,2),0)</f>
        <v>#VALUE!</v>
      </c>
    </row>
    <row r="5037" spans="1:1" x14ac:dyDescent="0.25">
      <c r="A5037" s="78" t="e">
        <f>DATE(MID(Zeitreihen0h15!A5037,7,4),MID(Zeitreihen0h15!A5037,4,2),LEFT(Zeitreihen0h15!A5037,2))+TIME(MID(Zeitreihen0h15!A5037,12,2),RIGHT(Zeitreihen0h15!A5037,2),0)</f>
        <v>#VALUE!</v>
      </c>
    </row>
    <row r="5038" spans="1:1" x14ac:dyDescent="0.25">
      <c r="A5038" s="78" t="e">
        <f>DATE(MID(Zeitreihen0h15!A5038,7,4),MID(Zeitreihen0h15!A5038,4,2),LEFT(Zeitreihen0h15!A5038,2))+TIME(MID(Zeitreihen0h15!A5038,12,2),RIGHT(Zeitreihen0h15!A5038,2),0)</f>
        <v>#VALUE!</v>
      </c>
    </row>
    <row r="5039" spans="1:1" x14ac:dyDescent="0.25">
      <c r="A5039" s="78" t="e">
        <f>DATE(MID(Zeitreihen0h15!A5039,7,4),MID(Zeitreihen0h15!A5039,4,2),LEFT(Zeitreihen0h15!A5039,2))+TIME(MID(Zeitreihen0h15!A5039,12,2),RIGHT(Zeitreihen0h15!A5039,2),0)</f>
        <v>#VALUE!</v>
      </c>
    </row>
    <row r="5040" spans="1:1" x14ac:dyDescent="0.25">
      <c r="A5040" s="78" t="e">
        <f>DATE(MID(Zeitreihen0h15!A5040,7,4),MID(Zeitreihen0h15!A5040,4,2),LEFT(Zeitreihen0h15!A5040,2))+TIME(MID(Zeitreihen0h15!A5040,12,2),RIGHT(Zeitreihen0h15!A5040,2),0)</f>
        <v>#VALUE!</v>
      </c>
    </row>
    <row r="5041" spans="1:1" x14ac:dyDescent="0.25">
      <c r="A5041" s="78" t="e">
        <f>DATE(MID(Zeitreihen0h15!A5041,7,4),MID(Zeitreihen0h15!A5041,4,2),LEFT(Zeitreihen0h15!A5041,2))+TIME(MID(Zeitreihen0h15!A5041,12,2),RIGHT(Zeitreihen0h15!A5041,2),0)</f>
        <v>#VALUE!</v>
      </c>
    </row>
    <row r="5042" spans="1:1" x14ac:dyDescent="0.25">
      <c r="A5042" s="78" t="e">
        <f>DATE(MID(Zeitreihen0h15!A5042,7,4),MID(Zeitreihen0h15!A5042,4,2),LEFT(Zeitreihen0h15!A5042,2))+TIME(MID(Zeitreihen0h15!A5042,12,2),RIGHT(Zeitreihen0h15!A5042,2),0)</f>
        <v>#VALUE!</v>
      </c>
    </row>
    <row r="5043" spans="1:1" x14ac:dyDescent="0.25">
      <c r="A5043" s="78" t="e">
        <f>DATE(MID(Zeitreihen0h15!A5043,7,4),MID(Zeitreihen0h15!A5043,4,2),LEFT(Zeitreihen0h15!A5043,2))+TIME(MID(Zeitreihen0h15!A5043,12,2),RIGHT(Zeitreihen0h15!A5043,2),0)</f>
        <v>#VALUE!</v>
      </c>
    </row>
    <row r="5044" spans="1:1" x14ac:dyDescent="0.25">
      <c r="A5044" s="78" t="e">
        <f>DATE(MID(Zeitreihen0h15!A5044,7,4),MID(Zeitreihen0h15!A5044,4,2),LEFT(Zeitreihen0h15!A5044,2))+TIME(MID(Zeitreihen0h15!A5044,12,2),RIGHT(Zeitreihen0h15!A5044,2),0)</f>
        <v>#VALUE!</v>
      </c>
    </row>
    <row r="5045" spans="1:1" x14ac:dyDescent="0.25">
      <c r="A5045" s="78" t="e">
        <f>DATE(MID(Zeitreihen0h15!A5045,7,4),MID(Zeitreihen0h15!A5045,4,2),LEFT(Zeitreihen0h15!A5045,2))+TIME(MID(Zeitreihen0h15!A5045,12,2),RIGHT(Zeitreihen0h15!A5045,2),0)</f>
        <v>#VALUE!</v>
      </c>
    </row>
    <row r="5046" spans="1:1" x14ac:dyDescent="0.25">
      <c r="A5046" s="78" t="e">
        <f>DATE(MID(Zeitreihen0h15!A5046,7,4),MID(Zeitreihen0h15!A5046,4,2),LEFT(Zeitreihen0h15!A5046,2))+TIME(MID(Zeitreihen0h15!A5046,12,2),RIGHT(Zeitreihen0h15!A5046,2),0)</f>
        <v>#VALUE!</v>
      </c>
    </row>
    <row r="5047" spans="1:1" x14ac:dyDescent="0.25">
      <c r="A5047" s="78" t="e">
        <f>DATE(MID(Zeitreihen0h15!A5047,7,4),MID(Zeitreihen0h15!A5047,4,2),LEFT(Zeitreihen0h15!A5047,2))+TIME(MID(Zeitreihen0h15!A5047,12,2),RIGHT(Zeitreihen0h15!A5047,2),0)</f>
        <v>#VALUE!</v>
      </c>
    </row>
    <row r="5048" spans="1:1" x14ac:dyDescent="0.25">
      <c r="A5048" s="78" t="e">
        <f>DATE(MID(Zeitreihen0h15!A5048,7,4),MID(Zeitreihen0h15!A5048,4,2),LEFT(Zeitreihen0h15!A5048,2))+TIME(MID(Zeitreihen0h15!A5048,12,2),RIGHT(Zeitreihen0h15!A5048,2),0)</f>
        <v>#VALUE!</v>
      </c>
    </row>
    <row r="5049" spans="1:1" x14ac:dyDescent="0.25">
      <c r="A5049" s="78" t="e">
        <f>DATE(MID(Zeitreihen0h15!A5049,7,4),MID(Zeitreihen0h15!A5049,4,2),LEFT(Zeitreihen0h15!A5049,2))+TIME(MID(Zeitreihen0h15!A5049,12,2),RIGHT(Zeitreihen0h15!A5049,2),0)</f>
        <v>#VALUE!</v>
      </c>
    </row>
    <row r="5050" spans="1:1" x14ac:dyDescent="0.25">
      <c r="A5050" s="78" t="e">
        <f>DATE(MID(Zeitreihen0h15!A5050,7,4),MID(Zeitreihen0h15!A5050,4,2),LEFT(Zeitreihen0h15!A5050,2))+TIME(MID(Zeitreihen0h15!A5050,12,2),RIGHT(Zeitreihen0h15!A5050,2),0)</f>
        <v>#VALUE!</v>
      </c>
    </row>
    <row r="5051" spans="1:1" x14ac:dyDescent="0.25">
      <c r="A5051" s="78" t="e">
        <f>DATE(MID(Zeitreihen0h15!A5051,7,4),MID(Zeitreihen0h15!A5051,4,2),LEFT(Zeitreihen0h15!A5051,2))+TIME(MID(Zeitreihen0h15!A5051,12,2),RIGHT(Zeitreihen0h15!A5051,2),0)</f>
        <v>#VALUE!</v>
      </c>
    </row>
    <row r="5052" spans="1:1" x14ac:dyDescent="0.25">
      <c r="A5052" s="78" t="e">
        <f>DATE(MID(Zeitreihen0h15!A5052,7,4),MID(Zeitreihen0h15!A5052,4,2),LEFT(Zeitreihen0h15!A5052,2))+TIME(MID(Zeitreihen0h15!A5052,12,2),RIGHT(Zeitreihen0h15!A5052,2),0)</f>
        <v>#VALUE!</v>
      </c>
    </row>
    <row r="5053" spans="1:1" x14ac:dyDescent="0.25">
      <c r="A5053" s="78" t="e">
        <f>DATE(MID(Zeitreihen0h15!A5053,7,4),MID(Zeitreihen0h15!A5053,4,2),LEFT(Zeitreihen0h15!A5053,2))+TIME(MID(Zeitreihen0h15!A5053,12,2),RIGHT(Zeitreihen0h15!A5053,2),0)</f>
        <v>#VALUE!</v>
      </c>
    </row>
    <row r="5054" spans="1:1" x14ac:dyDescent="0.25">
      <c r="A5054" s="78" t="e">
        <f>DATE(MID(Zeitreihen0h15!A5054,7,4),MID(Zeitreihen0h15!A5054,4,2),LEFT(Zeitreihen0h15!A5054,2))+TIME(MID(Zeitreihen0h15!A5054,12,2),RIGHT(Zeitreihen0h15!A5054,2),0)</f>
        <v>#VALUE!</v>
      </c>
    </row>
    <row r="5055" spans="1:1" x14ac:dyDescent="0.25">
      <c r="A5055" s="78" t="e">
        <f>DATE(MID(Zeitreihen0h15!A5055,7,4),MID(Zeitreihen0h15!A5055,4,2),LEFT(Zeitreihen0h15!A5055,2))+TIME(MID(Zeitreihen0h15!A5055,12,2),RIGHT(Zeitreihen0h15!A5055,2),0)</f>
        <v>#VALUE!</v>
      </c>
    </row>
    <row r="5056" spans="1:1" x14ac:dyDescent="0.25">
      <c r="A5056" s="78" t="e">
        <f>DATE(MID(Zeitreihen0h15!A5056,7,4),MID(Zeitreihen0h15!A5056,4,2),LEFT(Zeitreihen0h15!A5056,2))+TIME(MID(Zeitreihen0h15!A5056,12,2),RIGHT(Zeitreihen0h15!A5056,2),0)</f>
        <v>#VALUE!</v>
      </c>
    </row>
    <row r="5057" spans="1:1" x14ac:dyDescent="0.25">
      <c r="A5057" s="78" t="e">
        <f>DATE(MID(Zeitreihen0h15!A5057,7,4),MID(Zeitreihen0h15!A5057,4,2),LEFT(Zeitreihen0h15!A5057,2))+TIME(MID(Zeitreihen0h15!A5057,12,2),RIGHT(Zeitreihen0h15!A5057,2),0)</f>
        <v>#VALUE!</v>
      </c>
    </row>
    <row r="5058" spans="1:1" x14ac:dyDescent="0.25">
      <c r="A5058" s="78" t="e">
        <f>DATE(MID(Zeitreihen0h15!A5058,7,4),MID(Zeitreihen0h15!A5058,4,2),LEFT(Zeitreihen0h15!A5058,2))+TIME(MID(Zeitreihen0h15!A5058,12,2),RIGHT(Zeitreihen0h15!A5058,2),0)</f>
        <v>#VALUE!</v>
      </c>
    </row>
    <row r="5059" spans="1:1" x14ac:dyDescent="0.25">
      <c r="A5059" s="78" t="e">
        <f>DATE(MID(Zeitreihen0h15!A5059,7,4),MID(Zeitreihen0h15!A5059,4,2),LEFT(Zeitreihen0h15!A5059,2))+TIME(MID(Zeitreihen0h15!A5059,12,2),RIGHT(Zeitreihen0h15!A5059,2),0)</f>
        <v>#VALUE!</v>
      </c>
    </row>
    <row r="5060" spans="1:1" x14ac:dyDescent="0.25">
      <c r="A5060" s="78" t="e">
        <f>DATE(MID(Zeitreihen0h15!A5060,7,4),MID(Zeitreihen0h15!A5060,4,2),LEFT(Zeitreihen0h15!A5060,2))+TIME(MID(Zeitreihen0h15!A5060,12,2),RIGHT(Zeitreihen0h15!A5060,2),0)</f>
        <v>#VALUE!</v>
      </c>
    </row>
    <row r="5061" spans="1:1" x14ac:dyDescent="0.25">
      <c r="A5061" s="78" t="e">
        <f>DATE(MID(Zeitreihen0h15!A5061,7,4),MID(Zeitreihen0h15!A5061,4,2),LEFT(Zeitreihen0h15!A5061,2))+TIME(MID(Zeitreihen0h15!A5061,12,2),RIGHT(Zeitreihen0h15!A5061,2),0)</f>
        <v>#VALUE!</v>
      </c>
    </row>
    <row r="5062" spans="1:1" x14ac:dyDescent="0.25">
      <c r="A5062" s="78" t="e">
        <f>DATE(MID(Zeitreihen0h15!A5062,7,4),MID(Zeitreihen0h15!A5062,4,2),LEFT(Zeitreihen0h15!A5062,2))+TIME(MID(Zeitreihen0h15!A5062,12,2),RIGHT(Zeitreihen0h15!A5062,2),0)</f>
        <v>#VALUE!</v>
      </c>
    </row>
    <row r="5063" spans="1:1" x14ac:dyDescent="0.25">
      <c r="A5063" s="78" t="e">
        <f>DATE(MID(Zeitreihen0h15!A5063,7,4),MID(Zeitreihen0h15!A5063,4,2),LEFT(Zeitreihen0h15!A5063,2))+TIME(MID(Zeitreihen0h15!A5063,12,2),RIGHT(Zeitreihen0h15!A5063,2),0)</f>
        <v>#VALUE!</v>
      </c>
    </row>
    <row r="5064" spans="1:1" x14ac:dyDescent="0.25">
      <c r="A5064" s="78" t="e">
        <f>DATE(MID(Zeitreihen0h15!A5064,7,4),MID(Zeitreihen0h15!A5064,4,2),LEFT(Zeitreihen0h15!A5064,2))+TIME(MID(Zeitreihen0h15!A5064,12,2),RIGHT(Zeitreihen0h15!A5064,2),0)</f>
        <v>#VALUE!</v>
      </c>
    </row>
    <row r="5065" spans="1:1" x14ac:dyDescent="0.25">
      <c r="A5065" s="78" t="e">
        <f>DATE(MID(Zeitreihen0h15!A5065,7,4),MID(Zeitreihen0h15!A5065,4,2),LEFT(Zeitreihen0h15!A5065,2))+TIME(MID(Zeitreihen0h15!A5065,12,2),RIGHT(Zeitreihen0h15!A5065,2),0)</f>
        <v>#VALUE!</v>
      </c>
    </row>
    <row r="5066" spans="1:1" x14ac:dyDescent="0.25">
      <c r="A5066" s="78" t="e">
        <f>DATE(MID(Zeitreihen0h15!A5066,7,4),MID(Zeitreihen0h15!A5066,4,2),LEFT(Zeitreihen0h15!A5066,2))+TIME(MID(Zeitreihen0h15!A5066,12,2),RIGHT(Zeitreihen0h15!A5066,2),0)</f>
        <v>#VALUE!</v>
      </c>
    </row>
    <row r="5067" spans="1:1" x14ac:dyDescent="0.25">
      <c r="A5067" s="78" t="e">
        <f>DATE(MID(Zeitreihen0h15!A5067,7,4),MID(Zeitreihen0h15!A5067,4,2),LEFT(Zeitreihen0h15!A5067,2))+TIME(MID(Zeitreihen0h15!A5067,12,2),RIGHT(Zeitreihen0h15!A5067,2),0)</f>
        <v>#VALUE!</v>
      </c>
    </row>
    <row r="5068" spans="1:1" x14ac:dyDescent="0.25">
      <c r="A5068" s="78" t="e">
        <f>DATE(MID(Zeitreihen0h15!A5068,7,4),MID(Zeitreihen0h15!A5068,4,2),LEFT(Zeitreihen0h15!A5068,2))+TIME(MID(Zeitreihen0h15!A5068,12,2),RIGHT(Zeitreihen0h15!A5068,2),0)</f>
        <v>#VALUE!</v>
      </c>
    </row>
    <row r="5069" spans="1:1" x14ac:dyDescent="0.25">
      <c r="A5069" s="78" t="e">
        <f>DATE(MID(Zeitreihen0h15!A5069,7,4),MID(Zeitreihen0h15!A5069,4,2),LEFT(Zeitreihen0h15!A5069,2))+TIME(MID(Zeitreihen0h15!A5069,12,2),RIGHT(Zeitreihen0h15!A5069,2),0)</f>
        <v>#VALUE!</v>
      </c>
    </row>
    <row r="5070" spans="1:1" x14ac:dyDescent="0.25">
      <c r="A5070" s="78" t="e">
        <f>DATE(MID(Zeitreihen0h15!A5070,7,4),MID(Zeitreihen0h15!A5070,4,2),LEFT(Zeitreihen0h15!A5070,2))+TIME(MID(Zeitreihen0h15!A5070,12,2),RIGHT(Zeitreihen0h15!A5070,2),0)</f>
        <v>#VALUE!</v>
      </c>
    </row>
    <row r="5071" spans="1:1" x14ac:dyDescent="0.25">
      <c r="A5071" s="78" t="e">
        <f>DATE(MID(Zeitreihen0h15!A5071,7,4),MID(Zeitreihen0h15!A5071,4,2),LEFT(Zeitreihen0h15!A5071,2))+TIME(MID(Zeitreihen0h15!A5071,12,2),RIGHT(Zeitreihen0h15!A5071,2),0)</f>
        <v>#VALUE!</v>
      </c>
    </row>
    <row r="5072" spans="1:1" x14ac:dyDescent="0.25">
      <c r="A5072" s="78" t="e">
        <f>DATE(MID(Zeitreihen0h15!A5072,7,4),MID(Zeitreihen0h15!A5072,4,2),LEFT(Zeitreihen0h15!A5072,2))+TIME(MID(Zeitreihen0h15!A5072,12,2),RIGHT(Zeitreihen0h15!A5072,2),0)</f>
        <v>#VALUE!</v>
      </c>
    </row>
    <row r="5073" spans="1:1" x14ac:dyDescent="0.25">
      <c r="A5073" s="78" t="e">
        <f>DATE(MID(Zeitreihen0h15!A5073,7,4),MID(Zeitreihen0h15!A5073,4,2),LEFT(Zeitreihen0h15!A5073,2))+TIME(MID(Zeitreihen0h15!A5073,12,2),RIGHT(Zeitreihen0h15!A5073,2),0)</f>
        <v>#VALUE!</v>
      </c>
    </row>
    <row r="5074" spans="1:1" x14ac:dyDescent="0.25">
      <c r="A5074" s="78" t="e">
        <f>DATE(MID(Zeitreihen0h15!A5074,7,4),MID(Zeitreihen0h15!A5074,4,2),LEFT(Zeitreihen0h15!A5074,2))+TIME(MID(Zeitreihen0h15!A5074,12,2),RIGHT(Zeitreihen0h15!A5074,2),0)</f>
        <v>#VALUE!</v>
      </c>
    </row>
    <row r="5075" spans="1:1" x14ac:dyDescent="0.25">
      <c r="A5075" s="78" t="e">
        <f>DATE(MID(Zeitreihen0h15!A5075,7,4),MID(Zeitreihen0h15!A5075,4,2),LEFT(Zeitreihen0h15!A5075,2))+TIME(MID(Zeitreihen0h15!A5075,12,2),RIGHT(Zeitreihen0h15!A5075,2),0)</f>
        <v>#VALUE!</v>
      </c>
    </row>
    <row r="5076" spans="1:1" x14ac:dyDescent="0.25">
      <c r="A5076" s="78" t="e">
        <f>DATE(MID(Zeitreihen0h15!A5076,7,4),MID(Zeitreihen0h15!A5076,4,2),LEFT(Zeitreihen0h15!A5076,2))+TIME(MID(Zeitreihen0h15!A5076,12,2),RIGHT(Zeitreihen0h15!A5076,2),0)</f>
        <v>#VALUE!</v>
      </c>
    </row>
    <row r="5077" spans="1:1" x14ac:dyDescent="0.25">
      <c r="A5077" s="78" t="e">
        <f>DATE(MID(Zeitreihen0h15!A5077,7,4),MID(Zeitreihen0h15!A5077,4,2),LEFT(Zeitreihen0h15!A5077,2))+TIME(MID(Zeitreihen0h15!A5077,12,2),RIGHT(Zeitreihen0h15!A5077,2),0)</f>
        <v>#VALUE!</v>
      </c>
    </row>
    <row r="5078" spans="1:1" x14ac:dyDescent="0.25">
      <c r="A5078" s="78" t="e">
        <f>DATE(MID(Zeitreihen0h15!A5078,7,4),MID(Zeitreihen0h15!A5078,4,2),LEFT(Zeitreihen0h15!A5078,2))+TIME(MID(Zeitreihen0h15!A5078,12,2),RIGHT(Zeitreihen0h15!A5078,2),0)</f>
        <v>#VALUE!</v>
      </c>
    </row>
    <row r="5079" spans="1:1" x14ac:dyDescent="0.25">
      <c r="A5079" s="78" t="e">
        <f>DATE(MID(Zeitreihen0h15!A5079,7,4),MID(Zeitreihen0h15!A5079,4,2),LEFT(Zeitreihen0h15!A5079,2))+TIME(MID(Zeitreihen0h15!A5079,12,2),RIGHT(Zeitreihen0h15!A5079,2),0)</f>
        <v>#VALUE!</v>
      </c>
    </row>
    <row r="5080" spans="1:1" x14ac:dyDescent="0.25">
      <c r="A5080" s="78" t="e">
        <f>DATE(MID(Zeitreihen0h15!A5080,7,4),MID(Zeitreihen0h15!A5080,4,2),LEFT(Zeitreihen0h15!A5080,2))+TIME(MID(Zeitreihen0h15!A5080,12,2),RIGHT(Zeitreihen0h15!A5080,2),0)</f>
        <v>#VALUE!</v>
      </c>
    </row>
    <row r="5081" spans="1:1" x14ac:dyDescent="0.25">
      <c r="A5081" s="78" t="e">
        <f>DATE(MID(Zeitreihen0h15!A5081,7,4),MID(Zeitreihen0h15!A5081,4,2),LEFT(Zeitreihen0h15!A5081,2))+TIME(MID(Zeitreihen0h15!A5081,12,2),RIGHT(Zeitreihen0h15!A5081,2),0)</f>
        <v>#VALUE!</v>
      </c>
    </row>
    <row r="5082" spans="1:1" x14ac:dyDescent="0.25">
      <c r="A5082" s="78" t="e">
        <f>DATE(MID(Zeitreihen0h15!A5082,7,4),MID(Zeitreihen0h15!A5082,4,2),LEFT(Zeitreihen0h15!A5082,2))+TIME(MID(Zeitreihen0h15!A5082,12,2),RIGHT(Zeitreihen0h15!A5082,2),0)</f>
        <v>#VALUE!</v>
      </c>
    </row>
    <row r="5083" spans="1:1" x14ac:dyDescent="0.25">
      <c r="A5083" s="78" t="e">
        <f>DATE(MID(Zeitreihen0h15!A5083,7,4),MID(Zeitreihen0h15!A5083,4,2),LEFT(Zeitreihen0h15!A5083,2))+TIME(MID(Zeitreihen0h15!A5083,12,2),RIGHT(Zeitreihen0h15!A5083,2),0)</f>
        <v>#VALUE!</v>
      </c>
    </row>
    <row r="5084" spans="1:1" x14ac:dyDescent="0.25">
      <c r="A5084" s="78" t="e">
        <f>DATE(MID(Zeitreihen0h15!A5084,7,4),MID(Zeitreihen0h15!A5084,4,2),LEFT(Zeitreihen0h15!A5084,2))+TIME(MID(Zeitreihen0h15!A5084,12,2),RIGHT(Zeitreihen0h15!A5084,2),0)</f>
        <v>#VALUE!</v>
      </c>
    </row>
    <row r="5085" spans="1:1" x14ac:dyDescent="0.25">
      <c r="A5085" s="78" t="e">
        <f>DATE(MID(Zeitreihen0h15!A5085,7,4),MID(Zeitreihen0h15!A5085,4,2),LEFT(Zeitreihen0h15!A5085,2))+TIME(MID(Zeitreihen0h15!A5085,12,2),RIGHT(Zeitreihen0h15!A5085,2),0)</f>
        <v>#VALUE!</v>
      </c>
    </row>
    <row r="5086" spans="1:1" x14ac:dyDescent="0.25">
      <c r="A5086" s="78" t="e">
        <f>DATE(MID(Zeitreihen0h15!A5086,7,4),MID(Zeitreihen0h15!A5086,4,2),LEFT(Zeitreihen0h15!A5086,2))+TIME(MID(Zeitreihen0h15!A5086,12,2),RIGHT(Zeitreihen0h15!A5086,2),0)</f>
        <v>#VALUE!</v>
      </c>
    </row>
    <row r="5087" spans="1:1" x14ac:dyDescent="0.25">
      <c r="A5087" s="78" t="e">
        <f>DATE(MID(Zeitreihen0h15!A5087,7,4),MID(Zeitreihen0h15!A5087,4,2),LEFT(Zeitreihen0h15!A5087,2))+TIME(MID(Zeitreihen0h15!A5087,12,2),RIGHT(Zeitreihen0h15!A5087,2),0)</f>
        <v>#VALUE!</v>
      </c>
    </row>
    <row r="5088" spans="1:1" x14ac:dyDescent="0.25">
      <c r="A5088" s="78" t="e">
        <f>DATE(MID(Zeitreihen0h15!A5088,7,4),MID(Zeitreihen0h15!A5088,4,2),LEFT(Zeitreihen0h15!A5088,2))+TIME(MID(Zeitreihen0h15!A5088,12,2),RIGHT(Zeitreihen0h15!A5088,2),0)</f>
        <v>#VALUE!</v>
      </c>
    </row>
    <row r="5089" spans="1:1" x14ac:dyDescent="0.25">
      <c r="A5089" s="78" t="e">
        <f>DATE(MID(Zeitreihen0h15!A5089,7,4),MID(Zeitreihen0h15!A5089,4,2),LEFT(Zeitreihen0h15!A5089,2))+TIME(MID(Zeitreihen0h15!A5089,12,2),RIGHT(Zeitreihen0h15!A5089,2),0)</f>
        <v>#VALUE!</v>
      </c>
    </row>
    <row r="5090" spans="1:1" x14ac:dyDescent="0.25">
      <c r="A5090" s="78" t="e">
        <f>DATE(MID(Zeitreihen0h15!A5090,7,4),MID(Zeitreihen0h15!A5090,4,2),LEFT(Zeitreihen0h15!A5090,2))+TIME(MID(Zeitreihen0h15!A5090,12,2),RIGHT(Zeitreihen0h15!A5090,2),0)</f>
        <v>#VALUE!</v>
      </c>
    </row>
    <row r="5091" spans="1:1" x14ac:dyDescent="0.25">
      <c r="A5091" s="78" t="e">
        <f>DATE(MID(Zeitreihen0h15!A5091,7,4),MID(Zeitreihen0h15!A5091,4,2),LEFT(Zeitreihen0h15!A5091,2))+TIME(MID(Zeitreihen0h15!A5091,12,2),RIGHT(Zeitreihen0h15!A5091,2),0)</f>
        <v>#VALUE!</v>
      </c>
    </row>
    <row r="5092" spans="1:1" x14ac:dyDescent="0.25">
      <c r="A5092" s="78" t="e">
        <f>DATE(MID(Zeitreihen0h15!A5092,7,4),MID(Zeitreihen0h15!A5092,4,2),LEFT(Zeitreihen0h15!A5092,2))+TIME(MID(Zeitreihen0h15!A5092,12,2),RIGHT(Zeitreihen0h15!A5092,2),0)</f>
        <v>#VALUE!</v>
      </c>
    </row>
    <row r="5093" spans="1:1" x14ac:dyDescent="0.25">
      <c r="A5093" s="78" t="e">
        <f>DATE(MID(Zeitreihen0h15!A5093,7,4),MID(Zeitreihen0h15!A5093,4,2),LEFT(Zeitreihen0h15!A5093,2))+TIME(MID(Zeitreihen0h15!A5093,12,2),RIGHT(Zeitreihen0h15!A5093,2),0)</f>
        <v>#VALUE!</v>
      </c>
    </row>
    <row r="5094" spans="1:1" x14ac:dyDescent="0.25">
      <c r="A5094" s="78" t="e">
        <f>DATE(MID(Zeitreihen0h15!A5094,7,4),MID(Zeitreihen0h15!A5094,4,2),LEFT(Zeitreihen0h15!A5094,2))+TIME(MID(Zeitreihen0h15!A5094,12,2),RIGHT(Zeitreihen0h15!A5094,2),0)</f>
        <v>#VALUE!</v>
      </c>
    </row>
    <row r="5095" spans="1:1" x14ac:dyDescent="0.25">
      <c r="A5095" s="78" t="e">
        <f>DATE(MID(Zeitreihen0h15!A5095,7,4),MID(Zeitreihen0h15!A5095,4,2),LEFT(Zeitreihen0h15!A5095,2))+TIME(MID(Zeitreihen0h15!A5095,12,2),RIGHT(Zeitreihen0h15!A5095,2),0)</f>
        <v>#VALUE!</v>
      </c>
    </row>
    <row r="5096" spans="1:1" x14ac:dyDescent="0.25">
      <c r="A5096" s="78" t="e">
        <f>DATE(MID(Zeitreihen0h15!A5096,7,4),MID(Zeitreihen0h15!A5096,4,2),LEFT(Zeitreihen0h15!A5096,2))+TIME(MID(Zeitreihen0h15!A5096,12,2),RIGHT(Zeitreihen0h15!A5096,2),0)</f>
        <v>#VALUE!</v>
      </c>
    </row>
    <row r="5097" spans="1:1" x14ac:dyDescent="0.25">
      <c r="A5097" s="78" t="e">
        <f>DATE(MID(Zeitreihen0h15!A5097,7,4),MID(Zeitreihen0h15!A5097,4,2),LEFT(Zeitreihen0h15!A5097,2))+TIME(MID(Zeitreihen0h15!A5097,12,2),RIGHT(Zeitreihen0h15!A5097,2),0)</f>
        <v>#VALUE!</v>
      </c>
    </row>
    <row r="5098" spans="1:1" x14ac:dyDescent="0.25">
      <c r="A5098" s="78" t="e">
        <f>DATE(MID(Zeitreihen0h15!A5098,7,4),MID(Zeitreihen0h15!A5098,4,2),LEFT(Zeitreihen0h15!A5098,2))+TIME(MID(Zeitreihen0h15!A5098,12,2),RIGHT(Zeitreihen0h15!A5098,2),0)</f>
        <v>#VALUE!</v>
      </c>
    </row>
    <row r="5099" spans="1:1" x14ac:dyDescent="0.25">
      <c r="A5099" s="78" t="e">
        <f>DATE(MID(Zeitreihen0h15!A5099,7,4),MID(Zeitreihen0h15!A5099,4,2),LEFT(Zeitreihen0h15!A5099,2))+TIME(MID(Zeitreihen0h15!A5099,12,2),RIGHT(Zeitreihen0h15!A5099,2),0)</f>
        <v>#VALUE!</v>
      </c>
    </row>
    <row r="5100" spans="1:1" x14ac:dyDescent="0.25">
      <c r="A5100" s="78" t="e">
        <f>DATE(MID(Zeitreihen0h15!A5100,7,4),MID(Zeitreihen0h15!A5100,4,2),LEFT(Zeitreihen0h15!A5100,2))+TIME(MID(Zeitreihen0h15!A5100,12,2),RIGHT(Zeitreihen0h15!A5100,2),0)</f>
        <v>#VALUE!</v>
      </c>
    </row>
    <row r="5101" spans="1:1" x14ac:dyDescent="0.25">
      <c r="A5101" s="78" t="e">
        <f>DATE(MID(Zeitreihen0h15!A5101,7,4),MID(Zeitreihen0h15!A5101,4,2),LEFT(Zeitreihen0h15!A5101,2))+TIME(MID(Zeitreihen0h15!A5101,12,2),RIGHT(Zeitreihen0h15!A5101,2),0)</f>
        <v>#VALUE!</v>
      </c>
    </row>
    <row r="5102" spans="1:1" x14ac:dyDescent="0.25">
      <c r="A5102" s="78" t="e">
        <f>DATE(MID(Zeitreihen0h15!A5102,7,4),MID(Zeitreihen0h15!A5102,4,2),LEFT(Zeitreihen0h15!A5102,2))+TIME(MID(Zeitreihen0h15!A5102,12,2),RIGHT(Zeitreihen0h15!A5102,2),0)</f>
        <v>#VALUE!</v>
      </c>
    </row>
    <row r="5103" spans="1:1" x14ac:dyDescent="0.25">
      <c r="A5103" s="78" t="e">
        <f>DATE(MID(Zeitreihen0h15!A5103,7,4),MID(Zeitreihen0h15!A5103,4,2),LEFT(Zeitreihen0h15!A5103,2))+TIME(MID(Zeitreihen0h15!A5103,12,2),RIGHT(Zeitreihen0h15!A5103,2),0)</f>
        <v>#VALUE!</v>
      </c>
    </row>
    <row r="5104" spans="1:1" x14ac:dyDescent="0.25">
      <c r="A5104" s="78" t="e">
        <f>DATE(MID(Zeitreihen0h15!A5104,7,4),MID(Zeitreihen0h15!A5104,4,2),LEFT(Zeitreihen0h15!A5104,2))+TIME(MID(Zeitreihen0h15!A5104,12,2),RIGHT(Zeitreihen0h15!A5104,2),0)</f>
        <v>#VALUE!</v>
      </c>
    </row>
    <row r="5105" spans="1:1" x14ac:dyDescent="0.25">
      <c r="A5105" s="78" t="e">
        <f>DATE(MID(Zeitreihen0h15!A5105,7,4),MID(Zeitreihen0h15!A5105,4,2),LEFT(Zeitreihen0h15!A5105,2))+TIME(MID(Zeitreihen0h15!A5105,12,2),RIGHT(Zeitreihen0h15!A5105,2),0)</f>
        <v>#VALUE!</v>
      </c>
    </row>
    <row r="5106" spans="1:1" x14ac:dyDescent="0.25">
      <c r="A5106" s="78" t="e">
        <f>DATE(MID(Zeitreihen0h15!A5106,7,4),MID(Zeitreihen0h15!A5106,4,2),LEFT(Zeitreihen0h15!A5106,2))+TIME(MID(Zeitreihen0h15!A5106,12,2),RIGHT(Zeitreihen0h15!A5106,2),0)</f>
        <v>#VALUE!</v>
      </c>
    </row>
    <row r="5107" spans="1:1" x14ac:dyDescent="0.25">
      <c r="A5107" s="78" t="e">
        <f>DATE(MID(Zeitreihen0h15!A5107,7,4),MID(Zeitreihen0h15!A5107,4,2),LEFT(Zeitreihen0h15!A5107,2))+TIME(MID(Zeitreihen0h15!A5107,12,2),RIGHT(Zeitreihen0h15!A5107,2),0)</f>
        <v>#VALUE!</v>
      </c>
    </row>
    <row r="5108" spans="1:1" x14ac:dyDescent="0.25">
      <c r="A5108" s="78" t="e">
        <f>DATE(MID(Zeitreihen0h15!A5108,7,4),MID(Zeitreihen0h15!A5108,4,2),LEFT(Zeitreihen0h15!A5108,2))+TIME(MID(Zeitreihen0h15!A5108,12,2),RIGHT(Zeitreihen0h15!A5108,2),0)</f>
        <v>#VALUE!</v>
      </c>
    </row>
    <row r="5109" spans="1:1" x14ac:dyDescent="0.25">
      <c r="A5109" s="78" t="e">
        <f>DATE(MID(Zeitreihen0h15!A5109,7,4),MID(Zeitreihen0h15!A5109,4,2),LEFT(Zeitreihen0h15!A5109,2))+TIME(MID(Zeitreihen0h15!A5109,12,2),RIGHT(Zeitreihen0h15!A5109,2),0)</f>
        <v>#VALUE!</v>
      </c>
    </row>
    <row r="5110" spans="1:1" x14ac:dyDescent="0.25">
      <c r="A5110" s="78" t="e">
        <f>DATE(MID(Zeitreihen0h15!A5110,7,4),MID(Zeitreihen0h15!A5110,4,2),LEFT(Zeitreihen0h15!A5110,2))+TIME(MID(Zeitreihen0h15!A5110,12,2),RIGHT(Zeitreihen0h15!A5110,2),0)</f>
        <v>#VALUE!</v>
      </c>
    </row>
    <row r="5111" spans="1:1" x14ac:dyDescent="0.25">
      <c r="A5111" s="78" t="e">
        <f>DATE(MID(Zeitreihen0h15!A5111,7,4),MID(Zeitreihen0h15!A5111,4,2),LEFT(Zeitreihen0h15!A5111,2))+TIME(MID(Zeitreihen0h15!A5111,12,2),RIGHT(Zeitreihen0h15!A5111,2),0)</f>
        <v>#VALUE!</v>
      </c>
    </row>
    <row r="5112" spans="1:1" x14ac:dyDescent="0.25">
      <c r="A5112" s="78" t="e">
        <f>DATE(MID(Zeitreihen0h15!A5112,7,4),MID(Zeitreihen0h15!A5112,4,2),LEFT(Zeitreihen0h15!A5112,2))+TIME(MID(Zeitreihen0h15!A5112,12,2),RIGHT(Zeitreihen0h15!A5112,2),0)</f>
        <v>#VALUE!</v>
      </c>
    </row>
    <row r="5113" spans="1:1" x14ac:dyDescent="0.25">
      <c r="A5113" s="78" t="e">
        <f>DATE(MID(Zeitreihen0h15!A5113,7,4),MID(Zeitreihen0h15!A5113,4,2),LEFT(Zeitreihen0h15!A5113,2))+TIME(MID(Zeitreihen0h15!A5113,12,2),RIGHT(Zeitreihen0h15!A5113,2),0)</f>
        <v>#VALUE!</v>
      </c>
    </row>
    <row r="5114" spans="1:1" x14ac:dyDescent="0.25">
      <c r="A5114" s="78" t="e">
        <f>DATE(MID(Zeitreihen0h15!A5114,7,4),MID(Zeitreihen0h15!A5114,4,2),LEFT(Zeitreihen0h15!A5114,2))+TIME(MID(Zeitreihen0h15!A5114,12,2),RIGHT(Zeitreihen0h15!A5114,2),0)</f>
        <v>#VALUE!</v>
      </c>
    </row>
    <row r="5115" spans="1:1" x14ac:dyDescent="0.25">
      <c r="A5115" s="78" t="e">
        <f>DATE(MID(Zeitreihen0h15!A5115,7,4),MID(Zeitreihen0h15!A5115,4,2),LEFT(Zeitreihen0h15!A5115,2))+TIME(MID(Zeitreihen0h15!A5115,12,2),RIGHT(Zeitreihen0h15!A5115,2),0)</f>
        <v>#VALUE!</v>
      </c>
    </row>
    <row r="5116" spans="1:1" x14ac:dyDescent="0.25">
      <c r="A5116" s="78" t="e">
        <f>DATE(MID(Zeitreihen0h15!A5116,7,4),MID(Zeitreihen0h15!A5116,4,2),LEFT(Zeitreihen0h15!A5116,2))+TIME(MID(Zeitreihen0h15!A5116,12,2),RIGHT(Zeitreihen0h15!A5116,2),0)</f>
        <v>#VALUE!</v>
      </c>
    </row>
    <row r="5117" spans="1:1" x14ac:dyDescent="0.25">
      <c r="A5117" s="78" t="e">
        <f>DATE(MID(Zeitreihen0h15!A5117,7,4),MID(Zeitreihen0h15!A5117,4,2),LEFT(Zeitreihen0h15!A5117,2))+TIME(MID(Zeitreihen0h15!A5117,12,2),RIGHT(Zeitreihen0h15!A5117,2),0)</f>
        <v>#VALUE!</v>
      </c>
    </row>
    <row r="5118" spans="1:1" x14ac:dyDescent="0.25">
      <c r="A5118" s="78" t="e">
        <f>DATE(MID(Zeitreihen0h15!A5118,7,4),MID(Zeitreihen0h15!A5118,4,2),LEFT(Zeitreihen0h15!A5118,2))+TIME(MID(Zeitreihen0h15!A5118,12,2),RIGHT(Zeitreihen0h15!A5118,2),0)</f>
        <v>#VALUE!</v>
      </c>
    </row>
    <row r="5119" spans="1:1" x14ac:dyDescent="0.25">
      <c r="A5119" s="78" t="e">
        <f>DATE(MID(Zeitreihen0h15!A5119,7,4),MID(Zeitreihen0h15!A5119,4,2),LEFT(Zeitreihen0h15!A5119,2))+TIME(MID(Zeitreihen0h15!A5119,12,2),RIGHT(Zeitreihen0h15!A5119,2),0)</f>
        <v>#VALUE!</v>
      </c>
    </row>
    <row r="5120" spans="1:1" x14ac:dyDescent="0.25">
      <c r="A5120" s="78" t="e">
        <f>DATE(MID(Zeitreihen0h15!A5120,7,4),MID(Zeitreihen0h15!A5120,4,2),LEFT(Zeitreihen0h15!A5120,2))+TIME(MID(Zeitreihen0h15!A5120,12,2),RIGHT(Zeitreihen0h15!A5120,2),0)</f>
        <v>#VALUE!</v>
      </c>
    </row>
    <row r="5121" spans="1:1" x14ac:dyDescent="0.25">
      <c r="A5121" s="78" t="e">
        <f>DATE(MID(Zeitreihen0h15!A5121,7,4),MID(Zeitreihen0h15!A5121,4,2),LEFT(Zeitreihen0h15!A5121,2))+TIME(MID(Zeitreihen0h15!A5121,12,2),RIGHT(Zeitreihen0h15!A5121,2),0)</f>
        <v>#VALUE!</v>
      </c>
    </row>
    <row r="5122" spans="1:1" x14ac:dyDescent="0.25">
      <c r="A5122" s="78" t="e">
        <f>DATE(MID(Zeitreihen0h15!A5122,7,4),MID(Zeitreihen0h15!A5122,4,2),LEFT(Zeitreihen0h15!A5122,2))+TIME(MID(Zeitreihen0h15!A5122,12,2),RIGHT(Zeitreihen0h15!A5122,2),0)</f>
        <v>#VALUE!</v>
      </c>
    </row>
    <row r="5123" spans="1:1" x14ac:dyDescent="0.25">
      <c r="A5123" s="78" t="e">
        <f>DATE(MID(Zeitreihen0h15!A5123,7,4),MID(Zeitreihen0h15!A5123,4,2),LEFT(Zeitreihen0h15!A5123,2))+TIME(MID(Zeitreihen0h15!A5123,12,2),RIGHT(Zeitreihen0h15!A5123,2),0)</f>
        <v>#VALUE!</v>
      </c>
    </row>
    <row r="5124" spans="1:1" x14ac:dyDescent="0.25">
      <c r="A5124" s="78" t="e">
        <f>DATE(MID(Zeitreihen0h15!A5124,7,4),MID(Zeitreihen0h15!A5124,4,2),LEFT(Zeitreihen0h15!A5124,2))+TIME(MID(Zeitreihen0h15!A5124,12,2),RIGHT(Zeitreihen0h15!A5124,2),0)</f>
        <v>#VALUE!</v>
      </c>
    </row>
    <row r="5125" spans="1:1" x14ac:dyDescent="0.25">
      <c r="A5125" s="78" t="e">
        <f>DATE(MID(Zeitreihen0h15!A5125,7,4),MID(Zeitreihen0h15!A5125,4,2),LEFT(Zeitreihen0h15!A5125,2))+TIME(MID(Zeitreihen0h15!A5125,12,2),RIGHT(Zeitreihen0h15!A5125,2),0)</f>
        <v>#VALUE!</v>
      </c>
    </row>
    <row r="5126" spans="1:1" x14ac:dyDescent="0.25">
      <c r="A5126" s="78" t="e">
        <f>DATE(MID(Zeitreihen0h15!A5126,7,4),MID(Zeitreihen0h15!A5126,4,2),LEFT(Zeitreihen0h15!A5126,2))+TIME(MID(Zeitreihen0h15!A5126,12,2),RIGHT(Zeitreihen0h15!A5126,2),0)</f>
        <v>#VALUE!</v>
      </c>
    </row>
    <row r="5127" spans="1:1" x14ac:dyDescent="0.25">
      <c r="A5127" s="78" t="e">
        <f>DATE(MID(Zeitreihen0h15!A5127,7,4),MID(Zeitreihen0h15!A5127,4,2),LEFT(Zeitreihen0h15!A5127,2))+TIME(MID(Zeitreihen0h15!A5127,12,2),RIGHT(Zeitreihen0h15!A5127,2),0)</f>
        <v>#VALUE!</v>
      </c>
    </row>
    <row r="5128" spans="1:1" x14ac:dyDescent="0.25">
      <c r="A5128" s="78" t="e">
        <f>DATE(MID(Zeitreihen0h15!A5128,7,4),MID(Zeitreihen0h15!A5128,4,2),LEFT(Zeitreihen0h15!A5128,2))+TIME(MID(Zeitreihen0h15!A5128,12,2),RIGHT(Zeitreihen0h15!A5128,2),0)</f>
        <v>#VALUE!</v>
      </c>
    </row>
    <row r="5129" spans="1:1" x14ac:dyDescent="0.25">
      <c r="A5129" s="78" t="e">
        <f>DATE(MID(Zeitreihen0h15!A5129,7,4),MID(Zeitreihen0h15!A5129,4,2),LEFT(Zeitreihen0h15!A5129,2))+TIME(MID(Zeitreihen0h15!A5129,12,2),RIGHT(Zeitreihen0h15!A5129,2),0)</f>
        <v>#VALUE!</v>
      </c>
    </row>
    <row r="5130" spans="1:1" x14ac:dyDescent="0.25">
      <c r="A5130" s="78" t="e">
        <f>DATE(MID(Zeitreihen0h15!A5130,7,4),MID(Zeitreihen0h15!A5130,4,2),LEFT(Zeitreihen0h15!A5130,2))+TIME(MID(Zeitreihen0h15!A5130,12,2),RIGHT(Zeitreihen0h15!A5130,2),0)</f>
        <v>#VALUE!</v>
      </c>
    </row>
    <row r="5131" spans="1:1" x14ac:dyDescent="0.25">
      <c r="A5131" s="78" t="e">
        <f>DATE(MID(Zeitreihen0h15!A5131,7,4),MID(Zeitreihen0h15!A5131,4,2),LEFT(Zeitreihen0h15!A5131,2))+TIME(MID(Zeitreihen0h15!A5131,12,2),RIGHT(Zeitreihen0h15!A5131,2),0)</f>
        <v>#VALUE!</v>
      </c>
    </row>
    <row r="5132" spans="1:1" x14ac:dyDescent="0.25">
      <c r="A5132" s="78" t="e">
        <f>DATE(MID(Zeitreihen0h15!A5132,7,4),MID(Zeitreihen0h15!A5132,4,2),LEFT(Zeitreihen0h15!A5132,2))+TIME(MID(Zeitreihen0h15!A5132,12,2),RIGHT(Zeitreihen0h15!A5132,2),0)</f>
        <v>#VALUE!</v>
      </c>
    </row>
    <row r="5133" spans="1:1" x14ac:dyDescent="0.25">
      <c r="A5133" s="78" t="e">
        <f>DATE(MID(Zeitreihen0h15!A5133,7,4),MID(Zeitreihen0h15!A5133,4,2),LEFT(Zeitreihen0h15!A5133,2))+TIME(MID(Zeitreihen0h15!A5133,12,2),RIGHT(Zeitreihen0h15!A5133,2),0)</f>
        <v>#VALUE!</v>
      </c>
    </row>
    <row r="5134" spans="1:1" x14ac:dyDescent="0.25">
      <c r="A5134" s="78" t="e">
        <f>DATE(MID(Zeitreihen0h15!A5134,7,4),MID(Zeitreihen0h15!A5134,4,2),LEFT(Zeitreihen0h15!A5134,2))+TIME(MID(Zeitreihen0h15!A5134,12,2),RIGHT(Zeitreihen0h15!A5134,2),0)</f>
        <v>#VALUE!</v>
      </c>
    </row>
    <row r="5135" spans="1:1" x14ac:dyDescent="0.25">
      <c r="A5135" s="78" t="e">
        <f>DATE(MID(Zeitreihen0h15!A5135,7,4),MID(Zeitreihen0h15!A5135,4,2),LEFT(Zeitreihen0h15!A5135,2))+TIME(MID(Zeitreihen0h15!A5135,12,2),RIGHT(Zeitreihen0h15!A5135,2),0)</f>
        <v>#VALUE!</v>
      </c>
    </row>
    <row r="5136" spans="1:1" x14ac:dyDescent="0.25">
      <c r="A5136" s="78" t="e">
        <f>DATE(MID(Zeitreihen0h15!A5136,7,4),MID(Zeitreihen0h15!A5136,4,2),LEFT(Zeitreihen0h15!A5136,2))+TIME(MID(Zeitreihen0h15!A5136,12,2),RIGHT(Zeitreihen0h15!A5136,2),0)</f>
        <v>#VALUE!</v>
      </c>
    </row>
    <row r="5137" spans="1:1" x14ac:dyDescent="0.25">
      <c r="A5137" s="78" t="e">
        <f>DATE(MID(Zeitreihen0h15!A5137,7,4),MID(Zeitreihen0h15!A5137,4,2),LEFT(Zeitreihen0h15!A5137,2))+TIME(MID(Zeitreihen0h15!A5137,12,2),RIGHT(Zeitreihen0h15!A5137,2),0)</f>
        <v>#VALUE!</v>
      </c>
    </row>
    <row r="5138" spans="1:1" x14ac:dyDescent="0.25">
      <c r="A5138" s="78" t="e">
        <f>DATE(MID(Zeitreihen0h15!A5138,7,4),MID(Zeitreihen0h15!A5138,4,2),LEFT(Zeitreihen0h15!A5138,2))+TIME(MID(Zeitreihen0h15!A5138,12,2),RIGHT(Zeitreihen0h15!A5138,2),0)</f>
        <v>#VALUE!</v>
      </c>
    </row>
    <row r="5139" spans="1:1" x14ac:dyDescent="0.25">
      <c r="A5139" s="78" t="e">
        <f>DATE(MID(Zeitreihen0h15!A5139,7,4),MID(Zeitreihen0h15!A5139,4,2),LEFT(Zeitreihen0h15!A5139,2))+TIME(MID(Zeitreihen0h15!A5139,12,2),RIGHT(Zeitreihen0h15!A5139,2),0)</f>
        <v>#VALUE!</v>
      </c>
    </row>
    <row r="5140" spans="1:1" x14ac:dyDescent="0.25">
      <c r="A5140" s="78" t="e">
        <f>DATE(MID(Zeitreihen0h15!A5140,7,4),MID(Zeitreihen0h15!A5140,4,2),LEFT(Zeitreihen0h15!A5140,2))+TIME(MID(Zeitreihen0h15!A5140,12,2),RIGHT(Zeitreihen0h15!A5140,2),0)</f>
        <v>#VALUE!</v>
      </c>
    </row>
    <row r="5141" spans="1:1" x14ac:dyDescent="0.25">
      <c r="A5141" s="78" t="e">
        <f>DATE(MID(Zeitreihen0h15!A5141,7,4),MID(Zeitreihen0h15!A5141,4,2),LEFT(Zeitreihen0h15!A5141,2))+TIME(MID(Zeitreihen0h15!A5141,12,2),RIGHT(Zeitreihen0h15!A5141,2),0)</f>
        <v>#VALUE!</v>
      </c>
    </row>
    <row r="5142" spans="1:1" x14ac:dyDescent="0.25">
      <c r="A5142" s="78" t="e">
        <f>DATE(MID(Zeitreihen0h15!A5142,7,4),MID(Zeitreihen0h15!A5142,4,2),LEFT(Zeitreihen0h15!A5142,2))+TIME(MID(Zeitreihen0h15!A5142,12,2),RIGHT(Zeitreihen0h15!A5142,2),0)</f>
        <v>#VALUE!</v>
      </c>
    </row>
    <row r="5143" spans="1:1" x14ac:dyDescent="0.25">
      <c r="A5143" s="78" t="e">
        <f>DATE(MID(Zeitreihen0h15!A5143,7,4),MID(Zeitreihen0h15!A5143,4,2),LEFT(Zeitreihen0h15!A5143,2))+TIME(MID(Zeitreihen0h15!A5143,12,2),RIGHT(Zeitreihen0h15!A5143,2),0)</f>
        <v>#VALUE!</v>
      </c>
    </row>
    <row r="5144" spans="1:1" x14ac:dyDescent="0.25">
      <c r="A5144" s="78" t="e">
        <f>DATE(MID(Zeitreihen0h15!A5144,7,4),MID(Zeitreihen0h15!A5144,4,2),LEFT(Zeitreihen0h15!A5144,2))+TIME(MID(Zeitreihen0h15!A5144,12,2),RIGHT(Zeitreihen0h15!A5144,2),0)</f>
        <v>#VALUE!</v>
      </c>
    </row>
    <row r="5145" spans="1:1" x14ac:dyDescent="0.25">
      <c r="A5145" s="78" t="e">
        <f>DATE(MID(Zeitreihen0h15!A5145,7,4),MID(Zeitreihen0h15!A5145,4,2),LEFT(Zeitreihen0h15!A5145,2))+TIME(MID(Zeitreihen0h15!A5145,12,2),RIGHT(Zeitreihen0h15!A5145,2),0)</f>
        <v>#VALUE!</v>
      </c>
    </row>
    <row r="5146" spans="1:1" x14ac:dyDescent="0.25">
      <c r="A5146" s="78" t="e">
        <f>DATE(MID(Zeitreihen0h15!A5146,7,4),MID(Zeitreihen0h15!A5146,4,2),LEFT(Zeitreihen0h15!A5146,2))+TIME(MID(Zeitreihen0h15!A5146,12,2),RIGHT(Zeitreihen0h15!A5146,2),0)</f>
        <v>#VALUE!</v>
      </c>
    </row>
    <row r="5147" spans="1:1" x14ac:dyDescent="0.25">
      <c r="A5147" s="78" t="e">
        <f>DATE(MID(Zeitreihen0h15!A5147,7,4),MID(Zeitreihen0h15!A5147,4,2),LEFT(Zeitreihen0h15!A5147,2))+TIME(MID(Zeitreihen0h15!A5147,12,2),RIGHT(Zeitreihen0h15!A5147,2),0)</f>
        <v>#VALUE!</v>
      </c>
    </row>
    <row r="5148" spans="1:1" x14ac:dyDescent="0.25">
      <c r="A5148" s="78" t="e">
        <f>DATE(MID(Zeitreihen0h15!A5148,7,4),MID(Zeitreihen0h15!A5148,4,2),LEFT(Zeitreihen0h15!A5148,2))+TIME(MID(Zeitreihen0h15!A5148,12,2),RIGHT(Zeitreihen0h15!A5148,2),0)</f>
        <v>#VALUE!</v>
      </c>
    </row>
    <row r="5149" spans="1:1" x14ac:dyDescent="0.25">
      <c r="A5149" s="78" t="e">
        <f>DATE(MID(Zeitreihen0h15!A5149,7,4),MID(Zeitreihen0h15!A5149,4,2),LEFT(Zeitreihen0h15!A5149,2))+TIME(MID(Zeitreihen0h15!A5149,12,2),RIGHT(Zeitreihen0h15!A5149,2),0)</f>
        <v>#VALUE!</v>
      </c>
    </row>
    <row r="5150" spans="1:1" x14ac:dyDescent="0.25">
      <c r="A5150" s="78" t="e">
        <f>DATE(MID(Zeitreihen0h15!A5150,7,4),MID(Zeitreihen0h15!A5150,4,2),LEFT(Zeitreihen0h15!A5150,2))+TIME(MID(Zeitreihen0h15!A5150,12,2),RIGHT(Zeitreihen0h15!A5150,2),0)</f>
        <v>#VALUE!</v>
      </c>
    </row>
    <row r="5151" spans="1:1" x14ac:dyDescent="0.25">
      <c r="A5151" s="78" t="e">
        <f>DATE(MID(Zeitreihen0h15!A5151,7,4),MID(Zeitreihen0h15!A5151,4,2),LEFT(Zeitreihen0h15!A5151,2))+TIME(MID(Zeitreihen0h15!A5151,12,2),RIGHT(Zeitreihen0h15!A5151,2),0)</f>
        <v>#VALUE!</v>
      </c>
    </row>
    <row r="5152" spans="1:1" x14ac:dyDescent="0.25">
      <c r="A5152" s="78" t="e">
        <f>DATE(MID(Zeitreihen0h15!A5152,7,4),MID(Zeitreihen0h15!A5152,4,2),LEFT(Zeitreihen0h15!A5152,2))+TIME(MID(Zeitreihen0h15!A5152,12,2),RIGHT(Zeitreihen0h15!A5152,2),0)</f>
        <v>#VALUE!</v>
      </c>
    </row>
    <row r="5153" spans="1:1" x14ac:dyDescent="0.25">
      <c r="A5153" s="78" t="e">
        <f>DATE(MID(Zeitreihen0h15!A5153,7,4),MID(Zeitreihen0h15!A5153,4,2),LEFT(Zeitreihen0h15!A5153,2))+TIME(MID(Zeitreihen0h15!A5153,12,2),RIGHT(Zeitreihen0h15!A5153,2),0)</f>
        <v>#VALUE!</v>
      </c>
    </row>
    <row r="5154" spans="1:1" x14ac:dyDescent="0.25">
      <c r="A5154" s="78" t="e">
        <f>DATE(MID(Zeitreihen0h15!A5154,7,4),MID(Zeitreihen0h15!A5154,4,2),LEFT(Zeitreihen0h15!A5154,2))+TIME(MID(Zeitreihen0h15!A5154,12,2),RIGHT(Zeitreihen0h15!A5154,2),0)</f>
        <v>#VALUE!</v>
      </c>
    </row>
    <row r="5155" spans="1:1" x14ac:dyDescent="0.25">
      <c r="A5155" s="78" t="e">
        <f>DATE(MID(Zeitreihen0h15!A5155,7,4),MID(Zeitreihen0h15!A5155,4,2),LEFT(Zeitreihen0h15!A5155,2))+TIME(MID(Zeitreihen0h15!A5155,12,2),RIGHT(Zeitreihen0h15!A5155,2),0)</f>
        <v>#VALUE!</v>
      </c>
    </row>
    <row r="5156" spans="1:1" x14ac:dyDescent="0.25">
      <c r="A5156" s="78" t="e">
        <f>DATE(MID(Zeitreihen0h15!A5156,7,4),MID(Zeitreihen0h15!A5156,4,2),LEFT(Zeitreihen0h15!A5156,2))+TIME(MID(Zeitreihen0h15!A5156,12,2),RIGHT(Zeitreihen0h15!A5156,2),0)</f>
        <v>#VALUE!</v>
      </c>
    </row>
    <row r="5157" spans="1:1" x14ac:dyDescent="0.25">
      <c r="A5157" s="78" t="e">
        <f>DATE(MID(Zeitreihen0h15!A5157,7,4),MID(Zeitreihen0h15!A5157,4,2),LEFT(Zeitreihen0h15!A5157,2))+TIME(MID(Zeitreihen0h15!A5157,12,2),RIGHT(Zeitreihen0h15!A5157,2),0)</f>
        <v>#VALUE!</v>
      </c>
    </row>
    <row r="5158" spans="1:1" x14ac:dyDescent="0.25">
      <c r="A5158" s="78" t="e">
        <f>DATE(MID(Zeitreihen0h15!A5158,7,4),MID(Zeitreihen0h15!A5158,4,2),LEFT(Zeitreihen0h15!A5158,2))+TIME(MID(Zeitreihen0h15!A5158,12,2),RIGHT(Zeitreihen0h15!A5158,2),0)</f>
        <v>#VALUE!</v>
      </c>
    </row>
    <row r="5159" spans="1:1" x14ac:dyDescent="0.25">
      <c r="A5159" s="78" t="e">
        <f>DATE(MID(Zeitreihen0h15!A5159,7,4),MID(Zeitreihen0h15!A5159,4,2),LEFT(Zeitreihen0h15!A5159,2))+TIME(MID(Zeitreihen0h15!A5159,12,2),RIGHT(Zeitreihen0h15!A5159,2),0)</f>
        <v>#VALUE!</v>
      </c>
    </row>
    <row r="5160" spans="1:1" x14ac:dyDescent="0.25">
      <c r="A5160" s="78" t="e">
        <f>DATE(MID(Zeitreihen0h15!A5160,7,4),MID(Zeitreihen0h15!A5160,4,2),LEFT(Zeitreihen0h15!A5160,2))+TIME(MID(Zeitreihen0h15!A5160,12,2),RIGHT(Zeitreihen0h15!A5160,2),0)</f>
        <v>#VALUE!</v>
      </c>
    </row>
    <row r="5161" spans="1:1" x14ac:dyDescent="0.25">
      <c r="A5161" s="78" t="e">
        <f>DATE(MID(Zeitreihen0h15!A5161,7,4),MID(Zeitreihen0h15!A5161,4,2),LEFT(Zeitreihen0h15!A5161,2))+TIME(MID(Zeitreihen0h15!A5161,12,2),RIGHT(Zeitreihen0h15!A5161,2),0)</f>
        <v>#VALUE!</v>
      </c>
    </row>
    <row r="5162" spans="1:1" x14ac:dyDescent="0.25">
      <c r="A5162" s="78" t="e">
        <f>DATE(MID(Zeitreihen0h15!A5162,7,4),MID(Zeitreihen0h15!A5162,4,2),LEFT(Zeitreihen0h15!A5162,2))+TIME(MID(Zeitreihen0h15!A5162,12,2),RIGHT(Zeitreihen0h15!A5162,2),0)</f>
        <v>#VALUE!</v>
      </c>
    </row>
    <row r="5163" spans="1:1" x14ac:dyDescent="0.25">
      <c r="A5163" s="78" t="e">
        <f>DATE(MID(Zeitreihen0h15!A5163,7,4),MID(Zeitreihen0h15!A5163,4,2),LEFT(Zeitreihen0h15!A5163,2))+TIME(MID(Zeitreihen0h15!A5163,12,2),RIGHT(Zeitreihen0h15!A5163,2),0)</f>
        <v>#VALUE!</v>
      </c>
    </row>
    <row r="5164" spans="1:1" x14ac:dyDescent="0.25">
      <c r="A5164" s="78" t="e">
        <f>DATE(MID(Zeitreihen0h15!A5164,7,4),MID(Zeitreihen0h15!A5164,4,2),LEFT(Zeitreihen0h15!A5164,2))+TIME(MID(Zeitreihen0h15!A5164,12,2),RIGHT(Zeitreihen0h15!A5164,2),0)</f>
        <v>#VALUE!</v>
      </c>
    </row>
    <row r="5165" spans="1:1" x14ac:dyDescent="0.25">
      <c r="A5165" s="78" t="e">
        <f>DATE(MID(Zeitreihen0h15!A5165,7,4),MID(Zeitreihen0h15!A5165,4,2),LEFT(Zeitreihen0h15!A5165,2))+TIME(MID(Zeitreihen0h15!A5165,12,2),RIGHT(Zeitreihen0h15!A5165,2),0)</f>
        <v>#VALUE!</v>
      </c>
    </row>
    <row r="5166" spans="1:1" x14ac:dyDescent="0.25">
      <c r="A5166" s="78" t="e">
        <f>DATE(MID(Zeitreihen0h15!A5166,7,4),MID(Zeitreihen0h15!A5166,4,2),LEFT(Zeitreihen0h15!A5166,2))+TIME(MID(Zeitreihen0h15!A5166,12,2),RIGHT(Zeitreihen0h15!A5166,2),0)</f>
        <v>#VALUE!</v>
      </c>
    </row>
    <row r="5167" spans="1:1" x14ac:dyDescent="0.25">
      <c r="A5167" s="78" t="e">
        <f>DATE(MID(Zeitreihen0h15!A5167,7,4),MID(Zeitreihen0h15!A5167,4,2),LEFT(Zeitreihen0h15!A5167,2))+TIME(MID(Zeitreihen0h15!A5167,12,2),RIGHT(Zeitreihen0h15!A5167,2),0)</f>
        <v>#VALUE!</v>
      </c>
    </row>
    <row r="5168" spans="1:1" x14ac:dyDescent="0.25">
      <c r="A5168" s="78" t="e">
        <f>DATE(MID(Zeitreihen0h15!A5168,7,4),MID(Zeitreihen0h15!A5168,4,2),LEFT(Zeitreihen0h15!A5168,2))+TIME(MID(Zeitreihen0h15!A5168,12,2),RIGHT(Zeitreihen0h15!A5168,2),0)</f>
        <v>#VALUE!</v>
      </c>
    </row>
    <row r="5169" spans="1:1" x14ac:dyDescent="0.25">
      <c r="A5169" s="78" t="e">
        <f>DATE(MID(Zeitreihen0h15!A5169,7,4),MID(Zeitreihen0h15!A5169,4,2),LEFT(Zeitreihen0h15!A5169,2))+TIME(MID(Zeitreihen0h15!A5169,12,2),RIGHT(Zeitreihen0h15!A5169,2),0)</f>
        <v>#VALUE!</v>
      </c>
    </row>
    <row r="5170" spans="1:1" x14ac:dyDescent="0.25">
      <c r="A5170" s="78" t="e">
        <f>DATE(MID(Zeitreihen0h15!A5170,7,4),MID(Zeitreihen0h15!A5170,4,2),LEFT(Zeitreihen0h15!A5170,2))+TIME(MID(Zeitreihen0h15!A5170,12,2),RIGHT(Zeitreihen0h15!A5170,2),0)</f>
        <v>#VALUE!</v>
      </c>
    </row>
    <row r="5171" spans="1:1" x14ac:dyDescent="0.25">
      <c r="A5171" s="78" t="e">
        <f>DATE(MID(Zeitreihen0h15!A5171,7,4),MID(Zeitreihen0h15!A5171,4,2),LEFT(Zeitreihen0h15!A5171,2))+TIME(MID(Zeitreihen0h15!A5171,12,2),RIGHT(Zeitreihen0h15!A5171,2),0)</f>
        <v>#VALUE!</v>
      </c>
    </row>
    <row r="5172" spans="1:1" x14ac:dyDescent="0.25">
      <c r="A5172" s="78" t="e">
        <f>DATE(MID(Zeitreihen0h15!A5172,7,4),MID(Zeitreihen0h15!A5172,4,2),LEFT(Zeitreihen0h15!A5172,2))+TIME(MID(Zeitreihen0h15!A5172,12,2),RIGHT(Zeitreihen0h15!A5172,2),0)</f>
        <v>#VALUE!</v>
      </c>
    </row>
    <row r="5173" spans="1:1" x14ac:dyDescent="0.25">
      <c r="A5173" s="78" t="e">
        <f>DATE(MID(Zeitreihen0h15!A5173,7,4),MID(Zeitreihen0h15!A5173,4,2),LEFT(Zeitreihen0h15!A5173,2))+TIME(MID(Zeitreihen0h15!A5173,12,2),RIGHT(Zeitreihen0h15!A5173,2),0)</f>
        <v>#VALUE!</v>
      </c>
    </row>
    <row r="5174" spans="1:1" x14ac:dyDescent="0.25">
      <c r="A5174" s="78" t="e">
        <f>DATE(MID(Zeitreihen0h15!A5174,7,4),MID(Zeitreihen0h15!A5174,4,2),LEFT(Zeitreihen0h15!A5174,2))+TIME(MID(Zeitreihen0h15!A5174,12,2),RIGHT(Zeitreihen0h15!A5174,2),0)</f>
        <v>#VALUE!</v>
      </c>
    </row>
    <row r="5175" spans="1:1" x14ac:dyDescent="0.25">
      <c r="A5175" s="78" t="e">
        <f>DATE(MID(Zeitreihen0h15!A5175,7,4),MID(Zeitreihen0h15!A5175,4,2),LEFT(Zeitreihen0h15!A5175,2))+TIME(MID(Zeitreihen0h15!A5175,12,2),RIGHT(Zeitreihen0h15!A5175,2),0)</f>
        <v>#VALUE!</v>
      </c>
    </row>
    <row r="5176" spans="1:1" x14ac:dyDescent="0.25">
      <c r="A5176" s="78" t="e">
        <f>DATE(MID(Zeitreihen0h15!A5176,7,4),MID(Zeitreihen0h15!A5176,4,2),LEFT(Zeitreihen0h15!A5176,2))+TIME(MID(Zeitreihen0h15!A5176,12,2),RIGHT(Zeitreihen0h15!A5176,2),0)</f>
        <v>#VALUE!</v>
      </c>
    </row>
    <row r="5177" spans="1:1" x14ac:dyDescent="0.25">
      <c r="A5177" s="78" t="e">
        <f>DATE(MID(Zeitreihen0h15!A5177,7,4),MID(Zeitreihen0h15!A5177,4,2),LEFT(Zeitreihen0h15!A5177,2))+TIME(MID(Zeitreihen0h15!A5177,12,2),RIGHT(Zeitreihen0h15!A5177,2),0)</f>
        <v>#VALUE!</v>
      </c>
    </row>
    <row r="5178" spans="1:1" x14ac:dyDescent="0.25">
      <c r="A5178" s="78" t="e">
        <f>DATE(MID(Zeitreihen0h15!A5178,7,4),MID(Zeitreihen0h15!A5178,4,2),LEFT(Zeitreihen0h15!A5178,2))+TIME(MID(Zeitreihen0h15!A5178,12,2),RIGHT(Zeitreihen0h15!A5178,2),0)</f>
        <v>#VALUE!</v>
      </c>
    </row>
    <row r="5179" spans="1:1" x14ac:dyDescent="0.25">
      <c r="A5179" s="78" t="e">
        <f>DATE(MID(Zeitreihen0h15!A5179,7,4),MID(Zeitreihen0h15!A5179,4,2),LEFT(Zeitreihen0h15!A5179,2))+TIME(MID(Zeitreihen0h15!A5179,12,2),RIGHT(Zeitreihen0h15!A5179,2),0)</f>
        <v>#VALUE!</v>
      </c>
    </row>
    <row r="5180" spans="1:1" x14ac:dyDescent="0.25">
      <c r="A5180" s="78" t="e">
        <f>DATE(MID(Zeitreihen0h15!A5180,7,4),MID(Zeitreihen0h15!A5180,4,2),LEFT(Zeitreihen0h15!A5180,2))+TIME(MID(Zeitreihen0h15!A5180,12,2),RIGHT(Zeitreihen0h15!A5180,2),0)</f>
        <v>#VALUE!</v>
      </c>
    </row>
    <row r="5181" spans="1:1" x14ac:dyDescent="0.25">
      <c r="A5181" s="78" t="e">
        <f>DATE(MID(Zeitreihen0h15!A5181,7,4),MID(Zeitreihen0h15!A5181,4,2),LEFT(Zeitreihen0h15!A5181,2))+TIME(MID(Zeitreihen0h15!A5181,12,2),RIGHT(Zeitreihen0h15!A5181,2),0)</f>
        <v>#VALUE!</v>
      </c>
    </row>
    <row r="5182" spans="1:1" x14ac:dyDescent="0.25">
      <c r="A5182" s="78" t="e">
        <f>DATE(MID(Zeitreihen0h15!A5182,7,4),MID(Zeitreihen0h15!A5182,4,2),LEFT(Zeitreihen0h15!A5182,2))+TIME(MID(Zeitreihen0h15!A5182,12,2),RIGHT(Zeitreihen0h15!A5182,2),0)</f>
        <v>#VALUE!</v>
      </c>
    </row>
    <row r="5183" spans="1:1" x14ac:dyDescent="0.25">
      <c r="A5183" s="78" t="e">
        <f>DATE(MID(Zeitreihen0h15!A5183,7,4),MID(Zeitreihen0h15!A5183,4,2),LEFT(Zeitreihen0h15!A5183,2))+TIME(MID(Zeitreihen0h15!A5183,12,2),RIGHT(Zeitreihen0h15!A5183,2),0)</f>
        <v>#VALUE!</v>
      </c>
    </row>
    <row r="5184" spans="1:1" x14ac:dyDescent="0.25">
      <c r="A5184" s="78" t="e">
        <f>DATE(MID(Zeitreihen0h15!A5184,7,4),MID(Zeitreihen0h15!A5184,4,2),LEFT(Zeitreihen0h15!A5184,2))+TIME(MID(Zeitreihen0h15!A5184,12,2),RIGHT(Zeitreihen0h15!A5184,2),0)</f>
        <v>#VALUE!</v>
      </c>
    </row>
    <row r="5185" spans="1:1" x14ac:dyDescent="0.25">
      <c r="A5185" s="78" t="e">
        <f>DATE(MID(Zeitreihen0h15!A5185,7,4),MID(Zeitreihen0h15!A5185,4,2),LEFT(Zeitreihen0h15!A5185,2))+TIME(MID(Zeitreihen0h15!A5185,12,2),RIGHT(Zeitreihen0h15!A5185,2),0)</f>
        <v>#VALUE!</v>
      </c>
    </row>
    <row r="5186" spans="1:1" x14ac:dyDescent="0.25">
      <c r="A5186" s="78" t="e">
        <f>DATE(MID(Zeitreihen0h15!A5186,7,4),MID(Zeitreihen0h15!A5186,4,2),LEFT(Zeitreihen0h15!A5186,2))+TIME(MID(Zeitreihen0h15!A5186,12,2),RIGHT(Zeitreihen0h15!A5186,2),0)</f>
        <v>#VALUE!</v>
      </c>
    </row>
    <row r="5187" spans="1:1" x14ac:dyDescent="0.25">
      <c r="A5187" s="78" t="e">
        <f>DATE(MID(Zeitreihen0h15!A5187,7,4),MID(Zeitreihen0h15!A5187,4,2),LEFT(Zeitreihen0h15!A5187,2))+TIME(MID(Zeitreihen0h15!A5187,12,2),RIGHT(Zeitreihen0h15!A5187,2),0)</f>
        <v>#VALUE!</v>
      </c>
    </row>
    <row r="5188" spans="1:1" x14ac:dyDescent="0.25">
      <c r="A5188" s="78" t="e">
        <f>DATE(MID(Zeitreihen0h15!A5188,7,4),MID(Zeitreihen0h15!A5188,4,2),LEFT(Zeitreihen0h15!A5188,2))+TIME(MID(Zeitreihen0h15!A5188,12,2),RIGHT(Zeitreihen0h15!A5188,2),0)</f>
        <v>#VALUE!</v>
      </c>
    </row>
    <row r="5189" spans="1:1" x14ac:dyDescent="0.25">
      <c r="A5189" s="78" t="e">
        <f>DATE(MID(Zeitreihen0h15!A5189,7,4),MID(Zeitreihen0h15!A5189,4,2),LEFT(Zeitreihen0h15!A5189,2))+TIME(MID(Zeitreihen0h15!A5189,12,2),RIGHT(Zeitreihen0h15!A5189,2),0)</f>
        <v>#VALUE!</v>
      </c>
    </row>
    <row r="5190" spans="1:1" x14ac:dyDescent="0.25">
      <c r="A5190" s="78" t="e">
        <f>DATE(MID(Zeitreihen0h15!A5190,7,4),MID(Zeitreihen0h15!A5190,4,2),LEFT(Zeitreihen0h15!A5190,2))+TIME(MID(Zeitreihen0h15!A5190,12,2),RIGHT(Zeitreihen0h15!A5190,2),0)</f>
        <v>#VALUE!</v>
      </c>
    </row>
    <row r="5191" spans="1:1" x14ac:dyDescent="0.25">
      <c r="A5191" s="78" t="e">
        <f>DATE(MID(Zeitreihen0h15!A5191,7,4),MID(Zeitreihen0h15!A5191,4,2),LEFT(Zeitreihen0h15!A5191,2))+TIME(MID(Zeitreihen0h15!A5191,12,2),RIGHT(Zeitreihen0h15!A5191,2),0)</f>
        <v>#VALUE!</v>
      </c>
    </row>
    <row r="5192" spans="1:1" x14ac:dyDescent="0.25">
      <c r="A5192" s="78" t="e">
        <f>DATE(MID(Zeitreihen0h15!A5192,7,4),MID(Zeitreihen0h15!A5192,4,2),LEFT(Zeitreihen0h15!A5192,2))+TIME(MID(Zeitreihen0h15!A5192,12,2),RIGHT(Zeitreihen0h15!A5192,2),0)</f>
        <v>#VALUE!</v>
      </c>
    </row>
    <row r="5193" spans="1:1" x14ac:dyDescent="0.25">
      <c r="A5193" s="78" t="e">
        <f>DATE(MID(Zeitreihen0h15!A5193,7,4),MID(Zeitreihen0h15!A5193,4,2),LEFT(Zeitreihen0h15!A5193,2))+TIME(MID(Zeitreihen0h15!A5193,12,2),RIGHT(Zeitreihen0h15!A5193,2),0)</f>
        <v>#VALUE!</v>
      </c>
    </row>
    <row r="5194" spans="1:1" x14ac:dyDescent="0.25">
      <c r="A5194" s="78" t="e">
        <f>DATE(MID(Zeitreihen0h15!A5194,7,4),MID(Zeitreihen0h15!A5194,4,2),LEFT(Zeitreihen0h15!A5194,2))+TIME(MID(Zeitreihen0h15!A5194,12,2),RIGHT(Zeitreihen0h15!A5194,2),0)</f>
        <v>#VALUE!</v>
      </c>
    </row>
    <row r="5195" spans="1:1" x14ac:dyDescent="0.25">
      <c r="A5195" s="78" t="e">
        <f>DATE(MID(Zeitreihen0h15!A5195,7,4),MID(Zeitreihen0h15!A5195,4,2),LEFT(Zeitreihen0h15!A5195,2))+TIME(MID(Zeitreihen0h15!A5195,12,2),RIGHT(Zeitreihen0h15!A5195,2),0)</f>
        <v>#VALUE!</v>
      </c>
    </row>
    <row r="5196" spans="1:1" x14ac:dyDescent="0.25">
      <c r="A5196" s="78" t="e">
        <f>DATE(MID(Zeitreihen0h15!A5196,7,4),MID(Zeitreihen0h15!A5196,4,2),LEFT(Zeitreihen0h15!A5196,2))+TIME(MID(Zeitreihen0h15!A5196,12,2),RIGHT(Zeitreihen0h15!A5196,2),0)</f>
        <v>#VALUE!</v>
      </c>
    </row>
    <row r="5197" spans="1:1" x14ac:dyDescent="0.25">
      <c r="A5197" s="78" t="e">
        <f>DATE(MID(Zeitreihen0h15!A5197,7,4),MID(Zeitreihen0h15!A5197,4,2),LEFT(Zeitreihen0h15!A5197,2))+TIME(MID(Zeitreihen0h15!A5197,12,2),RIGHT(Zeitreihen0h15!A5197,2),0)</f>
        <v>#VALUE!</v>
      </c>
    </row>
    <row r="5198" spans="1:1" x14ac:dyDescent="0.25">
      <c r="A5198" s="78" t="e">
        <f>DATE(MID(Zeitreihen0h15!A5198,7,4),MID(Zeitreihen0h15!A5198,4,2),LEFT(Zeitreihen0h15!A5198,2))+TIME(MID(Zeitreihen0h15!A5198,12,2),RIGHT(Zeitreihen0h15!A5198,2),0)</f>
        <v>#VALUE!</v>
      </c>
    </row>
    <row r="5199" spans="1:1" x14ac:dyDescent="0.25">
      <c r="A5199" s="78" t="e">
        <f>DATE(MID(Zeitreihen0h15!A5199,7,4),MID(Zeitreihen0h15!A5199,4,2),LEFT(Zeitreihen0h15!A5199,2))+TIME(MID(Zeitreihen0h15!A5199,12,2),RIGHT(Zeitreihen0h15!A5199,2),0)</f>
        <v>#VALUE!</v>
      </c>
    </row>
    <row r="5200" spans="1:1" x14ac:dyDescent="0.25">
      <c r="A5200" s="78" t="e">
        <f>DATE(MID(Zeitreihen0h15!A5200,7,4),MID(Zeitreihen0h15!A5200,4,2),LEFT(Zeitreihen0h15!A5200,2))+TIME(MID(Zeitreihen0h15!A5200,12,2),RIGHT(Zeitreihen0h15!A5200,2),0)</f>
        <v>#VALUE!</v>
      </c>
    </row>
    <row r="5201" spans="1:1" x14ac:dyDescent="0.25">
      <c r="A5201" s="78" t="e">
        <f>DATE(MID(Zeitreihen0h15!A5201,7,4),MID(Zeitreihen0h15!A5201,4,2),LEFT(Zeitreihen0h15!A5201,2))+TIME(MID(Zeitreihen0h15!A5201,12,2),RIGHT(Zeitreihen0h15!A5201,2),0)</f>
        <v>#VALUE!</v>
      </c>
    </row>
    <row r="5202" spans="1:1" x14ac:dyDescent="0.25">
      <c r="A5202" s="78" t="e">
        <f>DATE(MID(Zeitreihen0h15!A5202,7,4),MID(Zeitreihen0h15!A5202,4,2),LEFT(Zeitreihen0h15!A5202,2))+TIME(MID(Zeitreihen0h15!A5202,12,2),RIGHT(Zeitreihen0h15!A5202,2),0)</f>
        <v>#VALUE!</v>
      </c>
    </row>
    <row r="5203" spans="1:1" x14ac:dyDescent="0.25">
      <c r="A5203" s="78" t="e">
        <f>DATE(MID(Zeitreihen0h15!A5203,7,4),MID(Zeitreihen0h15!A5203,4,2),LEFT(Zeitreihen0h15!A5203,2))+TIME(MID(Zeitreihen0h15!A5203,12,2),RIGHT(Zeitreihen0h15!A5203,2),0)</f>
        <v>#VALUE!</v>
      </c>
    </row>
    <row r="5204" spans="1:1" x14ac:dyDescent="0.25">
      <c r="A5204" s="78" t="e">
        <f>DATE(MID(Zeitreihen0h15!A5204,7,4),MID(Zeitreihen0h15!A5204,4,2),LEFT(Zeitreihen0h15!A5204,2))+TIME(MID(Zeitreihen0h15!A5204,12,2),RIGHT(Zeitreihen0h15!A5204,2),0)</f>
        <v>#VALUE!</v>
      </c>
    </row>
    <row r="5205" spans="1:1" x14ac:dyDescent="0.25">
      <c r="A5205" s="78" t="e">
        <f>DATE(MID(Zeitreihen0h15!A5205,7,4),MID(Zeitreihen0h15!A5205,4,2),LEFT(Zeitreihen0h15!A5205,2))+TIME(MID(Zeitreihen0h15!A5205,12,2),RIGHT(Zeitreihen0h15!A5205,2),0)</f>
        <v>#VALUE!</v>
      </c>
    </row>
    <row r="5206" spans="1:1" x14ac:dyDescent="0.25">
      <c r="A5206" s="78" t="e">
        <f>DATE(MID(Zeitreihen0h15!A5206,7,4),MID(Zeitreihen0h15!A5206,4,2),LEFT(Zeitreihen0h15!A5206,2))+TIME(MID(Zeitreihen0h15!A5206,12,2),RIGHT(Zeitreihen0h15!A5206,2),0)</f>
        <v>#VALUE!</v>
      </c>
    </row>
    <row r="5207" spans="1:1" x14ac:dyDescent="0.25">
      <c r="A5207" s="78" t="e">
        <f>DATE(MID(Zeitreihen0h15!A5207,7,4),MID(Zeitreihen0h15!A5207,4,2),LEFT(Zeitreihen0h15!A5207,2))+TIME(MID(Zeitreihen0h15!A5207,12,2),RIGHT(Zeitreihen0h15!A5207,2),0)</f>
        <v>#VALUE!</v>
      </c>
    </row>
    <row r="5208" spans="1:1" x14ac:dyDescent="0.25">
      <c r="A5208" s="78" t="e">
        <f>DATE(MID(Zeitreihen0h15!A5208,7,4),MID(Zeitreihen0h15!A5208,4,2),LEFT(Zeitreihen0h15!A5208,2))+TIME(MID(Zeitreihen0h15!A5208,12,2),RIGHT(Zeitreihen0h15!A5208,2),0)</f>
        <v>#VALUE!</v>
      </c>
    </row>
    <row r="5209" spans="1:1" x14ac:dyDescent="0.25">
      <c r="A5209" s="78" t="e">
        <f>DATE(MID(Zeitreihen0h15!A5209,7,4),MID(Zeitreihen0h15!A5209,4,2),LEFT(Zeitreihen0h15!A5209,2))+TIME(MID(Zeitreihen0h15!A5209,12,2),RIGHT(Zeitreihen0h15!A5209,2),0)</f>
        <v>#VALUE!</v>
      </c>
    </row>
    <row r="5210" spans="1:1" x14ac:dyDescent="0.25">
      <c r="A5210" s="78" t="e">
        <f>DATE(MID(Zeitreihen0h15!A5210,7,4),MID(Zeitreihen0h15!A5210,4,2),LEFT(Zeitreihen0h15!A5210,2))+TIME(MID(Zeitreihen0h15!A5210,12,2),RIGHT(Zeitreihen0h15!A5210,2),0)</f>
        <v>#VALUE!</v>
      </c>
    </row>
    <row r="5211" spans="1:1" x14ac:dyDescent="0.25">
      <c r="A5211" s="78" t="e">
        <f>DATE(MID(Zeitreihen0h15!A5211,7,4),MID(Zeitreihen0h15!A5211,4,2),LEFT(Zeitreihen0h15!A5211,2))+TIME(MID(Zeitreihen0h15!A5211,12,2),RIGHT(Zeitreihen0h15!A5211,2),0)</f>
        <v>#VALUE!</v>
      </c>
    </row>
    <row r="5212" spans="1:1" x14ac:dyDescent="0.25">
      <c r="A5212" s="78" t="e">
        <f>DATE(MID(Zeitreihen0h15!A5212,7,4),MID(Zeitreihen0h15!A5212,4,2),LEFT(Zeitreihen0h15!A5212,2))+TIME(MID(Zeitreihen0h15!A5212,12,2),RIGHT(Zeitreihen0h15!A5212,2),0)</f>
        <v>#VALUE!</v>
      </c>
    </row>
    <row r="5213" spans="1:1" x14ac:dyDescent="0.25">
      <c r="A5213" s="78" t="e">
        <f>DATE(MID(Zeitreihen0h15!A5213,7,4),MID(Zeitreihen0h15!A5213,4,2),LEFT(Zeitreihen0h15!A5213,2))+TIME(MID(Zeitreihen0h15!A5213,12,2),RIGHT(Zeitreihen0h15!A5213,2),0)</f>
        <v>#VALUE!</v>
      </c>
    </row>
    <row r="5214" spans="1:1" x14ac:dyDescent="0.25">
      <c r="A5214" s="78" t="e">
        <f>DATE(MID(Zeitreihen0h15!A5214,7,4),MID(Zeitreihen0h15!A5214,4,2),LEFT(Zeitreihen0h15!A5214,2))+TIME(MID(Zeitreihen0h15!A5214,12,2),RIGHT(Zeitreihen0h15!A5214,2),0)</f>
        <v>#VALUE!</v>
      </c>
    </row>
    <row r="5215" spans="1:1" x14ac:dyDescent="0.25">
      <c r="A5215" s="78" t="e">
        <f>DATE(MID(Zeitreihen0h15!A5215,7,4),MID(Zeitreihen0h15!A5215,4,2),LEFT(Zeitreihen0h15!A5215,2))+TIME(MID(Zeitreihen0h15!A5215,12,2),RIGHT(Zeitreihen0h15!A5215,2),0)</f>
        <v>#VALUE!</v>
      </c>
    </row>
    <row r="5216" spans="1:1" x14ac:dyDescent="0.25">
      <c r="A5216" s="78" t="e">
        <f>DATE(MID(Zeitreihen0h15!A5216,7,4),MID(Zeitreihen0h15!A5216,4,2),LEFT(Zeitreihen0h15!A5216,2))+TIME(MID(Zeitreihen0h15!A5216,12,2),RIGHT(Zeitreihen0h15!A5216,2),0)</f>
        <v>#VALUE!</v>
      </c>
    </row>
    <row r="5217" spans="1:1" x14ac:dyDescent="0.25">
      <c r="A5217" s="78" t="e">
        <f>DATE(MID(Zeitreihen0h15!A5217,7,4),MID(Zeitreihen0h15!A5217,4,2),LEFT(Zeitreihen0h15!A5217,2))+TIME(MID(Zeitreihen0h15!A5217,12,2),RIGHT(Zeitreihen0h15!A5217,2),0)</f>
        <v>#VALUE!</v>
      </c>
    </row>
    <row r="5218" spans="1:1" x14ac:dyDescent="0.25">
      <c r="A5218" s="78" t="e">
        <f>DATE(MID(Zeitreihen0h15!A5218,7,4),MID(Zeitreihen0h15!A5218,4,2),LEFT(Zeitreihen0h15!A5218,2))+TIME(MID(Zeitreihen0h15!A5218,12,2),RIGHT(Zeitreihen0h15!A5218,2),0)</f>
        <v>#VALUE!</v>
      </c>
    </row>
    <row r="5219" spans="1:1" x14ac:dyDescent="0.25">
      <c r="A5219" s="78" t="e">
        <f>DATE(MID(Zeitreihen0h15!A5219,7,4),MID(Zeitreihen0h15!A5219,4,2),LEFT(Zeitreihen0h15!A5219,2))+TIME(MID(Zeitreihen0h15!A5219,12,2),RIGHT(Zeitreihen0h15!A5219,2),0)</f>
        <v>#VALUE!</v>
      </c>
    </row>
    <row r="5220" spans="1:1" x14ac:dyDescent="0.25">
      <c r="A5220" s="78" t="e">
        <f>DATE(MID(Zeitreihen0h15!A5220,7,4),MID(Zeitreihen0h15!A5220,4,2),LEFT(Zeitreihen0h15!A5220,2))+TIME(MID(Zeitreihen0h15!A5220,12,2),RIGHT(Zeitreihen0h15!A5220,2),0)</f>
        <v>#VALUE!</v>
      </c>
    </row>
    <row r="5221" spans="1:1" x14ac:dyDescent="0.25">
      <c r="A5221" s="78" t="e">
        <f>DATE(MID(Zeitreihen0h15!A5221,7,4),MID(Zeitreihen0h15!A5221,4,2),LEFT(Zeitreihen0h15!A5221,2))+TIME(MID(Zeitreihen0h15!A5221,12,2),RIGHT(Zeitreihen0h15!A5221,2),0)</f>
        <v>#VALUE!</v>
      </c>
    </row>
    <row r="5222" spans="1:1" x14ac:dyDescent="0.25">
      <c r="A5222" s="78" t="e">
        <f>DATE(MID(Zeitreihen0h15!A5222,7,4),MID(Zeitreihen0h15!A5222,4,2),LEFT(Zeitreihen0h15!A5222,2))+TIME(MID(Zeitreihen0h15!A5222,12,2),RIGHT(Zeitreihen0h15!A5222,2),0)</f>
        <v>#VALUE!</v>
      </c>
    </row>
    <row r="5223" spans="1:1" x14ac:dyDescent="0.25">
      <c r="A5223" s="78" t="e">
        <f>DATE(MID(Zeitreihen0h15!A5223,7,4),MID(Zeitreihen0h15!A5223,4,2),LEFT(Zeitreihen0h15!A5223,2))+TIME(MID(Zeitreihen0h15!A5223,12,2),RIGHT(Zeitreihen0h15!A5223,2),0)</f>
        <v>#VALUE!</v>
      </c>
    </row>
    <row r="5224" spans="1:1" x14ac:dyDescent="0.25">
      <c r="A5224" s="78" t="e">
        <f>DATE(MID(Zeitreihen0h15!A5224,7,4),MID(Zeitreihen0h15!A5224,4,2),LEFT(Zeitreihen0h15!A5224,2))+TIME(MID(Zeitreihen0h15!A5224,12,2),RIGHT(Zeitreihen0h15!A5224,2),0)</f>
        <v>#VALUE!</v>
      </c>
    </row>
    <row r="5225" spans="1:1" x14ac:dyDescent="0.25">
      <c r="A5225" s="78" t="e">
        <f>DATE(MID(Zeitreihen0h15!A5225,7,4),MID(Zeitreihen0h15!A5225,4,2),LEFT(Zeitreihen0h15!A5225,2))+TIME(MID(Zeitreihen0h15!A5225,12,2),RIGHT(Zeitreihen0h15!A5225,2),0)</f>
        <v>#VALUE!</v>
      </c>
    </row>
    <row r="5226" spans="1:1" x14ac:dyDescent="0.25">
      <c r="A5226" s="78" t="e">
        <f>DATE(MID(Zeitreihen0h15!A5226,7,4),MID(Zeitreihen0h15!A5226,4,2),LEFT(Zeitreihen0h15!A5226,2))+TIME(MID(Zeitreihen0h15!A5226,12,2),RIGHT(Zeitreihen0h15!A5226,2),0)</f>
        <v>#VALUE!</v>
      </c>
    </row>
    <row r="5227" spans="1:1" x14ac:dyDescent="0.25">
      <c r="A5227" s="78" t="e">
        <f>DATE(MID(Zeitreihen0h15!A5227,7,4),MID(Zeitreihen0h15!A5227,4,2),LEFT(Zeitreihen0h15!A5227,2))+TIME(MID(Zeitreihen0h15!A5227,12,2),RIGHT(Zeitreihen0h15!A5227,2),0)</f>
        <v>#VALUE!</v>
      </c>
    </row>
    <row r="5228" spans="1:1" x14ac:dyDescent="0.25">
      <c r="A5228" s="78" t="e">
        <f>DATE(MID(Zeitreihen0h15!A5228,7,4),MID(Zeitreihen0h15!A5228,4,2),LEFT(Zeitreihen0h15!A5228,2))+TIME(MID(Zeitreihen0h15!A5228,12,2),RIGHT(Zeitreihen0h15!A5228,2),0)</f>
        <v>#VALUE!</v>
      </c>
    </row>
    <row r="5229" spans="1:1" x14ac:dyDescent="0.25">
      <c r="A5229" s="78" t="e">
        <f>DATE(MID(Zeitreihen0h15!A5229,7,4),MID(Zeitreihen0h15!A5229,4,2),LEFT(Zeitreihen0h15!A5229,2))+TIME(MID(Zeitreihen0h15!A5229,12,2),RIGHT(Zeitreihen0h15!A5229,2),0)</f>
        <v>#VALUE!</v>
      </c>
    </row>
    <row r="5230" spans="1:1" x14ac:dyDescent="0.25">
      <c r="A5230" s="78" t="e">
        <f>DATE(MID(Zeitreihen0h15!A5230,7,4),MID(Zeitreihen0h15!A5230,4,2),LEFT(Zeitreihen0h15!A5230,2))+TIME(MID(Zeitreihen0h15!A5230,12,2),RIGHT(Zeitreihen0h15!A5230,2),0)</f>
        <v>#VALUE!</v>
      </c>
    </row>
    <row r="5231" spans="1:1" x14ac:dyDescent="0.25">
      <c r="A5231" s="78" t="e">
        <f>DATE(MID(Zeitreihen0h15!A5231,7,4),MID(Zeitreihen0h15!A5231,4,2),LEFT(Zeitreihen0h15!A5231,2))+TIME(MID(Zeitreihen0h15!A5231,12,2),RIGHT(Zeitreihen0h15!A5231,2),0)</f>
        <v>#VALUE!</v>
      </c>
    </row>
    <row r="5232" spans="1:1" x14ac:dyDescent="0.25">
      <c r="A5232" s="78" t="e">
        <f>DATE(MID(Zeitreihen0h15!A5232,7,4),MID(Zeitreihen0h15!A5232,4,2),LEFT(Zeitreihen0h15!A5232,2))+TIME(MID(Zeitreihen0h15!A5232,12,2),RIGHT(Zeitreihen0h15!A5232,2),0)</f>
        <v>#VALUE!</v>
      </c>
    </row>
    <row r="5233" spans="1:1" x14ac:dyDescent="0.25">
      <c r="A5233" s="78" t="e">
        <f>DATE(MID(Zeitreihen0h15!A5233,7,4),MID(Zeitreihen0h15!A5233,4,2),LEFT(Zeitreihen0h15!A5233,2))+TIME(MID(Zeitreihen0h15!A5233,12,2),RIGHT(Zeitreihen0h15!A5233,2),0)</f>
        <v>#VALUE!</v>
      </c>
    </row>
    <row r="5234" spans="1:1" x14ac:dyDescent="0.25">
      <c r="A5234" s="78" t="e">
        <f>DATE(MID(Zeitreihen0h15!A5234,7,4),MID(Zeitreihen0h15!A5234,4,2),LEFT(Zeitreihen0h15!A5234,2))+TIME(MID(Zeitreihen0h15!A5234,12,2),RIGHT(Zeitreihen0h15!A5234,2),0)</f>
        <v>#VALUE!</v>
      </c>
    </row>
    <row r="5235" spans="1:1" x14ac:dyDescent="0.25">
      <c r="A5235" s="78" t="e">
        <f>DATE(MID(Zeitreihen0h15!A5235,7,4),MID(Zeitreihen0h15!A5235,4,2),LEFT(Zeitreihen0h15!A5235,2))+TIME(MID(Zeitreihen0h15!A5235,12,2),RIGHT(Zeitreihen0h15!A5235,2),0)</f>
        <v>#VALUE!</v>
      </c>
    </row>
    <row r="5236" spans="1:1" x14ac:dyDescent="0.25">
      <c r="A5236" s="78" t="e">
        <f>DATE(MID(Zeitreihen0h15!A5236,7,4),MID(Zeitreihen0h15!A5236,4,2),LEFT(Zeitreihen0h15!A5236,2))+TIME(MID(Zeitreihen0h15!A5236,12,2),RIGHT(Zeitreihen0h15!A5236,2),0)</f>
        <v>#VALUE!</v>
      </c>
    </row>
    <row r="5237" spans="1:1" x14ac:dyDescent="0.25">
      <c r="A5237" s="78" t="e">
        <f>DATE(MID(Zeitreihen0h15!A5237,7,4),MID(Zeitreihen0h15!A5237,4,2),LEFT(Zeitreihen0h15!A5237,2))+TIME(MID(Zeitreihen0h15!A5237,12,2),RIGHT(Zeitreihen0h15!A5237,2),0)</f>
        <v>#VALUE!</v>
      </c>
    </row>
    <row r="5238" spans="1:1" x14ac:dyDescent="0.25">
      <c r="A5238" s="78" t="e">
        <f>DATE(MID(Zeitreihen0h15!A5238,7,4),MID(Zeitreihen0h15!A5238,4,2),LEFT(Zeitreihen0h15!A5238,2))+TIME(MID(Zeitreihen0h15!A5238,12,2),RIGHT(Zeitreihen0h15!A5238,2),0)</f>
        <v>#VALUE!</v>
      </c>
    </row>
    <row r="5239" spans="1:1" x14ac:dyDescent="0.25">
      <c r="A5239" s="78" t="e">
        <f>DATE(MID(Zeitreihen0h15!A5239,7,4),MID(Zeitreihen0h15!A5239,4,2),LEFT(Zeitreihen0h15!A5239,2))+TIME(MID(Zeitreihen0h15!A5239,12,2),RIGHT(Zeitreihen0h15!A5239,2),0)</f>
        <v>#VALUE!</v>
      </c>
    </row>
    <row r="5240" spans="1:1" x14ac:dyDescent="0.25">
      <c r="A5240" s="78" t="e">
        <f>DATE(MID(Zeitreihen0h15!A5240,7,4),MID(Zeitreihen0h15!A5240,4,2),LEFT(Zeitreihen0h15!A5240,2))+TIME(MID(Zeitreihen0h15!A5240,12,2),RIGHT(Zeitreihen0h15!A5240,2),0)</f>
        <v>#VALUE!</v>
      </c>
    </row>
    <row r="5241" spans="1:1" x14ac:dyDescent="0.25">
      <c r="A5241" s="78" t="e">
        <f>DATE(MID(Zeitreihen0h15!A5241,7,4),MID(Zeitreihen0h15!A5241,4,2),LEFT(Zeitreihen0h15!A5241,2))+TIME(MID(Zeitreihen0h15!A5241,12,2),RIGHT(Zeitreihen0h15!A5241,2),0)</f>
        <v>#VALUE!</v>
      </c>
    </row>
    <row r="5242" spans="1:1" x14ac:dyDescent="0.25">
      <c r="A5242" s="78" t="e">
        <f>DATE(MID(Zeitreihen0h15!A5242,7,4),MID(Zeitreihen0h15!A5242,4,2),LEFT(Zeitreihen0h15!A5242,2))+TIME(MID(Zeitreihen0h15!A5242,12,2),RIGHT(Zeitreihen0h15!A5242,2),0)</f>
        <v>#VALUE!</v>
      </c>
    </row>
    <row r="5243" spans="1:1" x14ac:dyDescent="0.25">
      <c r="A5243" s="78" t="e">
        <f>DATE(MID(Zeitreihen0h15!A5243,7,4),MID(Zeitreihen0h15!A5243,4,2),LEFT(Zeitreihen0h15!A5243,2))+TIME(MID(Zeitreihen0h15!A5243,12,2),RIGHT(Zeitreihen0h15!A5243,2),0)</f>
        <v>#VALUE!</v>
      </c>
    </row>
    <row r="5244" spans="1:1" x14ac:dyDescent="0.25">
      <c r="A5244" s="78" t="e">
        <f>DATE(MID(Zeitreihen0h15!A5244,7,4),MID(Zeitreihen0h15!A5244,4,2),LEFT(Zeitreihen0h15!A5244,2))+TIME(MID(Zeitreihen0h15!A5244,12,2),RIGHT(Zeitreihen0h15!A5244,2),0)</f>
        <v>#VALUE!</v>
      </c>
    </row>
    <row r="5245" spans="1:1" x14ac:dyDescent="0.25">
      <c r="A5245" s="78" t="e">
        <f>DATE(MID(Zeitreihen0h15!A5245,7,4),MID(Zeitreihen0h15!A5245,4,2),LEFT(Zeitreihen0h15!A5245,2))+TIME(MID(Zeitreihen0h15!A5245,12,2),RIGHT(Zeitreihen0h15!A5245,2),0)</f>
        <v>#VALUE!</v>
      </c>
    </row>
    <row r="5246" spans="1:1" x14ac:dyDescent="0.25">
      <c r="A5246" s="78" t="e">
        <f>DATE(MID(Zeitreihen0h15!A5246,7,4),MID(Zeitreihen0h15!A5246,4,2),LEFT(Zeitreihen0h15!A5246,2))+TIME(MID(Zeitreihen0h15!A5246,12,2),RIGHT(Zeitreihen0h15!A5246,2),0)</f>
        <v>#VALUE!</v>
      </c>
    </row>
    <row r="5247" spans="1:1" x14ac:dyDescent="0.25">
      <c r="A5247" s="78" t="e">
        <f>DATE(MID(Zeitreihen0h15!A5247,7,4),MID(Zeitreihen0h15!A5247,4,2),LEFT(Zeitreihen0h15!A5247,2))+TIME(MID(Zeitreihen0h15!A5247,12,2),RIGHT(Zeitreihen0h15!A5247,2),0)</f>
        <v>#VALUE!</v>
      </c>
    </row>
    <row r="5248" spans="1:1" x14ac:dyDescent="0.25">
      <c r="A5248" s="78" t="e">
        <f>DATE(MID(Zeitreihen0h15!A5248,7,4),MID(Zeitreihen0h15!A5248,4,2),LEFT(Zeitreihen0h15!A5248,2))+TIME(MID(Zeitreihen0h15!A5248,12,2),RIGHT(Zeitreihen0h15!A5248,2),0)</f>
        <v>#VALUE!</v>
      </c>
    </row>
    <row r="5249" spans="1:1" x14ac:dyDescent="0.25">
      <c r="A5249" s="78" t="e">
        <f>DATE(MID(Zeitreihen0h15!A5249,7,4),MID(Zeitreihen0h15!A5249,4,2),LEFT(Zeitreihen0h15!A5249,2))+TIME(MID(Zeitreihen0h15!A5249,12,2),RIGHT(Zeitreihen0h15!A5249,2),0)</f>
        <v>#VALUE!</v>
      </c>
    </row>
    <row r="5250" spans="1:1" x14ac:dyDescent="0.25">
      <c r="A5250" s="78" t="e">
        <f>DATE(MID(Zeitreihen0h15!A5250,7,4),MID(Zeitreihen0h15!A5250,4,2),LEFT(Zeitreihen0h15!A5250,2))+TIME(MID(Zeitreihen0h15!A5250,12,2),RIGHT(Zeitreihen0h15!A5250,2),0)</f>
        <v>#VALUE!</v>
      </c>
    </row>
    <row r="5251" spans="1:1" x14ac:dyDescent="0.25">
      <c r="A5251" s="78" t="e">
        <f>DATE(MID(Zeitreihen0h15!A5251,7,4),MID(Zeitreihen0h15!A5251,4,2),LEFT(Zeitreihen0h15!A5251,2))+TIME(MID(Zeitreihen0h15!A5251,12,2),RIGHT(Zeitreihen0h15!A5251,2),0)</f>
        <v>#VALUE!</v>
      </c>
    </row>
    <row r="5252" spans="1:1" x14ac:dyDescent="0.25">
      <c r="A5252" s="78" t="e">
        <f>DATE(MID(Zeitreihen0h15!A5252,7,4),MID(Zeitreihen0h15!A5252,4,2),LEFT(Zeitreihen0h15!A5252,2))+TIME(MID(Zeitreihen0h15!A5252,12,2),RIGHT(Zeitreihen0h15!A5252,2),0)</f>
        <v>#VALUE!</v>
      </c>
    </row>
    <row r="5253" spans="1:1" x14ac:dyDescent="0.25">
      <c r="A5253" s="78" t="e">
        <f>DATE(MID(Zeitreihen0h15!A5253,7,4),MID(Zeitreihen0h15!A5253,4,2),LEFT(Zeitreihen0h15!A5253,2))+TIME(MID(Zeitreihen0h15!A5253,12,2),RIGHT(Zeitreihen0h15!A5253,2),0)</f>
        <v>#VALUE!</v>
      </c>
    </row>
    <row r="5254" spans="1:1" x14ac:dyDescent="0.25">
      <c r="A5254" s="78" t="e">
        <f>DATE(MID(Zeitreihen0h15!A5254,7,4),MID(Zeitreihen0h15!A5254,4,2),LEFT(Zeitreihen0h15!A5254,2))+TIME(MID(Zeitreihen0h15!A5254,12,2),RIGHT(Zeitreihen0h15!A5254,2),0)</f>
        <v>#VALUE!</v>
      </c>
    </row>
    <row r="5255" spans="1:1" x14ac:dyDescent="0.25">
      <c r="A5255" s="78" t="e">
        <f>DATE(MID(Zeitreihen0h15!A5255,7,4),MID(Zeitreihen0h15!A5255,4,2),LEFT(Zeitreihen0h15!A5255,2))+TIME(MID(Zeitreihen0h15!A5255,12,2),RIGHT(Zeitreihen0h15!A5255,2),0)</f>
        <v>#VALUE!</v>
      </c>
    </row>
    <row r="5256" spans="1:1" x14ac:dyDescent="0.25">
      <c r="A5256" s="78" t="e">
        <f>DATE(MID(Zeitreihen0h15!A5256,7,4),MID(Zeitreihen0h15!A5256,4,2),LEFT(Zeitreihen0h15!A5256,2))+TIME(MID(Zeitreihen0h15!A5256,12,2),RIGHT(Zeitreihen0h15!A5256,2),0)</f>
        <v>#VALUE!</v>
      </c>
    </row>
    <row r="5257" spans="1:1" x14ac:dyDescent="0.25">
      <c r="A5257" s="78" t="e">
        <f>DATE(MID(Zeitreihen0h15!A5257,7,4),MID(Zeitreihen0h15!A5257,4,2),LEFT(Zeitreihen0h15!A5257,2))+TIME(MID(Zeitreihen0h15!A5257,12,2),RIGHT(Zeitreihen0h15!A5257,2),0)</f>
        <v>#VALUE!</v>
      </c>
    </row>
    <row r="5258" spans="1:1" x14ac:dyDescent="0.25">
      <c r="A5258" s="78" t="e">
        <f>DATE(MID(Zeitreihen0h15!A5258,7,4),MID(Zeitreihen0h15!A5258,4,2),LEFT(Zeitreihen0h15!A5258,2))+TIME(MID(Zeitreihen0h15!A5258,12,2),RIGHT(Zeitreihen0h15!A5258,2),0)</f>
        <v>#VALUE!</v>
      </c>
    </row>
    <row r="5259" spans="1:1" x14ac:dyDescent="0.25">
      <c r="A5259" s="78" t="e">
        <f>DATE(MID(Zeitreihen0h15!A5259,7,4),MID(Zeitreihen0h15!A5259,4,2),LEFT(Zeitreihen0h15!A5259,2))+TIME(MID(Zeitreihen0h15!A5259,12,2),RIGHT(Zeitreihen0h15!A5259,2),0)</f>
        <v>#VALUE!</v>
      </c>
    </row>
    <row r="5260" spans="1:1" x14ac:dyDescent="0.25">
      <c r="A5260" s="78" t="e">
        <f>DATE(MID(Zeitreihen0h15!A5260,7,4),MID(Zeitreihen0h15!A5260,4,2),LEFT(Zeitreihen0h15!A5260,2))+TIME(MID(Zeitreihen0h15!A5260,12,2),RIGHT(Zeitreihen0h15!A5260,2),0)</f>
        <v>#VALUE!</v>
      </c>
    </row>
    <row r="5261" spans="1:1" x14ac:dyDescent="0.25">
      <c r="A5261" s="78" t="e">
        <f>DATE(MID(Zeitreihen0h15!A5261,7,4),MID(Zeitreihen0h15!A5261,4,2),LEFT(Zeitreihen0h15!A5261,2))+TIME(MID(Zeitreihen0h15!A5261,12,2),RIGHT(Zeitreihen0h15!A5261,2),0)</f>
        <v>#VALUE!</v>
      </c>
    </row>
    <row r="5262" spans="1:1" x14ac:dyDescent="0.25">
      <c r="A5262" s="78" t="e">
        <f>DATE(MID(Zeitreihen0h15!A5262,7,4),MID(Zeitreihen0h15!A5262,4,2),LEFT(Zeitreihen0h15!A5262,2))+TIME(MID(Zeitreihen0h15!A5262,12,2),RIGHT(Zeitreihen0h15!A5262,2),0)</f>
        <v>#VALUE!</v>
      </c>
    </row>
    <row r="5263" spans="1:1" x14ac:dyDescent="0.25">
      <c r="A5263" s="78" t="e">
        <f>DATE(MID(Zeitreihen0h15!A5263,7,4),MID(Zeitreihen0h15!A5263,4,2),LEFT(Zeitreihen0h15!A5263,2))+TIME(MID(Zeitreihen0h15!A5263,12,2),RIGHT(Zeitreihen0h15!A5263,2),0)</f>
        <v>#VALUE!</v>
      </c>
    </row>
    <row r="5264" spans="1:1" x14ac:dyDescent="0.25">
      <c r="A5264" s="78" t="e">
        <f>DATE(MID(Zeitreihen0h15!A5264,7,4),MID(Zeitreihen0h15!A5264,4,2),LEFT(Zeitreihen0h15!A5264,2))+TIME(MID(Zeitreihen0h15!A5264,12,2),RIGHT(Zeitreihen0h15!A5264,2),0)</f>
        <v>#VALUE!</v>
      </c>
    </row>
    <row r="5265" spans="1:1" x14ac:dyDescent="0.25">
      <c r="A5265" s="78" t="e">
        <f>DATE(MID(Zeitreihen0h15!A5265,7,4),MID(Zeitreihen0h15!A5265,4,2),LEFT(Zeitreihen0h15!A5265,2))+TIME(MID(Zeitreihen0h15!A5265,12,2),RIGHT(Zeitreihen0h15!A5265,2),0)</f>
        <v>#VALUE!</v>
      </c>
    </row>
    <row r="5266" spans="1:1" x14ac:dyDescent="0.25">
      <c r="A5266" s="78" t="e">
        <f>DATE(MID(Zeitreihen0h15!A5266,7,4),MID(Zeitreihen0h15!A5266,4,2),LEFT(Zeitreihen0h15!A5266,2))+TIME(MID(Zeitreihen0h15!A5266,12,2),RIGHT(Zeitreihen0h15!A5266,2),0)</f>
        <v>#VALUE!</v>
      </c>
    </row>
    <row r="5267" spans="1:1" x14ac:dyDescent="0.25">
      <c r="A5267" s="78" t="e">
        <f>DATE(MID(Zeitreihen0h15!A5267,7,4),MID(Zeitreihen0h15!A5267,4,2),LEFT(Zeitreihen0h15!A5267,2))+TIME(MID(Zeitreihen0h15!A5267,12,2),RIGHT(Zeitreihen0h15!A5267,2),0)</f>
        <v>#VALUE!</v>
      </c>
    </row>
    <row r="5268" spans="1:1" x14ac:dyDescent="0.25">
      <c r="A5268" s="78" t="e">
        <f>DATE(MID(Zeitreihen0h15!A5268,7,4),MID(Zeitreihen0h15!A5268,4,2),LEFT(Zeitreihen0h15!A5268,2))+TIME(MID(Zeitreihen0h15!A5268,12,2),RIGHT(Zeitreihen0h15!A5268,2),0)</f>
        <v>#VALUE!</v>
      </c>
    </row>
    <row r="5269" spans="1:1" x14ac:dyDescent="0.25">
      <c r="A5269" s="78" t="e">
        <f>DATE(MID(Zeitreihen0h15!A5269,7,4),MID(Zeitreihen0h15!A5269,4,2),LEFT(Zeitreihen0h15!A5269,2))+TIME(MID(Zeitreihen0h15!A5269,12,2),RIGHT(Zeitreihen0h15!A5269,2),0)</f>
        <v>#VALUE!</v>
      </c>
    </row>
    <row r="5270" spans="1:1" x14ac:dyDescent="0.25">
      <c r="A5270" s="78" t="e">
        <f>DATE(MID(Zeitreihen0h15!A5270,7,4),MID(Zeitreihen0h15!A5270,4,2),LEFT(Zeitreihen0h15!A5270,2))+TIME(MID(Zeitreihen0h15!A5270,12,2),RIGHT(Zeitreihen0h15!A5270,2),0)</f>
        <v>#VALUE!</v>
      </c>
    </row>
    <row r="5271" spans="1:1" x14ac:dyDescent="0.25">
      <c r="A5271" s="78" t="e">
        <f>DATE(MID(Zeitreihen0h15!A5271,7,4),MID(Zeitreihen0h15!A5271,4,2),LEFT(Zeitreihen0h15!A5271,2))+TIME(MID(Zeitreihen0h15!A5271,12,2),RIGHT(Zeitreihen0h15!A5271,2),0)</f>
        <v>#VALUE!</v>
      </c>
    </row>
    <row r="5272" spans="1:1" x14ac:dyDescent="0.25">
      <c r="A5272" s="78" t="e">
        <f>DATE(MID(Zeitreihen0h15!A5272,7,4),MID(Zeitreihen0h15!A5272,4,2),LEFT(Zeitreihen0h15!A5272,2))+TIME(MID(Zeitreihen0h15!A5272,12,2),RIGHT(Zeitreihen0h15!A5272,2),0)</f>
        <v>#VALUE!</v>
      </c>
    </row>
    <row r="5273" spans="1:1" x14ac:dyDescent="0.25">
      <c r="A5273" s="78" t="e">
        <f>DATE(MID(Zeitreihen0h15!A5273,7,4),MID(Zeitreihen0h15!A5273,4,2),LEFT(Zeitreihen0h15!A5273,2))+TIME(MID(Zeitreihen0h15!A5273,12,2),RIGHT(Zeitreihen0h15!A5273,2),0)</f>
        <v>#VALUE!</v>
      </c>
    </row>
    <row r="5274" spans="1:1" x14ac:dyDescent="0.25">
      <c r="A5274" s="78" t="e">
        <f>DATE(MID(Zeitreihen0h15!A5274,7,4),MID(Zeitreihen0h15!A5274,4,2),LEFT(Zeitreihen0h15!A5274,2))+TIME(MID(Zeitreihen0h15!A5274,12,2),RIGHT(Zeitreihen0h15!A5274,2),0)</f>
        <v>#VALUE!</v>
      </c>
    </row>
    <row r="5275" spans="1:1" x14ac:dyDescent="0.25">
      <c r="A5275" s="78" t="e">
        <f>DATE(MID(Zeitreihen0h15!A5275,7,4),MID(Zeitreihen0h15!A5275,4,2),LEFT(Zeitreihen0h15!A5275,2))+TIME(MID(Zeitreihen0h15!A5275,12,2),RIGHT(Zeitreihen0h15!A5275,2),0)</f>
        <v>#VALUE!</v>
      </c>
    </row>
    <row r="5276" spans="1:1" x14ac:dyDescent="0.25">
      <c r="A5276" s="78" t="e">
        <f>DATE(MID(Zeitreihen0h15!A5276,7,4),MID(Zeitreihen0h15!A5276,4,2),LEFT(Zeitreihen0h15!A5276,2))+TIME(MID(Zeitreihen0h15!A5276,12,2),RIGHT(Zeitreihen0h15!A5276,2),0)</f>
        <v>#VALUE!</v>
      </c>
    </row>
    <row r="5277" spans="1:1" x14ac:dyDescent="0.25">
      <c r="A5277" s="78" t="e">
        <f>DATE(MID(Zeitreihen0h15!A5277,7,4),MID(Zeitreihen0h15!A5277,4,2),LEFT(Zeitreihen0h15!A5277,2))+TIME(MID(Zeitreihen0h15!A5277,12,2),RIGHT(Zeitreihen0h15!A5277,2),0)</f>
        <v>#VALUE!</v>
      </c>
    </row>
    <row r="5278" spans="1:1" x14ac:dyDescent="0.25">
      <c r="A5278" s="78" t="e">
        <f>DATE(MID(Zeitreihen0h15!A5278,7,4),MID(Zeitreihen0h15!A5278,4,2),LEFT(Zeitreihen0h15!A5278,2))+TIME(MID(Zeitreihen0h15!A5278,12,2),RIGHT(Zeitreihen0h15!A5278,2),0)</f>
        <v>#VALUE!</v>
      </c>
    </row>
    <row r="5279" spans="1:1" x14ac:dyDescent="0.25">
      <c r="A5279" s="78" t="e">
        <f>DATE(MID(Zeitreihen0h15!A5279,7,4),MID(Zeitreihen0h15!A5279,4,2),LEFT(Zeitreihen0h15!A5279,2))+TIME(MID(Zeitreihen0h15!A5279,12,2),RIGHT(Zeitreihen0h15!A5279,2),0)</f>
        <v>#VALUE!</v>
      </c>
    </row>
    <row r="5280" spans="1:1" x14ac:dyDescent="0.25">
      <c r="A5280" s="78" t="e">
        <f>DATE(MID(Zeitreihen0h15!A5280,7,4),MID(Zeitreihen0h15!A5280,4,2),LEFT(Zeitreihen0h15!A5280,2))+TIME(MID(Zeitreihen0h15!A5280,12,2),RIGHT(Zeitreihen0h15!A5280,2),0)</f>
        <v>#VALUE!</v>
      </c>
    </row>
    <row r="5281" spans="1:1" x14ac:dyDescent="0.25">
      <c r="A5281" s="78" t="e">
        <f>DATE(MID(Zeitreihen0h15!A5281,7,4),MID(Zeitreihen0h15!A5281,4,2),LEFT(Zeitreihen0h15!A5281,2))+TIME(MID(Zeitreihen0h15!A5281,12,2),RIGHT(Zeitreihen0h15!A5281,2),0)</f>
        <v>#VALUE!</v>
      </c>
    </row>
    <row r="5282" spans="1:1" x14ac:dyDescent="0.25">
      <c r="A5282" s="78" t="e">
        <f>DATE(MID(Zeitreihen0h15!A5282,7,4),MID(Zeitreihen0h15!A5282,4,2),LEFT(Zeitreihen0h15!A5282,2))+TIME(MID(Zeitreihen0h15!A5282,12,2),RIGHT(Zeitreihen0h15!A5282,2),0)</f>
        <v>#VALUE!</v>
      </c>
    </row>
    <row r="5283" spans="1:1" x14ac:dyDescent="0.25">
      <c r="A5283" s="78" t="e">
        <f>DATE(MID(Zeitreihen0h15!A5283,7,4),MID(Zeitreihen0h15!A5283,4,2),LEFT(Zeitreihen0h15!A5283,2))+TIME(MID(Zeitreihen0h15!A5283,12,2),RIGHT(Zeitreihen0h15!A5283,2),0)</f>
        <v>#VALUE!</v>
      </c>
    </row>
    <row r="5284" spans="1:1" x14ac:dyDescent="0.25">
      <c r="A5284" s="78" t="e">
        <f>DATE(MID(Zeitreihen0h15!A5284,7,4),MID(Zeitreihen0h15!A5284,4,2),LEFT(Zeitreihen0h15!A5284,2))+TIME(MID(Zeitreihen0h15!A5284,12,2),RIGHT(Zeitreihen0h15!A5284,2),0)</f>
        <v>#VALUE!</v>
      </c>
    </row>
    <row r="5285" spans="1:1" x14ac:dyDescent="0.25">
      <c r="A5285" s="78" t="e">
        <f>DATE(MID(Zeitreihen0h15!A5285,7,4),MID(Zeitreihen0h15!A5285,4,2),LEFT(Zeitreihen0h15!A5285,2))+TIME(MID(Zeitreihen0h15!A5285,12,2),RIGHT(Zeitreihen0h15!A5285,2),0)</f>
        <v>#VALUE!</v>
      </c>
    </row>
    <row r="5286" spans="1:1" x14ac:dyDescent="0.25">
      <c r="A5286" s="78" t="e">
        <f>DATE(MID(Zeitreihen0h15!A5286,7,4),MID(Zeitreihen0h15!A5286,4,2),LEFT(Zeitreihen0h15!A5286,2))+TIME(MID(Zeitreihen0h15!A5286,12,2),RIGHT(Zeitreihen0h15!A5286,2),0)</f>
        <v>#VALUE!</v>
      </c>
    </row>
    <row r="5287" spans="1:1" x14ac:dyDescent="0.25">
      <c r="A5287" s="78" t="e">
        <f>DATE(MID(Zeitreihen0h15!A5287,7,4),MID(Zeitreihen0h15!A5287,4,2),LEFT(Zeitreihen0h15!A5287,2))+TIME(MID(Zeitreihen0h15!A5287,12,2),RIGHT(Zeitreihen0h15!A5287,2),0)</f>
        <v>#VALUE!</v>
      </c>
    </row>
    <row r="5288" spans="1:1" x14ac:dyDescent="0.25">
      <c r="A5288" s="78" t="e">
        <f>DATE(MID(Zeitreihen0h15!A5288,7,4),MID(Zeitreihen0h15!A5288,4,2),LEFT(Zeitreihen0h15!A5288,2))+TIME(MID(Zeitreihen0h15!A5288,12,2),RIGHT(Zeitreihen0h15!A5288,2),0)</f>
        <v>#VALUE!</v>
      </c>
    </row>
    <row r="5289" spans="1:1" x14ac:dyDescent="0.25">
      <c r="A5289" s="78" t="e">
        <f>DATE(MID(Zeitreihen0h15!A5289,7,4),MID(Zeitreihen0h15!A5289,4,2),LEFT(Zeitreihen0h15!A5289,2))+TIME(MID(Zeitreihen0h15!A5289,12,2),RIGHT(Zeitreihen0h15!A5289,2),0)</f>
        <v>#VALUE!</v>
      </c>
    </row>
    <row r="5290" spans="1:1" x14ac:dyDescent="0.25">
      <c r="A5290" s="78" t="e">
        <f>DATE(MID(Zeitreihen0h15!A5290,7,4),MID(Zeitreihen0h15!A5290,4,2),LEFT(Zeitreihen0h15!A5290,2))+TIME(MID(Zeitreihen0h15!A5290,12,2),RIGHT(Zeitreihen0h15!A5290,2),0)</f>
        <v>#VALUE!</v>
      </c>
    </row>
    <row r="5291" spans="1:1" x14ac:dyDescent="0.25">
      <c r="A5291" s="78" t="e">
        <f>DATE(MID(Zeitreihen0h15!A5291,7,4),MID(Zeitreihen0h15!A5291,4,2),LEFT(Zeitreihen0h15!A5291,2))+TIME(MID(Zeitreihen0h15!A5291,12,2),RIGHT(Zeitreihen0h15!A5291,2),0)</f>
        <v>#VALUE!</v>
      </c>
    </row>
    <row r="5292" spans="1:1" x14ac:dyDescent="0.25">
      <c r="A5292" s="78" t="e">
        <f>DATE(MID(Zeitreihen0h15!A5292,7,4),MID(Zeitreihen0h15!A5292,4,2),LEFT(Zeitreihen0h15!A5292,2))+TIME(MID(Zeitreihen0h15!A5292,12,2),RIGHT(Zeitreihen0h15!A5292,2),0)</f>
        <v>#VALUE!</v>
      </c>
    </row>
    <row r="5293" spans="1:1" x14ac:dyDescent="0.25">
      <c r="A5293" s="78" t="e">
        <f>DATE(MID(Zeitreihen0h15!A5293,7,4),MID(Zeitreihen0h15!A5293,4,2),LEFT(Zeitreihen0h15!A5293,2))+TIME(MID(Zeitreihen0h15!A5293,12,2),RIGHT(Zeitreihen0h15!A5293,2),0)</f>
        <v>#VALUE!</v>
      </c>
    </row>
    <row r="5294" spans="1:1" x14ac:dyDescent="0.25">
      <c r="A5294" s="78" t="e">
        <f>DATE(MID(Zeitreihen0h15!A5294,7,4),MID(Zeitreihen0h15!A5294,4,2),LEFT(Zeitreihen0h15!A5294,2))+TIME(MID(Zeitreihen0h15!A5294,12,2),RIGHT(Zeitreihen0h15!A5294,2),0)</f>
        <v>#VALUE!</v>
      </c>
    </row>
    <row r="5295" spans="1:1" x14ac:dyDescent="0.25">
      <c r="A5295" s="78" t="e">
        <f>DATE(MID(Zeitreihen0h15!A5295,7,4),MID(Zeitreihen0h15!A5295,4,2),LEFT(Zeitreihen0h15!A5295,2))+TIME(MID(Zeitreihen0h15!A5295,12,2),RIGHT(Zeitreihen0h15!A5295,2),0)</f>
        <v>#VALUE!</v>
      </c>
    </row>
    <row r="5296" spans="1:1" x14ac:dyDescent="0.25">
      <c r="A5296" s="78" t="e">
        <f>DATE(MID(Zeitreihen0h15!A5296,7,4),MID(Zeitreihen0h15!A5296,4,2),LEFT(Zeitreihen0h15!A5296,2))+TIME(MID(Zeitreihen0h15!A5296,12,2),RIGHT(Zeitreihen0h15!A5296,2),0)</f>
        <v>#VALUE!</v>
      </c>
    </row>
    <row r="5297" spans="1:1" x14ac:dyDescent="0.25">
      <c r="A5297" s="78" t="e">
        <f>DATE(MID(Zeitreihen0h15!A5297,7,4),MID(Zeitreihen0h15!A5297,4,2),LEFT(Zeitreihen0h15!A5297,2))+TIME(MID(Zeitreihen0h15!A5297,12,2),RIGHT(Zeitreihen0h15!A5297,2),0)</f>
        <v>#VALUE!</v>
      </c>
    </row>
    <row r="5298" spans="1:1" x14ac:dyDescent="0.25">
      <c r="A5298" s="78" t="e">
        <f>DATE(MID(Zeitreihen0h15!A5298,7,4),MID(Zeitreihen0h15!A5298,4,2),LEFT(Zeitreihen0h15!A5298,2))+TIME(MID(Zeitreihen0h15!A5298,12,2),RIGHT(Zeitreihen0h15!A5298,2),0)</f>
        <v>#VALUE!</v>
      </c>
    </row>
    <row r="5299" spans="1:1" x14ac:dyDescent="0.25">
      <c r="A5299" s="78" t="e">
        <f>DATE(MID(Zeitreihen0h15!A5299,7,4),MID(Zeitreihen0h15!A5299,4,2),LEFT(Zeitreihen0h15!A5299,2))+TIME(MID(Zeitreihen0h15!A5299,12,2),RIGHT(Zeitreihen0h15!A5299,2),0)</f>
        <v>#VALUE!</v>
      </c>
    </row>
    <row r="5300" spans="1:1" x14ac:dyDescent="0.25">
      <c r="A5300" s="78" t="e">
        <f>DATE(MID(Zeitreihen0h15!A5300,7,4),MID(Zeitreihen0h15!A5300,4,2),LEFT(Zeitreihen0h15!A5300,2))+TIME(MID(Zeitreihen0h15!A5300,12,2),RIGHT(Zeitreihen0h15!A5300,2),0)</f>
        <v>#VALUE!</v>
      </c>
    </row>
    <row r="5301" spans="1:1" x14ac:dyDescent="0.25">
      <c r="A5301" s="78" t="e">
        <f>DATE(MID(Zeitreihen0h15!A5301,7,4),MID(Zeitreihen0h15!A5301,4,2),LEFT(Zeitreihen0h15!A5301,2))+TIME(MID(Zeitreihen0h15!A5301,12,2),RIGHT(Zeitreihen0h15!A5301,2),0)</f>
        <v>#VALUE!</v>
      </c>
    </row>
    <row r="5302" spans="1:1" x14ac:dyDescent="0.25">
      <c r="A5302" s="78" t="e">
        <f>DATE(MID(Zeitreihen0h15!A5302,7,4),MID(Zeitreihen0h15!A5302,4,2),LEFT(Zeitreihen0h15!A5302,2))+TIME(MID(Zeitreihen0h15!A5302,12,2),RIGHT(Zeitreihen0h15!A5302,2),0)</f>
        <v>#VALUE!</v>
      </c>
    </row>
    <row r="5303" spans="1:1" x14ac:dyDescent="0.25">
      <c r="A5303" s="78" t="e">
        <f>DATE(MID(Zeitreihen0h15!A5303,7,4),MID(Zeitreihen0h15!A5303,4,2),LEFT(Zeitreihen0h15!A5303,2))+TIME(MID(Zeitreihen0h15!A5303,12,2),RIGHT(Zeitreihen0h15!A5303,2),0)</f>
        <v>#VALUE!</v>
      </c>
    </row>
    <row r="5304" spans="1:1" x14ac:dyDescent="0.25">
      <c r="A5304" s="78" t="e">
        <f>DATE(MID(Zeitreihen0h15!A5304,7,4),MID(Zeitreihen0h15!A5304,4,2),LEFT(Zeitreihen0h15!A5304,2))+TIME(MID(Zeitreihen0h15!A5304,12,2),RIGHT(Zeitreihen0h15!A5304,2),0)</f>
        <v>#VALUE!</v>
      </c>
    </row>
    <row r="5305" spans="1:1" x14ac:dyDescent="0.25">
      <c r="A5305" s="78" t="e">
        <f>DATE(MID(Zeitreihen0h15!A5305,7,4),MID(Zeitreihen0h15!A5305,4,2),LEFT(Zeitreihen0h15!A5305,2))+TIME(MID(Zeitreihen0h15!A5305,12,2),RIGHT(Zeitreihen0h15!A5305,2),0)</f>
        <v>#VALUE!</v>
      </c>
    </row>
    <row r="5306" spans="1:1" x14ac:dyDescent="0.25">
      <c r="A5306" s="78" t="e">
        <f>DATE(MID(Zeitreihen0h15!A5306,7,4),MID(Zeitreihen0h15!A5306,4,2),LEFT(Zeitreihen0h15!A5306,2))+TIME(MID(Zeitreihen0h15!A5306,12,2),RIGHT(Zeitreihen0h15!A5306,2),0)</f>
        <v>#VALUE!</v>
      </c>
    </row>
    <row r="5307" spans="1:1" x14ac:dyDescent="0.25">
      <c r="A5307" s="78" t="e">
        <f>DATE(MID(Zeitreihen0h15!A5307,7,4),MID(Zeitreihen0h15!A5307,4,2),LEFT(Zeitreihen0h15!A5307,2))+TIME(MID(Zeitreihen0h15!A5307,12,2),RIGHT(Zeitreihen0h15!A5307,2),0)</f>
        <v>#VALUE!</v>
      </c>
    </row>
    <row r="5308" spans="1:1" x14ac:dyDescent="0.25">
      <c r="A5308" s="78" t="e">
        <f>DATE(MID(Zeitreihen0h15!A5308,7,4),MID(Zeitreihen0h15!A5308,4,2),LEFT(Zeitreihen0h15!A5308,2))+TIME(MID(Zeitreihen0h15!A5308,12,2),RIGHT(Zeitreihen0h15!A5308,2),0)</f>
        <v>#VALUE!</v>
      </c>
    </row>
    <row r="5309" spans="1:1" x14ac:dyDescent="0.25">
      <c r="A5309" s="78" t="e">
        <f>DATE(MID(Zeitreihen0h15!A5309,7,4),MID(Zeitreihen0h15!A5309,4,2),LEFT(Zeitreihen0h15!A5309,2))+TIME(MID(Zeitreihen0h15!A5309,12,2),RIGHT(Zeitreihen0h15!A5309,2),0)</f>
        <v>#VALUE!</v>
      </c>
    </row>
    <row r="5310" spans="1:1" x14ac:dyDescent="0.25">
      <c r="A5310" s="78" t="e">
        <f>DATE(MID(Zeitreihen0h15!A5310,7,4),MID(Zeitreihen0h15!A5310,4,2),LEFT(Zeitreihen0h15!A5310,2))+TIME(MID(Zeitreihen0h15!A5310,12,2),RIGHT(Zeitreihen0h15!A5310,2),0)</f>
        <v>#VALUE!</v>
      </c>
    </row>
    <row r="5311" spans="1:1" x14ac:dyDescent="0.25">
      <c r="A5311" s="78" t="e">
        <f>DATE(MID(Zeitreihen0h15!A5311,7,4),MID(Zeitreihen0h15!A5311,4,2),LEFT(Zeitreihen0h15!A5311,2))+TIME(MID(Zeitreihen0h15!A5311,12,2),RIGHT(Zeitreihen0h15!A5311,2),0)</f>
        <v>#VALUE!</v>
      </c>
    </row>
    <row r="5312" spans="1:1" x14ac:dyDescent="0.25">
      <c r="A5312" s="78" t="e">
        <f>DATE(MID(Zeitreihen0h15!A5312,7,4),MID(Zeitreihen0h15!A5312,4,2),LEFT(Zeitreihen0h15!A5312,2))+TIME(MID(Zeitreihen0h15!A5312,12,2),RIGHT(Zeitreihen0h15!A5312,2),0)</f>
        <v>#VALUE!</v>
      </c>
    </row>
    <row r="5313" spans="1:1" x14ac:dyDescent="0.25">
      <c r="A5313" s="78" t="e">
        <f>DATE(MID(Zeitreihen0h15!A5313,7,4),MID(Zeitreihen0h15!A5313,4,2),LEFT(Zeitreihen0h15!A5313,2))+TIME(MID(Zeitreihen0h15!A5313,12,2),RIGHT(Zeitreihen0h15!A5313,2),0)</f>
        <v>#VALUE!</v>
      </c>
    </row>
    <row r="5314" spans="1:1" x14ac:dyDescent="0.25">
      <c r="A5314" s="78" t="e">
        <f>DATE(MID(Zeitreihen0h15!A5314,7,4),MID(Zeitreihen0h15!A5314,4,2),LEFT(Zeitreihen0h15!A5314,2))+TIME(MID(Zeitreihen0h15!A5314,12,2),RIGHT(Zeitreihen0h15!A5314,2),0)</f>
        <v>#VALUE!</v>
      </c>
    </row>
    <row r="5315" spans="1:1" x14ac:dyDescent="0.25">
      <c r="A5315" s="78" t="e">
        <f>DATE(MID(Zeitreihen0h15!A5315,7,4),MID(Zeitreihen0h15!A5315,4,2),LEFT(Zeitreihen0h15!A5315,2))+TIME(MID(Zeitreihen0h15!A5315,12,2),RIGHT(Zeitreihen0h15!A5315,2),0)</f>
        <v>#VALUE!</v>
      </c>
    </row>
    <row r="5316" spans="1:1" x14ac:dyDescent="0.25">
      <c r="A5316" s="78" t="e">
        <f>DATE(MID(Zeitreihen0h15!A5316,7,4),MID(Zeitreihen0h15!A5316,4,2),LEFT(Zeitreihen0h15!A5316,2))+TIME(MID(Zeitreihen0h15!A5316,12,2),RIGHT(Zeitreihen0h15!A5316,2),0)</f>
        <v>#VALUE!</v>
      </c>
    </row>
    <row r="5317" spans="1:1" x14ac:dyDescent="0.25">
      <c r="A5317" s="78" t="e">
        <f>DATE(MID(Zeitreihen0h15!A5317,7,4),MID(Zeitreihen0h15!A5317,4,2),LEFT(Zeitreihen0h15!A5317,2))+TIME(MID(Zeitreihen0h15!A5317,12,2),RIGHT(Zeitreihen0h15!A5317,2),0)</f>
        <v>#VALUE!</v>
      </c>
    </row>
    <row r="5318" spans="1:1" x14ac:dyDescent="0.25">
      <c r="A5318" s="78" t="e">
        <f>DATE(MID(Zeitreihen0h15!A5318,7,4),MID(Zeitreihen0h15!A5318,4,2),LEFT(Zeitreihen0h15!A5318,2))+TIME(MID(Zeitreihen0h15!A5318,12,2),RIGHT(Zeitreihen0h15!A5318,2),0)</f>
        <v>#VALUE!</v>
      </c>
    </row>
    <row r="5319" spans="1:1" x14ac:dyDescent="0.25">
      <c r="A5319" s="78" t="e">
        <f>DATE(MID(Zeitreihen0h15!A5319,7,4),MID(Zeitreihen0h15!A5319,4,2),LEFT(Zeitreihen0h15!A5319,2))+TIME(MID(Zeitreihen0h15!A5319,12,2),RIGHT(Zeitreihen0h15!A5319,2),0)</f>
        <v>#VALUE!</v>
      </c>
    </row>
    <row r="5320" spans="1:1" x14ac:dyDescent="0.25">
      <c r="A5320" s="78" t="e">
        <f>DATE(MID(Zeitreihen0h15!A5320,7,4),MID(Zeitreihen0h15!A5320,4,2),LEFT(Zeitreihen0h15!A5320,2))+TIME(MID(Zeitreihen0h15!A5320,12,2),RIGHT(Zeitreihen0h15!A5320,2),0)</f>
        <v>#VALUE!</v>
      </c>
    </row>
    <row r="5321" spans="1:1" x14ac:dyDescent="0.25">
      <c r="A5321" s="78" t="e">
        <f>DATE(MID(Zeitreihen0h15!A5321,7,4),MID(Zeitreihen0h15!A5321,4,2),LEFT(Zeitreihen0h15!A5321,2))+TIME(MID(Zeitreihen0h15!A5321,12,2),RIGHT(Zeitreihen0h15!A5321,2),0)</f>
        <v>#VALUE!</v>
      </c>
    </row>
    <row r="5322" spans="1:1" x14ac:dyDescent="0.25">
      <c r="A5322" s="78" t="e">
        <f>DATE(MID(Zeitreihen0h15!A5322,7,4),MID(Zeitreihen0h15!A5322,4,2),LEFT(Zeitreihen0h15!A5322,2))+TIME(MID(Zeitreihen0h15!A5322,12,2),RIGHT(Zeitreihen0h15!A5322,2),0)</f>
        <v>#VALUE!</v>
      </c>
    </row>
    <row r="5323" spans="1:1" x14ac:dyDescent="0.25">
      <c r="A5323" s="78" t="e">
        <f>DATE(MID(Zeitreihen0h15!A5323,7,4),MID(Zeitreihen0h15!A5323,4,2),LEFT(Zeitreihen0h15!A5323,2))+TIME(MID(Zeitreihen0h15!A5323,12,2),RIGHT(Zeitreihen0h15!A5323,2),0)</f>
        <v>#VALUE!</v>
      </c>
    </row>
    <row r="5324" spans="1:1" x14ac:dyDescent="0.25">
      <c r="A5324" s="78" t="e">
        <f>DATE(MID(Zeitreihen0h15!A5324,7,4),MID(Zeitreihen0h15!A5324,4,2),LEFT(Zeitreihen0h15!A5324,2))+TIME(MID(Zeitreihen0h15!A5324,12,2),RIGHT(Zeitreihen0h15!A5324,2),0)</f>
        <v>#VALUE!</v>
      </c>
    </row>
    <row r="5325" spans="1:1" x14ac:dyDescent="0.25">
      <c r="A5325" s="78" t="e">
        <f>DATE(MID(Zeitreihen0h15!A5325,7,4),MID(Zeitreihen0h15!A5325,4,2),LEFT(Zeitreihen0h15!A5325,2))+TIME(MID(Zeitreihen0h15!A5325,12,2),RIGHT(Zeitreihen0h15!A5325,2),0)</f>
        <v>#VALUE!</v>
      </c>
    </row>
    <row r="5326" spans="1:1" x14ac:dyDescent="0.25">
      <c r="A5326" s="78" t="e">
        <f>DATE(MID(Zeitreihen0h15!A5326,7,4),MID(Zeitreihen0h15!A5326,4,2),LEFT(Zeitreihen0h15!A5326,2))+TIME(MID(Zeitreihen0h15!A5326,12,2),RIGHT(Zeitreihen0h15!A5326,2),0)</f>
        <v>#VALUE!</v>
      </c>
    </row>
    <row r="5327" spans="1:1" x14ac:dyDescent="0.25">
      <c r="A5327" s="78" t="e">
        <f>DATE(MID(Zeitreihen0h15!A5327,7,4),MID(Zeitreihen0h15!A5327,4,2),LEFT(Zeitreihen0h15!A5327,2))+TIME(MID(Zeitreihen0h15!A5327,12,2),RIGHT(Zeitreihen0h15!A5327,2),0)</f>
        <v>#VALUE!</v>
      </c>
    </row>
    <row r="5328" spans="1:1" x14ac:dyDescent="0.25">
      <c r="A5328" s="78" t="e">
        <f>DATE(MID(Zeitreihen0h15!A5328,7,4),MID(Zeitreihen0h15!A5328,4,2),LEFT(Zeitreihen0h15!A5328,2))+TIME(MID(Zeitreihen0h15!A5328,12,2),RIGHT(Zeitreihen0h15!A5328,2),0)</f>
        <v>#VALUE!</v>
      </c>
    </row>
    <row r="5329" spans="1:1" x14ac:dyDescent="0.25">
      <c r="A5329" s="78" t="e">
        <f>DATE(MID(Zeitreihen0h15!A5329,7,4),MID(Zeitreihen0h15!A5329,4,2),LEFT(Zeitreihen0h15!A5329,2))+TIME(MID(Zeitreihen0h15!A5329,12,2),RIGHT(Zeitreihen0h15!A5329,2),0)</f>
        <v>#VALUE!</v>
      </c>
    </row>
    <row r="5330" spans="1:1" x14ac:dyDescent="0.25">
      <c r="A5330" s="78" t="e">
        <f>DATE(MID(Zeitreihen0h15!A5330,7,4),MID(Zeitreihen0h15!A5330,4,2),LEFT(Zeitreihen0h15!A5330,2))+TIME(MID(Zeitreihen0h15!A5330,12,2),RIGHT(Zeitreihen0h15!A5330,2),0)</f>
        <v>#VALUE!</v>
      </c>
    </row>
    <row r="5331" spans="1:1" x14ac:dyDescent="0.25">
      <c r="A5331" s="78" t="e">
        <f>DATE(MID(Zeitreihen0h15!A5331,7,4),MID(Zeitreihen0h15!A5331,4,2),LEFT(Zeitreihen0h15!A5331,2))+TIME(MID(Zeitreihen0h15!A5331,12,2),RIGHT(Zeitreihen0h15!A5331,2),0)</f>
        <v>#VALUE!</v>
      </c>
    </row>
    <row r="5332" spans="1:1" x14ac:dyDescent="0.25">
      <c r="A5332" s="78" t="e">
        <f>DATE(MID(Zeitreihen0h15!A5332,7,4),MID(Zeitreihen0h15!A5332,4,2),LEFT(Zeitreihen0h15!A5332,2))+TIME(MID(Zeitreihen0h15!A5332,12,2),RIGHT(Zeitreihen0h15!A5332,2),0)</f>
        <v>#VALUE!</v>
      </c>
    </row>
    <row r="5333" spans="1:1" x14ac:dyDescent="0.25">
      <c r="A5333" s="78" t="e">
        <f>DATE(MID(Zeitreihen0h15!A5333,7,4),MID(Zeitreihen0h15!A5333,4,2),LEFT(Zeitreihen0h15!A5333,2))+TIME(MID(Zeitreihen0h15!A5333,12,2),RIGHT(Zeitreihen0h15!A5333,2),0)</f>
        <v>#VALUE!</v>
      </c>
    </row>
    <row r="5334" spans="1:1" x14ac:dyDescent="0.25">
      <c r="A5334" s="78" t="e">
        <f>DATE(MID(Zeitreihen0h15!A5334,7,4),MID(Zeitreihen0h15!A5334,4,2),LEFT(Zeitreihen0h15!A5334,2))+TIME(MID(Zeitreihen0h15!A5334,12,2),RIGHT(Zeitreihen0h15!A5334,2),0)</f>
        <v>#VALUE!</v>
      </c>
    </row>
    <row r="5335" spans="1:1" x14ac:dyDescent="0.25">
      <c r="A5335" s="78" t="e">
        <f>DATE(MID(Zeitreihen0h15!A5335,7,4),MID(Zeitreihen0h15!A5335,4,2),LEFT(Zeitreihen0h15!A5335,2))+TIME(MID(Zeitreihen0h15!A5335,12,2),RIGHT(Zeitreihen0h15!A5335,2),0)</f>
        <v>#VALUE!</v>
      </c>
    </row>
    <row r="5336" spans="1:1" x14ac:dyDescent="0.25">
      <c r="A5336" s="78" t="e">
        <f>DATE(MID(Zeitreihen0h15!A5336,7,4),MID(Zeitreihen0h15!A5336,4,2),LEFT(Zeitreihen0h15!A5336,2))+TIME(MID(Zeitreihen0h15!A5336,12,2),RIGHT(Zeitreihen0h15!A5336,2),0)</f>
        <v>#VALUE!</v>
      </c>
    </row>
    <row r="5337" spans="1:1" x14ac:dyDescent="0.25">
      <c r="A5337" s="78" t="e">
        <f>DATE(MID(Zeitreihen0h15!A5337,7,4),MID(Zeitreihen0h15!A5337,4,2),LEFT(Zeitreihen0h15!A5337,2))+TIME(MID(Zeitreihen0h15!A5337,12,2),RIGHT(Zeitreihen0h15!A5337,2),0)</f>
        <v>#VALUE!</v>
      </c>
    </row>
    <row r="5338" spans="1:1" x14ac:dyDescent="0.25">
      <c r="A5338" s="78" t="e">
        <f>DATE(MID(Zeitreihen0h15!A5338,7,4),MID(Zeitreihen0h15!A5338,4,2),LEFT(Zeitreihen0h15!A5338,2))+TIME(MID(Zeitreihen0h15!A5338,12,2),RIGHT(Zeitreihen0h15!A5338,2),0)</f>
        <v>#VALUE!</v>
      </c>
    </row>
    <row r="5339" spans="1:1" x14ac:dyDescent="0.25">
      <c r="A5339" s="78" t="e">
        <f>DATE(MID(Zeitreihen0h15!A5339,7,4),MID(Zeitreihen0h15!A5339,4,2),LEFT(Zeitreihen0h15!A5339,2))+TIME(MID(Zeitreihen0h15!A5339,12,2),RIGHT(Zeitreihen0h15!A5339,2),0)</f>
        <v>#VALUE!</v>
      </c>
    </row>
    <row r="5340" spans="1:1" x14ac:dyDescent="0.25">
      <c r="A5340" s="78" t="e">
        <f>DATE(MID(Zeitreihen0h15!A5340,7,4),MID(Zeitreihen0h15!A5340,4,2),LEFT(Zeitreihen0h15!A5340,2))+TIME(MID(Zeitreihen0h15!A5340,12,2),RIGHT(Zeitreihen0h15!A5340,2),0)</f>
        <v>#VALUE!</v>
      </c>
    </row>
    <row r="5341" spans="1:1" x14ac:dyDescent="0.25">
      <c r="A5341" s="78" t="e">
        <f>DATE(MID(Zeitreihen0h15!A5341,7,4),MID(Zeitreihen0h15!A5341,4,2),LEFT(Zeitreihen0h15!A5341,2))+TIME(MID(Zeitreihen0h15!A5341,12,2),RIGHT(Zeitreihen0h15!A5341,2),0)</f>
        <v>#VALUE!</v>
      </c>
    </row>
    <row r="5342" spans="1:1" x14ac:dyDescent="0.25">
      <c r="A5342" s="78" t="e">
        <f>DATE(MID(Zeitreihen0h15!A5342,7,4),MID(Zeitreihen0h15!A5342,4,2),LEFT(Zeitreihen0h15!A5342,2))+TIME(MID(Zeitreihen0h15!A5342,12,2),RIGHT(Zeitreihen0h15!A5342,2),0)</f>
        <v>#VALUE!</v>
      </c>
    </row>
    <row r="5343" spans="1:1" x14ac:dyDescent="0.25">
      <c r="A5343" s="78" t="e">
        <f>DATE(MID(Zeitreihen0h15!A5343,7,4),MID(Zeitreihen0h15!A5343,4,2),LEFT(Zeitreihen0h15!A5343,2))+TIME(MID(Zeitreihen0h15!A5343,12,2),RIGHT(Zeitreihen0h15!A5343,2),0)</f>
        <v>#VALUE!</v>
      </c>
    </row>
    <row r="5344" spans="1:1" x14ac:dyDescent="0.25">
      <c r="A5344" s="78" t="e">
        <f>DATE(MID(Zeitreihen0h15!A5344,7,4),MID(Zeitreihen0h15!A5344,4,2),LEFT(Zeitreihen0h15!A5344,2))+TIME(MID(Zeitreihen0h15!A5344,12,2),RIGHT(Zeitreihen0h15!A5344,2),0)</f>
        <v>#VALUE!</v>
      </c>
    </row>
    <row r="5345" spans="1:1" x14ac:dyDescent="0.25">
      <c r="A5345" s="78" t="e">
        <f>DATE(MID(Zeitreihen0h15!A5345,7,4),MID(Zeitreihen0h15!A5345,4,2),LEFT(Zeitreihen0h15!A5345,2))+TIME(MID(Zeitreihen0h15!A5345,12,2),RIGHT(Zeitreihen0h15!A5345,2),0)</f>
        <v>#VALUE!</v>
      </c>
    </row>
    <row r="5346" spans="1:1" x14ac:dyDescent="0.25">
      <c r="A5346" s="78" t="e">
        <f>DATE(MID(Zeitreihen0h15!A5346,7,4),MID(Zeitreihen0h15!A5346,4,2),LEFT(Zeitreihen0h15!A5346,2))+TIME(MID(Zeitreihen0h15!A5346,12,2),RIGHT(Zeitreihen0h15!A5346,2),0)</f>
        <v>#VALUE!</v>
      </c>
    </row>
    <row r="5347" spans="1:1" x14ac:dyDescent="0.25">
      <c r="A5347" s="78" t="e">
        <f>DATE(MID(Zeitreihen0h15!A5347,7,4),MID(Zeitreihen0h15!A5347,4,2),LEFT(Zeitreihen0h15!A5347,2))+TIME(MID(Zeitreihen0h15!A5347,12,2),RIGHT(Zeitreihen0h15!A5347,2),0)</f>
        <v>#VALUE!</v>
      </c>
    </row>
    <row r="5348" spans="1:1" x14ac:dyDescent="0.25">
      <c r="A5348" s="78" t="e">
        <f>DATE(MID(Zeitreihen0h15!A5348,7,4),MID(Zeitreihen0h15!A5348,4,2),LEFT(Zeitreihen0h15!A5348,2))+TIME(MID(Zeitreihen0h15!A5348,12,2),RIGHT(Zeitreihen0h15!A5348,2),0)</f>
        <v>#VALUE!</v>
      </c>
    </row>
    <row r="5349" spans="1:1" x14ac:dyDescent="0.25">
      <c r="A5349" s="78" t="e">
        <f>DATE(MID(Zeitreihen0h15!A5349,7,4),MID(Zeitreihen0h15!A5349,4,2),LEFT(Zeitreihen0h15!A5349,2))+TIME(MID(Zeitreihen0h15!A5349,12,2),RIGHT(Zeitreihen0h15!A5349,2),0)</f>
        <v>#VALUE!</v>
      </c>
    </row>
    <row r="5350" spans="1:1" x14ac:dyDescent="0.25">
      <c r="A5350" s="78" t="e">
        <f>DATE(MID(Zeitreihen0h15!A5350,7,4),MID(Zeitreihen0h15!A5350,4,2),LEFT(Zeitreihen0h15!A5350,2))+TIME(MID(Zeitreihen0h15!A5350,12,2),RIGHT(Zeitreihen0h15!A5350,2),0)</f>
        <v>#VALUE!</v>
      </c>
    </row>
    <row r="5351" spans="1:1" x14ac:dyDescent="0.25">
      <c r="A5351" s="78" t="e">
        <f>DATE(MID(Zeitreihen0h15!A5351,7,4),MID(Zeitreihen0h15!A5351,4,2),LEFT(Zeitreihen0h15!A5351,2))+TIME(MID(Zeitreihen0h15!A5351,12,2),RIGHT(Zeitreihen0h15!A5351,2),0)</f>
        <v>#VALUE!</v>
      </c>
    </row>
    <row r="5352" spans="1:1" x14ac:dyDescent="0.25">
      <c r="A5352" s="78" t="e">
        <f>DATE(MID(Zeitreihen0h15!A5352,7,4),MID(Zeitreihen0h15!A5352,4,2),LEFT(Zeitreihen0h15!A5352,2))+TIME(MID(Zeitreihen0h15!A5352,12,2),RIGHT(Zeitreihen0h15!A5352,2),0)</f>
        <v>#VALUE!</v>
      </c>
    </row>
    <row r="5353" spans="1:1" x14ac:dyDescent="0.25">
      <c r="A5353" s="78" t="e">
        <f>DATE(MID(Zeitreihen0h15!A5353,7,4),MID(Zeitreihen0h15!A5353,4,2),LEFT(Zeitreihen0h15!A5353,2))+TIME(MID(Zeitreihen0h15!A5353,12,2),RIGHT(Zeitreihen0h15!A5353,2),0)</f>
        <v>#VALUE!</v>
      </c>
    </row>
    <row r="5354" spans="1:1" x14ac:dyDescent="0.25">
      <c r="A5354" s="78" t="e">
        <f>DATE(MID(Zeitreihen0h15!A5354,7,4),MID(Zeitreihen0h15!A5354,4,2),LEFT(Zeitreihen0h15!A5354,2))+TIME(MID(Zeitreihen0h15!A5354,12,2),RIGHT(Zeitreihen0h15!A5354,2),0)</f>
        <v>#VALUE!</v>
      </c>
    </row>
    <row r="5355" spans="1:1" x14ac:dyDescent="0.25">
      <c r="A5355" s="78" t="e">
        <f>DATE(MID(Zeitreihen0h15!A5355,7,4),MID(Zeitreihen0h15!A5355,4,2),LEFT(Zeitreihen0h15!A5355,2))+TIME(MID(Zeitreihen0h15!A5355,12,2),RIGHT(Zeitreihen0h15!A5355,2),0)</f>
        <v>#VALUE!</v>
      </c>
    </row>
    <row r="5356" spans="1:1" x14ac:dyDescent="0.25">
      <c r="A5356" s="78" t="e">
        <f>DATE(MID(Zeitreihen0h15!A5356,7,4),MID(Zeitreihen0h15!A5356,4,2),LEFT(Zeitreihen0h15!A5356,2))+TIME(MID(Zeitreihen0h15!A5356,12,2),RIGHT(Zeitreihen0h15!A5356,2),0)</f>
        <v>#VALUE!</v>
      </c>
    </row>
    <row r="5357" spans="1:1" x14ac:dyDescent="0.25">
      <c r="A5357" s="78" t="e">
        <f>DATE(MID(Zeitreihen0h15!A5357,7,4),MID(Zeitreihen0h15!A5357,4,2),LEFT(Zeitreihen0h15!A5357,2))+TIME(MID(Zeitreihen0h15!A5357,12,2),RIGHT(Zeitreihen0h15!A5357,2),0)</f>
        <v>#VALUE!</v>
      </c>
    </row>
    <row r="5358" spans="1:1" x14ac:dyDescent="0.25">
      <c r="A5358" s="78" t="e">
        <f>DATE(MID(Zeitreihen0h15!A5358,7,4),MID(Zeitreihen0h15!A5358,4,2),LEFT(Zeitreihen0h15!A5358,2))+TIME(MID(Zeitreihen0h15!A5358,12,2),RIGHT(Zeitreihen0h15!A5358,2),0)</f>
        <v>#VALUE!</v>
      </c>
    </row>
    <row r="5359" spans="1:1" x14ac:dyDescent="0.25">
      <c r="A5359" s="78" t="e">
        <f>DATE(MID(Zeitreihen0h15!A5359,7,4),MID(Zeitreihen0h15!A5359,4,2),LEFT(Zeitreihen0h15!A5359,2))+TIME(MID(Zeitreihen0h15!A5359,12,2),RIGHT(Zeitreihen0h15!A5359,2),0)</f>
        <v>#VALUE!</v>
      </c>
    </row>
    <row r="5360" spans="1:1" x14ac:dyDescent="0.25">
      <c r="A5360" s="78" t="e">
        <f>DATE(MID(Zeitreihen0h15!A5360,7,4),MID(Zeitreihen0h15!A5360,4,2),LEFT(Zeitreihen0h15!A5360,2))+TIME(MID(Zeitreihen0h15!A5360,12,2),RIGHT(Zeitreihen0h15!A5360,2),0)</f>
        <v>#VALUE!</v>
      </c>
    </row>
    <row r="5361" spans="1:1" x14ac:dyDescent="0.25">
      <c r="A5361" s="78" t="e">
        <f>DATE(MID(Zeitreihen0h15!A5361,7,4),MID(Zeitreihen0h15!A5361,4,2),LEFT(Zeitreihen0h15!A5361,2))+TIME(MID(Zeitreihen0h15!A5361,12,2),RIGHT(Zeitreihen0h15!A5361,2),0)</f>
        <v>#VALUE!</v>
      </c>
    </row>
    <row r="5362" spans="1:1" x14ac:dyDescent="0.25">
      <c r="A5362" s="78" t="e">
        <f>DATE(MID(Zeitreihen0h15!A5362,7,4),MID(Zeitreihen0h15!A5362,4,2),LEFT(Zeitreihen0h15!A5362,2))+TIME(MID(Zeitreihen0h15!A5362,12,2),RIGHT(Zeitreihen0h15!A5362,2),0)</f>
        <v>#VALUE!</v>
      </c>
    </row>
    <row r="5363" spans="1:1" x14ac:dyDescent="0.25">
      <c r="A5363" s="78" t="e">
        <f>DATE(MID(Zeitreihen0h15!A5363,7,4),MID(Zeitreihen0h15!A5363,4,2),LEFT(Zeitreihen0h15!A5363,2))+TIME(MID(Zeitreihen0h15!A5363,12,2),RIGHT(Zeitreihen0h15!A5363,2),0)</f>
        <v>#VALUE!</v>
      </c>
    </row>
    <row r="5364" spans="1:1" x14ac:dyDescent="0.25">
      <c r="A5364" s="78" t="e">
        <f>DATE(MID(Zeitreihen0h15!A5364,7,4),MID(Zeitreihen0h15!A5364,4,2),LEFT(Zeitreihen0h15!A5364,2))+TIME(MID(Zeitreihen0h15!A5364,12,2),RIGHT(Zeitreihen0h15!A5364,2),0)</f>
        <v>#VALUE!</v>
      </c>
    </row>
    <row r="5365" spans="1:1" x14ac:dyDescent="0.25">
      <c r="A5365" s="78" t="e">
        <f>DATE(MID(Zeitreihen0h15!A5365,7,4),MID(Zeitreihen0h15!A5365,4,2),LEFT(Zeitreihen0h15!A5365,2))+TIME(MID(Zeitreihen0h15!A5365,12,2),RIGHT(Zeitreihen0h15!A5365,2),0)</f>
        <v>#VALUE!</v>
      </c>
    </row>
    <row r="5366" spans="1:1" x14ac:dyDescent="0.25">
      <c r="A5366" s="78" t="e">
        <f>DATE(MID(Zeitreihen0h15!A5366,7,4),MID(Zeitreihen0h15!A5366,4,2),LEFT(Zeitreihen0h15!A5366,2))+TIME(MID(Zeitreihen0h15!A5366,12,2),RIGHT(Zeitreihen0h15!A5366,2),0)</f>
        <v>#VALUE!</v>
      </c>
    </row>
    <row r="5367" spans="1:1" x14ac:dyDescent="0.25">
      <c r="A5367" s="78" t="e">
        <f>DATE(MID(Zeitreihen0h15!A5367,7,4),MID(Zeitreihen0h15!A5367,4,2),LEFT(Zeitreihen0h15!A5367,2))+TIME(MID(Zeitreihen0h15!A5367,12,2),RIGHT(Zeitreihen0h15!A5367,2),0)</f>
        <v>#VALUE!</v>
      </c>
    </row>
    <row r="5368" spans="1:1" x14ac:dyDescent="0.25">
      <c r="A5368" s="78" t="e">
        <f>DATE(MID(Zeitreihen0h15!A5368,7,4),MID(Zeitreihen0h15!A5368,4,2),LEFT(Zeitreihen0h15!A5368,2))+TIME(MID(Zeitreihen0h15!A5368,12,2),RIGHT(Zeitreihen0h15!A5368,2),0)</f>
        <v>#VALUE!</v>
      </c>
    </row>
    <row r="5369" spans="1:1" x14ac:dyDescent="0.25">
      <c r="A5369" s="78" t="e">
        <f>DATE(MID(Zeitreihen0h15!A5369,7,4),MID(Zeitreihen0h15!A5369,4,2),LEFT(Zeitreihen0h15!A5369,2))+TIME(MID(Zeitreihen0h15!A5369,12,2),RIGHT(Zeitreihen0h15!A5369,2),0)</f>
        <v>#VALUE!</v>
      </c>
    </row>
    <row r="5370" spans="1:1" x14ac:dyDescent="0.25">
      <c r="A5370" s="78" t="e">
        <f>DATE(MID(Zeitreihen0h15!A5370,7,4),MID(Zeitreihen0h15!A5370,4,2),LEFT(Zeitreihen0h15!A5370,2))+TIME(MID(Zeitreihen0h15!A5370,12,2),RIGHT(Zeitreihen0h15!A5370,2),0)</f>
        <v>#VALUE!</v>
      </c>
    </row>
    <row r="5371" spans="1:1" x14ac:dyDescent="0.25">
      <c r="A5371" s="78" t="e">
        <f>DATE(MID(Zeitreihen0h15!A5371,7,4),MID(Zeitreihen0h15!A5371,4,2),LEFT(Zeitreihen0h15!A5371,2))+TIME(MID(Zeitreihen0h15!A5371,12,2),RIGHT(Zeitreihen0h15!A5371,2),0)</f>
        <v>#VALUE!</v>
      </c>
    </row>
    <row r="5372" spans="1:1" x14ac:dyDescent="0.25">
      <c r="A5372" s="78" t="e">
        <f>DATE(MID(Zeitreihen0h15!A5372,7,4),MID(Zeitreihen0h15!A5372,4,2),LEFT(Zeitreihen0h15!A5372,2))+TIME(MID(Zeitreihen0h15!A5372,12,2),RIGHT(Zeitreihen0h15!A5372,2),0)</f>
        <v>#VALUE!</v>
      </c>
    </row>
    <row r="5373" spans="1:1" x14ac:dyDescent="0.25">
      <c r="A5373" s="78" t="e">
        <f>DATE(MID(Zeitreihen0h15!A5373,7,4),MID(Zeitreihen0h15!A5373,4,2),LEFT(Zeitreihen0h15!A5373,2))+TIME(MID(Zeitreihen0h15!A5373,12,2),RIGHT(Zeitreihen0h15!A5373,2),0)</f>
        <v>#VALUE!</v>
      </c>
    </row>
    <row r="5374" spans="1:1" x14ac:dyDescent="0.25">
      <c r="A5374" s="78" t="e">
        <f>DATE(MID(Zeitreihen0h15!A5374,7,4),MID(Zeitreihen0h15!A5374,4,2),LEFT(Zeitreihen0h15!A5374,2))+TIME(MID(Zeitreihen0h15!A5374,12,2),RIGHT(Zeitreihen0h15!A5374,2),0)</f>
        <v>#VALUE!</v>
      </c>
    </row>
    <row r="5375" spans="1:1" x14ac:dyDescent="0.25">
      <c r="A5375" s="78" t="e">
        <f>DATE(MID(Zeitreihen0h15!A5375,7,4),MID(Zeitreihen0h15!A5375,4,2),LEFT(Zeitreihen0h15!A5375,2))+TIME(MID(Zeitreihen0h15!A5375,12,2),RIGHT(Zeitreihen0h15!A5375,2),0)</f>
        <v>#VALUE!</v>
      </c>
    </row>
    <row r="5376" spans="1:1" x14ac:dyDescent="0.25">
      <c r="A5376" s="78" t="e">
        <f>DATE(MID(Zeitreihen0h15!A5376,7,4),MID(Zeitreihen0h15!A5376,4,2),LEFT(Zeitreihen0h15!A5376,2))+TIME(MID(Zeitreihen0h15!A5376,12,2),RIGHT(Zeitreihen0h15!A5376,2),0)</f>
        <v>#VALUE!</v>
      </c>
    </row>
    <row r="5377" spans="1:1" x14ac:dyDescent="0.25">
      <c r="A5377" s="78" t="e">
        <f>DATE(MID(Zeitreihen0h15!A5377,7,4),MID(Zeitreihen0h15!A5377,4,2),LEFT(Zeitreihen0h15!A5377,2))+TIME(MID(Zeitreihen0h15!A5377,12,2),RIGHT(Zeitreihen0h15!A5377,2),0)</f>
        <v>#VALUE!</v>
      </c>
    </row>
    <row r="5378" spans="1:1" x14ac:dyDescent="0.25">
      <c r="A5378" s="78" t="e">
        <f>DATE(MID(Zeitreihen0h15!A5378,7,4),MID(Zeitreihen0h15!A5378,4,2),LEFT(Zeitreihen0h15!A5378,2))+TIME(MID(Zeitreihen0h15!A5378,12,2),RIGHT(Zeitreihen0h15!A5378,2),0)</f>
        <v>#VALUE!</v>
      </c>
    </row>
    <row r="5379" spans="1:1" x14ac:dyDescent="0.25">
      <c r="A5379" s="78" t="e">
        <f>DATE(MID(Zeitreihen0h15!A5379,7,4),MID(Zeitreihen0h15!A5379,4,2),LEFT(Zeitreihen0h15!A5379,2))+TIME(MID(Zeitreihen0h15!A5379,12,2),RIGHT(Zeitreihen0h15!A5379,2),0)</f>
        <v>#VALUE!</v>
      </c>
    </row>
    <row r="5380" spans="1:1" x14ac:dyDescent="0.25">
      <c r="A5380" s="78" t="e">
        <f>DATE(MID(Zeitreihen0h15!A5380,7,4),MID(Zeitreihen0h15!A5380,4,2),LEFT(Zeitreihen0h15!A5380,2))+TIME(MID(Zeitreihen0h15!A5380,12,2),RIGHT(Zeitreihen0h15!A5380,2),0)</f>
        <v>#VALUE!</v>
      </c>
    </row>
    <row r="5381" spans="1:1" x14ac:dyDescent="0.25">
      <c r="A5381" s="78" t="e">
        <f>DATE(MID(Zeitreihen0h15!A5381,7,4),MID(Zeitreihen0h15!A5381,4,2),LEFT(Zeitreihen0h15!A5381,2))+TIME(MID(Zeitreihen0h15!A5381,12,2),RIGHT(Zeitreihen0h15!A5381,2),0)</f>
        <v>#VALUE!</v>
      </c>
    </row>
    <row r="5382" spans="1:1" x14ac:dyDescent="0.25">
      <c r="A5382" s="78" t="e">
        <f>DATE(MID(Zeitreihen0h15!A5382,7,4),MID(Zeitreihen0h15!A5382,4,2),LEFT(Zeitreihen0h15!A5382,2))+TIME(MID(Zeitreihen0h15!A5382,12,2),RIGHT(Zeitreihen0h15!A5382,2),0)</f>
        <v>#VALUE!</v>
      </c>
    </row>
    <row r="5383" spans="1:1" x14ac:dyDescent="0.25">
      <c r="A5383" s="78" t="e">
        <f>DATE(MID(Zeitreihen0h15!A5383,7,4),MID(Zeitreihen0h15!A5383,4,2),LEFT(Zeitreihen0h15!A5383,2))+TIME(MID(Zeitreihen0h15!A5383,12,2),RIGHT(Zeitreihen0h15!A5383,2),0)</f>
        <v>#VALUE!</v>
      </c>
    </row>
    <row r="5384" spans="1:1" x14ac:dyDescent="0.25">
      <c r="A5384" s="78" t="e">
        <f>DATE(MID(Zeitreihen0h15!A5384,7,4),MID(Zeitreihen0h15!A5384,4,2),LEFT(Zeitreihen0h15!A5384,2))+TIME(MID(Zeitreihen0h15!A5384,12,2),RIGHT(Zeitreihen0h15!A5384,2),0)</f>
        <v>#VALUE!</v>
      </c>
    </row>
    <row r="5385" spans="1:1" x14ac:dyDescent="0.25">
      <c r="A5385" s="78" t="e">
        <f>DATE(MID(Zeitreihen0h15!A5385,7,4),MID(Zeitreihen0h15!A5385,4,2),LEFT(Zeitreihen0h15!A5385,2))+TIME(MID(Zeitreihen0h15!A5385,12,2),RIGHT(Zeitreihen0h15!A5385,2),0)</f>
        <v>#VALUE!</v>
      </c>
    </row>
    <row r="5386" spans="1:1" x14ac:dyDescent="0.25">
      <c r="A5386" s="78" t="e">
        <f>DATE(MID(Zeitreihen0h15!A5386,7,4),MID(Zeitreihen0h15!A5386,4,2),LEFT(Zeitreihen0h15!A5386,2))+TIME(MID(Zeitreihen0h15!A5386,12,2),RIGHT(Zeitreihen0h15!A5386,2),0)</f>
        <v>#VALUE!</v>
      </c>
    </row>
    <row r="5387" spans="1:1" x14ac:dyDescent="0.25">
      <c r="A5387" s="78" t="e">
        <f>DATE(MID(Zeitreihen0h15!A5387,7,4),MID(Zeitreihen0h15!A5387,4,2),LEFT(Zeitreihen0h15!A5387,2))+TIME(MID(Zeitreihen0h15!A5387,12,2),RIGHT(Zeitreihen0h15!A5387,2),0)</f>
        <v>#VALUE!</v>
      </c>
    </row>
    <row r="5388" spans="1:1" x14ac:dyDescent="0.25">
      <c r="A5388" s="78" t="e">
        <f>DATE(MID(Zeitreihen0h15!A5388,7,4),MID(Zeitreihen0h15!A5388,4,2),LEFT(Zeitreihen0h15!A5388,2))+TIME(MID(Zeitreihen0h15!A5388,12,2),RIGHT(Zeitreihen0h15!A5388,2),0)</f>
        <v>#VALUE!</v>
      </c>
    </row>
    <row r="5389" spans="1:1" x14ac:dyDescent="0.25">
      <c r="A5389" s="78" t="e">
        <f>DATE(MID(Zeitreihen0h15!A5389,7,4),MID(Zeitreihen0h15!A5389,4,2),LEFT(Zeitreihen0h15!A5389,2))+TIME(MID(Zeitreihen0h15!A5389,12,2),RIGHT(Zeitreihen0h15!A5389,2),0)</f>
        <v>#VALUE!</v>
      </c>
    </row>
    <row r="5390" spans="1:1" x14ac:dyDescent="0.25">
      <c r="A5390" s="78" t="e">
        <f>DATE(MID(Zeitreihen0h15!A5390,7,4),MID(Zeitreihen0h15!A5390,4,2),LEFT(Zeitreihen0h15!A5390,2))+TIME(MID(Zeitreihen0h15!A5390,12,2),RIGHT(Zeitreihen0h15!A5390,2),0)</f>
        <v>#VALUE!</v>
      </c>
    </row>
    <row r="5391" spans="1:1" x14ac:dyDescent="0.25">
      <c r="A5391" s="78" t="e">
        <f>DATE(MID(Zeitreihen0h15!A5391,7,4),MID(Zeitreihen0h15!A5391,4,2),LEFT(Zeitreihen0h15!A5391,2))+TIME(MID(Zeitreihen0h15!A5391,12,2),RIGHT(Zeitreihen0h15!A5391,2),0)</f>
        <v>#VALUE!</v>
      </c>
    </row>
    <row r="5392" spans="1:1" x14ac:dyDescent="0.25">
      <c r="A5392" s="78" t="e">
        <f>DATE(MID(Zeitreihen0h15!A5392,7,4),MID(Zeitreihen0h15!A5392,4,2),LEFT(Zeitreihen0h15!A5392,2))+TIME(MID(Zeitreihen0h15!A5392,12,2),RIGHT(Zeitreihen0h15!A5392,2),0)</f>
        <v>#VALUE!</v>
      </c>
    </row>
    <row r="5393" spans="1:1" x14ac:dyDescent="0.25">
      <c r="A5393" s="78" t="e">
        <f>DATE(MID(Zeitreihen0h15!A5393,7,4),MID(Zeitreihen0h15!A5393,4,2),LEFT(Zeitreihen0h15!A5393,2))+TIME(MID(Zeitreihen0h15!A5393,12,2),RIGHT(Zeitreihen0h15!A5393,2),0)</f>
        <v>#VALUE!</v>
      </c>
    </row>
    <row r="5394" spans="1:1" x14ac:dyDescent="0.25">
      <c r="A5394" s="78" t="e">
        <f>DATE(MID(Zeitreihen0h15!A5394,7,4),MID(Zeitreihen0h15!A5394,4,2),LEFT(Zeitreihen0h15!A5394,2))+TIME(MID(Zeitreihen0h15!A5394,12,2),RIGHT(Zeitreihen0h15!A5394,2),0)</f>
        <v>#VALUE!</v>
      </c>
    </row>
    <row r="5395" spans="1:1" x14ac:dyDescent="0.25">
      <c r="A5395" s="78" t="e">
        <f>DATE(MID(Zeitreihen0h15!A5395,7,4),MID(Zeitreihen0h15!A5395,4,2),LEFT(Zeitreihen0h15!A5395,2))+TIME(MID(Zeitreihen0h15!A5395,12,2),RIGHT(Zeitreihen0h15!A5395,2),0)</f>
        <v>#VALUE!</v>
      </c>
    </row>
    <row r="5396" spans="1:1" x14ac:dyDescent="0.25">
      <c r="A5396" s="78" t="e">
        <f>DATE(MID(Zeitreihen0h15!A5396,7,4),MID(Zeitreihen0h15!A5396,4,2),LEFT(Zeitreihen0h15!A5396,2))+TIME(MID(Zeitreihen0h15!A5396,12,2),RIGHT(Zeitreihen0h15!A5396,2),0)</f>
        <v>#VALUE!</v>
      </c>
    </row>
    <row r="5397" spans="1:1" x14ac:dyDescent="0.25">
      <c r="A5397" s="78" t="e">
        <f>DATE(MID(Zeitreihen0h15!A5397,7,4),MID(Zeitreihen0h15!A5397,4,2),LEFT(Zeitreihen0h15!A5397,2))+TIME(MID(Zeitreihen0h15!A5397,12,2),RIGHT(Zeitreihen0h15!A5397,2),0)</f>
        <v>#VALUE!</v>
      </c>
    </row>
    <row r="5398" spans="1:1" x14ac:dyDescent="0.25">
      <c r="A5398" s="78" t="e">
        <f>DATE(MID(Zeitreihen0h15!A5398,7,4),MID(Zeitreihen0h15!A5398,4,2),LEFT(Zeitreihen0h15!A5398,2))+TIME(MID(Zeitreihen0h15!A5398,12,2),RIGHT(Zeitreihen0h15!A5398,2),0)</f>
        <v>#VALUE!</v>
      </c>
    </row>
    <row r="5399" spans="1:1" x14ac:dyDescent="0.25">
      <c r="A5399" s="78" t="e">
        <f>DATE(MID(Zeitreihen0h15!A5399,7,4),MID(Zeitreihen0h15!A5399,4,2),LEFT(Zeitreihen0h15!A5399,2))+TIME(MID(Zeitreihen0h15!A5399,12,2),RIGHT(Zeitreihen0h15!A5399,2),0)</f>
        <v>#VALUE!</v>
      </c>
    </row>
    <row r="5400" spans="1:1" x14ac:dyDescent="0.25">
      <c r="A5400" s="78" t="e">
        <f>DATE(MID(Zeitreihen0h15!A5400,7,4),MID(Zeitreihen0h15!A5400,4,2),LEFT(Zeitreihen0h15!A5400,2))+TIME(MID(Zeitreihen0h15!A5400,12,2),RIGHT(Zeitreihen0h15!A5400,2),0)</f>
        <v>#VALUE!</v>
      </c>
    </row>
    <row r="5401" spans="1:1" x14ac:dyDescent="0.25">
      <c r="A5401" s="78" t="e">
        <f>DATE(MID(Zeitreihen0h15!A5401,7,4),MID(Zeitreihen0h15!A5401,4,2),LEFT(Zeitreihen0h15!A5401,2))+TIME(MID(Zeitreihen0h15!A5401,12,2),RIGHT(Zeitreihen0h15!A5401,2),0)</f>
        <v>#VALUE!</v>
      </c>
    </row>
    <row r="5402" spans="1:1" x14ac:dyDescent="0.25">
      <c r="A5402" s="78" t="e">
        <f>DATE(MID(Zeitreihen0h15!A5402,7,4),MID(Zeitreihen0h15!A5402,4,2),LEFT(Zeitreihen0h15!A5402,2))+TIME(MID(Zeitreihen0h15!A5402,12,2),RIGHT(Zeitreihen0h15!A5402,2),0)</f>
        <v>#VALUE!</v>
      </c>
    </row>
    <row r="5403" spans="1:1" x14ac:dyDescent="0.25">
      <c r="A5403" s="78" t="e">
        <f>DATE(MID(Zeitreihen0h15!A5403,7,4),MID(Zeitreihen0h15!A5403,4,2),LEFT(Zeitreihen0h15!A5403,2))+TIME(MID(Zeitreihen0h15!A5403,12,2),RIGHT(Zeitreihen0h15!A5403,2),0)</f>
        <v>#VALUE!</v>
      </c>
    </row>
    <row r="5404" spans="1:1" x14ac:dyDescent="0.25">
      <c r="A5404" s="78" t="e">
        <f>DATE(MID(Zeitreihen0h15!A5404,7,4),MID(Zeitreihen0h15!A5404,4,2),LEFT(Zeitreihen0h15!A5404,2))+TIME(MID(Zeitreihen0h15!A5404,12,2),RIGHT(Zeitreihen0h15!A5404,2),0)</f>
        <v>#VALUE!</v>
      </c>
    </row>
    <row r="5405" spans="1:1" x14ac:dyDescent="0.25">
      <c r="A5405" s="78" t="e">
        <f>DATE(MID(Zeitreihen0h15!A5405,7,4),MID(Zeitreihen0h15!A5405,4,2),LEFT(Zeitreihen0h15!A5405,2))+TIME(MID(Zeitreihen0h15!A5405,12,2),RIGHT(Zeitreihen0h15!A5405,2),0)</f>
        <v>#VALUE!</v>
      </c>
    </row>
    <row r="5406" spans="1:1" x14ac:dyDescent="0.25">
      <c r="A5406" s="78" t="e">
        <f>DATE(MID(Zeitreihen0h15!A5406,7,4),MID(Zeitreihen0h15!A5406,4,2),LEFT(Zeitreihen0h15!A5406,2))+TIME(MID(Zeitreihen0h15!A5406,12,2),RIGHT(Zeitreihen0h15!A5406,2),0)</f>
        <v>#VALUE!</v>
      </c>
    </row>
    <row r="5407" spans="1:1" x14ac:dyDescent="0.25">
      <c r="A5407" s="78" t="e">
        <f>DATE(MID(Zeitreihen0h15!A5407,7,4),MID(Zeitreihen0h15!A5407,4,2),LEFT(Zeitreihen0h15!A5407,2))+TIME(MID(Zeitreihen0h15!A5407,12,2),RIGHT(Zeitreihen0h15!A5407,2),0)</f>
        <v>#VALUE!</v>
      </c>
    </row>
    <row r="5408" spans="1:1" x14ac:dyDescent="0.25">
      <c r="A5408" s="78" t="e">
        <f>DATE(MID(Zeitreihen0h15!A5408,7,4),MID(Zeitreihen0h15!A5408,4,2),LEFT(Zeitreihen0h15!A5408,2))+TIME(MID(Zeitreihen0h15!A5408,12,2),RIGHT(Zeitreihen0h15!A5408,2),0)</f>
        <v>#VALUE!</v>
      </c>
    </row>
    <row r="5409" spans="1:1" x14ac:dyDescent="0.25">
      <c r="A5409" s="78" t="e">
        <f>DATE(MID(Zeitreihen0h15!A5409,7,4),MID(Zeitreihen0h15!A5409,4,2),LEFT(Zeitreihen0h15!A5409,2))+TIME(MID(Zeitreihen0h15!A5409,12,2),RIGHT(Zeitreihen0h15!A5409,2),0)</f>
        <v>#VALUE!</v>
      </c>
    </row>
    <row r="5410" spans="1:1" x14ac:dyDescent="0.25">
      <c r="A5410" s="78" t="e">
        <f>DATE(MID(Zeitreihen0h15!A5410,7,4),MID(Zeitreihen0h15!A5410,4,2),LEFT(Zeitreihen0h15!A5410,2))+TIME(MID(Zeitreihen0h15!A5410,12,2),RIGHT(Zeitreihen0h15!A5410,2),0)</f>
        <v>#VALUE!</v>
      </c>
    </row>
    <row r="5411" spans="1:1" x14ac:dyDescent="0.25">
      <c r="A5411" s="78" t="e">
        <f>DATE(MID(Zeitreihen0h15!A5411,7,4),MID(Zeitreihen0h15!A5411,4,2),LEFT(Zeitreihen0h15!A5411,2))+TIME(MID(Zeitreihen0h15!A5411,12,2),RIGHT(Zeitreihen0h15!A5411,2),0)</f>
        <v>#VALUE!</v>
      </c>
    </row>
    <row r="5412" spans="1:1" x14ac:dyDescent="0.25">
      <c r="A5412" s="78" t="e">
        <f>DATE(MID(Zeitreihen0h15!A5412,7,4),MID(Zeitreihen0h15!A5412,4,2),LEFT(Zeitreihen0h15!A5412,2))+TIME(MID(Zeitreihen0h15!A5412,12,2),RIGHT(Zeitreihen0h15!A5412,2),0)</f>
        <v>#VALUE!</v>
      </c>
    </row>
    <row r="5413" spans="1:1" x14ac:dyDescent="0.25">
      <c r="A5413" s="78" t="e">
        <f>DATE(MID(Zeitreihen0h15!A5413,7,4),MID(Zeitreihen0h15!A5413,4,2),LEFT(Zeitreihen0h15!A5413,2))+TIME(MID(Zeitreihen0h15!A5413,12,2),RIGHT(Zeitreihen0h15!A5413,2),0)</f>
        <v>#VALUE!</v>
      </c>
    </row>
    <row r="5414" spans="1:1" x14ac:dyDescent="0.25">
      <c r="A5414" s="78" t="e">
        <f>DATE(MID(Zeitreihen0h15!A5414,7,4),MID(Zeitreihen0h15!A5414,4,2),LEFT(Zeitreihen0h15!A5414,2))+TIME(MID(Zeitreihen0h15!A5414,12,2),RIGHT(Zeitreihen0h15!A5414,2),0)</f>
        <v>#VALUE!</v>
      </c>
    </row>
    <row r="5415" spans="1:1" x14ac:dyDescent="0.25">
      <c r="A5415" s="78" t="e">
        <f>DATE(MID(Zeitreihen0h15!A5415,7,4),MID(Zeitreihen0h15!A5415,4,2),LEFT(Zeitreihen0h15!A5415,2))+TIME(MID(Zeitreihen0h15!A5415,12,2),RIGHT(Zeitreihen0h15!A5415,2),0)</f>
        <v>#VALUE!</v>
      </c>
    </row>
    <row r="5416" spans="1:1" x14ac:dyDescent="0.25">
      <c r="A5416" s="78" t="e">
        <f>DATE(MID(Zeitreihen0h15!A5416,7,4),MID(Zeitreihen0h15!A5416,4,2),LEFT(Zeitreihen0h15!A5416,2))+TIME(MID(Zeitreihen0h15!A5416,12,2),RIGHT(Zeitreihen0h15!A5416,2),0)</f>
        <v>#VALUE!</v>
      </c>
    </row>
    <row r="5417" spans="1:1" x14ac:dyDescent="0.25">
      <c r="A5417" s="78" t="e">
        <f>DATE(MID(Zeitreihen0h15!A5417,7,4),MID(Zeitreihen0h15!A5417,4,2),LEFT(Zeitreihen0h15!A5417,2))+TIME(MID(Zeitreihen0h15!A5417,12,2),RIGHT(Zeitreihen0h15!A5417,2),0)</f>
        <v>#VALUE!</v>
      </c>
    </row>
    <row r="5418" spans="1:1" x14ac:dyDescent="0.25">
      <c r="A5418" s="78" t="e">
        <f>DATE(MID(Zeitreihen0h15!A5418,7,4),MID(Zeitreihen0h15!A5418,4,2),LEFT(Zeitreihen0h15!A5418,2))+TIME(MID(Zeitreihen0h15!A5418,12,2),RIGHT(Zeitreihen0h15!A5418,2),0)</f>
        <v>#VALUE!</v>
      </c>
    </row>
    <row r="5419" spans="1:1" x14ac:dyDescent="0.25">
      <c r="A5419" s="78" t="e">
        <f>DATE(MID(Zeitreihen0h15!A5419,7,4),MID(Zeitreihen0h15!A5419,4,2),LEFT(Zeitreihen0h15!A5419,2))+TIME(MID(Zeitreihen0h15!A5419,12,2),RIGHT(Zeitreihen0h15!A5419,2),0)</f>
        <v>#VALUE!</v>
      </c>
    </row>
    <row r="5420" spans="1:1" x14ac:dyDescent="0.25">
      <c r="A5420" s="78" t="e">
        <f>DATE(MID(Zeitreihen0h15!A5420,7,4),MID(Zeitreihen0h15!A5420,4,2),LEFT(Zeitreihen0h15!A5420,2))+TIME(MID(Zeitreihen0h15!A5420,12,2),RIGHT(Zeitreihen0h15!A5420,2),0)</f>
        <v>#VALUE!</v>
      </c>
    </row>
    <row r="5421" spans="1:1" x14ac:dyDescent="0.25">
      <c r="A5421" s="78" t="e">
        <f>DATE(MID(Zeitreihen0h15!A5421,7,4),MID(Zeitreihen0h15!A5421,4,2),LEFT(Zeitreihen0h15!A5421,2))+TIME(MID(Zeitreihen0h15!A5421,12,2),RIGHT(Zeitreihen0h15!A5421,2),0)</f>
        <v>#VALUE!</v>
      </c>
    </row>
    <row r="5422" spans="1:1" x14ac:dyDescent="0.25">
      <c r="A5422" s="78" t="e">
        <f>DATE(MID(Zeitreihen0h15!A5422,7,4),MID(Zeitreihen0h15!A5422,4,2),LEFT(Zeitreihen0h15!A5422,2))+TIME(MID(Zeitreihen0h15!A5422,12,2),RIGHT(Zeitreihen0h15!A5422,2),0)</f>
        <v>#VALUE!</v>
      </c>
    </row>
    <row r="5423" spans="1:1" x14ac:dyDescent="0.25">
      <c r="A5423" s="78" t="e">
        <f>DATE(MID(Zeitreihen0h15!A5423,7,4),MID(Zeitreihen0h15!A5423,4,2),LEFT(Zeitreihen0h15!A5423,2))+TIME(MID(Zeitreihen0h15!A5423,12,2),RIGHT(Zeitreihen0h15!A5423,2),0)</f>
        <v>#VALUE!</v>
      </c>
    </row>
    <row r="5424" spans="1:1" x14ac:dyDescent="0.25">
      <c r="A5424" s="78" t="e">
        <f>DATE(MID(Zeitreihen0h15!A5424,7,4),MID(Zeitreihen0h15!A5424,4,2),LEFT(Zeitreihen0h15!A5424,2))+TIME(MID(Zeitreihen0h15!A5424,12,2),RIGHT(Zeitreihen0h15!A5424,2),0)</f>
        <v>#VALUE!</v>
      </c>
    </row>
    <row r="5425" spans="1:1" x14ac:dyDescent="0.25">
      <c r="A5425" s="78" t="e">
        <f>DATE(MID(Zeitreihen0h15!A5425,7,4),MID(Zeitreihen0h15!A5425,4,2),LEFT(Zeitreihen0h15!A5425,2))+TIME(MID(Zeitreihen0h15!A5425,12,2),RIGHT(Zeitreihen0h15!A5425,2),0)</f>
        <v>#VALUE!</v>
      </c>
    </row>
    <row r="5426" spans="1:1" x14ac:dyDescent="0.25">
      <c r="A5426" s="78" t="e">
        <f>DATE(MID(Zeitreihen0h15!A5426,7,4),MID(Zeitreihen0h15!A5426,4,2),LEFT(Zeitreihen0h15!A5426,2))+TIME(MID(Zeitreihen0h15!A5426,12,2),RIGHT(Zeitreihen0h15!A5426,2),0)</f>
        <v>#VALUE!</v>
      </c>
    </row>
    <row r="5427" spans="1:1" x14ac:dyDescent="0.25">
      <c r="A5427" s="78" t="e">
        <f>DATE(MID(Zeitreihen0h15!A5427,7,4),MID(Zeitreihen0h15!A5427,4,2),LEFT(Zeitreihen0h15!A5427,2))+TIME(MID(Zeitreihen0h15!A5427,12,2),RIGHT(Zeitreihen0h15!A5427,2),0)</f>
        <v>#VALUE!</v>
      </c>
    </row>
    <row r="5428" spans="1:1" x14ac:dyDescent="0.25">
      <c r="A5428" s="78" t="e">
        <f>DATE(MID(Zeitreihen0h15!A5428,7,4),MID(Zeitreihen0h15!A5428,4,2),LEFT(Zeitreihen0h15!A5428,2))+TIME(MID(Zeitreihen0h15!A5428,12,2),RIGHT(Zeitreihen0h15!A5428,2),0)</f>
        <v>#VALUE!</v>
      </c>
    </row>
    <row r="5429" spans="1:1" x14ac:dyDescent="0.25">
      <c r="A5429" s="78" t="e">
        <f>DATE(MID(Zeitreihen0h15!A5429,7,4),MID(Zeitreihen0h15!A5429,4,2),LEFT(Zeitreihen0h15!A5429,2))+TIME(MID(Zeitreihen0h15!A5429,12,2),RIGHT(Zeitreihen0h15!A5429,2),0)</f>
        <v>#VALUE!</v>
      </c>
    </row>
    <row r="5430" spans="1:1" x14ac:dyDescent="0.25">
      <c r="A5430" s="78" t="e">
        <f>DATE(MID(Zeitreihen0h15!A5430,7,4),MID(Zeitreihen0h15!A5430,4,2),LEFT(Zeitreihen0h15!A5430,2))+TIME(MID(Zeitreihen0h15!A5430,12,2),RIGHT(Zeitreihen0h15!A5430,2),0)</f>
        <v>#VALUE!</v>
      </c>
    </row>
    <row r="5431" spans="1:1" x14ac:dyDescent="0.25">
      <c r="A5431" s="78" t="e">
        <f>DATE(MID(Zeitreihen0h15!A5431,7,4),MID(Zeitreihen0h15!A5431,4,2),LEFT(Zeitreihen0h15!A5431,2))+TIME(MID(Zeitreihen0h15!A5431,12,2),RIGHT(Zeitreihen0h15!A5431,2),0)</f>
        <v>#VALUE!</v>
      </c>
    </row>
    <row r="5432" spans="1:1" x14ac:dyDescent="0.25">
      <c r="A5432" s="78" t="e">
        <f>DATE(MID(Zeitreihen0h15!A5432,7,4),MID(Zeitreihen0h15!A5432,4,2),LEFT(Zeitreihen0h15!A5432,2))+TIME(MID(Zeitreihen0h15!A5432,12,2),RIGHT(Zeitreihen0h15!A5432,2),0)</f>
        <v>#VALUE!</v>
      </c>
    </row>
    <row r="5433" spans="1:1" x14ac:dyDescent="0.25">
      <c r="A5433" s="78" t="e">
        <f>DATE(MID(Zeitreihen0h15!A5433,7,4),MID(Zeitreihen0h15!A5433,4,2),LEFT(Zeitreihen0h15!A5433,2))+TIME(MID(Zeitreihen0h15!A5433,12,2),RIGHT(Zeitreihen0h15!A5433,2),0)</f>
        <v>#VALUE!</v>
      </c>
    </row>
    <row r="5434" spans="1:1" x14ac:dyDescent="0.25">
      <c r="A5434" s="78" t="e">
        <f>DATE(MID(Zeitreihen0h15!A5434,7,4),MID(Zeitreihen0h15!A5434,4,2),LEFT(Zeitreihen0h15!A5434,2))+TIME(MID(Zeitreihen0h15!A5434,12,2),RIGHT(Zeitreihen0h15!A5434,2),0)</f>
        <v>#VALUE!</v>
      </c>
    </row>
    <row r="5435" spans="1:1" x14ac:dyDescent="0.25">
      <c r="A5435" s="78" t="e">
        <f>DATE(MID(Zeitreihen0h15!A5435,7,4),MID(Zeitreihen0h15!A5435,4,2),LEFT(Zeitreihen0h15!A5435,2))+TIME(MID(Zeitreihen0h15!A5435,12,2),RIGHT(Zeitreihen0h15!A5435,2),0)</f>
        <v>#VALUE!</v>
      </c>
    </row>
    <row r="5436" spans="1:1" x14ac:dyDescent="0.25">
      <c r="A5436" s="78" t="e">
        <f>DATE(MID(Zeitreihen0h15!A5436,7,4),MID(Zeitreihen0h15!A5436,4,2),LEFT(Zeitreihen0h15!A5436,2))+TIME(MID(Zeitreihen0h15!A5436,12,2),RIGHT(Zeitreihen0h15!A5436,2),0)</f>
        <v>#VALUE!</v>
      </c>
    </row>
    <row r="5437" spans="1:1" x14ac:dyDescent="0.25">
      <c r="A5437" s="78" t="e">
        <f>DATE(MID(Zeitreihen0h15!A5437,7,4),MID(Zeitreihen0h15!A5437,4,2),LEFT(Zeitreihen0h15!A5437,2))+TIME(MID(Zeitreihen0h15!A5437,12,2),RIGHT(Zeitreihen0h15!A5437,2),0)</f>
        <v>#VALUE!</v>
      </c>
    </row>
    <row r="5438" spans="1:1" x14ac:dyDescent="0.25">
      <c r="A5438" s="78" t="e">
        <f>DATE(MID(Zeitreihen0h15!A5438,7,4),MID(Zeitreihen0h15!A5438,4,2),LEFT(Zeitreihen0h15!A5438,2))+TIME(MID(Zeitreihen0h15!A5438,12,2),RIGHT(Zeitreihen0h15!A5438,2),0)</f>
        <v>#VALUE!</v>
      </c>
    </row>
    <row r="5439" spans="1:1" x14ac:dyDescent="0.25">
      <c r="A5439" s="78" t="e">
        <f>DATE(MID(Zeitreihen0h15!A5439,7,4),MID(Zeitreihen0h15!A5439,4,2),LEFT(Zeitreihen0h15!A5439,2))+TIME(MID(Zeitreihen0h15!A5439,12,2),RIGHT(Zeitreihen0h15!A5439,2),0)</f>
        <v>#VALUE!</v>
      </c>
    </row>
    <row r="5440" spans="1:1" x14ac:dyDescent="0.25">
      <c r="A5440" s="78" t="e">
        <f>DATE(MID(Zeitreihen0h15!A5440,7,4),MID(Zeitreihen0h15!A5440,4,2),LEFT(Zeitreihen0h15!A5440,2))+TIME(MID(Zeitreihen0h15!A5440,12,2),RIGHT(Zeitreihen0h15!A5440,2),0)</f>
        <v>#VALUE!</v>
      </c>
    </row>
    <row r="5441" spans="1:1" x14ac:dyDescent="0.25">
      <c r="A5441" s="78" t="e">
        <f>DATE(MID(Zeitreihen0h15!A5441,7,4),MID(Zeitreihen0h15!A5441,4,2),LEFT(Zeitreihen0h15!A5441,2))+TIME(MID(Zeitreihen0h15!A5441,12,2),RIGHT(Zeitreihen0h15!A5441,2),0)</f>
        <v>#VALUE!</v>
      </c>
    </row>
    <row r="5442" spans="1:1" x14ac:dyDescent="0.25">
      <c r="A5442" s="78" t="e">
        <f>DATE(MID(Zeitreihen0h15!A5442,7,4),MID(Zeitreihen0h15!A5442,4,2),LEFT(Zeitreihen0h15!A5442,2))+TIME(MID(Zeitreihen0h15!A5442,12,2),RIGHT(Zeitreihen0h15!A5442,2),0)</f>
        <v>#VALUE!</v>
      </c>
    </row>
    <row r="5443" spans="1:1" x14ac:dyDescent="0.25">
      <c r="A5443" s="78" t="e">
        <f>DATE(MID(Zeitreihen0h15!A5443,7,4),MID(Zeitreihen0h15!A5443,4,2),LEFT(Zeitreihen0h15!A5443,2))+TIME(MID(Zeitreihen0h15!A5443,12,2),RIGHT(Zeitreihen0h15!A5443,2),0)</f>
        <v>#VALUE!</v>
      </c>
    </row>
    <row r="5444" spans="1:1" x14ac:dyDescent="0.25">
      <c r="A5444" s="78" t="e">
        <f>DATE(MID(Zeitreihen0h15!A5444,7,4),MID(Zeitreihen0h15!A5444,4,2),LEFT(Zeitreihen0h15!A5444,2))+TIME(MID(Zeitreihen0h15!A5444,12,2),RIGHT(Zeitreihen0h15!A5444,2),0)</f>
        <v>#VALUE!</v>
      </c>
    </row>
    <row r="5445" spans="1:1" x14ac:dyDescent="0.25">
      <c r="A5445" s="78" t="e">
        <f>DATE(MID(Zeitreihen0h15!A5445,7,4),MID(Zeitreihen0h15!A5445,4,2),LEFT(Zeitreihen0h15!A5445,2))+TIME(MID(Zeitreihen0h15!A5445,12,2),RIGHT(Zeitreihen0h15!A5445,2),0)</f>
        <v>#VALUE!</v>
      </c>
    </row>
    <row r="5446" spans="1:1" x14ac:dyDescent="0.25">
      <c r="A5446" s="78" t="e">
        <f>DATE(MID(Zeitreihen0h15!A5446,7,4),MID(Zeitreihen0h15!A5446,4,2),LEFT(Zeitreihen0h15!A5446,2))+TIME(MID(Zeitreihen0h15!A5446,12,2),RIGHT(Zeitreihen0h15!A5446,2),0)</f>
        <v>#VALUE!</v>
      </c>
    </row>
    <row r="5447" spans="1:1" x14ac:dyDescent="0.25">
      <c r="A5447" s="78" t="e">
        <f>DATE(MID(Zeitreihen0h15!A5447,7,4),MID(Zeitreihen0h15!A5447,4,2),LEFT(Zeitreihen0h15!A5447,2))+TIME(MID(Zeitreihen0h15!A5447,12,2),RIGHT(Zeitreihen0h15!A5447,2),0)</f>
        <v>#VALUE!</v>
      </c>
    </row>
    <row r="5448" spans="1:1" x14ac:dyDescent="0.25">
      <c r="A5448" s="78" t="e">
        <f>DATE(MID(Zeitreihen0h15!A5448,7,4),MID(Zeitreihen0h15!A5448,4,2),LEFT(Zeitreihen0h15!A5448,2))+TIME(MID(Zeitreihen0h15!A5448,12,2),RIGHT(Zeitreihen0h15!A5448,2),0)</f>
        <v>#VALUE!</v>
      </c>
    </row>
    <row r="5449" spans="1:1" x14ac:dyDescent="0.25">
      <c r="A5449" s="78" t="e">
        <f>DATE(MID(Zeitreihen0h15!A5449,7,4),MID(Zeitreihen0h15!A5449,4,2),LEFT(Zeitreihen0h15!A5449,2))+TIME(MID(Zeitreihen0h15!A5449,12,2),RIGHT(Zeitreihen0h15!A5449,2),0)</f>
        <v>#VALUE!</v>
      </c>
    </row>
    <row r="5450" spans="1:1" x14ac:dyDescent="0.25">
      <c r="A5450" s="78" t="e">
        <f>DATE(MID(Zeitreihen0h15!A5450,7,4),MID(Zeitreihen0h15!A5450,4,2),LEFT(Zeitreihen0h15!A5450,2))+TIME(MID(Zeitreihen0h15!A5450,12,2),RIGHT(Zeitreihen0h15!A5450,2),0)</f>
        <v>#VALUE!</v>
      </c>
    </row>
    <row r="5451" spans="1:1" x14ac:dyDescent="0.25">
      <c r="A5451" s="78" t="e">
        <f>DATE(MID(Zeitreihen0h15!A5451,7,4),MID(Zeitreihen0h15!A5451,4,2),LEFT(Zeitreihen0h15!A5451,2))+TIME(MID(Zeitreihen0h15!A5451,12,2),RIGHT(Zeitreihen0h15!A5451,2),0)</f>
        <v>#VALUE!</v>
      </c>
    </row>
    <row r="5452" spans="1:1" x14ac:dyDescent="0.25">
      <c r="A5452" s="78" t="e">
        <f>DATE(MID(Zeitreihen0h15!A5452,7,4),MID(Zeitreihen0h15!A5452,4,2),LEFT(Zeitreihen0h15!A5452,2))+TIME(MID(Zeitreihen0h15!A5452,12,2),RIGHT(Zeitreihen0h15!A5452,2),0)</f>
        <v>#VALUE!</v>
      </c>
    </row>
    <row r="5453" spans="1:1" x14ac:dyDescent="0.25">
      <c r="A5453" s="78" t="e">
        <f>DATE(MID(Zeitreihen0h15!A5453,7,4),MID(Zeitreihen0h15!A5453,4,2),LEFT(Zeitreihen0h15!A5453,2))+TIME(MID(Zeitreihen0h15!A5453,12,2),RIGHT(Zeitreihen0h15!A5453,2),0)</f>
        <v>#VALUE!</v>
      </c>
    </row>
    <row r="5454" spans="1:1" x14ac:dyDescent="0.25">
      <c r="A5454" s="78" t="e">
        <f>DATE(MID(Zeitreihen0h15!A5454,7,4),MID(Zeitreihen0h15!A5454,4,2),LEFT(Zeitreihen0h15!A5454,2))+TIME(MID(Zeitreihen0h15!A5454,12,2),RIGHT(Zeitreihen0h15!A5454,2),0)</f>
        <v>#VALUE!</v>
      </c>
    </row>
    <row r="5455" spans="1:1" x14ac:dyDescent="0.25">
      <c r="A5455" s="78" t="e">
        <f>DATE(MID(Zeitreihen0h15!A5455,7,4),MID(Zeitreihen0h15!A5455,4,2),LEFT(Zeitreihen0h15!A5455,2))+TIME(MID(Zeitreihen0h15!A5455,12,2),RIGHT(Zeitreihen0h15!A5455,2),0)</f>
        <v>#VALUE!</v>
      </c>
    </row>
    <row r="5456" spans="1:1" x14ac:dyDescent="0.25">
      <c r="A5456" s="78" t="e">
        <f>DATE(MID(Zeitreihen0h15!A5456,7,4),MID(Zeitreihen0h15!A5456,4,2),LEFT(Zeitreihen0h15!A5456,2))+TIME(MID(Zeitreihen0h15!A5456,12,2),RIGHT(Zeitreihen0h15!A5456,2),0)</f>
        <v>#VALUE!</v>
      </c>
    </row>
    <row r="5457" spans="1:1" x14ac:dyDescent="0.25">
      <c r="A5457" s="78" t="e">
        <f>DATE(MID(Zeitreihen0h15!A5457,7,4),MID(Zeitreihen0h15!A5457,4,2),LEFT(Zeitreihen0h15!A5457,2))+TIME(MID(Zeitreihen0h15!A5457,12,2),RIGHT(Zeitreihen0h15!A5457,2),0)</f>
        <v>#VALUE!</v>
      </c>
    </row>
    <row r="5458" spans="1:1" x14ac:dyDescent="0.25">
      <c r="A5458" s="78" t="e">
        <f>DATE(MID(Zeitreihen0h15!A5458,7,4),MID(Zeitreihen0h15!A5458,4,2),LEFT(Zeitreihen0h15!A5458,2))+TIME(MID(Zeitreihen0h15!A5458,12,2),RIGHT(Zeitreihen0h15!A5458,2),0)</f>
        <v>#VALUE!</v>
      </c>
    </row>
    <row r="5459" spans="1:1" x14ac:dyDescent="0.25">
      <c r="A5459" s="78" t="e">
        <f>DATE(MID(Zeitreihen0h15!A5459,7,4),MID(Zeitreihen0h15!A5459,4,2),LEFT(Zeitreihen0h15!A5459,2))+TIME(MID(Zeitreihen0h15!A5459,12,2),RIGHT(Zeitreihen0h15!A5459,2),0)</f>
        <v>#VALUE!</v>
      </c>
    </row>
    <row r="5460" spans="1:1" x14ac:dyDescent="0.25">
      <c r="A5460" s="78" t="e">
        <f>DATE(MID(Zeitreihen0h15!A5460,7,4),MID(Zeitreihen0h15!A5460,4,2),LEFT(Zeitreihen0h15!A5460,2))+TIME(MID(Zeitreihen0h15!A5460,12,2),RIGHT(Zeitreihen0h15!A5460,2),0)</f>
        <v>#VALUE!</v>
      </c>
    </row>
    <row r="5461" spans="1:1" x14ac:dyDescent="0.25">
      <c r="A5461" s="78" t="e">
        <f>DATE(MID(Zeitreihen0h15!A5461,7,4),MID(Zeitreihen0h15!A5461,4,2),LEFT(Zeitreihen0h15!A5461,2))+TIME(MID(Zeitreihen0h15!A5461,12,2),RIGHT(Zeitreihen0h15!A5461,2),0)</f>
        <v>#VALUE!</v>
      </c>
    </row>
    <row r="5462" spans="1:1" x14ac:dyDescent="0.25">
      <c r="A5462" s="78" t="e">
        <f>DATE(MID(Zeitreihen0h15!A5462,7,4),MID(Zeitreihen0h15!A5462,4,2),LEFT(Zeitreihen0h15!A5462,2))+TIME(MID(Zeitreihen0h15!A5462,12,2),RIGHT(Zeitreihen0h15!A5462,2),0)</f>
        <v>#VALUE!</v>
      </c>
    </row>
    <row r="5463" spans="1:1" x14ac:dyDescent="0.25">
      <c r="A5463" s="78" t="e">
        <f>DATE(MID(Zeitreihen0h15!A5463,7,4),MID(Zeitreihen0h15!A5463,4,2),LEFT(Zeitreihen0h15!A5463,2))+TIME(MID(Zeitreihen0h15!A5463,12,2),RIGHT(Zeitreihen0h15!A5463,2),0)</f>
        <v>#VALUE!</v>
      </c>
    </row>
    <row r="5464" spans="1:1" x14ac:dyDescent="0.25">
      <c r="A5464" s="78" t="e">
        <f>DATE(MID(Zeitreihen0h15!A5464,7,4),MID(Zeitreihen0h15!A5464,4,2),LEFT(Zeitreihen0h15!A5464,2))+TIME(MID(Zeitreihen0h15!A5464,12,2),RIGHT(Zeitreihen0h15!A5464,2),0)</f>
        <v>#VALUE!</v>
      </c>
    </row>
    <row r="5465" spans="1:1" x14ac:dyDescent="0.25">
      <c r="A5465" s="78" t="e">
        <f>DATE(MID(Zeitreihen0h15!A5465,7,4),MID(Zeitreihen0h15!A5465,4,2),LEFT(Zeitreihen0h15!A5465,2))+TIME(MID(Zeitreihen0h15!A5465,12,2),RIGHT(Zeitreihen0h15!A5465,2),0)</f>
        <v>#VALUE!</v>
      </c>
    </row>
    <row r="5466" spans="1:1" x14ac:dyDescent="0.25">
      <c r="A5466" s="78" t="e">
        <f>DATE(MID(Zeitreihen0h15!A5466,7,4),MID(Zeitreihen0h15!A5466,4,2),LEFT(Zeitreihen0h15!A5466,2))+TIME(MID(Zeitreihen0h15!A5466,12,2),RIGHT(Zeitreihen0h15!A5466,2),0)</f>
        <v>#VALUE!</v>
      </c>
    </row>
    <row r="5467" spans="1:1" x14ac:dyDescent="0.25">
      <c r="A5467" s="78" t="e">
        <f>DATE(MID(Zeitreihen0h15!A5467,7,4),MID(Zeitreihen0h15!A5467,4,2),LEFT(Zeitreihen0h15!A5467,2))+TIME(MID(Zeitreihen0h15!A5467,12,2),RIGHT(Zeitreihen0h15!A5467,2),0)</f>
        <v>#VALUE!</v>
      </c>
    </row>
    <row r="5468" spans="1:1" x14ac:dyDescent="0.25">
      <c r="A5468" s="78" t="e">
        <f>DATE(MID(Zeitreihen0h15!A5468,7,4),MID(Zeitreihen0h15!A5468,4,2),LEFT(Zeitreihen0h15!A5468,2))+TIME(MID(Zeitreihen0h15!A5468,12,2),RIGHT(Zeitreihen0h15!A5468,2),0)</f>
        <v>#VALUE!</v>
      </c>
    </row>
    <row r="5469" spans="1:1" x14ac:dyDescent="0.25">
      <c r="A5469" s="78" t="e">
        <f>DATE(MID(Zeitreihen0h15!A5469,7,4),MID(Zeitreihen0h15!A5469,4,2),LEFT(Zeitreihen0h15!A5469,2))+TIME(MID(Zeitreihen0h15!A5469,12,2),RIGHT(Zeitreihen0h15!A5469,2),0)</f>
        <v>#VALUE!</v>
      </c>
    </row>
    <row r="5470" spans="1:1" x14ac:dyDescent="0.25">
      <c r="A5470" s="78" t="e">
        <f>DATE(MID(Zeitreihen0h15!A5470,7,4),MID(Zeitreihen0h15!A5470,4,2),LEFT(Zeitreihen0h15!A5470,2))+TIME(MID(Zeitreihen0h15!A5470,12,2),RIGHT(Zeitreihen0h15!A5470,2),0)</f>
        <v>#VALUE!</v>
      </c>
    </row>
    <row r="5471" spans="1:1" x14ac:dyDescent="0.25">
      <c r="A5471" s="78" t="e">
        <f>DATE(MID(Zeitreihen0h15!A5471,7,4),MID(Zeitreihen0h15!A5471,4,2),LEFT(Zeitreihen0h15!A5471,2))+TIME(MID(Zeitreihen0h15!A5471,12,2),RIGHT(Zeitreihen0h15!A5471,2),0)</f>
        <v>#VALUE!</v>
      </c>
    </row>
    <row r="5472" spans="1:1" x14ac:dyDescent="0.25">
      <c r="A5472" s="78" t="e">
        <f>DATE(MID(Zeitreihen0h15!A5472,7,4),MID(Zeitreihen0h15!A5472,4,2),LEFT(Zeitreihen0h15!A5472,2))+TIME(MID(Zeitreihen0h15!A5472,12,2),RIGHT(Zeitreihen0h15!A5472,2),0)</f>
        <v>#VALUE!</v>
      </c>
    </row>
    <row r="5473" spans="1:1" x14ac:dyDescent="0.25">
      <c r="A5473" s="78" t="e">
        <f>DATE(MID(Zeitreihen0h15!A5473,7,4),MID(Zeitreihen0h15!A5473,4,2),LEFT(Zeitreihen0h15!A5473,2))+TIME(MID(Zeitreihen0h15!A5473,12,2),RIGHT(Zeitreihen0h15!A5473,2),0)</f>
        <v>#VALUE!</v>
      </c>
    </row>
    <row r="5474" spans="1:1" x14ac:dyDescent="0.25">
      <c r="A5474" s="78" t="e">
        <f>DATE(MID(Zeitreihen0h15!A5474,7,4),MID(Zeitreihen0h15!A5474,4,2),LEFT(Zeitreihen0h15!A5474,2))+TIME(MID(Zeitreihen0h15!A5474,12,2),RIGHT(Zeitreihen0h15!A5474,2),0)</f>
        <v>#VALUE!</v>
      </c>
    </row>
    <row r="5475" spans="1:1" x14ac:dyDescent="0.25">
      <c r="A5475" s="78" t="e">
        <f>DATE(MID(Zeitreihen0h15!A5475,7,4),MID(Zeitreihen0h15!A5475,4,2),LEFT(Zeitreihen0h15!A5475,2))+TIME(MID(Zeitreihen0h15!A5475,12,2),RIGHT(Zeitreihen0h15!A5475,2),0)</f>
        <v>#VALUE!</v>
      </c>
    </row>
    <row r="5476" spans="1:1" x14ac:dyDescent="0.25">
      <c r="A5476" s="78" t="e">
        <f>DATE(MID(Zeitreihen0h15!A5476,7,4),MID(Zeitreihen0h15!A5476,4,2),LEFT(Zeitreihen0h15!A5476,2))+TIME(MID(Zeitreihen0h15!A5476,12,2),RIGHT(Zeitreihen0h15!A5476,2),0)</f>
        <v>#VALUE!</v>
      </c>
    </row>
    <row r="5477" spans="1:1" x14ac:dyDescent="0.25">
      <c r="A5477" s="78" t="e">
        <f>DATE(MID(Zeitreihen0h15!A5477,7,4),MID(Zeitreihen0h15!A5477,4,2),LEFT(Zeitreihen0h15!A5477,2))+TIME(MID(Zeitreihen0h15!A5477,12,2),RIGHT(Zeitreihen0h15!A5477,2),0)</f>
        <v>#VALUE!</v>
      </c>
    </row>
    <row r="5478" spans="1:1" x14ac:dyDescent="0.25">
      <c r="A5478" s="78" t="e">
        <f>DATE(MID(Zeitreihen0h15!A5478,7,4),MID(Zeitreihen0h15!A5478,4,2),LEFT(Zeitreihen0h15!A5478,2))+TIME(MID(Zeitreihen0h15!A5478,12,2),RIGHT(Zeitreihen0h15!A5478,2),0)</f>
        <v>#VALUE!</v>
      </c>
    </row>
    <row r="5479" spans="1:1" x14ac:dyDescent="0.25">
      <c r="A5479" s="78" t="e">
        <f>DATE(MID(Zeitreihen0h15!A5479,7,4),MID(Zeitreihen0h15!A5479,4,2),LEFT(Zeitreihen0h15!A5479,2))+TIME(MID(Zeitreihen0h15!A5479,12,2),RIGHT(Zeitreihen0h15!A5479,2),0)</f>
        <v>#VALUE!</v>
      </c>
    </row>
    <row r="5480" spans="1:1" x14ac:dyDescent="0.25">
      <c r="A5480" s="78" t="e">
        <f>DATE(MID(Zeitreihen0h15!A5480,7,4),MID(Zeitreihen0h15!A5480,4,2),LEFT(Zeitreihen0h15!A5480,2))+TIME(MID(Zeitreihen0h15!A5480,12,2),RIGHT(Zeitreihen0h15!A5480,2),0)</f>
        <v>#VALUE!</v>
      </c>
    </row>
    <row r="5481" spans="1:1" x14ac:dyDescent="0.25">
      <c r="A5481" s="78" t="e">
        <f>DATE(MID(Zeitreihen0h15!A5481,7,4),MID(Zeitreihen0h15!A5481,4,2),LEFT(Zeitreihen0h15!A5481,2))+TIME(MID(Zeitreihen0h15!A5481,12,2),RIGHT(Zeitreihen0h15!A5481,2),0)</f>
        <v>#VALUE!</v>
      </c>
    </row>
    <row r="5482" spans="1:1" x14ac:dyDescent="0.25">
      <c r="A5482" s="78" t="e">
        <f>DATE(MID(Zeitreihen0h15!A5482,7,4),MID(Zeitreihen0h15!A5482,4,2),LEFT(Zeitreihen0h15!A5482,2))+TIME(MID(Zeitreihen0h15!A5482,12,2),RIGHT(Zeitreihen0h15!A5482,2),0)</f>
        <v>#VALUE!</v>
      </c>
    </row>
    <row r="5483" spans="1:1" x14ac:dyDescent="0.25">
      <c r="A5483" s="78" t="e">
        <f>DATE(MID(Zeitreihen0h15!A5483,7,4),MID(Zeitreihen0h15!A5483,4,2),LEFT(Zeitreihen0h15!A5483,2))+TIME(MID(Zeitreihen0h15!A5483,12,2),RIGHT(Zeitreihen0h15!A5483,2),0)</f>
        <v>#VALUE!</v>
      </c>
    </row>
    <row r="5484" spans="1:1" x14ac:dyDescent="0.25">
      <c r="A5484" s="78" t="e">
        <f>DATE(MID(Zeitreihen0h15!A5484,7,4),MID(Zeitreihen0h15!A5484,4,2),LEFT(Zeitreihen0h15!A5484,2))+TIME(MID(Zeitreihen0h15!A5484,12,2),RIGHT(Zeitreihen0h15!A5484,2),0)</f>
        <v>#VALUE!</v>
      </c>
    </row>
    <row r="5485" spans="1:1" x14ac:dyDescent="0.25">
      <c r="A5485" s="78" t="e">
        <f>DATE(MID(Zeitreihen0h15!A5485,7,4),MID(Zeitreihen0h15!A5485,4,2),LEFT(Zeitreihen0h15!A5485,2))+TIME(MID(Zeitreihen0h15!A5485,12,2),RIGHT(Zeitreihen0h15!A5485,2),0)</f>
        <v>#VALUE!</v>
      </c>
    </row>
    <row r="5486" spans="1:1" x14ac:dyDescent="0.25">
      <c r="A5486" s="78" t="e">
        <f>DATE(MID(Zeitreihen0h15!A5486,7,4),MID(Zeitreihen0h15!A5486,4,2),LEFT(Zeitreihen0h15!A5486,2))+TIME(MID(Zeitreihen0h15!A5486,12,2),RIGHT(Zeitreihen0h15!A5486,2),0)</f>
        <v>#VALUE!</v>
      </c>
    </row>
    <row r="5487" spans="1:1" x14ac:dyDescent="0.25">
      <c r="A5487" s="78" t="e">
        <f>DATE(MID(Zeitreihen0h15!A5487,7,4),MID(Zeitreihen0h15!A5487,4,2),LEFT(Zeitreihen0h15!A5487,2))+TIME(MID(Zeitreihen0h15!A5487,12,2),RIGHT(Zeitreihen0h15!A5487,2),0)</f>
        <v>#VALUE!</v>
      </c>
    </row>
    <row r="5488" spans="1:1" x14ac:dyDescent="0.25">
      <c r="A5488" s="78" t="e">
        <f>DATE(MID(Zeitreihen0h15!A5488,7,4),MID(Zeitreihen0h15!A5488,4,2),LEFT(Zeitreihen0h15!A5488,2))+TIME(MID(Zeitreihen0h15!A5488,12,2),RIGHT(Zeitreihen0h15!A5488,2),0)</f>
        <v>#VALUE!</v>
      </c>
    </row>
    <row r="5489" spans="1:1" x14ac:dyDescent="0.25">
      <c r="A5489" s="78" t="e">
        <f>DATE(MID(Zeitreihen0h15!A5489,7,4),MID(Zeitreihen0h15!A5489,4,2),LEFT(Zeitreihen0h15!A5489,2))+TIME(MID(Zeitreihen0h15!A5489,12,2),RIGHT(Zeitreihen0h15!A5489,2),0)</f>
        <v>#VALUE!</v>
      </c>
    </row>
    <row r="5490" spans="1:1" x14ac:dyDescent="0.25">
      <c r="A5490" s="78" t="e">
        <f>DATE(MID(Zeitreihen0h15!A5490,7,4),MID(Zeitreihen0h15!A5490,4,2),LEFT(Zeitreihen0h15!A5490,2))+TIME(MID(Zeitreihen0h15!A5490,12,2),RIGHT(Zeitreihen0h15!A5490,2),0)</f>
        <v>#VALUE!</v>
      </c>
    </row>
    <row r="5491" spans="1:1" x14ac:dyDescent="0.25">
      <c r="A5491" s="78" t="e">
        <f>DATE(MID(Zeitreihen0h15!A5491,7,4),MID(Zeitreihen0h15!A5491,4,2),LEFT(Zeitreihen0h15!A5491,2))+TIME(MID(Zeitreihen0h15!A5491,12,2),RIGHT(Zeitreihen0h15!A5491,2),0)</f>
        <v>#VALUE!</v>
      </c>
    </row>
    <row r="5492" spans="1:1" x14ac:dyDescent="0.25">
      <c r="A5492" s="78" t="e">
        <f>DATE(MID(Zeitreihen0h15!A5492,7,4),MID(Zeitreihen0h15!A5492,4,2),LEFT(Zeitreihen0h15!A5492,2))+TIME(MID(Zeitreihen0h15!A5492,12,2),RIGHT(Zeitreihen0h15!A5492,2),0)</f>
        <v>#VALUE!</v>
      </c>
    </row>
    <row r="5493" spans="1:1" x14ac:dyDescent="0.25">
      <c r="A5493" s="78" t="e">
        <f>DATE(MID(Zeitreihen0h15!A5493,7,4),MID(Zeitreihen0h15!A5493,4,2),LEFT(Zeitreihen0h15!A5493,2))+TIME(MID(Zeitreihen0h15!A5493,12,2),RIGHT(Zeitreihen0h15!A5493,2),0)</f>
        <v>#VALUE!</v>
      </c>
    </row>
    <row r="5494" spans="1:1" x14ac:dyDescent="0.25">
      <c r="A5494" s="78" t="e">
        <f>DATE(MID(Zeitreihen0h15!A5494,7,4),MID(Zeitreihen0h15!A5494,4,2),LEFT(Zeitreihen0h15!A5494,2))+TIME(MID(Zeitreihen0h15!A5494,12,2),RIGHT(Zeitreihen0h15!A5494,2),0)</f>
        <v>#VALUE!</v>
      </c>
    </row>
    <row r="5495" spans="1:1" x14ac:dyDescent="0.25">
      <c r="A5495" s="78" t="e">
        <f>DATE(MID(Zeitreihen0h15!A5495,7,4),MID(Zeitreihen0h15!A5495,4,2),LEFT(Zeitreihen0h15!A5495,2))+TIME(MID(Zeitreihen0h15!A5495,12,2),RIGHT(Zeitreihen0h15!A5495,2),0)</f>
        <v>#VALUE!</v>
      </c>
    </row>
    <row r="5496" spans="1:1" x14ac:dyDescent="0.25">
      <c r="A5496" s="78" t="e">
        <f>DATE(MID(Zeitreihen0h15!A5496,7,4),MID(Zeitreihen0h15!A5496,4,2),LEFT(Zeitreihen0h15!A5496,2))+TIME(MID(Zeitreihen0h15!A5496,12,2),RIGHT(Zeitreihen0h15!A5496,2),0)</f>
        <v>#VALUE!</v>
      </c>
    </row>
    <row r="5497" spans="1:1" x14ac:dyDescent="0.25">
      <c r="A5497" s="78" t="e">
        <f>DATE(MID(Zeitreihen0h15!A5497,7,4),MID(Zeitreihen0h15!A5497,4,2),LEFT(Zeitreihen0h15!A5497,2))+TIME(MID(Zeitreihen0h15!A5497,12,2),RIGHT(Zeitreihen0h15!A5497,2),0)</f>
        <v>#VALUE!</v>
      </c>
    </row>
    <row r="5498" spans="1:1" x14ac:dyDescent="0.25">
      <c r="A5498" s="78" t="e">
        <f>DATE(MID(Zeitreihen0h15!A5498,7,4),MID(Zeitreihen0h15!A5498,4,2),LEFT(Zeitreihen0h15!A5498,2))+TIME(MID(Zeitreihen0h15!A5498,12,2),RIGHT(Zeitreihen0h15!A5498,2),0)</f>
        <v>#VALUE!</v>
      </c>
    </row>
    <row r="5499" spans="1:1" x14ac:dyDescent="0.25">
      <c r="A5499" s="78" t="e">
        <f>DATE(MID(Zeitreihen0h15!A5499,7,4),MID(Zeitreihen0h15!A5499,4,2),LEFT(Zeitreihen0h15!A5499,2))+TIME(MID(Zeitreihen0h15!A5499,12,2),RIGHT(Zeitreihen0h15!A5499,2),0)</f>
        <v>#VALUE!</v>
      </c>
    </row>
    <row r="5500" spans="1:1" x14ac:dyDescent="0.25">
      <c r="A5500" s="78" t="e">
        <f>DATE(MID(Zeitreihen0h15!A5500,7,4),MID(Zeitreihen0h15!A5500,4,2),LEFT(Zeitreihen0h15!A5500,2))+TIME(MID(Zeitreihen0h15!A5500,12,2),RIGHT(Zeitreihen0h15!A5500,2),0)</f>
        <v>#VALUE!</v>
      </c>
    </row>
    <row r="5501" spans="1:1" x14ac:dyDescent="0.25">
      <c r="A5501" s="78" t="e">
        <f>DATE(MID(Zeitreihen0h15!A5501,7,4),MID(Zeitreihen0h15!A5501,4,2),LEFT(Zeitreihen0h15!A5501,2))+TIME(MID(Zeitreihen0h15!A5501,12,2),RIGHT(Zeitreihen0h15!A5501,2),0)</f>
        <v>#VALUE!</v>
      </c>
    </row>
    <row r="5502" spans="1:1" x14ac:dyDescent="0.25">
      <c r="A5502" s="78" t="e">
        <f>DATE(MID(Zeitreihen0h15!A5502,7,4),MID(Zeitreihen0h15!A5502,4,2),LEFT(Zeitreihen0h15!A5502,2))+TIME(MID(Zeitreihen0h15!A5502,12,2),RIGHT(Zeitreihen0h15!A5502,2),0)</f>
        <v>#VALUE!</v>
      </c>
    </row>
    <row r="5503" spans="1:1" x14ac:dyDescent="0.25">
      <c r="A5503" s="78" t="e">
        <f>DATE(MID(Zeitreihen0h15!A5503,7,4),MID(Zeitreihen0h15!A5503,4,2),LEFT(Zeitreihen0h15!A5503,2))+TIME(MID(Zeitreihen0h15!A5503,12,2),RIGHT(Zeitreihen0h15!A5503,2),0)</f>
        <v>#VALUE!</v>
      </c>
    </row>
    <row r="5504" spans="1:1" x14ac:dyDescent="0.25">
      <c r="A5504" s="78" t="e">
        <f>DATE(MID(Zeitreihen0h15!A5504,7,4),MID(Zeitreihen0h15!A5504,4,2),LEFT(Zeitreihen0h15!A5504,2))+TIME(MID(Zeitreihen0h15!A5504,12,2),RIGHT(Zeitreihen0h15!A5504,2),0)</f>
        <v>#VALUE!</v>
      </c>
    </row>
    <row r="5505" spans="1:1" x14ac:dyDescent="0.25">
      <c r="A5505" s="78" t="e">
        <f>DATE(MID(Zeitreihen0h15!A5505,7,4),MID(Zeitreihen0h15!A5505,4,2),LEFT(Zeitreihen0h15!A5505,2))+TIME(MID(Zeitreihen0h15!A5505,12,2),RIGHT(Zeitreihen0h15!A5505,2),0)</f>
        <v>#VALUE!</v>
      </c>
    </row>
    <row r="5506" spans="1:1" x14ac:dyDescent="0.25">
      <c r="A5506" s="78" t="e">
        <f>DATE(MID(Zeitreihen0h15!A5506,7,4),MID(Zeitreihen0h15!A5506,4,2),LEFT(Zeitreihen0h15!A5506,2))+TIME(MID(Zeitreihen0h15!A5506,12,2),RIGHT(Zeitreihen0h15!A5506,2),0)</f>
        <v>#VALUE!</v>
      </c>
    </row>
    <row r="5507" spans="1:1" x14ac:dyDescent="0.25">
      <c r="A5507" s="78" t="e">
        <f>DATE(MID(Zeitreihen0h15!A5507,7,4),MID(Zeitreihen0h15!A5507,4,2),LEFT(Zeitreihen0h15!A5507,2))+TIME(MID(Zeitreihen0h15!A5507,12,2),RIGHT(Zeitreihen0h15!A5507,2),0)</f>
        <v>#VALUE!</v>
      </c>
    </row>
    <row r="5508" spans="1:1" x14ac:dyDescent="0.25">
      <c r="A5508" s="78" t="e">
        <f>DATE(MID(Zeitreihen0h15!A5508,7,4),MID(Zeitreihen0h15!A5508,4,2),LEFT(Zeitreihen0h15!A5508,2))+TIME(MID(Zeitreihen0h15!A5508,12,2),RIGHT(Zeitreihen0h15!A5508,2),0)</f>
        <v>#VALUE!</v>
      </c>
    </row>
    <row r="5509" spans="1:1" x14ac:dyDescent="0.25">
      <c r="A5509" s="78" t="e">
        <f>DATE(MID(Zeitreihen0h15!A5509,7,4),MID(Zeitreihen0h15!A5509,4,2),LEFT(Zeitreihen0h15!A5509,2))+TIME(MID(Zeitreihen0h15!A5509,12,2),RIGHT(Zeitreihen0h15!A5509,2),0)</f>
        <v>#VALUE!</v>
      </c>
    </row>
    <row r="5510" spans="1:1" x14ac:dyDescent="0.25">
      <c r="A5510" s="78" t="e">
        <f>DATE(MID(Zeitreihen0h15!A5510,7,4),MID(Zeitreihen0h15!A5510,4,2),LEFT(Zeitreihen0h15!A5510,2))+TIME(MID(Zeitreihen0h15!A5510,12,2),RIGHT(Zeitreihen0h15!A5510,2),0)</f>
        <v>#VALUE!</v>
      </c>
    </row>
    <row r="5511" spans="1:1" x14ac:dyDescent="0.25">
      <c r="A5511" s="78" t="e">
        <f>DATE(MID(Zeitreihen0h15!A5511,7,4),MID(Zeitreihen0h15!A5511,4,2),LEFT(Zeitreihen0h15!A5511,2))+TIME(MID(Zeitreihen0h15!A5511,12,2),RIGHT(Zeitreihen0h15!A5511,2),0)</f>
        <v>#VALUE!</v>
      </c>
    </row>
    <row r="5512" spans="1:1" x14ac:dyDescent="0.25">
      <c r="A5512" s="78" t="e">
        <f>DATE(MID(Zeitreihen0h15!A5512,7,4),MID(Zeitreihen0h15!A5512,4,2),LEFT(Zeitreihen0h15!A5512,2))+TIME(MID(Zeitreihen0h15!A5512,12,2),RIGHT(Zeitreihen0h15!A5512,2),0)</f>
        <v>#VALUE!</v>
      </c>
    </row>
    <row r="5513" spans="1:1" x14ac:dyDescent="0.25">
      <c r="A5513" s="78" t="e">
        <f>DATE(MID(Zeitreihen0h15!A5513,7,4),MID(Zeitreihen0h15!A5513,4,2),LEFT(Zeitreihen0h15!A5513,2))+TIME(MID(Zeitreihen0h15!A5513,12,2),RIGHT(Zeitreihen0h15!A5513,2),0)</f>
        <v>#VALUE!</v>
      </c>
    </row>
    <row r="5514" spans="1:1" x14ac:dyDescent="0.25">
      <c r="A5514" s="78" t="e">
        <f>DATE(MID(Zeitreihen0h15!A5514,7,4),MID(Zeitreihen0h15!A5514,4,2),LEFT(Zeitreihen0h15!A5514,2))+TIME(MID(Zeitreihen0h15!A5514,12,2),RIGHT(Zeitreihen0h15!A5514,2),0)</f>
        <v>#VALUE!</v>
      </c>
    </row>
    <row r="5515" spans="1:1" x14ac:dyDescent="0.25">
      <c r="A5515" s="78" t="e">
        <f>DATE(MID(Zeitreihen0h15!A5515,7,4),MID(Zeitreihen0h15!A5515,4,2),LEFT(Zeitreihen0h15!A5515,2))+TIME(MID(Zeitreihen0h15!A5515,12,2),RIGHT(Zeitreihen0h15!A5515,2),0)</f>
        <v>#VALUE!</v>
      </c>
    </row>
    <row r="5516" spans="1:1" x14ac:dyDescent="0.25">
      <c r="A5516" s="78" t="e">
        <f>DATE(MID(Zeitreihen0h15!A5516,7,4),MID(Zeitreihen0h15!A5516,4,2),LEFT(Zeitreihen0h15!A5516,2))+TIME(MID(Zeitreihen0h15!A5516,12,2),RIGHT(Zeitreihen0h15!A5516,2),0)</f>
        <v>#VALUE!</v>
      </c>
    </row>
    <row r="5517" spans="1:1" x14ac:dyDescent="0.25">
      <c r="A5517" s="78" t="e">
        <f>DATE(MID(Zeitreihen0h15!A5517,7,4),MID(Zeitreihen0h15!A5517,4,2),LEFT(Zeitreihen0h15!A5517,2))+TIME(MID(Zeitreihen0h15!A5517,12,2),RIGHT(Zeitreihen0h15!A5517,2),0)</f>
        <v>#VALUE!</v>
      </c>
    </row>
    <row r="5518" spans="1:1" x14ac:dyDescent="0.25">
      <c r="A5518" s="78" t="e">
        <f>DATE(MID(Zeitreihen0h15!A5518,7,4),MID(Zeitreihen0h15!A5518,4,2),LEFT(Zeitreihen0h15!A5518,2))+TIME(MID(Zeitreihen0h15!A5518,12,2),RIGHT(Zeitreihen0h15!A5518,2),0)</f>
        <v>#VALUE!</v>
      </c>
    </row>
    <row r="5519" spans="1:1" x14ac:dyDescent="0.25">
      <c r="A5519" s="78" t="e">
        <f>DATE(MID(Zeitreihen0h15!A5519,7,4),MID(Zeitreihen0h15!A5519,4,2),LEFT(Zeitreihen0h15!A5519,2))+TIME(MID(Zeitreihen0h15!A5519,12,2),RIGHT(Zeitreihen0h15!A5519,2),0)</f>
        <v>#VALUE!</v>
      </c>
    </row>
    <row r="5520" spans="1:1" x14ac:dyDescent="0.25">
      <c r="A5520" s="78" t="e">
        <f>DATE(MID(Zeitreihen0h15!A5520,7,4),MID(Zeitreihen0h15!A5520,4,2),LEFT(Zeitreihen0h15!A5520,2))+TIME(MID(Zeitreihen0h15!A5520,12,2),RIGHT(Zeitreihen0h15!A5520,2),0)</f>
        <v>#VALUE!</v>
      </c>
    </row>
    <row r="5521" spans="1:1" x14ac:dyDescent="0.25">
      <c r="A5521" s="78" t="e">
        <f>DATE(MID(Zeitreihen0h15!A5521,7,4),MID(Zeitreihen0h15!A5521,4,2),LEFT(Zeitreihen0h15!A5521,2))+TIME(MID(Zeitreihen0h15!A5521,12,2),RIGHT(Zeitreihen0h15!A5521,2),0)</f>
        <v>#VALUE!</v>
      </c>
    </row>
    <row r="5522" spans="1:1" x14ac:dyDescent="0.25">
      <c r="A5522" s="78" t="e">
        <f>DATE(MID(Zeitreihen0h15!A5522,7,4),MID(Zeitreihen0h15!A5522,4,2),LEFT(Zeitreihen0h15!A5522,2))+TIME(MID(Zeitreihen0h15!A5522,12,2),RIGHT(Zeitreihen0h15!A5522,2),0)</f>
        <v>#VALUE!</v>
      </c>
    </row>
    <row r="5523" spans="1:1" x14ac:dyDescent="0.25">
      <c r="A5523" s="78" t="e">
        <f>DATE(MID(Zeitreihen0h15!A5523,7,4),MID(Zeitreihen0h15!A5523,4,2),LEFT(Zeitreihen0h15!A5523,2))+TIME(MID(Zeitreihen0h15!A5523,12,2),RIGHT(Zeitreihen0h15!A5523,2),0)</f>
        <v>#VALUE!</v>
      </c>
    </row>
    <row r="5524" spans="1:1" x14ac:dyDescent="0.25">
      <c r="A5524" s="78" t="e">
        <f>DATE(MID(Zeitreihen0h15!A5524,7,4),MID(Zeitreihen0h15!A5524,4,2),LEFT(Zeitreihen0h15!A5524,2))+TIME(MID(Zeitreihen0h15!A5524,12,2),RIGHT(Zeitreihen0h15!A5524,2),0)</f>
        <v>#VALUE!</v>
      </c>
    </row>
    <row r="5525" spans="1:1" x14ac:dyDescent="0.25">
      <c r="A5525" s="78" t="e">
        <f>DATE(MID(Zeitreihen0h15!A5525,7,4),MID(Zeitreihen0h15!A5525,4,2),LEFT(Zeitreihen0h15!A5525,2))+TIME(MID(Zeitreihen0h15!A5525,12,2),RIGHT(Zeitreihen0h15!A5525,2),0)</f>
        <v>#VALUE!</v>
      </c>
    </row>
    <row r="5526" spans="1:1" x14ac:dyDescent="0.25">
      <c r="A5526" s="78" t="e">
        <f>DATE(MID(Zeitreihen0h15!A5526,7,4),MID(Zeitreihen0h15!A5526,4,2),LEFT(Zeitreihen0h15!A5526,2))+TIME(MID(Zeitreihen0h15!A5526,12,2),RIGHT(Zeitreihen0h15!A5526,2),0)</f>
        <v>#VALUE!</v>
      </c>
    </row>
    <row r="5527" spans="1:1" x14ac:dyDescent="0.25">
      <c r="A5527" s="78" t="e">
        <f>DATE(MID(Zeitreihen0h15!A5527,7,4),MID(Zeitreihen0h15!A5527,4,2),LEFT(Zeitreihen0h15!A5527,2))+TIME(MID(Zeitreihen0h15!A5527,12,2),RIGHT(Zeitreihen0h15!A5527,2),0)</f>
        <v>#VALUE!</v>
      </c>
    </row>
    <row r="5528" spans="1:1" x14ac:dyDescent="0.25">
      <c r="A5528" s="78" t="e">
        <f>DATE(MID(Zeitreihen0h15!A5528,7,4),MID(Zeitreihen0h15!A5528,4,2),LEFT(Zeitreihen0h15!A5528,2))+TIME(MID(Zeitreihen0h15!A5528,12,2),RIGHT(Zeitreihen0h15!A5528,2),0)</f>
        <v>#VALUE!</v>
      </c>
    </row>
    <row r="5529" spans="1:1" x14ac:dyDescent="0.25">
      <c r="A5529" s="78" t="e">
        <f>DATE(MID(Zeitreihen0h15!A5529,7,4),MID(Zeitreihen0h15!A5529,4,2),LEFT(Zeitreihen0h15!A5529,2))+TIME(MID(Zeitreihen0h15!A5529,12,2),RIGHT(Zeitreihen0h15!A5529,2),0)</f>
        <v>#VALUE!</v>
      </c>
    </row>
    <row r="5530" spans="1:1" x14ac:dyDescent="0.25">
      <c r="A5530" s="78" t="e">
        <f>DATE(MID(Zeitreihen0h15!A5530,7,4),MID(Zeitreihen0h15!A5530,4,2),LEFT(Zeitreihen0h15!A5530,2))+TIME(MID(Zeitreihen0h15!A5530,12,2),RIGHT(Zeitreihen0h15!A5530,2),0)</f>
        <v>#VALUE!</v>
      </c>
    </row>
    <row r="5531" spans="1:1" x14ac:dyDescent="0.25">
      <c r="A5531" s="78" t="e">
        <f>DATE(MID(Zeitreihen0h15!A5531,7,4),MID(Zeitreihen0h15!A5531,4,2),LEFT(Zeitreihen0h15!A5531,2))+TIME(MID(Zeitreihen0h15!A5531,12,2),RIGHT(Zeitreihen0h15!A5531,2),0)</f>
        <v>#VALUE!</v>
      </c>
    </row>
    <row r="5532" spans="1:1" x14ac:dyDescent="0.25">
      <c r="A5532" s="78" t="e">
        <f>DATE(MID(Zeitreihen0h15!A5532,7,4),MID(Zeitreihen0h15!A5532,4,2),LEFT(Zeitreihen0h15!A5532,2))+TIME(MID(Zeitreihen0h15!A5532,12,2),RIGHT(Zeitreihen0h15!A5532,2),0)</f>
        <v>#VALUE!</v>
      </c>
    </row>
    <row r="5533" spans="1:1" x14ac:dyDescent="0.25">
      <c r="A5533" s="78" t="e">
        <f>DATE(MID(Zeitreihen0h15!A5533,7,4),MID(Zeitreihen0h15!A5533,4,2),LEFT(Zeitreihen0h15!A5533,2))+TIME(MID(Zeitreihen0h15!A5533,12,2),RIGHT(Zeitreihen0h15!A5533,2),0)</f>
        <v>#VALUE!</v>
      </c>
    </row>
    <row r="5534" spans="1:1" x14ac:dyDescent="0.25">
      <c r="A5534" s="78" t="e">
        <f>DATE(MID(Zeitreihen0h15!A5534,7,4),MID(Zeitreihen0h15!A5534,4,2),LEFT(Zeitreihen0h15!A5534,2))+TIME(MID(Zeitreihen0h15!A5534,12,2),RIGHT(Zeitreihen0h15!A5534,2),0)</f>
        <v>#VALUE!</v>
      </c>
    </row>
    <row r="5535" spans="1:1" x14ac:dyDescent="0.25">
      <c r="A5535" s="78" t="e">
        <f>DATE(MID(Zeitreihen0h15!A5535,7,4),MID(Zeitreihen0h15!A5535,4,2),LEFT(Zeitreihen0h15!A5535,2))+TIME(MID(Zeitreihen0h15!A5535,12,2),RIGHT(Zeitreihen0h15!A5535,2),0)</f>
        <v>#VALUE!</v>
      </c>
    </row>
    <row r="5536" spans="1:1" x14ac:dyDescent="0.25">
      <c r="A5536" s="78" t="e">
        <f>DATE(MID(Zeitreihen0h15!A5536,7,4),MID(Zeitreihen0h15!A5536,4,2),LEFT(Zeitreihen0h15!A5536,2))+TIME(MID(Zeitreihen0h15!A5536,12,2),RIGHT(Zeitreihen0h15!A5536,2),0)</f>
        <v>#VALUE!</v>
      </c>
    </row>
    <row r="5537" spans="1:1" x14ac:dyDescent="0.25">
      <c r="A5537" s="78" t="e">
        <f>DATE(MID(Zeitreihen0h15!A5537,7,4),MID(Zeitreihen0h15!A5537,4,2),LEFT(Zeitreihen0h15!A5537,2))+TIME(MID(Zeitreihen0h15!A5537,12,2),RIGHT(Zeitreihen0h15!A5537,2),0)</f>
        <v>#VALUE!</v>
      </c>
    </row>
    <row r="5538" spans="1:1" x14ac:dyDescent="0.25">
      <c r="A5538" s="78" t="e">
        <f>DATE(MID(Zeitreihen0h15!A5538,7,4),MID(Zeitreihen0h15!A5538,4,2),LEFT(Zeitreihen0h15!A5538,2))+TIME(MID(Zeitreihen0h15!A5538,12,2),RIGHT(Zeitreihen0h15!A5538,2),0)</f>
        <v>#VALUE!</v>
      </c>
    </row>
    <row r="5539" spans="1:1" x14ac:dyDescent="0.25">
      <c r="A5539" s="78" t="e">
        <f>DATE(MID(Zeitreihen0h15!A5539,7,4),MID(Zeitreihen0h15!A5539,4,2),LEFT(Zeitreihen0h15!A5539,2))+TIME(MID(Zeitreihen0h15!A5539,12,2),RIGHT(Zeitreihen0h15!A5539,2),0)</f>
        <v>#VALUE!</v>
      </c>
    </row>
    <row r="5540" spans="1:1" x14ac:dyDescent="0.25">
      <c r="A5540" s="78" t="e">
        <f>DATE(MID(Zeitreihen0h15!A5540,7,4),MID(Zeitreihen0h15!A5540,4,2),LEFT(Zeitreihen0h15!A5540,2))+TIME(MID(Zeitreihen0h15!A5540,12,2),RIGHT(Zeitreihen0h15!A5540,2),0)</f>
        <v>#VALUE!</v>
      </c>
    </row>
    <row r="5541" spans="1:1" x14ac:dyDescent="0.25">
      <c r="A5541" s="78" t="e">
        <f>DATE(MID(Zeitreihen0h15!A5541,7,4),MID(Zeitreihen0h15!A5541,4,2),LEFT(Zeitreihen0h15!A5541,2))+TIME(MID(Zeitreihen0h15!A5541,12,2),RIGHT(Zeitreihen0h15!A5541,2),0)</f>
        <v>#VALUE!</v>
      </c>
    </row>
    <row r="5542" spans="1:1" x14ac:dyDescent="0.25">
      <c r="A5542" s="78" t="e">
        <f>DATE(MID(Zeitreihen0h15!A5542,7,4),MID(Zeitreihen0h15!A5542,4,2),LEFT(Zeitreihen0h15!A5542,2))+TIME(MID(Zeitreihen0h15!A5542,12,2),RIGHT(Zeitreihen0h15!A5542,2),0)</f>
        <v>#VALUE!</v>
      </c>
    </row>
    <row r="5543" spans="1:1" x14ac:dyDescent="0.25">
      <c r="A5543" s="78" t="e">
        <f>DATE(MID(Zeitreihen0h15!A5543,7,4),MID(Zeitreihen0h15!A5543,4,2),LEFT(Zeitreihen0h15!A5543,2))+TIME(MID(Zeitreihen0h15!A5543,12,2),RIGHT(Zeitreihen0h15!A5543,2),0)</f>
        <v>#VALUE!</v>
      </c>
    </row>
    <row r="5544" spans="1:1" x14ac:dyDescent="0.25">
      <c r="A5544" s="78" t="e">
        <f>DATE(MID(Zeitreihen0h15!A5544,7,4),MID(Zeitreihen0h15!A5544,4,2),LEFT(Zeitreihen0h15!A5544,2))+TIME(MID(Zeitreihen0h15!A5544,12,2),RIGHT(Zeitreihen0h15!A5544,2),0)</f>
        <v>#VALUE!</v>
      </c>
    </row>
    <row r="5545" spans="1:1" x14ac:dyDescent="0.25">
      <c r="A5545" s="78" t="e">
        <f>DATE(MID(Zeitreihen0h15!A5545,7,4),MID(Zeitreihen0h15!A5545,4,2),LEFT(Zeitreihen0h15!A5545,2))+TIME(MID(Zeitreihen0h15!A5545,12,2),RIGHT(Zeitreihen0h15!A5545,2),0)</f>
        <v>#VALUE!</v>
      </c>
    </row>
    <row r="5546" spans="1:1" x14ac:dyDescent="0.25">
      <c r="A5546" s="78" t="e">
        <f>DATE(MID(Zeitreihen0h15!A5546,7,4),MID(Zeitreihen0h15!A5546,4,2),LEFT(Zeitreihen0h15!A5546,2))+TIME(MID(Zeitreihen0h15!A5546,12,2),RIGHT(Zeitreihen0h15!A5546,2),0)</f>
        <v>#VALUE!</v>
      </c>
    </row>
    <row r="5547" spans="1:1" x14ac:dyDescent="0.25">
      <c r="A5547" s="78" t="e">
        <f>DATE(MID(Zeitreihen0h15!A5547,7,4),MID(Zeitreihen0h15!A5547,4,2),LEFT(Zeitreihen0h15!A5547,2))+TIME(MID(Zeitreihen0h15!A5547,12,2),RIGHT(Zeitreihen0h15!A5547,2),0)</f>
        <v>#VALUE!</v>
      </c>
    </row>
    <row r="5548" spans="1:1" x14ac:dyDescent="0.25">
      <c r="A5548" s="78" t="e">
        <f>DATE(MID(Zeitreihen0h15!A5548,7,4),MID(Zeitreihen0h15!A5548,4,2),LEFT(Zeitreihen0h15!A5548,2))+TIME(MID(Zeitreihen0h15!A5548,12,2),RIGHT(Zeitreihen0h15!A5548,2),0)</f>
        <v>#VALUE!</v>
      </c>
    </row>
    <row r="5549" spans="1:1" x14ac:dyDescent="0.25">
      <c r="A5549" s="78" t="e">
        <f>DATE(MID(Zeitreihen0h15!A5549,7,4),MID(Zeitreihen0h15!A5549,4,2),LEFT(Zeitreihen0h15!A5549,2))+TIME(MID(Zeitreihen0h15!A5549,12,2),RIGHT(Zeitreihen0h15!A5549,2),0)</f>
        <v>#VALUE!</v>
      </c>
    </row>
    <row r="5550" spans="1:1" x14ac:dyDescent="0.25">
      <c r="A5550" s="78" t="e">
        <f>DATE(MID(Zeitreihen0h15!A5550,7,4),MID(Zeitreihen0h15!A5550,4,2),LEFT(Zeitreihen0h15!A5550,2))+TIME(MID(Zeitreihen0h15!A5550,12,2),RIGHT(Zeitreihen0h15!A5550,2),0)</f>
        <v>#VALUE!</v>
      </c>
    </row>
    <row r="5551" spans="1:1" x14ac:dyDescent="0.25">
      <c r="A5551" s="78" t="e">
        <f>DATE(MID(Zeitreihen0h15!A5551,7,4),MID(Zeitreihen0h15!A5551,4,2),LEFT(Zeitreihen0h15!A5551,2))+TIME(MID(Zeitreihen0h15!A5551,12,2),RIGHT(Zeitreihen0h15!A5551,2),0)</f>
        <v>#VALUE!</v>
      </c>
    </row>
    <row r="5552" spans="1:1" x14ac:dyDescent="0.25">
      <c r="A5552" s="78" t="e">
        <f>DATE(MID(Zeitreihen0h15!A5552,7,4),MID(Zeitreihen0h15!A5552,4,2),LEFT(Zeitreihen0h15!A5552,2))+TIME(MID(Zeitreihen0h15!A5552,12,2),RIGHT(Zeitreihen0h15!A5552,2),0)</f>
        <v>#VALUE!</v>
      </c>
    </row>
    <row r="5553" spans="1:1" x14ac:dyDescent="0.25">
      <c r="A5553" s="78" t="e">
        <f>DATE(MID(Zeitreihen0h15!A5553,7,4),MID(Zeitreihen0h15!A5553,4,2),LEFT(Zeitreihen0h15!A5553,2))+TIME(MID(Zeitreihen0h15!A5553,12,2),RIGHT(Zeitreihen0h15!A5553,2),0)</f>
        <v>#VALUE!</v>
      </c>
    </row>
    <row r="5554" spans="1:1" x14ac:dyDescent="0.25">
      <c r="A5554" s="78" t="e">
        <f>DATE(MID(Zeitreihen0h15!A5554,7,4),MID(Zeitreihen0h15!A5554,4,2),LEFT(Zeitreihen0h15!A5554,2))+TIME(MID(Zeitreihen0h15!A5554,12,2),RIGHT(Zeitreihen0h15!A5554,2),0)</f>
        <v>#VALUE!</v>
      </c>
    </row>
    <row r="5555" spans="1:1" x14ac:dyDescent="0.25">
      <c r="A5555" s="78" t="e">
        <f>DATE(MID(Zeitreihen0h15!A5555,7,4),MID(Zeitreihen0h15!A5555,4,2),LEFT(Zeitreihen0h15!A5555,2))+TIME(MID(Zeitreihen0h15!A5555,12,2),RIGHT(Zeitreihen0h15!A5555,2),0)</f>
        <v>#VALUE!</v>
      </c>
    </row>
    <row r="5556" spans="1:1" x14ac:dyDescent="0.25">
      <c r="A5556" s="78" t="e">
        <f>DATE(MID(Zeitreihen0h15!A5556,7,4),MID(Zeitreihen0h15!A5556,4,2),LEFT(Zeitreihen0h15!A5556,2))+TIME(MID(Zeitreihen0h15!A5556,12,2),RIGHT(Zeitreihen0h15!A5556,2),0)</f>
        <v>#VALUE!</v>
      </c>
    </row>
    <row r="5557" spans="1:1" x14ac:dyDescent="0.25">
      <c r="A5557" s="78" t="e">
        <f>DATE(MID(Zeitreihen0h15!A5557,7,4),MID(Zeitreihen0h15!A5557,4,2),LEFT(Zeitreihen0h15!A5557,2))+TIME(MID(Zeitreihen0h15!A5557,12,2),RIGHT(Zeitreihen0h15!A5557,2),0)</f>
        <v>#VALUE!</v>
      </c>
    </row>
    <row r="5558" spans="1:1" x14ac:dyDescent="0.25">
      <c r="A5558" s="78" t="e">
        <f>DATE(MID(Zeitreihen0h15!A5558,7,4),MID(Zeitreihen0h15!A5558,4,2),LEFT(Zeitreihen0h15!A5558,2))+TIME(MID(Zeitreihen0h15!A5558,12,2),RIGHT(Zeitreihen0h15!A5558,2),0)</f>
        <v>#VALUE!</v>
      </c>
    </row>
    <row r="5559" spans="1:1" x14ac:dyDescent="0.25">
      <c r="A5559" s="78" t="e">
        <f>DATE(MID(Zeitreihen0h15!A5559,7,4),MID(Zeitreihen0h15!A5559,4,2),LEFT(Zeitreihen0h15!A5559,2))+TIME(MID(Zeitreihen0h15!A5559,12,2),RIGHT(Zeitreihen0h15!A5559,2),0)</f>
        <v>#VALUE!</v>
      </c>
    </row>
    <row r="5560" spans="1:1" x14ac:dyDescent="0.25">
      <c r="A5560" s="78" t="e">
        <f>DATE(MID(Zeitreihen0h15!A5560,7,4),MID(Zeitreihen0h15!A5560,4,2),LEFT(Zeitreihen0h15!A5560,2))+TIME(MID(Zeitreihen0h15!A5560,12,2),RIGHT(Zeitreihen0h15!A5560,2),0)</f>
        <v>#VALUE!</v>
      </c>
    </row>
    <row r="5561" spans="1:1" x14ac:dyDescent="0.25">
      <c r="A5561" s="78" t="e">
        <f>DATE(MID(Zeitreihen0h15!A5561,7,4),MID(Zeitreihen0h15!A5561,4,2),LEFT(Zeitreihen0h15!A5561,2))+TIME(MID(Zeitreihen0h15!A5561,12,2),RIGHT(Zeitreihen0h15!A5561,2),0)</f>
        <v>#VALUE!</v>
      </c>
    </row>
    <row r="5562" spans="1:1" x14ac:dyDescent="0.25">
      <c r="A5562" s="78" t="e">
        <f>DATE(MID(Zeitreihen0h15!A5562,7,4),MID(Zeitreihen0h15!A5562,4,2),LEFT(Zeitreihen0h15!A5562,2))+TIME(MID(Zeitreihen0h15!A5562,12,2),RIGHT(Zeitreihen0h15!A5562,2),0)</f>
        <v>#VALUE!</v>
      </c>
    </row>
    <row r="5563" spans="1:1" x14ac:dyDescent="0.25">
      <c r="A5563" s="78" t="e">
        <f>DATE(MID(Zeitreihen0h15!A5563,7,4),MID(Zeitreihen0h15!A5563,4,2),LEFT(Zeitreihen0h15!A5563,2))+TIME(MID(Zeitreihen0h15!A5563,12,2),RIGHT(Zeitreihen0h15!A5563,2),0)</f>
        <v>#VALUE!</v>
      </c>
    </row>
    <row r="5564" spans="1:1" x14ac:dyDescent="0.25">
      <c r="A5564" s="78" t="e">
        <f>DATE(MID(Zeitreihen0h15!A5564,7,4),MID(Zeitreihen0h15!A5564,4,2),LEFT(Zeitreihen0h15!A5564,2))+TIME(MID(Zeitreihen0h15!A5564,12,2),RIGHT(Zeitreihen0h15!A5564,2),0)</f>
        <v>#VALUE!</v>
      </c>
    </row>
    <row r="5565" spans="1:1" x14ac:dyDescent="0.25">
      <c r="A5565" s="78" t="e">
        <f>DATE(MID(Zeitreihen0h15!A5565,7,4),MID(Zeitreihen0h15!A5565,4,2),LEFT(Zeitreihen0h15!A5565,2))+TIME(MID(Zeitreihen0h15!A5565,12,2),RIGHT(Zeitreihen0h15!A5565,2),0)</f>
        <v>#VALUE!</v>
      </c>
    </row>
    <row r="5566" spans="1:1" x14ac:dyDescent="0.25">
      <c r="A5566" s="78" t="e">
        <f>DATE(MID(Zeitreihen0h15!A5566,7,4),MID(Zeitreihen0h15!A5566,4,2),LEFT(Zeitreihen0h15!A5566,2))+TIME(MID(Zeitreihen0h15!A5566,12,2),RIGHT(Zeitreihen0h15!A5566,2),0)</f>
        <v>#VALUE!</v>
      </c>
    </row>
    <row r="5567" spans="1:1" x14ac:dyDescent="0.25">
      <c r="A5567" s="78" t="e">
        <f>DATE(MID(Zeitreihen0h15!A5567,7,4),MID(Zeitreihen0h15!A5567,4,2),LEFT(Zeitreihen0h15!A5567,2))+TIME(MID(Zeitreihen0h15!A5567,12,2),RIGHT(Zeitreihen0h15!A5567,2),0)</f>
        <v>#VALUE!</v>
      </c>
    </row>
    <row r="5568" spans="1:1" x14ac:dyDescent="0.25">
      <c r="A5568" s="78" t="e">
        <f>DATE(MID(Zeitreihen0h15!A5568,7,4),MID(Zeitreihen0h15!A5568,4,2),LEFT(Zeitreihen0h15!A5568,2))+TIME(MID(Zeitreihen0h15!A5568,12,2),RIGHT(Zeitreihen0h15!A5568,2),0)</f>
        <v>#VALUE!</v>
      </c>
    </row>
    <row r="5569" spans="1:1" x14ac:dyDescent="0.25">
      <c r="A5569" s="78" t="e">
        <f>DATE(MID(Zeitreihen0h15!A5569,7,4),MID(Zeitreihen0h15!A5569,4,2),LEFT(Zeitreihen0h15!A5569,2))+TIME(MID(Zeitreihen0h15!A5569,12,2),RIGHT(Zeitreihen0h15!A5569,2),0)</f>
        <v>#VALUE!</v>
      </c>
    </row>
    <row r="5570" spans="1:1" x14ac:dyDescent="0.25">
      <c r="A5570" s="78" t="e">
        <f>DATE(MID(Zeitreihen0h15!A5570,7,4),MID(Zeitreihen0h15!A5570,4,2),LEFT(Zeitreihen0h15!A5570,2))+TIME(MID(Zeitreihen0h15!A5570,12,2),RIGHT(Zeitreihen0h15!A5570,2),0)</f>
        <v>#VALUE!</v>
      </c>
    </row>
    <row r="5571" spans="1:1" x14ac:dyDescent="0.25">
      <c r="A5571" s="78" t="e">
        <f>DATE(MID(Zeitreihen0h15!A5571,7,4),MID(Zeitreihen0h15!A5571,4,2),LEFT(Zeitreihen0h15!A5571,2))+TIME(MID(Zeitreihen0h15!A5571,12,2),RIGHT(Zeitreihen0h15!A5571,2),0)</f>
        <v>#VALUE!</v>
      </c>
    </row>
    <row r="5572" spans="1:1" x14ac:dyDescent="0.25">
      <c r="A5572" s="78" t="e">
        <f>DATE(MID(Zeitreihen0h15!A5572,7,4),MID(Zeitreihen0h15!A5572,4,2),LEFT(Zeitreihen0h15!A5572,2))+TIME(MID(Zeitreihen0h15!A5572,12,2),RIGHT(Zeitreihen0h15!A5572,2),0)</f>
        <v>#VALUE!</v>
      </c>
    </row>
    <row r="5573" spans="1:1" x14ac:dyDescent="0.25">
      <c r="A5573" s="78" t="e">
        <f>DATE(MID(Zeitreihen0h15!A5573,7,4),MID(Zeitreihen0h15!A5573,4,2),LEFT(Zeitreihen0h15!A5573,2))+TIME(MID(Zeitreihen0h15!A5573,12,2),RIGHT(Zeitreihen0h15!A5573,2),0)</f>
        <v>#VALUE!</v>
      </c>
    </row>
    <row r="5574" spans="1:1" x14ac:dyDescent="0.25">
      <c r="A5574" s="78" t="e">
        <f>DATE(MID(Zeitreihen0h15!A5574,7,4),MID(Zeitreihen0h15!A5574,4,2),LEFT(Zeitreihen0h15!A5574,2))+TIME(MID(Zeitreihen0h15!A5574,12,2),RIGHT(Zeitreihen0h15!A5574,2),0)</f>
        <v>#VALUE!</v>
      </c>
    </row>
    <row r="5575" spans="1:1" x14ac:dyDescent="0.25">
      <c r="A5575" s="78" t="e">
        <f>DATE(MID(Zeitreihen0h15!A5575,7,4),MID(Zeitreihen0h15!A5575,4,2),LEFT(Zeitreihen0h15!A5575,2))+TIME(MID(Zeitreihen0h15!A5575,12,2),RIGHT(Zeitreihen0h15!A5575,2),0)</f>
        <v>#VALUE!</v>
      </c>
    </row>
    <row r="5576" spans="1:1" x14ac:dyDescent="0.25">
      <c r="A5576" s="78" t="e">
        <f>DATE(MID(Zeitreihen0h15!A5576,7,4),MID(Zeitreihen0h15!A5576,4,2),LEFT(Zeitreihen0h15!A5576,2))+TIME(MID(Zeitreihen0h15!A5576,12,2),RIGHT(Zeitreihen0h15!A5576,2),0)</f>
        <v>#VALUE!</v>
      </c>
    </row>
    <row r="5577" spans="1:1" x14ac:dyDescent="0.25">
      <c r="A5577" s="78" t="e">
        <f>DATE(MID(Zeitreihen0h15!A5577,7,4),MID(Zeitreihen0h15!A5577,4,2),LEFT(Zeitreihen0h15!A5577,2))+TIME(MID(Zeitreihen0h15!A5577,12,2),RIGHT(Zeitreihen0h15!A5577,2),0)</f>
        <v>#VALUE!</v>
      </c>
    </row>
    <row r="5578" spans="1:1" x14ac:dyDescent="0.25">
      <c r="A5578" s="78" t="e">
        <f>DATE(MID(Zeitreihen0h15!A5578,7,4),MID(Zeitreihen0h15!A5578,4,2),LEFT(Zeitreihen0h15!A5578,2))+TIME(MID(Zeitreihen0h15!A5578,12,2),RIGHT(Zeitreihen0h15!A5578,2),0)</f>
        <v>#VALUE!</v>
      </c>
    </row>
    <row r="5579" spans="1:1" x14ac:dyDescent="0.25">
      <c r="A5579" s="78" t="e">
        <f>DATE(MID(Zeitreihen0h15!A5579,7,4),MID(Zeitreihen0h15!A5579,4,2),LEFT(Zeitreihen0h15!A5579,2))+TIME(MID(Zeitreihen0h15!A5579,12,2),RIGHT(Zeitreihen0h15!A5579,2),0)</f>
        <v>#VALUE!</v>
      </c>
    </row>
    <row r="5580" spans="1:1" x14ac:dyDescent="0.25">
      <c r="A5580" s="78" t="e">
        <f>DATE(MID(Zeitreihen0h15!A5580,7,4),MID(Zeitreihen0h15!A5580,4,2),LEFT(Zeitreihen0h15!A5580,2))+TIME(MID(Zeitreihen0h15!A5580,12,2),RIGHT(Zeitreihen0h15!A5580,2),0)</f>
        <v>#VALUE!</v>
      </c>
    </row>
    <row r="5581" spans="1:1" x14ac:dyDescent="0.25">
      <c r="A5581" s="78" t="e">
        <f>DATE(MID(Zeitreihen0h15!A5581,7,4),MID(Zeitreihen0h15!A5581,4,2),LEFT(Zeitreihen0h15!A5581,2))+TIME(MID(Zeitreihen0h15!A5581,12,2),RIGHT(Zeitreihen0h15!A5581,2),0)</f>
        <v>#VALUE!</v>
      </c>
    </row>
    <row r="5582" spans="1:1" x14ac:dyDescent="0.25">
      <c r="A5582" s="78" t="e">
        <f>DATE(MID(Zeitreihen0h15!A5582,7,4),MID(Zeitreihen0h15!A5582,4,2),LEFT(Zeitreihen0h15!A5582,2))+TIME(MID(Zeitreihen0h15!A5582,12,2),RIGHT(Zeitreihen0h15!A5582,2),0)</f>
        <v>#VALUE!</v>
      </c>
    </row>
    <row r="5583" spans="1:1" x14ac:dyDescent="0.25">
      <c r="A5583" s="78" t="e">
        <f>DATE(MID(Zeitreihen0h15!A5583,7,4),MID(Zeitreihen0h15!A5583,4,2),LEFT(Zeitreihen0h15!A5583,2))+TIME(MID(Zeitreihen0h15!A5583,12,2),RIGHT(Zeitreihen0h15!A5583,2),0)</f>
        <v>#VALUE!</v>
      </c>
    </row>
    <row r="5584" spans="1:1" x14ac:dyDescent="0.25">
      <c r="A5584" s="78" t="e">
        <f>DATE(MID(Zeitreihen0h15!A5584,7,4),MID(Zeitreihen0h15!A5584,4,2),LEFT(Zeitreihen0h15!A5584,2))+TIME(MID(Zeitreihen0h15!A5584,12,2),RIGHT(Zeitreihen0h15!A5584,2),0)</f>
        <v>#VALUE!</v>
      </c>
    </row>
    <row r="5585" spans="1:1" x14ac:dyDescent="0.25">
      <c r="A5585" s="78" t="e">
        <f>DATE(MID(Zeitreihen0h15!A5585,7,4),MID(Zeitreihen0h15!A5585,4,2),LEFT(Zeitreihen0h15!A5585,2))+TIME(MID(Zeitreihen0h15!A5585,12,2),RIGHT(Zeitreihen0h15!A5585,2),0)</f>
        <v>#VALUE!</v>
      </c>
    </row>
    <row r="5586" spans="1:1" x14ac:dyDescent="0.25">
      <c r="A5586" s="78" t="e">
        <f>DATE(MID(Zeitreihen0h15!A5586,7,4),MID(Zeitreihen0h15!A5586,4,2),LEFT(Zeitreihen0h15!A5586,2))+TIME(MID(Zeitreihen0h15!A5586,12,2),RIGHT(Zeitreihen0h15!A5586,2),0)</f>
        <v>#VALUE!</v>
      </c>
    </row>
    <row r="5587" spans="1:1" x14ac:dyDescent="0.25">
      <c r="A5587" s="78" t="e">
        <f>DATE(MID(Zeitreihen0h15!A5587,7,4),MID(Zeitreihen0h15!A5587,4,2),LEFT(Zeitreihen0h15!A5587,2))+TIME(MID(Zeitreihen0h15!A5587,12,2),RIGHT(Zeitreihen0h15!A5587,2),0)</f>
        <v>#VALUE!</v>
      </c>
    </row>
    <row r="5588" spans="1:1" x14ac:dyDescent="0.25">
      <c r="A5588" s="78" t="e">
        <f>DATE(MID(Zeitreihen0h15!A5588,7,4),MID(Zeitreihen0h15!A5588,4,2),LEFT(Zeitreihen0h15!A5588,2))+TIME(MID(Zeitreihen0h15!A5588,12,2),RIGHT(Zeitreihen0h15!A5588,2),0)</f>
        <v>#VALUE!</v>
      </c>
    </row>
    <row r="5589" spans="1:1" x14ac:dyDescent="0.25">
      <c r="A5589" s="78" t="e">
        <f>DATE(MID(Zeitreihen0h15!A5589,7,4),MID(Zeitreihen0h15!A5589,4,2),LEFT(Zeitreihen0h15!A5589,2))+TIME(MID(Zeitreihen0h15!A5589,12,2),RIGHT(Zeitreihen0h15!A5589,2),0)</f>
        <v>#VALUE!</v>
      </c>
    </row>
    <row r="5590" spans="1:1" x14ac:dyDescent="0.25">
      <c r="A5590" s="78" t="e">
        <f>DATE(MID(Zeitreihen0h15!A5590,7,4),MID(Zeitreihen0h15!A5590,4,2),LEFT(Zeitreihen0h15!A5590,2))+TIME(MID(Zeitreihen0h15!A5590,12,2),RIGHT(Zeitreihen0h15!A5590,2),0)</f>
        <v>#VALUE!</v>
      </c>
    </row>
    <row r="5591" spans="1:1" x14ac:dyDescent="0.25">
      <c r="A5591" s="78" t="e">
        <f>DATE(MID(Zeitreihen0h15!A5591,7,4),MID(Zeitreihen0h15!A5591,4,2),LEFT(Zeitreihen0h15!A5591,2))+TIME(MID(Zeitreihen0h15!A5591,12,2),RIGHT(Zeitreihen0h15!A5591,2),0)</f>
        <v>#VALUE!</v>
      </c>
    </row>
    <row r="5592" spans="1:1" x14ac:dyDescent="0.25">
      <c r="A5592" s="78" t="e">
        <f>DATE(MID(Zeitreihen0h15!A5592,7,4),MID(Zeitreihen0h15!A5592,4,2),LEFT(Zeitreihen0h15!A5592,2))+TIME(MID(Zeitreihen0h15!A5592,12,2),RIGHT(Zeitreihen0h15!A5592,2),0)</f>
        <v>#VALUE!</v>
      </c>
    </row>
    <row r="5593" spans="1:1" x14ac:dyDescent="0.25">
      <c r="A5593" s="78" t="e">
        <f>DATE(MID(Zeitreihen0h15!A5593,7,4),MID(Zeitreihen0h15!A5593,4,2),LEFT(Zeitreihen0h15!A5593,2))+TIME(MID(Zeitreihen0h15!A5593,12,2),RIGHT(Zeitreihen0h15!A5593,2),0)</f>
        <v>#VALUE!</v>
      </c>
    </row>
    <row r="5594" spans="1:1" x14ac:dyDescent="0.25">
      <c r="A5594" s="78" t="e">
        <f>DATE(MID(Zeitreihen0h15!A5594,7,4),MID(Zeitreihen0h15!A5594,4,2),LEFT(Zeitreihen0h15!A5594,2))+TIME(MID(Zeitreihen0h15!A5594,12,2),RIGHT(Zeitreihen0h15!A5594,2),0)</f>
        <v>#VALUE!</v>
      </c>
    </row>
    <row r="5595" spans="1:1" x14ac:dyDescent="0.25">
      <c r="A5595" s="78" t="e">
        <f>DATE(MID(Zeitreihen0h15!A5595,7,4),MID(Zeitreihen0h15!A5595,4,2),LEFT(Zeitreihen0h15!A5595,2))+TIME(MID(Zeitreihen0h15!A5595,12,2),RIGHT(Zeitreihen0h15!A5595,2),0)</f>
        <v>#VALUE!</v>
      </c>
    </row>
    <row r="5596" spans="1:1" x14ac:dyDescent="0.25">
      <c r="A5596" s="78" t="e">
        <f>DATE(MID(Zeitreihen0h15!A5596,7,4),MID(Zeitreihen0h15!A5596,4,2),LEFT(Zeitreihen0h15!A5596,2))+TIME(MID(Zeitreihen0h15!A5596,12,2),RIGHT(Zeitreihen0h15!A5596,2),0)</f>
        <v>#VALUE!</v>
      </c>
    </row>
    <row r="5597" spans="1:1" x14ac:dyDescent="0.25">
      <c r="A5597" s="78" t="e">
        <f>DATE(MID(Zeitreihen0h15!A5597,7,4),MID(Zeitreihen0h15!A5597,4,2),LEFT(Zeitreihen0h15!A5597,2))+TIME(MID(Zeitreihen0h15!A5597,12,2),RIGHT(Zeitreihen0h15!A5597,2),0)</f>
        <v>#VALUE!</v>
      </c>
    </row>
    <row r="5598" spans="1:1" x14ac:dyDescent="0.25">
      <c r="A5598" s="78" t="e">
        <f>DATE(MID(Zeitreihen0h15!A5598,7,4),MID(Zeitreihen0h15!A5598,4,2),LEFT(Zeitreihen0h15!A5598,2))+TIME(MID(Zeitreihen0h15!A5598,12,2),RIGHT(Zeitreihen0h15!A5598,2),0)</f>
        <v>#VALUE!</v>
      </c>
    </row>
    <row r="5599" spans="1:1" x14ac:dyDescent="0.25">
      <c r="A5599" s="78" t="e">
        <f>DATE(MID(Zeitreihen0h15!A5599,7,4),MID(Zeitreihen0h15!A5599,4,2),LEFT(Zeitreihen0h15!A5599,2))+TIME(MID(Zeitreihen0h15!A5599,12,2),RIGHT(Zeitreihen0h15!A5599,2),0)</f>
        <v>#VALUE!</v>
      </c>
    </row>
    <row r="5600" spans="1:1" x14ac:dyDescent="0.25">
      <c r="A5600" s="78" t="e">
        <f>DATE(MID(Zeitreihen0h15!A5600,7,4),MID(Zeitreihen0h15!A5600,4,2),LEFT(Zeitreihen0h15!A5600,2))+TIME(MID(Zeitreihen0h15!A5600,12,2),RIGHT(Zeitreihen0h15!A5600,2),0)</f>
        <v>#VALUE!</v>
      </c>
    </row>
    <row r="5601" spans="1:1" x14ac:dyDescent="0.25">
      <c r="A5601" s="78" t="e">
        <f>DATE(MID(Zeitreihen0h15!A5601,7,4),MID(Zeitreihen0h15!A5601,4,2),LEFT(Zeitreihen0h15!A5601,2))+TIME(MID(Zeitreihen0h15!A5601,12,2),RIGHT(Zeitreihen0h15!A5601,2),0)</f>
        <v>#VALUE!</v>
      </c>
    </row>
    <row r="5602" spans="1:1" x14ac:dyDescent="0.25">
      <c r="A5602" s="78" t="e">
        <f>DATE(MID(Zeitreihen0h15!A5602,7,4),MID(Zeitreihen0h15!A5602,4,2),LEFT(Zeitreihen0h15!A5602,2))+TIME(MID(Zeitreihen0h15!A5602,12,2),RIGHT(Zeitreihen0h15!A5602,2),0)</f>
        <v>#VALUE!</v>
      </c>
    </row>
    <row r="5603" spans="1:1" x14ac:dyDescent="0.25">
      <c r="A5603" s="78" t="e">
        <f>DATE(MID(Zeitreihen0h15!A5603,7,4),MID(Zeitreihen0h15!A5603,4,2),LEFT(Zeitreihen0h15!A5603,2))+TIME(MID(Zeitreihen0h15!A5603,12,2),RIGHT(Zeitreihen0h15!A5603,2),0)</f>
        <v>#VALUE!</v>
      </c>
    </row>
    <row r="5604" spans="1:1" x14ac:dyDescent="0.25">
      <c r="A5604" s="78" t="e">
        <f>DATE(MID(Zeitreihen0h15!A5604,7,4),MID(Zeitreihen0h15!A5604,4,2),LEFT(Zeitreihen0h15!A5604,2))+TIME(MID(Zeitreihen0h15!A5604,12,2),RIGHT(Zeitreihen0h15!A5604,2),0)</f>
        <v>#VALUE!</v>
      </c>
    </row>
    <row r="5605" spans="1:1" x14ac:dyDescent="0.25">
      <c r="A5605" s="78" t="e">
        <f>DATE(MID(Zeitreihen0h15!A5605,7,4),MID(Zeitreihen0h15!A5605,4,2),LEFT(Zeitreihen0h15!A5605,2))+TIME(MID(Zeitreihen0h15!A5605,12,2),RIGHT(Zeitreihen0h15!A5605,2),0)</f>
        <v>#VALUE!</v>
      </c>
    </row>
    <row r="5606" spans="1:1" x14ac:dyDescent="0.25">
      <c r="A5606" s="78" t="e">
        <f>DATE(MID(Zeitreihen0h15!A5606,7,4),MID(Zeitreihen0h15!A5606,4,2),LEFT(Zeitreihen0h15!A5606,2))+TIME(MID(Zeitreihen0h15!A5606,12,2),RIGHT(Zeitreihen0h15!A5606,2),0)</f>
        <v>#VALUE!</v>
      </c>
    </row>
    <row r="5607" spans="1:1" x14ac:dyDescent="0.25">
      <c r="A5607" s="78" t="e">
        <f>DATE(MID(Zeitreihen0h15!A5607,7,4),MID(Zeitreihen0h15!A5607,4,2),LEFT(Zeitreihen0h15!A5607,2))+TIME(MID(Zeitreihen0h15!A5607,12,2),RIGHT(Zeitreihen0h15!A5607,2),0)</f>
        <v>#VALUE!</v>
      </c>
    </row>
    <row r="5608" spans="1:1" x14ac:dyDescent="0.25">
      <c r="A5608" s="78" t="e">
        <f>DATE(MID(Zeitreihen0h15!A5608,7,4),MID(Zeitreihen0h15!A5608,4,2),LEFT(Zeitreihen0h15!A5608,2))+TIME(MID(Zeitreihen0h15!A5608,12,2),RIGHT(Zeitreihen0h15!A5608,2),0)</f>
        <v>#VALUE!</v>
      </c>
    </row>
    <row r="5609" spans="1:1" x14ac:dyDescent="0.25">
      <c r="A5609" s="78" t="e">
        <f>DATE(MID(Zeitreihen0h15!A5609,7,4),MID(Zeitreihen0h15!A5609,4,2),LEFT(Zeitreihen0h15!A5609,2))+TIME(MID(Zeitreihen0h15!A5609,12,2),RIGHT(Zeitreihen0h15!A5609,2),0)</f>
        <v>#VALUE!</v>
      </c>
    </row>
    <row r="5610" spans="1:1" x14ac:dyDescent="0.25">
      <c r="A5610" s="78" t="e">
        <f>DATE(MID(Zeitreihen0h15!A5610,7,4),MID(Zeitreihen0h15!A5610,4,2),LEFT(Zeitreihen0h15!A5610,2))+TIME(MID(Zeitreihen0h15!A5610,12,2),RIGHT(Zeitreihen0h15!A5610,2),0)</f>
        <v>#VALUE!</v>
      </c>
    </row>
    <row r="5611" spans="1:1" x14ac:dyDescent="0.25">
      <c r="A5611" s="78" t="e">
        <f>DATE(MID(Zeitreihen0h15!A5611,7,4),MID(Zeitreihen0h15!A5611,4,2),LEFT(Zeitreihen0h15!A5611,2))+TIME(MID(Zeitreihen0h15!A5611,12,2),RIGHT(Zeitreihen0h15!A5611,2),0)</f>
        <v>#VALUE!</v>
      </c>
    </row>
    <row r="5612" spans="1:1" x14ac:dyDescent="0.25">
      <c r="A5612" s="78" t="e">
        <f>DATE(MID(Zeitreihen0h15!A5612,7,4),MID(Zeitreihen0h15!A5612,4,2),LEFT(Zeitreihen0h15!A5612,2))+TIME(MID(Zeitreihen0h15!A5612,12,2),RIGHT(Zeitreihen0h15!A5612,2),0)</f>
        <v>#VALUE!</v>
      </c>
    </row>
    <row r="5613" spans="1:1" x14ac:dyDescent="0.25">
      <c r="A5613" s="78" t="e">
        <f>DATE(MID(Zeitreihen0h15!A5613,7,4),MID(Zeitreihen0h15!A5613,4,2),LEFT(Zeitreihen0h15!A5613,2))+TIME(MID(Zeitreihen0h15!A5613,12,2),RIGHT(Zeitreihen0h15!A5613,2),0)</f>
        <v>#VALUE!</v>
      </c>
    </row>
    <row r="5614" spans="1:1" x14ac:dyDescent="0.25">
      <c r="A5614" s="78" t="e">
        <f>DATE(MID(Zeitreihen0h15!A5614,7,4),MID(Zeitreihen0h15!A5614,4,2),LEFT(Zeitreihen0h15!A5614,2))+TIME(MID(Zeitreihen0h15!A5614,12,2),RIGHT(Zeitreihen0h15!A5614,2),0)</f>
        <v>#VALUE!</v>
      </c>
    </row>
    <row r="5615" spans="1:1" x14ac:dyDescent="0.25">
      <c r="A5615" s="78" t="e">
        <f>DATE(MID(Zeitreihen0h15!A5615,7,4),MID(Zeitreihen0h15!A5615,4,2),LEFT(Zeitreihen0h15!A5615,2))+TIME(MID(Zeitreihen0h15!A5615,12,2),RIGHT(Zeitreihen0h15!A5615,2),0)</f>
        <v>#VALUE!</v>
      </c>
    </row>
    <row r="5616" spans="1:1" x14ac:dyDescent="0.25">
      <c r="A5616" s="78" t="e">
        <f>DATE(MID(Zeitreihen0h15!A5616,7,4),MID(Zeitreihen0h15!A5616,4,2),LEFT(Zeitreihen0h15!A5616,2))+TIME(MID(Zeitreihen0h15!A5616,12,2),RIGHT(Zeitreihen0h15!A5616,2),0)</f>
        <v>#VALUE!</v>
      </c>
    </row>
    <row r="5617" spans="1:1" x14ac:dyDescent="0.25">
      <c r="A5617" s="78" t="e">
        <f>DATE(MID(Zeitreihen0h15!A5617,7,4),MID(Zeitreihen0h15!A5617,4,2),LEFT(Zeitreihen0h15!A5617,2))+TIME(MID(Zeitreihen0h15!A5617,12,2),RIGHT(Zeitreihen0h15!A5617,2),0)</f>
        <v>#VALUE!</v>
      </c>
    </row>
    <row r="5618" spans="1:1" x14ac:dyDescent="0.25">
      <c r="A5618" s="78" t="e">
        <f>DATE(MID(Zeitreihen0h15!A5618,7,4),MID(Zeitreihen0h15!A5618,4,2),LEFT(Zeitreihen0h15!A5618,2))+TIME(MID(Zeitreihen0h15!A5618,12,2),RIGHT(Zeitreihen0h15!A5618,2),0)</f>
        <v>#VALUE!</v>
      </c>
    </row>
    <row r="5619" spans="1:1" x14ac:dyDescent="0.25">
      <c r="A5619" s="78" t="e">
        <f>DATE(MID(Zeitreihen0h15!A5619,7,4),MID(Zeitreihen0h15!A5619,4,2),LEFT(Zeitreihen0h15!A5619,2))+TIME(MID(Zeitreihen0h15!A5619,12,2),RIGHT(Zeitreihen0h15!A5619,2),0)</f>
        <v>#VALUE!</v>
      </c>
    </row>
    <row r="5620" spans="1:1" x14ac:dyDescent="0.25">
      <c r="A5620" s="78" t="e">
        <f>DATE(MID(Zeitreihen0h15!A5620,7,4),MID(Zeitreihen0h15!A5620,4,2),LEFT(Zeitreihen0h15!A5620,2))+TIME(MID(Zeitreihen0h15!A5620,12,2),RIGHT(Zeitreihen0h15!A5620,2),0)</f>
        <v>#VALUE!</v>
      </c>
    </row>
    <row r="5621" spans="1:1" x14ac:dyDescent="0.25">
      <c r="A5621" s="78" t="e">
        <f>DATE(MID(Zeitreihen0h15!A5621,7,4),MID(Zeitreihen0h15!A5621,4,2),LEFT(Zeitreihen0h15!A5621,2))+TIME(MID(Zeitreihen0h15!A5621,12,2),RIGHT(Zeitreihen0h15!A5621,2),0)</f>
        <v>#VALUE!</v>
      </c>
    </row>
    <row r="5622" spans="1:1" x14ac:dyDescent="0.25">
      <c r="A5622" s="78" t="e">
        <f>DATE(MID(Zeitreihen0h15!A5622,7,4),MID(Zeitreihen0h15!A5622,4,2),LEFT(Zeitreihen0h15!A5622,2))+TIME(MID(Zeitreihen0h15!A5622,12,2),RIGHT(Zeitreihen0h15!A5622,2),0)</f>
        <v>#VALUE!</v>
      </c>
    </row>
    <row r="5623" spans="1:1" x14ac:dyDescent="0.25">
      <c r="A5623" s="78" t="e">
        <f>DATE(MID(Zeitreihen0h15!A5623,7,4),MID(Zeitreihen0h15!A5623,4,2),LEFT(Zeitreihen0h15!A5623,2))+TIME(MID(Zeitreihen0h15!A5623,12,2),RIGHT(Zeitreihen0h15!A5623,2),0)</f>
        <v>#VALUE!</v>
      </c>
    </row>
    <row r="5624" spans="1:1" x14ac:dyDescent="0.25">
      <c r="A5624" s="78" t="e">
        <f>DATE(MID(Zeitreihen0h15!A5624,7,4),MID(Zeitreihen0h15!A5624,4,2),LEFT(Zeitreihen0h15!A5624,2))+TIME(MID(Zeitreihen0h15!A5624,12,2),RIGHT(Zeitreihen0h15!A5624,2),0)</f>
        <v>#VALUE!</v>
      </c>
    </row>
    <row r="5625" spans="1:1" x14ac:dyDescent="0.25">
      <c r="A5625" s="78" t="e">
        <f>DATE(MID(Zeitreihen0h15!A5625,7,4),MID(Zeitreihen0h15!A5625,4,2),LEFT(Zeitreihen0h15!A5625,2))+TIME(MID(Zeitreihen0h15!A5625,12,2),RIGHT(Zeitreihen0h15!A5625,2),0)</f>
        <v>#VALUE!</v>
      </c>
    </row>
    <row r="5626" spans="1:1" x14ac:dyDescent="0.25">
      <c r="A5626" s="78" t="e">
        <f>DATE(MID(Zeitreihen0h15!A5626,7,4),MID(Zeitreihen0h15!A5626,4,2),LEFT(Zeitreihen0h15!A5626,2))+TIME(MID(Zeitreihen0h15!A5626,12,2),RIGHT(Zeitreihen0h15!A5626,2),0)</f>
        <v>#VALUE!</v>
      </c>
    </row>
    <row r="5627" spans="1:1" x14ac:dyDescent="0.25">
      <c r="A5627" s="78" t="e">
        <f>DATE(MID(Zeitreihen0h15!A5627,7,4),MID(Zeitreihen0h15!A5627,4,2),LEFT(Zeitreihen0h15!A5627,2))+TIME(MID(Zeitreihen0h15!A5627,12,2),RIGHT(Zeitreihen0h15!A5627,2),0)</f>
        <v>#VALUE!</v>
      </c>
    </row>
    <row r="5628" spans="1:1" x14ac:dyDescent="0.25">
      <c r="A5628" s="78" t="e">
        <f>DATE(MID(Zeitreihen0h15!A5628,7,4),MID(Zeitreihen0h15!A5628,4,2),LEFT(Zeitreihen0h15!A5628,2))+TIME(MID(Zeitreihen0h15!A5628,12,2),RIGHT(Zeitreihen0h15!A5628,2),0)</f>
        <v>#VALUE!</v>
      </c>
    </row>
    <row r="5629" spans="1:1" x14ac:dyDescent="0.25">
      <c r="A5629" s="78" t="e">
        <f>DATE(MID(Zeitreihen0h15!A5629,7,4),MID(Zeitreihen0h15!A5629,4,2),LEFT(Zeitreihen0h15!A5629,2))+TIME(MID(Zeitreihen0h15!A5629,12,2),RIGHT(Zeitreihen0h15!A5629,2),0)</f>
        <v>#VALUE!</v>
      </c>
    </row>
    <row r="5630" spans="1:1" x14ac:dyDescent="0.25">
      <c r="A5630" s="78" t="e">
        <f>DATE(MID(Zeitreihen0h15!A5630,7,4),MID(Zeitreihen0h15!A5630,4,2),LEFT(Zeitreihen0h15!A5630,2))+TIME(MID(Zeitreihen0h15!A5630,12,2),RIGHT(Zeitreihen0h15!A5630,2),0)</f>
        <v>#VALUE!</v>
      </c>
    </row>
    <row r="5631" spans="1:1" x14ac:dyDescent="0.25">
      <c r="A5631" s="78" t="e">
        <f>DATE(MID(Zeitreihen0h15!A5631,7,4),MID(Zeitreihen0h15!A5631,4,2),LEFT(Zeitreihen0h15!A5631,2))+TIME(MID(Zeitreihen0h15!A5631,12,2),RIGHT(Zeitreihen0h15!A5631,2),0)</f>
        <v>#VALUE!</v>
      </c>
    </row>
    <row r="5632" spans="1:1" x14ac:dyDescent="0.25">
      <c r="A5632" s="78" t="e">
        <f>DATE(MID(Zeitreihen0h15!A5632,7,4),MID(Zeitreihen0h15!A5632,4,2),LEFT(Zeitreihen0h15!A5632,2))+TIME(MID(Zeitreihen0h15!A5632,12,2),RIGHT(Zeitreihen0h15!A5632,2),0)</f>
        <v>#VALUE!</v>
      </c>
    </row>
    <row r="5633" spans="1:1" x14ac:dyDescent="0.25">
      <c r="A5633" s="78" t="e">
        <f>DATE(MID(Zeitreihen0h15!A5633,7,4),MID(Zeitreihen0h15!A5633,4,2),LEFT(Zeitreihen0h15!A5633,2))+TIME(MID(Zeitreihen0h15!A5633,12,2),RIGHT(Zeitreihen0h15!A5633,2),0)</f>
        <v>#VALUE!</v>
      </c>
    </row>
    <row r="5634" spans="1:1" x14ac:dyDescent="0.25">
      <c r="A5634" s="78" t="e">
        <f>DATE(MID(Zeitreihen0h15!A5634,7,4),MID(Zeitreihen0h15!A5634,4,2),LEFT(Zeitreihen0h15!A5634,2))+TIME(MID(Zeitreihen0h15!A5634,12,2),RIGHT(Zeitreihen0h15!A5634,2),0)</f>
        <v>#VALUE!</v>
      </c>
    </row>
    <row r="5635" spans="1:1" x14ac:dyDescent="0.25">
      <c r="A5635" s="78" t="e">
        <f>DATE(MID(Zeitreihen0h15!A5635,7,4),MID(Zeitreihen0h15!A5635,4,2),LEFT(Zeitreihen0h15!A5635,2))+TIME(MID(Zeitreihen0h15!A5635,12,2),RIGHT(Zeitreihen0h15!A5635,2),0)</f>
        <v>#VALUE!</v>
      </c>
    </row>
    <row r="5636" spans="1:1" x14ac:dyDescent="0.25">
      <c r="A5636" s="78" t="e">
        <f>DATE(MID(Zeitreihen0h15!A5636,7,4),MID(Zeitreihen0h15!A5636,4,2),LEFT(Zeitreihen0h15!A5636,2))+TIME(MID(Zeitreihen0h15!A5636,12,2),RIGHT(Zeitreihen0h15!A5636,2),0)</f>
        <v>#VALUE!</v>
      </c>
    </row>
    <row r="5637" spans="1:1" x14ac:dyDescent="0.25">
      <c r="A5637" s="78" t="e">
        <f>DATE(MID(Zeitreihen0h15!A5637,7,4),MID(Zeitreihen0h15!A5637,4,2),LEFT(Zeitreihen0h15!A5637,2))+TIME(MID(Zeitreihen0h15!A5637,12,2),RIGHT(Zeitreihen0h15!A5637,2),0)</f>
        <v>#VALUE!</v>
      </c>
    </row>
    <row r="5638" spans="1:1" x14ac:dyDescent="0.25">
      <c r="A5638" s="78" t="e">
        <f>DATE(MID(Zeitreihen0h15!A5638,7,4),MID(Zeitreihen0h15!A5638,4,2),LEFT(Zeitreihen0h15!A5638,2))+TIME(MID(Zeitreihen0h15!A5638,12,2),RIGHT(Zeitreihen0h15!A5638,2),0)</f>
        <v>#VALUE!</v>
      </c>
    </row>
    <row r="5639" spans="1:1" x14ac:dyDescent="0.25">
      <c r="A5639" s="78" t="e">
        <f>DATE(MID(Zeitreihen0h15!A5639,7,4),MID(Zeitreihen0h15!A5639,4,2),LEFT(Zeitreihen0h15!A5639,2))+TIME(MID(Zeitreihen0h15!A5639,12,2),RIGHT(Zeitreihen0h15!A5639,2),0)</f>
        <v>#VALUE!</v>
      </c>
    </row>
    <row r="5640" spans="1:1" x14ac:dyDescent="0.25">
      <c r="A5640" s="78" t="e">
        <f>DATE(MID(Zeitreihen0h15!A5640,7,4),MID(Zeitreihen0h15!A5640,4,2),LEFT(Zeitreihen0h15!A5640,2))+TIME(MID(Zeitreihen0h15!A5640,12,2),RIGHT(Zeitreihen0h15!A5640,2),0)</f>
        <v>#VALUE!</v>
      </c>
    </row>
    <row r="5641" spans="1:1" x14ac:dyDescent="0.25">
      <c r="A5641" s="78" t="e">
        <f>DATE(MID(Zeitreihen0h15!A5641,7,4),MID(Zeitreihen0h15!A5641,4,2),LEFT(Zeitreihen0h15!A5641,2))+TIME(MID(Zeitreihen0h15!A5641,12,2),RIGHT(Zeitreihen0h15!A5641,2),0)</f>
        <v>#VALUE!</v>
      </c>
    </row>
    <row r="5642" spans="1:1" x14ac:dyDescent="0.25">
      <c r="A5642" s="78" t="e">
        <f>DATE(MID(Zeitreihen0h15!A5642,7,4),MID(Zeitreihen0h15!A5642,4,2),LEFT(Zeitreihen0h15!A5642,2))+TIME(MID(Zeitreihen0h15!A5642,12,2),RIGHT(Zeitreihen0h15!A5642,2),0)</f>
        <v>#VALUE!</v>
      </c>
    </row>
    <row r="5643" spans="1:1" x14ac:dyDescent="0.25">
      <c r="A5643" s="78" t="e">
        <f>DATE(MID(Zeitreihen0h15!A5643,7,4),MID(Zeitreihen0h15!A5643,4,2),LEFT(Zeitreihen0h15!A5643,2))+TIME(MID(Zeitreihen0h15!A5643,12,2),RIGHT(Zeitreihen0h15!A5643,2),0)</f>
        <v>#VALUE!</v>
      </c>
    </row>
    <row r="5644" spans="1:1" x14ac:dyDescent="0.25">
      <c r="A5644" s="78" t="e">
        <f>DATE(MID(Zeitreihen0h15!A5644,7,4),MID(Zeitreihen0h15!A5644,4,2),LEFT(Zeitreihen0h15!A5644,2))+TIME(MID(Zeitreihen0h15!A5644,12,2),RIGHT(Zeitreihen0h15!A5644,2),0)</f>
        <v>#VALUE!</v>
      </c>
    </row>
    <row r="5645" spans="1:1" x14ac:dyDescent="0.25">
      <c r="A5645" s="78" t="e">
        <f>DATE(MID(Zeitreihen0h15!A5645,7,4),MID(Zeitreihen0h15!A5645,4,2),LEFT(Zeitreihen0h15!A5645,2))+TIME(MID(Zeitreihen0h15!A5645,12,2),RIGHT(Zeitreihen0h15!A5645,2),0)</f>
        <v>#VALUE!</v>
      </c>
    </row>
    <row r="5646" spans="1:1" x14ac:dyDescent="0.25">
      <c r="A5646" s="78" t="e">
        <f>DATE(MID(Zeitreihen0h15!A5646,7,4),MID(Zeitreihen0h15!A5646,4,2),LEFT(Zeitreihen0h15!A5646,2))+TIME(MID(Zeitreihen0h15!A5646,12,2),RIGHT(Zeitreihen0h15!A5646,2),0)</f>
        <v>#VALUE!</v>
      </c>
    </row>
    <row r="5647" spans="1:1" x14ac:dyDescent="0.25">
      <c r="A5647" s="78" t="e">
        <f>DATE(MID(Zeitreihen0h15!A5647,7,4),MID(Zeitreihen0h15!A5647,4,2),LEFT(Zeitreihen0h15!A5647,2))+TIME(MID(Zeitreihen0h15!A5647,12,2),RIGHT(Zeitreihen0h15!A5647,2),0)</f>
        <v>#VALUE!</v>
      </c>
    </row>
    <row r="5648" spans="1:1" x14ac:dyDescent="0.25">
      <c r="A5648" s="78" t="e">
        <f>DATE(MID(Zeitreihen0h15!A5648,7,4),MID(Zeitreihen0h15!A5648,4,2),LEFT(Zeitreihen0h15!A5648,2))+TIME(MID(Zeitreihen0h15!A5648,12,2),RIGHT(Zeitreihen0h15!A5648,2),0)</f>
        <v>#VALUE!</v>
      </c>
    </row>
    <row r="5649" spans="1:1" x14ac:dyDescent="0.25">
      <c r="A5649" s="78" t="e">
        <f>DATE(MID(Zeitreihen0h15!A5649,7,4),MID(Zeitreihen0h15!A5649,4,2),LEFT(Zeitreihen0h15!A5649,2))+TIME(MID(Zeitreihen0h15!A5649,12,2),RIGHT(Zeitreihen0h15!A5649,2),0)</f>
        <v>#VALUE!</v>
      </c>
    </row>
    <row r="5650" spans="1:1" x14ac:dyDescent="0.25">
      <c r="A5650" s="78" t="e">
        <f>DATE(MID(Zeitreihen0h15!A5650,7,4),MID(Zeitreihen0h15!A5650,4,2),LEFT(Zeitreihen0h15!A5650,2))+TIME(MID(Zeitreihen0h15!A5650,12,2),RIGHT(Zeitreihen0h15!A5650,2),0)</f>
        <v>#VALUE!</v>
      </c>
    </row>
    <row r="5651" spans="1:1" x14ac:dyDescent="0.25">
      <c r="A5651" s="78" t="e">
        <f>DATE(MID(Zeitreihen0h15!A5651,7,4),MID(Zeitreihen0h15!A5651,4,2),LEFT(Zeitreihen0h15!A5651,2))+TIME(MID(Zeitreihen0h15!A5651,12,2),RIGHT(Zeitreihen0h15!A5651,2),0)</f>
        <v>#VALUE!</v>
      </c>
    </row>
    <row r="5652" spans="1:1" x14ac:dyDescent="0.25">
      <c r="A5652" s="78" t="e">
        <f>DATE(MID(Zeitreihen0h15!A5652,7,4),MID(Zeitreihen0h15!A5652,4,2),LEFT(Zeitreihen0h15!A5652,2))+TIME(MID(Zeitreihen0h15!A5652,12,2),RIGHT(Zeitreihen0h15!A5652,2),0)</f>
        <v>#VALUE!</v>
      </c>
    </row>
    <row r="5653" spans="1:1" x14ac:dyDescent="0.25">
      <c r="A5653" s="78" t="e">
        <f>DATE(MID(Zeitreihen0h15!A5653,7,4),MID(Zeitreihen0h15!A5653,4,2),LEFT(Zeitreihen0h15!A5653,2))+TIME(MID(Zeitreihen0h15!A5653,12,2),RIGHT(Zeitreihen0h15!A5653,2),0)</f>
        <v>#VALUE!</v>
      </c>
    </row>
    <row r="5654" spans="1:1" x14ac:dyDescent="0.25">
      <c r="A5654" s="78" t="e">
        <f>DATE(MID(Zeitreihen0h15!A5654,7,4),MID(Zeitreihen0h15!A5654,4,2),LEFT(Zeitreihen0h15!A5654,2))+TIME(MID(Zeitreihen0h15!A5654,12,2),RIGHT(Zeitreihen0h15!A5654,2),0)</f>
        <v>#VALUE!</v>
      </c>
    </row>
    <row r="5655" spans="1:1" x14ac:dyDescent="0.25">
      <c r="A5655" s="78" t="e">
        <f>DATE(MID(Zeitreihen0h15!A5655,7,4),MID(Zeitreihen0h15!A5655,4,2),LEFT(Zeitreihen0h15!A5655,2))+TIME(MID(Zeitreihen0h15!A5655,12,2),RIGHT(Zeitreihen0h15!A5655,2),0)</f>
        <v>#VALUE!</v>
      </c>
    </row>
    <row r="5656" spans="1:1" x14ac:dyDescent="0.25">
      <c r="A5656" s="78" t="e">
        <f>DATE(MID(Zeitreihen0h15!A5656,7,4),MID(Zeitreihen0h15!A5656,4,2),LEFT(Zeitreihen0h15!A5656,2))+TIME(MID(Zeitreihen0h15!A5656,12,2),RIGHT(Zeitreihen0h15!A5656,2),0)</f>
        <v>#VALUE!</v>
      </c>
    </row>
    <row r="5657" spans="1:1" x14ac:dyDescent="0.25">
      <c r="A5657" s="78" t="e">
        <f>DATE(MID(Zeitreihen0h15!A5657,7,4),MID(Zeitreihen0h15!A5657,4,2),LEFT(Zeitreihen0h15!A5657,2))+TIME(MID(Zeitreihen0h15!A5657,12,2),RIGHT(Zeitreihen0h15!A5657,2),0)</f>
        <v>#VALUE!</v>
      </c>
    </row>
    <row r="5658" spans="1:1" x14ac:dyDescent="0.25">
      <c r="A5658" s="78" t="e">
        <f>DATE(MID(Zeitreihen0h15!A5658,7,4),MID(Zeitreihen0h15!A5658,4,2),LEFT(Zeitreihen0h15!A5658,2))+TIME(MID(Zeitreihen0h15!A5658,12,2),RIGHT(Zeitreihen0h15!A5658,2),0)</f>
        <v>#VALUE!</v>
      </c>
    </row>
    <row r="5659" spans="1:1" x14ac:dyDescent="0.25">
      <c r="A5659" s="78" t="e">
        <f>DATE(MID(Zeitreihen0h15!A5659,7,4),MID(Zeitreihen0h15!A5659,4,2),LEFT(Zeitreihen0h15!A5659,2))+TIME(MID(Zeitreihen0h15!A5659,12,2),RIGHT(Zeitreihen0h15!A5659,2),0)</f>
        <v>#VALUE!</v>
      </c>
    </row>
    <row r="5660" spans="1:1" x14ac:dyDescent="0.25">
      <c r="A5660" s="78" t="e">
        <f>DATE(MID(Zeitreihen0h15!A5660,7,4),MID(Zeitreihen0h15!A5660,4,2),LEFT(Zeitreihen0h15!A5660,2))+TIME(MID(Zeitreihen0h15!A5660,12,2),RIGHT(Zeitreihen0h15!A5660,2),0)</f>
        <v>#VALUE!</v>
      </c>
    </row>
    <row r="5661" spans="1:1" x14ac:dyDescent="0.25">
      <c r="A5661" s="78" t="e">
        <f>DATE(MID(Zeitreihen0h15!A5661,7,4),MID(Zeitreihen0h15!A5661,4,2),LEFT(Zeitreihen0h15!A5661,2))+TIME(MID(Zeitreihen0h15!A5661,12,2),RIGHT(Zeitreihen0h15!A5661,2),0)</f>
        <v>#VALUE!</v>
      </c>
    </row>
    <row r="5662" spans="1:1" x14ac:dyDescent="0.25">
      <c r="A5662" s="78" t="e">
        <f>DATE(MID(Zeitreihen0h15!A5662,7,4),MID(Zeitreihen0h15!A5662,4,2),LEFT(Zeitreihen0h15!A5662,2))+TIME(MID(Zeitreihen0h15!A5662,12,2),RIGHT(Zeitreihen0h15!A5662,2),0)</f>
        <v>#VALUE!</v>
      </c>
    </row>
    <row r="5663" spans="1:1" x14ac:dyDescent="0.25">
      <c r="A5663" s="78" t="e">
        <f>DATE(MID(Zeitreihen0h15!A5663,7,4),MID(Zeitreihen0h15!A5663,4,2),LEFT(Zeitreihen0h15!A5663,2))+TIME(MID(Zeitreihen0h15!A5663,12,2),RIGHT(Zeitreihen0h15!A5663,2),0)</f>
        <v>#VALUE!</v>
      </c>
    </row>
    <row r="5664" spans="1:1" x14ac:dyDescent="0.25">
      <c r="A5664" s="78" t="e">
        <f>DATE(MID(Zeitreihen0h15!A5664,7,4),MID(Zeitreihen0h15!A5664,4,2),LEFT(Zeitreihen0h15!A5664,2))+TIME(MID(Zeitreihen0h15!A5664,12,2),RIGHT(Zeitreihen0h15!A5664,2),0)</f>
        <v>#VALUE!</v>
      </c>
    </row>
    <row r="5665" spans="1:1" x14ac:dyDescent="0.25">
      <c r="A5665" s="78" t="e">
        <f>DATE(MID(Zeitreihen0h15!A5665,7,4),MID(Zeitreihen0h15!A5665,4,2),LEFT(Zeitreihen0h15!A5665,2))+TIME(MID(Zeitreihen0h15!A5665,12,2),RIGHT(Zeitreihen0h15!A5665,2),0)</f>
        <v>#VALUE!</v>
      </c>
    </row>
    <row r="5666" spans="1:1" x14ac:dyDescent="0.25">
      <c r="A5666" s="78" t="e">
        <f>DATE(MID(Zeitreihen0h15!A5666,7,4),MID(Zeitreihen0h15!A5666,4,2),LEFT(Zeitreihen0h15!A5666,2))+TIME(MID(Zeitreihen0h15!A5666,12,2),RIGHT(Zeitreihen0h15!A5666,2),0)</f>
        <v>#VALUE!</v>
      </c>
    </row>
    <row r="5667" spans="1:1" x14ac:dyDescent="0.25">
      <c r="A5667" s="78" t="e">
        <f>DATE(MID(Zeitreihen0h15!A5667,7,4),MID(Zeitreihen0h15!A5667,4,2),LEFT(Zeitreihen0h15!A5667,2))+TIME(MID(Zeitreihen0h15!A5667,12,2),RIGHT(Zeitreihen0h15!A5667,2),0)</f>
        <v>#VALUE!</v>
      </c>
    </row>
    <row r="5668" spans="1:1" x14ac:dyDescent="0.25">
      <c r="A5668" s="78" t="e">
        <f>DATE(MID(Zeitreihen0h15!A5668,7,4),MID(Zeitreihen0h15!A5668,4,2),LEFT(Zeitreihen0h15!A5668,2))+TIME(MID(Zeitreihen0h15!A5668,12,2),RIGHT(Zeitreihen0h15!A5668,2),0)</f>
        <v>#VALUE!</v>
      </c>
    </row>
    <row r="5669" spans="1:1" x14ac:dyDescent="0.25">
      <c r="A5669" s="78" t="e">
        <f>DATE(MID(Zeitreihen0h15!A5669,7,4),MID(Zeitreihen0h15!A5669,4,2),LEFT(Zeitreihen0h15!A5669,2))+TIME(MID(Zeitreihen0h15!A5669,12,2),RIGHT(Zeitreihen0h15!A5669,2),0)</f>
        <v>#VALUE!</v>
      </c>
    </row>
    <row r="5670" spans="1:1" x14ac:dyDescent="0.25">
      <c r="A5670" s="78" t="e">
        <f>DATE(MID(Zeitreihen0h15!A5670,7,4),MID(Zeitreihen0h15!A5670,4,2),LEFT(Zeitreihen0h15!A5670,2))+TIME(MID(Zeitreihen0h15!A5670,12,2),RIGHT(Zeitreihen0h15!A5670,2),0)</f>
        <v>#VALUE!</v>
      </c>
    </row>
    <row r="5671" spans="1:1" x14ac:dyDescent="0.25">
      <c r="A5671" s="78" t="e">
        <f>DATE(MID(Zeitreihen0h15!A5671,7,4),MID(Zeitreihen0h15!A5671,4,2),LEFT(Zeitreihen0h15!A5671,2))+TIME(MID(Zeitreihen0h15!A5671,12,2),RIGHT(Zeitreihen0h15!A5671,2),0)</f>
        <v>#VALUE!</v>
      </c>
    </row>
    <row r="5672" spans="1:1" x14ac:dyDescent="0.25">
      <c r="A5672" s="78" t="e">
        <f>DATE(MID(Zeitreihen0h15!A5672,7,4),MID(Zeitreihen0h15!A5672,4,2),LEFT(Zeitreihen0h15!A5672,2))+TIME(MID(Zeitreihen0h15!A5672,12,2),RIGHT(Zeitreihen0h15!A5672,2),0)</f>
        <v>#VALUE!</v>
      </c>
    </row>
    <row r="5673" spans="1:1" x14ac:dyDescent="0.25">
      <c r="A5673" s="78" t="e">
        <f>DATE(MID(Zeitreihen0h15!A5673,7,4),MID(Zeitreihen0h15!A5673,4,2),LEFT(Zeitreihen0h15!A5673,2))+TIME(MID(Zeitreihen0h15!A5673,12,2),RIGHT(Zeitreihen0h15!A5673,2),0)</f>
        <v>#VALUE!</v>
      </c>
    </row>
    <row r="5674" spans="1:1" x14ac:dyDescent="0.25">
      <c r="A5674" s="78" t="e">
        <f>DATE(MID(Zeitreihen0h15!A5674,7,4),MID(Zeitreihen0h15!A5674,4,2),LEFT(Zeitreihen0h15!A5674,2))+TIME(MID(Zeitreihen0h15!A5674,12,2),RIGHT(Zeitreihen0h15!A5674,2),0)</f>
        <v>#VALUE!</v>
      </c>
    </row>
    <row r="5675" spans="1:1" x14ac:dyDescent="0.25">
      <c r="A5675" s="78" t="e">
        <f>DATE(MID(Zeitreihen0h15!A5675,7,4),MID(Zeitreihen0h15!A5675,4,2),LEFT(Zeitreihen0h15!A5675,2))+TIME(MID(Zeitreihen0h15!A5675,12,2),RIGHT(Zeitreihen0h15!A5675,2),0)</f>
        <v>#VALUE!</v>
      </c>
    </row>
    <row r="5676" spans="1:1" x14ac:dyDescent="0.25">
      <c r="A5676" s="78" t="e">
        <f>DATE(MID(Zeitreihen0h15!A5676,7,4),MID(Zeitreihen0h15!A5676,4,2),LEFT(Zeitreihen0h15!A5676,2))+TIME(MID(Zeitreihen0h15!A5676,12,2),RIGHT(Zeitreihen0h15!A5676,2),0)</f>
        <v>#VALUE!</v>
      </c>
    </row>
    <row r="5677" spans="1:1" x14ac:dyDescent="0.25">
      <c r="A5677" s="78" t="e">
        <f>DATE(MID(Zeitreihen0h15!A5677,7,4),MID(Zeitreihen0h15!A5677,4,2),LEFT(Zeitreihen0h15!A5677,2))+TIME(MID(Zeitreihen0h15!A5677,12,2),RIGHT(Zeitreihen0h15!A5677,2),0)</f>
        <v>#VALUE!</v>
      </c>
    </row>
    <row r="5678" spans="1:1" x14ac:dyDescent="0.25">
      <c r="A5678" s="78" t="e">
        <f>DATE(MID(Zeitreihen0h15!A5678,7,4),MID(Zeitreihen0h15!A5678,4,2),LEFT(Zeitreihen0h15!A5678,2))+TIME(MID(Zeitreihen0h15!A5678,12,2),RIGHT(Zeitreihen0h15!A5678,2),0)</f>
        <v>#VALUE!</v>
      </c>
    </row>
    <row r="5679" spans="1:1" x14ac:dyDescent="0.25">
      <c r="A5679" s="78" t="e">
        <f>DATE(MID(Zeitreihen0h15!A5679,7,4),MID(Zeitreihen0h15!A5679,4,2),LEFT(Zeitreihen0h15!A5679,2))+TIME(MID(Zeitreihen0h15!A5679,12,2),RIGHT(Zeitreihen0h15!A5679,2),0)</f>
        <v>#VALUE!</v>
      </c>
    </row>
    <row r="5680" spans="1:1" x14ac:dyDescent="0.25">
      <c r="A5680" s="78" t="e">
        <f>DATE(MID(Zeitreihen0h15!A5680,7,4),MID(Zeitreihen0h15!A5680,4,2),LEFT(Zeitreihen0h15!A5680,2))+TIME(MID(Zeitreihen0h15!A5680,12,2),RIGHT(Zeitreihen0h15!A5680,2),0)</f>
        <v>#VALUE!</v>
      </c>
    </row>
    <row r="5681" spans="1:1" x14ac:dyDescent="0.25">
      <c r="A5681" s="78" t="e">
        <f>DATE(MID(Zeitreihen0h15!A5681,7,4),MID(Zeitreihen0h15!A5681,4,2),LEFT(Zeitreihen0h15!A5681,2))+TIME(MID(Zeitreihen0h15!A5681,12,2),RIGHT(Zeitreihen0h15!A5681,2),0)</f>
        <v>#VALUE!</v>
      </c>
    </row>
    <row r="5682" spans="1:1" x14ac:dyDescent="0.25">
      <c r="A5682" s="78" t="e">
        <f>DATE(MID(Zeitreihen0h15!A5682,7,4),MID(Zeitreihen0h15!A5682,4,2),LEFT(Zeitreihen0h15!A5682,2))+TIME(MID(Zeitreihen0h15!A5682,12,2),RIGHT(Zeitreihen0h15!A5682,2),0)</f>
        <v>#VALUE!</v>
      </c>
    </row>
    <row r="5683" spans="1:1" x14ac:dyDescent="0.25">
      <c r="A5683" s="78" t="e">
        <f>DATE(MID(Zeitreihen0h15!A5683,7,4),MID(Zeitreihen0h15!A5683,4,2),LEFT(Zeitreihen0h15!A5683,2))+TIME(MID(Zeitreihen0h15!A5683,12,2),RIGHT(Zeitreihen0h15!A5683,2),0)</f>
        <v>#VALUE!</v>
      </c>
    </row>
    <row r="5684" spans="1:1" x14ac:dyDescent="0.25">
      <c r="A5684" s="78" t="e">
        <f>DATE(MID(Zeitreihen0h15!A5684,7,4),MID(Zeitreihen0h15!A5684,4,2),LEFT(Zeitreihen0h15!A5684,2))+TIME(MID(Zeitreihen0h15!A5684,12,2),RIGHT(Zeitreihen0h15!A5684,2),0)</f>
        <v>#VALUE!</v>
      </c>
    </row>
    <row r="5685" spans="1:1" x14ac:dyDescent="0.25">
      <c r="A5685" s="78" t="e">
        <f>DATE(MID(Zeitreihen0h15!A5685,7,4),MID(Zeitreihen0h15!A5685,4,2),LEFT(Zeitreihen0h15!A5685,2))+TIME(MID(Zeitreihen0h15!A5685,12,2),RIGHT(Zeitreihen0h15!A5685,2),0)</f>
        <v>#VALUE!</v>
      </c>
    </row>
    <row r="5686" spans="1:1" x14ac:dyDescent="0.25">
      <c r="A5686" s="78" t="e">
        <f>DATE(MID(Zeitreihen0h15!A5686,7,4),MID(Zeitreihen0h15!A5686,4,2),LEFT(Zeitreihen0h15!A5686,2))+TIME(MID(Zeitreihen0h15!A5686,12,2),RIGHT(Zeitreihen0h15!A5686,2),0)</f>
        <v>#VALUE!</v>
      </c>
    </row>
    <row r="5687" spans="1:1" x14ac:dyDescent="0.25">
      <c r="A5687" s="78" t="e">
        <f>DATE(MID(Zeitreihen0h15!A5687,7,4),MID(Zeitreihen0h15!A5687,4,2),LEFT(Zeitreihen0h15!A5687,2))+TIME(MID(Zeitreihen0h15!A5687,12,2),RIGHT(Zeitreihen0h15!A5687,2),0)</f>
        <v>#VALUE!</v>
      </c>
    </row>
    <row r="5688" spans="1:1" x14ac:dyDescent="0.25">
      <c r="A5688" s="78" t="e">
        <f>DATE(MID(Zeitreihen0h15!A5688,7,4),MID(Zeitreihen0h15!A5688,4,2),LEFT(Zeitreihen0h15!A5688,2))+TIME(MID(Zeitreihen0h15!A5688,12,2),RIGHT(Zeitreihen0h15!A5688,2),0)</f>
        <v>#VALUE!</v>
      </c>
    </row>
    <row r="5689" spans="1:1" x14ac:dyDescent="0.25">
      <c r="A5689" s="78" t="e">
        <f>DATE(MID(Zeitreihen0h15!A5689,7,4),MID(Zeitreihen0h15!A5689,4,2),LEFT(Zeitreihen0h15!A5689,2))+TIME(MID(Zeitreihen0h15!A5689,12,2),RIGHT(Zeitreihen0h15!A5689,2),0)</f>
        <v>#VALUE!</v>
      </c>
    </row>
    <row r="5690" spans="1:1" x14ac:dyDescent="0.25">
      <c r="A5690" s="78" t="e">
        <f>DATE(MID(Zeitreihen0h15!A5690,7,4),MID(Zeitreihen0h15!A5690,4,2),LEFT(Zeitreihen0h15!A5690,2))+TIME(MID(Zeitreihen0h15!A5690,12,2),RIGHT(Zeitreihen0h15!A5690,2),0)</f>
        <v>#VALUE!</v>
      </c>
    </row>
    <row r="5691" spans="1:1" x14ac:dyDescent="0.25">
      <c r="A5691" s="78" t="e">
        <f>DATE(MID(Zeitreihen0h15!A5691,7,4),MID(Zeitreihen0h15!A5691,4,2),LEFT(Zeitreihen0h15!A5691,2))+TIME(MID(Zeitreihen0h15!A5691,12,2),RIGHT(Zeitreihen0h15!A5691,2),0)</f>
        <v>#VALUE!</v>
      </c>
    </row>
    <row r="5692" spans="1:1" x14ac:dyDescent="0.25">
      <c r="A5692" s="78" t="e">
        <f>DATE(MID(Zeitreihen0h15!A5692,7,4),MID(Zeitreihen0h15!A5692,4,2),LEFT(Zeitreihen0h15!A5692,2))+TIME(MID(Zeitreihen0h15!A5692,12,2),RIGHT(Zeitreihen0h15!A5692,2),0)</f>
        <v>#VALUE!</v>
      </c>
    </row>
    <row r="5693" spans="1:1" x14ac:dyDescent="0.25">
      <c r="A5693" s="78" t="e">
        <f>DATE(MID(Zeitreihen0h15!A5693,7,4),MID(Zeitreihen0h15!A5693,4,2),LEFT(Zeitreihen0h15!A5693,2))+TIME(MID(Zeitreihen0h15!A5693,12,2),RIGHT(Zeitreihen0h15!A5693,2),0)</f>
        <v>#VALUE!</v>
      </c>
    </row>
    <row r="5694" spans="1:1" x14ac:dyDescent="0.25">
      <c r="A5694" s="78" t="e">
        <f>DATE(MID(Zeitreihen0h15!A5694,7,4),MID(Zeitreihen0h15!A5694,4,2),LEFT(Zeitreihen0h15!A5694,2))+TIME(MID(Zeitreihen0h15!A5694,12,2),RIGHT(Zeitreihen0h15!A5694,2),0)</f>
        <v>#VALUE!</v>
      </c>
    </row>
    <row r="5695" spans="1:1" x14ac:dyDescent="0.25">
      <c r="A5695" s="78" t="e">
        <f>DATE(MID(Zeitreihen0h15!A5695,7,4),MID(Zeitreihen0h15!A5695,4,2),LEFT(Zeitreihen0h15!A5695,2))+TIME(MID(Zeitreihen0h15!A5695,12,2),RIGHT(Zeitreihen0h15!A5695,2),0)</f>
        <v>#VALUE!</v>
      </c>
    </row>
    <row r="5696" spans="1:1" x14ac:dyDescent="0.25">
      <c r="A5696" s="78" t="e">
        <f>DATE(MID(Zeitreihen0h15!A5696,7,4),MID(Zeitreihen0h15!A5696,4,2),LEFT(Zeitreihen0h15!A5696,2))+TIME(MID(Zeitreihen0h15!A5696,12,2),RIGHT(Zeitreihen0h15!A5696,2),0)</f>
        <v>#VALUE!</v>
      </c>
    </row>
    <row r="5697" spans="1:1" x14ac:dyDescent="0.25">
      <c r="A5697" s="78" t="e">
        <f>DATE(MID(Zeitreihen0h15!A5697,7,4),MID(Zeitreihen0h15!A5697,4,2),LEFT(Zeitreihen0h15!A5697,2))+TIME(MID(Zeitreihen0h15!A5697,12,2),RIGHT(Zeitreihen0h15!A5697,2),0)</f>
        <v>#VALUE!</v>
      </c>
    </row>
    <row r="5698" spans="1:1" x14ac:dyDescent="0.25">
      <c r="A5698" s="78" t="e">
        <f>DATE(MID(Zeitreihen0h15!A5698,7,4),MID(Zeitreihen0h15!A5698,4,2),LEFT(Zeitreihen0h15!A5698,2))+TIME(MID(Zeitreihen0h15!A5698,12,2),RIGHT(Zeitreihen0h15!A5698,2),0)</f>
        <v>#VALUE!</v>
      </c>
    </row>
    <row r="5699" spans="1:1" x14ac:dyDescent="0.25">
      <c r="A5699" s="78" t="e">
        <f>DATE(MID(Zeitreihen0h15!A5699,7,4),MID(Zeitreihen0h15!A5699,4,2),LEFT(Zeitreihen0h15!A5699,2))+TIME(MID(Zeitreihen0h15!A5699,12,2),RIGHT(Zeitreihen0h15!A5699,2),0)</f>
        <v>#VALUE!</v>
      </c>
    </row>
    <row r="5700" spans="1:1" x14ac:dyDescent="0.25">
      <c r="A5700" s="78" t="e">
        <f>DATE(MID(Zeitreihen0h15!A5700,7,4),MID(Zeitreihen0h15!A5700,4,2),LEFT(Zeitreihen0h15!A5700,2))+TIME(MID(Zeitreihen0h15!A5700,12,2),RIGHT(Zeitreihen0h15!A5700,2),0)</f>
        <v>#VALUE!</v>
      </c>
    </row>
    <row r="5701" spans="1:1" x14ac:dyDescent="0.25">
      <c r="A5701" s="78" t="e">
        <f>DATE(MID(Zeitreihen0h15!A5701,7,4),MID(Zeitreihen0h15!A5701,4,2),LEFT(Zeitreihen0h15!A5701,2))+TIME(MID(Zeitreihen0h15!A5701,12,2),RIGHT(Zeitreihen0h15!A5701,2),0)</f>
        <v>#VALUE!</v>
      </c>
    </row>
    <row r="5702" spans="1:1" x14ac:dyDescent="0.25">
      <c r="A5702" s="78" t="e">
        <f>DATE(MID(Zeitreihen0h15!A5702,7,4),MID(Zeitreihen0h15!A5702,4,2),LEFT(Zeitreihen0h15!A5702,2))+TIME(MID(Zeitreihen0h15!A5702,12,2),RIGHT(Zeitreihen0h15!A5702,2),0)</f>
        <v>#VALUE!</v>
      </c>
    </row>
    <row r="5703" spans="1:1" x14ac:dyDescent="0.25">
      <c r="A5703" s="78" t="e">
        <f>DATE(MID(Zeitreihen0h15!A5703,7,4),MID(Zeitreihen0h15!A5703,4,2),LEFT(Zeitreihen0h15!A5703,2))+TIME(MID(Zeitreihen0h15!A5703,12,2),RIGHT(Zeitreihen0h15!A5703,2),0)</f>
        <v>#VALUE!</v>
      </c>
    </row>
    <row r="5704" spans="1:1" x14ac:dyDescent="0.25">
      <c r="A5704" s="78" t="e">
        <f>DATE(MID(Zeitreihen0h15!A5704,7,4),MID(Zeitreihen0h15!A5704,4,2),LEFT(Zeitreihen0h15!A5704,2))+TIME(MID(Zeitreihen0h15!A5704,12,2),RIGHT(Zeitreihen0h15!A5704,2),0)</f>
        <v>#VALUE!</v>
      </c>
    </row>
    <row r="5705" spans="1:1" x14ac:dyDescent="0.25">
      <c r="A5705" s="78" t="e">
        <f>DATE(MID(Zeitreihen0h15!A5705,7,4),MID(Zeitreihen0h15!A5705,4,2),LEFT(Zeitreihen0h15!A5705,2))+TIME(MID(Zeitreihen0h15!A5705,12,2),RIGHT(Zeitreihen0h15!A5705,2),0)</f>
        <v>#VALUE!</v>
      </c>
    </row>
    <row r="5706" spans="1:1" x14ac:dyDescent="0.25">
      <c r="A5706" s="78" t="e">
        <f>DATE(MID(Zeitreihen0h15!A5706,7,4),MID(Zeitreihen0h15!A5706,4,2),LEFT(Zeitreihen0h15!A5706,2))+TIME(MID(Zeitreihen0h15!A5706,12,2),RIGHT(Zeitreihen0h15!A5706,2),0)</f>
        <v>#VALUE!</v>
      </c>
    </row>
    <row r="5707" spans="1:1" x14ac:dyDescent="0.25">
      <c r="A5707" s="78" t="e">
        <f>DATE(MID(Zeitreihen0h15!A5707,7,4),MID(Zeitreihen0h15!A5707,4,2),LEFT(Zeitreihen0h15!A5707,2))+TIME(MID(Zeitreihen0h15!A5707,12,2),RIGHT(Zeitreihen0h15!A5707,2),0)</f>
        <v>#VALUE!</v>
      </c>
    </row>
    <row r="5708" spans="1:1" x14ac:dyDescent="0.25">
      <c r="A5708" s="78" t="e">
        <f>DATE(MID(Zeitreihen0h15!A5708,7,4),MID(Zeitreihen0h15!A5708,4,2),LEFT(Zeitreihen0h15!A5708,2))+TIME(MID(Zeitreihen0h15!A5708,12,2),RIGHT(Zeitreihen0h15!A5708,2),0)</f>
        <v>#VALUE!</v>
      </c>
    </row>
    <row r="5709" spans="1:1" x14ac:dyDescent="0.25">
      <c r="A5709" s="78" t="e">
        <f>DATE(MID(Zeitreihen0h15!A5709,7,4),MID(Zeitreihen0h15!A5709,4,2),LEFT(Zeitreihen0h15!A5709,2))+TIME(MID(Zeitreihen0h15!A5709,12,2),RIGHT(Zeitreihen0h15!A5709,2),0)</f>
        <v>#VALUE!</v>
      </c>
    </row>
    <row r="5710" spans="1:1" x14ac:dyDescent="0.25">
      <c r="A5710" s="78" t="e">
        <f>DATE(MID(Zeitreihen0h15!A5710,7,4),MID(Zeitreihen0h15!A5710,4,2),LEFT(Zeitreihen0h15!A5710,2))+TIME(MID(Zeitreihen0h15!A5710,12,2),RIGHT(Zeitreihen0h15!A5710,2),0)</f>
        <v>#VALUE!</v>
      </c>
    </row>
    <row r="5711" spans="1:1" x14ac:dyDescent="0.25">
      <c r="A5711" s="78" t="e">
        <f>DATE(MID(Zeitreihen0h15!A5711,7,4),MID(Zeitreihen0h15!A5711,4,2),LEFT(Zeitreihen0h15!A5711,2))+TIME(MID(Zeitreihen0h15!A5711,12,2),RIGHT(Zeitreihen0h15!A5711,2),0)</f>
        <v>#VALUE!</v>
      </c>
    </row>
    <row r="5712" spans="1:1" x14ac:dyDescent="0.25">
      <c r="A5712" s="78" t="e">
        <f>DATE(MID(Zeitreihen0h15!A5712,7,4),MID(Zeitreihen0h15!A5712,4,2),LEFT(Zeitreihen0h15!A5712,2))+TIME(MID(Zeitreihen0h15!A5712,12,2),RIGHT(Zeitreihen0h15!A5712,2),0)</f>
        <v>#VALUE!</v>
      </c>
    </row>
    <row r="5713" spans="1:1" x14ac:dyDescent="0.25">
      <c r="A5713" s="78" t="e">
        <f>DATE(MID(Zeitreihen0h15!A5713,7,4),MID(Zeitreihen0h15!A5713,4,2),LEFT(Zeitreihen0h15!A5713,2))+TIME(MID(Zeitreihen0h15!A5713,12,2),RIGHT(Zeitreihen0h15!A5713,2),0)</f>
        <v>#VALUE!</v>
      </c>
    </row>
    <row r="5714" spans="1:1" x14ac:dyDescent="0.25">
      <c r="A5714" s="78" t="e">
        <f>DATE(MID(Zeitreihen0h15!A5714,7,4),MID(Zeitreihen0h15!A5714,4,2),LEFT(Zeitreihen0h15!A5714,2))+TIME(MID(Zeitreihen0h15!A5714,12,2),RIGHT(Zeitreihen0h15!A5714,2),0)</f>
        <v>#VALUE!</v>
      </c>
    </row>
    <row r="5715" spans="1:1" x14ac:dyDescent="0.25">
      <c r="A5715" s="78" t="e">
        <f>DATE(MID(Zeitreihen0h15!A5715,7,4),MID(Zeitreihen0h15!A5715,4,2),LEFT(Zeitreihen0h15!A5715,2))+TIME(MID(Zeitreihen0h15!A5715,12,2),RIGHT(Zeitreihen0h15!A5715,2),0)</f>
        <v>#VALUE!</v>
      </c>
    </row>
    <row r="5716" spans="1:1" x14ac:dyDescent="0.25">
      <c r="A5716" s="78" t="e">
        <f>DATE(MID(Zeitreihen0h15!A5716,7,4),MID(Zeitreihen0h15!A5716,4,2),LEFT(Zeitreihen0h15!A5716,2))+TIME(MID(Zeitreihen0h15!A5716,12,2),RIGHT(Zeitreihen0h15!A5716,2),0)</f>
        <v>#VALUE!</v>
      </c>
    </row>
    <row r="5717" spans="1:1" x14ac:dyDescent="0.25">
      <c r="A5717" s="78" t="e">
        <f>DATE(MID(Zeitreihen0h15!A5717,7,4),MID(Zeitreihen0h15!A5717,4,2),LEFT(Zeitreihen0h15!A5717,2))+TIME(MID(Zeitreihen0h15!A5717,12,2),RIGHT(Zeitreihen0h15!A5717,2),0)</f>
        <v>#VALUE!</v>
      </c>
    </row>
    <row r="5718" spans="1:1" x14ac:dyDescent="0.25">
      <c r="A5718" s="78" t="e">
        <f>DATE(MID(Zeitreihen0h15!A5718,7,4),MID(Zeitreihen0h15!A5718,4,2),LEFT(Zeitreihen0h15!A5718,2))+TIME(MID(Zeitreihen0h15!A5718,12,2),RIGHT(Zeitreihen0h15!A5718,2),0)</f>
        <v>#VALUE!</v>
      </c>
    </row>
    <row r="5719" spans="1:1" x14ac:dyDescent="0.25">
      <c r="A5719" s="78" t="e">
        <f>DATE(MID(Zeitreihen0h15!A5719,7,4),MID(Zeitreihen0h15!A5719,4,2),LEFT(Zeitreihen0h15!A5719,2))+TIME(MID(Zeitreihen0h15!A5719,12,2),RIGHT(Zeitreihen0h15!A5719,2),0)</f>
        <v>#VALUE!</v>
      </c>
    </row>
    <row r="5720" spans="1:1" x14ac:dyDescent="0.25">
      <c r="A5720" s="78" t="e">
        <f>DATE(MID(Zeitreihen0h15!A5720,7,4),MID(Zeitreihen0h15!A5720,4,2),LEFT(Zeitreihen0h15!A5720,2))+TIME(MID(Zeitreihen0h15!A5720,12,2),RIGHT(Zeitreihen0h15!A5720,2),0)</f>
        <v>#VALUE!</v>
      </c>
    </row>
    <row r="5721" spans="1:1" x14ac:dyDescent="0.25">
      <c r="A5721" s="78" t="e">
        <f>DATE(MID(Zeitreihen0h15!A5721,7,4),MID(Zeitreihen0h15!A5721,4,2),LEFT(Zeitreihen0h15!A5721,2))+TIME(MID(Zeitreihen0h15!A5721,12,2),RIGHT(Zeitreihen0h15!A5721,2),0)</f>
        <v>#VALUE!</v>
      </c>
    </row>
    <row r="5722" spans="1:1" x14ac:dyDescent="0.25">
      <c r="A5722" s="78" t="e">
        <f>DATE(MID(Zeitreihen0h15!A5722,7,4),MID(Zeitreihen0h15!A5722,4,2),LEFT(Zeitreihen0h15!A5722,2))+TIME(MID(Zeitreihen0h15!A5722,12,2),RIGHT(Zeitreihen0h15!A5722,2),0)</f>
        <v>#VALUE!</v>
      </c>
    </row>
    <row r="5723" spans="1:1" x14ac:dyDescent="0.25">
      <c r="A5723" s="78" t="e">
        <f>DATE(MID(Zeitreihen0h15!A5723,7,4),MID(Zeitreihen0h15!A5723,4,2),LEFT(Zeitreihen0h15!A5723,2))+TIME(MID(Zeitreihen0h15!A5723,12,2),RIGHT(Zeitreihen0h15!A5723,2),0)</f>
        <v>#VALUE!</v>
      </c>
    </row>
    <row r="5724" spans="1:1" x14ac:dyDescent="0.25">
      <c r="A5724" s="78" t="e">
        <f>DATE(MID(Zeitreihen0h15!A5724,7,4),MID(Zeitreihen0h15!A5724,4,2),LEFT(Zeitreihen0h15!A5724,2))+TIME(MID(Zeitreihen0h15!A5724,12,2),RIGHT(Zeitreihen0h15!A5724,2),0)</f>
        <v>#VALUE!</v>
      </c>
    </row>
    <row r="5725" spans="1:1" x14ac:dyDescent="0.25">
      <c r="A5725" s="78" t="e">
        <f>DATE(MID(Zeitreihen0h15!A5725,7,4),MID(Zeitreihen0h15!A5725,4,2),LEFT(Zeitreihen0h15!A5725,2))+TIME(MID(Zeitreihen0h15!A5725,12,2),RIGHT(Zeitreihen0h15!A5725,2),0)</f>
        <v>#VALUE!</v>
      </c>
    </row>
    <row r="5726" spans="1:1" x14ac:dyDescent="0.25">
      <c r="A5726" s="78" t="e">
        <f>DATE(MID(Zeitreihen0h15!A5726,7,4),MID(Zeitreihen0h15!A5726,4,2),LEFT(Zeitreihen0h15!A5726,2))+TIME(MID(Zeitreihen0h15!A5726,12,2),RIGHT(Zeitreihen0h15!A5726,2),0)</f>
        <v>#VALUE!</v>
      </c>
    </row>
    <row r="5727" spans="1:1" x14ac:dyDescent="0.25">
      <c r="A5727" s="78" t="e">
        <f>DATE(MID(Zeitreihen0h15!A5727,7,4),MID(Zeitreihen0h15!A5727,4,2),LEFT(Zeitreihen0h15!A5727,2))+TIME(MID(Zeitreihen0h15!A5727,12,2),RIGHT(Zeitreihen0h15!A5727,2),0)</f>
        <v>#VALUE!</v>
      </c>
    </row>
    <row r="5728" spans="1:1" x14ac:dyDescent="0.25">
      <c r="A5728" s="78" t="e">
        <f>DATE(MID(Zeitreihen0h15!A5728,7,4),MID(Zeitreihen0h15!A5728,4,2),LEFT(Zeitreihen0h15!A5728,2))+TIME(MID(Zeitreihen0h15!A5728,12,2),RIGHT(Zeitreihen0h15!A5728,2),0)</f>
        <v>#VALUE!</v>
      </c>
    </row>
    <row r="5729" spans="1:1" x14ac:dyDescent="0.25">
      <c r="A5729" s="78" t="e">
        <f>DATE(MID(Zeitreihen0h15!A5729,7,4),MID(Zeitreihen0h15!A5729,4,2),LEFT(Zeitreihen0h15!A5729,2))+TIME(MID(Zeitreihen0h15!A5729,12,2),RIGHT(Zeitreihen0h15!A5729,2),0)</f>
        <v>#VALUE!</v>
      </c>
    </row>
    <row r="5730" spans="1:1" x14ac:dyDescent="0.25">
      <c r="A5730" s="78" t="e">
        <f>DATE(MID(Zeitreihen0h15!A5730,7,4),MID(Zeitreihen0h15!A5730,4,2),LEFT(Zeitreihen0h15!A5730,2))+TIME(MID(Zeitreihen0h15!A5730,12,2),RIGHT(Zeitreihen0h15!A5730,2),0)</f>
        <v>#VALUE!</v>
      </c>
    </row>
    <row r="5731" spans="1:1" x14ac:dyDescent="0.25">
      <c r="A5731" s="78" t="e">
        <f>DATE(MID(Zeitreihen0h15!A5731,7,4),MID(Zeitreihen0h15!A5731,4,2),LEFT(Zeitreihen0h15!A5731,2))+TIME(MID(Zeitreihen0h15!A5731,12,2),RIGHT(Zeitreihen0h15!A5731,2),0)</f>
        <v>#VALUE!</v>
      </c>
    </row>
    <row r="5732" spans="1:1" x14ac:dyDescent="0.25">
      <c r="A5732" s="78" t="e">
        <f>DATE(MID(Zeitreihen0h15!A5732,7,4),MID(Zeitreihen0h15!A5732,4,2),LEFT(Zeitreihen0h15!A5732,2))+TIME(MID(Zeitreihen0h15!A5732,12,2),RIGHT(Zeitreihen0h15!A5732,2),0)</f>
        <v>#VALUE!</v>
      </c>
    </row>
    <row r="5733" spans="1:1" x14ac:dyDescent="0.25">
      <c r="A5733" s="78" t="e">
        <f>DATE(MID(Zeitreihen0h15!A5733,7,4),MID(Zeitreihen0h15!A5733,4,2),LEFT(Zeitreihen0h15!A5733,2))+TIME(MID(Zeitreihen0h15!A5733,12,2),RIGHT(Zeitreihen0h15!A5733,2),0)</f>
        <v>#VALUE!</v>
      </c>
    </row>
    <row r="5734" spans="1:1" x14ac:dyDescent="0.25">
      <c r="A5734" s="78" t="e">
        <f>DATE(MID(Zeitreihen0h15!A5734,7,4),MID(Zeitreihen0h15!A5734,4,2),LEFT(Zeitreihen0h15!A5734,2))+TIME(MID(Zeitreihen0h15!A5734,12,2),RIGHT(Zeitreihen0h15!A5734,2),0)</f>
        <v>#VALUE!</v>
      </c>
    </row>
    <row r="5735" spans="1:1" x14ac:dyDescent="0.25">
      <c r="A5735" s="78" t="e">
        <f>DATE(MID(Zeitreihen0h15!A5735,7,4),MID(Zeitreihen0h15!A5735,4,2),LEFT(Zeitreihen0h15!A5735,2))+TIME(MID(Zeitreihen0h15!A5735,12,2),RIGHT(Zeitreihen0h15!A5735,2),0)</f>
        <v>#VALUE!</v>
      </c>
    </row>
    <row r="5736" spans="1:1" x14ac:dyDescent="0.25">
      <c r="A5736" s="78" t="e">
        <f>DATE(MID(Zeitreihen0h15!A5736,7,4),MID(Zeitreihen0h15!A5736,4,2),LEFT(Zeitreihen0h15!A5736,2))+TIME(MID(Zeitreihen0h15!A5736,12,2),RIGHT(Zeitreihen0h15!A5736,2),0)</f>
        <v>#VALUE!</v>
      </c>
    </row>
    <row r="5737" spans="1:1" x14ac:dyDescent="0.25">
      <c r="A5737" s="78" t="e">
        <f>DATE(MID(Zeitreihen0h15!A5737,7,4),MID(Zeitreihen0h15!A5737,4,2),LEFT(Zeitreihen0h15!A5737,2))+TIME(MID(Zeitreihen0h15!A5737,12,2),RIGHT(Zeitreihen0h15!A5737,2),0)</f>
        <v>#VALUE!</v>
      </c>
    </row>
    <row r="5738" spans="1:1" x14ac:dyDescent="0.25">
      <c r="A5738" s="78" t="e">
        <f>DATE(MID(Zeitreihen0h15!A5738,7,4),MID(Zeitreihen0h15!A5738,4,2),LEFT(Zeitreihen0h15!A5738,2))+TIME(MID(Zeitreihen0h15!A5738,12,2),RIGHT(Zeitreihen0h15!A5738,2),0)</f>
        <v>#VALUE!</v>
      </c>
    </row>
    <row r="5739" spans="1:1" x14ac:dyDescent="0.25">
      <c r="A5739" s="78" t="e">
        <f>DATE(MID(Zeitreihen0h15!A5739,7,4),MID(Zeitreihen0h15!A5739,4,2),LEFT(Zeitreihen0h15!A5739,2))+TIME(MID(Zeitreihen0h15!A5739,12,2),RIGHT(Zeitreihen0h15!A5739,2),0)</f>
        <v>#VALUE!</v>
      </c>
    </row>
    <row r="5740" spans="1:1" x14ac:dyDescent="0.25">
      <c r="A5740" s="78" t="e">
        <f>DATE(MID(Zeitreihen0h15!A5740,7,4),MID(Zeitreihen0h15!A5740,4,2),LEFT(Zeitreihen0h15!A5740,2))+TIME(MID(Zeitreihen0h15!A5740,12,2),RIGHT(Zeitreihen0h15!A5740,2),0)</f>
        <v>#VALUE!</v>
      </c>
    </row>
    <row r="5741" spans="1:1" x14ac:dyDescent="0.25">
      <c r="A5741" s="78" t="e">
        <f>DATE(MID(Zeitreihen0h15!A5741,7,4),MID(Zeitreihen0h15!A5741,4,2),LEFT(Zeitreihen0h15!A5741,2))+TIME(MID(Zeitreihen0h15!A5741,12,2),RIGHT(Zeitreihen0h15!A5741,2),0)</f>
        <v>#VALUE!</v>
      </c>
    </row>
    <row r="5742" spans="1:1" x14ac:dyDescent="0.25">
      <c r="A5742" s="78" t="e">
        <f>DATE(MID(Zeitreihen0h15!A5742,7,4),MID(Zeitreihen0h15!A5742,4,2),LEFT(Zeitreihen0h15!A5742,2))+TIME(MID(Zeitreihen0h15!A5742,12,2),RIGHT(Zeitreihen0h15!A5742,2),0)</f>
        <v>#VALUE!</v>
      </c>
    </row>
    <row r="5743" spans="1:1" x14ac:dyDescent="0.25">
      <c r="A5743" s="78" t="e">
        <f>DATE(MID(Zeitreihen0h15!A5743,7,4),MID(Zeitreihen0h15!A5743,4,2),LEFT(Zeitreihen0h15!A5743,2))+TIME(MID(Zeitreihen0h15!A5743,12,2),RIGHT(Zeitreihen0h15!A5743,2),0)</f>
        <v>#VALUE!</v>
      </c>
    </row>
    <row r="5744" spans="1:1" x14ac:dyDescent="0.25">
      <c r="A5744" s="78" t="e">
        <f>DATE(MID(Zeitreihen0h15!A5744,7,4),MID(Zeitreihen0h15!A5744,4,2),LEFT(Zeitreihen0h15!A5744,2))+TIME(MID(Zeitreihen0h15!A5744,12,2),RIGHT(Zeitreihen0h15!A5744,2),0)</f>
        <v>#VALUE!</v>
      </c>
    </row>
    <row r="5745" spans="1:1" x14ac:dyDescent="0.25">
      <c r="A5745" s="78" t="e">
        <f>DATE(MID(Zeitreihen0h15!A5745,7,4),MID(Zeitreihen0h15!A5745,4,2),LEFT(Zeitreihen0h15!A5745,2))+TIME(MID(Zeitreihen0h15!A5745,12,2),RIGHT(Zeitreihen0h15!A5745,2),0)</f>
        <v>#VALUE!</v>
      </c>
    </row>
    <row r="5746" spans="1:1" x14ac:dyDescent="0.25">
      <c r="A5746" s="78" t="e">
        <f>DATE(MID(Zeitreihen0h15!A5746,7,4),MID(Zeitreihen0h15!A5746,4,2),LEFT(Zeitreihen0h15!A5746,2))+TIME(MID(Zeitreihen0h15!A5746,12,2),RIGHT(Zeitreihen0h15!A5746,2),0)</f>
        <v>#VALUE!</v>
      </c>
    </row>
    <row r="5747" spans="1:1" x14ac:dyDescent="0.25">
      <c r="A5747" s="78" t="e">
        <f>DATE(MID(Zeitreihen0h15!A5747,7,4),MID(Zeitreihen0h15!A5747,4,2),LEFT(Zeitreihen0h15!A5747,2))+TIME(MID(Zeitreihen0h15!A5747,12,2),RIGHT(Zeitreihen0h15!A5747,2),0)</f>
        <v>#VALUE!</v>
      </c>
    </row>
    <row r="5748" spans="1:1" x14ac:dyDescent="0.25">
      <c r="A5748" s="78" t="e">
        <f>DATE(MID(Zeitreihen0h15!A5748,7,4),MID(Zeitreihen0h15!A5748,4,2),LEFT(Zeitreihen0h15!A5748,2))+TIME(MID(Zeitreihen0h15!A5748,12,2),RIGHT(Zeitreihen0h15!A5748,2),0)</f>
        <v>#VALUE!</v>
      </c>
    </row>
    <row r="5749" spans="1:1" x14ac:dyDescent="0.25">
      <c r="A5749" s="78" t="e">
        <f>DATE(MID(Zeitreihen0h15!A5749,7,4),MID(Zeitreihen0h15!A5749,4,2),LEFT(Zeitreihen0h15!A5749,2))+TIME(MID(Zeitreihen0h15!A5749,12,2),RIGHT(Zeitreihen0h15!A5749,2),0)</f>
        <v>#VALUE!</v>
      </c>
    </row>
    <row r="5750" spans="1:1" x14ac:dyDescent="0.25">
      <c r="A5750" s="78" t="e">
        <f>DATE(MID(Zeitreihen0h15!A5750,7,4),MID(Zeitreihen0h15!A5750,4,2),LEFT(Zeitreihen0h15!A5750,2))+TIME(MID(Zeitreihen0h15!A5750,12,2),RIGHT(Zeitreihen0h15!A5750,2),0)</f>
        <v>#VALUE!</v>
      </c>
    </row>
    <row r="5751" spans="1:1" x14ac:dyDescent="0.25">
      <c r="A5751" s="78" t="e">
        <f>DATE(MID(Zeitreihen0h15!A5751,7,4),MID(Zeitreihen0h15!A5751,4,2),LEFT(Zeitreihen0h15!A5751,2))+TIME(MID(Zeitreihen0h15!A5751,12,2),RIGHT(Zeitreihen0h15!A5751,2),0)</f>
        <v>#VALUE!</v>
      </c>
    </row>
    <row r="5752" spans="1:1" x14ac:dyDescent="0.25">
      <c r="A5752" s="78" t="e">
        <f>DATE(MID(Zeitreihen0h15!A5752,7,4),MID(Zeitreihen0h15!A5752,4,2),LEFT(Zeitreihen0h15!A5752,2))+TIME(MID(Zeitreihen0h15!A5752,12,2),RIGHT(Zeitreihen0h15!A5752,2),0)</f>
        <v>#VALUE!</v>
      </c>
    </row>
    <row r="5753" spans="1:1" x14ac:dyDescent="0.25">
      <c r="A5753" s="78" t="e">
        <f>DATE(MID(Zeitreihen0h15!A5753,7,4),MID(Zeitreihen0h15!A5753,4,2),LEFT(Zeitreihen0h15!A5753,2))+TIME(MID(Zeitreihen0h15!A5753,12,2),RIGHT(Zeitreihen0h15!A5753,2),0)</f>
        <v>#VALUE!</v>
      </c>
    </row>
    <row r="5754" spans="1:1" x14ac:dyDescent="0.25">
      <c r="A5754" s="78" t="e">
        <f>DATE(MID(Zeitreihen0h15!A5754,7,4),MID(Zeitreihen0h15!A5754,4,2),LEFT(Zeitreihen0h15!A5754,2))+TIME(MID(Zeitreihen0h15!A5754,12,2),RIGHT(Zeitreihen0h15!A5754,2),0)</f>
        <v>#VALUE!</v>
      </c>
    </row>
    <row r="5755" spans="1:1" x14ac:dyDescent="0.25">
      <c r="A5755" s="78" t="e">
        <f>DATE(MID(Zeitreihen0h15!A5755,7,4),MID(Zeitreihen0h15!A5755,4,2),LEFT(Zeitreihen0h15!A5755,2))+TIME(MID(Zeitreihen0h15!A5755,12,2),RIGHT(Zeitreihen0h15!A5755,2),0)</f>
        <v>#VALUE!</v>
      </c>
    </row>
    <row r="5756" spans="1:1" x14ac:dyDescent="0.25">
      <c r="A5756" s="78" t="e">
        <f>DATE(MID(Zeitreihen0h15!A5756,7,4),MID(Zeitreihen0h15!A5756,4,2),LEFT(Zeitreihen0h15!A5756,2))+TIME(MID(Zeitreihen0h15!A5756,12,2),RIGHT(Zeitreihen0h15!A5756,2),0)</f>
        <v>#VALUE!</v>
      </c>
    </row>
    <row r="5757" spans="1:1" x14ac:dyDescent="0.25">
      <c r="A5757" s="78" t="e">
        <f>DATE(MID(Zeitreihen0h15!A5757,7,4),MID(Zeitreihen0h15!A5757,4,2),LEFT(Zeitreihen0h15!A5757,2))+TIME(MID(Zeitreihen0h15!A5757,12,2),RIGHT(Zeitreihen0h15!A5757,2),0)</f>
        <v>#VALUE!</v>
      </c>
    </row>
    <row r="5758" spans="1:1" x14ac:dyDescent="0.25">
      <c r="A5758" s="78" t="e">
        <f>DATE(MID(Zeitreihen0h15!A5758,7,4),MID(Zeitreihen0h15!A5758,4,2),LEFT(Zeitreihen0h15!A5758,2))+TIME(MID(Zeitreihen0h15!A5758,12,2),RIGHT(Zeitreihen0h15!A5758,2),0)</f>
        <v>#VALUE!</v>
      </c>
    </row>
    <row r="5759" spans="1:1" x14ac:dyDescent="0.25">
      <c r="A5759" s="78" t="e">
        <f>DATE(MID(Zeitreihen0h15!A5759,7,4),MID(Zeitreihen0h15!A5759,4,2),LEFT(Zeitreihen0h15!A5759,2))+TIME(MID(Zeitreihen0h15!A5759,12,2),RIGHT(Zeitreihen0h15!A5759,2),0)</f>
        <v>#VALUE!</v>
      </c>
    </row>
    <row r="5760" spans="1:1" x14ac:dyDescent="0.25">
      <c r="A5760" s="78" t="e">
        <f>DATE(MID(Zeitreihen0h15!A5760,7,4),MID(Zeitreihen0h15!A5760,4,2),LEFT(Zeitreihen0h15!A5760,2))+TIME(MID(Zeitreihen0h15!A5760,12,2),RIGHT(Zeitreihen0h15!A5760,2),0)</f>
        <v>#VALUE!</v>
      </c>
    </row>
    <row r="5761" spans="1:1" x14ac:dyDescent="0.25">
      <c r="A5761" s="78" t="e">
        <f>DATE(MID(Zeitreihen0h15!A5761,7,4),MID(Zeitreihen0h15!A5761,4,2),LEFT(Zeitreihen0h15!A5761,2))+TIME(MID(Zeitreihen0h15!A5761,12,2),RIGHT(Zeitreihen0h15!A5761,2),0)</f>
        <v>#VALUE!</v>
      </c>
    </row>
    <row r="5762" spans="1:1" x14ac:dyDescent="0.25">
      <c r="A5762" s="78" t="e">
        <f>DATE(MID(Zeitreihen0h15!A5762,7,4),MID(Zeitreihen0h15!A5762,4,2),LEFT(Zeitreihen0h15!A5762,2))+TIME(MID(Zeitreihen0h15!A5762,12,2),RIGHT(Zeitreihen0h15!A5762,2),0)</f>
        <v>#VALUE!</v>
      </c>
    </row>
    <row r="5763" spans="1:1" x14ac:dyDescent="0.25">
      <c r="A5763" s="78" t="e">
        <f>DATE(MID(Zeitreihen0h15!A5763,7,4),MID(Zeitreihen0h15!A5763,4,2),LEFT(Zeitreihen0h15!A5763,2))+TIME(MID(Zeitreihen0h15!A5763,12,2),RIGHT(Zeitreihen0h15!A5763,2),0)</f>
        <v>#VALUE!</v>
      </c>
    </row>
    <row r="5764" spans="1:1" x14ac:dyDescent="0.25">
      <c r="A5764" s="78" t="e">
        <f>DATE(MID(Zeitreihen0h15!A5764,7,4),MID(Zeitreihen0h15!A5764,4,2),LEFT(Zeitreihen0h15!A5764,2))+TIME(MID(Zeitreihen0h15!A5764,12,2),RIGHT(Zeitreihen0h15!A5764,2),0)</f>
        <v>#VALUE!</v>
      </c>
    </row>
    <row r="5765" spans="1:1" x14ac:dyDescent="0.25">
      <c r="A5765" s="78" t="e">
        <f>DATE(MID(Zeitreihen0h15!A5765,7,4),MID(Zeitreihen0h15!A5765,4,2),LEFT(Zeitreihen0h15!A5765,2))+TIME(MID(Zeitreihen0h15!A5765,12,2),RIGHT(Zeitreihen0h15!A5765,2),0)</f>
        <v>#VALUE!</v>
      </c>
    </row>
    <row r="5766" spans="1:1" x14ac:dyDescent="0.25">
      <c r="A5766" s="78" t="e">
        <f>DATE(MID(Zeitreihen0h15!A5766,7,4),MID(Zeitreihen0h15!A5766,4,2),LEFT(Zeitreihen0h15!A5766,2))+TIME(MID(Zeitreihen0h15!A5766,12,2),RIGHT(Zeitreihen0h15!A5766,2),0)</f>
        <v>#VALUE!</v>
      </c>
    </row>
    <row r="5767" spans="1:1" x14ac:dyDescent="0.25">
      <c r="A5767" s="78" t="e">
        <f>DATE(MID(Zeitreihen0h15!A5767,7,4),MID(Zeitreihen0h15!A5767,4,2),LEFT(Zeitreihen0h15!A5767,2))+TIME(MID(Zeitreihen0h15!A5767,12,2),RIGHT(Zeitreihen0h15!A5767,2),0)</f>
        <v>#VALUE!</v>
      </c>
    </row>
    <row r="5768" spans="1:1" x14ac:dyDescent="0.25">
      <c r="A5768" s="78" t="e">
        <f>DATE(MID(Zeitreihen0h15!A5768,7,4),MID(Zeitreihen0h15!A5768,4,2),LEFT(Zeitreihen0h15!A5768,2))+TIME(MID(Zeitreihen0h15!A5768,12,2),RIGHT(Zeitreihen0h15!A5768,2),0)</f>
        <v>#VALUE!</v>
      </c>
    </row>
    <row r="5769" spans="1:1" x14ac:dyDescent="0.25">
      <c r="A5769" s="78" t="e">
        <f>DATE(MID(Zeitreihen0h15!A5769,7,4),MID(Zeitreihen0h15!A5769,4,2),LEFT(Zeitreihen0h15!A5769,2))+TIME(MID(Zeitreihen0h15!A5769,12,2),RIGHT(Zeitreihen0h15!A5769,2),0)</f>
        <v>#VALUE!</v>
      </c>
    </row>
    <row r="5770" spans="1:1" x14ac:dyDescent="0.25">
      <c r="A5770" s="78" t="e">
        <f>DATE(MID(Zeitreihen0h15!A5770,7,4),MID(Zeitreihen0h15!A5770,4,2),LEFT(Zeitreihen0h15!A5770,2))+TIME(MID(Zeitreihen0h15!A5770,12,2),RIGHT(Zeitreihen0h15!A5770,2),0)</f>
        <v>#VALUE!</v>
      </c>
    </row>
    <row r="5771" spans="1:1" x14ac:dyDescent="0.25">
      <c r="A5771" s="78" t="e">
        <f>DATE(MID(Zeitreihen0h15!A5771,7,4),MID(Zeitreihen0h15!A5771,4,2),LEFT(Zeitreihen0h15!A5771,2))+TIME(MID(Zeitreihen0h15!A5771,12,2),RIGHT(Zeitreihen0h15!A5771,2),0)</f>
        <v>#VALUE!</v>
      </c>
    </row>
    <row r="5772" spans="1:1" x14ac:dyDescent="0.25">
      <c r="A5772" s="78" t="e">
        <f>DATE(MID(Zeitreihen0h15!A5772,7,4),MID(Zeitreihen0h15!A5772,4,2),LEFT(Zeitreihen0h15!A5772,2))+TIME(MID(Zeitreihen0h15!A5772,12,2),RIGHT(Zeitreihen0h15!A5772,2),0)</f>
        <v>#VALUE!</v>
      </c>
    </row>
    <row r="5773" spans="1:1" x14ac:dyDescent="0.25">
      <c r="A5773" s="78" t="e">
        <f>DATE(MID(Zeitreihen0h15!A5773,7,4),MID(Zeitreihen0h15!A5773,4,2),LEFT(Zeitreihen0h15!A5773,2))+TIME(MID(Zeitreihen0h15!A5773,12,2),RIGHT(Zeitreihen0h15!A5773,2),0)</f>
        <v>#VALUE!</v>
      </c>
    </row>
    <row r="5774" spans="1:1" x14ac:dyDescent="0.25">
      <c r="A5774" s="78" t="e">
        <f>DATE(MID(Zeitreihen0h15!A5774,7,4),MID(Zeitreihen0h15!A5774,4,2),LEFT(Zeitreihen0h15!A5774,2))+TIME(MID(Zeitreihen0h15!A5774,12,2),RIGHT(Zeitreihen0h15!A5774,2),0)</f>
        <v>#VALUE!</v>
      </c>
    </row>
    <row r="5775" spans="1:1" x14ac:dyDescent="0.25">
      <c r="A5775" s="78" t="e">
        <f>DATE(MID(Zeitreihen0h15!A5775,7,4),MID(Zeitreihen0h15!A5775,4,2),LEFT(Zeitreihen0h15!A5775,2))+TIME(MID(Zeitreihen0h15!A5775,12,2),RIGHT(Zeitreihen0h15!A5775,2),0)</f>
        <v>#VALUE!</v>
      </c>
    </row>
    <row r="5776" spans="1:1" x14ac:dyDescent="0.25">
      <c r="A5776" s="78" t="e">
        <f>DATE(MID(Zeitreihen0h15!A5776,7,4),MID(Zeitreihen0h15!A5776,4,2),LEFT(Zeitreihen0h15!A5776,2))+TIME(MID(Zeitreihen0h15!A5776,12,2),RIGHT(Zeitreihen0h15!A5776,2),0)</f>
        <v>#VALUE!</v>
      </c>
    </row>
    <row r="5777" spans="1:1" x14ac:dyDescent="0.25">
      <c r="A5777" s="78" t="e">
        <f>DATE(MID(Zeitreihen0h15!A5777,7,4),MID(Zeitreihen0h15!A5777,4,2),LEFT(Zeitreihen0h15!A5777,2))+TIME(MID(Zeitreihen0h15!A5777,12,2),RIGHT(Zeitreihen0h15!A5777,2),0)</f>
        <v>#VALUE!</v>
      </c>
    </row>
    <row r="5778" spans="1:1" x14ac:dyDescent="0.25">
      <c r="A5778" s="78" t="e">
        <f>DATE(MID(Zeitreihen0h15!A5778,7,4),MID(Zeitreihen0h15!A5778,4,2),LEFT(Zeitreihen0h15!A5778,2))+TIME(MID(Zeitreihen0h15!A5778,12,2),RIGHT(Zeitreihen0h15!A5778,2),0)</f>
        <v>#VALUE!</v>
      </c>
    </row>
    <row r="5779" spans="1:1" x14ac:dyDescent="0.25">
      <c r="A5779" s="78" t="e">
        <f>DATE(MID(Zeitreihen0h15!A5779,7,4),MID(Zeitreihen0h15!A5779,4,2),LEFT(Zeitreihen0h15!A5779,2))+TIME(MID(Zeitreihen0h15!A5779,12,2),RIGHT(Zeitreihen0h15!A5779,2),0)</f>
        <v>#VALUE!</v>
      </c>
    </row>
    <row r="5780" spans="1:1" x14ac:dyDescent="0.25">
      <c r="A5780" s="78" t="e">
        <f>DATE(MID(Zeitreihen0h15!A5780,7,4),MID(Zeitreihen0h15!A5780,4,2),LEFT(Zeitreihen0h15!A5780,2))+TIME(MID(Zeitreihen0h15!A5780,12,2),RIGHT(Zeitreihen0h15!A5780,2),0)</f>
        <v>#VALUE!</v>
      </c>
    </row>
    <row r="5781" spans="1:1" x14ac:dyDescent="0.25">
      <c r="A5781" s="78" t="e">
        <f>DATE(MID(Zeitreihen0h15!A5781,7,4),MID(Zeitreihen0h15!A5781,4,2),LEFT(Zeitreihen0h15!A5781,2))+TIME(MID(Zeitreihen0h15!A5781,12,2),RIGHT(Zeitreihen0h15!A5781,2),0)</f>
        <v>#VALUE!</v>
      </c>
    </row>
    <row r="5782" spans="1:1" x14ac:dyDescent="0.25">
      <c r="A5782" s="78" t="e">
        <f>DATE(MID(Zeitreihen0h15!A5782,7,4),MID(Zeitreihen0h15!A5782,4,2),LEFT(Zeitreihen0h15!A5782,2))+TIME(MID(Zeitreihen0h15!A5782,12,2),RIGHT(Zeitreihen0h15!A5782,2),0)</f>
        <v>#VALUE!</v>
      </c>
    </row>
    <row r="5783" spans="1:1" x14ac:dyDescent="0.25">
      <c r="A5783" s="78" t="e">
        <f>DATE(MID(Zeitreihen0h15!A5783,7,4),MID(Zeitreihen0h15!A5783,4,2),LEFT(Zeitreihen0h15!A5783,2))+TIME(MID(Zeitreihen0h15!A5783,12,2),RIGHT(Zeitreihen0h15!A5783,2),0)</f>
        <v>#VALUE!</v>
      </c>
    </row>
    <row r="5784" spans="1:1" x14ac:dyDescent="0.25">
      <c r="A5784" s="78" t="e">
        <f>DATE(MID(Zeitreihen0h15!A5784,7,4),MID(Zeitreihen0h15!A5784,4,2),LEFT(Zeitreihen0h15!A5784,2))+TIME(MID(Zeitreihen0h15!A5784,12,2),RIGHT(Zeitreihen0h15!A5784,2),0)</f>
        <v>#VALUE!</v>
      </c>
    </row>
    <row r="5785" spans="1:1" x14ac:dyDescent="0.25">
      <c r="A5785" s="78" t="e">
        <f>DATE(MID(Zeitreihen0h15!A5785,7,4),MID(Zeitreihen0h15!A5785,4,2),LEFT(Zeitreihen0h15!A5785,2))+TIME(MID(Zeitreihen0h15!A5785,12,2),RIGHT(Zeitreihen0h15!A5785,2),0)</f>
        <v>#VALUE!</v>
      </c>
    </row>
    <row r="5786" spans="1:1" x14ac:dyDescent="0.25">
      <c r="A5786" s="78" t="e">
        <f>DATE(MID(Zeitreihen0h15!A5786,7,4),MID(Zeitreihen0h15!A5786,4,2),LEFT(Zeitreihen0h15!A5786,2))+TIME(MID(Zeitreihen0h15!A5786,12,2),RIGHT(Zeitreihen0h15!A5786,2),0)</f>
        <v>#VALUE!</v>
      </c>
    </row>
    <row r="5787" spans="1:1" x14ac:dyDescent="0.25">
      <c r="A5787" s="78" t="e">
        <f>DATE(MID(Zeitreihen0h15!A5787,7,4),MID(Zeitreihen0h15!A5787,4,2),LEFT(Zeitreihen0h15!A5787,2))+TIME(MID(Zeitreihen0h15!A5787,12,2),RIGHT(Zeitreihen0h15!A5787,2),0)</f>
        <v>#VALUE!</v>
      </c>
    </row>
    <row r="5788" spans="1:1" x14ac:dyDescent="0.25">
      <c r="A5788" s="78" t="e">
        <f>DATE(MID(Zeitreihen0h15!A5788,7,4),MID(Zeitreihen0h15!A5788,4,2),LEFT(Zeitreihen0h15!A5788,2))+TIME(MID(Zeitreihen0h15!A5788,12,2),RIGHT(Zeitreihen0h15!A5788,2),0)</f>
        <v>#VALUE!</v>
      </c>
    </row>
    <row r="5789" spans="1:1" x14ac:dyDescent="0.25">
      <c r="A5789" s="78" t="e">
        <f>DATE(MID(Zeitreihen0h15!A5789,7,4),MID(Zeitreihen0h15!A5789,4,2),LEFT(Zeitreihen0h15!A5789,2))+TIME(MID(Zeitreihen0h15!A5789,12,2),RIGHT(Zeitreihen0h15!A5789,2),0)</f>
        <v>#VALUE!</v>
      </c>
    </row>
    <row r="5790" spans="1:1" x14ac:dyDescent="0.25">
      <c r="A5790" s="78" t="e">
        <f>DATE(MID(Zeitreihen0h15!A5790,7,4),MID(Zeitreihen0h15!A5790,4,2),LEFT(Zeitreihen0h15!A5790,2))+TIME(MID(Zeitreihen0h15!A5790,12,2),RIGHT(Zeitreihen0h15!A5790,2),0)</f>
        <v>#VALUE!</v>
      </c>
    </row>
    <row r="5791" spans="1:1" x14ac:dyDescent="0.25">
      <c r="A5791" s="78" t="e">
        <f>DATE(MID(Zeitreihen0h15!A5791,7,4),MID(Zeitreihen0h15!A5791,4,2),LEFT(Zeitreihen0h15!A5791,2))+TIME(MID(Zeitreihen0h15!A5791,12,2),RIGHT(Zeitreihen0h15!A5791,2),0)</f>
        <v>#VALUE!</v>
      </c>
    </row>
    <row r="5792" spans="1:1" x14ac:dyDescent="0.25">
      <c r="A5792" s="78" t="e">
        <f>DATE(MID(Zeitreihen0h15!A5792,7,4),MID(Zeitreihen0h15!A5792,4,2),LEFT(Zeitreihen0h15!A5792,2))+TIME(MID(Zeitreihen0h15!A5792,12,2),RIGHT(Zeitreihen0h15!A5792,2),0)</f>
        <v>#VALUE!</v>
      </c>
    </row>
    <row r="5793" spans="1:1" x14ac:dyDescent="0.25">
      <c r="A5793" s="78" t="e">
        <f>DATE(MID(Zeitreihen0h15!A5793,7,4),MID(Zeitreihen0h15!A5793,4,2),LEFT(Zeitreihen0h15!A5793,2))+TIME(MID(Zeitreihen0h15!A5793,12,2),RIGHT(Zeitreihen0h15!A5793,2),0)</f>
        <v>#VALUE!</v>
      </c>
    </row>
    <row r="5794" spans="1:1" x14ac:dyDescent="0.25">
      <c r="A5794" s="78" t="e">
        <f>DATE(MID(Zeitreihen0h15!A5794,7,4),MID(Zeitreihen0h15!A5794,4,2),LEFT(Zeitreihen0h15!A5794,2))+TIME(MID(Zeitreihen0h15!A5794,12,2),RIGHT(Zeitreihen0h15!A5794,2),0)</f>
        <v>#VALUE!</v>
      </c>
    </row>
    <row r="5795" spans="1:1" x14ac:dyDescent="0.25">
      <c r="A5795" s="78" t="e">
        <f>DATE(MID(Zeitreihen0h15!A5795,7,4),MID(Zeitreihen0h15!A5795,4,2),LEFT(Zeitreihen0h15!A5795,2))+TIME(MID(Zeitreihen0h15!A5795,12,2),RIGHT(Zeitreihen0h15!A5795,2),0)</f>
        <v>#VALUE!</v>
      </c>
    </row>
    <row r="5796" spans="1:1" x14ac:dyDescent="0.25">
      <c r="A5796" s="78" t="e">
        <f>DATE(MID(Zeitreihen0h15!A5796,7,4),MID(Zeitreihen0h15!A5796,4,2),LEFT(Zeitreihen0h15!A5796,2))+TIME(MID(Zeitreihen0h15!A5796,12,2),RIGHT(Zeitreihen0h15!A5796,2),0)</f>
        <v>#VALUE!</v>
      </c>
    </row>
    <row r="5797" spans="1:1" x14ac:dyDescent="0.25">
      <c r="A5797" s="78" t="e">
        <f>DATE(MID(Zeitreihen0h15!A5797,7,4),MID(Zeitreihen0h15!A5797,4,2),LEFT(Zeitreihen0h15!A5797,2))+TIME(MID(Zeitreihen0h15!A5797,12,2),RIGHT(Zeitreihen0h15!A5797,2),0)</f>
        <v>#VALUE!</v>
      </c>
    </row>
    <row r="5798" spans="1:1" x14ac:dyDescent="0.25">
      <c r="A5798" s="78" t="e">
        <f>DATE(MID(Zeitreihen0h15!A5798,7,4),MID(Zeitreihen0h15!A5798,4,2),LEFT(Zeitreihen0h15!A5798,2))+TIME(MID(Zeitreihen0h15!A5798,12,2),RIGHT(Zeitreihen0h15!A5798,2),0)</f>
        <v>#VALUE!</v>
      </c>
    </row>
    <row r="5799" spans="1:1" x14ac:dyDescent="0.25">
      <c r="A5799" s="78" t="e">
        <f>DATE(MID(Zeitreihen0h15!A5799,7,4),MID(Zeitreihen0h15!A5799,4,2),LEFT(Zeitreihen0h15!A5799,2))+TIME(MID(Zeitreihen0h15!A5799,12,2),RIGHT(Zeitreihen0h15!A5799,2),0)</f>
        <v>#VALUE!</v>
      </c>
    </row>
    <row r="5800" spans="1:1" x14ac:dyDescent="0.25">
      <c r="A5800" s="78" t="e">
        <f>DATE(MID(Zeitreihen0h15!A5800,7,4),MID(Zeitreihen0h15!A5800,4,2),LEFT(Zeitreihen0h15!A5800,2))+TIME(MID(Zeitreihen0h15!A5800,12,2),RIGHT(Zeitreihen0h15!A5800,2),0)</f>
        <v>#VALUE!</v>
      </c>
    </row>
    <row r="5801" spans="1:1" x14ac:dyDescent="0.25">
      <c r="A5801" s="78" t="e">
        <f>DATE(MID(Zeitreihen0h15!A5801,7,4),MID(Zeitreihen0h15!A5801,4,2),LEFT(Zeitreihen0h15!A5801,2))+TIME(MID(Zeitreihen0h15!A5801,12,2),RIGHT(Zeitreihen0h15!A5801,2),0)</f>
        <v>#VALUE!</v>
      </c>
    </row>
    <row r="5802" spans="1:1" x14ac:dyDescent="0.25">
      <c r="A5802" s="78" t="e">
        <f>DATE(MID(Zeitreihen0h15!A5802,7,4),MID(Zeitreihen0h15!A5802,4,2),LEFT(Zeitreihen0h15!A5802,2))+TIME(MID(Zeitreihen0h15!A5802,12,2),RIGHT(Zeitreihen0h15!A5802,2),0)</f>
        <v>#VALUE!</v>
      </c>
    </row>
    <row r="5803" spans="1:1" x14ac:dyDescent="0.25">
      <c r="A5803" s="78" t="e">
        <f>DATE(MID(Zeitreihen0h15!A5803,7,4),MID(Zeitreihen0h15!A5803,4,2),LEFT(Zeitreihen0h15!A5803,2))+TIME(MID(Zeitreihen0h15!A5803,12,2),RIGHT(Zeitreihen0h15!A5803,2),0)</f>
        <v>#VALUE!</v>
      </c>
    </row>
    <row r="5804" spans="1:1" x14ac:dyDescent="0.25">
      <c r="A5804" s="78" t="e">
        <f>DATE(MID(Zeitreihen0h15!A5804,7,4),MID(Zeitreihen0h15!A5804,4,2),LEFT(Zeitreihen0h15!A5804,2))+TIME(MID(Zeitreihen0h15!A5804,12,2),RIGHT(Zeitreihen0h15!A5804,2),0)</f>
        <v>#VALUE!</v>
      </c>
    </row>
    <row r="5805" spans="1:1" x14ac:dyDescent="0.25">
      <c r="A5805" s="78" t="e">
        <f>DATE(MID(Zeitreihen0h15!A5805,7,4),MID(Zeitreihen0h15!A5805,4,2),LEFT(Zeitreihen0h15!A5805,2))+TIME(MID(Zeitreihen0h15!A5805,12,2),RIGHT(Zeitreihen0h15!A5805,2),0)</f>
        <v>#VALUE!</v>
      </c>
    </row>
    <row r="5806" spans="1:1" x14ac:dyDescent="0.25">
      <c r="A5806" s="78" t="e">
        <f>DATE(MID(Zeitreihen0h15!A5806,7,4),MID(Zeitreihen0h15!A5806,4,2),LEFT(Zeitreihen0h15!A5806,2))+TIME(MID(Zeitreihen0h15!A5806,12,2),RIGHT(Zeitreihen0h15!A5806,2),0)</f>
        <v>#VALUE!</v>
      </c>
    </row>
    <row r="5807" spans="1:1" x14ac:dyDescent="0.25">
      <c r="A5807" s="78" t="e">
        <f>DATE(MID(Zeitreihen0h15!A5807,7,4),MID(Zeitreihen0h15!A5807,4,2),LEFT(Zeitreihen0h15!A5807,2))+TIME(MID(Zeitreihen0h15!A5807,12,2),RIGHT(Zeitreihen0h15!A5807,2),0)</f>
        <v>#VALUE!</v>
      </c>
    </row>
    <row r="5808" spans="1:1" x14ac:dyDescent="0.25">
      <c r="A5808" s="78" t="e">
        <f>DATE(MID(Zeitreihen0h15!A5808,7,4),MID(Zeitreihen0h15!A5808,4,2),LEFT(Zeitreihen0h15!A5808,2))+TIME(MID(Zeitreihen0h15!A5808,12,2),RIGHT(Zeitreihen0h15!A5808,2),0)</f>
        <v>#VALUE!</v>
      </c>
    </row>
    <row r="5809" spans="1:1" x14ac:dyDescent="0.25">
      <c r="A5809" s="78" t="e">
        <f>DATE(MID(Zeitreihen0h15!A5809,7,4),MID(Zeitreihen0h15!A5809,4,2),LEFT(Zeitreihen0h15!A5809,2))+TIME(MID(Zeitreihen0h15!A5809,12,2),RIGHT(Zeitreihen0h15!A5809,2),0)</f>
        <v>#VALUE!</v>
      </c>
    </row>
    <row r="5810" spans="1:1" x14ac:dyDescent="0.25">
      <c r="A5810" s="78" t="e">
        <f>DATE(MID(Zeitreihen0h15!A5810,7,4),MID(Zeitreihen0h15!A5810,4,2),LEFT(Zeitreihen0h15!A5810,2))+TIME(MID(Zeitreihen0h15!A5810,12,2),RIGHT(Zeitreihen0h15!A5810,2),0)</f>
        <v>#VALUE!</v>
      </c>
    </row>
    <row r="5811" spans="1:1" x14ac:dyDescent="0.25">
      <c r="A5811" s="78" t="e">
        <f>DATE(MID(Zeitreihen0h15!A5811,7,4),MID(Zeitreihen0h15!A5811,4,2),LEFT(Zeitreihen0h15!A5811,2))+TIME(MID(Zeitreihen0h15!A5811,12,2),RIGHT(Zeitreihen0h15!A5811,2),0)</f>
        <v>#VALUE!</v>
      </c>
    </row>
    <row r="5812" spans="1:1" x14ac:dyDescent="0.25">
      <c r="A5812" s="78" t="e">
        <f>DATE(MID(Zeitreihen0h15!A5812,7,4),MID(Zeitreihen0h15!A5812,4,2),LEFT(Zeitreihen0h15!A5812,2))+TIME(MID(Zeitreihen0h15!A5812,12,2),RIGHT(Zeitreihen0h15!A5812,2),0)</f>
        <v>#VALUE!</v>
      </c>
    </row>
    <row r="5813" spans="1:1" x14ac:dyDescent="0.25">
      <c r="A5813" s="78" t="e">
        <f>DATE(MID(Zeitreihen0h15!A5813,7,4),MID(Zeitreihen0h15!A5813,4,2),LEFT(Zeitreihen0h15!A5813,2))+TIME(MID(Zeitreihen0h15!A5813,12,2),RIGHT(Zeitreihen0h15!A5813,2),0)</f>
        <v>#VALUE!</v>
      </c>
    </row>
    <row r="5814" spans="1:1" x14ac:dyDescent="0.25">
      <c r="A5814" s="78" t="e">
        <f>DATE(MID(Zeitreihen0h15!A5814,7,4),MID(Zeitreihen0h15!A5814,4,2),LEFT(Zeitreihen0h15!A5814,2))+TIME(MID(Zeitreihen0h15!A5814,12,2),RIGHT(Zeitreihen0h15!A5814,2),0)</f>
        <v>#VALUE!</v>
      </c>
    </row>
    <row r="5815" spans="1:1" x14ac:dyDescent="0.25">
      <c r="A5815" s="78" t="e">
        <f>DATE(MID(Zeitreihen0h15!A5815,7,4),MID(Zeitreihen0h15!A5815,4,2),LEFT(Zeitreihen0h15!A5815,2))+TIME(MID(Zeitreihen0h15!A5815,12,2),RIGHT(Zeitreihen0h15!A5815,2),0)</f>
        <v>#VALUE!</v>
      </c>
    </row>
    <row r="5816" spans="1:1" x14ac:dyDescent="0.25">
      <c r="A5816" s="78" t="e">
        <f>DATE(MID(Zeitreihen0h15!A5816,7,4),MID(Zeitreihen0h15!A5816,4,2),LEFT(Zeitreihen0h15!A5816,2))+TIME(MID(Zeitreihen0h15!A5816,12,2),RIGHT(Zeitreihen0h15!A5816,2),0)</f>
        <v>#VALUE!</v>
      </c>
    </row>
    <row r="5817" spans="1:1" x14ac:dyDescent="0.25">
      <c r="A5817" s="78" t="e">
        <f>DATE(MID(Zeitreihen0h15!A5817,7,4),MID(Zeitreihen0h15!A5817,4,2),LEFT(Zeitreihen0h15!A5817,2))+TIME(MID(Zeitreihen0h15!A5817,12,2),RIGHT(Zeitreihen0h15!A5817,2),0)</f>
        <v>#VALUE!</v>
      </c>
    </row>
    <row r="5818" spans="1:1" x14ac:dyDescent="0.25">
      <c r="A5818" s="78" t="e">
        <f>DATE(MID(Zeitreihen0h15!A5818,7,4),MID(Zeitreihen0h15!A5818,4,2),LEFT(Zeitreihen0h15!A5818,2))+TIME(MID(Zeitreihen0h15!A5818,12,2),RIGHT(Zeitreihen0h15!A5818,2),0)</f>
        <v>#VALUE!</v>
      </c>
    </row>
    <row r="5819" spans="1:1" x14ac:dyDescent="0.25">
      <c r="A5819" s="78" t="e">
        <f>DATE(MID(Zeitreihen0h15!A5819,7,4),MID(Zeitreihen0h15!A5819,4,2),LEFT(Zeitreihen0h15!A5819,2))+TIME(MID(Zeitreihen0h15!A5819,12,2),RIGHT(Zeitreihen0h15!A5819,2),0)</f>
        <v>#VALUE!</v>
      </c>
    </row>
    <row r="5820" spans="1:1" x14ac:dyDescent="0.25">
      <c r="A5820" s="78" t="e">
        <f>DATE(MID(Zeitreihen0h15!A5820,7,4),MID(Zeitreihen0h15!A5820,4,2),LEFT(Zeitreihen0h15!A5820,2))+TIME(MID(Zeitreihen0h15!A5820,12,2),RIGHT(Zeitreihen0h15!A5820,2),0)</f>
        <v>#VALUE!</v>
      </c>
    </row>
    <row r="5821" spans="1:1" x14ac:dyDescent="0.25">
      <c r="A5821" s="78" t="e">
        <f>DATE(MID(Zeitreihen0h15!A5821,7,4),MID(Zeitreihen0h15!A5821,4,2),LEFT(Zeitreihen0h15!A5821,2))+TIME(MID(Zeitreihen0h15!A5821,12,2),RIGHT(Zeitreihen0h15!A5821,2),0)</f>
        <v>#VALUE!</v>
      </c>
    </row>
    <row r="5822" spans="1:1" x14ac:dyDescent="0.25">
      <c r="A5822" s="78" t="e">
        <f>DATE(MID(Zeitreihen0h15!A5822,7,4),MID(Zeitreihen0h15!A5822,4,2),LEFT(Zeitreihen0h15!A5822,2))+TIME(MID(Zeitreihen0h15!A5822,12,2),RIGHT(Zeitreihen0h15!A5822,2),0)</f>
        <v>#VALUE!</v>
      </c>
    </row>
    <row r="5823" spans="1:1" x14ac:dyDescent="0.25">
      <c r="A5823" s="78" t="e">
        <f>DATE(MID(Zeitreihen0h15!A5823,7,4),MID(Zeitreihen0h15!A5823,4,2),LEFT(Zeitreihen0h15!A5823,2))+TIME(MID(Zeitreihen0h15!A5823,12,2),RIGHT(Zeitreihen0h15!A5823,2),0)</f>
        <v>#VALUE!</v>
      </c>
    </row>
    <row r="5824" spans="1:1" x14ac:dyDescent="0.25">
      <c r="A5824" s="78" t="e">
        <f>DATE(MID(Zeitreihen0h15!A5824,7,4),MID(Zeitreihen0h15!A5824,4,2),LEFT(Zeitreihen0h15!A5824,2))+TIME(MID(Zeitreihen0h15!A5824,12,2),RIGHT(Zeitreihen0h15!A5824,2),0)</f>
        <v>#VALUE!</v>
      </c>
    </row>
    <row r="5825" spans="1:1" x14ac:dyDescent="0.25">
      <c r="A5825" s="78" t="e">
        <f>DATE(MID(Zeitreihen0h15!A5825,7,4),MID(Zeitreihen0h15!A5825,4,2),LEFT(Zeitreihen0h15!A5825,2))+TIME(MID(Zeitreihen0h15!A5825,12,2),RIGHT(Zeitreihen0h15!A5825,2),0)</f>
        <v>#VALUE!</v>
      </c>
    </row>
    <row r="5826" spans="1:1" x14ac:dyDescent="0.25">
      <c r="A5826" s="78" t="e">
        <f>DATE(MID(Zeitreihen0h15!A5826,7,4),MID(Zeitreihen0h15!A5826,4,2),LEFT(Zeitreihen0h15!A5826,2))+TIME(MID(Zeitreihen0h15!A5826,12,2),RIGHT(Zeitreihen0h15!A5826,2),0)</f>
        <v>#VALUE!</v>
      </c>
    </row>
    <row r="5827" spans="1:1" x14ac:dyDescent="0.25">
      <c r="A5827" s="78" t="e">
        <f>DATE(MID(Zeitreihen0h15!A5827,7,4),MID(Zeitreihen0h15!A5827,4,2),LEFT(Zeitreihen0h15!A5827,2))+TIME(MID(Zeitreihen0h15!A5827,12,2),RIGHT(Zeitreihen0h15!A5827,2),0)</f>
        <v>#VALUE!</v>
      </c>
    </row>
    <row r="5828" spans="1:1" x14ac:dyDescent="0.25">
      <c r="A5828" s="78" t="e">
        <f>DATE(MID(Zeitreihen0h15!A5828,7,4),MID(Zeitreihen0h15!A5828,4,2),LEFT(Zeitreihen0h15!A5828,2))+TIME(MID(Zeitreihen0h15!A5828,12,2),RIGHT(Zeitreihen0h15!A5828,2),0)</f>
        <v>#VALUE!</v>
      </c>
    </row>
    <row r="5829" spans="1:1" x14ac:dyDescent="0.25">
      <c r="A5829" s="78" t="e">
        <f>DATE(MID(Zeitreihen0h15!A5829,7,4),MID(Zeitreihen0h15!A5829,4,2),LEFT(Zeitreihen0h15!A5829,2))+TIME(MID(Zeitreihen0h15!A5829,12,2),RIGHT(Zeitreihen0h15!A5829,2),0)</f>
        <v>#VALUE!</v>
      </c>
    </row>
    <row r="5830" spans="1:1" x14ac:dyDescent="0.25">
      <c r="A5830" s="78" t="e">
        <f>DATE(MID(Zeitreihen0h15!A5830,7,4),MID(Zeitreihen0h15!A5830,4,2),LEFT(Zeitreihen0h15!A5830,2))+TIME(MID(Zeitreihen0h15!A5830,12,2),RIGHT(Zeitreihen0h15!A5830,2),0)</f>
        <v>#VALUE!</v>
      </c>
    </row>
    <row r="5831" spans="1:1" x14ac:dyDescent="0.25">
      <c r="A5831" s="78" t="e">
        <f>DATE(MID(Zeitreihen0h15!A5831,7,4),MID(Zeitreihen0h15!A5831,4,2),LEFT(Zeitreihen0h15!A5831,2))+TIME(MID(Zeitreihen0h15!A5831,12,2),RIGHT(Zeitreihen0h15!A5831,2),0)</f>
        <v>#VALUE!</v>
      </c>
    </row>
    <row r="5832" spans="1:1" x14ac:dyDescent="0.25">
      <c r="A5832" s="78" t="e">
        <f>DATE(MID(Zeitreihen0h15!A5832,7,4),MID(Zeitreihen0h15!A5832,4,2),LEFT(Zeitreihen0h15!A5832,2))+TIME(MID(Zeitreihen0h15!A5832,12,2),RIGHT(Zeitreihen0h15!A5832,2),0)</f>
        <v>#VALUE!</v>
      </c>
    </row>
    <row r="5833" spans="1:1" x14ac:dyDescent="0.25">
      <c r="A5833" s="78" t="e">
        <f>DATE(MID(Zeitreihen0h15!A5833,7,4),MID(Zeitreihen0h15!A5833,4,2),LEFT(Zeitreihen0h15!A5833,2))+TIME(MID(Zeitreihen0h15!A5833,12,2),RIGHT(Zeitreihen0h15!A5833,2),0)</f>
        <v>#VALUE!</v>
      </c>
    </row>
    <row r="5834" spans="1:1" x14ac:dyDescent="0.25">
      <c r="A5834" s="78" t="e">
        <f>DATE(MID(Zeitreihen0h15!A5834,7,4),MID(Zeitreihen0h15!A5834,4,2),LEFT(Zeitreihen0h15!A5834,2))+TIME(MID(Zeitreihen0h15!A5834,12,2),RIGHT(Zeitreihen0h15!A5834,2),0)</f>
        <v>#VALUE!</v>
      </c>
    </row>
    <row r="5835" spans="1:1" x14ac:dyDescent="0.25">
      <c r="A5835" s="78" t="e">
        <f>DATE(MID(Zeitreihen0h15!A5835,7,4),MID(Zeitreihen0h15!A5835,4,2),LEFT(Zeitreihen0h15!A5835,2))+TIME(MID(Zeitreihen0h15!A5835,12,2),RIGHT(Zeitreihen0h15!A5835,2),0)</f>
        <v>#VALUE!</v>
      </c>
    </row>
    <row r="5836" spans="1:1" x14ac:dyDescent="0.25">
      <c r="A5836" s="78" t="e">
        <f>DATE(MID(Zeitreihen0h15!A5836,7,4),MID(Zeitreihen0h15!A5836,4,2),LEFT(Zeitreihen0h15!A5836,2))+TIME(MID(Zeitreihen0h15!A5836,12,2),RIGHT(Zeitreihen0h15!A5836,2),0)</f>
        <v>#VALUE!</v>
      </c>
    </row>
    <row r="5837" spans="1:1" x14ac:dyDescent="0.25">
      <c r="A5837" s="78" t="e">
        <f>DATE(MID(Zeitreihen0h15!A5837,7,4),MID(Zeitreihen0h15!A5837,4,2),LEFT(Zeitreihen0h15!A5837,2))+TIME(MID(Zeitreihen0h15!A5837,12,2),RIGHT(Zeitreihen0h15!A5837,2),0)</f>
        <v>#VALUE!</v>
      </c>
    </row>
    <row r="5838" spans="1:1" x14ac:dyDescent="0.25">
      <c r="A5838" s="78" t="e">
        <f>DATE(MID(Zeitreihen0h15!A5838,7,4),MID(Zeitreihen0h15!A5838,4,2),LEFT(Zeitreihen0h15!A5838,2))+TIME(MID(Zeitreihen0h15!A5838,12,2),RIGHT(Zeitreihen0h15!A5838,2),0)</f>
        <v>#VALUE!</v>
      </c>
    </row>
    <row r="5839" spans="1:1" x14ac:dyDescent="0.25">
      <c r="A5839" s="78" t="e">
        <f>DATE(MID(Zeitreihen0h15!A5839,7,4),MID(Zeitreihen0h15!A5839,4,2),LEFT(Zeitreihen0h15!A5839,2))+TIME(MID(Zeitreihen0h15!A5839,12,2),RIGHT(Zeitreihen0h15!A5839,2),0)</f>
        <v>#VALUE!</v>
      </c>
    </row>
    <row r="5840" spans="1:1" x14ac:dyDescent="0.25">
      <c r="A5840" s="78" t="e">
        <f>DATE(MID(Zeitreihen0h15!A5840,7,4),MID(Zeitreihen0h15!A5840,4,2),LEFT(Zeitreihen0h15!A5840,2))+TIME(MID(Zeitreihen0h15!A5840,12,2),RIGHT(Zeitreihen0h15!A5840,2),0)</f>
        <v>#VALUE!</v>
      </c>
    </row>
    <row r="5841" spans="1:1" x14ac:dyDescent="0.25">
      <c r="A5841" s="78" t="e">
        <f>DATE(MID(Zeitreihen0h15!A5841,7,4),MID(Zeitreihen0h15!A5841,4,2),LEFT(Zeitreihen0h15!A5841,2))+TIME(MID(Zeitreihen0h15!A5841,12,2),RIGHT(Zeitreihen0h15!A5841,2),0)</f>
        <v>#VALUE!</v>
      </c>
    </row>
    <row r="5842" spans="1:1" x14ac:dyDescent="0.25">
      <c r="A5842" s="78" t="e">
        <f>DATE(MID(Zeitreihen0h15!A5842,7,4),MID(Zeitreihen0h15!A5842,4,2),LEFT(Zeitreihen0h15!A5842,2))+TIME(MID(Zeitreihen0h15!A5842,12,2),RIGHT(Zeitreihen0h15!A5842,2),0)</f>
        <v>#VALUE!</v>
      </c>
    </row>
    <row r="5843" spans="1:1" x14ac:dyDescent="0.25">
      <c r="A5843" s="78" t="e">
        <f>DATE(MID(Zeitreihen0h15!A5843,7,4),MID(Zeitreihen0h15!A5843,4,2),LEFT(Zeitreihen0h15!A5843,2))+TIME(MID(Zeitreihen0h15!A5843,12,2),RIGHT(Zeitreihen0h15!A5843,2),0)</f>
        <v>#VALUE!</v>
      </c>
    </row>
    <row r="5844" spans="1:1" x14ac:dyDescent="0.25">
      <c r="A5844" s="78" t="e">
        <f>DATE(MID(Zeitreihen0h15!A5844,7,4),MID(Zeitreihen0h15!A5844,4,2),LEFT(Zeitreihen0h15!A5844,2))+TIME(MID(Zeitreihen0h15!A5844,12,2),RIGHT(Zeitreihen0h15!A5844,2),0)</f>
        <v>#VALUE!</v>
      </c>
    </row>
    <row r="5845" spans="1:1" x14ac:dyDescent="0.25">
      <c r="A5845" s="78" t="e">
        <f>DATE(MID(Zeitreihen0h15!A5845,7,4),MID(Zeitreihen0h15!A5845,4,2),LEFT(Zeitreihen0h15!A5845,2))+TIME(MID(Zeitreihen0h15!A5845,12,2),RIGHT(Zeitreihen0h15!A5845,2),0)</f>
        <v>#VALUE!</v>
      </c>
    </row>
    <row r="5846" spans="1:1" x14ac:dyDescent="0.25">
      <c r="A5846" s="78" t="e">
        <f>DATE(MID(Zeitreihen0h15!A5846,7,4),MID(Zeitreihen0h15!A5846,4,2),LEFT(Zeitreihen0h15!A5846,2))+TIME(MID(Zeitreihen0h15!A5846,12,2),RIGHT(Zeitreihen0h15!A5846,2),0)</f>
        <v>#VALUE!</v>
      </c>
    </row>
    <row r="5847" spans="1:1" x14ac:dyDescent="0.25">
      <c r="A5847" s="78" t="e">
        <f>DATE(MID(Zeitreihen0h15!A5847,7,4),MID(Zeitreihen0h15!A5847,4,2),LEFT(Zeitreihen0h15!A5847,2))+TIME(MID(Zeitreihen0h15!A5847,12,2),RIGHT(Zeitreihen0h15!A5847,2),0)</f>
        <v>#VALUE!</v>
      </c>
    </row>
    <row r="5848" spans="1:1" x14ac:dyDescent="0.25">
      <c r="A5848" s="78" t="e">
        <f>DATE(MID(Zeitreihen0h15!A5848,7,4),MID(Zeitreihen0h15!A5848,4,2),LEFT(Zeitreihen0h15!A5848,2))+TIME(MID(Zeitreihen0h15!A5848,12,2),RIGHT(Zeitreihen0h15!A5848,2),0)</f>
        <v>#VALUE!</v>
      </c>
    </row>
    <row r="5849" spans="1:1" x14ac:dyDescent="0.25">
      <c r="A5849" s="78" t="e">
        <f>DATE(MID(Zeitreihen0h15!A5849,7,4),MID(Zeitreihen0h15!A5849,4,2),LEFT(Zeitreihen0h15!A5849,2))+TIME(MID(Zeitreihen0h15!A5849,12,2),RIGHT(Zeitreihen0h15!A5849,2),0)</f>
        <v>#VALUE!</v>
      </c>
    </row>
    <row r="5850" spans="1:1" x14ac:dyDescent="0.25">
      <c r="A5850" s="78" t="e">
        <f>DATE(MID(Zeitreihen0h15!A5850,7,4),MID(Zeitreihen0h15!A5850,4,2),LEFT(Zeitreihen0h15!A5850,2))+TIME(MID(Zeitreihen0h15!A5850,12,2),RIGHT(Zeitreihen0h15!A5850,2),0)</f>
        <v>#VALUE!</v>
      </c>
    </row>
    <row r="5851" spans="1:1" x14ac:dyDescent="0.25">
      <c r="A5851" s="78" t="e">
        <f>DATE(MID(Zeitreihen0h15!A5851,7,4),MID(Zeitreihen0h15!A5851,4,2),LEFT(Zeitreihen0h15!A5851,2))+TIME(MID(Zeitreihen0h15!A5851,12,2),RIGHT(Zeitreihen0h15!A5851,2),0)</f>
        <v>#VALUE!</v>
      </c>
    </row>
    <row r="5852" spans="1:1" x14ac:dyDescent="0.25">
      <c r="A5852" s="78" t="e">
        <f>DATE(MID(Zeitreihen0h15!A5852,7,4),MID(Zeitreihen0h15!A5852,4,2),LEFT(Zeitreihen0h15!A5852,2))+TIME(MID(Zeitreihen0h15!A5852,12,2),RIGHT(Zeitreihen0h15!A5852,2),0)</f>
        <v>#VALUE!</v>
      </c>
    </row>
    <row r="5853" spans="1:1" x14ac:dyDescent="0.25">
      <c r="A5853" s="78" t="e">
        <f>DATE(MID(Zeitreihen0h15!A5853,7,4),MID(Zeitreihen0h15!A5853,4,2),LEFT(Zeitreihen0h15!A5853,2))+TIME(MID(Zeitreihen0h15!A5853,12,2),RIGHT(Zeitreihen0h15!A5853,2),0)</f>
        <v>#VALUE!</v>
      </c>
    </row>
    <row r="5854" spans="1:1" x14ac:dyDescent="0.25">
      <c r="A5854" s="78" t="e">
        <f>DATE(MID(Zeitreihen0h15!A5854,7,4),MID(Zeitreihen0h15!A5854,4,2),LEFT(Zeitreihen0h15!A5854,2))+TIME(MID(Zeitreihen0h15!A5854,12,2),RIGHT(Zeitreihen0h15!A5854,2),0)</f>
        <v>#VALUE!</v>
      </c>
    </row>
    <row r="5855" spans="1:1" x14ac:dyDescent="0.25">
      <c r="A5855" s="78" t="e">
        <f>DATE(MID(Zeitreihen0h15!A5855,7,4),MID(Zeitreihen0h15!A5855,4,2),LEFT(Zeitreihen0h15!A5855,2))+TIME(MID(Zeitreihen0h15!A5855,12,2),RIGHT(Zeitreihen0h15!A5855,2),0)</f>
        <v>#VALUE!</v>
      </c>
    </row>
    <row r="5856" spans="1:1" x14ac:dyDescent="0.25">
      <c r="A5856" s="78" t="e">
        <f>DATE(MID(Zeitreihen0h15!A5856,7,4),MID(Zeitreihen0h15!A5856,4,2),LEFT(Zeitreihen0h15!A5856,2))+TIME(MID(Zeitreihen0h15!A5856,12,2),RIGHT(Zeitreihen0h15!A5856,2),0)</f>
        <v>#VALUE!</v>
      </c>
    </row>
    <row r="5857" spans="1:1" x14ac:dyDescent="0.25">
      <c r="A5857" s="78" t="e">
        <f>DATE(MID(Zeitreihen0h15!A5857,7,4),MID(Zeitreihen0h15!A5857,4,2),LEFT(Zeitreihen0h15!A5857,2))+TIME(MID(Zeitreihen0h15!A5857,12,2),RIGHT(Zeitreihen0h15!A5857,2),0)</f>
        <v>#VALUE!</v>
      </c>
    </row>
    <row r="5858" spans="1:1" x14ac:dyDescent="0.25">
      <c r="A5858" s="78" t="e">
        <f>DATE(MID(Zeitreihen0h15!A5858,7,4),MID(Zeitreihen0h15!A5858,4,2),LEFT(Zeitreihen0h15!A5858,2))+TIME(MID(Zeitreihen0h15!A5858,12,2),RIGHT(Zeitreihen0h15!A5858,2),0)</f>
        <v>#VALUE!</v>
      </c>
    </row>
    <row r="5859" spans="1:1" x14ac:dyDescent="0.25">
      <c r="A5859" s="78" t="e">
        <f>DATE(MID(Zeitreihen0h15!A5859,7,4),MID(Zeitreihen0h15!A5859,4,2),LEFT(Zeitreihen0h15!A5859,2))+TIME(MID(Zeitreihen0h15!A5859,12,2),RIGHT(Zeitreihen0h15!A5859,2),0)</f>
        <v>#VALUE!</v>
      </c>
    </row>
    <row r="5860" spans="1:1" x14ac:dyDescent="0.25">
      <c r="A5860" s="78" t="e">
        <f>DATE(MID(Zeitreihen0h15!A5860,7,4),MID(Zeitreihen0h15!A5860,4,2),LEFT(Zeitreihen0h15!A5860,2))+TIME(MID(Zeitreihen0h15!A5860,12,2),RIGHT(Zeitreihen0h15!A5860,2),0)</f>
        <v>#VALUE!</v>
      </c>
    </row>
    <row r="5861" spans="1:1" x14ac:dyDescent="0.25">
      <c r="A5861" s="78" t="e">
        <f>DATE(MID(Zeitreihen0h15!A5861,7,4),MID(Zeitreihen0h15!A5861,4,2),LEFT(Zeitreihen0h15!A5861,2))+TIME(MID(Zeitreihen0h15!A5861,12,2),RIGHT(Zeitreihen0h15!A5861,2),0)</f>
        <v>#VALUE!</v>
      </c>
    </row>
    <row r="5862" spans="1:1" x14ac:dyDescent="0.25">
      <c r="A5862" s="78" t="e">
        <f>DATE(MID(Zeitreihen0h15!A5862,7,4),MID(Zeitreihen0h15!A5862,4,2),LEFT(Zeitreihen0h15!A5862,2))+TIME(MID(Zeitreihen0h15!A5862,12,2),RIGHT(Zeitreihen0h15!A5862,2),0)</f>
        <v>#VALUE!</v>
      </c>
    </row>
    <row r="5863" spans="1:1" x14ac:dyDescent="0.25">
      <c r="A5863" s="78" t="e">
        <f>DATE(MID(Zeitreihen0h15!A5863,7,4),MID(Zeitreihen0h15!A5863,4,2),LEFT(Zeitreihen0h15!A5863,2))+TIME(MID(Zeitreihen0h15!A5863,12,2),RIGHT(Zeitreihen0h15!A5863,2),0)</f>
        <v>#VALUE!</v>
      </c>
    </row>
    <row r="5864" spans="1:1" x14ac:dyDescent="0.25">
      <c r="A5864" s="78" t="e">
        <f>DATE(MID(Zeitreihen0h15!A5864,7,4),MID(Zeitreihen0h15!A5864,4,2),LEFT(Zeitreihen0h15!A5864,2))+TIME(MID(Zeitreihen0h15!A5864,12,2),RIGHT(Zeitreihen0h15!A5864,2),0)</f>
        <v>#VALUE!</v>
      </c>
    </row>
    <row r="5865" spans="1:1" x14ac:dyDescent="0.25">
      <c r="A5865" s="78" t="e">
        <f>DATE(MID(Zeitreihen0h15!A5865,7,4),MID(Zeitreihen0h15!A5865,4,2),LEFT(Zeitreihen0h15!A5865,2))+TIME(MID(Zeitreihen0h15!A5865,12,2),RIGHT(Zeitreihen0h15!A5865,2),0)</f>
        <v>#VALUE!</v>
      </c>
    </row>
    <row r="5866" spans="1:1" x14ac:dyDescent="0.25">
      <c r="A5866" s="78" t="e">
        <f>DATE(MID(Zeitreihen0h15!A5866,7,4),MID(Zeitreihen0h15!A5866,4,2),LEFT(Zeitreihen0h15!A5866,2))+TIME(MID(Zeitreihen0h15!A5866,12,2),RIGHT(Zeitreihen0h15!A5866,2),0)</f>
        <v>#VALUE!</v>
      </c>
    </row>
    <row r="5867" spans="1:1" x14ac:dyDescent="0.25">
      <c r="A5867" s="78" t="e">
        <f>DATE(MID(Zeitreihen0h15!A5867,7,4),MID(Zeitreihen0h15!A5867,4,2),LEFT(Zeitreihen0h15!A5867,2))+TIME(MID(Zeitreihen0h15!A5867,12,2),RIGHT(Zeitreihen0h15!A5867,2),0)</f>
        <v>#VALUE!</v>
      </c>
    </row>
    <row r="5868" spans="1:1" x14ac:dyDescent="0.25">
      <c r="A5868" s="78" t="e">
        <f>DATE(MID(Zeitreihen0h15!A5868,7,4),MID(Zeitreihen0h15!A5868,4,2),LEFT(Zeitreihen0h15!A5868,2))+TIME(MID(Zeitreihen0h15!A5868,12,2),RIGHT(Zeitreihen0h15!A5868,2),0)</f>
        <v>#VALUE!</v>
      </c>
    </row>
    <row r="5869" spans="1:1" x14ac:dyDescent="0.25">
      <c r="A5869" s="78" t="e">
        <f>DATE(MID(Zeitreihen0h15!A5869,7,4),MID(Zeitreihen0h15!A5869,4,2),LEFT(Zeitreihen0h15!A5869,2))+TIME(MID(Zeitreihen0h15!A5869,12,2),RIGHT(Zeitreihen0h15!A5869,2),0)</f>
        <v>#VALUE!</v>
      </c>
    </row>
    <row r="5870" spans="1:1" x14ac:dyDescent="0.25">
      <c r="A5870" s="78" t="e">
        <f>DATE(MID(Zeitreihen0h15!A5870,7,4),MID(Zeitreihen0h15!A5870,4,2),LEFT(Zeitreihen0h15!A5870,2))+TIME(MID(Zeitreihen0h15!A5870,12,2),RIGHT(Zeitreihen0h15!A5870,2),0)</f>
        <v>#VALUE!</v>
      </c>
    </row>
    <row r="5871" spans="1:1" x14ac:dyDescent="0.25">
      <c r="A5871" s="78" t="e">
        <f>DATE(MID(Zeitreihen0h15!A5871,7,4),MID(Zeitreihen0h15!A5871,4,2),LEFT(Zeitreihen0h15!A5871,2))+TIME(MID(Zeitreihen0h15!A5871,12,2),RIGHT(Zeitreihen0h15!A5871,2),0)</f>
        <v>#VALUE!</v>
      </c>
    </row>
    <row r="5872" spans="1:1" x14ac:dyDescent="0.25">
      <c r="A5872" s="78" t="e">
        <f>DATE(MID(Zeitreihen0h15!A5872,7,4),MID(Zeitreihen0h15!A5872,4,2),LEFT(Zeitreihen0h15!A5872,2))+TIME(MID(Zeitreihen0h15!A5872,12,2),RIGHT(Zeitreihen0h15!A5872,2),0)</f>
        <v>#VALUE!</v>
      </c>
    </row>
    <row r="5873" spans="1:1" x14ac:dyDescent="0.25">
      <c r="A5873" s="78" t="e">
        <f>DATE(MID(Zeitreihen0h15!A5873,7,4),MID(Zeitreihen0h15!A5873,4,2),LEFT(Zeitreihen0h15!A5873,2))+TIME(MID(Zeitreihen0h15!A5873,12,2),RIGHT(Zeitreihen0h15!A5873,2),0)</f>
        <v>#VALUE!</v>
      </c>
    </row>
    <row r="5874" spans="1:1" x14ac:dyDescent="0.25">
      <c r="A5874" s="78" t="e">
        <f>DATE(MID(Zeitreihen0h15!A5874,7,4),MID(Zeitreihen0h15!A5874,4,2),LEFT(Zeitreihen0h15!A5874,2))+TIME(MID(Zeitreihen0h15!A5874,12,2),RIGHT(Zeitreihen0h15!A5874,2),0)</f>
        <v>#VALUE!</v>
      </c>
    </row>
    <row r="5875" spans="1:1" x14ac:dyDescent="0.25">
      <c r="A5875" s="78" t="e">
        <f>DATE(MID(Zeitreihen0h15!A5875,7,4),MID(Zeitreihen0h15!A5875,4,2),LEFT(Zeitreihen0h15!A5875,2))+TIME(MID(Zeitreihen0h15!A5875,12,2),RIGHT(Zeitreihen0h15!A5875,2),0)</f>
        <v>#VALUE!</v>
      </c>
    </row>
    <row r="5876" spans="1:1" x14ac:dyDescent="0.25">
      <c r="A5876" s="78" t="e">
        <f>DATE(MID(Zeitreihen0h15!A5876,7,4),MID(Zeitreihen0h15!A5876,4,2),LEFT(Zeitreihen0h15!A5876,2))+TIME(MID(Zeitreihen0h15!A5876,12,2),RIGHT(Zeitreihen0h15!A5876,2),0)</f>
        <v>#VALUE!</v>
      </c>
    </row>
    <row r="5877" spans="1:1" x14ac:dyDescent="0.25">
      <c r="A5877" s="78" t="e">
        <f>DATE(MID(Zeitreihen0h15!A5877,7,4),MID(Zeitreihen0h15!A5877,4,2),LEFT(Zeitreihen0h15!A5877,2))+TIME(MID(Zeitreihen0h15!A5877,12,2),RIGHT(Zeitreihen0h15!A5877,2),0)</f>
        <v>#VALUE!</v>
      </c>
    </row>
    <row r="5878" spans="1:1" x14ac:dyDescent="0.25">
      <c r="A5878" s="78" t="e">
        <f>DATE(MID(Zeitreihen0h15!A5878,7,4),MID(Zeitreihen0h15!A5878,4,2),LEFT(Zeitreihen0h15!A5878,2))+TIME(MID(Zeitreihen0h15!A5878,12,2),RIGHT(Zeitreihen0h15!A5878,2),0)</f>
        <v>#VALUE!</v>
      </c>
    </row>
    <row r="5879" spans="1:1" x14ac:dyDescent="0.25">
      <c r="A5879" s="78" t="e">
        <f>DATE(MID(Zeitreihen0h15!A5879,7,4),MID(Zeitreihen0h15!A5879,4,2),LEFT(Zeitreihen0h15!A5879,2))+TIME(MID(Zeitreihen0h15!A5879,12,2),RIGHT(Zeitreihen0h15!A5879,2),0)</f>
        <v>#VALUE!</v>
      </c>
    </row>
    <row r="5880" spans="1:1" x14ac:dyDescent="0.25">
      <c r="A5880" s="78" t="e">
        <f>DATE(MID(Zeitreihen0h15!A5880,7,4),MID(Zeitreihen0h15!A5880,4,2),LEFT(Zeitreihen0h15!A5880,2))+TIME(MID(Zeitreihen0h15!A5880,12,2),RIGHT(Zeitreihen0h15!A5880,2),0)</f>
        <v>#VALUE!</v>
      </c>
    </row>
    <row r="5881" spans="1:1" x14ac:dyDescent="0.25">
      <c r="A5881" s="78" t="e">
        <f>DATE(MID(Zeitreihen0h15!A5881,7,4),MID(Zeitreihen0h15!A5881,4,2),LEFT(Zeitreihen0h15!A5881,2))+TIME(MID(Zeitreihen0h15!A5881,12,2),RIGHT(Zeitreihen0h15!A5881,2),0)</f>
        <v>#VALUE!</v>
      </c>
    </row>
    <row r="5882" spans="1:1" x14ac:dyDescent="0.25">
      <c r="A5882" s="78" t="e">
        <f>DATE(MID(Zeitreihen0h15!A5882,7,4),MID(Zeitreihen0h15!A5882,4,2),LEFT(Zeitreihen0h15!A5882,2))+TIME(MID(Zeitreihen0h15!A5882,12,2),RIGHT(Zeitreihen0h15!A5882,2),0)</f>
        <v>#VALUE!</v>
      </c>
    </row>
    <row r="5883" spans="1:1" x14ac:dyDescent="0.25">
      <c r="A5883" s="78" t="e">
        <f>DATE(MID(Zeitreihen0h15!A5883,7,4),MID(Zeitreihen0h15!A5883,4,2),LEFT(Zeitreihen0h15!A5883,2))+TIME(MID(Zeitreihen0h15!A5883,12,2),RIGHT(Zeitreihen0h15!A5883,2),0)</f>
        <v>#VALUE!</v>
      </c>
    </row>
    <row r="5884" spans="1:1" x14ac:dyDescent="0.25">
      <c r="A5884" s="78" t="e">
        <f>DATE(MID(Zeitreihen0h15!A5884,7,4),MID(Zeitreihen0h15!A5884,4,2),LEFT(Zeitreihen0h15!A5884,2))+TIME(MID(Zeitreihen0h15!A5884,12,2),RIGHT(Zeitreihen0h15!A5884,2),0)</f>
        <v>#VALUE!</v>
      </c>
    </row>
    <row r="5885" spans="1:1" x14ac:dyDescent="0.25">
      <c r="A5885" s="78" t="e">
        <f>DATE(MID(Zeitreihen0h15!A5885,7,4),MID(Zeitreihen0h15!A5885,4,2),LEFT(Zeitreihen0h15!A5885,2))+TIME(MID(Zeitreihen0h15!A5885,12,2),RIGHT(Zeitreihen0h15!A5885,2),0)</f>
        <v>#VALUE!</v>
      </c>
    </row>
    <row r="5886" spans="1:1" x14ac:dyDescent="0.25">
      <c r="A5886" s="78" t="e">
        <f>DATE(MID(Zeitreihen0h15!A5886,7,4),MID(Zeitreihen0h15!A5886,4,2),LEFT(Zeitreihen0h15!A5886,2))+TIME(MID(Zeitreihen0h15!A5886,12,2),RIGHT(Zeitreihen0h15!A5886,2),0)</f>
        <v>#VALUE!</v>
      </c>
    </row>
    <row r="5887" spans="1:1" x14ac:dyDescent="0.25">
      <c r="A5887" s="78" t="e">
        <f>DATE(MID(Zeitreihen0h15!A5887,7,4),MID(Zeitreihen0h15!A5887,4,2),LEFT(Zeitreihen0h15!A5887,2))+TIME(MID(Zeitreihen0h15!A5887,12,2),RIGHT(Zeitreihen0h15!A5887,2),0)</f>
        <v>#VALUE!</v>
      </c>
    </row>
    <row r="5888" spans="1:1" x14ac:dyDescent="0.25">
      <c r="A5888" s="78" t="e">
        <f>DATE(MID(Zeitreihen0h15!A5888,7,4),MID(Zeitreihen0h15!A5888,4,2),LEFT(Zeitreihen0h15!A5888,2))+TIME(MID(Zeitreihen0h15!A5888,12,2),RIGHT(Zeitreihen0h15!A5888,2),0)</f>
        <v>#VALUE!</v>
      </c>
    </row>
    <row r="5889" spans="1:1" x14ac:dyDescent="0.25">
      <c r="A5889" s="78" t="e">
        <f>DATE(MID(Zeitreihen0h15!A5889,7,4),MID(Zeitreihen0h15!A5889,4,2),LEFT(Zeitreihen0h15!A5889,2))+TIME(MID(Zeitreihen0h15!A5889,12,2),RIGHT(Zeitreihen0h15!A5889,2),0)</f>
        <v>#VALUE!</v>
      </c>
    </row>
    <row r="5890" spans="1:1" x14ac:dyDescent="0.25">
      <c r="A5890" s="78" t="e">
        <f>DATE(MID(Zeitreihen0h15!A5890,7,4),MID(Zeitreihen0h15!A5890,4,2),LEFT(Zeitreihen0h15!A5890,2))+TIME(MID(Zeitreihen0h15!A5890,12,2),RIGHT(Zeitreihen0h15!A5890,2),0)</f>
        <v>#VALUE!</v>
      </c>
    </row>
    <row r="5891" spans="1:1" x14ac:dyDescent="0.25">
      <c r="A5891" s="78" t="e">
        <f>DATE(MID(Zeitreihen0h15!A5891,7,4),MID(Zeitreihen0h15!A5891,4,2),LEFT(Zeitreihen0h15!A5891,2))+TIME(MID(Zeitreihen0h15!A5891,12,2),RIGHT(Zeitreihen0h15!A5891,2),0)</f>
        <v>#VALUE!</v>
      </c>
    </row>
    <row r="5892" spans="1:1" x14ac:dyDescent="0.25">
      <c r="A5892" s="78" t="e">
        <f>DATE(MID(Zeitreihen0h15!A5892,7,4),MID(Zeitreihen0h15!A5892,4,2),LEFT(Zeitreihen0h15!A5892,2))+TIME(MID(Zeitreihen0h15!A5892,12,2),RIGHT(Zeitreihen0h15!A5892,2),0)</f>
        <v>#VALUE!</v>
      </c>
    </row>
    <row r="5893" spans="1:1" x14ac:dyDescent="0.25">
      <c r="A5893" s="78" t="e">
        <f>DATE(MID(Zeitreihen0h15!A5893,7,4),MID(Zeitreihen0h15!A5893,4,2),LEFT(Zeitreihen0h15!A5893,2))+TIME(MID(Zeitreihen0h15!A5893,12,2),RIGHT(Zeitreihen0h15!A5893,2),0)</f>
        <v>#VALUE!</v>
      </c>
    </row>
    <row r="5894" spans="1:1" x14ac:dyDescent="0.25">
      <c r="A5894" s="78" t="e">
        <f>DATE(MID(Zeitreihen0h15!A5894,7,4),MID(Zeitreihen0h15!A5894,4,2),LEFT(Zeitreihen0h15!A5894,2))+TIME(MID(Zeitreihen0h15!A5894,12,2),RIGHT(Zeitreihen0h15!A5894,2),0)</f>
        <v>#VALUE!</v>
      </c>
    </row>
    <row r="5895" spans="1:1" x14ac:dyDescent="0.25">
      <c r="A5895" s="78" t="e">
        <f>DATE(MID(Zeitreihen0h15!A5895,7,4),MID(Zeitreihen0h15!A5895,4,2),LEFT(Zeitreihen0h15!A5895,2))+TIME(MID(Zeitreihen0h15!A5895,12,2),RIGHT(Zeitreihen0h15!A5895,2),0)</f>
        <v>#VALUE!</v>
      </c>
    </row>
    <row r="5896" spans="1:1" x14ac:dyDescent="0.25">
      <c r="A5896" s="78" t="e">
        <f>DATE(MID(Zeitreihen0h15!A5896,7,4),MID(Zeitreihen0h15!A5896,4,2),LEFT(Zeitreihen0h15!A5896,2))+TIME(MID(Zeitreihen0h15!A5896,12,2),RIGHT(Zeitreihen0h15!A5896,2),0)</f>
        <v>#VALUE!</v>
      </c>
    </row>
    <row r="5897" spans="1:1" x14ac:dyDescent="0.25">
      <c r="A5897" s="78" t="e">
        <f>DATE(MID(Zeitreihen0h15!A5897,7,4),MID(Zeitreihen0h15!A5897,4,2),LEFT(Zeitreihen0h15!A5897,2))+TIME(MID(Zeitreihen0h15!A5897,12,2),RIGHT(Zeitreihen0h15!A5897,2),0)</f>
        <v>#VALUE!</v>
      </c>
    </row>
    <row r="5898" spans="1:1" x14ac:dyDescent="0.25">
      <c r="A5898" s="78" t="e">
        <f>DATE(MID(Zeitreihen0h15!A5898,7,4),MID(Zeitreihen0h15!A5898,4,2),LEFT(Zeitreihen0h15!A5898,2))+TIME(MID(Zeitreihen0h15!A5898,12,2),RIGHT(Zeitreihen0h15!A5898,2),0)</f>
        <v>#VALUE!</v>
      </c>
    </row>
    <row r="5899" spans="1:1" x14ac:dyDescent="0.25">
      <c r="A5899" s="78" t="e">
        <f>DATE(MID(Zeitreihen0h15!A5899,7,4),MID(Zeitreihen0h15!A5899,4,2),LEFT(Zeitreihen0h15!A5899,2))+TIME(MID(Zeitreihen0h15!A5899,12,2),RIGHT(Zeitreihen0h15!A5899,2),0)</f>
        <v>#VALUE!</v>
      </c>
    </row>
    <row r="5900" spans="1:1" x14ac:dyDescent="0.25">
      <c r="A5900" s="78" t="e">
        <f>DATE(MID(Zeitreihen0h15!A5900,7,4),MID(Zeitreihen0h15!A5900,4,2),LEFT(Zeitreihen0h15!A5900,2))+TIME(MID(Zeitreihen0h15!A5900,12,2),RIGHT(Zeitreihen0h15!A5900,2),0)</f>
        <v>#VALUE!</v>
      </c>
    </row>
    <row r="5901" spans="1:1" x14ac:dyDescent="0.25">
      <c r="A5901" s="78" t="e">
        <f>DATE(MID(Zeitreihen0h15!A5901,7,4),MID(Zeitreihen0h15!A5901,4,2),LEFT(Zeitreihen0h15!A5901,2))+TIME(MID(Zeitreihen0h15!A5901,12,2),RIGHT(Zeitreihen0h15!A5901,2),0)</f>
        <v>#VALUE!</v>
      </c>
    </row>
    <row r="5902" spans="1:1" x14ac:dyDescent="0.25">
      <c r="A5902" s="78" t="e">
        <f>DATE(MID(Zeitreihen0h15!A5902,7,4),MID(Zeitreihen0h15!A5902,4,2),LEFT(Zeitreihen0h15!A5902,2))+TIME(MID(Zeitreihen0h15!A5902,12,2),RIGHT(Zeitreihen0h15!A5902,2),0)</f>
        <v>#VALUE!</v>
      </c>
    </row>
    <row r="5903" spans="1:1" x14ac:dyDescent="0.25">
      <c r="A5903" s="78" t="e">
        <f>DATE(MID(Zeitreihen0h15!A5903,7,4),MID(Zeitreihen0h15!A5903,4,2),LEFT(Zeitreihen0h15!A5903,2))+TIME(MID(Zeitreihen0h15!A5903,12,2),RIGHT(Zeitreihen0h15!A5903,2),0)</f>
        <v>#VALUE!</v>
      </c>
    </row>
    <row r="5904" spans="1:1" x14ac:dyDescent="0.25">
      <c r="A5904" s="78" t="e">
        <f>DATE(MID(Zeitreihen0h15!A5904,7,4),MID(Zeitreihen0h15!A5904,4,2),LEFT(Zeitreihen0h15!A5904,2))+TIME(MID(Zeitreihen0h15!A5904,12,2),RIGHT(Zeitreihen0h15!A5904,2),0)</f>
        <v>#VALUE!</v>
      </c>
    </row>
    <row r="5905" spans="1:1" x14ac:dyDescent="0.25">
      <c r="A5905" s="78" t="e">
        <f>DATE(MID(Zeitreihen0h15!A5905,7,4),MID(Zeitreihen0h15!A5905,4,2),LEFT(Zeitreihen0h15!A5905,2))+TIME(MID(Zeitreihen0h15!A5905,12,2),RIGHT(Zeitreihen0h15!A5905,2),0)</f>
        <v>#VALUE!</v>
      </c>
    </row>
    <row r="5906" spans="1:1" x14ac:dyDescent="0.25">
      <c r="A5906" s="78" t="e">
        <f>DATE(MID(Zeitreihen0h15!A5906,7,4),MID(Zeitreihen0h15!A5906,4,2),LEFT(Zeitreihen0h15!A5906,2))+TIME(MID(Zeitreihen0h15!A5906,12,2),RIGHT(Zeitreihen0h15!A5906,2),0)</f>
        <v>#VALUE!</v>
      </c>
    </row>
    <row r="5907" spans="1:1" x14ac:dyDescent="0.25">
      <c r="A5907" s="78" t="e">
        <f>DATE(MID(Zeitreihen0h15!A5907,7,4),MID(Zeitreihen0h15!A5907,4,2),LEFT(Zeitreihen0h15!A5907,2))+TIME(MID(Zeitreihen0h15!A5907,12,2),RIGHT(Zeitreihen0h15!A5907,2),0)</f>
        <v>#VALUE!</v>
      </c>
    </row>
    <row r="5908" spans="1:1" x14ac:dyDescent="0.25">
      <c r="A5908" s="78" t="e">
        <f>DATE(MID(Zeitreihen0h15!A5908,7,4),MID(Zeitreihen0h15!A5908,4,2),LEFT(Zeitreihen0h15!A5908,2))+TIME(MID(Zeitreihen0h15!A5908,12,2),RIGHT(Zeitreihen0h15!A5908,2),0)</f>
        <v>#VALUE!</v>
      </c>
    </row>
    <row r="5909" spans="1:1" x14ac:dyDescent="0.25">
      <c r="A5909" s="78" t="e">
        <f>DATE(MID(Zeitreihen0h15!A5909,7,4),MID(Zeitreihen0h15!A5909,4,2),LEFT(Zeitreihen0h15!A5909,2))+TIME(MID(Zeitreihen0h15!A5909,12,2),RIGHT(Zeitreihen0h15!A5909,2),0)</f>
        <v>#VALUE!</v>
      </c>
    </row>
    <row r="5910" spans="1:1" x14ac:dyDescent="0.25">
      <c r="A5910" s="78" t="e">
        <f>DATE(MID(Zeitreihen0h15!A5910,7,4),MID(Zeitreihen0h15!A5910,4,2),LEFT(Zeitreihen0h15!A5910,2))+TIME(MID(Zeitreihen0h15!A5910,12,2),RIGHT(Zeitreihen0h15!A5910,2),0)</f>
        <v>#VALUE!</v>
      </c>
    </row>
    <row r="5911" spans="1:1" x14ac:dyDescent="0.25">
      <c r="A5911" s="78" t="e">
        <f>DATE(MID(Zeitreihen0h15!A5911,7,4),MID(Zeitreihen0h15!A5911,4,2),LEFT(Zeitreihen0h15!A5911,2))+TIME(MID(Zeitreihen0h15!A5911,12,2),RIGHT(Zeitreihen0h15!A5911,2),0)</f>
        <v>#VALUE!</v>
      </c>
    </row>
    <row r="5912" spans="1:1" x14ac:dyDescent="0.25">
      <c r="A5912" s="78" t="e">
        <f>DATE(MID(Zeitreihen0h15!A5912,7,4),MID(Zeitreihen0h15!A5912,4,2),LEFT(Zeitreihen0h15!A5912,2))+TIME(MID(Zeitreihen0h15!A5912,12,2),RIGHT(Zeitreihen0h15!A5912,2),0)</f>
        <v>#VALUE!</v>
      </c>
    </row>
    <row r="5913" spans="1:1" x14ac:dyDescent="0.25">
      <c r="A5913" s="78" t="e">
        <f>DATE(MID(Zeitreihen0h15!A5913,7,4),MID(Zeitreihen0h15!A5913,4,2),LEFT(Zeitreihen0h15!A5913,2))+TIME(MID(Zeitreihen0h15!A5913,12,2),RIGHT(Zeitreihen0h15!A5913,2),0)</f>
        <v>#VALUE!</v>
      </c>
    </row>
    <row r="5914" spans="1:1" x14ac:dyDescent="0.25">
      <c r="A5914" s="78" t="e">
        <f>DATE(MID(Zeitreihen0h15!A5914,7,4),MID(Zeitreihen0h15!A5914,4,2),LEFT(Zeitreihen0h15!A5914,2))+TIME(MID(Zeitreihen0h15!A5914,12,2),RIGHT(Zeitreihen0h15!A5914,2),0)</f>
        <v>#VALUE!</v>
      </c>
    </row>
    <row r="5915" spans="1:1" x14ac:dyDescent="0.25">
      <c r="A5915" s="78" t="e">
        <f>DATE(MID(Zeitreihen0h15!A5915,7,4),MID(Zeitreihen0h15!A5915,4,2),LEFT(Zeitreihen0h15!A5915,2))+TIME(MID(Zeitreihen0h15!A5915,12,2),RIGHT(Zeitreihen0h15!A5915,2),0)</f>
        <v>#VALUE!</v>
      </c>
    </row>
    <row r="5916" spans="1:1" x14ac:dyDescent="0.25">
      <c r="A5916" s="78" t="e">
        <f>DATE(MID(Zeitreihen0h15!A5916,7,4),MID(Zeitreihen0h15!A5916,4,2),LEFT(Zeitreihen0h15!A5916,2))+TIME(MID(Zeitreihen0h15!A5916,12,2),RIGHT(Zeitreihen0h15!A5916,2),0)</f>
        <v>#VALUE!</v>
      </c>
    </row>
    <row r="5917" spans="1:1" x14ac:dyDescent="0.25">
      <c r="A5917" s="78" t="e">
        <f>DATE(MID(Zeitreihen0h15!A5917,7,4),MID(Zeitreihen0h15!A5917,4,2),LEFT(Zeitreihen0h15!A5917,2))+TIME(MID(Zeitreihen0h15!A5917,12,2),RIGHT(Zeitreihen0h15!A5917,2),0)</f>
        <v>#VALUE!</v>
      </c>
    </row>
    <row r="5918" spans="1:1" x14ac:dyDescent="0.25">
      <c r="A5918" s="78" t="e">
        <f>DATE(MID(Zeitreihen0h15!A5918,7,4),MID(Zeitreihen0h15!A5918,4,2),LEFT(Zeitreihen0h15!A5918,2))+TIME(MID(Zeitreihen0h15!A5918,12,2),RIGHT(Zeitreihen0h15!A5918,2),0)</f>
        <v>#VALUE!</v>
      </c>
    </row>
    <row r="5919" spans="1:1" x14ac:dyDescent="0.25">
      <c r="A5919" s="78" t="e">
        <f>DATE(MID(Zeitreihen0h15!A5919,7,4),MID(Zeitreihen0h15!A5919,4,2),LEFT(Zeitreihen0h15!A5919,2))+TIME(MID(Zeitreihen0h15!A5919,12,2),RIGHT(Zeitreihen0h15!A5919,2),0)</f>
        <v>#VALUE!</v>
      </c>
    </row>
    <row r="5920" spans="1:1" x14ac:dyDescent="0.25">
      <c r="A5920" s="78" t="e">
        <f>DATE(MID(Zeitreihen0h15!A5920,7,4),MID(Zeitreihen0h15!A5920,4,2),LEFT(Zeitreihen0h15!A5920,2))+TIME(MID(Zeitreihen0h15!A5920,12,2),RIGHT(Zeitreihen0h15!A5920,2),0)</f>
        <v>#VALUE!</v>
      </c>
    </row>
    <row r="5921" spans="1:1" x14ac:dyDescent="0.25">
      <c r="A5921" s="78" t="e">
        <f>DATE(MID(Zeitreihen0h15!A5921,7,4),MID(Zeitreihen0h15!A5921,4,2),LEFT(Zeitreihen0h15!A5921,2))+TIME(MID(Zeitreihen0h15!A5921,12,2),RIGHT(Zeitreihen0h15!A5921,2),0)</f>
        <v>#VALUE!</v>
      </c>
    </row>
    <row r="5922" spans="1:1" x14ac:dyDescent="0.25">
      <c r="A5922" s="78" t="e">
        <f>DATE(MID(Zeitreihen0h15!A5922,7,4),MID(Zeitreihen0h15!A5922,4,2),LEFT(Zeitreihen0h15!A5922,2))+TIME(MID(Zeitreihen0h15!A5922,12,2),RIGHT(Zeitreihen0h15!A5922,2),0)</f>
        <v>#VALUE!</v>
      </c>
    </row>
    <row r="5923" spans="1:1" x14ac:dyDescent="0.25">
      <c r="A5923" s="78" t="e">
        <f>DATE(MID(Zeitreihen0h15!A5923,7,4),MID(Zeitreihen0h15!A5923,4,2),LEFT(Zeitreihen0h15!A5923,2))+TIME(MID(Zeitreihen0h15!A5923,12,2),RIGHT(Zeitreihen0h15!A5923,2),0)</f>
        <v>#VALUE!</v>
      </c>
    </row>
    <row r="5924" spans="1:1" x14ac:dyDescent="0.25">
      <c r="A5924" s="78" t="e">
        <f>DATE(MID(Zeitreihen0h15!A5924,7,4),MID(Zeitreihen0h15!A5924,4,2),LEFT(Zeitreihen0h15!A5924,2))+TIME(MID(Zeitreihen0h15!A5924,12,2),RIGHT(Zeitreihen0h15!A5924,2),0)</f>
        <v>#VALUE!</v>
      </c>
    </row>
    <row r="5925" spans="1:1" x14ac:dyDescent="0.25">
      <c r="A5925" s="78" t="e">
        <f>DATE(MID(Zeitreihen0h15!A5925,7,4),MID(Zeitreihen0h15!A5925,4,2),LEFT(Zeitreihen0h15!A5925,2))+TIME(MID(Zeitreihen0h15!A5925,12,2),RIGHT(Zeitreihen0h15!A5925,2),0)</f>
        <v>#VALUE!</v>
      </c>
    </row>
    <row r="5926" spans="1:1" x14ac:dyDescent="0.25">
      <c r="A5926" s="78" t="e">
        <f>DATE(MID(Zeitreihen0h15!A5926,7,4),MID(Zeitreihen0h15!A5926,4,2),LEFT(Zeitreihen0h15!A5926,2))+TIME(MID(Zeitreihen0h15!A5926,12,2),RIGHT(Zeitreihen0h15!A5926,2),0)</f>
        <v>#VALUE!</v>
      </c>
    </row>
    <row r="5927" spans="1:1" x14ac:dyDescent="0.25">
      <c r="A5927" s="78" t="e">
        <f>DATE(MID(Zeitreihen0h15!A5927,7,4),MID(Zeitreihen0h15!A5927,4,2),LEFT(Zeitreihen0h15!A5927,2))+TIME(MID(Zeitreihen0h15!A5927,12,2),RIGHT(Zeitreihen0h15!A5927,2),0)</f>
        <v>#VALUE!</v>
      </c>
    </row>
    <row r="5928" spans="1:1" x14ac:dyDescent="0.25">
      <c r="A5928" s="78" t="e">
        <f>DATE(MID(Zeitreihen0h15!A5928,7,4),MID(Zeitreihen0h15!A5928,4,2),LEFT(Zeitreihen0h15!A5928,2))+TIME(MID(Zeitreihen0h15!A5928,12,2),RIGHT(Zeitreihen0h15!A5928,2),0)</f>
        <v>#VALUE!</v>
      </c>
    </row>
    <row r="5929" spans="1:1" x14ac:dyDescent="0.25">
      <c r="A5929" s="78" t="e">
        <f>DATE(MID(Zeitreihen0h15!A5929,7,4),MID(Zeitreihen0h15!A5929,4,2),LEFT(Zeitreihen0h15!A5929,2))+TIME(MID(Zeitreihen0h15!A5929,12,2),RIGHT(Zeitreihen0h15!A5929,2),0)</f>
        <v>#VALUE!</v>
      </c>
    </row>
    <row r="5930" spans="1:1" x14ac:dyDescent="0.25">
      <c r="A5930" s="78" t="e">
        <f>DATE(MID(Zeitreihen0h15!A5930,7,4),MID(Zeitreihen0h15!A5930,4,2),LEFT(Zeitreihen0h15!A5930,2))+TIME(MID(Zeitreihen0h15!A5930,12,2),RIGHT(Zeitreihen0h15!A5930,2),0)</f>
        <v>#VALUE!</v>
      </c>
    </row>
    <row r="5931" spans="1:1" x14ac:dyDescent="0.25">
      <c r="A5931" s="78" t="e">
        <f>DATE(MID(Zeitreihen0h15!A5931,7,4),MID(Zeitreihen0h15!A5931,4,2),LEFT(Zeitreihen0h15!A5931,2))+TIME(MID(Zeitreihen0h15!A5931,12,2),RIGHT(Zeitreihen0h15!A5931,2),0)</f>
        <v>#VALUE!</v>
      </c>
    </row>
    <row r="5932" spans="1:1" x14ac:dyDescent="0.25">
      <c r="A5932" s="78" t="e">
        <f>DATE(MID(Zeitreihen0h15!A5932,7,4),MID(Zeitreihen0h15!A5932,4,2),LEFT(Zeitreihen0h15!A5932,2))+TIME(MID(Zeitreihen0h15!A5932,12,2),RIGHT(Zeitreihen0h15!A5932,2),0)</f>
        <v>#VALUE!</v>
      </c>
    </row>
    <row r="5933" spans="1:1" x14ac:dyDescent="0.25">
      <c r="A5933" s="78" t="e">
        <f>DATE(MID(Zeitreihen0h15!A5933,7,4),MID(Zeitreihen0h15!A5933,4,2),LEFT(Zeitreihen0h15!A5933,2))+TIME(MID(Zeitreihen0h15!A5933,12,2),RIGHT(Zeitreihen0h15!A5933,2),0)</f>
        <v>#VALUE!</v>
      </c>
    </row>
    <row r="5934" spans="1:1" x14ac:dyDescent="0.25">
      <c r="A5934" s="78" t="e">
        <f>DATE(MID(Zeitreihen0h15!A5934,7,4),MID(Zeitreihen0h15!A5934,4,2),LEFT(Zeitreihen0h15!A5934,2))+TIME(MID(Zeitreihen0h15!A5934,12,2),RIGHT(Zeitreihen0h15!A5934,2),0)</f>
        <v>#VALUE!</v>
      </c>
    </row>
    <row r="5935" spans="1:1" x14ac:dyDescent="0.25">
      <c r="A5935" s="78" t="e">
        <f>DATE(MID(Zeitreihen0h15!A5935,7,4),MID(Zeitreihen0h15!A5935,4,2),LEFT(Zeitreihen0h15!A5935,2))+TIME(MID(Zeitreihen0h15!A5935,12,2),RIGHT(Zeitreihen0h15!A5935,2),0)</f>
        <v>#VALUE!</v>
      </c>
    </row>
    <row r="5936" spans="1:1" x14ac:dyDescent="0.25">
      <c r="A5936" s="78" t="e">
        <f>DATE(MID(Zeitreihen0h15!A5936,7,4),MID(Zeitreihen0h15!A5936,4,2),LEFT(Zeitreihen0h15!A5936,2))+TIME(MID(Zeitreihen0h15!A5936,12,2),RIGHT(Zeitreihen0h15!A5936,2),0)</f>
        <v>#VALUE!</v>
      </c>
    </row>
    <row r="5937" spans="1:1" x14ac:dyDescent="0.25">
      <c r="A5937" s="78" t="e">
        <f>DATE(MID(Zeitreihen0h15!A5937,7,4),MID(Zeitreihen0h15!A5937,4,2),LEFT(Zeitreihen0h15!A5937,2))+TIME(MID(Zeitreihen0h15!A5937,12,2),RIGHT(Zeitreihen0h15!A5937,2),0)</f>
        <v>#VALUE!</v>
      </c>
    </row>
    <row r="5938" spans="1:1" x14ac:dyDescent="0.25">
      <c r="A5938" s="78" t="e">
        <f>DATE(MID(Zeitreihen0h15!A5938,7,4),MID(Zeitreihen0h15!A5938,4,2),LEFT(Zeitreihen0h15!A5938,2))+TIME(MID(Zeitreihen0h15!A5938,12,2),RIGHT(Zeitreihen0h15!A5938,2),0)</f>
        <v>#VALUE!</v>
      </c>
    </row>
    <row r="5939" spans="1:1" x14ac:dyDescent="0.25">
      <c r="A5939" s="78" t="e">
        <f>DATE(MID(Zeitreihen0h15!A5939,7,4),MID(Zeitreihen0h15!A5939,4,2),LEFT(Zeitreihen0h15!A5939,2))+TIME(MID(Zeitreihen0h15!A5939,12,2),RIGHT(Zeitreihen0h15!A5939,2),0)</f>
        <v>#VALUE!</v>
      </c>
    </row>
    <row r="5940" spans="1:1" x14ac:dyDescent="0.25">
      <c r="A5940" s="78" t="e">
        <f>DATE(MID(Zeitreihen0h15!A5940,7,4),MID(Zeitreihen0h15!A5940,4,2),LEFT(Zeitreihen0h15!A5940,2))+TIME(MID(Zeitreihen0h15!A5940,12,2),RIGHT(Zeitreihen0h15!A5940,2),0)</f>
        <v>#VALUE!</v>
      </c>
    </row>
    <row r="5941" spans="1:1" x14ac:dyDescent="0.25">
      <c r="A5941" s="78" t="e">
        <f>DATE(MID(Zeitreihen0h15!A5941,7,4),MID(Zeitreihen0h15!A5941,4,2),LEFT(Zeitreihen0h15!A5941,2))+TIME(MID(Zeitreihen0h15!A5941,12,2),RIGHT(Zeitreihen0h15!A5941,2),0)</f>
        <v>#VALUE!</v>
      </c>
    </row>
    <row r="5942" spans="1:1" x14ac:dyDescent="0.25">
      <c r="A5942" s="78" t="e">
        <f>DATE(MID(Zeitreihen0h15!A5942,7,4),MID(Zeitreihen0h15!A5942,4,2),LEFT(Zeitreihen0h15!A5942,2))+TIME(MID(Zeitreihen0h15!A5942,12,2),RIGHT(Zeitreihen0h15!A5942,2),0)</f>
        <v>#VALUE!</v>
      </c>
    </row>
    <row r="5943" spans="1:1" x14ac:dyDescent="0.25">
      <c r="A5943" s="78" t="e">
        <f>DATE(MID(Zeitreihen0h15!A5943,7,4),MID(Zeitreihen0h15!A5943,4,2),LEFT(Zeitreihen0h15!A5943,2))+TIME(MID(Zeitreihen0h15!A5943,12,2),RIGHT(Zeitreihen0h15!A5943,2),0)</f>
        <v>#VALUE!</v>
      </c>
    </row>
    <row r="5944" spans="1:1" x14ac:dyDescent="0.25">
      <c r="A5944" s="78" t="e">
        <f>DATE(MID(Zeitreihen0h15!A5944,7,4),MID(Zeitreihen0h15!A5944,4,2),LEFT(Zeitreihen0h15!A5944,2))+TIME(MID(Zeitreihen0h15!A5944,12,2),RIGHT(Zeitreihen0h15!A5944,2),0)</f>
        <v>#VALUE!</v>
      </c>
    </row>
    <row r="5945" spans="1:1" x14ac:dyDescent="0.25">
      <c r="A5945" s="78" t="e">
        <f>DATE(MID(Zeitreihen0h15!A5945,7,4),MID(Zeitreihen0h15!A5945,4,2),LEFT(Zeitreihen0h15!A5945,2))+TIME(MID(Zeitreihen0h15!A5945,12,2),RIGHT(Zeitreihen0h15!A5945,2),0)</f>
        <v>#VALUE!</v>
      </c>
    </row>
    <row r="5946" spans="1:1" x14ac:dyDescent="0.25">
      <c r="A5946" s="78" t="e">
        <f>DATE(MID(Zeitreihen0h15!A5946,7,4),MID(Zeitreihen0h15!A5946,4,2),LEFT(Zeitreihen0h15!A5946,2))+TIME(MID(Zeitreihen0h15!A5946,12,2),RIGHT(Zeitreihen0h15!A5946,2),0)</f>
        <v>#VALUE!</v>
      </c>
    </row>
    <row r="5947" spans="1:1" x14ac:dyDescent="0.25">
      <c r="A5947" s="78" t="e">
        <f>DATE(MID(Zeitreihen0h15!A5947,7,4),MID(Zeitreihen0h15!A5947,4,2),LEFT(Zeitreihen0h15!A5947,2))+TIME(MID(Zeitreihen0h15!A5947,12,2),RIGHT(Zeitreihen0h15!A5947,2),0)</f>
        <v>#VALUE!</v>
      </c>
    </row>
    <row r="5948" spans="1:1" x14ac:dyDescent="0.25">
      <c r="A5948" s="78" t="e">
        <f>DATE(MID(Zeitreihen0h15!A5948,7,4),MID(Zeitreihen0h15!A5948,4,2),LEFT(Zeitreihen0h15!A5948,2))+TIME(MID(Zeitreihen0h15!A5948,12,2),RIGHT(Zeitreihen0h15!A5948,2),0)</f>
        <v>#VALUE!</v>
      </c>
    </row>
    <row r="5949" spans="1:1" x14ac:dyDescent="0.25">
      <c r="A5949" s="78" t="e">
        <f>DATE(MID(Zeitreihen0h15!A5949,7,4),MID(Zeitreihen0h15!A5949,4,2),LEFT(Zeitreihen0h15!A5949,2))+TIME(MID(Zeitreihen0h15!A5949,12,2),RIGHT(Zeitreihen0h15!A5949,2),0)</f>
        <v>#VALUE!</v>
      </c>
    </row>
    <row r="5950" spans="1:1" x14ac:dyDescent="0.25">
      <c r="A5950" s="78" t="e">
        <f>DATE(MID(Zeitreihen0h15!A5950,7,4),MID(Zeitreihen0h15!A5950,4,2),LEFT(Zeitreihen0h15!A5950,2))+TIME(MID(Zeitreihen0h15!A5950,12,2),RIGHT(Zeitreihen0h15!A5950,2),0)</f>
        <v>#VALUE!</v>
      </c>
    </row>
    <row r="5951" spans="1:1" x14ac:dyDescent="0.25">
      <c r="A5951" s="78" t="e">
        <f>DATE(MID(Zeitreihen0h15!A5951,7,4),MID(Zeitreihen0h15!A5951,4,2),LEFT(Zeitreihen0h15!A5951,2))+TIME(MID(Zeitreihen0h15!A5951,12,2),RIGHT(Zeitreihen0h15!A5951,2),0)</f>
        <v>#VALUE!</v>
      </c>
    </row>
    <row r="5952" spans="1:1" x14ac:dyDescent="0.25">
      <c r="A5952" s="78" t="e">
        <f>DATE(MID(Zeitreihen0h15!A5952,7,4),MID(Zeitreihen0h15!A5952,4,2),LEFT(Zeitreihen0h15!A5952,2))+TIME(MID(Zeitreihen0h15!A5952,12,2),RIGHT(Zeitreihen0h15!A5952,2),0)</f>
        <v>#VALUE!</v>
      </c>
    </row>
    <row r="5953" spans="1:1" x14ac:dyDescent="0.25">
      <c r="A5953" s="78" t="e">
        <f>DATE(MID(Zeitreihen0h15!A5953,7,4),MID(Zeitreihen0h15!A5953,4,2),LEFT(Zeitreihen0h15!A5953,2))+TIME(MID(Zeitreihen0h15!A5953,12,2),RIGHT(Zeitreihen0h15!A5953,2),0)</f>
        <v>#VALUE!</v>
      </c>
    </row>
    <row r="5954" spans="1:1" x14ac:dyDescent="0.25">
      <c r="A5954" s="78" t="e">
        <f>DATE(MID(Zeitreihen0h15!A5954,7,4),MID(Zeitreihen0h15!A5954,4,2),LEFT(Zeitreihen0h15!A5954,2))+TIME(MID(Zeitreihen0h15!A5954,12,2),RIGHT(Zeitreihen0h15!A5954,2),0)</f>
        <v>#VALUE!</v>
      </c>
    </row>
    <row r="5955" spans="1:1" x14ac:dyDescent="0.25">
      <c r="A5955" s="78" t="e">
        <f>DATE(MID(Zeitreihen0h15!A5955,7,4),MID(Zeitreihen0h15!A5955,4,2),LEFT(Zeitreihen0h15!A5955,2))+TIME(MID(Zeitreihen0h15!A5955,12,2),RIGHT(Zeitreihen0h15!A5955,2),0)</f>
        <v>#VALUE!</v>
      </c>
    </row>
    <row r="5956" spans="1:1" x14ac:dyDescent="0.25">
      <c r="A5956" s="78" t="e">
        <f>DATE(MID(Zeitreihen0h15!A5956,7,4),MID(Zeitreihen0h15!A5956,4,2),LEFT(Zeitreihen0h15!A5956,2))+TIME(MID(Zeitreihen0h15!A5956,12,2),RIGHT(Zeitreihen0h15!A5956,2),0)</f>
        <v>#VALUE!</v>
      </c>
    </row>
    <row r="5957" spans="1:1" x14ac:dyDescent="0.25">
      <c r="A5957" s="78" t="e">
        <f>DATE(MID(Zeitreihen0h15!A5957,7,4),MID(Zeitreihen0h15!A5957,4,2),LEFT(Zeitreihen0h15!A5957,2))+TIME(MID(Zeitreihen0h15!A5957,12,2),RIGHT(Zeitreihen0h15!A5957,2),0)</f>
        <v>#VALUE!</v>
      </c>
    </row>
    <row r="5958" spans="1:1" x14ac:dyDescent="0.25">
      <c r="A5958" s="78" t="e">
        <f>DATE(MID(Zeitreihen0h15!A5958,7,4),MID(Zeitreihen0h15!A5958,4,2),LEFT(Zeitreihen0h15!A5958,2))+TIME(MID(Zeitreihen0h15!A5958,12,2),RIGHT(Zeitreihen0h15!A5958,2),0)</f>
        <v>#VALUE!</v>
      </c>
    </row>
    <row r="5959" spans="1:1" x14ac:dyDescent="0.25">
      <c r="A5959" s="78" t="e">
        <f>DATE(MID(Zeitreihen0h15!A5959,7,4),MID(Zeitreihen0h15!A5959,4,2),LEFT(Zeitreihen0h15!A5959,2))+TIME(MID(Zeitreihen0h15!A5959,12,2),RIGHT(Zeitreihen0h15!A5959,2),0)</f>
        <v>#VALUE!</v>
      </c>
    </row>
    <row r="5960" spans="1:1" x14ac:dyDescent="0.25">
      <c r="A5960" s="78" t="e">
        <f>DATE(MID(Zeitreihen0h15!A5960,7,4),MID(Zeitreihen0h15!A5960,4,2),LEFT(Zeitreihen0h15!A5960,2))+TIME(MID(Zeitreihen0h15!A5960,12,2),RIGHT(Zeitreihen0h15!A5960,2),0)</f>
        <v>#VALUE!</v>
      </c>
    </row>
    <row r="5961" spans="1:1" x14ac:dyDescent="0.25">
      <c r="A5961" s="78" t="e">
        <f>DATE(MID(Zeitreihen0h15!A5961,7,4),MID(Zeitreihen0h15!A5961,4,2),LEFT(Zeitreihen0h15!A5961,2))+TIME(MID(Zeitreihen0h15!A5961,12,2),RIGHT(Zeitreihen0h15!A5961,2),0)</f>
        <v>#VALUE!</v>
      </c>
    </row>
    <row r="5962" spans="1:1" x14ac:dyDescent="0.25">
      <c r="A5962" s="78" t="e">
        <f>DATE(MID(Zeitreihen0h15!A5962,7,4),MID(Zeitreihen0h15!A5962,4,2),LEFT(Zeitreihen0h15!A5962,2))+TIME(MID(Zeitreihen0h15!A5962,12,2),RIGHT(Zeitreihen0h15!A5962,2),0)</f>
        <v>#VALUE!</v>
      </c>
    </row>
    <row r="5963" spans="1:1" x14ac:dyDescent="0.25">
      <c r="A5963" s="78" t="e">
        <f>DATE(MID(Zeitreihen0h15!A5963,7,4),MID(Zeitreihen0h15!A5963,4,2),LEFT(Zeitreihen0h15!A5963,2))+TIME(MID(Zeitreihen0h15!A5963,12,2),RIGHT(Zeitreihen0h15!A5963,2),0)</f>
        <v>#VALUE!</v>
      </c>
    </row>
    <row r="5964" spans="1:1" x14ac:dyDescent="0.25">
      <c r="A5964" s="78" t="e">
        <f>DATE(MID(Zeitreihen0h15!A5964,7,4),MID(Zeitreihen0h15!A5964,4,2),LEFT(Zeitreihen0h15!A5964,2))+TIME(MID(Zeitreihen0h15!A5964,12,2),RIGHT(Zeitreihen0h15!A5964,2),0)</f>
        <v>#VALUE!</v>
      </c>
    </row>
    <row r="5965" spans="1:1" x14ac:dyDescent="0.25">
      <c r="A5965" s="78" t="e">
        <f>DATE(MID(Zeitreihen0h15!A5965,7,4),MID(Zeitreihen0h15!A5965,4,2),LEFT(Zeitreihen0h15!A5965,2))+TIME(MID(Zeitreihen0h15!A5965,12,2),RIGHT(Zeitreihen0h15!A5965,2),0)</f>
        <v>#VALUE!</v>
      </c>
    </row>
    <row r="5966" spans="1:1" x14ac:dyDescent="0.25">
      <c r="A5966" s="78" t="e">
        <f>DATE(MID(Zeitreihen0h15!A5966,7,4),MID(Zeitreihen0h15!A5966,4,2),LEFT(Zeitreihen0h15!A5966,2))+TIME(MID(Zeitreihen0h15!A5966,12,2),RIGHT(Zeitreihen0h15!A5966,2),0)</f>
        <v>#VALUE!</v>
      </c>
    </row>
    <row r="5967" spans="1:1" x14ac:dyDescent="0.25">
      <c r="A5967" s="78" t="e">
        <f>DATE(MID(Zeitreihen0h15!A5967,7,4),MID(Zeitreihen0h15!A5967,4,2),LEFT(Zeitreihen0h15!A5967,2))+TIME(MID(Zeitreihen0h15!A5967,12,2),RIGHT(Zeitreihen0h15!A5967,2),0)</f>
        <v>#VALUE!</v>
      </c>
    </row>
    <row r="5968" spans="1:1" x14ac:dyDescent="0.25">
      <c r="A5968" s="78" t="e">
        <f>DATE(MID(Zeitreihen0h15!A5968,7,4),MID(Zeitreihen0h15!A5968,4,2),LEFT(Zeitreihen0h15!A5968,2))+TIME(MID(Zeitreihen0h15!A5968,12,2),RIGHT(Zeitreihen0h15!A5968,2),0)</f>
        <v>#VALUE!</v>
      </c>
    </row>
    <row r="5969" spans="1:1" x14ac:dyDescent="0.25">
      <c r="A5969" s="78" t="e">
        <f>DATE(MID(Zeitreihen0h15!A5969,7,4),MID(Zeitreihen0h15!A5969,4,2),LEFT(Zeitreihen0h15!A5969,2))+TIME(MID(Zeitreihen0h15!A5969,12,2),RIGHT(Zeitreihen0h15!A5969,2),0)</f>
        <v>#VALUE!</v>
      </c>
    </row>
    <row r="5970" spans="1:1" x14ac:dyDescent="0.25">
      <c r="A5970" s="78" t="e">
        <f>DATE(MID(Zeitreihen0h15!A5970,7,4),MID(Zeitreihen0h15!A5970,4,2),LEFT(Zeitreihen0h15!A5970,2))+TIME(MID(Zeitreihen0h15!A5970,12,2),RIGHT(Zeitreihen0h15!A5970,2),0)</f>
        <v>#VALUE!</v>
      </c>
    </row>
    <row r="5971" spans="1:1" x14ac:dyDescent="0.25">
      <c r="A5971" s="78" t="e">
        <f>DATE(MID(Zeitreihen0h15!A5971,7,4),MID(Zeitreihen0h15!A5971,4,2),LEFT(Zeitreihen0h15!A5971,2))+TIME(MID(Zeitreihen0h15!A5971,12,2),RIGHT(Zeitreihen0h15!A5971,2),0)</f>
        <v>#VALUE!</v>
      </c>
    </row>
    <row r="5972" spans="1:1" x14ac:dyDescent="0.25">
      <c r="A5972" s="78" t="e">
        <f>DATE(MID(Zeitreihen0h15!A5972,7,4),MID(Zeitreihen0h15!A5972,4,2),LEFT(Zeitreihen0h15!A5972,2))+TIME(MID(Zeitreihen0h15!A5972,12,2),RIGHT(Zeitreihen0h15!A5972,2),0)</f>
        <v>#VALUE!</v>
      </c>
    </row>
    <row r="5973" spans="1:1" x14ac:dyDescent="0.25">
      <c r="A5973" s="78" t="e">
        <f>DATE(MID(Zeitreihen0h15!A5973,7,4),MID(Zeitreihen0h15!A5973,4,2),LEFT(Zeitreihen0h15!A5973,2))+TIME(MID(Zeitreihen0h15!A5973,12,2),RIGHT(Zeitreihen0h15!A5973,2),0)</f>
        <v>#VALUE!</v>
      </c>
    </row>
    <row r="5974" spans="1:1" x14ac:dyDescent="0.25">
      <c r="A5974" s="78" t="e">
        <f>DATE(MID(Zeitreihen0h15!A5974,7,4),MID(Zeitreihen0h15!A5974,4,2),LEFT(Zeitreihen0h15!A5974,2))+TIME(MID(Zeitreihen0h15!A5974,12,2),RIGHT(Zeitreihen0h15!A5974,2),0)</f>
        <v>#VALUE!</v>
      </c>
    </row>
    <row r="5975" spans="1:1" x14ac:dyDescent="0.25">
      <c r="A5975" s="78" t="e">
        <f>DATE(MID(Zeitreihen0h15!A5975,7,4),MID(Zeitreihen0h15!A5975,4,2),LEFT(Zeitreihen0h15!A5975,2))+TIME(MID(Zeitreihen0h15!A5975,12,2),RIGHT(Zeitreihen0h15!A5975,2),0)</f>
        <v>#VALUE!</v>
      </c>
    </row>
    <row r="5976" spans="1:1" x14ac:dyDescent="0.25">
      <c r="A5976" s="78" t="e">
        <f>DATE(MID(Zeitreihen0h15!A5976,7,4),MID(Zeitreihen0h15!A5976,4,2),LEFT(Zeitreihen0h15!A5976,2))+TIME(MID(Zeitreihen0h15!A5976,12,2),RIGHT(Zeitreihen0h15!A5976,2),0)</f>
        <v>#VALUE!</v>
      </c>
    </row>
    <row r="5977" spans="1:1" x14ac:dyDescent="0.25">
      <c r="A5977" s="78" t="e">
        <f>DATE(MID(Zeitreihen0h15!A5977,7,4),MID(Zeitreihen0h15!A5977,4,2),LEFT(Zeitreihen0h15!A5977,2))+TIME(MID(Zeitreihen0h15!A5977,12,2),RIGHT(Zeitreihen0h15!A5977,2),0)</f>
        <v>#VALUE!</v>
      </c>
    </row>
    <row r="5978" spans="1:1" x14ac:dyDescent="0.25">
      <c r="A5978" s="78" t="e">
        <f>DATE(MID(Zeitreihen0h15!A5978,7,4),MID(Zeitreihen0h15!A5978,4,2),LEFT(Zeitreihen0h15!A5978,2))+TIME(MID(Zeitreihen0h15!A5978,12,2),RIGHT(Zeitreihen0h15!A5978,2),0)</f>
        <v>#VALUE!</v>
      </c>
    </row>
    <row r="5979" spans="1:1" x14ac:dyDescent="0.25">
      <c r="A5979" s="78" t="e">
        <f>DATE(MID(Zeitreihen0h15!A5979,7,4),MID(Zeitreihen0h15!A5979,4,2),LEFT(Zeitreihen0h15!A5979,2))+TIME(MID(Zeitreihen0h15!A5979,12,2),RIGHT(Zeitreihen0h15!A5979,2),0)</f>
        <v>#VALUE!</v>
      </c>
    </row>
    <row r="5980" spans="1:1" x14ac:dyDescent="0.25">
      <c r="A5980" s="78" t="e">
        <f>DATE(MID(Zeitreihen0h15!A5980,7,4),MID(Zeitreihen0h15!A5980,4,2),LEFT(Zeitreihen0h15!A5980,2))+TIME(MID(Zeitreihen0h15!A5980,12,2),RIGHT(Zeitreihen0h15!A5980,2),0)</f>
        <v>#VALUE!</v>
      </c>
    </row>
    <row r="5981" spans="1:1" x14ac:dyDescent="0.25">
      <c r="A5981" s="78" t="e">
        <f>DATE(MID(Zeitreihen0h15!A5981,7,4),MID(Zeitreihen0h15!A5981,4,2),LEFT(Zeitreihen0h15!A5981,2))+TIME(MID(Zeitreihen0h15!A5981,12,2),RIGHT(Zeitreihen0h15!A5981,2),0)</f>
        <v>#VALUE!</v>
      </c>
    </row>
    <row r="5982" spans="1:1" x14ac:dyDescent="0.25">
      <c r="A5982" s="78" t="e">
        <f>DATE(MID(Zeitreihen0h15!A5982,7,4),MID(Zeitreihen0h15!A5982,4,2),LEFT(Zeitreihen0h15!A5982,2))+TIME(MID(Zeitreihen0h15!A5982,12,2),RIGHT(Zeitreihen0h15!A5982,2),0)</f>
        <v>#VALUE!</v>
      </c>
    </row>
    <row r="5983" spans="1:1" x14ac:dyDescent="0.25">
      <c r="A5983" s="78" t="e">
        <f>DATE(MID(Zeitreihen0h15!A5983,7,4),MID(Zeitreihen0h15!A5983,4,2),LEFT(Zeitreihen0h15!A5983,2))+TIME(MID(Zeitreihen0h15!A5983,12,2),RIGHT(Zeitreihen0h15!A5983,2),0)</f>
        <v>#VALUE!</v>
      </c>
    </row>
    <row r="5984" spans="1:1" x14ac:dyDescent="0.25">
      <c r="A5984" s="78" t="e">
        <f>DATE(MID(Zeitreihen0h15!A5984,7,4),MID(Zeitreihen0h15!A5984,4,2),LEFT(Zeitreihen0h15!A5984,2))+TIME(MID(Zeitreihen0h15!A5984,12,2),RIGHT(Zeitreihen0h15!A5984,2),0)</f>
        <v>#VALUE!</v>
      </c>
    </row>
    <row r="5985" spans="1:1" x14ac:dyDescent="0.25">
      <c r="A5985" s="78" t="e">
        <f>DATE(MID(Zeitreihen0h15!A5985,7,4),MID(Zeitreihen0h15!A5985,4,2),LEFT(Zeitreihen0h15!A5985,2))+TIME(MID(Zeitreihen0h15!A5985,12,2),RIGHT(Zeitreihen0h15!A5985,2),0)</f>
        <v>#VALUE!</v>
      </c>
    </row>
    <row r="5986" spans="1:1" x14ac:dyDescent="0.25">
      <c r="A5986" s="78" t="e">
        <f>DATE(MID(Zeitreihen0h15!A5986,7,4),MID(Zeitreihen0h15!A5986,4,2),LEFT(Zeitreihen0h15!A5986,2))+TIME(MID(Zeitreihen0h15!A5986,12,2),RIGHT(Zeitreihen0h15!A5986,2),0)</f>
        <v>#VALUE!</v>
      </c>
    </row>
    <row r="5987" spans="1:1" x14ac:dyDescent="0.25">
      <c r="A5987" s="78" t="e">
        <f>DATE(MID(Zeitreihen0h15!A5987,7,4),MID(Zeitreihen0h15!A5987,4,2),LEFT(Zeitreihen0h15!A5987,2))+TIME(MID(Zeitreihen0h15!A5987,12,2),RIGHT(Zeitreihen0h15!A5987,2),0)</f>
        <v>#VALUE!</v>
      </c>
    </row>
    <row r="5988" spans="1:1" x14ac:dyDescent="0.25">
      <c r="A5988" s="78" t="e">
        <f>DATE(MID(Zeitreihen0h15!A5988,7,4),MID(Zeitreihen0h15!A5988,4,2),LEFT(Zeitreihen0h15!A5988,2))+TIME(MID(Zeitreihen0h15!A5988,12,2),RIGHT(Zeitreihen0h15!A5988,2),0)</f>
        <v>#VALUE!</v>
      </c>
    </row>
    <row r="5989" spans="1:1" x14ac:dyDescent="0.25">
      <c r="A5989" s="78" t="e">
        <f>DATE(MID(Zeitreihen0h15!A5989,7,4),MID(Zeitreihen0h15!A5989,4,2),LEFT(Zeitreihen0h15!A5989,2))+TIME(MID(Zeitreihen0h15!A5989,12,2),RIGHT(Zeitreihen0h15!A5989,2),0)</f>
        <v>#VALUE!</v>
      </c>
    </row>
    <row r="5990" spans="1:1" x14ac:dyDescent="0.25">
      <c r="A5990" s="78" t="e">
        <f>DATE(MID(Zeitreihen0h15!A5990,7,4),MID(Zeitreihen0h15!A5990,4,2),LEFT(Zeitreihen0h15!A5990,2))+TIME(MID(Zeitreihen0h15!A5990,12,2),RIGHT(Zeitreihen0h15!A5990,2),0)</f>
        <v>#VALUE!</v>
      </c>
    </row>
    <row r="5991" spans="1:1" x14ac:dyDescent="0.25">
      <c r="A5991" s="78" t="e">
        <f>DATE(MID(Zeitreihen0h15!A5991,7,4),MID(Zeitreihen0h15!A5991,4,2),LEFT(Zeitreihen0h15!A5991,2))+TIME(MID(Zeitreihen0h15!A5991,12,2),RIGHT(Zeitreihen0h15!A5991,2),0)</f>
        <v>#VALUE!</v>
      </c>
    </row>
    <row r="5992" spans="1:1" x14ac:dyDescent="0.25">
      <c r="A5992" s="78" t="e">
        <f>DATE(MID(Zeitreihen0h15!A5992,7,4),MID(Zeitreihen0h15!A5992,4,2),LEFT(Zeitreihen0h15!A5992,2))+TIME(MID(Zeitreihen0h15!A5992,12,2),RIGHT(Zeitreihen0h15!A5992,2),0)</f>
        <v>#VALUE!</v>
      </c>
    </row>
    <row r="5993" spans="1:1" x14ac:dyDescent="0.25">
      <c r="A5993" s="78" t="e">
        <f>DATE(MID(Zeitreihen0h15!A5993,7,4),MID(Zeitreihen0h15!A5993,4,2),LEFT(Zeitreihen0h15!A5993,2))+TIME(MID(Zeitreihen0h15!A5993,12,2),RIGHT(Zeitreihen0h15!A5993,2),0)</f>
        <v>#VALUE!</v>
      </c>
    </row>
    <row r="5994" spans="1:1" x14ac:dyDescent="0.25">
      <c r="A5994" s="78" t="e">
        <f>DATE(MID(Zeitreihen0h15!A5994,7,4),MID(Zeitreihen0h15!A5994,4,2),LEFT(Zeitreihen0h15!A5994,2))+TIME(MID(Zeitreihen0h15!A5994,12,2),RIGHT(Zeitreihen0h15!A5994,2),0)</f>
        <v>#VALUE!</v>
      </c>
    </row>
    <row r="5995" spans="1:1" x14ac:dyDescent="0.25">
      <c r="A5995" s="78" t="e">
        <f>DATE(MID(Zeitreihen0h15!A5995,7,4),MID(Zeitreihen0h15!A5995,4,2),LEFT(Zeitreihen0h15!A5995,2))+TIME(MID(Zeitreihen0h15!A5995,12,2),RIGHT(Zeitreihen0h15!A5995,2),0)</f>
        <v>#VALUE!</v>
      </c>
    </row>
    <row r="5996" spans="1:1" x14ac:dyDescent="0.25">
      <c r="A5996" s="78" t="e">
        <f>DATE(MID(Zeitreihen0h15!A5996,7,4),MID(Zeitreihen0h15!A5996,4,2),LEFT(Zeitreihen0h15!A5996,2))+TIME(MID(Zeitreihen0h15!A5996,12,2),RIGHT(Zeitreihen0h15!A5996,2),0)</f>
        <v>#VALUE!</v>
      </c>
    </row>
    <row r="5997" spans="1:1" x14ac:dyDescent="0.25">
      <c r="A5997" s="78" t="e">
        <f>DATE(MID(Zeitreihen0h15!A5997,7,4),MID(Zeitreihen0h15!A5997,4,2),LEFT(Zeitreihen0h15!A5997,2))+TIME(MID(Zeitreihen0h15!A5997,12,2),RIGHT(Zeitreihen0h15!A5997,2),0)</f>
        <v>#VALUE!</v>
      </c>
    </row>
    <row r="5998" spans="1:1" x14ac:dyDescent="0.25">
      <c r="A5998" s="78" t="e">
        <f>DATE(MID(Zeitreihen0h15!A5998,7,4),MID(Zeitreihen0h15!A5998,4,2),LEFT(Zeitreihen0h15!A5998,2))+TIME(MID(Zeitreihen0h15!A5998,12,2),RIGHT(Zeitreihen0h15!A5998,2),0)</f>
        <v>#VALUE!</v>
      </c>
    </row>
    <row r="5999" spans="1:1" x14ac:dyDescent="0.25">
      <c r="A5999" s="78" t="e">
        <f>DATE(MID(Zeitreihen0h15!A5999,7,4),MID(Zeitreihen0h15!A5999,4,2),LEFT(Zeitreihen0h15!A5999,2))+TIME(MID(Zeitreihen0h15!A5999,12,2),RIGHT(Zeitreihen0h15!A5999,2),0)</f>
        <v>#VALUE!</v>
      </c>
    </row>
    <row r="6000" spans="1:1" x14ac:dyDescent="0.25">
      <c r="A6000" s="78" t="e">
        <f>DATE(MID(Zeitreihen0h15!A6000,7,4),MID(Zeitreihen0h15!A6000,4,2),LEFT(Zeitreihen0h15!A6000,2))+TIME(MID(Zeitreihen0h15!A6000,12,2),RIGHT(Zeitreihen0h15!A6000,2),0)</f>
        <v>#VALUE!</v>
      </c>
    </row>
    <row r="6001" spans="1:1" x14ac:dyDescent="0.25">
      <c r="A6001" s="78" t="e">
        <f>DATE(MID(Zeitreihen0h15!A6001,7,4),MID(Zeitreihen0h15!A6001,4,2),LEFT(Zeitreihen0h15!A6001,2))+TIME(MID(Zeitreihen0h15!A6001,12,2),RIGHT(Zeitreihen0h15!A6001,2),0)</f>
        <v>#VALUE!</v>
      </c>
    </row>
    <row r="6002" spans="1:1" x14ac:dyDescent="0.25">
      <c r="A6002" s="78" t="e">
        <f>DATE(MID(Zeitreihen0h15!A6002,7,4),MID(Zeitreihen0h15!A6002,4,2),LEFT(Zeitreihen0h15!A6002,2))+TIME(MID(Zeitreihen0h15!A6002,12,2),RIGHT(Zeitreihen0h15!A6002,2),0)</f>
        <v>#VALUE!</v>
      </c>
    </row>
    <row r="6003" spans="1:1" x14ac:dyDescent="0.25">
      <c r="A6003" s="78" t="e">
        <f>DATE(MID(Zeitreihen0h15!A6003,7,4),MID(Zeitreihen0h15!A6003,4,2),LEFT(Zeitreihen0h15!A6003,2))+TIME(MID(Zeitreihen0h15!A6003,12,2),RIGHT(Zeitreihen0h15!A6003,2),0)</f>
        <v>#VALUE!</v>
      </c>
    </row>
    <row r="6004" spans="1:1" x14ac:dyDescent="0.25">
      <c r="A6004" s="78" t="e">
        <f>DATE(MID(Zeitreihen0h15!A6004,7,4),MID(Zeitreihen0h15!A6004,4,2),LEFT(Zeitreihen0h15!A6004,2))+TIME(MID(Zeitreihen0h15!A6004,12,2),RIGHT(Zeitreihen0h15!A6004,2),0)</f>
        <v>#VALUE!</v>
      </c>
    </row>
    <row r="6005" spans="1:1" x14ac:dyDescent="0.25">
      <c r="A6005" s="78" t="e">
        <f>DATE(MID(Zeitreihen0h15!A6005,7,4),MID(Zeitreihen0h15!A6005,4,2),LEFT(Zeitreihen0h15!A6005,2))+TIME(MID(Zeitreihen0h15!A6005,12,2),RIGHT(Zeitreihen0h15!A6005,2),0)</f>
        <v>#VALUE!</v>
      </c>
    </row>
    <row r="6006" spans="1:1" x14ac:dyDescent="0.25">
      <c r="A6006" s="78" t="e">
        <f>DATE(MID(Zeitreihen0h15!A6006,7,4),MID(Zeitreihen0h15!A6006,4,2),LEFT(Zeitreihen0h15!A6006,2))+TIME(MID(Zeitreihen0h15!A6006,12,2),RIGHT(Zeitreihen0h15!A6006,2),0)</f>
        <v>#VALUE!</v>
      </c>
    </row>
    <row r="6007" spans="1:1" x14ac:dyDescent="0.25">
      <c r="A6007" s="78" t="e">
        <f>DATE(MID(Zeitreihen0h15!A6007,7,4),MID(Zeitreihen0h15!A6007,4,2),LEFT(Zeitreihen0h15!A6007,2))+TIME(MID(Zeitreihen0h15!A6007,12,2),RIGHT(Zeitreihen0h15!A6007,2),0)</f>
        <v>#VALUE!</v>
      </c>
    </row>
    <row r="6008" spans="1:1" x14ac:dyDescent="0.25">
      <c r="A6008" s="78" t="e">
        <f>DATE(MID(Zeitreihen0h15!A6008,7,4),MID(Zeitreihen0h15!A6008,4,2),LEFT(Zeitreihen0h15!A6008,2))+TIME(MID(Zeitreihen0h15!A6008,12,2),RIGHT(Zeitreihen0h15!A6008,2),0)</f>
        <v>#VALUE!</v>
      </c>
    </row>
    <row r="6009" spans="1:1" x14ac:dyDescent="0.25">
      <c r="A6009" s="78" t="e">
        <f>DATE(MID(Zeitreihen0h15!A6009,7,4),MID(Zeitreihen0h15!A6009,4,2),LEFT(Zeitreihen0h15!A6009,2))+TIME(MID(Zeitreihen0h15!A6009,12,2),RIGHT(Zeitreihen0h15!A6009,2),0)</f>
        <v>#VALUE!</v>
      </c>
    </row>
    <row r="6010" spans="1:1" x14ac:dyDescent="0.25">
      <c r="A6010" s="78" t="e">
        <f>DATE(MID(Zeitreihen0h15!A6010,7,4),MID(Zeitreihen0h15!A6010,4,2),LEFT(Zeitreihen0h15!A6010,2))+TIME(MID(Zeitreihen0h15!A6010,12,2),RIGHT(Zeitreihen0h15!A6010,2),0)</f>
        <v>#VALUE!</v>
      </c>
    </row>
    <row r="6011" spans="1:1" x14ac:dyDescent="0.25">
      <c r="A6011" s="78" t="e">
        <f>DATE(MID(Zeitreihen0h15!A6011,7,4),MID(Zeitreihen0h15!A6011,4,2),LEFT(Zeitreihen0h15!A6011,2))+TIME(MID(Zeitreihen0h15!A6011,12,2),RIGHT(Zeitreihen0h15!A6011,2),0)</f>
        <v>#VALUE!</v>
      </c>
    </row>
    <row r="6012" spans="1:1" x14ac:dyDescent="0.25">
      <c r="A6012" s="78" t="e">
        <f>DATE(MID(Zeitreihen0h15!A6012,7,4),MID(Zeitreihen0h15!A6012,4,2),LEFT(Zeitreihen0h15!A6012,2))+TIME(MID(Zeitreihen0h15!A6012,12,2),RIGHT(Zeitreihen0h15!A6012,2),0)</f>
        <v>#VALUE!</v>
      </c>
    </row>
    <row r="6013" spans="1:1" x14ac:dyDescent="0.25">
      <c r="A6013" s="78" t="e">
        <f>DATE(MID(Zeitreihen0h15!A6013,7,4),MID(Zeitreihen0h15!A6013,4,2),LEFT(Zeitreihen0h15!A6013,2))+TIME(MID(Zeitreihen0h15!A6013,12,2),RIGHT(Zeitreihen0h15!A6013,2),0)</f>
        <v>#VALUE!</v>
      </c>
    </row>
    <row r="6014" spans="1:1" x14ac:dyDescent="0.25">
      <c r="A6014" s="78" t="e">
        <f>DATE(MID(Zeitreihen0h15!A6014,7,4),MID(Zeitreihen0h15!A6014,4,2),LEFT(Zeitreihen0h15!A6014,2))+TIME(MID(Zeitreihen0h15!A6014,12,2),RIGHT(Zeitreihen0h15!A6014,2),0)</f>
        <v>#VALUE!</v>
      </c>
    </row>
    <row r="6015" spans="1:1" x14ac:dyDescent="0.25">
      <c r="A6015" s="78" t="e">
        <f>DATE(MID(Zeitreihen0h15!A6015,7,4),MID(Zeitreihen0h15!A6015,4,2),LEFT(Zeitreihen0h15!A6015,2))+TIME(MID(Zeitreihen0h15!A6015,12,2),RIGHT(Zeitreihen0h15!A6015,2),0)</f>
        <v>#VALUE!</v>
      </c>
    </row>
    <row r="6016" spans="1:1" x14ac:dyDescent="0.25">
      <c r="A6016" s="78" t="e">
        <f>DATE(MID(Zeitreihen0h15!A6016,7,4),MID(Zeitreihen0h15!A6016,4,2),LEFT(Zeitreihen0h15!A6016,2))+TIME(MID(Zeitreihen0h15!A6016,12,2),RIGHT(Zeitreihen0h15!A6016,2),0)</f>
        <v>#VALUE!</v>
      </c>
    </row>
    <row r="6017" spans="1:1" x14ac:dyDescent="0.25">
      <c r="A6017" s="78" t="e">
        <f>DATE(MID(Zeitreihen0h15!A6017,7,4),MID(Zeitreihen0h15!A6017,4,2),LEFT(Zeitreihen0h15!A6017,2))+TIME(MID(Zeitreihen0h15!A6017,12,2),RIGHT(Zeitreihen0h15!A6017,2),0)</f>
        <v>#VALUE!</v>
      </c>
    </row>
    <row r="6018" spans="1:1" x14ac:dyDescent="0.25">
      <c r="A6018" s="78" t="e">
        <f>DATE(MID(Zeitreihen0h15!A6018,7,4),MID(Zeitreihen0h15!A6018,4,2),LEFT(Zeitreihen0h15!A6018,2))+TIME(MID(Zeitreihen0h15!A6018,12,2),RIGHT(Zeitreihen0h15!A6018,2),0)</f>
        <v>#VALUE!</v>
      </c>
    </row>
    <row r="6019" spans="1:1" x14ac:dyDescent="0.25">
      <c r="A6019" s="78" t="e">
        <f>DATE(MID(Zeitreihen0h15!A6019,7,4),MID(Zeitreihen0h15!A6019,4,2),LEFT(Zeitreihen0h15!A6019,2))+TIME(MID(Zeitreihen0h15!A6019,12,2),RIGHT(Zeitreihen0h15!A6019,2),0)</f>
        <v>#VALUE!</v>
      </c>
    </row>
    <row r="6020" spans="1:1" x14ac:dyDescent="0.25">
      <c r="A6020" s="78" t="e">
        <f>DATE(MID(Zeitreihen0h15!A6020,7,4),MID(Zeitreihen0h15!A6020,4,2),LEFT(Zeitreihen0h15!A6020,2))+TIME(MID(Zeitreihen0h15!A6020,12,2),RIGHT(Zeitreihen0h15!A6020,2),0)</f>
        <v>#VALUE!</v>
      </c>
    </row>
    <row r="6021" spans="1:1" x14ac:dyDescent="0.25">
      <c r="A6021" s="78" t="e">
        <f>DATE(MID(Zeitreihen0h15!A6021,7,4),MID(Zeitreihen0h15!A6021,4,2),LEFT(Zeitreihen0h15!A6021,2))+TIME(MID(Zeitreihen0h15!A6021,12,2),RIGHT(Zeitreihen0h15!A6021,2),0)</f>
        <v>#VALUE!</v>
      </c>
    </row>
    <row r="6022" spans="1:1" x14ac:dyDescent="0.25">
      <c r="A6022" s="78" t="e">
        <f>DATE(MID(Zeitreihen0h15!A6022,7,4),MID(Zeitreihen0h15!A6022,4,2),LEFT(Zeitreihen0h15!A6022,2))+TIME(MID(Zeitreihen0h15!A6022,12,2),RIGHT(Zeitreihen0h15!A6022,2),0)</f>
        <v>#VALUE!</v>
      </c>
    </row>
    <row r="6023" spans="1:1" x14ac:dyDescent="0.25">
      <c r="A6023" s="78" t="e">
        <f>DATE(MID(Zeitreihen0h15!A6023,7,4),MID(Zeitreihen0h15!A6023,4,2),LEFT(Zeitreihen0h15!A6023,2))+TIME(MID(Zeitreihen0h15!A6023,12,2),RIGHT(Zeitreihen0h15!A6023,2),0)</f>
        <v>#VALUE!</v>
      </c>
    </row>
    <row r="6024" spans="1:1" x14ac:dyDescent="0.25">
      <c r="A6024" s="78" t="e">
        <f>DATE(MID(Zeitreihen0h15!A6024,7,4),MID(Zeitreihen0h15!A6024,4,2),LEFT(Zeitreihen0h15!A6024,2))+TIME(MID(Zeitreihen0h15!A6024,12,2),RIGHT(Zeitreihen0h15!A6024,2),0)</f>
        <v>#VALUE!</v>
      </c>
    </row>
    <row r="6025" spans="1:1" x14ac:dyDescent="0.25">
      <c r="A6025" s="78" t="e">
        <f>DATE(MID(Zeitreihen0h15!A6025,7,4),MID(Zeitreihen0h15!A6025,4,2),LEFT(Zeitreihen0h15!A6025,2))+TIME(MID(Zeitreihen0h15!A6025,12,2),RIGHT(Zeitreihen0h15!A6025,2),0)</f>
        <v>#VALUE!</v>
      </c>
    </row>
    <row r="6026" spans="1:1" x14ac:dyDescent="0.25">
      <c r="A6026" s="78" t="e">
        <f>DATE(MID(Zeitreihen0h15!A6026,7,4),MID(Zeitreihen0h15!A6026,4,2),LEFT(Zeitreihen0h15!A6026,2))+TIME(MID(Zeitreihen0h15!A6026,12,2),RIGHT(Zeitreihen0h15!A6026,2),0)</f>
        <v>#VALUE!</v>
      </c>
    </row>
    <row r="6027" spans="1:1" x14ac:dyDescent="0.25">
      <c r="A6027" s="78" t="e">
        <f>DATE(MID(Zeitreihen0h15!A6027,7,4),MID(Zeitreihen0h15!A6027,4,2),LEFT(Zeitreihen0h15!A6027,2))+TIME(MID(Zeitreihen0h15!A6027,12,2),RIGHT(Zeitreihen0h15!A6027,2),0)</f>
        <v>#VALUE!</v>
      </c>
    </row>
    <row r="6028" spans="1:1" x14ac:dyDescent="0.25">
      <c r="A6028" s="78" t="e">
        <f>DATE(MID(Zeitreihen0h15!A6028,7,4),MID(Zeitreihen0h15!A6028,4,2),LEFT(Zeitreihen0h15!A6028,2))+TIME(MID(Zeitreihen0h15!A6028,12,2),RIGHT(Zeitreihen0h15!A6028,2),0)</f>
        <v>#VALUE!</v>
      </c>
    </row>
    <row r="6029" spans="1:1" x14ac:dyDescent="0.25">
      <c r="A6029" s="78" t="e">
        <f>DATE(MID(Zeitreihen0h15!A6029,7,4),MID(Zeitreihen0h15!A6029,4,2),LEFT(Zeitreihen0h15!A6029,2))+TIME(MID(Zeitreihen0h15!A6029,12,2),RIGHT(Zeitreihen0h15!A6029,2),0)</f>
        <v>#VALUE!</v>
      </c>
    </row>
    <row r="6030" spans="1:1" x14ac:dyDescent="0.25">
      <c r="A6030" s="78" t="e">
        <f>DATE(MID(Zeitreihen0h15!A6030,7,4),MID(Zeitreihen0h15!A6030,4,2),LEFT(Zeitreihen0h15!A6030,2))+TIME(MID(Zeitreihen0h15!A6030,12,2),RIGHT(Zeitreihen0h15!A6030,2),0)</f>
        <v>#VALUE!</v>
      </c>
    </row>
    <row r="6031" spans="1:1" x14ac:dyDescent="0.25">
      <c r="A6031" s="78" t="e">
        <f>DATE(MID(Zeitreihen0h15!A6031,7,4),MID(Zeitreihen0h15!A6031,4,2),LEFT(Zeitreihen0h15!A6031,2))+TIME(MID(Zeitreihen0h15!A6031,12,2),RIGHT(Zeitreihen0h15!A6031,2),0)</f>
        <v>#VALUE!</v>
      </c>
    </row>
    <row r="6032" spans="1:1" x14ac:dyDescent="0.25">
      <c r="A6032" s="78" t="e">
        <f>DATE(MID(Zeitreihen0h15!A6032,7,4),MID(Zeitreihen0h15!A6032,4,2),LEFT(Zeitreihen0h15!A6032,2))+TIME(MID(Zeitreihen0h15!A6032,12,2),RIGHT(Zeitreihen0h15!A6032,2),0)</f>
        <v>#VALUE!</v>
      </c>
    </row>
    <row r="6033" spans="1:1" x14ac:dyDescent="0.25">
      <c r="A6033" s="78" t="e">
        <f>DATE(MID(Zeitreihen0h15!A6033,7,4),MID(Zeitreihen0h15!A6033,4,2),LEFT(Zeitreihen0h15!A6033,2))+TIME(MID(Zeitreihen0h15!A6033,12,2),RIGHT(Zeitreihen0h15!A6033,2),0)</f>
        <v>#VALUE!</v>
      </c>
    </row>
    <row r="6034" spans="1:1" x14ac:dyDescent="0.25">
      <c r="A6034" s="78" t="e">
        <f>DATE(MID(Zeitreihen0h15!A6034,7,4),MID(Zeitreihen0h15!A6034,4,2),LEFT(Zeitreihen0h15!A6034,2))+TIME(MID(Zeitreihen0h15!A6034,12,2),RIGHT(Zeitreihen0h15!A6034,2),0)</f>
        <v>#VALUE!</v>
      </c>
    </row>
    <row r="6035" spans="1:1" x14ac:dyDescent="0.25">
      <c r="A6035" s="78" t="e">
        <f>DATE(MID(Zeitreihen0h15!A6035,7,4),MID(Zeitreihen0h15!A6035,4,2),LEFT(Zeitreihen0h15!A6035,2))+TIME(MID(Zeitreihen0h15!A6035,12,2),RIGHT(Zeitreihen0h15!A6035,2),0)</f>
        <v>#VALUE!</v>
      </c>
    </row>
    <row r="6036" spans="1:1" x14ac:dyDescent="0.25">
      <c r="A6036" s="78" t="e">
        <f>DATE(MID(Zeitreihen0h15!A6036,7,4),MID(Zeitreihen0h15!A6036,4,2),LEFT(Zeitreihen0h15!A6036,2))+TIME(MID(Zeitreihen0h15!A6036,12,2),RIGHT(Zeitreihen0h15!A6036,2),0)</f>
        <v>#VALUE!</v>
      </c>
    </row>
    <row r="6037" spans="1:1" x14ac:dyDescent="0.25">
      <c r="A6037" s="78" t="e">
        <f>DATE(MID(Zeitreihen0h15!A6037,7,4),MID(Zeitreihen0h15!A6037,4,2),LEFT(Zeitreihen0h15!A6037,2))+TIME(MID(Zeitreihen0h15!A6037,12,2),RIGHT(Zeitreihen0h15!A6037,2),0)</f>
        <v>#VALUE!</v>
      </c>
    </row>
    <row r="6038" spans="1:1" x14ac:dyDescent="0.25">
      <c r="A6038" s="78" t="e">
        <f>DATE(MID(Zeitreihen0h15!A6038,7,4),MID(Zeitreihen0h15!A6038,4,2),LEFT(Zeitreihen0h15!A6038,2))+TIME(MID(Zeitreihen0h15!A6038,12,2),RIGHT(Zeitreihen0h15!A6038,2),0)</f>
        <v>#VALUE!</v>
      </c>
    </row>
    <row r="6039" spans="1:1" x14ac:dyDescent="0.25">
      <c r="A6039" s="78" t="e">
        <f>DATE(MID(Zeitreihen0h15!A6039,7,4),MID(Zeitreihen0h15!A6039,4,2),LEFT(Zeitreihen0h15!A6039,2))+TIME(MID(Zeitreihen0h15!A6039,12,2),RIGHT(Zeitreihen0h15!A6039,2),0)</f>
        <v>#VALUE!</v>
      </c>
    </row>
    <row r="6040" spans="1:1" x14ac:dyDescent="0.25">
      <c r="A6040" s="78" t="e">
        <f>DATE(MID(Zeitreihen0h15!A6040,7,4),MID(Zeitreihen0h15!A6040,4,2),LEFT(Zeitreihen0h15!A6040,2))+TIME(MID(Zeitreihen0h15!A6040,12,2),RIGHT(Zeitreihen0h15!A6040,2),0)</f>
        <v>#VALUE!</v>
      </c>
    </row>
    <row r="6041" spans="1:1" x14ac:dyDescent="0.25">
      <c r="A6041" s="78" t="e">
        <f>DATE(MID(Zeitreihen0h15!A6041,7,4),MID(Zeitreihen0h15!A6041,4,2),LEFT(Zeitreihen0h15!A6041,2))+TIME(MID(Zeitreihen0h15!A6041,12,2),RIGHT(Zeitreihen0h15!A6041,2),0)</f>
        <v>#VALUE!</v>
      </c>
    </row>
    <row r="6042" spans="1:1" x14ac:dyDescent="0.25">
      <c r="A6042" s="78" t="e">
        <f>DATE(MID(Zeitreihen0h15!A6042,7,4),MID(Zeitreihen0h15!A6042,4,2),LEFT(Zeitreihen0h15!A6042,2))+TIME(MID(Zeitreihen0h15!A6042,12,2),RIGHT(Zeitreihen0h15!A6042,2),0)</f>
        <v>#VALUE!</v>
      </c>
    </row>
    <row r="6043" spans="1:1" x14ac:dyDescent="0.25">
      <c r="A6043" s="78" t="e">
        <f>DATE(MID(Zeitreihen0h15!A6043,7,4),MID(Zeitreihen0h15!A6043,4,2),LEFT(Zeitreihen0h15!A6043,2))+TIME(MID(Zeitreihen0h15!A6043,12,2),RIGHT(Zeitreihen0h15!A6043,2),0)</f>
        <v>#VALUE!</v>
      </c>
    </row>
    <row r="6044" spans="1:1" x14ac:dyDescent="0.25">
      <c r="A6044" s="78" t="e">
        <f>DATE(MID(Zeitreihen0h15!A6044,7,4),MID(Zeitreihen0h15!A6044,4,2),LEFT(Zeitreihen0h15!A6044,2))+TIME(MID(Zeitreihen0h15!A6044,12,2),RIGHT(Zeitreihen0h15!A6044,2),0)</f>
        <v>#VALUE!</v>
      </c>
    </row>
    <row r="6045" spans="1:1" x14ac:dyDescent="0.25">
      <c r="A6045" s="78" t="e">
        <f>DATE(MID(Zeitreihen0h15!A6045,7,4),MID(Zeitreihen0h15!A6045,4,2),LEFT(Zeitreihen0h15!A6045,2))+TIME(MID(Zeitreihen0h15!A6045,12,2),RIGHT(Zeitreihen0h15!A6045,2),0)</f>
        <v>#VALUE!</v>
      </c>
    </row>
    <row r="6046" spans="1:1" x14ac:dyDescent="0.25">
      <c r="A6046" s="78" t="e">
        <f>DATE(MID(Zeitreihen0h15!A6046,7,4),MID(Zeitreihen0h15!A6046,4,2),LEFT(Zeitreihen0h15!A6046,2))+TIME(MID(Zeitreihen0h15!A6046,12,2),RIGHT(Zeitreihen0h15!A6046,2),0)</f>
        <v>#VALUE!</v>
      </c>
    </row>
    <row r="6047" spans="1:1" x14ac:dyDescent="0.25">
      <c r="A6047" s="78" t="e">
        <f>DATE(MID(Zeitreihen0h15!A6047,7,4),MID(Zeitreihen0h15!A6047,4,2),LEFT(Zeitreihen0h15!A6047,2))+TIME(MID(Zeitreihen0h15!A6047,12,2),RIGHT(Zeitreihen0h15!A6047,2),0)</f>
        <v>#VALUE!</v>
      </c>
    </row>
    <row r="6048" spans="1:1" x14ac:dyDescent="0.25">
      <c r="A6048" s="78" t="e">
        <f>DATE(MID(Zeitreihen0h15!A6048,7,4),MID(Zeitreihen0h15!A6048,4,2),LEFT(Zeitreihen0h15!A6048,2))+TIME(MID(Zeitreihen0h15!A6048,12,2),RIGHT(Zeitreihen0h15!A6048,2),0)</f>
        <v>#VALUE!</v>
      </c>
    </row>
    <row r="6049" spans="1:1" x14ac:dyDescent="0.25">
      <c r="A6049" s="78" t="e">
        <f>DATE(MID(Zeitreihen0h15!A6049,7,4),MID(Zeitreihen0h15!A6049,4,2),LEFT(Zeitreihen0h15!A6049,2))+TIME(MID(Zeitreihen0h15!A6049,12,2),RIGHT(Zeitreihen0h15!A6049,2),0)</f>
        <v>#VALUE!</v>
      </c>
    </row>
    <row r="6050" spans="1:1" x14ac:dyDescent="0.25">
      <c r="A6050" s="78" t="e">
        <f>DATE(MID(Zeitreihen0h15!A6050,7,4),MID(Zeitreihen0h15!A6050,4,2),LEFT(Zeitreihen0h15!A6050,2))+TIME(MID(Zeitreihen0h15!A6050,12,2),RIGHT(Zeitreihen0h15!A6050,2),0)</f>
        <v>#VALUE!</v>
      </c>
    </row>
    <row r="6051" spans="1:1" x14ac:dyDescent="0.25">
      <c r="A6051" s="78" t="e">
        <f>DATE(MID(Zeitreihen0h15!A6051,7,4),MID(Zeitreihen0h15!A6051,4,2),LEFT(Zeitreihen0h15!A6051,2))+TIME(MID(Zeitreihen0h15!A6051,12,2),RIGHT(Zeitreihen0h15!A6051,2),0)</f>
        <v>#VALUE!</v>
      </c>
    </row>
    <row r="6052" spans="1:1" x14ac:dyDescent="0.25">
      <c r="A6052" s="78" t="e">
        <f>DATE(MID(Zeitreihen0h15!A6052,7,4),MID(Zeitreihen0h15!A6052,4,2),LEFT(Zeitreihen0h15!A6052,2))+TIME(MID(Zeitreihen0h15!A6052,12,2),RIGHT(Zeitreihen0h15!A6052,2),0)</f>
        <v>#VALUE!</v>
      </c>
    </row>
    <row r="6053" spans="1:1" x14ac:dyDescent="0.25">
      <c r="A6053" s="78" t="e">
        <f>DATE(MID(Zeitreihen0h15!A6053,7,4),MID(Zeitreihen0h15!A6053,4,2),LEFT(Zeitreihen0h15!A6053,2))+TIME(MID(Zeitreihen0h15!A6053,12,2),RIGHT(Zeitreihen0h15!A6053,2),0)</f>
        <v>#VALUE!</v>
      </c>
    </row>
    <row r="6054" spans="1:1" x14ac:dyDescent="0.25">
      <c r="A6054" s="78" t="e">
        <f>DATE(MID(Zeitreihen0h15!A6054,7,4),MID(Zeitreihen0h15!A6054,4,2),LEFT(Zeitreihen0h15!A6054,2))+TIME(MID(Zeitreihen0h15!A6054,12,2),RIGHT(Zeitreihen0h15!A6054,2),0)</f>
        <v>#VALUE!</v>
      </c>
    </row>
    <row r="6055" spans="1:1" x14ac:dyDescent="0.25">
      <c r="A6055" s="78" t="e">
        <f>DATE(MID(Zeitreihen0h15!A6055,7,4),MID(Zeitreihen0h15!A6055,4,2),LEFT(Zeitreihen0h15!A6055,2))+TIME(MID(Zeitreihen0h15!A6055,12,2),RIGHT(Zeitreihen0h15!A6055,2),0)</f>
        <v>#VALUE!</v>
      </c>
    </row>
    <row r="6056" spans="1:1" x14ac:dyDescent="0.25">
      <c r="A6056" s="78" t="e">
        <f>DATE(MID(Zeitreihen0h15!A6056,7,4),MID(Zeitreihen0h15!A6056,4,2),LEFT(Zeitreihen0h15!A6056,2))+TIME(MID(Zeitreihen0h15!A6056,12,2),RIGHT(Zeitreihen0h15!A6056,2),0)</f>
        <v>#VALUE!</v>
      </c>
    </row>
    <row r="6057" spans="1:1" x14ac:dyDescent="0.25">
      <c r="A6057" s="78" t="e">
        <f>DATE(MID(Zeitreihen0h15!A6057,7,4),MID(Zeitreihen0h15!A6057,4,2),LEFT(Zeitreihen0h15!A6057,2))+TIME(MID(Zeitreihen0h15!A6057,12,2),RIGHT(Zeitreihen0h15!A6057,2),0)</f>
        <v>#VALUE!</v>
      </c>
    </row>
    <row r="6058" spans="1:1" x14ac:dyDescent="0.25">
      <c r="A6058" s="78" t="e">
        <f>DATE(MID(Zeitreihen0h15!A6058,7,4),MID(Zeitreihen0h15!A6058,4,2),LEFT(Zeitreihen0h15!A6058,2))+TIME(MID(Zeitreihen0h15!A6058,12,2),RIGHT(Zeitreihen0h15!A6058,2),0)</f>
        <v>#VALUE!</v>
      </c>
    </row>
    <row r="6059" spans="1:1" x14ac:dyDescent="0.25">
      <c r="A6059" s="78" t="e">
        <f>DATE(MID(Zeitreihen0h15!A6059,7,4),MID(Zeitreihen0h15!A6059,4,2),LEFT(Zeitreihen0h15!A6059,2))+TIME(MID(Zeitreihen0h15!A6059,12,2),RIGHT(Zeitreihen0h15!A6059,2),0)</f>
        <v>#VALUE!</v>
      </c>
    </row>
    <row r="6060" spans="1:1" x14ac:dyDescent="0.25">
      <c r="A6060" s="78" t="e">
        <f>DATE(MID(Zeitreihen0h15!A6060,7,4),MID(Zeitreihen0h15!A6060,4,2),LEFT(Zeitreihen0h15!A6060,2))+TIME(MID(Zeitreihen0h15!A6060,12,2),RIGHT(Zeitreihen0h15!A6060,2),0)</f>
        <v>#VALUE!</v>
      </c>
    </row>
    <row r="6061" spans="1:1" x14ac:dyDescent="0.25">
      <c r="A6061" s="78" t="e">
        <f>DATE(MID(Zeitreihen0h15!A6061,7,4),MID(Zeitreihen0h15!A6061,4,2),LEFT(Zeitreihen0h15!A6061,2))+TIME(MID(Zeitreihen0h15!A6061,12,2),RIGHT(Zeitreihen0h15!A6061,2),0)</f>
        <v>#VALUE!</v>
      </c>
    </row>
    <row r="6062" spans="1:1" x14ac:dyDescent="0.25">
      <c r="A6062" s="78" t="e">
        <f>DATE(MID(Zeitreihen0h15!A6062,7,4),MID(Zeitreihen0h15!A6062,4,2),LEFT(Zeitreihen0h15!A6062,2))+TIME(MID(Zeitreihen0h15!A6062,12,2),RIGHT(Zeitreihen0h15!A6062,2),0)</f>
        <v>#VALUE!</v>
      </c>
    </row>
    <row r="6063" spans="1:1" x14ac:dyDescent="0.25">
      <c r="A6063" s="78" t="e">
        <f>DATE(MID(Zeitreihen0h15!A6063,7,4),MID(Zeitreihen0h15!A6063,4,2),LEFT(Zeitreihen0h15!A6063,2))+TIME(MID(Zeitreihen0h15!A6063,12,2),RIGHT(Zeitreihen0h15!A6063,2),0)</f>
        <v>#VALUE!</v>
      </c>
    </row>
    <row r="6064" spans="1:1" x14ac:dyDescent="0.25">
      <c r="A6064" s="78" t="e">
        <f>DATE(MID(Zeitreihen0h15!A6064,7,4),MID(Zeitreihen0h15!A6064,4,2),LEFT(Zeitreihen0h15!A6064,2))+TIME(MID(Zeitreihen0h15!A6064,12,2),RIGHT(Zeitreihen0h15!A6064,2),0)</f>
        <v>#VALUE!</v>
      </c>
    </row>
    <row r="6065" spans="1:1" x14ac:dyDescent="0.25">
      <c r="A6065" s="78" t="e">
        <f>DATE(MID(Zeitreihen0h15!A6065,7,4),MID(Zeitreihen0h15!A6065,4,2),LEFT(Zeitreihen0h15!A6065,2))+TIME(MID(Zeitreihen0h15!A6065,12,2),RIGHT(Zeitreihen0h15!A6065,2),0)</f>
        <v>#VALUE!</v>
      </c>
    </row>
    <row r="6066" spans="1:1" x14ac:dyDescent="0.25">
      <c r="A6066" s="78" t="e">
        <f>DATE(MID(Zeitreihen0h15!A6066,7,4),MID(Zeitreihen0h15!A6066,4,2),LEFT(Zeitreihen0h15!A6066,2))+TIME(MID(Zeitreihen0h15!A6066,12,2),RIGHT(Zeitreihen0h15!A6066,2),0)</f>
        <v>#VALUE!</v>
      </c>
    </row>
    <row r="6067" spans="1:1" x14ac:dyDescent="0.25">
      <c r="A6067" s="78" t="e">
        <f>DATE(MID(Zeitreihen0h15!A6067,7,4),MID(Zeitreihen0h15!A6067,4,2),LEFT(Zeitreihen0h15!A6067,2))+TIME(MID(Zeitreihen0h15!A6067,12,2),RIGHT(Zeitreihen0h15!A6067,2),0)</f>
        <v>#VALUE!</v>
      </c>
    </row>
    <row r="6068" spans="1:1" x14ac:dyDescent="0.25">
      <c r="A6068" s="78" t="e">
        <f>DATE(MID(Zeitreihen0h15!A6068,7,4),MID(Zeitreihen0h15!A6068,4,2),LEFT(Zeitreihen0h15!A6068,2))+TIME(MID(Zeitreihen0h15!A6068,12,2),RIGHT(Zeitreihen0h15!A6068,2),0)</f>
        <v>#VALUE!</v>
      </c>
    </row>
    <row r="6069" spans="1:1" x14ac:dyDescent="0.25">
      <c r="A6069" s="78" t="e">
        <f>DATE(MID(Zeitreihen0h15!A6069,7,4),MID(Zeitreihen0h15!A6069,4,2),LEFT(Zeitreihen0h15!A6069,2))+TIME(MID(Zeitreihen0h15!A6069,12,2),RIGHT(Zeitreihen0h15!A6069,2),0)</f>
        <v>#VALUE!</v>
      </c>
    </row>
    <row r="6070" spans="1:1" x14ac:dyDescent="0.25">
      <c r="A6070" s="78" t="e">
        <f>DATE(MID(Zeitreihen0h15!A6070,7,4),MID(Zeitreihen0h15!A6070,4,2),LEFT(Zeitreihen0h15!A6070,2))+TIME(MID(Zeitreihen0h15!A6070,12,2),RIGHT(Zeitreihen0h15!A6070,2),0)</f>
        <v>#VALUE!</v>
      </c>
    </row>
    <row r="6071" spans="1:1" x14ac:dyDescent="0.25">
      <c r="A6071" s="78" t="e">
        <f>DATE(MID(Zeitreihen0h15!A6071,7,4),MID(Zeitreihen0h15!A6071,4,2),LEFT(Zeitreihen0h15!A6071,2))+TIME(MID(Zeitreihen0h15!A6071,12,2),RIGHT(Zeitreihen0h15!A6071,2),0)</f>
        <v>#VALUE!</v>
      </c>
    </row>
    <row r="6072" spans="1:1" x14ac:dyDescent="0.25">
      <c r="A6072" s="78" t="e">
        <f>DATE(MID(Zeitreihen0h15!A6072,7,4),MID(Zeitreihen0h15!A6072,4,2),LEFT(Zeitreihen0h15!A6072,2))+TIME(MID(Zeitreihen0h15!A6072,12,2),RIGHT(Zeitreihen0h15!A6072,2),0)</f>
        <v>#VALUE!</v>
      </c>
    </row>
    <row r="6073" spans="1:1" x14ac:dyDescent="0.25">
      <c r="A6073" s="78" t="e">
        <f>DATE(MID(Zeitreihen0h15!A6073,7,4),MID(Zeitreihen0h15!A6073,4,2),LEFT(Zeitreihen0h15!A6073,2))+TIME(MID(Zeitreihen0h15!A6073,12,2),RIGHT(Zeitreihen0h15!A6073,2),0)</f>
        <v>#VALUE!</v>
      </c>
    </row>
    <row r="6074" spans="1:1" x14ac:dyDescent="0.25">
      <c r="A6074" s="78" t="e">
        <f>DATE(MID(Zeitreihen0h15!A6074,7,4),MID(Zeitreihen0h15!A6074,4,2),LEFT(Zeitreihen0h15!A6074,2))+TIME(MID(Zeitreihen0h15!A6074,12,2),RIGHT(Zeitreihen0h15!A6074,2),0)</f>
        <v>#VALUE!</v>
      </c>
    </row>
    <row r="6075" spans="1:1" x14ac:dyDescent="0.25">
      <c r="A6075" s="78" t="e">
        <f>DATE(MID(Zeitreihen0h15!A6075,7,4),MID(Zeitreihen0h15!A6075,4,2),LEFT(Zeitreihen0h15!A6075,2))+TIME(MID(Zeitreihen0h15!A6075,12,2),RIGHT(Zeitreihen0h15!A6075,2),0)</f>
        <v>#VALUE!</v>
      </c>
    </row>
    <row r="6076" spans="1:1" x14ac:dyDescent="0.25">
      <c r="A6076" s="78" t="e">
        <f>DATE(MID(Zeitreihen0h15!A6076,7,4),MID(Zeitreihen0h15!A6076,4,2),LEFT(Zeitreihen0h15!A6076,2))+TIME(MID(Zeitreihen0h15!A6076,12,2),RIGHT(Zeitreihen0h15!A6076,2),0)</f>
        <v>#VALUE!</v>
      </c>
    </row>
    <row r="6077" spans="1:1" x14ac:dyDescent="0.25">
      <c r="A6077" s="78" t="e">
        <f>DATE(MID(Zeitreihen0h15!A6077,7,4),MID(Zeitreihen0h15!A6077,4,2),LEFT(Zeitreihen0h15!A6077,2))+TIME(MID(Zeitreihen0h15!A6077,12,2),RIGHT(Zeitreihen0h15!A6077,2),0)</f>
        <v>#VALUE!</v>
      </c>
    </row>
    <row r="6078" spans="1:1" x14ac:dyDescent="0.25">
      <c r="A6078" s="78" t="e">
        <f>DATE(MID(Zeitreihen0h15!A6078,7,4),MID(Zeitreihen0h15!A6078,4,2),LEFT(Zeitreihen0h15!A6078,2))+TIME(MID(Zeitreihen0h15!A6078,12,2),RIGHT(Zeitreihen0h15!A6078,2),0)</f>
        <v>#VALUE!</v>
      </c>
    </row>
    <row r="6079" spans="1:1" x14ac:dyDescent="0.25">
      <c r="A6079" s="78" t="e">
        <f>DATE(MID(Zeitreihen0h15!A6079,7,4),MID(Zeitreihen0h15!A6079,4,2),LEFT(Zeitreihen0h15!A6079,2))+TIME(MID(Zeitreihen0h15!A6079,12,2),RIGHT(Zeitreihen0h15!A6079,2),0)</f>
        <v>#VALUE!</v>
      </c>
    </row>
    <row r="6080" spans="1:1" x14ac:dyDescent="0.25">
      <c r="A6080" s="78" t="e">
        <f>DATE(MID(Zeitreihen0h15!A6080,7,4),MID(Zeitreihen0h15!A6080,4,2),LEFT(Zeitreihen0h15!A6080,2))+TIME(MID(Zeitreihen0h15!A6080,12,2),RIGHT(Zeitreihen0h15!A6080,2),0)</f>
        <v>#VALUE!</v>
      </c>
    </row>
    <row r="6081" spans="1:1" x14ac:dyDescent="0.25">
      <c r="A6081" s="78" t="e">
        <f>DATE(MID(Zeitreihen0h15!A6081,7,4),MID(Zeitreihen0h15!A6081,4,2),LEFT(Zeitreihen0h15!A6081,2))+TIME(MID(Zeitreihen0h15!A6081,12,2),RIGHT(Zeitreihen0h15!A6081,2),0)</f>
        <v>#VALUE!</v>
      </c>
    </row>
    <row r="6082" spans="1:1" x14ac:dyDescent="0.25">
      <c r="A6082" s="78" t="e">
        <f>DATE(MID(Zeitreihen0h15!A6082,7,4),MID(Zeitreihen0h15!A6082,4,2),LEFT(Zeitreihen0h15!A6082,2))+TIME(MID(Zeitreihen0h15!A6082,12,2),RIGHT(Zeitreihen0h15!A6082,2),0)</f>
        <v>#VALUE!</v>
      </c>
    </row>
    <row r="6083" spans="1:1" x14ac:dyDescent="0.25">
      <c r="A6083" s="78" t="e">
        <f>DATE(MID(Zeitreihen0h15!A6083,7,4),MID(Zeitreihen0h15!A6083,4,2),LEFT(Zeitreihen0h15!A6083,2))+TIME(MID(Zeitreihen0h15!A6083,12,2),RIGHT(Zeitreihen0h15!A6083,2),0)</f>
        <v>#VALUE!</v>
      </c>
    </row>
    <row r="6084" spans="1:1" x14ac:dyDescent="0.25">
      <c r="A6084" s="78" t="e">
        <f>DATE(MID(Zeitreihen0h15!A6084,7,4),MID(Zeitreihen0h15!A6084,4,2),LEFT(Zeitreihen0h15!A6084,2))+TIME(MID(Zeitreihen0h15!A6084,12,2),RIGHT(Zeitreihen0h15!A6084,2),0)</f>
        <v>#VALUE!</v>
      </c>
    </row>
    <row r="6085" spans="1:1" x14ac:dyDescent="0.25">
      <c r="A6085" s="78" t="e">
        <f>DATE(MID(Zeitreihen0h15!A6085,7,4),MID(Zeitreihen0h15!A6085,4,2),LEFT(Zeitreihen0h15!A6085,2))+TIME(MID(Zeitreihen0h15!A6085,12,2),RIGHT(Zeitreihen0h15!A6085,2),0)</f>
        <v>#VALUE!</v>
      </c>
    </row>
    <row r="6086" spans="1:1" x14ac:dyDescent="0.25">
      <c r="A6086" s="78" t="e">
        <f>DATE(MID(Zeitreihen0h15!A6086,7,4),MID(Zeitreihen0h15!A6086,4,2),LEFT(Zeitreihen0h15!A6086,2))+TIME(MID(Zeitreihen0h15!A6086,12,2),RIGHT(Zeitreihen0h15!A6086,2),0)</f>
        <v>#VALUE!</v>
      </c>
    </row>
    <row r="6087" spans="1:1" x14ac:dyDescent="0.25">
      <c r="A6087" s="78" t="e">
        <f>DATE(MID(Zeitreihen0h15!A6087,7,4),MID(Zeitreihen0h15!A6087,4,2),LEFT(Zeitreihen0h15!A6087,2))+TIME(MID(Zeitreihen0h15!A6087,12,2),RIGHT(Zeitreihen0h15!A6087,2),0)</f>
        <v>#VALUE!</v>
      </c>
    </row>
    <row r="6088" spans="1:1" x14ac:dyDescent="0.25">
      <c r="A6088" s="78" t="e">
        <f>DATE(MID(Zeitreihen0h15!A6088,7,4),MID(Zeitreihen0h15!A6088,4,2),LEFT(Zeitreihen0h15!A6088,2))+TIME(MID(Zeitreihen0h15!A6088,12,2),RIGHT(Zeitreihen0h15!A6088,2),0)</f>
        <v>#VALUE!</v>
      </c>
    </row>
    <row r="6089" spans="1:1" x14ac:dyDescent="0.25">
      <c r="A6089" s="78" t="e">
        <f>DATE(MID(Zeitreihen0h15!A6089,7,4),MID(Zeitreihen0h15!A6089,4,2),LEFT(Zeitreihen0h15!A6089,2))+TIME(MID(Zeitreihen0h15!A6089,12,2),RIGHT(Zeitreihen0h15!A6089,2),0)</f>
        <v>#VALUE!</v>
      </c>
    </row>
    <row r="6090" spans="1:1" x14ac:dyDescent="0.25">
      <c r="A6090" s="78" t="e">
        <f>DATE(MID(Zeitreihen0h15!A6090,7,4),MID(Zeitreihen0h15!A6090,4,2),LEFT(Zeitreihen0h15!A6090,2))+TIME(MID(Zeitreihen0h15!A6090,12,2),RIGHT(Zeitreihen0h15!A6090,2),0)</f>
        <v>#VALUE!</v>
      </c>
    </row>
    <row r="6091" spans="1:1" x14ac:dyDescent="0.25">
      <c r="A6091" s="78" t="e">
        <f>DATE(MID(Zeitreihen0h15!A6091,7,4),MID(Zeitreihen0h15!A6091,4,2),LEFT(Zeitreihen0h15!A6091,2))+TIME(MID(Zeitreihen0h15!A6091,12,2),RIGHT(Zeitreihen0h15!A6091,2),0)</f>
        <v>#VALUE!</v>
      </c>
    </row>
    <row r="6092" spans="1:1" x14ac:dyDescent="0.25">
      <c r="A6092" s="78" t="e">
        <f>DATE(MID(Zeitreihen0h15!A6092,7,4),MID(Zeitreihen0h15!A6092,4,2),LEFT(Zeitreihen0h15!A6092,2))+TIME(MID(Zeitreihen0h15!A6092,12,2),RIGHT(Zeitreihen0h15!A6092,2),0)</f>
        <v>#VALUE!</v>
      </c>
    </row>
    <row r="6093" spans="1:1" x14ac:dyDescent="0.25">
      <c r="A6093" s="78" t="e">
        <f>DATE(MID(Zeitreihen0h15!A6093,7,4),MID(Zeitreihen0h15!A6093,4,2),LEFT(Zeitreihen0h15!A6093,2))+TIME(MID(Zeitreihen0h15!A6093,12,2),RIGHT(Zeitreihen0h15!A6093,2),0)</f>
        <v>#VALUE!</v>
      </c>
    </row>
    <row r="6094" spans="1:1" x14ac:dyDescent="0.25">
      <c r="A6094" s="78" t="e">
        <f>DATE(MID(Zeitreihen0h15!A6094,7,4),MID(Zeitreihen0h15!A6094,4,2),LEFT(Zeitreihen0h15!A6094,2))+TIME(MID(Zeitreihen0h15!A6094,12,2),RIGHT(Zeitreihen0h15!A6094,2),0)</f>
        <v>#VALUE!</v>
      </c>
    </row>
    <row r="6095" spans="1:1" x14ac:dyDescent="0.25">
      <c r="A6095" s="78" t="e">
        <f>DATE(MID(Zeitreihen0h15!A6095,7,4),MID(Zeitreihen0h15!A6095,4,2),LEFT(Zeitreihen0h15!A6095,2))+TIME(MID(Zeitreihen0h15!A6095,12,2),RIGHT(Zeitreihen0h15!A6095,2),0)</f>
        <v>#VALUE!</v>
      </c>
    </row>
    <row r="6096" spans="1:1" x14ac:dyDescent="0.25">
      <c r="A6096" s="78" t="e">
        <f>DATE(MID(Zeitreihen0h15!A6096,7,4),MID(Zeitreihen0h15!A6096,4,2),LEFT(Zeitreihen0h15!A6096,2))+TIME(MID(Zeitreihen0h15!A6096,12,2),RIGHT(Zeitreihen0h15!A6096,2),0)</f>
        <v>#VALUE!</v>
      </c>
    </row>
    <row r="6097" spans="1:1" x14ac:dyDescent="0.25">
      <c r="A6097" s="78" t="e">
        <f>DATE(MID(Zeitreihen0h15!A6097,7,4),MID(Zeitreihen0h15!A6097,4,2),LEFT(Zeitreihen0h15!A6097,2))+TIME(MID(Zeitreihen0h15!A6097,12,2),RIGHT(Zeitreihen0h15!A6097,2),0)</f>
        <v>#VALUE!</v>
      </c>
    </row>
    <row r="6098" spans="1:1" x14ac:dyDescent="0.25">
      <c r="A6098" s="78" t="e">
        <f>DATE(MID(Zeitreihen0h15!A6098,7,4),MID(Zeitreihen0h15!A6098,4,2),LEFT(Zeitreihen0h15!A6098,2))+TIME(MID(Zeitreihen0h15!A6098,12,2),RIGHT(Zeitreihen0h15!A6098,2),0)</f>
        <v>#VALUE!</v>
      </c>
    </row>
    <row r="6099" spans="1:1" x14ac:dyDescent="0.25">
      <c r="A6099" s="78" t="e">
        <f>DATE(MID(Zeitreihen0h15!A6099,7,4),MID(Zeitreihen0h15!A6099,4,2),LEFT(Zeitreihen0h15!A6099,2))+TIME(MID(Zeitreihen0h15!A6099,12,2),RIGHT(Zeitreihen0h15!A6099,2),0)</f>
        <v>#VALUE!</v>
      </c>
    </row>
    <row r="6100" spans="1:1" x14ac:dyDescent="0.25">
      <c r="A6100" s="78" t="e">
        <f>DATE(MID(Zeitreihen0h15!A6100,7,4),MID(Zeitreihen0h15!A6100,4,2),LEFT(Zeitreihen0h15!A6100,2))+TIME(MID(Zeitreihen0h15!A6100,12,2),RIGHT(Zeitreihen0h15!A6100,2),0)</f>
        <v>#VALUE!</v>
      </c>
    </row>
    <row r="6101" spans="1:1" x14ac:dyDescent="0.25">
      <c r="A6101" s="78" t="e">
        <f>DATE(MID(Zeitreihen0h15!A6101,7,4),MID(Zeitreihen0h15!A6101,4,2),LEFT(Zeitreihen0h15!A6101,2))+TIME(MID(Zeitreihen0h15!A6101,12,2),RIGHT(Zeitreihen0h15!A6101,2),0)</f>
        <v>#VALUE!</v>
      </c>
    </row>
    <row r="6102" spans="1:1" x14ac:dyDescent="0.25">
      <c r="A6102" s="78" t="e">
        <f>DATE(MID(Zeitreihen0h15!A6102,7,4),MID(Zeitreihen0h15!A6102,4,2),LEFT(Zeitreihen0h15!A6102,2))+TIME(MID(Zeitreihen0h15!A6102,12,2),RIGHT(Zeitreihen0h15!A6102,2),0)</f>
        <v>#VALUE!</v>
      </c>
    </row>
    <row r="6103" spans="1:1" x14ac:dyDescent="0.25">
      <c r="A6103" s="78" t="e">
        <f>DATE(MID(Zeitreihen0h15!A6103,7,4),MID(Zeitreihen0h15!A6103,4,2),LEFT(Zeitreihen0h15!A6103,2))+TIME(MID(Zeitreihen0h15!A6103,12,2),RIGHT(Zeitreihen0h15!A6103,2),0)</f>
        <v>#VALUE!</v>
      </c>
    </row>
    <row r="6104" spans="1:1" x14ac:dyDescent="0.25">
      <c r="A6104" s="78" t="e">
        <f>DATE(MID(Zeitreihen0h15!A6104,7,4),MID(Zeitreihen0h15!A6104,4,2),LEFT(Zeitreihen0h15!A6104,2))+TIME(MID(Zeitreihen0h15!A6104,12,2),RIGHT(Zeitreihen0h15!A6104,2),0)</f>
        <v>#VALUE!</v>
      </c>
    </row>
    <row r="6105" spans="1:1" x14ac:dyDescent="0.25">
      <c r="A6105" s="78" t="e">
        <f>DATE(MID(Zeitreihen0h15!A6105,7,4),MID(Zeitreihen0h15!A6105,4,2),LEFT(Zeitreihen0h15!A6105,2))+TIME(MID(Zeitreihen0h15!A6105,12,2),RIGHT(Zeitreihen0h15!A6105,2),0)</f>
        <v>#VALUE!</v>
      </c>
    </row>
    <row r="6106" spans="1:1" x14ac:dyDescent="0.25">
      <c r="A6106" s="78" t="e">
        <f>DATE(MID(Zeitreihen0h15!A6106,7,4),MID(Zeitreihen0h15!A6106,4,2),LEFT(Zeitreihen0h15!A6106,2))+TIME(MID(Zeitreihen0h15!A6106,12,2),RIGHT(Zeitreihen0h15!A6106,2),0)</f>
        <v>#VALUE!</v>
      </c>
    </row>
    <row r="6107" spans="1:1" x14ac:dyDescent="0.25">
      <c r="A6107" s="78" t="e">
        <f>DATE(MID(Zeitreihen0h15!A6107,7,4),MID(Zeitreihen0h15!A6107,4,2),LEFT(Zeitreihen0h15!A6107,2))+TIME(MID(Zeitreihen0h15!A6107,12,2),RIGHT(Zeitreihen0h15!A6107,2),0)</f>
        <v>#VALUE!</v>
      </c>
    </row>
    <row r="6108" spans="1:1" x14ac:dyDescent="0.25">
      <c r="A6108" s="78" t="e">
        <f>DATE(MID(Zeitreihen0h15!A6108,7,4),MID(Zeitreihen0h15!A6108,4,2),LEFT(Zeitreihen0h15!A6108,2))+TIME(MID(Zeitreihen0h15!A6108,12,2),RIGHT(Zeitreihen0h15!A6108,2),0)</f>
        <v>#VALUE!</v>
      </c>
    </row>
    <row r="6109" spans="1:1" x14ac:dyDescent="0.25">
      <c r="A6109" s="78" t="e">
        <f>DATE(MID(Zeitreihen0h15!A6109,7,4),MID(Zeitreihen0h15!A6109,4,2),LEFT(Zeitreihen0h15!A6109,2))+TIME(MID(Zeitreihen0h15!A6109,12,2),RIGHT(Zeitreihen0h15!A6109,2),0)</f>
        <v>#VALUE!</v>
      </c>
    </row>
    <row r="6110" spans="1:1" x14ac:dyDescent="0.25">
      <c r="A6110" s="78" t="e">
        <f>DATE(MID(Zeitreihen0h15!A6110,7,4),MID(Zeitreihen0h15!A6110,4,2),LEFT(Zeitreihen0h15!A6110,2))+TIME(MID(Zeitreihen0h15!A6110,12,2),RIGHT(Zeitreihen0h15!A6110,2),0)</f>
        <v>#VALUE!</v>
      </c>
    </row>
    <row r="6111" spans="1:1" x14ac:dyDescent="0.25">
      <c r="A6111" s="78" t="e">
        <f>DATE(MID(Zeitreihen0h15!A6111,7,4),MID(Zeitreihen0h15!A6111,4,2),LEFT(Zeitreihen0h15!A6111,2))+TIME(MID(Zeitreihen0h15!A6111,12,2),RIGHT(Zeitreihen0h15!A6111,2),0)</f>
        <v>#VALUE!</v>
      </c>
    </row>
    <row r="6112" spans="1:1" x14ac:dyDescent="0.25">
      <c r="A6112" s="78" t="e">
        <f>DATE(MID(Zeitreihen0h15!A6112,7,4),MID(Zeitreihen0h15!A6112,4,2),LEFT(Zeitreihen0h15!A6112,2))+TIME(MID(Zeitreihen0h15!A6112,12,2),RIGHT(Zeitreihen0h15!A6112,2),0)</f>
        <v>#VALUE!</v>
      </c>
    </row>
    <row r="6113" spans="1:1" x14ac:dyDescent="0.25">
      <c r="A6113" s="78" t="e">
        <f>DATE(MID(Zeitreihen0h15!A6113,7,4),MID(Zeitreihen0h15!A6113,4,2),LEFT(Zeitreihen0h15!A6113,2))+TIME(MID(Zeitreihen0h15!A6113,12,2),RIGHT(Zeitreihen0h15!A6113,2),0)</f>
        <v>#VALUE!</v>
      </c>
    </row>
    <row r="6114" spans="1:1" x14ac:dyDescent="0.25">
      <c r="A6114" s="78" t="e">
        <f>DATE(MID(Zeitreihen0h15!A6114,7,4),MID(Zeitreihen0h15!A6114,4,2),LEFT(Zeitreihen0h15!A6114,2))+TIME(MID(Zeitreihen0h15!A6114,12,2),RIGHT(Zeitreihen0h15!A6114,2),0)</f>
        <v>#VALUE!</v>
      </c>
    </row>
    <row r="6115" spans="1:1" x14ac:dyDescent="0.25">
      <c r="A6115" s="78" t="e">
        <f>DATE(MID(Zeitreihen0h15!A6115,7,4),MID(Zeitreihen0h15!A6115,4,2),LEFT(Zeitreihen0h15!A6115,2))+TIME(MID(Zeitreihen0h15!A6115,12,2),RIGHT(Zeitreihen0h15!A6115,2),0)</f>
        <v>#VALUE!</v>
      </c>
    </row>
    <row r="6116" spans="1:1" x14ac:dyDescent="0.25">
      <c r="A6116" s="78" t="e">
        <f>DATE(MID(Zeitreihen0h15!A6116,7,4),MID(Zeitreihen0h15!A6116,4,2),LEFT(Zeitreihen0h15!A6116,2))+TIME(MID(Zeitreihen0h15!A6116,12,2),RIGHT(Zeitreihen0h15!A6116,2),0)</f>
        <v>#VALUE!</v>
      </c>
    </row>
    <row r="6117" spans="1:1" x14ac:dyDescent="0.25">
      <c r="A6117" s="78" t="e">
        <f>DATE(MID(Zeitreihen0h15!A6117,7,4),MID(Zeitreihen0h15!A6117,4,2),LEFT(Zeitreihen0h15!A6117,2))+TIME(MID(Zeitreihen0h15!A6117,12,2),RIGHT(Zeitreihen0h15!A6117,2),0)</f>
        <v>#VALUE!</v>
      </c>
    </row>
    <row r="6118" spans="1:1" x14ac:dyDescent="0.25">
      <c r="A6118" s="78" t="e">
        <f>DATE(MID(Zeitreihen0h15!A6118,7,4),MID(Zeitreihen0h15!A6118,4,2),LEFT(Zeitreihen0h15!A6118,2))+TIME(MID(Zeitreihen0h15!A6118,12,2),RIGHT(Zeitreihen0h15!A6118,2),0)</f>
        <v>#VALUE!</v>
      </c>
    </row>
    <row r="6119" spans="1:1" x14ac:dyDescent="0.25">
      <c r="A6119" s="78" t="e">
        <f>DATE(MID(Zeitreihen0h15!A6119,7,4),MID(Zeitreihen0h15!A6119,4,2),LEFT(Zeitreihen0h15!A6119,2))+TIME(MID(Zeitreihen0h15!A6119,12,2),RIGHT(Zeitreihen0h15!A6119,2),0)</f>
        <v>#VALUE!</v>
      </c>
    </row>
    <row r="6120" spans="1:1" x14ac:dyDescent="0.25">
      <c r="A6120" s="78" t="e">
        <f>DATE(MID(Zeitreihen0h15!A6120,7,4),MID(Zeitreihen0h15!A6120,4,2),LEFT(Zeitreihen0h15!A6120,2))+TIME(MID(Zeitreihen0h15!A6120,12,2),RIGHT(Zeitreihen0h15!A6120,2),0)</f>
        <v>#VALUE!</v>
      </c>
    </row>
    <row r="6121" spans="1:1" x14ac:dyDescent="0.25">
      <c r="A6121" s="78" t="e">
        <f>DATE(MID(Zeitreihen0h15!A6121,7,4),MID(Zeitreihen0h15!A6121,4,2),LEFT(Zeitreihen0h15!A6121,2))+TIME(MID(Zeitreihen0h15!A6121,12,2),RIGHT(Zeitreihen0h15!A6121,2),0)</f>
        <v>#VALUE!</v>
      </c>
    </row>
    <row r="6122" spans="1:1" x14ac:dyDescent="0.25">
      <c r="A6122" s="78" t="e">
        <f>DATE(MID(Zeitreihen0h15!A6122,7,4),MID(Zeitreihen0h15!A6122,4,2),LEFT(Zeitreihen0h15!A6122,2))+TIME(MID(Zeitreihen0h15!A6122,12,2),RIGHT(Zeitreihen0h15!A6122,2),0)</f>
        <v>#VALUE!</v>
      </c>
    </row>
    <row r="6123" spans="1:1" x14ac:dyDescent="0.25">
      <c r="A6123" s="78" t="e">
        <f>DATE(MID(Zeitreihen0h15!A6123,7,4),MID(Zeitreihen0h15!A6123,4,2),LEFT(Zeitreihen0h15!A6123,2))+TIME(MID(Zeitreihen0h15!A6123,12,2),RIGHT(Zeitreihen0h15!A6123,2),0)</f>
        <v>#VALUE!</v>
      </c>
    </row>
    <row r="6124" spans="1:1" x14ac:dyDescent="0.25">
      <c r="A6124" s="78" t="e">
        <f>DATE(MID(Zeitreihen0h15!A6124,7,4),MID(Zeitreihen0h15!A6124,4,2),LEFT(Zeitreihen0h15!A6124,2))+TIME(MID(Zeitreihen0h15!A6124,12,2),RIGHT(Zeitreihen0h15!A6124,2),0)</f>
        <v>#VALUE!</v>
      </c>
    </row>
    <row r="6125" spans="1:1" x14ac:dyDescent="0.25">
      <c r="A6125" s="78" t="e">
        <f>DATE(MID(Zeitreihen0h15!A6125,7,4),MID(Zeitreihen0h15!A6125,4,2),LEFT(Zeitreihen0h15!A6125,2))+TIME(MID(Zeitreihen0h15!A6125,12,2),RIGHT(Zeitreihen0h15!A6125,2),0)</f>
        <v>#VALUE!</v>
      </c>
    </row>
    <row r="6126" spans="1:1" x14ac:dyDescent="0.25">
      <c r="A6126" s="78" t="e">
        <f>DATE(MID(Zeitreihen0h15!A6126,7,4),MID(Zeitreihen0h15!A6126,4,2),LEFT(Zeitreihen0h15!A6126,2))+TIME(MID(Zeitreihen0h15!A6126,12,2),RIGHT(Zeitreihen0h15!A6126,2),0)</f>
        <v>#VALUE!</v>
      </c>
    </row>
    <row r="6127" spans="1:1" x14ac:dyDescent="0.25">
      <c r="A6127" s="78" t="e">
        <f>DATE(MID(Zeitreihen0h15!A6127,7,4),MID(Zeitreihen0h15!A6127,4,2),LEFT(Zeitreihen0h15!A6127,2))+TIME(MID(Zeitreihen0h15!A6127,12,2),RIGHT(Zeitreihen0h15!A6127,2),0)</f>
        <v>#VALUE!</v>
      </c>
    </row>
    <row r="6128" spans="1:1" x14ac:dyDescent="0.25">
      <c r="A6128" s="78" t="e">
        <f>DATE(MID(Zeitreihen0h15!A6128,7,4),MID(Zeitreihen0h15!A6128,4,2),LEFT(Zeitreihen0h15!A6128,2))+TIME(MID(Zeitreihen0h15!A6128,12,2),RIGHT(Zeitreihen0h15!A6128,2),0)</f>
        <v>#VALUE!</v>
      </c>
    </row>
    <row r="6129" spans="1:1" x14ac:dyDescent="0.25">
      <c r="A6129" s="78" t="e">
        <f>DATE(MID(Zeitreihen0h15!A6129,7,4),MID(Zeitreihen0h15!A6129,4,2),LEFT(Zeitreihen0h15!A6129,2))+TIME(MID(Zeitreihen0h15!A6129,12,2),RIGHT(Zeitreihen0h15!A6129,2),0)</f>
        <v>#VALUE!</v>
      </c>
    </row>
    <row r="6130" spans="1:1" x14ac:dyDescent="0.25">
      <c r="A6130" s="78" t="e">
        <f>DATE(MID(Zeitreihen0h15!A6130,7,4),MID(Zeitreihen0h15!A6130,4,2),LEFT(Zeitreihen0h15!A6130,2))+TIME(MID(Zeitreihen0h15!A6130,12,2),RIGHT(Zeitreihen0h15!A6130,2),0)</f>
        <v>#VALUE!</v>
      </c>
    </row>
    <row r="6131" spans="1:1" x14ac:dyDescent="0.25">
      <c r="A6131" s="78" t="e">
        <f>DATE(MID(Zeitreihen0h15!A6131,7,4),MID(Zeitreihen0h15!A6131,4,2),LEFT(Zeitreihen0h15!A6131,2))+TIME(MID(Zeitreihen0h15!A6131,12,2),RIGHT(Zeitreihen0h15!A6131,2),0)</f>
        <v>#VALUE!</v>
      </c>
    </row>
    <row r="6132" spans="1:1" x14ac:dyDescent="0.25">
      <c r="A6132" s="78" t="e">
        <f>DATE(MID(Zeitreihen0h15!A6132,7,4),MID(Zeitreihen0h15!A6132,4,2),LEFT(Zeitreihen0h15!A6132,2))+TIME(MID(Zeitreihen0h15!A6132,12,2),RIGHT(Zeitreihen0h15!A6132,2),0)</f>
        <v>#VALUE!</v>
      </c>
    </row>
    <row r="6133" spans="1:1" x14ac:dyDescent="0.25">
      <c r="A6133" s="78" t="e">
        <f>DATE(MID(Zeitreihen0h15!A6133,7,4),MID(Zeitreihen0h15!A6133,4,2),LEFT(Zeitreihen0h15!A6133,2))+TIME(MID(Zeitreihen0h15!A6133,12,2),RIGHT(Zeitreihen0h15!A6133,2),0)</f>
        <v>#VALUE!</v>
      </c>
    </row>
    <row r="6134" spans="1:1" x14ac:dyDescent="0.25">
      <c r="A6134" s="78" t="e">
        <f>DATE(MID(Zeitreihen0h15!A6134,7,4),MID(Zeitreihen0h15!A6134,4,2),LEFT(Zeitreihen0h15!A6134,2))+TIME(MID(Zeitreihen0h15!A6134,12,2),RIGHT(Zeitreihen0h15!A6134,2),0)</f>
        <v>#VALUE!</v>
      </c>
    </row>
    <row r="6135" spans="1:1" x14ac:dyDescent="0.25">
      <c r="A6135" s="78" t="e">
        <f>DATE(MID(Zeitreihen0h15!A6135,7,4),MID(Zeitreihen0h15!A6135,4,2),LEFT(Zeitreihen0h15!A6135,2))+TIME(MID(Zeitreihen0h15!A6135,12,2),RIGHT(Zeitreihen0h15!A6135,2),0)</f>
        <v>#VALUE!</v>
      </c>
    </row>
    <row r="6136" spans="1:1" x14ac:dyDescent="0.25">
      <c r="A6136" s="78" t="e">
        <f>DATE(MID(Zeitreihen0h15!A6136,7,4),MID(Zeitreihen0h15!A6136,4,2),LEFT(Zeitreihen0h15!A6136,2))+TIME(MID(Zeitreihen0h15!A6136,12,2),RIGHT(Zeitreihen0h15!A6136,2),0)</f>
        <v>#VALUE!</v>
      </c>
    </row>
    <row r="6137" spans="1:1" x14ac:dyDescent="0.25">
      <c r="A6137" s="78" t="e">
        <f>DATE(MID(Zeitreihen0h15!A6137,7,4),MID(Zeitreihen0h15!A6137,4,2),LEFT(Zeitreihen0h15!A6137,2))+TIME(MID(Zeitreihen0h15!A6137,12,2),RIGHT(Zeitreihen0h15!A6137,2),0)</f>
        <v>#VALUE!</v>
      </c>
    </row>
    <row r="6138" spans="1:1" x14ac:dyDescent="0.25">
      <c r="A6138" s="78" t="e">
        <f>DATE(MID(Zeitreihen0h15!A6138,7,4),MID(Zeitreihen0h15!A6138,4,2),LEFT(Zeitreihen0h15!A6138,2))+TIME(MID(Zeitreihen0h15!A6138,12,2),RIGHT(Zeitreihen0h15!A6138,2),0)</f>
        <v>#VALUE!</v>
      </c>
    </row>
    <row r="6139" spans="1:1" x14ac:dyDescent="0.25">
      <c r="A6139" s="78" t="e">
        <f>DATE(MID(Zeitreihen0h15!A6139,7,4),MID(Zeitreihen0h15!A6139,4,2),LEFT(Zeitreihen0h15!A6139,2))+TIME(MID(Zeitreihen0h15!A6139,12,2),RIGHT(Zeitreihen0h15!A6139,2),0)</f>
        <v>#VALUE!</v>
      </c>
    </row>
    <row r="6140" spans="1:1" x14ac:dyDescent="0.25">
      <c r="A6140" s="78" t="e">
        <f>DATE(MID(Zeitreihen0h15!A6140,7,4),MID(Zeitreihen0h15!A6140,4,2),LEFT(Zeitreihen0h15!A6140,2))+TIME(MID(Zeitreihen0h15!A6140,12,2),RIGHT(Zeitreihen0h15!A6140,2),0)</f>
        <v>#VALUE!</v>
      </c>
    </row>
    <row r="6141" spans="1:1" x14ac:dyDescent="0.25">
      <c r="A6141" s="78" t="e">
        <f>DATE(MID(Zeitreihen0h15!A6141,7,4),MID(Zeitreihen0h15!A6141,4,2),LEFT(Zeitreihen0h15!A6141,2))+TIME(MID(Zeitreihen0h15!A6141,12,2),RIGHT(Zeitreihen0h15!A6141,2),0)</f>
        <v>#VALUE!</v>
      </c>
    </row>
    <row r="6142" spans="1:1" x14ac:dyDescent="0.25">
      <c r="A6142" s="78" t="e">
        <f>DATE(MID(Zeitreihen0h15!A6142,7,4),MID(Zeitreihen0h15!A6142,4,2),LEFT(Zeitreihen0h15!A6142,2))+TIME(MID(Zeitreihen0h15!A6142,12,2),RIGHT(Zeitreihen0h15!A6142,2),0)</f>
        <v>#VALUE!</v>
      </c>
    </row>
    <row r="6143" spans="1:1" x14ac:dyDescent="0.25">
      <c r="A6143" s="78" t="e">
        <f>DATE(MID(Zeitreihen0h15!A6143,7,4),MID(Zeitreihen0h15!A6143,4,2),LEFT(Zeitreihen0h15!A6143,2))+TIME(MID(Zeitreihen0h15!A6143,12,2),RIGHT(Zeitreihen0h15!A6143,2),0)</f>
        <v>#VALUE!</v>
      </c>
    </row>
    <row r="6144" spans="1:1" x14ac:dyDescent="0.25">
      <c r="A6144" s="78" t="e">
        <f>DATE(MID(Zeitreihen0h15!A6144,7,4),MID(Zeitreihen0h15!A6144,4,2),LEFT(Zeitreihen0h15!A6144,2))+TIME(MID(Zeitreihen0h15!A6144,12,2),RIGHT(Zeitreihen0h15!A6144,2),0)</f>
        <v>#VALUE!</v>
      </c>
    </row>
    <row r="6145" spans="1:1" x14ac:dyDescent="0.25">
      <c r="A6145" s="78" t="e">
        <f>DATE(MID(Zeitreihen0h15!A6145,7,4),MID(Zeitreihen0h15!A6145,4,2),LEFT(Zeitreihen0h15!A6145,2))+TIME(MID(Zeitreihen0h15!A6145,12,2),RIGHT(Zeitreihen0h15!A6145,2),0)</f>
        <v>#VALUE!</v>
      </c>
    </row>
    <row r="6146" spans="1:1" x14ac:dyDescent="0.25">
      <c r="A6146" s="78" t="e">
        <f>DATE(MID(Zeitreihen0h15!A6146,7,4),MID(Zeitreihen0h15!A6146,4,2),LEFT(Zeitreihen0h15!A6146,2))+TIME(MID(Zeitreihen0h15!A6146,12,2),RIGHT(Zeitreihen0h15!A6146,2),0)</f>
        <v>#VALUE!</v>
      </c>
    </row>
    <row r="6147" spans="1:1" x14ac:dyDescent="0.25">
      <c r="A6147" s="78" t="e">
        <f>DATE(MID(Zeitreihen0h15!A6147,7,4),MID(Zeitreihen0h15!A6147,4,2),LEFT(Zeitreihen0h15!A6147,2))+TIME(MID(Zeitreihen0h15!A6147,12,2),RIGHT(Zeitreihen0h15!A6147,2),0)</f>
        <v>#VALUE!</v>
      </c>
    </row>
    <row r="6148" spans="1:1" x14ac:dyDescent="0.25">
      <c r="A6148" s="78" t="e">
        <f>DATE(MID(Zeitreihen0h15!A6148,7,4),MID(Zeitreihen0h15!A6148,4,2),LEFT(Zeitreihen0h15!A6148,2))+TIME(MID(Zeitreihen0h15!A6148,12,2),RIGHT(Zeitreihen0h15!A6148,2),0)</f>
        <v>#VALUE!</v>
      </c>
    </row>
    <row r="6149" spans="1:1" x14ac:dyDescent="0.25">
      <c r="A6149" s="78" t="e">
        <f>DATE(MID(Zeitreihen0h15!A6149,7,4),MID(Zeitreihen0h15!A6149,4,2),LEFT(Zeitreihen0h15!A6149,2))+TIME(MID(Zeitreihen0h15!A6149,12,2),RIGHT(Zeitreihen0h15!A6149,2),0)</f>
        <v>#VALUE!</v>
      </c>
    </row>
    <row r="6150" spans="1:1" x14ac:dyDescent="0.25">
      <c r="A6150" s="78" t="e">
        <f>DATE(MID(Zeitreihen0h15!A6150,7,4),MID(Zeitreihen0h15!A6150,4,2),LEFT(Zeitreihen0h15!A6150,2))+TIME(MID(Zeitreihen0h15!A6150,12,2),RIGHT(Zeitreihen0h15!A6150,2),0)</f>
        <v>#VALUE!</v>
      </c>
    </row>
    <row r="6151" spans="1:1" x14ac:dyDescent="0.25">
      <c r="A6151" s="78" t="e">
        <f>DATE(MID(Zeitreihen0h15!A6151,7,4),MID(Zeitreihen0h15!A6151,4,2),LEFT(Zeitreihen0h15!A6151,2))+TIME(MID(Zeitreihen0h15!A6151,12,2),RIGHT(Zeitreihen0h15!A6151,2),0)</f>
        <v>#VALUE!</v>
      </c>
    </row>
    <row r="6152" spans="1:1" x14ac:dyDescent="0.25">
      <c r="A6152" s="78" t="e">
        <f>DATE(MID(Zeitreihen0h15!A6152,7,4),MID(Zeitreihen0h15!A6152,4,2),LEFT(Zeitreihen0h15!A6152,2))+TIME(MID(Zeitreihen0h15!A6152,12,2),RIGHT(Zeitreihen0h15!A6152,2),0)</f>
        <v>#VALUE!</v>
      </c>
    </row>
    <row r="6153" spans="1:1" x14ac:dyDescent="0.25">
      <c r="A6153" s="78" t="e">
        <f>DATE(MID(Zeitreihen0h15!A6153,7,4),MID(Zeitreihen0h15!A6153,4,2),LEFT(Zeitreihen0h15!A6153,2))+TIME(MID(Zeitreihen0h15!A6153,12,2),RIGHT(Zeitreihen0h15!A6153,2),0)</f>
        <v>#VALUE!</v>
      </c>
    </row>
    <row r="6154" spans="1:1" x14ac:dyDescent="0.25">
      <c r="A6154" s="78" t="e">
        <f>DATE(MID(Zeitreihen0h15!A6154,7,4),MID(Zeitreihen0h15!A6154,4,2),LEFT(Zeitreihen0h15!A6154,2))+TIME(MID(Zeitreihen0h15!A6154,12,2),RIGHT(Zeitreihen0h15!A6154,2),0)</f>
        <v>#VALUE!</v>
      </c>
    </row>
    <row r="6155" spans="1:1" x14ac:dyDescent="0.25">
      <c r="A6155" s="78" t="e">
        <f>DATE(MID(Zeitreihen0h15!A6155,7,4),MID(Zeitreihen0h15!A6155,4,2),LEFT(Zeitreihen0h15!A6155,2))+TIME(MID(Zeitreihen0h15!A6155,12,2),RIGHT(Zeitreihen0h15!A6155,2),0)</f>
        <v>#VALUE!</v>
      </c>
    </row>
    <row r="6156" spans="1:1" x14ac:dyDescent="0.25">
      <c r="A6156" s="78" t="e">
        <f>DATE(MID(Zeitreihen0h15!A6156,7,4),MID(Zeitreihen0h15!A6156,4,2),LEFT(Zeitreihen0h15!A6156,2))+TIME(MID(Zeitreihen0h15!A6156,12,2),RIGHT(Zeitreihen0h15!A6156,2),0)</f>
        <v>#VALUE!</v>
      </c>
    </row>
    <row r="6157" spans="1:1" x14ac:dyDescent="0.25">
      <c r="A6157" s="78" t="e">
        <f>DATE(MID(Zeitreihen0h15!A6157,7,4),MID(Zeitreihen0h15!A6157,4,2),LEFT(Zeitreihen0h15!A6157,2))+TIME(MID(Zeitreihen0h15!A6157,12,2),RIGHT(Zeitreihen0h15!A6157,2),0)</f>
        <v>#VALUE!</v>
      </c>
    </row>
    <row r="6158" spans="1:1" x14ac:dyDescent="0.25">
      <c r="A6158" s="78" t="e">
        <f>DATE(MID(Zeitreihen0h15!A6158,7,4),MID(Zeitreihen0h15!A6158,4,2),LEFT(Zeitreihen0h15!A6158,2))+TIME(MID(Zeitreihen0h15!A6158,12,2),RIGHT(Zeitreihen0h15!A6158,2),0)</f>
        <v>#VALUE!</v>
      </c>
    </row>
    <row r="6159" spans="1:1" x14ac:dyDescent="0.25">
      <c r="A6159" s="78" t="e">
        <f>DATE(MID(Zeitreihen0h15!A6159,7,4),MID(Zeitreihen0h15!A6159,4,2),LEFT(Zeitreihen0h15!A6159,2))+TIME(MID(Zeitreihen0h15!A6159,12,2),RIGHT(Zeitreihen0h15!A6159,2),0)</f>
        <v>#VALUE!</v>
      </c>
    </row>
    <row r="6160" spans="1:1" x14ac:dyDescent="0.25">
      <c r="A6160" s="78" t="e">
        <f>DATE(MID(Zeitreihen0h15!A6160,7,4),MID(Zeitreihen0h15!A6160,4,2),LEFT(Zeitreihen0h15!A6160,2))+TIME(MID(Zeitreihen0h15!A6160,12,2),RIGHT(Zeitreihen0h15!A6160,2),0)</f>
        <v>#VALUE!</v>
      </c>
    </row>
    <row r="6161" spans="1:1" x14ac:dyDescent="0.25">
      <c r="A6161" s="78" t="e">
        <f>DATE(MID(Zeitreihen0h15!A6161,7,4),MID(Zeitreihen0h15!A6161,4,2),LEFT(Zeitreihen0h15!A6161,2))+TIME(MID(Zeitreihen0h15!A6161,12,2),RIGHT(Zeitreihen0h15!A6161,2),0)</f>
        <v>#VALUE!</v>
      </c>
    </row>
    <row r="6162" spans="1:1" x14ac:dyDescent="0.25">
      <c r="A6162" s="78" t="e">
        <f>DATE(MID(Zeitreihen0h15!A6162,7,4),MID(Zeitreihen0h15!A6162,4,2),LEFT(Zeitreihen0h15!A6162,2))+TIME(MID(Zeitreihen0h15!A6162,12,2),RIGHT(Zeitreihen0h15!A6162,2),0)</f>
        <v>#VALUE!</v>
      </c>
    </row>
    <row r="6163" spans="1:1" x14ac:dyDescent="0.25">
      <c r="A6163" s="78" t="e">
        <f>DATE(MID(Zeitreihen0h15!A6163,7,4),MID(Zeitreihen0h15!A6163,4,2),LEFT(Zeitreihen0h15!A6163,2))+TIME(MID(Zeitreihen0h15!A6163,12,2),RIGHT(Zeitreihen0h15!A6163,2),0)</f>
        <v>#VALUE!</v>
      </c>
    </row>
    <row r="6164" spans="1:1" x14ac:dyDescent="0.25">
      <c r="A6164" s="78" t="e">
        <f>DATE(MID(Zeitreihen0h15!A6164,7,4),MID(Zeitreihen0h15!A6164,4,2),LEFT(Zeitreihen0h15!A6164,2))+TIME(MID(Zeitreihen0h15!A6164,12,2),RIGHT(Zeitreihen0h15!A6164,2),0)</f>
        <v>#VALUE!</v>
      </c>
    </row>
    <row r="6165" spans="1:1" x14ac:dyDescent="0.25">
      <c r="A6165" s="78" t="e">
        <f>DATE(MID(Zeitreihen0h15!A6165,7,4),MID(Zeitreihen0h15!A6165,4,2),LEFT(Zeitreihen0h15!A6165,2))+TIME(MID(Zeitreihen0h15!A6165,12,2),RIGHT(Zeitreihen0h15!A6165,2),0)</f>
        <v>#VALUE!</v>
      </c>
    </row>
    <row r="6166" spans="1:1" x14ac:dyDescent="0.25">
      <c r="A6166" s="78" t="e">
        <f>DATE(MID(Zeitreihen0h15!A6166,7,4),MID(Zeitreihen0h15!A6166,4,2),LEFT(Zeitreihen0h15!A6166,2))+TIME(MID(Zeitreihen0h15!A6166,12,2),RIGHT(Zeitreihen0h15!A6166,2),0)</f>
        <v>#VALUE!</v>
      </c>
    </row>
    <row r="6167" spans="1:1" x14ac:dyDescent="0.25">
      <c r="A6167" s="78" t="e">
        <f>DATE(MID(Zeitreihen0h15!A6167,7,4),MID(Zeitreihen0h15!A6167,4,2),LEFT(Zeitreihen0h15!A6167,2))+TIME(MID(Zeitreihen0h15!A6167,12,2),RIGHT(Zeitreihen0h15!A6167,2),0)</f>
        <v>#VALUE!</v>
      </c>
    </row>
    <row r="6168" spans="1:1" x14ac:dyDescent="0.25">
      <c r="A6168" s="78" t="e">
        <f>DATE(MID(Zeitreihen0h15!A6168,7,4),MID(Zeitreihen0h15!A6168,4,2),LEFT(Zeitreihen0h15!A6168,2))+TIME(MID(Zeitreihen0h15!A6168,12,2),RIGHT(Zeitreihen0h15!A6168,2),0)</f>
        <v>#VALUE!</v>
      </c>
    </row>
    <row r="6169" spans="1:1" x14ac:dyDescent="0.25">
      <c r="A6169" s="78" t="e">
        <f>DATE(MID(Zeitreihen0h15!A6169,7,4),MID(Zeitreihen0h15!A6169,4,2),LEFT(Zeitreihen0h15!A6169,2))+TIME(MID(Zeitreihen0h15!A6169,12,2),RIGHT(Zeitreihen0h15!A6169,2),0)</f>
        <v>#VALUE!</v>
      </c>
    </row>
    <row r="6170" spans="1:1" x14ac:dyDescent="0.25">
      <c r="A6170" s="78" t="e">
        <f>DATE(MID(Zeitreihen0h15!A6170,7,4),MID(Zeitreihen0h15!A6170,4,2),LEFT(Zeitreihen0h15!A6170,2))+TIME(MID(Zeitreihen0h15!A6170,12,2),RIGHT(Zeitreihen0h15!A6170,2),0)</f>
        <v>#VALUE!</v>
      </c>
    </row>
    <row r="6171" spans="1:1" x14ac:dyDescent="0.25">
      <c r="A6171" s="78" t="e">
        <f>DATE(MID(Zeitreihen0h15!A6171,7,4),MID(Zeitreihen0h15!A6171,4,2),LEFT(Zeitreihen0h15!A6171,2))+TIME(MID(Zeitreihen0h15!A6171,12,2),RIGHT(Zeitreihen0h15!A6171,2),0)</f>
        <v>#VALUE!</v>
      </c>
    </row>
    <row r="6172" spans="1:1" x14ac:dyDescent="0.25">
      <c r="A6172" s="78" t="e">
        <f>DATE(MID(Zeitreihen0h15!A6172,7,4),MID(Zeitreihen0h15!A6172,4,2),LEFT(Zeitreihen0h15!A6172,2))+TIME(MID(Zeitreihen0h15!A6172,12,2),RIGHT(Zeitreihen0h15!A6172,2),0)</f>
        <v>#VALUE!</v>
      </c>
    </row>
    <row r="6173" spans="1:1" x14ac:dyDescent="0.25">
      <c r="A6173" s="78" t="e">
        <f>DATE(MID(Zeitreihen0h15!A6173,7,4),MID(Zeitreihen0h15!A6173,4,2),LEFT(Zeitreihen0h15!A6173,2))+TIME(MID(Zeitreihen0h15!A6173,12,2),RIGHT(Zeitreihen0h15!A6173,2),0)</f>
        <v>#VALUE!</v>
      </c>
    </row>
    <row r="6174" spans="1:1" x14ac:dyDescent="0.25">
      <c r="A6174" s="78" t="e">
        <f>DATE(MID(Zeitreihen0h15!A6174,7,4),MID(Zeitreihen0h15!A6174,4,2),LEFT(Zeitreihen0h15!A6174,2))+TIME(MID(Zeitreihen0h15!A6174,12,2),RIGHT(Zeitreihen0h15!A6174,2),0)</f>
        <v>#VALUE!</v>
      </c>
    </row>
    <row r="6175" spans="1:1" x14ac:dyDescent="0.25">
      <c r="A6175" s="78" t="e">
        <f>DATE(MID(Zeitreihen0h15!A6175,7,4),MID(Zeitreihen0h15!A6175,4,2),LEFT(Zeitreihen0h15!A6175,2))+TIME(MID(Zeitreihen0h15!A6175,12,2),RIGHT(Zeitreihen0h15!A6175,2),0)</f>
        <v>#VALUE!</v>
      </c>
    </row>
    <row r="6176" spans="1:1" x14ac:dyDescent="0.25">
      <c r="A6176" s="78" t="e">
        <f>DATE(MID(Zeitreihen0h15!A6176,7,4),MID(Zeitreihen0h15!A6176,4,2),LEFT(Zeitreihen0h15!A6176,2))+TIME(MID(Zeitreihen0h15!A6176,12,2),RIGHT(Zeitreihen0h15!A6176,2),0)</f>
        <v>#VALUE!</v>
      </c>
    </row>
    <row r="6177" spans="1:1" x14ac:dyDescent="0.25">
      <c r="A6177" s="78" t="e">
        <f>DATE(MID(Zeitreihen0h15!A6177,7,4),MID(Zeitreihen0h15!A6177,4,2),LEFT(Zeitreihen0h15!A6177,2))+TIME(MID(Zeitreihen0h15!A6177,12,2),RIGHT(Zeitreihen0h15!A6177,2),0)</f>
        <v>#VALUE!</v>
      </c>
    </row>
    <row r="6178" spans="1:1" x14ac:dyDescent="0.25">
      <c r="A6178" s="78" t="e">
        <f>DATE(MID(Zeitreihen0h15!A6178,7,4),MID(Zeitreihen0h15!A6178,4,2),LEFT(Zeitreihen0h15!A6178,2))+TIME(MID(Zeitreihen0h15!A6178,12,2),RIGHT(Zeitreihen0h15!A6178,2),0)</f>
        <v>#VALUE!</v>
      </c>
    </row>
    <row r="6179" spans="1:1" x14ac:dyDescent="0.25">
      <c r="A6179" s="78" t="e">
        <f>DATE(MID(Zeitreihen0h15!A6179,7,4),MID(Zeitreihen0h15!A6179,4,2),LEFT(Zeitreihen0h15!A6179,2))+TIME(MID(Zeitreihen0h15!A6179,12,2),RIGHT(Zeitreihen0h15!A6179,2),0)</f>
        <v>#VALUE!</v>
      </c>
    </row>
    <row r="6180" spans="1:1" x14ac:dyDescent="0.25">
      <c r="A6180" s="78" t="e">
        <f>DATE(MID(Zeitreihen0h15!A6180,7,4),MID(Zeitreihen0h15!A6180,4,2),LEFT(Zeitreihen0h15!A6180,2))+TIME(MID(Zeitreihen0h15!A6180,12,2),RIGHT(Zeitreihen0h15!A6180,2),0)</f>
        <v>#VALUE!</v>
      </c>
    </row>
    <row r="6181" spans="1:1" x14ac:dyDescent="0.25">
      <c r="A6181" s="78" t="e">
        <f>DATE(MID(Zeitreihen0h15!A6181,7,4),MID(Zeitreihen0h15!A6181,4,2),LEFT(Zeitreihen0h15!A6181,2))+TIME(MID(Zeitreihen0h15!A6181,12,2),RIGHT(Zeitreihen0h15!A6181,2),0)</f>
        <v>#VALUE!</v>
      </c>
    </row>
    <row r="6182" spans="1:1" x14ac:dyDescent="0.25">
      <c r="A6182" s="78" t="e">
        <f>DATE(MID(Zeitreihen0h15!A6182,7,4),MID(Zeitreihen0h15!A6182,4,2),LEFT(Zeitreihen0h15!A6182,2))+TIME(MID(Zeitreihen0h15!A6182,12,2),RIGHT(Zeitreihen0h15!A6182,2),0)</f>
        <v>#VALUE!</v>
      </c>
    </row>
    <row r="6183" spans="1:1" x14ac:dyDescent="0.25">
      <c r="A6183" s="78" t="e">
        <f>DATE(MID(Zeitreihen0h15!A6183,7,4),MID(Zeitreihen0h15!A6183,4,2),LEFT(Zeitreihen0h15!A6183,2))+TIME(MID(Zeitreihen0h15!A6183,12,2),RIGHT(Zeitreihen0h15!A6183,2),0)</f>
        <v>#VALUE!</v>
      </c>
    </row>
    <row r="6184" spans="1:1" x14ac:dyDescent="0.25">
      <c r="A6184" s="78" t="e">
        <f>DATE(MID(Zeitreihen0h15!A6184,7,4),MID(Zeitreihen0h15!A6184,4,2),LEFT(Zeitreihen0h15!A6184,2))+TIME(MID(Zeitreihen0h15!A6184,12,2),RIGHT(Zeitreihen0h15!A6184,2),0)</f>
        <v>#VALUE!</v>
      </c>
    </row>
    <row r="6185" spans="1:1" x14ac:dyDescent="0.25">
      <c r="A6185" s="78" t="e">
        <f>DATE(MID(Zeitreihen0h15!A6185,7,4),MID(Zeitreihen0h15!A6185,4,2),LEFT(Zeitreihen0h15!A6185,2))+TIME(MID(Zeitreihen0h15!A6185,12,2),RIGHT(Zeitreihen0h15!A6185,2),0)</f>
        <v>#VALUE!</v>
      </c>
    </row>
    <row r="6186" spans="1:1" x14ac:dyDescent="0.25">
      <c r="A6186" s="78" t="e">
        <f>DATE(MID(Zeitreihen0h15!A6186,7,4),MID(Zeitreihen0h15!A6186,4,2),LEFT(Zeitreihen0h15!A6186,2))+TIME(MID(Zeitreihen0h15!A6186,12,2),RIGHT(Zeitreihen0h15!A6186,2),0)</f>
        <v>#VALUE!</v>
      </c>
    </row>
    <row r="6187" spans="1:1" x14ac:dyDescent="0.25">
      <c r="A6187" s="78" t="e">
        <f>DATE(MID(Zeitreihen0h15!A6187,7,4),MID(Zeitreihen0h15!A6187,4,2),LEFT(Zeitreihen0h15!A6187,2))+TIME(MID(Zeitreihen0h15!A6187,12,2),RIGHT(Zeitreihen0h15!A6187,2),0)</f>
        <v>#VALUE!</v>
      </c>
    </row>
    <row r="6188" spans="1:1" x14ac:dyDescent="0.25">
      <c r="A6188" s="78" t="e">
        <f>DATE(MID(Zeitreihen0h15!A6188,7,4),MID(Zeitreihen0h15!A6188,4,2),LEFT(Zeitreihen0h15!A6188,2))+TIME(MID(Zeitreihen0h15!A6188,12,2),RIGHT(Zeitreihen0h15!A6188,2),0)</f>
        <v>#VALUE!</v>
      </c>
    </row>
    <row r="6189" spans="1:1" x14ac:dyDescent="0.25">
      <c r="A6189" s="78" t="e">
        <f>DATE(MID(Zeitreihen0h15!A6189,7,4),MID(Zeitreihen0h15!A6189,4,2),LEFT(Zeitreihen0h15!A6189,2))+TIME(MID(Zeitreihen0h15!A6189,12,2),RIGHT(Zeitreihen0h15!A6189,2),0)</f>
        <v>#VALUE!</v>
      </c>
    </row>
    <row r="6190" spans="1:1" x14ac:dyDescent="0.25">
      <c r="A6190" s="78" t="e">
        <f>DATE(MID(Zeitreihen0h15!A6190,7,4),MID(Zeitreihen0h15!A6190,4,2),LEFT(Zeitreihen0h15!A6190,2))+TIME(MID(Zeitreihen0h15!A6190,12,2),RIGHT(Zeitreihen0h15!A6190,2),0)</f>
        <v>#VALUE!</v>
      </c>
    </row>
    <row r="6191" spans="1:1" x14ac:dyDescent="0.25">
      <c r="A6191" s="78" t="e">
        <f>DATE(MID(Zeitreihen0h15!A6191,7,4),MID(Zeitreihen0h15!A6191,4,2),LEFT(Zeitreihen0h15!A6191,2))+TIME(MID(Zeitreihen0h15!A6191,12,2),RIGHT(Zeitreihen0h15!A6191,2),0)</f>
        <v>#VALUE!</v>
      </c>
    </row>
    <row r="6192" spans="1:1" x14ac:dyDescent="0.25">
      <c r="A6192" s="78" t="e">
        <f>DATE(MID(Zeitreihen0h15!A6192,7,4),MID(Zeitreihen0h15!A6192,4,2),LEFT(Zeitreihen0h15!A6192,2))+TIME(MID(Zeitreihen0h15!A6192,12,2),RIGHT(Zeitreihen0h15!A6192,2),0)</f>
        <v>#VALUE!</v>
      </c>
    </row>
    <row r="6193" spans="1:1" x14ac:dyDescent="0.25">
      <c r="A6193" s="78" t="e">
        <f>DATE(MID(Zeitreihen0h15!A6193,7,4),MID(Zeitreihen0h15!A6193,4,2),LEFT(Zeitreihen0h15!A6193,2))+TIME(MID(Zeitreihen0h15!A6193,12,2),RIGHT(Zeitreihen0h15!A6193,2),0)</f>
        <v>#VALUE!</v>
      </c>
    </row>
    <row r="6194" spans="1:1" x14ac:dyDescent="0.25">
      <c r="A6194" s="78" t="e">
        <f>DATE(MID(Zeitreihen0h15!A6194,7,4),MID(Zeitreihen0h15!A6194,4,2),LEFT(Zeitreihen0h15!A6194,2))+TIME(MID(Zeitreihen0h15!A6194,12,2),RIGHT(Zeitreihen0h15!A6194,2),0)</f>
        <v>#VALUE!</v>
      </c>
    </row>
    <row r="6195" spans="1:1" x14ac:dyDescent="0.25">
      <c r="A6195" s="78" t="e">
        <f>DATE(MID(Zeitreihen0h15!A6195,7,4),MID(Zeitreihen0h15!A6195,4,2),LEFT(Zeitreihen0h15!A6195,2))+TIME(MID(Zeitreihen0h15!A6195,12,2),RIGHT(Zeitreihen0h15!A6195,2),0)</f>
        <v>#VALUE!</v>
      </c>
    </row>
    <row r="6196" spans="1:1" x14ac:dyDescent="0.25">
      <c r="A6196" s="78" t="e">
        <f>DATE(MID(Zeitreihen0h15!A6196,7,4),MID(Zeitreihen0h15!A6196,4,2),LEFT(Zeitreihen0h15!A6196,2))+TIME(MID(Zeitreihen0h15!A6196,12,2),RIGHT(Zeitreihen0h15!A6196,2),0)</f>
        <v>#VALUE!</v>
      </c>
    </row>
    <row r="6197" spans="1:1" x14ac:dyDescent="0.25">
      <c r="A6197" s="78" t="e">
        <f>DATE(MID(Zeitreihen0h15!A6197,7,4),MID(Zeitreihen0h15!A6197,4,2),LEFT(Zeitreihen0h15!A6197,2))+TIME(MID(Zeitreihen0h15!A6197,12,2),RIGHT(Zeitreihen0h15!A6197,2),0)</f>
        <v>#VALUE!</v>
      </c>
    </row>
    <row r="6198" spans="1:1" x14ac:dyDescent="0.25">
      <c r="A6198" s="78" t="e">
        <f>DATE(MID(Zeitreihen0h15!A6198,7,4),MID(Zeitreihen0h15!A6198,4,2),LEFT(Zeitreihen0h15!A6198,2))+TIME(MID(Zeitreihen0h15!A6198,12,2),RIGHT(Zeitreihen0h15!A6198,2),0)</f>
        <v>#VALUE!</v>
      </c>
    </row>
    <row r="6199" spans="1:1" x14ac:dyDescent="0.25">
      <c r="A6199" s="78" t="e">
        <f>DATE(MID(Zeitreihen0h15!A6199,7,4),MID(Zeitreihen0h15!A6199,4,2),LEFT(Zeitreihen0h15!A6199,2))+TIME(MID(Zeitreihen0h15!A6199,12,2),RIGHT(Zeitreihen0h15!A6199,2),0)</f>
        <v>#VALUE!</v>
      </c>
    </row>
    <row r="6200" spans="1:1" x14ac:dyDescent="0.25">
      <c r="A6200" s="78" t="e">
        <f>DATE(MID(Zeitreihen0h15!A6200,7,4),MID(Zeitreihen0h15!A6200,4,2),LEFT(Zeitreihen0h15!A6200,2))+TIME(MID(Zeitreihen0h15!A6200,12,2),RIGHT(Zeitreihen0h15!A6200,2),0)</f>
        <v>#VALUE!</v>
      </c>
    </row>
    <row r="6201" spans="1:1" x14ac:dyDescent="0.25">
      <c r="A6201" s="78" t="e">
        <f>DATE(MID(Zeitreihen0h15!A6201,7,4),MID(Zeitreihen0h15!A6201,4,2),LEFT(Zeitreihen0h15!A6201,2))+TIME(MID(Zeitreihen0h15!A6201,12,2),RIGHT(Zeitreihen0h15!A6201,2),0)</f>
        <v>#VALUE!</v>
      </c>
    </row>
    <row r="6202" spans="1:1" x14ac:dyDescent="0.25">
      <c r="A6202" s="78" t="e">
        <f>DATE(MID(Zeitreihen0h15!A6202,7,4),MID(Zeitreihen0h15!A6202,4,2),LEFT(Zeitreihen0h15!A6202,2))+TIME(MID(Zeitreihen0h15!A6202,12,2),RIGHT(Zeitreihen0h15!A6202,2),0)</f>
        <v>#VALUE!</v>
      </c>
    </row>
    <row r="6203" spans="1:1" x14ac:dyDescent="0.25">
      <c r="A6203" s="78" t="e">
        <f>DATE(MID(Zeitreihen0h15!A6203,7,4),MID(Zeitreihen0h15!A6203,4,2),LEFT(Zeitreihen0h15!A6203,2))+TIME(MID(Zeitreihen0h15!A6203,12,2),RIGHT(Zeitreihen0h15!A6203,2),0)</f>
        <v>#VALUE!</v>
      </c>
    </row>
    <row r="6204" spans="1:1" x14ac:dyDescent="0.25">
      <c r="A6204" s="78" t="e">
        <f>DATE(MID(Zeitreihen0h15!A6204,7,4),MID(Zeitreihen0h15!A6204,4,2),LEFT(Zeitreihen0h15!A6204,2))+TIME(MID(Zeitreihen0h15!A6204,12,2),RIGHT(Zeitreihen0h15!A6204,2),0)</f>
        <v>#VALUE!</v>
      </c>
    </row>
    <row r="6205" spans="1:1" x14ac:dyDescent="0.25">
      <c r="A6205" s="78" t="e">
        <f>DATE(MID(Zeitreihen0h15!A6205,7,4),MID(Zeitreihen0h15!A6205,4,2),LEFT(Zeitreihen0h15!A6205,2))+TIME(MID(Zeitreihen0h15!A6205,12,2),RIGHT(Zeitreihen0h15!A6205,2),0)</f>
        <v>#VALUE!</v>
      </c>
    </row>
    <row r="6206" spans="1:1" x14ac:dyDescent="0.25">
      <c r="A6206" s="78" t="e">
        <f>DATE(MID(Zeitreihen0h15!A6206,7,4),MID(Zeitreihen0h15!A6206,4,2),LEFT(Zeitreihen0h15!A6206,2))+TIME(MID(Zeitreihen0h15!A6206,12,2),RIGHT(Zeitreihen0h15!A6206,2),0)</f>
        <v>#VALUE!</v>
      </c>
    </row>
    <row r="6207" spans="1:1" x14ac:dyDescent="0.25">
      <c r="A6207" s="78" t="e">
        <f>DATE(MID(Zeitreihen0h15!A6207,7,4),MID(Zeitreihen0h15!A6207,4,2),LEFT(Zeitreihen0h15!A6207,2))+TIME(MID(Zeitreihen0h15!A6207,12,2),RIGHT(Zeitreihen0h15!A6207,2),0)</f>
        <v>#VALUE!</v>
      </c>
    </row>
    <row r="6208" spans="1:1" x14ac:dyDescent="0.25">
      <c r="A6208" s="78" t="e">
        <f>DATE(MID(Zeitreihen0h15!A6208,7,4),MID(Zeitreihen0h15!A6208,4,2),LEFT(Zeitreihen0h15!A6208,2))+TIME(MID(Zeitreihen0h15!A6208,12,2),RIGHT(Zeitreihen0h15!A6208,2),0)</f>
        <v>#VALUE!</v>
      </c>
    </row>
    <row r="6209" spans="1:1" x14ac:dyDescent="0.25">
      <c r="A6209" s="78" t="e">
        <f>DATE(MID(Zeitreihen0h15!A6209,7,4),MID(Zeitreihen0h15!A6209,4,2),LEFT(Zeitreihen0h15!A6209,2))+TIME(MID(Zeitreihen0h15!A6209,12,2),RIGHT(Zeitreihen0h15!A6209,2),0)</f>
        <v>#VALUE!</v>
      </c>
    </row>
    <row r="6210" spans="1:1" x14ac:dyDescent="0.25">
      <c r="A6210" s="78" t="e">
        <f>DATE(MID(Zeitreihen0h15!A6210,7,4),MID(Zeitreihen0h15!A6210,4,2),LEFT(Zeitreihen0h15!A6210,2))+TIME(MID(Zeitreihen0h15!A6210,12,2),RIGHT(Zeitreihen0h15!A6210,2),0)</f>
        <v>#VALUE!</v>
      </c>
    </row>
    <row r="6211" spans="1:1" x14ac:dyDescent="0.25">
      <c r="A6211" s="78" t="e">
        <f>DATE(MID(Zeitreihen0h15!A6211,7,4),MID(Zeitreihen0h15!A6211,4,2),LEFT(Zeitreihen0h15!A6211,2))+TIME(MID(Zeitreihen0h15!A6211,12,2),RIGHT(Zeitreihen0h15!A6211,2),0)</f>
        <v>#VALUE!</v>
      </c>
    </row>
    <row r="6212" spans="1:1" x14ac:dyDescent="0.25">
      <c r="A6212" s="78" t="e">
        <f>DATE(MID(Zeitreihen0h15!A6212,7,4),MID(Zeitreihen0h15!A6212,4,2),LEFT(Zeitreihen0h15!A6212,2))+TIME(MID(Zeitreihen0h15!A6212,12,2),RIGHT(Zeitreihen0h15!A6212,2),0)</f>
        <v>#VALUE!</v>
      </c>
    </row>
    <row r="6213" spans="1:1" x14ac:dyDescent="0.25">
      <c r="A6213" s="78" t="e">
        <f>DATE(MID(Zeitreihen0h15!A6213,7,4),MID(Zeitreihen0h15!A6213,4,2),LEFT(Zeitreihen0h15!A6213,2))+TIME(MID(Zeitreihen0h15!A6213,12,2),RIGHT(Zeitreihen0h15!A6213,2),0)</f>
        <v>#VALUE!</v>
      </c>
    </row>
    <row r="6214" spans="1:1" x14ac:dyDescent="0.25">
      <c r="A6214" s="78" t="e">
        <f>DATE(MID(Zeitreihen0h15!A6214,7,4),MID(Zeitreihen0h15!A6214,4,2),LEFT(Zeitreihen0h15!A6214,2))+TIME(MID(Zeitreihen0h15!A6214,12,2),RIGHT(Zeitreihen0h15!A6214,2),0)</f>
        <v>#VALUE!</v>
      </c>
    </row>
    <row r="6215" spans="1:1" x14ac:dyDescent="0.25">
      <c r="A6215" s="78" t="e">
        <f>DATE(MID(Zeitreihen0h15!A6215,7,4),MID(Zeitreihen0h15!A6215,4,2),LEFT(Zeitreihen0h15!A6215,2))+TIME(MID(Zeitreihen0h15!A6215,12,2),RIGHT(Zeitreihen0h15!A6215,2),0)</f>
        <v>#VALUE!</v>
      </c>
    </row>
    <row r="6216" spans="1:1" x14ac:dyDescent="0.25">
      <c r="A6216" s="78" t="e">
        <f>DATE(MID(Zeitreihen0h15!A6216,7,4),MID(Zeitreihen0h15!A6216,4,2),LEFT(Zeitreihen0h15!A6216,2))+TIME(MID(Zeitreihen0h15!A6216,12,2),RIGHT(Zeitreihen0h15!A6216,2),0)</f>
        <v>#VALUE!</v>
      </c>
    </row>
    <row r="6217" spans="1:1" x14ac:dyDescent="0.25">
      <c r="A6217" s="78" t="e">
        <f>DATE(MID(Zeitreihen0h15!A6217,7,4),MID(Zeitreihen0h15!A6217,4,2),LEFT(Zeitreihen0h15!A6217,2))+TIME(MID(Zeitreihen0h15!A6217,12,2),RIGHT(Zeitreihen0h15!A6217,2),0)</f>
        <v>#VALUE!</v>
      </c>
    </row>
    <row r="6218" spans="1:1" x14ac:dyDescent="0.25">
      <c r="A6218" s="78" t="e">
        <f>DATE(MID(Zeitreihen0h15!A6218,7,4),MID(Zeitreihen0h15!A6218,4,2),LEFT(Zeitreihen0h15!A6218,2))+TIME(MID(Zeitreihen0h15!A6218,12,2),RIGHT(Zeitreihen0h15!A6218,2),0)</f>
        <v>#VALUE!</v>
      </c>
    </row>
    <row r="6219" spans="1:1" x14ac:dyDescent="0.25">
      <c r="A6219" s="78" t="e">
        <f>DATE(MID(Zeitreihen0h15!A6219,7,4),MID(Zeitreihen0h15!A6219,4,2),LEFT(Zeitreihen0h15!A6219,2))+TIME(MID(Zeitreihen0h15!A6219,12,2),RIGHT(Zeitreihen0h15!A6219,2),0)</f>
        <v>#VALUE!</v>
      </c>
    </row>
    <row r="6220" spans="1:1" x14ac:dyDescent="0.25">
      <c r="A6220" s="78" t="e">
        <f>DATE(MID(Zeitreihen0h15!A6220,7,4),MID(Zeitreihen0h15!A6220,4,2),LEFT(Zeitreihen0h15!A6220,2))+TIME(MID(Zeitreihen0h15!A6220,12,2),RIGHT(Zeitreihen0h15!A6220,2),0)</f>
        <v>#VALUE!</v>
      </c>
    </row>
    <row r="6221" spans="1:1" x14ac:dyDescent="0.25">
      <c r="A6221" s="78" t="e">
        <f>DATE(MID(Zeitreihen0h15!A6221,7,4),MID(Zeitreihen0h15!A6221,4,2),LEFT(Zeitreihen0h15!A6221,2))+TIME(MID(Zeitreihen0h15!A6221,12,2),RIGHT(Zeitreihen0h15!A6221,2),0)</f>
        <v>#VALUE!</v>
      </c>
    </row>
    <row r="6222" spans="1:1" x14ac:dyDescent="0.25">
      <c r="A6222" s="78" t="e">
        <f>DATE(MID(Zeitreihen0h15!A6222,7,4),MID(Zeitreihen0h15!A6222,4,2),LEFT(Zeitreihen0h15!A6222,2))+TIME(MID(Zeitreihen0h15!A6222,12,2),RIGHT(Zeitreihen0h15!A6222,2),0)</f>
        <v>#VALUE!</v>
      </c>
    </row>
    <row r="6223" spans="1:1" x14ac:dyDescent="0.25">
      <c r="A6223" s="78" t="e">
        <f>DATE(MID(Zeitreihen0h15!A6223,7,4),MID(Zeitreihen0h15!A6223,4,2),LEFT(Zeitreihen0h15!A6223,2))+TIME(MID(Zeitreihen0h15!A6223,12,2),RIGHT(Zeitreihen0h15!A6223,2),0)</f>
        <v>#VALUE!</v>
      </c>
    </row>
    <row r="6224" spans="1:1" x14ac:dyDescent="0.25">
      <c r="A6224" s="78" t="e">
        <f>DATE(MID(Zeitreihen0h15!A6224,7,4),MID(Zeitreihen0h15!A6224,4,2),LEFT(Zeitreihen0h15!A6224,2))+TIME(MID(Zeitreihen0h15!A6224,12,2),RIGHT(Zeitreihen0h15!A6224,2),0)</f>
        <v>#VALUE!</v>
      </c>
    </row>
    <row r="6225" spans="1:1" x14ac:dyDescent="0.25">
      <c r="A6225" s="78" t="e">
        <f>DATE(MID(Zeitreihen0h15!A6225,7,4),MID(Zeitreihen0h15!A6225,4,2),LEFT(Zeitreihen0h15!A6225,2))+TIME(MID(Zeitreihen0h15!A6225,12,2),RIGHT(Zeitreihen0h15!A6225,2),0)</f>
        <v>#VALUE!</v>
      </c>
    </row>
    <row r="6226" spans="1:1" x14ac:dyDescent="0.25">
      <c r="A6226" s="78" t="e">
        <f>DATE(MID(Zeitreihen0h15!A6226,7,4),MID(Zeitreihen0h15!A6226,4,2),LEFT(Zeitreihen0h15!A6226,2))+TIME(MID(Zeitreihen0h15!A6226,12,2),RIGHT(Zeitreihen0h15!A6226,2),0)</f>
        <v>#VALUE!</v>
      </c>
    </row>
    <row r="6227" spans="1:1" x14ac:dyDescent="0.25">
      <c r="A6227" s="78" t="e">
        <f>DATE(MID(Zeitreihen0h15!A6227,7,4),MID(Zeitreihen0h15!A6227,4,2),LEFT(Zeitreihen0h15!A6227,2))+TIME(MID(Zeitreihen0h15!A6227,12,2),RIGHT(Zeitreihen0h15!A6227,2),0)</f>
        <v>#VALUE!</v>
      </c>
    </row>
    <row r="6228" spans="1:1" x14ac:dyDescent="0.25">
      <c r="A6228" s="78" t="e">
        <f>DATE(MID(Zeitreihen0h15!A6228,7,4),MID(Zeitreihen0h15!A6228,4,2),LEFT(Zeitreihen0h15!A6228,2))+TIME(MID(Zeitreihen0h15!A6228,12,2),RIGHT(Zeitreihen0h15!A6228,2),0)</f>
        <v>#VALUE!</v>
      </c>
    </row>
    <row r="6229" spans="1:1" x14ac:dyDescent="0.25">
      <c r="A6229" s="78" t="e">
        <f>DATE(MID(Zeitreihen0h15!A6229,7,4),MID(Zeitreihen0h15!A6229,4,2),LEFT(Zeitreihen0h15!A6229,2))+TIME(MID(Zeitreihen0h15!A6229,12,2),RIGHT(Zeitreihen0h15!A6229,2),0)</f>
        <v>#VALUE!</v>
      </c>
    </row>
    <row r="6230" spans="1:1" x14ac:dyDescent="0.25">
      <c r="A6230" s="78" t="e">
        <f>DATE(MID(Zeitreihen0h15!A6230,7,4),MID(Zeitreihen0h15!A6230,4,2),LEFT(Zeitreihen0h15!A6230,2))+TIME(MID(Zeitreihen0h15!A6230,12,2),RIGHT(Zeitreihen0h15!A6230,2),0)</f>
        <v>#VALUE!</v>
      </c>
    </row>
    <row r="6231" spans="1:1" x14ac:dyDescent="0.25">
      <c r="A6231" s="78" t="e">
        <f>DATE(MID(Zeitreihen0h15!A6231,7,4),MID(Zeitreihen0h15!A6231,4,2),LEFT(Zeitreihen0h15!A6231,2))+TIME(MID(Zeitreihen0h15!A6231,12,2),RIGHT(Zeitreihen0h15!A6231,2),0)</f>
        <v>#VALUE!</v>
      </c>
    </row>
    <row r="6232" spans="1:1" x14ac:dyDescent="0.25">
      <c r="A6232" s="78" t="e">
        <f>DATE(MID(Zeitreihen0h15!A6232,7,4),MID(Zeitreihen0h15!A6232,4,2),LEFT(Zeitreihen0h15!A6232,2))+TIME(MID(Zeitreihen0h15!A6232,12,2),RIGHT(Zeitreihen0h15!A6232,2),0)</f>
        <v>#VALUE!</v>
      </c>
    </row>
    <row r="6233" spans="1:1" x14ac:dyDescent="0.25">
      <c r="A6233" s="78" t="e">
        <f>DATE(MID(Zeitreihen0h15!A6233,7,4),MID(Zeitreihen0h15!A6233,4,2),LEFT(Zeitreihen0h15!A6233,2))+TIME(MID(Zeitreihen0h15!A6233,12,2),RIGHT(Zeitreihen0h15!A6233,2),0)</f>
        <v>#VALUE!</v>
      </c>
    </row>
    <row r="6234" spans="1:1" x14ac:dyDescent="0.25">
      <c r="A6234" s="78" t="e">
        <f>DATE(MID(Zeitreihen0h15!A6234,7,4),MID(Zeitreihen0h15!A6234,4,2),LEFT(Zeitreihen0h15!A6234,2))+TIME(MID(Zeitreihen0h15!A6234,12,2),RIGHT(Zeitreihen0h15!A6234,2),0)</f>
        <v>#VALUE!</v>
      </c>
    </row>
    <row r="6235" spans="1:1" x14ac:dyDescent="0.25">
      <c r="A6235" s="78" t="e">
        <f>DATE(MID(Zeitreihen0h15!A6235,7,4),MID(Zeitreihen0h15!A6235,4,2),LEFT(Zeitreihen0h15!A6235,2))+TIME(MID(Zeitreihen0h15!A6235,12,2),RIGHT(Zeitreihen0h15!A6235,2),0)</f>
        <v>#VALUE!</v>
      </c>
    </row>
    <row r="6236" spans="1:1" x14ac:dyDescent="0.25">
      <c r="A6236" s="78" t="e">
        <f>DATE(MID(Zeitreihen0h15!A6236,7,4),MID(Zeitreihen0h15!A6236,4,2),LEFT(Zeitreihen0h15!A6236,2))+TIME(MID(Zeitreihen0h15!A6236,12,2),RIGHT(Zeitreihen0h15!A6236,2),0)</f>
        <v>#VALUE!</v>
      </c>
    </row>
    <row r="6237" spans="1:1" x14ac:dyDescent="0.25">
      <c r="A6237" s="78" t="e">
        <f>DATE(MID(Zeitreihen0h15!A6237,7,4),MID(Zeitreihen0h15!A6237,4,2),LEFT(Zeitreihen0h15!A6237,2))+TIME(MID(Zeitreihen0h15!A6237,12,2),RIGHT(Zeitreihen0h15!A6237,2),0)</f>
        <v>#VALUE!</v>
      </c>
    </row>
    <row r="6238" spans="1:1" x14ac:dyDescent="0.25">
      <c r="A6238" s="78" t="e">
        <f>DATE(MID(Zeitreihen0h15!A6238,7,4),MID(Zeitreihen0h15!A6238,4,2),LEFT(Zeitreihen0h15!A6238,2))+TIME(MID(Zeitreihen0h15!A6238,12,2),RIGHT(Zeitreihen0h15!A6238,2),0)</f>
        <v>#VALUE!</v>
      </c>
    </row>
    <row r="6239" spans="1:1" x14ac:dyDescent="0.25">
      <c r="A6239" s="78" t="e">
        <f>DATE(MID(Zeitreihen0h15!A6239,7,4),MID(Zeitreihen0h15!A6239,4,2),LEFT(Zeitreihen0h15!A6239,2))+TIME(MID(Zeitreihen0h15!A6239,12,2),RIGHT(Zeitreihen0h15!A6239,2),0)</f>
        <v>#VALUE!</v>
      </c>
    </row>
    <row r="6240" spans="1:1" x14ac:dyDescent="0.25">
      <c r="A6240" s="78" t="e">
        <f>DATE(MID(Zeitreihen0h15!A6240,7,4),MID(Zeitreihen0h15!A6240,4,2),LEFT(Zeitreihen0h15!A6240,2))+TIME(MID(Zeitreihen0h15!A6240,12,2),RIGHT(Zeitreihen0h15!A6240,2),0)</f>
        <v>#VALUE!</v>
      </c>
    </row>
    <row r="6241" spans="1:1" x14ac:dyDescent="0.25">
      <c r="A6241" s="78" t="e">
        <f>DATE(MID(Zeitreihen0h15!A6241,7,4),MID(Zeitreihen0h15!A6241,4,2),LEFT(Zeitreihen0h15!A6241,2))+TIME(MID(Zeitreihen0h15!A6241,12,2),RIGHT(Zeitreihen0h15!A6241,2),0)</f>
        <v>#VALUE!</v>
      </c>
    </row>
    <row r="6242" spans="1:1" x14ac:dyDescent="0.25">
      <c r="A6242" s="78" t="e">
        <f>DATE(MID(Zeitreihen0h15!A6242,7,4),MID(Zeitreihen0h15!A6242,4,2),LEFT(Zeitreihen0h15!A6242,2))+TIME(MID(Zeitreihen0h15!A6242,12,2),RIGHT(Zeitreihen0h15!A6242,2),0)</f>
        <v>#VALUE!</v>
      </c>
    </row>
    <row r="6243" spans="1:1" x14ac:dyDescent="0.25">
      <c r="A6243" s="78" t="e">
        <f>DATE(MID(Zeitreihen0h15!A6243,7,4),MID(Zeitreihen0h15!A6243,4,2),LEFT(Zeitreihen0h15!A6243,2))+TIME(MID(Zeitreihen0h15!A6243,12,2),RIGHT(Zeitreihen0h15!A6243,2),0)</f>
        <v>#VALUE!</v>
      </c>
    </row>
    <row r="6244" spans="1:1" x14ac:dyDescent="0.25">
      <c r="A6244" s="78" t="e">
        <f>DATE(MID(Zeitreihen0h15!A6244,7,4),MID(Zeitreihen0h15!A6244,4,2),LEFT(Zeitreihen0h15!A6244,2))+TIME(MID(Zeitreihen0h15!A6244,12,2),RIGHT(Zeitreihen0h15!A6244,2),0)</f>
        <v>#VALUE!</v>
      </c>
    </row>
    <row r="6245" spans="1:1" x14ac:dyDescent="0.25">
      <c r="A6245" s="78" t="e">
        <f>DATE(MID(Zeitreihen0h15!A6245,7,4),MID(Zeitreihen0h15!A6245,4,2),LEFT(Zeitreihen0h15!A6245,2))+TIME(MID(Zeitreihen0h15!A6245,12,2),RIGHT(Zeitreihen0h15!A6245,2),0)</f>
        <v>#VALUE!</v>
      </c>
    </row>
    <row r="6246" spans="1:1" x14ac:dyDescent="0.25">
      <c r="A6246" s="78" t="e">
        <f>DATE(MID(Zeitreihen0h15!A6246,7,4),MID(Zeitreihen0h15!A6246,4,2),LEFT(Zeitreihen0h15!A6246,2))+TIME(MID(Zeitreihen0h15!A6246,12,2),RIGHT(Zeitreihen0h15!A6246,2),0)</f>
        <v>#VALUE!</v>
      </c>
    </row>
    <row r="6247" spans="1:1" x14ac:dyDescent="0.25">
      <c r="A6247" s="78" t="e">
        <f>DATE(MID(Zeitreihen0h15!A6247,7,4),MID(Zeitreihen0h15!A6247,4,2),LEFT(Zeitreihen0h15!A6247,2))+TIME(MID(Zeitreihen0h15!A6247,12,2),RIGHT(Zeitreihen0h15!A6247,2),0)</f>
        <v>#VALUE!</v>
      </c>
    </row>
    <row r="6248" spans="1:1" x14ac:dyDescent="0.25">
      <c r="A6248" s="78" t="e">
        <f>DATE(MID(Zeitreihen0h15!A6248,7,4),MID(Zeitreihen0h15!A6248,4,2),LEFT(Zeitreihen0h15!A6248,2))+TIME(MID(Zeitreihen0h15!A6248,12,2),RIGHT(Zeitreihen0h15!A6248,2),0)</f>
        <v>#VALUE!</v>
      </c>
    </row>
    <row r="6249" spans="1:1" x14ac:dyDescent="0.25">
      <c r="A6249" s="78" t="e">
        <f>DATE(MID(Zeitreihen0h15!A6249,7,4),MID(Zeitreihen0h15!A6249,4,2),LEFT(Zeitreihen0h15!A6249,2))+TIME(MID(Zeitreihen0h15!A6249,12,2),RIGHT(Zeitreihen0h15!A6249,2),0)</f>
        <v>#VALUE!</v>
      </c>
    </row>
    <row r="6250" spans="1:1" x14ac:dyDescent="0.25">
      <c r="A6250" s="78" t="e">
        <f>DATE(MID(Zeitreihen0h15!A6250,7,4),MID(Zeitreihen0h15!A6250,4,2),LEFT(Zeitreihen0h15!A6250,2))+TIME(MID(Zeitreihen0h15!A6250,12,2),RIGHT(Zeitreihen0h15!A6250,2),0)</f>
        <v>#VALUE!</v>
      </c>
    </row>
    <row r="6251" spans="1:1" x14ac:dyDescent="0.25">
      <c r="A6251" s="78" t="e">
        <f>DATE(MID(Zeitreihen0h15!A6251,7,4),MID(Zeitreihen0h15!A6251,4,2),LEFT(Zeitreihen0h15!A6251,2))+TIME(MID(Zeitreihen0h15!A6251,12,2),RIGHT(Zeitreihen0h15!A6251,2),0)</f>
        <v>#VALUE!</v>
      </c>
    </row>
    <row r="6252" spans="1:1" x14ac:dyDescent="0.25">
      <c r="A6252" s="78" t="e">
        <f>DATE(MID(Zeitreihen0h15!A6252,7,4),MID(Zeitreihen0h15!A6252,4,2),LEFT(Zeitreihen0h15!A6252,2))+TIME(MID(Zeitreihen0h15!A6252,12,2),RIGHT(Zeitreihen0h15!A6252,2),0)</f>
        <v>#VALUE!</v>
      </c>
    </row>
    <row r="6253" spans="1:1" x14ac:dyDescent="0.25">
      <c r="A6253" s="78" t="e">
        <f>DATE(MID(Zeitreihen0h15!A6253,7,4),MID(Zeitreihen0h15!A6253,4,2),LEFT(Zeitreihen0h15!A6253,2))+TIME(MID(Zeitreihen0h15!A6253,12,2),RIGHT(Zeitreihen0h15!A6253,2),0)</f>
        <v>#VALUE!</v>
      </c>
    </row>
    <row r="6254" spans="1:1" x14ac:dyDescent="0.25">
      <c r="A6254" s="78" t="e">
        <f>DATE(MID(Zeitreihen0h15!A6254,7,4),MID(Zeitreihen0h15!A6254,4,2),LEFT(Zeitreihen0h15!A6254,2))+TIME(MID(Zeitreihen0h15!A6254,12,2),RIGHT(Zeitreihen0h15!A6254,2),0)</f>
        <v>#VALUE!</v>
      </c>
    </row>
    <row r="6255" spans="1:1" x14ac:dyDescent="0.25">
      <c r="A6255" s="78" t="e">
        <f>DATE(MID(Zeitreihen0h15!A6255,7,4),MID(Zeitreihen0h15!A6255,4,2),LEFT(Zeitreihen0h15!A6255,2))+TIME(MID(Zeitreihen0h15!A6255,12,2),RIGHT(Zeitreihen0h15!A6255,2),0)</f>
        <v>#VALUE!</v>
      </c>
    </row>
    <row r="6256" spans="1:1" x14ac:dyDescent="0.25">
      <c r="A6256" s="78" t="e">
        <f>DATE(MID(Zeitreihen0h15!A6256,7,4),MID(Zeitreihen0h15!A6256,4,2),LEFT(Zeitreihen0h15!A6256,2))+TIME(MID(Zeitreihen0h15!A6256,12,2),RIGHT(Zeitreihen0h15!A6256,2),0)</f>
        <v>#VALUE!</v>
      </c>
    </row>
    <row r="6257" spans="1:1" x14ac:dyDescent="0.25">
      <c r="A6257" s="78" t="e">
        <f>DATE(MID(Zeitreihen0h15!A6257,7,4),MID(Zeitreihen0h15!A6257,4,2),LEFT(Zeitreihen0h15!A6257,2))+TIME(MID(Zeitreihen0h15!A6257,12,2),RIGHT(Zeitreihen0h15!A6257,2),0)</f>
        <v>#VALUE!</v>
      </c>
    </row>
    <row r="6258" spans="1:1" x14ac:dyDescent="0.25">
      <c r="A6258" s="78" t="e">
        <f>DATE(MID(Zeitreihen0h15!A6258,7,4),MID(Zeitreihen0h15!A6258,4,2),LEFT(Zeitreihen0h15!A6258,2))+TIME(MID(Zeitreihen0h15!A6258,12,2),RIGHT(Zeitreihen0h15!A6258,2),0)</f>
        <v>#VALUE!</v>
      </c>
    </row>
    <row r="6259" spans="1:1" x14ac:dyDescent="0.25">
      <c r="A6259" s="78" t="e">
        <f>DATE(MID(Zeitreihen0h15!A6259,7,4),MID(Zeitreihen0h15!A6259,4,2),LEFT(Zeitreihen0h15!A6259,2))+TIME(MID(Zeitreihen0h15!A6259,12,2),RIGHT(Zeitreihen0h15!A6259,2),0)</f>
        <v>#VALUE!</v>
      </c>
    </row>
    <row r="6260" spans="1:1" x14ac:dyDescent="0.25">
      <c r="A6260" s="78" t="e">
        <f>DATE(MID(Zeitreihen0h15!A6260,7,4),MID(Zeitreihen0h15!A6260,4,2),LEFT(Zeitreihen0h15!A6260,2))+TIME(MID(Zeitreihen0h15!A6260,12,2),RIGHT(Zeitreihen0h15!A6260,2),0)</f>
        <v>#VALUE!</v>
      </c>
    </row>
    <row r="6261" spans="1:1" x14ac:dyDescent="0.25">
      <c r="A6261" s="78" t="e">
        <f>DATE(MID(Zeitreihen0h15!A6261,7,4),MID(Zeitreihen0h15!A6261,4,2),LEFT(Zeitreihen0h15!A6261,2))+TIME(MID(Zeitreihen0h15!A6261,12,2),RIGHT(Zeitreihen0h15!A6261,2),0)</f>
        <v>#VALUE!</v>
      </c>
    </row>
    <row r="6262" spans="1:1" x14ac:dyDescent="0.25">
      <c r="A6262" s="78" t="e">
        <f>DATE(MID(Zeitreihen0h15!A6262,7,4),MID(Zeitreihen0h15!A6262,4,2),LEFT(Zeitreihen0h15!A6262,2))+TIME(MID(Zeitreihen0h15!A6262,12,2),RIGHT(Zeitreihen0h15!A6262,2),0)</f>
        <v>#VALUE!</v>
      </c>
    </row>
    <row r="6263" spans="1:1" x14ac:dyDescent="0.25">
      <c r="A6263" s="78" t="e">
        <f>DATE(MID(Zeitreihen0h15!A6263,7,4),MID(Zeitreihen0h15!A6263,4,2),LEFT(Zeitreihen0h15!A6263,2))+TIME(MID(Zeitreihen0h15!A6263,12,2),RIGHT(Zeitreihen0h15!A6263,2),0)</f>
        <v>#VALUE!</v>
      </c>
    </row>
    <row r="6264" spans="1:1" x14ac:dyDescent="0.25">
      <c r="A6264" s="78" t="e">
        <f>DATE(MID(Zeitreihen0h15!A6264,7,4),MID(Zeitreihen0h15!A6264,4,2),LEFT(Zeitreihen0h15!A6264,2))+TIME(MID(Zeitreihen0h15!A6264,12,2),RIGHT(Zeitreihen0h15!A6264,2),0)</f>
        <v>#VALUE!</v>
      </c>
    </row>
    <row r="6265" spans="1:1" x14ac:dyDescent="0.25">
      <c r="A6265" s="78" t="e">
        <f>DATE(MID(Zeitreihen0h15!A6265,7,4),MID(Zeitreihen0h15!A6265,4,2),LEFT(Zeitreihen0h15!A6265,2))+TIME(MID(Zeitreihen0h15!A6265,12,2),RIGHT(Zeitreihen0h15!A6265,2),0)</f>
        <v>#VALUE!</v>
      </c>
    </row>
    <row r="6266" spans="1:1" x14ac:dyDescent="0.25">
      <c r="A6266" s="78" t="e">
        <f>DATE(MID(Zeitreihen0h15!A6266,7,4),MID(Zeitreihen0h15!A6266,4,2),LEFT(Zeitreihen0h15!A6266,2))+TIME(MID(Zeitreihen0h15!A6266,12,2),RIGHT(Zeitreihen0h15!A6266,2),0)</f>
        <v>#VALUE!</v>
      </c>
    </row>
    <row r="6267" spans="1:1" x14ac:dyDescent="0.25">
      <c r="A6267" s="78" t="e">
        <f>DATE(MID(Zeitreihen0h15!A6267,7,4),MID(Zeitreihen0h15!A6267,4,2),LEFT(Zeitreihen0h15!A6267,2))+TIME(MID(Zeitreihen0h15!A6267,12,2),RIGHT(Zeitreihen0h15!A6267,2),0)</f>
        <v>#VALUE!</v>
      </c>
    </row>
    <row r="6268" spans="1:1" x14ac:dyDescent="0.25">
      <c r="A6268" s="78" t="e">
        <f>DATE(MID(Zeitreihen0h15!A6268,7,4),MID(Zeitreihen0h15!A6268,4,2),LEFT(Zeitreihen0h15!A6268,2))+TIME(MID(Zeitreihen0h15!A6268,12,2),RIGHT(Zeitreihen0h15!A6268,2),0)</f>
        <v>#VALUE!</v>
      </c>
    </row>
    <row r="6269" spans="1:1" x14ac:dyDescent="0.25">
      <c r="A6269" s="78" t="e">
        <f>DATE(MID(Zeitreihen0h15!A6269,7,4),MID(Zeitreihen0h15!A6269,4,2),LEFT(Zeitreihen0h15!A6269,2))+TIME(MID(Zeitreihen0h15!A6269,12,2),RIGHT(Zeitreihen0h15!A6269,2),0)</f>
        <v>#VALUE!</v>
      </c>
    </row>
    <row r="6270" spans="1:1" x14ac:dyDescent="0.25">
      <c r="A6270" s="78" t="e">
        <f>DATE(MID(Zeitreihen0h15!A6270,7,4),MID(Zeitreihen0h15!A6270,4,2),LEFT(Zeitreihen0h15!A6270,2))+TIME(MID(Zeitreihen0h15!A6270,12,2),RIGHT(Zeitreihen0h15!A6270,2),0)</f>
        <v>#VALUE!</v>
      </c>
    </row>
    <row r="6271" spans="1:1" x14ac:dyDescent="0.25">
      <c r="A6271" s="78" t="e">
        <f>DATE(MID(Zeitreihen0h15!A6271,7,4),MID(Zeitreihen0h15!A6271,4,2),LEFT(Zeitreihen0h15!A6271,2))+TIME(MID(Zeitreihen0h15!A6271,12,2),RIGHT(Zeitreihen0h15!A6271,2),0)</f>
        <v>#VALUE!</v>
      </c>
    </row>
    <row r="6272" spans="1:1" x14ac:dyDescent="0.25">
      <c r="A6272" s="78" t="e">
        <f>DATE(MID(Zeitreihen0h15!A6272,7,4),MID(Zeitreihen0h15!A6272,4,2),LEFT(Zeitreihen0h15!A6272,2))+TIME(MID(Zeitreihen0h15!A6272,12,2),RIGHT(Zeitreihen0h15!A6272,2),0)</f>
        <v>#VALUE!</v>
      </c>
    </row>
    <row r="6273" spans="1:1" x14ac:dyDescent="0.25">
      <c r="A6273" s="78" t="e">
        <f>DATE(MID(Zeitreihen0h15!A6273,7,4),MID(Zeitreihen0h15!A6273,4,2),LEFT(Zeitreihen0h15!A6273,2))+TIME(MID(Zeitreihen0h15!A6273,12,2),RIGHT(Zeitreihen0h15!A6273,2),0)</f>
        <v>#VALUE!</v>
      </c>
    </row>
    <row r="6274" spans="1:1" x14ac:dyDescent="0.25">
      <c r="A6274" s="78" t="e">
        <f>DATE(MID(Zeitreihen0h15!A6274,7,4),MID(Zeitreihen0h15!A6274,4,2),LEFT(Zeitreihen0h15!A6274,2))+TIME(MID(Zeitreihen0h15!A6274,12,2),RIGHT(Zeitreihen0h15!A6274,2),0)</f>
        <v>#VALUE!</v>
      </c>
    </row>
    <row r="6275" spans="1:1" x14ac:dyDescent="0.25">
      <c r="A6275" s="78" t="e">
        <f>DATE(MID(Zeitreihen0h15!A6275,7,4),MID(Zeitreihen0h15!A6275,4,2),LEFT(Zeitreihen0h15!A6275,2))+TIME(MID(Zeitreihen0h15!A6275,12,2),RIGHT(Zeitreihen0h15!A6275,2),0)</f>
        <v>#VALUE!</v>
      </c>
    </row>
    <row r="6276" spans="1:1" x14ac:dyDescent="0.25">
      <c r="A6276" s="78" t="e">
        <f>DATE(MID(Zeitreihen0h15!A6276,7,4),MID(Zeitreihen0h15!A6276,4,2),LEFT(Zeitreihen0h15!A6276,2))+TIME(MID(Zeitreihen0h15!A6276,12,2),RIGHT(Zeitreihen0h15!A6276,2),0)</f>
        <v>#VALUE!</v>
      </c>
    </row>
    <row r="6277" spans="1:1" x14ac:dyDescent="0.25">
      <c r="A6277" s="78" t="e">
        <f>DATE(MID(Zeitreihen0h15!A6277,7,4),MID(Zeitreihen0h15!A6277,4,2),LEFT(Zeitreihen0h15!A6277,2))+TIME(MID(Zeitreihen0h15!A6277,12,2),RIGHT(Zeitreihen0h15!A6277,2),0)</f>
        <v>#VALUE!</v>
      </c>
    </row>
    <row r="6278" spans="1:1" x14ac:dyDescent="0.25">
      <c r="A6278" s="78" t="e">
        <f>DATE(MID(Zeitreihen0h15!A6278,7,4),MID(Zeitreihen0h15!A6278,4,2),LEFT(Zeitreihen0h15!A6278,2))+TIME(MID(Zeitreihen0h15!A6278,12,2),RIGHT(Zeitreihen0h15!A6278,2),0)</f>
        <v>#VALUE!</v>
      </c>
    </row>
    <row r="6279" spans="1:1" x14ac:dyDescent="0.25">
      <c r="A6279" s="78" t="e">
        <f>DATE(MID(Zeitreihen0h15!A6279,7,4),MID(Zeitreihen0h15!A6279,4,2),LEFT(Zeitreihen0h15!A6279,2))+TIME(MID(Zeitreihen0h15!A6279,12,2),RIGHT(Zeitreihen0h15!A6279,2),0)</f>
        <v>#VALUE!</v>
      </c>
    </row>
    <row r="6280" spans="1:1" x14ac:dyDescent="0.25">
      <c r="A6280" s="78" t="e">
        <f>DATE(MID(Zeitreihen0h15!A6280,7,4),MID(Zeitreihen0h15!A6280,4,2),LEFT(Zeitreihen0h15!A6280,2))+TIME(MID(Zeitreihen0h15!A6280,12,2),RIGHT(Zeitreihen0h15!A6280,2),0)</f>
        <v>#VALUE!</v>
      </c>
    </row>
    <row r="6281" spans="1:1" x14ac:dyDescent="0.25">
      <c r="A6281" s="78" t="e">
        <f>DATE(MID(Zeitreihen0h15!A6281,7,4),MID(Zeitreihen0h15!A6281,4,2),LEFT(Zeitreihen0h15!A6281,2))+TIME(MID(Zeitreihen0h15!A6281,12,2),RIGHT(Zeitreihen0h15!A6281,2),0)</f>
        <v>#VALUE!</v>
      </c>
    </row>
    <row r="6282" spans="1:1" x14ac:dyDescent="0.25">
      <c r="A6282" s="78" t="e">
        <f>DATE(MID(Zeitreihen0h15!A6282,7,4),MID(Zeitreihen0h15!A6282,4,2),LEFT(Zeitreihen0h15!A6282,2))+TIME(MID(Zeitreihen0h15!A6282,12,2),RIGHT(Zeitreihen0h15!A6282,2),0)</f>
        <v>#VALUE!</v>
      </c>
    </row>
    <row r="6283" spans="1:1" x14ac:dyDescent="0.25">
      <c r="A6283" s="78" t="e">
        <f>DATE(MID(Zeitreihen0h15!A6283,7,4),MID(Zeitreihen0h15!A6283,4,2),LEFT(Zeitreihen0h15!A6283,2))+TIME(MID(Zeitreihen0h15!A6283,12,2),RIGHT(Zeitreihen0h15!A6283,2),0)</f>
        <v>#VALUE!</v>
      </c>
    </row>
    <row r="6284" spans="1:1" x14ac:dyDescent="0.25">
      <c r="A6284" s="78" t="e">
        <f>DATE(MID(Zeitreihen0h15!A6284,7,4),MID(Zeitreihen0h15!A6284,4,2),LEFT(Zeitreihen0h15!A6284,2))+TIME(MID(Zeitreihen0h15!A6284,12,2),RIGHT(Zeitreihen0h15!A6284,2),0)</f>
        <v>#VALUE!</v>
      </c>
    </row>
    <row r="6285" spans="1:1" x14ac:dyDescent="0.25">
      <c r="A6285" s="78" t="e">
        <f>DATE(MID(Zeitreihen0h15!A6285,7,4),MID(Zeitreihen0h15!A6285,4,2),LEFT(Zeitreihen0h15!A6285,2))+TIME(MID(Zeitreihen0h15!A6285,12,2),RIGHT(Zeitreihen0h15!A6285,2),0)</f>
        <v>#VALUE!</v>
      </c>
    </row>
    <row r="6286" spans="1:1" x14ac:dyDescent="0.25">
      <c r="A6286" s="78" t="e">
        <f>DATE(MID(Zeitreihen0h15!A6286,7,4),MID(Zeitreihen0h15!A6286,4,2),LEFT(Zeitreihen0h15!A6286,2))+TIME(MID(Zeitreihen0h15!A6286,12,2),RIGHT(Zeitreihen0h15!A6286,2),0)</f>
        <v>#VALUE!</v>
      </c>
    </row>
    <row r="6287" spans="1:1" x14ac:dyDescent="0.25">
      <c r="A6287" s="78" t="e">
        <f>DATE(MID(Zeitreihen0h15!A6287,7,4),MID(Zeitreihen0h15!A6287,4,2),LEFT(Zeitreihen0h15!A6287,2))+TIME(MID(Zeitreihen0h15!A6287,12,2),RIGHT(Zeitreihen0h15!A6287,2),0)</f>
        <v>#VALUE!</v>
      </c>
    </row>
    <row r="6288" spans="1:1" x14ac:dyDescent="0.25">
      <c r="A6288" s="78" t="e">
        <f>DATE(MID(Zeitreihen0h15!A6288,7,4),MID(Zeitreihen0h15!A6288,4,2),LEFT(Zeitreihen0h15!A6288,2))+TIME(MID(Zeitreihen0h15!A6288,12,2),RIGHT(Zeitreihen0h15!A6288,2),0)</f>
        <v>#VALUE!</v>
      </c>
    </row>
    <row r="6289" spans="1:1" x14ac:dyDescent="0.25">
      <c r="A6289" s="78" t="e">
        <f>DATE(MID(Zeitreihen0h15!A6289,7,4),MID(Zeitreihen0h15!A6289,4,2),LEFT(Zeitreihen0h15!A6289,2))+TIME(MID(Zeitreihen0h15!A6289,12,2),RIGHT(Zeitreihen0h15!A6289,2),0)</f>
        <v>#VALUE!</v>
      </c>
    </row>
    <row r="6290" spans="1:1" x14ac:dyDescent="0.25">
      <c r="A6290" s="78" t="e">
        <f>DATE(MID(Zeitreihen0h15!A6290,7,4),MID(Zeitreihen0h15!A6290,4,2),LEFT(Zeitreihen0h15!A6290,2))+TIME(MID(Zeitreihen0h15!A6290,12,2),RIGHT(Zeitreihen0h15!A6290,2),0)</f>
        <v>#VALUE!</v>
      </c>
    </row>
    <row r="6291" spans="1:1" x14ac:dyDescent="0.25">
      <c r="A6291" s="78" t="e">
        <f>DATE(MID(Zeitreihen0h15!A6291,7,4),MID(Zeitreihen0h15!A6291,4,2),LEFT(Zeitreihen0h15!A6291,2))+TIME(MID(Zeitreihen0h15!A6291,12,2),RIGHT(Zeitreihen0h15!A6291,2),0)</f>
        <v>#VALUE!</v>
      </c>
    </row>
    <row r="6292" spans="1:1" x14ac:dyDescent="0.25">
      <c r="A6292" s="78" t="e">
        <f>DATE(MID(Zeitreihen0h15!A6292,7,4),MID(Zeitreihen0h15!A6292,4,2),LEFT(Zeitreihen0h15!A6292,2))+TIME(MID(Zeitreihen0h15!A6292,12,2),RIGHT(Zeitreihen0h15!A6292,2),0)</f>
        <v>#VALUE!</v>
      </c>
    </row>
    <row r="6293" spans="1:1" x14ac:dyDescent="0.25">
      <c r="A6293" s="78" t="e">
        <f>DATE(MID(Zeitreihen0h15!A6293,7,4),MID(Zeitreihen0h15!A6293,4,2),LEFT(Zeitreihen0h15!A6293,2))+TIME(MID(Zeitreihen0h15!A6293,12,2),RIGHT(Zeitreihen0h15!A6293,2),0)</f>
        <v>#VALUE!</v>
      </c>
    </row>
    <row r="6294" spans="1:1" x14ac:dyDescent="0.25">
      <c r="A6294" s="78" t="e">
        <f>DATE(MID(Zeitreihen0h15!A6294,7,4),MID(Zeitreihen0h15!A6294,4,2),LEFT(Zeitreihen0h15!A6294,2))+TIME(MID(Zeitreihen0h15!A6294,12,2),RIGHT(Zeitreihen0h15!A6294,2),0)</f>
        <v>#VALUE!</v>
      </c>
    </row>
    <row r="6295" spans="1:1" x14ac:dyDescent="0.25">
      <c r="A6295" s="78" t="e">
        <f>DATE(MID(Zeitreihen0h15!A6295,7,4),MID(Zeitreihen0h15!A6295,4,2),LEFT(Zeitreihen0h15!A6295,2))+TIME(MID(Zeitreihen0h15!A6295,12,2),RIGHT(Zeitreihen0h15!A6295,2),0)</f>
        <v>#VALUE!</v>
      </c>
    </row>
    <row r="6296" spans="1:1" x14ac:dyDescent="0.25">
      <c r="A6296" s="78" t="e">
        <f>DATE(MID(Zeitreihen0h15!A6296,7,4),MID(Zeitreihen0h15!A6296,4,2),LEFT(Zeitreihen0h15!A6296,2))+TIME(MID(Zeitreihen0h15!A6296,12,2),RIGHT(Zeitreihen0h15!A6296,2),0)</f>
        <v>#VALUE!</v>
      </c>
    </row>
    <row r="6297" spans="1:1" x14ac:dyDescent="0.25">
      <c r="A6297" s="78" t="e">
        <f>DATE(MID(Zeitreihen0h15!A6297,7,4),MID(Zeitreihen0h15!A6297,4,2),LEFT(Zeitreihen0h15!A6297,2))+TIME(MID(Zeitreihen0h15!A6297,12,2),RIGHT(Zeitreihen0h15!A6297,2),0)</f>
        <v>#VALUE!</v>
      </c>
    </row>
    <row r="6298" spans="1:1" x14ac:dyDescent="0.25">
      <c r="A6298" s="78" t="e">
        <f>DATE(MID(Zeitreihen0h15!A6298,7,4),MID(Zeitreihen0h15!A6298,4,2),LEFT(Zeitreihen0h15!A6298,2))+TIME(MID(Zeitreihen0h15!A6298,12,2),RIGHT(Zeitreihen0h15!A6298,2),0)</f>
        <v>#VALUE!</v>
      </c>
    </row>
    <row r="6299" spans="1:1" x14ac:dyDescent="0.25">
      <c r="A6299" s="78" t="e">
        <f>DATE(MID(Zeitreihen0h15!A6299,7,4),MID(Zeitreihen0h15!A6299,4,2),LEFT(Zeitreihen0h15!A6299,2))+TIME(MID(Zeitreihen0h15!A6299,12,2),RIGHT(Zeitreihen0h15!A6299,2),0)</f>
        <v>#VALUE!</v>
      </c>
    </row>
    <row r="6300" spans="1:1" x14ac:dyDescent="0.25">
      <c r="A6300" s="78" t="e">
        <f>DATE(MID(Zeitreihen0h15!A6300,7,4),MID(Zeitreihen0h15!A6300,4,2),LEFT(Zeitreihen0h15!A6300,2))+TIME(MID(Zeitreihen0h15!A6300,12,2),RIGHT(Zeitreihen0h15!A6300,2),0)</f>
        <v>#VALUE!</v>
      </c>
    </row>
    <row r="6301" spans="1:1" x14ac:dyDescent="0.25">
      <c r="A6301" s="78" t="e">
        <f>DATE(MID(Zeitreihen0h15!A6301,7,4),MID(Zeitreihen0h15!A6301,4,2),LEFT(Zeitreihen0h15!A6301,2))+TIME(MID(Zeitreihen0h15!A6301,12,2),RIGHT(Zeitreihen0h15!A6301,2),0)</f>
        <v>#VALUE!</v>
      </c>
    </row>
    <row r="6302" spans="1:1" x14ac:dyDescent="0.25">
      <c r="A6302" s="78" t="e">
        <f>DATE(MID(Zeitreihen0h15!A6302,7,4),MID(Zeitreihen0h15!A6302,4,2),LEFT(Zeitreihen0h15!A6302,2))+TIME(MID(Zeitreihen0h15!A6302,12,2),RIGHT(Zeitreihen0h15!A6302,2),0)</f>
        <v>#VALUE!</v>
      </c>
    </row>
    <row r="6303" spans="1:1" x14ac:dyDescent="0.25">
      <c r="A6303" s="78" t="e">
        <f>DATE(MID(Zeitreihen0h15!A6303,7,4),MID(Zeitreihen0h15!A6303,4,2),LEFT(Zeitreihen0h15!A6303,2))+TIME(MID(Zeitreihen0h15!A6303,12,2),RIGHT(Zeitreihen0h15!A6303,2),0)</f>
        <v>#VALUE!</v>
      </c>
    </row>
    <row r="6304" spans="1:1" x14ac:dyDescent="0.25">
      <c r="A6304" s="78" t="e">
        <f>DATE(MID(Zeitreihen0h15!A6304,7,4),MID(Zeitreihen0h15!A6304,4,2),LEFT(Zeitreihen0h15!A6304,2))+TIME(MID(Zeitreihen0h15!A6304,12,2),RIGHT(Zeitreihen0h15!A6304,2),0)</f>
        <v>#VALUE!</v>
      </c>
    </row>
    <row r="6305" spans="1:1" x14ac:dyDescent="0.25">
      <c r="A6305" s="78" t="e">
        <f>DATE(MID(Zeitreihen0h15!A6305,7,4),MID(Zeitreihen0h15!A6305,4,2),LEFT(Zeitreihen0h15!A6305,2))+TIME(MID(Zeitreihen0h15!A6305,12,2),RIGHT(Zeitreihen0h15!A6305,2),0)</f>
        <v>#VALUE!</v>
      </c>
    </row>
    <row r="6306" spans="1:1" x14ac:dyDescent="0.25">
      <c r="A6306" s="78" t="e">
        <f>DATE(MID(Zeitreihen0h15!A6306,7,4),MID(Zeitreihen0h15!A6306,4,2),LEFT(Zeitreihen0h15!A6306,2))+TIME(MID(Zeitreihen0h15!A6306,12,2),RIGHT(Zeitreihen0h15!A6306,2),0)</f>
        <v>#VALUE!</v>
      </c>
    </row>
    <row r="6307" spans="1:1" x14ac:dyDescent="0.25">
      <c r="A6307" s="78" t="e">
        <f>DATE(MID(Zeitreihen0h15!A6307,7,4),MID(Zeitreihen0h15!A6307,4,2),LEFT(Zeitreihen0h15!A6307,2))+TIME(MID(Zeitreihen0h15!A6307,12,2),RIGHT(Zeitreihen0h15!A6307,2),0)</f>
        <v>#VALUE!</v>
      </c>
    </row>
    <row r="6308" spans="1:1" x14ac:dyDescent="0.25">
      <c r="A6308" s="78" t="e">
        <f>DATE(MID(Zeitreihen0h15!A6308,7,4),MID(Zeitreihen0h15!A6308,4,2),LEFT(Zeitreihen0h15!A6308,2))+TIME(MID(Zeitreihen0h15!A6308,12,2),RIGHT(Zeitreihen0h15!A6308,2),0)</f>
        <v>#VALUE!</v>
      </c>
    </row>
    <row r="6309" spans="1:1" x14ac:dyDescent="0.25">
      <c r="A6309" s="78" t="e">
        <f>DATE(MID(Zeitreihen0h15!A6309,7,4),MID(Zeitreihen0h15!A6309,4,2),LEFT(Zeitreihen0h15!A6309,2))+TIME(MID(Zeitreihen0h15!A6309,12,2),RIGHT(Zeitreihen0h15!A6309,2),0)</f>
        <v>#VALUE!</v>
      </c>
    </row>
    <row r="6310" spans="1:1" x14ac:dyDescent="0.25">
      <c r="A6310" s="78" t="e">
        <f>DATE(MID(Zeitreihen0h15!A6310,7,4),MID(Zeitreihen0h15!A6310,4,2),LEFT(Zeitreihen0h15!A6310,2))+TIME(MID(Zeitreihen0h15!A6310,12,2),RIGHT(Zeitreihen0h15!A6310,2),0)</f>
        <v>#VALUE!</v>
      </c>
    </row>
    <row r="6311" spans="1:1" x14ac:dyDescent="0.25">
      <c r="A6311" s="78" t="e">
        <f>DATE(MID(Zeitreihen0h15!A6311,7,4),MID(Zeitreihen0h15!A6311,4,2),LEFT(Zeitreihen0h15!A6311,2))+TIME(MID(Zeitreihen0h15!A6311,12,2),RIGHT(Zeitreihen0h15!A6311,2),0)</f>
        <v>#VALUE!</v>
      </c>
    </row>
    <row r="6312" spans="1:1" x14ac:dyDescent="0.25">
      <c r="A6312" s="78" t="e">
        <f>DATE(MID(Zeitreihen0h15!A6312,7,4),MID(Zeitreihen0h15!A6312,4,2),LEFT(Zeitreihen0h15!A6312,2))+TIME(MID(Zeitreihen0h15!A6312,12,2),RIGHT(Zeitreihen0h15!A6312,2),0)</f>
        <v>#VALUE!</v>
      </c>
    </row>
    <row r="6313" spans="1:1" x14ac:dyDescent="0.25">
      <c r="A6313" s="78" t="e">
        <f>DATE(MID(Zeitreihen0h15!A6313,7,4),MID(Zeitreihen0h15!A6313,4,2),LEFT(Zeitreihen0h15!A6313,2))+TIME(MID(Zeitreihen0h15!A6313,12,2),RIGHT(Zeitreihen0h15!A6313,2),0)</f>
        <v>#VALUE!</v>
      </c>
    </row>
    <row r="6314" spans="1:1" x14ac:dyDescent="0.25">
      <c r="A6314" s="78" t="e">
        <f>DATE(MID(Zeitreihen0h15!A6314,7,4),MID(Zeitreihen0h15!A6314,4,2),LEFT(Zeitreihen0h15!A6314,2))+TIME(MID(Zeitreihen0h15!A6314,12,2),RIGHT(Zeitreihen0h15!A6314,2),0)</f>
        <v>#VALUE!</v>
      </c>
    </row>
    <row r="6315" spans="1:1" x14ac:dyDescent="0.25">
      <c r="A6315" s="78" t="e">
        <f>DATE(MID(Zeitreihen0h15!A6315,7,4),MID(Zeitreihen0h15!A6315,4,2),LEFT(Zeitreihen0h15!A6315,2))+TIME(MID(Zeitreihen0h15!A6315,12,2),RIGHT(Zeitreihen0h15!A6315,2),0)</f>
        <v>#VALUE!</v>
      </c>
    </row>
    <row r="6316" spans="1:1" x14ac:dyDescent="0.25">
      <c r="A6316" s="78" t="e">
        <f>DATE(MID(Zeitreihen0h15!A6316,7,4),MID(Zeitreihen0h15!A6316,4,2),LEFT(Zeitreihen0h15!A6316,2))+TIME(MID(Zeitreihen0h15!A6316,12,2),RIGHT(Zeitreihen0h15!A6316,2),0)</f>
        <v>#VALUE!</v>
      </c>
    </row>
    <row r="6317" spans="1:1" x14ac:dyDescent="0.25">
      <c r="A6317" s="78" t="e">
        <f>DATE(MID(Zeitreihen0h15!A6317,7,4),MID(Zeitreihen0h15!A6317,4,2),LEFT(Zeitreihen0h15!A6317,2))+TIME(MID(Zeitreihen0h15!A6317,12,2),RIGHT(Zeitreihen0h15!A6317,2),0)</f>
        <v>#VALUE!</v>
      </c>
    </row>
    <row r="6318" spans="1:1" x14ac:dyDescent="0.25">
      <c r="A6318" s="78" t="e">
        <f>DATE(MID(Zeitreihen0h15!A6318,7,4),MID(Zeitreihen0h15!A6318,4,2),LEFT(Zeitreihen0h15!A6318,2))+TIME(MID(Zeitreihen0h15!A6318,12,2),RIGHT(Zeitreihen0h15!A6318,2),0)</f>
        <v>#VALUE!</v>
      </c>
    </row>
    <row r="6319" spans="1:1" x14ac:dyDescent="0.25">
      <c r="A6319" s="78" t="e">
        <f>DATE(MID(Zeitreihen0h15!A6319,7,4),MID(Zeitreihen0h15!A6319,4,2),LEFT(Zeitreihen0h15!A6319,2))+TIME(MID(Zeitreihen0h15!A6319,12,2),RIGHT(Zeitreihen0h15!A6319,2),0)</f>
        <v>#VALUE!</v>
      </c>
    </row>
    <row r="6320" spans="1:1" x14ac:dyDescent="0.25">
      <c r="A6320" s="78" t="e">
        <f>DATE(MID(Zeitreihen0h15!A6320,7,4),MID(Zeitreihen0h15!A6320,4,2),LEFT(Zeitreihen0h15!A6320,2))+TIME(MID(Zeitreihen0h15!A6320,12,2),RIGHT(Zeitreihen0h15!A6320,2),0)</f>
        <v>#VALUE!</v>
      </c>
    </row>
    <row r="6321" spans="1:1" x14ac:dyDescent="0.25">
      <c r="A6321" s="78" t="e">
        <f>DATE(MID(Zeitreihen0h15!A6321,7,4),MID(Zeitreihen0h15!A6321,4,2),LEFT(Zeitreihen0h15!A6321,2))+TIME(MID(Zeitreihen0h15!A6321,12,2),RIGHT(Zeitreihen0h15!A6321,2),0)</f>
        <v>#VALUE!</v>
      </c>
    </row>
    <row r="6322" spans="1:1" x14ac:dyDescent="0.25">
      <c r="A6322" s="78" t="e">
        <f>DATE(MID(Zeitreihen0h15!A6322,7,4),MID(Zeitreihen0h15!A6322,4,2),LEFT(Zeitreihen0h15!A6322,2))+TIME(MID(Zeitreihen0h15!A6322,12,2),RIGHT(Zeitreihen0h15!A6322,2),0)</f>
        <v>#VALUE!</v>
      </c>
    </row>
    <row r="6323" spans="1:1" x14ac:dyDescent="0.25">
      <c r="A6323" s="78" t="e">
        <f>DATE(MID(Zeitreihen0h15!A6323,7,4),MID(Zeitreihen0h15!A6323,4,2),LEFT(Zeitreihen0h15!A6323,2))+TIME(MID(Zeitreihen0h15!A6323,12,2),RIGHT(Zeitreihen0h15!A6323,2),0)</f>
        <v>#VALUE!</v>
      </c>
    </row>
    <row r="6324" spans="1:1" x14ac:dyDescent="0.25">
      <c r="A6324" s="78" t="e">
        <f>DATE(MID(Zeitreihen0h15!A6324,7,4),MID(Zeitreihen0h15!A6324,4,2),LEFT(Zeitreihen0h15!A6324,2))+TIME(MID(Zeitreihen0h15!A6324,12,2),RIGHT(Zeitreihen0h15!A6324,2),0)</f>
        <v>#VALUE!</v>
      </c>
    </row>
    <row r="6325" spans="1:1" x14ac:dyDescent="0.25">
      <c r="A6325" s="78" t="e">
        <f>DATE(MID(Zeitreihen0h15!A6325,7,4),MID(Zeitreihen0h15!A6325,4,2),LEFT(Zeitreihen0h15!A6325,2))+TIME(MID(Zeitreihen0h15!A6325,12,2),RIGHT(Zeitreihen0h15!A6325,2),0)</f>
        <v>#VALUE!</v>
      </c>
    </row>
    <row r="6326" spans="1:1" x14ac:dyDescent="0.25">
      <c r="A6326" s="78" t="e">
        <f>DATE(MID(Zeitreihen0h15!A6326,7,4),MID(Zeitreihen0h15!A6326,4,2),LEFT(Zeitreihen0h15!A6326,2))+TIME(MID(Zeitreihen0h15!A6326,12,2),RIGHT(Zeitreihen0h15!A6326,2),0)</f>
        <v>#VALUE!</v>
      </c>
    </row>
    <row r="6327" spans="1:1" x14ac:dyDescent="0.25">
      <c r="A6327" s="78" t="e">
        <f>DATE(MID(Zeitreihen0h15!A6327,7,4),MID(Zeitreihen0h15!A6327,4,2),LEFT(Zeitreihen0h15!A6327,2))+TIME(MID(Zeitreihen0h15!A6327,12,2),RIGHT(Zeitreihen0h15!A6327,2),0)</f>
        <v>#VALUE!</v>
      </c>
    </row>
    <row r="6328" spans="1:1" x14ac:dyDescent="0.25">
      <c r="A6328" s="78" t="e">
        <f>DATE(MID(Zeitreihen0h15!A6328,7,4),MID(Zeitreihen0h15!A6328,4,2),LEFT(Zeitreihen0h15!A6328,2))+TIME(MID(Zeitreihen0h15!A6328,12,2),RIGHT(Zeitreihen0h15!A6328,2),0)</f>
        <v>#VALUE!</v>
      </c>
    </row>
    <row r="6329" spans="1:1" x14ac:dyDescent="0.25">
      <c r="A6329" s="78" t="e">
        <f>DATE(MID(Zeitreihen0h15!A6329,7,4),MID(Zeitreihen0h15!A6329,4,2),LEFT(Zeitreihen0h15!A6329,2))+TIME(MID(Zeitreihen0h15!A6329,12,2),RIGHT(Zeitreihen0h15!A6329,2),0)</f>
        <v>#VALUE!</v>
      </c>
    </row>
    <row r="6330" spans="1:1" x14ac:dyDescent="0.25">
      <c r="A6330" s="78" t="e">
        <f>DATE(MID(Zeitreihen0h15!A6330,7,4),MID(Zeitreihen0h15!A6330,4,2),LEFT(Zeitreihen0h15!A6330,2))+TIME(MID(Zeitreihen0h15!A6330,12,2),RIGHT(Zeitreihen0h15!A6330,2),0)</f>
        <v>#VALUE!</v>
      </c>
    </row>
    <row r="6331" spans="1:1" x14ac:dyDescent="0.25">
      <c r="A6331" s="78" t="e">
        <f>DATE(MID(Zeitreihen0h15!A6331,7,4),MID(Zeitreihen0h15!A6331,4,2),LEFT(Zeitreihen0h15!A6331,2))+TIME(MID(Zeitreihen0h15!A6331,12,2),RIGHT(Zeitreihen0h15!A6331,2),0)</f>
        <v>#VALUE!</v>
      </c>
    </row>
    <row r="6332" spans="1:1" x14ac:dyDescent="0.25">
      <c r="A6332" s="78" t="e">
        <f>DATE(MID(Zeitreihen0h15!A6332,7,4),MID(Zeitreihen0h15!A6332,4,2),LEFT(Zeitreihen0h15!A6332,2))+TIME(MID(Zeitreihen0h15!A6332,12,2),RIGHT(Zeitreihen0h15!A6332,2),0)</f>
        <v>#VALUE!</v>
      </c>
    </row>
    <row r="6333" spans="1:1" x14ac:dyDescent="0.25">
      <c r="A6333" s="78" t="e">
        <f>DATE(MID(Zeitreihen0h15!A6333,7,4),MID(Zeitreihen0h15!A6333,4,2),LEFT(Zeitreihen0h15!A6333,2))+TIME(MID(Zeitreihen0h15!A6333,12,2),RIGHT(Zeitreihen0h15!A6333,2),0)</f>
        <v>#VALUE!</v>
      </c>
    </row>
    <row r="6334" spans="1:1" x14ac:dyDescent="0.25">
      <c r="A6334" s="78" t="e">
        <f>DATE(MID(Zeitreihen0h15!A6334,7,4),MID(Zeitreihen0h15!A6334,4,2),LEFT(Zeitreihen0h15!A6334,2))+TIME(MID(Zeitreihen0h15!A6334,12,2),RIGHT(Zeitreihen0h15!A6334,2),0)</f>
        <v>#VALUE!</v>
      </c>
    </row>
    <row r="6335" spans="1:1" x14ac:dyDescent="0.25">
      <c r="A6335" s="78" t="e">
        <f>DATE(MID(Zeitreihen0h15!A6335,7,4),MID(Zeitreihen0h15!A6335,4,2),LEFT(Zeitreihen0h15!A6335,2))+TIME(MID(Zeitreihen0h15!A6335,12,2),RIGHT(Zeitreihen0h15!A6335,2),0)</f>
        <v>#VALUE!</v>
      </c>
    </row>
    <row r="6336" spans="1:1" x14ac:dyDescent="0.25">
      <c r="A6336" s="78" t="e">
        <f>DATE(MID(Zeitreihen0h15!A6336,7,4),MID(Zeitreihen0h15!A6336,4,2),LEFT(Zeitreihen0h15!A6336,2))+TIME(MID(Zeitreihen0h15!A6336,12,2),RIGHT(Zeitreihen0h15!A6336,2),0)</f>
        <v>#VALUE!</v>
      </c>
    </row>
    <row r="6337" spans="1:1" x14ac:dyDescent="0.25">
      <c r="A6337" s="78" t="e">
        <f>DATE(MID(Zeitreihen0h15!A6337,7,4),MID(Zeitreihen0h15!A6337,4,2),LEFT(Zeitreihen0h15!A6337,2))+TIME(MID(Zeitreihen0h15!A6337,12,2),RIGHT(Zeitreihen0h15!A6337,2),0)</f>
        <v>#VALUE!</v>
      </c>
    </row>
    <row r="6338" spans="1:1" x14ac:dyDescent="0.25">
      <c r="A6338" s="78" t="e">
        <f>DATE(MID(Zeitreihen0h15!A6338,7,4),MID(Zeitreihen0h15!A6338,4,2),LEFT(Zeitreihen0h15!A6338,2))+TIME(MID(Zeitreihen0h15!A6338,12,2),RIGHT(Zeitreihen0h15!A6338,2),0)</f>
        <v>#VALUE!</v>
      </c>
    </row>
    <row r="6339" spans="1:1" x14ac:dyDescent="0.25">
      <c r="A6339" s="78" t="e">
        <f>DATE(MID(Zeitreihen0h15!A6339,7,4),MID(Zeitreihen0h15!A6339,4,2),LEFT(Zeitreihen0h15!A6339,2))+TIME(MID(Zeitreihen0h15!A6339,12,2),RIGHT(Zeitreihen0h15!A6339,2),0)</f>
        <v>#VALUE!</v>
      </c>
    </row>
    <row r="6340" spans="1:1" x14ac:dyDescent="0.25">
      <c r="A6340" s="78" t="e">
        <f>DATE(MID(Zeitreihen0h15!A6340,7,4),MID(Zeitreihen0h15!A6340,4,2),LEFT(Zeitreihen0h15!A6340,2))+TIME(MID(Zeitreihen0h15!A6340,12,2),RIGHT(Zeitreihen0h15!A6340,2),0)</f>
        <v>#VALUE!</v>
      </c>
    </row>
    <row r="6341" spans="1:1" x14ac:dyDescent="0.25">
      <c r="A6341" s="78" t="e">
        <f>DATE(MID(Zeitreihen0h15!A6341,7,4),MID(Zeitreihen0h15!A6341,4,2),LEFT(Zeitreihen0h15!A6341,2))+TIME(MID(Zeitreihen0h15!A6341,12,2),RIGHT(Zeitreihen0h15!A6341,2),0)</f>
        <v>#VALUE!</v>
      </c>
    </row>
    <row r="6342" spans="1:1" x14ac:dyDescent="0.25">
      <c r="A6342" s="78" t="e">
        <f>DATE(MID(Zeitreihen0h15!A6342,7,4),MID(Zeitreihen0h15!A6342,4,2),LEFT(Zeitreihen0h15!A6342,2))+TIME(MID(Zeitreihen0h15!A6342,12,2),RIGHT(Zeitreihen0h15!A6342,2),0)</f>
        <v>#VALUE!</v>
      </c>
    </row>
    <row r="6343" spans="1:1" x14ac:dyDescent="0.25">
      <c r="A6343" s="78" t="e">
        <f>DATE(MID(Zeitreihen0h15!A6343,7,4),MID(Zeitreihen0h15!A6343,4,2),LEFT(Zeitreihen0h15!A6343,2))+TIME(MID(Zeitreihen0h15!A6343,12,2),RIGHT(Zeitreihen0h15!A6343,2),0)</f>
        <v>#VALUE!</v>
      </c>
    </row>
    <row r="6344" spans="1:1" x14ac:dyDescent="0.25">
      <c r="A6344" s="78" t="e">
        <f>DATE(MID(Zeitreihen0h15!A6344,7,4),MID(Zeitreihen0h15!A6344,4,2),LEFT(Zeitreihen0h15!A6344,2))+TIME(MID(Zeitreihen0h15!A6344,12,2),RIGHT(Zeitreihen0h15!A6344,2),0)</f>
        <v>#VALUE!</v>
      </c>
    </row>
    <row r="6345" spans="1:1" x14ac:dyDescent="0.25">
      <c r="A6345" s="78" t="e">
        <f>DATE(MID(Zeitreihen0h15!A6345,7,4),MID(Zeitreihen0h15!A6345,4,2),LEFT(Zeitreihen0h15!A6345,2))+TIME(MID(Zeitreihen0h15!A6345,12,2),RIGHT(Zeitreihen0h15!A6345,2),0)</f>
        <v>#VALUE!</v>
      </c>
    </row>
    <row r="6346" spans="1:1" x14ac:dyDescent="0.25">
      <c r="A6346" s="78" t="e">
        <f>DATE(MID(Zeitreihen0h15!A6346,7,4),MID(Zeitreihen0h15!A6346,4,2),LEFT(Zeitreihen0h15!A6346,2))+TIME(MID(Zeitreihen0h15!A6346,12,2),RIGHT(Zeitreihen0h15!A6346,2),0)</f>
        <v>#VALUE!</v>
      </c>
    </row>
    <row r="6347" spans="1:1" x14ac:dyDescent="0.25">
      <c r="A6347" s="78" t="e">
        <f>DATE(MID(Zeitreihen0h15!A6347,7,4),MID(Zeitreihen0h15!A6347,4,2),LEFT(Zeitreihen0h15!A6347,2))+TIME(MID(Zeitreihen0h15!A6347,12,2),RIGHT(Zeitreihen0h15!A6347,2),0)</f>
        <v>#VALUE!</v>
      </c>
    </row>
    <row r="6348" spans="1:1" x14ac:dyDescent="0.25">
      <c r="A6348" s="78" t="e">
        <f>DATE(MID(Zeitreihen0h15!A6348,7,4),MID(Zeitreihen0h15!A6348,4,2),LEFT(Zeitreihen0h15!A6348,2))+TIME(MID(Zeitreihen0h15!A6348,12,2),RIGHT(Zeitreihen0h15!A6348,2),0)</f>
        <v>#VALUE!</v>
      </c>
    </row>
    <row r="6349" spans="1:1" x14ac:dyDescent="0.25">
      <c r="A6349" s="78" t="e">
        <f>DATE(MID(Zeitreihen0h15!A6349,7,4),MID(Zeitreihen0h15!A6349,4,2),LEFT(Zeitreihen0h15!A6349,2))+TIME(MID(Zeitreihen0h15!A6349,12,2),RIGHT(Zeitreihen0h15!A6349,2),0)</f>
        <v>#VALUE!</v>
      </c>
    </row>
    <row r="6350" spans="1:1" x14ac:dyDescent="0.25">
      <c r="A6350" s="78" t="e">
        <f>DATE(MID(Zeitreihen0h15!A6350,7,4),MID(Zeitreihen0h15!A6350,4,2),LEFT(Zeitreihen0h15!A6350,2))+TIME(MID(Zeitreihen0h15!A6350,12,2),RIGHT(Zeitreihen0h15!A6350,2),0)</f>
        <v>#VALUE!</v>
      </c>
    </row>
    <row r="6351" spans="1:1" x14ac:dyDescent="0.25">
      <c r="A6351" s="78" t="e">
        <f>DATE(MID(Zeitreihen0h15!A6351,7,4),MID(Zeitreihen0h15!A6351,4,2),LEFT(Zeitreihen0h15!A6351,2))+TIME(MID(Zeitreihen0h15!A6351,12,2),RIGHT(Zeitreihen0h15!A6351,2),0)</f>
        <v>#VALUE!</v>
      </c>
    </row>
    <row r="6352" spans="1:1" x14ac:dyDescent="0.25">
      <c r="A6352" s="78" t="e">
        <f>DATE(MID(Zeitreihen0h15!A6352,7,4),MID(Zeitreihen0h15!A6352,4,2),LEFT(Zeitreihen0h15!A6352,2))+TIME(MID(Zeitreihen0h15!A6352,12,2),RIGHT(Zeitreihen0h15!A6352,2),0)</f>
        <v>#VALUE!</v>
      </c>
    </row>
    <row r="6353" spans="1:1" x14ac:dyDescent="0.25">
      <c r="A6353" s="78" t="e">
        <f>DATE(MID(Zeitreihen0h15!A6353,7,4),MID(Zeitreihen0h15!A6353,4,2),LEFT(Zeitreihen0h15!A6353,2))+TIME(MID(Zeitreihen0h15!A6353,12,2),RIGHT(Zeitreihen0h15!A6353,2),0)</f>
        <v>#VALUE!</v>
      </c>
    </row>
    <row r="6354" spans="1:1" x14ac:dyDescent="0.25">
      <c r="A6354" s="78" t="e">
        <f>DATE(MID(Zeitreihen0h15!A6354,7,4),MID(Zeitreihen0h15!A6354,4,2),LEFT(Zeitreihen0h15!A6354,2))+TIME(MID(Zeitreihen0h15!A6354,12,2),RIGHT(Zeitreihen0h15!A6354,2),0)</f>
        <v>#VALUE!</v>
      </c>
    </row>
    <row r="6355" spans="1:1" x14ac:dyDescent="0.25">
      <c r="A6355" s="78" t="e">
        <f>DATE(MID(Zeitreihen0h15!A6355,7,4),MID(Zeitreihen0h15!A6355,4,2),LEFT(Zeitreihen0h15!A6355,2))+TIME(MID(Zeitreihen0h15!A6355,12,2),RIGHT(Zeitreihen0h15!A6355,2),0)</f>
        <v>#VALUE!</v>
      </c>
    </row>
    <row r="6356" spans="1:1" x14ac:dyDescent="0.25">
      <c r="A6356" s="78" t="e">
        <f>DATE(MID(Zeitreihen0h15!A6356,7,4),MID(Zeitreihen0h15!A6356,4,2),LEFT(Zeitreihen0h15!A6356,2))+TIME(MID(Zeitreihen0h15!A6356,12,2),RIGHT(Zeitreihen0h15!A6356,2),0)</f>
        <v>#VALUE!</v>
      </c>
    </row>
    <row r="6357" spans="1:1" x14ac:dyDescent="0.25">
      <c r="A6357" s="78" t="e">
        <f>DATE(MID(Zeitreihen0h15!A6357,7,4),MID(Zeitreihen0h15!A6357,4,2),LEFT(Zeitreihen0h15!A6357,2))+TIME(MID(Zeitreihen0h15!A6357,12,2),RIGHT(Zeitreihen0h15!A6357,2),0)</f>
        <v>#VALUE!</v>
      </c>
    </row>
    <row r="6358" spans="1:1" x14ac:dyDescent="0.25">
      <c r="A6358" s="78" t="e">
        <f>DATE(MID(Zeitreihen0h15!A6358,7,4),MID(Zeitreihen0h15!A6358,4,2),LEFT(Zeitreihen0h15!A6358,2))+TIME(MID(Zeitreihen0h15!A6358,12,2),RIGHT(Zeitreihen0h15!A6358,2),0)</f>
        <v>#VALUE!</v>
      </c>
    </row>
    <row r="6359" spans="1:1" x14ac:dyDescent="0.25">
      <c r="A6359" s="78" t="e">
        <f>DATE(MID(Zeitreihen0h15!A6359,7,4),MID(Zeitreihen0h15!A6359,4,2),LEFT(Zeitreihen0h15!A6359,2))+TIME(MID(Zeitreihen0h15!A6359,12,2),RIGHT(Zeitreihen0h15!A6359,2),0)</f>
        <v>#VALUE!</v>
      </c>
    </row>
    <row r="6360" spans="1:1" x14ac:dyDescent="0.25">
      <c r="A6360" s="78" t="e">
        <f>DATE(MID(Zeitreihen0h15!A6360,7,4),MID(Zeitreihen0h15!A6360,4,2),LEFT(Zeitreihen0h15!A6360,2))+TIME(MID(Zeitreihen0h15!A6360,12,2),RIGHT(Zeitreihen0h15!A6360,2),0)</f>
        <v>#VALUE!</v>
      </c>
    </row>
    <row r="6361" spans="1:1" x14ac:dyDescent="0.25">
      <c r="A6361" s="78" t="e">
        <f>DATE(MID(Zeitreihen0h15!A6361,7,4),MID(Zeitreihen0h15!A6361,4,2),LEFT(Zeitreihen0h15!A6361,2))+TIME(MID(Zeitreihen0h15!A6361,12,2),RIGHT(Zeitreihen0h15!A6361,2),0)</f>
        <v>#VALUE!</v>
      </c>
    </row>
    <row r="6362" spans="1:1" x14ac:dyDescent="0.25">
      <c r="A6362" s="78" t="e">
        <f>DATE(MID(Zeitreihen0h15!A6362,7,4),MID(Zeitreihen0h15!A6362,4,2),LEFT(Zeitreihen0h15!A6362,2))+TIME(MID(Zeitreihen0h15!A6362,12,2),RIGHT(Zeitreihen0h15!A6362,2),0)</f>
        <v>#VALUE!</v>
      </c>
    </row>
    <row r="6363" spans="1:1" x14ac:dyDescent="0.25">
      <c r="A6363" s="78" t="e">
        <f>DATE(MID(Zeitreihen0h15!A6363,7,4),MID(Zeitreihen0h15!A6363,4,2),LEFT(Zeitreihen0h15!A6363,2))+TIME(MID(Zeitreihen0h15!A6363,12,2),RIGHT(Zeitreihen0h15!A6363,2),0)</f>
        <v>#VALUE!</v>
      </c>
    </row>
    <row r="6364" spans="1:1" x14ac:dyDescent="0.25">
      <c r="A6364" s="78" t="e">
        <f>DATE(MID(Zeitreihen0h15!A6364,7,4),MID(Zeitreihen0h15!A6364,4,2),LEFT(Zeitreihen0h15!A6364,2))+TIME(MID(Zeitreihen0h15!A6364,12,2),RIGHT(Zeitreihen0h15!A6364,2),0)</f>
        <v>#VALUE!</v>
      </c>
    </row>
    <row r="6365" spans="1:1" x14ac:dyDescent="0.25">
      <c r="A6365" s="78" t="e">
        <f>DATE(MID(Zeitreihen0h15!A6365,7,4),MID(Zeitreihen0h15!A6365,4,2),LEFT(Zeitreihen0h15!A6365,2))+TIME(MID(Zeitreihen0h15!A6365,12,2),RIGHT(Zeitreihen0h15!A6365,2),0)</f>
        <v>#VALUE!</v>
      </c>
    </row>
    <row r="6366" spans="1:1" x14ac:dyDescent="0.25">
      <c r="A6366" s="78" t="e">
        <f>DATE(MID(Zeitreihen0h15!A6366,7,4),MID(Zeitreihen0h15!A6366,4,2),LEFT(Zeitreihen0h15!A6366,2))+TIME(MID(Zeitreihen0h15!A6366,12,2),RIGHT(Zeitreihen0h15!A6366,2),0)</f>
        <v>#VALUE!</v>
      </c>
    </row>
    <row r="6367" spans="1:1" x14ac:dyDescent="0.25">
      <c r="A6367" s="78" t="e">
        <f>DATE(MID(Zeitreihen0h15!A6367,7,4),MID(Zeitreihen0h15!A6367,4,2),LEFT(Zeitreihen0h15!A6367,2))+TIME(MID(Zeitreihen0h15!A6367,12,2),RIGHT(Zeitreihen0h15!A6367,2),0)</f>
        <v>#VALUE!</v>
      </c>
    </row>
    <row r="6368" spans="1:1" x14ac:dyDescent="0.25">
      <c r="A6368" s="78" t="e">
        <f>DATE(MID(Zeitreihen0h15!A6368,7,4),MID(Zeitreihen0h15!A6368,4,2),LEFT(Zeitreihen0h15!A6368,2))+TIME(MID(Zeitreihen0h15!A6368,12,2),RIGHT(Zeitreihen0h15!A6368,2),0)</f>
        <v>#VALUE!</v>
      </c>
    </row>
    <row r="6369" spans="1:1" x14ac:dyDescent="0.25">
      <c r="A6369" s="78" t="e">
        <f>DATE(MID(Zeitreihen0h15!A6369,7,4),MID(Zeitreihen0h15!A6369,4,2),LEFT(Zeitreihen0h15!A6369,2))+TIME(MID(Zeitreihen0h15!A6369,12,2),RIGHT(Zeitreihen0h15!A6369,2),0)</f>
        <v>#VALUE!</v>
      </c>
    </row>
    <row r="6370" spans="1:1" x14ac:dyDescent="0.25">
      <c r="A6370" s="78" t="e">
        <f>DATE(MID(Zeitreihen0h15!A6370,7,4),MID(Zeitreihen0h15!A6370,4,2),LEFT(Zeitreihen0h15!A6370,2))+TIME(MID(Zeitreihen0h15!A6370,12,2),RIGHT(Zeitreihen0h15!A6370,2),0)</f>
        <v>#VALUE!</v>
      </c>
    </row>
    <row r="6371" spans="1:1" x14ac:dyDescent="0.25">
      <c r="A6371" s="78" t="e">
        <f>DATE(MID(Zeitreihen0h15!A6371,7,4),MID(Zeitreihen0h15!A6371,4,2),LEFT(Zeitreihen0h15!A6371,2))+TIME(MID(Zeitreihen0h15!A6371,12,2),RIGHT(Zeitreihen0h15!A6371,2),0)</f>
        <v>#VALUE!</v>
      </c>
    </row>
    <row r="6372" spans="1:1" x14ac:dyDescent="0.25">
      <c r="A6372" s="78" t="e">
        <f>DATE(MID(Zeitreihen0h15!A6372,7,4),MID(Zeitreihen0h15!A6372,4,2),LEFT(Zeitreihen0h15!A6372,2))+TIME(MID(Zeitreihen0h15!A6372,12,2),RIGHT(Zeitreihen0h15!A6372,2),0)</f>
        <v>#VALUE!</v>
      </c>
    </row>
    <row r="6373" spans="1:1" x14ac:dyDescent="0.25">
      <c r="A6373" s="78" t="e">
        <f>DATE(MID(Zeitreihen0h15!A6373,7,4),MID(Zeitreihen0h15!A6373,4,2),LEFT(Zeitreihen0h15!A6373,2))+TIME(MID(Zeitreihen0h15!A6373,12,2),RIGHT(Zeitreihen0h15!A6373,2),0)</f>
        <v>#VALUE!</v>
      </c>
    </row>
    <row r="6374" spans="1:1" x14ac:dyDescent="0.25">
      <c r="A6374" s="78" t="e">
        <f>DATE(MID(Zeitreihen0h15!A6374,7,4),MID(Zeitreihen0h15!A6374,4,2),LEFT(Zeitreihen0h15!A6374,2))+TIME(MID(Zeitreihen0h15!A6374,12,2),RIGHT(Zeitreihen0h15!A6374,2),0)</f>
        <v>#VALUE!</v>
      </c>
    </row>
    <row r="6375" spans="1:1" x14ac:dyDescent="0.25">
      <c r="A6375" s="78" t="e">
        <f>DATE(MID(Zeitreihen0h15!A6375,7,4),MID(Zeitreihen0h15!A6375,4,2),LEFT(Zeitreihen0h15!A6375,2))+TIME(MID(Zeitreihen0h15!A6375,12,2),RIGHT(Zeitreihen0h15!A6375,2),0)</f>
        <v>#VALUE!</v>
      </c>
    </row>
    <row r="6376" spans="1:1" x14ac:dyDescent="0.25">
      <c r="A6376" s="78" t="e">
        <f>DATE(MID(Zeitreihen0h15!A6376,7,4),MID(Zeitreihen0h15!A6376,4,2),LEFT(Zeitreihen0h15!A6376,2))+TIME(MID(Zeitreihen0h15!A6376,12,2),RIGHT(Zeitreihen0h15!A6376,2),0)</f>
        <v>#VALUE!</v>
      </c>
    </row>
    <row r="6377" spans="1:1" x14ac:dyDescent="0.25">
      <c r="A6377" s="78" t="e">
        <f>DATE(MID(Zeitreihen0h15!A6377,7,4),MID(Zeitreihen0h15!A6377,4,2),LEFT(Zeitreihen0h15!A6377,2))+TIME(MID(Zeitreihen0h15!A6377,12,2),RIGHT(Zeitreihen0h15!A6377,2),0)</f>
        <v>#VALUE!</v>
      </c>
    </row>
    <row r="6378" spans="1:1" x14ac:dyDescent="0.25">
      <c r="A6378" s="78" t="e">
        <f>DATE(MID(Zeitreihen0h15!A6378,7,4),MID(Zeitreihen0h15!A6378,4,2),LEFT(Zeitreihen0h15!A6378,2))+TIME(MID(Zeitreihen0h15!A6378,12,2),RIGHT(Zeitreihen0h15!A6378,2),0)</f>
        <v>#VALUE!</v>
      </c>
    </row>
    <row r="6379" spans="1:1" x14ac:dyDescent="0.25">
      <c r="A6379" s="78" t="e">
        <f>DATE(MID(Zeitreihen0h15!A6379,7,4),MID(Zeitreihen0h15!A6379,4,2),LEFT(Zeitreihen0h15!A6379,2))+TIME(MID(Zeitreihen0h15!A6379,12,2),RIGHT(Zeitreihen0h15!A6379,2),0)</f>
        <v>#VALUE!</v>
      </c>
    </row>
    <row r="6380" spans="1:1" x14ac:dyDescent="0.25">
      <c r="A6380" s="78" t="e">
        <f>DATE(MID(Zeitreihen0h15!A6380,7,4),MID(Zeitreihen0h15!A6380,4,2),LEFT(Zeitreihen0h15!A6380,2))+TIME(MID(Zeitreihen0h15!A6380,12,2),RIGHT(Zeitreihen0h15!A6380,2),0)</f>
        <v>#VALUE!</v>
      </c>
    </row>
    <row r="6381" spans="1:1" x14ac:dyDescent="0.25">
      <c r="A6381" s="78" t="e">
        <f>DATE(MID(Zeitreihen0h15!A6381,7,4),MID(Zeitreihen0h15!A6381,4,2),LEFT(Zeitreihen0h15!A6381,2))+TIME(MID(Zeitreihen0h15!A6381,12,2),RIGHT(Zeitreihen0h15!A6381,2),0)</f>
        <v>#VALUE!</v>
      </c>
    </row>
    <row r="6382" spans="1:1" x14ac:dyDescent="0.25">
      <c r="A6382" s="78" t="e">
        <f>DATE(MID(Zeitreihen0h15!A6382,7,4),MID(Zeitreihen0h15!A6382,4,2),LEFT(Zeitreihen0h15!A6382,2))+TIME(MID(Zeitreihen0h15!A6382,12,2),RIGHT(Zeitreihen0h15!A6382,2),0)</f>
        <v>#VALUE!</v>
      </c>
    </row>
    <row r="6383" spans="1:1" x14ac:dyDescent="0.25">
      <c r="A6383" s="78" t="e">
        <f>DATE(MID(Zeitreihen0h15!A6383,7,4),MID(Zeitreihen0h15!A6383,4,2),LEFT(Zeitreihen0h15!A6383,2))+TIME(MID(Zeitreihen0h15!A6383,12,2),RIGHT(Zeitreihen0h15!A6383,2),0)</f>
        <v>#VALUE!</v>
      </c>
    </row>
    <row r="6384" spans="1:1" x14ac:dyDescent="0.25">
      <c r="A6384" s="78" t="e">
        <f>DATE(MID(Zeitreihen0h15!A6384,7,4),MID(Zeitreihen0h15!A6384,4,2),LEFT(Zeitreihen0h15!A6384,2))+TIME(MID(Zeitreihen0h15!A6384,12,2),RIGHT(Zeitreihen0h15!A6384,2),0)</f>
        <v>#VALUE!</v>
      </c>
    </row>
    <row r="6385" spans="1:1" x14ac:dyDescent="0.25">
      <c r="A6385" s="78" t="e">
        <f>DATE(MID(Zeitreihen0h15!A6385,7,4),MID(Zeitreihen0h15!A6385,4,2),LEFT(Zeitreihen0h15!A6385,2))+TIME(MID(Zeitreihen0h15!A6385,12,2),RIGHT(Zeitreihen0h15!A6385,2),0)</f>
        <v>#VALUE!</v>
      </c>
    </row>
    <row r="6386" spans="1:1" x14ac:dyDescent="0.25">
      <c r="A6386" s="78" t="e">
        <f>DATE(MID(Zeitreihen0h15!A6386,7,4),MID(Zeitreihen0h15!A6386,4,2),LEFT(Zeitreihen0h15!A6386,2))+TIME(MID(Zeitreihen0h15!A6386,12,2),RIGHT(Zeitreihen0h15!A6386,2),0)</f>
        <v>#VALUE!</v>
      </c>
    </row>
    <row r="6387" spans="1:1" x14ac:dyDescent="0.25">
      <c r="A6387" s="78" t="e">
        <f>DATE(MID(Zeitreihen0h15!A6387,7,4),MID(Zeitreihen0h15!A6387,4,2),LEFT(Zeitreihen0h15!A6387,2))+TIME(MID(Zeitreihen0h15!A6387,12,2),RIGHT(Zeitreihen0h15!A6387,2),0)</f>
        <v>#VALUE!</v>
      </c>
    </row>
    <row r="6388" spans="1:1" x14ac:dyDescent="0.25">
      <c r="A6388" s="78" t="e">
        <f>DATE(MID(Zeitreihen0h15!A6388,7,4),MID(Zeitreihen0h15!A6388,4,2),LEFT(Zeitreihen0h15!A6388,2))+TIME(MID(Zeitreihen0h15!A6388,12,2),RIGHT(Zeitreihen0h15!A6388,2),0)</f>
        <v>#VALUE!</v>
      </c>
    </row>
    <row r="6389" spans="1:1" x14ac:dyDescent="0.25">
      <c r="A6389" s="78" t="e">
        <f>DATE(MID(Zeitreihen0h15!A6389,7,4),MID(Zeitreihen0h15!A6389,4,2),LEFT(Zeitreihen0h15!A6389,2))+TIME(MID(Zeitreihen0h15!A6389,12,2),RIGHT(Zeitreihen0h15!A6389,2),0)</f>
        <v>#VALUE!</v>
      </c>
    </row>
    <row r="6390" spans="1:1" x14ac:dyDescent="0.25">
      <c r="A6390" s="78" t="e">
        <f>DATE(MID(Zeitreihen0h15!A6390,7,4),MID(Zeitreihen0h15!A6390,4,2),LEFT(Zeitreihen0h15!A6390,2))+TIME(MID(Zeitreihen0h15!A6390,12,2),RIGHT(Zeitreihen0h15!A6390,2),0)</f>
        <v>#VALUE!</v>
      </c>
    </row>
    <row r="6391" spans="1:1" x14ac:dyDescent="0.25">
      <c r="A6391" s="78" t="e">
        <f>DATE(MID(Zeitreihen0h15!A6391,7,4),MID(Zeitreihen0h15!A6391,4,2),LEFT(Zeitreihen0h15!A6391,2))+TIME(MID(Zeitreihen0h15!A6391,12,2),RIGHT(Zeitreihen0h15!A6391,2),0)</f>
        <v>#VALUE!</v>
      </c>
    </row>
    <row r="6392" spans="1:1" x14ac:dyDescent="0.25">
      <c r="A6392" s="78" t="e">
        <f>DATE(MID(Zeitreihen0h15!A6392,7,4),MID(Zeitreihen0h15!A6392,4,2),LEFT(Zeitreihen0h15!A6392,2))+TIME(MID(Zeitreihen0h15!A6392,12,2),RIGHT(Zeitreihen0h15!A6392,2),0)</f>
        <v>#VALUE!</v>
      </c>
    </row>
    <row r="6393" spans="1:1" x14ac:dyDescent="0.25">
      <c r="A6393" s="78" t="e">
        <f>DATE(MID(Zeitreihen0h15!A6393,7,4),MID(Zeitreihen0h15!A6393,4,2),LEFT(Zeitreihen0h15!A6393,2))+TIME(MID(Zeitreihen0h15!A6393,12,2),RIGHT(Zeitreihen0h15!A6393,2),0)</f>
        <v>#VALUE!</v>
      </c>
    </row>
    <row r="6394" spans="1:1" x14ac:dyDescent="0.25">
      <c r="A6394" s="78" t="e">
        <f>DATE(MID(Zeitreihen0h15!A6394,7,4),MID(Zeitreihen0h15!A6394,4,2),LEFT(Zeitreihen0h15!A6394,2))+TIME(MID(Zeitreihen0h15!A6394,12,2),RIGHT(Zeitreihen0h15!A6394,2),0)</f>
        <v>#VALUE!</v>
      </c>
    </row>
    <row r="6395" spans="1:1" x14ac:dyDescent="0.25">
      <c r="A6395" s="78" t="e">
        <f>DATE(MID(Zeitreihen0h15!A6395,7,4),MID(Zeitreihen0h15!A6395,4,2),LEFT(Zeitreihen0h15!A6395,2))+TIME(MID(Zeitreihen0h15!A6395,12,2),RIGHT(Zeitreihen0h15!A6395,2),0)</f>
        <v>#VALUE!</v>
      </c>
    </row>
    <row r="6396" spans="1:1" x14ac:dyDescent="0.25">
      <c r="A6396" s="78" t="e">
        <f>DATE(MID(Zeitreihen0h15!A6396,7,4),MID(Zeitreihen0h15!A6396,4,2),LEFT(Zeitreihen0h15!A6396,2))+TIME(MID(Zeitreihen0h15!A6396,12,2),RIGHT(Zeitreihen0h15!A6396,2),0)</f>
        <v>#VALUE!</v>
      </c>
    </row>
    <row r="6397" spans="1:1" x14ac:dyDescent="0.25">
      <c r="A6397" s="78" t="e">
        <f>DATE(MID(Zeitreihen0h15!A6397,7,4),MID(Zeitreihen0h15!A6397,4,2),LEFT(Zeitreihen0h15!A6397,2))+TIME(MID(Zeitreihen0h15!A6397,12,2),RIGHT(Zeitreihen0h15!A6397,2),0)</f>
        <v>#VALUE!</v>
      </c>
    </row>
    <row r="6398" spans="1:1" x14ac:dyDescent="0.25">
      <c r="A6398" s="78" t="e">
        <f>DATE(MID(Zeitreihen0h15!A6398,7,4),MID(Zeitreihen0h15!A6398,4,2),LEFT(Zeitreihen0h15!A6398,2))+TIME(MID(Zeitreihen0h15!A6398,12,2),RIGHT(Zeitreihen0h15!A6398,2),0)</f>
        <v>#VALUE!</v>
      </c>
    </row>
    <row r="6399" spans="1:1" x14ac:dyDescent="0.25">
      <c r="A6399" s="78" t="e">
        <f>DATE(MID(Zeitreihen0h15!A6399,7,4),MID(Zeitreihen0h15!A6399,4,2),LEFT(Zeitreihen0h15!A6399,2))+TIME(MID(Zeitreihen0h15!A6399,12,2),RIGHT(Zeitreihen0h15!A6399,2),0)</f>
        <v>#VALUE!</v>
      </c>
    </row>
    <row r="6400" spans="1:1" x14ac:dyDescent="0.25">
      <c r="A6400" s="78" t="e">
        <f>DATE(MID(Zeitreihen0h15!A6400,7,4),MID(Zeitreihen0h15!A6400,4,2),LEFT(Zeitreihen0h15!A6400,2))+TIME(MID(Zeitreihen0h15!A6400,12,2),RIGHT(Zeitreihen0h15!A6400,2),0)</f>
        <v>#VALUE!</v>
      </c>
    </row>
    <row r="6401" spans="1:1" x14ac:dyDescent="0.25">
      <c r="A6401" s="78" t="e">
        <f>DATE(MID(Zeitreihen0h15!A6401,7,4),MID(Zeitreihen0h15!A6401,4,2),LEFT(Zeitreihen0h15!A6401,2))+TIME(MID(Zeitreihen0h15!A6401,12,2),RIGHT(Zeitreihen0h15!A6401,2),0)</f>
        <v>#VALUE!</v>
      </c>
    </row>
    <row r="6402" spans="1:1" x14ac:dyDescent="0.25">
      <c r="A6402" s="78" t="e">
        <f>DATE(MID(Zeitreihen0h15!A6402,7,4),MID(Zeitreihen0h15!A6402,4,2),LEFT(Zeitreihen0h15!A6402,2))+TIME(MID(Zeitreihen0h15!A6402,12,2),RIGHT(Zeitreihen0h15!A6402,2),0)</f>
        <v>#VALUE!</v>
      </c>
    </row>
    <row r="6403" spans="1:1" x14ac:dyDescent="0.25">
      <c r="A6403" s="78" t="e">
        <f>DATE(MID(Zeitreihen0h15!A6403,7,4),MID(Zeitreihen0h15!A6403,4,2),LEFT(Zeitreihen0h15!A6403,2))+TIME(MID(Zeitreihen0h15!A6403,12,2),RIGHT(Zeitreihen0h15!A6403,2),0)</f>
        <v>#VALUE!</v>
      </c>
    </row>
    <row r="6404" spans="1:1" x14ac:dyDescent="0.25">
      <c r="A6404" s="78" t="e">
        <f>DATE(MID(Zeitreihen0h15!A6404,7,4),MID(Zeitreihen0h15!A6404,4,2),LEFT(Zeitreihen0h15!A6404,2))+TIME(MID(Zeitreihen0h15!A6404,12,2),RIGHT(Zeitreihen0h15!A6404,2),0)</f>
        <v>#VALUE!</v>
      </c>
    </row>
    <row r="6405" spans="1:1" x14ac:dyDescent="0.25">
      <c r="A6405" s="78" t="e">
        <f>DATE(MID(Zeitreihen0h15!A6405,7,4),MID(Zeitreihen0h15!A6405,4,2),LEFT(Zeitreihen0h15!A6405,2))+TIME(MID(Zeitreihen0h15!A6405,12,2),RIGHT(Zeitreihen0h15!A6405,2),0)</f>
        <v>#VALUE!</v>
      </c>
    </row>
    <row r="6406" spans="1:1" x14ac:dyDescent="0.25">
      <c r="A6406" s="78" t="e">
        <f>DATE(MID(Zeitreihen0h15!A6406,7,4),MID(Zeitreihen0h15!A6406,4,2),LEFT(Zeitreihen0h15!A6406,2))+TIME(MID(Zeitreihen0h15!A6406,12,2),RIGHT(Zeitreihen0h15!A6406,2),0)</f>
        <v>#VALUE!</v>
      </c>
    </row>
    <row r="6407" spans="1:1" x14ac:dyDescent="0.25">
      <c r="A6407" s="78" t="e">
        <f>DATE(MID(Zeitreihen0h15!A6407,7,4),MID(Zeitreihen0h15!A6407,4,2),LEFT(Zeitreihen0h15!A6407,2))+TIME(MID(Zeitreihen0h15!A6407,12,2),RIGHT(Zeitreihen0h15!A6407,2),0)</f>
        <v>#VALUE!</v>
      </c>
    </row>
    <row r="6408" spans="1:1" x14ac:dyDescent="0.25">
      <c r="A6408" s="78" t="e">
        <f>DATE(MID(Zeitreihen0h15!A6408,7,4),MID(Zeitreihen0h15!A6408,4,2),LEFT(Zeitreihen0h15!A6408,2))+TIME(MID(Zeitreihen0h15!A6408,12,2),RIGHT(Zeitreihen0h15!A6408,2),0)</f>
        <v>#VALUE!</v>
      </c>
    </row>
    <row r="6409" spans="1:1" x14ac:dyDescent="0.25">
      <c r="A6409" s="78" t="e">
        <f>DATE(MID(Zeitreihen0h15!A6409,7,4),MID(Zeitreihen0h15!A6409,4,2),LEFT(Zeitreihen0h15!A6409,2))+TIME(MID(Zeitreihen0h15!A6409,12,2),RIGHT(Zeitreihen0h15!A6409,2),0)</f>
        <v>#VALUE!</v>
      </c>
    </row>
    <row r="6410" spans="1:1" x14ac:dyDescent="0.25">
      <c r="A6410" s="78" t="e">
        <f>DATE(MID(Zeitreihen0h15!A6410,7,4),MID(Zeitreihen0h15!A6410,4,2),LEFT(Zeitreihen0h15!A6410,2))+TIME(MID(Zeitreihen0h15!A6410,12,2),RIGHT(Zeitreihen0h15!A6410,2),0)</f>
        <v>#VALUE!</v>
      </c>
    </row>
    <row r="6411" spans="1:1" x14ac:dyDescent="0.25">
      <c r="A6411" s="78" t="e">
        <f>DATE(MID(Zeitreihen0h15!A6411,7,4),MID(Zeitreihen0h15!A6411,4,2),LEFT(Zeitreihen0h15!A6411,2))+TIME(MID(Zeitreihen0h15!A6411,12,2),RIGHT(Zeitreihen0h15!A6411,2),0)</f>
        <v>#VALUE!</v>
      </c>
    </row>
    <row r="6412" spans="1:1" x14ac:dyDescent="0.25">
      <c r="A6412" s="78" t="e">
        <f>DATE(MID(Zeitreihen0h15!A6412,7,4),MID(Zeitreihen0h15!A6412,4,2),LEFT(Zeitreihen0h15!A6412,2))+TIME(MID(Zeitreihen0h15!A6412,12,2),RIGHT(Zeitreihen0h15!A6412,2),0)</f>
        <v>#VALUE!</v>
      </c>
    </row>
    <row r="6413" spans="1:1" x14ac:dyDescent="0.25">
      <c r="A6413" s="78" t="e">
        <f>DATE(MID(Zeitreihen0h15!A6413,7,4),MID(Zeitreihen0h15!A6413,4,2),LEFT(Zeitreihen0h15!A6413,2))+TIME(MID(Zeitreihen0h15!A6413,12,2),RIGHT(Zeitreihen0h15!A6413,2),0)</f>
        <v>#VALUE!</v>
      </c>
    </row>
    <row r="6414" spans="1:1" x14ac:dyDescent="0.25">
      <c r="A6414" s="78" t="e">
        <f>DATE(MID(Zeitreihen0h15!A6414,7,4),MID(Zeitreihen0h15!A6414,4,2),LEFT(Zeitreihen0h15!A6414,2))+TIME(MID(Zeitreihen0h15!A6414,12,2),RIGHT(Zeitreihen0h15!A6414,2),0)</f>
        <v>#VALUE!</v>
      </c>
    </row>
    <row r="6415" spans="1:1" x14ac:dyDescent="0.25">
      <c r="A6415" s="78" t="e">
        <f>DATE(MID(Zeitreihen0h15!A6415,7,4),MID(Zeitreihen0h15!A6415,4,2),LEFT(Zeitreihen0h15!A6415,2))+TIME(MID(Zeitreihen0h15!A6415,12,2),RIGHT(Zeitreihen0h15!A6415,2),0)</f>
        <v>#VALUE!</v>
      </c>
    </row>
    <row r="6416" spans="1:1" x14ac:dyDescent="0.25">
      <c r="A6416" s="78" t="e">
        <f>DATE(MID(Zeitreihen0h15!A6416,7,4),MID(Zeitreihen0h15!A6416,4,2),LEFT(Zeitreihen0h15!A6416,2))+TIME(MID(Zeitreihen0h15!A6416,12,2),RIGHT(Zeitreihen0h15!A6416,2),0)</f>
        <v>#VALUE!</v>
      </c>
    </row>
    <row r="6417" spans="1:1" x14ac:dyDescent="0.25">
      <c r="A6417" s="78" t="e">
        <f>DATE(MID(Zeitreihen0h15!A6417,7,4),MID(Zeitreihen0h15!A6417,4,2),LEFT(Zeitreihen0h15!A6417,2))+TIME(MID(Zeitreihen0h15!A6417,12,2),RIGHT(Zeitreihen0h15!A6417,2),0)</f>
        <v>#VALUE!</v>
      </c>
    </row>
    <row r="6418" spans="1:1" x14ac:dyDescent="0.25">
      <c r="A6418" s="78" t="e">
        <f>DATE(MID(Zeitreihen0h15!A6418,7,4),MID(Zeitreihen0h15!A6418,4,2),LEFT(Zeitreihen0h15!A6418,2))+TIME(MID(Zeitreihen0h15!A6418,12,2),RIGHT(Zeitreihen0h15!A6418,2),0)</f>
        <v>#VALUE!</v>
      </c>
    </row>
    <row r="6419" spans="1:1" x14ac:dyDescent="0.25">
      <c r="A6419" s="78" t="e">
        <f>DATE(MID(Zeitreihen0h15!A6419,7,4),MID(Zeitreihen0h15!A6419,4,2),LEFT(Zeitreihen0h15!A6419,2))+TIME(MID(Zeitreihen0h15!A6419,12,2),RIGHT(Zeitreihen0h15!A6419,2),0)</f>
        <v>#VALUE!</v>
      </c>
    </row>
    <row r="6420" spans="1:1" x14ac:dyDescent="0.25">
      <c r="A6420" s="78" t="e">
        <f>DATE(MID(Zeitreihen0h15!A6420,7,4),MID(Zeitreihen0h15!A6420,4,2),LEFT(Zeitreihen0h15!A6420,2))+TIME(MID(Zeitreihen0h15!A6420,12,2),RIGHT(Zeitreihen0h15!A6420,2),0)</f>
        <v>#VALUE!</v>
      </c>
    </row>
    <row r="6421" spans="1:1" x14ac:dyDescent="0.25">
      <c r="A6421" s="78" t="e">
        <f>DATE(MID(Zeitreihen0h15!A6421,7,4),MID(Zeitreihen0h15!A6421,4,2),LEFT(Zeitreihen0h15!A6421,2))+TIME(MID(Zeitreihen0h15!A6421,12,2),RIGHT(Zeitreihen0h15!A6421,2),0)</f>
        <v>#VALUE!</v>
      </c>
    </row>
    <row r="6422" spans="1:1" x14ac:dyDescent="0.25">
      <c r="A6422" s="78" t="e">
        <f>DATE(MID(Zeitreihen0h15!A6422,7,4),MID(Zeitreihen0h15!A6422,4,2),LEFT(Zeitreihen0h15!A6422,2))+TIME(MID(Zeitreihen0h15!A6422,12,2),RIGHT(Zeitreihen0h15!A6422,2),0)</f>
        <v>#VALUE!</v>
      </c>
    </row>
    <row r="6423" spans="1:1" x14ac:dyDescent="0.25">
      <c r="A6423" s="78" t="e">
        <f>DATE(MID(Zeitreihen0h15!A6423,7,4),MID(Zeitreihen0h15!A6423,4,2),LEFT(Zeitreihen0h15!A6423,2))+TIME(MID(Zeitreihen0h15!A6423,12,2),RIGHT(Zeitreihen0h15!A6423,2),0)</f>
        <v>#VALUE!</v>
      </c>
    </row>
    <row r="6424" spans="1:1" x14ac:dyDescent="0.25">
      <c r="A6424" s="78" t="e">
        <f>DATE(MID(Zeitreihen0h15!A6424,7,4),MID(Zeitreihen0h15!A6424,4,2),LEFT(Zeitreihen0h15!A6424,2))+TIME(MID(Zeitreihen0h15!A6424,12,2),RIGHT(Zeitreihen0h15!A6424,2),0)</f>
        <v>#VALUE!</v>
      </c>
    </row>
    <row r="6425" spans="1:1" x14ac:dyDescent="0.25">
      <c r="A6425" s="78" t="e">
        <f>DATE(MID(Zeitreihen0h15!A6425,7,4),MID(Zeitreihen0h15!A6425,4,2),LEFT(Zeitreihen0h15!A6425,2))+TIME(MID(Zeitreihen0h15!A6425,12,2),RIGHT(Zeitreihen0h15!A6425,2),0)</f>
        <v>#VALUE!</v>
      </c>
    </row>
    <row r="6426" spans="1:1" x14ac:dyDescent="0.25">
      <c r="A6426" s="78" t="e">
        <f>DATE(MID(Zeitreihen0h15!A6426,7,4),MID(Zeitreihen0h15!A6426,4,2),LEFT(Zeitreihen0h15!A6426,2))+TIME(MID(Zeitreihen0h15!A6426,12,2),RIGHT(Zeitreihen0h15!A6426,2),0)</f>
        <v>#VALUE!</v>
      </c>
    </row>
    <row r="6427" spans="1:1" x14ac:dyDescent="0.25">
      <c r="A6427" s="78" t="e">
        <f>DATE(MID(Zeitreihen0h15!A6427,7,4),MID(Zeitreihen0h15!A6427,4,2),LEFT(Zeitreihen0h15!A6427,2))+TIME(MID(Zeitreihen0h15!A6427,12,2),RIGHT(Zeitreihen0h15!A6427,2),0)</f>
        <v>#VALUE!</v>
      </c>
    </row>
    <row r="6428" spans="1:1" x14ac:dyDescent="0.25">
      <c r="A6428" s="78" t="e">
        <f>DATE(MID(Zeitreihen0h15!A6428,7,4),MID(Zeitreihen0h15!A6428,4,2),LEFT(Zeitreihen0h15!A6428,2))+TIME(MID(Zeitreihen0h15!A6428,12,2),RIGHT(Zeitreihen0h15!A6428,2),0)</f>
        <v>#VALUE!</v>
      </c>
    </row>
    <row r="6429" spans="1:1" x14ac:dyDescent="0.25">
      <c r="A6429" s="78" t="e">
        <f>DATE(MID(Zeitreihen0h15!A6429,7,4),MID(Zeitreihen0h15!A6429,4,2),LEFT(Zeitreihen0h15!A6429,2))+TIME(MID(Zeitreihen0h15!A6429,12,2),RIGHT(Zeitreihen0h15!A6429,2),0)</f>
        <v>#VALUE!</v>
      </c>
    </row>
    <row r="6430" spans="1:1" x14ac:dyDescent="0.25">
      <c r="A6430" s="78" t="e">
        <f>DATE(MID(Zeitreihen0h15!A6430,7,4),MID(Zeitreihen0h15!A6430,4,2),LEFT(Zeitreihen0h15!A6430,2))+TIME(MID(Zeitreihen0h15!A6430,12,2),RIGHT(Zeitreihen0h15!A6430,2),0)</f>
        <v>#VALUE!</v>
      </c>
    </row>
    <row r="6431" spans="1:1" x14ac:dyDescent="0.25">
      <c r="A6431" s="78" t="e">
        <f>DATE(MID(Zeitreihen0h15!A6431,7,4),MID(Zeitreihen0h15!A6431,4,2),LEFT(Zeitreihen0h15!A6431,2))+TIME(MID(Zeitreihen0h15!A6431,12,2),RIGHT(Zeitreihen0h15!A6431,2),0)</f>
        <v>#VALUE!</v>
      </c>
    </row>
    <row r="6432" spans="1:1" x14ac:dyDescent="0.25">
      <c r="A6432" s="78" t="e">
        <f>DATE(MID(Zeitreihen0h15!A6432,7,4),MID(Zeitreihen0h15!A6432,4,2),LEFT(Zeitreihen0h15!A6432,2))+TIME(MID(Zeitreihen0h15!A6432,12,2),RIGHT(Zeitreihen0h15!A6432,2),0)</f>
        <v>#VALUE!</v>
      </c>
    </row>
    <row r="6433" spans="1:1" x14ac:dyDescent="0.25">
      <c r="A6433" s="78" t="e">
        <f>DATE(MID(Zeitreihen0h15!A6433,7,4),MID(Zeitreihen0h15!A6433,4,2),LEFT(Zeitreihen0h15!A6433,2))+TIME(MID(Zeitreihen0h15!A6433,12,2),RIGHT(Zeitreihen0h15!A6433,2),0)</f>
        <v>#VALUE!</v>
      </c>
    </row>
    <row r="6434" spans="1:1" x14ac:dyDescent="0.25">
      <c r="A6434" s="78" t="e">
        <f>DATE(MID(Zeitreihen0h15!A6434,7,4),MID(Zeitreihen0h15!A6434,4,2),LEFT(Zeitreihen0h15!A6434,2))+TIME(MID(Zeitreihen0h15!A6434,12,2),RIGHT(Zeitreihen0h15!A6434,2),0)</f>
        <v>#VALUE!</v>
      </c>
    </row>
    <row r="6435" spans="1:1" x14ac:dyDescent="0.25">
      <c r="A6435" s="78" t="e">
        <f>DATE(MID(Zeitreihen0h15!A6435,7,4),MID(Zeitreihen0h15!A6435,4,2),LEFT(Zeitreihen0h15!A6435,2))+TIME(MID(Zeitreihen0h15!A6435,12,2),RIGHT(Zeitreihen0h15!A6435,2),0)</f>
        <v>#VALUE!</v>
      </c>
    </row>
    <row r="6436" spans="1:1" x14ac:dyDescent="0.25">
      <c r="A6436" s="78" t="e">
        <f>DATE(MID(Zeitreihen0h15!A6436,7,4),MID(Zeitreihen0h15!A6436,4,2),LEFT(Zeitreihen0h15!A6436,2))+TIME(MID(Zeitreihen0h15!A6436,12,2),RIGHT(Zeitreihen0h15!A6436,2),0)</f>
        <v>#VALUE!</v>
      </c>
    </row>
    <row r="6437" spans="1:1" x14ac:dyDescent="0.25">
      <c r="A6437" s="78" t="e">
        <f>DATE(MID(Zeitreihen0h15!A6437,7,4),MID(Zeitreihen0h15!A6437,4,2),LEFT(Zeitreihen0h15!A6437,2))+TIME(MID(Zeitreihen0h15!A6437,12,2),RIGHT(Zeitreihen0h15!A6437,2),0)</f>
        <v>#VALUE!</v>
      </c>
    </row>
    <row r="6438" spans="1:1" x14ac:dyDescent="0.25">
      <c r="A6438" s="78" t="e">
        <f>DATE(MID(Zeitreihen0h15!A6438,7,4),MID(Zeitreihen0h15!A6438,4,2),LEFT(Zeitreihen0h15!A6438,2))+TIME(MID(Zeitreihen0h15!A6438,12,2),RIGHT(Zeitreihen0h15!A6438,2),0)</f>
        <v>#VALUE!</v>
      </c>
    </row>
    <row r="6439" spans="1:1" x14ac:dyDescent="0.25">
      <c r="A6439" s="78" t="e">
        <f>DATE(MID(Zeitreihen0h15!A6439,7,4),MID(Zeitreihen0h15!A6439,4,2),LEFT(Zeitreihen0h15!A6439,2))+TIME(MID(Zeitreihen0h15!A6439,12,2),RIGHT(Zeitreihen0h15!A6439,2),0)</f>
        <v>#VALUE!</v>
      </c>
    </row>
    <row r="6440" spans="1:1" x14ac:dyDescent="0.25">
      <c r="A6440" s="78" t="e">
        <f>DATE(MID(Zeitreihen0h15!A6440,7,4),MID(Zeitreihen0h15!A6440,4,2),LEFT(Zeitreihen0h15!A6440,2))+TIME(MID(Zeitreihen0h15!A6440,12,2),RIGHT(Zeitreihen0h15!A6440,2),0)</f>
        <v>#VALUE!</v>
      </c>
    </row>
    <row r="6441" spans="1:1" x14ac:dyDescent="0.25">
      <c r="A6441" s="78" t="e">
        <f>DATE(MID(Zeitreihen0h15!A6441,7,4),MID(Zeitreihen0h15!A6441,4,2),LEFT(Zeitreihen0h15!A6441,2))+TIME(MID(Zeitreihen0h15!A6441,12,2),RIGHT(Zeitreihen0h15!A6441,2),0)</f>
        <v>#VALUE!</v>
      </c>
    </row>
    <row r="6442" spans="1:1" x14ac:dyDescent="0.25">
      <c r="A6442" s="78" t="e">
        <f>DATE(MID(Zeitreihen0h15!A6442,7,4),MID(Zeitreihen0h15!A6442,4,2),LEFT(Zeitreihen0h15!A6442,2))+TIME(MID(Zeitreihen0h15!A6442,12,2),RIGHT(Zeitreihen0h15!A6442,2),0)</f>
        <v>#VALUE!</v>
      </c>
    </row>
    <row r="6443" spans="1:1" x14ac:dyDescent="0.25">
      <c r="A6443" s="78" t="e">
        <f>DATE(MID(Zeitreihen0h15!A6443,7,4),MID(Zeitreihen0h15!A6443,4,2),LEFT(Zeitreihen0h15!A6443,2))+TIME(MID(Zeitreihen0h15!A6443,12,2),RIGHT(Zeitreihen0h15!A6443,2),0)</f>
        <v>#VALUE!</v>
      </c>
    </row>
    <row r="6444" spans="1:1" x14ac:dyDescent="0.25">
      <c r="A6444" s="78" t="e">
        <f>DATE(MID(Zeitreihen0h15!A6444,7,4),MID(Zeitreihen0h15!A6444,4,2),LEFT(Zeitreihen0h15!A6444,2))+TIME(MID(Zeitreihen0h15!A6444,12,2),RIGHT(Zeitreihen0h15!A6444,2),0)</f>
        <v>#VALUE!</v>
      </c>
    </row>
    <row r="6445" spans="1:1" x14ac:dyDescent="0.25">
      <c r="A6445" s="78" t="e">
        <f>DATE(MID(Zeitreihen0h15!A6445,7,4),MID(Zeitreihen0h15!A6445,4,2),LEFT(Zeitreihen0h15!A6445,2))+TIME(MID(Zeitreihen0h15!A6445,12,2),RIGHT(Zeitreihen0h15!A6445,2),0)</f>
        <v>#VALUE!</v>
      </c>
    </row>
    <row r="6446" spans="1:1" x14ac:dyDescent="0.25">
      <c r="A6446" s="78" t="e">
        <f>DATE(MID(Zeitreihen0h15!A6446,7,4),MID(Zeitreihen0h15!A6446,4,2),LEFT(Zeitreihen0h15!A6446,2))+TIME(MID(Zeitreihen0h15!A6446,12,2),RIGHT(Zeitreihen0h15!A6446,2),0)</f>
        <v>#VALUE!</v>
      </c>
    </row>
    <row r="6447" spans="1:1" x14ac:dyDescent="0.25">
      <c r="A6447" s="78" t="e">
        <f>DATE(MID(Zeitreihen0h15!A6447,7,4),MID(Zeitreihen0h15!A6447,4,2),LEFT(Zeitreihen0h15!A6447,2))+TIME(MID(Zeitreihen0h15!A6447,12,2),RIGHT(Zeitreihen0h15!A6447,2),0)</f>
        <v>#VALUE!</v>
      </c>
    </row>
    <row r="6448" spans="1:1" x14ac:dyDescent="0.25">
      <c r="A6448" s="78" t="e">
        <f>DATE(MID(Zeitreihen0h15!A6448,7,4),MID(Zeitreihen0h15!A6448,4,2),LEFT(Zeitreihen0h15!A6448,2))+TIME(MID(Zeitreihen0h15!A6448,12,2),RIGHT(Zeitreihen0h15!A6448,2),0)</f>
        <v>#VALUE!</v>
      </c>
    </row>
    <row r="6449" spans="1:1" x14ac:dyDescent="0.25">
      <c r="A6449" s="78" t="e">
        <f>DATE(MID(Zeitreihen0h15!A6449,7,4),MID(Zeitreihen0h15!A6449,4,2),LEFT(Zeitreihen0h15!A6449,2))+TIME(MID(Zeitreihen0h15!A6449,12,2),RIGHT(Zeitreihen0h15!A6449,2),0)</f>
        <v>#VALUE!</v>
      </c>
    </row>
    <row r="6450" spans="1:1" x14ac:dyDescent="0.25">
      <c r="A6450" s="78" t="e">
        <f>DATE(MID(Zeitreihen0h15!A6450,7,4),MID(Zeitreihen0h15!A6450,4,2),LEFT(Zeitreihen0h15!A6450,2))+TIME(MID(Zeitreihen0h15!A6450,12,2),RIGHT(Zeitreihen0h15!A6450,2),0)</f>
        <v>#VALUE!</v>
      </c>
    </row>
    <row r="6451" spans="1:1" x14ac:dyDescent="0.25">
      <c r="A6451" s="78" t="e">
        <f>DATE(MID(Zeitreihen0h15!A6451,7,4),MID(Zeitreihen0h15!A6451,4,2),LEFT(Zeitreihen0h15!A6451,2))+TIME(MID(Zeitreihen0h15!A6451,12,2),RIGHT(Zeitreihen0h15!A6451,2),0)</f>
        <v>#VALUE!</v>
      </c>
    </row>
    <row r="6452" spans="1:1" x14ac:dyDescent="0.25">
      <c r="A6452" s="78" t="e">
        <f>DATE(MID(Zeitreihen0h15!A6452,7,4),MID(Zeitreihen0h15!A6452,4,2),LEFT(Zeitreihen0h15!A6452,2))+TIME(MID(Zeitreihen0h15!A6452,12,2),RIGHT(Zeitreihen0h15!A6452,2),0)</f>
        <v>#VALUE!</v>
      </c>
    </row>
    <row r="6453" spans="1:1" x14ac:dyDescent="0.25">
      <c r="A6453" s="78" t="e">
        <f>DATE(MID(Zeitreihen0h15!A6453,7,4),MID(Zeitreihen0h15!A6453,4,2),LEFT(Zeitreihen0h15!A6453,2))+TIME(MID(Zeitreihen0h15!A6453,12,2),RIGHT(Zeitreihen0h15!A6453,2),0)</f>
        <v>#VALUE!</v>
      </c>
    </row>
    <row r="6454" spans="1:1" x14ac:dyDescent="0.25">
      <c r="A6454" s="78" t="e">
        <f>DATE(MID(Zeitreihen0h15!A6454,7,4),MID(Zeitreihen0h15!A6454,4,2),LEFT(Zeitreihen0h15!A6454,2))+TIME(MID(Zeitreihen0h15!A6454,12,2),RIGHT(Zeitreihen0h15!A6454,2),0)</f>
        <v>#VALUE!</v>
      </c>
    </row>
    <row r="6455" spans="1:1" x14ac:dyDescent="0.25">
      <c r="A6455" s="78" t="e">
        <f>DATE(MID(Zeitreihen0h15!A6455,7,4),MID(Zeitreihen0h15!A6455,4,2),LEFT(Zeitreihen0h15!A6455,2))+TIME(MID(Zeitreihen0h15!A6455,12,2),RIGHT(Zeitreihen0h15!A6455,2),0)</f>
        <v>#VALUE!</v>
      </c>
    </row>
    <row r="6456" spans="1:1" x14ac:dyDescent="0.25">
      <c r="A6456" s="78" t="e">
        <f>DATE(MID(Zeitreihen0h15!A6456,7,4),MID(Zeitreihen0h15!A6456,4,2),LEFT(Zeitreihen0h15!A6456,2))+TIME(MID(Zeitreihen0h15!A6456,12,2),RIGHT(Zeitreihen0h15!A6456,2),0)</f>
        <v>#VALUE!</v>
      </c>
    </row>
    <row r="6457" spans="1:1" x14ac:dyDescent="0.25">
      <c r="A6457" s="78" t="e">
        <f>DATE(MID(Zeitreihen0h15!A6457,7,4),MID(Zeitreihen0h15!A6457,4,2),LEFT(Zeitreihen0h15!A6457,2))+TIME(MID(Zeitreihen0h15!A6457,12,2),RIGHT(Zeitreihen0h15!A6457,2),0)</f>
        <v>#VALUE!</v>
      </c>
    </row>
    <row r="6458" spans="1:1" x14ac:dyDescent="0.25">
      <c r="A6458" s="78" t="e">
        <f>DATE(MID(Zeitreihen0h15!A6458,7,4),MID(Zeitreihen0h15!A6458,4,2),LEFT(Zeitreihen0h15!A6458,2))+TIME(MID(Zeitreihen0h15!A6458,12,2),RIGHT(Zeitreihen0h15!A6458,2),0)</f>
        <v>#VALUE!</v>
      </c>
    </row>
    <row r="6459" spans="1:1" x14ac:dyDescent="0.25">
      <c r="A6459" s="78" t="e">
        <f>DATE(MID(Zeitreihen0h15!A6459,7,4),MID(Zeitreihen0h15!A6459,4,2),LEFT(Zeitreihen0h15!A6459,2))+TIME(MID(Zeitreihen0h15!A6459,12,2),RIGHT(Zeitreihen0h15!A6459,2),0)</f>
        <v>#VALUE!</v>
      </c>
    </row>
    <row r="6460" spans="1:1" x14ac:dyDescent="0.25">
      <c r="A6460" s="78" t="e">
        <f>DATE(MID(Zeitreihen0h15!A6460,7,4),MID(Zeitreihen0h15!A6460,4,2),LEFT(Zeitreihen0h15!A6460,2))+TIME(MID(Zeitreihen0h15!A6460,12,2),RIGHT(Zeitreihen0h15!A6460,2),0)</f>
        <v>#VALUE!</v>
      </c>
    </row>
    <row r="6461" spans="1:1" x14ac:dyDescent="0.25">
      <c r="A6461" s="78" t="e">
        <f>DATE(MID(Zeitreihen0h15!A6461,7,4),MID(Zeitreihen0h15!A6461,4,2),LEFT(Zeitreihen0h15!A6461,2))+TIME(MID(Zeitreihen0h15!A6461,12,2),RIGHT(Zeitreihen0h15!A6461,2),0)</f>
        <v>#VALUE!</v>
      </c>
    </row>
    <row r="6462" spans="1:1" x14ac:dyDescent="0.25">
      <c r="A6462" s="78" t="e">
        <f>DATE(MID(Zeitreihen0h15!A6462,7,4),MID(Zeitreihen0h15!A6462,4,2),LEFT(Zeitreihen0h15!A6462,2))+TIME(MID(Zeitreihen0h15!A6462,12,2),RIGHT(Zeitreihen0h15!A6462,2),0)</f>
        <v>#VALUE!</v>
      </c>
    </row>
    <row r="6463" spans="1:1" x14ac:dyDescent="0.25">
      <c r="A6463" s="78" t="e">
        <f>DATE(MID(Zeitreihen0h15!A6463,7,4),MID(Zeitreihen0h15!A6463,4,2),LEFT(Zeitreihen0h15!A6463,2))+TIME(MID(Zeitreihen0h15!A6463,12,2),RIGHT(Zeitreihen0h15!A6463,2),0)</f>
        <v>#VALUE!</v>
      </c>
    </row>
    <row r="6464" spans="1:1" x14ac:dyDescent="0.25">
      <c r="A6464" s="78" t="e">
        <f>DATE(MID(Zeitreihen0h15!A6464,7,4),MID(Zeitreihen0h15!A6464,4,2),LEFT(Zeitreihen0h15!A6464,2))+TIME(MID(Zeitreihen0h15!A6464,12,2),RIGHT(Zeitreihen0h15!A6464,2),0)</f>
        <v>#VALUE!</v>
      </c>
    </row>
    <row r="6465" spans="1:1" x14ac:dyDescent="0.25">
      <c r="A6465" s="78" t="e">
        <f>DATE(MID(Zeitreihen0h15!A6465,7,4),MID(Zeitreihen0h15!A6465,4,2),LEFT(Zeitreihen0h15!A6465,2))+TIME(MID(Zeitreihen0h15!A6465,12,2),RIGHT(Zeitreihen0h15!A6465,2),0)</f>
        <v>#VALUE!</v>
      </c>
    </row>
    <row r="6466" spans="1:1" x14ac:dyDescent="0.25">
      <c r="A6466" s="78" t="e">
        <f>DATE(MID(Zeitreihen0h15!A6466,7,4),MID(Zeitreihen0h15!A6466,4,2),LEFT(Zeitreihen0h15!A6466,2))+TIME(MID(Zeitreihen0h15!A6466,12,2),RIGHT(Zeitreihen0h15!A6466,2),0)</f>
        <v>#VALUE!</v>
      </c>
    </row>
    <row r="6467" spans="1:1" x14ac:dyDescent="0.25">
      <c r="A6467" s="78" t="e">
        <f>DATE(MID(Zeitreihen0h15!A6467,7,4),MID(Zeitreihen0h15!A6467,4,2),LEFT(Zeitreihen0h15!A6467,2))+TIME(MID(Zeitreihen0h15!A6467,12,2),RIGHT(Zeitreihen0h15!A6467,2),0)</f>
        <v>#VALUE!</v>
      </c>
    </row>
    <row r="6468" spans="1:1" x14ac:dyDescent="0.25">
      <c r="A6468" s="78" t="e">
        <f>DATE(MID(Zeitreihen0h15!A6468,7,4),MID(Zeitreihen0h15!A6468,4,2),LEFT(Zeitreihen0h15!A6468,2))+TIME(MID(Zeitreihen0h15!A6468,12,2),RIGHT(Zeitreihen0h15!A6468,2),0)</f>
        <v>#VALUE!</v>
      </c>
    </row>
    <row r="6469" spans="1:1" x14ac:dyDescent="0.25">
      <c r="A6469" s="78" t="e">
        <f>DATE(MID(Zeitreihen0h15!A6469,7,4),MID(Zeitreihen0h15!A6469,4,2),LEFT(Zeitreihen0h15!A6469,2))+TIME(MID(Zeitreihen0h15!A6469,12,2),RIGHT(Zeitreihen0h15!A6469,2),0)</f>
        <v>#VALUE!</v>
      </c>
    </row>
    <row r="6470" spans="1:1" x14ac:dyDescent="0.25">
      <c r="A6470" s="78" t="e">
        <f>DATE(MID(Zeitreihen0h15!A6470,7,4),MID(Zeitreihen0h15!A6470,4,2),LEFT(Zeitreihen0h15!A6470,2))+TIME(MID(Zeitreihen0h15!A6470,12,2),RIGHT(Zeitreihen0h15!A6470,2),0)</f>
        <v>#VALUE!</v>
      </c>
    </row>
    <row r="6471" spans="1:1" x14ac:dyDescent="0.25">
      <c r="A6471" s="78" t="e">
        <f>DATE(MID(Zeitreihen0h15!A6471,7,4),MID(Zeitreihen0h15!A6471,4,2),LEFT(Zeitreihen0h15!A6471,2))+TIME(MID(Zeitreihen0h15!A6471,12,2),RIGHT(Zeitreihen0h15!A6471,2),0)</f>
        <v>#VALUE!</v>
      </c>
    </row>
    <row r="6472" spans="1:1" x14ac:dyDescent="0.25">
      <c r="A6472" s="78" t="e">
        <f>DATE(MID(Zeitreihen0h15!A6472,7,4),MID(Zeitreihen0h15!A6472,4,2),LEFT(Zeitreihen0h15!A6472,2))+TIME(MID(Zeitreihen0h15!A6472,12,2),RIGHT(Zeitreihen0h15!A6472,2),0)</f>
        <v>#VALUE!</v>
      </c>
    </row>
    <row r="6473" spans="1:1" x14ac:dyDescent="0.25">
      <c r="A6473" s="78" t="e">
        <f>DATE(MID(Zeitreihen0h15!A6473,7,4),MID(Zeitreihen0h15!A6473,4,2),LEFT(Zeitreihen0h15!A6473,2))+TIME(MID(Zeitreihen0h15!A6473,12,2),RIGHT(Zeitreihen0h15!A6473,2),0)</f>
        <v>#VALUE!</v>
      </c>
    </row>
    <row r="6474" spans="1:1" x14ac:dyDescent="0.25">
      <c r="A6474" s="78" t="e">
        <f>DATE(MID(Zeitreihen0h15!A6474,7,4),MID(Zeitreihen0h15!A6474,4,2),LEFT(Zeitreihen0h15!A6474,2))+TIME(MID(Zeitreihen0h15!A6474,12,2),RIGHT(Zeitreihen0h15!A6474,2),0)</f>
        <v>#VALUE!</v>
      </c>
    </row>
    <row r="6475" spans="1:1" x14ac:dyDescent="0.25">
      <c r="A6475" s="78" t="e">
        <f>DATE(MID(Zeitreihen0h15!A6475,7,4),MID(Zeitreihen0h15!A6475,4,2),LEFT(Zeitreihen0h15!A6475,2))+TIME(MID(Zeitreihen0h15!A6475,12,2),RIGHT(Zeitreihen0h15!A6475,2),0)</f>
        <v>#VALUE!</v>
      </c>
    </row>
    <row r="6476" spans="1:1" x14ac:dyDescent="0.25">
      <c r="A6476" s="78" t="e">
        <f>DATE(MID(Zeitreihen0h15!A6476,7,4),MID(Zeitreihen0h15!A6476,4,2),LEFT(Zeitreihen0h15!A6476,2))+TIME(MID(Zeitreihen0h15!A6476,12,2),RIGHT(Zeitreihen0h15!A6476,2),0)</f>
        <v>#VALUE!</v>
      </c>
    </row>
    <row r="6477" spans="1:1" x14ac:dyDescent="0.25">
      <c r="A6477" s="78" t="e">
        <f>DATE(MID(Zeitreihen0h15!A6477,7,4),MID(Zeitreihen0h15!A6477,4,2),LEFT(Zeitreihen0h15!A6477,2))+TIME(MID(Zeitreihen0h15!A6477,12,2),RIGHT(Zeitreihen0h15!A6477,2),0)</f>
        <v>#VALUE!</v>
      </c>
    </row>
    <row r="6478" spans="1:1" x14ac:dyDescent="0.25">
      <c r="A6478" s="78" t="e">
        <f>DATE(MID(Zeitreihen0h15!A6478,7,4),MID(Zeitreihen0h15!A6478,4,2),LEFT(Zeitreihen0h15!A6478,2))+TIME(MID(Zeitreihen0h15!A6478,12,2),RIGHT(Zeitreihen0h15!A6478,2),0)</f>
        <v>#VALUE!</v>
      </c>
    </row>
    <row r="6479" spans="1:1" x14ac:dyDescent="0.25">
      <c r="A6479" s="78" t="e">
        <f>DATE(MID(Zeitreihen0h15!A6479,7,4),MID(Zeitreihen0h15!A6479,4,2),LEFT(Zeitreihen0h15!A6479,2))+TIME(MID(Zeitreihen0h15!A6479,12,2),RIGHT(Zeitreihen0h15!A6479,2),0)</f>
        <v>#VALUE!</v>
      </c>
    </row>
    <row r="6480" spans="1:1" x14ac:dyDescent="0.25">
      <c r="A6480" s="78" t="e">
        <f>DATE(MID(Zeitreihen0h15!A6480,7,4),MID(Zeitreihen0h15!A6480,4,2),LEFT(Zeitreihen0h15!A6480,2))+TIME(MID(Zeitreihen0h15!A6480,12,2),RIGHT(Zeitreihen0h15!A6480,2),0)</f>
        <v>#VALUE!</v>
      </c>
    </row>
    <row r="6481" spans="1:1" x14ac:dyDescent="0.25">
      <c r="A6481" s="78" t="e">
        <f>DATE(MID(Zeitreihen0h15!A6481,7,4),MID(Zeitreihen0h15!A6481,4,2),LEFT(Zeitreihen0h15!A6481,2))+TIME(MID(Zeitreihen0h15!A6481,12,2),RIGHT(Zeitreihen0h15!A6481,2),0)</f>
        <v>#VALUE!</v>
      </c>
    </row>
    <row r="6482" spans="1:1" x14ac:dyDescent="0.25">
      <c r="A6482" s="78" t="e">
        <f>DATE(MID(Zeitreihen0h15!A6482,7,4),MID(Zeitreihen0h15!A6482,4,2),LEFT(Zeitreihen0h15!A6482,2))+TIME(MID(Zeitreihen0h15!A6482,12,2),RIGHT(Zeitreihen0h15!A6482,2),0)</f>
        <v>#VALUE!</v>
      </c>
    </row>
    <row r="6483" spans="1:1" x14ac:dyDescent="0.25">
      <c r="A6483" s="78" t="e">
        <f>DATE(MID(Zeitreihen0h15!A6483,7,4),MID(Zeitreihen0h15!A6483,4,2),LEFT(Zeitreihen0h15!A6483,2))+TIME(MID(Zeitreihen0h15!A6483,12,2),RIGHT(Zeitreihen0h15!A6483,2),0)</f>
        <v>#VALUE!</v>
      </c>
    </row>
    <row r="6484" spans="1:1" x14ac:dyDescent="0.25">
      <c r="A6484" s="78" t="e">
        <f>DATE(MID(Zeitreihen0h15!A6484,7,4),MID(Zeitreihen0h15!A6484,4,2),LEFT(Zeitreihen0h15!A6484,2))+TIME(MID(Zeitreihen0h15!A6484,12,2),RIGHT(Zeitreihen0h15!A6484,2),0)</f>
        <v>#VALUE!</v>
      </c>
    </row>
    <row r="6485" spans="1:1" x14ac:dyDescent="0.25">
      <c r="A6485" s="78" t="e">
        <f>DATE(MID(Zeitreihen0h15!A6485,7,4),MID(Zeitreihen0h15!A6485,4,2),LEFT(Zeitreihen0h15!A6485,2))+TIME(MID(Zeitreihen0h15!A6485,12,2),RIGHT(Zeitreihen0h15!A6485,2),0)</f>
        <v>#VALUE!</v>
      </c>
    </row>
    <row r="6486" spans="1:1" x14ac:dyDescent="0.25">
      <c r="A6486" s="78" t="e">
        <f>DATE(MID(Zeitreihen0h15!A6486,7,4),MID(Zeitreihen0h15!A6486,4,2),LEFT(Zeitreihen0h15!A6486,2))+TIME(MID(Zeitreihen0h15!A6486,12,2),RIGHT(Zeitreihen0h15!A6486,2),0)</f>
        <v>#VALUE!</v>
      </c>
    </row>
    <row r="6487" spans="1:1" x14ac:dyDescent="0.25">
      <c r="A6487" s="78" t="e">
        <f>DATE(MID(Zeitreihen0h15!A6487,7,4),MID(Zeitreihen0h15!A6487,4,2),LEFT(Zeitreihen0h15!A6487,2))+TIME(MID(Zeitreihen0h15!A6487,12,2),RIGHT(Zeitreihen0h15!A6487,2),0)</f>
        <v>#VALUE!</v>
      </c>
    </row>
    <row r="6488" spans="1:1" x14ac:dyDescent="0.25">
      <c r="A6488" s="78" t="e">
        <f>DATE(MID(Zeitreihen0h15!A6488,7,4),MID(Zeitreihen0h15!A6488,4,2),LEFT(Zeitreihen0h15!A6488,2))+TIME(MID(Zeitreihen0h15!A6488,12,2),RIGHT(Zeitreihen0h15!A6488,2),0)</f>
        <v>#VALUE!</v>
      </c>
    </row>
    <row r="6489" spans="1:1" x14ac:dyDescent="0.25">
      <c r="A6489" s="78" t="e">
        <f>DATE(MID(Zeitreihen0h15!A6489,7,4),MID(Zeitreihen0h15!A6489,4,2),LEFT(Zeitreihen0h15!A6489,2))+TIME(MID(Zeitreihen0h15!A6489,12,2),RIGHT(Zeitreihen0h15!A6489,2),0)</f>
        <v>#VALUE!</v>
      </c>
    </row>
    <row r="6490" spans="1:1" x14ac:dyDescent="0.25">
      <c r="A6490" s="78" t="e">
        <f>DATE(MID(Zeitreihen0h15!A6490,7,4),MID(Zeitreihen0h15!A6490,4,2),LEFT(Zeitreihen0h15!A6490,2))+TIME(MID(Zeitreihen0h15!A6490,12,2),RIGHT(Zeitreihen0h15!A6490,2),0)</f>
        <v>#VALUE!</v>
      </c>
    </row>
    <row r="6491" spans="1:1" x14ac:dyDescent="0.25">
      <c r="A6491" s="78" t="e">
        <f>DATE(MID(Zeitreihen0h15!A6491,7,4),MID(Zeitreihen0h15!A6491,4,2),LEFT(Zeitreihen0h15!A6491,2))+TIME(MID(Zeitreihen0h15!A6491,12,2),RIGHT(Zeitreihen0h15!A6491,2),0)</f>
        <v>#VALUE!</v>
      </c>
    </row>
    <row r="6492" spans="1:1" x14ac:dyDescent="0.25">
      <c r="A6492" s="78" t="e">
        <f>DATE(MID(Zeitreihen0h15!A6492,7,4),MID(Zeitreihen0h15!A6492,4,2),LEFT(Zeitreihen0h15!A6492,2))+TIME(MID(Zeitreihen0h15!A6492,12,2),RIGHT(Zeitreihen0h15!A6492,2),0)</f>
        <v>#VALUE!</v>
      </c>
    </row>
    <row r="6493" spans="1:1" x14ac:dyDescent="0.25">
      <c r="A6493" s="78" t="e">
        <f>DATE(MID(Zeitreihen0h15!A6493,7,4),MID(Zeitreihen0h15!A6493,4,2),LEFT(Zeitreihen0h15!A6493,2))+TIME(MID(Zeitreihen0h15!A6493,12,2),RIGHT(Zeitreihen0h15!A6493,2),0)</f>
        <v>#VALUE!</v>
      </c>
    </row>
    <row r="6494" spans="1:1" x14ac:dyDescent="0.25">
      <c r="A6494" s="78" t="e">
        <f>DATE(MID(Zeitreihen0h15!A6494,7,4),MID(Zeitreihen0h15!A6494,4,2),LEFT(Zeitreihen0h15!A6494,2))+TIME(MID(Zeitreihen0h15!A6494,12,2),RIGHT(Zeitreihen0h15!A6494,2),0)</f>
        <v>#VALUE!</v>
      </c>
    </row>
    <row r="6495" spans="1:1" x14ac:dyDescent="0.25">
      <c r="A6495" s="78" t="e">
        <f>DATE(MID(Zeitreihen0h15!A6495,7,4),MID(Zeitreihen0h15!A6495,4,2),LEFT(Zeitreihen0h15!A6495,2))+TIME(MID(Zeitreihen0h15!A6495,12,2),RIGHT(Zeitreihen0h15!A6495,2),0)</f>
        <v>#VALUE!</v>
      </c>
    </row>
    <row r="6496" spans="1:1" x14ac:dyDescent="0.25">
      <c r="A6496" s="78" t="e">
        <f>DATE(MID(Zeitreihen0h15!A6496,7,4),MID(Zeitreihen0h15!A6496,4,2),LEFT(Zeitreihen0h15!A6496,2))+TIME(MID(Zeitreihen0h15!A6496,12,2),RIGHT(Zeitreihen0h15!A6496,2),0)</f>
        <v>#VALUE!</v>
      </c>
    </row>
    <row r="6497" spans="1:1" x14ac:dyDescent="0.25">
      <c r="A6497" s="78" t="e">
        <f>DATE(MID(Zeitreihen0h15!A6497,7,4),MID(Zeitreihen0h15!A6497,4,2),LEFT(Zeitreihen0h15!A6497,2))+TIME(MID(Zeitreihen0h15!A6497,12,2),RIGHT(Zeitreihen0h15!A6497,2),0)</f>
        <v>#VALUE!</v>
      </c>
    </row>
    <row r="6498" spans="1:1" x14ac:dyDescent="0.25">
      <c r="A6498" s="78" t="e">
        <f>DATE(MID(Zeitreihen0h15!A6498,7,4),MID(Zeitreihen0h15!A6498,4,2),LEFT(Zeitreihen0h15!A6498,2))+TIME(MID(Zeitreihen0h15!A6498,12,2),RIGHT(Zeitreihen0h15!A6498,2),0)</f>
        <v>#VALUE!</v>
      </c>
    </row>
    <row r="6499" spans="1:1" x14ac:dyDescent="0.25">
      <c r="A6499" s="78" t="e">
        <f>DATE(MID(Zeitreihen0h15!A6499,7,4),MID(Zeitreihen0h15!A6499,4,2),LEFT(Zeitreihen0h15!A6499,2))+TIME(MID(Zeitreihen0h15!A6499,12,2),RIGHT(Zeitreihen0h15!A6499,2),0)</f>
        <v>#VALUE!</v>
      </c>
    </row>
    <row r="6500" spans="1:1" x14ac:dyDescent="0.25">
      <c r="A6500" s="78" t="e">
        <f>DATE(MID(Zeitreihen0h15!A6500,7,4),MID(Zeitreihen0h15!A6500,4,2),LEFT(Zeitreihen0h15!A6500,2))+TIME(MID(Zeitreihen0h15!A6500,12,2),RIGHT(Zeitreihen0h15!A6500,2),0)</f>
        <v>#VALUE!</v>
      </c>
    </row>
    <row r="6501" spans="1:1" x14ac:dyDescent="0.25">
      <c r="A6501" s="78" t="e">
        <f>DATE(MID(Zeitreihen0h15!A6501,7,4),MID(Zeitreihen0h15!A6501,4,2),LEFT(Zeitreihen0h15!A6501,2))+TIME(MID(Zeitreihen0h15!A6501,12,2),RIGHT(Zeitreihen0h15!A6501,2),0)</f>
        <v>#VALUE!</v>
      </c>
    </row>
    <row r="6502" spans="1:1" x14ac:dyDescent="0.25">
      <c r="A6502" s="78" t="e">
        <f>DATE(MID(Zeitreihen0h15!A6502,7,4),MID(Zeitreihen0h15!A6502,4,2),LEFT(Zeitreihen0h15!A6502,2))+TIME(MID(Zeitreihen0h15!A6502,12,2),RIGHT(Zeitreihen0h15!A6502,2),0)</f>
        <v>#VALUE!</v>
      </c>
    </row>
    <row r="6503" spans="1:1" x14ac:dyDescent="0.25">
      <c r="A6503" s="78" t="e">
        <f>DATE(MID(Zeitreihen0h15!A6503,7,4),MID(Zeitreihen0h15!A6503,4,2),LEFT(Zeitreihen0h15!A6503,2))+TIME(MID(Zeitreihen0h15!A6503,12,2),RIGHT(Zeitreihen0h15!A6503,2),0)</f>
        <v>#VALUE!</v>
      </c>
    </row>
    <row r="6504" spans="1:1" x14ac:dyDescent="0.25">
      <c r="A6504" s="78" t="e">
        <f>DATE(MID(Zeitreihen0h15!A6504,7,4),MID(Zeitreihen0h15!A6504,4,2),LEFT(Zeitreihen0h15!A6504,2))+TIME(MID(Zeitreihen0h15!A6504,12,2),RIGHT(Zeitreihen0h15!A6504,2),0)</f>
        <v>#VALUE!</v>
      </c>
    </row>
    <row r="6505" spans="1:1" x14ac:dyDescent="0.25">
      <c r="A6505" s="78" t="e">
        <f>DATE(MID(Zeitreihen0h15!A6505,7,4),MID(Zeitreihen0h15!A6505,4,2),LEFT(Zeitreihen0h15!A6505,2))+TIME(MID(Zeitreihen0h15!A6505,12,2),RIGHT(Zeitreihen0h15!A6505,2),0)</f>
        <v>#VALUE!</v>
      </c>
    </row>
    <row r="6506" spans="1:1" x14ac:dyDescent="0.25">
      <c r="A6506" s="78" t="e">
        <f>DATE(MID(Zeitreihen0h15!A6506,7,4),MID(Zeitreihen0h15!A6506,4,2),LEFT(Zeitreihen0h15!A6506,2))+TIME(MID(Zeitreihen0h15!A6506,12,2),RIGHT(Zeitreihen0h15!A6506,2),0)</f>
        <v>#VALUE!</v>
      </c>
    </row>
    <row r="6507" spans="1:1" x14ac:dyDescent="0.25">
      <c r="A6507" s="78" t="e">
        <f>DATE(MID(Zeitreihen0h15!A6507,7,4),MID(Zeitreihen0h15!A6507,4,2),LEFT(Zeitreihen0h15!A6507,2))+TIME(MID(Zeitreihen0h15!A6507,12,2),RIGHT(Zeitreihen0h15!A6507,2),0)</f>
        <v>#VALUE!</v>
      </c>
    </row>
    <row r="6508" spans="1:1" x14ac:dyDescent="0.25">
      <c r="A6508" s="78" t="e">
        <f>DATE(MID(Zeitreihen0h15!A6508,7,4),MID(Zeitreihen0h15!A6508,4,2),LEFT(Zeitreihen0h15!A6508,2))+TIME(MID(Zeitreihen0h15!A6508,12,2),RIGHT(Zeitreihen0h15!A6508,2),0)</f>
        <v>#VALUE!</v>
      </c>
    </row>
    <row r="6509" spans="1:1" x14ac:dyDescent="0.25">
      <c r="A6509" s="78" t="e">
        <f>DATE(MID(Zeitreihen0h15!A6509,7,4),MID(Zeitreihen0h15!A6509,4,2),LEFT(Zeitreihen0h15!A6509,2))+TIME(MID(Zeitreihen0h15!A6509,12,2),RIGHT(Zeitreihen0h15!A6509,2),0)</f>
        <v>#VALUE!</v>
      </c>
    </row>
    <row r="6510" spans="1:1" x14ac:dyDescent="0.25">
      <c r="A6510" s="78" t="e">
        <f>DATE(MID(Zeitreihen0h15!A6510,7,4),MID(Zeitreihen0h15!A6510,4,2),LEFT(Zeitreihen0h15!A6510,2))+TIME(MID(Zeitreihen0h15!A6510,12,2),RIGHT(Zeitreihen0h15!A6510,2),0)</f>
        <v>#VALUE!</v>
      </c>
    </row>
    <row r="6511" spans="1:1" x14ac:dyDescent="0.25">
      <c r="A6511" s="78" t="e">
        <f>DATE(MID(Zeitreihen0h15!A6511,7,4),MID(Zeitreihen0h15!A6511,4,2),LEFT(Zeitreihen0h15!A6511,2))+TIME(MID(Zeitreihen0h15!A6511,12,2),RIGHT(Zeitreihen0h15!A6511,2),0)</f>
        <v>#VALUE!</v>
      </c>
    </row>
    <row r="6512" spans="1:1" x14ac:dyDescent="0.25">
      <c r="A6512" s="78" t="e">
        <f>DATE(MID(Zeitreihen0h15!A6512,7,4),MID(Zeitreihen0h15!A6512,4,2),LEFT(Zeitreihen0h15!A6512,2))+TIME(MID(Zeitreihen0h15!A6512,12,2),RIGHT(Zeitreihen0h15!A6512,2),0)</f>
        <v>#VALUE!</v>
      </c>
    </row>
    <row r="6513" spans="1:1" x14ac:dyDescent="0.25">
      <c r="A6513" s="78" t="e">
        <f>DATE(MID(Zeitreihen0h15!A6513,7,4),MID(Zeitreihen0h15!A6513,4,2),LEFT(Zeitreihen0h15!A6513,2))+TIME(MID(Zeitreihen0h15!A6513,12,2),RIGHT(Zeitreihen0h15!A6513,2),0)</f>
        <v>#VALUE!</v>
      </c>
    </row>
    <row r="6514" spans="1:1" x14ac:dyDescent="0.25">
      <c r="A6514" s="78" t="e">
        <f>DATE(MID(Zeitreihen0h15!A6514,7,4),MID(Zeitreihen0h15!A6514,4,2),LEFT(Zeitreihen0h15!A6514,2))+TIME(MID(Zeitreihen0h15!A6514,12,2),RIGHT(Zeitreihen0h15!A6514,2),0)</f>
        <v>#VALUE!</v>
      </c>
    </row>
    <row r="6515" spans="1:1" x14ac:dyDescent="0.25">
      <c r="A6515" s="78" t="e">
        <f>DATE(MID(Zeitreihen0h15!A6515,7,4),MID(Zeitreihen0h15!A6515,4,2),LEFT(Zeitreihen0h15!A6515,2))+TIME(MID(Zeitreihen0h15!A6515,12,2),RIGHT(Zeitreihen0h15!A6515,2),0)</f>
        <v>#VALUE!</v>
      </c>
    </row>
    <row r="6516" spans="1:1" x14ac:dyDescent="0.25">
      <c r="A6516" s="78" t="e">
        <f>DATE(MID(Zeitreihen0h15!A6516,7,4),MID(Zeitreihen0h15!A6516,4,2),LEFT(Zeitreihen0h15!A6516,2))+TIME(MID(Zeitreihen0h15!A6516,12,2),RIGHT(Zeitreihen0h15!A6516,2),0)</f>
        <v>#VALUE!</v>
      </c>
    </row>
    <row r="6517" spans="1:1" x14ac:dyDescent="0.25">
      <c r="A6517" s="78" t="e">
        <f>DATE(MID(Zeitreihen0h15!A6517,7,4),MID(Zeitreihen0h15!A6517,4,2),LEFT(Zeitreihen0h15!A6517,2))+TIME(MID(Zeitreihen0h15!A6517,12,2),RIGHT(Zeitreihen0h15!A6517,2),0)</f>
        <v>#VALUE!</v>
      </c>
    </row>
    <row r="6518" spans="1:1" x14ac:dyDescent="0.25">
      <c r="A6518" s="78" t="e">
        <f>DATE(MID(Zeitreihen0h15!A6518,7,4),MID(Zeitreihen0h15!A6518,4,2),LEFT(Zeitreihen0h15!A6518,2))+TIME(MID(Zeitreihen0h15!A6518,12,2),RIGHT(Zeitreihen0h15!A6518,2),0)</f>
        <v>#VALUE!</v>
      </c>
    </row>
    <row r="6519" spans="1:1" x14ac:dyDescent="0.25">
      <c r="A6519" s="78" t="e">
        <f>DATE(MID(Zeitreihen0h15!A6519,7,4),MID(Zeitreihen0h15!A6519,4,2),LEFT(Zeitreihen0h15!A6519,2))+TIME(MID(Zeitreihen0h15!A6519,12,2),RIGHT(Zeitreihen0h15!A6519,2),0)</f>
        <v>#VALUE!</v>
      </c>
    </row>
    <row r="6520" spans="1:1" x14ac:dyDescent="0.25">
      <c r="A6520" s="78" t="e">
        <f>DATE(MID(Zeitreihen0h15!A6520,7,4),MID(Zeitreihen0h15!A6520,4,2),LEFT(Zeitreihen0h15!A6520,2))+TIME(MID(Zeitreihen0h15!A6520,12,2),RIGHT(Zeitreihen0h15!A6520,2),0)</f>
        <v>#VALUE!</v>
      </c>
    </row>
    <row r="6521" spans="1:1" x14ac:dyDescent="0.25">
      <c r="A6521" s="78" t="e">
        <f>DATE(MID(Zeitreihen0h15!A6521,7,4),MID(Zeitreihen0h15!A6521,4,2),LEFT(Zeitreihen0h15!A6521,2))+TIME(MID(Zeitreihen0h15!A6521,12,2),RIGHT(Zeitreihen0h15!A6521,2),0)</f>
        <v>#VALUE!</v>
      </c>
    </row>
    <row r="6522" spans="1:1" x14ac:dyDescent="0.25">
      <c r="A6522" s="78" t="e">
        <f>DATE(MID(Zeitreihen0h15!A6522,7,4),MID(Zeitreihen0h15!A6522,4,2),LEFT(Zeitreihen0h15!A6522,2))+TIME(MID(Zeitreihen0h15!A6522,12,2),RIGHT(Zeitreihen0h15!A6522,2),0)</f>
        <v>#VALUE!</v>
      </c>
    </row>
    <row r="6523" spans="1:1" x14ac:dyDescent="0.25">
      <c r="A6523" s="78" t="e">
        <f>DATE(MID(Zeitreihen0h15!A6523,7,4),MID(Zeitreihen0h15!A6523,4,2),LEFT(Zeitreihen0h15!A6523,2))+TIME(MID(Zeitreihen0h15!A6523,12,2),RIGHT(Zeitreihen0h15!A6523,2),0)</f>
        <v>#VALUE!</v>
      </c>
    </row>
    <row r="6524" spans="1:1" x14ac:dyDescent="0.25">
      <c r="A6524" s="78" t="e">
        <f>DATE(MID(Zeitreihen0h15!A6524,7,4),MID(Zeitreihen0h15!A6524,4,2),LEFT(Zeitreihen0h15!A6524,2))+TIME(MID(Zeitreihen0h15!A6524,12,2),RIGHT(Zeitreihen0h15!A6524,2),0)</f>
        <v>#VALUE!</v>
      </c>
    </row>
    <row r="6525" spans="1:1" x14ac:dyDescent="0.25">
      <c r="A6525" s="78" t="e">
        <f>DATE(MID(Zeitreihen0h15!A6525,7,4),MID(Zeitreihen0h15!A6525,4,2),LEFT(Zeitreihen0h15!A6525,2))+TIME(MID(Zeitreihen0h15!A6525,12,2),RIGHT(Zeitreihen0h15!A6525,2),0)</f>
        <v>#VALUE!</v>
      </c>
    </row>
    <row r="6526" spans="1:1" x14ac:dyDescent="0.25">
      <c r="A6526" s="78" t="e">
        <f>DATE(MID(Zeitreihen0h15!A6526,7,4),MID(Zeitreihen0h15!A6526,4,2),LEFT(Zeitreihen0h15!A6526,2))+TIME(MID(Zeitreihen0h15!A6526,12,2),RIGHT(Zeitreihen0h15!A6526,2),0)</f>
        <v>#VALUE!</v>
      </c>
    </row>
    <row r="6527" spans="1:1" x14ac:dyDescent="0.25">
      <c r="A6527" s="78" t="e">
        <f>DATE(MID(Zeitreihen0h15!A6527,7,4),MID(Zeitreihen0h15!A6527,4,2),LEFT(Zeitreihen0h15!A6527,2))+TIME(MID(Zeitreihen0h15!A6527,12,2),RIGHT(Zeitreihen0h15!A6527,2),0)</f>
        <v>#VALUE!</v>
      </c>
    </row>
    <row r="6528" spans="1:1" x14ac:dyDescent="0.25">
      <c r="A6528" s="78" t="e">
        <f>DATE(MID(Zeitreihen0h15!A6528,7,4),MID(Zeitreihen0h15!A6528,4,2),LEFT(Zeitreihen0h15!A6528,2))+TIME(MID(Zeitreihen0h15!A6528,12,2),RIGHT(Zeitreihen0h15!A6528,2),0)</f>
        <v>#VALUE!</v>
      </c>
    </row>
    <row r="6529" spans="1:1" x14ac:dyDescent="0.25">
      <c r="A6529" s="78" t="e">
        <f>DATE(MID(Zeitreihen0h15!A6529,7,4),MID(Zeitreihen0h15!A6529,4,2),LEFT(Zeitreihen0h15!A6529,2))+TIME(MID(Zeitreihen0h15!A6529,12,2),RIGHT(Zeitreihen0h15!A6529,2),0)</f>
        <v>#VALUE!</v>
      </c>
    </row>
    <row r="6530" spans="1:1" x14ac:dyDescent="0.25">
      <c r="A6530" s="78" t="e">
        <f>DATE(MID(Zeitreihen0h15!A6530,7,4),MID(Zeitreihen0h15!A6530,4,2),LEFT(Zeitreihen0h15!A6530,2))+TIME(MID(Zeitreihen0h15!A6530,12,2),RIGHT(Zeitreihen0h15!A6530,2),0)</f>
        <v>#VALUE!</v>
      </c>
    </row>
    <row r="6531" spans="1:1" x14ac:dyDescent="0.25">
      <c r="A6531" s="78" t="e">
        <f>DATE(MID(Zeitreihen0h15!A6531,7,4),MID(Zeitreihen0h15!A6531,4,2),LEFT(Zeitreihen0h15!A6531,2))+TIME(MID(Zeitreihen0h15!A6531,12,2),RIGHT(Zeitreihen0h15!A6531,2),0)</f>
        <v>#VALUE!</v>
      </c>
    </row>
    <row r="6532" spans="1:1" x14ac:dyDescent="0.25">
      <c r="A6532" s="78" t="e">
        <f>DATE(MID(Zeitreihen0h15!A6532,7,4),MID(Zeitreihen0h15!A6532,4,2),LEFT(Zeitreihen0h15!A6532,2))+TIME(MID(Zeitreihen0h15!A6532,12,2),RIGHT(Zeitreihen0h15!A6532,2),0)</f>
        <v>#VALUE!</v>
      </c>
    </row>
    <row r="6533" spans="1:1" x14ac:dyDescent="0.25">
      <c r="A6533" s="78" t="e">
        <f>DATE(MID(Zeitreihen0h15!A6533,7,4),MID(Zeitreihen0h15!A6533,4,2),LEFT(Zeitreihen0h15!A6533,2))+TIME(MID(Zeitreihen0h15!A6533,12,2),RIGHT(Zeitreihen0h15!A6533,2),0)</f>
        <v>#VALUE!</v>
      </c>
    </row>
    <row r="6534" spans="1:1" x14ac:dyDescent="0.25">
      <c r="A6534" s="78" t="e">
        <f>DATE(MID(Zeitreihen0h15!A6534,7,4),MID(Zeitreihen0h15!A6534,4,2),LEFT(Zeitreihen0h15!A6534,2))+TIME(MID(Zeitreihen0h15!A6534,12,2),RIGHT(Zeitreihen0h15!A6534,2),0)</f>
        <v>#VALUE!</v>
      </c>
    </row>
    <row r="6535" spans="1:1" x14ac:dyDescent="0.25">
      <c r="A6535" s="78" t="e">
        <f>DATE(MID(Zeitreihen0h15!A6535,7,4),MID(Zeitreihen0h15!A6535,4,2),LEFT(Zeitreihen0h15!A6535,2))+TIME(MID(Zeitreihen0h15!A6535,12,2),RIGHT(Zeitreihen0h15!A6535,2),0)</f>
        <v>#VALUE!</v>
      </c>
    </row>
    <row r="6536" spans="1:1" x14ac:dyDescent="0.25">
      <c r="A6536" s="78" t="e">
        <f>DATE(MID(Zeitreihen0h15!A6536,7,4),MID(Zeitreihen0h15!A6536,4,2),LEFT(Zeitreihen0h15!A6536,2))+TIME(MID(Zeitreihen0h15!A6536,12,2),RIGHT(Zeitreihen0h15!A6536,2),0)</f>
        <v>#VALUE!</v>
      </c>
    </row>
    <row r="6537" spans="1:1" x14ac:dyDescent="0.25">
      <c r="A6537" s="78" t="e">
        <f>DATE(MID(Zeitreihen0h15!A6537,7,4),MID(Zeitreihen0h15!A6537,4,2),LEFT(Zeitreihen0h15!A6537,2))+TIME(MID(Zeitreihen0h15!A6537,12,2),RIGHT(Zeitreihen0h15!A6537,2),0)</f>
        <v>#VALUE!</v>
      </c>
    </row>
    <row r="6538" spans="1:1" x14ac:dyDescent="0.25">
      <c r="A6538" s="78" t="e">
        <f>DATE(MID(Zeitreihen0h15!A6538,7,4),MID(Zeitreihen0h15!A6538,4,2),LEFT(Zeitreihen0h15!A6538,2))+TIME(MID(Zeitreihen0h15!A6538,12,2),RIGHT(Zeitreihen0h15!A6538,2),0)</f>
        <v>#VALUE!</v>
      </c>
    </row>
    <row r="6539" spans="1:1" x14ac:dyDescent="0.25">
      <c r="A6539" s="78" t="e">
        <f>DATE(MID(Zeitreihen0h15!A6539,7,4),MID(Zeitreihen0h15!A6539,4,2),LEFT(Zeitreihen0h15!A6539,2))+TIME(MID(Zeitreihen0h15!A6539,12,2),RIGHT(Zeitreihen0h15!A6539,2),0)</f>
        <v>#VALUE!</v>
      </c>
    </row>
    <row r="6540" spans="1:1" x14ac:dyDescent="0.25">
      <c r="A6540" s="78" t="e">
        <f>DATE(MID(Zeitreihen0h15!A6540,7,4),MID(Zeitreihen0h15!A6540,4,2),LEFT(Zeitreihen0h15!A6540,2))+TIME(MID(Zeitreihen0h15!A6540,12,2),RIGHT(Zeitreihen0h15!A6540,2),0)</f>
        <v>#VALUE!</v>
      </c>
    </row>
    <row r="6541" spans="1:1" x14ac:dyDescent="0.25">
      <c r="A6541" s="78" t="e">
        <f>DATE(MID(Zeitreihen0h15!A6541,7,4),MID(Zeitreihen0h15!A6541,4,2),LEFT(Zeitreihen0h15!A6541,2))+TIME(MID(Zeitreihen0h15!A6541,12,2),RIGHT(Zeitreihen0h15!A6541,2),0)</f>
        <v>#VALUE!</v>
      </c>
    </row>
    <row r="6542" spans="1:1" x14ac:dyDescent="0.25">
      <c r="A6542" s="78" t="e">
        <f>DATE(MID(Zeitreihen0h15!A6542,7,4),MID(Zeitreihen0h15!A6542,4,2),LEFT(Zeitreihen0h15!A6542,2))+TIME(MID(Zeitreihen0h15!A6542,12,2),RIGHT(Zeitreihen0h15!A6542,2),0)</f>
        <v>#VALUE!</v>
      </c>
    </row>
    <row r="6543" spans="1:1" x14ac:dyDescent="0.25">
      <c r="A6543" s="78" t="e">
        <f>DATE(MID(Zeitreihen0h15!A6543,7,4),MID(Zeitreihen0h15!A6543,4,2),LEFT(Zeitreihen0h15!A6543,2))+TIME(MID(Zeitreihen0h15!A6543,12,2),RIGHT(Zeitreihen0h15!A6543,2),0)</f>
        <v>#VALUE!</v>
      </c>
    </row>
    <row r="6544" spans="1:1" x14ac:dyDescent="0.25">
      <c r="A6544" s="78" t="e">
        <f>DATE(MID(Zeitreihen0h15!A6544,7,4),MID(Zeitreihen0h15!A6544,4,2),LEFT(Zeitreihen0h15!A6544,2))+TIME(MID(Zeitreihen0h15!A6544,12,2),RIGHT(Zeitreihen0h15!A6544,2),0)</f>
        <v>#VALUE!</v>
      </c>
    </row>
    <row r="6545" spans="1:1" x14ac:dyDescent="0.25">
      <c r="A6545" s="78" t="e">
        <f>DATE(MID(Zeitreihen0h15!A6545,7,4),MID(Zeitreihen0h15!A6545,4,2),LEFT(Zeitreihen0h15!A6545,2))+TIME(MID(Zeitreihen0h15!A6545,12,2),RIGHT(Zeitreihen0h15!A6545,2),0)</f>
        <v>#VALUE!</v>
      </c>
    </row>
    <row r="6546" spans="1:1" x14ac:dyDescent="0.25">
      <c r="A6546" s="78" t="e">
        <f>DATE(MID(Zeitreihen0h15!A6546,7,4),MID(Zeitreihen0h15!A6546,4,2),LEFT(Zeitreihen0h15!A6546,2))+TIME(MID(Zeitreihen0h15!A6546,12,2),RIGHT(Zeitreihen0h15!A6546,2),0)</f>
        <v>#VALUE!</v>
      </c>
    </row>
    <row r="6547" spans="1:1" x14ac:dyDescent="0.25">
      <c r="A6547" s="78" t="e">
        <f>DATE(MID(Zeitreihen0h15!A6547,7,4),MID(Zeitreihen0h15!A6547,4,2),LEFT(Zeitreihen0h15!A6547,2))+TIME(MID(Zeitreihen0h15!A6547,12,2),RIGHT(Zeitreihen0h15!A6547,2),0)</f>
        <v>#VALUE!</v>
      </c>
    </row>
    <row r="6548" spans="1:1" x14ac:dyDescent="0.25">
      <c r="A6548" s="78" t="e">
        <f>DATE(MID(Zeitreihen0h15!A6548,7,4),MID(Zeitreihen0h15!A6548,4,2),LEFT(Zeitreihen0h15!A6548,2))+TIME(MID(Zeitreihen0h15!A6548,12,2),RIGHT(Zeitreihen0h15!A6548,2),0)</f>
        <v>#VALUE!</v>
      </c>
    </row>
    <row r="6549" spans="1:1" x14ac:dyDescent="0.25">
      <c r="A6549" s="78" t="e">
        <f>DATE(MID(Zeitreihen0h15!A6549,7,4),MID(Zeitreihen0h15!A6549,4,2),LEFT(Zeitreihen0h15!A6549,2))+TIME(MID(Zeitreihen0h15!A6549,12,2),RIGHT(Zeitreihen0h15!A6549,2),0)</f>
        <v>#VALUE!</v>
      </c>
    </row>
    <row r="6550" spans="1:1" x14ac:dyDescent="0.25">
      <c r="A6550" s="78" t="e">
        <f>DATE(MID(Zeitreihen0h15!A6550,7,4),MID(Zeitreihen0h15!A6550,4,2),LEFT(Zeitreihen0h15!A6550,2))+TIME(MID(Zeitreihen0h15!A6550,12,2),RIGHT(Zeitreihen0h15!A6550,2),0)</f>
        <v>#VALUE!</v>
      </c>
    </row>
    <row r="6551" spans="1:1" x14ac:dyDescent="0.25">
      <c r="A6551" s="78" t="e">
        <f>DATE(MID(Zeitreihen0h15!A6551,7,4),MID(Zeitreihen0h15!A6551,4,2),LEFT(Zeitreihen0h15!A6551,2))+TIME(MID(Zeitreihen0h15!A6551,12,2),RIGHT(Zeitreihen0h15!A6551,2),0)</f>
        <v>#VALUE!</v>
      </c>
    </row>
    <row r="6552" spans="1:1" x14ac:dyDescent="0.25">
      <c r="A6552" s="78" t="e">
        <f>DATE(MID(Zeitreihen0h15!A6552,7,4),MID(Zeitreihen0h15!A6552,4,2),LEFT(Zeitreihen0h15!A6552,2))+TIME(MID(Zeitreihen0h15!A6552,12,2),RIGHT(Zeitreihen0h15!A6552,2),0)</f>
        <v>#VALUE!</v>
      </c>
    </row>
    <row r="6553" spans="1:1" x14ac:dyDescent="0.25">
      <c r="A6553" s="78" t="e">
        <f>DATE(MID(Zeitreihen0h15!A6553,7,4),MID(Zeitreihen0h15!A6553,4,2),LEFT(Zeitreihen0h15!A6553,2))+TIME(MID(Zeitreihen0h15!A6553,12,2),RIGHT(Zeitreihen0h15!A6553,2),0)</f>
        <v>#VALUE!</v>
      </c>
    </row>
    <row r="6554" spans="1:1" x14ac:dyDescent="0.25">
      <c r="A6554" s="78" t="e">
        <f>DATE(MID(Zeitreihen0h15!A6554,7,4),MID(Zeitreihen0h15!A6554,4,2),LEFT(Zeitreihen0h15!A6554,2))+TIME(MID(Zeitreihen0h15!A6554,12,2),RIGHT(Zeitreihen0h15!A6554,2),0)</f>
        <v>#VALUE!</v>
      </c>
    </row>
    <row r="6555" spans="1:1" x14ac:dyDescent="0.25">
      <c r="A6555" s="78" t="e">
        <f>DATE(MID(Zeitreihen0h15!A6555,7,4),MID(Zeitreihen0h15!A6555,4,2),LEFT(Zeitreihen0h15!A6555,2))+TIME(MID(Zeitreihen0h15!A6555,12,2),RIGHT(Zeitreihen0h15!A6555,2),0)</f>
        <v>#VALUE!</v>
      </c>
    </row>
    <row r="6556" spans="1:1" x14ac:dyDescent="0.25">
      <c r="A6556" s="78" t="e">
        <f>DATE(MID(Zeitreihen0h15!A6556,7,4),MID(Zeitreihen0h15!A6556,4,2),LEFT(Zeitreihen0h15!A6556,2))+TIME(MID(Zeitreihen0h15!A6556,12,2),RIGHT(Zeitreihen0h15!A6556,2),0)</f>
        <v>#VALUE!</v>
      </c>
    </row>
    <row r="6557" spans="1:1" x14ac:dyDescent="0.25">
      <c r="A6557" s="78" t="e">
        <f>DATE(MID(Zeitreihen0h15!A6557,7,4),MID(Zeitreihen0h15!A6557,4,2),LEFT(Zeitreihen0h15!A6557,2))+TIME(MID(Zeitreihen0h15!A6557,12,2),RIGHT(Zeitreihen0h15!A6557,2),0)</f>
        <v>#VALUE!</v>
      </c>
    </row>
    <row r="6558" spans="1:1" x14ac:dyDescent="0.25">
      <c r="A6558" s="78" t="e">
        <f>DATE(MID(Zeitreihen0h15!A6558,7,4),MID(Zeitreihen0h15!A6558,4,2),LEFT(Zeitreihen0h15!A6558,2))+TIME(MID(Zeitreihen0h15!A6558,12,2),RIGHT(Zeitreihen0h15!A6558,2),0)</f>
        <v>#VALUE!</v>
      </c>
    </row>
    <row r="6559" spans="1:1" x14ac:dyDescent="0.25">
      <c r="A6559" s="78" t="e">
        <f>DATE(MID(Zeitreihen0h15!A6559,7,4),MID(Zeitreihen0h15!A6559,4,2),LEFT(Zeitreihen0h15!A6559,2))+TIME(MID(Zeitreihen0h15!A6559,12,2),RIGHT(Zeitreihen0h15!A6559,2),0)</f>
        <v>#VALUE!</v>
      </c>
    </row>
    <row r="6560" spans="1:1" x14ac:dyDescent="0.25">
      <c r="A6560" s="78" t="e">
        <f>DATE(MID(Zeitreihen0h15!A6560,7,4),MID(Zeitreihen0h15!A6560,4,2),LEFT(Zeitreihen0h15!A6560,2))+TIME(MID(Zeitreihen0h15!A6560,12,2),RIGHT(Zeitreihen0h15!A6560,2),0)</f>
        <v>#VALUE!</v>
      </c>
    </row>
    <row r="6561" spans="1:1" x14ac:dyDescent="0.25">
      <c r="A6561" s="78" t="e">
        <f>DATE(MID(Zeitreihen0h15!A6561,7,4),MID(Zeitreihen0h15!A6561,4,2),LEFT(Zeitreihen0h15!A6561,2))+TIME(MID(Zeitreihen0h15!A6561,12,2),RIGHT(Zeitreihen0h15!A6561,2),0)</f>
        <v>#VALUE!</v>
      </c>
    </row>
    <row r="6562" spans="1:1" x14ac:dyDescent="0.25">
      <c r="A6562" s="78" t="e">
        <f>DATE(MID(Zeitreihen0h15!A6562,7,4),MID(Zeitreihen0h15!A6562,4,2),LEFT(Zeitreihen0h15!A6562,2))+TIME(MID(Zeitreihen0h15!A6562,12,2),RIGHT(Zeitreihen0h15!A6562,2),0)</f>
        <v>#VALUE!</v>
      </c>
    </row>
    <row r="6563" spans="1:1" x14ac:dyDescent="0.25">
      <c r="A6563" s="78" t="e">
        <f>DATE(MID(Zeitreihen0h15!A6563,7,4),MID(Zeitreihen0h15!A6563,4,2),LEFT(Zeitreihen0h15!A6563,2))+TIME(MID(Zeitreihen0h15!A6563,12,2),RIGHT(Zeitreihen0h15!A6563,2),0)</f>
        <v>#VALUE!</v>
      </c>
    </row>
    <row r="6564" spans="1:1" x14ac:dyDescent="0.25">
      <c r="A6564" s="78" t="e">
        <f>DATE(MID(Zeitreihen0h15!A6564,7,4),MID(Zeitreihen0h15!A6564,4,2),LEFT(Zeitreihen0h15!A6564,2))+TIME(MID(Zeitreihen0h15!A6564,12,2),RIGHT(Zeitreihen0h15!A6564,2),0)</f>
        <v>#VALUE!</v>
      </c>
    </row>
    <row r="6565" spans="1:1" x14ac:dyDescent="0.25">
      <c r="A6565" s="78" t="e">
        <f>DATE(MID(Zeitreihen0h15!A6565,7,4),MID(Zeitreihen0h15!A6565,4,2),LEFT(Zeitreihen0h15!A6565,2))+TIME(MID(Zeitreihen0h15!A6565,12,2),RIGHT(Zeitreihen0h15!A6565,2),0)</f>
        <v>#VALUE!</v>
      </c>
    </row>
    <row r="6566" spans="1:1" x14ac:dyDescent="0.25">
      <c r="A6566" s="78" t="e">
        <f>DATE(MID(Zeitreihen0h15!A6566,7,4),MID(Zeitreihen0h15!A6566,4,2),LEFT(Zeitreihen0h15!A6566,2))+TIME(MID(Zeitreihen0h15!A6566,12,2),RIGHT(Zeitreihen0h15!A6566,2),0)</f>
        <v>#VALUE!</v>
      </c>
    </row>
    <row r="6567" spans="1:1" x14ac:dyDescent="0.25">
      <c r="A6567" s="78" t="e">
        <f>DATE(MID(Zeitreihen0h15!A6567,7,4),MID(Zeitreihen0h15!A6567,4,2),LEFT(Zeitreihen0h15!A6567,2))+TIME(MID(Zeitreihen0h15!A6567,12,2),RIGHT(Zeitreihen0h15!A6567,2),0)</f>
        <v>#VALUE!</v>
      </c>
    </row>
    <row r="6568" spans="1:1" x14ac:dyDescent="0.25">
      <c r="A6568" s="78" t="e">
        <f>DATE(MID(Zeitreihen0h15!A6568,7,4),MID(Zeitreihen0h15!A6568,4,2),LEFT(Zeitreihen0h15!A6568,2))+TIME(MID(Zeitreihen0h15!A6568,12,2),RIGHT(Zeitreihen0h15!A6568,2),0)</f>
        <v>#VALUE!</v>
      </c>
    </row>
    <row r="6569" spans="1:1" x14ac:dyDescent="0.25">
      <c r="A6569" s="78" t="e">
        <f>DATE(MID(Zeitreihen0h15!A6569,7,4),MID(Zeitreihen0h15!A6569,4,2),LEFT(Zeitreihen0h15!A6569,2))+TIME(MID(Zeitreihen0h15!A6569,12,2),RIGHT(Zeitreihen0h15!A6569,2),0)</f>
        <v>#VALUE!</v>
      </c>
    </row>
    <row r="6570" spans="1:1" x14ac:dyDescent="0.25">
      <c r="A6570" s="78" t="e">
        <f>DATE(MID(Zeitreihen0h15!A6570,7,4),MID(Zeitreihen0h15!A6570,4,2),LEFT(Zeitreihen0h15!A6570,2))+TIME(MID(Zeitreihen0h15!A6570,12,2),RIGHT(Zeitreihen0h15!A6570,2),0)</f>
        <v>#VALUE!</v>
      </c>
    </row>
    <row r="6571" spans="1:1" x14ac:dyDescent="0.25">
      <c r="A6571" s="78" t="e">
        <f>DATE(MID(Zeitreihen0h15!A6571,7,4),MID(Zeitreihen0h15!A6571,4,2),LEFT(Zeitreihen0h15!A6571,2))+TIME(MID(Zeitreihen0h15!A6571,12,2),RIGHT(Zeitreihen0h15!A6571,2),0)</f>
        <v>#VALUE!</v>
      </c>
    </row>
    <row r="6572" spans="1:1" x14ac:dyDescent="0.25">
      <c r="A6572" s="78" t="e">
        <f>DATE(MID(Zeitreihen0h15!A6572,7,4),MID(Zeitreihen0h15!A6572,4,2),LEFT(Zeitreihen0h15!A6572,2))+TIME(MID(Zeitreihen0h15!A6572,12,2),RIGHT(Zeitreihen0h15!A6572,2),0)</f>
        <v>#VALUE!</v>
      </c>
    </row>
    <row r="6573" spans="1:1" x14ac:dyDescent="0.25">
      <c r="A6573" s="78" t="e">
        <f>DATE(MID(Zeitreihen0h15!A6573,7,4),MID(Zeitreihen0h15!A6573,4,2),LEFT(Zeitreihen0h15!A6573,2))+TIME(MID(Zeitreihen0h15!A6573,12,2),RIGHT(Zeitreihen0h15!A6573,2),0)</f>
        <v>#VALUE!</v>
      </c>
    </row>
    <row r="6574" spans="1:1" x14ac:dyDescent="0.25">
      <c r="A6574" s="78" t="e">
        <f>DATE(MID(Zeitreihen0h15!A6574,7,4),MID(Zeitreihen0h15!A6574,4,2),LEFT(Zeitreihen0h15!A6574,2))+TIME(MID(Zeitreihen0h15!A6574,12,2),RIGHT(Zeitreihen0h15!A6574,2),0)</f>
        <v>#VALUE!</v>
      </c>
    </row>
    <row r="6575" spans="1:1" x14ac:dyDescent="0.25">
      <c r="A6575" s="78" t="e">
        <f>DATE(MID(Zeitreihen0h15!A6575,7,4),MID(Zeitreihen0h15!A6575,4,2),LEFT(Zeitreihen0h15!A6575,2))+TIME(MID(Zeitreihen0h15!A6575,12,2),RIGHT(Zeitreihen0h15!A6575,2),0)</f>
        <v>#VALUE!</v>
      </c>
    </row>
    <row r="6576" spans="1:1" x14ac:dyDescent="0.25">
      <c r="A6576" s="78" t="e">
        <f>DATE(MID(Zeitreihen0h15!A6576,7,4),MID(Zeitreihen0h15!A6576,4,2),LEFT(Zeitreihen0h15!A6576,2))+TIME(MID(Zeitreihen0h15!A6576,12,2),RIGHT(Zeitreihen0h15!A6576,2),0)</f>
        <v>#VALUE!</v>
      </c>
    </row>
    <row r="6577" spans="1:1" x14ac:dyDescent="0.25">
      <c r="A6577" s="78" t="e">
        <f>DATE(MID(Zeitreihen0h15!A6577,7,4),MID(Zeitreihen0h15!A6577,4,2),LEFT(Zeitreihen0h15!A6577,2))+TIME(MID(Zeitreihen0h15!A6577,12,2),RIGHT(Zeitreihen0h15!A6577,2),0)</f>
        <v>#VALUE!</v>
      </c>
    </row>
    <row r="6578" spans="1:1" x14ac:dyDescent="0.25">
      <c r="A6578" s="78" t="e">
        <f>DATE(MID(Zeitreihen0h15!A6578,7,4),MID(Zeitreihen0h15!A6578,4,2),LEFT(Zeitreihen0h15!A6578,2))+TIME(MID(Zeitreihen0h15!A6578,12,2),RIGHT(Zeitreihen0h15!A6578,2),0)</f>
        <v>#VALUE!</v>
      </c>
    </row>
    <row r="6579" spans="1:1" x14ac:dyDescent="0.25">
      <c r="A6579" s="78" t="e">
        <f>DATE(MID(Zeitreihen0h15!A6579,7,4),MID(Zeitreihen0h15!A6579,4,2),LEFT(Zeitreihen0h15!A6579,2))+TIME(MID(Zeitreihen0h15!A6579,12,2),RIGHT(Zeitreihen0h15!A6579,2),0)</f>
        <v>#VALUE!</v>
      </c>
    </row>
    <row r="6580" spans="1:1" x14ac:dyDescent="0.25">
      <c r="A6580" s="78" t="e">
        <f>DATE(MID(Zeitreihen0h15!A6580,7,4),MID(Zeitreihen0h15!A6580,4,2),LEFT(Zeitreihen0h15!A6580,2))+TIME(MID(Zeitreihen0h15!A6580,12,2),RIGHT(Zeitreihen0h15!A6580,2),0)</f>
        <v>#VALUE!</v>
      </c>
    </row>
    <row r="6581" spans="1:1" x14ac:dyDescent="0.25">
      <c r="A6581" s="78" t="e">
        <f>DATE(MID(Zeitreihen0h15!A6581,7,4),MID(Zeitreihen0h15!A6581,4,2),LEFT(Zeitreihen0h15!A6581,2))+TIME(MID(Zeitreihen0h15!A6581,12,2),RIGHT(Zeitreihen0h15!A6581,2),0)</f>
        <v>#VALUE!</v>
      </c>
    </row>
    <row r="6582" spans="1:1" x14ac:dyDescent="0.25">
      <c r="A6582" s="78" t="e">
        <f>DATE(MID(Zeitreihen0h15!A6582,7,4),MID(Zeitreihen0h15!A6582,4,2),LEFT(Zeitreihen0h15!A6582,2))+TIME(MID(Zeitreihen0h15!A6582,12,2),RIGHT(Zeitreihen0h15!A6582,2),0)</f>
        <v>#VALUE!</v>
      </c>
    </row>
    <row r="6583" spans="1:1" x14ac:dyDescent="0.25">
      <c r="A6583" s="78" t="e">
        <f>DATE(MID(Zeitreihen0h15!A6583,7,4),MID(Zeitreihen0h15!A6583,4,2),LEFT(Zeitreihen0h15!A6583,2))+TIME(MID(Zeitreihen0h15!A6583,12,2),RIGHT(Zeitreihen0h15!A6583,2),0)</f>
        <v>#VALUE!</v>
      </c>
    </row>
    <row r="6584" spans="1:1" x14ac:dyDescent="0.25">
      <c r="A6584" s="78" t="e">
        <f>DATE(MID(Zeitreihen0h15!A6584,7,4),MID(Zeitreihen0h15!A6584,4,2),LEFT(Zeitreihen0h15!A6584,2))+TIME(MID(Zeitreihen0h15!A6584,12,2),RIGHT(Zeitreihen0h15!A6584,2),0)</f>
        <v>#VALUE!</v>
      </c>
    </row>
    <row r="6585" spans="1:1" x14ac:dyDescent="0.25">
      <c r="A6585" s="78" t="e">
        <f>DATE(MID(Zeitreihen0h15!A6585,7,4),MID(Zeitreihen0h15!A6585,4,2),LEFT(Zeitreihen0h15!A6585,2))+TIME(MID(Zeitreihen0h15!A6585,12,2),RIGHT(Zeitreihen0h15!A6585,2),0)</f>
        <v>#VALUE!</v>
      </c>
    </row>
    <row r="6586" spans="1:1" x14ac:dyDescent="0.25">
      <c r="A6586" s="78" t="e">
        <f>DATE(MID(Zeitreihen0h15!A6586,7,4),MID(Zeitreihen0h15!A6586,4,2),LEFT(Zeitreihen0h15!A6586,2))+TIME(MID(Zeitreihen0h15!A6586,12,2),RIGHT(Zeitreihen0h15!A6586,2),0)</f>
        <v>#VALUE!</v>
      </c>
    </row>
    <row r="6587" spans="1:1" x14ac:dyDescent="0.25">
      <c r="A6587" s="78" t="e">
        <f>DATE(MID(Zeitreihen0h15!A6587,7,4),MID(Zeitreihen0h15!A6587,4,2),LEFT(Zeitreihen0h15!A6587,2))+TIME(MID(Zeitreihen0h15!A6587,12,2),RIGHT(Zeitreihen0h15!A6587,2),0)</f>
        <v>#VALUE!</v>
      </c>
    </row>
    <row r="6588" spans="1:1" x14ac:dyDescent="0.25">
      <c r="A6588" s="78" t="e">
        <f>DATE(MID(Zeitreihen0h15!A6588,7,4),MID(Zeitreihen0h15!A6588,4,2),LEFT(Zeitreihen0h15!A6588,2))+TIME(MID(Zeitreihen0h15!A6588,12,2),RIGHT(Zeitreihen0h15!A6588,2),0)</f>
        <v>#VALUE!</v>
      </c>
    </row>
    <row r="6589" spans="1:1" x14ac:dyDescent="0.25">
      <c r="A6589" s="78" t="e">
        <f>DATE(MID(Zeitreihen0h15!A6589,7,4),MID(Zeitreihen0h15!A6589,4,2),LEFT(Zeitreihen0h15!A6589,2))+TIME(MID(Zeitreihen0h15!A6589,12,2),RIGHT(Zeitreihen0h15!A6589,2),0)</f>
        <v>#VALUE!</v>
      </c>
    </row>
    <row r="6590" spans="1:1" x14ac:dyDescent="0.25">
      <c r="A6590" s="78" t="e">
        <f>DATE(MID(Zeitreihen0h15!A6590,7,4),MID(Zeitreihen0h15!A6590,4,2),LEFT(Zeitreihen0h15!A6590,2))+TIME(MID(Zeitreihen0h15!A6590,12,2),RIGHT(Zeitreihen0h15!A6590,2),0)</f>
        <v>#VALUE!</v>
      </c>
    </row>
    <row r="6591" spans="1:1" x14ac:dyDescent="0.25">
      <c r="A6591" s="78" t="e">
        <f>DATE(MID(Zeitreihen0h15!A6591,7,4),MID(Zeitreihen0h15!A6591,4,2),LEFT(Zeitreihen0h15!A6591,2))+TIME(MID(Zeitreihen0h15!A6591,12,2),RIGHT(Zeitreihen0h15!A6591,2),0)</f>
        <v>#VALUE!</v>
      </c>
    </row>
    <row r="6592" spans="1:1" x14ac:dyDescent="0.25">
      <c r="A6592" s="78" t="e">
        <f>DATE(MID(Zeitreihen0h15!A6592,7,4),MID(Zeitreihen0h15!A6592,4,2),LEFT(Zeitreihen0h15!A6592,2))+TIME(MID(Zeitreihen0h15!A6592,12,2),RIGHT(Zeitreihen0h15!A6592,2),0)</f>
        <v>#VALUE!</v>
      </c>
    </row>
    <row r="6593" spans="1:1" x14ac:dyDescent="0.25">
      <c r="A6593" s="78" t="e">
        <f>DATE(MID(Zeitreihen0h15!A6593,7,4),MID(Zeitreihen0h15!A6593,4,2),LEFT(Zeitreihen0h15!A6593,2))+TIME(MID(Zeitreihen0h15!A6593,12,2),RIGHT(Zeitreihen0h15!A6593,2),0)</f>
        <v>#VALUE!</v>
      </c>
    </row>
    <row r="6594" spans="1:1" x14ac:dyDescent="0.25">
      <c r="A6594" s="78" t="e">
        <f>DATE(MID(Zeitreihen0h15!A6594,7,4),MID(Zeitreihen0h15!A6594,4,2),LEFT(Zeitreihen0h15!A6594,2))+TIME(MID(Zeitreihen0h15!A6594,12,2),RIGHT(Zeitreihen0h15!A6594,2),0)</f>
        <v>#VALUE!</v>
      </c>
    </row>
    <row r="6595" spans="1:1" x14ac:dyDescent="0.25">
      <c r="A6595" s="78" t="e">
        <f>DATE(MID(Zeitreihen0h15!A6595,7,4),MID(Zeitreihen0h15!A6595,4,2),LEFT(Zeitreihen0h15!A6595,2))+TIME(MID(Zeitreihen0h15!A6595,12,2),RIGHT(Zeitreihen0h15!A6595,2),0)</f>
        <v>#VALUE!</v>
      </c>
    </row>
    <row r="6596" spans="1:1" x14ac:dyDescent="0.25">
      <c r="A6596" s="78" t="e">
        <f>DATE(MID(Zeitreihen0h15!A6596,7,4),MID(Zeitreihen0h15!A6596,4,2),LEFT(Zeitreihen0h15!A6596,2))+TIME(MID(Zeitreihen0h15!A6596,12,2),RIGHT(Zeitreihen0h15!A6596,2),0)</f>
        <v>#VALUE!</v>
      </c>
    </row>
    <row r="6597" spans="1:1" x14ac:dyDescent="0.25">
      <c r="A6597" s="78" t="e">
        <f>DATE(MID(Zeitreihen0h15!A6597,7,4),MID(Zeitreihen0h15!A6597,4,2),LEFT(Zeitreihen0h15!A6597,2))+TIME(MID(Zeitreihen0h15!A6597,12,2),RIGHT(Zeitreihen0h15!A6597,2),0)</f>
        <v>#VALUE!</v>
      </c>
    </row>
    <row r="6598" spans="1:1" x14ac:dyDescent="0.25">
      <c r="A6598" s="78" t="e">
        <f>DATE(MID(Zeitreihen0h15!A6598,7,4),MID(Zeitreihen0h15!A6598,4,2),LEFT(Zeitreihen0h15!A6598,2))+TIME(MID(Zeitreihen0h15!A6598,12,2),RIGHT(Zeitreihen0h15!A6598,2),0)</f>
        <v>#VALUE!</v>
      </c>
    </row>
    <row r="6599" spans="1:1" x14ac:dyDescent="0.25">
      <c r="A6599" s="78" t="e">
        <f>DATE(MID(Zeitreihen0h15!A6599,7,4),MID(Zeitreihen0h15!A6599,4,2),LEFT(Zeitreihen0h15!A6599,2))+TIME(MID(Zeitreihen0h15!A6599,12,2),RIGHT(Zeitreihen0h15!A6599,2),0)</f>
        <v>#VALUE!</v>
      </c>
    </row>
    <row r="6600" spans="1:1" x14ac:dyDescent="0.25">
      <c r="A6600" s="78" t="e">
        <f>DATE(MID(Zeitreihen0h15!A6600,7,4),MID(Zeitreihen0h15!A6600,4,2),LEFT(Zeitreihen0h15!A6600,2))+TIME(MID(Zeitreihen0h15!A6600,12,2),RIGHT(Zeitreihen0h15!A6600,2),0)</f>
        <v>#VALUE!</v>
      </c>
    </row>
    <row r="6601" spans="1:1" x14ac:dyDescent="0.25">
      <c r="A6601" s="78" t="e">
        <f>DATE(MID(Zeitreihen0h15!A6601,7,4),MID(Zeitreihen0h15!A6601,4,2),LEFT(Zeitreihen0h15!A6601,2))+TIME(MID(Zeitreihen0h15!A6601,12,2),RIGHT(Zeitreihen0h15!A6601,2),0)</f>
        <v>#VALUE!</v>
      </c>
    </row>
    <row r="6602" spans="1:1" x14ac:dyDescent="0.25">
      <c r="A6602" s="78" t="e">
        <f>DATE(MID(Zeitreihen0h15!A6602,7,4),MID(Zeitreihen0h15!A6602,4,2),LEFT(Zeitreihen0h15!A6602,2))+TIME(MID(Zeitreihen0h15!A6602,12,2),RIGHT(Zeitreihen0h15!A6602,2),0)</f>
        <v>#VALUE!</v>
      </c>
    </row>
    <row r="6603" spans="1:1" x14ac:dyDescent="0.25">
      <c r="A6603" s="78" t="e">
        <f>DATE(MID(Zeitreihen0h15!A6603,7,4),MID(Zeitreihen0h15!A6603,4,2),LEFT(Zeitreihen0h15!A6603,2))+TIME(MID(Zeitreihen0h15!A6603,12,2),RIGHT(Zeitreihen0h15!A6603,2),0)</f>
        <v>#VALUE!</v>
      </c>
    </row>
    <row r="6604" spans="1:1" x14ac:dyDescent="0.25">
      <c r="A6604" s="78" t="e">
        <f>DATE(MID(Zeitreihen0h15!A6604,7,4),MID(Zeitreihen0h15!A6604,4,2),LEFT(Zeitreihen0h15!A6604,2))+TIME(MID(Zeitreihen0h15!A6604,12,2),RIGHT(Zeitreihen0h15!A6604,2),0)</f>
        <v>#VALUE!</v>
      </c>
    </row>
    <row r="6605" spans="1:1" x14ac:dyDescent="0.25">
      <c r="A6605" s="78" t="e">
        <f>DATE(MID(Zeitreihen0h15!A6605,7,4),MID(Zeitreihen0h15!A6605,4,2),LEFT(Zeitreihen0h15!A6605,2))+TIME(MID(Zeitreihen0h15!A6605,12,2),RIGHT(Zeitreihen0h15!A6605,2),0)</f>
        <v>#VALUE!</v>
      </c>
    </row>
    <row r="6606" spans="1:1" x14ac:dyDescent="0.25">
      <c r="A6606" s="78" t="e">
        <f>DATE(MID(Zeitreihen0h15!A6606,7,4),MID(Zeitreihen0h15!A6606,4,2),LEFT(Zeitreihen0h15!A6606,2))+TIME(MID(Zeitreihen0h15!A6606,12,2),RIGHT(Zeitreihen0h15!A6606,2),0)</f>
        <v>#VALUE!</v>
      </c>
    </row>
    <row r="6607" spans="1:1" x14ac:dyDescent="0.25">
      <c r="A6607" s="78" t="e">
        <f>DATE(MID(Zeitreihen0h15!A6607,7,4),MID(Zeitreihen0h15!A6607,4,2),LEFT(Zeitreihen0h15!A6607,2))+TIME(MID(Zeitreihen0h15!A6607,12,2),RIGHT(Zeitreihen0h15!A6607,2),0)</f>
        <v>#VALUE!</v>
      </c>
    </row>
    <row r="6608" spans="1:1" x14ac:dyDescent="0.25">
      <c r="A6608" s="78" t="e">
        <f>DATE(MID(Zeitreihen0h15!A6608,7,4),MID(Zeitreihen0h15!A6608,4,2),LEFT(Zeitreihen0h15!A6608,2))+TIME(MID(Zeitreihen0h15!A6608,12,2),RIGHT(Zeitreihen0h15!A6608,2),0)</f>
        <v>#VALUE!</v>
      </c>
    </row>
    <row r="6609" spans="1:1" x14ac:dyDescent="0.25">
      <c r="A6609" s="78" t="e">
        <f>DATE(MID(Zeitreihen0h15!A6609,7,4),MID(Zeitreihen0h15!A6609,4,2),LEFT(Zeitreihen0h15!A6609,2))+TIME(MID(Zeitreihen0h15!A6609,12,2),RIGHT(Zeitreihen0h15!A6609,2),0)</f>
        <v>#VALUE!</v>
      </c>
    </row>
    <row r="6610" spans="1:1" x14ac:dyDescent="0.25">
      <c r="A6610" s="78" t="e">
        <f>DATE(MID(Zeitreihen0h15!A6610,7,4),MID(Zeitreihen0h15!A6610,4,2),LEFT(Zeitreihen0h15!A6610,2))+TIME(MID(Zeitreihen0h15!A6610,12,2),RIGHT(Zeitreihen0h15!A6610,2),0)</f>
        <v>#VALUE!</v>
      </c>
    </row>
    <row r="6611" spans="1:1" x14ac:dyDescent="0.25">
      <c r="A6611" s="78" t="e">
        <f>DATE(MID(Zeitreihen0h15!A6611,7,4),MID(Zeitreihen0h15!A6611,4,2),LEFT(Zeitreihen0h15!A6611,2))+TIME(MID(Zeitreihen0h15!A6611,12,2),RIGHT(Zeitreihen0h15!A6611,2),0)</f>
        <v>#VALUE!</v>
      </c>
    </row>
    <row r="6612" spans="1:1" x14ac:dyDescent="0.25">
      <c r="A6612" s="78" t="e">
        <f>DATE(MID(Zeitreihen0h15!A6612,7,4),MID(Zeitreihen0h15!A6612,4,2),LEFT(Zeitreihen0h15!A6612,2))+TIME(MID(Zeitreihen0h15!A6612,12,2),RIGHT(Zeitreihen0h15!A6612,2),0)</f>
        <v>#VALUE!</v>
      </c>
    </row>
    <row r="6613" spans="1:1" x14ac:dyDescent="0.25">
      <c r="A6613" s="78" t="e">
        <f>DATE(MID(Zeitreihen0h15!A6613,7,4),MID(Zeitreihen0h15!A6613,4,2),LEFT(Zeitreihen0h15!A6613,2))+TIME(MID(Zeitreihen0h15!A6613,12,2),RIGHT(Zeitreihen0h15!A6613,2),0)</f>
        <v>#VALUE!</v>
      </c>
    </row>
    <row r="6614" spans="1:1" x14ac:dyDescent="0.25">
      <c r="A6614" s="78" t="e">
        <f>DATE(MID(Zeitreihen0h15!A6614,7,4),MID(Zeitreihen0h15!A6614,4,2),LEFT(Zeitreihen0h15!A6614,2))+TIME(MID(Zeitreihen0h15!A6614,12,2),RIGHT(Zeitreihen0h15!A6614,2),0)</f>
        <v>#VALUE!</v>
      </c>
    </row>
    <row r="6615" spans="1:1" x14ac:dyDescent="0.25">
      <c r="A6615" s="78" t="e">
        <f>DATE(MID(Zeitreihen0h15!A6615,7,4),MID(Zeitreihen0h15!A6615,4,2),LEFT(Zeitreihen0h15!A6615,2))+TIME(MID(Zeitreihen0h15!A6615,12,2),RIGHT(Zeitreihen0h15!A6615,2),0)</f>
        <v>#VALUE!</v>
      </c>
    </row>
    <row r="6616" spans="1:1" x14ac:dyDescent="0.25">
      <c r="A6616" s="78" t="e">
        <f>DATE(MID(Zeitreihen0h15!A6616,7,4),MID(Zeitreihen0h15!A6616,4,2),LEFT(Zeitreihen0h15!A6616,2))+TIME(MID(Zeitreihen0h15!A6616,12,2),RIGHT(Zeitreihen0h15!A6616,2),0)</f>
        <v>#VALUE!</v>
      </c>
    </row>
    <row r="6617" spans="1:1" x14ac:dyDescent="0.25">
      <c r="A6617" s="78" t="e">
        <f>DATE(MID(Zeitreihen0h15!A6617,7,4),MID(Zeitreihen0h15!A6617,4,2),LEFT(Zeitreihen0h15!A6617,2))+TIME(MID(Zeitreihen0h15!A6617,12,2),RIGHT(Zeitreihen0h15!A6617,2),0)</f>
        <v>#VALUE!</v>
      </c>
    </row>
    <row r="6618" spans="1:1" x14ac:dyDescent="0.25">
      <c r="A6618" s="78" t="e">
        <f>DATE(MID(Zeitreihen0h15!A6618,7,4),MID(Zeitreihen0h15!A6618,4,2),LEFT(Zeitreihen0h15!A6618,2))+TIME(MID(Zeitreihen0h15!A6618,12,2),RIGHT(Zeitreihen0h15!A6618,2),0)</f>
        <v>#VALUE!</v>
      </c>
    </row>
    <row r="6619" spans="1:1" x14ac:dyDescent="0.25">
      <c r="A6619" s="78" t="e">
        <f>DATE(MID(Zeitreihen0h15!A6619,7,4),MID(Zeitreihen0h15!A6619,4,2),LEFT(Zeitreihen0h15!A6619,2))+TIME(MID(Zeitreihen0h15!A6619,12,2),RIGHT(Zeitreihen0h15!A6619,2),0)</f>
        <v>#VALUE!</v>
      </c>
    </row>
    <row r="6620" spans="1:1" x14ac:dyDescent="0.25">
      <c r="A6620" s="78" t="e">
        <f>DATE(MID(Zeitreihen0h15!A6620,7,4),MID(Zeitreihen0h15!A6620,4,2),LEFT(Zeitreihen0h15!A6620,2))+TIME(MID(Zeitreihen0h15!A6620,12,2),RIGHT(Zeitreihen0h15!A6620,2),0)</f>
        <v>#VALUE!</v>
      </c>
    </row>
    <row r="6621" spans="1:1" x14ac:dyDescent="0.25">
      <c r="A6621" s="78" t="e">
        <f>DATE(MID(Zeitreihen0h15!A6621,7,4),MID(Zeitreihen0h15!A6621,4,2),LEFT(Zeitreihen0h15!A6621,2))+TIME(MID(Zeitreihen0h15!A6621,12,2),RIGHT(Zeitreihen0h15!A6621,2),0)</f>
        <v>#VALUE!</v>
      </c>
    </row>
    <row r="6622" spans="1:1" x14ac:dyDescent="0.25">
      <c r="A6622" s="78" t="e">
        <f>DATE(MID(Zeitreihen0h15!A6622,7,4),MID(Zeitreihen0h15!A6622,4,2),LEFT(Zeitreihen0h15!A6622,2))+TIME(MID(Zeitreihen0h15!A6622,12,2),RIGHT(Zeitreihen0h15!A6622,2),0)</f>
        <v>#VALUE!</v>
      </c>
    </row>
    <row r="6623" spans="1:1" x14ac:dyDescent="0.25">
      <c r="A6623" s="78" t="e">
        <f>DATE(MID(Zeitreihen0h15!A6623,7,4),MID(Zeitreihen0h15!A6623,4,2),LEFT(Zeitreihen0h15!A6623,2))+TIME(MID(Zeitreihen0h15!A6623,12,2),RIGHT(Zeitreihen0h15!A6623,2),0)</f>
        <v>#VALUE!</v>
      </c>
    </row>
    <row r="6624" spans="1:1" x14ac:dyDescent="0.25">
      <c r="A6624" s="78" t="e">
        <f>DATE(MID(Zeitreihen0h15!A6624,7,4),MID(Zeitreihen0h15!A6624,4,2),LEFT(Zeitreihen0h15!A6624,2))+TIME(MID(Zeitreihen0h15!A6624,12,2),RIGHT(Zeitreihen0h15!A6624,2),0)</f>
        <v>#VALUE!</v>
      </c>
    </row>
    <row r="6625" spans="1:1" x14ac:dyDescent="0.25">
      <c r="A6625" s="78" t="e">
        <f>DATE(MID(Zeitreihen0h15!A6625,7,4),MID(Zeitreihen0h15!A6625,4,2),LEFT(Zeitreihen0h15!A6625,2))+TIME(MID(Zeitreihen0h15!A6625,12,2),RIGHT(Zeitreihen0h15!A6625,2),0)</f>
        <v>#VALUE!</v>
      </c>
    </row>
    <row r="6626" spans="1:1" x14ac:dyDescent="0.25">
      <c r="A6626" s="78" t="e">
        <f>DATE(MID(Zeitreihen0h15!A6626,7,4),MID(Zeitreihen0h15!A6626,4,2),LEFT(Zeitreihen0h15!A6626,2))+TIME(MID(Zeitreihen0h15!A6626,12,2),RIGHT(Zeitreihen0h15!A6626,2),0)</f>
        <v>#VALUE!</v>
      </c>
    </row>
    <row r="6627" spans="1:1" x14ac:dyDescent="0.25">
      <c r="A6627" s="78" t="e">
        <f>DATE(MID(Zeitreihen0h15!A6627,7,4),MID(Zeitreihen0h15!A6627,4,2),LEFT(Zeitreihen0h15!A6627,2))+TIME(MID(Zeitreihen0h15!A6627,12,2),RIGHT(Zeitreihen0h15!A6627,2),0)</f>
        <v>#VALUE!</v>
      </c>
    </row>
    <row r="6628" spans="1:1" x14ac:dyDescent="0.25">
      <c r="A6628" s="78" t="e">
        <f>DATE(MID(Zeitreihen0h15!A6628,7,4),MID(Zeitreihen0h15!A6628,4,2),LEFT(Zeitreihen0h15!A6628,2))+TIME(MID(Zeitreihen0h15!A6628,12,2),RIGHT(Zeitreihen0h15!A6628,2),0)</f>
        <v>#VALUE!</v>
      </c>
    </row>
    <row r="6629" spans="1:1" x14ac:dyDescent="0.25">
      <c r="A6629" s="78" t="e">
        <f>DATE(MID(Zeitreihen0h15!A6629,7,4),MID(Zeitreihen0h15!A6629,4,2),LEFT(Zeitreihen0h15!A6629,2))+TIME(MID(Zeitreihen0h15!A6629,12,2),RIGHT(Zeitreihen0h15!A6629,2),0)</f>
        <v>#VALUE!</v>
      </c>
    </row>
    <row r="6630" spans="1:1" x14ac:dyDescent="0.25">
      <c r="A6630" s="78" t="e">
        <f>DATE(MID(Zeitreihen0h15!A6630,7,4),MID(Zeitreihen0h15!A6630,4,2),LEFT(Zeitreihen0h15!A6630,2))+TIME(MID(Zeitreihen0h15!A6630,12,2),RIGHT(Zeitreihen0h15!A6630,2),0)</f>
        <v>#VALUE!</v>
      </c>
    </row>
    <row r="6631" spans="1:1" x14ac:dyDescent="0.25">
      <c r="A6631" s="78" t="e">
        <f>DATE(MID(Zeitreihen0h15!A6631,7,4),MID(Zeitreihen0h15!A6631,4,2),LEFT(Zeitreihen0h15!A6631,2))+TIME(MID(Zeitreihen0h15!A6631,12,2),RIGHT(Zeitreihen0h15!A6631,2),0)</f>
        <v>#VALUE!</v>
      </c>
    </row>
    <row r="6632" spans="1:1" x14ac:dyDescent="0.25">
      <c r="A6632" s="78" t="e">
        <f>DATE(MID(Zeitreihen0h15!A6632,7,4),MID(Zeitreihen0h15!A6632,4,2),LEFT(Zeitreihen0h15!A6632,2))+TIME(MID(Zeitreihen0h15!A6632,12,2),RIGHT(Zeitreihen0h15!A6632,2),0)</f>
        <v>#VALUE!</v>
      </c>
    </row>
    <row r="6633" spans="1:1" x14ac:dyDescent="0.25">
      <c r="A6633" s="78" t="e">
        <f>DATE(MID(Zeitreihen0h15!A6633,7,4),MID(Zeitreihen0h15!A6633,4,2),LEFT(Zeitreihen0h15!A6633,2))+TIME(MID(Zeitreihen0h15!A6633,12,2),RIGHT(Zeitreihen0h15!A6633,2),0)</f>
        <v>#VALUE!</v>
      </c>
    </row>
    <row r="6634" spans="1:1" x14ac:dyDescent="0.25">
      <c r="A6634" s="78" t="e">
        <f>DATE(MID(Zeitreihen0h15!A6634,7,4),MID(Zeitreihen0h15!A6634,4,2),LEFT(Zeitreihen0h15!A6634,2))+TIME(MID(Zeitreihen0h15!A6634,12,2),RIGHT(Zeitreihen0h15!A6634,2),0)</f>
        <v>#VALUE!</v>
      </c>
    </row>
    <row r="6635" spans="1:1" x14ac:dyDescent="0.25">
      <c r="A6635" s="78" t="e">
        <f>DATE(MID(Zeitreihen0h15!A6635,7,4),MID(Zeitreihen0h15!A6635,4,2),LEFT(Zeitreihen0h15!A6635,2))+TIME(MID(Zeitreihen0h15!A6635,12,2),RIGHT(Zeitreihen0h15!A6635,2),0)</f>
        <v>#VALUE!</v>
      </c>
    </row>
    <row r="6636" spans="1:1" x14ac:dyDescent="0.25">
      <c r="A6636" s="78" t="e">
        <f>DATE(MID(Zeitreihen0h15!A6636,7,4),MID(Zeitreihen0h15!A6636,4,2),LEFT(Zeitreihen0h15!A6636,2))+TIME(MID(Zeitreihen0h15!A6636,12,2),RIGHT(Zeitreihen0h15!A6636,2),0)</f>
        <v>#VALUE!</v>
      </c>
    </row>
    <row r="6637" spans="1:1" x14ac:dyDescent="0.25">
      <c r="A6637" s="78" t="e">
        <f>DATE(MID(Zeitreihen0h15!A6637,7,4),MID(Zeitreihen0h15!A6637,4,2),LEFT(Zeitreihen0h15!A6637,2))+TIME(MID(Zeitreihen0h15!A6637,12,2),RIGHT(Zeitreihen0h15!A6637,2),0)</f>
        <v>#VALUE!</v>
      </c>
    </row>
    <row r="6638" spans="1:1" x14ac:dyDescent="0.25">
      <c r="A6638" s="78" t="e">
        <f>DATE(MID(Zeitreihen0h15!A6638,7,4),MID(Zeitreihen0h15!A6638,4,2),LEFT(Zeitreihen0h15!A6638,2))+TIME(MID(Zeitreihen0h15!A6638,12,2),RIGHT(Zeitreihen0h15!A6638,2),0)</f>
        <v>#VALUE!</v>
      </c>
    </row>
    <row r="6639" spans="1:1" x14ac:dyDescent="0.25">
      <c r="A6639" s="78" t="e">
        <f>DATE(MID(Zeitreihen0h15!A6639,7,4),MID(Zeitreihen0h15!A6639,4,2),LEFT(Zeitreihen0h15!A6639,2))+TIME(MID(Zeitreihen0h15!A6639,12,2),RIGHT(Zeitreihen0h15!A6639,2),0)</f>
        <v>#VALUE!</v>
      </c>
    </row>
    <row r="6640" spans="1:1" x14ac:dyDescent="0.25">
      <c r="A6640" s="78" t="e">
        <f>DATE(MID(Zeitreihen0h15!A6640,7,4),MID(Zeitreihen0h15!A6640,4,2),LEFT(Zeitreihen0h15!A6640,2))+TIME(MID(Zeitreihen0h15!A6640,12,2),RIGHT(Zeitreihen0h15!A6640,2),0)</f>
        <v>#VALUE!</v>
      </c>
    </row>
    <row r="6641" spans="1:1" x14ac:dyDescent="0.25">
      <c r="A6641" s="78" t="e">
        <f>DATE(MID(Zeitreihen0h15!A6641,7,4),MID(Zeitreihen0h15!A6641,4,2),LEFT(Zeitreihen0h15!A6641,2))+TIME(MID(Zeitreihen0h15!A6641,12,2),RIGHT(Zeitreihen0h15!A6641,2),0)</f>
        <v>#VALUE!</v>
      </c>
    </row>
    <row r="6642" spans="1:1" x14ac:dyDescent="0.25">
      <c r="A6642" s="78" t="e">
        <f>DATE(MID(Zeitreihen0h15!A6642,7,4),MID(Zeitreihen0h15!A6642,4,2),LEFT(Zeitreihen0h15!A6642,2))+TIME(MID(Zeitreihen0h15!A6642,12,2),RIGHT(Zeitreihen0h15!A6642,2),0)</f>
        <v>#VALUE!</v>
      </c>
    </row>
    <row r="6643" spans="1:1" x14ac:dyDescent="0.25">
      <c r="A6643" s="78" t="e">
        <f>DATE(MID(Zeitreihen0h15!A6643,7,4),MID(Zeitreihen0h15!A6643,4,2),LEFT(Zeitreihen0h15!A6643,2))+TIME(MID(Zeitreihen0h15!A6643,12,2),RIGHT(Zeitreihen0h15!A6643,2),0)</f>
        <v>#VALUE!</v>
      </c>
    </row>
    <row r="6644" spans="1:1" x14ac:dyDescent="0.25">
      <c r="A6644" s="78" t="e">
        <f>DATE(MID(Zeitreihen0h15!A6644,7,4),MID(Zeitreihen0h15!A6644,4,2),LEFT(Zeitreihen0h15!A6644,2))+TIME(MID(Zeitreihen0h15!A6644,12,2),RIGHT(Zeitreihen0h15!A6644,2),0)</f>
        <v>#VALUE!</v>
      </c>
    </row>
    <row r="6645" spans="1:1" x14ac:dyDescent="0.25">
      <c r="A6645" s="78" t="e">
        <f>DATE(MID(Zeitreihen0h15!A6645,7,4),MID(Zeitreihen0h15!A6645,4,2),LEFT(Zeitreihen0h15!A6645,2))+TIME(MID(Zeitreihen0h15!A6645,12,2),RIGHT(Zeitreihen0h15!A6645,2),0)</f>
        <v>#VALUE!</v>
      </c>
    </row>
    <row r="6646" spans="1:1" x14ac:dyDescent="0.25">
      <c r="A6646" s="78" t="e">
        <f>DATE(MID(Zeitreihen0h15!A6646,7,4),MID(Zeitreihen0h15!A6646,4,2),LEFT(Zeitreihen0h15!A6646,2))+TIME(MID(Zeitreihen0h15!A6646,12,2),RIGHT(Zeitreihen0h15!A6646,2),0)</f>
        <v>#VALUE!</v>
      </c>
    </row>
    <row r="6647" spans="1:1" x14ac:dyDescent="0.25">
      <c r="A6647" s="78" t="e">
        <f>DATE(MID(Zeitreihen0h15!A6647,7,4),MID(Zeitreihen0h15!A6647,4,2),LEFT(Zeitreihen0h15!A6647,2))+TIME(MID(Zeitreihen0h15!A6647,12,2),RIGHT(Zeitreihen0h15!A6647,2),0)</f>
        <v>#VALUE!</v>
      </c>
    </row>
    <row r="6648" spans="1:1" x14ac:dyDescent="0.25">
      <c r="A6648" s="78" t="e">
        <f>DATE(MID(Zeitreihen0h15!A6648,7,4),MID(Zeitreihen0h15!A6648,4,2),LEFT(Zeitreihen0h15!A6648,2))+TIME(MID(Zeitreihen0h15!A6648,12,2),RIGHT(Zeitreihen0h15!A6648,2),0)</f>
        <v>#VALUE!</v>
      </c>
    </row>
    <row r="6649" spans="1:1" x14ac:dyDescent="0.25">
      <c r="A6649" s="78" t="e">
        <f>DATE(MID(Zeitreihen0h15!A6649,7,4),MID(Zeitreihen0h15!A6649,4,2),LEFT(Zeitreihen0h15!A6649,2))+TIME(MID(Zeitreihen0h15!A6649,12,2),RIGHT(Zeitreihen0h15!A6649,2),0)</f>
        <v>#VALUE!</v>
      </c>
    </row>
    <row r="6650" spans="1:1" x14ac:dyDescent="0.25">
      <c r="A6650" s="78" t="e">
        <f>DATE(MID(Zeitreihen0h15!A6650,7,4),MID(Zeitreihen0h15!A6650,4,2),LEFT(Zeitreihen0h15!A6650,2))+TIME(MID(Zeitreihen0h15!A6650,12,2),RIGHT(Zeitreihen0h15!A6650,2),0)</f>
        <v>#VALUE!</v>
      </c>
    </row>
    <row r="6651" spans="1:1" x14ac:dyDescent="0.25">
      <c r="A6651" s="78" t="e">
        <f>DATE(MID(Zeitreihen0h15!A6651,7,4),MID(Zeitreihen0h15!A6651,4,2),LEFT(Zeitreihen0h15!A6651,2))+TIME(MID(Zeitreihen0h15!A6651,12,2),RIGHT(Zeitreihen0h15!A6651,2),0)</f>
        <v>#VALUE!</v>
      </c>
    </row>
    <row r="6652" spans="1:1" x14ac:dyDescent="0.25">
      <c r="A6652" s="78" t="e">
        <f>DATE(MID(Zeitreihen0h15!A6652,7,4),MID(Zeitreihen0h15!A6652,4,2),LEFT(Zeitreihen0h15!A6652,2))+TIME(MID(Zeitreihen0h15!A6652,12,2),RIGHT(Zeitreihen0h15!A6652,2),0)</f>
        <v>#VALUE!</v>
      </c>
    </row>
    <row r="6653" spans="1:1" x14ac:dyDescent="0.25">
      <c r="A6653" s="78" t="e">
        <f>DATE(MID(Zeitreihen0h15!A6653,7,4),MID(Zeitreihen0h15!A6653,4,2),LEFT(Zeitreihen0h15!A6653,2))+TIME(MID(Zeitreihen0h15!A6653,12,2),RIGHT(Zeitreihen0h15!A6653,2),0)</f>
        <v>#VALUE!</v>
      </c>
    </row>
    <row r="6654" spans="1:1" x14ac:dyDescent="0.25">
      <c r="A6654" s="78" t="e">
        <f>DATE(MID(Zeitreihen0h15!A6654,7,4),MID(Zeitreihen0h15!A6654,4,2),LEFT(Zeitreihen0h15!A6654,2))+TIME(MID(Zeitreihen0h15!A6654,12,2),RIGHT(Zeitreihen0h15!A6654,2),0)</f>
        <v>#VALUE!</v>
      </c>
    </row>
    <row r="6655" spans="1:1" x14ac:dyDescent="0.25">
      <c r="A6655" s="78" t="e">
        <f>DATE(MID(Zeitreihen0h15!A6655,7,4),MID(Zeitreihen0h15!A6655,4,2),LEFT(Zeitreihen0h15!A6655,2))+TIME(MID(Zeitreihen0h15!A6655,12,2),RIGHT(Zeitreihen0h15!A6655,2),0)</f>
        <v>#VALUE!</v>
      </c>
    </row>
    <row r="6656" spans="1:1" x14ac:dyDescent="0.25">
      <c r="A6656" s="78" t="e">
        <f>DATE(MID(Zeitreihen0h15!A6656,7,4),MID(Zeitreihen0h15!A6656,4,2),LEFT(Zeitreihen0h15!A6656,2))+TIME(MID(Zeitreihen0h15!A6656,12,2),RIGHT(Zeitreihen0h15!A6656,2),0)</f>
        <v>#VALUE!</v>
      </c>
    </row>
    <row r="6657" spans="1:1" x14ac:dyDescent="0.25">
      <c r="A6657" s="78" t="e">
        <f>DATE(MID(Zeitreihen0h15!A6657,7,4),MID(Zeitreihen0h15!A6657,4,2),LEFT(Zeitreihen0h15!A6657,2))+TIME(MID(Zeitreihen0h15!A6657,12,2),RIGHT(Zeitreihen0h15!A6657,2),0)</f>
        <v>#VALUE!</v>
      </c>
    </row>
    <row r="6658" spans="1:1" x14ac:dyDescent="0.25">
      <c r="A6658" s="78" t="e">
        <f>DATE(MID(Zeitreihen0h15!A6658,7,4),MID(Zeitreihen0h15!A6658,4,2),LEFT(Zeitreihen0h15!A6658,2))+TIME(MID(Zeitreihen0h15!A6658,12,2),RIGHT(Zeitreihen0h15!A6658,2),0)</f>
        <v>#VALUE!</v>
      </c>
    </row>
    <row r="6659" spans="1:1" x14ac:dyDescent="0.25">
      <c r="A6659" s="78" t="e">
        <f>DATE(MID(Zeitreihen0h15!A6659,7,4),MID(Zeitreihen0h15!A6659,4,2),LEFT(Zeitreihen0h15!A6659,2))+TIME(MID(Zeitreihen0h15!A6659,12,2),RIGHT(Zeitreihen0h15!A6659,2),0)</f>
        <v>#VALUE!</v>
      </c>
    </row>
    <row r="6660" spans="1:1" x14ac:dyDescent="0.25">
      <c r="A6660" s="78" t="e">
        <f>DATE(MID(Zeitreihen0h15!A6660,7,4),MID(Zeitreihen0h15!A6660,4,2),LEFT(Zeitreihen0h15!A6660,2))+TIME(MID(Zeitreihen0h15!A6660,12,2),RIGHT(Zeitreihen0h15!A6660,2),0)</f>
        <v>#VALUE!</v>
      </c>
    </row>
    <row r="6661" spans="1:1" x14ac:dyDescent="0.25">
      <c r="A6661" s="78" t="e">
        <f>DATE(MID(Zeitreihen0h15!A6661,7,4),MID(Zeitreihen0h15!A6661,4,2),LEFT(Zeitreihen0h15!A6661,2))+TIME(MID(Zeitreihen0h15!A6661,12,2),RIGHT(Zeitreihen0h15!A6661,2),0)</f>
        <v>#VALUE!</v>
      </c>
    </row>
    <row r="6662" spans="1:1" x14ac:dyDescent="0.25">
      <c r="A6662" s="78" t="e">
        <f>DATE(MID(Zeitreihen0h15!A6662,7,4),MID(Zeitreihen0h15!A6662,4,2),LEFT(Zeitreihen0h15!A6662,2))+TIME(MID(Zeitreihen0h15!A6662,12,2),RIGHT(Zeitreihen0h15!A6662,2),0)</f>
        <v>#VALUE!</v>
      </c>
    </row>
    <row r="6663" spans="1:1" x14ac:dyDescent="0.25">
      <c r="A6663" s="78" t="e">
        <f>DATE(MID(Zeitreihen0h15!A6663,7,4),MID(Zeitreihen0h15!A6663,4,2),LEFT(Zeitreihen0h15!A6663,2))+TIME(MID(Zeitreihen0h15!A6663,12,2),RIGHT(Zeitreihen0h15!A6663,2),0)</f>
        <v>#VALUE!</v>
      </c>
    </row>
    <row r="6664" spans="1:1" x14ac:dyDescent="0.25">
      <c r="A6664" s="78" t="e">
        <f>DATE(MID(Zeitreihen0h15!A6664,7,4),MID(Zeitreihen0h15!A6664,4,2),LEFT(Zeitreihen0h15!A6664,2))+TIME(MID(Zeitreihen0h15!A6664,12,2),RIGHT(Zeitreihen0h15!A6664,2),0)</f>
        <v>#VALUE!</v>
      </c>
    </row>
    <row r="6665" spans="1:1" x14ac:dyDescent="0.25">
      <c r="A6665" s="78" t="e">
        <f>DATE(MID(Zeitreihen0h15!A6665,7,4),MID(Zeitreihen0h15!A6665,4,2),LEFT(Zeitreihen0h15!A6665,2))+TIME(MID(Zeitreihen0h15!A6665,12,2),RIGHT(Zeitreihen0h15!A6665,2),0)</f>
        <v>#VALUE!</v>
      </c>
    </row>
    <row r="6666" spans="1:1" x14ac:dyDescent="0.25">
      <c r="A6666" s="78" t="e">
        <f>DATE(MID(Zeitreihen0h15!A6666,7,4),MID(Zeitreihen0h15!A6666,4,2),LEFT(Zeitreihen0h15!A6666,2))+TIME(MID(Zeitreihen0h15!A6666,12,2),RIGHT(Zeitreihen0h15!A6666,2),0)</f>
        <v>#VALUE!</v>
      </c>
    </row>
    <row r="6667" spans="1:1" x14ac:dyDescent="0.25">
      <c r="A6667" s="78" t="e">
        <f>DATE(MID(Zeitreihen0h15!A6667,7,4),MID(Zeitreihen0h15!A6667,4,2),LEFT(Zeitreihen0h15!A6667,2))+TIME(MID(Zeitreihen0h15!A6667,12,2),RIGHT(Zeitreihen0h15!A6667,2),0)</f>
        <v>#VALUE!</v>
      </c>
    </row>
    <row r="6668" spans="1:1" x14ac:dyDescent="0.25">
      <c r="A6668" s="78" t="e">
        <f>DATE(MID(Zeitreihen0h15!A6668,7,4),MID(Zeitreihen0h15!A6668,4,2),LEFT(Zeitreihen0h15!A6668,2))+TIME(MID(Zeitreihen0h15!A6668,12,2),RIGHT(Zeitreihen0h15!A6668,2),0)</f>
        <v>#VALUE!</v>
      </c>
    </row>
    <row r="6669" spans="1:1" x14ac:dyDescent="0.25">
      <c r="A6669" s="78" t="e">
        <f>DATE(MID(Zeitreihen0h15!A6669,7,4),MID(Zeitreihen0h15!A6669,4,2),LEFT(Zeitreihen0h15!A6669,2))+TIME(MID(Zeitreihen0h15!A6669,12,2),RIGHT(Zeitreihen0h15!A6669,2),0)</f>
        <v>#VALUE!</v>
      </c>
    </row>
    <row r="6670" spans="1:1" x14ac:dyDescent="0.25">
      <c r="A6670" s="78" t="e">
        <f>DATE(MID(Zeitreihen0h15!A6670,7,4),MID(Zeitreihen0h15!A6670,4,2),LEFT(Zeitreihen0h15!A6670,2))+TIME(MID(Zeitreihen0h15!A6670,12,2),RIGHT(Zeitreihen0h15!A6670,2),0)</f>
        <v>#VALUE!</v>
      </c>
    </row>
    <row r="6671" spans="1:1" x14ac:dyDescent="0.25">
      <c r="A6671" s="78" t="e">
        <f>DATE(MID(Zeitreihen0h15!A6671,7,4),MID(Zeitreihen0h15!A6671,4,2),LEFT(Zeitreihen0h15!A6671,2))+TIME(MID(Zeitreihen0h15!A6671,12,2),RIGHT(Zeitreihen0h15!A6671,2),0)</f>
        <v>#VALUE!</v>
      </c>
    </row>
    <row r="6672" spans="1:1" x14ac:dyDescent="0.25">
      <c r="A6672" s="78" t="e">
        <f>DATE(MID(Zeitreihen0h15!A6672,7,4),MID(Zeitreihen0h15!A6672,4,2),LEFT(Zeitreihen0h15!A6672,2))+TIME(MID(Zeitreihen0h15!A6672,12,2),RIGHT(Zeitreihen0h15!A6672,2),0)</f>
        <v>#VALUE!</v>
      </c>
    </row>
    <row r="6673" spans="1:1" x14ac:dyDescent="0.25">
      <c r="A6673" s="78" t="e">
        <f>DATE(MID(Zeitreihen0h15!A6673,7,4),MID(Zeitreihen0h15!A6673,4,2),LEFT(Zeitreihen0h15!A6673,2))+TIME(MID(Zeitreihen0h15!A6673,12,2),RIGHT(Zeitreihen0h15!A6673,2),0)</f>
        <v>#VALUE!</v>
      </c>
    </row>
    <row r="6674" spans="1:1" x14ac:dyDescent="0.25">
      <c r="A6674" s="78" t="e">
        <f>DATE(MID(Zeitreihen0h15!A6674,7,4),MID(Zeitreihen0h15!A6674,4,2),LEFT(Zeitreihen0h15!A6674,2))+TIME(MID(Zeitreihen0h15!A6674,12,2),RIGHT(Zeitreihen0h15!A6674,2),0)</f>
        <v>#VALUE!</v>
      </c>
    </row>
    <row r="6675" spans="1:1" x14ac:dyDescent="0.25">
      <c r="A6675" s="78" t="e">
        <f>DATE(MID(Zeitreihen0h15!A6675,7,4),MID(Zeitreihen0h15!A6675,4,2),LEFT(Zeitreihen0h15!A6675,2))+TIME(MID(Zeitreihen0h15!A6675,12,2),RIGHT(Zeitreihen0h15!A6675,2),0)</f>
        <v>#VALUE!</v>
      </c>
    </row>
    <row r="6676" spans="1:1" x14ac:dyDescent="0.25">
      <c r="A6676" s="78" t="e">
        <f>DATE(MID(Zeitreihen0h15!A6676,7,4),MID(Zeitreihen0h15!A6676,4,2),LEFT(Zeitreihen0h15!A6676,2))+TIME(MID(Zeitreihen0h15!A6676,12,2),RIGHT(Zeitreihen0h15!A6676,2),0)</f>
        <v>#VALUE!</v>
      </c>
    </row>
    <row r="6677" spans="1:1" x14ac:dyDescent="0.25">
      <c r="A6677" s="78" t="e">
        <f>DATE(MID(Zeitreihen0h15!A6677,7,4),MID(Zeitreihen0h15!A6677,4,2),LEFT(Zeitreihen0h15!A6677,2))+TIME(MID(Zeitreihen0h15!A6677,12,2),RIGHT(Zeitreihen0h15!A6677,2),0)</f>
        <v>#VALUE!</v>
      </c>
    </row>
    <row r="6678" spans="1:1" x14ac:dyDescent="0.25">
      <c r="A6678" s="78" t="e">
        <f>DATE(MID(Zeitreihen0h15!A6678,7,4),MID(Zeitreihen0h15!A6678,4,2),LEFT(Zeitreihen0h15!A6678,2))+TIME(MID(Zeitreihen0h15!A6678,12,2),RIGHT(Zeitreihen0h15!A6678,2),0)</f>
        <v>#VALUE!</v>
      </c>
    </row>
    <row r="6679" spans="1:1" x14ac:dyDescent="0.25">
      <c r="A6679" s="78" t="e">
        <f>DATE(MID(Zeitreihen0h15!A6679,7,4),MID(Zeitreihen0h15!A6679,4,2),LEFT(Zeitreihen0h15!A6679,2))+TIME(MID(Zeitreihen0h15!A6679,12,2),RIGHT(Zeitreihen0h15!A6679,2),0)</f>
        <v>#VALUE!</v>
      </c>
    </row>
    <row r="6680" spans="1:1" x14ac:dyDescent="0.25">
      <c r="A6680" s="78" t="e">
        <f>DATE(MID(Zeitreihen0h15!A6680,7,4),MID(Zeitreihen0h15!A6680,4,2),LEFT(Zeitreihen0h15!A6680,2))+TIME(MID(Zeitreihen0h15!A6680,12,2),RIGHT(Zeitreihen0h15!A6680,2),0)</f>
        <v>#VALUE!</v>
      </c>
    </row>
    <row r="6681" spans="1:1" x14ac:dyDescent="0.25">
      <c r="A6681" s="78" t="e">
        <f>DATE(MID(Zeitreihen0h15!A6681,7,4),MID(Zeitreihen0h15!A6681,4,2),LEFT(Zeitreihen0h15!A6681,2))+TIME(MID(Zeitreihen0h15!A6681,12,2),RIGHT(Zeitreihen0h15!A6681,2),0)</f>
        <v>#VALUE!</v>
      </c>
    </row>
    <row r="6682" spans="1:1" x14ac:dyDescent="0.25">
      <c r="A6682" s="78" t="e">
        <f>DATE(MID(Zeitreihen0h15!A6682,7,4),MID(Zeitreihen0h15!A6682,4,2),LEFT(Zeitreihen0h15!A6682,2))+TIME(MID(Zeitreihen0h15!A6682,12,2),RIGHT(Zeitreihen0h15!A6682,2),0)</f>
        <v>#VALUE!</v>
      </c>
    </row>
    <row r="6683" spans="1:1" x14ac:dyDescent="0.25">
      <c r="A6683" s="78" t="e">
        <f>DATE(MID(Zeitreihen0h15!A6683,7,4),MID(Zeitreihen0h15!A6683,4,2),LEFT(Zeitreihen0h15!A6683,2))+TIME(MID(Zeitreihen0h15!A6683,12,2),RIGHT(Zeitreihen0h15!A6683,2),0)</f>
        <v>#VALUE!</v>
      </c>
    </row>
    <row r="6684" spans="1:1" x14ac:dyDescent="0.25">
      <c r="A6684" s="78" t="e">
        <f>DATE(MID(Zeitreihen0h15!A6684,7,4),MID(Zeitreihen0h15!A6684,4,2),LEFT(Zeitreihen0h15!A6684,2))+TIME(MID(Zeitreihen0h15!A6684,12,2),RIGHT(Zeitreihen0h15!A6684,2),0)</f>
        <v>#VALUE!</v>
      </c>
    </row>
    <row r="6685" spans="1:1" x14ac:dyDescent="0.25">
      <c r="A6685" s="78" t="e">
        <f>DATE(MID(Zeitreihen0h15!A6685,7,4),MID(Zeitreihen0h15!A6685,4,2),LEFT(Zeitreihen0h15!A6685,2))+TIME(MID(Zeitreihen0h15!A6685,12,2),RIGHT(Zeitreihen0h15!A6685,2),0)</f>
        <v>#VALUE!</v>
      </c>
    </row>
    <row r="6686" spans="1:1" x14ac:dyDescent="0.25">
      <c r="A6686" s="78" t="e">
        <f>DATE(MID(Zeitreihen0h15!A6686,7,4),MID(Zeitreihen0h15!A6686,4,2),LEFT(Zeitreihen0h15!A6686,2))+TIME(MID(Zeitreihen0h15!A6686,12,2),RIGHT(Zeitreihen0h15!A6686,2),0)</f>
        <v>#VALUE!</v>
      </c>
    </row>
    <row r="6687" spans="1:1" x14ac:dyDescent="0.25">
      <c r="A6687" s="78" t="e">
        <f>DATE(MID(Zeitreihen0h15!A6687,7,4),MID(Zeitreihen0h15!A6687,4,2),LEFT(Zeitreihen0h15!A6687,2))+TIME(MID(Zeitreihen0h15!A6687,12,2),RIGHT(Zeitreihen0h15!A6687,2),0)</f>
        <v>#VALUE!</v>
      </c>
    </row>
    <row r="6688" spans="1:1" x14ac:dyDescent="0.25">
      <c r="A6688" s="78" t="e">
        <f>DATE(MID(Zeitreihen0h15!A6688,7,4),MID(Zeitreihen0h15!A6688,4,2),LEFT(Zeitreihen0h15!A6688,2))+TIME(MID(Zeitreihen0h15!A6688,12,2),RIGHT(Zeitreihen0h15!A6688,2),0)</f>
        <v>#VALUE!</v>
      </c>
    </row>
    <row r="6689" spans="1:1" x14ac:dyDescent="0.25">
      <c r="A6689" s="78" t="e">
        <f>DATE(MID(Zeitreihen0h15!A6689,7,4),MID(Zeitreihen0h15!A6689,4,2),LEFT(Zeitreihen0h15!A6689,2))+TIME(MID(Zeitreihen0h15!A6689,12,2),RIGHT(Zeitreihen0h15!A6689,2),0)</f>
        <v>#VALUE!</v>
      </c>
    </row>
    <row r="6690" spans="1:1" x14ac:dyDescent="0.25">
      <c r="A6690" s="78" t="e">
        <f>DATE(MID(Zeitreihen0h15!A6690,7,4),MID(Zeitreihen0h15!A6690,4,2),LEFT(Zeitreihen0h15!A6690,2))+TIME(MID(Zeitreihen0h15!A6690,12,2),RIGHT(Zeitreihen0h15!A6690,2),0)</f>
        <v>#VALUE!</v>
      </c>
    </row>
    <row r="6691" spans="1:1" x14ac:dyDescent="0.25">
      <c r="A6691" s="78" t="e">
        <f>DATE(MID(Zeitreihen0h15!A6691,7,4),MID(Zeitreihen0h15!A6691,4,2),LEFT(Zeitreihen0h15!A6691,2))+TIME(MID(Zeitreihen0h15!A6691,12,2),RIGHT(Zeitreihen0h15!A6691,2),0)</f>
        <v>#VALUE!</v>
      </c>
    </row>
    <row r="6692" spans="1:1" x14ac:dyDescent="0.25">
      <c r="A6692" s="78" t="e">
        <f>DATE(MID(Zeitreihen0h15!A6692,7,4),MID(Zeitreihen0h15!A6692,4,2),LEFT(Zeitreihen0h15!A6692,2))+TIME(MID(Zeitreihen0h15!A6692,12,2),RIGHT(Zeitreihen0h15!A6692,2),0)</f>
        <v>#VALUE!</v>
      </c>
    </row>
    <row r="6693" spans="1:1" x14ac:dyDescent="0.25">
      <c r="A6693" s="78" t="e">
        <f>DATE(MID(Zeitreihen0h15!A6693,7,4),MID(Zeitreihen0h15!A6693,4,2),LEFT(Zeitreihen0h15!A6693,2))+TIME(MID(Zeitreihen0h15!A6693,12,2),RIGHT(Zeitreihen0h15!A6693,2),0)</f>
        <v>#VALUE!</v>
      </c>
    </row>
    <row r="6694" spans="1:1" x14ac:dyDescent="0.25">
      <c r="A6694" s="78" t="e">
        <f>DATE(MID(Zeitreihen0h15!A6694,7,4),MID(Zeitreihen0h15!A6694,4,2),LEFT(Zeitreihen0h15!A6694,2))+TIME(MID(Zeitreihen0h15!A6694,12,2),RIGHT(Zeitreihen0h15!A6694,2),0)</f>
        <v>#VALUE!</v>
      </c>
    </row>
    <row r="6695" spans="1:1" x14ac:dyDescent="0.25">
      <c r="A6695" s="78" t="e">
        <f>DATE(MID(Zeitreihen0h15!A6695,7,4),MID(Zeitreihen0h15!A6695,4,2),LEFT(Zeitreihen0h15!A6695,2))+TIME(MID(Zeitreihen0h15!A6695,12,2),RIGHT(Zeitreihen0h15!A6695,2),0)</f>
        <v>#VALUE!</v>
      </c>
    </row>
    <row r="6696" spans="1:1" x14ac:dyDescent="0.25">
      <c r="A6696" s="78" t="e">
        <f>DATE(MID(Zeitreihen0h15!A6696,7,4),MID(Zeitreihen0h15!A6696,4,2),LEFT(Zeitreihen0h15!A6696,2))+TIME(MID(Zeitreihen0h15!A6696,12,2),RIGHT(Zeitreihen0h15!A6696,2),0)</f>
        <v>#VALUE!</v>
      </c>
    </row>
    <row r="6697" spans="1:1" x14ac:dyDescent="0.25">
      <c r="A6697" s="78" t="e">
        <f>DATE(MID(Zeitreihen0h15!A6697,7,4),MID(Zeitreihen0h15!A6697,4,2),LEFT(Zeitreihen0h15!A6697,2))+TIME(MID(Zeitreihen0h15!A6697,12,2),RIGHT(Zeitreihen0h15!A6697,2),0)</f>
        <v>#VALUE!</v>
      </c>
    </row>
    <row r="6698" spans="1:1" x14ac:dyDescent="0.25">
      <c r="A6698" s="78" t="e">
        <f>DATE(MID(Zeitreihen0h15!A6698,7,4),MID(Zeitreihen0h15!A6698,4,2),LEFT(Zeitreihen0h15!A6698,2))+TIME(MID(Zeitreihen0h15!A6698,12,2),RIGHT(Zeitreihen0h15!A6698,2),0)</f>
        <v>#VALUE!</v>
      </c>
    </row>
    <row r="6699" spans="1:1" x14ac:dyDescent="0.25">
      <c r="A6699" s="78" t="e">
        <f>DATE(MID(Zeitreihen0h15!A6699,7,4),MID(Zeitreihen0h15!A6699,4,2),LEFT(Zeitreihen0h15!A6699,2))+TIME(MID(Zeitreihen0h15!A6699,12,2),RIGHT(Zeitreihen0h15!A6699,2),0)</f>
        <v>#VALUE!</v>
      </c>
    </row>
    <row r="6700" spans="1:1" x14ac:dyDescent="0.25">
      <c r="A6700" s="78" t="e">
        <f>DATE(MID(Zeitreihen0h15!A6700,7,4),MID(Zeitreihen0h15!A6700,4,2),LEFT(Zeitreihen0h15!A6700,2))+TIME(MID(Zeitreihen0h15!A6700,12,2),RIGHT(Zeitreihen0h15!A6700,2),0)</f>
        <v>#VALUE!</v>
      </c>
    </row>
    <row r="6701" spans="1:1" x14ac:dyDescent="0.25">
      <c r="A6701" s="78" t="e">
        <f>DATE(MID(Zeitreihen0h15!A6701,7,4),MID(Zeitreihen0h15!A6701,4,2),LEFT(Zeitreihen0h15!A6701,2))+TIME(MID(Zeitreihen0h15!A6701,12,2),RIGHT(Zeitreihen0h15!A6701,2),0)</f>
        <v>#VALUE!</v>
      </c>
    </row>
    <row r="6702" spans="1:1" x14ac:dyDescent="0.25">
      <c r="A6702" s="78" t="e">
        <f>DATE(MID(Zeitreihen0h15!A6702,7,4),MID(Zeitreihen0h15!A6702,4,2),LEFT(Zeitreihen0h15!A6702,2))+TIME(MID(Zeitreihen0h15!A6702,12,2),RIGHT(Zeitreihen0h15!A6702,2),0)</f>
        <v>#VALUE!</v>
      </c>
    </row>
    <row r="6703" spans="1:1" x14ac:dyDescent="0.25">
      <c r="A6703" s="78" t="e">
        <f>DATE(MID(Zeitreihen0h15!A6703,7,4),MID(Zeitreihen0h15!A6703,4,2),LEFT(Zeitreihen0h15!A6703,2))+TIME(MID(Zeitreihen0h15!A6703,12,2),RIGHT(Zeitreihen0h15!A6703,2),0)</f>
        <v>#VALUE!</v>
      </c>
    </row>
    <row r="6704" spans="1:1" x14ac:dyDescent="0.25">
      <c r="A6704" s="78" t="e">
        <f>DATE(MID(Zeitreihen0h15!A6704,7,4),MID(Zeitreihen0h15!A6704,4,2),LEFT(Zeitreihen0h15!A6704,2))+TIME(MID(Zeitreihen0h15!A6704,12,2),RIGHT(Zeitreihen0h15!A6704,2),0)</f>
        <v>#VALUE!</v>
      </c>
    </row>
    <row r="6705" spans="1:1" x14ac:dyDescent="0.25">
      <c r="A6705" s="78" t="e">
        <f>DATE(MID(Zeitreihen0h15!A6705,7,4),MID(Zeitreihen0h15!A6705,4,2),LEFT(Zeitreihen0h15!A6705,2))+TIME(MID(Zeitreihen0h15!A6705,12,2),RIGHT(Zeitreihen0h15!A6705,2),0)</f>
        <v>#VALUE!</v>
      </c>
    </row>
    <row r="6706" spans="1:1" x14ac:dyDescent="0.25">
      <c r="A6706" s="78" t="e">
        <f>DATE(MID(Zeitreihen0h15!A6706,7,4),MID(Zeitreihen0h15!A6706,4,2),LEFT(Zeitreihen0h15!A6706,2))+TIME(MID(Zeitreihen0h15!A6706,12,2),RIGHT(Zeitreihen0h15!A6706,2),0)</f>
        <v>#VALUE!</v>
      </c>
    </row>
    <row r="6707" spans="1:1" x14ac:dyDescent="0.25">
      <c r="A6707" s="78" t="e">
        <f>DATE(MID(Zeitreihen0h15!A6707,7,4),MID(Zeitreihen0h15!A6707,4,2),LEFT(Zeitreihen0h15!A6707,2))+TIME(MID(Zeitreihen0h15!A6707,12,2),RIGHT(Zeitreihen0h15!A6707,2),0)</f>
        <v>#VALUE!</v>
      </c>
    </row>
    <row r="6708" spans="1:1" x14ac:dyDescent="0.25">
      <c r="A6708" s="78" t="e">
        <f>DATE(MID(Zeitreihen0h15!A6708,7,4),MID(Zeitreihen0h15!A6708,4,2),LEFT(Zeitreihen0h15!A6708,2))+TIME(MID(Zeitreihen0h15!A6708,12,2),RIGHT(Zeitreihen0h15!A6708,2),0)</f>
        <v>#VALUE!</v>
      </c>
    </row>
    <row r="6709" spans="1:1" x14ac:dyDescent="0.25">
      <c r="A6709" s="78" t="e">
        <f>DATE(MID(Zeitreihen0h15!A6709,7,4),MID(Zeitreihen0h15!A6709,4,2),LEFT(Zeitreihen0h15!A6709,2))+TIME(MID(Zeitreihen0h15!A6709,12,2),RIGHT(Zeitreihen0h15!A6709,2),0)</f>
        <v>#VALUE!</v>
      </c>
    </row>
    <row r="6710" spans="1:1" x14ac:dyDescent="0.25">
      <c r="A6710" s="78" t="e">
        <f>DATE(MID(Zeitreihen0h15!A6710,7,4),MID(Zeitreihen0h15!A6710,4,2),LEFT(Zeitreihen0h15!A6710,2))+TIME(MID(Zeitreihen0h15!A6710,12,2),RIGHT(Zeitreihen0h15!A6710,2),0)</f>
        <v>#VALUE!</v>
      </c>
    </row>
    <row r="6711" spans="1:1" x14ac:dyDescent="0.25">
      <c r="A6711" s="78" t="e">
        <f>DATE(MID(Zeitreihen0h15!A6711,7,4),MID(Zeitreihen0h15!A6711,4,2),LEFT(Zeitreihen0h15!A6711,2))+TIME(MID(Zeitreihen0h15!A6711,12,2),RIGHT(Zeitreihen0h15!A6711,2),0)</f>
        <v>#VALUE!</v>
      </c>
    </row>
    <row r="6712" spans="1:1" x14ac:dyDescent="0.25">
      <c r="A6712" s="78" t="e">
        <f>DATE(MID(Zeitreihen0h15!A6712,7,4),MID(Zeitreihen0h15!A6712,4,2),LEFT(Zeitreihen0h15!A6712,2))+TIME(MID(Zeitreihen0h15!A6712,12,2),RIGHT(Zeitreihen0h15!A6712,2),0)</f>
        <v>#VALUE!</v>
      </c>
    </row>
    <row r="6713" spans="1:1" x14ac:dyDescent="0.25">
      <c r="A6713" s="78" t="e">
        <f>DATE(MID(Zeitreihen0h15!A6713,7,4),MID(Zeitreihen0h15!A6713,4,2),LEFT(Zeitreihen0h15!A6713,2))+TIME(MID(Zeitreihen0h15!A6713,12,2),RIGHT(Zeitreihen0h15!A6713,2),0)</f>
        <v>#VALUE!</v>
      </c>
    </row>
    <row r="6714" spans="1:1" x14ac:dyDescent="0.25">
      <c r="A6714" s="78" t="e">
        <f>DATE(MID(Zeitreihen0h15!A6714,7,4),MID(Zeitreihen0h15!A6714,4,2),LEFT(Zeitreihen0h15!A6714,2))+TIME(MID(Zeitreihen0h15!A6714,12,2),RIGHT(Zeitreihen0h15!A6714,2),0)</f>
        <v>#VALUE!</v>
      </c>
    </row>
    <row r="6715" spans="1:1" x14ac:dyDescent="0.25">
      <c r="A6715" s="78" t="e">
        <f>DATE(MID(Zeitreihen0h15!A6715,7,4),MID(Zeitreihen0h15!A6715,4,2),LEFT(Zeitreihen0h15!A6715,2))+TIME(MID(Zeitreihen0h15!A6715,12,2),RIGHT(Zeitreihen0h15!A6715,2),0)</f>
        <v>#VALUE!</v>
      </c>
    </row>
    <row r="6716" spans="1:1" x14ac:dyDescent="0.25">
      <c r="A6716" s="78" t="e">
        <f>DATE(MID(Zeitreihen0h15!A6716,7,4),MID(Zeitreihen0h15!A6716,4,2),LEFT(Zeitreihen0h15!A6716,2))+TIME(MID(Zeitreihen0h15!A6716,12,2),RIGHT(Zeitreihen0h15!A6716,2),0)</f>
        <v>#VALUE!</v>
      </c>
    </row>
    <row r="6717" spans="1:1" x14ac:dyDescent="0.25">
      <c r="A6717" s="78" t="e">
        <f>DATE(MID(Zeitreihen0h15!A6717,7,4),MID(Zeitreihen0h15!A6717,4,2),LEFT(Zeitreihen0h15!A6717,2))+TIME(MID(Zeitreihen0h15!A6717,12,2),RIGHT(Zeitreihen0h15!A6717,2),0)</f>
        <v>#VALUE!</v>
      </c>
    </row>
    <row r="6718" spans="1:1" x14ac:dyDescent="0.25">
      <c r="A6718" s="78" t="e">
        <f>DATE(MID(Zeitreihen0h15!A6718,7,4),MID(Zeitreihen0h15!A6718,4,2),LEFT(Zeitreihen0h15!A6718,2))+TIME(MID(Zeitreihen0h15!A6718,12,2),RIGHT(Zeitreihen0h15!A6718,2),0)</f>
        <v>#VALUE!</v>
      </c>
    </row>
    <row r="6719" spans="1:1" x14ac:dyDescent="0.25">
      <c r="A6719" s="78" t="e">
        <f>DATE(MID(Zeitreihen0h15!A6719,7,4),MID(Zeitreihen0h15!A6719,4,2),LEFT(Zeitreihen0h15!A6719,2))+TIME(MID(Zeitreihen0h15!A6719,12,2),RIGHT(Zeitreihen0h15!A6719,2),0)</f>
        <v>#VALUE!</v>
      </c>
    </row>
    <row r="6720" spans="1:1" x14ac:dyDescent="0.25">
      <c r="A6720" s="78" t="e">
        <f>DATE(MID(Zeitreihen0h15!A6720,7,4),MID(Zeitreihen0h15!A6720,4,2),LEFT(Zeitreihen0h15!A6720,2))+TIME(MID(Zeitreihen0h15!A6720,12,2),RIGHT(Zeitreihen0h15!A6720,2),0)</f>
        <v>#VALUE!</v>
      </c>
    </row>
    <row r="6721" spans="1:1" x14ac:dyDescent="0.25">
      <c r="A6721" s="78" t="e">
        <f>DATE(MID(Zeitreihen0h15!A6721,7,4),MID(Zeitreihen0h15!A6721,4,2),LEFT(Zeitreihen0h15!A6721,2))+TIME(MID(Zeitreihen0h15!A6721,12,2),RIGHT(Zeitreihen0h15!A6721,2),0)</f>
        <v>#VALUE!</v>
      </c>
    </row>
    <row r="6722" spans="1:1" x14ac:dyDescent="0.25">
      <c r="A6722" s="78" t="e">
        <f>DATE(MID(Zeitreihen0h15!A6722,7,4),MID(Zeitreihen0h15!A6722,4,2),LEFT(Zeitreihen0h15!A6722,2))+TIME(MID(Zeitreihen0h15!A6722,12,2),RIGHT(Zeitreihen0h15!A6722,2),0)</f>
        <v>#VALUE!</v>
      </c>
    </row>
    <row r="6723" spans="1:1" x14ac:dyDescent="0.25">
      <c r="A6723" s="78" t="e">
        <f>DATE(MID(Zeitreihen0h15!A6723,7,4),MID(Zeitreihen0h15!A6723,4,2),LEFT(Zeitreihen0h15!A6723,2))+TIME(MID(Zeitreihen0h15!A6723,12,2),RIGHT(Zeitreihen0h15!A6723,2),0)</f>
        <v>#VALUE!</v>
      </c>
    </row>
    <row r="6724" spans="1:1" x14ac:dyDescent="0.25">
      <c r="A6724" s="78" t="e">
        <f>DATE(MID(Zeitreihen0h15!A6724,7,4),MID(Zeitreihen0h15!A6724,4,2),LEFT(Zeitreihen0h15!A6724,2))+TIME(MID(Zeitreihen0h15!A6724,12,2),RIGHT(Zeitreihen0h15!A6724,2),0)</f>
        <v>#VALUE!</v>
      </c>
    </row>
    <row r="6725" spans="1:1" x14ac:dyDescent="0.25">
      <c r="A6725" s="78" t="e">
        <f>DATE(MID(Zeitreihen0h15!A6725,7,4),MID(Zeitreihen0h15!A6725,4,2),LEFT(Zeitreihen0h15!A6725,2))+TIME(MID(Zeitreihen0h15!A6725,12,2),RIGHT(Zeitreihen0h15!A6725,2),0)</f>
        <v>#VALUE!</v>
      </c>
    </row>
    <row r="6726" spans="1:1" x14ac:dyDescent="0.25">
      <c r="A6726" s="78" t="e">
        <f>DATE(MID(Zeitreihen0h15!A6726,7,4),MID(Zeitreihen0h15!A6726,4,2),LEFT(Zeitreihen0h15!A6726,2))+TIME(MID(Zeitreihen0h15!A6726,12,2),RIGHT(Zeitreihen0h15!A6726,2),0)</f>
        <v>#VALUE!</v>
      </c>
    </row>
    <row r="6727" spans="1:1" x14ac:dyDescent="0.25">
      <c r="A6727" s="78" t="e">
        <f>DATE(MID(Zeitreihen0h15!A6727,7,4),MID(Zeitreihen0h15!A6727,4,2),LEFT(Zeitreihen0h15!A6727,2))+TIME(MID(Zeitreihen0h15!A6727,12,2),RIGHT(Zeitreihen0h15!A6727,2),0)</f>
        <v>#VALUE!</v>
      </c>
    </row>
    <row r="6728" spans="1:1" x14ac:dyDescent="0.25">
      <c r="A6728" s="78" t="e">
        <f>DATE(MID(Zeitreihen0h15!A6728,7,4),MID(Zeitreihen0h15!A6728,4,2),LEFT(Zeitreihen0h15!A6728,2))+TIME(MID(Zeitreihen0h15!A6728,12,2),RIGHT(Zeitreihen0h15!A6728,2),0)</f>
        <v>#VALUE!</v>
      </c>
    </row>
    <row r="6729" spans="1:1" x14ac:dyDescent="0.25">
      <c r="A6729" s="78" t="e">
        <f>DATE(MID(Zeitreihen0h15!A6729,7,4),MID(Zeitreihen0h15!A6729,4,2),LEFT(Zeitreihen0h15!A6729,2))+TIME(MID(Zeitreihen0h15!A6729,12,2),RIGHT(Zeitreihen0h15!A6729,2),0)</f>
        <v>#VALUE!</v>
      </c>
    </row>
    <row r="6730" spans="1:1" x14ac:dyDescent="0.25">
      <c r="A6730" s="78" t="e">
        <f>DATE(MID(Zeitreihen0h15!A6730,7,4),MID(Zeitreihen0h15!A6730,4,2),LEFT(Zeitreihen0h15!A6730,2))+TIME(MID(Zeitreihen0h15!A6730,12,2),RIGHT(Zeitreihen0h15!A6730,2),0)</f>
        <v>#VALUE!</v>
      </c>
    </row>
    <row r="6731" spans="1:1" x14ac:dyDescent="0.25">
      <c r="A6731" s="78" t="e">
        <f>DATE(MID(Zeitreihen0h15!A6731,7,4),MID(Zeitreihen0h15!A6731,4,2),LEFT(Zeitreihen0h15!A6731,2))+TIME(MID(Zeitreihen0h15!A6731,12,2),RIGHT(Zeitreihen0h15!A6731,2),0)</f>
        <v>#VALUE!</v>
      </c>
    </row>
    <row r="6732" spans="1:1" x14ac:dyDescent="0.25">
      <c r="A6732" s="78" t="e">
        <f>DATE(MID(Zeitreihen0h15!A6732,7,4),MID(Zeitreihen0h15!A6732,4,2),LEFT(Zeitreihen0h15!A6732,2))+TIME(MID(Zeitreihen0h15!A6732,12,2),RIGHT(Zeitreihen0h15!A6732,2),0)</f>
        <v>#VALUE!</v>
      </c>
    </row>
    <row r="6733" spans="1:1" x14ac:dyDescent="0.25">
      <c r="A6733" s="78" t="e">
        <f>DATE(MID(Zeitreihen0h15!A6733,7,4),MID(Zeitreihen0h15!A6733,4,2),LEFT(Zeitreihen0h15!A6733,2))+TIME(MID(Zeitreihen0h15!A6733,12,2),RIGHT(Zeitreihen0h15!A6733,2),0)</f>
        <v>#VALUE!</v>
      </c>
    </row>
    <row r="6734" spans="1:1" x14ac:dyDescent="0.25">
      <c r="A6734" s="78" t="e">
        <f>DATE(MID(Zeitreihen0h15!A6734,7,4),MID(Zeitreihen0h15!A6734,4,2),LEFT(Zeitreihen0h15!A6734,2))+TIME(MID(Zeitreihen0h15!A6734,12,2),RIGHT(Zeitreihen0h15!A6734,2),0)</f>
        <v>#VALUE!</v>
      </c>
    </row>
    <row r="6735" spans="1:1" x14ac:dyDescent="0.25">
      <c r="A6735" s="78" t="e">
        <f>DATE(MID(Zeitreihen0h15!A6735,7,4),MID(Zeitreihen0h15!A6735,4,2),LEFT(Zeitreihen0h15!A6735,2))+TIME(MID(Zeitreihen0h15!A6735,12,2),RIGHT(Zeitreihen0h15!A6735,2),0)</f>
        <v>#VALUE!</v>
      </c>
    </row>
    <row r="6736" spans="1:1" x14ac:dyDescent="0.25">
      <c r="A6736" s="78" t="e">
        <f>DATE(MID(Zeitreihen0h15!A6736,7,4),MID(Zeitreihen0h15!A6736,4,2),LEFT(Zeitreihen0h15!A6736,2))+TIME(MID(Zeitreihen0h15!A6736,12,2),RIGHT(Zeitreihen0h15!A6736,2),0)</f>
        <v>#VALUE!</v>
      </c>
    </row>
    <row r="6737" spans="1:1" x14ac:dyDescent="0.25">
      <c r="A6737" s="78" t="e">
        <f>DATE(MID(Zeitreihen0h15!A6737,7,4),MID(Zeitreihen0h15!A6737,4,2),LEFT(Zeitreihen0h15!A6737,2))+TIME(MID(Zeitreihen0h15!A6737,12,2),RIGHT(Zeitreihen0h15!A6737,2),0)</f>
        <v>#VALUE!</v>
      </c>
    </row>
    <row r="6738" spans="1:1" x14ac:dyDescent="0.25">
      <c r="A6738" s="78" t="e">
        <f>DATE(MID(Zeitreihen0h15!A6738,7,4),MID(Zeitreihen0h15!A6738,4,2),LEFT(Zeitreihen0h15!A6738,2))+TIME(MID(Zeitreihen0h15!A6738,12,2),RIGHT(Zeitreihen0h15!A6738,2),0)</f>
        <v>#VALUE!</v>
      </c>
    </row>
    <row r="6739" spans="1:1" x14ac:dyDescent="0.25">
      <c r="A6739" s="78" t="e">
        <f>DATE(MID(Zeitreihen0h15!A6739,7,4),MID(Zeitreihen0h15!A6739,4,2),LEFT(Zeitreihen0h15!A6739,2))+TIME(MID(Zeitreihen0h15!A6739,12,2),RIGHT(Zeitreihen0h15!A6739,2),0)</f>
        <v>#VALUE!</v>
      </c>
    </row>
    <row r="6740" spans="1:1" x14ac:dyDescent="0.25">
      <c r="A6740" s="78" t="e">
        <f>DATE(MID(Zeitreihen0h15!A6740,7,4),MID(Zeitreihen0h15!A6740,4,2),LEFT(Zeitreihen0h15!A6740,2))+TIME(MID(Zeitreihen0h15!A6740,12,2),RIGHT(Zeitreihen0h15!A6740,2),0)</f>
        <v>#VALUE!</v>
      </c>
    </row>
    <row r="6741" spans="1:1" x14ac:dyDescent="0.25">
      <c r="A6741" s="78" t="e">
        <f>DATE(MID(Zeitreihen0h15!A6741,7,4),MID(Zeitreihen0h15!A6741,4,2),LEFT(Zeitreihen0h15!A6741,2))+TIME(MID(Zeitreihen0h15!A6741,12,2),RIGHT(Zeitreihen0h15!A6741,2),0)</f>
        <v>#VALUE!</v>
      </c>
    </row>
    <row r="6742" spans="1:1" x14ac:dyDescent="0.25">
      <c r="A6742" s="78" t="e">
        <f>DATE(MID(Zeitreihen0h15!A6742,7,4),MID(Zeitreihen0h15!A6742,4,2),LEFT(Zeitreihen0h15!A6742,2))+TIME(MID(Zeitreihen0h15!A6742,12,2),RIGHT(Zeitreihen0h15!A6742,2),0)</f>
        <v>#VALUE!</v>
      </c>
    </row>
    <row r="6743" spans="1:1" x14ac:dyDescent="0.25">
      <c r="A6743" s="78" t="e">
        <f>DATE(MID(Zeitreihen0h15!A6743,7,4),MID(Zeitreihen0h15!A6743,4,2),LEFT(Zeitreihen0h15!A6743,2))+TIME(MID(Zeitreihen0h15!A6743,12,2),RIGHT(Zeitreihen0h15!A6743,2),0)</f>
        <v>#VALUE!</v>
      </c>
    </row>
    <row r="6744" spans="1:1" x14ac:dyDescent="0.25">
      <c r="A6744" s="78" t="e">
        <f>DATE(MID(Zeitreihen0h15!A6744,7,4),MID(Zeitreihen0h15!A6744,4,2),LEFT(Zeitreihen0h15!A6744,2))+TIME(MID(Zeitreihen0h15!A6744,12,2),RIGHT(Zeitreihen0h15!A6744,2),0)</f>
        <v>#VALUE!</v>
      </c>
    </row>
    <row r="6745" spans="1:1" x14ac:dyDescent="0.25">
      <c r="A6745" s="78" t="e">
        <f>DATE(MID(Zeitreihen0h15!A6745,7,4),MID(Zeitreihen0h15!A6745,4,2),LEFT(Zeitreihen0h15!A6745,2))+TIME(MID(Zeitreihen0h15!A6745,12,2),RIGHT(Zeitreihen0h15!A6745,2),0)</f>
        <v>#VALUE!</v>
      </c>
    </row>
    <row r="6746" spans="1:1" x14ac:dyDescent="0.25">
      <c r="A6746" s="78" t="e">
        <f>DATE(MID(Zeitreihen0h15!A6746,7,4),MID(Zeitreihen0h15!A6746,4,2),LEFT(Zeitreihen0h15!A6746,2))+TIME(MID(Zeitreihen0h15!A6746,12,2),RIGHT(Zeitreihen0h15!A6746,2),0)</f>
        <v>#VALUE!</v>
      </c>
    </row>
    <row r="6747" spans="1:1" x14ac:dyDescent="0.25">
      <c r="A6747" s="78" t="e">
        <f>DATE(MID(Zeitreihen0h15!A6747,7,4),MID(Zeitreihen0h15!A6747,4,2),LEFT(Zeitreihen0h15!A6747,2))+TIME(MID(Zeitreihen0h15!A6747,12,2),RIGHT(Zeitreihen0h15!A6747,2),0)</f>
        <v>#VALUE!</v>
      </c>
    </row>
    <row r="6748" spans="1:1" x14ac:dyDescent="0.25">
      <c r="A6748" s="78" t="e">
        <f>DATE(MID(Zeitreihen0h15!A6748,7,4),MID(Zeitreihen0h15!A6748,4,2),LEFT(Zeitreihen0h15!A6748,2))+TIME(MID(Zeitreihen0h15!A6748,12,2),RIGHT(Zeitreihen0h15!A6748,2),0)</f>
        <v>#VALUE!</v>
      </c>
    </row>
    <row r="6749" spans="1:1" x14ac:dyDescent="0.25">
      <c r="A6749" s="78" t="e">
        <f>DATE(MID(Zeitreihen0h15!A6749,7,4),MID(Zeitreihen0h15!A6749,4,2),LEFT(Zeitreihen0h15!A6749,2))+TIME(MID(Zeitreihen0h15!A6749,12,2),RIGHT(Zeitreihen0h15!A6749,2),0)</f>
        <v>#VALUE!</v>
      </c>
    </row>
    <row r="6750" spans="1:1" x14ac:dyDescent="0.25">
      <c r="A6750" s="78" t="e">
        <f>DATE(MID(Zeitreihen0h15!A6750,7,4),MID(Zeitreihen0h15!A6750,4,2),LEFT(Zeitreihen0h15!A6750,2))+TIME(MID(Zeitreihen0h15!A6750,12,2),RIGHT(Zeitreihen0h15!A6750,2),0)</f>
        <v>#VALUE!</v>
      </c>
    </row>
    <row r="6751" spans="1:1" x14ac:dyDescent="0.25">
      <c r="A6751" s="78" t="e">
        <f>DATE(MID(Zeitreihen0h15!A6751,7,4),MID(Zeitreihen0h15!A6751,4,2),LEFT(Zeitreihen0h15!A6751,2))+TIME(MID(Zeitreihen0h15!A6751,12,2),RIGHT(Zeitreihen0h15!A6751,2),0)</f>
        <v>#VALUE!</v>
      </c>
    </row>
    <row r="6752" spans="1:1" x14ac:dyDescent="0.25">
      <c r="A6752" s="78" t="e">
        <f>DATE(MID(Zeitreihen0h15!A6752,7,4),MID(Zeitreihen0h15!A6752,4,2),LEFT(Zeitreihen0h15!A6752,2))+TIME(MID(Zeitreihen0h15!A6752,12,2),RIGHT(Zeitreihen0h15!A6752,2),0)</f>
        <v>#VALUE!</v>
      </c>
    </row>
    <row r="6753" spans="1:1" x14ac:dyDescent="0.25">
      <c r="A6753" s="78" t="e">
        <f>DATE(MID(Zeitreihen0h15!A6753,7,4),MID(Zeitreihen0h15!A6753,4,2),LEFT(Zeitreihen0h15!A6753,2))+TIME(MID(Zeitreihen0h15!A6753,12,2),RIGHT(Zeitreihen0h15!A6753,2),0)</f>
        <v>#VALUE!</v>
      </c>
    </row>
    <row r="6754" spans="1:1" x14ac:dyDescent="0.25">
      <c r="A6754" s="78" t="e">
        <f>DATE(MID(Zeitreihen0h15!A6754,7,4),MID(Zeitreihen0h15!A6754,4,2),LEFT(Zeitreihen0h15!A6754,2))+TIME(MID(Zeitreihen0h15!A6754,12,2),RIGHT(Zeitreihen0h15!A6754,2),0)</f>
        <v>#VALUE!</v>
      </c>
    </row>
    <row r="6755" spans="1:1" x14ac:dyDescent="0.25">
      <c r="A6755" s="78" t="e">
        <f>DATE(MID(Zeitreihen0h15!A6755,7,4),MID(Zeitreihen0h15!A6755,4,2),LEFT(Zeitreihen0h15!A6755,2))+TIME(MID(Zeitreihen0h15!A6755,12,2),RIGHT(Zeitreihen0h15!A6755,2),0)</f>
        <v>#VALUE!</v>
      </c>
    </row>
    <row r="6756" spans="1:1" x14ac:dyDescent="0.25">
      <c r="A6756" s="78" t="e">
        <f>DATE(MID(Zeitreihen0h15!A6756,7,4),MID(Zeitreihen0h15!A6756,4,2),LEFT(Zeitreihen0h15!A6756,2))+TIME(MID(Zeitreihen0h15!A6756,12,2),RIGHT(Zeitreihen0h15!A6756,2),0)</f>
        <v>#VALUE!</v>
      </c>
    </row>
    <row r="6757" spans="1:1" x14ac:dyDescent="0.25">
      <c r="A6757" s="78" t="e">
        <f>DATE(MID(Zeitreihen0h15!A6757,7,4),MID(Zeitreihen0h15!A6757,4,2),LEFT(Zeitreihen0h15!A6757,2))+TIME(MID(Zeitreihen0h15!A6757,12,2),RIGHT(Zeitreihen0h15!A6757,2),0)</f>
        <v>#VALUE!</v>
      </c>
    </row>
    <row r="6758" spans="1:1" x14ac:dyDescent="0.25">
      <c r="A6758" s="78" t="e">
        <f>DATE(MID(Zeitreihen0h15!A6758,7,4),MID(Zeitreihen0h15!A6758,4,2),LEFT(Zeitreihen0h15!A6758,2))+TIME(MID(Zeitreihen0h15!A6758,12,2),RIGHT(Zeitreihen0h15!A6758,2),0)</f>
        <v>#VALUE!</v>
      </c>
    </row>
    <row r="6759" spans="1:1" x14ac:dyDescent="0.25">
      <c r="A6759" s="78" t="e">
        <f>DATE(MID(Zeitreihen0h15!A6759,7,4),MID(Zeitreihen0h15!A6759,4,2),LEFT(Zeitreihen0h15!A6759,2))+TIME(MID(Zeitreihen0h15!A6759,12,2),RIGHT(Zeitreihen0h15!A6759,2),0)</f>
        <v>#VALUE!</v>
      </c>
    </row>
    <row r="6760" spans="1:1" x14ac:dyDescent="0.25">
      <c r="A6760" s="78" t="e">
        <f>DATE(MID(Zeitreihen0h15!A6760,7,4),MID(Zeitreihen0h15!A6760,4,2),LEFT(Zeitreihen0h15!A6760,2))+TIME(MID(Zeitreihen0h15!A6760,12,2),RIGHT(Zeitreihen0h15!A6760,2),0)</f>
        <v>#VALUE!</v>
      </c>
    </row>
    <row r="6761" spans="1:1" x14ac:dyDescent="0.25">
      <c r="A6761" s="78" t="e">
        <f>DATE(MID(Zeitreihen0h15!A6761,7,4),MID(Zeitreihen0h15!A6761,4,2),LEFT(Zeitreihen0h15!A6761,2))+TIME(MID(Zeitreihen0h15!A6761,12,2),RIGHT(Zeitreihen0h15!A6761,2),0)</f>
        <v>#VALUE!</v>
      </c>
    </row>
    <row r="6762" spans="1:1" x14ac:dyDescent="0.25">
      <c r="A6762" s="78" t="e">
        <f>DATE(MID(Zeitreihen0h15!A6762,7,4),MID(Zeitreihen0h15!A6762,4,2),LEFT(Zeitreihen0h15!A6762,2))+TIME(MID(Zeitreihen0h15!A6762,12,2),RIGHT(Zeitreihen0h15!A6762,2),0)</f>
        <v>#VALUE!</v>
      </c>
    </row>
    <row r="6763" spans="1:1" x14ac:dyDescent="0.25">
      <c r="A6763" s="78" t="e">
        <f>DATE(MID(Zeitreihen0h15!A6763,7,4),MID(Zeitreihen0h15!A6763,4,2),LEFT(Zeitreihen0h15!A6763,2))+TIME(MID(Zeitreihen0h15!A6763,12,2),RIGHT(Zeitreihen0h15!A6763,2),0)</f>
        <v>#VALUE!</v>
      </c>
    </row>
    <row r="6764" spans="1:1" x14ac:dyDescent="0.25">
      <c r="A6764" s="78" t="e">
        <f>DATE(MID(Zeitreihen0h15!A6764,7,4),MID(Zeitreihen0h15!A6764,4,2),LEFT(Zeitreihen0h15!A6764,2))+TIME(MID(Zeitreihen0h15!A6764,12,2),RIGHT(Zeitreihen0h15!A6764,2),0)</f>
        <v>#VALUE!</v>
      </c>
    </row>
    <row r="6765" spans="1:1" x14ac:dyDescent="0.25">
      <c r="A6765" s="78" t="e">
        <f>DATE(MID(Zeitreihen0h15!A6765,7,4),MID(Zeitreihen0h15!A6765,4,2),LEFT(Zeitreihen0h15!A6765,2))+TIME(MID(Zeitreihen0h15!A6765,12,2),RIGHT(Zeitreihen0h15!A6765,2),0)</f>
        <v>#VALUE!</v>
      </c>
    </row>
    <row r="6766" spans="1:1" x14ac:dyDescent="0.25">
      <c r="A6766" s="78" t="e">
        <f>DATE(MID(Zeitreihen0h15!A6766,7,4),MID(Zeitreihen0h15!A6766,4,2),LEFT(Zeitreihen0h15!A6766,2))+TIME(MID(Zeitreihen0h15!A6766,12,2),RIGHT(Zeitreihen0h15!A6766,2),0)</f>
        <v>#VALUE!</v>
      </c>
    </row>
    <row r="6767" spans="1:1" x14ac:dyDescent="0.25">
      <c r="A6767" s="78" t="e">
        <f>DATE(MID(Zeitreihen0h15!A6767,7,4),MID(Zeitreihen0h15!A6767,4,2),LEFT(Zeitreihen0h15!A6767,2))+TIME(MID(Zeitreihen0h15!A6767,12,2),RIGHT(Zeitreihen0h15!A6767,2),0)</f>
        <v>#VALUE!</v>
      </c>
    </row>
    <row r="6768" spans="1:1" x14ac:dyDescent="0.25">
      <c r="A6768" s="78" t="e">
        <f>DATE(MID(Zeitreihen0h15!A6768,7,4),MID(Zeitreihen0h15!A6768,4,2),LEFT(Zeitreihen0h15!A6768,2))+TIME(MID(Zeitreihen0h15!A6768,12,2),RIGHT(Zeitreihen0h15!A6768,2),0)</f>
        <v>#VALUE!</v>
      </c>
    </row>
    <row r="6769" spans="1:1" x14ac:dyDescent="0.25">
      <c r="A6769" s="78" t="e">
        <f>DATE(MID(Zeitreihen0h15!A6769,7,4),MID(Zeitreihen0h15!A6769,4,2),LEFT(Zeitreihen0h15!A6769,2))+TIME(MID(Zeitreihen0h15!A6769,12,2),RIGHT(Zeitreihen0h15!A6769,2),0)</f>
        <v>#VALUE!</v>
      </c>
    </row>
    <row r="6770" spans="1:1" x14ac:dyDescent="0.25">
      <c r="A6770" s="78" t="e">
        <f>DATE(MID(Zeitreihen0h15!A6770,7,4),MID(Zeitreihen0h15!A6770,4,2),LEFT(Zeitreihen0h15!A6770,2))+TIME(MID(Zeitreihen0h15!A6770,12,2),RIGHT(Zeitreihen0h15!A6770,2),0)</f>
        <v>#VALUE!</v>
      </c>
    </row>
    <row r="6771" spans="1:1" x14ac:dyDescent="0.25">
      <c r="A6771" s="78" t="e">
        <f>DATE(MID(Zeitreihen0h15!A6771,7,4),MID(Zeitreihen0h15!A6771,4,2),LEFT(Zeitreihen0h15!A6771,2))+TIME(MID(Zeitreihen0h15!A6771,12,2),RIGHT(Zeitreihen0h15!A6771,2),0)</f>
        <v>#VALUE!</v>
      </c>
    </row>
    <row r="6772" spans="1:1" x14ac:dyDescent="0.25">
      <c r="A6772" s="78" t="e">
        <f>DATE(MID(Zeitreihen0h15!A6772,7,4),MID(Zeitreihen0h15!A6772,4,2),LEFT(Zeitreihen0h15!A6772,2))+TIME(MID(Zeitreihen0h15!A6772,12,2),RIGHT(Zeitreihen0h15!A6772,2),0)</f>
        <v>#VALUE!</v>
      </c>
    </row>
    <row r="6773" spans="1:1" x14ac:dyDescent="0.25">
      <c r="A6773" s="78" t="e">
        <f>DATE(MID(Zeitreihen0h15!A6773,7,4),MID(Zeitreihen0h15!A6773,4,2),LEFT(Zeitreihen0h15!A6773,2))+TIME(MID(Zeitreihen0h15!A6773,12,2),RIGHT(Zeitreihen0h15!A6773,2),0)</f>
        <v>#VALUE!</v>
      </c>
    </row>
    <row r="6774" spans="1:1" x14ac:dyDescent="0.25">
      <c r="A6774" s="78" t="e">
        <f>DATE(MID(Zeitreihen0h15!A6774,7,4),MID(Zeitreihen0h15!A6774,4,2),LEFT(Zeitreihen0h15!A6774,2))+TIME(MID(Zeitreihen0h15!A6774,12,2),RIGHT(Zeitreihen0h15!A6774,2),0)</f>
        <v>#VALUE!</v>
      </c>
    </row>
    <row r="6775" spans="1:1" x14ac:dyDescent="0.25">
      <c r="A6775" s="78" t="e">
        <f>DATE(MID(Zeitreihen0h15!A6775,7,4),MID(Zeitreihen0h15!A6775,4,2),LEFT(Zeitreihen0h15!A6775,2))+TIME(MID(Zeitreihen0h15!A6775,12,2),RIGHT(Zeitreihen0h15!A6775,2),0)</f>
        <v>#VALUE!</v>
      </c>
    </row>
    <row r="6776" spans="1:1" x14ac:dyDescent="0.25">
      <c r="A6776" s="78" t="e">
        <f>DATE(MID(Zeitreihen0h15!A6776,7,4),MID(Zeitreihen0h15!A6776,4,2),LEFT(Zeitreihen0h15!A6776,2))+TIME(MID(Zeitreihen0h15!A6776,12,2),RIGHT(Zeitreihen0h15!A6776,2),0)</f>
        <v>#VALUE!</v>
      </c>
    </row>
    <row r="6777" spans="1:1" x14ac:dyDescent="0.25">
      <c r="A6777" s="78" t="e">
        <f>DATE(MID(Zeitreihen0h15!A6777,7,4),MID(Zeitreihen0h15!A6777,4,2),LEFT(Zeitreihen0h15!A6777,2))+TIME(MID(Zeitreihen0h15!A6777,12,2),RIGHT(Zeitreihen0h15!A6777,2),0)</f>
        <v>#VALUE!</v>
      </c>
    </row>
    <row r="6778" spans="1:1" x14ac:dyDescent="0.25">
      <c r="A6778" s="78" t="e">
        <f>DATE(MID(Zeitreihen0h15!A6778,7,4),MID(Zeitreihen0h15!A6778,4,2),LEFT(Zeitreihen0h15!A6778,2))+TIME(MID(Zeitreihen0h15!A6778,12,2),RIGHT(Zeitreihen0h15!A6778,2),0)</f>
        <v>#VALUE!</v>
      </c>
    </row>
    <row r="6779" spans="1:1" x14ac:dyDescent="0.25">
      <c r="A6779" s="78" t="e">
        <f>DATE(MID(Zeitreihen0h15!A6779,7,4),MID(Zeitreihen0h15!A6779,4,2),LEFT(Zeitreihen0h15!A6779,2))+TIME(MID(Zeitreihen0h15!A6779,12,2),RIGHT(Zeitreihen0h15!A6779,2),0)</f>
        <v>#VALUE!</v>
      </c>
    </row>
    <row r="6780" spans="1:1" x14ac:dyDescent="0.25">
      <c r="A6780" s="78" t="e">
        <f>DATE(MID(Zeitreihen0h15!A6780,7,4),MID(Zeitreihen0h15!A6780,4,2),LEFT(Zeitreihen0h15!A6780,2))+TIME(MID(Zeitreihen0h15!A6780,12,2),RIGHT(Zeitreihen0h15!A6780,2),0)</f>
        <v>#VALUE!</v>
      </c>
    </row>
    <row r="6781" spans="1:1" x14ac:dyDescent="0.25">
      <c r="A6781" s="78" t="e">
        <f>DATE(MID(Zeitreihen0h15!A6781,7,4),MID(Zeitreihen0h15!A6781,4,2),LEFT(Zeitreihen0h15!A6781,2))+TIME(MID(Zeitreihen0h15!A6781,12,2),RIGHT(Zeitreihen0h15!A6781,2),0)</f>
        <v>#VALUE!</v>
      </c>
    </row>
    <row r="6782" spans="1:1" x14ac:dyDescent="0.25">
      <c r="A6782" s="78" t="e">
        <f>DATE(MID(Zeitreihen0h15!A6782,7,4),MID(Zeitreihen0h15!A6782,4,2),LEFT(Zeitreihen0h15!A6782,2))+TIME(MID(Zeitreihen0h15!A6782,12,2),RIGHT(Zeitreihen0h15!A6782,2),0)</f>
        <v>#VALUE!</v>
      </c>
    </row>
    <row r="6783" spans="1:1" x14ac:dyDescent="0.25">
      <c r="A6783" s="78" t="e">
        <f>DATE(MID(Zeitreihen0h15!A6783,7,4),MID(Zeitreihen0h15!A6783,4,2),LEFT(Zeitreihen0h15!A6783,2))+TIME(MID(Zeitreihen0h15!A6783,12,2),RIGHT(Zeitreihen0h15!A6783,2),0)</f>
        <v>#VALUE!</v>
      </c>
    </row>
    <row r="6784" spans="1:1" x14ac:dyDescent="0.25">
      <c r="A6784" s="78" t="e">
        <f>DATE(MID(Zeitreihen0h15!A6784,7,4),MID(Zeitreihen0h15!A6784,4,2),LEFT(Zeitreihen0h15!A6784,2))+TIME(MID(Zeitreihen0h15!A6784,12,2),RIGHT(Zeitreihen0h15!A6784,2),0)</f>
        <v>#VALUE!</v>
      </c>
    </row>
    <row r="6785" spans="1:1" x14ac:dyDescent="0.25">
      <c r="A6785" s="78" t="e">
        <f>DATE(MID(Zeitreihen0h15!A6785,7,4),MID(Zeitreihen0h15!A6785,4,2),LEFT(Zeitreihen0h15!A6785,2))+TIME(MID(Zeitreihen0h15!A6785,12,2),RIGHT(Zeitreihen0h15!A6785,2),0)</f>
        <v>#VALUE!</v>
      </c>
    </row>
    <row r="6786" spans="1:1" x14ac:dyDescent="0.25">
      <c r="A6786" s="78" t="e">
        <f>DATE(MID(Zeitreihen0h15!A6786,7,4),MID(Zeitreihen0h15!A6786,4,2),LEFT(Zeitreihen0h15!A6786,2))+TIME(MID(Zeitreihen0h15!A6786,12,2),RIGHT(Zeitreihen0h15!A6786,2),0)</f>
        <v>#VALUE!</v>
      </c>
    </row>
    <row r="6787" spans="1:1" x14ac:dyDescent="0.25">
      <c r="A6787" s="78" t="e">
        <f>DATE(MID(Zeitreihen0h15!A6787,7,4),MID(Zeitreihen0h15!A6787,4,2),LEFT(Zeitreihen0h15!A6787,2))+TIME(MID(Zeitreihen0h15!A6787,12,2),RIGHT(Zeitreihen0h15!A6787,2),0)</f>
        <v>#VALUE!</v>
      </c>
    </row>
    <row r="6788" spans="1:1" x14ac:dyDescent="0.25">
      <c r="A6788" s="78" t="e">
        <f>DATE(MID(Zeitreihen0h15!A6788,7,4),MID(Zeitreihen0h15!A6788,4,2),LEFT(Zeitreihen0h15!A6788,2))+TIME(MID(Zeitreihen0h15!A6788,12,2),RIGHT(Zeitreihen0h15!A6788,2),0)</f>
        <v>#VALUE!</v>
      </c>
    </row>
    <row r="6789" spans="1:1" x14ac:dyDescent="0.25">
      <c r="A6789" s="78" t="e">
        <f>DATE(MID(Zeitreihen0h15!A6789,7,4),MID(Zeitreihen0h15!A6789,4,2),LEFT(Zeitreihen0h15!A6789,2))+TIME(MID(Zeitreihen0h15!A6789,12,2),RIGHT(Zeitreihen0h15!A6789,2),0)</f>
        <v>#VALUE!</v>
      </c>
    </row>
    <row r="6790" spans="1:1" x14ac:dyDescent="0.25">
      <c r="A6790" s="78" t="e">
        <f>DATE(MID(Zeitreihen0h15!A6790,7,4),MID(Zeitreihen0h15!A6790,4,2),LEFT(Zeitreihen0h15!A6790,2))+TIME(MID(Zeitreihen0h15!A6790,12,2),RIGHT(Zeitreihen0h15!A6790,2),0)</f>
        <v>#VALUE!</v>
      </c>
    </row>
    <row r="6791" spans="1:1" x14ac:dyDescent="0.25">
      <c r="A6791" s="78" t="e">
        <f>DATE(MID(Zeitreihen0h15!A6791,7,4),MID(Zeitreihen0h15!A6791,4,2),LEFT(Zeitreihen0h15!A6791,2))+TIME(MID(Zeitreihen0h15!A6791,12,2),RIGHT(Zeitreihen0h15!A6791,2),0)</f>
        <v>#VALUE!</v>
      </c>
    </row>
    <row r="6792" spans="1:1" x14ac:dyDescent="0.25">
      <c r="A6792" s="78" t="e">
        <f>DATE(MID(Zeitreihen0h15!A6792,7,4),MID(Zeitreihen0h15!A6792,4,2),LEFT(Zeitreihen0h15!A6792,2))+TIME(MID(Zeitreihen0h15!A6792,12,2),RIGHT(Zeitreihen0h15!A6792,2),0)</f>
        <v>#VALUE!</v>
      </c>
    </row>
    <row r="6793" spans="1:1" x14ac:dyDescent="0.25">
      <c r="A6793" s="78" t="e">
        <f>DATE(MID(Zeitreihen0h15!A6793,7,4),MID(Zeitreihen0h15!A6793,4,2),LEFT(Zeitreihen0h15!A6793,2))+TIME(MID(Zeitreihen0h15!A6793,12,2),RIGHT(Zeitreihen0h15!A6793,2),0)</f>
        <v>#VALUE!</v>
      </c>
    </row>
    <row r="6794" spans="1:1" x14ac:dyDescent="0.25">
      <c r="A6794" s="78" t="e">
        <f>DATE(MID(Zeitreihen0h15!A6794,7,4),MID(Zeitreihen0h15!A6794,4,2),LEFT(Zeitreihen0h15!A6794,2))+TIME(MID(Zeitreihen0h15!A6794,12,2),RIGHT(Zeitreihen0h15!A6794,2),0)</f>
        <v>#VALUE!</v>
      </c>
    </row>
    <row r="6795" spans="1:1" x14ac:dyDescent="0.25">
      <c r="A6795" s="78" t="e">
        <f>DATE(MID(Zeitreihen0h15!A6795,7,4),MID(Zeitreihen0h15!A6795,4,2),LEFT(Zeitreihen0h15!A6795,2))+TIME(MID(Zeitreihen0h15!A6795,12,2),RIGHT(Zeitreihen0h15!A6795,2),0)</f>
        <v>#VALUE!</v>
      </c>
    </row>
    <row r="6796" spans="1:1" x14ac:dyDescent="0.25">
      <c r="A6796" s="78" t="e">
        <f>DATE(MID(Zeitreihen0h15!A6796,7,4),MID(Zeitreihen0h15!A6796,4,2),LEFT(Zeitreihen0h15!A6796,2))+TIME(MID(Zeitreihen0h15!A6796,12,2),RIGHT(Zeitreihen0h15!A6796,2),0)</f>
        <v>#VALUE!</v>
      </c>
    </row>
    <row r="6797" spans="1:1" x14ac:dyDescent="0.25">
      <c r="A6797" s="78" t="e">
        <f>DATE(MID(Zeitreihen0h15!A6797,7,4),MID(Zeitreihen0h15!A6797,4,2),LEFT(Zeitreihen0h15!A6797,2))+TIME(MID(Zeitreihen0h15!A6797,12,2),RIGHT(Zeitreihen0h15!A6797,2),0)</f>
        <v>#VALUE!</v>
      </c>
    </row>
    <row r="6798" spans="1:1" x14ac:dyDescent="0.25">
      <c r="A6798" s="78" t="e">
        <f>DATE(MID(Zeitreihen0h15!A6798,7,4),MID(Zeitreihen0h15!A6798,4,2),LEFT(Zeitreihen0h15!A6798,2))+TIME(MID(Zeitreihen0h15!A6798,12,2),RIGHT(Zeitreihen0h15!A6798,2),0)</f>
        <v>#VALUE!</v>
      </c>
    </row>
    <row r="6799" spans="1:1" x14ac:dyDescent="0.25">
      <c r="A6799" s="78" t="e">
        <f>DATE(MID(Zeitreihen0h15!A6799,7,4),MID(Zeitreihen0h15!A6799,4,2),LEFT(Zeitreihen0h15!A6799,2))+TIME(MID(Zeitreihen0h15!A6799,12,2),RIGHT(Zeitreihen0h15!A6799,2),0)</f>
        <v>#VALUE!</v>
      </c>
    </row>
    <row r="6800" spans="1:1" x14ac:dyDescent="0.25">
      <c r="A6800" s="78" t="e">
        <f>DATE(MID(Zeitreihen0h15!A6800,7,4),MID(Zeitreihen0h15!A6800,4,2),LEFT(Zeitreihen0h15!A6800,2))+TIME(MID(Zeitreihen0h15!A6800,12,2),RIGHT(Zeitreihen0h15!A6800,2),0)</f>
        <v>#VALUE!</v>
      </c>
    </row>
    <row r="6801" spans="1:1" x14ac:dyDescent="0.25">
      <c r="A6801" s="78" t="e">
        <f>DATE(MID(Zeitreihen0h15!A6801,7,4),MID(Zeitreihen0h15!A6801,4,2),LEFT(Zeitreihen0h15!A6801,2))+TIME(MID(Zeitreihen0h15!A6801,12,2),RIGHT(Zeitreihen0h15!A6801,2),0)</f>
        <v>#VALUE!</v>
      </c>
    </row>
    <row r="6802" spans="1:1" x14ac:dyDescent="0.25">
      <c r="A6802" s="78" t="e">
        <f>DATE(MID(Zeitreihen0h15!A6802,7,4),MID(Zeitreihen0h15!A6802,4,2),LEFT(Zeitreihen0h15!A6802,2))+TIME(MID(Zeitreihen0h15!A6802,12,2),RIGHT(Zeitreihen0h15!A6802,2),0)</f>
        <v>#VALUE!</v>
      </c>
    </row>
    <row r="6803" spans="1:1" x14ac:dyDescent="0.25">
      <c r="A6803" s="78" t="e">
        <f>DATE(MID(Zeitreihen0h15!A6803,7,4),MID(Zeitreihen0h15!A6803,4,2),LEFT(Zeitreihen0h15!A6803,2))+TIME(MID(Zeitreihen0h15!A6803,12,2),RIGHT(Zeitreihen0h15!A6803,2),0)</f>
        <v>#VALUE!</v>
      </c>
    </row>
    <row r="6804" spans="1:1" x14ac:dyDescent="0.25">
      <c r="A6804" s="78" t="e">
        <f>DATE(MID(Zeitreihen0h15!A6804,7,4),MID(Zeitreihen0h15!A6804,4,2),LEFT(Zeitreihen0h15!A6804,2))+TIME(MID(Zeitreihen0h15!A6804,12,2),RIGHT(Zeitreihen0h15!A6804,2),0)</f>
        <v>#VALUE!</v>
      </c>
    </row>
    <row r="6805" spans="1:1" x14ac:dyDescent="0.25">
      <c r="A6805" s="78" t="e">
        <f>DATE(MID(Zeitreihen0h15!A6805,7,4),MID(Zeitreihen0h15!A6805,4,2),LEFT(Zeitreihen0h15!A6805,2))+TIME(MID(Zeitreihen0h15!A6805,12,2),RIGHT(Zeitreihen0h15!A6805,2),0)</f>
        <v>#VALUE!</v>
      </c>
    </row>
    <row r="6806" spans="1:1" x14ac:dyDescent="0.25">
      <c r="A6806" s="78" t="e">
        <f>DATE(MID(Zeitreihen0h15!A6806,7,4),MID(Zeitreihen0h15!A6806,4,2),LEFT(Zeitreihen0h15!A6806,2))+TIME(MID(Zeitreihen0h15!A6806,12,2),RIGHT(Zeitreihen0h15!A6806,2),0)</f>
        <v>#VALUE!</v>
      </c>
    </row>
    <row r="6807" spans="1:1" x14ac:dyDescent="0.25">
      <c r="A6807" s="78" t="e">
        <f>DATE(MID(Zeitreihen0h15!A6807,7,4),MID(Zeitreihen0h15!A6807,4,2),LEFT(Zeitreihen0h15!A6807,2))+TIME(MID(Zeitreihen0h15!A6807,12,2),RIGHT(Zeitreihen0h15!A6807,2),0)</f>
        <v>#VALUE!</v>
      </c>
    </row>
    <row r="6808" spans="1:1" x14ac:dyDescent="0.25">
      <c r="A6808" s="78" t="e">
        <f>DATE(MID(Zeitreihen0h15!A6808,7,4),MID(Zeitreihen0h15!A6808,4,2),LEFT(Zeitreihen0h15!A6808,2))+TIME(MID(Zeitreihen0h15!A6808,12,2),RIGHT(Zeitreihen0h15!A6808,2),0)</f>
        <v>#VALUE!</v>
      </c>
    </row>
    <row r="6809" spans="1:1" x14ac:dyDescent="0.25">
      <c r="A6809" s="78" t="e">
        <f>DATE(MID(Zeitreihen0h15!A6809,7,4),MID(Zeitreihen0h15!A6809,4,2),LEFT(Zeitreihen0h15!A6809,2))+TIME(MID(Zeitreihen0h15!A6809,12,2),RIGHT(Zeitreihen0h15!A6809,2),0)</f>
        <v>#VALUE!</v>
      </c>
    </row>
    <row r="6810" spans="1:1" x14ac:dyDescent="0.25">
      <c r="A6810" s="78" t="e">
        <f>DATE(MID(Zeitreihen0h15!A6810,7,4),MID(Zeitreihen0h15!A6810,4,2),LEFT(Zeitreihen0h15!A6810,2))+TIME(MID(Zeitreihen0h15!A6810,12,2),RIGHT(Zeitreihen0h15!A6810,2),0)</f>
        <v>#VALUE!</v>
      </c>
    </row>
    <row r="6811" spans="1:1" x14ac:dyDescent="0.25">
      <c r="A6811" s="78" t="e">
        <f>DATE(MID(Zeitreihen0h15!A6811,7,4),MID(Zeitreihen0h15!A6811,4,2),LEFT(Zeitreihen0h15!A6811,2))+TIME(MID(Zeitreihen0h15!A6811,12,2),RIGHT(Zeitreihen0h15!A6811,2),0)</f>
        <v>#VALUE!</v>
      </c>
    </row>
    <row r="6812" spans="1:1" x14ac:dyDescent="0.25">
      <c r="A6812" s="78" t="e">
        <f>DATE(MID(Zeitreihen0h15!A6812,7,4),MID(Zeitreihen0h15!A6812,4,2),LEFT(Zeitreihen0h15!A6812,2))+TIME(MID(Zeitreihen0h15!A6812,12,2),RIGHT(Zeitreihen0h15!A6812,2),0)</f>
        <v>#VALUE!</v>
      </c>
    </row>
    <row r="6813" spans="1:1" x14ac:dyDescent="0.25">
      <c r="A6813" s="78" t="e">
        <f>DATE(MID(Zeitreihen0h15!A6813,7,4),MID(Zeitreihen0h15!A6813,4,2),LEFT(Zeitreihen0h15!A6813,2))+TIME(MID(Zeitreihen0h15!A6813,12,2),RIGHT(Zeitreihen0h15!A6813,2),0)</f>
        <v>#VALUE!</v>
      </c>
    </row>
    <row r="6814" spans="1:1" x14ac:dyDescent="0.25">
      <c r="A6814" s="78" t="e">
        <f>DATE(MID(Zeitreihen0h15!A6814,7,4),MID(Zeitreihen0h15!A6814,4,2),LEFT(Zeitreihen0h15!A6814,2))+TIME(MID(Zeitreihen0h15!A6814,12,2),RIGHT(Zeitreihen0h15!A6814,2),0)</f>
        <v>#VALUE!</v>
      </c>
    </row>
    <row r="6815" spans="1:1" x14ac:dyDescent="0.25">
      <c r="A6815" s="78" t="e">
        <f>DATE(MID(Zeitreihen0h15!A6815,7,4),MID(Zeitreihen0h15!A6815,4,2),LEFT(Zeitreihen0h15!A6815,2))+TIME(MID(Zeitreihen0h15!A6815,12,2),RIGHT(Zeitreihen0h15!A6815,2),0)</f>
        <v>#VALUE!</v>
      </c>
    </row>
    <row r="6816" spans="1:1" x14ac:dyDescent="0.25">
      <c r="A6816" s="78" t="e">
        <f>DATE(MID(Zeitreihen0h15!A6816,7,4),MID(Zeitreihen0h15!A6816,4,2),LEFT(Zeitreihen0h15!A6816,2))+TIME(MID(Zeitreihen0h15!A6816,12,2),RIGHT(Zeitreihen0h15!A6816,2),0)</f>
        <v>#VALUE!</v>
      </c>
    </row>
    <row r="6817" spans="1:1" x14ac:dyDescent="0.25">
      <c r="A6817" s="78" t="e">
        <f>DATE(MID(Zeitreihen0h15!A6817,7,4),MID(Zeitreihen0h15!A6817,4,2),LEFT(Zeitreihen0h15!A6817,2))+TIME(MID(Zeitreihen0h15!A6817,12,2),RIGHT(Zeitreihen0h15!A6817,2),0)</f>
        <v>#VALUE!</v>
      </c>
    </row>
    <row r="6818" spans="1:1" x14ac:dyDescent="0.25">
      <c r="A6818" s="78" t="e">
        <f>DATE(MID(Zeitreihen0h15!A6818,7,4),MID(Zeitreihen0h15!A6818,4,2),LEFT(Zeitreihen0h15!A6818,2))+TIME(MID(Zeitreihen0h15!A6818,12,2),RIGHT(Zeitreihen0h15!A6818,2),0)</f>
        <v>#VALUE!</v>
      </c>
    </row>
    <row r="6819" spans="1:1" x14ac:dyDescent="0.25">
      <c r="A6819" s="78" t="e">
        <f>DATE(MID(Zeitreihen0h15!A6819,7,4),MID(Zeitreihen0h15!A6819,4,2),LEFT(Zeitreihen0h15!A6819,2))+TIME(MID(Zeitreihen0h15!A6819,12,2),RIGHT(Zeitreihen0h15!A6819,2),0)</f>
        <v>#VALUE!</v>
      </c>
    </row>
    <row r="6820" spans="1:1" x14ac:dyDescent="0.25">
      <c r="A6820" s="78" t="e">
        <f>DATE(MID(Zeitreihen0h15!A6820,7,4),MID(Zeitreihen0h15!A6820,4,2),LEFT(Zeitreihen0h15!A6820,2))+TIME(MID(Zeitreihen0h15!A6820,12,2),RIGHT(Zeitreihen0h15!A6820,2),0)</f>
        <v>#VALUE!</v>
      </c>
    </row>
    <row r="6821" spans="1:1" x14ac:dyDescent="0.25">
      <c r="A6821" s="78" t="e">
        <f>DATE(MID(Zeitreihen0h15!A6821,7,4),MID(Zeitreihen0h15!A6821,4,2),LEFT(Zeitreihen0h15!A6821,2))+TIME(MID(Zeitreihen0h15!A6821,12,2),RIGHT(Zeitreihen0h15!A6821,2),0)</f>
        <v>#VALUE!</v>
      </c>
    </row>
    <row r="6822" spans="1:1" x14ac:dyDescent="0.25">
      <c r="A6822" s="78" t="e">
        <f>DATE(MID(Zeitreihen0h15!A6822,7,4),MID(Zeitreihen0h15!A6822,4,2),LEFT(Zeitreihen0h15!A6822,2))+TIME(MID(Zeitreihen0h15!A6822,12,2),RIGHT(Zeitreihen0h15!A6822,2),0)</f>
        <v>#VALUE!</v>
      </c>
    </row>
    <row r="6823" spans="1:1" x14ac:dyDescent="0.25">
      <c r="A6823" s="78" t="e">
        <f>DATE(MID(Zeitreihen0h15!A6823,7,4),MID(Zeitreihen0h15!A6823,4,2),LEFT(Zeitreihen0h15!A6823,2))+TIME(MID(Zeitreihen0h15!A6823,12,2),RIGHT(Zeitreihen0h15!A6823,2),0)</f>
        <v>#VALUE!</v>
      </c>
    </row>
    <row r="6824" spans="1:1" x14ac:dyDescent="0.25">
      <c r="A6824" s="78" t="e">
        <f>DATE(MID(Zeitreihen0h15!A6824,7,4),MID(Zeitreihen0h15!A6824,4,2),LEFT(Zeitreihen0h15!A6824,2))+TIME(MID(Zeitreihen0h15!A6824,12,2),RIGHT(Zeitreihen0h15!A6824,2),0)</f>
        <v>#VALUE!</v>
      </c>
    </row>
    <row r="6825" spans="1:1" x14ac:dyDescent="0.25">
      <c r="A6825" s="78" t="e">
        <f>DATE(MID(Zeitreihen0h15!A6825,7,4),MID(Zeitreihen0h15!A6825,4,2),LEFT(Zeitreihen0h15!A6825,2))+TIME(MID(Zeitreihen0h15!A6825,12,2),RIGHT(Zeitreihen0h15!A6825,2),0)</f>
        <v>#VALUE!</v>
      </c>
    </row>
    <row r="6826" spans="1:1" x14ac:dyDescent="0.25">
      <c r="A6826" s="78" t="e">
        <f>DATE(MID(Zeitreihen0h15!A6826,7,4),MID(Zeitreihen0h15!A6826,4,2),LEFT(Zeitreihen0h15!A6826,2))+TIME(MID(Zeitreihen0h15!A6826,12,2),RIGHT(Zeitreihen0h15!A6826,2),0)</f>
        <v>#VALUE!</v>
      </c>
    </row>
    <row r="6827" spans="1:1" x14ac:dyDescent="0.25">
      <c r="A6827" s="78" t="e">
        <f>DATE(MID(Zeitreihen0h15!A6827,7,4),MID(Zeitreihen0h15!A6827,4,2),LEFT(Zeitreihen0h15!A6827,2))+TIME(MID(Zeitreihen0h15!A6827,12,2),RIGHT(Zeitreihen0h15!A6827,2),0)</f>
        <v>#VALUE!</v>
      </c>
    </row>
    <row r="6828" spans="1:1" x14ac:dyDescent="0.25">
      <c r="A6828" s="78" t="e">
        <f>DATE(MID(Zeitreihen0h15!A6828,7,4),MID(Zeitreihen0h15!A6828,4,2),LEFT(Zeitreihen0h15!A6828,2))+TIME(MID(Zeitreihen0h15!A6828,12,2),RIGHT(Zeitreihen0h15!A6828,2),0)</f>
        <v>#VALUE!</v>
      </c>
    </row>
    <row r="6829" spans="1:1" x14ac:dyDescent="0.25">
      <c r="A6829" s="78" t="e">
        <f>DATE(MID(Zeitreihen0h15!A6829,7,4),MID(Zeitreihen0h15!A6829,4,2),LEFT(Zeitreihen0h15!A6829,2))+TIME(MID(Zeitreihen0h15!A6829,12,2),RIGHT(Zeitreihen0h15!A6829,2),0)</f>
        <v>#VALUE!</v>
      </c>
    </row>
    <row r="6830" spans="1:1" x14ac:dyDescent="0.25">
      <c r="A6830" s="78" t="e">
        <f>DATE(MID(Zeitreihen0h15!A6830,7,4),MID(Zeitreihen0h15!A6830,4,2),LEFT(Zeitreihen0h15!A6830,2))+TIME(MID(Zeitreihen0h15!A6830,12,2),RIGHT(Zeitreihen0h15!A6830,2),0)</f>
        <v>#VALUE!</v>
      </c>
    </row>
    <row r="6831" spans="1:1" x14ac:dyDescent="0.25">
      <c r="A6831" s="78" t="e">
        <f>DATE(MID(Zeitreihen0h15!A6831,7,4),MID(Zeitreihen0h15!A6831,4,2),LEFT(Zeitreihen0h15!A6831,2))+TIME(MID(Zeitreihen0h15!A6831,12,2),RIGHT(Zeitreihen0h15!A6831,2),0)</f>
        <v>#VALUE!</v>
      </c>
    </row>
    <row r="6832" spans="1:1" x14ac:dyDescent="0.25">
      <c r="A6832" s="78" t="e">
        <f>DATE(MID(Zeitreihen0h15!A6832,7,4),MID(Zeitreihen0h15!A6832,4,2),LEFT(Zeitreihen0h15!A6832,2))+TIME(MID(Zeitreihen0h15!A6832,12,2),RIGHT(Zeitreihen0h15!A6832,2),0)</f>
        <v>#VALUE!</v>
      </c>
    </row>
    <row r="6833" spans="1:1" x14ac:dyDescent="0.25">
      <c r="A6833" s="78" t="e">
        <f>DATE(MID(Zeitreihen0h15!A6833,7,4),MID(Zeitreihen0h15!A6833,4,2),LEFT(Zeitreihen0h15!A6833,2))+TIME(MID(Zeitreihen0h15!A6833,12,2),RIGHT(Zeitreihen0h15!A6833,2),0)</f>
        <v>#VALUE!</v>
      </c>
    </row>
    <row r="6834" spans="1:1" x14ac:dyDescent="0.25">
      <c r="A6834" s="78" t="e">
        <f>DATE(MID(Zeitreihen0h15!A6834,7,4),MID(Zeitreihen0h15!A6834,4,2),LEFT(Zeitreihen0h15!A6834,2))+TIME(MID(Zeitreihen0h15!A6834,12,2),RIGHT(Zeitreihen0h15!A6834,2),0)</f>
        <v>#VALUE!</v>
      </c>
    </row>
    <row r="6835" spans="1:1" x14ac:dyDescent="0.25">
      <c r="A6835" s="78" t="e">
        <f>DATE(MID(Zeitreihen0h15!A6835,7,4),MID(Zeitreihen0h15!A6835,4,2),LEFT(Zeitreihen0h15!A6835,2))+TIME(MID(Zeitreihen0h15!A6835,12,2),RIGHT(Zeitreihen0h15!A6835,2),0)</f>
        <v>#VALUE!</v>
      </c>
    </row>
    <row r="6836" spans="1:1" x14ac:dyDescent="0.25">
      <c r="A6836" s="78" t="e">
        <f>DATE(MID(Zeitreihen0h15!A6836,7,4),MID(Zeitreihen0h15!A6836,4,2),LEFT(Zeitreihen0h15!A6836,2))+TIME(MID(Zeitreihen0h15!A6836,12,2),RIGHT(Zeitreihen0h15!A6836,2),0)</f>
        <v>#VALUE!</v>
      </c>
    </row>
    <row r="6837" spans="1:1" x14ac:dyDescent="0.25">
      <c r="A6837" s="78" t="e">
        <f>DATE(MID(Zeitreihen0h15!A6837,7,4),MID(Zeitreihen0h15!A6837,4,2),LEFT(Zeitreihen0h15!A6837,2))+TIME(MID(Zeitreihen0h15!A6837,12,2),RIGHT(Zeitreihen0h15!A6837,2),0)</f>
        <v>#VALUE!</v>
      </c>
    </row>
    <row r="6838" spans="1:1" x14ac:dyDescent="0.25">
      <c r="A6838" s="78" t="e">
        <f>DATE(MID(Zeitreihen0h15!A6838,7,4),MID(Zeitreihen0h15!A6838,4,2),LEFT(Zeitreihen0h15!A6838,2))+TIME(MID(Zeitreihen0h15!A6838,12,2),RIGHT(Zeitreihen0h15!A6838,2),0)</f>
        <v>#VALUE!</v>
      </c>
    </row>
    <row r="6839" spans="1:1" x14ac:dyDescent="0.25">
      <c r="A6839" s="78" t="e">
        <f>DATE(MID(Zeitreihen0h15!A6839,7,4),MID(Zeitreihen0h15!A6839,4,2),LEFT(Zeitreihen0h15!A6839,2))+TIME(MID(Zeitreihen0h15!A6839,12,2),RIGHT(Zeitreihen0h15!A6839,2),0)</f>
        <v>#VALUE!</v>
      </c>
    </row>
    <row r="6840" spans="1:1" x14ac:dyDescent="0.25">
      <c r="A6840" s="78" t="e">
        <f>DATE(MID(Zeitreihen0h15!A6840,7,4),MID(Zeitreihen0h15!A6840,4,2),LEFT(Zeitreihen0h15!A6840,2))+TIME(MID(Zeitreihen0h15!A6840,12,2),RIGHT(Zeitreihen0h15!A6840,2),0)</f>
        <v>#VALUE!</v>
      </c>
    </row>
    <row r="6841" spans="1:1" x14ac:dyDescent="0.25">
      <c r="A6841" s="78" t="e">
        <f>DATE(MID(Zeitreihen0h15!A6841,7,4),MID(Zeitreihen0h15!A6841,4,2),LEFT(Zeitreihen0h15!A6841,2))+TIME(MID(Zeitreihen0h15!A6841,12,2),RIGHT(Zeitreihen0h15!A6841,2),0)</f>
        <v>#VALUE!</v>
      </c>
    </row>
    <row r="6842" spans="1:1" x14ac:dyDescent="0.25">
      <c r="A6842" s="78" t="e">
        <f>DATE(MID(Zeitreihen0h15!A6842,7,4),MID(Zeitreihen0h15!A6842,4,2),LEFT(Zeitreihen0h15!A6842,2))+TIME(MID(Zeitreihen0h15!A6842,12,2),RIGHT(Zeitreihen0h15!A6842,2),0)</f>
        <v>#VALUE!</v>
      </c>
    </row>
    <row r="6843" spans="1:1" x14ac:dyDescent="0.25">
      <c r="A6843" s="78" t="e">
        <f>DATE(MID(Zeitreihen0h15!A6843,7,4),MID(Zeitreihen0h15!A6843,4,2),LEFT(Zeitreihen0h15!A6843,2))+TIME(MID(Zeitreihen0h15!A6843,12,2),RIGHT(Zeitreihen0h15!A6843,2),0)</f>
        <v>#VALUE!</v>
      </c>
    </row>
    <row r="6844" spans="1:1" x14ac:dyDescent="0.25">
      <c r="A6844" s="78" t="e">
        <f>DATE(MID(Zeitreihen0h15!A6844,7,4),MID(Zeitreihen0h15!A6844,4,2),LEFT(Zeitreihen0h15!A6844,2))+TIME(MID(Zeitreihen0h15!A6844,12,2),RIGHT(Zeitreihen0h15!A6844,2),0)</f>
        <v>#VALUE!</v>
      </c>
    </row>
    <row r="6845" spans="1:1" x14ac:dyDescent="0.25">
      <c r="A6845" s="78" t="e">
        <f>DATE(MID(Zeitreihen0h15!A6845,7,4),MID(Zeitreihen0h15!A6845,4,2),LEFT(Zeitreihen0h15!A6845,2))+TIME(MID(Zeitreihen0h15!A6845,12,2),RIGHT(Zeitreihen0h15!A6845,2),0)</f>
        <v>#VALUE!</v>
      </c>
    </row>
    <row r="6846" spans="1:1" x14ac:dyDescent="0.25">
      <c r="A6846" s="78" t="e">
        <f>DATE(MID(Zeitreihen0h15!A6846,7,4),MID(Zeitreihen0h15!A6846,4,2),LEFT(Zeitreihen0h15!A6846,2))+TIME(MID(Zeitreihen0h15!A6846,12,2),RIGHT(Zeitreihen0h15!A6846,2),0)</f>
        <v>#VALUE!</v>
      </c>
    </row>
    <row r="6847" spans="1:1" x14ac:dyDescent="0.25">
      <c r="A6847" s="78" t="e">
        <f>DATE(MID(Zeitreihen0h15!A6847,7,4),MID(Zeitreihen0h15!A6847,4,2),LEFT(Zeitreihen0h15!A6847,2))+TIME(MID(Zeitreihen0h15!A6847,12,2),RIGHT(Zeitreihen0h15!A6847,2),0)</f>
        <v>#VALUE!</v>
      </c>
    </row>
    <row r="6848" spans="1:1" x14ac:dyDescent="0.25">
      <c r="A6848" s="78" t="e">
        <f>DATE(MID(Zeitreihen0h15!A6848,7,4),MID(Zeitreihen0h15!A6848,4,2),LEFT(Zeitreihen0h15!A6848,2))+TIME(MID(Zeitreihen0h15!A6848,12,2),RIGHT(Zeitreihen0h15!A6848,2),0)</f>
        <v>#VALUE!</v>
      </c>
    </row>
    <row r="6849" spans="1:1" x14ac:dyDescent="0.25">
      <c r="A6849" s="78" t="e">
        <f>DATE(MID(Zeitreihen0h15!A6849,7,4),MID(Zeitreihen0h15!A6849,4,2),LEFT(Zeitreihen0h15!A6849,2))+TIME(MID(Zeitreihen0h15!A6849,12,2),RIGHT(Zeitreihen0h15!A6849,2),0)</f>
        <v>#VALUE!</v>
      </c>
    </row>
    <row r="6850" spans="1:1" x14ac:dyDescent="0.25">
      <c r="A6850" s="78" t="e">
        <f>DATE(MID(Zeitreihen0h15!A6850,7,4),MID(Zeitreihen0h15!A6850,4,2),LEFT(Zeitreihen0h15!A6850,2))+TIME(MID(Zeitreihen0h15!A6850,12,2),RIGHT(Zeitreihen0h15!A6850,2),0)</f>
        <v>#VALUE!</v>
      </c>
    </row>
    <row r="6851" spans="1:1" x14ac:dyDescent="0.25">
      <c r="A6851" s="78" t="e">
        <f>DATE(MID(Zeitreihen0h15!A6851,7,4),MID(Zeitreihen0h15!A6851,4,2),LEFT(Zeitreihen0h15!A6851,2))+TIME(MID(Zeitreihen0h15!A6851,12,2),RIGHT(Zeitreihen0h15!A6851,2),0)</f>
        <v>#VALUE!</v>
      </c>
    </row>
    <row r="6852" spans="1:1" x14ac:dyDescent="0.25">
      <c r="A6852" s="78" t="e">
        <f>DATE(MID(Zeitreihen0h15!A6852,7,4),MID(Zeitreihen0h15!A6852,4,2),LEFT(Zeitreihen0h15!A6852,2))+TIME(MID(Zeitreihen0h15!A6852,12,2),RIGHT(Zeitreihen0h15!A6852,2),0)</f>
        <v>#VALUE!</v>
      </c>
    </row>
    <row r="6853" spans="1:1" x14ac:dyDescent="0.25">
      <c r="A6853" s="78" t="e">
        <f>DATE(MID(Zeitreihen0h15!A6853,7,4),MID(Zeitreihen0h15!A6853,4,2),LEFT(Zeitreihen0h15!A6853,2))+TIME(MID(Zeitreihen0h15!A6853,12,2),RIGHT(Zeitreihen0h15!A6853,2),0)</f>
        <v>#VALUE!</v>
      </c>
    </row>
    <row r="6854" spans="1:1" x14ac:dyDescent="0.25">
      <c r="A6854" s="78" t="e">
        <f>DATE(MID(Zeitreihen0h15!A6854,7,4),MID(Zeitreihen0h15!A6854,4,2),LEFT(Zeitreihen0h15!A6854,2))+TIME(MID(Zeitreihen0h15!A6854,12,2),RIGHT(Zeitreihen0h15!A6854,2),0)</f>
        <v>#VALUE!</v>
      </c>
    </row>
    <row r="6855" spans="1:1" x14ac:dyDescent="0.25">
      <c r="A6855" s="78" t="e">
        <f>DATE(MID(Zeitreihen0h15!A6855,7,4),MID(Zeitreihen0h15!A6855,4,2),LEFT(Zeitreihen0h15!A6855,2))+TIME(MID(Zeitreihen0h15!A6855,12,2),RIGHT(Zeitreihen0h15!A6855,2),0)</f>
        <v>#VALUE!</v>
      </c>
    </row>
    <row r="6856" spans="1:1" x14ac:dyDescent="0.25">
      <c r="A6856" s="78" t="e">
        <f>DATE(MID(Zeitreihen0h15!A6856,7,4),MID(Zeitreihen0h15!A6856,4,2),LEFT(Zeitreihen0h15!A6856,2))+TIME(MID(Zeitreihen0h15!A6856,12,2),RIGHT(Zeitreihen0h15!A6856,2),0)</f>
        <v>#VALUE!</v>
      </c>
    </row>
    <row r="6857" spans="1:1" x14ac:dyDescent="0.25">
      <c r="A6857" s="78" t="e">
        <f>DATE(MID(Zeitreihen0h15!A6857,7,4),MID(Zeitreihen0h15!A6857,4,2),LEFT(Zeitreihen0h15!A6857,2))+TIME(MID(Zeitreihen0h15!A6857,12,2),RIGHT(Zeitreihen0h15!A6857,2),0)</f>
        <v>#VALUE!</v>
      </c>
    </row>
    <row r="6858" spans="1:1" x14ac:dyDescent="0.25">
      <c r="A6858" s="78" t="e">
        <f>DATE(MID(Zeitreihen0h15!A6858,7,4),MID(Zeitreihen0h15!A6858,4,2),LEFT(Zeitreihen0h15!A6858,2))+TIME(MID(Zeitreihen0h15!A6858,12,2),RIGHT(Zeitreihen0h15!A6858,2),0)</f>
        <v>#VALUE!</v>
      </c>
    </row>
    <row r="6859" spans="1:1" x14ac:dyDescent="0.25">
      <c r="A6859" s="78" t="e">
        <f>DATE(MID(Zeitreihen0h15!A6859,7,4),MID(Zeitreihen0h15!A6859,4,2),LEFT(Zeitreihen0h15!A6859,2))+TIME(MID(Zeitreihen0h15!A6859,12,2),RIGHT(Zeitreihen0h15!A6859,2),0)</f>
        <v>#VALUE!</v>
      </c>
    </row>
    <row r="6860" spans="1:1" x14ac:dyDescent="0.25">
      <c r="A6860" s="78" t="e">
        <f>DATE(MID(Zeitreihen0h15!A6860,7,4),MID(Zeitreihen0h15!A6860,4,2),LEFT(Zeitreihen0h15!A6860,2))+TIME(MID(Zeitreihen0h15!A6860,12,2),RIGHT(Zeitreihen0h15!A6860,2),0)</f>
        <v>#VALUE!</v>
      </c>
    </row>
    <row r="6861" spans="1:1" x14ac:dyDescent="0.25">
      <c r="A6861" s="78" t="e">
        <f>DATE(MID(Zeitreihen0h15!A6861,7,4),MID(Zeitreihen0h15!A6861,4,2),LEFT(Zeitreihen0h15!A6861,2))+TIME(MID(Zeitreihen0h15!A6861,12,2),RIGHT(Zeitreihen0h15!A6861,2),0)</f>
        <v>#VALUE!</v>
      </c>
    </row>
    <row r="6862" spans="1:1" x14ac:dyDescent="0.25">
      <c r="A6862" s="78" t="e">
        <f>DATE(MID(Zeitreihen0h15!A6862,7,4),MID(Zeitreihen0h15!A6862,4,2),LEFT(Zeitreihen0h15!A6862,2))+TIME(MID(Zeitreihen0h15!A6862,12,2),RIGHT(Zeitreihen0h15!A6862,2),0)</f>
        <v>#VALUE!</v>
      </c>
    </row>
    <row r="6863" spans="1:1" x14ac:dyDescent="0.25">
      <c r="A6863" s="78" t="e">
        <f>DATE(MID(Zeitreihen0h15!A6863,7,4),MID(Zeitreihen0h15!A6863,4,2),LEFT(Zeitreihen0h15!A6863,2))+TIME(MID(Zeitreihen0h15!A6863,12,2),RIGHT(Zeitreihen0h15!A6863,2),0)</f>
        <v>#VALUE!</v>
      </c>
    </row>
    <row r="6864" spans="1:1" x14ac:dyDescent="0.25">
      <c r="A6864" s="78" t="e">
        <f>DATE(MID(Zeitreihen0h15!A6864,7,4),MID(Zeitreihen0h15!A6864,4,2),LEFT(Zeitreihen0h15!A6864,2))+TIME(MID(Zeitreihen0h15!A6864,12,2),RIGHT(Zeitreihen0h15!A6864,2),0)</f>
        <v>#VALUE!</v>
      </c>
    </row>
    <row r="6865" spans="1:1" x14ac:dyDescent="0.25">
      <c r="A6865" s="78" t="e">
        <f>DATE(MID(Zeitreihen0h15!A6865,7,4),MID(Zeitreihen0h15!A6865,4,2),LEFT(Zeitreihen0h15!A6865,2))+TIME(MID(Zeitreihen0h15!A6865,12,2),RIGHT(Zeitreihen0h15!A6865,2),0)</f>
        <v>#VALUE!</v>
      </c>
    </row>
    <row r="6866" spans="1:1" x14ac:dyDescent="0.25">
      <c r="A6866" s="78" t="e">
        <f>DATE(MID(Zeitreihen0h15!A6866,7,4),MID(Zeitreihen0h15!A6866,4,2),LEFT(Zeitreihen0h15!A6866,2))+TIME(MID(Zeitreihen0h15!A6866,12,2),RIGHT(Zeitreihen0h15!A6866,2),0)</f>
        <v>#VALUE!</v>
      </c>
    </row>
    <row r="6867" spans="1:1" x14ac:dyDescent="0.25">
      <c r="A6867" s="78" t="e">
        <f>DATE(MID(Zeitreihen0h15!A6867,7,4),MID(Zeitreihen0h15!A6867,4,2),LEFT(Zeitreihen0h15!A6867,2))+TIME(MID(Zeitreihen0h15!A6867,12,2),RIGHT(Zeitreihen0h15!A6867,2),0)</f>
        <v>#VALUE!</v>
      </c>
    </row>
    <row r="6868" spans="1:1" x14ac:dyDescent="0.25">
      <c r="A6868" s="78" t="e">
        <f>DATE(MID(Zeitreihen0h15!A6868,7,4),MID(Zeitreihen0h15!A6868,4,2),LEFT(Zeitreihen0h15!A6868,2))+TIME(MID(Zeitreihen0h15!A6868,12,2),RIGHT(Zeitreihen0h15!A6868,2),0)</f>
        <v>#VALUE!</v>
      </c>
    </row>
    <row r="6869" spans="1:1" x14ac:dyDescent="0.25">
      <c r="A6869" s="78" t="e">
        <f>DATE(MID(Zeitreihen0h15!A6869,7,4),MID(Zeitreihen0h15!A6869,4,2),LEFT(Zeitreihen0h15!A6869,2))+TIME(MID(Zeitreihen0h15!A6869,12,2),RIGHT(Zeitreihen0h15!A6869,2),0)</f>
        <v>#VALUE!</v>
      </c>
    </row>
    <row r="6870" spans="1:1" x14ac:dyDescent="0.25">
      <c r="A6870" s="78" t="e">
        <f>DATE(MID(Zeitreihen0h15!A6870,7,4),MID(Zeitreihen0h15!A6870,4,2),LEFT(Zeitreihen0h15!A6870,2))+TIME(MID(Zeitreihen0h15!A6870,12,2),RIGHT(Zeitreihen0h15!A6870,2),0)</f>
        <v>#VALUE!</v>
      </c>
    </row>
    <row r="6871" spans="1:1" x14ac:dyDescent="0.25">
      <c r="A6871" s="78" t="e">
        <f>DATE(MID(Zeitreihen0h15!A6871,7,4),MID(Zeitreihen0h15!A6871,4,2),LEFT(Zeitreihen0h15!A6871,2))+TIME(MID(Zeitreihen0h15!A6871,12,2),RIGHT(Zeitreihen0h15!A6871,2),0)</f>
        <v>#VALUE!</v>
      </c>
    </row>
    <row r="6872" spans="1:1" x14ac:dyDescent="0.25">
      <c r="A6872" s="78" t="e">
        <f>DATE(MID(Zeitreihen0h15!A6872,7,4),MID(Zeitreihen0h15!A6872,4,2),LEFT(Zeitreihen0h15!A6872,2))+TIME(MID(Zeitreihen0h15!A6872,12,2),RIGHT(Zeitreihen0h15!A6872,2),0)</f>
        <v>#VALUE!</v>
      </c>
    </row>
    <row r="6873" spans="1:1" x14ac:dyDescent="0.25">
      <c r="A6873" s="78" t="e">
        <f>DATE(MID(Zeitreihen0h15!A6873,7,4),MID(Zeitreihen0h15!A6873,4,2),LEFT(Zeitreihen0h15!A6873,2))+TIME(MID(Zeitreihen0h15!A6873,12,2),RIGHT(Zeitreihen0h15!A6873,2),0)</f>
        <v>#VALUE!</v>
      </c>
    </row>
    <row r="6874" spans="1:1" x14ac:dyDescent="0.25">
      <c r="A6874" s="78" t="e">
        <f>DATE(MID(Zeitreihen0h15!A6874,7,4),MID(Zeitreihen0h15!A6874,4,2),LEFT(Zeitreihen0h15!A6874,2))+TIME(MID(Zeitreihen0h15!A6874,12,2),RIGHT(Zeitreihen0h15!A6874,2),0)</f>
        <v>#VALUE!</v>
      </c>
    </row>
    <row r="6875" spans="1:1" x14ac:dyDescent="0.25">
      <c r="A6875" s="78" t="e">
        <f>DATE(MID(Zeitreihen0h15!A6875,7,4),MID(Zeitreihen0h15!A6875,4,2),LEFT(Zeitreihen0h15!A6875,2))+TIME(MID(Zeitreihen0h15!A6875,12,2),RIGHT(Zeitreihen0h15!A6875,2),0)</f>
        <v>#VALUE!</v>
      </c>
    </row>
    <row r="6876" spans="1:1" x14ac:dyDescent="0.25">
      <c r="A6876" s="78" t="e">
        <f>DATE(MID(Zeitreihen0h15!A6876,7,4),MID(Zeitreihen0h15!A6876,4,2),LEFT(Zeitreihen0h15!A6876,2))+TIME(MID(Zeitreihen0h15!A6876,12,2),RIGHT(Zeitreihen0h15!A6876,2),0)</f>
        <v>#VALUE!</v>
      </c>
    </row>
    <row r="6877" spans="1:1" x14ac:dyDescent="0.25">
      <c r="A6877" s="78" t="e">
        <f>DATE(MID(Zeitreihen0h15!A6877,7,4),MID(Zeitreihen0h15!A6877,4,2),LEFT(Zeitreihen0h15!A6877,2))+TIME(MID(Zeitreihen0h15!A6877,12,2),RIGHT(Zeitreihen0h15!A6877,2),0)</f>
        <v>#VALUE!</v>
      </c>
    </row>
    <row r="6878" spans="1:1" x14ac:dyDescent="0.25">
      <c r="A6878" s="78" t="e">
        <f>DATE(MID(Zeitreihen0h15!A6878,7,4),MID(Zeitreihen0h15!A6878,4,2),LEFT(Zeitreihen0h15!A6878,2))+TIME(MID(Zeitreihen0h15!A6878,12,2),RIGHT(Zeitreihen0h15!A6878,2),0)</f>
        <v>#VALUE!</v>
      </c>
    </row>
    <row r="6879" spans="1:1" x14ac:dyDescent="0.25">
      <c r="A6879" s="78" t="e">
        <f>DATE(MID(Zeitreihen0h15!A6879,7,4),MID(Zeitreihen0h15!A6879,4,2),LEFT(Zeitreihen0h15!A6879,2))+TIME(MID(Zeitreihen0h15!A6879,12,2),RIGHT(Zeitreihen0h15!A6879,2),0)</f>
        <v>#VALUE!</v>
      </c>
    </row>
    <row r="6880" spans="1:1" x14ac:dyDescent="0.25">
      <c r="A6880" s="78" t="e">
        <f>DATE(MID(Zeitreihen0h15!A6880,7,4),MID(Zeitreihen0h15!A6880,4,2),LEFT(Zeitreihen0h15!A6880,2))+TIME(MID(Zeitreihen0h15!A6880,12,2),RIGHT(Zeitreihen0h15!A6880,2),0)</f>
        <v>#VALUE!</v>
      </c>
    </row>
    <row r="6881" spans="1:1" x14ac:dyDescent="0.25">
      <c r="A6881" s="78" t="e">
        <f>DATE(MID(Zeitreihen0h15!A6881,7,4),MID(Zeitreihen0h15!A6881,4,2),LEFT(Zeitreihen0h15!A6881,2))+TIME(MID(Zeitreihen0h15!A6881,12,2),RIGHT(Zeitreihen0h15!A6881,2),0)</f>
        <v>#VALUE!</v>
      </c>
    </row>
    <row r="6882" spans="1:1" x14ac:dyDescent="0.25">
      <c r="A6882" s="78" t="e">
        <f>DATE(MID(Zeitreihen0h15!A6882,7,4),MID(Zeitreihen0h15!A6882,4,2),LEFT(Zeitreihen0h15!A6882,2))+TIME(MID(Zeitreihen0h15!A6882,12,2),RIGHT(Zeitreihen0h15!A6882,2),0)</f>
        <v>#VALUE!</v>
      </c>
    </row>
    <row r="6883" spans="1:1" x14ac:dyDescent="0.25">
      <c r="A6883" s="78" t="e">
        <f>DATE(MID(Zeitreihen0h15!A6883,7,4),MID(Zeitreihen0h15!A6883,4,2),LEFT(Zeitreihen0h15!A6883,2))+TIME(MID(Zeitreihen0h15!A6883,12,2),RIGHT(Zeitreihen0h15!A6883,2),0)</f>
        <v>#VALUE!</v>
      </c>
    </row>
    <row r="6884" spans="1:1" x14ac:dyDescent="0.25">
      <c r="A6884" s="78" t="e">
        <f>DATE(MID(Zeitreihen0h15!A6884,7,4),MID(Zeitreihen0h15!A6884,4,2),LEFT(Zeitreihen0h15!A6884,2))+TIME(MID(Zeitreihen0h15!A6884,12,2),RIGHT(Zeitreihen0h15!A6884,2),0)</f>
        <v>#VALUE!</v>
      </c>
    </row>
    <row r="6885" spans="1:1" x14ac:dyDescent="0.25">
      <c r="A6885" s="78" t="e">
        <f>DATE(MID(Zeitreihen0h15!A6885,7,4),MID(Zeitreihen0h15!A6885,4,2),LEFT(Zeitreihen0h15!A6885,2))+TIME(MID(Zeitreihen0h15!A6885,12,2),RIGHT(Zeitreihen0h15!A6885,2),0)</f>
        <v>#VALUE!</v>
      </c>
    </row>
    <row r="6886" spans="1:1" x14ac:dyDescent="0.25">
      <c r="A6886" s="78" t="e">
        <f>DATE(MID(Zeitreihen0h15!A6886,7,4),MID(Zeitreihen0h15!A6886,4,2),LEFT(Zeitreihen0h15!A6886,2))+TIME(MID(Zeitreihen0h15!A6886,12,2),RIGHT(Zeitreihen0h15!A6886,2),0)</f>
        <v>#VALUE!</v>
      </c>
    </row>
    <row r="6887" spans="1:1" x14ac:dyDescent="0.25">
      <c r="A6887" s="78" t="e">
        <f>DATE(MID(Zeitreihen0h15!A6887,7,4),MID(Zeitreihen0h15!A6887,4,2),LEFT(Zeitreihen0h15!A6887,2))+TIME(MID(Zeitreihen0h15!A6887,12,2),RIGHT(Zeitreihen0h15!A6887,2),0)</f>
        <v>#VALUE!</v>
      </c>
    </row>
    <row r="6888" spans="1:1" x14ac:dyDescent="0.25">
      <c r="A6888" s="78" t="e">
        <f>DATE(MID(Zeitreihen0h15!A6888,7,4),MID(Zeitreihen0h15!A6888,4,2),LEFT(Zeitreihen0h15!A6888,2))+TIME(MID(Zeitreihen0h15!A6888,12,2),RIGHT(Zeitreihen0h15!A6888,2),0)</f>
        <v>#VALUE!</v>
      </c>
    </row>
    <row r="6889" spans="1:1" x14ac:dyDescent="0.25">
      <c r="A6889" s="78" t="e">
        <f>DATE(MID(Zeitreihen0h15!A6889,7,4),MID(Zeitreihen0h15!A6889,4,2),LEFT(Zeitreihen0h15!A6889,2))+TIME(MID(Zeitreihen0h15!A6889,12,2),RIGHT(Zeitreihen0h15!A6889,2),0)</f>
        <v>#VALUE!</v>
      </c>
    </row>
    <row r="6890" spans="1:1" x14ac:dyDescent="0.25">
      <c r="A6890" s="78" t="e">
        <f>DATE(MID(Zeitreihen0h15!A6890,7,4),MID(Zeitreihen0h15!A6890,4,2),LEFT(Zeitreihen0h15!A6890,2))+TIME(MID(Zeitreihen0h15!A6890,12,2),RIGHT(Zeitreihen0h15!A6890,2),0)</f>
        <v>#VALUE!</v>
      </c>
    </row>
    <row r="6891" spans="1:1" x14ac:dyDescent="0.25">
      <c r="A6891" s="78" t="e">
        <f>DATE(MID(Zeitreihen0h15!A6891,7,4),MID(Zeitreihen0h15!A6891,4,2),LEFT(Zeitreihen0h15!A6891,2))+TIME(MID(Zeitreihen0h15!A6891,12,2),RIGHT(Zeitreihen0h15!A6891,2),0)</f>
        <v>#VALUE!</v>
      </c>
    </row>
    <row r="6892" spans="1:1" x14ac:dyDescent="0.25">
      <c r="A6892" s="78" t="e">
        <f>DATE(MID(Zeitreihen0h15!A6892,7,4),MID(Zeitreihen0h15!A6892,4,2),LEFT(Zeitreihen0h15!A6892,2))+TIME(MID(Zeitreihen0h15!A6892,12,2),RIGHT(Zeitreihen0h15!A6892,2),0)</f>
        <v>#VALUE!</v>
      </c>
    </row>
    <row r="6893" spans="1:1" x14ac:dyDescent="0.25">
      <c r="A6893" s="78" t="e">
        <f>DATE(MID(Zeitreihen0h15!A6893,7,4),MID(Zeitreihen0h15!A6893,4,2),LEFT(Zeitreihen0h15!A6893,2))+TIME(MID(Zeitreihen0h15!A6893,12,2),RIGHT(Zeitreihen0h15!A6893,2),0)</f>
        <v>#VALUE!</v>
      </c>
    </row>
    <row r="6894" spans="1:1" x14ac:dyDescent="0.25">
      <c r="A6894" s="78" t="e">
        <f>DATE(MID(Zeitreihen0h15!A6894,7,4),MID(Zeitreihen0h15!A6894,4,2),LEFT(Zeitreihen0h15!A6894,2))+TIME(MID(Zeitreihen0h15!A6894,12,2),RIGHT(Zeitreihen0h15!A6894,2),0)</f>
        <v>#VALUE!</v>
      </c>
    </row>
    <row r="6895" spans="1:1" x14ac:dyDescent="0.25">
      <c r="A6895" s="78" t="e">
        <f>DATE(MID(Zeitreihen0h15!A6895,7,4),MID(Zeitreihen0h15!A6895,4,2),LEFT(Zeitreihen0h15!A6895,2))+TIME(MID(Zeitreihen0h15!A6895,12,2),RIGHT(Zeitreihen0h15!A6895,2),0)</f>
        <v>#VALUE!</v>
      </c>
    </row>
    <row r="6896" spans="1:1" x14ac:dyDescent="0.25">
      <c r="A6896" s="78" t="e">
        <f>DATE(MID(Zeitreihen0h15!A6896,7,4),MID(Zeitreihen0h15!A6896,4,2),LEFT(Zeitreihen0h15!A6896,2))+TIME(MID(Zeitreihen0h15!A6896,12,2),RIGHT(Zeitreihen0h15!A6896,2),0)</f>
        <v>#VALUE!</v>
      </c>
    </row>
    <row r="6897" spans="1:1" x14ac:dyDescent="0.25">
      <c r="A6897" s="78" t="e">
        <f>DATE(MID(Zeitreihen0h15!A6897,7,4),MID(Zeitreihen0h15!A6897,4,2),LEFT(Zeitreihen0h15!A6897,2))+TIME(MID(Zeitreihen0h15!A6897,12,2),RIGHT(Zeitreihen0h15!A6897,2),0)</f>
        <v>#VALUE!</v>
      </c>
    </row>
    <row r="6898" spans="1:1" x14ac:dyDescent="0.25">
      <c r="A6898" s="78" t="e">
        <f>DATE(MID(Zeitreihen0h15!A6898,7,4),MID(Zeitreihen0h15!A6898,4,2),LEFT(Zeitreihen0h15!A6898,2))+TIME(MID(Zeitreihen0h15!A6898,12,2),RIGHT(Zeitreihen0h15!A6898,2),0)</f>
        <v>#VALUE!</v>
      </c>
    </row>
    <row r="6899" spans="1:1" x14ac:dyDescent="0.25">
      <c r="A6899" s="78" t="e">
        <f>DATE(MID(Zeitreihen0h15!A6899,7,4),MID(Zeitreihen0h15!A6899,4,2),LEFT(Zeitreihen0h15!A6899,2))+TIME(MID(Zeitreihen0h15!A6899,12,2),RIGHT(Zeitreihen0h15!A6899,2),0)</f>
        <v>#VALUE!</v>
      </c>
    </row>
    <row r="6900" spans="1:1" x14ac:dyDescent="0.25">
      <c r="A6900" s="78" t="e">
        <f>DATE(MID(Zeitreihen0h15!A6900,7,4),MID(Zeitreihen0h15!A6900,4,2),LEFT(Zeitreihen0h15!A6900,2))+TIME(MID(Zeitreihen0h15!A6900,12,2),RIGHT(Zeitreihen0h15!A6900,2),0)</f>
        <v>#VALUE!</v>
      </c>
    </row>
    <row r="6901" spans="1:1" x14ac:dyDescent="0.25">
      <c r="A6901" s="78" t="e">
        <f>DATE(MID(Zeitreihen0h15!A6901,7,4),MID(Zeitreihen0h15!A6901,4,2),LEFT(Zeitreihen0h15!A6901,2))+TIME(MID(Zeitreihen0h15!A6901,12,2),RIGHT(Zeitreihen0h15!A6901,2),0)</f>
        <v>#VALUE!</v>
      </c>
    </row>
    <row r="6902" spans="1:1" x14ac:dyDescent="0.25">
      <c r="A6902" s="78" t="e">
        <f>DATE(MID(Zeitreihen0h15!A6902,7,4),MID(Zeitreihen0h15!A6902,4,2),LEFT(Zeitreihen0h15!A6902,2))+TIME(MID(Zeitreihen0h15!A6902,12,2),RIGHT(Zeitreihen0h15!A6902,2),0)</f>
        <v>#VALUE!</v>
      </c>
    </row>
    <row r="6903" spans="1:1" x14ac:dyDescent="0.25">
      <c r="A6903" s="78" t="e">
        <f>DATE(MID(Zeitreihen0h15!A6903,7,4),MID(Zeitreihen0h15!A6903,4,2),LEFT(Zeitreihen0h15!A6903,2))+TIME(MID(Zeitreihen0h15!A6903,12,2),RIGHT(Zeitreihen0h15!A6903,2),0)</f>
        <v>#VALUE!</v>
      </c>
    </row>
    <row r="6904" spans="1:1" x14ac:dyDescent="0.25">
      <c r="A6904" s="78" t="e">
        <f>DATE(MID(Zeitreihen0h15!A6904,7,4),MID(Zeitreihen0h15!A6904,4,2),LEFT(Zeitreihen0h15!A6904,2))+TIME(MID(Zeitreihen0h15!A6904,12,2),RIGHT(Zeitreihen0h15!A6904,2),0)</f>
        <v>#VALUE!</v>
      </c>
    </row>
    <row r="6905" spans="1:1" x14ac:dyDescent="0.25">
      <c r="A6905" s="78" t="e">
        <f>DATE(MID(Zeitreihen0h15!A6905,7,4),MID(Zeitreihen0h15!A6905,4,2),LEFT(Zeitreihen0h15!A6905,2))+TIME(MID(Zeitreihen0h15!A6905,12,2),RIGHT(Zeitreihen0h15!A6905,2),0)</f>
        <v>#VALUE!</v>
      </c>
    </row>
    <row r="6906" spans="1:1" x14ac:dyDescent="0.25">
      <c r="A6906" s="78" t="e">
        <f>DATE(MID(Zeitreihen0h15!A6906,7,4),MID(Zeitreihen0h15!A6906,4,2),LEFT(Zeitreihen0h15!A6906,2))+TIME(MID(Zeitreihen0h15!A6906,12,2),RIGHT(Zeitreihen0h15!A6906,2),0)</f>
        <v>#VALUE!</v>
      </c>
    </row>
    <row r="6907" spans="1:1" x14ac:dyDescent="0.25">
      <c r="A6907" s="78" t="e">
        <f>DATE(MID(Zeitreihen0h15!A6907,7,4),MID(Zeitreihen0h15!A6907,4,2),LEFT(Zeitreihen0h15!A6907,2))+TIME(MID(Zeitreihen0h15!A6907,12,2),RIGHT(Zeitreihen0h15!A6907,2),0)</f>
        <v>#VALUE!</v>
      </c>
    </row>
    <row r="6908" spans="1:1" x14ac:dyDescent="0.25">
      <c r="A6908" s="78" t="e">
        <f>DATE(MID(Zeitreihen0h15!A6908,7,4),MID(Zeitreihen0h15!A6908,4,2),LEFT(Zeitreihen0h15!A6908,2))+TIME(MID(Zeitreihen0h15!A6908,12,2),RIGHT(Zeitreihen0h15!A6908,2),0)</f>
        <v>#VALUE!</v>
      </c>
    </row>
    <row r="6909" spans="1:1" x14ac:dyDescent="0.25">
      <c r="A6909" s="78" t="e">
        <f>DATE(MID(Zeitreihen0h15!A6909,7,4),MID(Zeitreihen0h15!A6909,4,2),LEFT(Zeitreihen0h15!A6909,2))+TIME(MID(Zeitreihen0h15!A6909,12,2),RIGHT(Zeitreihen0h15!A6909,2),0)</f>
        <v>#VALUE!</v>
      </c>
    </row>
    <row r="6910" spans="1:1" x14ac:dyDescent="0.25">
      <c r="A6910" s="78" t="e">
        <f>DATE(MID(Zeitreihen0h15!A6910,7,4),MID(Zeitreihen0h15!A6910,4,2),LEFT(Zeitreihen0h15!A6910,2))+TIME(MID(Zeitreihen0h15!A6910,12,2),RIGHT(Zeitreihen0h15!A6910,2),0)</f>
        <v>#VALUE!</v>
      </c>
    </row>
    <row r="6911" spans="1:1" x14ac:dyDescent="0.25">
      <c r="A6911" s="78" t="e">
        <f>DATE(MID(Zeitreihen0h15!A6911,7,4),MID(Zeitreihen0h15!A6911,4,2),LEFT(Zeitreihen0h15!A6911,2))+TIME(MID(Zeitreihen0h15!A6911,12,2),RIGHT(Zeitreihen0h15!A6911,2),0)</f>
        <v>#VALUE!</v>
      </c>
    </row>
    <row r="6912" spans="1:1" x14ac:dyDescent="0.25">
      <c r="A6912" s="78" t="e">
        <f>DATE(MID(Zeitreihen0h15!A6912,7,4),MID(Zeitreihen0h15!A6912,4,2),LEFT(Zeitreihen0h15!A6912,2))+TIME(MID(Zeitreihen0h15!A6912,12,2),RIGHT(Zeitreihen0h15!A6912,2),0)</f>
        <v>#VALUE!</v>
      </c>
    </row>
    <row r="6913" spans="1:1" x14ac:dyDescent="0.25">
      <c r="A6913" s="78" t="e">
        <f>DATE(MID(Zeitreihen0h15!A6913,7,4),MID(Zeitreihen0h15!A6913,4,2),LEFT(Zeitreihen0h15!A6913,2))+TIME(MID(Zeitreihen0h15!A6913,12,2),RIGHT(Zeitreihen0h15!A6913,2),0)</f>
        <v>#VALUE!</v>
      </c>
    </row>
    <row r="6914" spans="1:1" x14ac:dyDescent="0.25">
      <c r="A6914" s="78" t="e">
        <f>DATE(MID(Zeitreihen0h15!A6914,7,4),MID(Zeitreihen0h15!A6914,4,2),LEFT(Zeitreihen0h15!A6914,2))+TIME(MID(Zeitreihen0h15!A6914,12,2),RIGHT(Zeitreihen0h15!A6914,2),0)</f>
        <v>#VALUE!</v>
      </c>
    </row>
    <row r="6915" spans="1:1" x14ac:dyDescent="0.25">
      <c r="A6915" s="78" t="e">
        <f>DATE(MID(Zeitreihen0h15!A6915,7,4),MID(Zeitreihen0h15!A6915,4,2),LEFT(Zeitreihen0h15!A6915,2))+TIME(MID(Zeitreihen0h15!A6915,12,2),RIGHT(Zeitreihen0h15!A6915,2),0)</f>
        <v>#VALUE!</v>
      </c>
    </row>
    <row r="6916" spans="1:1" x14ac:dyDescent="0.25">
      <c r="A6916" s="78" t="e">
        <f>DATE(MID(Zeitreihen0h15!A6916,7,4),MID(Zeitreihen0h15!A6916,4,2),LEFT(Zeitreihen0h15!A6916,2))+TIME(MID(Zeitreihen0h15!A6916,12,2),RIGHT(Zeitreihen0h15!A6916,2),0)</f>
        <v>#VALUE!</v>
      </c>
    </row>
    <row r="6917" spans="1:1" x14ac:dyDescent="0.25">
      <c r="A6917" s="78" t="e">
        <f>DATE(MID(Zeitreihen0h15!A6917,7,4),MID(Zeitreihen0h15!A6917,4,2),LEFT(Zeitreihen0h15!A6917,2))+TIME(MID(Zeitreihen0h15!A6917,12,2),RIGHT(Zeitreihen0h15!A6917,2),0)</f>
        <v>#VALUE!</v>
      </c>
    </row>
    <row r="6918" spans="1:1" x14ac:dyDescent="0.25">
      <c r="A6918" s="78" t="e">
        <f>DATE(MID(Zeitreihen0h15!A6918,7,4),MID(Zeitreihen0h15!A6918,4,2),LEFT(Zeitreihen0h15!A6918,2))+TIME(MID(Zeitreihen0h15!A6918,12,2),RIGHT(Zeitreihen0h15!A6918,2),0)</f>
        <v>#VALUE!</v>
      </c>
    </row>
    <row r="6919" spans="1:1" x14ac:dyDescent="0.25">
      <c r="A6919" s="78" t="e">
        <f>DATE(MID(Zeitreihen0h15!A6919,7,4),MID(Zeitreihen0h15!A6919,4,2),LEFT(Zeitreihen0h15!A6919,2))+TIME(MID(Zeitreihen0h15!A6919,12,2),RIGHT(Zeitreihen0h15!A6919,2),0)</f>
        <v>#VALUE!</v>
      </c>
    </row>
    <row r="6920" spans="1:1" x14ac:dyDescent="0.25">
      <c r="A6920" s="78" t="e">
        <f>DATE(MID(Zeitreihen0h15!A6920,7,4),MID(Zeitreihen0h15!A6920,4,2),LEFT(Zeitreihen0h15!A6920,2))+TIME(MID(Zeitreihen0h15!A6920,12,2),RIGHT(Zeitreihen0h15!A6920,2),0)</f>
        <v>#VALUE!</v>
      </c>
    </row>
    <row r="6921" spans="1:1" x14ac:dyDescent="0.25">
      <c r="A6921" s="78" t="e">
        <f>DATE(MID(Zeitreihen0h15!A6921,7,4),MID(Zeitreihen0h15!A6921,4,2),LEFT(Zeitreihen0h15!A6921,2))+TIME(MID(Zeitreihen0h15!A6921,12,2),RIGHT(Zeitreihen0h15!A6921,2),0)</f>
        <v>#VALUE!</v>
      </c>
    </row>
    <row r="6922" spans="1:1" x14ac:dyDescent="0.25">
      <c r="A6922" s="78" t="e">
        <f>DATE(MID(Zeitreihen0h15!A6922,7,4),MID(Zeitreihen0h15!A6922,4,2),LEFT(Zeitreihen0h15!A6922,2))+TIME(MID(Zeitreihen0h15!A6922,12,2),RIGHT(Zeitreihen0h15!A6922,2),0)</f>
        <v>#VALUE!</v>
      </c>
    </row>
    <row r="6923" spans="1:1" x14ac:dyDescent="0.25">
      <c r="A6923" s="78" t="e">
        <f>DATE(MID(Zeitreihen0h15!A6923,7,4),MID(Zeitreihen0h15!A6923,4,2),LEFT(Zeitreihen0h15!A6923,2))+TIME(MID(Zeitreihen0h15!A6923,12,2),RIGHT(Zeitreihen0h15!A6923,2),0)</f>
        <v>#VALUE!</v>
      </c>
    </row>
    <row r="6924" spans="1:1" x14ac:dyDescent="0.25">
      <c r="A6924" s="78" t="e">
        <f>DATE(MID(Zeitreihen0h15!A6924,7,4),MID(Zeitreihen0h15!A6924,4,2),LEFT(Zeitreihen0h15!A6924,2))+TIME(MID(Zeitreihen0h15!A6924,12,2),RIGHT(Zeitreihen0h15!A6924,2),0)</f>
        <v>#VALUE!</v>
      </c>
    </row>
    <row r="6925" spans="1:1" x14ac:dyDescent="0.25">
      <c r="A6925" s="78" t="e">
        <f>DATE(MID(Zeitreihen0h15!A6925,7,4),MID(Zeitreihen0h15!A6925,4,2),LEFT(Zeitreihen0h15!A6925,2))+TIME(MID(Zeitreihen0h15!A6925,12,2),RIGHT(Zeitreihen0h15!A6925,2),0)</f>
        <v>#VALUE!</v>
      </c>
    </row>
    <row r="6926" spans="1:1" x14ac:dyDescent="0.25">
      <c r="A6926" s="78" t="e">
        <f>DATE(MID(Zeitreihen0h15!A6926,7,4),MID(Zeitreihen0h15!A6926,4,2),LEFT(Zeitreihen0h15!A6926,2))+TIME(MID(Zeitreihen0h15!A6926,12,2),RIGHT(Zeitreihen0h15!A6926,2),0)</f>
        <v>#VALUE!</v>
      </c>
    </row>
    <row r="6927" spans="1:1" x14ac:dyDescent="0.25">
      <c r="A6927" s="78" t="e">
        <f>DATE(MID(Zeitreihen0h15!A6927,7,4),MID(Zeitreihen0h15!A6927,4,2),LEFT(Zeitreihen0h15!A6927,2))+TIME(MID(Zeitreihen0h15!A6927,12,2),RIGHT(Zeitreihen0h15!A6927,2),0)</f>
        <v>#VALUE!</v>
      </c>
    </row>
    <row r="6928" spans="1:1" x14ac:dyDescent="0.25">
      <c r="A6928" s="78" t="e">
        <f>DATE(MID(Zeitreihen0h15!A6928,7,4),MID(Zeitreihen0h15!A6928,4,2),LEFT(Zeitreihen0h15!A6928,2))+TIME(MID(Zeitreihen0h15!A6928,12,2),RIGHT(Zeitreihen0h15!A6928,2),0)</f>
        <v>#VALUE!</v>
      </c>
    </row>
    <row r="6929" spans="1:1" x14ac:dyDescent="0.25">
      <c r="A6929" s="78" t="e">
        <f>DATE(MID(Zeitreihen0h15!A6929,7,4),MID(Zeitreihen0h15!A6929,4,2),LEFT(Zeitreihen0h15!A6929,2))+TIME(MID(Zeitreihen0h15!A6929,12,2),RIGHT(Zeitreihen0h15!A6929,2),0)</f>
        <v>#VALUE!</v>
      </c>
    </row>
    <row r="6930" spans="1:1" x14ac:dyDescent="0.25">
      <c r="A6930" s="78" t="e">
        <f>DATE(MID(Zeitreihen0h15!A6930,7,4),MID(Zeitreihen0h15!A6930,4,2),LEFT(Zeitreihen0h15!A6930,2))+TIME(MID(Zeitreihen0h15!A6930,12,2),RIGHT(Zeitreihen0h15!A6930,2),0)</f>
        <v>#VALUE!</v>
      </c>
    </row>
    <row r="6931" spans="1:1" x14ac:dyDescent="0.25">
      <c r="A6931" s="78" t="e">
        <f>DATE(MID(Zeitreihen0h15!A6931,7,4),MID(Zeitreihen0h15!A6931,4,2),LEFT(Zeitreihen0h15!A6931,2))+TIME(MID(Zeitreihen0h15!A6931,12,2),RIGHT(Zeitreihen0h15!A6931,2),0)</f>
        <v>#VALUE!</v>
      </c>
    </row>
    <row r="6932" spans="1:1" x14ac:dyDescent="0.25">
      <c r="A6932" s="78" t="e">
        <f>DATE(MID(Zeitreihen0h15!A6932,7,4),MID(Zeitreihen0h15!A6932,4,2),LEFT(Zeitreihen0h15!A6932,2))+TIME(MID(Zeitreihen0h15!A6932,12,2),RIGHT(Zeitreihen0h15!A6932,2),0)</f>
        <v>#VALUE!</v>
      </c>
    </row>
    <row r="6933" spans="1:1" x14ac:dyDescent="0.25">
      <c r="A6933" s="78" t="e">
        <f>DATE(MID(Zeitreihen0h15!A6933,7,4),MID(Zeitreihen0h15!A6933,4,2),LEFT(Zeitreihen0h15!A6933,2))+TIME(MID(Zeitreihen0h15!A6933,12,2),RIGHT(Zeitreihen0h15!A6933,2),0)</f>
        <v>#VALUE!</v>
      </c>
    </row>
    <row r="6934" spans="1:1" x14ac:dyDescent="0.25">
      <c r="A6934" s="78" t="e">
        <f>DATE(MID(Zeitreihen0h15!A6934,7,4),MID(Zeitreihen0h15!A6934,4,2),LEFT(Zeitreihen0h15!A6934,2))+TIME(MID(Zeitreihen0h15!A6934,12,2),RIGHT(Zeitreihen0h15!A6934,2),0)</f>
        <v>#VALUE!</v>
      </c>
    </row>
    <row r="6935" spans="1:1" x14ac:dyDescent="0.25">
      <c r="A6935" s="78" t="e">
        <f>DATE(MID(Zeitreihen0h15!A6935,7,4),MID(Zeitreihen0h15!A6935,4,2),LEFT(Zeitreihen0h15!A6935,2))+TIME(MID(Zeitreihen0h15!A6935,12,2),RIGHT(Zeitreihen0h15!A6935,2),0)</f>
        <v>#VALUE!</v>
      </c>
    </row>
    <row r="6936" spans="1:1" x14ac:dyDescent="0.25">
      <c r="A6936" s="78" t="e">
        <f>DATE(MID(Zeitreihen0h15!A6936,7,4),MID(Zeitreihen0h15!A6936,4,2),LEFT(Zeitreihen0h15!A6936,2))+TIME(MID(Zeitreihen0h15!A6936,12,2),RIGHT(Zeitreihen0h15!A6936,2),0)</f>
        <v>#VALUE!</v>
      </c>
    </row>
    <row r="6937" spans="1:1" x14ac:dyDescent="0.25">
      <c r="A6937" s="78" t="e">
        <f>DATE(MID(Zeitreihen0h15!A6937,7,4),MID(Zeitreihen0h15!A6937,4,2),LEFT(Zeitreihen0h15!A6937,2))+TIME(MID(Zeitreihen0h15!A6937,12,2),RIGHT(Zeitreihen0h15!A6937,2),0)</f>
        <v>#VALUE!</v>
      </c>
    </row>
    <row r="6938" spans="1:1" x14ac:dyDescent="0.25">
      <c r="A6938" s="78" t="e">
        <f>DATE(MID(Zeitreihen0h15!A6938,7,4),MID(Zeitreihen0h15!A6938,4,2),LEFT(Zeitreihen0h15!A6938,2))+TIME(MID(Zeitreihen0h15!A6938,12,2),RIGHT(Zeitreihen0h15!A6938,2),0)</f>
        <v>#VALUE!</v>
      </c>
    </row>
    <row r="6939" spans="1:1" x14ac:dyDescent="0.25">
      <c r="A6939" s="78" t="e">
        <f>DATE(MID(Zeitreihen0h15!A6939,7,4),MID(Zeitreihen0h15!A6939,4,2),LEFT(Zeitreihen0h15!A6939,2))+TIME(MID(Zeitreihen0h15!A6939,12,2),RIGHT(Zeitreihen0h15!A6939,2),0)</f>
        <v>#VALUE!</v>
      </c>
    </row>
    <row r="6940" spans="1:1" x14ac:dyDescent="0.25">
      <c r="A6940" s="78" t="e">
        <f>DATE(MID(Zeitreihen0h15!A6940,7,4),MID(Zeitreihen0h15!A6940,4,2),LEFT(Zeitreihen0h15!A6940,2))+TIME(MID(Zeitreihen0h15!A6940,12,2),RIGHT(Zeitreihen0h15!A6940,2),0)</f>
        <v>#VALUE!</v>
      </c>
    </row>
    <row r="6941" spans="1:1" x14ac:dyDescent="0.25">
      <c r="A6941" s="78" t="e">
        <f>DATE(MID(Zeitreihen0h15!A6941,7,4),MID(Zeitreihen0h15!A6941,4,2),LEFT(Zeitreihen0h15!A6941,2))+TIME(MID(Zeitreihen0h15!A6941,12,2),RIGHT(Zeitreihen0h15!A6941,2),0)</f>
        <v>#VALUE!</v>
      </c>
    </row>
    <row r="6942" spans="1:1" x14ac:dyDescent="0.25">
      <c r="A6942" s="78" t="e">
        <f>DATE(MID(Zeitreihen0h15!A6942,7,4),MID(Zeitreihen0h15!A6942,4,2),LEFT(Zeitreihen0h15!A6942,2))+TIME(MID(Zeitreihen0h15!A6942,12,2),RIGHT(Zeitreihen0h15!A6942,2),0)</f>
        <v>#VALUE!</v>
      </c>
    </row>
    <row r="6943" spans="1:1" x14ac:dyDescent="0.25">
      <c r="A6943" s="78" t="e">
        <f>DATE(MID(Zeitreihen0h15!A6943,7,4),MID(Zeitreihen0h15!A6943,4,2),LEFT(Zeitreihen0h15!A6943,2))+TIME(MID(Zeitreihen0h15!A6943,12,2),RIGHT(Zeitreihen0h15!A6943,2),0)</f>
        <v>#VALUE!</v>
      </c>
    </row>
    <row r="6944" spans="1:1" x14ac:dyDescent="0.25">
      <c r="A6944" s="78" t="e">
        <f>DATE(MID(Zeitreihen0h15!A6944,7,4),MID(Zeitreihen0h15!A6944,4,2),LEFT(Zeitreihen0h15!A6944,2))+TIME(MID(Zeitreihen0h15!A6944,12,2),RIGHT(Zeitreihen0h15!A6944,2),0)</f>
        <v>#VALUE!</v>
      </c>
    </row>
    <row r="6945" spans="1:1" x14ac:dyDescent="0.25">
      <c r="A6945" s="78" t="e">
        <f>DATE(MID(Zeitreihen0h15!A6945,7,4),MID(Zeitreihen0h15!A6945,4,2),LEFT(Zeitreihen0h15!A6945,2))+TIME(MID(Zeitreihen0h15!A6945,12,2),RIGHT(Zeitreihen0h15!A6945,2),0)</f>
        <v>#VALUE!</v>
      </c>
    </row>
    <row r="6946" spans="1:1" x14ac:dyDescent="0.25">
      <c r="A6946" s="78" t="e">
        <f>DATE(MID(Zeitreihen0h15!A6946,7,4),MID(Zeitreihen0h15!A6946,4,2),LEFT(Zeitreihen0h15!A6946,2))+TIME(MID(Zeitreihen0h15!A6946,12,2),RIGHT(Zeitreihen0h15!A6946,2),0)</f>
        <v>#VALUE!</v>
      </c>
    </row>
    <row r="6947" spans="1:1" x14ac:dyDescent="0.25">
      <c r="A6947" s="78" t="e">
        <f>DATE(MID(Zeitreihen0h15!A6947,7,4),MID(Zeitreihen0h15!A6947,4,2),LEFT(Zeitreihen0h15!A6947,2))+TIME(MID(Zeitreihen0h15!A6947,12,2),RIGHT(Zeitreihen0h15!A6947,2),0)</f>
        <v>#VALUE!</v>
      </c>
    </row>
    <row r="6948" spans="1:1" x14ac:dyDescent="0.25">
      <c r="A6948" s="78" t="e">
        <f>DATE(MID(Zeitreihen0h15!A6948,7,4),MID(Zeitreihen0h15!A6948,4,2),LEFT(Zeitreihen0h15!A6948,2))+TIME(MID(Zeitreihen0h15!A6948,12,2),RIGHT(Zeitreihen0h15!A6948,2),0)</f>
        <v>#VALUE!</v>
      </c>
    </row>
    <row r="6949" spans="1:1" x14ac:dyDescent="0.25">
      <c r="A6949" s="78" t="e">
        <f>DATE(MID(Zeitreihen0h15!A6949,7,4),MID(Zeitreihen0h15!A6949,4,2),LEFT(Zeitreihen0h15!A6949,2))+TIME(MID(Zeitreihen0h15!A6949,12,2),RIGHT(Zeitreihen0h15!A6949,2),0)</f>
        <v>#VALUE!</v>
      </c>
    </row>
    <row r="6950" spans="1:1" x14ac:dyDescent="0.25">
      <c r="A6950" s="78" t="e">
        <f>DATE(MID(Zeitreihen0h15!A6950,7,4),MID(Zeitreihen0h15!A6950,4,2),LEFT(Zeitreihen0h15!A6950,2))+TIME(MID(Zeitreihen0h15!A6950,12,2),RIGHT(Zeitreihen0h15!A6950,2),0)</f>
        <v>#VALUE!</v>
      </c>
    </row>
    <row r="6951" spans="1:1" x14ac:dyDescent="0.25">
      <c r="A6951" s="78" t="e">
        <f>DATE(MID(Zeitreihen0h15!A6951,7,4),MID(Zeitreihen0h15!A6951,4,2),LEFT(Zeitreihen0h15!A6951,2))+TIME(MID(Zeitreihen0h15!A6951,12,2),RIGHT(Zeitreihen0h15!A6951,2),0)</f>
        <v>#VALUE!</v>
      </c>
    </row>
    <row r="6952" spans="1:1" x14ac:dyDescent="0.25">
      <c r="A6952" s="78" t="e">
        <f>DATE(MID(Zeitreihen0h15!A6952,7,4),MID(Zeitreihen0h15!A6952,4,2),LEFT(Zeitreihen0h15!A6952,2))+TIME(MID(Zeitreihen0h15!A6952,12,2),RIGHT(Zeitreihen0h15!A6952,2),0)</f>
        <v>#VALUE!</v>
      </c>
    </row>
    <row r="6953" spans="1:1" x14ac:dyDescent="0.25">
      <c r="A6953" s="78" t="e">
        <f>DATE(MID(Zeitreihen0h15!A6953,7,4),MID(Zeitreihen0h15!A6953,4,2),LEFT(Zeitreihen0h15!A6953,2))+TIME(MID(Zeitreihen0h15!A6953,12,2),RIGHT(Zeitreihen0h15!A6953,2),0)</f>
        <v>#VALUE!</v>
      </c>
    </row>
    <row r="6954" spans="1:1" x14ac:dyDescent="0.25">
      <c r="A6954" s="78" t="e">
        <f>DATE(MID(Zeitreihen0h15!A6954,7,4),MID(Zeitreihen0h15!A6954,4,2),LEFT(Zeitreihen0h15!A6954,2))+TIME(MID(Zeitreihen0h15!A6954,12,2),RIGHT(Zeitreihen0h15!A6954,2),0)</f>
        <v>#VALUE!</v>
      </c>
    </row>
    <row r="6955" spans="1:1" x14ac:dyDescent="0.25">
      <c r="A6955" s="78" t="e">
        <f>DATE(MID(Zeitreihen0h15!A6955,7,4),MID(Zeitreihen0h15!A6955,4,2),LEFT(Zeitreihen0h15!A6955,2))+TIME(MID(Zeitreihen0h15!A6955,12,2),RIGHT(Zeitreihen0h15!A6955,2),0)</f>
        <v>#VALUE!</v>
      </c>
    </row>
    <row r="6956" spans="1:1" x14ac:dyDescent="0.25">
      <c r="A6956" s="78" t="e">
        <f>DATE(MID(Zeitreihen0h15!A6956,7,4),MID(Zeitreihen0h15!A6956,4,2),LEFT(Zeitreihen0h15!A6956,2))+TIME(MID(Zeitreihen0h15!A6956,12,2),RIGHT(Zeitreihen0h15!A6956,2),0)</f>
        <v>#VALUE!</v>
      </c>
    </row>
    <row r="6957" spans="1:1" x14ac:dyDescent="0.25">
      <c r="A6957" s="78" t="e">
        <f>DATE(MID(Zeitreihen0h15!A6957,7,4),MID(Zeitreihen0h15!A6957,4,2),LEFT(Zeitreihen0h15!A6957,2))+TIME(MID(Zeitreihen0h15!A6957,12,2),RIGHT(Zeitreihen0h15!A6957,2),0)</f>
        <v>#VALUE!</v>
      </c>
    </row>
    <row r="6958" spans="1:1" x14ac:dyDescent="0.25">
      <c r="A6958" s="78" t="e">
        <f>DATE(MID(Zeitreihen0h15!A6958,7,4),MID(Zeitreihen0h15!A6958,4,2),LEFT(Zeitreihen0h15!A6958,2))+TIME(MID(Zeitreihen0h15!A6958,12,2),RIGHT(Zeitreihen0h15!A6958,2),0)</f>
        <v>#VALUE!</v>
      </c>
    </row>
    <row r="6959" spans="1:1" x14ac:dyDescent="0.25">
      <c r="A6959" s="78" t="e">
        <f>DATE(MID(Zeitreihen0h15!A6959,7,4),MID(Zeitreihen0h15!A6959,4,2),LEFT(Zeitreihen0h15!A6959,2))+TIME(MID(Zeitreihen0h15!A6959,12,2),RIGHT(Zeitreihen0h15!A6959,2),0)</f>
        <v>#VALUE!</v>
      </c>
    </row>
    <row r="6960" spans="1:1" x14ac:dyDescent="0.25">
      <c r="A6960" s="78" t="e">
        <f>DATE(MID(Zeitreihen0h15!A6960,7,4),MID(Zeitreihen0h15!A6960,4,2),LEFT(Zeitreihen0h15!A6960,2))+TIME(MID(Zeitreihen0h15!A6960,12,2),RIGHT(Zeitreihen0h15!A6960,2),0)</f>
        <v>#VALUE!</v>
      </c>
    </row>
    <row r="6961" spans="1:1" x14ac:dyDescent="0.25">
      <c r="A6961" s="78" t="e">
        <f>DATE(MID(Zeitreihen0h15!A6961,7,4),MID(Zeitreihen0h15!A6961,4,2),LEFT(Zeitreihen0h15!A6961,2))+TIME(MID(Zeitreihen0h15!A6961,12,2),RIGHT(Zeitreihen0h15!A6961,2),0)</f>
        <v>#VALUE!</v>
      </c>
    </row>
    <row r="6962" spans="1:1" x14ac:dyDescent="0.25">
      <c r="A6962" s="78" t="e">
        <f>DATE(MID(Zeitreihen0h15!A6962,7,4),MID(Zeitreihen0h15!A6962,4,2),LEFT(Zeitreihen0h15!A6962,2))+TIME(MID(Zeitreihen0h15!A6962,12,2),RIGHT(Zeitreihen0h15!A6962,2),0)</f>
        <v>#VALUE!</v>
      </c>
    </row>
    <row r="6963" spans="1:1" x14ac:dyDescent="0.25">
      <c r="A6963" s="78" t="e">
        <f>DATE(MID(Zeitreihen0h15!A6963,7,4),MID(Zeitreihen0h15!A6963,4,2),LEFT(Zeitreihen0h15!A6963,2))+TIME(MID(Zeitreihen0h15!A6963,12,2),RIGHT(Zeitreihen0h15!A6963,2),0)</f>
        <v>#VALUE!</v>
      </c>
    </row>
    <row r="6964" spans="1:1" x14ac:dyDescent="0.25">
      <c r="A6964" s="78" t="e">
        <f>DATE(MID(Zeitreihen0h15!A6964,7,4),MID(Zeitreihen0h15!A6964,4,2),LEFT(Zeitreihen0h15!A6964,2))+TIME(MID(Zeitreihen0h15!A6964,12,2),RIGHT(Zeitreihen0h15!A6964,2),0)</f>
        <v>#VALUE!</v>
      </c>
    </row>
    <row r="6965" spans="1:1" x14ac:dyDescent="0.25">
      <c r="A6965" s="78" t="e">
        <f>DATE(MID(Zeitreihen0h15!A6965,7,4),MID(Zeitreihen0h15!A6965,4,2),LEFT(Zeitreihen0h15!A6965,2))+TIME(MID(Zeitreihen0h15!A6965,12,2),RIGHT(Zeitreihen0h15!A6965,2),0)</f>
        <v>#VALUE!</v>
      </c>
    </row>
    <row r="6966" spans="1:1" x14ac:dyDescent="0.25">
      <c r="A6966" s="78" t="e">
        <f>DATE(MID(Zeitreihen0h15!A6966,7,4),MID(Zeitreihen0h15!A6966,4,2),LEFT(Zeitreihen0h15!A6966,2))+TIME(MID(Zeitreihen0h15!A6966,12,2),RIGHT(Zeitreihen0h15!A6966,2),0)</f>
        <v>#VALUE!</v>
      </c>
    </row>
    <row r="6967" spans="1:1" x14ac:dyDescent="0.25">
      <c r="A6967" s="78" t="e">
        <f>DATE(MID(Zeitreihen0h15!A6967,7,4),MID(Zeitreihen0h15!A6967,4,2),LEFT(Zeitreihen0h15!A6967,2))+TIME(MID(Zeitreihen0h15!A6967,12,2),RIGHT(Zeitreihen0h15!A6967,2),0)</f>
        <v>#VALUE!</v>
      </c>
    </row>
    <row r="6968" spans="1:1" x14ac:dyDescent="0.25">
      <c r="A6968" s="78" t="e">
        <f>DATE(MID(Zeitreihen0h15!A6968,7,4),MID(Zeitreihen0h15!A6968,4,2),LEFT(Zeitreihen0h15!A6968,2))+TIME(MID(Zeitreihen0h15!A6968,12,2),RIGHT(Zeitreihen0h15!A6968,2),0)</f>
        <v>#VALUE!</v>
      </c>
    </row>
    <row r="6969" spans="1:1" x14ac:dyDescent="0.25">
      <c r="A6969" s="78" t="e">
        <f>DATE(MID(Zeitreihen0h15!A6969,7,4),MID(Zeitreihen0h15!A6969,4,2),LEFT(Zeitreihen0h15!A6969,2))+TIME(MID(Zeitreihen0h15!A6969,12,2),RIGHT(Zeitreihen0h15!A6969,2),0)</f>
        <v>#VALUE!</v>
      </c>
    </row>
    <row r="6970" spans="1:1" x14ac:dyDescent="0.25">
      <c r="A6970" s="78" t="e">
        <f>DATE(MID(Zeitreihen0h15!A6970,7,4),MID(Zeitreihen0h15!A6970,4,2),LEFT(Zeitreihen0h15!A6970,2))+TIME(MID(Zeitreihen0h15!A6970,12,2),RIGHT(Zeitreihen0h15!A6970,2),0)</f>
        <v>#VALUE!</v>
      </c>
    </row>
    <row r="6971" spans="1:1" x14ac:dyDescent="0.25">
      <c r="A6971" s="78" t="e">
        <f>DATE(MID(Zeitreihen0h15!A6971,7,4),MID(Zeitreihen0h15!A6971,4,2),LEFT(Zeitreihen0h15!A6971,2))+TIME(MID(Zeitreihen0h15!A6971,12,2),RIGHT(Zeitreihen0h15!A6971,2),0)</f>
        <v>#VALUE!</v>
      </c>
    </row>
    <row r="6972" spans="1:1" x14ac:dyDescent="0.25">
      <c r="A6972" s="78" t="e">
        <f>DATE(MID(Zeitreihen0h15!A6972,7,4),MID(Zeitreihen0h15!A6972,4,2),LEFT(Zeitreihen0h15!A6972,2))+TIME(MID(Zeitreihen0h15!A6972,12,2),RIGHT(Zeitreihen0h15!A6972,2),0)</f>
        <v>#VALUE!</v>
      </c>
    </row>
    <row r="6973" spans="1:1" x14ac:dyDescent="0.25">
      <c r="A6973" s="78" t="e">
        <f>DATE(MID(Zeitreihen0h15!A6973,7,4),MID(Zeitreihen0h15!A6973,4,2),LEFT(Zeitreihen0h15!A6973,2))+TIME(MID(Zeitreihen0h15!A6973,12,2),RIGHT(Zeitreihen0h15!A6973,2),0)</f>
        <v>#VALUE!</v>
      </c>
    </row>
    <row r="6974" spans="1:1" x14ac:dyDescent="0.25">
      <c r="A6974" s="78" t="e">
        <f>DATE(MID(Zeitreihen0h15!A6974,7,4),MID(Zeitreihen0h15!A6974,4,2),LEFT(Zeitreihen0h15!A6974,2))+TIME(MID(Zeitreihen0h15!A6974,12,2),RIGHT(Zeitreihen0h15!A6974,2),0)</f>
        <v>#VALUE!</v>
      </c>
    </row>
    <row r="6975" spans="1:1" x14ac:dyDescent="0.25">
      <c r="A6975" s="78" t="e">
        <f>DATE(MID(Zeitreihen0h15!A6975,7,4),MID(Zeitreihen0h15!A6975,4,2),LEFT(Zeitreihen0h15!A6975,2))+TIME(MID(Zeitreihen0h15!A6975,12,2),RIGHT(Zeitreihen0h15!A6975,2),0)</f>
        <v>#VALUE!</v>
      </c>
    </row>
    <row r="6976" spans="1:1" x14ac:dyDescent="0.25">
      <c r="A6976" s="78" t="e">
        <f>DATE(MID(Zeitreihen0h15!A6976,7,4),MID(Zeitreihen0h15!A6976,4,2),LEFT(Zeitreihen0h15!A6976,2))+TIME(MID(Zeitreihen0h15!A6976,12,2),RIGHT(Zeitreihen0h15!A6976,2),0)</f>
        <v>#VALUE!</v>
      </c>
    </row>
    <row r="6977" spans="1:1" x14ac:dyDescent="0.25">
      <c r="A6977" s="78" t="e">
        <f>DATE(MID(Zeitreihen0h15!A6977,7,4),MID(Zeitreihen0h15!A6977,4,2),LEFT(Zeitreihen0h15!A6977,2))+TIME(MID(Zeitreihen0h15!A6977,12,2),RIGHT(Zeitreihen0h15!A6977,2),0)</f>
        <v>#VALUE!</v>
      </c>
    </row>
    <row r="6978" spans="1:1" x14ac:dyDescent="0.25">
      <c r="A6978" s="78" t="e">
        <f>DATE(MID(Zeitreihen0h15!A6978,7,4),MID(Zeitreihen0h15!A6978,4,2),LEFT(Zeitreihen0h15!A6978,2))+TIME(MID(Zeitreihen0h15!A6978,12,2),RIGHT(Zeitreihen0h15!A6978,2),0)</f>
        <v>#VALUE!</v>
      </c>
    </row>
    <row r="6979" spans="1:1" x14ac:dyDescent="0.25">
      <c r="A6979" s="78" t="e">
        <f>DATE(MID(Zeitreihen0h15!A6979,7,4),MID(Zeitreihen0h15!A6979,4,2),LEFT(Zeitreihen0h15!A6979,2))+TIME(MID(Zeitreihen0h15!A6979,12,2),RIGHT(Zeitreihen0h15!A6979,2),0)</f>
        <v>#VALUE!</v>
      </c>
    </row>
    <row r="6980" spans="1:1" x14ac:dyDescent="0.25">
      <c r="A6980" s="78" t="e">
        <f>DATE(MID(Zeitreihen0h15!A6980,7,4),MID(Zeitreihen0h15!A6980,4,2),LEFT(Zeitreihen0h15!A6980,2))+TIME(MID(Zeitreihen0h15!A6980,12,2),RIGHT(Zeitreihen0h15!A6980,2),0)</f>
        <v>#VALUE!</v>
      </c>
    </row>
    <row r="6981" spans="1:1" x14ac:dyDescent="0.25">
      <c r="A6981" s="78" t="e">
        <f>DATE(MID(Zeitreihen0h15!A6981,7,4),MID(Zeitreihen0h15!A6981,4,2),LEFT(Zeitreihen0h15!A6981,2))+TIME(MID(Zeitreihen0h15!A6981,12,2),RIGHT(Zeitreihen0h15!A6981,2),0)</f>
        <v>#VALUE!</v>
      </c>
    </row>
    <row r="6982" spans="1:1" x14ac:dyDescent="0.25">
      <c r="A6982" s="78" t="e">
        <f>DATE(MID(Zeitreihen0h15!A6982,7,4),MID(Zeitreihen0h15!A6982,4,2),LEFT(Zeitreihen0h15!A6982,2))+TIME(MID(Zeitreihen0h15!A6982,12,2),RIGHT(Zeitreihen0h15!A6982,2),0)</f>
        <v>#VALUE!</v>
      </c>
    </row>
    <row r="6983" spans="1:1" x14ac:dyDescent="0.25">
      <c r="A6983" s="78" t="e">
        <f>DATE(MID(Zeitreihen0h15!A6983,7,4),MID(Zeitreihen0h15!A6983,4,2),LEFT(Zeitreihen0h15!A6983,2))+TIME(MID(Zeitreihen0h15!A6983,12,2),RIGHT(Zeitreihen0h15!A6983,2),0)</f>
        <v>#VALUE!</v>
      </c>
    </row>
    <row r="6984" spans="1:1" x14ac:dyDescent="0.25">
      <c r="A6984" s="78" t="e">
        <f>DATE(MID(Zeitreihen0h15!A6984,7,4),MID(Zeitreihen0h15!A6984,4,2),LEFT(Zeitreihen0h15!A6984,2))+TIME(MID(Zeitreihen0h15!A6984,12,2),RIGHT(Zeitreihen0h15!A6984,2),0)</f>
        <v>#VALUE!</v>
      </c>
    </row>
    <row r="6985" spans="1:1" x14ac:dyDescent="0.25">
      <c r="A6985" s="78" t="e">
        <f>DATE(MID(Zeitreihen0h15!A6985,7,4),MID(Zeitreihen0h15!A6985,4,2),LEFT(Zeitreihen0h15!A6985,2))+TIME(MID(Zeitreihen0h15!A6985,12,2),RIGHT(Zeitreihen0h15!A6985,2),0)</f>
        <v>#VALUE!</v>
      </c>
    </row>
    <row r="6986" spans="1:1" x14ac:dyDescent="0.25">
      <c r="A6986" s="78" t="e">
        <f>DATE(MID(Zeitreihen0h15!A6986,7,4),MID(Zeitreihen0h15!A6986,4,2),LEFT(Zeitreihen0h15!A6986,2))+TIME(MID(Zeitreihen0h15!A6986,12,2),RIGHT(Zeitreihen0h15!A6986,2),0)</f>
        <v>#VALUE!</v>
      </c>
    </row>
    <row r="6987" spans="1:1" x14ac:dyDescent="0.25">
      <c r="A6987" s="78" t="e">
        <f>DATE(MID(Zeitreihen0h15!A6987,7,4),MID(Zeitreihen0h15!A6987,4,2),LEFT(Zeitreihen0h15!A6987,2))+TIME(MID(Zeitreihen0h15!A6987,12,2),RIGHT(Zeitreihen0h15!A6987,2),0)</f>
        <v>#VALUE!</v>
      </c>
    </row>
    <row r="6988" spans="1:1" x14ac:dyDescent="0.25">
      <c r="A6988" s="78" t="e">
        <f>DATE(MID(Zeitreihen0h15!A6988,7,4),MID(Zeitreihen0h15!A6988,4,2),LEFT(Zeitreihen0h15!A6988,2))+TIME(MID(Zeitreihen0h15!A6988,12,2),RIGHT(Zeitreihen0h15!A6988,2),0)</f>
        <v>#VALUE!</v>
      </c>
    </row>
    <row r="6989" spans="1:1" x14ac:dyDescent="0.25">
      <c r="A6989" s="78" t="e">
        <f>DATE(MID(Zeitreihen0h15!A6989,7,4),MID(Zeitreihen0h15!A6989,4,2),LEFT(Zeitreihen0h15!A6989,2))+TIME(MID(Zeitreihen0h15!A6989,12,2),RIGHT(Zeitreihen0h15!A6989,2),0)</f>
        <v>#VALUE!</v>
      </c>
    </row>
    <row r="6990" spans="1:1" x14ac:dyDescent="0.25">
      <c r="A6990" s="78" t="e">
        <f>DATE(MID(Zeitreihen0h15!A6990,7,4),MID(Zeitreihen0h15!A6990,4,2),LEFT(Zeitreihen0h15!A6990,2))+TIME(MID(Zeitreihen0h15!A6990,12,2),RIGHT(Zeitreihen0h15!A6990,2),0)</f>
        <v>#VALUE!</v>
      </c>
    </row>
    <row r="6991" spans="1:1" x14ac:dyDescent="0.25">
      <c r="A6991" s="78" t="e">
        <f>DATE(MID(Zeitreihen0h15!A6991,7,4),MID(Zeitreihen0h15!A6991,4,2),LEFT(Zeitreihen0h15!A6991,2))+TIME(MID(Zeitreihen0h15!A6991,12,2),RIGHT(Zeitreihen0h15!A6991,2),0)</f>
        <v>#VALUE!</v>
      </c>
    </row>
    <row r="6992" spans="1:1" x14ac:dyDescent="0.25">
      <c r="A6992" s="78" t="e">
        <f>DATE(MID(Zeitreihen0h15!A6992,7,4),MID(Zeitreihen0h15!A6992,4,2),LEFT(Zeitreihen0h15!A6992,2))+TIME(MID(Zeitreihen0h15!A6992,12,2),RIGHT(Zeitreihen0h15!A6992,2),0)</f>
        <v>#VALUE!</v>
      </c>
    </row>
    <row r="6993" spans="1:1" x14ac:dyDescent="0.25">
      <c r="A6993" s="78" t="e">
        <f>DATE(MID(Zeitreihen0h15!A6993,7,4),MID(Zeitreihen0h15!A6993,4,2),LEFT(Zeitreihen0h15!A6993,2))+TIME(MID(Zeitreihen0h15!A6993,12,2),RIGHT(Zeitreihen0h15!A6993,2),0)</f>
        <v>#VALUE!</v>
      </c>
    </row>
    <row r="6994" spans="1:1" x14ac:dyDescent="0.25">
      <c r="A6994" s="78" t="e">
        <f>DATE(MID(Zeitreihen0h15!A6994,7,4),MID(Zeitreihen0h15!A6994,4,2),LEFT(Zeitreihen0h15!A6994,2))+TIME(MID(Zeitreihen0h15!A6994,12,2),RIGHT(Zeitreihen0h15!A6994,2),0)</f>
        <v>#VALUE!</v>
      </c>
    </row>
    <row r="6995" spans="1:1" x14ac:dyDescent="0.25">
      <c r="A6995" s="78" t="e">
        <f>DATE(MID(Zeitreihen0h15!A6995,7,4),MID(Zeitreihen0h15!A6995,4,2),LEFT(Zeitreihen0h15!A6995,2))+TIME(MID(Zeitreihen0h15!A6995,12,2),RIGHT(Zeitreihen0h15!A6995,2),0)</f>
        <v>#VALUE!</v>
      </c>
    </row>
    <row r="6996" spans="1:1" x14ac:dyDescent="0.25">
      <c r="A6996" s="78" t="e">
        <f>DATE(MID(Zeitreihen0h15!A6996,7,4),MID(Zeitreihen0h15!A6996,4,2),LEFT(Zeitreihen0h15!A6996,2))+TIME(MID(Zeitreihen0h15!A6996,12,2),RIGHT(Zeitreihen0h15!A6996,2),0)</f>
        <v>#VALUE!</v>
      </c>
    </row>
    <row r="6997" spans="1:1" x14ac:dyDescent="0.25">
      <c r="A6997" s="78" t="e">
        <f>DATE(MID(Zeitreihen0h15!A6997,7,4),MID(Zeitreihen0h15!A6997,4,2),LEFT(Zeitreihen0h15!A6997,2))+TIME(MID(Zeitreihen0h15!A6997,12,2),RIGHT(Zeitreihen0h15!A6997,2),0)</f>
        <v>#VALUE!</v>
      </c>
    </row>
    <row r="6998" spans="1:1" x14ac:dyDescent="0.25">
      <c r="A6998" s="78" t="e">
        <f>DATE(MID(Zeitreihen0h15!A6998,7,4),MID(Zeitreihen0h15!A6998,4,2),LEFT(Zeitreihen0h15!A6998,2))+TIME(MID(Zeitreihen0h15!A6998,12,2),RIGHT(Zeitreihen0h15!A6998,2),0)</f>
        <v>#VALUE!</v>
      </c>
    </row>
    <row r="6999" spans="1:1" x14ac:dyDescent="0.25">
      <c r="A6999" s="78" t="e">
        <f>DATE(MID(Zeitreihen0h15!A6999,7,4),MID(Zeitreihen0h15!A6999,4,2),LEFT(Zeitreihen0h15!A6999,2))+TIME(MID(Zeitreihen0h15!A6999,12,2),RIGHT(Zeitreihen0h15!A6999,2),0)</f>
        <v>#VALUE!</v>
      </c>
    </row>
    <row r="7000" spans="1:1" x14ac:dyDescent="0.25">
      <c r="A7000" s="78" t="e">
        <f>DATE(MID(Zeitreihen0h15!A7000,7,4),MID(Zeitreihen0h15!A7000,4,2),LEFT(Zeitreihen0h15!A7000,2))+TIME(MID(Zeitreihen0h15!A7000,12,2),RIGHT(Zeitreihen0h15!A7000,2),0)</f>
        <v>#VALUE!</v>
      </c>
    </row>
    <row r="7001" spans="1:1" x14ac:dyDescent="0.25">
      <c r="A7001" s="78" t="e">
        <f>DATE(MID(Zeitreihen0h15!A7001,7,4),MID(Zeitreihen0h15!A7001,4,2),LEFT(Zeitreihen0h15!A7001,2))+TIME(MID(Zeitreihen0h15!A7001,12,2),RIGHT(Zeitreihen0h15!A7001,2),0)</f>
        <v>#VALUE!</v>
      </c>
    </row>
    <row r="7002" spans="1:1" x14ac:dyDescent="0.25">
      <c r="A7002" s="78" t="e">
        <f>DATE(MID(Zeitreihen0h15!A7002,7,4),MID(Zeitreihen0h15!A7002,4,2),LEFT(Zeitreihen0h15!A7002,2))+TIME(MID(Zeitreihen0h15!A7002,12,2),RIGHT(Zeitreihen0h15!A7002,2),0)</f>
        <v>#VALUE!</v>
      </c>
    </row>
    <row r="7003" spans="1:1" x14ac:dyDescent="0.25">
      <c r="A7003" s="78" t="e">
        <f>DATE(MID(Zeitreihen0h15!A7003,7,4),MID(Zeitreihen0h15!A7003,4,2),LEFT(Zeitreihen0h15!A7003,2))+TIME(MID(Zeitreihen0h15!A7003,12,2),RIGHT(Zeitreihen0h15!A7003,2),0)</f>
        <v>#VALUE!</v>
      </c>
    </row>
    <row r="7004" spans="1:1" x14ac:dyDescent="0.25">
      <c r="A7004" s="78" t="e">
        <f>DATE(MID(Zeitreihen0h15!A7004,7,4),MID(Zeitreihen0h15!A7004,4,2),LEFT(Zeitreihen0h15!A7004,2))+TIME(MID(Zeitreihen0h15!A7004,12,2),RIGHT(Zeitreihen0h15!A7004,2),0)</f>
        <v>#VALUE!</v>
      </c>
    </row>
    <row r="7005" spans="1:1" x14ac:dyDescent="0.25">
      <c r="A7005" s="78" t="e">
        <f>DATE(MID(Zeitreihen0h15!A7005,7,4),MID(Zeitreihen0h15!A7005,4,2),LEFT(Zeitreihen0h15!A7005,2))+TIME(MID(Zeitreihen0h15!A7005,12,2),RIGHT(Zeitreihen0h15!A7005,2),0)</f>
        <v>#VALUE!</v>
      </c>
    </row>
    <row r="7006" spans="1:1" x14ac:dyDescent="0.25">
      <c r="A7006" s="78" t="e">
        <f>DATE(MID(Zeitreihen0h15!A7006,7,4),MID(Zeitreihen0h15!A7006,4,2),LEFT(Zeitreihen0h15!A7006,2))+TIME(MID(Zeitreihen0h15!A7006,12,2),RIGHT(Zeitreihen0h15!A7006,2),0)</f>
        <v>#VALUE!</v>
      </c>
    </row>
    <row r="7007" spans="1:1" x14ac:dyDescent="0.25">
      <c r="A7007" s="78" t="e">
        <f>DATE(MID(Zeitreihen0h15!A7007,7,4),MID(Zeitreihen0h15!A7007,4,2),LEFT(Zeitreihen0h15!A7007,2))+TIME(MID(Zeitreihen0h15!A7007,12,2),RIGHT(Zeitreihen0h15!A7007,2),0)</f>
        <v>#VALUE!</v>
      </c>
    </row>
    <row r="7008" spans="1:1" x14ac:dyDescent="0.25">
      <c r="A7008" s="78" t="e">
        <f>DATE(MID(Zeitreihen0h15!A7008,7,4),MID(Zeitreihen0h15!A7008,4,2),LEFT(Zeitreihen0h15!A7008,2))+TIME(MID(Zeitreihen0h15!A7008,12,2),RIGHT(Zeitreihen0h15!A7008,2),0)</f>
        <v>#VALUE!</v>
      </c>
    </row>
    <row r="7009" spans="1:1" x14ac:dyDescent="0.25">
      <c r="A7009" s="78" t="e">
        <f>DATE(MID(Zeitreihen0h15!A7009,7,4),MID(Zeitreihen0h15!A7009,4,2),LEFT(Zeitreihen0h15!A7009,2))+TIME(MID(Zeitreihen0h15!A7009,12,2),RIGHT(Zeitreihen0h15!A7009,2),0)</f>
        <v>#VALUE!</v>
      </c>
    </row>
    <row r="7010" spans="1:1" x14ac:dyDescent="0.25">
      <c r="A7010" s="78" t="e">
        <f>DATE(MID(Zeitreihen0h15!A7010,7,4),MID(Zeitreihen0h15!A7010,4,2),LEFT(Zeitreihen0h15!A7010,2))+TIME(MID(Zeitreihen0h15!A7010,12,2),RIGHT(Zeitreihen0h15!A7010,2),0)</f>
        <v>#VALUE!</v>
      </c>
    </row>
    <row r="7011" spans="1:1" x14ac:dyDescent="0.25">
      <c r="A7011" s="78" t="e">
        <f>DATE(MID(Zeitreihen0h15!A7011,7,4),MID(Zeitreihen0h15!A7011,4,2),LEFT(Zeitreihen0h15!A7011,2))+TIME(MID(Zeitreihen0h15!A7011,12,2),RIGHT(Zeitreihen0h15!A7011,2),0)</f>
        <v>#VALUE!</v>
      </c>
    </row>
    <row r="7012" spans="1:1" x14ac:dyDescent="0.25">
      <c r="A7012" s="78" t="e">
        <f>DATE(MID(Zeitreihen0h15!A7012,7,4),MID(Zeitreihen0h15!A7012,4,2),LEFT(Zeitreihen0h15!A7012,2))+TIME(MID(Zeitreihen0h15!A7012,12,2),RIGHT(Zeitreihen0h15!A7012,2),0)</f>
        <v>#VALUE!</v>
      </c>
    </row>
    <row r="7013" spans="1:1" x14ac:dyDescent="0.25">
      <c r="A7013" s="78" t="e">
        <f>DATE(MID(Zeitreihen0h15!A7013,7,4),MID(Zeitreihen0h15!A7013,4,2),LEFT(Zeitreihen0h15!A7013,2))+TIME(MID(Zeitreihen0h15!A7013,12,2),RIGHT(Zeitreihen0h15!A7013,2),0)</f>
        <v>#VALUE!</v>
      </c>
    </row>
    <row r="7014" spans="1:1" x14ac:dyDescent="0.25">
      <c r="A7014" s="78" t="e">
        <f>DATE(MID(Zeitreihen0h15!A7014,7,4),MID(Zeitreihen0h15!A7014,4,2),LEFT(Zeitreihen0h15!A7014,2))+TIME(MID(Zeitreihen0h15!A7014,12,2),RIGHT(Zeitreihen0h15!A7014,2),0)</f>
        <v>#VALUE!</v>
      </c>
    </row>
    <row r="7015" spans="1:1" x14ac:dyDescent="0.25">
      <c r="A7015" s="78" t="e">
        <f>DATE(MID(Zeitreihen0h15!A7015,7,4),MID(Zeitreihen0h15!A7015,4,2),LEFT(Zeitreihen0h15!A7015,2))+TIME(MID(Zeitreihen0h15!A7015,12,2),RIGHT(Zeitreihen0h15!A7015,2),0)</f>
        <v>#VALUE!</v>
      </c>
    </row>
    <row r="7016" spans="1:1" x14ac:dyDescent="0.25">
      <c r="A7016" s="78" t="e">
        <f>DATE(MID(Zeitreihen0h15!A7016,7,4),MID(Zeitreihen0h15!A7016,4,2),LEFT(Zeitreihen0h15!A7016,2))+TIME(MID(Zeitreihen0h15!A7016,12,2),RIGHT(Zeitreihen0h15!A7016,2),0)</f>
        <v>#VALUE!</v>
      </c>
    </row>
    <row r="7017" spans="1:1" x14ac:dyDescent="0.25">
      <c r="A7017" s="78" t="e">
        <f>DATE(MID(Zeitreihen0h15!A7017,7,4),MID(Zeitreihen0h15!A7017,4,2),LEFT(Zeitreihen0h15!A7017,2))+TIME(MID(Zeitreihen0h15!A7017,12,2),RIGHT(Zeitreihen0h15!A7017,2),0)</f>
        <v>#VALUE!</v>
      </c>
    </row>
    <row r="7018" spans="1:1" x14ac:dyDescent="0.25">
      <c r="A7018" s="78" t="e">
        <f>DATE(MID(Zeitreihen0h15!A7018,7,4),MID(Zeitreihen0h15!A7018,4,2),LEFT(Zeitreihen0h15!A7018,2))+TIME(MID(Zeitreihen0h15!A7018,12,2),RIGHT(Zeitreihen0h15!A7018,2),0)</f>
        <v>#VALUE!</v>
      </c>
    </row>
    <row r="7019" spans="1:1" x14ac:dyDescent="0.25">
      <c r="A7019" s="78" t="e">
        <f>DATE(MID(Zeitreihen0h15!A7019,7,4),MID(Zeitreihen0h15!A7019,4,2),LEFT(Zeitreihen0h15!A7019,2))+TIME(MID(Zeitreihen0h15!A7019,12,2),RIGHT(Zeitreihen0h15!A7019,2),0)</f>
        <v>#VALUE!</v>
      </c>
    </row>
    <row r="7020" spans="1:1" x14ac:dyDescent="0.25">
      <c r="A7020" s="78" t="e">
        <f>DATE(MID(Zeitreihen0h15!A7020,7,4),MID(Zeitreihen0h15!A7020,4,2),LEFT(Zeitreihen0h15!A7020,2))+TIME(MID(Zeitreihen0h15!A7020,12,2),RIGHT(Zeitreihen0h15!A7020,2),0)</f>
        <v>#VALUE!</v>
      </c>
    </row>
    <row r="7021" spans="1:1" x14ac:dyDescent="0.25">
      <c r="A7021" s="78" t="e">
        <f>DATE(MID(Zeitreihen0h15!A7021,7,4),MID(Zeitreihen0h15!A7021,4,2),LEFT(Zeitreihen0h15!A7021,2))+TIME(MID(Zeitreihen0h15!A7021,12,2),RIGHT(Zeitreihen0h15!A7021,2),0)</f>
        <v>#VALUE!</v>
      </c>
    </row>
    <row r="7022" spans="1:1" x14ac:dyDescent="0.25">
      <c r="A7022" s="78" t="e">
        <f>DATE(MID(Zeitreihen0h15!A7022,7,4),MID(Zeitreihen0h15!A7022,4,2),LEFT(Zeitreihen0h15!A7022,2))+TIME(MID(Zeitreihen0h15!A7022,12,2),RIGHT(Zeitreihen0h15!A7022,2),0)</f>
        <v>#VALUE!</v>
      </c>
    </row>
    <row r="7023" spans="1:1" x14ac:dyDescent="0.25">
      <c r="A7023" s="78" t="e">
        <f>DATE(MID(Zeitreihen0h15!A7023,7,4),MID(Zeitreihen0h15!A7023,4,2),LEFT(Zeitreihen0h15!A7023,2))+TIME(MID(Zeitreihen0h15!A7023,12,2),RIGHT(Zeitreihen0h15!A7023,2),0)</f>
        <v>#VALUE!</v>
      </c>
    </row>
    <row r="7024" spans="1:1" x14ac:dyDescent="0.25">
      <c r="A7024" s="78" t="e">
        <f>DATE(MID(Zeitreihen0h15!A7024,7,4),MID(Zeitreihen0h15!A7024,4,2),LEFT(Zeitreihen0h15!A7024,2))+TIME(MID(Zeitreihen0h15!A7024,12,2),RIGHT(Zeitreihen0h15!A7024,2),0)</f>
        <v>#VALUE!</v>
      </c>
    </row>
    <row r="7025" spans="1:1" x14ac:dyDescent="0.25">
      <c r="A7025" s="78" t="e">
        <f>DATE(MID(Zeitreihen0h15!A7025,7,4),MID(Zeitreihen0h15!A7025,4,2),LEFT(Zeitreihen0h15!A7025,2))+TIME(MID(Zeitreihen0h15!A7025,12,2),RIGHT(Zeitreihen0h15!A7025,2),0)</f>
        <v>#VALUE!</v>
      </c>
    </row>
    <row r="7026" spans="1:1" x14ac:dyDescent="0.25">
      <c r="A7026" s="78" t="e">
        <f>DATE(MID(Zeitreihen0h15!A7026,7,4),MID(Zeitreihen0h15!A7026,4,2),LEFT(Zeitreihen0h15!A7026,2))+TIME(MID(Zeitreihen0h15!A7026,12,2),RIGHT(Zeitreihen0h15!A7026,2),0)</f>
        <v>#VALUE!</v>
      </c>
    </row>
    <row r="7027" spans="1:1" x14ac:dyDescent="0.25">
      <c r="A7027" s="78" t="e">
        <f>DATE(MID(Zeitreihen0h15!A7027,7,4),MID(Zeitreihen0h15!A7027,4,2),LEFT(Zeitreihen0h15!A7027,2))+TIME(MID(Zeitreihen0h15!A7027,12,2),RIGHT(Zeitreihen0h15!A7027,2),0)</f>
        <v>#VALUE!</v>
      </c>
    </row>
    <row r="7028" spans="1:1" x14ac:dyDescent="0.25">
      <c r="A7028" s="78" t="e">
        <f>DATE(MID(Zeitreihen0h15!A7028,7,4),MID(Zeitreihen0h15!A7028,4,2),LEFT(Zeitreihen0h15!A7028,2))+TIME(MID(Zeitreihen0h15!A7028,12,2),RIGHT(Zeitreihen0h15!A7028,2),0)</f>
        <v>#VALUE!</v>
      </c>
    </row>
    <row r="7029" spans="1:1" x14ac:dyDescent="0.25">
      <c r="A7029" s="78" t="e">
        <f>DATE(MID(Zeitreihen0h15!A7029,7,4),MID(Zeitreihen0h15!A7029,4,2),LEFT(Zeitreihen0h15!A7029,2))+TIME(MID(Zeitreihen0h15!A7029,12,2),RIGHT(Zeitreihen0h15!A7029,2),0)</f>
        <v>#VALUE!</v>
      </c>
    </row>
    <row r="7030" spans="1:1" x14ac:dyDescent="0.25">
      <c r="A7030" s="78" t="e">
        <f>DATE(MID(Zeitreihen0h15!A7030,7,4),MID(Zeitreihen0h15!A7030,4,2),LEFT(Zeitreihen0h15!A7030,2))+TIME(MID(Zeitreihen0h15!A7030,12,2),RIGHT(Zeitreihen0h15!A7030,2),0)</f>
        <v>#VALUE!</v>
      </c>
    </row>
    <row r="7031" spans="1:1" x14ac:dyDescent="0.25">
      <c r="A7031" s="78" t="e">
        <f>DATE(MID(Zeitreihen0h15!A7031,7,4),MID(Zeitreihen0h15!A7031,4,2),LEFT(Zeitreihen0h15!A7031,2))+TIME(MID(Zeitreihen0h15!A7031,12,2),RIGHT(Zeitreihen0h15!A7031,2),0)</f>
        <v>#VALUE!</v>
      </c>
    </row>
    <row r="7032" spans="1:1" x14ac:dyDescent="0.25">
      <c r="A7032" s="78" t="e">
        <f>DATE(MID(Zeitreihen0h15!A7032,7,4),MID(Zeitreihen0h15!A7032,4,2),LEFT(Zeitreihen0h15!A7032,2))+TIME(MID(Zeitreihen0h15!A7032,12,2),RIGHT(Zeitreihen0h15!A7032,2),0)</f>
        <v>#VALUE!</v>
      </c>
    </row>
    <row r="7033" spans="1:1" x14ac:dyDescent="0.25">
      <c r="A7033" s="78" t="e">
        <f>DATE(MID(Zeitreihen0h15!A7033,7,4),MID(Zeitreihen0h15!A7033,4,2),LEFT(Zeitreihen0h15!A7033,2))+TIME(MID(Zeitreihen0h15!A7033,12,2),RIGHT(Zeitreihen0h15!A7033,2),0)</f>
        <v>#VALUE!</v>
      </c>
    </row>
    <row r="7034" spans="1:1" x14ac:dyDescent="0.25">
      <c r="A7034" s="78" t="e">
        <f>DATE(MID(Zeitreihen0h15!A7034,7,4),MID(Zeitreihen0h15!A7034,4,2),LEFT(Zeitreihen0h15!A7034,2))+TIME(MID(Zeitreihen0h15!A7034,12,2),RIGHT(Zeitreihen0h15!A7034,2),0)</f>
        <v>#VALUE!</v>
      </c>
    </row>
    <row r="7035" spans="1:1" x14ac:dyDescent="0.25">
      <c r="A7035" s="78" t="e">
        <f>DATE(MID(Zeitreihen0h15!A7035,7,4),MID(Zeitreihen0h15!A7035,4,2),LEFT(Zeitreihen0h15!A7035,2))+TIME(MID(Zeitreihen0h15!A7035,12,2),RIGHT(Zeitreihen0h15!A7035,2),0)</f>
        <v>#VALUE!</v>
      </c>
    </row>
    <row r="7036" spans="1:1" x14ac:dyDescent="0.25">
      <c r="A7036" s="78" t="e">
        <f>DATE(MID(Zeitreihen0h15!A7036,7,4),MID(Zeitreihen0h15!A7036,4,2),LEFT(Zeitreihen0h15!A7036,2))+TIME(MID(Zeitreihen0h15!A7036,12,2),RIGHT(Zeitreihen0h15!A7036,2),0)</f>
        <v>#VALUE!</v>
      </c>
    </row>
    <row r="7037" spans="1:1" x14ac:dyDescent="0.25">
      <c r="A7037" s="78" t="e">
        <f>DATE(MID(Zeitreihen0h15!A7037,7,4),MID(Zeitreihen0h15!A7037,4,2),LEFT(Zeitreihen0h15!A7037,2))+TIME(MID(Zeitreihen0h15!A7037,12,2),RIGHT(Zeitreihen0h15!A7037,2),0)</f>
        <v>#VALUE!</v>
      </c>
    </row>
    <row r="7038" spans="1:1" x14ac:dyDescent="0.25">
      <c r="A7038" s="78" t="e">
        <f>DATE(MID(Zeitreihen0h15!A7038,7,4),MID(Zeitreihen0h15!A7038,4,2),LEFT(Zeitreihen0h15!A7038,2))+TIME(MID(Zeitreihen0h15!A7038,12,2),RIGHT(Zeitreihen0h15!A7038,2),0)</f>
        <v>#VALUE!</v>
      </c>
    </row>
    <row r="7039" spans="1:1" x14ac:dyDescent="0.25">
      <c r="A7039" s="78" t="e">
        <f>DATE(MID(Zeitreihen0h15!A7039,7,4),MID(Zeitreihen0h15!A7039,4,2),LEFT(Zeitreihen0h15!A7039,2))+TIME(MID(Zeitreihen0h15!A7039,12,2),RIGHT(Zeitreihen0h15!A7039,2),0)</f>
        <v>#VALUE!</v>
      </c>
    </row>
    <row r="7040" spans="1:1" x14ac:dyDescent="0.25">
      <c r="A7040" s="78" t="e">
        <f>DATE(MID(Zeitreihen0h15!A7040,7,4),MID(Zeitreihen0h15!A7040,4,2),LEFT(Zeitreihen0h15!A7040,2))+TIME(MID(Zeitreihen0h15!A7040,12,2),RIGHT(Zeitreihen0h15!A7040,2),0)</f>
        <v>#VALUE!</v>
      </c>
    </row>
    <row r="7041" spans="1:1" x14ac:dyDescent="0.25">
      <c r="A7041" s="78" t="e">
        <f>DATE(MID(Zeitreihen0h15!A7041,7,4),MID(Zeitreihen0h15!A7041,4,2),LEFT(Zeitreihen0h15!A7041,2))+TIME(MID(Zeitreihen0h15!A7041,12,2),RIGHT(Zeitreihen0h15!A7041,2),0)</f>
        <v>#VALUE!</v>
      </c>
    </row>
    <row r="7042" spans="1:1" x14ac:dyDescent="0.25">
      <c r="A7042" s="78" t="e">
        <f>DATE(MID(Zeitreihen0h15!A7042,7,4),MID(Zeitreihen0h15!A7042,4,2),LEFT(Zeitreihen0h15!A7042,2))+TIME(MID(Zeitreihen0h15!A7042,12,2),RIGHT(Zeitreihen0h15!A7042,2),0)</f>
        <v>#VALUE!</v>
      </c>
    </row>
    <row r="7043" spans="1:1" x14ac:dyDescent="0.25">
      <c r="A7043" s="78" t="e">
        <f>DATE(MID(Zeitreihen0h15!A7043,7,4),MID(Zeitreihen0h15!A7043,4,2),LEFT(Zeitreihen0h15!A7043,2))+TIME(MID(Zeitreihen0h15!A7043,12,2),RIGHT(Zeitreihen0h15!A7043,2),0)</f>
        <v>#VALUE!</v>
      </c>
    </row>
    <row r="7044" spans="1:1" x14ac:dyDescent="0.25">
      <c r="A7044" s="78" t="e">
        <f>DATE(MID(Zeitreihen0h15!A7044,7,4),MID(Zeitreihen0h15!A7044,4,2),LEFT(Zeitreihen0h15!A7044,2))+TIME(MID(Zeitreihen0h15!A7044,12,2),RIGHT(Zeitreihen0h15!A7044,2),0)</f>
        <v>#VALUE!</v>
      </c>
    </row>
    <row r="7045" spans="1:1" x14ac:dyDescent="0.25">
      <c r="A7045" s="78" t="e">
        <f>DATE(MID(Zeitreihen0h15!A7045,7,4),MID(Zeitreihen0h15!A7045,4,2),LEFT(Zeitreihen0h15!A7045,2))+TIME(MID(Zeitreihen0h15!A7045,12,2),RIGHT(Zeitreihen0h15!A7045,2),0)</f>
        <v>#VALUE!</v>
      </c>
    </row>
    <row r="7046" spans="1:1" x14ac:dyDescent="0.25">
      <c r="A7046" s="78" t="e">
        <f>DATE(MID(Zeitreihen0h15!A7046,7,4),MID(Zeitreihen0h15!A7046,4,2),LEFT(Zeitreihen0h15!A7046,2))+TIME(MID(Zeitreihen0h15!A7046,12,2),RIGHT(Zeitreihen0h15!A7046,2),0)</f>
        <v>#VALUE!</v>
      </c>
    </row>
    <row r="7047" spans="1:1" x14ac:dyDescent="0.25">
      <c r="A7047" s="78" t="e">
        <f>DATE(MID(Zeitreihen0h15!A7047,7,4),MID(Zeitreihen0h15!A7047,4,2),LEFT(Zeitreihen0h15!A7047,2))+TIME(MID(Zeitreihen0h15!A7047,12,2),RIGHT(Zeitreihen0h15!A7047,2),0)</f>
        <v>#VALUE!</v>
      </c>
    </row>
    <row r="7048" spans="1:1" x14ac:dyDescent="0.25">
      <c r="A7048" s="78" t="e">
        <f>DATE(MID(Zeitreihen0h15!A7048,7,4),MID(Zeitreihen0h15!A7048,4,2),LEFT(Zeitreihen0h15!A7048,2))+TIME(MID(Zeitreihen0h15!A7048,12,2),RIGHT(Zeitreihen0h15!A7048,2),0)</f>
        <v>#VALUE!</v>
      </c>
    </row>
    <row r="7049" spans="1:1" x14ac:dyDescent="0.25">
      <c r="A7049" s="78" t="e">
        <f>DATE(MID(Zeitreihen0h15!A7049,7,4),MID(Zeitreihen0h15!A7049,4,2),LEFT(Zeitreihen0h15!A7049,2))+TIME(MID(Zeitreihen0h15!A7049,12,2),RIGHT(Zeitreihen0h15!A7049,2),0)</f>
        <v>#VALUE!</v>
      </c>
    </row>
    <row r="7050" spans="1:1" x14ac:dyDescent="0.25">
      <c r="A7050" s="78" t="e">
        <f>DATE(MID(Zeitreihen0h15!A7050,7,4),MID(Zeitreihen0h15!A7050,4,2),LEFT(Zeitreihen0h15!A7050,2))+TIME(MID(Zeitreihen0h15!A7050,12,2),RIGHT(Zeitreihen0h15!A7050,2),0)</f>
        <v>#VALUE!</v>
      </c>
    </row>
    <row r="7051" spans="1:1" x14ac:dyDescent="0.25">
      <c r="A7051" s="78" t="e">
        <f>DATE(MID(Zeitreihen0h15!A7051,7,4),MID(Zeitreihen0h15!A7051,4,2),LEFT(Zeitreihen0h15!A7051,2))+TIME(MID(Zeitreihen0h15!A7051,12,2),RIGHT(Zeitreihen0h15!A7051,2),0)</f>
        <v>#VALUE!</v>
      </c>
    </row>
    <row r="7052" spans="1:1" x14ac:dyDescent="0.25">
      <c r="A7052" s="78" t="e">
        <f>DATE(MID(Zeitreihen0h15!A7052,7,4),MID(Zeitreihen0h15!A7052,4,2),LEFT(Zeitreihen0h15!A7052,2))+TIME(MID(Zeitreihen0h15!A7052,12,2),RIGHT(Zeitreihen0h15!A7052,2),0)</f>
        <v>#VALUE!</v>
      </c>
    </row>
    <row r="7053" spans="1:1" x14ac:dyDescent="0.25">
      <c r="A7053" s="78" t="e">
        <f>DATE(MID(Zeitreihen0h15!A7053,7,4),MID(Zeitreihen0h15!A7053,4,2),LEFT(Zeitreihen0h15!A7053,2))+TIME(MID(Zeitreihen0h15!A7053,12,2),RIGHT(Zeitreihen0h15!A7053,2),0)</f>
        <v>#VALUE!</v>
      </c>
    </row>
    <row r="7054" spans="1:1" x14ac:dyDescent="0.25">
      <c r="A7054" s="78" t="e">
        <f>DATE(MID(Zeitreihen0h15!A7054,7,4),MID(Zeitreihen0h15!A7054,4,2),LEFT(Zeitreihen0h15!A7054,2))+TIME(MID(Zeitreihen0h15!A7054,12,2),RIGHT(Zeitreihen0h15!A7054,2),0)</f>
        <v>#VALUE!</v>
      </c>
    </row>
    <row r="7055" spans="1:1" x14ac:dyDescent="0.25">
      <c r="A7055" s="78" t="e">
        <f>DATE(MID(Zeitreihen0h15!A7055,7,4),MID(Zeitreihen0h15!A7055,4,2),LEFT(Zeitreihen0h15!A7055,2))+TIME(MID(Zeitreihen0h15!A7055,12,2),RIGHT(Zeitreihen0h15!A7055,2),0)</f>
        <v>#VALUE!</v>
      </c>
    </row>
    <row r="7056" spans="1:1" x14ac:dyDescent="0.25">
      <c r="A7056" s="78" t="e">
        <f>DATE(MID(Zeitreihen0h15!A7056,7,4),MID(Zeitreihen0h15!A7056,4,2),LEFT(Zeitreihen0h15!A7056,2))+TIME(MID(Zeitreihen0h15!A7056,12,2),RIGHT(Zeitreihen0h15!A7056,2),0)</f>
        <v>#VALUE!</v>
      </c>
    </row>
    <row r="7057" spans="1:1" x14ac:dyDescent="0.25">
      <c r="A7057" s="78" t="e">
        <f>DATE(MID(Zeitreihen0h15!A7057,7,4),MID(Zeitreihen0h15!A7057,4,2),LEFT(Zeitreihen0h15!A7057,2))+TIME(MID(Zeitreihen0h15!A7057,12,2),RIGHT(Zeitreihen0h15!A7057,2),0)</f>
        <v>#VALUE!</v>
      </c>
    </row>
    <row r="7058" spans="1:1" x14ac:dyDescent="0.25">
      <c r="A7058" s="78" t="e">
        <f>DATE(MID(Zeitreihen0h15!A7058,7,4),MID(Zeitreihen0h15!A7058,4,2),LEFT(Zeitreihen0h15!A7058,2))+TIME(MID(Zeitreihen0h15!A7058,12,2),RIGHT(Zeitreihen0h15!A7058,2),0)</f>
        <v>#VALUE!</v>
      </c>
    </row>
    <row r="7059" spans="1:1" x14ac:dyDescent="0.25">
      <c r="A7059" s="78" t="e">
        <f>DATE(MID(Zeitreihen0h15!A7059,7,4),MID(Zeitreihen0h15!A7059,4,2),LEFT(Zeitreihen0h15!A7059,2))+TIME(MID(Zeitreihen0h15!A7059,12,2),RIGHT(Zeitreihen0h15!A7059,2),0)</f>
        <v>#VALUE!</v>
      </c>
    </row>
    <row r="7060" spans="1:1" x14ac:dyDescent="0.25">
      <c r="A7060" s="78" t="e">
        <f>DATE(MID(Zeitreihen0h15!A7060,7,4),MID(Zeitreihen0h15!A7060,4,2),LEFT(Zeitreihen0h15!A7060,2))+TIME(MID(Zeitreihen0h15!A7060,12,2),RIGHT(Zeitreihen0h15!A7060,2),0)</f>
        <v>#VALUE!</v>
      </c>
    </row>
    <row r="7061" spans="1:1" x14ac:dyDescent="0.25">
      <c r="A7061" s="78" t="e">
        <f>DATE(MID(Zeitreihen0h15!A7061,7,4),MID(Zeitreihen0h15!A7061,4,2),LEFT(Zeitreihen0h15!A7061,2))+TIME(MID(Zeitreihen0h15!A7061,12,2),RIGHT(Zeitreihen0h15!A7061,2),0)</f>
        <v>#VALUE!</v>
      </c>
    </row>
    <row r="7062" spans="1:1" x14ac:dyDescent="0.25">
      <c r="A7062" s="78" t="e">
        <f>DATE(MID(Zeitreihen0h15!A7062,7,4),MID(Zeitreihen0h15!A7062,4,2),LEFT(Zeitreihen0h15!A7062,2))+TIME(MID(Zeitreihen0h15!A7062,12,2),RIGHT(Zeitreihen0h15!A7062,2),0)</f>
        <v>#VALUE!</v>
      </c>
    </row>
    <row r="7063" spans="1:1" x14ac:dyDescent="0.25">
      <c r="A7063" s="78" t="e">
        <f>DATE(MID(Zeitreihen0h15!A7063,7,4),MID(Zeitreihen0h15!A7063,4,2),LEFT(Zeitreihen0h15!A7063,2))+TIME(MID(Zeitreihen0h15!A7063,12,2),RIGHT(Zeitreihen0h15!A7063,2),0)</f>
        <v>#VALUE!</v>
      </c>
    </row>
    <row r="7064" spans="1:1" x14ac:dyDescent="0.25">
      <c r="A7064" s="78" t="e">
        <f>DATE(MID(Zeitreihen0h15!A7064,7,4),MID(Zeitreihen0h15!A7064,4,2),LEFT(Zeitreihen0h15!A7064,2))+TIME(MID(Zeitreihen0h15!A7064,12,2),RIGHT(Zeitreihen0h15!A7064,2),0)</f>
        <v>#VALUE!</v>
      </c>
    </row>
    <row r="7065" spans="1:1" x14ac:dyDescent="0.25">
      <c r="A7065" s="78" t="e">
        <f>DATE(MID(Zeitreihen0h15!A7065,7,4),MID(Zeitreihen0h15!A7065,4,2),LEFT(Zeitreihen0h15!A7065,2))+TIME(MID(Zeitreihen0h15!A7065,12,2),RIGHT(Zeitreihen0h15!A7065,2),0)</f>
        <v>#VALUE!</v>
      </c>
    </row>
    <row r="7066" spans="1:1" x14ac:dyDescent="0.25">
      <c r="A7066" s="78" t="e">
        <f>DATE(MID(Zeitreihen0h15!A7066,7,4),MID(Zeitreihen0h15!A7066,4,2),LEFT(Zeitreihen0h15!A7066,2))+TIME(MID(Zeitreihen0h15!A7066,12,2),RIGHT(Zeitreihen0h15!A7066,2),0)</f>
        <v>#VALUE!</v>
      </c>
    </row>
    <row r="7067" spans="1:1" x14ac:dyDescent="0.25">
      <c r="A7067" s="78" t="e">
        <f>DATE(MID(Zeitreihen0h15!A7067,7,4),MID(Zeitreihen0h15!A7067,4,2),LEFT(Zeitreihen0h15!A7067,2))+TIME(MID(Zeitreihen0h15!A7067,12,2),RIGHT(Zeitreihen0h15!A7067,2),0)</f>
        <v>#VALUE!</v>
      </c>
    </row>
    <row r="7068" spans="1:1" x14ac:dyDescent="0.25">
      <c r="A7068" s="78" t="e">
        <f>DATE(MID(Zeitreihen0h15!A7068,7,4),MID(Zeitreihen0h15!A7068,4,2),LEFT(Zeitreihen0h15!A7068,2))+TIME(MID(Zeitreihen0h15!A7068,12,2),RIGHT(Zeitreihen0h15!A7068,2),0)</f>
        <v>#VALUE!</v>
      </c>
    </row>
    <row r="7069" spans="1:1" x14ac:dyDescent="0.25">
      <c r="A7069" s="78" t="e">
        <f>DATE(MID(Zeitreihen0h15!A7069,7,4),MID(Zeitreihen0h15!A7069,4,2),LEFT(Zeitreihen0h15!A7069,2))+TIME(MID(Zeitreihen0h15!A7069,12,2),RIGHT(Zeitreihen0h15!A7069,2),0)</f>
        <v>#VALUE!</v>
      </c>
    </row>
    <row r="7070" spans="1:1" x14ac:dyDescent="0.25">
      <c r="A7070" s="78" t="e">
        <f>DATE(MID(Zeitreihen0h15!A7070,7,4),MID(Zeitreihen0h15!A7070,4,2),LEFT(Zeitreihen0h15!A7070,2))+TIME(MID(Zeitreihen0h15!A7070,12,2),RIGHT(Zeitreihen0h15!A7070,2),0)</f>
        <v>#VALUE!</v>
      </c>
    </row>
    <row r="7071" spans="1:1" x14ac:dyDescent="0.25">
      <c r="A7071" s="78" t="e">
        <f>DATE(MID(Zeitreihen0h15!A7071,7,4),MID(Zeitreihen0h15!A7071,4,2),LEFT(Zeitreihen0h15!A7071,2))+TIME(MID(Zeitreihen0h15!A7071,12,2),RIGHT(Zeitreihen0h15!A7071,2),0)</f>
        <v>#VALUE!</v>
      </c>
    </row>
    <row r="7072" spans="1:1" x14ac:dyDescent="0.25">
      <c r="A7072" s="78" t="e">
        <f>DATE(MID(Zeitreihen0h15!A7072,7,4),MID(Zeitreihen0h15!A7072,4,2),LEFT(Zeitreihen0h15!A7072,2))+TIME(MID(Zeitreihen0h15!A7072,12,2),RIGHT(Zeitreihen0h15!A7072,2),0)</f>
        <v>#VALUE!</v>
      </c>
    </row>
    <row r="7073" spans="1:1" x14ac:dyDescent="0.25">
      <c r="A7073" s="78" t="e">
        <f>DATE(MID(Zeitreihen0h15!A7073,7,4),MID(Zeitreihen0h15!A7073,4,2),LEFT(Zeitreihen0h15!A7073,2))+TIME(MID(Zeitreihen0h15!A7073,12,2),RIGHT(Zeitreihen0h15!A7073,2),0)</f>
        <v>#VALUE!</v>
      </c>
    </row>
    <row r="7074" spans="1:1" x14ac:dyDescent="0.25">
      <c r="A7074" s="78" t="e">
        <f>DATE(MID(Zeitreihen0h15!A7074,7,4),MID(Zeitreihen0h15!A7074,4,2),LEFT(Zeitreihen0h15!A7074,2))+TIME(MID(Zeitreihen0h15!A7074,12,2),RIGHT(Zeitreihen0h15!A7074,2),0)</f>
        <v>#VALUE!</v>
      </c>
    </row>
    <row r="7075" spans="1:1" x14ac:dyDescent="0.25">
      <c r="A7075" s="78" t="e">
        <f>DATE(MID(Zeitreihen0h15!A7075,7,4),MID(Zeitreihen0h15!A7075,4,2),LEFT(Zeitreihen0h15!A7075,2))+TIME(MID(Zeitreihen0h15!A7075,12,2),RIGHT(Zeitreihen0h15!A7075,2),0)</f>
        <v>#VALUE!</v>
      </c>
    </row>
    <row r="7076" spans="1:1" x14ac:dyDescent="0.25">
      <c r="A7076" s="78" t="e">
        <f>DATE(MID(Zeitreihen0h15!A7076,7,4),MID(Zeitreihen0h15!A7076,4,2),LEFT(Zeitreihen0h15!A7076,2))+TIME(MID(Zeitreihen0h15!A7076,12,2),RIGHT(Zeitreihen0h15!A7076,2),0)</f>
        <v>#VALUE!</v>
      </c>
    </row>
    <row r="7077" spans="1:1" x14ac:dyDescent="0.25">
      <c r="A7077" s="78" t="e">
        <f>DATE(MID(Zeitreihen0h15!A7077,7,4),MID(Zeitreihen0h15!A7077,4,2),LEFT(Zeitreihen0h15!A7077,2))+TIME(MID(Zeitreihen0h15!A7077,12,2),RIGHT(Zeitreihen0h15!A7077,2),0)</f>
        <v>#VALUE!</v>
      </c>
    </row>
    <row r="7078" spans="1:1" x14ac:dyDescent="0.25">
      <c r="A7078" s="78" t="e">
        <f>DATE(MID(Zeitreihen0h15!A7078,7,4),MID(Zeitreihen0h15!A7078,4,2),LEFT(Zeitreihen0h15!A7078,2))+TIME(MID(Zeitreihen0h15!A7078,12,2),RIGHT(Zeitreihen0h15!A7078,2),0)</f>
        <v>#VALUE!</v>
      </c>
    </row>
    <row r="7079" spans="1:1" x14ac:dyDescent="0.25">
      <c r="A7079" s="78" t="e">
        <f>DATE(MID(Zeitreihen0h15!A7079,7,4),MID(Zeitreihen0h15!A7079,4,2),LEFT(Zeitreihen0h15!A7079,2))+TIME(MID(Zeitreihen0h15!A7079,12,2),RIGHT(Zeitreihen0h15!A7079,2),0)</f>
        <v>#VALUE!</v>
      </c>
    </row>
    <row r="7080" spans="1:1" x14ac:dyDescent="0.25">
      <c r="A7080" s="78" t="e">
        <f>DATE(MID(Zeitreihen0h15!A7080,7,4),MID(Zeitreihen0h15!A7080,4,2),LEFT(Zeitreihen0h15!A7080,2))+TIME(MID(Zeitreihen0h15!A7080,12,2),RIGHT(Zeitreihen0h15!A7080,2),0)</f>
        <v>#VALUE!</v>
      </c>
    </row>
    <row r="7081" spans="1:1" x14ac:dyDescent="0.25">
      <c r="A7081" s="78" t="e">
        <f>DATE(MID(Zeitreihen0h15!A7081,7,4),MID(Zeitreihen0h15!A7081,4,2),LEFT(Zeitreihen0h15!A7081,2))+TIME(MID(Zeitreihen0h15!A7081,12,2),RIGHT(Zeitreihen0h15!A7081,2),0)</f>
        <v>#VALUE!</v>
      </c>
    </row>
    <row r="7082" spans="1:1" x14ac:dyDescent="0.25">
      <c r="A7082" s="78" t="e">
        <f>DATE(MID(Zeitreihen0h15!A7082,7,4),MID(Zeitreihen0h15!A7082,4,2),LEFT(Zeitreihen0h15!A7082,2))+TIME(MID(Zeitreihen0h15!A7082,12,2),RIGHT(Zeitreihen0h15!A7082,2),0)</f>
        <v>#VALUE!</v>
      </c>
    </row>
    <row r="7083" spans="1:1" x14ac:dyDescent="0.25">
      <c r="A7083" s="78" t="e">
        <f>DATE(MID(Zeitreihen0h15!A7083,7,4),MID(Zeitreihen0h15!A7083,4,2),LEFT(Zeitreihen0h15!A7083,2))+TIME(MID(Zeitreihen0h15!A7083,12,2),RIGHT(Zeitreihen0h15!A7083,2),0)</f>
        <v>#VALUE!</v>
      </c>
    </row>
    <row r="7084" spans="1:1" x14ac:dyDescent="0.25">
      <c r="A7084" s="78" t="e">
        <f>DATE(MID(Zeitreihen0h15!A7084,7,4),MID(Zeitreihen0h15!A7084,4,2),LEFT(Zeitreihen0h15!A7084,2))+TIME(MID(Zeitreihen0h15!A7084,12,2),RIGHT(Zeitreihen0h15!A7084,2),0)</f>
        <v>#VALUE!</v>
      </c>
    </row>
    <row r="7085" spans="1:1" x14ac:dyDescent="0.25">
      <c r="A7085" s="78" t="e">
        <f>DATE(MID(Zeitreihen0h15!A7085,7,4),MID(Zeitreihen0h15!A7085,4,2),LEFT(Zeitreihen0h15!A7085,2))+TIME(MID(Zeitreihen0h15!A7085,12,2),RIGHT(Zeitreihen0h15!A7085,2),0)</f>
        <v>#VALUE!</v>
      </c>
    </row>
    <row r="7086" spans="1:1" x14ac:dyDescent="0.25">
      <c r="A7086" s="78" t="e">
        <f>DATE(MID(Zeitreihen0h15!A7086,7,4),MID(Zeitreihen0h15!A7086,4,2),LEFT(Zeitreihen0h15!A7086,2))+TIME(MID(Zeitreihen0h15!A7086,12,2),RIGHT(Zeitreihen0h15!A7086,2),0)</f>
        <v>#VALUE!</v>
      </c>
    </row>
    <row r="7087" spans="1:1" x14ac:dyDescent="0.25">
      <c r="A7087" s="78" t="e">
        <f>DATE(MID(Zeitreihen0h15!A7087,7,4),MID(Zeitreihen0h15!A7087,4,2),LEFT(Zeitreihen0h15!A7087,2))+TIME(MID(Zeitreihen0h15!A7087,12,2),RIGHT(Zeitreihen0h15!A7087,2),0)</f>
        <v>#VALUE!</v>
      </c>
    </row>
    <row r="7088" spans="1:1" x14ac:dyDescent="0.25">
      <c r="A7088" s="78" t="e">
        <f>DATE(MID(Zeitreihen0h15!A7088,7,4),MID(Zeitreihen0h15!A7088,4,2),LEFT(Zeitreihen0h15!A7088,2))+TIME(MID(Zeitreihen0h15!A7088,12,2),RIGHT(Zeitreihen0h15!A7088,2),0)</f>
        <v>#VALUE!</v>
      </c>
    </row>
    <row r="7089" spans="1:1" x14ac:dyDescent="0.25">
      <c r="A7089" s="78" t="e">
        <f>DATE(MID(Zeitreihen0h15!A7089,7,4),MID(Zeitreihen0h15!A7089,4,2),LEFT(Zeitreihen0h15!A7089,2))+TIME(MID(Zeitreihen0h15!A7089,12,2),RIGHT(Zeitreihen0h15!A7089,2),0)</f>
        <v>#VALUE!</v>
      </c>
    </row>
    <row r="7090" spans="1:1" x14ac:dyDescent="0.25">
      <c r="A7090" s="78" t="e">
        <f>DATE(MID(Zeitreihen0h15!A7090,7,4),MID(Zeitreihen0h15!A7090,4,2),LEFT(Zeitreihen0h15!A7090,2))+TIME(MID(Zeitreihen0h15!A7090,12,2),RIGHT(Zeitreihen0h15!A7090,2),0)</f>
        <v>#VALUE!</v>
      </c>
    </row>
    <row r="7091" spans="1:1" x14ac:dyDescent="0.25">
      <c r="A7091" s="78" t="e">
        <f>DATE(MID(Zeitreihen0h15!A7091,7,4),MID(Zeitreihen0h15!A7091,4,2),LEFT(Zeitreihen0h15!A7091,2))+TIME(MID(Zeitreihen0h15!A7091,12,2),RIGHT(Zeitreihen0h15!A7091,2),0)</f>
        <v>#VALUE!</v>
      </c>
    </row>
    <row r="7092" spans="1:1" x14ac:dyDescent="0.25">
      <c r="A7092" s="78" t="e">
        <f>DATE(MID(Zeitreihen0h15!A7092,7,4),MID(Zeitreihen0h15!A7092,4,2),LEFT(Zeitreihen0h15!A7092,2))+TIME(MID(Zeitreihen0h15!A7092,12,2),RIGHT(Zeitreihen0h15!A7092,2),0)</f>
        <v>#VALUE!</v>
      </c>
    </row>
    <row r="7093" spans="1:1" x14ac:dyDescent="0.25">
      <c r="A7093" s="78" t="e">
        <f>DATE(MID(Zeitreihen0h15!A7093,7,4),MID(Zeitreihen0h15!A7093,4,2),LEFT(Zeitreihen0h15!A7093,2))+TIME(MID(Zeitreihen0h15!A7093,12,2),RIGHT(Zeitreihen0h15!A7093,2),0)</f>
        <v>#VALUE!</v>
      </c>
    </row>
    <row r="7094" spans="1:1" x14ac:dyDescent="0.25">
      <c r="A7094" s="78" t="e">
        <f>DATE(MID(Zeitreihen0h15!A7094,7,4),MID(Zeitreihen0h15!A7094,4,2),LEFT(Zeitreihen0h15!A7094,2))+TIME(MID(Zeitreihen0h15!A7094,12,2),RIGHT(Zeitreihen0h15!A7094,2),0)</f>
        <v>#VALUE!</v>
      </c>
    </row>
    <row r="7095" spans="1:1" x14ac:dyDescent="0.25">
      <c r="A7095" s="78" t="e">
        <f>DATE(MID(Zeitreihen0h15!A7095,7,4),MID(Zeitreihen0h15!A7095,4,2),LEFT(Zeitreihen0h15!A7095,2))+TIME(MID(Zeitreihen0h15!A7095,12,2),RIGHT(Zeitreihen0h15!A7095,2),0)</f>
        <v>#VALUE!</v>
      </c>
    </row>
    <row r="7096" spans="1:1" x14ac:dyDescent="0.25">
      <c r="A7096" s="78" t="e">
        <f>DATE(MID(Zeitreihen0h15!A7096,7,4),MID(Zeitreihen0h15!A7096,4,2),LEFT(Zeitreihen0h15!A7096,2))+TIME(MID(Zeitreihen0h15!A7096,12,2),RIGHT(Zeitreihen0h15!A7096,2),0)</f>
        <v>#VALUE!</v>
      </c>
    </row>
    <row r="7097" spans="1:1" x14ac:dyDescent="0.25">
      <c r="A7097" s="78" t="e">
        <f>DATE(MID(Zeitreihen0h15!A7097,7,4),MID(Zeitreihen0h15!A7097,4,2),LEFT(Zeitreihen0h15!A7097,2))+TIME(MID(Zeitreihen0h15!A7097,12,2),RIGHT(Zeitreihen0h15!A7097,2),0)</f>
        <v>#VALUE!</v>
      </c>
    </row>
    <row r="7098" spans="1:1" x14ac:dyDescent="0.25">
      <c r="A7098" s="78" t="e">
        <f>DATE(MID(Zeitreihen0h15!A7098,7,4),MID(Zeitreihen0h15!A7098,4,2),LEFT(Zeitreihen0h15!A7098,2))+TIME(MID(Zeitreihen0h15!A7098,12,2),RIGHT(Zeitreihen0h15!A7098,2),0)</f>
        <v>#VALUE!</v>
      </c>
    </row>
    <row r="7099" spans="1:1" x14ac:dyDescent="0.25">
      <c r="A7099" s="78" t="e">
        <f>DATE(MID(Zeitreihen0h15!A7099,7,4),MID(Zeitreihen0h15!A7099,4,2),LEFT(Zeitreihen0h15!A7099,2))+TIME(MID(Zeitreihen0h15!A7099,12,2),RIGHT(Zeitreihen0h15!A7099,2),0)</f>
        <v>#VALUE!</v>
      </c>
    </row>
    <row r="7100" spans="1:1" x14ac:dyDescent="0.25">
      <c r="A7100" s="78" t="e">
        <f>DATE(MID(Zeitreihen0h15!A7100,7,4),MID(Zeitreihen0h15!A7100,4,2),LEFT(Zeitreihen0h15!A7100,2))+TIME(MID(Zeitreihen0h15!A7100,12,2),RIGHT(Zeitreihen0h15!A7100,2),0)</f>
        <v>#VALUE!</v>
      </c>
    </row>
    <row r="7101" spans="1:1" x14ac:dyDescent="0.25">
      <c r="A7101" s="78" t="e">
        <f>DATE(MID(Zeitreihen0h15!A7101,7,4),MID(Zeitreihen0h15!A7101,4,2),LEFT(Zeitreihen0h15!A7101,2))+TIME(MID(Zeitreihen0h15!A7101,12,2),RIGHT(Zeitreihen0h15!A7101,2),0)</f>
        <v>#VALUE!</v>
      </c>
    </row>
    <row r="7102" spans="1:1" x14ac:dyDescent="0.25">
      <c r="A7102" s="78" t="e">
        <f>DATE(MID(Zeitreihen0h15!A7102,7,4),MID(Zeitreihen0h15!A7102,4,2),LEFT(Zeitreihen0h15!A7102,2))+TIME(MID(Zeitreihen0h15!A7102,12,2),RIGHT(Zeitreihen0h15!A7102,2),0)</f>
        <v>#VALUE!</v>
      </c>
    </row>
    <row r="7103" spans="1:1" x14ac:dyDescent="0.25">
      <c r="A7103" s="78" t="e">
        <f>DATE(MID(Zeitreihen0h15!A7103,7,4),MID(Zeitreihen0h15!A7103,4,2),LEFT(Zeitreihen0h15!A7103,2))+TIME(MID(Zeitreihen0h15!A7103,12,2),RIGHT(Zeitreihen0h15!A7103,2),0)</f>
        <v>#VALUE!</v>
      </c>
    </row>
    <row r="7104" spans="1:1" x14ac:dyDescent="0.25">
      <c r="A7104" s="78" t="e">
        <f>DATE(MID(Zeitreihen0h15!A7104,7,4),MID(Zeitreihen0h15!A7104,4,2),LEFT(Zeitreihen0h15!A7104,2))+TIME(MID(Zeitreihen0h15!A7104,12,2),RIGHT(Zeitreihen0h15!A7104,2),0)</f>
        <v>#VALUE!</v>
      </c>
    </row>
    <row r="7105" spans="1:1" x14ac:dyDescent="0.25">
      <c r="A7105" s="78" t="e">
        <f>DATE(MID(Zeitreihen0h15!A7105,7,4),MID(Zeitreihen0h15!A7105,4,2),LEFT(Zeitreihen0h15!A7105,2))+TIME(MID(Zeitreihen0h15!A7105,12,2),RIGHT(Zeitreihen0h15!A7105,2),0)</f>
        <v>#VALUE!</v>
      </c>
    </row>
    <row r="7106" spans="1:1" x14ac:dyDescent="0.25">
      <c r="A7106" s="78" t="e">
        <f>DATE(MID(Zeitreihen0h15!A7106,7,4),MID(Zeitreihen0h15!A7106,4,2),LEFT(Zeitreihen0h15!A7106,2))+TIME(MID(Zeitreihen0h15!A7106,12,2),RIGHT(Zeitreihen0h15!A7106,2),0)</f>
        <v>#VALUE!</v>
      </c>
    </row>
    <row r="7107" spans="1:1" x14ac:dyDescent="0.25">
      <c r="A7107" s="78" t="e">
        <f>DATE(MID(Zeitreihen0h15!A7107,7,4),MID(Zeitreihen0h15!A7107,4,2),LEFT(Zeitreihen0h15!A7107,2))+TIME(MID(Zeitreihen0h15!A7107,12,2),RIGHT(Zeitreihen0h15!A7107,2),0)</f>
        <v>#VALUE!</v>
      </c>
    </row>
    <row r="7108" spans="1:1" x14ac:dyDescent="0.25">
      <c r="A7108" s="78" t="e">
        <f>DATE(MID(Zeitreihen0h15!A7108,7,4),MID(Zeitreihen0h15!A7108,4,2),LEFT(Zeitreihen0h15!A7108,2))+TIME(MID(Zeitreihen0h15!A7108,12,2),RIGHT(Zeitreihen0h15!A7108,2),0)</f>
        <v>#VALUE!</v>
      </c>
    </row>
    <row r="7109" spans="1:1" x14ac:dyDescent="0.25">
      <c r="A7109" s="78" t="e">
        <f>DATE(MID(Zeitreihen0h15!A7109,7,4),MID(Zeitreihen0h15!A7109,4,2),LEFT(Zeitreihen0h15!A7109,2))+TIME(MID(Zeitreihen0h15!A7109,12,2),RIGHT(Zeitreihen0h15!A7109,2),0)</f>
        <v>#VALUE!</v>
      </c>
    </row>
    <row r="7110" spans="1:1" x14ac:dyDescent="0.25">
      <c r="A7110" s="78" t="e">
        <f>DATE(MID(Zeitreihen0h15!A7110,7,4),MID(Zeitreihen0h15!A7110,4,2),LEFT(Zeitreihen0h15!A7110,2))+TIME(MID(Zeitreihen0h15!A7110,12,2),RIGHT(Zeitreihen0h15!A7110,2),0)</f>
        <v>#VALUE!</v>
      </c>
    </row>
    <row r="7111" spans="1:1" x14ac:dyDescent="0.25">
      <c r="A7111" s="78" t="e">
        <f>DATE(MID(Zeitreihen0h15!A7111,7,4),MID(Zeitreihen0h15!A7111,4,2),LEFT(Zeitreihen0h15!A7111,2))+TIME(MID(Zeitreihen0h15!A7111,12,2),RIGHT(Zeitreihen0h15!A7111,2),0)</f>
        <v>#VALUE!</v>
      </c>
    </row>
    <row r="7112" spans="1:1" x14ac:dyDescent="0.25">
      <c r="A7112" s="78" t="e">
        <f>DATE(MID(Zeitreihen0h15!A7112,7,4),MID(Zeitreihen0h15!A7112,4,2),LEFT(Zeitreihen0h15!A7112,2))+TIME(MID(Zeitreihen0h15!A7112,12,2),RIGHT(Zeitreihen0h15!A7112,2),0)</f>
        <v>#VALUE!</v>
      </c>
    </row>
    <row r="7113" spans="1:1" x14ac:dyDescent="0.25">
      <c r="A7113" s="78" t="e">
        <f>DATE(MID(Zeitreihen0h15!A7113,7,4),MID(Zeitreihen0h15!A7113,4,2),LEFT(Zeitreihen0h15!A7113,2))+TIME(MID(Zeitreihen0h15!A7113,12,2),RIGHT(Zeitreihen0h15!A7113,2),0)</f>
        <v>#VALUE!</v>
      </c>
    </row>
    <row r="7114" spans="1:1" x14ac:dyDescent="0.25">
      <c r="A7114" s="78" t="e">
        <f>DATE(MID(Zeitreihen0h15!A7114,7,4),MID(Zeitreihen0h15!A7114,4,2),LEFT(Zeitreihen0h15!A7114,2))+TIME(MID(Zeitreihen0h15!A7114,12,2),RIGHT(Zeitreihen0h15!A7114,2),0)</f>
        <v>#VALUE!</v>
      </c>
    </row>
    <row r="7115" spans="1:1" x14ac:dyDescent="0.25">
      <c r="A7115" s="78" t="e">
        <f>DATE(MID(Zeitreihen0h15!A7115,7,4),MID(Zeitreihen0h15!A7115,4,2),LEFT(Zeitreihen0h15!A7115,2))+TIME(MID(Zeitreihen0h15!A7115,12,2),RIGHT(Zeitreihen0h15!A7115,2),0)</f>
        <v>#VALUE!</v>
      </c>
    </row>
    <row r="7116" spans="1:1" x14ac:dyDescent="0.25">
      <c r="A7116" s="78" t="e">
        <f>DATE(MID(Zeitreihen0h15!A7116,7,4),MID(Zeitreihen0h15!A7116,4,2),LEFT(Zeitreihen0h15!A7116,2))+TIME(MID(Zeitreihen0h15!A7116,12,2),RIGHT(Zeitreihen0h15!A7116,2),0)</f>
        <v>#VALUE!</v>
      </c>
    </row>
    <row r="7117" spans="1:1" x14ac:dyDescent="0.25">
      <c r="A7117" s="78" t="e">
        <f>DATE(MID(Zeitreihen0h15!A7117,7,4),MID(Zeitreihen0h15!A7117,4,2),LEFT(Zeitreihen0h15!A7117,2))+TIME(MID(Zeitreihen0h15!A7117,12,2),RIGHT(Zeitreihen0h15!A7117,2),0)</f>
        <v>#VALUE!</v>
      </c>
    </row>
    <row r="7118" spans="1:1" x14ac:dyDescent="0.25">
      <c r="A7118" s="78" t="e">
        <f>DATE(MID(Zeitreihen0h15!A7118,7,4),MID(Zeitreihen0h15!A7118,4,2),LEFT(Zeitreihen0h15!A7118,2))+TIME(MID(Zeitreihen0h15!A7118,12,2),RIGHT(Zeitreihen0h15!A7118,2),0)</f>
        <v>#VALUE!</v>
      </c>
    </row>
    <row r="7119" spans="1:1" x14ac:dyDescent="0.25">
      <c r="A7119" s="78" t="e">
        <f>DATE(MID(Zeitreihen0h15!A7119,7,4),MID(Zeitreihen0h15!A7119,4,2),LEFT(Zeitreihen0h15!A7119,2))+TIME(MID(Zeitreihen0h15!A7119,12,2),RIGHT(Zeitreihen0h15!A7119,2),0)</f>
        <v>#VALUE!</v>
      </c>
    </row>
    <row r="7120" spans="1:1" x14ac:dyDescent="0.25">
      <c r="A7120" s="78" t="e">
        <f>DATE(MID(Zeitreihen0h15!A7120,7,4),MID(Zeitreihen0h15!A7120,4,2),LEFT(Zeitreihen0h15!A7120,2))+TIME(MID(Zeitreihen0h15!A7120,12,2),RIGHT(Zeitreihen0h15!A7120,2),0)</f>
        <v>#VALUE!</v>
      </c>
    </row>
    <row r="7121" spans="1:1" x14ac:dyDescent="0.25">
      <c r="A7121" s="78" t="e">
        <f>DATE(MID(Zeitreihen0h15!A7121,7,4),MID(Zeitreihen0h15!A7121,4,2),LEFT(Zeitreihen0h15!A7121,2))+TIME(MID(Zeitreihen0h15!A7121,12,2),RIGHT(Zeitreihen0h15!A7121,2),0)</f>
        <v>#VALUE!</v>
      </c>
    </row>
    <row r="7122" spans="1:1" x14ac:dyDescent="0.25">
      <c r="A7122" s="78" t="e">
        <f>DATE(MID(Zeitreihen0h15!A7122,7,4),MID(Zeitreihen0h15!A7122,4,2),LEFT(Zeitreihen0h15!A7122,2))+TIME(MID(Zeitreihen0h15!A7122,12,2),RIGHT(Zeitreihen0h15!A7122,2),0)</f>
        <v>#VALUE!</v>
      </c>
    </row>
    <row r="7123" spans="1:1" x14ac:dyDescent="0.25">
      <c r="A7123" s="78" t="e">
        <f>DATE(MID(Zeitreihen0h15!A7123,7,4),MID(Zeitreihen0h15!A7123,4,2),LEFT(Zeitreihen0h15!A7123,2))+TIME(MID(Zeitreihen0h15!A7123,12,2),RIGHT(Zeitreihen0h15!A7123,2),0)</f>
        <v>#VALUE!</v>
      </c>
    </row>
    <row r="7124" spans="1:1" x14ac:dyDescent="0.25">
      <c r="A7124" s="78" t="e">
        <f>DATE(MID(Zeitreihen0h15!A7124,7,4),MID(Zeitreihen0h15!A7124,4,2),LEFT(Zeitreihen0h15!A7124,2))+TIME(MID(Zeitreihen0h15!A7124,12,2),RIGHT(Zeitreihen0h15!A7124,2),0)</f>
        <v>#VALUE!</v>
      </c>
    </row>
    <row r="7125" spans="1:1" x14ac:dyDescent="0.25">
      <c r="A7125" s="78" t="e">
        <f>DATE(MID(Zeitreihen0h15!A7125,7,4),MID(Zeitreihen0h15!A7125,4,2),LEFT(Zeitreihen0h15!A7125,2))+TIME(MID(Zeitreihen0h15!A7125,12,2),RIGHT(Zeitreihen0h15!A7125,2),0)</f>
        <v>#VALUE!</v>
      </c>
    </row>
    <row r="7126" spans="1:1" x14ac:dyDescent="0.25">
      <c r="A7126" s="78" t="e">
        <f>DATE(MID(Zeitreihen0h15!A7126,7,4),MID(Zeitreihen0h15!A7126,4,2),LEFT(Zeitreihen0h15!A7126,2))+TIME(MID(Zeitreihen0h15!A7126,12,2),RIGHT(Zeitreihen0h15!A7126,2),0)</f>
        <v>#VALUE!</v>
      </c>
    </row>
    <row r="7127" spans="1:1" x14ac:dyDescent="0.25">
      <c r="A7127" s="78" t="e">
        <f>DATE(MID(Zeitreihen0h15!A7127,7,4),MID(Zeitreihen0h15!A7127,4,2),LEFT(Zeitreihen0h15!A7127,2))+TIME(MID(Zeitreihen0h15!A7127,12,2),RIGHT(Zeitreihen0h15!A7127,2),0)</f>
        <v>#VALUE!</v>
      </c>
    </row>
    <row r="7128" spans="1:1" x14ac:dyDescent="0.25">
      <c r="A7128" s="78" t="e">
        <f>DATE(MID(Zeitreihen0h15!A7128,7,4),MID(Zeitreihen0h15!A7128,4,2),LEFT(Zeitreihen0h15!A7128,2))+TIME(MID(Zeitreihen0h15!A7128,12,2),RIGHT(Zeitreihen0h15!A7128,2),0)</f>
        <v>#VALUE!</v>
      </c>
    </row>
    <row r="7129" spans="1:1" x14ac:dyDescent="0.25">
      <c r="A7129" s="78" t="e">
        <f>DATE(MID(Zeitreihen0h15!A7129,7,4),MID(Zeitreihen0h15!A7129,4,2),LEFT(Zeitreihen0h15!A7129,2))+TIME(MID(Zeitreihen0h15!A7129,12,2),RIGHT(Zeitreihen0h15!A7129,2),0)</f>
        <v>#VALUE!</v>
      </c>
    </row>
    <row r="7130" spans="1:1" x14ac:dyDescent="0.25">
      <c r="A7130" s="78" t="e">
        <f>DATE(MID(Zeitreihen0h15!A7130,7,4),MID(Zeitreihen0h15!A7130,4,2),LEFT(Zeitreihen0h15!A7130,2))+TIME(MID(Zeitreihen0h15!A7130,12,2),RIGHT(Zeitreihen0h15!A7130,2),0)</f>
        <v>#VALUE!</v>
      </c>
    </row>
    <row r="7131" spans="1:1" x14ac:dyDescent="0.25">
      <c r="A7131" s="78" t="e">
        <f>DATE(MID(Zeitreihen0h15!A7131,7,4),MID(Zeitreihen0h15!A7131,4,2),LEFT(Zeitreihen0h15!A7131,2))+TIME(MID(Zeitreihen0h15!A7131,12,2),RIGHT(Zeitreihen0h15!A7131,2),0)</f>
        <v>#VALUE!</v>
      </c>
    </row>
    <row r="7132" spans="1:1" x14ac:dyDescent="0.25">
      <c r="A7132" s="78" t="e">
        <f>DATE(MID(Zeitreihen0h15!A7132,7,4),MID(Zeitreihen0h15!A7132,4,2),LEFT(Zeitreihen0h15!A7132,2))+TIME(MID(Zeitreihen0h15!A7132,12,2),RIGHT(Zeitreihen0h15!A7132,2),0)</f>
        <v>#VALUE!</v>
      </c>
    </row>
    <row r="7133" spans="1:1" x14ac:dyDescent="0.25">
      <c r="A7133" s="78" t="e">
        <f>DATE(MID(Zeitreihen0h15!A7133,7,4),MID(Zeitreihen0h15!A7133,4,2),LEFT(Zeitreihen0h15!A7133,2))+TIME(MID(Zeitreihen0h15!A7133,12,2),RIGHT(Zeitreihen0h15!A7133,2),0)</f>
        <v>#VALUE!</v>
      </c>
    </row>
    <row r="7134" spans="1:1" x14ac:dyDescent="0.25">
      <c r="A7134" s="78" t="e">
        <f>DATE(MID(Zeitreihen0h15!A7134,7,4),MID(Zeitreihen0h15!A7134,4,2),LEFT(Zeitreihen0h15!A7134,2))+TIME(MID(Zeitreihen0h15!A7134,12,2),RIGHT(Zeitreihen0h15!A7134,2),0)</f>
        <v>#VALUE!</v>
      </c>
    </row>
    <row r="7135" spans="1:1" x14ac:dyDescent="0.25">
      <c r="A7135" s="78" t="e">
        <f>DATE(MID(Zeitreihen0h15!A7135,7,4),MID(Zeitreihen0h15!A7135,4,2),LEFT(Zeitreihen0h15!A7135,2))+TIME(MID(Zeitreihen0h15!A7135,12,2),RIGHT(Zeitreihen0h15!A7135,2),0)</f>
        <v>#VALUE!</v>
      </c>
    </row>
    <row r="7136" spans="1:1" x14ac:dyDescent="0.25">
      <c r="A7136" s="78" t="e">
        <f>DATE(MID(Zeitreihen0h15!A7136,7,4),MID(Zeitreihen0h15!A7136,4,2),LEFT(Zeitreihen0h15!A7136,2))+TIME(MID(Zeitreihen0h15!A7136,12,2),RIGHT(Zeitreihen0h15!A7136,2),0)</f>
        <v>#VALUE!</v>
      </c>
    </row>
    <row r="7137" spans="1:1" x14ac:dyDescent="0.25">
      <c r="A7137" s="78" t="e">
        <f>DATE(MID(Zeitreihen0h15!A7137,7,4),MID(Zeitreihen0h15!A7137,4,2),LEFT(Zeitreihen0h15!A7137,2))+TIME(MID(Zeitreihen0h15!A7137,12,2),RIGHT(Zeitreihen0h15!A7137,2),0)</f>
        <v>#VALUE!</v>
      </c>
    </row>
    <row r="7138" spans="1:1" x14ac:dyDescent="0.25">
      <c r="A7138" s="78" t="e">
        <f>DATE(MID(Zeitreihen0h15!A7138,7,4),MID(Zeitreihen0h15!A7138,4,2),LEFT(Zeitreihen0h15!A7138,2))+TIME(MID(Zeitreihen0h15!A7138,12,2),RIGHT(Zeitreihen0h15!A7138,2),0)</f>
        <v>#VALUE!</v>
      </c>
    </row>
    <row r="7139" spans="1:1" x14ac:dyDescent="0.25">
      <c r="A7139" s="78" t="e">
        <f>DATE(MID(Zeitreihen0h15!A7139,7,4),MID(Zeitreihen0h15!A7139,4,2),LEFT(Zeitreihen0h15!A7139,2))+TIME(MID(Zeitreihen0h15!A7139,12,2),RIGHT(Zeitreihen0h15!A7139,2),0)</f>
        <v>#VALUE!</v>
      </c>
    </row>
    <row r="7140" spans="1:1" x14ac:dyDescent="0.25">
      <c r="A7140" s="78" t="e">
        <f>DATE(MID(Zeitreihen0h15!A7140,7,4),MID(Zeitreihen0h15!A7140,4,2),LEFT(Zeitreihen0h15!A7140,2))+TIME(MID(Zeitreihen0h15!A7140,12,2),RIGHT(Zeitreihen0h15!A7140,2),0)</f>
        <v>#VALUE!</v>
      </c>
    </row>
    <row r="7141" spans="1:1" x14ac:dyDescent="0.25">
      <c r="A7141" s="78" t="e">
        <f>DATE(MID(Zeitreihen0h15!A7141,7,4),MID(Zeitreihen0h15!A7141,4,2),LEFT(Zeitreihen0h15!A7141,2))+TIME(MID(Zeitreihen0h15!A7141,12,2),RIGHT(Zeitreihen0h15!A7141,2),0)</f>
        <v>#VALUE!</v>
      </c>
    </row>
    <row r="7142" spans="1:1" x14ac:dyDescent="0.25">
      <c r="A7142" s="78" t="e">
        <f>DATE(MID(Zeitreihen0h15!A7142,7,4),MID(Zeitreihen0h15!A7142,4,2),LEFT(Zeitreihen0h15!A7142,2))+TIME(MID(Zeitreihen0h15!A7142,12,2),RIGHT(Zeitreihen0h15!A7142,2),0)</f>
        <v>#VALUE!</v>
      </c>
    </row>
    <row r="7143" spans="1:1" x14ac:dyDescent="0.25">
      <c r="A7143" s="78" t="e">
        <f>DATE(MID(Zeitreihen0h15!A7143,7,4),MID(Zeitreihen0h15!A7143,4,2),LEFT(Zeitreihen0h15!A7143,2))+TIME(MID(Zeitreihen0h15!A7143,12,2),RIGHT(Zeitreihen0h15!A7143,2),0)</f>
        <v>#VALUE!</v>
      </c>
    </row>
    <row r="7144" spans="1:1" x14ac:dyDescent="0.25">
      <c r="A7144" s="78" t="e">
        <f>DATE(MID(Zeitreihen0h15!A7144,7,4),MID(Zeitreihen0h15!A7144,4,2),LEFT(Zeitreihen0h15!A7144,2))+TIME(MID(Zeitreihen0h15!A7144,12,2),RIGHT(Zeitreihen0h15!A7144,2),0)</f>
        <v>#VALUE!</v>
      </c>
    </row>
    <row r="7145" spans="1:1" x14ac:dyDescent="0.25">
      <c r="A7145" s="78" t="e">
        <f>DATE(MID(Zeitreihen0h15!A7145,7,4),MID(Zeitreihen0h15!A7145,4,2),LEFT(Zeitreihen0h15!A7145,2))+TIME(MID(Zeitreihen0h15!A7145,12,2),RIGHT(Zeitreihen0h15!A7145,2),0)</f>
        <v>#VALUE!</v>
      </c>
    </row>
    <row r="7146" spans="1:1" x14ac:dyDescent="0.25">
      <c r="A7146" s="78" t="e">
        <f>DATE(MID(Zeitreihen0h15!A7146,7,4),MID(Zeitreihen0h15!A7146,4,2),LEFT(Zeitreihen0h15!A7146,2))+TIME(MID(Zeitreihen0h15!A7146,12,2),RIGHT(Zeitreihen0h15!A7146,2),0)</f>
        <v>#VALUE!</v>
      </c>
    </row>
    <row r="7147" spans="1:1" x14ac:dyDescent="0.25">
      <c r="A7147" s="78" t="e">
        <f>DATE(MID(Zeitreihen0h15!A7147,7,4),MID(Zeitreihen0h15!A7147,4,2),LEFT(Zeitreihen0h15!A7147,2))+TIME(MID(Zeitreihen0h15!A7147,12,2),RIGHT(Zeitreihen0h15!A7147,2),0)</f>
        <v>#VALUE!</v>
      </c>
    </row>
    <row r="7148" spans="1:1" x14ac:dyDescent="0.25">
      <c r="A7148" s="78" t="e">
        <f>DATE(MID(Zeitreihen0h15!A7148,7,4),MID(Zeitreihen0h15!A7148,4,2),LEFT(Zeitreihen0h15!A7148,2))+TIME(MID(Zeitreihen0h15!A7148,12,2),RIGHT(Zeitreihen0h15!A7148,2),0)</f>
        <v>#VALUE!</v>
      </c>
    </row>
    <row r="7149" spans="1:1" x14ac:dyDescent="0.25">
      <c r="A7149" s="78" t="e">
        <f>DATE(MID(Zeitreihen0h15!A7149,7,4),MID(Zeitreihen0h15!A7149,4,2),LEFT(Zeitreihen0h15!A7149,2))+TIME(MID(Zeitreihen0h15!A7149,12,2),RIGHT(Zeitreihen0h15!A7149,2),0)</f>
        <v>#VALUE!</v>
      </c>
    </row>
    <row r="7150" spans="1:1" x14ac:dyDescent="0.25">
      <c r="A7150" s="78" t="e">
        <f>DATE(MID(Zeitreihen0h15!A7150,7,4),MID(Zeitreihen0h15!A7150,4,2),LEFT(Zeitreihen0h15!A7150,2))+TIME(MID(Zeitreihen0h15!A7150,12,2),RIGHT(Zeitreihen0h15!A7150,2),0)</f>
        <v>#VALUE!</v>
      </c>
    </row>
    <row r="7151" spans="1:1" x14ac:dyDescent="0.25">
      <c r="A7151" s="78" t="e">
        <f>DATE(MID(Zeitreihen0h15!A7151,7,4),MID(Zeitreihen0h15!A7151,4,2),LEFT(Zeitreihen0h15!A7151,2))+TIME(MID(Zeitreihen0h15!A7151,12,2),RIGHT(Zeitreihen0h15!A7151,2),0)</f>
        <v>#VALUE!</v>
      </c>
    </row>
    <row r="7152" spans="1:1" x14ac:dyDescent="0.25">
      <c r="A7152" s="78" t="e">
        <f>DATE(MID(Zeitreihen0h15!A7152,7,4),MID(Zeitreihen0h15!A7152,4,2),LEFT(Zeitreihen0h15!A7152,2))+TIME(MID(Zeitreihen0h15!A7152,12,2),RIGHT(Zeitreihen0h15!A7152,2),0)</f>
        <v>#VALUE!</v>
      </c>
    </row>
    <row r="7153" spans="1:1" x14ac:dyDescent="0.25">
      <c r="A7153" s="78" t="e">
        <f>DATE(MID(Zeitreihen0h15!A7153,7,4),MID(Zeitreihen0h15!A7153,4,2),LEFT(Zeitreihen0h15!A7153,2))+TIME(MID(Zeitreihen0h15!A7153,12,2),RIGHT(Zeitreihen0h15!A7153,2),0)</f>
        <v>#VALUE!</v>
      </c>
    </row>
    <row r="7154" spans="1:1" x14ac:dyDescent="0.25">
      <c r="A7154" s="78" t="e">
        <f>DATE(MID(Zeitreihen0h15!A7154,7,4),MID(Zeitreihen0h15!A7154,4,2),LEFT(Zeitreihen0h15!A7154,2))+TIME(MID(Zeitreihen0h15!A7154,12,2),RIGHT(Zeitreihen0h15!A7154,2),0)</f>
        <v>#VALUE!</v>
      </c>
    </row>
    <row r="7155" spans="1:1" x14ac:dyDescent="0.25">
      <c r="A7155" s="78" t="e">
        <f>DATE(MID(Zeitreihen0h15!A7155,7,4),MID(Zeitreihen0h15!A7155,4,2),LEFT(Zeitreihen0h15!A7155,2))+TIME(MID(Zeitreihen0h15!A7155,12,2),RIGHT(Zeitreihen0h15!A7155,2),0)</f>
        <v>#VALUE!</v>
      </c>
    </row>
    <row r="7156" spans="1:1" x14ac:dyDescent="0.25">
      <c r="A7156" s="78" t="e">
        <f>DATE(MID(Zeitreihen0h15!A7156,7,4),MID(Zeitreihen0h15!A7156,4,2),LEFT(Zeitreihen0h15!A7156,2))+TIME(MID(Zeitreihen0h15!A7156,12,2),RIGHT(Zeitreihen0h15!A7156,2),0)</f>
        <v>#VALUE!</v>
      </c>
    </row>
    <row r="7157" spans="1:1" x14ac:dyDescent="0.25">
      <c r="A7157" s="78" t="e">
        <f>DATE(MID(Zeitreihen0h15!A7157,7,4),MID(Zeitreihen0h15!A7157,4,2),LEFT(Zeitreihen0h15!A7157,2))+TIME(MID(Zeitreihen0h15!A7157,12,2),RIGHT(Zeitreihen0h15!A7157,2),0)</f>
        <v>#VALUE!</v>
      </c>
    </row>
    <row r="7158" spans="1:1" x14ac:dyDescent="0.25">
      <c r="A7158" s="78" t="e">
        <f>DATE(MID(Zeitreihen0h15!A7158,7,4),MID(Zeitreihen0h15!A7158,4,2),LEFT(Zeitreihen0h15!A7158,2))+TIME(MID(Zeitreihen0h15!A7158,12,2),RIGHT(Zeitreihen0h15!A7158,2),0)</f>
        <v>#VALUE!</v>
      </c>
    </row>
    <row r="7159" spans="1:1" x14ac:dyDescent="0.25">
      <c r="A7159" s="78" t="e">
        <f>DATE(MID(Zeitreihen0h15!A7159,7,4),MID(Zeitreihen0h15!A7159,4,2),LEFT(Zeitreihen0h15!A7159,2))+TIME(MID(Zeitreihen0h15!A7159,12,2),RIGHT(Zeitreihen0h15!A7159,2),0)</f>
        <v>#VALUE!</v>
      </c>
    </row>
    <row r="7160" spans="1:1" x14ac:dyDescent="0.25">
      <c r="A7160" s="78" t="e">
        <f>DATE(MID(Zeitreihen0h15!A7160,7,4),MID(Zeitreihen0h15!A7160,4,2),LEFT(Zeitreihen0h15!A7160,2))+TIME(MID(Zeitreihen0h15!A7160,12,2),RIGHT(Zeitreihen0h15!A7160,2),0)</f>
        <v>#VALUE!</v>
      </c>
    </row>
    <row r="7161" spans="1:1" x14ac:dyDescent="0.25">
      <c r="A7161" s="78" t="e">
        <f>DATE(MID(Zeitreihen0h15!A7161,7,4),MID(Zeitreihen0h15!A7161,4,2),LEFT(Zeitreihen0h15!A7161,2))+TIME(MID(Zeitreihen0h15!A7161,12,2),RIGHT(Zeitreihen0h15!A7161,2),0)</f>
        <v>#VALUE!</v>
      </c>
    </row>
    <row r="7162" spans="1:1" x14ac:dyDescent="0.25">
      <c r="A7162" s="78" t="e">
        <f>DATE(MID(Zeitreihen0h15!A7162,7,4),MID(Zeitreihen0h15!A7162,4,2),LEFT(Zeitreihen0h15!A7162,2))+TIME(MID(Zeitreihen0h15!A7162,12,2),RIGHT(Zeitreihen0h15!A7162,2),0)</f>
        <v>#VALUE!</v>
      </c>
    </row>
    <row r="7163" spans="1:1" x14ac:dyDescent="0.25">
      <c r="A7163" s="78" t="e">
        <f>DATE(MID(Zeitreihen0h15!A7163,7,4),MID(Zeitreihen0h15!A7163,4,2),LEFT(Zeitreihen0h15!A7163,2))+TIME(MID(Zeitreihen0h15!A7163,12,2),RIGHT(Zeitreihen0h15!A7163,2),0)</f>
        <v>#VALUE!</v>
      </c>
    </row>
    <row r="7164" spans="1:1" x14ac:dyDescent="0.25">
      <c r="A7164" s="78" t="e">
        <f>DATE(MID(Zeitreihen0h15!A7164,7,4),MID(Zeitreihen0h15!A7164,4,2),LEFT(Zeitreihen0h15!A7164,2))+TIME(MID(Zeitreihen0h15!A7164,12,2),RIGHT(Zeitreihen0h15!A7164,2),0)</f>
        <v>#VALUE!</v>
      </c>
    </row>
    <row r="7165" spans="1:1" x14ac:dyDescent="0.25">
      <c r="A7165" s="78" t="e">
        <f>DATE(MID(Zeitreihen0h15!A7165,7,4),MID(Zeitreihen0h15!A7165,4,2),LEFT(Zeitreihen0h15!A7165,2))+TIME(MID(Zeitreihen0h15!A7165,12,2),RIGHT(Zeitreihen0h15!A7165,2),0)</f>
        <v>#VALUE!</v>
      </c>
    </row>
    <row r="7166" spans="1:1" x14ac:dyDescent="0.25">
      <c r="A7166" s="78" t="e">
        <f>DATE(MID(Zeitreihen0h15!A7166,7,4),MID(Zeitreihen0h15!A7166,4,2),LEFT(Zeitreihen0h15!A7166,2))+TIME(MID(Zeitreihen0h15!A7166,12,2),RIGHT(Zeitreihen0h15!A7166,2),0)</f>
        <v>#VALUE!</v>
      </c>
    </row>
    <row r="7167" spans="1:1" x14ac:dyDescent="0.25">
      <c r="A7167" s="78" t="e">
        <f>DATE(MID(Zeitreihen0h15!A7167,7,4),MID(Zeitreihen0h15!A7167,4,2),LEFT(Zeitreihen0h15!A7167,2))+TIME(MID(Zeitreihen0h15!A7167,12,2),RIGHT(Zeitreihen0h15!A7167,2),0)</f>
        <v>#VALUE!</v>
      </c>
    </row>
    <row r="7168" spans="1:1" x14ac:dyDescent="0.25">
      <c r="A7168" s="78" t="e">
        <f>DATE(MID(Zeitreihen0h15!A7168,7,4),MID(Zeitreihen0h15!A7168,4,2),LEFT(Zeitreihen0h15!A7168,2))+TIME(MID(Zeitreihen0h15!A7168,12,2),RIGHT(Zeitreihen0h15!A7168,2),0)</f>
        <v>#VALUE!</v>
      </c>
    </row>
    <row r="7169" spans="1:1" x14ac:dyDescent="0.25">
      <c r="A7169" s="78" t="e">
        <f>DATE(MID(Zeitreihen0h15!A7169,7,4),MID(Zeitreihen0h15!A7169,4,2),LEFT(Zeitreihen0h15!A7169,2))+TIME(MID(Zeitreihen0h15!A7169,12,2),RIGHT(Zeitreihen0h15!A7169,2),0)</f>
        <v>#VALUE!</v>
      </c>
    </row>
    <row r="7170" spans="1:1" x14ac:dyDescent="0.25">
      <c r="A7170" s="78" t="e">
        <f>DATE(MID(Zeitreihen0h15!A7170,7,4),MID(Zeitreihen0h15!A7170,4,2),LEFT(Zeitreihen0h15!A7170,2))+TIME(MID(Zeitreihen0h15!A7170,12,2),RIGHT(Zeitreihen0h15!A7170,2),0)</f>
        <v>#VALUE!</v>
      </c>
    </row>
    <row r="7171" spans="1:1" x14ac:dyDescent="0.25">
      <c r="A7171" s="78" t="e">
        <f>DATE(MID(Zeitreihen0h15!A7171,7,4),MID(Zeitreihen0h15!A7171,4,2),LEFT(Zeitreihen0h15!A7171,2))+TIME(MID(Zeitreihen0h15!A7171,12,2),RIGHT(Zeitreihen0h15!A7171,2),0)</f>
        <v>#VALUE!</v>
      </c>
    </row>
    <row r="7172" spans="1:1" x14ac:dyDescent="0.25">
      <c r="A7172" s="78" t="e">
        <f>DATE(MID(Zeitreihen0h15!A7172,7,4),MID(Zeitreihen0h15!A7172,4,2),LEFT(Zeitreihen0h15!A7172,2))+TIME(MID(Zeitreihen0h15!A7172,12,2),RIGHT(Zeitreihen0h15!A7172,2),0)</f>
        <v>#VALUE!</v>
      </c>
    </row>
    <row r="7173" spans="1:1" x14ac:dyDescent="0.25">
      <c r="A7173" s="78" t="e">
        <f>DATE(MID(Zeitreihen0h15!A7173,7,4),MID(Zeitreihen0h15!A7173,4,2),LEFT(Zeitreihen0h15!A7173,2))+TIME(MID(Zeitreihen0h15!A7173,12,2),RIGHT(Zeitreihen0h15!A7173,2),0)</f>
        <v>#VALUE!</v>
      </c>
    </row>
    <row r="7174" spans="1:1" x14ac:dyDescent="0.25">
      <c r="A7174" s="78" t="e">
        <f>DATE(MID(Zeitreihen0h15!A7174,7,4),MID(Zeitreihen0h15!A7174,4,2),LEFT(Zeitreihen0h15!A7174,2))+TIME(MID(Zeitreihen0h15!A7174,12,2),RIGHT(Zeitreihen0h15!A7174,2),0)</f>
        <v>#VALUE!</v>
      </c>
    </row>
    <row r="7175" spans="1:1" x14ac:dyDescent="0.25">
      <c r="A7175" s="78" t="e">
        <f>DATE(MID(Zeitreihen0h15!A7175,7,4),MID(Zeitreihen0h15!A7175,4,2),LEFT(Zeitreihen0h15!A7175,2))+TIME(MID(Zeitreihen0h15!A7175,12,2),RIGHT(Zeitreihen0h15!A7175,2),0)</f>
        <v>#VALUE!</v>
      </c>
    </row>
    <row r="7176" spans="1:1" x14ac:dyDescent="0.25">
      <c r="A7176" s="78" t="e">
        <f>DATE(MID(Zeitreihen0h15!A7176,7,4),MID(Zeitreihen0h15!A7176,4,2),LEFT(Zeitreihen0h15!A7176,2))+TIME(MID(Zeitreihen0h15!A7176,12,2),RIGHT(Zeitreihen0h15!A7176,2),0)</f>
        <v>#VALUE!</v>
      </c>
    </row>
    <row r="7177" spans="1:1" x14ac:dyDescent="0.25">
      <c r="A7177" s="78" t="e">
        <f>DATE(MID(Zeitreihen0h15!A7177,7,4),MID(Zeitreihen0h15!A7177,4,2),LEFT(Zeitreihen0h15!A7177,2))+TIME(MID(Zeitreihen0h15!A7177,12,2),RIGHT(Zeitreihen0h15!A7177,2),0)</f>
        <v>#VALUE!</v>
      </c>
    </row>
    <row r="7178" spans="1:1" x14ac:dyDescent="0.25">
      <c r="A7178" s="78" t="e">
        <f>DATE(MID(Zeitreihen0h15!A7178,7,4),MID(Zeitreihen0h15!A7178,4,2),LEFT(Zeitreihen0h15!A7178,2))+TIME(MID(Zeitreihen0h15!A7178,12,2),RIGHT(Zeitreihen0h15!A7178,2),0)</f>
        <v>#VALUE!</v>
      </c>
    </row>
    <row r="7179" spans="1:1" x14ac:dyDescent="0.25">
      <c r="A7179" s="78" t="e">
        <f>DATE(MID(Zeitreihen0h15!A7179,7,4),MID(Zeitreihen0h15!A7179,4,2),LEFT(Zeitreihen0h15!A7179,2))+TIME(MID(Zeitreihen0h15!A7179,12,2),RIGHT(Zeitreihen0h15!A7179,2),0)</f>
        <v>#VALUE!</v>
      </c>
    </row>
    <row r="7180" spans="1:1" x14ac:dyDescent="0.25">
      <c r="A7180" s="78" t="e">
        <f>DATE(MID(Zeitreihen0h15!A7180,7,4),MID(Zeitreihen0h15!A7180,4,2),LEFT(Zeitreihen0h15!A7180,2))+TIME(MID(Zeitreihen0h15!A7180,12,2),RIGHT(Zeitreihen0h15!A7180,2),0)</f>
        <v>#VALUE!</v>
      </c>
    </row>
    <row r="7181" spans="1:1" x14ac:dyDescent="0.25">
      <c r="A7181" s="78" t="e">
        <f>DATE(MID(Zeitreihen0h15!A7181,7,4),MID(Zeitreihen0h15!A7181,4,2),LEFT(Zeitreihen0h15!A7181,2))+TIME(MID(Zeitreihen0h15!A7181,12,2),RIGHT(Zeitreihen0h15!A7181,2),0)</f>
        <v>#VALUE!</v>
      </c>
    </row>
    <row r="7182" spans="1:1" x14ac:dyDescent="0.25">
      <c r="A7182" s="78" t="e">
        <f>DATE(MID(Zeitreihen0h15!A7182,7,4),MID(Zeitreihen0h15!A7182,4,2),LEFT(Zeitreihen0h15!A7182,2))+TIME(MID(Zeitreihen0h15!A7182,12,2),RIGHT(Zeitreihen0h15!A7182,2),0)</f>
        <v>#VALUE!</v>
      </c>
    </row>
    <row r="7183" spans="1:1" x14ac:dyDescent="0.25">
      <c r="A7183" s="78" t="e">
        <f>DATE(MID(Zeitreihen0h15!A7183,7,4),MID(Zeitreihen0h15!A7183,4,2),LEFT(Zeitreihen0h15!A7183,2))+TIME(MID(Zeitreihen0h15!A7183,12,2),RIGHT(Zeitreihen0h15!A7183,2),0)</f>
        <v>#VALUE!</v>
      </c>
    </row>
    <row r="7184" spans="1:1" x14ac:dyDescent="0.25">
      <c r="A7184" s="78" t="e">
        <f>DATE(MID(Zeitreihen0h15!A7184,7,4),MID(Zeitreihen0h15!A7184,4,2),LEFT(Zeitreihen0h15!A7184,2))+TIME(MID(Zeitreihen0h15!A7184,12,2),RIGHT(Zeitreihen0h15!A7184,2),0)</f>
        <v>#VALUE!</v>
      </c>
    </row>
    <row r="7185" spans="1:1" x14ac:dyDescent="0.25">
      <c r="A7185" s="78" t="e">
        <f>DATE(MID(Zeitreihen0h15!A7185,7,4),MID(Zeitreihen0h15!A7185,4,2),LEFT(Zeitreihen0h15!A7185,2))+TIME(MID(Zeitreihen0h15!A7185,12,2),RIGHT(Zeitreihen0h15!A7185,2),0)</f>
        <v>#VALUE!</v>
      </c>
    </row>
    <row r="7186" spans="1:1" x14ac:dyDescent="0.25">
      <c r="A7186" s="78" t="e">
        <f>DATE(MID(Zeitreihen0h15!A7186,7,4),MID(Zeitreihen0h15!A7186,4,2),LEFT(Zeitreihen0h15!A7186,2))+TIME(MID(Zeitreihen0h15!A7186,12,2),RIGHT(Zeitreihen0h15!A7186,2),0)</f>
        <v>#VALUE!</v>
      </c>
    </row>
    <row r="7187" spans="1:1" x14ac:dyDescent="0.25">
      <c r="A7187" s="78" t="e">
        <f>DATE(MID(Zeitreihen0h15!A7187,7,4),MID(Zeitreihen0h15!A7187,4,2),LEFT(Zeitreihen0h15!A7187,2))+TIME(MID(Zeitreihen0h15!A7187,12,2),RIGHT(Zeitreihen0h15!A7187,2),0)</f>
        <v>#VALUE!</v>
      </c>
    </row>
    <row r="7188" spans="1:1" x14ac:dyDescent="0.25">
      <c r="A7188" s="78" t="e">
        <f>DATE(MID(Zeitreihen0h15!A7188,7,4),MID(Zeitreihen0h15!A7188,4,2),LEFT(Zeitreihen0h15!A7188,2))+TIME(MID(Zeitreihen0h15!A7188,12,2),RIGHT(Zeitreihen0h15!A7188,2),0)</f>
        <v>#VALUE!</v>
      </c>
    </row>
    <row r="7189" spans="1:1" x14ac:dyDescent="0.25">
      <c r="A7189" s="78" t="e">
        <f>DATE(MID(Zeitreihen0h15!A7189,7,4),MID(Zeitreihen0h15!A7189,4,2),LEFT(Zeitreihen0h15!A7189,2))+TIME(MID(Zeitreihen0h15!A7189,12,2),RIGHT(Zeitreihen0h15!A7189,2),0)</f>
        <v>#VALUE!</v>
      </c>
    </row>
    <row r="7190" spans="1:1" x14ac:dyDescent="0.25">
      <c r="A7190" s="78" t="e">
        <f>DATE(MID(Zeitreihen0h15!A7190,7,4),MID(Zeitreihen0h15!A7190,4,2),LEFT(Zeitreihen0h15!A7190,2))+TIME(MID(Zeitreihen0h15!A7190,12,2),RIGHT(Zeitreihen0h15!A7190,2),0)</f>
        <v>#VALUE!</v>
      </c>
    </row>
    <row r="7191" spans="1:1" x14ac:dyDescent="0.25">
      <c r="A7191" s="78" t="e">
        <f>DATE(MID(Zeitreihen0h15!A7191,7,4),MID(Zeitreihen0h15!A7191,4,2),LEFT(Zeitreihen0h15!A7191,2))+TIME(MID(Zeitreihen0h15!A7191,12,2),RIGHT(Zeitreihen0h15!A7191,2),0)</f>
        <v>#VALUE!</v>
      </c>
    </row>
    <row r="7192" spans="1:1" x14ac:dyDescent="0.25">
      <c r="A7192" s="78" t="e">
        <f>DATE(MID(Zeitreihen0h15!A7192,7,4),MID(Zeitreihen0h15!A7192,4,2),LEFT(Zeitreihen0h15!A7192,2))+TIME(MID(Zeitreihen0h15!A7192,12,2),RIGHT(Zeitreihen0h15!A7192,2),0)</f>
        <v>#VALUE!</v>
      </c>
    </row>
    <row r="7193" spans="1:1" x14ac:dyDescent="0.25">
      <c r="A7193" s="78" t="e">
        <f>DATE(MID(Zeitreihen0h15!A7193,7,4),MID(Zeitreihen0h15!A7193,4,2),LEFT(Zeitreihen0h15!A7193,2))+TIME(MID(Zeitreihen0h15!A7193,12,2),RIGHT(Zeitreihen0h15!A7193,2),0)</f>
        <v>#VALUE!</v>
      </c>
    </row>
    <row r="7194" spans="1:1" x14ac:dyDescent="0.25">
      <c r="A7194" s="78" t="e">
        <f>DATE(MID(Zeitreihen0h15!A7194,7,4),MID(Zeitreihen0h15!A7194,4,2),LEFT(Zeitreihen0h15!A7194,2))+TIME(MID(Zeitreihen0h15!A7194,12,2),RIGHT(Zeitreihen0h15!A7194,2),0)</f>
        <v>#VALUE!</v>
      </c>
    </row>
    <row r="7195" spans="1:1" x14ac:dyDescent="0.25">
      <c r="A7195" s="78" t="e">
        <f>DATE(MID(Zeitreihen0h15!A7195,7,4),MID(Zeitreihen0h15!A7195,4,2),LEFT(Zeitreihen0h15!A7195,2))+TIME(MID(Zeitreihen0h15!A7195,12,2),RIGHT(Zeitreihen0h15!A7195,2),0)</f>
        <v>#VALUE!</v>
      </c>
    </row>
    <row r="7196" spans="1:1" x14ac:dyDescent="0.25">
      <c r="A7196" s="78" t="e">
        <f>DATE(MID(Zeitreihen0h15!A7196,7,4),MID(Zeitreihen0h15!A7196,4,2),LEFT(Zeitreihen0h15!A7196,2))+TIME(MID(Zeitreihen0h15!A7196,12,2),RIGHT(Zeitreihen0h15!A7196,2),0)</f>
        <v>#VALUE!</v>
      </c>
    </row>
    <row r="7197" spans="1:1" x14ac:dyDescent="0.25">
      <c r="A7197" s="78" t="e">
        <f>DATE(MID(Zeitreihen0h15!A7197,7,4),MID(Zeitreihen0h15!A7197,4,2),LEFT(Zeitreihen0h15!A7197,2))+TIME(MID(Zeitreihen0h15!A7197,12,2),RIGHT(Zeitreihen0h15!A7197,2),0)</f>
        <v>#VALUE!</v>
      </c>
    </row>
    <row r="7198" spans="1:1" x14ac:dyDescent="0.25">
      <c r="A7198" s="78" t="e">
        <f>DATE(MID(Zeitreihen0h15!A7198,7,4),MID(Zeitreihen0h15!A7198,4,2),LEFT(Zeitreihen0h15!A7198,2))+TIME(MID(Zeitreihen0h15!A7198,12,2),RIGHT(Zeitreihen0h15!A7198,2),0)</f>
        <v>#VALUE!</v>
      </c>
    </row>
    <row r="7199" spans="1:1" x14ac:dyDescent="0.25">
      <c r="A7199" s="78" t="e">
        <f>DATE(MID(Zeitreihen0h15!A7199,7,4),MID(Zeitreihen0h15!A7199,4,2),LEFT(Zeitreihen0h15!A7199,2))+TIME(MID(Zeitreihen0h15!A7199,12,2),RIGHT(Zeitreihen0h15!A7199,2),0)</f>
        <v>#VALUE!</v>
      </c>
    </row>
    <row r="7200" spans="1:1" x14ac:dyDescent="0.25">
      <c r="A7200" s="78" t="e">
        <f>DATE(MID(Zeitreihen0h15!A7200,7,4),MID(Zeitreihen0h15!A7200,4,2),LEFT(Zeitreihen0h15!A7200,2))+TIME(MID(Zeitreihen0h15!A7200,12,2),RIGHT(Zeitreihen0h15!A7200,2),0)</f>
        <v>#VALUE!</v>
      </c>
    </row>
    <row r="7201" spans="1:1" x14ac:dyDescent="0.25">
      <c r="A7201" s="78" t="e">
        <f>DATE(MID(Zeitreihen0h15!A7201,7,4),MID(Zeitreihen0h15!A7201,4,2),LEFT(Zeitreihen0h15!A7201,2))+TIME(MID(Zeitreihen0h15!A7201,12,2),RIGHT(Zeitreihen0h15!A7201,2),0)</f>
        <v>#VALUE!</v>
      </c>
    </row>
    <row r="7202" spans="1:1" x14ac:dyDescent="0.25">
      <c r="A7202" s="78" t="e">
        <f>DATE(MID(Zeitreihen0h15!A7202,7,4),MID(Zeitreihen0h15!A7202,4,2),LEFT(Zeitreihen0h15!A7202,2))+TIME(MID(Zeitreihen0h15!A7202,12,2),RIGHT(Zeitreihen0h15!A7202,2),0)</f>
        <v>#VALUE!</v>
      </c>
    </row>
    <row r="7203" spans="1:1" x14ac:dyDescent="0.25">
      <c r="A7203" s="78" t="e">
        <f>DATE(MID(Zeitreihen0h15!A7203,7,4),MID(Zeitreihen0h15!A7203,4,2),LEFT(Zeitreihen0h15!A7203,2))+TIME(MID(Zeitreihen0h15!A7203,12,2),RIGHT(Zeitreihen0h15!A7203,2),0)</f>
        <v>#VALUE!</v>
      </c>
    </row>
    <row r="7204" spans="1:1" x14ac:dyDescent="0.25">
      <c r="A7204" s="78" t="e">
        <f>DATE(MID(Zeitreihen0h15!A7204,7,4),MID(Zeitreihen0h15!A7204,4,2),LEFT(Zeitreihen0h15!A7204,2))+TIME(MID(Zeitreihen0h15!A7204,12,2),RIGHT(Zeitreihen0h15!A7204,2),0)</f>
        <v>#VALUE!</v>
      </c>
    </row>
    <row r="7205" spans="1:1" x14ac:dyDescent="0.25">
      <c r="A7205" s="78" t="e">
        <f>DATE(MID(Zeitreihen0h15!A7205,7,4),MID(Zeitreihen0h15!A7205,4,2),LEFT(Zeitreihen0h15!A7205,2))+TIME(MID(Zeitreihen0h15!A7205,12,2),RIGHT(Zeitreihen0h15!A7205,2),0)</f>
        <v>#VALUE!</v>
      </c>
    </row>
    <row r="7206" spans="1:1" x14ac:dyDescent="0.25">
      <c r="A7206" s="78" t="e">
        <f>DATE(MID(Zeitreihen0h15!A7206,7,4),MID(Zeitreihen0h15!A7206,4,2),LEFT(Zeitreihen0h15!A7206,2))+TIME(MID(Zeitreihen0h15!A7206,12,2),RIGHT(Zeitreihen0h15!A7206,2),0)</f>
        <v>#VALUE!</v>
      </c>
    </row>
    <row r="7207" spans="1:1" x14ac:dyDescent="0.25">
      <c r="A7207" s="78" t="e">
        <f>DATE(MID(Zeitreihen0h15!A7207,7,4),MID(Zeitreihen0h15!A7207,4,2),LEFT(Zeitreihen0h15!A7207,2))+TIME(MID(Zeitreihen0h15!A7207,12,2),RIGHT(Zeitreihen0h15!A7207,2),0)</f>
        <v>#VALUE!</v>
      </c>
    </row>
    <row r="7208" spans="1:1" x14ac:dyDescent="0.25">
      <c r="A7208" s="78" t="e">
        <f>DATE(MID(Zeitreihen0h15!A7208,7,4),MID(Zeitreihen0h15!A7208,4,2),LEFT(Zeitreihen0h15!A7208,2))+TIME(MID(Zeitreihen0h15!A7208,12,2),RIGHT(Zeitreihen0h15!A7208,2),0)</f>
        <v>#VALUE!</v>
      </c>
    </row>
    <row r="7209" spans="1:1" x14ac:dyDescent="0.25">
      <c r="A7209" s="78" t="e">
        <f>DATE(MID(Zeitreihen0h15!A7209,7,4),MID(Zeitreihen0h15!A7209,4,2),LEFT(Zeitreihen0h15!A7209,2))+TIME(MID(Zeitreihen0h15!A7209,12,2),RIGHT(Zeitreihen0h15!A7209,2),0)</f>
        <v>#VALUE!</v>
      </c>
    </row>
    <row r="7210" spans="1:1" x14ac:dyDescent="0.25">
      <c r="A7210" s="78" t="e">
        <f>DATE(MID(Zeitreihen0h15!A7210,7,4),MID(Zeitreihen0h15!A7210,4,2),LEFT(Zeitreihen0h15!A7210,2))+TIME(MID(Zeitreihen0h15!A7210,12,2),RIGHT(Zeitreihen0h15!A7210,2),0)</f>
        <v>#VALUE!</v>
      </c>
    </row>
    <row r="7211" spans="1:1" x14ac:dyDescent="0.25">
      <c r="A7211" s="78" t="e">
        <f>DATE(MID(Zeitreihen0h15!A7211,7,4),MID(Zeitreihen0h15!A7211,4,2),LEFT(Zeitreihen0h15!A7211,2))+TIME(MID(Zeitreihen0h15!A7211,12,2),RIGHT(Zeitreihen0h15!A7211,2),0)</f>
        <v>#VALUE!</v>
      </c>
    </row>
    <row r="7212" spans="1:1" x14ac:dyDescent="0.25">
      <c r="A7212" s="78" t="e">
        <f>DATE(MID(Zeitreihen0h15!A7212,7,4),MID(Zeitreihen0h15!A7212,4,2),LEFT(Zeitreihen0h15!A7212,2))+TIME(MID(Zeitreihen0h15!A7212,12,2),RIGHT(Zeitreihen0h15!A7212,2),0)</f>
        <v>#VALUE!</v>
      </c>
    </row>
    <row r="7213" spans="1:1" x14ac:dyDescent="0.25">
      <c r="A7213" s="78" t="e">
        <f>DATE(MID(Zeitreihen0h15!A7213,7,4),MID(Zeitreihen0h15!A7213,4,2),LEFT(Zeitreihen0h15!A7213,2))+TIME(MID(Zeitreihen0h15!A7213,12,2),RIGHT(Zeitreihen0h15!A7213,2),0)</f>
        <v>#VALUE!</v>
      </c>
    </row>
    <row r="7214" spans="1:1" x14ac:dyDescent="0.25">
      <c r="A7214" s="78" t="e">
        <f>DATE(MID(Zeitreihen0h15!A7214,7,4),MID(Zeitreihen0h15!A7214,4,2),LEFT(Zeitreihen0h15!A7214,2))+TIME(MID(Zeitreihen0h15!A7214,12,2),RIGHT(Zeitreihen0h15!A7214,2),0)</f>
        <v>#VALUE!</v>
      </c>
    </row>
    <row r="7215" spans="1:1" x14ac:dyDescent="0.25">
      <c r="A7215" s="78" t="e">
        <f>DATE(MID(Zeitreihen0h15!A7215,7,4),MID(Zeitreihen0h15!A7215,4,2),LEFT(Zeitreihen0h15!A7215,2))+TIME(MID(Zeitreihen0h15!A7215,12,2),RIGHT(Zeitreihen0h15!A7215,2),0)</f>
        <v>#VALUE!</v>
      </c>
    </row>
    <row r="7216" spans="1:1" x14ac:dyDescent="0.25">
      <c r="A7216" s="78" t="e">
        <f>DATE(MID(Zeitreihen0h15!A7216,7,4),MID(Zeitreihen0h15!A7216,4,2),LEFT(Zeitreihen0h15!A7216,2))+TIME(MID(Zeitreihen0h15!A7216,12,2),RIGHT(Zeitreihen0h15!A7216,2),0)</f>
        <v>#VALUE!</v>
      </c>
    </row>
    <row r="7217" spans="1:1" x14ac:dyDescent="0.25">
      <c r="A7217" s="78" t="e">
        <f>DATE(MID(Zeitreihen0h15!A7217,7,4),MID(Zeitreihen0h15!A7217,4,2),LEFT(Zeitreihen0h15!A7217,2))+TIME(MID(Zeitreihen0h15!A7217,12,2),RIGHT(Zeitreihen0h15!A7217,2),0)</f>
        <v>#VALUE!</v>
      </c>
    </row>
    <row r="7218" spans="1:1" x14ac:dyDescent="0.25">
      <c r="A7218" s="78" t="e">
        <f>DATE(MID(Zeitreihen0h15!A7218,7,4),MID(Zeitreihen0h15!A7218,4,2),LEFT(Zeitreihen0h15!A7218,2))+TIME(MID(Zeitreihen0h15!A7218,12,2),RIGHT(Zeitreihen0h15!A7218,2),0)</f>
        <v>#VALUE!</v>
      </c>
    </row>
    <row r="7219" spans="1:1" x14ac:dyDescent="0.25">
      <c r="A7219" s="78" t="e">
        <f>DATE(MID(Zeitreihen0h15!A7219,7,4),MID(Zeitreihen0h15!A7219,4,2),LEFT(Zeitreihen0h15!A7219,2))+TIME(MID(Zeitreihen0h15!A7219,12,2),RIGHT(Zeitreihen0h15!A7219,2),0)</f>
        <v>#VALUE!</v>
      </c>
    </row>
    <row r="7220" spans="1:1" x14ac:dyDescent="0.25">
      <c r="A7220" s="78" t="e">
        <f>DATE(MID(Zeitreihen0h15!A7220,7,4),MID(Zeitreihen0h15!A7220,4,2),LEFT(Zeitreihen0h15!A7220,2))+TIME(MID(Zeitreihen0h15!A7220,12,2),RIGHT(Zeitreihen0h15!A7220,2),0)</f>
        <v>#VALUE!</v>
      </c>
    </row>
    <row r="7221" spans="1:1" x14ac:dyDescent="0.25">
      <c r="A7221" s="78" t="e">
        <f>DATE(MID(Zeitreihen0h15!A7221,7,4),MID(Zeitreihen0h15!A7221,4,2),LEFT(Zeitreihen0h15!A7221,2))+TIME(MID(Zeitreihen0h15!A7221,12,2),RIGHT(Zeitreihen0h15!A7221,2),0)</f>
        <v>#VALUE!</v>
      </c>
    </row>
    <row r="7222" spans="1:1" x14ac:dyDescent="0.25">
      <c r="A7222" s="78" t="e">
        <f>DATE(MID(Zeitreihen0h15!A7222,7,4),MID(Zeitreihen0h15!A7222,4,2),LEFT(Zeitreihen0h15!A7222,2))+TIME(MID(Zeitreihen0h15!A7222,12,2),RIGHT(Zeitreihen0h15!A7222,2),0)</f>
        <v>#VALUE!</v>
      </c>
    </row>
    <row r="7223" spans="1:1" x14ac:dyDescent="0.25">
      <c r="A7223" s="78" t="e">
        <f>DATE(MID(Zeitreihen0h15!A7223,7,4),MID(Zeitreihen0h15!A7223,4,2),LEFT(Zeitreihen0h15!A7223,2))+TIME(MID(Zeitreihen0h15!A7223,12,2),RIGHT(Zeitreihen0h15!A7223,2),0)</f>
        <v>#VALUE!</v>
      </c>
    </row>
    <row r="7224" spans="1:1" x14ac:dyDescent="0.25">
      <c r="A7224" s="78" t="e">
        <f>DATE(MID(Zeitreihen0h15!A7224,7,4),MID(Zeitreihen0h15!A7224,4,2),LEFT(Zeitreihen0h15!A7224,2))+TIME(MID(Zeitreihen0h15!A7224,12,2),RIGHT(Zeitreihen0h15!A7224,2),0)</f>
        <v>#VALUE!</v>
      </c>
    </row>
    <row r="7225" spans="1:1" x14ac:dyDescent="0.25">
      <c r="A7225" s="78" t="e">
        <f>DATE(MID(Zeitreihen0h15!A7225,7,4),MID(Zeitreihen0h15!A7225,4,2),LEFT(Zeitreihen0h15!A7225,2))+TIME(MID(Zeitreihen0h15!A7225,12,2),RIGHT(Zeitreihen0h15!A7225,2),0)</f>
        <v>#VALUE!</v>
      </c>
    </row>
    <row r="7226" spans="1:1" x14ac:dyDescent="0.25">
      <c r="A7226" s="78" t="e">
        <f>DATE(MID(Zeitreihen0h15!A7226,7,4),MID(Zeitreihen0h15!A7226,4,2),LEFT(Zeitreihen0h15!A7226,2))+TIME(MID(Zeitreihen0h15!A7226,12,2),RIGHT(Zeitreihen0h15!A7226,2),0)</f>
        <v>#VALUE!</v>
      </c>
    </row>
    <row r="7227" spans="1:1" x14ac:dyDescent="0.25">
      <c r="A7227" s="78" t="e">
        <f>DATE(MID(Zeitreihen0h15!A7227,7,4),MID(Zeitreihen0h15!A7227,4,2),LEFT(Zeitreihen0h15!A7227,2))+TIME(MID(Zeitreihen0h15!A7227,12,2),RIGHT(Zeitreihen0h15!A7227,2),0)</f>
        <v>#VALUE!</v>
      </c>
    </row>
    <row r="7228" spans="1:1" x14ac:dyDescent="0.25">
      <c r="A7228" s="78" t="e">
        <f>DATE(MID(Zeitreihen0h15!A7228,7,4),MID(Zeitreihen0h15!A7228,4,2),LEFT(Zeitreihen0h15!A7228,2))+TIME(MID(Zeitreihen0h15!A7228,12,2),RIGHT(Zeitreihen0h15!A7228,2),0)</f>
        <v>#VALUE!</v>
      </c>
    </row>
    <row r="7229" spans="1:1" x14ac:dyDescent="0.25">
      <c r="A7229" s="78" t="e">
        <f>DATE(MID(Zeitreihen0h15!A7229,7,4),MID(Zeitreihen0h15!A7229,4,2),LEFT(Zeitreihen0h15!A7229,2))+TIME(MID(Zeitreihen0h15!A7229,12,2),RIGHT(Zeitreihen0h15!A7229,2),0)</f>
        <v>#VALUE!</v>
      </c>
    </row>
    <row r="7230" spans="1:1" x14ac:dyDescent="0.25">
      <c r="A7230" s="78" t="e">
        <f>DATE(MID(Zeitreihen0h15!A7230,7,4),MID(Zeitreihen0h15!A7230,4,2),LEFT(Zeitreihen0h15!A7230,2))+TIME(MID(Zeitreihen0h15!A7230,12,2),RIGHT(Zeitreihen0h15!A7230,2),0)</f>
        <v>#VALUE!</v>
      </c>
    </row>
    <row r="7231" spans="1:1" x14ac:dyDescent="0.25">
      <c r="A7231" s="78" t="e">
        <f>DATE(MID(Zeitreihen0h15!A7231,7,4),MID(Zeitreihen0h15!A7231,4,2),LEFT(Zeitreihen0h15!A7231,2))+TIME(MID(Zeitreihen0h15!A7231,12,2),RIGHT(Zeitreihen0h15!A7231,2),0)</f>
        <v>#VALUE!</v>
      </c>
    </row>
    <row r="7232" spans="1:1" x14ac:dyDescent="0.25">
      <c r="A7232" s="78" t="e">
        <f>DATE(MID(Zeitreihen0h15!A7232,7,4),MID(Zeitreihen0h15!A7232,4,2),LEFT(Zeitreihen0h15!A7232,2))+TIME(MID(Zeitreihen0h15!A7232,12,2),RIGHT(Zeitreihen0h15!A7232,2),0)</f>
        <v>#VALUE!</v>
      </c>
    </row>
    <row r="7233" spans="1:1" x14ac:dyDescent="0.25">
      <c r="A7233" s="78" t="e">
        <f>DATE(MID(Zeitreihen0h15!A7233,7,4),MID(Zeitreihen0h15!A7233,4,2),LEFT(Zeitreihen0h15!A7233,2))+TIME(MID(Zeitreihen0h15!A7233,12,2),RIGHT(Zeitreihen0h15!A7233,2),0)</f>
        <v>#VALUE!</v>
      </c>
    </row>
    <row r="7234" spans="1:1" x14ac:dyDescent="0.25">
      <c r="A7234" s="78" t="e">
        <f>DATE(MID(Zeitreihen0h15!A7234,7,4),MID(Zeitreihen0h15!A7234,4,2),LEFT(Zeitreihen0h15!A7234,2))+TIME(MID(Zeitreihen0h15!A7234,12,2),RIGHT(Zeitreihen0h15!A7234,2),0)</f>
        <v>#VALUE!</v>
      </c>
    </row>
    <row r="7235" spans="1:1" x14ac:dyDescent="0.25">
      <c r="A7235" s="78" t="e">
        <f>DATE(MID(Zeitreihen0h15!A7235,7,4),MID(Zeitreihen0h15!A7235,4,2),LEFT(Zeitreihen0h15!A7235,2))+TIME(MID(Zeitreihen0h15!A7235,12,2),RIGHT(Zeitreihen0h15!A7235,2),0)</f>
        <v>#VALUE!</v>
      </c>
    </row>
    <row r="7236" spans="1:1" x14ac:dyDescent="0.25">
      <c r="A7236" s="78" t="e">
        <f>DATE(MID(Zeitreihen0h15!A7236,7,4),MID(Zeitreihen0h15!A7236,4,2),LEFT(Zeitreihen0h15!A7236,2))+TIME(MID(Zeitreihen0h15!A7236,12,2),RIGHT(Zeitreihen0h15!A7236,2),0)</f>
        <v>#VALUE!</v>
      </c>
    </row>
    <row r="7237" spans="1:1" x14ac:dyDescent="0.25">
      <c r="A7237" s="78" t="e">
        <f>DATE(MID(Zeitreihen0h15!A7237,7,4),MID(Zeitreihen0h15!A7237,4,2),LEFT(Zeitreihen0h15!A7237,2))+TIME(MID(Zeitreihen0h15!A7237,12,2),RIGHT(Zeitreihen0h15!A7237,2),0)</f>
        <v>#VALUE!</v>
      </c>
    </row>
    <row r="7238" spans="1:1" x14ac:dyDescent="0.25">
      <c r="A7238" s="78" t="e">
        <f>DATE(MID(Zeitreihen0h15!A7238,7,4),MID(Zeitreihen0h15!A7238,4,2),LEFT(Zeitreihen0h15!A7238,2))+TIME(MID(Zeitreihen0h15!A7238,12,2),RIGHT(Zeitreihen0h15!A7238,2),0)</f>
        <v>#VALUE!</v>
      </c>
    </row>
    <row r="7239" spans="1:1" x14ac:dyDescent="0.25">
      <c r="A7239" s="78" t="e">
        <f>DATE(MID(Zeitreihen0h15!A7239,7,4),MID(Zeitreihen0h15!A7239,4,2),LEFT(Zeitreihen0h15!A7239,2))+TIME(MID(Zeitreihen0h15!A7239,12,2),RIGHT(Zeitreihen0h15!A7239,2),0)</f>
        <v>#VALUE!</v>
      </c>
    </row>
    <row r="7240" spans="1:1" x14ac:dyDescent="0.25">
      <c r="A7240" s="78" t="e">
        <f>DATE(MID(Zeitreihen0h15!A7240,7,4),MID(Zeitreihen0h15!A7240,4,2),LEFT(Zeitreihen0h15!A7240,2))+TIME(MID(Zeitreihen0h15!A7240,12,2),RIGHT(Zeitreihen0h15!A7240,2),0)</f>
        <v>#VALUE!</v>
      </c>
    </row>
    <row r="7241" spans="1:1" x14ac:dyDescent="0.25">
      <c r="A7241" s="78" t="e">
        <f>DATE(MID(Zeitreihen0h15!A7241,7,4),MID(Zeitreihen0h15!A7241,4,2),LEFT(Zeitreihen0h15!A7241,2))+TIME(MID(Zeitreihen0h15!A7241,12,2),RIGHT(Zeitreihen0h15!A7241,2),0)</f>
        <v>#VALUE!</v>
      </c>
    </row>
    <row r="7242" spans="1:1" x14ac:dyDescent="0.25">
      <c r="A7242" s="78" t="e">
        <f>DATE(MID(Zeitreihen0h15!A7242,7,4),MID(Zeitreihen0h15!A7242,4,2),LEFT(Zeitreihen0h15!A7242,2))+TIME(MID(Zeitreihen0h15!A7242,12,2),RIGHT(Zeitreihen0h15!A7242,2),0)</f>
        <v>#VALUE!</v>
      </c>
    </row>
    <row r="7243" spans="1:1" x14ac:dyDescent="0.25">
      <c r="A7243" s="78" t="e">
        <f>DATE(MID(Zeitreihen0h15!A7243,7,4),MID(Zeitreihen0h15!A7243,4,2),LEFT(Zeitreihen0h15!A7243,2))+TIME(MID(Zeitreihen0h15!A7243,12,2),RIGHT(Zeitreihen0h15!A7243,2),0)</f>
        <v>#VALUE!</v>
      </c>
    </row>
    <row r="7244" spans="1:1" x14ac:dyDescent="0.25">
      <c r="A7244" s="78" t="e">
        <f>DATE(MID(Zeitreihen0h15!A7244,7,4),MID(Zeitreihen0h15!A7244,4,2),LEFT(Zeitreihen0h15!A7244,2))+TIME(MID(Zeitreihen0h15!A7244,12,2),RIGHT(Zeitreihen0h15!A7244,2),0)</f>
        <v>#VALUE!</v>
      </c>
    </row>
    <row r="7245" spans="1:1" x14ac:dyDescent="0.25">
      <c r="A7245" s="78" t="e">
        <f>DATE(MID(Zeitreihen0h15!A7245,7,4),MID(Zeitreihen0h15!A7245,4,2),LEFT(Zeitreihen0h15!A7245,2))+TIME(MID(Zeitreihen0h15!A7245,12,2),RIGHT(Zeitreihen0h15!A7245,2),0)</f>
        <v>#VALUE!</v>
      </c>
    </row>
    <row r="7246" spans="1:1" x14ac:dyDescent="0.25">
      <c r="A7246" s="78" t="e">
        <f>DATE(MID(Zeitreihen0h15!A7246,7,4),MID(Zeitreihen0h15!A7246,4,2),LEFT(Zeitreihen0h15!A7246,2))+TIME(MID(Zeitreihen0h15!A7246,12,2),RIGHT(Zeitreihen0h15!A7246,2),0)</f>
        <v>#VALUE!</v>
      </c>
    </row>
    <row r="7247" spans="1:1" x14ac:dyDescent="0.25">
      <c r="A7247" s="78" t="e">
        <f>DATE(MID(Zeitreihen0h15!A7247,7,4),MID(Zeitreihen0h15!A7247,4,2),LEFT(Zeitreihen0h15!A7247,2))+TIME(MID(Zeitreihen0h15!A7247,12,2),RIGHT(Zeitreihen0h15!A7247,2),0)</f>
        <v>#VALUE!</v>
      </c>
    </row>
    <row r="7248" spans="1:1" x14ac:dyDescent="0.25">
      <c r="A7248" s="78" t="e">
        <f>DATE(MID(Zeitreihen0h15!A7248,7,4),MID(Zeitreihen0h15!A7248,4,2),LEFT(Zeitreihen0h15!A7248,2))+TIME(MID(Zeitreihen0h15!A7248,12,2),RIGHT(Zeitreihen0h15!A7248,2),0)</f>
        <v>#VALUE!</v>
      </c>
    </row>
    <row r="7249" spans="1:1" x14ac:dyDescent="0.25">
      <c r="A7249" s="78" t="e">
        <f>DATE(MID(Zeitreihen0h15!A7249,7,4),MID(Zeitreihen0h15!A7249,4,2),LEFT(Zeitreihen0h15!A7249,2))+TIME(MID(Zeitreihen0h15!A7249,12,2),RIGHT(Zeitreihen0h15!A7249,2),0)</f>
        <v>#VALUE!</v>
      </c>
    </row>
    <row r="7250" spans="1:1" x14ac:dyDescent="0.25">
      <c r="A7250" s="78" t="e">
        <f>DATE(MID(Zeitreihen0h15!A7250,7,4),MID(Zeitreihen0h15!A7250,4,2),LEFT(Zeitreihen0h15!A7250,2))+TIME(MID(Zeitreihen0h15!A7250,12,2),RIGHT(Zeitreihen0h15!A7250,2),0)</f>
        <v>#VALUE!</v>
      </c>
    </row>
    <row r="7251" spans="1:1" x14ac:dyDescent="0.25">
      <c r="A7251" s="78" t="e">
        <f>DATE(MID(Zeitreihen0h15!A7251,7,4),MID(Zeitreihen0h15!A7251,4,2),LEFT(Zeitreihen0h15!A7251,2))+TIME(MID(Zeitreihen0h15!A7251,12,2),RIGHT(Zeitreihen0h15!A7251,2),0)</f>
        <v>#VALUE!</v>
      </c>
    </row>
    <row r="7252" spans="1:1" x14ac:dyDescent="0.25">
      <c r="A7252" s="78" t="e">
        <f>DATE(MID(Zeitreihen0h15!A7252,7,4),MID(Zeitreihen0h15!A7252,4,2),LEFT(Zeitreihen0h15!A7252,2))+TIME(MID(Zeitreihen0h15!A7252,12,2),RIGHT(Zeitreihen0h15!A7252,2),0)</f>
        <v>#VALUE!</v>
      </c>
    </row>
    <row r="7253" spans="1:1" x14ac:dyDescent="0.25">
      <c r="A7253" s="78" t="e">
        <f>DATE(MID(Zeitreihen0h15!A7253,7,4),MID(Zeitreihen0h15!A7253,4,2),LEFT(Zeitreihen0h15!A7253,2))+TIME(MID(Zeitreihen0h15!A7253,12,2),RIGHT(Zeitreihen0h15!A7253,2),0)</f>
        <v>#VALUE!</v>
      </c>
    </row>
    <row r="7254" spans="1:1" x14ac:dyDescent="0.25">
      <c r="A7254" s="78" t="e">
        <f>DATE(MID(Zeitreihen0h15!A7254,7,4),MID(Zeitreihen0h15!A7254,4,2),LEFT(Zeitreihen0h15!A7254,2))+TIME(MID(Zeitreihen0h15!A7254,12,2),RIGHT(Zeitreihen0h15!A7254,2),0)</f>
        <v>#VALUE!</v>
      </c>
    </row>
    <row r="7255" spans="1:1" x14ac:dyDescent="0.25">
      <c r="A7255" s="78" t="e">
        <f>DATE(MID(Zeitreihen0h15!A7255,7,4),MID(Zeitreihen0h15!A7255,4,2),LEFT(Zeitreihen0h15!A7255,2))+TIME(MID(Zeitreihen0h15!A7255,12,2),RIGHT(Zeitreihen0h15!A7255,2),0)</f>
        <v>#VALUE!</v>
      </c>
    </row>
    <row r="7256" spans="1:1" x14ac:dyDescent="0.25">
      <c r="A7256" s="78" t="e">
        <f>DATE(MID(Zeitreihen0h15!A7256,7,4),MID(Zeitreihen0h15!A7256,4,2),LEFT(Zeitreihen0h15!A7256,2))+TIME(MID(Zeitreihen0h15!A7256,12,2),RIGHT(Zeitreihen0h15!A7256,2),0)</f>
        <v>#VALUE!</v>
      </c>
    </row>
    <row r="7257" spans="1:1" x14ac:dyDescent="0.25">
      <c r="A7257" s="78" t="e">
        <f>DATE(MID(Zeitreihen0h15!A7257,7,4),MID(Zeitreihen0h15!A7257,4,2),LEFT(Zeitreihen0h15!A7257,2))+TIME(MID(Zeitreihen0h15!A7257,12,2),RIGHT(Zeitreihen0h15!A7257,2),0)</f>
        <v>#VALUE!</v>
      </c>
    </row>
    <row r="7258" spans="1:1" x14ac:dyDescent="0.25">
      <c r="A7258" s="78" t="e">
        <f>DATE(MID(Zeitreihen0h15!A7258,7,4),MID(Zeitreihen0h15!A7258,4,2),LEFT(Zeitreihen0h15!A7258,2))+TIME(MID(Zeitreihen0h15!A7258,12,2),RIGHT(Zeitreihen0h15!A7258,2),0)</f>
        <v>#VALUE!</v>
      </c>
    </row>
    <row r="7259" spans="1:1" x14ac:dyDescent="0.25">
      <c r="A7259" s="78" t="e">
        <f>DATE(MID(Zeitreihen0h15!A7259,7,4),MID(Zeitreihen0h15!A7259,4,2),LEFT(Zeitreihen0h15!A7259,2))+TIME(MID(Zeitreihen0h15!A7259,12,2),RIGHT(Zeitreihen0h15!A7259,2),0)</f>
        <v>#VALUE!</v>
      </c>
    </row>
    <row r="7260" spans="1:1" x14ac:dyDescent="0.25">
      <c r="A7260" s="78" t="e">
        <f>DATE(MID(Zeitreihen0h15!A7260,7,4),MID(Zeitreihen0h15!A7260,4,2),LEFT(Zeitreihen0h15!A7260,2))+TIME(MID(Zeitreihen0h15!A7260,12,2),RIGHT(Zeitreihen0h15!A7260,2),0)</f>
        <v>#VALUE!</v>
      </c>
    </row>
    <row r="7261" spans="1:1" x14ac:dyDescent="0.25">
      <c r="A7261" s="78" t="e">
        <f>DATE(MID(Zeitreihen0h15!A7261,7,4),MID(Zeitreihen0h15!A7261,4,2),LEFT(Zeitreihen0h15!A7261,2))+TIME(MID(Zeitreihen0h15!A7261,12,2),RIGHT(Zeitreihen0h15!A7261,2),0)</f>
        <v>#VALUE!</v>
      </c>
    </row>
    <row r="7262" spans="1:1" x14ac:dyDescent="0.25">
      <c r="A7262" s="78" t="e">
        <f>DATE(MID(Zeitreihen0h15!A7262,7,4),MID(Zeitreihen0h15!A7262,4,2),LEFT(Zeitreihen0h15!A7262,2))+TIME(MID(Zeitreihen0h15!A7262,12,2),RIGHT(Zeitreihen0h15!A7262,2),0)</f>
        <v>#VALUE!</v>
      </c>
    </row>
    <row r="7263" spans="1:1" x14ac:dyDescent="0.25">
      <c r="A7263" s="78" t="e">
        <f>DATE(MID(Zeitreihen0h15!A7263,7,4),MID(Zeitreihen0h15!A7263,4,2),LEFT(Zeitreihen0h15!A7263,2))+TIME(MID(Zeitreihen0h15!A7263,12,2),RIGHT(Zeitreihen0h15!A7263,2),0)</f>
        <v>#VALUE!</v>
      </c>
    </row>
    <row r="7264" spans="1:1" x14ac:dyDescent="0.25">
      <c r="A7264" s="78" t="e">
        <f>DATE(MID(Zeitreihen0h15!A7264,7,4),MID(Zeitreihen0h15!A7264,4,2),LEFT(Zeitreihen0h15!A7264,2))+TIME(MID(Zeitreihen0h15!A7264,12,2),RIGHT(Zeitreihen0h15!A7264,2),0)</f>
        <v>#VALUE!</v>
      </c>
    </row>
    <row r="7265" spans="1:1" x14ac:dyDescent="0.25">
      <c r="A7265" s="78" t="e">
        <f>DATE(MID(Zeitreihen0h15!A7265,7,4),MID(Zeitreihen0h15!A7265,4,2),LEFT(Zeitreihen0h15!A7265,2))+TIME(MID(Zeitreihen0h15!A7265,12,2),RIGHT(Zeitreihen0h15!A7265,2),0)</f>
        <v>#VALUE!</v>
      </c>
    </row>
    <row r="7266" spans="1:1" x14ac:dyDescent="0.25">
      <c r="A7266" s="78" t="e">
        <f>DATE(MID(Zeitreihen0h15!A7266,7,4),MID(Zeitreihen0h15!A7266,4,2),LEFT(Zeitreihen0h15!A7266,2))+TIME(MID(Zeitreihen0h15!A7266,12,2),RIGHT(Zeitreihen0h15!A7266,2),0)</f>
        <v>#VALUE!</v>
      </c>
    </row>
    <row r="7267" spans="1:1" x14ac:dyDescent="0.25">
      <c r="A7267" s="78" t="e">
        <f>DATE(MID(Zeitreihen0h15!A7267,7,4),MID(Zeitreihen0h15!A7267,4,2),LEFT(Zeitreihen0h15!A7267,2))+TIME(MID(Zeitreihen0h15!A7267,12,2),RIGHT(Zeitreihen0h15!A7267,2),0)</f>
        <v>#VALUE!</v>
      </c>
    </row>
    <row r="7268" spans="1:1" x14ac:dyDescent="0.25">
      <c r="A7268" s="78" t="e">
        <f>DATE(MID(Zeitreihen0h15!A7268,7,4),MID(Zeitreihen0h15!A7268,4,2),LEFT(Zeitreihen0h15!A7268,2))+TIME(MID(Zeitreihen0h15!A7268,12,2),RIGHT(Zeitreihen0h15!A7268,2),0)</f>
        <v>#VALUE!</v>
      </c>
    </row>
    <row r="7269" spans="1:1" x14ac:dyDescent="0.25">
      <c r="A7269" s="78" t="e">
        <f>DATE(MID(Zeitreihen0h15!A7269,7,4),MID(Zeitreihen0h15!A7269,4,2),LEFT(Zeitreihen0h15!A7269,2))+TIME(MID(Zeitreihen0h15!A7269,12,2),RIGHT(Zeitreihen0h15!A7269,2),0)</f>
        <v>#VALUE!</v>
      </c>
    </row>
    <row r="7270" spans="1:1" x14ac:dyDescent="0.25">
      <c r="A7270" s="78" t="e">
        <f>DATE(MID(Zeitreihen0h15!A7270,7,4),MID(Zeitreihen0h15!A7270,4,2),LEFT(Zeitreihen0h15!A7270,2))+TIME(MID(Zeitreihen0h15!A7270,12,2),RIGHT(Zeitreihen0h15!A7270,2),0)</f>
        <v>#VALUE!</v>
      </c>
    </row>
    <row r="7271" spans="1:1" x14ac:dyDescent="0.25">
      <c r="A7271" s="78" t="e">
        <f>DATE(MID(Zeitreihen0h15!A7271,7,4),MID(Zeitreihen0h15!A7271,4,2),LEFT(Zeitreihen0h15!A7271,2))+TIME(MID(Zeitreihen0h15!A7271,12,2),RIGHT(Zeitreihen0h15!A7271,2),0)</f>
        <v>#VALUE!</v>
      </c>
    </row>
    <row r="7272" spans="1:1" x14ac:dyDescent="0.25">
      <c r="A7272" s="78" t="e">
        <f>DATE(MID(Zeitreihen0h15!A7272,7,4),MID(Zeitreihen0h15!A7272,4,2),LEFT(Zeitreihen0h15!A7272,2))+TIME(MID(Zeitreihen0h15!A7272,12,2),RIGHT(Zeitreihen0h15!A7272,2),0)</f>
        <v>#VALUE!</v>
      </c>
    </row>
    <row r="7273" spans="1:1" x14ac:dyDescent="0.25">
      <c r="A7273" s="78" t="e">
        <f>DATE(MID(Zeitreihen0h15!A7273,7,4),MID(Zeitreihen0h15!A7273,4,2),LEFT(Zeitreihen0h15!A7273,2))+TIME(MID(Zeitreihen0h15!A7273,12,2),RIGHT(Zeitreihen0h15!A7273,2),0)</f>
        <v>#VALUE!</v>
      </c>
    </row>
    <row r="7274" spans="1:1" x14ac:dyDescent="0.25">
      <c r="A7274" s="78" t="e">
        <f>DATE(MID(Zeitreihen0h15!A7274,7,4),MID(Zeitreihen0h15!A7274,4,2),LEFT(Zeitreihen0h15!A7274,2))+TIME(MID(Zeitreihen0h15!A7274,12,2),RIGHT(Zeitreihen0h15!A7274,2),0)</f>
        <v>#VALUE!</v>
      </c>
    </row>
    <row r="7275" spans="1:1" x14ac:dyDescent="0.25">
      <c r="A7275" s="78" t="e">
        <f>DATE(MID(Zeitreihen0h15!A7275,7,4),MID(Zeitreihen0h15!A7275,4,2),LEFT(Zeitreihen0h15!A7275,2))+TIME(MID(Zeitreihen0h15!A7275,12,2),RIGHT(Zeitreihen0h15!A7275,2),0)</f>
        <v>#VALUE!</v>
      </c>
    </row>
    <row r="7276" spans="1:1" x14ac:dyDescent="0.25">
      <c r="A7276" s="78" t="e">
        <f>DATE(MID(Zeitreihen0h15!A7276,7,4),MID(Zeitreihen0h15!A7276,4,2),LEFT(Zeitreihen0h15!A7276,2))+TIME(MID(Zeitreihen0h15!A7276,12,2),RIGHT(Zeitreihen0h15!A7276,2),0)</f>
        <v>#VALUE!</v>
      </c>
    </row>
    <row r="7277" spans="1:1" x14ac:dyDescent="0.25">
      <c r="A7277" s="78" t="e">
        <f>DATE(MID(Zeitreihen0h15!A7277,7,4),MID(Zeitreihen0h15!A7277,4,2),LEFT(Zeitreihen0h15!A7277,2))+TIME(MID(Zeitreihen0h15!A7277,12,2),RIGHT(Zeitreihen0h15!A7277,2),0)</f>
        <v>#VALUE!</v>
      </c>
    </row>
    <row r="7278" spans="1:1" x14ac:dyDescent="0.25">
      <c r="A7278" s="78" t="e">
        <f>DATE(MID(Zeitreihen0h15!A7278,7,4),MID(Zeitreihen0h15!A7278,4,2),LEFT(Zeitreihen0h15!A7278,2))+TIME(MID(Zeitreihen0h15!A7278,12,2),RIGHT(Zeitreihen0h15!A7278,2),0)</f>
        <v>#VALUE!</v>
      </c>
    </row>
    <row r="7279" spans="1:1" x14ac:dyDescent="0.25">
      <c r="A7279" s="78" t="e">
        <f>DATE(MID(Zeitreihen0h15!A7279,7,4),MID(Zeitreihen0h15!A7279,4,2),LEFT(Zeitreihen0h15!A7279,2))+TIME(MID(Zeitreihen0h15!A7279,12,2),RIGHT(Zeitreihen0h15!A7279,2),0)</f>
        <v>#VALUE!</v>
      </c>
    </row>
    <row r="7280" spans="1:1" x14ac:dyDescent="0.25">
      <c r="A7280" s="78" t="e">
        <f>DATE(MID(Zeitreihen0h15!A7280,7,4),MID(Zeitreihen0h15!A7280,4,2),LEFT(Zeitreihen0h15!A7280,2))+TIME(MID(Zeitreihen0h15!A7280,12,2),RIGHT(Zeitreihen0h15!A7280,2),0)</f>
        <v>#VALUE!</v>
      </c>
    </row>
    <row r="7281" spans="1:1" x14ac:dyDescent="0.25">
      <c r="A7281" s="78" t="e">
        <f>DATE(MID(Zeitreihen0h15!A7281,7,4),MID(Zeitreihen0h15!A7281,4,2),LEFT(Zeitreihen0h15!A7281,2))+TIME(MID(Zeitreihen0h15!A7281,12,2),RIGHT(Zeitreihen0h15!A7281,2),0)</f>
        <v>#VALUE!</v>
      </c>
    </row>
    <row r="7282" spans="1:1" x14ac:dyDescent="0.25">
      <c r="A7282" s="78" t="e">
        <f>DATE(MID(Zeitreihen0h15!A7282,7,4),MID(Zeitreihen0h15!A7282,4,2),LEFT(Zeitreihen0h15!A7282,2))+TIME(MID(Zeitreihen0h15!A7282,12,2),RIGHT(Zeitreihen0h15!A7282,2),0)</f>
        <v>#VALUE!</v>
      </c>
    </row>
    <row r="7283" spans="1:1" x14ac:dyDescent="0.25">
      <c r="A7283" s="78" t="e">
        <f>DATE(MID(Zeitreihen0h15!A7283,7,4),MID(Zeitreihen0h15!A7283,4,2),LEFT(Zeitreihen0h15!A7283,2))+TIME(MID(Zeitreihen0h15!A7283,12,2),RIGHT(Zeitreihen0h15!A7283,2),0)</f>
        <v>#VALUE!</v>
      </c>
    </row>
    <row r="7284" spans="1:1" x14ac:dyDescent="0.25">
      <c r="A7284" s="78" t="e">
        <f>DATE(MID(Zeitreihen0h15!A7284,7,4),MID(Zeitreihen0h15!A7284,4,2),LEFT(Zeitreihen0h15!A7284,2))+TIME(MID(Zeitreihen0h15!A7284,12,2),RIGHT(Zeitreihen0h15!A7284,2),0)</f>
        <v>#VALUE!</v>
      </c>
    </row>
    <row r="7285" spans="1:1" x14ac:dyDescent="0.25">
      <c r="A7285" s="78" t="e">
        <f>DATE(MID(Zeitreihen0h15!A7285,7,4),MID(Zeitreihen0h15!A7285,4,2),LEFT(Zeitreihen0h15!A7285,2))+TIME(MID(Zeitreihen0h15!A7285,12,2),RIGHT(Zeitreihen0h15!A7285,2),0)</f>
        <v>#VALUE!</v>
      </c>
    </row>
    <row r="7286" spans="1:1" x14ac:dyDescent="0.25">
      <c r="A7286" s="78" t="e">
        <f>DATE(MID(Zeitreihen0h15!A7286,7,4),MID(Zeitreihen0h15!A7286,4,2),LEFT(Zeitreihen0h15!A7286,2))+TIME(MID(Zeitreihen0h15!A7286,12,2),RIGHT(Zeitreihen0h15!A7286,2),0)</f>
        <v>#VALUE!</v>
      </c>
    </row>
    <row r="7287" spans="1:1" x14ac:dyDescent="0.25">
      <c r="A7287" s="78" t="e">
        <f>DATE(MID(Zeitreihen0h15!A7287,7,4),MID(Zeitreihen0h15!A7287,4,2),LEFT(Zeitreihen0h15!A7287,2))+TIME(MID(Zeitreihen0h15!A7287,12,2),RIGHT(Zeitreihen0h15!A7287,2),0)</f>
        <v>#VALUE!</v>
      </c>
    </row>
    <row r="7288" spans="1:1" x14ac:dyDescent="0.25">
      <c r="A7288" s="78" t="e">
        <f>DATE(MID(Zeitreihen0h15!A7288,7,4),MID(Zeitreihen0h15!A7288,4,2),LEFT(Zeitreihen0h15!A7288,2))+TIME(MID(Zeitreihen0h15!A7288,12,2),RIGHT(Zeitreihen0h15!A7288,2),0)</f>
        <v>#VALUE!</v>
      </c>
    </row>
    <row r="7289" spans="1:1" x14ac:dyDescent="0.25">
      <c r="A7289" s="78" t="e">
        <f>DATE(MID(Zeitreihen0h15!A7289,7,4),MID(Zeitreihen0h15!A7289,4,2),LEFT(Zeitreihen0h15!A7289,2))+TIME(MID(Zeitreihen0h15!A7289,12,2),RIGHT(Zeitreihen0h15!A7289,2),0)</f>
        <v>#VALUE!</v>
      </c>
    </row>
    <row r="7290" spans="1:1" x14ac:dyDescent="0.25">
      <c r="A7290" s="78" t="e">
        <f>DATE(MID(Zeitreihen0h15!A7290,7,4),MID(Zeitreihen0h15!A7290,4,2),LEFT(Zeitreihen0h15!A7290,2))+TIME(MID(Zeitreihen0h15!A7290,12,2),RIGHT(Zeitreihen0h15!A7290,2),0)</f>
        <v>#VALUE!</v>
      </c>
    </row>
    <row r="7291" spans="1:1" x14ac:dyDescent="0.25">
      <c r="A7291" s="78" t="e">
        <f>DATE(MID(Zeitreihen0h15!A7291,7,4),MID(Zeitreihen0h15!A7291,4,2),LEFT(Zeitreihen0h15!A7291,2))+TIME(MID(Zeitreihen0h15!A7291,12,2),RIGHT(Zeitreihen0h15!A7291,2),0)</f>
        <v>#VALUE!</v>
      </c>
    </row>
    <row r="7292" spans="1:1" x14ac:dyDescent="0.25">
      <c r="A7292" s="78" t="e">
        <f>DATE(MID(Zeitreihen0h15!A7292,7,4),MID(Zeitreihen0h15!A7292,4,2),LEFT(Zeitreihen0h15!A7292,2))+TIME(MID(Zeitreihen0h15!A7292,12,2),RIGHT(Zeitreihen0h15!A7292,2),0)</f>
        <v>#VALUE!</v>
      </c>
    </row>
    <row r="7293" spans="1:1" x14ac:dyDescent="0.25">
      <c r="A7293" s="78" t="e">
        <f>DATE(MID(Zeitreihen0h15!A7293,7,4),MID(Zeitreihen0h15!A7293,4,2),LEFT(Zeitreihen0h15!A7293,2))+TIME(MID(Zeitreihen0h15!A7293,12,2),RIGHT(Zeitreihen0h15!A7293,2),0)</f>
        <v>#VALUE!</v>
      </c>
    </row>
    <row r="7294" spans="1:1" x14ac:dyDescent="0.25">
      <c r="A7294" s="78" t="e">
        <f>DATE(MID(Zeitreihen0h15!A7294,7,4),MID(Zeitreihen0h15!A7294,4,2),LEFT(Zeitreihen0h15!A7294,2))+TIME(MID(Zeitreihen0h15!A7294,12,2),RIGHT(Zeitreihen0h15!A7294,2),0)</f>
        <v>#VALUE!</v>
      </c>
    </row>
    <row r="7295" spans="1:1" x14ac:dyDescent="0.25">
      <c r="A7295" s="78" t="e">
        <f>DATE(MID(Zeitreihen0h15!A7295,7,4),MID(Zeitreihen0h15!A7295,4,2),LEFT(Zeitreihen0h15!A7295,2))+TIME(MID(Zeitreihen0h15!A7295,12,2),RIGHT(Zeitreihen0h15!A7295,2),0)</f>
        <v>#VALUE!</v>
      </c>
    </row>
    <row r="7296" spans="1:1" x14ac:dyDescent="0.25">
      <c r="A7296" s="78" t="e">
        <f>DATE(MID(Zeitreihen0h15!A7296,7,4),MID(Zeitreihen0h15!A7296,4,2),LEFT(Zeitreihen0h15!A7296,2))+TIME(MID(Zeitreihen0h15!A7296,12,2),RIGHT(Zeitreihen0h15!A7296,2),0)</f>
        <v>#VALUE!</v>
      </c>
    </row>
    <row r="7297" spans="1:1" x14ac:dyDescent="0.25">
      <c r="A7297" s="78" t="e">
        <f>DATE(MID(Zeitreihen0h15!A7297,7,4),MID(Zeitreihen0h15!A7297,4,2),LEFT(Zeitreihen0h15!A7297,2))+TIME(MID(Zeitreihen0h15!A7297,12,2),RIGHT(Zeitreihen0h15!A7297,2),0)</f>
        <v>#VALUE!</v>
      </c>
    </row>
    <row r="7298" spans="1:1" x14ac:dyDescent="0.25">
      <c r="A7298" s="78" t="e">
        <f>DATE(MID(Zeitreihen0h15!A7298,7,4),MID(Zeitreihen0h15!A7298,4,2),LEFT(Zeitreihen0h15!A7298,2))+TIME(MID(Zeitreihen0h15!A7298,12,2),RIGHT(Zeitreihen0h15!A7298,2),0)</f>
        <v>#VALUE!</v>
      </c>
    </row>
    <row r="7299" spans="1:1" x14ac:dyDescent="0.25">
      <c r="A7299" s="78" t="e">
        <f>DATE(MID(Zeitreihen0h15!A7299,7,4),MID(Zeitreihen0h15!A7299,4,2),LEFT(Zeitreihen0h15!A7299,2))+TIME(MID(Zeitreihen0h15!A7299,12,2),RIGHT(Zeitreihen0h15!A7299,2),0)</f>
        <v>#VALUE!</v>
      </c>
    </row>
    <row r="7300" spans="1:1" x14ac:dyDescent="0.25">
      <c r="A7300" s="78" t="e">
        <f>DATE(MID(Zeitreihen0h15!A7300,7,4),MID(Zeitreihen0h15!A7300,4,2),LEFT(Zeitreihen0h15!A7300,2))+TIME(MID(Zeitreihen0h15!A7300,12,2),RIGHT(Zeitreihen0h15!A7300,2),0)</f>
        <v>#VALUE!</v>
      </c>
    </row>
    <row r="7301" spans="1:1" x14ac:dyDescent="0.25">
      <c r="A7301" s="78" t="e">
        <f>DATE(MID(Zeitreihen0h15!A7301,7,4),MID(Zeitreihen0h15!A7301,4,2),LEFT(Zeitreihen0h15!A7301,2))+TIME(MID(Zeitreihen0h15!A7301,12,2),RIGHT(Zeitreihen0h15!A7301,2),0)</f>
        <v>#VALUE!</v>
      </c>
    </row>
    <row r="7302" spans="1:1" x14ac:dyDescent="0.25">
      <c r="A7302" s="78" t="e">
        <f>DATE(MID(Zeitreihen0h15!A7302,7,4),MID(Zeitreihen0h15!A7302,4,2),LEFT(Zeitreihen0h15!A7302,2))+TIME(MID(Zeitreihen0h15!A7302,12,2),RIGHT(Zeitreihen0h15!A7302,2),0)</f>
        <v>#VALUE!</v>
      </c>
    </row>
    <row r="7303" spans="1:1" x14ac:dyDescent="0.25">
      <c r="A7303" s="78" t="e">
        <f>DATE(MID(Zeitreihen0h15!A7303,7,4),MID(Zeitreihen0h15!A7303,4,2),LEFT(Zeitreihen0h15!A7303,2))+TIME(MID(Zeitreihen0h15!A7303,12,2),RIGHT(Zeitreihen0h15!A7303,2),0)</f>
        <v>#VALUE!</v>
      </c>
    </row>
    <row r="7304" spans="1:1" x14ac:dyDescent="0.25">
      <c r="A7304" s="78" t="e">
        <f>DATE(MID(Zeitreihen0h15!A7304,7,4),MID(Zeitreihen0h15!A7304,4,2),LEFT(Zeitreihen0h15!A7304,2))+TIME(MID(Zeitreihen0h15!A7304,12,2),RIGHT(Zeitreihen0h15!A7304,2),0)</f>
        <v>#VALUE!</v>
      </c>
    </row>
    <row r="7305" spans="1:1" x14ac:dyDescent="0.25">
      <c r="A7305" s="78" t="e">
        <f>DATE(MID(Zeitreihen0h15!A7305,7,4),MID(Zeitreihen0h15!A7305,4,2),LEFT(Zeitreihen0h15!A7305,2))+TIME(MID(Zeitreihen0h15!A7305,12,2),RIGHT(Zeitreihen0h15!A7305,2),0)</f>
        <v>#VALUE!</v>
      </c>
    </row>
    <row r="7306" spans="1:1" x14ac:dyDescent="0.25">
      <c r="A7306" s="78" t="e">
        <f>DATE(MID(Zeitreihen0h15!A7306,7,4),MID(Zeitreihen0h15!A7306,4,2),LEFT(Zeitreihen0h15!A7306,2))+TIME(MID(Zeitreihen0h15!A7306,12,2),RIGHT(Zeitreihen0h15!A7306,2),0)</f>
        <v>#VALUE!</v>
      </c>
    </row>
    <row r="7307" spans="1:1" x14ac:dyDescent="0.25">
      <c r="A7307" s="78" t="e">
        <f>DATE(MID(Zeitreihen0h15!A7307,7,4),MID(Zeitreihen0h15!A7307,4,2),LEFT(Zeitreihen0h15!A7307,2))+TIME(MID(Zeitreihen0h15!A7307,12,2),RIGHT(Zeitreihen0h15!A7307,2),0)</f>
        <v>#VALUE!</v>
      </c>
    </row>
    <row r="7308" spans="1:1" x14ac:dyDescent="0.25">
      <c r="A7308" s="78" t="e">
        <f>DATE(MID(Zeitreihen0h15!A7308,7,4),MID(Zeitreihen0h15!A7308,4,2),LEFT(Zeitreihen0h15!A7308,2))+TIME(MID(Zeitreihen0h15!A7308,12,2),RIGHT(Zeitreihen0h15!A7308,2),0)</f>
        <v>#VALUE!</v>
      </c>
    </row>
    <row r="7309" spans="1:1" x14ac:dyDescent="0.25">
      <c r="A7309" s="78" t="e">
        <f>DATE(MID(Zeitreihen0h15!A7309,7,4),MID(Zeitreihen0h15!A7309,4,2),LEFT(Zeitreihen0h15!A7309,2))+TIME(MID(Zeitreihen0h15!A7309,12,2),RIGHT(Zeitreihen0h15!A7309,2),0)</f>
        <v>#VALUE!</v>
      </c>
    </row>
    <row r="7310" spans="1:1" x14ac:dyDescent="0.25">
      <c r="A7310" s="78" t="e">
        <f>DATE(MID(Zeitreihen0h15!A7310,7,4),MID(Zeitreihen0h15!A7310,4,2),LEFT(Zeitreihen0h15!A7310,2))+TIME(MID(Zeitreihen0h15!A7310,12,2),RIGHT(Zeitreihen0h15!A7310,2),0)</f>
        <v>#VALUE!</v>
      </c>
    </row>
    <row r="7311" spans="1:1" x14ac:dyDescent="0.25">
      <c r="A7311" s="78" t="e">
        <f>DATE(MID(Zeitreihen0h15!A7311,7,4),MID(Zeitreihen0h15!A7311,4,2),LEFT(Zeitreihen0h15!A7311,2))+TIME(MID(Zeitreihen0h15!A7311,12,2),RIGHT(Zeitreihen0h15!A7311,2),0)</f>
        <v>#VALUE!</v>
      </c>
    </row>
    <row r="7312" spans="1:1" x14ac:dyDescent="0.25">
      <c r="A7312" s="78" t="e">
        <f>DATE(MID(Zeitreihen0h15!A7312,7,4),MID(Zeitreihen0h15!A7312,4,2),LEFT(Zeitreihen0h15!A7312,2))+TIME(MID(Zeitreihen0h15!A7312,12,2),RIGHT(Zeitreihen0h15!A7312,2),0)</f>
        <v>#VALUE!</v>
      </c>
    </row>
    <row r="7313" spans="1:1" x14ac:dyDescent="0.25">
      <c r="A7313" s="78" t="e">
        <f>DATE(MID(Zeitreihen0h15!A7313,7,4),MID(Zeitreihen0h15!A7313,4,2),LEFT(Zeitreihen0h15!A7313,2))+TIME(MID(Zeitreihen0h15!A7313,12,2),RIGHT(Zeitreihen0h15!A7313,2),0)</f>
        <v>#VALUE!</v>
      </c>
    </row>
    <row r="7314" spans="1:1" x14ac:dyDescent="0.25">
      <c r="A7314" s="78" t="e">
        <f>DATE(MID(Zeitreihen0h15!A7314,7,4),MID(Zeitreihen0h15!A7314,4,2),LEFT(Zeitreihen0h15!A7314,2))+TIME(MID(Zeitreihen0h15!A7314,12,2),RIGHT(Zeitreihen0h15!A7314,2),0)</f>
        <v>#VALUE!</v>
      </c>
    </row>
    <row r="7315" spans="1:1" x14ac:dyDescent="0.25">
      <c r="A7315" s="78" t="e">
        <f>DATE(MID(Zeitreihen0h15!A7315,7,4),MID(Zeitreihen0h15!A7315,4,2),LEFT(Zeitreihen0h15!A7315,2))+TIME(MID(Zeitreihen0h15!A7315,12,2),RIGHT(Zeitreihen0h15!A7315,2),0)</f>
        <v>#VALUE!</v>
      </c>
    </row>
    <row r="7316" spans="1:1" x14ac:dyDescent="0.25">
      <c r="A7316" s="78" t="e">
        <f>DATE(MID(Zeitreihen0h15!A7316,7,4),MID(Zeitreihen0h15!A7316,4,2),LEFT(Zeitreihen0h15!A7316,2))+TIME(MID(Zeitreihen0h15!A7316,12,2),RIGHT(Zeitreihen0h15!A7316,2),0)</f>
        <v>#VALUE!</v>
      </c>
    </row>
    <row r="7317" spans="1:1" x14ac:dyDescent="0.25">
      <c r="A7317" s="78" t="e">
        <f>DATE(MID(Zeitreihen0h15!A7317,7,4),MID(Zeitreihen0h15!A7317,4,2),LEFT(Zeitreihen0h15!A7317,2))+TIME(MID(Zeitreihen0h15!A7317,12,2),RIGHT(Zeitreihen0h15!A7317,2),0)</f>
        <v>#VALUE!</v>
      </c>
    </row>
    <row r="7318" spans="1:1" x14ac:dyDescent="0.25">
      <c r="A7318" s="78" t="e">
        <f>DATE(MID(Zeitreihen0h15!A7318,7,4),MID(Zeitreihen0h15!A7318,4,2),LEFT(Zeitreihen0h15!A7318,2))+TIME(MID(Zeitreihen0h15!A7318,12,2),RIGHT(Zeitreihen0h15!A7318,2),0)</f>
        <v>#VALUE!</v>
      </c>
    </row>
    <row r="7319" spans="1:1" x14ac:dyDescent="0.25">
      <c r="A7319" s="78" t="e">
        <f>DATE(MID(Zeitreihen0h15!A7319,7,4),MID(Zeitreihen0h15!A7319,4,2),LEFT(Zeitreihen0h15!A7319,2))+TIME(MID(Zeitreihen0h15!A7319,12,2),RIGHT(Zeitreihen0h15!A7319,2),0)</f>
        <v>#VALUE!</v>
      </c>
    </row>
    <row r="7320" spans="1:1" x14ac:dyDescent="0.25">
      <c r="A7320" s="78" t="e">
        <f>DATE(MID(Zeitreihen0h15!A7320,7,4),MID(Zeitreihen0h15!A7320,4,2),LEFT(Zeitreihen0h15!A7320,2))+TIME(MID(Zeitreihen0h15!A7320,12,2),RIGHT(Zeitreihen0h15!A7320,2),0)</f>
        <v>#VALUE!</v>
      </c>
    </row>
    <row r="7321" spans="1:1" x14ac:dyDescent="0.25">
      <c r="A7321" s="78" t="e">
        <f>DATE(MID(Zeitreihen0h15!A7321,7,4),MID(Zeitreihen0h15!A7321,4,2),LEFT(Zeitreihen0h15!A7321,2))+TIME(MID(Zeitreihen0h15!A7321,12,2),RIGHT(Zeitreihen0h15!A7321,2),0)</f>
        <v>#VALUE!</v>
      </c>
    </row>
    <row r="7322" spans="1:1" x14ac:dyDescent="0.25">
      <c r="A7322" s="78" t="e">
        <f>DATE(MID(Zeitreihen0h15!A7322,7,4),MID(Zeitreihen0h15!A7322,4,2),LEFT(Zeitreihen0h15!A7322,2))+TIME(MID(Zeitreihen0h15!A7322,12,2),RIGHT(Zeitreihen0h15!A7322,2),0)</f>
        <v>#VALUE!</v>
      </c>
    </row>
    <row r="7323" spans="1:1" x14ac:dyDescent="0.25">
      <c r="A7323" s="78" t="e">
        <f>DATE(MID(Zeitreihen0h15!A7323,7,4),MID(Zeitreihen0h15!A7323,4,2),LEFT(Zeitreihen0h15!A7323,2))+TIME(MID(Zeitreihen0h15!A7323,12,2),RIGHT(Zeitreihen0h15!A7323,2),0)</f>
        <v>#VALUE!</v>
      </c>
    </row>
    <row r="7324" spans="1:1" x14ac:dyDescent="0.25">
      <c r="A7324" s="78" t="e">
        <f>DATE(MID(Zeitreihen0h15!A7324,7,4),MID(Zeitreihen0h15!A7324,4,2),LEFT(Zeitreihen0h15!A7324,2))+TIME(MID(Zeitreihen0h15!A7324,12,2),RIGHT(Zeitreihen0h15!A7324,2),0)</f>
        <v>#VALUE!</v>
      </c>
    </row>
    <row r="7325" spans="1:1" x14ac:dyDescent="0.25">
      <c r="A7325" s="78" t="e">
        <f>DATE(MID(Zeitreihen0h15!A7325,7,4),MID(Zeitreihen0h15!A7325,4,2),LEFT(Zeitreihen0h15!A7325,2))+TIME(MID(Zeitreihen0h15!A7325,12,2),RIGHT(Zeitreihen0h15!A7325,2),0)</f>
        <v>#VALUE!</v>
      </c>
    </row>
    <row r="7326" spans="1:1" x14ac:dyDescent="0.25">
      <c r="A7326" s="78" t="e">
        <f>DATE(MID(Zeitreihen0h15!A7326,7,4),MID(Zeitreihen0h15!A7326,4,2),LEFT(Zeitreihen0h15!A7326,2))+TIME(MID(Zeitreihen0h15!A7326,12,2),RIGHT(Zeitreihen0h15!A7326,2),0)</f>
        <v>#VALUE!</v>
      </c>
    </row>
    <row r="7327" spans="1:1" x14ac:dyDescent="0.25">
      <c r="A7327" s="78" t="e">
        <f>DATE(MID(Zeitreihen0h15!A7327,7,4),MID(Zeitreihen0h15!A7327,4,2),LEFT(Zeitreihen0h15!A7327,2))+TIME(MID(Zeitreihen0h15!A7327,12,2),RIGHT(Zeitreihen0h15!A7327,2),0)</f>
        <v>#VALUE!</v>
      </c>
    </row>
    <row r="7328" spans="1:1" x14ac:dyDescent="0.25">
      <c r="A7328" s="78" t="e">
        <f>DATE(MID(Zeitreihen0h15!A7328,7,4),MID(Zeitreihen0h15!A7328,4,2),LEFT(Zeitreihen0h15!A7328,2))+TIME(MID(Zeitreihen0h15!A7328,12,2),RIGHT(Zeitreihen0h15!A7328,2),0)</f>
        <v>#VALUE!</v>
      </c>
    </row>
    <row r="7329" spans="1:1" x14ac:dyDescent="0.25">
      <c r="A7329" s="78" t="e">
        <f>DATE(MID(Zeitreihen0h15!A7329,7,4),MID(Zeitreihen0h15!A7329,4,2),LEFT(Zeitreihen0h15!A7329,2))+TIME(MID(Zeitreihen0h15!A7329,12,2),RIGHT(Zeitreihen0h15!A7329,2),0)</f>
        <v>#VALUE!</v>
      </c>
    </row>
    <row r="7330" spans="1:1" x14ac:dyDescent="0.25">
      <c r="A7330" s="78" t="e">
        <f>DATE(MID(Zeitreihen0h15!A7330,7,4),MID(Zeitreihen0h15!A7330,4,2),LEFT(Zeitreihen0h15!A7330,2))+TIME(MID(Zeitreihen0h15!A7330,12,2),RIGHT(Zeitreihen0h15!A7330,2),0)</f>
        <v>#VALUE!</v>
      </c>
    </row>
    <row r="7331" spans="1:1" x14ac:dyDescent="0.25">
      <c r="A7331" s="78" t="e">
        <f>DATE(MID(Zeitreihen0h15!A7331,7,4),MID(Zeitreihen0h15!A7331,4,2),LEFT(Zeitreihen0h15!A7331,2))+TIME(MID(Zeitreihen0h15!A7331,12,2),RIGHT(Zeitreihen0h15!A7331,2),0)</f>
        <v>#VALUE!</v>
      </c>
    </row>
    <row r="7332" spans="1:1" x14ac:dyDescent="0.25">
      <c r="A7332" s="78" t="e">
        <f>DATE(MID(Zeitreihen0h15!A7332,7,4),MID(Zeitreihen0h15!A7332,4,2),LEFT(Zeitreihen0h15!A7332,2))+TIME(MID(Zeitreihen0h15!A7332,12,2),RIGHT(Zeitreihen0h15!A7332,2),0)</f>
        <v>#VALUE!</v>
      </c>
    </row>
    <row r="7333" spans="1:1" x14ac:dyDescent="0.25">
      <c r="A7333" s="78" t="e">
        <f>DATE(MID(Zeitreihen0h15!A7333,7,4),MID(Zeitreihen0h15!A7333,4,2),LEFT(Zeitreihen0h15!A7333,2))+TIME(MID(Zeitreihen0h15!A7333,12,2),RIGHT(Zeitreihen0h15!A7333,2),0)</f>
        <v>#VALUE!</v>
      </c>
    </row>
    <row r="7334" spans="1:1" x14ac:dyDescent="0.25">
      <c r="A7334" s="78" t="e">
        <f>DATE(MID(Zeitreihen0h15!A7334,7,4),MID(Zeitreihen0h15!A7334,4,2),LEFT(Zeitreihen0h15!A7334,2))+TIME(MID(Zeitreihen0h15!A7334,12,2),RIGHT(Zeitreihen0h15!A7334,2),0)</f>
        <v>#VALUE!</v>
      </c>
    </row>
    <row r="7335" spans="1:1" x14ac:dyDescent="0.25">
      <c r="A7335" s="78" t="e">
        <f>DATE(MID(Zeitreihen0h15!A7335,7,4),MID(Zeitreihen0h15!A7335,4,2),LEFT(Zeitreihen0h15!A7335,2))+TIME(MID(Zeitreihen0h15!A7335,12,2),RIGHT(Zeitreihen0h15!A7335,2),0)</f>
        <v>#VALUE!</v>
      </c>
    </row>
    <row r="7336" spans="1:1" x14ac:dyDescent="0.25">
      <c r="A7336" s="78" t="e">
        <f>DATE(MID(Zeitreihen0h15!A7336,7,4),MID(Zeitreihen0h15!A7336,4,2),LEFT(Zeitreihen0h15!A7336,2))+TIME(MID(Zeitreihen0h15!A7336,12,2),RIGHT(Zeitreihen0h15!A7336,2),0)</f>
        <v>#VALUE!</v>
      </c>
    </row>
    <row r="7337" spans="1:1" x14ac:dyDescent="0.25">
      <c r="A7337" s="78" t="e">
        <f>DATE(MID(Zeitreihen0h15!A7337,7,4),MID(Zeitreihen0h15!A7337,4,2),LEFT(Zeitreihen0h15!A7337,2))+TIME(MID(Zeitreihen0h15!A7337,12,2),RIGHT(Zeitreihen0h15!A7337,2),0)</f>
        <v>#VALUE!</v>
      </c>
    </row>
    <row r="7338" spans="1:1" x14ac:dyDescent="0.25">
      <c r="A7338" s="78" t="e">
        <f>DATE(MID(Zeitreihen0h15!A7338,7,4),MID(Zeitreihen0h15!A7338,4,2),LEFT(Zeitreihen0h15!A7338,2))+TIME(MID(Zeitreihen0h15!A7338,12,2),RIGHT(Zeitreihen0h15!A7338,2),0)</f>
        <v>#VALUE!</v>
      </c>
    </row>
    <row r="7339" spans="1:1" x14ac:dyDescent="0.25">
      <c r="A7339" s="78" t="e">
        <f>DATE(MID(Zeitreihen0h15!A7339,7,4),MID(Zeitreihen0h15!A7339,4,2),LEFT(Zeitreihen0h15!A7339,2))+TIME(MID(Zeitreihen0h15!A7339,12,2),RIGHT(Zeitreihen0h15!A7339,2),0)</f>
        <v>#VALUE!</v>
      </c>
    </row>
    <row r="7340" spans="1:1" x14ac:dyDescent="0.25">
      <c r="A7340" s="78" t="e">
        <f>DATE(MID(Zeitreihen0h15!A7340,7,4),MID(Zeitreihen0h15!A7340,4,2),LEFT(Zeitreihen0h15!A7340,2))+TIME(MID(Zeitreihen0h15!A7340,12,2),RIGHT(Zeitreihen0h15!A7340,2),0)</f>
        <v>#VALUE!</v>
      </c>
    </row>
    <row r="7341" spans="1:1" x14ac:dyDescent="0.25">
      <c r="A7341" s="78" t="e">
        <f>DATE(MID(Zeitreihen0h15!A7341,7,4),MID(Zeitreihen0h15!A7341,4,2),LEFT(Zeitreihen0h15!A7341,2))+TIME(MID(Zeitreihen0h15!A7341,12,2),RIGHT(Zeitreihen0h15!A7341,2),0)</f>
        <v>#VALUE!</v>
      </c>
    </row>
    <row r="7342" spans="1:1" x14ac:dyDescent="0.25">
      <c r="A7342" s="78" t="e">
        <f>DATE(MID(Zeitreihen0h15!A7342,7,4),MID(Zeitreihen0h15!A7342,4,2),LEFT(Zeitreihen0h15!A7342,2))+TIME(MID(Zeitreihen0h15!A7342,12,2),RIGHT(Zeitreihen0h15!A7342,2),0)</f>
        <v>#VALUE!</v>
      </c>
    </row>
    <row r="7343" spans="1:1" x14ac:dyDescent="0.25">
      <c r="A7343" s="78" t="e">
        <f>DATE(MID(Zeitreihen0h15!A7343,7,4),MID(Zeitreihen0h15!A7343,4,2),LEFT(Zeitreihen0h15!A7343,2))+TIME(MID(Zeitreihen0h15!A7343,12,2),RIGHT(Zeitreihen0h15!A7343,2),0)</f>
        <v>#VALUE!</v>
      </c>
    </row>
    <row r="7344" spans="1:1" x14ac:dyDescent="0.25">
      <c r="A7344" s="78" t="e">
        <f>DATE(MID(Zeitreihen0h15!A7344,7,4),MID(Zeitreihen0h15!A7344,4,2),LEFT(Zeitreihen0h15!A7344,2))+TIME(MID(Zeitreihen0h15!A7344,12,2),RIGHT(Zeitreihen0h15!A7344,2),0)</f>
        <v>#VALUE!</v>
      </c>
    </row>
    <row r="7345" spans="1:1" x14ac:dyDescent="0.25">
      <c r="A7345" s="78" t="e">
        <f>DATE(MID(Zeitreihen0h15!A7345,7,4),MID(Zeitreihen0h15!A7345,4,2),LEFT(Zeitreihen0h15!A7345,2))+TIME(MID(Zeitreihen0h15!A7345,12,2),RIGHT(Zeitreihen0h15!A7345,2),0)</f>
        <v>#VALUE!</v>
      </c>
    </row>
    <row r="7346" spans="1:1" x14ac:dyDescent="0.25">
      <c r="A7346" s="78" t="e">
        <f>DATE(MID(Zeitreihen0h15!A7346,7,4),MID(Zeitreihen0h15!A7346,4,2),LEFT(Zeitreihen0h15!A7346,2))+TIME(MID(Zeitreihen0h15!A7346,12,2),RIGHT(Zeitreihen0h15!A7346,2),0)</f>
        <v>#VALUE!</v>
      </c>
    </row>
    <row r="7347" spans="1:1" x14ac:dyDescent="0.25">
      <c r="A7347" s="78" t="e">
        <f>DATE(MID(Zeitreihen0h15!A7347,7,4),MID(Zeitreihen0h15!A7347,4,2),LEFT(Zeitreihen0h15!A7347,2))+TIME(MID(Zeitreihen0h15!A7347,12,2),RIGHT(Zeitreihen0h15!A7347,2),0)</f>
        <v>#VALUE!</v>
      </c>
    </row>
    <row r="7348" spans="1:1" x14ac:dyDescent="0.25">
      <c r="A7348" s="78" t="e">
        <f>DATE(MID(Zeitreihen0h15!A7348,7,4),MID(Zeitreihen0h15!A7348,4,2),LEFT(Zeitreihen0h15!A7348,2))+TIME(MID(Zeitreihen0h15!A7348,12,2),RIGHT(Zeitreihen0h15!A7348,2),0)</f>
        <v>#VALUE!</v>
      </c>
    </row>
    <row r="7349" spans="1:1" x14ac:dyDescent="0.25">
      <c r="A7349" s="78" t="e">
        <f>DATE(MID(Zeitreihen0h15!A7349,7,4),MID(Zeitreihen0h15!A7349,4,2),LEFT(Zeitreihen0h15!A7349,2))+TIME(MID(Zeitreihen0h15!A7349,12,2),RIGHT(Zeitreihen0h15!A7349,2),0)</f>
        <v>#VALUE!</v>
      </c>
    </row>
    <row r="7350" spans="1:1" x14ac:dyDescent="0.25">
      <c r="A7350" s="78" t="e">
        <f>DATE(MID(Zeitreihen0h15!A7350,7,4),MID(Zeitreihen0h15!A7350,4,2),LEFT(Zeitreihen0h15!A7350,2))+TIME(MID(Zeitreihen0h15!A7350,12,2),RIGHT(Zeitreihen0h15!A7350,2),0)</f>
        <v>#VALUE!</v>
      </c>
    </row>
    <row r="7351" spans="1:1" x14ac:dyDescent="0.25">
      <c r="A7351" s="78" t="e">
        <f>DATE(MID(Zeitreihen0h15!A7351,7,4),MID(Zeitreihen0h15!A7351,4,2),LEFT(Zeitreihen0h15!A7351,2))+TIME(MID(Zeitreihen0h15!A7351,12,2),RIGHT(Zeitreihen0h15!A7351,2),0)</f>
        <v>#VALUE!</v>
      </c>
    </row>
    <row r="7352" spans="1:1" x14ac:dyDescent="0.25">
      <c r="A7352" s="78" t="e">
        <f>DATE(MID(Zeitreihen0h15!A7352,7,4),MID(Zeitreihen0h15!A7352,4,2),LEFT(Zeitreihen0h15!A7352,2))+TIME(MID(Zeitreihen0h15!A7352,12,2),RIGHT(Zeitreihen0h15!A7352,2),0)</f>
        <v>#VALUE!</v>
      </c>
    </row>
    <row r="7353" spans="1:1" x14ac:dyDescent="0.25">
      <c r="A7353" s="78" t="e">
        <f>DATE(MID(Zeitreihen0h15!A7353,7,4),MID(Zeitreihen0h15!A7353,4,2),LEFT(Zeitreihen0h15!A7353,2))+TIME(MID(Zeitreihen0h15!A7353,12,2),RIGHT(Zeitreihen0h15!A7353,2),0)</f>
        <v>#VALUE!</v>
      </c>
    </row>
    <row r="7354" spans="1:1" x14ac:dyDescent="0.25">
      <c r="A7354" s="78" t="e">
        <f>DATE(MID(Zeitreihen0h15!A7354,7,4),MID(Zeitreihen0h15!A7354,4,2),LEFT(Zeitreihen0h15!A7354,2))+TIME(MID(Zeitreihen0h15!A7354,12,2),RIGHT(Zeitreihen0h15!A7354,2),0)</f>
        <v>#VALUE!</v>
      </c>
    </row>
    <row r="7355" spans="1:1" x14ac:dyDescent="0.25">
      <c r="A7355" s="78" t="e">
        <f>DATE(MID(Zeitreihen0h15!A7355,7,4),MID(Zeitreihen0h15!A7355,4,2),LEFT(Zeitreihen0h15!A7355,2))+TIME(MID(Zeitreihen0h15!A7355,12,2),RIGHT(Zeitreihen0h15!A7355,2),0)</f>
        <v>#VALUE!</v>
      </c>
    </row>
    <row r="7356" spans="1:1" x14ac:dyDescent="0.25">
      <c r="A7356" s="78" t="e">
        <f>DATE(MID(Zeitreihen0h15!A7356,7,4),MID(Zeitreihen0h15!A7356,4,2),LEFT(Zeitreihen0h15!A7356,2))+TIME(MID(Zeitreihen0h15!A7356,12,2),RIGHT(Zeitreihen0h15!A7356,2),0)</f>
        <v>#VALUE!</v>
      </c>
    </row>
    <row r="7357" spans="1:1" x14ac:dyDescent="0.25">
      <c r="A7357" s="78" t="e">
        <f>DATE(MID(Zeitreihen0h15!A7357,7,4),MID(Zeitreihen0h15!A7357,4,2),LEFT(Zeitreihen0h15!A7357,2))+TIME(MID(Zeitreihen0h15!A7357,12,2),RIGHT(Zeitreihen0h15!A7357,2),0)</f>
        <v>#VALUE!</v>
      </c>
    </row>
    <row r="7358" spans="1:1" x14ac:dyDescent="0.25">
      <c r="A7358" s="78" t="e">
        <f>DATE(MID(Zeitreihen0h15!A7358,7,4),MID(Zeitreihen0h15!A7358,4,2),LEFT(Zeitreihen0h15!A7358,2))+TIME(MID(Zeitreihen0h15!A7358,12,2),RIGHT(Zeitreihen0h15!A7358,2),0)</f>
        <v>#VALUE!</v>
      </c>
    </row>
    <row r="7359" spans="1:1" x14ac:dyDescent="0.25">
      <c r="A7359" s="78" t="e">
        <f>DATE(MID(Zeitreihen0h15!A7359,7,4),MID(Zeitreihen0h15!A7359,4,2),LEFT(Zeitreihen0h15!A7359,2))+TIME(MID(Zeitreihen0h15!A7359,12,2),RIGHT(Zeitreihen0h15!A7359,2),0)</f>
        <v>#VALUE!</v>
      </c>
    </row>
    <row r="7360" spans="1:1" x14ac:dyDescent="0.25">
      <c r="A7360" s="78" t="e">
        <f>DATE(MID(Zeitreihen0h15!A7360,7,4),MID(Zeitreihen0h15!A7360,4,2),LEFT(Zeitreihen0h15!A7360,2))+TIME(MID(Zeitreihen0h15!A7360,12,2),RIGHT(Zeitreihen0h15!A7360,2),0)</f>
        <v>#VALUE!</v>
      </c>
    </row>
    <row r="7361" spans="1:1" x14ac:dyDescent="0.25">
      <c r="A7361" s="78" t="e">
        <f>DATE(MID(Zeitreihen0h15!A7361,7,4),MID(Zeitreihen0h15!A7361,4,2),LEFT(Zeitreihen0h15!A7361,2))+TIME(MID(Zeitreihen0h15!A7361,12,2),RIGHT(Zeitreihen0h15!A7361,2),0)</f>
        <v>#VALUE!</v>
      </c>
    </row>
    <row r="7362" spans="1:1" x14ac:dyDescent="0.25">
      <c r="A7362" s="78" t="e">
        <f>DATE(MID(Zeitreihen0h15!A7362,7,4),MID(Zeitreihen0h15!A7362,4,2),LEFT(Zeitreihen0h15!A7362,2))+TIME(MID(Zeitreihen0h15!A7362,12,2),RIGHT(Zeitreihen0h15!A7362,2),0)</f>
        <v>#VALUE!</v>
      </c>
    </row>
    <row r="7363" spans="1:1" x14ac:dyDescent="0.25">
      <c r="A7363" s="78" t="e">
        <f>DATE(MID(Zeitreihen0h15!A7363,7,4),MID(Zeitreihen0h15!A7363,4,2),LEFT(Zeitreihen0h15!A7363,2))+TIME(MID(Zeitreihen0h15!A7363,12,2),RIGHT(Zeitreihen0h15!A7363,2),0)</f>
        <v>#VALUE!</v>
      </c>
    </row>
    <row r="7364" spans="1:1" x14ac:dyDescent="0.25">
      <c r="A7364" s="78" t="e">
        <f>DATE(MID(Zeitreihen0h15!A7364,7,4),MID(Zeitreihen0h15!A7364,4,2),LEFT(Zeitreihen0h15!A7364,2))+TIME(MID(Zeitreihen0h15!A7364,12,2),RIGHT(Zeitreihen0h15!A7364,2),0)</f>
        <v>#VALUE!</v>
      </c>
    </row>
    <row r="7365" spans="1:1" x14ac:dyDescent="0.25">
      <c r="A7365" s="78" t="e">
        <f>DATE(MID(Zeitreihen0h15!A7365,7,4),MID(Zeitreihen0h15!A7365,4,2),LEFT(Zeitreihen0h15!A7365,2))+TIME(MID(Zeitreihen0h15!A7365,12,2),RIGHT(Zeitreihen0h15!A7365,2),0)</f>
        <v>#VALUE!</v>
      </c>
    </row>
    <row r="7366" spans="1:1" x14ac:dyDescent="0.25">
      <c r="A7366" s="78" t="e">
        <f>DATE(MID(Zeitreihen0h15!A7366,7,4),MID(Zeitreihen0h15!A7366,4,2),LEFT(Zeitreihen0h15!A7366,2))+TIME(MID(Zeitreihen0h15!A7366,12,2),RIGHT(Zeitreihen0h15!A7366,2),0)</f>
        <v>#VALUE!</v>
      </c>
    </row>
    <row r="7367" spans="1:1" x14ac:dyDescent="0.25">
      <c r="A7367" s="78" t="e">
        <f>DATE(MID(Zeitreihen0h15!A7367,7,4),MID(Zeitreihen0h15!A7367,4,2),LEFT(Zeitreihen0h15!A7367,2))+TIME(MID(Zeitreihen0h15!A7367,12,2),RIGHT(Zeitreihen0h15!A7367,2),0)</f>
        <v>#VALUE!</v>
      </c>
    </row>
    <row r="7368" spans="1:1" x14ac:dyDescent="0.25">
      <c r="A7368" s="78" t="e">
        <f>DATE(MID(Zeitreihen0h15!A7368,7,4),MID(Zeitreihen0h15!A7368,4,2),LEFT(Zeitreihen0h15!A7368,2))+TIME(MID(Zeitreihen0h15!A7368,12,2),RIGHT(Zeitreihen0h15!A7368,2),0)</f>
        <v>#VALUE!</v>
      </c>
    </row>
    <row r="7369" spans="1:1" x14ac:dyDescent="0.25">
      <c r="A7369" s="78" t="e">
        <f>DATE(MID(Zeitreihen0h15!A7369,7,4),MID(Zeitreihen0h15!A7369,4,2),LEFT(Zeitreihen0h15!A7369,2))+TIME(MID(Zeitreihen0h15!A7369,12,2),RIGHT(Zeitreihen0h15!A7369,2),0)</f>
        <v>#VALUE!</v>
      </c>
    </row>
    <row r="7370" spans="1:1" x14ac:dyDescent="0.25">
      <c r="A7370" s="78" t="e">
        <f>DATE(MID(Zeitreihen0h15!A7370,7,4),MID(Zeitreihen0h15!A7370,4,2),LEFT(Zeitreihen0h15!A7370,2))+TIME(MID(Zeitreihen0h15!A7370,12,2),RIGHT(Zeitreihen0h15!A7370,2),0)</f>
        <v>#VALUE!</v>
      </c>
    </row>
    <row r="7371" spans="1:1" x14ac:dyDescent="0.25">
      <c r="A7371" s="78" t="e">
        <f>DATE(MID(Zeitreihen0h15!A7371,7,4),MID(Zeitreihen0h15!A7371,4,2),LEFT(Zeitreihen0h15!A7371,2))+TIME(MID(Zeitreihen0h15!A7371,12,2),RIGHT(Zeitreihen0h15!A7371,2),0)</f>
        <v>#VALUE!</v>
      </c>
    </row>
    <row r="7372" spans="1:1" x14ac:dyDescent="0.25">
      <c r="A7372" s="78" t="e">
        <f>DATE(MID(Zeitreihen0h15!A7372,7,4),MID(Zeitreihen0h15!A7372,4,2),LEFT(Zeitreihen0h15!A7372,2))+TIME(MID(Zeitreihen0h15!A7372,12,2),RIGHT(Zeitreihen0h15!A7372,2),0)</f>
        <v>#VALUE!</v>
      </c>
    </row>
    <row r="7373" spans="1:1" x14ac:dyDescent="0.25">
      <c r="A7373" s="78" t="e">
        <f>DATE(MID(Zeitreihen0h15!A7373,7,4),MID(Zeitreihen0h15!A7373,4,2),LEFT(Zeitreihen0h15!A7373,2))+TIME(MID(Zeitreihen0h15!A7373,12,2),RIGHT(Zeitreihen0h15!A7373,2),0)</f>
        <v>#VALUE!</v>
      </c>
    </row>
    <row r="7374" spans="1:1" x14ac:dyDescent="0.25">
      <c r="A7374" s="78" t="e">
        <f>DATE(MID(Zeitreihen0h15!A7374,7,4),MID(Zeitreihen0h15!A7374,4,2),LEFT(Zeitreihen0h15!A7374,2))+TIME(MID(Zeitreihen0h15!A7374,12,2),RIGHT(Zeitreihen0h15!A7374,2),0)</f>
        <v>#VALUE!</v>
      </c>
    </row>
    <row r="7375" spans="1:1" x14ac:dyDescent="0.25">
      <c r="A7375" s="78" t="e">
        <f>DATE(MID(Zeitreihen0h15!A7375,7,4),MID(Zeitreihen0h15!A7375,4,2),LEFT(Zeitreihen0h15!A7375,2))+TIME(MID(Zeitreihen0h15!A7375,12,2),RIGHT(Zeitreihen0h15!A7375,2),0)</f>
        <v>#VALUE!</v>
      </c>
    </row>
    <row r="7376" spans="1:1" x14ac:dyDescent="0.25">
      <c r="A7376" s="78" t="e">
        <f>DATE(MID(Zeitreihen0h15!A7376,7,4),MID(Zeitreihen0h15!A7376,4,2),LEFT(Zeitreihen0h15!A7376,2))+TIME(MID(Zeitreihen0h15!A7376,12,2),RIGHT(Zeitreihen0h15!A7376,2),0)</f>
        <v>#VALUE!</v>
      </c>
    </row>
    <row r="7377" spans="1:1" x14ac:dyDescent="0.25">
      <c r="A7377" s="78" t="e">
        <f>DATE(MID(Zeitreihen0h15!A7377,7,4),MID(Zeitreihen0h15!A7377,4,2),LEFT(Zeitreihen0h15!A7377,2))+TIME(MID(Zeitreihen0h15!A7377,12,2),RIGHT(Zeitreihen0h15!A7377,2),0)</f>
        <v>#VALUE!</v>
      </c>
    </row>
    <row r="7378" spans="1:1" x14ac:dyDescent="0.25">
      <c r="A7378" s="78" t="e">
        <f>DATE(MID(Zeitreihen0h15!A7378,7,4),MID(Zeitreihen0h15!A7378,4,2),LEFT(Zeitreihen0h15!A7378,2))+TIME(MID(Zeitreihen0h15!A7378,12,2),RIGHT(Zeitreihen0h15!A7378,2),0)</f>
        <v>#VALUE!</v>
      </c>
    </row>
    <row r="7379" spans="1:1" x14ac:dyDescent="0.25">
      <c r="A7379" s="78" t="e">
        <f>DATE(MID(Zeitreihen0h15!A7379,7,4),MID(Zeitreihen0h15!A7379,4,2),LEFT(Zeitreihen0h15!A7379,2))+TIME(MID(Zeitreihen0h15!A7379,12,2),RIGHT(Zeitreihen0h15!A7379,2),0)</f>
        <v>#VALUE!</v>
      </c>
    </row>
    <row r="7380" spans="1:1" x14ac:dyDescent="0.25">
      <c r="A7380" s="78" t="e">
        <f>DATE(MID(Zeitreihen0h15!A7380,7,4),MID(Zeitreihen0h15!A7380,4,2),LEFT(Zeitreihen0h15!A7380,2))+TIME(MID(Zeitreihen0h15!A7380,12,2),RIGHT(Zeitreihen0h15!A7380,2),0)</f>
        <v>#VALUE!</v>
      </c>
    </row>
    <row r="7381" spans="1:1" x14ac:dyDescent="0.25">
      <c r="A7381" s="78" t="e">
        <f>DATE(MID(Zeitreihen0h15!A7381,7,4),MID(Zeitreihen0h15!A7381,4,2),LEFT(Zeitreihen0h15!A7381,2))+TIME(MID(Zeitreihen0h15!A7381,12,2),RIGHT(Zeitreihen0h15!A7381,2),0)</f>
        <v>#VALUE!</v>
      </c>
    </row>
    <row r="7382" spans="1:1" x14ac:dyDescent="0.25">
      <c r="A7382" s="78" t="e">
        <f>DATE(MID(Zeitreihen0h15!A7382,7,4),MID(Zeitreihen0h15!A7382,4,2),LEFT(Zeitreihen0h15!A7382,2))+TIME(MID(Zeitreihen0h15!A7382,12,2),RIGHT(Zeitreihen0h15!A7382,2),0)</f>
        <v>#VALUE!</v>
      </c>
    </row>
    <row r="7383" spans="1:1" x14ac:dyDescent="0.25">
      <c r="A7383" s="78" t="e">
        <f>DATE(MID(Zeitreihen0h15!A7383,7,4),MID(Zeitreihen0h15!A7383,4,2),LEFT(Zeitreihen0h15!A7383,2))+TIME(MID(Zeitreihen0h15!A7383,12,2),RIGHT(Zeitreihen0h15!A7383,2),0)</f>
        <v>#VALUE!</v>
      </c>
    </row>
    <row r="7384" spans="1:1" x14ac:dyDescent="0.25">
      <c r="A7384" s="78" t="e">
        <f>DATE(MID(Zeitreihen0h15!A7384,7,4),MID(Zeitreihen0h15!A7384,4,2),LEFT(Zeitreihen0h15!A7384,2))+TIME(MID(Zeitreihen0h15!A7384,12,2),RIGHT(Zeitreihen0h15!A7384,2),0)</f>
        <v>#VALUE!</v>
      </c>
    </row>
    <row r="7385" spans="1:1" x14ac:dyDescent="0.25">
      <c r="A7385" s="78" t="e">
        <f>DATE(MID(Zeitreihen0h15!A7385,7,4),MID(Zeitreihen0h15!A7385,4,2),LEFT(Zeitreihen0h15!A7385,2))+TIME(MID(Zeitreihen0h15!A7385,12,2),RIGHT(Zeitreihen0h15!A7385,2),0)</f>
        <v>#VALUE!</v>
      </c>
    </row>
    <row r="7386" spans="1:1" x14ac:dyDescent="0.25">
      <c r="A7386" s="78" t="e">
        <f>DATE(MID(Zeitreihen0h15!A7386,7,4),MID(Zeitreihen0h15!A7386,4,2),LEFT(Zeitreihen0h15!A7386,2))+TIME(MID(Zeitreihen0h15!A7386,12,2),RIGHT(Zeitreihen0h15!A7386,2),0)</f>
        <v>#VALUE!</v>
      </c>
    </row>
    <row r="7387" spans="1:1" x14ac:dyDescent="0.25">
      <c r="A7387" s="78" t="e">
        <f>DATE(MID(Zeitreihen0h15!A7387,7,4),MID(Zeitreihen0h15!A7387,4,2),LEFT(Zeitreihen0h15!A7387,2))+TIME(MID(Zeitreihen0h15!A7387,12,2),RIGHT(Zeitreihen0h15!A7387,2),0)</f>
        <v>#VALUE!</v>
      </c>
    </row>
    <row r="7388" spans="1:1" x14ac:dyDescent="0.25">
      <c r="A7388" s="78" t="e">
        <f>DATE(MID(Zeitreihen0h15!A7388,7,4),MID(Zeitreihen0h15!A7388,4,2),LEFT(Zeitreihen0h15!A7388,2))+TIME(MID(Zeitreihen0h15!A7388,12,2),RIGHT(Zeitreihen0h15!A7388,2),0)</f>
        <v>#VALUE!</v>
      </c>
    </row>
    <row r="7389" spans="1:1" x14ac:dyDescent="0.25">
      <c r="A7389" s="78" t="e">
        <f>DATE(MID(Zeitreihen0h15!A7389,7,4),MID(Zeitreihen0h15!A7389,4,2),LEFT(Zeitreihen0h15!A7389,2))+TIME(MID(Zeitreihen0h15!A7389,12,2),RIGHT(Zeitreihen0h15!A7389,2),0)</f>
        <v>#VALUE!</v>
      </c>
    </row>
    <row r="7390" spans="1:1" x14ac:dyDescent="0.25">
      <c r="A7390" s="78" t="e">
        <f>DATE(MID(Zeitreihen0h15!A7390,7,4),MID(Zeitreihen0h15!A7390,4,2),LEFT(Zeitreihen0h15!A7390,2))+TIME(MID(Zeitreihen0h15!A7390,12,2),RIGHT(Zeitreihen0h15!A7390,2),0)</f>
        <v>#VALUE!</v>
      </c>
    </row>
    <row r="7391" spans="1:1" x14ac:dyDescent="0.25">
      <c r="A7391" s="78" t="e">
        <f>DATE(MID(Zeitreihen0h15!A7391,7,4),MID(Zeitreihen0h15!A7391,4,2),LEFT(Zeitreihen0h15!A7391,2))+TIME(MID(Zeitreihen0h15!A7391,12,2),RIGHT(Zeitreihen0h15!A7391,2),0)</f>
        <v>#VALUE!</v>
      </c>
    </row>
    <row r="7392" spans="1:1" x14ac:dyDescent="0.25">
      <c r="A7392" s="78" t="e">
        <f>DATE(MID(Zeitreihen0h15!A7392,7,4),MID(Zeitreihen0h15!A7392,4,2),LEFT(Zeitreihen0h15!A7392,2))+TIME(MID(Zeitreihen0h15!A7392,12,2),RIGHT(Zeitreihen0h15!A7392,2),0)</f>
        <v>#VALUE!</v>
      </c>
    </row>
    <row r="7393" spans="1:1" x14ac:dyDescent="0.25">
      <c r="A7393" s="78" t="e">
        <f>DATE(MID(Zeitreihen0h15!A7393,7,4),MID(Zeitreihen0h15!A7393,4,2),LEFT(Zeitreihen0h15!A7393,2))+TIME(MID(Zeitreihen0h15!A7393,12,2),RIGHT(Zeitreihen0h15!A7393,2),0)</f>
        <v>#VALUE!</v>
      </c>
    </row>
    <row r="7394" spans="1:1" x14ac:dyDescent="0.25">
      <c r="A7394" s="78" t="e">
        <f>DATE(MID(Zeitreihen0h15!A7394,7,4),MID(Zeitreihen0h15!A7394,4,2),LEFT(Zeitreihen0h15!A7394,2))+TIME(MID(Zeitreihen0h15!A7394,12,2),RIGHT(Zeitreihen0h15!A7394,2),0)</f>
        <v>#VALUE!</v>
      </c>
    </row>
    <row r="7395" spans="1:1" x14ac:dyDescent="0.25">
      <c r="A7395" s="78" t="e">
        <f>DATE(MID(Zeitreihen0h15!A7395,7,4),MID(Zeitreihen0h15!A7395,4,2),LEFT(Zeitreihen0h15!A7395,2))+TIME(MID(Zeitreihen0h15!A7395,12,2),RIGHT(Zeitreihen0h15!A7395,2),0)</f>
        <v>#VALUE!</v>
      </c>
    </row>
    <row r="7396" spans="1:1" x14ac:dyDescent="0.25">
      <c r="A7396" s="78" t="e">
        <f>DATE(MID(Zeitreihen0h15!A7396,7,4),MID(Zeitreihen0h15!A7396,4,2),LEFT(Zeitreihen0h15!A7396,2))+TIME(MID(Zeitreihen0h15!A7396,12,2),RIGHT(Zeitreihen0h15!A7396,2),0)</f>
        <v>#VALUE!</v>
      </c>
    </row>
    <row r="7397" spans="1:1" x14ac:dyDescent="0.25">
      <c r="A7397" s="78" t="e">
        <f>DATE(MID(Zeitreihen0h15!A7397,7,4),MID(Zeitreihen0h15!A7397,4,2),LEFT(Zeitreihen0h15!A7397,2))+TIME(MID(Zeitreihen0h15!A7397,12,2),RIGHT(Zeitreihen0h15!A7397,2),0)</f>
        <v>#VALUE!</v>
      </c>
    </row>
    <row r="7398" spans="1:1" x14ac:dyDescent="0.25">
      <c r="A7398" s="78" t="e">
        <f>DATE(MID(Zeitreihen0h15!A7398,7,4),MID(Zeitreihen0h15!A7398,4,2),LEFT(Zeitreihen0h15!A7398,2))+TIME(MID(Zeitreihen0h15!A7398,12,2),RIGHT(Zeitreihen0h15!A7398,2),0)</f>
        <v>#VALUE!</v>
      </c>
    </row>
    <row r="7399" spans="1:1" x14ac:dyDescent="0.25">
      <c r="A7399" s="78" t="e">
        <f>DATE(MID(Zeitreihen0h15!A7399,7,4),MID(Zeitreihen0h15!A7399,4,2),LEFT(Zeitreihen0h15!A7399,2))+TIME(MID(Zeitreihen0h15!A7399,12,2),RIGHT(Zeitreihen0h15!A7399,2),0)</f>
        <v>#VALUE!</v>
      </c>
    </row>
    <row r="7400" spans="1:1" x14ac:dyDescent="0.25">
      <c r="A7400" s="78" t="e">
        <f>DATE(MID(Zeitreihen0h15!A7400,7,4),MID(Zeitreihen0h15!A7400,4,2),LEFT(Zeitreihen0h15!A7400,2))+TIME(MID(Zeitreihen0h15!A7400,12,2),RIGHT(Zeitreihen0h15!A7400,2),0)</f>
        <v>#VALUE!</v>
      </c>
    </row>
    <row r="7401" spans="1:1" x14ac:dyDescent="0.25">
      <c r="A7401" s="78" t="e">
        <f>DATE(MID(Zeitreihen0h15!A7401,7,4),MID(Zeitreihen0h15!A7401,4,2),LEFT(Zeitreihen0h15!A7401,2))+TIME(MID(Zeitreihen0h15!A7401,12,2),RIGHT(Zeitreihen0h15!A7401,2),0)</f>
        <v>#VALUE!</v>
      </c>
    </row>
    <row r="7402" spans="1:1" x14ac:dyDescent="0.25">
      <c r="A7402" s="78" t="e">
        <f>DATE(MID(Zeitreihen0h15!A7402,7,4),MID(Zeitreihen0h15!A7402,4,2),LEFT(Zeitreihen0h15!A7402,2))+TIME(MID(Zeitreihen0h15!A7402,12,2),RIGHT(Zeitreihen0h15!A7402,2),0)</f>
        <v>#VALUE!</v>
      </c>
    </row>
    <row r="7403" spans="1:1" x14ac:dyDescent="0.25">
      <c r="A7403" s="78" t="e">
        <f>DATE(MID(Zeitreihen0h15!A7403,7,4),MID(Zeitreihen0h15!A7403,4,2),LEFT(Zeitreihen0h15!A7403,2))+TIME(MID(Zeitreihen0h15!A7403,12,2),RIGHT(Zeitreihen0h15!A7403,2),0)</f>
        <v>#VALUE!</v>
      </c>
    </row>
    <row r="7404" spans="1:1" x14ac:dyDescent="0.25">
      <c r="A7404" s="78" t="e">
        <f>DATE(MID(Zeitreihen0h15!A7404,7,4),MID(Zeitreihen0h15!A7404,4,2),LEFT(Zeitreihen0h15!A7404,2))+TIME(MID(Zeitreihen0h15!A7404,12,2),RIGHT(Zeitreihen0h15!A7404,2),0)</f>
        <v>#VALUE!</v>
      </c>
    </row>
    <row r="7405" spans="1:1" x14ac:dyDescent="0.25">
      <c r="A7405" s="78" t="e">
        <f>DATE(MID(Zeitreihen0h15!A7405,7,4),MID(Zeitreihen0h15!A7405,4,2),LEFT(Zeitreihen0h15!A7405,2))+TIME(MID(Zeitreihen0h15!A7405,12,2),RIGHT(Zeitreihen0h15!A7405,2),0)</f>
        <v>#VALUE!</v>
      </c>
    </row>
    <row r="7406" spans="1:1" x14ac:dyDescent="0.25">
      <c r="A7406" s="78" t="e">
        <f>DATE(MID(Zeitreihen0h15!A7406,7,4),MID(Zeitreihen0h15!A7406,4,2),LEFT(Zeitreihen0h15!A7406,2))+TIME(MID(Zeitreihen0h15!A7406,12,2),RIGHT(Zeitreihen0h15!A7406,2),0)</f>
        <v>#VALUE!</v>
      </c>
    </row>
    <row r="7407" spans="1:1" x14ac:dyDescent="0.25">
      <c r="A7407" s="78" t="e">
        <f>DATE(MID(Zeitreihen0h15!A7407,7,4),MID(Zeitreihen0h15!A7407,4,2),LEFT(Zeitreihen0h15!A7407,2))+TIME(MID(Zeitreihen0h15!A7407,12,2),RIGHT(Zeitreihen0h15!A7407,2),0)</f>
        <v>#VALUE!</v>
      </c>
    </row>
    <row r="7408" spans="1:1" x14ac:dyDescent="0.25">
      <c r="A7408" s="78" t="e">
        <f>DATE(MID(Zeitreihen0h15!A7408,7,4),MID(Zeitreihen0h15!A7408,4,2),LEFT(Zeitreihen0h15!A7408,2))+TIME(MID(Zeitreihen0h15!A7408,12,2),RIGHT(Zeitreihen0h15!A7408,2),0)</f>
        <v>#VALUE!</v>
      </c>
    </row>
    <row r="7409" spans="1:1" x14ac:dyDescent="0.25">
      <c r="A7409" s="78" t="e">
        <f>DATE(MID(Zeitreihen0h15!A7409,7,4),MID(Zeitreihen0h15!A7409,4,2),LEFT(Zeitreihen0h15!A7409,2))+TIME(MID(Zeitreihen0h15!A7409,12,2),RIGHT(Zeitreihen0h15!A7409,2),0)</f>
        <v>#VALUE!</v>
      </c>
    </row>
    <row r="7410" spans="1:1" x14ac:dyDescent="0.25">
      <c r="A7410" s="78" t="e">
        <f>DATE(MID(Zeitreihen0h15!A7410,7,4),MID(Zeitreihen0h15!A7410,4,2),LEFT(Zeitreihen0h15!A7410,2))+TIME(MID(Zeitreihen0h15!A7410,12,2),RIGHT(Zeitreihen0h15!A7410,2),0)</f>
        <v>#VALUE!</v>
      </c>
    </row>
    <row r="7411" spans="1:1" x14ac:dyDescent="0.25">
      <c r="A7411" s="78" t="e">
        <f>DATE(MID(Zeitreihen0h15!A7411,7,4),MID(Zeitreihen0h15!A7411,4,2),LEFT(Zeitreihen0h15!A7411,2))+TIME(MID(Zeitreihen0h15!A7411,12,2),RIGHT(Zeitreihen0h15!A7411,2),0)</f>
        <v>#VALUE!</v>
      </c>
    </row>
    <row r="7412" spans="1:1" x14ac:dyDescent="0.25">
      <c r="A7412" s="78" t="e">
        <f>DATE(MID(Zeitreihen0h15!A7412,7,4),MID(Zeitreihen0h15!A7412,4,2),LEFT(Zeitreihen0h15!A7412,2))+TIME(MID(Zeitreihen0h15!A7412,12,2),RIGHT(Zeitreihen0h15!A7412,2),0)</f>
        <v>#VALUE!</v>
      </c>
    </row>
    <row r="7413" spans="1:1" x14ac:dyDescent="0.25">
      <c r="A7413" s="78" t="e">
        <f>DATE(MID(Zeitreihen0h15!A7413,7,4),MID(Zeitreihen0h15!A7413,4,2),LEFT(Zeitreihen0h15!A7413,2))+TIME(MID(Zeitreihen0h15!A7413,12,2),RIGHT(Zeitreihen0h15!A7413,2),0)</f>
        <v>#VALUE!</v>
      </c>
    </row>
    <row r="7414" spans="1:1" x14ac:dyDescent="0.25">
      <c r="A7414" s="78" t="e">
        <f>DATE(MID(Zeitreihen0h15!A7414,7,4),MID(Zeitreihen0h15!A7414,4,2),LEFT(Zeitreihen0h15!A7414,2))+TIME(MID(Zeitreihen0h15!A7414,12,2),RIGHT(Zeitreihen0h15!A7414,2),0)</f>
        <v>#VALUE!</v>
      </c>
    </row>
    <row r="7415" spans="1:1" x14ac:dyDescent="0.25">
      <c r="A7415" s="78" t="e">
        <f>DATE(MID(Zeitreihen0h15!A7415,7,4),MID(Zeitreihen0h15!A7415,4,2),LEFT(Zeitreihen0h15!A7415,2))+TIME(MID(Zeitreihen0h15!A7415,12,2),RIGHT(Zeitreihen0h15!A7415,2),0)</f>
        <v>#VALUE!</v>
      </c>
    </row>
    <row r="7416" spans="1:1" x14ac:dyDescent="0.25">
      <c r="A7416" s="78" t="e">
        <f>DATE(MID(Zeitreihen0h15!A7416,7,4),MID(Zeitreihen0h15!A7416,4,2),LEFT(Zeitreihen0h15!A7416,2))+TIME(MID(Zeitreihen0h15!A7416,12,2),RIGHT(Zeitreihen0h15!A7416,2),0)</f>
        <v>#VALUE!</v>
      </c>
    </row>
    <row r="7417" spans="1:1" x14ac:dyDescent="0.25">
      <c r="A7417" s="78" t="e">
        <f>DATE(MID(Zeitreihen0h15!A7417,7,4),MID(Zeitreihen0h15!A7417,4,2),LEFT(Zeitreihen0h15!A7417,2))+TIME(MID(Zeitreihen0h15!A7417,12,2),RIGHT(Zeitreihen0h15!A7417,2),0)</f>
        <v>#VALUE!</v>
      </c>
    </row>
    <row r="7418" spans="1:1" x14ac:dyDescent="0.25">
      <c r="A7418" s="78" t="e">
        <f>DATE(MID(Zeitreihen0h15!A7418,7,4),MID(Zeitreihen0h15!A7418,4,2),LEFT(Zeitreihen0h15!A7418,2))+TIME(MID(Zeitreihen0h15!A7418,12,2),RIGHT(Zeitreihen0h15!A7418,2),0)</f>
        <v>#VALUE!</v>
      </c>
    </row>
    <row r="7419" spans="1:1" x14ac:dyDescent="0.25">
      <c r="A7419" s="78" t="e">
        <f>DATE(MID(Zeitreihen0h15!A7419,7,4),MID(Zeitreihen0h15!A7419,4,2),LEFT(Zeitreihen0h15!A7419,2))+TIME(MID(Zeitreihen0h15!A7419,12,2),RIGHT(Zeitreihen0h15!A7419,2),0)</f>
        <v>#VALUE!</v>
      </c>
    </row>
    <row r="7420" spans="1:1" x14ac:dyDescent="0.25">
      <c r="A7420" s="78" t="e">
        <f>DATE(MID(Zeitreihen0h15!A7420,7,4),MID(Zeitreihen0h15!A7420,4,2),LEFT(Zeitreihen0h15!A7420,2))+TIME(MID(Zeitreihen0h15!A7420,12,2),RIGHT(Zeitreihen0h15!A7420,2),0)</f>
        <v>#VALUE!</v>
      </c>
    </row>
    <row r="7421" spans="1:1" x14ac:dyDescent="0.25">
      <c r="A7421" s="78" t="e">
        <f>DATE(MID(Zeitreihen0h15!A7421,7,4),MID(Zeitreihen0h15!A7421,4,2),LEFT(Zeitreihen0h15!A7421,2))+TIME(MID(Zeitreihen0h15!A7421,12,2),RIGHT(Zeitreihen0h15!A7421,2),0)</f>
        <v>#VALUE!</v>
      </c>
    </row>
    <row r="7422" spans="1:1" x14ac:dyDescent="0.25">
      <c r="A7422" s="78" t="e">
        <f>DATE(MID(Zeitreihen0h15!A7422,7,4),MID(Zeitreihen0h15!A7422,4,2),LEFT(Zeitreihen0h15!A7422,2))+TIME(MID(Zeitreihen0h15!A7422,12,2),RIGHT(Zeitreihen0h15!A7422,2),0)</f>
        <v>#VALUE!</v>
      </c>
    </row>
    <row r="7423" spans="1:1" x14ac:dyDescent="0.25">
      <c r="A7423" s="78" t="e">
        <f>DATE(MID(Zeitreihen0h15!A7423,7,4),MID(Zeitreihen0h15!A7423,4,2),LEFT(Zeitreihen0h15!A7423,2))+TIME(MID(Zeitreihen0h15!A7423,12,2),RIGHT(Zeitreihen0h15!A7423,2),0)</f>
        <v>#VALUE!</v>
      </c>
    </row>
    <row r="7424" spans="1:1" x14ac:dyDescent="0.25">
      <c r="A7424" s="78" t="e">
        <f>DATE(MID(Zeitreihen0h15!A7424,7,4),MID(Zeitreihen0h15!A7424,4,2),LEFT(Zeitreihen0h15!A7424,2))+TIME(MID(Zeitreihen0h15!A7424,12,2),RIGHT(Zeitreihen0h15!A7424,2),0)</f>
        <v>#VALUE!</v>
      </c>
    </row>
    <row r="7425" spans="1:1" x14ac:dyDescent="0.25">
      <c r="A7425" s="78" t="e">
        <f>DATE(MID(Zeitreihen0h15!A7425,7,4),MID(Zeitreihen0h15!A7425,4,2),LEFT(Zeitreihen0h15!A7425,2))+TIME(MID(Zeitreihen0h15!A7425,12,2),RIGHT(Zeitreihen0h15!A7425,2),0)</f>
        <v>#VALUE!</v>
      </c>
    </row>
    <row r="7426" spans="1:1" x14ac:dyDescent="0.25">
      <c r="A7426" s="78" t="e">
        <f>DATE(MID(Zeitreihen0h15!A7426,7,4),MID(Zeitreihen0h15!A7426,4,2),LEFT(Zeitreihen0h15!A7426,2))+TIME(MID(Zeitreihen0h15!A7426,12,2),RIGHT(Zeitreihen0h15!A7426,2),0)</f>
        <v>#VALUE!</v>
      </c>
    </row>
    <row r="7427" spans="1:1" x14ac:dyDescent="0.25">
      <c r="A7427" s="78" t="e">
        <f>DATE(MID(Zeitreihen0h15!A7427,7,4),MID(Zeitreihen0h15!A7427,4,2),LEFT(Zeitreihen0h15!A7427,2))+TIME(MID(Zeitreihen0h15!A7427,12,2),RIGHT(Zeitreihen0h15!A7427,2),0)</f>
        <v>#VALUE!</v>
      </c>
    </row>
    <row r="7428" spans="1:1" x14ac:dyDescent="0.25">
      <c r="A7428" s="78" t="e">
        <f>DATE(MID(Zeitreihen0h15!A7428,7,4),MID(Zeitreihen0h15!A7428,4,2),LEFT(Zeitreihen0h15!A7428,2))+TIME(MID(Zeitreihen0h15!A7428,12,2),RIGHT(Zeitreihen0h15!A7428,2),0)</f>
        <v>#VALUE!</v>
      </c>
    </row>
    <row r="7429" spans="1:1" x14ac:dyDescent="0.25">
      <c r="A7429" s="78" t="e">
        <f>DATE(MID(Zeitreihen0h15!A7429,7,4),MID(Zeitreihen0h15!A7429,4,2),LEFT(Zeitreihen0h15!A7429,2))+TIME(MID(Zeitreihen0h15!A7429,12,2),RIGHT(Zeitreihen0h15!A7429,2),0)</f>
        <v>#VALUE!</v>
      </c>
    </row>
    <row r="7430" spans="1:1" x14ac:dyDescent="0.25">
      <c r="A7430" s="78" t="e">
        <f>DATE(MID(Zeitreihen0h15!A7430,7,4),MID(Zeitreihen0h15!A7430,4,2),LEFT(Zeitreihen0h15!A7430,2))+TIME(MID(Zeitreihen0h15!A7430,12,2),RIGHT(Zeitreihen0h15!A7430,2),0)</f>
        <v>#VALUE!</v>
      </c>
    </row>
    <row r="7431" spans="1:1" x14ac:dyDescent="0.25">
      <c r="A7431" s="78" t="e">
        <f>DATE(MID(Zeitreihen0h15!A7431,7,4),MID(Zeitreihen0h15!A7431,4,2),LEFT(Zeitreihen0h15!A7431,2))+TIME(MID(Zeitreihen0h15!A7431,12,2),RIGHT(Zeitreihen0h15!A7431,2),0)</f>
        <v>#VALUE!</v>
      </c>
    </row>
    <row r="7432" spans="1:1" x14ac:dyDescent="0.25">
      <c r="A7432" s="78" t="e">
        <f>DATE(MID(Zeitreihen0h15!A7432,7,4),MID(Zeitreihen0h15!A7432,4,2),LEFT(Zeitreihen0h15!A7432,2))+TIME(MID(Zeitreihen0h15!A7432,12,2),RIGHT(Zeitreihen0h15!A7432,2),0)</f>
        <v>#VALUE!</v>
      </c>
    </row>
    <row r="7433" spans="1:1" x14ac:dyDescent="0.25">
      <c r="A7433" s="78" t="e">
        <f>DATE(MID(Zeitreihen0h15!A7433,7,4),MID(Zeitreihen0h15!A7433,4,2),LEFT(Zeitreihen0h15!A7433,2))+TIME(MID(Zeitreihen0h15!A7433,12,2),RIGHT(Zeitreihen0h15!A7433,2),0)</f>
        <v>#VALUE!</v>
      </c>
    </row>
    <row r="7434" spans="1:1" x14ac:dyDescent="0.25">
      <c r="A7434" s="78" t="e">
        <f>DATE(MID(Zeitreihen0h15!A7434,7,4),MID(Zeitreihen0h15!A7434,4,2),LEFT(Zeitreihen0h15!A7434,2))+TIME(MID(Zeitreihen0h15!A7434,12,2),RIGHT(Zeitreihen0h15!A7434,2),0)</f>
        <v>#VALUE!</v>
      </c>
    </row>
    <row r="7435" spans="1:1" x14ac:dyDescent="0.25">
      <c r="A7435" s="78" t="e">
        <f>DATE(MID(Zeitreihen0h15!A7435,7,4),MID(Zeitreihen0h15!A7435,4,2),LEFT(Zeitreihen0h15!A7435,2))+TIME(MID(Zeitreihen0h15!A7435,12,2),RIGHT(Zeitreihen0h15!A7435,2),0)</f>
        <v>#VALUE!</v>
      </c>
    </row>
    <row r="7436" spans="1:1" x14ac:dyDescent="0.25">
      <c r="A7436" s="78" t="e">
        <f>DATE(MID(Zeitreihen0h15!A7436,7,4),MID(Zeitreihen0h15!A7436,4,2),LEFT(Zeitreihen0h15!A7436,2))+TIME(MID(Zeitreihen0h15!A7436,12,2),RIGHT(Zeitreihen0h15!A7436,2),0)</f>
        <v>#VALUE!</v>
      </c>
    </row>
    <row r="7437" spans="1:1" x14ac:dyDescent="0.25">
      <c r="A7437" s="78" t="e">
        <f>DATE(MID(Zeitreihen0h15!A7437,7,4),MID(Zeitreihen0h15!A7437,4,2),LEFT(Zeitreihen0h15!A7437,2))+TIME(MID(Zeitreihen0h15!A7437,12,2),RIGHT(Zeitreihen0h15!A7437,2),0)</f>
        <v>#VALUE!</v>
      </c>
    </row>
    <row r="7438" spans="1:1" x14ac:dyDescent="0.25">
      <c r="A7438" s="78" t="e">
        <f>DATE(MID(Zeitreihen0h15!A7438,7,4),MID(Zeitreihen0h15!A7438,4,2),LEFT(Zeitreihen0h15!A7438,2))+TIME(MID(Zeitreihen0h15!A7438,12,2),RIGHT(Zeitreihen0h15!A7438,2),0)</f>
        <v>#VALUE!</v>
      </c>
    </row>
    <row r="7439" spans="1:1" x14ac:dyDescent="0.25">
      <c r="A7439" s="78" t="e">
        <f>DATE(MID(Zeitreihen0h15!A7439,7,4),MID(Zeitreihen0h15!A7439,4,2),LEFT(Zeitreihen0h15!A7439,2))+TIME(MID(Zeitreihen0h15!A7439,12,2),RIGHT(Zeitreihen0h15!A7439,2),0)</f>
        <v>#VALUE!</v>
      </c>
    </row>
    <row r="7440" spans="1:1" x14ac:dyDescent="0.25">
      <c r="A7440" s="78" t="e">
        <f>DATE(MID(Zeitreihen0h15!A7440,7,4),MID(Zeitreihen0h15!A7440,4,2),LEFT(Zeitreihen0h15!A7440,2))+TIME(MID(Zeitreihen0h15!A7440,12,2),RIGHT(Zeitreihen0h15!A7440,2),0)</f>
        <v>#VALUE!</v>
      </c>
    </row>
    <row r="7441" spans="1:1" x14ac:dyDescent="0.25">
      <c r="A7441" s="78" t="e">
        <f>DATE(MID(Zeitreihen0h15!A7441,7,4),MID(Zeitreihen0h15!A7441,4,2),LEFT(Zeitreihen0h15!A7441,2))+TIME(MID(Zeitreihen0h15!A7441,12,2),RIGHT(Zeitreihen0h15!A7441,2),0)</f>
        <v>#VALUE!</v>
      </c>
    </row>
    <row r="7442" spans="1:1" x14ac:dyDescent="0.25">
      <c r="A7442" s="78" t="e">
        <f>DATE(MID(Zeitreihen0h15!A7442,7,4),MID(Zeitreihen0h15!A7442,4,2),LEFT(Zeitreihen0h15!A7442,2))+TIME(MID(Zeitreihen0h15!A7442,12,2),RIGHT(Zeitreihen0h15!A7442,2),0)</f>
        <v>#VALUE!</v>
      </c>
    </row>
    <row r="7443" spans="1:1" x14ac:dyDescent="0.25">
      <c r="A7443" s="78" t="e">
        <f>DATE(MID(Zeitreihen0h15!A7443,7,4),MID(Zeitreihen0h15!A7443,4,2),LEFT(Zeitreihen0h15!A7443,2))+TIME(MID(Zeitreihen0h15!A7443,12,2),RIGHT(Zeitreihen0h15!A7443,2),0)</f>
        <v>#VALUE!</v>
      </c>
    </row>
    <row r="7444" spans="1:1" x14ac:dyDescent="0.25">
      <c r="A7444" s="78" t="e">
        <f>DATE(MID(Zeitreihen0h15!A7444,7,4),MID(Zeitreihen0h15!A7444,4,2),LEFT(Zeitreihen0h15!A7444,2))+TIME(MID(Zeitreihen0h15!A7444,12,2),RIGHT(Zeitreihen0h15!A7444,2),0)</f>
        <v>#VALUE!</v>
      </c>
    </row>
    <row r="7445" spans="1:1" x14ac:dyDescent="0.25">
      <c r="A7445" s="78" t="e">
        <f>DATE(MID(Zeitreihen0h15!A7445,7,4),MID(Zeitreihen0h15!A7445,4,2),LEFT(Zeitreihen0h15!A7445,2))+TIME(MID(Zeitreihen0h15!A7445,12,2),RIGHT(Zeitreihen0h15!A7445,2),0)</f>
        <v>#VALUE!</v>
      </c>
    </row>
    <row r="7446" spans="1:1" x14ac:dyDescent="0.25">
      <c r="A7446" s="78" t="e">
        <f>DATE(MID(Zeitreihen0h15!A7446,7,4),MID(Zeitreihen0h15!A7446,4,2),LEFT(Zeitreihen0h15!A7446,2))+TIME(MID(Zeitreihen0h15!A7446,12,2),RIGHT(Zeitreihen0h15!A7446,2),0)</f>
        <v>#VALUE!</v>
      </c>
    </row>
    <row r="7447" spans="1:1" x14ac:dyDescent="0.25">
      <c r="A7447" s="78" t="e">
        <f>DATE(MID(Zeitreihen0h15!A7447,7,4),MID(Zeitreihen0h15!A7447,4,2),LEFT(Zeitreihen0h15!A7447,2))+TIME(MID(Zeitreihen0h15!A7447,12,2),RIGHT(Zeitreihen0h15!A7447,2),0)</f>
        <v>#VALUE!</v>
      </c>
    </row>
    <row r="7448" spans="1:1" x14ac:dyDescent="0.25">
      <c r="A7448" s="78" t="e">
        <f>DATE(MID(Zeitreihen0h15!A7448,7,4),MID(Zeitreihen0h15!A7448,4,2),LEFT(Zeitreihen0h15!A7448,2))+TIME(MID(Zeitreihen0h15!A7448,12,2),RIGHT(Zeitreihen0h15!A7448,2),0)</f>
        <v>#VALUE!</v>
      </c>
    </row>
    <row r="7449" spans="1:1" x14ac:dyDescent="0.25">
      <c r="A7449" s="78" t="e">
        <f>DATE(MID(Zeitreihen0h15!A7449,7,4),MID(Zeitreihen0h15!A7449,4,2),LEFT(Zeitreihen0h15!A7449,2))+TIME(MID(Zeitreihen0h15!A7449,12,2),RIGHT(Zeitreihen0h15!A7449,2),0)</f>
        <v>#VALUE!</v>
      </c>
    </row>
    <row r="7450" spans="1:1" x14ac:dyDescent="0.25">
      <c r="A7450" s="78" t="e">
        <f>DATE(MID(Zeitreihen0h15!A7450,7,4),MID(Zeitreihen0h15!A7450,4,2),LEFT(Zeitreihen0h15!A7450,2))+TIME(MID(Zeitreihen0h15!A7450,12,2),RIGHT(Zeitreihen0h15!A7450,2),0)</f>
        <v>#VALUE!</v>
      </c>
    </row>
    <row r="7451" spans="1:1" x14ac:dyDescent="0.25">
      <c r="A7451" s="78" t="e">
        <f>DATE(MID(Zeitreihen0h15!A7451,7,4),MID(Zeitreihen0h15!A7451,4,2),LEFT(Zeitreihen0h15!A7451,2))+TIME(MID(Zeitreihen0h15!A7451,12,2),RIGHT(Zeitreihen0h15!A7451,2),0)</f>
        <v>#VALUE!</v>
      </c>
    </row>
    <row r="7452" spans="1:1" x14ac:dyDescent="0.25">
      <c r="A7452" s="78" t="e">
        <f>DATE(MID(Zeitreihen0h15!A7452,7,4),MID(Zeitreihen0h15!A7452,4,2),LEFT(Zeitreihen0h15!A7452,2))+TIME(MID(Zeitreihen0h15!A7452,12,2),RIGHT(Zeitreihen0h15!A7452,2),0)</f>
        <v>#VALUE!</v>
      </c>
    </row>
    <row r="7453" spans="1:1" x14ac:dyDescent="0.25">
      <c r="A7453" s="78" t="e">
        <f>DATE(MID(Zeitreihen0h15!A7453,7,4),MID(Zeitreihen0h15!A7453,4,2),LEFT(Zeitreihen0h15!A7453,2))+TIME(MID(Zeitreihen0h15!A7453,12,2),RIGHT(Zeitreihen0h15!A7453,2),0)</f>
        <v>#VALUE!</v>
      </c>
    </row>
    <row r="7454" spans="1:1" x14ac:dyDescent="0.25">
      <c r="A7454" s="78" t="e">
        <f>DATE(MID(Zeitreihen0h15!A7454,7,4),MID(Zeitreihen0h15!A7454,4,2),LEFT(Zeitreihen0h15!A7454,2))+TIME(MID(Zeitreihen0h15!A7454,12,2),RIGHT(Zeitreihen0h15!A7454,2),0)</f>
        <v>#VALUE!</v>
      </c>
    </row>
    <row r="7455" spans="1:1" x14ac:dyDescent="0.25">
      <c r="A7455" s="78" t="e">
        <f>DATE(MID(Zeitreihen0h15!A7455,7,4),MID(Zeitreihen0h15!A7455,4,2),LEFT(Zeitreihen0h15!A7455,2))+TIME(MID(Zeitreihen0h15!A7455,12,2),RIGHT(Zeitreihen0h15!A7455,2),0)</f>
        <v>#VALUE!</v>
      </c>
    </row>
    <row r="7456" spans="1:1" x14ac:dyDescent="0.25">
      <c r="A7456" s="78" t="e">
        <f>DATE(MID(Zeitreihen0h15!A7456,7,4),MID(Zeitreihen0h15!A7456,4,2),LEFT(Zeitreihen0h15!A7456,2))+TIME(MID(Zeitreihen0h15!A7456,12,2),RIGHT(Zeitreihen0h15!A7456,2),0)</f>
        <v>#VALUE!</v>
      </c>
    </row>
    <row r="7457" spans="1:1" x14ac:dyDescent="0.25">
      <c r="A7457" s="78" t="e">
        <f>DATE(MID(Zeitreihen0h15!A7457,7,4),MID(Zeitreihen0h15!A7457,4,2),LEFT(Zeitreihen0h15!A7457,2))+TIME(MID(Zeitreihen0h15!A7457,12,2),RIGHT(Zeitreihen0h15!A7457,2),0)</f>
        <v>#VALUE!</v>
      </c>
    </row>
    <row r="7458" spans="1:1" x14ac:dyDescent="0.25">
      <c r="A7458" s="78" t="e">
        <f>DATE(MID(Zeitreihen0h15!A7458,7,4),MID(Zeitreihen0h15!A7458,4,2),LEFT(Zeitreihen0h15!A7458,2))+TIME(MID(Zeitreihen0h15!A7458,12,2),RIGHT(Zeitreihen0h15!A7458,2),0)</f>
        <v>#VALUE!</v>
      </c>
    </row>
    <row r="7459" spans="1:1" x14ac:dyDescent="0.25">
      <c r="A7459" s="78" t="e">
        <f>DATE(MID(Zeitreihen0h15!A7459,7,4),MID(Zeitreihen0h15!A7459,4,2),LEFT(Zeitreihen0h15!A7459,2))+TIME(MID(Zeitreihen0h15!A7459,12,2),RIGHT(Zeitreihen0h15!A7459,2),0)</f>
        <v>#VALUE!</v>
      </c>
    </row>
    <row r="7460" spans="1:1" x14ac:dyDescent="0.25">
      <c r="A7460" s="78" t="e">
        <f>DATE(MID(Zeitreihen0h15!A7460,7,4),MID(Zeitreihen0h15!A7460,4,2),LEFT(Zeitreihen0h15!A7460,2))+TIME(MID(Zeitreihen0h15!A7460,12,2),RIGHT(Zeitreihen0h15!A7460,2),0)</f>
        <v>#VALUE!</v>
      </c>
    </row>
    <row r="7461" spans="1:1" x14ac:dyDescent="0.25">
      <c r="A7461" s="78" t="e">
        <f>DATE(MID(Zeitreihen0h15!A7461,7,4),MID(Zeitreihen0h15!A7461,4,2),LEFT(Zeitreihen0h15!A7461,2))+TIME(MID(Zeitreihen0h15!A7461,12,2),RIGHT(Zeitreihen0h15!A7461,2),0)</f>
        <v>#VALUE!</v>
      </c>
    </row>
    <row r="7462" spans="1:1" x14ac:dyDescent="0.25">
      <c r="A7462" s="78" t="e">
        <f>DATE(MID(Zeitreihen0h15!A7462,7,4),MID(Zeitreihen0h15!A7462,4,2),LEFT(Zeitreihen0h15!A7462,2))+TIME(MID(Zeitreihen0h15!A7462,12,2),RIGHT(Zeitreihen0h15!A7462,2),0)</f>
        <v>#VALUE!</v>
      </c>
    </row>
    <row r="7463" spans="1:1" x14ac:dyDescent="0.25">
      <c r="A7463" s="78" t="e">
        <f>DATE(MID(Zeitreihen0h15!A7463,7,4),MID(Zeitreihen0h15!A7463,4,2),LEFT(Zeitreihen0h15!A7463,2))+TIME(MID(Zeitreihen0h15!A7463,12,2),RIGHT(Zeitreihen0h15!A7463,2),0)</f>
        <v>#VALUE!</v>
      </c>
    </row>
    <row r="7464" spans="1:1" x14ac:dyDescent="0.25">
      <c r="A7464" s="78" t="e">
        <f>DATE(MID(Zeitreihen0h15!A7464,7,4),MID(Zeitreihen0h15!A7464,4,2),LEFT(Zeitreihen0h15!A7464,2))+TIME(MID(Zeitreihen0h15!A7464,12,2),RIGHT(Zeitreihen0h15!A7464,2),0)</f>
        <v>#VALUE!</v>
      </c>
    </row>
    <row r="7465" spans="1:1" x14ac:dyDescent="0.25">
      <c r="A7465" s="78" t="e">
        <f>DATE(MID(Zeitreihen0h15!A7465,7,4),MID(Zeitreihen0h15!A7465,4,2),LEFT(Zeitreihen0h15!A7465,2))+TIME(MID(Zeitreihen0h15!A7465,12,2),RIGHT(Zeitreihen0h15!A7465,2),0)</f>
        <v>#VALUE!</v>
      </c>
    </row>
    <row r="7466" spans="1:1" x14ac:dyDescent="0.25">
      <c r="A7466" s="78" t="e">
        <f>DATE(MID(Zeitreihen0h15!A7466,7,4),MID(Zeitreihen0h15!A7466,4,2),LEFT(Zeitreihen0h15!A7466,2))+TIME(MID(Zeitreihen0h15!A7466,12,2),RIGHT(Zeitreihen0h15!A7466,2),0)</f>
        <v>#VALUE!</v>
      </c>
    </row>
    <row r="7467" spans="1:1" x14ac:dyDescent="0.25">
      <c r="A7467" s="78" t="e">
        <f>DATE(MID(Zeitreihen0h15!A7467,7,4),MID(Zeitreihen0h15!A7467,4,2),LEFT(Zeitreihen0h15!A7467,2))+TIME(MID(Zeitreihen0h15!A7467,12,2),RIGHT(Zeitreihen0h15!A7467,2),0)</f>
        <v>#VALUE!</v>
      </c>
    </row>
    <row r="7468" spans="1:1" x14ac:dyDescent="0.25">
      <c r="A7468" s="78" t="e">
        <f>DATE(MID(Zeitreihen0h15!A7468,7,4),MID(Zeitreihen0h15!A7468,4,2),LEFT(Zeitreihen0h15!A7468,2))+TIME(MID(Zeitreihen0h15!A7468,12,2),RIGHT(Zeitreihen0h15!A7468,2),0)</f>
        <v>#VALUE!</v>
      </c>
    </row>
    <row r="7469" spans="1:1" x14ac:dyDescent="0.25">
      <c r="A7469" s="78" t="e">
        <f>DATE(MID(Zeitreihen0h15!A7469,7,4),MID(Zeitreihen0h15!A7469,4,2),LEFT(Zeitreihen0h15!A7469,2))+TIME(MID(Zeitreihen0h15!A7469,12,2),RIGHT(Zeitreihen0h15!A7469,2),0)</f>
        <v>#VALUE!</v>
      </c>
    </row>
    <row r="7470" spans="1:1" x14ac:dyDescent="0.25">
      <c r="A7470" s="78" t="e">
        <f>DATE(MID(Zeitreihen0h15!A7470,7,4),MID(Zeitreihen0h15!A7470,4,2),LEFT(Zeitreihen0h15!A7470,2))+TIME(MID(Zeitreihen0h15!A7470,12,2),RIGHT(Zeitreihen0h15!A7470,2),0)</f>
        <v>#VALUE!</v>
      </c>
    </row>
    <row r="7471" spans="1:1" x14ac:dyDescent="0.25">
      <c r="A7471" s="78" t="e">
        <f>DATE(MID(Zeitreihen0h15!A7471,7,4),MID(Zeitreihen0h15!A7471,4,2),LEFT(Zeitreihen0h15!A7471,2))+TIME(MID(Zeitreihen0h15!A7471,12,2),RIGHT(Zeitreihen0h15!A7471,2),0)</f>
        <v>#VALUE!</v>
      </c>
    </row>
    <row r="7472" spans="1:1" x14ac:dyDescent="0.25">
      <c r="A7472" s="78" t="e">
        <f>DATE(MID(Zeitreihen0h15!A7472,7,4),MID(Zeitreihen0h15!A7472,4,2),LEFT(Zeitreihen0h15!A7472,2))+TIME(MID(Zeitreihen0h15!A7472,12,2),RIGHT(Zeitreihen0h15!A7472,2),0)</f>
        <v>#VALUE!</v>
      </c>
    </row>
    <row r="7473" spans="1:1" x14ac:dyDescent="0.25">
      <c r="A7473" s="78" t="e">
        <f>DATE(MID(Zeitreihen0h15!A7473,7,4),MID(Zeitreihen0h15!A7473,4,2),LEFT(Zeitreihen0h15!A7473,2))+TIME(MID(Zeitreihen0h15!A7473,12,2),RIGHT(Zeitreihen0h15!A7473,2),0)</f>
        <v>#VALUE!</v>
      </c>
    </row>
    <row r="7474" spans="1:1" x14ac:dyDescent="0.25">
      <c r="A7474" s="78" t="e">
        <f>DATE(MID(Zeitreihen0h15!A7474,7,4),MID(Zeitreihen0h15!A7474,4,2),LEFT(Zeitreihen0h15!A7474,2))+TIME(MID(Zeitreihen0h15!A7474,12,2),RIGHT(Zeitreihen0h15!A7474,2),0)</f>
        <v>#VALUE!</v>
      </c>
    </row>
    <row r="7475" spans="1:1" x14ac:dyDescent="0.25">
      <c r="A7475" s="78" t="e">
        <f>DATE(MID(Zeitreihen0h15!A7475,7,4),MID(Zeitreihen0h15!A7475,4,2),LEFT(Zeitreihen0h15!A7475,2))+TIME(MID(Zeitreihen0h15!A7475,12,2),RIGHT(Zeitreihen0h15!A7475,2),0)</f>
        <v>#VALUE!</v>
      </c>
    </row>
    <row r="7476" spans="1:1" x14ac:dyDescent="0.25">
      <c r="A7476" s="78" t="e">
        <f>DATE(MID(Zeitreihen0h15!A7476,7,4),MID(Zeitreihen0h15!A7476,4,2),LEFT(Zeitreihen0h15!A7476,2))+TIME(MID(Zeitreihen0h15!A7476,12,2),RIGHT(Zeitreihen0h15!A7476,2),0)</f>
        <v>#VALUE!</v>
      </c>
    </row>
    <row r="7477" spans="1:1" x14ac:dyDescent="0.25">
      <c r="A7477" s="78" t="e">
        <f>DATE(MID(Zeitreihen0h15!A7477,7,4),MID(Zeitreihen0h15!A7477,4,2),LEFT(Zeitreihen0h15!A7477,2))+TIME(MID(Zeitreihen0h15!A7477,12,2),RIGHT(Zeitreihen0h15!A7477,2),0)</f>
        <v>#VALUE!</v>
      </c>
    </row>
    <row r="7478" spans="1:1" x14ac:dyDescent="0.25">
      <c r="A7478" s="78" t="e">
        <f>DATE(MID(Zeitreihen0h15!A7478,7,4),MID(Zeitreihen0h15!A7478,4,2),LEFT(Zeitreihen0h15!A7478,2))+TIME(MID(Zeitreihen0h15!A7478,12,2),RIGHT(Zeitreihen0h15!A7478,2),0)</f>
        <v>#VALUE!</v>
      </c>
    </row>
    <row r="7479" spans="1:1" x14ac:dyDescent="0.25">
      <c r="A7479" s="78" t="e">
        <f>DATE(MID(Zeitreihen0h15!A7479,7,4),MID(Zeitreihen0h15!A7479,4,2),LEFT(Zeitreihen0h15!A7479,2))+TIME(MID(Zeitreihen0h15!A7479,12,2),RIGHT(Zeitreihen0h15!A7479,2),0)</f>
        <v>#VALUE!</v>
      </c>
    </row>
    <row r="7480" spans="1:1" x14ac:dyDescent="0.25">
      <c r="A7480" s="78" t="e">
        <f>DATE(MID(Zeitreihen0h15!A7480,7,4),MID(Zeitreihen0h15!A7480,4,2),LEFT(Zeitreihen0h15!A7480,2))+TIME(MID(Zeitreihen0h15!A7480,12,2),RIGHT(Zeitreihen0h15!A7480,2),0)</f>
        <v>#VALUE!</v>
      </c>
    </row>
    <row r="7481" spans="1:1" x14ac:dyDescent="0.25">
      <c r="A7481" s="78" t="e">
        <f>DATE(MID(Zeitreihen0h15!A7481,7,4),MID(Zeitreihen0h15!A7481,4,2),LEFT(Zeitreihen0h15!A7481,2))+TIME(MID(Zeitreihen0h15!A7481,12,2),RIGHT(Zeitreihen0h15!A7481,2),0)</f>
        <v>#VALUE!</v>
      </c>
    </row>
    <row r="7482" spans="1:1" x14ac:dyDescent="0.25">
      <c r="A7482" s="78" t="e">
        <f>DATE(MID(Zeitreihen0h15!A7482,7,4),MID(Zeitreihen0h15!A7482,4,2),LEFT(Zeitreihen0h15!A7482,2))+TIME(MID(Zeitreihen0h15!A7482,12,2),RIGHT(Zeitreihen0h15!A7482,2),0)</f>
        <v>#VALUE!</v>
      </c>
    </row>
    <row r="7483" spans="1:1" x14ac:dyDescent="0.25">
      <c r="A7483" s="78" t="e">
        <f>DATE(MID(Zeitreihen0h15!A7483,7,4),MID(Zeitreihen0h15!A7483,4,2),LEFT(Zeitreihen0h15!A7483,2))+TIME(MID(Zeitreihen0h15!A7483,12,2),RIGHT(Zeitreihen0h15!A7483,2),0)</f>
        <v>#VALUE!</v>
      </c>
    </row>
    <row r="7484" spans="1:1" x14ac:dyDescent="0.25">
      <c r="A7484" s="78" t="e">
        <f>DATE(MID(Zeitreihen0h15!A7484,7,4),MID(Zeitreihen0h15!A7484,4,2),LEFT(Zeitreihen0h15!A7484,2))+TIME(MID(Zeitreihen0h15!A7484,12,2),RIGHT(Zeitreihen0h15!A7484,2),0)</f>
        <v>#VALUE!</v>
      </c>
    </row>
    <row r="7485" spans="1:1" x14ac:dyDescent="0.25">
      <c r="A7485" s="78" t="e">
        <f>DATE(MID(Zeitreihen0h15!A7485,7,4),MID(Zeitreihen0h15!A7485,4,2),LEFT(Zeitreihen0h15!A7485,2))+TIME(MID(Zeitreihen0h15!A7485,12,2),RIGHT(Zeitreihen0h15!A7485,2),0)</f>
        <v>#VALUE!</v>
      </c>
    </row>
    <row r="7486" spans="1:1" x14ac:dyDescent="0.25">
      <c r="A7486" s="78" t="e">
        <f>DATE(MID(Zeitreihen0h15!A7486,7,4),MID(Zeitreihen0h15!A7486,4,2),LEFT(Zeitreihen0h15!A7486,2))+TIME(MID(Zeitreihen0h15!A7486,12,2),RIGHT(Zeitreihen0h15!A7486,2),0)</f>
        <v>#VALUE!</v>
      </c>
    </row>
    <row r="7487" spans="1:1" x14ac:dyDescent="0.25">
      <c r="A7487" s="78" t="e">
        <f>DATE(MID(Zeitreihen0h15!A7487,7,4),MID(Zeitreihen0h15!A7487,4,2),LEFT(Zeitreihen0h15!A7487,2))+TIME(MID(Zeitreihen0h15!A7487,12,2),RIGHT(Zeitreihen0h15!A7487,2),0)</f>
        <v>#VALUE!</v>
      </c>
    </row>
    <row r="7488" spans="1:1" x14ac:dyDescent="0.25">
      <c r="A7488" s="78" t="e">
        <f>DATE(MID(Zeitreihen0h15!A7488,7,4),MID(Zeitreihen0h15!A7488,4,2),LEFT(Zeitreihen0h15!A7488,2))+TIME(MID(Zeitreihen0h15!A7488,12,2),RIGHT(Zeitreihen0h15!A7488,2),0)</f>
        <v>#VALUE!</v>
      </c>
    </row>
    <row r="7489" spans="1:1" x14ac:dyDescent="0.25">
      <c r="A7489" s="78" t="e">
        <f>DATE(MID(Zeitreihen0h15!A7489,7,4),MID(Zeitreihen0h15!A7489,4,2),LEFT(Zeitreihen0h15!A7489,2))+TIME(MID(Zeitreihen0h15!A7489,12,2),RIGHT(Zeitreihen0h15!A7489,2),0)</f>
        <v>#VALUE!</v>
      </c>
    </row>
    <row r="7490" spans="1:1" x14ac:dyDescent="0.25">
      <c r="A7490" s="78" t="e">
        <f>DATE(MID(Zeitreihen0h15!A7490,7,4),MID(Zeitreihen0h15!A7490,4,2),LEFT(Zeitreihen0h15!A7490,2))+TIME(MID(Zeitreihen0h15!A7490,12,2),RIGHT(Zeitreihen0h15!A7490,2),0)</f>
        <v>#VALUE!</v>
      </c>
    </row>
    <row r="7491" spans="1:1" x14ac:dyDescent="0.25">
      <c r="A7491" s="78" t="e">
        <f>DATE(MID(Zeitreihen0h15!A7491,7,4),MID(Zeitreihen0h15!A7491,4,2),LEFT(Zeitreihen0h15!A7491,2))+TIME(MID(Zeitreihen0h15!A7491,12,2),RIGHT(Zeitreihen0h15!A7491,2),0)</f>
        <v>#VALUE!</v>
      </c>
    </row>
    <row r="7492" spans="1:1" x14ac:dyDescent="0.25">
      <c r="A7492" s="78" t="e">
        <f>DATE(MID(Zeitreihen0h15!A7492,7,4),MID(Zeitreihen0h15!A7492,4,2),LEFT(Zeitreihen0h15!A7492,2))+TIME(MID(Zeitreihen0h15!A7492,12,2),RIGHT(Zeitreihen0h15!A7492,2),0)</f>
        <v>#VALUE!</v>
      </c>
    </row>
    <row r="7493" spans="1:1" x14ac:dyDescent="0.25">
      <c r="A7493" s="78" t="e">
        <f>DATE(MID(Zeitreihen0h15!A7493,7,4),MID(Zeitreihen0h15!A7493,4,2),LEFT(Zeitreihen0h15!A7493,2))+TIME(MID(Zeitreihen0h15!A7493,12,2),RIGHT(Zeitreihen0h15!A7493,2),0)</f>
        <v>#VALUE!</v>
      </c>
    </row>
    <row r="7494" spans="1:1" x14ac:dyDescent="0.25">
      <c r="A7494" s="78" t="e">
        <f>DATE(MID(Zeitreihen0h15!A7494,7,4),MID(Zeitreihen0h15!A7494,4,2),LEFT(Zeitreihen0h15!A7494,2))+TIME(MID(Zeitreihen0h15!A7494,12,2),RIGHT(Zeitreihen0h15!A7494,2),0)</f>
        <v>#VALUE!</v>
      </c>
    </row>
    <row r="7495" spans="1:1" x14ac:dyDescent="0.25">
      <c r="A7495" s="78" t="e">
        <f>DATE(MID(Zeitreihen0h15!A7495,7,4),MID(Zeitreihen0h15!A7495,4,2),LEFT(Zeitreihen0h15!A7495,2))+TIME(MID(Zeitreihen0h15!A7495,12,2),RIGHT(Zeitreihen0h15!A7495,2),0)</f>
        <v>#VALUE!</v>
      </c>
    </row>
    <row r="7496" spans="1:1" x14ac:dyDescent="0.25">
      <c r="A7496" s="78" t="e">
        <f>DATE(MID(Zeitreihen0h15!A7496,7,4),MID(Zeitreihen0h15!A7496,4,2),LEFT(Zeitreihen0h15!A7496,2))+TIME(MID(Zeitreihen0h15!A7496,12,2),RIGHT(Zeitreihen0h15!A7496,2),0)</f>
        <v>#VALUE!</v>
      </c>
    </row>
    <row r="7497" spans="1:1" x14ac:dyDescent="0.25">
      <c r="A7497" s="78" t="e">
        <f>DATE(MID(Zeitreihen0h15!A7497,7,4),MID(Zeitreihen0h15!A7497,4,2),LEFT(Zeitreihen0h15!A7497,2))+TIME(MID(Zeitreihen0h15!A7497,12,2),RIGHT(Zeitreihen0h15!A7497,2),0)</f>
        <v>#VALUE!</v>
      </c>
    </row>
    <row r="7498" spans="1:1" x14ac:dyDescent="0.25">
      <c r="A7498" s="78" t="e">
        <f>DATE(MID(Zeitreihen0h15!A7498,7,4),MID(Zeitreihen0h15!A7498,4,2),LEFT(Zeitreihen0h15!A7498,2))+TIME(MID(Zeitreihen0h15!A7498,12,2),RIGHT(Zeitreihen0h15!A7498,2),0)</f>
        <v>#VALUE!</v>
      </c>
    </row>
    <row r="7499" spans="1:1" x14ac:dyDescent="0.25">
      <c r="A7499" s="78" t="e">
        <f>DATE(MID(Zeitreihen0h15!A7499,7,4),MID(Zeitreihen0h15!A7499,4,2),LEFT(Zeitreihen0h15!A7499,2))+TIME(MID(Zeitreihen0h15!A7499,12,2),RIGHT(Zeitreihen0h15!A7499,2),0)</f>
        <v>#VALUE!</v>
      </c>
    </row>
    <row r="7500" spans="1:1" x14ac:dyDescent="0.25">
      <c r="A7500" s="78" t="e">
        <f>DATE(MID(Zeitreihen0h15!A7500,7,4),MID(Zeitreihen0h15!A7500,4,2),LEFT(Zeitreihen0h15!A7500,2))+TIME(MID(Zeitreihen0h15!A7500,12,2),RIGHT(Zeitreihen0h15!A7500,2),0)</f>
        <v>#VALUE!</v>
      </c>
    </row>
    <row r="7501" spans="1:1" x14ac:dyDescent="0.25">
      <c r="A7501" s="78" t="e">
        <f>DATE(MID(Zeitreihen0h15!A7501,7,4),MID(Zeitreihen0h15!A7501,4,2),LEFT(Zeitreihen0h15!A7501,2))+TIME(MID(Zeitreihen0h15!A7501,12,2),RIGHT(Zeitreihen0h15!A7501,2),0)</f>
        <v>#VALUE!</v>
      </c>
    </row>
    <row r="7502" spans="1:1" x14ac:dyDescent="0.25">
      <c r="A7502" s="78" t="e">
        <f>DATE(MID(Zeitreihen0h15!A7502,7,4),MID(Zeitreihen0h15!A7502,4,2),LEFT(Zeitreihen0h15!A7502,2))+TIME(MID(Zeitreihen0h15!A7502,12,2),RIGHT(Zeitreihen0h15!A7502,2),0)</f>
        <v>#VALUE!</v>
      </c>
    </row>
    <row r="7503" spans="1:1" x14ac:dyDescent="0.25">
      <c r="A7503" s="78" t="e">
        <f>DATE(MID(Zeitreihen0h15!A7503,7,4),MID(Zeitreihen0h15!A7503,4,2),LEFT(Zeitreihen0h15!A7503,2))+TIME(MID(Zeitreihen0h15!A7503,12,2),RIGHT(Zeitreihen0h15!A7503,2),0)</f>
        <v>#VALUE!</v>
      </c>
    </row>
    <row r="7504" spans="1:1" x14ac:dyDescent="0.25">
      <c r="A7504" s="78" t="e">
        <f>DATE(MID(Zeitreihen0h15!A7504,7,4),MID(Zeitreihen0h15!A7504,4,2),LEFT(Zeitreihen0h15!A7504,2))+TIME(MID(Zeitreihen0h15!A7504,12,2),RIGHT(Zeitreihen0h15!A7504,2),0)</f>
        <v>#VALUE!</v>
      </c>
    </row>
    <row r="7505" spans="1:1" x14ac:dyDescent="0.25">
      <c r="A7505" s="78" t="e">
        <f>DATE(MID(Zeitreihen0h15!A7505,7,4),MID(Zeitreihen0h15!A7505,4,2),LEFT(Zeitreihen0h15!A7505,2))+TIME(MID(Zeitreihen0h15!A7505,12,2),RIGHT(Zeitreihen0h15!A7505,2),0)</f>
        <v>#VALUE!</v>
      </c>
    </row>
    <row r="7506" spans="1:1" x14ac:dyDescent="0.25">
      <c r="A7506" s="78" t="e">
        <f>DATE(MID(Zeitreihen0h15!A7506,7,4),MID(Zeitreihen0h15!A7506,4,2),LEFT(Zeitreihen0h15!A7506,2))+TIME(MID(Zeitreihen0h15!A7506,12,2),RIGHT(Zeitreihen0h15!A7506,2),0)</f>
        <v>#VALUE!</v>
      </c>
    </row>
    <row r="7507" spans="1:1" x14ac:dyDescent="0.25">
      <c r="A7507" s="78" t="e">
        <f>DATE(MID(Zeitreihen0h15!A7507,7,4),MID(Zeitreihen0h15!A7507,4,2),LEFT(Zeitreihen0h15!A7507,2))+TIME(MID(Zeitreihen0h15!A7507,12,2),RIGHT(Zeitreihen0h15!A7507,2),0)</f>
        <v>#VALUE!</v>
      </c>
    </row>
    <row r="7508" spans="1:1" x14ac:dyDescent="0.25">
      <c r="A7508" s="78" t="e">
        <f>DATE(MID(Zeitreihen0h15!A7508,7,4),MID(Zeitreihen0h15!A7508,4,2),LEFT(Zeitreihen0h15!A7508,2))+TIME(MID(Zeitreihen0h15!A7508,12,2),RIGHT(Zeitreihen0h15!A7508,2),0)</f>
        <v>#VALUE!</v>
      </c>
    </row>
    <row r="7509" spans="1:1" x14ac:dyDescent="0.25">
      <c r="A7509" s="78" t="e">
        <f>DATE(MID(Zeitreihen0h15!A7509,7,4),MID(Zeitreihen0h15!A7509,4,2),LEFT(Zeitreihen0h15!A7509,2))+TIME(MID(Zeitreihen0h15!A7509,12,2),RIGHT(Zeitreihen0h15!A7509,2),0)</f>
        <v>#VALUE!</v>
      </c>
    </row>
    <row r="7510" spans="1:1" x14ac:dyDescent="0.25">
      <c r="A7510" s="78" t="e">
        <f>DATE(MID(Zeitreihen0h15!A7510,7,4),MID(Zeitreihen0h15!A7510,4,2),LEFT(Zeitreihen0h15!A7510,2))+TIME(MID(Zeitreihen0h15!A7510,12,2),RIGHT(Zeitreihen0h15!A7510,2),0)</f>
        <v>#VALUE!</v>
      </c>
    </row>
    <row r="7511" spans="1:1" x14ac:dyDescent="0.25">
      <c r="A7511" s="78" t="e">
        <f>DATE(MID(Zeitreihen0h15!A7511,7,4),MID(Zeitreihen0h15!A7511,4,2),LEFT(Zeitreihen0h15!A7511,2))+TIME(MID(Zeitreihen0h15!A7511,12,2),RIGHT(Zeitreihen0h15!A7511,2),0)</f>
        <v>#VALUE!</v>
      </c>
    </row>
    <row r="7512" spans="1:1" x14ac:dyDescent="0.25">
      <c r="A7512" s="78" t="e">
        <f>DATE(MID(Zeitreihen0h15!A7512,7,4),MID(Zeitreihen0h15!A7512,4,2),LEFT(Zeitreihen0h15!A7512,2))+TIME(MID(Zeitreihen0h15!A7512,12,2),RIGHT(Zeitreihen0h15!A7512,2),0)</f>
        <v>#VALUE!</v>
      </c>
    </row>
    <row r="7513" spans="1:1" x14ac:dyDescent="0.25">
      <c r="A7513" s="78" t="e">
        <f>DATE(MID(Zeitreihen0h15!A7513,7,4),MID(Zeitreihen0h15!A7513,4,2),LEFT(Zeitreihen0h15!A7513,2))+TIME(MID(Zeitreihen0h15!A7513,12,2),RIGHT(Zeitreihen0h15!A7513,2),0)</f>
        <v>#VALUE!</v>
      </c>
    </row>
    <row r="7514" spans="1:1" x14ac:dyDescent="0.25">
      <c r="A7514" s="78" t="e">
        <f>DATE(MID(Zeitreihen0h15!A7514,7,4),MID(Zeitreihen0h15!A7514,4,2),LEFT(Zeitreihen0h15!A7514,2))+TIME(MID(Zeitreihen0h15!A7514,12,2),RIGHT(Zeitreihen0h15!A7514,2),0)</f>
        <v>#VALUE!</v>
      </c>
    </row>
    <row r="7515" spans="1:1" x14ac:dyDescent="0.25">
      <c r="A7515" s="78" t="e">
        <f>DATE(MID(Zeitreihen0h15!A7515,7,4),MID(Zeitreihen0h15!A7515,4,2),LEFT(Zeitreihen0h15!A7515,2))+TIME(MID(Zeitreihen0h15!A7515,12,2),RIGHT(Zeitreihen0h15!A7515,2),0)</f>
        <v>#VALUE!</v>
      </c>
    </row>
    <row r="7516" spans="1:1" x14ac:dyDescent="0.25">
      <c r="A7516" s="78" t="e">
        <f>DATE(MID(Zeitreihen0h15!A7516,7,4),MID(Zeitreihen0h15!A7516,4,2),LEFT(Zeitreihen0h15!A7516,2))+TIME(MID(Zeitreihen0h15!A7516,12,2),RIGHT(Zeitreihen0h15!A7516,2),0)</f>
        <v>#VALUE!</v>
      </c>
    </row>
    <row r="7517" spans="1:1" x14ac:dyDescent="0.25">
      <c r="A7517" s="78" t="e">
        <f>DATE(MID(Zeitreihen0h15!A7517,7,4),MID(Zeitreihen0h15!A7517,4,2),LEFT(Zeitreihen0h15!A7517,2))+TIME(MID(Zeitreihen0h15!A7517,12,2),RIGHT(Zeitreihen0h15!A7517,2),0)</f>
        <v>#VALUE!</v>
      </c>
    </row>
    <row r="7518" spans="1:1" x14ac:dyDescent="0.25">
      <c r="A7518" s="78" t="e">
        <f>DATE(MID(Zeitreihen0h15!A7518,7,4),MID(Zeitreihen0h15!A7518,4,2),LEFT(Zeitreihen0h15!A7518,2))+TIME(MID(Zeitreihen0h15!A7518,12,2),RIGHT(Zeitreihen0h15!A7518,2),0)</f>
        <v>#VALUE!</v>
      </c>
    </row>
    <row r="7519" spans="1:1" x14ac:dyDescent="0.25">
      <c r="A7519" s="78" t="e">
        <f>DATE(MID(Zeitreihen0h15!A7519,7,4),MID(Zeitreihen0h15!A7519,4,2),LEFT(Zeitreihen0h15!A7519,2))+TIME(MID(Zeitreihen0h15!A7519,12,2),RIGHT(Zeitreihen0h15!A7519,2),0)</f>
        <v>#VALUE!</v>
      </c>
    </row>
    <row r="7520" spans="1:1" x14ac:dyDescent="0.25">
      <c r="A7520" s="78" t="e">
        <f>DATE(MID(Zeitreihen0h15!A7520,7,4),MID(Zeitreihen0h15!A7520,4,2),LEFT(Zeitreihen0h15!A7520,2))+TIME(MID(Zeitreihen0h15!A7520,12,2),RIGHT(Zeitreihen0h15!A7520,2),0)</f>
        <v>#VALUE!</v>
      </c>
    </row>
    <row r="7521" spans="1:1" x14ac:dyDescent="0.25">
      <c r="A7521" s="78" t="e">
        <f>DATE(MID(Zeitreihen0h15!A7521,7,4),MID(Zeitreihen0h15!A7521,4,2),LEFT(Zeitreihen0h15!A7521,2))+TIME(MID(Zeitreihen0h15!A7521,12,2),RIGHT(Zeitreihen0h15!A7521,2),0)</f>
        <v>#VALUE!</v>
      </c>
    </row>
    <row r="7522" spans="1:1" x14ac:dyDescent="0.25">
      <c r="A7522" s="78" t="e">
        <f>DATE(MID(Zeitreihen0h15!A7522,7,4),MID(Zeitreihen0h15!A7522,4,2),LEFT(Zeitreihen0h15!A7522,2))+TIME(MID(Zeitreihen0h15!A7522,12,2),RIGHT(Zeitreihen0h15!A7522,2),0)</f>
        <v>#VALUE!</v>
      </c>
    </row>
    <row r="7523" spans="1:1" x14ac:dyDescent="0.25">
      <c r="A7523" s="78" t="e">
        <f>DATE(MID(Zeitreihen0h15!A7523,7,4),MID(Zeitreihen0h15!A7523,4,2),LEFT(Zeitreihen0h15!A7523,2))+TIME(MID(Zeitreihen0h15!A7523,12,2),RIGHT(Zeitreihen0h15!A7523,2),0)</f>
        <v>#VALUE!</v>
      </c>
    </row>
    <row r="7524" spans="1:1" x14ac:dyDescent="0.25">
      <c r="A7524" s="78" t="e">
        <f>DATE(MID(Zeitreihen0h15!A7524,7,4),MID(Zeitreihen0h15!A7524,4,2),LEFT(Zeitreihen0h15!A7524,2))+TIME(MID(Zeitreihen0h15!A7524,12,2),RIGHT(Zeitreihen0h15!A7524,2),0)</f>
        <v>#VALUE!</v>
      </c>
    </row>
    <row r="7525" spans="1:1" x14ac:dyDescent="0.25">
      <c r="A7525" s="78" t="e">
        <f>DATE(MID(Zeitreihen0h15!A7525,7,4),MID(Zeitreihen0h15!A7525,4,2),LEFT(Zeitreihen0h15!A7525,2))+TIME(MID(Zeitreihen0h15!A7525,12,2),RIGHT(Zeitreihen0h15!A7525,2),0)</f>
        <v>#VALUE!</v>
      </c>
    </row>
    <row r="7526" spans="1:1" x14ac:dyDescent="0.25">
      <c r="A7526" s="78" t="e">
        <f>DATE(MID(Zeitreihen0h15!A7526,7,4),MID(Zeitreihen0h15!A7526,4,2),LEFT(Zeitreihen0h15!A7526,2))+TIME(MID(Zeitreihen0h15!A7526,12,2),RIGHT(Zeitreihen0h15!A7526,2),0)</f>
        <v>#VALUE!</v>
      </c>
    </row>
    <row r="7527" spans="1:1" x14ac:dyDescent="0.25">
      <c r="A7527" s="78" t="e">
        <f>DATE(MID(Zeitreihen0h15!A7527,7,4),MID(Zeitreihen0h15!A7527,4,2),LEFT(Zeitreihen0h15!A7527,2))+TIME(MID(Zeitreihen0h15!A7527,12,2),RIGHT(Zeitreihen0h15!A7527,2),0)</f>
        <v>#VALUE!</v>
      </c>
    </row>
    <row r="7528" spans="1:1" x14ac:dyDescent="0.25">
      <c r="A7528" s="78" t="e">
        <f>DATE(MID(Zeitreihen0h15!A7528,7,4),MID(Zeitreihen0h15!A7528,4,2),LEFT(Zeitreihen0h15!A7528,2))+TIME(MID(Zeitreihen0h15!A7528,12,2),RIGHT(Zeitreihen0h15!A7528,2),0)</f>
        <v>#VALUE!</v>
      </c>
    </row>
    <row r="7529" spans="1:1" x14ac:dyDescent="0.25">
      <c r="A7529" s="78" t="e">
        <f>DATE(MID(Zeitreihen0h15!A7529,7,4),MID(Zeitreihen0h15!A7529,4,2),LEFT(Zeitreihen0h15!A7529,2))+TIME(MID(Zeitreihen0h15!A7529,12,2),RIGHT(Zeitreihen0h15!A7529,2),0)</f>
        <v>#VALUE!</v>
      </c>
    </row>
    <row r="7530" spans="1:1" x14ac:dyDescent="0.25">
      <c r="A7530" s="78" t="e">
        <f>DATE(MID(Zeitreihen0h15!A7530,7,4),MID(Zeitreihen0h15!A7530,4,2),LEFT(Zeitreihen0h15!A7530,2))+TIME(MID(Zeitreihen0h15!A7530,12,2),RIGHT(Zeitreihen0h15!A7530,2),0)</f>
        <v>#VALUE!</v>
      </c>
    </row>
    <row r="7531" spans="1:1" x14ac:dyDescent="0.25">
      <c r="A7531" s="78" t="e">
        <f>DATE(MID(Zeitreihen0h15!A7531,7,4),MID(Zeitreihen0h15!A7531,4,2),LEFT(Zeitreihen0h15!A7531,2))+TIME(MID(Zeitreihen0h15!A7531,12,2),RIGHT(Zeitreihen0h15!A7531,2),0)</f>
        <v>#VALUE!</v>
      </c>
    </row>
    <row r="7532" spans="1:1" x14ac:dyDescent="0.25">
      <c r="A7532" s="78" t="e">
        <f>DATE(MID(Zeitreihen0h15!A7532,7,4),MID(Zeitreihen0h15!A7532,4,2),LEFT(Zeitreihen0h15!A7532,2))+TIME(MID(Zeitreihen0h15!A7532,12,2),RIGHT(Zeitreihen0h15!A7532,2),0)</f>
        <v>#VALUE!</v>
      </c>
    </row>
    <row r="7533" spans="1:1" x14ac:dyDescent="0.25">
      <c r="A7533" s="78" t="e">
        <f>DATE(MID(Zeitreihen0h15!A7533,7,4),MID(Zeitreihen0h15!A7533,4,2),LEFT(Zeitreihen0h15!A7533,2))+TIME(MID(Zeitreihen0h15!A7533,12,2),RIGHT(Zeitreihen0h15!A7533,2),0)</f>
        <v>#VALUE!</v>
      </c>
    </row>
    <row r="7534" spans="1:1" x14ac:dyDescent="0.25">
      <c r="A7534" s="78" t="e">
        <f>DATE(MID(Zeitreihen0h15!A7534,7,4),MID(Zeitreihen0h15!A7534,4,2),LEFT(Zeitreihen0h15!A7534,2))+TIME(MID(Zeitreihen0h15!A7534,12,2),RIGHT(Zeitreihen0h15!A7534,2),0)</f>
        <v>#VALUE!</v>
      </c>
    </row>
    <row r="7535" spans="1:1" x14ac:dyDescent="0.25">
      <c r="A7535" s="78" t="e">
        <f>DATE(MID(Zeitreihen0h15!A7535,7,4),MID(Zeitreihen0h15!A7535,4,2),LEFT(Zeitreihen0h15!A7535,2))+TIME(MID(Zeitreihen0h15!A7535,12,2),RIGHT(Zeitreihen0h15!A7535,2),0)</f>
        <v>#VALUE!</v>
      </c>
    </row>
    <row r="7536" spans="1:1" x14ac:dyDescent="0.25">
      <c r="A7536" s="78" t="e">
        <f>DATE(MID(Zeitreihen0h15!A7536,7,4),MID(Zeitreihen0h15!A7536,4,2),LEFT(Zeitreihen0h15!A7536,2))+TIME(MID(Zeitreihen0h15!A7536,12,2),RIGHT(Zeitreihen0h15!A7536,2),0)</f>
        <v>#VALUE!</v>
      </c>
    </row>
    <row r="7537" spans="1:1" x14ac:dyDescent="0.25">
      <c r="A7537" s="78" t="e">
        <f>DATE(MID(Zeitreihen0h15!A7537,7,4),MID(Zeitreihen0h15!A7537,4,2),LEFT(Zeitreihen0h15!A7537,2))+TIME(MID(Zeitreihen0h15!A7537,12,2),RIGHT(Zeitreihen0h15!A7537,2),0)</f>
        <v>#VALUE!</v>
      </c>
    </row>
    <row r="7538" spans="1:1" x14ac:dyDescent="0.25">
      <c r="A7538" s="78" t="e">
        <f>DATE(MID(Zeitreihen0h15!A7538,7,4),MID(Zeitreihen0h15!A7538,4,2),LEFT(Zeitreihen0h15!A7538,2))+TIME(MID(Zeitreihen0h15!A7538,12,2),RIGHT(Zeitreihen0h15!A7538,2),0)</f>
        <v>#VALUE!</v>
      </c>
    </row>
    <row r="7539" spans="1:1" x14ac:dyDescent="0.25">
      <c r="A7539" s="78" t="e">
        <f>DATE(MID(Zeitreihen0h15!A7539,7,4),MID(Zeitreihen0h15!A7539,4,2),LEFT(Zeitreihen0h15!A7539,2))+TIME(MID(Zeitreihen0h15!A7539,12,2),RIGHT(Zeitreihen0h15!A7539,2),0)</f>
        <v>#VALUE!</v>
      </c>
    </row>
    <row r="7540" spans="1:1" x14ac:dyDescent="0.25">
      <c r="A7540" s="78" t="e">
        <f>DATE(MID(Zeitreihen0h15!A7540,7,4),MID(Zeitreihen0h15!A7540,4,2),LEFT(Zeitreihen0h15!A7540,2))+TIME(MID(Zeitreihen0h15!A7540,12,2),RIGHT(Zeitreihen0h15!A7540,2),0)</f>
        <v>#VALUE!</v>
      </c>
    </row>
    <row r="7541" spans="1:1" x14ac:dyDescent="0.25">
      <c r="A7541" s="78" t="e">
        <f>DATE(MID(Zeitreihen0h15!A7541,7,4),MID(Zeitreihen0h15!A7541,4,2),LEFT(Zeitreihen0h15!A7541,2))+TIME(MID(Zeitreihen0h15!A7541,12,2),RIGHT(Zeitreihen0h15!A7541,2),0)</f>
        <v>#VALUE!</v>
      </c>
    </row>
    <row r="7542" spans="1:1" x14ac:dyDescent="0.25">
      <c r="A7542" s="78" t="e">
        <f>DATE(MID(Zeitreihen0h15!A7542,7,4),MID(Zeitreihen0h15!A7542,4,2),LEFT(Zeitreihen0h15!A7542,2))+TIME(MID(Zeitreihen0h15!A7542,12,2),RIGHT(Zeitreihen0h15!A7542,2),0)</f>
        <v>#VALUE!</v>
      </c>
    </row>
    <row r="7543" spans="1:1" x14ac:dyDescent="0.25">
      <c r="A7543" s="78" t="e">
        <f>DATE(MID(Zeitreihen0h15!A7543,7,4),MID(Zeitreihen0h15!A7543,4,2),LEFT(Zeitreihen0h15!A7543,2))+TIME(MID(Zeitreihen0h15!A7543,12,2),RIGHT(Zeitreihen0h15!A7543,2),0)</f>
        <v>#VALUE!</v>
      </c>
    </row>
    <row r="7544" spans="1:1" x14ac:dyDescent="0.25">
      <c r="A7544" s="78" t="e">
        <f>DATE(MID(Zeitreihen0h15!A7544,7,4),MID(Zeitreihen0h15!A7544,4,2),LEFT(Zeitreihen0h15!A7544,2))+TIME(MID(Zeitreihen0h15!A7544,12,2),RIGHT(Zeitreihen0h15!A7544,2),0)</f>
        <v>#VALUE!</v>
      </c>
    </row>
    <row r="7545" spans="1:1" x14ac:dyDescent="0.25">
      <c r="A7545" s="78" t="e">
        <f>DATE(MID(Zeitreihen0h15!A7545,7,4),MID(Zeitreihen0h15!A7545,4,2),LEFT(Zeitreihen0h15!A7545,2))+TIME(MID(Zeitreihen0h15!A7545,12,2),RIGHT(Zeitreihen0h15!A7545,2),0)</f>
        <v>#VALUE!</v>
      </c>
    </row>
    <row r="7546" spans="1:1" x14ac:dyDescent="0.25">
      <c r="A7546" s="78" t="e">
        <f>DATE(MID(Zeitreihen0h15!A7546,7,4),MID(Zeitreihen0h15!A7546,4,2),LEFT(Zeitreihen0h15!A7546,2))+TIME(MID(Zeitreihen0h15!A7546,12,2),RIGHT(Zeitreihen0h15!A7546,2),0)</f>
        <v>#VALUE!</v>
      </c>
    </row>
    <row r="7547" spans="1:1" x14ac:dyDescent="0.25">
      <c r="A7547" s="78" t="e">
        <f>DATE(MID(Zeitreihen0h15!A7547,7,4),MID(Zeitreihen0h15!A7547,4,2),LEFT(Zeitreihen0h15!A7547,2))+TIME(MID(Zeitreihen0h15!A7547,12,2),RIGHT(Zeitreihen0h15!A7547,2),0)</f>
        <v>#VALUE!</v>
      </c>
    </row>
    <row r="7548" spans="1:1" x14ac:dyDescent="0.25">
      <c r="A7548" s="78" t="e">
        <f>DATE(MID(Zeitreihen0h15!A7548,7,4),MID(Zeitreihen0h15!A7548,4,2),LEFT(Zeitreihen0h15!A7548,2))+TIME(MID(Zeitreihen0h15!A7548,12,2),RIGHT(Zeitreihen0h15!A7548,2),0)</f>
        <v>#VALUE!</v>
      </c>
    </row>
    <row r="7549" spans="1:1" x14ac:dyDescent="0.25">
      <c r="A7549" s="78" t="e">
        <f>DATE(MID(Zeitreihen0h15!A7549,7,4),MID(Zeitreihen0h15!A7549,4,2),LEFT(Zeitreihen0h15!A7549,2))+TIME(MID(Zeitreihen0h15!A7549,12,2),RIGHT(Zeitreihen0h15!A7549,2),0)</f>
        <v>#VALUE!</v>
      </c>
    </row>
    <row r="7550" spans="1:1" x14ac:dyDescent="0.25">
      <c r="A7550" s="78" t="e">
        <f>DATE(MID(Zeitreihen0h15!A7550,7,4),MID(Zeitreihen0h15!A7550,4,2),LEFT(Zeitreihen0h15!A7550,2))+TIME(MID(Zeitreihen0h15!A7550,12,2),RIGHT(Zeitreihen0h15!A7550,2),0)</f>
        <v>#VALUE!</v>
      </c>
    </row>
    <row r="7551" spans="1:1" x14ac:dyDescent="0.25">
      <c r="A7551" s="78" t="e">
        <f>DATE(MID(Zeitreihen0h15!A7551,7,4),MID(Zeitreihen0h15!A7551,4,2),LEFT(Zeitreihen0h15!A7551,2))+TIME(MID(Zeitreihen0h15!A7551,12,2),RIGHT(Zeitreihen0h15!A7551,2),0)</f>
        <v>#VALUE!</v>
      </c>
    </row>
    <row r="7552" spans="1:1" x14ac:dyDescent="0.25">
      <c r="A7552" s="78" t="e">
        <f>DATE(MID(Zeitreihen0h15!A7552,7,4),MID(Zeitreihen0h15!A7552,4,2),LEFT(Zeitreihen0h15!A7552,2))+TIME(MID(Zeitreihen0h15!A7552,12,2),RIGHT(Zeitreihen0h15!A7552,2),0)</f>
        <v>#VALUE!</v>
      </c>
    </row>
    <row r="7553" spans="1:1" x14ac:dyDescent="0.25">
      <c r="A7553" s="78" t="e">
        <f>DATE(MID(Zeitreihen0h15!A7553,7,4),MID(Zeitreihen0h15!A7553,4,2),LEFT(Zeitreihen0h15!A7553,2))+TIME(MID(Zeitreihen0h15!A7553,12,2),RIGHT(Zeitreihen0h15!A7553,2),0)</f>
        <v>#VALUE!</v>
      </c>
    </row>
    <row r="7554" spans="1:1" x14ac:dyDescent="0.25">
      <c r="A7554" s="78" t="e">
        <f>DATE(MID(Zeitreihen0h15!A7554,7,4),MID(Zeitreihen0h15!A7554,4,2),LEFT(Zeitreihen0h15!A7554,2))+TIME(MID(Zeitreihen0h15!A7554,12,2),RIGHT(Zeitreihen0h15!A7554,2),0)</f>
        <v>#VALUE!</v>
      </c>
    </row>
    <row r="7555" spans="1:1" x14ac:dyDescent="0.25">
      <c r="A7555" s="78" t="e">
        <f>DATE(MID(Zeitreihen0h15!A7555,7,4),MID(Zeitreihen0h15!A7555,4,2),LEFT(Zeitreihen0h15!A7555,2))+TIME(MID(Zeitreihen0h15!A7555,12,2),RIGHT(Zeitreihen0h15!A7555,2),0)</f>
        <v>#VALUE!</v>
      </c>
    </row>
    <row r="7556" spans="1:1" x14ac:dyDescent="0.25">
      <c r="A7556" s="78" t="e">
        <f>DATE(MID(Zeitreihen0h15!A7556,7,4),MID(Zeitreihen0h15!A7556,4,2),LEFT(Zeitreihen0h15!A7556,2))+TIME(MID(Zeitreihen0h15!A7556,12,2),RIGHT(Zeitreihen0h15!A7556,2),0)</f>
        <v>#VALUE!</v>
      </c>
    </row>
    <row r="7557" spans="1:1" x14ac:dyDescent="0.25">
      <c r="A7557" s="78" t="e">
        <f>DATE(MID(Zeitreihen0h15!A7557,7,4),MID(Zeitreihen0h15!A7557,4,2),LEFT(Zeitreihen0h15!A7557,2))+TIME(MID(Zeitreihen0h15!A7557,12,2),RIGHT(Zeitreihen0h15!A7557,2),0)</f>
        <v>#VALUE!</v>
      </c>
    </row>
    <row r="7558" spans="1:1" x14ac:dyDescent="0.25">
      <c r="A7558" s="78" t="e">
        <f>DATE(MID(Zeitreihen0h15!A7558,7,4),MID(Zeitreihen0h15!A7558,4,2),LEFT(Zeitreihen0h15!A7558,2))+TIME(MID(Zeitreihen0h15!A7558,12,2),RIGHT(Zeitreihen0h15!A7558,2),0)</f>
        <v>#VALUE!</v>
      </c>
    </row>
    <row r="7559" spans="1:1" x14ac:dyDescent="0.25">
      <c r="A7559" s="78" t="e">
        <f>DATE(MID(Zeitreihen0h15!A7559,7,4),MID(Zeitreihen0h15!A7559,4,2),LEFT(Zeitreihen0h15!A7559,2))+TIME(MID(Zeitreihen0h15!A7559,12,2),RIGHT(Zeitreihen0h15!A7559,2),0)</f>
        <v>#VALUE!</v>
      </c>
    </row>
    <row r="7560" spans="1:1" x14ac:dyDescent="0.25">
      <c r="A7560" s="78" t="e">
        <f>DATE(MID(Zeitreihen0h15!A7560,7,4),MID(Zeitreihen0h15!A7560,4,2),LEFT(Zeitreihen0h15!A7560,2))+TIME(MID(Zeitreihen0h15!A7560,12,2),RIGHT(Zeitreihen0h15!A7560,2),0)</f>
        <v>#VALUE!</v>
      </c>
    </row>
    <row r="7561" spans="1:1" x14ac:dyDescent="0.25">
      <c r="A7561" s="78" t="e">
        <f>DATE(MID(Zeitreihen0h15!A7561,7,4),MID(Zeitreihen0h15!A7561,4,2),LEFT(Zeitreihen0h15!A7561,2))+TIME(MID(Zeitreihen0h15!A7561,12,2),RIGHT(Zeitreihen0h15!A7561,2),0)</f>
        <v>#VALUE!</v>
      </c>
    </row>
    <row r="7562" spans="1:1" x14ac:dyDescent="0.25">
      <c r="A7562" s="78" t="e">
        <f>DATE(MID(Zeitreihen0h15!A7562,7,4),MID(Zeitreihen0h15!A7562,4,2),LEFT(Zeitreihen0h15!A7562,2))+TIME(MID(Zeitreihen0h15!A7562,12,2),RIGHT(Zeitreihen0h15!A7562,2),0)</f>
        <v>#VALUE!</v>
      </c>
    </row>
    <row r="7563" spans="1:1" x14ac:dyDescent="0.25">
      <c r="A7563" s="78" t="e">
        <f>DATE(MID(Zeitreihen0h15!A7563,7,4),MID(Zeitreihen0h15!A7563,4,2),LEFT(Zeitreihen0h15!A7563,2))+TIME(MID(Zeitreihen0h15!A7563,12,2),RIGHT(Zeitreihen0h15!A7563,2),0)</f>
        <v>#VALUE!</v>
      </c>
    </row>
    <row r="7564" spans="1:1" x14ac:dyDescent="0.25">
      <c r="A7564" s="78" t="e">
        <f>DATE(MID(Zeitreihen0h15!A7564,7,4),MID(Zeitreihen0h15!A7564,4,2),LEFT(Zeitreihen0h15!A7564,2))+TIME(MID(Zeitreihen0h15!A7564,12,2),RIGHT(Zeitreihen0h15!A7564,2),0)</f>
        <v>#VALUE!</v>
      </c>
    </row>
    <row r="7565" spans="1:1" x14ac:dyDescent="0.25">
      <c r="A7565" s="78" t="e">
        <f>DATE(MID(Zeitreihen0h15!A7565,7,4),MID(Zeitreihen0h15!A7565,4,2),LEFT(Zeitreihen0h15!A7565,2))+TIME(MID(Zeitreihen0h15!A7565,12,2),RIGHT(Zeitreihen0h15!A7565,2),0)</f>
        <v>#VALUE!</v>
      </c>
    </row>
    <row r="7566" spans="1:1" x14ac:dyDescent="0.25">
      <c r="A7566" s="78" t="e">
        <f>DATE(MID(Zeitreihen0h15!A7566,7,4),MID(Zeitreihen0h15!A7566,4,2),LEFT(Zeitreihen0h15!A7566,2))+TIME(MID(Zeitreihen0h15!A7566,12,2),RIGHT(Zeitreihen0h15!A7566,2),0)</f>
        <v>#VALUE!</v>
      </c>
    </row>
    <row r="7567" spans="1:1" x14ac:dyDescent="0.25">
      <c r="A7567" s="78" t="e">
        <f>DATE(MID(Zeitreihen0h15!A7567,7,4),MID(Zeitreihen0h15!A7567,4,2),LEFT(Zeitreihen0h15!A7567,2))+TIME(MID(Zeitreihen0h15!A7567,12,2),RIGHT(Zeitreihen0h15!A7567,2),0)</f>
        <v>#VALUE!</v>
      </c>
    </row>
    <row r="7568" spans="1:1" x14ac:dyDescent="0.25">
      <c r="A7568" s="78" t="e">
        <f>DATE(MID(Zeitreihen0h15!A7568,7,4),MID(Zeitreihen0h15!A7568,4,2),LEFT(Zeitreihen0h15!A7568,2))+TIME(MID(Zeitreihen0h15!A7568,12,2),RIGHT(Zeitreihen0h15!A7568,2),0)</f>
        <v>#VALUE!</v>
      </c>
    </row>
    <row r="7569" spans="1:1" x14ac:dyDescent="0.25">
      <c r="A7569" s="78" t="e">
        <f>DATE(MID(Zeitreihen0h15!A7569,7,4),MID(Zeitreihen0h15!A7569,4,2),LEFT(Zeitreihen0h15!A7569,2))+TIME(MID(Zeitreihen0h15!A7569,12,2),RIGHT(Zeitreihen0h15!A7569,2),0)</f>
        <v>#VALUE!</v>
      </c>
    </row>
    <row r="7570" spans="1:1" x14ac:dyDescent="0.25">
      <c r="A7570" s="78" t="e">
        <f>DATE(MID(Zeitreihen0h15!A7570,7,4),MID(Zeitreihen0h15!A7570,4,2),LEFT(Zeitreihen0h15!A7570,2))+TIME(MID(Zeitreihen0h15!A7570,12,2),RIGHT(Zeitreihen0h15!A7570,2),0)</f>
        <v>#VALUE!</v>
      </c>
    </row>
    <row r="7571" spans="1:1" x14ac:dyDescent="0.25">
      <c r="A7571" s="78" t="e">
        <f>DATE(MID(Zeitreihen0h15!A7571,7,4),MID(Zeitreihen0h15!A7571,4,2),LEFT(Zeitreihen0h15!A7571,2))+TIME(MID(Zeitreihen0h15!A7571,12,2),RIGHT(Zeitreihen0h15!A7571,2),0)</f>
        <v>#VALUE!</v>
      </c>
    </row>
    <row r="7572" spans="1:1" x14ac:dyDescent="0.25">
      <c r="A7572" s="78" t="e">
        <f>DATE(MID(Zeitreihen0h15!A7572,7,4),MID(Zeitreihen0h15!A7572,4,2),LEFT(Zeitreihen0h15!A7572,2))+TIME(MID(Zeitreihen0h15!A7572,12,2),RIGHT(Zeitreihen0h15!A7572,2),0)</f>
        <v>#VALUE!</v>
      </c>
    </row>
    <row r="7573" spans="1:1" x14ac:dyDescent="0.25">
      <c r="A7573" s="78" t="e">
        <f>DATE(MID(Zeitreihen0h15!A7573,7,4),MID(Zeitreihen0h15!A7573,4,2),LEFT(Zeitreihen0h15!A7573,2))+TIME(MID(Zeitreihen0h15!A7573,12,2),RIGHT(Zeitreihen0h15!A7573,2),0)</f>
        <v>#VALUE!</v>
      </c>
    </row>
    <row r="7574" spans="1:1" x14ac:dyDescent="0.25">
      <c r="A7574" s="78" t="e">
        <f>DATE(MID(Zeitreihen0h15!A7574,7,4),MID(Zeitreihen0h15!A7574,4,2),LEFT(Zeitreihen0h15!A7574,2))+TIME(MID(Zeitreihen0h15!A7574,12,2),RIGHT(Zeitreihen0h15!A7574,2),0)</f>
        <v>#VALUE!</v>
      </c>
    </row>
    <row r="7575" spans="1:1" x14ac:dyDescent="0.25">
      <c r="A7575" s="78" t="e">
        <f>DATE(MID(Zeitreihen0h15!A7575,7,4),MID(Zeitreihen0h15!A7575,4,2),LEFT(Zeitreihen0h15!A7575,2))+TIME(MID(Zeitreihen0h15!A7575,12,2),RIGHT(Zeitreihen0h15!A7575,2),0)</f>
        <v>#VALUE!</v>
      </c>
    </row>
    <row r="7576" spans="1:1" x14ac:dyDescent="0.25">
      <c r="A7576" s="78" t="e">
        <f>DATE(MID(Zeitreihen0h15!A7576,7,4),MID(Zeitreihen0h15!A7576,4,2),LEFT(Zeitreihen0h15!A7576,2))+TIME(MID(Zeitreihen0h15!A7576,12,2),RIGHT(Zeitreihen0h15!A7576,2),0)</f>
        <v>#VALUE!</v>
      </c>
    </row>
    <row r="7577" spans="1:1" x14ac:dyDescent="0.25">
      <c r="A7577" s="78" t="e">
        <f>DATE(MID(Zeitreihen0h15!A7577,7,4),MID(Zeitreihen0h15!A7577,4,2),LEFT(Zeitreihen0h15!A7577,2))+TIME(MID(Zeitreihen0h15!A7577,12,2),RIGHT(Zeitreihen0h15!A7577,2),0)</f>
        <v>#VALUE!</v>
      </c>
    </row>
    <row r="7578" spans="1:1" x14ac:dyDescent="0.25">
      <c r="A7578" s="78" t="e">
        <f>DATE(MID(Zeitreihen0h15!A7578,7,4),MID(Zeitreihen0h15!A7578,4,2),LEFT(Zeitreihen0h15!A7578,2))+TIME(MID(Zeitreihen0h15!A7578,12,2),RIGHT(Zeitreihen0h15!A7578,2),0)</f>
        <v>#VALUE!</v>
      </c>
    </row>
    <row r="7579" spans="1:1" x14ac:dyDescent="0.25">
      <c r="A7579" s="78" t="e">
        <f>DATE(MID(Zeitreihen0h15!A7579,7,4),MID(Zeitreihen0h15!A7579,4,2),LEFT(Zeitreihen0h15!A7579,2))+TIME(MID(Zeitreihen0h15!A7579,12,2),RIGHT(Zeitreihen0h15!A7579,2),0)</f>
        <v>#VALUE!</v>
      </c>
    </row>
    <row r="7580" spans="1:1" x14ac:dyDescent="0.25">
      <c r="A7580" s="78" t="e">
        <f>DATE(MID(Zeitreihen0h15!A7580,7,4),MID(Zeitreihen0h15!A7580,4,2),LEFT(Zeitreihen0h15!A7580,2))+TIME(MID(Zeitreihen0h15!A7580,12,2),RIGHT(Zeitreihen0h15!A7580,2),0)</f>
        <v>#VALUE!</v>
      </c>
    </row>
    <row r="7581" spans="1:1" x14ac:dyDescent="0.25">
      <c r="A7581" s="78" t="e">
        <f>DATE(MID(Zeitreihen0h15!A7581,7,4),MID(Zeitreihen0h15!A7581,4,2),LEFT(Zeitreihen0h15!A7581,2))+TIME(MID(Zeitreihen0h15!A7581,12,2),RIGHT(Zeitreihen0h15!A7581,2),0)</f>
        <v>#VALUE!</v>
      </c>
    </row>
    <row r="7582" spans="1:1" x14ac:dyDescent="0.25">
      <c r="A7582" s="78" t="e">
        <f>DATE(MID(Zeitreihen0h15!A7582,7,4),MID(Zeitreihen0h15!A7582,4,2),LEFT(Zeitreihen0h15!A7582,2))+TIME(MID(Zeitreihen0h15!A7582,12,2),RIGHT(Zeitreihen0h15!A7582,2),0)</f>
        <v>#VALUE!</v>
      </c>
    </row>
    <row r="7583" spans="1:1" x14ac:dyDescent="0.25">
      <c r="A7583" s="78" t="e">
        <f>DATE(MID(Zeitreihen0h15!A7583,7,4),MID(Zeitreihen0h15!A7583,4,2),LEFT(Zeitreihen0h15!A7583,2))+TIME(MID(Zeitreihen0h15!A7583,12,2),RIGHT(Zeitreihen0h15!A7583,2),0)</f>
        <v>#VALUE!</v>
      </c>
    </row>
    <row r="7584" spans="1:1" x14ac:dyDescent="0.25">
      <c r="A7584" s="78" t="e">
        <f>DATE(MID(Zeitreihen0h15!A7584,7,4),MID(Zeitreihen0h15!A7584,4,2),LEFT(Zeitreihen0h15!A7584,2))+TIME(MID(Zeitreihen0h15!A7584,12,2),RIGHT(Zeitreihen0h15!A7584,2),0)</f>
        <v>#VALUE!</v>
      </c>
    </row>
    <row r="7585" spans="1:1" x14ac:dyDescent="0.25">
      <c r="A7585" s="78" t="e">
        <f>DATE(MID(Zeitreihen0h15!A7585,7,4),MID(Zeitreihen0h15!A7585,4,2),LEFT(Zeitreihen0h15!A7585,2))+TIME(MID(Zeitreihen0h15!A7585,12,2),RIGHT(Zeitreihen0h15!A7585,2),0)</f>
        <v>#VALUE!</v>
      </c>
    </row>
    <row r="7586" spans="1:1" x14ac:dyDescent="0.25">
      <c r="A7586" s="78" t="e">
        <f>DATE(MID(Zeitreihen0h15!A7586,7,4),MID(Zeitreihen0h15!A7586,4,2),LEFT(Zeitreihen0h15!A7586,2))+TIME(MID(Zeitreihen0h15!A7586,12,2),RIGHT(Zeitreihen0h15!A7586,2),0)</f>
        <v>#VALUE!</v>
      </c>
    </row>
    <row r="7587" spans="1:1" x14ac:dyDescent="0.25">
      <c r="A7587" s="78" t="e">
        <f>DATE(MID(Zeitreihen0h15!A7587,7,4),MID(Zeitreihen0h15!A7587,4,2),LEFT(Zeitreihen0h15!A7587,2))+TIME(MID(Zeitreihen0h15!A7587,12,2),RIGHT(Zeitreihen0h15!A7587,2),0)</f>
        <v>#VALUE!</v>
      </c>
    </row>
    <row r="7588" spans="1:1" x14ac:dyDescent="0.25">
      <c r="A7588" s="78" t="e">
        <f>DATE(MID(Zeitreihen0h15!A7588,7,4),MID(Zeitreihen0h15!A7588,4,2),LEFT(Zeitreihen0h15!A7588,2))+TIME(MID(Zeitreihen0h15!A7588,12,2),RIGHT(Zeitreihen0h15!A7588,2),0)</f>
        <v>#VALUE!</v>
      </c>
    </row>
    <row r="7589" spans="1:1" x14ac:dyDescent="0.25">
      <c r="A7589" s="78" t="e">
        <f>DATE(MID(Zeitreihen0h15!A7589,7,4),MID(Zeitreihen0h15!A7589,4,2),LEFT(Zeitreihen0h15!A7589,2))+TIME(MID(Zeitreihen0h15!A7589,12,2),RIGHT(Zeitreihen0h15!A7589,2),0)</f>
        <v>#VALUE!</v>
      </c>
    </row>
    <row r="7590" spans="1:1" x14ac:dyDescent="0.25">
      <c r="A7590" s="78" t="e">
        <f>DATE(MID(Zeitreihen0h15!A7590,7,4),MID(Zeitreihen0h15!A7590,4,2),LEFT(Zeitreihen0h15!A7590,2))+TIME(MID(Zeitreihen0h15!A7590,12,2),RIGHT(Zeitreihen0h15!A7590,2),0)</f>
        <v>#VALUE!</v>
      </c>
    </row>
    <row r="7591" spans="1:1" x14ac:dyDescent="0.25">
      <c r="A7591" s="78" t="e">
        <f>DATE(MID(Zeitreihen0h15!A7591,7,4),MID(Zeitreihen0h15!A7591,4,2),LEFT(Zeitreihen0h15!A7591,2))+TIME(MID(Zeitreihen0h15!A7591,12,2),RIGHT(Zeitreihen0h15!A7591,2),0)</f>
        <v>#VALUE!</v>
      </c>
    </row>
    <row r="7592" spans="1:1" x14ac:dyDescent="0.25">
      <c r="A7592" s="78" t="e">
        <f>DATE(MID(Zeitreihen0h15!A7592,7,4),MID(Zeitreihen0h15!A7592,4,2),LEFT(Zeitreihen0h15!A7592,2))+TIME(MID(Zeitreihen0h15!A7592,12,2),RIGHT(Zeitreihen0h15!A7592,2),0)</f>
        <v>#VALUE!</v>
      </c>
    </row>
    <row r="7593" spans="1:1" x14ac:dyDescent="0.25">
      <c r="A7593" s="78" t="e">
        <f>DATE(MID(Zeitreihen0h15!A7593,7,4),MID(Zeitreihen0h15!A7593,4,2),LEFT(Zeitreihen0h15!A7593,2))+TIME(MID(Zeitreihen0h15!A7593,12,2),RIGHT(Zeitreihen0h15!A7593,2),0)</f>
        <v>#VALUE!</v>
      </c>
    </row>
    <row r="7594" spans="1:1" x14ac:dyDescent="0.25">
      <c r="A7594" s="78" t="e">
        <f>DATE(MID(Zeitreihen0h15!A7594,7,4),MID(Zeitreihen0h15!A7594,4,2),LEFT(Zeitreihen0h15!A7594,2))+TIME(MID(Zeitreihen0h15!A7594,12,2),RIGHT(Zeitreihen0h15!A7594,2),0)</f>
        <v>#VALUE!</v>
      </c>
    </row>
    <row r="7595" spans="1:1" x14ac:dyDescent="0.25">
      <c r="A7595" s="78" t="e">
        <f>DATE(MID(Zeitreihen0h15!A7595,7,4),MID(Zeitreihen0h15!A7595,4,2),LEFT(Zeitreihen0h15!A7595,2))+TIME(MID(Zeitreihen0h15!A7595,12,2),RIGHT(Zeitreihen0h15!A7595,2),0)</f>
        <v>#VALUE!</v>
      </c>
    </row>
    <row r="7596" spans="1:1" x14ac:dyDescent="0.25">
      <c r="A7596" s="78" t="e">
        <f>DATE(MID(Zeitreihen0h15!A7596,7,4),MID(Zeitreihen0h15!A7596,4,2),LEFT(Zeitreihen0h15!A7596,2))+TIME(MID(Zeitreihen0h15!A7596,12,2),RIGHT(Zeitreihen0h15!A7596,2),0)</f>
        <v>#VALUE!</v>
      </c>
    </row>
    <row r="7597" spans="1:1" x14ac:dyDescent="0.25">
      <c r="A7597" s="78" t="e">
        <f>DATE(MID(Zeitreihen0h15!A7597,7,4),MID(Zeitreihen0h15!A7597,4,2),LEFT(Zeitreihen0h15!A7597,2))+TIME(MID(Zeitreihen0h15!A7597,12,2),RIGHT(Zeitreihen0h15!A7597,2),0)</f>
        <v>#VALUE!</v>
      </c>
    </row>
    <row r="7598" spans="1:1" x14ac:dyDescent="0.25">
      <c r="A7598" s="78" t="e">
        <f>DATE(MID(Zeitreihen0h15!A7598,7,4),MID(Zeitreihen0h15!A7598,4,2),LEFT(Zeitreihen0h15!A7598,2))+TIME(MID(Zeitreihen0h15!A7598,12,2),RIGHT(Zeitreihen0h15!A7598,2),0)</f>
        <v>#VALUE!</v>
      </c>
    </row>
    <row r="7599" spans="1:1" x14ac:dyDescent="0.25">
      <c r="A7599" s="78" t="e">
        <f>DATE(MID(Zeitreihen0h15!A7599,7,4),MID(Zeitreihen0h15!A7599,4,2),LEFT(Zeitreihen0h15!A7599,2))+TIME(MID(Zeitreihen0h15!A7599,12,2),RIGHT(Zeitreihen0h15!A7599,2),0)</f>
        <v>#VALUE!</v>
      </c>
    </row>
    <row r="7600" spans="1:1" x14ac:dyDescent="0.25">
      <c r="A7600" s="78" t="e">
        <f>DATE(MID(Zeitreihen0h15!A7600,7,4),MID(Zeitreihen0h15!A7600,4,2),LEFT(Zeitreihen0h15!A7600,2))+TIME(MID(Zeitreihen0h15!A7600,12,2),RIGHT(Zeitreihen0h15!A7600,2),0)</f>
        <v>#VALUE!</v>
      </c>
    </row>
    <row r="7601" spans="1:1" x14ac:dyDescent="0.25">
      <c r="A7601" s="78" t="e">
        <f>DATE(MID(Zeitreihen0h15!A7601,7,4),MID(Zeitreihen0h15!A7601,4,2),LEFT(Zeitreihen0h15!A7601,2))+TIME(MID(Zeitreihen0h15!A7601,12,2),RIGHT(Zeitreihen0h15!A7601,2),0)</f>
        <v>#VALUE!</v>
      </c>
    </row>
    <row r="7602" spans="1:1" x14ac:dyDescent="0.25">
      <c r="A7602" s="78" t="e">
        <f>DATE(MID(Zeitreihen0h15!A7602,7,4),MID(Zeitreihen0h15!A7602,4,2),LEFT(Zeitreihen0h15!A7602,2))+TIME(MID(Zeitreihen0h15!A7602,12,2),RIGHT(Zeitreihen0h15!A7602,2),0)</f>
        <v>#VALUE!</v>
      </c>
    </row>
    <row r="7603" spans="1:1" x14ac:dyDescent="0.25">
      <c r="A7603" s="78" t="e">
        <f>DATE(MID(Zeitreihen0h15!A7603,7,4),MID(Zeitreihen0h15!A7603,4,2),LEFT(Zeitreihen0h15!A7603,2))+TIME(MID(Zeitreihen0h15!A7603,12,2),RIGHT(Zeitreihen0h15!A7603,2),0)</f>
        <v>#VALUE!</v>
      </c>
    </row>
    <row r="7604" spans="1:1" x14ac:dyDescent="0.25">
      <c r="A7604" s="78" t="e">
        <f>DATE(MID(Zeitreihen0h15!A7604,7,4),MID(Zeitreihen0h15!A7604,4,2),LEFT(Zeitreihen0h15!A7604,2))+TIME(MID(Zeitreihen0h15!A7604,12,2),RIGHT(Zeitreihen0h15!A7604,2),0)</f>
        <v>#VALUE!</v>
      </c>
    </row>
    <row r="7605" spans="1:1" x14ac:dyDescent="0.25">
      <c r="A7605" s="78" t="e">
        <f>DATE(MID(Zeitreihen0h15!A7605,7,4),MID(Zeitreihen0h15!A7605,4,2),LEFT(Zeitreihen0h15!A7605,2))+TIME(MID(Zeitreihen0h15!A7605,12,2),RIGHT(Zeitreihen0h15!A7605,2),0)</f>
        <v>#VALUE!</v>
      </c>
    </row>
    <row r="7606" spans="1:1" x14ac:dyDescent="0.25">
      <c r="A7606" s="78" t="e">
        <f>DATE(MID(Zeitreihen0h15!A7606,7,4),MID(Zeitreihen0h15!A7606,4,2),LEFT(Zeitreihen0h15!A7606,2))+TIME(MID(Zeitreihen0h15!A7606,12,2),RIGHT(Zeitreihen0h15!A7606,2),0)</f>
        <v>#VALUE!</v>
      </c>
    </row>
    <row r="7607" spans="1:1" x14ac:dyDescent="0.25">
      <c r="A7607" s="78" t="e">
        <f>DATE(MID(Zeitreihen0h15!A7607,7,4),MID(Zeitreihen0h15!A7607,4,2),LEFT(Zeitreihen0h15!A7607,2))+TIME(MID(Zeitreihen0h15!A7607,12,2),RIGHT(Zeitreihen0h15!A7607,2),0)</f>
        <v>#VALUE!</v>
      </c>
    </row>
    <row r="7608" spans="1:1" x14ac:dyDescent="0.25">
      <c r="A7608" s="78" t="e">
        <f>DATE(MID(Zeitreihen0h15!A7608,7,4),MID(Zeitreihen0h15!A7608,4,2),LEFT(Zeitreihen0h15!A7608,2))+TIME(MID(Zeitreihen0h15!A7608,12,2),RIGHT(Zeitreihen0h15!A7608,2),0)</f>
        <v>#VALUE!</v>
      </c>
    </row>
    <row r="7609" spans="1:1" x14ac:dyDescent="0.25">
      <c r="A7609" s="78" t="e">
        <f>DATE(MID(Zeitreihen0h15!A7609,7,4),MID(Zeitreihen0h15!A7609,4,2),LEFT(Zeitreihen0h15!A7609,2))+TIME(MID(Zeitreihen0h15!A7609,12,2),RIGHT(Zeitreihen0h15!A7609,2),0)</f>
        <v>#VALUE!</v>
      </c>
    </row>
    <row r="7610" spans="1:1" x14ac:dyDescent="0.25">
      <c r="A7610" s="78" t="e">
        <f>DATE(MID(Zeitreihen0h15!A7610,7,4),MID(Zeitreihen0h15!A7610,4,2),LEFT(Zeitreihen0h15!A7610,2))+TIME(MID(Zeitreihen0h15!A7610,12,2),RIGHT(Zeitreihen0h15!A7610,2),0)</f>
        <v>#VALUE!</v>
      </c>
    </row>
    <row r="7611" spans="1:1" x14ac:dyDescent="0.25">
      <c r="A7611" s="78" t="e">
        <f>DATE(MID(Zeitreihen0h15!A7611,7,4),MID(Zeitreihen0h15!A7611,4,2),LEFT(Zeitreihen0h15!A7611,2))+TIME(MID(Zeitreihen0h15!A7611,12,2),RIGHT(Zeitreihen0h15!A7611,2),0)</f>
        <v>#VALUE!</v>
      </c>
    </row>
    <row r="7612" spans="1:1" x14ac:dyDescent="0.25">
      <c r="A7612" s="78" t="e">
        <f>DATE(MID(Zeitreihen0h15!A7612,7,4),MID(Zeitreihen0h15!A7612,4,2),LEFT(Zeitreihen0h15!A7612,2))+TIME(MID(Zeitreihen0h15!A7612,12,2),RIGHT(Zeitreihen0h15!A7612,2),0)</f>
        <v>#VALUE!</v>
      </c>
    </row>
    <row r="7613" spans="1:1" x14ac:dyDescent="0.25">
      <c r="A7613" s="78" t="e">
        <f>DATE(MID(Zeitreihen0h15!A7613,7,4),MID(Zeitreihen0h15!A7613,4,2),LEFT(Zeitreihen0h15!A7613,2))+TIME(MID(Zeitreihen0h15!A7613,12,2),RIGHT(Zeitreihen0h15!A7613,2),0)</f>
        <v>#VALUE!</v>
      </c>
    </row>
    <row r="7614" spans="1:1" x14ac:dyDescent="0.25">
      <c r="A7614" s="78" t="e">
        <f>DATE(MID(Zeitreihen0h15!A7614,7,4),MID(Zeitreihen0h15!A7614,4,2),LEFT(Zeitreihen0h15!A7614,2))+TIME(MID(Zeitreihen0h15!A7614,12,2),RIGHT(Zeitreihen0h15!A7614,2),0)</f>
        <v>#VALUE!</v>
      </c>
    </row>
    <row r="7615" spans="1:1" x14ac:dyDescent="0.25">
      <c r="A7615" s="78" t="e">
        <f>DATE(MID(Zeitreihen0h15!A7615,7,4),MID(Zeitreihen0h15!A7615,4,2),LEFT(Zeitreihen0h15!A7615,2))+TIME(MID(Zeitreihen0h15!A7615,12,2),RIGHT(Zeitreihen0h15!A7615,2),0)</f>
        <v>#VALUE!</v>
      </c>
    </row>
    <row r="7616" spans="1:1" x14ac:dyDescent="0.25">
      <c r="A7616" s="78" t="e">
        <f>DATE(MID(Zeitreihen0h15!A7616,7,4),MID(Zeitreihen0h15!A7616,4,2),LEFT(Zeitreihen0h15!A7616,2))+TIME(MID(Zeitreihen0h15!A7616,12,2),RIGHT(Zeitreihen0h15!A7616,2),0)</f>
        <v>#VALUE!</v>
      </c>
    </row>
    <row r="7617" spans="1:1" x14ac:dyDescent="0.25">
      <c r="A7617" s="78" t="e">
        <f>DATE(MID(Zeitreihen0h15!A7617,7,4),MID(Zeitreihen0h15!A7617,4,2),LEFT(Zeitreihen0h15!A7617,2))+TIME(MID(Zeitreihen0h15!A7617,12,2),RIGHT(Zeitreihen0h15!A7617,2),0)</f>
        <v>#VALUE!</v>
      </c>
    </row>
    <row r="7618" spans="1:1" x14ac:dyDescent="0.25">
      <c r="A7618" s="78" t="e">
        <f>DATE(MID(Zeitreihen0h15!A7618,7,4),MID(Zeitreihen0h15!A7618,4,2),LEFT(Zeitreihen0h15!A7618,2))+TIME(MID(Zeitreihen0h15!A7618,12,2),RIGHT(Zeitreihen0h15!A7618,2),0)</f>
        <v>#VALUE!</v>
      </c>
    </row>
    <row r="7619" spans="1:1" x14ac:dyDescent="0.25">
      <c r="A7619" s="78" t="e">
        <f>DATE(MID(Zeitreihen0h15!A7619,7,4),MID(Zeitreihen0h15!A7619,4,2),LEFT(Zeitreihen0h15!A7619,2))+TIME(MID(Zeitreihen0h15!A7619,12,2),RIGHT(Zeitreihen0h15!A7619,2),0)</f>
        <v>#VALUE!</v>
      </c>
    </row>
    <row r="7620" spans="1:1" x14ac:dyDescent="0.25">
      <c r="A7620" s="78" t="e">
        <f>DATE(MID(Zeitreihen0h15!A7620,7,4),MID(Zeitreihen0h15!A7620,4,2),LEFT(Zeitreihen0h15!A7620,2))+TIME(MID(Zeitreihen0h15!A7620,12,2),RIGHT(Zeitreihen0h15!A7620,2),0)</f>
        <v>#VALUE!</v>
      </c>
    </row>
    <row r="7621" spans="1:1" x14ac:dyDescent="0.25">
      <c r="A7621" s="78" t="e">
        <f>DATE(MID(Zeitreihen0h15!A7621,7,4),MID(Zeitreihen0h15!A7621,4,2),LEFT(Zeitreihen0h15!A7621,2))+TIME(MID(Zeitreihen0h15!A7621,12,2),RIGHT(Zeitreihen0h15!A7621,2),0)</f>
        <v>#VALUE!</v>
      </c>
    </row>
    <row r="7622" spans="1:1" x14ac:dyDescent="0.25">
      <c r="A7622" s="78" t="e">
        <f>DATE(MID(Zeitreihen0h15!A7622,7,4),MID(Zeitreihen0h15!A7622,4,2),LEFT(Zeitreihen0h15!A7622,2))+TIME(MID(Zeitreihen0h15!A7622,12,2),RIGHT(Zeitreihen0h15!A7622,2),0)</f>
        <v>#VALUE!</v>
      </c>
    </row>
    <row r="7623" spans="1:1" x14ac:dyDescent="0.25">
      <c r="A7623" s="78" t="e">
        <f>DATE(MID(Zeitreihen0h15!A7623,7,4),MID(Zeitreihen0h15!A7623,4,2),LEFT(Zeitreihen0h15!A7623,2))+TIME(MID(Zeitreihen0h15!A7623,12,2),RIGHT(Zeitreihen0h15!A7623,2),0)</f>
        <v>#VALUE!</v>
      </c>
    </row>
    <row r="7624" spans="1:1" x14ac:dyDescent="0.25">
      <c r="A7624" s="78" t="e">
        <f>DATE(MID(Zeitreihen0h15!A7624,7,4),MID(Zeitreihen0h15!A7624,4,2),LEFT(Zeitreihen0h15!A7624,2))+TIME(MID(Zeitreihen0h15!A7624,12,2),RIGHT(Zeitreihen0h15!A7624,2),0)</f>
        <v>#VALUE!</v>
      </c>
    </row>
    <row r="7625" spans="1:1" x14ac:dyDescent="0.25">
      <c r="A7625" s="78" t="e">
        <f>DATE(MID(Zeitreihen0h15!A7625,7,4),MID(Zeitreihen0h15!A7625,4,2),LEFT(Zeitreihen0h15!A7625,2))+TIME(MID(Zeitreihen0h15!A7625,12,2),RIGHT(Zeitreihen0h15!A7625,2),0)</f>
        <v>#VALUE!</v>
      </c>
    </row>
    <row r="7626" spans="1:1" x14ac:dyDescent="0.25">
      <c r="A7626" s="78" t="e">
        <f>DATE(MID(Zeitreihen0h15!A7626,7,4),MID(Zeitreihen0h15!A7626,4,2),LEFT(Zeitreihen0h15!A7626,2))+TIME(MID(Zeitreihen0h15!A7626,12,2),RIGHT(Zeitreihen0h15!A7626,2),0)</f>
        <v>#VALUE!</v>
      </c>
    </row>
    <row r="7627" spans="1:1" x14ac:dyDescent="0.25">
      <c r="A7627" s="78" t="e">
        <f>DATE(MID(Zeitreihen0h15!A7627,7,4),MID(Zeitreihen0h15!A7627,4,2),LEFT(Zeitreihen0h15!A7627,2))+TIME(MID(Zeitreihen0h15!A7627,12,2),RIGHT(Zeitreihen0h15!A7627,2),0)</f>
        <v>#VALUE!</v>
      </c>
    </row>
    <row r="7628" spans="1:1" x14ac:dyDescent="0.25">
      <c r="A7628" s="78" t="e">
        <f>DATE(MID(Zeitreihen0h15!A7628,7,4),MID(Zeitreihen0h15!A7628,4,2),LEFT(Zeitreihen0h15!A7628,2))+TIME(MID(Zeitreihen0h15!A7628,12,2),RIGHT(Zeitreihen0h15!A7628,2),0)</f>
        <v>#VALUE!</v>
      </c>
    </row>
    <row r="7629" spans="1:1" x14ac:dyDescent="0.25">
      <c r="A7629" s="78" t="e">
        <f>DATE(MID(Zeitreihen0h15!A7629,7,4),MID(Zeitreihen0h15!A7629,4,2),LEFT(Zeitreihen0h15!A7629,2))+TIME(MID(Zeitreihen0h15!A7629,12,2),RIGHT(Zeitreihen0h15!A7629,2),0)</f>
        <v>#VALUE!</v>
      </c>
    </row>
    <row r="7630" spans="1:1" x14ac:dyDescent="0.25">
      <c r="A7630" s="78" t="e">
        <f>DATE(MID(Zeitreihen0h15!A7630,7,4),MID(Zeitreihen0h15!A7630,4,2),LEFT(Zeitreihen0h15!A7630,2))+TIME(MID(Zeitreihen0h15!A7630,12,2),RIGHT(Zeitreihen0h15!A7630,2),0)</f>
        <v>#VALUE!</v>
      </c>
    </row>
    <row r="7631" spans="1:1" x14ac:dyDescent="0.25">
      <c r="A7631" s="78" t="e">
        <f>DATE(MID(Zeitreihen0h15!A7631,7,4),MID(Zeitreihen0h15!A7631,4,2),LEFT(Zeitreihen0h15!A7631,2))+TIME(MID(Zeitreihen0h15!A7631,12,2),RIGHT(Zeitreihen0h15!A7631,2),0)</f>
        <v>#VALUE!</v>
      </c>
    </row>
    <row r="7632" spans="1:1" x14ac:dyDescent="0.25">
      <c r="A7632" s="78" t="e">
        <f>DATE(MID(Zeitreihen0h15!A7632,7,4),MID(Zeitreihen0h15!A7632,4,2),LEFT(Zeitreihen0h15!A7632,2))+TIME(MID(Zeitreihen0h15!A7632,12,2),RIGHT(Zeitreihen0h15!A7632,2),0)</f>
        <v>#VALUE!</v>
      </c>
    </row>
    <row r="7633" spans="1:1" x14ac:dyDescent="0.25">
      <c r="A7633" s="78" t="e">
        <f>DATE(MID(Zeitreihen0h15!A7633,7,4),MID(Zeitreihen0h15!A7633,4,2),LEFT(Zeitreihen0h15!A7633,2))+TIME(MID(Zeitreihen0h15!A7633,12,2),RIGHT(Zeitreihen0h15!A7633,2),0)</f>
        <v>#VALUE!</v>
      </c>
    </row>
    <row r="7634" spans="1:1" x14ac:dyDescent="0.25">
      <c r="A7634" s="78" t="e">
        <f>DATE(MID(Zeitreihen0h15!A7634,7,4),MID(Zeitreihen0h15!A7634,4,2),LEFT(Zeitreihen0h15!A7634,2))+TIME(MID(Zeitreihen0h15!A7634,12,2),RIGHT(Zeitreihen0h15!A7634,2),0)</f>
        <v>#VALUE!</v>
      </c>
    </row>
    <row r="7635" spans="1:1" x14ac:dyDescent="0.25">
      <c r="A7635" s="78" t="e">
        <f>DATE(MID(Zeitreihen0h15!A7635,7,4),MID(Zeitreihen0h15!A7635,4,2),LEFT(Zeitreihen0h15!A7635,2))+TIME(MID(Zeitreihen0h15!A7635,12,2),RIGHT(Zeitreihen0h15!A7635,2),0)</f>
        <v>#VALUE!</v>
      </c>
    </row>
    <row r="7636" spans="1:1" x14ac:dyDescent="0.25">
      <c r="A7636" s="78" t="e">
        <f>DATE(MID(Zeitreihen0h15!A7636,7,4),MID(Zeitreihen0h15!A7636,4,2),LEFT(Zeitreihen0h15!A7636,2))+TIME(MID(Zeitreihen0h15!A7636,12,2),RIGHT(Zeitreihen0h15!A7636,2),0)</f>
        <v>#VALUE!</v>
      </c>
    </row>
    <row r="7637" spans="1:1" x14ac:dyDescent="0.25">
      <c r="A7637" s="78" t="e">
        <f>DATE(MID(Zeitreihen0h15!A7637,7,4),MID(Zeitreihen0h15!A7637,4,2),LEFT(Zeitreihen0h15!A7637,2))+TIME(MID(Zeitreihen0h15!A7637,12,2),RIGHT(Zeitreihen0h15!A7637,2),0)</f>
        <v>#VALUE!</v>
      </c>
    </row>
    <row r="7638" spans="1:1" x14ac:dyDescent="0.25">
      <c r="A7638" s="78" t="e">
        <f>DATE(MID(Zeitreihen0h15!A7638,7,4),MID(Zeitreihen0h15!A7638,4,2),LEFT(Zeitreihen0h15!A7638,2))+TIME(MID(Zeitreihen0h15!A7638,12,2),RIGHT(Zeitreihen0h15!A7638,2),0)</f>
        <v>#VALUE!</v>
      </c>
    </row>
    <row r="7639" spans="1:1" x14ac:dyDescent="0.25">
      <c r="A7639" s="78" t="e">
        <f>DATE(MID(Zeitreihen0h15!A7639,7,4),MID(Zeitreihen0h15!A7639,4,2),LEFT(Zeitreihen0h15!A7639,2))+TIME(MID(Zeitreihen0h15!A7639,12,2),RIGHT(Zeitreihen0h15!A7639,2),0)</f>
        <v>#VALUE!</v>
      </c>
    </row>
    <row r="7640" spans="1:1" x14ac:dyDescent="0.25">
      <c r="A7640" s="78" t="e">
        <f>DATE(MID(Zeitreihen0h15!A7640,7,4),MID(Zeitreihen0h15!A7640,4,2),LEFT(Zeitreihen0h15!A7640,2))+TIME(MID(Zeitreihen0h15!A7640,12,2),RIGHT(Zeitreihen0h15!A7640,2),0)</f>
        <v>#VALUE!</v>
      </c>
    </row>
    <row r="7641" spans="1:1" x14ac:dyDescent="0.25">
      <c r="A7641" s="78" t="e">
        <f>DATE(MID(Zeitreihen0h15!A7641,7,4),MID(Zeitreihen0h15!A7641,4,2),LEFT(Zeitreihen0h15!A7641,2))+TIME(MID(Zeitreihen0h15!A7641,12,2),RIGHT(Zeitreihen0h15!A7641,2),0)</f>
        <v>#VALUE!</v>
      </c>
    </row>
    <row r="7642" spans="1:1" x14ac:dyDescent="0.25">
      <c r="A7642" s="78" t="e">
        <f>DATE(MID(Zeitreihen0h15!A7642,7,4),MID(Zeitreihen0h15!A7642,4,2),LEFT(Zeitreihen0h15!A7642,2))+TIME(MID(Zeitreihen0h15!A7642,12,2),RIGHT(Zeitreihen0h15!A7642,2),0)</f>
        <v>#VALUE!</v>
      </c>
    </row>
    <row r="7643" spans="1:1" x14ac:dyDescent="0.25">
      <c r="A7643" s="78" t="e">
        <f>DATE(MID(Zeitreihen0h15!A7643,7,4),MID(Zeitreihen0h15!A7643,4,2),LEFT(Zeitreihen0h15!A7643,2))+TIME(MID(Zeitreihen0h15!A7643,12,2),RIGHT(Zeitreihen0h15!A7643,2),0)</f>
        <v>#VALUE!</v>
      </c>
    </row>
    <row r="7644" spans="1:1" x14ac:dyDescent="0.25">
      <c r="A7644" s="78" t="e">
        <f>DATE(MID(Zeitreihen0h15!A7644,7,4),MID(Zeitreihen0h15!A7644,4,2),LEFT(Zeitreihen0h15!A7644,2))+TIME(MID(Zeitreihen0h15!A7644,12,2),RIGHT(Zeitreihen0h15!A7644,2),0)</f>
        <v>#VALUE!</v>
      </c>
    </row>
    <row r="7645" spans="1:1" x14ac:dyDescent="0.25">
      <c r="A7645" s="78" t="e">
        <f>DATE(MID(Zeitreihen0h15!A7645,7,4),MID(Zeitreihen0h15!A7645,4,2),LEFT(Zeitreihen0h15!A7645,2))+TIME(MID(Zeitreihen0h15!A7645,12,2),RIGHT(Zeitreihen0h15!A7645,2),0)</f>
        <v>#VALUE!</v>
      </c>
    </row>
    <row r="7646" spans="1:1" x14ac:dyDescent="0.25">
      <c r="A7646" s="78" t="e">
        <f>DATE(MID(Zeitreihen0h15!A7646,7,4),MID(Zeitreihen0h15!A7646,4,2),LEFT(Zeitreihen0h15!A7646,2))+TIME(MID(Zeitreihen0h15!A7646,12,2),RIGHT(Zeitreihen0h15!A7646,2),0)</f>
        <v>#VALUE!</v>
      </c>
    </row>
    <row r="7647" spans="1:1" x14ac:dyDescent="0.25">
      <c r="A7647" s="78" t="e">
        <f>DATE(MID(Zeitreihen0h15!A7647,7,4),MID(Zeitreihen0h15!A7647,4,2),LEFT(Zeitreihen0h15!A7647,2))+TIME(MID(Zeitreihen0h15!A7647,12,2),RIGHT(Zeitreihen0h15!A7647,2),0)</f>
        <v>#VALUE!</v>
      </c>
    </row>
    <row r="7648" spans="1:1" x14ac:dyDescent="0.25">
      <c r="A7648" s="78" t="e">
        <f>DATE(MID(Zeitreihen0h15!A7648,7,4),MID(Zeitreihen0h15!A7648,4,2),LEFT(Zeitreihen0h15!A7648,2))+TIME(MID(Zeitreihen0h15!A7648,12,2),RIGHT(Zeitreihen0h15!A7648,2),0)</f>
        <v>#VALUE!</v>
      </c>
    </row>
    <row r="7649" spans="1:1" x14ac:dyDescent="0.25">
      <c r="A7649" s="78" t="e">
        <f>DATE(MID(Zeitreihen0h15!A7649,7,4),MID(Zeitreihen0h15!A7649,4,2),LEFT(Zeitreihen0h15!A7649,2))+TIME(MID(Zeitreihen0h15!A7649,12,2),RIGHT(Zeitreihen0h15!A7649,2),0)</f>
        <v>#VALUE!</v>
      </c>
    </row>
    <row r="7650" spans="1:1" x14ac:dyDescent="0.25">
      <c r="A7650" s="78" t="e">
        <f>DATE(MID(Zeitreihen0h15!A7650,7,4),MID(Zeitreihen0h15!A7650,4,2),LEFT(Zeitreihen0h15!A7650,2))+TIME(MID(Zeitreihen0h15!A7650,12,2),RIGHT(Zeitreihen0h15!A7650,2),0)</f>
        <v>#VALUE!</v>
      </c>
    </row>
    <row r="7651" spans="1:1" x14ac:dyDescent="0.25">
      <c r="A7651" s="78" t="e">
        <f>DATE(MID(Zeitreihen0h15!A7651,7,4),MID(Zeitreihen0h15!A7651,4,2),LEFT(Zeitreihen0h15!A7651,2))+TIME(MID(Zeitreihen0h15!A7651,12,2),RIGHT(Zeitreihen0h15!A7651,2),0)</f>
        <v>#VALUE!</v>
      </c>
    </row>
    <row r="7652" spans="1:1" x14ac:dyDescent="0.25">
      <c r="A7652" s="78" t="e">
        <f>DATE(MID(Zeitreihen0h15!A7652,7,4),MID(Zeitreihen0h15!A7652,4,2),LEFT(Zeitreihen0h15!A7652,2))+TIME(MID(Zeitreihen0h15!A7652,12,2),RIGHT(Zeitreihen0h15!A7652,2),0)</f>
        <v>#VALUE!</v>
      </c>
    </row>
    <row r="7653" spans="1:1" x14ac:dyDescent="0.25">
      <c r="A7653" s="78" t="e">
        <f>DATE(MID(Zeitreihen0h15!A7653,7,4),MID(Zeitreihen0h15!A7653,4,2),LEFT(Zeitreihen0h15!A7653,2))+TIME(MID(Zeitreihen0h15!A7653,12,2),RIGHT(Zeitreihen0h15!A7653,2),0)</f>
        <v>#VALUE!</v>
      </c>
    </row>
    <row r="7654" spans="1:1" x14ac:dyDescent="0.25">
      <c r="A7654" s="78" t="e">
        <f>DATE(MID(Zeitreihen0h15!A7654,7,4),MID(Zeitreihen0h15!A7654,4,2),LEFT(Zeitreihen0h15!A7654,2))+TIME(MID(Zeitreihen0h15!A7654,12,2),RIGHT(Zeitreihen0h15!A7654,2),0)</f>
        <v>#VALUE!</v>
      </c>
    </row>
    <row r="7655" spans="1:1" x14ac:dyDescent="0.25">
      <c r="A7655" s="78" t="e">
        <f>DATE(MID(Zeitreihen0h15!A7655,7,4),MID(Zeitreihen0h15!A7655,4,2),LEFT(Zeitreihen0h15!A7655,2))+TIME(MID(Zeitreihen0h15!A7655,12,2),RIGHT(Zeitreihen0h15!A7655,2),0)</f>
        <v>#VALUE!</v>
      </c>
    </row>
    <row r="7656" spans="1:1" x14ac:dyDescent="0.25">
      <c r="A7656" s="78" t="e">
        <f>DATE(MID(Zeitreihen0h15!A7656,7,4),MID(Zeitreihen0h15!A7656,4,2),LEFT(Zeitreihen0h15!A7656,2))+TIME(MID(Zeitreihen0h15!A7656,12,2),RIGHT(Zeitreihen0h15!A7656,2),0)</f>
        <v>#VALUE!</v>
      </c>
    </row>
    <row r="7657" spans="1:1" x14ac:dyDescent="0.25">
      <c r="A7657" s="78" t="e">
        <f>DATE(MID(Zeitreihen0h15!A7657,7,4),MID(Zeitreihen0h15!A7657,4,2),LEFT(Zeitreihen0h15!A7657,2))+TIME(MID(Zeitreihen0h15!A7657,12,2),RIGHT(Zeitreihen0h15!A7657,2),0)</f>
        <v>#VALUE!</v>
      </c>
    </row>
    <row r="7658" spans="1:1" x14ac:dyDescent="0.25">
      <c r="A7658" s="78" t="e">
        <f>DATE(MID(Zeitreihen0h15!A7658,7,4),MID(Zeitreihen0h15!A7658,4,2),LEFT(Zeitreihen0h15!A7658,2))+TIME(MID(Zeitreihen0h15!A7658,12,2),RIGHT(Zeitreihen0h15!A7658,2),0)</f>
        <v>#VALUE!</v>
      </c>
    </row>
    <row r="7659" spans="1:1" x14ac:dyDescent="0.25">
      <c r="A7659" s="78" t="e">
        <f>DATE(MID(Zeitreihen0h15!A7659,7,4),MID(Zeitreihen0h15!A7659,4,2),LEFT(Zeitreihen0h15!A7659,2))+TIME(MID(Zeitreihen0h15!A7659,12,2),RIGHT(Zeitreihen0h15!A7659,2),0)</f>
        <v>#VALUE!</v>
      </c>
    </row>
    <row r="7660" spans="1:1" x14ac:dyDescent="0.25">
      <c r="A7660" s="78" t="e">
        <f>DATE(MID(Zeitreihen0h15!A7660,7,4),MID(Zeitreihen0h15!A7660,4,2),LEFT(Zeitreihen0h15!A7660,2))+TIME(MID(Zeitreihen0h15!A7660,12,2),RIGHT(Zeitreihen0h15!A7660,2),0)</f>
        <v>#VALUE!</v>
      </c>
    </row>
    <row r="7661" spans="1:1" x14ac:dyDescent="0.25">
      <c r="A7661" s="78" t="e">
        <f>DATE(MID(Zeitreihen0h15!A7661,7,4),MID(Zeitreihen0h15!A7661,4,2),LEFT(Zeitreihen0h15!A7661,2))+TIME(MID(Zeitreihen0h15!A7661,12,2),RIGHT(Zeitreihen0h15!A7661,2),0)</f>
        <v>#VALUE!</v>
      </c>
    </row>
    <row r="7662" spans="1:1" x14ac:dyDescent="0.25">
      <c r="A7662" s="78" t="e">
        <f>DATE(MID(Zeitreihen0h15!A7662,7,4),MID(Zeitreihen0h15!A7662,4,2),LEFT(Zeitreihen0h15!A7662,2))+TIME(MID(Zeitreihen0h15!A7662,12,2),RIGHT(Zeitreihen0h15!A7662,2),0)</f>
        <v>#VALUE!</v>
      </c>
    </row>
    <row r="7663" spans="1:1" x14ac:dyDescent="0.25">
      <c r="A7663" s="78" t="e">
        <f>DATE(MID(Zeitreihen0h15!A7663,7,4),MID(Zeitreihen0h15!A7663,4,2),LEFT(Zeitreihen0h15!A7663,2))+TIME(MID(Zeitreihen0h15!A7663,12,2),RIGHT(Zeitreihen0h15!A7663,2),0)</f>
        <v>#VALUE!</v>
      </c>
    </row>
    <row r="7664" spans="1:1" x14ac:dyDescent="0.25">
      <c r="A7664" s="78" t="e">
        <f>DATE(MID(Zeitreihen0h15!A7664,7,4),MID(Zeitreihen0h15!A7664,4,2),LEFT(Zeitreihen0h15!A7664,2))+TIME(MID(Zeitreihen0h15!A7664,12,2),RIGHT(Zeitreihen0h15!A7664,2),0)</f>
        <v>#VALUE!</v>
      </c>
    </row>
    <row r="7665" spans="1:1" x14ac:dyDescent="0.25">
      <c r="A7665" s="78" t="e">
        <f>DATE(MID(Zeitreihen0h15!A7665,7,4),MID(Zeitreihen0h15!A7665,4,2),LEFT(Zeitreihen0h15!A7665,2))+TIME(MID(Zeitreihen0h15!A7665,12,2),RIGHT(Zeitreihen0h15!A7665,2),0)</f>
        <v>#VALUE!</v>
      </c>
    </row>
    <row r="7666" spans="1:1" x14ac:dyDescent="0.25">
      <c r="A7666" s="78" t="e">
        <f>DATE(MID(Zeitreihen0h15!A7666,7,4),MID(Zeitreihen0h15!A7666,4,2),LEFT(Zeitreihen0h15!A7666,2))+TIME(MID(Zeitreihen0h15!A7666,12,2),RIGHT(Zeitreihen0h15!A7666,2),0)</f>
        <v>#VALUE!</v>
      </c>
    </row>
    <row r="7667" spans="1:1" x14ac:dyDescent="0.25">
      <c r="A7667" s="78" t="e">
        <f>DATE(MID(Zeitreihen0h15!A7667,7,4),MID(Zeitreihen0h15!A7667,4,2),LEFT(Zeitreihen0h15!A7667,2))+TIME(MID(Zeitreihen0h15!A7667,12,2),RIGHT(Zeitreihen0h15!A7667,2),0)</f>
        <v>#VALUE!</v>
      </c>
    </row>
    <row r="7668" spans="1:1" x14ac:dyDescent="0.25">
      <c r="A7668" s="78" t="e">
        <f>DATE(MID(Zeitreihen0h15!A7668,7,4),MID(Zeitreihen0h15!A7668,4,2),LEFT(Zeitreihen0h15!A7668,2))+TIME(MID(Zeitreihen0h15!A7668,12,2),RIGHT(Zeitreihen0h15!A7668,2),0)</f>
        <v>#VALUE!</v>
      </c>
    </row>
    <row r="7669" spans="1:1" x14ac:dyDescent="0.25">
      <c r="A7669" s="78" t="e">
        <f>DATE(MID(Zeitreihen0h15!A7669,7,4),MID(Zeitreihen0h15!A7669,4,2),LEFT(Zeitreihen0h15!A7669,2))+TIME(MID(Zeitreihen0h15!A7669,12,2),RIGHT(Zeitreihen0h15!A7669,2),0)</f>
        <v>#VALUE!</v>
      </c>
    </row>
    <row r="7670" spans="1:1" x14ac:dyDescent="0.25">
      <c r="A7670" s="78" t="e">
        <f>DATE(MID(Zeitreihen0h15!A7670,7,4),MID(Zeitreihen0h15!A7670,4,2),LEFT(Zeitreihen0h15!A7670,2))+TIME(MID(Zeitreihen0h15!A7670,12,2),RIGHT(Zeitreihen0h15!A7670,2),0)</f>
        <v>#VALUE!</v>
      </c>
    </row>
    <row r="7671" spans="1:1" x14ac:dyDescent="0.25">
      <c r="A7671" s="78" t="e">
        <f>DATE(MID(Zeitreihen0h15!A7671,7,4),MID(Zeitreihen0h15!A7671,4,2),LEFT(Zeitreihen0h15!A7671,2))+TIME(MID(Zeitreihen0h15!A7671,12,2),RIGHT(Zeitreihen0h15!A7671,2),0)</f>
        <v>#VALUE!</v>
      </c>
    </row>
    <row r="7672" spans="1:1" x14ac:dyDescent="0.25">
      <c r="A7672" s="78" t="e">
        <f>DATE(MID(Zeitreihen0h15!A7672,7,4),MID(Zeitreihen0h15!A7672,4,2),LEFT(Zeitreihen0h15!A7672,2))+TIME(MID(Zeitreihen0h15!A7672,12,2),RIGHT(Zeitreihen0h15!A7672,2),0)</f>
        <v>#VALUE!</v>
      </c>
    </row>
    <row r="7673" spans="1:1" x14ac:dyDescent="0.25">
      <c r="A7673" s="78" t="e">
        <f>DATE(MID(Zeitreihen0h15!A7673,7,4),MID(Zeitreihen0h15!A7673,4,2),LEFT(Zeitreihen0h15!A7673,2))+TIME(MID(Zeitreihen0h15!A7673,12,2),RIGHT(Zeitreihen0h15!A7673,2),0)</f>
        <v>#VALUE!</v>
      </c>
    </row>
    <row r="7674" spans="1:1" x14ac:dyDescent="0.25">
      <c r="A7674" s="78" t="e">
        <f>DATE(MID(Zeitreihen0h15!A7674,7,4),MID(Zeitreihen0h15!A7674,4,2),LEFT(Zeitreihen0h15!A7674,2))+TIME(MID(Zeitreihen0h15!A7674,12,2),RIGHT(Zeitreihen0h15!A7674,2),0)</f>
        <v>#VALUE!</v>
      </c>
    </row>
    <row r="7675" spans="1:1" x14ac:dyDescent="0.25">
      <c r="A7675" s="78" t="e">
        <f>DATE(MID(Zeitreihen0h15!A7675,7,4),MID(Zeitreihen0h15!A7675,4,2),LEFT(Zeitreihen0h15!A7675,2))+TIME(MID(Zeitreihen0h15!A7675,12,2),RIGHT(Zeitreihen0h15!A7675,2),0)</f>
        <v>#VALUE!</v>
      </c>
    </row>
    <row r="7676" spans="1:1" x14ac:dyDescent="0.25">
      <c r="A7676" s="78" t="e">
        <f>DATE(MID(Zeitreihen0h15!A7676,7,4),MID(Zeitreihen0h15!A7676,4,2),LEFT(Zeitreihen0h15!A7676,2))+TIME(MID(Zeitreihen0h15!A7676,12,2),RIGHT(Zeitreihen0h15!A7676,2),0)</f>
        <v>#VALUE!</v>
      </c>
    </row>
    <row r="7677" spans="1:1" x14ac:dyDescent="0.25">
      <c r="A7677" s="78" t="e">
        <f>DATE(MID(Zeitreihen0h15!A7677,7,4),MID(Zeitreihen0h15!A7677,4,2),LEFT(Zeitreihen0h15!A7677,2))+TIME(MID(Zeitreihen0h15!A7677,12,2),RIGHT(Zeitreihen0h15!A7677,2),0)</f>
        <v>#VALUE!</v>
      </c>
    </row>
    <row r="7678" spans="1:1" x14ac:dyDescent="0.25">
      <c r="A7678" s="78" t="e">
        <f>DATE(MID(Zeitreihen0h15!A7678,7,4),MID(Zeitreihen0h15!A7678,4,2),LEFT(Zeitreihen0h15!A7678,2))+TIME(MID(Zeitreihen0h15!A7678,12,2),RIGHT(Zeitreihen0h15!A7678,2),0)</f>
        <v>#VALUE!</v>
      </c>
    </row>
    <row r="7679" spans="1:1" x14ac:dyDescent="0.25">
      <c r="A7679" s="78" t="e">
        <f>DATE(MID(Zeitreihen0h15!A7679,7,4),MID(Zeitreihen0h15!A7679,4,2),LEFT(Zeitreihen0h15!A7679,2))+TIME(MID(Zeitreihen0h15!A7679,12,2),RIGHT(Zeitreihen0h15!A7679,2),0)</f>
        <v>#VALUE!</v>
      </c>
    </row>
    <row r="7680" spans="1:1" x14ac:dyDescent="0.25">
      <c r="A7680" s="78" t="e">
        <f>DATE(MID(Zeitreihen0h15!A7680,7,4),MID(Zeitreihen0h15!A7680,4,2),LEFT(Zeitreihen0h15!A7680,2))+TIME(MID(Zeitreihen0h15!A7680,12,2),RIGHT(Zeitreihen0h15!A7680,2),0)</f>
        <v>#VALUE!</v>
      </c>
    </row>
    <row r="7681" spans="1:1" x14ac:dyDescent="0.25">
      <c r="A7681" s="78" t="e">
        <f>DATE(MID(Zeitreihen0h15!A7681,7,4),MID(Zeitreihen0h15!A7681,4,2),LEFT(Zeitreihen0h15!A7681,2))+TIME(MID(Zeitreihen0h15!A7681,12,2),RIGHT(Zeitreihen0h15!A7681,2),0)</f>
        <v>#VALUE!</v>
      </c>
    </row>
    <row r="7682" spans="1:1" x14ac:dyDescent="0.25">
      <c r="A7682" s="78" t="e">
        <f>DATE(MID(Zeitreihen0h15!A7682,7,4),MID(Zeitreihen0h15!A7682,4,2),LEFT(Zeitreihen0h15!A7682,2))+TIME(MID(Zeitreihen0h15!A7682,12,2),RIGHT(Zeitreihen0h15!A7682,2),0)</f>
        <v>#VALUE!</v>
      </c>
    </row>
    <row r="7683" spans="1:1" x14ac:dyDescent="0.25">
      <c r="A7683" s="78" t="e">
        <f>DATE(MID(Zeitreihen0h15!A7683,7,4),MID(Zeitreihen0h15!A7683,4,2),LEFT(Zeitreihen0h15!A7683,2))+TIME(MID(Zeitreihen0h15!A7683,12,2),RIGHT(Zeitreihen0h15!A7683,2),0)</f>
        <v>#VALUE!</v>
      </c>
    </row>
    <row r="7684" spans="1:1" x14ac:dyDescent="0.25">
      <c r="A7684" s="78" t="e">
        <f>DATE(MID(Zeitreihen0h15!A7684,7,4),MID(Zeitreihen0h15!A7684,4,2),LEFT(Zeitreihen0h15!A7684,2))+TIME(MID(Zeitreihen0h15!A7684,12,2),RIGHT(Zeitreihen0h15!A7684,2),0)</f>
        <v>#VALUE!</v>
      </c>
    </row>
    <row r="7685" spans="1:1" x14ac:dyDescent="0.25">
      <c r="A7685" s="78" t="e">
        <f>DATE(MID(Zeitreihen0h15!A7685,7,4),MID(Zeitreihen0h15!A7685,4,2),LEFT(Zeitreihen0h15!A7685,2))+TIME(MID(Zeitreihen0h15!A7685,12,2),RIGHT(Zeitreihen0h15!A7685,2),0)</f>
        <v>#VALUE!</v>
      </c>
    </row>
    <row r="7686" spans="1:1" x14ac:dyDescent="0.25">
      <c r="A7686" s="78" t="e">
        <f>DATE(MID(Zeitreihen0h15!A7686,7,4),MID(Zeitreihen0h15!A7686,4,2),LEFT(Zeitreihen0h15!A7686,2))+TIME(MID(Zeitreihen0h15!A7686,12,2),RIGHT(Zeitreihen0h15!A7686,2),0)</f>
        <v>#VALUE!</v>
      </c>
    </row>
    <row r="7687" spans="1:1" x14ac:dyDescent="0.25">
      <c r="A7687" s="78" t="e">
        <f>DATE(MID(Zeitreihen0h15!A7687,7,4),MID(Zeitreihen0h15!A7687,4,2),LEFT(Zeitreihen0h15!A7687,2))+TIME(MID(Zeitreihen0h15!A7687,12,2),RIGHT(Zeitreihen0h15!A7687,2),0)</f>
        <v>#VALUE!</v>
      </c>
    </row>
    <row r="7688" spans="1:1" x14ac:dyDescent="0.25">
      <c r="A7688" s="78" t="e">
        <f>DATE(MID(Zeitreihen0h15!A7688,7,4),MID(Zeitreihen0h15!A7688,4,2),LEFT(Zeitreihen0h15!A7688,2))+TIME(MID(Zeitreihen0h15!A7688,12,2),RIGHT(Zeitreihen0h15!A7688,2),0)</f>
        <v>#VALUE!</v>
      </c>
    </row>
    <row r="7689" spans="1:1" x14ac:dyDescent="0.25">
      <c r="A7689" s="78" t="e">
        <f>DATE(MID(Zeitreihen0h15!A7689,7,4),MID(Zeitreihen0h15!A7689,4,2),LEFT(Zeitreihen0h15!A7689,2))+TIME(MID(Zeitreihen0h15!A7689,12,2),RIGHT(Zeitreihen0h15!A7689,2),0)</f>
        <v>#VALUE!</v>
      </c>
    </row>
    <row r="7690" spans="1:1" x14ac:dyDescent="0.25">
      <c r="A7690" s="78" t="e">
        <f>DATE(MID(Zeitreihen0h15!A7690,7,4),MID(Zeitreihen0h15!A7690,4,2),LEFT(Zeitreihen0h15!A7690,2))+TIME(MID(Zeitreihen0h15!A7690,12,2),RIGHT(Zeitreihen0h15!A7690,2),0)</f>
        <v>#VALUE!</v>
      </c>
    </row>
    <row r="7691" spans="1:1" x14ac:dyDescent="0.25">
      <c r="A7691" s="78" t="e">
        <f>DATE(MID(Zeitreihen0h15!A7691,7,4),MID(Zeitreihen0h15!A7691,4,2),LEFT(Zeitreihen0h15!A7691,2))+TIME(MID(Zeitreihen0h15!A7691,12,2),RIGHT(Zeitreihen0h15!A7691,2),0)</f>
        <v>#VALUE!</v>
      </c>
    </row>
    <row r="7692" spans="1:1" x14ac:dyDescent="0.25">
      <c r="A7692" s="78" t="e">
        <f>DATE(MID(Zeitreihen0h15!A7692,7,4),MID(Zeitreihen0h15!A7692,4,2),LEFT(Zeitreihen0h15!A7692,2))+TIME(MID(Zeitreihen0h15!A7692,12,2),RIGHT(Zeitreihen0h15!A7692,2),0)</f>
        <v>#VALUE!</v>
      </c>
    </row>
    <row r="7693" spans="1:1" x14ac:dyDescent="0.25">
      <c r="A7693" s="78" t="e">
        <f>DATE(MID(Zeitreihen0h15!A7693,7,4),MID(Zeitreihen0h15!A7693,4,2),LEFT(Zeitreihen0h15!A7693,2))+TIME(MID(Zeitreihen0h15!A7693,12,2),RIGHT(Zeitreihen0h15!A7693,2),0)</f>
        <v>#VALUE!</v>
      </c>
    </row>
    <row r="7694" spans="1:1" x14ac:dyDescent="0.25">
      <c r="A7694" s="78" t="e">
        <f>DATE(MID(Zeitreihen0h15!A7694,7,4),MID(Zeitreihen0h15!A7694,4,2),LEFT(Zeitreihen0h15!A7694,2))+TIME(MID(Zeitreihen0h15!A7694,12,2),RIGHT(Zeitreihen0h15!A7694,2),0)</f>
        <v>#VALUE!</v>
      </c>
    </row>
    <row r="7695" spans="1:1" x14ac:dyDescent="0.25">
      <c r="A7695" s="78" t="e">
        <f>DATE(MID(Zeitreihen0h15!A7695,7,4),MID(Zeitreihen0h15!A7695,4,2),LEFT(Zeitreihen0h15!A7695,2))+TIME(MID(Zeitreihen0h15!A7695,12,2),RIGHT(Zeitreihen0h15!A7695,2),0)</f>
        <v>#VALUE!</v>
      </c>
    </row>
    <row r="7696" spans="1:1" x14ac:dyDescent="0.25">
      <c r="A7696" s="78" t="e">
        <f>DATE(MID(Zeitreihen0h15!A7696,7,4),MID(Zeitreihen0h15!A7696,4,2),LEFT(Zeitreihen0h15!A7696,2))+TIME(MID(Zeitreihen0h15!A7696,12,2),RIGHT(Zeitreihen0h15!A7696,2),0)</f>
        <v>#VALUE!</v>
      </c>
    </row>
    <row r="7697" spans="1:1" x14ac:dyDescent="0.25">
      <c r="A7697" s="78" t="e">
        <f>DATE(MID(Zeitreihen0h15!A7697,7,4),MID(Zeitreihen0h15!A7697,4,2),LEFT(Zeitreihen0h15!A7697,2))+TIME(MID(Zeitreihen0h15!A7697,12,2),RIGHT(Zeitreihen0h15!A7697,2),0)</f>
        <v>#VALUE!</v>
      </c>
    </row>
    <row r="7698" spans="1:1" x14ac:dyDescent="0.25">
      <c r="A7698" s="78" t="e">
        <f>DATE(MID(Zeitreihen0h15!A7698,7,4),MID(Zeitreihen0h15!A7698,4,2),LEFT(Zeitreihen0h15!A7698,2))+TIME(MID(Zeitreihen0h15!A7698,12,2),RIGHT(Zeitreihen0h15!A7698,2),0)</f>
        <v>#VALUE!</v>
      </c>
    </row>
    <row r="7699" spans="1:1" x14ac:dyDescent="0.25">
      <c r="A7699" s="78" t="e">
        <f>DATE(MID(Zeitreihen0h15!A7699,7,4),MID(Zeitreihen0h15!A7699,4,2),LEFT(Zeitreihen0h15!A7699,2))+TIME(MID(Zeitreihen0h15!A7699,12,2),RIGHT(Zeitreihen0h15!A7699,2),0)</f>
        <v>#VALUE!</v>
      </c>
    </row>
    <row r="7700" spans="1:1" x14ac:dyDescent="0.25">
      <c r="A7700" s="78" t="e">
        <f>DATE(MID(Zeitreihen0h15!A7700,7,4),MID(Zeitreihen0h15!A7700,4,2),LEFT(Zeitreihen0h15!A7700,2))+TIME(MID(Zeitreihen0h15!A7700,12,2),RIGHT(Zeitreihen0h15!A7700,2),0)</f>
        <v>#VALUE!</v>
      </c>
    </row>
    <row r="7701" spans="1:1" x14ac:dyDescent="0.25">
      <c r="A7701" s="78" t="e">
        <f>DATE(MID(Zeitreihen0h15!A7701,7,4),MID(Zeitreihen0h15!A7701,4,2),LEFT(Zeitreihen0h15!A7701,2))+TIME(MID(Zeitreihen0h15!A7701,12,2),RIGHT(Zeitreihen0h15!A7701,2),0)</f>
        <v>#VALUE!</v>
      </c>
    </row>
    <row r="7702" spans="1:1" x14ac:dyDescent="0.25">
      <c r="A7702" s="78" t="e">
        <f>DATE(MID(Zeitreihen0h15!A7702,7,4),MID(Zeitreihen0h15!A7702,4,2),LEFT(Zeitreihen0h15!A7702,2))+TIME(MID(Zeitreihen0h15!A7702,12,2),RIGHT(Zeitreihen0h15!A7702,2),0)</f>
        <v>#VALUE!</v>
      </c>
    </row>
    <row r="7703" spans="1:1" x14ac:dyDescent="0.25">
      <c r="A7703" s="78" t="e">
        <f>DATE(MID(Zeitreihen0h15!A7703,7,4),MID(Zeitreihen0h15!A7703,4,2),LEFT(Zeitreihen0h15!A7703,2))+TIME(MID(Zeitreihen0h15!A7703,12,2),RIGHT(Zeitreihen0h15!A7703,2),0)</f>
        <v>#VALUE!</v>
      </c>
    </row>
    <row r="7704" spans="1:1" x14ac:dyDescent="0.25">
      <c r="A7704" s="78" t="e">
        <f>DATE(MID(Zeitreihen0h15!A7704,7,4),MID(Zeitreihen0h15!A7704,4,2),LEFT(Zeitreihen0h15!A7704,2))+TIME(MID(Zeitreihen0h15!A7704,12,2),RIGHT(Zeitreihen0h15!A7704,2),0)</f>
        <v>#VALUE!</v>
      </c>
    </row>
    <row r="7705" spans="1:1" x14ac:dyDescent="0.25">
      <c r="A7705" s="78" t="e">
        <f>DATE(MID(Zeitreihen0h15!A7705,7,4),MID(Zeitreihen0h15!A7705,4,2),LEFT(Zeitreihen0h15!A7705,2))+TIME(MID(Zeitreihen0h15!A7705,12,2),RIGHT(Zeitreihen0h15!A7705,2),0)</f>
        <v>#VALUE!</v>
      </c>
    </row>
    <row r="7706" spans="1:1" x14ac:dyDescent="0.25">
      <c r="A7706" s="78" t="e">
        <f>DATE(MID(Zeitreihen0h15!A7706,7,4),MID(Zeitreihen0h15!A7706,4,2),LEFT(Zeitreihen0h15!A7706,2))+TIME(MID(Zeitreihen0h15!A7706,12,2),RIGHT(Zeitreihen0h15!A7706,2),0)</f>
        <v>#VALUE!</v>
      </c>
    </row>
    <row r="7707" spans="1:1" x14ac:dyDescent="0.25">
      <c r="A7707" s="78" t="e">
        <f>DATE(MID(Zeitreihen0h15!A7707,7,4),MID(Zeitreihen0h15!A7707,4,2),LEFT(Zeitreihen0h15!A7707,2))+TIME(MID(Zeitreihen0h15!A7707,12,2),RIGHT(Zeitreihen0h15!A7707,2),0)</f>
        <v>#VALUE!</v>
      </c>
    </row>
    <row r="7708" spans="1:1" x14ac:dyDescent="0.25">
      <c r="A7708" s="78" t="e">
        <f>DATE(MID(Zeitreihen0h15!A7708,7,4),MID(Zeitreihen0h15!A7708,4,2),LEFT(Zeitreihen0h15!A7708,2))+TIME(MID(Zeitreihen0h15!A7708,12,2),RIGHT(Zeitreihen0h15!A7708,2),0)</f>
        <v>#VALUE!</v>
      </c>
    </row>
    <row r="7709" spans="1:1" x14ac:dyDescent="0.25">
      <c r="A7709" s="78" t="e">
        <f>DATE(MID(Zeitreihen0h15!A7709,7,4),MID(Zeitreihen0h15!A7709,4,2),LEFT(Zeitreihen0h15!A7709,2))+TIME(MID(Zeitreihen0h15!A7709,12,2),RIGHT(Zeitreihen0h15!A7709,2),0)</f>
        <v>#VALUE!</v>
      </c>
    </row>
    <row r="7710" spans="1:1" x14ac:dyDescent="0.25">
      <c r="A7710" s="78" t="e">
        <f>DATE(MID(Zeitreihen0h15!A7710,7,4),MID(Zeitreihen0h15!A7710,4,2),LEFT(Zeitreihen0h15!A7710,2))+TIME(MID(Zeitreihen0h15!A7710,12,2),RIGHT(Zeitreihen0h15!A7710,2),0)</f>
        <v>#VALUE!</v>
      </c>
    </row>
    <row r="7711" spans="1:1" x14ac:dyDescent="0.25">
      <c r="A7711" s="78" t="e">
        <f>DATE(MID(Zeitreihen0h15!A7711,7,4),MID(Zeitreihen0h15!A7711,4,2),LEFT(Zeitreihen0h15!A7711,2))+TIME(MID(Zeitreihen0h15!A7711,12,2),RIGHT(Zeitreihen0h15!A7711,2),0)</f>
        <v>#VALUE!</v>
      </c>
    </row>
    <row r="7712" spans="1:1" x14ac:dyDescent="0.25">
      <c r="A7712" s="78" t="e">
        <f>DATE(MID(Zeitreihen0h15!A7712,7,4),MID(Zeitreihen0h15!A7712,4,2),LEFT(Zeitreihen0h15!A7712,2))+TIME(MID(Zeitreihen0h15!A7712,12,2),RIGHT(Zeitreihen0h15!A7712,2),0)</f>
        <v>#VALUE!</v>
      </c>
    </row>
    <row r="7713" spans="1:1" x14ac:dyDescent="0.25">
      <c r="A7713" s="78" t="e">
        <f>DATE(MID(Zeitreihen0h15!A7713,7,4),MID(Zeitreihen0h15!A7713,4,2),LEFT(Zeitreihen0h15!A7713,2))+TIME(MID(Zeitreihen0h15!A7713,12,2),RIGHT(Zeitreihen0h15!A7713,2),0)</f>
        <v>#VALUE!</v>
      </c>
    </row>
    <row r="7714" spans="1:1" x14ac:dyDescent="0.25">
      <c r="A7714" s="78" t="e">
        <f>DATE(MID(Zeitreihen0h15!A7714,7,4),MID(Zeitreihen0h15!A7714,4,2),LEFT(Zeitreihen0h15!A7714,2))+TIME(MID(Zeitreihen0h15!A7714,12,2),RIGHT(Zeitreihen0h15!A7714,2),0)</f>
        <v>#VALUE!</v>
      </c>
    </row>
    <row r="7715" spans="1:1" x14ac:dyDescent="0.25">
      <c r="A7715" s="78" t="e">
        <f>DATE(MID(Zeitreihen0h15!A7715,7,4),MID(Zeitreihen0h15!A7715,4,2),LEFT(Zeitreihen0h15!A7715,2))+TIME(MID(Zeitreihen0h15!A7715,12,2),RIGHT(Zeitreihen0h15!A7715,2),0)</f>
        <v>#VALUE!</v>
      </c>
    </row>
    <row r="7716" spans="1:1" x14ac:dyDescent="0.25">
      <c r="A7716" s="78" t="e">
        <f>DATE(MID(Zeitreihen0h15!A7716,7,4),MID(Zeitreihen0h15!A7716,4,2),LEFT(Zeitreihen0h15!A7716,2))+TIME(MID(Zeitreihen0h15!A7716,12,2),RIGHT(Zeitreihen0h15!A7716,2),0)</f>
        <v>#VALUE!</v>
      </c>
    </row>
    <row r="7717" spans="1:1" x14ac:dyDescent="0.25">
      <c r="A7717" s="78" t="e">
        <f>DATE(MID(Zeitreihen0h15!A7717,7,4),MID(Zeitreihen0h15!A7717,4,2),LEFT(Zeitreihen0h15!A7717,2))+TIME(MID(Zeitreihen0h15!A7717,12,2),RIGHT(Zeitreihen0h15!A7717,2),0)</f>
        <v>#VALUE!</v>
      </c>
    </row>
    <row r="7718" spans="1:1" x14ac:dyDescent="0.25">
      <c r="A7718" s="78" t="e">
        <f>DATE(MID(Zeitreihen0h15!A7718,7,4),MID(Zeitreihen0h15!A7718,4,2),LEFT(Zeitreihen0h15!A7718,2))+TIME(MID(Zeitreihen0h15!A7718,12,2),RIGHT(Zeitreihen0h15!A7718,2),0)</f>
        <v>#VALUE!</v>
      </c>
    </row>
    <row r="7719" spans="1:1" x14ac:dyDescent="0.25">
      <c r="A7719" s="78" t="e">
        <f>DATE(MID(Zeitreihen0h15!A7719,7,4),MID(Zeitreihen0h15!A7719,4,2),LEFT(Zeitreihen0h15!A7719,2))+TIME(MID(Zeitreihen0h15!A7719,12,2),RIGHT(Zeitreihen0h15!A7719,2),0)</f>
        <v>#VALUE!</v>
      </c>
    </row>
    <row r="7720" spans="1:1" x14ac:dyDescent="0.25">
      <c r="A7720" s="78" t="e">
        <f>DATE(MID(Zeitreihen0h15!A7720,7,4),MID(Zeitreihen0h15!A7720,4,2),LEFT(Zeitreihen0h15!A7720,2))+TIME(MID(Zeitreihen0h15!A7720,12,2),RIGHT(Zeitreihen0h15!A7720,2),0)</f>
        <v>#VALUE!</v>
      </c>
    </row>
    <row r="7721" spans="1:1" x14ac:dyDescent="0.25">
      <c r="A7721" s="78" t="e">
        <f>DATE(MID(Zeitreihen0h15!A7721,7,4),MID(Zeitreihen0h15!A7721,4,2),LEFT(Zeitreihen0h15!A7721,2))+TIME(MID(Zeitreihen0h15!A7721,12,2),RIGHT(Zeitreihen0h15!A7721,2),0)</f>
        <v>#VALUE!</v>
      </c>
    </row>
    <row r="7722" spans="1:1" x14ac:dyDescent="0.25">
      <c r="A7722" s="78" t="e">
        <f>DATE(MID(Zeitreihen0h15!A7722,7,4),MID(Zeitreihen0h15!A7722,4,2),LEFT(Zeitreihen0h15!A7722,2))+TIME(MID(Zeitreihen0h15!A7722,12,2),RIGHT(Zeitreihen0h15!A7722,2),0)</f>
        <v>#VALUE!</v>
      </c>
    </row>
    <row r="7723" spans="1:1" x14ac:dyDescent="0.25">
      <c r="A7723" s="78" t="e">
        <f>DATE(MID(Zeitreihen0h15!A7723,7,4),MID(Zeitreihen0h15!A7723,4,2),LEFT(Zeitreihen0h15!A7723,2))+TIME(MID(Zeitreihen0h15!A7723,12,2),RIGHT(Zeitreihen0h15!A7723,2),0)</f>
        <v>#VALUE!</v>
      </c>
    </row>
    <row r="7724" spans="1:1" x14ac:dyDescent="0.25">
      <c r="A7724" s="78" t="e">
        <f>DATE(MID(Zeitreihen0h15!A7724,7,4),MID(Zeitreihen0h15!A7724,4,2),LEFT(Zeitreihen0h15!A7724,2))+TIME(MID(Zeitreihen0h15!A7724,12,2),RIGHT(Zeitreihen0h15!A7724,2),0)</f>
        <v>#VALUE!</v>
      </c>
    </row>
    <row r="7725" spans="1:1" x14ac:dyDescent="0.25">
      <c r="A7725" s="78" t="e">
        <f>DATE(MID(Zeitreihen0h15!A7725,7,4),MID(Zeitreihen0h15!A7725,4,2),LEFT(Zeitreihen0h15!A7725,2))+TIME(MID(Zeitreihen0h15!A7725,12,2),RIGHT(Zeitreihen0h15!A7725,2),0)</f>
        <v>#VALUE!</v>
      </c>
    </row>
    <row r="7726" spans="1:1" x14ac:dyDescent="0.25">
      <c r="A7726" s="78" t="e">
        <f>DATE(MID(Zeitreihen0h15!A7726,7,4),MID(Zeitreihen0h15!A7726,4,2),LEFT(Zeitreihen0h15!A7726,2))+TIME(MID(Zeitreihen0h15!A7726,12,2),RIGHT(Zeitreihen0h15!A7726,2),0)</f>
        <v>#VALUE!</v>
      </c>
    </row>
    <row r="7727" spans="1:1" x14ac:dyDescent="0.25">
      <c r="A7727" s="78" t="e">
        <f>DATE(MID(Zeitreihen0h15!A7727,7,4),MID(Zeitreihen0h15!A7727,4,2),LEFT(Zeitreihen0h15!A7727,2))+TIME(MID(Zeitreihen0h15!A7727,12,2),RIGHT(Zeitreihen0h15!A7727,2),0)</f>
        <v>#VALUE!</v>
      </c>
    </row>
    <row r="7728" spans="1:1" x14ac:dyDescent="0.25">
      <c r="A7728" s="78" t="e">
        <f>DATE(MID(Zeitreihen0h15!A7728,7,4),MID(Zeitreihen0h15!A7728,4,2),LEFT(Zeitreihen0h15!A7728,2))+TIME(MID(Zeitreihen0h15!A7728,12,2),RIGHT(Zeitreihen0h15!A7728,2),0)</f>
        <v>#VALUE!</v>
      </c>
    </row>
    <row r="7729" spans="1:1" x14ac:dyDescent="0.25">
      <c r="A7729" s="78" t="e">
        <f>DATE(MID(Zeitreihen0h15!A7729,7,4),MID(Zeitreihen0h15!A7729,4,2),LEFT(Zeitreihen0h15!A7729,2))+TIME(MID(Zeitreihen0h15!A7729,12,2),RIGHT(Zeitreihen0h15!A7729,2),0)</f>
        <v>#VALUE!</v>
      </c>
    </row>
    <row r="7730" spans="1:1" x14ac:dyDescent="0.25">
      <c r="A7730" s="78" t="e">
        <f>DATE(MID(Zeitreihen0h15!A7730,7,4),MID(Zeitreihen0h15!A7730,4,2),LEFT(Zeitreihen0h15!A7730,2))+TIME(MID(Zeitreihen0h15!A7730,12,2),RIGHT(Zeitreihen0h15!A7730,2),0)</f>
        <v>#VALUE!</v>
      </c>
    </row>
    <row r="7731" spans="1:1" x14ac:dyDescent="0.25">
      <c r="A7731" s="78" t="e">
        <f>DATE(MID(Zeitreihen0h15!A7731,7,4),MID(Zeitreihen0h15!A7731,4,2),LEFT(Zeitreihen0h15!A7731,2))+TIME(MID(Zeitreihen0h15!A7731,12,2),RIGHT(Zeitreihen0h15!A7731,2),0)</f>
        <v>#VALUE!</v>
      </c>
    </row>
    <row r="7732" spans="1:1" x14ac:dyDescent="0.25">
      <c r="A7732" s="78" t="e">
        <f>DATE(MID(Zeitreihen0h15!A7732,7,4),MID(Zeitreihen0h15!A7732,4,2),LEFT(Zeitreihen0h15!A7732,2))+TIME(MID(Zeitreihen0h15!A7732,12,2),RIGHT(Zeitreihen0h15!A7732,2),0)</f>
        <v>#VALUE!</v>
      </c>
    </row>
    <row r="7733" spans="1:1" x14ac:dyDescent="0.25">
      <c r="A7733" s="78" t="e">
        <f>DATE(MID(Zeitreihen0h15!A7733,7,4),MID(Zeitreihen0h15!A7733,4,2),LEFT(Zeitreihen0h15!A7733,2))+TIME(MID(Zeitreihen0h15!A7733,12,2),RIGHT(Zeitreihen0h15!A7733,2),0)</f>
        <v>#VALUE!</v>
      </c>
    </row>
    <row r="7734" spans="1:1" x14ac:dyDescent="0.25">
      <c r="A7734" s="78" t="e">
        <f>DATE(MID(Zeitreihen0h15!A7734,7,4),MID(Zeitreihen0h15!A7734,4,2),LEFT(Zeitreihen0h15!A7734,2))+TIME(MID(Zeitreihen0h15!A7734,12,2),RIGHT(Zeitreihen0h15!A7734,2),0)</f>
        <v>#VALUE!</v>
      </c>
    </row>
    <row r="7735" spans="1:1" x14ac:dyDescent="0.25">
      <c r="A7735" s="78" t="e">
        <f>DATE(MID(Zeitreihen0h15!A7735,7,4),MID(Zeitreihen0h15!A7735,4,2),LEFT(Zeitreihen0h15!A7735,2))+TIME(MID(Zeitreihen0h15!A7735,12,2),RIGHT(Zeitreihen0h15!A7735,2),0)</f>
        <v>#VALUE!</v>
      </c>
    </row>
    <row r="7736" spans="1:1" x14ac:dyDescent="0.25">
      <c r="A7736" s="78" t="e">
        <f>DATE(MID(Zeitreihen0h15!A7736,7,4),MID(Zeitreihen0h15!A7736,4,2),LEFT(Zeitreihen0h15!A7736,2))+TIME(MID(Zeitreihen0h15!A7736,12,2),RIGHT(Zeitreihen0h15!A7736,2),0)</f>
        <v>#VALUE!</v>
      </c>
    </row>
    <row r="7737" spans="1:1" x14ac:dyDescent="0.25">
      <c r="A7737" s="78" t="e">
        <f>DATE(MID(Zeitreihen0h15!A7737,7,4),MID(Zeitreihen0h15!A7737,4,2),LEFT(Zeitreihen0h15!A7737,2))+TIME(MID(Zeitreihen0h15!A7737,12,2),RIGHT(Zeitreihen0h15!A7737,2),0)</f>
        <v>#VALUE!</v>
      </c>
    </row>
    <row r="7738" spans="1:1" x14ac:dyDescent="0.25">
      <c r="A7738" s="78" t="e">
        <f>DATE(MID(Zeitreihen0h15!A7738,7,4),MID(Zeitreihen0h15!A7738,4,2),LEFT(Zeitreihen0h15!A7738,2))+TIME(MID(Zeitreihen0h15!A7738,12,2),RIGHT(Zeitreihen0h15!A7738,2),0)</f>
        <v>#VALUE!</v>
      </c>
    </row>
    <row r="7739" spans="1:1" x14ac:dyDescent="0.25">
      <c r="A7739" s="78" t="e">
        <f>DATE(MID(Zeitreihen0h15!A7739,7,4),MID(Zeitreihen0h15!A7739,4,2),LEFT(Zeitreihen0h15!A7739,2))+TIME(MID(Zeitreihen0h15!A7739,12,2),RIGHT(Zeitreihen0h15!A7739,2),0)</f>
        <v>#VALUE!</v>
      </c>
    </row>
    <row r="7740" spans="1:1" x14ac:dyDescent="0.25">
      <c r="A7740" s="78" t="e">
        <f>DATE(MID(Zeitreihen0h15!A7740,7,4),MID(Zeitreihen0h15!A7740,4,2),LEFT(Zeitreihen0h15!A7740,2))+TIME(MID(Zeitreihen0h15!A7740,12,2),RIGHT(Zeitreihen0h15!A7740,2),0)</f>
        <v>#VALUE!</v>
      </c>
    </row>
    <row r="7741" spans="1:1" x14ac:dyDescent="0.25">
      <c r="A7741" s="78" t="e">
        <f>DATE(MID(Zeitreihen0h15!A7741,7,4),MID(Zeitreihen0h15!A7741,4,2),LEFT(Zeitreihen0h15!A7741,2))+TIME(MID(Zeitreihen0h15!A7741,12,2),RIGHT(Zeitreihen0h15!A7741,2),0)</f>
        <v>#VALUE!</v>
      </c>
    </row>
    <row r="7742" spans="1:1" x14ac:dyDescent="0.25">
      <c r="A7742" s="78" t="e">
        <f>DATE(MID(Zeitreihen0h15!A7742,7,4),MID(Zeitreihen0h15!A7742,4,2),LEFT(Zeitreihen0h15!A7742,2))+TIME(MID(Zeitreihen0h15!A7742,12,2),RIGHT(Zeitreihen0h15!A7742,2),0)</f>
        <v>#VALUE!</v>
      </c>
    </row>
    <row r="7743" spans="1:1" x14ac:dyDescent="0.25">
      <c r="A7743" s="78" t="e">
        <f>DATE(MID(Zeitreihen0h15!A7743,7,4),MID(Zeitreihen0h15!A7743,4,2),LEFT(Zeitreihen0h15!A7743,2))+TIME(MID(Zeitreihen0h15!A7743,12,2),RIGHT(Zeitreihen0h15!A7743,2),0)</f>
        <v>#VALUE!</v>
      </c>
    </row>
    <row r="7744" spans="1:1" x14ac:dyDescent="0.25">
      <c r="A7744" s="78" t="e">
        <f>DATE(MID(Zeitreihen0h15!A7744,7,4),MID(Zeitreihen0h15!A7744,4,2),LEFT(Zeitreihen0h15!A7744,2))+TIME(MID(Zeitreihen0h15!A7744,12,2),RIGHT(Zeitreihen0h15!A7744,2),0)</f>
        <v>#VALUE!</v>
      </c>
    </row>
    <row r="7745" spans="1:1" x14ac:dyDescent="0.25">
      <c r="A7745" s="78" t="e">
        <f>DATE(MID(Zeitreihen0h15!A7745,7,4),MID(Zeitreihen0h15!A7745,4,2),LEFT(Zeitreihen0h15!A7745,2))+TIME(MID(Zeitreihen0h15!A7745,12,2),RIGHT(Zeitreihen0h15!A7745,2),0)</f>
        <v>#VALUE!</v>
      </c>
    </row>
    <row r="7746" spans="1:1" x14ac:dyDescent="0.25">
      <c r="A7746" s="78" t="e">
        <f>DATE(MID(Zeitreihen0h15!A7746,7,4),MID(Zeitreihen0h15!A7746,4,2),LEFT(Zeitreihen0h15!A7746,2))+TIME(MID(Zeitreihen0h15!A7746,12,2),RIGHT(Zeitreihen0h15!A7746,2),0)</f>
        <v>#VALUE!</v>
      </c>
    </row>
    <row r="7747" spans="1:1" x14ac:dyDescent="0.25">
      <c r="A7747" s="78" t="e">
        <f>DATE(MID(Zeitreihen0h15!A7747,7,4),MID(Zeitreihen0h15!A7747,4,2),LEFT(Zeitreihen0h15!A7747,2))+TIME(MID(Zeitreihen0h15!A7747,12,2),RIGHT(Zeitreihen0h15!A7747,2),0)</f>
        <v>#VALUE!</v>
      </c>
    </row>
    <row r="7748" spans="1:1" x14ac:dyDescent="0.25">
      <c r="A7748" s="78" t="e">
        <f>DATE(MID(Zeitreihen0h15!A7748,7,4),MID(Zeitreihen0h15!A7748,4,2),LEFT(Zeitreihen0h15!A7748,2))+TIME(MID(Zeitreihen0h15!A7748,12,2),RIGHT(Zeitreihen0h15!A7748,2),0)</f>
        <v>#VALUE!</v>
      </c>
    </row>
    <row r="7749" spans="1:1" x14ac:dyDescent="0.25">
      <c r="A7749" s="78" t="e">
        <f>DATE(MID(Zeitreihen0h15!A7749,7,4),MID(Zeitreihen0h15!A7749,4,2),LEFT(Zeitreihen0h15!A7749,2))+TIME(MID(Zeitreihen0h15!A7749,12,2),RIGHT(Zeitreihen0h15!A7749,2),0)</f>
        <v>#VALUE!</v>
      </c>
    </row>
    <row r="7750" spans="1:1" x14ac:dyDescent="0.25">
      <c r="A7750" s="78" t="e">
        <f>DATE(MID(Zeitreihen0h15!A7750,7,4),MID(Zeitreihen0h15!A7750,4,2),LEFT(Zeitreihen0h15!A7750,2))+TIME(MID(Zeitreihen0h15!A7750,12,2),RIGHT(Zeitreihen0h15!A7750,2),0)</f>
        <v>#VALUE!</v>
      </c>
    </row>
    <row r="7751" spans="1:1" x14ac:dyDescent="0.25">
      <c r="A7751" s="78" t="e">
        <f>DATE(MID(Zeitreihen0h15!A7751,7,4),MID(Zeitreihen0h15!A7751,4,2),LEFT(Zeitreihen0h15!A7751,2))+TIME(MID(Zeitreihen0h15!A7751,12,2),RIGHT(Zeitreihen0h15!A7751,2),0)</f>
        <v>#VALUE!</v>
      </c>
    </row>
    <row r="7752" spans="1:1" x14ac:dyDescent="0.25">
      <c r="A7752" s="78" t="e">
        <f>DATE(MID(Zeitreihen0h15!A7752,7,4),MID(Zeitreihen0h15!A7752,4,2),LEFT(Zeitreihen0h15!A7752,2))+TIME(MID(Zeitreihen0h15!A7752,12,2),RIGHT(Zeitreihen0h15!A7752,2),0)</f>
        <v>#VALUE!</v>
      </c>
    </row>
    <row r="7753" spans="1:1" x14ac:dyDescent="0.25">
      <c r="A7753" s="78" t="e">
        <f>DATE(MID(Zeitreihen0h15!A7753,7,4),MID(Zeitreihen0h15!A7753,4,2),LEFT(Zeitreihen0h15!A7753,2))+TIME(MID(Zeitreihen0h15!A7753,12,2),RIGHT(Zeitreihen0h15!A7753,2),0)</f>
        <v>#VALUE!</v>
      </c>
    </row>
    <row r="7754" spans="1:1" x14ac:dyDescent="0.25">
      <c r="A7754" s="78" t="e">
        <f>DATE(MID(Zeitreihen0h15!A7754,7,4),MID(Zeitreihen0h15!A7754,4,2),LEFT(Zeitreihen0h15!A7754,2))+TIME(MID(Zeitreihen0h15!A7754,12,2),RIGHT(Zeitreihen0h15!A7754,2),0)</f>
        <v>#VALUE!</v>
      </c>
    </row>
    <row r="7755" spans="1:1" x14ac:dyDescent="0.25">
      <c r="A7755" s="78" t="e">
        <f>DATE(MID(Zeitreihen0h15!A7755,7,4),MID(Zeitreihen0h15!A7755,4,2),LEFT(Zeitreihen0h15!A7755,2))+TIME(MID(Zeitreihen0h15!A7755,12,2),RIGHT(Zeitreihen0h15!A7755,2),0)</f>
        <v>#VALUE!</v>
      </c>
    </row>
    <row r="7756" spans="1:1" x14ac:dyDescent="0.25">
      <c r="A7756" s="78" t="e">
        <f>DATE(MID(Zeitreihen0h15!A7756,7,4),MID(Zeitreihen0h15!A7756,4,2),LEFT(Zeitreihen0h15!A7756,2))+TIME(MID(Zeitreihen0h15!A7756,12,2),RIGHT(Zeitreihen0h15!A7756,2),0)</f>
        <v>#VALUE!</v>
      </c>
    </row>
    <row r="7757" spans="1:1" x14ac:dyDescent="0.25">
      <c r="A7757" s="78" t="e">
        <f>DATE(MID(Zeitreihen0h15!A7757,7,4),MID(Zeitreihen0h15!A7757,4,2),LEFT(Zeitreihen0h15!A7757,2))+TIME(MID(Zeitreihen0h15!A7757,12,2),RIGHT(Zeitreihen0h15!A7757,2),0)</f>
        <v>#VALUE!</v>
      </c>
    </row>
    <row r="7758" spans="1:1" x14ac:dyDescent="0.25">
      <c r="A7758" s="78" t="e">
        <f>DATE(MID(Zeitreihen0h15!A7758,7,4),MID(Zeitreihen0h15!A7758,4,2),LEFT(Zeitreihen0h15!A7758,2))+TIME(MID(Zeitreihen0h15!A7758,12,2),RIGHT(Zeitreihen0h15!A7758,2),0)</f>
        <v>#VALUE!</v>
      </c>
    </row>
    <row r="7759" spans="1:1" x14ac:dyDescent="0.25">
      <c r="A7759" s="78" t="e">
        <f>DATE(MID(Zeitreihen0h15!A7759,7,4),MID(Zeitreihen0h15!A7759,4,2),LEFT(Zeitreihen0h15!A7759,2))+TIME(MID(Zeitreihen0h15!A7759,12,2),RIGHT(Zeitreihen0h15!A7759,2),0)</f>
        <v>#VALUE!</v>
      </c>
    </row>
    <row r="7760" spans="1:1" x14ac:dyDescent="0.25">
      <c r="A7760" s="78" t="e">
        <f>DATE(MID(Zeitreihen0h15!A7760,7,4),MID(Zeitreihen0h15!A7760,4,2),LEFT(Zeitreihen0h15!A7760,2))+TIME(MID(Zeitreihen0h15!A7760,12,2),RIGHT(Zeitreihen0h15!A7760,2),0)</f>
        <v>#VALUE!</v>
      </c>
    </row>
    <row r="7761" spans="1:1" x14ac:dyDescent="0.25">
      <c r="A7761" s="78" t="e">
        <f>DATE(MID(Zeitreihen0h15!A7761,7,4),MID(Zeitreihen0h15!A7761,4,2),LEFT(Zeitreihen0h15!A7761,2))+TIME(MID(Zeitreihen0h15!A7761,12,2),RIGHT(Zeitreihen0h15!A7761,2),0)</f>
        <v>#VALUE!</v>
      </c>
    </row>
    <row r="7762" spans="1:1" x14ac:dyDescent="0.25">
      <c r="A7762" s="78" t="e">
        <f>DATE(MID(Zeitreihen0h15!A7762,7,4),MID(Zeitreihen0h15!A7762,4,2),LEFT(Zeitreihen0h15!A7762,2))+TIME(MID(Zeitreihen0h15!A7762,12,2),RIGHT(Zeitreihen0h15!A7762,2),0)</f>
        <v>#VALUE!</v>
      </c>
    </row>
    <row r="7763" spans="1:1" x14ac:dyDescent="0.25">
      <c r="A7763" s="78" t="e">
        <f>DATE(MID(Zeitreihen0h15!A7763,7,4),MID(Zeitreihen0h15!A7763,4,2),LEFT(Zeitreihen0h15!A7763,2))+TIME(MID(Zeitreihen0h15!A7763,12,2),RIGHT(Zeitreihen0h15!A7763,2),0)</f>
        <v>#VALUE!</v>
      </c>
    </row>
    <row r="7764" spans="1:1" x14ac:dyDescent="0.25">
      <c r="A7764" s="78" t="e">
        <f>DATE(MID(Zeitreihen0h15!A7764,7,4),MID(Zeitreihen0h15!A7764,4,2),LEFT(Zeitreihen0h15!A7764,2))+TIME(MID(Zeitreihen0h15!A7764,12,2),RIGHT(Zeitreihen0h15!A7764,2),0)</f>
        <v>#VALUE!</v>
      </c>
    </row>
    <row r="7765" spans="1:1" x14ac:dyDescent="0.25">
      <c r="A7765" s="78" t="e">
        <f>DATE(MID(Zeitreihen0h15!A7765,7,4),MID(Zeitreihen0h15!A7765,4,2),LEFT(Zeitreihen0h15!A7765,2))+TIME(MID(Zeitreihen0h15!A7765,12,2),RIGHT(Zeitreihen0h15!A7765,2),0)</f>
        <v>#VALUE!</v>
      </c>
    </row>
    <row r="7766" spans="1:1" x14ac:dyDescent="0.25">
      <c r="A7766" s="78" t="e">
        <f>DATE(MID(Zeitreihen0h15!A7766,7,4),MID(Zeitreihen0h15!A7766,4,2),LEFT(Zeitreihen0h15!A7766,2))+TIME(MID(Zeitreihen0h15!A7766,12,2),RIGHT(Zeitreihen0h15!A7766,2),0)</f>
        <v>#VALUE!</v>
      </c>
    </row>
    <row r="7767" spans="1:1" x14ac:dyDescent="0.25">
      <c r="A7767" s="78" t="e">
        <f>DATE(MID(Zeitreihen0h15!A7767,7,4),MID(Zeitreihen0h15!A7767,4,2),LEFT(Zeitreihen0h15!A7767,2))+TIME(MID(Zeitreihen0h15!A7767,12,2),RIGHT(Zeitreihen0h15!A7767,2),0)</f>
        <v>#VALUE!</v>
      </c>
    </row>
    <row r="7768" spans="1:1" x14ac:dyDescent="0.25">
      <c r="A7768" s="78" t="e">
        <f>DATE(MID(Zeitreihen0h15!A7768,7,4),MID(Zeitreihen0h15!A7768,4,2),LEFT(Zeitreihen0h15!A7768,2))+TIME(MID(Zeitreihen0h15!A7768,12,2),RIGHT(Zeitreihen0h15!A7768,2),0)</f>
        <v>#VALUE!</v>
      </c>
    </row>
    <row r="7769" spans="1:1" x14ac:dyDescent="0.25">
      <c r="A7769" s="78" t="e">
        <f>DATE(MID(Zeitreihen0h15!A7769,7,4),MID(Zeitreihen0h15!A7769,4,2),LEFT(Zeitreihen0h15!A7769,2))+TIME(MID(Zeitreihen0h15!A7769,12,2),RIGHT(Zeitreihen0h15!A7769,2),0)</f>
        <v>#VALUE!</v>
      </c>
    </row>
    <row r="7770" spans="1:1" x14ac:dyDescent="0.25">
      <c r="A7770" s="78" t="e">
        <f>DATE(MID(Zeitreihen0h15!A7770,7,4),MID(Zeitreihen0h15!A7770,4,2),LEFT(Zeitreihen0h15!A7770,2))+TIME(MID(Zeitreihen0h15!A7770,12,2),RIGHT(Zeitreihen0h15!A7770,2),0)</f>
        <v>#VALUE!</v>
      </c>
    </row>
    <row r="7771" spans="1:1" x14ac:dyDescent="0.25">
      <c r="A7771" s="78" t="e">
        <f>DATE(MID(Zeitreihen0h15!A7771,7,4),MID(Zeitreihen0h15!A7771,4,2),LEFT(Zeitreihen0h15!A7771,2))+TIME(MID(Zeitreihen0h15!A7771,12,2),RIGHT(Zeitreihen0h15!A7771,2),0)</f>
        <v>#VALUE!</v>
      </c>
    </row>
    <row r="7772" spans="1:1" x14ac:dyDescent="0.25">
      <c r="A7772" s="78" t="e">
        <f>DATE(MID(Zeitreihen0h15!A7772,7,4),MID(Zeitreihen0h15!A7772,4,2),LEFT(Zeitreihen0h15!A7772,2))+TIME(MID(Zeitreihen0h15!A7772,12,2),RIGHT(Zeitreihen0h15!A7772,2),0)</f>
        <v>#VALUE!</v>
      </c>
    </row>
    <row r="7773" spans="1:1" x14ac:dyDescent="0.25">
      <c r="A7773" s="78" t="e">
        <f>DATE(MID(Zeitreihen0h15!A7773,7,4),MID(Zeitreihen0h15!A7773,4,2),LEFT(Zeitreihen0h15!A7773,2))+TIME(MID(Zeitreihen0h15!A7773,12,2),RIGHT(Zeitreihen0h15!A7773,2),0)</f>
        <v>#VALUE!</v>
      </c>
    </row>
    <row r="7774" spans="1:1" x14ac:dyDescent="0.25">
      <c r="A7774" s="78" t="e">
        <f>DATE(MID(Zeitreihen0h15!A7774,7,4),MID(Zeitreihen0h15!A7774,4,2),LEFT(Zeitreihen0h15!A7774,2))+TIME(MID(Zeitreihen0h15!A7774,12,2),RIGHT(Zeitreihen0h15!A7774,2),0)</f>
        <v>#VALUE!</v>
      </c>
    </row>
    <row r="7775" spans="1:1" x14ac:dyDescent="0.25">
      <c r="A7775" s="78" t="e">
        <f>DATE(MID(Zeitreihen0h15!A7775,7,4),MID(Zeitreihen0h15!A7775,4,2),LEFT(Zeitreihen0h15!A7775,2))+TIME(MID(Zeitreihen0h15!A7775,12,2),RIGHT(Zeitreihen0h15!A7775,2),0)</f>
        <v>#VALUE!</v>
      </c>
    </row>
    <row r="7776" spans="1:1" x14ac:dyDescent="0.25">
      <c r="A7776" s="78" t="e">
        <f>DATE(MID(Zeitreihen0h15!A7776,7,4),MID(Zeitreihen0h15!A7776,4,2),LEFT(Zeitreihen0h15!A7776,2))+TIME(MID(Zeitreihen0h15!A7776,12,2),RIGHT(Zeitreihen0h15!A7776,2),0)</f>
        <v>#VALUE!</v>
      </c>
    </row>
    <row r="7777" spans="1:1" x14ac:dyDescent="0.25">
      <c r="A7777" s="78" t="e">
        <f>DATE(MID(Zeitreihen0h15!A7777,7,4),MID(Zeitreihen0h15!A7777,4,2),LEFT(Zeitreihen0h15!A7777,2))+TIME(MID(Zeitreihen0h15!A7777,12,2),RIGHT(Zeitreihen0h15!A7777,2),0)</f>
        <v>#VALUE!</v>
      </c>
    </row>
    <row r="7778" spans="1:1" x14ac:dyDescent="0.25">
      <c r="A7778" s="78" t="e">
        <f>DATE(MID(Zeitreihen0h15!A7778,7,4),MID(Zeitreihen0h15!A7778,4,2),LEFT(Zeitreihen0h15!A7778,2))+TIME(MID(Zeitreihen0h15!A7778,12,2),RIGHT(Zeitreihen0h15!A7778,2),0)</f>
        <v>#VALUE!</v>
      </c>
    </row>
    <row r="7779" spans="1:1" x14ac:dyDescent="0.25">
      <c r="A7779" s="78" t="e">
        <f>DATE(MID(Zeitreihen0h15!A7779,7,4),MID(Zeitreihen0h15!A7779,4,2),LEFT(Zeitreihen0h15!A7779,2))+TIME(MID(Zeitreihen0h15!A7779,12,2),RIGHT(Zeitreihen0h15!A7779,2),0)</f>
        <v>#VALUE!</v>
      </c>
    </row>
    <row r="7780" spans="1:1" x14ac:dyDescent="0.25">
      <c r="A7780" s="78" t="e">
        <f>DATE(MID(Zeitreihen0h15!A7780,7,4),MID(Zeitreihen0h15!A7780,4,2),LEFT(Zeitreihen0h15!A7780,2))+TIME(MID(Zeitreihen0h15!A7780,12,2),RIGHT(Zeitreihen0h15!A7780,2),0)</f>
        <v>#VALUE!</v>
      </c>
    </row>
    <row r="7781" spans="1:1" x14ac:dyDescent="0.25">
      <c r="A7781" s="78" t="e">
        <f>DATE(MID(Zeitreihen0h15!A7781,7,4),MID(Zeitreihen0h15!A7781,4,2),LEFT(Zeitreihen0h15!A7781,2))+TIME(MID(Zeitreihen0h15!A7781,12,2),RIGHT(Zeitreihen0h15!A7781,2),0)</f>
        <v>#VALUE!</v>
      </c>
    </row>
    <row r="7782" spans="1:1" x14ac:dyDescent="0.25">
      <c r="A7782" s="78" t="e">
        <f>DATE(MID(Zeitreihen0h15!A7782,7,4),MID(Zeitreihen0h15!A7782,4,2),LEFT(Zeitreihen0h15!A7782,2))+TIME(MID(Zeitreihen0h15!A7782,12,2),RIGHT(Zeitreihen0h15!A7782,2),0)</f>
        <v>#VALUE!</v>
      </c>
    </row>
    <row r="7783" spans="1:1" x14ac:dyDescent="0.25">
      <c r="A7783" s="78" t="e">
        <f>DATE(MID(Zeitreihen0h15!A7783,7,4),MID(Zeitreihen0h15!A7783,4,2),LEFT(Zeitreihen0h15!A7783,2))+TIME(MID(Zeitreihen0h15!A7783,12,2),RIGHT(Zeitreihen0h15!A7783,2),0)</f>
        <v>#VALUE!</v>
      </c>
    </row>
    <row r="7784" spans="1:1" x14ac:dyDescent="0.25">
      <c r="A7784" s="78" t="e">
        <f>DATE(MID(Zeitreihen0h15!A7784,7,4),MID(Zeitreihen0h15!A7784,4,2),LEFT(Zeitreihen0h15!A7784,2))+TIME(MID(Zeitreihen0h15!A7784,12,2),RIGHT(Zeitreihen0h15!A7784,2),0)</f>
        <v>#VALUE!</v>
      </c>
    </row>
    <row r="7785" spans="1:1" x14ac:dyDescent="0.25">
      <c r="A7785" s="78" t="e">
        <f>DATE(MID(Zeitreihen0h15!A7785,7,4),MID(Zeitreihen0h15!A7785,4,2),LEFT(Zeitreihen0h15!A7785,2))+TIME(MID(Zeitreihen0h15!A7785,12,2),RIGHT(Zeitreihen0h15!A7785,2),0)</f>
        <v>#VALUE!</v>
      </c>
    </row>
    <row r="7786" spans="1:1" x14ac:dyDescent="0.25">
      <c r="A7786" s="78" t="e">
        <f>DATE(MID(Zeitreihen0h15!A7786,7,4),MID(Zeitreihen0h15!A7786,4,2),LEFT(Zeitreihen0h15!A7786,2))+TIME(MID(Zeitreihen0h15!A7786,12,2),RIGHT(Zeitreihen0h15!A7786,2),0)</f>
        <v>#VALUE!</v>
      </c>
    </row>
    <row r="7787" spans="1:1" x14ac:dyDescent="0.25">
      <c r="A7787" s="78" t="e">
        <f>DATE(MID(Zeitreihen0h15!A7787,7,4),MID(Zeitreihen0h15!A7787,4,2),LEFT(Zeitreihen0h15!A7787,2))+TIME(MID(Zeitreihen0h15!A7787,12,2),RIGHT(Zeitreihen0h15!A7787,2),0)</f>
        <v>#VALUE!</v>
      </c>
    </row>
    <row r="7788" spans="1:1" x14ac:dyDescent="0.25">
      <c r="A7788" s="78" t="e">
        <f>DATE(MID(Zeitreihen0h15!A7788,7,4),MID(Zeitreihen0h15!A7788,4,2),LEFT(Zeitreihen0h15!A7788,2))+TIME(MID(Zeitreihen0h15!A7788,12,2),RIGHT(Zeitreihen0h15!A7788,2),0)</f>
        <v>#VALUE!</v>
      </c>
    </row>
    <row r="7789" spans="1:1" x14ac:dyDescent="0.25">
      <c r="A7789" s="78" t="e">
        <f>DATE(MID(Zeitreihen0h15!A7789,7,4),MID(Zeitreihen0h15!A7789,4,2),LEFT(Zeitreihen0h15!A7789,2))+TIME(MID(Zeitreihen0h15!A7789,12,2),RIGHT(Zeitreihen0h15!A7789,2),0)</f>
        <v>#VALUE!</v>
      </c>
    </row>
    <row r="7790" spans="1:1" x14ac:dyDescent="0.25">
      <c r="A7790" s="78" t="e">
        <f>DATE(MID(Zeitreihen0h15!A7790,7,4),MID(Zeitreihen0h15!A7790,4,2),LEFT(Zeitreihen0h15!A7790,2))+TIME(MID(Zeitreihen0h15!A7790,12,2),RIGHT(Zeitreihen0h15!A7790,2),0)</f>
        <v>#VALUE!</v>
      </c>
    </row>
    <row r="7791" spans="1:1" x14ac:dyDescent="0.25">
      <c r="A7791" s="78" t="e">
        <f>DATE(MID(Zeitreihen0h15!A7791,7,4),MID(Zeitreihen0h15!A7791,4,2),LEFT(Zeitreihen0h15!A7791,2))+TIME(MID(Zeitreihen0h15!A7791,12,2),RIGHT(Zeitreihen0h15!A7791,2),0)</f>
        <v>#VALUE!</v>
      </c>
    </row>
    <row r="7792" spans="1:1" x14ac:dyDescent="0.25">
      <c r="A7792" s="78" t="e">
        <f>DATE(MID(Zeitreihen0h15!A7792,7,4),MID(Zeitreihen0h15!A7792,4,2),LEFT(Zeitreihen0h15!A7792,2))+TIME(MID(Zeitreihen0h15!A7792,12,2),RIGHT(Zeitreihen0h15!A7792,2),0)</f>
        <v>#VALUE!</v>
      </c>
    </row>
    <row r="7793" spans="1:1" x14ac:dyDescent="0.25">
      <c r="A7793" s="78" t="e">
        <f>DATE(MID(Zeitreihen0h15!A7793,7,4),MID(Zeitreihen0h15!A7793,4,2),LEFT(Zeitreihen0h15!A7793,2))+TIME(MID(Zeitreihen0h15!A7793,12,2),RIGHT(Zeitreihen0h15!A7793,2),0)</f>
        <v>#VALUE!</v>
      </c>
    </row>
    <row r="7794" spans="1:1" x14ac:dyDescent="0.25">
      <c r="A7794" s="78" t="e">
        <f>DATE(MID(Zeitreihen0h15!A7794,7,4),MID(Zeitreihen0h15!A7794,4,2),LEFT(Zeitreihen0h15!A7794,2))+TIME(MID(Zeitreihen0h15!A7794,12,2),RIGHT(Zeitreihen0h15!A7794,2),0)</f>
        <v>#VALUE!</v>
      </c>
    </row>
    <row r="7795" spans="1:1" x14ac:dyDescent="0.25">
      <c r="A7795" s="78" t="e">
        <f>DATE(MID(Zeitreihen0h15!A7795,7,4),MID(Zeitreihen0h15!A7795,4,2),LEFT(Zeitreihen0h15!A7795,2))+TIME(MID(Zeitreihen0h15!A7795,12,2),RIGHT(Zeitreihen0h15!A7795,2),0)</f>
        <v>#VALUE!</v>
      </c>
    </row>
    <row r="7796" spans="1:1" x14ac:dyDescent="0.25">
      <c r="A7796" s="78" t="e">
        <f>DATE(MID(Zeitreihen0h15!A7796,7,4),MID(Zeitreihen0h15!A7796,4,2),LEFT(Zeitreihen0h15!A7796,2))+TIME(MID(Zeitreihen0h15!A7796,12,2),RIGHT(Zeitreihen0h15!A7796,2),0)</f>
        <v>#VALUE!</v>
      </c>
    </row>
    <row r="7797" spans="1:1" x14ac:dyDescent="0.25">
      <c r="A7797" s="78" t="e">
        <f>DATE(MID(Zeitreihen0h15!A7797,7,4),MID(Zeitreihen0h15!A7797,4,2),LEFT(Zeitreihen0h15!A7797,2))+TIME(MID(Zeitreihen0h15!A7797,12,2),RIGHT(Zeitreihen0h15!A7797,2),0)</f>
        <v>#VALUE!</v>
      </c>
    </row>
    <row r="7798" spans="1:1" x14ac:dyDescent="0.25">
      <c r="A7798" s="78" t="e">
        <f>DATE(MID(Zeitreihen0h15!A7798,7,4),MID(Zeitreihen0h15!A7798,4,2),LEFT(Zeitreihen0h15!A7798,2))+TIME(MID(Zeitreihen0h15!A7798,12,2),RIGHT(Zeitreihen0h15!A7798,2),0)</f>
        <v>#VALUE!</v>
      </c>
    </row>
    <row r="7799" spans="1:1" x14ac:dyDescent="0.25">
      <c r="A7799" s="78" t="e">
        <f>DATE(MID(Zeitreihen0h15!A7799,7,4),MID(Zeitreihen0h15!A7799,4,2),LEFT(Zeitreihen0h15!A7799,2))+TIME(MID(Zeitreihen0h15!A7799,12,2),RIGHT(Zeitreihen0h15!A7799,2),0)</f>
        <v>#VALUE!</v>
      </c>
    </row>
    <row r="7800" spans="1:1" x14ac:dyDescent="0.25">
      <c r="A7800" s="78" t="e">
        <f>DATE(MID(Zeitreihen0h15!A7800,7,4),MID(Zeitreihen0h15!A7800,4,2),LEFT(Zeitreihen0h15!A7800,2))+TIME(MID(Zeitreihen0h15!A7800,12,2),RIGHT(Zeitreihen0h15!A7800,2),0)</f>
        <v>#VALUE!</v>
      </c>
    </row>
    <row r="7801" spans="1:1" x14ac:dyDescent="0.25">
      <c r="A7801" s="78" t="e">
        <f>DATE(MID(Zeitreihen0h15!A7801,7,4),MID(Zeitreihen0h15!A7801,4,2),LEFT(Zeitreihen0h15!A7801,2))+TIME(MID(Zeitreihen0h15!A7801,12,2),RIGHT(Zeitreihen0h15!A7801,2),0)</f>
        <v>#VALUE!</v>
      </c>
    </row>
    <row r="7802" spans="1:1" x14ac:dyDescent="0.25">
      <c r="A7802" s="78" t="e">
        <f>DATE(MID(Zeitreihen0h15!A7802,7,4),MID(Zeitreihen0h15!A7802,4,2),LEFT(Zeitreihen0h15!A7802,2))+TIME(MID(Zeitreihen0h15!A7802,12,2),RIGHT(Zeitreihen0h15!A7802,2),0)</f>
        <v>#VALUE!</v>
      </c>
    </row>
    <row r="7803" spans="1:1" x14ac:dyDescent="0.25">
      <c r="A7803" s="78" t="e">
        <f>DATE(MID(Zeitreihen0h15!A7803,7,4),MID(Zeitreihen0h15!A7803,4,2),LEFT(Zeitreihen0h15!A7803,2))+TIME(MID(Zeitreihen0h15!A7803,12,2),RIGHT(Zeitreihen0h15!A7803,2),0)</f>
        <v>#VALUE!</v>
      </c>
    </row>
    <row r="7804" spans="1:1" x14ac:dyDescent="0.25">
      <c r="A7804" s="78" t="e">
        <f>DATE(MID(Zeitreihen0h15!A7804,7,4),MID(Zeitreihen0h15!A7804,4,2),LEFT(Zeitreihen0h15!A7804,2))+TIME(MID(Zeitreihen0h15!A7804,12,2),RIGHT(Zeitreihen0h15!A7804,2),0)</f>
        <v>#VALUE!</v>
      </c>
    </row>
    <row r="7805" spans="1:1" x14ac:dyDescent="0.25">
      <c r="A7805" s="78" t="e">
        <f>DATE(MID(Zeitreihen0h15!A7805,7,4),MID(Zeitreihen0h15!A7805,4,2),LEFT(Zeitreihen0h15!A7805,2))+TIME(MID(Zeitreihen0h15!A7805,12,2),RIGHT(Zeitreihen0h15!A7805,2),0)</f>
        <v>#VALUE!</v>
      </c>
    </row>
    <row r="7806" spans="1:1" x14ac:dyDescent="0.25">
      <c r="A7806" s="78" t="e">
        <f>DATE(MID(Zeitreihen0h15!A7806,7,4),MID(Zeitreihen0h15!A7806,4,2),LEFT(Zeitreihen0h15!A7806,2))+TIME(MID(Zeitreihen0h15!A7806,12,2),RIGHT(Zeitreihen0h15!A7806,2),0)</f>
        <v>#VALUE!</v>
      </c>
    </row>
    <row r="7807" spans="1:1" x14ac:dyDescent="0.25">
      <c r="A7807" s="78" t="e">
        <f>DATE(MID(Zeitreihen0h15!A7807,7,4),MID(Zeitreihen0h15!A7807,4,2),LEFT(Zeitreihen0h15!A7807,2))+TIME(MID(Zeitreihen0h15!A7807,12,2),RIGHT(Zeitreihen0h15!A7807,2),0)</f>
        <v>#VALUE!</v>
      </c>
    </row>
    <row r="7808" spans="1:1" x14ac:dyDescent="0.25">
      <c r="A7808" s="78" t="e">
        <f>DATE(MID(Zeitreihen0h15!A7808,7,4),MID(Zeitreihen0h15!A7808,4,2),LEFT(Zeitreihen0h15!A7808,2))+TIME(MID(Zeitreihen0h15!A7808,12,2),RIGHT(Zeitreihen0h15!A7808,2),0)</f>
        <v>#VALUE!</v>
      </c>
    </row>
    <row r="7809" spans="1:1" x14ac:dyDescent="0.25">
      <c r="A7809" s="78" t="e">
        <f>DATE(MID(Zeitreihen0h15!A7809,7,4),MID(Zeitreihen0h15!A7809,4,2),LEFT(Zeitreihen0h15!A7809,2))+TIME(MID(Zeitreihen0h15!A7809,12,2),RIGHT(Zeitreihen0h15!A7809,2),0)</f>
        <v>#VALUE!</v>
      </c>
    </row>
    <row r="7810" spans="1:1" x14ac:dyDescent="0.25">
      <c r="A7810" s="78" t="e">
        <f>DATE(MID(Zeitreihen0h15!A7810,7,4),MID(Zeitreihen0h15!A7810,4,2),LEFT(Zeitreihen0h15!A7810,2))+TIME(MID(Zeitreihen0h15!A7810,12,2),RIGHT(Zeitreihen0h15!A7810,2),0)</f>
        <v>#VALUE!</v>
      </c>
    </row>
    <row r="7811" spans="1:1" x14ac:dyDescent="0.25">
      <c r="A7811" s="78" t="e">
        <f>DATE(MID(Zeitreihen0h15!A7811,7,4),MID(Zeitreihen0h15!A7811,4,2),LEFT(Zeitreihen0h15!A7811,2))+TIME(MID(Zeitreihen0h15!A7811,12,2),RIGHT(Zeitreihen0h15!A7811,2),0)</f>
        <v>#VALUE!</v>
      </c>
    </row>
    <row r="7812" spans="1:1" x14ac:dyDescent="0.25">
      <c r="A7812" s="78" t="e">
        <f>DATE(MID(Zeitreihen0h15!A7812,7,4),MID(Zeitreihen0h15!A7812,4,2),LEFT(Zeitreihen0h15!A7812,2))+TIME(MID(Zeitreihen0h15!A7812,12,2),RIGHT(Zeitreihen0h15!A7812,2),0)</f>
        <v>#VALUE!</v>
      </c>
    </row>
    <row r="7813" spans="1:1" x14ac:dyDescent="0.25">
      <c r="A7813" s="78" t="e">
        <f>DATE(MID(Zeitreihen0h15!A7813,7,4),MID(Zeitreihen0h15!A7813,4,2),LEFT(Zeitreihen0h15!A7813,2))+TIME(MID(Zeitreihen0h15!A7813,12,2),RIGHT(Zeitreihen0h15!A7813,2),0)</f>
        <v>#VALUE!</v>
      </c>
    </row>
    <row r="7814" spans="1:1" x14ac:dyDescent="0.25">
      <c r="A7814" s="78" t="e">
        <f>DATE(MID(Zeitreihen0h15!A7814,7,4),MID(Zeitreihen0h15!A7814,4,2),LEFT(Zeitreihen0h15!A7814,2))+TIME(MID(Zeitreihen0h15!A7814,12,2),RIGHT(Zeitreihen0h15!A7814,2),0)</f>
        <v>#VALUE!</v>
      </c>
    </row>
    <row r="7815" spans="1:1" x14ac:dyDescent="0.25">
      <c r="A7815" s="78" t="e">
        <f>DATE(MID(Zeitreihen0h15!A7815,7,4),MID(Zeitreihen0h15!A7815,4,2),LEFT(Zeitreihen0h15!A7815,2))+TIME(MID(Zeitreihen0h15!A7815,12,2),RIGHT(Zeitreihen0h15!A7815,2),0)</f>
        <v>#VALUE!</v>
      </c>
    </row>
    <row r="7816" spans="1:1" x14ac:dyDescent="0.25">
      <c r="A7816" s="78" t="e">
        <f>DATE(MID(Zeitreihen0h15!A7816,7,4),MID(Zeitreihen0h15!A7816,4,2),LEFT(Zeitreihen0h15!A7816,2))+TIME(MID(Zeitreihen0h15!A7816,12,2),RIGHT(Zeitreihen0h15!A7816,2),0)</f>
        <v>#VALUE!</v>
      </c>
    </row>
    <row r="7817" spans="1:1" x14ac:dyDescent="0.25">
      <c r="A7817" s="78" t="e">
        <f>DATE(MID(Zeitreihen0h15!A7817,7,4),MID(Zeitreihen0h15!A7817,4,2),LEFT(Zeitreihen0h15!A7817,2))+TIME(MID(Zeitreihen0h15!A7817,12,2),RIGHT(Zeitreihen0h15!A7817,2),0)</f>
        <v>#VALUE!</v>
      </c>
    </row>
    <row r="7818" spans="1:1" x14ac:dyDescent="0.25">
      <c r="A7818" s="78" t="e">
        <f>DATE(MID(Zeitreihen0h15!A7818,7,4),MID(Zeitreihen0h15!A7818,4,2),LEFT(Zeitreihen0h15!A7818,2))+TIME(MID(Zeitreihen0h15!A7818,12,2),RIGHT(Zeitreihen0h15!A7818,2),0)</f>
        <v>#VALUE!</v>
      </c>
    </row>
    <row r="7819" spans="1:1" x14ac:dyDescent="0.25">
      <c r="A7819" s="78" t="e">
        <f>DATE(MID(Zeitreihen0h15!A7819,7,4),MID(Zeitreihen0h15!A7819,4,2),LEFT(Zeitreihen0h15!A7819,2))+TIME(MID(Zeitreihen0h15!A7819,12,2),RIGHT(Zeitreihen0h15!A7819,2),0)</f>
        <v>#VALUE!</v>
      </c>
    </row>
    <row r="7820" spans="1:1" x14ac:dyDescent="0.25">
      <c r="A7820" s="78" t="e">
        <f>DATE(MID(Zeitreihen0h15!A7820,7,4),MID(Zeitreihen0h15!A7820,4,2),LEFT(Zeitreihen0h15!A7820,2))+TIME(MID(Zeitreihen0h15!A7820,12,2),RIGHT(Zeitreihen0h15!A7820,2),0)</f>
        <v>#VALUE!</v>
      </c>
    </row>
    <row r="7821" spans="1:1" x14ac:dyDescent="0.25">
      <c r="A7821" s="78" t="e">
        <f>DATE(MID(Zeitreihen0h15!A7821,7,4),MID(Zeitreihen0h15!A7821,4,2),LEFT(Zeitreihen0h15!A7821,2))+TIME(MID(Zeitreihen0h15!A7821,12,2),RIGHT(Zeitreihen0h15!A7821,2),0)</f>
        <v>#VALUE!</v>
      </c>
    </row>
    <row r="7822" spans="1:1" x14ac:dyDescent="0.25">
      <c r="A7822" s="78" t="e">
        <f>DATE(MID(Zeitreihen0h15!A7822,7,4),MID(Zeitreihen0h15!A7822,4,2),LEFT(Zeitreihen0h15!A7822,2))+TIME(MID(Zeitreihen0h15!A7822,12,2),RIGHT(Zeitreihen0h15!A7822,2),0)</f>
        <v>#VALUE!</v>
      </c>
    </row>
    <row r="7823" spans="1:1" x14ac:dyDescent="0.25">
      <c r="A7823" s="78" t="e">
        <f>DATE(MID(Zeitreihen0h15!A7823,7,4),MID(Zeitreihen0h15!A7823,4,2),LEFT(Zeitreihen0h15!A7823,2))+TIME(MID(Zeitreihen0h15!A7823,12,2),RIGHT(Zeitreihen0h15!A7823,2),0)</f>
        <v>#VALUE!</v>
      </c>
    </row>
    <row r="7824" spans="1:1" x14ac:dyDescent="0.25">
      <c r="A7824" s="78" t="e">
        <f>DATE(MID(Zeitreihen0h15!A7824,7,4),MID(Zeitreihen0h15!A7824,4,2),LEFT(Zeitreihen0h15!A7824,2))+TIME(MID(Zeitreihen0h15!A7824,12,2),RIGHT(Zeitreihen0h15!A7824,2),0)</f>
        <v>#VALUE!</v>
      </c>
    </row>
    <row r="7825" spans="1:1" x14ac:dyDescent="0.25">
      <c r="A7825" s="78" t="e">
        <f>DATE(MID(Zeitreihen0h15!A7825,7,4),MID(Zeitreihen0h15!A7825,4,2),LEFT(Zeitreihen0h15!A7825,2))+TIME(MID(Zeitreihen0h15!A7825,12,2),RIGHT(Zeitreihen0h15!A7825,2),0)</f>
        <v>#VALUE!</v>
      </c>
    </row>
    <row r="7826" spans="1:1" x14ac:dyDescent="0.25">
      <c r="A7826" s="78" t="e">
        <f>DATE(MID(Zeitreihen0h15!A7826,7,4),MID(Zeitreihen0h15!A7826,4,2),LEFT(Zeitreihen0h15!A7826,2))+TIME(MID(Zeitreihen0h15!A7826,12,2),RIGHT(Zeitreihen0h15!A7826,2),0)</f>
        <v>#VALUE!</v>
      </c>
    </row>
    <row r="7827" spans="1:1" x14ac:dyDescent="0.25">
      <c r="A7827" s="78" t="e">
        <f>DATE(MID(Zeitreihen0h15!A7827,7,4),MID(Zeitreihen0h15!A7827,4,2),LEFT(Zeitreihen0h15!A7827,2))+TIME(MID(Zeitreihen0h15!A7827,12,2),RIGHT(Zeitreihen0h15!A7827,2),0)</f>
        <v>#VALUE!</v>
      </c>
    </row>
    <row r="7828" spans="1:1" x14ac:dyDescent="0.25">
      <c r="A7828" s="78" t="e">
        <f>DATE(MID(Zeitreihen0h15!A7828,7,4),MID(Zeitreihen0h15!A7828,4,2),LEFT(Zeitreihen0h15!A7828,2))+TIME(MID(Zeitreihen0h15!A7828,12,2),RIGHT(Zeitreihen0h15!A7828,2),0)</f>
        <v>#VALUE!</v>
      </c>
    </row>
    <row r="7829" spans="1:1" x14ac:dyDescent="0.25">
      <c r="A7829" s="78" t="e">
        <f>DATE(MID(Zeitreihen0h15!A7829,7,4),MID(Zeitreihen0h15!A7829,4,2),LEFT(Zeitreihen0h15!A7829,2))+TIME(MID(Zeitreihen0h15!A7829,12,2),RIGHT(Zeitreihen0h15!A7829,2),0)</f>
        <v>#VALUE!</v>
      </c>
    </row>
    <row r="7830" spans="1:1" x14ac:dyDescent="0.25">
      <c r="A7830" s="78" t="e">
        <f>DATE(MID(Zeitreihen0h15!A7830,7,4),MID(Zeitreihen0h15!A7830,4,2),LEFT(Zeitreihen0h15!A7830,2))+TIME(MID(Zeitreihen0h15!A7830,12,2),RIGHT(Zeitreihen0h15!A7830,2),0)</f>
        <v>#VALUE!</v>
      </c>
    </row>
    <row r="7831" spans="1:1" x14ac:dyDescent="0.25">
      <c r="A7831" s="78" t="e">
        <f>DATE(MID(Zeitreihen0h15!A7831,7,4),MID(Zeitreihen0h15!A7831,4,2),LEFT(Zeitreihen0h15!A7831,2))+TIME(MID(Zeitreihen0h15!A7831,12,2),RIGHT(Zeitreihen0h15!A7831,2),0)</f>
        <v>#VALUE!</v>
      </c>
    </row>
    <row r="7832" spans="1:1" x14ac:dyDescent="0.25">
      <c r="A7832" s="78" t="e">
        <f>DATE(MID(Zeitreihen0h15!A7832,7,4),MID(Zeitreihen0h15!A7832,4,2),LEFT(Zeitreihen0h15!A7832,2))+TIME(MID(Zeitreihen0h15!A7832,12,2),RIGHT(Zeitreihen0h15!A7832,2),0)</f>
        <v>#VALUE!</v>
      </c>
    </row>
    <row r="7833" spans="1:1" x14ac:dyDescent="0.25">
      <c r="A7833" s="78" t="e">
        <f>DATE(MID(Zeitreihen0h15!A7833,7,4),MID(Zeitreihen0h15!A7833,4,2),LEFT(Zeitreihen0h15!A7833,2))+TIME(MID(Zeitreihen0h15!A7833,12,2),RIGHT(Zeitreihen0h15!A7833,2),0)</f>
        <v>#VALUE!</v>
      </c>
    </row>
    <row r="7834" spans="1:1" x14ac:dyDescent="0.25">
      <c r="A7834" s="78" t="e">
        <f>DATE(MID(Zeitreihen0h15!A7834,7,4),MID(Zeitreihen0h15!A7834,4,2),LEFT(Zeitreihen0h15!A7834,2))+TIME(MID(Zeitreihen0h15!A7834,12,2),RIGHT(Zeitreihen0h15!A7834,2),0)</f>
        <v>#VALUE!</v>
      </c>
    </row>
    <row r="7835" spans="1:1" x14ac:dyDescent="0.25">
      <c r="A7835" s="78" t="e">
        <f>DATE(MID(Zeitreihen0h15!A7835,7,4),MID(Zeitreihen0h15!A7835,4,2),LEFT(Zeitreihen0h15!A7835,2))+TIME(MID(Zeitreihen0h15!A7835,12,2),RIGHT(Zeitreihen0h15!A7835,2),0)</f>
        <v>#VALUE!</v>
      </c>
    </row>
    <row r="7836" spans="1:1" x14ac:dyDescent="0.25">
      <c r="A7836" s="78" t="e">
        <f>DATE(MID(Zeitreihen0h15!A7836,7,4),MID(Zeitreihen0h15!A7836,4,2),LEFT(Zeitreihen0h15!A7836,2))+TIME(MID(Zeitreihen0h15!A7836,12,2),RIGHT(Zeitreihen0h15!A7836,2),0)</f>
        <v>#VALUE!</v>
      </c>
    </row>
    <row r="7837" spans="1:1" x14ac:dyDescent="0.25">
      <c r="A7837" s="78" t="e">
        <f>DATE(MID(Zeitreihen0h15!A7837,7,4),MID(Zeitreihen0h15!A7837,4,2),LEFT(Zeitreihen0h15!A7837,2))+TIME(MID(Zeitreihen0h15!A7837,12,2),RIGHT(Zeitreihen0h15!A7837,2),0)</f>
        <v>#VALUE!</v>
      </c>
    </row>
    <row r="7838" spans="1:1" x14ac:dyDescent="0.25">
      <c r="A7838" s="78" t="e">
        <f>DATE(MID(Zeitreihen0h15!A7838,7,4),MID(Zeitreihen0h15!A7838,4,2),LEFT(Zeitreihen0h15!A7838,2))+TIME(MID(Zeitreihen0h15!A7838,12,2),RIGHT(Zeitreihen0h15!A7838,2),0)</f>
        <v>#VALUE!</v>
      </c>
    </row>
    <row r="7839" spans="1:1" x14ac:dyDescent="0.25">
      <c r="A7839" s="78" t="e">
        <f>DATE(MID(Zeitreihen0h15!A7839,7,4),MID(Zeitreihen0h15!A7839,4,2),LEFT(Zeitreihen0h15!A7839,2))+TIME(MID(Zeitreihen0h15!A7839,12,2),RIGHT(Zeitreihen0h15!A7839,2),0)</f>
        <v>#VALUE!</v>
      </c>
    </row>
    <row r="7840" spans="1:1" x14ac:dyDescent="0.25">
      <c r="A7840" s="78" t="e">
        <f>DATE(MID(Zeitreihen0h15!A7840,7,4),MID(Zeitreihen0h15!A7840,4,2),LEFT(Zeitreihen0h15!A7840,2))+TIME(MID(Zeitreihen0h15!A7840,12,2),RIGHT(Zeitreihen0h15!A7840,2),0)</f>
        <v>#VALUE!</v>
      </c>
    </row>
    <row r="7841" spans="1:1" x14ac:dyDescent="0.25">
      <c r="A7841" s="78" t="e">
        <f>DATE(MID(Zeitreihen0h15!A7841,7,4),MID(Zeitreihen0h15!A7841,4,2),LEFT(Zeitreihen0h15!A7841,2))+TIME(MID(Zeitreihen0h15!A7841,12,2),RIGHT(Zeitreihen0h15!A7841,2),0)</f>
        <v>#VALUE!</v>
      </c>
    </row>
    <row r="7842" spans="1:1" x14ac:dyDescent="0.25">
      <c r="A7842" s="78" t="e">
        <f>DATE(MID(Zeitreihen0h15!A7842,7,4),MID(Zeitreihen0h15!A7842,4,2),LEFT(Zeitreihen0h15!A7842,2))+TIME(MID(Zeitreihen0h15!A7842,12,2),RIGHT(Zeitreihen0h15!A7842,2),0)</f>
        <v>#VALUE!</v>
      </c>
    </row>
    <row r="7843" spans="1:1" x14ac:dyDescent="0.25">
      <c r="A7843" s="78" t="e">
        <f>DATE(MID(Zeitreihen0h15!A7843,7,4),MID(Zeitreihen0h15!A7843,4,2),LEFT(Zeitreihen0h15!A7843,2))+TIME(MID(Zeitreihen0h15!A7843,12,2),RIGHT(Zeitreihen0h15!A7843,2),0)</f>
        <v>#VALUE!</v>
      </c>
    </row>
    <row r="7844" spans="1:1" x14ac:dyDescent="0.25">
      <c r="A7844" s="78" t="e">
        <f>DATE(MID(Zeitreihen0h15!A7844,7,4),MID(Zeitreihen0h15!A7844,4,2),LEFT(Zeitreihen0h15!A7844,2))+TIME(MID(Zeitreihen0h15!A7844,12,2),RIGHT(Zeitreihen0h15!A7844,2),0)</f>
        <v>#VALUE!</v>
      </c>
    </row>
    <row r="7845" spans="1:1" x14ac:dyDescent="0.25">
      <c r="A7845" s="78" t="e">
        <f>DATE(MID(Zeitreihen0h15!A7845,7,4),MID(Zeitreihen0h15!A7845,4,2),LEFT(Zeitreihen0h15!A7845,2))+TIME(MID(Zeitreihen0h15!A7845,12,2),RIGHT(Zeitreihen0h15!A7845,2),0)</f>
        <v>#VALUE!</v>
      </c>
    </row>
    <row r="7846" spans="1:1" x14ac:dyDescent="0.25">
      <c r="A7846" s="78" t="e">
        <f>DATE(MID(Zeitreihen0h15!A7846,7,4),MID(Zeitreihen0h15!A7846,4,2),LEFT(Zeitreihen0h15!A7846,2))+TIME(MID(Zeitreihen0h15!A7846,12,2),RIGHT(Zeitreihen0h15!A7846,2),0)</f>
        <v>#VALUE!</v>
      </c>
    </row>
    <row r="7847" spans="1:1" x14ac:dyDescent="0.25">
      <c r="A7847" s="78" t="e">
        <f>DATE(MID(Zeitreihen0h15!A7847,7,4),MID(Zeitreihen0h15!A7847,4,2),LEFT(Zeitreihen0h15!A7847,2))+TIME(MID(Zeitreihen0h15!A7847,12,2),RIGHT(Zeitreihen0h15!A7847,2),0)</f>
        <v>#VALUE!</v>
      </c>
    </row>
    <row r="7848" spans="1:1" x14ac:dyDescent="0.25">
      <c r="A7848" s="78" t="e">
        <f>DATE(MID(Zeitreihen0h15!A7848,7,4),MID(Zeitreihen0h15!A7848,4,2),LEFT(Zeitreihen0h15!A7848,2))+TIME(MID(Zeitreihen0h15!A7848,12,2),RIGHT(Zeitreihen0h15!A7848,2),0)</f>
        <v>#VALUE!</v>
      </c>
    </row>
    <row r="7849" spans="1:1" x14ac:dyDescent="0.25">
      <c r="A7849" s="78" t="e">
        <f>DATE(MID(Zeitreihen0h15!A7849,7,4),MID(Zeitreihen0h15!A7849,4,2),LEFT(Zeitreihen0h15!A7849,2))+TIME(MID(Zeitreihen0h15!A7849,12,2),RIGHT(Zeitreihen0h15!A7849,2),0)</f>
        <v>#VALUE!</v>
      </c>
    </row>
    <row r="7850" spans="1:1" x14ac:dyDescent="0.25">
      <c r="A7850" s="78" t="e">
        <f>DATE(MID(Zeitreihen0h15!A7850,7,4),MID(Zeitreihen0h15!A7850,4,2),LEFT(Zeitreihen0h15!A7850,2))+TIME(MID(Zeitreihen0h15!A7850,12,2),RIGHT(Zeitreihen0h15!A7850,2),0)</f>
        <v>#VALUE!</v>
      </c>
    </row>
    <row r="7851" spans="1:1" x14ac:dyDescent="0.25">
      <c r="A7851" s="78" t="e">
        <f>DATE(MID(Zeitreihen0h15!A7851,7,4),MID(Zeitreihen0h15!A7851,4,2),LEFT(Zeitreihen0h15!A7851,2))+TIME(MID(Zeitreihen0h15!A7851,12,2),RIGHT(Zeitreihen0h15!A7851,2),0)</f>
        <v>#VALUE!</v>
      </c>
    </row>
    <row r="7852" spans="1:1" x14ac:dyDescent="0.25">
      <c r="A7852" s="78" t="e">
        <f>DATE(MID(Zeitreihen0h15!A7852,7,4),MID(Zeitreihen0h15!A7852,4,2),LEFT(Zeitreihen0h15!A7852,2))+TIME(MID(Zeitreihen0h15!A7852,12,2),RIGHT(Zeitreihen0h15!A7852,2),0)</f>
        <v>#VALUE!</v>
      </c>
    </row>
    <row r="7853" spans="1:1" x14ac:dyDescent="0.25">
      <c r="A7853" s="78" t="e">
        <f>DATE(MID(Zeitreihen0h15!A7853,7,4),MID(Zeitreihen0h15!A7853,4,2),LEFT(Zeitreihen0h15!A7853,2))+TIME(MID(Zeitreihen0h15!A7853,12,2),RIGHT(Zeitreihen0h15!A7853,2),0)</f>
        <v>#VALUE!</v>
      </c>
    </row>
    <row r="7854" spans="1:1" x14ac:dyDescent="0.25">
      <c r="A7854" s="78" t="e">
        <f>DATE(MID(Zeitreihen0h15!A7854,7,4),MID(Zeitreihen0h15!A7854,4,2),LEFT(Zeitreihen0h15!A7854,2))+TIME(MID(Zeitreihen0h15!A7854,12,2),RIGHT(Zeitreihen0h15!A7854,2),0)</f>
        <v>#VALUE!</v>
      </c>
    </row>
    <row r="7855" spans="1:1" x14ac:dyDescent="0.25">
      <c r="A7855" s="78" t="e">
        <f>DATE(MID(Zeitreihen0h15!A7855,7,4),MID(Zeitreihen0h15!A7855,4,2),LEFT(Zeitreihen0h15!A7855,2))+TIME(MID(Zeitreihen0h15!A7855,12,2),RIGHT(Zeitreihen0h15!A7855,2),0)</f>
        <v>#VALUE!</v>
      </c>
    </row>
    <row r="7856" spans="1:1" x14ac:dyDescent="0.25">
      <c r="A7856" s="78" t="e">
        <f>DATE(MID(Zeitreihen0h15!A7856,7,4),MID(Zeitreihen0h15!A7856,4,2),LEFT(Zeitreihen0h15!A7856,2))+TIME(MID(Zeitreihen0h15!A7856,12,2),RIGHT(Zeitreihen0h15!A7856,2),0)</f>
        <v>#VALUE!</v>
      </c>
    </row>
    <row r="7857" spans="1:1" x14ac:dyDescent="0.25">
      <c r="A7857" s="78" t="e">
        <f>DATE(MID(Zeitreihen0h15!A7857,7,4),MID(Zeitreihen0h15!A7857,4,2),LEFT(Zeitreihen0h15!A7857,2))+TIME(MID(Zeitreihen0h15!A7857,12,2),RIGHT(Zeitreihen0h15!A7857,2),0)</f>
        <v>#VALUE!</v>
      </c>
    </row>
    <row r="7858" spans="1:1" x14ac:dyDescent="0.25">
      <c r="A7858" s="78" t="e">
        <f>DATE(MID(Zeitreihen0h15!A7858,7,4),MID(Zeitreihen0h15!A7858,4,2),LEFT(Zeitreihen0h15!A7858,2))+TIME(MID(Zeitreihen0h15!A7858,12,2),RIGHT(Zeitreihen0h15!A7858,2),0)</f>
        <v>#VALUE!</v>
      </c>
    </row>
    <row r="7859" spans="1:1" x14ac:dyDescent="0.25">
      <c r="A7859" s="78" t="e">
        <f>DATE(MID(Zeitreihen0h15!A7859,7,4),MID(Zeitreihen0h15!A7859,4,2),LEFT(Zeitreihen0h15!A7859,2))+TIME(MID(Zeitreihen0h15!A7859,12,2),RIGHT(Zeitreihen0h15!A7859,2),0)</f>
        <v>#VALUE!</v>
      </c>
    </row>
    <row r="7860" spans="1:1" x14ac:dyDescent="0.25">
      <c r="A7860" s="78" t="e">
        <f>DATE(MID(Zeitreihen0h15!A7860,7,4),MID(Zeitreihen0h15!A7860,4,2),LEFT(Zeitreihen0h15!A7860,2))+TIME(MID(Zeitreihen0h15!A7860,12,2),RIGHT(Zeitreihen0h15!A7860,2),0)</f>
        <v>#VALUE!</v>
      </c>
    </row>
    <row r="7861" spans="1:1" x14ac:dyDescent="0.25">
      <c r="A7861" s="78" t="e">
        <f>DATE(MID(Zeitreihen0h15!A7861,7,4),MID(Zeitreihen0h15!A7861,4,2),LEFT(Zeitreihen0h15!A7861,2))+TIME(MID(Zeitreihen0h15!A7861,12,2),RIGHT(Zeitreihen0h15!A7861,2),0)</f>
        <v>#VALUE!</v>
      </c>
    </row>
    <row r="7862" spans="1:1" x14ac:dyDescent="0.25">
      <c r="A7862" s="78" t="e">
        <f>DATE(MID(Zeitreihen0h15!A7862,7,4),MID(Zeitreihen0h15!A7862,4,2),LEFT(Zeitreihen0h15!A7862,2))+TIME(MID(Zeitreihen0h15!A7862,12,2),RIGHT(Zeitreihen0h15!A7862,2),0)</f>
        <v>#VALUE!</v>
      </c>
    </row>
    <row r="7863" spans="1:1" x14ac:dyDescent="0.25">
      <c r="A7863" s="78" t="e">
        <f>DATE(MID(Zeitreihen0h15!A7863,7,4),MID(Zeitreihen0h15!A7863,4,2),LEFT(Zeitreihen0h15!A7863,2))+TIME(MID(Zeitreihen0h15!A7863,12,2),RIGHT(Zeitreihen0h15!A7863,2),0)</f>
        <v>#VALUE!</v>
      </c>
    </row>
    <row r="7864" spans="1:1" x14ac:dyDescent="0.25">
      <c r="A7864" s="78" t="e">
        <f>DATE(MID(Zeitreihen0h15!A7864,7,4),MID(Zeitreihen0h15!A7864,4,2),LEFT(Zeitreihen0h15!A7864,2))+TIME(MID(Zeitreihen0h15!A7864,12,2),RIGHT(Zeitreihen0h15!A7864,2),0)</f>
        <v>#VALUE!</v>
      </c>
    </row>
    <row r="7865" spans="1:1" x14ac:dyDescent="0.25">
      <c r="A7865" s="78" t="e">
        <f>DATE(MID(Zeitreihen0h15!A7865,7,4),MID(Zeitreihen0h15!A7865,4,2),LEFT(Zeitreihen0h15!A7865,2))+TIME(MID(Zeitreihen0h15!A7865,12,2),RIGHT(Zeitreihen0h15!A7865,2),0)</f>
        <v>#VALUE!</v>
      </c>
    </row>
    <row r="7866" spans="1:1" x14ac:dyDescent="0.25">
      <c r="A7866" s="78" t="e">
        <f>DATE(MID(Zeitreihen0h15!A7866,7,4),MID(Zeitreihen0h15!A7866,4,2),LEFT(Zeitreihen0h15!A7866,2))+TIME(MID(Zeitreihen0h15!A7866,12,2),RIGHT(Zeitreihen0h15!A7866,2),0)</f>
        <v>#VALUE!</v>
      </c>
    </row>
    <row r="7867" spans="1:1" x14ac:dyDescent="0.25">
      <c r="A7867" s="78" t="e">
        <f>DATE(MID(Zeitreihen0h15!A7867,7,4),MID(Zeitreihen0h15!A7867,4,2),LEFT(Zeitreihen0h15!A7867,2))+TIME(MID(Zeitreihen0h15!A7867,12,2),RIGHT(Zeitreihen0h15!A7867,2),0)</f>
        <v>#VALUE!</v>
      </c>
    </row>
    <row r="7868" spans="1:1" x14ac:dyDescent="0.25">
      <c r="A7868" s="78" t="e">
        <f>DATE(MID(Zeitreihen0h15!A7868,7,4),MID(Zeitreihen0h15!A7868,4,2),LEFT(Zeitreihen0h15!A7868,2))+TIME(MID(Zeitreihen0h15!A7868,12,2),RIGHT(Zeitreihen0h15!A7868,2),0)</f>
        <v>#VALUE!</v>
      </c>
    </row>
    <row r="7869" spans="1:1" x14ac:dyDescent="0.25">
      <c r="A7869" s="78" t="e">
        <f>DATE(MID(Zeitreihen0h15!A7869,7,4),MID(Zeitreihen0h15!A7869,4,2),LEFT(Zeitreihen0h15!A7869,2))+TIME(MID(Zeitreihen0h15!A7869,12,2),RIGHT(Zeitreihen0h15!A7869,2),0)</f>
        <v>#VALUE!</v>
      </c>
    </row>
    <row r="7870" spans="1:1" x14ac:dyDescent="0.25">
      <c r="A7870" s="78" t="e">
        <f>DATE(MID(Zeitreihen0h15!A7870,7,4),MID(Zeitreihen0h15!A7870,4,2),LEFT(Zeitreihen0h15!A7870,2))+TIME(MID(Zeitreihen0h15!A7870,12,2),RIGHT(Zeitreihen0h15!A7870,2),0)</f>
        <v>#VALUE!</v>
      </c>
    </row>
    <row r="7871" spans="1:1" x14ac:dyDescent="0.25">
      <c r="A7871" s="78" t="e">
        <f>DATE(MID(Zeitreihen0h15!A7871,7,4),MID(Zeitreihen0h15!A7871,4,2),LEFT(Zeitreihen0h15!A7871,2))+TIME(MID(Zeitreihen0h15!A7871,12,2),RIGHT(Zeitreihen0h15!A7871,2),0)</f>
        <v>#VALUE!</v>
      </c>
    </row>
    <row r="7872" spans="1:1" x14ac:dyDescent="0.25">
      <c r="A7872" s="78" t="e">
        <f>DATE(MID(Zeitreihen0h15!A7872,7,4),MID(Zeitreihen0h15!A7872,4,2),LEFT(Zeitreihen0h15!A7872,2))+TIME(MID(Zeitreihen0h15!A7872,12,2),RIGHT(Zeitreihen0h15!A7872,2),0)</f>
        <v>#VALUE!</v>
      </c>
    </row>
    <row r="7873" spans="1:1" x14ac:dyDescent="0.25">
      <c r="A7873" s="78" t="e">
        <f>DATE(MID(Zeitreihen0h15!A7873,7,4),MID(Zeitreihen0h15!A7873,4,2),LEFT(Zeitreihen0h15!A7873,2))+TIME(MID(Zeitreihen0h15!A7873,12,2),RIGHT(Zeitreihen0h15!A7873,2),0)</f>
        <v>#VALUE!</v>
      </c>
    </row>
    <row r="7874" spans="1:1" x14ac:dyDescent="0.25">
      <c r="A7874" s="78" t="e">
        <f>DATE(MID(Zeitreihen0h15!A7874,7,4),MID(Zeitreihen0h15!A7874,4,2),LEFT(Zeitreihen0h15!A7874,2))+TIME(MID(Zeitreihen0h15!A7874,12,2),RIGHT(Zeitreihen0h15!A7874,2),0)</f>
        <v>#VALUE!</v>
      </c>
    </row>
    <row r="7875" spans="1:1" x14ac:dyDescent="0.25">
      <c r="A7875" s="78" t="e">
        <f>DATE(MID(Zeitreihen0h15!A7875,7,4),MID(Zeitreihen0h15!A7875,4,2),LEFT(Zeitreihen0h15!A7875,2))+TIME(MID(Zeitreihen0h15!A7875,12,2),RIGHT(Zeitreihen0h15!A7875,2),0)</f>
        <v>#VALUE!</v>
      </c>
    </row>
    <row r="7876" spans="1:1" x14ac:dyDescent="0.25">
      <c r="A7876" s="78" t="e">
        <f>DATE(MID(Zeitreihen0h15!A7876,7,4),MID(Zeitreihen0h15!A7876,4,2),LEFT(Zeitreihen0h15!A7876,2))+TIME(MID(Zeitreihen0h15!A7876,12,2),RIGHT(Zeitreihen0h15!A7876,2),0)</f>
        <v>#VALUE!</v>
      </c>
    </row>
    <row r="7877" spans="1:1" x14ac:dyDescent="0.25">
      <c r="A7877" s="78" t="e">
        <f>DATE(MID(Zeitreihen0h15!A7877,7,4),MID(Zeitreihen0h15!A7877,4,2),LEFT(Zeitreihen0h15!A7877,2))+TIME(MID(Zeitreihen0h15!A7877,12,2),RIGHT(Zeitreihen0h15!A7877,2),0)</f>
        <v>#VALUE!</v>
      </c>
    </row>
    <row r="7878" spans="1:1" x14ac:dyDescent="0.25">
      <c r="A7878" s="78" t="e">
        <f>DATE(MID(Zeitreihen0h15!A7878,7,4),MID(Zeitreihen0h15!A7878,4,2),LEFT(Zeitreihen0h15!A7878,2))+TIME(MID(Zeitreihen0h15!A7878,12,2),RIGHT(Zeitreihen0h15!A7878,2),0)</f>
        <v>#VALUE!</v>
      </c>
    </row>
    <row r="7879" spans="1:1" x14ac:dyDescent="0.25">
      <c r="A7879" s="78" t="e">
        <f>DATE(MID(Zeitreihen0h15!A7879,7,4),MID(Zeitreihen0h15!A7879,4,2),LEFT(Zeitreihen0h15!A7879,2))+TIME(MID(Zeitreihen0h15!A7879,12,2),RIGHT(Zeitreihen0h15!A7879,2),0)</f>
        <v>#VALUE!</v>
      </c>
    </row>
    <row r="7880" spans="1:1" x14ac:dyDescent="0.25">
      <c r="A7880" s="78" t="e">
        <f>DATE(MID(Zeitreihen0h15!A7880,7,4),MID(Zeitreihen0h15!A7880,4,2),LEFT(Zeitreihen0h15!A7880,2))+TIME(MID(Zeitreihen0h15!A7880,12,2),RIGHT(Zeitreihen0h15!A7880,2),0)</f>
        <v>#VALUE!</v>
      </c>
    </row>
    <row r="7881" spans="1:1" x14ac:dyDescent="0.25">
      <c r="A7881" s="78" t="e">
        <f>DATE(MID(Zeitreihen0h15!A7881,7,4),MID(Zeitreihen0h15!A7881,4,2),LEFT(Zeitreihen0h15!A7881,2))+TIME(MID(Zeitreihen0h15!A7881,12,2),RIGHT(Zeitreihen0h15!A7881,2),0)</f>
        <v>#VALUE!</v>
      </c>
    </row>
    <row r="7882" spans="1:1" x14ac:dyDescent="0.25">
      <c r="A7882" s="78" t="e">
        <f>DATE(MID(Zeitreihen0h15!A7882,7,4),MID(Zeitreihen0h15!A7882,4,2),LEFT(Zeitreihen0h15!A7882,2))+TIME(MID(Zeitreihen0h15!A7882,12,2),RIGHT(Zeitreihen0h15!A7882,2),0)</f>
        <v>#VALUE!</v>
      </c>
    </row>
    <row r="7883" spans="1:1" x14ac:dyDescent="0.25">
      <c r="A7883" s="78" t="e">
        <f>DATE(MID(Zeitreihen0h15!A7883,7,4),MID(Zeitreihen0h15!A7883,4,2),LEFT(Zeitreihen0h15!A7883,2))+TIME(MID(Zeitreihen0h15!A7883,12,2),RIGHT(Zeitreihen0h15!A7883,2),0)</f>
        <v>#VALUE!</v>
      </c>
    </row>
    <row r="7884" spans="1:1" x14ac:dyDescent="0.25">
      <c r="A7884" s="78" t="e">
        <f>DATE(MID(Zeitreihen0h15!A7884,7,4),MID(Zeitreihen0h15!A7884,4,2),LEFT(Zeitreihen0h15!A7884,2))+TIME(MID(Zeitreihen0h15!A7884,12,2),RIGHT(Zeitreihen0h15!A7884,2),0)</f>
        <v>#VALUE!</v>
      </c>
    </row>
    <row r="7885" spans="1:1" x14ac:dyDescent="0.25">
      <c r="A7885" s="78" t="e">
        <f>DATE(MID(Zeitreihen0h15!A7885,7,4),MID(Zeitreihen0h15!A7885,4,2),LEFT(Zeitreihen0h15!A7885,2))+TIME(MID(Zeitreihen0h15!A7885,12,2),RIGHT(Zeitreihen0h15!A7885,2),0)</f>
        <v>#VALUE!</v>
      </c>
    </row>
    <row r="7886" spans="1:1" x14ac:dyDescent="0.25">
      <c r="A7886" s="78" t="e">
        <f>DATE(MID(Zeitreihen0h15!A7886,7,4),MID(Zeitreihen0h15!A7886,4,2),LEFT(Zeitreihen0h15!A7886,2))+TIME(MID(Zeitreihen0h15!A7886,12,2),RIGHT(Zeitreihen0h15!A7886,2),0)</f>
        <v>#VALUE!</v>
      </c>
    </row>
    <row r="7887" spans="1:1" x14ac:dyDescent="0.25">
      <c r="A7887" s="78" t="e">
        <f>DATE(MID(Zeitreihen0h15!A7887,7,4),MID(Zeitreihen0h15!A7887,4,2),LEFT(Zeitreihen0h15!A7887,2))+TIME(MID(Zeitreihen0h15!A7887,12,2),RIGHT(Zeitreihen0h15!A7887,2),0)</f>
        <v>#VALUE!</v>
      </c>
    </row>
    <row r="7888" spans="1:1" x14ac:dyDescent="0.25">
      <c r="A7888" s="78" t="e">
        <f>DATE(MID(Zeitreihen0h15!A7888,7,4),MID(Zeitreihen0h15!A7888,4,2),LEFT(Zeitreihen0h15!A7888,2))+TIME(MID(Zeitreihen0h15!A7888,12,2),RIGHT(Zeitreihen0h15!A7888,2),0)</f>
        <v>#VALUE!</v>
      </c>
    </row>
    <row r="7889" spans="1:1" x14ac:dyDescent="0.25">
      <c r="A7889" s="78" t="e">
        <f>DATE(MID(Zeitreihen0h15!A7889,7,4),MID(Zeitreihen0h15!A7889,4,2),LEFT(Zeitreihen0h15!A7889,2))+TIME(MID(Zeitreihen0h15!A7889,12,2),RIGHT(Zeitreihen0h15!A7889,2),0)</f>
        <v>#VALUE!</v>
      </c>
    </row>
    <row r="7890" spans="1:1" x14ac:dyDescent="0.25">
      <c r="A7890" s="78" t="e">
        <f>DATE(MID(Zeitreihen0h15!A7890,7,4),MID(Zeitreihen0h15!A7890,4,2),LEFT(Zeitreihen0h15!A7890,2))+TIME(MID(Zeitreihen0h15!A7890,12,2),RIGHT(Zeitreihen0h15!A7890,2),0)</f>
        <v>#VALUE!</v>
      </c>
    </row>
    <row r="7891" spans="1:1" x14ac:dyDescent="0.25">
      <c r="A7891" s="78" t="e">
        <f>DATE(MID(Zeitreihen0h15!A7891,7,4),MID(Zeitreihen0h15!A7891,4,2),LEFT(Zeitreihen0h15!A7891,2))+TIME(MID(Zeitreihen0h15!A7891,12,2),RIGHT(Zeitreihen0h15!A7891,2),0)</f>
        <v>#VALUE!</v>
      </c>
    </row>
    <row r="7892" spans="1:1" x14ac:dyDescent="0.25">
      <c r="A7892" s="78" t="e">
        <f>DATE(MID(Zeitreihen0h15!A7892,7,4),MID(Zeitreihen0h15!A7892,4,2),LEFT(Zeitreihen0h15!A7892,2))+TIME(MID(Zeitreihen0h15!A7892,12,2),RIGHT(Zeitreihen0h15!A7892,2),0)</f>
        <v>#VALUE!</v>
      </c>
    </row>
    <row r="7893" spans="1:1" x14ac:dyDescent="0.25">
      <c r="A7893" s="78" t="e">
        <f>DATE(MID(Zeitreihen0h15!A7893,7,4),MID(Zeitreihen0h15!A7893,4,2),LEFT(Zeitreihen0h15!A7893,2))+TIME(MID(Zeitreihen0h15!A7893,12,2),RIGHT(Zeitreihen0h15!A7893,2),0)</f>
        <v>#VALUE!</v>
      </c>
    </row>
    <row r="7894" spans="1:1" x14ac:dyDescent="0.25">
      <c r="A7894" s="78" t="e">
        <f>DATE(MID(Zeitreihen0h15!A7894,7,4),MID(Zeitreihen0h15!A7894,4,2),LEFT(Zeitreihen0h15!A7894,2))+TIME(MID(Zeitreihen0h15!A7894,12,2),RIGHT(Zeitreihen0h15!A7894,2),0)</f>
        <v>#VALUE!</v>
      </c>
    </row>
    <row r="7895" spans="1:1" x14ac:dyDescent="0.25">
      <c r="A7895" s="78" t="e">
        <f>DATE(MID(Zeitreihen0h15!A7895,7,4),MID(Zeitreihen0h15!A7895,4,2),LEFT(Zeitreihen0h15!A7895,2))+TIME(MID(Zeitreihen0h15!A7895,12,2),RIGHT(Zeitreihen0h15!A7895,2),0)</f>
        <v>#VALUE!</v>
      </c>
    </row>
    <row r="7896" spans="1:1" x14ac:dyDescent="0.25">
      <c r="A7896" s="78" t="e">
        <f>DATE(MID(Zeitreihen0h15!A7896,7,4),MID(Zeitreihen0h15!A7896,4,2),LEFT(Zeitreihen0h15!A7896,2))+TIME(MID(Zeitreihen0h15!A7896,12,2),RIGHT(Zeitreihen0h15!A7896,2),0)</f>
        <v>#VALUE!</v>
      </c>
    </row>
    <row r="7897" spans="1:1" x14ac:dyDescent="0.25">
      <c r="A7897" s="78" t="e">
        <f>DATE(MID(Zeitreihen0h15!A7897,7,4),MID(Zeitreihen0h15!A7897,4,2),LEFT(Zeitreihen0h15!A7897,2))+TIME(MID(Zeitreihen0h15!A7897,12,2),RIGHT(Zeitreihen0h15!A7897,2),0)</f>
        <v>#VALUE!</v>
      </c>
    </row>
    <row r="7898" spans="1:1" x14ac:dyDescent="0.25">
      <c r="A7898" s="78" t="e">
        <f>DATE(MID(Zeitreihen0h15!A7898,7,4),MID(Zeitreihen0h15!A7898,4,2),LEFT(Zeitreihen0h15!A7898,2))+TIME(MID(Zeitreihen0h15!A7898,12,2),RIGHT(Zeitreihen0h15!A7898,2),0)</f>
        <v>#VALUE!</v>
      </c>
    </row>
    <row r="7899" spans="1:1" x14ac:dyDescent="0.25">
      <c r="A7899" s="78" t="e">
        <f>DATE(MID(Zeitreihen0h15!A7899,7,4),MID(Zeitreihen0h15!A7899,4,2),LEFT(Zeitreihen0h15!A7899,2))+TIME(MID(Zeitreihen0h15!A7899,12,2),RIGHT(Zeitreihen0h15!A7899,2),0)</f>
        <v>#VALUE!</v>
      </c>
    </row>
    <row r="7900" spans="1:1" x14ac:dyDescent="0.25">
      <c r="A7900" s="78" t="e">
        <f>DATE(MID(Zeitreihen0h15!A7900,7,4),MID(Zeitreihen0h15!A7900,4,2),LEFT(Zeitreihen0h15!A7900,2))+TIME(MID(Zeitreihen0h15!A7900,12,2),RIGHT(Zeitreihen0h15!A7900,2),0)</f>
        <v>#VALUE!</v>
      </c>
    </row>
    <row r="7901" spans="1:1" x14ac:dyDescent="0.25">
      <c r="A7901" s="78" t="e">
        <f>DATE(MID(Zeitreihen0h15!A7901,7,4),MID(Zeitreihen0h15!A7901,4,2),LEFT(Zeitreihen0h15!A7901,2))+TIME(MID(Zeitreihen0h15!A7901,12,2),RIGHT(Zeitreihen0h15!A7901,2),0)</f>
        <v>#VALUE!</v>
      </c>
    </row>
    <row r="7902" spans="1:1" x14ac:dyDescent="0.25">
      <c r="A7902" s="78" t="e">
        <f>DATE(MID(Zeitreihen0h15!A7902,7,4),MID(Zeitreihen0h15!A7902,4,2),LEFT(Zeitreihen0h15!A7902,2))+TIME(MID(Zeitreihen0h15!A7902,12,2),RIGHT(Zeitreihen0h15!A7902,2),0)</f>
        <v>#VALUE!</v>
      </c>
    </row>
    <row r="7903" spans="1:1" x14ac:dyDescent="0.25">
      <c r="A7903" s="78" t="e">
        <f>DATE(MID(Zeitreihen0h15!A7903,7,4),MID(Zeitreihen0h15!A7903,4,2),LEFT(Zeitreihen0h15!A7903,2))+TIME(MID(Zeitreihen0h15!A7903,12,2),RIGHT(Zeitreihen0h15!A7903,2),0)</f>
        <v>#VALUE!</v>
      </c>
    </row>
    <row r="7904" spans="1:1" x14ac:dyDescent="0.25">
      <c r="A7904" s="78" t="e">
        <f>DATE(MID(Zeitreihen0h15!A7904,7,4),MID(Zeitreihen0h15!A7904,4,2),LEFT(Zeitreihen0h15!A7904,2))+TIME(MID(Zeitreihen0h15!A7904,12,2),RIGHT(Zeitreihen0h15!A7904,2),0)</f>
        <v>#VALUE!</v>
      </c>
    </row>
    <row r="7905" spans="1:1" x14ac:dyDescent="0.25">
      <c r="A7905" s="78" t="e">
        <f>DATE(MID(Zeitreihen0h15!A7905,7,4),MID(Zeitreihen0h15!A7905,4,2),LEFT(Zeitreihen0h15!A7905,2))+TIME(MID(Zeitreihen0h15!A7905,12,2),RIGHT(Zeitreihen0h15!A7905,2),0)</f>
        <v>#VALUE!</v>
      </c>
    </row>
    <row r="7906" spans="1:1" x14ac:dyDescent="0.25">
      <c r="A7906" s="78" t="e">
        <f>DATE(MID(Zeitreihen0h15!A7906,7,4),MID(Zeitreihen0h15!A7906,4,2),LEFT(Zeitreihen0h15!A7906,2))+TIME(MID(Zeitreihen0h15!A7906,12,2),RIGHT(Zeitreihen0h15!A7906,2),0)</f>
        <v>#VALUE!</v>
      </c>
    </row>
    <row r="7907" spans="1:1" x14ac:dyDescent="0.25">
      <c r="A7907" s="78" t="e">
        <f>DATE(MID(Zeitreihen0h15!A7907,7,4),MID(Zeitreihen0h15!A7907,4,2),LEFT(Zeitreihen0h15!A7907,2))+TIME(MID(Zeitreihen0h15!A7907,12,2),RIGHT(Zeitreihen0h15!A7907,2),0)</f>
        <v>#VALUE!</v>
      </c>
    </row>
    <row r="7908" spans="1:1" x14ac:dyDescent="0.25">
      <c r="A7908" s="78" t="e">
        <f>DATE(MID(Zeitreihen0h15!A7908,7,4),MID(Zeitreihen0h15!A7908,4,2),LEFT(Zeitreihen0h15!A7908,2))+TIME(MID(Zeitreihen0h15!A7908,12,2),RIGHT(Zeitreihen0h15!A7908,2),0)</f>
        <v>#VALUE!</v>
      </c>
    </row>
    <row r="7909" spans="1:1" x14ac:dyDescent="0.25">
      <c r="A7909" s="78" t="e">
        <f>DATE(MID(Zeitreihen0h15!A7909,7,4),MID(Zeitreihen0h15!A7909,4,2),LEFT(Zeitreihen0h15!A7909,2))+TIME(MID(Zeitreihen0h15!A7909,12,2),RIGHT(Zeitreihen0h15!A7909,2),0)</f>
        <v>#VALUE!</v>
      </c>
    </row>
    <row r="7910" spans="1:1" x14ac:dyDescent="0.25">
      <c r="A7910" s="78" t="e">
        <f>DATE(MID(Zeitreihen0h15!A7910,7,4),MID(Zeitreihen0h15!A7910,4,2),LEFT(Zeitreihen0h15!A7910,2))+TIME(MID(Zeitreihen0h15!A7910,12,2),RIGHT(Zeitreihen0h15!A7910,2),0)</f>
        <v>#VALUE!</v>
      </c>
    </row>
    <row r="7911" spans="1:1" x14ac:dyDescent="0.25">
      <c r="A7911" s="78" t="e">
        <f>DATE(MID(Zeitreihen0h15!A7911,7,4),MID(Zeitreihen0h15!A7911,4,2),LEFT(Zeitreihen0h15!A7911,2))+TIME(MID(Zeitreihen0h15!A7911,12,2),RIGHT(Zeitreihen0h15!A7911,2),0)</f>
        <v>#VALUE!</v>
      </c>
    </row>
    <row r="7912" spans="1:1" x14ac:dyDescent="0.25">
      <c r="A7912" s="78" t="e">
        <f>DATE(MID(Zeitreihen0h15!A7912,7,4),MID(Zeitreihen0h15!A7912,4,2),LEFT(Zeitreihen0h15!A7912,2))+TIME(MID(Zeitreihen0h15!A7912,12,2),RIGHT(Zeitreihen0h15!A7912,2),0)</f>
        <v>#VALUE!</v>
      </c>
    </row>
    <row r="7913" spans="1:1" x14ac:dyDescent="0.25">
      <c r="A7913" s="78" t="e">
        <f>DATE(MID(Zeitreihen0h15!A7913,7,4),MID(Zeitreihen0h15!A7913,4,2),LEFT(Zeitreihen0h15!A7913,2))+TIME(MID(Zeitreihen0h15!A7913,12,2),RIGHT(Zeitreihen0h15!A7913,2),0)</f>
        <v>#VALUE!</v>
      </c>
    </row>
    <row r="7914" spans="1:1" x14ac:dyDescent="0.25">
      <c r="A7914" s="78" t="e">
        <f>DATE(MID(Zeitreihen0h15!A7914,7,4),MID(Zeitreihen0h15!A7914,4,2),LEFT(Zeitreihen0h15!A7914,2))+TIME(MID(Zeitreihen0h15!A7914,12,2),RIGHT(Zeitreihen0h15!A7914,2),0)</f>
        <v>#VALUE!</v>
      </c>
    </row>
    <row r="7915" spans="1:1" x14ac:dyDescent="0.25">
      <c r="A7915" s="78" t="e">
        <f>DATE(MID(Zeitreihen0h15!A7915,7,4),MID(Zeitreihen0h15!A7915,4,2),LEFT(Zeitreihen0h15!A7915,2))+TIME(MID(Zeitreihen0h15!A7915,12,2),RIGHT(Zeitreihen0h15!A7915,2),0)</f>
        <v>#VALUE!</v>
      </c>
    </row>
    <row r="7916" spans="1:1" x14ac:dyDescent="0.25">
      <c r="A7916" s="78" t="e">
        <f>DATE(MID(Zeitreihen0h15!A7916,7,4),MID(Zeitreihen0h15!A7916,4,2),LEFT(Zeitreihen0h15!A7916,2))+TIME(MID(Zeitreihen0h15!A7916,12,2),RIGHT(Zeitreihen0h15!A7916,2),0)</f>
        <v>#VALUE!</v>
      </c>
    </row>
    <row r="7917" spans="1:1" x14ac:dyDescent="0.25">
      <c r="A7917" s="78" t="e">
        <f>DATE(MID(Zeitreihen0h15!A7917,7,4),MID(Zeitreihen0h15!A7917,4,2),LEFT(Zeitreihen0h15!A7917,2))+TIME(MID(Zeitreihen0h15!A7917,12,2),RIGHT(Zeitreihen0h15!A7917,2),0)</f>
        <v>#VALUE!</v>
      </c>
    </row>
    <row r="7918" spans="1:1" x14ac:dyDescent="0.25">
      <c r="A7918" s="78" t="e">
        <f>DATE(MID(Zeitreihen0h15!A7918,7,4),MID(Zeitreihen0h15!A7918,4,2),LEFT(Zeitreihen0h15!A7918,2))+TIME(MID(Zeitreihen0h15!A7918,12,2),RIGHT(Zeitreihen0h15!A7918,2),0)</f>
        <v>#VALUE!</v>
      </c>
    </row>
    <row r="7919" spans="1:1" x14ac:dyDescent="0.25">
      <c r="A7919" s="78" t="e">
        <f>DATE(MID(Zeitreihen0h15!A7919,7,4),MID(Zeitreihen0h15!A7919,4,2),LEFT(Zeitreihen0h15!A7919,2))+TIME(MID(Zeitreihen0h15!A7919,12,2),RIGHT(Zeitreihen0h15!A7919,2),0)</f>
        <v>#VALUE!</v>
      </c>
    </row>
    <row r="7920" spans="1:1" x14ac:dyDescent="0.25">
      <c r="A7920" s="78" t="e">
        <f>DATE(MID(Zeitreihen0h15!A7920,7,4),MID(Zeitreihen0h15!A7920,4,2),LEFT(Zeitreihen0h15!A7920,2))+TIME(MID(Zeitreihen0h15!A7920,12,2),RIGHT(Zeitreihen0h15!A7920,2),0)</f>
        <v>#VALUE!</v>
      </c>
    </row>
    <row r="7921" spans="1:1" x14ac:dyDescent="0.25">
      <c r="A7921" s="78" t="e">
        <f>DATE(MID(Zeitreihen0h15!A7921,7,4),MID(Zeitreihen0h15!A7921,4,2),LEFT(Zeitreihen0h15!A7921,2))+TIME(MID(Zeitreihen0h15!A7921,12,2),RIGHT(Zeitreihen0h15!A7921,2),0)</f>
        <v>#VALUE!</v>
      </c>
    </row>
    <row r="7922" spans="1:1" x14ac:dyDescent="0.25">
      <c r="A7922" s="78" t="e">
        <f>DATE(MID(Zeitreihen0h15!A7922,7,4),MID(Zeitreihen0h15!A7922,4,2),LEFT(Zeitreihen0h15!A7922,2))+TIME(MID(Zeitreihen0h15!A7922,12,2),RIGHT(Zeitreihen0h15!A7922,2),0)</f>
        <v>#VALUE!</v>
      </c>
    </row>
    <row r="7923" spans="1:1" x14ac:dyDescent="0.25">
      <c r="A7923" s="78" t="e">
        <f>DATE(MID(Zeitreihen0h15!A7923,7,4),MID(Zeitreihen0h15!A7923,4,2),LEFT(Zeitreihen0h15!A7923,2))+TIME(MID(Zeitreihen0h15!A7923,12,2),RIGHT(Zeitreihen0h15!A7923,2),0)</f>
        <v>#VALUE!</v>
      </c>
    </row>
    <row r="7924" spans="1:1" x14ac:dyDescent="0.25">
      <c r="A7924" s="78" t="e">
        <f>DATE(MID(Zeitreihen0h15!A7924,7,4),MID(Zeitreihen0h15!A7924,4,2),LEFT(Zeitreihen0h15!A7924,2))+TIME(MID(Zeitreihen0h15!A7924,12,2),RIGHT(Zeitreihen0h15!A7924,2),0)</f>
        <v>#VALUE!</v>
      </c>
    </row>
    <row r="7925" spans="1:1" x14ac:dyDescent="0.25">
      <c r="A7925" s="78" t="e">
        <f>DATE(MID(Zeitreihen0h15!A7925,7,4),MID(Zeitreihen0h15!A7925,4,2),LEFT(Zeitreihen0h15!A7925,2))+TIME(MID(Zeitreihen0h15!A7925,12,2),RIGHT(Zeitreihen0h15!A7925,2),0)</f>
        <v>#VALUE!</v>
      </c>
    </row>
    <row r="7926" spans="1:1" x14ac:dyDescent="0.25">
      <c r="A7926" s="78" t="e">
        <f>DATE(MID(Zeitreihen0h15!A7926,7,4),MID(Zeitreihen0h15!A7926,4,2),LEFT(Zeitreihen0h15!A7926,2))+TIME(MID(Zeitreihen0h15!A7926,12,2),RIGHT(Zeitreihen0h15!A7926,2),0)</f>
        <v>#VALUE!</v>
      </c>
    </row>
    <row r="7927" spans="1:1" x14ac:dyDescent="0.25">
      <c r="A7927" s="78" t="e">
        <f>DATE(MID(Zeitreihen0h15!A7927,7,4),MID(Zeitreihen0h15!A7927,4,2),LEFT(Zeitreihen0h15!A7927,2))+TIME(MID(Zeitreihen0h15!A7927,12,2),RIGHT(Zeitreihen0h15!A7927,2),0)</f>
        <v>#VALUE!</v>
      </c>
    </row>
    <row r="7928" spans="1:1" x14ac:dyDescent="0.25">
      <c r="A7928" s="78" t="e">
        <f>DATE(MID(Zeitreihen0h15!A7928,7,4),MID(Zeitreihen0h15!A7928,4,2),LEFT(Zeitreihen0h15!A7928,2))+TIME(MID(Zeitreihen0h15!A7928,12,2),RIGHT(Zeitreihen0h15!A7928,2),0)</f>
        <v>#VALUE!</v>
      </c>
    </row>
    <row r="7929" spans="1:1" x14ac:dyDescent="0.25">
      <c r="A7929" s="78" t="e">
        <f>DATE(MID(Zeitreihen0h15!A7929,7,4),MID(Zeitreihen0h15!A7929,4,2),LEFT(Zeitreihen0h15!A7929,2))+TIME(MID(Zeitreihen0h15!A7929,12,2),RIGHT(Zeitreihen0h15!A7929,2),0)</f>
        <v>#VALUE!</v>
      </c>
    </row>
    <row r="7930" spans="1:1" x14ac:dyDescent="0.25">
      <c r="A7930" s="78" t="e">
        <f>DATE(MID(Zeitreihen0h15!A7930,7,4),MID(Zeitreihen0h15!A7930,4,2),LEFT(Zeitreihen0h15!A7930,2))+TIME(MID(Zeitreihen0h15!A7930,12,2),RIGHT(Zeitreihen0h15!A7930,2),0)</f>
        <v>#VALUE!</v>
      </c>
    </row>
    <row r="7931" spans="1:1" x14ac:dyDescent="0.25">
      <c r="A7931" s="78" t="e">
        <f>DATE(MID(Zeitreihen0h15!A7931,7,4),MID(Zeitreihen0h15!A7931,4,2),LEFT(Zeitreihen0h15!A7931,2))+TIME(MID(Zeitreihen0h15!A7931,12,2),RIGHT(Zeitreihen0h15!A7931,2),0)</f>
        <v>#VALUE!</v>
      </c>
    </row>
    <row r="7932" spans="1:1" x14ac:dyDescent="0.25">
      <c r="A7932" s="78" t="e">
        <f>DATE(MID(Zeitreihen0h15!A7932,7,4),MID(Zeitreihen0h15!A7932,4,2),LEFT(Zeitreihen0h15!A7932,2))+TIME(MID(Zeitreihen0h15!A7932,12,2),RIGHT(Zeitreihen0h15!A7932,2),0)</f>
        <v>#VALUE!</v>
      </c>
    </row>
    <row r="7933" spans="1:1" x14ac:dyDescent="0.25">
      <c r="A7933" s="78" t="e">
        <f>DATE(MID(Zeitreihen0h15!A7933,7,4),MID(Zeitreihen0h15!A7933,4,2),LEFT(Zeitreihen0h15!A7933,2))+TIME(MID(Zeitreihen0h15!A7933,12,2),RIGHT(Zeitreihen0h15!A7933,2),0)</f>
        <v>#VALUE!</v>
      </c>
    </row>
    <row r="7934" spans="1:1" x14ac:dyDescent="0.25">
      <c r="A7934" s="78" t="e">
        <f>DATE(MID(Zeitreihen0h15!A7934,7,4),MID(Zeitreihen0h15!A7934,4,2),LEFT(Zeitreihen0h15!A7934,2))+TIME(MID(Zeitreihen0h15!A7934,12,2),RIGHT(Zeitreihen0h15!A7934,2),0)</f>
        <v>#VALUE!</v>
      </c>
    </row>
    <row r="7935" spans="1:1" x14ac:dyDescent="0.25">
      <c r="A7935" s="78" t="e">
        <f>DATE(MID(Zeitreihen0h15!A7935,7,4),MID(Zeitreihen0h15!A7935,4,2),LEFT(Zeitreihen0h15!A7935,2))+TIME(MID(Zeitreihen0h15!A7935,12,2),RIGHT(Zeitreihen0h15!A7935,2),0)</f>
        <v>#VALUE!</v>
      </c>
    </row>
    <row r="7936" spans="1:1" x14ac:dyDescent="0.25">
      <c r="A7936" s="78" t="e">
        <f>DATE(MID(Zeitreihen0h15!A7936,7,4),MID(Zeitreihen0h15!A7936,4,2),LEFT(Zeitreihen0h15!A7936,2))+TIME(MID(Zeitreihen0h15!A7936,12,2),RIGHT(Zeitreihen0h15!A7936,2),0)</f>
        <v>#VALUE!</v>
      </c>
    </row>
    <row r="7937" spans="1:1" x14ac:dyDescent="0.25">
      <c r="A7937" s="78" t="e">
        <f>DATE(MID(Zeitreihen0h15!A7937,7,4),MID(Zeitreihen0h15!A7937,4,2),LEFT(Zeitreihen0h15!A7937,2))+TIME(MID(Zeitreihen0h15!A7937,12,2),RIGHT(Zeitreihen0h15!A7937,2),0)</f>
        <v>#VALUE!</v>
      </c>
    </row>
    <row r="7938" spans="1:1" x14ac:dyDescent="0.25">
      <c r="A7938" s="78" t="e">
        <f>DATE(MID(Zeitreihen0h15!A7938,7,4),MID(Zeitreihen0h15!A7938,4,2),LEFT(Zeitreihen0h15!A7938,2))+TIME(MID(Zeitreihen0h15!A7938,12,2),RIGHT(Zeitreihen0h15!A7938,2),0)</f>
        <v>#VALUE!</v>
      </c>
    </row>
    <row r="7939" spans="1:1" x14ac:dyDescent="0.25">
      <c r="A7939" s="78" t="e">
        <f>DATE(MID(Zeitreihen0h15!A7939,7,4),MID(Zeitreihen0h15!A7939,4,2),LEFT(Zeitreihen0h15!A7939,2))+TIME(MID(Zeitreihen0h15!A7939,12,2),RIGHT(Zeitreihen0h15!A7939,2),0)</f>
        <v>#VALUE!</v>
      </c>
    </row>
    <row r="7940" spans="1:1" x14ac:dyDescent="0.25">
      <c r="A7940" s="78" t="e">
        <f>DATE(MID(Zeitreihen0h15!A7940,7,4),MID(Zeitreihen0h15!A7940,4,2),LEFT(Zeitreihen0h15!A7940,2))+TIME(MID(Zeitreihen0h15!A7940,12,2),RIGHT(Zeitreihen0h15!A7940,2),0)</f>
        <v>#VALUE!</v>
      </c>
    </row>
    <row r="7941" spans="1:1" x14ac:dyDescent="0.25">
      <c r="A7941" s="78" t="e">
        <f>DATE(MID(Zeitreihen0h15!A7941,7,4),MID(Zeitreihen0h15!A7941,4,2),LEFT(Zeitreihen0h15!A7941,2))+TIME(MID(Zeitreihen0h15!A7941,12,2),RIGHT(Zeitreihen0h15!A7941,2),0)</f>
        <v>#VALUE!</v>
      </c>
    </row>
    <row r="7942" spans="1:1" x14ac:dyDescent="0.25">
      <c r="A7942" s="78" t="e">
        <f>DATE(MID(Zeitreihen0h15!A7942,7,4),MID(Zeitreihen0h15!A7942,4,2),LEFT(Zeitreihen0h15!A7942,2))+TIME(MID(Zeitreihen0h15!A7942,12,2),RIGHT(Zeitreihen0h15!A7942,2),0)</f>
        <v>#VALUE!</v>
      </c>
    </row>
    <row r="7943" spans="1:1" x14ac:dyDescent="0.25">
      <c r="A7943" s="78" t="e">
        <f>DATE(MID(Zeitreihen0h15!A7943,7,4),MID(Zeitreihen0h15!A7943,4,2),LEFT(Zeitreihen0h15!A7943,2))+TIME(MID(Zeitreihen0h15!A7943,12,2),RIGHT(Zeitreihen0h15!A7943,2),0)</f>
        <v>#VALUE!</v>
      </c>
    </row>
    <row r="7944" spans="1:1" x14ac:dyDescent="0.25">
      <c r="A7944" s="78" t="e">
        <f>DATE(MID(Zeitreihen0h15!A7944,7,4),MID(Zeitreihen0h15!A7944,4,2),LEFT(Zeitreihen0h15!A7944,2))+TIME(MID(Zeitreihen0h15!A7944,12,2),RIGHT(Zeitreihen0h15!A7944,2),0)</f>
        <v>#VALUE!</v>
      </c>
    </row>
    <row r="7945" spans="1:1" x14ac:dyDescent="0.25">
      <c r="A7945" s="78" t="e">
        <f>DATE(MID(Zeitreihen0h15!A7945,7,4),MID(Zeitreihen0h15!A7945,4,2),LEFT(Zeitreihen0h15!A7945,2))+TIME(MID(Zeitreihen0h15!A7945,12,2),RIGHT(Zeitreihen0h15!A7945,2),0)</f>
        <v>#VALUE!</v>
      </c>
    </row>
    <row r="7946" spans="1:1" x14ac:dyDescent="0.25">
      <c r="A7946" s="78" t="e">
        <f>DATE(MID(Zeitreihen0h15!A7946,7,4),MID(Zeitreihen0h15!A7946,4,2),LEFT(Zeitreihen0h15!A7946,2))+TIME(MID(Zeitreihen0h15!A7946,12,2),RIGHT(Zeitreihen0h15!A7946,2),0)</f>
        <v>#VALUE!</v>
      </c>
    </row>
    <row r="7947" spans="1:1" x14ac:dyDescent="0.25">
      <c r="A7947" s="78" t="e">
        <f>DATE(MID(Zeitreihen0h15!A7947,7,4),MID(Zeitreihen0h15!A7947,4,2),LEFT(Zeitreihen0h15!A7947,2))+TIME(MID(Zeitreihen0h15!A7947,12,2),RIGHT(Zeitreihen0h15!A7947,2),0)</f>
        <v>#VALUE!</v>
      </c>
    </row>
    <row r="7948" spans="1:1" x14ac:dyDescent="0.25">
      <c r="A7948" s="78" t="e">
        <f>DATE(MID(Zeitreihen0h15!A7948,7,4),MID(Zeitreihen0h15!A7948,4,2),LEFT(Zeitreihen0h15!A7948,2))+TIME(MID(Zeitreihen0h15!A7948,12,2),RIGHT(Zeitreihen0h15!A7948,2),0)</f>
        <v>#VALUE!</v>
      </c>
    </row>
    <row r="7949" spans="1:1" x14ac:dyDescent="0.25">
      <c r="A7949" s="78" t="e">
        <f>DATE(MID(Zeitreihen0h15!A7949,7,4),MID(Zeitreihen0h15!A7949,4,2),LEFT(Zeitreihen0h15!A7949,2))+TIME(MID(Zeitreihen0h15!A7949,12,2),RIGHT(Zeitreihen0h15!A7949,2),0)</f>
        <v>#VALUE!</v>
      </c>
    </row>
    <row r="7950" spans="1:1" x14ac:dyDescent="0.25">
      <c r="A7950" s="78" t="e">
        <f>DATE(MID(Zeitreihen0h15!A7950,7,4),MID(Zeitreihen0h15!A7950,4,2),LEFT(Zeitreihen0h15!A7950,2))+TIME(MID(Zeitreihen0h15!A7950,12,2),RIGHT(Zeitreihen0h15!A7950,2),0)</f>
        <v>#VALUE!</v>
      </c>
    </row>
    <row r="7951" spans="1:1" x14ac:dyDescent="0.25">
      <c r="A7951" s="78" t="e">
        <f>DATE(MID(Zeitreihen0h15!A7951,7,4),MID(Zeitreihen0h15!A7951,4,2),LEFT(Zeitreihen0h15!A7951,2))+TIME(MID(Zeitreihen0h15!A7951,12,2),RIGHT(Zeitreihen0h15!A7951,2),0)</f>
        <v>#VALUE!</v>
      </c>
    </row>
    <row r="7952" spans="1:1" x14ac:dyDescent="0.25">
      <c r="A7952" s="78" t="e">
        <f>DATE(MID(Zeitreihen0h15!A7952,7,4),MID(Zeitreihen0h15!A7952,4,2),LEFT(Zeitreihen0h15!A7952,2))+TIME(MID(Zeitreihen0h15!A7952,12,2),RIGHT(Zeitreihen0h15!A7952,2),0)</f>
        <v>#VALUE!</v>
      </c>
    </row>
    <row r="7953" spans="1:1" x14ac:dyDescent="0.25">
      <c r="A7953" s="78" t="e">
        <f>DATE(MID(Zeitreihen0h15!A7953,7,4),MID(Zeitreihen0h15!A7953,4,2),LEFT(Zeitreihen0h15!A7953,2))+TIME(MID(Zeitreihen0h15!A7953,12,2),RIGHT(Zeitreihen0h15!A7953,2),0)</f>
        <v>#VALUE!</v>
      </c>
    </row>
    <row r="7954" spans="1:1" x14ac:dyDescent="0.25">
      <c r="A7954" s="78" t="e">
        <f>DATE(MID(Zeitreihen0h15!A7954,7,4),MID(Zeitreihen0h15!A7954,4,2),LEFT(Zeitreihen0h15!A7954,2))+TIME(MID(Zeitreihen0h15!A7954,12,2),RIGHT(Zeitreihen0h15!A7954,2),0)</f>
        <v>#VALUE!</v>
      </c>
    </row>
    <row r="7955" spans="1:1" x14ac:dyDescent="0.25">
      <c r="A7955" s="78" t="e">
        <f>DATE(MID(Zeitreihen0h15!A7955,7,4),MID(Zeitreihen0h15!A7955,4,2),LEFT(Zeitreihen0h15!A7955,2))+TIME(MID(Zeitreihen0h15!A7955,12,2),RIGHT(Zeitreihen0h15!A7955,2),0)</f>
        <v>#VALUE!</v>
      </c>
    </row>
    <row r="7956" spans="1:1" x14ac:dyDescent="0.25">
      <c r="A7956" s="78" t="e">
        <f>DATE(MID(Zeitreihen0h15!A7956,7,4),MID(Zeitreihen0h15!A7956,4,2),LEFT(Zeitreihen0h15!A7956,2))+TIME(MID(Zeitreihen0h15!A7956,12,2),RIGHT(Zeitreihen0h15!A7956,2),0)</f>
        <v>#VALUE!</v>
      </c>
    </row>
    <row r="7957" spans="1:1" x14ac:dyDescent="0.25">
      <c r="A7957" s="78" t="e">
        <f>DATE(MID(Zeitreihen0h15!A7957,7,4),MID(Zeitreihen0h15!A7957,4,2),LEFT(Zeitreihen0h15!A7957,2))+TIME(MID(Zeitreihen0h15!A7957,12,2),RIGHT(Zeitreihen0h15!A7957,2),0)</f>
        <v>#VALUE!</v>
      </c>
    </row>
    <row r="7958" spans="1:1" x14ac:dyDescent="0.25">
      <c r="A7958" s="78" t="e">
        <f>DATE(MID(Zeitreihen0h15!A7958,7,4),MID(Zeitreihen0h15!A7958,4,2),LEFT(Zeitreihen0h15!A7958,2))+TIME(MID(Zeitreihen0h15!A7958,12,2),RIGHT(Zeitreihen0h15!A7958,2),0)</f>
        <v>#VALUE!</v>
      </c>
    </row>
    <row r="7959" spans="1:1" x14ac:dyDescent="0.25">
      <c r="A7959" s="78" t="e">
        <f>DATE(MID(Zeitreihen0h15!A7959,7,4),MID(Zeitreihen0h15!A7959,4,2),LEFT(Zeitreihen0h15!A7959,2))+TIME(MID(Zeitreihen0h15!A7959,12,2),RIGHT(Zeitreihen0h15!A7959,2),0)</f>
        <v>#VALUE!</v>
      </c>
    </row>
    <row r="7960" spans="1:1" x14ac:dyDescent="0.25">
      <c r="A7960" s="78" t="e">
        <f>DATE(MID(Zeitreihen0h15!A7960,7,4),MID(Zeitreihen0h15!A7960,4,2),LEFT(Zeitreihen0h15!A7960,2))+TIME(MID(Zeitreihen0h15!A7960,12,2),RIGHT(Zeitreihen0h15!A7960,2),0)</f>
        <v>#VALUE!</v>
      </c>
    </row>
    <row r="7961" spans="1:1" x14ac:dyDescent="0.25">
      <c r="A7961" s="78" t="e">
        <f>DATE(MID(Zeitreihen0h15!A7961,7,4),MID(Zeitreihen0h15!A7961,4,2),LEFT(Zeitreihen0h15!A7961,2))+TIME(MID(Zeitreihen0h15!A7961,12,2),RIGHT(Zeitreihen0h15!A7961,2),0)</f>
        <v>#VALUE!</v>
      </c>
    </row>
    <row r="7962" spans="1:1" x14ac:dyDescent="0.25">
      <c r="A7962" s="78" t="e">
        <f>DATE(MID(Zeitreihen0h15!A7962,7,4),MID(Zeitreihen0h15!A7962,4,2),LEFT(Zeitreihen0h15!A7962,2))+TIME(MID(Zeitreihen0h15!A7962,12,2),RIGHT(Zeitreihen0h15!A7962,2),0)</f>
        <v>#VALUE!</v>
      </c>
    </row>
    <row r="7963" spans="1:1" x14ac:dyDescent="0.25">
      <c r="A7963" s="78" t="e">
        <f>DATE(MID(Zeitreihen0h15!A7963,7,4),MID(Zeitreihen0h15!A7963,4,2),LEFT(Zeitreihen0h15!A7963,2))+TIME(MID(Zeitreihen0h15!A7963,12,2),RIGHT(Zeitreihen0h15!A7963,2),0)</f>
        <v>#VALUE!</v>
      </c>
    </row>
    <row r="7964" spans="1:1" x14ac:dyDescent="0.25">
      <c r="A7964" s="78" t="e">
        <f>DATE(MID(Zeitreihen0h15!A7964,7,4),MID(Zeitreihen0h15!A7964,4,2),LEFT(Zeitreihen0h15!A7964,2))+TIME(MID(Zeitreihen0h15!A7964,12,2),RIGHT(Zeitreihen0h15!A7964,2),0)</f>
        <v>#VALUE!</v>
      </c>
    </row>
    <row r="7965" spans="1:1" x14ac:dyDescent="0.25">
      <c r="A7965" s="78" t="e">
        <f>DATE(MID(Zeitreihen0h15!A7965,7,4),MID(Zeitreihen0h15!A7965,4,2),LEFT(Zeitreihen0h15!A7965,2))+TIME(MID(Zeitreihen0h15!A7965,12,2),RIGHT(Zeitreihen0h15!A7965,2),0)</f>
        <v>#VALUE!</v>
      </c>
    </row>
    <row r="7966" spans="1:1" x14ac:dyDescent="0.25">
      <c r="A7966" s="78" t="e">
        <f>DATE(MID(Zeitreihen0h15!A7966,7,4),MID(Zeitreihen0h15!A7966,4,2),LEFT(Zeitreihen0h15!A7966,2))+TIME(MID(Zeitreihen0h15!A7966,12,2),RIGHT(Zeitreihen0h15!A7966,2),0)</f>
        <v>#VALUE!</v>
      </c>
    </row>
    <row r="7967" spans="1:1" x14ac:dyDescent="0.25">
      <c r="A7967" s="78" t="e">
        <f>DATE(MID(Zeitreihen0h15!A7967,7,4),MID(Zeitreihen0h15!A7967,4,2),LEFT(Zeitreihen0h15!A7967,2))+TIME(MID(Zeitreihen0h15!A7967,12,2),RIGHT(Zeitreihen0h15!A7967,2),0)</f>
        <v>#VALUE!</v>
      </c>
    </row>
    <row r="7968" spans="1:1" x14ac:dyDescent="0.25">
      <c r="A7968" s="78" t="e">
        <f>DATE(MID(Zeitreihen0h15!A7968,7,4),MID(Zeitreihen0h15!A7968,4,2),LEFT(Zeitreihen0h15!A7968,2))+TIME(MID(Zeitreihen0h15!A7968,12,2),RIGHT(Zeitreihen0h15!A7968,2),0)</f>
        <v>#VALUE!</v>
      </c>
    </row>
    <row r="7969" spans="1:1" x14ac:dyDescent="0.25">
      <c r="A7969" s="78" t="e">
        <f>DATE(MID(Zeitreihen0h15!A7969,7,4),MID(Zeitreihen0h15!A7969,4,2),LEFT(Zeitreihen0h15!A7969,2))+TIME(MID(Zeitreihen0h15!A7969,12,2),RIGHT(Zeitreihen0h15!A7969,2),0)</f>
        <v>#VALUE!</v>
      </c>
    </row>
    <row r="7970" spans="1:1" x14ac:dyDescent="0.25">
      <c r="A7970" s="78" t="e">
        <f>DATE(MID(Zeitreihen0h15!A7970,7,4),MID(Zeitreihen0h15!A7970,4,2),LEFT(Zeitreihen0h15!A7970,2))+TIME(MID(Zeitreihen0h15!A7970,12,2),RIGHT(Zeitreihen0h15!A7970,2),0)</f>
        <v>#VALUE!</v>
      </c>
    </row>
    <row r="7971" spans="1:1" x14ac:dyDescent="0.25">
      <c r="A7971" s="78" t="e">
        <f>DATE(MID(Zeitreihen0h15!A7971,7,4),MID(Zeitreihen0h15!A7971,4,2),LEFT(Zeitreihen0h15!A7971,2))+TIME(MID(Zeitreihen0h15!A7971,12,2),RIGHT(Zeitreihen0h15!A7971,2),0)</f>
        <v>#VALUE!</v>
      </c>
    </row>
    <row r="7972" spans="1:1" x14ac:dyDescent="0.25">
      <c r="A7972" s="78" t="e">
        <f>DATE(MID(Zeitreihen0h15!A7972,7,4),MID(Zeitreihen0h15!A7972,4,2),LEFT(Zeitreihen0h15!A7972,2))+TIME(MID(Zeitreihen0h15!A7972,12,2),RIGHT(Zeitreihen0h15!A7972,2),0)</f>
        <v>#VALUE!</v>
      </c>
    </row>
    <row r="7973" spans="1:1" x14ac:dyDescent="0.25">
      <c r="A7973" s="78" t="e">
        <f>DATE(MID(Zeitreihen0h15!A7973,7,4),MID(Zeitreihen0h15!A7973,4,2),LEFT(Zeitreihen0h15!A7973,2))+TIME(MID(Zeitreihen0h15!A7973,12,2),RIGHT(Zeitreihen0h15!A7973,2),0)</f>
        <v>#VALUE!</v>
      </c>
    </row>
    <row r="7974" spans="1:1" x14ac:dyDescent="0.25">
      <c r="A7974" s="78" t="e">
        <f>DATE(MID(Zeitreihen0h15!A7974,7,4),MID(Zeitreihen0h15!A7974,4,2),LEFT(Zeitreihen0h15!A7974,2))+TIME(MID(Zeitreihen0h15!A7974,12,2),RIGHT(Zeitreihen0h15!A7974,2),0)</f>
        <v>#VALUE!</v>
      </c>
    </row>
    <row r="7975" spans="1:1" x14ac:dyDescent="0.25">
      <c r="A7975" s="78" t="e">
        <f>DATE(MID(Zeitreihen0h15!A7975,7,4),MID(Zeitreihen0h15!A7975,4,2),LEFT(Zeitreihen0h15!A7975,2))+TIME(MID(Zeitreihen0h15!A7975,12,2),RIGHT(Zeitreihen0h15!A7975,2),0)</f>
        <v>#VALUE!</v>
      </c>
    </row>
    <row r="7976" spans="1:1" x14ac:dyDescent="0.25">
      <c r="A7976" s="78" t="e">
        <f>DATE(MID(Zeitreihen0h15!A7976,7,4),MID(Zeitreihen0h15!A7976,4,2),LEFT(Zeitreihen0h15!A7976,2))+TIME(MID(Zeitreihen0h15!A7976,12,2),RIGHT(Zeitreihen0h15!A7976,2),0)</f>
        <v>#VALUE!</v>
      </c>
    </row>
    <row r="7977" spans="1:1" x14ac:dyDescent="0.25">
      <c r="A7977" s="78" t="e">
        <f>DATE(MID(Zeitreihen0h15!A7977,7,4),MID(Zeitreihen0h15!A7977,4,2),LEFT(Zeitreihen0h15!A7977,2))+TIME(MID(Zeitreihen0h15!A7977,12,2),RIGHT(Zeitreihen0h15!A7977,2),0)</f>
        <v>#VALUE!</v>
      </c>
    </row>
    <row r="7978" spans="1:1" x14ac:dyDescent="0.25">
      <c r="A7978" s="78" t="e">
        <f>DATE(MID(Zeitreihen0h15!A7978,7,4),MID(Zeitreihen0h15!A7978,4,2),LEFT(Zeitreihen0h15!A7978,2))+TIME(MID(Zeitreihen0h15!A7978,12,2),RIGHT(Zeitreihen0h15!A7978,2),0)</f>
        <v>#VALUE!</v>
      </c>
    </row>
    <row r="7979" spans="1:1" x14ac:dyDescent="0.25">
      <c r="A7979" s="78" t="e">
        <f>DATE(MID(Zeitreihen0h15!A7979,7,4),MID(Zeitreihen0h15!A7979,4,2),LEFT(Zeitreihen0h15!A7979,2))+TIME(MID(Zeitreihen0h15!A7979,12,2),RIGHT(Zeitreihen0h15!A7979,2),0)</f>
        <v>#VALUE!</v>
      </c>
    </row>
    <row r="7980" spans="1:1" x14ac:dyDescent="0.25">
      <c r="A7980" s="78" t="e">
        <f>DATE(MID(Zeitreihen0h15!A7980,7,4),MID(Zeitreihen0h15!A7980,4,2),LEFT(Zeitreihen0h15!A7980,2))+TIME(MID(Zeitreihen0h15!A7980,12,2),RIGHT(Zeitreihen0h15!A7980,2),0)</f>
        <v>#VALUE!</v>
      </c>
    </row>
    <row r="7981" spans="1:1" x14ac:dyDescent="0.25">
      <c r="A7981" s="78" t="e">
        <f>DATE(MID(Zeitreihen0h15!A7981,7,4),MID(Zeitreihen0h15!A7981,4,2),LEFT(Zeitreihen0h15!A7981,2))+TIME(MID(Zeitreihen0h15!A7981,12,2),RIGHT(Zeitreihen0h15!A7981,2),0)</f>
        <v>#VALUE!</v>
      </c>
    </row>
    <row r="7982" spans="1:1" x14ac:dyDescent="0.25">
      <c r="A7982" s="78" t="e">
        <f>DATE(MID(Zeitreihen0h15!A7982,7,4),MID(Zeitreihen0h15!A7982,4,2),LEFT(Zeitreihen0h15!A7982,2))+TIME(MID(Zeitreihen0h15!A7982,12,2),RIGHT(Zeitreihen0h15!A7982,2),0)</f>
        <v>#VALUE!</v>
      </c>
    </row>
    <row r="7983" spans="1:1" x14ac:dyDescent="0.25">
      <c r="A7983" s="78" t="e">
        <f>DATE(MID(Zeitreihen0h15!A7983,7,4),MID(Zeitreihen0h15!A7983,4,2),LEFT(Zeitreihen0h15!A7983,2))+TIME(MID(Zeitreihen0h15!A7983,12,2),RIGHT(Zeitreihen0h15!A7983,2),0)</f>
        <v>#VALUE!</v>
      </c>
    </row>
    <row r="7984" spans="1:1" x14ac:dyDescent="0.25">
      <c r="A7984" s="78" t="e">
        <f>DATE(MID(Zeitreihen0h15!A7984,7,4),MID(Zeitreihen0h15!A7984,4,2),LEFT(Zeitreihen0h15!A7984,2))+TIME(MID(Zeitreihen0h15!A7984,12,2),RIGHT(Zeitreihen0h15!A7984,2),0)</f>
        <v>#VALUE!</v>
      </c>
    </row>
    <row r="7985" spans="1:1" x14ac:dyDescent="0.25">
      <c r="A7985" s="78" t="e">
        <f>DATE(MID(Zeitreihen0h15!A7985,7,4),MID(Zeitreihen0h15!A7985,4,2),LEFT(Zeitreihen0h15!A7985,2))+TIME(MID(Zeitreihen0h15!A7985,12,2),RIGHT(Zeitreihen0h15!A7985,2),0)</f>
        <v>#VALUE!</v>
      </c>
    </row>
    <row r="7986" spans="1:1" x14ac:dyDescent="0.25">
      <c r="A7986" s="78" t="e">
        <f>DATE(MID(Zeitreihen0h15!A7986,7,4),MID(Zeitreihen0h15!A7986,4,2),LEFT(Zeitreihen0h15!A7986,2))+TIME(MID(Zeitreihen0h15!A7986,12,2),RIGHT(Zeitreihen0h15!A7986,2),0)</f>
        <v>#VALUE!</v>
      </c>
    </row>
    <row r="7987" spans="1:1" x14ac:dyDescent="0.25">
      <c r="A7987" s="78" t="e">
        <f>DATE(MID(Zeitreihen0h15!A7987,7,4),MID(Zeitreihen0h15!A7987,4,2),LEFT(Zeitreihen0h15!A7987,2))+TIME(MID(Zeitreihen0h15!A7987,12,2),RIGHT(Zeitreihen0h15!A7987,2),0)</f>
        <v>#VALUE!</v>
      </c>
    </row>
    <row r="7988" spans="1:1" x14ac:dyDescent="0.25">
      <c r="A7988" s="78" t="e">
        <f>DATE(MID(Zeitreihen0h15!A7988,7,4),MID(Zeitreihen0h15!A7988,4,2),LEFT(Zeitreihen0h15!A7988,2))+TIME(MID(Zeitreihen0h15!A7988,12,2),RIGHT(Zeitreihen0h15!A7988,2),0)</f>
        <v>#VALUE!</v>
      </c>
    </row>
    <row r="7989" spans="1:1" x14ac:dyDescent="0.25">
      <c r="A7989" s="78" t="e">
        <f>DATE(MID(Zeitreihen0h15!A7989,7,4),MID(Zeitreihen0h15!A7989,4,2),LEFT(Zeitreihen0h15!A7989,2))+TIME(MID(Zeitreihen0h15!A7989,12,2),RIGHT(Zeitreihen0h15!A7989,2),0)</f>
        <v>#VALUE!</v>
      </c>
    </row>
    <row r="7990" spans="1:1" x14ac:dyDescent="0.25">
      <c r="A7990" s="78" t="e">
        <f>DATE(MID(Zeitreihen0h15!A7990,7,4),MID(Zeitreihen0h15!A7990,4,2),LEFT(Zeitreihen0h15!A7990,2))+TIME(MID(Zeitreihen0h15!A7990,12,2),RIGHT(Zeitreihen0h15!A7990,2),0)</f>
        <v>#VALUE!</v>
      </c>
    </row>
    <row r="7991" spans="1:1" x14ac:dyDescent="0.25">
      <c r="A7991" s="78" t="e">
        <f>DATE(MID(Zeitreihen0h15!A7991,7,4),MID(Zeitreihen0h15!A7991,4,2),LEFT(Zeitreihen0h15!A7991,2))+TIME(MID(Zeitreihen0h15!A7991,12,2),RIGHT(Zeitreihen0h15!A7991,2),0)</f>
        <v>#VALUE!</v>
      </c>
    </row>
    <row r="7992" spans="1:1" x14ac:dyDescent="0.25">
      <c r="A7992" s="78" t="e">
        <f>DATE(MID(Zeitreihen0h15!A7992,7,4),MID(Zeitreihen0h15!A7992,4,2),LEFT(Zeitreihen0h15!A7992,2))+TIME(MID(Zeitreihen0h15!A7992,12,2),RIGHT(Zeitreihen0h15!A7992,2),0)</f>
        <v>#VALUE!</v>
      </c>
    </row>
    <row r="7993" spans="1:1" x14ac:dyDescent="0.25">
      <c r="A7993" s="78" t="e">
        <f>DATE(MID(Zeitreihen0h15!A7993,7,4),MID(Zeitreihen0h15!A7993,4,2),LEFT(Zeitreihen0h15!A7993,2))+TIME(MID(Zeitreihen0h15!A7993,12,2),RIGHT(Zeitreihen0h15!A7993,2),0)</f>
        <v>#VALUE!</v>
      </c>
    </row>
    <row r="7994" spans="1:1" x14ac:dyDescent="0.25">
      <c r="A7994" s="78" t="e">
        <f>DATE(MID(Zeitreihen0h15!A7994,7,4),MID(Zeitreihen0h15!A7994,4,2),LEFT(Zeitreihen0h15!A7994,2))+TIME(MID(Zeitreihen0h15!A7994,12,2),RIGHT(Zeitreihen0h15!A7994,2),0)</f>
        <v>#VALUE!</v>
      </c>
    </row>
    <row r="7995" spans="1:1" x14ac:dyDescent="0.25">
      <c r="A7995" s="78" t="e">
        <f>DATE(MID(Zeitreihen0h15!A7995,7,4),MID(Zeitreihen0h15!A7995,4,2),LEFT(Zeitreihen0h15!A7995,2))+TIME(MID(Zeitreihen0h15!A7995,12,2),RIGHT(Zeitreihen0h15!A7995,2),0)</f>
        <v>#VALUE!</v>
      </c>
    </row>
    <row r="7996" spans="1:1" x14ac:dyDescent="0.25">
      <c r="A7996" s="78" t="e">
        <f>DATE(MID(Zeitreihen0h15!A7996,7,4),MID(Zeitreihen0h15!A7996,4,2),LEFT(Zeitreihen0h15!A7996,2))+TIME(MID(Zeitreihen0h15!A7996,12,2),RIGHT(Zeitreihen0h15!A7996,2),0)</f>
        <v>#VALUE!</v>
      </c>
    </row>
    <row r="7997" spans="1:1" x14ac:dyDescent="0.25">
      <c r="A7997" s="78" t="e">
        <f>DATE(MID(Zeitreihen0h15!A7997,7,4),MID(Zeitreihen0h15!A7997,4,2),LEFT(Zeitreihen0h15!A7997,2))+TIME(MID(Zeitreihen0h15!A7997,12,2),RIGHT(Zeitreihen0h15!A7997,2),0)</f>
        <v>#VALUE!</v>
      </c>
    </row>
    <row r="7998" spans="1:1" x14ac:dyDescent="0.25">
      <c r="A7998" s="78" t="e">
        <f>DATE(MID(Zeitreihen0h15!A7998,7,4),MID(Zeitreihen0h15!A7998,4,2),LEFT(Zeitreihen0h15!A7998,2))+TIME(MID(Zeitreihen0h15!A7998,12,2),RIGHT(Zeitreihen0h15!A7998,2),0)</f>
        <v>#VALUE!</v>
      </c>
    </row>
    <row r="7999" spans="1:1" x14ac:dyDescent="0.25">
      <c r="A7999" s="78" t="e">
        <f>DATE(MID(Zeitreihen0h15!A7999,7,4),MID(Zeitreihen0h15!A7999,4,2),LEFT(Zeitreihen0h15!A7999,2))+TIME(MID(Zeitreihen0h15!A7999,12,2),RIGHT(Zeitreihen0h15!A7999,2),0)</f>
        <v>#VALUE!</v>
      </c>
    </row>
    <row r="8000" spans="1:1" x14ac:dyDescent="0.25">
      <c r="A8000" s="78" t="e">
        <f>DATE(MID(Zeitreihen0h15!A8000,7,4),MID(Zeitreihen0h15!A8000,4,2),LEFT(Zeitreihen0h15!A8000,2))+TIME(MID(Zeitreihen0h15!A8000,12,2),RIGHT(Zeitreihen0h15!A8000,2),0)</f>
        <v>#VALUE!</v>
      </c>
    </row>
    <row r="8001" spans="1:1" x14ac:dyDescent="0.25">
      <c r="A8001" s="78" t="e">
        <f>DATE(MID(Zeitreihen0h15!A8001,7,4),MID(Zeitreihen0h15!A8001,4,2),LEFT(Zeitreihen0h15!A8001,2))+TIME(MID(Zeitreihen0h15!A8001,12,2),RIGHT(Zeitreihen0h15!A8001,2),0)</f>
        <v>#VALUE!</v>
      </c>
    </row>
    <row r="8002" spans="1:1" x14ac:dyDescent="0.25">
      <c r="A8002" s="78" t="e">
        <f>DATE(MID(Zeitreihen0h15!A8002,7,4),MID(Zeitreihen0h15!A8002,4,2),LEFT(Zeitreihen0h15!A8002,2))+TIME(MID(Zeitreihen0h15!A8002,12,2),RIGHT(Zeitreihen0h15!A8002,2),0)</f>
        <v>#VALUE!</v>
      </c>
    </row>
    <row r="8003" spans="1:1" x14ac:dyDescent="0.25">
      <c r="A8003" s="78" t="e">
        <f>DATE(MID(Zeitreihen0h15!A8003,7,4),MID(Zeitreihen0h15!A8003,4,2),LEFT(Zeitreihen0h15!A8003,2))+TIME(MID(Zeitreihen0h15!A8003,12,2),RIGHT(Zeitreihen0h15!A8003,2),0)</f>
        <v>#VALUE!</v>
      </c>
    </row>
    <row r="8004" spans="1:1" x14ac:dyDescent="0.25">
      <c r="A8004" s="78" t="e">
        <f>DATE(MID(Zeitreihen0h15!A8004,7,4),MID(Zeitreihen0h15!A8004,4,2),LEFT(Zeitreihen0h15!A8004,2))+TIME(MID(Zeitreihen0h15!A8004,12,2),RIGHT(Zeitreihen0h15!A8004,2),0)</f>
        <v>#VALUE!</v>
      </c>
    </row>
    <row r="8005" spans="1:1" x14ac:dyDescent="0.25">
      <c r="A8005" s="78" t="e">
        <f>DATE(MID(Zeitreihen0h15!A8005,7,4),MID(Zeitreihen0h15!A8005,4,2),LEFT(Zeitreihen0h15!A8005,2))+TIME(MID(Zeitreihen0h15!A8005,12,2),RIGHT(Zeitreihen0h15!A8005,2),0)</f>
        <v>#VALUE!</v>
      </c>
    </row>
    <row r="8006" spans="1:1" x14ac:dyDescent="0.25">
      <c r="A8006" s="78" t="e">
        <f>DATE(MID(Zeitreihen0h15!A8006,7,4),MID(Zeitreihen0h15!A8006,4,2),LEFT(Zeitreihen0h15!A8006,2))+TIME(MID(Zeitreihen0h15!A8006,12,2),RIGHT(Zeitreihen0h15!A8006,2),0)</f>
        <v>#VALUE!</v>
      </c>
    </row>
    <row r="8007" spans="1:1" x14ac:dyDescent="0.25">
      <c r="A8007" s="78" t="e">
        <f>DATE(MID(Zeitreihen0h15!A8007,7,4),MID(Zeitreihen0h15!A8007,4,2),LEFT(Zeitreihen0h15!A8007,2))+TIME(MID(Zeitreihen0h15!A8007,12,2),RIGHT(Zeitreihen0h15!A8007,2),0)</f>
        <v>#VALUE!</v>
      </c>
    </row>
    <row r="8008" spans="1:1" x14ac:dyDescent="0.25">
      <c r="A8008" s="78" t="e">
        <f>DATE(MID(Zeitreihen0h15!A8008,7,4),MID(Zeitreihen0h15!A8008,4,2),LEFT(Zeitreihen0h15!A8008,2))+TIME(MID(Zeitreihen0h15!A8008,12,2),RIGHT(Zeitreihen0h15!A8008,2),0)</f>
        <v>#VALUE!</v>
      </c>
    </row>
    <row r="8009" spans="1:1" x14ac:dyDescent="0.25">
      <c r="A8009" s="78" t="e">
        <f>DATE(MID(Zeitreihen0h15!A8009,7,4),MID(Zeitreihen0h15!A8009,4,2),LEFT(Zeitreihen0h15!A8009,2))+TIME(MID(Zeitreihen0h15!A8009,12,2),RIGHT(Zeitreihen0h15!A8009,2),0)</f>
        <v>#VALUE!</v>
      </c>
    </row>
    <row r="8010" spans="1:1" x14ac:dyDescent="0.25">
      <c r="A8010" s="78" t="e">
        <f>DATE(MID(Zeitreihen0h15!A8010,7,4),MID(Zeitreihen0h15!A8010,4,2),LEFT(Zeitreihen0h15!A8010,2))+TIME(MID(Zeitreihen0h15!A8010,12,2),RIGHT(Zeitreihen0h15!A8010,2),0)</f>
        <v>#VALUE!</v>
      </c>
    </row>
    <row r="8011" spans="1:1" x14ac:dyDescent="0.25">
      <c r="A8011" s="78" t="e">
        <f>DATE(MID(Zeitreihen0h15!A8011,7,4),MID(Zeitreihen0h15!A8011,4,2),LEFT(Zeitreihen0h15!A8011,2))+TIME(MID(Zeitreihen0h15!A8011,12,2),RIGHT(Zeitreihen0h15!A8011,2),0)</f>
        <v>#VALUE!</v>
      </c>
    </row>
    <row r="8012" spans="1:1" x14ac:dyDescent="0.25">
      <c r="A8012" s="78" t="e">
        <f>DATE(MID(Zeitreihen0h15!A8012,7,4),MID(Zeitreihen0h15!A8012,4,2),LEFT(Zeitreihen0h15!A8012,2))+TIME(MID(Zeitreihen0h15!A8012,12,2),RIGHT(Zeitreihen0h15!A8012,2),0)</f>
        <v>#VALUE!</v>
      </c>
    </row>
    <row r="8013" spans="1:1" x14ac:dyDescent="0.25">
      <c r="A8013" s="78" t="e">
        <f>DATE(MID(Zeitreihen0h15!A8013,7,4),MID(Zeitreihen0h15!A8013,4,2),LEFT(Zeitreihen0h15!A8013,2))+TIME(MID(Zeitreihen0h15!A8013,12,2),RIGHT(Zeitreihen0h15!A8013,2),0)</f>
        <v>#VALUE!</v>
      </c>
    </row>
    <row r="8014" spans="1:1" x14ac:dyDescent="0.25">
      <c r="A8014" s="78" t="e">
        <f>DATE(MID(Zeitreihen0h15!A8014,7,4),MID(Zeitreihen0h15!A8014,4,2),LEFT(Zeitreihen0h15!A8014,2))+TIME(MID(Zeitreihen0h15!A8014,12,2),RIGHT(Zeitreihen0h15!A8014,2),0)</f>
        <v>#VALUE!</v>
      </c>
    </row>
    <row r="8015" spans="1:1" x14ac:dyDescent="0.25">
      <c r="A8015" s="78" t="e">
        <f>DATE(MID(Zeitreihen0h15!A8015,7,4),MID(Zeitreihen0h15!A8015,4,2),LEFT(Zeitreihen0h15!A8015,2))+TIME(MID(Zeitreihen0h15!A8015,12,2),RIGHT(Zeitreihen0h15!A8015,2),0)</f>
        <v>#VALUE!</v>
      </c>
    </row>
    <row r="8016" spans="1:1" x14ac:dyDescent="0.25">
      <c r="A8016" s="78" t="e">
        <f>DATE(MID(Zeitreihen0h15!A8016,7,4),MID(Zeitreihen0h15!A8016,4,2),LEFT(Zeitreihen0h15!A8016,2))+TIME(MID(Zeitreihen0h15!A8016,12,2),RIGHT(Zeitreihen0h15!A8016,2),0)</f>
        <v>#VALUE!</v>
      </c>
    </row>
    <row r="8017" spans="1:1" x14ac:dyDescent="0.25">
      <c r="A8017" s="78" t="e">
        <f>DATE(MID(Zeitreihen0h15!A8017,7,4),MID(Zeitreihen0h15!A8017,4,2),LEFT(Zeitreihen0h15!A8017,2))+TIME(MID(Zeitreihen0h15!A8017,12,2),RIGHT(Zeitreihen0h15!A8017,2),0)</f>
        <v>#VALUE!</v>
      </c>
    </row>
    <row r="8018" spans="1:1" x14ac:dyDescent="0.25">
      <c r="A8018" s="78" t="e">
        <f>DATE(MID(Zeitreihen0h15!A8018,7,4),MID(Zeitreihen0h15!A8018,4,2),LEFT(Zeitreihen0h15!A8018,2))+TIME(MID(Zeitreihen0h15!A8018,12,2),RIGHT(Zeitreihen0h15!A8018,2),0)</f>
        <v>#VALUE!</v>
      </c>
    </row>
    <row r="8019" spans="1:1" x14ac:dyDescent="0.25">
      <c r="A8019" s="78" t="e">
        <f>DATE(MID(Zeitreihen0h15!A8019,7,4),MID(Zeitreihen0h15!A8019,4,2),LEFT(Zeitreihen0h15!A8019,2))+TIME(MID(Zeitreihen0h15!A8019,12,2),RIGHT(Zeitreihen0h15!A8019,2),0)</f>
        <v>#VALUE!</v>
      </c>
    </row>
    <row r="8020" spans="1:1" x14ac:dyDescent="0.25">
      <c r="A8020" s="78" t="e">
        <f>DATE(MID(Zeitreihen0h15!A8020,7,4),MID(Zeitreihen0h15!A8020,4,2),LEFT(Zeitreihen0h15!A8020,2))+TIME(MID(Zeitreihen0h15!A8020,12,2),RIGHT(Zeitreihen0h15!A8020,2),0)</f>
        <v>#VALUE!</v>
      </c>
    </row>
    <row r="8021" spans="1:1" x14ac:dyDescent="0.25">
      <c r="A8021" s="78" t="e">
        <f>DATE(MID(Zeitreihen0h15!A8021,7,4),MID(Zeitreihen0h15!A8021,4,2),LEFT(Zeitreihen0h15!A8021,2))+TIME(MID(Zeitreihen0h15!A8021,12,2),RIGHT(Zeitreihen0h15!A8021,2),0)</f>
        <v>#VALUE!</v>
      </c>
    </row>
    <row r="8022" spans="1:1" x14ac:dyDescent="0.25">
      <c r="A8022" s="78" t="e">
        <f>DATE(MID(Zeitreihen0h15!A8022,7,4),MID(Zeitreihen0h15!A8022,4,2),LEFT(Zeitreihen0h15!A8022,2))+TIME(MID(Zeitreihen0h15!A8022,12,2),RIGHT(Zeitreihen0h15!A8022,2),0)</f>
        <v>#VALUE!</v>
      </c>
    </row>
    <row r="8023" spans="1:1" x14ac:dyDescent="0.25">
      <c r="A8023" s="78" t="e">
        <f>DATE(MID(Zeitreihen0h15!A8023,7,4),MID(Zeitreihen0h15!A8023,4,2),LEFT(Zeitreihen0h15!A8023,2))+TIME(MID(Zeitreihen0h15!A8023,12,2),RIGHT(Zeitreihen0h15!A8023,2),0)</f>
        <v>#VALUE!</v>
      </c>
    </row>
    <row r="8024" spans="1:1" x14ac:dyDescent="0.25">
      <c r="A8024" s="78" t="e">
        <f>DATE(MID(Zeitreihen0h15!A8024,7,4),MID(Zeitreihen0h15!A8024,4,2),LEFT(Zeitreihen0h15!A8024,2))+TIME(MID(Zeitreihen0h15!A8024,12,2),RIGHT(Zeitreihen0h15!A8024,2),0)</f>
        <v>#VALUE!</v>
      </c>
    </row>
    <row r="8025" spans="1:1" x14ac:dyDescent="0.25">
      <c r="A8025" s="78" t="e">
        <f>DATE(MID(Zeitreihen0h15!A8025,7,4),MID(Zeitreihen0h15!A8025,4,2),LEFT(Zeitreihen0h15!A8025,2))+TIME(MID(Zeitreihen0h15!A8025,12,2),RIGHT(Zeitreihen0h15!A8025,2),0)</f>
        <v>#VALUE!</v>
      </c>
    </row>
    <row r="8026" spans="1:1" x14ac:dyDescent="0.25">
      <c r="A8026" s="78" t="e">
        <f>DATE(MID(Zeitreihen0h15!A8026,7,4),MID(Zeitreihen0h15!A8026,4,2),LEFT(Zeitreihen0h15!A8026,2))+TIME(MID(Zeitreihen0h15!A8026,12,2),RIGHT(Zeitreihen0h15!A8026,2),0)</f>
        <v>#VALUE!</v>
      </c>
    </row>
    <row r="8027" spans="1:1" x14ac:dyDescent="0.25">
      <c r="A8027" s="78" t="e">
        <f>DATE(MID(Zeitreihen0h15!A8027,7,4),MID(Zeitreihen0h15!A8027,4,2),LEFT(Zeitreihen0h15!A8027,2))+TIME(MID(Zeitreihen0h15!A8027,12,2),RIGHT(Zeitreihen0h15!A8027,2),0)</f>
        <v>#VALUE!</v>
      </c>
    </row>
    <row r="8028" spans="1:1" x14ac:dyDescent="0.25">
      <c r="A8028" s="78" t="e">
        <f>DATE(MID(Zeitreihen0h15!A8028,7,4),MID(Zeitreihen0h15!A8028,4,2),LEFT(Zeitreihen0h15!A8028,2))+TIME(MID(Zeitreihen0h15!A8028,12,2),RIGHT(Zeitreihen0h15!A8028,2),0)</f>
        <v>#VALUE!</v>
      </c>
    </row>
    <row r="8029" spans="1:1" x14ac:dyDescent="0.25">
      <c r="A8029" s="78" t="e">
        <f>DATE(MID(Zeitreihen0h15!A8029,7,4),MID(Zeitreihen0h15!A8029,4,2),LEFT(Zeitreihen0h15!A8029,2))+TIME(MID(Zeitreihen0h15!A8029,12,2),RIGHT(Zeitreihen0h15!A8029,2),0)</f>
        <v>#VALUE!</v>
      </c>
    </row>
    <row r="8030" spans="1:1" x14ac:dyDescent="0.25">
      <c r="A8030" s="78" t="e">
        <f>DATE(MID(Zeitreihen0h15!A8030,7,4),MID(Zeitreihen0h15!A8030,4,2),LEFT(Zeitreihen0h15!A8030,2))+TIME(MID(Zeitreihen0h15!A8030,12,2),RIGHT(Zeitreihen0h15!A8030,2),0)</f>
        <v>#VALUE!</v>
      </c>
    </row>
    <row r="8031" spans="1:1" x14ac:dyDescent="0.25">
      <c r="A8031" s="78" t="e">
        <f>DATE(MID(Zeitreihen0h15!A8031,7,4),MID(Zeitreihen0h15!A8031,4,2),LEFT(Zeitreihen0h15!A8031,2))+TIME(MID(Zeitreihen0h15!A8031,12,2),RIGHT(Zeitreihen0h15!A8031,2),0)</f>
        <v>#VALUE!</v>
      </c>
    </row>
    <row r="8032" spans="1:1" x14ac:dyDescent="0.25">
      <c r="A8032" s="78" t="e">
        <f>DATE(MID(Zeitreihen0h15!A8032,7,4),MID(Zeitreihen0h15!A8032,4,2),LEFT(Zeitreihen0h15!A8032,2))+TIME(MID(Zeitreihen0h15!A8032,12,2),RIGHT(Zeitreihen0h15!A8032,2),0)</f>
        <v>#VALUE!</v>
      </c>
    </row>
    <row r="8033" spans="1:1" x14ac:dyDescent="0.25">
      <c r="A8033" s="78" t="e">
        <f>DATE(MID(Zeitreihen0h15!A8033,7,4),MID(Zeitreihen0h15!A8033,4,2),LEFT(Zeitreihen0h15!A8033,2))+TIME(MID(Zeitreihen0h15!A8033,12,2),RIGHT(Zeitreihen0h15!A8033,2),0)</f>
        <v>#VALUE!</v>
      </c>
    </row>
    <row r="8034" spans="1:1" x14ac:dyDescent="0.25">
      <c r="A8034" s="78" t="e">
        <f>DATE(MID(Zeitreihen0h15!A8034,7,4),MID(Zeitreihen0h15!A8034,4,2),LEFT(Zeitreihen0h15!A8034,2))+TIME(MID(Zeitreihen0h15!A8034,12,2),RIGHT(Zeitreihen0h15!A8034,2),0)</f>
        <v>#VALUE!</v>
      </c>
    </row>
    <row r="8035" spans="1:1" x14ac:dyDescent="0.25">
      <c r="A8035" s="78" t="e">
        <f>DATE(MID(Zeitreihen0h15!A8035,7,4),MID(Zeitreihen0h15!A8035,4,2),LEFT(Zeitreihen0h15!A8035,2))+TIME(MID(Zeitreihen0h15!A8035,12,2),RIGHT(Zeitreihen0h15!A8035,2),0)</f>
        <v>#VALUE!</v>
      </c>
    </row>
    <row r="8036" spans="1:1" x14ac:dyDescent="0.25">
      <c r="A8036" s="78" t="e">
        <f>DATE(MID(Zeitreihen0h15!A8036,7,4),MID(Zeitreihen0h15!A8036,4,2),LEFT(Zeitreihen0h15!A8036,2))+TIME(MID(Zeitreihen0h15!A8036,12,2),RIGHT(Zeitreihen0h15!A8036,2),0)</f>
        <v>#VALUE!</v>
      </c>
    </row>
    <row r="8037" spans="1:1" x14ac:dyDescent="0.25">
      <c r="A8037" s="78" t="e">
        <f>DATE(MID(Zeitreihen0h15!A8037,7,4),MID(Zeitreihen0h15!A8037,4,2),LEFT(Zeitreihen0h15!A8037,2))+TIME(MID(Zeitreihen0h15!A8037,12,2),RIGHT(Zeitreihen0h15!A8037,2),0)</f>
        <v>#VALUE!</v>
      </c>
    </row>
    <row r="8038" spans="1:1" x14ac:dyDescent="0.25">
      <c r="A8038" s="78" t="e">
        <f>DATE(MID(Zeitreihen0h15!A8038,7,4),MID(Zeitreihen0h15!A8038,4,2),LEFT(Zeitreihen0h15!A8038,2))+TIME(MID(Zeitreihen0h15!A8038,12,2),RIGHT(Zeitreihen0h15!A8038,2),0)</f>
        <v>#VALUE!</v>
      </c>
    </row>
    <row r="8039" spans="1:1" x14ac:dyDescent="0.25">
      <c r="A8039" s="78" t="e">
        <f>DATE(MID(Zeitreihen0h15!A8039,7,4),MID(Zeitreihen0h15!A8039,4,2),LEFT(Zeitreihen0h15!A8039,2))+TIME(MID(Zeitreihen0h15!A8039,12,2),RIGHT(Zeitreihen0h15!A8039,2),0)</f>
        <v>#VALUE!</v>
      </c>
    </row>
    <row r="8040" spans="1:1" x14ac:dyDescent="0.25">
      <c r="A8040" s="78" t="e">
        <f>DATE(MID(Zeitreihen0h15!A8040,7,4),MID(Zeitreihen0h15!A8040,4,2),LEFT(Zeitreihen0h15!A8040,2))+TIME(MID(Zeitreihen0h15!A8040,12,2),RIGHT(Zeitreihen0h15!A8040,2),0)</f>
        <v>#VALUE!</v>
      </c>
    </row>
    <row r="8041" spans="1:1" x14ac:dyDescent="0.25">
      <c r="A8041" s="78" t="e">
        <f>DATE(MID(Zeitreihen0h15!A8041,7,4),MID(Zeitreihen0h15!A8041,4,2),LEFT(Zeitreihen0h15!A8041,2))+TIME(MID(Zeitreihen0h15!A8041,12,2),RIGHT(Zeitreihen0h15!A8041,2),0)</f>
        <v>#VALUE!</v>
      </c>
    </row>
    <row r="8042" spans="1:1" x14ac:dyDescent="0.25">
      <c r="A8042" s="78" t="e">
        <f>DATE(MID(Zeitreihen0h15!A8042,7,4),MID(Zeitreihen0h15!A8042,4,2),LEFT(Zeitreihen0h15!A8042,2))+TIME(MID(Zeitreihen0h15!A8042,12,2),RIGHT(Zeitreihen0h15!A8042,2),0)</f>
        <v>#VALUE!</v>
      </c>
    </row>
    <row r="8043" spans="1:1" x14ac:dyDescent="0.25">
      <c r="A8043" s="78" t="e">
        <f>DATE(MID(Zeitreihen0h15!A8043,7,4),MID(Zeitreihen0h15!A8043,4,2),LEFT(Zeitreihen0h15!A8043,2))+TIME(MID(Zeitreihen0h15!A8043,12,2),RIGHT(Zeitreihen0h15!A8043,2),0)</f>
        <v>#VALUE!</v>
      </c>
    </row>
    <row r="8044" spans="1:1" x14ac:dyDescent="0.25">
      <c r="A8044" s="78" t="e">
        <f>DATE(MID(Zeitreihen0h15!A8044,7,4),MID(Zeitreihen0h15!A8044,4,2),LEFT(Zeitreihen0h15!A8044,2))+TIME(MID(Zeitreihen0h15!A8044,12,2),RIGHT(Zeitreihen0h15!A8044,2),0)</f>
        <v>#VALUE!</v>
      </c>
    </row>
    <row r="8045" spans="1:1" x14ac:dyDescent="0.25">
      <c r="A8045" s="78" t="e">
        <f>DATE(MID(Zeitreihen0h15!A8045,7,4),MID(Zeitreihen0h15!A8045,4,2),LEFT(Zeitreihen0h15!A8045,2))+TIME(MID(Zeitreihen0h15!A8045,12,2),RIGHT(Zeitreihen0h15!A8045,2),0)</f>
        <v>#VALUE!</v>
      </c>
    </row>
    <row r="8046" spans="1:1" x14ac:dyDescent="0.25">
      <c r="A8046" s="78" t="e">
        <f>DATE(MID(Zeitreihen0h15!A8046,7,4),MID(Zeitreihen0h15!A8046,4,2),LEFT(Zeitreihen0h15!A8046,2))+TIME(MID(Zeitreihen0h15!A8046,12,2),RIGHT(Zeitreihen0h15!A8046,2),0)</f>
        <v>#VALUE!</v>
      </c>
    </row>
    <row r="8047" spans="1:1" x14ac:dyDescent="0.25">
      <c r="A8047" s="78" t="e">
        <f>DATE(MID(Zeitreihen0h15!A8047,7,4),MID(Zeitreihen0h15!A8047,4,2),LEFT(Zeitreihen0h15!A8047,2))+TIME(MID(Zeitreihen0h15!A8047,12,2),RIGHT(Zeitreihen0h15!A8047,2),0)</f>
        <v>#VALUE!</v>
      </c>
    </row>
    <row r="8048" spans="1:1" x14ac:dyDescent="0.25">
      <c r="A8048" s="78" t="e">
        <f>DATE(MID(Zeitreihen0h15!A8048,7,4),MID(Zeitreihen0h15!A8048,4,2),LEFT(Zeitreihen0h15!A8048,2))+TIME(MID(Zeitreihen0h15!A8048,12,2),RIGHT(Zeitreihen0h15!A8048,2),0)</f>
        <v>#VALUE!</v>
      </c>
    </row>
    <row r="8049" spans="1:1" x14ac:dyDescent="0.25">
      <c r="A8049" s="78" t="e">
        <f>DATE(MID(Zeitreihen0h15!A8049,7,4),MID(Zeitreihen0h15!A8049,4,2),LEFT(Zeitreihen0h15!A8049,2))+TIME(MID(Zeitreihen0h15!A8049,12,2),RIGHT(Zeitreihen0h15!A8049,2),0)</f>
        <v>#VALUE!</v>
      </c>
    </row>
    <row r="8050" spans="1:1" x14ac:dyDescent="0.25">
      <c r="A8050" s="78" t="e">
        <f>DATE(MID(Zeitreihen0h15!A8050,7,4),MID(Zeitreihen0h15!A8050,4,2),LEFT(Zeitreihen0h15!A8050,2))+TIME(MID(Zeitreihen0h15!A8050,12,2),RIGHT(Zeitreihen0h15!A8050,2),0)</f>
        <v>#VALUE!</v>
      </c>
    </row>
    <row r="8051" spans="1:1" x14ac:dyDescent="0.25">
      <c r="A8051" s="78" t="e">
        <f>DATE(MID(Zeitreihen0h15!A8051,7,4),MID(Zeitreihen0h15!A8051,4,2),LEFT(Zeitreihen0h15!A8051,2))+TIME(MID(Zeitreihen0h15!A8051,12,2),RIGHT(Zeitreihen0h15!A8051,2),0)</f>
        <v>#VALUE!</v>
      </c>
    </row>
    <row r="8052" spans="1:1" x14ac:dyDescent="0.25">
      <c r="A8052" s="78" t="e">
        <f>DATE(MID(Zeitreihen0h15!A8052,7,4),MID(Zeitreihen0h15!A8052,4,2),LEFT(Zeitreihen0h15!A8052,2))+TIME(MID(Zeitreihen0h15!A8052,12,2),RIGHT(Zeitreihen0h15!A8052,2),0)</f>
        <v>#VALUE!</v>
      </c>
    </row>
    <row r="8053" spans="1:1" x14ac:dyDescent="0.25">
      <c r="A8053" s="78" t="e">
        <f>DATE(MID(Zeitreihen0h15!A8053,7,4),MID(Zeitreihen0h15!A8053,4,2),LEFT(Zeitreihen0h15!A8053,2))+TIME(MID(Zeitreihen0h15!A8053,12,2),RIGHT(Zeitreihen0h15!A8053,2),0)</f>
        <v>#VALUE!</v>
      </c>
    </row>
    <row r="8054" spans="1:1" x14ac:dyDescent="0.25">
      <c r="A8054" s="78" t="e">
        <f>DATE(MID(Zeitreihen0h15!A8054,7,4),MID(Zeitreihen0h15!A8054,4,2),LEFT(Zeitreihen0h15!A8054,2))+TIME(MID(Zeitreihen0h15!A8054,12,2),RIGHT(Zeitreihen0h15!A8054,2),0)</f>
        <v>#VALUE!</v>
      </c>
    </row>
    <row r="8055" spans="1:1" x14ac:dyDescent="0.25">
      <c r="A8055" s="78" t="e">
        <f>DATE(MID(Zeitreihen0h15!A8055,7,4),MID(Zeitreihen0h15!A8055,4,2),LEFT(Zeitreihen0h15!A8055,2))+TIME(MID(Zeitreihen0h15!A8055,12,2),RIGHT(Zeitreihen0h15!A8055,2),0)</f>
        <v>#VALUE!</v>
      </c>
    </row>
    <row r="8056" spans="1:1" x14ac:dyDescent="0.25">
      <c r="A8056" s="78" t="e">
        <f>DATE(MID(Zeitreihen0h15!A8056,7,4),MID(Zeitreihen0h15!A8056,4,2),LEFT(Zeitreihen0h15!A8056,2))+TIME(MID(Zeitreihen0h15!A8056,12,2),RIGHT(Zeitreihen0h15!A8056,2),0)</f>
        <v>#VALUE!</v>
      </c>
    </row>
    <row r="8057" spans="1:1" x14ac:dyDescent="0.25">
      <c r="A8057" s="78" t="e">
        <f>DATE(MID(Zeitreihen0h15!A8057,7,4),MID(Zeitreihen0h15!A8057,4,2),LEFT(Zeitreihen0h15!A8057,2))+TIME(MID(Zeitreihen0h15!A8057,12,2),RIGHT(Zeitreihen0h15!A8057,2),0)</f>
        <v>#VALUE!</v>
      </c>
    </row>
    <row r="8058" spans="1:1" x14ac:dyDescent="0.25">
      <c r="A8058" s="78" t="e">
        <f>DATE(MID(Zeitreihen0h15!A8058,7,4),MID(Zeitreihen0h15!A8058,4,2),LEFT(Zeitreihen0h15!A8058,2))+TIME(MID(Zeitreihen0h15!A8058,12,2),RIGHT(Zeitreihen0h15!A8058,2),0)</f>
        <v>#VALUE!</v>
      </c>
    </row>
    <row r="8059" spans="1:1" x14ac:dyDescent="0.25">
      <c r="A8059" s="78" t="e">
        <f>DATE(MID(Zeitreihen0h15!A8059,7,4),MID(Zeitreihen0h15!A8059,4,2),LEFT(Zeitreihen0h15!A8059,2))+TIME(MID(Zeitreihen0h15!A8059,12,2),RIGHT(Zeitreihen0h15!A8059,2),0)</f>
        <v>#VALUE!</v>
      </c>
    </row>
    <row r="8060" spans="1:1" x14ac:dyDescent="0.25">
      <c r="A8060" s="78" t="e">
        <f>DATE(MID(Zeitreihen0h15!A8060,7,4),MID(Zeitreihen0h15!A8060,4,2),LEFT(Zeitreihen0h15!A8060,2))+TIME(MID(Zeitreihen0h15!A8060,12,2),RIGHT(Zeitreihen0h15!A8060,2),0)</f>
        <v>#VALUE!</v>
      </c>
    </row>
    <row r="8061" spans="1:1" x14ac:dyDescent="0.25">
      <c r="A8061" s="78" t="e">
        <f>DATE(MID(Zeitreihen0h15!A8061,7,4),MID(Zeitreihen0h15!A8061,4,2),LEFT(Zeitreihen0h15!A8061,2))+TIME(MID(Zeitreihen0h15!A8061,12,2),RIGHT(Zeitreihen0h15!A8061,2),0)</f>
        <v>#VALUE!</v>
      </c>
    </row>
    <row r="8062" spans="1:1" x14ac:dyDescent="0.25">
      <c r="A8062" s="78" t="e">
        <f>DATE(MID(Zeitreihen0h15!A8062,7,4),MID(Zeitreihen0h15!A8062,4,2),LEFT(Zeitreihen0h15!A8062,2))+TIME(MID(Zeitreihen0h15!A8062,12,2),RIGHT(Zeitreihen0h15!A8062,2),0)</f>
        <v>#VALUE!</v>
      </c>
    </row>
    <row r="8063" spans="1:1" x14ac:dyDescent="0.25">
      <c r="A8063" s="78" t="e">
        <f>DATE(MID(Zeitreihen0h15!A8063,7,4),MID(Zeitreihen0h15!A8063,4,2),LEFT(Zeitreihen0h15!A8063,2))+TIME(MID(Zeitreihen0h15!A8063,12,2),RIGHT(Zeitreihen0h15!A8063,2),0)</f>
        <v>#VALUE!</v>
      </c>
    </row>
    <row r="8064" spans="1:1" x14ac:dyDescent="0.25">
      <c r="A8064" s="78" t="e">
        <f>DATE(MID(Zeitreihen0h15!A8064,7,4),MID(Zeitreihen0h15!A8064,4,2),LEFT(Zeitreihen0h15!A8064,2))+TIME(MID(Zeitreihen0h15!A8064,12,2),RIGHT(Zeitreihen0h15!A8064,2),0)</f>
        <v>#VALUE!</v>
      </c>
    </row>
    <row r="8065" spans="1:1" x14ac:dyDescent="0.25">
      <c r="A8065" s="78" t="e">
        <f>DATE(MID(Zeitreihen0h15!A8065,7,4),MID(Zeitreihen0h15!A8065,4,2),LEFT(Zeitreihen0h15!A8065,2))+TIME(MID(Zeitreihen0h15!A8065,12,2),RIGHT(Zeitreihen0h15!A8065,2),0)</f>
        <v>#VALUE!</v>
      </c>
    </row>
    <row r="8066" spans="1:1" x14ac:dyDescent="0.25">
      <c r="A8066" s="78" t="e">
        <f>DATE(MID(Zeitreihen0h15!A8066,7,4),MID(Zeitreihen0h15!A8066,4,2),LEFT(Zeitreihen0h15!A8066,2))+TIME(MID(Zeitreihen0h15!A8066,12,2),RIGHT(Zeitreihen0h15!A8066,2),0)</f>
        <v>#VALUE!</v>
      </c>
    </row>
    <row r="8067" spans="1:1" x14ac:dyDescent="0.25">
      <c r="A8067" s="78" t="e">
        <f>DATE(MID(Zeitreihen0h15!A8067,7,4),MID(Zeitreihen0h15!A8067,4,2),LEFT(Zeitreihen0h15!A8067,2))+TIME(MID(Zeitreihen0h15!A8067,12,2),RIGHT(Zeitreihen0h15!A8067,2),0)</f>
        <v>#VALUE!</v>
      </c>
    </row>
    <row r="8068" spans="1:1" x14ac:dyDescent="0.25">
      <c r="A8068" s="78" t="e">
        <f>DATE(MID(Zeitreihen0h15!A8068,7,4),MID(Zeitreihen0h15!A8068,4,2),LEFT(Zeitreihen0h15!A8068,2))+TIME(MID(Zeitreihen0h15!A8068,12,2),RIGHT(Zeitreihen0h15!A8068,2),0)</f>
        <v>#VALUE!</v>
      </c>
    </row>
    <row r="8069" spans="1:1" x14ac:dyDescent="0.25">
      <c r="A8069" s="78" t="e">
        <f>DATE(MID(Zeitreihen0h15!A8069,7,4),MID(Zeitreihen0h15!A8069,4,2),LEFT(Zeitreihen0h15!A8069,2))+TIME(MID(Zeitreihen0h15!A8069,12,2),RIGHT(Zeitreihen0h15!A8069,2),0)</f>
        <v>#VALUE!</v>
      </c>
    </row>
    <row r="8070" spans="1:1" x14ac:dyDescent="0.25">
      <c r="A8070" s="78" t="e">
        <f>DATE(MID(Zeitreihen0h15!A8070,7,4),MID(Zeitreihen0h15!A8070,4,2),LEFT(Zeitreihen0h15!A8070,2))+TIME(MID(Zeitreihen0h15!A8070,12,2),RIGHT(Zeitreihen0h15!A8070,2),0)</f>
        <v>#VALUE!</v>
      </c>
    </row>
    <row r="8071" spans="1:1" x14ac:dyDescent="0.25">
      <c r="A8071" s="78" t="e">
        <f>DATE(MID(Zeitreihen0h15!A8071,7,4),MID(Zeitreihen0h15!A8071,4,2),LEFT(Zeitreihen0h15!A8071,2))+TIME(MID(Zeitreihen0h15!A8071,12,2),RIGHT(Zeitreihen0h15!A8071,2),0)</f>
        <v>#VALUE!</v>
      </c>
    </row>
    <row r="8072" spans="1:1" x14ac:dyDescent="0.25">
      <c r="A8072" s="78" t="e">
        <f>DATE(MID(Zeitreihen0h15!A8072,7,4),MID(Zeitreihen0h15!A8072,4,2),LEFT(Zeitreihen0h15!A8072,2))+TIME(MID(Zeitreihen0h15!A8072,12,2),RIGHT(Zeitreihen0h15!A8072,2),0)</f>
        <v>#VALUE!</v>
      </c>
    </row>
    <row r="8073" spans="1:1" x14ac:dyDescent="0.25">
      <c r="A8073" s="78" t="e">
        <f>DATE(MID(Zeitreihen0h15!A8073,7,4),MID(Zeitreihen0h15!A8073,4,2),LEFT(Zeitreihen0h15!A8073,2))+TIME(MID(Zeitreihen0h15!A8073,12,2),RIGHT(Zeitreihen0h15!A8073,2),0)</f>
        <v>#VALUE!</v>
      </c>
    </row>
    <row r="8074" spans="1:1" x14ac:dyDescent="0.25">
      <c r="A8074" s="78" t="e">
        <f>DATE(MID(Zeitreihen0h15!A8074,7,4),MID(Zeitreihen0h15!A8074,4,2),LEFT(Zeitreihen0h15!A8074,2))+TIME(MID(Zeitreihen0h15!A8074,12,2),RIGHT(Zeitreihen0h15!A8074,2),0)</f>
        <v>#VALUE!</v>
      </c>
    </row>
    <row r="8075" spans="1:1" x14ac:dyDescent="0.25">
      <c r="A8075" s="78" t="e">
        <f>DATE(MID(Zeitreihen0h15!A8075,7,4),MID(Zeitreihen0h15!A8075,4,2),LEFT(Zeitreihen0h15!A8075,2))+TIME(MID(Zeitreihen0h15!A8075,12,2),RIGHT(Zeitreihen0h15!A8075,2),0)</f>
        <v>#VALUE!</v>
      </c>
    </row>
    <row r="8076" spans="1:1" x14ac:dyDescent="0.25">
      <c r="A8076" s="78" t="e">
        <f>DATE(MID(Zeitreihen0h15!A8076,7,4),MID(Zeitreihen0h15!A8076,4,2),LEFT(Zeitreihen0h15!A8076,2))+TIME(MID(Zeitreihen0h15!A8076,12,2),RIGHT(Zeitreihen0h15!A8076,2),0)</f>
        <v>#VALUE!</v>
      </c>
    </row>
    <row r="8077" spans="1:1" x14ac:dyDescent="0.25">
      <c r="A8077" s="78" t="e">
        <f>DATE(MID(Zeitreihen0h15!A8077,7,4),MID(Zeitreihen0h15!A8077,4,2),LEFT(Zeitreihen0h15!A8077,2))+TIME(MID(Zeitreihen0h15!A8077,12,2),RIGHT(Zeitreihen0h15!A8077,2),0)</f>
        <v>#VALUE!</v>
      </c>
    </row>
    <row r="8078" spans="1:1" x14ac:dyDescent="0.25">
      <c r="A8078" s="78" t="e">
        <f>DATE(MID(Zeitreihen0h15!A8078,7,4),MID(Zeitreihen0h15!A8078,4,2),LEFT(Zeitreihen0h15!A8078,2))+TIME(MID(Zeitreihen0h15!A8078,12,2),RIGHT(Zeitreihen0h15!A8078,2),0)</f>
        <v>#VALUE!</v>
      </c>
    </row>
    <row r="8079" spans="1:1" x14ac:dyDescent="0.25">
      <c r="A8079" s="78" t="e">
        <f>DATE(MID(Zeitreihen0h15!A8079,7,4),MID(Zeitreihen0h15!A8079,4,2),LEFT(Zeitreihen0h15!A8079,2))+TIME(MID(Zeitreihen0h15!A8079,12,2),RIGHT(Zeitreihen0h15!A8079,2),0)</f>
        <v>#VALUE!</v>
      </c>
    </row>
    <row r="8080" spans="1:1" x14ac:dyDescent="0.25">
      <c r="A8080" s="78" t="e">
        <f>DATE(MID(Zeitreihen0h15!A8080,7,4),MID(Zeitreihen0h15!A8080,4,2),LEFT(Zeitreihen0h15!A8080,2))+TIME(MID(Zeitreihen0h15!A8080,12,2),RIGHT(Zeitreihen0h15!A8080,2),0)</f>
        <v>#VALUE!</v>
      </c>
    </row>
    <row r="8081" spans="1:1" x14ac:dyDescent="0.25">
      <c r="A8081" s="78" t="e">
        <f>DATE(MID(Zeitreihen0h15!A8081,7,4),MID(Zeitreihen0h15!A8081,4,2),LEFT(Zeitreihen0h15!A8081,2))+TIME(MID(Zeitreihen0h15!A8081,12,2),RIGHT(Zeitreihen0h15!A8081,2),0)</f>
        <v>#VALUE!</v>
      </c>
    </row>
    <row r="8082" spans="1:1" x14ac:dyDescent="0.25">
      <c r="A8082" s="78" t="e">
        <f>DATE(MID(Zeitreihen0h15!A8082,7,4),MID(Zeitreihen0h15!A8082,4,2),LEFT(Zeitreihen0h15!A8082,2))+TIME(MID(Zeitreihen0h15!A8082,12,2),RIGHT(Zeitreihen0h15!A8082,2),0)</f>
        <v>#VALUE!</v>
      </c>
    </row>
    <row r="8083" spans="1:1" x14ac:dyDescent="0.25">
      <c r="A8083" s="78" t="e">
        <f>DATE(MID(Zeitreihen0h15!A8083,7,4),MID(Zeitreihen0h15!A8083,4,2),LEFT(Zeitreihen0h15!A8083,2))+TIME(MID(Zeitreihen0h15!A8083,12,2),RIGHT(Zeitreihen0h15!A8083,2),0)</f>
        <v>#VALUE!</v>
      </c>
    </row>
    <row r="8084" spans="1:1" x14ac:dyDescent="0.25">
      <c r="A8084" s="78" t="e">
        <f>DATE(MID(Zeitreihen0h15!A8084,7,4),MID(Zeitreihen0h15!A8084,4,2),LEFT(Zeitreihen0h15!A8084,2))+TIME(MID(Zeitreihen0h15!A8084,12,2),RIGHT(Zeitreihen0h15!A8084,2),0)</f>
        <v>#VALUE!</v>
      </c>
    </row>
    <row r="8085" spans="1:1" x14ac:dyDescent="0.25">
      <c r="A8085" s="78" t="e">
        <f>DATE(MID(Zeitreihen0h15!A8085,7,4),MID(Zeitreihen0h15!A8085,4,2),LEFT(Zeitreihen0h15!A8085,2))+TIME(MID(Zeitreihen0h15!A8085,12,2),RIGHT(Zeitreihen0h15!A8085,2),0)</f>
        <v>#VALUE!</v>
      </c>
    </row>
    <row r="8086" spans="1:1" x14ac:dyDescent="0.25">
      <c r="A8086" s="78" t="e">
        <f>DATE(MID(Zeitreihen0h15!A8086,7,4),MID(Zeitreihen0h15!A8086,4,2),LEFT(Zeitreihen0h15!A8086,2))+TIME(MID(Zeitreihen0h15!A8086,12,2),RIGHT(Zeitreihen0h15!A8086,2),0)</f>
        <v>#VALUE!</v>
      </c>
    </row>
    <row r="8087" spans="1:1" x14ac:dyDescent="0.25">
      <c r="A8087" s="78" t="e">
        <f>DATE(MID(Zeitreihen0h15!A8087,7,4),MID(Zeitreihen0h15!A8087,4,2),LEFT(Zeitreihen0h15!A8087,2))+TIME(MID(Zeitreihen0h15!A8087,12,2),RIGHT(Zeitreihen0h15!A8087,2),0)</f>
        <v>#VALUE!</v>
      </c>
    </row>
    <row r="8088" spans="1:1" x14ac:dyDescent="0.25">
      <c r="A8088" s="78" t="e">
        <f>DATE(MID(Zeitreihen0h15!A8088,7,4),MID(Zeitreihen0h15!A8088,4,2),LEFT(Zeitreihen0h15!A8088,2))+TIME(MID(Zeitreihen0h15!A8088,12,2),RIGHT(Zeitreihen0h15!A8088,2),0)</f>
        <v>#VALUE!</v>
      </c>
    </row>
    <row r="8089" spans="1:1" x14ac:dyDescent="0.25">
      <c r="A8089" s="78" t="e">
        <f>DATE(MID(Zeitreihen0h15!A8089,7,4),MID(Zeitreihen0h15!A8089,4,2),LEFT(Zeitreihen0h15!A8089,2))+TIME(MID(Zeitreihen0h15!A8089,12,2),RIGHT(Zeitreihen0h15!A8089,2),0)</f>
        <v>#VALUE!</v>
      </c>
    </row>
    <row r="8090" spans="1:1" x14ac:dyDescent="0.25">
      <c r="A8090" s="78" t="e">
        <f>DATE(MID(Zeitreihen0h15!A8090,7,4),MID(Zeitreihen0h15!A8090,4,2),LEFT(Zeitreihen0h15!A8090,2))+TIME(MID(Zeitreihen0h15!A8090,12,2),RIGHT(Zeitreihen0h15!A8090,2),0)</f>
        <v>#VALUE!</v>
      </c>
    </row>
    <row r="8091" spans="1:1" x14ac:dyDescent="0.25">
      <c r="A8091" s="78" t="e">
        <f>DATE(MID(Zeitreihen0h15!A8091,7,4),MID(Zeitreihen0h15!A8091,4,2),LEFT(Zeitreihen0h15!A8091,2))+TIME(MID(Zeitreihen0h15!A8091,12,2),RIGHT(Zeitreihen0h15!A8091,2),0)</f>
        <v>#VALUE!</v>
      </c>
    </row>
    <row r="8092" spans="1:1" x14ac:dyDescent="0.25">
      <c r="A8092" s="78" t="e">
        <f>DATE(MID(Zeitreihen0h15!A8092,7,4),MID(Zeitreihen0h15!A8092,4,2),LEFT(Zeitreihen0h15!A8092,2))+TIME(MID(Zeitreihen0h15!A8092,12,2),RIGHT(Zeitreihen0h15!A8092,2),0)</f>
        <v>#VALUE!</v>
      </c>
    </row>
    <row r="8093" spans="1:1" x14ac:dyDescent="0.25">
      <c r="A8093" s="78" t="e">
        <f>DATE(MID(Zeitreihen0h15!A8093,7,4),MID(Zeitreihen0h15!A8093,4,2),LEFT(Zeitreihen0h15!A8093,2))+TIME(MID(Zeitreihen0h15!A8093,12,2),RIGHT(Zeitreihen0h15!A8093,2),0)</f>
        <v>#VALUE!</v>
      </c>
    </row>
    <row r="8094" spans="1:1" x14ac:dyDescent="0.25">
      <c r="A8094" s="78" t="e">
        <f>DATE(MID(Zeitreihen0h15!A8094,7,4),MID(Zeitreihen0h15!A8094,4,2),LEFT(Zeitreihen0h15!A8094,2))+TIME(MID(Zeitreihen0h15!A8094,12,2),RIGHT(Zeitreihen0h15!A8094,2),0)</f>
        <v>#VALUE!</v>
      </c>
    </row>
    <row r="8095" spans="1:1" x14ac:dyDescent="0.25">
      <c r="A8095" s="78" t="e">
        <f>DATE(MID(Zeitreihen0h15!A8095,7,4),MID(Zeitreihen0h15!A8095,4,2),LEFT(Zeitreihen0h15!A8095,2))+TIME(MID(Zeitreihen0h15!A8095,12,2),RIGHT(Zeitreihen0h15!A8095,2),0)</f>
        <v>#VALUE!</v>
      </c>
    </row>
    <row r="8096" spans="1:1" x14ac:dyDescent="0.25">
      <c r="A8096" s="78" t="e">
        <f>DATE(MID(Zeitreihen0h15!A8096,7,4),MID(Zeitreihen0h15!A8096,4,2),LEFT(Zeitreihen0h15!A8096,2))+TIME(MID(Zeitreihen0h15!A8096,12,2),RIGHT(Zeitreihen0h15!A8096,2),0)</f>
        <v>#VALUE!</v>
      </c>
    </row>
    <row r="8097" spans="1:1" x14ac:dyDescent="0.25">
      <c r="A8097" s="78" t="e">
        <f>DATE(MID(Zeitreihen0h15!A8097,7,4),MID(Zeitreihen0h15!A8097,4,2),LEFT(Zeitreihen0h15!A8097,2))+TIME(MID(Zeitreihen0h15!A8097,12,2),RIGHT(Zeitreihen0h15!A8097,2),0)</f>
        <v>#VALUE!</v>
      </c>
    </row>
    <row r="8098" spans="1:1" x14ac:dyDescent="0.25">
      <c r="A8098" s="78" t="e">
        <f>DATE(MID(Zeitreihen0h15!A8098,7,4),MID(Zeitreihen0h15!A8098,4,2),LEFT(Zeitreihen0h15!A8098,2))+TIME(MID(Zeitreihen0h15!A8098,12,2),RIGHT(Zeitreihen0h15!A8098,2),0)</f>
        <v>#VALUE!</v>
      </c>
    </row>
    <row r="8099" spans="1:1" x14ac:dyDescent="0.25">
      <c r="A8099" s="78" t="e">
        <f>DATE(MID(Zeitreihen0h15!A8099,7,4),MID(Zeitreihen0h15!A8099,4,2),LEFT(Zeitreihen0h15!A8099,2))+TIME(MID(Zeitreihen0h15!A8099,12,2),RIGHT(Zeitreihen0h15!A8099,2),0)</f>
        <v>#VALUE!</v>
      </c>
    </row>
    <row r="8100" spans="1:1" x14ac:dyDescent="0.25">
      <c r="A8100" s="78" t="e">
        <f>DATE(MID(Zeitreihen0h15!A8100,7,4),MID(Zeitreihen0h15!A8100,4,2),LEFT(Zeitreihen0h15!A8100,2))+TIME(MID(Zeitreihen0h15!A8100,12,2),RIGHT(Zeitreihen0h15!A8100,2),0)</f>
        <v>#VALUE!</v>
      </c>
    </row>
    <row r="8101" spans="1:1" x14ac:dyDescent="0.25">
      <c r="A8101" s="78" t="e">
        <f>DATE(MID(Zeitreihen0h15!A8101,7,4),MID(Zeitreihen0h15!A8101,4,2),LEFT(Zeitreihen0h15!A8101,2))+TIME(MID(Zeitreihen0h15!A8101,12,2),RIGHT(Zeitreihen0h15!A8101,2),0)</f>
        <v>#VALUE!</v>
      </c>
    </row>
    <row r="8102" spans="1:1" x14ac:dyDescent="0.25">
      <c r="A8102" s="78" t="e">
        <f>DATE(MID(Zeitreihen0h15!A8102,7,4),MID(Zeitreihen0h15!A8102,4,2),LEFT(Zeitreihen0h15!A8102,2))+TIME(MID(Zeitreihen0h15!A8102,12,2),RIGHT(Zeitreihen0h15!A8102,2),0)</f>
        <v>#VALUE!</v>
      </c>
    </row>
    <row r="8103" spans="1:1" x14ac:dyDescent="0.25">
      <c r="A8103" s="78" t="e">
        <f>DATE(MID(Zeitreihen0h15!A8103,7,4),MID(Zeitreihen0h15!A8103,4,2),LEFT(Zeitreihen0h15!A8103,2))+TIME(MID(Zeitreihen0h15!A8103,12,2),RIGHT(Zeitreihen0h15!A8103,2),0)</f>
        <v>#VALUE!</v>
      </c>
    </row>
    <row r="8104" spans="1:1" x14ac:dyDescent="0.25">
      <c r="A8104" s="78" t="e">
        <f>DATE(MID(Zeitreihen0h15!A8104,7,4),MID(Zeitreihen0h15!A8104,4,2),LEFT(Zeitreihen0h15!A8104,2))+TIME(MID(Zeitreihen0h15!A8104,12,2),RIGHT(Zeitreihen0h15!A8104,2),0)</f>
        <v>#VALUE!</v>
      </c>
    </row>
    <row r="8105" spans="1:1" x14ac:dyDescent="0.25">
      <c r="A8105" s="78" t="e">
        <f>DATE(MID(Zeitreihen0h15!A8105,7,4),MID(Zeitreihen0h15!A8105,4,2),LEFT(Zeitreihen0h15!A8105,2))+TIME(MID(Zeitreihen0h15!A8105,12,2),RIGHT(Zeitreihen0h15!A8105,2),0)</f>
        <v>#VALUE!</v>
      </c>
    </row>
    <row r="8106" spans="1:1" x14ac:dyDescent="0.25">
      <c r="A8106" s="78" t="e">
        <f>DATE(MID(Zeitreihen0h15!A8106,7,4),MID(Zeitreihen0h15!A8106,4,2),LEFT(Zeitreihen0h15!A8106,2))+TIME(MID(Zeitreihen0h15!A8106,12,2),RIGHT(Zeitreihen0h15!A8106,2),0)</f>
        <v>#VALUE!</v>
      </c>
    </row>
    <row r="8107" spans="1:1" x14ac:dyDescent="0.25">
      <c r="A8107" s="78" t="e">
        <f>DATE(MID(Zeitreihen0h15!A8107,7,4),MID(Zeitreihen0h15!A8107,4,2),LEFT(Zeitreihen0h15!A8107,2))+TIME(MID(Zeitreihen0h15!A8107,12,2),RIGHT(Zeitreihen0h15!A8107,2),0)</f>
        <v>#VALUE!</v>
      </c>
    </row>
    <row r="8108" spans="1:1" x14ac:dyDescent="0.25">
      <c r="A8108" s="78" t="e">
        <f>DATE(MID(Zeitreihen0h15!A8108,7,4),MID(Zeitreihen0h15!A8108,4,2),LEFT(Zeitreihen0h15!A8108,2))+TIME(MID(Zeitreihen0h15!A8108,12,2),RIGHT(Zeitreihen0h15!A8108,2),0)</f>
        <v>#VALUE!</v>
      </c>
    </row>
    <row r="8109" spans="1:1" x14ac:dyDescent="0.25">
      <c r="A8109" s="78" t="e">
        <f>DATE(MID(Zeitreihen0h15!A8109,7,4),MID(Zeitreihen0h15!A8109,4,2),LEFT(Zeitreihen0h15!A8109,2))+TIME(MID(Zeitreihen0h15!A8109,12,2),RIGHT(Zeitreihen0h15!A8109,2),0)</f>
        <v>#VALUE!</v>
      </c>
    </row>
    <row r="8110" spans="1:1" x14ac:dyDescent="0.25">
      <c r="A8110" s="78" t="e">
        <f>DATE(MID(Zeitreihen0h15!A8110,7,4),MID(Zeitreihen0h15!A8110,4,2),LEFT(Zeitreihen0h15!A8110,2))+TIME(MID(Zeitreihen0h15!A8110,12,2),RIGHT(Zeitreihen0h15!A8110,2),0)</f>
        <v>#VALUE!</v>
      </c>
    </row>
    <row r="8111" spans="1:1" x14ac:dyDescent="0.25">
      <c r="A8111" s="78" t="e">
        <f>DATE(MID(Zeitreihen0h15!A8111,7,4),MID(Zeitreihen0h15!A8111,4,2),LEFT(Zeitreihen0h15!A8111,2))+TIME(MID(Zeitreihen0h15!A8111,12,2),RIGHT(Zeitreihen0h15!A8111,2),0)</f>
        <v>#VALUE!</v>
      </c>
    </row>
    <row r="8112" spans="1:1" x14ac:dyDescent="0.25">
      <c r="A8112" s="78" t="e">
        <f>DATE(MID(Zeitreihen0h15!A8112,7,4),MID(Zeitreihen0h15!A8112,4,2),LEFT(Zeitreihen0h15!A8112,2))+TIME(MID(Zeitreihen0h15!A8112,12,2),RIGHT(Zeitreihen0h15!A8112,2),0)</f>
        <v>#VALUE!</v>
      </c>
    </row>
    <row r="8113" spans="1:1" x14ac:dyDescent="0.25">
      <c r="A8113" s="78" t="e">
        <f>DATE(MID(Zeitreihen0h15!A8113,7,4),MID(Zeitreihen0h15!A8113,4,2),LEFT(Zeitreihen0h15!A8113,2))+TIME(MID(Zeitreihen0h15!A8113,12,2),RIGHT(Zeitreihen0h15!A8113,2),0)</f>
        <v>#VALUE!</v>
      </c>
    </row>
    <row r="8114" spans="1:1" x14ac:dyDescent="0.25">
      <c r="A8114" s="78" t="e">
        <f>DATE(MID(Zeitreihen0h15!A8114,7,4),MID(Zeitreihen0h15!A8114,4,2),LEFT(Zeitreihen0h15!A8114,2))+TIME(MID(Zeitreihen0h15!A8114,12,2),RIGHT(Zeitreihen0h15!A8114,2),0)</f>
        <v>#VALUE!</v>
      </c>
    </row>
    <row r="8115" spans="1:1" x14ac:dyDescent="0.25">
      <c r="A8115" s="78" t="e">
        <f>DATE(MID(Zeitreihen0h15!A8115,7,4),MID(Zeitreihen0h15!A8115,4,2),LEFT(Zeitreihen0h15!A8115,2))+TIME(MID(Zeitreihen0h15!A8115,12,2),RIGHT(Zeitreihen0h15!A8115,2),0)</f>
        <v>#VALUE!</v>
      </c>
    </row>
    <row r="8116" spans="1:1" x14ac:dyDescent="0.25">
      <c r="A8116" s="78" t="e">
        <f>DATE(MID(Zeitreihen0h15!A8116,7,4),MID(Zeitreihen0h15!A8116,4,2),LEFT(Zeitreihen0h15!A8116,2))+TIME(MID(Zeitreihen0h15!A8116,12,2),RIGHT(Zeitreihen0h15!A8116,2),0)</f>
        <v>#VALUE!</v>
      </c>
    </row>
    <row r="8117" spans="1:1" x14ac:dyDescent="0.25">
      <c r="A8117" s="78" t="e">
        <f>DATE(MID(Zeitreihen0h15!A8117,7,4),MID(Zeitreihen0h15!A8117,4,2),LEFT(Zeitreihen0h15!A8117,2))+TIME(MID(Zeitreihen0h15!A8117,12,2),RIGHT(Zeitreihen0h15!A8117,2),0)</f>
        <v>#VALUE!</v>
      </c>
    </row>
    <row r="8118" spans="1:1" x14ac:dyDescent="0.25">
      <c r="A8118" s="78" t="e">
        <f>DATE(MID(Zeitreihen0h15!A8118,7,4),MID(Zeitreihen0h15!A8118,4,2),LEFT(Zeitreihen0h15!A8118,2))+TIME(MID(Zeitreihen0h15!A8118,12,2),RIGHT(Zeitreihen0h15!A8118,2),0)</f>
        <v>#VALUE!</v>
      </c>
    </row>
    <row r="8119" spans="1:1" x14ac:dyDescent="0.25">
      <c r="A8119" s="78" t="e">
        <f>DATE(MID(Zeitreihen0h15!A8119,7,4),MID(Zeitreihen0h15!A8119,4,2),LEFT(Zeitreihen0h15!A8119,2))+TIME(MID(Zeitreihen0h15!A8119,12,2),RIGHT(Zeitreihen0h15!A8119,2),0)</f>
        <v>#VALUE!</v>
      </c>
    </row>
    <row r="8120" spans="1:1" x14ac:dyDescent="0.25">
      <c r="A8120" s="78" t="e">
        <f>DATE(MID(Zeitreihen0h15!A8120,7,4),MID(Zeitreihen0h15!A8120,4,2),LEFT(Zeitreihen0h15!A8120,2))+TIME(MID(Zeitreihen0h15!A8120,12,2),RIGHT(Zeitreihen0h15!A8120,2),0)</f>
        <v>#VALUE!</v>
      </c>
    </row>
    <row r="8121" spans="1:1" x14ac:dyDescent="0.25">
      <c r="A8121" s="78" t="e">
        <f>DATE(MID(Zeitreihen0h15!A8121,7,4),MID(Zeitreihen0h15!A8121,4,2),LEFT(Zeitreihen0h15!A8121,2))+TIME(MID(Zeitreihen0h15!A8121,12,2),RIGHT(Zeitreihen0h15!A8121,2),0)</f>
        <v>#VALUE!</v>
      </c>
    </row>
    <row r="8122" spans="1:1" x14ac:dyDescent="0.25">
      <c r="A8122" s="78" t="e">
        <f>DATE(MID(Zeitreihen0h15!A8122,7,4),MID(Zeitreihen0h15!A8122,4,2),LEFT(Zeitreihen0h15!A8122,2))+TIME(MID(Zeitreihen0h15!A8122,12,2),RIGHT(Zeitreihen0h15!A8122,2),0)</f>
        <v>#VALUE!</v>
      </c>
    </row>
    <row r="8123" spans="1:1" x14ac:dyDescent="0.25">
      <c r="A8123" s="78" t="e">
        <f>DATE(MID(Zeitreihen0h15!A8123,7,4),MID(Zeitreihen0h15!A8123,4,2),LEFT(Zeitreihen0h15!A8123,2))+TIME(MID(Zeitreihen0h15!A8123,12,2),RIGHT(Zeitreihen0h15!A8123,2),0)</f>
        <v>#VALUE!</v>
      </c>
    </row>
    <row r="8124" spans="1:1" x14ac:dyDescent="0.25">
      <c r="A8124" s="78" t="e">
        <f>DATE(MID(Zeitreihen0h15!A8124,7,4),MID(Zeitreihen0h15!A8124,4,2),LEFT(Zeitreihen0h15!A8124,2))+TIME(MID(Zeitreihen0h15!A8124,12,2),RIGHT(Zeitreihen0h15!A8124,2),0)</f>
        <v>#VALUE!</v>
      </c>
    </row>
    <row r="8125" spans="1:1" x14ac:dyDescent="0.25">
      <c r="A8125" s="78" t="e">
        <f>DATE(MID(Zeitreihen0h15!A8125,7,4),MID(Zeitreihen0h15!A8125,4,2),LEFT(Zeitreihen0h15!A8125,2))+TIME(MID(Zeitreihen0h15!A8125,12,2),RIGHT(Zeitreihen0h15!A8125,2),0)</f>
        <v>#VALUE!</v>
      </c>
    </row>
    <row r="8126" spans="1:1" x14ac:dyDescent="0.25">
      <c r="A8126" s="78" t="e">
        <f>DATE(MID(Zeitreihen0h15!A8126,7,4),MID(Zeitreihen0h15!A8126,4,2),LEFT(Zeitreihen0h15!A8126,2))+TIME(MID(Zeitreihen0h15!A8126,12,2),RIGHT(Zeitreihen0h15!A8126,2),0)</f>
        <v>#VALUE!</v>
      </c>
    </row>
    <row r="8127" spans="1:1" x14ac:dyDescent="0.25">
      <c r="A8127" s="78" t="e">
        <f>DATE(MID(Zeitreihen0h15!A8127,7,4),MID(Zeitreihen0h15!A8127,4,2),LEFT(Zeitreihen0h15!A8127,2))+TIME(MID(Zeitreihen0h15!A8127,12,2),RIGHT(Zeitreihen0h15!A8127,2),0)</f>
        <v>#VALUE!</v>
      </c>
    </row>
    <row r="8128" spans="1:1" x14ac:dyDescent="0.25">
      <c r="A8128" s="78" t="e">
        <f>DATE(MID(Zeitreihen0h15!A8128,7,4),MID(Zeitreihen0h15!A8128,4,2),LEFT(Zeitreihen0h15!A8128,2))+TIME(MID(Zeitreihen0h15!A8128,12,2),RIGHT(Zeitreihen0h15!A8128,2),0)</f>
        <v>#VALUE!</v>
      </c>
    </row>
    <row r="8129" spans="1:1" x14ac:dyDescent="0.25">
      <c r="A8129" s="78" t="e">
        <f>DATE(MID(Zeitreihen0h15!A8129,7,4),MID(Zeitreihen0h15!A8129,4,2),LEFT(Zeitreihen0h15!A8129,2))+TIME(MID(Zeitreihen0h15!A8129,12,2),RIGHT(Zeitreihen0h15!A8129,2),0)</f>
        <v>#VALUE!</v>
      </c>
    </row>
    <row r="8130" spans="1:1" x14ac:dyDescent="0.25">
      <c r="A8130" s="78" t="e">
        <f>DATE(MID(Zeitreihen0h15!A8130,7,4),MID(Zeitreihen0h15!A8130,4,2),LEFT(Zeitreihen0h15!A8130,2))+TIME(MID(Zeitreihen0h15!A8130,12,2),RIGHT(Zeitreihen0h15!A8130,2),0)</f>
        <v>#VALUE!</v>
      </c>
    </row>
    <row r="8131" spans="1:1" x14ac:dyDescent="0.25">
      <c r="A8131" s="78" t="e">
        <f>DATE(MID(Zeitreihen0h15!A8131,7,4),MID(Zeitreihen0h15!A8131,4,2),LEFT(Zeitreihen0h15!A8131,2))+TIME(MID(Zeitreihen0h15!A8131,12,2),RIGHT(Zeitreihen0h15!A8131,2),0)</f>
        <v>#VALUE!</v>
      </c>
    </row>
    <row r="8132" spans="1:1" x14ac:dyDescent="0.25">
      <c r="A8132" s="78" t="e">
        <f>DATE(MID(Zeitreihen0h15!A8132,7,4),MID(Zeitreihen0h15!A8132,4,2),LEFT(Zeitreihen0h15!A8132,2))+TIME(MID(Zeitreihen0h15!A8132,12,2),RIGHT(Zeitreihen0h15!A8132,2),0)</f>
        <v>#VALUE!</v>
      </c>
    </row>
    <row r="8133" spans="1:1" x14ac:dyDescent="0.25">
      <c r="A8133" s="78" t="e">
        <f>DATE(MID(Zeitreihen0h15!A8133,7,4),MID(Zeitreihen0h15!A8133,4,2),LEFT(Zeitreihen0h15!A8133,2))+TIME(MID(Zeitreihen0h15!A8133,12,2),RIGHT(Zeitreihen0h15!A8133,2),0)</f>
        <v>#VALUE!</v>
      </c>
    </row>
    <row r="8134" spans="1:1" x14ac:dyDescent="0.25">
      <c r="A8134" s="78" t="e">
        <f>DATE(MID(Zeitreihen0h15!A8134,7,4),MID(Zeitreihen0h15!A8134,4,2),LEFT(Zeitreihen0h15!A8134,2))+TIME(MID(Zeitreihen0h15!A8134,12,2),RIGHT(Zeitreihen0h15!A8134,2),0)</f>
        <v>#VALUE!</v>
      </c>
    </row>
    <row r="8135" spans="1:1" x14ac:dyDescent="0.25">
      <c r="A8135" s="78" t="e">
        <f>DATE(MID(Zeitreihen0h15!A8135,7,4),MID(Zeitreihen0h15!A8135,4,2),LEFT(Zeitreihen0h15!A8135,2))+TIME(MID(Zeitreihen0h15!A8135,12,2),RIGHT(Zeitreihen0h15!A8135,2),0)</f>
        <v>#VALUE!</v>
      </c>
    </row>
    <row r="8136" spans="1:1" x14ac:dyDescent="0.25">
      <c r="A8136" s="78" t="e">
        <f>DATE(MID(Zeitreihen0h15!A8136,7,4),MID(Zeitreihen0h15!A8136,4,2),LEFT(Zeitreihen0h15!A8136,2))+TIME(MID(Zeitreihen0h15!A8136,12,2),RIGHT(Zeitreihen0h15!A8136,2),0)</f>
        <v>#VALUE!</v>
      </c>
    </row>
    <row r="8137" spans="1:1" x14ac:dyDescent="0.25">
      <c r="A8137" s="78" t="e">
        <f>DATE(MID(Zeitreihen0h15!A8137,7,4),MID(Zeitreihen0h15!A8137,4,2),LEFT(Zeitreihen0h15!A8137,2))+TIME(MID(Zeitreihen0h15!A8137,12,2),RIGHT(Zeitreihen0h15!A8137,2),0)</f>
        <v>#VALUE!</v>
      </c>
    </row>
    <row r="8138" spans="1:1" x14ac:dyDescent="0.25">
      <c r="A8138" s="78" t="e">
        <f>DATE(MID(Zeitreihen0h15!A8138,7,4),MID(Zeitreihen0h15!A8138,4,2),LEFT(Zeitreihen0h15!A8138,2))+TIME(MID(Zeitreihen0h15!A8138,12,2),RIGHT(Zeitreihen0h15!A8138,2),0)</f>
        <v>#VALUE!</v>
      </c>
    </row>
    <row r="8139" spans="1:1" x14ac:dyDescent="0.25">
      <c r="A8139" s="78" t="e">
        <f>DATE(MID(Zeitreihen0h15!A8139,7,4),MID(Zeitreihen0h15!A8139,4,2),LEFT(Zeitreihen0h15!A8139,2))+TIME(MID(Zeitreihen0h15!A8139,12,2),RIGHT(Zeitreihen0h15!A8139,2),0)</f>
        <v>#VALUE!</v>
      </c>
    </row>
    <row r="8140" spans="1:1" x14ac:dyDescent="0.25">
      <c r="A8140" s="78" t="e">
        <f>DATE(MID(Zeitreihen0h15!A8140,7,4),MID(Zeitreihen0h15!A8140,4,2),LEFT(Zeitreihen0h15!A8140,2))+TIME(MID(Zeitreihen0h15!A8140,12,2),RIGHT(Zeitreihen0h15!A8140,2),0)</f>
        <v>#VALUE!</v>
      </c>
    </row>
    <row r="8141" spans="1:1" x14ac:dyDescent="0.25">
      <c r="A8141" s="78" t="e">
        <f>DATE(MID(Zeitreihen0h15!A8141,7,4),MID(Zeitreihen0h15!A8141,4,2),LEFT(Zeitreihen0h15!A8141,2))+TIME(MID(Zeitreihen0h15!A8141,12,2),RIGHT(Zeitreihen0h15!A8141,2),0)</f>
        <v>#VALUE!</v>
      </c>
    </row>
    <row r="8142" spans="1:1" x14ac:dyDescent="0.25">
      <c r="A8142" s="78" t="e">
        <f>DATE(MID(Zeitreihen0h15!A8142,7,4),MID(Zeitreihen0h15!A8142,4,2),LEFT(Zeitreihen0h15!A8142,2))+TIME(MID(Zeitreihen0h15!A8142,12,2),RIGHT(Zeitreihen0h15!A8142,2),0)</f>
        <v>#VALUE!</v>
      </c>
    </row>
    <row r="8143" spans="1:1" x14ac:dyDescent="0.25">
      <c r="A8143" s="78" t="e">
        <f>DATE(MID(Zeitreihen0h15!A8143,7,4),MID(Zeitreihen0h15!A8143,4,2),LEFT(Zeitreihen0h15!A8143,2))+TIME(MID(Zeitreihen0h15!A8143,12,2),RIGHT(Zeitreihen0h15!A8143,2),0)</f>
        <v>#VALUE!</v>
      </c>
    </row>
    <row r="8144" spans="1:1" x14ac:dyDescent="0.25">
      <c r="A8144" s="78" t="e">
        <f>DATE(MID(Zeitreihen0h15!A8144,7,4),MID(Zeitreihen0h15!A8144,4,2),LEFT(Zeitreihen0h15!A8144,2))+TIME(MID(Zeitreihen0h15!A8144,12,2),RIGHT(Zeitreihen0h15!A8144,2),0)</f>
        <v>#VALUE!</v>
      </c>
    </row>
    <row r="8145" spans="1:1" x14ac:dyDescent="0.25">
      <c r="A8145" s="78" t="e">
        <f>DATE(MID(Zeitreihen0h15!A8145,7,4),MID(Zeitreihen0h15!A8145,4,2),LEFT(Zeitreihen0h15!A8145,2))+TIME(MID(Zeitreihen0h15!A8145,12,2),RIGHT(Zeitreihen0h15!A8145,2),0)</f>
        <v>#VALUE!</v>
      </c>
    </row>
    <row r="8146" spans="1:1" x14ac:dyDescent="0.25">
      <c r="A8146" s="78" t="e">
        <f>DATE(MID(Zeitreihen0h15!A8146,7,4),MID(Zeitreihen0h15!A8146,4,2),LEFT(Zeitreihen0h15!A8146,2))+TIME(MID(Zeitreihen0h15!A8146,12,2),RIGHT(Zeitreihen0h15!A8146,2),0)</f>
        <v>#VALUE!</v>
      </c>
    </row>
    <row r="8147" spans="1:1" x14ac:dyDescent="0.25">
      <c r="A8147" s="78" t="e">
        <f>DATE(MID(Zeitreihen0h15!A8147,7,4),MID(Zeitreihen0h15!A8147,4,2),LEFT(Zeitreihen0h15!A8147,2))+TIME(MID(Zeitreihen0h15!A8147,12,2),RIGHT(Zeitreihen0h15!A8147,2),0)</f>
        <v>#VALUE!</v>
      </c>
    </row>
    <row r="8148" spans="1:1" x14ac:dyDescent="0.25">
      <c r="A8148" s="78" t="e">
        <f>DATE(MID(Zeitreihen0h15!A8148,7,4),MID(Zeitreihen0h15!A8148,4,2),LEFT(Zeitreihen0h15!A8148,2))+TIME(MID(Zeitreihen0h15!A8148,12,2),RIGHT(Zeitreihen0h15!A8148,2),0)</f>
        <v>#VALUE!</v>
      </c>
    </row>
    <row r="8149" spans="1:1" x14ac:dyDescent="0.25">
      <c r="A8149" s="78" t="e">
        <f>DATE(MID(Zeitreihen0h15!A8149,7,4),MID(Zeitreihen0h15!A8149,4,2),LEFT(Zeitreihen0h15!A8149,2))+TIME(MID(Zeitreihen0h15!A8149,12,2),RIGHT(Zeitreihen0h15!A8149,2),0)</f>
        <v>#VALUE!</v>
      </c>
    </row>
    <row r="8150" spans="1:1" x14ac:dyDescent="0.25">
      <c r="A8150" s="78" t="e">
        <f>DATE(MID(Zeitreihen0h15!A8150,7,4),MID(Zeitreihen0h15!A8150,4,2),LEFT(Zeitreihen0h15!A8150,2))+TIME(MID(Zeitreihen0h15!A8150,12,2),RIGHT(Zeitreihen0h15!A8150,2),0)</f>
        <v>#VALUE!</v>
      </c>
    </row>
    <row r="8151" spans="1:1" x14ac:dyDescent="0.25">
      <c r="A8151" s="78" t="e">
        <f>DATE(MID(Zeitreihen0h15!A8151,7,4),MID(Zeitreihen0h15!A8151,4,2),LEFT(Zeitreihen0h15!A8151,2))+TIME(MID(Zeitreihen0h15!A8151,12,2),RIGHT(Zeitreihen0h15!A8151,2),0)</f>
        <v>#VALUE!</v>
      </c>
    </row>
    <row r="8152" spans="1:1" x14ac:dyDescent="0.25">
      <c r="A8152" s="78" t="e">
        <f>DATE(MID(Zeitreihen0h15!A8152,7,4),MID(Zeitreihen0h15!A8152,4,2),LEFT(Zeitreihen0h15!A8152,2))+TIME(MID(Zeitreihen0h15!A8152,12,2),RIGHT(Zeitreihen0h15!A8152,2),0)</f>
        <v>#VALUE!</v>
      </c>
    </row>
    <row r="8153" spans="1:1" x14ac:dyDescent="0.25">
      <c r="A8153" s="78" t="e">
        <f>DATE(MID(Zeitreihen0h15!A8153,7,4),MID(Zeitreihen0h15!A8153,4,2),LEFT(Zeitreihen0h15!A8153,2))+TIME(MID(Zeitreihen0h15!A8153,12,2),RIGHT(Zeitreihen0h15!A8153,2),0)</f>
        <v>#VALUE!</v>
      </c>
    </row>
    <row r="8154" spans="1:1" x14ac:dyDescent="0.25">
      <c r="A8154" s="78" t="e">
        <f>DATE(MID(Zeitreihen0h15!A8154,7,4),MID(Zeitreihen0h15!A8154,4,2),LEFT(Zeitreihen0h15!A8154,2))+TIME(MID(Zeitreihen0h15!A8154,12,2),RIGHT(Zeitreihen0h15!A8154,2),0)</f>
        <v>#VALUE!</v>
      </c>
    </row>
    <row r="8155" spans="1:1" x14ac:dyDescent="0.25">
      <c r="A8155" s="78" t="e">
        <f>DATE(MID(Zeitreihen0h15!A8155,7,4),MID(Zeitreihen0h15!A8155,4,2),LEFT(Zeitreihen0h15!A8155,2))+TIME(MID(Zeitreihen0h15!A8155,12,2),RIGHT(Zeitreihen0h15!A8155,2),0)</f>
        <v>#VALUE!</v>
      </c>
    </row>
    <row r="8156" spans="1:1" x14ac:dyDescent="0.25">
      <c r="A8156" s="78" t="e">
        <f>DATE(MID(Zeitreihen0h15!A8156,7,4),MID(Zeitreihen0h15!A8156,4,2),LEFT(Zeitreihen0h15!A8156,2))+TIME(MID(Zeitreihen0h15!A8156,12,2),RIGHT(Zeitreihen0h15!A8156,2),0)</f>
        <v>#VALUE!</v>
      </c>
    </row>
    <row r="8157" spans="1:1" x14ac:dyDescent="0.25">
      <c r="A8157" s="78" t="e">
        <f>DATE(MID(Zeitreihen0h15!A8157,7,4),MID(Zeitreihen0h15!A8157,4,2),LEFT(Zeitreihen0h15!A8157,2))+TIME(MID(Zeitreihen0h15!A8157,12,2),RIGHT(Zeitreihen0h15!A8157,2),0)</f>
        <v>#VALUE!</v>
      </c>
    </row>
    <row r="8158" spans="1:1" x14ac:dyDescent="0.25">
      <c r="A8158" s="78" t="e">
        <f>DATE(MID(Zeitreihen0h15!A8158,7,4),MID(Zeitreihen0h15!A8158,4,2),LEFT(Zeitreihen0h15!A8158,2))+TIME(MID(Zeitreihen0h15!A8158,12,2),RIGHT(Zeitreihen0h15!A8158,2),0)</f>
        <v>#VALUE!</v>
      </c>
    </row>
    <row r="8159" spans="1:1" x14ac:dyDescent="0.25">
      <c r="A8159" s="78" t="e">
        <f>DATE(MID(Zeitreihen0h15!A8159,7,4),MID(Zeitreihen0h15!A8159,4,2),LEFT(Zeitreihen0h15!A8159,2))+TIME(MID(Zeitreihen0h15!A8159,12,2),RIGHT(Zeitreihen0h15!A8159,2),0)</f>
        <v>#VALUE!</v>
      </c>
    </row>
    <row r="8160" spans="1:1" x14ac:dyDescent="0.25">
      <c r="A8160" s="78" t="e">
        <f>DATE(MID(Zeitreihen0h15!A8160,7,4),MID(Zeitreihen0h15!A8160,4,2),LEFT(Zeitreihen0h15!A8160,2))+TIME(MID(Zeitreihen0h15!A8160,12,2),RIGHT(Zeitreihen0h15!A8160,2),0)</f>
        <v>#VALUE!</v>
      </c>
    </row>
    <row r="8161" spans="1:1" x14ac:dyDescent="0.25">
      <c r="A8161" s="78" t="e">
        <f>DATE(MID(Zeitreihen0h15!A8161,7,4),MID(Zeitreihen0h15!A8161,4,2),LEFT(Zeitreihen0h15!A8161,2))+TIME(MID(Zeitreihen0h15!A8161,12,2),RIGHT(Zeitreihen0h15!A8161,2),0)</f>
        <v>#VALUE!</v>
      </c>
    </row>
    <row r="8162" spans="1:1" x14ac:dyDescent="0.25">
      <c r="A8162" s="78" t="e">
        <f>DATE(MID(Zeitreihen0h15!A8162,7,4),MID(Zeitreihen0h15!A8162,4,2),LEFT(Zeitreihen0h15!A8162,2))+TIME(MID(Zeitreihen0h15!A8162,12,2),RIGHT(Zeitreihen0h15!A8162,2),0)</f>
        <v>#VALUE!</v>
      </c>
    </row>
    <row r="8163" spans="1:1" x14ac:dyDescent="0.25">
      <c r="A8163" s="78" t="e">
        <f>DATE(MID(Zeitreihen0h15!A8163,7,4),MID(Zeitreihen0h15!A8163,4,2),LEFT(Zeitreihen0h15!A8163,2))+TIME(MID(Zeitreihen0h15!A8163,12,2),RIGHT(Zeitreihen0h15!A8163,2),0)</f>
        <v>#VALUE!</v>
      </c>
    </row>
    <row r="8164" spans="1:1" x14ac:dyDescent="0.25">
      <c r="A8164" s="78" t="e">
        <f>DATE(MID(Zeitreihen0h15!A8164,7,4),MID(Zeitreihen0h15!A8164,4,2),LEFT(Zeitreihen0h15!A8164,2))+TIME(MID(Zeitreihen0h15!A8164,12,2),RIGHT(Zeitreihen0h15!A8164,2),0)</f>
        <v>#VALUE!</v>
      </c>
    </row>
    <row r="8165" spans="1:1" x14ac:dyDescent="0.25">
      <c r="A8165" s="78" t="e">
        <f>DATE(MID(Zeitreihen0h15!A8165,7,4),MID(Zeitreihen0h15!A8165,4,2),LEFT(Zeitreihen0h15!A8165,2))+TIME(MID(Zeitreihen0h15!A8165,12,2),RIGHT(Zeitreihen0h15!A8165,2),0)</f>
        <v>#VALUE!</v>
      </c>
    </row>
    <row r="8166" spans="1:1" x14ac:dyDescent="0.25">
      <c r="A8166" s="78" t="e">
        <f>DATE(MID(Zeitreihen0h15!A8166,7,4),MID(Zeitreihen0h15!A8166,4,2),LEFT(Zeitreihen0h15!A8166,2))+TIME(MID(Zeitreihen0h15!A8166,12,2),RIGHT(Zeitreihen0h15!A8166,2),0)</f>
        <v>#VALUE!</v>
      </c>
    </row>
    <row r="8167" spans="1:1" x14ac:dyDescent="0.25">
      <c r="A8167" s="78" t="e">
        <f>DATE(MID(Zeitreihen0h15!A8167,7,4),MID(Zeitreihen0h15!A8167,4,2),LEFT(Zeitreihen0h15!A8167,2))+TIME(MID(Zeitreihen0h15!A8167,12,2),RIGHT(Zeitreihen0h15!A8167,2),0)</f>
        <v>#VALUE!</v>
      </c>
    </row>
    <row r="8168" spans="1:1" x14ac:dyDescent="0.25">
      <c r="A8168" s="78" t="e">
        <f>DATE(MID(Zeitreihen0h15!A8168,7,4),MID(Zeitreihen0h15!A8168,4,2),LEFT(Zeitreihen0h15!A8168,2))+TIME(MID(Zeitreihen0h15!A8168,12,2),RIGHT(Zeitreihen0h15!A8168,2),0)</f>
        <v>#VALUE!</v>
      </c>
    </row>
    <row r="8169" spans="1:1" x14ac:dyDescent="0.25">
      <c r="A8169" s="78" t="e">
        <f>DATE(MID(Zeitreihen0h15!A8169,7,4),MID(Zeitreihen0h15!A8169,4,2),LEFT(Zeitreihen0h15!A8169,2))+TIME(MID(Zeitreihen0h15!A8169,12,2),RIGHT(Zeitreihen0h15!A8169,2),0)</f>
        <v>#VALUE!</v>
      </c>
    </row>
    <row r="8170" spans="1:1" x14ac:dyDescent="0.25">
      <c r="A8170" s="78" t="e">
        <f>DATE(MID(Zeitreihen0h15!A8170,7,4),MID(Zeitreihen0h15!A8170,4,2),LEFT(Zeitreihen0h15!A8170,2))+TIME(MID(Zeitreihen0h15!A8170,12,2),RIGHT(Zeitreihen0h15!A8170,2),0)</f>
        <v>#VALUE!</v>
      </c>
    </row>
    <row r="8171" spans="1:1" x14ac:dyDescent="0.25">
      <c r="A8171" s="78" t="e">
        <f>DATE(MID(Zeitreihen0h15!A8171,7,4),MID(Zeitreihen0h15!A8171,4,2),LEFT(Zeitreihen0h15!A8171,2))+TIME(MID(Zeitreihen0h15!A8171,12,2),RIGHT(Zeitreihen0h15!A8171,2),0)</f>
        <v>#VALUE!</v>
      </c>
    </row>
    <row r="8172" spans="1:1" x14ac:dyDescent="0.25">
      <c r="A8172" s="78" t="e">
        <f>DATE(MID(Zeitreihen0h15!A8172,7,4),MID(Zeitreihen0h15!A8172,4,2),LEFT(Zeitreihen0h15!A8172,2))+TIME(MID(Zeitreihen0h15!A8172,12,2),RIGHT(Zeitreihen0h15!A8172,2),0)</f>
        <v>#VALUE!</v>
      </c>
    </row>
    <row r="8173" spans="1:1" x14ac:dyDescent="0.25">
      <c r="A8173" s="78" t="e">
        <f>DATE(MID(Zeitreihen0h15!A8173,7,4),MID(Zeitreihen0h15!A8173,4,2),LEFT(Zeitreihen0h15!A8173,2))+TIME(MID(Zeitreihen0h15!A8173,12,2),RIGHT(Zeitreihen0h15!A8173,2),0)</f>
        <v>#VALUE!</v>
      </c>
    </row>
    <row r="8174" spans="1:1" x14ac:dyDescent="0.25">
      <c r="A8174" s="78" t="e">
        <f>DATE(MID(Zeitreihen0h15!A8174,7,4),MID(Zeitreihen0h15!A8174,4,2),LEFT(Zeitreihen0h15!A8174,2))+TIME(MID(Zeitreihen0h15!A8174,12,2),RIGHT(Zeitreihen0h15!A8174,2),0)</f>
        <v>#VALUE!</v>
      </c>
    </row>
    <row r="8175" spans="1:1" x14ac:dyDescent="0.25">
      <c r="A8175" s="78" t="e">
        <f>DATE(MID(Zeitreihen0h15!A8175,7,4),MID(Zeitreihen0h15!A8175,4,2),LEFT(Zeitreihen0h15!A8175,2))+TIME(MID(Zeitreihen0h15!A8175,12,2),RIGHT(Zeitreihen0h15!A8175,2),0)</f>
        <v>#VALUE!</v>
      </c>
    </row>
    <row r="8176" spans="1:1" x14ac:dyDescent="0.25">
      <c r="A8176" s="78" t="e">
        <f>DATE(MID(Zeitreihen0h15!A8176,7,4),MID(Zeitreihen0h15!A8176,4,2),LEFT(Zeitreihen0h15!A8176,2))+TIME(MID(Zeitreihen0h15!A8176,12,2),RIGHT(Zeitreihen0h15!A8176,2),0)</f>
        <v>#VALUE!</v>
      </c>
    </row>
    <row r="8177" spans="1:1" x14ac:dyDescent="0.25">
      <c r="A8177" s="78" t="e">
        <f>DATE(MID(Zeitreihen0h15!A8177,7,4),MID(Zeitreihen0h15!A8177,4,2),LEFT(Zeitreihen0h15!A8177,2))+TIME(MID(Zeitreihen0h15!A8177,12,2),RIGHT(Zeitreihen0h15!A8177,2),0)</f>
        <v>#VALUE!</v>
      </c>
    </row>
    <row r="8178" spans="1:1" x14ac:dyDescent="0.25">
      <c r="A8178" s="78" t="e">
        <f>DATE(MID(Zeitreihen0h15!A8178,7,4),MID(Zeitreihen0h15!A8178,4,2),LEFT(Zeitreihen0h15!A8178,2))+TIME(MID(Zeitreihen0h15!A8178,12,2),RIGHT(Zeitreihen0h15!A8178,2),0)</f>
        <v>#VALUE!</v>
      </c>
    </row>
    <row r="8179" spans="1:1" x14ac:dyDescent="0.25">
      <c r="A8179" s="78" t="e">
        <f>DATE(MID(Zeitreihen0h15!A8179,7,4),MID(Zeitreihen0h15!A8179,4,2),LEFT(Zeitreihen0h15!A8179,2))+TIME(MID(Zeitreihen0h15!A8179,12,2),RIGHT(Zeitreihen0h15!A8179,2),0)</f>
        <v>#VALUE!</v>
      </c>
    </row>
    <row r="8180" spans="1:1" x14ac:dyDescent="0.25">
      <c r="A8180" s="78" t="e">
        <f>DATE(MID(Zeitreihen0h15!A8180,7,4),MID(Zeitreihen0h15!A8180,4,2),LEFT(Zeitreihen0h15!A8180,2))+TIME(MID(Zeitreihen0h15!A8180,12,2),RIGHT(Zeitreihen0h15!A8180,2),0)</f>
        <v>#VALUE!</v>
      </c>
    </row>
    <row r="8181" spans="1:1" x14ac:dyDescent="0.25">
      <c r="A8181" s="78" t="e">
        <f>DATE(MID(Zeitreihen0h15!A8181,7,4),MID(Zeitreihen0h15!A8181,4,2),LEFT(Zeitreihen0h15!A8181,2))+TIME(MID(Zeitreihen0h15!A8181,12,2),RIGHT(Zeitreihen0h15!A8181,2),0)</f>
        <v>#VALUE!</v>
      </c>
    </row>
    <row r="8182" spans="1:1" x14ac:dyDescent="0.25">
      <c r="A8182" s="78" t="e">
        <f>DATE(MID(Zeitreihen0h15!A8182,7,4),MID(Zeitreihen0h15!A8182,4,2),LEFT(Zeitreihen0h15!A8182,2))+TIME(MID(Zeitreihen0h15!A8182,12,2),RIGHT(Zeitreihen0h15!A8182,2),0)</f>
        <v>#VALUE!</v>
      </c>
    </row>
    <row r="8183" spans="1:1" x14ac:dyDescent="0.25">
      <c r="A8183" s="78" t="e">
        <f>DATE(MID(Zeitreihen0h15!A8183,7,4),MID(Zeitreihen0h15!A8183,4,2),LEFT(Zeitreihen0h15!A8183,2))+TIME(MID(Zeitreihen0h15!A8183,12,2),RIGHT(Zeitreihen0h15!A8183,2),0)</f>
        <v>#VALUE!</v>
      </c>
    </row>
    <row r="8184" spans="1:1" x14ac:dyDescent="0.25">
      <c r="A8184" s="78" t="e">
        <f>DATE(MID(Zeitreihen0h15!A8184,7,4),MID(Zeitreihen0h15!A8184,4,2),LEFT(Zeitreihen0h15!A8184,2))+TIME(MID(Zeitreihen0h15!A8184,12,2),RIGHT(Zeitreihen0h15!A8184,2),0)</f>
        <v>#VALUE!</v>
      </c>
    </row>
    <row r="8185" spans="1:1" x14ac:dyDescent="0.25">
      <c r="A8185" s="78" t="e">
        <f>DATE(MID(Zeitreihen0h15!A8185,7,4),MID(Zeitreihen0h15!A8185,4,2),LEFT(Zeitreihen0h15!A8185,2))+TIME(MID(Zeitreihen0h15!A8185,12,2),RIGHT(Zeitreihen0h15!A8185,2),0)</f>
        <v>#VALUE!</v>
      </c>
    </row>
    <row r="8186" spans="1:1" x14ac:dyDescent="0.25">
      <c r="A8186" s="78" t="e">
        <f>DATE(MID(Zeitreihen0h15!A8186,7,4),MID(Zeitreihen0h15!A8186,4,2),LEFT(Zeitreihen0h15!A8186,2))+TIME(MID(Zeitreihen0h15!A8186,12,2),RIGHT(Zeitreihen0h15!A8186,2),0)</f>
        <v>#VALUE!</v>
      </c>
    </row>
    <row r="8187" spans="1:1" x14ac:dyDescent="0.25">
      <c r="A8187" s="78" t="e">
        <f>DATE(MID(Zeitreihen0h15!A8187,7,4),MID(Zeitreihen0h15!A8187,4,2),LEFT(Zeitreihen0h15!A8187,2))+TIME(MID(Zeitreihen0h15!A8187,12,2),RIGHT(Zeitreihen0h15!A8187,2),0)</f>
        <v>#VALUE!</v>
      </c>
    </row>
    <row r="8188" spans="1:1" x14ac:dyDescent="0.25">
      <c r="A8188" s="78" t="e">
        <f>DATE(MID(Zeitreihen0h15!A8188,7,4),MID(Zeitreihen0h15!A8188,4,2),LEFT(Zeitreihen0h15!A8188,2))+TIME(MID(Zeitreihen0h15!A8188,12,2),RIGHT(Zeitreihen0h15!A8188,2),0)</f>
        <v>#VALUE!</v>
      </c>
    </row>
    <row r="8189" spans="1:1" x14ac:dyDescent="0.25">
      <c r="A8189" s="78" t="e">
        <f>DATE(MID(Zeitreihen0h15!A8189,7,4),MID(Zeitreihen0h15!A8189,4,2),LEFT(Zeitreihen0h15!A8189,2))+TIME(MID(Zeitreihen0h15!A8189,12,2),RIGHT(Zeitreihen0h15!A8189,2),0)</f>
        <v>#VALUE!</v>
      </c>
    </row>
    <row r="8190" spans="1:1" x14ac:dyDescent="0.25">
      <c r="A8190" s="78" t="e">
        <f>DATE(MID(Zeitreihen0h15!A8190,7,4),MID(Zeitreihen0h15!A8190,4,2),LEFT(Zeitreihen0h15!A8190,2))+TIME(MID(Zeitreihen0h15!A8190,12,2),RIGHT(Zeitreihen0h15!A8190,2),0)</f>
        <v>#VALUE!</v>
      </c>
    </row>
    <row r="8191" spans="1:1" x14ac:dyDescent="0.25">
      <c r="A8191" s="78" t="e">
        <f>DATE(MID(Zeitreihen0h15!A8191,7,4),MID(Zeitreihen0h15!A8191,4,2),LEFT(Zeitreihen0h15!A8191,2))+TIME(MID(Zeitreihen0h15!A8191,12,2),RIGHT(Zeitreihen0h15!A8191,2),0)</f>
        <v>#VALUE!</v>
      </c>
    </row>
    <row r="8192" spans="1:1" x14ac:dyDescent="0.25">
      <c r="A8192" s="78" t="e">
        <f>DATE(MID(Zeitreihen0h15!A8192,7,4),MID(Zeitreihen0h15!A8192,4,2),LEFT(Zeitreihen0h15!A8192,2))+TIME(MID(Zeitreihen0h15!A8192,12,2),RIGHT(Zeitreihen0h15!A8192,2),0)</f>
        <v>#VALUE!</v>
      </c>
    </row>
    <row r="8193" spans="1:1" x14ac:dyDescent="0.25">
      <c r="A8193" s="78" t="e">
        <f>DATE(MID(Zeitreihen0h15!A8193,7,4),MID(Zeitreihen0h15!A8193,4,2),LEFT(Zeitreihen0h15!A8193,2))+TIME(MID(Zeitreihen0h15!A8193,12,2),RIGHT(Zeitreihen0h15!A8193,2),0)</f>
        <v>#VALUE!</v>
      </c>
    </row>
    <row r="8194" spans="1:1" x14ac:dyDescent="0.25">
      <c r="A8194" s="78" t="e">
        <f>DATE(MID(Zeitreihen0h15!A8194,7,4),MID(Zeitreihen0h15!A8194,4,2),LEFT(Zeitreihen0h15!A8194,2))+TIME(MID(Zeitreihen0h15!A8194,12,2),RIGHT(Zeitreihen0h15!A8194,2),0)</f>
        <v>#VALUE!</v>
      </c>
    </row>
    <row r="8195" spans="1:1" x14ac:dyDescent="0.25">
      <c r="A8195" s="78" t="e">
        <f>DATE(MID(Zeitreihen0h15!A8195,7,4),MID(Zeitreihen0h15!A8195,4,2),LEFT(Zeitreihen0h15!A8195,2))+TIME(MID(Zeitreihen0h15!A8195,12,2),RIGHT(Zeitreihen0h15!A8195,2),0)</f>
        <v>#VALUE!</v>
      </c>
    </row>
    <row r="8196" spans="1:1" x14ac:dyDescent="0.25">
      <c r="A8196" s="78" t="e">
        <f>DATE(MID(Zeitreihen0h15!A8196,7,4),MID(Zeitreihen0h15!A8196,4,2),LEFT(Zeitreihen0h15!A8196,2))+TIME(MID(Zeitreihen0h15!A8196,12,2),RIGHT(Zeitreihen0h15!A8196,2),0)</f>
        <v>#VALUE!</v>
      </c>
    </row>
    <row r="8197" spans="1:1" x14ac:dyDescent="0.25">
      <c r="A8197" s="78" t="e">
        <f>DATE(MID(Zeitreihen0h15!A8197,7,4),MID(Zeitreihen0h15!A8197,4,2),LEFT(Zeitreihen0h15!A8197,2))+TIME(MID(Zeitreihen0h15!A8197,12,2),RIGHT(Zeitreihen0h15!A8197,2),0)</f>
        <v>#VALUE!</v>
      </c>
    </row>
    <row r="8198" spans="1:1" x14ac:dyDescent="0.25">
      <c r="A8198" s="78" t="e">
        <f>DATE(MID(Zeitreihen0h15!A8198,7,4),MID(Zeitreihen0h15!A8198,4,2),LEFT(Zeitreihen0h15!A8198,2))+TIME(MID(Zeitreihen0h15!A8198,12,2),RIGHT(Zeitreihen0h15!A8198,2),0)</f>
        <v>#VALUE!</v>
      </c>
    </row>
    <row r="8199" spans="1:1" x14ac:dyDescent="0.25">
      <c r="A8199" s="78" t="e">
        <f>DATE(MID(Zeitreihen0h15!A8199,7,4),MID(Zeitreihen0h15!A8199,4,2),LEFT(Zeitreihen0h15!A8199,2))+TIME(MID(Zeitreihen0h15!A8199,12,2),RIGHT(Zeitreihen0h15!A8199,2),0)</f>
        <v>#VALUE!</v>
      </c>
    </row>
    <row r="8200" spans="1:1" x14ac:dyDescent="0.25">
      <c r="A8200" s="78" t="e">
        <f>DATE(MID(Zeitreihen0h15!A8200,7,4),MID(Zeitreihen0h15!A8200,4,2),LEFT(Zeitreihen0h15!A8200,2))+TIME(MID(Zeitreihen0h15!A8200,12,2),RIGHT(Zeitreihen0h15!A8200,2),0)</f>
        <v>#VALUE!</v>
      </c>
    </row>
    <row r="8201" spans="1:1" x14ac:dyDescent="0.25">
      <c r="A8201" s="78" t="e">
        <f>DATE(MID(Zeitreihen0h15!A8201,7,4),MID(Zeitreihen0h15!A8201,4,2),LEFT(Zeitreihen0h15!A8201,2))+TIME(MID(Zeitreihen0h15!A8201,12,2),RIGHT(Zeitreihen0h15!A8201,2),0)</f>
        <v>#VALUE!</v>
      </c>
    </row>
    <row r="8202" spans="1:1" x14ac:dyDescent="0.25">
      <c r="A8202" s="78" t="e">
        <f>DATE(MID(Zeitreihen0h15!A8202,7,4),MID(Zeitreihen0h15!A8202,4,2),LEFT(Zeitreihen0h15!A8202,2))+TIME(MID(Zeitreihen0h15!A8202,12,2),RIGHT(Zeitreihen0h15!A8202,2),0)</f>
        <v>#VALUE!</v>
      </c>
    </row>
    <row r="8203" spans="1:1" x14ac:dyDescent="0.25">
      <c r="A8203" s="78" t="e">
        <f>DATE(MID(Zeitreihen0h15!A8203,7,4),MID(Zeitreihen0h15!A8203,4,2),LEFT(Zeitreihen0h15!A8203,2))+TIME(MID(Zeitreihen0h15!A8203,12,2),RIGHT(Zeitreihen0h15!A8203,2),0)</f>
        <v>#VALUE!</v>
      </c>
    </row>
    <row r="8204" spans="1:1" x14ac:dyDescent="0.25">
      <c r="A8204" s="78" t="e">
        <f>DATE(MID(Zeitreihen0h15!A8204,7,4),MID(Zeitreihen0h15!A8204,4,2),LEFT(Zeitreihen0h15!A8204,2))+TIME(MID(Zeitreihen0h15!A8204,12,2),RIGHT(Zeitreihen0h15!A8204,2),0)</f>
        <v>#VALUE!</v>
      </c>
    </row>
    <row r="8205" spans="1:1" x14ac:dyDescent="0.25">
      <c r="A8205" s="78" t="e">
        <f>DATE(MID(Zeitreihen0h15!A8205,7,4),MID(Zeitreihen0h15!A8205,4,2),LEFT(Zeitreihen0h15!A8205,2))+TIME(MID(Zeitreihen0h15!A8205,12,2),RIGHT(Zeitreihen0h15!A8205,2),0)</f>
        <v>#VALUE!</v>
      </c>
    </row>
    <row r="8206" spans="1:1" x14ac:dyDescent="0.25">
      <c r="A8206" s="78" t="e">
        <f>DATE(MID(Zeitreihen0h15!A8206,7,4),MID(Zeitreihen0h15!A8206,4,2),LEFT(Zeitreihen0h15!A8206,2))+TIME(MID(Zeitreihen0h15!A8206,12,2),RIGHT(Zeitreihen0h15!A8206,2),0)</f>
        <v>#VALUE!</v>
      </c>
    </row>
    <row r="8207" spans="1:1" x14ac:dyDescent="0.25">
      <c r="A8207" s="78" t="e">
        <f>DATE(MID(Zeitreihen0h15!A8207,7,4),MID(Zeitreihen0h15!A8207,4,2),LEFT(Zeitreihen0h15!A8207,2))+TIME(MID(Zeitreihen0h15!A8207,12,2),RIGHT(Zeitreihen0h15!A8207,2),0)</f>
        <v>#VALUE!</v>
      </c>
    </row>
    <row r="8208" spans="1:1" x14ac:dyDescent="0.25">
      <c r="A8208" s="78" t="e">
        <f>DATE(MID(Zeitreihen0h15!A8208,7,4),MID(Zeitreihen0h15!A8208,4,2),LEFT(Zeitreihen0h15!A8208,2))+TIME(MID(Zeitreihen0h15!A8208,12,2),RIGHT(Zeitreihen0h15!A8208,2),0)</f>
        <v>#VALUE!</v>
      </c>
    </row>
    <row r="8209" spans="1:1" x14ac:dyDescent="0.25">
      <c r="A8209" s="78" t="e">
        <f>DATE(MID(Zeitreihen0h15!A8209,7,4),MID(Zeitreihen0h15!A8209,4,2),LEFT(Zeitreihen0h15!A8209,2))+TIME(MID(Zeitreihen0h15!A8209,12,2),RIGHT(Zeitreihen0h15!A8209,2),0)</f>
        <v>#VALUE!</v>
      </c>
    </row>
    <row r="8210" spans="1:1" x14ac:dyDescent="0.25">
      <c r="A8210" s="78" t="e">
        <f>DATE(MID(Zeitreihen0h15!A8210,7,4),MID(Zeitreihen0h15!A8210,4,2),LEFT(Zeitreihen0h15!A8210,2))+TIME(MID(Zeitreihen0h15!A8210,12,2),RIGHT(Zeitreihen0h15!A8210,2),0)</f>
        <v>#VALUE!</v>
      </c>
    </row>
    <row r="8211" spans="1:1" x14ac:dyDescent="0.25">
      <c r="A8211" s="78" t="e">
        <f>DATE(MID(Zeitreihen0h15!A8211,7,4),MID(Zeitreihen0h15!A8211,4,2),LEFT(Zeitreihen0h15!A8211,2))+TIME(MID(Zeitreihen0h15!A8211,12,2),RIGHT(Zeitreihen0h15!A8211,2),0)</f>
        <v>#VALUE!</v>
      </c>
    </row>
    <row r="8212" spans="1:1" x14ac:dyDescent="0.25">
      <c r="A8212" s="78" t="e">
        <f>DATE(MID(Zeitreihen0h15!A8212,7,4),MID(Zeitreihen0h15!A8212,4,2),LEFT(Zeitreihen0h15!A8212,2))+TIME(MID(Zeitreihen0h15!A8212,12,2),RIGHT(Zeitreihen0h15!A8212,2),0)</f>
        <v>#VALUE!</v>
      </c>
    </row>
    <row r="8213" spans="1:1" x14ac:dyDescent="0.25">
      <c r="A8213" s="78" t="e">
        <f>DATE(MID(Zeitreihen0h15!A8213,7,4),MID(Zeitreihen0h15!A8213,4,2),LEFT(Zeitreihen0h15!A8213,2))+TIME(MID(Zeitreihen0h15!A8213,12,2),RIGHT(Zeitreihen0h15!A8213,2),0)</f>
        <v>#VALUE!</v>
      </c>
    </row>
    <row r="8214" spans="1:1" x14ac:dyDescent="0.25">
      <c r="A8214" s="78" t="e">
        <f>DATE(MID(Zeitreihen0h15!A8214,7,4),MID(Zeitreihen0h15!A8214,4,2),LEFT(Zeitreihen0h15!A8214,2))+TIME(MID(Zeitreihen0h15!A8214,12,2),RIGHT(Zeitreihen0h15!A8214,2),0)</f>
        <v>#VALUE!</v>
      </c>
    </row>
    <row r="8215" spans="1:1" x14ac:dyDescent="0.25">
      <c r="A8215" s="78" t="e">
        <f>DATE(MID(Zeitreihen0h15!A8215,7,4),MID(Zeitreihen0h15!A8215,4,2),LEFT(Zeitreihen0h15!A8215,2))+TIME(MID(Zeitreihen0h15!A8215,12,2),RIGHT(Zeitreihen0h15!A8215,2),0)</f>
        <v>#VALUE!</v>
      </c>
    </row>
    <row r="8216" spans="1:1" x14ac:dyDescent="0.25">
      <c r="A8216" s="78" t="e">
        <f>DATE(MID(Zeitreihen0h15!A8216,7,4),MID(Zeitreihen0h15!A8216,4,2),LEFT(Zeitreihen0h15!A8216,2))+TIME(MID(Zeitreihen0h15!A8216,12,2),RIGHT(Zeitreihen0h15!A8216,2),0)</f>
        <v>#VALUE!</v>
      </c>
    </row>
    <row r="8217" spans="1:1" x14ac:dyDescent="0.25">
      <c r="A8217" s="78" t="e">
        <f>DATE(MID(Zeitreihen0h15!A8217,7,4),MID(Zeitreihen0h15!A8217,4,2),LEFT(Zeitreihen0h15!A8217,2))+TIME(MID(Zeitreihen0h15!A8217,12,2),RIGHT(Zeitreihen0h15!A8217,2),0)</f>
        <v>#VALUE!</v>
      </c>
    </row>
    <row r="8218" spans="1:1" x14ac:dyDescent="0.25">
      <c r="A8218" s="78" t="e">
        <f>DATE(MID(Zeitreihen0h15!A8218,7,4),MID(Zeitreihen0h15!A8218,4,2),LEFT(Zeitreihen0h15!A8218,2))+TIME(MID(Zeitreihen0h15!A8218,12,2),RIGHT(Zeitreihen0h15!A8218,2),0)</f>
        <v>#VALUE!</v>
      </c>
    </row>
    <row r="8219" spans="1:1" x14ac:dyDescent="0.25">
      <c r="A8219" s="78" t="e">
        <f>DATE(MID(Zeitreihen0h15!A8219,7,4),MID(Zeitreihen0h15!A8219,4,2),LEFT(Zeitreihen0h15!A8219,2))+TIME(MID(Zeitreihen0h15!A8219,12,2),RIGHT(Zeitreihen0h15!A8219,2),0)</f>
        <v>#VALUE!</v>
      </c>
    </row>
    <row r="8220" spans="1:1" x14ac:dyDescent="0.25">
      <c r="A8220" s="78" t="e">
        <f>DATE(MID(Zeitreihen0h15!A8220,7,4),MID(Zeitreihen0h15!A8220,4,2),LEFT(Zeitreihen0h15!A8220,2))+TIME(MID(Zeitreihen0h15!A8220,12,2),RIGHT(Zeitreihen0h15!A8220,2),0)</f>
        <v>#VALUE!</v>
      </c>
    </row>
    <row r="8221" spans="1:1" x14ac:dyDescent="0.25">
      <c r="A8221" s="78" t="e">
        <f>DATE(MID(Zeitreihen0h15!A8221,7,4),MID(Zeitreihen0h15!A8221,4,2),LEFT(Zeitreihen0h15!A8221,2))+TIME(MID(Zeitreihen0h15!A8221,12,2),RIGHT(Zeitreihen0h15!A8221,2),0)</f>
        <v>#VALUE!</v>
      </c>
    </row>
    <row r="8222" spans="1:1" x14ac:dyDescent="0.25">
      <c r="A8222" s="78" t="e">
        <f>DATE(MID(Zeitreihen0h15!A8222,7,4),MID(Zeitreihen0h15!A8222,4,2),LEFT(Zeitreihen0h15!A8222,2))+TIME(MID(Zeitreihen0h15!A8222,12,2),RIGHT(Zeitreihen0h15!A8222,2),0)</f>
        <v>#VALUE!</v>
      </c>
    </row>
    <row r="8223" spans="1:1" x14ac:dyDescent="0.25">
      <c r="A8223" s="78" t="e">
        <f>DATE(MID(Zeitreihen0h15!A8223,7,4),MID(Zeitreihen0h15!A8223,4,2),LEFT(Zeitreihen0h15!A8223,2))+TIME(MID(Zeitreihen0h15!A8223,12,2),RIGHT(Zeitreihen0h15!A8223,2),0)</f>
        <v>#VALUE!</v>
      </c>
    </row>
    <row r="8224" spans="1:1" x14ac:dyDescent="0.25">
      <c r="A8224" s="78" t="e">
        <f>DATE(MID(Zeitreihen0h15!A8224,7,4),MID(Zeitreihen0h15!A8224,4,2),LEFT(Zeitreihen0h15!A8224,2))+TIME(MID(Zeitreihen0h15!A8224,12,2),RIGHT(Zeitreihen0h15!A8224,2),0)</f>
        <v>#VALUE!</v>
      </c>
    </row>
    <row r="8225" spans="1:1" x14ac:dyDescent="0.25">
      <c r="A8225" s="78" t="e">
        <f>DATE(MID(Zeitreihen0h15!A8225,7,4),MID(Zeitreihen0h15!A8225,4,2),LEFT(Zeitreihen0h15!A8225,2))+TIME(MID(Zeitreihen0h15!A8225,12,2),RIGHT(Zeitreihen0h15!A8225,2),0)</f>
        <v>#VALUE!</v>
      </c>
    </row>
    <row r="8226" spans="1:1" x14ac:dyDescent="0.25">
      <c r="A8226" s="78" t="e">
        <f>DATE(MID(Zeitreihen0h15!A8226,7,4),MID(Zeitreihen0h15!A8226,4,2),LEFT(Zeitreihen0h15!A8226,2))+TIME(MID(Zeitreihen0h15!A8226,12,2),RIGHT(Zeitreihen0h15!A8226,2),0)</f>
        <v>#VALUE!</v>
      </c>
    </row>
    <row r="8227" spans="1:1" x14ac:dyDescent="0.25">
      <c r="A8227" s="78" t="e">
        <f>DATE(MID(Zeitreihen0h15!A8227,7,4),MID(Zeitreihen0h15!A8227,4,2),LEFT(Zeitreihen0h15!A8227,2))+TIME(MID(Zeitreihen0h15!A8227,12,2),RIGHT(Zeitreihen0h15!A8227,2),0)</f>
        <v>#VALUE!</v>
      </c>
    </row>
    <row r="8228" spans="1:1" x14ac:dyDescent="0.25">
      <c r="A8228" s="78" t="e">
        <f>DATE(MID(Zeitreihen0h15!A8228,7,4),MID(Zeitreihen0h15!A8228,4,2),LEFT(Zeitreihen0h15!A8228,2))+TIME(MID(Zeitreihen0h15!A8228,12,2),RIGHT(Zeitreihen0h15!A8228,2),0)</f>
        <v>#VALUE!</v>
      </c>
    </row>
    <row r="8229" spans="1:1" x14ac:dyDescent="0.25">
      <c r="A8229" s="78" t="e">
        <f>DATE(MID(Zeitreihen0h15!A8229,7,4),MID(Zeitreihen0h15!A8229,4,2),LEFT(Zeitreihen0h15!A8229,2))+TIME(MID(Zeitreihen0h15!A8229,12,2),RIGHT(Zeitreihen0h15!A8229,2),0)</f>
        <v>#VALUE!</v>
      </c>
    </row>
    <row r="8230" spans="1:1" x14ac:dyDescent="0.25">
      <c r="A8230" s="78" t="e">
        <f>DATE(MID(Zeitreihen0h15!A8230,7,4),MID(Zeitreihen0h15!A8230,4,2),LEFT(Zeitreihen0h15!A8230,2))+TIME(MID(Zeitreihen0h15!A8230,12,2),RIGHT(Zeitreihen0h15!A8230,2),0)</f>
        <v>#VALUE!</v>
      </c>
    </row>
    <row r="8231" spans="1:1" x14ac:dyDescent="0.25">
      <c r="A8231" s="78" t="e">
        <f>DATE(MID(Zeitreihen0h15!A8231,7,4),MID(Zeitreihen0h15!A8231,4,2),LEFT(Zeitreihen0h15!A8231,2))+TIME(MID(Zeitreihen0h15!A8231,12,2),RIGHT(Zeitreihen0h15!A8231,2),0)</f>
        <v>#VALUE!</v>
      </c>
    </row>
    <row r="8232" spans="1:1" x14ac:dyDescent="0.25">
      <c r="A8232" s="78" t="e">
        <f>DATE(MID(Zeitreihen0h15!A8232,7,4),MID(Zeitreihen0h15!A8232,4,2),LEFT(Zeitreihen0h15!A8232,2))+TIME(MID(Zeitreihen0h15!A8232,12,2),RIGHT(Zeitreihen0h15!A8232,2),0)</f>
        <v>#VALUE!</v>
      </c>
    </row>
    <row r="8233" spans="1:1" x14ac:dyDescent="0.25">
      <c r="A8233" s="78" t="e">
        <f>DATE(MID(Zeitreihen0h15!A8233,7,4),MID(Zeitreihen0h15!A8233,4,2),LEFT(Zeitreihen0h15!A8233,2))+TIME(MID(Zeitreihen0h15!A8233,12,2),RIGHT(Zeitreihen0h15!A8233,2),0)</f>
        <v>#VALUE!</v>
      </c>
    </row>
    <row r="8234" spans="1:1" x14ac:dyDescent="0.25">
      <c r="A8234" s="78" t="e">
        <f>DATE(MID(Zeitreihen0h15!A8234,7,4),MID(Zeitreihen0h15!A8234,4,2),LEFT(Zeitreihen0h15!A8234,2))+TIME(MID(Zeitreihen0h15!A8234,12,2),RIGHT(Zeitreihen0h15!A8234,2),0)</f>
        <v>#VALUE!</v>
      </c>
    </row>
    <row r="8235" spans="1:1" x14ac:dyDescent="0.25">
      <c r="A8235" s="78" t="e">
        <f>DATE(MID(Zeitreihen0h15!A8235,7,4),MID(Zeitreihen0h15!A8235,4,2),LEFT(Zeitreihen0h15!A8235,2))+TIME(MID(Zeitreihen0h15!A8235,12,2),RIGHT(Zeitreihen0h15!A8235,2),0)</f>
        <v>#VALUE!</v>
      </c>
    </row>
    <row r="8236" spans="1:1" x14ac:dyDescent="0.25">
      <c r="A8236" s="78" t="e">
        <f>DATE(MID(Zeitreihen0h15!A8236,7,4),MID(Zeitreihen0h15!A8236,4,2),LEFT(Zeitreihen0h15!A8236,2))+TIME(MID(Zeitreihen0h15!A8236,12,2),RIGHT(Zeitreihen0h15!A8236,2),0)</f>
        <v>#VALUE!</v>
      </c>
    </row>
    <row r="8237" spans="1:1" x14ac:dyDescent="0.25">
      <c r="A8237" s="78" t="e">
        <f>DATE(MID(Zeitreihen0h15!A8237,7,4),MID(Zeitreihen0h15!A8237,4,2),LEFT(Zeitreihen0h15!A8237,2))+TIME(MID(Zeitreihen0h15!A8237,12,2),RIGHT(Zeitreihen0h15!A8237,2),0)</f>
        <v>#VALUE!</v>
      </c>
    </row>
    <row r="8238" spans="1:1" x14ac:dyDescent="0.25">
      <c r="A8238" s="78" t="e">
        <f>DATE(MID(Zeitreihen0h15!A8238,7,4),MID(Zeitreihen0h15!A8238,4,2),LEFT(Zeitreihen0h15!A8238,2))+TIME(MID(Zeitreihen0h15!A8238,12,2),RIGHT(Zeitreihen0h15!A8238,2),0)</f>
        <v>#VALUE!</v>
      </c>
    </row>
    <row r="8239" spans="1:1" x14ac:dyDescent="0.25">
      <c r="A8239" s="78" t="e">
        <f>DATE(MID(Zeitreihen0h15!A8239,7,4),MID(Zeitreihen0h15!A8239,4,2),LEFT(Zeitreihen0h15!A8239,2))+TIME(MID(Zeitreihen0h15!A8239,12,2),RIGHT(Zeitreihen0h15!A8239,2),0)</f>
        <v>#VALUE!</v>
      </c>
    </row>
    <row r="8240" spans="1:1" x14ac:dyDescent="0.25">
      <c r="A8240" s="78" t="e">
        <f>DATE(MID(Zeitreihen0h15!A8240,7,4),MID(Zeitreihen0h15!A8240,4,2),LEFT(Zeitreihen0h15!A8240,2))+TIME(MID(Zeitreihen0h15!A8240,12,2),RIGHT(Zeitreihen0h15!A8240,2),0)</f>
        <v>#VALUE!</v>
      </c>
    </row>
    <row r="8241" spans="1:1" x14ac:dyDescent="0.25">
      <c r="A8241" s="78" t="e">
        <f>DATE(MID(Zeitreihen0h15!A8241,7,4),MID(Zeitreihen0h15!A8241,4,2),LEFT(Zeitreihen0h15!A8241,2))+TIME(MID(Zeitreihen0h15!A8241,12,2),RIGHT(Zeitreihen0h15!A8241,2),0)</f>
        <v>#VALUE!</v>
      </c>
    </row>
    <row r="8242" spans="1:1" x14ac:dyDescent="0.25">
      <c r="A8242" s="78" t="e">
        <f>DATE(MID(Zeitreihen0h15!A8242,7,4),MID(Zeitreihen0h15!A8242,4,2),LEFT(Zeitreihen0h15!A8242,2))+TIME(MID(Zeitreihen0h15!A8242,12,2),RIGHT(Zeitreihen0h15!A8242,2),0)</f>
        <v>#VALUE!</v>
      </c>
    </row>
    <row r="8243" spans="1:1" x14ac:dyDescent="0.25">
      <c r="A8243" s="78" t="e">
        <f>DATE(MID(Zeitreihen0h15!A8243,7,4),MID(Zeitreihen0h15!A8243,4,2),LEFT(Zeitreihen0h15!A8243,2))+TIME(MID(Zeitreihen0h15!A8243,12,2),RIGHT(Zeitreihen0h15!A8243,2),0)</f>
        <v>#VALUE!</v>
      </c>
    </row>
    <row r="8244" spans="1:1" x14ac:dyDescent="0.25">
      <c r="A8244" s="78" t="e">
        <f>DATE(MID(Zeitreihen0h15!A8244,7,4),MID(Zeitreihen0h15!A8244,4,2),LEFT(Zeitreihen0h15!A8244,2))+TIME(MID(Zeitreihen0h15!A8244,12,2),RIGHT(Zeitreihen0h15!A8244,2),0)</f>
        <v>#VALUE!</v>
      </c>
    </row>
    <row r="8245" spans="1:1" x14ac:dyDescent="0.25">
      <c r="A8245" s="78" t="e">
        <f>DATE(MID(Zeitreihen0h15!A8245,7,4),MID(Zeitreihen0h15!A8245,4,2),LEFT(Zeitreihen0h15!A8245,2))+TIME(MID(Zeitreihen0h15!A8245,12,2),RIGHT(Zeitreihen0h15!A8245,2),0)</f>
        <v>#VALUE!</v>
      </c>
    </row>
    <row r="8246" spans="1:1" x14ac:dyDescent="0.25">
      <c r="A8246" s="78" t="e">
        <f>DATE(MID(Zeitreihen0h15!A8246,7,4),MID(Zeitreihen0h15!A8246,4,2),LEFT(Zeitreihen0h15!A8246,2))+TIME(MID(Zeitreihen0h15!A8246,12,2),RIGHT(Zeitreihen0h15!A8246,2),0)</f>
        <v>#VALUE!</v>
      </c>
    </row>
    <row r="8247" spans="1:1" x14ac:dyDescent="0.25">
      <c r="A8247" s="78" t="e">
        <f>DATE(MID(Zeitreihen0h15!A8247,7,4),MID(Zeitreihen0h15!A8247,4,2),LEFT(Zeitreihen0h15!A8247,2))+TIME(MID(Zeitreihen0h15!A8247,12,2),RIGHT(Zeitreihen0h15!A8247,2),0)</f>
        <v>#VALUE!</v>
      </c>
    </row>
    <row r="8248" spans="1:1" x14ac:dyDescent="0.25">
      <c r="A8248" s="78" t="e">
        <f>DATE(MID(Zeitreihen0h15!A8248,7,4),MID(Zeitreihen0h15!A8248,4,2),LEFT(Zeitreihen0h15!A8248,2))+TIME(MID(Zeitreihen0h15!A8248,12,2),RIGHT(Zeitreihen0h15!A8248,2),0)</f>
        <v>#VALUE!</v>
      </c>
    </row>
    <row r="8249" spans="1:1" x14ac:dyDescent="0.25">
      <c r="A8249" s="78" t="e">
        <f>DATE(MID(Zeitreihen0h15!A8249,7,4),MID(Zeitreihen0h15!A8249,4,2),LEFT(Zeitreihen0h15!A8249,2))+TIME(MID(Zeitreihen0h15!A8249,12,2),RIGHT(Zeitreihen0h15!A8249,2),0)</f>
        <v>#VALUE!</v>
      </c>
    </row>
    <row r="8250" spans="1:1" x14ac:dyDescent="0.25">
      <c r="A8250" s="78" t="e">
        <f>DATE(MID(Zeitreihen0h15!A8250,7,4),MID(Zeitreihen0h15!A8250,4,2),LEFT(Zeitreihen0h15!A8250,2))+TIME(MID(Zeitreihen0h15!A8250,12,2),RIGHT(Zeitreihen0h15!A8250,2),0)</f>
        <v>#VALUE!</v>
      </c>
    </row>
    <row r="8251" spans="1:1" x14ac:dyDescent="0.25">
      <c r="A8251" s="78" t="e">
        <f>DATE(MID(Zeitreihen0h15!A8251,7,4),MID(Zeitreihen0h15!A8251,4,2),LEFT(Zeitreihen0h15!A8251,2))+TIME(MID(Zeitreihen0h15!A8251,12,2),RIGHT(Zeitreihen0h15!A8251,2),0)</f>
        <v>#VALUE!</v>
      </c>
    </row>
    <row r="8252" spans="1:1" x14ac:dyDescent="0.25">
      <c r="A8252" s="78" t="e">
        <f>DATE(MID(Zeitreihen0h15!A8252,7,4),MID(Zeitreihen0h15!A8252,4,2),LEFT(Zeitreihen0h15!A8252,2))+TIME(MID(Zeitreihen0h15!A8252,12,2),RIGHT(Zeitreihen0h15!A8252,2),0)</f>
        <v>#VALUE!</v>
      </c>
    </row>
    <row r="8253" spans="1:1" x14ac:dyDescent="0.25">
      <c r="A8253" s="78" t="e">
        <f>DATE(MID(Zeitreihen0h15!A8253,7,4),MID(Zeitreihen0h15!A8253,4,2),LEFT(Zeitreihen0h15!A8253,2))+TIME(MID(Zeitreihen0h15!A8253,12,2),RIGHT(Zeitreihen0h15!A8253,2),0)</f>
        <v>#VALUE!</v>
      </c>
    </row>
    <row r="8254" spans="1:1" x14ac:dyDescent="0.25">
      <c r="A8254" s="78" t="e">
        <f>DATE(MID(Zeitreihen0h15!A8254,7,4),MID(Zeitreihen0h15!A8254,4,2),LEFT(Zeitreihen0h15!A8254,2))+TIME(MID(Zeitreihen0h15!A8254,12,2),RIGHT(Zeitreihen0h15!A8254,2),0)</f>
        <v>#VALUE!</v>
      </c>
    </row>
    <row r="8255" spans="1:1" x14ac:dyDescent="0.25">
      <c r="A8255" s="78" t="e">
        <f>DATE(MID(Zeitreihen0h15!A8255,7,4),MID(Zeitreihen0h15!A8255,4,2),LEFT(Zeitreihen0h15!A8255,2))+TIME(MID(Zeitreihen0h15!A8255,12,2),RIGHT(Zeitreihen0h15!A8255,2),0)</f>
        <v>#VALUE!</v>
      </c>
    </row>
    <row r="8256" spans="1:1" x14ac:dyDescent="0.25">
      <c r="A8256" s="78" t="e">
        <f>DATE(MID(Zeitreihen0h15!A8256,7,4),MID(Zeitreihen0h15!A8256,4,2),LEFT(Zeitreihen0h15!A8256,2))+TIME(MID(Zeitreihen0h15!A8256,12,2),RIGHT(Zeitreihen0h15!A8256,2),0)</f>
        <v>#VALUE!</v>
      </c>
    </row>
    <row r="8257" spans="1:1" x14ac:dyDescent="0.25">
      <c r="A8257" s="78" t="e">
        <f>DATE(MID(Zeitreihen0h15!A8257,7,4),MID(Zeitreihen0h15!A8257,4,2),LEFT(Zeitreihen0h15!A8257,2))+TIME(MID(Zeitreihen0h15!A8257,12,2),RIGHT(Zeitreihen0h15!A8257,2),0)</f>
        <v>#VALUE!</v>
      </c>
    </row>
    <row r="8258" spans="1:1" x14ac:dyDescent="0.25">
      <c r="A8258" s="78" t="e">
        <f>DATE(MID(Zeitreihen0h15!A8258,7,4),MID(Zeitreihen0h15!A8258,4,2),LEFT(Zeitreihen0h15!A8258,2))+TIME(MID(Zeitreihen0h15!A8258,12,2),RIGHT(Zeitreihen0h15!A8258,2),0)</f>
        <v>#VALUE!</v>
      </c>
    </row>
    <row r="8259" spans="1:1" x14ac:dyDescent="0.25">
      <c r="A8259" s="78" t="e">
        <f>DATE(MID(Zeitreihen0h15!A8259,7,4),MID(Zeitreihen0h15!A8259,4,2),LEFT(Zeitreihen0h15!A8259,2))+TIME(MID(Zeitreihen0h15!A8259,12,2),RIGHT(Zeitreihen0h15!A8259,2),0)</f>
        <v>#VALUE!</v>
      </c>
    </row>
    <row r="8260" spans="1:1" x14ac:dyDescent="0.25">
      <c r="A8260" s="78" t="e">
        <f>DATE(MID(Zeitreihen0h15!A8260,7,4),MID(Zeitreihen0h15!A8260,4,2),LEFT(Zeitreihen0h15!A8260,2))+TIME(MID(Zeitreihen0h15!A8260,12,2),RIGHT(Zeitreihen0h15!A8260,2),0)</f>
        <v>#VALUE!</v>
      </c>
    </row>
    <row r="8261" spans="1:1" x14ac:dyDescent="0.25">
      <c r="A8261" s="78" t="e">
        <f>DATE(MID(Zeitreihen0h15!A8261,7,4),MID(Zeitreihen0h15!A8261,4,2),LEFT(Zeitreihen0h15!A8261,2))+TIME(MID(Zeitreihen0h15!A8261,12,2),RIGHT(Zeitreihen0h15!A8261,2),0)</f>
        <v>#VALUE!</v>
      </c>
    </row>
    <row r="8262" spans="1:1" x14ac:dyDescent="0.25">
      <c r="A8262" s="78" t="e">
        <f>DATE(MID(Zeitreihen0h15!A8262,7,4),MID(Zeitreihen0h15!A8262,4,2),LEFT(Zeitreihen0h15!A8262,2))+TIME(MID(Zeitreihen0h15!A8262,12,2),RIGHT(Zeitreihen0h15!A8262,2),0)</f>
        <v>#VALUE!</v>
      </c>
    </row>
    <row r="8263" spans="1:1" x14ac:dyDescent="0.25">
      <c r="A8263" s="78" t="e">
        <f>DATE(MID(Zeitreihen0h15!A8263,7,4),MID(Zeitreihen0h15!A8263,4,2),LEFT(Zeitreihen0h15!A8263,2))+TIME(MID(Zeitreihen0h15!A8263,12,2),RIGHT(Zeitreihen0h15!A8263,2),0)</f>
        <v>#VALUE!</v>
      </c>
    </row>
    <row r="8264" spans="1:1" x14ac:dyDescent="0.25">
      <c r="A8264" s="78" t="e">
        <f>DATE(MID(Zeitreihen0h15!A8264,7,4),MID(Zeitreihen0h15!A8264,4,2),LEFT(Zeitreihen0h15!A8264,2))+TIME(MID(Zeitreihen0h15!A8264,12,2),RIGHT(Zeitreihen0h15!A8264,2),0)</f>
        <v>#VALUE!</v>
      </c>
    </row>
    <row r="8265" spans="1:1" x14ac:dyDescent="0.25">
      <c r="A8265" s="78" t="e">
        <f>DATE(MID(Zeitreihen0h15!A8265,7,4),MID(Zeitreihen0h15!A8265,4,2),LEFT(Zeitreihen0h15!A8265,2))+TIME(MID(Zeitreihen0h15!A8265,12,2),RIGHT(Zeitreihen0h15!A8265,2),0)</f>
        <v>#VALUE!</v>
      </c>
    </row>
    <row r="8266" spans="1:1" x14ac:dyDescent="0.25">
      <c r="A8266" s="78" t="e">
        <f>DATE(MID(Zeitreihen0h15!A8266,7,4),MID(Zeitreihen0h15!A8266,4,2),LEFT(Zeitreihen0h15!A8266,2))+TIME(MID(Zeitreihen0h15!A8266,12,2),RIGHT(Zeitreihen0h15!A8266,2),0)</f>
        <v>#VALUE!</v>
      </c>
    </row>
    <row r="8267" spans="1:1" x14ac:dyDescent="0.25">
      <c r="A8267" s="78" t="e">
        <f>DATE(MID(Zeitreihen0h15!A8267,7,4),MID(Zeitreihen0h15!A8267,4,2),LEFT(Zeitreihen0h15!A8267,2))+TIME(MID(Zeitreihen0h15!A8267,12,2),RIGHT(Zeitreihen0h15!A8267,2),0)</f>
        <v>#VALUE!</v>
      </c>
    </row>
    <row r="8268" spans="1:1" x14ac:dyDescent="0.25">
      <c r="A8268" s="78" t="e">
        <f>DATE(MID(Zeitreihen0h15!A8268,7,4),MID(Zeitreihen0h15!A8268,4,2),LEFT(Zeitreihen0h15!A8268,2))+TIME(MID(Zeitreihen0h15!A8268,12,2),RIGHT(Zeitreihen0h15!A8268,2),0)</f>
        <v>#VALUE!</v>
      </c>
    </row>
    <row r="8269" spans="1:1" x14ac:dyDescent="0.25">
      <c r="A8269" s="78" t="e">
        <f>DATE(MID(Zeitreihen0h15!A8269,7,4),MID(Zeitreihen0h15!A8269,4,2),LEFT(Zeitreihen0h15!A8269,2))+TIME(MID(Zeitreihen0h15!A8269,12,2),RIGHT(Zeitreihen0h15!A8269,2),0)</f>
        <v>#VALUE!</v>
      </c>
    </row>
    <row r="8270" spans="1:1" x14ac:dyDescent="0.25">
      <c r="A8270" s="78" t="e">
        <f>DATE(MID(Zeitreihen0h15!A8270,7,4),MID(Zeitreihen0h15!A8270,4,2),LEFT(Zeitreihen0h15!A8270,2))+TIME(MID(Zeitreihen0h15!A8270,12,2),RIGHT(Zeitreihen0h15!A8270,2),0)</f>
        <v>#VALUE!</v>
      </c>
    </row>
    <row r="8271" spans="1:1" x14ac:dyDescent="0.25">
      <c r="A8271" s="78" t="e">
        <f>DATE(MID(Zeitreihen0h15!A8271,7,4),MID(Zeitreihen0h15!A8271,4,2),LEFT(Zeitreihen0h15!A8271,2))+TIME(MID(Zeitreihen0h15!A8271,12,2),RIGHT(Zeitreihen0h15!A8271,2),0)</f>
        <v>#VALUE!</v>
      </c>
    </row>
    <row r="8272" spans="1:1" x14ac:dyDescent="0.25">
      <c r="A8272" s="78" t="e">
        <f>DATE(MID(Zeitreihen0h15!A8272,7,4),MID(Zeitreihen0h15!A8272,4,2),LEFT(Zeitreihen0h15!A8272,2))+TIME(MID(Zeitreihen0h15!A8272,12,2),RIGHT(Zeitreihen0h15!A8272,2),0)</f>
        <v>#VALUE!</v>
      </c>
    </row>
    <row r="8273" spans="1:1" x14ac:dyDescent="0.25">
      <c r="A8273" s="78" t="e">
        <f>DATE(MID(Zeitreihen0h15!A8273,7,4),MID(Zeitreihen0h15!A8273,4,2),LEFT(Zeitreihen0h15!A8273,2))+TIME(MID(Zeitreihen0h15!A8273,12,2),RIGHT(Zeitreihen0h15!A8273,2),0)</f>
        <v>#VALUE!</v>
      </c>
    </row>
    <row r="8274" spans="1:1" x14ac:dyDescent="0.25">
      <c r="A8274" s="78" t="e">
        <f>DATE(MID(Zeitreihen0h15!A8274,7,4),MID(Zeitreihen0h15!A8274,4,2),LEFT(Zeitreihen0h15!A8274,2))+TIME(MID(Zeitreihen0h15!A8274,12,2),RIGHT(Zeitreihen0h15!A8274,2),0)</f>
        <v>#VALUE!</v>
      </c>
    </row>
    <row r="8275" spans="1:1" x14ac:dyDescent="0.25">
      <c r="A8275" s="78" t="e">
        <f>DATE(MID(Zeitreihen0h15!A8275,7,4),MID(Zeitreihen0h15!A8275,4,2),LEFT(Zeitreihen0h15!A8275,2))+TIME(MID(Zeitreihen0h15!A8275,12,2),RIGHT(Zeitreihen0h15!A8275,2),0)</f>
        <v>#VALUE!</v>
      </c>
    </row>
    <row r="8276" spans="1:1" x14ac:dyDescent="0.25">
      <c r="A8276" s="78" t="e">
        <f>DATE(MID(Zeitreihen0h15!A8276,7,4),MID(Zeitreihen0h15!A8276,4,2),LEFT(Zeitreihen0h15!A8276,2))+TIME(MID(Zeitreihen0h15!A8276,12,2),RIGHT(Zeitreihen0h15!A8276,2),0)</f>
        <v>#VALUE!</v>
      </c>
    </row>
    <row r="8277" spans="1:1" x14ac:dyDescent="0.25">
      <c r="A8277" s="78" t="e">
        <f>DATE(MID(Zeitreihen0h15!A8277,7,4),MID(Zeitreihen0h15!A8277,4,2),LEFT(Zeitreihen0h15!A8277,2))+TIME(MID(Zeitreihen0h15!A8277,12,2),RIGHT(Zeitreihen0h15!A8277,2),0)</f>
        <v>#VALUE!</v>
      </c>
    </row>
    <row r="8278" spans="1:1" x14ac:dyDescent="0.25">
      <c r="A8278" s="78" t="e">
        <f>DATE(MID(Zeitreihen0h15!A8278,7,4),MID(Zeitreihen0h15!A8278,4,2),LEFT(Zeitreihen0h15!A8278,2))+TIME(MID(Zeitreihen0h15!A8278,12,2),RIGHT(Zeitreihen0h15!A8278,2),0)</f>
        <v>#VALUE!</v>
      </c>
    </row>
    <row r="8279" spans="1:1" x14ac:dyDescent="0.25">
      <c r="A8279" s="78" t="e">
        <f>DATE(MID(Zeitreihen0h15!A8279,7,4),MID(Zeitreihen0h15!A8279,4,2),LEFT(Zeitreihen0h15!A8279,2))+TIME(MID(Zeitreihen0h15!A8279,12,2),RIGHT(Zeitreihen0h15!A8279,2),0)</f>
        <v>#VALUE!</v>
      </c>
    </row>
    <row r="8280" spans="1:1" x14ac:dyDescent="0.25">
      <c r="A8280" s="78" t="e">
        <f>DATE(MID(Zeitreihen0h15!A8280,7,4),MID(Zeitreihen0h15!A8280,4,2),LEFT(Zeitreihen0h15!A8280,2))+TIME(MID(Zeitreihen0h15!A8280,12,2),RIGHT(Zeitreihen0h15!A8280,2),0)</f>
        <v>#VALUE!</v>
      </c>
    </row>
    <row r="8281" spans="1:1" x14ac:dyDescent="0.25">
      <c r="A8281" s="78" t="e">
        <f>DATE(MID(Zeitreihen0h15!A8281,7,4),MID(Zeitreihen0h15!A8281,4,2),LEFT(Zeitreihen0h15!A8281,2))+TIME(MID(Zeitreihen0h15!A8281,12,2),RIGHT(Zeitreihen0h15!A8281,2),0)</f>
        <v>#VALUE!</v>
      </c>
    </row>
    <row r="8282" spans="1:1" x14ac:dyDescent="0.25">
      <c r="A8282" s="78" t="e">
        <f>DATE(MID(Zeitreihen0h15!A8282,7,4),MID(Zeitreihen0h15!A8282,4,2),LEFT(Zeitreihen0h15!A8282,2))+TIME(MID(Zeitreihen0h15!A8282,12,2),RIGHT(Zeitreihen0h15!A8282,2),0)</f>
        <v>#VALUE!</v>
      </c>
    </row>
    <row r="8283" spans="1:1" x14ac:dyDescent="0.25">
      <c r="A8283" s="78" t="e">
        <f>DATE(MID(Zeitreihen0h15!A8283,7,4),MID(Zeitreihen0h15!A8283,4,2),LEFT(Zeitreihen0h15!A8283,2))+TIME(MID(Zeitreihen0h15!A8283,12,2),RIGHT(Zeitreihen0h15!A8283,2),0)</f>
        <v>#VALUE!</v>
      </c>
    </row>
    <row r="8284" spans="1:1" x14ac:dyDescent="0.25">
      <c r="A8284" s="78" t="e">
        <f>DATE(MID(Zeitreihen0h15!A8284,7,4),MID(Zeitreihen0h15!A8284,4,2),LEFT(Zeitreihen0h15!A8284,2))+TIME(MID(Zeitreihen0h15!A8284,12,2),RIGHT(Zeitreihen0h15!A8284,2),0)</f>
        <v>#VALUE!</v>
      </c>
    </row>
    <row r="8285" spans="1:1" x14ac:dyDescent="0.25">
      <c r="A8285" s="78" t="e">
        <f>DATE(MID(Zeitreihen0h15!A8285,7,4),MID(Zeitreihen0h15!A8285,4,2),LEFT(Zeitreihen0h15!A8285,2))+TIME(MID(Zeitreihen0h15!A8285,12,2),RIGHT(Zeitreihen0h15!A8285,2),0)</f>
        <v>#VALUE!</v>
      </c>
    </row>
    <row r="8286" spans="1:1" x14ac:dyDescent="0.25">
      <c r="A8286" s="78" t="e">
        <f>DATE(MID(Zeitreihen0h15!A8286,7,4),MID(Zeitreihen0h15!A8286,4,2),LEFT(Zeitreihen0h15!A8286,2))+TIME(MID(Zeitreihen0h15!A8286,12,2),RIGHT(Zeitreihen0h15!A8286,2),0)</f>
        <v>#VALUE!</v>
      </c>
    </row>
    <row r="8287" spans="1:1" x14ac:dyDescent="0.25">
      <c r="A8287" s="78" t="e">
        <f>DATE(MID(Zeitreihen0h15!A8287,7,4),MID(Zeitreihen0h15!A8287,4,2),LEFT(Zeitreihen0h15!A8287,2))+TIME(MID(Zeitreihen0h15!A8287,12,2),RIGHT(Zeitreihen0h15!A8287,2),0)</f>
        <v>#VALUE!</v>
      </c>
    </row>
    <row r="8288" spans="1:1" x14ac:dyDescent="0.25">
      <c r="A8288" s="78" t="e">
        <f>DATE(MID(Zeitreihen0h15!A8288,7,4),MID(Zeitreihen0h15!A8288,4,2),LEFT(Zeitreihen0h15!A8288,2))+TIME(MID(Zeitreihen0h15!A8288,12,2),RIGHT(Zeitreihen0h15!A8288,2),0)</f>
        <v>#VALUE!</v>
      </c>
    </row>
    <row r="8289" spans="1:1" x14ac:dyDescent="0.25">
      <c r="A8289" s="78" t="e">
        <f>DATE(MID(Zeitreihen0h15!A8289,7,4),MID(Zeitreihen0h15!A8289,4,2),LEFT(Zeitreihen0h15!A8289,2))+TIME(MID(Zeitreihen0h15!A8289,12,2),RIGHT(Zeitreihen0h15!A8289,2),0)</f>
        <v>#VALUE!</v>
      </c>
    </row>
    <row r="8290" spans="1:1" x14ac:dyDescent="0.25">
      <c r="A8290" s="78" t="e">
        <f>DATE(MID(Zeitreihen0h15!A8290,7,4),MID(Zeitreihen0h15!A8290,4,2),LEFT(Zeitreihen0h15!A8290,2))+TIME(MID(Zeitreihen0h15!A8290,12,2),RIGHT(Zeitreihen0h15!A8290,2),0)</f>
        <v>#VALUE!</v>
      </c>
    </row>
    <row r="8291" spans="1:1" x14ac:dyDescent="0.25">
      <c r="A8291" s="78" t="e">
        <f>DATE(MID(Zeitreihen0h15!A8291,7,4),MID(Zeitreihen0h15!A8291,4,2),LEFT(Zeitreihen0h15!A8291,2))+TIME(MID(Zeitreihen0h15!A8291,12,2),RIGHT(Zeitreihen0h15!A8291,2),0)</f>
        <v>#VALUE!</v>
      </c>
    </row>
    <row r="8292" spans="1:1" x14ac:dyDescent="0.25">
      <c r="A8292" s="78" t="e">
        <f>DATE(MID(Zeitreihen0h15!A8292,7,4),MID(Zeitreihen0h15!A8292,4,2),LEFT(Zeitreihen0h15!A8292,2))+TIME(MID(Zeitreihen0h15!A8292,12,2),RIGHT(Zeitreihen0h15!A8292,2),0)</f>
        <v>#VALUE!</v>
      </c>
    </row>
    <row r="8293" spans="1:1" x14ac:dyDescent="0.25">
      <c r="A8293" s="78" t="e">
        <f>DATE(MID(Zeitreihen0h15!A8293,7,4),MID(Zeitreihen0h15!A8293,4,2),LEFT(Zeitreihen0h15!A8293,2))+TIME(MID(Zeitreihen0h15!A8293,12,2),RIGHT(Zeitreihen0h15!A8293,2),0)</f>
        <v>#VALUE!</v>
      </c>
    </row>
    <row r="8294" spans="1:1" x14ac:dyDescent="0.25">
      <c r="A8294" s="78" t="e">
        <f>DATE(MID(Zeitreihen0h15!A8294,7,4),MID(Zeitreihen0h15!A8294,4,2),LEFT(Zeitreihen0h15!A8294,2))+TIME(MID(Zeitreihen0h15!A8294,12,2),RIGHT(Zeitreihen0h15!A8294,2),0)</f>
        <v>#VALUE!</v>
      </c>
    </row>
    <row r="8295" spans="1:1" x14ac:dyDescent="0.25">
      <c r="A8295" s="78" t="e">
        <f>DATE(MID(Zeitreihen0h15!A8295,7,4),MID(Zeitreihen0h15!A8295,4,2),LEFT(Zeitreihen0h15!A8295,2))+TIME(MID(Zeitreihen0h15!A8295,12,2),RIGHT(Zeitreihen0h15!A8295,2),0)</f>
        <v>#VALUE!</v>
      </c>
    </row>
    <row r="8296" spans="1:1" x14ac:dyDescent="0.25">
      <c r="A8296" s="78" t="e">
        <f>DATE(MID(Zeitreihen0h15!A8296,7,4),MID(Zeitreihen0h15!A8296,4,2),LEFT(Zeitreihen0h15!A8296,2))+TIME(MID(Zeitreihen0h15!A8296,12,2),RIGHT(Zeitreihen0h15!A8296,2),0)</f>
        <v>#VALUE!</v>
      </c>
    </row>
    <row r="8297" spans="1:1" x14ac:dyDescent="0.25">
      <c r="A8297" s="78" t="e">
        <f>DATE(MID(Zeitreihen0h15!A8297,7,4),MID(Zeitreihen0h15!A8297,4,2),LEFT(Zeitreihen0h15!A8297,2))+TIME(MID(Zeitreihen0h15!A8297,12,2),RIGHT(Zeitreihen0h15!A8297,2),0)</f>
        <v>#VALUE!</v>
      </c>
    </row>
    <row r="8298" spans="1:1" x14ac:dyDescent="0.25">
      <c r="A8298" s="78" t="e">
        <f>DATE(MID(Zeitreihen0h15!A8298,7,4),MID(Zeitreihen0h15!A8298,4,2),LEFT(Zeitreihen0h15!A8298,2))+TIME(MID(Zeitreihen0h15!A8298,12,2),RIGHT(Zeitreihen0h15!A8298,2),0)</f>
        <v>#VALUE!</v>
      </c>
    </row>
    <row r="8299" spans="1:1" x14ac:dyDescent="0.25">
      <c r="A8299" s="78" t="e">
        <f>DATE(MID(Zeitreihen0h15!A8299,7,4),MID(Zeitreihen0h15!A8299,4,2),LEFT(Zeitreihen0h15!A8299,2))+TIME(MID(Zeitreihen0h15!A8299,12,2),RIGHT(Zeitreihen0h15!A8299,2),0)</f>
        <v>#VALUE!</v>
      </c>
    </row>
    <row r="8300" spans="1:1" x14ac:dyDescent="0.25">
      <c r="A8300" s="78" t="e">
        <f>DATE(MID(Zeitreihen0h15!A8300,7,4),MID(Zeitreihen0h15!A8300,4,2),LEFT(Zeitreihen0h15!A8300,2))+TIME(MID(Zeitreihen0h15!A8300,12,2),RIGHT(Zeitreihen0h15!A8300,2),0)</f>
        <v>#VALUE!</v>
      </c>
    </row>
    <row r="8301" spans="1:1" x14ac:dyDescent="0.25">
      <c r="A8301" s="78" t="e">
        <f>DATE(MID(Zeitreihen0h15!A8301,7,4),MID(Zeitreihen0h15!A8301,4,2),LEFT(Zeitreihen0h15!A8301,2))+TIME(MID(Zeitreihen0h15!A8301,12,2),RIGHT(Zeitreihen0h15!A8301,2),0)</f>
        <v>#VALUE!</v>
      </c>
    </row>
    <row r="8302" spans="1:1" x14ac:dyDescent="0.25">
      <c r="A8302" s="78" t="e">
        <f>DATE(MID(Zeitreihen0h15!A8302,7,4),MID(Zeitreihen0h15!A8302,4,2),LEFT(Zeitreihen0h15!A8302,2))+TIME(MID(Zeitreihen0h15!A8302,12,2),RIGHT(Zeitreihen0h15!A8302,2),0)</f>
        <v>#VALUE!</v>
      </c>
    </row>
    <row r="8303" spans="1:1" x14ac:dyDescent="0.25">
      <c r="A8303" s="78" t="e">
        <f>DATE(MID(Zeitreihen0h15!A8303,7,4),MID(Zeitreihen0h15!A8303,4,2),LEFT(Zeitreihen0h15!A8303,2))+TIME(MID(Zeitreihen0h15!A8303,12,2),RIGHT(Zeitreihen0h15!A8303,2),0)</f>
        <v>#VALUE!</v>
      </c>
    </row>
    <row r="8304" spans="1:1" x14ac:dyDescent="0.25">
      <c r="A8304" s="78" t="e">
        <f>DATE(MID(Zeitreihen0h15!A8304,7,4),MID(Zeitreihen0h15!A8304,4,2),LEFT(Zeitreihen0h15!A8304,2))+TIME(MID(Zeitreihen0h15!A8304,12,2),RIGHT(Zeitreihen0h15!A8304,2),0)</f>
        <v>#VALUE!</v>
      </c>
    </row>
    <row r="8305" spans="1:1" x14ac:dyDescent="0.25">
      <c r="A8305" s="78" t="e">
        <f>DATE(MID(Zeitreihen0h15!A8305,7,4),MID(Zeitreihen0h15!A8305,4,2),LEFT(Zeitreihen0h15!A8305,2))+TIME(MID(Zeitreihen0h15!A8305,12,2),RIGHT(Zeitreihen0h15!A8305,2),0)</f>
        <v>#VALUE!</v>
      </c>
    </row>
    <row r="8306" spans="1:1" x14ac:dyDescent="0.25">
      <c r="A8306" s="78" t="e">
        <f>DATE(MID(Zeitreihen0h15!A8306,7,4),MID(Zeitreihen0h15!A8306,4,2),LEFT(Zeitreihen0h15!A8306,2))+TIME(MID(Zeitreihen0h15!A8306,12,2),RIGHT(Zeitreihen0h15!A8306,2),0)</f>
        <v>#VALUE!</v>
      </c>
    </row>
    <row r="8307" spans="1:1" x14ac:dyDescent="0.25">
      <c r="A8307" s="78" t="e">
        <f>DATE(MID(Zeitreihen0h15!A8307,7,4),MID(Zeitreihen0h15!A8307,4,2),LEFT(Zeitreihen0h15!A8307,2))+TIME(MID(Zeitreihen0h15!A8307,12,2),RIGHT(Zeitreihen0h15!A8307,2),0)</f>
        <v>#VALUE!</v>
      </c>
    </row>
    <row r="8308" spans="1:1" x14ac:dyDescent="0.25">
      <c r="A8308" s="78" t="e">
        <f>DATE(MID(Zeitreihen0h15!A8308,7,4),MID(Zeitreihen0h15!A8308,4,2),LEFT(Zeitreihen0h15!A8308,2))+TIME(MID(Zeitreihen0h15!A8308,12,2),RIGHT(Zeitreihen0h15!A8308,2),0)</f>
        <v>#VALUE!</v>
      </c>
    </row>
    <row r="8309" spans="1:1" x14ac:dyDescent="0.25">
      <c r="A8309" s="78" t="e">
        <f>DATE(MID(Zeitreihen0h15!A8309,7,4),MID(Zeitreihen0h15!A8309,4,2),LEFT(Zeitreihen0h15!A8309,2))+TIME(MID(Zeitreihen0h15!A8309,12,2),RIGHT(Zeitreihen0h15!A8309,2),0)</f>
        <v>#VALUE!</v>
      </c>
    </row>
    <row r="8310" spans="1:1" x14ac:dyDescent="0.25">
      <c r="A8310" s="78" t="e">
        <f>DATE(MID(Zeitreihen0h15!A8310,7,4),MID(Zeitreihen0h15!A8310,4,2),LEFT(Zeitreihen0h15!A8310,2))+TIME(MID(Zeitreihen0h15!A8310,12,2),RIGHT(Zeitreihen0h15!A8310,2),0)</f>
        <v>#VALUE!</v>
      </c>
    </row>
    <row r="8311" spans="1:1" x14ac:dyDescent="0.25">
      <c r="A8311" s="78" t="e">
        <f>DATE(MID(Zeitreihen0h15!A8311,7,4),MID(Zeitreihen0h15!A8311,4,2),LEFT(Zeitreihen0h15!A8311,2))+TIME(MID(Zeitreihen0h15!A8311,12,2),RIGHT(Zeitreihen0h15!A8311,2),0)</f>
        <v>#VALUE!</v>
      </c>
    </row>
    <row r="8312" spans="1:1" x14ac:dyDescent="0.25">
      <c r="A8312" s="78" t="e">
        <f>DATE(MID(Zeitreihen0h15!A8312,7,4),MID(Zeitreihen0h15!A8312,4,2),LEFT(Zeitreihen0h15!A8312,2))+TIME(MID(Zeitreihen0h15!A8312,12,2),RIGHT(Zeitreihen0h15!A8312,2),0)</f>
        <v>#VALUE!</v>
      </c>
    </row>
    <row r="8313" spans="1:1" x14ac:dyDescent="0.25">
      <c r="A8313" s="78" t="e">
        <f>DATE(MID(Zeitreihen0h15!A8313,7,4),MID(Zeitreihen0h15!A8313,4,2),LEFT(Zeitreihen0h15!A8313,2))+TIME(MID(Zeitreihen0h15!A8313,12,2),RIGHT(Zeitreihen0h15!A8313,2),0)</f>
        <v>#VALUE!</v>
      </c>
    </row>
    <row r="8314" spans="1:1" x14ac:dyDescent="0.25">
      <c r="A8314" s="78" t="e">
        <f>DATE(MID(Zeitreihen0h15!A8314,7,4),MID(Zeitreihen0h15!A8314,4,2),LEFT(Zeitreihen0h15!A8314,2))+TIME(MID(Zeitreihen0h15!A8314,12,2),RIGHT(Zeitreihen0h15!A8314,2),0)</f>
        <v>#VALUE!</v>
      </c>
    </row>
    <row r="8315" spans="1:1" x14ac:dyDescent="0.25">
      <c r="A8315" s="78" t="e">
        <f>DATE(MID(Zeitreihen0h15!A8315,7,4),MID(Zeitreihen0h15!A8315,4,2),LEFT(Zeitreihen0h15!A8315,2))+TIME(MID(Zeitreihen0h15!A8315,12,2),RIGHT(Zeitreihen0h15!A8315,2),0)</f>
        <v>#VALUE!</v>
      </c>
    </row>
    <row r="8316" spans="1:1" x14ac:dyDescent="0.25">
      <c r="A8316" s="78" t="e">
        <f>DATE(MID(Zeitreihen0h15!A8316,7,4),MID(Zeitreihen0h15!A8316,4,2),LEFT(Zeitreihen0h15!A8316,2))+TIME(MID(Zeitreihen0h15!A8316,12,2),RIGHT(Zeitreihen0h15!A8316,2),0)</f>
        <v>#VALUE!</v>
      </c>
    </row>
    <row r="8317" spans="1:1" x14ac:dyDescent="0.25">
      <c r="A8317" s="78" t="e">
        <f>DATE(MID(Zeitreihen0h15!A8317,7,4),MID(Zeitreihen0h15!A8317,4,2),LEFT(Zeitreihen0h15!A8317,2))+TIME(MID(Zeitreihen0h15!A8317,12,2),RIGHT(Zeitreihen0h15!A8317,2),0)</f>
        <v>#VALUE!</v>
      </c>
    </row>
    <row r="8318" spans="1:1" x14ac:dyDescent="0.25">
      <c r="A8318" s="78" t="e">
        <f>DATE(MID(Zeitreihen0h15!A8318,7,4),MID(Zeitreihen0h15!A8318,4,2),LEFT(Zeitreihen0h15!A8318,2))+TIME(MID(Zeitreihen0h15!A8318,12,2),RIGHT(Zeitreihen0h15!A8318,2),0)</f>
        <v>#VALUE!</v>
      </c>
    </row>
    <row r="8319" spans="1:1" x14ac:dyDescent="0.25">
      <c r="A8319" s="78" t="e">
        <f>DATE(MID(Zeitreihen0h15!A8319,7,4),MID(Zeitreihen0h15!A8319,4,2),LEFT(Zeitreihen0h15!A8319,2))+TIME(MID(Zeitreihen0h15!A8319,12,2),RIGHT(Zeitreihen0h15!A8319,2),0)</f>
        <v>#VALUE!</v>
      </c>
    </row>
    <row r="8320" spans="1:1" x14ac:dyDescent="0.25">
      <c r="A8320" s="78" t="e">
        <f>DATE(MID(Zeitreihen0h15!A8320,7,4),MID(Zeitreihen0h15!A8320,4,2),LEFT(Zeitreihen0h15!A8320,2))+TIME(MID(Zeitreihen0h15!A8320,12,2),RIGHT(Zeitreihen0h15!A8320,2),0)</f>
        <v>#VALUE!</v>
      </c>
    </row>
    <row r="8321" spans="1:1" x14ac:dyDescent="0.25">
      <c r="A8321" s="78" t="e">
        <f>DATE(MID(Zeitreihen0h15!A8321,7,4),MID(Zeitreihen0h15!A8321,4,2),LEFT(Zeitreihen0h15!A8321,2))+TIME(MID(Zeitreihen0h15!A8321,12,2),RIGHT(Zeitreihen0h15!A8321,2),0)</f>
        <v>#VALUE!</v>
      </c>
    </row>
    <row r="8322" spans="1:1" x14ac:dyDescent="0.25">
      <c r="A8322" s="78" t="e">
        <f>DATE(MID(Zeitreihen0h15!A8322,7,4),MID(Zeitreihen0h15!A8322,4,2),LEFT(Zeitreihen0h15!A8322,2))+TIME(MID(Zeitreihen0h15!A8322,12,2),RIGHT(Zeitreihen0h15!A8322,2),0)</f>
        <v>#VALUE!</v>
      </c>
    </row>
    <row r="8323" spans="1:1" x14ac:dyDescent="0.25">
      <c r="A8323" s="78" t="e">
        <f>DATE(MID(Zeitreihen0h15!A8323,7,4),MID(Zeitreihen0h15!A8323,4,2),LEFT(Zeitreihen0h15!A8323,2))+TIME(MID(Zeitreihen0h15!A8323,12,2),RIGHT(Zeitreihen0h15!A8323,2),0)</f>
        <v>#VALUE!</v>
      </c>
    </row>
    <row r="8324" spans="1:1" x14ac:dyDescent="0.25">
      <c r="A8324" s="78" t="e">
        <f>DATE(MID(Zeitreihen0h15!A8324,7,4),MID(Zeitreihen0h15!A8324,4,2),LEFT(Zeitreihen0h15!A8324,2))+TIME(MID(Zeitreihen0h15!A8324,12,2),RIGHT(Zeitreihen0h15!A8324,2),0)</f>
        <v>#VALUE!</v>
      </c>
    </row>
    <row r="8325" spans="1:1" x14ac:dyDescent="0.25">
      <c r="A8325" s="78" t="e">
        <f>DATE(MID(Zeitreihen0h15!A8325,7,4),MID(Zeitreihen0h15!A8325,4,2),LEFT(Zeitreihen0h15!A8325,2))+TIME(MID(Zeitreihen0h15!A8325,12,2),RIGHT(Zeitreihen0h15!A8325,2),0)</f>
        <v>#VALUE!</v>
      </c>
    </row>
    <row r="8326" spans="1:1" x14ac:dyDescent="0.25">
      <c r="A8326" s="78" t="e">
        <f>DATE(MID(Zeitreihen0h15!A8326,7,4),MID(Zeitreihen0h15!A8326,4,2),LEFT(Zeitreihen0h15!A8326,2))+TIME(MID(Zeitreihen0h15!A8326,12,2),RIGHT(Zeitreihen0h15!A8326,2),0)</f>
        <v>#VALUE!</v>
      </c>
    </row>
    <row r="8327" spans="1:1" x14ac:dyDescent="0.25">
      <c r="A8327" s="78" t="e">
        <f>DATE(MID(Zeitreihen0h15!A8327,7,4),MID(Zeitreihen0h15!A8327,4,2),LEFT(Zeitreihen0h15!A8327,2))+TIME(MID(Zeitreihen0h15!A8327,12,2),RIGHT(Zeitreihen0h15!A8327,2),0)</f>
        <v>#VALUE!</v>
      </c>
    </row>
    <row r="8328" spans="1:1" x14ac:dyDescent="0.25">
      <c r="A8328" s="78" t="e">
        <f>DATE(MID(Zeitreihen0h15!A8328,7,4),MID(Zeitreihen0h15!A8328,4,2),LEFT(Zeitreihen0h15!A8328,2))+TIME(MID(Zeitreihen0h15!A8328,12,2),RIGHT(Zeitreihen0h15!A8328,2),0)</f>
        <v>#VALUE!</v>
      </c>
    </row>
    <row r="8329" spans="1:1" x14ac:dyDescent="0.25">
      <c r="A8329" s="78" t="e">
        <f>DATE(MID(Zeitreihen0h15!A8329,7,4),MID(Zeitreihen0h15!A8329,4,2),LEFT(Zeitreihen0h15!A8329,2))+TIME(MID(Zeitreihen0h15!A8329,12,2),RIGHT(Zeitreihen0h15!A8329,2),0)</f>
        <v>#VALUE!</v>
      </c>
    </row>
    <row r="8330" spans="1:1" x14ac:dyDescent="0.25">
      <c r="A8330" s="78" t="e">
        <f>DATE(MID(Zeitreihen0h15!A8330,7,4),MID(Zeitreihen0h15!A8330,4,2),LEFT(Zeitreihen0h15!A8330,2))+TIME(MID(Zeitreihen0h15!A8330,12,2),RIGHT(Zeitreihen0h15!A8330,2),0)</f>
        <v>#VALUE!</v>
      </c>
    </row>
    <row r="8331" spans="1:1" x14ac:dyDescent="0.25">
      <c r="A8331" s="78" t="e">
        <f>DATE(MID(Zeitreihen0h15!A8331,7,4),MID(Zeitreihen0h15!A8331,4,2),LEFT(Zeitreihen0h15!A8331,2))+TIME(MID(Zeitreihen0h15!A8331,12,2),RIGHT(Zeitreihen0h15!A8331,2),0)</f>
        <v>#VALUE!</v>
      </c>
    </row>
    <row r="8332" spans="1:1" x14ac:dyDescent="0.25">
      <c r="A8332" s="78" t="e">
        <f>DATE(MID(Zeitreihen0h15!A8332,7,4),MID(Zeitreihen0h15!A8332,4,2),LEFT(Zeitreihen0h15!A8332,2))+TIME(MID(Zeitreihen0h15!A8332,12,2),RIGHT(Zeitreihen0h15!A8332,2),0)</f>
        <v>#VALUE!</v>
      </c>
    </row>
    <row r="8333" spans="1:1" x14ac:dyDescent="0.25">
      <c r="A8333" s="78" t="e">
        <f>DATE(MID(Zeitreihen0h15!A8333,7,4),MID(Zeitreihen0h15!A8333,4,2),LEFT(Zeitreihen0h15!A8333,2))+TIME(MID(Zeitreihen0h15!A8333,12,2),RIGHT(Zeitreihen0h15!A8333,2),0)</f>
        <v>#VALUE!</v>
      </c>
    </row>
    <row r="8334" spans="1:1" x14ac:dyDescent="0.25">
      <c r="A8334" s="78" t="e">
        <f>DATE(MID(Zeitreihen0h15!A8334,7,4),MID(Zeitreihen0h15!A8334,4,2),LEFT(Zeitreihen0h15!A8334,2))+TIME(MID(Zeitreihen0h15!A8334,12,2),RIGHT(Zeitreihen0h15!A8334,2),0)</f>
        <v>#VALUE!</v>
      </c>
    </row>
    <row r="8335" spans="1:1" x14ac:dyDescent="0.25">
      <c r="A8335" s="78" t="e">
        <f>DATE(MID(Zeitreihen0h15!A8335,7,4),MID(Zeitreihen0h15!A8335,4,2),LEFT(Zeitreihen0h15!A8335,2))+TIME(MID(Zeitreihen0h15!A8335,12,2),RIGHT(Zeitreihen0h15!A8335,2),0)</f>
        <v>#VALUE!</v>
      </c>
    </row>
    <row r="8336" spans="1:1" x14ac:dyDescent="0.25">
      <c r="A8336" s="78" t="e">
        <f>DATE(MID(Zeitreihen0h15!A8336,7,4),MID(Zeitreihen0h15!A8336,4,2),LEFT(Zeitreihen0h15!A8336,2))+TIME(MID(Zeitreihen0h15!A8336,12,2),RIGHT(Zeitreihen0h15!A8336,2),0)</f>
        <v>#VALUE!</v>
      </c>
    </row>
    <row r="8337" spans="1:1" x14ac:dyDescent="0.25">
      <c r="A8337" s="78" t="e">
        <f>DATE(MID(Zeitreihen0h15!A8337,7,4),MID(Zeitreihen0h15!A8337,4,2),LEFT(Zeitreihen0h15!A8337,2))+TIME(MID(Zeitreihen0h15!A8337,12,2),RIGHT(Zeitreihen0h15!A8337,2),0)</f>
        <v>#VALUE!</v>
      </c>
    </row>
    <row r="8338" spans="1:1" x14ac:dyDescent="0.25">
      <c r="A8338" s="78" t="e">
        <f>DATE(MID(Zeitreihen0h15!A8338,7,4),MID(Zeitreihen0h15!A8338,4,2),LEFT(Zeitreihen0h15!A8338,2))+TIME(MID(Zeitreihen0h15!A8338,12,2),RIGHT(Zeitreihen0h15!A8338,2),0)</f>
        <v>#VALUE!</v>
      </c>
    </row>
    <row r="8339" spans="1:1" x14ac:dyDescent="0.25">
      <c r="A8339" s="78" t="e">
        <f>DATE(MID(Zeitreihen0h15!A8339,7,4),MID(Zeitreihen0h15!A8339,4,2),LEFT(Zeitreihen0h15!A8339,2))+TIME(MID(Zeitreihen0h15!A8339,12,2),RIGHT(Zeitreihen0h15!A8339,2),0)</f>
        <v>#VALUE!</v>
      </c>
    </row>
    <row r="8340" spans="1:1" x14ac:dyDescent="0.25">
      <c r="A8340" s="78" t="e">
        <f>DATE(MID(Zeitreihen0h15!A8340,7,4),MID(Zeitreihen0h15!A8340,4,2),LEFT(Zeitreihen0h15!A8340,2))+TIME(MID(Zeitreihen0h15!A8340,12,2),RIGHT(Zeitreihen0h15!A8340,2),0)</f>
        <v>#VALUE!</v>
      </c>
    </row>
    <row r="8341" spans="1:1" x14ac:dyDescent="0.25">
      <c r="A8341" s="78" t="e">
        <f>DATE(MID(Zeitreihen0h15!A8341,7,4),MID(Zeitreihen0h15!A8341,4,2),LEFT(Zeitreihen0h15!A8341,2))+TIME(MID(Zeitreihen0h15!A8341,12,2),RIGHT(Zeitreihen0h15!A8341,2),0)</f>
        <v>#VALUE!</v>
      </c>
    </row>
    <row r="8342" spans="1:1" x14ac:dyDescent="0.25">
      <c r="A8342" s="78" t="e">
        <f>DATE(MID(Zeitreihen0h15!A8342,7,4),MID(Zeitreihen0h15!A8342,4,2),LEFT(Zeitreihen0h15!A8342,2))+TIME(MID(Zeitreihen0h15!A8342,12,2),RIGHT(Zeitreihen0h15!A8342,2),0)</f>
        <v>#VALUE!</v>
      </c>
    </row>
    <row r="8343" spans="1:1" x14ac:dyDescent="0.25">
      <c r="A8343" s="78" t="e">
        <f>DATE(MID(Zeitreihen0h15!A8343,7,4),MID(Zeitreihen0h15!A8343,4,2),LEFT(Zeitreihen0h15!A8343,2))+TIME(MID(Zeitreihen0h15!A8343,12,2),RIGHT(Zeitreihen0h15!A8343,2),0)</f>
        <v>#VALUE!</v>
      </c>
    </row>
    <row r="8344" spans="1:1" x14ac:dyDescent="0.25">
      <c r="A8344" s="78" t="e">
        <f>DATE(MID(Zeitreihen0h15!A8344,7,4),MID(Zeitreihen0h15!A8344,4,2),LEFT(Zeitreihen0h15!A8344,2))+TIME(MID(Zeitreihen0h15!A8344,12,2),RIGHT(Zeitreihen0h15!A8344,2),0)</f>
        <v>#VALUE!</v>
      </c>
    </row>
    <row r="8345" spans="1:1" x14ac:dyDescent="0.25">
      <c r="A8345" s="78" t="e">
        <f>DATE(MID(Zeitreihen0h15!A8345,7,4),MID(Zeitreihen0h15!A8345,4,2),LEFT(Zeitreihen0h15!A8345,2))+TIME(MID(Zeitreihen0h15!A8345,12,2),RIGHT(Zeitreihen0h15!A8345,2),0)</f>
        <v>#VALUE!</v>
      </c>
    </row>
    <row r="8346" spans="1:1" x14ac:dyDescent="0.25">
      <c r="A8346" s="78" t="e">
        <f>DATE(MID(Zeitreihen0h15!A8346,7,4),MID(Zeitreihen0h15!A8346,4,2),LEFT(Zeitreihen0h15!A8346,2))+TIME(MID(Zeitreihen0h15!A8346,12,2),RIGHT(Zeitreihen0h15!A8346,2),0)</f>
        <v>#VALUE!</v>
      </c>
    </row>
    <row r="8347" spans="1:1" x14ac:dyDescent="0.25">
      <c r="A8347" s="78" t="e">
        <f>DATE(MID(Zeitreihen0h15!A8347,7,4),MID(Zeitreihen0h15!A8347,4,2),LEFT(Zeitreihen0h15!A8347,2))+TIME(MID(Zeitreihen0h15!A8347,12,2),RIGHT(Zeitreihen0h15!A8347,2),0)</f>
        <v>#VALUE!</v>
      </c>
    </row>
    <row r="8348" spans="1:1" x14ac:dyDescent="0.25">
      <c r="A8348" s="78" t="e">
        <f>DATE(MID(Zeitreihen0h15!A8348,7,4),MID(Zeitreihen0h15!A8348,4,2),LEFT(Zeitreihen0h15!A8348,2))+TIME(MID(Zeitreihen0h15!A8348,12,2),RIGHT(Zeitreihen0h15!A8348,2),0)</f>
        <v>#VALUE!</v>
      </c>
    </row>
    <row r="8349" spans="1:1" x14ac:dyDescent="0.25">
      <c r="A8349" s="78" t="e">
        <f>DATE(MID(Zeitreihen0h15!A8349,7,4),MID(Zeitreihen0h15!A8349,4,2),LEFT(Zeitreihen0h15!A8349,2))+TIME(MID(Zeitreihen0h15!A8349,12,2),RIGHT(Zeitreihen0h15!A8349,2),0)</f>
        <v>#VALUE!</v>
      </c>
    </row>
    <row r="8350" spans="1:1" x14ac:dyDescent="0.25">
      <c r="A8350" s="78" t="e">
        <f>DATE(MID(Zeitreihen0h15!A8350,7,4),MID(Zeitreihen0h15!A8350,4,2),LEFT(Zeitreihen0h15!A8350,2))+TIME(MID(Zeitreihen0h15!A8350,12,2),RIGHT(Zeitreihen0h15!A8350,2),0)</f>
        <v>#VALUE!</v>
      </c>
    </row>
    <row r="8351" spans="1:1" x14ac:dyDescent="0.25">
      <c r="A8351" s="78" t="e">
        <f>DATE(MID(Zeitreihen0h15!A8351,7,4),MID(Zeitreihen0h15!A8351,4,2),LEFT(Zeitreihen0h15!A8351,2))+TIME(MID(Zeitreihen0h15!A8351,12,2),RIGHT(Zeitreihen0h15!A8351,2),0)</f>
        <v>#VALUE!</v>
      </c>
    </row>
    <row r="8352" spans="1:1" x14ac:dyDescent="0.25">
      <c r="A8352" s="78" t="e">
        <f>DATE(MID(Zeitreihen0h15!A8352,7,4),MID(Zeitreihen0h15!A8352,4,2),LEFT(Zeitreihen0h15!A8352,2))+TIME(MID(Zeitreihen0h15!A8352,12,2),RIGHT(Zeitreihen0h15!A8352,2),0)</f>
        <v>#VALUE!</v>
      </c>
    </row>
    <row r="8353" spans="1:1" x14ac:dyDescent="0.25">
      <c r="A8353" s="78" t="e">
        <f>DATE(MID(Zeitreihen0h15!A8353,7,4),MID(Zeitreihen0h15!A8353,4,2),LEFT(Zeitreihen0h15!A8353,2))+TIME(MID(Zeitreihen0h15!A8353,12,2),RIGHT(Zeitreihen0h15!A8353,2),0)</f>
        <v>#VALUE!</v>
      </c>
    </row>
    <row r="8354" spans="1:1" x14ac:dyDescent="0.25">
      <c r="A8354" s="78" t="e">
        <f>DATE(MID(Zeitreihen0h15!A8354,7,4),MID(Zeitreihen0h15!A8354,4,2),LEFT(Zeitreihen0h15!A8354,2))+TIME(MID(Zeitreihen0h15!A8354,12,2),RIGHT(Zeitreihen0h15!A8354,2),0)</f>
        <v>#VALUE!</v>
      </c>
    </row>
    <row r="8355" spans="1:1" x14ac:dyDescent="0.25">
      <c r="A8355" s="78" t="e">
        <f>DATE(MID(Zeitreihen0h15!A8355,7,4),MID(Zeitreihen0h15!A8355,4,2),LEFT(Zeitreihen0h15!A8355,2))+TIME(MID(Zeitreihen0h15!A8355,12,2),RIGHT(Zeitreihen0h15!A8355,2),0)</f>
        <v>#VALUE!</v>
      </c>
    </row>
    <row r="8356" spans="1:1" x14ac:dyDescent="0.25">
      <c r="A8356" s="78" t="e">
        <f>DATE(MID(Zeitreihen0h15!A8356,7,4),MID(Zeitreihen0h15!A8356,4,2),LEFT(Zeitreihen0h15!A8356,2))+TIME(MID(Zeitreihen0h15!A8356,12,2),RIGHT(Zeitreihen0h15!A8356,2),0)</f>
        <v>#VALUE!</v>
      </c>
    </row>
    <row r="8357" spans="1:1" x14ac:dyDescent="0.25">
      <c r="A8357" s="78" t="e">
        <f>DATE(MID(Zeitreihen0h15!A8357,7,4),MID(Zeitreihen0h15!A8357,4,2),LEFT(Zeitreihen0h15!A8357,2))+TIME(MID(Zeitreihen0h15!A8357,12,2),RIGHT(Zeitreihen0h15!A8357,2),0)</f>
        <v>#VALUE!</v>
      </c>
    </row>
    <row r="8358" spans="1:1" x14ac:dyDescent="0.25">
      <c r="A8358" s="78" t="e">
        <f>DATE(MID(Zeitreihen0h15!A8358,7,4),MID(Zeitreihen0h15!A8358,4,2),LEFT(Zeitreihen0h15!A8358,2))+TIME(MID(Zeitreihen0h15!A8358,12,2),RIGHT(Zeitreihen0h15!A8358,2),0)</f>
        <v>#VALUE!</v>
      </c>
    </row>
    <row r="8359" spans="1:1" x14ac:dyDescent="0.25">
      <c r="A8359" s="78" t="e">
        <f>DATE(MID(Zeitreihen0h15!A8359,7,4),MID(Zeitreihen0h15!A8359,4,2),LEFT(Zeitreihen0h15!A8359,2))+TIME(MID(Zeitreihen0h15!A8359,12,2),RIGHT(Zeitreihen0h15!A8359,2),0)</f>
        <v>#VALUE!</v>
      </c>
    </row>
    <row r="8360" spans="1:1" x14ac:dyDescent="0.25">
      <c r="A8360" s="78" t="e">
        <f>DATE(MID(Zeitreihen0h15!A8360,7,4),MID(Zeitreihen0h15!A8360,4,2),LEFT(Zeitreihen0h15!A8360,2))+TIME(MID(Zeitreihen0h15!A8360,12,2),RIGHT(Zeitreihen0h15!A8360,2),0)</f>
        <v>#VALUE!</v>
      </c>
    </row>
    <row r="8361" spans="1:1" x14ac:dyDescent="0.25">
      <c r="A8361" s="78" t="e">
        <f>DATE(MID(Zeitreihen0h15!A8361,7,4),MID(Zeitreihen0h15!A8361,4,2),LEFT(Zeitreihen0h15!A8361,2))+TIME(MID(Zeitreihen0h15!A8361,12,2),RIGHT(Zeitreihen0h15!A8361,2),0)</f>
        <v>#VALUE!</v>
      </c>
    </row>
    <row r="8362" spans="1:1" x14ac:dyDescent="0.25">
      <c r="A8362" s="78" t="e">
        <f>DATE(MID(Zeitreihen0h15!A8362,7,4),MID(Zeitreihen0h15!A8362,4,2),LEFT(Zeitreihen0h15!A8362,2))+TIME(MID(Zeitreihen0h15!A8362,12,2),RIGHT(Zeitreihen0h15!A8362,2),0)</f>
        <v>#VALUE!</v>
      </c>
    </row>
    <row r="8363" spans="1:1" x14ac:dyDescent="0.25">
      <c r="A8363" s="78" t="e">
        <f>DATE(MID(Zeitreihen0h15!A8363,7,4),MID(Zeitreihen0h15!A8363,4,2),LEFT(Zeitreihen0h15!A8363,2))+TIME(MID(Zeitreihen0h15!A8363,12,2),RIGHT(Zeitreihen0h15!A8363,2),0)</f>
        <v>#VALUE!</v>
      </c>
    </row>
    <row r="8364" spans="1:1" x14ac:dyDescent="0.25">
      <c r="A8364" s="78" t="e">
        <f>DATE(MID(Zeitreihen0h15!A8364,7,4),MID(Zeitreihen0h15!A8364,4,2),LEFT(Zeitreihen0h15!A8364,2))+TIME(MID(Zeitreihen0h15!A8364,12,2),RIGHT(Zeitreihen0h15!A8364,2),0)</f>
        <v>#VALUE!</v>
      </c>
    </row>
    <row r="8365" spans="1:1" x14ac:dyDescent="0.25">
      <c r="A8365" s="78" t="e">
        <f>DATE(MID(Zeitreihen0h15!A8365,7,4),MID(Zeitreihen0h15!A8365,4,2),LEFT(Zeitreihen0h15!A8365,2))+TIME(MID(Zeitreihen0h15!A8365,12,2),RIGHT(Zeitreihen0h15!A8365,2),0)</f>
        <v>#VALUE!</v>
      </c>
    </row>
    <row r="8366" spans="1:1" x14ac:dyDescent="0.25">
      <c r="A8366" s="78" t="e">
        <f>DATE(MID(Zeitreihen0h15!A8366,7,4),MID(Zeitreihen0h15!A8366,4,2),LEFT(Zeitreihen0h15!A8366,2))+TIME(MID(Zeitreihen0h15!A8366,12,2),RIGHT(Zeitreihen0h15!A8366,2),0)</f>
        <v>#VALUE!</v>
      </c>
    </row>
    <row r="8367" spans="1:1" x14ac:dyDescent="0.25">
      <c r="A8367" s="78" t="e">
        <f>DATE(MID(Zeitreihen0h15!A8367,7,4),MID(Zeitreihen0h15!A8367,4,2),LEFT(Zeitreihen0h15!A8367,2))+TIME(MID(Zeitreihen0h15!A8367,12,2),RIGHT(Zeitreihen0h15!A8367,2),0)</f>
        <v>#VALUE!</v>
      </c>
    </row>
    <row r="8368" spans="1:1" x14ac:dyDescent="0.25">
      <c r="A8368" s="78" t="e">
        <f>DATE(MID(Zeitreihen0h15!A8368,7,4),MID(Zeitreihen0h15!A8368,4,2),LEFT(Zeitreihen0h15!A8368,2))+TIME(MID(Zeitreihen0h15!A8368,12,2),RIGHT(Zeitreihen0h15!A8368,2),0)</f>
        <v>#VALUE!</v>
      </c>
    </row>
    <row r="8369" spans="1:1" x14ac:dyDescent="0.25">
      <c r="A8369" s="78" t="e">
        <f>DATE(MID(Zeitreihen0h15!A8369,7,4),MID(Zeitreihen0h15!A8369,4,2),LEFT(Zeitreihen0h15!A8369,2))+TIME(MID(Zeitreihen0h15!A8369,12,2),RIGHT(Zeitreihen0h15!A8369,2),0)</f>
        <v>#VALUE!</v>
      </c>
    </row>
    <row r="8370" spans="1:1" x14ac:dyDescent="0.25">
      <c r="A8370" s="78" t="e">
        <f>DATE(MID(Zeitreihen0h15!A8370,7,4),MID(Zeitreihen0h15!A8370,4,2),LEFT(Zeitreihen0h15!A8370,2))+TIME(MID(Zeitreihen0h15!A8370,12,2),RIGHT(Zeitreihen0h15!A8370,2),0)</f>
        <v>#VALUE!</v>
      </c>
    </row>
    <row r="8371" spans="1:1" x14ac:dyDescent="0.25">
      <c r="A8371" s="78" t="e">
        <f>DATE(MID(Zeitreihen0h15!A8371,7,4),MID(Zeitreihen0h15!A8371,4,2),LEFT(Zeitreihen0h15!A8371,2))+TIME(MID(Zeitreihen0h15!A8371,12,2),RIGHT(Zeitreihen0h15!A8371,2),0)</f>
        <v>#VALUE!</v>
      </c>
    </row>
    <row r="8372" spans="1:1" x14ac:dyDescent="0.25">
      <c r="A8372" s="78" t="e">
        <f>DATE(MID(Zeitreihen0h15!A8372,7,4),MID(Zeitreihen0h15!A8372,4,2),LEFT(Zeitreihen0h15!A8372,2))+TIME(MID(Zeitreihen0h15!A8372,12,2),RIGHT(Zeitreihen0h15!A8372,2),0)</f>
        <v>#VALUE!</v>
      </c>
    </row>
    <row r="8373" spans="1:1" x14ac:dyDescent="0.25">
      <c r="A8373" s="78" t="e">
        <f>DATE(MID(Zeitreihen0h15!A8373,7,4),MID(Zeitreihen0h15!A8373,4,2),LEFT(Zeitreihen0h15!A8373,2))+TIME(MID(Zeitreihen0h15!A8373,12,2),RIGHT(Zeitreihen0h15!A8373,2),0)</f>
        <v>#VALUE!</v>
      </c>
    </row>
    <row r="8374" spans="1:1" x14ac:dyDescent="0.25">
      <c r="A8374" s="78" t="e">
        <f>DATE(MID(Zeitreihen0h15!A8374,7,4),MID(Zeitreihen0h15!A8374,4,2),LEFT(Zeitreihen0h15!A8374,2))+TIME(MID(Zeitreihen0h15!A8374,12,2),RIGHT(Zeitreihen0h15!A8374,2),0)</f>
        <v>#VALUE!</v>
      </c>
    </row>
    <row r="8375" spans="1:1" x14ac:dyDescent="0.25">
      <c r="A8375" s="78" t="e">
        <f>DATE(MID(Zeitreihen0h15!A8375,7,4),MID(Zeitreihen0h15!A8375,4,2),LEFT(Zeitreihen0h15!A8375,2))+TIME(MID(Zeitreihen0h15!A8375,12,2),RIGHT(Zeitreihen0h15!A8375,2),0)</f>
        <v>#VALUE!</v>
      </c>
    </row>
    <row r="8376" spans="1:1" x14ac:dyDescent="0.25">
      <c r="A8376" s="78" t="e">
        <f>DATE(MID(Zeitreihen0h15!A8376,7,4),MID(Zeitreihen0h15!A8376,4,2),LEFT(Zeitreihen0h15!A8376,2))+TIME(MID(Zeitreihen0h15!A8376,12,2),RIGHT(Zeitreihen0h15!A8376,2),0)</f>
        <v>#VALUE!</v>
      </c>
    </row>
    <row r="8377" spans="1:1" x14ac:dyDescent="0.25">
      <c r="A8377" s="78" t="e">
        <f>DATE(MID(Zeitreihen0h15!A8377,7,4),MID(Zeitreihen0h15!A8377,4,2),LEFT(Zeitreihen0h15!A8377,2))+TIME(MID(Zeitreihen0h15!A8377,12,2),RIGHT(Zeitreihen0h15!A8377,2),0)</f>
        <v>#VALUE!</v>
      </c>
    </row>
    <row r="8378" spans="1:1" x14ac:dyDescent="0.25">
      <c r="A8378" s="78" t="e">
        <f>DATE(MID(Zeitreihen0h15!A8378,7,4),MID(Zeitreihen0h15!A8378,4,2),LEFT(Zeitreihen0h15!A8378,2))+TIME(MID(Zeitreihen0h15!A8378,12,2),RIGHT(Zeitreihen0h15!A8378,2),0)</f>
        <v>#VALUE!</v>
      </c>
    </row>
    <row r="8379" spans="1:1" x14ac:dyDescent="0.25">
      <c r="A8379" s="78" t="e">
        <f>DATE(MID(Zeitreihen0h15!A8379,7,4),MID(Zeitreihen0h15!A8379,4,2),LEFT(Zeitreihen0h15!A8379,2))+TIME(MID(Zeitreihen0h15!A8379,12,2),RIGHT(Zeitreihen0h15!A8379,2),0)</f>
        <v>#VALUE!</v>
      </c>
    </row>
    <row r="8380" spans="1:1" x14ac:dyDescent="0.25">
      <c r="A8380" s="78" t="e">
        <f>DATE(MID(Zeitreihen0h15!A8380,7,4),MID(Zeitreihen0h15!A8380,4,2),LEFT(Zeitreihen0h15!A8380,2))+TIME(MID(Zeitreihen0h15!A8380,12,2),RIGHT(Zeitreihen0h15!A8380,2),0)</f>
        <v>#VALUE!</v>
      </c>
    </row>
    <row r="8381" spans="1:1" x14ac:dyDescent="0.25">
      <c r="A8381" s="78" t="e">
        <f>DATE(MID(Zeitreihen0h15!A8381,7,4),MID(Zeitreihen0h15!A8381,4,2),LEFT(Zeitreihen0h15!A8381,2))+TIME(MID(Zeitreihen0h15!A8381,12,2),RIGHT(Zeitreihen0h15!A8381,2),0)</f>
        <v>#VALUE!</v>
      </c>
    </row>
    <row r="8382" spans="1:1" x14ac:dyDescent="0.25">
      <c r="A8382" s="78" t="e">
        <f>DATE(MID(Zeitreihen0h15!A8382,7,4),MID(Zeitreihen0h15!A8382,4,2),LEFT(Zeitreihen0h15!A8382,2))+TIME(MID(Zeitreihen0h15!A8382,12,2),RIGHT(Zeitreihen0h15!A8382,2),0)</f>
        <v>#VALUE!</v>
      </c>
    </row>
    <row r="8383" spans="1:1" x14ac:dyDescent="0.25">
      <c r="A8383" s="78" t="e">
        <f>DATE(MID(Zeitreihen0h15!A8383,7,4),MID(Zeitreihen0h15!A8383,4,2),LEFT(Zeitreihen0h15!A8383,2))+TIME(MID(Zeitreihen0h15!A8383,12,2),RIGHT(Zeitreihen0h15!A8383,2),0)</f>
        <v>#VALUE!</v>
      </c>
    </row>
    <row r="8384" spans="1:1" x14ac:dyDescent="0.25">
      <c r="A8384" s="78" t="e">
        <f>DATE(MID(Zeitreihen0h15!A8384,7,4),MID(Zeitreihen0h15!A8384,4,2),LEFT(Zeitreihen0h15!A8384,2))+TIME(MID(Zeitreihen0h15!A8384,12,2),RIGHT(Zeitreihen0h15!A8384,2),0)</f>
        <v>#VALUE!</v>
      </c>
    </row>
    <row r="8385" spans="1:1" x14ac:dyDescent="0.25">
      <c r="A8385" s="78" t="e">
        <f>DATE(MID(Zeitreihen0h15!A8385,7,4),MID(Zeitreihen0h15!A8385,4,2),LEFT(Zeitreihen0h15!A8385,2))+TIME(MID(Zeitreihen0h15!A8385,12,2),RIGHT(Zeitreihen0h15!A8385,2),0)</f>
        <v>#VALUE!</v>
      </c>
    </row>
    <row r="8386" spans="1:1" x14ac:dyDescent="0.25">
      <c r="A8386" s="78" t="e">
        <f>DATE(MID(Zeitreihen0h15!A8386,7,4),MID(Zeitreihen0h15!A8386,4,2),LEFT(Zeitreihen0h15!A8386,2))+TIME(MID(Zeitreihen0h15!A8386,12,2),RIGHT(Zeitreihen0h15!A8386,2),0)</f>
        <v>#VALUE!</v>
      </c>
    </row>
    <row r="8387" spans="1:1" x14ac:dyDescent="0.25">
      <c r="A8387" s="78" t="e">
        <f>DATE(MID(Zeitreihen0h15!A8387,7,4),MID(Zeitreihen0h15!A8387,4,2),LEFT(Zeitreihen0h15!A8387,2))+TIME(MID(Zeitreihen0h15!A8387,12,2),RIGHT(Zeitreihen0h15!A8387,2),0)</f>
        <v>#VALUE!</v>
      </c>
    </row>
    <row r="8388" spans="1:1" x14ac:dyDescent="0.25">
      <c r="A8388" s="78" t="e">
        <f>DATE(MID(Zeitreihen0h15!A8388,7,4),MID(Zeitreihen0h15!A8388,4,2),LEFT(Zeitreihen0h15!A8388,2))+TIME(MID(Zeitreihen0h15!A8388,12,2),RIGHT(Zeitreihen0h15!A8388,2),0)</f>
        <v>#VALUE!</v>
      </c>
    </row>
    <row r="8389" spans="1:1" x14ac:dyDescent="0.25">
      <c r="A8389" s="78" t="e">
        <f>DATE(MID(Zeitreihen0h15!A8389,7,4),MID(Zeitreihen0h15!A8389,4,2),LEFT(Zeitreihen0h15!A8389,2))+TIME(MID(Zeitreihen0h15!A8389,12,2),RIGHT(Zeitreihen0h15!A8389,2),0)</f>
        <v>#VALUE!</v>
      </c>
    </row>
    <row r="8390" spans="1:1" x14ac:dyDescent="0.25">
      <c r="A8390" s="78" t="e">
        <f>DATE(MID(Zeitreihen0h15!A8390,7,4),MID(Zeitreihen0h15!A8390,4,2),LEFT(Zeitreihen0h15!A8390,2))+TIME(MID(Zeitreihen0h15!A8390,12,2),RIGHT(Zeitreihen0h15!A8390,2),0)</f>
        <v>#VALUE!</v>
      </c>
    </row>
    <row r="8391" spans="1:1" x14ac:dyDescent="0.25">
      <c r="A8391" s="78" t="e">
        <f>DATE(MID(Zeitreihen0h15!A8391,7,4),MID(Zeitreihen0h15!A8391,4,2),LEFT(Zeitreihen0h15!A8391,2))+TIME(MID(Zeitreihen0h15!A8391,12,2),RIGHT(Zeitreihen0h15!A8391,2),0)</f>
        <v>#VALUE!</v>
      </c>
    </row>
    <row r="8392" spans="1:1" x14ac:dyDescent="0.25">
      <c r="A8392" s="78" t="e">
        <f>DATE(MID(Zeitreihen0h15!A8392,7,4),MID(Zeitreihen0h15!A8392,4,2),LEFT(Zeitreihen0h15!A8392,2))+TIME(MID(Zeitreihen0h15!A8392,12,2),RIGHT(Zeitreihen0h15!A8392,2),0)</f>
        <v>#VALUE!</v>
      </c>
    </row>
    <row r="8393" spans="1:1" x14ac:dyDescent="0.25">
      <c r="A8393" s="78" t="e">
        <f>DATE(MID(Zeitreihen0h15!A8393,7,4),MID(Zeitreihen0h15!A8393,4,2),LEFT(Zeitreihen0h15!A8393,2))+TIME(MID(Zeitreihen0h15!A8393,12,2),RIGHT(Zeitreihen0h15!A8393,2),0)</f>
        <v>#VALUE!</v>
      </c>
    </row>
    <row r="8394" spans="1:1" x14ac:dyDescent="0.25">
      <c r="A8394" s="78" t="e">
        <f>DATE(MID(Zeitreihen0h15!A8394,7,4),MID(Zeitreihen0h15!A8394,4,2),LEFT(Zeitreihen0h15!A8394,2))+TIME(MID(Zeitreihen0h15!A8394,12,2),RIGHT(Zeitreihen0h15!A8394,2),0)</f>
        <v>#VALUE!</v>
      </c>
    </row>
    <row r="8395" spans="1:1" x14ac:dyDescent="0.25">
      <c r="A8395" s="78" t="e">
        <f>DATE(MID(Zeitreihen0h15!A8395,7,4),MID(Zeitreihen0h15!A8395,4,2),LEFT(Zeitreihen0h15!A8395,2))+TIME(MID(Zeitreihen0h15!A8395,12,2),RIGHT(Zeitreihen0h15!A8395,2),0)</f>
        <v>#VALUE!</v>
      </c>
    </row>
    <row r="8396" spans="1:1" x14ac:dyDescent="0.25">
      <c r="A8396" s="78" t="e">
        <f>DATE(MID(Zeitreihen0h15!A8396,7,4),MID(Zeitreihen0h15!A8396,4,2),LEFT(Zeitreihen0h15!A8396,2))+TIME(MID(Zeitreihen0h15!A8396,12,2),RIGHT(Zeitreihen0h15!A8396,2),0)</f>
        <v>#VALUE!</v>
      </c>
    </row>
    <row r="8397" spans="1:1" x14ac:dyDescent="0.25">
      <c r="A8397" s="78" t="e">
        <f>DATE(MID(Zeitreihen0h15!A8397,7,4),MID(Zeitreihen0h15!A8397,4,2),LEFT(Zeitreihen0h15!A8397,2))+TIME(MID(Zeitreihen0h15!A8397,12,2),RIGHT(Zeitreihen0h15!A8397,2),0)</f>
        <v>#VALUE!</v>
      </c>
    </row>
    <row r="8398" spans="1:1" x14ac:dyDescent="0.25">
      <c r="A8398" s="78" t="e">
        <f>DATE(MID(Zeitreihen0h15!A8398,7,4),MID(Zeitreihen0h15!A8398,4,2),LEFT(Zeitreihen0h15!A8398,2))+TIME(MID(Zeitreihen0h15!A8398,12,2),RIGHT(Zeitreihen0h15!A8398,2),0)</f>
        <v>#VALUE!</v>
      </c>
    </row>
    <row r="8399" spans="1:1" x14ac:dyDescent="0.25">
      <c r="A8399" s="78" t="e">
        <f>DATE(MID(Zeitreihen0h15!A8399,7,4),MID(Zeitreihen0h15!A8399,4,2),LEFT(Zeitreihen0h15!A8399,2))+TIME(MID(Zeitreihen0h15!A8399,12,2),RIGHT(Zeitreihen0h15!A8399,2),0)</f>
        <v>#VALUE!</v>
      </c>
    </row>
    <row r="8400" spans="1:1" x14ac:dyDescent="0.25">
      <c r="A8400" s="78" t="e">
        <f>DATE(MID(Zeitreihen0h15!A8400,7,4),MID(Zeitreihen0h15!A8400,4,2),LEFT(Zeitreihen0h15!A8400,2))+TIME(MID(Zeitreihen0h15!A8400,12,2),RIGHT(Zeitreihen0h15!A8400,2),0)</f>
        <v>#VALUE!</v>
      </c>
    </row>
    <row r="8401" spans="1:1" x14ac:dyDescent="0.25">
      <c r="A8401" s="78" t="e">
        <f>DATE(MID(Zeitreihen0h15!A8401,7,4),MID(Zeitreihen0h15!A8401,4,2),LEFT(Zeitreihen0h15!A8401,2))+TIME(MID(Zeitreihen0h15!A8401,12,2),RIGHT(Zeitreihen0h15!A8401,2),0)</f>
        <v>#VALUE!</v>
      </c>
    </row>
    <row r="8402" spans="1:1" x14ac:dyDescent="0.25">
      <c r="A8402" s="78" t="e">
        <f>DATE(MID(Zeitreihen0h15!A8402,7,4),MID(Zeitreihen0h15!A8402,4,2),LEFT(Zeitreihen0h15!A8402,2))+TIME(MID(Zeitreihen0h15!A8402,12,2),RIGHT(Zeitreihen0h15!A8402,2),0)</f>
        <v>#VALUE!</v>
      </c>
    </row>
    <row r="8403" spans="1:1" x14ac:dyDescent="0.25">
      <c r="A8403" s="78" t="e">
        <f>DATE(MID(Zeitreihen0h15!A8403,7,4),MID(Zeitreihen0h15!A8403,4,2),LEFT(Zeitreihen0h15!A8403,2))+TIME(MID(Zeitreihen0h15!A8403,12,2),RIGHT(Zeitreihen0h15!A8403,2),0)</f>
        <v>#VALUE!</v>
      </c>
    </row>
    <row r="8404" spans="1:1" x14ac:dyDescent="0.25">
      <c r="A8404" s="78" t="e">
        <f>DATE(MID(Zeitreihen0h15!A8404,7,4),MID(Zeitreihen0h15!A8404,4,2),LEFT(Zeitreihen0h15!A8404,2))+TIME(MID(Zeitreihen0h15!A8404,12,2),RIGHT(Zeitreihen0h15!A8404,2),0)</f>
        <v>#VALUE!</v>
      </c>
    </row>
    <row r="8405" spans="1:1" x14ac:dyDescent="0.25">
      <c r="A8405" s="78" t="e">
        <f>DATE(MID(Zeitreihen0h15!A8405,7,4),MID(Zeitreihen0h15!A8405,4,2),LEFT(Zeitreihen0h15!A8405,2))+TIME(MID(Zeitreihen0h15!A8405,12,2),RIGHT(Zeitreihen0h15!A8405,2),0)</f>
        <v>#VALUE!</v>
      </c>
    </row>
    <row r="8406" spans="1:1" x14ac:dyDescent="0.25">
      <c r="A8406" s="78" t="e">
        <f>DATE(MID(Zeitreihen0h15!A8406,7,4),MID(Zeitreihen0h15!A8406,4,2),LEFT(Zeitreihen0h15!A8406,2))+TIME(MID(Zeitreihen0h15!A8406,12,2),RIGHT(Zeitreihen0h15!A8406,2),0)</f>
        <v>#VALUE!</v>
      </c>
    </row>
    <row r="8407" spans="1:1" x14ac:dyDescent="0.25">
      <c r="A8407" s="78" t="e">
        <f>DATE(MID(Zeitreihen0h15!A8407,7,4),MID(Zeitreihen0h15!A8407,4,2),LEFT(Zeitreihen0h15!A8407,2))+TIME(MID(Zeitreihen0h15!A8407,12,2),RIGHT(Zeitreihen0h15!A8407,2),0)</f>
        <v>#VALUE!</v>
      </c>
    </row>
    <row r="8408" spans="1:1" x14ac:dyDescent="0.25">
      <c r="A8408" s="78" t="e">
        <f>DATE(MID(Zeitreihen0h15!A8408,7,4),MID(Zeitreihen0h15!A8408,4,2),LEFT(Zeitreihen0h15!A8408,2))+TIME(MID(Zeitreihen0h15!A8408,12,2),RIGHT(Zeitreihen0h15!A8408,2),0)</f>
        <v>#VALUE!</v>
      </c>
    </row>
    <row r="8409" spans="1:1" x14ac:dyDescent="0.25">
      <c r="A8409" s="78" t="e">
        <f>DATE(MID(Zeitreihen0h15!A8409,7,4),MID(Zeitreihen0h15!A8409,4,2),LEFT(Zeitreihen0h15!A8409,2))+TIME(MID(Zeitreihen0h15!A8409,12,2),RIGHT(Zeitreihen0h15!A8409,2),0)</f>
        <v>#VALUE!</v>
      </c>
    </row>
    <row r="8410" spans="1:1" x14ac:dyDescent="0.25">
      <c r="A8410" s="78" t="e">
        <f>DATE(MID(Zeitreihen0h15!A8410,7,4),MID(Zeitreihen0h15!A8410,4,2),LEFT(Zeitreihen0h15!A8410,2))+TIME(MID(Zeitreihen0h15!A8410,12,2),RIGHT(Zeitreihen0h15!A8410,2),0)</f>
        <v>#VALUE!</v>
      </c>
    </row>
    <row r="8411" spans="1:1" x14ac:dyDescent="0.25">
      <c r="A8411" s="78" t="e">
        <f>DATE(MID(Zeitreihen0h15!A8411,7,4),MID(Zeitreihen0h15!A8411,4,2),LEFT(Zeitreihen0h15!A8411,2))+TIME(MID(Zeitreihen0h15!A8411,12,2),RIGHT(Zeitreihen0h15!A8411,2),0)</f>
        <v>#VALUE!</v>
      </c>
    </row>
    <row r="8412" spans="1:1" x14ac:dyDescent="0.25">
      <c r="A8412" s="78" t="e">
        <f>DATE(MID(Zeitreihen0h15!A8412,7,4),MID(Zeitreihen0h15!A8412,4,2),LEFT(Zeitreihen0h15!A8412,2))+TIME(MID(Zeitreihen0h15!A8412,12,2),RIGHT(Zeitreihen0h15!A8412,2),0)</f>
        <v>#VALUE!</v>
      </c>
    </row>
    <row r="8413" spans="1:1" x14ac:dyDescent="0.25">
      <c r="A8413" s="78" t="e">
        <f>DATE(MID(Zeitreihen0h15!A8413,7,4),MID(Zeitreihen0h15!A8413,4,2),LEFT(Zeitreihen0h15!A8413,2))+TIME(MID(Zeitreihen0h15!A8413,12,2),RIGHT(Zeitreihen0h15!A8413,2),0)</f>
        <v>#VALUE!</v>
      </c>
    </row>
    <row r="8414" spans="1:1" x14ac:dyDescent="0.25">
      <c r="A8414" s="78" t="e">
        <f>DATE(MID(Zeitreihen0h15!A8414,7,4),MID(Zeitreihen0h15!A8414,4,2),LEFT(Zeitreihen0h15!A8414,2))+TIME(MID(Zeitreihen0h15!A8414,12,2),RIGHT(Zeitreihen0h15!A8414,2),0)</f>
        <v>#VALUE!</v>
      </c>
    </row>
    <row r="8415" spans="1:1" x14ac:dyDescent="0.25">
      <c r="A8415" s="78" t="e">
        <f>DATE(MID(Zeitreihen0h15!A8415,7,4),MID(Zeitreihen0h15!A8415,4,2),LEFT(Zeitreihen0h15!A8415,2))+TIME(MID(Zeitreihen0h15!A8415,12,2),RIGHT(Zeitreihen0h15!A8415,2),0)</f>
        <v>#VALUE!</v>
      </c>
    </row>
    <row r="8416" spans="1:1" x14ac:dyDescent="0.25">
      <c r="A8416" s="78" t="e">
        <f>DATE(MID(Zeitreihen0h15!A8416,7,4),MID(Zeitreihen0h15!A8416,4,2),LEFT(Zeitreihen0h15!A8416,2))+TIME(MID(Zeitreihen0h15!A8416,12,2),RIGHT(Zeitreihen0h15!A8416,2),0)</f>
        <v>#VALUE!</v>
      </c>
    </row>
    <row r="8417" spans="1:1" x14ac:dyDescent="0.25">
      <c r="A8417" s="78" t="e">
        <f>DATE(MID(Zeitreihen0h15!A8417,7,4),MID(Zeitreihen0h15!A8417,4,2),LEFT(Zeitreihen0h15!A8417,2))+TIME(MID(Zeitreihen0h15!A8417,12,2),RIGHT(Zeitreihen0h15!A8417,2),0)</f>
        <v>#VALUE!</v>
      </c>
    </row>
    <row r="8418" spans="1:1" x14ac:dyDescent="0.25">
      <c r="A8418" s="78" t="e">
        <f>DATE(MID(Zeitreihen0h15!A8418,7,4),MID(Zeitreihen0h15!A8418,4,2),LEFT(Zeitreihen0h15!A8418,2))+TIME(MID(Zeitreihen0h15!A8418,12,2),RIGHT(Zeitreihen0h15!A8418,2),0)</f>
        <v>#VALUE!</v>
      </c>
    </row>
    <row r="8419" spans="1:1" x14ac:dyDescent="0.25">
      <c r="A8419" s="78" t="e">
        <f>DATE(MID(Zeitreihen0h15!A8419,7,4),MID(Zeitreihen0h15!A8419,4,2),LEFT(Zeitreihen0h15!A8419,2))+TIME(MID(Zeitreihen0h15!A8419,12,2),RIGHT(Zeitreihen0h15!A8419,2),0)</f>
        <v>#VALUE!</v>
      </c>
    </row>
    <row r="8420" spans="1:1" x14ac:dyDescent="0.25">
      <c r="A8420" s="78" t="e">
        <f>DATE(MID(Zeitreihen0h15!A8420,7,4),MID(Zeitreihen0h15!A8420,4,2),LEFT(Zeitreihen0h15!A8420,2))+TIME(MID(Zeitreihen0h15!A8420,12,2),RIGHT(Zeitreihen0h15!A8420,2),0)</f>
        <v>#VALUE!</v>
      </c>
    </row>
    <row r="8421" spans="1:1" x14ac:dyDescent="0.25">
      <c r="A8421" s="78" t="e">
        <f>DATE(MID(Zeitreihen0h15!A8421,7,4),MID(Zeitreihen0h15!A8421,4,2),LEFT(Zeitreihen0h15!A8421,2))+TIME(MID(Zeitreihen0h15!A8421,12,2),RIGHT(Zeitreihen0h15!A8421,2),0)</f>
        <v>#VALUE!</v>
      </c>
    </row>
    <row r="8422" spans="1:1" x14ac:dyDescent="0.25">
      <c r="A8422" s="78" t="e">
        <f>DATE(MID(Zeitreihen0h15!A8422,7,4),MID(Zeitreihen0h15!A8422,4,2),LEFT(Zeitreihen0h15!A8422,2))+TIME(MID(Zeitreihen0h15!A8422,12,2),RIGHT(Zeitreihen0h15!A8422,2),0)</f>
        <v>#VALUE!</v>
      </c>
    </row>
    <row r="8423" spans="1:1" x14ac:dyDescent="0.25">
      <c r="A8423" s="78" t="e">
        <f>DATE(MID(Zeitreihen0h15!A8423,7,4),MID(Zeitreihen0h15!A8423,4,2),LEFT(Zeitreihen0h15!A8423,2))+TIME(MID(Zeitreihen0h15!A8423,12,2),RIGHT(Zeitreihen0h15!A8423,2),0)</f>
        <v>#VALUE!</v>
      </c>
    </row>
    <row r="8424" spans="1:1" x14ac:dyDescent="0.25">
      <c r="A8424" s="78" t="e">
        <f>DATE(MID(Zeitreihen0h15!A8424,7,4),MID(Zeitreihen0h15!A8424,4,2),LEFT(Zeitreihen0h15!A8424,2))+TIME(MID(Zeitreihen0h15!A8424,12,2),RIGHT(Zeitreihen0h15!A8424,2),0)</f>
        <v>#VALUE!</v>
      </c>
    </row>
    <row r="8425" spans="1:1" x14ac:dyDescent="0.25">
      <c r="A8425" s="78" t="e">
        <f>DATE(MID(Zeitreihen0h15!A8425,7,4),MID(Zeitreihen0h15!A8425,4,2),LEFT(Zeitreihen0h15!A8425,2))+TIME(MID(Zeitreihen0h15!A8425,12,2),RIGHT(Zeitreihen0h15!A8425,2),0)</f>
        <v>#VALUE!</v>
      </c>
    </row>
    <row r="8426" spans="1:1" x14ac:dyDescent="0.25">
      <c r="A8426" s="78" t="e">
        <f>DATE(MID(Zeitreihen0h15!A8426,7,4),MID(Zeitreihen0h15!A8426,4,2),LEFT(Zeitreihen0h15!A8426,2))+TIME(MID(Zeitreihen0h15!A8426,12,2),RIGHT(Zeitreihen0h15!A8426,2),0)</f>
        <v>#VALUE!</v>
      </c>
    </row>
    <row r="8427" spans="1:1" x14ac:dyDescent="0.25">
      <c r="A8427" s="78" t="e">
        <f>DATE(MID(Zeitreihen0h15!A8427,7,4),MID(Zeitreihen0h15!A8427,4,2),LEFT(Zeitreihen0h15!A8427,2))+TIME(MID(Zeitreihen0h15!A8427,12,2),RIGHT(Zeitreihen0h15!A8427,2),0)</f>
        <v>#VALUE!</v>
      </c>
    </row>
    <row r="8428" spans="1:1" x14ac:dyDescent="0.25">
      <c r="A8428" s="78" t="e">
        <f>DATE(MID(Zeitreihen0h15!A8428,7,4),MID(Zeitreihen0h15!A8428,4,2),LEFT(Zeitreihen0h15!A8428,2))+TIME(MID(Zeitreihen0h15!A8428,12,2),RIGHT(Zeitreihen0h15!A8428,2),0)</f>
        <v>#VALUE!</v>
      </c>
    </row>
    <row r="8429" spans="1:1" x14ac:dyDescent="0.25">
      <c r="A8429" s="78" t="e">
        <f>DATE(MID(Zeitreihen0h15!A8429,7,4),MID(Zeitreihen0h15!A8429,4,2),LEFT(Zeitreihen0h15!A8429,2))+TIME(MID(Zeitreihen0h15!A8429,12,2),RIGHT(Zeitreihen0h15!A8429,2),0)</f>
        <v>#VALUE!</v>
      </c>
    </row>
    <row r="8430" spans="1:1" x14ac:dyDescent="0.25">
      <c r="A8430" s="78" t="e">
        <f>DATE(MID(Zeitreihen0h15!A8430,7,4),MID(Zeitreihen0h15!A8430,4,2),LEFT(Zeitreihen0h15!A8430,2))+TIME(MID(Zeitreihen0h15!A8430,12,2),RIGHT(Zeitreihen0h15!A8430,2),0)</f>
        <v>#VALUE!</v>
      </c>
    </row>
    <row r="8431" spans="1:1" x14ac:dyDescent="0.25">
      <c r="A8431" s="78" t="e">
        <f>DATE(MID(Zeitreihen0h15!A8431,7,4),MID(Zeitreihen0h15!A8431,4,2),LEFT(Zeitreihen0h15!A8431,2))+TIME(MID(Zeitreihen0h15!A8431,12,2),RIGHT(Zeitreihen0h15!A8431,2),0)</f>
        <v>#VALUE!</v>
      </c>
    </row>
    <row r="8432" spans="1:1" x14ac:dyDescent="0.25">
      <c r="A8432" s="78" t="e">
        <f>DATE(MID(Zeitreihen0h15!A8432,7,4),MID(Zeitreihen0h15!A8432,4,2),LEFT(Zeitreihen0h15!A8432,2))+TIME(MID(Zeitreihen0h15!A8432,12,2),RIGHT(Zeitreihen0h15!A8432,2),0)</f>
        <v>#VALUE!</v>
      </c>
    </row>
    <row r="8433" spans="1:1" x14ac:dyDescent="0.25">
      <c r="A8433" s="78" t="e">
        <f>DATE(MID(Zeitreihen0h15!A8433,7,4),MID(Zeitreihen0h15!A8433,4,2),LEFT(Zeitreihen0h15!A8433,2))+TIME(MID(Zeitreihen0h15!A8433,12,2),RIGHT(Zeitreihen0h15!A8433,2),0)</f>
        <v>#VALUE!</v>
      </c>
    </row>
    <row r="8434" spans="1:1" x14ac:dyDescent="0.25">
      <c r="A8434" s="78" t="e">
        <f>DATE(MID(Zeitreihen0h15!A8434,7,4),MID(Zeitreihen0h15!A8434,4,2),LEFT(Zeitreihen0h15!A8434,2))+TIME(MID(Zeitreihen0h15!A8434,12,2),RIGHT(Zeitreihen0h15!A8434,2),0)</f>
        <v>#VALUE!</v>
      </c>
    </row>
    <row r="8435" spans="1:1" x14ac:dyDescent="0.25">
      <c r="A8435" s="78" t="e">
        <f>DATE(MID(Zeitreihen0h15!A8435,7,4),MID(Zeitreihen0h15!A8435,4,2),LEFT(Zeitreihen0h15!A8435,2))+TIME(MID(Zeitreihen0h15!A8435,12,2),RIGHT(Zeitreihen0h15!A8435,2),0)</f>
        <v>#VALUE!</v>
      </c>
    </row>
    <row r="8436" spans="1:1" x14ac:dyDescent="0.25">
      <c r="A8436" s="78" t="e">
        <f>DATE(MID(Zeitreihen0h15!A8436,7,4),MID(Zeitreihen0h15!A8436,4,2),LEFT(Zeitreihen0h15!A8436,2))+TIME(MID(Zeitreihen0h15!A8436,12,2),RIGHT(Zeitreihen0h15!A8436,2),0)</f>
        <v>#VALUE!</v>
      </c>
    </row>
    <row r="8437" spans="1:1" x14ac:dyDescent="0.25">
      <c r="A8437" s="78" t="e">
        <f>DATE(MID(Zeitreihen0h15!A8437,7,4),MID(Zeitreihen0h15!A8437,4,2),LEFT(Zeitreihen0h15!A8437,2))+TIME(MID(Zeitreihen0h15!A8437,12,2),RIGHT(Zeitreihen0h15!A8437,2),0)</f>
        <v>#VALUE!</v>
      </c>
    </row>
    <row r="8438" spans="1:1" x14ac:dyDescent="0.25">
      <c r="A8438" s="78" t="e">
        <f>DATE(MID(Zeitreihen0h15!A8438,7,4),MID(Zeitreihen0h15!A8438,4,2),LEFT(Zeitreihen0h15!A8438,2))+TIME(MID(Zeitreihen0h15!A8438,12,2),RIGHT(Zeitreihen0h15!A8438,2),0)</f>
        <v>#VALUE!</v>
      </c>
    </row>
    <row r="8439" spans="1:1" x14ac:dyDescent="0.25">
      <c r="A8439" s="78" t="e">
        <f>DATE(MID(Zeitreihen0h15!A8439,7,4),MID(Zeitreihen0h15!A8439,4,2),LEFT(Zeitreihen0h15!A8439,2))+TIME(MID(Zeitreihen0h15!A8439,12,2),RIGHT(Zeitreihen0h15!A8439,2),0)</f>
        <v>#VALUE!</v>
      </c>
    </row>
    <row r="8440" spans="1:1" x14ac:dyDescent="0.25">
      <c r="A8440" s="78" t="e">
        <f>DATE(MID(Zeitreihen0h15!A8440,7,4),MID(Zeitreihen0h15!A8440,4,2),LEFT(Zeitreihen0h15!A8440,2))+TIME(MID(Zeitreihen0h15!A8440,12,2),RIGHT(Zeitreihen0h15!A8440,2),0)</f>
        <v>#VALUE!</v>
      </c>
    </row>
    <row r="8441" spans="1:1" x14ac:dyDescent="0.25">
      <c r="A8441" s="78" t="e">
        <f>DATE(MID(Zeitreihen0h15!A8441,7,4),MID(Zeitreihen0h15!A8441,4,2),LEFT(Zeitreihen0h15!A8441,2))+TIME(MID(Zeitreihen0h15!A8441,12,2),RIGHT(Zeitreihen0h15!A8441,2),0)</f>
        <v>#VALUE!</v>
      </c>
    </row>
    <row r="8442" spans="1:1" x14ac:dyDescent="0.25">
      <c r="A8442" s="78" t="e">
        <f>DATE(MID(Zeitreihen0h15!A8442,7,4),MID(Zeitreihen0h15!A8442,4,2),LEFT(Zeitreihen0h15!A8442,2))+TIME(MID(Zeitreihen0h15!A8442,12,2),RIGHT(Zeitreihen0h15!A8442,2),0)</f>
        <v>#VALUE!</v>
      </c>
    </row>
    <row r="8443" spans="1:1" x14ac:dyDescent="0.25">
      <c r="A8443" s="78" t="e">
        <f>DATE(MID(Zeitreihen0h15!A8443,7,4),MID(Zeitreihen0h15!A8443,4,2),LEFT(Zeitreihen0h15!A8443,2))+TIME(MID(Zeitreihen0h15!A8443,12,2),RIGHT(Zeitreihen0h15!A8443,2),0)</f>
        <v>#VALUE!</v>
      </c>
    </row>
    <row r="8444" spans="1:1" x14ac:dyDescent="0.25">
      <c r="A8444" s="78" t="e">
        <f>DATE(MID(Zeitreihen0h15!A8444,7,4),MID(Zeitreihen0h15!A8444,4,2),LEFT(Zeitreihen0h15!A8444,2))+TIME(MID(Zeitreihen0h15!A8444,12,2),RIGHT(Zeitreihen0h15!A8444,2),0)</f>
        <v>#VALUE!</v>
      </c>
    </row>
    <row r="8445" spans="1:1" x14ac:dyDescent="0.25">
      <c r="A8445" s="78" t="e">
        <f>DATE(MID(Zeitreihen0h15!A8445,7,4),MID(Zeitreihen0h15!A8445,4,2),LEFT(Zeitreihen0h15!A8445,2))+TIME(MID(Zeitreihen0h15!A8445,12,2),RIGHT(Zeitreihen0h15!A8445,2),0)</f>
        <v>#VALUE!</v>
      </c>
    </row>
    <row r="8446" spans="1:1" x14ac:dyDescent="0.25">
      <c r="A8446" s="78" t="e">
        <f>DATE(MID(Zeitreihen0h15!A8446,7,4),MID(Zeitreihen0h15!A8446,4,2),LEFT(Zeitreihen0h15!A8446,2))+TIME(MID(Zeitreihen0h15!A8446,12,2),RIGHT(Zeitreihen0h15!A8446,2),0)</f>
        <v>#VALUE!</v>
      </c>
    </row>
    <row r="8447" spans="1:1" x14ac:dyDescent="0.25">
      <c r="A8447" s="78" t="e">
        <f>DATE(MID(Zeitreihen0h15!A8447,7,4),MID(Zeitreihen0h15!A8447,4,2),LEFT(Zeitreihen0h15!A8447,2))+TIME(MID(Zeitreihen0h15!A8447,12,2),RIGHT(Zeitreihen0h15!A8447,2),0)</f>
        <v>#VALUE!</v>
      </c>
    </row>
    <row r="8448" spans="1:1" x14ac:dyDescent="0.25">
      <c r="A8448" s="78" t="e">
        <f>DATE(MID(Zeitreihen0h15!A8448,7,4),MID(Zeitreihen0h15!A8448,4,2),LEFT(Zeitreihen0h15!A8448,2))+TIME(MID(Zeitreihen0h15!A8448,12,2),RIGHT(Zeitreihen0h15!A8448,2),0)</f>
        <v>#VALUE!</v>
      </c>
    </row>
    <row r="8449" spans="1:1" x14ac:dyDescent="0.25">
      <c r="A8449" s="78" t="e">
        <f>DATE(MID(Zeitreihen0h15!A8449,7,4),MID(Zeitreihen0h15!A8449,4,2),LEFT(Zeitreihen0h15!A8449,2))+TIME(MID(Zeitreihen0h15!A8449,12,2),RIGHT(Zeitreihen0h15!A8449,2),0)</f>
        <v>#VALUE!</v>
      </c>
    </row>
    <row r="8450" spans="1:1" x14ac:dyDescent="0.25">
      <c r="A8450" s="78" t="e">
        <f>DATE(MID(Zeitreihen0h15!A8450,7,4),MID(Zeitreihen0h15!A8450,4,2),LEFT(Zeitreihen0h15!A8450,2))+TIME(MID(Zeitreihen0h15!A8450,12,2),RIGHT(Zeitreihen0h15!A8450,2),0)</f>
        <v>#VALUE!</v>
      </c>
    </row>
    <row r="8451" spans="1:1" x14ac:dyDescent="0.25">
      <c r="A8451" s="78" t="e">
        <f>DATE(MID(Zeitreihen0h15!A8451,7,4),MID(Zeitreihen0h15!A8451,4,2),LEFT(Zeitreihen0h15!A8451,2))+TIME(MID(Zeitreihen0h15!A8451,12,2),RIGHT(Zeitreihen0h15!A8451,2),0)</f>
        <v>#VALUE!</v>
      </c>
    </row>
    <row r="8452" spans="1:1" x14ac:dyDescent="0.25">
      <c r="A8452" s="78" t="e">
        <f>DATE(MID(Zeitreihen0h15!A8452,7,4),MID(Zeitreihen0h15!A8452,4,2),LEFT(Zeitreihen0h15!A8452,2))+TIME(MID(Zeitreihen0h15!A8452,12,2),RIGHT(Zeitreihen0h15!A8452,2),0)</f>
        <v>#VALUE!</v>
      </c>
    </row>
    <row r="8453" spans="1:1" x14ac:dyDescent="0.25">
      <c r="A8453" s="78" t="e">
        <f>DATE(MID(Zeitreihen0h15!A8453,7,4),MID(Zeitreihen0h15!A8453,4,2),LEFT(Zeitreihen0h15!A8453,2))+TIME(MID(Zeitreihen0h15!A8453,12,2),RIGHT(Zeitreihen0h15!A8453,2),0)</f>
        <v>#VALUE!</v>
      </c>
    </row>
    <row r="8454" spans="1:1" x14ac:dyDescent="0.25">
      <c r="A8454" s="78" t="e">
        <f>DATE(MID(Zeitreihen0h15!A8454,7,4),MID(Zeitreihen0h15!A8454,4,2),LEFT(Zeitreihen0h15!A8454,2))+TIME(MID(Zeitreihen0h15!A8454,12,2),RIGHT(Zeitreihen0h15!A8454,2),0)</f>
        <v>#VALUE!</v>
      </c>
    </row>
    <row r="8455" spans="1:1" x14ac:dyDescent="0.25">
      <c r="A8455" s="78" t="e">
        <f>DATE(MID(Zeitreihen0h15!A8455,7,4),MID(Zeitreihen0h15!A8455,4,2),LEFT(Zeitreihen0h15!A8455,2))+TIME(MID(Zeitreihen0h15!A8455,12,2),RIGHT(Zeitreihen0h15!A8455,2),0)</f>
        <v>#VALUE!</v>
      </c>
    </row>
    <row r="8456" spans="1:1" x14ac:dyDescent="0.25">
      <c r="A8456" s="78" t="e">
        <f>DATE(MID(Zeitreihen0h15!A8456,7,4),MID(Zeitreihen0h15!A8456,4,2),LEFT(Zeitreihen0h15!A8456,2))+TIME(MID(Zeitreihen0h15!A8456,12,2),RIGHT(Zeitreihen0h15!A8456,2),0)</f>
        <v>#VALUE!</v>
      </c>
    </row>
    <row r="8457" spans="1:1" x14ac:dyDescent="0.25">
      <c r="A8457" s="78" t="e">
        <f>DATE(MID(Zeitreihen0h15!A8457,7,4),MID(Zeitreihen0h15!A8457,4,2),LEFT(Zeitreihen0h15!A8457,2))+TIME(MID(Zeitreihen0h15!A8457,12,2),RIGHT(Zeitreihen0h15!A8457,2),0)</f>
        <v>#VALUE!</v>
      </c>
    </row>
    <row r="8458" spans="1:1" x14ac:dyDescent="0.25">
      <c r="A8458" s="78" t="e">
        <f>DATE(MID(Zeitreihen0h15!A8458,7,4),MID(Zeitreihen0h15!A8458,4,2),LEFT(Zeitreihen0h15!A8458,2))+TIME(MID(Zeitreihen0h15!A8458,12,2),RIGHT(Zeitreihen0h15!A8458,2),0)</f>
        <v>#VALUE!</v>
      </c>
    </row>
    <row r="8459" spans="1:1" x14ac:dyDescent="0.25">
      <c r="A8459" s="78" t="e">
        <f>DATE(MID(Zeitreihen0h15!A8459,7,4),MID(Zeitreihen0h15!A8459,4,2),LEFT(Zeitreihen0h15!A8459,2))+TIME(MID(Zeitreihen0h15!A8459,12,2),RIGHT(Zeitreihen0h15!A8459,2),0)</f>
        <v>#VALUE!</v>
      </c>
    </row>
    <row r="8460" spans="1:1" x14ac:dyDescent="0.25">
      <c r="A8460" s="78" t="e">
        <f>DATE(MID(Zeitreihen0h15!A8460,7,4),MID(Zeitreihen0h15!A8460,4,2),LEFT(Zeitreihen0h15!A8460,2))+TIME(MID(Zeitreihen0h15!A8460,12,2),RIGHT(Zeitreihen0h15!A8460,2),0)</f>
        <v>#VALUE!</v>
      </c>
    </row>
    <row r="8461" spans="1:1" x14ac:dyDescent="0.25">
      <c r="A8461" s="78" t="e">
        <f>DATE(MID(Zeitreihen0h15!A8461,7,4),MID(Zeitreihen0h15!A8461,4,2),LEFT(Zeitreihen0h15!A8461,2))+TIME(MID(Zeitreihen0h15!A8461,12,2),RIGHT(Zeitreihen0h15!A8461,2),0)</f>
        <v>#VALUE!</v>
      </c>
    </row>
    <row r="8462" spans="1:1" x14ac:dyDescent="0.25">
      <c r="A8462" s="78" t="e">
        <f>DATE(MID(Zeitreihen0h15!A8462,7,4),MID(Zeitreihen0h15!A8462,4,2),LEFT(Zeitreihen0h15!A8462,2))+TIME(MID(Zeitreihen0h15!A8462,12,2),RIGHT(Zeitreihen0h15!A8462,2),0)</f>
        <v>#VALUE!</v>
      </c>
    </row>
    <row r="8463" spans="1:1" x14ac:dyDescent="0.25">
      <c r="A8463" s="78" t="e">
        <f>DATE(MID(Zeitreihen0h15!A8463,7,4),MID(Zeitreihen0h15!A8463,4,2),LEFT(Zeitreihen0h15!A8463,2))+TIME(MID(Zeitreihen0h15!A8463,12,2),RIGHT(Zeitreihen0h15!A8463,2),0)</f>
        <v>#VALUE!</v>
      </c>
    </row>
    <row r="8464" spans="1:1" x14ac:dyDescent="0.25">
      <c r="A8464" s="78" t="e">
        <f>DATE(MID(Zeitreihen0h15!A8464,7,4),MID(Zeitreihen0h15!A8464,4,2),LEFT(Zeitreihen0h15!A8464,2))+TIME(MID(Zeitreihen0h15!A8464,12,2),RIGHT(Zeitreihen0h15!A8464,2),0)</f>
        <v>#VALUE!</v>
      </c>
    </row>
    <row r="8465" spans="1:1" x14ac:dyDescent="0.25">
      <c r="A8465" s="78" t="e">
        <f>DATE(MID(Zeitreihen0h15!A8465,7,4),MID(Zeitreihen0h15!A8465,4,2),LEFT(Zeitreihen0h15!A8465,2))+TIME(MID(Zeitreihen0h15!A8465,12,2),RIGHT(Zeitreihen0h15!A8465,2),0)</f>
        <v>#VALUE!</v>
      </c>
    </row>
    <row r="8466" spans="1:1" x14ac:dyDescent="0.25">
      <c r="A8466" s="78" t="e">
        <f>DATE(MID(Zeitreihen0h15!A8466,7,4),MID(Zeitreihen0h15!A8466,4,2),LEFT(Zeitreihen0h15!A8466,2))+TIME(MID(Zeitreihen0h15!A8466,12,2),RIGHT(Zeitreihen0h15!A8466,2),0)</f>
        <v>#VALUE!</v>
      </c>
    </row>
    <row r="8467" spans="1:1" x14ac:dyDescent="0.25">
      <c r="A8467" s="78" t="e">
        <f>DATE(MID(Zeitreihen0h15!A8467,7,4),MID(Zeitreihen0h15!A8467,4,2),LEFT(Zeitreihen0h15!A8467,2))+TIME(MID(Zeitreihen0h15!A8467,12,2),RIGHT(Zeitreihen0h15!A8467,2),0)</f>
        <v>#VALUE!</v>
      </c>
    </row>
    <row r="8468" spans="1:1" x14ac:dyDescent="0.25">
      <c r="A8468" s="78" t="e">
        <f>DATE(MID(Zeitreihen0h15!A8468,7,4),MID(Zeitreihen0h15!A8468,4,2),LEFT(Zeitreihen0h15!A8468,2))+TIME(MID(Zeitreihen0h15!A8468,12,2),RIGHT(Zeitreihen0h15!A8468,2),0)</f>
        <v>#VALUE!</v>
      </c>
    </row>
    <row r="8469" spans="1:1" x14ac:dyDescent="0.25">
      <c r="A8469" s="78" t="e">
        <f>DATE(MID(Zeitreihen0h15!A8469,7,4),MID(Zeitreihen0h15!A8469,4,2),LEFT(Zeitreihen0h15!A8469,2))+TIME(MID(Zeitreihen0h15!A8469,12,2),RIGHT(Zeitreihen0h15!A8469,2),0)</f>
        <v>#VALUE!</v>
      </c>
    </row>
    <row r="8470" spans="1:1" x14ac:dyDescent="0.25">
      <c r="A8470" s="78" t="e">
        <f>DATE(MID(Zeitreihen0h15!A8470,7,4),MID(Zeitreihen0h15!A8470,4,2),LEFT(Zeitreihen0h15!A8470,2))+TIME(MID(Zeitreihen0h15!A8470,12,2),RIGHT(Zeitreihen0h15!A8470,2),0)</f>
        <v>#VALUE!</v>
      </c>
    </row>
    <row r="8471" spans="1:1" x14ac:dyDescent="0.25">
      <c r="A8471" s="78" t="e">
        <f>DATE(MID(Zeitreihen0h15!A8471,7,4),MID(Zeitreihen0h15!A8471,4,2),LEFT(Zeitreihen0h15!A8471,2))+TIME(MID(Zeitreihen0h15!A8471,12,2),RIGHT(Zeitreihen0h15!A8471,2),0)</f>
        <v>#VALUE!</v>
      </c>
    </row>
    <row r="8472" spans="1:1" x14ac:dyDescent="0.25">
      <c r="A8472" s="78" t="e">
        <f>DATE(MID(Zeitreihen0h15!A8472,7,4),MID(Zeitreihen0h15!A8472,4,2),LEFT(Zeitreihen0h15!A8472,2))+TIME(MID(Zeitreihen0h15!A8472,12,2),RIGHT(Zeitreihen0h15!A8472,2),0)</f>
        <v>#VALUE!</v>
      </c>
    </row>
    <row r="8473" spans="1:1" x14ac:dyDescent="0.25">
      <c r="A8473" s="78" t="e">
        <f>DATE(MID(Zeitreihen0h15!A8473,7,4),MID(Zeitreihen0h15!A8473,4,2),LEFT(Zeitreihen0h15!A8473,2))+TIME(MID(Zeitreihen0h15!A8473,12,2),RIGHT(Zeitreihen0h15!A8473,2),0)</f>
        <v>#VALUE!</v>
      </c>
    </row>
    <row r="8474" spans="1:1" x14ac:dyDescent="0.25">
      <c r="A8474" s="78" t="e">
        <f>DATE(MID(Zeitreihen0h15!A8474,7,4),MID(Zeitreihen0h15!A8474,4,2),LEFT(Zeitreihen0h15!A8474,2))+TIME(MID(Zeitreihen0h15!A8474,12,2),RIGHT(Zeitreihen0h15!A8474,2),0)</f>
        <v>#VALUE!</v>
      </c>
    </row>
    <row r="8475" spans="1:1" x14ac:dyDescent="0.25">
      <c r="A8475" s="78" t="e">
        <f>DATE(MID(Zeitreihen0h15!A8475,7,4),MID(Zeitreihen0h15!A8475,4,2),LEFT(Zeitreihen0h15!A8475,2))+TIME(MID(Zeitreihen0h15!A8475,12,2),RIGHT(Zeitreihen0h15!A8475,2),0)</f>
        <v>#VALUE!</v>
      </c>
    </row>
    <row r="8476" spans="1:1" x14ac:dyDescent="0.25">
      <c r="A8476" s="78" t="e">
        <f>DATE(MID(Zeitreihen0h15!A8476,7,4),MID(Zeitreihen0h15!A8476,4,2),LEFT(Zeitreihen0h15!A8476,2))+TIME(MID(Zeitreihen0h15!A8476,12,2),RIGHT(Zeitreihen0h15!A8476,2),0)</f>
        <v>#VALUE!</v>
      </c>
    </row>
    <row r="8477" spans="1:1" x14ac:dyDescent="0.25">
      <c r="A8477" s="78" t="e">
        <f>DATE(MID(Zeitreihen0h15!A8477,7,4),MID(Zeitreihen0h15!A8477,4,2),LEFT(Zeitreihen0h15!A8477,2))+TIME(MID(Zeitreihen0h15!A8477,12,2),RIGHT(Zeitreihen0h15!A8477,2),0)</f>
        <v>#VALUE!</v>
      </c>
    </row>
    <row r="8478" spans="1:1" x14ac:dyDescent="0.25">
      <c r="A8478" s="78" t="e">
        <f>DATE(MID(Zeitreihen0h15!A8478,7,4),MID(Zeitreihen0h15!A8478,4,2),LEFT(Zeitreihen0h15!A8478,2))+TIME(MID(Zeitreihen0h15!A8478,12,2),RIGHT(Zeitreihen0h15!A8478,2),0)</f>
        <v>#VALUE!</v>
      </c>
    </row>
    <row r="8479" spans="1:1" x14ac:dyDescent="0.25">
      <c r="A8479" s="78" t="e">
        <f>DATE(MID(Zeitreihen0h15!A8479,7,4),MID(Zeitreihen0h15!A8479,4,2),LEFT(Zeitreihen0h15!A8479,2))+TIME(MID(Zeitreihen0h15!A8479,12,2),RIGHT(Zeitreihen0h15!A8479,2),0)</f>
        <v>#VALUE!</v>
      </c>
    </row>
    <row r="8480" spans="1:1" x14ac:dyDescent="0.25">
      <c r="A8480" s="78" t="e">
        <f>DATE(MID(Zeitreihen0h15!A8480,7,4),MID(Zeitreihen0h15!A8480,4,2),LEFT(Zeitreihen0h15!A8480,2))+TIME(MID(Zeitreihen0h15!A8480,12,2),RIGHT(Zeitreihen0h15!A8480,2),0)</f>
        <v>#VALUE!</v>
      </c>
    </row>
    <row r="8481" spans="1:1" x14ac:dyDescent="0.25">
      <c r="A8481" s="78" t="e">
        <f>DATE(MID(Zeitreihen0h15!A8481,7,4),MID(Zeitreihen0h15!A8481,4,2),LEFT(Zeitreihen0h15!A8481,2))+TIME(MID(Zeitreihen0h15!A8481,12,2),RIGHT(Zeitreihen0h15!A8481,2),0)</f>
        <v>#VALUE!</v>
      </c>
    </row>
    <row r="8482" spans="1:1" x14ac:dyDescent="0.25">
      <c r="A8482" s="78" t="e">
        <f>DATE(MID(Zeitreihen0h15!A8482,7,4),MID(Zeitreihen0h15!A8482,4,2),LEFT(Zeitreihen0h15!A8482,2))+TIME(MID(Zeitreihen0h15!A8482,12,2),RIGHT(Zeitreihen0h15!A8482,2),0)</f>
        <v>#VALUE!</v>
      </c>
    </row>
    <row r="8483" spans="1:1" x14ac:dyDescent="0.25">
      <c r="A8483" s="78" t="e">
        <f>DATE(MID(Zeitreihen0h15!A8483,7,4),MID(Zeitreihen0h15!A8483,4,2),LEFT(Zeitreihen0h15!A8483,2))+TIME(MID(Zeitreihen0h15!A8483,12,2),RIGHT(Zeitreihen0h15!A8483,2),0)</f>
        <v>#VALUE!</v>
      </c>
    </row>
    <row r="8484" spans="1:1" x14ac:dyDescent="0.25">
      <c r="A8484" s="78" t="e">
        <f>DATE(MID(Zeitreihen0h15!A8484,7,4),MID(Zeitreihen0h15!A8484,4,2),LEFT(Zeitreihen0h15!A8484,2))+TIME(MID(Zeitreihen0h15!A8484,12,2),RIGHT(Zeitreihen0h15!A8484,2),0)</f>
        <v>#VALUE!</v>
      </c>
    </row>
    <row r="8485" spans="1:1" x14ac:dyDescent="0.25">
      <c r="A8485" s="78" t="e">
        <f>DATE(MID(Zeitreihen0h15!A8485,7,4),MID(Zeitreihen0h15!A8485,4,2),LEFT(Zeitreihen0h15!A8485,2))+TIME(MID(Zeitreihen0h15!A8485,12,2),RIGHT(Zeitreihen0h15!A8485,2),0)</f>
        <v>#VALUE!</v>
      </c>
    </row>
    <row r="8486" spans="1:1" x14ac:dyDescent="0.25">
      <c r="A8486" s="78" t="e">
        <f>DATE(MID(Zeitreihen0h15!A8486,7,4),MID(Zeitreihen0h15!A8486,4,2),LEFT(Zeitreihen0h15!A8486,2))+TIME(MID(Zeitreihen0h15!A8486,12,2),RIGHT(Zeitreihen0h15!A8486,2),0)</f>
        <v>#VALUE!</v>
      </c>
    </row>
    <row r="8487" spans="1:1" x14ac:dyDescent="0.25">
      <c r="A8487" s="78" t="e">
        <f>DATE(MID(Zeitreihen0h15!A8487,7,4),MID(Zeitreihen0h15!A8487,4,2),LEFT(Zeitreihen0h15!A8487,2))+TIME(MID(Zeitreihen0h15!A8487,12,2),RIGHT(Zeitreihen0h15!A8487,2),0)</f>
        <v>#VALUE!</v>
      </c>
    </row>
    <row r="8488" spans="1:1" x14ac:dyDescent="0.25">
      <c r="A8488" s="78" t="e">
        <f>DATE(MID(Zeitreihen0h15!A8488,7,4),MID(Zeitreihen0h15!A8488,4,2),LEFT(Zeitreihen0h15!A8488,2))+TIME(MID(Zeitreihen0h15!A8488,12,2),RIGHT(Zeitreihen0h15!A8488,2),0)</f>
        <v>#VALUE!</v>
      </c>
    </row>
    <row r="8489" spans="1:1" x14ac:dyDescent="0.25">
      <c r="A8489" s="78" t="e">
        <f>DATE(MID(Zeitreihen0h15!A8489,7,4),MID(Zeitreihen0h15!A8489,4,2),LEFT(Zeitreihen0h15!A8489,2))+TIME(MID(Zeitreihen0h15!A8489,12,2),RIGHT(Zeitreihen0h15!A8489,2),0)</f>
        <v>#VALUE!</v>
      </c>
    </row>
    <row r="8490" spans="1:1" x14ac:dyDescent="0.25">
      <c r="A8490" s="78" t="e">
        <f>DATE(MID(Zeitreihen0h15!A8490,7,4),MID(Zeitreihen0h15!A8490,4,2),LEFT(Zeitreihen0h15!A8490,2))+TIME(MID(Zeitreihen0h15!A8490,12,2),RIGHT(Zeitreihen0h15!A8490,2),0)</f>
        <v>#VALUE!</v>
      </c>
    </row>
    <row r="8491" spans="1:1" x14ac:dyDescent="0.25">
      <c r="A8491" s="78" t="e">
        <f>DATE(MID(Zeitreihen0h15!A8491,7,4),MID(Zeitreihen0h15!A8491,4,2),LEFT(Zeitreihen0h15!A8491,2))+TIME(MID(Zeitreihen0h15!A8491,12,2),RIGHT(Zeitreihen0h15!A8491,2),0)</f>
        <v>#VALUE!</v>
      </c>
    </row>
    <row r="8492" spans="1:1" x14ac:dyDescent="0.25">
      <c r="A8492" s="78" t="e">
        <f>DATE(MID(Zeitreihen0h15!A8492,7,4),MID(Zeitreihen0h15!A8492,4,2),LEFT(Zeitreihen0h15!A8492,2))+TIME(MID(Zeitreihen0h15!A8492,12,2),RIGHT(Zeitreihen0h15!A8492,2),0)</f>
        <v>#VALUE!</v>
      </c>
    </row>
    <row r="8493" spans="1:1" x14ac:dyDescent="0.25">
      <c r="A8493" s="78" t="e">
        <f>DATE(MID(Zeitreihen0h15!A8493,7,4),MID(Zeitreihen0h15!A8493,4,2),LEFT(Zeitreihen0h15!A8493,2))+TIME(MID(Zeitreihen0h15!A8493,12,2),RIGHT(Zeitreihen0h15!A8493,2),0)</f>
        <v>#VALUE!</v>
      </c>
    </row>
    <row r="8494" spans="1:1" x14ac:dyDescent="0.25">
      <c r="A8494" s="78" t="e">
        <f>DATE(MID(Zeitreihen0h15!A8494,7,4),MID(Zeitreihen0h15!A8494,4,2),LEFT(Zeitreihen0h15!A8494,2))+TIME(MID(Zeitreihen0h15!A8494,12,2),RIGHT(Zeitreihen0h15!A8494,2),0)</f>
        <v>#VALUE!</v>
      </c>
    </row>
    <row r="8495" spans="1:1" x14ac:dyDescent="0.25">
      <c r="A8495" s="78" t="e">
        <f>DATE(MID(Zeitreihen0h15!A8495,7,4),MID(Zeitreihen0h15!A8495,4,2),LEFT(Zeitreihen0h15!A8495,2))+TIME(MID(Zeitreihen0h15!A8495,12,2),RIGHT(Zeitreihen0h15!A8495,2),0)</f>
        <v>#VALUE!</v>
      </c>
    </row>
    <row r="8496" spans="1:1" x14ac:dyDescent="0.25">
      <c r="A8496" s="78" t="e">
        <f>DATE(MID(Zeitreihen0h15!A8496,7,4),MID(Zeitreihen0h15!A8496,4,2),LEFT(Zeitreihen0h15!A8496,2))+TIME(MID(Zeitreihen0h15!A8496,12,2),RIGHT(Zeitreihen0h15!A8496,2),0)</f>
        <v>#VALUE!</v>
      </c>
    </row>
    <row r="8497" spans="1:1" x14ac:dyDescent="0.25">
      <c r="A8497" s="78" t="e">
        <f>DATE(MID(Zeitreihen0h15!A8497,7,4),MID(Zeitreihen0h15!A8497,4,2),LEFT(Zeitreihen0h15!A8497,2))+TIME(MID(Zeitreihen0h15!A8497,12,2),RIGHT(Zeitreihen0h15!A8497,2),0)</f>
        <v>#VALUE!</v>
      </c>
    </row>
    <row r="8498" spans="1:1" x14ac:dyDescent="0.25">
      <c r="A8498" s="78" t="e">
        <f>DATE(MID(Zeitreihen0h15!A8498,7,4),MID(Zeitreihen0h15!A8498,4,2),LEFT(Zeitreihen0h15!A8498,2))+TIME(MID(Zeitreihen0h15!A8498,12,2),RIGHT(Zeitreihen0h15!A8498,2),0)</f>
        <v>#VALUE!</v>
      </c>
    </row>
    <row r="8499" spans="1:1" x14ac:dyDescent="0.25">
      <c r="A8499" s="78" t="e">
        <f>DATE(MID(Zeitreihen0h15!A8499,7,4),MID(Zeitreihen0h15!A8499,4,2),LEFT(Zeitreihen0h15!A8499,2))+TIME(MID(Zeitreihen0h15!A8499,12,2),RIGHT(Zeitreihen0h15!A8499,2),0)</f>
        <v>#VALUE!</v>
      </c>
    </row>
    <row r="8500" spans="1:1" x14ac:dyDescent="0.25">
      <c r="A8500" s="78" t="e">
        <f>DATE(MID(Zeitreihen0h15!A8500,7,4),MID(Zeitreihen0h15!A8500,4,2),LEFT(Zeitreihen0h15!A8500,2))+TIME(MID(Zeitreihen0h15!A8500,12,2),RIGHT(Zeitreihen0h15!A8500,2),0)</f>
        <v>#VALUE!</v>
      </c>
    </row>
    <row r="8501" spans="1:1" x14ac:dyDescent="0.25">
      <c r="A8501" s="78" t="e">
        <f>DATE(MID(Zeitreihen0h15!A8501,7,4),MID(Zeitreihen0h15!A8501,4,2),LEFT(Zeitreihen0h15!A8501,2))+TIME(MID(Zeitreihen0h15!A8501,12,2),RIGHT(Zeitreihen0h15!A8501,2),0)</f>
        <v>#VALUE!</v>
      </c>
    </row>
    <row r="8502" spans="1:1" x14ac:dyDescent="0.25">
      <c r="A8502" s="78" t="e">
        <f>DATE(MID(Zeitreihen0h15!A8502,7,4),MID(Zeitreihen0h15!A8502,4,2),LEFT(Zeitreihen0h15!A8502,2))+TIME(MID(Zeitreihen0h15!A8502,12,2),RIGHT(Zeitreihen0h15!A8502,2),0)</f>
        <v>#VALUE!</v>
      </c>
    </row>
    <row r="8503" spans="1:1" x14ac:dyDescent="0.25">
      <c r="A8503" s="78" t="e">
        <f>DATE(MID(Zeitreihen0h15!A8503,7,4),MID(Zeitreihen0h15!A8503,4,2),LEFT(Zeitreihen0h15!A8503,2))+TIME(MID(Zeitreihen0h15!A8503,12,2),RIGHT(Zeitreihen0h15!A8503,2),0)</f>
        <v>#VALUE!</v>
      </c>
    </row>
    <row r="8504" spans="1:1" x14ac:dyDescent="0.25">
      <c r="A8504" s="78" t="e">
        <f>DATE(MID(Zeitreihen0h15!A8504,7,4),MID(Zeitreihen0h15!A8504,4,2),LEFT(Zeitreihen0h15!A8504,2))+TIME(MID(Zeitreihen0h15!A8504,12,2),RIGHT(Zeitreihen0h15!A8504,2),0)</f>
        <v>#VALUE!</v>
      </c>
    </row>
    <row r="8505" spans="1:1" x14ac:dyDescent="0.25">
      <c r="A8505" s="78" t="e">
        <f>DATE(MID(Zeitreihen0h15!A8505,7,4),MID(Zeitreihen0h15!A8505,4,2),LEFT(Zeitreihen0h15!A8505,2))+TIME(MID(Zeitreihen0h15!A8505,12,2),RIGHT(Zeitreihen0h15!A8505,2),0)</f>
        <v>#VALUE!</v>
      </c>
    </row>
    <row r="8506" spans="1:1" x14ac:dyDescent="0.25">
      <c r="A8506" s="78" t="e">
        <f>DATE(MID(Zeitreihen0h15!A8506,7,4),MID(Zeitreihen0h15!A8506,4,2),LEFT(Zeitreihen0h15!A8506,2))+TIME(MID(Zeitreihen0h15!A8506,12,2),RIGHT(Zeitreihen0h15!A8506,2),0)</f>
        <v>#VALUE!</v>
      </c>
    </row>
    <row r="8507" spans="1:1" x14ac:dyDescent="0.25">
      <c r="A8507" s="78" t="e">
        <f>DATE(MID(Zeitreihen0h15!A8507,7,4),MID(Zeitreihen0h15!A8507,4,2),LEFT(Zeitreihen0h15!A8507,2))+TIME(MID(Zeitreihen0h15!A8507,12,2),RIGHT(Zeitreihen0h15!A8507,2),0)</f>
        <v>#VALUE!</v>
      </c>
    </row>
    <row r="8508" spans="1:1" x14ac:dyDescent="0.25">
      <c r="A8508" s="78" t="e">
        <f>DATE(MID(Zeitreihen0h15!A8508,7,4),MID(Zeitreihen0h15!A8508,4,2),LEFT(Zeitreihen0h15!A8508,2))+TIME(MID(Zeitreihen0h15!A8508,12,2),RIGHT(Zeitreihen0h15!A8508,2),0)</f>
        <v>#VALUE!</v>
      </c>
    </row>
    <row r="8509" spans="1:1" x14ac:dyDescent="0.25">
      <c r="A8509" s="78" t="e">
        <f>DATE(MID(Zeitreihen0h15!A8509,7,4),MID(Zeitreihen0h15!A8509,4,2),LEFT(Zeitreihen0h15!A8509,2))+TIME(MID(Zeitreihen0h15!A8509,12,2),RIGHT(Zeitreihen0h15!A8509,2),0)</f>
        <v>#VALUE!</v>
      </c>
    </row>
    <row r="8510" spans="1:1" x14ac:dyDescent="0.25">
      <c r="A8510" s="78" t="e">
        <f>DATE(MID(Zeitreihen0h15!A8510,7,4),MID(Zeitreihen0h15!A8510,4,2),LEFT(Zeitreihen0h15!A8510,2))+TIME(MID(Zeitreihen0h15!A8510,12,2),RIGHT(Zeitreihen0h15!A8510,2),0)</f>
        <v>#VALUE!</v>
      </c>
    </row>
    <row r="8511" spans="1:1" x14ac:dyDescent="0.25">
      <c r="A8511" s="78" t="e">
        <f>DATE(MID(Zeitreihen0h15!A8511,7,4),MID(Zeitreihen0h15!A8511,4,2),LEFT(Zeitreihen0h15!A8511,2))+TIME(MID(Zeitreihen0h15!A8511,12,2),RIGHT(Zeitreihen0h15!A8511,2),0)</f>
        <v>#VALUE!</v>
      </c>
    </row>
    <row r="8512" spans="1:1" x14ac:dyDescent="0.25">
      <c r="A8512" s="78" t="e">
        <f>DATE(MID(Zeitreihen0h15!A8512,7,4),MID(Zeitreihen0h15!A8512,4,2),LEFT(Zeitreihen0h15!A8512,2))+TIME(MID(Zeitreihen0h15!A8512,12,2),RIGHT(Zeitreihen0h15!A8512,2),0)</f>
        <v>#VALUE!</v>
      </c>
    </row>
    <row r="8513" spans="1:1" x14ac:dyDescent="0.25">
      <c r="A8513" s="78" t="e">
        <f>DATE(MID(Zeitreihen0h15!A8513,7,4),MID(Zeitreihen0h15!A8513,4,2),LEFT(Zeitreihen0h15!A8513,2))+TIME(MID(Zeitreihen0h15!A8513,12,2),RIGHT(Zeitreihen0h15!A8513,2),0)</f>
        <v>#VALUE!</v>
      </c>
    </row>
    <row r="8514" spans="1:1" x14ac:dyDescent="0.25">
      <c r="A8514" s="78" t="e">
        <f>DATE(MID(Zeitreihen0h15!A8514,7,4),MID(Zeitreihen0h15!A8514,4,2),LEFT(Zeitreihen0h15!A8514,2))+TIME(MID(Zeitreihen0h15!A8514,12,2),RIGHT(Zeitreihen0h15!A8514,2),0)</f>
        <v>#VALUE!</v>
      </c>
    </row>
    <row r="8515" spans="1:1" x14ac:dyDescent="0.25">
      <c r="A8515" s="78" t="e">
        <f>DATE(MID(Zeitreihen0h15!A8515,7,4),MID(Zeitreihen0h15!A8515,4,2),LEFT(Zeitreihen0h15!A8515,2))+TIME(MID(Zeitreihen0h15!A8515,12,2),RIGHT(Zeitreihen0h15!A8515,2),0)</f>
        <v>#VALUE!</v>
      </c>
    </row>
    <row r="8516" spans="1:1" x14ac:dyDescent="0.25">
      <c r="A8516" s="78" t="e">
        <f>DATE(MID(Zeitreihen0h15!A8516,7,4),MID(Zeitreihen0h15!A8516,4,2),LEFT(Zeitreihen0h15!A8516,2))+TIME(MID(Zeitreihen0h15!A8516,12,2),RIGHT(Zeitreihen0h15!A8516,2),0)</f>
        <v>#VALUE!</v>
      </c>
    </row>
    <row r="8517" spans="1:1" x14ac:dyDescent="0.25">
      <c r="A8517" s="78" t="e">
        <f>DATE(MID(Zeitreihen0h15!A8517,7,4),MID(Zeitreihen0h15!A8517,4,2),LEFT(Zeitreihen0h15!A8517,2))+TIME(MID(Zeitreihen0h15!A8517,12,2),RIGHT(Zeitreihen0h15!A8517,2),0)</f>
        <v>#VALUE!</v>
      </c>
    </row>
    <row r="8518" spans="1:1" x14ac:dyDescent="0.25">
      <c r="A8518" s="78" t="e">
        <f>DATE(MID(Zeitreihen0h15!A8518,7,4),MID(Zeitreihen0h15!A8518,4,2),LEFT(Zeitreihen0h15!A8518,2))+TIME(MID(Zeitreihen0h15!A8518,12,2),RIGHT(Zeitreihen0h15!A8518,2),0)</f>
        <v>#VALUE!</v>
      </c>
    </row>
    <row r="8519" spans="1:1" x14ac:dyDescent="0.25">
      <c r="A8519" s="78" t="e">
        <f>DATE(MID(Zeitreihen0h15!A8519,7,4),MID(Zeitreihen0h15!A8519,4,2),LEFT(Zeitreihen0h15!A8519,2))+TIME(MID(Zeitreihen0h15!A8519,12,2),RIGHT(Zeitreihen0h15!A8519,2),0)</f>
        <v>#VALUE!</v>
      </c>
    </row>
    <row r="8520" spans="1:1" x14ac:dyDescent="0.25">
      <c r="A8520" s="78" t="e">
        <f>DATE(MID(Zeitreihen0h15!A8520,7,4),MID(Zeitreihen0h15!A8520,4,2),LEFT(Zeitreihen0h15!A8520,2))+TIME(MID(Zeitreihen0h15!A8520,12,2),RIGHT(Zeitreihen0h15!A8520,2),0)</f>
        <v>#VALUE!</v>
      </c>
    </row>
    <row r="8521" spans="1:1" x14ac:dyDescent="0.25">
      <c r="A8521" s="78" t="e">
        <f>DATE(MID(Zeitreihen0h15!A8521,7,4),MID(Zeitreihen0h15!A8521,4,2),LEFT(Zeitreihen0h15!A8521,2))+TIME(MID(Zeitreihen0h15!A8521,12,2),RIGHT(Zeitreihen0h15!A8521,2),0)</f>
        <v>#VALUE!</v>
      </c>
    </row>
    <row r="8522" spans="1:1" x14ac:dyDescent="0.25">
      <c r="A8522" s="78" t="e">
        <f>DATE(MID(Zeitreihen0h15!A8522,7,4),MID(Zeitreihen0h15!A8522,4,2),LEFT(Zeitreihen0h15!A8522,2))+TIME(MID(Zeitreihen0h15!A8522,12,2),RIGHT(Zeitreihen0h15!A8522,2),0)</f>
        <v>#VALUE!</v>
      </c>
    </row>
    <row r="8523" spans="1:1" x14ac:dyDescent="0.25">
      <c r="A8523" s="78" t="e">
        <f>DATE(MID(Zeitreihen0h15!A8523,7,4),MID(Zeitreihen0h15!A8523,4,2),LEFT(Zeitreihen0h15!A8523,2))+TIME(MID(Zeitreihen0h15!A8523,12,2),RIGHT(Zeitreihen0h15!A8523,2),0)</f>
        <v>#VALUE!</v>
      </c>
    </row>
    <row r="8524" spans="1:1" x14ac:dyDescent="0.25">
      <c r="A8524" s="78" t="e">
        <f>DATE(MID(Zeitreihen0h15!A8524,7,4),MID(Zeitreihen0h15!A8524,4,2),LEFT(Zeitreihen0h15!A8524,2))+TIME(MID(Zeitreihen0h15!A8524,12,2),RIGHT(Zeitreihen0h15!A8524,2),0)</f>
        <v>#VALUE!</v>
      </c>
    </row>
    <row r="8525" spans="1:1" x14ac:dyDescent="0.25">
      <c r="A8525" s="78" t="e">
        <f>DATE(MID(Zeitreihen0h15!A8525,7,4),MID(Zeitreihen0h15!A8525,4,2),LEFT(Zeitreihen0h15!A8525,2))+TIME(MID(Zeitreihen0h15!A8525,12,2),RIGHT(Zeitreihen0h15!A8525,2),0)</f>
        <v>#VALUE!</v>
      </c>
    </row>
    <row r="8526" spans="1:1" x14ac:dyDescent="0.25">
      <c r="A8526" s="78" t="e">
        <f>DATE(MID(Zeitreihen0h15!A8526,7,4),MID(Zeitreihen0h15!A8526,4,2),LEFT(Zeitreihen0h15!A8526,2))+TIME(MID(Zeitreihen0h15!A8526,12,2),RIGHT(Zeitreihen0h15!A8526,2),0)</f>
        <v>#VALUE!</v>
      </c>
    </row>
    <row r="8527" spans="1:1" x14ac:dyDescent="0.25">
      <c r="A8527" s="78" t="e">
        <f>DATE(MID(Zeitreihen0h15!A8527,7,4),MID(Zeitreihen0h15!A8527,4,2),LEFT(Zeitreihen0h15!A8527,2))+TIME(MID(Zeitreihen0h15!A8527,12,2),RIGHT(Zeitreihen0h15!A8527,2),0)</f>
        <v>#VALUE!</v>
      </c>
    </row>
    <row r="8528" spans="1:1" x14ac:dyDescent="0.25">
      <c r="A8528" s="78" t="e">
        <f>DATE(MID(Zeitreihen0h15!A8528,7,4),MID(Zeitreihen0h15!A8528,4,2),LEFT(Zeitreihen0h15!A8528,2))+TIME(MID(Zeitreihen0h15!A8528,12,2),RIGHT(Zeitreihen0h15!A8528,2),0)</f>
        <v>#VALUE!</v>
      </c>
    </row>
    <row r="8529" spans="1:1" x14ac:dyDescent="0.25">
      <c r="A8529" s="78" t="e">
        <f>DATE(MID(Zeitreihen0h15!A8529,7,4),MID(Zeitreihen0h15!A8529,4,2),LEFT(Zeitreihen0h15!A8529,2))+TIME(MID(Zeitreihen0h15!A8529,12,2),RIGHT(Zeitreihen0h15!A8529,2),0)</f>
        <v>#VALUE!</v>
      </c>
    </row>
    <row r="8530" spans="1:1" x14ac:dyDescent="0.25">
      <c r="A8530" s="78" t="e">
        <f>DATE(MID(Zeitreihen0h15!A8530,7,4),MID(Zeitreihen0h15!A8530,4,2),LEFT(Zeitreihen0h15!A8530,2))+TIME(MID(Zeitreihen0h15!A8530,12,2),RIGHT(Zeitreihen0h15!A8530,2),0)</f>
        <v>#VALUE!</v>
      </c>
    </row>
    <row r="8531" spans="1:1" x14ac:dyDescent="0.25">
      <c r="A8531" s="78" t="e">
        <f>DATE(MID(Zeitreihen0h15!A8531,7,4),MID(Zeitreihen0h15!A8531,4,2),LEFT(Zeitreihen0h15!A8531,2))+TIME(MID(Zeitreihen0h15!A8531,12,2),RIGHT(Zeitreihen0h15!A8531,2),0)</f>
        <v>#VALUE!</v>
      </c>
    </row>
    <row r="8532" spans="1:1" x14ac:dyDescent="0.25">
      <c r="A8532" s="78" t="e">
        <f>DATE(MID(Zeitreihen0h15!A8532,7,4),MID(Zeitreihen0h15!A8532,4,2),LEFT(Zeitreihen0h15!A8532,2))+TIME(MID(Zeitreihen0h15!A8532,12,2),RIGHT(Zeitreihen0h15!A8532,2),0)</f>
        <v>#VALUE!</v>
      </c>
    </row>
    <row r="8533" spans="1:1" x14ac:dyDescent="0.25">
      <c r="A8533" s="78" t="e">
        <f>DATE(MID(Zeitreihen0h15!A8533,7,4),MID(Zeitreihen0h15!A8533,4,2),LEFT(Zeitreihen0h15!A8533,2))+TIME(MID(Zeitreihen0h15!A8533,12,2),RIGHT(Zeitreihen0h15!A8533,2),0)</f>
        <v>#VALUE!</v>
      </c>
    </row>
    <row r="8534" spans="1:1" x14ac:dyDescent="0.25">
      <c r="A8534" s="78" t="e">
        <f>DATE(MID(Zeitreihen0h15!A8534,7,4),MID(Zeitreihen0h15!A8534,4,2),LEFT(Zeitreihen0h15!A8534,2))+TIME(MID(Zeitreihen0h15!A8534,12,2),RIGHT(Zeitreihen0h15!A8534,2),0)</f>
        <v>#VALUE!</v>
      </c>
    </row>
    <row r="8535" spans="1:1" x14ac:dyDescent="0.25">
      <c r="A8535" s="78" t="e">
        <f>DATE(MID(Zeitreihen0h15!A8535,7,4),MID(Zeitreihen0h15!A8535,4,2),LEFT(Zeitreihen0h15!A8535,2))+TIME(MID(Zeitreihen0h15!A8535,12,2),RIGHT(Zeitreihen0h15!A8535,2),0)</f>
        <v>#VALUE!</v>
      </c>
    </row>
    <row r="8536" spans="1:1" x14ac:dyDescent="0.25">
      <c r="A8536" s="78" t="e">
        <f>DATE(MID(Zeitreihen0h15!A8536,7,4),MID(Zeitreihen0h15!A8536,4,2),LEFT(Zeitreihen0h15!A8536,2))+TIME(MID(Zeitreihen0h15!A8536,12,2),RIGHT(Zeitreihen0h15!A8536,2),0)</f>
        <v>#VALUE!</v>
      </c>
    </row>
    <row r="8537" spans="1:1" x14ac:dyDescent="0.25">
      <c r="A8537" s="78" t="e">
        <f>DATE(MID(Zeitreihen0h15!A8537,7,4),MID(Zeitreihen0h15!A8537,4,2),LEFT(Zeitreihen0h15!A8537,2))+TIME(MID(Zeitreihen0h15!A8537,12,2),RIGHT(Zeitreihen0h15!A8537,2),0)</f>
        <v>#VALUE!</v>
      </c>
    </row>
    <row r="8538" spans="1:1" x14ac:dyDescent="0.25">
      <c r="A8538" s="78" t="e">
        <f>DATE(MID(Zeitreihen0h15!A8538,7,4),MID(Zeitreihen0h15!A8538,4,2),LEFT(Zeitreihen0h15!A8538,2))+TIME(MID(Zeitreihen0h15!A8538,12,2),RIGHT(Zeitreihen0h15!A8538,2),0)</f>
        <v>#VALUE!</v>
      </c>
    </row>
    <row r="8539" spans="1:1" x14ac:dyDescent="0.25">
      <c r="A8539" s="78" t="e">
        <f>DATE(MID(Zeitreihen0h15!A8539,7,4),MID(Zeitreihen0h15!A8539,4,2),LEFT(Zeitreihen0h15!A8539,2))+TIME(MID(Zeitreihen0h15!A8539,12,2),RIGHT(Zeitreihen0h15!A8539,2),0)</f>
        <v>#VALUE!</v>
      </c>
    </row>
    <row r="8540" spans="1:1" x14ac:dyDescent="0.25">
      <c r="A8540" s="78" t="e">
        <f>DATE(MID(Zeitreihen0h15!A8540,7,4),MID(Zeitreihen0h15!A8540,4,2),LEFT(Zeitreihen0h15!A8540,2))+TIME(MID(Zeitreihen0h15!A8540,12,2),RIGHT(Zeitreihen0h15!A8540,2),0)</f>
        <v>#VALUE!</v>
      </c>
    </row>
    <row r="8541" spans="1:1" x14ac:dyDescent="0.25">
      <c r="A8541" s="78" t="e">
        <f>DATE(MID(Zeitreihen0h15!A8541,7,4),MID(Zeitreihen0h15!A8541,4,2),LEFT(Zeitreihen0h15!A8541,2))+TIME(MID(Zeitreihen0h15!A8541,12,2),RIGHT(Zeitreihen0h15!A8541,2),0)</f>
        <v>#VALUE!</v>
      </c>
    </row>
    <row r="8542" spans="1:1" x14ac:dyDescent="0.25">
      <c r="A8542" s="78" t="e">
        <f>DATE(MID(Zeitreihen0h15!A8542,7,4),MID(Zeitreihen0h15!A8542,4,2),LEFT(Zeitreihen0h15!A8542,2))+TIME(MID(Zeitreihen0h15!A8542,12,2),RIGHT(Zeitreihen0h15!A8542,2),0)</f>
        <v>#VALUE!</v>
      </c>
    </row>
    <row r="8543" spans="1:1" x14ac:dyDescent="0.25">
      <c r="A8543" s="78" t="e">
        <f>DATE(MID(Zeitreihen0h15!A8543,7,4),MID(Zeitreihen0h15!A8543,4,2),LEFT(Zeitreihen0h15!A8543,2))+TIME(MID(Zeitreihen0h15!A8543,12,2),RIGHT(Zeitreihen0h15!A8543,2),0)</f>
        <v>#VALUE!</v>
      </c>
    </row>
    <row r="8544" spans="1:1" x14ac:dyDescent="0.25">
      <c r="A8544" s="78" t="e">
        <f>DATE(MID(Zeitreihen0h15!A8544,7,4),MID(Zeitreihen0h15!A8544,4,2),LEFT(Zeitreihen0h15!A8544,2))+TIME(MID(Zeitreihen0h15!A8544,12,2),RIGHT(Zeitreihen0h15!A8544,2),0)</f>
        <v>#VALUE!</v>
      </c>
    </row>
    <row r="8545" spans="1:1" x14ac:dyDescent="0.25">
      <c r="A8545" s="78" t="e">
        <f>DATE(MID(Zeitreihen0h15!A8545,7,4),MID(Zeitreihen0h15!A8545,4,2),LEFT(Zeitreihen0h15!A8545,2))+TIME(MID(Zeitreihen0h15!A8545,12,2),RIGHT(Zeitreihen0h15!A8545,2),0)</f>
        <v>#VALUE!</v>
      </c>
    </row>
    <row r="8546" spans="1:1" x14ac:dyDescent="0.25">
      <c r="A8546" s="78" t="e">
        <f>DATE(MID(Zeitreihen0h15!A8546,7,4),MID(Zeitreihen0h15!A8546,4,2),LEFT(Zeitreihen0h15!A8546,2))+TIME(MID(Zeitreihen0h15!A8546,12,2),RIGHT(Zeitreihen0h15!A8546,2),0)</f>
        <v>#VALUE!</v>
      </c>
    </row>
    <row r="8547" spans="1:1" x14ac:dyDescent="0.25">
      <c r="A8547" s="78" t="e">
        <f>DATE(MID(Zeitreihen0h15!A8547,7,4),MID(Zeitreihen0h15!A8547,4,2),LEFT(Zeitreihen0h15!A8547,2))+TIME(MID(Zeitreihen0h15!A8547,12,2),RIGHT(Zeitreihen0h15!A8547,2),0)</f>
        <v>#VALUE!</v>
      </c>
    </row>
    <row r="8548" spans="1:1" x14ac:dyDescent="0.25">
      <c r="A8548" s="78" t="e">
        <f>DATE(MID(Zeitreihen0h15!A8548,7,4),MID(Zeitreihen0h15!A8548,4,2),LEFT(Zeitreihen0h15!A8548,2))+TIME(MID(Zeitreihen0h15!A8548,12,2),RIGHT(Zeitreihen0h15!A8548,2),0)</f>
        <v>#VALUE!</v>
      </c>
    </row>
    <row r="8549" spans="1:1" x14ac:dyDescent="0.25">
      <c r="A8549" s="78" t="e">
        <f>DATE(MID(Zeitreihen0h15!A8549,7,4),MID(Zeitreihen0h15!A8549,4,2),LEFT(Zeitreihen0h15!A8549,2))+TIME(MID(Zeitreihen0h15!A8549,12,2),RIGHT(Zeitreihen0h15!A8549,2),0)</f>
        <v>#VALUE!</v>
      </c>
    </row>
    <row r="8550" spans="1:1" x14ac:dyDescent="0.25">
      <c r="A8550" s="78" t="e">
        <f>DATE(MID(Zeitreihen0h15!A8550,7,4),MID(Zeitreihen0h15!A8550,4,2),LEFT(Zeitreihen0h15!A8550,2))+TIME(MID(Zeitreihen0h15!A8550,12,2),RIGHT(Zeitreihen0h15!A8550,2),0)</f>
        <v>#VALUE!</v>
      </c>
    </row>
    <row r="8551" spans="1:1" x14ac:dyDescent="0.25">
      <c r="A8551" s="78" t="e">
        <f>DATE(MID(Zeitreihen0h15!A8551,7,4),MID(Zeitreihen0h15!A8551,4,2),LEFT(Zeitreihen0h15!A8551,2))+TIME(MID(Zeitreihen0h15!A8551,12,2),RIGHT(Zeitreihen0h15!A8551,2),0)</f>
        <v>#VALUE!</v>
      </c>
    </row>
    <row r="8552" spans="1:1" x14ac:dyDescent="0.25">
      <c r="A8552" s="78" t="e">
        <f>DATE(MID(Zeitreihen0h15!A8552,7,4),MID(Zeitreihen0h15!A8552,4,2),LEFT(Zeitreihen0h15!A8552,2))+TIME(MID(Zeitreihen0h15!A8552,12,2),RIGHT(Zeitreihen0h15!A8552,2),0)</f>
        <v>#VALUE!</v>
      </c>
    </row>
    <row r="8553" spans="1:1" x14ac:dyDescent="0.25">
      <c r="A8553" s="78" t="e">
        <f>DATE(MID(Zeitreihen0h15!A8553,7,4),MID(Zeitreihen0h15!A8553,4,2),LEFT(Zeitreihen0h15!A8553,2))+TIME(MID(Zeitreihen0h15!A8553,12,2),RIGHT(Zeitreihen0h15!A8553,2),0)</f>
        <v>#VALUE!</v>
      </c>
    </row>
    <row r="8554" spans="1:1" x14ac:dyDescent="0.25">
      <c r="A8554" s="78" t="e">
        <f>DATE(MID(Zeitreihen0h15!A8554,7,4),MID(Zeitreihen0h15!A8554,4,2),LEFT(Zeitreihen0h15!A8554,2))+TIME(MID(Zeitreihen0h15!A8554,12,2),RIGHT(Zeitreihen0h15!A8554,2),0)</f>
        <v>#VALUE!</v>
      </c>
    </row>
    <row r="8555" spans="1:1" x14ac:dyDescent="0.25">
      <c r="A8555" s="78" t="e">
        <f>DATE(MID(Zeitreihen0h15!A8555,7,4),MID(Zeitreihen0h15!A8555,4,2),LEFT(Zeitreihen0h15!A8555,2))+TIME(MID(Zeitreihen0h15!A8555,12,2),RIGHT(Zeitreihen0h15!A8555,2),0)</f>
        <v>#VALUE!</v>
      </c>
    </row>
    <row r="8556" spans="1:1" x14ac:dyDescent="0.25">
      <c r="A8556" s="78" t="e">
        <f>DATE(MID(Zeitreihen0h15!A8556,7,4),MID(Zeitreihen0h15!A8556,4,2),LEFT(Zeitreihen0h15!A8556,2))+TIME(MID(Zeitreihen0h15!A8556,12,2),RIGHT(Zeitreihen0h15!A8556,2),0)</f>
        <v>#VALUE!</v>
      </c>
    </row>
    <row r="8557" spans="1:1" x14ac:dyDescent="0.25">
      <c r="A8557" s="78" t="e">
        <f>DATE(MID(Zeitreihen0h15!A8557,7,4),MID(Zeitreihen0h15!A8557,4,2),LEFT(Zeitreihen0h15!A8557,2))+TIME(MID(Zeitreihen0h15!A8557,12,2),RIGHT(Zeitreihen0h15!A8557,2),0)</f>
        <v>#VALUE!</v>
      </c>
    </row>
    <row r="8558" spans="1:1" x14ac:dyDescent="0.25">
      <c r="A8558" s="78" t="e">
        <f>DATE(MID(Zeitreihen0h15!A8558,7,4),MID(Zeitreihen0h15!A8558,4,2),LEFT(Zeitreihen0h15!A8558,2))+TIME(MID(Zeitreihen0h15!A8558,12,2),RIGHT(Zeitreihen0h15!A8558,2),0)</f>
        <v>#VALUE!</v>
      </c>
    </row>
    <row r="8559" spans="1:1" x14ac:dyDescent="0.25">
      <c r="A8559" s="78" t="e">
        <f>DATE(MID(Zeitreihen0h15!A8559,7,4),MID(Zeitreihen0h15!A8559,4,2),LEFT(Zeitreihen0h15!A8559,2))+TIME(MID(Zeitreihen0h15!A8559,12,2),RIGHT(Zeitreihen0h15!A8559,2),0)</f>
        <v>#VALUE!</v>
      </c>
    </row>
    <row r="8560" spans="1:1" x14ac:dyDescent="0.25">
      <c r="A8560" s="78" t="e">
        <f>DATE(MID(Zeitreihen0h15!A8560,7,4),MID(Zeitreihen0h15!A8560,4,2),LEFT(Zeitreihen0h15!A8560,2))+TIME(MID(Zeitreihen0h15!A8560,12,2),RIGHT(Zeitreihen0h15!A8560,2),0)</f>
        <v>#VALUE!</v>
      </c>
    </row>
    <row r="8561" spans="1:1" x14ac:dyDescent="0.25">
      <c r="A8561" s="78" t="e">
        <f>DATE(MID(Zeitreihen0h15!A8561,7,4),MID(Zeitreihen0h15!A8561,4,2),LEFT(Zeitreihen0h15!A8561,2))+TIME(MID(Zeitreihen0h15!A8561,12,2),RIGHT(Zeitreihen0h15!A8561,2),0)</f>
        <v>#VALUE!</v>
      </c>
    </row>
    <row r="8562" spans="1:1" x14ac:dyDescent="0.25">
      <c r="A8562" s="78" t="e">
        <f>DATE(MID(Zeitreihen0h15!A8562,7,4),MID(Zeitreihen0h15!A8562,4,2),LEFT(Zeitreihen0h15!A8562,2))+TIME(MID(Zeitreihen0h15!A8562,12,2),RIGHT(Zeitreihen0h15!A8562,2),0)</f>
        <v>#VALUE!</v>
      </c>
    </row>
    <row r="8563" spans="1:1" x14ac:dyDescent="0.25">
      <c r="A8563" s="78" t="e">
        <f>DATE(MID(Zeitreihen0h15!A8563,7,4),MID(Zeitreihen0h15!A8563,4,2),LEFT(Zeitreihen0h15!A8563,2))+TIME(MID(Zeitreihen0h15!A8563,12,2),RIGHT(Zeitreihen0h15!A8563,2),0)</f>
        <v>#VALUE!</v>
      </c>
    </row>
    <row r="8564" spans="1:1" x14ac:dyDescent="0.25">
      <c r="A8564" s="78" t="e">
        <f>DATE(MID(Zeitreihen0h15!A8564,7,4),MID(Zeitreihen0h15!A8564,4,2),LEFT(Zeitreihen0h15!A8564,2))+TIME(MID(Zeitreihen0h15!A8564,12,2),RIGHT(Zeitreihen0h15!A8564,2),0)</f>
        <v>#VALUE!</v>
      </c>
    </row>
    <row r="8565" spans="1:1" x14ac:dyDescent="0.25">
      <c r="A8565" s="78" t="e">
        <f>DATE(MID(Zeitreihen0h15!A8565,7,4),MID(Zeitreihen0h15!A8565,4,2),LEFT(Zeitreihen0h15!A8565,2))+TIME(MID(Zeitreihen0h15!A8565,12,2),RIGHT(Zeitreihen0h15!A8565,2),0)</f>
        <v>#VALUE!</v>
      </c>
    </row>
    <row r="8566" spans="1:1" x14ac:dyDescent="0.25">
      <c r="A8566" s="78" t="e">
        <f>DATE(MID(Zeitreihen0h15!A8566,7,4),MID(Zeitreihen0h15!A8566,4,2),LEFT(Zeitreihen0h15!A8566,2))+TIME(MID(Zeitreihen0h15!A8566,12,2),RIGHT(Zeitreihen0h15!A8566,2),0)</f>
        <v>#VALUE!</v>
      </c>
    </row>
    <row r="8567" spans="1:1" x14ac:dyDescent="0.25">
      <c r="A8567" s="78" t="e">
        <f>DATE(MID(Zeitreihen0h15!A8567,7,4),MID(Zeitreihen0h15!A8567,4,2),LEFT(Zeitreihen0h15!A8567,2))+TIME(MID(Zeitreihen0h15!A8567,12,2),RIGHT(Zeitreihen0h15!A8567,2),0)</f>
        <v>#VALUE!</v>
      </c>
    </row>
    <row r="8568" spans="1:1" x14ac:dyDescent="0.25">
      <c r="A8568" s="78" t="e">
        <f>DATE(MID(Zeitreihen0h15!A8568,7,4),MID(Zeitreihen0h15!A8568,4,2),LEFT(Zeitreihen0h15!A8568,2))+TIME(MID(Zeitreihen0h15!A8568,12,2),RIGHT(Zeitreihen0h15!A8568,2),0)</f>
        <v>#VALUE!</v>
      </c>
    </row>
    <row r="8569" spans="1:1" x14ac:dyDescent="0.25">
      <c r="A8569" s="78" t="e">
        <f>DATE(MID(Zeitreihen0h15!A8569,7,4),MID(Zeitreihen0h15!A8569,4,2),LEFT(Zeitreihen0h15!A8569,2))+TIME(MID(Zeitreihen0h15!A8569,12,2),RIGHT(Zeitreihen0h15!A8569,2),0)</f>
        <v>#VALUE!</v>
      </c>
    </row>
    <row r="8570" spans="1:1" x14ac:dyDescent="0.25">
      <c r="A8570" s="78" t="e">
        <f>DATE(MID(Zeitreihen0h15!A8570,7,4),MID(Zeitreihen0h15!A8570,4,2),LEFT(Zeitreihen0h15!A8570,2))+TIME(MID(Zeitreihen0h15!A8570,12,2),RIGHT(Zeitreihen0h15!A8570,2),0)</f>
        <v>#VALUE!</v>
      </c>
    </row>
    <row r="8571" spans="1:1" x14ac:dyDescent="0.25">
      <c r="A8571" s="78" t="e">
        <f>DATE(MID(Zeitreihen0h15!A8571,7,4),MID(Zeitreihen0h15!A8571,4,2),LEFT(Zeitreihen0h15!A8571,2))+TIME(MID(Zeitreihen0h15!A8571,12,2),RIGHT(Zeitreihen0h15!A8571,2),0)</f>
        <v>#VALUE!</v>
      </c>
    </row>
    <row r="8572" spans="1:1" x14ac:dyDescent="0.25">
      <c r="A8572" s="78" t="e">
        <f>DATE(MID(Zeitreihen0h15!A8572,7,4),MID(Zeitreihen0h15!A8572,4,2),LEFT(Zeitreihen0h15!A8572,2))+TIME(MID(Zeitreihen0h15!A8572,12,2),RIGHT(Zeitreihen0h15!A8572,2),0)</f>
        <v>#VALUE!</v>
      </c>
    </row>
    <row r="8573" spans="1:1" x14ac:dyDescent="0.25">
      <c r="A8573" s="78" t="e">
        <f>DATE(MID(Zeitreihen0h15!A8573,7,4),MID(Zeitreihen0h15!A8573,4,2),LEFT(Zeitreihen0h15!A8573,2))+TIME(MID(Zeitreihen0h15!A8573,12,2),RIGHT(Zeitreihen0h15!A8573,2),0)</f>
        <v>#VALUE!</v>
      </c>
    </row>
    <row r="8574" spans="1:1" x14ac:dyDescent="0.25">
      <c r="A8574" s="78" t="e">
        <f>DATE(MID(Zeitreihen0h15!A8574,7,4),MID(Zeitreihen0h15!A8574,4,2),LEFT(Zeitreihen0h15!A8574,2))+TIME(MID(Zeitreihen0h15!A8574,12,2),RIGHT(Zeitreihen0h15!A8574,2),0)</f>
        <v>#VALUE!</v>
      </c>
    </row>
    <row r="8575" spans="1:1" x14ac:dyDescent="0.25">
      <c r="A8575" s="78" t="e">
        <f>DATE(MID(Zeitreihen0h15!A8575,7,4),MID(Zeitreihen0h15!A8575,4,2),LEFT(Zeitreihen0h15!A8575,2))+TIME(MID(Zeitreihen0h15!A8575,12,2),RIGHT(Zeitreihen0h15!A8575,2),0)</f>
        <v>#VALUE!</v>
      </c>
    </row>
    <row r="8576" spans="1:1" x14ac:dyDescent="0.25">
      <c r="A8576" s="78" t="e">
        <f>DATE(MID(Zeitreihen0h15!A8576,7,4),MID(Zeitreihen0h15!A8576,4,2),LEFT(Zeitreihen0h15!A8576,2))+TIME(MID(Zeitreihen0h15!A8576,12,2),RIGHT(Zeitreihen0h15!A8576,2),0)</f>
        <v>#VALUE!</v>
      </c>
    </row>
    <row r="8577" spans="1:1" x14ac:dyDescent="0.25">
      <c r="A8577" s="78" t="e">
        <f>DATE(MID(Zeitreihen0h15!A8577,7,4),MID(Zeitreihen0h15!A8577,4,2),LEFT(Zeitreihen0h15!A8577,2))+TIME(MID(Zeitreihen0h15!A8577,12,2),RIGHT(Zeitreihen0h15!A8577,2),0)</f>
        <v>#VALUE!</v>
      </c>
    </row>
    <row r="8578" spans="1:1" x14ac:dyDescent="0.25">
      <c r="A8578" s="78" t="e">
        <f>DATE(MID(Zeitreihen0h15!A8578,7,4),MID(Zeitreihen0h15!A8578,4,2),LEFT(Zeitreihen0h15!A8578,2))+TIME(MID(Zeitreihen0h15!A8578,12,2),RIGHT(Zeitreihen0h15!A8578,2),0)</f>
        <v>#VALUE!</v>
      </c>
    </row>
    <row r="8579" spans="1:1" x14ac:dyDescent="0.25">
      <c r="A8579" s="78" t="e">
        <f>DATE(MID(Zeitreihen0h15!A8579,7,4),MID(Zeitreihen0h15!A8579,4,2),LEFT(Zeitreihen0h15!A8579,2))+TIME(MID(Zeitreihen0h15!A8579,12,2),RIGHT(Zeitreihen0h15!A8579,2),0)</f>
        <v>#VALUE!</v>
      </c>
    </row>
    <row r="8580" spans="1:1" x14ac:dyDescent="0.25">
      <c r="A8580" s="78" t="e">
        <f>DATE(MID(Zeitreihen0h15!A8580,7,4),MID(Zeitreihen0h15!A8580,4,2),LEFT(Zeitreihen0h15!A8580,2))+TIME(MID(Zeitreihen0h15!A8580,12,2),RIGHT(Zeitreihen0h15!A8580,2),0)</f>
        <v>#VALUE!</v>
      </c>
    </row>
    <row r="8581" spans="1:1" x14ac:dyDescent="0.25">
      <c r="A8581" s="78" t="e">
        <f>DATE(MID(Zeitreihen0h15!A8581,7,4),MID(Zeitreihen0h15!A8581,4,2),LEFT(Zeitreihen0h15!A8581,2))+TIME(MID(Zeitreihen0h15!A8581,12,2),RIGHT(Zeitreihen0h15!A8581,2),0)</f>
        <v>#VALUE!</v>
      </c>
    </row>
    <row r="8582" spans="1:1" x14ac:dyDescent="0.25">
      <c r="A8582" s="78" t="e">
        <f>DATE(MID(Zeitreihen0h15!A8582,7,4),MID(Zeitreihen0h15!A8582,4,2),LEFT(Zeitreihen0h15!A8582,2))+TIME(MID(Zeitreihen0h15!A8582,12,2),RIGHT(Zeitreihen0h15!A8582,2),0)</f>
        <v>#VALUE!</v>
      </c>
    </row>
    <row r="8583" spans="1:1" x14ac:dyDescent="0.25">
      <c r="A8583" s="78" t="e">
        <f>DATE(MID(Zeitreihen0h15!A8583,7,4),MID(Zeitreihen0h15!A8583,4,2),LEFT(Zeitreihen0h15!A8583,2))+TIME(MID(Zeitreihen0h15!A8583,12,2),RIGHT(Zeitreihen0h15!A8583,2),0)</f>
        <v>#VALUE!</v>
      </c>
    </row>
    <row r="8584" spans="1:1" x14ac:dyDescent="0.25">
      <c r="A8584" s="78" t="e">
        <f>DATE(MID(Zeitreihen0h15!A8584,7,4),MID(Zeitreihen0h15!A8584,4,2),LEFT(Zeitreihen0h15!A8584,2))+TIME(MID(Zeitreihen0h15!A8584,12,2),RIGHT(Zeitreihen0h15!A8584,2),0)</f>
        <v>#VALUE!</v>
      </c>
    </row>
    <row r="8585" spans="1:1" x14ac:dyDescent="0.25">
      <c r="A8585" s="78" t="e">
        <f>DATE(MID(Zeitreihen0h15!A8585,7,4),MID(Zeitreihen0h15!A8585,4,2),LEFT(Zeitreihen0h15!A8585,2))+TIME(MID(Zeitreihen0h15!A8585,12,2),RIGHT(Zeitreihen0h15!A8585,2),0)</f>
        <v>#VALUE!</v>
      </c>
    </row>
    <row r="8586" spans="1:1" x14ac:dyDescent="0.25">
      <c r="A8586" s="78" t="e">
        <f>DATE(MID(Zeitreihen0h15!A8586,7,4),MID(Zeitreihen0h15!A8586,4,2),LEFT(Zeitreihen0h15!A8586,2))+TIME(MID(Zeitreihen0h15!A8586,12,2),RIGHT(Zeitreihen0h15!A8586,2),0)</f>
        <v>#VALUE!</v>
      </c>
    </row>
    <row r="8587" spans="1:1" x14ac:dyDescent="0.25">
      <c r="A8587" s="78" t="e">
        <f>DATE(MID(Zeitreihen0h15!A8587,7,4),MID(Zeitreihen0h15!A8587,4,2),LEFT(Zeitreihen0h15!A8587,2))+TIME(MID(Zeitreihen0h15!A8587,12,2),RIGHT(Zeitreihen0h15!A8587,2),0)</f>
        <v>#VALUE!</v>
      </c>
    </row>
    <row r="8588" spans="1:1" x14ac:dyDescent="0.25">
      <c r="A8588" s="78" t="e">
        <f>DATE(MID(Zeitreihen0h15!A8588,7,4),MID(Zeitreihen0h15!A8588,4,2),LEFT(Zeitreihen0h15!A8588,2))+TIME(MID(Zeitreihen0h15!A8588,12,2),RIGHT(Zeitreihen0h15!A8588,2),0)</f>
        <v>#VALUE!</v>
      </c>
    </row>
    <row r="8589" spans="1:1" x14ac:dyDescent="0.25">
      <c r="A8589" s="78" t="e">
        <f>DATE(MID(Zeitreihen0h15!A8589,7,4),MID(Zeitreihen0h15!A8589,4,2),LEFT(Zeitreihen0h15!A8589,2))+TIME(MID(Zeitreihen0h15!A8589,12,2),RIGHT(Zeitreihen0h15!A8589,2),0)</f>
        <v>#VALUE!</v>
      </c>
    </row>
    <row r="8590" spans="1:1" x14ac:dyDescent="0.25">
      <c r="A8590" s="78" t="e">
        <f>DATE(MID(Zeitreihen0h15!A8590,7,4),MID(Zeitreihen0h15!A8590,4,2),LEFT(Zeitreihen0h15!A8590,2))+TIME(MID(Zeitreihen0h15!A8590,12,2),RIGHT(Zeitreihen0h15!A8590,2),0)</f>
        <v>#VALUE!</v>
      </c>
    </row>
    <row r="8591" spans="1:1" x14ac:dyDescent="0.25">
      <c r="A8591" s="78" t="e">
        <f>DATE(MID(Zeitreihen0h15!A8591,7,4),MID(Zeitreihen0h15!A8591,4,2),LEFT(Zeitreihen0h15!A8591,2))+TIME(MID(Zeitreihen0h15!A8591,12,2),RIGHT(Zeitreihen0h15!A8591,2),0)</f>
        <v>#VALUE!</v>
      </c>
    </row>
    <row r="8592" spans="1:1" x14ac:dyDescent="0.25">
      <c r="A8592" s="78" t="e">
        <f>DATE(MID(Zeitreihen0h15!A8592,7,4),MID(Zeitreihen0h15!A8592,4,2),LEFT(Zeitreihen0h15!A8592,2))+TIME(MID(Zeitreihen0h15!A8592,12,2),RIGHT(Zeitreihen0h15!A8592,2),0)</f>
        <v>#VALUE!</v>
      </c>
    </row>
    <row r="8593" spans="1:1" x14ac:dyDescent="0.25">
      <c r="A8593" s="78" t="e">
        <f>DATE(MID(Zeitreihen0h15!A8593,7,4),MID(Zeitreihen0h15!A8593,4,2),LEFT(Zeitreihen0h15!A8593,2))+TIME(MID(Zeitreihen0h15!A8593,12,2),RIGHT(Zeitreihen0h15!A8593,2),0)</f>
        <v>#VALUE!</v>
      </c>
    </row>
    <row r="8594" spans="1:1" x14ac:dyDescent="0.25">
      <c r="A8594" s="78" t="e">
        <f>DATE(MID(Zeitreihen0h15!A8594,7,4),MID(Zeitreihen0h15!A8594,4,2),LEFT(Zeitreihen0h15!A8594,2))+TIME(MID(Zeitreihen0h15!A8594,12,2),RIGHT(Zeitreihen0h15!A8594,2),0)</f>
        <v>#VALUE!</v>
      </c>
    </row>
    <row r="8595" spans="1:1" x14ac:dyDescent="0.25">
      <c r="A8595" s="78" t="e">
        <f>DATE(MID(Zeitreihen0h15!A8595,7,4),MID(Zeitreihen0h15!A8595,4,2),LEFT(Zeitreihen0h15!A8595,2))+TIME(MID(Zeitreihen0h15!A8595,12,2),RIGHT(Zeitreihen0h15!A8595,2),0)</f>
        <v>#VALUE!</v>
      </c>
    </row>
    <row r="8596" spans="1:1" x14ac:dyDescent="0.25">
      <c r="A8596" s="78" t="e">
        <f>DATE(MID(Zeitreihen0h15!A8596,7,4),MID(Zeitreihen0h15!A8596,4,2),LEFT(Zeitreihen0h15!A8596,2))+TIME(MID(Zeitreihen0h15!A8596,12,2),RIGHT(Zeitreihen0h15!A8596,2),0)</f>
        <v>#VALUE!</v>
      </c>
    </row>
    <row r="8597" spans="1:1" x14ac:dyDescent="0.25">
      <c r="A8597" s="78" t="e">
        <f>DATE(MID(Zeitreihen0h15!A8597,7,4),MID(Zeitreihen0h15!A8597,4,2),LEFT(Zeitreihen0h15!A8597,2))+TIME(MID(Zeitreihen0h15!A8597,12,2),RIGHT(Zeitreihen0h15!A8597,2),0)</f>
        <v>#VALUE!</v>
      </c>
    </row>
    <row r="8598" spans="1:1" x14ac:dyDescent="0.25">
      <c r="A8598" s="78" t="e">
        <f>DATE(MID(Zeitreihen0h15!A8598,7,4),MID(Zeitreihen0h15!A8598,4,2),LEFT(Zeitreihen0h15!A8598,2))+TIME(MID(Zeitreihen0h15!A8598,12,2),RIGHT(Zeitreihen0h15!A8598,2),0)</f>
        <v>#VALUE!</v>
      </c>
    </row>
    <row r="8599" spans="1:1" x14ac:dyDescent="0.25">
      <c r="A8599" s="78" t="e">
        <f>DATE(MID(Zeitreihen0h15!A8599,7,4),MID(Zeitreihen0h15!A8599,4,2),LEFT(Zeitreihen0h15!A8599,2))+TIME(MID(Zeitreihen0h15!A8599,12,2),RIGHT(Zeitreihen0h15!A8599,2),0)</f>
        <v>#VALUE!</v>
      </c>
    </row>
    <row r="8600" spans="1:1" x14ac:dyDescent="0.25">
      <c r="A8600" s="78" t="e">
        <f>DATE(MID(Zeitreihen0h15!A8600,7,4),MID(Zeitreihen0h15!A8600,4,2),LEFT(Zeitreihen0h15!A8600,2))+TIME(MID(Zeitreihen0h15!A8600,12,2),RIGHT(Zeitreihen0h15!A8600,2),0)</f>
        <v>#VALUE!</v>
      </c>
    </row>
    <row r="8601" spans="1:1" x14ac:dyDescent="0.25">
      <c r="A8601" s="78" t="e">
        <f>DATE(MID(Zeitreihen0h15!A8601,7,4),MID(Zeitreihen0h15!A8601,4,2),LEFT(Zeitreihen0h15!A8601,2))+TIME(MID(Zeitreihen0h15!A8601,12,2),RIGHT(Zeitreihen0h15!A8601,2),0)</f>
        <v>#VALUE!</v>
      </c>
    </row>
    <row r="8602" spans="1:1" x14ac:dyDescent="0.25">
      <c r="A8602" s="78" t="e">
        <f>DATE(MID(Zeitreihen0h15!A8602,7,4),MID(Zeitreihen0h15!A8602,4,2),LEFT(Zeitreihen0h15!A8602,2))+TIME(MID(Zeitreihen0h15!A8602,12,2),RIGHT(Zeitreihen0h15!A8602,2),0)</f>
        <v>#VALUE!</v>
      </c>
    </row>
    <row r="8603" spans="1:1" x14ac:dyDescent="0.25">
      <c r="A8603" s="78" t="e">
        <f>DATE(MID(Zeitreihen0h15!A8603,7,4),MID(Zeitreihen0h15!A8603,4,2),LEFT(Zeitreihen0h15!A8603,2))+TIME(MID(Zeitreihen0h15!A8603,12,2),RIGHT(Zeitreihen0h15!A8603,2),0)</f>
        <v>#VALUE!</v>
      </c>
    </row>
    <row r="8604" spans="1:1" x14ac:dyDescent="0.25">
      <c r="A8604" s="78" t="e">
        <f>DATE(MID(Zeitreihen0h15!A8604,7,4),MID(Zeitreihen0h15!A8604,4,2),LEFT(Zeitreihen0h15!A8604,2))+TIME(MID(Zeitreihen0h15!A8604,12,2),RIGHT(Zeitreihen0h15!A8604,2),0)</f>
        <v>#VALUE!</v>
      </c>
    </row>
    <row r="8605" spans="1:1" x14ac:dyDescent="0.25">
      <c r="A8605" s="78" t="e">
        <f>DATE(MID(Zeitreihen0h15!A8605,7,4),MID(Zeitreihen0h15!A8605,4,2),LEFT(Zeitreihen0h15!A8605,2))+TIME(MID(Zeitreihen0h15!A8605,12,2),RIGHT(Zeitreihen0h15!A8605,2),0)</f>
        <v>#VALUE!</v>
      </c>
    </row>
    <row r="8606" spans="1:1" x14ac:dyDescent="0.25">
      <c r="A8606" s="78" t="e">
        <f>DATE(MID(Zeitreihen0h15!A8606,7,4),MID(Zeitreihen0h15!A8606,4,2),LEFT(Zeitreihen0h15!A8606,2))+TIME(MID(Zeitreihen0h15!A8606,12,2),RIGHT(Zeitreihen0h15!A8606,2),0)</f>
        <v>#VALUE!</v>
      </c>
    </row>
    <row r="8607" spans="1:1" x14ac:dyDescent="0.25">
      <c r="A8607" s="78" t="e">
        <f>DATE(MID(Zeitreihen0h15!A8607,7,4),MID(Zeitreihen0h15!A8607,4,2),LEFT(Zeitreihen0h15!A8607,2))+TIME(MID(Zeitreihen0h15!A8607,12,2),RIGHT(Zeitreihen0h15!A8607,2),0)</f>
        <v>#VALUE!</v>
      </c>
    </row>
    <row r="8608" spans="1:1" x14ac:dyDescent="0.25">
      <c r="A8608" s="78" t="e">
        <f>DATE(MID(Zeitreihen0h15!A8608,7,4),MID(Zeitreihen0h15!A8608,4,2),LEFT(Zeitreihen0h15!A8608,2))+TIME(MID(Zeitreihen0h15!A8608,12,2),RIGHT(Zeitreihen0h15!A8608,2),0)</f>
        <v>#VALUE!</v>
      </c>
    </row>
    <row r="8609" spans="1:1" x14ac:dyDescent="0.25">
      <c r="A8609" s="78" t="e">
        <f>DATE(MID(Zeitreihen0h15!A8609,7,4),MID(Zeitreihen0h15!A8609,4,2),LEFT(Zeitreihen0h15!A8609,2))+TIME(MID(Zeitreihen0h15!A8609,12,2),RIGHT(Zeitreihen0h15!A8609,2),0)</f>
        <v>#VALUE!</v>
      </c>
    </row>
    <row r="8610" spans="1:1" x14ac:dyDescent="0.25">
      <c r="A8610" s="78" t="e">
        <f>DATE(MID(Zeitreihen0h15!A8610,7,4),MID(Zeitreihen0h15!A8610,4,2),LEFT(Zeitreihen0h15!A8610,2))+TIME(MID(Zeitreihen0h15!A8610,12,2),RIGHT(Zeitreihen0h15!A8610,2),0)</f>
        <v>#VALUE!</v>
      </c>
    </row>
    <row r="8611" spans="1:1" x14ac:dyDescent="0.25">
      <c r="A8611" s="78" t="e">
        <f>DATE(MID(Zeitreihen0h15!A8611,7,4),MID(Zeitreihen0h15!A8611,4,2),LEFT(Zeitreihen0h15!A8611,2))+TIME(MID(Zeitreihen0h15!A8611,12,2),RIGHT(Zeitreihen0h15!A8611,2),0)</f>
        <v>#VALUE!</v>
      </c>
    </row>
    <row r="8612" spans="1:1" x14ac:dyDescent="0.25">
      <c r="A8612" s="78" t="e">
        <f>DATE(MID(Zeitreihen0h15!A8612,7,4),MID(Zeitreihen0h15!A8612,4,2),LEFT(Zeitreihen0h15!A8612,2))+TIME(MID(Zeitreihen0h15!A8612,12,2),RIGHT(Zeitreihen0h15!A8612,2),0)</f>
        <v>#VALUE!</v>
      </c>
    </row>
    <row r="8613" spans="1:1" x14ac:dyDescent="0.25">
      <c r="A8613" s="78" t="e">
        <f>DATE(MID(Zeitreihen0h15!A8613,7,4),MID(Zeitreihen0h15!A8613,4,2),LEFT(Zeitreihen0h15!A8613,2))+TIME(MID(Zeitreihen0h15!A8613,12,2),RIGHT(Zeitreihen0h15!A8613,2),0)</f>
        <v>#VALUE!</v>
      </c>
    </row>
    <row r="8614" spans="1:1" x14ac:dyDescent="0.25">
      <c r="A8614" s="78" t="e">
        <f>DATE(MID(Zeitreihen0h15!A8614,7,4),MID(Zeitreihen0h15!A8614,4,2),LEFT(Zeitreihen0h15!A8614,2))+TIME(MID(Zeitreihen0h15!A8614,12,2),RIGHT(Zeitreihen0h15!A8614,2),0)</f>
        <v>#VALUE!</v>
      </c>
    </row>
    <row r="8615" spans="1:1" x14ac:dyDescent="0.25">
      <c r="A8615" s="78" t="e">
        <f>DATE(MID(Zeitreihen0h15!A8615,7,4),MID(Zeitreihen0h15!A8615,4,2),LEFT(Zeitreihen0h15!A8615,2))+TIME(MID(Zeitreihen0h15!A8615,12,2),RIGHT(Zeitreihen0h15!A8615,2),0)</f>
        <v>#VALUE!</v>
      </c>
    </row>
    <row r="8616" spans="1:1" x14ac:dyDescent="0.25">
      <c r="A8616" s="78" t="e">
        <f>DATE(MID(Zeitreihen0h15!A8616,7,4),MID(Zeitreihen0h15!A8616,4,2),LEFT(Zeitreihen0h15!A8616,2))+TIME(MID(Zeitreihen0h15!A8616,12,2),RIGHT(Zeitreihen0h15!A8616,2),0)</f>
        <v>#VALUE!</v>
      </c>
    </row>
    <row r="8617" spans="1:1" x14ac:dyDescent="0.25">
      <c r="A8617" s="78" t="e">
        <f>DATE(MID(Zeitreihen0h15!A8617,7,4),MID(Zeitreihen0h15!A8617,4,2),LEFT(Zeitreihen0h15!A8617,2))+TIME(MID(Zeitreihen0h15!A8617,12,2),RIGHT(Zeitreihen0h15!A8617,2),0)</f>
        <v>#VALUE!</v>
      </c>
    </row>
    <row r="8618" spans="1:1" x14ac:dyDescent="0.25">
      <c r="A8618" s="78" t="e">
        <f>DATE(MID(Zeitreihen0h15!A8618,7,4),MID(Zeitreihen0h15!A8618,4,2),LEFT(Zeitreihen0h15!A8618,2))+TIME(MID(Zeitreihen0h15!A8618,12,2),RIGHT(Zeitreihen0h15!A8618,2),0)</f>
        <v>#VALUE!</v>
      </c>
    </row>
    <row r="8619" spans="1:1" x14ac:dyDescent="0.25">
      <c r="A8619" s="78" t="e">
        <f>DATE(MID(Zeitreihen0h15!A8619,7,4),MID(Zeitreihen0h15!A8619,4,2),LEFT(Zeitreihen0h15!A8619,2))+TIME(MID(Zeitreihen0h15!A8619,12,2),RIGHT(Zeitreihen0h15!A8619,2),0)</f>
        <v>#VALUE!</v>
      </c>
    </row>
    <row r="8620" spans="1:1" x14ac:dyDescent="0.25">
      <c r="A8620" s="78" t="e">
        <f>DATE(MID(Zeitreihen0h15!A8620,7,4),MID(Zeitreihen0h15!A8620,4,2),LEFT(Zeitreihen0h15!A8620,2))+TIME(MID(Zeitreihen0h15!A8620,12,2),RIGHT(Zeitreihen0h15!A8620,2),0)</f>
        <v>#VALUE!</v>
      </c>
    </row>
    <row r="8621" spans="1:1" x14ac:dyDescent="0.25">
      <c r="A8621" s="78" t="e">
        <f>DATE(MID(Zeitreihen0h15!A8621,7,4),MID(Zeitreihen0h15!A8621,4,2),LEFT(Zeitreihen0h15!A8621,2))+TIME(MID(Zeitreihen0h15!A8621,12,2),RIGHT(Zeitreihen0h15!A8621,2),0)</f>
        <v>#VALUE!</v>
      </c>
    </row>
    <row r="8622" spans="1:1" x14ac:dyDescent="0.25">
      <c r="A8622" s="78" t="e">
        <f>DATE(MID(Zeitreihen0h15!A8622,7,4),MID(Zeitreihen0h15!A8622,4,2),LEFT(Zeitreihen0h15!A8622,2))+TIME(MID(Zeitreihen0h15!A8622,12,2),RIGHT(Zeitreihen0h15!A8622,2),0)</f>
        <v>#VALUE!</v>
      </c>
    </row>
    <row r="8623" spans="1:1" x14ac:dyDescent="0.25">
      <c r="A8623" s="78" t="e">
        <f>DATE(MID(Zeitreihen0h15!A8623,7,4),MID(Zeitreihen0h15!A8623,4,2),LEFT(Zeitreihen0h15!A8623,2))+TIME(MID(Zeitreihen0h15!A8623,12,2),RIGHT(Zeitreihen0h15!A8623,2),0)</f>
        <v>#VALUE!</v>
      </c>
    </row>
    <row r="8624" spans="1:1" x14ac:dyDescent="0.25">
      <c r="A8624" s="78" t="e">
        <f>DATE(MID(Zeitreihen0h15!A8624,7,4),MID(Zeitreihen0h15!A8624,4,2),LEFT(Zeitreihen0h15!A8624,2))+TIME(MID(Zeitreihen0h15!A8624,12,2),RIGHT(Zeitreihen0h15!A8624,2),0)</f>
        <v>#VALUE!</v>
      </c>
    </row>
    <row r="8625" spans="1:1" x14ac:dyDescent="0.25">
      <c r="A8625" s="78" t="e">
        <f>DATE(MID(Zeitreihen0h15!A8625,7,4),MID(Zeitreihen0h15!A8625,4,2),LEFT(Zeitreihen0h15!A8625,2))+TIME(MID(Zeitreihen0h15!A8625,12,2),RIGHT(Zeitreihen0h15!A8625,2),0)</f>
        <v>#VALUE!</v>
      </c>
    </row>
    <row r="8626" spans="1:1" x14ac:dyDescent="0.25">
      <c r="A8626" s="78" t="e">
        <f>DATE(MID(Zeitreihen0h15!A8626,7,4),MID(Zeitreihen0h15!A8626,4,2),LEFT(Zeitreihen0h15!A8626,2))+TIME(MID(Zeitreihen0h15!A8626,12,2),RIGHT(Zeitreihen0h15!A8626,2),0)</f>
        <v>#VALUE!</v>
      </c>
    </row>
    <row r="8627" spans="1:1" x14ac:dyDescent="0.25">
      <c r="A8627" s="78" t="e">
        <f>DATE(MID(Zeitreihen0h15!A8627,7,4),MID(Zeitreihen0h15!A8627,4,2),LEFT(Zeitreihen0h15!A8627,2))+TIME(MID(Zeitreihen0h15!A8627,12,2),RIGHT(Zeitreihen0h15!A8627,2),0)</f>
        <v>#VALUE!</v>
      </c>
    </row>
    <row r="8628" spans="1:1" x14ac:dyDescent="0.25">
      <c r="A8628" s="78" t="e">
        <f>DATE(MID(Zeitreihen0h15!A8628,7,4),MID(Zeitreihen0h15!A8628,4,2),LEFT(Zeitreihen0h15!A8628,2))+TIME(MID(Zeitreihen0h15!A8628,12,2),RIGHT(Zeitreihen0h15!A8628,2),0)</f>
        <v>#VALUE!</v>
      </c>
    </row>
    <row r="8629" spans="1:1" x14ac:dyDescent="0.25">
      <c r="A8629" s="78" t="e">
        <f>DATE(MID(Zeitreihen0h15!A8629,7,4),MID(Zeitreihen0h15!A8629,4,2),LEFT(Zeitreihen0h15!A8629,2))+TIME(MID(Zeitreihen0h15!A8629,12,2),RIGHT(Zeitreihen0h15!A8629,2),0)</f>
        <v>#VALUE!</v>
      </c>
    </row>
    <row r="8630" spans="1:1" x14ac:dyDescent="0.25">
      <c r="A8630" s="78" t="e">
        <f>DATE(MID(Zeitreihen0h15!A8630,7,4),MID(Zeitreihen0h15!A8630,4,2),LEFT(Zeitreihen0h15!A8630,2))+TIME(MID(Zeitreihen0h15!A8630,12,2),RIGHT(Zeitreihen0h15!A8630,2),0)</f>
        <v>#VALUE!</v>
      </c>
    </row>
    <row r="8631" spans="1:1" x14ac:dyDescent="0.25">
      <c r="A8631" s="78" t="e">
        <f>DATE(MID(Zeitreihen0h15!A8631,7,4),MID(Zeitreihen0h15!A8631,4,2),LEFT(Zeitreihen0h15!A8631,2))+TIME(MID(Zeitreihen0h15!A8631,12,2),RIGHT(Zeitreihen0h15!A8631,2),0)</f>
        <v>#VALUE!</v>
      </c>
    </row>
    <row r="8632" spans="1:1" x14ac:dyDescent="0.25">
      <c r="A8632" s="78" t="e">
        <f>DATE(MID(Zeitreihen0h15!A8632,7,4),MID(Zeitreihen0h15!A8632,4,2),LEFT(Zeitreihen0h15!A8632,2))+TIME(MID(Zeitreihen0h15!A8632,12,2),RIGHT(Zeitreihen0h15!A8632,2),0)</f>
        <v>#VALUE!</v>
      </c>
    </row>
    <row r="8633" spans="1:1" x14ac:dyDescent="0.25">
      <c r="A8633" s="78" t="e">
        <f>DATE(MID(Zeitreihen0h15!A8633,7,4),MID(Zeitreihen0h15!A8633,4,2),LEFT(Zeitreihen0h15!A8633,2))+TIME(MID(Zeitreihen0h15!A8633,12,2),RIGHT(Zeitreihen0h15!A8633,2),0)</f>
        <v>#VALUE!</v>
      </c>
    </row>
    <row r="8634" spans="1:1" x14ac:dyDescent="0.25">
      <c r="A8634" s="78" t="e">
        <f>DATE(MID(Zeitreihen0h15!A8634,7,4),MID(Zeitreihen0h15!A8634,4,2),LEFT(Zeitreihen0h15!A8634,2))+TIME(MID(Zeitreihen0h15!A8634,12,2),RIGHT(Zeitreihen0h15!A8634,2),0)</f>
        <v>#VALUE!</v>
      </c>
    </row>
    <row r="8635" spans="1:1" x14ac:dyDescent="0.25">
      <c r="A8635" s="78" t="e">
        <f>DATE(MID(Zeitreihen0h15!A8635,7,4),MID(Zeitreihen0h15!A8635,4,2),LEFT(Zeitreihen0h15!A8635,2))+TIME(MID(Zeitreihen0h15!A8635,12,2),RIGHT(Zeitreihen0h15!A8635,2),0)</f>
        <v>#VALUE!</v>
      </c>
    </row>
    <row r="8636" spans="1:1" x14ac:dyDescent="0.25">
      <c r="A8636" s="78" t="e">
        <f>DATE(MID(Zeitreihen0h15!A8636,7,4),MID(Zeitreihen0h15!A8636,4,2),LEFT(Zeitreihen0h15!A8636,2))+TIME(MID(Zeitreihen0h15!A8636,12,2),RIGHT(Zeitreihen0h15!A8636,2),0)</f>
        <v>#VALUE!</v>
      </c>
    </row>
    <row r="8637" spans="1:1" x14ac:dyDescent="0.25">
      <c r="A8637" s="78" t="e">
        <f>DATE(MID(Zeitreihen0h15!A8637,7,4),MID(Zeitreihen0h15!A8637,4,2),LEFT(Zeitreihen0h15!A8637,2))+TIME(MID(Zeitreihen0h15!A8637,12,2),RIGHT(Zeitreihen0h15!A8637,2),0)</f>
        <v>#VALUE!</v>
      </c>
    </row>
    <row r="8638" spans="1:1" x14ac:dyDescent="0.25">
      <c r="A8638" s="78" t="e">
        <f>DATE(MID(Zeitreihen0h15!A8638,7,4),MID(Zeitreihen0h15!A8638,4,2),LEFT(Zeitreihen0h15!A8638,2))+TIME(MID(Zeitreihen0h15!A8638,12,2),RIGHT(Zeitreihen0h15!A8638,2),0)</f>
        <v>#VALUE!</v>
      </c>
    </row>
    <row r="8639" spans="1:1" x14ac:dyDescent="0.25">
      <c r="A8639" s="78" t="e">
        <f>DATE(MID(Zeitreihen0h15!A8639,7,4),MID(Zeitreihen0h15!A8639,4,2),LEFT(Zeitreihen0h15!A8639,2))+TIME(MID(Zeitreihen0h15!A8639,12,2),RIGHT(Zeitreihen0h15!A8639,2),0)</f>
        <v>#VALUE!</v>
      </c>
    </row>
    <row r="8640" spans="1:1" x14ac:dyDescent="0.25">
      <c r="A8640" s="78" t="e">
        <f>DATE(MID(Zeitreihen0h15!A8640,7,4),MID(Zeitreihen0h15!A8640,4,2),LEFT(Zeitreihen0h15!A8640,2))+TIME(MID(Zeitreihen0h15!A8640,12,2),RIGHT(Zeitreihen0h15!A8640,2),0)</f>
        <v>#VALUE!</v>
      </c>
    </row>
    <row r="8641" spans="1:1" x14ac:dyDescent="0.25">
      <c r="A8641" s="78" t="e">
        <f>DATE(MID(Zeitreihen0h15!A8641,7,4),MID(Zeitreihen0h15!A8641,4,2),LEFT(Zeitreihen0h15!A8641,2))+TIME(MID(Zeitreihen0h15!A8641,12,2),RIGHT(Zeitreihen0h15!A8641,2),0)</f>
        <v>#VALUE!</v>
      </c>
    </row>
    <row r="8642" spans="1:1" x14ac:dyDescent="0.25">
      <c r="A8642" s="78" t="e">
        <f>DATE(MID(Zeitreihen0h15!A8642,7,4),MID(Zeitreihen0h15!A8642,4,2),LEFT(Zeitreihen0h15!A8642,2))+TIME(MID(Zeitreihen0h15!A8642,12,2),RIGHT(Zeitreihen0h15!A8642,2),0)</f>
        <v>#VALUE!</v>
      </c>
    </row>
    <row r="8643" spans="1:1" x14ac:dyDescent="0.25">
      <c r="A8643" s="78" t="e">
        <f>DATE(MID(Zeitreihen0h15!A8643,7,4),MID(Zeitreihen0h15!A8643,4,2),LEFT(Zeitreihen0h15!A8643,2))+TIME(MID(Zeitreihen0h15!A8643,12,2),RIGHT(Zeitreihen0h15!A8643,2),0)</f>
        <v>#VALUE!</v>
      </c>
    </row>
    <row r="8644" spans="1:1" x14ac:dyDescent="0.25">
      <c r="A8644" s="78" t="e">
        <f>DATE(MID(Zeitreihen0h15!A8644,7,4),MID(Zeitreihen0h15!A8644,4,2),LEFT(Zeitreihen0h15!A8644,2))+TIME(MID(Zeitreihen0h15!A8644,12,2),RIGHT(Zeitreihen0h15!A8644,2),0)</f>
        <v>#VALUE!</v>
      </c>
    </row>
    <row r="8645" spans="1:1" x14ac:dyDescent="0.25">
      <c r="A8645" s="78" t="e">
        <f>DATE(MID(Zeitreihen0h15!A8645,7,4),MID(Zeitreihen0h15!A8645,4,2),LEFT(Zeitreihen0h15!A8645,2))+TIME(MID(Zeitreihen0h15!A8645,12,2),RIGHT(Zeitreihen0h15!A8645,2),0)</f>
        <v>#VALUE!</v>
      </c>
    </row>
    <row r="8646" spans="1:1" x14ac:dyDescent="0.25">
      <c r="A8646" s="78" t="e">
        <f>DATE(MID(Zeitreihen0h15!A8646,7,4),MID(Zeitreihen0h15!A8646,4,2),LEFT(Zeitreihen0h15!A8646,2))+TIME(MID(Zeitreihen0h15!A8646,12,2),RIGHT(Zeitreihen0h15!A8646,2),0)</f>
        <v>#VALUE!</v>
      </c>
    </row>
    <row r="8647" spans="1:1" x14ac:dyDescent="0.25">
      <c r="A8647" s="78" t="e">
        <f>DATE(MID(Zeitreihen0h15!A8647,7,4),MID(Zeitreihen0h15!A8647,4,2),LEFT(Zeitreihen0h15!A8647,2))+TIME(MID(Zeitreihen0h15!A8647,12,2),RIGHT(Zeitreihen0h15!A8647,2),0)</f>
        <v>#VALUE!</v>
      </c>
    </row>
    <row r="8648" spans="1:1" x14ac:dyDescent="0.25">
      <c r="A8648" s="78" t="e">
        <f>DATE(MID(Zeitreihen0h15!A8648,7,4),MID(Zeitreihen0h15!A8648,4,2),LEFT(Zeitreihen0h15!A8648,2))+TIME(MID(Zeitreihen0h15!A8648,12,2),RIGHT(Zeitreihen0h15!A8648,2),0)</f>
        <v>#VALUE!</v>
      </c>
    </row>
    <row r="8649" spans="1:1" x14ac:dyDescent="0.25">
      <c r="A8649" s="78" t="e">
        <f>DATE(MID(Zeitreihen0h15!A8649,7,4),MID(Zeitreihen0h15!A8649,4,2),LEFT(Zeitreihen0h15!A8649,2))+TIME(MID(Zeitreihen0h15!A8649,12,2),RIGHT(Zeitreihen0h15!A8649,2),0)</f>
        <v>#VALUE!</v>
      </c>
    </row>
    <row r="8650" spans="1:1" x14ac:dyDescent="0.25">
      <c r="A8650" s="78" t="e">
        <f>DATE(MID(Zeitreihen0h15!A8650,7,4),MID(Zeitreihen0h15!A8650,4,2),LEFT(Zeitreihen0h15!A8650,2))+TIME(MID(Zeitreihen0h15!A8650,12,2),RIGHT(Zeitreihen0h15!A8650,2),0)</f>
        <v>#VALUE!</v>
      </c>
    </row>
    <row r="8651" spans="1:1" x14ac:dyDescent="0.25">
      <c r="A8651" s="78" t="e">
        <f>DATE(MID(Zeitreihen0h15!A8651,7,4),MID(Zeitreihen0h15!A8651,4,2),LEFT(Zeitreihen0h15!A8651,2))+TIME(MID(Zeitreihen0h15!A8651,12,2),RIGHT(Zeitreihen0h15!A8651,2),0)</f>
        <v>#VALUE!</v>
      </c>
    </row>
    <row r="8652" spans="1:1" x14ac:dyDescent="0.25">
      <c r="A8652" s="78" t="e">
        <f>DATE(MID(Zeitreihen0h15!A8652,7,4),MID(Zeitreihen0h15!A8652,4,2),LEFT(Zeitreihen0h15!A8652,2))+TIME(MID(Zeitreihen0h15!A8652,12,2),RIGHT(Zeitreihen0h15!A8652,2),0)</f>
        <v>#VALUE!</v>
      </c>
    </row>
    <row r="8653" spans="1:1" x14ac:dyDescent="0.25">
      <c r="A8653" s="78" t="e">
        <f>DATE(MID(Zeitreihen0h15!A8653,7,4),MID(Zeitreihen0h15!A8653,4,2),LEFT(Zeitreihen0h15!A8653,2))+TIME(MID(Zeitreihen0h15!A8653,12,2),RIGHT(Zeitreihen0h15!A8653,2),0)</f>
        <v>#VALUE!</v>
      </c>
    </row>
    <row r="8654" spans="1:1" x14ac:dyDescent="0.25">
      <c r="A8654" s="78" t="e">
        <f>DATE(MID(Zeitreihen0h15!A8654,7,4),MID(Zeitreihen0h15!A8654,4,2),LEFT(Zeitreihen0h15!A8654,2))+TIME(MID(Zeitreihen0h15!A8654,12,2),RIGHT(Zeitreihen0h15!A8654,2),0)</f>
        <v>#VALUE!</v>
      </c>
    </row>
    <row r="8655" spans="1:1" x14ac:dyDescent="0.25">
      <c r="A8655" s="78" t="e">
        <f>DATE(MID(Zeitreihen0h15!A8655,7,4),MID(Zeitreihen0h15!A8655,4,2),LEFT(Zeitreihen0h15!A8655,2))+TIME(MID(Zeitreihen0h15!A8655,12,2),RIGHT(Zeitreihen0h15!A8655,2),0)</f>
        <v>#VALUE!</v>
      </c>
    </row>
    <row r="8656" spans="1:1" x14ac:dyDescent="0.25">
      <c r="A8656" s="78" t="e">
        <f>DATE(MID(Zeitreihen0h15!A8656,7,4),MID(Zeitreihen0h15!A8656,4,2),LEFT(Zeitreihen0h15!A8656,2))+TIME(MID(Zeitreihen0h15!A8656,12,2),RIGHT(Zeitreihen0h15!A8656,2),0)</f>
        <v>#VALUE!</v>
      </c>
    </row>
    <row r="8657" spans="1:1" x14ac:dyDescent="0.25">
      <c r="A8657" s="78" t="e">
        <f>DATE(MID(Zeitreihen0h15!A8657,7,4),MID(Zeitreihen0h15!A8657,4,2),LEFT(Zeitreihen0h15!A8657,2))+TIME(MID(Zeitreihen0h15!A8657,12,2),RIGHT(Zeitreihen0h15!A8657,2),0)</f>
        <v>#VALUE!</v>
      </c>
    </row>
    <row r="8658" spans="1:1" x14ac:dyDescent="0.25">
      <c r="A8658" s="78" t="e">
        <f>DATE(MID(Zeitreihen0h15!A8658,7,4),MID(Zeitreihen0h15!A8658,4,2),LEFT(Zeitreihen0h15!A8658,2))+TIME(MID(Zeitreihen0h15!A8658,12,2),RIGHT(Zeitreihen0h15!A8658,2),0)</f>
        <v>#VALUE!</v>
      </c>
    </row>
    <row r="8659" spans="1:1" x14ac:dyDescent="0.25">
      <c r="A8659" s="78" t="e">
        <f>DATE(MID(Zeitreihen0h15!A8659,7,4),MID(Zeitreihen0h15!A8659,4,2),LEFT(Zeitreihen0h15!A8659,2))+TIME(MID(Zeitreihen0h15!A8659,12,2),RIGHT(Zeitreihen0h15!A8659,2),0)</f>
        <v>#VALUE!</v>
      </c>
    </row>
    <row r="8660" spans="1:1" x14ac:dyDescent="0.25">
      <c r="A8660" s="78" t="e">
        <f>DATE(MID(Zeitreihen0h15!A8660,7,4),MID(Zeitreihen0h15!A8660,4,2),LEFT(Zeitreihen0h15!A8660,2))+TIME(MID(Zeitreihen0h15!A8660,12,2),RIGHT(Zeitreihen0h15!A8660,2),0)</f>
        <v>#VALUE!</v>
      </c>
    </row>
    <row r="8661" spans="1:1" x14ac:dyDescent="0.25">
      <c r="A8661" s="78" t="e">
        <f>DATE(MID(Zeitreihen0h15!A8661,7,4),MID(Zeitreihen0h15!A8661,4,2),LEFT(Zeitreihen0h15!A8661,2))+TIME(MID(Zeitreihen0h15!A8661,12,2),RIGHT(Zeitreihen0h15!A8661,2),0)</f>
        <v>#VALUE!</v>
      </c>
    </row>
    <row r="8662" spans="1:1" x14ac:dyDescent="0.25">
      <c r="A8662" s="78" t="e">
        <f>DATE(MID(Zeitreihen0h15!A8662,7,4),MID(Zeitreihen0h15!A8662,4,2),LEFT(Zeitreihen0h15!A8662,2))+TIME(MID(Zeitreihen0h15!A8662,12,2),RIGHT(Zeitreihen0h15!A8662,2),0)</f>
        <v>#VALUE!</v>
      </c>
    </row>
    <row r="8663" spans="1:1" x14ac:dyDescent="0.25">
      <c r="A8663" s="78" t="e">
        <f>DATE(MID(Zeitreihen0h15!A8663,7,4),MID(Zeitreihen0h15!A8663,4,2),LEFT(Zeitreihen0h15!A8663,2))+TIME(MID(Zeitreihen0h15!A8663,12,2),RIGHT(Zeitreihen0h15!A8663,2),0)</f>
        <v>#VALUE!</v>
      </c>
    </row>
    <row r="8664" spans="1:1" x14ac:dyDescent="0.25">
      <c r="A8664" s="78" t="e">
        <f>DATE(MID(Zeitreihen0h15!A8664,7,4),MID(Zeitreihen0h15!A8664,4,2),LEFT(Zeitreihen0h15!A8664,2))+TIME(MID(Zeitreihen0h15!A8664,12,2),RIGHT(Zeitreihen0h15!A8664,2),0)</f>
        <v>#VALUE!</v>
      </c>
    </row>
    <row r="8665" spans="1:1" x14ac:dyDescent="0.25">
      <c r="A8665" s="78" t="e">
        <f>DATE(MID(Zeitreihen0h15!A8665,7,4),MID(Zeitreihen0h15!A8665,4,2),LEFT(Zeitreihen0h15!A8665,2))+TIME(MID(Zeitreihen0h15!A8665,12,2),RIGHT(Zeitreihen0h15!A8665,2),0)</f>
        <v>#VALUE!</v>
      </c>
    </row>
    <row r="8666" spans="1:1" x14ac:dyDescent="0.25">
      <c r="A8666" s="78" t="e">
        <f>DATE(MID(Zeitreihen0h15!A8666,7,4),MID(Zeitreihen0h15!A8666,4,2),LEFT(Zeitreihen0h15!A8666,2))+TIME(MID(Zeitreihen0h15!A8666,12,2),RIGHT(Zeitreihen0h15!A8666,2),0)</f>
        <v>#VALUE!</v>
      </c>
    </row>
    <row r="8667" spans="1:1" x14ac:dyDescent="0.25">
      <c r="A8667" s="78" t="e">
        <f>DATE(MID(Zeitreihen0h15!A8667,7,4),MID(Zeitreihen0h15!A8667,4,2),LEFT(Zeitreihen0h15!A8667,2))+TIME(MID(Zeitreihen0h15!A8667,12,2),RIGHT(Zeitreihen0h15!A8667,2),0)</f>
        <v>#VALUE!</v>
      </c>
    </row>
    <row r="8668" spans="1:1" x14ac:dyDescent="0.25">
      <c r="A8668" s="78" t="e">
        <f>DATE(MID(Zeitreihen0h15!A8668,7,4),MID(Zeitreihen0h15!A8668,4,2),LEFT(Zeitreihen0h15!A8668,2))+TIME(MID(Zeitreihen0h15!A8668,12,2),RIGHT(Zeitreihen0h15!A8668,2),0)</f>
        <v>#VALUE!</v>
      </c>
    </row>
    <row r="8669" spans="1:1" x14ac:dyDescent="0.25">
      <c r="A8669" s="78" t="e">
        <f>DATE(MID(Zeitreihen0h15!A8669,7,4),MID(Zeitreihen0h15!A8669,4,2),LEFT(Zeitreihen0h15!A8669,2))+TIME(MID(Zeitreihen0h15!A8669,12,2),RIGHT(Zeitreihen0h15!A8669,2),0)</f>
        <v>#VALUE!</v>
      </c>
    </row>
    <row r="8670" spans="1:1" x14ac:dyDescent="0.25">
      <c r="A8670" s="78" t="e">
        <f>DATE(MID(Zeitreihen0h15!A8670,7,4),MID(Zeitreihen0h15!A8670,4,2),LEFT(Zeitreihen0h15!A8670,2))+TIME(MID(Zeitreihen0h15!A8670,12,2),RIGHT(Zeitreihen0h15!A8670,2),0)</f>
        <v>#VALUE!</v>
      </c>
    </row>
    <row r="8671" spans="1:1" x14ac:dyDescent="0.25">
      <c r="A8671" s="78" t="e">
        <f>DATE(MID(Zeitreihen0h15!A8671,7,4),MID(Zeitreihen0h15!A8671,4,2),LEFT(Zeitreihen0h15!A8671,2))+TIME(MID(Zeitreihen0h15!A8671,12,2),RIGHT(Zeitreihen0h15!A8671,2),0)</f>
        <v>#VALUE!</v>
      </c>
    </row>
    <row r="8672" spans="1:1" x14ac:dyDescent="0.25">
      <c r="A8672" s="78" t="e">
        <f>DATE(MID(Zeitreihen0h15!A8672,7,4),MID(Zeitreihen0h15!A8672,4,2),LEFT(Zeitreihen0h15!A8672,2))+TIME(MID(Zeitreihen0h15!A8672,12,2),RIGHT(Zeitreihen0h15!A8672,2),0)</f>
        <v>#VALUE!</v>
      </c>
    </row>
    <row r="8673" spans="1:1" x14ac:dyDescent="0.25">
      <c r="A8673" s="78" t="e">
        <f>DATE(MID(Zeitreihen0h15!A8673,7,4),MID(Zeitreihen0h15!A8673,4,2),LEFT(Zeitreihen0h15!A8673,2))+TIME(MID(Zeitreihen0h15!A8673,12,2),RIGHT(Zeitreihen0h15!A8673,2),0)</f>
        <v>#VALUE!</v>
      </c>
    </row>
    <row r="8674" spans="1:1" x14ac:dyDescent="0.25">
      <c r="A8674" s="78" t="e">
        <f>DATE(MID(Zeitreihen0h15!A8674,7,4),MID(Zeitreihen0h15!A8674,4,2),LEFT(Zeitreihen0h15!A8674,2))+TIME(MID(Zeitreihen0h15!A8674,12,2),RIGHT(Zeitreihen0h15!A8674,2),0)</f>
        <v>#VALUE!</v>
      </c>
    </row>
    <row r="8675" spans="1:1" x14ac:dyDescent="0.25">
      <c r="A8675" s="78" t="e">
        <f>DATE(MID(Zeitreihen0h15!A8675,7,4),MID(Zeitreihen0h15!A8675,4,2),LEFT(Zeitreihen0h15!A8675,2))+TIME(MID(Zeitreihen0h15!A8675,12,2),RIGHT(Zeitreihen0h15!A8675,2),0)</f>
        <v>#VALUE!</v>
      </c>
    </row>
    <row r="8676" spans="1:1" x14ac:dyDescent="0.25">
      <c r="A8676" s="78" t="e">
        <f>DATE(MID(Zeitreihen0h15!A8676,7,4),MID(Zeitreihen0h15!A8676,4,2),LEFT(Zeitreihen0h15!A8676,2))+TIME(MID(Zeitreihen0h15!A8676,12,2),RIGHT(Zeitreihen0h15!A8676,2),0)</f>
        <v>#VALUE!</v>
      </c>
    </row>
    <row r="8677" spans="1:1" x14ac:dyDescent="0.25">
      <c r="A8677" s="78" t="e">
        <f>DATE(MID(Zeitreihen0h15!A8677,7,4),MID(Zeitreihen0h15!A8677,4,2),LEFT(Zeitreihen0h15!A8677,2))+TIME(MID(Zeitreihen0h15!A8677,12,2),RIGHT(Zeitreihen0h15!A8677,2),0)</f>
        <v>#VALUE!</v>
      </c>
    </row>
    <row r="8678" spans="1:1" x14ac:dyDescent="0.25">
      <c r="A8678" s="78" t="e">
        <f>DATE(MID(Zeitreihen0h15!A8678,7,4),MID(Zeitreihen0h15!A8678,4,2),LEFT(Zeitreihen0h15!A8678,2))+TIME(MID(Zeitreihen0h15!A8678,12,2),RIGHT(Zeitreihen0h15!A8678,2),0)</f>
        <v>#VALUE!</v>
      </c>
    </row>
    <row r="8679" spans="1:1" x14ac:dyDescent="0.25">
      <c r="A8679" s="78" t="e">
        <f>DATE(MID(Zeitreihen0h15!A8679,7,4),MID(Zeitreihen0h15!A8679,4,2),LEFT(Zeitreihen0h15!A8679,2))+TIME(MID(Zeitreihen0h15!A8679,12,2),RIGHT(Zeitreihen0h15!A8679,2),0)</f>
        <v>#VALUE!</v>
      </c>
    </row>
    <row r="8680" spans="1:1" x14ac:dyDescent="0.25">
      <c r="A8680" s="78" t="e">
        <f>DATE(MID(Zeitreihen0h15!A8680,7,4),MID(Zeitreihen0h15!A8680,4,2),LEFT(Zeitreihen0h15!A8680,2))+TIME(MID(Zeitreihen0h15!A8680,12,2),RIGHT(Zeitreihen0h15!A8680,2),0)</f>
        <v>#VALUE!</v>
      </c>
    </row>
    <row r="8681" spans="1:1" x14ac:dyDescent="0.25">
      <c r="A8681" s="78" t="e">
        <f>DATE(MID(Zeitreihen0h15!A8681,7,4),MID(Zeitreihen0h15!A8681,4,2),LEFT(Zeitreihen0h15!A8681,2))+TIME(MID(Zeitreihen0h15!A8681,12,2),RIGHT(Zeitreihen0h15!A8681,2),0)</f>
        <v>#VALUE!</v>
      </c>
    </row>
    <row r="8682" spans="1:1" x14ac:dyDescent="0.25">
      <c r="A8682" s="78" t="e">
        <f>DATE(MID(Zeitreihen0h15!A8682,7,4),MID(Zeitreihen0h15!A8682,4,2),LEFT(Zeitreihen0h15!A8682,2))+TIME(MID(Zeitreihen0h15!A8682,12,2),RIGHT(Zeitreihen0h15!A8682,2),0)</f>
        <v>#VALUE!</v>
      </c>
    </row>
    <row r="8683" spans="1:1" x14ac:dyDescent="0.25">
      <c r="A8683" s="78" t="e">
        <f>DATE(MID(Zeitreihen0h15!A8683,7,4),MID(Zeitreihen0h15!A8683,4,2),LEFT(Zeitreihen0h15!A8683,2))+TIME(MID(Zeitreihen0h15!A8683,12,2),RIGHT(Zeitreihen0h15!A8683,2),0)</f>
        <v>#VALUE!</v>
      </c>
    </row>
    <row r="8684" spans="1:1" x14ac:dyDescent="0.25">
      <c r="A8684" s="78" t="e">
        <f>DATE(MID(Zeitreihen0h15!A8684,7,4),MID(Zeitreihen0h15!A8684,4,2),LEFT(Zeitreihen0h15!A8684,2))+TIME(MID(Zeitreihen0h15!A8684,12,2),RIGHT(Zeitreihen0h15!A8684,2),0)</f>
        <v>#VALUE!</v>
      </c>
    </row>
    <row r="8685" spans="1:1" x14ac:dyDescent="0.25">
      <c r="A8685" s="78" t="e">
        <f>DATE(MID(Zeitreihen0h15!A8685,7,4),MID(Zeitreihen0h15!A8685,4,2),LEFT(Zeitreihen0h15!A8685,2))+TIME(MID(Zeitreihen0h15!A8685,12,2),RIGHT(Zeitreihen0h15!A8685,2),0)</f>
        <v>#VALUE!</v>
      </c>
    </row>
    <row r="8686" spans="1:1" x14ac:dyDescent="0.25">
      <c r="A8686" s="78" t="e">
        <f>DATE(MID(Zeitreihen0h15!A8686,7,4),MID(Zeitreihen0h15!A8686,4,2),LEFT(Zeitreihen0h15!A8686,2))+TIME(MID(Zeitreihen0h15!A8686,12,2),RIGHT(Zeitreihen0h15!A8686,2),0)</f>
        <v>#VALUE!</v>
      </c>
    </row>
    <row r="8687" spans="1:1" x14ac:dyDescent="0.25">
      <c r="A8687" s="78" t="e">
        <f>DATE(MID(Zeitreihen0h15!A8687,7,4),MID(Zeitreihen0h15!A8687,4,2),LEFT(Zeitreihen0h15!A8687,2))+TIME(MID(Zeitreihen0h15!A8687,12,2),RIGHT(Zeitreihen0h15!A8687,2),0)</f>
        <v>#VALUE!</v>
      </c>
    </row>
    <row r="8688" spans="1:1" x14ac:dyDescent="0.25">
      <c r="A8688" s="78" t="e">
        <f>DATE(MID(Zeitreihen0h15!A8688,7,4),MID(Zeitreihen0h15!A8688,4,2),LEFT(Zeitreihen0h15!A8688,2))+TIME(MID(Zeitreihen0h15!A8688,12,2),RIGHT(Zeitreihen0h15!A8688,2),0)</f>
        <v>#VALUE!</v>
      </c>
    </row>
    <row r="8689" spans="1:1" x14ac:dyDescent="0.25">
      <c r="A8689" s="78" t="e">
        <f>DATE(MID(Zeitreihen0h15!A8689,7,4),MID(Zeitreihen0h15!A8689,4,2),LEFT(Zeitreihen0h15!A8689,2))+TIME(MID(Zeitreihen0h15!A8689,12,2),RIGHT(Zeitreihen0h15!A8689,2),0)</f>
        <v>#VALUE!</v>
      </c>
    </row>
    <row r="8690" spans="1:1" x14ac:dyDescent="0.25">
      <c r="A8690" s="78" t="e">
        <f>DATE(MID(Zeitreihen0h15!A8690,7,4),MID(Zeitreihen0h15!A8690,4,2),LEFT(Zeitreihen0h15!A8690,2))+TIME(MID(Zeitreihen0h15!A8690,12,2),RIGHT(Zeitreihen0h15!A8690,2),0)</f>
        <v>#VALUE!</v>
      </c>
    </row>
    <row r="8691" spans="1:1" x14ac:dyDescent="0.25">
      <c r="A8691" s="78" t="e">
        <f>DATE(MID(Zeitreihen0h15!A8691,7,4),MID(Zeitreihen0h15!A8691,4,2),LEFT(Zeitreihen0h15!A8691,2))+TIME(MID(Zeitreihen0h15!A8691,12,2),RIGHT(Zeitreihen0h15!A8691,2),0)</f>
        <v>#VALUE!</v>
      </c>
    </row>
    <row r="8692" spans="1:1" x14ac:dyDescent="0.25">
      <c r="A8692" s="78" t="e">
        <f>DATE(MID(Zeitreihen0h15!A8692,7,4),MID(Zeitreihen0h15!A8692,4,2),LEFT(Zeitreihen0h15!A8692,2))+TIME(MID(Zeitreihen0h15!A8692,12,2),RIGHT(Zeitreihen0h15!A8692,2),0)</f>
        <v>#VALUE!</v>
      </c>
    </row>
    <row r="8693" spans="1:1" x14ac:dyDescent="0.25">
      <c r="A8693" s="78" t="e">
        <f>DATE(MID(Zeitreihen0h15!A8693,7,4),MID(Zeitreihen0h15!A8693,4,2),LEFT(Zeitreihen0h15!A8693,2))+TIME(MID(Zeitreihen0h15!A8693,12,2),RIGHT(Zeitreihen0h15!A8693,2),0)</f>
        <v>#VALUE!</v>
      </c>
    </row>
    <row r="8694" spans="1:1" x14ac:dyDescent="0.25">
      <c r="A8694" s="78" t="e">
        <f>DATE(MID(Zeitreihen0h15!A8694,7,4),MID(Zeitreihen0h15!A8694,4,2),LEFT(Zeitreihen0h15!A8694,2))+TIME(MID(Zeitreihen0h15!A8694,12,2),RIGHT(Zeitreihen0h15!A8694,2),0)</f>
        <v>#VALUE!</v>
      </c>
    </row>
    <row r="8695" spans="1:1" x14ac:dyDescent="0.25">
      <c r="A8695" s="78" t="e">
        <f>DATE(MID(Zeitreihen0h15!A8695,7,4),MID(Zeitreihen0h15!A8695,4,2),LEFT(Zeitreihen0h15!A8695,2))+TIME(MID(Zeitreihen0h15!A8695,12,2),RIGHT(Zeitreihen0h15!A8695,2),0)</f>
        <v>#VALUE!</v>
      </c>
    </row>
    <row r="8696" spans="1:1" x14ac:dyDescent="0.25">
      <c r="A8696" s="78" t="e">
        <f>DATE(MID(Zeitreihen0h15!A8696,7,4),MID(Zeitreihen0h15!A8696,4,2),LEFT(Zeitreihen0h15!A8696,2))+TIME(MID(Zeitreihen0h15!A8696,12,2),RIGHT(Zeitreihen0h15!A8696,2),0)</f>
        <v>#VALUE!</v>
      </c>
    </row>
    <row r="8697" spans="1:1" x14ac:dyDescent="0.25">
      <c r="A8697" s="78" t="e">
        <f>DATE(MID(Zeitreihen0h15!A8697,7,4),MID(Zeitreihen0h15!A8697,4,2),LEFT(Zeitreihen0h15!A8697,2))+TIME(MID(Zeitreihen0h15!A8697,12,2),RIGHT(Zeitreihen0h15!A8697,2),0)</f>
        <v>#VALUE!</v>
      </c>
    </row>
    <row r="8698" spans="1:1" x14ac:dyDescent="0.25">
      <c r="A8698" s="78" t="e">
        <f>DATE(MID(Zeitreihen0h15!A8698,7,4),MID(Zeitreihen0h15!A8698,4,2),LEFT(Zeitreihen0h15!A8698,2))+TIME(MID(Zeitreihen0h15!A8698,12,2),RIGHT(Zeitreihen0h15!A8698,2),0)</f>
        <v>#VALUE!</v>
      </c>
    </row>
    <row r="8699" spans="1:1" x14ac:dyDescent="0.25">
      <c r="A8699" s="78" t="e">
        <f>DATE(MID(Zeitreihen0h15!A8699,7,4),MID(Zeitreihen0h15!A8699,4,2),LEFT(Zeitreihen0h15!A8699,2))+TIME(MID(Zeitreihen0h15!A8699,12,2),RIGHT(Zeitreihen0h15!A8699,2),0)</f>
        <v>#VALUE!</v>
      </c>
    </row>
    <row r="8700" spans="1:1" x14ac:dyDescent="0.25">
      <c r="A8700" s="78" t="e">
        <f>DATE(MID(Zeitreihen0h15!A8700,7,4),MID(Zeitreihen0h15!A8700,4,2),LEFT(Zeitreihen0h15!A8700,2))+TIME(MID(Zeitreihen0h15!A8700,12,2),RIGHT(Zeitreihen0h15!A8700,2),0)</f>
        <v>#VALUE!</v>
      </c>
    </row>
    <row r="8701" spans="1:1" x14ac:dyDescent="0.25">
      <c r="A8701" s="78" t="e">
        <f>DATE(MID(Zeitreihen0h15!A8701,7,4),MID(Zeitreihen0h15!A8701,4,2),LEFT(Zeitreihen0h15!A8701,2))+TIME(MID(Zeitreihen0h15!A8701,12,2),RIGHT(Zeitreihen0h15!A8701,2),0)</f>
        <v>#VALUE!</v>
      </c>
    </row>
    <row r="8702" spans="1:1" x14ac:dyDescent="0.25">
      <c r="A8702" s="78" t="e">
        <f>DATE(MID(Zeitreihen0h15!A8702,7,4),MID(Zeitreihen0h15!A8702,4,2),LEFT(Zeitreihen0h15!A8702,2))+TIME(MID(Zeitreihen0h15!A8702,12,2),RIGHT(Zeitreihen0h15!A8702,2),0)</f>
        <v>#VALUE!</v>
      </c>
    </row>
    <row r="8703" spans="1:1" x14ac:dyDescent="0.25">
      <c r="A8703" s="78" t="e">
        <f>DATE(MID(Zeitreihen0h15!A8703,7,4),MID(Zeitreihen0h15!A8703,4,2),LEFT(Zeitreihen0h15!A8703,2))+TIME(MID(Zeitreihen0h15!A8703,12,2),RIGHT(Zeitreihen0h15!A8703,2),0)</f>
        <v>#VALUE!</v>
      </c>
    </row>
    <row r="8704" spans="1:1" x14ac:dyDescent="0.25">
      <c r="A8704" s="78" t="e">
        <f>DATE(MID(Zeitreihen0h15!A8704,7,4),MID(Zeitreihen0h15!A8704,4,2),LEFT(Zeitreihen0h15!A8704,2))+TIME(MID(Zeitreihen0h15!A8704,12,2),RIGHT(Zeitreihen0h15!A8704,2),0)</f>
        <v>#VALUE!</v>
      </c>
    </row>
    <row r="8705" spans="1:1" x14ac:dyDescent="0.25">
      <c r="A8705" s="78" t="e">
        <f>DATE(MID(Zeitreihen0h15!A8705,7,4),MID(Zeitreihen0h15!A8705,4,2),LEFT(Zeitreihen0h15!A8705,2))+TIME(MID(Zeitreihen0h15!A8705,12,2),RIGHT(Zeitreihen0h15!A8705,2),0)</f>
        <v>#VALUE!</v>
      </c>
    </row>
    <row r="8706" spans="1:1" x14ac:dyDescent="0.25">
      <c r="A8706" s="78" t="e">
        <f>DATE(MID(Zeitreihen0h15!A8706,7,4),MID(Zeitreihen0h15!A8706,4,2),LEFT(Zeitreihen0h15!A8706,2))+TIME(MID(Zeitreihen0h15!A8706,12,2),RIGHT(Zeitreihen0h15!A8706,2),0)</f>
        <v>#VALUE!</v>
      </c>
    </row>
    <row r="8707" spans="1:1" x14ac:dyDescent="0.25">
      <c r="A8707" s="78" t="e">
        <f>DATE(MID(Zeitreihen0h15!A8707,7,4),MID(Zeitreihen0h15!A8707,4,2),LEFT(Zeitreihen0h15!A8707,2))+TIME(MID(Zeitreihen0h15!A8707,12,2),RIGHT(Zeitreihen0h15!A8707,2),0)</f>
        <v>#VALUE!</v>
      </c>
    </row>
    <row r="8708" spans="1:1" x14ac:dyDescent="0.25">
      <c r="A8708" s="78" t="e">
        <f>DATE(MID(Zeitreihen0h15!A8708,7,4),MID(Zeitreihen0h15!A8708,4,2),LEFT(Zeitreihen0h15!A8708,2))+TIME(MID(Zeitreihen0h15!A8708,12,2),RIGHT(Zeitreihen0h15!A8708,2),0)</f>
        <v>#VALUE!</v>
      </c>
    </row>
    <row r="8709" spans="1:1" x14ac:dyDescent="0.25">
      <c r="A8709" s="78" t="e">
        <f>DATE(MID(Zeitreihen0h15!A8709,7,4),MID(Zeitreihen0h15!A8709,4,2),LEFT(Zeitreihen0h15!A8709,2))+TIME(MID(Zeitreihen0h15!A8709,12,2),RIGHT(Zeitreihen0h15!A8709,2),0)</f>
        <v>#VALUE!</v>
      </c>
    </row>
    <row r="8710" spans="1:1" x14ac:dyDescent="0.25">
      <c r="A8710" s="78" t="e">
        <f>DATE(MID(Zeitreihen0h15!A8710,7,4),MID(Zeitreihen0h15!A8710,4,2),LEFT(Zeitreihen0h15!A8710,2))+TIME(MID(Zeitreihen0h15!A8710,12,2),RIGHT(Zeitreihen0h15!A8710,2),0)</f>
        <v>#VALUE!</v>
      </c>
    </row>
    <row r="8711" spans="1:1" x14ac:dyDescent="0.25">
      <c r="A8711" s="78" t="e">
        <f>DATE(MID(Zeitreihen0h15!A8711,7,4),MID(Zeitreihen0h15!A8711,4,2),LEFT(Zeitreihen0h15!A8711,2))+TIME(MID(Zeitreihen0h15!A8711,12,2),RIGHT(Zeitreihen0h15!A8711,2),0)</f>
        <v>#VALUE!</v>
      </c>
    </row>
    <row r="8712" spans="1:1" x14ac:dyDescent="0.25">
      <c r="A8712" s="78" t="e">
        <f>DATE(MID(Zeitreihen0h15!A8712,7,4),MID(Zeitreihen0h15!A8712,4,2),LEFT(Zeitreihen0h15!A8712,2))+TIME(MID(Zeitreihen0h15!A8712,12,2),RIGHT(Zeitreihen0h15!A8712,2),0)</f>
        <v>#VALUE!</v>
      </c>
    </row>
    <row r="8713" spans="1:1" x14ac:dyDescent="0.25">
      <c r="A8713" s="78" t="e">
        <f>DATE(MID(Zeitreihen0h15!A8713,7,4),MID(Zeitreihen0h15!A8713,4,2),LEFT(Zeitreihen0h15!A8713,2))+TIME(MID(Zeitreihen0h15!A8713,12,2),RIGHT(Zeitreihen0h15!A8713,2),0)</f>
        <v>#VALUE!</v>
      </c>
    </row>
    <row r="8714" spans="1:1" x14ac:dyDescent="0.25">
      <c r="A8714" s="78" t="e">
        <f>DATE(MID(Zeitreihen0h15!A8714,7,4),MID(Zeitreihen0h15!A8714,4,2),LEFT(Zeitreihen0h15!A8714,2))+TIME(MID(Zeitreihen0h15!A8714,12,2),RIGHT(Zeitreihen0h15!A8714,2),0)</f>
        <v>#VALUE!</v>
      </c>
    </row>
    <row r="8715" spans="1:1" x14ac:dyDescent="0.25">
      <c r="A8715" s="78" t="e">
        <f>DATE(MID(Zeitreihen0h15!A8715,7,4),MID(Zeitreihen0h15!A8715,4,2),LEFT(Zeitreihen0h15!A8715,2))+TIME(MID(Zeitreihen0h15!A8715,12,2),RIGHT(Zeitreihen0h15!A8715,2),0)</f>
        <v>#VALUE!</v>
      </c>
    </row>
    <row r="8716" spans="1:1" x14ac:dyDescent="0.25">
      <c r="A8716" s="78" t="e">
        <f>DATE(MID(Zeitreihen0h15!A8716,7,4),MID(Zeitreihen0h15!A8716,4,2),LEFT(Zeitreihen0h15!A8716,2))+TIME(MID(Zeitreihen0h15!A8716,12,2),RIGHT(Zeitreihen0h15!A8716,2),0)</f>
        <v>#VALUE!</v>
      </c>
    </row>
    <row r="8717" spans="1:1" x14ac:dyDescent="0.25">
      <c r="A8717" s="78" t="e">
        <f>DATE(MID(Zeitreihen0h15!A8717,7,4),MID(Zeitreihen0h15!A8717,4,2),LEFT(Zeitreihen0h15!A8717,2))+TIME(MID(Zeitreihen0h15!A8717,12,2),RIGHT(Zeitreihen0h15!A8717,2),0)</f>
        <v>#VALUE!</v>
      </c>
    </row>
    <row r="8718" spans="1:1" x14ac:dyDescent="0.25">
      <c r="A8718" s="78" t="e">
        <f>DATE(MID(Zeitreihen0h15!A8718,7,4),MID(Zeitreihen0h15!A8718,4,2),LEFT(Zeitreihen0h15!A8718,2))+TIME(MID(Zeitreihen0h15!A8718,12,2),RIGHT(Zeitreihen0h15!A8718,2),0)</f>
        <v>#VALUE!</v>
      </c>
    </row>
    <row r="8719" spans="1:1" x14ac:dyDescent="0.25">
      <c r="A8719" s="78" t="e">
        <f>DATE(MID(Zeitreihen0h15!A8719,7,4),MID(Zeitreihen0h15!A8719,4,2),LEFT(Zeitreihen0h15!A8719,2))+TIME(MID(Zeitreihen0h15!A8719,12,2),RIGHT(Zeitreihen0h15!A8719,2),0)</f>
        <v>#VALUE!</v>
      </c>
    </row>
    <row r="8720" spans="1:1" x14ac:dyDescent="0.25">
      <c r="A8720" s="78" t="e">
        <f>DATE(MID(Zeitreihen0h15!A8720,7,4),MID(Zeitreihen0h15!A8720,4,2),LEFT(Zeitreihen0h15!A8720,2))+TIME(MID(Zeitreihen0h15!A8720,12,2),RIGHT(Zeitreihen0h15!A8720,2),0)</f>
        <v>#VALUE!</v>
      </c>
    </row>
    <row r="8721" spans="1:1" x14ac:dyDescent="0.25">
      <c r="A8721" s="78" t="e">
        <f>DATE(MID(Zeitreihen0h15!A8721,7,4),MID(Zeitreihen0h15!A8721,4,2),LEFT(Zeitreihen0h15!A8721,2))+TIME(MID(Zeitreihen0h15!A8721,12,2),RIGHT(Zeitreihen0h15!A8721,2),0)</f>
        <v>#VALUE!</v>
      </c>
    </row>
    <row r="8722" spans="1:1" x14ac:dyDescent="0.25">
      <c r="A8722" s="78" t="e">
        <f>DATE(MID(Zeitreihen0h15!A8722,7,4),MID(Zeitreihen0h15!A8722,4,2),LEFT(Zeitreihen0h15!A8722,2))+TIME(MID(Zeitreihen0h15!A8722,12,2),RIGHT(Zeitreihen0h15!A8722,2),0)</f>
        <v>#VALUE!</v>
      </c>
    </row>
    <row r="8723" spans="1:1" x14ac:dyDescent="0.25">
      <c r="A8723" s="78" t="e">
        <f>DATE(MID(Zeitreihen0h15!A8723,7,4),MID(Zeitreihen0h15!A8723,4,2),LEFT(Zeitreihen0h15!A8723,2))+TIME(MID(Zeitreihen0h15!A8723,12,2),RIGHT(Zeitreihen0h15!A8723,2),0)</f>
        <v>#VALUE!</v>
      </c>
    </row>
    <row r="8724" spans="1:1" x14ac:dyDescent="0.25">
      <c r="A8724" s="78" t="e">
        <f>DATE(MID(Zeitreihen0h15!A8724,7,4),MID(Zeitreihen0h15!A8724,4,2),LEFT(Zeitreihen0h15!A8724,2))+TIME(MID(Zeitreihen0h15!A8724,12,2),RIGHT(Zeitreihen0h15!A8724,2),0)</f>
        <v>#VALUE!</v>
      </c>
    </row>
    <row r="8725" spans="1:1" x14ac:dyDescent="0.25">
      <c r="A8725" s="78" t="e">
        <f>DATE(MID(Zeitreihen0h15!A8725,7,4),MID(Zeitreihen0h15!A8725,4,2),LEFT(Zeitreihen0h15!A8725,2))+TIME(MID(Zeitreihen0h15!A8725,12,2),RIGHT(Zeitreihen0h15!A8725,2),0)</f>
        <v>#VALUE!</v>
      </c>
    </row>
    <row r="8726" spans="1:1" x14ac:dyDescent="0.25">
      <c r="A8726" s="78" t="e">
        <f>DATE(MID(Zeitreihen0h15!A8726,7,4),MID(Zeitreihen0h15!A8726,4,2),LEFT(Zeitreihen0h15!A8726,2))+TIME(MID(Zeitreihen0h15!A8726,12,2),RIGHT(Zeitreihen0h15!A8726,2),0)</f>
        <v>#VALUE!</v>
      </c>
    </row>
    <row r="8727" spans="1:1" x14ac:dyDescent="0.25">
      <c r="A8727" s="78" t="e">
        <f>DATE(MID(Zeitreihen0h15!A8727,7,4),MID(Zeitreihen0h15!A8727,4,2),LEFT(Zeitreihen0h15!A8727,2))+TIME(MID(Zeitreihen0h15!A8727,12,2),RIGHT(Zeitreihen0h15!A8727,2),0)</f>
        <v>#VALUE!</v>
      </c>
    </row>
    <row r="8728" spans="1:1" x14ac:dyDescent="0.25">
      <c r="A8728" s="78" t="e">
        <f>DATE(MID(Zeitreihen0h15!A8728,7,4),MID(Zeitreihen0h15!A8728,4,2),LEFT(Zeitreihen0h15!A8728,2))+TIME(MID(Zeitreihen0h15!A8728,12,2),RIGHT(Zeitreihen0h15!A8728,2),0)</f>
        <v>#VALUE!</v>
      </c>
    </row>
    <row r="8729" spans="1:1" x14ac:dyDescent="0.25">
      <c r="A8729" s="78" t="e">
        <f>DATE(MID(Zeitreihen0h15!A8729,7,4),MID(Zeitreihen0h15!A8729,4,2),LEFT(Zeitreihen0h15!A8729,2))+TIME(MID(Zeitreihen0h15!A8729,12,2),RIGHT(Zeitreihen0h15!A8729,2),0)</f>
        <v>#VALUE!</v>
      </c>
    </row>
    <row r="8730" spans="1:1" x14ac:dyDescent="0.25">
      <c r="A8730" s="78" t="e">
        <f>DATE(MID(Zeitreihen0h15!A8730,7,4),MID(Zeitreihen0h15!A8730,4,2),LEFT(Zeitreihen0h15!A8730,2))+TIME(MID(Zeitreihen0h15!A8730,12,2),RIGHT(Zeitreihen0h15!A8730,2),0)</f>
        <v>#VALUE!</v>
      </c>
    </row>
    <row r="8731" spans="1:1" x14ac:dyDescent="0.25">
      <c r="A8731" s="78" t="e">
        <f>DATE(MID(Zeitreihen0h15!A8731,7,4),MID(Zeitreihen0h15!A8731,4,2),LEFT(Zeitreihen0h15!A8731,2))+TIME(MID(Zeitreihen0h15!A8731,12,2),RIGHT(Zeitreihen0h15!A8731,2),0)</f>
        <v>#VALUE!</v>
      </c>
    </row>
    <row r="8732" spans="1:1" x14ac:dyDescent="0.25">
      <c r="A8732" s="78" t="e">
        <f>DATE(MID(Zeitreihen0h15!A8732,7,4),MID(Zeitreihen0h15!A8732,4,2),LEFT(Zeitreihen0h15!A8732,2))+TIME(MID(Zeitreihen0h15!A8732,12,2),RIGHT(Zeitreihen0h15!A8732,2),0)</f>
        <v>#VALUE!</v>
      </c>
    </row>
    <row r="8733" spans="1:1" x14ac:dyDescent="0.25">
      <c r="A8733" s="78" t="e">
        <f>DATE(MID(Zeitreihen0h15!A8733,7,4),MID(Zeitreihen0h15!A8733,4,2),LEFT(Zeitreihen0h15!A8733,2))+TIME(MID(Zeitreihen0h15!A8733,12,2),RIGHT(Zeitreihen0h15!A8733,2),0)</f>
        <v>#VALUE!</v>
      </c>
    </row>
    <row r="8734" spans="1:1" x14ac:dyDescent="0.25">
      <c r="A8734" s="78" t="e">
        <f>DATE(MID(Zeitreihen0h15!A8734,7,4),MID(Zeitreihen0h15!A8734,4,2),LEFT(Zeitreihen0h15!A8734,2))+TIME(MID(Zeitreihen0h15!A8734,12,2),RIGHT(Zeitreihen0h15!A8734,2),0)</f>
        <v>#VALUE!</v>
      </c>
    </row>
    <row r="8735" spans="1:1" x14ac:dyDescent="0.25">
      <c r="A8735" s="78" t="e">
        <f>DATE(MID(Zeitreihen0h15!A8735,7,4),MID(Zeitreihen0h15!A8735,4,2),LEFT(Zeitreihen0h15!A8735,2))+TIME(MID(Zeitreihen0h15!A8735,12,2),RIGHT(Zeitreihen0h15!A8735,2),0)</f>
        <v>#VALUE!</v>
      </c>
    </row>
    <row r="8736" spans="1:1" x14ac:dyDescent="0.25">
      <c r="A8736" s="78" t="e">
        <f>DATE(MID(Zeitreihen0h15!A8736,7,4),MID(Zeitreihen0h15!A8736,4,2),LEFT(Zeitreihen0h15!A8736,2))+TIME(MID(Zeitreihen0h15!A8736,12,2),RIGHT(Zeitreihen0h15!A8736,2),0)</f>
        <v>#VALUE!</v>
      </c>
    </row>
    <row r="8737" spans="1:1" x14ac:dyDescent="0.25">
      <c r="A8737" s="78" t="e">
        <f>DATE(MID(Zeitreihen0h15!A8737,7,4),MID(Zeitreihen0h15!A8737,4,2),LEFT(Zeitreihen0h15!A8737,2))+TIME(MID(Zeitreihen0h15!A8737,12,2),RIGHT(Zeitreihen0h15!A8737,2),0)</f>
        <v>#VALUE!</v>
      </c>
    </row>
    <row r="8738" spans="1:1" x14ac:dyDescent="0.25">
      <c r="A8738" s="78" t="e">
        <f>DATE(MID(Zeitreihen0h15!A8738,7,4),MID(Zeitreihen0h15!A8738,4,2),LEFT(Zeitreihen0h15!A8738,2))+TIME(MID(Zeitreihen0h15!A8738,12,2),RIGHT(Zeitreihen0h15!A8738,2),0)</f>
        <v>#VALUE!</v>
      </c>
    </row>
    <row r="8739" spans="1:1" x14ac:dyDescent="0.25">
      <c r="A8739" s="78" t="e">
        <f>DATE(MID(Zeitreihen0h15!A8739,7,4),MID(Zeitreihen0h15!A8739,4,2),LEFT(Zeitreihen0h15!A8739,2))+TIME(MID(Zeitreihen0h15!A8739,12,2),RIGHT(Zeitreihen0h15!A8739,2),0)</f>
        <v>#VALUE!</v>
      </c>
    </row>
    <row r="8740" spans="1:1" x14ac:dyDescent="0.25">
      <c r="A8740" s="78" t="e">
        <f>DATE(MID(Zeitreihen0h15!A8740,7,4),MID(Zeitreihen0h15!A8740,4,2),LEFT(Zeitreihen0h15!A8740,2))+TIME(MID(Zeitreihen0h15!A8740,12,2),RIGHT(Zeitreihen0h15!A8740,2),0)</f>
        <v>#VALUE!</v>
      </c>
    </row>
    <row r="8741" spans="1:1" x14ac:dyDescent="0.25">
      <c r="A8741" s="78" t="e">
        <f>DATE(MID(Zeitreihen0h15!A8741,7,4),MID(Zeitreihen0h15!A8741,4,2),LEFT(Zeitreihen0h15!A8741,2))+TIME(MID(Zeitreihen0h15!A8741,12,2),RIGHT(Zeitreihen0h15!A8741,2),0)</f>
        <v>#VALUE!</v>
      </c>
    </row>
    <row r="8742" spans="1:1" x14ac:dyDescent="0.25">
      <c r="A8742" s="78" t="e">
        <f>DATE(MID(Zeitreihen0h15!A8742,7,4),MID(Zeitreihen0h15!A8742,4,2),LEFT(Zeitreihen0h15!A8742,2))+TIME(MID(Zeitreihen0h15!A8742,12,2),RIGHT(Zeitreihen0h15!A8742,2),0)</f>
        <v>#VALUE!</v>
      </c>
    </row>
    <row r="8743" spans="1:1" x14ac:dyDescent="0.25">
      <c r="A8743" s="78" t="e">
        <f>DATE(MID(Zeitreihen0h15!A8743,7,4),MID(Zeitreihen0h15!A8743,4,2),LEFT(Zeitreihen0h15!A8743,2))+TIME(MID(Zeitreihen0h15!A8743,12,2),RIGHT(Zeitreihen0h15!A8743,2),0)</f>
        <v>#VALUE!</v>
      </c>
    </row>
    <row r="8744" spans="1:1" x14ac:dyDescent="0.25">
      <c r="A8744" s="78" t="e">
        <f>DATE(MID(Zeitreihen0h15!A8744,7,4),MID(Zeitreihen0h15!A8744,4,2),LEFT(Zeitreihen0h15!A8744,2))+TIME(MID(Zeitreihen0h15!A8744,12,2),RIGHT(Zeitreihen0h15!A8744,2),0)</f>
        <v>#VALUE!</v>
      </c>
    </row>
    <row r="8745" spans="1:1" x14ac:dyDescent="0.25">
      <c r="A8745" s="78" t="e">
        <f>DATE(MID(Zeitreihen0h15!A8745,7,4),MID(Zeitreihen0h15!A8745,4,2),LEFT(Zeitreihen0h15!A8745,2))+TIME(MID(Zeitreihen0h15!A8745,12,2),RIGHT(Zeitreihen0h15!A8745,2),0)</f>
        <v>#VALUE!</v>
      </c>
    </row>
    <row r="8746" spans="1:1" x14ac:dyDescent="0.25">
      <c r="A8746" s="78" t="e">
        <f>DATE(MID(Zeitreihen0h15!A8746,7,4),MID(Zeitreihen0h15!A8746,4,2),LEFT(Zeitreihen0h15!A8746,2))+TIME(MID(Zeitreihen0h15!A8746,12,2),RIGHT(Zeitreihen0h15!A8746,2),0)</f>
        <v>#VALUE!</v>
      </c>
    </row>
    <row r="8747" spans="1:1" x14ac:dyDescent="0.25">
      <c r="A8747" s="78" t="e">
        <f>DATE(MID(Zeitreihen0h15!A8747,7,4),MID(Zeitreihen0h15!A8747,4,2),LEFT(Zeitreihen0h15!A8747,2))+TIME(MID(Zeitreihen0h15!A8747,12,2),RIGHT(Zeitreihen0h15!A8747,2),0)</f>
        <v>#VALUE!</v>
      </c>
    </row>
    <row r="8748" spans="1:1" x14ac:dyDescent="0.25">
      <c r="A8748" s="78" t="e">
        <f>DATE(MID(Zeitreihen0h15!A8748,7,4),MID(Zeitreihen0h15!A8748,4,2),LEFT(Zeitreihen0h15!A8748,2))+TIME(MID(Zeitreihen0h15!A8748,12,2),RIGHT(Zeitreihen0h15!A8748,2),0)</f>
        <v>#VALUE!</v>
      </c>
    </row>
    <row r="8749" spans="1:1" x14ac:dyDescent="0.25">
      <c r="A8749" s="78" t="e">
        <f>DATE(MID(Zeitreihen0h15!A8749,7,4),MID(Zeitreihen0h15!A8749,4,2),LEFT(Zeitreihen0h15!A8749,2))+TIME(MID(Zeitreihen0h15!A8749,12,2),RIGHT(Zeitreihen0h15!A8749,2),0)</f>
        <v>#VALUE!</v>
      </c>
    </row>
    <row r="8750" spans="1:1" x14ac:dyDescent="0.25">
      <c r="A8750" s="78" t="e">
        <f>DATE(MID(Zeitreihen0h15!A8750,7,4),MID(Zeitreihen0h15!A8750,4,2),LEFT(Zeitreihen0h15!A8750,2))+TIME(MID(Zeitreihen0h15!A8750,12,2),RIGHT(Zeitreihen0h15!A8750,2),0)</f>
        <v>#VALUE!</v>
      </c>
    </row>
    <row r="8751" spans="1:1" x14ac:dyDescent="0.25">
      <c r="A8751" s="78" t="e">
        <f>DATE(MID(Zeitreihen0h15!A8751,7,4),MID(Zeitreihen0h15!A8751,4,2),LEFT(Zeitreihen0h15!A8751,2))+TIME(MID(Zeitreihen0h15!A8751,12,2),RIGHT(Zeitreihen0h15!A8751,2),0)</f>
        <v>#VALUE!</v>
      </c>
    </row>
    <row r="8752" spans="1:1" x14ac:dyDescent="0.25">
      <c r="A8752" s="78" t="e">
        <f>DATE(MID(Zeitreihen0h15!A8752,7,4),MID(Zeitreihen0h15!A8752,4,2),LEFT(Zeitreihen0h15!A8752,2))+TIME(MID(Zeitreihen0h15!A8752,12,2),RIGHT(Zeitreihen0h15!A8752,2),0)</f>
        <v>#VALUE!</v>
      </c>
    </row>
    <row r="8753" spans="1:1" x14ac:dyDescent="0.25">
      <c r="A8753" s="78" t="e">
        <f>DATE(MID(Zeitreihen0h15!A8753,7,4),MID(Zeitreihen0h15!A8753,4,2),LEFT(Zeitreihen0h15!A8753,2))+TIME(MID(Zeitreihen0h15!A8753,12,2),RIGHT(Zeitreihen0h15!A8753,2),0)</f>
        <v>#VALUE!</v>
      </c>
    </row>
    <row r="8754" spans="1:1" x14ac:dyDescent="0.25">
      <c r="A8754" s="78" t="e">
        <f>DATE(MID(Zeitreihen0h15!A8754,7,4),MID(Zeitreihen0h15!A8754,4,2),LEFT(Zeitreihen0h15!A8754,2))+TIME(MID(Zeitreihen0h15!A8754,12,2),RIGHT(Zeitreihen0h15!A8754,2),0)</f>
        <v>#VALUE!</v>
      </c>
    </row>
    <row r="8755" spans="1:1" x14ac:dyDescent="0.25">
      <c r="A8755" s="78" t="e">
        <f>DATE(MID(Zeitreihen0h15!A8755,7,4),MID(Zeitreihen0h15!A8755,4,2),LEFT(Zeitreihen0h15!A8755,2))+TIME(MID(Zeitreihen0h15!A8755,12,2),RIGHT(Zeitreihen0h15!A8755,2),0)</f>
        <v>#VALUE!</v>
      </c>
    </row>
    <row r="8756" spans="1:1" x14ac:dyDescent="0.25">
      <c r="A8756" s="78" t="e">
        <f>DATE(MID(Zeitreihen0h15!A8756,7,4),MID(Zeitreihen0h15!A8756,4,2),LEFT(Zeitreihen0h15!A8756,2))+TIME(MID(Zeitreihen0h15!A8756,12,2),RIGHT(Zeitreihen0h15!A8756,2),0)</f>
        <v>#VALUE!</v>
      </c>
    </row>
    <row r="8757" spans="1:1" x14ac:dyDescent="0.25">
      <c r="A8757" s="78" t="e">
        <f>DATE(MID(Zeitreihen0h15!A8757,7,4),MID(Zeitreihen0h15!A8757,4,2),LEFT(Zeitreihen0h15!A8757,2))+TIME(MID(Zeitreihen0h15!A8757,12,2),RIGHT(Zeitreihen0h15!A8757,2),0)</f>
        <v>#VALUE!</v>
      </c>
    </row>
    <row r="8758" spans="1:1" x14ac:dyDescent="0.25">
      <c r="A8758" s="78" t="e">
        <f>DATE(MID(Zeitreihen0h15!A8758,7,4),MID(Zeitreihen0h15!A8758,4,2),LEFT(Zeitreihen0h15!A8758,2))+TIME(MID(Zeitreihen0h15!A8758,12,2),RIGHT(Zeitreihen0h15!A8758,2),0)</f>
        <v>#VALUE!</v>
      </c>
    </row>
    <row r="8759" spans="1:1" x14ac:dyDescent="0.25">
      <c r="A8759" s="78" t="e">
        <f>DATE(MID(Zeitreihen0h15!A8759,7,4),MID(Zeitreihen0h15!A8759,4,2),LEFT(Zeitreihen0h15!A8759,2))+TIME(MID(Zeitreihen0h15!A8759,12,2),RIGHT(Zeitreihen0h15!A8759,2),0)</f>
        <v>#VALUE!</v>
      </c>
    </row>
    <row r="8760" spans="1:1" x14ac:dyDescent="0.25">
      <c r="A8760" s="78" t="e">
        <f>DATE(MID(Zeitreihen0h15!A8760,7,4),MID(Zeitreihen0h15!A8760,4,2),LEFT(Zeitreihen0h15!A8760,2))+TIME(MID(Zeitreihen0h15!A8760,12,2),RIGHT(Zeitreihen0h15!A8760,2),0)</f>
        <v>#VALUE!</v>
      </c>
    </row>
    <row r="8761" spans="1:1" x14ac:dyDescent="0.25">
      <c r="A8761" s="78" t="e">
        <f>DATE(MID(Zeitreihen0h15!A8761,7,4),MID(Zeitreihen0h15!A8761,4,2),LEFT(Zeitreihen0h15!A8761,2))+TIME(MID(Zeitreihen0h15!A8761,12,2),RIGHT(Zeitreihen0h15!A8761,2),0)</f>
        <v>#VALUE!</v>
      </c>
    </row>
    <row r="8762" spans="1:1" x14ac:dyDescent="0.25">
      <c r="A8762" s="78" t="e">
        <f>DATE(MID(Zeitreihen0h15!A8762,7,4),MID(Zeitreihen0h15!A8762,4,2),LEFT(Zeitreihen0h15!A8762,2))+TIME(MID(Zeitreihen0h15!A8762,12,2),RIGHT(Zeitreihen0h15!A8762,2),0)</f>
        <v>#VALUE!</v>
      </c>
    </row>
    <row r="8763" spans="1:1" x14ac:dyDescent="0.25">
      <c r="A8763" s="78" t="e">
        <f>DATE(MID(Zeitreihen0h15!A8763,7,4),MID(Zeitreihen0h15!A8763,4,2),LEFT(Zeitreihen0h15!A8763,2))+TIME(MID(Zeitreihen0h15!A8763,12,2),RIGHT(Zeitreihen0h15!A8763,2),0)</f>
        <v>#VALUE!</v>
      </c>
    </row>
    <row r="8764" spans="1:1" x14ac:dyDescent="0.25">
      <c r="A8764" s="78" t="e">
        <f>DATE(MID(Zeitreihen0h15!A8764,7,4),MID(Zeitreihen0h15!A8764,4,2),LEFT(Zeitreihen0h15!A8764,2))+TIME(MID(Zeitreihen0h15!A8764,12,2),RIGHT(Zeitreihen0h15!A8764,2),0)</f>
        <v>#VALUE!</v>
      </c>
    </row>
    <row r="8765" spans="1:1" x14ac:dyDescent="0.25">
      <c r="A8765" s="78" t="e">
        <f>DATE(MID(Zeitreihen0h15!A8765,7,4),MID(Zeitreihen0h15!A8765,4,2),LEFT(Zeitreihen0h15!A8765,2))+TIME(MID(Zeitreihen0h15!A8765,12,2),RIGHT(Zeitreihen0h15!A8765,2),0)</f>
        <v>#VALUE!</v>
      </c>
    </row>
    <row r="8766" spans="1:1" x14ac:dyDescent="0.25">
      <c r="A8766" s="78" t="e">
        <f>DATE(MID(Zeitreihen0h15!A8766,7,4),MID(Zeitreihen0h15!A8766,4,2),LEFT(Zeitreihen0h15!A8766,2))+TIME(MID(Zeitreihen0h15!A8766,12,2),RIGHT(Zeitreihen0h15!A8766,2),0)</f>
        <v>#VALUE!</v>
      </c>
    </row>
    <row r="8767" spans="1:1" x14ac:dyDescent="0.25">
      <c r="A8767" s="78" t="e">
        <f>DATE(MID(Zeitreihen0h15!A8767,7,4),MID(Zeitreihen0h15!A8767,4,2),LEFT(Zeitreihen0h15!A8767,2))+TIME(MID(Zeitreihen0h15!A8767,12,2),RIGHT(Zeitreihen0h15!A8767,2),0)</f>
        <v>#VALUE!</v>
      </c>
    </row>
    <row r="8768" spans="1:1" x14ac:dyDescent="0.25">
      <c r="A8768" s="78" t="e">
        <f>DATE(MID(Zeitreihen0h15!A8768,7,4),MID(Zeitreihen0h15!A8768,4,2),LEFT(Zeitreihen0h15!A8768,2))+TIME(MID(Zeitreihen0h15!A8768,12,2),RIGHT(Zeitreihen0h15!A8768,2),0)</f>
        <v>#VALUE!</v>
      </c>
    </row>
    <row r="8769" spans="1:1" x14ac:dyDescent="0.25">
      <c r="A8769" s="78" t="e">
        <f>DATE(MID(Zeitreihen0h15!A8769,7,4),MID(Zeitreihen0h15!A8769,4,2),LEFT(Zeitreihen0h15!A8769,2))+TIME(MID(Zeitreihen0h15!A8769,12,2),RIGHT(Zeitreihen0h15!A8769,2),0)</f>
        <v>#VALUE!</v>
      </c>
    </row>
    <row r="8770" spans="1:1" x14ac:dyDescent="0.25">
      <c r="A8770" s="78" t="e">
        <f>DATE(MID(Zeitreihen0h15!A8770,7,4),MID(Zeitreihen0h15!A8770,4,2),LEFT(Zeitreihen0h15!A8770,2))+TIME(MID(Zeitreihen0h15!A8770,12,2),RIGHT(Zeitreihen0h15!A8770,2),0)</f>
        <v>#VALUE!</v>
      </c>
    </row>
    <row r="8771" spans="1:1" x14ac:dyDescent="0.25">
      <c r="A8771" s="78" t="e">
        <f>DATE(MID(Zeitreihen0h15!A8771,7,4),MID(Zeitreihen0h15!A8771,4,2),LEFT(Zeitreihen0h15!A8771,2))+TIME(MID(Zeitreihen0h15!A8771,12,2),RIGHT(Zeitreihen0h15!A8771,2),0)</f>
        <v>#VALUE!</v>
      </c>
    </row>
    <row r="8772" spans="1:1" x14ac:dyDescent="0.25">
      <c r="A8772" s="78" t="e">
        <f>DATE(MID(Zeitreihen0h15!A8772,7,4),MID(Zeitreihen0h15!A8772,4,2),LEFT(Zeitreihen0h15!A8772,2))+TIME(MID(Zeitreihen0h15!A8772,12,2),RIGHT(Zeitreihen0h15!A8772,2),0)</f>
        <v>#VALUE!</v>
      </c>
    </row>
    <row r="8773" spans="1:1" x14ac:dyDescent="0.25">
      <c r="A8773" s="78" t="e">
        <f>DATE(MID(Zeitreihen0h15!A8773,7,4),MID(Zeitreihen0h15!A8773,4,2),LEFT(Zeitreihen0h15!A8773,2))+TIME(MID(Zeitreihen0h15!A8773,12,2),RIGHT(Zeitreihen0h15!A8773,2),0)</f>
        <v>#VALUE!</v>
      </c>
    </row>
    <row r="8774" spans="1:1" x14ac:dyDescent="0.25">
      <c r="A8774" s="78" t="e">
        <f>DATE(MID(Zeitreihen0h15!A8774,7,4),MID(Zeitreihen0h15!A8774,4,2),LEFT(Zeitreihen0h15!A8774,2))+TIME(MID(Zeitreihen0h15!A8774,12,2),RIGHT(Zeitreihen0h15!A8774,2),0)</f>
        <v>#VALUE!</v>
      </c>
    </row>
    <row r="8775" spans="1:1" x14ac:dyDescent="0.25">
      <c r="A8775" s="78" t="e">
        <f>DATE(MID(Zeitreihen0h15!A8775,7,4),MID(Zeitreihen0h15!A8775,4,2),LEFT(Zeitreihen0h15!A8775,2))+TIME(MID(Zeitreihen0h15!A8775,12,2),RIGHT(Zeitreihen0h15!A8775,2),0)</f>
        <v>#VALUE!</v>
      </c>
    </row>
    <row r="8776" spans="1:1" x14ac:dyDescent="0.25">
      <c r="A8776" s="78" t="e">
        <f>DATE(MID(Zeitreihen0h15!A8776,7,4),MID(Zeitreihen0h15!A8776,4,2),LEFT(Zeitreihen0h15!A8776,2))+TIME(MID(Zeitreihen0h15!A8776,12,2),RIGHT(Zeitreihen0h15!A8776,2),0)</f>
        <v>#VALUE!</v>
      </c>
    </row>
    <row r="8777" spans="1:1" x14ac:dyDescent="0.25">
      <c r="A8777" s="78" t="e">
        <f>DATE(MID(Zeitreihen0h15!A8777,7,4),MID(Zeitreihen0h15!A8777,4,2),LEFT(Zeitreihen0h15!A8777,2))+TIME(MID(Zeitreihen0h15!A8777,12,2),RIGHT(Zeitreihen0h15!A8777,2),0)</f>
        <v>#VALUE!</v>
      </c>
    </row>
    <row r="8778" spans="1:1" x14ac:dyDescent="0.25">
      <c r="A8778" s="78" t="e">
        <f>DATE(MID(Zeitreihen0h15!A8778,7,4),MID(Zeitreihen0h15!A8778,4,2),LEFT(Zeitreihen0h15!A8778,2))+TIME(MID(Zeitreihen0h15!A8778,12,2),RIGHT(Zeitreihen0h15!A8778,2),0)</f>
        <v>#VALUE!</v>
      </c>
    </row>
    <row r="8779" spans="1:1" x14ac:dyDescent="0.25">
      <c r="A8779" s="78" t="e">
        <f>DATE(MID(Zeitreihen0h15!A8779,7,4),MID(Zeitreihen0h15!A8779,4,2),LEFT(Zeitreihen0h15!A8779,2))+TIME(MID(Zeitreihen0h15!A8779,12,2),RIGHT(Zeitreihen0h15!A8779,2),0)</f>
        <v>#VALUE!</v>
      </c>
    </row>
    <row r="8780" spans="1:1" x14ac:dyDescent="0.25">
      <c r="A8780" s="78" t="e">
        <f>DATE(MID(Zeitreihen0h15!A8780,7,4),MID(Zeitreihen0h15!A8780,4,2),LEFT(Zeitreihen0h15!A8780,2))+TIME(MID(Zeitreihen0h15!A8780,12,2),RIGHT(Zeitreihen0h15!A8780,2),0)</f>
        <v>#VALUE!</v>
      </c>
    </row>
    <row r="8781" spans="1:1" x14ac:dyDescent="0.25">
      <c r="A8781" s="78" t="e">
        <f>DATE(MID(Zeitreihen0h15!A8781,7,4),MID(Zeitreihen0h15!A8781,4,2),LEFT(Zeitreihen0h15!A8781,2))+TIME(MID(Zeitreihen0h15!A8781,12,2),RIGHT(Zeitreihen0h15!A8781,2),0)</f>
        <v>#VALUE!</v>
      </c>
    </row>
    <row r="8782" spans="1:1" x14ac:dyDescent="0.25">
      <c r="A8782" s="78" t="e">
        <f>DATE(MID(Zeitreihen0h15!A8782,7,4),MID(Zeitreihen0h15!A8782,4,2),LEFT(Zeitreihen0h15!A8782,2))+TIME(MID(Zeitreihen0h15!A8782,12,2),RIGHT(Zeitreihen0h15!A8782,2),0)</f>
        <v>#VALUE!</v>
      </c>
    </row>
    <row r="8783" spans="1:1" x14ac:dyDescent="0.25">
      <c r="A8783" s="78" t="e">
        <f>DATE(MID(Zeitreihen0h15!A8783,7,4),MID(Zeitreihen0h15!A8783,4,2),LEFT(Zeitreihen0h15!A8783,2))+TIME(MID(Zeitreihen0h15!A8783,12,2),RIGHT(Zeitreihen0h15!A8783,2),0)</f>
        <v>#VALUE!</v>
      </c>
    </row>
    <row r="8784" spans="1:1" x14ac:dyDescent="0.25">
      <c r="A8784" s="78" t="e">
        <f>DATE(MID(Zeitreihen0h15!A8784,7,4),MID(Zeitreihen0h15!A8784,4,2),LEFT(Zeitreihen0h15!A8784,2))+TIME(MID(Zeitreihen0h15!A8784,12,2),RIGHT(Zeitreihen0h15!A8784,2),0)</f>
        <v>#VALUE!</v>
      </c>
    </row>
    <row r="8785" spans="1:1" x14ac:dyDescent="0.25">
      <c r="A8785" s="78" t="e">
        <f>DATE(MID(Zeitreihen0h15!A8785,7,4),MID(Zeitreihen0h15!A8785,4,2),LEFT(Zeitreihen0h15!A8785,2))+TIME(MID(Zeitreihen0h15!A8785,12,2),RIGHT(Zeitreihen0h15!A8785,2),0)</f>
        <v>#VALUE!</v>
      </c>
    </row>
    <row r="8786" spans="1:1" x14ac:dyDescent="0.25">
      <c r="A8786" s="78" t="e">
        <f>DATE(MID(Zeitreihen0h15!A8786,7,4),MID(Zeitreihen0h15!A8786,4,2),LEFT(Zeitreihen0h15!A8786,2))+TIME(MID(Zeitreihen0h15!A8786,12,2),RIGHT(Zeitreihen0h15!A8786,2),0)</f>
        <v>#VALUE!</v>
      </c>
    </row>
    <row r="8787" spans="1:1" x14ac:dyDescent="0.25">
      <c r="A8787" s="78" t="e">
        <f>DATE(MID(Zeitreihen0h15!A8787,7,4),MID(Zeitreihen0h15!A8787,4,2),LEFT(Zeitreihen0h15!A8787,2))+TIME(MID(Zeitreihen0h15!A8787,12,2),RIGHT(Zeitreihen0h15!A8787,2),0)</f>
        <v>#VALUE!</v>
      </c>
    </row>
    <row r="8788" spans="1:1" x14ac:dyDescent="0.25">
      <c r="A8788" s="78" t="e">
        <f>DATE(MID(Zeitreihen0h15!A8788,7,4),MID(Zeitreihen0h15!A8788,4,2),LEFT(Zeitreihen0h15!A8788,2))+TIME(MID(Zeitreihen0h15!A8788,12,2),RIGHT(Zeitreihen0h15!A8788,2),0)</f>
        <v>#VALUE!</v>
      </c>
    </row>
    <row r="8789" spans="1:1" x14ac:dyDescent="0.25">
      <c r="A8789" s="78" t="e">
        <f>DATE(MID(Zeitreihen0h15!A8789,7,4),MID(Zeitreihen0h15!A8789,4,2),LEFT(Zeitreihen0h15!A8789,2))+TIME(MID(Zeitreihen0h15!A8789,12,2),RIGHT(Zeitreihen0h15!A8789,2),0)</f>
        <v>#VALUE!</v>
      </c>
    </row>
    <row r="8790" spans="1:1" x14ac:dyDescent="0.25">
      <c r="A8790" s="78" t="e">
        <f>DATE(MID(Zeitreihen0h15!A8790,7,4),MID(Zeitreihen0h15!A8790,4,2),LEFT(Zeitreihen0h15!A8790,2))+TIME(MID(Zeitreihen0h15!A8790,12,2),RIGHT(Zeitreihen0h15!A8790,2),0)</f>
        <v>#VALUE!</v>
      </c>
    </row>
    <row r="8791" spans="1:1" x14ac:dyDescent="0.25">
      <c r="A8791" s="78" t="e">
        <f>DATE(MID(Zeitreihen0h15!A8791,7,4),MID(Zeitreihen0h15!A8791,4,2),LEFT(Zeitreihen0h15!A8791,2))+TIME(MID(Zeitreihen0h15!A8791,12,2),RIGHT(Zeitreihen0h15!A8791,2),0)</f>
        <v>#VALUE!</v>
      </c>
    </row>
    <row r="8792" spans="1:1" x14ac:dyDescent="0.25">
      <c r="A8792" s="78" t="e">
        <f>DATE(MID(Zeitreihen0h15!A8792,7,4),MID(Zeitreihen0h15!A8792,4,2),LEFT(Zeitreihen0h15!A8792,2))+TIME(MID(Zeitreihen0h15!A8792,12,2),RIGHT(Zeitreihen0h15!A8792,2),0)</f>
        <v>#VALUE!</v>
      </c>
    </row>
    <row r="8793" spans="1:1" x14ac:dyDescent="0.25">
      <c r="A8793" s="78" t="e">
        <f>DATE(MID(Zeitreihen0h15!A8793,7,4),MID(Zeitreihen0h15!A8793,4,2),LEFT(Zeitreihen0h15!A8793,2))+TIME(MID(Zeitreihen0h15!A8793,12,2),RIGHT(Zeitreihen0h15!A8793,2),0)</f>
        <v>#VALUE!</v>
      </c>
    </row>
    <row r="8794" spans="1:1" x14ac:dyDescent="0.25">
      <c r="A8794" s="78" t="e">
        <f>DATE(MID(Zeitreihen0h15!A8794,7,4),MID(Zeitreihen0h15!A8794,4,2),LEFT(Zeitreihen0h15!A8794,2))+TIME(MID(Zeitreihen0h15!A8794,12,2),RIGHT(Zeitreihen0h15!A8794,2),0)</f>
        <v>#VALUE!</v>
      </c>
    </row>
    <row r="8795" spans="1:1" x14ac:dyDescent="0.25">
      <c r="A8795" s="78" t="e">
        <f>DATE(MID(Zeitreihen0h15!A8795,7,4),MID(Zeitreihen0h15!A8795,4,2),LEFT(Zeitreihen0h15!A8795,2))+TIME(MID(Zeitreihen0h15!A8795,12,2),RIGHT(Zeitreihen0h15!A8795,2),0)</f>
        <v>#VALUE!</v>
      </c>
    </row>
    <row r="8796" spans="1:1" x14ac:dyDescent="0.25">
      <c r="A8796" s="78" t="e">
        <f>DATE(MID(Zeitreihen0h15!A8796,7,4),MID(Zeitreihen0h15!A8796,4,2),LEFT(Zeitreihen0h15!A8796,2))+TIME(MID(Zeitreihen0h15!A8796,12,2),RIGHT(Zeitreihen0h15!A8796,2),0)</f>
        <v>#VALUE!</v>
      </c>
    </row>
    <row r="8797" spans="1:1" x14ac:dyDescent="0.25">
      <c r="A8797" s="78" t="e">
        <f>DATE(MID(Zeitreihen0h15!A8797,7,4),MID(Zeitreihen0h15!A8797,4,2),LEFT(Zeitreihen0h15!A8797,2))+TIME(MID(Zeitreihen0h15!A8797,12,2),RIGHT(Zeitreihen0h15!A8797,2),0)</f>
        <v>#VALUE!</v>
      </c>
    </row>
    <row r="8798" spans="1:1" x14ac:dyDescent="0.25">
      <c r="A8798" s="78" t="e">
        <f>DATE(MID(Zeitreihen0h15!A8798,7,4),MID(Zeitreihen0h15!A8798,4,2),LEFT(Zeitreihen0h15!A8798,2))+TIME(MID(Zeitreihen0h15!A8798,12,2),RIGHT(Zeitreihen0h15!A8798,2),0)</f>
        <v>#VALUE!</v>
      </c>
    </row>
    <row r="8799" spans="1:1" x14ac:dyDescent="0.25">
      <c r="A8799" s="78" t="e">
        <f>DATE(MID(Zeitreihen0h15!A8799,7,4),MID(Zeitreihen0h15!A8799,4,2),LEFT(Zeitreihen0h15!A8799,2))+TIME(MID(Zeitreihen0h15!A8799,12,2),RIGHT(Zeitreihen0h15!A8799,2),0)</f>
        <v>#VALUE!</v>
      </c>
    </row>
    <row r="8800" spans="1:1" x14ac:dyDescent="0.25">
      <c r="A8800" s="78" t="e">
        <f>DATE(MID(Zeitreihen0h15!A8800,7,4),MID(Zeitreihen0h15!A8800,4,2),LEFT(Zeitreihen0h15!A8800,2))+TIME(MID(Zeitreihen0h15!A8800,12,2),RIGHT(Zeitreihen0h15!A8800,2),0)</f>
        <v>#VALUE!</v>
      </c>
    </row>
    <row r="8801" spans="1:1" x14ac:dyDescent="0.25">
      <c r="A8801" s="78" t="e">
        <f>DATE(MID(Zeitreihen0h15!A8801,7,4),MID(Zeitreihen0h15!A8801,4,2),LEFT(Zeitreihen0h15!A8801,2))+TIME(MID(Zeitreihen0h15!A8801,12,2),RIGHT(Zeitreihen0h15!A8801,2),0)</f>
        <v>#VALUE!</v>
      </c>
    </row>
    <row r="8802" spans="1:1" x14ac:dyDescent="0.25">
      <c r="A8802" s="78" t="e">
        <f>DATE(MID(Zeitreihen0h15!A8802,7,4),MID(Zeitreihen0h15!A8802,4,2),LEFT(Zeitreihen0h15!A8802,2))+TIME(MID(Zeitreihen0h15!A8802,12,2),RIGHT(Zeitreihen0h15!A8802,2),0)</f>
        <v>#VALUE!</v>
      </c>
    </row>
    <row r="8803" spans="1:1" x14ac:dyDescent="0.25">
      <c r="A8803" s="78" t="e">
        <f>DATE(MID(Zeitreihen0h15!A8803,7,4),MID(Zeitreihen0h15!A8803,4,2),LEFT(Zeitreihen0h15!A8803,2))+TIME(MID(Zeitreihen0h15!A8803,12,2),RIGHT(Zeitreihen0h15!A8803,2),0)</f>
        <v>#VALUE!</v>
      </c>
    </row>
    <row r="8804" spans="1:1" x14ac:dyDescent="0.25">
      <c r="A8804" s="78" t="e">
        <f>DATE(MID(Zeitreihen0h15!A8804,7,4),MID(Zeitreihen0h15!A8804,4,2),LEFT(Zeitreihen0h15!A8804,2))+TIME(MID(Zeitreihen0h15!A8804,12,2),RIGHT(Zeitreihen0h15!A8804,2),0)</f>
        <v>#VALUE!</v>
      </c>
    </row>
    <row r="8805" spans="1:1" x14ac:dyDescent="0.25">
      <c r="A8805" s="78" t="e">
        <f>DATE(MID(Zeitreihen0h15!A8805,7,4),MID(Zeitreihen0h15!A8805,4,2),LEFT(Zeitreihen0h15!A8805,2))+TIME(MID(Zeitreihen0h15!A8805,12,2),RIGHT(Zeitreihen0h15!A8805,2),0)</f>
        <v>#VALUE!</v>
      </c>
    </row>
    <row r="8806" spans="1:1" x14ac:dyDescent="0.25">
      <c r="A8806" s="78" t="e">
        <f>DATE(MID(Zeitreihen0h15!A8806,7,4),MID(Zeitreihen0h15!A8806,4,2),LEFT(Zeitreihen0h15!A8806,2))+TIME(MID(Zeitreihen0h15!A8806,12,2),RIGHT(Zeitreihen0h15!A8806,2),0)</f>
        <v>#VALUE!</v>
      </c>
    </row>
    <row r="8807" spans="1:1" x14ac:dyDescent="0.25">
      <c r="A8807" s="78" t="e">
        <f>DATE(MID(Zeitreihen0h15!A8807,7,4),MID(Zeitreihen0h15!A8807,4,2),LEFT(Zeitreihen0h15!A8807,2))+TIME(MID(Zeitreihen0h15!A8807,12,2),RIGHT(Zeitreihen0h15!A8807,2),0)</f>
        <v>#VALUE!</v>
      </c>
    </row>
    <row r="8808" spans="1:1" x14ac:dyDescent="0.25">
      <c r="A8808" s="78" t="e">
        <f>DATE(MID(Zeitreihen0h15!A8808,7,4),MID(Zeitreihen0h15!A8808,4,2),LEFT(Zeitreihen0h15!A8808,2))+TIME(MID(Zeitreihen0h15!A8808,12,2),RIGHT(Zeitreihen0h15!A8808,2),0)</f>
        <v>#VALUE!</v>
      </c>
    </row>
    <row r="8809" spans="1:1" x14ac:dyDescent="0.25">
      <c r="A8809" s="78" t="e">
        <f>DATE(MID(Zeitreihen0h15!A8809,7,4),MID(Zeitreihen0h15!A8809,4,2),LEFT(Zeitreihen0h15!A8809,2))+TIME(MID(Zeitreihen0h15!A8809,12,2),RIGHT(Zeitreihen0h15!A8809,2),0)</f>
        <v>#VALUE!</v>
      </c>
    </row>
    <row r="8810" spans="1:1" x14ac:dyDescent="0.25">
      <c r="A8810" s="78" t="e">
        <f>DATE(MID(Zeitreihen0h15!A8810,7,4),MID(Zeitreihen0h15!A8810,4,2),LEFT(Zeitreihen0h15!A8810,2))+TIME(MID(Zeitreihen0h15!A8810,12,2),RIGHT(Zeitreihen0h15!A8810,2),0)</f>
        <v>#VALUE!</v>
      </c>
    </row>
    <row r="8811" spans="1:1" x14ac:dyDescent="0.25">
      <c r="A8811" s="78" t="e">
        <f>DATE(MID(Zeitreihen0h15!A8811,7,4),MID(Zeitreihen0h15!A8811,4,2),LEFT(Zeitreihen0h15!A8811,2))+TIME(MID(Zeitreihen0h15!A8811,12,2),RIGHT(Zeitreihen0h15!A8811,2),0)</f>
        <v>#VALUE!</v>
      </c>
    </row>
    <row r="8812" spans="1:1" x14ac:dyDescent="0.25">
      <c r="A8812" s="78" t="e">
        <f>DATE(MID(Zeitreihen0h15!A8812,7,4),MID(Zeitreihen0h15!A8812,4,2),LEFT(Zeitreihen0h15!A8812,2))+TIME(MID(Zeitreihen0h15!A8812,12,2),RIGHT(Zeitreihen0h15!A8812,2),0)</f>
        <v>#VALUE!</v>
      </c>
    </row>
    <row r="8813" spans="1:1" x14ac:dyDescent="0.25">
      <c r="A8813" s="78" t="e">
        <f>DATE(MID(Zeitreihen0h15!A8813,7,4),MID(Zeitreihen0h15!A8813,4,2),LEFT(Zeitreihen0h15!A8813,2))+TIME(MID(Zeitreihen0h15!A8813,12,2),RIGHT(Zeitreihen0h15!A8813,2),0)</f>
        <v>#VALUE!</v>
      </c>
    </row>
    <row r="8814" spans="1:1" x14ac:dyDescent="0.25">
      <c r="A8814" s="78" t="e">
        <f>DATE(MID(Zeitreihen0h15!A8814,7,4),MID(Zeitreihen0h15!A8814,4,2),LEFT(Zeitreihen0h15!A8814,2))+TIME(MID(Zeitreihen0h15!A8814,12,2),RIGHT(Zeitreihen0h15!A8814,2),0)</f>
        <v>#VALUE!</v>
      </c>
    </row>
    <row r="8815" spans="1:1" x14ac:dyDescent="0.25">
      <c r="A8815" s="78" t="e">
        <f>DATE(MID(Zeitreihen0h15!A8815,7,4),MID(Zeitreihen0h15!A8815,4,2),LEFT(Zeitreihen0h15!A8815,2))+TIME(MID(Zeitreihen0h15!A8815,12,2),RIGHT(Zeitreihen0h15!A8815,2),0)</f>
        <v>#VALUE!</v>
      </c>
    </row>
    <row r="8816" spans="1:1" x14ac:dyDescent="0.25">
      <c r="A8816" s="78" t="e">
        <f>DATE(MID(Zeitreihen0h15!A8816,7,4),MID(Zeitreihen0h15!A8816,4,2),LEFT(Zeitreihen0h15!A8816,2))+TIME(MID(Zeitreihen0h15!A8816,12,2),RIGHT(Zeitreihen0h15!A8816,2),0)</f>
        <v>#VALUE!</v>
      </c>
    </row>
    <row r="8817" spans="1:1" x14ac:dyDescent="0.25">
      <c r="A8817" s="78" t="e">
        <f>DATE(MID(Zeitreihen0h15!A8817,7,4),MID(Zeitreihen0h15!A8817,4,2),LEFT(Zeitreihen0h15!A8817,2))+TIME(MID(Zeitreihen0h15!A8817,12,2),RIGHT(Zeitreihen0h15!A8817,2),0)</f>
        <v>#VALUE!</v>
      </c>
    </row>
    <row r="8818" spans="1:1" x14ac:dyDescent="0.25">
      <c r="A8818" s="78" t="e">
        <f>DATE(MID(Zeitreihen0h15!A8818,7,4),MID(Zeitreihen0h15!A8818,4,2),LEFT(Zeitreihen0h15!A8818,2))+TIME(MID(Zeitreihen0h15!A8818,12,2),RIGHT(Zeitreihen0h15!A8818,2),0)</f>
        <v>#VALUE!</v>
      </c>
    </row>
    <row r="8819" spans="1:1" x14ac:dyDescent="0.25">
      <c r="A8819" s="78" t="e">
        <f>DATE(MID(Zeitreihen0h15!A8819,7,4),MID(Zeitreihen0h15!A8819,4,2),LEFT(Zeitreihen0h15!A8819,2))+TIME(MID(Zeitreihen0h15!A8819,12,2),RIGHT(Zeitreihen0h15!A8819,2),0)</f>
        <v>#VALUE!</v>
      </c>
    </row>
    <row r="8820" spans="1:1" x14ac:dyDescent="0.25">
      <c r="A8820" s="78" t="e">
        <f>DATE(MID(Zeitreihen0h15!A8820,7,4),MID(Zeitreihen0h15!A8820,4,2),LEFT(Zeitreihen0h15!A8820,2))+TIME(MID(Zeitreihen0h15!A8820,12,2),RIGHT(Zeitreihen0h15!A8820,2),0)</f>
        <v>#VALUE!</v>
      </c>
    </row>
    <row r="8821" spans="1:1" x14ac:dyDescent="0.25">
      <c r="A8821" s="78" t="e">
        <f>DATE(MID(Zeitreihen0h15!A8821,7,4),MID(Zeitreihen0h15!A8821,4,2),LEFT(Zeitreihen0h15!A8821,2))+TIME(MID(Zeitreihen0h15!A8821,12,2),RIGHT(Zeitreihen0h15!A8821,2),0)</f>
        <v>#VALUE!</v>
      </c>
    </row>
    <row r="8822" spans="1:1" x14ac:dyDescent="0.25">
      <c r="A8822" s="78" t="e">
        <f>DATE(MID(Zeitreihen0h15!A8822,7,4),MID(Zeitreihen0h15!A8822,4,2),LEFT(Zeitreihen0h15!A8822,2))+TIME(MID(Zeitreihen0h15!A8822,12,2),RIGHT(Zeitreihen0h15!A8822,2),0)</f>
        <v>#VALUE!</v>
      </c>
    </row>
    <row r="8823" spans="1:1" x14ac:dyDescent="0.25">
      <c r="A8823" s="78" t="e">
        <f>DATE(MID(Zeitreihen0h15!A8823,7,4),MID(Zeitreihen0h15!A8823,4,2),LEFT(Zeitreihen0h15!A8823,2))+TIME(MID(Zeitreihen0h15!A8823,12,2),RIGHT(Zeitreihen0h15!A8823,2),0)</f>
        <v>#VALUE!</v>
      </c>
    </row>
    <row r="8824" spans="1:1" x14ac:dyDescent="0.25">
      <c r="A8824" s="78" t="e">
        <f>DATE(MID(Zeitreihen0h15!A8824,7,4),MID(Zeitreihen0h15!A8824,4,2),LEFT(Zeitreihen0h15!A8824,2))+TIME(MID(Zeitreihen0h15!A8824,12,2),RIGHT(Zeitreihen0h15!A8824,2),0)</f>
        <v>#VALUE!</v>
      </c>
    </row>
    <row r="8825" spans="1:1" x14ac:dyDescent="0.25">
      <c r="A8825" s="78" t="e">
        <f>DATE(MID(Zeitreihen0h15!A8825,7,4),MID(Zeitreihen0h15!A8825,4,2),LEFT(Zeitreihen0h15!A8825,2))+TIME(MID(Zeitreihen0h15!A8825,12,2),RIGHT(Zeitreihen0h15!A8825,2),0)</f>
        <v>#VALUE!</v>
      </c>
    </row>
    <row r="8826" spans="1:1" x14ac:dyDescent="0.25">
      <c r="A8826" s="78" t="e">
        <f>DATE(MID(Zeitreihen0h15!A8826,7,4),MID(Zeitreihen0h15!A8826,4,2),LEFT(Zeitreihen0h15!A8826,2))+TIME(MID(Zeitreihen0h15!A8826,12,2),RIGHT(Zeitreihen0h15!A8826,2),0)</f>
        <v>#VALUE!</v>
      </c>
    </row>
    <row r="8827" spans="1:1" x14ac:dyDescent="0.25">
      <c r="A8827" s="78" t="e">
        <f>DATE(MID(Zeitreihen0h15!A8827,7,4),MID(Zeitreihen0h15!A8827,4,2),LEFT(Zeitreihen0h15!A8827,2))+TIME(MID(Zeitreihen0h15!A8827,12,2),RIGHT(Zeitreihen0h15!A8827,2),0)</f>
        <v>#VALUE!</v>
      </c>
    </row>
    <row r="8828" spans="1:1" x14ac:dyDescent="0.25">
      <c r="A8828" s="78" t="e">
        <f>DATE(MID(Zeitreihen0h15!A8828,7,4),MID(Zeitreihen0h15!A8828,4,2),LEFT(Zeitreihen0h15!A8828,2))+TIME(MID(Zeitreihen0h15!A8828,12,2),RIGHT(Zeitreihen0h15!A8828,2),0)</f>
        <v>#VALUE!</v>
      </c>
    </row>
    <row r="8829" spans="1:1" x14ac:dyDescent="0.25">
      <c r="A8829" s="78" t="e">
        <f>DATE(MID(Zeitreihen0h15!A8829,7,4),MID(Zeitreihen0h15!A8829,4,2),LEFT(Zeitreihen0h15!A8829,2))+TIME(MID(Zeitreihen0h15!A8829,12,2),RIGHT(Zeitreihen0h15!A8829,2),0)</f>
        <v>#VALUE!</v>
      </c>
    </row>
    <row r="8830" spans="1:1" x14ac:dyDescent="0.25">
      <c r="A8830" s="78" t="e">
        <f>DATE(MID(Zeitreihen0h15!A8830,7,4),MID(Zeitreihen0h15!A8830,4,2),LEFT(Zeitreihen0h15!A8830,2))+TIME(MID(Zeitreihen0h15!A8830,12,2),RIGHT(Zeitreihen0h15!A8830,2),0)</f>
        <v>#VALUE!</v>
      </c>
    </row>
    <row r="8831" spans="1:1" x14ac:dyDescent="0.25">
      <c r="A8831" s="78" t="e">
        <f>DATE(MID(Zeitreihen0h15!A8831,7,4),MID(Zeitreihen0h15!A8831,4,2),LEFT(Zeitreihen0h15!A8831,2))+TIME(MID(Zeitreihen0h15!A8831,12,2),RIGHT(Zeitreihen0h15!A8831,2),0)</f>
        <v>#VALUE!</v>
      </c>
    </row>
    <row r="8832" spans="1:1" x14ac:dyDescent="0.25">
      <c r="A8832" s="78" t="e">
        <f>DATE(MID(Zeitreihen0h15!A8832,7,4),MID(Zeitreihen0h15!A8832,4,2),LEFT(Zeitreihen0h15!A8832,2))+TIME(MID(Zeitreihen0h15!A8832,12,2),RIGHT(Zeitreihen0h15!A8832,2),0)</f>
        <v>#VALUE!</v>
      </c>
    </row>
    <row r="8833" spans="1:1" x14ac:dyDescent="0.25">
      <c r="A8833" s="78" t="e">
        <f>DATE(MID(Zeitreihen0h15!A8833,7,4),MID(Zeitreihen0h15!A8833,4,2),LEFT(Zeitreihen0h15!A8833,2))+TIME(MID(Zeitreihen0h15!A8833,12,2),RIGHT(Zeitreihen0h15!A8833,2),0)</f>
        <v>#VALUE!</v>
      </c>
    </row>
    <row r="8834" spans="1:1" x14ac:dyDescent="0.25">
      <c r="A8834" s="78" t="e">
        <f>DATE(MID(Zeitreihen0h15!A8834,7,4),MID(Zeitreihen0h15!A8834,4,2),LEFT(Zeitreihen0h15!A8834,2))+TIME(MID(Zeitreihen0h15!A8834,12,2),RIGHT(Zeitreihen0h15!A8834,2),0)</f>
        <v>#VALUE!</v>
      </c>
    </row>
    <row r="8835" spans="1:1" x14ac:dyDescent="0.25">
      <c r="A8835" s="78" t="e">
        <f>DATE(MID(Zeitreihen0h15!A8835,7,4),MID(Zeitreihen0h15!A8835,4,2),LEFT(Zeitreihen0h15!A8835,2))+TIME(MID(Zeitreihen0h15!A8835,12,2),RIGHT(Zeitreihen0h15!A8835,2),0)</f>
        <v>#VALUE!</v>
      </c>
    </row>
    <row r="8836" spans="1:1" x14ac:dyDescent="0.25">
      <c r="A8836" s="78" t="e">
        <f>DATE(MID(Zeitreihen0h15!A8836,7,4),MID(Zeitreihen0h15!A8836,4,2),LEFT(Zeitreihen0h15!A8836,2))+TIME(MID(Zeitreihen0h15!A8836,12,2),RIGHT(Zeitreihen0h15!A8836,2),0)</f>
        <v>#VALUE!</v>
      </c>
    </row>
    <row r="8837" spans="1:1" x14ac:dyDescent="0.25">
      <c r="A8837" s="78" t="e">
        <f>DATE(MID(Zeitreihen0h15!A8837,7,4),MID(Zeitreihen0h15!A8837,4,2),LEFT(Zeitreihen0h15!A8837,2))+TIME(MID(Zeitreihen0h15!A8837,12,2),RIGHT(Zeitreihen0h15!A8837,2),0)</f>
        <v>#VALUE!</v>
      </c>
    </row>
    <row r="8838" spans="1:1" x14ac:dyDescent="0.25">
      <c r="A8838" s="78" t="e">
        <f>DATE(MID(Zeitreihen0h15!A8838,7,4),MID(Zeitreihen0h15!A8838,4,2),LEFT(Zeitreihen0h15!A8838,2))+TIME(MID(Zeitreihen0h15!A8838,12,2),RIGHT(Zeitreihen0h15!A8838,2),0)</f>
        <v>#VALUE!</v>
      </c>
    </row>
    <row r="8839" spans="1:1" x14ac:dyDescent="0.25">
      <c r="A8839" s="78" t="e">
        <f>DATE(MID(Zeitreihen0h15!A8839,7,4),MID(Zeitreihen0h15!A8839,4,2),LEFT(Zeitreihen0h15!A8839,2))+TIME(MID(Zeitreihen0h15!A8839,12,2),RIGHT(Zeitreihen0h15!A8839,2),0)</f>
        <v>#VALUE!</v>
      </c>
    </row>
    <row r="8840" spans="1:1" x14ac:dyDescent="0.25">
      <c r="A8840" s="78" t="e">
        <f>DATE(MID(Zeitreihen0h15!A8840,7,4),MID(Zeitreihen0h15!A8840,4,2),LEFT(Zeitreihen0h15!A8840,2))+TIME(MID(Zeitreihen0h15!A8840,12,2),RIGHT(Zeitreihen0h15!A8840,2),0)</f>
        <v>#VALUE!</v>
      </c>
    </row>
    <row r="8841" spans="1:1" x14ac:dyDescent="0.25">
      <c r="A8841" s="78" t="e">
        <f>DATE(MID(Zeitreihen0h15!A8841,7,4),MID(Zeitreihen0h15!A8841,4,2),LEFT(Zeitreihen0h15!A8841,2))+TIME(MID(Zeitreihen0h15!A8841,12,2),RIGHT(Zeitreihen0h15!A8841,2),0)</f>
        <v>#VALUE!</v>
      </c>
    </row>
    <row r="8842" spans="1:1" x14ac:dyDescent="0.25">
      <c r="A8842" s="78" t="e">
        <f>DATE(MID(Zeitreihen0h15!A8842,7,4),MID(Zeitreihen0h15!A8842,4,2),LEFT(Zeitreihen0h15!A8842,2))+TIME(MID(Zeitreihen0h15!A8842,12,2),RIGHT(Zeitreihen0h15!A8842,2),0)</f>
        <v>#VALUE!</v>
      </c>
    </row>
    <row r="8843" spans="1:1" x14ac:dyDescent="0.25">
      <c r="A8843" s="78" t="e">
        <f>DATE(MID(Zeitreihen0h15!A8843,7,4),MID(Zeitreihen0h15!A8843,4,2),LEFT(Zeitreihen0h15!A8843,2))+TIME(MID(Zeitreihen0h15!A8843,12,2),RIGHT(Zeitreihen0h15!A8843,2),0)</f>
        <v>#VALUE!</v>
      </c>
    </row>
    <row r="8844" spans="1:1" x14ac:dyDescent="0.25">
      <c r="A8844" s="78" t="e">
        <f>DATE(MID(Zeitreihen0h15!A8844,7,4),MID(Zeitreihen0h15!A8844,4,2),LEFT(Zeitreihen0h15!A8844,2))+TIME(MID(Zeitreihen0h15!A8844,12,2),RIGHT(Zeitreihen0h15!A8844,2),0)</f>
        <v>#VALUE!</v>
      </c>
    </row>
    <row r="8845" spans="1:1" x14ac:dyDescent="0.25">
      <c r="A8845" s="78" t="e">
        <f>DATE(MID(Zeitreihen0h15!A8845,7,4),MID(Zeitreihen0h15!A8845,4,2),LEFT(Zeitreihen0h15!A8845,2))+TIME(MID(Zeitreihen0h15!A8845,12,2),RIGHT(Zeitreihen0h15!A8845,2),0)</f>
        <v>#VALUE!</v>
      </c>
    </row>
    <row r="8846" spans="1:1" x14ac:dyDescent="0.25">
      <c r="A8846" s="78" t="e">
        <f>DATE(MID(Zeitreihen0h15!A8846,7,4),MID(Zeitreihen0h15!A8846,4,2),LEFT(Zeitreihen0h15!A8846,2))+TIME(MID(Zeitreihen0h15!A8846,12,2),RIGHT(Zeitreihen0h15!A8846,2),0)</f>
        <v>#VALUE!</v>
      </c>
    </row>
    <row r="8847" spans="1:1" x14ac:dyDescent="0.25">
      <c r="A8847" s="78" t="e">
        <f>DATE(MID(Zeitreihen0h15!A8847,7,4),MID(Zeitreihen0h15!A8847,4,2),LEFT(Zeitreihen0h15!A8847,2))+TIME(MID(Zeitreihen0h15!A8847,12,2),RIGHT(Zeitreihen0h15!A8847,2),0)</f>
        <v>#VALUE!</v>
      </c>
    </row>
    <row r="8848" spans="1:1" x14ac:dyDescent="0.25">
      <c r="A8848" s="78" t="e">
        <f>DATE(MID(Zeitreihen0h15!A8848,7,4),MID(Zeitreihen0h15!A8848,4,2),LEFT(Zeitreihen0h15!A8848,2))+TIME(MID(Zeitreihen0h15!A8848,12,2),RIGHT(Zeitreihen0h15!A8848,2),0)</f>
        <v>#VALUE!</v>
      </c>
    </row>
    <row r="8849" spans="1:1" x14ac:dyDescent="0.25">
      <c r="A8849" s="78" t="e">
        <f>DATE(MID(Zeitreihen0h15!A8849,7,4),MID(Zeitreihen0h15!A8849,4,2),LEFT(Zeitreihen0h15!A8849,2))+TIME(MID(Zeitreihen0h15!A8849,12,2),RIGHT(Zeitreihen0h15!A8849,2),0)</f>
        <v>#VALUE!</v>
      </c>
    </row>
    <row r="8850" spans="1:1" x14ac:dyDescent="0.25">
      <c r="A8850" s="78" t="e">
        <f>DATE(MID(Zeitreihen0h15!A8850,7,4),MID(Zeitreihen0h15!A8850,4,2),LEFT(Zeitreihen0h15!A8850,2))+TIME(MID(Zeitreihen0h15!A8850,12,2),RIGHT(Zeitreihen0h15!A8850,2),0)</f>
        <v>#VALUE!</v>
      </c>
    </row>
    <row r="8851" spans="1:1" x14ac:dyDescent="0.25">
      <c r="A8851" s="78" t="e">
        <f>DATE(MID(Zeitreihen0h15!A8851,7,4),MID(Zeitreihen0h15!A8851,4,2),LEFT(Zeitreihen0h15!A8851,2))+TIME(MID(Zeitreihen0h15!A8851,12,2),RIGHT(Zeitreihen0h15!A8851,2),0)</f>
        <v>#VALUE!</v>
      </c>
    </row>
    <row r="8852" spans="1:1" x14ac:dyDescent="0.25">
      <c r="A8852" s="78" t="e">
        <f>DATE(MID(Zeitreihen0h15!A8852,7,4),MID(Zeitreihen0h15!A8852,4,2),LEFT(Zeitreihen0h15!A8852,2))+TIME(MID(Zeitreihen0h15!A8852,12,2),RIGHT(Zeitreihen0h15!A8852,2),0)</f>
        <v>#VALUE!</v>
      </c>
    </row>
    <row r="8853" spans="1:1" x14ac:dyDescent="0.25">
      <c r="A8853" s="78" t="e">
        <f>DATE(MID(Zeitreihen0h15!A8853,7,4),MID(Zeitreihen0h15!A8853,4,2),LEFT(Zeitreihen0h15!A8853,2))+TIME(MID(Zeitreihen0h15!A8853,12,2),RIGHT(Zeitreihen0h15!A8853,2),0)</f>
        <v>#VALUE!</v>
      </c>
    </row>
    <row r="8854" spans="1:1" x14ac:dyDescent="0.25">
      <c r="A8854" s="78" t="e">
        <f>DATE(MID(Zeitreihen0h15!A8854,7,4),MID(Zeitreihen0h15!A8854,4,2),LEFT(Zeitreihen0h15!A8854,2))+TIME(MID(Zeitreihen0h15!A8854,12,2),RIGHT(Zeitreihen0h15!A8854,2),0)</f>
        <v>#VALUE!</v>
      </c>
    </row>
    <row r="8855" spans="1:1" x14ac:dyDescent="0.25">
      <c r="A8855" s="78" t="e">
        <f>DATE(MID(Zeitreihen0h15!A8855,7,4),MID(Zeitreihen0h15!A8855,4,2),LEFT(Zeitreihen0h15!A8855,2))+TIME(MID(Zeitreihen0h15!A8855,12,2),RIGHT(Zeitreihen0h15!A8855,2),0)</f>
        <v>#VALUE!</v>
      </c>
    </row>
    <row r="8856" spans="1:1" x14ac:dyDescent="0.25">
      <c r="A8856" s="78" t="e">
        <f>DATE(MID(Zeitreihen0h15!A8856,7,4),MID(Zeitreihen0h15!A8856,4,2),LEFT(Zeitreihen0h15!A8856,2))+TIME(MID(Zeitreihen0h15!A8856,12,2),RIGHT(Zeitreihen0h15!A8856,2),0)</f>
        <v>#VALUE!</v>
      </c>
    </row>
    <row r="8857" spans="1:1" x14ac:dyDescent="0.25">
      <c r="A8857" s="78" t="e">
        <f>DATE(MID(Zeitreihen0h15!A8857,7,4),MID(Zeitreihen0h15!A8857,4,2),LEFT(Zeitreihen0h15!A8857,2))+TIME(MID(Zeitreihen0h15!A8857,12,2),RIGHT(Zeitreihen0h15!A8857,2),0)</f>
        <v>#VALUE!</v>
      </c>
    </row>
    <row r="8858" spans="1:1" x14ac:dyDescent="0.25">
      <c r="A8858" s="78" t="e">
        <f>DATE(MID(Zeitreihen0h15!A8858,7,4),MID(Zeitreihen0h15!A8858,4,2),LEFT(Zeitreihen0h15!A8858,2))+TIME(MID(Zeitreihen0h15!A8858,12,2),RIGHT(Zeitreihen0h15!A8858,2),0)</f>
        <v>#VALUE!</v>
      </c>
    </row>
    <row r="8859" spans="1:1" x14ac:dyDescent="0.25">
      <c r="A8859" s="78" t="e">
        <f>DATE(MID(Zeitreihen0h15!A8859,7,4),MID(Zeitreihen0h15!A8859,4,2),LEFT(Zeitreihen0h15!A8859,2))+TIME(MID(Zeitreihen0h15!A8859,12,2),RIGHT(Zeitreihen0h15!A8859,2),0)</f>
        <v>#VALUE!</v>
      </c>
    </row>
    <row r="8860" spans="1:1" x14ac:dyDescent="0.25">
      <c r="A8860" s="78" t="e">
        <f>DATE(MID(Zeitreihen0h15!A8860,7,4),MID(Zeitreihen0h15!A8860,4,2),LEFT(Zeitreihen0h15!A8860,2))+TIME(MID(Zeitreihen0h15!A8860,12,2),RIGHT(Zeitreihen0h15!A8860,2),0)</f>
        <v>#VALUE!</v>
      </c>
    </row>
    <row r="8861" spans="1:1" x14ac:dyDescent="0.25">
      <c r="A8861" s="78" t="e">
        <f>DATE(MID(Zeitreihen0h15!A8861,7,4),MID(Zeitreihen0h15!A8861,4,2),LEFT(Zeitreihen0h15!A8861,2))+TIME(MID(Zeitreihen0h15!A8861,12,2),RIGHT(Zeitreihen0h15!A8861,2),0)</f>
        <v>#VALUE!</v>
      </c>
    </row>
    <row r="8862" spans="1:1" x14ac:dyDescent="0.25">
      <c r="A8862" s="78" t="e">
        <f>DATE(MID(Zeitreihen0h15!A8862,7,4),MID(Zeitreihen0h15!A8862,4,2),LEFT(Zeitreihen0h15!A8862,2))+TIME(MID(Zeitreihen0h15!A8862,12,2),RIGHT(Zeitreihen0h15!A8862,2),0)</f>
        <v>#VALUE!</v>
      </c>
    </row>
    <row r="8863" spans="1:1" x14ac:dyDescent="0.25">
      <c r="A8863" s="78" t="e">
        <f>DATE(MID(Zeitreihen0h15!A8863,7,4),MID(Zeitreihen0h15!A8863,4,2),LEFT(Zeitreihen0h15!A8863,2))+TIME(MID(Zeitreihen0h15!A8863,12,2),RIGHT(Zeitreihen0h15!A8863,2),0)</f>
        <v>#VALUE!</v>
      </c>
    </row>
    <row r="8864" spans="1:1" x14ac:dyDescent="0.25">
      <c r="A8864" s="78" t="e">
        <f>DATE(MID(Zeitreihen0h15!A8864,7,4),MID(Zeitreihen0h15!A8864,4,2),LEFT(Zeitreihen0h15!A8864,2))+TIME(MID(Zeitreihen0h15!A8864,12,2),RIGHT(Zeitreihen0h15!A8864,2),0)</f>
        <v>#VALUE!</v>
      </c>
    </row>
    <row r="8865" spans="1:1" x14ac:dyDescent="0.25">
      <c r="A8865" s="78" t="e">
        <f>DATE(MID(Zeitreihen0h15!A8865,7,4),MID(Zeitreihen0h15!A8865,4,2),LEFT(Zeitreihen0h15!A8865,2))+TIME(MID(Zeitreihen0h15!A8865,12,2),RIGHT(Zeitreihen0h15!A8865,2),0)</f>
        <v>#VALUE!</v>
      </c>
    </row>
    <row r="8866" spans="1:1" x14ac:dyDescent="0.25">
      <c r="A8866" s="78" t="e">
        <f>DATE(MID(Zeitreihen0h15!A8866,7,4),MID(Zeitreihen0h15!A8866,4,2),LEFT(Zeitreihen0h15!A8866,2))+TIME(MID(Zeitreihen0h15!A8866,12,2),RIGHT(Zeitreihen0h15!A8866,2),0)</f>
        <v>#VALUE!</v>
      </c>
    </row>
    <row r="8867" spans="1:1" x14ac:dyDescent="0.25">
      <c r="A8867" s="78" t="e">
        <f>DATE(MID(Zeitreihen0h15!A8867,7,4),MID(Zeitreihen0h15!A8867,4,2),LEFT(Zeitreihen0h15!A8867,2))+TIME(MID(Zeitreihen0h15!A8867,12,2),RIGHT(Zeitreihen0h15!A8867,2),0)</f>
        <v>#VALUE!</v>
      </c>
    </row>
    <row r="8868" spans="1:1" x14ac:dyDescent="0.25">
      <c r="A8868" s="78" t="e">
        <f>DATE(MID(Zeitreihen0h15!A8868,7,4),MID(Zeitreihen0h15!A8868,4,2),LEFT(Zeitreihen0h15!A8868,2))+TIME(MID(Zeitreihen0h15!A8868,12,2),RIGHT(Zeitreihen0h15!A8868,2),0)</f>
        <v>#VALUE!</v>
      </c>
    </row>
    <row r="8869" spans="1:1" x14ac:dyDescent="0.25">
      <c r="A8869" s="78" t="e">
        <f>DATE(MID(Zeitreihen0h15!A8869,7,4),MID(Zeitreihen0h15!A8869,4,2),LEFT(Zeitreihen0h15!A8869,2))+TIME(MID(Zeitreihen0h15!A8869,12,2),RIGHT(Zeitreihen0h15!A8869,2),0)</f>
        <v>#VALUE!</v>
      </c>
    </row>
    <row r="8870" spans="1:1" x14ac:dyDescent="0.25">
      <c r="A8870" s="78" t="e">
        <f>DATE(MID(Zeitreihen0h15!A8870,7,4),MID(Zeitreihen0h15!A8870,4,2),LEFT(Zeitreihen0h15!A8870,2))+TIME(MID(Zeitreihen0h15!A8870,12,2),RIGHT(Zeitreihen0h15!A8870,2),0)</f>
        <v>#VALUE!</v>
      </c>
    </row>
    <row r="8871" spans="1:1" x14ac:dyDescent="0.25">
      <c r="A8871" s="78" t="e">
        <f>DATE(MID(Zeitreihen0h15!A8871,7,4),MID(Zeitreihen0h15!A8871,4,2),LEFT(Zeitreihen0h15!A8871,2))+TIME(MID(Zeitreihen0h15!A8871,12,2),RIGHT(Zeitreihen0h15!A8871,2),0)</f>
        <v>#VALUE!</v>
      </c>
    </row>
    <row r="8872" spans="1:1" x14ac:dyDescent="0.25">
      <c r="A8872" s="78" t="e">
        <f>DATE(MID(Zeitreihen0h15!A8872,7,4),MID(Zeitreihen0h15!A8872,4,2),LEFT(Zeitreihen0h15!A8872,2))+TIME(MID(Zeitreihen0h15!A8872,12,2),RIGHT(Zeitreihen0h15!A8872,2),0)</f>
        <v>#VALUE!</v>
      </c>
    </row>
    <row r="8873" spans="1:1" x14ac:dyDescent="0.25">
      <c r="A8873" s="78" t="e">
        <f>DATE(MID(Zeitreihen0h15!A8873,7,4),MID(Zeitreihen0h15!A8873,4,2),LEFT(Zeitreihen0h15!A8873,2))+TIME(MID(Zeitreihen0h15!A8873,12,2),RIGHT(Zeitreihen0h15!A8873,2),0)</f>
        <v>#VALUE!</v>
      </c>
    </row>
    <row r="8874" spans="1:1" x14ac:dyDescent="0.25">
      <c r="A8874" s="78" t="e">
        <f>DATE(MID(Zeitreihen0h15!A8874,7,4),MID(Zeitreihen0h15!A8874,4,2),LEFT(Zeitreihen0h15!A8874,2))+TIME(MID(Zeitreihen0h15!A8874,12,2),RIGHT(Zeitreihen0h15!A8874,2),0)</f>
        <v>#VALUE!</v>
      </c>
    </row>
    <row r="8875" spans="1:1" x14ac:dyDescent="0.25">
      <c r="A8875" s="78" t="e">
        <f>DATE(MID(Zeitreihen0h15!A8875,7,4),MID(Zeitreihen0h15!A8875,4,2),LEFT(Zeitreihen0h15!A8875,2))+TIME(MID(Zeitreihen0h15!A8875,12,2),RIGHT(Zeitreihen0h15!A8875,2),0)</f>
        <v>#VALUE!</v>
      </c>
    </row>
    <row r="8876" spans="1:1" x14ac:dyDescent="0.25">
      <c r="A8876" s="78" t="e">
        <f>DATE(MID(Zeitreihen0h15!A8876,7,4),MID(Zeitreihen0h15!A8876,4,2),LEFT(Zeitreihen0h15!A8876,2))+TIME(MID(Zeitreihen0h15!A8876,12,2),RIGHT(Zeitreihen0h15!A8876,2),0)</f>
        <v>#VALUE!</v>
      </c>
    </row>
    <row r="8877" spans="1:1" x14ac:dyDescent="0.25">
      <c r="A8877" s="78" t="e">
        <f>DATE(MID(Zeitreihen0h15!A8877,7,4),MID(Zeitreihen0h15!A8877,4,2),LEFT(Zeitreihen0h15!A8877,2))+TIME(MID(Zeitreihen0h15!A8877,12,2),RIGHT(Zeitreihen0h15!A8877,2),0)</f>
        <v>#VALUE!</v>
      </c>
    </row>
    <row r="8878" spans="1:1" x14ac:dyDescent="0.25">
      <c r="A8878" s="78" t="e">
        <f>DATE(MID(Zeitreihen0h15!A8878,7,4),MID(Zeitreihen0h15!A8878,4,2),LEFT(Zeitreihen0h15!A8878,2))+TIME(MID(Zeitreihen0h15!A8878,12,2),RIGHT(Zeitreihen0h15!A8878,2),0)</f>
        <v>#VALUE!</v>
      </c>
    </row>
    <row r="8879" spans="1:1" x14ac:dyDescent="0.25">
      <c r="A8879" s="78" t="e">
        <f>DATE(MID(Zeitreihen0h15!A8879,7,4),MID(Zeitreihen0h15!A8879,4,2),LEFT(Zeitreihen0h15!A8879,2))+TIME(MID(Zeitreihen0h15!A8879,12,2),RIGHT(Zeitreihen0h15!A8879,2),0)</f>
        <v>#VALUE!</v>
      </c>
    </row>
    <row r="8880" spans="1:1" x14ac:dyDescent="0.25">
      <c r="A8880" s="78" t="e">
        <f>DATE(MID(Zeitreihen0h15!A8880,7,4),MID(Zeitreihen0h15!A8880,4,2),LEFT(Zeitreihen0h15!A8880,2))+TIME(MID(Zeitreihen0h15!A8880,12,2),RIGHT(Zeitreihen0h15!A8880,2),0)</f>
        <v>#VALUE!</v>
      </c>
    </row>
    <row r="8881" spans="1:1" x14ac:dyDescent="0.25">
      <c r="A8881" s="78" t="e">
        <f>DATE(MID(Zeitreihen0h15!A8881,7,4),MID(Zeitreihen0h15!A8881,4,2),LEFT(Zeitreihen0h15!A8881,2))+TIME(MID(Zeitreihen0h15!A8881,12,2),RIGHT(Zeitreihen0h15!A8881,2),0)</f>
        <v>#VALUE!</v>
      </c>
    </row>
    <row r="8882" spans="1:1" x14ac:dyDescent="0.25">
      <c r="A8882" s="78" t="e">
        <f>DATE(MID(Zeitreihen0h15!A8882,7,4),MID(Zeitreihen0h15!A8882,4,2),LEFT(Zeitreihen0h15!A8882,2))+TIME(MID(Zeitreihen0h15!A8882,12,2),RIGHT(Zeitreihen0h15!A8882,2),0)</f>
        <v>#VALUE!</v>
      </c>
    </row>
    <row r="8883" spans="1:1" x14ac:dyDescent="0.25">
      <c r="A8883" s="78" t="e">
        <f>DATE(MID(Zeitreihen0h15!A8883,7,4),MID(Zeitreihen0h15!A8883,4,2),LEFT(Zeitreihen0h15!A8883,2))+TIME(MID(Zeitreihen0h15!A8883,12,2),RIGHT(Zeitreihen0h15!A8883,2),0)</f>
        <v>#VALUE!</v>
      </c>
    </row>
    <row r="8884" spans="1:1" x14ac:dyDescent="0.25">
      <c r="A8884" s="78" t="e">
        <f>DATE(MID(Zeitreihen0h15!A8884,7,4),MID(Zeitreihen0h15!A8884,4,2),LEFT(Zeitreihen0h15!A8884,2))+TIME(MID(Zeitreihen0h15!A8884,12,2),RIGHT(Zeitreihen0h15!A8884,2),0)</f>
        <v>#VALUE!</v>
      </c>
    </row>
    <row r="8885" spans="1:1" x14ac:dyDescent="0.25">
      <c r="A8885" s="78" t="e">
        <f>DATE(MID(Zeitreihen0h15!A8885,7,4),MID(Zeitreihen0h15!A8885,4,2),LEFT(Zeitreihen0h15!A8885,2))+TIME(MID(Zeitreihen0h15!A8885,12,2),RIGHT(Zeitreihen0h15!A8885,2),0)</f>
        <v>#VALUE!</v>
      </c>
    </row>
    <row r="8886" spans="1:1" x14ac:dyDescent="0.25">
      <c r="A8886" s="78" t="e">
        <f>DATE(MID(Zeitreihen0h15!A8886,7,4),MID(Zeitreihen0h15!A8886,4,2),LEFT(Zeitreihen0h15!A8886,2))+TIME(MID(Zeitreihen0h15!A8886,12,2),RIGHT(Zeitreihen0h15!A8886,2),0)</f>
        <v>#VALUE!</v>
      </c>
    </row>
    <row r="8887" spans="1:1" x14ac:dyDescent="0.25">
      <c r="A8887" s="78" t="e">
        <f>DATE(MID(Zeitreihen0h15!A8887,7,4),MID(Zeitreihen0h15!A8887,4,2),LEFT(Zeitreihen0h15!A8887,2))+TIME(MID(Zeitreihen0h15!A8887,12,2),RIGHT(Zeitreihen0h15!A8887,2),0)</f>
        <v>#VALUE!</v>
      </c>
    </row>
    <row r="8888" spans="1:1" x14ac:dyDescent="0.25">
      <c r="A8888" s="78" t="e">
        <f>DATE(MID(Zeitreihen0h15!A8888,7,4),MID(Zeitreihen0h15!A8888,4,2),LEFT(Zeitreihen0h15!A8888,2))+TIME(MID(Zeitreihen0h15!A8888,12,2),RIGHT(Zeitreihen0h15!A8888,2),0)</f>
        <v>#VALUE!</v>
      </c>
    </row>
    <row r="8889" spans="1:1" x14ac:dyDescent="0.25">
      <c r="A8889" s="78" t="e">
        <f>DATE(MID(Zeitreihen0h15!A8889,7,4),MID(Zeitreihen0h15!A8889,4,2),LEFT(Zeitreihen0h15!A8889,2))+TIME(MID(Zeitreihen0h15!A8889,12,2),RIGHT(Zeitreihen0h15!A8889,2),0)</f>
        <v>#VALUE!</v>
      </c>
    </row>
    <row r="8890" spans="1:1" x14ac:dyDescent="0.25">
      <c r="A8890" s="78" t="e">
        <f>DATE(MID(Zeitreihen0h15!A8890,7,4),MID(Zeitreihen0h15!A8890,4,2),LEFT(Zeitreihen0h15!A8890,2))+TIME(MID(Zeitreihen0h15!A8890,12,2),RIGHT(Zeitreihen0h15!A8890,2),0)</f>
        <v>#VALUE!</v>
      </c>
    </row>
    <row r="8891" spans="1:1" x14ac:dyDescent="0.25">
      <c r="A8891" s="78" t="e">
        <f>DATE(MID(Zeitreihen0h15!A8891,7,4),MID(Zeitreihen0h15!A8891,4,2),LEFT(Zeitreihen0h15!A8891,2))+TIME(MID(Zeitreihen0h15!A8891,12,2),RIGHT(Zeitreihen0h15!A8891,2),0)</f>
        <v>#VALUE!</v>
      </c>
    </row>
    <row r="8892" spans="1:1" x14ac:dyDescent="0.25">
      <c r="A8892" s="78" t="e">
        <f>DATE(MID(Zeitreihen0h15!A8892,7,4),MID(Zeitreihen0h15!A8892,4,2),LEFT(Zeitreihen0h15!A8892,2))+TIME(MID(Zeitreihen0h15!A8892,12,2),RIGHT(Zeitreihen0h15!A8892,2),0)</f>
        <v>#VALUE!</v>
      </c>
    </row>
    <row r="8893" spans="1:1" x14ac:dyDescent="0.25">
      <c r="A8893" s="78" t="e">
        <f>DATE(MID(Zeitreihen0h15!A8893,7,4),MID(Zeitreihen0h15!A8893,4,2),LEFT(Zeitreihen0h15!A8893,2))+TIME(MID(Zeitreihen0h15!A8893,12,2),RIGHT(Zeitreihen0h15!A8893,2),0)</f>
        <v>#VALUE!</v>
      </c>
    </row>
    <row r="8894" spans="1:1" x14ac:dyDescent="0.25">
      <c r="A8894" s="78" t="e">
        <f>DATE(MID(Zeitreihen0h15!A8894,7,4),MID(Zeitreihen0h15!A8894,4,2),LEFT(Zeitreihen0h15!A8894,2))+TIME(MID(Zeitreihen0h15!A8894,12,2),RIGHT(Zeitreihen0h15!A8894,2),0)</f>
        <v>#VALUE!</v>
      </c>
    </row>
    <row r="8895" spans="1:1" x14ac:dyDescent="0.25">
      <c r="A8895" s="78" t="e">
        <f>DATE(MID(Zeitreihen0h15!A8895,7,4),MID(Zeitreihen0h15!A8895,4,2),LEFT(Zeitreihen0h15!A8895,2))+TIME(MID(Zeitreihen0h15!A8895,12,2),RIGHT(Zeitreihen0h15!A8895,2),0)</f>
        <v>#VALUE!</v>
      </c>
    </row>
    <row r="8896" spans="1:1" x14ac:dyDescent="0.25">
      <c r="A8896" s="78" t="e">
        <f>DATE(MID(Zeitreihen0h15!A8896,7,4),MID(Zeitreihen0h15!A8896,4,2),LEFT(Zeitreihen0h15!A8896,2))+TIME(MID(Zeitreihen0h15!A8896,12,2),RIGHT(Zeitreihen0h15!A8896,2),0)</f>
        <v>#VALUE!</v>
      </c>
    </row>
    <row r="8897" spans="1:1" x14ac:dyDescent="0.25">
      <c r="A8897" s="78" t="e">
        <f>DATE(MID(Zeitreihen0h15!A8897,7,4),MID(Zeitreihen0h15!A8897,4,2),LEFT(Zeitreihen0h15!A8897,2))+TIME(MID(Zeitreihen0h15!A8897,12,2),RIGHT(Zeitreihen0h15!A8897,2),0)</f>
        <v>#VALUE!</v>
      </c>
    </row>
    <row r="8898" spans="1:1" x14ac:dyDescent="0.25">
      <c r="A8898" s="78" t="e">
        <f>DATE(MID(Zeitreihen0h15!A8898,7,4),MID(Zeitreihen0h15!A8898,4,2),LEFT(Zeitreihen0h15!A8898,2))+TIME(MID(Zeitreihen0h15!A8898,12,2),RIGHT(Zeitreihen0h15!A8898,2),0)</f>
        <v>#VALUE!</v>
      </c>
    </row>
    <row r="8899" spans="1:1" x14ac:dyDescent="0.25">
      <c r="A8899" s="78" t="e">
        <f>DATE(MID(Zeitreihen0h15!A8899,7,4),MID(Zeitreihen0h15!A8899,4,2),LEFT(Zeitreihen0h15!A8899,2))+TIME(MID(Zeitreihen0h15!A8899,12,2),RIGHT(Zeitreihen0h15!A8899,2),0)</f>
        <v>#VALUE!</v>
      </c>
    </row>
    <row r="8900" spans="1:1" x14ac:dyDescent="0.25">
      <c r="A8900" s="78" t="e">
        <f>DATE(MID(Zeitreihen0h15!A8900,7,4),MID(Zeitreihen0h15!A8900,4,2),LEFT(Zeitreihen0h15!A8900,2))+TIME(MID(Zeitreihen0h15!A8900,12,2),RIGHT(Zeitreihen0h15!A8900,2),0)</f>
        <v>#VALUE!</v>
      </c>
    </row>
    <row r="8901" spans="1:1" x14ac:dyDescent="0.25">
      <c r="A8901" s="78" t="e">
        <f>DATE(MID(Zeitreihen0h15!A8901,7,4),MID(Zeitreihen0h15!A8901,4,2),LEFT(Zeitreihen0h15!A8901,2))+TIME(MID(Zeitreihen0h15!A8901,12,2),RIGHT(Zeitreihen0h15!A8901,2),0)</f>
        <v>#VALUE!</v>
      </c>
    </row>
    <row r="8902" spans="1:1" x14ac:dyDescent="0.25">
      <c r="A8902" s="78" t="e">
        <f>DATE(MID(Zeitreihen0h15!A8902,7,4),MID(Zeitreihen0h15!A8902,4,2),LEFT(Zeitreihen0h15!A8902,2))+TIME(MID(Zeitreihen0h15!A8902,12,2),RIGHT(Zeitreihen0h15!A8902,2),0)</f>
        <v>#VALUE!</v>
      </c>
    </row>
    <row r="8903" spans="1:1" x14ac:dyDescent="0.25">
      <c r="A8903" s="78" t="e">
        <f>DATE(MID(Zeitreihen0h15!A8903,7,4),MID(Zeitreihen0h15!A8903,4,2),LEFT(Zeitreihen0h15!A8903,2))+TIME(MID(Zeitreihen0h15!A8903,12,2),RIGHT(Zeitreihen0h15!A8903,2),0)</f>
        <v>#VALUE!</v>
      </c>
    </row>
    <row r="8904" spans="1:1" x14ac:dyDescent="0.25">
      <c r="A8904" s="78" t="e">
        <f>DATE(MID(Zeitreihen0h15!A8904,7,4),MID(Zeitreihen0h15!A8904,4,2),LEFT(Zeitreihen0h15!A8904,2))+TIME(MID(Zeitreihen0h15!A8904,12,2),RIGHT(Zeitreihen0h15!A8904,2),0)</f>
        <v>#VALUE!</v>
      </c>
    </row>
    <row r="8905" spans="1:1" x14ac:dyDescent="0.25">
      <c r="A8905" s="78" t="e">
        <f>DATE(MID(Zeitreihen0h15!A8905,7,4),MID(Zeitreihen0h15!A8905,4,2),LEFT(Zeitreihen0h15!A8905,2))+TIME(MID(Zeitreihen0h15!A8905,12,2),RIGHT(Zeitreihen0h15!A8905,2),0)</f>
        <v>#VALUE!</v>
      </c>
    </row>
    <row r="8906" spans="1:1" x14ac:dyDescent="0.25">
      <c r="A8906" s="78" t="e">
        <f>DATE(MID(Zeitreihen0h15!A8906,7,4),MID(Zeitreihen0h15!A8906,4,2),LEFT(Zeitreihen0h15!A8906,2))+TIME(MID(Zeitreihen0h15!A8906,12,2),RIGHT(Zeitreihen0h15!A8906,2),0)</f>
        <v>#VALUE!</v>
      </c>
    </row>
    <row r="8907" spans="1:1" x14ac:dyDescent="0.25">
      <c r="A8907" s="78" t="e">
        <f>DATE(MID(Zeitreihen0h15!A8907,7,4),MID(Zeitreihen0h15!A8907,4,2),LEFT(Zeitreihen0h15!A8907,2))+TIME(MID(Zeitreihen0h15!A8907,12,2),RIGHT(Zeitreihen0h15!A8907,2),0)</f>
        <v>#VALUE!</v>
      </c>
    </row>
    <row r="8908" spans="1:1" x14ac:dyDescent="0.25">
      <c r="A8908" s="78" t="e">
        <f>DATE(MID(Zeitreihen0h15!A8908,7,4),MID(Zeitreihen0h15!A8908,4,2),LEFT(Zeitreihen0h15!A8908,2))+TIME(MID(Zeitreihen0h15!A8908,12,2),RIGHT(Zeitreihen0h15!A8908,2),0)</f>
        <v>#VALUE!</v>
      </c>
    </row>
    <row r="8909" spans="1:1" x14ac:dyDescent="0.25">
      <c r="A8909" s="78" t="e">
        <f>DATE(MID(Zeitreihen0h15!A8909,7,4),MID(Zeitreihen0h15!A8909,4,2),LEFT(Zeitreihen0h15!A8909,2))+TIME(MID(Zeitreihen0h15!A8909,12,2),RIGHT(Zeitreihen0h15!A8909,2),0)</f>
        <v>#VALUE!</v>
      </c>
    </row>
    <row r="8910" spans="1:1" x14ac:dyDescent="0.25">
      <c r="A8910" s="78" t="e">
        <f>DATE(MID(Zeitreihen0h15!A8910,7,4),MID(Zeitreihen0h15!A8910,4,2),LEFT(Zeitreihen0h15!A8910,2))+TIME(MID(Zeitreihen0h15!A8910,12,2),RIGHT(Zeitreihen0h15!A8910,2),0)</f>
        <v>#VALUE!</v>
      </c>
    </row>
    <row r="8911" spans="1:1" x14ac:dyDescent="0.25">
      <c r="A8911" s="78" t="e">
        <f>DATE(MID(Zeitreihen0h15!A8911,7,4),MID(Zeitreihen0h15!A8911,4,2),LEFT(Zeitreihen0h15!A8911,2))+TIME(MID(Zeitreihen0h15!A8911,12,2),RIGHT(Zeitreihen0h15!A8911,2),0)</f>
        <v>#VALUE!</v>
      </c>
    </row>
    <row r="8912" spans="1:1" x14ac:dyDescent="0.25">
      <c r="A8912" s="78" t="e">
        <f>DATE(MID(Zeitreihen0h15!A8912,7,4),MID(Zeitreihen0h15!A8912,4,2),LEFT(Zeitreihen0h15!A8912,2))+TIME(MID(Zeitreihen0h15!A8912,12,2),RIGHT(Zeitreihen0h15!A8912,2),0)</f>
        <v>#VALUE!</v>
      </c>
    </row>
    <row r="8913" spans="1:1" x14ac:dyDescent="0.25">
      <c r="A8913" s="78" t="e">
        <f>DATE(MID(Zeitreihen0h15!A8913,7,4),MID(Zeitreihen0h15!A8913,4,2),LEFT(Zeitreihen0h15!A8913,2))+TIME(MID(Zeitreihen0h15!A8913,12,2),RIGHT(Zeitreihen0h15!A8913,2),0)</f>
        <v>#VALUE!</v>
      </c>
    </row>
    <row r="8914" spans="1:1" x14ac:dyDescent="0.25">
      <c r="A8914" s="78" t="e">
        <f>DATE(MID(Zeitreihen0h15!A8914,7,4),MID(Zeitreihen0h15!A8914,4,2),LEFT(Zeitreihen0h15!A8914,2))+TIME(MID(Zeitreihen0h15!A8914,12,2),RIGHT(Zeitreihen0h15!A8914,2),0)</f>
        <v>#VALUE!</v>
      </c>
    </row>
    <row r="8915" spans="1:1" x14ac:dyDescent="0.25">
      <c r="A8915" s="78" t="e">
        <f>DATE(MID(Zeitreihen0h15!A8915,7,4),MID(Zeitreihen0h15!A8915,4,2),LEFT(Zeitreihen0h15!A8915,2))+TIME(MID(Zeitreihen0h15!A8915,12,2),RIGHT(Zeitreihen0h15!A8915,2),0)</f>
        <v>#VALUE!</v>
      </c>
    </row>
    <row r="8916" spans="1:1" x14ac:dyDescent="0.25">
      <c r="A8916" s="78" t="e">
        <f>DATE(MID(Zeitreihen0h15!A8916,7,4),MID(Zeitreihen0h15!A8916,4,2),LEFT(Zeitreihen0h15!A8916,2))+TIME(MID(Zeitreihen0h15!A8916,12,2),RIGHT(Zeitreihen0h15!A8916,2),0)</f>
        <v>#VALUE!</v>
      </c>
    </row>
    <row r="8917" spans="1:1" x14ac:dyDescent="0.25">
      <c r="A8917" s="78" t="e">
        <f>DATE(MID(Zeitreihen0h15!A8917,7,4),MID(Zeitreihen0h15!A8917,4,2),LEFT(Zeitreihen0h15!A8917,2))+TIME(MID(Zeitreihen0h15!A8917,12,2),RIGHT(Zeitreihen0h15!A8917,2),0)</f>
        <v>#VALUE!</v>
      </c>
    </row>
    <row r="8918" spans="1:1" x14ac:dyDescent="0.25">
      <c r="A8918" s="78" t="e">
        <f>DATE(MID(Zeitreihen0h15!A8918,7,4),MID(Zeitreihen0h15!A8918,4,2),LEFT(Zeitreihen0h15!A8918,2))+TIME(MID(Zeitreihen0h15!A8918,12,2),RIGHT(Zeitreihen0h15!A8918,2),0)</f>
        <v>#VALUE!</v>
      </c>
    </row>
    <row r="8919" spans="1:1" x14ac:dyDescent="0.25">
      <c r="A8919" s="78" t="e">
        <f>DATE(MID(Zeitreihen0h15!A8919,7,4),MID(Zeitreihen0h15!A8919,4,2),LEFT(Zeitreihen0h15!A8919,2))+TIME(MID(Zeitreihen0h15!A8919,12,2),RIGHT(Zeitreihen0h15!A8919,2),0)</f>
        <v>#VALUE!</v>
      </c>
    </row>
    <row r="8920" spans="1:1" x14ac:dyDescent="0.25">
      <c r="A8920" s="78" t="e">
        <f>DATE(MID(Zeitreihen0h15!A8920,7,4),MID(Zeitreihen0h15!A8920,4,2),LEFT(Zeitreihen0h15!A8920,2))+TIME(MID(Zeitreihen0h15!A8920,12,2),RIGHT(Zeitreihen0h15!A8920,2),0)</f>
        <v>#VALUE!</v>
      </c>
    </row>
    <row r="8921" spans="1:1" x14ac:dyDescent="0.25">
      <c r="A8921" s="78" t="e">
        <f>DATE(MID(Zeitreihen0h15!A8921,7,4),MID(Zeitreihen0h15!A8921,4,2),LEFT(Zeitreihen0h15!A8921,2))+TIME(MID(Zeitreihen0h15!A8921,12,2),RIGHT(Zeitreihen0h15!A8921,2),0)</f>
        <v>#VALUE!</v>
      </c>
    </row>
    <row r="8922" spans="1:1" x14ac:dyDescent="0.25">
      <c r="A8922" s="78" t="e">
        <f>DATE(MID(Zeitreihen0h15!A8922,7,4),MID(Zeitreihen0h15!A8922,4,2),LEFT(Zeitreihen0h15!A8922,2))+TIME(MID(Zeitreihen0h15!A8922,12,2),RIGHT(Zeitreihen0h15!A8922,2),0)</f>
        <v>#VALUE!</v>
      </c>
    </row>
    <row r="8923" spans="1:1" x14ac:dyDescent="0.25">
      <c r="A8923" s="78" t="e">
        <f>DATE(MID(Zeitreihen0h15!A8923,7,4),MID(Zeitreihen0h15!A8923,4,2),LEFT(Zeitreihen0h15!A8923,2))+TIME(MID(Zeitreihen0h15!A8923,12,2),RIGHT(Zeitreihen0h15!A8923,2),0)</f>
        <v>#VALUE!</v>
      </c>
    </row>
    <row r="8924" spans="1:1" x14ac:dyDescent="0.25">
      <c r="A8924" s="78" t="e">
        <f>DATE(MID(Zeitreihen0h15!A8924,7,4),MID(Zeitreihen0h15!A8924,4,2),LEFT(Zeitreihen0h15!A8924,2))+TIME(MID(Zeitreihen0h15!A8924,12,2),RIGHT(Zeitreihen0h15!A8924,2),0)</f>
        <v>#VALUE!</v>
      </c>
    </row>
    <row r="8925" spans="1:1" x14ac:dyDescent="0.25">
      <c r="A8925" s="78" t="e">
        <f>DATE(MID(Zeitreihen0h15!A8925,7,4),MID(Zeitreihen0h15!A8925,4,2),LEFT(Zeitreihen0h15!A8925,2))+TIME(MID(Zeitreihen0h15!A8925,12,2),RIGHT(Zeitreihen0h15!A8925,2),0)</f>
        <v>#VALUE!</v>
      </c>
    </row>
    <row r="8926" spans="1:1" x14ac:dyDescent="0.25">
      <c r="A8926" s="78" t="e">
        <f>DATE(MID(Zeitreihen0h15!A8926,7,4),MID(Zeitreihen0h15!A8926,4,2),LEFT(Zeitreihen0h15!A8926,2))+TIME(MID(Zeitreihen0h15!A8926,12,2),RIGHT(Zeitreihen0h15!A8926,2),0)</f>
        <v>#VALUE!</v>
      </c>
    </row>
    <row r="8927" spans="1:1" x14ac:dyDescent="0.25">
      <c r="A8927" s="78" t="e">
        <f>DATE(MID(Zeitreihen0h15!A8927,7,4),MID(Zeitreihen0h15!A8927,4,2),LEFT(Zeitreihen0h15!A8927,2))+TIME(MID(Zeitreihen0h15!A8927,12,2),RIGHT(Zeitreihen0h15!A8927,2),0)</f>
        <v>#VALUE!</v>
      </c>
    </row>
    <row r="8928" spans="1:1" x14ac:dyDescent="0.25">
      <c r="A8928" s="78" t="e">
        <f>DATE(MID(Zeitreihen0h15!A8928,7,4),MID(Zeitreihen0h15!A8928,4,2),LEFT(Zeitreihen0h15!A8928,2))+TIME(MID(Zeitreihen0h15!A8928,12,2),RIGHT(Zeitreihen0h15!A8928,2),0)</f>
        <v>#VALUE!</v>
      </c>
    </row>
    <row r="8929" spans="1:1" x14ac:dyDescent="0.25">
      <c r="A8929" s="78" t="e">
        <f>DATE(MID(Zeitreihen0h15!A8929,7,4),MID(Zeitreihen0h15!A8929,4,2),LEFT(Zeitreihen0h15!A8929,2))+TIME(MID(Zeitreihen0h15!A8929,12,2),RIGHT(Zeitreihen0h15!A8929,2),0)</f>
        <v>#VALUE!</v>
      </c>
    </row>
    <row r="8930" spans="1:1" x14ac:dyDescent="0.25">
      <c r="A8930" s="78" t="e">
        <f>DATE(MID(Zeitreihen0h15!A8930,7,4),MID(Zeitreihen0h15!A8930,4,2),LEFT(Zeitreihen0h15!A8930,2))+TIME(MID(Zeitreihen0h15!A8930,12,2),RIGHT(Zeitreihen0h15!A8930,2),0)</f>
        <v>#VALUE!</v>
      </c>
    </row>
    <row r="8931" spans="1:1" x14ac:dyDescent="0.25">
      <c r="A8931" s="78" t="e">
        <f>DATE(MID(Zeitreihen0h15!A8931,7,4),MID(Zeitreihen0h15!A8931,4,2),LEFT(Zeitreihen0h15!A8931,2))+TIME(MID(Zeitreihen0h15!A8931,12,2),RIGHT(Zeitreihen0h15!A8931,2),0)</f>
        <v>#VALUE!</v>
      </c>
    </row>
    <row r="8932" spans="1:1" x14ac:dyDescent="0.25">
      <c r="A8932" s="78" t="e">
        <f>DATE(MID(Zeitreihen0h15!A8932,7,4),MID(Zeitreihen0h15!A8932,4,2),LEFT(Zeitreihen0h15!A8932,2))+TIME(MID(Zeitreihen0h15!A8932,12,2),RIGHT(Zeitreihen0h15!A8932,2),0)</f>
        <v>#VALUE!</v>
      </c>
    </row>
    <row r="8933" spans="1:1" x14ac:dyDescent="0.25">
      <c r="A8933" s="78" t="e">
        <f>DATE(MID(Zeitreihen0h15!A8933,7,4),MID(Zeitreihen0h15!A8933,4,2),LEFT(Zeitreihen0h15!A8933,2))+TIME(MID(Zeitreihen0h15!A8933,12,2),RIGHT(Zeitreihen0h15!A8933,2),0)</f>
        <v>#VALUE!</v>
      </c>
    </row>
    <row r="8934" spans="1:1" x14ac:dyDescent="0.25">
      <c r="A8934" s="78" t="e">
        <f>DATE(MID(Zeitreihen0h15!A8934,7,4),MID(Zeitreihen0h15!A8934,4,2),LEFT(Zeitreihen0h15!A8934,2))+TIME(MID(Zeitreihen0h15!A8934,12,2),RIGHT(Zeitreihen0h15!A8934,2),0)</f>
        <v>#VALUE!</v>
      </c>
    </row>
    <row r="8935" spans="1:1" x14ac:dyDescent="0.25">
      <c r="A8935" s="78" t="e">
        <f>DATE(MID(Zeitreihen0h15!A8935,7,4),MID(Zeitreihen0h15!A8935,4,2),LEFT(Zeitreihen0h15!A8935,2))+TIME(MID(Zeitreihen0h15!A8935,12,2),RIGHT(Zeitreihen0h15!A8935,2),0)</f>
        <v>#VALUE!</v>
      </c>
    </row>
    <row r="8936" spans="1:1" x14ac:dyDescent="0.25">
      <c r="A8936" s="78" t="e">
        <f>DATE(MID(Zeitreihen0h15!A8936,7,4),MID(Zeitreihen0h15!A8936,4,2),LEFT(Zeitreihen0h15!A8936,2))+TIME(MID(Zeitreihen0h15!A8936,12,2),RIGHT(Zeitreihen0h15!A8936,2),0)</f>
        <v>#VALUE!</v>
      </c>
    </row>
    <row r="8937" spans="1:1" x14ac:dyDescent="0.25">
      <c r="A8937" s="78" t="e">
        <f>DATE(MID(Zeitreihen0h15!A8937,7,4),MID(Zeitreihen0h15!A8937,4,2),LEFT(Zeitreihen0h15!A8937,2))+TIME(MID(Zeitreihen0h15!A8937,12,2),RIGHT(Zeitreihen0h15!A8937,2),0)</f>
        <v>#VALUE!</v>
      </c>
    </row>
    <row r="8938" spans="1:1" x14ac:dyDescent="0.25">
      <c r="A8938" s="78" t="e">
        <f>DATE(MID(Zeitreihen0h15!A8938,7,4),MID(Zeitreihen0h15!A8938,4,2),LEFT(Zeitreihen0h15!A8938,2))+TIME(MID(Zeitreihen0h15!A8938,12,2),RIGHT(Zeitreihen0h15!A8938,2),0)</f>
        <v>#VALUE!</v>
      </c>
    </row>
    <row r="8939" spans="1:1" x14ac:dyDescent="0.25">
      <c r="A8939" s="78" t="e">
        <f>DATE(MID(Zeitreihen0h15!A8939,7,4),MID(Zeitreihen0h15!A8939,4,2),LEFT(Zeitreihen0h15!A8939,2))+TIME(MID(Zeitreihen0h15!A8939,12,2),RIGHT(Zeitreihen0h15!A8939,2),0)</f>
        <v>#VALUE!</v>
      </c>
    </row>
    <row r="8940" spans="1:1" x14ac:dyDescent="0.25">
      <c r="A8940" s="78" t="e">
        <f>DATE(MID(Zeitreihen0h15!A8940,7,4),MID(Zeitreihen0h15!A8940,4,2),LEFT(Zeitreihen0h15!A8940,2))+TIME(MID(Zeitreihen0h15!A8940,12,2),RIGHT(Zeitreihen0h15!A8940,2),0)</f>
        <v>#VALUE!</v>
      </c>
    </row>
    <row r="8941" spans="1:1" x14ac:dyDescent="0.25">
      <c r="A8941" s="78" t="e">
        <f>DATE(MID(Zeitreihen0h15!A8941,7,4),MID(Zeitreihen0h15!A8941,4,2),LEFT(Zeitreihen0h15!A8941,2))+TIME(MID(Zeitreihen0h15!A8941,12,2),RIGHT(Zeitreihen0h15!A8941,2),0)</f>
        <v>#VALUE!</v>
      </c>
    </row>
    <row r="8942" spans="1:1" x14ac:dyDescent="0.25">
      <c r="A8942" s="78" t="e">
        <f>DATE(MID(Zeitreihen0h15!A8942,7,4),MID(Zeitreihen0h15!A8942,4,2),LEFT(Zeitreihen0h15!A8942,2))+TIME(MID(Zeitreihen0h15!A8942,12,2),RIGHT(Zeitreihen0h15!A8942,2),0)</f>
        <v>#VALUE!</v>
      </c>
    </row>
    <row r="8943" spans="1:1" x14ac:dyDescent="0.25">
      <c r="A8943" s="78" t="e">
        <f>DATE(MID(Zeitreihen0h15!A8943,7,4),MID(Zeitreihen0h15!A8943,4,2),LEFT(Zeitreihen0h15!A8943,2))+TIME(MID(Zeitreihen0h15!A8943,12,2),RIGHT(Zeitreihen0h15!A8943,2),0)</f>
        <v>#VALUE!</v>
      </c>
    </row>
    <row r="8944" spans="1:1" x14ac:dyDescent="0.25">
      <c r="A8944" s="78" t="e">
        <f>DATE(MID(Zeitreihen0h15!A8944,7,4),MID(Zeitreihen0h15!A8944,4,2),LEFT(Zeitreihen0h15!A8944,2))+TIME(MID(Zeitreihen0h15!A8944,12,2),RIGHT(Zeitreihen0h15!A8944,2),0)</f>
        <v>#VALUE!</v>
      </c>
    </row>
    <row r="8945" spans="1:1" x14ac:dyDescent="0.25">
      <c r="A8945" s="78" t="e">
        <f>DATE(MID(Zeitreihen0h15!A8945,7,4),MID(Zeitreihen0h15!A8945,4,2),LEFT(Zeitreihen0h15!A8945,2))+TIME(MID(Zeitreihen0h15!A8945,12,2),RIGHT(Zeitreihen0h15!A8945,2),0)</f>
        <v>#VALUE!</v>
      </c>
    </row>
    <row r="8946" spans="1:1" x14ac:dyDescent="0.25">
      <c r="A8946" s="78" t="e">
        <f>DATE(MID(Zeitreihen0h15!A8946,7,4),MID(Zeitreihen0h15!A8946,4,2),LEFT(Zeitreihen0h15!A8946,2))+TIME(MID(Zeitreihen0h15!A8946,12,2),RIGHT(Zeitreihen0h15!A8946,2),0)</f>
        <v>#VALUE!</v>
      </c>
    </row>
    <row r="8947" spans="1:1" x14ac:dyDescent="0.25">
      <c r="A8947" s="78" t="e">
        <f>DATE(MID(Zeitreihen0h15!A8947,7,4),MID(Zeitreihen0h15!A8947,4,2),LEFT(Zeitreihen0h15!A8947,2))+TIME(MID(Zeitreihen0h15!A8947,12,2),RIGHT(Zeitreihen0h15!A8947,2),0)</f>
        <v>#VALUE!</v>
      </c>
    </row>
    <row r="8948" spans="1:1" x14ac:dyDescent="0.25">
      <c r="A8948" s="78" t="e">
        <f>DATE(MID(Zeitreihen0h15!A8948,7,4),MID(Zeitreihen0h15!A8948,4,2),LEFT(Zeitreihen0h15!A8948,2))+TIME(MID(Zeitreihen0h15!A8948,12,2),RIGHT(Zeitreihen0h15!A8948,2),0)</f>
        <v>#VALUE!</v>
      </c>
    </row>
    <row r="8949" spans="1:1" x14ac:dyDescent="0.25">
      <c r="A8949" s="78" t="e">
        <f>DATE(MID(Zeitreihen0h15!A8949,7,4),MID(Zeitreihen0h15!A8949,4,2),LEFT(Zeitreihen0h15!A8949,2))+TIME(MID(Zeitreihen0h15!A8949,12,2),RIGHT(Zeitreihen0h15!A8949,2),0)</f>
        <v>#VALUE!</v>
      </c>
    </row>
    <row r="8950" spans="1:1" x14ac:dyDescent="0.25">
      <c r="A8950" s="78" t="e">
        <f>DATE(MID(Zeitreihen0h15!A8950,7,4),MID(Zeitreihen0h15!A8950,4,2),LEFT(Zeitreihen0h15!A8950,2))+TIME(MID(Zeitreihen0h15!A8950,12,2),RIGHT(Zeitreihen0h15!A8950,2),0)</f>
        <v>#VALUE!</v>
      </c>
    </row>
    <row r="8951" spans="1:1" x14ac:dyDescent="0.25">
      <c r="A8951" s="78" t="e">
        <f>DATE(MID(Zeitreihen0h15!A8951,7,4),MID(Zeitreihen0h15!A8951,4,2),LEFT(Zeitreihen0h15!A8951,2))+TIME(MID(Zeitreihen0h15!A8951,12,2),RIGHT(Zeitreihen0h15!A8951,2),0)</f>
        <v>#VALUE!</v>
      </c>
    </row>
    <row r="8952" spans="1:1" x14ac:dyDescent="0.25">
      <c r="A8952" s="78" t="e">
        <f>DATE(MID(Zeitreihen0h15!A8952,7,4),MID(Zeitreihen0h15!A8952,4,2),LEFT(Zeitreihen0h15!A8952,2))+TIME(MID(Zeitreihen0h15!A8952,12,2),RIGHT(Zeitreihen0h15!A8952,2),0)</f>
        <v>#VALUE!</v>
      </c>
    </row>
    <row r="8953" spans="1:1" x14ac:dyDescent="0.25">
      <c r="A8953" s="78" t="e">
        <f>DATE(MID(Zeitreihen0h15!A8953,7,4),MID(Zeitreihen0h15!A8953,4,2),LEFT(Zeitreihen0h15!A8953,2))+TIME(MID(Zeitreihen0h15!A8953,12,2),RIGHT(Zeitreihen0h15!A8953,2),0)</f>
        <v>#VALUE!</v>
      </c>
    </row>
    <row r="8954" spans="1:1" x14ac:dyDescent="0.25">
      <c r="A8954" s="78" t="e">
        <f>DATE(MID(Zeitreihen0h15!A8954,7,4),MID(Zeitreihen0h15!A8954,4,2),LEFT(Zeitreihen0h15!A8954,2))+TIME(MID(Zeitreihen0h15!A8954,12,2),RIGHT(Zeitreihen0h15!A8954,2),0)</f>
        <v>#VALUE!</v>
      </c>
    </row>
    <row r="8955" spans="1:1" x14ac:dyDescent="0.25">
      <c r="A8955" s="78" t="e">
        <f>DATE(MID(Zeitreihen0h15!A8955,7,4),MID(Zeitreihen0h15!A8955,4,2),LEFT(Zeitreihen0h15!A8955,2))+TIME(MID(Zeitreihen0h15!A8955,12,2),RIGHT(Zeitreihen0h15!A8955,2),0)</f>
        <v>#VALUE!</v>
      </c>
    </row>
    <row r="8956" spans="1:1" x14ac:dyDescent="0.25">
      <c r="A8956" s="78" t="e">
        <f>DATE(MID(Zeitreihen0h15!A8956,7,4),MID(Zeitreihen0h15!A8956,4,2),LEFT(Zeitreihen0h15!A8956,2))+TIME(MID(Zeitreihen0h15!A8956,12,2),RIGHT(Zeitreihen0h15!A8956,2),0)</f>
        <v>#VALUE!</v>
      </c>
    </row>
    <row r="8957" spans="1:1" x14ac:dyDescent="0.25">
      <c r="A8957" s="78" t="e">
        <f>DATE(MID(Zeitreihen0h15!A8957,7,4),MID(Zeitreihen0h15!A8957,4,2),LEFT(Zeitreihen0h15!A8957,2))+TIME(MID(Zeitreihen0h15!A8957,12,2),RIGHT(Zeitreihen0h15!A8957,2),0)</f>
        <v>#VALUE!</v>
      </c>
    </row>
    <row r="8958" spans="1:1" x14ac:dyDescent="0.25">
      <c r="A8958" s="78" t="e">
        <f>DATE(MID(Zeitreihen0h15!A8958,7,4),MID(Zeitreihen0h15!A8958,4,2),LEFT(Zeitreihen0h15!A8958,2))+TIME(MID(Zeitreihen0h15!A8958,12,2),RIGHT(Zeitreihen0h15!A8958,2),0)</f>
        <v>#VALUE!</v>
      </c>
    </row>
    <row r="8959" spans="1:1" x14ac:dyDescent="0.25">
      <c r="A8959" s="78" t="e">
        <f>DATE(MID(Zeitreihen0h15!A8959,7,4),MID(Zeitreihen0h15!A8959,4,2),LEFT(Zeitreihen0h15!A8959,2))+TIME(MID(Zeitreihen0h15!A8959,12,2),RIGHT(Zeitreihen0h15!A8959,2),0)</f>
        <v>#VALUE!</v>
      </c>
    </row>
    <row r="8960" spans="1:1" x14ac:dyDescent="0.25">
      <c r="A8960" s="78" t="e">
        <f>DATE(MID(Zeitreihen0h15!A8960,7,4),MID(Zeitreihen0h15!A8960,4,2),LEFT(Zeitreihen0h15!A8960,2))+TIME(MID(Zeitreihen0h15!A8960,12,2),RIGHT(Zeitreihen0h15!A8960,2),0)</f>
        <v>#VALUE!</v>
      </c>
    </row>
    <row r="8961" spans="1:1" x14ac:dyDescent="0.25">
      <c r="A8961" s="78" t="e">
        <f>DATE(MID(Zeitreihen0h15!A8961,7,4),MID(Zeitreihen0h15!A8961,4,2),LEFT(Zeitreihen0h15!A8961,2))+TIME(MID(Zeitreihen0h15!A8961,12,2),RIGHT(Zeitreihen0h15!A8961,2),0)</f>
        <v>#VALUE!</v>
      </c>
    </row>
    <row r="8962" spans="1:1" x14ac:dyDescent="0.25">
      <c r="A8962" s="78" t="e">
        <f>DATE(MID(Zeitreihen0h15!A8962,7,4),MID(Zeitreihen0h15!A8962,4,2),LEFT(Zeitreihen0h15!A8962,2))+TIME(MID(Zeitreihen0h15!A8962,12,2),RIGHT(Zeitreihen0h15!A8962,2),0)</f>
        <v>#VALUE!</v>
      </c>
    </row>
    <row r="8963" spans="1:1" x14ac:dyDescent="0.25">
      <c r="A8963" s="78" t="e">
        <f>DATE(MID(Zeitreihen0h15!A8963,7,4),MID(Zeitreihen0h15!A8963,4,2),LEFT(Zeitreihen0h15!A8963,2))+TIME(MID(Zeitreihen0h15!A8963,12,2),RIGHT(Zeitreihen0h15!A8963,2),0)</f>
        <v>#VALUE!</v>
      </c>
    </row>
    <row r="8964" spans="1:1" x14ac:dyDescent="0.25">
      <c r="A8964" s="78" t="e">
        <f>DATE(MID(Zeitreihen0h15!A8964,7,4),MID(Zeitreihen0h15!A8964,4,2),LEFT(Zeitreihen0h15!A8964,2))+TIME(MID(Zeitreihen0h15!A8964,12,2),RIGHT(Zeitreihen0h15!A8964,2),0)</f>
        <v>#VALUE!</v>
      </c>
    </row>
    <row r="8965" spans="1:1" x14ac:dyDescent="0.25">
      <c r="A8965" s="78" t="e">
        <f>DATE(MID(Zeitreihen0h15!A8965,7,4),MID(Zeitreihen0h15!A8965,4,2),LEFT(Zeitreihen0h15!A8965,2))+TIME(MID(Zeitreihen0h15!A8965,12,2),RIGHT(Zeitreihen0h15!A8965,2),0)</f>
        <v>#VALUE!</v>
      </c>
    </row>
    <row r="8966" spans="1:1" x14ac:dyDescent="0.25">
      <c r="A8966" s="78" t="e">
        <f>DATE(MID(Zeitreihen0h15!A8966,7,4),MID(Zeitreihen0h15!A8966,4,2),LEFT(Zeitreihen0h15!A8966,2))+TIME(MID(Zeitreihen0h15!A8966,12,2),RIGHT(Zeitreihen0h15!A8966,2),0)</f>
        <v>#VALUE!</v>
      </c>
    </row>
    <row r="8967" spans="1:1" x14ac:dyDescent="0.25">
      <c r="A8967" s="78" t="e">
        <f>DATE(MID(Zeitreihen0h15!A8967,7,4),MID(Zeitreihen0h15!A8967,4,2),LEFT(Zeitreihen0h15!A8967,2))+TIME(MID(Zeitreihen0h15!A8967,12,2),RIGHT(Zeitreihen0h15!A8967,2),0)</f>
        <v>#VALUE!</v>
      </c>
    </row>
    <row r="8968" spans="1:1" x14ac:dyDescent="0.25">
      <c r="A8968" s="78" t="e">
        <f>DATE(MID(Zeitreihen0h15!A8968,7,4),MID(Zeitreihen0h15!A8968,4,2),LEFT(Zeitreihen0h15!A8968,2))+TIME(MID(Zeitreihen0h15!A8968,12,2),RIGHT(Zeitreihen0h15!A8968,2),0)</f>
        <v>#VALUE!</v>
      </c>
    </row>
    <row r="8969" spans="1:1" x14ac:dyDescent="0.25">
      <c r="A8969" s="78" t="e">
        <f>DATE(MID(Zeitreihen0h15!A8969,7,4),MID(Zeitreihen0h15!A8969,4,2),LEFT(Zeitreihen0h15!A8969,2))+TIME(MID(Zeitreihen0h15!A8969,12,2),RIGHT(Zeitreihen0h15!A8969,2),0)</f>
        <v>#VALUE!</v>
      </c>
    </row>
    <row r="8970" spans="1:1" x14ac:dyDescent="0.25">
      <c r="A8970" s="78" t="e">
        <f>DATE(MID(Zeitreihen0h15!A8970,7,4),MID(Zeitreihen0h15!A8970,4,2),LEFT(Zeitreihen0h15!A8970,2))+TIME(MID(Zeitreihen0h15!A8970,12,2),RIGHT(Zeitreihen0h15!A8970,2),0)</f>
        <v>#VALUE!</v>
      </c>
    </row>
    <row r="8971" spans="1:1" x14ac:dyDescent="0.25">
      <c r="A8971" s="78" t="e">
        <f>DATE(MID(Zeitreihen0h15!A8971,7,4),MID(Zeitreihen0h15!A8971,4,2),LEFT(Zeitreihen0h15!A8971,2))+TIME(MID(Zeitreihen0h15!A8971,12,2),RIGHT(Zeitreihen0h15!A8971,2),0)</f>
        <v>#VALUE!</v>
      </c>
    </row>
    <row r="8972" spans="1:1" x14ac:dyDescent="0.25">
      <c r="A8972" s="78" t="e">
        <f>DATE(MID(Zeitreihen0h15!A8972,7,4),MID(Zeitreihen0h15!A8972,4,2),LEFT(Zeitreihen0h15!A8972,2))+TIME(MID(Zeitreihen0h15!A8972,12,2),RIGHT(Zeitreihen0h15!A8972,2),0)</f>
        <v>#VALUE!</v>
      </c>
    </row>
    <row r="8973" spans="1:1" x14ac:dyDescent="0.25">
      <c r="A8973" s="78" t="e">
        <f>DATE(MID(Zeitreihen0h15!A8973,7,4),MID(Zeitreihen0h15!A8973,4,2),LEFT(Zeitreihen0h15!A8973,2))+TIME(MID(Zeitreihen0h15!A8973,12,2),RIGHT(Zeitreihen0h15!A8973,2),0)</f>
        <v>#VALUE!</v>
      </c>
    </row>
    <row r="8974" spans="1:1" x14ac:dyDescent="0.25">
      <c r="A8974" s="78" t="e">
        <f>DATE(MID(Zeitreihen0h15!A8974,7,4),MID(Zeitreihen0h15!A8974,4,2),LEFT(Zeitreihen0h15!A8974,2))+TIME(MID(Zeitreihen0h15!A8974,12,2),RIGHT(Zeitreihen0h15!A8974,2),0)</f>
        <v>#VALUE!</v>
      </c>
    </row>
    <row r="8975" spans="1:1" x14ac:dyDescent="0.25">
      <c r="A8975" s="78" t="e">
        <f>DATE(MID(Zeitreihen0h15!A8975,7,4),MID(Zeitreihen0h15!A8975,4,2),LEFT(Zeitreihen0h15!A8975,2))+TIME(MID(Zeitreihen0h15!A8975,12,2),RIGHT(Zeitreihen0h15!A8975,2),0)</f>
        <v>#VALUE!</v>
      </c>
    </row>
    <row r="8976" spans="1:1" x14ac:dyDescent="0.25">
      <c r="A8976" s="78" t="e">
        <f>DATE(MID(Zeitreihen0h15!A8976,7,4),MID(Zeitreihen0h15!A8976,4,2),LEFT(Zeitreihen0h15!A8976,2))+TIME(MID(Zeitreihen0h15!A8976,12,2),RIGHT(Zeitreihen0h15!A8976,2),0)</f>
        <v>#VALUE!</v>
      </c>
    </row>
    <row r="8977" spans="1:1" x14ac:dyDescent="0.25">
      <c r="A8977" s="78" t="e">
        <f>DATE(MID(Zeitreihen0h15!A8977,7,4),MID(Zeitreihen0h15!A8977,4,2),LEFT(Zeitreihen0h15!A8977,2))+TIME(MID(Zeitreihen0h15!A8977,12,2),RIGHT(Zeitreihen0h15!A8977,2),0)</f>
        <v>#VALUE!</v>
      </c>
    </row>
    <row r="8978" spans="1:1" x14ac:dyDescent="0.25">
      <c r="A8978" s="78" t="e">
        <f>DATE(MID(Zeitreihen0h15!A8978,7,4),MID(Zeitreihen0h15!A8978,4,2),LEFT(Zeitreihen0h15!A8978,2))+TIME(MID(Zeitreihen0h15!A8978,12,2),RIGHT(Zeitreihen0h15!A8978,2),0)</f>
        <v>#VALUE!</v>
      </c>
    </row>
    <row r="8979" spans="1:1" x14ac:dyDescent="0.25">
      <c r="A8979" s="78" t="e">
        <f>DATE(MID(Zeitreihen0h15!A8979,7,4),MID(Zeitreihen0h15!A8979,4,2),LEFT(Zeitreihen0h15!A8979,2))+TIME(MID(Zeitreihen0h15!A8979,12,2),RIGHT(Zeitreihen0h15!A8979,2),0)</f>
        <v>#VALUE!</v>
      </c>
    </row>
    <row r="8980" spans="1:1" x14ac:dyDescent="0.25">
      <c r="A8980" s="78" t="e">
        <f>DATE(MID(Zeitreihen0h15!A8980,7,4),MID(Zeitreihen0h15!A8980,4,2),LEFT(Zeitreihen0h15!A8980,2))+TIME(MID(Zeitreihen0h15!A8980,12,2),RIGHT(Zeitreihen0h15!A8980,2),0)</f>
        <v>#VALUE!</v>
      </c>
    </row>
    <row r="8981" spans="1:1" x14ac:dyDescent="0.25">
      <c r="A8981" s="78" t="e">
        <f>DATE(MID(Zeitreihen0h15!A8981,7,4),MID(Zeitreihen0h15!A8981,4,2),LEFT(Zeitreihen0h15!A8981,2))+TIME(MID(Zeitreihen0h15!A8981,12,2),RIGHT(Zeitreihen0h15!A8981,2),0)</f>
        <v>#VALUE!</v>
      </c>
    </row>
    <row r="8982" spans="1:1" x14ac:dyDescent="0.25">
      <c r="A8982" s="78" t="e">
        <f>DATE(MID(Zeitreihen0h15!A8982,7,4),MID(Zeitreihen0h15!A8982,4,2),LEFT(Zeitreihen0h15!A8982,2))+TIME(MID(Zeitreihen0h15!A8982,12,2),RIGHT(Zeitreihen0h15!A8982,2),0)</f>
        <v>#VALUE!</v>
      </c>
    </row>
    <row r="8983" spans="1:1" x14ac:dyDescent="0.25">
      <c r="A8983" s="78" t="e">
        <f>DATE(MID(Zeitreihen0h15!A8983,7,4),MID(Zeitreihen0h15!A8983,4,2),LEFT(Zeitreihen0h15!A8983,2))+TIME(MID(Zeitreihen0h15!A8983,12,2),RIGHT(Zeitreihen0h15!A8983,2),0)</f>
        <v>#VALUE!</v>
      </c>
    </row>
    <row r="8984" spans="1:1" x14ac:dyDescent="0.25">
      <c r="A8984" s="78" t="e">
        <f>DATE(MID(Zeitreihen0h15!A8984,7,4),MID(Zeitreihen0h15!A8984,4,2),LEFT(Zeitreihen0h15!A8984,2))+TIME(MID(Zeitreihen0h15!A8984,12,2),RIGHT(Zeitreihen0h15!A8984,2),0)</f>
        <v>#VALUE!</v>
      </c>
    </row>
    <row r="8985" spans="1:1" x14ac:dyDescent="0.25">
      <c r="A8985" s="78" t="e">
        <f>DATE(MID(Zeitreihen0h15!A8985,7,4),MID(Zeitreihen0h15!A8985,4,2),LEFT(Zeitreihen0h15!A8985,2))+TIME(MID(Zeitreihen0h15!A8985,12,2),RIGHT(Zeitreihen0h15!A8985,2),0)</f>
        <v>#VALUE!</v>
      </c>
    </row>
    <row r="8986" spans="1:1" x14ac:dyDescent="0.25">
      <c r="A8986" s="78" t="e">
        <f>DATE(MID(Zeitreihen0h15!A8986,7,4),MID(Zeitreihen0h15!A8986,4,2),LEFT(Zeitreihen0h15!A8986,2))+TIME(MID(Zeitreihen0h15!A8986,12,2),RIGHT(Zeitreihen0h15!A8986,2),0)</f>
        <v>#VALUE!</v>
      </c>
    </row>
    <row r="8987" spans="1:1" x14ac:dyDescent="0.25">
      <c r="A8987" s="78" t="e">
        <f>DATE(MID(Zeitreihen0h15!A8987,7,4),MID(Zeitreihen0h15!A8987,4,2),LEFT(Zeitreihen0h15!A8987,2))+TIME(MID(Zeitreihen0h15!A8987,12,2),RIGHT(Zeitreihen0h15!A8987,2),0)</f>
        <v>#VALUE!</v>
      </c>
    </row>
    <row r="8988" spans="1:1" x14ac:dyDescent="0.25">
      <c r="A8988" s="78" t="e">
        <f>DATE(MID(Zeitreihen0h15!A8988,7,4),MID(Zeitreihen0h15!A8988,4,2),LEFT(Zeitreihen0h15!A8988,2))+TIME(MID(Zeitreihen0h15!A8988,12,2),RIGHT(Zeitreihen0h15!A8988,2),0)</f>
        <v>#VALUE!</v>
      </c>
    </row>
    <row r="8989" spans="1:1" x14ac:dyDescent="0.25">
      <c r="A8989" s="78" t="e">
        <f>DATE(MID(Zeitreihen0h15!A8989,7,4),MID(Zeitreihen0h15!A8989,4,2),LEFT(Zeitreihen0h15!A8989,2))+TIME(MID(Zeitreihen0h15!A8989,12,2),RIGHT(Zeitreihen0h15!A8989,2),0)</f>
        <v>#VALUE!</v>
      </c>
    </row>
    <row r="8990" spans="1:1" x14ac:dyDescent="0.25">
      <c r="A8990" s="78" t="e">
        <f>DATE(MID(Zeitreihen0h15!A8990,7,4),MID(Zeitreihen0h15!A8990,4,2),LEFT(Zeitreihen0h15!A8990,2))+TIME(MID(Zeitreihen0h15!A8990,12,2),RIGHT(Zeitreihen0h15!A8990,2),0)</f>
        <v>#VALUE!</v>
      </c>
    </row>
    <row r="8991" spans="1:1" x14ac:dyDescent="0.25">
      <c r="A8991" s="78" t="e">
        <f>DATE(MID(Zeitreihen0h15!A8991,7,4),MID(Zeitreihen0h15!A8991,4,2),LEFT(Zeitreihen0h15!A8991,2))+TIME(MID(Zeitreihen0h15!A8991,12,2),RIGHT(Zeitreihen0h15!A8991,2),0)</f>
        <v>#VALUE!</v>
      </c>
    </row>
    <row r="8992" spans="1:1" x14ac:dyDescent="0.25">
      <c r="A8992" s="78" t="e">
        <f>DATE(MID(Zeitreihen0h15!A8992,7,4),MID(Zeitreihen0h15!A8992,4,2),LEFT(Zeitreihen0h15!A8992,2))+TIME(MID(Zeitreihen0h15!A8992,12,2),RIGHT(Zeitreihen0h15!A8992,2),0)</f>
        <v>#VALUE!</v>
      </c>
    </row>
    <row r="8993" spans="1:1" x14ac:dyDescent="0.25">
      <c r="A8993" s="78" t="e">
        <f>DATE(MID(Zeitreihen0h15!A8993,7,4),MID(Zeitreihen0h15!A8993,4,2),LEFT(Zeitreihen0h15!A8993,2))+TIME(MID(Zeitreihen0h15!A8993,12,2),RIGHT(Zeitreihen0h15!A8993,2),0)</f>
        <v>#VALUE!</v>
      </c>
    </row>
    <row r="8994" spans="1:1" x14ac:dyDescent="0.25">
      <c r="A8994" s="78" t="e">
        <f>DATE(MID(Zeitreihen0h15!A8994,7,4),MID(Zeitreihen0h15!A8994,4,2),LEFT(Zeitreihen0h15!A8994,2))+TIME(MID(Zeitreihen0h15!A8994,12,2),RIGHT(Zeitreihen0h15!A8994,2),0)</f>
        <v>#VALUE!</v>
      </c>
    </row>
    <row r="8995" spans="1:1" x14ac:dyDescent="0.25">
      <c r="A8995" s="78" t="e">
        <f>DATE(MID(Zeitreihen0h15!A8995,7,4),MID(Zeitreihen0h15!A8995,4,2),LEFT(Zeitreihen0h15!A8995,2))+TIME(MID(Zeitreihen0h15!A8995,12,2),RIGHT(Zeitreihen0h15!A8995,2),0)</f>
        <v>#VALUE!</v>
      </c>
    </row>
    <row r="8996" spans="1:1" x14ac:dyDescent="0.25">
      <c r="A8996" s="78" t="e">
        <f>DATE(MID(Zeitreihen0h15!A8996,7,4),MID(Zeitreihen0h15!A8996,4,2),LEFT(Zeitreihen0h15!A8996,2))+TIME(MID(Zeitreihen0h15!A8996,12,2),RIGHT(Zeitreihen0h15!A8996,2),0)</f>
        <v>#VALUE!</v>
      </c>
    </row>
    <row r="8997" spans="1:1" x14ac:dyDescent="0.25">
      <c r="A8997" s="78" t="e">
        <f>DATE(MID(Zeitreihen0h15!A8997,7,4),MID(Zeitreihen0h15!A8997,4,2),LEFT(Zeitreihen0h15!A8997,2))+TIME(MID(Zeitreihen0h15!A8997,12,2),RIGHT(Zeitreihen0h15!A8997,2),0)</f>
        <v>#VALUE!</v>
      </c>
    </row>
    <row r="8998" spans="1:1" x14ac:dyDescent="0.25">
      <c r="A8998" s="78" t="e">
        <f>DATE(MID(Zeitreihen0h15!A8998,7,4),MID(Zeitreihen0h15!A8998,4,2),LEFT(Zeitreihen0h15!A8998,2))+TIME(MID(Zeitreihen0h15!A8998,12,2),RIGHT(Zeitreihen0h15!A8998,2),0)</f>
        <v>#VALUE!</v>
      </c>
    </row>
    <row r="8999" spans="1:1" x14ac:dyDescent="0.25">
      <c r="A8999" s="78" t="e">
        <f>DATE(MID(Zeitreihen0h15!A8999,7,4),MID(Zeitreihen0h15!A8999,4,2),LEFT(Zeitreihen0h15!A8999,2))+TIME(MID(Zeitreihen0h15!A8999,12,2),RIGHT(Zeitreihen0h15!A8999,2),0)</f>
        <v>#VALUE!</v>
      </c>
    </row>
    <row r="9000" spans="1:1" x14ac:dyDescent="0.25">
      <c r="A9000" s="78" t="e">
        <f>DATE(MID(Zeitreihen0h15!A9000,7,4),MID(Zeitreihen0h15!A9000,4,2),LEFT(Zeitreihen0h15!A9000,2))+TIME(MID(Zeitreihen0h15!A9000,12,2),RIGHT(Zeitreihen0h15!A9000,2),0)</f>
        <v>#VALUE!</v>
      </c>
    </row>
    <row r="9001" spans="1:1" x14ac:dyDescent="0.25">
      <c r="A9001" s="78" t="e">
        <f>DATE(MID(Zeitreihen0h15!A9001,7,4),MID(Zeitreihen0h15!A9001,4,2),LEFT(Zeitreihen0h15!A9001,2))+TIME(MID(Zeitreihen0h15!A9001,12,2),RIGHT(Zeitreihen0h15!A9001,2),0)</f>
        <v>#VALUE!</v>
      </c>
    </row>
    <row r="9002" spans="1:1" x14ac:dyDescent="0.25">
      <c r="A9002" s="78" t="e">
        <f>DATE(MID(Zeitreihen0h15!A9002,7,4),MID(Zeitreihen0h15!A9002,4,2),LEFT(Zeitreihen0h15!A9002,2))+TIME(MID(Zeitreihen0h15!A9002,12,2),RIGHT(Zeitreihen0h15!A9002,2),0)</f>
        <v>#VALUE!</v>
      </c>
    </row>
    <row r="9003" spans="1:1" x14ac:dyDescent="0.25">
      <c r="A9003" s="78" t="e">
        <f>DATE(MID(Zeitreihen0h15!A9003,7,4),MID(Zeitreihen0h15!A9003,4,2),LEFT(Zeitreihen0h15!A9003,2))+TIME(MID(Zeitreihen0h15!A9003,12,2),RIGHT(Zeitreihen0h15!A9003,2),0)</f>
        <v>#VALUE!</v>
      </c>
    </row>
    <row r="9004" spans="1:1" x14ac:dyDescent="0.25">
      <c r="A9004" s="78" t="e">
        <f>DATE(MID(Zeitreihen0h15!A9004,7,4),MID(Zeitreihen0h15!A9004,4,2),LEFT(Zeitreihen0h15!A9004,2))+TIME(MID(Zeitreihen0h15!A9004,12,2),RIGHT(Zeitreihen0h15!A9004,2),0)</f>
        <v>#VALUE!</v>
      </c>
    </row>
    <row r="9005" spans="1:1" x14ac:dyDescent="0.25">
      <c r="A9005" s="78" t="e">
        <f>DATE(MID(Zeitreihen0h15!A9005,7,4),MID(Zeitreihen0h15!A9005,4,2),LEFT(Zeitreihen0h15!A9005,2))+TIME(MID(Zeitreihen0h15!A9005,12,2),RIGHT(Zeitreihen0h15!A9005,2),0)</f>
        <v>#VALUE!</v>
      </c>
    </row>
    <row r="9006" spans="1:1" x14ac:dyDescent="0.25">
      <c r="A9006" s="78" t="e">
        <f>DATE(MID(Zeitreihen0h15!A9006,7,4),MID(Zeitreihen0h15!A9006,4,2),LEFT(Zeitreihen0h15!A9006,2))+TIME(MID(Zeitreihen0h15!A9006,12,2),RIGHT(Zeitreihen0h15!A9006,2),0)</f>
        <v>#VALUE!</v>
      </c>
    </row>
    <row r="9007" spans="1:1" x14ac:dyDescent="0.25">
      <c r="A9007" s="78" t="e">
        <f>DATE(MID(Zeitreihen0h15!A9007,7,4),MID(Zeitreihen0h15!A9007,4,2),LEFT(Zeitreihen0h15!A9007,2))+TIME(MID(Zeitreihen0h15!A9007,12,2),RIGHT(Zeitreihen0h15!A9007,2),0)</f>
        <v>#VALUE!</v>
      </c>
    </row>
    <row r="9008" spans="1:1" x14ac:dyDescent="0.25">
      <c r="A9008" s="78" t="e">
        <f>DATE(MID(Zeitreihen0h15!A9008,7,4),MID(Zeitreihen0h15!A9008,4,2),LEFT(Zeitreihen0h15!A9008,2))+TIME(MID(Zeitreihen0h15!A9008,12,2),RIGHT(Zeitreihen0h15!A9008,2),0)</f>
        <v>#VALUE!</v>
      </c>
    </row>
    <row r="9009" spans="1:1" x14ac:dyDescent="0.25">
      <c r="A9009" s="78" t="e">
        <f>DATE(MID(Zeitreihen0h15!A9009,7,4),MID(Zeitreihen0h15!A9009,4,2),LEFT(Zeitreihen0h15!A9009,2))+TIME(MID(Zeitreihen0h15!A9009,12,2),RIGHT(Zeitreihen0h15!A9009,2),0)</f>
        <v>#VALUE!</v>
      </c>
    </row>
    <row r="9010" spans="1:1" x14ac:dyDescent="0.25">
      <c r="A9010" s="78" t="e">
        <f>DATE(MID(Zeitreihen0h15!A9010,7,4),MID(Zeitreihen0h15!A9010,4,2),LEFT(Zeitreihen0h15!A9010,2))+TIME(MID(Zeitreihen0h15!A9010,12,2),RIGHT(Zeitreihen0h15!A9010,2),0)</f>
        <v>#VALUE!</v>
      </c>
    </row>
    <row r="9011" spans="1:1" x14ac:dyDescent="0.25">
      <c r="A9011" s="78" t="e">
        <f>DATE(MID(Zeitreihen0h15!A9011,7,4),MID(Zeitreihen0h15!A9011,4,2),LEFT(Zeitreihen0h15!A9011,2))+TIME(MID(Zeitreihen0h15!A9011,12,2),RIGHT(Zeitreihen0h15!A9011,2),0)</f>
        <v>#VALUE!</v>
      </c>
    </row>
    <row r="9012" spans="1:1" x14ac:dyDescent="0.25">
      <c r="A9012" s="78" t="e">
        <f>DATE(MID(Zeitreihen0h15!A9012,7,4),MID(Zeitreihen0h15!A9012,4,2),LEFT(Zeitreihen0h15!A9012,2))+TIME(MID(Zeitreihen0h15!A9012,12,2),RIGHT(Zeitreihen0h15!A9012,2),0)</f>
        <v>#VALUE!</v>
      </c>
    </row>
    <row r="9013" spans="1:1" x14ac:dyDescent="0.25">
      <c r="A9013" s="78" t="e">
        <f>DATE(MID(Zeitreihen0h15!A9013,7,4),MID(Zeitreihen0h15!A9013,4,2),LEFT(Zeitreihen0h15!A9013,2))+TIME(MID(Zeitreihen0h15!A9013,12,2),RIGHT(Zeitreihen0h15!A9013,2),0)</f>
        <v>#VALUE!</v>
      </c>
    </row>
    <row r="9014" spans="1:1" x14ac:dyDescent="0.25">
      <c r="A9014" s="78" t="e">
        <f>DATE(MID(Zeitreihen0h15!A9014,7,4),MID(Zeitreihen0h15!A9014,4,2),LEFT(Zeitreihen0h15!A9014,2))+TIME(MID(Zeitreihen0h15!A9014,12,2),RIGHT(Zeitreihen0h15!A9014,2),0)</f>
        <v>#VALUE!</v>
      </c>
    </row>
    <row r="9015" spans="1:1" x14ac:dyDescent="0.25">
      <c r="A9015" s="78" t="e">
        <f>DATE(MID(Zeitreihen0h15!A9015,7,4),MID(Zeitreihen0h15!A9015,4,2),LEFT(Zeitreihen0h15!A9015,2))+TIME(MID(Zeitreihen0h15!A9015,12,2),RIGHT(Zeitreihen0h15!A9015,2),0)</f>
        <v>#VALUE!</v>
      </c>
    </row>
    <row r="9016" spans="1:1" x14ac:dyDescent="0.25">
      <c r="A9016" s="78" t="e">
        <f>DATE(MID(Zeitreihen0h15!A9016,7,4),MID(Zeitreihen0h15!A9016,4,2),LEFT(Zeitreihen0h15!A9016,2))+TIME(MID(Zeitreihen0h15!A9016,12,2),RIGHT(Zeitreihen0h15!A9016,2),0)</f>
        <v>#VALUE!</v>
      </c>
    </row>
    <row r="9017" spans="1:1" x14ac:dyDescent="0.25">
      <c r="A9017" s="78" t="e">
        <f>DATE(MID(Zeitreihen0h15!A9017,7,4),MID(Zeitreihen0h15!A9017,4,2),LEFT(Zeitreihen0h15!A9017,2))+TIME(MID(Zeitreihen0h15!A9017,12,2),RIGHT(Zeitreihen0h15!A9017,2),0)</f>
        <v>#VALUE!</v>
      </c>
    </row>
    <row r="9018" spans="1:1" x14ac:dyDescent="0.25">
      <c r="A9018" s="78" t="e">
        <f>DATE(MID(Zeitreihen0h15!A9018,7,4),MID(Zeitreihen0h15!A9018,4,2),LEFT(Zeitreihen0h15!A9018,2))+TIME(MID(Zeitreihen0h15!A9018,12,2),RIGHT(Zeitreihen0h15!A9018,2),0)</f>
        <v>#VALUE!</v>
      </c>
    </row>
    <row r="9019" spans="1:1" x14ac:dyDescent="0.25">
      <c r="A9019" s="78" t="e">
        <f>DATE(MID(Zeitreihen0h15!A9019,7,4),MID(Zeitreihen0h15!A9019,4,2),LEFT(Zeitreihen0h15!A9019,2))+TIME(MID(Zeitreihen0h15!A9019,12,2),RIGHT(Zeitreihen0h15!A9019,2),0)</f>
        <v>#VALUE!</v>
      </c>
    </row>
    <row r="9020" spans="1:1" x14ac:dyDescent="0.25">
      <c r="A9020" s="78" t="e">
        <f>DATE(MID(Zeitreihen0h15!A9020,7,4),MID(Zeitreihen0h15!A9020,4,2),LEFT(Zeitreihen0h15!A9020,2))+TIME(MID(Zeitreihen0h15!A9020,12,2),RIGHT(Zeitreihen0h15!A9020,2),0)</f>
        <v>#VALUE!</v>
      </c>
    </row>
    <row r="9021" spans="1:1" x14ac:dyDescent="0.25">
      <c r="A9021" s="78" t="e">
        <f>DATE(MID(Zeitreihen0h15!A9021,7,4),MID(Zeitreihen0h15!A9021,4,2),LEFT(Zeitreihen0h15!A9021,2))+TIME(MID(Zeitreihen0h15!A9021,12,2),RIGHT(Zeitreihen0h15!A9021,2),0)</f>
        <v>#VALUE!</v>
      </c>
    </row>
    <row r="9022" spans="1:1" x14ac:dyDescent="0.25">
      <c r="A9022" s="78" t="e">
        <f>DATE(MID(Zeitreihen0h15!A9022,7,4),MID(Zeitreihen0h15!A9022,4,2),LEFT(Zeitreihen0h15!A9022,2))+TIME(MID(Zeitreihen0h15!A9022,12,2),RIGHT(Zeitreihen0h15!A9022,2),0)</f>
        <v>#VALUE!</v>
      </c>
    </row>
    <row r="9023" spans="1:1" x14ac:dyDescent="0.25">
      <c r="A9023" s="78" t="e">
        <f>DATE(MID(Zeitreihen0h15!A9023,7,4),MID(Zeitreihen0h15!A9023,4,2),LEFT(Zeitreihen0h15!A9023,2))+TIME(MID(Zeitreihen0h15!A9023,12,2),RIGHT(Zeitreihen0h15!A9023,2),0)</f>
        <v>#VALUE!</v>
      </c>
    </row>
    <row r="9024" spans="1:1" x14ac:dyDescent="0.25">
      <c r="A9024" s="78" t="e">
        <f>DATE(MID(Zeitreihen0h15!A9024,7,4),MID(Zeitreihen0h15!A9024,4,2),LEFT(Zeitreihen0h15!A9024,2))+TIME(MID(Zeitreihen0h15!A9024,12,2),RIGHT(Zeitreihen0h15!A9024,2),0)</f>
        <v>#VALUE!</v>
      </c>
    </row>
    <row r="9025" spans="1:1" x14ac:dyDescent="0.25">
      <c r="A9025" s="78" t="e">
        <f>DATE(MID(Zeitreihen0h15!A9025,7,4),MID(Zeitreihen0h15!A9025,4,2),LEFT(Zeitreihen0h15!A9025,2))+TIME(MID(Zeitreihen0h15!A9025,12,2),RIGHT(Zeitreihen0h15!A9025,2),0)</f>
        <v>#VALUE!</v>
      </c>
    </row>
    <row r="9026" spans="1:1" x14ac:dyDescent="0.25">
      <c r="A9026" s="78" t="e">
        <f>DATE(MID(Zeitreihen0h15!A9026,7,4),MID(Zeitreihen0h15!A9026,4,2),LEFT(Zeitreihen0h15!A9026,2))+TIME(MID(Zeitreihen0h15!A9026,12,2),RIGHT(Zeitreihen0h15!A9026,2),0)</f>
        <v>#VALUE!</v>
      </c>
    </row>
    <row r="9027" spans="1:1" x14ac:dyDescent="0.25">
      <c r="A9027" s="78" t="e">
        <f>DATE(MID(Zeitreihen0h15!A9027,7,4),MID(Zeitreihen0h15!A9027,4,2),LEFT(Zeitreihen0h15!A9027,2))+TIME(MID(Zeitreihen0h15!A9027,12,2),RIGHT(Zeitreihen0h15!A9027,2),0)</f>
        <v>#VALUE!</v>
      </c>
    </row>
    <row r="9028" spans="1:1" x14ac:dyDescent="0.25">
      <c r="A9028" s="78" t="e">
        <f>DATE(MID(Zeitreihen0h15!A9028,7,4),MID(Zeitreihen0h15!A9028,4,2),LEFT(Zeitreihen0h15!A9028,2))+TIME(MID(Zeitreihen0h15!A9028,12,2),RIGHT(Zeitreihen0h15!A9028,2),0)</f>
        <v>#VALUE!</v>
      </c>
    </row>
    <row r="9029" spans="1:1" x14ac:dyDescent="0.25">
      <c r="A9029" s="78" t="e">
        <f>DATE(MID(Zeitreihen0h15!A9029,7,4),MID(Zeitreihen0h15!A9029,4,2),LEFT(Zeitreihen0h15!A9029,2))+TIME(MID(Zeitreihen0h15!A9029,12,2),RIGHT(Zeitreihen0h15!A9029,2),0)</f>
        <v>#VALUE!</v>
      </c>
    </row>
    <row r="9030" spans="1:1" x14ac:dyDescent="0.25">
      <c r="A9030" s="78" t="e">
        <f>DATE(MID(Zeitreihen0h15!A9030,7,4),MID(Zeitreihen0h15!A9030,4,2),LEFT(Zeitreihen0h15!A9030,2))+TIME(MID(Zeitreihen0h15!A9030,12,2),RIGHT(Zeitreihen0h15!A9030,2),0)</f>
        <v>#VALUE!</v>
      </c>
    </row>
    <row r="9031" spans="1:1" x14ac:dyDescent="0.25">
      <c r="A9031" s="78" t="e">
        <f>DATE(MID(Zeitreihen0h15!A9031,7,4),MID(Zeitreihen0h15!A9031,4,2),LEFT(Zeitreihen0h15!A9031,2))+TIME(MID(Zeitreihen0h15!A9031,12,2),RIGHT(Zeitreihen0h15!A9031,2),0)</f>
        <v>#VALUE!</v>
      </c>
    </row>
    <row r="9032" spans="1:1" x14ac:dyDescent="0.25">
      <c r="A9032" s="78" t="e">
        <f>DATE(MID(Zeitreihen0h15!A9032,7,4),MID(Zeitreihen0h15!A9032,4,2),LEFT(Zeitreihen0h15!A9032,2))+TIME(MID(Zeitreihen0h15!A9032,12,2),RIGHT(Zeitreihen0h15!A9032,2),0)</f>
        <v>#VALUE!</v>
      </c>
    </row>
    <row r="9033" spans="1:1" x14ac:dyDescent="0.25">
      <c r="A9033" s="78" t="e">
        <f>DATE(MID(Zeitreihen0h15!A9033,7,4),MID(Zeitreihen0h15!A9033,4,2),LEFT(Zeitreihen0h15!A9033,2))+TIME(MID(Zeitreihen0h15!A9033,12,2),RIGHT(Zeitreihen0h15!A9033,2),0)</f>
        <v>#VALUE!</v>
      </c>
    </row>
    <row r="9034" spans="1:1" x14ac:dyDescent="0.25">
      <c r="A9034" s="78" t="e">
        <f>DATE(MID(Zeitreihen0h15!A9034,7,4),MID(Zeitreihen0h15!A9034,4,2),LEFT(Zeitreihen0h15!A9034,2))+TIME(MID(Zeitreihen0h15!A9034,12,2),RIGHT(Zeitreihen0h15!A9034,2),0)</f>
        <v>#VALUE!</v>
      </c>
    </row>
    <row r="9035" spans="1:1" x14ac:dyDescent="0.25">
      <c r="A9035" s="78" t="e">
        <f>DATE(MID(Zeitreihen0h15!A9035,7,4),MID(Zeitreihen0h15!A9035,4,2),LEFT(Zeitreihen0h15!A9035,2))+TIME(MID(Zeitreihen0h15!A9035,12,2),RIGHT(Zeitreihen0h15!A9035,2),0)</f>
        <v>#VALUE!</v>
      </c>
    </row>
    <row r="9036" spans="1:1" x14ac:dyDescent="0.25">
      <c r="A9036" s="78" t="e">
        <f>DATE(MID(Zeitreihen0h15!A9036,7,4),MID(Zeitreihen0h15!A9036,4,2),LEFT(Zeitreihen0h15!A9036,2))+TIME(MID(Zeitreihen0h15!A9036,12,2),RIGHT(Zeitreihen0h15!A9036,2),0)</f>
        <v>#VALUE!</v>
      </c>
    </row>
    <row r="9037" spans="1:1" x14ac:dyDescent="0.25">
      <c r="A9037" s="78" t="e">
        <f>DATE(MID(Zeitreihen0h15!A9037,7,4),MID(Zeitreihen0h15!A9037,4,2),LEFT(Zeitreihen0h15!A9037,2))+TIME(MID(Zeitreihen0h15!A9037,12,2),RIGHT(Zeitreihen0h15!A9037,2),0)</f>
        <v>#VALUE!</v>
      </c>
    </row>
    <row r="9038" spans="1:1" x14ac:dyDescent="0.25">
      <c r="A9038" s="78" t="e">
        <f>DATE(MID(Zeitreihen0h15!A9038,7,4),MID(Zeitreihen0h15!A9038,4,2),LEFT(Zeitreihen0h15!A9038,2))+TIME(MID(Zeitreihen0h15!A9038,12,2),RIGHT(Zeitreihen0h15!A9038,2),0)</f>
        <v>#VALUE!</v>
      </c>
    </row>
    <row r="9039" spans="1:1" x14ac:dyDescent="0.25">
      <c r="A9039" s="78" t="e">
        <f>DATE(MID(Zeitreihen0h15!A9039,7,4),MID(Zeitreihen0h15!A9039,4,2),LEFT(Zeitreihen0h15!A9039,2))+TIME(MID(Zeitreihen0h15!A9039,12,2),RIGHT(Zeitreihen0h15!A9039,2),0)</f>
        <v>#VALUE!</v>
      </c>
    </row>
    <row r="9040" spans="1:1" x14ac:dyDescent="0.25">
      <c r="A9040" s="78" t="e">
        <f>DATE(MID(Zeitreihen0h15!A9040,7,4),MID(Zeitreihen0h15!A9040,4,2),LEFT(Zeitreihen0h15!A9040,2))+TIME(MID(Zeitreihen0h15!A9040,12,2),RIGHT(Zeitreihen0h15!A9040,2),0)</f>
        <v>#VALUE!</v>
      </c>
    </row>
    <row r="9041" spans="1:1" x14ac:dyDescent="0.25">
      <c r="A9041" s="78" t="e">
        <f>DATE(MID(Zeitreihen0h15!A9041,7,4),MID(Zeitreihen0h15!A9041,4,2),LEFT(Zeitreihen0h15!A9041,2))+TIME(MID(Zeitreihen0h15!A9041,12,2),RIGHT(Zeitreihen0h15!A9041,2),0)</f>
        <v>#VALUE!</v>
      </c>
    </row>
    <row r="9042" spans="1:1" x14ac:dyDescent="0.25">
      <c r="A9042" s="78" t="e">
        <f>DATE(MID(Zeitreihen0h15!A9042,7,4),MID(Zeitreihen0h15!A9042,4,2),LEFT(Zeitreihen0h15!A9042,2))+TIME(MID(Zeitreihen0h15!A9042,12,2),RIGHT(Zeitreihen0h15!A9042,2),0)</f>
        <v>#VALUE!</v>
      </c>
    </row>
    <row r="9043" spans="1:1" x14ac:dyDescent="0.25">
      <c r="A9043" s="78" t="e">
        <f>DATE(MID(Zeitreihen0h15!A9043,7,4),MID(Zeitreihen0h15!A9043,4,2),LEFT(Zeitreihen0h15!A9043,2))+TIME(MID(Zeitreihen0h15!A9043,12,2),RIGHT(Zeitreihen0h15!A9043,2),0)</f>
        <v>#VALUE!</v>
      </c>
    </row>
    <row r="9044" spans="1:1" x14ac:dyDescent="0.25">
      <c r="A9044" s="78" t="e">
        <f>DATE(MID(Zeitreihen0h15!A9044,7,4),MID(Zeitreihen0h15!A9044,4,2),LEFT(Zeitreihen0h15!A9044,2))+TIME(MID(Zeitreihen0h15!A9044,12,2),RIGHT(Zeitreihen0h15!A9044,2),0)</f>
        <v>#VALUE!</v>
      </c>
    </row>
    <row r="9045" spans="1:1" x14ac:dyDescent="0.25">
      <c r="A9045" s="78" t="e">
        <f>DATE(MID(Zeitreihen0h15!A9045,7,4),MID(Zeitreihen0h15!A9045,4,2),LEFT(Zeitreihen0h15!A9045,2))+TIME(MID(Zeitreihen0h15!A9045,12,2),RIGHT(Zeitreihen0h15!A9045,2),0)</f>
        <v>#VALUE!</v>
      </c>
    </row>
    <row r="9046" spans="1:1" x14ac:dyDescent="0.25">
      <c r="A9046" s="78" t="e">
        <f>DATE(MID(Zeitreihen0h15!A9046,7,4),MID(Zeitreihen0h15!A9046,4,2),LEFT(Zeitreihen0h15!A9046,2))+TIME(MID(Zeitreihen0h15!A9046,12,2),RIGHT(Zeitreihen0h15!A9046,2),0)</f>
        <v>#VALUE!</v>
      </c>
    </row>
    <row r="9047" spans="1:1" x14ac:dyDescent="0.25">
      <c r="A9047" s="78" t="e">
        <f>DATE(MID(Zeitreihen0h15!A9047,7,4),MID(Zeitreihen0h15!A9047,4,2),LEFT(Zeitreihen0h15!A9047,2))+TIME(MID(Zeitreihen0h15!A9047,12,2),RIGHT(Zeitreihen0h15!A9047,2),0)</f>
        <v>#VALUE!</v>
      </c>
    </row>
    <row r="9048" spans="1:1" x14ac:dyDescent="0.25">
      <c r="A9048" s="78" t="e">
        <f>DATE(MID(Zeitreihen0h15!A9048,7,4),MID(Zeitreihen0h15!A9048,4,2),LEFT(Zeitreihen0h15!A9048,2))+TIME(MID(Zeitreihen0h15!A9048,12,2),RIGHT(Zeitreihen0h15!A9048,2),0)</f>
        <v>#VALUE!</v>
      </c>
    </row>
    <row r="9049" spans="1:1" x14ac:dyDescent="0.25">
      <c r="A9049" s="78" t="e">
        <f>DATE(MID(Zeitreihen0h15!A9049,7,4),MID(Zeitreihen0h15!A9049,4,2),LEFT(Zeitreihen0h15!A9049,2))+TIME(MID(Zeitreihen0h15!A9049,12,2),RIGHT(Zeitreihen0h15!A9049,2),0)</f>
        <v>#VALUE!</v>
      </c>
    </row>
    <row r="9050" spans="1:1" x14ac:dyDescent="0.25">
      <c r="A9050" s="78" t="e">
        <f>DATE(MID(Zeitreihen0h15!A9050,7,4),MID(Zeitreihen0h15!A9050,4,2),LEFT(Zeitreihen0h15!A9050,2))+TIME(MID(Zeitreihen0h15!A9050,12,2),RIGHT(Zeitreihen0h15!A9050,2),0)</f>
        <v>#VALUE!</v>
      </c>
    </row>
    <row r="9051" spans="1:1" x14ac:dyDescent="0.25">
      <c r="A9051" s="78" t="e">
        <f>DATE(MID(Zeitreihen0h15!A9051,7,4),MID(Zeitreihen0h15!A9051,4,2),LEFT(Zeitreihen0h15!A9051,2))+TIME(MID(Zeitreihen0h15!A9051,12,2),RIGHT(Zeitreihen0h15!A9051,2),0)</f>
        <v>#VALUE!</v>
      </c>
    </row>
    <row r="9052" spans="1:1" x14ac:dyDescent="0.25">
      <c r="A9052" s="78" t="e">
        <f>DATE(MID(Zeitreihen0h15!A9052,7,4),MID(Zeitreihen0h15!A9052,4,2),LEFT(Zeitreihen0h15!A9052,2))+TIME(MID(Zeitreihen0h15!A9052,12,2),RIGHT(Zeitreihen0h15!A9052,2),0)</f>
        <v>#VALUE!</v>
      </c>
    </row>
    <row r="9053" spans="1:1" x14ac:dyDescent="0.25">
      <c r="A9053" s="78" t="e">
        <f>DATE(MID(Zeitreihen0h15!A9053,7,4),MID(Zeitreihen0h15!A9053,4,2),LEFT(Zeitreihen0h15!A9053,2))+TIME(MID(Zeitreihen0h15!A9053,12,2),RIGHT(Zeitreihen0h15!A9053,2),0)</f>
        <v>#VALUE!</v>
      </c>
    </row>
    <row r="9054" spans="1:1" x14ac:dyDescent="0.25">
      <c r="A9054" s="78" t="e">
        <f>DATE(MID(Zeitreihen0h15!A9054,7,4),MID(Zeitreihen0h15!A9054,4,2),LEFT(Zeitreihen0h15!A9054,2))+TIME(MID(Zeitreihen0h15!A9054,12,2),RIGHT(Zeitreihen0h15!A9054,2),0)</f>
        <v>#VALUE!</v>
      </c>
    </row>
    <row r="9055" spans="1:1" x14ac:dyDescent="0.25">
      <c r="A9055" s="78" t="e">
        <f>DATE(MID(Zeitreihen0h15!A9055,7,4),MID(Zeitreihen0h15!A9055,4,2),LEFT(Zeitreihen0h15!A9055,2))+TIME(MID(Zeitreihen0h15!A9055,12,2),RIGHT(Zeitreihen0h15!A9055,2),0)</f>
        <v>#VALUE!</v>
      </c>
    </row>
    <row r="9056" spans="1:1" x14ac:dyDescent="0.25">
      <c r="A9056" s="78" t="e">
        <f>DATE(MID(Zeitreihen0h15!A9056,7,4),MID(Zeitreihen0h15!A9056,4,2),LEFT(Zeitreihen0h15!A9056,2))+TIME(MID(Zeitreihen0h15!A9056,12,2),RIGHT(Zeitreihen0h15!A9056,2),0)</f>
        <v>#VALUE!</v>
      </c>
    </row>
    <row r="9057" spans="1:1" x14ac:dyDescent="0.25">
      <c r="A9057" s="78" t="e">
        <f>DATE(MID(Zeitreihen0h15!A9057,7,4),MID(Zeitreihen0h15!A9057,4,2),LEFT(Zeitreihen0h15!A9057,2))+TIME(MID(Zeitreihen0h15!A9057,12,2),RIGHT(Zeitreihen0h15!A9057,2),0)</f>
        <v>#VALUE!</v>
      </c>
    </row>
    <row r="9058" spans="1:1" x14ac:dyDescent="0.25">
      <c r="A9058" s="78" t="e">
        <f>DATE(MID(Zeitreihen0h15!A9058,7,4),MID(Zeitreihen0h15!A9058,4,2),LEFT(Zeitreihen0h15!A9058,2))+TIME(MID(Zeitreihen0h15!A9058,12,2),RIGHT(Zeitreihen0h15!A9058,2),0)</f>
        <v>#VALUE!</v>
      </c>
    </row>
    <row r="9059" spans="1:1" x14ac:dyDescent="0.25">
      <c r="A9059" s="78" t="e">
        <f>DATE(MID(Zeitreihen0h15!A9059,7,4),MID(Zeitreihen0h15!A9059,4,2),LEFT(Zeitreihen0h15!A9059,2))+TIME(MID(Zeitreihen0h15!A9059,12,2),RIGHT(Zeitreihen0h15!A9059,2),0)</f>
        <v>#VALUE!</v>
      </c>
    </row>
    <row r="9060" spans="1:1" x14ac:dyDescent="0.25">
      <c r="A9060" s="78" t="e">
        <f>DATE(MID(Zeitreihen0h15!A9060,7,4),MID(Zeitreihen0h15!A9060,4,2),LEFT(Zeitreihen0h15!A9060,2))+TIME(MID(Zeitreihen0h15!A9060,12,2),RIGHT(Zeitreihen0h15!A9060,2),0)</f>
        <v>#VALUE!</v>
      </c>
    </row>
    <row r="9061" spans="1:1" x14ac:dyDescent="0.25">
      <c r="A9061" s="78" t="e">
        <f>DATE(MID(Zeitreihen0h15!A9061,7,4),MID(Zeitreihen0h15!A9061,4,2),LEFT(Zeitreihen0h15!A9061,2))+TIME(MID(Zeitreihen0h15!A9061,12,2),RIGHT(Zeitreihen0h15!A9061,2),0)</f>
        <v>#VALUE!</v>
      </c>
    </row>
    <row r="9062" spans="1:1" x14ac:dyDescent="0.25">
      <c r="A9062" s="78" t="e">
        <f>DATE(MID(Zeitreihen0h15!A9062,7,4),MID(Zeitreihen0h15!A9062,4,2),LEFT(Zeitreihen0h15!A9062,2))+TIME(MID(Zeitreihen0h15!A9062,12,2),RIGHT(Zeitreihen0h15!A9062,2),0)</f>
        <v>#VALUE!</v>
      </c>
    </row>
    <row r="9063" spans="1:1" x14ac:dyDescent="0.25">
      <c r="A9063" s="78" t="e">
        <f>DATE(MID(Zeitreihen0h15!A9063,7,4),MID(Zeitreihen0h15!A9063,4,2),LEFT(Zeitreihen0h15!A9063,2))+TIME(MID(Zeitreihen0h15!A9063,12,2),RIGHT(Zeitreihen0h15!A9063,2),0)</f>
        <v>#VALUE!</v>
      </c>
    </row>
    <row r="9064" spans="1:1" x14ac:dyDescent="0.25">
      <c r="A9064" s="78" t="e">
        <f>DATE(MID(Zeitreihen0h15!A9064,7,4),MID(Zeitreihen0h15!A9064,4,2),LEFT(Zeitreihen0h15!A9064,2))+TIME(MID(Zeitreihen0h15!A9064,12,2),RIGHT(Zeitreihen0h15!A9064,2),0)</f>
        <v>#VALUE!</v>
      </c>
    </row>
    <row r="9065" spans="1:1" x14ac:dyDescent="0.25">
      <c r="A9065" s="78" t="e">
        <f>DATE(MID(Zeitreihen0h15!A9065,7,4),MID(Zeitreihen0h15!A9065,4,2),LEFT(Zeitreihen0h15!A9065,2))+TIME(MID(Zeitreihen0h15!A9065,12,2),RIGHT(Zeitreihen0h15!A9065,2),0)</f>
        <v>#VALUE!</v>
      </c>
    </row>
    <row r="9066" spans="1:1" x14ac:dyDescent="0.25">
      <c r="A9066" s="78" t="e">
        <f>DATE(MID(Zeitreihen0h15!A9066,7,4),MID(Zeitreihen0h15!A9066,4,2),LEFT(Zeitreihen0h15!A9066,2))+TIME(MID(Zeitreihen0h15!A9066,12,2),RIGHT(Zeitreihen0h15!A9066,2),0)</f>
        <v>#VALUE!</v>
      </c>
    </row>
    <row r="9067" spans="1:1" x14ac:dyDescent="0.25">
      <c r="A9067" s="78" t="e">
        <f>DATE(MID(Zeitreihen0h15!A9067,7,4),MID(Zeitreihen0h15!A9067,4,2),LEFT(Zeitreihen0h15!A9067,2))+TIME(MID(Zeitreihen0h15!A9067,12,2),RIGHT(Zeitreihen0h15!A9067,2),0)</f>
        <v>#VALUE!</v>
      </c>
    </row>
    <row r="9068" spans="1:1" x14ac:dyDescent="0.25">
      <c r="A9068" s="78" t="e">
        <f>DATE(MID(Zeitreihen0h15!A9068,7,4),MID(Zeitreihen0h15!A9068,4,2),LEFT(Zeitreihen0h15!A9068,2))+TIME(MID(Zeitreihen0h15!A9068,12,2),RIGHT(Zeitreihen0h15!A9068,2),0)</f>
        <v>#VALUE!</v>
      </c>
    </row>
    <row r="9069" spans="1:1" x14ac:dyDescent="0.25">
      <c r="A9069" s="78" t="e">
        <f>DATE(MID(Zeitreihen0h15!A9069,7,4),MID(Zeitreihen0h15!A9069,4,2),LEFT(Zeitreihen0h15!A9069,2))+TIME(MID(Zeitreihen0h15!A9069,12,2),RIGHT(Zeitreihen0h15!A9069,2),0)</f>
        <v>#VALUE!</v>
      </c>
    </row>
    <row r="9070" spans="1:1" x14ac:dyDescent="0.25">
      <c r="A9070" s="78" t="e">
        <f>DATE(MID(Zeitreihen0h15!A9070,7,4),MID(Zeitreihen0h15!A9070,4,2),LEFT(Zeitreihen0h15!A9070,2))+TIME(MID(Zeitreihen0h15!A9070,12,2),RIGHT(Zeitreihen0h15!A9070,2),0)</f>
        <v>#VALUE!</v>
      </c>
    </row>
    <row r="9071" spans="1:1" x14ac:dyDescent="0.25">
      <c r="A9071" s="78" t="e">
        <f>DATE(MID(Zeitreihen0h15!A9071,7,4),MID(Zeitreihen0h15!A9071,4,2),LEFT(Zeitreihen0h15!A9071,2))+TIME(MID(Zeitreihen0h15!A9071,12,2),RIGHT(Zeitreihen0h15!A9071,2),0)</f>
        <v>#VALUE!</v>
      </c>
    </row>
    <row r="9072" spans="1:1" x14ac:dyDescent="0.25">
      <c r="A9072" s="78" t="e">
        <f>DATE(MID(Zeitreihen0h15!A9072,7,4),MID(Zeitreihen0h15!A9072,4,2),LEFT(Zeitreihen0h15!A9072,2))+TIME(MID(Zeitreihen0h15!A9072,12,2),RIGHT(Zeitreihen0h15!A9072,2),0)</f>
        <v>#VALUE!</v>
      </c>
    </row>
    <row r="9073" spans="1:1" x14ac:dyDescent="0.25">
      <c r="A9073" s="78" t="e">
        <f>DATE(MID(Zeitreihen0h15!A9073,7,4),MID(Zeitreihen0h15!A9073,4,2),LEFT(Zeitreihen0h15!A9073,2))+TIME(MID(Zeitreihen0h15!A9073,12,2),RIGHT(Zeitreihen0h15!A9073,2),0)</f>
        <v>#VALUE!</v>
      </c>
    </row>
    <row r="9074" spans="1:1" x14ac:dyDescent="0.25">
      <c r="A9074" s="78" t="e">
        <f>DATE(MID(Zeitreihen0h15!A9074,7,4),MID(Zeitreihen0h15!A9074,4,2),LEFT(Zeitreihen0h15!A9074,2))+TIME(MID(Zeitreihen0h15!A9074,12,2),RIGHT(Zeitreihen0h15!A9074,2),0)</f>
        <v>#VALUE!</v>
      </c>
    </row>
    <row r="9075" spans="1:1" x14ac:dyDescent="0.25">
      <c r="A9075" s="78" t="e">
        <f>DATE(MID(Zeitreihen0h15!A9075,7,4),MID(Zeitreihen0h15!A9075,4,2),LEFT(Zeitreihen0h15!A9075,2))+TIME(MID(Zeitreihen0h15!A9075,12,2),RIGHT(Zeitreihen0h15!A9075,2),0)</f>
        <v>#VALUE!</v>
      </c>
    </row>
    <row r="9076" spans="1:1" x14ac:dyDescent="0.25">
      <c r="A9076" s="78" t="e">
        <f>DATE(MID(Zeitreihen0h15!A9076,7,4),MID(Zeitreihen0h15!A9076,4,2),LEFT(Zeitreihen0h15!A9076,2))+TIME(MID(Zeitreihen0h15!A9076,12,2),RIGHT(Zeitreihen0h15!A9076,2),0)</f>
        <v>#VALUE!</v>
      </c>
    </row>
    <row r="9077" spans="1:1" x14ac:dyDescent="0.25">
      <c r="A9077" s="78" t="e">
        <f>DATE(MID(Zeitreihen0h15!A9077,7,4),MID(Zeitreihen0h15!A9077,4,2),LEFT(Zeitreihen0h15!A9077,2))+TIME(MID(Zeitreihen0h15!A9077,12,2),RIGHT(Zeitreihen0h15!A9077,2),0)</f>
        <v>#VALUE!</v>
      </c>
    </row>
    <row r="9078" spans="1:1" x14ac:dyDescent="0.25">
      <c r="A9078" s="78" t="e">
        <f>DATE(MID(Zeitreihen0h15!A9078,7,4),MID(Zeitreihen0h15!A9078,4,2),LEFT(Zeitreihen0h15!A9078,2))+TIME(MID(Zeitreihen0h15!A9078,12,2),RIGHT(Zeitreihen0h15!A9078,2),0)</f>
        <v>#VALUE!</v>
      </c>
    </row>
    <row r="9079" spans="1:1" x14ac:dyDescent="0.25">
      <c r="A9079" s="78" t="e">
        <f>DATE(MID(Zeitreihen0h15!A9079,7,4),MID(Zeitreihen0h15!A9079,4,2),LEFT(Zeitreihen0h15!A9079,2))+TIME(MID(Zeitreihen0h15!A9079,12,2),RIGHT(Zeitreihen0h15!A9079,2),0)</f>
        <v>#VALUE!</v>
      </c>
    </row>
    <row r="9080" spans="1:1" x14ac:dyDescent="0.25">
      <c r="A9080" s="78" t="e">
        <f>DATE(MID(Zeitreihen0h15!A9080,7,4),MID(Zeitreihen0h15!A9080,4,2),LEFT(Zeitreihen0h15!A9080,2))+TIME(MID(Zeitreihen0h15!A9080,12,2),RIGHT(Zeitreihen0h15!A9080,2),0)</f>
        <v>#VALUE!</v>
      </c>
    </row>
    <row r="9081" spans="1:1" x14ac:dyDescent="0.25">
      <c r="A9081" s="78" t="e">
        <f>DATE(MID(Zeitreihen0h15!A9081,7,4),MID(Zeitreihen0h15!A9081,4,2),LEFT(Zeitreihen0h15!A9081,2))+TIME(MID(Zeitreihen0h15!A9081,12,2),RIGHT(Zeitreihen0h15!A9081,2),0)</f>
        <v>#VALUE!</v>
      </c>
    </row>
    <row r="9082" spans="1:1" x14ac:dyDescent="0.25">
      <c r="A9082" s="78" t="e">
        <f>DATE(MID(Zeitreihen0h15!A9082,7,4),MID(Zeitreihen0h15!A9082,4,2),LEFT(Zeitreihen0h15!A9082,2))+TIME(MID(Zeitreihen0h15!A9082,12,2),RIGHT(Zeitreihen0h15!A9082,2),0)</f>
        <v>#VALUE!</v>
      </c>
    </row>
    <row r="9083" spans="1:1" x14ac:dyDescent="0.25">
      <c r="A9083" s="78" t="e">
        <f>DATE(MID(Zeitreihen0h15!A9083,7,4),MID(Zeitreihen0h15!A9083,4,2),LEFT(Zeitreihen0h15!A9083,2))+TIME(MID(Zeitreihen0h15!A9083,12,2),RIGHT(Zeitreihen0h15!A9083,2),0)</f>
        <v>#VALUE!</v>
      </c>
    </row>
    <row r="9084" spans="1:1" x14ac:dyDescent="0.25">
      <c r="A9084" s="78" t="e">
        <f>DATE(MID(Zeitreihen0h15!A9084,7,4),MID(Zeitreihen0h15!A9084,4,2),LEFT(Zeitreihen0h15!A9084,2))+TIME(MID(Zeitreihen0h15!A9084,12,2),RIGHT(Zeitreihen0h15!A9084,2),0)</f>
        <v>#VALUE!</v>
      </c>
    </row>
    <row r="9085" spans="1:1" x14ac:dyDescent="0.25">
      <c r="A9085" s="78" t="e">
        <f>DATE(MID(Zeitreihen0h15!A9085,7,4),MID(Zeitreihen0h15!A9085,4,2),LEFT(Zeitreihen0h15!A9085,2))+TIME(MID(Zeitreihen0h15!A9085,12,2),RIGHT(Zeitreihen0h15!A9085,2),0)</f>
        <v>#VALUE!</v>
      </c>
    </row>
    <row r="9086" spans="1:1" x14ac:dyDescent="0.25">
      <c r="A9086" s="78" t="e">
        <f>DATE(MID(Zeitreihen0h15!A9086,7,4),MID(Zeitreihen0h15!A9086,4,2),LEFT(Zeitreihen0h15!A9086,2))+TIME(MID(Zeitreihen0h15!A9086,12,2),RIGHT(Zeitreihen0h15!A9086,2),0)</f>
        <v>#VALUE!</v>
      </c>
    </row>
    <row r="9087" spans="1:1" x14ac:dyDescent="0.25">
      <c r="A9087" s="78" t="e">
        <f>DATE(MID(Zeitreihen0h15!A9087,7,4),MID(Zeitreihen0h15!A9087,4,2),LEFT(Zeitreihen0h15!A9087,2))+TIME(MID(Zeitreihen0h15!A9087,12,2),RIGHT(Zeitreihen0h15!A9087,2),0)</f>
        <v>#VALUE!</v>
      </c>
    </row>
    <row r="9088" spans="1:1" x14ac:dyDescent="0.25">
      <c r="A9088" s="78" t="e">
        <f>DATE(MID(Zeitreihen0h15!A9088,7,4),MID(Zeitreihen0h15!A9088,4,2),LEFT(Zeitreihen0h15!A9088,2))+TIME(MID(Zeitreihen0h15!A9088,12,2),RIGHT(Zeitreihen0h15!A9088,2),0)</f>
        <v>#VALUE!</v>
      </c>
    </row>
    <row r="9089" spans="1:1" x14ac:dyDescent="0.25">
      <c r="A9089" s="78" t="e">
        <f>DATE(MID(Zeitreihen0h15!A9089,7,4),MID(Zeitreihen0h15!A9089,4,2),LEFT(Zeitreihen0h15!A9089,2))+TIME(MID(Zeitreihen0h15!A9089,12,2),RIGHT(Zeitreihen0h15!A9089,2),0)</f>
        <v>#VALUE!</v>
      </c>
    </row>
    <row r="9090" spans="1:1" x14ac:dyDescent="0.25">
      <c r="A9090" s="78" t="e">
        <f>DATE(MID(Zeitreihen0h15!A9090,7,4),MID(Zeitreihen0h15!A9090,4,2),LEFT(Zeitreihen0h15!A9090,2))+TIME(MID(Zeitreihen0h15!A9090,12,2),RIGHT(Zeitreihen0h15!A9090,2),0)</f>
        <v>#VALUE!</v>
      </c>
    </row>
    <row r="9091" spans="1:1" x14ac:dyDescent="0.25">
      <c r="A9091" s="78" t="e">
        <f>DATE(MID(Zeitreihen0h15!A9091,7,4),MID(Zeitreihen0h15!A9091,4,2),LEFT(Zeitreihen0h15!A9091,2))+TIME(MID(Zeitreihen0h15!A9091,12,2),RIGHT(Zeitreihen0h15!A9091,2),0)</f>
        <v>#VALUE!</v>
      </c>
    </row>
    <row r="9092" spans="1:1" x14ac:dyDescent="0.25">
      <c r="A9092" s="78" t="e">
        <f>DATE(MID(Zeitreihen0h15!A9092,7,4),MID(Zeitreihen0h15!A9092,4,2),LEFT(Zeitreihen0h15!A9092,2))+TIME(MID(Zeitreihen0h15!A9092,12,2),RIGHT(Zeitreihen0h15!A9092,2),0)</f>
        <v>#VALUE!</v>
      </c>
    </row>
    <row r="9093" spans="1:1" x14ac:dyDescent="0.25">
      <c r="A9093" s="78" t="e">
        <f>DATE(MID(Zeitreihen0h15!A9093,7,4),MID(Zeitreihen0h15!A9093,4,2),LEFT(Zeitreihen0h15!A9093,2))+TIME(MID(Zeitreihen0h15!A9093,12,2),RIGHT(Zeitreihen0h15!A9093,2),0)</f>
        <v>#VALUE!</v>
      </c>
    </row>
    <row r="9094" spans="1:1" x14ac:dyDescent="0.25">
      <c r="A9094" s="78" t="e">
        <f>DATE(MID(Zeitreihen0h15!A9094,7,4),MID(Zeitreihen0h15!A9094,4,2),LEFT(Zeitreihen0h15!A9094,2))+TIME(MID(Zeitreihen0h15!A9094,12,2),RIGHT(Zeitreihen0h15!A9094,2),0)</f>
        <v>#VALUE!</v>
      </c>
    </row>
    <row r="9095" spans="1:1" x14ac:dyDescent="0.25">
      <c r="A9095" s="78" t="e">
        <f>DATE(MID(Zeitreihen0h15!A9095,7,4),MID(Zeitreihen0h15!A9095,4,2),LEFT(Zeitreihen0h15!A9095,2))+TIME(MID(Zeitreihen0h15!A9095,12,2),RIGHT(Zeitreihen0h15!A9095,2),0)</f>
        <v>#VALUE!</v>
      </c>
    </row>
    <row r="9096" spans="1:1" x14ac:dyDescent="0.25">
      <c r="A9096" s="78" t="e">
        <f>DATE(MID(Zeitreihen0h15!A9096,7,4),MID(Zeitreihen0h15!A9096,4,2),LEFT(Zeitreihen0h15!A9096,2))+TIME(MID(Zeitreihen0h15!A9096,12,2),RIGHT(Zeitreihen0h15!A9096,2),0)</f>
        <v>#VALUE!</v>
      </c>
    </row>
    <row r="9097" spans="1:1" x14ac:dyDescent="0.25">
      <c r="A9097" s="78" t="e">
        <f>DATE(MID(Zeitreihen0h15!A9097,7,4),MID(Zeitreihen0h15!A9097,4,2),LEFT(Zeitreihen0h15!A9097,2))+TIME(MID(Zeitreihen0h15!A9097,12,2),RIGHT(Zeitreihen0h15!A9097,2),0)</f>
        <v>#VALUE!</v>
      </c>
    </row>
    <row r="9098" spans="1:1" x14ac:dyDescent="0.25">
      <c r="A9098" s="78" t="e">
        <f>DATE(MID(Zeitreihen0h15!A9098,7,4),MID(Zeitreihen0h15!A9098,4,2),LEFT(Zeitreihen0h15!A9098,2))+TIME(MID(Zeitreihen0h15!A9098,12,2),RIGHT(Zeitreihen0h15!A9098,2),0)</f>
        <v>#VALUE!</v>
      </c>
    </row>
    <row r="9099" spans="1:1" x14ac:dyDescent="0.25">
      <c r="A9099" s="78" t="e">
        <f>DATE(MID(Zeitreihen0h15!A9099,7,4),MID(Zeitreihen0h15!A9099,4,2),LEFT(Zeitreihen0h15!A9099,2))+TIME(MID(Zeitreihen0h15!A9099,12,2),RIGHT(Zeitreihen0h15!A9099,2),0)</f>
        <v>#VALUE!</v>
      </c>
    </row>
    <row r="9100" spans="1:1" x14ac:dyDescent="0.25">
      <c r="A9100" s="78" t="e">
        <f>DATE(MID(Zeitreihen0h15!A9100,7,4),MID(Zeitreihen0h15!A9100,4,2),LEFT(Zeitreihen0h15!A9100,2))+TIME(MID(Zeitreihen0h15!A9100,12,2),RIGHT(Zeitreihen0h15!A9100,2),0)</f>
        <v>#VALUE!</v>
      </c>
    </row>
    <row r="9101" spans="1:1" x14ac:dyDescent="0.25">
      <c r="A9101" s="78" t="e">
        <f>DATE(MID(Zeitreihen0h15!A9101,7,4),MID(Zeitreihen0h15!A9101,4,2),LEFT(Zeitreihen0h15!A9101,2))+TIME(MID(Zeitreihen0h15!A9101,12,2),RIGHT(Zeitreihen0h15!A9101,2),0)</f>
        <v>#VALUE!</v>
      </c>
    </row>
    <row r="9102" spans="1:1" x14ac:dyDescent="0.25">
      <c r="A9102" s="78" t="e">
        <f>DATE(MID(Zeitreihen0h15!A9102,7,4),MID(Zeitreihen0h15!A9102,4,2),LEFT(Zeitreihen0h15!A9102,2))+TIME(MID(Zeitreihen0h15!A9102,12,2),RIGHT(Zeitreihen0h15!A9102,2),0)</f>
        <v>#VALUE!</v>
      </c>
    </row>
    <row r="9103" spans="1:1" x14ac:dyDescent="0.25">
      <c r="A9103" s="78" t="e">
        <f>DATE(MID(Zeitreihen0h15!A9103,7,4),MID(Zeitreihen0h15!A9103,4,2),LEFT(Zeitreihen0h15!A9103,2))+TIME(MID(Zeitreihen0h15!A9103,12,2),RIGHT(Zeitreihen0h15!A9103,2),0)</f>
        <v>#VALUE!</v>
      </c>
    </row>
    <row r="9104" spans="1:1" x14ac:dyDescent="0.25">
      <c r="A9104" s="78" t="e">
        <f>DATE(MID(Zeitreihen0h15!A9104,7,4),MID(Zeitreihen0h15!A9104,4,2),LEFT(Zeitreihen0h15!A9104,2))+TIME(MID(Zeitreihen0h15!A9104,12,2),RIGHT(Zeitreihen0h15!A9104,2),0)</f>
        <v>#VALUE!</v>
      </c>
    </row>
    <row r="9105" spans="1:1" x14ac:dyDescent="0.25">
      <c r="A9105" s="78" t="e">
        <f>DATE(MID(Zeitreihen0h15!A9105,7,4),MID(Zeitreihen0h15!A9105,4,2),LEFT(Zeitreihen0h15!A9105,2))+TIME(MID(Zeitreihen0h15!A9105,12,2),RIGHT(Zeitreihen0h15!A9105,2),0)</f>
        <v>#VALUE!</v>
      </c>
    </row>
    <row r="9106" spans="1:1" x14ac:dyDescent="0.25">
      <c r="A9106" s="78" t="e">
        <f>DATE(MID(Zeitreihen0h15!A9106,7,4),MID(Zeitreihen0h15!A9106,4,2),LEFT(Zeitreihen0h15!A9106,2))+TIME(MID(Zeitreihen0h15!A9106,12,2),RIGHT(Zeitreihen0h15!A9106,2),0)</f>
        <v>#VALUE!</v>
      </c>
    </row>
    <row r="9107" spans="1:1" x14ac:dyDescent="0.25">
      <c r="A9107" s="78" t="e">
        <f>DATE(MID(Zeitreihen0h15!A9107,7,4),MID(Zeitreihen0h15!A9107,4,2),LEFT(Zeitreihen0h15!A9107,2))+TIME(MID(Zeitreihen0h15!A9107,12,2),RIGHT(Zeitreihen0h15!A9107,2),0)</f>
        <v>#VALUE!</v>
      </c>
    </row>
    <row r="9108" spans="1:1" x14ac:dyDescent="0.25">
      <c r="A9108" s="78" t="e">
        <f>DATE(MID(Zeitreihen0h15!A9108,7,4),MID(Zeitreihen0h15!A9108,4,2),LEFT(Zeitreihen0h15!A9108,2))+TIME(MID(Zeitreihen0h15!A9108,12,2),RIGHT(Zeitreihen0h15!A9108,2),0)</f>
        <v>#VALUE!</v>
      </c>
    </row>
    <row r="9109" spans="1:1" x14ac:dyDescent="0.25">
      <c r="A9109" s="78" t="e">
        <f>DATE(MID(Zeitreihen0h15!A9109,7,4),MID(Zeitreihen0h15!A9109,4,2),LEFT(Zeitreihen0h15!A9109,2))+TIME(MID(Zeitreihen0h15!A9109,12,2),RIGHT(Zeitreihen0h15!A9109,2),0)</f>
        <v>#VALUE!</v>
      </c>
    </row>
    <row r="9110" spans="1:1" x14ac:dyDescent="0.25">
      <c r="A9110" s="78" t="e">
        <f>DATE(MID(Zeitreihen0h15!A9110,7,4),MID(Zeitreihen0h15!A9110,4,2),LEFT(Zeitreihen0h15!A9110,2))+TIME(MID(Zeitreihen0h15!A9110,12,2),RIGHT(Zeitreihen0h15!A9110,2),0)</f>
        <v>#VALUE!</v>
      </c>
    </row>
    <row r="9111" spans="1:1" x14ac:dyDescent="0.25">
      <c r="A9111" s="78" t="e">
        <f>DATE(MID(Zeitreihen0h15!A9111,7,4),MID(Zeitreihen0h15!A9111,4,2),LEFT(Zeitreihen0h15!A9111,2))+TIME(MID(Zeitreihen0h15!A9111,12,2),RIGHT(Zeitreihen0h15!A9111,2),0)</f>
        <v>#VALUE!</v>
      </c>
    </row>
    <row r="9112" spans="1:1" x14ac:dyDescent="0.25">
      <c r="A9112" s="78" t="e">
        <f>DATE(MID(Zeitreihen0h15!A9112,7,4),MID(Zeitreihen0h15!A9112,4,2),LEFT(Zeitreihen0h15!A9112,2))+TIME(MID(Zeitreihen0h15!A9112,12,2),RIGHT(Zeitreihen0h15!A9112,2),0)</f>
        <v>#VALUE!</v>
      </c>
    </row>
    <row r="9113" spans="1:1" x14ac:dyDescent="0.25">
      <c r="A9113" s="78" t="e">
        <f>DATE(MID(Zeitreihen0h15!A9113,7,4),MID(Zeitreihen0h15!A9113,4,2),LEFT(Zeitreihen0h15!A9113,2))+TIME(MID(Zeitreihen0h15!A9113,12,2),RIGHT(Zeitreihen0h15!A9113,2),0)</f>
        <v>#VALUE!</v>
      </c>
    </row>
    <row r="9114" spans="1:1" x14ac:dyDescent="0.25">
      <c r="A9114" s="78" t="e">
        <f>DATE(MID(Zeitreihen0h15!A9114,7,4),MID(Zeitreihen0h15!A9114,4,2),LEFT(Zeitreihen0h15!A9114,2))+TIME(MID(Zeitreihen0h15!A9114,12,2),RIGHT(Zeitreihen0h15!A9114,2),0)</f>
        <v>#VALUE!</v>
      </c>
    </row>
    <row r="9115" spans="1:1" x14ac:dyDescent="0.25">
      <c r="A9115" s="78" t="e">
        <f>DATE(MID(Zeitreihen0h15!A9115,7,4),MID(Zeitreihen0h15!A9115,4,2),LEFT(Zeitreihen0h15!A9115,2))+TIME(MID(Zeitreihen0h15!A9115,12,2),RIGHT(Zeitreihen0h15!A9115,2),0)</f>
        <v>#VALUE!</v>
      </c>
    </row>
    <row r="9116" spans="1:1" x14ac:dyDescent="0.25">
      <c r="A9116" s="78" t="e">
        <f>DATE(MID(Zeitreihen0h15!A9116,7,4),MID(Zeitreihen0h15!A9116,4,2),LEFT(Zeitreihen0h15!A9116,2))+TIME(MID(Zeitreihen0h15!A9116,12,2),RIGHT(Zeitreihen0h15!A9116,2),0)</f>
        <v>#VALUE!</v>
      </c>
    </row>
    <row r="9117" spans="1:1" x14ac:dyDescent="0.25">
      <c r="A9117" s="78" t="e">
        <f>DATE(MID(Zeitreihen0h15!A9117,7,4),MID(Zeitreihen0h15!A9117,4,2),LEFT(Zeitreihen0h15!A9117,2))+TIME(MID(Zeitreihen0h15!A9117,12,2),RIGHT(Zeitreihen0h15!A9117,2),0)</f>
        <v>#VALUE!</v>
      </c>
    </row>
    <row r="9118" spans="1:1" x14ac:dyDescent="0.25">
      <c r="A9118" s="78" t="e">
        <f>DATE(MID(Zeitreihen0h15!A9118,7,4),MID(Zeitreihen0h15!A9118,4,2),LEFT(Zeitreihen0h15!A9118,2))+TIME(MID(Zeitreihen0h15!A9118,12,2),RIGHT(Zeitreihen0h15!A9118,2),0)</f>
        <v>#VALUE!</v>
      </c>
    </row>
    <row r="9119" spans="1:1" x14ac:dyDescent="0.25">
      <c r="A9119" s="78" t="e">
        <f>DATE(MID(Zeitreihen0h15!A9119,7,4),MID(Zeitreihen0h15!A9119,4,2),LEFT(Zeitreihen0h15!A9119,2))+TIME(MID(Zeitreihen0h15!A9119,12,2),RIGHT(Zeitreihen0h15!A9119,2),0)</f>
        <v>#VALUE!</v>
      </c>
    </row>
    <row r="9120" spans="1:1" x14ac:dyDescent="0.25">
      <c r="A9120" s="78" t="e">
        <f>DATE(MID(Zeitreihen0h15!A9120,7,4),MID(Zeitreihen0h15!A9120,4,2),LEFT(Zeitreihen0h15!A9120,2))+TIME(MID(Zeitreihen0h15!A9120,12,2),RIGHT(Zeitreihen0h15!A9120,2),0)</f>
        <v>#VALUE!</v>
      </c>
    </row>
    <row r="9121" spans="1:1" x14ac:dyDescent="0.25">
      <c r="A9121" s="78" t="e">
        <f>DATE(MID(Zeitreihen0h15!A9121,7,4),MID(Zeitreihen0h15!A9121,4,2),LEFT(Zeitreihen0h15!A9121,2))+TIME(MID(Zeitreihen0h15!A9121,12,2),RIGHT(Zeitreihen0h15!A9121,2),0)</f>
        <v>#VALUE!</v>
      </c>
    </row>
    <row r="9122" spans="1:1" x14ac:dyDescent="0.25">
      <c r="A9122" s="78" t="e">
        <f>DATE(MID(Zeitreihen0h15!A9122,7,4),MID(Zeitreihen0h15!A9122,4,2),LEFT(Zeitreihen0h15!A9122,2))+TIME(MID(Zeitreihen0h15!A9122,12,2),RIGHT(Zeitreihen0h15!A9122,2),0)</f>
        <v>#VALUE!</v>
      </c>
    </row>
    <row r="9123" spans="1:1" x14ac:dyDescent="0.25">
      <c r="A9123" s="78" t="e">
        <f>DATE(MID(Zeitreihen0h15!A9123,7,4),MID(Zeitreihen0h15!A9123,4,2),LEFT(Zeitreihen0h15!A9123,2))+TIME(MID(Zeitreihen0h15!A9123,12,2),RIGHT(Zeitreihen0h15!A9123,2),0)</f>
        <v>#VALUE!</v>
      </c>
    </row>
    <row r="9124" spans="1:1" x14ac:dyDescent="0.25">
      <c r="A9124" s="78" t="e">
        <f>DATE(MID(Zeitreihen0h15!A9124,7,4),MID(Zeitreihen0h15!A9124,4,2),LEFT(Zeitreihen0h15!A9124,2))+TIME(MID(Zeitreihen0h15!A9124,12,2),RIGHT(Zeitreihen0h15!A9124,2),0)</f>
        <v>#VALUE!</v>
      </c>
    </row>
    <row r="9125" spans="1:1" x14ac:dyDescent="0.25">
      <c r="A9125" s="78" t="e">
        <f>DATE(MID(Zeitreihen0h15!A9125,7,4),MID(Zeitreihen0h15!A9125,4,2),LEFT(Zeitreihen0h15!A9125,2))+TIME(MID(Zeitreihen0h15!A9125,12,2),RIGHT(Zeitreihen0h15!A9125,2),0)</f>
        <v>#VALUE!</v>
      </c>
    </row>
    <row r="9126" spans="1:1" x14ac:dyDescent="0.25">
      <c r="A9126" s="78" t="e">
        <f>DATE(MID(Zeitreihen0h15!A9126,7,4),MID(Zeitreihen0h15!A9126,4,2),LEFT(Zeitreihen0h15!A9126,2))+TIME(MID(Zeitreihen0h15!A9126,12,2),RIGHT(Zeitreihen0h15!A9126,2),0)</f>
        <v>#VALUE!</v>
      </c>
    </row>
    <row r="9127" spans="1:1" x14ac:dyDescent="0.25">
      <c r="A9127" s="78" t="e">
        <f>DATE(MID(Zeitreihen0h15!A9127,7,4),MID(Zeitreihen0h15!A9127,4,2),LEFT(Zeitreihen0h15!A9127,2))+TIME(MID(Zeitreihen0h15!A9127,12,2),RIGHT(Zeitreihen0h15!A9127,2),0)</f>
        <v>#VALUE!</v>
      </c>
    </row>
    <row r="9128" spans="1:1" x14ac:dyDescent="0.25">
      <c r="A9128" s="78" t="e">
        <f>DATE(MID(Zeitreihen0h15!A9128,7,4),MID(Zeitreihen0h15!A9128,4,2),LEFT(Zeitreihen0h15!A9128,2))+TIME(MID(Zeitreihen0h15!A9128,12,2),RIGHT(Zeitreihen0h15!A9128,2),0)</f>
        <v>#VALUE!</v>
      </c>
    </row>
    <row r="9129" spans="1:1" x14ac:dyDescent="0.25">
      <c r="A9129" s="78" t="e">
        <f>DATE(MID(Zeitreihen0h15!A9129,7,4),MID(Zeitreihen0h15!A9129,4,2),LEFT(Zeitreihen0h15!A9129,2))+TIME(MID(Zeitreihen0h15!A9129,12,2),RIGHT(Zeitreihen0h15!A9129,2),0)</f>
        <v>#VALUE!</v>
      </c>
    </row>
    <row r="9130" spans="1:1" x14ac:dyDescent="0.25">
      <c r="A9130" s="78" t="e">
        <f>DATE(MID(Zeitreihen0h15!A9130,7,4),MID(Zeitreihen0h15!A9130,4,2),LEFT(Zeitreihen0h15!A9130,2))+TIME(MID(Zeitreihen0h15!A9130,12,2),RIGHT(Zeitreihen0h15!A9130,2),0)</f>
        <v>#VALUE!</v>
      </c>
    </row>
    <row r="9131" spans="1:1" x14ac:dyDescent="0.25">
      <c r="A9131" s="78" t="e">
        <f>DATE(MID(Zeitreihen0h15!A9131,7,4),MID(Zeitreihen0h15!A9131,4,2),LEFT(Zeitreihen0h15!A9131,2))+TIME(MID(Zeitreihen0h15!A9131,12,2),RIGHT(Zeitreihen0h15!A9131,2),0)</f>
        <v>#VALUE!</v>
      </c>
    </row>
    <row r="9132" spans="1:1" x14ac:dyDescent="0.25">
      <c r="A9132" s="78" t="e">
        <f>DATE(MID(Zeitreihen0h15!A9132,7,4),MID(Zeitreihen0h15!A9132,4,2),LEFT(Zeitreihen0h15!A9132,2))+TIME(MID(Zeitreihen0h15!A9132,12,2),RIGHT(Zeitreihen0h15!A9132,2),0)</f>
        <v>#VALUE!</v>
      </c>
    </row>
    <row r="9133" spans="1:1" x14ac:dyDescent="0.25">
      <c r="A9133" s="78" t="e">
        <f>DATE(MID(Zeitreihen0h15!A9133,7,4),MID(Zeitreihen0h15!A9133,4,2),LEFT(Zeitreihen0h15!A9133,2))+TIME(MID(Zeitreihen0h15!A9133,12,2),RIGHT(Zeitreihen0h15!A9133,2),0)</f>
        <v>#VALUE!</v>
      </c>
    </row>
    <row r="9134" spans="1:1" x14ac:dyDescent="0.25">
      <c r="A9134" s="78" t="e">
        <f>DATE(MID(Zeitreihen0h15!A9134,7,4),MID(Zeitreihen0h15!A9134,4,2),LEFT(Zeitreihen0h15!A9134,2))+TIME(MID(Zeitreihen0h15!A9134,12,2),RIGHT(Zeitreihen0h15!A9134,2),0)</f>
        <v>#VALUE!</v>
      </c>
    </row>
    <row r="9135" spans="1:1" x14ac:dyDescent="0.25">
      <c r="A9135" s="78" t="e">
        <f>DATE(MID(Zeitreihen0h15!A9135,7,4),MID(Zeitreihen0h15!A9135,4,2),LEFT(Zeitreihen0h15!A9135,2))+TIME(MID(Zeitreihen0h15!A9135,12,2),RIGHT(Zeitreihen0h15!A9135,2),0)</f>
        <v>#VALUE!</v>
      </c>
    </row>
    <row r="9136" spans="1:1" x14ac:dyDescent="0.25">
      <c r="A9136" s="78" t="e">
        <f>DATE(MID(Zeitreihen0h15!A9136,7,4),MID(Zeitreihen0h15!A9136,4,2),LEFT(Zeitreihen0h15!A9136,2))+TIME(MID(Zeitreihen0h15!A9136,12,2),RIGHT(Zeitreihen0h15!A9136,2),0)</f>
        <v>#VALUE!</v>
      </c>
    </row>
    <row r="9137" spans="1:1" x14ac:dyDescent="0.25">
      <c r="A9137" s="78" t="e">
        <f>DATE(MID(Zeitreihen0h15!A9137,7,4),MID(Zeitreihen0h15!A9137,4,2),LEFT(Zeitreihen0h15!A9137,2))+TIME(MID(Zeitreihen0h15!A9137,12,2),RIGHT(Zeitreihen0h15!A9137,2),0)</f>
        <v>#VALUE!</v>
      </c>
    </row>
    <row r="9138" spans="1:1" x14ac:dyDescent="0.25">
      <c r="A9138" s="78" t="e">
        <f>DATE(MID(Zeitreihen0h15!A9138,7,4),MID(Zeitreihen0h15!A9138,4,2),LEFT(Zeitreihen0h15!A9138,2))+TIME(MID(Zeitreihen0h15!A9138,12,2),RIGHT(Zeitreihen0h15!A9138,2),0)</f>
        <v>#VALUE!</v>
      </c>
    </row>
    <row r="9139" spans="1:1" x14ac:dyDescent="0.25">
      <c r="A9139" s="78" t="e">
        <f>DATE(MID(Zeitreihen0h15!A9139,7,4),MID(Zeitreihen0h15!A9139,4,2),LEFT(Zeitreihen0h15!A9139,2))+TIME(MID(Zeitreihen0h15!A9139,12,2),RIGHT(Zeitreihen0h15!A9139,2),0)</f>
        <v>#VALUE!</v>
      </c>
    </row>
    <row r="9140" spans="1:1" x14ac:dyDescent="0.25">
      <c r="A9140" s="78" t="e">
        <f>DATE(MID(Zeitreihen0h15!A9140,7,4),MID(Zeitreihen0h15!A9140,4,2),LEFT(Zeitreihen0h15!A9140,2))+TIME(MID(Zeitreihen0h15!A9140,12,2),RIGHT(Zeitreihen0h15!A9140,2),0)</f>
        <v>#VALUE!</v>
      </c>
    </row>
    <row r="9141" spans="1:1" x14ac:dyDescent="0.25">
      <c r="A9141" s="78" t="e">
        <f>DATE(MID(Zeitreihen0h15!A9141,7,4),MID(Zeitreihen0h15!A9141,4,2),LEFT(Zeitreihen0h15!A9141,2))+TIME(MID(Zeitreihen0h15!A9141,12,2),RIGHT(Zeitreihen0h15!A9141,2),0)</f>
        <v>#VALUE!</v>
      </c>
    </row>
    <row r="9142" spans="1:1" x14ac:dyDescent="0.25">
      <c r="A9142" s="78" t="e">
        <f>DATE(MID(Zeitreihen0h15!A9142,7,4),MID(Zeitreihen0h15!A9142,4,2),LEFT(Zeitreihen0h15!A9142,2))+TIME(MID(Zeitreihen0h15!A9142,12,2),RIGHT(Zeitreihen0h15!A9142,2),0)</f>
        <v>#VALUE!</v>
      </c>
    </row>
    <row r="9143" spans="1:1" x14ac:dyDescent="0.25">
      <c r="A9143" s="78" t="e">
        <f>DATE(MID(Zeitreihen0h15!A9143,7,4),MID(Zeitreihen0h15!A9143,4,2),LEFT(Zeitreihen0h15!A9143,2))+TIME(MID(Zeitreihen0h15!A9143,12,2),RIGHT(Zeitreihen0h15!A9143,2),0)</f>
        <v>#VALUE!</v>
      </c>
    </row>
    <row r="9144" spans="1:1" x14ac:dyDescent="0.25">
      <c r="A9144" s="78" t="e">
        <f>DATE(MID(Zeitreihen0h15!A9144,7,4),MID(Zeitreihen0h15!A9144,4,2),LEFT(Zeitreihen0h15!A9144,2))+TIME(MID(Zeitreihen0h15!A9144,12,2),RIGHT(Zeitreihen0h15!A9144,2),0)</f>
        <v>#VALUE!</v>
      </c>
    </row>
    <row r="9145" spans="1:1" x14ac:dyDescent="0.25">
      <c r="A9145" s="78" t="e">
        <f>DATE(MID(Zeitreihen0h15!A9145,7,4),MID(Zeitreihen0h15!A9145,4,2),LEFT(Zeitreihen0h15!A9145,2))+TIME(MID(Zeitreihen0h15!A9145,12,2),RIGHT(Zeitreihen0h15!A9145,2),0)</f>
        <v>#VALUE!</v>
      </c>
    </row>
    <row r="9146" spans="1:1" x14ac:dyDescent="0.25">
      <c r="A9146" s="78" t="e">
        <f>DATE(MID(Zeitreihen0h15!A9146,7,4),MID(Zeitreihen0h15!A9146,4,2),LEFT(Zeitreihen0h15!A9146,2))+TIME(MID(Zeitreihen0h15!A9146,12,2),RIGHT(Zeitreihen0h15!A9146,2),0)</f>
        <v>#VALUE!</v>
      </c>
    </row>
    <row r="9147" spans="1:1" x14ac:dyDescent="0.25">
      <c r="A9147" s="78" t="e">
        <f>DATE(MID(Zeitreihen0h15!A9147,7,4),MID(Zeitreihen0h15!A9147,4,2),LEFT(Zeitreihen0h15!A9147,2))+TIME(MID(Zeitreihen0h15!A9147,12,2),RIGHT(Zeitreihen0h15!A9147,2),0)</f>
        <v>#VALUE!</v>
      </c>
    </row>
    <row r="9148" spans="1:1" x14ac:dyDescent="0.25">
      <c r="A9148" s="78" t="e">
        <f>DATE(MID(Zeitreihen0h15!A9148,7,4),MID(Zeitreihen0h15!A9148,4,2),LEFT(Zeitreihen0h15!A9148,2))+TIME(MID(Zeitreihen0h15!A9148,12,2),RIGHT(Zeitreihen0h15!A9148,2),0)</f>
        <v>#VALUE!</v>
      </c>
    </row>
    <row r="9149" spans="1:1" x14ac:dyDescent="0.25">
      <c r="A9149" s="78" t="e">
        <f>DATE(MID(Zeitreihen0h15!A9149,7,4),MID(Zeitreihen0h15!A9149,4,2),LEFT(Zeitreihen0h15!A9149,2))+TIME(MID(Zeitreihen0h15!A9149,12,2),RIGHT(Zeitreihen0h15!A9149,2),0)</f>
        <v>#VALUE!</v>
      </c>
    </row>
    <row r="9150" spans="1:1" x14ac:dyDescent="0.25">
      <c r="A9150" s="78" t="e">
        <f>DATE(MID(Zeitreihen0h15!A9150,7,4),MID(Zeitreihen0h15!A9150,4,2),LEFT(Zeitreihen0h15!A9150,2))+TIME(MID(Zeitreihen0h15!A9150,12,2),RIGHT(Zeitreihen0h15!A9150,2),0)</f>
        <v>#VALUE!</v>
      </c>
    </row>
    <row r="9151" spans="1:1" x14ac:dyDescent="0.25">
      <c r="A9151" s="78" t="e">
        <f>DATE(MID(Zeitreihen0h15!A9151,7,4),MID(Zeitreihen0h15!A9151,4,2),LEFT(Zeitreihen0h15!A9151,2))+TIME(MID(Zeitreihen0h15!A9151,12,2),RIGHT(Zeitreihen0h15!A9151,2),0)</f>
        <v>#VALUE!</v>
      </c>
    </row>
    <row r="9152" spans="1:1" x14ac:dyDescent="0.25">
      <c r="A9152" s="78" t="e">
        <f>DATE(MID(Zeitreihen0h15!A9152,7,4),MID(Zeitreihen0h15!A9152,4,2),LEFT(Zeitreihen0h15!A9152,2))+TIME(MID(Zeitreihen0h15!A9152,12,2),RIGHT(Zeitreihen0h15!A9152,2),0)</f>
        <v>#VALUE!</v>
      </c>
    </row>
    <row r="9153" spans="1:1" x14ac:dyDescent="0.25">
      <c r="A9153" s="78" t="e">
        <f>DATE(MID(Zeitreihen0h15!A9153,7,4),MID(Zeitreihen0h15!A9153,4,2),LEFT(Zeitreihen0h15!A9153,2))+TIME(MID(Zeitreihen0h15!A9153,12,2),RIGHT(Zeitreihen0h15!A9153,2),0)</f>
        <v>#VALUE!</v>
      </c>
    </row>
    <row r="9154" spans="1:1" x14ac:dyDescent="0.25">
      <c r="A9154" s="78" t="e">
        <f>DATE(MID(Zeitreihen0h15!A9154,7,4),MID(Zeitreihen0h15!A9154,4,2),LEFT(Zeitreihen0h15!A9154,2))+TIME(MID(Zeitreihen0h15!A9154,12,2),RIGHT(Zeitreihen0h15!A9154,2),0)</f>
        <v>#VALUE!</v>
      </c>
    </row>
    <row r="9155" spans="1:1" x14ac:dyDescent="0.25">
      <c r="A9155" s="78" t="e">
        <f>DATE(MID(Zeitreihen0h15!A9155,7,4),MID(Zeitreihen0h15!A9155,4,2),LEFT(Zeitreihen0h15!A9155,2))+TIME(MID(Zeitreihen0h15!A9155,12,2),RIGHT(Zeitreihen0h15!A9155,2),0)</f>
        <v>#VALUE!</v>
      </c>
    </row>
    <row r="9156" spans="1:1" x14ac:dyDescent="0.25">
      <c r="A9156" s="78" t="e">
        <f>DATE(MID(Zeitreihen0h15!A9156,7,4),MID(Zeitreihen0h15!A9156,4,2),LEFT(Zeitreihen0h15!A9156,2))+TIME(MID(Zeitreihen0h15!A9156,12,2),RIGHT(Zeitreihen0h15!A9156,2),0)</f>
        <v>#VALUE!</v>
      </c>
    </row>
    <row r="9157" spans="1:1" x14ac:dyDescent="0.25">
      <c r="A9157" s="78" t="e">
        <f>DATE(MID(Zeitreihen0h15!A9157,7,4),MID(Zeitreihen0h15!A9157,4,2),LEFT(Zeitreihen0h15!A9157,2))+TIME(MID(Zeitreihen0h15!A9157,12,2),RIGHT(Zeitreihen0h15!A9157,2),0)</f>
        <v>#VALUE!</v>
      </c>
    </row>
    <row r="9158" spans="1:1" x14ac:dyDescent="0.25">
      <c r="A9158" s="78" t="e">
        <f>DATE(MID(Zeitreihen0h15!A9158,7,4),MID(Zeitreihen0h15!A9158,4,2),LEFT(Zeitreihen0h15!A9158,2))+TIME(MID(Zeitreihen0h15!A9158,12,2),RIGHT(Zeitreihen0h15!A9158,2),0)</f>
        <v>#VALUE!</v>
      </c>
    </row>
    <row r="9159" spans="1:1" x14ac:dyDescent="0.25">
      <c r="A9159" s="78" t="e">
        <f>DATE(MID(Zeitreihen0h15!A9159,7,4),MID(Zeitreihen0h15!A9159,4,2),LEFT(Zeitreihen0h15!A9159,2))+TIME(MID(Zeitreihen0h15!A9159,12,2),RIGHT(Zeitreihen0h15!A9159,2),0)</f>
        <v>#VALUE!</v>
      </c>
    </row>
    <row r="9160" spans="1:1" x14ac:dyDescent="0.25">
      <c r="A9160" s="78" t="e">
        <f>DATE(MID(Zeitreihen0h15!A9160,7,4),MID(Zeitreihen0h15!A9160,4,2),LEFT(Zeitreihen0h15!A9160,2))+TIME(MID(Zeitreihen0h15!A9160,12,2),RIGHT(Zeitreihen0h15!A9160,2),0)</f>
        <v>#VALUE!</v>
      </c>
    </row>
    <row r="9161" spans="1:1" x14ac:dyDescent="0.25">
      <c r="A9161" s="78" t="e">
        <f>DATE(MID(Zeitreihen0h15!A9161,7,4),MID(Zeitreihen0h15!A9161,4,2),LEFT(Zeitreihen0h15!A9161,2))+TIME(MID(Zeitreihen0h15!A9161,12,2),RIGHT(Zeitreihen0h15!A9161,2),0)</f>
        <v>#VALUE!</v>
      </c>
    </row>
    <row r="9162" spans="1:1" x14ac:dyDescent="0.25">
      <c r="A9162" s="78" t="e">
        <f>DATE(MID(Zeitreihen0h15!A9162,7,4),MID(Zeitreihen0h15!A9162,4,2),LEFT(Zeitreihen0h15!A9162,2))+TIME(MID(Zeitreihen0h15!A9162,12,2),RIGHT(Zeitreihen0h15!A9162,2),0)</f>
        <v>#VALUE!</v>
      </c>
    </row>
    <row r="9163" spans="1:1" x14ac:dyDescent="0.25">
      <c r="A9163" s="78" t="e">
        <f>DATE(MID(Zeitreihen0h15!A9163,7,4),MID(Zeitreihen0h15!A9163,4,2),LEFT(Zeitreihen0h15!A9163,2))+TIME(MID(Zeitreihen0h15!A9163,12,2),RIGHT(Zeitreihen0h15!A9163,2),0)</f>
        <v>#VALUE!</v>
      </c>
    </row>
    <row r="9164" spans="1:1" x14ac:dyDescent="0.25">
      <c r="A9164" s="78" t="e">
        <f>DATE(MID(Zeitreihen0h15!A9164,7,4),MID(Zeitreihen0h15!A9164,4,2),LEFT(Zeitreihen0h15!A9164,2))+TIME(MID(Zeitreihen0h15!A9164,12,2),RIGHT(Zeitreihen0h15!A9164,2),0)</f>
        <v>#VALUE!</v>
      </c>
    </row>
    <row r="9165" spans="1:1" x14ac:dyDescent="0.25">
      <c r="A9165" s="78" t="e">
        <f>DATE(MID(Zeitreihen0h15!A9165,7,4),MID(Zeitreihen0h15!A9165,4,2),LEFT(Zeitreihen0h15!A9165,2))+TIME(MID(Zeitreihen0h15!A9165,12,2),RIGHT(Zeitreihen0h15!A9165,2),0)</f>
        <v>#VALUE!</v>
      </c>
    </row>
    <row r="9166" spans="1:1" x14ac:dyDescent="0.25">
      <c r="A9166" s="78" t="e">
        <f>DATE(MID(Zeitreihen0h15!A9166,7,4),MID(Zeitreihen0h15!A9166,4,2),LEFT(Zeitreihen0h15!A9166,2))+TIME(MID(Zeitreihen0h15!A9166,12,2),RIGHT(Zeitreihen0h15!A9166,2),0)</f>
        <v>#VALUE!</v>
      </c>
    </row>
    <row r="9167" spans="1:1" x14ac:dyDescent="0.25">
      <c r="A9167" s="78" t="e">
        <f>DATE(MID(Zeitreihen0h15!A9167,7,4),MID(Zeitreihen0h15!A9167,4,2),LEFT(Zeitreihen0h15!A9167,2))+TIME(MID(Zeitreihen0h15!A9167,12,2),RIGHT(Zeitreihen0h15!A9167,2),0)</f>
        <v>#VALUE!</v>
      </c>
    </row>
    <row r="9168" spans="1:1" x14ac:dyDescent="0.25">
      <c r="A9168" s="78" t="e">
        <f>DATE(MID(Zeitreihen0h15!A9168,7,4),MID(Zeitreihen0h15!A9168,4,2),LEFT(Zeitreihen0h15!A9168,2))+TIME(MID(Zeitreihen0h15!A9168,12,2),RIGHT(Zeitreihen0h15!A9168,2),0)</f>
        <v>#VALUE!</v>
      </c>
    </row>
    <row r="9169" spans="1:1" x14ac:dyDescent="0.25">
      <c r="A9169" s="78" t="e">
        <f>DATE(MID(Zeitreihen0h15!A9169,7,4),MID(Zeitreihen0h15!A9169,4,2),LEFT(Zeitreihen0h15!A9169,2))+TIME(MID(Zeitreihen0h15!A9169,12,2),RIGHT(Zeitreihen0h15!A9169,2),0)</f>
        <v>#VALUE!</v>
      </c>
    </row>
    <row r="9170" spans="1:1" x14ac:dyDescent="0.25">
      <c r="A9170" s="78" t="e">
        <f>DATE(MID(Zeitreihen0h15!A9170,7,4),MID(Zeitreihen0h15!A9170,4,2),LEFT(Zeitreihen0h15!A9170,2))+TIME(MID(Zeitreihen0h15!A9170,12,2),RIGHT(Zeitreihen0h15!A9170,2),0)</f>
        <v>#VALUE!</v>
      </c>
    </row>
    <row r="9171" spans="1:1" x14ac:dyDescent="0.25">
      <c r="A9171" s="78" t="e">
        <f>DATE(MID(Zeitreihen0h15!A9171,7,4),MID(Zeitreihen0h15!A9171,4,2),LEFT(Zeitreihen0h15!A9171,2))+TIME(MID(Zeitreihen0h15!A9171,12,2),RIGHT(Zeitreihen0h15!A9171,2),0)</f>
        <v>#VALUE!</v>
      </c>
    </row>
    <row r="9172" spans="1:1" x14ac:dyDescent="0.25">
      <c r="A9172" s="78" t="e">
        <f>DATE(MID(Zeitreihen0h15!A9172,7,4),MID(Zeitreihen0h15!A9172,4,2),LEFT(Zeitreihen0h15!A9172,2))+TIME(MID(Zeitreihen0h15!A9172,12,2),RIGHT(Zeitreihen0h15!A9172,2),0)</f>
        <v>#VALUE!</v>
      </c>
    </row>
    <row r="9173" spans="1:1" x14ac:dyDescent="0.25">
      <c r="A9173" s="78" t="e">
        <f>DATE(MID(Zeitreihen0h15!A9173,7,4),MID(Zeitreihen0h15!A9173,4,2),LEFT(Zeitreihen0h15!A9173,2))+TIME(MID(Zeitreihen0h15!A9173,12,2),RIGHT(Zeitreihen0h15!A9173,2),0)</f>
        <v>#VALUE!</v>
      </c>
    </row>
    <row r="9174" spans="1:1" x14ac:dyDescent="0.25">
      <c r="A9174" s="78" t="e">
        <f>DATE(MID(Zeitreihen0h15!A9174,7,4),MID(Zeitreihen0h15!A9174,4,2),LEFT(Zeitreihen0h15!A9174,2))+TIME(MID(Zeitreihen0h15!A9174,12,2),RIGHT(Zeitreihen0h15!A9174,2),0)</f>
        <v>#VALUE!</v>
      </c>
    </row>
    <row r="9175" spans="1:1" x14ac:dyDescent="0.25">
      <c r="A9175" s="78" t="e">
        <f>DATE(MID(Zeitreihen0h15!A9175,7,4),MID(Zeitreihen0h15!A9175,4,2),LEFT(Zeitreihen0h15!A9175,2))+TIME(MID(Zeitreihen0h15!A9175,12,2),RIGHT(Zeitreihen0h15!A9175,2),0)</f>
        <v>#VALUE!</v>
      </c>
    </row>
    <row r="9176" spans="1:1" x14ac:dyDescent="0.25">
      <c r="A9176" s="78" t="e">
        <f>DATE(MID(Zeitreihen0h15!A9176,7,4),MID(Zeitreihen0h15!A9176,4,2),LEFT(Zeitreihen0h15!A9176,2))+TIME(MID(Zeitreihen0h15!A9176,12,2),RIGHT(Zeitreihen0h15!A9176,2),0)</f>
        <v>#VALUE!</v>
      </c>
    </row>
    <row r="9177" spans="1:1" x14ac:dyDescent="0.25">
      <c r="A9177" s="78" t="e">
        <f>DATE(MID(Zeitreihen0h15!A9177,7,4),MID(Zeitreihen0h15!A9177,4,2),LEFT(Zeitreihen0h15!A9177,2))+TIME(MID(Zeitreihen0h15!A9177,12,2),RIGHT(Zeitreihen0h15!A9177,2),0)</f>
        <v>#VALUE!</v>
      </c>
    </row>
    <row r="9178" spans="1:1" x14ac:dyDescent="0.25">
      <c r="A9178" s="78" t="e">
        <f>DATE(MID(Zeitreihen0h15!A9178,7,4),MID(Zeitreihen0h15!A9178,4,2),LEFT(Zeitreihen0h15!A9178,2))+TIME(MID(Zeitreihen0h15!A9178,12,2),RIGHT(Zeitreihen0h15!A9178,2),0)</f>
        <v>#VALUE!</v>
      </c>
    </row>
    <row r="9179" spans="1:1" x14ac:dyDescent="0.25">
      <c r="A9179" s="78" t="e">
        <f>DATE(MID(Zeitreihen0h15!A9179,7,4),MID(Zeitreihen0h15!A9179,4,2),LEFT(Zeitreihen0h15!A9179,2))+TIME(MID(Zeitreihen0h15!A9179,12,2),RIGHT(Zeitreihen0h15!A9179,2),0)</f>
        <v>#VALUE!</v>
      </c>
    </row>
    <row r="9180" spans="1:1" x14ac:dyDescent="0.25">
      <c r="A9180" s="78" t="e">
        <f>DATE(MID(Zeitreihen0h15!A9180,7,4),MID(Zeitreihen0h15!A9180,4,2),LEFT(Zeitreihen0h15!A9180,2))+TIME(MID(Zeitreihen0h15!A9180,12,2),RIGHT(Zeitreihen0h15!A9180,2),0)</f>
        <v>#VALUE!</v>
      </c>
    </row>
    <row r="9181" spans="1:1" x14ac:dyDescent="0.25">
      <c r="A9181" s="78" t="e">
        <f>DATE(MID(Zeitreihen0h15!A9181,7,4),MID(Zeitreihen0h15!A9181,4,2),LEFT(Zeitreihen0h15!A9181,2))+TIME(MID(Zeitreihen0h15!A9181,12,2),RIGHT(Zeitreihen0h15!A9181,2),0)</f>
        <v>#VALUE!</v>
      </c>
    </row>
    <row r="9182" spans="1:1" x14ac:dyDescent="0.25">
      <c r="A9182" s="78" t="e">
        <f>DATE(MID(Zeitreihen0h15!A9182,7,4),MID(Zeitreihen0h15!A9182,4,2),LEFT(Zeitreihen0h15!A9182,2))+TIME(MID(Zeitreihen0h15!A9182,12,2),RIGHT(Zeitreihen0h15!A9182,2),0)</f>
        <v>#VALUE!</v>
      </c>
    </row>
    <row r="9183" spans="1:1" x14ac:dyDescent="0.25">
      <c r="A9183" s="78" t="e">
        <f>DATE(MID(Zeitreihen0h15!A9183,7,4),MID(Zeitreihen0h15!A9183,4,2),LEFT(Zeitreihen0h15!A9183,2))+TIME(MID(Zeitreihen0h15!A9183,12,2),RIGHT(Zeitreihen0h15!A9183,2),0)</f>
        <v>#VALUE!</v>
      </c>
    </row>
    <row r="9184" spans="1:1" x14ac:dyDescent="0.25">
      <c r="A9184" s="78" t="e">
        <f>DATE(MID(Zeitreihen0h15!A9184,7,4),MID(Zeitreihen0h15!A9184,4,2),LEFT(Zeitreihen0h15!A9184,2))+TIME(MID(Zeitreihen0h15!A9184,12,2),RIGHT(Zeitreihen0h15!A9184,2),0)</f>
        <v>#VALUE!</v>
      </c>
    </row>
    <row r="9185" spans="1:1" x14ac:dyDescent="0.25">
      <c r="A9185" s="78" t="e">
        <f>DATE(MID(Zeitreihen0h15!A9185,7,4),MID(Zeitreihen0h15!A9185,4,2),LEFT(Zeitreihen0h15!A9185,2))+TIME(MID(Zeitreihen0h15!A9185,12,2),RIGHT(Zeitreihen0h15!A9185,2),0)</f>
        <v>#VALUE!</v>
      </c>
    </row>
    <row r="9186" spans="1:1" x14ac:dyDescent="0.25">
      <c r="A9186" s="78" t="e">
        <f>DATE(MID(Zeitreihen0h15!A9186,7,4),MID(Zeitreihen0h15!A9186,4,2),LEFT(Zeitreihen0h15!A9186,2))+TIME(MID(Zeitreihen0h15!A9186,12,2),RIGHT(Zeitreihen0h15!A9186,2),0)</f>
        <v>#VALUE!</v>
      </c>
    </row>
    <row r="9187" spans="1:1" x14ac:dyDescent="0.25">
      <c r="A9187" s="78" t="e">
        <f>DATE(MID(Zeitreihen0h15!A9187,7,4),MID(Zeitreihen0h15!A9187,4,2),LEFT(Zeitreihen0h15!A9187,2))+TIME(MID(Zeitreihen0h15!A9187,12,2),RIGHT(Zeitreihen0h15!A9187,2),0)</f>
        <v>#VALUE!</v>
      </c>
    </row>
    <row r="9188" spans="1:1" x14ac:dyDescent="0.25">
      <c r="A9188" s="78" t="e">
        <f>DATE(MID(Zeitreihen0h15!A9188,7,4),MID(Zeitreihen0h15!A9188,4,2),LEFT(Zeitreihen0h15!A9188,2))+TIME(MID(Zeitreihen0h15!A9188,12,2),RIGHT(Zeitreihen0h15!A9188,2),0)</f>
        <v>#VALUE!</v>
      </c>
    </row>
    <row r="9189" spans="1:1" x14ac:dyDescent="0.25">
      <c r="A9189" s="78" t="e">
        <f>DATE(MID(Zeitreihen0h15!A9189,7,4),MID(Zeitreihen0h15!A9189,4,2),LEFT(Zeitreihen0h15!A9189,2))+TIME(MID(Zeitreihen0h15!A9189,12,2),RIGHT(Zeitreihen0h15!A9189,2),0)</f>
        <v>#VALUE!</v>
      </c>
    </row>
    <row r="9190" spans="1:1" x14ac:dyDescent="0.25">
      <c r="A9190" s="78" t="e">
        <f>DATE(MID(Zeitreihen0h15!A9190,7,4),MID(Zeitreihen0h15!A9190,4,2),LEFT(Zeitreihen0h15!A9190,2))+TIME(MID(Zeitreihen0h15!A9190,12,2),RIGHT(Zeitreihen0h15!A9190,2),0)</f>
        <v>#VALUE!</v>
      </c>
    </row>
    <row r="9191" spans="1:1" x14ac:dyDescent="0.25">
      <c r="A9191" s="78" t="e">
        <f>DATE(MID(Zeitreihen0h15!A9191,7,4),MID(Zeitreihen0h15!A9191,4,2),LEFT(Zeitreihen0h15!A9191,2))+TIME(MID(Zeitreihen0h15!A9191,12,2),RIGHT(Zeitreihen0h15!A9191,2),0)</f>
        <v>#VALUE!</v>
      </c>
    </row>
    <row r="9192" spans="1:1" x14ac:dyDescent="0.25">
      <c r="A9192" s="78" t="e">
        <f>DATE(MID(Zeitreihen0h15!A9192,7,4),MID(Zeitreihen0h15!A9192,4,2),LEFT(Zeitreihen0h15!A9192,2))+TIME(MID(Zeitreihen0h15!A9192,12,2),RIGHT(Zeitreihen0h15!A9192,2),0)</f>
        <v>#VALUE!</v>
      </c>
    </row>
    <row r="9193" spans="1:1" x14ac:dyDescent="0.25">
      <c r="A9193" s="78" t="e">
        <f>DATE(MID(Zeitreihen0h15!A9193,7,4),MID(Zeitreihen0h15!A9193,4,2),LEFT(Zeitreihen0h15!A9193,2))+TIME(MID(Zeitreihen0h15!A9193,12,2),RIGHT(Zeitreihen0h15!A9193,2),0)</f>
        <v>#VALUE!</v>
      </c>
    </row>
    <row r="9194" spans="1:1" x14ac:dyDescent="0.25">
      <c r="A9194" s="78" t="e">
        <f>DATE(MID(Zeitreihen0h15!A9194,7,4),MID(Zeitreihen0h15!A9194,4,2),LEFT(Zeitreihen0h15!A9194,2))+TIME(MID(Zeitreihen0h15!A9194,12,2),RIGHT(Zeitreihen0h15!A9194,2),0)</f>
        <v>#VALUE!</v>
      </c>
    </row>
    <row r="9195" spans="1:1" x14ac:dyDescent="0.25">
      <c r="A9195" s="78" t="e">
        <f>DATE(MID(Zeitreihen0h15!A9195,7,4),MID(Zeitreihen0h15!A9195,4,2),LEFT(Zeitreihen0h15!A9195,2))+TIME(MID(Zeitreihen0h15!A9195,12,2),RIGHT(Zeitreihen0h15!A9195,2),0)</f>
        <v>#VALUE!</v>
      </c>
    </row>
    <row r="9196" spans="1:1" x14ac:dyDescent="0.25">
      <c r="A9196" s="78" t="e">
        <f>DATE(MID(Zeitreihen0h15!A9196,7,4),MID(Zeitreihen0h15!A9196,4,2),LEFT(Zeitreihen0h15!A9196,2))+TIME(MID(Zeitreihen0h15!A9196,12,2),RIGHT(Zeitreihen0h15!A9196,2),0)</f>
        <v>#VALUE!</v>
      </c>
    </row>
    <row r="9197" spans="1:1" x14ac:dyDescent="0.25">
      <c r="A9197" s="78" t="e">
        <f>DATE(MID(Zeitreihen0h15!A9197,7,4),MID(Zeitreihen0h15!A9197,4,2),LEFT(Zeitreihen0h15!A9197,2))+TIME(MID(Zeitreihen0h15!A9197,12,2),RIGHT(Zeitreihen0h15!A9197,2),0)</f>
        <v>#VALUE!</v>
      </c>
    </row>
    <row r="9198" spans="1:1" x14ac:dyDescent="0.25">
      <c r="A9198" s="78" t="e">
        <f>DATE(MID(Zeitreihen0h15!A9198,7,4),MID(Zeitreihen0h15!A9198,4,2),LEFT(Zeitreihen0h15!A9198,2))+TIME(MID(Zeitreihen0h15!A9198,12,2),RIGHT(Zeitreihen0h15!A9198,2),0)</f>
        <v>#VALUE!</v>
      </c>
    </row>
    <row r="9199" spans="1:1" x14ac:dyDescent="0.25">
      <c r="A9199" s="78" t="e">
        <f>DATE(MID(Zeitreihen0h15!A9199,7,4),MID(Zeitreihen0h15!A9199,4,2),LEFT(Zeitreihen0h15!A9199,2))+TIME(MID(Zeitreihen0h15!A9199,12,2),RIGHT(Zeitreihen0h15!A9199,2),0)</f>
        <v>#VALUE!</v>
      </c>
    </row>
    <row r="9200" spans="1:1" x14ac:dyDescent="0.25">
      <c r="A9200" s="78" t="e">
        <f>DATE(MID(Zeitreihen0h15!A9200,7,4),MID(Zeitreihen0h15!A9200,4,2),LEFT(Zeitreihen0h15!A9200,2))+TIME(MID(Zeitreihen0h15!A9200,12,2),RIGHT(Zeitreihen0h15!A9200,2),0)</f>
        <v>#VALUE!</v>
      </c>
    </row>
    <row r="9201" spans="1:1" x14ac:dyDescent="0.25">
      <c r="A9201" s="78" t="e">
        <f>DATE(MID(Zeitreihen0h15!A9201,7,4),MID(Zeitreihen0h15!A9201,4,2),LEFT(Zeitreihen0h15!A9201,2))+TIME(MID(Zeitreihen0h15!A9201,12,2),RIGHT(Zeitreihen0h15!A9201,2),0)</f>
        <v>#VALUE!</v>
      </c>
    </row>
    <row r="9202" spans="1:1" x14ac:dyDescent="0.25">
      <c r="A9202" s="78" t="e">
        <f>DATE(MID(Zeitreihen0h15!A9202,7,4),MID(Zeitreihen0h15!A9202,4,2),LEFT(Zeitreihen0h15!A9202,2))+TIME(MID(Zeitreihen0h15!A9202,12,2),RIGHT(Zeitreihen0h15!A9202,2),0)</f>
        <v>#VALUE!</v>
      </c>
    </row>
    <row r="9203" spans="1:1" x14ac:dyDescent="0.25">
      <c r="A9203" s="78" t="e">
        <f>DATE(MID(Zeitreihen0h15!A9203,7,4),MID(Zeitreihen0h15!A9203,4,2),LEFT(Zeitreihen0h15!A9203,2))+TIME(MID(Zeitreihen0h15!A9203,12,2),RIGHT(Zeitreihen0h15!A9203,2),0)</f>
        <v>#VALUE!</v>
      </c>
    </row>
    <row r="9204" spans="1:1" x14ac:dyDescent="0.25">
      <c r="A9204" s="78" t="e">
        <f>DATE(MID(Zeitreihen0h15!A9204,7,4),MID(Zeitreihen0h15!A9204,4,2),LEFT(Zeitreihen0h15!A9204,2))+TIME(MID(Zeitreihen0h15!A9204,12,2),RIGHT(Zeitreihen0h15!A9204,2),0)</f>
        <v>#VALUE!</v>
      </c>
    </row>
    <row r="9205" spans="1:1" x14ac:dyDescent="0.25">
      <c r="A9205" s="78" t="e">
        <f>DATE(MID(Zeitreihen0h15!A9205,7,4),MID(Zeitreihen0h15!A9205,4,2),LEFT(Zeitreihen0h15!A9205,2))+TIME(MID(Zeitreihen0h15!A9205,12,2),RIGHT(Zeitreihen0h15!A9205,2),0)</f>
        <v>#VALUE!</v>
      </c>
    </row>
    <row r="9206" spans="1:1" x14ac:dyDescent="0.25">
      <c r="A9206" s="78" t="e">
        <f>DATE(MID(Zeitreihen0h15!A9206,7,4),MID(Zeitreihen0h15!A9206,4,2),LEFT(Zeitreihen0h15!A9206,2))+TIME(MID(Zeitreihen0h15!A9206,12,2),RIGHT(Zeitreihen0h15!A9206,2),0)</f>
        <v>#VALUE!</v>
      </c>
    </row>
    <row r="9207" spans="1:1" x14ac:dyDescent="0.25">
      <c r="A9207" s="78" t="e">
        <f>DATE(MID(Zeitreihen0h15!A9207,7,4),MID(Zeitreihen0h15!A9207,4,2),LEFT(Zeitreihen0h15!A9207,2))+TIME(MID(Zeitreihen0h15!A9207,12,2),RIGHT(Zeitreihen0h15!A9207,2),0)</f>
        <v>#VALUE!</v>
      </c>
    </row>
    <row r="9208" spans="1:1" x14ac:dyDescent="0.25">
      <c r="A9208" s="78" t="e">
        <f>DATE(MID(Zeitreihen0h15!A9208,7,4),MID(Zeitreihen0h15!A9208,4,2),LEFT(Zeitreihen0h15!A9208,2))+TIME(MID(Zeitreihen0h15!A9208,12,2),RIGHT(Zeitreihen0h15!A9208,2),0)</f>
        <v>#VALUE!</v>
      </c>
    </row>
    <row r="9209" spans="1:1" x14ac:dyDescent="0.25">
      <c r="A9209" s="78" t="e">
        <f>DATE(MID(Zeitreihen0h15!A9209,7,4),MID(Zeitreihen0h15!A9209,4,2),LEFT(Zeitreihen0h15!A9209,2))+TIME(MID(Zeitreihen0h15!A9209,12,2),RIGHT(Zeitreihen0h15!A9209,2),0)</f>
        <v>#VALUE!</v>
      </c>
    </row>
    <row r="9210" spans="1:1" x14ac:dyDescent="0.25">
      <c r="A9210" s="78" t="e">
        <f>DATE(MID(Zeitreihen0h15!A9210,7,4),MID(Zeitreihen0h15!A9210,4,2),LEFT(Zeitreihen0h15!A9210,2))+TIME(MID(Zeitreihen0h15!A9210,12,2),RIGHT(Zeitreihen0h15!A9210,2),0)</f>
        <v>#VALUE!</v>
      </c>
    </row>
    <row r="9211" spans="1:1" x14ac:dyDescent="0.25">
      <c r="A9211" s="78" t="e">
        <f>DATE(MID(Zeitreihen0h15!A9211,7,4),MID(Zeitreihen0h15!A9211,4,2),LEFT(Zeitreihen0h15!A9211,2))+TIME(MID(Zeitreihen0h15!A9211,12,2),RIGHT(Zeitreihen0h15!A9211,2),0)</f>
        <v>#VALUE!</v>
      </c>
    </row>
    <row r="9212" spans="1:1" x14ac:dyDescent="0.25">
      <c r="A9212" s="78" t="e">
        <f>DATE(MID(Zeitreihen0h15!A9212,7,4),MID(Zeitreihen0h15!A9212,4,2),LEFT(Zeitreihen0h15!A9212,2))+TIME(MID(Zeitreihen0h15!A9212,12,2),RIGHT(Zeitreihen0h15!A9212,2),0)</f>
        <v>#VALUE!</v>
      </c>
    </row>
    <row r="9213" spans="1:1" x14ac:dyDescent="0.25">
      <c r="A9213" s="78" t="e">
        <f>DATE(MID(Zeitreihen0h15!A9213,7,4),MID(Zeitreihen0h15!A9213,4,2),LEFT(Zeitreihen0h15!A9213,2))+TIME(MID(Zeitreihen0h15!A9213,12,2),RIGHT(Zeitreihen0h15!A9213,2),0)</f>
        <v>#VALUE!</v>
      </c>
    </row>
    <row r="9214" spans="1:1" x14ac:dyDescent="0.25">
      <c r="A9214" s="78" t="e">
        <f>DATE(MID(Zeitreihen0h15!A9214,7,4),MID(Zeitreihen0h15!A9214,4,2),LEFT(Zeitreihen0h15!A9214,2))+TIME(MID(Zeitreihen0h15!A9214,12,2),RIGHT(Zeitreihen0h15!A9214,2),0)</f>
        <v>#VALUE!</v>
      </c>
    </row>
    <row r="9215" spans="1:1" x14ac:dyDescent="0.25">
      <c r="A9215" s="78" t="e">
        <f>DATE(MID(Zeitreihen0h15!A9215,7,4),MID(Zeitreihen0h15!A9215,4,2),LEFT(Zeitreihen0h15!A9215,2))+TIME(MID(Zeitreihen0h15!A9215,12,2),RIGHT(Zeitreihen0h15!A9215,2),0)</f>
        <v>#VALUE!</v>
      </c>
    </row>
    <row r="9216" spans="1:1" x14ac:dyDescent="0.25">
      <c r="A9216" s="78" t="e">
        <f>DATE(MID(Zeitreihen0h15!A9216,7,4),MID(Zeitreihen0h15!A9216,4,2),LEFT(Zeitreihen0h15!A9216,2))+TIME(MID(Zeitreihen0h15!A9216,12,2),RIGHT(Zeitreihen0h15!A9216,2),0)</f>
        <v>#VALUE!</v>
      </c>
    </row>
    <row r="9217" spans="1:1" x14ac:dyDescent="0.25">
      <c r="A9217" s="78" t="e">
        <f>DATE(MID(Zeitreihen0h15!A9217,7,4),MID(Zeitreihen0h15!A9217,4,2),LEFT(Zeitreihen0h15!A9217,2))+TIME(MID(Zeitreihen0h15!A9217,12,2),RIGHT(Zeitreihen0h15!A9217,2),0)</f>
        <v>#VALUE!</v>
      </c>
    </row>
    <row r="9218" spans="1:1" x14ac:dyDescent="0.25">
      <c r="A9218" s="78" t="e">
        <f>DATE(MID(Zeitreihen0h15!A9218,7,4),MID(Zeitreihen0h15!A9218,4,2),LEFT(Zeitreihen0h15!A9218,2))+TIME(MID(Zeitreihen0h15!A9218,12,2),RIGHT(Zeitreihen0h15!A9218,2),0)</f>
        <v>#VALUE!</v>
      </c>
    </row>
    <row r="9219" spans="1:1" x14ac:dyDescent="0.25">
      <c r="A9219" s="78" t="e">
        <f>DATE(MID(Zeitreihen0h15!A9219,7,4),MID(Zeitreihen0h15!A9219,4,2),LEFT(Zeitreihen0h15!A9219,2))+TIME(MID(Zeitreihen0h15!A9219,12,2),RIGHT(Zeitreihen0h15!A9219,2),0)</f>
        <v>#VALUE!</v>
      </c>
    </row>
    <row r="9220" spans="1:1" x14ac:dyDescent="0.25">
      <c r="A9220" s="78" t="e">
        <f>DATE(MID(Zeitreihen0h15!A9220,7,4),MID(Zeitreihen0h15!A9220,4,2),LEFT(Zeitreihen0h15!A9220,2))+TIME(MID(Zeitreihen0h15!A9220,12,2),RIGHT(Zeitreihen0h15!A9220,2),0)</f>
        <v>#VALUE!</v>
      </c>
    </row>
    <row r="9221" spans="1:1" x14ac:dyDescent="0.25">
      <c r="A9221" s="78" t="e">
        <f>DATE(MID(Zeitreihen0h15!A9221,7,4),MID(Zeitreihen0h15!A9221,4,2),LEFT(Zeitreihen0h15!A9221,2))+TIME(MID(Zeitreihen0h15!A9221,12,2),RIGHT(Zeitreihen0h15!A9221,2),0)</f>
        <v>#VALUE!</v>
      </c>
    </row>
    <row r="9222" spans="1:1" x14ac:dyDescent="0.25">
      <c r="A9222" s="78" t="e">
        <f>DATE(MID(Zeitreihen0h15!A9222,7,4),MID(Zeitreihen0h15!A9222,4,2),LEFT(Zeitreihen0h15!A9222,2))+TIME(MID(Zeitreihen0h15!A9222,12,2),RIGHT(Zeitreihen0h15!A9222,2),0)</f>
        <v>#VALUE!</v>
      </c>
    </row>
    <row r="9223" spans="1:1" x14ac:dyDescent="0.25">
      <c r="A9223" s="78" t="e">
        <f>DATE(MID(Zeitreihen0h15!A9223,7,4),MID(Zeitreihen0h15!A9223,4,2),LEFT(Zeitreihen0h15!A9223,2))+TIME(MID(Zeitreihen0h15!A9223,12,2),RIGHT(Zeitreihen0h15!A9223,2),0)</f>
        <v>#VALUE!</v>
      </c>
    </row>
    <row r="9224" spans="1:1" x14ac:dyDescent="0.25">
      <c r="A9224" s="78" t="e">
        <f>DATE(MID(Zeitreihen0h15!A9224,7,4),MID(Zeitreihen0h15!A9224,4,2),LEFT(Zeitreihen0h15!A9224,2))+TIME(MID(Zeitreihen0h15!A9224,12,2),RIGHT(Zeitreihen0h15!A9224,2),0)</f>
        <v>#VALUE!</v>
      </c>
    </row>
    <row r="9225" spans="1:1" x14ac:dyDescent="0.25">
      <c r="A9225" s="78" t="e">
        <f>DATE(MID(Zeitreihen0h15!A9225,7,4),MID(Zeitreihen0h15!A9225,4,2),LEFT(Zeitreihen0h15!A9225,2))+TIME(MID(Zeitreihen0h15!A9225,12,2),RIGHT(Zeitreihen0h15!A9225,2),0)</f>
        <v>#VALUE!</v>
      </c>
    </row>
    <row r="9226" spans="1:1" x14ac:dyDescent="0.25">
      <c r="A9226" s="78" t="e">
        <f>DATE(MID(Zeitreihen0h15!A9226,7,4),MID(Zeitreihen0h15!A9226,4,2),LEFT(Zeitreihen0h15!A9226,2))+TIME(MID(Zeitreihen0h15!A9226,12,2),RIGHT(Zeitreihen0h15!A9226,2),0)</f>
        <v>#VALUE!</v>
      </c>
    </row>
    <row r="9227" spans="1:1" x14ac:dyDescent="0.25">
      <c r="A9227" s="78" t="e">
        <f>DATE(MID(Zeitreihen0h15!A9227,7,4),MID(Zeitreihen0h15!A9227,4,2),LEFT(Zeitreihen0h15!A9227,2))+TIME(MID(Zeitreihen0h15!A9227,12,2),RIGHT(Zeitreihen0h15!A9227,2),0)</f>
        <v>#VALUE!</v>
      </c>
    </row>
    <row r="9228" spans="1:1" x14ac:dyDescent="0.25">
      <c r="A9228" s="78" t="e">
        <f>DATE(MID(Zeitreihen0h15!A9228,7,4),MID(Zeitreihen0h15!A9228,4,2),LEFT(Zeitreihen0h15!A9228,2))+TIME(MID(Zeitreihen0h15!A9228,12,2),RIGHT(Zeitreihen0h15!A9228,2),0)</f>
        <v>#VALUE!</v>
      </c>
    </row>
    <row r="9229" spans="1:1" x14ac:dyDescent="0.25">
      <c r="A9229" s="78" t="e">
        <f>DATE(MID(Zeitreihen0h15!A9229,7,4),MID(Zeitreihen0h15!A9229,4,2),LEFT(Zeitreihen0h15!A9229,2))+TIME(MID(Zeitreihen0h15!A9229,12,2),RIGHT(Zeitreihen0h15!A9229,2),0)</f>
        <v>#VALUE!</v>
      </c>
    </row>
    <row r="9230" spans="1:1" x14ac:dyDescent="0.25">
      <c r="A9230" s="78" t="e">
        <f>DATE(MID(Zeitreihen0h15!A9230,7,4),MID(Zeitreihen0h15!A9230,4,2),LEFT(Zeitreihen0h15!A9230,2))+TIME(MID(Zeitreihen0h15!A9230,12,2),RIGHT(Zeitreihen0h15!A9230,2),0)</f>
        <v>#VALUE!</v>
      </c>
    </row>
    <row r="9231" spans="1:1" x14ac:dyDescent="0.25">
      <c r="A9231" s="78" t="e">
        <f>DATE(MID(Zeitreihen0h15!A9231,7,4),MID(Zeitreihen0h15!A9231,4,2),LEFT(Zeitreihen0h15!A9231,2))+TIME(MID(Zeitreihen0h15!A9231,12,2),RIGHT(Zeitreihen0h15!A9231,2),0)</f>
        <v>#VALUE!</v>
      </c>
    </row>
    <row r="9232" spans="1:1" x14ac:dyDescent="0.25">
      <c r="A9232" s="78" t="e">
        <f>DATE(MID(Zeitreihen0h15!A9232,7,4),MID(Zeitreihen0h15!A9232,4,2),LEFT(Zeitreihen0h15!A9232,2))+TIME(MID(Zeitreihen0h15!A9232,12,2),RIGHT(Zeitreihen0h15!A9232,2),0)</f>
        <v>#VALUE!</v>
      </c>
    </row>
    <row r="9233" spans="1:1" x14ac:dyDescent="0.25">
      <c r="A9233" s="78" t="e">
        <f>DATE(MID(Zeitreihen0h15!A9233,7,4),MID(Zeitreihen0h15!A9233,4,2),LEFT(Zeitreihen0h15!A9233,2))+TIME(MID(Zeitreihen0h15!A9233,12,2),RIGHT(Zeitreihen0h15!A9233,2),0)</f>
        <v>#VALUE!</v>
      </c>
    </row>
    <row r="9234" spans="1:1" x14ac:dyDescent="0.25">
      <c r="A9234" s="78" t="e">
        <f>DATE(MID(Zeitreihen0h15!A9234,7,4),MID(Zeitreihen0h15!A9234,4,2),LEFT(Zeitreihen0h15!A9234,2))+TIME(MID(Zeitreihen0h15!A9234,12,2),RIGHT(Zeitreihen0h15!A9234,2),0)</f>
        <v>#VALUE!</v>
      </c>
    </row>
    <row r="9235" spans="1:1" x14ac:dyDescent="0.25">
      <c r="A9235" s="78" t="e">
        <f>DATE(MID(Zeitreihen0h15!A9235,7,4),MID(Zeitreihen0h15!A9235,4,2),LEFT(Zeitreihen0h15!A9235,2))+TIME(MID(Zeitreihen0h15!A9235,12,2),RIGHT(Zeitreihen0h15!A9235,2),0)</f>
        <v>#VALUE!</v>
      </c>
    </row>
    <row r="9236" spans="1:1" x14ac:dyDescent="0.25">
      <c r="A9236" s="78" t="e">
        <f>DATE(MID(Zeitreihen0h15!A9236,7,4),MID(Zeitreihen0h15!A9236,4,2),LEFT(Zeitreihen0h15!A9236,2))+TIME(MID(Zeitreihen0h15!A9236,12,2),RIGHT(Zeitreihen0h15!A9236,2),0)</f>
        <v>#VALUE!</v>
      </c>
    </row>
    <row r="9237" spans="1:1" x14ac:dyDescent="0.25">
      <c r="A9237" s="78" t="e">
        <f>DATE(MID(Zeitreihen0h15!A9237,7,4),MID(Zeitreihen0h15!A9237,4,2),LEFT(Zeitreihen0h15!A9237,2))+TIME(MID(Zeitreihen0h15!A9237,12,2),RIGHT(Zeitreihen0h15!A9237,2),0)</f>
        <v>#VALUE!</v>
      </c>
    </row>
    <row r="9238" spans="1:1" x14ac:dyDescent="0.25">
      <c r="A9238" s="78" t="e">
        <f>DATE(MID(Zeitreihen0h15!A9238,7,4),MID(Zeitreihen0h15!A9238,4,2),LEFT(Zeitreihen0h15!A9238,2))+TIME(MID(Zeitreihen0h15!A9238,12,2),RIGHT(Zeitreihen0h15!A9238,2),0)</f>
        <v>#VALUE!</v>
      </c>
    </row>
    <row r="9239" spans="1:1" x14ac:dyDescent="0.25">
      <c r="A9239" s="78" t="e">
        <f>DATE(MID(Zeitreihen0h15!A9239,7,4),MID(Zeitreihen0h15!A9239,4,2),LEFT(Zeitreihen0h15!A9239,2))+TIME(MID(Zeitreihen0h15!A9239,12,2),RIGHT(Zeitreihen0h15!A9239,2),0)</f>
        <v>#VALUE!</v>
      </c>
    </row>
    <row r="9240" spans="1:1" x14ac:dyDescent="0.25">
      <c r="A9240" s="78" t="e">
        <f>DATE(MID(Zeitreihen0h15!A9240,7,4),MID(Zeitreihen0h15!A9240,4,2),LEFT(Zeitreihen0h15!A9240,2))+TIME(MID(Zeitreihen0h15!A9240,12,2),RIGHT(Zeitreihen0h15!A9240,2),0)</f>
        <v>#VALUE!</v>
      </c>
    </row>
    <row r="9241" spans="1:1" x14ac:dyDescent="0.25">
      <c r="A9241" s="78" t="e">
        <f>DATE(MID(Zeitreihen0h15!A9241,7,4),MID(Zeitreihen0h15!A9241,4,2),LEFT(Zeitreihen0h15!A9241,2))+TIME(MID(Zeitreihen0h15!A9241,12,2),RIGHT(Zeitreihen0h15!A9241,2),0)</f>
        <v>#VALUE!</v>
      </c>
    </row>
    <row r="9242" spans="1:1" x14ac:dyDescent="0.25">
      <c r="A9242" s="78" t="e">
        <f>DATE(MID(Zeitreihen0h15!A9242,7,4),MID(Zeitreihen0h15!A9242,4,2),LEFT(Zeitreihen0h15!A9242,2))+TIME(MID(Zeitreihen0h15!A9242,12,2),RIGHT(Zeitreihen0h15!A9242,2),0)</f>
        <v>#VALUE!</v>
      </c>
    </row>
    <row r="9243" spans="1:1" x14ac:dyDescent="0.25">
      <c r="A9243" s="78" t="e">
        <f>DATE(MID(Zeitreihen0h15!A9243,7,4),MID(Zeitreihen0h15!A9243,4,2),LEFT(Zeitreihen0h15!A9243,2))+TIME(MID(Zeitreihen0h15!A9243,12,2),RIGHT(Zeitreihen0h15!A9243,2),0)</f>
        <v>#VALUE!</v>
      </c>
    </row>
    <row r="9244" spans="1:1" x14ac:dyDescent="0.25">
      <c r="A9244" s="78" t="e">
        <f>DATE(MID(Zeitreihen0h15!A9244,7,4),MID(Zeitreihen0h15!A9244,4,2),LEFT(Zeitreihen0h15!A9244,2))+TIME(MID(Zeitreihen0h15!A9244,12,2),RIGHT(Zeitreihen0h15!A9244,2),0)</f>
        <v>#VALUE!</v>
      </c>
    </row>
    <row r="9245" spans="1:1" x14ac:dyDescent="0.25">
      <c r="A9245" s="78" t="e">
        <f>DATE(MID(Zeitreihen0h15!A9245,7,4),MID(Zeitreihen0h15!A9245,4,2),LEFT(Zeitreihen0h15!A9245,2))+TIME(MID(Zeitreihen0h15!A9245,12,2),RIGHT(Zeitreihen0h15!A9245,2),0)</f>
        <v>#VALUE!</v>
      </c>
    </row>
    <row r="9246" spans="1:1" x14ac:dyDescent="0.25">
      <c r="A9246" s="78" t="e">
        <f>DATE(MID(Zeitreihen0h15!A9246,7,4),MID(Zeitreihen0h15!A9246,4,2),LEFT(Zeitreihen0h15!A9246,2))+TIME(MID(Zeitreihen0h15!A9246,12,2),RIGHT(Zeitreihen0h15!A9246,2),0)</f>
        <v>#VALUE!</v>
      </c>
    </row>
    <row r="9247" spans="1:1" x14ac:dyDescent="0.25">
      <c r="A9247" s="78" t="e">
        <f>DATE(MID(Zeitreihen0h15!A9247,7,4),MID(Zeitreihen0h15!A9247,4,2),LEFT(Zeitreihen0h15!A9247,2))+TIME(MID(Zeitreihen0h15!A9247,12,2),RIGHT(Zeitreihen0h15!A9247,2),0)</f>
        <v>#VALUE!</v>
      </c>
    </row>
    <row r="9248" spans="1:1" x14ac:dyDescent="0.25">
      <c r="A9248" s="78" t="e">
        <f>DATE(MID(Zeitreihen0h15!A9248,7,4),MID(Zeitreihen0h15!A9248,4,2),LEFT(Zeitreihen0h15!A9248,2))+TIME(MID(Zeitreihen0h15!A9248,12,2),RIGHT(Zeitreihen0h15!A9248,2),0)</f>
        <v>#VALUE!</v>
      </c>
    </row>
    <row r="9249" spans="1:1" x14ac:dyDescent="0.25">
      <c r="A9249" s="78" t="e">
        <f>DATE(MID(Zeitreihen0h15!A9249,7,4),MID(Zeitreihen0h15!A9249,4,2),LEFT(Zeitreihen0h15!A9249,2))+TIME(MID(Zeitreihen0h15!A9249,12,2),RIGHT(Zeitreihen0h15!A9249,2),0)</f>
        <v>#VALUE!</v>
      </c>
    </row>
    <row r="9250" spans="1:1" x14ac:dyDescent="0.25">
      <c r="A9250" s="78" t="e">
        <f>DATE(MID(Zeitreihen0h15!A9250,7,4),MID(Zeitreihen0h15!A9250,4,2),LEFT(Zeitreihen0h15!A9250,2))+TIME(MID(Zeitreihen0h15!A9250,12,2),RIGHT(Zeitreihen0h15!A9250,2),0)</f>
        <v>#VALUE!</v>
      </c>
    </row>
    <row r="9251" spans="1:1" x14ac:dyDescent="0.25">
      <c r="A9251" s="78" t="e">
        <f>DATE(MID(Zeitreihen0h15!A9251,7,4),MID(Zeitreihen0h15!A9251,4,2),LEFT(Zeitreihen0h15!A9251,2))+TIME(MID(Zeitreihen0h15!A9251,12,2),RIGHT(Zeitreihen0h15!A9251,2),0)</f>
        <v>#VALUE!</v>
      </c>
    </row>
    <row r="9252" spans="1:1" x14ac:dyDescent="0.25">
      <c r="A9252" s="78" t="e">
        <f>DATE(MID(Zeitreihen0h15!A9252,7,4),MID(Zeitreihen0h15!A9252,4,2),LEFT(Zeitreihen0h15!A9252,2))+TIME(MID(Zeitreihen0h15!A9252,12,2),RIGHT(Zeitreihen0h15!A9252,2),0)</f>
        <v>#VALUE!</v>
      </c>
    </row>
    <row r="9253" spans="1:1" x14ac:dyDescent="0.25">
      <c r="A9253" s="78" t="e">
        <f>DATE(MID(Zeitreihen0h15!A9253,7,4),MID(Zeitreihen0h15!A9253,4,2),LEFT(Zeitreihen0h15!A9253,2))+TIME(MID(Zeitreihen0h15!A9253,12,2),RIGHT(Zeitreihen0h15!A9253,2),0)</f>
        <v>#VALUE!</v>
      </c>
    </row>
    <row r="9254" spans="1:1" x14ac:dyDescent="0.25">
      <c r="A9254" s="78" t="e">
        <f>DATE(MID(Zeitreihen0h15!A9254,7,4),MID(Zeitreihen0h15!A9254,4,2),LEFT(Zeitreihen0h15!A9254,2))+TIME(MID(Zeitreihen0h15!A9254,12,2),RIGHT(Zeitreihen0h15!A9254,2),0)</f>
        <v>#VALUE!</v>
      </c>
    </row>
    <row r="9255" spans="1:1" x14ac:dyDescent="0.25">
      <c r="A9255" s="78" t="e">
        <f>DATE(MID(Zeitreihen0h15!A9255,7,4),MID(Zeitreihen0h15!A9255,4,2),LEFT(Zeitreihen0h15!A9255,2))+TIME(MID(Zeitreihen0h15!A9255,12,2),RIGHT(Zeitreihen0h15!A9255,2),0)</f>
        <v>#VALUE!</v>
      </c>
    </row>
    <row r="9256" spans="1:1" x14ac:dyDescent="0.25">
      <c r="A9256" s="78" t="e">
        <f>DATE(MID(Zeitreihen0h15!A9256,7,4),MID(Zeitreihen0h15!A9256,4,2),LEFT(Zeitreihen0h15!A9256,2))+TIME(MID(Zeitreihen0h15!A9256,12,2),RIGHT(Zeitreihen0h15!A9256,2),0)</f>
        <v>#VALUE!</v>
      </c>
    </row>
    <row r="9257" spans="1:1" x14ac:dyDescent="0.25">
      <c r="A9257" s="78" t="e">
        <f>DATE(MID(Zeitreihen0h15!A9257,7,4),MID(Zeitreihen0h15!A9257,4,2),LEFT(Zeitreihen0h15!A9257,2))+TIME(MID(Zeitreihen0h15!A9257,12,2),RIGHT(Zeitreihen0h15!A9257,2),0)</f>
        <v>#VALUE!</v>
      </c>
    </row>
    <row r="9258" spans="1:1" x14ac:dyDescent="0.25">
      <c r="A9258" s="78" t="e">
        <f>DATE(MID(Zeitreihen0h15!A9258,7,4),MID(Zeitreihen0h15!A9258,4,2),LEFT(Zeitreihen0h15!A9258,2))+TIME(MID(Zeitreihen0h15!A9258,12,2),RIGHT(Zeitreihen0h15!A9258,2),0)</f>
        <v>#VALUE!</v>
      </c>
    </row>
    <row r="9259" spans="1:1" x14ac:dyDescent="0.25">
      <c r="A9259" s="78" t="e">
        <f>DATE(MID(Zeitreihen0h15!A9259,7,4),MID(Zeitreihen0h15!A9259,4,2),LEFT(Zeitreihen0h15!A9259,2))+TIME(MID(Zeitreihen0h15!A9259,12,2),RIGHT(Zeitreihen0h15!A9259,2),0)</f>
        <v>#VALUE!</v>
      </c>
    </row>
    <row r="9260" spans="1:1" x14ac:dyDescent="0.25">
      <c r="A9260" s="78" t="e">
        <f>DATE(MID(Zeitreihen0h15!A9260,7,4),MID(Zeitreihen0h15!A9260,4,2),LEFT(Zeitreihen0h15!A9260,2))+TIME(MID(Zeitreihen0h15!A9260,12,2),RIGHT(Zeitreihen0h15!A9260,2),0)</f>
        <v>#VALUE!</v>
      </c>
    </row>
    <row r="9261" spans="1:1" x14ac:dyDescent="0.25">
      <c r="A9261" s="78" t="e">
        <f>DATE(MID(Zeitreihen0h15!A9261,7,4),MID(Zeitreihen0h15!A9261,4,2),LEFT(Zeitreihen0h15!A9261,2))+TIME(MID(Zeitreihen0h15!A9261,12,2),RIGHT(Zeitreihen0h15!A9261,2),0)</f>
        <v>#VALUE!</v>
      </c>
    </row>
    <row r="9262" spans="1:1" x14ac:dyDescent="0.25">
      <c r="A9262" s="78" t="e">
        <f>DATE(MID(Zeitreihen0h15!A9262,7,4),MID(Zeitreihen0h15!A9262,4,2),LEFT(Zeitreihen0h15!A9262,2))+TIME(MID(Zeitreihen0h15!A9262,12,2),RIGHT(Zeitreihen0h15!A9262,2),0)</f>
        <v>#VALUE!</v>
      </c>
    </row>
    <row r="9263" spans="1:1" x14ac:dyDescent="0.25">
      <c r="A9263" s="78" t="e">
        <f>DATE(MID(Zeitreihen0h15!A9263,7,4),MID(Zeitreihen0h15!A9263,4,2),LEFT(Zeitreihen0h15!A9263,2))+TIME(MID(Zeitreihen0h15!A9263,12,2),RIGHT(Zeitreihen0h15!A9263,2),0)</f>
        <v>#VALUE!</v>
      </c>
    </row>
    <row r="9264" spans="1:1" x14ac:dyDescent="0.25">
      <c r="A9264" s="78" t="e">
        <f>DATE(MID(Zeitreihen0h15!A9264,7,4),MID(Zeitreihen0h15!A9264,4,2),LEFT(Zeitreihen0h15!A9264,2))+TIME(MID(Zeitreihen0h15!A9264,12,2),RIGHT(Zeitreihen0h15!A9264,2),0)</f>
        <v>#VALUE!</v>
      </c>
    </row>
    <row r="9265" spans="1:1" x14ac:dyDescent="0.25">
      <c r="A9265" s="78" t="e">
        <f>DATE(MID(Zeitreihen0h15!A9265,7,4),MID(Zeitreihen0h15!A9265,4,2),LEFT(Zeitreihen0h15!A9265,2))+TIME(MID(Zeitreihen0h15!A9265,12,2),RIGHT(Zeitreihen0h15!A9265,2),0)</f>
        <v>#VALUE!</v>
      </c>
    </row>
    <row r="9266" spans="1:1" x14ac:dyDescent="0.25">
      <c r="A9266" s="78" t="e">
        <f>DATE(MID(Zeitreihen0h15!A9266,7,4),MID(Zeitreihen0h15!A9266,4,2),LEFT(Zeitreihen0h15!A9266,2))+TIME(MID(Zeitreihen0h15!A9266,12,2),RIGHT(Zeitreihen0h15!A9266,2),0)</f>
        <v>#VALUE!</v>
      </c>
    </row>
    <row r="9267" spans="1:1" x14ac:dyDescent="0.25">
      <c r="A9267" s="78" t="e">
        <f>DATE(MID(Zeitreihen0h15!A9267,7,4),MID(Zeitreihen0h15!A9267,4,2),LEFT(Zeitreihen0h15!A9267,2))+TIME(MID(Zeitreihen0h15!A9267,12,2),RIGHT(Zeitreihen0h15!A9267,2),0)</f>
        <v>#VALUE!</v>
      </c>
    </row>
    <row r="9268" spans="1:1" x14ac:dyDescent="0.25">
      <c r="A9268" s="78" t="e">
        <f>DATE(MID(Zeitreihen0h15!A9268,7,4),MID(Zeitreihen0h15!A9268,4,2),LEFT(Zeitreihen0h15!A9268,2))+TIME(MID(Zeitreihen0h15!A9268,12,2),RIGHT(Zeitreihen0h15!A9268,2),0)</f>
        <v>#VALUE!</v>
      </c>
    </row>
    <row r="9269" spans="1:1" x14ac:dyDescent="0.25">
      <c r="A9269" s="78" t="e">
        <f>DATE(MID(Zeitreihen0h15!A9269,7,4),MID(Zeitreihen0h15!A9269,4,2),LEFT(Zeitreihen0h15!A9269,2))+TIME(MID(Zeitreihen0h15!A9269,12,2),RIGHT(Zeitreihen0h15!A9269,2),0)</f>
        <v>#VALUE!</v>
      </c>
    </row>
    <row r="9270" spans="1:1" x14ac:dyDescent="0.25">
      <c r="A9270" s="78" t="e">
        <f>DATE(MID(Zeitreihen0h15!A9270,7,4),MID(Zeitreihen0h15!A9270,4,2),LEFT(Zeitreihen0h15!A9270,2))+TIME(MID(Zeitreihen0h15!A9270,12,2),RIGHT(Zeitreihen0h15!A9270,2),0)</f>
        <v>#VALUE!</v>
      </c>
    </row>
    <row r="9271" spans="1:1" x14ac:dyDescent="0.25">
      <c r="A9271" s="78" t="e">
        <f>DATE(MID(Zeitreihen0h15!A9271,7,4),MID(Zeitreihen0h15!A9271,4,2),LEFT(Zeitreihen0h15!A9271,2))+TIME(MID(Zeitreihen0h15!A9271,12,2),RIGHT(Zeitreihen0h15!A9271,2),0)</f>
        <v>#VALUE!</v>
      </c>
    </row>
    <row r="9272" spans="1:1" x14ac:dyDescent="0.25">
      <c r="A9272" s="78" t="e">
        <f>DATE(MID(Zeitreihen0h15!A9272,7,4),MID(Zeitreihen0h15!A9272,4,2),LEFT(Zeitreihen0h15!A9272,2))+TIME(MID(Zeitreihen0h15!A9272,12,2),RIGHT(Zeitreihen0h15!A9272,2),0)</f>
        <v>#VALUE!</v>
      </c>
    </row>
    <row r="9273" spans="1:1" x14ac:dyDescent="0.25">
      <c r="A9273" s="78" t="e">
        <f>DATE(MID(Zeitreihen0h15!A9273,7,4),MID(Zeitreihen0h15!A9273,4,2),LEFT(Zeitreihen0h15!A9273,2))+TIME(MID(Zeitreihen0h15!A9273,12,2),RIGHT(Zeitreihen0h15!A9273,2),0)</f>
        <v>#VALUE!</v>
      </c>
    </row>
    <row r="9274" spans="1:1" x14ac:dyDescent="0.25">
      <c r="A9274" s="78" t="e">
        <f>DATE(MID(Zeitreihen0h15!A9274,7,4),MID(Zeitreihen0h15!A9274,4,2),LEFT(Zeitreihen0h15!A9274,2))+TIME(MID(Zeitreihen0h15!A9274,12,2),RIGHT(Zeitreihen0h15!A9274,2),0)</f>
        <v>#VALUE!</v>
      </c>
    </row>
    <row r="9275" spans="1:1" x14ac:dyDescent="0.25">
      <c r="A9275" s="78" t="e">
        <f>DATE(MID(Zeitreihen0h15!A9275,7,4),MID(Zeitreihen0h15!A9275,4,2),LEFT(Zeitreihen0h15!A9275,2))+TIME(MID(Zeitreihen0h15!A9275,12,2),RIGHT(Zeitreihen0h15!A9275,2),0)</f>
        <v>#VALUE!</v>
      </c>
    </row>
    <row r="9276" spans="1:1" x14ac:dyDescent="0.25">
      <c r="A9276" s="78" t="e">
        <f>DATE(MID(Zeitreihen0h15!A9276,7,4),MID(Zeitreihen0h15!A9276,4,2),LEFT(Zeitreihen0h15!A9276,2))+TIME(MID(Zeitreihen0h15!A9276,12,2),RIGHT(Zeitreihen0h15!A9276,2),0)</f>
        <v>#VALUE!</v>
      </c>
    </row>
    <row r="9277" spans="1:1" x14ac:dyDescent="0.25">
      <c r="A9277" s="78" t="e">
        <f>DATE(MID(Zeitreihen0h15!A9277,7,4),MID(Zeitreihen0h15!A9277,4,2),LEFT(Zeitreihen0h15!A9277,2))+TIME(MID(Zeitreihen0h15!A9277,12,2),RIGHT(Zeitreihen0h15!A9277,2),0)</f>
        <v>#VALUE!</v>
      </c>
    </row>
    <row r="9278" spans="1:1" x14ac:dyDescent="0.25">
      <c r="A9278" s="78" t="e">
        <f>DATE(MID(Zeitreihen0h15!A9278,7,4),MID(Zeitreihen0h15!A9278,4,2),LEFT(Zeitreihen0h15!A9278,2))+TIME(MID(Zeitreihen0h15!A9278,12,2),RIGHT(Zeitreihen0h15!A9278,2),0)</f>
        <v>#VALUE!</v>
      </c>
    </row>
    <row r="9279" spans="1:1" x14ac:dyDescent="0.25">
      <c r="A9279" s="78" t="e">
        <f>DATE(MID(Zeitreihen0h15!A9279,7,4),MID(Zeitreihen0h15!A9279,4,2),LEFT(Zeitreihen0h15!A9279,2))+TIME(MID(Zeitreihen0h15!A9279,12,2),RIGHT(Zeitreihen0h15!A9279,2),0)</f>
        <v>#VALUE!</v>
      </c>
    </row>
    <row r="9280" spans="1:1" x14ac:dyDescent="0.25">
      <c r="A9280" s="78" t="e">
        <f>DATE(MID(Zeitreihen0h15!A9280,7,4),MID(Zeitreihen0h15!A9280,4,2),LEFT(Zeitreihen0h15!A9280,2))+TIME(MID(Zeitreihen0h15!A9280,12,2),RIGHT(Zeitreihen0h15!A9280,2),0)</f>
        <v>#VALUE!</v>
      </c>
    </row>
    <row r="9281" spans="1:1" x14ac:dyDescent="0.25">
      <c r="A9281" s="78" t="e">
        <f>DATE(MID(Zeitreihen0h15!A9281,7,4),MID(Zeitreihen0h15!A9281,4,2),LEFT(Zeitreihen0h15!A9281,2))+TIME(MID(Zeitreihen0h15!A9281,12,2),RIGHT(Zeitreihen0h15!A9281,2),0)</f>
        <v>#VALUE!</v>
      </c>
    </row>
    <row r="9282" spans="1:1" x14ac:dyDescent="0.25">
      <c r="A9282" s="78" t="e">
        <f>DATE(MID(Zeitreihen0h15!A9282,7,4),MID(Zeitreihen0h15!A9282,4,2),LEFT(Zeitreihen0h15!A9282,2))+TIME(MID(Zeitreihen0h15!A9282,12,2),RIGHT(Zeitreihen0h15!A9282,2),0)</f>
        <v>#VALUE!</v>
      </c>
    </row>
    <row r="9283" spans="1:1" x14ac:dyDescent="0.25">
      <c r="A9283" s="78" t="e">
        <f>DATE(MID(Zeitreihen0h15!A9283,7,4),MID(Zeitreihen0h15!A9283,4,2),LEFT(Zeitreihen0h15!A9283,2))+TIME(MID(Zeitreihen0h15!A9283,12,2),RIGHT(Zeitreihen0h15!A9283,2),0)</f>
        <v>#VALUE!</v>
      </c>
    </row>
    <row r="9284" spans="1:1" x14ac:dyDescent="0.25">
      <c r="A9284" s="78" t="e">
        <f>DATE(MID(Zeitreihen0h15!A9284,7,4),MID(Zeitreihen0h15!A9284,4,2),LEFT(Zeitreihen0h15!A9284,2))+TIME(MID(Zeitreihen0h15!A9284,12,2),RIGHT(Zeitreihen0h15!A9284,2),0)</f>
        <v>#VALUE!</v>
      </c>
    </row>
    <row r="9285" spans="1:1" x14ac:dyDescent="0.25">
      <c r="A9285" s="78" t="e">
        <f>DATE(MID(Zeitreihen0h15!A9285,7,4),MID(Zeitreihen0h15!A9285,4,2),LEFT(Zeitreihen0h15!A9285,2))+TIME(MID(Zeitreihen0h15!A9285,12,2),RIGHT(Zeitreihen0h15!A9285,2),0)</f>
        <v>#VALUE!</v>
      </c>
    </row>
    <row r="9286" spans="1:1" x14ac:dyDescent="0.25">
      <c r="A9286" s="78" t="e">
        <f>DATE(MID(Zeitreihen0h15!A9286,7,4),MID(Zeitreihen0h15!A9286,4,2),LEFT(Zeitreihen0h15!A9286,2))+TIME(MID(Zeitreihen0h15!A9286,12,2),RIGHT(Zeitreihen0h15!A9286,2),0)</f>
        <v>#VALUE!</v>
      </c>
    </row>
    <row r="9287" spans="1:1" x14ac:dyDescent="0.25">
      <c r="A9287" s="78" t="e">
        <f>DATE(MID(Zeitreihen0h15!A9287,7,4),MID(Zeitreihen0h15!A9287,4,2),LEFT(Zeitreihen0h15!A9287,2))+TIME(MID(Zeitreihen0h15!A9287,12,2),RIGHT(Zeitreihen0h15!A9287,2),0)</f>
        <v>#VALUE!</v>
      </c>
    </row>
    <row r="9288" spans="1:1" x14ac:dyDescent="0.25">
      <c r="A9288" s="78" t="e">
        <f>DATE(MID(Zeitreihen0h15!A9288,7,4),MID(Zeitreihen0h15!A9288,4,2),LEFT(Zeitreihen0h15!A9288,2))+TIME(MID(Zeitreihen0h15!A9288,12,2),RIGHT(Zeitreihen0h15!A9288,2),0)</f>
        <v>#VALUE!</v>
      </c>
    </row>
    <row r="9289" spans="1:1" x14ac:dyDescent="0.25">
      <c r="A9289" s="78" t="e">
        <f>DATE(MID(Zeitreihen0h15!A9289,7,4),MID(Zeitreihen0h15!A9289,4,2),LEFT(Zeitreihen0h15!A9289,2))+TIME(MID(Zeitreihen0h15!A9289,12,2),RIGHT(Zeitreihen0h15!A9289,2),0)</f>
        <v>#VALUE!</v>
      </c>
    </row>
    <row r="9290" spans="1:1" x14ac:dyDescent="0.25">
      <c r="A9290" s="78" t="e">
        <f>DATE(MID(Zeitreihen0h15!A9290,7,4),MID(Zeitreihen0h15!A9290,4,2),LEFT(Zeitreihen0h15!A9290,2))+TIME(MID(Zeitreihen0h15!A9290,12,2),RIGHT(Zeitreihen0h15!A9290,2),0)</f>
        <v>#VALUE!</v>
      </c>
    </row>
    <row r="9291" spans="1:1" x14ac:dyDescent="0.25">
      <c r="A9291" s="78" t="e">
        <f>DATE(MID(Zeitreihen0h15!A9291,7,4),MID(Zeitreihen0h15!A9291,4,2),LEFT(Zeitreihen0h15!A9291,2))+TIME(MID(Zeitreihen0h15!A9291,12,2),RIGHT(Zeitreihen0h15!A9291,2),0)</f>
        <v>#VALUE!</v>
      </c>
    </row>
    <row r="9292" spans="1:1" x14ac:dyDescent="0.25">
      <c r="A9292" s="78" t="e">
        <f>DATE(MID(Zeitreihen0h15!A9292,7,4),MID(Zeitreihen0h15!A9292,4,2),LEFT(Zeitreihen0h15!A9292,2))+TIME(MID(Zeitreihen0h15!A9292,12,2),RIGHT(Zeitreihen0h15!A9292,2),0)</f>
        <v>#VALUE!</v>
      </c>
    </row>
    <row r="9293" spans="1:1" x14ac:dyDescent="0.25">
      <c r="A9293" s="78" t="e">
        <f>DATE(MID(Zeitreihen0h15!A9293,7,4),MID(Zeitreihen0h15!A9293,4,2),LEFT(Zeitreihen0h15!A9293,2))+TIME(MID(Zeitreihen0h15!A9293,12,2),RIGHT(Zeitreihen0h15!A9293,2),0)</f>
        <v>#VALUE!</v>
      </c>
    </row>
    <row r="9294" spans="1:1" x14ac:dyDescent="0.25">
      <c r="A9294" s="78" t="e">
        <f>DATE(MID(Zeitreihen0h15!A9294,7,4),MID(Zeitreihen0h15!A9294,4,2),LEFT(Zeitreihen0h15!A9294,2))+TIME(MID(Zeitreihen0h15!A9294,12,2),RIGHT(Zeitreihen0h15!A9294,2),0)</f>
        <v>#VALUE!</v>
      </c>
    </row>
    <row r="9295" spans="1:1" x14ac:dyDescent="0.25">
      <c r="A9295" s="78" t="e">
        <f>DATE(MID(Zeitreihen0h15!A9295,7,4),MID(Zeitreihen0h15!A9295,4,2),LEFT(Zeitreihen0h15!A9295,2))+TIME(MID(Zeitreihen0h15!A9295,12,2),RIGHT(Zeitreihen0h15!A9295,2),0)</f>
        <v>#VALUE!</v>
      </c>
    </row>
    <row r="9296" spans="1:1" x14ac:dyDescent="0.25">
      <c r="A9296" s="78" t="e">
        <f>DATE(MID(Zeitreihen0h15!A9296,7,4),MID(Zeitreihen0h15!A9296,4,2),LEFT(Zeitreihen0h15!A9296,2))+TIME(MID(Zeitreihen0h15!A9296,12,2),RIGHT(Zeitreihen0h15!A9296,2),0)</f>
        <v>#VALUE!</v>
      </c>
    </row>
    <row r="9297" spans="1:1" x14ac:dyDescent="0.25">
      <c r="A9297" s="78" t="e">
        <f>DATE(MID(Zeitreihen0h15!A9297,7,4),MID(Zeitreihen0h15!A9297,4,2),LEFT(Zeitreihen0h15!A9297,2))+TIME(MID(Zeitreihen0h15!A9297,12,2),RIGHT(Zeitreihen0h15!A9297,2),0)</f>
        <v>#VALUE!</v>
      </c>
    </row>
    <row r="9298" spans="1:1" x14ac:dyDescent="0.25">
      <c r="A9298" s="78" t="e">
        <f>DATE(MID(Zeitreihen0h15!A9298,7,4),MID(Zeitreihen0h15!A9298,4,2),LEFT(Zeitreihen0h15!A9298,2))+TIME(MID(Zeitreihen0h15!A9298,12,2),RIGHT(Zeitreihen0h15!A9298,2),0)</f>
        <v>#VALUE!</v>
      </c>
    </row>
    <row r="9299" spans="1:1" x14ac:dyDescent="0.25">
      <c r="A9299" s="78" t="e">
        <f>DATE(MID(Zeitreihen0h15!A9299,7,4),MID(Zeitreihen0h15!A9299,4,2),LEFT(Zeitreihen0h15!A9299,2))+TIME(MID(Zeitreihen0h15!A9299,12,2),RIGHT(Zeitreihen0h15!A9299,2),0)</f>
        <v>#VALUE!</v>
      </c>
    </row>
    <row r="9300" spans="1:1" x14ac:dyDescent="0.25">
      <c r="A9300" s="78" t="e">
        <f>DATE(MID(Zeitreihen0h15!A9300,7,4),MID(Zeitreihen0h15!A9300,4,2),LEFT(Zeitreihen0h15!A9300,2))+TIME(MID(Zeitreihen0h15!A9300,12,2),RIGHT(Zeitreihen0h15!A9300,2),0)</f>
        <v>#VALUE!</v>
      </c>
    </row>
    <row r="9301" spans="1:1" x14ac:dyDescent="0.25">
      <c r="A9301" s="78" t="e">
        <f>DATE(MID(Zeitreihen0h15!A9301,7,4),MID(Zeitreihen0h15!A9301,4,2),LEFT(Zeitreihen0h15!A9301,2))+TIME(MID(Zeitreihen0h15!A9301,12,2),RIGHT(Zeitreihen0h15!A9301,2),0)</f>
        <v>#VALUE!</v>
      </c>
    </row>
    <row r="9302" spans="1:1" x14ac:dyDescent="0.25">
      <c r="A9302" s="78" t="e">
        <f>DATE(MID(Zeitreihen0h15!A9302,7,4),MID(Zeitreihen0h15!A9302,4,2),LEFT(Zeitreihen0h15!A9302,2))+TIME(MID(Zeitreihen0h15!A9302,12,2),RIGHT(Zeitreihen0h15!A9302,2),0)</f>
        <v>#VALUE!</v>
      </c>
    </row>
    <row r="9303" spans="1:1" x14ac:dyDescent="0.25">
      <c r="A9303" s="78" t="e">
        <f>DATE(MID(Zeitreihen0h15!A9303,7,4),MID(Zeitreihen0h15!A9303,4,2),LEFT(Zeitreihen0h15!A9303,2))+TIME(MID(Zeitreihen0h15!A9303,12,2),RIGHT(Zeitreihen0h15!A9303,2),0)</f>
        <v>#VALUE!</v>
      </c>
    </row>
    <row r="9304" spans="1:1" x14ac:dyDescent="0.25">
      <c r="A9304" s="78" t="e">
        <f>DATE(MID(Zeitreihen0h15!A9304,7,4),MID(Zeitreihen0h15!A9304,4,2),LEFT(Zeitreihen0h15!A9304,2))+TIME(MID(Zeitreihen0h15!A9304,12,2),RIGHT(Zeitreihen0h15!A9304,2),0)</f>
        <v>#VALUE!</v>
      </c>
    </row>
    <row r="9305" spans="1:1" x14ac:dyDescent="0.25">
      <c r="A9305" s="78" t="e">
        <f>DATE(MID(Zeitreihen0h15!A9305,7,4),MID(Zeitreihen0h15!A9305,4,2),LEFT(Zeitreihen0h15!A9305,2))+TIME(MID(Zeitreihen0h15!A9305,12,2),RIGHT(Zeitreihen0h15!A9305,2),0)</f>
        <v>#VALUE!</v>
      </c>
    </row>
    <row r="9306" spans="1:1" x14ac:dyDescent="0.25">
      <c r="A9306" s="78" t="e">
        <f>DATE(MID(Zeitreihen0h15!A9306,7,4),MID(Zeitreihen0h15!A9306,4,2),LEFT(Zeitreihen0h15!A9306,2))+TIME(MID(Zeitreihen0h15!A9306,12,2),RIGHT(Zeitreihen0h15!A9306,2),0)</f>
        <v>#VALUE!</v>
      </c>
    </row>
    <row r="9307" spans="1:1" x14ac:dyDescent="0.25">
      <c r="A9307" s="78" t="e">
        <f>DATE(MID(Zeitreihen0h15!A9307,7,4),MID(Zeitreihen0h15!A9307,4,2),LEFT(Zeitreihen0h15!A9307,2))+TIME(MID(Zeitreihen0h15!A9307,12,2),RIGHT(Zeitreihen0h15!A9307,2),0)</f>
        <v>#VALUE!</v>
      </c>
    </row>
    <row r="9308" spans="1:1" x14ac:dyDescent="0.25">
      <c r="A9308" s="78" t="e">
        <f>DATE(MID(Zeitreihen0h15!A9308,7,4),MID(Zeitreihen0h15!A9308,4,2),LEFT(Zeitreihen0h15!A9308,2))+TIME(MID(Zeitreihen0h15!A9308,12,2),RIGHT(Zeitreihen0h15!A9308,2),0)</f>
        <v>#VALUE!</v>
      </c>
    </row>
    <row r="9309" spans="1:1" x14ac:dyDescent="0.25">
      <c r="A9309" s="78" t="e">
        <f>DATE(MID(Zeitreihen0h15!A9309,7,4),MID(Zeitreihen0h15!A9309,4,2),LEFT(Zeitreihen0h15!A9309,2))+TIME(MID(Zeitreihen0h15!A9309,12,2),RIGHT(Zeitreihen0h15!A9309,2),0)</f>
        <v>#VALUE!</v>
      </c>
    </row>
    <row r="9310" spans="1:1" x14ac:dyDescent="0.25">
      <c r="A9310" s="78" t="e">
        <f>DATE(MID(Zeitreihen0h15!A9310,7,4),MID(Zeitreihen0h15!A9310,4,2),LEFT(Zeitreihen0h15!A9310,2))+TIME(MID(Zeitreihen0h15!A9310,12,2),RIGHT(Zeitreihen0h15!A9310,2),0)</f>
        <v>#VALUE!</v>
      </c>
    </row>
    <row r="9311" spans="1:1" x14ac:dyDescent="0.25">
      <c r="A9311" s="78" t="e">
        <f>DATE(MID(Zeitreihen0h15!A9311,7,4),MID(Zeitreihen0h15!A9311,4,2),LEFT(Zeitreihen0h15!A9311,2))+TIME(MID(Zeitreihen0h15!A9311,12,2),RIGHT(Zeitreihen0h15!A9311,2),0)</f>
        <v>#VALUE!</v>
      </c>
    </row>
    <row r="9312" spans="1:1" x14ac:dyDescent="0.25">
      <c r="A9312" s="78" t="e">
        <f>DATE(MID(Zeitreihen0h15!A9312,7,4),MID(Zeitreihen0h15!A9312,4,2),LEFT(Zeitreihen0h15!A9312,2))+TIME(MID(Zeitreihen0h15!A9312,12,2),RIGHT(Zeitreihen0h15!A9312,2),0)</f>
        <v>#VALUE!</v>
      </c>
    </row>
    <row r="9313" spans="1:1" x14ac:dyDescent="0.25">
      <c r="A9313" s="78" t="e">
        <f>DATE(MID(Zeitreihen0h15!A9313,7,4),MID(Zeitreihen0h15!A9313,4,2),LEFT(Zeitreihen0h15!A9313,2))+TIME(MID(Zeitreihen0h15!A9313,12,2),RIGHT(Zeitreihen0h15!A9313,2),0)</f>
        <v>#VALUE!</v>
      </c>
    </row>
    <row r="9314" spans="1:1" x14ac:dyDescent="0.25">
      <c r="A9314" s="78" t="e">
        <f>DATE(MID(Zeitreihen0h15!A9314,7,4),MID(Zeitreihen0h15!A9314,4,2),LEFT(Zeitreihen0h15!A9314,2))+TIME(MID(Zeitreihen0h15!A9314,12,2),RIGHT(Zeitreihen0h15!A9314,2),0)</f>
        <v>#VALUE!</v>
      </c>
    </row>
    <row r="9315" spans="1:1" x14ac:dyDescent="0.25">
      <c r="A9315" s="78" t="e">
        <f>DATE(MID(Zeitreihen0h15!A9315,7,4),MID(Zeitreihen0h15!A9315,4,2),LEFT(Zeitreihen0h15!A9315,2))+TIME(MID(Zeitreihen0h15!A9315,12,2),RIGHT(Zeitreihen0h15!A9315,2),0)</f>
        <v>#VALUE!</v>
      </c>
    </row>
    <row r="9316" spans="1:1" x14ac:dyDescent="0.25">
      <c r="A9316" s="78" t="e">
        <f>DATE(MID(Zeitreihen0h15!A9316,7,4),MID(Zeitreihen0h15!A9316,4,2),LEFT(Zeitreihen0h15!A9316,2))+TIME(MID(Zeitreihen0h15!A9316,12,2),RIGHT(Zeitreihen0h15!A9316,2),0)</f>
        <v>#VALUE!</v>
      </c>
    </row>
    <row r="9317" spans="1:1" x14ac:dyDescent="0.25">
      <c r="A9317" s="78" t="e">
        <f>DATE(MID(Zeitreihen0h15!A9317,7,4),MID(Zeitreihen0h15!A9317,4,2),LEFT(Zeitreihen0h15!A9317,2))+TIME(MID(Zeitreihen0h15!A9317,12,2),RIGHT(Zeitreihen0h15!A9317,2),0)</f>
        <v>#VALUE!</v>
      </c>
    </row>
    <row r="9318" spans="1:1" x14ac:dyDescent="0.25">
      <c r="A9318" s="78" t="e">
        <f>DATE(MID(Zeitreihen0h15!A9318,7,4),MID(Zeitreihen0h15!A9318,4,2),LEFT(Zeitreihen0h15!A9318,2))+TIME(MID(Zeitreihen0h15!A9318,12,2),RIGHT(Zeitreihen0h15!A9318,2),0)</f>
        <v>#VALUE!</v>
      </c>
    </row>
    <row r="9319" spans="1:1" x14ac:dyDescent="0.25">
      <c r="A9319" s="78" t="e">
        <f>DATE(MID(Zeitreihen0h15!A9319,7,4),MID(Zeitreihen0h15!A9319,4,2),LEFT(Zeitreihen0h15!A9319,2))+TIME(MID(Zeitreihen0h15!A9319,12,2),RIGHT(Zeitreihen0h15!A9319,2),0)</f>
        <v>#VALUE!</v>
      </c>
    </row>
    <row r="9320" spans="1:1" x14ac:dyDescent="0.25">
      <c r="A9320" s="78" t="e">
        <f>DATE(MID(Zeitreihen0h15!A9320,7,4),MID(Zeitreihen0h15!A9320,4,2),LEFT(Zeitreihen0h15!A9320,2))+TIME(MID(Zeitreihen0h15!A9320,12,2),RIGHT(Zeitreihen0h15!A9320,2),0)</f>
        <v>#VALUE!</v>
      </c>
    </row>
    <row r="9321" spans="1:1" x14ac:dyDescent="0.25">
      <c r="A9321" s="78" t="e">
        <f>DATE(MID(Zeitreihen0h15!A9321,7,4),MID(Zeitreihen0h15!A9321,4,2),LEFT(Zeitreihen0h15!A9321,2))+TIME(MID(Zeitreihen0h15!A9321,12,2),RIGHT(Zeitreihen0h15!A9321,2),0)</f>
        <v>#VALUE!</v>
      </c>
    </row>
    <row r="9322" spans="1:1" x14ac:dyDescent="0.25">
      <c r="A9322" s="78" t="e">
        <f>DATE(MID(Zeitreihen0h15!A9322,7,4),MID(Zeitreihen0h15!A9322,4,2),LEFT(Zeitreihen0h15!A9322,2))+TIME(MID(Zeitreihen0h15!A9322,12,2),RIGHT(Zeitreihen0h15!A9322,2),0)</f>
        <v>#VALUE!</v>
      </c>
    </row>
    <row r="9323" spans="1:1" x14ac:dyDescent="0.25">
      <c r="A9323" s="78" t="e">
        <f>DATE(MID(Zeitreihen0h15!A9323,7,4),MID(Zeitreihen0h15!A9323,4,2),LEFT(Zeitreihen0h15!A9323,2))+TIME(MID(Zeitreihen0h15!A9323,12,2),RIGHT(Zeitreihen0h15!A9323,2),0)</f>
        <v>#VALUE!</v>
      </c>
    </row>
    <row r="9324" spans="1:1" x14ac:dyDescent="0.25">
      <c r="A9324" s="78" t="e">
        <f>DATE(MID(Zeitreihen0h15!A9324,7,4),MID(Zeitreihen0h15!A9324,4,2),LEFT(Zeitreihen0h15!A9324,2))+TIME(MID(Zeitreihen0h15!A9324,12,2),RIGHT(Zeitreihen0h15!A9324,2),0)</f>
        <v>#VALUE!</v>
      </c>
    </row>
    <row r="9325" spans="1:1" x14ac:dyDescent="0.25">
      <c r="A9325" s="78" t="e">
        <f>DATE(MID(Zeitreihen0h15!A9325,7,4),MID(Zeitreihen0h15!A9325,4,2),LEFT(Zeitreihen0h15!A9325,2))+TIME(MID(Zeitreihen0h15!A9325,12,2),RIGHT(Zeitreihen0h15!A9325,2),0)</f>
        <v>#VALUE!</v>
      </c>
    </row>
    <row r="9326" spans="1:1" x14ac:dyDescent="0.25">
      <c r="A9326" s="78" t="e">
        <f>DATE(MID(Zeitreihen0h15!A9326,7,4),MID(Zeitreihen0h15!A9326,4,2),LEFT(Zeitreihen0h15!A9326,2))+TIME(MID(Zeitreihen0h15!A9326,12,2),RIGHT(Zeitreihen0h15!A9326,2),0)</f>
        <v>#VALUE!</v>
      </c>
    </row>
    <row r="9327" spans="1:1" x14ac:dyDescent="0.25">
      <c r="A9327" s="78" t="e">
        <f>DATE(MID(Zeitreihen0h15!A9327,7,4),MID(Zeitreihen0h15!A9327,4,2),LEFT(Zeitreihen0h15!A9327,2))+TIME(MID(Zeitreihen0h15!A9327,12,2),RIGHT(Zeitreihen0h15!A9327,2),0)</f>
        <v>#VALUE!</v>
      </c>
    </row>
    <row r="9328" spans="1:1" x14ac:dyDescent="0.25">
      <c r="A9328" s="78" t="e">
        <f>DATE(MID(Zeitreihen0h15!A9328,7,4),MID(Zeitreihen0h15!A9328,4,2),LEFT(Zeitreihen0h15!A9328,2))+TIME(MID(Zeitreihen0h15!A9328,12,2),RIGHT(Zeitreihen0h15!A9328,2),0)</f>
        <v>#VALUE!</v>
      </c>
    </row>
    <row r="9329" spans="1:1" x14ac:dyDescent="0.25">
      <c r="A9329" s="78" t="e">
        <f>DATE(MID(Zeitreihen0h15!A9329,7,4),MID(Zeitreihen0h15!A9329,4,2),LEFT(Zeitreihen0h15!A9329,2))+TIME(MID(Zeitreihen0h15!A9329,12,2),RIGHT(Zeitreihen0h15!A9329,2),0)</f>
        <v>#VALUE!</v>
      </c>
    </row>
    <row r="9330" spans="1:1" x14ac:dyDescent="0.25">
      <c r="A9330" s="78" t="e">
        <f>DATE(MID(Zeitreihen0h15!A9330,7,4),MID(Zeitreihen0h15!A9330,4,2),LEFT(Zeitreihen0h15!A9330,2))+TIME(MID(Zeitreihen0h15!A9330,12,2),RIGHT(Zeitreihen0h15!A9330,2),0)</f>
        <v>#VALUE!</v>
      </c>
    </row>
    <row r="9331" spans="1:1" x14ac:dyDescent="0.25">
      <c r="A9331" s="78" t="e">
        <f>DATE(MID(Zeitreihen0h15!A9331,7,4),MID(Zeitreihen0h15!A9331,4,2),LEFT(Zeitreihen0h15!A9331,2))+TIME(MID(Zeitreihen0h15!A9331,12,2),RIGHT(Zeitreihen0h15!A9331,2),0)</f>
        <v>#VALUE!</v>
      </c>
    </row>
    <row r="9332" spans="1:1" x14ac:dyDescent="0.25">
      <c r="A9332" s="78" t="e">
        <f>DATE(MID(Zeitreihen0h15!A9332,7,4),MID(Zeitreihen0h15!A9332,4,2),LEFT(Zeitreihen0h15!A9332,2))+TIME(MID(Zeitreihen0h15!A9332,12,2),RIGHT(Zeitreihen0h15!A9332,2),0)</f>
        <v>#VALUE!</v>
      </c>
    </row>
    <row r="9333" spans="1:1" x14ac:dyDescent="0.25">
      <c r="A9333" s="78" t="e">
        <f>DATE(MID(Zeitreihen0h15!A9333,7,4),MID(Zeitreihen0h15!A9333,4,2),LEFT(Zeitreihen0h15!A9333,2))+TIME(MID(Zeitreihen0h15!A9333,12,2),RIGHT(Zeitreihen0h15!A9333,2),0)</f>
        <v>#VALUE!</v>
      </c>
    </row>
    <row r="9334" spans="1:1" x14ac:dyDescent="0.25">
      <c r="A9334" s="78" t="e">
        <f>DATE(MID(Zeitreihen0h15!A9334,7,4),MID(Zeitreihen0h15!A9334,4,2),LEFT(Zeitreihen0h15!A9334,2))+TIME(MID(Zeitreihen0h15!A9334,12,2),RIGHT(Zeitreihen0h15!A9334,2),0)</f>
        <v>#VALUE!</v>
      </c>
    </row>
    <row r="9335" spans="1:1" x14ac:dyDescent="0.25">
      <c r="A9335" s="78" t="e">
        <f>DATE(MID(Zeitreihen0h15!A9335,7,4),MID(Zeitreihen0h15!A9335,4,2),LEFT(Zeitreihen0h15!A9335,2))+TIME(MID(Zeitreihen0h15!A9335,12,2),RIGHT(Zeitreihen0h15!A9335,2),0)</f>
        <v>#VALUE!</v>
      </c>
    </row>
    <row r="9336" spans="1:1" x14ac:dyDescent="0.25">
      <c r="A9336" s="78" t="e">
        <f>DATE(MID(Zeitreihen0h15!A9336,7,4),MID(Zeitreihen0h15!A9336,4,2),LEFT(Zeitreihen0h15!A9336,2))+TIME(MID(Zeitreihen0h15!A9336,12,2),RIGHT(Zeitreihen0h15!A9336,2),0)</f>
        <v>#VALUE!</v>
      </c>
    </row>
    <row r="9337" spans="1:1" x14ac:dyDescent="0.25">
      <c r="A9337" s="78" t="e">
        <f>DATE(MID(Zeitreihen0h15!A9337,7,4),MID(Zeitreihen0h15!A9337,4,2),LEFT(Zeitreihen0h15!A9337,2))+TIME(MID(Zeitreihen0h15!A9337,12,2),RIGHT(Zeitreihen0h15!A9337,2),0)</f>
        <v>#VALUE!</v>
      </c>
    </row>
    <row r="9338" spans="1:1" x14ac:dyDescent="0.25">
      <c r="A9338" s="78" t="e">
        <f>DATE(MID(Zeitreihen0h15!A9338,7,4),MID(Zeitreihen0h15!A9338,4,2),LEFT(Zeitreihen0h15!A9338,2))+TIME(MID(Zeitreihen0h15!A9338,12,2),RIGHT(Zeitreihen0h15!A9338,2),0)</f>
        <v>#VALUE!</v>
      </c>
    </row>
    <row r="9339" spans="1:1" x14ac:dyDescent="0.25">
      <c r="A9339" s="78" t="e">
        <f>DATE(MID(Zeitreihen0h15!A9339,7,4),MID(Zeitreihen0h15!A9339,4,2),LEFT(Zeitreihen0h15!A9339,2))+TIME(MID(Zeitreihen0h15!A9339,12,2),RIGHT(Zeitreihen0h15!A9339,2),0)</f>
        <v>#VALUE!</v>
      </c>
    </row>
    <row r="9340" spans="1:1" x14ac:dyDescent="0.25">
      <c r="A9340" s="78" t="e">
        <f>DATE(MID(Zeitreihen0h15!A9340,7,4),MID(Zeitreihen0h15!A9340,4,2),LEFT(Zeitreihen0h15!A9340,2))+TIME(MID(Zeitreihen0h15!A9340,12,2),RIGHT(Zeitreihen0h15!A9340,2),0)</f>
        <v>#VALUE!</v>
      </c>
    </row>
    <row r="9341" spans="1:1" x14ac:dyDescent="0.25">
      <c r="A9341" s="78" t="e">
        <f>DATE(MID(Zeitreihen0h15!A9341,7,4),MID(Zeitreihen0h15!A9341,4,2),LEFT(Zeitreihen0h15!A9341,2))+TIME(MID(Zeitreihen0h15!A9341,12,2),RIGHT(Zeitreihen0h15!A9341,2),0)</f>
        <v>#VALUE!</v>
      </c>
    </row>
    <row r="9342" spans="1:1" x14ac:dyDescent="0.25">
      <c r="A9342" s="78" t="e">
        <f>DATE(MID(Zeitreihen0h15!A9342,7,4),MID(Zeitreihen0h15!A9342,4,2),LEFT(Zeitreihen0h15!A9342,2))+TIME(MID(Zeitreihen0h15!A9342,12,2),RIGHT(Zeitreihen0h15!A9342,2),0)</f>
        <v>#VALUE!</v>
      </c>
    </row>
    <row r="9343" spans="1:1" x14ac:dyDescent="0.25">
      <c r="A9343" s="78" t="e">
        <f>DATE(MID(Zeitreihen0h15!A9343,7,4),MID(Zeitreihen0h15!A9343,4,2),LEFT(Zeitreihen0h15!A9343,2))+TIME(MID(Zeitreihen0h15!A9343,12,2),RIGHT(Zeitreihen0h15!A9343,2),0)</f>
        <v>#VALUE!</v>
      </c>
    </row>
    <row r="9344" spans="1:1" x14ac:dyDescent="0.25">
      <c r="A9344" s="78" t="e">
        <f>DATE(MID(Zeitreihen0h15!A9344,7,4),MID(Zeitreihen0h15!A9344,4,2),LEFT(Zeitreihen0h15!A9344,2))+TIME(MID(Zeitreihen0h15!A9344,12,2),RIGHT(Zeitreihen0h15!A9344,2),0)</f>
        <v>#VALUE!</v>
      </c>
    </row>
    <row r="9345" spans="1:1" x14ac:dyDescent="0.25">
      <c r="A9345" s="78" t="e">
        <f>DATE(MID(Zeitreihen0h15!A9345,7,4),MID(Zeitreihen0h15!A9345,4,2),LEFT(Zeitreihen0h15!A9345,2))+TIME(MID(Zeitreihen0h15!A9345,12,2),RIGHT(Zeitreihen0h15!A9345,2),0)</f>
        <v>#VALUE!</v>
      </c>
    </row>
    <row r="9346" spans="1:1" x14ac:dyDescent="0.25">
      <c r="A9346" s="78" t="e">
        <f>DATE(MID(Zeitreihen0h15!A9346,7,4),MID(Zeitreihen0h15!A9346,4,2),LEFT(Zeitreihen0h15!A9346,2))+TIME(MID(Zeitreihen0h15!A9346,12,2),RIGHT(Zeitreihen0h15!A9346,2),0)</f>
        <v>#VALUE!</v>
      </c>
    </row>
    <row r="9347" spans="1:1" x14ac:dyDescent="0.25">
      <c r="A9347" s="78" t="e">
        <f>DATE(MID(Zeitreihen0h15!A9347,7,4),MID(Zeitreihen0h15!A9347,4,2),LEFT(Zeitreihen0h15!A9347,2))+TIME(MID(Zeitreihen0h15!A9347,12,2),RIGHT(Zeitreihen0h15!A9347,2),0)</f>
        <v>#VALUE!</v>
      </c>
    </row>
    <row r="9348" spans="1:1" x14ac:dyDescent="0.25">
      <c r="A9348" s="78" t="e">
        <f>DATE(MID(Zeitreihen0h15!A9348,7,4),MID(Zeitreihen0h15!A9348,4,2),LEFT(Zeitreihen0h15!A9348,2))+TIME(MID(Zeitreihen0h15!A9348,12,2),RIGHT(Zeitreihen0h15!A9348,2),0)</f>
        <v>#VALUE!</v>
      </c>
    </row>
    <row r="9349" spans="1:1" x14ac:dyDescent="0.25">
      <c r="A9349" s="78" t="e">
        <f>DATE(MID(Zeitreihen0h15!A9349,7,4),MID(Zeitreihen0h15!A9349,4,2),LEFT(Zeitreihen0h15!A9349,2))+TIME(MID(Zeitreihen0h15!A9349,12,2),RIGHT(Zeitreihen0h15!A9349,2),0)</f>
        <v>#VALUE!</v>
      </c>
    </row>
    <row r="9350" spans="1:1" x14ac:dyDescent="0.25">
      <c r="A9350" s="78" t="e">
        <f>DATE(MID(Zeitreihen0h15!A9350,7,4),MID(Zeitreihen0h15!A9350,4,2),LEFT(Zeitreihen0h15!A9350,2))+TIME(MID(Zeitreihen0h15!A9350,12,2),RIGHT(Zeitreihen0h15!A9350,2),0)</f>
        <v>#VALUE!</v>
      </c>
    </row>
    <row r="9351" spans="1:1" x14ac:dyDescent="0.25">
      <c r="A9351" s="78" t="e">
        <f>DATE(MID(Zeitreihen0h15!A9351,7,4),MID(Zeitreihen0h15!A9351,4,2),LEFT(Zeitreihen0h15!A9351,2))+TIME(MID(Zeitreihen0h15!A9351,12,2),RIGHT(Zeitreihen0h15!A9351,2),0)</f>
        <v>#VALUE!</v>
      </c>
    </row>
    <row r="9352" spans="1:1" x14ac:dyDescent="0.25">
      <c r="A9352" s="78" t="e">
        <f>DATE(MID(Zeitreihen0h15!A9352,7,4),MID(Zeitreihen0h15!A9352,4,2),LEFT(Zeitreihen0h15!A9352,2))+TIME(MID(Zeitreihen0h15!A9352,12,2),RIGHT(Zeitreihen0h15!A9352,2),0)</f>
        <v>#VALUE!</v>
      </c>
    </row>
    <row r="9353" spans="1:1" x14ac:dyDescent="0.25">
      <c r="A9353" s="78" t="e">
        <f>DATE(MID(Zeitreihen0h15!A9353,7,4),MID(Zeitreihen0h15!A9353,4,2),LEFT(Zeitreihen0h15!A9353,2))+TIME(MID(Zeitreihen0h15!A9353,12,2),RIGHT(Zeitreihen0h15!A9353,2),0)</f>
        <v>#VALUE!</v>
      </c>
    </row>
    <row r="9354" spans="1:1" x14ac:dyDescent="0.25">
      <c r="A9354" s="78" t="e">
        <f>DATE(MID(Zeitreihen0h15!A9354,7,4),MID(Zeitreihen0h15!A9354,4,2),LEFT(Zeitreihen0h15!A9354,2))+TIME(MID(Zeitreihen0h15!A9354,12,2),RIGHT(Zeitreihen0h15!A9354,2),0)</f>
        <v>#VALUE!</v>
      </c>
    </row>
    <row r="9355" spans="1:1" x14ac:dyDescent="0.25">
      <c r="A9355" s="78" t="e">
        <f>DATE(MID(Zeitreihen0h15!A9355,7,4),MID(Zeitreihen0h15!A9355,4,2),LEFT(Zeitreihen0h15!A9355,2))+TIME(MID(Zeitreihen0h15!A9355,12,2),RIGHT(Zeitreihen0h15!A9355,2),0)</f>
        <v>#VALUE!</v>
      </c>
    </row>
    <row r="9356" spans="1:1" x14ac:dyDescent="0.25">
      <c r="A9356" s="78" t="e">
        <f>DATE(MID(Zeitreihen0h15!A9356,7,4),MID(Zeitreihen0h15!A9356,4,2),LEFT(Zeitreihen0h15!A9356,2))+TIME(MID(Zeitreihen0h15!A9356,12,2),RIGHT(Zeitreihen0h15!A9356,2),0)</f>
        <v>#VALUE!</v>
      </c>
    </row>
    <row r="9357" spans="1:1" x14ac:dyDescent="0.25">
      <c r="A9357" s="78" t="e">
        <f>DATE(MID(Zeitreihen0h15!A9357,7,4),MID(Zeitreihen0h15!A9357,4,2),LEFT(Zeitreihen0h15!A9357,2))+TIME(MID(Zeitreihen0h15!A9357,12,2),RIGHT(Zeitreihen0h15!A9357,2),0)</f>
        <v>#VALUE!</v>
      </c>
    </row>
    <row r="9358" spans="1:1" x14ac:dyDescent="0.25">
      <c r="A9358" s="78" t="e">
        <f>DATE(MID(Zeitreihen0h15!A9358,7,4),MID(Zeitreihen0h15!A9358,4,2),LEFT(Zeitreihen0h15!A9358,2))+TIME(MID(Zeitreihen0h15!A9358,12,2),RIGHT(Zeitreihen0h15!A9358,2),0)</f>
        <v>#VALUE!</v>
      </c>
    </row>
    <row r="9359" spans="1:1" x14ac:dyDescent="0.25">
      <c r="A9359" s="78" t="e">
        <f>DATE(MID(Zeitreihen0h15!A9359,7,4),MID(Zeitreihen0h15!A9359,4,2),LEFT(Zeitreihen0h15!A9359,2))+TIME(MID(Zeitreihen0h15!A9359,12,2),RIGHT(Zeitreihen0h15!A9359,2),0)</f>
        <v>#VALUE!</v>
      </c>
    </row>
    <row r="9360" spans="1:1" x14ac:dyDescent="0.25">
      <c r="A9360" s="78" t="e">
        <f>DATE(MID(Zeitreihen0h15!A9360,7,4),MID(Zeitreihen0h15!A9360,4,2),LEFT(Zeitreihen0h15!A9360,2))+TIME(MID(Zeitreihen0h15!A9360,12,2),RIGHT(Zeitreihen0h15!A9360,2),0)</f>
        <v>#VALUE!</v>
      </c>
    </row>
    <row r="9361" spans="1:1" x14ac:dyDescent="0.25">
      <c r="A9361" s="78" t="e">
        <f>DATE(MID(Zeitreihen0h15!A9361,7,4),MID(Zeitreihen0h15!A9361,4,2),LEFT(Zeitreihen0h15!A9361,2))+TIME(MID(Zeitreihen0h15!A9361,12,2),RIGHT(Zeitreihen0h15!A9361,2),0)</f>
        <v>#VALUE!</v>
      </c>
    </row>
    <row r="9362" spans="1:1" x14ac:dyDescent="0.25">
      <c r="A9362" s="78" t="e">
        <f>DATE(MID(Zeitreihen0h15!A9362,7,4),MID(Zeitreihen0h15!A9362,4,2),LEFT(Zeitreihen0h15!A9362,2))+TIME(MID(Zeitreihen0h15!A9362,12,2),RIGHT(Zeitreihen0h15!A9362,2),0)</f>
        <v>#VALUE!</v>
      </c>
    </row>
    <row r="9363" spans="1:1" x14ac:dyDescent="0.25">
      <c r="A9363" s="78" t="e">
        <f>DATE(MID(Zeitreihen0h15!A9363,7,4),MID(Zeitreihen0h15!A9363,4,2),LEFT(Zeitreihen0h15!A9363,2))+TIME(MID(Zeitreihen0h15!A9363,12,2),RIGHT(Zeitreihen0h15!A9363,2),0)</f>
        <v>#VALUE!</v>
      </c>
    </row>
    <row r="9364" spans="1:1" x14ac:dyDescent="0.25">
      <c r="A9364" s="78" t="e">
        <f>DATE(MID(Zeitreihen0h15!A9364,7,4),MID(Zeitreihen0h15!A9364,4,2),LEFT(Zeitreihen0h15!A9364,2))+TIME(MID(Zeitreihen0h15!A9364,12,2),RIGHT(Zeitreihen0h15!A9364,2),0)</f>
        <v>#VALUE!</v>
      </c>
    </row>
    <row r="9365" spans="1:1" x14ac:dyDescent="0.25">
      <c r="A9365" s="78" t="e">
        <f>DATE(MID(Zeitreihen0h15!A9365,7,4),MID(Zeitreihen0h15!A9365,4,2),LEFT(Zeitreihen0h15!A9365,2))+TIME(MID(Zeitreihen0h15!A9365,12,2),RIGHT(Zeitreihen0h15!A9365,2),0)</f>
        <v>#VALUE!</v>
      </c>
    </row>
    <row r="9366" spans="1:1" x14ac:dyDescent="0.25">
      <c r="A9366" s="78" t="e">
        <f>DATE(MID(Zeitreihen0h15!A9366,7,4),MID(Zeitreihen0h15!A9366,4,2),LEFT(Zeitreihen0h15!A9366,2))+TIME(MID(Zeitreihen0h15!A9366,12,2),RIGHT(Zeitreihen0h15!A9366,2),0)</f>
        <v>#VALUE!</v>
      </c>
    </row>
    <row r="9367" spans="1:1" x14ac:dyDescent="0.25">
      <c r="A9367" s="78" t="e">
        <f>DATE(MID(Zeitreihen0h15!A9367,7,4),MID(Zeitreihen0h15!A9367,4,2),LEFT(Zeitreihen0h15!A9367,2))+TIME(MID(Zeitreihen0h15!A9367,12,2),RIGHT(Zeitreihen0h15!A9367,2),0)</f>
        <v>#VALUE!</v>
      </c>
    </row>
    <row r="9368" spans="1:1" x14ac:dyDescent="0.25">
      <c r="A9368" s="78" t="e">
        <f>DATE(MID(Zeitreihen0h15!A9368,7,4),MID(Zeitreihen0h15!A9368,4,2),LEFT(Zeitreihen0h15!A9368,2))+TIME(MID(Zeitreihen0h15!A9368,12,2),RIGHT(Zeitreihen0h15!A9368,2),0)</f>
        <v>#VALUE!</v>
      </c>
    </row>
    <row r="9369" spans="1:1" x14ac:dyDescent="0.25">
      <c r="A9369" s="78" t="e">
        <f>DATE(MID(Zeitreihen0h15!A9369,7,4),MID(Zeitreihen0h15!A9369,4,2),LEFT(Zeitreihen0h15!A9369,2))+TIME(MID(Zeitreihen0h15!A9369,12,2),RIGHT(Zeitreihen0h15!A9369,2),0)</f>
        <v>#VALUE!</v>
      </c>
    </row>
    <row r="9370" spans="1:1" x14ac:dyDescent="0.25">
      <c r="A9370" s="78" t="e">
        <f>DATE(MID(Zeitreihen0h15!A9370,7,4),MID(Zeitreihen0h15!A9370,4,2),LEFT(Zeitreihen0h15!A9370,2))+TIME(MID(Zeitreihen0h15!A9370,12,2),RIGHT(Zeitreihen0h15!A9370,2),0)</f>
        <v>#VALUE!</v>
      </c>
    </row>
    <row r="9371" spans="1:1" x14ac:dyDescent="0.25">
      <c r="A9371" s="78" t="e">
        <f>DATE(MID(Zeitreihen0h15!A9371,7,4),MID(Zeitreihen0h15!A9371,4,2),LEFT(Zeitreihen0h15!A9371,2))+TIME(MID(Zeitreihen0h15!A9371,12,2),RIGHT(Zeitreihen0h15!A9371,2),0)</f>
        <v>#VALUE!</v>
      </c>
    </row>
    <row r="9372" spans="1:1" x14ac:dyDescent="0.25">
      <c r="A9372" s="78" t="e">
        <f>DATE(MID(Zeitreihen0h15!A9372,7,4),MID(Zeitreihen0h15!A9372,4,2),LEFT(Zeitreihen0h15!A9372,2))+TIME(MID(Zeitreihen0h15!A9372,12,2),RIGHT(Zeitreihen0h15!A9372,2),0)</f>
        <v>#VALUE!</v>
      </c>
    </row>
    <row r="9373" spans="1:1" x14ac:dyDescent="0.25">
      <c r="A9373" s="78" t="e">
        <f>DATE(MID(Zeitreihen0h15!A9373,7,4),MID(Zeitreihen0h15!A9373,4,2),LEFT(Zeitreihen0h15!A9373,2))+TIME(MID(Zeitreihen0h15!A9373,12,2),RIGHT(Zeitreihen0h15!A9373,2),0)</f>
        <v>#VALUE!</v>
      </c>
    </row>
    <row r="9374" spans="1:1" x14ac:dyDescent="0.25">
      <c r="A9374" s="78" t="e">
        <f>DATE(MID(Zeitreihen0h15!A9374,7,4),MID(Zeitreihen0h15!A9374,4,2),LEFT(Zeitreihen0h15!A9374,2))+TIME(MID(Zeitreihen0h15!A9374,12,2),RIGHT(Zeitreihen0h15!A9374,2),0)</f>
        <v>#VALUE!</v>
      </c>
    </row>
    <row r="9375" spans="1:1" x14ac:dyDescent="0.25">
      <c r="A9375" s="78" t="e">
        <f>DATE(MID(Zeitreihen0h15!A9375,7,4),MID(Zeitreihen0h15!A9375,4,2),LEFT(Zeitreihen0h15!A9375,2))+TIME(MID(Zeitreihen0h15!A9375,12,2),RIGHT(Zeitreihen0h15!A9375,2),0)</f>
        <v>#VALUE!</v>
      </c>
    </row>
    <row r="9376" spans="1:1" x14ac:dyDescent="0.25">
      <c r="A9376" s="78" t="e">
        <f>DATE(MID(Zeitreihen0h15!A9376,7,4),MID(Zeitreihen0h15!A9376,4,2),LEFT(Zeitreihen0h15!A9376,2))+TIME(MID(Zeitreihen0h15!A9376,12,2),RIGHT(Zeitreihen0h15!A9376,2),0)</f>
        <v>#VALUE!</v>
      </c>
    </row>
    <row r="9377" spans="1:1" x14ac:dyDescent="0.25">
      <c r="A9377" s="78" t="e">
        <f>DATE(MID(Zeitreihen0h15!A9377,7,4),MID(Zeitreihen0h15!A9377,4,2),LEFT(Zeitreihen0h15!A9377,2))+TIME(MID(Zeitreihen0h15!A9377,12,2),RIGHT(Zeitreihen0h15!A9377,2),0)</f>
        <v>#VALUE!</v>
      </c>
    </row>
    <row r="9378" spans="1:1" x14ac:dyDescent="0.25">
      <c r="A9378" s="78" t="e">
        <f>DATE(MID(Zeitreihen0h15!A9378,7,4),MID(Zeitreihen0h15!A9378,4,2),LEFT(Zeitreihen0h15!A9378,2))+TIME(MID(Zeitreihen0h15!A9378,12,2),RIGHT(Zeitreihen0h15!A9378,2),0)</f>
        <v>#VALUE!</v>
      </c>
    </row>
    <row r="9379" spans="1:1" x14ac:dyDescent="0.25">
      <c r="A9379" s="78" t="e">
        <f>DATE(MID(Zeitreihen0h15!A9379,7,4),MID(Zeitreihen0h15!A9379,4,2),LEFT(Zeitreihen0h15!A9379,2))+TIME(MID(Zeitreihen0h15!A9379,12,2),RIGHT(Zeitreihen0h15!A9379,2),0)</f>
        <v>#VALUE!</v>
      </c>
    </row>
    <row r="9380" spans="1:1" x14ac:dyDescent="0.25">
      <c r="A9380" s="78" t="e">
        <f>DATE(MID(Zeitreihen0h15!A9380,7,4),MID(Zeitreihen0h15!A9380,4,2),LEFT(Zeitreihen0h15!A9380,2))+TIME(MID(Zeitreihen0h15!A9380,12,2),RIGHT(Zeitreihen0h15!A9380,2),0)</f>
        <v>#VALUE!</v>
      </c>
    </row>
    <row r="9381" spans="1:1" x14ac:dyDescent="0.25">
      <c r="A9381" s="78" t="e">
        <f>DATE(MID(Zeitreihen0h15!A9381,7,4),MID(Zeitreihen0h15!A9381,4,2),LEFT(Zeitreihen0h15!A9381,2))+TIME(MID(Zeitreihen0h15!A9381,12,2),RIGHT(Zeitreihen0h15!A9381,2),0)</f>
        <v>#VALUE!</v>
      </c>
    </row>
    <row r="9382" spans="1:1" x14ac:dyDescent="0.25">
      <c r="A9382" s="78" t="e">
        <f>DATE(MID(Zeitreihen0h15!A9382,7,4),MID(Zeitreihen0h15!A9382,4,2),LEFT(Zeitreihen0h15!A9382,2))+TIME(MID(Zeitreihen0h15!A9382,12,2),RIGHT(Zeitreihen0h15!A9382,2),0)</f>
        <v>#VALUE!</v>
      </c>
    </row>
    <row r="9383" spans="1:1" x14ac:dyDescent="0.25">
      <c r="A9383" s="78" t="e">
        <f>DATE(MID(Zeitreihen0h15!A9383,7,4),MID(Zeitreihen0h15!A9383,4,2),LEFT(Zeitreihen0h15!A9383,2))+TIME(MID(Zeitreihen0h15!A9383,12,2),RIGHT(Zeitreihen0h15!A9383,2),0)</f>
        <v>#VALUE!</v>
      </c>
    </row>
    <row r="9384" spans="1:1" x14ac:dyDescent="0.25">
      <c r="A9384" s="78" t="e">
        <f>DATE(MID(Zeitreihen0h15!A9384,7,4),MID(Zeitreihen0h15!A9384,4,2),LEFT(Zeitreihen0h15!A9384,2))+TIME(MID(Zeitreihen0h15!A9384,12,2),RIGHT(Zeitreihen0h15!A9384,2),0)</f>
        <v>#VALUE!</v>
      </c>
    </row>
    <row r="9385" spans="1:1" x14ac:dyDescent="0.25">
      <c r="A9385" s="78" t="e">
        <f>DATE(MID(Zeitreihen0h15!A9385,7,4),MID(Zeitreihen0h15!A9385,4,2),LEFT(Zeitreihen0h15!A9385,2))+TIME(MID(Zeitreihen0h15!A9385,12,2),RIGHT(Zeitreihen0h15!A9385,2),0)</f>
        <v>#VALUE!</v>
      </c>
    </row>
    <row r="9386" spans="1:1" x14ac:dyDescent="0.25">
      <c r="A9386" s="78" t="e">
        <f>DATE(MID(Zeitreihen0h15!A9386,7,4),MID(Zeitreihen0h15!A9386,4,2),LEFT(Zeitreihen0h15!A9386,2))+TIME(MID(Zeitreihen0h15!A9386,12,2),RIGHT(Zeitreihen0h15!A9386,2),0)</f>
        <v>#VALUE!</v>
      </c>
    </row>
    <row r="9387" spans="1:1" x14ac:dyDescent="0.25">
      <c r="A9387" s="78" t="e">
        <f>DATE(MID(Zeitreihen0h15!A9387,7,4),MID(Zeitreihen0h15!A9387,4,2),LEFT(Zeitreihen0h15!A9387,2))+TIME(MID(Zeitreihen0h15!A9387,12,2),RIGHT(Zeitreihen0h15!A9387,2),0)</f>
        <v>#VALUE!</v>
      </c>
    </row>
    <row r="9388" spans="1:1" x14ac:dyDescent="0.25">
      <c r="A9388" s="78" t="e">
        <f>DATE(MID(Zeitreihen0h15!A9388,7,4),MID(Zeitreihen0h15!A9388,4,2),LEFT(Zeitreihen0h15!A9388,2))+TIME(MID(Zeitreihen0h15!A9388,12,2),RIGHT(Zeitreihen0h15!A9388,2),0)</f>
        <v>#VALUE!</v>
      </c>
    </row>
    <row r="9389" spans="1:1" x14ac:dyDescent="0.25">
      <c r="A9389" s="78" t="e">
        <f>DATE(MID(Zeitreihen0h15!A9389,7,4),MID(Zeitreihen0h15!A9389,4,2),LEFT(Zeitreihen0h15!A9389,2))+TIME(MID(Zeitreihen0h15!A9389,12,2),RIGHT(Zeitreihen0h15!A9389,2),0)</f>
        <v>#VALUE!</v>
      </c>
    </row>
    <row r="9390" spans="1:1" x14ac:dyDescent="0.25">
      <c r="A9390" s="78" t="e">
        <f>DATE(MID(Zeitreihen0h15!A9390,7,4),MID(Zeitreihen0h15!A9390,4,2),LEFT(Zeitreihen0h15!A9390,2))+TIME(MID(Zeitreihen0h15!A9390,12,2),RIGHT(Zeitreihen0h15!A9390,2),0)</f>
        <v>#VALUE!</v>
      </c>
    </row>
    <row r="9391" spans="1:1" x14ac:dyDescent="0.25">
      <c r="A9391" s="78" t="e">
        <f>DATE(MID(Zeitreihen0h15!A9391,7,4),MID(Zeitreihen0h15!A9391,4,2),LEFT(Zeitreihen0h15!A9391,2))+TIME(MID(Zeitreihen0h15!A9391,12,2),RIGHT(Zeitreihen0h15!A9391,2),0)</f>
        <v>#VALUE!</v>
      </c>
    </row>
    <row r="9392" spans="1:1" x14ac:dyDescent="0.25">
      <c r="A9392" s="78" t="e">
        <f>DATE(MID(Zeitreihen0h15!A9392,7,4),MID(Zeitreihen0h15!A9392,4,2),LEFT(Zeitreihen0h15!A9392,2))+TIME(MID(Zeitreihen0h15!A9392,12,2),RIGHT(Zeitreihen0h15!A9392,2),0)</f>
        <v>#VALUE!</v>
      </c>
    </row>
    <row r="9393" spans="1:1" x14ac:dyDescent="0.25">
      <c r="A9393" s="78" t="e">
        <f>DATE(MID(Zeitreihen0h15!A9393,7,4),MID(Zeitreihen0h15!A9393,4,2),LEFT(Zeitreihen0h15!A9393,2))+TIME(MID(Zeitreihen0h15!A9393,12,2),RIGHT(Zeitreihen0h15!A9393,2),0)</f>
        <v>#VALUE!</v>
      </c>
    </row>
    <row r="9394" spans="1:1" x14ac:dyDescent="0.25">
      <c r="A9394" s="78" t="e">
        <f>DATE(MID(Zeitreihen0h15!A9394,7,4),MID(Zeitreihen0h15!A9394,4,2),LEFT(Zeitreihen0h15!A9394,2))+TIME(MID(Zeitreihen0h15!A9394,12,2),RIGHT(Zeitreihen0h15!A9394,2),0)</f>
        <v>#VALUE!</v>
      </c>
    </row>
    <row r="9395" spans="1:1" x14ac:dyDescent="0.25">
      <c r="A9395" s="78" t="e">
        <f>DATE(MID(Zeitreihen0h15!A9395,7,4),MID(Zeitreihen0h15!A9395,4,2),LEFT(Zeitreihen0h15!A9395,2))+TIME(MID(Zeitreihen0h15!A9395,12,2),RIGHT(Zeitreihen0h15!A9395,2),0)</f>
        <v>#VALUE!</v>
      </c>
    </row>
    <row r="9396" spans="1:1" x14ac:dyDescent="0.25">
      <c r="A9396" s="78" t="e">
        <f>DATE(MID(Zeitreihen0h15!A9396,7,4),MID(Zeitreihen0h15!A9396,4,2),LEFT(Zeitreihen0h15!A9396,2))+TIME(MID(Zeitreihen0h15!A9396,12,2),RIGHT(Zeitreihen0h15!A9396,2),0)</f>
        <v>#VALUE!</v>
      </c>
    </row>
    <row r="9397" spans="1:1" x14ac:dyDescent="0.25">
      <c r="A9397" s="78" t="e">
        <f>DATE(MID(Zeitreihen0h15!A9397,7,4),MID(Zeitreihen0h15!A9397,4,2),LEFT(Zeitreihen0h15!A9397,2))+TIME(MID(Zeitreihen0h15!A9397,12,2),RIGHT(Zeitreihen0h15!A9397,2),0)</f>
        <v>#VALUE!</v>
      </c>
    </row>
    <row r="9398" spans="1:1" x14ac:dyDescent="0.25">
      <c r="A9398" s="78" t="e">
        <f>DATE(MID(Zeitreihen0h15!A9398,7,4),MID(Zeitreihen0h15!A9398,4,2),LEFT(Zeitreihen0h15!A9398,2))+TIME(MID(Zeitreihen0h15!A9398,12,2),RIGHT(Zeitreihen0h15!A9398,2),0)</f>
        <v>#VALUE!</v>
      </c>
    </row>
    <row r="9399" spans="1:1" x14ac:dyDescent="0.25">
      <c r="A9399" s="78" t="e">
        <f>DATE(MID(Zeitreihen0h15!A9399,7,4),MID(Zeitreihen0h15!A9399,4,2),LEFT(Zeitreihen0h15!A9399,2))+TIME(MID(Zeitreihen0h15!A9399,12,2),RIGHT(Zeitreihen0h15!A9399,2),0)</f>
        <v>#VALUE!</v>
      </c>
    </row>
    <row r="9400" spans="1:1" x14ac:dyDescent="0.25">
      <c r="A9400" s="78" t="e">
        <f>DATE(MID(Zeitreihen0h15!A9400,7,4),MID(Zeitreihen0h15!A9400,4,2),LEFT(Zeitreihen0h15!A9400,2))+TIME(MID(Zeitreihen0h15!A9400,12,2),RIGHT(Zeitreihen0h15!A9400,2),0)</f>
        <v>#VALUE!</v>
      </c>
    </row>
    <row r="9401" spans="1:1" x14ac:dyDescent="0.25">
      <c r="A9401" s="78" t="e">
        <f>DATE(MID(Zeitreihen0h15!A9401,7,4),MID(Zeitreihen0h15!A9401,4,2),LEFT(Zeitreihen0h15!A9401,2))+TIME(MID(Zeitreihen0h15!A9401,12,2),RIGHT(Zeitreihen0h15!A9401,2),0)</f>
        <v>#VALUE!</v>
      </c>
    </row>
    <row r="9402" spans="1:1" x14ac:dyDescent="0.25">
      <c r="A9402" s="78" t="e">
        <f>DATE(MID(Zeitreihen0h15!A9402,7,4),MID(Zeitreihen0h15!A9402,4,2),LEFT(Zeitreihen0h15!A9402,2))+TIME(MID(Zeitreihen0h15!A9402,12,2),RIGHT(Zeitreihen0h15!A9402,2),0)</f>
        <v>#VALUE!</v>
      </c>
    </row>
    <row r="9403" spans="1:1" x14ac:dyDescent="0.25">
      <c r="A9403" s="78" t="e">
        <f>DATE(MID(Zeitreihen0h15!A9403,7,4),MID(Zeitreihen0h15!A9403,4,2),LEFT(Zeitreihen0h15!A9403,2))+TIME(MID(Zeitreihen0h15!A9403,12,2),RIGHT(Zeitreihen0h15!A9403,2),0)</f>
        <v>#VALUE!</v>
      </c>
    </row>
    <row r="9404" spans="1:1" x14ac:dyDescent="0.25">
      <c r="A9404" s="78" t="e">
        <f>DATE(MID(Zeitreihen0h15!A9404,7,4),MID(Zeitreihen0h15!A9404,4,2),LEFT(Zeitreihen0h15!A9404,2))+TIME(MID(Zeitreihen0h15!A9404,12,2),RIGHT(Zeitreihen0h15!A9404,2),0)</f>
        <v>#VALUE!</v>
      </c>
    </row>
    <row r="9405" spans="1:1" x14ac:dyDescent="0.25">
      <c r="A9405" s="78" t="e">
        <f>DATE(MID(Zeitreihen0h15!A9405,7,4),MID(Zeitreihen0h15!A9405,4,2),LEFT(Zeitreihen0h15!A9405,2))+TIME(MID(Zeitreihen0h15!A9405,12,2),RIGHT(Zeitreihen0h15!A9405,2),0)</f>
        <v>#VALUE!</v>
      </c>
    </row>
    <row r="9406" spans="1:1" x14ac:dyDescent="0.25">
      <c r="A9406" s="78" t="e">
        <f>DATE(MID(Zeitreihen0h15!A9406,7,4),MID(Zeitreihen0h15!A9406,4,2),LEFT(Zeitreihen0h15!A9406,2))+TIME(MID(Zeitreihen0h15!A9406,12,2),RIGHT(Zeitreihen0h15!A9406,2),0)</f>
        <v>#VALUE!</v>
      </c>
    </row>
    <row r="9407" spans="1:1" x14ac:dyDescent="0.25">
      <c r="A9407" s="78" t="e">
        <f>DATE(MID(Zeitreihen0h15!A9407,7,4),MID(Zeitreihen0h15!A9407,4,2),LEFT(Zeitreihen0h15!A9407,2))+TIME(MID(Zeitreihen0h15!A9407,12,2),RIGHT(Zeitreihen0h15!A9407,2),0)</f>
        <v>#VALUE!</v>
      </c>
    </row>
    <row r="9408" spans="1:1" x14ac:dyDescent="0.25">
      <c r="A9408" s="78" t="e">
        <f>DATE(MID(Zeitreihen0h15!A9408,7,4),MID(Zeitreihen0h15!A9408,4,2),LEFT(Zeitreihen0h15!A9408,2))+TIME(MID(Zeitreihen0h15!A9408,12,2),RIGHT(Zeitreihen0h15!A9408,2),0)</f>
        <v>#VALUE!</v>
      </c>
    </row>
    <row r="9409" spans="1:1" x14ac:dyDescent="0.25">
      <c r="A9409" s="78" t="e">
        <f>DATE(MID(Zeitreihen0h15!A9409,7,4),MID(Zeitreihen0h15!A9409,4,2),LEFT(Zeitreihen0h15!A9409,2))+TIME(MID(Zeitreihen0h15!A9409,12,2),RIGHT(Zeitreihen0h15!A9409,2),0)</f>
        <v>#VALUE!</v>
      </c>
    </row>
    <row r="9410" spans="1:1" x14ac:dyDescent="0.25">
      <c r="A9410" s="78" t="e">
        <f>DATE(MID(Zeitreihen0h15!A9410,7,4),MID(Zeitreihen0h15!A9410,4,2),LEFT(Zeitreihen0h15!A9410,2))+TIME(MID(Zeitreihen0h15!A9410,12,2),RIGHT(Zeitreihen0h15!A9410,2),0)</f>
        <v>#VALUE!</v>
      </c>
    </row>
    <row r="9411" spans="1:1" x14ac:dyDescent="0.25">
      <c r="A9411" s="78" t="e">
        <f>DATE(MID(Zeitreihen0h15!A9411,7,4),MID(Zeitreihen0h15!A9411,4,2),LEFT(Zeitreihen0h15!A9411,2))+TIME(MID(Zeitreihen0h15!A9411,12,2),RIGHT(Zeitreihen0h15!A9411,2),0)</f>
        <v>#VALUE!</v>
      </c>
    </row>
    <row r="9412" spans="1:1" x14ac:dyDescent="0.25">
      <c r="A9412" s="78" t="e">
        <f>DATE(MID(Zeitreihen0h15!A9412,7,4),MID(Zeitreihen0h15!A9412,4,2),LEFT(Zeitreihen0h15!A9412,2))+TIME(MID(Zeitreihen0h15!A9412,12,2),RIGHT(Zeitreihen0h15!A9412,2),0)</f>
        <v>#VALUE!</v>
      </c>
    </row>
    <row r="9413" spans="1:1" x14ac:dyDescent="0.25">
      <c r="A9413" s="78" t="e">
        <f>DATE(MID(Zeitreihen0h15!A9413,7,4),MID(Zeitreihen0h15!A9413,4,2),LEFT(Zeitreihen0h15!A9413,2))+TIME(MID(Zeitreihen0h15!A9413,12,2),RIGHT(Zeitreihen0h15!A9413,2),0)</f>
        <v>#VALUE!</v>
      </c>
    </row>
    <row r="9414" spans="1:1" x14ac:dyDescent="0.25">
      <c r="A9414" s="78" t="e">
        <f>DATE(MID(Zeitreihen0h15!A9414,7,4),MID(Zeitreihen0h15!A9414,4,2),LEFT(Zeitreihen0h15!A9414,2))+TIME(MID(Zeitreihen0h15!A9414,12,2),RIGHT(Zeitreihen0h15!A9414,2),0)</f>
        <v>#VALUE!</v>
      </c>
    </row>
    <row r="9415" spans="1:1" x14ac:dyDescent="0.25">
      <c r="A9415" s="78" t="e">
        <f>DATE(MID(Zeitreihen0h15!A9415,7,4),MID(Zeitreihen0h15!A9415,4,2),LEFT(Zeitreihen0h15!A9415,2))+TIME(MID(Zeitreihen0h15!A9415,12,2),RIGHT(Zeitreihen0h15!A9415,2),0)</f>
        <v>#VALUE!</v>
      </c>
    </row>
    <row r="9416" spans="1:1" x14ac:dyDescent="0.25">
      <c r="A9416" s="78" t="e">
        <f>DATE(MID(Zeitreihen0h15!A9416,7,4),MID(Zeitreihen0h15!A9416,4,2),LEFT(Zeitreihen0h15!A9416,2))+TIME(MID(Zeitreihen0h15!A9416,12,2),RIGHT(Zeitreihen0h15!A9416,2),0)</f>
        <v>#VALUE!</v>
      </c>
    </row>
    <row r="9417" spans="1:1" x14ac:dyDescent="0.25">
      <c r="A9417" s="78" t="e">
        <f>DATE(MID(Zeitreihen0h15!A9417,7,4),MID(Zeitreihen0h15!A9417,4,2),LEFT(Zeitreihen0h15!A9417,2))+TIME(MID(Zeitreihen0h15!A9417,12,2),RIGHT(Zeitreihen0h15!A9417,2),0)</f>
        <v>#VALUE!</v>
      </c>
    </row>
    <row r="9418" spans="1:1" x14ac:dyDescent="0.25">
      <c r="A9418" s="78" t="e">
        <f>DATE(MID(Zeitreihen0h15!A9418,7,4),MID(Zeitreihen0h15!A9418,4,2),LEFT(Zeitreihen0h15!A9418,2))+TIME(MID(Zeitreihen0h15!A9418,12,2),RIGHT(Zeitreihen0h15!A9418,2),0)</f>
        <v>#VALUE!</v>
      </c>
    </row>
    <row r="9419" spans="1:1" x14ac:dyDescent="0.25">
      <c r="A9419" s="78" t="e">
        <f>DATE(MID(Zeitreihen0h15!A9419,7,4),MID(Zeitreihen0h15!A9419,4,2),LEFT(Zeitreihen0h15!A9419,2))+TIME(MID(Zeitreihen0h15!A9419,12,2),RIGHT(Zeitreihen0h15!A9419,2),0)</f>
        <v>#VALUE!</v>
      </c>
    </row>
    <row r="9420" spans="1:1" x14ac:dyDescent="0.25">
      <c r="A9420" s="78" t="e">
        <f>DATE(MID(Zeitreihen0h15!A9420,7,4),MID(Zeitreihen0h15!A9420,4,2),LEFT(Zeitreihen0h15!A9420,2))+TIME(MID(Zeitreihen0h15!A9420,12,2),RIGHT(Zeitreihen0h15!A9420,2),0)</f>
        <v>#VALUE!</v>
      </c>
    </row>
    <row r="9421" spans="1:1" x14ac:dyDescent="0.25">
      <c r="A9421" s="78" t="e">
        <f>DATE(MID(Zeitreihen0h15!A9421,7,4),MID(Zeitreihen0h15!A9421,4,2),LEFT(Zeitreihen0h15!A9421,2))+TIME(MID(Zeitreihen0h15!A9421,12,2),RIGHT(Zeitreihen0h15!A9421,2),0)</f>
        <v>#VALUE!</v>
      </c>
    </row>
    <row r="9422" spans="1:1" x14ac:dyDescent="0.25">
      <c r="A9422" s="78" t="e">
        <f>DATE(MID(Zeitreihen0h15!A9422,7,4),MID(Zeitreihen0h15!A9422,4,2),LEFT(Zeitreihen0h15!A9422,2))+TIME(MID(Zeitreihen0h15!A9422,12,2),RIGHT(Zeitreihen0h15!A9422,2),0)</f>
        <v>#VALUE!</v>
      </c>
    </row>
    <row r="9423" spans="1:1" x14ac:dyDescent="0.25">
      <c r="A9423" s="78" t="e">
        <f>DATE(MID(Zeitreihen0h15!A9423,7,4),MID(Zeitreihen0h15!A9423,4,2),LEFT(Zeitreihen0h15!A9423,2))+TIME(MID(Zeitreihen0h15!A9423,12,2),RIGHT(Zeitreihen0h15!A9423,2),0)</f>
        <v>#VALUE!</v>
      </c>
    </row>
    <row r="9424" spans="1:1" x14ac:dyDescent="0.25">
      <c r="A9424" s="78" t="e">
        <f>DATE(MID(Zeitreihen0h15!A9424,7,4),MID(Zeitreihen0h15!A9424,4,2),LEFT(Zeitreihen0h15!A9424,2))+TIME(MID(Zeitreihen0h15!A9424,12,2),RIGHT(Zeitreihen0h15!A9424,2),0)</f>
        <v>#VALUE!</v>
      </c>
    </row>
    <row r="9425" spans="1:1" x14ac:dyDescent="0.25">
      <c r="A9425" s="78" t="e">
        <f>DATE(MID(Zeitreihen0h15!A9425,7,4),MID(Zeitreihen0h15!A9425,4,2),LEFT(Zeitreihen0h15!A9425,2))+TIME(MID(Zeitreihen0h15!A9425,12,2),RIGHT(Zeitreihen0h15!A9425,2),0)</f>
        <v>#VALUE!</v>
      </c>
    </row>
    <row r="9426" spans="1:1" x14ac:dyDescent="0.25">
      <c r="A9426" s="78" t="e">
        <f>DATE(MID(Zeitreihen0h15!A9426,7,4),MID(Zeitreihen0h15!A9426,4,2),LEFT(Zeitreihen0h15!A9426,2))+TIME(MID(Zeitreihen0h15!A9426,12,2),RIGHT(Zeitreihen0h15!A9426,2),0)</f>
        <v>#VALUE!</v>
      </c>
    </row>
    <row r="9427" spans="1:1" x14ac:dyDescent="0.25">
      <c r="A9427" s="78" t="e">
        <f>DATE(MID(Zeitreihen0h15!A9427,7,4),MID(Zeitreihen0h15!A9427,4,2),LEFT(Zeitreihen0h15!A9427,2))+TIME(MID(Zeitreihen0h15!A9427,12,2),RIGHT(Zeitreihen0h15!A9427,2),0)</f>
        <v>#VALUE!</v>
      </c>
    </row>
    <row r="9428" spans="1:1" x14ac:dyDescent="0.25">
      <c r="A9428" s="78" t="e">
        <f>DATE(MID(Zeitreihen0h15!A9428,7,4),MID(Zeitreihen0h15!A9428,4,2),LEFT(Zeitreihen0h15!A9428,2))+TIME(MID(Zeitreihen0h15!A9428,12,2),RIGHT(Zeitreihen0h15!A9428,2),0)</f>
        <v>#VALUE!</v>
      </c>
    </row>
    <row r="9429" spans="1:1" x14ac:dyDescent="0.25">
      <c r="A9429" s="78" t="e">
        <f>DATE(MID(Zeitreihen0h15!A9429,7,4),MID(Zeitreihen0h15!A9429,4,2),LEFT(Zeitreihen0h15!A9429,2))+TIME(MID(Zeitreihen0h15!A9429,12,2),RIGHT(Zeitreihen0h15!A9429,2),0)</f>
        <v>#VALUE!</v>
      </c>
    </row>
    <row r="9430" spans="1:1" x14ac:dyDescent="0.25">
      <c r="A9430" s="78" t="e">
        <f>DATE(MID(Zeitreihen0h15!A9430,7,4),MID(Zeitreihen0h15!A9430,4,2),LEFT(Zeitreihen0h15!A9430,2))+TIME(MID(Zeitreihen0h15!A9430,12,2),RIGHT(Zeitreihen0h15!A9430,2),0)</f>
        <v>#VALUE!</v>
      </c>
    </row>
    <row r="9431" spans="1:1" x14ac:dyDescent="0.25">
      <c r="A9431" s="78" t="e">
        <f>DATE(MID(Zeitreihen0h15!A9431,7,4),MID(Zeitreihen0h15!A9431,4,2),LEFT(Zeitreihen0h15!A9431,2))+TIME(MID(Zeitreihen0h15!A9431,12,2),RIGHT(Zeitreihen0h15!A9431,2),0)</f>
        <v>#VALUE!</v>
      </c>
    </row>
    <row r="9432" spans="1:1" x14ac:dyDescent="0.25">
      <c r="A9432" s="78" t="e">
        <f>DATE(MID(Zeitreihen0h15!A9432,7,4),MID(Zeitreihen0h15!A9432,4,2),LEFT(Zeitreihen0h15!A9432,2))+TIME(MID(Zeitreihen0h15!A9432,12,2),RIGHT(Zeitreihen0h15!A9432,2),0)</f>
        <v>#VALUE!</v>
      </c>
    </row>
    <row r="9433" spans="1:1" x14ac:dyDescent="0.25">
      <c r="A9433" s="78" t="e">
        <f>DATE(MID(Zeitreihen0h15!A9433,7,4),MID(Zeitreihen0h15!A9433,4,2),LEFT(Zeitreihen0h15!A9433,2))+TIME(MID(Zeitreihen0h15!A9433,12,2),RIGHT(Zeitreihen0h15!A9433,2),0)</f>
        <v>#VALUE!</v>
      </c>
    </row>
    <row r="9434" spans="1:1" x14ac:dyDescent="0.25">
      <c r="A9434" s="78" t="e">
        <f>DATE(MID(Zeitreihen0h15!A9434,7,4),MID(Zeitreihen0h15!A9434,4,2),LEFT(Zeitreihen0h15!A9434,2))+TIME(MID(Zeitreihen0h15!A9434,12,2),RIGHT(Zeitreihen0h15!A9434,2),0)</f>
        <v>#VALUE!</v>
      </c>
    </row>
    <row r="9435" spans="1:1" x14ac:dyDescent="0.25">
      <c r="A9435" s="78" t="e">
        <f>DATE(MID(Zeitreihen0h15!A9435,7,4),MID(Zeitreihen0h15!A9435,4,2),LEFT(Zeitreihen0h15!A9435,2))+TIME(MID(Zeitreihen0h15!A9435,12,2),RIGHT(Zeitreihen0h15!A9435,2),0)</f>
        <v>#VALUE!</v>
      </c>
    </row>
    <row r="9436" spans="1:1" x14ac:dyDescent="0.25">
      <c r="A9436" s="78" t="e">
        <f>DATE(MID(Zeitreihen0h15!A9436,7,4),MID(Zeitreihen0h15!A9436,4,2),LEFT(Zeitreihen0h15!A9436,2))+TIME(MID(Zeitreihen0h15!A9436,12,2),RIGHT(Zeitreihen0h15!A9436,2),0)</f>
        <v>#VALUE!</v>
      </c>
    </row>
    <row r="9437" spans="1:1" x14ac:dyDescent="0.25">
      <c r="A9437" s="78" t="e">
        <f>DATE(MID(Zeitreihen0h15!A9437,7,4),MID(Zeitreihen0h15!A9437,4,2),LEFT(Zeitreihen0h15!A9437,2))+TIME(MID(Zeitreihen0h15!A9437,12,2),RIGHT(Zeitreihen0h15!A9437,2),0)</f>
        <v>#VALUE!</v>
      </c>
    </row>
    <row r="9438" spans="1:1" x14ac:dyDescent="0.25">
      <c r="A9438" s="78" t="e">
        <f>DATE(MID(Zeitreihen0h15!A9438,7,4),MID(Zeitreihen0h15!A9438,4,2),LEFT(Zeitreihen0h15!A9438,2))+TIME(MID(Zeitreihen0h15!A9438,12,2),RIGHT(Zeitreihen0h15!A9438,2),0)</f>
        <v>#VALUE!</v>
      </c>
    </row>
    <row r="9439" spans="1:1" x14ac:dyDescent="0.25">
      <c r="A9439" s="78" t="e">
        <f>DATE(MID(Zeitreihen0h15!A9439,7,4),MID(Zeitreihen0h15!A9439,4,2),LEFT(Zeitreihen0h15!A9439,2))+TIME(MID(Zeitreihen0h15!A9439,12,2),RIGHT(Zeitreihen0h15!A9439,2),0)</f>
        <v>#VALUE!</v>
      </c>
    </row>
    <row r="9440" spans="1:1" x14ac:dyDescent="0.25">
      <c r="A9440" s="78" t="e">
        <f>DATE(MID(Zeitreihen0h15!A9440,7,4),MID(Zeitreihen0h15!A9440,4,2),LEFT(Zeitreihen0h15!A9440,2))+TIME(MID(Zeitreihen0h15!A9440,12,2),RIGHT(Zeitreihen0h15!A9440,2),0)</f>
        <v>#VALUE!</v>
      </c>
    </row>
    <row r="9441" spans="1:1" x14ac:dyDescent="0.25">
      <c r="A9441" s="78" t="e">
        <f>DATE(MID(Zeitreihen0h15!A9441,7,4),MID(Zeitreihen0h15!A9441,4,2),LEFT(Zeitreihen0h15!A9441,2))+TIME(MID(Zeitreihen0h15!A9441,12,2),RIGHT(Zeitreihen0h15!A9441,2),0)</f>
        <v>#VALUE!</v>
      </c>
    </row>
    <row r="9442" spans="1:1" x14ac:dyDescent="0.25">
      <c r="A9442" s="78" t="e">
        <f>DATE(MID(Zeitreihen0h15!A9442,7,4),MID(Zeitreihen0h15!A9442,4,2),LEFT(Zeitreihen0h15!A9442,2))+TIME(MID(Zeitreihen0h15!A9442,12,2),RIGHT(Zeitreihen0h15!A9442,2),0)</f>
        <v>#VALUE!</v>
      </c>
    </row>
    <row r="9443" spans="1:1" x14ac:dyDescent="0.25">
      <c r="A9443" s="78" t="e">
        <f>DATE(MID(Zeitreihen0h15!A9443,7,4),MID(Zeitreihen0h15!A9443,4,2),LEFT(Zeitreihen0h15!A9443,2))+TIME(MID(Zeitreihen0h15!A9443,12,2),RIGHT(Zeitreihen0h15!A9443,2),0)</f>
        <v>#VALUE!</v>
      </c>
    </row>
    <row r="9444" spans="1:1" x14ac:dyDescent="0.25">
      <c r="A9444" s="78" t="e">
        <f>DATE(MID(Zeitreihen0h15!A9444,7,4),MID(Zeitreihen0h15!A9444,4,2),LEFT(Zeitreihen0h15!A9444,2))+TIME(MID(Zeitreihen0h15!A9444,12,2),RIGHT(Zeitreihen0h15!A9444,2),0)</f>
        <v>#VALUE!</v>
      </c>
    </row>
    <row r="9445" spans="1:1" x14ac:dyDescent="0.25">
      <c r="A9445" s="78" t="e">
        <f>DATE(MID(Zeitreihen0h15!A9445,7,4),MID(Zeitreihen0h15!A9445,4,2),LEFT(Zeitreihen0h15!A9445,2))+TIME(MID(Zeitreihen0h15!A9445,12,2),RIGHT(Zeitreihen0h15!A9445,2),0)</f>
        <v>#VALUE!</v>
      </c>
    </row>
    <row r="9446" spans="1:1" x14ac:dyDescent="0.25">
      <c r="A9446" s="78" t="e">
        <f>DATE(MID(Zeitreihen0h15!A9446,7,4),MID(Zeitreihen0h15!A9446,4,2),LEFT(Zeitreihen0h15!A9446,2))+TIME(MID(Zeitreihen0h15!A9446,12,2),RIGHT(Zeitreihen0h15!A9446,2),0)</f>
        <v>#VALUE!</v>
      </c>
    </row>
    <row r="9447" spans="1:1" x14ac:dyDescent="0.25">
      <c r="A9447" s="78" t="e">
        <f>DATE(MID(Zeitreihen0h15!A9447,7,4),MID(Zeitreihen0h15!A9447,4,2),LEFT(Zeitreihen0h15!A9447,2))+TIME(MID(Zeitreihen0h15!A9447,12,2),RIGHT(Zeitreihen0h15!A9447,2),0)</f>
        <v>#VALUE!</v>
      </c>
    </row>
    <row r="9448" spans="1:1" x14ac:dyDescent="0.25">
      <c r="A9448" s="78" t="e">
        <f>DATE(MID(Zeitreihen0h15!A9448,7,4),MID(Zeitreihen0h15!A9448,4,2),LEFT(Zeitreihen0h15!A9448,2))+TIME(MID(Zeitreihen0h15!A9448,12,2),RIGHT(Zeitreihen0h15!A9448,2),0)</f>
        <v>#VALUE!</v>
      </c>
    </row>
    <row r="9449" spans="1:1" x14ac:dyDescent="0.25">
      <c r="A9449" s="78" t="e">
        <f>DATE(MID(Zeitreihen0h15!A9449,7,4),MID(Zeitreihen0h15!A9449,4,2),LEFT(Zeitreihen0h15!A9449,2))+TIME(MID(Zeitreihen0h15!A9449,12,2),RIGHT(Zeitreihen0h15!A9449,2),0)</f>
        <v>#VALUE!</v>
      </c>
    </row>
    <row r="9450" spans="1:1" x14ac:dyDescent="0.25">
      <c r="A9450" s="78" t="e">
        <f>DATE(MID(Zeitreihen0h15!A9450,7,4),MID(Zeitreihen0h15!A9450,4,2),LEFT(Zeitreihen0h15!A9450,2))+TIME(MID(Zeitreihen0h15!A9450,12,2),RIGHT(Zeitreihen0h15!A9450,2),0)</f>
        <v>#VALUE!</v>
      </c>
    </row>
    <row r="9451" spans="1:1" x14ac:dyDescent="0.25">
      <c r="A9451" s="78" t="e">
        <f>DATE(MID(Zeitreihen0h15!A9451,7,4),MID(Zeitreihen0h15!A9451,4,2),LEFT(Zeitreihen0h15!A9451,2))+TIME(MID(Zeitreihen0h15!A9451,12,2),RIGHT(Zeitreihen0h15!A9451,2),0)</f>
        <v>#VALUE!</v>
      </c>
    </row>
    <row r="9452" spans="1:1" x14ac:dyDescent="0.25">
      <c r="A9452" s="78" t="e">
        <f>DATE(MID(Zeitreihen0h15!A9452,7,4),MID(Zeitreihen0h15!A9452,4,2),LEFT(Zeitreihen0h15!A9452,2))+TIME(MID(Zeitreihen0h15!A9452,12,2),RIGHT(Zeitreihen0h15!A9452,2),0)</f>
        <v>#VALUE!</v>
      </c>
    </row>
    <row r="9453" spans="1:1" x14ac:dyDescent="0.25">
      <c r="A9453" s="78" t="e">
        <f>DATE(MID(Zeitreihen0h15!A9453,7,4),MID(Zeitreihen0h15!A9453,4,2),LEFT(Zeitreihen0h15!A9453,2))+TIME(MID(Zeitreihen0h15!A9453,12,2),RIGHT(Zeitreihen0h15!A9453,2),0)</f>
        <v>#VALUE!</v>
      </c>
    </row>
    <row r="9454" spans="1:1" x14ac:dyDescent="0.25">
      <c r="A9454" s="78" t="e">
        <f>DATE(MID(Zeitreihen0h15!A9454,7,4),MID(Zeitreihen0h15!A9454,4,2),LEFT(Zeitreihen0h15!A9454,2))+TIME(MID(Zeitreihen0h15!A9454,12,2),RIGHT(Zeitreihen0h15!A9454,2),0)</f>
        <v>#VALUE!</v>
      </c>
    </row>
    <row r="9455" spans="1:1" x14ac:dyDescent="0.25">
      <c r="A9455" s="78" t="e">
        <f>DATE(MID(Zeitreihen0h15!A9455,7,4),MID(Zeitreihen0h15!A9455,4,2),LEFT(Zeitreihen0h15!A9455,2))+TIME(MID(Zeitreihen0h15!A9455,12,2),RIGHT(Zeitreihen0h15!A9455,2),0)</f>
        <v>#VALUE!</v>
      </c>
    </row>
    <row r="9456" spans="1:1" x14ac:dyDescent="0.25">
      <c r="A9456" s="78" t="e">
        <f>DATE(MID(Zeitreihen0h15!A9456,7,4),MID(Zeitreihen0h15!A9456,4,2),LEFT(Zeitreihen0h15!A9456,2))+TIME(MID(Zeitreihen0h15!A9456,12,2),RIGHT(Zeitreihen0h15!A9456,2),0)</f>
        <v>#VALUE!</v>
      </c>
    </row>
    <row r="9457" spans="1:1" x14ac:dyDescent="0.25">
      <c r="A9457" s="78" t="e">
        <f>DATE(MID(Zeitreihen0h15!A9457,7,4),MID(Zeitreihen0h15!A9457,4,2),LEFT(Zeitreihen0h15!A9457,2))+TIME(MID(Zeitreihen0h15!A9457,12,2),RIGHT(Zeitreihen0h15!A9457,2),0)</f>
        <v>#VALUE!</v>
      </c>
    </row>
    <row r="9458" spans="1:1" x14ac:dyDescent="0.25">
      <c r="A9458" s="78" t="e">
        <f>DATE(MID(Zeitreihen0h15!A9458,7,4),MID(Zeitreihen0h15!A9458,4,2),LEFT(Zeitreihen0h15!A9458,2))+TIME(MID(Zeitreihen0h15!A9458,12,2),RIGHT(Zeitreihen0h15!A9458,2),0)</f>
        <v>#VALUE!</v>
      </c>
    </row>
    <row r="9459" spans="1:1" x14ac:dyDescent="0.25">
      <c r="A9459" s="78" t="e">
        <f>DATE(MID(Zeitreihen0h15!A9459,7,4),MID(Zeitreihen0h15!A9459,4,2),LEFT(Zeitreihen0h15!A9459,2))+TIME(MID(Zeitreihen0h15!A9459,12,2),RIGHT(Zeitreihen0h15!A9459,2),0)</f>
        <v>#VALUE!</v>
      </c>
    </row>
    <row r="9460" spans="1:1" x14ac:dyDescent="0.25">
      <c r="A9460" s="78" t="e">
        <f>DATE(MID(Zeitreihen0h15!A9460,7,4),MID(Zeitreihen0h15!A9460,4,2),LEFT(Zeitreihen0h15!A9460,2))+TIME(MID(Zeitreihen0h15!A9460,12,2),RIGHT(Zeitreihen0h15!A9460,2),0)</f>
        <v>#VALUE!</v>
      </c>
    </row>
    <row r="9461" spans="1:1" x14ac:dyDescent="0.25">
      <c r="A9461" s="78" t="e">
        <f>DATE(MID(Zeitreihen0h15!A9461,7,4),MID(Zeitreihen0h15!A9461,4,2),LEFT(Zeitreihen0h15!A9461,2))+TIME(MID(Zeitreihen0h15!A9461,12,2),RIGHT(Zeitreihen0h15!A9461,2),0)</f>
        <v>#VALUE!</v>
      </c>
    </row>
    <row r="9462" spans="1:1" x14ac:dyDescent="0.25">
      <c r="A9462" s="78" t="e">
        <f>DATE(MID(Zeitreihen0h15!A9462,7,4),MID(Zeitreihen0h15!A9462,4,2),LEFT(Zeitreihen0h15!A9462,2))+TIME(MID(Zeitreihen0h15!A9462,12,2),RIGHT(Zeitreihen0h15!A9462,2),0)</f>
        <v>#VALUE!</v>
      </c>
    </row>
    <row r="9463" spans="1:1" x14ac:dyDescent="0.25">
      <c r="A9463" s="78" t="e">
        <f>DATE(MID(Zeitreihen0h15!A9463,7,4),MID(Zeitreihen0h15!A9463,4,2),LEFT(Zeitreihen0h15!A9463,2))+TIME(MID(Zeitreihen0h15!A9463,12,2),RIGHT(Zeitreihen0h15!A9463,2),0)</f>
        <v>#VALUE!</v>
      </c>
    </row>
    <row r="9464" spans="1:1" x14ac:dyDescent="0.25">
      <c r="A9464" s="78" t="e">
        <f>DATE(MID(Zeitreihen0h15!A9464,7,4),MID(Zeitreihen0h15!A9464,4,2),LEFT(Zeitreihen0h15!A9464,2))+TIME(MID(Zeitreihen0h15!A9464,12,2),RIGHT(Zeitreihen0h15!A9464,2),0)</f>
        <v>#VALUE!</v>
      </c>
    </row>
    <row r="9465" spans="1:1" x14ac:dyDescent="0.25">
      <c r="A9465" s="78" t="e">
        <f>DATE(MID(Zeitreihen0h15!A9465,7,4),MID(Zeitreihen0h15!A9465,4,2),LEFT(Zeitreihen0h15!A9465,2))+TIME(MID(Zeitreihen0h15!A9465,12,2),RIGHT(Zeitreihen0h15!A9465,2),0)</f>
        <v>#VALUE!</v>
      </c>
    </row>
    <row r="9466" spans="1:1" x14ac:dyDescent="0.25">
      <c r="A9466" s="78" t="e">
        <f>DATE(MID(Zeitreihen0h15!A9466,7,4),MID(Zeitreihen0h15!A9466,4,2),LEFT(Zeitreihen0h15!A9466,2))+TIME(MID(Zeitreihen0h15!A9466,12,2),RIGHT(Zeitreihen0h15!A9466,2),0)</f>
        <v>#VALUE!</v>
      </c>
    </row>
    <row r="9467" spans="1:1" x14ac:dyDescent="0.25">
      <c r="A9467" s="78" t="e">
        <f>DATE(MID(Zeitreihen0h15!A9467,7,4),MID(Zeitreihen0h15!A9467,4,2),LEFT(Zeitreihen0h15!A9467,2))+TIME(MID(Zeitreihen0h15!A9467,12,2),RIGHT(Zeitreihen0h15!A9467,2),0)</f>
        <v>#VALUE!</v>
      </c>
    </row>
    <row r="9468" spans="1:1" x14ac:dyDescent="0.25">
      <c r="A9468" s="78" t="e">
        <f>DATE(MID(Zeitreihen0h15!A9468,7,4),MID(Zeitreihen0h15!A9468,4,2),LEFT(Zeitreihen0h15!A9468,2))+TIME(MID(Zeitreihen0h15!A9468,12,2),RIGHT(Zeitreihen0h15!A9468,2),0)</f>
        <v>#VALUE!</v>
      </c>
    </row>
    <row r="9469" spans="1:1" x14ac:dyDescent="0.25">
      <c r="A9469" s="78" t="e">
        <f>DATE(MID(Zeitreihen0h15!A9469,7,4),MID(Zeitreihen0h15!A9469,4,2),LEFT(Zeitreihen0h15!A9469,2))+TIME(MID(Zeitreihen0h15!A9469,12,2),RIGHT(Zeitreihen0h15!A9469,2),0)</f>
        <v>#VALUE!</v>
      </c>
    </row>
    <row r="9470" spans="1:1" x14ac:dyDescent="0.25">
      <c r="A9470" s="78" t="e">
        <f>DATE(MID(Zeitreihen0h15!A9470,7,4),MID(Zeitreihen0h15!A9470,4,2),LEFT(Zeitreihen0h15!A9470,2))+TIME(MID(Zeitreihen0h15!A9470,12,2),RIGHT(Zeitreihen0h15!A9470,2),0)</f>
        <v>#VALUE!</v>
      </c>
    </row>
    <row r="9471" spans="1:1" x14ac:dyDescent="0.25">
      <c r="A9471" s="78" t="e">
        <f>DATE(MID(Zeitreihen0h15!A9471,7,4),MID(Zeitreihen0h15!A9471,4,2),LEFT(Zeitreihen0h15!A9471,2))+TIME(MID(Zeitreihen0h15!A9471,12,2),RIGHT(Zeitreihen0h15!A9471,2),0)</f>
        <v>#VALUE!</v>
      </c>
    </row>
    <row r="9472" spans="1:1" x14ac:dyDescent="0.25">
      <c r="A9472" s="78" t="e">
        <f>DATE(MID(Zeitreihen0h15!A9472,7,4),MID(Zeitreihen0h15!A9472,4,2),LEFT(Zeitreihen0h15!A9472,2))+TIME(MID(Zeitreihen0h15!A9472,12,2),RIGHT(Zeitreihen0h15!A9472,2),0)</f>
        <v>#VALUE!</v>
      </c>
    </row>
    <row r="9473" spans="1:1" x14ac:dyDescent="0.25">
      <c r="A9473" s="78" t="e">
        <f>DATE(MID(Zeitreihen0h15!A9473,7,4),MID(Zeitreihen0h15!A9473,4,2),LEFT(Zeitreihen0h15!A9473,2))+TIME(MID(Zeitreihen0h15!A9473,12,2),RIGHT(Zeitreihen0h15!A9473,2),0)</f>
        <v>#VALUE!</v>
      </c>
    </row>
    <row r="9474" spans="1:1" x14ac:dyDescent="0.25">
      <c r="A9474" s="78" t="e">
        <f>DATE(MID(Zeitreihen0h15!A9474,7,4),MID(Zeitreihen0h15!A9474,4,2),LEFT(Zeitreihen0h15!A9474,2))+TIME(MID(Zeitreihen0h15!A9474,12,2),RIGHT(Zeitreihen0h15!A9474,2),0)</f>
        <v>#VALUE!</v>
      </c>
    </row>
    <row r="9475" spans="1:1" x14ac:dyDescent="0.25">
      <c r="A9475" s="78" t="e">
        <f>DATE(MID(Zeitreihen0h15!A9475,7,4),MID(Zeitreihen0h15!A9475,4,2),LEFT(Zeitreihen0h15!A9475,2))+TIME(MID(Zeitreihen0h15!A9475,12,2),RIGHT(Zeitreihen0h15!A9475,2),0)</f>
        <v>#VALUE!</v>
      </c>
    </row>
    <row r="9476" spans="1:1" x14ac:dyDescent="0.25">
      <c r="A9476" s="78" t="e">
        <f>DATE(MID(Zeitreihen0h15!A9476,7,4),MID(Zeitreihen0h15!A9476,4,2),LEFT(Zeitreihen0h15!A9476,2))+TIME(MID(Zeitreihen0h15!A9476,12,2),RIGHT(Zeitreihen0h15!A9476,2),0)</f>
        <v>#VALUE!</v>
      </c>
    </row>
    <row r="9477" spans="1:1" x14ac:dyDescent="0.25">
      <c r="A9477" s="78" t="e">
        <f>DATE(MID(Zeitreihen0h15!A9477,7,4),MID(Zeitreihen0h15!A9477,4,2),LEFT(Zeitreihen0h15!A9477,2))+TIME(MID(Zeitreihen0h15!A9477,12,2),RIGHT(Zeitreihen0h15!A9477,2),0)</f>
        <v>#VALUE!</v>
      </c>
    </row>
    <row r="9478" spans="1:1" x14ac:dyDescent="0.25">
      <c r="A9478" s="78" t="e">
        <f>DATE(MID(Zeitreihen0h15!A9478,7,4),MID(Zeitreihen0h15!A9478,4,2),LEFT(Zeitreihen0h15!A9478,2))+TIME(MID(Zeitreihen0h15!A9478,12,2),RIGHT(Zeitreihen0h15!A9478,2),0)</f>
        <v>#VALUE!</v>
      </c>
    </row>
    <row r="9479" spans="1:1" x14ac:dyDescent="0.25">
      <c r="A9479" s="78" t="e">
        <f>DATE(MID(Zeitreihen0h15!A9479,7,4),MID(Zeitreihen0h15!A9479,4,2),LEFT(Zeitreihen0h15!A9479,2))+TIME(MID(Zeitreihen0h15!A9479,12,2),RIGHT(Zeitreihen0h15!A9479,2),0)</f>
        <v>#VALUE!</v>
      </c>
    </row>
    <row r="9480" spans="1:1" x14ac:dyDescent="0.25">
      <c r="A9480" s="78" t="e">
        <f>DATE(MID(Zeitreihen0h15!A9480,7,4),MID(Zeitreihen0h15!A9480,4,2),LEFT(Zeitreihen0h15!A9480,2))+TIME(MID(Zeitreihen0h15!A9480,12,2),RIGHT(Zeitreihen0h15!A9480,2),0)</f>
        <v>#VALUE!</v>
      </c>
    </row>
    <row r="9481" spans="1:1" x14ac:dyDescent="0.25">
      <c r="A9481" s="78" t="e">
        <f>DATE(MID(Zeitreihen0h15!A9481,7,4),MID(Zeitreihen0h15!A9481,4,2),LEFT(Zeitreihen0h15!A9481,2))+TIME(MID(Zeitreihen0h15!A9481,12,2),RIGHT(Zeitreihen0h15!A9481,2),0)</f>
        <v>#VALUE!</v>
      </c>
    </row>
    <row r="9482" spans="1:1" x14ac:dyDescent="0.25">
      <c r="A9482" s="78" t="e">
        <f>DATE(MID(Zeitreihen0h15!A9482,7,4),MID(Zeitreihen0h15!A9482,4,2),LEFT(Zeitreihen0h15!A9482,2))+TIME(MID(Zeitreihen0h15!A9482,12,2),RIGHT(Zeitreihen0h15!A9482,2),0)</f>
        <v>#VALUE!</v>
      </c>
    </row>
    <row r="9483" spans="1:1" x14ac:dyDescent="0.25">
      <c r="A9483" s="78" t="e">
        <f>DATE(MID(Zeitreihen0h15!A9483,7,4),MID(Zeitreihen0h15!A9483,4,2),LEFT(Zeitreihen0h15!A9483,2))+TIME(MID(Zeitreihen0h15!A9483,12,2),RIGHT(Zeitreihen0h15!A9483,2),0)</f>
        <v>#VALUE!</v>
      </c>
    </row>
    <row r="9484" spans="1:1" x14ac:dyDescent="0.25">
      <c r="A9484" s="78" t="e">
        <f>DATE(MID(Zeitreihen0h15!A9484,7,4),MID(Zeitreihen0h15!A9484,4,2),LEFT(Zeitreihen0h15!A9484,2))+TIME(MID(Zeitreihen0h15!A9484,12,2),RIGHT(Zeitreihen0h15!A9484,2),0)</f>
        <v>#VALUE!</v>
      </c>
    </row>
    <row r="9485" spans="1:1" x14ac:dyDescent="0.25">
      <c r="A9485" s="78" t="e">
        <f>DATE(MID(Zeitreihen0h15!A9485,7,4),MID(Zeitreihen0h15!A9485,4,2),LEFT(Zeitreihen0h15!A9485,2))+TIME(MID(Zeitreihen0h15!A9485,12,2),RIGHT(Zeitreihen0h15!A9485,2),0)</f>
        <v>#VALUE!</v>
      </c>
    </row>
    <row r="9486" spans="1:1" x14ac:dyDescent="0.25">
      <c r="A9486" s="78" t="e">
        <f>DATE(MID(Zeitreihen0h15!A9486,7,4),MID(Zeitreihen0h15!A9486,4,2),LEFT(Zeitreihen0h15!A9486,2))+TIME(MID(Zeitreihen0h15!A9486,12,2),RIGHT(Zeitreihen0h15!A9486,2),0)</f>
        <v>#VALUE!</v>
      </c>
    </row>
    <row r="9487" spans="1:1" x14ac:dyDescent="0.25">
      <c r="A9487" s="78" t="e">
        <f>DATE(MID(Zeitreihen0h15!A9487,7,4),MID(Zeitreihen0h15!A9487,4,2),LEFT(Zeitreihen0h15!A9487,2))+TIME(MID(Zeitreihen0h15!A9487,12,2),RIGHT(Zeitreihen0h15!A9487,2),0)</f>
        <v>#VALUE!</v>
      </c>
    </row>
    <row r="9488" spans="1:1" x14ac:dyDescent="0.25">
      <c r="A9488" s="78" t="e">
        <f>DATE(MID(Zeitreihen0h15!A9488,7,4),MID(Zeitreihen0h15!A9488,4,2),LEFT(Zeitreihen0h15!A9488,2))+TIME(MID(Zeitreihen0h15!A9488,12,2),RIGHT(Zeitreihen0h15!A9488,2),0)</f>
        <v>#VALUE!</v>
      </c>
    </row>
    <row r="9489" spans="1:1" x14ac:dyDescent="0.25">
      <c r="A9489" s="78" t="e">
        <f>DATE(MID(Zeitreihen0h15!A9489,7,4),MID(Zeitreihen0h15!A9489,4,2),LEFT(Zeitreihen0h15!A9489,2))+TIME(MID(Zeitreihen0h15!A9489,12,2),RIGHT(Zeitreihen0h15!A9489,2),0)</f>
        <v>#VALUE!</v>
      </c>
    </row>
    <row r="9490" spans="1:1" x14ac:dyDescent="0.25">
      <c r="A9490" s="78" t="e">
        <f>DATE(MID(Zeitreihen0h15!A9490,7,4),MID(Zeitreihen0h15!A9490,4,2),LEFT(Zeitreihen0h15!A9490,2))+TIME(MID(Zeitreihen0h15!A9490,12,2),RIGHT(Zeitreihen0h15!A9490,2),0)</f>
        <v>#VALUE!</v>
      </c>
    </row>
    <row r="9491" spans="1:1" x14ac:dyDescent="0.25">
      <c r="A9491" s="78" t="e">
        <f>DATE(MID(Zeitreihen0h15!A9491,7,4),MID(Zeitreihen0h15!A9491,4,2),LEFT(Zeitreihen0h15!A9491,2))+TIME(MID(Zeitreihen0h15!A9491,12,2),RIGHT(Zeitreihen0h15!A9491,2),0)</f>
        <v>#VALUE!</v>
      </c>
    </row>
    <row r="9492" spans="1:1" x14ac:dyDescent="0.25">
      <c r="A9492" s="78" t="e">
        <f>DATE(MID(Zeitreihen0h15!A9492,7,4),MID(Zeitreihen0h15!A9492,4,2),LEFT(Zeitreihen0h15!A9492,2))+TIME(MID(Zeitreihen0h15!A9492,12,2),RIGHT(Zeitreihen0h15!A9492,2),0)</f>
        <v>#VALUE!</v>
      </c>
    </row>
    <row r="9493" spans="1:1" x14ac:dyDescent="0.25">
      <c r="A9493" s="78" t="e">
        <f>DATE(MID(Zeitreihen0h15!A9493,7,4),MID(Zeitreihen0h15!A9493,4,2),LEFT(Zeitreihen0h15!A9493,2))+TIME(MID(Zeitreihen0h15!A9493,12,2),RIGHT(Zeitreihen0h15!A9493,2),0)</f>
        <v>#VALUE!</v>
      </c>
    </row>
    <row r="9494" spans="1:1" x14ac:dyDescent="0.25">
      <c r="A9494" s="78" t="e">
        <f>DATE(MID(Zeitreihen0h15!A9494,7,4),MID(Zeitreihen0h15!A9494,4,2),LEFT(Zeitreihen0h15!A9494,2))+TIME(MID(Zeitreihen0h15!A9494,12,2),RIGHT(Zeitreihen0h15!A9494,2),0)</f>
        <v>#VALUE!</v>
      </c>
    </row>
    <row r="9495" spans="1:1" x14ac:dyDescent="0.25">
      <c r="A9495" s="78" t="e">
        <f>DATE(MID(Zeitreihen0h15!A9495,7,4),MID(Zeitreihen0h15!A9495,4,2),LEFT(Zeitreihen0h15!A9495,2))+TIME(MID(Zeitreihen0h15!A9495,12,2),RIGHT(Zeitreihen0h15!A9495,2),0)</f>
        <v>#VALUE!</v>
      </c>
    </row>
    <row r="9496" spans="1:1" x14ac:dyDescent="0.25">
      <c r="A9496" s="78" t="e">
        <f>DATE(MID(Zeitreihen0h15!A9496,7,4),MID(Zeitreihen0h15!A9496,4,2),LEFT(Zeitreihen0h15!A9496,2))+TIME(MID(Zeitreihen0h15!A9496,12,2),RIGHT(Zeitreihen0h15!A9496,2),0)</f>
        <v>#VALUE!</v>
      </c>
    </row>
    <row r="9497" spans="1:1" x14ac:dyDescent="0.25">
      <c r="A9497" s="78" t="e">
        <f>DATE(MID(Zeitreihen0h15!A9497,7,4),MID(Zeitreihen0h15!A9497,4,2),LEFT(Zeitreihen0h15!A9497,2))+TIME(MID(Zeitreihen0h15!A9497,12,2),RIGHT(Zeitreihen0h15!A9497,2),0)</f>
        <v>#VALUE!</v>
      </c>
    </row>
    <row r="9498" spans="1:1" x14ac:dyDescent="0.25">
      <c r="A9498" s="78" t="e">
        <f>DATE(MID(Zeitreihen0h15!A9498,7,4),MID(Zeitreihen0h15!A9498,4,2),LEFT(Zeitreihen0h15!A9498,2))+TIME(MID(Zeitreihen0h15!A9498,12,2),RIGHT(Zeitreihen0h15!A9498,2),0)</f>
        <v>#VALUE!</v>
      </c>
    </row>
    <row r="9499" spans="1:1" x14ac:dyDescent="0.25">
      <c r="A9499" s="78" t="e">
        <f>DATE(MID(Zeitreihen0h15!A9499,7,4),MID(Zeitreihen0h15!A9499,4,2),LEFT(Zeitreihen0h15!A9499,2))+TIME(MID(Zeitreihen0h15!A9499,12,2),RIGHT(Zeitreihen0h15!A9499,2),0)</f>
        <v>#VALUE!</v>
      </c>
    </row>
    <row r="9500" spans="1:1" x14ac:dyDescent="0.25">
      <c r="A9500" s="78" t="e">
        <f>DATE(MID(Zeitreihen0h15!A9500,7,4),MID(Zeitreihen0h15!A9500,4,2),LEFT(Zeitreihen0h15!A9500,2))+TIME(MID(Zeitreihen0h15!A9500,12,2),RIGHT(Zeitreihen0h15!A9500,2),0)</f>
        <v>#VALUE!</v>
      </c>
    </row>
    <row r="9501" spans="1:1" x14ac:dyDescent="0.25">
      <c r="A9501" s="78" t="e">
        <f>DATE(MID(Zeitreihen0h15!A9501,7,4),MID(Zeitreihen0h15!A9501,4,2),LEFT(Zeitreihen0h15!A9501,2))+TIME(MID(Zeitreihen0h15!A9501,12,2),RIGHT(Zeitreihen0h15!A9501,2),0)</f>
        <v>#VALUE!</v>
      </c>
    </row>
    <row r="9502" spans="1:1" x14ac:dyDescent="0.25">
      <c r="A9502" s="78" t="e">
        <f>DATE(MID(Zeitreihen0h15!A9502,7,4),MID(Zeitreihen0h15!A9502,4,2),LEFT(Zeitreihen0h15!A9502,2))+TIME(MID(Zeitreihen0h15!A9502,12,2),RIGHT(Zeitreihen0h15!A9502,2),0)</f>
        <v>#VALUE!</v>
      </c>
    </row>
    <row r="9503" spans="1:1" x14ac:dyDescent="0.25">
      <c r="A9503" s="78" t="e">
        <f>DATE(MID(Zeitreihen0h15!A9503,7,4),MID(Zeitreihen0h15!A9503,4,2),LEFT(Zeitreihen0h15!A9503,2))+TIME(MID(Zeitreihen0h15!A9503,12,2),RIGHT(Zeitreihen0h15!A9503,2),0)</f>
        <v>#VALUE!</v>
      </c>
    </row>
    <row r="9504" spans="1:1" x14ac:dyDescent="0.25">
      <c r="A9504" s="78" t="e">
        <f>DATE(MID(Zeitreihen0h15!A9504,7,4),MID(Zeitreihen0h15!A9504,4,2),LEFT(Zeitreihen0h15!A9504,2))+TIME(MID(Zeitreihen0h15!A9504,12,2),RIGHT(Zeitreihen0h15!A9504,2),0)</f>
        <v>#VALUE!</v>
      </c>
    </row>
    <row r="9505" spans="1:1" x14ac:dyDescent="0.25">
      <c r="A9505" s="78" t="e">
        <f>DATE(MID(Zeitreihen0h15!A9505,7,4),MID(Zeitreihen0h15!A9505,4,2),LEFT(Zeitreihen0h15!A9505,2))+TIME(MID(Zeitreihen0h15!A9505,12,2),RIGHT(Zeitreihen0h15!A9505,2),0)</f>
        <v>#VALUE!</v>
      </c>
    </row>
    <row r="9506" spans="1:1" x14ac:dyDescent="0.25">
      <c r="A9506" s="78" t="e">
        <f>DATE(MID(Zeitreihen0h15!A9506,7,4),MID(Zeitreihen0h15!A9506,4,2),LEFT(Zeitreihen0h15!A9506,2))+TIME(MID(Zeitreihen0h15!A9506,12,2),RIGHT(Zeitreihen0h15!A9506,2),0)</f>
        <v>#VALUE!</v>
      </c>
    </row>
    <row r="9507" spans="1:1" x14ac:dyDescent="0.25">
      <c r="A9507" s="78" t="e">
        <f>DATE(MID(Zeitreihen0h15!A9507,7,4),MID(Zeitreihen0h15!A9507,4,2),LEFT(Zeitreihen0h15!A9507,2))+TIME(MID(Zeitreihen0h15!A9507,12,2),RIGHT(Zeitreihen0h15!A9507,2),0)</f>
        <v>#VALUE!</v>
      </c>
    </row>
    <row r="9508" spans="1:1" x14ac:dyDescent="0.25">
      <c r="A9508" s="78" t="e">
        <f>DATE(MID(Zeitreihen0h15!A9508,7,4),MID(Zeitreihen0h15!A9508,4,2),LEFT(Zeitreihen0h15!A9508,2))+TIME(MID(Zeitreihen0h15!A9508,12,2),RIGHT(Zeitreihen0h15!A9508,2),0)</f>
        <v>#VALUE!</v>
      </c>
    </row>
    <row r="9509" spans="1:1" x14ac:dyDescent="0.25">
      <c r="A9509" s="78" t="e">
        <f>DATE(MID(Zeitreihen0h15!A9509,7,4),MID(Zeitreihen0h15!A9509,4,2),LEFT(Zeitreihen0h15!A9509,2))+TIME(MID(Zeitreihen0h15!A9509,12,2),RIGHT(Zeitreihen0h15!A9509,2),0)</f>
        <v>#VALUE!</v>
      </c>
    </row>
    <row r="9510" spans="1:1" x14ac:dyDescent="0.25">
      <c r="A9510" s="78" t="e">
        <f>DATE(MID(Zeitreihen0h15!A9510,7,4),MID(Zeitreihen0h15!A9510,4,2),LEFT(Zeitreihen0h15!A9510,2))+TIME(MID(Zeitreihen0h15!A9510,12,2),RIGHT(Zeitreihen0h15!A9510,2),0)</f>
        <v>#VALUE!</v>
      </c>
    </row>
    <row r="9511" spans="1:1" x14ac:dyDescent="0.25">
      <c r="A9511" s="78" t="e">
        <f>DATE(MID(Zeitreihen0h15!A9511,7,4),MID(Zeitreihen0h15!A9511,4,2),LEFT(Zeitreihen0h15!A9511,2))+TIME(MID(Zeitreihen0h15!A9511,12,2),RIGHT(Zeitreihen0h15!A9511,2),0)</f>
        <v>#VALUE!</v>
      </c>
    </row>
    <row r="9512" spans="1:1" x14ac:dyDescent="0.25">
      <c r="A9512" s="78" t="e">
        <f>DATE(MID(Zeitreihen0h15!A9512,7,4),MID(Zeitreihen0h15!A9512,4,2),LEFT(Zeitreihen0h15!A9512,2))+TIME(MID(Zeitreihen0h15!A9512,12,2),RIGHT(Zeitreihen0h15!A9512,2),0)</f>
        <v>#VALUE!</v>
      </c>
    </row>
    <row r="9513" spans="1:1" x14ac:dyDescent="0.25">
      <c r="A9513" s="78" t="e">
        <f>DATE(MID(Zeitreihen0h15!A9513,7,4),MID(Zeitreihen0h15!A9513,4,2),LEFT(Zeitreihen0h15!A9513,2))+TIME(MID(Zeitreihen0h15!A9513,12,2),RIGHT(Zeitreihen0h15!A9513,2),0)</f>
        <v>#VALUE!</v>
      </c>
    </row>
    <row r="9514" spans="1:1" x14ac:dyDescent="0.25">
      <c r="A9514" s="78" t="e">
        <f>DATE(MID(Zeitreihen0h15!A9514,7,4),MID(Zeitreihen0h15!A9514,4,2),LEFT(Zeitreihen0h15!A9514,2))+TIME(MID(Zeitreihen0h15!A9514,12,2),RIGHT(Zeitreihen0h15!A9514,2),0)</f>
        <v>#VALUE!</v>
      </c>
    </row>
    <row r="9515" spans="1:1" x14ac:dyDescent="0.25">
      <c r="A9515" s="78" t="e">
        <f>DATE(MID(Zeitreihen0h15!A9515,7,4),MID(Zeitreihen0h15!A9515,4,2),LEFT(Zeitreihen0h15!A9515,2))+TIME(MID(Zeitreihen0h15!A9515,12,2),RIGHT(Zeitreihen0h15!A9515,2),0)</f>
        <v>#VALUE!</v>
      </c>
    </row>
    <row r="9516" spans="1:1" x14ac:dyDescent="0.25">
      <c r="A9516" s="78" t="e">
        <f>DATE(MID(Zeitreihen0h15!A9516,7,4),MID(Zeitreihen0h15!A9516,4,2),LEFT(Zeitreihen0h15!A9516,2))+TIME(MID(Zeitreihen0h15!A9516,12,2),RIGHT(Zeitreihen0h15!A9516,2),0)</f>
        <v>#VALUE!</v>
      </c>
    </row>
    <row r="9517" spans="1:1" x14ac:dyDescent="0.25">
      <c r="A9517" s="78" t="e">
        <f>DATE(MID(Zeitreihen0h15!A9517,7,4),MID(Zeitreihen0h15!A9517,4,2),LEFT(Zeitreihen0h15!A9517,2))+TIME(MID(Zeitreihen0h15!A9517,12,2),RIGHT(Zeitreihen0h15!A9517,2),0)</f>
        <v>#VALUE!</v>
      </c>
    </row>
    <row r="9518" spans="1:1" x14ac:dyDescent="0.25">
      <c r="A9518" s="78" t="e">
        <f>DATE(MID(Zeitreihen0h15!A9518,7,4),MID(Zeitreihen0h15!A9518,4,2),LEFT(Zeitreihen0h15!A9518,2))+TIME(MID(Zeitreihen0h15!A9518,12,2),RIGHT(Zeitreihen0h15!A9518,2),0)</f>
        <v>#VALUE!</v>
      </c>
    </row>
    <row r="9519" spans="1:1" x14ac:dyDescent="0.25">
      <c r="A9519" s="78" t="e">
        <f>DATE(MID(Zeitreihen0h15!A9519,7,4),MID(Zeitreihen0h15!A9519,4,2),LEFT(Zeitreihen0h15!A9519,2))+TIME(MID(Zeitreihen0h15!A9519,12,2),RIGHT(Zeitreihen0h15!A9519,2),0)</f>
        <v>#VALUE!</v>
      </c>
    </row>
    <row r="9520" spans="1:1" x14ac:dyDescent="0.25">
      <c r="A9520" s="78" t="e">
        <f>DATE(MID(Zeitreihen0h15!A9520,7,4),MID(Zeitreihen0h15!A9520,4,2),LEFT(Zeitreihen0h15!A9520,2))+TIME(MID(Zeitreihen0h15!A9520,12,2),RIGHT(Zeitreihen0h15!A9520,2),0)</f>
        <v>#VALUE!</v>
      </c>
    </row>
    <row r="9521" spans="1:1" x14ac:dyDescent="0.25">
      <c r="A9521" s="78" t="e">
        <f>DATE(MID(Zeitreihen0h15!A9521,7,4),MID(Zeitreihen0h15!A9521,4,2),LEFT(Zeitreihen0h15!A9521,2))+TIME(MID(Zeitreihen0h15!A9521,12,2),RIGHT(Zeitreihen0h15!A9521,2),0)</f>
        <v>#VALUE!</v>
      </c>
    </row>
    <row r="9522" spans="1:1" x14ac:dyDescent="0.25">
      <c r="A9522" s="78" t="e">
        <f>DATE(MID(Zeitreihen0h15!A9522,7,4),MID(Zeitreihen0h15!A9522,4,2),LEFT(Zeitreihen0h15!A9522,2))+TIME(MID(Zeitreihen0h15!A9522,12,2),RIGHT(Zeitreihen0h15!A9522,2),0)</f>
        <v>#VALUE!</v>
      </c>
    </row>
    <row r="9523" spans="1:1" x14ac:dyDescent="0.25">
      <c r="A9523" s="78" t="e">
        <f>DATE(MID(Zeitreihen0h15!A9523,7,4),MID(Zeitreihen0h15!A9523,4,2),LEFT(Zeitreihen0h15!A9523,2))+TIME(MID(Zeitreihen0h15!A9523,12,2),RIGHT(Zeitreihen0h15!A9523,2),0)</f>
        <v>#VALUE!</v>
      </c>
    </row>
    <row r="9524" spans="1:1" x14ac:dyDescent="0.25">
      <c r="A9524" s="78" t="e">
        <f>DATE(MID(Zeitreihen0h15!A9524,7,4),MID(Zeitreihen0h15!A9524,4,2),LEFT(Zeitreihen0h15!A9524,2))+TIME(MID(Zeitreihen0h15!A9524,12,2),RIGHT(Zeitreihen0h15!A9524,2),0)</f>
        <v>#VALUE!</v>
      </c>
    </row>
    <row r="9525" spans="1:1" x14ac:dyDescent="0.25">
      <c r="A9525" s="78" t="e">
        <f>DATE(MID(Zeitreihen0h15!A9525,7,4),MID(Zeitreihen0h15!A9525,4,2),LEFT(Zeitreihen0h15!A9525,2))+TIME(MID(Zeitreihen0h15!A9525,12,2),RIGHT(Zeitreihen0h15!A9525,2),0)</f>
        <v>#VALUE!</v>
      </c>
    </row>
    <row r="9526" spans="1:1" x14ac:dyDescent="0.25">
      <c r="A9526" s="78" t="e">
        <f>DATE(MID(Zeitreihen0h15!A9526,7,4),MID(Zeitreihen0h15!A9526,4,2),LEFT(Zeitreihen0h15!A9526,2))+TIME(MID(Zeitreihen0h15!A9526,12,2),RIGHT(Zeitreihen0h15!A9526,2),0)</f>
        <v>#VALUE!</v>
      </c>
    </row>
    <row r="9527" spans="1:1" x14ac:dyDescent="0.25">
      <c r="A9527" s="78" t="e">
        <f>DATE(MID(Zeitreihen0h15!A9527,7,4),MID(Zeitreihen0h15!A9527,4,2),LEFT(Zeitreihen0h15!A9527,2))+TIME(MID(Zeitreihen0h15!A9527,12,2),RIGHT(Zeitreihen0h15!A9527,2),0)</f>
        <v>#VALUE!</v>
      </c>
    </row>
    <row r="9528" spans="1:1" x14ac:dyDescent="0.25">
      <c r="A9528" s="78" t="e">
        <f>DATE(MID(Zeitreihen0h15!A9528,7,4),MID(Zeitreihen0h15!A9528,4,2),LEFT(Zeitreihen0h15!A9528,2))+TIME(MID(Zeitreihen0h15!A9528,12,2),RIGHT(Zeitreihen0h15!A9528,2),0)</f>
        <v>#VALUE!</v>
      </c>
    </row>
    <row r="9529" spans="1:1" x14ac:dyDescent="0.25">
      <c r="A9529" s="78" t="e">
        <f>DATE(MID(Zeitreihen0h15!A9529,7,4),MID(Zeitreihen0h15!A9529,4,2),LEFT(Zeitreihen0h15!A9529,2))+TIME(MID(Zeitreihen0h15!A9529,12,2),RIGHT(Zeitreihen0h15!A9529,2),0)</f>
        <v>#VALUE!</v>
      </c>
    </row>
    <row r="9530" spans="1:1" x14ac:dyDescent="0.25">
      <c r="A9530" s="78" t="e">
        <f>DATE(MID(Zeitreihen0h15!A9530,7,4),MID(Zeitreihen0h15!A9530,4,2),LEFT(Zeitreihen0h15!A9530,2))+TIME(MID(Zeitreihen0h15!A9530,12,2),RIGHT(Zeitreihen0h15!A9530,2),0)</f>
        <v>#VALUE!</v>
      </c>
    </row>
    <row r="9531" spans="1:1" x14ac:dyDescent="0.25">
      <c r="A9531" s="78" t="e">
        <f>DATE(MID(Zeitreihen0h15!A9531,7,4),MID(Zeitreihen0h15!A9531,4,2),LEFT(Zeitreihen0h15!A9531,2))+TIME(MID(Zeitreihen0h15!A9531,12,2),RIGHT(Zeitreihen0h15!A9531,2),0)</f>
        <v>#VALUE!</v>
      </c>
    </row>
    <row r="9532" spans="1:1" x14ac:dyDescent="0.25">
      <c r="A9532" s="78" t="e">
        <f>DATE(MID(Zeitreihen0h15!A9532,7,4),MID(Zeitreihen0h15!A9532,4,2),LEFT(Zeitreihen0h15!A9532,2))+TIME(MID(Zeitreihen0h15!A9532,12,2),RIGHT(Zeitreihen0h15!A9532,2),0)</f>
        <v>#VALUE!</v>
      </c>
    </row>
    <row r="9533" spans="1:1" x14ac:dyDescent="0.25">
      <c r="A9533" s="78" t="e">
        <f>DATE(MID(Zeitreihen0h15!A9533,7,4),MID(Zeitreihen0h15!A9533,4,2),LEFT(Zeitreihen0h15!A9533,2))+TIME(MID(Zeitreihen0h15!A9533,12,2),RIGHT(Zeitreihen0h15!A9533,2),0)</f>
        <v>#VALUE!</v>
      </c>
    </row>
    <row r="9534" spans="1:1" x14ac:dyDescent="0.25">
      <c r="A9534" s="78" t="e">
        <f>DATE(MID(Zeitreihen0h15!A9534,7,4),MID(Zeitreihen0h15!A9534,4,2),LEFT(Zeitreihen0h15!A9534,2))+TIME(MID(Zeitreihen0h15!A9534,12,2),RIGHT(Zeitreihen0h15!A9534,2),0)</f>
        <v>#VALUE!</v>
      </c>
    </row>
    <row r="9535" spans="1:1" x14ac:dyDescent="0.25">
      <c r="A9535" s="78" t="e">
        <f>DATE(MID(Zeitreihen0h15!A9535,7,4),MID(Zeitreihen0h15!A9535,4,2),LEFT(Zeitreihen0h15!A9535,2))+TIME(MID(Zeitreihen0h15!A9535,12,2),RIGHT(Zeitreihen0h15!A9535,2),0)</f>
        <v>#VALUE!</v>
      </c>
    </row>
    <row r="9536" spans="1:1" x14ac:dyDescent="0.25">
      <c r="A9536" s="78" t="e">
        <f>DATE(MID(Zeitreihen0h15!A9536,7,4),MID(Zeitreihen0h15!A9536,4,2),LEFT(Zeitreihen0h15!A9536,2))+TIME(MID(Zeitreihen0h15!A9536,12,2),RIGHT(Zeitreihen0h15!A9536,2),0)</f>
        <v>#VALUE!</v>
      </c>
    </row>
    <row r="9537" spans="1:1" x14ac:dyDescent="0.25">
      <c r="A9537" s="78" t="e">
        <f>DATE(MID(Zeitreihen0h15!A9537,7,4),MID(Zeitreihen0h15!A9537,4,2),LEFT(Zeitreihen0h15!A9537,2))+TIME(MID(Zeitreihen0h15!A9537,12,2),RIGHT(Zeitreihen0h15!A9537,2),0)</f>
        <v>#VALUE!</v>
      </c>
    </row>
    <row r="9538" spans="1:1" x14ac:dyDescent="0.25">
      <c r="A9538" s="78" t="e">
        <f>DATE(MID(Zeitreihen0h15!A9538,7,4),MID(Zeitreihen0h15!A9538,4,2),LEFT(Zeitreihen0h15!A9538,2))+TIME(MID(Zeitreihen0h15!A9538,12,2),RIGHT(Zeitreihen0h15!A9538,2),0)</f>
        <v>#VALUE!</v>
      </c>
    </row>
    <row r="9539" spans="1:1" x14ac:dyDescent="0.25">
      <c r="A9539" s="78" t="e">
        <f>DATE(MID(Zeitreihen0h15!A9539,7,4),MID(Zeitreihen0h15!A9539,4,2),LEFT(Zeitreihen0h15!A9539,2))+TIME(MID(Zeitreihen0h15!A9539,12,2),RIGHT(Zeitreihen0h15!A9539,2),0)</f>
        <v>#VALUE!</v>
      </c>
    </row>
    <row r="9540" spans="1:1" x14ac:dyDescent="0.25">
      <c r="A9540" s="78" t="e">
        <f>DATE(MID(Zeitreihen0h15!A9540,7,4),MID(Zeitreihen0h15!A9540,4,2),LEFT(Zeitreihen0h15!A9540,2))+TIME(MID(Zeitreihen0h15!A9540,12,2),RIGHT(Zeitreihen0h15!A9540,2),0)</f>
        <v>#VALUE!</v>
      </c>
    </row>
    <row r="9541" spans="1:1" x14ac:dyDescent="0.25">
      <c r="A9541" s="78" t="e">
        <f>DATE(MID(Zeitreihen0h15!A9541,7,4),MID(Zeitreihen0h15!A9541,4,2),LEFT(Zeitreihen0h15!A9541,2))+TIME(MID(Zeitreihen0h15!A9541,12,2),RIGHT(Zeitreihen0h15!A9541,2),0)</f>
        <v>#VALUE!</v>
      </c>
    </row>
    <row r="9542" spans="1:1" x14ac:dyDescent="0.25">
      <c r="A9542" s="78" t="e">
        <f>DATE(MID(Zeitreihen0h15!A9542,7,4),MID(Zeitreihen0h15!A9542,4,2),LEFT(Zeitreihen0h15!A9542,2))+TIME(MID(Zeitreihen0h15!A9542,12,2),RIGHT(Zeitreihen0h15!A9542,2),0)</f>
        <v>#VALUE!</v>
      </c>
    </row>
    <row r="9543" spans="1:1" x14ac:dyDescent="0.25">
      <c r="A9543" s="78" t="e">
        <f>DATE(MID(Zeitreihen0h15!A9543,7,4),MID(Zeitreihen0h15!A9543,4,2),LEFT(Zeitreihen0h15!A9543,2))+TIME(MID(Zeitreihen0h15!A9543,12,2),RIGHT(Zeitreihen0h15!A9543,2),0)</f>
        <v>#VALUE!</v>
      </c>
    </row>
    <row r="9544" spans="1:1" x14ac:dyDescent="0.25">
      <c r="A9544" s="78" t="e">
        <f>DATE(MID(Zeitreihen0h15!A9544,7,4),MID(Zeitreihen0h15!A9544,4,2),LEFT(Zeitreihen0h15!A9544,2))+TIME(MID(Zeitreihen0h15!A9544,12,2),RIGHT(Zeitreihen0h15!A9544,2),0)</f>
        <v>#VALUE!</v>
      </c>
    </row>
    <row r="9545" spans="1:1" x14ac:dyDescent="0.25">
      <c r="A9545" s="78" t="e">
        <f>DATE(MID(Zeitreihen0h15!A9545,7,4),MID(Zeitreihen0h15!A9545,4,2),LEFT(Zeitreihen0h15!A9545,2))+TIME(MID(Zeitreihen0h15!A9545,12,2),RIGHT(Zeitreihen0h15!A9545,2),0)</f>
        <v>#VALUE!</v>
      </c>
    </row>
    <row r="9546" spans="1:1" x14ac:dyDescent="0.25">
      <c r="A9546" s="78" t="e">
        <f>DATE(MID(Zeitreihen0h15!A9546,7,4),MID(Zeitreihen0h15!A9546,4,2),LEFT(Zeitreihen0h15!A9546,2))+TIME(MID(Zeitreihen0h15!A9546,12,2),RIGHT(Zeitreihen0h15!A9546,2),0)</f>
        <v>#VALUE!</v>
      </c>
    </row>
    <row r="9547" spans="1:1" x14ac:dyDescent="0.25">
      <c r="A9547" s="78" t="e">
        <f>DATE(MID(Zeitreihen0h15!A9547,7,4),MID(Zeitreihen0h15!A9547,4,2),LEFT(Zeitreihen0h15!A9547,2))+TIME(MID(Zeitreihen0h15!A9547,12,2),RIGHT(Zeitreihen0h15!A9547,2),0)</f>
        <v>#VALUE!</v>
      </c>
    </row>
    <row r="9548" spans="1:1" x14ac:dyDescent="0.25">
      <c r="A9548" s="78" t="e">
        <f>DATE(MID(Zeitreihen0h15!A9548,7,4),MID(Zeitreihen0h15!A9548,4,2),LEFT(Zeitreihen0h15!A9548,2))+TIME(MID(Zeitreihen0h15!A9548,12,2),RIGHT(Zeitreihen0h15!A9548,2),0)</f>
        <v>#VALUE!</v>
      </c>
    </row>
    <row r="9549" spans="1:1" x14ac:dyDescent="0.25">
      <c r="A9549" s="78" t="e">
        <f>DATE(MID(Zeitreihen0h15!A9549,7,4),MID(Zeitreihen0h15!A9549,4,2),LEFT(Zeitreihen0h15!A9549,2))+TIME(MID(Zeitreihen0h15!A9549,12,2),RIGHT(Zeitreihen0h15!A9549,2),0)</f>
        <v>#VALUE!</v>
      </c>
    </row>
    <row r="9550" spans="1:1" x14ac:dyDescent="0.25">
      <c r="A9550" s="78" t="e">
        <f>DATE(MID(Zeitreihen0h15!A9550,7,4),MID(Zeitreihen0h15!A9550,4,2),LEFT(Zeitreihen0h15!A9550,2))+TIME(MID(Zeitreihen0h15!A9550,12,2),RIGHT(Zeitreihen0h15!A9550,2),0)</f>
        <v>#VALUE!</v>
      </c>
    </row>
    <row r="9551" spans="1:1" x14ac:dyDescent="0.25">
      <c r="A9551" s="78" t="e">
        <f>DATE(MID(Zeitreihen0h15!A9551,7,4),MID(Zeitreihen0h15!A9551,4,2),LEFT(Zeitreihen0h15!A9551,2))+TIME(MID(Zeitreihen0h15!A9551,12,2),RIGHT(Zeitreihen0h15!A9551,2),0)</f>
        <v>#VALUE!</v>
      </c>
    </row>
    <row r="9552" spans="1:1" x14ac:dyDescent="0.25">
      <c r="A9552" s="78" t="e">
        <f>DATE(MID(Zeitreihen0h15!A9552,7,4),MID(Zeitreihen0h15!A9552,4,2),LEFT(Zeitreihen0h15!A9552,2))+TIME(MID(Zeitreihen0h15!A9552,12,2),RIGHT(Zeitreihen0h15!A9552,2),0)</f>
        <v>#VALUE!</v>
      </c>
    </row>
    <row r="9553" spans="1:1" x14ac:dyDescent="0.25">
      <c r="A9553" s="78" t="e">
        <f>DATE(MID(Zeitreihen0h15!A9553,7,4),MID(Zeitreihen0h15!A9553,4,2),LEFT(Zeitreihen0h15!A9553,2))+TIME(MID(Zeitreihen0h15!A9553,12,2),RIGHT(Zeitreihen0h15!A9553,2),0)</f>
        <v>#VALUE!</v>
      </c>
    </row>
    <row r="9554" spans="1:1" x14ac:dyDescent="0.25">
      <c r="A9554" s="78" t="e">
        <f>DATE(MID(Zeitreihen0h15!A9554,7,4),MID(Zeitreihen0h15!A9554,4,2),LEFT(Zeitreihen0h15!A9554,2))+TIME(MID(Zeitreihen0h15!A9554,12,2),RIGHT(Zeitreihen0h15!A9554,2),0)</f>
        <v>#VALUE!</v>
      </c>
    </row>
    <row r="9555" spans="1:1" x14ac:dyDescent="0.25">
      <c r="A9555" s="78" t="e">
        <f>DATE(MID(Zeitreihen0h15!A9555,7,4),MID(Zeitreihen0h15!A9555,4,2),LEFT(Zeitreihen0h15!A9555,2))+TIME(MID(Zeitreihen0h15!A9555,12,2),RIGHT(Zeitreihen0h15!A9555,2),0)</f>
        <v>#VALUE!</v>
      </c>
    </row>
    <row r="9556" spans="1:1" x14ac:dyDescent="0.25">
      <c r="A9556" s="78" t="e">
        <f>DATE(MID(Zeitreihen0h15!A9556,7,4),MID(Zeitreihen0h15!A9556,4,2),LEFT(Zeitreihen0h15!A9556,2))+TIME(MID(Zeitreihen0h15!A9556,12,2),RIGHT(Zeitreihen0h15!A9556,2),0)</f>
        <v>#VALUE!</v>
      </c>
    </row>
    <row r="9557" spans="1:1" x14ac:dyDescent="0.25">
      <c r="A9557" s="78" t="e">
        <f>DATE(MID(Zeitreihen0h15!A9557,7,4),MID(Zeitreihen0h15!A9557,4,2),LEFT(Zeitreihen0h15!A9557,2))+TIME(MID(Zeitreihen0h15!A9557,12,2),RIGHT(Zeitreihen0h15!A9557,2),0)</f>
        <v>#VALUE!</v>
      </c>
    </row>
    <row r="9558" spans="1:1" x14ac:dyDescent="0.25">
      <c r="A9558" s="78" t="e">
        <f>DATE(MID(Zeitreihen0h15!A9558,7,4),MID(Zeitreihen0h15!A9558,4,2),LEFT(Zeitreihen0h15!A9558,2))+TIME(MID(Zeitreihen0h15!A9558,12,2),RIGHT(Zeitreihen0h15!A9558,2),0)</f>
        <v>#VALUE!</v>
      </c>
    </row>
    <row r="9559" spans="1:1" x14ac:dyDescent="0.25">
      <c r="A9559" s="78" t="e">
        <f>DATE(MID(Zeitreihen0h15!A9559,7,4),MID(Zeitreihen0h15!A9559,4,2),LEFT(Zeitreihen0h15!A9559,2))+TIME(MID(Zeitreihen0h15!A9559,12,2),RIGHT(Zeitreihen0h15!A9559,2),0)</f>
        <v>#VALUE!</v>
      </c>
    </row>
    <row r="9560" spans="1:1" x14ac:dyDescent="0.25">
      <c r="A9560" s="78" t="e">
        <f>DATE(MID(Zeitreihen0h15!A9560,7,4),MID(Zeitreihen0h15!A9560,4,2),LEFT(Zeitreihen0h15!A9560,2))+TIME(MID(Zeitreihen0h15!A9560,12,2),RIGHT(Zeitreihen0h15!A9560,2),0)</f>
        <v>#VALUE!</v>
      </c>
    </row>
    <row r="9561" spans="1:1" x14ac:dyDescent="0.25">
      <c r="A9561" s="78" t="e">
        <f>DATE(MID(Zeitreihen0h15!A9561,7,4),MID(Zeitreihen0h15!A9561,4,2),LEFT(Zeitreihen0h15!A9561,2))+TIME(MID(Zeitreihen0h15!A9561,12,2),RIGHT(Zeitreihen0h15!A9561,2),0)</f>
        <v>#VALUE!</v>
      </c>
    </row>
    <row r="9562" spans="1:1" x14ac:dyDescent="0.25">
      <c r="A9562" s="78" t="e">
        <f>DATE(MID(Zeitreihen0h15!A9562,7,4),MID(Zeitreihen0h15!A9562,4,2),LEFT(Zeitreihen0h15!A9562,2))+TIME(MID(Zeitreihen0h15!A9562,12,2),RIGHT(Zeitreihen0h15!A9562,2),0)</f>
        <v>#VALUE!</v>
      </c>
    </row>
    <row r="9563" spans="1:1" x14ac:dyDescent="0.25">
      <c r="A9563" s="78" t="e">
        <f>DATE(MID(Zeitreihen0h15!A9563,7,4),MID(Zeitreihen0h15!A9563,4,2),LEFT(Zeitreihen0h15!A9563,2))+TIME(MID(Zeitreihen0h15!A9563,12,2),RIGHT(Zeitreihen0h15!A9563,2),0)</f>
        <v>#VALUE!</v>
      </c>
    </row>
    <row r="9564" spans="1:1" x14ac:dyDescent="0.25">
      <c r="A9564" s="78" t="e">
        <f>DATE(MID(Zeitreihen0h15!A9564,7,4),MID(Zeitreihen0h15!A9564,4,2),LEFT(Zeitreihen0h15!A9564,2))+TIME(MID(Zeitreihen0h15!A9564,12,2),RIGHT(Zeitreihen0h15!A9564,2),0)</f>
        <v>#VALUE!</v>
      </c>
    </row>
    <row r="9565" spans="1:1" x14ac:dyDescent="0.25">
      <c r="A9565" s="78" t="e">
        <f>DATE(MID(Zeitreihen0h15!A9565,7,4),MID(Zeitreihen0h15!A9565,4,2),LEFT(Zeitreihen0h15!A9565,2))+TIME(MID(Zeitreihen0h15!A9565,12,2),RIGHT(Zeitreihen0h15!A9565,2),0)</f>
        <v>#VALUE!</v>
      </c>
    </row>
    <row r="9566" spans="1:1" x14ac:dyDescent="0.25">
      <c r="A9566" s="78" t="e">
        <f>DATE(MID(Zeitreihen0h15!A9566,7,4),MID(Zeitreihen0h15!A9566,4,2),LEFT(Zeitreihen0h15!A9566,2))+TIME(MID(Zeitreihen0h15!A9566,12,2),RIGHT(Zeitreihen0h15!A9566,2),0)</f>
        <v>#VALUE!</v>
      </c>
    </row>
    <row r="9567" spans="1:1" x14ac:dyDescent="0.25">
      <c r="A9567" s="78" t="e">
        <f>DATE(MID(Zeitreihen0h15!A9567,7,4),MID(Zeitreihen0h15!A9567,4,2),LEFT(Zeitreihen0h15!A9567,2))+TIME(MID(Zeitreihen0h15!A9567,12,2),RIGHT(Zeitreihen0h15!A9567,2),0)</f>
        <v>#VALUE!</v>
      </c>
    </row>
    <row r="9568" spans="1:1" x14ac:dyDescent="0.25">
      <c r="A9568" s="78" t="e">
        <f>DATE(MID(Zeitreihen0h15!A9568,7,4),MID(Zeitreihen0h15!A9568,4,2),LEFT(Zeitreihen0h15!A9568,2))+TIME(MID(Zeitreihen0h15!A9568,12,2),RIGHT(Zeitreihen0h15!A9568,2),0)</f>
        <v>#VALUE!</v>
      </c>
    </row>
    <row r="9569" spans="1:1" x14ac:dyDescent="0.25">
      <c r="A9569" s="78" t="e">
        <f>DATE(MID(Zeitreihen0h15!A9569,7,4),MID(Zeitreihen0h15!A9569,4,2),LEFT(Zeitreihen0h15!A9569,2))+TIME(MID(Zeitreihen0h15!A9569,12,2),RIGHT(Zeitreihen0h15!A9569,2),0)</f>
        <v>#VALUE!</v>
      </c>
    </row>
    <row r="9570" spans="1:1" x14ac:dyDescent="0.25">
      <c r="A9570" s="78" t="e">
        <f>DATE(MID(Zeitreihen0h15!A9570,7,4),MID(Zeitreihen0h15!A9570,4,2),LEFT(Zeitreihen0h15!A9570,2))+TIME(MID(Zeitreihen0h15!A9570,12,2),RIGHT(Zeitreihen0h15!A9570,2),0)</f>
        <v>#VALUE!</v>
      </c>
    </row>
    <row r="9571" spans="1:1" x14ac:dyDescent="0.25">
      <c r="A9571" s="78" t="e">
        <f>DATE(MID(Zeitreihen0h15!A9571,7,4),MID(Zeitreihen0h15!A9571,4,2),LEFT(Zeitreihen0h15!A9571,2))+TIME(MID(Zeitreihen0h15!A9571,12,2),RIGHT(Zeitreihen0h15!A9571,2),0)</f>
        <v>#VALUE!</v>
      </c>
    </row>
    <row r="9572" spans="1:1" x14ac:dyDescent="0.25">
      <c r="A9572" s="78" t="e">
        <f>DATE(MID(Zeitreihen0h15!A9572,7,4),MID(Zeitreihen0h15!A9572,4,2),LEFT(Zeitreihen0h15!A9572,2))+TIME(MID(Zeitreihen0h15!A9572,12,2),RIGHT(Zeitreihen0h15!A9572,2),0)</f>
        <v>#VALUE!</v>
      </c>
    </row>
    <row r="9573" spans="1:1" x14ac:dyDescent="0.25">
      <c r="A9573" s="78" t="e">
        <f>DATE(MID(Zeitreihen0h15!A9573,7,4),MID(Zeitreihen0h15!A9573,4,2),LEFT(Zeitreihen0h15!A9573,2))+TIME(MID(Zeitreihen0h15!A9573,12,2),RIGHT(Zeitreihen0h15!A9573,2),0)</f>
        <v>#VALUE!</v>
      </c>
    </row>
    <row r="9574" spans="1:1" x14ac:dyDescent="0.25">
      <c r="A9574" s="78" t="e">
        <f>DATE(MID(Zeitreihen0h15!A9574,7,4),MID(Zeitreihen0h15!A9574,4,2),LEFT(Zeitreihen0h15!A9574,2))+TIME(MID(Zeitreihen0h15!A9574,12,2),RIGHT(Zeitreihen0h15!A9574,2),0)</f>
        <v>#VALUE!</v>
      </c>
    </row>
    <row r="9575" spans="1:1" x14ac:dyDescent="0.25">
      <c r="A9575" s="78" t="e">
        <f>DATE(MID(Zeitreihen0h15!A9575,7,4),MID(Zeitreihen0h15!A9575,4,2),LEFT(Zeitreihen0h15!A9575,2))+TIME(MID(Zeitreihen0h15!A9575,12,2),RIGHT(Zeitreihen0h15!A9575,2),0)</f>
        <v>#VALUE!</v>
      </c>
    </row>
    <row r="9576" spans="1:1" x14ac:dyDescent="0.25">
      <c r="A9576" s="78" t="e">
        <f>DATE(MID(Zeitreihen0h15!A9576,7,4),MID(Zeitreihen0h15!A9576,4,2),LEFT(Zeitreihen0h15!A9576,2))+TIME(MID(Zeitreihen0h15!A9576,12,2),RIGHT(Zeitreihen0h15!A9576,2),0)</f>
        <v>#VALUE!</v>
      </c>
    </row>
    <row r="9577" spans="1:1" x14ac:dyDescent="0.25">
      <c r="A9577" s="78" t="e">
        <f>DATE(MID(Zeitreihen0h15!A9577,7,4),MID(Zeitreihen0h15!A9577,4,2),LEFT(Zeitreihen0h15!A9577,2))+TIME(MID(Zeitreihen0h15!A9577,12,2),RIGHT(Zeitreihen0h15!A9577,2),0)</f>
        <v>#VALUE!</v>
      </c>
    </row>
    <row r="9578" spans="1:1" x14ac:dyDescent="0.25">
      <c r="A9578" s="78" t="e">
        <f>DATE(MID(Zeitreihen0h15!A9578,7,4),MID(Zeitreihen0h15!A9578,4,2),LEFT(Zeitreihen0h15!A9578,2))+TIME(MID(Zeitreihen0h15!A9578,12,2),RIGHT(Zeitreihen0h15!A9578,2),0)</f>
        <v>#VALUE!</v>
      </c>
    </row>
    <row r="9579" spans="1:1" x14ac:dyDescent="0.25">
      <c r="A9579" s="78" t="e">
        <f>DATE(MID(Zeitreihen0h15!A9579,7,4),MID(Zeitreihen0h15!A9579,4,2),LEFT(Zeitreihen0h15!A9579,2))+TIME(MID(Zeitreihen0h15!A9579,12,2),RIGHT(Zeitreihen0h15!A9579,2),0)</f>
        <v>#VALUE!</v>
      </c>
    </row>
    <row r="9580" spans="1:1" x14ac:dyDescent="0.25">
      <c r="A9580" s="78" t="e">
        <f>DATE(MID(Zeitreihen0h15!A9580,7,4),MID(Zeitreihen0h15!A9580,4,2),LEFT(Zeitreihen0h15!A9580,2))+TIME(MID(Zeitreihen0h15!A9580,12,2),RIGHT(Zeitreihen0h15!A9580,2),0)</f>
        <v>#VALUE!</v>
      </c>
    </row>
    <row r="9581" spans="1:1" x14ac:dyDescent="0.25">
      <c r="A9581" s="78" t="e">
        <f>DATE(MID(Zeitreihen0h15!A9581,7,4),MID(Zeitreihen0h15!A9581,4,2),LEFT(Zeitreihen0h15!A9581,2))+TIME(MID(Zeitreihen0h15!A9581,12,2),RIGHT(Zeitreihen0h15!A9581,2),0)</f>
        <v>#VALUE!</v>
      </c>
    </row>
    <row r="9582" spans="1:1" x14ac:dyDescent="0.25">
      <c r="A9582" s="78" t="e">
        <f>DATE(MID(Zeitreihen0h15!A9582,7,4),MID(Zeitreihen0h15!A9582,4,2),LEFT(Zeitreihen0h15!A9582,2))+TIME(MID(Zeitreihen0h15!A9582,12,2),RIGHT(Zeitreihen0h15!A9582,2),0)</f>
        <v>#VALUE!</v>
      </c>
    </row>
    <row r="9583" spans="1:1" x14ac:dyDescent="0.25">
      <c r="A9583" s="78" t="e">
        <f>DATE(MID(Zeitreihen0h15!A9583,7,4),MID(Zeitreihen0h15!A9583,4,2),LEFT(Zeitreihen0h15!A9583,2))+TIME(MID(Zeitreihen0h15!A9583,12,2),RIGHT(Zeitreihen0h15!A9583,2),0)</f>
        <v>#VALUE!</v>
      </c>
    </row>
    <row r="9584" spans="1:1" x14ac:dyDescent="0.25">
      <c r="A9584" s="78" t="e">
        <f>DATE(MID(Zeitreihen0h15!A9584,7,4),MID(Zeitreihen0h15!A9584,4,2),LEFT(Zeitreihen0h15!A9584,2))+TIME(MID(Zeitreihen0h15!A9584,12,2),RIGHT(Zeitreihen0h15!A9584,2),0)</f>
        <v>#VALUE!</v>
      </c>
    </row>
    <row r="9585" spans="1:1" x14ac:dyDescent="0.25">
      <c r="A9585" s="78" t="e">
        <f>DATE(MID(Zeitreihen0h15!A9585,7,4),MID(Zeitreihen0h15!A9585,4,2),LEFT(Zeitreihen0h15!A9585,2))+TIME(MID(Zeitreihen0h15!A9585,12,2),RIGHT(Zeitreihen0h15!A9585,2),0)</f>
        <v>#VALUE!</v>
      </c>
    </row>
    <row r="9586" spans="1:1" x14ac:dyDescent="0.25">
      <c r="A9586" s="78" t="e">
        <f>DATE(MID(Zeitreihen0h15!A9586,7,4),MID(Zeitreihen0h15!A9586,4,2),LEFT(Zeitreihen0h15!A9586,2))+TIME(MID(Zeitreihen0h15!A9586,12,2),RIGHT(Zeitreihen0h15!A9586,2),0)</f>
        <v>#VALUE!</v>
      </c>
    </row>
    <row r="9587" spans="1:1" x14ac:dyDescent="0.25">
      <c r="A9587" s="78" t="e">
        <f>DATE(MID(Zeitreihen0h15!A9587,7,4),MID(Zeitreihen0h15!A9587,4,2),LEFT(Zeitreihen0h15!A9587,2))+TIME(MID(Zeitreihen0h15!A9587,12,2),RIGHT(Zeitreihen0h15!A9587,2),0)</f>
        <v>#VALUE!</v>
      </c>
    </row>
    <row r="9588" spans="1:1" x14ac:dyDescent="0.25">
      <c r="A9588" s="78" t="e">
        <f>DATE(MID(Zeitreihen0h15!A9588,7,4),MID(Zeitreihen0h15!A9588,4,2),LEFT(Zeitreihen0h15!A9588,2))+TIME(MID(Zeitreihen0h15!A9588,12,2),RIGHT(Zeitreihen0h15!A9588,2),0)</f>
        <v>#VALUE!</v>
      </c>
    </row>
    <row r="9589" spans="1:1" x14ac:dyDescent="0.25">
      <c r="A9589" s="78" t="e">
        <f>DATE(MID(Zeitreihen0h15!A9589,7,4),MID(Zeitreihen0h15!A9589,4,2),LEFT(Zeitreihen0h15!A9589,2))+TIME(MID(Zeitreihen0h15!A9589,12,2),RIGHT(Zeitreihen0h15!A9589,2),0)</f>
        <v>#VALUE!</v>
      </c>
    </row>
    <row r="9590" spans="1:1" x14ac:dyDescent="0.25">
      <c r="A9590" s="78" t="e">
        <f>DATE(MID(Zeitreihen0h15!A9590,7,4),MID(Zeitreihen0h15!A9590,4,2),LEFT(Zeitreihen0h15!A9590,2))+TIME(MID(Zeitreihen0h15!A9590,12,2),RIGHT(Zeitreihen0h15!A9590,2),0)</f>
        <v>#VALUE!</v>
      </c>
    </row>
    <row r="9591" spans="1:1" x14ac:dyDescent="0.25">
      <c r="A9591" s="78" t="e">
        <f>DATE(MID(Zeitreihen0h15!A9591,7,4),MID(Zeitreihen0h15!A9591,4,2),LEFT(Zeitreihen0h15!A9591,2))+TIME(MID(Zeitreihen0h15!A9591,12,2),RIGHT(Zeitreihen0h15!A9591,2),0)</f>
        <v>#VALUE!</v>
      </c>
    </row>
    <row r="9592" spans="1:1" x14ac:dyDescent="0.25">
      <c r="A9592" s="78" t="e">
        <f>DATE(MID(Zeitreihen0h15!A9592,7,4),MID(Zeitreihen0h15!A9592,4,2),LEFT(Zeitreihen0h15!A9592,2))+TIME(MID(Zeitreihen0h15!A9592,12,2),RIGHT(Zeitreihen0h15!A9592,2),0)</f>
        <v>#VALUE!</v>
      </c>
    </row>
    <row r="9593" spans="1:1" x14ac:dyDescent="0.25">
      <c r="A9593" s="78" t="e">
        <f>DATE(MID(Zeitreihen0h15!A9593,7,4),MID(Zeitreihen0h15!A9593,4,2),LEFT(Zeitreihen0h15!A9593,2))+TIME(MID(Zeitreihen0h15!A9593,12,2),RIGHT(Zeitreihen0h15!A9593,2),0)</f>
        <v>#VALUE!</v>
      </c>
    </row>
    <row r="9594" spans="1:1" x14ac:dyDescent="0.25">
      <c r="A9594" s="78" t="e">
        <f>DATE(MID(Zeitreihen0h15!A9594,7,4),MID(Zeitreihen0h15!A9594,4,2),LEFT(Zeitreihen0h15!A9594,2))+TIME(MID(Zeitreihen0h15!A9594,12,2),RIGHT(Zeitreihen0h15!A9594,2),0)</f>
        <v>#VALUE!</v>
      </c>
    </row>
    <row r="9595" spans="1:1" x14ac:dyDescent="0.25">
      <c r="A9595" s="78" t="e">
        <f>DATE(MID(Zeitreihen0h15!A9595,7,4),MID(Zeitreihen0h15!A9595,4,2),LEFT(Zeitreihen0h15!A9595,2))+TIME(MID(Zeitreihen0h15!A9595,12,2),RIGHT(Zeitreihen0h15!A9595,2),0)</f>
        <v>#VALUE!</v>
      </c>
    </row>
    <row r="9596" spans="1:1" x14ac:dyDescent="0.25">
      <c r="A9596" s="78" t="e">
        <f>DATE(MID(Zeitreihen0h15!A9596,7,4),MID(Zeitreihen0h15!A9596,4,2),LEFT(Zeitreihen0h15!A9596,2))+TIME(MID(Zeitreihen0h15!A9596,12,2),RIGHT(Zeitreihen0h15!A9596,2),0)</f>
        <v>#VALUE!</v>
      </c>
    </row>
    <row r="9597" spans="1:1" x14ac:dyDescent="0.25">
      <c r="A9597" s="78" t="e">
        <f>DATE(MID(Zeitreihen0h15!A9597,7,4),MID(Zeitreihen0h15!A9597,4,2),LEFT(Zeitreihen0h15!A9597,2))+TIME(MID(Zeitreihen0h15!A9597,12,2),RIGHT(Zeitreihen0h15!A9597,2),0)</f>
        <v>#VALUE!</v>
      </c>
    </row>
    <row r="9598" spans="1:1" x14ac:dyDescent="0.25">
      <c r="A9598" s="78" t="e">
        <f>DATE(MID(Zeitreihen0h15!A9598,7,4),MID(Zeitreihen0h15!A9598,4,2),LEFT(Zeitreihen0h15!A9598,2))+TIME(MID(Zeitreihen0h15!A9598,12,2),RIGHT(Zeitreihen0h15!A9598,2),0)</f>
        <v>#VALUE!</v>
      </c>
    </row>
    <row r="9599" spans="1:1" x14ac:dyDescent="0.25">
      <c r="A9599" s="78" t="e">
        <f>DATE(MID(Zeitreihen0h15!A9599,7,4),MID(Zeitreihen0h15!A9599,4,2),LEFT(Zeitreihen0h15!A9599,2))+TIME(MID(Zeitreihen0h15!A9599,12,2),RIGHT(Zeitreihen0h15!A9599,2),0)</f>
        <v>#VALUE!</v>
      </c>
    </row>
    <row r="9600" spans="1:1" x14ac:dyDescent="0.25">
      <c r="A9600" s="78" t="e">
        <f>DATE(MID(Zeitreihen0h15!A9600,7,4),MID(Zeitreihen0h15!A9600,4,2),LEFT(Zeitreihen0h15!A9600,2))+TIME(MID(Zeitreihen0h15!A9600,12,2),RIGHT(Zeitreihen0h15!A9600,2),0)</f>
        <v>#VALUE!</v>
      </c>
    </row>
    <row r="9601" spans="1:1" x14ac:dyDescent="0.25">
      <c r="A9601" s="78" t="e">
        <f>DATE(MID(Zeitreihen0h15!A9601,7,4),MID(Zeitreihen0h15!A9601,4,2),LEFT(Zeitreihen0h15!A9601,2))+TIME(MID(Zeitreihen0h15!A9601,12,2),RIGHT(Zeitreihen0h15!A9601,2),0)</f>
        <v>#VALUE!</v>
      </c>
    </row>
    <row r="9602" spans="1:1" x14ac:dyDescent="0.25">
      <c r="A9602" s="78" t="e">
        <f>DATE(MID(Zeitreihen0h15!A9602,7,4),MID(Zeitreihen0h15!A9602,4,2),LEFT(Zeitreihen0h15!A9602,2))+TIME(MID(Zeitreihen0h15!A9602,12,2),RIGHT(Zeitreihen0h15!A9602,2),0)</f>
        <v>#VALUE!</v>
      </c>
    </row>
    <row r="9603" spans="1:1" x14ac:dyDescent="0.25">
      <c r="A9603" s="78" t="e">
        <f>DATE(MID(Zeitreihen0h15!A9603,7,4),MID(Zeitreihen0h15!A9603,4,2),LEFT(Zeitreihen0h15!A9603,2))+TIME(MID(Zeitreihen0h15!A9603,12,2),RIGHT(Zeitreihen0h15!A9603,2),0)</f>
        <v>#VALUE!</v>
      </c>
    </row>
    <row r="9604" spans="1:1" x14ac:dyDescent="0.25">
      <c r="A9604" s="78" t="e">
        <f>DATE(MID(Zeitreihen0h15!A9604,7,4),MID(Zeitreihen0h15!A9604,4,2),LEFT(Zeitreihen0h15!A9604,2))+TIME(MID(Zeitreihen0h15!A9604,12,2),RIGHT(Zeitreihen0h15!A9604,2),0)</f>
        <v>#VALUE!</v>
      </c>
    </row>
    <row r="9605" spans="1:1" x14ac:dyDescent="0.25">
      <c r="A9605" s="78" t="e">
        <f>DATE(MID(Zeitreihen0h15!A9605,7,4),MID(Zeitreihen0h15!A9605,4,2),LEFT(Zeitreihen0h15!A9605,2))+TIME(MID(Zeitreihen0h15!A9605,12,2),RIGHT(Zeitreihen0h15!A9605,2),0)</f>
        <v>#VALUE!</v>
      </c>
    </row>
    <row r="9606" spans="1:1" x14ac:dyDescent="0.25">
      <c r="A9606" s="78" t="e">
        <f>DATE(MID(Zeitreihen0h15!A9606,7,4),MID(Zeitreihen0h15!A9606,4,2),LEFT(Zeitreihen0h15!A9606,2))+TIME(MID(Zeitreihen0h15!A9606,12,2),RIGHT(Zeitreihen0h15!A9606,2),0)</f>
        <v>#VALUE!</v>
      </c>
    </row>
    <row r="9607" spans="1:1" x14ac:dyDescent="0.25">
      <c r="A9607" s="78" t="e">
        <f>DATE(MID(Zeitreihen0h15!A9607,7,4),MID(Zeitreihen0h15!A9607,4,2),LEFT(Zeitreihen0h15!A9607,2))+TIME(MID(Zeitreihen0h15!A9607,12,2),RIGHT(Zeitreihen0h15!A9607,2),0)</f>
        <v>#VALUE!</v>
      </c>
    </row>
    <row r="9608" spans="1:1" x14ac:dyDescent="0.25">
      <c r="A9608" s="78" t="e">
        <f>DATE(MID(Zeitreihen0h15!A9608,7,4),MID(Zeitreihen0h15!A9608,4,2),LEFT(Zeitreihen0h15!A9608,2))+TIME(MID(Zeitreihen0h15!A9608,12,2),RIGHT(Zeitreihen0h15!A9608,2),0)</f>
        <v>#VALUE!</v>
      </c>
    </row>
    <row r="9609" spans="1:1" x14ac:dyDescent="0.25">
      <c r="A9609" s="78" t="e">
        <f>DATE(MID(Zeitreihen0h15!A9609,7,4),MID(Zeitreihen0h15!A9609,4,2),LEFT(Zeitreihen0h15!A9609,2))+TIME(MID(Zeitreihen0h15!A9609,12,2),RIGHT(Zeitreihen0h15!A9609,2),0)</f>
        <v>#VALUE!</v>
      </c>
    </row>
    <row r="9610" spans="1:1" x14ac:dyDescent="0.25">
      <c r="A9610" s="78" t="e">
        <f>DATE(MID(Zeitreihen0h15!A9610,7,4),MID(Zeitreihen0h15!A9610,4,2),LEFT(Zeitreihen0h15!A9610,2))+TIME(MID(Zeitreihen0h15!A9610,12,2),RIGHT(Zeitreihen0h15!A9610,2),0)</f>
        <v>#VALUE!</v>
      </c>
    </row>
    <row r="9611" spans="1:1" x14ac:dyDescent="0.25">
      <c r="A9611" s="78" t="e">
        <f>DATE(MID(Zeitreihen0h15!A9611,7,4),MID(Zeitreihen0h15!A9611,4,2),LEFT(Zeitreihen0h15!A9611,2))+TIME(MID(Zeitreihen0h15!A9611,12,2),RIGHT(Zeitreihen0h15!A9611,2),0)</f>
        <v>#VALUE!</v>
      </c>
    </row>
    <row r="9612" spans="1:1" x14ac:dyDescent="0.25">
      <c r="A9612" s="78" t="e">
        <f>DATE(MID(Zeitreihen0h15!A9612,7,4),MID(Zeitreihen0h15!A9612,4,2),LEFT(Zeitreihen0h15!A9612,2))+TIME(MID(Zeitreihen0h15!A9612,12,2),RIGHT(Zeitreihen0h15!A9612,2),0)</f>
        <v>#VALUE!</v>
      </c>
    </row>
    <row r="9613" spans="1:1" x14ac:dyDescent="0.25">
      <c r="A9613" s="78" t="e">
        <f>DATE(MID(Zeitreihen0h15!A9613,7,4),MID(Zeitreihen0h15!A9613,4,2),LEFT(Zeitreihen0h15!A9613,2))+TIME(MID(Zeitreihen0h15!A9613,12,2),RIGHT(Zeitreihen0h15!A9613,2),0)</f>
        <v>#VALUE!</v>
      </c>
    </row>
    <row r="9614" spans="1:1" x14ac:dyDescent="0.25">
      <c r="A9614" s="78" t="e">
        <f>DATE(MID(Zeitreihen0h15!A9614,7,4),MID(Zeitreihen0h15!A9614,4,2),LEFT(Zeitreihen0h15!A9614,2))+TIME(MID(Zeitreihen0h15!A9614,12,2),RIGHT(Zeitreihen0h15!A9614,2),0)</f>
        <v>#VALUE!</v>
      </c>
    </row>
    <row r="9615" spans="1:1" x14ac:dyDescent="0.25">
      <c r="A9615" s="78" t="e">
        <f>DATE(MID(Zeitreihen0h15!A9615,7,4),MID(Zeitreihen0h15!A9615,4,2),LEFT(Zeitreihen0h15!A9615,2))+TIME(MID(Zeitreihen0h15!A9615,12,2),RIGHT(Zeitreihen0h15!A9615,2),0)</f>
        <v>#VALUE!</v>
      </c>
    </row>
    <row r="9616" spans="1:1" x14ac:dyDescent="0.25">
      <c r="A9616" s="78" t="e">
        <f>DATE(MID(Zeitreihen0h15!A9616,7,4),MID(Zeitreihen0h15!A9616,4,2),LEFT(Zeitreihen0h15!A9616,2))+TIME(MID(Zeitreihen0h15!A9616,12,2),RIGHT(Zeitreihen0h15!A9616,2),0)</f>
        <v>#VALUE!</v>
      </c>
    </row>
    <row r="9617" spans="1:1" x14ac:dyDescent="0.25">
      <c r="A9617" s="78" t="e">
        <f>DATE(MID(Zeitreihen0h15!A9617,7,4),MID(Zeitreihen0h15!A9617,4,2),LEFT(Zeitreihen0h15!A9617,2))+TIME(MID(Zeitreihen0h15!A9617,12,2),RIGHT(Zeitreihen0h15!A9617,2),0)</f>
        <v>#VALUE!</v>
      </c>
    </row>
    <row r="9618" spans="1:1" x14ac:dyDescent="0.25">
      <c r="A9618" s="78" t="e">
        <f>DATE(MID(Zeitreihen0h15!A9618,7,4),MID(Zeitreihen0h15!A9618,4,2),LEFT(Zeitreihen0h15!A9618,2))+TIME(MID(Zeitreihen0h15!A9618,12,2),RIGHT(Zeitreihen0h15!A9618,2),0)</f>
        <v>#VALUE!</v>
      </c>
    </row>
    <row r="9619" spans="1:1" x14ac:dyDescent="0.25">
      <c r="A9619" s="78" t="e">
        <f>DATE(MID(Zeitreihen0h15!A9619,7,4),MID(Zeitreihen0h15!A9619,4,2),LEFT(Zeitreihen0h15!A9619,2))+TIME(MID(Zeitreihen0h15!A9619,12,2),RIGHT(Zeitreihen0h15!A9619,2),0)</f>
        <v>#VALUE!</v>
      </c>
    </row>
    <row r="9620" spans="1:1" x14ac:dyDescent="0.25">
      <c r="A9620" s="78" t="e">
        <f>DATE(MID(Zeitreihen0h15!A9620,7,4),MID(Zeitreihen0h15!A9620,4,2),LEFT(Zeitreihen0h15!A9620,2))+TIME(MID(Zeitreihen0h15!A9620,12,2),RIGHT(Zeitreihen0h15!A9620,2),0)</f>
        <v>#VALUE!</v>
      </c>
    </row>
    <row r="9621" spans="1:1" x14ac:dyDescent="0.25">
      <c r="A9621" s="78" t="e">
        <f>DATE(MID(Zeitreihen0h15!A9621,7,4),MID(Zeitreihen0h15!A9621,4,2),LEFT(Zeitreihen0h15!A9621,2))+TIME(MID(Zeitreihen0h15!A9621,12,2),RIGHT(Zeitreihen0h15!A9621,2),0)</f>
        <v>#VALUE!</v>
      </c>
    </row>
    <row r="9622" spans="1:1" x14ac:dyDescent="0.25">
      <c r="A9622" s="78" t="e">
        <f>DATE(MID(Zeitreihen0h15!A9622,7,4),MID(Zeitreihen0h15!A9622,4,2),LEFT(Zeitreihen0h15!A9622,2))+TIME(MID(Zeitreihen0h15!A9622,12,2),RIGHT(Zeitreihen0h15!A9622,2),0)</f>
        <v>#VALUE!</v>
      </c>
    </row>
    <row r="9623" spans="1:1" x14ac:dyDescent="0.25">
      <c r="A9623" s="78" t="e">
        <f>DATE(MID(Zeitreihen0h15!A9623,7,4),MID(Zeitreihen0h15!A9623,4,2),LEFT(Zeitreihen0h15!A9623,2))+TIME(MID(Zeitreihen0h15!A9623,12,2),RIGHT(Zeitreihen0h15!A9623,2),0)</f>
        <v>#VALUE!</v>
      </c>
    </row>
    <row r="9624" spans="1:1" x14ac:dyDescent="0.25">
      <c r="A9624" s="78" t="e">
        <f>DATE(MID(Zeitreihen0h15!A9624,7,4),MID(Zeitreihen0h15!A9624,4,2),LEFT(Zeitreihen0h15!A9624,2))+TIME(MID(Zeitreihen0h15!A9624,12,2),RIGHT(Zeitreihen0h15!A9624,2),0)</f>
        <v>#VALUE!</v>
      </c>
    </row>
    <row r="9625" spans="1:1" x14ac:dyDescent="0.25">
      <c r="A9625" s="78" t="e">
        <f>DATE(MID(Zeitreihen0h15!A9625,7,4),MID(Zeitreihen0h15!A9625,4,2),LEFT(Zeitreihen0h15!A9625,2))+TIME(MID(Zeitreihen0h15!A9625,12,2),RIGHT(Zeitreihen0h15!A9625,2),0)</f>
        <v>#VALUE!</v>
      </c>
    </row>
    <row r="9626" spans="1:1" x14ac:dyDescent="0.25">
      <c r="A9626" s="78" t="e">
        <f>DATE(MID(Zeitreihen0h15!A9626,7,4),MID(Zeitreihen0h15!A9626,4,2),LEFT(Zeitreihen0h15!A9626,2))+TIME(MID(Zeitreihen0h15!A9626,12,2),RIGHT(Zeitreihen0h15!A9626,2),0)</f>
        <v>#VALUE!</v>
      </c>
    </row>
    <row r="9627" spans="1:1" x14ac:dyDescent="0.25">
      <c r="A9627" s="78" t="e">
        <f>DATE(MID(Zeitreihen0h15!A9627,7,4),MID(Zeitreihen0h15!A9627,4,2),LEFT(Zeitreihen0h15!A9627,2))+TIME(MID(Zeitreihen0h15!A9627,12,2),RIGHT(Zeitreihen0h15!A9627,2),0)</f>
        <v>#VALUE!</v>
      </c>
    </row>
    <row r="9628" spans="1:1" x14ac:dyDescent="0.25">
      <c r="A9628" s="78" t="e">
        <f>DATE(MID(Zeitreihen0h15!A9628,7,4),MID(Zeitreihen0h15!A9628,4,2),LEFT(Zeitreihen0h15!A9628,2))+TIME(MID(Zeitreihen0h15!A9628,12,2),RIGHT(Zeitreihen0h15!A9628,2),0)</f>
        <v>#VALUE!</v>
      </c>
    </row>
    <row r="9629" spans="1:1" x14ac:dyDescent="0.25">
      <c r="A9629" s="78" t="e">
        <f>DATE(MID(Zeitreihen0h15!A9629,7,4),MID(Zeitreihen0h15!A9629,4,2),LEFT(Zeitreihen0h15!A9629,2))+TIME(MID(Zeitreihen0h15!A9629,12,2),RIGHT(Zeitreihen0h15!A9629,2),0)</f>
        <v>#VALUE!</v>
      </c>
    </row>
    <row r="9630" spans="1:1" x14ac:dyDescent="0.25">
      <c r="A9630" s="78" t="e">
        <f>DATE(MID(Zeitreihen0h15!A9630,7,4),MID(Zeitreihen0h15!A9630,4,2),LEFT(Zeitreihen0h15!A9630,2))+TIME(MID(Zeitreihen0h15!A9630,12,2),RIGHT(Zeitreihen0h15!A9630,2),0)</f>
        <v>#VALUE!</v>
      </c>
    </row>
    <row r="9631" spans="1:1" x14ac:dyDescent="0.25">
      <c r="A9631" s="78" t="e">
        <f>DATE(MID(Zeitreihen0h15!A9631,7,4),MID(Zeitreihen0h15!A9631,4,2),LEFT(Zeitreihen0h15!A9631,2))+TIME(MID(Zeitreihen0h15!A9631,12,2),RIGHT(Zeitreihen0h15!A9631,2),0)</f>
        <v>#VALUE!</v>
      </c>
    </row>
    <row r="9632" spans="1:1" x14ac:dyDescent="0.25">
      <c r="A9632" s="78" t="e">
        <f>DATE(MID(Zeitreihen0h15!A9632,7,4),MID(Zeitreihen0h15!A9632,4,2),LEFT(Zeitreihen0h15!A9632,2))+TIME(MID(Zeitreihen0h15!A9632,12,2),RIGHT(Zeitreihen0h15!A9632,2),0)</f>
        <v>#VALUE!</v>
      </c>
    </row>
    <row r="9633" spans="1:1" x14ac:dyDescent="0.25">
      <c r="A9633" s="78" t="e">
        <f>DATE(MID(Zeitreihen0h15!A9633,7,4),MID(Zeitreihen0h15!A9633,4,2),LEFT(Zeitreihen0h15!A9633,2))+TIME(MID(Zeitreihen0h15!A9633,12,2),RIGHT(Zeitreihen0h15!A9633,2),0)</f>
        <v>#VALUE!</v>
      </c>
    </row>
    <row r="9634" spans="1:1" x14ac:dyDescent="0.25">
      <c r="A9634" s="78" t="e">
        <f>DATE(MID(Zeitreihen0h15!A9634,7,4),MID(Zeitreihen0h15!A9634,4,2),LEFT(Zeitreihen0h15!A9634,2))+TIME(MID(Zeitreihen0h15!A9634,12,2),RIGHT(Zeitreihen0h15!A9634,2),0)</f>
        <v>#VALUE!</v>
      </c>
    </row>
    <row r="9635" spans="1:1" x14ac:dyDescent="0.25">
      <c r="A9635" s="78" t="e">
        <f>DATE(MID(Zeitreihen0h15!A9635,7,4),MID(Zeitreihen0h15!A9635,4,2),LEFT(Zeitreihen0h15!A9635,2))+TIME(MID(Zeitreihen0h15!A9635,12,2),RIGHT(Zeitreihen0h15!A9635,2),0)</f>
        <v>#VALUE!</v>
      </c>
    </row>
    <row r="9636" spans="1:1" x14ac:dyDescent="0.25">
      <c r="A9636" s="78" t="e">
        <f>DATE(MID(Zeitreihen0h15!A9636,7,4),MID(Zeitreihen0h15!A9636,4,2),LEFT(Zeitreihen0h15!A9636,2))+TIME(MID(Zeitreihen0h15!A9636,12,2),RIGHT(Zeitreihen0h15!A9636,2),0)</f>
        <v>#VALUE!</v>
      </c>
    </row>
    <row r="9637" spans="1:1" x14ac:dyDescent="0.25">
      <c r="A9637" s="78" t="e">
        <f>DATE(MID(Zeitreihen0h15!A9637,7,4),MID(Zeitreihen0h15!A9637,4,2),LEFT(Zeitreihen0h15!A9637,2))+TIME(MID(Zeitreihen0h15!A9637,12,2),RIGHT(Zeitreihen0h15!A9637,2),0)</f>
        <v>#VALUE!</v>
      </c>
    </row>
    <row r="9638" spans="1:1" x14ac:dyDescent="0.25">
      <c r="A9638" s="78" t="e">
        <f>DATE(MID(Zeitreihen0h15!A9638,7,4),MID(Zeitreihen0h15!A9638,4,2),LEFT(Zeitreihen0h15!A9638,2))+TIME(MID(Zeitreihen0h15!A9638,12,2),RIGHT(Zeitreihen0h15!A9638,2),0)</f>
        <v>#VALUE!</v>
      </c>
    </row>
    <row r="9639" spans="1:1" x14ac:dyDescent="0.25">
      <c r="A9639" s="78" t="e">
        <f>DATE(MID(Zeitreihen0h15!A9639,7,4),MID(Zeitreihen0h15!A9639,4,2),LEFT(Zeitreihen0h15!A9639,2))+TIME(MID(Zeitreihen0h15!A9639,12,2),RIGHT(Zeitreihen0h15!A9639,2),0)</f>
        <v>#VALUE!</v>
      </c>
    </row>
    <row r="9640" spans="1:1" x14ac:dyDescent="0.25">
      <c r="A9640" s="78" t="e">
        <f>DATE(MID(Zeitreihen0h15!A9640,7,4),MID(Zeitreihen0h15!A9640,4,2),LEFT(Zeitreihen0h15!A9640,2))+TIME(MID(Zeitreihen0h15!A9640,12,2),RIGHT(Zeitreihen0h15!A9640,2),0)</f>
        <v>#VALUE!</v>
      </c>
    </row>
    <row r="9641" spans="1:1" x14ac:dyDescent="0.25">
      <c r="A9641" s="78" t="e">
        <f>DATE(MID(Zeitreihen0h15!A9641,7,4),MID(Zeitreihen0h15!A9641,4,2),LEFT(Zeitreihen0h15!A9641,2))+TIME(MID(Zeitreihen0h15!A9641,12,2),RIGHT(Zeitreihen0h15!A9641,2),0)</f>
        <v>#VALUE!</v>
      </c>
    </row>
    <row r="9642" spans="1:1" x14ac:dyDescent="0.25">
      <c r="A9642" s="78" t="e">
        <f>DATE(MID(Zeitreihen0h15!A9642,7,4),MID(Zeitreihen0h15!A9642,4,2),LEFT(Zeitreihen0h15!A9642,2))+TIME(MID(Zeitreihen0h15!A9642,12,2),RIGHT(Zeitreihen0h15!A9642,2),0)</f>
        <v>#VALUE!</v>
      </c>
    </row>
    <row r="9643" spans="1:1" x14ac:dyDescent="0.25">
      <c r="A9643" s="78" t="e">
        <f>DATE(MID(Zeitreihen0h15!A9643,7,4),MID(Zeitreihen0h15!A9643,4,2),LEFT(Zeitreihen0h15!A9643,2))+TIME(MID(Zeitreihen0h15!A9643,12,2),RIGHT(Zeitreihen0h15!A9643,2),0)</f>
        <v>#VALUE!</v>
      </c>
    </row>
    <row r="9644" spans="1:1" x14ac:dyDescent="0.25">
      <c r="A9644" s="78" t="e">
        <f>DATE(MID(Zeitreihen0h15!A9644,7,4),MID(Zeitreihen0h15!A9644,4,2),LEFT(Zeitreihen0h15!A9644,2))+TIME(MID(Zeitreihen0h15!A9644,12,2),RIGHT(Zeitreihen0h15!A9644,2),0)</f>
        <v>#VALUE!</v>
      </c>
    </row>
    <row r="9645" spans="1:1" x14ac:dyDescent="0.25">
      <c r="A9645" s="78" t="e">
        <f>DATE(MID(Zeitreihen0h15!A9645,7,4),MID(Zeitreihen0h15!A9645,4,2),LEFT(Zeitreihen0h15!A9645,2))+TIME(MID(Zeitreihen0h15!A9645,12,2),RIGHT(Zeitreihen0h15!A9645,2),0)</f>
        <v>#VALUE!</v>
      </c>
    </row>
    <row r="9646" spans="1:1" x14ac:dyDescent="0.25">
      <c r="A9646" s="78" t="e">
        <f>DATE(MID(Zeitreihen0h15!A9646,7,4),MID(Zeitreihen0h15!A9646,4,2),LEFT(Zeitreihen0h15!A9646,2))+TIME(MID(Zeitreihen0h15!A9646,12,2),RIGHT(Zeitreihen0h15!A9646,2),0)</f>
        <v>#VALUE!</v>
      </c>
    </row>
    <row r="9647" spans="1:1" x14ac:dyDescent="0.25">
      <c r="A9647" s="78" t="e">
        <f>DATE(MID(Zeitreihen0h15!A9647,7,4),MID(Zeitreihen0h15!A9647,4,2),LEFT(Zeitreihen0h15!A9647,2))+TIME(MID(Zeitreihen0h15!A9647,12,2),RIGHT(Zeitreihen0h15!A9647,2),0)</f>
        <v>#VALUE!</v>
      </c>
    </row>
    <row r="9648" spans="1:1" x14ac:dyDescent="0.25">
      <c r="A9648" s="78" t="e">
        <f>DATE(MID(Zeitreihen0h15!A9648,7,4),MID(Zeitreihen0h15!A9648,4,2),LEFT(Zeitreihen0h15!A9648,2))+TIME(MID(Zeitreihen0h15!A9648,12,2),RIGHT(Zeitreihen0h15!A9648,2),0)</f>
        <v>#VALUE!</v>
      </c>
    </row>
    <row r="9649" spans="1:1" x14ac:dyDescent="0.25">
      <c r="A9649" s="78" t="e">
        <f>DATE(MID(Zeitreihen0h15!A9649,7,4),MID(Zeitreihen0h15!A9649,4,2),LEFT(Zeitreihen0h15!A9649,2))+TIME(MID(Zeitreihen0h15!A9649,12,2),RIGHT(Zeitreihen0h15!A9649,2),0)</f>
        <v>#VALUE!</v>
      </c>
    </row>
    <row r="9650" spans="1:1" x14ac:dyDescent="0.25">
      <c r="A9650" s="78" t="e">
        <f>DATE(MID(Zeitreihen0h15!A9650,7,4),MID(Zeitreihen0h15!A9650,4,2),LEFT(Zeitreihen0h15!A9650,2))+TIME(MID(Zeitreihen0h15!A9650,12,2),RIGHT(Zeitreihen0h15!A9650,2),0)</f>
        <v>#VALUE!</v>
      </c>
    </row>
    <row r="9651" spans="1:1" x14ac:dyDescent="0.25">
      <c r="A9651" s="78" t="e">
        <f>DATE(MID(Zeitreihen0h15!A9651,7,4),MID(Zeitreihen0h15!A9651,4,2),LEFT(Zeitreihen0h15!A9651,2))+TIME(MID(Zeitreihen0h15!A9651,12,2),RIGHT(Zeitreihen0h15!A9651,2),0)</f>
        <v>#VALUE!</v>
      </c>
    </row>
    <row r="9652" spans="1:1" x14ac:dyDescent="0.25">
      <c r="A9652" s="78" t="e">
        <f>DATE(MID(Zeitreihen0h15!A9652,7,4),MID(Zeitreihen0h15!A9652,4,2),LEFT(Zeitreihen0h15!A9652,2))+TIME(MID(Zeitreihen0h15!A9652,12,2),RIGHT(Zeitreihen0h15!A9652,2),0)</f>
        <v>#VALUE!</v>
      </c>
    </row>
    <row r="9653" spans="1:1" x14ac:dyDescent="0.25">
      <c r="A9653" s="78" t="e">
        <f>DATE(MID(Zeitreihen0h15!A9653,7,4),MID(Zeitreihen0h15!A9653,4,2),LEFT(Zeitreihen0h15!A9653,2))+TIME(MID(Zeitreihen0h15!A9653,12,2),RIGHT(Zeitreihen0h15!A9653,2),0)</f>
        <v>#VALUE!</v>
      </c>
    </row>
    <row r="9654" spans="1:1" x14ac:dyDescent="0.25">
      <c r="A9654" s="78" t="e">
        <f>DATE(MID(Zeitreihen0h15!A9654,7,4),MID(Zeitreihen0h15!A9654,4,2),LEFT(Zeitreihen0h15!A9654,2))+TIME(MID(Zeitreihen0h15!A9654,12,2),RIGHT(Zeitreihen0h15!A9654,2),0)</f>
        <v>#VALUE!</v>
      </c>
    </row>
    <row r="9655" spans="1:1" x14ac:dyDescent="0.25">
      <c r="A9655" s="78" t="e">
        <f>DATE(MID(Zeitreihen0h15!A9655,7,4),MID(Zeitreihen0h15!A9655,4,2),LEFT(Zeitreihen0h15!A9655,2))+TIME(MID(Zeitreihen0h15!A9655,12,2),RIGHT(Zeitreihen0h15!A9655,2),0)</f>
        <v>#VALUE!</v>
      </c>
    </row>
    <row r="9656" spans="1:1" x14ac:dyDescent="0.25">
      <c r="A9656" s="78" t="e">
        <f>DATE(MID(Zeitreihen0h15!A9656,7,4),MID(Zeitreihen0h15!A9656,4,2),LEFT(Zeitreihen0h15!A9656,2))+TIME(MID(Zeitreihen0h15!A9656,12,2),RIGHT(Zeitreihen0h15!A9656,2),0)</f>
        <v>#VALUE!</v>
      </c>
    </row>
    <row r="9657" spans="1:1" x14ac:dyDescent="0.25">
      <c r="A9657" s="78" t="e">
        <f>DATE(MID(Zeitreihen0h15!A9657,7,4),MID(Zeitreihen0h15!A9657,4,2),LEFT(Zeitreihen0h15!A9657,2))+TIME(MID(Zeitreihen0h15!A9657,12,2),RIGHT(Zeitreihen0h15!A9657,2),0)</f>
        <v>#VALUE!</v>
      </c>
    </row>
    <row r="9658" spans="1:1" x14ac:dyDescent="0.25">
      <c r="A9658" s="78" t="e">
        <f>DATE(MID(Zeitreihen0h15!A9658,7,4),MID(Zeitreihen0h15!A9658,4,2),LEFT(Zeitreihen0h15!A9658,2))+TIME(MID(Zeitreihen0h15!A9658,12,2),RIGHT(Zeitreihen0h15!A9658,2),0)</f>
        <v>#VALUE!</v>
      </c>
    </row>
    <row r="9659" spans="1:1" x14ac:dyDescent="0.25">
      <c r="A9659" s="78" t="e">
        <f>DATE(MID(Zeitreihen0h15!A9659,7,4),MID(Zeitreihen0h15!A9659,4,2),LEFT(Zeitreihen0h15!A9659,2))+TIME(MID(Zeitreihen0h15!A9659,12,2),RIGHT(Zeitreihen0h15!A9659,2),0)</f>
        <v>#VALUE!</v>
      </c>
    </row>
    <row r="9660" spans="1:1" x14ac:dyDescent="0.25">
      <c r="A9660" s="78" t="e">
        <f>DATE(MID(Zeitreihen0h15!A9660,7,4),MID(Zeitreihen0h15!A9660,4,2),LEFT(Zeitreihen0h15!A9660,2))+TIME(MID(Zeitreihen0h15!A9660,12,2),RIGHT(Zeitreihen0h15!A9660,2),0)</f>
        <v>#VALUE!</v>
      </c>
    </row>
    <row r="9661" spans="1:1" x14ac:dyDescent="0.25">
      <c r="A9661" s="78" t="e">
        <f>DATE(MID(Zeitreihen0h15!A9661,7,4),MID(Zeitreihen0h15!A9661,4,2),LEFT(Zeitreihen0h15!A9661,2))+TIME(MID(Zeitreihen0h15!A9661,12,2),RIGHT(Zeitreihen0h15!A9661,2),0)</f>
        <v>#VALUE!</v>
      </c>
    </row>
    <row r="9662" spans="1:1" x14ac:dyDescent="0.25">
      <c r="A9662" s="78" t="e">
        <f>DATE(MID(Zeitreihen0h15!A9662,7,4),MID(Zeitreihen0h15!A9662,4,2),LEFT(Zeitreihen0h15!A9662,2))+TIME(MID(Zeitreihen0h15!A9662,12,2),RIGHT(Zeitreihen0h15!A9662,2),0)</f>
        <v>#VALUE!</v>
      </c>
    </row>
    <row r="9663" spans="1:1" x14ac:dyDescent="0.25">
      <c r="A9663" s="78" t="e">
        <f>DATE(MID(Zeitreihen0h15!A9663,7,4),MID(Zeitreihen0h15!A9663,4,2),LEFT(Zeitreihen0h15!A9663,2))+TIME(MID(Zeitreihen0h15!A9663,12,2),RIGHT(Zeitreihen0h15!A9663,2),0)</f>
        <v>#VALUE!</v>
      </c>
    </row>
    <row r="9664" spans="1:1" x14ac:dyDescent="0.25">
      <c r="A9664" s="78" t="e">
        <f>DATE(MID(Zeitreihen0h15!A9664,7,4),MID(Zeitreihen0h15!A9664,4,2),LEFT(Zeitreihen0h15!A9664,2))+TIME(MID(Zeitreihen0h15!A9664,12,2),RIGHT(Zeitreihen0h15!A9664,2),0)</f>
        <v>#VALUE!</v>
      </c>
    </row>
    <row r="9665" spans="1:1" x14ac:dyDescent="0.25">
      <c r="A9665" s="78" t="e">
        <f>DATE(MID(Zeitreihen0h15!A9665,7,4),MID(Zeitreihen0h15!A9665,4,2),LEFT(Zeitreihen0h15!A9665,2))+TIME(MID(Zeitreihen0h15!A9665,12,2),RIGHT(Zeitreihen0h15!A9665,2),0)</f>
        <v>#VALUE!</v>
      </c>
    </row>
    <row r="9666" spans="1:1" x14ac:dyDescent="0.25">
      <c r="A9666" s="78" t="e">
        <f>DATE(MID(Zeitreihen0h15!A9666,7,4),MID(Zeitreihen0h15!A9666,4,2),LEFT(Zeitreihen0h15!A9666,2))+TIME(MID(Zeitreihen0h15!A9666,12,2),RIGHT(Zeitreihen0h15!A9666,2),0)</f>
        <v>#VALUE!</v>
      </c>
    </row>
    <row r="9667" spans="1:1" x14ac:dyDescent="0.25">
      <c r="A9667" s="78" t="e">
        <f>DATE(MID(Zeitreihen0h15!A9667,7,4),MID(Zeitreihen0h15!A9667,4,2),LEFT(Zeitreihen0h15!A9667,2))+TIME(MID(Zeitreihen0h15!A9667,12,2),RIGHT(Zeitreihen0h15!A9667,2),0)</f>
        <v>#VALUE!</v>
      </c>
    </row>
    <row r="9668" spans="1:1" x14ac:dyDescent="0.25">
      <c r="A9668" s="78" t="e">
        <f>DATE(MID(Zeitreihen0h15!A9668,7,4),MID(Zeitreihen0h15!A9668,4,2),LEFT(Zeitreihen0h15!A9668,2))+TIME(MID(Zeitreihen0h15!A9668,12,2),RIGHT(Zeitreihen0h15!A9668,2),0)</f>
        <v>#VALUE!</v>
      </c>
    </row>
    <row r="9669" spans="1:1" x14ac:dyDescent="0.25">
      <c r="A9669" s="78" t="e">
        <f>DATE(MID(Zeitreihen0h15!A9669,7,4),MID(Zeitreihen0h15!A9669,4,2),LEFT(Zeitreihen0h15!A9669,2))+TIME(MID(Zeitreihen0h15!A9669,12,2),RIGHT(Zeitreihen0h15!A9669,2),0)</f>
        <v>#VALUE!</v>
      </c>
    </row>
    <row r="9670" spans="1:1" x14ac:dyDescent="0.25">
      <c r="A9670" s="78" t="e">
        <f>DATE(MID(Zeitreihen0h15!A9670,7,4),MID(Zeitreihen0h15!A9670,4,2),LEFT(Zeitreihen0h15!A9670,2))+TIME(MID(Zeitreihen0h15!A9670,12,2),RIGHT(Zeitreihen0h15!A9670,2),0)</f>
        <v>#VALUE!</v>
      </c>
    </row>
    <row r="9671" spans="1:1" x14ac:dyDescent="0.25">
      <c r="A9671" s="78" t="e">
        <f>DATE(MID(Zeitreihen0h15!A9671,7,4),MID(Zeitreihen0h15!A9671,4,2),LEFT(Zeitreihen0h15!A9671,2))+TIME(MID(Zeitreihen0h15!A9671,12,2),RIGHT(Zeitreihen0h15!A9671,2),0)</f>
        <v>#VALUE!</v>
      </c>
    </row>
    <row r="9672" spans="1:1" x14ac:dyDescent="0.25">
      <c r="A9672" s="78" t="e">
        <f>DATE(MID(Zeitreihen0h15!A9672,7,4),MID(Zeitreihen0h15!A9672,4,2),LEFT(Zeitreihen0h15!A9672,2))+TIME(MID(Zeitreihen0h15!A9672,12,2),RIGHT(Zeitreihen0h15!A9672,2),0)</f>
        <v>#VALUE!</v>
      </c>
    </row>
    <row r="9673" spans="1:1" x14ac:dyDescent="0.25">
      <c r="A9673" s="78" t="e">
        <f>DATE(MID(Zeitreihen0h15!A9673,7,4),MID(Zeitreihen0h15!A9673,4,2),LEFT(Zeitreihen0h15!A9673,2))+TIME(MID(Zeitreihen0h15!A9673,12,2),RIGHT(Zeitreihen0h15!A9673,2),0)</f>
        <v>#VALUE!</v>
      </c>
    </row>
    <row r="9674" spans="1:1" x14ac:dyDescent="0.25">
      <c r="A9674" s="78" t="e">
        <f>DATE(MID(Zeitreihen0h15!A9674,7,4),MID(Zeitreihen0h15!A9674,4,2),LEFT(Zeitreihen0h15!A9674,2))+TIME(MID(Zeitreihen0h15!A9674,12,2),RIGHT(Zeitreihen0h15!A9674,2),0)</f>
        <v>#VALUE!</v>
      </c>
    </row>
    <row r="9675" spans="1:1" x14ac:dyDescent="0.25">
      <c r="A9675" s="78" t="e">
        <f>DATE(MID(Zeitreihen0h15!A9675,7,4),MID(Zeitreihen0h15!A9675,4,2),LEFT(Zeitreihen0h15!A9675,2))+TIME(MID(Zeitreihen0h15!A9675,12,2),RIGHT(Zeitreihen0h15!A9675,2),0)</f>
        <v>#VALUE!</v>
      </c>
    </row>
    <row r="9676" spans="1:1" x14ac:dyDescent="0.25">
      <c r="A9676" s="78" t="e">
        <f>DATE(MID(Zeitreihen0h15!A9676,7,4),MID(Zeitreihen0h15!A9676,4,2),LEFT(Zeitreihen0h15!A9676,2))+TIME(MID(Zeitreihen0h15!A9676,12,2),RIGHT(Zeitreihen0h15!A9676,2),0)</f>
        <v>#VALUE!</v>
      </c>
    </row>
    <row r="9677" spans="1:1" x14ac:dyDescent="0.25">
      <c r="A9677" s="78" t="e">
        <f>DATE(MID(Zeitreihen0h15!A9677,7,4),MID(Zeitreihen0h15!A9677,4,2),LEFT(Zeitreihen0h15!A9677,2))+TIME(MID(Zeitreihen0h15!A9677,12,2),RIGHT(Zeitreihen0h15!A9677,2),0)</f>
        <v>#VALUE!</v>
      </c>
    </row>
    <row r="9678" spans="1:1" x14ac:dyDescent="0.25">
      <c r="A9678" s="78" t="e">
        <f>DATE(MID(Zeitreihen0h15!A9678,7,4),MID(Zeitreihen0h15!A9678,4,2),LEFT(Zeitreihen0h15!A9678,2))+TIME(MID(Zeitreihen0h15!A9678,12,2),RIGHT(Zeitreihen0h15!A9678,2),0)</f>
        <v>#VALUE!</v>
      </c>
    </row>
    <row r="9679" spans="1:1" x14ac:dyDescent="0.25">
      <c r="A9679" s="78" t="e">
        <f>DATE(MID(Zeitreihen0h15!A9679,7,4),MID(Zeitreihen0h15!A9679,4,2),LEFT(Zeitreihen0h15!A9679,2))+TIME(MID(Zeitreihen0h15!A9679,12,2),RIGHT(Zeitreihen0h15!A9679,2),0)</f>
        <v>#VALUE!</v>
      </c>
    </row>
    <row r="9680" spans="1:1" x14ac:dyDescent="0.25">
      <c r="A9680" s="78" t="e">
        <f>DATE(MID(Zeitreihen0h15!A9680,7,4),MID(Zeitreihen0h15!A9680,4,2),LEFT(Zeitreihen0h15!A9680,2))+TIME(MID(Zeitreihen0h15!A9680,12,2),RIGHT(Zeitreihen0h15!A9680,2),0)</f>
        <v>#VALUE!</v>
      </c>
    </row>
    <row r="9681" spans="1:1" x14ac:dyDescent="0.25">
      <c r="A9681" s="78" t="e">
        <f>DATE(MID(Zeitreihen0h15!A9681,7,4),MID(Zeitreihen0h15!A9681,4,2),LEFT(Zeitreihen0h15!A9681,2))+TIME(MID(Zeitreihen0h15!A9681,12,2),RIGHT(Zeitreihen0h15!A9681,2),0)</f>
        <v>#VALUE!</v>
      </c>
    </row>
    <row r="9682" spans="1:1" x14ac:dyDescent="0.25">
      <c r="A9682" s="78" t="e">
        <f>DATE(MID(Zeitreihen0h15!A9682,7,4),MID(Zeitreihen0h15!A9682,4,2),LEFT(Zeitreihen0h15!A9682,2))+TIME(MID(Zeitreihen0h15!A9682,12,2),RIGHT(Zeitreihen0h15!A9682,2),0)</f>
        <v>#VALUE!</v>
      </c>
    </row>
    <row r="9683" spans="1:1" x14ac:dyDescent="0.25">
      <c r="A9683" s="78" t="e">
        <f>DATE(MID(Zeitreihen0h15!A9683,7,4),MID(Zeitreihen0h15!A9683,4,2),LEFT(Zeitreihen0h15!A9683,2))+TIME(MID(Zeitreihen0h15!A9683,12,2),RIGHT(Zeitreihen0h15!A9683,2),0)</f>
        <v>#VALUE!</v>
      </c>
    </row>
    <row r="9684" spans="1:1" x14ac:dyDescent="0.25">
      <c r="A9684" s="78" t="e">
        <f>DATE(MID(Zeitreihen0h15!A9684,7,4),MID(Zeitreihen0h15!A9684,4,2),LEFT(Zeitreihen0h15!A9684,2))+TIME(MID(Zeitreihen0h15!A9684,12,2),RIGHT(Zeitreihen0h15!A9684,2),0)</f>
        <v>#VALUE!</v>
      </c>
    </row>
    <row r="9685" spans="1:1" x14ac:dyDescent="0.25">
      <c r="A9685" s="78" t="e">
        <f>DATE(MID(Zeitreihen0h15!A9685,7,4),MID(Zeitreihen0h15!A9685,4,2),LEFT(Zeitreihen0h15!A9685,2))+TIME(MID(Zeitreihen0h15!A9685,12,2),RIGHT(Zeitreihen0h15!A9685,2),0)</f>
        <v>#VALUE!</v>
      </c>
    </row>
    <row r="9686" spans="1:1" x14ac:dyDescent="0.25">
      <c r="A9686" s="78" t="e">
        <f>DATE(MID(Zeitreihen0h15!A9686,7,4),MID(Zeitreihen0h15!A9686,4,2),LEFT(Zeitreihen0h15!A9686,2))+TIME(MID(Zeitreihen0h15!A9686,12,2),RIGHT(Zeitreihen0h15!A9686,2),0)</f>
        <v>#VALUE!</v>
      </c>
    </row>
    <row r="9687" spans="1:1" x14ac:dyDescent="0.25">
      <c r="A9687" s="78" t="e">
        <f>DATE(MID(Zeitreihen0h15!A9687,7,4),MID(Zeitreihen0h15!A9687,4,2),LEFT(Zeitreihen0h15!A9687,2))+TIME(MID(Zeitreihen0h15!A9687,12,2),RIGHT(Zeitreihen0h15!A9687,2),0)</f>
        <v>#VALUE!</v>
      </c>
    </row>
    <row r="9688" spans="1:1" x14ac:dyDescent="0.25">
      <c r="A9688" s="78" t="e">
        <f>DATE(MID(Zeitreihen0h15!A9688,7,4),MID(Zeitreihen0h15!A9688,4,2),LEFT(Zeitreihen0h15!A9688,2))+TIME(MID(Zeitreihen0h15!A9688,12,2),RIGHT(Zeitreihen0h15!A9688,2),0)</f>
        <v>#VALUE!</v>
      </c>
    </row>
    <row r="9689" spans="1:1" x14ac:dyDescent="0.25">
      <c r="A9689" s="78" t="e">
        <f>DATE(MID(Zeitreihen0h15!A9689,7,4),MID(Zeitreihen0h15!A9689,4,2),LEFT(Zeitreihen0h15!A9689,2))+TIME(MID(Zeitreihen0h15!A9689,12,2),RIGHT(Zeitreihen0h15!A9689,2),0)</f>
        <v>#VALUE!</v>
      </c>
    </row>
    <row r="9690" spans="1:1" x14ac:dyDescent="0.25">
      <c r="A9690" s="78" t="e">
        <f>DATE(MID(Zeitreihen0h15!A9690,7,4),MID(Zeitreihen0h15!A9690,4,2),LEFT(Zeitreihen0h15!A9690,2))+TIME(MID(Zeitreihen0h15!A9690,12,2),RIGHT(Zeitreihen0h15!A9690,2),0)</f>
        <v>#VALUE!</v>
      </c>
    </row>
    <row r="9691" spans="1:1" x14ac:dyDescent="0.25">
      <c r="A9691" s="78" t="e">
        <f>DATE(MID(Zeitreihen0h15!A9691,7,4),MID(Zeitreihen0h15!A9691,4,2),LEFT(Zeitreihen0h15!A9691,2))+TIME(MID(Zeitreihen0h15!A9691,12,2),RIGHT(Zeitreihen0h15!A9691,2),0)</f>
        <v>#VALUE!</v>
      </c>
    </row>
    <row r="9692" spans="1:1" x14ac:dyDescent="0.25">
      <c r="A9692" s="78" t="e">
        <f>DATE(MID(Zeitreihen0h15!A9692,7,4),MID(Zeitreihen0h15!A9692,4,2),LEFT(Zeitreihen0h15!A9692,2))+TIME(MID(Zeitreihen0h15!A9692,12,2),RIGHT(Zeitreihen0h15!A9692,2),0)</f>
        <v>#VALUE!</v>
      </c>
    </row>
    <row r="9693" spans="1:1" x14ac:dyDescent="0.25">
      <c r="A9693" s="78" t="e">
        <f>DATE(MID(Zeitreihen0h15!A9693,7,4),MID(Zeitreihen0h15!A9693,4,2),LEFT(Zeitreihen0h15!A9693,2))+TIME(MID(Zeitreihen0h15!A9693,12,2),RIGHT(Zeitreihen0h15!A9693,2),0)</f>
        <v>#VALUE!</v>
      </c>
    </row>
    <row r="9694" spans="1:1" x14ac:dyDescent="0.25">
      <c r="A9694" s="78" t="e">
        <f>DATE(MID(Zeitreihen0h15!A9694,7,4),MID(Zeitreihen0h15!A9694,4,2),LEFT(Zeitreihen0h15!A9694,2))+TIME(MID(Zeitreihen0h15!A9694,12,2),RIGHT(Zeitreihen0h15!A9694,2),0)</f>
        <v>#VALUE!</v>
      </c>
    </row>
    <row r="9695" spans="1:1" x14ac:dyDescent="0.25">
      <c r="A9695" s="78" t="e">
        <f>DATE(MID(Zeitreihen0h15!A9695,7,4),MID(Zeitreihen0h15!A9695,4,2),LEFT(Zeitreihen0h15!A9695,2))+TIME(MID(Zeitreihen0h15!A9695,12,2),RIGHT(Zeitreihen0h15!A9695,2),0)</f>
        <v>#VALUE!</v>
      </c>
    </row>
    <row r="9696" spans="1:1" x14ac:dyDescent="0.25">
      <c r="A9696" s="78" t="e">
        <f>DATE(MID(Zeitreihen0h15!A9696,7,4),MID(Zeitreihen0h15!A9696,4,2),LEFT(Zeitreihen0h15!A9696,2))+TIME(MID(Zeitreihen0h15!A9696,12,2),RIGHT(Zeitreihen0h15!A9696,2),0)</f>
        <v>#VALUE!</v>
      </c>
    </row>
    <row r="9697" spans="1:1" x14ac:dyDescent="0.25">
      <c r="A9697" s="78" t="e">
        <f>DATE(MID(Zeitreihen0h15!A9697,7,4),MID(Zeitreihen0h15!A9697,4,2),LEFT(Zeitreihen0h15!A9697,2))+TIME(MID(Zeitreihen0h15!A9697,12,2),RIGHT(Zeitreihen0h15!A9697,2),0)</f>
        <v>#VALUE!</v>
      </c>
    </row>
    <row r="9698" spans="1:1" x14ac:dyDescent="0.25">
      <c r="A9698" s="78" t="e">
        <f>DATE(MID(Zeitreihen0h15!A9698,7,4),MID(Zeitreihen0h15!A9698,4,2),LEFT(Zeitreihen0h15!A9698,2))+TIME(MID(Zeitreihen0h15!A9698,12,2),RIGHT(Zeitreihen0h15!A9698,2),0)</f>
        <v>#VALUE!</v>
      </c>
    </row>
    <row r="9699" spans="1:1" x14ac:dyDescent="0.25">
      <c r="A9699" s="78" t="e">
        <f>DATE(MID(Zeitreihen0h15!A9699,7,4),MID(Zeitreihen0h15!A9699,4,2),LEFT(Zeitreihen0h15!A9699,2))+TIME(MID(Zeitreihen0h15!A9699,12,2),RIGHT(Zeitreihen0h15!A9699,2),0)</f>
        <v>#VALUE!</v>
      </c>
    </row>
    <row r="9700" spans="1:1" x14ac:dyDescent="0.25">
      <c r="A9700" s="78" t="e">
        <f>DATE(MID(Zeitreihen0h15!A9700,7,4),MID(Zeitreihen0h15!A9700,4,2),LEFT(Zeitreihen0h15!A9700,2))+TIME(MID(Zeitreihen0h15!A9700,12,2),RIGHT(Zeitreihen0h15!A9700,2),0)</f>
        <v>#VALUE!</v>
      </c>
    </row>
    <row r="9701" spans="1:1" x14ac:dyDescent="0.25">
      <c r="A9701" s="78" t="e">
        <f>DATE(MID(Zeitreihen0h15!A9701,7,4),MID(Zeitreihen0h15!A9701,4,2),LEFT(Zeitreihen0h15!A9701,2))+TIME(MID(Zeitreihen0h15!A9701,12,2),RIGHT(Zeitreihen0h15!A9701,2),0)</f>
        <v>#VALUE!</v>
      </c>
    </row>
    <row r="9702" spans="1:1" x14ac:dyDescent="0.25">
      <c r="A9702" s="78" t="e">
        <f>DATE(MID(Zeitreihen0h15!A9702,7,4),MID(Zeitreihen0h15!A9702,4,2),LEFT(Zeitreihen0h15!A9702,2))+TIME(MID(Zeitreihen0h15!A9702,12,2),RIGHT(Zeitreihen0h15!A9702,2),0)</f>
        <v>#VALUE!</v>
      </c>
    </row>
    <row r="9703" spans="1:1" x14ac:dyDescent="0.25">
      <c r="A9703" s="78" t="e">
        <f>DATE(MID(Zeitreihen0h15!A9703,7,4),MID(Zeitreihen0h15!A9703,4,2),LEFT(Zeitreihen0h15!A9703,2))+TIME(MID(Zeitreihen0h15!A9703,12,2),RIGHT(Zeitreihen0h15!A9703,2),0)</f>
        <v>#VALUE!</v>
      </c>
    </row>
    <row r="9704" spans="1:1" x14ac:dyDescent="0.25">
      <c r="A9704" s="78" t="e">
        <f>DATE(MID(Zeitreihen0h15!A9704,7,4),MID(Zeitreihen0h15!A9704,4,2),LEFT(Zeitreihen0h15!A9704,2))+TIME(MID(Zeitreihen0h15!A9704,12,2),RIGHT(Zeitreihen0h15!A9704,2),0)</f>
        <v>#VALUE!</v>
      </c>
    </row>
    <row r="9705" spans="1:1" x14ac:dyDescent="0.25">
      <c r="A9705" s="78" t="e">
        <f>DATE(MID(Zeitreihen0h15!A9705,7,4),MID(Zeitreihen0h15!A9705,4,2),LEFT(Zeitreihen0h15!A9705,2))+TIME(MID(Zeitreihen0h15!A9705,12,2),RIGHT(Zeitreihen0h15!A9705,2),0)</f>
        <v>#VALUE!</v>
      </c>
    </row>
    <row r="9706" spans="1:1" x14ac:dyDescent="0.25">
      <c r="A9706" s="78" t="e">
        <f>DATE(MID(Zeitreihen0h15!A9706,7,4),MID(Zeitreihen0h15!A9706,4,2),LEFT(Zeitreihen0h15!A9706,2))+TIME(MID(Zeitreihen0h15!A9706,12,2),RIGHT(Zeitreihen0h15!A9706,2),0)</f>
        <v>#VALUE!</v>
      </c>
    </row>
    <row r="9707" spans="1:1" x14ac:dyDescent="0.25">
      <c r="A9707" s="78" t="e">
        <f>DATE(MID(Zeitreihen0h15!A9707,7,4),MID(Zeitreihen0h15!A9707,4,2),LEFT(Zeitreihen0h15!A9707,2))+TIME(MID(Zeitreihen0h15!A9707,12,2),RIGHT(Zeitreihen0h15!A9707,2),0)</f>
        <v>#VALUE!</v>
      </c>
    </row>
    <row r="9708" spans="1:1" x14ac:dyDescent="0.25">
      <c r="A9708" s="78" t="e">
        <f>DATE(MID(Zeitreihen0h15!A9708,7,4),MID(Zeitreihen0h15!A9708,4,2),LEFT(Zeitreihen0h15!A9708,2))+TIME(MID(Zeitreihen0h15!A9708,12,2),RIGHT(Zeitreihen0h15!A9708,2),0)</f>
        <v>#VALUE!</v>
      </c>
    </row>
    <row r="9709" spans="1:1" x14ac:dyDescent="0.25">
      <c r="A9709" s="78" t="e">
        <f>DATE(MID(Zeitreihen0h15!A9709,7,4),MID(Zeitreihen0h15!A9709,4,2),LEFT(Zeitreihen0h15!A9709,2))+TIME(MID(Zeitreihen0h15!A9709,12,2),RIGHT(Zeitreihen0h15!A9709,2),0)</f>
        <v>#VALUE!</v>
      </c>
    </row>
    <row r="9710" spans="1:1" x14ac:dyDescent="0.25">
      <c r="A9710" s="78" t="e">
        <f>DATE(MID(Zeitreihen0h15!A9710,7,4),MID(Zeitreihen0h15!A9710,4,2),LEFT(Zeitreihen0h15!A9710,2))+TIME(MID(Zeitreihen0h15!A9710,12,2),RIGHT(Zeitreihen0h15!A9710,2),0)</f>
        <v>#VALUE!</v>
      </c>
    </row>
    <row r="9711" spans="1:1" x14ac:dyDescent="0.25">
      <c r="A9711" s="78" t="e">
        <f>DATE(MID(Zeitreihen0h15!A9711,7,4),MID(Zeitreihen0h15!A9711,4,2),LEFT(Zeitreihen0h15!A9711,2))+TIME(MID(Zeitreihen0h15!A9711,12,2),RIGHT(Zeitreihen0h15!A9711,2),0)</f>
        <v>#VALUE!</v>
      </c>
    </row>
    <row r="9712" spans="1:1" x14ac:dyDescent="0.25">
      <c r="A9712" s="78" t="e">
        <f>DATE(MID(Zeitreihen0h15!A9712,7,4),MID(Zeitreihen0h15!A9712,4,2),LEFT(Zeitreihen0h15!A9712,2))+TIME(MID(Zeitreihen0h15!A9712,12,2),RIGHT(Zeitreihen0h15!A9712,2),0)</f>
        <v>#VALUE!</v>
      </c>
    </row>
    <row r="9713" spans="1:1" x14ac:dyDescent="0.25">
      <c r="A9713" s="78" t="e">
        <f>DATE(MID(Zeitreihen0h15!A9713,7,4),MID(Zeitreihen0h15!A9713,4,2),LEFT(Zeitreihen0h15!A9713,2))+TIME(MID(Zeitreihen0h15!A9713,12,2),RIGHT(Zeitreihen0h15!A9713,2),0)</f>
        <v>#VALUE!</v>
      </c>
    </row>
    <row r="9714" spans="1:1" x14ac:dyDescent="0.25">
      <c r="A9714" s="78" t="e">
        <f>DATE(MID(Zeitreihen0h15!A9714,7,4),MID(Zeitreihen0h15!A9714,4,2),LEFT(Zeitreihen0h15!A9714,2))+TIME(MID(Zeitreihen0h15!A9714,12,2),RIGHT(Zeitreihen0h15!A9714,2),0)</f>
        <v>#VALUE!</v>
      </c>
    </row>
    <row r="9715" spans="1:1" x14ac:dyDescent="0.25">
      <c r="A9715" s="78" t="e">
        <f>DATE(MID(Zeitreihen0h15!A9715,7,4),MID(Zeitreihen0h15!A9715,4,2),LEFT(Zeitreihen0h15!A9715,2))+TIME(MID(Zeitreihen0h15!A9715,12,2),RIGHT(Zeitreihen0h15!A9715,2),0)</f>
        <v>#VALUE!</v>
      </c>
    </row>
    <row r="9716" spans="1:1" x14ac:dyDescent="0.25">
      <c r="A9716" s="78" t="e">
        <f>DATE(MID(Zeitreihen0h15!A9716,7,4),MID(Zeitreihen0h15!A9716,4,2),LEFT(Zeitreihen0h15!A9716,2))+TIME(MID(Zeitreihen0h15!A9716,12,2),RIGHT(Zeitreihen0h15!A9716,2),0)</f>
        <v>#VALUE!</v>
      </c>
    </row>
    <row r="9717" spans="1:1" x14ac:dyDescent="0.25">
      <c r="A9717" s="78" t="e">
        <f>DATE(MID(Zeitreihen0h15!A9717,7,4),MID(Zeitreihen0h15!A9717,4,2),LEFT(Zeitreihen0h15!A9717,2))+TIME(MID(Zeitreihen0h15!A9717,12,2),RIGHT(Zeitreihen0h15!A9717,2),0)</f>
        <v>#VALUE!</v>
      </c>
    </row>
    <row r="9718" spans="1:1" x14ac:dyDescent="0.25">
      <c r="A9718" s="78" t="e">
        <f>DATE(MID(Zeitreihen0h15!A9718,7,4),MID(Zeitreihen0h15!A9718,4,2),LEFT(Zeitreihen0h15!A9718,2))+TIME(MID(Zeitreihen0h15!A9718,12,2),RIGHT(Zeitreihen0h15!A9718,2),0)</f>
        <v>#VALUE!</v>
      </c>
    </row>
    <row r="9719" spans="1:1" x14ac:dyDescent="0.25">
      <c r="A9719" s="78" t="e">
        <f>DATE(MID(Zeitreihen0h15!A9719,7,4),MID(Zeitreihen0h15!A9719,4,2),LEFT(Zeitreihen0h15!A9719,2))+TIME(MID(Zeitreihen0h15!A9719,12,2),RIGHT(Zeitreihen0h15!A9719,2),0)</f>
        <v>#VALUE!</v>
      </c>
    </row>
    <row r="9720" spans="1:1" x14ac:dyDescent="0.25">
      <c r="A9720" s="78" t="e">
        <f>DATE(MID(Zeitreihen0h15!A9720,7,4),MID(Zeitreihen0h15!A9720,4,2),LEFT(Zeitreihen0h15!A9720,2))+TIME(MID(Zeitreihen0h15!A9720,12,2),RIGHT(Zeitreihen0h15!A9720,2),0)</f>
        <v>#VALUE!</v>
      </c>
    </row>
    <row r="9721" spans="1:1" x14ac:dyDescent="0.25">
      <c r="A9721" s="78" t="e">
        <f>DATE(MID(Zeitreihen0h15!A9721,7,4),MID(Zeitreihen0h15!A9721,4,2),LEFT(Zeitreihen0h15!A9721,2))+TIME(MID(Zeitreihen0h15!A9721,12,2),RIGHT(Zeitreihen0h15!A9721,2),0)</f>
        <v>#VALUE!</v>
      </c>
    </row>
    <row r="9722" spans="1:1" x14ac:dyDescent="0.25">
      <c r="A9722" s="78" t="e">
        <f>DATE(MID(Zeitreihen0h15!A9722,7,4),MID(Zeitreihen0h15!A9722,4,2),LEFT(Zeitreihen0h15!A9722,2))+TIME(MID(Zeitreihen0h15!A9722,12,2),RIGHT(Zeitreihen0h15!A9722,2),0)</f>
        <v>#VALUE!</v>
      </c>
    </row>
    <row r="9723" spans="1:1" x14ac:dyDescent="0.25">
      <c r="A9723" s="78" t="e">
        <f>DATE(MID(Zeitreihen0h15!A9723,7,4),MID(Zeitreihen0h15!A9723,4,2),LEFT(Zeitreihen0h15!A9723,2))+TIME(MID(Zeitreihen0h15!A9723,12,2),RIGHT(Zeitreihen0h15!A9723,2),0)</f>
        <v>#VALUE!</v>
      </c>
    </row>
    <row r="9724" spans="1:1" x14ac:dyDescent="0.25">
      <c r="A9724" s="78" t="e">
        <f>DATE(MID(Zeitreihen0h15!A9724,7,4),MID(Zeitreihen0h15!A9724,4,2),LEFT(Zeitreihen0h15!A9724,2))+TIME(MID(Zeitreihen0h15!A9724,12,2),RIGHT(Zeitreihen0h15!A9724,2),0)</f>
        <v>#VALUE!</v>
      </c>
    </row>
    <row r="9725" spans="1:1" x14ac:dyDescent="0.25">
      <c r="A9725" s="78" t="e">
        <f>DATE(MID(Zeitreihen0h15!A9725,7,4),MID(Zeitreihen0h15!A9725,4,2),LEFT(Zeitreihen0h15!A9725,2))+TIME(MID(Zeitreihen0h15!A9725,12,2),RIGHT(Zeitreihen0h15!A9725,2),0)</f>
        <v>#VALUE!</v>
      </c>
    </row>
    <row r="9726" spans="1:1" x14ac:dyDescent="0.25">
      <c r="A9726" s="78" t="e">
        <f>DATE(MID(Zeitreihen0h15!A9726,7,4),MID(Zeitreihen0h15!A9726,4,2),LEFT(Zeitreihen0h15!A9726,2))+TIME(MID(Zeitreihen0h15!A9726,12,2),RIGHT(Zeitreihen0h15!A9726,2),0)</f>
        <v>#VALUE!</v>
      </c>
    </row>
    <row r="9727" spans="1:1" x14ac:dyDescent="0.25">
      <c r="A9727" s="78" t="e">
        <f>DATE(MID(Zeitreihen0h15!A9727,7,4),MID(Zeitreihen0h15!A9727,4,2),LEFT(Zeitreihen0h15!A9727,2))+TIME(MID(Zeitreihen0h15!A9727,12,2),RIGHT(Zeitreihen0h15!A9727,2),0)</f>
        <v>#VALUE!</v>
      </c>
    </row>
    <row r="9728" spans="1:1" x14ac:dyDescent="0.25">
      <c r="A9728" s="78" t="e">
        <f>DATE(MID(Zeitreihen0h15!A9728,7,4),MID(Zeitreihen0h15!A9728,4,2),LEFT(Zeitreihen0h15!A9728,2))+TIME(MID(Zeitreihen0h15!A9728,12,2),RIGHT(Zeitreihen0h15!A9728,2),0)</f>
        <v>#VALUE!</v>
      </c>
    </row>
    <row r="9729" spans="1:1" x14ac:dyDescent="0.25">
      <c r="A9729" s="78" t="e">
        <f>DATE(MID(Zeitreihen0h15!A9729,7,4),MID(Zeitreihen0h15!A9729,4,2),LEFT(Zeitreihen0h15!A9729,2))+TIME(MID(Zeitreihen0h15!A9729,12,2),RIGHT(Zeitreihen0h15!A9729,2),0)</f>
        <v>#VALUE!</v>
      </c>
    </row>
    <row r="9730" spans="1:1" x14ac:dyDescent="0.25">
      <c r="A9730" s="78" t="e">
        <f>DATE(MID(Zeitreihen0h15!A9730,7,4),MID(Zeitreihen0h15!A9730,4,2),LEFT(Zeitreihen0h15!A9730,2))+TIME(MID(Zeitreihen0h15!A9730,12,2),RIGHT(Zeitreihen0h15!A9730,2),0)</f>
        <v>#VALUE!</v>
      </c>
    </row>
    <row r="9731" spans="1:1" x14ac:dyDescent="0.25">
      <c r="A9731" s="78" t="e">
        <f>DATE(MID(Zeitreihen0h15!A9731,7,4),MID(Zeitreihen0h15!A9731,4,2),LEFT(Zeitreihen0h15!A9731,2))+TIME(MID(Zeitreihen0h15!A9731,12,2),RIGHT(Zeitreihen0h15!A9731,2),0)</f>
        <v>#VALUE!</v>
      </c>
    </row>
    <row r="9732" spans="1:1" x14ac:dyDescent="0.25">
      <c r="A9732" s="78" t="e">
        <f>DATE(MID(Zeitreihen0h15!A9732,7,4),MID(Zeitreihen0h15!A9732,4,2),LEFT(Zeitreihen0h15!A9732,2))+TIME(MID(Zeitreihen0h15!A9732,12,2),RIGHT(Zeitreihen0h15!A9732,2),0)</f>
        <v>#VALUE!</v>
      </c>
    </row>
    <row r="9733" spans="1:1" x14ac:dyDescent="0.25">
      <c r="A9733" s="78" t="e">
        <f>DATE(MID(Zeitreihen0h15!A9733,7,4),MID(Zeitreihen0h15!A9733,4,2),LEFT(Zeitreihen0h15!A9733,2))+TIME(MID(Zeitreihen0h15!A9733,12,2),RIGHT(Zeitreihen0h15!A9733,2),0)</f>
        <v>#VALUE!</v>
      </c>
    </row>
    <row r="9734" spans="1:1" x14ac:dyDescent="0.25">
      <c r="A9734" s="78" t="e">
        <f>DATE(MID(Zeitreihen0h15!A9734,7,4),MID(Zeitreihen0h15!A9734,4,2),LEFT(Zeitreihen0h15!A9734,2))+TIME(MID(Zeitreihen0h15!A9734,12,2),RIGHT(Zeitreihen0h15!A9734,2),0)</f>
        <v>#VALUE!</v>
      </c>
    </row>
    <row r="9735" spans="1:1" x14ac:dyDescent="0.25">
      <c r="A9735" s="78" t="e">
        <f>DATE(MID(Zeitreihen0h15!A9735,7,4),MID(Zeitreihen0h15!A9735,4,2),LEFT(Zeitreihen0h15!A9735,2))+TIME(MID(Zeitreihen0h15!A9735,12,2),RIGHT(Zeitreihen0h15!A9735,2),0)</f>
        <v>#VALUE!</v>
      </c>
    </row>
    <row r="9736" spans="1:1" x14ac:dyDescent="0.25">
      <c r="A9736" s="78" t="e">
        <f>DATE(MID(Zeitreihen0h15!A9736,7,4),MID(Zeitreihen0h15!A9736,4,2),LEFT(Zeitreihen0h15!A9736,2))+TIME(MID(Zeitreihen0h15!A9736,12,2),RIGHT(Zeitreihen0h15!A9736,2),0)</f>
        <v>#VALUE!</v>
      </c>
    </row>
    <row r="9737" spans="1:1" x14ac:dyDescent="0.25">
      <c r="A9737" s="78" t="e">
        <f>DATE(MID(Zeitreihen0h15!A9737,7,4),MID(Zeitreihen0h15!A9737,4,2),LEFT(Zeitreihen0h15!A9737,2))+TIME(MID(Zeitreihen0h15!A9737,12,2),RIGHT(Zeitreihen0h15!A9737,2),0)</f>
        <v>#VALUE!</v>
      </c>
    </row>
    <row r="9738" spans="1:1" x14ac:dyDescent="0.25">
      <c r="A9738" s="78" t="e">
        <f>DATE(MID(Zeitreihen0h15!A9738,7,4),MID(Zeitreihen0h15!A9738,4,2),LEFT(Zeitreihen0h15!A9738,2))+TIME(MID(Zeitreihen0h15!A9738,12,2),RIGHT(Zeitreihen0h15!A9738,2),0)</f>
        <v>#VALUE!</v>
      </c>
    </row>
    <row r="9739" spans="1:1" x14ac:dyDescent="0.25">
      <c r="A9739" s="78" t="e">
        <f>DATE(MID(Zeitreihen0h15!A9739,7,4),MID(Zeitreihen0h15!A9739,4,2),LEFT(Zeitreihen0h15!A9739,2))+TIME(MID(Zeitreihen0h15!A9739,12,2),RIGHT(Zeitreihen0h15!A9739,2),0)</f>
        <v>#VALUE!</v>
      </c>
    </row>
    <row r="9740" spans="1:1" x14ac:dyDescent="0.25">
      <c r="A9740" s="78" t="e">
        <f>DATE(MID(Zeitreihen0h15!A9740,7,4),MID(Zeitreihen0h15!A9740,4,2),LEFT(Zeitreihen0h15!A9740,2))+TIME(MID(Zeitreihen0h15!A9740,12,2),RIGHT(Zeitreihen0h15!A9740,2),0)</f>
        <v>#VALUE!</v>
      </c>
    </row>
    <row r="9741" spans="1:1" x14ac:dyDescent="0.25">
      <c r="A9741" s="78" t="e">
        <f>DATE(MID(Zeitreihen0h15!A9741,7,4),MID(Zeitreihen0h15!A9741,4,2),LEFT(Zeitreihen0h15!A9741,2))+TIME(MID(Zeitreihen0h15!A9741,12,2),RIGHT(Zeitreihen0h15!A9741,2),0)</f>
        <v>#VALUE!</v>
      </c>
    </row>
    <row r="9742" spans="1:1" x14ac:dyDescent="0.25">
      <c r="A9742" s="78" t="e">
        <f>DATE(MID(Zeitreihen0h15!A9742,7,4),MID(Zeitreihen0h15!A9742,4,2),LEFT(Zeitreihen0h15!A9742,2))+TIME(MID(Zeitreihen0h15!A9742,12,2),RIGHT(Zeitreihen0h15!A9742,2),0)</f>
        <v>#VALUE!</v>
      </c>
    </row>
    <row r="9743" spans="1:1" x14ac:dyDescent="0.25">
      <c r="A9743" s="78" t="e">
        <f>DATE(MID(Zeitreihen0h15!A9743,7,4),MID(Zeitreihen0h15!A9743,4,2),LEFT(Zeitreihen0h15!A9743,2))+TIME(MID(Zeitreihen0h15!A9743,12,2),RIGHT(Zeitreihen0h15!A9743,2),0)</f>
        <v>#VALUE!</v>
      </c>
    </row>
    <row r="9744" spans="1:1" x14ac:dyDescent="0.25">
      <c r="A9744" s="78" t="e">
        <f>DATE(MID(Zeitreihen0h15!A9744,7,4),MID(Zeitreihen0h15!A9744,4,2),LEFT(Zeitreihen0h15!A9744,2))+TIME(MID(Zeitreihen0h15!A9744,12,2),RIGHT(Zeitreihen0h15!A9744,2),0)</f>
        <v>#VALUE!</v>
      </c>
    </row>
    <row r="9745" spans="1:1" x14ac:dyDescent="0.25">
      <c r="A9745" s="78" t="e">
        <f>DATE(MID(Zeitreihen0h15!A9745,7,4),MID(Zeitreihen0h15!A9745,4,2),LEFT(Zeitreihen0h15!A9745,2))+TIME(MID(Zeitreihen0h15!A9745,12,2),RIGHT(Zeitreihen0h15!A9745,2),0)</f>
        <v>#VALUE!</v>
      </c>
    </row>
    <row r="9746" spans="1:1" x14ac:dyDescent="0.25">
      <c r="A9746" s="78" t="e">
        <f>DATE(MID(Zeitreihen0h15!A9746,7,4),MID(Zeitreihen0h15!A9746,4,2),LEFT(Zeitreihen0h15!A9746,2))+TIME(MID(Zeitreihen0h15!A9746,12,2),RIGHT(Zeitreihen0h15!A9746,2),0)</f>
        <v>#VALUE!</v>
      </c>
    </row>
    <row r="9747" spans="1:1" x14ac:dyDescent="0.25">
      <c r="A9747" s="78" t="e">
        <f>DATE(MID(Zeitreihen0h15!A9747,7,4),MID(Zeitreihen0h15!A9747,4,2),LEFT(Zeitreihen0h15!A9747,2))+TIME(MID(Zeitreihen0h15!A9747,12,2),RIGHT(Zeitreihen0h15!A9747,2),0)</f>
        <v>#VALUE!</v>
      </c>
    </row>
    <row r="9748" spans="1:1" x14ac:dyDescent="0.25">
      <c r="A9748" s="78" t="e">
        <f>DATE(MID(Zeitreihen0h15!A9748,7,4),MID(Zeitreihen0h15!A9748,4,2),LEFT(Zeitreihen0h15!A9748,2))+TIME(MID(Zeitreihen0h15!A9748,12,2),RIGHT(Zeitreihen0h15!A9748,2),0)</f>
        <v>#VALUE!</v>
      </c>
    </row>
    <row r="9749" spans="1:1" x14ac:dyDescent="0.25">
      <c r="A9749" s="78" t="e">
        <f>DATE(MID(Zeitreihen0h15!A9749,7,4),MID(Zeitreihen0h15!A9749,4,2),LEFT(Zeitreihen0h15!A9749,2))+TIME(MID(Zeitreihen0h15!A9749,12,2),RIGHT(Zeitreihen0h15!A9749,2),0)</f>
        <v>#VALUE!</v>
      </c>
    </row>
    <row r="9750" spans="1:1" x14ac:dyDescent="0.25">
      <c r="A9750" s="78" t="e">
        <f>DATE(MID(Zeitreihen0h15!A9750,7,4),MID(Zeitreihen0h15!A9750,4,2),LEFT(Zeitreihen0h15!A9750,2))+TIME(MID(Zeitreihen0h15!A9750,12,2),RIGHT(Zeitreihen0h15!A9750,2),0)</f>
        <v>#VALUE!</v>
      </c>
    </row>
    <row r="9751" spans="1:1" x14ac:dyDescent="0.25">
      <c r="A9751" s="78" t="e">
        <f>DATE(MID(Zeitreihen0h15!A9751,7,4),MID(Zeitreihen0h15!A9751,4,2),LEFT(Zeitreihen0h15!A9751,2))+TIME(MID(Zeitreihen0h15!A9751,12,2),RIGHT(Zeitreihen0h15!A9751,2),0)</f>
        <v>#VALUE!</v>
      </c>
    </row>
    <row r="9752" spans="1:1" x14ac:dyDescent="0.25">
      <c r="A9752" s="78" t="e">
        <f>DATE(MID(Zeitreihen0h15!A9752,7,4),MID(Zeitreihen0h15!A9752,4,2),LEFT(Zeitreihen0h15!A9752,2))+TIME(MID(Zeitreihen0h15!A9752,12,2),RIGHT(Zeitreihen0h15!A9752,2),0)</f>
        <v>#VALUE!</v>
      </c>
    </row>
    <row r="9753" spans="1:1" x14ac:dyDescent="0.25">
      <c r="A9753" s="78" t="e">
        <f>DATE(MID(Zeitreihen0h15!A9753,7,4),MID(Zeitreihen0h15!A9753,4,2),LEFT(Zeitreihen0h15!A9753,2))+TIME(MID(Zeitreihen0h15!A9753,12,2),RIGHT(Zeitreihen0h15!A9753,2),0)</f>
        <v>#VALUE!</v>
      </c>
    </row>
    <row r="9754" spans="1:1" x14ac:dyDescent="0.25">
      <c r="A9754" s="78" t="e">
        <f>DATE(MID(Zeitreihen0h15!A9754,7,4),MID(Zeitreihen0h15!A9754,4,2),LEFT(Zeitreihen0h15!A9754,2))+TIME(MID(Zeitreihen0h15!A9754,12,2),RIGHT(Zeitreihen0h15!A9754,2),0)</f>
        <v>#VALUE!</v>
      </c>
    </row>
    <row r="9755" spans="1:1" x14ac:dyDescent="0.25">
      <c r="A9755" s="78" t="e">
        <f>DATE(MID(Zeitreihen0h15!A9755,7,4),MID(Zeitreihen0h15!A9755,4,2),LEFT(Zeitreihen0h15!A9755,2))+TIME(MID(Zeitreihen0h15!A9755,12,2),RIGHT(Zeitreihen0h15!A9755,2),0)</f>
        <v>#VALUE!</v>
      </c>
    </row>
    <row r="9756" spans="1:1" x14ac:dyDescent="0.25">
      <c r="A9756" s="78" t="e">
        <f>DATE(MID(Zeitreihen0h15!A9756,7,4),MID(Zeitreihen0h15!A9756,4,2),LEFT(Zeitreihen0h15!A9756,2))+TIME(MID(Zeitreihen0h15!A9756,12,2),RIGHT(Zeitreihen0h15!A9756,2),0)</f>
        <v>#VALUE!</v>
      </c>
    </row>
    <row r="9757" spans="1:1" x14ac:dyDescent="0.25">
      <c r="A9757" s="78" t="e">
        <f>DATE(MID(Zeitreihen0h15!A9757,7,4),MID(Zeitreihen0h15!A9757,4,2),LEFT(Zeitreihen0h15!A9757,2))+TIME(MID(Zeitreihen0h15!A9757,12,2),RIGHT(Zeitreihen0h15!A9757,2),0)</f>
        <v>#VALUE!</v>
      </c>
    </row>
    <row r="9758" spans="1:1" x14ac:dyDescent="0.25">
      <c r="A9758" s="78" t="e">
        <f>DATE(MID(Zeitreihen0h15!A9758,7,4),MID(Zeitreihen0h15!A9758,4,2),LEFT(Zeitreihen0h15!A9758,2))+TIME(MID(Zeitreihen0h15!A9758,12,2),RIGHT(Zeitreihen0h15!A9758,2),0)</f>
        <v>#VALUE!</v>
      </c>
    </row>
    <row r="9759" spans="1:1" x14ac:dyDescent="0.25">
      <c r="A9759" s="78" t="e">
        <f>DATE(MID(Zeitreihen0h15!A9759,7,4),MID(Zeitreihen0h15!A9759,4,2),LEFT(Zeitreihen0h15!A9759,2))+TIME(MID(Zeitreihen0h15!A9759,12,2),RIGHT(Zeitreihen0h15!A9759,2),0)</f>
        <v>#VALUE!</v>
      </c>
    </row>
    <row r="9760" spans="1:1" x14ac:dyDescent="0.25">
      <c r="A9760" s="78" t="e">
        <f>DATE(MID(Zeitreihen0h15!A9760,7,4),MID(Zeitreihen0h15!A9760,4,2),LEFT(Zeitreihen0h15!A9760,2))+TIME(MID(Zeitreihen0h15!A9760,12,2),RIGHT(Zeitreihen0h15!A9760,2),0)</f>
        <v>#VALUE!</v>
      </c>
    </row>
    <row r="9761" spans="1:1" x14ac:dyDescent="0.25">
      <c r="A9761" s="78" t="e">
        <f>DATE(MID(Zeitreihen0h15!A9761,7,4),MID(Zeitreihen0h15!A9761,4,2),LEFT(Zeitreihen0h15!A9761,2))+TIME(MID(Zeitreihen0h15!A9761,12,2),RIGHT(Zeitreihen0h15!A9761,2),0)</f>
        <v>#VALUE!</v>
      </c>
    </row>
    <row r="9762" spans="1:1" x14ac:dyDescent="0.25">
      <c r="A9762" s="78" t="e">
        <f>DATE(MID(Zeitreihen0h15!A9762,7,4),MID(Zeitreihen0h15!A9762,4,2),LEFT(Zeitreihen0h15!A9762,2))+TIME(MID(Zeitreihen0h15!A9762,12,2),RIGHT(Zeitreihen0h15!A9762,2),0)</f>
        <v>#VALUE!</v>
      </c>
    </row>
    <row r="9763" spans="1:1" x14ac:dyDescent="0.25">
      <c r="A9763" s="78" t="e">
        <f>DATE(MID(Zeitreihen0h15!A9763,7,4),MID(Zeitreihen0h15!A9763,4,2),LEFT(Zeitreihen0h15!A9763,2))+TIME(MID(Zeitreihen0h15!A9763,12,2),RIGHT(Zeitreihen0h15!A9763,2),0)</f>
        <v>#VALUE!</v>
      </c>
    </row>
    <row r="9764" spans="1:1" x14ac:dyDescent="0.25">
      <c r="A9764" s="78" t="e">
        <f>DATE(MID(Zeitreihen0h15!A9764,7,4),MID(Zeitreihen0h15!A9764,4,2),LEFT(Zeitreihen0h15!A9764,2))+TIME(MID(Zeitreihen0h15!A9764,12,2),RIGHT(Zeitreihen0h15!A9764,2),0)</f>
        <v>#VALUE!</v>
      </c>
    </row>
    <row r="9765" spans="1:1" x14ac:dyDescent="0.25">
      <c r="A9765" s="78" t="e">
        <f>DATE(MID(Zeitreihen0h15!A9765,7,4),MID(Zeitreihen0h15!A9765,4,2),LEFT(Zeitreihen0h15!A9765,2))+TIME(MID(Zeitreihen0h15!A9765,12,2),RIGHT(Zeitreihen0h15!A9765,2),0)</f>
        <v>#VALUE!</v>
      </c>
    </row>
    <row r="9766" spans="1:1" x14ac:dyDescent="0.25">
      <c r="A9766" s="78" t="e">
        <f>DATE(MID(Zeitreihen0h15!A9766,7,4),MID(Zeitreihen0h15!A9766,4,2),LEFT(Zeitreihen0h15!A9766,2))+TIME(MID(Zeitreihen0h15!A9766,12,2),RIGHT(Zeitreihen0h15!A9766,2),0)</f>
        <v>#VALUE!</v>
      </c>
    </row>
    <row r="9767" spans="1:1" x14ac:dyDescent="0.25">
      <c r="A9767" s="78" t="e">
        <f>DATE(MID(Zeitreihen0h15!A9767,7,4),MID(Zeitreihen0h15!A9767,4,2),LEFT(Zeitreihen0h15!A9767,2))+TIME(MID(Zeitreihen0h15!A9767,12,2),RIGHT(Zeitreihen0h15!A9767,2),0)</f>
        <v>#VALUE!</v>
      </c>
    </row>
    <row r="9768" spans="1:1" x14ac:dyDescent="0.25">
      <c r="A9768" s="78" t="e">
        <f>DATE(MID(Zeitreihen0h15!A9768,7,4),MID(Zeitreihen0h15!A9768,4,2),LEFT(Zeitreihen0h15!A9768,2))+TIME(MID(Zeitreihen0h15!A9768,12,2),RIGHT(Zeitreihen0h15!A9768,2),0)</f>
        <v>#VALUE!</v>
      </c>
    </row>
    <row r="9769" spans="1:1" x14ac:dyDescent="0.25">
      <c r="A9769" s="78" t="e">
        <f>DATE(MID(Zeitreihen0h15!A9769,7,4),MID(Zeitreihen0h15!A9769,4,2),LEFT(Zeitreihen0h15!A9769,2))+TIME(MID(Zeitreihen0h15!A9769,12,2),RIGHT(Zeitreihen0h15!A9769,2),0)</f>
        <v>#VALUE!</v>
      </c>
    </row>
    <row r="9770" spans="1:1" x14ac:dyDescent="0.25">
      <c r="A9770" s="78" t="e">
        <f>DATE(MID(Zeitreihen0h15!A9770,7,4),MID(Zeitreihen0h15!A9770,4,2),LEFT(Zeitreihen0h15!A9770,2))+TIME(MID(Zeitreihen0h15!A9770,12,2),RIGHT(Zeitreihen0h15!A9770,2),0)</f>
        <v>#VALUE!</v>
      </c>
    </row>
    <row r="9771" spans="1:1" x14ac:dyDescent="0.25">
      <c r="A9771" s="78" t="e">
        <f>DATE(MID(Zeitreihen0h15!A9771,7,4),MID(Zeitreihen0h15!A9771,4,2),LEFT(Zeitreihen0h15!A9771,2))+TIME(MID(Zeitreihen0h15!A9771,12,2),RIGHT(Zeitreihen0h15!A9771,2),0)</f>
        <v>#VALUE!</v>
      </c>
    </row>
    <row r="9772" spans="1:1" x14ac:dyDescent="0.25">
      <c r="A9772" s="78" t="e">
        <f>DATE(MID(Zeitreihen0h15!A9772,7,4),MID(Zeitreihen0h15!A9772,4,2),LEFT(Zeitreihen0h15!A9772,2))+TIME(MID(Zeitreihen0h15!A9772,12,2),RIGHT(Zeitreihen0h15!A9772,2),0)</f>
        <v>#VALUE!</v>
      </c>
    </row>
    <row r="9773" spans="1:1" x14ac:dyDescent="0.25">
      <c r="A9773" s="78" t="e">
        <f>DATE(MID(Zeitreihen0h15!A9773,7,4),MID(Zeitreihen0h15!A9773,4,2),LEFT(Zeitreihen0h15!A9773,2))+TIME(MID(Zeitreihen0h15!A9773,12,2),RIGHT(Zeitreihen0h15!A9773,2),0)</f>
        <v>#VALUE!</v>
      </c>
    </row>
    <row r="9774" spans="1:1" x14ac:dyDescent="0.25">
      <c r="A9774" s="78" t="e">
        <f>DATE(MID(Zeitreihen0h15!A9774,7,4),MID(Zeitreihen0h15!A9774,4,2),LEFT(Zeitreihen0h15!A9774,2))+TIME(MID(Zeitreihen0h15!A9774,12,2),RIGHT(Zeitreihen0h15!A9774,2),0)</f>
        <v>#VALUE!</v>
      </c>
    </row>
    <row r="9775" spans="1:1" x14ac:dyDescent="0.25">
      <c r="A9775" s="78" t="e">
        <f>DATE(MID(Zeitreihen0h15!A9775,7,4),MID(Zeitreihen0h15!A9775,4,2),LEFT(Zeitreihen0h15!A9775,2))+TIME(MID(Zeitreihen0h15!A9775,12,2),RIGHT(Zeitreihen0h15!A9775,2),0)</f>
        <v>#VALUE!</v>
      </c>
    </row>
    <row r="9776" spans="1:1" x14ac:dyDescent="0.25">
      <c r="A9776" s="78" t="e">
        <f>DATE(MID(Zeitreihen0h15!A9776,7,4),MID(Zeitreihen0h15!A9776,4,2),LEFT(Zeitreihen0h15!A9776,2))+TIME(MID(Zeitreihen0h15!A9776,12,2),RIGHT(Zeitreihen0h15!A9776,2),0)</f>
        <v>#VALUE!</v>
      </c>
    </row>
    <row r="9777" spans="1:1" x14ac:dyDescent="0.25">
      <c r="A9777" s="78" t="e">
        <f>DATE(MID(Zeitreihen0h15!A9777,7,4),MID(Zeitreihen0h15!A9777,4,2),LEFT(Zeitreihen0h15!A9777,2))+TIME(MID(Zeitreihen0h15!A9777,12,2),RIGHT(Zeitreihen0h15!A9777,2),0)</f>
        <v>#VALUE!</v>
      </c>
    </row>
    <row r="9778" spans="1:1" x14ac:dyDescent="0.25">
      <c r="A9778" s="78" t="e">
        <f>DATE(MID(Zeitreihen0h15!A9778,7,4),MID(Zeitreihen0h15!A9778,4,2),LEFT(Zeitreihen0h15!A9778,2))+TIME(MID(Zeitreihen0h15!A9778,12,2),RIGHT(Zeitreihen0h15!A9778,2),0)</f>
        <v>#VALUE!</v>
      </c>
    </row>
    <row r="9779" spans="1:1" x14ac:dyDescent="0.25">
      <c r="A9779" s="78" t="e">
        <f>DATE(MID(Zeitreihen0h15!A9779,7,4),MID(Zeitreihen0h15!A9779,4,2),LEFT(Zeitreihen0h15!A9779,2))+TIME(MID(Zeitreihen0h15!A9779,12,2),RIGHT(Zeitreihen0h15!A9779,2),0)</f>
        <v>#VALUE!</v>
      </c>
    </row>
    <row r="9780" spans="1:1" x14ac:dyDescent="0.25">
      <c r="A9780" s="78" t="e">
        <f>DATE(MID(Zeitreihen0h15!A9780,7,4),MID(Zeitreihen0h15!A9780,4,2),LEFT(Zeitreihen0h15!A9780,2))+TIME(MID(Zeitreihen0h15!A9780,12,2),RIGHT(Zeitreihen0h15!A9780,2),0)</f>
        <v>#VALUE!</v>
      </c>
    </row>
    <row r="9781" spans="1:1" x14ac:dyDescent="0.25">
      <c r="A9781" s="78" t="e">
        <f>DATE(MID(Zeitreihen0h15!A9781,7,4),MID(Zeitreihen0h15!A9781,4,2),LEFT(Zeitreihen0h15!A9781,2))+TIME(MID(Zeitreihen0h15!A9781,12,2),RIGHT(Zeitreihen0h15!A9781,2),0)</f>
        <v>#VALUE!</v>
      </c>
    </row>
    <row r="9782" spans="1:1" x14ac:dyDescent="0.25">
      <c r="A9782" s="78" t="e">
        <f>DATE(MID(Zeitreihen0h15!A9782,7,4),MID(Zeitreihen0h15!A9782,4,2),LEFT(Zeitreihen0h15!A9782,2))+TIME(MID(Zeitreihen0h15!A9782,12,2),RIGHT(Zeitreihen0h15!A9782,2),0)</f>
        <v>#VALUE!</v>
      </c>
    </row>
    <row r="9783" spans="1:1" x14ac:dyDescent="0.25">
      <c r="A9783" s="78" t="e">
        <f>DATE(MID(Zeitreihen0h15!A9783,7,4),MID(Zeitreihen0h15!A9783,4,2),LEFT(Zeitreihen0h15!A9783,2))+TIME(MID(Zeitreihen0h15!A9783,12,2),RIGHT(Zeitreihen0h15!A9783,2),0)</f>
        <v>#VALUE!</v>
      </c>
    </row>
    <row r="9784" spans="1:1" x14ac:dyDescent="0.25">
      <c r="A9784" s="78" t="e">
        <f>DATE(MID(Zeitreihen0h15!A9784,7,4),MID(Zeitreihen0h15!A9784,4,2),LEFT(Zeitreihen0h15!A9784,2))+TIME(MID(Zeitreihen0h15!A9784,12,2),RIGHT(Zeitreihen0h15!A9784,2),0)</f>
        <v>#VALUE!</v>
      </c>
    </row>
    <row r="9785" spans="1:1" x14ac:dyDescent="0.25">
      <c r="A9785" s="78" t="e">
        <f>DATE(MID(Zeitreihen0h15!A9785,7,4),MID(Zeitreihen0h15!A9785,4,2),LEFT(Zeitreihen0h15!A9785,2))+TIME(MID(Zeitreihen0h15!A9785,12,2),RIGHT(Zeitreihen0h15!A9785,2),0)</f>
        <v>#VALUE!</v>
      </c>
    </row>
    <row r="9786" spans="1:1" x14ac:dyDescent="0.25">
      <c r="A9786" s="78" t="e">
        <f>DATE(MID(Zeitreihen0h15!A9786,7,4),MID(Zeitreihen0h15!A9786,4,2),LEFT(Zeitreihen0h15!A9786,2))+TIME(MID(Zeitreihen0h15!A9786,12,2),RIGHT(Zeitreihen0h15!A9786,2),0)</f>
        <v>#VALUE!</v>
      </c>
    </row>
    <row r="9787" spans="1:1" x14ac:dyDescent="0.25">
      <c r="A9787" s="78" t="e">
        <f>DATE(MID(Zeitreihen0h15!A9787,7,4),MID(Zeitreihen0h15!A9787,4,2),LEFT(Zeitreihen0h15!A9787,2))+TIME(MID(Zeitreihen0h15!A9787,12,2),RIGHT(Zeitreihen0h15!A9787,2),0)</f>
        <v>#VALUE!</v>
      </c>
    </row>
    <row r="9788" spans="1:1" x14ac:dyDescent="0.25">
      <c r="A9788" s="78" t="e">
        <f>DATE(MID(Zeitreihen0h15!A9788,7,4),MID(Zeitreihen0h15!A9788,4,2),LEFT(Zeitreihen0h15!A9788,2))+TIME(MID(Zeitreihen0h15!A9788,12,2),RIGHT(Zeitreihen0h15!A9788,2),0)</f>
        <v>#VALUE!</v>
      </c>
    </row>
    <row r="9789" spans="1:1" x14ac:dyDescent="0.25">
      <c r="A9789" s="78" t="e">
        <f>DATE(MID(Zeitreihen0h15!A9789,7,4),MID(Zeitreihen0h15!A9789,4,2),LEFT(Zeitreihen0h15!A9789,2))+TIME(MID(Zeitreihen0h15!A9789,12,2),RIGHT(Zeitreihen0h15!A9789,2),0)</f>
        <v>#VALUE!</v>
      </c>
    </row>
    <row r="9790" spans="1:1" x14ac:dyDescent="0.25">
      <c r="A9790" s="78" t="e">
        <f>DATE(MID(Zeitreihen0h15!A9790,7,4),MID(Zeitreihen0h15!A9790,4,2),LEFT(Zeitreihen0h15!A9790,2))+TIME(MID(Zeitreihen0h15!A9790,12,2),RIGHT(Zeitreihen0h15!A9790,2),0)</f>
        <v>#VALUE!</v>
      </c>
    </row>
    <row r="9791" spans="1:1" x14ac:dyDescent="0.25">
      <c r="A9791" s="78" t="e">
        <f>DATE(MID(Zeitreihen0h15!A9791,7,4),MID(Zeitreihen0h15!A9791,4,2),LEFT(Zeitreihen0h15!A9791,2))+TIME(MID(Zeitreihen0h15!A9791,12,2),RIGHT(Zeitreihen0h15!A9791,2),0)</f>
        <v>#VALUE!</v>
      </c>
    </row>
    <row r="9792" spans="1:1" x14ac:dyDescent="0.25">
      <c r="A9792" s="78" t="e">
        <f>DATE(MID(Zeitreihen0h15!A9792,7,4),MID(Zeitreihen0h15!A9792,4,2),LEFT(Zeitreihen0h15!A9792,2))+TIME(MID(Zeitreihen0h15!A9792,12,2),RIGHT(Zeitreihen0h15!A9792,2),0)</f>
        <v>#VALUE!</v>
      </c>
    </row>
    <row r="9793" spans="1:1" x14ac:dyDescent="0.25">
      <c r="A9793" s="78" t="e">
        <f>DATE(MID(Zeitreihen0h15!A9793,7,4),MID(Zeitreihen0h15!A9793,4,2),LEFT(Zeitreihen0h15!A9793,2))+TIME(MID(Zeitreihen0h15!A9793,12,2),RIGHT(Zeitreihen0h15!A9793,2),0)</f>
        <v>#VALUE!</v>
      </c>
    </row>
    <row r="9794" spans="1:1" x14ac:dyDescent="0.25">
      <c r="A9794" s="78" t="e">
        <f>DATE(MID(Zeitreihen0h15!A9794,7,4),MID(Zeitreihen0h15!A9794,4,2),LEFT(Zeitreihen0h15!A9794,2))+TIME(MID(Zeitreihen0h15!A9794,12,2),RIGHT(Zeitreihen0h15!A9794,2),0)</f>
        <v>#VALUE!</v>
      </c>
    </row>
    <row r="9795" spans="1:1" x14ac:dyDescent="0.25">
      <c r="A9795" s="78" t="e">
        <f>DATE(MID(Zeitreihen0h15!A9795,7,4),MID(Zeitreihen0h15!A9795,4,2),LEFT(Zeitreihen0h15!A9795,2))+TIME(MID(Zeitreihen0h15!A9795,12,2),RIGHT(Zeitreihen0h15!A9795,2),0)</f>
        <v>#VALUE!</v>
      </c>
    </row>
    <row r="9796" spans="1:1" x14ac:dyDescent="0.25">
      <c r="A9796" s="78" t="e">
        <f>DATE(MID(Zeitreihen0h15!A9796,7,4),MID(Zeitreihen0h15!A9796,4,2),LEFT(Zeitreihen0h15!A9796,2))+TIME(MID(Zeitreihen0h15!A9796,12,2),RIGHT(Zeitreihen0h15!A9796,2),0)</f>
        <v>#VALUE!</v>
      </c>
    </row>
    <row r="9797" spans="1:1" x14ac:dyDescent="0.25">
      <c r="A9797" s="78" t="e">
        <f>DATE(MID(Zeitreihen0h15!A9797,7,4),MID(Zeitreihen0h15!A9797,4,2),LEFT(Zeitreihen0h15!A9797,2))+TIME(MID(Zeitreihen0h15!A9797,12,2),RIGHT(Zeitreihen0h15!A9797,2),0)</f>
        <v>#VALUE!</v>
      </c>
    </row>
    <row r="9798" spans="1:1" x14ac:dyDescent="0.25">
      <c r="A9798" s="78" t="e">
        <f>DATE(MID(Zeitreihen0h15!A9798,7,4),MID(Zeitreihen0h15!A9798,4,2),LEFT(Zeitreihen0h15!A9798,2))+TIME(MID(Zeitreihen0h15!A9798,12,2),RIGHT(Zeitreihen0h15!A9798,2),0)</f>
        <v>#VALUE!</v>
      </c>
    </row>
    <row r="9799" spans="1:1" x14ac:dyDescent="0.25">
      <c r="A9799" s="78" t="e">
        <f>DATE(MID(Zeitreihen0h15!A9799,7,4),MID(Zeitreihen0h15!A9799,4,2),LEFT(Zeitreihen0h15!A9799,2))+TIME(MID(Zeitreihen0h15!A9799,12,2),RIGHT(Zeitreihen0h15!A9799,2),0)</f>
        <v>#VALUE!</v>
      </c>
    </row>
    <row r="9800" spans="1:1" x14ac:dyDescent="0.25">
      <c r="A9800" s="78" t="e">
        <f>DATE(MID(Zeitreihen0h15!A9800,7,4),MID(Zeitreihen0h15!A9800,4,2),LEFT(Zeitreihen0h15!A9800,2))+TIME(MID(Zeitreihen0h15!A9800,12,2),RIGHT(Zeitreihen0h15!A9800,2),0)</f>
        <v>#VALUE!</v>
      </c>
    </row>
    <row r="9801" spans="1:1" x14ac:dyDescent="0.25">
      <c r="A9801" s="78" t="e">
        <f>DATE(MID(Zeitreihen0h15!A9801,7,4),MID(Zeitreihen0h15!A9801,4,2),LEFT(Zeitreihen0h15!A9801,2))+TIME(MID(Zeitreihen0h15!A9801,12,2),RIGHT(Zeitreihen0h15!A9801,2),0)</f>
        <v>#VALUE!</v>
      </c>
    </row>
    <row r="9802" spans="1:1" x14ac:dyDescent="0.25">
      <c r="A9802" s="78" t="e">
        <f>DATE(MID(Zeitreihen0h15!A9802,7,4),MID(Zeitreihen0h15!A9802,4,2),LEFT(Zeitreihen0h15!A9802,2))+TIME(MID(Zeitreihen0h15!A9802,12,2),RIGHT(Zeitreihen0h15!A9802,2),0)</f>
        <v>#VALUE!</v>
      </c>
    </row>
    <row r="9803" spans="1:1" x14ac:dyDescent="0.25">
      <c r="A9803" s="78" t="e">
        <f>DATE(MID(Zeitreihen0h15!A9803,7,4),MID(Zeitreihen0h15!A9803,4,2),LEFT(Zeitreihen0h15!A9803,2))+TIME(MID(Zeitreihen0h15!A9803,12,2),RIGHT(Zeitreihen0h15!A9803,2),0)</f>
        <v>#VALUE!</v>
      </c>
    </row>
    <row r="9804" spans="1:1" x14ac:dyDescent="0.25">
      <c r="A9804" s="78" t="e">
        <f>DATE(MID(Zeitreihen0h15!A9804,7,4),MID(Zeitreihen0h15!A9804,4,2),LEFT(Zeitreihen0h15!A9804,2))+TIME(MID(Zeitreihen0h15!A9804,12,2),RIGHT(Zeitreihen0h15!A9804,2),0)</f>
        <v>#VALUE!</v>
      </c>
    </row>
    <row r="9805" spans="1:1" x14ac:dyDescent="0.25">
      <c r="A9805" s="78" t="e">
        <f>DATE(MID(Zeitreihen0h15!A9805,7,4),MID(Zeitreihen0h15!A9805,4,2),LEFT(Zeitreihen0h15!A9805,2))+TIME(MID(Zeitreihen0h15!A9805,12,2),RIGHT(Zeitreihen0h15!A9805,2),0)</f>
        <v>#VALUE!</v>
      </c>
    </row>
    <row r="9806" spans="1:1" x14ac:dyDescent="0.25">
      <c r="A9806" s="78" t="e">
        <f>DATE(MID(Zeitreihen0h15!A9806,7,4),MID(Zeitreihen0h15!A9806,4,2),LEFT(Zeitreihen0h15!A9806,2))+TIME(MID(Zeitreihen0h15!A9806,12,2),RIGHT(Zeitreihen0h15!A9806,2),0)</f>
        <v>#VALUE!</v>
      </c>
    </row>
    <row r="9807" spans="1:1" x14ac:dyDescent="0.25">
      <c r="A9807" s="78" t="e">
        <f>DATE(MID(Zeitreihen0h15!A9807,7,4),MID(Zeitreihen0h15!A9807,4,2),LEFT(Zeitreihen0h15!A9807,2))+TIME(MID(Zeitreihen0h15!A9807,12,2),RIGHT(Zeitreihen0h15!A9807,2),0)</f>
        <v>#VALUE!</v>
      </c>
    </row>
    <row r="9808" spans="1:1" x14ac:dyDescent="0.25">
      <c r="A9808" s="78" t="e">
        <f>DATE(MID(Zeitreihen0h15!A9808,7,4),MID(Zeitreihen0h15!A9808,4,2),LEFT(Zeitreihen0h15!A9808,2))+TIME(MID(Zeitreihen0h15!A9808,12,2),RIGHT(Zeitreihen0h15!A9808,2),0)</f>
        <v>#VALUE!</v>
      </c>
    </row>
    <row r="9809" spans="1:1" x14ac:dyDescent="0.25">
      <c r="A9809" s="78" t="e">
        <f>DATE(MID(Zeitreihen0h15!A9809,7,4),MID(Zeitreihen0h15!A9809,4,2),LEFT(Zeitreihen0h15!A9809,2))+TIME(MID(Zeitreihen0h15!A9809,12,2),RIGHT(Zeitreihen0h15!A9809,2),0)</f>
        <v>#VALUE!</v>
      </c>
    </row>
    <row r="9810" spans="1:1" x14ac:dyDescent="0.25">
      <c r="A9810" s="78" t="e">
        <f>DATE(MID(Zeitreihen0h15!A9810,7,4),MID(Zeitreihen0h15!A9810,4,2),LEFT(Zeitreihen0h15!A9810,2))+TIME(MID(Zeitreihen0h15!A9810,12,2),RIGHT(Zeitreihen0h15!A9810,2),0)</f>
        <v>#VALUE!</v>
      </c>
    </row>
    <row r="9811" spans="1:1" x14ac:dyDescent="0.25">
      <c r="A9811" s="78" t="e">
        <f>DATE(MID(Zeitreihen0h15!A9811,7,4),MID(Zeitreihen0h15!A9811,4,2),LEFT(Zeitreihen0h15!A9811,2))+TIME(MID(Zeitreihen0h15!A9811,12,2),RIGHT(Zeitreihen0h15!A9811,2),0)</f>
        <v>#VALUE!</v>
      </c>
    </row>
    <row r="9812" spans="1:1" x14ac:dyDescent="0.25">
      <c r="A9812" s="78" t="e">
        <f>DATE(MID(Zeitreihen0h15!A9812,7,4),MID(Zeitreihen0h15!A9812,4,2),LEFT(Zeitreihen0h15!A9812,2))+TIME(MID(Zeitreihen0h15!A9812,12,2),RIGHT(Zeitreihen0h15!A9812,2),0)</f>
        <v>#VALUE!</v>
      </c>
    </row>
    <row r="9813" spans="1:1" x14ac:dyDescent="0.25">
      <c r="A9813" s="78" t="e">
        <f>DATE(MID(Zeitreihen0h15!A9813,7,4),MID(Zeitreihen0h15!A9813,4,2),LEFT(Zeitreihen0h15!A9813,2))+TIME(MID(Zeitreihen0h15!A9813,12,2),RIGHT(Zeitreihen0h15!A9813,2),0)</f>
        <v>#VALUE!</v>
      </c>
    </row>
    <row r="9814" spans="1:1" x14ac:dyDescent="0.25">
      <c r="A9814" s="78" t="e">
        <f>DATE(MID(Zeitreihen0h15!A9814,7,4),MID(Zeitreihen0h15!A9814,4,2),LEFT(Zeitreihen0h15!A9814,2))+TIME(MID(Zeitreihen0h15!A9814,12,2),RIGHT(Zeitreihen0h15!A9814,2),0)</f>
        <v>#VALUE!</v>
      </c>
    </row>
    <row r="9815" spans="1:1" x14ac:dyDescent="0.25">
      <c r="A9815" s="78" t="e">
        <f>DATE(MID(Zeitreihen0h15!A9815,7,4),MID(Zeitreihen0h15!A9815,4,2),LEFT(Zeitreihen0h15!A9815,2))+TIME(MID(Zeitreihen0h15!A9815,12,2),RIGHT(Zeitreihen0h15!A9815,2),0)</f>
        <v>#VALUE!</v>
      </c>
    </row>
    <row r="9816" spans="1:1" x14ac:dyDescent="0.25">
      <c r="A9816" s="78" t="e">
        <f>DATE(MID(Zeitreihen0h15!A9816,7,4),MID(Zeitreihen0h15!A9816,4,2),LEFT(Zeitreihen0h15!A9816,2))+TIME(MID(Zeitreihen0h15!A9816,12,2),RIGHT(Zeitreihen0h15!A9816,2),0)</f>
        <v>#VALUE!</v>
      </c>
    </row>
    <row r="9817" spans="1:1" x14ac:dyDescent="0.25">
      <c r="A9817" s="78" t="e">
        <f>DATE(MID(Zeitreihen0h15!A9817,7,4),MID(Zeitreihen0h15!A9817,4,2),LEFT(Zeitreihen0h15!A9817,2))+TIME(MID(Zeitreihen0h15!A9817,12,2),RIGHT(Zeitreihen0h15!A9817,2),0)</f>
        <v>#VALUE!</v>
      </c>
    </row>
    <row r="9818" spans="1:1" x14ac:dyDescent="0.25">
      <c r="A9818" s="78" t="e">
        <f>DATE(MID(Zeitreihen0h15!A9818,7,4),MID(Zeitreihen0h15!A9818,4,2),LEFT(Zeitreihen0h15!A9818,2))+TIME(MID(Zeitreihen0h15!A9818,12,2),RIGHT(Zeitreihen0h15!A9818,2),0)</f>
        <v>#VALUE!</v>
      </c>
    </row>
    <row r="9819" spans="1:1" x14ac:dyDescent="0.25">
      <c r="A9819" s="78" t="e">
        <f>DATE(MID(Zeitreihen0h15!A9819,7,4),MID(Zeitreihen0h15!A9819,4,2),LEFT(Zeitreihen0h15!A9819,2))+TIME(MID(Zeitreihen0h15!A9819,12,2),RIGHT(Zeitreihen0h15!A9819,2),0)</f>
        <v>#VALUE!</v>
      </c>
    </row>
    <row r="9820" spans="1:1" x14ac:dyDescent="0.25">
      <c r="A9820" s="78" t="e">
        <f>DATE(MID(Zeitreihen0h15!A9820,7,4),MID(Zeitreihen0h15!A9820,4,2),LEFT(Zeitreihen0h15!A9820,2))+TIME(MID(Zeitreihen0h15!A9820,12,2),RIGHT(Zeitreihen0h15!A9820,2),0)</f>
        <v>#VALUE!</v>
      </c>
    </row>
    <row r="9821" spans="1:1" x14ac:dyDescent="0.25">
      <c r="A9821" s="78" t="e">
        <f>DATE(MID(Zeitreihen0h15!A9821,7,4),MID(Zeitreihen0h15!A9821,4,2),LEFT(Zeitreihen0h15!A9821,2))+TIME(MID(Zeitreihen0h15!A9821,12,2),RIGHT(Zeitreihen0h15!A9821,2),0)</f>
        <v>#VALUE!</v>
      </c>
    </row>
    <row r="9822" spans="1:1" x14ac:dyDescent="0.25">
      <c r="A9822" s="78" t="e">
        <f>DATE(MID(Zeitreihen0h15!A9822,7,4),MID(Zeitreihen0h15!A9822,4,2),LEFT(Zeitreihen0h15!A9822,2))+TIME(MID(Zeitreihen0h15!A9822,12,2),RIGHT(Zeitreihen0h15!A9822,2),0)</f>
        <v>#VALUE!</v>
      </c>
    </row>
    <row r="9823" spans="1:1" x14ac:dyDescent="0.25">
      <c r="A9823" s="78" t="e">
        <f>DATE(MID(Zeitreihen0h15!A9823,7,4),MID(Zeitreihen0h15!A9823,4,2),LEFT(Zeitreihen0h15!A9823,2))+TIME(MID(Zeitreihen0h15!A9823,12,2),RIGHT(Zeitreihen0h15!A9823,2),0)</f>
        <v>#VALUE!</v>
      </c>
    </row>
    <row r="9824" spans="1:1" x14ac:dyDescent="0.25">
      <c r="A9824" s="78" t="e">
        <f>DATE(MID(Zeitreihen0h15!A9824,7,4),MID(Zeitreihen0h15!A9824,4,2),LEFT(Zeitreihen0h15!A9824,2))+TIME(MID(Zeitreihen0h15!A9824,12,2),RIGHT(Zeitreihen0h15!A9824,2),0)</f>
        <v>#VALUE!</v>
      </c>
    </row>
    <row r="9825" spans="1:1" x14ac:dyDescent="0.25">
      <c r="A9825" s="78" t="e">
        <f>DATE(MID(Zeitreihen0h15!A9825,7,4),MID(Zeitreihen0h15!A9825,4,2),LEFT(Zeitreihen0h15!A9825,2))+TIME(MID(Zeitreihen0h15!A9825,12,2),RIGHT(Zeitreihen0h15!A9825,2),0)</f>
        <v>#VALUE!</v>
      </c>
    </row>
    <row r="9826" spans="1:1" x14ac:dyDescent="0.25">
      <c r="A9826" s="78" t="e">
        <f>DATE(MID(Zeitreihen0h15!A9826,7,4),MID(Zeitreihen0h15!A9826,4,2),LEFT(Zeitreihen0h15!A9826,2))+TIME(MID(Zeitreihen0h15!A9826,12,2),RIGHT(Zeitreihen0h15!A9826,2),0)</f>
        <v>#VALUE!</v>
      </c>
    </row>
    <row r="9827" spans="1:1" x14ac:dyDescent="0.25">
      <c r="A9827" s="78" t="e">
        <f>DATE(MID(Zeitreihen0h15!A9827,7,4),MID(Zeitreihen0h15!A9827,4,2),LEFT(Zeitreihen0h15!A9827,2))+TIME(MID(Zeitreihen0h15!A9827,12,2),RIGHT(Zeitreihen0h15!A9827,2),0)</f>
        <v>#VALUE!</v>
      </c>
    </row>
    <row r="9828" spans="1:1" x14ac:dyDescent="0.25">
      <c r="A9828" s="78" t="e">
        <f>DATE(MID(Zeitreihen0h15!A9828,7,4),MID(Zeitreihen0h15!A9828,4,2),LEFT(Zeitreihen0h15!A9828,2))+TIME(MID(Zeitreihen0h15!A9828,12,2),RIGHT(Zeitreihen0h15!A9828,2),0)</f>
        <v>#VALUE!</v>
      </c>
    </row>
    <row r="9829" spans="1:1" x14ac:dyDescent="0.25">
      <c r="A9829" s="78" t="e">
        <f>DATE(MID(Zeitreihen0h15!A9829,7,4),MID(Zeitreihen0h15!A9829,4,2),LEFT(Zeitreihen0h15!A9829,2))+TIME(MID(Zeitreihen0h15!A9829,12,2),RIGHT(Zeitreihen0h15!A9829,2),0)</f>
        <v>#VALUE!</v>
      </c>
    </row>
    <row r="9830" spans="1:1" x14ac:dyDescent="0.25">
      <c r="A9830" s="78" t="e">
        <f>DATE(MID(Zeitreihen0h15!A9830,7,4),MID(Zeitreihen0h15!A9830,4,2),LEFT(Zeitreihen0h15!A9830,2))+TIME(MID(Zeitreihen0h15!A9830,12,2),RIGHT(Zeitreihen0h15!A9830,2),0)</f>
        <v>#VALUE!</v>
      </c>
    </row>
    <row r="9831" spans="1:1" x14ac:dyDescent="0.25">
      <c r="A9831" s="78" t="e">
        <f>DATE(MID(Zeitreihen0h15!A9831,7,4),MID(Zeitreihen0h15!A9831,4,2),LEFT(Zeitreihen0h15!A9831,2))+TIME(MID(Zeitreihen0h15!A9831,12,2),RIGHT(Zeitreihen0h15!A9831,2),0)</f>
        <v>#VALUE!</v>
      </c>
    </row>
    <row r="9832" spans="1:1" x14ac:dyDescent="0.25">
      <c r="A9832" s="78" t="e">
        <f>DATE(MID(Zeitreihen0h15!A9832,7,4),MID(Zeitreihen0h15!A9832,4,2),LEFT(Zeitreihen0h15!A9832,2))+TIME(MID(Zeitreihen0h15!A9832,12,2),RIGHT(Zeitreihen0h15!A9832,2),0)</f>
        <v>#VALUE!</v>
      </c>
    </row>
    <row r="9833" spans="1:1" x14ac:dyDescent="0.25">
      <c r="A9833" s="78" t="e">
        <f>DATE(MID(Zeitreihen0h15!A9833,7,4),MID(Zeitreihen0h15!A9833,4,2),LEFT(Zeitreihen0h15!A9833,2))+TIME(MID(Zeitreihen0h15!A9833,12,2),RIGHT(Zeitreihen0h15!A9833,2),0)</f>
        <v>#VALUE!</v>
      </c>
    </row>
    <row r="9834" spans="1:1" x14ac:dyDescent="0.25">
      <c r="A9834" s="78" t="e">
        <f>DATE(MID(Zeitreihen0h15!A9834,7,4),MID(Zeitreihen0h15!A9834,4,2),LEFT(Zeitreihen0h15!A9834,2))+TIME(MID(Zeitreihen0h15!A9834,12,2),RIGHT(Zeitreihen0h15!A9834,2),0)</f>
        <v>#VALUE!</v>
      </c>
    </row>
    <row r="9835" spans="1:1" x14ac:dyDescent="0.25">
      <c r="A9835" s="78" t="e">
        <f>DATE(MID(Zeitreihen0h15!A9835,7,4),MID(Zeitreihen0h15!A9835,4,2),LEFT(Zeitreihen0h15!A9835,2))+TIME(MID(Zeitreihen0h15!A9835,12,2),RIGHT(Zeitreihen0h15!A9835,2),0)</f>
        <v>#VALUE!</v>
      </c>
    </row>
    <row r="9836" spans="1:1" x14ac:dyDescent="0.25">
      <c r="A9836" s="78" t="e">
        <f>DATE(MID(Zeitreihen0h15!A9836,7,4),MID(Zeitreihen0h15!A9836,4,2),LEFT(Zeitreihen0h15!A9836,2))+TIME(MID(Zeitreihen0h15!A9836,12,2),RIGHT(Zeitreihen0h15!A9836,2),0)</f>
        <v>#VALUE!</v>
      </c>
    </row>
    <row r="9837" spans="1:1" x14ac:dyDescent="0.25">
      <c r="A9837" s="78" t="e">
        <f>DATE(MID(Zeitreihen0h15!A9837,7,4),MID(Zeitreihen0h15!A9837,4,2),LEFT(Zeitreihen0h15!A9837,2))+TIME(MID(Zeitreihen0h15!A9837,12,2),RIGHT(Zeitreihen0h15!A9837,2),0)</f>
        <v>#VALUE!</v>
      </c>
    </row>
    <row r="9838" spans="1:1" x14ac:dyDescent="0.25">
      <c r="A9838" s="78" t="e">
        <f>DATE(MID(Zeitreihen0h15!A9838,7,4),MID(Zeitreihen0h15!A9838,4,2),LEFT(Zeitreihen0h15!A9838,2))+TIME(MID(Zeitreihen0h15!A9838,12,2),RIGHT(Zeitreihen0h15!A9838,2),0)</f>
        <v>#VALUE!</v>
      </c>
    </row>
    <row r="9839" spans="1:1" x14ac:dyDescent="0.25">
      <c r="A9839" s="78" t="e">
        <f>DATE(MID(Zeitreihen0h15!A9839,7,4),MID(Zeitreihen0h15!A9839,4,2),LEFT(Zeitreihen0h15!A9839,2))+TIME(MID(Zeitreihen0h15!A9839,12,2),RIGHT(Zeitreihen0h15!A9839,2),0)</f>
        <v>#VALUE!</v>
      </c>
    </row>
    <row r="9840" spans="1:1" x14ac:dyDescent="0.25">
      <c r="A9840" s="78" t="e">
        <f>DATE(MID(Zeitreihen0h15!A9840,7,4),MID(Zeitreihen0h15!A9840,4,2),LEFT(Zeitreihen0h15!A9840,2))+TIME(MID(Zeitreihen0h15!A9840,12,2),RIGHT(Zeitreihen0h15!A9840,2),0)</f>
        <v>#VALUE!</v>
      </c>
    </row>
    <row r="9841" spans="1:1" x14ac:dyDescent="0.25">
      <c r="A9841" s="78" t="e">
        <f>DATE(MID(Zeitreihen0h15!A9841,7,4),MID(Zeitreihen0h15!A9841,4,2),LEFT(Zeitreihen0h15!A9841,2))+TIME(MID(Zeitreihen0h15!A9841,12,2),RIGHT(Zeitreihen0h15!A9841,2),0)</f>
        <v>#VALUE!</v>
      </c>
    </row>
    <row r="9842" spans="1:1" x14ac:dyDescent="0.25">
      <c r="A9842" s="78" t="e">
        <f>DATE(MID(Zeitreihen0h15!A9842,7,4),MID(Zeitreihen0h15!A9842,4,2),LEFT(Zeitreihen0h15!A9842,2))+TIME(MID(Zeitreihen0h15!A9842,12,2),RIGHT(Zeitreihen0h15!A9842,2),0)</f>
        <v>#VALUE!</v>
      </c>
    </row>
    <row r="9843" spans="1:1" x14ac:dyDescent="0.25">
      <c r="A9843" s="78" t="e">
        <f>DATE(MID(Zeitreihen0h15!A9843,7,4),MID(Zeitreihen0h15!A9843,4,2),LEFT(Zeitreihen0h15!A9843,2))+TIME(MID(Zeitreihen0h15!A9843,12,2),RIGHT(Zeitreihen0h15!A9843,2),0)</f>
        <v>#VALUE!</v>
      </c>
    </row>
    <row r="9844" spans="1:1" x14ac:dyDescent="0.25">
      <c r="A9844" s="78" t="e">
        <f>DATE(MID(Zeitreihen0h15!A9844,7,4),MID(Zeitreihen0h15!A9844,4,2),LEFT(Zeitreihen0h15!A9844,2))+TIME(MID(Zeitreihen0h15!A9844,12,2),RIGHT(Zeitreihen0h15!A9844,2),0)</f>
        <v>#VALUE!</v>
      </c>
    </row>
    <row r="9845" spans="1:1" x14ac:dyDescent="0.25">
      <c r="A9845" s="78" t="e">
        <f>DATE(MID(Zeitreihen0h15!A9845,7,4),MID(Zeitreihen0h15!A9845,4,2),LEFT(Zeitreihen0h15!A9845,2))+TIME(MID(Zeitreihen0h15!A9845,12,2),RIGHT(Zeitreihen0h15!A9845,2),0)</f>
        <v>#VALUE!</v>
      </c>
    </row>
    <row r="9846" spans="1:1" x14ac:dyDescent="0.25">
      <c r="A9846" s="78" t="e">
        <f>DATE(MID(Zeitreihen0h15!A9846,7,4),MID(Zeitreihen0h15!A9846,4,2),LEFT(Zeitreihen0h15!A9846,2))+TIME(MID(Zeitreihen0h15!A9846,12,2),RIGHT(Zeitreihen0h15!A9846,2),0)</f>
        <v>#VALUE!</v>
      </c>
    </row>
    <row r="9847" spans="1:1" x14ac:dyDescent="0.25">
      <c r="A9847" s="78" t="e">
        <f>DATE(MID(Zeitreihen0h15!A9847,7,4),MID(Zeitreihen0h15!A9847,4,2),LEFT(Zeitreihen0h15!A9847,2))+TIME(MID(Zeitreihen0h15!A9847,12,2),RIGHT(Zeitreihen0h15!A9847,2),0)</f>
        <v>#VALUE!</v>
      </c>
    </row>
    <row r="9848" spans="1:1" x14ac:dyDescent="0.25">
      <c r="A9848" s="78" t="e">
        <f>DATE(MID(Zeitreihen0h15!A9848,7,4),MID(Zeitreihen0h15!A9848,4,2),LEFT(Zeitreihen0h15!A9848,2))+TIME(MID(Zeitreihen0h15!A9848,12,2),RIGHT(Zeitreihen0h15!A9848,2),0)</f>
        <v>#VALUE!</v>
      </c>
    </row>
    <row r="9849" spans="1:1" x14ac:dyDescent="0.25">
      <c r="A9849" s="78" t="e">
        <f>DATE(MID(Zeitreihen0h15!A9849,7,4),MID(Zeitreihen0h15!A9849,4,2),LEFT(Zeitreihen0h15!A9849,2))+TIME(MID(Zeitreihen0h15!A9849,12,2),RIGHT(Zeitreihen0h15!A9849,2),0)</f>
        <v>#VALUE!</v>
      </c>
    </row>
    <row r="9850" spans="1:1" x14ac:dyDescent="0.25">
      <c r="A9850" s="78" t="e">
        <f>DATE(MID(Zeitreihen0h15!A9850,7,4),MID(Zeitreihen0h15!A9850,4,2),LEFT(Zeitreihen0h15!A9850,2))+TIME(MID(Zeitreihen0h15!A9850,12,2),RIGHT(Zeitreihen0h15!A9850,2),0)</f>
        <v>#VALUE!</v>
      </c>
    </row>
    <row r="9851" spans="1:1" x14ac:dyDescent="0.25">
      <c r="A9851" s="78" t="e">
        <f>DATE(MID(Zeitreihen0h15!A9851,7,4),MID(Zeitreihen0h15!A9851,4,2),LEFT(Zeitreihen0h15!A9851,2))+TIME(MID(Zeitreihen0h15!A9851,12,2),RIGHT(Zeitreihen0h15!A9851,2),0)</f>
        <v>#VALUE!</v>
      </c>
    </row>
    <row r="9852" spans="1:1" x14ac:dyDescent="0.25">
      <c r="A9852" s="78" t="e">
        <f>DATE(MID(Zeitreihen0h15!A9852,7,4),MID(Zeitreihen0h15!A9852,4,2),LEFT(Zeitreihen0h15!A9852,2))+TIME(MID(Zeitreihen0h15!A9852,12,2),RIGHT(Zeitreihen0h15!A9852,2),0)</f>
        <v>#VALUE!</v>
      </c>
    </row>
    <row r="9853" spans="1:1" x14ac:dyDescent="0.25">
      <c r="A9853" s="78" t="e">
        <f>DATE(MID(Zeitreihen0h15!A9853,7,4),MID(Zeitreihen0h15!A9853,4,2),LEFT(Zeitreihen0h15!A9853,2))+TIME(MID(Zeitreihen0h15!A9853,12,2),RIGHT(Zeitreihen0h15!A9853,2),0)</f>
        <v>#VALUE!</v>
      </c>
    </row>
    <row r="9854" spans="1:1" x14ac:dyDescent="0.25">
      <c r="A9854" s="78" t="e">
        <f>DATE(MID(Zeitreihen0h15!A9854,7,4),MID(Zeitreihen0h15!A9854,4,2),LEFT(Zeitreihen0h15!A9854,2))+TIME(MID(Zeitreihen0h15!A9854,12,2),RIGHT(Zeitreihen0h15!A9854,2),0)</f>
        <v>#VALUE!</v>
      </c>
    </row>
    <row r="9855" spans="1:1" x14ac:dyDescent="0.25">
      <c r="A9855" s="78" t="e">
        <f>DATE(MID(Zeitreihen0h15!A9855,7,4),MID(Zeitreihen0h15!A9855,4,2),LEFT(Zeitreihen0h15!A9855,2))+TIME(MID(Zeitreihen0h15!A9855,12,2),RIGHT(Zeitreihen0h15!A9855,2),0)</f>
        <v>#VALUE!</v>
      </c>
    </row>
    <row r="9856" spans="1:1" x14ac:dyDescent="0.25">
      <c r="A9856" s="78" t="e">
        <f>DATE(MID(Zeitreihen0h15!A9856,7,4),MID(Zeitreihen0h15!A9856,4,2),LEFT(Zeitreihen0h15!A9856,2))+TIME(MID(Zeitreihen0h15!A9856,12,2),RIGHT(Zeitreihen0h15!A9856,2),0)</f>
        <v>#VALUE!</v>
      </c>
    </row>
    <row r="9857" spans="1:1" x14ac:dyDescent="0.25">
      <c r="A9857" s="78" t="e">
        <f>DATE(MID(Zeitreihen0h15!A9857,7,4),MID(Zeitreihen0h15!A9857,4,2),LEFT(Zeitreihen0h15!A9857,2))+TIME(MID(Zeitreihen0h15!A9857,12,2),RIGHT(Zeitreihen0h15!A9857,2),0)</f>
        <v>#VALUE!</v>
      </c>
    </row>
    <row r="9858" spans="1:1" x14ac:dyDescent="0.25">
      <c r="A9858" s="78" t="e">
        <f>DATE(MID(Zeitreihen0h15!A9858,7,4),MID(Zeitreihen0h15!A9858,4,2),LEFT(Zeitreihen0h15!A9858,2))+TIME(MID(Zeitreihen0h15!A9858,12,2),RIGHT(Zeitreihen0h15!A9858,2),0)</f>
        <v>#VALUE!</v>
      </c>
    </row>
    <row r="9859" spans="1:1" x14ac:dyDescent="0.25">
      <c r="A9859" s="78" t="e">
        <f>DATE(MID(Zeitreihen0h15!A9859,7,4),MID(Zeitreihen0h15!A9859,4,2),LEFT(Zeitreihen0h15!A9859,2))+TIME(MID(Zeitreihen0h15!A9859,12,2),RIGHT(Zeitreihen0h15!A9859,2),0)</f>
        <v>#VALUE!</v>
      </c>
    </row>
    <row r="9860" spans="1:1" x14ac:dyDescent="0.25">
      <c r="A9860" s="78" t="e">
        <f>DATE(MID(Zeitreihen0h15!A9860,7,4),MID(Zeitreihen0h15!A9860,4,2),LEFT(Zeitreihen0h15!A9860,2))+TIME(MID(Zeitreihen0h15!A9860,12,2),RIGHT(Zeitreihen0h15!A9860,2),0)</f>
        <v>#VALUE!</v>
      </c>
    </row>
    <row r="9861" spans="1:1" x14ac:dyDescent="0.25">
      <c r="A9861" s="78" t="e">
        <f>DATE(MID(Zeitreihen0h15!A9861,7,4),MID(Zeitreihen0h15!A9861,4,2),LEFT(Zeitreihen0h15!A9861,2))+TIME(MID(Zeitreihen0h15!A9861,12,2),RIGHT(Zeitreihen0h15!A9861,2),0)</f>
        <v>#VALUE!</v>
      </c>
    </row>
    <row r="9862" spans="1:1" x14ac:dyDescent="0.25">
      <c r="A9862" s="78" t="e">
        <f>DATE(MID(Zeitreihen0h15!A9862,7,4),MID(Zeitreihen0h15!A9862,4,2),LEFT(Zeitreihen0h15!A9862,2))+TIME(MID(Zeitreihen0h15!A9862,12,2),RIGHT(Zeitreihen0h15!A9862,2),0)</f>
        <v>#VALUE!</v>
      </c>
    </row>
    <row r="9863" spans="1:1" x14ac:dyDescent="0.25">
      <c r="A9863" s="78" t="e">
        <f>DATE(MID(Zeitreihen0h15!A9863,7,4),MID(Zeitreihen0h15!A9863,4,2),LEFT(Zeitreihen0h15!A9863,2))+TIME(MID(Zeitreihen0h15!A9863,12,2),RIGHT(Zeitreihen0h15!A9863,2),0)</f>
        <v>#VALUE!</v>
      </c>
    </row>
    <row r="9864" spans="1:1" x14ac:dyDescent="0.25">
      <c r="A9864" s="78" t="e">
        <f>DATE(MID(Zeitreihen0h15!A9864,7,4),MID(Zeitreihen0h15!A9864,4,2),LEFT(Zeitreihen0h15!A9864,2))+TIME(MID(Zeitreihen0h15!A9864,12,2),RIGHT(Zeitreihen0h15!A9864,2),0)</f>
        <v>#VALUE!</v>
      </c>
    </row>
    <row r="9865" spans="1:1" x14ac:dyDescent="0.25">
      <c r="A9865" s="78" t="e">
        <f>DATE(MID(Zeitreihen0h15!A9865,7,4),MID(Zeitreihen0h15!A9865,4,2),LEFT(Zeitreihen0h15!A9865,2))+TIME(MID(Zeitreihen0h15!A9865,12,2),RIGHT(Zeitreihen0h15!A9865,2),0)</f>
        <v>#VALUE!</v>
      </c>
    </row>
    <row r="9866" spans="1:1" x14ac:dyDescent="0.25">
      <c r="A9866" s="78" t="e">
        <f>DATE(MID(Zeitreihen0h15!A9866,7,4),MID(Zeitreihen0h15!A9866,4,2),LEFT(Zeitreihen0h15!A9866,2))+TIME(MID(Zeitreihen0h15!A9866,12,2),RIGHT(Zeitreihen0h15!A9866,2),0)</f>
        <v>#VALUE!</v>
      </c>
    </row>
    <row r="9867" spans="1:1" x14ac:dyDescent="0.25">
      <c r="A9867" s="78" t="e">
        <f>DATE(MID(Zeitreihen0h15!A9867,7,4),MID(Zeitreihen0h15!A9867,4,2),LEFT(Zeitreihen0h15!A9867,2))+TIME(MID(Zeitreihen0h15!A9867,12,2),RIGHT(Zeitreihen0h15!A9867,2),0)</f>
        <v>#VALUE!</v>
      </c>
    </row>
    <row r="9868" spans="1:1" x14ac:dyDescent="0.25">
      <c r="A9868" s="78" t="e">
        <f>DATE(MID(Zeitreihen0h15!A9868,7,4),MID(Zeitreihen0h15!A9868,4,2),LEFT(Zeitreihen0h15!A9868,2))+TIME(MID(Zeitreihen0h15!A9868,12,2),RIGHT(Zeitreihen0h15!A9868,2),0)</f>
        <v>#VALUE!</v>
      </c>
    </row>
    <row r="9869" spans="1:1" x14ac:dyDescent="0.25">
      <c r="A9869" s="78" t="e">
        <f>DATE(MID(Zeitreihen0h15!A9869,7,4),MID(Zeitreihen0h15!A9869,4,2),LEFT(Zeitreihen0h15!A9869,2))+TIME(MID(Zeitreihen0h15!A9869,12,2),RIGHT(Zeitreihen0h15!A9869,2),0)</f>
        <v>#VALUE!</v>
      </c>
    </row>
    <row r="9870" spans="1:1" x14ac:dyDescent="0.25">
      <c r="A9870" s="78" t="e">
        <f>DATE(MID(Zeitreihen0h15!A9870,7,4),MID(Zeitreihen0h15!A9870,4,2),LEFT(Zeitreihen0h15!A9870,2))+TIME(MID(Zeitreihen0h15!A9870,12,2),RIGHT(Zeitreihen0h15!A9870,2),0)</f>
        <v>#VALUE!</v>
      </c>
    </row>
    <row r="9871" spans="1:1" x14ac:dyDescent="0.25">
      <c r="A9871" s="78" t="e">
        <f>DATE(MID(Zeitreihen0h15!A9871,7,4),MID(Zeitreihen0h15!A9871,4,2),LEFT(Zeitreihen0h15!A9871,2))+TIME(MID(Zeitreihen0h15!A9871,12,2),RIGHT(Zeitreihen0h15!A9871,2),0)</f>
        <v>#VALUE!</v>
      </c>
    </row>
    <row r="9872" spans="1:1" x14ac:dyDescent="0.25">
      <c r="A9872" s="78" t="e">
        <f>DATE(MID(Zeitreihen0h15!A9872,7,4),MID(Zeitreihen0h15!A9872,4,2),LEFT(Zeitreihen0h15!A9872,2))+TIME(MID(Zeitreihen0h15!A9872,12,2),RIGHT(Zeitreihen0h15!A9872,2),0)</f>
        <v>#VALUE!</v>
      </c>
    </row>
    <row r="9873" spans="1:1" x14ac:dyDescent="0.25">
      <c r="A9873" s="78" t="e">
        <f>DATE(MID(Zeitreihen0h15!A9873,7,4),MID(Zeitreihen0h15!A9873,4,2),LEFT(Zeitreihen0h15!A9873,2))+TIME(MID(Zeitreihen0h15!A9873,12,2),RIGHT(Zeitreihen0h15!A9873,2),0)</f>
        <v>#VALUE!</v>
      </c>
    </row>
    <row r="9874" spans="1:1" x14ac:dyDescent="0.25">
      <c r="A9874" s="78" t="e">
        <f>DATE(MID(Zeitreihen0h15!A9874,7,4),MID(Zeitreihen0h15!A9874,4,2),LEFT(Zeitreihen0h15!A9874,2))+TIME(MID(Zeitreihen0h15!A9874,12,2),RIGHT(Zeitreihen0h15!A9874,2),0)</f>
        <v>#VALUE!</v>
      </c>
    </row>
    <row r="9875" spans="1:1" x14ac:dyDescent="0.25">
      <c r="A9875" s="78" t="e">
        <f>DATE(MID(Zeitreihen0h15!A9875,7,4),MID(Zeitreihen0h15!A9875,4,2),LEFT(Zeitreihen0h15!A9875,2))+TIME(MID(Zeitreihen0h15!A9875,12,2),RIGHT(Zeitreihen0h15!A9875,2),0)</f>
        <v>#VALUE!</v>
      </c>
    </row>
    <row r="9876" spans="1:1" x14ac:dyDescent="0.25">
      <c r="A9876" s="78" t="e">
        <f>DATE(MID(Zeitreihen0h15!A9876,7,4),MID(Zeitreihen0h15!A9876,4,2),LEFT(Zeitreihen0h15!A9876,2))+TIME(MID(Zeitreihen0h15!A9876,12,2),RIGHT(Zeitreihen0h15!A9876,2),0)</f>
        <v>#VALUE!</v>
      </c>
    </row>
    <row r="9877" spans="1:1" x14ac:dyDescent="0.25">
      <c r="A9877" s="78" t="e">
        <f>DATE(MID(Zeitreihen0h15!A9877,7,4),MID(Zeitreihen0h15!A9877,4,2),LEFT(Zeitreihen0h15!A9877,2))+TIME(MID(Zeitreihen0h15!A9877,12,2),RIGHT(Zeitreihen0h15!A9877,2),0)</f>
        <v>#VALUE!</v>
      </c>
    </row>
    <row r="9878" spans="1:1" x14ac:dyDescent="0.25">
      <c r="A9878" s="78" t="e">
        <f>DATE(MID(Zeitreihen0h15!A9878,7,4),MID(Zeitreihen0h15!A9878,4,2),LEFT(Zeitreihen0h15!A9878,2))+TIME(MID(Zeitreihen0h15!A9878,12,2),RIGHT(Zeitreihen0h15!A9878,2),0)</f>
        <v>#VALUE!</v>
      </c>
    </row>
    <row r="9879" spans="1:1" x14ac:dyDescent="0.25">
      <c r="A9879" s="78" t="e">
        <f>DATE(MID(Zeitreihen0h15!A9879,7,4),MID(Zeitreihen0h15!A9879,4,2),LEFT(Zeitreihen0h15!A9879,2))+TIME(MID(Zeitreihen0h15!A9879,12,2),RIGHT(Zeitreihen0h15!A9879,2),0)</f>
        <v>#VALUE!</v>
      </c>
    </row>
    <row r="9880" spans="1:1" x14ac:dyDescent="0.25">
      <c r="A9880" s="78" t="e">
        <f>DATE(MID(Zeitreihen0h15!A9880,7,4),MID(Zeitreihen0h15!A9880,4,2),LEFT(Zeitreihen0h15!A9880,2))+TIME(MID(Zeitreihen0h15!A9880,12,2),RIGHT(Zeitreihen0h15!A9880,2),0)</f>
        <v>#VALUE!</v>
      </c>
    </row>
    <row r="9881" spans="1:1" x14ac:dyDescent="0.25">
      <c r="A9881" s="78" t="e">
        <f>DATE(MID(Zeitreihen0h15!A9881,7,4),MID(Zeitreihen0h15!A9881,4,2),LEFT(Zeitreihen0h15!A9881,2))+TIME(MID(Zeitreihen0h15!A9881,12,2),RIGHT(Zeitreihen0h15!A9881,2),0)</f>
        <v>#VALUE!</v>
      </c>
    </row>
    <row r="9882" spans="1:1" x14ac:dyDescent="0.25">
      <c r="A9882" s="78" t="e">
        <f>DATE(MID(Zeitreihen0h15!A9882,7,4),MID(Zeitreihen0h15!A9882,4,2),LEFT(Zeitreihen0h15!A9882,2))+TIME(MID(Zeitreihen0h15!A9882,12,2),RIGHT(Zeitreihen0h15!A9882,2),0)</f>
        <v>#VALUE!</v>
      </c>
    </row>
    <row r="9883" spans="1:1" x14ac:dyDescent="0.25">
      <c r="A9883" s="78" t="e">
        <f>DATE(MID(Zeitreihen0h15!A9883,7,4),MID(Zeitreihen0h15!A9883,4,2),LEFT(Zeitreihen0h15!A9883,2))+TIME(MID(Zeitreihen0h15!A9883,12,2),RIGHT(Zeitreihen0h15!A9883,2),0)</f>
        <v>#VALUE!</v>
      </c>
    </row>
    <row r="9884" spans="1:1" x14ac:dyDescent="0.25">
      <c r="A9884" s="78" t="e">
        <f>DATE(MID(Zeitreihen0h15!A9884,7,4),MID(Zeitreihen0h15!A9884,4,2),LEFT(Zeitreihen0h15!A9884,2))+TIME(MID(Zeitreihen0h15!A9884,12,2),RIGHT(Zeitreihen0h15!A9884,2),0)</f>
        <v>#VALUE!</v>
      </c>
    </row>
    <row r="9885" spans="1:1" x14ac:dyDescent="0.25">
      <c r="A9885" s="78" t="e">
        <f>DATE(MID(Zeitreihen0h15!A9885,7,4),MID(Zeitreihen0h15!A9885,4,2),LEFT(Zeitreihen0h15!A9885,2))+TIME(MID(Zeitreihen0h15!A9885,12,2),RIGHT(Zeitreihen0h15!A9885,2),0)</f>
        <v>#VALUE!</v>
      </c>
    </row>
    <row r="9886" spans="1:1" x14ac:dyDescent="0.25">
      <c r="A9886" s="78" t="e">
        <f>DATE(MID(Zeitreihen0h15!A9886,7,4),MID(Zeitreihen0h15!A9886,4,2),LEFT(Zeitreihen0h15!A9886,2))+TIME(MID(Zeitreihen0h15!A9886,12,2),RIGHT(Zeitreihen0h15!A9886,2),0)</f>
        <v>#VALUE!</v>
      </c>
    </row>
    <row r="9887" spans="1:1" x14ac:dyDescent="0.25">
      <c r="A9887" s="78" t="e">
        <f>DATE(MID(Zeitreihen0h15!A9887,7,4),MID(Zeitreihen0h15!A9887,4,2),LEFT(Zeitreihen0h15!A9887,2))+TIME(MID(Zeitreihen0h15!A9887,12,2),RIGHT(Zeitreihen0h15!A9887,2),0)</f>
        <v>#VALUE!</v>
      </c>
    </row>
    <row r="9888" spans="1:1" x14ac:dyDescent="0.25">
      <c r="A9888" s="78" t="e">
        <f>DATE(MID(Zeitreihen0h15!A9888,7,4),MID(Zeitreihen0h15!A9888,4,2),LEFT(Zeitreihen0h15!A9888,2))+TIME(MID(Zeitreihen0h15!A9888,12,2),RIGHT(Zeitreihen0h15!A9888,2),0)</f>
        <v>#VALUE!</v>
      </c>
    </row>
    <row r="9889" spans="1:1" x14ac:dyDescent="0.25">
      <c r="A9889" s="78" t="e">
        <f>DATE(MID(Zeitreihen0h15!A9889,7,4),MID(Zeitreihen0h15!A9889,4,2),LEFT(Zeitreihen0h15!A9889,2))+TIME(MID(Zeitreihen0h15!A9889,12,2),RIGHT(Zeitreihen0h15!A9889,2),0)</f>
        <v>#VALUE!</v>
      </c>
    </row>
    <row r="9890" spans="1:1" x14ac:dyDescent="0.25">
      <c r="A9890" s="78" t="e">
        <f>DATE(MID(Zeitreihen0h15!A9890,7,4),MID(Zeitreihen0h15!A9890,4,2),LEFT(Zeitreihen0h15!A9890,2))+TIME(MID(Zeitreihen0h15!A9890,12,2),RIGHT(Zeitreihen0h15!A9890,2),0)</f>
        <v>#VALUE!</v>
      </c>
    </row>
    <row r="9891" spans="1:1" x14ac:dyDescent="0.25">
      <c r="A9891" s="78" t="e">
        <f>DATE(MID(Zeitreihen0h15!A9891,7,4),MID(Zeitreihen0h15!A9891,4,2),LEFT(Zeitreihen0h15!A9891,2))+TIME(MID(Zeitreihen0h15!A9891,12,2),RIGHT(Zeitreihen0h15!A9891,2),0)</f>
        <v>#VALUE!</v>
      </c>
    </row>
    <row r="9892" spans="1:1" x14ac:dyDescent="0.25">
      <c r="A9892" s="78" t="e">
        <f>DATE(MID(Zeitreihen0h15!A9892,7,4),MID(Zeitreihen0h15!A9892,4,2),LEFT(Zeitreihen0h15!A9892,2))+TIME(MID(Zeitreihen0h15!A9892,12,2),RIGHT(Zeitreihen0h15!A9892,2),0)</f>
        <v>#VALUE!</v>
      </c>
    </row>
    <row r="9893" spans="1:1" x14ac:dyDescent="0.25">
      <c r="A9893" s="78" t="e">
        <f>DATE(MID(Zeitreihen0h15!A9893,7,4),MID(Zeitreihen0h15!A9893,4,2),LEFT(Zeitreihen0h15!A9893,2))+TIME(MID(Zeitreihen0h15!A9893,12,2),RIGHT(Zeitreihen0h15!A9893,2),0)</f>
        <v>#VALUE!</v>
      </c>
    </row>
    <row r="9894" spans="1:1" x14ac:dyDescent="0.25">
      <c r="A9894" s="78" t="e">
        <f>DATE(MID(Zeitreihen0h15!A9894,7,4),MID(Zeitreihen0h15!A9894,4,2),LEFT(Zeitreihen0h15!A9894,2))+TIME(MID(Zeitreihen0h15!A9894,12,2),RIGHT(Zeitreihen0h15!A9894,2),0)</f>
        <v>#VALUE!</v>
      </c>
    </row>
    <row r="9895" spans="1:1" x14ac:dyDescent="0.25">
      <c r="A9895" s="78" t="e">
        <f>DATE(MID(Zeitreihen0h15!A9895,7,4),MID(Zeitreihen0h15!A9895,4,2),LEFT(Zeitreihen0h15!A9895,2))+TIME(MID(Zeitreihen0h15!A9895,12,2),RIGHT(Zeitreihen0h15!A9895,2),0)</f>
        <v>#VALUE!</v>
      </c>
    </row>
    <row r="9896" spans="1:1" x14ac:dyDescent="0.25">
      <c r="A9896" s="78" t="e">
        <f>DATE(MID(Zeitreihen0h15!A9896,7,4),MID(Zeitreihen0h15!A9896,4,2),LEFT(Zeitreihen0h15!A9896,2))+TIME(MID(Zeitreihen0h15!A9896,12,2),RIGHT(Zeitreihen0h15!A9896,2),0)</f>
        <v>#VALUE!</v>
      </c>
    </row>
    <row r="9897" spans="1:1" x14ac:dyDescent="0.25">
      <c r="A9897" s="78" t="e">
        <f>DATE(MID(Zeitreihen0h15!A9897,7,4),MID(Zeitreihen0h15!A9897,4,2),LEFT(Zeitreihen0h15!A9897,2))+TIME(MID(Zeitreihen0h15!A9897,12,2),RIGHT(Zeitreihen0h15!A9897,2),0)</f>
        <v>#VALUE!</v>
      </c>
    </row>
    <row r="9898" spans="1:1" x14ac:dyDescent="0.25">
      <c r="A9898" s="78" t="e">
        <f>DATE(MID(Zeitreihen0h15!A9898,7,4),MID(Zeitreihen0h15!A9898,4,2),LEFT(Zeitreihen0h15!A9898,2))+TIME(MID(Zeitreihen0h15!A9898,12,2),RIGHT(Zeitreihen0h15!A9898,2),0)</f>
        <v>#VALUE!</v>
      </c>
    </row>
    <row r="9899" spans="1:1" x14ac:dyDescent="0.25">
      <c r="A9899" s="78" t="e">
        <f>DATE(MID(Zeitreihen0h15!A9899,7,4),MID(Zeitreihen0h15!A9899,4,2),LEFT(Zeitreihen0h15!A9899,2))+TIME(MID(Zeitreihen0h15!A9899,12,2),RIGHT(Zeitreihen0h15!A9899,2),0)</f>
        <v>#VALUE!</v>
      </c>
    </row>
    <row r="9900" spans="1:1" x14ac:dyDescent="0.25">
      <c r="A9900" s="78" t="e">
        <f>DATE(MID(Zeitreihen0h15!A9900,7,4),MID(Zeitreihen0h15!A9900,4,2),LEFT(Zeitreihen0h15!A9900,2))+TIME(MID(Zeitreihen0h15!A9900,12,2),RIGHT(Zeitreihen0h15!A9900,2),0)</f>
        <v>#VALUE!</v>
      </c>
    </row>
    <row r="9901" spans="1:1" x14ac:dyDescent="0.25">
      <c r="A9901" s="78" t="e">
        <f>DATE(MID(Zeitreihen0h15!A9901,7,4),MID(Zeitreihen0h15!A9901,4,2),LEFT(Zeitreihen0h15!A9901,2))+TIME(MID(Zeitreihen0h15!A9901,12,2),RIGHT(Zeitreihen0h15!A9901,2),0)</f>
        <v>#VALUE!</v>
      </c>
    </row>
    <row r="9902" spans="1:1" x14ac:dyDescent="0.25">
      <c r="A9902" s="78" t="e">
        <f>DATE(MID(Zeitreihen0h15!A9902,7,4),MID(Zeitreihen0h15!A9902,4,2),LEFT(Zeitreihen0h15!A9902,2))+TIME(MID(Zeitreihen0h15!A9902,12,2),RIGHT(Zeitreihen0h15!A9902,2),0)</f>
        <v>#VALUE!</v>
      </c>
    </row>
    <row r="9903" spans="1:1" x14ac:dyDescent="0.25">
      <c r="A9903" s="78" t="e">
        <f>DATE(MID(Zeitreihen0h15!A9903,7,4),MID(Zeitreihen0h15!A9903,4,2),LEFT(Zeitreihen0h15!A9903,2))+TIME(MID(Zeitreihen0h15!A9903,12,2),RIGHT(Zeitreihen0h15!A9903,2),0)</f>
        <v>#VALUE!</v>
      </c>
    </row>
    <row r="9904" spans="1:1" x14ac:dyDescent="0.25">
      <c r="A9904" s="78" t="e">
        <f>DATE(MID(Zeitreihen0h15!A9904,7,4),MID(Zeitreihen0h15!A9904,4,2),LEFT(Zeitreihen0h15!A9904,2))+TIME(MID(Zeitreihen0h15!A9904,12,2),RIGHT(Zeitreihen0h15!A9904,2),0)</f>
        <v>#VALUE!</v>
      </c>
    </row>
    <row r="9905" spans="1:1" x14ac:dyDescent="0.25">
      <c r="A9905" s="78" t="e">
        <f>DATE(MID(Zeitreihen0h15!A9905,7,4),MID(Zeitreihen0h15!A9905,4,2),LEFT(Zeitreihen0h15!A9905,2))+TIME(MID(Zeitreihen0h15!A9905,12,2),RIGHT(Zeitreihen0h15!A9905,2),0)</f>
        <v>#VALUE!</v>
      </c>
    </row>
    <row r="9906" spans="1:1" x14ac:dyDescent="0.25">
      <c r="A9906" s="78" t="e">
        <f>DATE(MID(Zeitreihen0h15!A9906,7,4),MID(Zeitreihen0h15!A9906,4,2),LEFT(Zeitreihen0h15!A9906,2))+TIME(MID(Zeitreihen0h15!A9906,12,2),RIGHT(Zeitreihen0h15!A9906,2),0)</f>
        <v>#VALUE!</v>
      </c>
    </row>
    <row r="9907" spans="1:1" x14ac:dyDescent="0.25">
      <c r="A9907" s="78" t="e">
        <f>DATE(MID(Zeitreihen0h15!A9907,7,4),MID(Zeitreihen0h15!A9907,4,2),LEFT(Zeitreihen0h15!A9907,2))+TIME(MID(Zeitreihen0h15!A9907,12,2),RIGHT(Zeitreihen0h15!A9907,2),0)</f>
        <v>#VALUE!</v>
      </c>
    </row>
    <row r="9908" spans="1:1" x14ac:dyDescent="0.25">
      <c r="A9908" s="78" t="e">
        <f>DATE(MID(Zeitreihen0h15!A9908,7,4),MID(Zeitreihen0h15!A9908,4,2),LEFT(Zeitreihen0h15!A9908,2))+TIME(MID(Zeitreihen0h15!A9908,12,2),RIGHT(Zeitreihen0h15!A9908,2),0)</f>
        <v>#VALUE!</v>
      </c>
    </row>
    <row r="9909" spans="1:1" x14ac:dyDescent="0.25">
      <c r="A9909" s="78" t="e">
        <f>DATE(MID(Zeitreihen0h15!A9909,7,4),MID(Zeitreihen0h15!A9909,4,2),LEFT(Zeitreihen0h15!A9909,2))+TIME(MID(Zeitreihen0h15!A9909,12,2),RIGHT(Zeitreihen0h15!A9909,2),0)</f>
        <v>#VALUE!</v>
      </c>
    </row>
    <row r="9910" spans="1:1" x14ac:dyDescent="0.25">
      <c r="A9910" s="78" t="e">
        <f>DATE(MID(Zeitreihen0h15!A9910,7,4),MID(Zeitreihen0h15!A9910,4,2),LEFT(Zeitreihen0h15!A9910,2))+TIME(MID(Zeitreihen0h15!A9910,12,2),RIGHT(Zeitreihen0h15!A9910,2),0)</f>
        <v>#VALUE!</v>
      </c>
    </row>
    <row r="9911" spans="1:1" x14ac:dyDescent="0.25">
      <c r="A9911" s="78" t="e">
        <f>DATE(MID(Zeitreihen0h15!A9911,7,4),MID(Zeitreihen0h15!A9911,4,2),LEFT(Zeitreihen0h15!A9911,2))+TIME(MID(Zeitreihen0h15!A9911,12,2),RIGHT(Zeitreihen0h15!A9911,2),0)</f>
        <v>#VALUE!</v>
      </c>
    </row>
    <row r="9912" spans="1:1" x14ac:dyDescent="0.25">
      <c r="A9912" s="78" t="e">
        <f>DATE(MID(Zeitreihen0h15!A9912,7,4),MID(Zeitreihen0h15!A9912,4,2),LEFT(Zeitreihen0h15!A9912,2))+TIME(MID(Zeitreihen0h15!A9912,12,2),RIGHT(Zeitreihen0h15!A9912,2),0)</f>
        <v>#VALUE!</v>
      </c>
    </row>
    <row r="9913" spans="1:1" x14ac:dyDescent="0.25">
      <c r="A9913" s="78" t="e">
        <f>DATE(MID(Zeitreihen0h15!A9913,7,4),MID(Zeitreihen0h15!A9913,4,2),LEFT(Zeitreihen0h15!A9913,2))+TIME(MID(Zeitreihen0h15!A9913,12,2),RIGHT(Zeitreihen0h15!A9913,2),0)</f>
        <v>#VALUE!</v>
      </c>
    </row>
    <row r="9914" spans="1:1" x14ac:dyDescent="0.25">
      <c r="A9914" s="78" t="e">
        <f>DATE(MID(Zeitreihen0h15!A9914,7,4),MID(Zeitreihen0h15!A9914,4,2),LEFT(Zeitreihen0h15!A9914,2))+TIME(MID(Zeitreihen0h15!A9914,12,2),RIGHT(Zeitreihen0h15!A9914,2),0)</f>
        <v>#VALUE!</v>
      </c>
    </row>
    <row r="9915" spans="1:1" x14ac:dyDescent="0.25">
      <c r="A9915" s="78" t="e">
        <f>DATE(MID(Zeitreihen0h15!A9915,7,4),MID(Zeitreihen0h15!A9915,4,2),LEFT(Zeitreihen0h15!A9915,2))+TIME(MID(Zeitreihen0h15!A9915,12,2),RIGHT(Zeitreihen0h15!A9915,2),0)</f>
        <v>#VALUE!</v>
      </c>
    </row>
    <row r="9916" spans="1:1" x14ac:dyDescent="0.25">
      <c r="A9916" s="78" t="e">
        <f>DATE(MID(Zeitreihen0h15!A9916,7,4),MID(Zeitreihen0h15!A9916,4,2),LEFT(Zeitreihen0h15!A9916,2))+TIME(MID(Zeitreihen0h15!A9916,12,2),RIGHT(Zeitreihen0h15!A9916,2),0)</f>
        <v>#VALUE!</v>
      </c>
    </row>
    <row r="9917" spans="1:1" x14ac:dyDescent="0.25">
      <c r="A9917" s="78" t="e">
        <f>DATE(MID(Zeitreihen0h15!A9917,7,4),MID(Zeitreihen0h15!A9917,4,2),LEFT(Zeitreihen0h15!A9917,2))+TIME(MID(Zeitreihen0h15!A9917,12,2),RIGHT(Zeitreihen0h15!A9917,2),0)</f>
        <v>#VALUE!</v>
      </c>
    </row>
    <row r="9918" spans="1:1" x14ac:dyDescent="0.25">
      <c r="A9918" s="78" t="e">
        <f>DATE(MID(Zeitreihen0h15!A9918,7,4),MID(Zeitreihen0h15!A9918,4,2),LEFT(Zeitreihen0h15!A9918,2))+TIME(MID(Zeitreihen0h15!A9918,12,2),RIGHT(Zeitreihen0h15!A9918,2),0)</f>
        <v>#VALUE!</v>
      </c>
    </row>
    <row r="9919" spans="1:1" x14ac:dyDescent="0.25">
      <c r="A9919" s="78" t="e">
        <f>DATE(MID(Zeitreihen0h15!A9919,7,4),MID(Zeitreihen0h15!A9919,4,2),LEFT(Zeitreihen0h15!A9919,2))+TIME(MID(Zeitreihen0h15!A9919,12,2),RIGHT(Zeitreihen0h15!A9919,2),0)</f>
        <v>#VALUE!</v>
      </c>
    </row>
    <row r="9920" spans="1:1" x14ac:dyDescent="0.25">
      <c r="A9920" s="78" t="e">
        <f>DATE(MID(Zeitreihen0h15!A9920,7,4),MID(Zeitreihen0h15!A9920,4,2),LEFT(Zeitreihen0h15!A9920,2))+TIME(MID(Zeitreihen0h15!A9920,12,2),RIGHT(Zeitreihen0h15!A9920,2),0)</f>
        <v>#VALUE!</v>
      </c>
    </row>
    <row r="9921" spans="1:1" x14ac:dyDescent="0.25">
      <c r="A9921" s="78" t="e">
        <f>DATE(MID(Zeitreihen0h15!A9921,7,4),MID(Zeitreihen0h15!A9921,4,2),LEFT(Zeitreihen0h15!A9921,2))+TIME(MID(Zeitreihen0h15!A9921,12,2),RIGHT(Zeitreihen0h15!A9921,2),0)</f>
        <v>#VALUE!</v>
      </c>
    </row>
    <row r="9922" spans="1:1" x14ac:dyDescent="0.25">
      <c r="A9922" s="78" t="e">
        <f>DATE(MID(Zeitreihen0h15!A9922,7,4),MID(Zeitreihen0h15!A9922,4,2),LEFT(Zeitreihen0h15!A9922,2))+TIME(MID(Zeitreihen0h15!A9922,12,2),RIGHT(Zeitreihen0h15!A9922,2),0)</f>
        <v>#VALUE!</v>
      </c>
    </row>
    <row r="9923" spans="1:1" x14ac:dyDescent="0.25">
      <c r="A9923" s="78" t="e">
        <f>DATE(MID(Zeitreihen0h15!A9923,7,4),MID(Zeitreihen0h15!A9923,4,2),LEFT(Zeitreihen0h15!A9923,2))+TIME(MID(Zeitreihen0h15!A9923,12,2),RIGHT(Zeitreihen0h15!A9923,2),0)</f>
        <v>#VALUE!</v>
      </c>
    </row>
    <row r="9924" spans="1:1" x14ac:dyDescent="0.25">
      <c r="A9924" s="78" t="e">
        <f>DATE(MID(Zeitreihen0h15!A9924,7,4),MID(Zeitreihen0h15!A9924,4,2),LEFT(Zeitreihen0h15!A9924,2))+TIME(MID(Zeitreihen0h15!A9924,12,2),RIGHT(Zeitreihen0h15!A9924,2),0)</f>
        <v>#VALUE!</v>
      </c>
    </row>
    <row r="9925" spans="1:1" x14ac:dyDescent="0.25">
      <c r="A9925" s="78" t="e">
        <f>DATE(MID(Zeitreihen0h15!A9925,7,4),MID(Zeitreihen0h15!A9925,4,2),LEFT(Zeitreihen0h15!A9925,2))+TIME(MID(Zeitreihen0h15!A9925,12,2),RIGHT(Zeitreihen0h15!A9925,2),0)</f>
        <v>#VALUE!</v>
      </c>
    </row>
    <row r="9926" spans="1:1" x14ac:dyDescent="0.25">
      <c r="A9926" s="78" t="e">
        <f>DATE(MID(Zeitreihen0h15!A9926,7,4),MID(Zeitreihen0h15!A9926,4,2),LEFT(Zeitreihen0h15!A9926,2))+TIME(MID(Zeitreihen0h15!A9926,12,2),RIGHT(Zeitreihen0h15!A9926,2),0)</f>
        <v>#VALUE!</v>
      </c>
    </row>
    <row r="9927" spans="1:1" x14ac:dyDescent="0.25">
      <c r="A9927" s="78" t="e">
        <f>DATE(MID(Zeitreihen0h15!A9927,7,4),MID(Zeitreihen0h15!A9927,4,2),LEFT(Zeitreihen0h15!A9927,2))+TIME(MID(Zeitreihen0h15!A9927,12,2),RIGHT(Zeitreihen0h15!A9927,2),0)</f>
        <v>#VALUE!</v>
      </c>
    </row>
    <row r="9928" spans="1:1" x14ac:dyDescent="0.25">
      <c r="A9928" s="78" t="e">
        <f>DATE(MID(Zeitreihen0h15!A9928,7,4),MID(Zeitreihen0h15!A9928,4,2),LEFT(Zeitreihen0h15!A9928,2))+TIME(MID(Zeitreihen0h15!A9928,12,2),RIGHT(Zeitreihen0h15!A9928,2),0)</f>
        <v>#VALUE!</v>
      </c>
    </row>
    <row r="9929" spans="1:1" x14ac:dyDescent="0.25">
      <c r="A9929" s="78" t="e">
        <f>DATE(MID(Zeitreihen0h15!A9929,7,4),MID(Zeitreihen0h15!A9929,4,2),LEFT(Zeitreihen0h15!A9929,2))+TIME(MID(Zeitreihen0h15!A9929,12,2),RIGHT(Zeitreihen0h15!A9929,2),0)</f>
        <v>#VALUE!</v>
      </c>
    </row>
    <row r="9930" spans="1:1" x14ac:dyDescent="0.25">
      <c r="A9930" s="78" t="e">
        <f>DATE(MID(Zeitreihen0h15!A9930,7,4),MID(Zeitreihen0h15!A9930,4,2),LEFT(Zeitreihen0h15!A9930,2))+TIME(MID(Zeitreihen0h15!A9930,12,2),RIGHT(Zeitreihen0h15!A9930,2),0)</f>
        <v>#VALUE!</v>
      </c>
    </row>
    <row r="9931" spans="1:1" x14ac:dyDescent="0.25">
      <c r="A9931" s="78" t="e">
        <f>DATE(MID(Zeitreihen0h15!A9931,7,4),MID(Zeitreihen0h15!A9931,4,2),LEFT(Zeitreihen0h15!A9931,2))+TIME(MID(Zeitreihen0h15!A9931,12,2),RIGHT(Zeitreihen0h15!A9931,2),0)</f>
        <v>#VALUE!</v>
      </c>
    </row>
    <row r="9932" spans="1:1" x14ac:dyDescent="0.25">
      <c r="A9932" s="78" t="e">
        <f>DATE(MID(Zeitreihen0h15!A9932,7,4),MID(Zeitreihen0h15!A9932,4,2),LEFT(Zeitreihen0h15!A9932,2))+TIME(MID(Zeitreihen0h15!A9932,12,2),RIGHT(Zeitreihen0h15!A9932,2),0)</f>
        <v>#VALUE!</v>
      </c>
    </row>
    <row r="9933" spans="1:1" x14ac:dyDescent="0.25">
      <c r="A9933" s="78" t="e">
        <f>DATE(MID(Zeitreihen0h15!A9933,7,4),MID(Zeitreihen0h15!A9933,4,2),LEFT(Zeitreihen0h15!A9933,2))+TIME(MID(Zeitreihen0h15!A9933,12,2),RIGHT(Zeitreihen0h15!A9933,2),0)</f>
        <v>#VALUE!</v>
      </c>
    </row>
    <row r="9934" spans="1:1" x14ac:dyDescent="0.25">
      <c r="A9934" s="78" t="e">
        <f>DATE(MID(Zeitreihen0h15!A9934,7,4),MID(Zeitreihen0h15!A9934,4,2),LEFT(Zeitreihen0h15!A9934,2))+TIME(MID(Zeitreihen0h15!A9934,12,2),RIGHT(Zeitreihen0h15!A9934,2),0)</f>
        <v>#VALUE!</v>
      </c>
    </row>
    <row r="9935" spans="1:1" x14ac:dyDescent="0.25">
      <c r="A9935" s="78" t="e">
        <f>DATE(MID(Zeitreihen0h15!A9935,7,4),MID(Zeitreihen0h15!A9935,4,2),LEFT(Zeitreihen0h15!A9935,2))+TIME(MID(Zeitreihen0h15!A9935,12,2),RIGHT(Zeitreihen0h15!A9935,2),0)</f>
        <v>#VALUE!</v>
      </c>
    </row>
    <row r="9936" spans="1:1" x14ac:dyDescent="0.25">
      <c r="A9936" s="78" t="e">
        <f>DATE(MID(Zeitreihen0h15!A9936,7,4),MID(Zeitreihen0h15!A9936,4,2),LEFT(Zeitreihen0h15!A9936,2))+TIME(MID(Zeitreihen0h15!A9936,12,2),RIGHT(Zeitreihen0h15!A9936,2),0)</f>
        <v>#VALUE!</v>
      </c>
    </row>
    <row r="9937" spans="1:1" x14ac:dyDescent="0.25">
      <c r="A9937" s="78" t="e">
        <f>DATE(MID(Zeitreihen0h15!A9937,7,4),MID(Zeitreihen0h15!A9937,4,2),LEFT(Zeitreihen0h15!A9937,2))+TIME(MID(Zeitreihen0h15!A9937,12,2),RIGHT(Zeitreihen0h15!A9937,2),0)</f>
        <v>#VALUE!</v>
      </c>
    </row>
    <row r="9938" spans="1:1" x14ac:dyDescent="0.25">
      <c r="A9938" s="78" t="e">
        <f>DATE(MID(Zeitreihen0h15!A9938,7,4),MID(Zeitreihen0h15!A9938,4,2),LEFT(Zeitreihen0h15!A9938,2))+TIME(MID(Zeitreihen0h15!A9938,12,2),RIGHT(Zeitreihen0h15!A9938,2),0)</f>
        <v>#VALUE!</v>
      </c>
    </row>
    <row r="9939" spans="1:1" x14ac:dyDescent="0.25">
      <c r="A9939" s="78" t="e">
        <f>DATE(MID(Zeitreihen0h15!A9939,7,4),MID(Zeitreihen0h15!A9939,4,2),LEFT(Zeitreihen0h15!A9939,2))+TIME(MID(Zeitreihen0h15!A9939,12,2),RIGHT(Zeitreihen0h15!A9939,2),0)</f>
        <v>#VALUE!</v>
      </c>
    </row>
    <row r="9940" spans="1:1" x14ac:dyDescent="0.25">
      <c r="A9940" s="78" t="e">
        <f>DATE(MID(Zeitreihen0h15!A9940,7,4),MID(Zeitreihen0h15!A9940,4,2),LEFT(Zeitreihen0h15!A9940,2))+TIME(MID(Zeitreihen0h15!A9940,12,2),RIGHT(Zeitreihen0h15!A9940,2),0)</f>
        <v>#VALUE!</v>
      </c>
    </row>
    <row r="9941" spans="1:1" x14ac:dyDescent="0.25">
      <c r="A9941" s="78" t="e">
        <f>DATE(MID(Zeitreihen0h15!A9941,7,4),MID(Zeitreihen0h15!A9941,4,2),LEFT(Zeitreihen0h15!A9941,2))+TIME(MID(Zeitreihen0h15!A9941,12,2),RIGHT(Zeitreihen0h15!A9941,2),0)</f>
        <v>#VALUE!</v>
      </c>
    </row>
    <row r="9942" spans="1:1" x14ac:dyDescent="0.25">
      <c r="A9942" s="78" t="e">
        <f>DATE(MID(Zeitreihen0h15!A9942,7,4),MID(Zeitreihen0h15!A9942,4,2),LEFT(Zeitreihen0h15!A9942,2))+TIME(MID(Zeitreihen0h15!A9942,12,2),RIGHT(Zeitreihen0h15!A9942,2),0)</f>
        <v>#VALUE!</v>
      </c>
    </row>
    <row r="9943" spans="1:1" x14ac:dyDescent="0.25">
      <c r="A9943" s="78" t="e">
        <f>DATE(MID(Zeitreihen0h15!A9943,7,4),MID(Zeitreihen0h15!A9943,4,2),LEFT(Zeitreihen0h15!A9943,2))+TIME(MID(Zeitreihen0h15!A9943,12,2),RIGHT(Zeitreihen0h15!A9943,2),0)</f>
        <v>#VALUE!</v>
      </c>
    </row>
    <row r="9944" spans="1:1" x14ac:dyDescent="0.25">
      <c r="A9944" s="78" t="e">
        <f>DATE(MID(Zeitreihen0h15!A9944,7,4),MID(Zeitreihen0h15!A9944,4,2),LEFT(Zeitreihen0h15!A9944,2))+TIME(MID(Zeitreihen0h15!A9944,12,2),RIGHT(Zeitreihen0h15!A9944,2),0)</f>
        <v>#VALUE!</v>
      </c>
    </row>
    <row r="9945" spans="1:1" x14ac:dyDescent="0.25">
      <c r="A9945" s="78" t="e">
        <f>DATE(MID(Zeitreihen0h15!A9945,7,4),MID(Zeitreihen0h15!A9945,4,2),LEFT(Zeitreihen0h15!A9945,2))+TIME(MID(Zeitreihen0h15!A9945,12,2),RIGHT(Zeitreihen0h15!A9945,2),0)</f>
        <v>#VALUE!</v>
      </c>
    </row>
    <row r="9946" spans="1:1" x14ac:dyDescent="0.25">
      <c r="A9946" s="78" t="e">
        <f>DATE(MID(Zeitreihen0h15!A9946,7,4),MID(Zeitreihen0h15!A9946,4,2),LEFT(Zeitreihen0h15!A9946,2))+TIME(MID(Zeitreihen0h15!A9946,12,2),RIGHT(Zeitreihen0h15!A9946,2),0)</f>
        <v>#VALUE!</v>
      </c>
    </row>
    <row r="9947" spans="1:1" x14ac:dyDescent="0.25">
      <c r="A9947" s="78" t="e">
        <f>DATE(MID(Zeitreihen0h15!A9947,7,4),MID(Zeitreihen0h15!A9947,4,2),LEFT(Zeitreihen0h15!A9947,2))+TIME(MID(Zeitreihen0h15!A9947,12,2),RIGHT(Zeitreihen0h15!A9947,2),0)</f>
        <v>#VALUE!</v>
      </c>
    </row>
    <row r="9948" spans="1:1" x14ac:dyDescent="0.25">
      <c r="A9948" s="78" t="e">
        <f>DATE(MID(Zeitreihen0h15!A9948,7,4),MID(Zeitreihen0h15!A9948,4,2),LEFT(Zeitreihen0h15!A9948,2))+TIME(MID(Zeitreihen0h15!A9948,12,2),RIGHT(Zeitreihen0h15!A9948,2),0)</f>
        <v>#VALUE!</v>
      </c>
    </row>
    <row r="9949" spans="1:1" x14ac:dyDescent="0.25">
      <c r="A9949" s="78" t="e">
        <f>DATE(MID(Zeitreihen0h15!A9949,7,4),MID(Zeitreihen0h15!A9949,4,2),LEFT(Zeitreihen0h15!A9949,2))+TIME(MID(Zeitreihen0h15!A9949,12,2),RIGHT(Zeitreihen0h15!A9949,2),0)</f>
        <v>#VALUE!</v>
      </c>
    </row>
    <row r="9950" spans="1:1" x14ac:dyDescent="0.25">
      <c r="A9950" s="78" t="e">
        <f>DATE(MID(Zeitreihen0h15!A9950,7,4),MID(Zeitreihen0h15!A9950,4,2),LEFT(Zeitreihen0h15!A9950,2))+TIME(MID(Zeitreihen0h15!A9950,12,2),RIGHT(Zeitreihen0h15!A9950,2),0)</f>
        <v>#VALUE!</v>
      </c>
    </row>
    <row r="9951" spans="1:1" x14ac:dyDescent="0.25">
      <c r="A9951" s="78" t="e">
        <f>DATE(MID(Zeitreihen0h15!A9951,7,4),MID(Zeitreihen0h15!A9951,4,2),LEFT(Zeitreihen0h15!A9951,2))+TIME(MID(Zeitreihen0h15!A9951,12,2),RIGHT(Zeitreihen0h15!A9951,2),0)</f>
        <v>#VALUE!</v>
      </c>
    </row>
    <row r="9952" spans="1:1" x14ac:dyDescent="0.25">
      <c r="A9952" s="78" t="e">
        <f>DATE(MID(Zeitreihen0h15!A9952,7,4),MID(Zeitreihen0h15!A9952,4,2),LEFT(Zeitreihen0h15!A9952,2))+TIME(MID(Zeitreihen0h15!A9952,12,2),RIGHT(Zeitreihen0h15!A9952,2),0)</f>
        <v>#VALUE!</v>
      </c>
    </row>
    <row r="9953" spans="1:1" x14ac:dyDescent="0.25">
      <c r="A9953" s="78" t="e">
        <f>DATE(MID(Zeitreihen0h15!A9953,7,4),MID(Zeitreihen0h15!A9953,4,2),LEFT(Zeitreihen0h15!A9953,2))+TIME(MID(Zeitreihen0h15!A9953,12,2),RIGHT(Zeitreihen0h15!A9953,2),0)</f>
        <v>#VALUE!</v>
      </c>
    </row>
    <row r="9954" spans="1:1" x14ac:dyDescent="0.25">
      <c r="A9954" s="78" t="e">
        <f>DATE(MID(Zeitreihen0h15!A9954,7,4),MID(Zeitreihen0h15!A9954,4,2),LEFT(Zeitreihen0h15!A9954,2))+TIME(MID(Zeitreihen0h15!A9954,12,2),RIGHT(Zeitreihen0h15!A9954,2),0)</f>
        <v>#VALUE!</v>
      </c>
    </row>
    <row r="9955" spans="1:1" x14ac:dyDescent="0.25">
      <c r="A9955" s="78" t="e">
        <f>DATE(MID(Zeitreihen0h15!A9955,7,4),MID(Zeitreihen0h15!A9955,4,2),LEFT(Zeitreihen0h15!A9955,2))+TIME(MID(Zeitreihen0h15!A9955,12,2),RIGHT(Zeitreihen0h15!A9955,2),0)</f>
        <v>#VALUE!</v>
      </c>
    </row>
    <row r="9956" spans="1:1" x14ac:dyDescent="0.25">
      <c r="A9956" s="78" t="e">
        <f>DATE(MID(Zeitreihen0h15!A9956,7,4),MID(Zeitreihen0h15!A9956,4,2),LEFT(Zeitreihen0h15!A9956,2))+TIME(MID(Zeitreihen0h15!A9956,12,2),RIGHT(Zeitreihen0h15!A9956,2),0)</f>
        <v>#VALUE!</v>
      </c>
    </row>
    <row r="9957" spans="1:1" x14ac:dyDescent="0.25">
      <c r="A9957" s="78" t="e">
        <f>DATE(MID(Zeitreihen0h15!A9957,7,4),MID(Zeitreihen0h15!A9957,4,2),LEFT(Zeitreihen0h15!A9957,2))+TIME(MID(Zeitreihen0h15!A9957,12,2),RIGHT(Zeitreihen0h15!A9957,2),0)</f>
        <v>#VALUE!</v>
      </c>
    </row>
    <row r="9958" spans="1:1" x14ac:dyDescent="0.25">
      <c r="A9958" s="78" t="e">
        <f>DATE(MID(Zeitreihen0h15!A9958,7,4),MID(Zeitreihen0h15!A9958,4,2),LEFT(Zeitreihen0h15!A9958,2))+TIME(MID(Zeitreihen0h15!A9958,12,2),RIGHT(Zeitreihen0h15!A9958,2),0)</f>
        <v>#VALUE!</v>
      </c>
    </row>
    <row r="9959" spans="1:1" x14ac:dyDescent="0.25">
      <c r="A9959" s="78" t="e">
        <f>DATE(MID(Zeitreihen0h15!A9959,7,4),MID(Zeitreihen0h15!A9959,4,2),LEFT(Zeitreihen0h15!A9959,2))+TIME(MID(Zeitreihen0h15!A9959,12,2),RIGHT(Zeitreihen0h15!A9959,2),0)</f>
        <v>#VALUE!</v>
      </c>
    </row>
    <row r="9960" spans="1:1" x14ac:dyDescent="0.25">
      <c r="A9960" s="78" t="e">
        <f>DATE(MID(Zeitreihen0h15!A9960,7,4),MID(Zeitreihen0h15!A9960,4,2),LEFT(Zeitreihen0h15!A9960,2))+TIME(MID(Zeitreihen0h15!A9960,12,2),RIGHT(Zeitreihen0h15!A9960,2),0)</f>
        <v>#VALUE!</v>
      </c>
    </row>
    <row r="9961" spans="1:1" x14ac:dyDescent="0.25">
      <c r="A9961" s="78" t="e">
        <f>DATE(MID(Zeitreihen0h15!A9961,7,4),MID(Zeitreihen0h15!A9961,4,2),LEFT(Zeitreihen0h15!A9961,2))+TIME(MID(Zeitreihen0h15!A9961,12,2),RIGHT(Zeitreihen0h15!A9961,2),0)</f>
        <v>#VALUE!</v>
      </c>
    </row>
    <row r="9962" spans="1:1" x14ac:dyDescent="0.25">
      <c r="A9962" s="78" t="e">
        <f>DATE(MID(Zeitreihen0h15!A9962,7,4),MID(Zeitreihen0h15!A9962,4,2),LEFT(Zeitreihen0h15!A9962,2))+TIME(MID(Zeitreihen0h15!A9962,12,2),RIGHT(Zeitreihen0h15!A9962,2),0)</f>
        <v>#VALUE!</v>
      </c>
    </row>
    <row r="9963" spans="1:1" x14ac:dyDescent="0.25">
      <c r="A9963" s="78" t="e">
        <f>DATE(MID(Zeitreihen0h15!A9963,7,4),MID(Zeitreihen0h15!A9963,4,2),LEFT(Zeitreihen0h15!A9963,2))+TIME(MID(Zeitreihen0h15!A9963,12,2),RIGHT(Zeitreihen0h15!A9963,2),0)</f>
        <v>#VALUE!</v>
      </c>
    </row>
    <row r="9964" spans="1:1" x14ac:dyDescent="0.25">
      <c r="A9964" s="78" t="e">
        <f>DATE(MID(Zeitreihen0h15!A9964,7,4),MID(Zeitreihen0h15!A9964,4,2),LEFT(Zeitreihen0h15!A9964,2))+TIME(MID(Zeitreihen0h15!A9964,12,2),RIGHT(Zeitreihen0h15!A9964,2),0)</f>
        <v>#VALUE!</v>
      </c>
    </row>
    <row r="9965" spans="1:1" x14ac:dyDescent="0.25">
      <c r="A9965" s="78" t="e">
        <f>DATE(MID(Zeitreihen0h15!A9965,7,4),MID(Zeitreihen0h15!A9965,4,2),LEFT(Zeitreihen0h15!A9965,2))+TIME(MID(Zeitreihen0h15!A9965,12,2),RIGHT(Zeitreihen0h15!A9965,2),0)</f>
        <v>#VALUE!</v>
      </c>
    </row>
    <row r="9966" spans="1:1" x14ac:dyDescent="0.25">
      <c r="A9966" s="78" t="e">
        <f>DATE(MID(Zeitreihen0h15!A9966,7,4),MID(Zeitreihen0h15!A9966,4,2),LEFT(Zeitreihen0h15!A9966,2))+TIME(MID(Zeitreihen0h15!A9966,12,2),RIGHT(Zeitreihen0h15!A9966,2),0)</f>
        <v>#VALUE!</v>
      </c>
    </row>
    <row r="9967" spans="1:1" x14ac:dyDescent="0.25">
      <c r="A9967" s="78" t="e">
        <f>DATE(MID(Zeitreihen0h15!A9967,7,4),MID(Zeitreihen0h15!A9967,4,2),LEFT(Zeitreihen0h15!A9967,2))+TIME(MID(Zeitreihen0h15!A9967,12,2),RIGHT(Zeitreihen0h15!A9967,2),0)</f>
        <v>#VALUE!</v>
      </c>
    </row>
    <row r="9968" spans="1:1" x14ac:dyDescent="0.25">
      <c r="A9968" s="78" t="e">
        <f>DATE(MID(Zeitreihen0h15!A9968,7,4),MID(Zeitreihen0h15!A9968,4,2),LEFT(Zeitreihen0h15!A9968,2))+TIME(MID(Zeitreihen0h15!A9968,12,2),RIGHT(Zeitreihen0h15!A9968,2),0)</f>
        <v>#VALUE!</v>
      </c>
    </row>
    <row r="9969" spans="1:1" x14ac:dyDescent="0.25">
      <c r="A9969" s="78" t="e">
        <f>DATE(MID(Zeitreihen0h15!A9969,7,4),MID(Zeitreihen0h15!A9969,4,2),LEFT(Zeitreihen0h15!A9969,2))+TIME(MID(Zeitreihen0h15!A9969,12,2),RIGHT(Zeitreihen0h15!A9969,2),0)</f>
        <v>#VALUE!</v>
      </c>
    </row>
    <row r="9970" spans="1:1" x14ac:dyDescent="0.25">
      <c r="A9970" s="78" t="e">
        <f>DATE(MID(Zeitreihen0h15!A9970,7,4),MID(Zeitreihen0h15!A9970,4,2),LEFT(Zeitreihen0h15!A9970,2))+TIME(MID(Zeitreihen0h15!A9970,12,2),RIGHT(Zeitreihen0h15!A9970,2),0)</f>
        <v>#VALUE!</v>
      </c>
    </row>
    <row r="9971" spans="1:1" x14ac:dyDescent="0.25">
      <c r="A9971" s="78" t="e">
        <f>DATE(MID(Zeitreihen0h15!A9971,7,4),MID(Zeitreihen0h15!A9971,4,2),LEFT(Zeitreihen0h15!A9971,2))+TIME(MID(Zeitreihen0h15!A9971,12,2),RIGHT(Zeitreihen0h15!A9971,2),0)</f>
        <v>#VALUE!</v>
      </c>
    </row>
    <row r="9972" spans="1:1" x14ac:dyDescent="0.25">
      <c r="A9972" s="78" t="e">
        <f>DATE(MID(Zeitreihen0h15!A9972,7,4),MID(Zeitreihen0h15!A9972,4,2),LEFT(Zeitreihen0h15!A9972,2))+TIME(MID(Zeitreihen0h15!A9972,12,2),RIGHT(Zeitreihen0h15!A9972,2),0)</f>
        <v>#VALUE!</v>
      </c>
    </row>
    <row r="9973" spans="1:1" x14ac:dyDescent="0.25">
      <c r="A9973" s="78" t="e">
        <f>DATE(MID(Zeitreihen0h15!A9973,7,4),MID(Zeitreihen0h15!A9973,4,2),LEFT(Zeitreihen0h15!A9973,2))+TIME(MID(Zeitreihen0h15!A9973,12,2),RIGHT(Zeitreihen0h15!A9973,2),0)</f>
        <v>#VALUE!</v>
      </c>
    </row>
    <row r="9974" spans="1:1" x14ac:dyDescent="0.25">
      <c r="A9974" s="78" t="e">
        <f>DATE(MID(Zeitreihen0h15!A9974,7,4),MID(Zeitreihen0h15!A9974,4,2),LEFT(Zeitreihen0h15!A9974,2))+TIME(MID(Zeitreihen0h15!A9974,12,2),RIGHT(Zeitreihen0h15!A9974,2),0)</f>
        <v>#VALUE!</v>
      </c>
    </row>
    <row r="9975" spans="1:1" x14ac:dyDescent="0.25">
      <c r="A9975" s="78" t="e">
        <f>DATE(MID(Zeitreihen0h15!A9975,7,4),MID(Zeitreihen0h15!A9975,4,2),LEFT(Zeitreihen0h15!A9975,2))+TIME(MID(Zeitreihen0h15!A9975,12,2),RIGHT(Zeitreihen0h15!A9975,2),0)</f>
        <v>#VALUE!</v>
      </c>
    </row>
    <row r="9976" spans="1:1" x14ac:dyDescent="0.25">
      <c r="A9976" s="78" t="e">
        <f>DATE(MID(Zeitreihen0h15!A9976,7,4),MID(Zeitreihen0h15!A9976,4,2),LEFT(Zeitreihen0h15!A9976,2))+TIME(MID(Zeitreihen0h15!A9976,12,2),RIGHT(Zeitreihen0h15!A9976,2),0)</f>
        <v>#VALUE!</v>
      </c>
    </row>
    <row r="9977" spans="1:1" x14ac:dyDescent="0.25">
      <c r="A9977" s="78" t="e">
        <f>DATE(MID(Zeitreihen0h15!A9977,7,4),MID(Zeitreihen0h15!A9977,4,2),LEFT(Zeitreihen0h15!A9977,2))+TIME(MID(Zeitreihen0h15!A9977,12,2),RIGHT(Zeitreihen0h15!A9977,2),0)</f>
        <v>#VALUE!</v>
      </c>
    </row>
    <row r="9978" spans="1:1" x14ac:dyDescent="0.25">
      <c r="A9978" s="78" t="e">
        <f>DATE(MID(Zeitreihen0h15!A9978,7,4),MID(Zeitreihen0h15!A9978,4,2),LEFT(Zeitreihen0h15!A9978,2))+TIME(MID(Zeitreihen0h15!A9978,12,2),RIGHT(Zeitreihen0h15!A9978,2),0)</f>
        <v>#VALUE!</v>
      </c>
    </row>
    <row r="9979" spans="1:1" x14ac:dyDescent="0.25">
      <c r="A9979" s="78" t="e">
        <f>DATE(MID(Zeitreihen0h15!A9979,7,4),MID(Zeitreihen0h15!A9979,4,2),LEFT(Zeitreihen0h15!A9979,2))+TIME(MID(Zeitreihen0h15!A9979,12,2),RIGHT(Zeitreihen0h15!A9979,2),0)</f>
        <v>#VALUE!</v>
      </c>
    </row>
    <row r="9980" spans="1:1" x14ac:dyDescent="0.25">
      <c r="A9980" s="78" t="e">
        <f>DATE(MID(Zeitreihen0h15!A9980,7,4),MID(Zeitreihen0h15!A9980,4,2),LEFT(Zeitreihen0h15!A9980,2))+TIME(MID(Zeitreihen0h15!A9980,12,2),RIGHT(Zeitreihen0h15!A9980,2),0)</f>
        <v>#VALUE!</v>
      </c>
    </row>
    <row r="9981" spans="1:1" x14ac:dyDescent="0.25">
      <c r="A9981" s="78" t="e">
        <f>DATE(MID(Zeitreihen0h15!A9981,7,4),MID(Zeitreihen0h15!A9981,4,2),LEFT(Zeitreihen0h15!A9981,2))+TIME(MID(Zeitreihen0h15!A9981,12,2),RIGHT(Zeitreihen0h15!A9981,2),0)</f>
        <v>#VALUE!</v>
      </c>
    </row>
    <row r="9982" spans="1:1" x14ac:dyDescent="0.25">
      <c r="A9982" s="78" t="e">
        <f>DATE(MID(Zeitreihen0h15!A9982,7,4),MID(Zeitreihen0h15!A9982,4,2),LEFT(Zeitreihen0h15!A9982,2))+TIME(MID(Zeitreihen0h15!A9982,12,2),RIGHT(Zeitreihen0h15!A9982,2),0)</f>
        <v>#VALUE!</v>
      </c>
    </row>
    <row r="9983" spans="1:1" x14ac:dyDescent="0.25">
      <c r="A9983" s="78" t="e">
        <f>DATE(MID(Zeitreihen0h15!A9983,7,4),MID(Zeitreihen0h15!A9983,4,2),LEFT(Zeitreihen0h15!A9983,2))+TIME(MID(Zeitreihen0h15!A9983,12,2),RIGHT(Zeitreihen0h15!A9983,2),0)</f>
        <v>#VALUE!</v>
      </c>
    </row>
    <row r="9984" spans="1:1" x14ac:dyDescent="0.25">
      <c r="A9984" s="78" t="e">
        <f>DATE(MID(Zeitreihen0h15!A9984,7,4),MID(Zeitreihen0h15!A9984,4,2),LEFT(Zeitreihen0h15!A9984,2))+TIME(MID(Zeitreihen0h15!A9984,12,2),RIGHT(Zeitreihen0h15!A9984,2),0)</f>
        <v>#VALUE!</v>
      </c>
    </row>
    <row r="9985" spans="1:1" x14ac:dyDescent="0.25">
      <c r="A9985" s="78" t="e">
        <f>DATE(MID(Zeitreihen0h15!A9985,7,4),MID(Zeitreihen0h15!A9985,4,2),LEFT(Zeitreihen0h15!A9985,2))+TIME(MID(Zeitreihen0h15!A9985,12,2),RIGHT(Zeitreihen0h15!A9985,2),0)</f>
        <v>#VALUE!</v>
      </c>
    </row>
    <row r="9986" spans="1:1" x14ac:dyDescent="0.25">
      <c r="A9986" s="78" t="e">
        <f>DATE(MID(Zeitreihen0h15!A9986,7,4),MID(Zeitreihen0h15!A9986,4,2),LEFT(Zeitreihen0h15!A9986,2))+TIME(MID(Zeitreihen0h15!A9986,12,2),RIGHT(Zeitreihen0h15!A9986,2),0)</f>
        <v>#VALUE!</v>
      </c>
    </row>
    <row r="9987" spans="1:1" x14ac:dyDescent="0.25">
      <c r="A9987" s="78" t="e">
        <f>DATE(MID(Zeitreihen0h15!A9987,7,4),MID(Zeitreihen0h15!A9987,4,2),LEFT(Zeitreihen0h15!A9987,2))+TIME(MID(Zeitreihen0h15!A9987,12,2),RIGHT(Zeitreihen0h15!A9987,2),0)</f>
        <v>#VALUE!</v>
      </c>
    </row>
    <row r="9988" spans="1:1" x14ac:dyDescent="0.25">
      <c r="A9988" s="78" t="e">
        <f>DATE(MID(Zeitreihen0h15!A9988,7,4),MID(Zeitreihen0h15!A9988,4,2),LEFT(Zeitreihen0h15!A9988,2))+TIME(MID(Zeitreihen0h15!A9988,12,2),RIGHT(Zeitreihen0h15!A9988,2),0)</f>
        <v>#VALUE!</v>
      </c>
    </row>
    <row r="9989" spans="1:1" x14ac:dyDescent="0.25">
      <c r="A9989" s="78" t="e">
        <f>DATE(MID(Zeitreihen0h15!A9989,7,4),MID(Zeitreihen0h15!A9989,4,2),LEFT(Zeitreihen0h15!A9989,2))+TIME(MID(Zeitreihen0h15!A9989,12,2),RIGHT(Zeitreihen0h15!A9989,2),0)</f>
        <v>#VALUE!</v>
      </c>
    </row>
    <row r="9990" spans="1:1" x14ac:dyDescent="0.25">
      <c r="A9990" s="78" t="e">
        <f>DATE(MID(Zeitreihen0h15!A9990,7,4),MID(Zeitreihen0h15!A9990,4,2),LEFT(Zeitreihen0h15!A9990,2))+TIME(MID(Zeitreihen0h15!A9990,12,2),RIGHT(Zeitreihen0h15!A9990,2),0)</f>
        <v>#VALUE!</v>
      </c>
    </row>
    <row r="9991" spans="1:1" x14ac:dyDescent="0.25">
      <c r="A9991" s="78" t="e">
        <f>DATE(MID(Zeitreihen0h15!A9991,7,4),MID(Zeitreihen0h15!A9991,4,2),LEFT(Zeitreihen0h15!A9991,2))+TIME(MID(Zeitreihen0h15!A9991,12,2),RIGHT(Zeitreihen0h15!A9991,2),0)</f>
        <v>#VALUE!</v>
      </c>
    </row>
    <row r="9992" spans="1:1" x14ac:dyDescent="0.25">
      <c r="A9992" s="78" t="e">
        <f>DATE(MID(Zeitreihen0h15!A9992,7,4),MID(Zeitreihen0h15!A9992,4,2),LEFT(Zeitreihen0h15!A9992,2))+TIME(MID(Zeitreihen0h15!A9992,12,2),RIGHT(Zeitreihen0h15!A9992,2),0)</f>
        <v>#VALUE!</v>
      </c>
    </row>
    <row r="9993" spans="1:1" x14ac:dyDescent="0.25">
      <c r="A9993" s="78" t="e">
        <f>DATE(MID(Zeitreihen0h15!A9993,7,4),MID(Zeitreihen0h15!A9993,4,2),LEFT(Zeitreihen0h15!A9993,2))+TIME(MID(Zeitreihen0h15!A9993,12,2),RIGHT(Zeitreihen0h15!A9993,2),0)</f>
        <v>#VALUE!</v>
      </c>
    </row>
    <row r="9994" spans="1:1" x14ac:dyDescent="0.25">
      <c r="A9994" s="78" t="e">
        <f>DATE(MID(Zeitreihen0h15!A9994,7,4),MID(Zeitreihen0h15!A9994,4,2),LEFT(Zeitreihen0h15!A9994,2))+TIME(MID(Zeitreihen0h15!A9994,12,2),RIGHT(Zeitreihen0h15!A9994,2),0)</f>
        <v>#VALUE!</v>
      </c>
    </row>
    <row r="9995" spans="1:1" x14ac:dyDescent="0.25">
      <c r="A9995" s="78" t="e">
        <f>DATE(MID(Zeitreihen0h15!A9995,7,4),MID(Zeitreihen0h15!A9995,4,2),LEFT(Zeitreihen0h15!A9995,2))+TIME(MID(Zeitreihen0h15!A9995,12,2),RIGHT(Zeitreihen0h15!A9995,2),0)</f>
        <v>#VALUE!</v>
      </c>
    </row>
    <row r="9996" spans="1:1" x14ac:dyDescent="0.25">
      <c r="A9996" s="78" t="e">
        <f>DATE(MID(Zeitreihen0h15!A9996,7,4),MID(Zeitreihen0h15!A9996,4,2),LEFT(Zeitreihen0h15!A9996,2))+TIME(MID(Zeitreihen0h15!A9996,12,2),RIGHT(Zeitreihen0h15!A9996,2),0)</f>
        <v>#VALUE!</v>
      </c>
    </row>
    <row r="9997" spans="1:1" x14ac:dyDescent="0.25">
      <c r="A9997" s="78" t="e">
        <f>DATE(MID(Zeitreihen0h15!A9997,7,4),MID(Zeitreihen0h15!A9997,4,2),LEFT(Zeitreihen0h15!A9997,2))+TIME(MID(Zeitreihen0h15!A9997,12,2),RIGHT(Zeitreihen0h15!A9997,2),0)</f>
        <v>#VALUE!</v>
      </c>
    </row>
    <row r="9998" spans="1:1" x14ac:dyDescent="0.25">
      <c r="A9998" s="78" t="e">
        <f>DATE(MID(Zeitreihen0h15!A9998,7,4),MID(Zeitreihen0h15!A9998,4,2),LEFT(Zeitreihen0h15!A9998,2))+TIME(MID(Zeitreihen0h15!A9998,12,2),RIGHT(Zeitreihen0h15!A9998,2),0)</f>
        <v>#VALUE!</v>
      </c>
    </row>
    <row r="9999" spans="1:1" x14ac:dyDescent="0.25">
      <c r="A9999" s="78" t="e">
        <f>DATE(MID(Zeitreihen0h15!A9999,7,4),MID(Zeitreihen0h15!A9999,4,2),LEFT(Zeitreihen0h15!A9999,2))+TIME(MID(Zeitreihen0h15!A9999,12,2),RIGHT(Zeitreihen0h15!A9999,2),0)</f>
        <v>#VALUE!</v>
      </c>
    </row>
    <row r="10000" spans="1:1" x14ac:dyDescent="0.25">
      <c r="A10000" s="78" t="e">
        <f>DATE(MID(Zeitreihen0h15!A10000,7,4),MID(Zeitreihen0h15!A10000,4,2),LEFT(Zeitreihen0h15!A10000,2))+TIME(MID(Zeitreihen0h15!A10000,12,2),RIGHT(Zeitreihen0h15!A10000,2),0)</f>
        <v>#VALUE!</v>
      </c>
    </row>
    <row r="10001" spans="1:1" x14ac:dyDescent="0.25">
      <c r="A10001" s="78" t="e">
        <f>DATE(MID(Zeitreihen0h15!A10001,7,4),MID(Zeitreihen0h15!A10001,4,2),LEFT(Zeitreihen0h15!A10001,2))+TIME(MID(Zeitreihen0h15!A10001,12,2),RIGHT(Zeitreihen0h15!A10001,2),0)</f>
        <v>#VALUE!</v>
      </c>
    </row>
    <row r="10002" spans="1:1" x14ac:dyDescent="0.25">
      <c r="A10002" s="78" t="e">
        <f>DATE(MID(Zeitreihen0h15!A10002,7,4),MID(Zeitreihen0h15!A10002,4,2),LEFT(Zeitreihen0h15!A10002,2))+TIME(MID(Zeitreihen0h15!A10002,12,2),RIGHT(Zeitreihen0h15!A10002,2),0)</f>
        <v>#VALUE!</v>
      </c>
    </row>
    <row r="10003" spans="1:1" x14ac:dyDescent="0.25">
      <c r="A10003" s="78" t="e">
        <f>DATE(MID(Zeitreihen0h15!A10003,7,4),MID(Zeitreihen0h15!A10003,4,2),LEFT(Zeitreihen0h15!A10003,2))+TIME(MID(Zeitreihen0h15!A10003,12,2),RIGHT(Zeitreihen0h15!A10003,2),0)</f>
        <v>#VALUE!</v>
      </c>
    </row>
    <row r="10004" spans="1:1" x14ac:dyDescent="0.25">
      <c r="A10004" s="78" t="e">
        <f>DATE(MID(Zeitreihen0h15!A10004,7,4),MID(Zeitreihen0h15!A10004,4,2),LEFT(Zeitreihen0h15!A10004,2))+TIME(MID(Zeitreihen0h15!A10004,12,2),RIGHT(Zeitreihen0h15!A10004,2),0)</f>
        <v>#VALUE!</v>
      </c>
    </row>
    <row r="10005" spans="1:1" x14ac:dyDescent="0.25">
      <c r="A10005" s="78" t="e">
        <f>DATE(MID(Zeitreihen0h15!A10005,7,4),MID(Zeitreihen0h15!A10005,4,2),LEFT(Zeitreihen0h15!A10005,2))+TIME(MID(Zeitreihen0h15!A10005,12,2),RIGHT(Zeitreihen0h15!A10005,2),0)</f>
        <v>#VALUE!</v>
      </c>
    </row>
    <row r="10006" spans="1:1" x14ac:dyDescent="0.25">
      <c r="A10006" s="78" t="e">
        <f>DATE(MID(Zeitreihen0h15!A10006,7,4),MID(Zeitreihen0h15!A10006,4,2),LEFT(Zeitreihen0h15!A10006,2))+TIME(MID(Zeitreihen0h15!A10006,12,2),RIGHT(Zeitreihen0h15!A10006,2),0)</f>
        <v>#VALUE!</v>
      </c>
    </row>
    <row r="10007" spans="1:1" x14ac:dyDescent="0.25">
      <c r="A10007" s="78" t="e">
        <f>DATE(MID(Zeitreihen0h15!A10007,7,4),MID(Zeitreihen0h15!A10007,4,2),LEFT(Zeitreihen0h15!A10007,2))+TIME(MID(Zeitreihen0h15!A10007,12,2),RIGHT(Zeitreihen0h15!A10007,2),0)</f>
        <v>#VALUE!</v>
      </c>
    </row>
    <row r="10008" spans="1:1" x14ac:dyDescent="0.25">
      <c r="A10008" s="78" t="e">
        <f>DATE(MID(Zeitreihen0h15!A10008,7,4),MID(Zeitreihen0h15!A10008,4,2),LEFT(Zeitreihen0h15!A10008,2))+TIME(MID(Zeitreihen0h15!A10008,12,2),RIGHT(Zeitreihen0h15!A10008,2),0)</f>
        <v>#VALUE!</v>
      </c>
    </row>
    <row r="10009" spans="1:1" x14ac:dyDescent="0.25">
      <c r="A10009" s="78" t="e">
        <f>DATE(MID(Zeitreihen0h15!A10009,7,4),MID(Zeitreihen0h15!A10009,4,2),LEFT(Zeitreihen0h15!A10009,2))+TIME(MID(Zeitreihen0h15!A10009,12,2),RIGHT(Zeitreihen0h15!A10009,2),0)</f>
        <v>#VALUE!</v>
      </c>
    </row>
    <row r="10010" spans="1:1" x14ac:dyDescent="0.25">
      <c r="A10010" s="78" t="e">
        <f>DATE(MID(Zeitreihen0h15!A10010,7,4),MID(Zeitreihen0h15!A10010,4,2),LEFT(Zeitreihen0h15!A10010,2))+TIME(MID(Zeitreihen0h15!A10010,12,2),RIGHT(Zeitreihen0h15!A10010,2),0)</f>
        <v>#VALUE!</v>
      </c>
    </row>
    <row r="10011" spans="1:1" x14ac:dyDescent="0.25">
      <c r="A10011" s="78" t="e">
        <f>DATE(MID(Zeitreihen0h15!A10011,7,4),MID(Zeitreihen0h15!A10011,4,2),LEFT(Zeitreihen0h15!A10011,2))+TIME(MID(Zeitreihen0h15!A10011,12,2),RIGHT(Zeitreihen0h15!A10011,2),0)</f>
        <v>#VALUE!</v>
      </c>
    </row>
    <row r="10012" spans="1:1" x14ac:dyDescent="0.25">
      <c r="A10012" s="78" t="e">
        <f>DATE(MID(Zeitreihen0h15!A10012,7,4),MID(Zeitreihen0h15!A10012,4,2),LEFT(Zeitreihen0h15!A10012,2))+TIME(MID(Zeitreihen0h15!A10012,12,2),RIGHT(Zeitreihen0h15!A10012,2),0)</f>
        <v>#VALUE!</v>
      </c>
    </row>
    <row r="10013" spans="1:1" x14ac:dyDescent="0.25">
      <c r="A10013" s="78" t="e">
        <f>DATE(MID(Zeitreihen0h15!A10013,7,4),MID(Zeitreihen0h15!A10013,4,2),LEFT(Zeitreihen0h15!A10013,2))+TIME(MID(Zeitreihen0h15!A10013,12,2),RIGHT(Zeitreihen0h15!A10013,2),0)</f>
        <v>#VALUE!</v>
      </c>
    </row>
    <row r="10014" spans="1:1" x14ac:dyDescent="0.25">
      <c r="A10014" s="78" t="e">
        <f>DATE(MID(Zeitreihen0h15!A10014,7,4),MID(Zeitreihen0h15!A10014,4,2),LEFT(Zeitreihen0h15!A10014,2))+TIME(MID(Zeitreihen0h15!A10014,12,2),RIGHT(Zeitreihen0h15!A10014,2),0)</f>
        <v>#VALUE!</v>
      </c>
    </row>
    <row r="10015" spans="1:1" x14ac:dyDescent="0.25">
      <c r="A10015" s="78" t="e">
        <f>DATE(MID(Zeitreihen0h15!A10015,7,4),MID(Zeitreihen0h15!A10015,4,2),LEFT(Zeitreihen0h15!A10015,2))+TIME(MID(Zeitreihen0h15!A10015,12,2),RIGHT(Zeitreihen0h15!A10015,2),0)</f>
        <v>#VALUE!</v>
      </c>
    </row>
    <row r="10016" spans="1:1" x14ac:dyDescent="0.25">
      <c r="A10016" s="78" t="e">
        <f>DATE(MID(Zeitreihen0h15!A10016,7,4),MID(Zeitreihen0h15!A10016,4,2),LEFT(Zeitreihen0h15!A10016,2))+TIME(MID(Zeitreihen0h15!A10016,12,2),RIGHT(Zeitreihen0h15!A10016,2),0)</f>
        <v>#VALUE!</v>
      </c>
    </row>
    <row r="10017" spans="1:1" x14ac:dyDescent="0.25">
      <c r="A10017" s="78" t="e">
        <f>DATE(MID(Zeitreihen0h15!A10017,7,4),MID(Zeitreihen0h15!A10017,4,2),LEFT(Zeitreihen0h15!A10017,2))+TIME(MID(Zeitreihen0h15!A10017,12,2),RIGHT(Zeitreihen0h15!A10017,2),0)</f>
        <v>#VALUE!</v>
      </c>
    </row>
    <row r="10018" spans="1:1" x14ac:dyDescent="0.25">
      <c r="A10018" s="78" t="e">
        <f>DATE(MID(Zeitreihen0h15!A10018,7,4),MID(Zeitreihen0h15!A10018,4,2),LEFT(Zeitreihen0h15!A10018,2))+TIME(MID(Zeitreihen0h15!A10018,12,2),RIGHT(Zeitreihen0h15!A10018,2),0)</f>
        <v>#VALUE!</v>
      </c>
    </row>
    <row r="10019" spans="1:1" x14ac:dyDescent="0.25">
      <c r="A10019" s="78" t="e">
        <f>DATE(MID(Zeitreihen0h15!A10019,7,4),MID(Zeitreihen0h15!A10019,4,2),LEFT(Zeitreihen0h15!A10019,2))+TIME(MID(Zeitreihen0h15!A10019,12,2),RIGHT(Zeitreihen0h15!A10019,2),0)</f>
        <v>#VALUE!</v>
      </c>
    </row>
    <row r="10020" spans="1:1" x14ac:dyDescent="0.25">
      <c r="A10020" s="78" t="e">
        <f>DATE(MID(Zeitreihen0h15!A10020,7,4),MID(Zeitreihen0h15!A10020,4,2),LEFT(Zeitreihen0h15!A10020,2))+TIME(MID(Zeitreihen0h15!A10020,12,2),RIGHT(Zeitreihen0h15!A10020,2),0)</f>
        <v>#VALUE!</v>
      </c>
    </row>
    <row r="10021" spans="1:1" x14ac:dyDescent="0.25">
      <c r="A10021" s="78" t="e">
        <f>DATE(MID(Zeitreihen0h15!A10021,7,4),MID(Zeitreihen0h15!A10021,4,2),LEFT(Zeitreihen0h15!A10021,2))+TIME(MID(Zeitreihen0h15!A10021,12,2),RIGHT(Zeitreihen0h15!A10021,2),0)</f>
        <v>#VALUE!</v>
      </c>
    </row>
    <row r="10022" spans="1:1" x14ac:dyDescent="0.25">
      <c r="A10022" s="78" t="e">
        <f>DATE(MID(Zeitreihen0h15!A10022,7,4),MID(Zeitreihen0h15!A10022,4,2),LEFT(Zeitreihen0h15!A10022,2))+TIME(MID(Zeitreihen0h15!A10022,12,2),RIGHT(Zeitreihen0h15!A10022,2),0)</f>
        <v>#VALUE!</v>
      </c>
    </row>
    <row r="10023" spans="1:1" x14ac:dyDescent="0.25">
      <c r="A10023" s="78" t="e">
        <f>DATE(MID(Zeitreihen0h15!A10023,7,4),MID(Zeitreihen0h15!A10023,4,2),LEFT(Zeitreihen0h15!A10023,2))+TIME(MID(Zeitreihen0h15!A10023,12,2),RIGHT(Zeitreihen0h15!A10023,2),0)</f>
        <v>#VALUE!</v>
      </c>
    </row>
    <row r="10024" spans="1:1" x14ac:dyDescent="0.25">
      <c r="A10024" s="78" t="e">
        <f>DATE(MID(Zeitreihen0h15!A10024,7,4),MID(Zeitreihen0h15!A10024,4,2),LEFT(Zeitreihen0h15!A10024,2))+TIME(MID(Zeitreihen0h15!A10024,12,2),RIGHT(Zeitreihen0h15!A10024,2),0)</f>
        <v>#VALUE!</v>
      </c>
    </row>
    <row r="10025" spans="1:1" x14ac:dyDescent="0.25">
      <c r="A10025" s="78" t="e">
        <f>DATE(MID(Zeitreihen0h15!A10025,7,4),MID(Zeitreihen0h15!A10025,4,2),LEFT(Zeitreihen0h15!A10025,2))+TIME(MID(Zeitreihen0h15!A10025,12,2),RIGHT(Zeitreihen0h15!A10025,2),0)</f>
        <v>#VALUE!</v>
      </c>
    </row>
    <row r="10026" spans="1:1" x14ac:dyDescent="0.25">
      <c r="A10026" s="78" t="e">
        <f>DATE(MID(Zeitreihen0h15!A10026,7,4),MID(Zeitreihen0h15!A10026,4,2),LEFT(Zeitreihen0h15!A10026,2))+TIME(MID(Zeitreihen0h15!A10026,12,2),RIGHT(Zeitreihen0h15!A10026,2),0)</f>
        <v>#VALUE!</v>
      </c>
    </row>
    <row r="10027" spans="1:1" x14ac:dyDescent="0.25">
      <c r="A10027" s="78" t="e">
        <f>DATE(MID(Zeitreihen0h15!A10027,7,4),MID(Zeitreihen0h15!A10027,4,2),LEFT(Zeitreihen0h15!A10027,2))+TIME(MID(Zeitreihen0h15!A10027,12,2),RIGHT(Zeitreihen0h15!A10027,2),0)</f>
        <v>#VALUE!</v>
      </c>
    </row>
    <row r="10028" spans="1:1" x14ac:dyDescent="0.25">
      <c r="A10028" s="78" t="e">
        <f>DATE(MID(Zeitreihen0h15!A10028,7,4),MID(Zeitreihen0h15!A10028,4,2),LEFT(Zeitreihen0h15!A10028,2))+TIME(MID(Zeitreihen0h15!A10028,12,2),RIGHT(Zeitreihen0h15!A10028,2),0)</f>
        <v>#VALUE!</v>
      </c>
    </row>
    <row r="10029" spans="1:1" x14ac:dyDescent="0.25">
      <c r="A10029" s="78" t="e">
        <f>DATE(MID(Zeitreihen0h15!A10029,7,4),MID(Zeitreihen0h15!A10029,4,2),LEFT(Zeitreihen0h15!A10029,2))+TIME(MID(Zeitreihen0h15!A10029,12,2),RIGHT(Zeitreihen0h15!A10029,2),0)</f>
        <v>#VALUE!</v>
      </c>
    </row>
    <row r="10030" spans="1:1" x14ac:dyDescent="0.25">
      <c r="A10030" s="78" t="e">
        <f>DATE(MID(Zeitreihen0h15!A10030,7,4),MID(Zeitreihen0h15!A10030,4,2),LEFT(Zeitreihen0h15!A10030,2))+TIME(MID(Zeitreihen0h15!A10030,12,2),RIGHT(Zeitreihen0h15!A10030,2),0)</f>
        <v>#VALUE!</v>
      </c>
    </row>
    <row r="10031" spans="1:1" x14ac:dyDescent="0.25">
      <c r="A10031" s="78" t="e">
        <f>DATE(MID(Zeitreihen0h15!A10031,7,4),MID(Zeitreihen0h15!A10031,4,2),LEFT(Zeitreihen0h15!A10031,2))+TIME(MID(Zeitreihen0h15!A10031,12,2),RIGHT(Zeitreihen0h15!A10031,2),0)</f>
        <v>#VALUE!</v>
      </c>
    </row>
    <row r="10032" spans="1:1" x14ac:dyDescent="0.25">
      <c r="A10032" s="78" t="e">
        <f>DATE(MID(Zeitreihen0h15!A10032,7,4),MID(Zeitreihen0h15!A10032,4,2),LEFT(Zeitreihen0h15!A10032,2))+TIME(MID(Zeitreihen0h15!A10032,12,2),RIGHT(Zeitreihen0h15!A10032,2),0)</f>
        <v>#VALUE!</v>
      </c>
    </row>
    <row r="10033" spans="1:1" x14ac:dyDescent="0.25">
      <c r="A10033" s="78" t="e">
        <f>DATE(MID(Zeitreihen0h15!A10033,7,4),MID(Zeitreihen0h15!A10033,4,2),LEFT(Zeitreihen0h15!A10033,2))+TIME(MID(Zeitreihen0h15!A10033,12,2),RIGHT(Zeitreihen0h15!A10033,2),0)</f>
        <v>#VALUE!</v>
      </c>
    </row>
    <row r="10034" spans="1:1" x14ac:dyDescent="0.25">
      <c r="A10034" s="78" t="e">
        <f>DATE(MID(Zeitreihen0h15!A10034,7,4),MID(Zeitreihen0h15!A10034,4,2),LEFT(Zeitreihen0h15!A10034,2))+TIME(MID(Zeitreihen0h15!A10034,12,2),RIGHT(Zeitreihen0h15!A10034,2),0)</f>
        <v>#VALUE!</v>
      </c>
    </row>
    <row r="10035" spans="1:1" x14ac:dyDescent="0.25">
      <c r="A10035" s="78" t="e">
        <f>DATE(MID(Zeitreihen0h15!A10035,7,4),MID(Zeitreihen0h15!A10035,4,2),LEFT(Zeitreihen0h15!A10035,2))+TIME(MID(Zeitreihen0h15!A10035,12,2),RIGHT(Zeitreihen0h15!A10035,2),0)</f>
        <v>#VALUE!</v>
      </c>
    </row>
    <row r="10036" spans="1:1" x14ac:dyDescent="0.25">
      <c r="A10036" s="78" t="e">
        <f>DATE(MID(Zeitreihen0h15!A10036,7,4),MID(Zeitreihen0h15!A10036,4,2),LEFT(Zeitreihen0h15!A10036,2))+TIME(MID(Zeitreihen0h15!A10036,12,2),RIGHT(Zeitreihen0h15!A10036,2),0)</f>
        <v>#VALUE!</v>
      </c>
    </row>
    <row r="10037" spans="1:1" x14ac:dyDescent="0.25">
      <c r="A10037" s="78" t="e">
        <f>DATE(MID(Zeitreihen0h15!A10037,7,4),MID(Zeitreihen0h15!A10037,4,2),LEFT(Zeitreihen0h15!A10037,2))+TIME(MID(Zeitreihen0h15!A10037,12,2),RIGHT(Zeitreihen0h15!A10037,2),0)</f>
        <v>#VALUE!</v>
      </c>
    </row>
    <row r="10038" spans="1:1" x14ac:dyDescent="0.25">
      <c r="A10038" s="78" t="e">
        <f>DATE(MID(Zeitreihen0h15!A10038,7,4),MID(Zeitreihen0h15!A10038,4,2),LEFT(Zeitreihen0h15!A10038,2))+TIME(MID(Zeitreihen0h15!A10038,12,2),RIGHT(Zeitreihen0h15!A10038,2),0)</f>
        <v>#VALUE!</v>
      </c>
    </row>
    <row r="10039" spans="1:1" x14ac:dyDescent="0.25">
      <c r="A10039" s="78" t="e">
        <f>DATE(MID(Zeitreihen0h15!A10039,7,4),MID(Zeitreihen0h15!A10039,4,2),LEFT(Zeitreihen0h15!A10039,2))+TIME(MID(Zeitreihen0h15!A10039,12,2),RIGHT(Zeitreihen0h15!A10039,2),0)</f>
        <v>#VALUE!</v>
      </c>
    </row>
    <row r="10040" spans="1:1" x14ac:dyDescent="0.25">
      <c r="A10040" s="78" t="e">
        <f>DATE(MID(Zeitreihen0h15!A10040,7,4),MID(Zeitreihen0h15!A10040,4,2),LEFT(Zeitreihen0h15!A10040,2))+TIME(MID(Zeitreihen0h15!A10040,12,2),RIGHT(Zeitreihen0h15!A10040,2),0)</f>
        <v>#VALUE!</v>
      </c>
    </row>
    <row r="10041" spans="1:1" x14ac:dyDescent="0.25">
      <c r="A10041" s="78" t="e">
        <f>DATE(MID(Zeitreihen0h15!A10041,7,4),MID(Zeitreihen0h15!A10041,4,2),LEFT(Zeitreihen0h15!A10041,2))+TIME(MID(Zeitreihen0h15!A10041,12,2),RIGHT(Zeitreihen0h15!A10041,2),0)</f>
        <v>#VALUE!</v>
      </c>
    </row>
    <row r="10042" spans="1:1" x14ac:dyDescent="0.25">
      <c r="A10042" s="78" t="e">
        <f>DATE(MID(Zeitreihen0h15!A10042,7,4),MID(Zeitreihen0h15!A10042,4,2),LEFT(Zeitreihen0h15!A10042,2))+TIME(MID(Zeitreihen0h15!A10042,12,2),RIGHT(Zeitreihen0h15!A10042,2),0)</f>
        <v>#VALUE!</v>
      </c>
    </row>
    <row r="10043" spans="1:1" x14ac:dyDescent="0.25">
      <c r="A10043" s="78" t="e">
        <f>DATE(MID(Zeitreihen0h15!A10043,7,4),MID(Zeitreihen0h15!A10043,4,2),LEFT(Zeitreihen0h15!A10043,2))+TIME(MID(Zeitreihen0h15!A10043,12,2),RIGHT(Zeitreihen0h15!A10043,2),0)</f>
        <v>#VALUE!</v>
      </c>
    </row>
    <row r="10044" spans="1:1" x14ac:dyDescent="0.25">
      <c r="A10044" s="78" t="e">
        <f>DATE(MID(Zeitreihen0h15!A10044,7,4),MID(Zeitreihen0h15!A10044,4,2),LEFT(Zeitreihen0h15!A10044,2))+TIME(MID(Zeitreihen0h15!A10044,12,2),RIGHT(Zeitreihen0h15!A10044,2),0)</f>
        <v>#VALUE!</v>
      </c>
    </row>
    <row r="10045" spans="1:1" x14ac:dyDescent="0.25">
      <c r="A10045" s="78" t="e">
        <f>DATE(MID(Zeitreihen0h15!A10045,7,4),MID(Zeitreihen0h15!A10045,4,2),LEFT(Zeitreihen0h15!A10045,2))+TIME(MID(Zeitreihen0h15!A10045,12,2),RIGHT(Zeitreihen0h15!A10045,2),0)</f>
        <v>#VALUE!</v>
      </c>
    </row>
    <row r="10046" spans="1:1" x14ac:dyDescent="0.25">
      <c r="A10046" s="78" t="e">
        <f>DATE(MID(Zeitreihen0h15!A10046,7,4),MID(Zeitreihen0h15!A10046,4,2),LEFT(Zeitreihen0h15!A10046,2))+TIME(MID(Zeitreihen0h15!A10046,12,2),RIGHT(Zeitreihen0h15!A10046,2),0)</f>
        <v>#VALUE!</v>
      </c>
    </row>
    <row r="10047" spans="1:1" x14ac:dyDescent="0.25">
      <c r="A10047" s="78" t="e">
        <f>DATE(MID(Zeitreihen0h15!A10047,7,4),MID(Zeitreihen0h15!A10047,4,2),LEFT(Zeitreihen0h15!A10047,2))+TIME(MID(Zeitreihen0h15!A10047,12,2),RIGHT(Zeitreihen0h15!A10047,2),0)</f>
        <v>#VALUE!</v>
      </c>
    </row>
    <row r="10048" spans="1:1" x14ac:dyDescent="0.25">
      <c r="A10048" s="78" t="e">
        <f>DATE(MID(Zeitreihen0h15!A10048,7,4),MID(Zeitreihen0h15!A10048,4,2),LEFT(Zeitreihen0h15!A10048,2))+TIME(MID(Zeitreihen0h15!A10048,12,2),RIGHT(Zeitreihen0h15!A10048,2),0)</f>
        <v>#VALUE!</v>
      </c>
    </row>
    <row r="10049" spans="1:1" x14ac:dyDescent="0.25">
      <c r="A10049" s="78" t="e">
        <f>DATE(MID(Zeitreihen0h15!A10049,7,4),MID(Zeitreihen0h15!A10049,4,2),LEFT(Zeitreihen0h15!A10049,2))+TIME(MID(Zeitreihen0h15!A10049,12,2),RIGHT(Zeitreihen0h15!A10049,2),0)</f>
        <v>#VALUE!</v>
      </c>
    </row>
    <row r="10050" spans="1:1" x14ac:dyDescent="0.25">
      <c r="A10050" s="78" t="e">
        <f>DATE(MID(Zeitreihen0h15!A10050,7,4),MID(Zeitreihen0h15!A10050,4,2),LEFT(Zeitreihen0h15!A10050,2))+TIME(MID(Zeitreihen0h15!A10050,12,2),RIGHT(Zeitreihen0h15!A10050,2),0)</f>
        <v>#VALUE!</v>
      </c>
    </row>
    <row r="10051" spans="1:1" x14ac:dyDescent="0.25">
      <c r="A10051" s="78" t="e">
        <f>DATE(MID(Zeitreihen0h15!A10051,7,4),MID(Zeitreihen0h15!A10051,4,2),LEFT(Zeitreihen0h15!A10051,2))+TIME(MID(Zeitreihen0h15!A10051,12,2),RIGHT(Zeitreihen0h15!A10051,2),0)</f>
        <v>#VALUE!</v>
      </c>
    </row>
    <row r="10052" spans="1:1" x14ac:dyDescent="0.25">
      <c r="A10052" s="78" t="e">
        <f>DATE(MID(Zeitreihen0h15!A10052,7,4),MID(Zeitreihen0h15!A10052,4,2),LEFT(Zeitreihen0h15!A10052,2))+TIME(MID(Zeitreihen0h15!A10052,12,2),RIGHT(Zeitreihen0h15!A10052,2),0)</f>
        <v>#VALUE!</v>
      </c>
    </row>
    <row r="10053" spans="1:1" x14ac:dyDescent="0.25">
      <c r="A10053" s="78" t="e">
        <f>DATE(MID(Zeitreihen0h15!A10053,7,4),MID(Zeitreihen0h15!A10053,4,2),LEFT(Zeitreihen0h15!A10053,2))+TIME(MID(Zeitreihen0h15!A10053,12,2),RIGHT(Zeitreihen0h15!A10053,2),0)</f>
        <v>#VALUE!</v>
      </c>
    </row>
    <row r="10054" spans="1:1" x14ac:dyDescent="0.25">
      <c r="A10054" s="78" t="e">
        <f>DATE(MID(Zeitreihen0h15!A10054,7,4),MID(Zeitreihen0h15!A10054,4,2),LEFT(Zeitreihen0h15!A10054,2))+TIME(MID(Zeitreihen0h15!A10054,12,2),RIGHT(Zeitreihen0h15!A10054,2),0)</f>
        <v>#VALUE!</v>
      </c>
    </row>
    <row r="10055" spans="1:1" x14ac:dyDescent="0.25">
      <c r="A10055" s="78" t="e">
        <f>DATE(MID(Zeitreihen0h15!A10055,7,4),MID(Zeitreihen0h15!A10055,4,2),LEFT(Zeitreihen0h15!A10055,2))+TIME(MID(Zeitreihen0h15!A10055,12,2),RIGHT(Zeitreihen0h15!A10055,2),0)</f>
        <v>#VALUE!</v>
      </c>
    </row>
    <row r="10056" spans="1:1" x14ac:dyDescent="0.25">
      <c r="A10056" s="78" t="e">
        <f>DATE(MID(Zeitreihen0h15!A10056,7,4),MID(Zeitreihen0h15!A10056,4,2),LEFT(Zeitreihen0h15!A10056,2))+TIME(MID(Zeitreihen0h15!A10056,12,2),RIGHT(Zeitreihen0h15!A10056,2),0)</f>
        <v>#VALUE!</v>
      </c>
    </row>
    <row r="10057" spans="1:1" x14ac:dyDescent="0.25">
      <c r="A10057" s="78" t="e">
        <f>DATE(MID(Zeitreihen0h15!A10057,7,4),MID(Zeitreihen0h15!A10057,4,2),LEFT(Zeitreihen0h15!A10057,2))+TIME(MID(Zeitreihen0h15!A10057,12,2),RIGHT(Zeitreihen0h15!A10057,2),0)</f>
        <v>#VALUE!</v>
      </c>
    </row>
    <row r="10058" spans="1:1" x14ac:dyDescent="0.25">
      <c r="A10058" s="78" t="e">
        <f>DATE(MID(Zeitreihen0h15!A10058,7,4),MID(Zeitreihen0h15!A10058,4,2),LEFT(Zeitreihen0h15!A10058,2))+TIME(MID(Zeitreihen0h15!A10058,12,2),RIGHT(Zeitreihen0h15!A10058,2),0)</f>
        <v>#VALUE!</v>
      </c>
    </row>
    <row r="10059" spans="1:1" x14ac:dyDescent="0.25">
      <c r="A10059" s="78" t="e">
        <f>DATE(MID(Zeitreihen0h15!A10059,7,4),MID(Zeitreihen0h15!A10059,4,2),LEFT(Zeitreihen0h15!A10059,2))+TIME(MID(Zeitreihen0h15!A10059,12,2),RIGHT(Zeitreihen0h15!A10059,2),0)</f>
        <v>#VALUE!</v>
      </c>
    </row>
    <row r="10060" spans="1:1" x14ac:dyDescent="0.25">
      <c r="A10060" s="78" t="e">
        <f>DATE(MID(Zeitreihen0h15!A10060,7,4),MID(Zeitreihen0h15!A10060,4,2),LEFT(Zeitreihen0h15!A10060,2))+TIME(MID(Zeitreihen0h15!A10060,12,2),RIGHT(Zeitreihen0h15!A10060,2),0)</f>
        <v>#VALUE!</v>
      </c>
    </row>
    <row r="10061" spans="1:1" x14ac:dyDescent="0.25">
      <c r="A10061" s="78" t="e">
        <f>DATE(MID(Zeitreihen0h15!A10061,7,4),MID(Zeitreihen0h15!A10061,4,2),LEFT(Zeitreihen0h15!A10061,2))+TIME(MID(Zeitreihen0h15!A10061,12,2),RIGHT(Zeitreihen0h15!A10061,2),0)</f>
        <v>#VALUE!</v>
      </c>
    </row>
    <row r="10062" spans="1:1" x14ac:dyDescent="0.25">
      <c r="A10062" s="78" t="e">
        <f>DATE(MID(Zeitreihen0h15!A10062,7,4),MID(Zeitreihen0h15!A10062,4,2),LEFT(Zeitreihen0h15!A10062,2))+TIME(MID(Zeitreihen0h15!A10062,12,2),RIGHT(Zeitreihen0h15!A10062,2),0)</f>
        <v>#VALUE!</v>
      </c>
    </row>
    <row r="10063" spans="1:1" x14ac:dyDescent="0.25">
      <c r="A10063" s="78" t="e">
        <f>DATE(MID(Zeitreihen0h15!A10063,7,4),MID(Zeitreihen0h15!A10063,4,2),LEFT(Zeitreihen0h15!A10063,2))+TIME(MID(Zeitreihen0h15!A10063,12,2),RIGHT(Zeitreihen0h15!A10063,2),0)</f>
        <v>#VALUE!</v>
      </c>
    </row>
    <row r="10064" spans="1:1" x14ac:dyDescent="0.25">
      <c r="A10064" s="78" t="e">
        <f>DATE(MID(Zeitreihen0h15!A10064,7,4),MID(Zeitreihen0h15!A10064,4,2),LEFT(Zeitreihen0h15!A10064,2))+TIME(MID(Zeitreihen0h15!A10064,12,2),RIGHT(Zeitreihen0h15!A10064,2),0)</f>
        <v>#VALUE!</v>
      </c>
    </row>
    <row r="10065" spans="1:1" x14ac:dyDescent="0.25">
      <c r="A10065" s="78" t="e">
        <f>DATE(MID(Zeitreihen0h15!A10065,7,4),MID(Zeitreihen0h15!A10065,4,2),LEFT(Zeitreihen0h15!A10065,2))+TIME(MID(Zeitreihen0h15!A10065,12,2),RIGHT(Zeitreihen0h15!A10065,2),0)</f>
        <v>#VALUE!</v>
      </c>
    </row>
    <row r="10066" spans="1:1" x14ac:dyDescent="0.25">
      <c r="A10066" s="78" t="e">
        <f>DATE(MID(Zeitreihen0h15!A10066,7,4),MID(Zeitreihen0h15!A10066,4,2),LEFT(Zeitreihen0h15!A10066,2))+TIME(MID(Zeitreihen0h15!A10066,12,2),RIGHT(Zeitreihen0h15!A10066,2),0)</f>
        <v>#VALUE!</v>
      </c>
    </row>
    <row r="10067" spans="1:1" x14ac:dyDescent="0.25">
      <c r="A10067" s="78" t="e">
        <f>DATE(MID(Zeitreihen0h15!A10067,7,4),MID(Zeitreihen0h15!A10067,4,2),LEFT(Zeitreihen0h15!A10067,2))+TIME(MID(Zeitreihen0h15!A10067,12,2),RIGHT(Zeitreihen0h15!A10067,2),0)</f>
        <v>#VALUE!</v>
      </c>
    </row>
    <row r="10068" spans="1:1" x14ac:dyDescent="0.25">
      <c r="A10068" s="78" t="e">
        <f>DATE(MID(Zeitreihen0h15!A10068,7,4),MID(Zeitreihen0h15!A10068,4,2),LEFT(Zeitreihen0h15!A10068,2))+TIME(MID(Zeitreihen0h15!A10068,12,2),RIGHT(Zeitreihen0h15!A10068,2),0)</f>
        <v>#VALUE!</v>
      </c>
    </row>
    <row r="10069" spans="1:1" x14ac:dyDescent="0.25">
      <c r="A10069" s="78" t="e">
        <f>DATE(MID(Zeitreihen0h15!A10069,7,4),MID(Zeitreihen0h15!A10069,4,2),LEFT(Zeitreihen0h15!A10069,2))+TIME(MID(Zeitreihen0h15!A10069,12,2),RIGHT(Zeitreihen0h15!A10069,2),0)</f>
        <v>#VALUE!</v>
      </c>
    </row>
    <row r="10070" spans="1:1" x14ac:dyDescent="0.25">
      <c r="A10070" s="78" t="e">
        <f>DATE(MID(Zeitreihen0h15!A10070,7,4),MID(Zeitreihen0h15!A10070,4,2),LEFT(Zeitreihen0h15!A10070,2))+TIME(MID(Zeitreihen0h15!A10070,12,2),RIGHT(Zeitreihen0h15!A10070,2),0)</f>
        <v>#VALUE!</v>
      </c>
    </row>
    <row r="10071" spans="1:1" x14ac:dyDescent="0.25">
      <c r="A10071" s="78" t="e">
        <f>DATE(MID(Zeitreihen0h15!A10071,7,4),MID(Zeitreihen0h15!A10071,4,2),LEFT(Zeitreihen0h15!A10071,2))+TIME(MID(Zeitreihen0h15!A10071,12,2),RIGHT(Zeitreihen0h15!A10071,2),0)</f>
        <v>#VALUE!</v>
      </c>
    </row>
    <row r="10072" spans="1:1" x14ac:dyDescent="0.25">
      <c r="A10072" s="78" t="e">
        <f>DATE(MID(Zeitreihen0h15!A10072,7,4),MID(Zeitreihen0h15!A10072,4,2),LEFT(Zeitreihen0h15!A10072,2))+TIME(MID(Zeitreihen0h15!A10072,12,2),RIGHT(Zeitreihen0h15!A10072,2),0)</f>
        <v>#VALUE!</v>
      </c>
    </row>
    <row r="10073" spans="1:1" x14ac:dyDescent="0.25">
      <c r="A10073" s="78" t="e">
        <f>DATE(MID(Zeitreihen0h15!A10073,7,4),MID(Zeitreihen0h15!A10073,4,2),LEFT(Zeitreihen0h15!A10073,2))+TIME(MID(Zeitreihen0h15!A10073,12,2),RIGHT(Zeitreihen0h15!A10073,2),0)</f>
        <v>#VALUE!</v>
      </c>
    </row>
    <row r="10074" spans="1:1" x14ac:dyDescent="0.25">
      <c r="A10074" s="78" t="e">
        <f>DATE(MID(Zeitreihen0h15!A10074,7,4),MID(Zeitreihen0h15!A10074,4,2),LEFT(Zeitreihen0h15!A10074,2))+TIME(MID(Zeitreihen0h15!A10074,12,2),RIGHT(Zeitreihen0h15!A10074,2),0)</f>
        <v>#VALUE!</v>
      </c>
    </row>
    <row r="10075" spans="1:1" x14ac:dyDescent="0.25">
      <c r="A10075" s="78" t="e">
        <f>DATE(MID(Zeitreihen0h15!A10075,7,4),MID(Zeitreihen0h15!A10075,4,2),LEFT(Zeitreihen0h15!A10075,2))+TIME(MID(Zeitreihen0h15!A10075,12,2),RIGHT(Zeitreihen0h15!A10075,2),0)</f>
        <v>#VALUE!</v>
      </c>
    </row>
    <row r="10076" spans="1:1" x14ac:dyDescent="0.25">
      <c r="A10076" s="78" t="e">
        <f>DATE(MID(Zeitreihen0h15!A10076,7,4),MID(Zeitreihen0h15!A10076,4,2),LEFT(Zeitreihen0h15!A10076,2))+TIME(MID(Zeitreihen0h15!A10076,12,2),RIGHT(Zeitreihen0h15!A10076,2),0)</f>
        <v>#VALUE!</v>
      </c>
    </row>
    <row r="10077" spans="1:1" x14ac:dyDescent="0.25">
      <c r="A10077" s="78" t="e">
        <f>DATE(MID(Zeitreihen0h15!A10077,7,4),MID(Zeitreihen0h15!A10077,4,2),LEFT(Zeitreihen0h15!A10077,2))+TIME(MID(Zeitreihen0h15!A10077,12,2),RIGHT(Zeitreihen0h15!A10077,2),0)</f>
        <v>#VALUE!</v>
      </c>
    </row>
    <row r="10078" spans="1:1" x14ac:dyDescent="0.25">
      <c r="A10078" s="78" t="e">
        <f>DATE(MID(Zeitreihen0h15!A10078,7,4),MID(Zeitreihen0h15!A10078,4,2),LEFT(Zeitreihen0h15!A10078,2))+TIME(MID(Zeitreihen0h15!A10078,12,2),RIGHT(Zeitreihen0h15!A10078,2),0)</f>
        <v>#VALUE!</v>
      </c>
    </row>
    <row r="10079" spans="1:1" x14ac:dyDescent="0.25">
      <c r="A10079" s="78" t="e">
        <f>DATE(MID(Zeitreihen0h15!A10079,7,4),MID(Zeitreihen0h15!A10079,4,2),LEFT(Zeitreihen0h15!A10079,2))+TIME(MID(Zeitreihen0h15!A10079,12,2),RIGHT(Zeitreihen0h15!A10079,2),0)</f>
        <v>#VALUE!</v>
      </c>
    </row>
    <row r="10080" spans="1:1" x14ac:dyDescent="0.25">
      <c r="A10080" s="78" t="e">
        <f>DATE(MID(Zeitreihen0h15!A10080,7,4),MID(Zeitreihen0h15!A10080,4,2),LEFT(Zeitreihen0h15!A10080,2))+TIME(MID(Zeitreihen0h15!A10080,12,2),RIGHT(Zeitreihen0h15!A10080,2),0)</f>
        <v>#VALUE!</v>
      </c>
    </row>
    <row r="10081" spans="1:1" x14ac:dyDescent="0.25">
      <c r="A10081" s="78" t="e">
        <f>DATE(MID(Zeitreihen0h15!A10081,7,4),MID(Zeitreihen0h15!A10081,4,2),LEFT(Zeitreihen0h15!A10081,2))+TIME(MID(Zeitreihen0h15!A10081,12,2),RIGHT(Zeitreihen0h15!A10081,2),0)</f>
        <v>#VALUE!</v>
      </c>
    </row>
    <row r="10082" spans="1:1" x14ac:dyDescent="0.25">
      <c r="A10082" s="78" t="e">
        <f>DATE(MID(Zeitreihen0h15!A10082,7,4),MID(Zeitreihen0h15!A10082,4,2),LEFT(Zeitreihen0h15!A10082,2))+TIME(MID(Zeitreihen0h15!A10082,12,2),RIGHT(Zeitreihen0h15!A10082,2),0)</f>
        <v>#VALUE!</v>
      </c>
    </row>
    <row r="10083" spans="1:1" x14ac:dyDescent="0.25">
      <c r="A10083" s="78" t="e">
        <f>DATE(MID(Zeitreihen0h15!A10083,7,4),MID(Zeitreihen0h15!A10083,4,2),LEFT(Zeitreihen0h15!A10083,2))+TIME(MID(Zeitreihen0h15!A10083,12,2),RIGHT(Zeitreihen0h15!A10083,2),0)</f>
        <v>#VALUE!</v>
      </c>
    </row>
    <row r="10084" spans="1:1" x14ac:dyDescent="0.25">
      <c r="A10084" s="78" t="e">
        <f>DATE(MID(Zeitreihen0h15!A10084,7,4),MID(Zeitreihen0h15!A10084,4,2),LEFT(Zeitreihen0h15!A10084,2))+TIME(MID(Zeitreihen0h15!A10084,12,2),RIGHT(Zeitreihen0h15!A10084,2),0)</f>
        <v>#VALUE!</v>
      </c>
    </row>
    <row r="10085" spans="1:1" x14ac:dyDescent="0.25">
      <c r="A10085" s="78" t="e">
        <f>DATE(MID(Zeitreihen0h15!A10085,7,4),MID(Zeitreihen0h15!A10085,4,2),LEFT(Zeitreihen0h15!A10085,2))+TIME(MID(Zeitreihen0h15!A10085,12,2),RIGHT(Zeitreihen0h15!A10085,2),0)</f>
        <v>#VALUE!</v>
      </c>
    </row>
    <row r="10086" spans="1:1" x14ac:dyDescent="0.25">
      <c r="A10086" s="78" t="e">
        <f>DATE(MID(Zeitreihen0h15!A10086,7,4),MID(Zeitreihen0h15!A10086,4,2),LEFT(Zeitreihen0h15!A10086,2))+TIME(MID(Zeitreihen0h15!A10086,12,2),RIGHT(Zeitreihen0h15!A10086,2),0)</f>
        <v>#VALUE!</v>
      </c>
    </row>
    <row r="10087" spans="1:1" x14ac:dyDescent="0.25">
      <c r="A10087" s="78" t="e">
        <f>DATE(MID(Zeitreihen0h15!A10087,7,4),MID(Zeitreihen0h15!A10087,4,2),LEFT(Zeitreihen0h15!A10087,2))+TIME(MID(Zeitreihen0h15!A10087,12,2),RIGHT(Zeitreihen0h15!A10087,2),0)</f>
        <v>#VALUE!</v>
      </c>
    </row>
    <row r="10088" spans="1:1" x14ac:dyDescent="0.25">
      <c r="A10088" s="78" t="e">
        <f>DATE(MID(Zeitreihen0h15!A10088,7,4),MID(Zeitreihen0h15!A10088,4,2),LEFT(Zeitreihen0h15!A10088,2))+TIME(MID(Zeitreihen0h15!A10088,12,2),RIGHT(Zeitreihen0h15!A10088,2),0)</f>
        <v>#VALUE!</v>
      </c>
    </row>
    <row r="10089" spans="1:1" x14ac:dyDescent="0.25">
      <c r="A10089" s="78" t="e">
        <f>DATE(MID(Zeitreihen0h15!A10089,7,4),MID(Zeitreihen0h15!A10089,4,2),LEFT(Zeitreihen0h15!A10089,2))+TIME(MID(Zeitreihen0h15!A10089,12,2),RIGHT(Zeitreihen0h15!A10089,2),0)</f>
        <v>#VALUE!</v>
      </c>
    </row>
    <row r="10090" spans="1:1" x14ac:dyDescent="0.25">
      <c r="A10090" s="78" t="e">
        <f>DATE(MID(Zeitreihen0h15!A10090,7,4),MID(Zeitreihen0h15!A10090,4,2),LEFT(Zeitreihen0h15!A10090,2))+TIME(MID(Zeitreihen0h15!A10090,12,2),RIGHT(Zeitreihen0h15!A10090,2),0)</f>
        <v>#VALUE!</v>
      </c>
    </row>
    <row r="10091" spans="1:1" x14ac:dyDescent="0.25">
      <c r="A10091" s="78" t="e">
        <f>DATE(MID(Zeitreihen0h15!A10091,7,4),MID(Zeitreihen0h15!A10091,4,2),LEFT(Zeitreihen0h15!A10091,2))+TIME(MID(Zeitreihen0h15!A10091,12,2),RIGHT(Zeitreihen0h15!A10091,2),0)</f>
        <v>#VALUE!</v>
      </c>
    </row>
    <row r="10092" spans="1:1" x14ac:dyDescent="0.25">
      <c r="A10092" s="78" t="e">
        <f>DATE(MID(Zeitreihen0h15!A10092,7,4),MID(Zeitreihen0h15!A10092,4,2),LEFT(Zeitreihen0h15!A10092,2))+TIME(MID(Zeitreihen0h15!A10092,12,2),RIGHT(Zeitreihen0h15!A10092,2),0)</f>
        <v>#VALUE!</v>
      </c>
    </row>
    <row r="10093" spans="1:1" x14ac:dyDescent="0.25">
      <c r="A10093" s="78" t="e">
        <f>DATE(MID(Zeitreihen0h15!A10093,7,4),MID(Zeitreihen0h15!A10093,4,2),LEFT(Zeitreihen0h15!A10093,2))+TIME(MID(Zeitreihen0h15!A10093,12,2),RIGHT(Zeitreihen0h15!A10093,2),0)</f>
        <v>#VALUE!</v>
      </c>
    </row>
    <row r="10094" spans="1:1" x14ac:dyDescent="0.25">
      <c r="A10094" s="78" t="e">
        <f>DATE(MID(Zeitreihen0h15!A10094,7,4),MID(Zeitreihen0h15!A10094,4,2),LEFT(Zeitreihen0h15!A10094,2))+TIME(MID(Zeitreihen0h15!A10094,12,2),RIGHT(Zeitreihen0h15!A10094,2),0)</f>
        <v>#VALUE!</v>
      </c>
    </row>
    <row r="10095" spans="1:1" x14ac:dyDescent="0.25">
      <c r="A10095" s="78" t="e">
        <f>DATE(MID(Zeitreihen0h15!A10095,7,4),MID(Zeitreihen0h15!A10095,4,2),LEFT(Zeitreihen0h15!A10095,2))+TIME(MID(Zeitreihen0h15!A10095,12,2),RIGHT(Zeitreihen0h15!A10095,2),0)</f>
        <v>#VALUE!</v>
      </c>
    </row>
    <row r="10096" spans="1:1" x14ac:dyDescent="0.25">
      <c r="A10096" s="78" t="e">
        <f>DATE(MID(Zeitreihen0h15!A10096,7,4),MID(Zeitreihen0h15!A10096,4,2),LEFT(Zeitreihen0h15!A10096,2))+TIME(MID(Zeitreihen0h15!A10096,12,2),RIGHT(Zeitreihen0h15!A10096,2),0)</f>
        <v>#VALUE!</v>
      </c>
    </row>
    <row r="10097" spans="1:1" x14ac:dyDescent="0.25">
      <c r="A10097" s="78" t="e">
        <f>DATE(MID(Zeitreihen0h15!A10097,7,4),MID(Zeitreihen0h15!A10097,4,2),LEFT(Zeitreihen0h15!A10097,2))+TIME(MID(Zeitreihen0h15!A10097,12,2),RIGHT(Zeitreihen0h15!A10097,2),0)</f>
        <v>#VALUE!</v>
      </c>
    </row>
    <row r="10098" spans="1:1" x14ac:dyDescent="0.25">
      <c r="A10098" s="78" t="e">
        <f>DATE(MID(Zeitreihen0h15!A10098,7,4),MID(Zeitreihen0h15!A10098,4,2),LEFT(Zeitreihen0h15!A10098,2))+TIME(MID(Zeitreihen0h15!A10098,12,2),RIGHT(Zeitreihen0h15!A10098,2),0)</f>
        <v>#VALUE!</v>
      </c>
    </row>
    <row r="10099" spans="1:1" x14ac:dyDescent="0.25">
      <c r="A10099" s="78" t="e">
        <f>DATE(MID(Zeitreihen0h15!A10099,7,4),MID(Zeitreihen0h15!A10099,4,2),LEFT(Zeitreihen0h15!A10099,2))+TIME(MID(Zeitreihen0h15!A10099,12,2),RIGHT(Zeitreihen0h15!A10099,2),0)</f>
        <v>#VALUE!</v>
      </c>
    </row>
    <row r="10100" spans="1:1" x14ac:dyDescent="0.25">
      <c r="A10100" s="78" t="e">
        <f>DATE(MID(Zeitreihen0h15!A10100,7,4),MID(Zeitreihen0h15!A10100,4,2),LEFT(Zeitreihen0h15!A10100,2))+TIME(MID(Zeitreihen0h15!A10100,12,2),RIGHT(Zeitreihen0h15!A10100,2),0)</f>
        <v>#VALUE!</v>
      </c>
    </row>
    <row r="10101" spans="1:1" x14ac:dyDescent="0.25">
      <c r="A10101" s="78" t="e">
        <f>DATE(MID(Zeitreihen0h15!A10101,7,4),MID(Zeitreihen0h15!A10101,4,2),LEFT(Zeitreihen0h15!A10101,2))+TIME(MID(Zeitreihen0h15!A10101,12,2),RIGHT(Zeitreihen0h15!A10101,2),0)</f>
        <v>#VALUE!</v>
      </c>
    </row>
    <row r="10102" spans="1:1" x14ac:dyDescent="0.25">
      <c r="A10102" s="78" t="e">
        <f>DATE(MID(Zeitreihen0h15!A10102,7,4),MID(Zeitreihen0h15!A10102,4,2),LEFT(Zeitreihen0h15!A10102,2))+TIME(MID(Zeitreihen0h15!A10102,12,2),RIGHT(Zeitreihen0h15!A10102,2),0)</f>
        <v>#VALUE!</v>
      </c>
    </row>
    <row r="10103" spans="1:1" x14ac:dyDescent="0.25">
      <c r="A10103" s="78" t="e">
        <f>DATE(MID(Zeitreihen0h15!A10103,7,4),MID(Zeitreihen0h15!A10103,4,2),LEFT(Zeitreihen0h15!A10103,2))+TIME(MID(Zeitreihen0h15!A10103,12,2),RIGHT(Zeitreihen0h15!A10103,2),0)</f>
        <v>#VALUE!</v>
      </c>
    </row>
    <row r="10104" spans="1:1" x14ac:dyDescent="0.25">
      <c r="A10104" s="78" t="e">
        <f>DATE(MID(Zeitreihen0h15!A10104,7,4),MID(Zeitreihen0h15!A10104,4,2),LEFT(Zeitreihen0h15!A10104,2))+TIME(MID(Zeitreihen0h15!A10104,12,2),RIGHT(Zeitreihen0h15!A10104,2),0)</f>
        <v>#VALUE!</v>
      </c>
    </row>
    <row r="10105" spans="1:1" x14ac:dyDescent="0.25">
      <c r="A10105" s="78" t="e">
        <f>DATE(MID(Zeitreihen0h15!A10105,7,4),MID(Zeitreihen0h15!A10105,4,2),LEFT(Zeitreihen0h15!A10105,2))+TIME(MID(Zeitreihen0h15!A10105,12,2),RIGHT(Zeitreihen0h15!A10105,2),0)</f>
        <v>#VALUE!</v>
      </c>
    </row>
    <row r="10106" spans="1:1" x14ac:dyDescent="0.25">
      <c r="A10106" s="78" t="e">
        <f>DATE(MID(Zeitreihen0h15!A10106,7,4),MID(Zeitreihen0h15!A10106,4,2),LEFT(Zeitreihen0h15!A10106,2))+TIME(MID(Zeitreihen0h15!A10106,12,2),RIGHT(Zeitreihen0h15!A10106,2),0)</f>
        <v>#VALUE!</v>
      </c>
    </row>
    <row r="10107" spans="1:1" x14ac:dyDescent="0.25">
      <c r="A10107" s="78" t="e">
        <f>DATE(MID(Zeitreihen0h15!A10107,7,4),MID(Zeitreihen0h15!A10107,4,2),LEFT(Zeitreihen0h15!A10107,2))+TIME(MID(Zeitreihen0h15!A10107,12,2),RIGHT(Zeitreihen0h15!A10107,2),0)</f>
        <v>#VALUE!</v>
      </c>
    </row>
    <row r="10108" spans="1:1" x14ac:dyDescent="0.25">
      <c r="A10108" s="78" t="e">
        <f>DATE(MID(Zeitreihen0h15!A10108,7,4),MID(Zeitreihen0h15!A10108,4,2),LEFT(Zeitreihen0h15!A10108,2))+TIME(MID(Zeitreihen0h15!A10108,12,2),RIGHT(Zeitreihen0h15!A10108,2),0)</f>
        <v>#VALUE!</v>
      </c>
    </row>
    <row r="10109" spans="1:1" x14ac:dyDescent="0.25">
      <c r="A10109" s="78" t="e">
        <f>DATE(MID(Zeitreihen0h15!A10109,7,4),MID(Zeitreihen0h15!A10109,4,2),LEFT(Zeitreihen0h15!A10109,2))+TIME(MID(Zeitreihen0h15!A10109,12,2),RIGHT(Zeitreihen0h15!A10109,2),0)</f>
        <v>#VALUE!</v>
      </c>
    </row>
    <row r="10110" spans="1:1" x14ac:dyDescent="0.25">
      <c r="A10110" s="78" t="e">
        <f>DATE(MID(Zeitreihen0h15!A10110,7,4),MID(Zeitreihen0h15!A10110,4,2),LEFT(Zeitreihen0h15!A10110,2))+TIME(MID(Zeitreihen0h15!A10110,12,2),RIGHT(Zeitreihen0h15!A10110,2),0)</f>
        <v>#VALUE!</v>
      </c>
    </row>
    <row r="10111" spans="1:1" x14ac:dyDescent="0.25">
      <c r="A10111" s="78" t="e">
        <f>DATE(MID(Zeitreihen0h15!A10111,7,4),MID(Zeitreihen0h15!A10111,4,2),LEFT(Zeitreihen0h15!A10111,2))+TIME(MID(Zeitreihen0h15!A10111,12,2),RIGHT(Zeitreihen0h15!A10111,2),0)</f>
        <v>#VALUE!</v>
      </c>
    </row>
    <row r="10112" spans="1:1" x14ac:dyDescent="0.25">
      <c r="A10112" s="78" t="e">
        <f>DATE(MID(Zeitreihen0h15!A10112,7,4),MID(Zeitreihen0h15!A10112,4,2),LEFT(Zeitreihen0h15!A10112,2))+TIME(MID(Zeitreihen0h15!A10112,12,2),RIGHT(Zeitreihen0h15!A10112,2),0)</f>
        <v>#VALUE!</v>
      </c>
    </row>
    <row r="10113" spans="1:1" x14ac:dyDescent="0.25">
      <c r="A10113" s="78" t="e">
        <f>DATE(MID(Zeitreihen0h15!A10113,7,4),MID(Zeitreihen0h15!A10113,4,2),LEFT(Zeitreihen0h15!A10113,2))+TIME(MID(Zeitreihen0h15!A10113,12,2),RIGHT(Zeitreihen0h15!A10113,2),0)</f>
        <v>#VALUE!</v>
      </c>
    </row>
    <row r="10114" spans="1:1" x14ac:dyDescent="0.25">
      <c r="A10114" s="78" t="e">
        <f>DATE(MID(Zeitreihen0h15!A10114,7,4),MID(Zeitreihen0h15!A10114,4,2),LEFT(Zeitreihen0h15!A10114,2))+TIME(MID(Zeitreihen0h15!A10114,12,2),RIGHT(Zeitreihen0h15!A10114,2),0)</f>
        <v>#VALUE!</v>
      </c>
    </row>
    <row r="10115" spans="1:1" x14ac:dyDescent="0.25">
      <c r="A10115" s="78" t="e">
        <f>DATE(MID(Zeitreihen0h15!A10115,7,4),MID(Zeitreihen0h15!A10115,4,2),LEFT(Zeitreihen0h15!A10115,2))+TIME(MID(Zeitreihen0h15!A10115,12,2),RIGHT(Zeitreihen0h15!A10115,2),0)</f>
        <v>#VALUE!</v>
      </c>
    </row>
    <row r="10116" spans="1:1" x14ac:dyDescent="0.25">
      <c r="A10116" s="78" t="e">
        <f>DATE(MID(Zeitreihen0h15!A10116,7,4),MID(Zeitreihen0h15!A10116,4,2),LEFT(Zeitreihen0h15!A10116,2))+TIME(MID(Zeitreihen0h15!A10116,12,2),RIGHT(Zeitreihen0h15!A10116,2),0)</f>
        <v>#VALUE!</v>
      </c>
    </row>
    <row r="10117" spans="1:1" x14ac:dyDescent="0.25">
      <c r="A10117" s="78" t="e">
        <f>DATE(MID(Zeitreihen0h15!A10117,7,4),MID(Zeitreihen0h15!A10117,4,2),LEFT(Zeitreihen0h15!A10117,2))+TIME(MID(Zeitreihen0h15!A10117,12,2),RIGHT(Zeitreihen0h15!A10117,2),0)</f>
        <v>#VALUE!</v>
      </c>
    </row>
    <row r="10118" spans="1:1" x14ac:dyDescent="0.25">
      <c r="A10118" s="78" t="e">
        <f>DATE(MID(Zeitreihen0h15!A10118,7,4),MID(Zeitreihen0h15!A10118,4,2),LEFT(Zeitreihen0h15!A10118,2))+TIME(MID(Zeitreihen0h15!A10118,12,2),RIGHT(Zeitreihen0h15!A10118,2),0)</f>
        <v>#VALUE!</v>
      </c>
    </row>
    <row r="10119" spans="1:1" x14ac:dyDescent="0.25">
      <c r="A10119" s="78" t="e">
        <f>DATE(MID(Zeitreihen0h15!A10119,7,4),MID(Zeitreihen0h15!A10119,4,2),LEFT(Zeitreihen0h15!A10119,2))+TIME(MID(Zeitreihen0h15!A10119,12,2),RIGHT(Zeitreihen0h15!A10119,2),0)</f>
        <v>#VALUE!</v>
      </c>
    </row>
    <row r="10120" spans="1:1" x14ac:dyDescent="0.25">
      <c r="A10120" s="78" t="e">
        <f>DATE(MID(Zeitreihen0h15!A10120,7,4),MID(Zeitreihen0h15!A10120,4,2),LEFT(Zeitreihen0h15!A10120,2))+TIME(MID(Zeitreihen0h15!A10120,12,2),RIGHT(Zeitreihen0h15!A10120,2),0)</f>
        <v>#VALUE!</v>
      </c>
    </row>
    <row r="10121" spans="1:1" x14ac:dyDescent="0.25">
      <c r="A10121" s="78" t="e">
        <f>DATE(MID(Zeitreihen0h15!A10121,7,4),MID(Zeitreihen0h15!A10121,4,2),LEFT(Zeitreihen0h15!A10121,2))+TIME(MID(Zeitreihen0h15!A10121,12,2),RIGHT(Zeitreihen0h15!A10121,2),0)</f>
        <v>#VALUE!</v>
      </c>
    </row>
    <row r="10122" spans="1:1" x14ac:dyDescent="0.25">
      <c r="A10122" s="78" t="e">
        <f>DATE(MID(Zeitreihen0h15!A10122,7,4),MID(Zeitreihen0h15!A10122,4,2),LEFT(Zeitreihen0h15!A10122,2))+TIME(MID(Zeitreihen0h15!A10122,12,2),RIGHT(Zeitreihen0h15!A10122,2),0)</f>
        <v>#VALUE!</v>
      </c>
    </row>
    <row r="10123" spans="1:1" x14ac:dyDescent="0.25">
      <c r="A10123" s="78" t="e">
        <f>DATE(MID(Zeitreihen0h15!A10123,7,4),MID(Zeitreihen0h15!A10123,4,2),LEFT(Zeitreihen0h15!A10123,2))+TIME(MID(Zeitreihen0h15!A10123,12,2),RIGHT(Zeitreihen0h15!A10123,2),0)</f>
        <v>#VALUE!</v>
      </c>
    </row>
    <row r="10124" spans="1:1" x14ac:dyDescent="0.25">
      <c r="A10124" s="78" t="e">
        <f>DATE(MID(Zeitreihen0h15!A10124,7,4),MID(Zeitreihen0h15!A10124,4,2),LEFT(Zeitreihen0h15!A10124,2))+TIME(MID(Zeitreihen0h15!A10124,12,2),RIGHT(Zeitreihen0h15!A10124,2),0)</f>
        <v>#VALUE!</v>
      </c>
    </row>
    <row r="10125" spans="1:1" x14ac:dyDescent="0.25">
      <c r="A10125" s="78" t="e">
        <f>DATE(MID(Zeitreihen0h15!A10125,7,4),MID(Zeitreihen0h15!A10125,4,2),LEFT(Zeitreihen0h15!A10125,2))+TIME(MID(Zeitreihen0h15!A10125,12,2),RIGHT(Zeitreihen0h15!A10125,2),0)</f>
        <v>#VALUE!</v>
      </c>
    </row>
    <row r="10126" spans="1:1" x14ac:dyDescent="0.25">
      <c r="A10126" s="78" t="e">
        <f>DATE(MID(Zeitreihen0h15!A10126,7,4),MID(Zeitreihen0h15!A10126,4,2),LEFT(Zeitreihen0h15!A10126,2))+TIME(MID(Zeitreihen0h15!A10126,12,2),RIGHT(Zeitreihen0h15!A10126,2),0)</f>
        <v>#VALUE!</v>
      </c>
    </row>
    <row r="10127" spans="1:1" x14ac:dyDescent="0.25">
      <c r="A10127" s="78" t="e">
        <f>DATE(MID(Zeitreihen0h15!A10127,7,4),MID(Zeitreihen0h15!A10127,4,2),LEFT(Zeitreihen0h15!A10127,2))+TIME(MID(Zeitreihen0h15!A10127,12,2),RIGHT(Zeitreihen0h15!A10127,2),0)</f>
        <v>#VALUE!</v>
      </c>
    </row>
    <row r="10128" spans="1:1" x14ac:dyDescent="0.25">
      <c r="A10128" s="78" t="e">
        <f>DATE(MID(Zeitreihen0h15!A10128,7,4),MID(Zeitreihen0h15!A10128,4,2),LEFT(Zeitreihen0h15!A10128,2))+TIME(MID(Zeitreihen0h15!A10128,12,2),RIGHT(Zeitreihen0h15!A10128,2),0)</f>
        <v>#VALUE!</v>
      </c>
    </row>
    <row r="10129" spans="1:1" x14ac:dyDescent="0.25">
      <c r="A10129" s="78" t="e">
        <f>DATE(MID(Zeitreihen0h15!A10129,7,4),MID(Zeitreihen0h15!A10129,4,2),LEFT(Zeitreihen0h15!A10129,2))+TIME(MID(Zeitreihen0h15!A10129,12,2),RIGHT(Zeitreihen0h15!A10129,2),0)</f>
        <v>#VALUE!</v>
      </c>
    </row>
    <row r="10130" spans="1:1" x14ac:dyDescent="0.25">
      <c r="A10130" s="78" t="e">
        <f>DATE(MID(Zeitreihen0h15!A10130,7,4),MID(Zeitreihen0h15!A10130,4,2),LEFT(Zeitreihen0h15!A10130,2))+TIME(MID(Zeitreihen0h15!A10130,12,2),RIGHT(Zeitreihen0h15!A10130,2),0)</f>
        <v>#VALUE!</v>
      </c>
    </row>
    <row r="10131" spans="1:1" x14ac:dyDescent="0.25">
      <c r="A10131" s="78" t="e">
        <f>DATE(MID(Zeitreihen0h15!A10131,7,4),MID(Zeitreihen0h15!A10131,4,2),LEFT(Zeitreihen0h15!A10131,2))+TIME(MID(Zeitreihen0h15!A10131,12,2),RIGHT(Zeitreihen0h15!A10131,2),0)</f>
        <v>#VALUE!</v>
      </c>
    </row>
    <row r="10132" spans="1:1" x14ac:dyDescent="0.25">
      <c r="A10132" s="78" t="e">
        <f>DATE(MID(Zeitreihen0h15!A10132,7,4),MID(Zeitreihen0h15!A10132,4,2),LEFT(Zeitreihen0h15!A10132,2))+TIME(MID(Zeitreihen0h15!A10132,12,2),RIGHT(Zeitreihen0h15!A10132,2),0)</f>
        <v>#VALUE!</v>
      </c>
    </row>
    <row r="10133" spans="1:1" x14ac:dyDescent="0.25">
      <c r="A10133" s="78" t="e">
        <f>DATE(MID(Zeitreihen0h15!A10133,7,4),MID(Zeitreihen0h15!A10133,4,2),LEFT(Zeitreihen0h15!A10133,2))+TIME(MID(Zeitreihen0h15!A10133,12,2),RIGHT(Zeitreihen0h15!A10133,2),0)</f>
        <v>#VALUE!</v>
      </c>
    </row>
    <row r="10134" spans="1:1" x14ac:dyDescent="0.25">
      <c r="A10134" s="78" t="e">
        <f>DATE(MID(Zeitreihen0h15!A10134,7,4),MID(Zeitreihen0h15!A10134,4,2),LEFT(Zeitreihen0h15!A10134,2))+TIME(MID(Zeitreihen0h15!A10134,12,2),RIGHT(Zeitreihen0h15!A10134,2),0)</f>
        <v>#VALUE!</v>
      </c>
    </row>
    <row r="10135" spans="1:1" x14ac:dyDescent="0.25">
      <c r="A10135" s="78" t="e">
        <f>DATE(MID(Zeitreihen0h15!A10135,7,4),MID(Zeitreihen0h15!A10135,4,2),LEFT(Zeitreihen0h15!A10135,2))+TIME(MID(Zeitreihen0h15!A10135,12,2),RIGHT(Zeitreihen0h15!A10135,2),0)</f>
        <v>#VALUE!</v>
      </c>
    </row>
    <row r="10136" spans="1:1" x14ac:dyDescent="0.25">
      <c r="A10136" s="78" t="e">
        <f>DATE(MID(Zeitreihen0h15!A10136,7,4),MID(Zeitreihen0h15!A10136,4,2),LEFT(Zeitreihen0h15!A10136,2))+TIME(MID(Zeitreihen0h15!A10136,12,2),RIGHT(Zeitreihen0h15!A10136,2),0)</f>
        <v>#VALUE!</v>
      </c>
    </row>
    <row r="10137" spans="1:1" x14ac:dyDescent="0.25">
      <c r="A10137" s="78" t="e">
        <f>DATE(MID(Zeitreihen0h15!A10137,7,4),MID(Zeitreihen0h15!A10137,4,2),LEFT(Zeitreihen0h15!A10137,2))+TIME(MID(Zeitreihen0h15!A10137,12,2),RIGHT(Zeitreihen0h15!A10137,2),0)</f>
        <v>#VALUE!</v>
      </c>
    </row>
    <row r="10138" spans="1:1" x14ac:dyDescent="0.25">
      <c r="A10138" s="78" t="e">
        <f>DATE(MID(Zeitreihen0h15!A10138,7,4),MID(Zeitreihen0h15!A10138,4,2),LEFT(Zeitreihen0h15!A10138,2))+TIME(MID(Zeitreihen0h15!A10138,12,2),RIGHT(Zeitreihen0h15!A10138,2),0)</f>
        <v>#VALUE!</v>
      </c>
    </row>
    <row r="10139" spans="1:1" x14ac:dyDescent="0.25">
      <c r="A10139" s="78" t="e">
        <f>DATE(MID(Zeitreihen0h15!A10139,7,4),MID(Zeitreihen0h15!A10139,4,2),LEFT(Zeitreihen0h15!A10139,2))+TIME(MID(Zeitreihen0h15!A10139,12,2),RIGHT(Zeitreihen0h15!A10139,2),0)</f>
        <v>#VALUE!</v>
      </c>
    </row>
    <row r="10140" spans="1:1" x14ac:dyDescent="0.25">
      <c r="A10140" s="78" t="e">
        <f>DATE(MID(Zeitreihen0h15!A10140,7,4),MID(Zeitreihen0h15!A10140,4,2),LEFT(Zeitreihen0h15!A10140,2))+TIME(MID(Zeitreihen0h15!A10140,12,2),RIGHT(Zeitreihen0h15!A10140,2),0)</f>
        <v>#VALUE!</v>
      </c>
    </row>
    <row r="10141" spans="1:1" x14ac:dyDescent="0.25">
      <c r="A10141" s="78" t="e">
        <f>DATE(MID(Zeitreihen0h15!A10141,7,4),MID(Zeitreihen0h15!A10141,4,2),LEFT(Zeitreihen0h15!A10141,2))+TIME(MID(Zeitreihen0h15!A10141,12,2),RIGHT(Zeitreihen0h15!A10141,2),0)</f>
        <v>#VALUE!</v>
      </c>
    </row>
    <row r="10142" spans="1:1" x14ac:dyDescent="0.25">
      <c r="A10142" s="78" t="e">
        <f>DATE(MID(Zeitreihen0h15!A10142,7,4),MID(Zeitreihen0h15!A10142,4,2),LEFT(Zeitreihen0h15!A10142,2))+TIME(MID(Zeitreihen0h15!A10142,12,2),RIGHT(Zeitreihen0h15!A10142,2),0)</f>
        <v>#VALUE!</v>
      </c>
    </row>
    <row r="10143" spans="1:1" x14ac:dyDescent="0.25">
      <c r="A10143" s="78" t="e">
        <f>DATE(MID(Zeitreihen0h15!A10143,7,4),MID(Zeitreihen0h15!A10143,4,2),LEFT(Zeitreihen0h15!A10143,2))+TIME(MID(Zeitreihen0h15!A10143,12,2),RIGHT(Zeitreihen0h15!A10143,2),0)</f>
        <v>#VALUE!</v>
      </c>
    </row>
    <row r="10144" spans="1:1" x14ac:dyDescent="0.25">
      <c r="A10144" s="78" t="e">
        <f>DATE(MID(Zeitreihen0h15!A10144,7,4),MID(Zeitreihen0h15!A10144,4,2),LEFT(Zeitreihen0h15!A10144,2))+TIME(MID(Zeitreihen0h15!A10144,12,2),RIGHT(Zeitreihen0h15!A10144,2),0)</f>
        <v>#VALUE!</v>
      </c>
    </row>
    <row r="10145" spans="1:1" x14ac:dyDescent="0.25">
      <c r="A10145" s="78" t="e">
        <f>DATE(MID(Zeitreihen0h15!A10145,7,4),MID(Zeitreihen0h15!A10145,4,2),LEFT(Zeitreihen0h15!A10145,2))+TIME(MID(Zeitreihen0h15!A10145,12,2),RIGHT(Zeitreihen0h15!A10145,2),0)</f>
        <v>#VALUE!</v>
      </c>
    </row>
    <row r="10146" spans="1:1" x14ac:dyDescent="0.25">
      <c r="A10146" s="78" t="e">
        <f>DATE(MID(Zeitreihen0h15!A10146,7,4),MID(Zeitreihen0h15!A10146,4,2),LEFT(Zeitreihen0h15!A10146,2))+TIME(MID(Zeitreihen0h15!A10146,12,2),RIGHT(Zeitreihen0h15!A10146,2),0)</f>
        <v>#VALUE!</v>
      </c>
    </row>
    <row r="10147" spans="1:1" x14ac:dyDescent="0.25">
      <c r="A10147" s="78" t="e">
        <f>DATE(MID(Zeitreihen0h15!A10147,7,4),MID(Zeitreihen0h15!A10147,4,2),LEFT(Zeitreihen0h15!A10147,2))+TIME(MID(Zeitreihen0h15!A10147,12,2),RIGHT(Zeitreihen0h15!A10147,2),0)</f>
        <v>#VALUE!</v>
      </c>
    </row>
    <row r="10148" spans="1:1" x14ac:dyDescent="0.25">
      <c r="A10148" s="78" t="e">
        <f>DATE(MID(Zeitreihen0h15!A10148,7,4),MID(Zeitreihen0h15!A10148,4,2),LEFT(Zeitreihen0h15!A10148,2))+TIME(MID(Zeitreihen0h15!A10148,12,2),RIGHT(Zeitreihen0h15!A10148,2),0)</f>
        <v>#VALUE!</v>
      </c>
    </row>
    <row r="10149" spans="1:1" x14ac:dyDescent="0.25">
      <c r="A10149" s="78" t="e">
        <f>DATE(MID(Zeitreihen0h15!A10149,7,4),MID(Zeitreihen0h15!A10149,4,2),LEFT(Zeitreihen0h15!A10149,2))+TIME(MID(Zeitreihen0h15!A10149,12,2),RIGHT(Zeitreihen0h15!A10149,2),0)</f>
        <v>#VALUE!</v>
      </c>
    </row>
    <row r="10150" spans="1:1" x14ac:dyDescent="0.25">
      <c r="A10150" s="78" t="e">
        <f>DATE(MID(Zeitreihen0h15!A10150,7,4),MID(Zeitreihen0h15!A10150,4,2),LEFT(Zeitreihen0h15!A10150,2))+TIME(MID(Zeitreihen0h15!A10150,12,2),RIGHT(Zeitreihen0h15!A10150,2),0)</f>
        <v>#VALUE!</v>
      </c>
    </row>
    <row r="10151" spans="1:1" x14ac:dyDescent="0.25">
      <c r="A10151" s="78" t="e">
        <f>DATE(MID(Zeitreihen0h15!A10151,7,4),MID(Zeitreihen0h15!A10151,4,2),LEFT(Zeitreihen0h15!A10151,2))+TIME(MID(Zeitreihen0h15!A10151,12,2),RIGHT(Zeitreihen0h15!A10151,2),0)</f>
        <v>#VALUE!</v>
      </c>
    </row>
    <row r="10152" spans="1:1" x14ac:dyDescent="0.25">
      <c r="A10152" s="78" t="e">
        <f>DATE(MID(Zeitreihen0h15!A10152,7,4),MID(Zeitreihen0h15!A10152,4,2),LEFT(Zeitreihen0h15!A10152,2))+TIME(MID(Zeitreihen0h15!A10152,12,2),RIGHT(Zeitreihen0h15!A10152,2),0)</f>
        <v>#VALUE!</v>
      </c>
    </row>
    <row r="10153" spans="1:1" x14ac:dyDescent="0.25">
      <c r="A10153" s="78" t="e">
        <f>DATE(MID(Zeitreihen0h15!A10153,7,4),MID(Zeitreihen0h15!A10153,4,2),LEFT(Zeitreihen0h15!A10153,2))+TIME(MID(Zeitreihen0h15!A10153,12,2),RIGHT(Zeitreihen0h15!A10153,2),0)</f>
        <v>#VALUE!</v>
      </c>
    </row>
    <row r="10154" spans="1:1" x14ac:dyDescent="0.25">
      <c r="A10154" s="78" t="e">
        <f>DATE(MID(Zeitreihen0h15!A10154,7,4),MID(Zeitreihen0h15!A10154,4,2),LEFT(Zeitreihen0h15!A10154,2))+TIME(MID(Zeitreihen0h15!A10154,12,2),RIGHT(Zeitreihen0h15!A10154,2),0)</f>
        <v>#VALUE!</v>
      </c>
    </row>
    <row r="10155" spans="1:1" x14ac:dyDescent="0.25">
      <c r="A10155" s="78" t="e">
        <f>DATE(MID(Zeitreihen0h15!A10155,7,4),MID(Zeitreihen0h15!A10155,4,2),LEFT(Zeitreihen0h15!A10155,2))+TIME(MID(Zeitreihen0h15!A10155,12,2),RIGHT(Zeitreihen0h15!A10155,2),0)</f>
        <v>#VALUE!</v>
      </c>
    </row>
    <row r="10156" spans="1:1" x14ac:dyDescent="0.25">
      <c r="A10156" s="78" t="e">
        <f>DATE(MID(Zeitreihen0h15!A10156,7,4),MID(Zeitreihen0h15!A10156,4,2),LEFT(Zeitreihen0h15!A10156,2))+TIME(MID(Zeitreihen0h15!A10156,12,2),RIGHT(Zeitreihen0h15!A10156,2),0)</f>
        <v>#VALUE!</v>
      </c>
    </row>
    <row r="10157" spans="1:1" x14ac:dyDescent="0.25">
      <c r="A10157" s="78" t="e">
        <f>DATE(MID(Zeitreihen0h15!A10157,7,4),MID(Zeitreihen0h15!A10157,4,2),LEFT(Zeitreihen0h15!A10157,2))+TIME(MID(Zeitreihen0h15!A10157,12,2),RIGHT(Zeitreihen0h15!A10157,2),0)</f>
        <v>#VALUE!</v>
      </c>
    </row>
    <row r="10158" spans="1:1" x14ac:dyDescent="0.25">
      <c r="A10158" s="78" t="e">
        <f>DATE(MID(Zeitreihen0h15!A10158,7,4),MID(Zeitreihen0h15!A10158,4,2),LEFT(Zeitreihen0h15!A10158,2))+TIME(MID(Zeitreihen0h15!A10158,12,2),RIGHT(Zeitreihen0h15!A10158,2),0)</f>
        <v>#VALUE!</v>
      </c>
    </row>
    <row r="10159" spans="1:1" x14ac:dyDescent="0.25">
      <c r="A10159" s="78" t="e">
        <f>DATE(MID(Zeitreihen0h15!A10159,7,4),MID(Zeitreihen0h15!A10159,4,2),LEFT(Zeitreihen0h15!A10159,2))+TIME(MID(Zeitreihen0h15!A10159,12,2),RIGHT(Zeitreihen0h15!A10159,2),0)</f>
        <v>#VALUE!</v>
      </c>
    </row>
    <row r="10160" spans="1:1" x14ac:dyDescent="0.25">
      <c r="A10160" s="78" t="e">
        <f>DATE(MID(Zeitreihen0h15!A10160,7,4),MID(Zeitreihen0h15!A10160,4,2),LEFT(Zeitreihen0h15!A10160,2))+TIME(MID(Zeitreihen0h15!A10160,12,2),RIGHT(Zeitreihen0h15!A10160,2),0)</f>
        <v>#VALUE!</v>
      </c>
    </row>
    <row r="10161" spans="1:1" x14ac:dyDescent="0.25">
      <c r="A10161" s="78" t="e">
        <f>DATE(MID(Zeitreihen0h15!A10161,7,4),MID(Zeitreihen0h15!A10161,4,2),LEFT(Zeitreihen0h15!A10161,2))+TIME(MID(Zeitreihen0h15!A10161,12,2),RIGHT(Zeitreihen0h15!A10161,2),0)</f>
        <v>#VALUE!</v>
      </c>
    </row>
    <row r="10162" spans="1:1" x14ac:dyDescent="0.25">
      <c r="A10162" s="78" t="e">
        <f>DATE(MID(Zeitreihen0h15!A10162,7,4),MID(Zeitreihen0h15!A10162,4,2),LEFT(Zeitreihen0h15!A10162,2))+TIME(MID(Zeitreihen0h15!A10162,12,2),RIGHT(Zeitreihen0h15!A10162,2),0)</f>
        <v>#VALUE!</v>
      </c>
    </row>
    <row r="10163" spans="1:1" x14ac:dyDescent="0.25">
      <c r="A10163" s="78" t="e">
        <f>DATE(MID(Zeitreihen0h15!A10163,7,4),MID(Zeitreihen0h15!A10163,4,2),LEFT(Zeitreihen0h15!A10163,2))+TIME(MID(Zeitreihen0h15!A10163,12,2),RIGHT(Zeitreihen0h15!A10163,2),0)</f>
        <v>#VALUE!</v>
      </c>
    </row>
    <row r="10164" spans="1:1" x14ac:dyDescent="0.25">
      <c r="A10164" s="78" t="e">
        <f>DATE(MID(Zeitreihen0h15!A10164,7,4),MID(Zeitreihen0h15!A10164,4,2),LEFT(Zeitreihen0h15!A10164,2))+TIME(MID(Zeitreihen0h15!A10164,12,2),RIGHT(Zeitreihen0h15!A10164,2),0)</f>
        <v>#VALUE!</v>
      </c>
    </row>
    <row r="10165" spans="1:1" x14ac:dyDescent="0.25">
      <c r="A10165" s="78" t="e">
        <f>DATE(MID(Zeitreihen0h15!A10165,7,4),MID(Zeitreihen0h15!A10165,4,2),LEFT(Zeitreihen0h15!A10165,2))+TIME(MID(Zeitreihen0h15!A10165,12,2),RIGHT(Zeitreihen0h15!A10165,2),0)</f>
        <v>#VALUE!</v>
      </c>
    </row>
    <row r="10166" spans="1:1" x14ac:dyDescent="0.25">
      <c r="A10166" s="78" t="e">
        <f>DATE(MID(Zeitreihen0h15!A10166,7,4),MID(Zeitreihen0h15!A10166,4,2),LEFT(Zeitreihen0h15!A10166,2))+TIME(MID(Zeitreihen0h15!A10166,12,2),RIGHT(Zeitreihen0h15!A10166,2),0)</f>
        <v>#VALUE!</v>
      </c>
    </row>
    <row r="10167" spans="1:1" x14ac:dyDescent="0.25">
      <c r="A10167" s="78" t="e">
        <f>DATE(MID(Zeitreihen0h15!A10167,7,4),MID(Zeitreihen0h15!A10167,4,2),LEFT(Zeitreihen0h15!A10167,2))+TIME(MID(Zeitreihen0h15!A10167,12,2),RIGHT(Zeitreihen0h15!A10167,2),0)</f>
        <v>#VALUE!</v>
      </c>
    </row>
    <row r="10168" spans="1:1" x14ac:dyDescent="0.25">
      <c r="A10168" s="78" t="e">
        <f>DATE(MID(Zeitreihen0h15!A10168,7,4),MID(Zeitreihen0h15!A10168,4,2),LEFT(Zeitreihen0h15!A10168,2))+TIME(MID(Zeitreihen0h15!A10168,12,2),RIGHT(Zeitreihen0h15!A10168,2),0)</f>
        <v>#VALUE!</v>
      </c>
    </row>
    <row r="10169" spans="1:1" x14ac:dyDescent="0.25">
      <c r="A10169" s="78" t="e">
        <f>DATE(MID(Zeitreihen0h15!A10169,7,4),MID(Zeitreihen0h15!A10169,4,2),LEFT(Zeitreihen0h15!A10169,2))+TIME(MID(Zeitreihen0h15!A10169,12,2),RIGHT(Zeitreihen0h15!A10169,2),0)</f>
        <v>#VALUE!</v>
      </c>
    </row>
    <row r="10170" spans="1:1" x14ac:dyDescent="0.25">
      <c r="A10170" s="78" t="e">
        <f>DATE(MID(Zeitreihen0h15!A10170,7,4),MID(Zeitreihen0h15!A10170,4,2),LEFT(Zeitreihen0h15!A10170,2))+TIME(MID(Zeitreihen0h15!A10170,12,2),RIGHT(Zeitreihen0h15!A10170,2),0)</f>
        <v>#VALUE!</v>
      </c>
    </row>
    <row r="10171" spans="1:1" x14ac:dyDescent="0.25">
      <c r="A10171" s="78" t="e">
        <f>DATE(MID(Zeitreihen0h15!A10171,7,4),MID(Zeitreihen0h15!A10171,4,2),LEFT(Zeitreihen0h15!A10171,2))+TIME(MID(Zeitreihen0h15!A10171,12,2),RIGHT(Zeitreihen0h15!A10171,2),0)</f>
        <v>#VALUE!</v>
      </c>
    </row>
    <row r="10172" spans="1:1" x14ac:dyDescent="0.25">
      <c r="A10172" s="78" t="e">
        <f>DATE(MID(Zeitreihen0h15!A10172,7,4),MID(Zeitreihen0h15!A10172,4,2),LEFT(Zeitreihen0h15!A10172,2))+TIME(MID(Zeitreihen0h15!A10172,12,2),RIGHT(Zeitreihen0h15!A10172,2),0)</f>
        <v>#VALUE!</v>
      </c>
    </row>
    <row r="10173" spans="1:1" x14ac:dyDescent="0.25">
      <c r="A10173" s="78" t="e">
        <f>DATE(MID(Zeitreihen0h15!A10173,7,4),MID(Zeitreihen0h15!A10173,4,2),LEFT(Zeitreihen0h15!A10173,2))+TIME(MID(Zeitreihen0h15!A10173,12,2),RIGHT(Zeitreihen0h15!A10173,2),0)</f>
        <v>#VALUE!</v>
      </c>
    </row>
    <row r="10174" spans="1:1" x14ac:dyDescent="0.25">
      <c r="A10174" s="78" t="e">
        <f>DATE(MID(Zeitreihen0h15!A10174,7,4),MID(Zeitreihen0h15!A10174,4,2),LEFT(Zeitreihen0h15!A10174,2))+TIME(MID(Zeitreihen0h15!A10174,12,2),RIGHT(Zeitreihen0h15!A10174,2),0)</f>
        <v>#VALUE!</v>
      </c>
    </row>
    <row r="10175" spans="1:1" x14ac:dyDescent="0.25">
      <c r="A10175" s="78" t="e">
        <f>DATE(MID(Zeitreihen0h15!A10175,7,4),MID(Zeitreihen0h15!A10175,4,2),LEFT(Zeitreihen0h15!A10175,2))+TIME(MID(Zeitreihen0h15!A10175,12,2),RIGHT(Zeitreihen0h15!A10175,2),0)</f>
        <v>#VALUE!</v>
      </c>
    </row>
    <row r="10176" spans="1:1" x14ac:dyDescent="0.25">
      <c r="A10176" s="78" t="e">
        <f>DATE(MID(Zeitreihen0h15!A10176,7,4),MID(Zeitreihen0h15!A10176,4,2),LEFT(Zeitreihen0h15!A10176,2))+TIME(MID(Zeitreihen0h15!A10176,12,2),RIGHT(Zeitreihen0h15!A10176,2),0)</f>
        <v>#VALUE!</v>
      </c>
    </row>
    <row r="10177" spans="1:1" x14ac:dyDescent="0.25">
      <c r="A10177" s="78" t="e">
        <f>DATE(MID(Zeitreihen0h15!A10177,7,4),MID(Zeitreihen0h15!A10177,4,2),LEFT(Zeitreihen0h15!A10177,2))+TIME(MID(Zeitreihen0h15!A10177,12,2),RIGHT(Zeitreihen0h15!A10177,2),0)</f>
        <v>#VALUE!</v>
      </c>
    </row>
    <row r="10178" spans="1:1" x14ac:dyDescent="0.25">
      <c r="A10178" s="78" t="e">
        <f>DATE(MID(Zeitreihen0h15!A10178,7,4),MID(Zeitreihen0h15!A10178,4,2),LEFT(Zeitreihen0h15!A10178,2))+TIME(MID(Zeitreihen0h15!A10178,12,2),RIGHT(Zeitreihen0h15!A10178,2),0)</f>
        <v>#VALUE!</v>
      </c>
    </row>
    <row r="10179" spans="1:1" x14ac:dyDescent="0.25">
      <c r="A10179" s="78" t="e">
        <f>DATE(MID(Zeitreihen0h15!A10179,7,4),MID(Zeitreihen0h15!A10179,4,2),LEFT(Zeitreihen0h15!A10179,2))+TIME(MID(Zeitreihen0h15!A10179,12,2),RIGHT(Zeitreihen0h15!A10179,2),0)</f>
        <v>#VALUE!</v>
      </c>
    </row>
    <row r="10180" spans="1:1" x14ac:dyDescent="0.25">
      <c r="A10180" s="78" t="e">
        <f>DATE(MID(Zeitreihen0h15!A10180,7,4),MID(Zeitreihen0h15!A10180,4,2),LEFT(Zeitreihen0h15!A10180,2))+TIME(MID(Zeitreihen0h15!A10180,12,2),RIGHT(Zeitreihen0h15!A10180,2),0)</f>
        <v>#VALUE!</v>
      </c>
    </row>
    <row r="10181" spans="1:1" x14ac:dyDescent="0.25">
      <c r="A10181" s="78" t="e">
        <f>DATE(MID(Zeitreihen0h15!A10181,7,4),MID(Zeitreihen0h15!A10181,4,2),LEFT(Zeitreihen0h15!A10181,2))+TIME(MID(Zeitreihen0h15!A10181,12,2),RIGHT(Zeitreihen0h15!A10181,2),0)</f>
        <v>#VALUE!</v>
      </c>
    </row>
    <row r="10182" spans="1:1" x14ac:dyDescent="0.25">
      <c r="A10182" s="78" t="e">
        <f>DATE(MID(Zeitreihen0h15!A10182,7,4),MID(Zeitreihen0h15!A10182,4,2),LEFT(Zeitreihen0h15!A10182,2))+TIME(MID(Zeitreihen0h15!A10182,12,2),RIGHT(Zeitreihen0h15!A10182,2),0)</f>
        <v>#VALUE!</v>
      </c>
    </row>
    <row r="10183" spans="1:1" x14ac:dyDescent="0.25">
      <c r="A10183" s="78" t="e">
        <f>DATE(MID(Zeitreihen0h15!A10183,7,4),MID(Zeitreihen0h15!A10183,4,2),LEFT(Zeitreihen0h15!A10183,2))+TIME(MID(Zeitreihen0h15!A10183,12,2),RIGHT(Zeitreihen0h15!A10183,2),0)</f>
        <v>#VALUE!</v>
      </c>
    </row>
    <row r="10184" spans="1:1" x14ac:dyDescent="0.25">
      <c r="A10184" s="78" t="e">
        <f>DATE(MID(Zeitreihen0h15!A10184,7,4),MID(Zeitreihen0h15!A10184,4,2),LEFT(Zeitreihen0h15!A10184,2))+TIME(MID(Zeitreihen0h15!A10184,12,2),RIGHT(Zeitreihen0h15!A10184,2),0)</f>
        <v>#VALUE!</v>
      </c>
    </row>
    <row r="10185" spans="1:1" x14ac:dyDescent="0.25">
      <c r="A10185" s="78" t="e">
        <f>DATE(MID(Zeitreihen0h15!A10185,7,4),MID(Zeitreihen0h15!A10185,4,2),LEFT(Zeitreihen0h15!A10185,2))+TIME(MID(Zeitreihen0h15!A10185,12,2),RIGHT(Zeitreihen0h15!A10185,2),0)</f>
        <v>#VALUE!</v>
      </c>
    </row>
    <row r="10186" spans="1:1" x14ac:dyDescent="0.25">
      <c r="A10186" s="78" t="e">
        <f>DATE(MID(Zeitreihen0h15!A10186,7,4),MID(Zeitreihen0h15!A10186,4,2),LEFT(Zeitreihen0h15!A10186,2))+TIME(MID(Zeitreihen0h15!A10186,12,2),RIGHT(Zeitreihen0h15!A10186,2),0)</f>
        <v>#VALUE!</v>
      </c>
    </row>
    <row r="10187" spans="1:1" x14ac:dyDescent="0.25">
      <c r="A10187" s="78" t="e">
        <f>DATE(MID(Zeitreihen0h15!A10187,7,4),MID(Zeitreihen0h15!A10187,4,2),LEFT(Zeitreihen0h15!A10187,2))+TIME(MID(Zeitreihen0h15!A10187,12,2),RIGHT(Zeitreihen0h15!A10187,2),0)</f>
        <v>#VALUE!</v>
      </c>
    </row>
    <row r="10188" spans="1:1" x14ac:dyDescent="0.25">
      <c r="A10188" s="78" t="e">
        <f>DATE(MID(Zeitreihen0h15!A10188,7,4),MID(Zeitreihen0h15!A10188,4,2),LEFT(Zeitreihen0h15!A10188,2))+TIME(MID(Zeitreihen0h15!A10188,12,2),RIGHT(Zeitreihen0h15!A10188,2),0)</f>
        <v>#VALUE!</v>
      </c>
    </row>
    <row r="10189" spans="1:1" x14ac:dyDescent="0.25">
      <c r="A10189" s="78" t="e">
        <f>DATE(MID(Zeitreihen0h15!A10189,7,4),MID(Zeitreihen0h15!A10189,4,2),LEFT(Zeitreihen0h15!A10189,2))+TIME(MID(Zeitreihen0h15!A10189,12,2),RIGHT(Zeitreihen0h15!A10189,2),0)</f>
        <v>#VALUE!</v>
      </c>
    </row>
    <row r="10190" spans="1:1" x14ac:dyDescent="0.25">
      <c r="A10190" s="78" t="e">
        <f>DATE(MID(Zeitreihen0h15!A10190,7,4),MID(Zeitreihen0h15!A10190,4,2),LEFT(Zeitreihen0h15!A10190,2))+TIME(MID(Zeitreihen0h15!A10190,12,2),RIGHT(Zeitreihen0h15!A10190,2),0)</f>
        <v>#VALUE!</v>
      </c>
    </row>
    <row r="10191" spans="1:1" x14ac:dyDescent="0.25">
      <c r="A10191" s="78" t="e">
        <f>DATE(MID(Zeitreihen0h15!A10191,7,4),MID(Zeitreihen0h15!A10191,4,2),LEFT(Zeitreihen0h15!A10191,2))+TIME(MID(Zeitreihen0h15!A10191,12,2),RIGHT(Zeitreihen0h15!A10191,2),0)</f>
        <v>#VALUE!</v>
      </c>
    </row>
    <row r="10192" spans="1:1" x14ac:dyDescent="0.25">
      <c r="A10192" s="78" t="e">
        <f>DATE(MID(Zeitreihen0h15!A10192,7,4),MID(Zeitreihen0h15!A10192,4,2),LEFT(Zeitreihen0h15!A10192,2))+TIME(MID(Zeitreihen0h15!A10192,12,2),RIGHT(Zeitreihen0h15!A10192,2),0)</f>
        <v>#VALUE!</v>
      </c>
    </row>
    <row r="10193" spans="1:1" x14ac:dyDescent="0.25">
      <c r="A10193" s="78" t="e">
        <f>DATE(MID(Zeitreihen0h15!A10193,7,4),MID(Zeitreihen0h15!A10193,4,2),LEFT(Zeitreihen0h15!A10193,2))+TIME(MID(Zeitreihen0h15!A10193,12,2),RIGHT(Zeitreihen0h15!A10193,2),0)</f>
        <v>#VALUE!</v>
      </c>
    </row>
    <row r="10194" spans="1:1" x14ac:dyDescent="0.25">
      <c r="A10194" s="78" t="e">
        <f>DATE(MID(Zeitreihen0h15!A10194,7,4),MID(Zeitreihen0h15!A10194,4,2),LEFT(Zeitreihen0h15!A10194,2))+TIME(MID(Zeitreihen0h15!A10194,12,2),RIGHT(Zeitreihen0h15!A10194,2),0)</f>
        <v>#VALUE!</v>
      </c>
    </row>
    <row r="10195" spans="1:1" x14ac:dyDescent="0.25">
      <c r="A10195" s="78" t="e">
        <f>DATE(MID(Zeitreihen0h15!A10195,7,4),MID(Zeitreihen0h15!A10195,4,2),LEFT(Zeitreihen0h15!A10195,2))+TIME(MID(Zeitreihen0h15!A10195,12,2),RIGHT(Zeitreihen0h15!A10195,2),0)</f>
        <v>#VALUE!</v>
      </c>
    </row>
    <row r="10196" spans="1:1" x14ac:dyDescent="0.25">
      <c r="A10196" s="78" t="e">
        <f>DATE(MID(Zeitreihen0h15!A10196,7,4),MID(Zeitreihen0h15!A10196,4,2),LEFT(Zeitreihen0h15!A10196,2))+TIME(MID(Zeitreihen0h15!A10196,12,2),RIGHT(Zeitreihen0h15!A10196,2),0)</f>
        <v>#VALUE!</v>
      </c>
    </row>
    <row r="10197" spans="1:1" x14ac:dyDescent="0.25">
      <c r="A10197" s="78" t="e">
        <f>DATE(MID(Zeitreihen0h15!A10197,7,4),MID(Zeitreihen0h15!A10197,4,2),LEFT(Zeitreihen0h15!A10197,2))+TIME(MID(Zeitreihen0h15!A10197,12,2),RIGHT(Zeitreihen0h15!A10197,2),0)</f>
        <v>#VALUE!</v>
      </c>
    </row>
    <row r="10198" spans="1:1" x14ac:dyDescent="0.25">
      <c r="A10198" s="78" t="e">
        <f>DATE(MID(Zeitreihen0h15!A10198,7,4),MID(Zeitreihen0h15!A10198,4,2),LEFT(Zeitreihen0h15!A10198,2))+TIME(MID(Zeitreihen0h15!A10198,12,2),RIGHT(Zeitreihen0h15!A10198,2),0)</f>
        <v>#VALUE!</v>
      </c>
    </row>
    <row r="10199" spans="1:1" x14ac:dyDescent="0.25">
      <c r="A10199" s="78" t="e">
        <f>DATE(MID(Zeitreihen0h15!A10199,7,4),MID(Zeitreihen0h15!A10199,4,2),LEFT(Zeitreihen0h15!A10199,2))+TIME(MID(Zeitreihen0h15!A10199,12,2),RIGHT(Zeitreihen0h15!A10199,2),0)</f>
        <v>#VALUE!</v>
      </c>
    </row>
    <row r="10200" spans="1:1" x14ac:dyDescent="0.25">
      <c r="A10200" s="78" t="e">
        <f>DATE(MID(Zeitreihen0h15!A10200,7,4),MID(Zeitreihen0h15!A10200,4,2),LEFT(Zeitreihen0h15!A10200,2))+TIME(MID(Zeitreihen0h15!A10200,12,2),RIGHT(Zeitreihen0h15!A10200,2),0)</f>
        <v>#VALUE!</v>
      </c>
    </row>
    <row r="10201" spans="1:1" x14ac:dyDescent="0.25">
      <c r="A10201" s="78" t="e">
        <f>DATE(MID(Zeitreihen0h15!A10201,7,4),MID(Zeitreihen0h15!A10201,4,2),LEFT(Zeitreihen0h15!A10201,2))+TIME(MID(Zeitreihen0h15!A10201,12,2),RIGHT(Zeitreihen0h15!A10201,2),0)</f>
        <v>#VALUE!</v>
      </c>
    </row>
    <row r="10202" spans="1:1" x14ac:dyDescent="0.25">
      <c r="A10202" s="78" t="e">
        <f>DATE(MID(Zeitreihen0h15!A10202,7,4),MID(Zeitreihen0h15!A10202,4,2),LEFT(Zeitreihen0h15!A10202,2))+TIME(MID(Zeitreihen0h15!A10202,12,2),RIGHT(Zeitreihen0h15!A10202,2),0)</f>
        <v>#VALUE!</v>
      </c>
    </row>
    <row r="10203" spans="1:1" x14ac:dyDescent="0.25">
      <c r="A10203" s="78" t="e">
        <f>DATE(MID(Zeitreihen0h15!A10203,7,4),MID(Zeitreihen0h15!A10203,4,2),LEFT(Zeitreihen0h15!A10203,2))+TIME(MID(Zeitreihen0h15!A10203,12,2),RIGHT(Zeitreihen0h15!A10203,2),0)</f>
        <v>#VALUE!</v>
      </c>
    </row>
    <row r="10204" spans="1:1" x14ac:dyDescent="0.25">
      <c r="A10204" s="78" t="e">
        <f>DATE(MID(Zeitreihen0h15!A10204,7,4),MID(Zeitreihen0h15!A10204,4,2),LEFT(Zeitreihen0h15!A10204,2))+TIME(MID(Zeitreihen0h15!A10204,12,2),RIGHT(Zeitreihen0h15!A10204,2),0)</f>
        <v>#VALUE!</v>
      </c>
    </row>
    <row r="10205" spans="1:1" x14ac:dyDescent="0.25">
      <c r="A10205" s="78" t="e">
        <f>DATE(MID(Zeitreihen0h15!A10205,7,4),MID(Zeitreihen0h15!A10205,4,2),LEFT(Zeitreihen0h15!A10205,2))+TIME(MID(Zeitreihen0h15!A10205,12,2),RIGHT(Zeitreihen0h15!A10205,2),0)</f>
        <v>#VALUE!</v>
      </c>
    </row>
    <row r="10206" spans="1:1" x14ac:dyDescent="0.25">
      <c r="A10206" s="78" t="e">
        <f>DATE(MID(Zeitreihen0h15!A10206,7,4),MID(Zeitreihen0h15!A10206,4,2),LEFT(Zeitreihen0h15!A10206,2))+TIME(MID(Zeitreihen0h15!A10206,12,2),RIGHT(Zeitreihen0h15!A10206,2),0)</f>
        <v>#VALUE!</v>
      </c>
    </row>
    <row r="10207" spans="1:1" x14ac:dyDescent="0.25">
      <c r="A10207" s="78" t="e">
        <f>DATE(MID(Zeitreihen0h15!A10207,7,4),MID(Zeitreihen0h15!A10207,4,2),LEFT(Zeitreihen0h15!A10207,2))+TIME(MID(Zeitreihen0h15!A10207,12,2),RIGHT(Zeitreihen0h15!A10207,2),0)</f>
        <v>#VALUE!</v>
      </c>
    </row>
    <row r="10208" spans="1:1" x14ac:dyDescent="0.25">
      <c r="A10208" s="78" t="e">
        <f>DATE(MID(Zeitreihen0h15!A10208,7,4),MID(Zeitreihen0h15!A10208,4,2),LEFT(Zeitreihen0h15!A10208,2))+TIME(MID(Zeitreihen0h15!A10208,12,2),RIGHT(Zeitreihen0h15!A10208,2),0)</f>
        <v>#VALUE!</v>
      </c>
    </row>
    <row r="10209" spans="1:1" x14ac:dyDescent="0.25">
      <c r="A10209" s="78" t="e">
        <f>DATE(MID(Zeitreihen0h15!A10209,7,4),MID(Zeitreihen0h15!A10209,4,2),LEFT(Zeitreihen0h15!A10209,2))+TIME(MID(Zeitreihen0h15!A10209,12,2),RIGHT(Zeitreihen0h15!A10209,2),0)</f>
        <v>#VALUE!</v>
      </c>
    </row>
    <row r="10210" spans="1:1" x14ac:dyDescent="0.25">
      <c r="A10210" s="78" t="e">
        <f>DATE(MID(Zeitreihen0h15!A10210,7,4),MID(Zeitreihen0h15!A10210,4,2),LEFT(Zeitreihen0h15!A10210,2))+TIME(MID(Zeitreihen0h15!A10210,12,2),RIGHT(Zeitreihen0h15!A10210,2),0)</f>
        <v>#VALUE!</v>
      </c>
    </row>
    <row r="10211" spans="1:1" x14ac:dyDescent="0.25">
      <c r="A10211" s="78" t="e">
        <f>DATE(MID(Zeitreihen0h15!A10211,7,4),MID(Zeitreihen0h15!A10211,4,2),LEFT(Zeitreihen0h15!A10211,2))+TIME(MID(Zeitreihen0h15!A10211,12,2),RIGHT(Zeitreihen0h15!A10211,2),0)</f>
        <v>#VALUE!</v>
      </c>
    </row>
    <row r="10212" spans="1:1" x14ac:dyDescent="0.25">
      <c r="A10212" s="78" t="e">
        <f>DATE(MID(Zeitreihen0h15!A10212,7,4),MID(Zeitreihen0h15!A10212,4,2),LEFT(Zeitreihen0h15!A10212,2))+TIME(MID(Zeitreihen0h15!A10212,12,2),RIGHT(Zeitreihen0h15!A10212,2),0)</f>
        <v>#VALUE!</v>
      </c>
    </row>
    <row r="10213" spans="1:1" x14ac:dyDescent="0.25">
      <c r="A10213" s="78" t="e">
        <f>DATE(MID(Zeitreihen0h15!A10213,7,4),MID(Zeitreihen0h15!A10213,4,2),LEFT(Zeitreihen0h15!A10213,2))+TIME(MID(Zeitreihen0h15!A10213,12,2),RIGHT(Zeitreihen0h15!A10213,2),0)</f>
        <v>#VALUE!</v>
      </c>
    </row>
    <row r="10214" spans="1:1" x14ac:dyDescent="0.25">
      <c r="A10214" s="78" t="e">
        <f>DATE(MID(Zeitreihen0h15!A10214,7,4),MID(Zeitreihen0h15!A10214,4,2),LEFT(Zeitreihen0h15!A10214,2))+TIME(MID(Zeitreihen0h15!A10214,12,2),RIGHT(Zeitreihen0h15!A10214,2),0)</f>
        <v>#VALUE!</v>
      </c>
    </row>
    <row r="10215" spans="1:1" x14ac:dyDescent="0.25">
      <c r="A10215" s="78" t="e">
        <f>DATE(MID(Zeitreihen0h15!A10215,7,4),MID(Zeitreihen0h15!A10215,4,2),LEFT(Zeitreihen0h15!A10215,2))+TIME(MID(Zeitreihen0h15!A10215,12,2),RIGHT(Zeitreihen0h15!A10215,2),0)</f>
        <v>#VALUE!</v>
      </c>
    </row>
    <row r="10216" spans="1:1" x14ac:dyDescent="0.25">
      <c r="A10216" s="78" t="e">
        <f>DATE(MID(Zeitreihen0h15!A10216,7,4),MID(Zeitreihen0h15!A10216,4,2),LEFT(Zeitreihen0h15!A10216,2))+TIME(MID(Zeitreihen0h15!A10216,12,2),RIGHT(Zeitreihen0h15!A10216,2),0)</f>
        <v>#VALUE!</v>
      </c>
    </row>
    <row r="10217" spans="1:1" x14ac:dyDescent="0.25">
      <c r="A10217" s="78" t="e">
        <f>DATE(MID(Zeitreihen0h15!A10217,7,4),MID(Zeitreihen0h15!A10217,4,2),LEFT(Zeitreihen0h15!A10217,2))+TIME(MID(Zeitreihen0h15!A10217,12,2),RIGHT(Zeitreihen0h15!A10217,2),0)</f>
        <v>#VALUE!</v>
      </c>
    </row>
    <row r="10218" spans="1:1" x14ac:dyDescent="0.25">
      <c r="A10218" s="78" t="e">
        <f>DATE(MID(Zeitreihen0h15!A10218,7,4),MID(Zeitreihen0h15!A10218,4,2),LEFT(Zeitreihen0h15!A10218,2))+TIME(MID(Zeitreihen0h15!A10218,12,2),RIGHT(Zeitreihen0h15!A10218,2),0)</f>
        <v>#VALUE!</v>
      </c>
    </row>
    <row r="10219" spans="1:1" x14ac:dyDescent="0.25">
      <c r="A10219" s="78" t="e">
        <f>DATE(MID(Zeitreihen0h15!A10219,7,4),MID(Zeitreihen0h15!A10219,4,2),LEFT(Zeitreihen0h15!A10219,2))+TIME(MID(Zeitreihen0h15!A10219,12,2),RIGHT(Zeitreihen0h15!A10219,2),0)</f>
        <v>#VALUE!</v>
      </c>
    </row>
    <row r="10220" spans="1:1" x14ac:dyDescent="0.25">
      <c r="A10220" s="78" t="e">
        <f>DATE(MID(Zeitreihen0h15!A10220,7,4),MID(Zeitreihen0h15!A10220,4,2),LEFT(Zeitreihen0h15!A10220,2))+TIME(MID(Zeitreihen0h15!A10220,12,2),RIGHT(Zeitreihen0h15!A10220,2),0)</f>
        <v>#VALUE!</v>
      </c>
    </row>
    <row r="10221" spans="1:1" x14ac:dyDescent="0.25">
      <c r="A10221" s="78" t="e">
        <f>DATE(MID(Zeitreihen0h15!A10221,7,4),MID(Zeitreihen0h15!A10221,4,2),LEFT(Zeitreihen0h15!A10221,2))+TIME(MID(Zeitreihen0h15!A10221,12,2),RIGHT(Zeitreihen0h15!A10221,2),0)</f>
        <v>#VALUE!</v>
      </c>
    </row>
    <row r="10222" spans="1:1" x14ac:dyDescent="0.25">
      <c r="A10222" s="78" t="e">
        <f>DATE(MID(Zeitreihen0h15!A10222,7,4),MID(Zeitreihen0h15!A10222,4,2),LEFT(Zeitreihen0h15!A10222,2))+TIME(MID(Zeitreihen0h15!A10222,12,2),RIGHT(Zeitreihen0h15!A10222,2),0)</f>
        <v>#VALUE!</v>
      </c>
    </row>
    <row r="10223" spans="1:1" x14ac:dyDescent="0.25">
      <c r="A10223" s="78" t="e">
        <f>DATE(MID(Zeitreihen0h15!A10223,7,4),MID(Zeitreihen0h15!A10223,4,2),LEFT(Zeitreihen0h15!A10223,2))+TIME(MID(Zeitreihen0h15!A10223,12,2),RIGHT(Zeitreihen0h15!A10223,2),0)</f>
        <v>#VALUE!</v>
      </c>
    </row>
    <row r="10224" spans="1:1" x14ac:dyDescent="0.25">
      <c r="A10224" s="78" t="e">
        <f>DATE(MID(Zeitreihen0h15!A10224,7,4),MID(Zeitreihen0h15!A10224,4,2),LEFT(Zeitreihen0h15!A10224,2))+TIME(MID(Zeitreihen0h15!A10224,12,2),RIGHT(Zeitreihen0h15!A10224,2),0)</f>
        <v>#VALUE!</v>
      </c>
    </row>
    <row r="10225" spans="1:1" x14ac:dyDescent="0.25">
      <c r="A10225" s="78" t="e">
        <f>DATE(MID(Zeitreihen0h15!A10225,7,4),MID(Zeitreihen0h15!A10225,4,2),LEFT(Zeitreihen0h15!A10225,2))+TIME(MID(Zeitreihen0h15!A10225,12,2),RIGHT(Zeitreihen0h15!A10225,2),0)</f>
        <v>#VALUE!</v>
      </c>
    </row>
    <row r="10226" spans="1:1" x14ac:dyDescent="0.25">
      <c r="A10226" s="78" t="e">
        <f>DATE(MID(Zeitreihen0h15!A10226,7,4),MID(Zeitreihen0h15!A10226,4,2),LEFT(Zeitreihen0h15!A10226,2))+TIME(MID(Zeitreihen0h15!A10226,12,2),RIGHT(Zeitreihen0h15!A10226,2),0)</f>
        <v>#VALUE!</v>
      </c>
    </row>
    <row r="10227" spans="1:1" x14ac:dyDescent="0.25">
      <c r="A10227" s="78" t="e">
        <f>DATE(MID(Zeitreihen0h15!A10227,7,4),MID(Zeitreihen0h15!A10227,4,2),LEFT(Zeitreihen0h15!A10227,2))+TIME(MID(Zeitreihen0h15!A10227,12,2),RIGHT(Zeitreihen0h15!A10227,2),0)</f>
        <v>#VALUE!</v>
      </c>
    </row>
    <row r="10228" spans="1:1" x14ac:dyDescent="0.25">
      <c r="A10228" s="78" t="e">
        <f>DATE(MID(Zeitreihen0h15!A10228,7,4),MID(Zeitreihen0h15!A10228,4,2),LEFT(Zeitreihen0h15!A10228,2))+TIME(MID(Zeitreihen0h15!A10228,12,2),RIGHT(Zeitreihen0h15!A10228,2),0)</f>
        <v>#VALUE!</v>
      </c>
    </row>
    <row r="10229" spans="1:1" x14ac:dyDescent="0.25">
      <c r="A10229" s="78" t="e">
        <f>DATE(MID(Zeitreihen0h15!A10229,7,4),MID(Zeitreihen0h15!A10229,4,2),LEFT(Zeitreihen0h15!A10229,2))+TIME(MID(Zeitreihen0h15!A10229,12,2),RIGHT(Zeitreihen0h15!A10229,2),0)</f>
        <v>#VALUE!</v>
      </c>
    </row>
    <row r="10230" spans="1:1" x14ac:dyDescent="0.25">
      <c r="A10230" s="78" t="e">
        <f>DATE(MID(Zeitreihen0h15!A10230,7,4),MID(Zeitreihen0h15!A10230,4,2),LEFT(Zeitreihen0h15!A10230,2))+TIME(MID(Zeitreihen0h15!A10230,12,2),RIGHT(Zeitreihen0h15!A10230,2),0)</f>
        <v>#VALUE!</v>
      </c>
    </row>
    <row r="10231" spans="1:1" x14ac:dyDescent="0.25">
      <c r="A10231" s="78" t="e">
        <f>DATE(MID(Zeitreihen0h15!A10231,7,4),MID(Zeitreihen0h15!A10231,4,2),LEFT(Zeitreihen0h15!A10231,2))+TIME(MID(Zeitreihen0h15!A10231,12,2),RIGHT(Zeitreihen0h15!A10231,2),0)</f>
        <v>#VALUE!</v>
      </c>
    </row>
    <row r="10232" spans="1:1" x14ac:dyDescent="0.25">
      <c r="A10232" s="78" t="e">
        <f>DATE(MID(Zeitreihen0h15!A10232,7,4),MID(Zeitreihen0h15!A10232,4,2),LEFT(Zeitreihen0h15!A10232,2))+TIME(MID(Zeitreihen0h15!A10232,12,2),RIGHT(Zeitreihen0h15!A10232,2),0)</f>
        <v>#VALUE!</v>
      </c>
    </row>
    <row r="10233" spans="1:1" x14ac:dyDescent="0.25">
      <c r="A10233" s="78" t="e">
        <f>DATE(MID(Zeitreihen0h15!A10233,7,4),MID(Zeitreihen0h15!A10233,4,2),LEFT(Zeitreihen0h15!A10233,2))+TIME(MID(Zeitreihen0h15!A10233,12,2),RIGHT(Zeitreihen0h15!A10233,2),0)</f>
        <v>#VALUE!</v>
      </c>
    </row>
    <row r="10234" spans="1:1" x14ac:dyDescent="0.25">
      <c r="A10234" s="78" t="e">
        <f>DATE(MID(Zeitreihen0h15!A10234,7,4),MID(Zeitreihen0h15!A10234,4,2),LEFT(Zeitreihen0h15!A10234,2))+TIME(MID(Zeitreihen0h15!A10234,12,2),RIGHT(Zeitreihen0h15!A10234,2),0)</f>
        <v>#VALUE!</v>
      </c>
    </row>
    <row r="10235" spans="1:1" x14ac:dyDescent="0.25">
      <c r="A10235" s="78" t="e">
        <f>DATE(MID(Zeitreihen0h15!A10235,7,4),MID(Zeitreihen0h15!A10235,4,2),LEFT(Zeitreihen0h15!A10235,2))+TIME(MID(Zeitreihen0h15!A10235,12,2),RIGHT(Zeitreihen0h15!A10235,2),0)</f>
        <v>#VALUE!</v>
      </c>
    </row>
    <row r="10236" spans="1:1" x14ac:dyDescent="0.25">
      <c r="A10236" s="78" t="e">
        <f>DATE(MID(Zeitreihen0h15!A10236,7,4),MID(Zeitreihen0h15!A10236,4,2),LEFT(Zeitreihen0h15!A10236,2))+TIME(MID(Zeitreihen0h15!A10236,12,2),RIGHT(Zeitreihen0h15!A10236,2),0)</f>
        <v>#VALUE!</v>
      </c>
    </row>
    <row r="10237" spans="1:1" x14ac:dyDescent="0.25">
      <c r="A10237" s="78" t="e">
        <f>DATE(MID(Zeitreihen0h15!A10237,7,4),MID(Zeitreihen0h15!A10237,4,2),LEFT(Zeitreihen0h15!A10237,2))+TIME(MID(Zeitreihen0h15!A10237,12,2),RIGHT(Zeitreihen0h15!A10237,2),0)</f>
        <v>#VALUE!</v>
      </c>
    </row>
    <row r="10238" spans="1:1" x14ac:dyDescent="0.25">
      <c r="A10238" s="78" t="e">
        <f>DATE(MID(Zeitreihen0h15!A10238,7,4),MID(Zeitreihen0h15!A10238,4,2),LEFT(Zeitreihen0h15!A10238,2))+TIME(MID(Zeitreihen0h15!A10238,12,2),RIGHT(Zeitreihen0h15!A10238,2),0)</f>
        <v>#VALUE!</v>
      </c>
    </row>
    <row r="10239" spans="1:1" x14ac:dyDescent="0.25">
      <c r="A10239" s="78" t="e">
        <f>DATE(MID(Zeitreihen0h15!A10239,7,4),MID(Zeitreihen0h15!A10239,4,2),LEFT(Zeitreihen0h15!A10239,2))+TIME(MID(Zeitreihen0h15!A10239,12,2),RIGHT(Zeitreihen0h15!A10239,2),0)</f>
        <v>#VALUE!</v>
      </c>
    </row>
    <row r="10240" spans="1:1" x14ac:dyDescent="0.25">
      <c r="A10240" s="78" t="e">
        <f>DATE(MID(Zeitreihen0h15!A10240,7,4),MID(Zeitreihen0h15!A10240,4,2),LEFT(Zeitreihen0h15!A10240,2))+TIME(MID(Zeitreihen0h15!A10240,12,2),RIGHT(Zeitreihen0h15!A10240,2),0)</f>
        <v>#VALUE!</v>
      </c>
    </row>
    <row r="10241" spans="1:1" x14ac:dyDescent="0.25">
      <c r="A10241" s="78" t="e">
        <f>DATE(MID(Zeitreihen0h15!A10241,7,4),MID(Zeitreihen0h15!A10241,4,2),LEFT(Zeitreihen0h15!A10241,2))+TIME(MID(Zeitreihen0h15!A10241,12,2),RIGHT(Zeitreihen0h15!A10241,2),0)</f>
        <v>#VALUE!</v>
      </c>
    </row>
    <row r="10242" spans="1:1" x14ac:dyDescent="0.25">
      <c r="A10242" s="78" t="e">
        <f>DATE(MID(Zeitreihen0h15!A10242,7,4),MID(Zeitreihen0h15!A10242,4,2),LEFT(Zeitreihen0h15!A10242,2))+TIME(MID(Zeitreihen0h15!A10242,12,2),RIGHT(Zeitreihen0h15!A10242,2),0)</f>
        <v>#VALUE!</v>
      </c>
    </row>
    <row r="10243" spans="1:1" x14ac:dyDescent="0.25">
      <c r="A10243" s="78" t="e">
        <f>DATE(MID(Zeitreihen0h15!A10243,7,4),MID(Zeitreihen0h15!A10243,4,2),LEFT(Zeitreihen0h15!A10243,2))+TIME(MID(Zeitreihen0h15!A10243,12,2),RIGHT(Zeitreihen0h15!A10243,2),0)</f>
        <v>#VALUE!</v>
      </c>
    </row>
    <row r="10244" spans="1:1" x14ac:dyDescent="0.25">
      <c r="A10244" s="78" t="e">
        <f>DATE(MID(Zeitreihen0h15!A10244,7,4),MID(Zeitreihen0h15!A10244,4,2),LEFT(Zeitreihen0h15!A10244,2))+TIME(MID(Zeitreihen0h15!A10244,12,2),RIGHT(Zeitreihen0h15!A10244,2),0)</f>
        <v>#VALUE!</v>
      </c>
    </row>
    <row r="10245" spans="1:1" x14ac:dyDescent="0.25">
      <c r="A10245" s="78" t="e">
        <f>DATE(MID(Zeitreihen0h15!A10245,7,4),MID(Zeitreihen0h15!A10245,4,2),LEFT(Zeitreihen0h15!A10245,2))+TIME(MID(Zeitreihen0h15!A10245,12,2),RIGHT(Zeitreihen0h15!A10245,2),0)</f>
        <v>#VALUE!</v>
      </c>
    </row>
    <row r="10246" spans="1:1" x14ac:dyDescent="0.25">
      <c r="A10246" s="78" t="e">
        <f>DATE(MID(Zeitreihen0h15!A10246,7,4),MID(Zeitreihen0h15!A10246,4,2),LEFT(Zeitreihen0h15!A10246,2))+TIME(MID(Zeitreihen0h15!A10246,12,2),RIGHT(Zeitreihen0h15!A10246,2),0)</f>
        <v>#VALUE!</v>
      </c>
    </row>
    <row r="10247" spans="1:1" x14ac:dyDescent="0.25">
      <c r="A10247" s="78" t="e">
        <f>DATE(MID(Zeitreihen0h15!A10247,7,4),MID(Zeitreihen0h15!A10247,4,2),LEFT(Zeitreihen0h15!A10247,2))+TIME(MID(Zeitreihen0h15!A10247,12,2),RIGHT(Zeitreihen0h15!A10247,2),0)</f>
        <v>#VALUE!</v>
      </c>
    </row>
    <row r="10248" spans="1:1" x14ac:dyDescent="0.25">
      <c r="A10248" s="78" t="e">
        <f>DATE(MID(Zeitreihen0h15!A10248,7,4),MID(Zeitreihen0h15!A10248,4,2),LEFT(Zeitreihen0h15!A10248,2))+TIME(MID(Zeitreihen0h15!A10248,12,2),RIGHT(Zeitreihen0h15!A10248,2),0)</f>
        <v>#VALUE!</v>
      </c>
    </row>
    <row r="10249" spans="1:1" x14ac:dyDescent="0.25">
      <c r="A10249" s="78" t="e">
        <f>DATE(MID(Zeitreihen0h15!A10249,7,4),MID(Zeitreihen0h15!A10249,4,2),LEFT(Zeitreihen0h15!A10249,2))+TIME(MID(Zeitreihen0h15!A10249,12,2),RIGHT(Zeitreihen0h15!A10249,2),0)</f>
        <v>#VALUE!</v>
      </c>
    </row>
    <row r="10250" spans="1:1" x14ac:dyDescent="0.25">
      <c r="A10250" s="78" t="e">
        <f>DATE(MID(Zeitreihen0h15!A10250,7,4),MID(Zeitreihen0h15!A10250,4,2),LEFT(Zeitreihen0h15!A10250,2))+TIME(MID(Zeitreihen0h15!A10250,12,2),RIGHT(Zeitreihen0h15!A10250,2),0)</f>
        <v>#VALUE!</v>
      </c>
    </row>
    <row r="10251" spans="1:1" x14ac:dyDescent="0.25">
      <c r="A10251" s="78" t="e">
        <f>DATE(MID(Zeitreihen0h15!A10251,7,4),MID(Zeitreihen0h15!A10251,4,2),LEFT(Zeitreihen0h15!A10251,2))+TIME(MID(Zeitreihen0h15!A10251,12,2),RIGHT(Zeitreihen0h15!A10251,2),0)</f>
        <v>#VALUE!</v>
      </c>
    </row>
    <row r="10252" spans="1:1" x14ac:dyDescent="0.25">
      <c r="A10252" s="78" t="e">
        <f>DATE(MID(Zeitreihen0h15!A10252,7,4),MID(Zeitreihen0h15!A10252,4,2),LEFT(Zeitreihen0h15!A10252,2))+TIME(MID(Zeitreihen0h15!A10252,12,2),RIGHT(Zeitreihen0h15!A10252,2),0)</f>
        <v>#VALUE!</v>
      </c>
    </row>
    <row r="10253" spans="1:1" x14ac:dyDescent="0.25">
      <c r="A10253" s="78" t="e">
        <f>DATE(MID(Zeitreihen0h15!A10253,7,4),MID(Zeitreihen0h15!A10253,4,2),LEFT(Zeitreihen0h15!A10253,2))+TIME(MID(Zeitreihen0h15!A10253,12,2),RIGHT(Zeitreihen0h15!A10253,2),0)</f>
        <v>#VALUE!</v>
      </c>
    </row>
    <row r="10254" spans="1:1" x14ac:dyDescent="0.25">
      <c r="A10254" s="78" t="e">
        <f>DATE(MID(Zeitreihen0h15!A10254,7,4),MID(Zeitreihen0h15!A10254,4,2),LEFT(Zeitreihen0h15!A10254,2))+TIME(MID(Zeitreihen0h15!A10254,12,2),RIGHT(Zeitreihen0h15!A10254,2),0)</f>
        <v>#VALUE!</v>
      </c>
    </row>
    <row r="10255" spans="1:1" x14ac:dyDescent="0.25">
      <c r="A10255" s="78" t="e">
        <f>DATE(MID(Zeitreihen0h15!A10255,7,4),MID(Zeitreihen0h15!A10255,4,2),LEFT(Zeitreihen0h15!A10255,2))+TIME(MID(Zeitreihen0h15!A10255,12,2),RIGHT(Zeitreihen0h15!A10255,2),0)</f>
        <v>#VALUE!</v>
      </c>
    </row>
    <row r="10256" spans="1:1" x14ac:dyDescent="0.25">
      <c r="A10256" s="78" t="e">
        <f>DATE(MID(Zeitreihen0h15!A10256,7,4),MID(Zeitreihen0h15!A10256,4,2),LEFT(Zeitreihen0h15!A10256,2))+TIME(MID(Zeitreihen0h15!A10256,12,2),RIGHT(Zeitreihen0h15!A10256,2),0)</f>
        <v>#VALUE!</v>
      </c>
    </row>
    <row r="10257" spans="1:1" x14ac:dyDescent="0.25">
      <c r="A10257" s="78" t="e">
        <f>DATE(MID(Zeitreihen0h15!A10257,7,4),MID(Zeitreihen0h15!A10257,4,2),LEFT(Zeitreihen0h15!A10257,2))+TIME(MID(Zeitreihen0h15!A10257,12,2),RIGHT(Zeitreihen0h15!A10257,2),0)</f>
        <v>#VALUE!</v>
      </c>
    </row>
    <row r="10258" spans="1:1" x14ac:dyDescent="0.25">
      <c r="A10258" s="78" t="e">
        <f>DATE(MID(Zeitreihen0h15!A10258,7,4),MID(Zeitreihen0h15!A10258,4,2),LEFT(Zeitreihen0h15!A10258,2))+TIME(MID(Zeitreihen0h15!A10258,12,2),RIGHT(Zeitreihen0h15!A10258,2),0)</f>
        <v>#VALUE!</v>
      </c>
    </row>
    <row r="10259" spans="1:1" x14ac:dyDescent="0.25">
      <c r="A10259" s="78" t="e">
        <f>DATE(MID(Zeitreihen0h15!A10259,7,4),MID(Zeitreihen0h15!A10259,4,2),LEFT(Zeitreihen0h15!A10259,2))+TIME(MID(Zeitreihen0h15!A10259,12,2),RIGHT(Zeitreihen0h15!A10259,2),0)</f>
        <v>#VALUE!</v>
      </c>
    </row>
    <row r="10260" spans="1:1" x14ac:dyDescent="0.25">
      <c r="A10260" s="78" t="e">
        <f>DATE(MID(Zeitreihen0h15!A10260,7,4),MID(Zeitreihen0h15!A10260,4,2),LEFT(Zeitreihen0h15!A10260,2))+TIME(MID(Zeitreihen0h15!A10260,12,2),RIGHT(Zeitreihen0h15!A10260,2),0)</f>
        <v>#VALUE!</v>
      </c>
    </row>
    <row r="10261" spans="1:1" x14ac:dyDescent="0.25">
      <c r="A10261" s="78" t="e">
        <f>DATE(MID(Zeitreihen0h15!A10261,7,4),MID(Zeitreihen0h15!A10261,4,2),LEFT(Zeitreihen0h15!A10261,2))+TIME(MID(Zeitreihen0h15!A10261,12,2),RIGHT(Zeitreihen0h15!A10261,2),0)</f>
        <v>#VALUE!</v>
      </c>
    </row>
    <row r="10262" spans="1:1" x14ac:dyDescent="0.25">
      <c r="A10262" s="78" t="e">
        <f>DATE(MID(Zeitreihen0h15!A10262,7,4),MID(Zeitreihen0h15!A10262,4,2),LEFT(Zeitreihen0h15!A10262,2))+TIME(MID(Zeitreihen0h15!A10262,12,2),RIGHT(Zeitreihen0h15!A10262,2),0)</f>
        <v>#VALUE!</v>
      </c>
    </row>
    <row r="10263" spans="1:1" x14ac:dyDescent="0.25">
      <c r="A10263" s="78" t="e">
        <f>DATE(MID(Zeitreihen0h15!A10263,7,4),MID(Zeitreihen0h15!A10263,4,2),LEFT(Zeitreihen0h15!A10263,2))+TIME(MID(Zeitreihen0h15!A10263,12,2),RIGHT(Zeitreihen0h15!A10263,2),0)</f>
        <v>#VALUE!</v>
      </c>
    </row>
    <row r="10264" spans="1:1" x14ac:dyDescent="0.25">
      <c r="A10264" s="78" t="e">
        <f>DATE(MID(Zeitreihen0h15!A10264,7,4),MID(Zeitreihen0h15!A10264,4,2),LEFT(Zeitreihen0h15!A10264,2))+TIME(MID(Zeitreihen0h15!A10264,12,2),RIGHT(Zeitreihen0h15!A10264,2),0)</f>
        <v>#VALUE!</v>
      </c>
    </row>
    <row r="10265" spans="1:1" x14ac:dyDescent="0.25">
      <c r="A10265" s="78" t="e">
        <f>DATE(MID(Zeitreihen0h15!A10265,7,4),MID(Zeitreihen0h15!A10265,4,2),LEFT(Zeitreihen0h15!A10265,2))+TIME(MID(Zeitreihen0h15!A10265,12,2),RIGHT(Zeitreihen0h15!A10265,2),0)</f>
        <v>#VALUE!</v>
      </c>
    </row>
    <row r="10266" spans="1:1" x14ac:dyDescent="0.25">
      <c r="A10266" s="78" t="e">
        <f>DATE(MID(Zeitreihen0h15!A10266,7,4),MID(Zeitreihen0h15!A10266,4,2),LEFT(Zeitreihen0h15!A10266,2))+TIME(MID(Zeitreihen0h15!A10266,12,2),RIGHT(Zeitreihen0h15!A10266,2),0)</f>
        <v>#VALUE!</v>
      </c>
    </row>
    <row r="10267" spans="1:1" x14ac:dyDescent="0.25">
      <c r="A10267" s="78" t="e">
        <f>DATE(MID(Zeitreihen0h15!A10267,7,4),MID(Zeitreihen0h15!A10267,4,2),LEFT(Zeitreihen0h15!A10267,2))+TIME(MID(Zeitreihen0h15!A10267,12,2),RIGHT(Zeitreihen0h15!A10267,2),0)</f>
        <v>#VALUE!</v>
      </c>
    </row>
    <row r="10268" spans="1:1" x14ac:dyDescent="0.25">
      <c r="A10268" s="78" t="e">
        <f>DATE(MID(Zeitreihen0h15!A10268,7,4),MID(Zeitreihen0h15!A10268,4,2),LEFT(Zeitreihen0h15!A10268,2))+TIME(MID(Zeitreihen0h15!A10268,12,2),RIGHT(Zeitreihen0h15!A10268,2),0)</f>
        <v>#VALUE!</v>
      </c>
    </row>
    <row r="10269" spans="1:1" x14ac:dyDescent="0.25">
      <c r="A10269" s="78" t="e">
        <f>DATE(MID(Zeitreihen0h15!A10269,7,4),MID(Zeitreihen0h15!A10269,4,2),LEFT(Zeitreihen0h15!A10269,2))+TIME(MID(Zeitreihen0h15!A10269,12,2),RIGHT(Zeitreihen0h15!A10269,2),0)</f>
        <v>#VALUE!</v>
      </c>
    </row>
    <row r="10270" spans="1:1" x14ac:dyDescent="0.25">
      <c r="A10270" s="78" t="e">
        <f>DATE(MID(Zeitreihen0h15!A10270,7,4),MID(Zeitreihen0h15!A10270,4,2),LEFT(Zeitreihen0h15!A10270,2))+TIME(MID(Zeitreihen0h15!A10270,12,2),RIGHT(Zeitreihen0h15!A10270,2),0)</f>
        <v>#VALUE!</v>
      </c>
    </row>
    <row r="10271" spans="1:1" x14ac:dyDescent="0.25">
      <c r="A10271" s="78" t="e">
        <f>DATE(MID(Zeitreihen0h15!A10271,7,4),MID(Zeitreihen0h15!A10271,4,2),LEFT(Zeitreihen0h15!A10271,2))+TIME(MID(Zeitreihen0h15!A10271,12,2),RIGHT(Zeitreihen0h15!A10271,2),0)</f>
        <v>#VALUE!</v>
      </c>
    </row>
    <row r="10272" spans="1:1" x14ac:dyDescent="0.25">
      <c r="A10272" s="78" t="e">
        <f>DATE(MID(Zeitreihen0h15!A10272,7,4),MID(Zeitreihen0h15!A10272,4,2),LEFT(Zeitreihen0h15!A10272,2))+TIME(MID(Zeitreihen0h15!A10272,12,2),RIGHT(Zeitreihen0h15!A10272,2),0)</f>
        <v>#VALUE!</v>
      </c>
    </row>
    <row r="10273" spans="1:1" x14ac:dyDescent="0.25">
      <c r="A10273" s="78" t="e">
        <f>DATE(MID(Zeitreihen0h15!A10273,7,4),MID(Zeitreihen0h15!A10273,4,2),LEFT(Zeitreihen0h15!A10273,2))+TIME(MID(Zeitreihen0h15!A10273,12,2),RIGHT(Zeitreihen0h15!A10273,2),0)</f>
        <v>#VALUE!</v>
      </c>
    </row>
    <row r="10274" spans="1:1" x14ac:dyDescent="0.25">
      <c r="A10274" s="78" t="e">
        <f>DATE(MID(Zeitreihen0h15!A10274,7,4),MID(Zeitreihen0h15!A10274,4,2),LEFT(Zeitreihen0h15!A10274,2))+TIME(MID(Zeitreihen0h15!A10274,12,2),RIGHT(Zeitreihen0h15!A10274,2),0)</f>
        <v>#VALUE!</v>
      </c>
    </row>
    <row r="10275" spans="1:1" x14ac:dyDescent="0.25">
      <c r="A10275" s="78" t="e">
        <f>DATE(MID(Zeitreihen0h15!A10275,7,4),MID(Zeitreihen0h15!A10275,4,2),LEFT(Zeitreihen0h15!A10275,2))+TIME(MID(Zeitreihen0h15!A10275,12,2),RIGHT(Zeitreihen0h15!A10275,2),0)</f>
        <v>#VALUE!</v>
      </c>
    </row>
    <row r="10276" spans="1:1" x14ac:dyDescent="0.25">
      <c r="A10276" s="78" t="e">
        <f>DATE(MID(Zeitreihen0h15!A10276,7,4),MID(Zeitreihen0h15!A10276,4,2),LEFT(Zeitreihen0h15!A10276,2))+TIME(MID(Zeitreihen0h15!A10276,12,2),RIGHT(Zeitreihen0h15!A10276,2),0)</f>
        <v>#VALUE!</v>
      </c>
    </row>
    <row r="10277" spans="1:1" x14ac:dyDescent="0.25">
      <c r="A10277" s="78" t="e">
        <f>DATE(MID(Zeitreihen0h15!A10277,7,4),MID(Zeitreihen0h15!A10277,4,2),LEFT(Zeitreihen0h15!A10277,2))+TIME(MID(Zeitreihen0h15!A10277,12,2),RIGHT(Zeitreihen0h15!A10277,2),0)</f>
        <v>#VALUE!</v>
      </c>
    </row>
    <row r="10278" spans="1:1" x14ac:dyDescent="0.25">
      <c r="A10278" s="78" t="e">
        <f>DATE(MID(Zeitreihen0h15!A10278,7,4),MID(Zeitreihen0h15!A10278,4,2),LEFT(Zeitreihen0h15!A10278,2))+TIME(MID(Zeitreihen0h15!A10278,12,2),RIGHT(Zeitreihen0h15!A10278,2),0)</f>
        <v>#VALUE!</v>
      </c>
    </row>
    <row r="10279" spans="1:1" x14ac:dyDescent="0.25">
      <c r="A10279" s="78" t="e">
        <f>DATE(MID(Zeitreihen0h15!A10279,7,4),MID(Zeitreihen0h15!A10279,4,2),LEFT(Zeitreihen0h15!A10279,2))+TIME(MID(Zeitreihen0h15!A10279,12,2),RIGHT(Zeitreihen0h15!A10279,2),0)</f>
        <v>#VALUE!</v>
      </c>
    </row>
    <row r="10280" spans="1:1" x14ac:dyDescent="0.25">
      <c r="A10280" s="78" t="e">
        <f>DATE(MID(Zeitreihen0h15!A10280,7,4),MID(Zeitreihen0h15!A10280,4,2),LEFT(Zeitreihen0h15!A10280,2))+TIME(MID(Zeitreihen0h15!A10280,12,2),RIGHT(Zeitreihen0h15!A10280,2),0)</f>
        <v>#VALUE!</v>
      </c>
    </row>
    <row r="10281" spans="1:1" x14ac:dyDescent="0.25">
      <c r="A10281" s="78" t="e">
        <f>DATE(MID(Zeitreihen0h15!A10281,7,4),MID(Zeitreihen0h15!A10281,4,2),LEFT(Zeitreihen0h15!A10281,2))+TIME(MID(Zeitreihen0h15!A10281,12,2),RIGHT(Zeitreihen0h15!A10281,2),0)</f>
        <v>#VALUE!</v>
      </c>
    </row>
    <row r="10282" spans="1:1" x14ac:dyDescent="0.25">
      <c r="A10282" s="78" t="e">
        <f>DATE(MID(Zeitreihen0h15!A10282,7,4),MID(Zeitreihen0h15!A10282,4,2),LEFT(Zeitreihen0h15!A10282,2))+TIME(MID(Zeitreihen0h15!A10282,12,2),RIGHT(Zeitreihen0h15!A10282,2),0)</f>
        <v>#VALUE!</v>
      </c>
    </row>
    <row r="10283" spans="1:1" x14ac:dyDescent="0.25">
      <c r="A10283" s="78" t="e">
        <f>DATE(MID(Zeitreihen0h15!A10283,7,4),MID(Zeitreihen0h15!A10283,4,2),LEFT(Zeitreihen0h15!A10283,2))+TIME(MID(Zeitreihen0h15!A10283,12,2),RIGHT(Zeitreihen0h15!A10283,2),0)</f>
        <v>#VALUE!</v>
      </c>
    </row>
    <row r="10284" spans="1:1" x14ac:dyDescent="0.25">
      <c r="A10284" s="78" t="e">
        <f>DATE(MID(Zeitreihen0h15!A10284,7,4),MID(Zeitreihen0h15!A10284,4,2),LEFT(Zeitreihen0h15!A10284,2))+TIME(MID(Zeitreihen0h15!A10284,12,2),RIGHT(Zeitreihen0h15!A10284,2),0)</f>
        <v>#VALUE!</v>
      </c>
    </row>
    <row r="10285" spans="1:1" x14ac:dyDescent="0.25">
      <c r="A10285" s="78" t="e">
        <f>DATE(MID(Zeitreihen0h15!A10285,7,4),MID(Zeitreihen0h15!A10285,4,2),LEFT(Zeitreihen0h15!A10285,2))+TIME(MID(Zeitreihen0h15!A10285,12,2),RIGHT(Zeitreihen0h15!A10285,2),0)</f>
        <v>#VALUE!</v>
      </c>
    </row>
    <row r="10286" spans="1:1" x14ac:dyDescent="0.25">
      <c r="A10286" s="78" t="e">
        <f>DATE(MID(Zeitreihen0h15!A10286,7,4),MID(Zeitreihen0h15!A10286,4,2),LEFT(Zeitreihen0h15!A10286,2))+TIME(MID(Zeitreihen0h15!A10286,12,2),RIGHT(Zeitreihen0h15!A10286,2),0)</f>
        <v>#VALUE!</v>
      </c>
    </row>
    <row r="10287" spans="1:1" x14ac:dyDescent="0.25">
      <c r="A10287" s="78" t="e">
        <f>DATE(MID(Zeitreihen0h15!A10287,7,4),MID(Zeitreihen0h15!A10287,4,2),LEFT(Zeitreihen0h15!A10287,2))+TIME(MID(Zeitreihen0h15!A10287,12,2),RIGHT(Zeitreihen0h15!A10287,2),0)</f>
        <v>#VALUE!</v>
      </c>
    </row>
    <row r="10288" spans="1:1" x14ac:dyDescent="0.25">
      <c r="A10288" s="78" t="e">
        <f>DATE(MID(Zeitreihen0h15!A10288,7,4),MID(Zeitreihen0h15!A10288,4,2),LEFT(Zeitreihen0h15!A10288,2))+TIME(MID(Zeitreihen0h15!A10288,12,2),RIGHT(Zeitreihen0h15!A10288,2),0)</f>
        <v>#VALUE!</v>
      </c>
    </row>
    <row r="10289" spans="1:1" x14ac:dyDescent="0.25">
      <c r="A10289" s="78" t="e">
        <f>DATE(MID(Zeitreihen0h15!A10289,7,4),MID(Zeitreihen0h15!A10289,4,2),LEFT(Zeitreihen0h15!A10289,2))+TIME(MID(Zeitreihen0h15!A10289,12,2),RIGHT(Zeitreihen0h15!A10289,2),0)</f>
        <v>#VALUE!</v>
      </c>
    </row>
    <row r="10290" spans="1:1" x14ac:dyDescent="0.25">
      <c r="A10290" s="78" t="e">
        <f>DATE(MID(Zeitreihen0h15!A10290,7,4),MID(Zeitreihen0h15!A10290,4,2),LEFT(Zeitreihen0h15!A10290,2))+TIME(MID(Zeitreihen0h15!A10290,12,2),RIGHT(Zeitreihen0h15!A10290,2),0)</f>
        <v>#VALUE!</v>
      </c>
    </row>
    <row r="10291" spans="1:1" x14ac:dyDescent="0.25">
      <c r="A10291" s="78" t="e">
        <f>DATE(MID(Zeitreihen0h15!A10291,7,4),MID(Zeitreihen0h15!A10291,4,2),LEFT(Zeitreihen0h15!A10291,2))+TIME(MID(Zeitreihen0h15!A10291,12,2),RIGHT(Zeitreihen0h15!A10291,2),0)</f>
        <v>#VALUE!</v>
      </c>
    </row>
    <row r="10292" spans="1:1" x14ac:dyDescent="0.25">
      <c r="A10292" s="78" t="e">
        <f>DATE(MID(Zeitreihen0h15!A10292,7,4),MID(Zeitreihen0h15!A10292,4,2),LEFT(Zeitreihen0h15!A10292,2))+TIME(MID(Zeitreihen0h15!A10292,12,2),RIGHT(Zeitreihen0h15!A10292,2),0)</f>
        <v>#VALUE!</v>
      </c>
    </row>
    <row r="10293" spans="1:1" x14ac:dyDescent="0.25">
      <c r="A10293" s="78" t="e">
        <f>DATE(MID(Zeitreihen0h15!A10293,7,4),MID(Zeitreihen0h15!A10293,4,2),LEFT(Zeitreihen0h15!A10293,2))+TIME(MID(Zeitreihen0h15!A10293,12,2),RIGHT(Zeitreihen0h15!A10293,2),0)</f>
        <v>#VALUE!</v>
      </c>
    </row>
    <row r="10294" spans="1:1" x14ac:dyDescent="0.25">
      <c r="A10294" s="78" t="e">
        <f>DATE(MID(Zeitreihen0h15!A10294,7,4),MID(Zeitreihen0h15!A10294,4,2),LEFT(Zeitreihen0h15!A10294,2))+TIME(MID(Zeitreihen0h15!A10294,12,2),RIGHT(Zeitreihen0h15!A10294,2),0)</f>
        <v>#VALUE!</v>
      </c>
    </row>
    <row r="10295" spans="1:1" x14ac:dyDescent="0.25">
      <c r="A10295" s="78" t="e">
        <f>DATE(MID(Zeitreihen0h15!A10295,7,4),MID(Zeitreihen0h15!A10295,4,2),LEFT(Zeitreihen0h15!A10295,2))+TIME(MID(Zeitreihen0h15!A10295,12,2),RIGHT(Zeitreihen0h15!A10295,2),0)</f>
        <v>#VALUE!</v>
      </c>
    </row>
    <row r="10296" spans="1:1" x14ac:dyDescent="0.25">
      <c r="A10296" s="78" t="e">
        <f>DATE(MID(Zeitreihen0h15!A10296,7,4),MID(Zeitreihen0h15!A10296,4,2),LEFT(Zeitreihen0h15!A10296,2))+TIME(MID(Zeitreihen0h15!A10296,12,2),RIGHT(Zeitreihen0h15!A10296,2),0)</f>
        <v>#VALUE!</v>
      </c>
    </row>
    <row r="10297" spans="1:1" x14ac:dyDescent="0.25">
      <c r="A10297" s="78" t="e">
        <f>DATE(MID(Zeitreihen0h15!A10297,7,4),MID(Zeitreihen0h15!A10297,4,2),LEFT(Zeitreihen0h15!A10297,2))+TIME(MID(Zeitreihen0h15!A10297,12,2),RIGHT(Zeitreihen0h15!A10297,2),0)</f>
        <v>#VALUE!</v>
      </c>
    </row>
    <row r="10298" spans="1:1" x14ac:dyDescent="0.25">
      <c r="A10298" s="78" t="e">
        <f>DATE(MID(Zeitreihen0h15!A10298,7,4),MID(Zeitreihen0h15!A10298,4,2),LEFT(Zeitreihen0h15!A10298,2))+TIME(MID(Zeitreihen0h15!A10298,12,2),RIGHT(Zeitreihen0h15!A10298,2),0)</f>
        <v>#VALUE!</v>
      </c>
    </row>
    <row r="10299" spans="1:1" x14ac:dyDescent="0.25">
      <c r="A10299" s="78" t="e">
        <f>DATE(MID(Zeitreihen0h15!A10299,7,4),MID(Zeitreihen0h15!A10299,4,2),LEFT(Zeitreihen0h15!A10299,2))+TIME(MID(Zeitreihen0h15!A10299,12,2),RIGHT(Zeitreihen0h15!A10299,2),0)</f>
        <v>#VALUE!</v>
      </c>
    </row>
    <row r="10300" spans="1:1" x14ac:dyDescent="0.25">
      <c r="A10300" s="78" t="e">
        <f>DATE(MID(Zeitreihen0h15!A10300,7,4),MID(Zeitreihen0h15!A10300,4,2),LEFT(Zeitreihen0h15!A10300,2))+TIME(MID(Zeitreihen0h15!A10300,12,2),RIGHT(Zeitreihen0h15!A10300,2),0)</f>
        <v>#VALUE!</v>
      </c>
    </row>
    <row r="10301" spans="1:1" x14ac:dyDescent="0.25">
      <c r="A10301" s="78" t="e">
        <f>DATE(MID(Zeitreihen0h15!A10301,7,4),MID(Zeitreihen0h15!A10301,4,2),LEFT(Zeitreihen0h15!A10301,2))+TIME(MID(Zeitreihen0h15!A10301,12,2),RIGHT(Zeitreihen0h15!A10301,2),0)</f>
        <v>#VALUE!</v>
      </c>
    </row>
    <row r="10302" spans="1:1" x14ac:dyDescent="0.25">
      <c r="A10302" s="78" t="e">
        <f>DATE(MID(Zeitreihen0h15!A10302,7,4),MID(Zeitreihen0h15!A10302,4,2),LEFT(Zeitreihen0h15!A10302,2))+TIME(MID(Zeitreihen0h15!A10302,12,2),RIGHT(Zeitreihen0h15!A10302,2),0)</f>
        <v>#VALUE!</v>
      </c>
    </row>
    <row r="10303" spans="1:1" x14ac:dyDescent="0.25">
      <c r="A10303" s="78" t="e">
        <f>DATE(MID(Zeitreihen0h15!A10303,7,4),MID(Zeitreihen0h15!A10303,4,2),LEFT(Zeitreihen0h15!A10303,2))+TIME(MID(Zeitreihen0h15!A10303,12,2),RIGHT(Zeitreihen0h15!A10303,2),0)</f>
        <v>#VALUE!</v>
      </c>
    </row>
    <row r="10304" spans="1:1" x14ac:dyDescent="0.25">
      <c r="A10304" s="78" t="e">
        <f>DATE(MID(Zeitreihen0h15!A10304,7,4),MID(Zeitreihen0h15!A10304,4,2),LEFT(Zeitreihen0h15!A10304,2))+TIME(MID(Zeitreihen0h15!A10304,12,2),RIGHT(Zeitreihen0h15!A10304,2),0)</f>
        <v>#VALUE!</v>
      </c>
    </row>
    <row r="10305" spans="1:1" x14ac:dyDescent="0.25">
      <c r="A10305" s="78" t="e">
        <f>DATE(MID(Zeitreihen0h15!A10305,7,4),MID(Zeitreihen0h15!A10305,4,2),LEFT(Zeitreihen0h15!A10305,2))+TIME(MID(Zeitreihen0h15!A10305,12,2),RIGHT(Zeitreihen0h15!A10305,2),0)</f>
        <v>#VALUE!</v>
      </c>
    </row>
    <row r="10306" spans="1:1" x14ac:dyDescent="0.25">
      <c r="A10306" s="78" t="e">
        <f>DATE(MID(Zeitreihen0h15!A10306,7,4),MID(Zeitreihen0h15!A10306,4,2),LEFT(Zeitreihen0h15!A10306,2))+TIME(MID(Zeitreihen0h15!A10306,12,2),RIGHT(Zeitreihen0h15!A10306,2),0)</f>
        <v>#VALUE!</v>
      </c>
    </row>
    <row r="10307" spans="1:1" x14ac:dyDescent="0.25">
      <c r="A10307" s="78" t="e">
        <f>DATE(MID(Zeitreihen0h15!A10307,7,4),MID(Zeitreihen0h15!A10307,4,2),LEFT(Zeitreihen0h15!A10307,2))+TIME(MID(Zeitreihen0h15!A10307,12,2),RIGHT(Zeitreihen0h15!A10307,2),0)</f>
        <v>#VALUE!</v>
      </c>
    </row>
    <row r="10308" spans="1:1" x14ac:dyDescent="0.25">
      <c r="A10308" s="78" t="e">
        <f>DATE(MID(Zeitreihen0h15!A10308,7,4),MID(Zeitreihen0h15!A10308,4,2),LEFT(Zeitreihen0h15!A10308,2))+TIME(MID(Zeitreihen0h15!A10308,12,2),RIGHT(Zeitreihen0h15!A10308,2),0)</f>
        <v>#VALUE!</v>
      </c>
    </row>
    <row r="10309" spans="1:1" x14ac:dyDescent="0.25">
      <c r="A10309" s="78" t="e">
        <f>DATE(MID(Zeitreihen0h15!A10309,7,4),MID(Zeitreihen0h15!A10309,4,2),LEFT(Zeitreihen0h15!A10309,2))+TIME(MID(Zeitreihen0h15!A10309,12,2),RIGHT(Zeitreihen0h15!A10309,2),0)</f>
        <v>#VALUE!</v>
      </c>
    </row>
    <row r="10310" spans="1:1" x14ac:dyDescent="0.25">
      <c r="A10310" s="78" t="e">
        <f>DATE(MID(Zeitreihen0h15!A10310,7,4),MID(Zeitreihen0h15!A10310,4,2),LEFT(Zeitreihen0h15!A10310,2))+TIME(MID(Zeitreihen0h15!A10310,12,2),RIGHT(Zeitreihen0h15!A10310,2),0)</f>
        <v>#VALUE!</v>
      </c>
    </row>
    <row r="10311" spans="1:1" x14ac:dyDescent="0.25">
      <c r="A10311" s="78" t="e">
        <f>DATE(MID(Zeitreihen0h15!A10311,7,4),MID(Zeitreihen0h15!A10311,4,2),LEFT(Zeitreihen0h15!A10311,2))+TIME(MID(Zeitreihen0h15!A10311,12,2),RIGHT(Zeitreihen0h15!A10311,2),0)</f>
        <v>#VALUE!</v>
      </c>
    </row>
    <row r="10312" spans="1:1" x14ac:dyDescent="0.25">
      <c r="A10312" s="78" t="e">
        <f>DATE(MID(Zeitreihen0h15!A10312,7,4),MID(Zeitreihen0h15!A10312,4,2),LEFT(Zeitreihen0h15!A10312,2))+TIME(MID(Zeitreihen0h15!A10312,12,2),RIGHT(Zeitreihen0h15!A10312,2),0)</f>
        <v>#VALUE!</v>
      </c>
    </row>
    <row r="10313" spans="1:1" x14ac:dyDescent="0.25">
      <c r="A10313" s="78" t="e">
        <f>DATE(MID(Zeitreihen0h15!A10313,7,4),MID(Zeitreihen0h15!A10313,4,2),LEFT(Zeitreihen0h15!A10313,2))+TIME(MID(Zeitreihen0h15!A10313,12,2),RIGHT(Zeitreihen0h15!A10313,2),0)</f>
        <v>#VALUE!</v>
      </c>
    </row>
    <row r="10314" spans="1:1" x14ac:dyDescent="0.25">
      <c r="A10314" s="78" t="e">
        <f>DATE(MID(Zeitreihen0h15!A10314,7,4),MID(Zeitreihen0h15!A10314,4,2),LEFT(Zeitreihen0h15!A10314,2))+TIME(MID(Zeitreihen0h15!A10314,12,2),RIGHT(Zeitreihen0h15!A10314,2),0)</f>
        <v>#VALUE!</v>
      </c>
    </row>
    <row r="10315" spans="1:1" x14ac:dyDescent="0.25">
      <c r="A10315" s="78" t="e">
        <f>DATE(MID(Zeitreihen0h15!A10315,7,4),MID(Zeitreihen0h15!A10315,4,2),LEFT(Zeitreihen0h15!A10315,2))+TIME(MID(Zeitreihen0h15!A10315,12,2),RIGHT(Zeitreihen0h15!A10315,2),0)</f>
        <v>#VALUE!</v>
      </c>
    </row>
    <row r="10316" spans="1:1" x14ac:dyDescent="0.25">
      <c r="A10316" s="78" t="e">
        <f>DATE(MID(Zeitreihen0h15!A10316,7,4),MID(Zeitreihen0h15!A10316,4,2),LEFT(Zeitreihen0h15!A10316,2))+TIME(MID(Zeitreihen0h15!A10316,12,2),RIGHT(Zeitreihen0h15!A10316,2),0)</f>
        <v>#VALUE!</v>
      </c>
    </row>
    <row r="10317" spans="1:1" x14ac:dyDescent="0.25">
      <c r="A10317" s="78" t="e">
        <f>DATE(MID(Zeitreihen0h15!A10317,7,4),MID(Zeitreihen0h15!A10317,4,2),LEFT(Zeitreihen0h15!A10317,2))+TIME(MID(Zeitreihen0h15!A10317,12,2),RIGHT(Zeitreihen0h15!A10317,2),0)</f>
        <v>#VALUE!</v>
      </c>
    </row>
    <row r="10318" spans="1:1" x14ac:dyDescent="0.25">
      <c r="A10318" s="78" t="e">
        <f>DATE(MID(Zeitreihen0h15!A10318,7,4),MID(Zeitreihen0h15!A10318,4,2),LEFT(Zeitreihen0h15!A10318,2))+TIME(MID(Zeitreihen0h15!A10318,12,2),RIGHT(Zeitreihen0h15!A10318,2),0)</f>
        <v>#VALUE!</v>
      </c>
    </row>
    <row r="10319" spans="1:1" x14ac:dyDescent="0.25">
      <c r="A10319" s="78" t="e">
        <f>DATE(MID(Zeitreihen0h15!A10319,7,4),MID(Zeitreihen0h15!A10319,4,2),LEFT(Zeitreihen0h15!A10319,2))+TIME(MID(Zeitreihen0h15!A10319,12,2),RIGHT(Zeitreihen0h15!A10319,2),0)</f>
        <v>#VALUE!</v>
      </c>
    </row>
    <row r="10320" spans="1:1" x14ac:dyDescent="0.25">
      <c r="A10320" s="78" t="e">
        <f>DATE(MID(Zeitreihen0h15!A10320,7,4),MID(Zeitreihen0h15!A10320,4,2),LEFT(Zeitreihen0h15!A10320,2))+TIME(MID(Zeitreihen0h15!A10320,12,2),RIGHT(Zeitreihen0h15!A10320,2),0)</f>
        <v>#VALUE!</v>
      </c>
    </row>
    <row r="10321" spans="1:1" x14ac:dyDescent="0.25">
      <c r="A10321" s="78" t="e">
        <f>DATE(MID(Zeitreihen0h15!A10321,7,4),MID(Zeitreihen0h15!A10321,4,2),LEFT(Zeitreihen0h15!A10321,2))+TIME(MID(Zeitreihen0h15!A10321,12,2),RIGHT(Zeitreihen0h15!A10321,2),0)</f>
        <v>#VALUE!</v>
      </c>
    </row>
    <row r="10322" spans="1:1" x14ac:dyDescent="0.25">
      <c r="A10322" s="78" t="e">
        <f>DATE(MID(Zeitreihen0h15!A10322,7,4),MID(Zeitreihen0h15!A10322,4,2),LEFT(Zeitreihen0h15!A10322,2))+TIME(MID(Zeitreihen0h15!A10322,12,2),RIGHT(Zeitreihen0h15!A10322,2),0)</f>
        <v>#VALUE!</v>
      </c>
    </row>
    <row r="10323" spans="1:1" x14ac:dyDescent="0.25">
      <c r="A10323" s="78" t="e">
        <f>DATE(MID(Zeitreihen0h15!A10323,7,4),MID(Zeitreihen0h15!A10323,4,2),LEFT(Zeitreihen0h15!A10323,2))+TIME(MID(Zeitreihen0h15!A10323,12,2),RIGHT(Zeitreihen0h15!A10323,2),0)</f>
        <v>#VALUE!</v>
      </c>
    </row>
    <row r="10324" spans="1:1" x14ac:dyDescent="0.25">
      <c r="A10324" s="78" t="e">
        <f>DATE(MID(Zeitreihen0h15!A10324,7,4),MID(Zeitreihen0h15!A10324,4,2),LEFT(Zeitreihen0h15!A10324,2))+TIME(MID(Zeitreihen0h15!A10324,12,2),RIGHT(Zeitreihen0h15!A10324,2),0)</f>
        <v>#VALUE!</v>
      </c>
    </row>
    <row r="10325" spans="1:1" x14ac:dyDescent="0.25">
      <c r="A10325" s="78" t="e">
        <f>DATE(MID(Zeitreihen0h15!A10325,7,4),MID(Zeitreihen0h15!A10325,4,2),LEFT(Zeitreihen0h15!A10325,2))+TIME(MID(Zeitreihen0h15!A10325,12,2),RIGHT(Zeitreihen0h15!A10325,2),0)</f>
        <v>#VALUE!</v>
      </c>
    </row>
    <row r="10326" spans="1:1" x14ac:dyDescent="0.25">
      <c r="A10326" s="78" t="e">
        <f>DATE(MID(Zeitreihen0h15!A10326,7,4),MID(Zeitreihen0h15!A10326,4,2),LEFT(Zeitreihen0h15!A10326,2))+TIME(MID(Zeitreihen0h15!A10326,12,2),RIGHT(Zeitreihen0h15!A10326,2),0)</f>
        <v>#VALUE!</v>
      </c>
    </row>
    <row r="10327" spans="1:1" x14ac:dyDescent="0.25">
      <c r="A10327" s="78" t="e">
        <f>DATE(MID(Zeitreihen0h15!A10327,7,4),MID(Zeitreihen0h15!A10327,4,2),LEFT(Zeitreihen0h15!A10327,2))+TIME(MID(Zeitreihen0h15!A10327,12,2),RIGHT(Zeitreihen0h15!A10327,2),0)</f>
        <v>#VALUE!</v>
      </c>
    </row>
    <row r="10328" spans="1:1" x14ac:dyDescent="0.25">
      <c r="A10328" s="78" t="e">
        <f>DATE(MID(Zeitreihen0h15!A10328,7,4),MID(Zeitreihen0h15!A10328,4,2),LEFT(Zeitreihen0h15!A10328,2))+TIME(MID(Zeitreihen0h15!A10328,12,2),RIGHT(Zeitreihen0h15!A10328,2),0)</f>
        <v>#VALUE!</v>
      </c>
    </row>
    <row r="10329" spans="1:1" x14ac:dyDescent="0.25">
      <c r="A10329" s="78" t="e">
        <f>DATE(MID(Zeitreihen0h15!A10329,7,4),MID(Zeitreihen0h15!A10329,4,2),LEFT(Zeitreihen0h15!A10329,2))+TIME(MID(Zeitreihen0h15!A10329,12,2),RIGHT(Zeitreihen0h15!A10329,2),0)</f>
        <v>#VALUE!</v>
      </c>
    </row>
    <row r="10330" spans="1:1" x14ac:dyDescent="0.25">
      <c r="A10330" s="78" t="e">
        <f>DATE(MID(Zeitreihen0h15!A10330,7,4),MID(Zeitreihen0h15!A10330,4,2),LEFT(Zeitreihen0h15!A10330,2))+TIME(MID(Zeitreihen0h15!A10330,12,2),RIGHT(Zeitreihen0h15!A10330,2),0)</f>
        <v>#VALUE!</v>
      </c>
    </row>
    <row r="10331" spans="1:1" x14ac:dyDescent="0.25">
      <c r="A10331" s="78" t="e">
        <f>DATE(MID(Zeitreihen0h15!A10331,7,4),MID(Zeitreihen0h15!A10331,4,2),LEFT(Zeitreihen0h15!A10331,2))+TIME(MID(Zeitreihen0h15!A10331,12,2),RIGHT(Zeitreihen0h15!A10331,2),0)</f>
        <v>#VALUE!</v>
      </c>
    </row>
    <row r="10332" spans="1:1" x14ac:dyDescent="0.25">
      <c r="A10332" s="78" t="e">
        <f>DATE(MID(Zeitreihen0h15!A10332,7,4),MID(Zeitreihen0h15!A10332,4,2),LEFT(Zeitreihen0h15!A10332,2))+TIME(MID(Zeitreihen0h15!A10332,12,2),RIGHT(Zeitreihen0h15!A10332,2),0)</f>
        <v>#VALUE!</v>
      </c>
    </row>
    <row r="10333" spans="1:1" x14ac:dyDescent="0.25">
      <c r="A10333" s="78" t="e">
        <f>DATE(MID(Zeitreihen0h15!A10333,7,4),MID(Zeitreihen0h15!A10333,4,2),LEFT(Zeitreihen0h15!A10333,2))+TIME(MID(Zeitreihen0h15!A10333,12,2),RIGHT(Zeitreihen0h15!A10333,2),0)</f>
        <v>#VALUE!</v>
      </c>
    </row>
    <row r="10334" spans="1:1" x14ac:dyDescent="0.25">
      <c r="A10334" s="78" t="e">
        <f>DATE(MID(Zeitreihen0h15!A10334,7,4),MID(Zeitreihen0h15!A10334,4,2),LEFT(Zeitreihen0h15!A10334,2))+TIME(MID(Zeitreihen0h15!A10334,12,2),RIGHT(Zeitreihen0h15!A10334,2),0)</f>
        <v>#VALUE!</v>
      </c>
    </row>
    <row r="10335" spans="1:1" x14ac:dyDescent="0.25">
      <c r="A10335" s="78" t="e">
        <f>DATE(MID(Zeitreihen0h15!A10335,7,4),MID(Zeitreihen0h15!A10335,4,2),LEFT(Zeitreihen0h15!A10335,2))+TIME(MID(Zeitreihen0h15!A10335,12,2),RIGHT(Zeitreihen0h15!A10335,2),0)</f>
        <v>#VALUE!</v>
      </c>
    </row>
    <row r="10336" spans="1:1" x14ac:dyDescent="0.25">
      <c r="A10336" s="78" t="e">
        <f>DATE(MID(Zeitreihen0h15!A10336,7,4),MID(Zeitreihen0h15!A10336,4,2),LEFT(Zeitreihen0h15!A10336,2))+TIME(MID(Zeitreihen0h15!A10336,12,2),RIGHT(Zeitreihen0h15!A10336,2),0)</f>
        <v>#VALUE!</v>
      </c>
    </row>
    <row r="10337" spans="1:1" x14ac:dyDescent="0.25">
      <c r="A10337" s="78" t="e">
        <f>DATE(MID(Zeitreihen0h15!A10337,7,4),MID(Zeitreihen0h15!A10337,4,2),LEFT(Zeitreihen0h15!A10337,2))+TIME(MID(Zeitreihen0h15!A10337,12,2),RIGHT(Zeitreihen0h15!A10337,2),0)</f>
        <v>#VALUE!</v>
      </c>
    </row>
    <row r="10338" spans="1:1" x14ac:dyDescent="0.25">
      <c r="A10338" s="78" t="e">
        <f>DATE(MID(Zeitreihen0h15!A10338,7,4),MID(Zeitreihen0h15!A10338,4,2),LEFT(Zeitreihen0h15!A10338,2))+TIME(MID(Zeitreihen0h15!A10338,12,2),RIGHT(Zeitreihen0h15!A10338,2),0)</f>
        <v>#VALUE!</v>
      </c>
    </row>
    <row r="10339" spans="1:1" x14ac:dyDescent="0.25">
      <c r="A10339" s="78" t="e">
        <f>DATE(MID(Zeitreihen0h15!A10339,7,4),MID(Zeitreihen0h15!A10339,4,2),LEFT(Zeitreihen0h15!A10339,2))+TIME(MID(Zeitreihen0h15!A10339,12,2),RIGHT(Zeitreihen0h15!A10339,2),0)</f>
        <v>#VALUE!</v>
      </c>
    </row>
    <row r="10340" spans="1:1" x14ac:dyDescent="0.25">
      <c r="A10340" s="78" t="e">
        <f>DATE(MID(Zeitreihen0h15!A10340,7,4),MID(Zeitreihen0h15!A10340,4,2),LEFT(Zeitreihen0h15!A10340,2))+TIME(MID(Zeitreihen0h15!A10340,12,2),RIGHT(Zeitreihen0h15!A10340,2),0)</f>
        <v>#VALUE!</v>
      </c>
    </row>
    <row r="10341" spans="1:1" x14ac:dyDescent="0.25">
      <c r="A10341" s="78" t="e">
        <f>DATE(MID(Zeitreihen0h15!A10341,7,4),MID(Zeitreihen0h15!A10341,4,2),LEFT(Zeitreihen0h15!A10341,2))+TIME(MID(Zeitreihen0h15!A10341,12,2),RIGHT(Zeitreihen0h15!A10341,2),0)</f>
        <v>#VALUE!</v>
      </c>
    </row>
    <row r="10342" spans="1:1" x14ac:dyDescent="0.25">
      <c r="A10342" s="78" t="e">
        <f>DATE(MID(Zeitreihen0h15!A10342,7,4),MID(Zeitreihen0h15!A10342,4,2),LEFT(Zeitreihen0h15!A10342,2))+TIME(MID(Zeitreihen0h15!A10342,12,2),RIGHT(Zeitreihen0h15!A10342,2),0)</f>
        <v>#VALUE!</v>
      </c>
    </row>
    <row r="10343" spans="1:1" x14ac:dyDescent="0.25">
      <c r="A10343" s="78" t="e">
        <f>DATE(MID(Zeitreihen0h15!A10343,7,4),MID(Zeitreihen0h15!A10343,4,2),LEFT(Zeitreihen0h15!A10343,2))+TIME(MID(Zeitreihen0h15!A10343,12,2),RIGHT(Zeitreihen0h15!A10343,2),0)</f>
        <v>#VALUE!</v>
      </c>
    </row>
    <row r="10344" spans="1:1" x14ac:dyDescent="0.25">
      <c r="A10344" s="78" t="e">
        <f>DATE(MID(Zeitreihen0h15!A10344,7,4),MID(Zeitreihen0h15!A10344,4,2),LEFT(Zeitreihen0h15!A10344,2))+TIME(MID(Zeitreihen0h15!A10344,12,2),RIGHT(Zeitreihen0h15!A10344,2),0)</f>
        <v>#VALUE!</v>
      </c>
    </row>
    <row r="10345" spans="1:1" x14ac:dyDescent="0.25">
      <c r="A10345" s="78" t="e">
        <f>DATE(MID(Zeitreihen0h15!A10345,7,4),MID(Zeitreihen0h15!A10345,4,2),LEFT(Zeitreihen0h15!A10345,2))+TIME(MID(Zeitreihen0h15!A10345,12,2),RIGHT(Zeitreihen0h15!A10345,2),0)</f>
        <v>#VALUE!</v>
      </c>
    </row>
    <row r="10346" spans="1:1" x14ac:dyDescent="0.25">
      <c r="A10346" s="78" t="e">
        <f>DATE(MID(Zeitreihen0h15!A10346,7,4),MID(Zeitreihen0h15!A10346,4,2),LEFT(Zeitreihen0h15!A10346,2))+TIME(MID(Zeitreihen0h15!A10346,12,2),RIGHT(Zeitreihen0h15!A10346,2),0)</f>
        <v>#VALUE!</v>
      </c>
    </row>
    <row r="10347" spans="1:1" x14ac:dyDescent="0.25">
      <c r="A10347" s="78" t="e">
        <f>DATE(MID(Zeitreihen0h15!A10347,7,4),MID(Zeitreihen0h15!A10347,4,2),LEFT(Zeitreihen0h15!A10347,2))+TIME(MID(Zeitreihen0h15!A10347,12,2),RIGHT(Zeitreihen0h15!A10347,2),0)</f>
        <v>#VALUE!</v>
      </c>
    </row>
    <row r="10348" spans="1:1" x14ac:dyDescent="0.25">
      <c r="A10348" s="78" t="e">
        <f>DATE(MID(Zeitreihen0h15!A10348,7,4),MID(Zeitreihen0h15!A10348,4,2),LEFT(Zeitreihen0h15!A10348,2))+TIME(MID(Zeitreihen0h15!A10348,12,2),RIGHT(Zeitreihen0h15!A10348,2),0)</f>
        <v>#VALUE!</v>
      </c>
    </row>
    <row r="10349" spans="1:1" x14ac:dyDescent="0.25">
      <c r="A10349" s="78" t="e">
        <f>DATE(MID(Zeitreihen0h15!A10349,7,4),MID(Zeitreihen0h15!A10349,4,2),LEFT(Zeitreihen0h15!A10349,2))+TIME(MID(Zeitreihen0h15!A10349,12,2),RIGHT(Zeitreihen0h15!A10349,2),0)</f>
        <v>#VALUE!</v>
      </c>
    </row>
    <row r="10350" spans="1:1" x14ac:dyDescent="0.25">
      <c r="A10350" s="78" t="e">
        <f>DATE(MID(Zeitreihen0h15!A10350,7,4),MID(Zeitreihen0h15!A10350,4,2),LEFT(Zeitreihen0h15!A10350,2))+TIME(MID(Zeitreihen0h15!A10350,12,2),RIGHT(Zeitreihen0h15!A10350,2),0)</f>
        <v>#VALUE!</v>
      </c>
    </row>
    <row r="10351" spans="1:1" x14ac:dyDescent="0.25">
      <c r="A10351" s="78" t="e">
        <f>DATE(MID(Zeitreihen0h15!A10351,7,4),MID(Zeitreihen0h15!A10351,4,2),LEFT(Zeitreihen0h15!A10351,2))+TIME(MID(Zeitreihen0h15!A10351,12,2),RIGHT(Zeitreihen0h15!A10351,2),0)</f>
        <v>#VALUE!</v>
      </c>
    </row>
    <row r="10352" spans="1:1" x14ac:dyDescent="0.25">
      <c r="A10352" s="78" t="e">
        <f>DATE(MID(Zeitreihen0h15!A10352,7,4),MID(Zeitreihen0h15!A10352,4,2),LEFT(Zeitreihen0h15!A10352,2))+TIME(MID(Zeitreihen0h15!A10352,12,2),RIGHT(Zeitreihen0h15!A10352,2),0)</f>
        <v>#VALUE!</v>
      </c>
    </row>
    <row r="10353" spans="1:1" x14ac:dyDescent="0.25">
      <c r="A10353" s="78" t="e">
        <f>DATE(MID(Zeitreihen0h15!A10353,7,4),MID(Zeitreihen0h15!A10353,4,2),LEFT(Zeitreihen0h15!A10353,2))+TIME(MID(Zeitreihen0h15!A10353,12,2),RIGHT(Zeitreihen0h15!A10353,2),0)</f>
        <v>#VALUE!</v>
      </c>
    </row>
    <row r="10354" spans="1:1" x14ac:dyDescent="0.25">
      <c r="A10354" s="78" t="e">
        <f>DATE(MID(Zeitreihen0h15!A10354,7,4),MID(Zeitreihen0h15!A10354,4,2),LEFT(Zeitreihen0h15!A10354,2))+TIME(MID(Zeitreihen0h15!A10354,12,2),RIGHT(Zeitreihen0h15!A10354,2),0)</f>
        <v>#VALUE!</v>
      </c>
    </row>
    <row r="10355" spans="1:1" x14ac:dyDescent="0.25">
      <c r="A10355" s="78" t="e">
        <f>DATE(MID(Zeitreihen0h15!A10355,7,4),MID(Zeitreihen0h15!A10355,4,2),LEFT(Zeitreihen0h15!A10355,2))+TIME(MID(Zeitreihen0h15!A10355,12,2),RIGHT(Zeitreihen0h15!A10355,2),0)</f>
        <v>#VALUE!</v>
      </c>
    </row>
    <row r="10356" spans="1:1" x14ac:dyDescent="0.25">
      <c r="A10356" s="78" t="e">
        <f>DATE(MID(Zeitreihen0h15!A10356,7,4),MID(Zeitreihen0h15!A10356,4,2),LEFT(Zeitreihen0h15!A10356,2))+TIME(MID(Zeitreihen0h15!A10356,12,2),RIGHT(Zeitreihen0h15!A10356,2),0)</f>
        <v>#VALUE!</v>
      </c>
    </row>
    <row r="10357" spans="1:1" x14ac:dyDescent="0.25">
      <c r="A10357" s="78" t="e">
        <f>DATE(MID(Zeitreihen0h15!A10357,7,4),MID(Zeitreihen0h15!A10357,4,2),LEFT(Zeitreihen0h15!A10357,2))+TIME(MID(Zeitreihen0h15!A10357,12,2),RIGHT(Zeitreihen0h15!A10357,2),0)</f>
        <v>#VALUE!</v>
      </c>
    </row>
    <row r="10358" spans="1:1" x14ac:dyDescent="0.25">
      <c r="A10358" s="78" t="e">
        <f>DATE(MID(Zeitreihen0h15!A10358,7,4),MID(Zeitreihen0h15!A10358,4,2),LEFT(Zeitreihen0h15!A10358,2))+TIME(MID(Zeitreihen0h15!A10358,12,2),RIGHT(Zeitreihen0h15!A10358,2),0)</f>
        <v>#VALUE!</v>
      </c>
    </row>
    <row r="10359" spans="1:1" x14ac:dyDescent="0.25">
      <c r="A10359" s="78" t="e">
        <f>DATE(MID(Zeitreihen0h15!A10359,7,4),MID(Zeitreihen0h15!A10359,4,2),LEFT(Zeitreihen0h15!A10359,2))+TIME(MID(Zeitreihen0h15!A10359,12,2),RIGHT(Zeitreihen0h15!A10359,2),0)</f>
        <v>#VALUE!</v>
      </c>
    </row>
    <row r="10360" spans="1:1" x14ac:dyDescent="0.25">
      <c r="A10360" s="78" t="e">
        <f>DATE(MID(Zeitreihen0h15!A10360,7,4),MID(Zeitreihen0h15!A10360,4,2),LEFT(Zeitreihen0h15!A10360,2))+TIME(MID(Zeitreihen0h15!A10360,12,2),RIGHT(Zeitreihen0h15!A10360,2),0)</f>
        <v>#VALUE!</v>
      </c>
    </row>
    <row r="10361" spans="1:1" x14ac:dyDescent="0.25">
      <c r="A10361" s="78" t="e">
        <f>DATE(MID(Zeitreihen0h15!A10361,7,4),MID(Zeitreihen0h15!A10361,4,2),LEFT(Zeitreihen0h15!A10361,2))+TIME(MID(Zeitreihen0h15!A10361,12,2),RIGHT(Zeitreihen0h15!A10361,2),0)</f>
        <v>#VALUE!</v>
      </c>
    </row>
    <row r="10362" spans="1:1" x14ac:dyDescent="0.25">
      <c r="A10362" s="78" t="e">
        <f>DATE(MID(Zeitreihen0h15!A10362,7,4),MID(Zeitreihen0h15!A10362,4,2),LEFT(Zeitreihen0h15!A10362,2))+TIME(MID(Zeitreihen0h15!A10362,12,2),RIGHT(Zeitreihen0h15!A10362,2),0)</f>
        <v>#VALUE!</v>
      </c>
    </row>
    <row r="10363" spans="1:1" x14ac:dyDescent="0.25">
      <c r="A10363" s="78" t="e">
        <f>DATE(MID(Zeitreihen0h15!A10363,7,4),MID(Zeitreihen0h15!A10363,4,2),LEFT(Zeitreihen0h15!A10363,2))+TIME(MID(Zeitreihen0h15!A10363,12,2),RIGHT(Zeitreihen0h15!A10363,2),0)</f>
        <v>#VALUE!</v>
      </c>
    </row>
    <row r="10364" spans="1:1" x14ac:dyDescent="0.25">
      <c r="A10364" s="78" t="e">
        <f>DATE(MID(Zeitreihen0h15!A10364,7,4),MID(Zeitreihen0h15!A10364,4,2),LEFT(Zeitreihen0h15!A10364,2))+TIME(MID(Zeitreihen0h15!A10364,12,2),RIGHT(Zeitreihen0h15!A10364,2),0)</f>
        <v>#VALUE!</v>
      </c>
    </row>
    <row r="10365" spans="1:1" x14ac:dyDescent="0.25">
      <c r="A10365" s="78" t="e">
        <f>DATE(MID(Zeitreihen0h15!A10365,7,4),MID(Zeitreihen0h15!A10365,4,2),LEFT(Zeitreihen0h15!A10365,2))+TIME(MID(Zeitreihen0h15!A10365,12,2),RIGHT(Zeitreihen0h15!A10365,2),0)</f>
        <v>#VALUE!</v>
      </c>
    </row>
    <row r="10366" spans="1:1" x14ac:dyDescent="0.25">
      <c r="A10366" s="78" t="e">
        <f>DATE(MID(Zeitreihen0h15!A10366,7,4),MID(Zeitreihen0h15!A10366,4,2),LEFT(Zeitreihen0h15!A10366,2))+TIME(MID(Zeitreihen0h15!A10366,12,2),RIGHT(Zeitreihen0h15!A10366,2),0)</f>
        <v>#VALUE!</v>
      </c>
    </row>
    <row r="10367" spans="1:1" x14ac:dyDescent="0.25">
      <c r="A10367" s="78" t="e">
        <f>DATE(MID(Zeitreihen0h15!A10367,7,4),MID(Zeitreihen0h15!A10367,4,2),LEFT(Zeitreihen0h15!A10367,2))+TIME(MID(Zeitreihen0h15!A10367,12,2),RIGHT(Zeitreihen0h15!A10367,2),0)</f>
        <v>#VALUE!</v>
      </c>
    </row>
    <row r="10368" spans="1:1" x14ac:dyDescent="0.25">
      <c r="A10368" s="78" t="e">
        <f>DATE(MID(Zeitreihen0h15!A10368,7,4),MID(Zeitreihen0h15!A10368,4,2),LEFT(Zeitreihen0h15!A10368,2))+TIME(MID(Zeitreihen0h15!A10368,12,2),RIGHT(Zeitreihen0h15!A10368,2),0)</f>
        <v>#VALUE!</v>
      </c>
    </row>
    <row r="10369" spans="1:1" x14ac:dyDescent="0.25">
      <c r="A10369" s="78" t="e">
        <f>DATE(MID(Zeitreihen0h15!A10369,7,4),MID(Zeitreihen0h15!A10369,4,2),LEFT(Zeitreihen0h15!A10369,2))+TIME(MID(Zeitreihen0h15!A10369,12,2),RIGHT(Zeitreihen0h15!A10369,2),0)</f>
        <v>#VALUE!</v>
      </c>
    </row>
    <row r="10370" spans="1:1" x14ac:dyDescent="0.25">
      <c r="A10370" s="78" t="e">
        <f>DATE(MID(Zeitreihen0h15!A10370,7,4),MID(Zeitreihen0h15!A10370,4,2),LEFT(Zeitreihen0h15!A10370,2))+TIME(MID(Zeitreihen0h15!A10370,12,2),RIGHT(Zeitreihen0h15!A10370,2),0)</f>
        <v>#VALUE!</v>
      </c>
    </row>
    <row r="10371" spans="1:1" x14ac:dyDescent="0.25">
      <c r="A10371" s="78" t="e">
        <f>DATE(MID(Zeitreihen0h15!A10371,7,4),MID(Zeitreihen0h15!A10371,4,2),LEFT(Zeitreihen0h15!A10371,2))+TIME(MID(Zeitreihen0h15!A10371,12,2),RIGHT(Zeitreihen0h15!A10371,2),0)</f>
        <v>#VALUE!</v>
      </c>
    </row>
    <row r="10372" spans="1:1" x14ac:dyDescent="0.25">
      <c r="A10372" s="78" t="e">
        <f>DATE(MID(Zeitreihen0h15!A10372,7,4),MID(Zeitreihen0h15!A10372,4,2),LEFT(Zeitreihen0h15!A10372,2))+TIME(MID(Zeitreihen0h15!A10372,12,2),RIGHT(Zeitreihen0h15!A10372,2),0)</f>
        <v>#VALUE!</v>
      </c>
    </row>
    <row r="10373" spans="1:1" x14ac:dyDescent="0.25">
      <c r="A10373" s="78" t="e">
        <f>DATE(MID(Zeitreihen0h15!A10373,7,4),MID(Zeitreihen0h15!A10373,4,2),LEFT(Zeitreihen0h15!A10373,2))+TIME(MID(Zeitreihen0h15!A10373,12,2),RIGHT(Zeitreihen0h15!A10373,2),0)</f>
        <v>#VALUE!</v>
      </c>
    </row>
    <row r="10374" spans="1:1" x14ac:dyDescent="0.25">
      <c r="A10374" s="78" t="e">
        <f>DATE(MID(Zeitreihen0h15!A10374,7,4),MID(Zeitreihen0h15!A10374,4,2),LEFT(Zeitreihen0h15!A10374,2))+TIME(MID(Zeitreihen0h15!A10374,12,2),RIGHT(Zeitreihen0h15!A10374,2),0)</f>
        <v>#VALUE!</v>
      </c>
    </row>
    <row r="10375" spans="1:1" x14ac:dyDescent="0.25">
      <c r="A10375" s="78" t="e">
        <f>DATE(MID(Zeitreihen0h15!A10375,7,4),MID(Zeitreihen0h15!A10375,4,2),LEFT(Zeitreihen0h15!A10375,2))+TIME(MID(Zeitreihen0h15!A10375,12,2),RIGHT(Zeitreihen0h15!A10375,2),0)</f>
        <v>#VALUE!</v>
      </c>
    </row>
    <row r="10376" spans="1:1" x14ac:dyDescent="0.25">
      <c r="A10376" s="78" t="e">
        <f>DATE(MID(Zeitreihen0h15!A10376,7,4),MID(Zeitreihen0h15!A10376,4,2),LEFT(Zeitreihen0h15!A10376,2))+TIME(MID(Zeitreihen0h15!A10376,12,2),RIGHT(Zeitreihen0h15!A10376,2),0)</f>
        <v>#VALUE!</v>
      </c>
    </row>
    <row r="10377" spans="1:1" x14ac:dyDescent="0.25">
      <c r="A10377" s="78" t="e">
        <f>DATE(MID(Zeitreihen0h15!A10377,7,4),MID(Zeitreihen0h15!A10377,4,2),LEFT(Zeitreihen0h15!A10377,2))+TIME(MID(Zeitreihen0h15!A10377,12,2),RIGHT(Zeitreihen0h15!A10377,2),0)</f>
        <v>#VALUE!</v>
      </c>
    </row>
    <row r="10378" spans="1:1" x14ac:dyDescent="0.25">
      <c r="A10378" s="78" t="e">
        <f>DATE(MID(Zeitreihen0h15!A10378,7,4),MID(Zeitreihen0h15!A10378,4,2),LEFT(Zeitreihen0h15!A10378,2))+TIME(MID(Zeitreihen0h15!A10378,12,2),RIGHT(Zeitreihen0h15!A10378,2),0)</f>
        <v>#VALUE!</v>
      </c>
    </row>
    <row r="10379" spans="1:1" x14ac:dyDescent="0.25">
      <c r="A10379" s="78" t="e">
        <f>DATE(MID(Zeitreihen0h15!A10379,7,4),MID(Zeitreihen0h15!A10379,4,2),LEFT(Zeitreihen0h15!A10379,2))+TIME(MID(Zeitreihen0h15!A10379,12,2),RIGHT(Zeitreihen0h15!A10379,2),0)</f>
        <v>#VALUE!</v>
      </c>
    </row>
    <row r="10380" spans="1:1" x14ac:dyDescent="0.25">
      <c r="A10380" s="78" t="e">
        <f>DATE(MID(Zeitreihen0h15!A10380,7,4),MID(Zeitreihen0h15!A10380,4,2),LEFT(Zeitreihen0h15!A10380,2))+TIME(MID(Zeitreihen0h15!A10380,12,2),RIGHT(Zeitreihen0h15!A10380,2),0)</f>
        <v>#VALUE!</v>
      </c>
    </row>
    <row r="10381" spans="1:1" x14ac:dyDescent="0.25">
      <c r="A10381" s="78" t="e">
        <f>DATE(MID(Zeitreihen0h15!A10381,7,4),MID(Zeitreihen0h15!A10381,4,2),LEFT(Zeitreihen0h15!A10381,2))+TIME(MID(Zeitreihen0h15!A10381,12,2),RIGHT(Zeitreihen0h15!A10381,2),0)</f>
        <v>#VALUE!</v>
      </c>
    </row>
    <row r="10382" spans="1:1" x14ac:dyDescent="0.25">
      <c r="A10382" s="78" t="e">
        <f>DATE(MID(Zeitreihen0h15!A10382,7,4),MID(Zeitreihen0h15!A10382,4,2),LEFT(Zeitreihen0h15!A10382,2))+TIME(MID(Zeitreihen0h15!A10382,12,2),RIGHT(Zeitreihen0h15!A10382,2),0)</f>
        <v>#VALUE!</v>
      </c>
    </row>
    <row r="10383" spans="1:1" x14ac:dyDescent="0.25">
      <c r="A10383" s="78" t="e">
        <f>DATE(MID(Zeitreihen0h15!A10383,7,4),MID(Zeitreihen0h15!A10383,4,2),LEFT(Zeitreihen0h15!A10383,2))+TIME(MID(Zeitreihen0h15!A10383,12,2),RIGHT(Zeitreihen0h15!A10383,2),0)</f>
        <v>#VALUE!</v>
      </c>
    </row>
    <row r="10384" spans="1:1" x14ac:dyDescent="0.25">
      <c r="A10384" s="78" t="e">
        <f>DATE(MID(Zeitreihen0h15!A10384,7,4),MID(Zeitreihen0h15!A10384,4,2),LEFT(Zeitreihen0h15!A10384,2))+TIME(MID(Zeitreihen0h15!A10384,12,2),RIGHT(Zeitreihen0h15!A10384,2),0)</f>
        <v>#VALUE!</v>
      </c>
    </row>
    <row r="10385" spans="1:1" x14ac:dyDescent="0.25">
      <c r="A10385" s="78" t="e">
        <f>DATE(MID(Zeitreihen0h15!A10385,7,4),MID(Zeitreihen0h15!A10385,4,2),LEFT(Zeitreihen0h15!A10385,2))+TIME(MID(Zeitreihen0h15!A10385,12,2),RIGHT(Zeitreihen0h15!A10385,2),0)</f>
        <v>#VALUE!</v>
      </c>
    </row>
    <row r="10386" spans="1:1" x14ac:dyDescent="0.25">
      <c r="A10386" s="78" t="e">
        <f>DATE(MID(Zeitreihen0h15!A10386,7,4),MID(Zeitreihen0h15!A10386,4,2),LEFT(Zeitreihen0h15!A10386,2))+TIME(MID(Zeitreihen0h15!A10386,12,2),RIGHT(Zeitreihen0h15!A10386,2),0)</f>
        <v>#VALUE!</v>
      </c>
    </row>
    <row r="10387" spans="1:1" x14ac:dyDescent="0.25">
      <c r="A10387" s="78" t="e">
        <f>DATE(MID(Zeitreihen0h15!A10387,7,4),MID(Zeitreihen0h15!A10387,4,2),LEFT(Zeitreihen0h15!A10387,2))+TIME(MID(Zeitreihen0h15!A10387,12,2),RIGHT(Zeitreihen0h15!A10387,2),0)</f>
        <v>#VALUE!</v>
      </c>
    </row>
    <row r="10388" spans="1:1" x14ac:dyDescent="0.25">
      <c r="A10388" s="78" t="e">
        <f>DATE(MID(Zeitreihen0h15!A10388,7,4),MID(Zeitreihen0h15!A10388,4,2),LEFT(Zeitreihen0h15!A10388,2))+TIME(MID(Zeitreihen0h15!A10388,12,2),RIGHT(Zeitreihen0h15!A10388,2),0)</f>
        <v>#VALUE!</v>
      </c>
    </row>
    <row r="10389" spans="1:1" x14ac:dyDescent="0.25">
      <c r="A10389" s="78" t="e">
        <f>DATE(MID(Zeitreihen0h15!A10389,7,4),MID(Zeitreihen0h15!A10389,4,2),LEFT(Zeitreihen0h15!A10389,2))+TIME(MID(Zeitreihen0h15!A10389,12,2),RIGHT(Zeitreihen0h15!A10389,2),0)</f>
        <v>#VALUE!</v>
      </c>
    </row>
    <row r="10390" spans="1:1" x14ac:dyDescent="0.25">
      <c r="A10390" s="78" t="e">
        <f>DATE(MID(Zeitreihen0h15!A10390,7,4),MID(Zeitreihen0h15!A10390,4,2),LEFT(Zeitreihen0h15!A10390,2))+TIME(MID(Zeitreihen0h15!A10390,12,2),RIGHT(Zeitreihen0h15!A10390,2),0)</f>
        <v>#VALUE!</v>
      </c>
    </row>
    <row r="10391" spans="1:1" x14ac:dyDescent="0.25">
      <c r="A10391" s="78" t="e">
        <f>DATE(MID(Zeitreihen0h15!A10391,7,4),MID(Zeitreihen0h15!A10391,4,2),LEFT(Zeitreihen0h15!A10391,2))+TIME(MID(Zeitreihen0h15!A10391,12,2),RIGHT(Zeitreihen0h15!A10391,2),0)</f>
        <v>#VALUE!</v>
      </c>
    </row>
    <row r="10392" spans="1:1" x14ac:dyDescent="0.25">
      <c r="A10392" s="78" t="e">
        <f>DATE(MID(Zeitreihen0h15!A10392,7,4),MID(Zeitreihen0h15!A10392,4,2),LEFT(Zeitreihen0h15!A10392,2))+TIME(MID(Zeitreihen0h15!A10392,12,2),RIGHT(Zeitreihen0h15!A10392,2),0)</f>
        <v>#VALUE!</v>
      </c>
    </row>
    <row r="10393" spans="1:1" x14ac:dyDescent="0.25">
      <c r="A10393" s="78" t="e">
        <f>DATE(MID(Zeitreihen0h15!A10393,7,4),MID(Zeitreihen0h15!A10393,4,2),LEFT(Zeitreihen0h15!A10393,2))+TIME(MID(Zeitreihen0h15!A10393,12,2),RIGHT(Zeitreihen0h15!A10393,2),0)</f>
        <v>#VALUE!</v>
      </c>
    </row>
    <row r="10394" spans="1:1" x14ac:dyDescent="0.25">
      <c r="A10394" s="78" t="e">
        <f>DATE(MID(Zeitreihen0h15!A10394,7,4),MID(Zeitreihen0h15!A10394,4,2),LEFT(Zeitreihen0h15!A10394,2))+TIME(MID(Zeitreihen0h15!A10394,12,2),RIGHT(Zeitreihen0h15!A10394,2),0)</f>
        <v>#VALUE!</v>
      </c>
    </row>
    <row r="10395" spans="1:1" x14ac:dyDescent="0.25">
      <c r="A10395" s="78" t="e">
        <f>DATE(MID(Zeitreihen0h15!A10395,7,4),MID(Zeitreihen0h15!A10395,4,2),LEFT(Zeitreihen0h15!A10395,2))+TIME(MID(Zeitreihen0h15!A10395,12,2),RIGHT(Zeitreihen0h15!A10395,2),0)</f>
        <v>#VALUE!</v>
      </c>
    </row>
    <row r="10396" spans="1:1" x14ac:dyDescent="0.25">
      <c r="A10396" s="78" t="e">
        <f>DATE(MID(Zeitreihen0h15!A10396,7,4),MID(Zeitreihen0h15!A10396,4,2),LEFT(Zeitreihen0h15!A10396,2))+TIME(MID(Zeitreihen0h15!A10396,12,2),RIGHT(Zeitreihen0h15!A10396,2),0)</f>
        <v>#VALUE!</v>
      </c>
    </row>
    <row r="10397" spans="1:1" x14ac:dyDescent="0.25">
      <c r="A10397" s="78" t="e">
        <f>DATE(MID(Zeitreihen0h15!A10397,7,4),MID(Zeitreihen0h15!A10397,4,2),LEFT(Zeitreihen0h15!A10397,2))+TIME(MID(Zeitreihen0h15!A10397,12,2),RIGHT(Zeitreihen0h15!A10397,2),0)</f>
        <v>#VALUE!</v>
      </c>
    </row>
    <row r="10398" spans="1:1" x14ac:dyDescent="0.25">
      <c r="A10398" s="78" t="e">
        <f>DATE(MID(Zeitreihen0h15!A10398,7,4),MID(Zeitreihen0h15!A10398,4,2),LEFT(Zeitreihen0h15!A10398,2))+TIME(MID(Zeitreihen0h15!A10398,12,2),RIGHT(Zeitreihen0h15!A10398,2),0)</f>
        <v>#VALUE!</v>
      </c>
    </row>
    <row r="10399" spans="1:1" x14ac:dyDescent="0.25">
      <c r="A10399" s="78" t="e">
        <f>DATE(MID(Zeitreihen0h15!A10399,7,4),MID(Zeitreihen0h15!A10399,4,2),LEFT(Zeitreihen0h15!A10399,2))+TIME(MID(Zeitreihen0h15!A10399,12,2),RIGHT(Zeitreihen0h15!A10399,2),0)</f>
        <v>#VALUE!</v>
      </c>
    </row>
    <row r="10400" spans="1:1" x14ac:dyDescent="0.25">
      <c r="A10400" s="78" t="e">
        <f>DATE(MID(Zeitreihen0h15!A10400,7,4),MID(Zeitreihen0h15!A10400,4,2),LEFT(Zeitreihen0h15!A10400,2))+TIME(MID(Zeitreihen0h15!A10400,12,2),RIGHT(Zeitreihen0h15!A10400,2),0)</f>
        <v>#VALUE!</v>
      </c>
    </row>
    <row r="10401" spans="1:1" x14ac:dyDescent="0.25">
      <c r="A10401" s="78" t="e">
        <f>DATE(MID(Zeitreihen0h15!A10401,7,4),MID(Zeitreihen0h15!A10401,4,2),LEFT(Zeitreihen0h15!A10401,2))+TIME(MID(Zeitreihen0h15!A10401,12,2),RIGHT(Zeitreihen0h15!A10401,2),0)</f>
        <v>#VALUE!</v>
      </c>
    </row>
    <row r="10402" spans="1:1" x14ac:dyDescent="0.25">
      <c r="A10402" s="78" t="e">
        <f>DATE(MID(Zeitreihen0h15!A10402,7,4),MID(Zeitreihen0h15!A10402,4,2),LEFT(Zeitreihen0h15!A10402,2))+TIME(MID(Zeitreihen0h15!A10402,12,2),RIGHT(Zeitreihen0h15!A10402,2),0)</f>
        <v>#VALUE!</v>
      </c>
    </row>
    <row r="10403" spans="1:1" x14ac:dyDescent="0.25">
      <c r="A10403" s="78" t="e">
        <f>DATE(MID(Zeitreihen0h15!A10403,7,4),MID(Zeitreihen0h15!A10403,4,2),LEFT(Zeitreihen0h15!A10403,2))+TIME(MID(Zeitreihen0h15!A10403,12,2),RIGHT(Zeitreihen0h15!A10403,2),0)</f>
        <v>#VALUE!</v>
      </c>
    </row>
    <row r="10404" spans="1:1" x14ac:dyDescent="0.25">
      <c r="A10404" s="78" t="e">
        <f>DATE(MID(Zeitreihen0h15!A10404,7,4),MID(Zeitreihen0h15!A10404,4,2),LEFT(Zeitreihen0h15!A10404,2))+TIME(MID(Zeitreihen0h15!A10404,12,2),RIGHT(Zeitreihen0h15!A10404,2),0)</f>
        <v>#VALUE!</v>
      </c>
    </row>
    <row r="10405" spans="1:1" x14ac:dyDescent="0.25">
      <c r="A10405" s="78" t="e">
        <f>DATE(MID(Zeitreihen0h15!A10405,7,4),MID(Zeitreihen0h15!A10405,4,2),LEFT(Zeitreihen0h15!A10405,2))+TIME(MID(Zeitreihen0h15!A10405,12,2),RIGHT(Zeitreihen0h15!A10405,2),0)</f>
        <v>#VALUE!</v>
      </c>
    </row>
    <row r="10406" spans="1:1" x14ac:dyDescent="0.25">
      <c r="A10406" s="78" t="e">
        <f>DATE(MID(Zeitreihen0h15!A10406,7,4),MID(Zeitreihen0h15!A10406,4,2),LEFT(Zeitreihen0h15!A10406,2))+TIME(MID(Zeitreihen0h15!A10406,12,2),RIGHT(Zeitreihen0h15!A10406,2),0)</f>
        <v>#VALUE!</v>
      </c>
    </row>
    <row r="10407" spans="1:1" x14ac:dyDescent="0.25">
      <c r="A10407" s="78" t="e">
        <f>DATE(MID(Zeitreihen0h15!A10407,7,4),MID(Zeitreihen0h15!A10407,4,2),LEFT(Zeitreihen0h15!A10407,2))+TIME(MID(Zeitreihen0h15!A10407,12,2),RIGHT(Zeitreihen0h15!A10407,2),0)</f>
        <v>#VALUE!</v>
      </c>
    </row>
    <row r="10408" spans="1:1" x14ac:dyDescent="0.25">
      <c r="A10408" s="78" t="e">
        <f>DATE(MID(Zeitreihen0h15!A10408,7,4),MID(Zeitreihen0h15!A10408,4,2),LEFT(Zeitreihen0h15!A10408,2))+TIME(MID(Zeitreihen0h15!A10408,12,2),RIGHT(Zeitreihen0h15!A10408,2),0)</f>
        <v>#VALUE!</v>
      </c>
    </row>
    <row r="10409" spans="1:1" x14ac:dyDescent="0.25">
      <c r="A10409" s="78" t="e">
        <f>DATE(MID(Zeitreihen0h15!A10409,7,4),MID(Zeitreihen0h15!A10409,4,2),LEFT(Zeitreihen0h15!A10409,2))+TIME(MID(Zeitreihen0h15!A10409,12,2),RIGHT(Zeitreihen0h15!A10409,2),0)</f>
        <v>#VALUE!</v>
      </c>
    </row>
    <row r="10410" spans="1:1" x14ac:dyDescent="0.25">
      <c r="A10410" s="78" t="e">
        <f>DATE(MID(Zeitreihen0h15!A10410,7,4),MID(Zeitreihen0h15!A10410,4,2),LEFT(Zeitreihen0h15!A10410,2))+TIME(MID(Zeitreihen0h15!A10410,12,2),RIGHT(Zeitreihen0h15!A10410,2),0)</f>
        <v>#VALUE!</v>
      </c>
    </row>
    <row r="10411" spans="1:1" x14ac:dyDescent="0.25">
      <c r="A10411" s="78" t="e">
        <f>DATE(MID(Zeitreihen0h15!A10411,7,4),MID(Zeitreihen0h15!A10411,4,2),LEFT(Zeitreihen0h15!A10411,2))+TIME(MID(Zeitreihen0h15!A10411,12,2),RIGHT(Zeitreihen0h15!A10411,2),0)</f>
        <v>#VALUE!</v>
      </c>
    </row>
    <row r="10412" spans="1:1" x14ac:dyDescent="0.25">
      <c r="A10412" s="78" t="e">
        <f>DATE(MID(Zeitreihen0h15!A10412,7,4),MID(Zeitreihen0h15!A10412,4,2),LEFT(Zeitreihen0h15!A10412,2))+TIME(MID(Zeitreihen0h15!A10412,12,2),RIGHT(Zeitreihen0h15!A10412,2),0)</f>
        <v>#VALUE!</v>
      </c>
    </row>
    <row r="10413" spans="1:1" x14ac:dyDescent="0.25">
      <c r="A10413" s="78" t="e">
        <f>DATE(MID(Zeitreihen0h15!A10413,7,4),MID(Zeitreihen0h15!A10413,4,2),LEFT(Zeitreihen0h15!A10413,2))+TIME(MID(Zeitreihen0h15!A10413,12,2),RIGHT(Zeitreihen0h15!A10413,2),0)</f>
        <v>#VALUE!</v>
      </c>
    </row>
    <row r="10414" spans="1:1" x14ac:dyDescent="0.25">
      <c r="A10414" s="78" t="e">
        <f>DATE(MID(Zeitreihen0h15!A10414,7,4),MID(Zeitreihen0h15!A10414,4,2),LEFT(Zeitreihen0h15!A10414,2))+TIME(MID(Zeitreihen0h15!A10414,12,2),RIGHT(Zeitreihen0h15!A10414,2),0)</f>
        <v>#VALUE!</v>
      </c>
    </row>
    <row r="10415" spans="1:1" x14ac:dyDescent="0.25">
      <c r="A10415" s="78" t="e">
        <f>DATE(MID(Zeitreihen0h15!A10415,7,4),MID(Zeitreihen0h15!A10415,4,2),LEFT(Zeitreihen0h15!A10415,2))+TIME(MID(Zeitreihen0h15!A10415,12,2),RIGHT(Zeitreihen0h15!A10415,2),0)</f>
        <v>#VALUE!</v>
      </c>
    </row>
    <row r="10416" spans="1:1" x14ac:dyDescent="0.25">
      <c r="A10416" s="78" t="e">
        <f>DATE(MID(Zeitreihen0h15!A10416,7,4),MID(Zeitreihen0h15!A10416,4,2),LEFT(Zeitreihen0h15!A10416,2))+TIME(MID(Zeitreihen0h15!A10416,12,2),RIGHT(Zeitreihen0h15!A10416,2),0)</f>
        <v>#VALUE!</v>
      </c>
    </row>
    <row r="10417" spans="1:1" x14ac:dyDescent="0.25">
      <c r="A10417" s="78" t="e">
        <f>DATE(MID(Zeitreihen0h15!A10417,7,4),MID(Zeitreihen0h15!A10417,4,2),LEFT(Zeitreihen0h15!A10417,2))+TIME(MID(Zeitreihen0h15!A10417,12,2),RIGHT(Zeitreihen0h15!A10417,2),0)</f>
        <v>#VALUE!</v>
      </c>
    </row>
    <row r="10418" spans="1:1" x14ac:dyDescent="0.25">
      <c r="A10418" s="78" t="e">
        <f>DATE(MID(Zeitreihen0h15!A10418,7,4),MID(Zeitreihen0h15!A10418,4,2),LEFT(Zeitreihen0h15!A10418,2))+TIME(MID(Zeitreihen0h15!A10418,12,2),RIGHT(Zeitreihen0h15!A10418,2),0)</f>
        <v>#VALUE!</v>
      </c>
    </row>
    <row r="10419" spans="1:1" x14ac:dyDescent="0.25">
      <c r="A10419" s="78" t="e">
        <f>DATE(MID(Zeitreihen0h15!A10419,7,4),MID(Zeitreihen0h15!A10419,4,2),LEFT(Zeitreihen0h15!A10419,2))+TIME(MID(Zeitreihen0h15!A10419,12,2),RIGHT(Zeitreihen0h15!A10419,2),0)</f>
        <v>#VALUE!</v>
      </c>
    </row>
    <row r="10420" spans="1:1" x14ac:dyDescent="0.25">
      <c r="A10420" s="78" t="e">
        <f>DATE(MID(Zeitreihen0h15!A10420,7,4),MID(Zeitreihen0h15!A10420,4,2),LEFT(Zeitreihen0h15!A10420,2))+TIME(MID(Zeitreihen0h15!A10420,12,2),RIGHT(Zeitreihen0h15!A10420,2),0)</f>
        <v>#VALUE!</v>
      </c>
    </row>
    <row r="10421" spans="1:1" x14ac:dyDescent="0.25">
      <c r="A10421" s="78" t="e">
        <f>DATE(MID(Zeitreihen0h15!A10421,7,4),MID(Zeitreihen0h15!A10421,4,2),LEFT(Zeitreihen0h15!A10421,2))+TIME(MID(Zeitreihen0h15!A10421,12,2),RIGHT(Zeitreihen0h15!A10421,2),0)</f>
        <v>#VALUE!</v>
      </c>
    </row>
    <row r="10422" spans="1:1" x14ac:dyDescent="0.25">
      <c r="A10422" s="78" t="e">
        <f>DATE(MID(Zeitreihen0h15!A10422,7,4),MID(Zeitreihen0h15!A10422,4,2),LEFT(Zeitreihen0h15!A10422,2))+TIME(MID(Zeitreihen0h15!A10422,12,2),RIGHT(Zeitreihen0h15!A10422,2),0)</f>
        <v>#VALUE!</v>
      </c>
    </row>
    <row r="10423" spans="1:1" x14ac:dyDescent="0.25">
      <c r="A10423" s="78" t="e">
        <f>DATE(MID(Zeitreihen0h15!A10423,7,4),MID(Zeitreihen0h15!A10423,4,2),LEFT(Zeitreihen0h15!A10423,2))+TIME(MID(Zeitreihen0h15!A10423,12,2),RIGHT(Zeitreihen0h15!A10423,2),0)</f>
        <v>#VALUE!</v>
      </c>
    </row>
    <row r="10424" spans="1:1" x14ac:dyDescent="0.25">
      <c r="A10424" s="78" t="e">
        <f>DATE(MID(Zeitreihen0h15!A10424,7,4),MID(Zeitreihen0h15!A10424,4,2),LEFT(Zeitreihen0h15!A10424,2))+TIME(MID(Zeitreihen0h15!A10424,12,2),RIGHT(Zeitreihen0h15!A10424,2),0)</f>
        <v>#VALUE!</v>
      </c>
    </row>
    <row r="10425" spans="1:1" x14ac:dyDescent="0.25">
      <c r="A10425" s="78" t="e">
        <f>DATE(MID(Zeitreihen0h15!A10425,7,4),MID(Zeitreihen0h15!A10425,4,2),LEFT(Zeitreihen0h15!A10425,2))+TIME(MID(Zeitreihen0h15!A10425,12,2),RIGHT(Zeitreihen0h15!A10425,2),0)</f>
        <v>#VALUE!</v>
      </c>
    </row>
    <row r="10426" spans="1:1" x14ac:dyDescent="0.25">
      <c r="A10426" s="78" t="e">
        <f>DATE(MID(Zeitreihen0h15!A10426,7,4),MID(Zeitreihen0h15!A10426,4,2),LEFT(Zeitreihen0h15!A10426,2))+TIME(MID(Zeitreihen0h15!A10426,12,2),RIGHT(Zeitreihen0h15!A10426,2),0)</f>
        <v>#VALUE!</v>
      </c>
    </row>
    <row r="10427" spans="1:1" x14ac:dyDescent="0.25">
      <c r="A10427" s="78" t="e">
        <f>DATE(MID(Zeitreihen0h15!A10427,7,4),MID(Zeitreihen0h15!A10427,4,2),LEFT(Zeitreihen0h15!A10427,2))+TIME(MID(Zeitreihen0h15!A10427,12,2),RIGHT(Zeitreihen0h15!A10427,2),0)</f>
        <v>#VALUE!</v>
      </c>
    </row>
    <row r="10428" spans="1:1" x14ac:dyDescent="0.25">
      <c r="A10428" s="78" t="e">
        <f>DATE(MID(Zeitreihen0h15!A10428,7,4),MID(Zeitreihen0h15!A10428,4,2),LEFT(Zeitreihen0h15!A10428,2))+TIME(MID(Zeitreihen0h15!A10428,12,2),RIGHT(Zeitreihen0h15!A10428,2),0)</f>
        <v>#VALUE!</v>
      </c>
    </row>
    <row r="10429" spans="1:1" x14ac:dyDescent="0.25">
      <c r="A10429" s="78" t="e">
        <f>DATE(MID(Zeitreihen0h15!A10429,7,4),MID(Zeitreihen0h15!A10429,4,2),LEFT(Zeitreihen0h15!A10429,2))+TIME(MID(Zeitreihen0h15!A10429,12,2),RIGHT(Zeitreihen0h15!A10429,2),0)</f>
        <v>#VALUE!</v>
      </c>
    </row>
    <row r="10430" spans="1:1" x14ac:dyDescent="0.25">
      <c r="A10430" s="78" t="e">
        <f>DATE(MID(Zeitreihen0h15!A10430,7,4),MID(Zeitreihen0h15!A10430,4,2),LEFT(Zeitreihen0h15!A10430,2))+TIME(MID(Zeitreihen0h15!A10430,12,2),RIGHT(Zeitreihen0h15!A10430,2),0)</f>
        <v>#VALUE!</v>
      </c>
    </row>
    <row r="10431" spans="1:1" x14ac:dyDescent="0.25">
      <c r="A10431" s="78" t="e">
        <f>DATE(MID(Zeitreihen0h15!A10431,7,4),MID(Zeitreihen0h15!A10431,4,2),LEFT(Zeitreihen0h15!A10431,2))+TIME(MID(Zeitreihen0h15!A10431,12,2),RIGHT(Zeitreihen0h15!A10431,2),0)</f>
        <v>#VALUE!</v>
      </c>
    </row>
    <row r="10432" spans="1:1" x14ac:dyDescent="0.25">
      <c r="A10432" s="78" t="e">
        <f>DATE(MID(Zeitreihen0h15!A10432,7,4),MID(Zeitreihen0h15!A10432,4,2),LEFT(Zeitreihen0h15!A10432,2))+TIME(MID(Zeitreihen0h15!A10432,12,2),RIGHT(Zeitreihen0h15!A10432,2),0)</f>
        <v>#VALUE!</v>
      </c>
    </row>
    <row r="10433" spans="1:1" x14ac:dyDescent="0.25">
      <c r="A10433" s="78" t="e">
        <f>DATE(MID(Zeitreihen0h15!A10433,7,4),MID(Zeitreihen0h15!A10433,4,2),LEFT(Zeitreihen0h15!A10433,2))+TIME(MID(Zeitreihen0h15!A10433,12,2),RIGHT(Zeitreihen0h15!A10433,2),0)</f>
        <v>#VALUE!</v>
      </c>
    </row>
    <row r="10434" spans="1:1" x14ac:dyDescent="0.25">
      <c r="A10434" s="78" t="e">
        <f>DATE(MID(Zeitreihen0h15!A10434,7,4),MID(Zeitreihen0h15!A10434,4,2),LEFT(Zeitreihen0h15!A10434,2))+TIME(MID(Zeitreihen0h15!A10434,12,2),RIGHT(Zeitreihen0h15!A10434,2),0)</f>
        <v>#VALUE!</v>
      </c>
    </row>
    <row r="10435" spans="1:1" x14ac:dyDescent="0.25">
      <c r="A10435" s="78" t="e">
        <f>DATE(MID(Zeitreihen0h15!A10435,7,4),MID(Zeitreihen0h15!A10435,4,2),LEFT(Zeitreihen0h15!A10435,2))+TIME(MID(Zeitreihen0h15!A10435,12,2),RIGHT(Zeitreihen0h15!A10435,2),0)</f>
        <v>#VALUE!</v>
      </c>
    </row>
    <row r="10436" spans="1:1" x14ac:dyDescent="0.25">
      <c r="A10436" s="78" t="e">
        <f>DATE(MID(Zeitreihen0h15!A10436,7,4),MID(Zeitreihen0h15!A10436,4,2),LEFT(Zeitreihen0h15!A10436,2))+TIME(MID(Zeitreihen0h15!A10436,12,2),RIGHT(Zeitreihen0h15!A10436,2),0)</f>
        <v>#VALUE!</v>
      </c>
    </row>
    <row r="10437" spans="1:1" x14ac:dyDescent="0.25">
      <c r="A10437" s="78" t="e">
        <f>DATE(MID(Zeitreihen0h15!A10437,7,4),MID(Zeitreihen0h15!A10437,4,2),LEFT(Zeitreihen0h15!A10437,2))+TIME(MID(Zeitreihen0h15!A10437,12,2),RIGHT(Zeitreihen0h15!A10437,2),0)</f>
        <v>#VALUE!</v>
      </c>
    </row>
    <row r="10438" spans="1:1" x14ac:dyDescent="0.25">
      <c r="A10438" s="78" t="e">
        <f>DATE(MID(Zeitreihen0h15!A10438,7,4),MID(Zeitreihen0h15!A10438,4,2),LEFT(Zeitreihen0h15!A10438,2))+TIME(MID(Zeitreihen0h15!A10438,12,2),RIGHT(Zeitreihen0h15!A10438,2),0)</f>
        <v>#VALUE!</v>
      </c>
    </row>
    <row r="10439" spans="1:1" x14ac:dyDescent="0.25">
      <c r="A10439" s="78" t="e">
        <f>DATE(MID(Zeitreihen0h15!A10439,7,4),MID(Zeitreihen0h15!A10439,4,2),LEFT(Zeitreihen0h15!A10439,2))+TIME(MID(Zeitreihen0h15!A10439,12,2),RIGHT(Zeitreihen0h15!A10439,2),0)</f>
        <v>#VALUE!</v>
      </c>
    </row>
    <row r="10440" spans="1:1" x14ac:dyDescent="0.25">
      <c r="A10440" s="78" t="e">
        <f>DATE(MID(Zeitreihen0h15!A10440,7,4),MID(Zeitreihen0h15!A10440,4,2),LEFT(Zeitreihen0h15!A10440,2))+TIME(MID(Zeitreihen0h15!A10440,12,2),RIGHT(Zeitreihen0h15!A10440,2),0)</f>
        <v>#VALUE!</v>
      </c>
    </row>
    <row r="10441" spans="1:1" x14ac:dyDescent="0.25">
      <c r="A10441" s="78" t="e">
        <f>DATE(MID(Zeitreihen0h15!A10441,7,4),MID(Zeitreihen0h15!A10441,4,2),LEFT(Zeitreihen0h15!A10441,2))+TIME(MID(Zeitreihen0h15!A10441,12,2),RIGHT(Zeitreihen0h15!A10441,2),0)</f>
        <v>#VALUE!</v>
      </c>
    </row>
    <row r="10442" spans="1:1" x14ac:dyDescent="0.25">
      <c r="A10442" s="78" t="e">
        <f>DATE(MID(Zeitreihen0h15!A10442,7,4),MID(Zeitreihen0h15!A10442,4,2),LEFT(Zeitreihen0h15!A10442,2))+TIME(MID(Zeitreihen0h15!A10442,12,2),RIGHT(Zeitreihen0h15!A10442,2),0)</f>
        <v>#VALUE!</v>
      </c>
    </row>
    <row r="10443" spans="1:1" x14ac:dyDescent="0.25">
      <c r="A10443" s="78" t="e">
        <f>DATE(MID(Zeitreihen0h15!A10443,7,4),MID(Zeitreihen0h15!A10443,4,2),LEFT(Zeitreihen0h15!A10443,2))+TIME(MID(Zeitreihen0h15!A10443,12,2),RIGHT(Zeitreihen0h15!A10443,2),0)</f>
        <v>#VALUE!</v>
      </c>
    </row>
    <row r="10444" spans="1:1" x14ac:dyDescent="0.25">
      <c r="A10444" s="78" t="e">
        <f>DATE(MID(Zeitreihen0h15!A10444,7,4),MID(Zeitreihen0h15!A10444,4,2),LEFT(Zeitreihen0h15!A10444,2))+TIME(MID(Zeitreihen0h15!A10444,12,2),RIGHT(Zeitreihen0h15!A10444,2),0)</f>
        <v>#VALUE!</v>
      </c>
    </row>
    <row r="10445" spans="1:1" x14ac:dyDescent="0.25">
      <c r="A10445" s="78" t="e">
        <f>DATE(MID(Zeitreihen0h15!A10445,7,4),MID(Zeitreihen0h15!A10445,4,2),LEFT(Zeitreihen0h15!A10445,2))+TIME(MID(Zeitreihen0h15!A10445,12,2),RIGHT(Zeitreihen0h15!A10445,2),0)</f>
        <v>#VALUE!</v>
      </c>
    </row>
    <row r="10446" spans="1:1" x14ac:dyDescent="0.25">
      <c r="A10446" s="78" t="e">
        <f>DATE(MID(Zeitreihen0h15!A10446,7,4),MID(Zeitreihen0h15!A10446,4,2),LEFT(Zeitreihen0h15!A10446,2))+TIME(MID(Zeitreihen0h15!A10446,12,2),RIGHT(Zeitreihen0h15!A10446,2),0)</f>
        <v>#VALUE!</v>
      </c>
    </row>
    <row r="10447" spans="1:1" x14ac:dyDescent="0.25">
      <c r="A10447" s="78" t="e">
        <f>DATE(MID(Zeitreihen0h15!A10447,7,4),MID(Zeitreihen0h15!A10447,4,2),LEFT(Zeitreihen0h15!A10447,2))+TIME(MID(Zeitreihen0h15!A10447,12,2),RIGHT(Zeitreihen0h15!A10447,2),0)</f>
        <v>#VALUE!</v>
      </c>
    </row>
    <row r="10448" spans="1:1" x14ac:dyDescent="0.25">
      <c r="A10448" s="78" t="e">
        <f>DATE(MID(Zeitreihen0h15!A10448,7,4),MID(Zeitreihen0h15!A10448,4,2),LEFT(Zeitreihen0h15!A10448,2))+TIME(MID(Zeitreihen0h15!A10448,12,2),RIGHT(Zeitreihen0h15!A10448,2),0)</f>
        <v>#VALUE!</v>
      </c>
    </row>
    <row r="10449" spans="1:1" x14ac:dyDescent="0.25">
      <c r="A10449" s="78" t="e">
        <f>DATE(MID(Zeitreihen0h15!A10449,7,4),MID(Zeitreihen0h15!A10449,4,2),LEFT(Zeitreihen0h15!A10449,2))+TIME(MID(Zeitreihen0h15!A10449,12,2),RIGHT(Zeitreihen0h15!A10449,2),0)</f>
        <v>#VALUE!</v>
      </c>
    </row>
    <row r="10450" spans="1:1" x14ac:dyDescent="0.25">
      <c r="A10450" s="78" t="e">
        <f>DATE(MID(Zeitreihen0h15!A10450,7,4),MID(Zeitreihen0h15!A10450,4,2),LEFT(Zeitreihen0h15!A10450,2))+TIME(MID(Zeitreihen0h15!A10450,12,2),RIGHT(Zeitreihen0h15!A10450,2),0)</f>
        <v>#VALUE!</v>
      </c>
    </row>
    <row r="10451" spans="1:1" x14ac:dyDescent="0.25">
      <c r="A10451" s="78" t="e">
        <f>DATE(MID(Zeitreihen0h15!A10451,7,4),MID(Zeitreihen0h15!A10451,4,2),LEFT(Zeitreihen0h15!A10451,2))+TIME(MID(Zeitreihen0h15!A10451,12,2),RIGHT(Zeitreihen0h15!A10451,2),0)</f>
        <v>#VALUE!</v>
      </c>
    </row>
    <row r="10452" spans="1:1" x14ac:dyDescent="0.25">
      <c r="A10452" s="78" t="e">
        <f>DATE(MID(Zeitreihen0h15!A10452,7,4),MID(Zeitreihen0h15!A10452,4,2),LEFT(Zeitreihen0h15!A10452,2))+TIME(MID(Zeitreihen0h15!A10452,12,2),RIGHT(Zeitreihen0h15!A10452,2),0)</f>
        <v>#VALUE!</v>
      </c>
    </row>
    <row r="10453" spans="1:1" x14ac:dyDescent="0.25">
      <c r="A10453" s="78" t="e">
        <f>DATE(MID(Zeitreihen0h15!A10453,7,4),MID(Zeitreihen0h15!A10453,4,2),LEFT(Zeitreihen0h15!A10453,2))+TIME(MID(Zeitreihen0h15!A10453,12,2),RIGHT(Zeitreihen0h15!A10453,2),0)</f>
        <v>#VALUE!</v>
      </c>
    </row>
    <row r="10454" spans="1:1" x14ac:dyDescent="0.25">
      <c r="A10454" s="78" t="e">
        <f>DATE(MID(Zeitreihen0h15!A10454,7,4),MID(Zeitreihen0h15!A10454,4,2),LEFT(Zeitreihen0h15!A10454,2))+TIME(MID(Zeitreihen0h15!A10454,12,2),RIGHT(Zeitreihen0h15!A10454,2),0)</f>
        <v>#VALUE!</v>
      </c>
    </row>
    <row r="10455" spans="1:1" x14ac:dyDescent="0.25">
      <c r="A10455" s="78" t="e">
        <f>DATE(MID(Zeitreihen0h15!A10455,7,4),MID(Zeitreihen0h15!A10455,4,2),LEFT(Zeitreihen0h15!A10455,2))+TIME(MID(Zeitreihen0h15!A10455,12,2),RIGHT(Zeitreihen0h15!A10455,2),0)</f>
        <v>#VALUE!</v>
      </c>
    </row>
    <row r="10456" spans="1:1" x14ac:dyDescent="0.25">
      <c r="A10456" s="78" t="e">
        <f>DATE(MID(Zeitreihen0h15!A10456,7,4),MID(Zeitreihen0h15!A10456,4,2),LEFT(Zeitreihen0h15!A10456,2))+TIME(MID(Zeitreihen0h15!A10456,12,2),RIGHT(Zeitreihen0h15!A10456,2),0)</f>
        <v>#VALUE!</v>
      </c>
    </row>
    <row r="10457" spans="1:1" x14ac:dyDescent="0.25">
      <c r="A10457" s="78" t="e">
        <f>DATE(MID(Zeitreihen0h15!A10457,7,4),MID(Zeitreihen0h15!A10457,4,2),LEFT(Zeitreihen0h15!A10457,2))+TIME(MID(Zeitreihen0h15!A10457,12,2),RIGHT(Zeitreihen0h15!A10457,2),0)</f>
        <v>#VALUE!</v>
      </c>
    </row>
    <row r="10458" spans="1:1" x14ac:dyDescent="0.25">
      <c r="A10458" s="78" t="e">
        <f>DATE(MID(Zeitreihen0h15!A10458,7,4),MID(Zeitreihen0h15!A10458,4,2),LEFT(Zeitreihen0h15!A10458,2))+TIME(MID(Zeitreihen0h15!A10458,12,2),RIGHT(Zeitreihen0h15!A10458,2),0)</f>
        <v>#VALUE!</v>
      </c>
    </row>
    <row r="10459" spans="1:1" x14ac:dyDescent="0.25">
      <c r="A10459" s="78" t="e">
        <f>DATE(MID(Zeitreihen0h15!A10459,7,4),MID(Zeitreihen0h15!A10459,4,2),LEFT(Zeitreihen0h15!A10459,2))+TIME(MID(Zeitreihen0h15!A10459,12,2),RIGHT(Zeitreihen0h15!A10459,2),0)</f>
        <v>#VALUE!</v>
      </c>
    </row>
    <row r="10460" spans="1:1" x14ac:dyDescent="0.25">
      <c r="A10460" s="78" t="e">
        <f>DATE(MID(Zeitreihen0h15!A10460,7,4),MID(Zeitreihen0h15!A10460,4,2),LEFT(Zeitreihen0h15!A10460,2))+TIME(MID(Zeitreihen0h15!A10460,12,2),RIGHT(Zeitreihen0h15!A10460,2),0)</f>
        <v>#VALUE!</v>
      </c>
    </row>
    <row r="10461" spans="1:1" x14ac:dyDescent="0.25">
      <c r="A10461" s="78" t="e">
        <f>DATE(MID(Zeitreihen0h15!A10461,7,4),MID(Zeitreihen0h15!A10461,4,2),LEFT(Zeitreihen0h15!A10461,2))+TIME(MID(Zeitreihen0h15!A10461,12,2),RIGHT(Zeitreihen0h15!A10461,2),0)</f>
        <v>#VALUE!</v>
      </c>
    </row>
    <row r="10462" spans="1:1" x14ac:dyDescent="0.25">
      <c r="A10462" s="78" t="e">
        <f>DATE(MID(Zeitreihen0h15!A10462,7,4),MID(Zeitreihen0h15!A10462,4,2),LEFT(Zeitreihen0h15!A10462,2))+TIME(MID(Zeitreihen0h15!A10462,12,2),RIGHT(Zeitreihen0h15!A10462,2),0)</f>
        <v>#VALUE!</v>
      </c>
    </row>
    <row r="10463" spans="1:1" x14ac:dyDescent="0.25">
      <c r="A10463" s="78" t="e">
        <f>DATE(MID(Zeitreihen0h15!A10463,7,4),MID(Zeitreihen0h15!A10463,4,2),LEFT(Zeitreihen0h15!A10463,2))+TIME(MID(Zeitreihen0h15!A10463,12,2),RIGHT(Zeitreihen0h15!A10463,2),0)</f>
        <v>#VALUE!</v>
      </c>
    </row>
    <row r="10464" spans="1:1" x14ac:dyDescent="0.25">
      <c r="A10464" s="78" t="e">
        <f>DATE(MID(Zeitreihen0h15!A10464,7,4),MID(Zeitreihen0h15!A10464,4,2),LEFT(Zeitreihen0h15!A10464,2))+TIME(MID(Zeitreihen0h15!A10464,12,2),RIGHT(Zeitreihen0h15!A10464,2),0)</f>
        <v>#VALUE!</v>
      </c>
    </row>
    <row r="10465" spans="1:1" x14ac:dyDescent="0.25">
      <c r="A10465" s="78" t="e">
        <f>DATE(MID(Zeitreihen0h15!A10465,7,4),MID(Zeitreihen0h15!A10465,4,2),LEFT(Zeitreihen0h15!A10465,2))+TIME(MID(Zeitreihen0h15!A10465,12,2),RIGHT(Zeitreihen0h15!A10465,2),0)</f>
        <v>#VALUE!</v>
      </c>
    </row>
    <row r="10466" spans="1:1" x14ac:dyDescent="0.25">
      <c r="A10466" s="78" t="e">
        <f>DATE(MID(Zeitreihen0h15!A10466,7,4),MID(Zeitreihen0h15!A10466,4,2),LEFT(Zeitreihen0h15!A10466,2))+TIME(MID(Zeitreihen0h15!A10466,12,2),RIGHT(Zeitreihen0h15!A10466,2),0)</f>
        <v>#VALUE!</v>
      </c>
    </row>
    <row r="10467" spans="1:1" x14ac:dyDescent="0.25">
      <c r="A10467" s="78" t="e">
        <f>DATE(MID(Zeitreihen0h15!A10467,7,4),MID(Zeitreihen0h15!A10467,4,2),LEFT(Zeitreihen0h15!A10467,2))+TIME(MID(Zeitreihen0h15!A10467,12,2),RIGHT(Zeitreihen0h15!A10467,2),0)</f>
        <v>#VALUE!</v>
      </c>
    </row>
    <row r="10468" spans="1:1" x14ac:dyDescent="0.25">
      <c r="A10468" s="78" t="e">
        <f>DATE(MID(Zeitreihen0h15!A10468,7,4),MID(Zeitreihen0h15!A10468,4,2),LEFT(Zeitreihen0h15!A10468,2))+TIME(MID(Zeitreihen0h15!A10468,12,2),RIGHT(Zeitreihen0h15!A10468,2),0)</f>
        <v>#VALUE!</v>
      </c>
    </row>
    <row r="10469" spans="1:1" x14ac:dyDescent="0.25">
      <c r="A10469" s="78" t="e">
        <f>DATE(MID(Zeitreihen0h15!A10469,7,4),MID(Zeitreihen0h15!A10469,4,2),LEFT(Zeitreihen0h15!A10469,2))+TIME(MID(Zeitreihen0h15!A10469,12,2),RIGHT(Zeitreihen0h15!A10469,2),0)</f>
        <v>#VALUE!</v>
      </c>
    </row>
    <row r="10470" spans="1:1" x14ac:dyDescent="0.25">
      <c r="A10470" s="78" t="e">
        <f>DATE(MID(Zeitreihen0h15!A10470,7,4),MID(Zeitreihen0h15!A10470,4,2),LEFT(Zeitreihen0h15!A10470,2))+TIME(MID(Zeitreihen0h15!A10470,12,2),RIGHT(Zeitreihen0h15!A10470,2),0)</f>
        <v>#VALUE!</v>
      </c>
    </row>
    <row r="10471" spans="1:1" x14ac:dyDescent="0.25">
      <c r="A10471" s="78" t="e">
        <f>DATE(MID(Zeitreihen0h15!A10471,7,4),MID(Zeitreihen0h15!A10471,4,2),LEFT(Zeitreihen0h15!A10471,2))+TIME(MID(Zeitreihen0h15!A10471,12,2),RIGHT(Zeitreihen0h15!A10471,2),0)</f>
        <v>#VALUE!</v>
      </c>
    </row>
    <row r="10472" spans="1:1" x14ac:dyDescent="0.25">
      <c r="A10472" s="78" t="e">
        <f>DATE(MID(Zeitreihen0h15!A10472,7,4),MID(Zeitreihen0h15!A10472,4,2),LEFT(Zeitreihen0h15!A10472,2))+TIME(MID(Zeitreihen0h15!A10472,12,2),RIGHT(Zeitreihen0h15!A10472,2),0)</f>
        <v>#VALUE!</v>
      </c>
    </row>
    <row r="10473" spans="1:1" x14ac:dyDescent="0.25">
      <c r="A10473" s="78" t="e">
        <f>DATE(MID(Zeitreihen0h15!A10473,7,4),MID(Zeitreihen0h15!A10473,4,2),LEFT(Zeitreihen0h15!A10473,2))+TIME(MID(Zeitreihen0h15!A10473,12,2),RIGHT(Zeitreihen0h15!A10473,2),0)</f>
        <v>#VALUE!</v>
      </c>
    </row>
    <row r="10474" spans="1:1" x14ac:dyDescent="0.25">
      <c r="A10474" s="78" t="e">
        <f>DATE(MID(Zeitreihen0h15!A10474,7,4),MID(Zeitreihen0h15!A10474,4,2),LEFT(Zeitreihen0h15!A10474,2))+TIME(MID(Zeitreihen0h15!A10474,12,2),RIGHT(Zeitreihen0h15!A10474,2),0)</f>
        <v>#VALUE!</v>
      </c>
    </row>
    <row r="10475" spans="1:1" x14ac:dyDescent="0.25">
      <c r="A10475" s="78" t="e">
        <f>DATE(MID(Zeitreihen0h15!A10475,7,4),MID(Zeitreihen0h15!A10475,4,2),LEFT(Zeitreihen0h15!A10475,2))+TIME(MID(Zeitreihen0h15!A10475,12,2),RIGHT(Zeitreihen0h15!A10475,2),0)</f>
        <v>#VALUE!</v>
      </c>
    </row>
    <row r="10476" spans="1:1" x14ac:dyDescent="0.25">
      <c r="A10476" s="78" t="e">
        <f>DATE(MID(Zeitreihen0h15!A10476,7,4),MID(Zeitreihen0h15!A10476,4,2),LEFT(Zeitreihen0h15!A10476,2))+TIME(MID(Zeitreihen0h15!A10476,12,2),RIGHT(Zeitreihen0h15!A10476,2),0)</f>
        <v>#VALUE!</v>
      </c>
    </row>
    <row r="10477" spans="1:1" x14ac:dyDescent="0.25">
      <c r="A10477" s="78" t="e">
        <f>DATE(MID(Zeitreihen0h15!A10477,7,4),MID(Zeitreihen0h15!A10477,4,2),LEFT(Zeitreihen0h15!A10477,2))+TIME(MID(Zeitreihen0h15!A10477,12,2),RIGHT(Zeitreihen0h15!A10477,2),0)</f>
        <v>#VALUE!</v>
      </c>
    </row>
    <row r="10478" spans="1:1" x14ac:dyDescent="0.25">
      <c r="A10478" s="78" t="e">
        <f>DATE(MID(Zeitreihen0h15!A10478,7,4),MID(Zeitreihen0h15!A10478,4,2),LEFT(Zeitreihen0h15!A10478,2))+TIME(MID(Zeitreihen0h15!A10478,12,2),RIGHT(Zeitreihen0h15!A10478,2),0)</f>
        <v>#VALUE!</v>
      </c>
    </row>
    <row r="10479" spans="1:1" x14ac:dyDescent="0.25">
      <c r="A10479" s="78" t="e">
        <f>DATE(MID(Zeitreihen0h15!A10479,7,4),MID(Zeitreihen0h15!A10479,4,2),LEFT(Zeitreihen0h15!A10479,2))+TIME(MID(Zeitreihen0h15!A10479,12,2),RIGHT(Zeitreihen0h15!A10479,2),0)</f>
        <v>#VALUE!</v>
      </c>
    </row>
    <row r="10480" spans="1:1" x14ac:dyDescent="0.25">
      <c r="A10480" s="78" t="e">
        <f>DATE(MID(Zeitreihen0h15!A10480,7,4),MID(Zeitreihen0h15!A10480,4,2),LEFT(Zeitreihen0h15!A10480,2))+TIME(MID(Zeitreihen0h15!A10480,12,2),RIGHT(Zeitreihen0h15!A10480,2),0)</f>
        <v>#VALUE!</v>
      </c>
    </row>
    <row r="10481" spans="1:1" x14ac:dyDescent="0.25">
      <c r="A10481" s="78" t="e">
        <f>DATE(MID(Zeitreihen0h15!A10481,7,4),MID(Zeitreihen0h15!A10481,4,2),LEFT(Zeitreihen0h15!A10481,2))+TIME(MID(Zeitreihen0h15!A10481,12,2),RIGHT(Zeitreihen0h15!A10481,2),0)</f>
        <v>#VALUE!</v>
      </c>
    </row>
    <row r="10482" spans="1:1" x14ac:dyDescent="0.25">
      <c r="A10482" s="78" t="e">
        <f>DATE(MID(Zeitreihen0h15!A10482,7,4),MID(Zeitreihen0h15!A10482,4,2),LEFT(Zeitreihen0h15!A10482,2))+TIME(MID(Zeitreihen0h15!A10482,12,2),RIGHT(Zeitreihen0h15!A10482,2),0)</f>
        <v>#VALUE!</v>
      </c>
    </row>
    <row r="10483" spans="1:1" x14ac:dyDescent="0.25">
      <c r="A10483" s="78" t="e">
        <f>DATE(MID(Zeitreihen0h15!A10483,7,4),MID(Zeitreihen0h15!A10483,4,2),LEFT(Zeitreihen0h15!A10483,2))+TIME(MID(Zeitreihen0h15!A10483,12,2),RIGHT(Zeitreihen0h15!A10483,2),0)</f>
        <v>#VALUE!</v>
      </c>
    </row>
    <row r="10484" spans="1:1" x14ac:dyDescent="0.25">
      <c r="A10484" s="78" t="e">
        <f>DATE(MID(Zeitreihen0h15!A10484,7,4),MID(Zeitreihen0h15!A10484,4,2),LEFT(Zeitreihen0h15!A10484,2))+TIME(MID(Zeitreihen0h15!A10484,12,2),RIGHT(Zeitreihen0h15!A10484,2),0)</f>
        <v>#VALUE!</v>
      </c>
    </row>
    <row r="10485" spans="1:1" x14ac:dyDescent="0.25">
      <c r="A10485" s="78" t="e">
        <f>DATE(MID(Zeitreihen0h15!A10485,7,4),MID(Zeitreihen0h15!A10485,4,2),LEFT(Zeitreihen0h15!A10485,2))+TIME(MID(Zeitreihen0h15!A10485,12,2),RIGHT(Zeitreihen0h15!A10485,2),0)</f>
        <v>#VALUE!</v>
      </c>
    </row>
    <row r="10486" spans="1:1" x14ac:dyDescent="0.25">
      <c r="A10486" s="78" t="e">
        <f>DATE(MID(Zeitreihen0h15!A10486,7,4),MID(Zeitreihen0h15!A10486,4,2),LEFT(Zeitreihen0h15!A10486,2))+TIME(MID(Zeitreihen0h15!A10486,12,2),RIGHT(Zeitreihen0h15!A10486,2),0)</f>
        <v>#VALUE!</v>
      </c>
    </row>
    <row r="10487" spans="1:1" x14ac:dyDescent="0.25">
      <c r="A10487" s="78" t="e">
        <f>DATE(MID(Zeitreihen0h15!A10487,7,4),MID(Zeitreihen0h15!A10487,4,2),LEFT(Zeitreihen0h15!A10487,2))+TIME(MID(Zeitreihen0h15!A10487,12,2),RIGHT(Zeitreihen0h15!A10487,2),0)</f>
        <v>#VALUE!</v>
      </c>
    </row>
    <row r="10488" spans="1:1" x14ac:dyDescent="0.25">
      <c r="A10488" s="78" t="e">
        <f>DATE(MID(Zeitreihen0h15!A10488,7,4),MID(Zeitreihen0h15!A10488,4,2),LEFT(Zeitreihen0h15!A10488,2))+TIME(MID(Zeitreihen0h15!A10488,12,2),RIGHT(Zeitreihen0h15!A10488,2),0)</f>
        <v>#VALUE!</v>
      </c>
    </row>
    <row r="10489" spans="1:1" x14ac:dyDescent="0.25">
      <c r="A10489" s="78" t="e">
        <f>DATE(MID(Zeitreihen0h15!A10489,7,4),MID(Zeitreihen0h15!A10489,4,2),LEFT(Zeitreihen0h15!A10489,2))+TIME(MID(Zeitreihen0h15!A10489,12,2),RIGHT(Zeitreihen0h15!A10489,2),0)</f>
        <v>#VALUE!</v>
      </c>
    </row>
    <row r="10490" spans="1:1" x14ac:dyDescent="0.25">
      <c r="A10490" s="78" t="e">
        <f>DATE(MID(Zeitreihen0h15!A10490,7,4),MID(Zeitreihen0h15!A10490,4,2),LEFT(Zeitreihen0h15!A10490,2))+TIME(MID(Zeitreihen0h15!A10490,12,2),RIGHT(Zeitreihen0h15!A10490,2),0)</f>
        <v>#VALUE!</v>
      </c>
    </row>
    <row r="10491" spans="1:1" x14ac:dyDescent="0.25">
      <c r="A10491" s="78" t="e">
        <f>DATE(MID(Zeitreihen0h15!A10491,7,4),MID(Zeitreihen0h15!A10491,4,2),LEFT(Zeitreihen0h15!A10491,2))+TIME(MID(Zeitreihen0h15!A10491,12,2),RIGHT(Zeitreihen0h15!A10491,2),0)</f>
        <v>#VALUE!</v>
      </c>
    </row>
    <row r="10492" spans="1:1" x14ac:dyDescent="0.25">
      <c r="A10492" s="78" t="e">
        <f>DATE(MID(Zeitreihen0h15!A10492,7,4),MID(Zeitreihen0h15!A10492,4,2),LEFT(Zeitreihen0h15!A10492,2))+TIME(MID(Zeitreihen0h15!A10492,12,2),RIGHT(Zeitreihen0h15!A10492,2),0)</f>
        <v>#VALUE!</v>
      </c>
    </row>
    <row r="10493" spans="1:1" x14ac:dyDescent="0.25">
      <c r="A10493" s="78" t="e">
        <f>DATE(MID(Zeitreihen0h15!A10493,7,4),MID(Zeitreihen0h15!A10493,4,2),LEFT(Zeitreihen0h15!A10493,2))+TIME(MID(Zeitreihen0h15!A10493,12,2),RIGHT(Zeitreihen0h15!A10493,2),0)</f>
        <v>#VALUE!</v>
      </c>
    </row>
    <row r="10494" spans="1:1" x14ac:dyDescent="0.25">
      <c r="A10494" s="78" t="e">
        <f>DATE(MID(Zeitreihen0h15!A10494,7,4),MID(Zeitreihen0h15!A10494,4,2),LEFT(Zeitreihen0h15!A10494,2))+TIME(MID(Zeitreihen0h15!A10494,12,2),RIGHT(Zeitreihen0h15!A10494,2),0)</f>
        <v>#VALUE!</v>
      </c>
    </row>
    <row r="10495" spans="1:1" x14ac:dyDescent="0.25">
      <c r="A10495" s="78" t="e">
        <f>DATE(MID(Zeitreihen0h15!A10495,7,4),MID(Zeitreihen0h15!A10495,4,2),LEFT(Zeitreihen0h15!A10495,2))+TIME(MID(Zeitreihen0h15!A10495,12,2),RIGHT(Zeitreihen0h15!A10495,2),0)</f>
        <v>#VALUE!</v>
      </c>
    </row>
    <row r="10496" spans="1:1" x14ac:dyDescent="0.25">
      <c r="A10496" s="78" t="e">
        <f>DATE(MID(Zeitreihen0h15!A10496,7,4),MID(Zeitreihen0h15!A10496,4,2),LEFT(Zeitreihen0h15!A10496,2))+TIME(MID(Zeitreihen0h15!A10496,12,2),RIGHT(Zeitreihen0h15!A10496,2),0)</f>
        <v>#VALUE!</v>
      </c>
    </row>
    <row r="10497" spans="1:1" x14ac:dyDescent="0.25">
      <c r="A10497" s="78" t="e">
        <f>DATE(MID(Zeitreihen0h15!A10497,7,4),MID(Zeitreihen0h15!A10497,4,2),LEFT(Zeitreihen0h15!A10497,2))+TIME(MID(Zeitreihen0h15!A10497,12,2),RIGHT(Zeitreihen0h15!A10497,2),0)</f>
        <v>#VALUE!</v>
      </c>
    </row>
    <row r="10498" spans="1:1" x14ac:dyDescent="0.25">
      <c r="A10498" s="78" t="e">
        <f>DATE(MID(Zeitreihen0h15!A10498,7,4),MID(Zeitreihen0h15!A10498,4,2),LEFT(Zeitreihen0h15!A10498,2))+TIME(MID(Zeitreihen0h15!A10498,12,2),RIGHT(Zeitreihen0h15!A10498,2),0)</f>
        <v>#VALUE!</v>
      </c>
    </row>
    <row r="10499" spans="1:1" x14ac:dyDescent="0.25">
      <c r="A10499" s="78" t="e">
        <f>DATE(MID(Zeitreihen0h15!A10499,7,4),MID(Zeitreihen0h15!A10499,4,2),LEFT(Zeitreihen0h15!A10499,2))+TIME(MID(Zeitreihen0h15!A10499,12,2),RIGHT(Zeitreihen0h15!A10499,2),0)</f>
        <v>#VALUE!</v>
      </c>
    </row>
    <row r="10500" spans="1:1" x14ac:dyDescent="0.25">
      <c r="A10500" s="78" t="e">
        <f>DATE(MID(Zeitreihen0h15!A10500,7,4),MID(Zeitreihen0h15!A10500,4,2),LEFT(Zeitreihen0h15!A10500,2))+TIME(MID(Zeitreihen0h15!A10500,12,2),RIGHT(Zeitreihen0h15!A10500,2),0)</f>
        <v>#VALUE!</v>
      </c>
    </row>
    <row r="10501" spans="1:1" x14ac:dyDescent="0.25">
      <c r="A10501" s="78" t="e">
        <f>DATE(MID(Zeitreihen0h15!A10501,7,4),MID(Zeitreihen0h15!A10501,4,2),LEFT(Zeitreihen0h15!A10501,2))+TIME(MID(Zeitreihen0h15!A10501,12,2),RIGHT(Zeitreihen0h15!A10501,2),0)</f>
        <v>#VALUE!</v>
      </c>
    </row>
    <row r="10502" spans="1:1" x14ac:dyDescent="0.25">
      <c r="A10502" s="78" t="e">
        <f>DATE(MID(Zeitreihen0h15!A10502,7,4),MID(Zeitreihen0h15!A10502,4,2),LEFT(Zeitreihen0h15!A10502,2))+TIME(MID(Zeitreihen0h15!A10502,12,2),RIGHT(Zeitreihen0h15!A10502,2),0)</f>
        <v>#VALUE!</v>
      </c>
    </row>
    <row r="10503" spans="1:1" x14ac:dyDescent="0.25">
      <c r="A10503" s="78" t="e">
        <f>DATE(MID(Zeitreihen0h15!A10503,7,4),MID(Zeitreihen0h15!A10503,4,2),LEFT(Zeitreihen0h15!A10503,2))+TIME(MID(Zeitreihen0h15!A10503,12,2),RIGHT(Zeitreihen0h15!A10503,2),0)</f>
        <v>#VALUE!</v>
      </c>
    </row>
    <row r="10504" spans="1:1" x14ac:dyDescent="0.25">
      <c r="A10504" s="78" t="e">
        <f>DATE(MID(Zeitreihen0h15!A10504,7,4),MID(Zeitreihen0h15!A10504,4,2),LEFT(Zeitreihen0h15!A10504,2))+TIME(MID(Zeitreihen0h15!A10504,12,2),RIGHT(Zeitreihen0h15!A10504,2),0)</f>
        <v>#VALUE!</v>
      </c>
    </row>
    <row r="10505" spans="1:1" x14ac:dyDescent="0.25">
      <c r="A10505" s="78" t="e">
        <f>DATE(MID(Zeitreihen0h15!A10505,7,4),MID(Zeitreihen0h15!A10505,4,2),LEFT(Zeitreihen0h15!A10505,2))+TIME(MID(Zeitreihen0h15!A10505,12,2),RIGHT(Zeitreihen0h15!A10505,2),0)</f>
        <v>#VALUE!</v>
      </c>
    </row>
    <row r="10506" spans="1:1" x14ac:dyDescent="0.25">
      <c r="A10506" s="78" t="e">
        <f>DATE(MID(Zeitreihen0h15!A10506,7,4),MID(Zeitreihen0h15!A10506,4,2),LEFT(Zeitreihen0h15!A10506,2))+TIME(MID(Zeitreihen0h15!A10506,12,2),RIGHT(Zeitreihen0h15!A10506,2),0)</f>
        <v>#VALUE!</v>
      </c>
    </row>
    <row r="10507" spans="1:1" x14ac:dyDescent="0.25">
      <c r="A10507" s="78" t="e">
        <f>DATE(MID(Zeitreihen0h15!A10507,7,4),MID(Zeitreihen0h15!A10507,4,2),LEFT(Zeitreihen0h15!A10507,2))+TIME(MID(Zeitreihen0h15!A10507,12,2),RIGHT(Zeitreihen0h15!A10507,2),0)</f>
        <v>#VALUE!</v>
      </c>
    </row>
    <row r="10508" spans="1:1" x14ac:dyDescent="0.25">
      <c r="A10508" s="78" t="e">
        <f>DATE(MID(Zeitreihen0h15!A10508,7,4),MID(Zeitreihen0h15!A10508,4,2),LEFT(Zeitreihen0h15!A10508,2))+TIME(MID(Zeitreihen0h15!A10508,12,2),RIGHT(Zeitreihen0h15!A10508,2),0)</f>
        <v>#VALUE!</v>
      </c>
    </row>
    <row r="10509" spans="1:1" x14ac:dyDescent="0.25">
      <c r="A10509" s="78" t="e">
        <f>DATE(MID(Zeitreihen0h15!A10509,7,4),MID(Zeitreihen0h15!A10509,4,2),LEFT(Zeitreihen0h15!A10509,2))+TIME(MID(Zeitreihen0h15!A10509,12,2),RIGHT(Zeitreihen0h15!A10509,2),0)</f>
        <v>#VALUE!</v>
      </c>
    </row>
    <row r="10510" spans="1:1" x14ac:dyDescent="0.25">
      <c r="A10510" s="78" t="e">
        <f>DATE(MID(Zeitreihen0h15!A10510,7,4),MID(Zeitreihen0h15!A10510,4,2),LEFT(Zeitreihen0h15!A10510,2))+TIME(MID(Zeitreihen0h15!A10510,12,2),RIGHT(Zeitreihen0h15!A10510,2),0)</f>
        <v>#VALUE!</v>
      </c>
    </row>
    <row r="10511" spans="1:1" x14ac:dyDescent="0.25">
      <c r="A10511" s="78" t="e">
        <f>DATE(MID(Zeitreihen0h15!A10511,7,4),MID(Zeitreihen0h15!A10511,4,2),LEFT(Zeitreihen0h15!A10511,2))+TIME(MID(Zeitreihen0h15!A10511,12,2),RIGHT(Zeitreihen0h15!A10511,2),0)</f>
        <v>#VALUE!</v>
      </c>
    </row>
    <row r="10512" spans="1:1" x14ac:dyDescent="0.25">
      <c r="A10512" s="78" t="e">
        <f>DATE(MID(Zeitreihen0h15!A10512,7,4),MID(Zeitreihen0h15!A10512,4,2),LEFT(Zeitreihen0h15!A10512,2))+TIME(MID(Zeitreihen0h15!A10512,12,2),RIGHT(Zeitreihen0h15!A10512,2),0)</f>
        <v>#VALUE!</v>
      </c>
    </row>
    <row r="10513" spans="1:1" x14ac:dyDescent="0.25">
      <c r="A10513" s="78" t="e">
        <f>DATE(MID(Zeitreihen0h15!A10513,7,4),MID(Zeitreihen0h15!A10513,4,2),LEFT(Zeitreihen0h15!A10513,2))+TIME(MID(Zeitreihen0h15!A10513,12,2),RIGHT(Zeitreihen0h15!A10513,2),0)</f>
        <v>#VALUE!</v>
      </c>
    </row>
    <row r="10514" spans="1:1" x14ac:dyDescent="0.25">
      <c r="A10514" s="78" t="e">
        <f>DATE(MID(Zeitreihen0h15!A10514,7,4),MID(Zeitreihen0h15!A10514,4,2),LEFT(Zeitreihen0h15!A10514,2))+TIME(MID(Zeitreihen0h15!A10514,12,2),RIGHT(Zeitreihen0h15!A10514,2),0)</f>
        <v>#VALUE!</v>
      </c>
    </row>
    <row r="10515" spans="1:1" x14ac:dyDescent="0.25">
      <c r="A10515" s="78" t="e">
        <f>DATE(MID(Zeitreihen0h15!A10515,7,4),MID(Zeitreihen0h15!A10515,4,2),LEFT(Zeitreihen0h15!A10515,2))+TIME(MID(Zeitreihen0h15!A10515,12,2),RIGHT(Zeitreihen0h15!A10515,2),0)</f>
        <v>#VALUE!</v>
      </c>
    </row>
    <row r="10516" spans="1:1" x14ac:dyDescent="0.25">
      <c r="A10516" s="78" t="e">
        <f>DATE(MID(Zeitreihen0h15!A10516,7,4),MID(Zeitreihen0h15!A10516,4,2),LEFT(Zeitreihen0h15!A10516,2))+TIME(MID(Zeitreihen0h15!A10516,12,2),RIGHT(Zeitreihen0h15!A10516,2),0)</f>
        <v>#VALUE!</v>
      </c>
    </row>
    <row r="10517" spans="1:1" x14ac:dyDescent="0.25">
      <c r="A10517" s="78" t="e">
        <f>DATE(MID(Zeitreihen0h15!A10517,7,4),MID(Zeitreihen0h15!A10517,4,2),LEFT(Zeitreihen0h15!A10517,2))+TIME(MID(Zeitreihen0h15!A10517,12,2),RIGHT(Zeitreihen0h15!A10517,2),0)</f>
        <v>#VALUE!</v>
      </c>
    </row>
    <row r="10518" spans="1:1" x14ac:dyDescent="0.25">
      <c r="A10518" s="78" t="e">
        <f>DATE(MID(Zeitreihen0h15!A10518,7,4),MID(Zeitreihen0h15!A10518,4,2),LEFT(Zeitreihen0h15!A10518,2))+TIME(MID(Zeitreihen0h15!A10518,12,2),RIGHT(Zeitreihen0h15!A10518,2),0)</f>
        <v>#VALUE!</v>
      </c>
    </row>
    <row r="10519" spans="1:1" x14ac:dyDescent="0.25">
      <c r="A10519" s="78" t="e">
        <f>DATE(MID(Zeitreihen0h15!A10519,7,4),MID(Zeitreihen0h15!A10519,4,2),LEFT(Zeitreihen0h15!A10519,2))+TIME(MID(Zeitreihen0h15!A10519,12,2),RIGHT(Zeitreihen0h15!A10519,2),0)</f>
        <v>#VALUE!</v>
      </c>
    </row>
    <row r="10520" spans="1:1" x14ac:dyDescent="0.25">
      <c r="A10520" s="78" t="e">
        <f>DATE(MID(Zeitreihen0h15!A10520,7,4),MID(Zeitreihen0h15!A10520,4,2),LEFT(Zeitreihen0h15!A10520,2))+TIME(MID(Zeitreihen0h15!A10520,12,2),RIGHT(Zeitreihen0h15!A10520,2),0)</f>
        <v>#VALUE!</v>
      </c>
    </row>
    <row r="10521" spans="1:1" x14ac:dyDescent="0.25">
      <c r="A10521" s="78" t="e">
        <f>DATE(MID(Zeitreihen0h15!A10521,7,4),MID(Zeitreihen0h15!A10521,4,2),LEFT(Zeitreihen0h15!A10521,2))+TIME(MID(Zeitreihen0h15!A10521,12,2),RIGHT(Zeitreihen0h15!A10521,2),0)</f>
        <v>#VALUE!</v>
      </c>
    </row>
    <row r="10522" spans="1:1" x14ac:dyDescent="0.25">
      <c r="A10522" s="78" t="e">
        <f>DATE(MID(Zeitreihen0h15!A10522,7,4),MID(Zeitreihen0h15!A10522,4,2),LEFT(Zeitreihen0h15!A10522,2))+TIME(MID(Zeitreihen0h15!A10522,12,2),RIGHT(Zeitreihen0h15!A10522,2),0)</f>
        <v>#VALUE!</v>
      </c>
    </row>
    <row r="10523" spans="1:1" x14ac:dyDescent="0.25">
      <c r="A10523" s="78" t="e">
        <f>DATE(MID(Zeitreihen0h15!A10523,7,4),MID(Zeitreihen0h15!A10523,4,2),LEFT(Zeitreihen0h15!A10523,2))+TIME(MID(Zeitreihen0h15!A10523,12,2),RIGHT(Zeitreihen0h15!A10523,2),0)</f>
        <v>#VALUE!</v>
      </c>
    </row>
    <row r="10524" spans="1:1" x14ac:dyDescent="0.25">
      <c r="A10524" s="78" t="e">
        <f>DATE(MID(Zeitreihen0h15!A10524,7,4),MID(Zeitreihen0h15!A10524,4,2),LEFT(Zeitreihen0h15!A10524,2))+TIME(MID(Zeitreihen0h15!A10524,12,2),RIGHT(Zeitreihen0h15!A10524,2),0)</f>
        <v>#VALUE!</v>
      </c>
    </row>
    <row r="10525" spans="1:1" x14ac:dyDescent="0.25">
      <c r="A10525" s="78" t="e">
        <f>DATE(MID(Zeitreihen0h15!A10525,7,4),MID(Zeitreihen0h15!A10525,4,2),LEFT(Zeitreihen0h15!A10525,2))+TIME(MID(Zeitreihen0h15!A10525,12,2),RIGHT(Zeitreihen0h15!A10525,2),0)</f>
        <v>#VALUE!</v>
      </c>
    </row>
    <row r="10526" spans="1:1" x14ac:dyDescent="0.25">
      <c r="A10526" s="78" t="e">
        <f>DATE(MID(Zeitreihen0h15!A10526,7,4),MID(Zeitreihen0h15!A10526,4,2),LEFT(Zeitreihen0h15!A10526,2))+TIME(MID(Zeitreihen0h15!A10526,12,2),RIGHT(Zeitreihen0h15!A10526,2),0)</f>
        <v>#VALUE!</v>
      </c>
    </row>
    <row r="10527" spans="1:1" x14ac:dyDescent="0.25">
      <c r="A10527" s="78" t="e">
        <f>DATE(MID(Zeitreihen0h15!A10527,7,4),MID(Zeitreihen0h15!A10527,4,2),LEFT(Zeitreihen0h15!A10527,2))+TIME(MID(Zeitreihen0h15!A10527,12,2),RIGHT(Zeitreihen0h15!A10527,2),0)</f>
        <v>#VALUE!</v>
      </c>
    </row>
    <row r="10528" spans="1:1" x14ac:dyDescent="0.25">
      <c r="A10528" s="78" t="e">
        <f>DATE(MID(Zeitreihen0h15!A10528,7,4),MID(Zeitreihen0h15!A10528,4,2),LEFT(Zeitreihen0h15!A10528,2))+TIME(MID(Zeitreihen0h15!A10528,12,2),RIGHT(Zeitreihen0h15!A10528,2),0)</f>
        <v>#VALUE!</v>
      </c>
    </row>
    <row r="10529" spans="1:1" x14ac:dyDescent="0.25">
      <c r="A10529" s="78" t="e">
        <f>DATE(MID(Zeitreihen0h15!A10529,7,4),MID(Zeitreihen0h15!A10529,4,2),LEFT(Zeitreihen0h15!A10529,2))+TIME(MID(Zeitreihen0h15!A10529,12,2),RIGHT(Zeitreihen0h15!A10529,2),0)</f>
        <v>#VALUE!</v>
      </c>
    </row>
    <row r="10530" spans="1:1" x14ac:dyDescent="0.25">
      <c r="A10530" s="78" t="e">
        <f>DATE(MID(Zeitreihen0h15!A10530,7,4),MID(Zeitreihen0h15!A10530,4,2),LEFT(Zeitreihen0h15!A10530,2))+TIME(MID(Zeitreihen0h15!A10530,12,2),RIGHT(Zeitreihen0h15!A10530,2),0)</f>
        <v>#VALUE!</v>
      </c>
    </row>
    <row r="10531" spans="1:1" x14ac:dyDescent="0.25">
      <c r="A10531" s="78" t="e">
        <f>DATE(MID(Zeitreihen0h15!A10531,7,4),MID(Zeitreihen0h15!A10531,4,2),LEFT(Zeitreihen0h15!A10531,2))+TIME(MID(Zeitreihen0h15!A10531,12,2),RIGHT(Zeitreihen0h15!A10531,2),0)</f>
        <v>#VALUE!</v>
      </c>
    </row>
    <row r="10532" spans="1:1" x14ac:dyDescent="0.25">
      <c r="A10532" s="78" t="e">
        <f>DATE(MID(Zeitreihen0h15!A10532,7,4),MID(Zeitreihen0h15!A10532,4,2),LEFT(Zeitreihen0h15!A10532,2))+TIME(MID(Zeitreihen0h15!A10532,12,2),RIGHT(Zeitreihen0h15!A10532,2),0)</f>
        <v>#VALUE!</v>
      </c>
    </row>
    <row r="10533" spans="1:1" x14ac:dyDescent="0.25">
      <c r="A10533" s="78" t="e">
        <f>DATE(MID(Zeitreihen0h15!A10533,7,4),MID(Zeitreihen0h15!A10533,4,2),LEFT(Zeitreihen0h15!A10533,2))+TIME(MID(Zeitreihen0h15!A10533,12,2),RIGHT(Zeitreihen0h15!A10533,2),0)</f>
        <v>#VALUE!</v>
      </c>
    </row>
    <row r="10534" spans="1:1" x14ac:dyDescent="0.25">
      <c r="A10534" s="78" t="e">
        <f>DATE(MID(Zeitreihen0h15!A10534,7,4),MID(Zeitreihen0h15!A10534,4,2),LEFT(Zeitreihen0h15!A10534,2))+TIME(MID(Zeitreihen0h15!A10534,12,2),RIGHT(Zeitreihen0h15!A10534,2),0)</f>
        <v>#VALUE!</v>
      </c>
    </row>
    <row r="10535" spans="1:1" x14ac:dyDescent="0.25">
      <c r="A10535" s="78" t="e">
        <f>DATE(MID(Zeitreihen0h15!A10535,7,4),MID(Zeitreihen0h15!A10535,4,2),LEFT(Zeitreihen0h15!A10535,2))+TIME(MID(Zeitreihen0h15!A10535,12,2),RIGHT(Zeitreihen0h15!A10535,2),0)</f>
        <v>#VALUE!</v>
      </c>
    </row>
    <row r="10536" spans="1:1" x14ac:dyDescent="0.25">
      <c r="A10536" s="78" t="e">
        <f>DATE(MID(Zeitreihen0h15!A10536,7,4),MID(Zeitreihen0h15!A10536,4,2),LEFT(Zeitreihen0h15!A10536,2))+TIME(MID(Zeitreihen0h15!A10536,12,2),RIGHT(Zeitreihen0h15!A10536,2),0)</f>
        <v>#VALUE!</v>
      </c>
    </row>
    <row r="10537" spans="1:1" x14ac:dyDescent="0.25">
      <c r="A10537" s="78" t="e">
        <f>DATE(MID(Zeitreihen0h15!A10537,7,4),MID(Zeitreihen0h15!A10537,4,2),LEFT(Zeitreihen0h15!A10537,2))+TIME(MID(Zeitreihen0h15!A10537,12,2),RIGHT(Zeitreihen0h15!A10537,2),0)</f>
        <v>#VALUE!</v>
      </c>
    </row>
    <row r="10538" spans="1:1" x14ac:dyDescent="0.25">
      <c r="A10538" s="78" t="e">
        <f>DATE(MID(Zeitreihen0h15!A10538,7,4),MID(Zeitreihen0h15!A10538,4,2),LEFT(Zeitreihen0h15!A10538,2))+TIME(MID(Zeitreihen0h15!A10538,12,2),RIGHT(Zeitreihen0h15!A10538,2),0)</f>
        <v>#VALUE!</v>
      </c>
    </row>
    <row r="10539" spans="1:1" x14ac:dyDescent="0.25">
      <c r="A10539" s="78" t="e">
        <f>DATE(MID(Zeitreihen0h15!A10539,7,4),MID(Zeitreihen0h15!A10539,4,2),LEFT(Zeitreihen0h15!A10539,2))+TIME(MID(Zeitreihen0h15!A10539,12,2),RIGHT(Zeitreihen0h15!A10539,2),0)</f>
        <v>#VALUE!</v>
      </c>
    </row>
    <row r="10540" spans="1:1" x14ac:dyDescent="0.25">
      <c r="A10540" s="78" t="e">
        <f>DATE(MID(Zeitreihen0h15!A10540,7,4),MID(Zeitreihen0h15!A10540,4,2),LEFT(Zeitreihen0h15!A10540,2))+TIME(MID(Zeitreihen0h15!A10540,12,2),RIGHT(Zeitreihen0h15!A10540,2),0)</f>
        <v>#VALUE!</v>
      </c>
    </row>
    <row r="10541" spans="1:1" x14ac:dyDescent="0.25">
      <c r="A10541" s="78" t="e">
        <f>DATE(MID(Zeitreihen0h15!A10541,7,4),MID(Zeitreihen0h15!A10541,4,2),LEFT(Zeitreihen0h15!A10541,2))+TIME(MID(Zeitreihen0h15!A10541,12,2),RIGHT(Zeitreihen0h15!A10541,2),0)</f>
        <v>#VALUE!</v>
      </c>
    </row>
    <row r="10542" spans="1:1" x14ac:dyDescent="0.25">
      <c r="A10542" s="78" t="e">
        <f>DATE(MID(Zeitreihen0h15!A10542,7,4),MID(Zeitreihen0h15!A10542,4,2),LEFT(Zeitreihen0h15!A10542,2))+TIME(MID(Zeitreihen0h15!A10542,12,2),RIGHT(Zeitreihen0h15!A10542,2),0)</f>
        <v>#VALUE!</v>
      </c>
    </row>
    <row r="10543" spans="1:1" x14ac:dyDescent="0.25">
      <c r="A10543" s="78" t="e">
        <f>DATE(MID(Zeitreihen0h15!A10543,7,4),MID(Zeitreihen0h15!A10543,4,2),LEFT(Zeitreihen0h15!A10543,2))+TIME(MID(Zeitreihen0h15!A10543,12,2),RIGHT(Zeitreihen0h15!A10543,2),0)</f>
        <v>#VALUE!</v>
      </c>
    </row>
    <row r="10544" spans="1:1" x14ac:dyDescent="0.25">
      <c r="A10544" s="78" t="e">
        <f>DATE(MID(Zeitreihen0h15!A10544,7,4),MID(Zeitreihen0h15!A10544,4,2),LEFT(Zeitreihen0h15!A10544,2))+TIME(MID(Zeitreihen0h15!A10544,12,2),RIGHT(Zeitreihen0h15!A10544,2),0)</f>
        <v>#VALUE!</v>
      </c>
    </row>
    <row r="10545" spans="1:1" x14ac:dyDescent="0.25">
      <c r="A10545" s="78" t="e">
        <f>DATE(MID(Zeitreihen0h15!A10545,7,4),MID(Zeitreihen0h15!A10545,4,2),LEFT(Zeitreihen0h15!A10545,2))+TIME(MID(Zeitreihen0h15!A10545,12,2),RIGHT(Zeitreihen0h15!A10545,2),0)</f>
        <v>#VALUE!</v>
      </c>
    </row>
    <row r="10546" spans="1:1" x14ac:dyDescent="0.25">
      <c r="A10546" s="78" t="e">
        <f>DATE(MID(Zeitreihen0h15!A10546,7,4),MID(Zeitreihen0h15!A10546,4,2),LEFT(Zeitreihen0h15!A10546,2))+TIME(MID(Zeitreihen0h15!A10546,12,2),RIGHT(Zeitreihen0h15!A10546,2),0)</f>
        <v>#VALUE!</v>
      </c>
    </row>
    <row r="10547" spans="1:1" x14ac:dyDescent="0.25">
      <c r="A10547" s="78" t="e">
        <f>DATE(MID(Zeitreihen0h15!A10547,7,4),MID(Zeitreihen0h15!A10547,4,2),LEFT(Zeitreihen0h15!A10547,2))+TIME(MID(Zeitreihen0h15!A10547,12,2),RIGHT(Zeitreihen0h15!A10547,2),0)</f>
        <v>#VALUE!</v>
      </c>
    </row>
    <row r="10548" spans="1:1" x14ac:dyDescent="0.25">
      <c r="A10548" s="78" t="e">
        <f>DATE(MID(Zeitreihen0h15!A10548,7,4),MID(Zeitreihen0h15!A10548,4,2),LEFT(Zeitreihen0h15!A10548,2))+TIME(MID(Zeitreihen0h15!A10548,12,2),RIGHT(Zeitreihen0h15!A10548,2),0)</f>
        <v>#VALUE!</v>
      </c>
    </row>
    <row r="10549" spans="1:1" x14ac:dyDescent="0.25">
      <c r="A10549" s="78" t="e">
        <f>DATE(MID(Zeitreihen0h15!A10549,7,4),MID(Zeitreihen0h15!A10549,4,2),LEFT(Zeitreihen0h15!A10549,2))+TIME(MID(Zeitreihen0h15!A10549,12,2),RIGHT(Zeitreihen0h15!A10549,2),0)</f>
        <v>#VALUE!</v>
      </c>
    </row>
    <row r="10550" spans="1:1" x14ac:dyDescent="0.25">
      <c r="A10550" s="78" t="e">
        <f>DATE(MID(Zeitreihen0h15!A10550,7,4),MID(Zeitreihen0h15!A10550,4,2),LEFT(Zeitreihen0h15!A10550,2))+TIME(MID(Zeitreihen0h15!A10550,12,2),RIGHT(Zeitreihen0h15!A10550,2),0)</f>
        <v>#VALUE!</v>
      </c>
    </row>
    <row r="10551" spans="1:1" x14ac:dyDescent="0.25">
      <c r="A10551" s="78" t="e">
        <f>DATE(MID(Zeitreihen0h15!A10551,7,4),MID(Zeitreihen0h15!A10551,4,2),LEFT(Zeitreihen0h15!A10551,2))+TIME(MID(Zeitreihen0h15!A10551,12,2),RIGHT(Zeitreihen0h15!A10551,2),0)</f>
        <v>#VALUE!</v>
      </c>
    </row>
    <row r="10552" spans="1:1" x14ac:dyDescent="0.25">
      <c r="A10552" s="78" t="e">
        <f>DATE(MID(Zeitreihen0h15!A10552,7,4),MID(Zeitreihen0h15!A10552,4,2),LEFT(Zeitreihen0h15!A10552,2))+TIME(MID(Zeitreihen0h15!A10552,12,2),RIGHT(Zeitreihen0h15!A10552,2),0)</f>
        <v>#VALUE!</v>
      </c>
    </row>
    <row r="10553" spans="1:1" x14ac:dyDescent="0.25">
      <c r="A10553" s="78" t="e">
        <f>DATE(MID(Zeitreihen0h15!A10553,7,4),MID(Zeitreihen0h15!A10553,4,2),LEFT(Zeitreihen0h15!A10553,2))+TIME(MID(Zeitreihen0h15!A10553,12,2),RIGHT(Zeitreihen0h15!A10553,2),0)</f>
        <v>#VALUE!</v>
      </c>
    </row>
    <row r="10554" spans="1:1" x14ac:dyDescent="0.25">
      <c r="A10554" s="78" t="e">
        <f>DATE(MID(Zeitreihen0h15!A10554,7,4),MID(Zeitreihen0h15!A10554,4,2),LEFT(Zeitreihen0h15!A10554,2))+TIME(MID(Zeitreihen0h15!A10554,12,2),RIGHT(Zeitreihen0h15!A10554,2),0)</f>
        <v>#VALUE!</v>
      </c>
    </row>
    <row r="10555" spans="1:1" x14ac:dyDescent="0.25">
      <c r="A10555" s="78" t="e">
        <f>DATE(MID(Zeitreihen0h15!A10555,7,4),MID(Zeitreihen0h15!A10555,4,2),LEFT(Zeitreihen0h15!A10555,2))+TIME(MID(Zeitreihen0h15!A10555,12,2),RIGHT(Zeitreihen0h15!A10555,2),0)</f>
        <v>#VALUE!</v>
      </c>
    </row>
    <row r="10556" spans="1:1" x14ac:dyDescent="0.25">
      <c r="A10556" s="78" t="e">
        <f>DATE(MID(Zeitreihen0h15!A10556,7,4),MID(Zeitreihen0h15!A10556,4,2),LEFT(Zeitreihen0h15!A10556,2))+TIME(MID(Zeitreihen0h15!A10556,12,2),RIGHT(Zeitreihen0h15!A10556,2),0)</f>
        <v>#VALUE!</v>
      </c>
    </row>
    <row r="10557" spans="1:1" x14ac:dyDescent="0.25">
      <c r="A10557" s="78" t="e">
        <f>DATE(MID(Zeitreihen0h15!A10557,7,4),MID(Zeitreihen0h15!A10557,4,2),LEFT(Zeitreihen0h15!A10557,2))+TIME(MID(Zeitreihen0h15!A10557,12,2),RIGHT(Zeitreihen0h15!A10557,2),0)</f>
        <v>#VALUE!</v>
      </c>
    </row>
    <row r="10558" spans="1:1" x14ac:dyDescent="0.25">
      <c r="A10558" s="78" t="e">
        <f>DATE(MID(Zeitreihen0h15!A10558,7,4),MID(Zeitreihen0h15!A10558,4,2),LEFT(Zeitreihen0h15!A10558,2))+TIME(MID(Zeitreihen0h15!A10558,12,2),RIGHT(Zeitreihen0h15!A10558,2),0)</f>
        <v>#VALUE!</v>
      </c>
    </row>
    <row r="10559" spans="1:1" x14ac:dyDescent="0.25">
      <c r="A10559" s="78" t="e">
        <f>DATE(MID(Zeitreihen0h15!A10559,7,4),MID(Zeitreihen0h15!A10559,4,2),LEFT(Zeitreihen0h15!A10559,2))+TIME(MID(Zeitreihen0h15!A10559,12,2),RIGHT(Zeitreihen0h15!A10559,2),0)</f>
        <v>#VALUE!</v>
      </c>
    </row>
    <row r="10560" spans="1:1" x14ac:dyDescent="0.25">
      <c r="A10560" s="78" t="e">
        <f>DATE(MID(Zeitreihen0h15!A10560,7,4),MID(Zeitreihen0h15!A10560,4,2),LEFT(Zeitreihen0h15!A10560,2))+TIME(MID(Zeitreihen0h15!A10560,12,2),RIGHT(Zeitreihen0h15!A10560,2),0)</f>
        <v>#VALUE!</v>
      </c>
    </row>
    <row r="10561" spans="1:1" x14ac:dyDescent="0.25">
      <c r="A10561" s="78" t="e">
        <f>DATE(MID(Zeitreihen0h15!A10561,7,4),MID(Zeitreihen0h15!A10561,4,2),LEFT(Zeitreihen0h15!A10561,2))+TIME(MID(Zeitreihen0h15!A10561,12,2),RIGHT(Zeitreihen0h15!A10561,2),0)</f>
        <v>#VALUE!</v>
      </c>
    </row>
    <row r="10562" spans="1:1" x14ac:dyDescent="0.25">
      <c r="A10562" s="78" t="e">
        <f>DATE(MID(Zeitreihen0h15!A10562,7,4),MID(Zeitreihen0h15!A10562,4,2),LEFT(Zeitreihen0h15!A10562,2))+TIME(MID(Zeitreihen0h15!A10562,12,2),RIGHT(Zeitreihen0h15!A10562,2),0)</f>
        <v>#VALUE!</v>
      </c>
    </row>
    <row r="10563" spans="1:1" x14ac:dyDescent="0.25">
      <c r="A10563" s="78" t="e">
        <f>DATE(MID(Zeitreihen0h15!A10563,7,4),MID(Zeitreihen0h15!A10563,4,2),LEFT(Zeitreihen0h15!A10563,2))+TIME(MID(Zeitreihen0h15!A10563,12,2),RIGHT(Zeitreihen0h15!A10563,2),0)</f>
        <v>#VALUE!</v>
      </c>
    </row>
    <row r="10564" spans="1:1" x14ac:dyDescent="0.25">
      <c r="A10564" s="78" t="e">
        <f>DATE(MID(Zeitreihen0h15!A10564,7,4),MID(Zeitreihen0h15!A10564,4,2),LEFT(Zeitreihen0h15!A10564,2))+TIME(MID(Zeitreihen0h15!A10564,12,2),RIGHT(Zeitreihen0h15!A10564,2),0)</f>
        <v>#VALUE!</v>
      </c>
    </row>
    <row r="10565" spans="1:1" x14ac:dyDescent="0.25">
      <c r="A10565" s="78" t="e">
        <f>DATE(MID(Zeitreihen0h15!A10565,7,4),MID(Zeitreihen0h15!A10565,4,2),LEFT(Zeitreihen0h15!A10565,2))+TIME(MID(Zeitreihen0h15!A10565,12,2),RIGHT(Zeitreihen0h15!A10565,2),0)</f>
        <v>#VALUE!</v>
      </c>
    </row>
    <row r="10566" spans="1:1" x14ac:dyDescent="0.25">
      <c r="A10566" s="78" t="e">
        <f>DATE(MID(Zeitreihen0h15!A10566,7,4),MID(Zeitreihen0h15!A10566,4,2),LEFT(Zeitreihen0h15!A10566,2))+TIME(MID(Zeitreihen0h15!A10566,12,2),RIGHT(Zeitreihen0h15!A10566,2),0)</f>
        <v>#VALUE!</v>
      </c>
    </row>
    <row r="10567" spans="1:1" x14ac:dyDescent="0.25">
      <c r="A10567" s="78" t="e">
        <f>DATE(MID(Zeitreihen0h15!A10567,7,4),MID(Zeitreihen0h15!A10567,4,2),LEFT(Zeitreihen0h15!A10567,2))+TIME(MID(Zeitreihen0h15!A10567,12,2),RIGHT(Zeitreihen0h15!A10567,2),0)</f>
        <v>#VALUE!</v>
      </c>
    </row>
    <row r="10568" spans="1:1" x14ac:dyDescent="0.25">
      <c r="A10568" s="78" t="e">
        <f>DATE(MID(Zeitreihen0h15!A10568,7,4),MID(Zeitreihen0h15!A10568,4,2),LEFT(Zeitreihen0h15!A10568,2))+TIME(MID(Zeitreihen0h15!A10568,12,2),RIGHT(Zeitreihen0h15!A10568,2),0)</f>
        <v>#VALUE!</v>
      </c>
    </row>
    <row r="10569" spans="1:1" x14ac:dyDescent="0.25">
      <c r="A10569" s="78" t="e">
        <f>DATE(MID(Zeitreihen0h15!A10569,7,4),MID(Zeitreihen0h15!A10569,4,2),LEFT(Zeitreihen0h15!A10569,2))+TIME(MID(Zeitreihen0h15!A10569,12,2),RIGHT(Zeitreihen0h15!A10569,2),0)</f>
        <v>#VALUE!</v>
      </c>
    </row>
    <row r="10570" spans="1:1" x14ac:dyDescent="0.25">
      <c r="A10570" s="78" t="e">
        <f>DATE(MID(Zeitreihen0h15!A10570,7,4),MID(Zeitreihen0h15!A10570,4,2),LEFT(Zeitreihen0h15!A10570,2))+TIME(MID(Zeitreihen0h15!A10570,12,2),RIGHT(Zeitreihen0h15!A10570,2),0)</f>
        <v>#VALUE!</v>
      </c>
    </row>
    <row r="10571" spans="1:1" x14ac:dyDescent="0.25">
      <c r="A10571" s="78" t="e">
        <f>DATE(MID(Zeitreihen0h15!A10571,7,4),MID(Zeitreihen0h15!A10571,4,2),LEFT(Zeitreihen0h15!A10571,2))+TIME(MID(Zeitreihen0h15!A10571,12,2),RIGHT(Zeitreihen0h15!A10571,2),0)</f>
        <v>#VALUE!</v>
      </c>
    </row>
    <row r="10572" spans="1:1" x14ac:dyDescent="0.25">
      <c r="A10572" s="78" t="e">
        <f>DATE(MID(Zeitreihen0h15!A10572,7,4),MID(Zeitreihen0h15!A10572,4,2),LEFT(Zeitreihen0h15!A10572,2))+TIME(MID(Zeitreihen0h15!A10572,12,2),RIGHT(Zeitreihen0h15!A10572,2),0)</f>
        <v>#VALUE!</v>
      </c>
    </row>
    <row r="10573" spans="1:1" x14ac:dyDescent="0.25">
      <c r="A10573" s="78" t="e">
        <f>DATE(MID(Zeitreihen0h15!A10573,7,4),MID(Zeitreihen0h15!A10573,4,2),LEFT(Zeitreihen0h15!A10573,2))+TIME(MID(Zeitreihen0h15!A10573,12,2),RIGHT(Zeitreihen0h15!A10573,2),0)</f>
        <v>#VALUE!</v>
      </c>
    </row>
    <row r="10574" spans="1:1" x14ac:dyDescent="0.25">
      <c r="A10574" s="78" t="e">
        <f>DATE(MID(Zeitreihen0h15!A10574,7,4),MID(Zeitreihen0h15!A10574,4,2),LEFT(Zeitreihen0h15!A10574,2))+TIME(MID(Zeitreihen0h15!A10574,12,2),RIGHT(Zeitreihen0h15!A10574,2),0)</f>
        <v>#VALUE!</v>
      </c>
    </row>
    <row r="10575" spans="1:1" x14ac:dyDescent="0.25">
      <c r="A10575" s="78" t="e">
        <f>DATE(MID(Zeitreihen0h15!A10575,7,4),MID(Zeitreihen0h15!A10575,4,2),LEFT(Zeitreihen0h15!A10575,2))+TIME(MID(Zeitreihen0h15!A10575,12,2),RIGHT(Zeitreihen0h15!A10575,2),0)</f>
        <v>#VALUE!</v>
      </c>
    </row>
    <row r="10576" spans="1:1" x14ac:dyDescent="0.25">
      <c r="A10576" s="78" t="e">
        <f>DATE(MID(Zeitreihen0h15!A10576,7,4),MID(Zeitreihen0h15!A10576,4,2),LEFT(Zeitreihen0h15!A10576,2))+TIME(MID(Zeitreihen0h15!A10576,12,2),RIGHT(Zeitreihen0h15!A10576,2),0)</f>
        <v>#VALUE!</v>
      </c>
    </row>
    <row r="10577" spans="1:1" x14ac:dyDescent="0.25">
      <c r="A10577" s="78" t="e">
        <f>DATE(MID(Zeitreihen0h15!A10577,7,4),MID(Zeitreihen0h15!A10577,4,2),LEFT(Zeitreihen0h15!A10577,2))+TIME(MID(Zeitreihen0h15!A10577,12,2),RIGHT(Zeitreihen0h15!A10577,2),0)</f>
        <v>#VALUE!</v>
      </c>
    </row>
    <row r="10578" spans="1:1" x14ac:dyDescent="0.25">
      <c r="A10578" s="78" t="e">
        <f>DATE(MID(Zeitreihen0h15!A10578,7,4),MID(Zeitreihen0h15!A10578,4,2),LEFT(Zeitreihen0h15!A10578,2))+TIME(MID(Zeitreihen0h15!A10578,12,2),RIGHT(Zeitreihen0h15!A10578,2),0)</f>
        <v>#VALUE!</v>
      </c>
    </row>
    <row r="10579" spans="1:1" x14ac:dyDescent="0.25">
      <c r="A10579" s="78" t="e">
        <f>DATE(MID(Zeitreihen0h15!A10579,7,4),MID(Zeitreihen0h15!A10579,4,2),LEFT(Zeitreihen0h15!A10579,2))+TIME(MID(Zeitreihen0h15!A10579,12,2),RIGHT(Zeitreihen0h15!A10579,2),0)</f>
        <v>#VALUE!</v>
      </c>
    </row>
    <row r="10580" spans="1:1" x14ac:dyDescent="0.25">
      <c r="A10580" s="78" t="e">
        <f>DATE(MID(Zeitreihen0h15!A10580,7,4),MID(Zeitreihen0h15!A10580,4,2),LEFT(Zeitreihen0h15!A10580,2))+TIME(MID(Zeitreihen0h15!A10580,12,2),RIGHT(Zeitreihen0h15!A10580,2),0)</f>
        <v>#VALUE!</v>
      </c>
    </row>
    <row r="10581" spans="1:1" x14ac:dyDescent="0.25">
      <c r="A10581" s="78" t="e">
        <f>DATE(MID(Zeitreihen0h15!A10581,7,4),MID(Zeitreihen0h15!A10581,4,2),LEFT(Zeitreihen0h15!A10581,2))+TIME(MID(Zeitreihen0h15!A10581,12,2),RIGHT(Zeitreihen0h15!A10581,2),0)</f>
        <v>#VALUE!</v>
      </c>
    </row>
    <row r="10582" spans="1:1" x14ac:dyDescent="0.25">
      <c r="A10582" s="78" t="e">
        <f>DATE(MID(Zeitreihen0h15!A10582,7,4),MID(Zeitreihen0h15!A10582,4,2),LEFT(Zeitreihen0h15!A10582,2))+TIME(MID(Zeitreihen0h15!A10582,12,2),RIGHT(Zeitreihen0h15!A10582,2),0)</f>
        <v>#VALUE!</v>
      </c>
    </row>
    <row r="10583" spans="1:1" x14ac:dyDescent="0.25">
      <c r="A10583" s="78" t="e">
        <f>DATE(MID(Zeitreihen0h15!A10583,7,4),MID(Zeitreihen0h15!A10583,4,2),LEFT(Zeitreihen0h15!A10583,2))+TIME(MID(Zeitreihen0h15!A10583,12,2),RIGHT(Zeitreihen0h15!A10583,2),0)</f>
        <v>#VALUE!</v>
      </c>
    </row>
    <row r="10584" spans="1:1" x14ac:dyDescent="0.25">
      <c r="A10584" s="78" t="e">
        <f>DATE(MID(Zeitreihen0h15!A10584,7,4),MID(Zeitreihen0h15!A10584,4,2),LEFT(Zeitreihen0h15!A10584,2))+TIME(MID(Zeitreihen0h15!A10584,12,2),RIGHT(Zeitreihen0h15!A10584,2),0)</f>
        <v>#VALUE!</v>
      </c>
    </row>
    <row r="10585" spans="1:1" x14ac:dyDescent="0.25">
      <c r="A10585" s="78" t="e">
        <f>DATE(MID(Zeitreihen0h15!A10585,7,4),MID(Zeitreihen0h15!A10585,4,2),LEFT(Zeitreihen0h15!A10585,2))+TIME(MID(Zeitreihen0h15!A10585,12,2),RIGHT(Zeitreihen0h15!A10585,2),0)</f>
        <v>#VALUE!</v>
      </c>
    </row>
    <row r="10586" spans="1:1" x14ac:dyDescent="0.25">
      <c r="A10586" s="78" t="e">
        <f>DATE(MID(Zeitreihen0h15!A10586,7,4),MID(Zeitreihen0h15!A10586,4,2),LEFT(Zeitreihen0h15!A10586,2))+TIME(MID(Zeitreihen0h15!A10586,12,2),RIGHT(Zeitreihen0h15!A10586,2),0)</f>
        <v>#VALUE!</v>
      </c>
    </row>
    <row r="10587" spans="1:1" x14ac:dyDescent="0.25">
      <c r="A10587" s="78" t="e">
        <f>DATE(MID(Zeitreihen0h15!A10587,7,4),MID(Zeitreihen0h15!A10587,4,2),LEFT(Zeitreihen0h15!A10587,2))+TIME(MID(Zeitreihen0h15!A10587,12,2),RIGHT(Zeitreihen0h15!A10587,2),0)</f>
        <v>#VALUE!</v>
      </c>
    </row>
    <row r="10588" spans="1:1" x14ac:dyDescent="0.25">
      <c r="A10588" s="78" t="e">
        <f>DATE(MID(Zeitreihen0h15!A10588,7,4),MID(Zeitreihen0h15!A10588,4,2),LEFT(Zeitreihen0h15!A10588,2))+TIME(MID(Zeitreihen0h15!A10588,12,2),RIGHT(Zeitreihen0h15!A10588,2),0)</f>
        <v>#VALUE!</v>
      </c>
    </row>
    <row r="10589" spans="1:1" x14ac:dyDescent="0.25">
      <c r="A10589" s="78" t="e">
        <f>DATE(MID(Zeitreihen0h15!A10589,7,4),MID(Zeitreihen0h15!A10589,4,2),LEFT(Zeitreihen0h15!A10589,2))+TIME(MID(Zeitreihen0h15!A10589,12,2),RIGHT(Zeitreihen0h15!A10589,2),0)</f>
        <v>#VALUE!</v>
      </c>
    </row>
    <row r="10590" spans="1:1" x14ac:dyDescent="0.25">
      <c r="A10590" s="78" t="e">
        <f>DATE(MID(Zeitreihen0h15!A10590,7,4),MID(Zeitreihen0h15!A10590,4,2),LEFT(Zeitreihen0h15!A10590,2))+TIME(MID(Zeitreihen0h15!A10590,12,2),RIGHT(Zeitreihen0h15!A10590,2),0)</f>
        <v>#VALUE!</v>
      </c>
    </row>
    <row r="10591" spans="1:1" x14ac:dyDescent="0.25">
      <c r="A10591" s="78" t="e">
        <f>DATE(MID(Zeitreihen0h15!A10591,7,4),MID(Zeitreihen0h15!A10591,4,2),LEFT(Zeitreihen0h15!A10591,2))+TIME(MID(Zeitreihen0h15!A10591,12,2),RIGHT(Zeitreihen0h15!A10591,2),0)</f>
        <v>#VALUE!</v>
      </c>
    </row>
    <row r="10592" spans="1:1" x14ac:dyDescent="0.25">
      <c r="A10592" s="78" t="e">
        <f>DATE(MID(Zeitreihen0h15!A10592,7,4),MID(Zeitreihen0h15!A10592,4,2),LEFT(Zeitreihen0h15!A10592,2))+TIME(MID(Zeitreihen0h15!A10592,12,2),RIGHT(Zeitreihen0h15!A10592,2),0)</f>
        <v>#VALUE!</v>
      </c>
    </row>
    <row r="10593" spans="1:1" x14ac:dyDescent="0.25">
      <c r="A10593" s="78" t="e">
        <f>DATE(MID(Zeitreihen0h15!A10593,7,4),MID(Zeitreihen0h15!A10593,4,2),LEFT(Zeitreihen0h15!A10593,2))+TIME(MID(Zeitreihen0h15!A10593,12,2),RIGHT(Zeitreihen0h15!A10593,2),0)</f>
        <v>#VALUE!</v>
      </c>
    </row>
    <row r="10594" spans="1:1" x14ac:dyDescent="0.25">
      <c r="A10594" s="78" t="e">
        <f>DATE(MID(Zeitreihen0h15!A10594,7,4),MID(Zeitreihen0h15!A10594,4,2),LEFT(Zeitreihen0h15!A10594,2))+TIME(MID(Zeitreihen0h15!A10594,12,2),RIGHT(Zeitreihen0h15!A10594,2),0)</f>
        <v>#VALUE!</v>
      </c>
    </row>
    <row r="10595" spans="1:1" x14ac:dyDescent="0.25">
      <c r="A10595" s="78" t="e">
        <f>DATE(MID(Zeitreihen0h15!A10595,7,4),MID(Zeitreihen0h15!A10595,4,2),LEFT(Zeitreihen0h15!A10595,2))+TIME(MID(Zeitreihen0h15!A10595,12,2),RIGHT(Zeitreihen0h15!A10595,2),0)</f>
        <v>#VALUE!</v>
      </c>
    </row>
    <row r="10596" spans="1:1" x14ac:dyDescent="0.25">
      <c r="A10596" s="78" t="e">
        <f>DATE(MID(Zeitreihen0h15!A10596,7,4),MID(Zeitreihen0h15!A10596,4,2),LEFT(Zeitreihen0h15!A10596,2))+TIME(MID(Zeitreihen0h15!A10596,12,2),RIGHT(Zeitreihen0h15!A10596,2),0)</f>
        <v>#VALUE!</v>
      </c>
    </row>
    <row r="10597" spans="1:1" x14ac:dyDescent="0.25">
      <c r="A10597" s="78" t="e">
        <f>DATE(MID(Zeitreihen0h15!A10597,7,4),MID(Zeitreihen0h15!A10597,4,2),LEFT(Zeitreihen0h15!A10597,2))+TIME(MID(Zeitreihen0h15!A10597,12,2),RIGHT(Zeitreihen0h15!A10597,2),0)</f>
        <v>#VALUE!</v>
      </c>
    </row>
    <row r="10598" spans="1:1" x14ac:dyDescent="0.25">
      <c r="A10598" s="78" t="e">
        <f>DATE(MID(Zeitreihen0h15!A10598,7,4),MID(Zeitreihen0h15!A10598,4,2),LEFT(Zeitreihen0h15!A10598,2))+TIME(MID(Zeitreihen0h15!A10598,12,2),RIGHT(Zeitreihen0h15!A10598,2),0)</f>
        <v>#VALUE!</v>
      </c>
    </row>
    <row r="10599" spans="1:1" x14ac:dyDescent="0.25">
      <c r="A10599" s="78" t="e">
        <f>DATE(MID(Zeitreihen0h15!A10599,7,4),MID(Zeitreihen0h15!A10599,4,2),LEFT(Zeitreihen0h15!A10599,2))+TIME(MID(Zeitreihen0h15!A10599,12,2),RIGHT(Zeitreihen0h15!A10599,2),0)</f>
        <v>#VALUE!</v>
      </c>
    </row>
    <row r="10600" spans="1:1" x14ac:dyDescent="0.25">
      <c r="A10600" s="78" t="e">
        <f>DATE(MID(Zeitreihen0h15!A10600,7,4),MID(Zeitreihen0h15!A10600,4,2),LEFT(Zeitreihen0h15!A10600,2))+TIME(MID(Zeitreihen0h15!A10600,12,2),RIGHT(Zeitreihen0h15!A10600,2),0)</f>
        <v>#VALUE!</v>
      </c>
    </row>
    <row r="10601" spans="1:1" x14ac:dyDescent="0.25">
      <c r="A10601" s="78" t="e">
        <f>DATE(MID(Zeitreihen0h15!A10601,7,4),MID(Zeitreihen0h15!A10601,4,2),LEFT(Zeitreihen0h15!A10601,2))+TIME(MID(Zeitreihen0h15!A10601,12,2),RIGHT(Zeitreihen0h15!A10601,2),0)</f>
        <v>#VALUE!</v>
      </c>
    </row>
    <row r="10602" spans="1:1" x14ac:dyDescent="0.25">
      <c r="A10602" s="78" t="e">
        <f>DATE(MID(Zeitreihen0h15!A10602,7,4),MID(Zeitreihen0h15!A10602,4,2),LEFT(Zeitreihen0h15!A10602,2))+TIME(MID(Zeitreihen0h15!A10602,12,2),RIGHT(Zeitreihen0h15!A10602,2),0)</f>
        <v>#VALUE!</v>
      </c>
    </row>
    <row r="10603" spans="1:1" x14ac:dyDescent="0.25">
      <c r="A10603" s="78" t="e">
        <f>DATE(MID(Zeitreihen0h15!A10603,7,4),MID(Zeitreihen0h15!A10603,4,2),LEFT(Zeitreihen0h15!A10603,2))+TIME(MID(Zeitreihen0h15!A10603,12,2),RIGHT(Zeitreihen0h15!A10603,2),0)</f>
        <v>#VALUE!</v>
      </c>
    </row>
    <row r="10604" spans="1:1" x14ac:dyDescent="0.25">
      <c r="A10604" s="78" t="e">
        <f>DATE(MID(Zeitreihen0h15!A10604,7,4),MID(Zeitreihen0h15!A10604,4,2),LEFT(Zeitreihen0h15!A10604,2))+TIME(MID(Zeitreihen0h15!A10604,12,2),RIGHT(Zeitreihen0h15!A10604,2),0)</f>
        <v>#VALUE!</v>
      </c>
    </row>
    <row r="10605" spans="1:1" x14ac:dyDescent="0.25">
      <c r="A10605" s="78" t="e">
        <f>DATE(MID(Zeitreihen0h15!A10605,7,4),MID(Zeitreihen0h15!A10605,4,2),LEFT(Zeitreihen0h15!A10605,2))+TIME(MID(Zeitreihen0h15!A10605,12,2),RIGHT(Zeitreihen0h15!A10605,2),0)</f>
        <v>#VALUE!</v>
      </c>
    </row>
    <row r="10606" spans="1:1" x14ac:dyDescent="0.25">
      <c r="A10606" s="78" t="e">
        <f>DATE(MID(Zeitreihen0h15!A10606,7,4),MID(Zeitreihen0h15!A10606,4,2),LEFT(Zeitreihen0h15!A10606,2))+TIME(MID(Zeitreihen0h15!A10606,12,2),RIGHT(Zeitreihen0h15!A10606,2),0)</f>
        <v>#VALUE!</v>
      </c>
    </row>
    <row r="10607" spans="1:1" x14ac:dyDescent="0.25">
      <c r="A10607" s="78" t="e">
        <f>DATE(MID(Zeitreihen0h15!A10607,7,4),MID(Zeitreihen0h15!A10607,4,2),LEFT(Zeitreihen0h15!A10607,2))+TIME(MID(Zeitreihen0h15!A10607,12,2),RIGHT(Zeitreihen0h15!A10607,2),0)</f>
        <v>#VALUE!</v>
      </c>
    </row>
    <row r="10608" spans="1:1" x14ac:dyDescent="0.25">
      <c r="A10608" s="78" t="e">
        <f>DATE(MID(Zeitreihen0h15!A10608,7,4),MID(Zeitreihen0h15!A10608,4,2),LEFT(Zeitreihen0h15!A10608,2))+TIME(MID(Zeitreihen0h15!A10608,12,2),RIGHT(Zeitreihen0h15!A10608,2),0)</f>
        <v>#VALUE!</v>
      </c>
    </row>
    <row r="10609" spans="1:1" x14ac:dyDescent="0.25">
      <c r="A10609" s="78" t="e">
        <f>DATE(MID(Zeitreihen0h15!A10609,7,4),MID(Zeitreihen0h15!A10609,4,2),LEFT(Zeitreihen0h15!A10609,2))+TIME(MID(Zeitreihen0h15!A10609,12,2),RIGHT(Zeitreihen0h15!A10609,2),0)</f>
        <v>#VALUE!</v>
      </c>
    </row>
    <row r="10610" spans="1:1" x14ac:dyDescent="0.25">
      <c r="A10610" s="78" t="e">
        <f>DATE(MID(Zeitreihen0h15!A10610,7,4),MID(Zeitreihen0h15!A10610,4,2),LEFT(Zeitreihen0h15!A10610,2))+TIME(MID(Zeitreihen0h15!A10610,12,2),RIGHT(Zeitreihen0h15!A10610,2),0)</f>
        <v>#VALUE!</v>
      </c>
    </row>
    <row r="10611" spans="1:1" x14ac:dyDescent="0.25">
      <c r="A10611" s="78" t="e">
        <f>DATE(MID(Zeitreihen0h15!A10611,7,4),MID(Zeitreihen0h15!A10611,4,2),LEFT(Zeitreihen0h15!A10611,2))+TIME(MID(Zeitreihen0h15!A10611,12,2),RIGHT(Zeitreihen0h15!A10611,2),0)</f>
        <v>#VALUE!</v>
      </c>
    </row>
    <row r="10612" spans="1:1" x14ac:dyDescent="0.25">
      <c r="A10612" s="78" t="e">
        <f>DATE(MID(Zeitreihen0h15!A10612,7,4),MID(Zeitreihen0h15!A10612,4,2),LEFT(Zeitreihen0h15!A10612,2))+TIME(MID(Zeitreihen0h15!A10612,12,2),RIGHT(Zeitreihen0h15!A10612,2),0)</f>
        <v>#VALUE!</v>
      </c>
    </row>
    <row r="10613" spans="1:1" x14ac:dyDescent="0.25">
      <c r="A10613" s="78" t="e">
        <f>DATE(MID(Zeitreihen0h15!A10613,7,4),MID(Zeitreihen0h15!A10613,4,2),LEFT(Zeitreihen0h15!A10613,2))+TIME(MID(Zeitreihen0h15!A10613,12,2),RIGHT(Zeitreihen0h15!A10613,2),0)</f>
        <v>#VALUE!</v>
      </c>
    </row>
    <row r="10614" spans="1:1" x14ac:dyDescent="0.25">
      <c r="A10614" s="78" t="e">
        <f>DATE(MID(Zeitreihen0h15!A10614,7,4),MID(Zeitreihen0h15!A10614,4,2),LEFT(Zeitreihen0h15!A10614,2))+TIME(MID(Zeitreihen0h15!A10614,12,2),RIGHT(Zeitreihen0h15!A10614,2),0)</f>
        <v>#VALUE!</v>
      </c>
    </row>
    <row r="10615" spans="1:1" x14ac:dyDescent="0.25">
      <c r="A10615" s="78" t="e">
        <f>DATE(MID(Zeitreihen0h15!A10615,7,4),MID(Zeitreihen0h15!A10615,4,2),LEFT(Zeitreihen0h15!A10615,2))+TIME(MID(Zeitreihen0h15!A10615,12,2),RIGHT(Zeitreihen0h15!A10615,2),0)</f>
        <v>#VALUE!</v>
      </c>
    </row>
    <row r="10616" spans="1:1" x14ac:dyDescent="0.25">
      <c r="A10616" s="78" t="e">
        <f>DATE(MID(Zeitreihen0h15!A10616,7,4),MID(Zeitreihen0h15!A10616,4,2),LEFT(Zeitreihen0h15!A10616,2))+TIME(MID(Zeitreihen0h15!A10616,12,2),RIGHT(Zeitreihen0h15!A10616,2),0)</f>
        <v>#VALUE!</v>
      </c>
    </row>
    <row r="10617" spans="1:1" x14ac:dyDescent="0.25">
      <c r="A10617" s="78" t="e">
        <f>DATE(MID(Zeitreihen0h15!A10617,7,4),MID(Zeitreihen0h15!A10617,4,2),LEFT(Zeitreihen0h15!A10617,2))+TIME(MID(Zeitreihen0h15!A10617,12,2),RIGHT(Zeitreihen0h15!A10617,2),0)</f>
        <v>#VALUE!</v>
      </c>
    </row>
    <row r="10618" spans="1:1" x14ac:dyDescent="0.25">
      <c r="A10618" s="78" t="e">
        <f>DATE(MID(Zeitreihen0h15!A10618,7,4),MID(Zeitreihen0h15!A10618,4,2),LEFT(Zeitreihen0h15!A10618,2))+TIME(MID(Zeitreihen0h15!A10618,12,2),RIGHT(Zeitreihen0h15!A10618,2),0)</f>
        <v>#VALUE!</v>
      </c>
    </row>
    <row r="10619" spans="1:1" x14ac:dyDescent="0.25">
      <c r="A10619" s="78" t="e">
        <f>DATE(MID(Zeitreihen0h15!A10619,7,4),MID(Zeitreihen0h15!A10619,4,2),LEFT(Zeitreihen0h15!A10619,2))+TIME(MID(Zeitreihen0h15!A10619,12,2),RIGHT(Zeitreihen0h15!A10619,2),0)</f>
        <v>#VALUE!</v>
      </c>
    </row>
    <row r="10620" spans="1:1" x14ac:dyDescent="0.25">
      <c r="A10620" s="78" t="e">
        <f>DATE(MID(Zeitreihen0h15!A10620,7,4),MID(Zeitreihen0h15!A10620,4,2),LEFT(Zeitreihen0h15!A10620,2))+TIME(MID(Zeitreihen0h15!A10620,12,2),RIGHT(Zeitreihen0h15!A10620,2),0)</f>
        <v>#VALUE!</v>
      </c>
    </row>
    <row r="10621" spans="1:1" x14ac:dyDescent="0.25">
      <c r="A10621" s="78" t="e">
        <f>DATE(MID(Zeitreihen0h15!A10621,7,4),MID(Zeitreihen0h15!A10621,4,2),LEFT(Zeitreihen0h15!A10621,2))+TIME(MID(Zeitreihen0h15!A10621,12,2),RIGHT(Zeitreihen0h15!A10621,2),0)</f>
        <v>#VALUE!</v>
      </c>
    </row>
    <row r="10622" spans="1:1" x14ac:dyDescent="0.25">
      <c r="A10622" s="78" t="e">
        <f>DATE(MID(Zeitreihen0h15!A10622,7,4),MID(Zeitreihen0h15!A10622,4,2),LEFT(Zeitreihen0h15!A10622,2))+TIME(MID(Zeitreihen0h15!A10622,12,2),RIGHT(Zeitreihen0h15!A10622,2),0)</f>
        <v>#VALUE!</v>
      </c>
    </row>
    <row r="10623" spans="1:1" x14ac:dyDescent="0.25">
      <c r="A10623" s="78" t="e">
        <f>DATE(MID(Zeitreihen0h15!A10623,7,4),MID(Zeitreihen0h15!A10623,4,2),LEFT(Zeitreihen0h15!A10623,2))+TIME(MID(Zeitreihen0h15!A10623,12,2),RIGHT(Zeitreihen0h15!A10623,2),0)</f>
        <v>#VALUE!</v>
      </c>
    </row>
    <row r="10624" spans="1:1" x14ac:dyDescent="0.25">
      <c r="A10624" s="78" t="e">
        <f>DATE(MID(Zeitreihen0h15!A10624,7,4),MID(Zeitreihen0h15!A10624,4,2),LEFT(Zeitreihen0h15!A10624,2))+TIME(MID(Zeitreihen0h15!A10624,12,2),RIGHT(Zeitreihen0h15!A10624,2),0)</f>
        <v>#VALUE!</v>
      </c>
    </row>
    <row r="10625" spans="1:1" x14ac:dyDescent="0.25">
      <c r="A10625" s="78" t="e">
        <f>DATE(MID(Zeitreihen0h15!A10625,7,4),MID(Zeitreihen0h15!A10625,4,2),LEFT(Zeitreihen0h15!A10625,2))+TIME(MID(Zeitreihen0h15!A10625,12,2),RIGHT(Zeitreihen0h15!A10625,2),0)</f>
        <v>#VALUE!</v>
      </c>
    </row>
    <row r="10626" spans="1:1" x14ac:dyDescent="0.25">
      <c r="A10626" s="78" t="e">
        <f>DATE(MID(Zeitreihen0h15!A10626,7,4),MID(Zeitreihen0h15!A10626,4,2),LEFT(Zeitreihen0h15!A10626,2))+TIME(MID(Zeitreihen0h15!A10626,12,2),RIGHT(Zeitreihen0h15!A10626,2),0)</f>
        <v>#VALUE!</v>
      </c>
    </row>
    <row r="10627" spans="1:1" x14ac:dyDescent="0.25">
      <c r="A10627" s="78" t="e">
        <f>DATE(MID(Zeitreihen0h15!A10627,7,4),MID(Zeitreihen0h15!A10627,4,2),LEFT(Zeitreihen0h15!A10627,2))+TIME(MID(Zeitreihen0h15!A10627,12,2),RIGHT(Zeitreihen0h15!A10627,2),0)</f>
        <v>#VALUE!</v>
      </c>
    </row>
    <row r="10628" spans="1:1" x14ac:dyDescent="0.25">
      <c r="A10628" s="78" t="e">
        <f>DATE(MID(Zeitreihen0h15!A10628,7,4),MID(Zeitreihen0h15!A10628,4,2),LEFT(Zeitreihen0h15!A10628,2))+TIME(MID(Zeitreihen0h15!A10628,12,2),RIGHT(Zeitreihen0h15!A10628,2),0)</f>
        <v>#VALUE!</v>
      </c>
    </row>
    <row r="10629" spans="1:1" x14ac:dyDescent="0.25">
      <c r="A10629" s="78" t="e">
        <f>DATE(MID(Zeitreihen0h15!A10629,7,4),MID(Zeitreihen0h15!A10629,4,2),LEFT(Zeitreihen0h15!A10629,2))+TIME(MID(Zeitreihen0h15!A10629,12,2),RIGHT(Zeitreihen0h15!A10629,2),0)</f>
        <v>#VALUE!</v>
      </c>
    </row>
    <row r="10630" spans="1:1" x14ac:dyDescent="0.25">
      <c r="A10630" s="78" t="e">
        <f>DATE(MID(Zeitreihen0h15!A10630,7,4),MID(Zeitreihen0h15!A10630,4,2),LEFT(Zeitreihen0h15!A10630,2))+TIME(MID(Zeitreihen0h15!A10630,12,2),RIGHT(Zeitreihen0h15!A10630,2),0)</f>
        <v>#VALUE!</v>
      </c>
    </row>
    <row r="10631" spans="1:1" x14ac:dyDescent="0.25">
      <c r="A10631" s="78" t="e">
        <f>DATE(MID(Zeitreihen0h15!A10631,7,4),MID(Zeitreihen0h15!A10631,4,2),LEFT(Zeitreihen0h15!A10631,2))+TIME(MID(Zeitreihen0h15!A10631,12,2),RIGHT(Zeitreihen0h15!A10631,2),0)</f>
        <v>#VALUE!</v>
      </c>
    </row>
    <row r="10632" spans="1:1" x14ac:dyDescent="0.25">
      <c r="A10632" s="78" t="e">
        <f>DATE(MID(Zeitreihen0h15!A10632,7,4),MID(Zeitreihen0h15!A10632,4,2),LEFT(Zeitreihen0h15!A10632,2))+TIME(MID(Zeitreihen0h15!A10632,12,2),RIGHT(Zeitreihen0h15!A10632,2),0)</f>
        <v>#VALUE!</v>
      </c>
    </row>
    <row r="10633" spans="1:1" x14ac:dyDescent="0.25">
      <c r="A10633" s="78" t="e">
        <f>DATE(MID(Zeitreihen0h15!A10633,7,4),MID(Zeitreihen0h15!A10633,4,2),LEFT(Zeitreihen0h15!A10633,2))+TIME(MID(Zeitreihen0h15!A10633,12,2),RIGHT(Zeitreihen0h15!A10633,2),0)</f>
        <v>#VALUE!</v>
      </c>
    </row>
    <row r="10634" spans="1:1" x14ac:dyDescent="0.25">
      <c r="A10634" s="78" t="e">
        <f>DATE(MID(Zeitreihen0h15!A10634,7,4),MID(Zeitreihen0h15!A10634,4,2),LEFT(Zeitreihen0h15!A10634,2))+TIME(MID(Zeitreihen0h15!A10634,12,2),RIGHT(Zeitreihen0h15!A10634,2),0)</f>
        <v>#VALUE!</v>
      </c>
    </row>
    <row r="10635" spans="1:1" x14ac:dyDescent="0.25">
      <c r="A10635" s="78" t="e">
        <f>DATE(MID(Zeitreihen0h15!A10635,7,4),MID(Zeitreihen0h15!A10635,4,2),LEFT(Zeitreihen0h15!A10635,2))+TIME(MID(Zeitreihen0h15!A10635,12,2),RIGHT(Zeitreihen0h15!A10635,2),0)</f>
        <v>#VALUE!</v>
      </c>
    </row>
    <row r="10636" spans="1:1" x14ac:dyDescent="0.25">
      <c r="A10636" s="78" t="e">
        <f>DATE(MID(Zeitreihen0h15!A10636,7,4),MID(Zeitreihen0h15!A10636,4,2),LEFT(Zeitreihen0h15!A10636,2))+TIME(MID(Zeitreihen0h15!A10636,12,2),RIGHT(Zeitreihen0h15!A10636,2),0)</f>
        <v>#VALUE!</v>
      </c>
    </row>
    <row r="10637" spans="1:1" x14ac:dyDescent="0.25">
      <c r="A10637" s="78" t="e">
        <f>DATE(MID(Zeitreihen0h15!A10637,7,4),MID(Zeitreihen0h15!A10637,4,2),LEFT(Zeitreihen0h15!A10637,2))+TIME(MID(Zeitreihen0h15!A10637,12,2),RIGHT(Zeitreihen0h15!A10637,2),0)</f>
        <v>#VALUE!</v>
      </c>
    </row>
    <row r="10638" spans="1:1" x14ac:dyDescent="0.25">
      <c r="A10638" s="78" t="e">
        <f>DATE(MID(Zeitreihen0h15!A10638,7,4),MID(Zeitreihen0h15!A10638,4,2),LEFT(Zeitreihen0h15!A10638,2))+TIME(MID(Zeitreihen0h15!A10638,12,2),RIGHT(Zeitreihen0h15!A10638,2),0)</f>
        <v>#VALUE!</v>
      </c>
    </row>
    <row r="10639" spans="1:1" x14ac:dyDescent="0.25">
      <c r="A10639" s="78" t="e">
        <f>DATE(MID(Zeitreihen0h15!A10639,7,4),MID(Zeitreihen0h15!A10639,4,2),LEFT(Zeitreihen0h15!A10639,2))+TIME(MID(Zeitreihen0h15!A10639,12,2),RIGHT(Zeitreihen0h15!A10639,2),0)</f>
        <v>#VALUE!</v>
      </c>
    </row>
    <row r="10640" spans="1:1" x14ac:dyDescent="0.25">
      <c r="A10640" s="78" t="e">
        <f>DATE(MID(Zeitreihen0h15!A10640,7,4),MID(Zeitreihen0h15!A10640,4,2),LEFT(Zeitreihen0h15!A10640,2))+TIME(MID(Zeitreihen0h15!A10640,12,2),RIGHT(Zeitreihen0h15!A10640,2),0)</f>
        <v>#VALUE!</v>
      </c>
    </row>
    <row r="10641" spans="1:1" x14ac:dyDescent="0.25">
      <c r="A10641" s="78" t="e">
        <f>DATE(MID(Zeitreihen0h15!A10641,7,4),MID(Zeitreihen0h15!A10641,4,2),LEFT(Zeitreihen0h15!A10641,2))+TIME(MID(Zeitreihen0h15!A10641,12,2),RIGHT(Zeitreihen0h15!A10641,2),0)</f>
        <v>#VALUE!</v>
      </c>
    </row>
    <row r="10642" spans="1:1" x14ac:dyDescent="0.25">
      <c r="A10642" s="78" t="e">
        <f>DATE(MID(Zeitreihen0h15!A10642,7,4),MID(Zeitreihen0h15!A10642,4,2),LEFT(Zeitreihen0h15!A10642,2))+TIME(MID(Zeitreihen0h15!A10642,12,2),RIGHT(Zeitreihen0h15!A10642,2),0)</f>
        <v>#VALUE!</v>
      </c>
    </row>
    <row r="10643" spans="1:1" x14ac:dyDescent="0.25">
      <c r="A10643" s="78" t="e">
        <f>DATE(MID(Zeitreihen0h15!A10643,7,4),MID(Zeitreihen0h15!A10643,4,2),LEFT(Zeitreihen0h15!A10643,2))+TIME(MID(Zeitreihen0h15!A10643,12,2),RIGHT(Zeitreihen0h15!A10643,2),0)</f>
        <v>#VALUE!</v>
      </c>
    </row>
    <row r="10644" spans="1:1" x14ac:dyDescent="0.25">
      <c r="A10644" s="78" t="e">
        <f>DATE(MID(Zeitreihen0h15!A10644,7,4),MID(Zeitreihen0h15!A10644,4,2),LEFT(Zeitreihen0h15!A10644,2))+TIME(MID(Zeitreihen0h15!A10644,12,2),RIGHT(Zeitreihen0h15!A10644,2),0)</f>
        <v>#VALUE!</v>
      </c>
    </row>
    <row r="10645" spans="1:1" x14ac:dyDescent="0.25">
      <c r="A10645" s="78" t="e">
        <f>DATE(MID(Zeitreihen0h15!A10645,7,4),MID(Zeitreihen0h15!A10645,4,2),LEFT(Zeitreihen0h15!A10645,2))+TIME(MID(Zeitreihen0h15!A10645,12,2),RIGHT(Zeitreihen0h15!A10645,2),0)</f>
        <v>#VALUE!</v>
      </c>
    </row>
    <row r="10646" spans="1:1" x14ac:dyDescent="0.25">
      <c r="A10646" s="78" t="e">
        <f>DATE(MID(Zeitreihen0h15!A10646,7,4),MID(Zeitreihen0h15!A10646,4,2),LEFT(Zeitreihen0h15!A10646,2))+TIME(MID(Zeitreihen0h15!A10646,12,2),RIGHT(Zeitreihen0h15!A10646,2),0)</f>
        <v>#VALUE!</v>
      </c>
    </row>
    <row r="10647" spans="1:1" x14ac:dyDescent="0.25">
      <c r="A10647" s="78" t="e">
        <f>DATE(MID(Zeitreihen0h15!A10647,7,4),MID(Zeitreihen0h15!A10647,4,2),LEFT(Zeitreihen0h15!A10647,2))+TIME(MID(Zeitreihen0h15!A10647,12,2),RIGHT(Zeitreihen0h15!A10647,2),0)</f>
        <v>#VALUE!</v>
      </c>
    </row>
    <row r="10648" spans="1:1" x14ac:dyDescent="0.25">
      <c r="A10648" s="78" t="e">
        <f>DATE(MID(Zeitreihen0h15!A10648,7,4),MID(Zeitreihen0h15!A10648,4,2),LEFT(Zeitreihen0h15!A10648,2))+TIME(MID(Zeitreihen0h15!A10648,12,2),RIGHT(Zeitreihen0h15!A10648,2),0)</f>
        <v>#VALUE!</v>
      </c>
    </row>
    <row r="10649" spans="1:1" x14ac:dyDescent="0.25">
      <c r="A10649" s="78" t="e">
        <f>DATE(MID(Zeitreihen0h15!A10649,7,4),MID(Zeitreihen0h15!A10649,4,2),LEFT(Zeitreihen0h15!A10649,2))+TIME(MID(Zeitreihen0h15!A10649,12,2),RIGHT(Zeitreihen0h15!A10649,2),0)</f>
        <v>#VALUE!</v>
      </c>
    </row>
    <row r="10650" spans="1:1" x14ac:dyDescent="0.25">
      <c r="A10650" s="78" t="e">
        <f>DATE(MID(Zeitreihen0h15!A10650,7,4),MID(Zeitreihen0h15!A10650,4,2),LEFT(Zeitreihen0h15!A10650,2))+TIME(MID(Zeitreihen0h15!A10650,12,2),RIGHT(Zeitreihen0h15!A10650,2),0)</f>
        <v>#VALUE!</v>
      </c>
    </row>
    <row r="10651" spans="1:1" x14ac:dyDescent="0.25">
      <c r="A10651" s="78" t="e">
        <f>DATE(MID(Zeitreihen0h15!A10651,7,4),MID(Zeitreihen0h15!A10651,4,2),LEFT(Zeitreihen0h15!A10651,2))+TIME(MID(Zeitreihen0h15!A10651,12,2),RIGHT(Zeitreihen0h15!A10651,2),0)</f>
        <v>#VALUE!</v>
      </c>
    </row>
    <row r="10652" spans="1:1" x14ac:dyDescent="0.25">
      <c r="A10652" s="78" t="e">
        <f>DATE(MID(Zeitreihen0h15!A10652,7,4),MID(Zeitreihen0h15!A10652,4,2),LEFT(Zeitreihen0h15!A10652,2))+TIME(MID(Zeitreihen0h15!A10652,12,2),RIGHT(Zeitreihen0h15!A10652,2),0)</f>
        <v>#VALUE!</v>
      </c>
    </row>
    <row r="10653" spans="1:1" x14ac:dyDescent="0.25">
      <c r="A10653" s="78" t="e">
        <f>DATE(MID(Zeitreihen0h15!A10653,7,4),MID(Zeitreihen0h15!A10653,4,2),LEFT(Zeitreihen0h15!A10653,2))+TIME(MID(Zeitreihen0h15!A10653,12,2),RIGHT(Zeitreihen0h15!A10653,2),0)</f>
        <v>#VALUE!</v>
      </c>
    </row>
    <row r="10654" spans="1:1" x14ac:dyDescent="0.25">
      <c r="A10654" s="78" t="e">
        <f>DATE(MID(Zeitreihen0h15!A10654,7,4),MID(Zeitreihen0h15!A10654,4,2),LEFT(Zeitreihen0h15!A10654,2))+TIME(MID(Zeitreihen0h15!A10654,12,2),RIGHT(Zeitreihen0h15!A10654,2),0)</f>
        <v>#VALUE!</v>
      </c>
    </row>
    <row r="10655" spans="1:1" x14ac:dyDescent="0.25">
      <c r="A10655" s="78" t="e">
        <f>DATE(MID(Zeitreihen0h15!A10655,7,4),MID(Zeitreihen0h15!A10655,4,2),LEFT(Zeitreihen0h15!A10655,2))+TIME(MID(Zeitreihen0h15!A10655,12,2),RIGHT(Zeitreihen0h15!A10655,2),0)</f>
        <v>#VALUE!</v>
      </c>
    </row>
    <row r="10656" spans="1:1" x14ac:dyDescent="0.25">
      <c r="A10656" s="78" t="e">
        <f>DATE(MID(Zeitreihen0h15!A10656,7,4),MID(Zeitreihen0h15!A10656,4,2),LEFT(Zeitreihen0h15!A10656,2))+TIME(MID(Zeitreihen0h15!A10656,12,2),RIGHT(Zeitreihen0h15!A10656,2),0)</f>
        <v>#VALUE!</v>
      </c>
    </row>
    <row r="10657" spans="1:1" x14ac:dyDescent="0.25">
      <c r="A10657" s="78" t="e">
        <f>DATE(MID(Zeitreihen0h15!A10657,7,4),MID(Zeitreihen0h15!A10657,4,2),LEFT(Zeitreihen0h15!A10657,2))+TIME(MID(Zeitreihen0h15!A10657,12,2),RIGHT(Zeitreihen0h15!A10657,2),0)</f>
        <v>#VALUE!</v>
      </c>
    </row>
    <row r="10658" spans="1:1" x14ac:dyDescent="0.25">
      <c r="A10658" s="78" t="e">
        <f>DATE(MID(Zeitreihen0h15!A10658,7,4),MID(Zeitreihen0h15!A10658,4,2),LEFT(Zeitreihen0h15!A10658,2))+TIME(MID(Zeitreihen0h15!A10658,12,2),RIGHT(Zeitreihen0h15!A10658,2),0)</f>
        <v>#VALUE!</v>
      </c>
    </row>
    <row r="10659" spans="1:1" x14ac:dyDescent="0.25">
      <c r="A10659" s="78" t="e">
        <f>DATE(MID(Zeitreihen0h15!A10659,7,4),MID(Zeitreihen0h15!A10659,4,2),LEFT(Zeitreihen0h15!A10659,2))+TIME(MID(Zeitreihen0h15!A10659,12,2),RIGHT(Zeitreihen0h15!A10659,2),0)</f>
        <v>#VALUE!</v>
      </c>
    </row>
    <row r="10660" spans="1:1" x14ac:dyDescent="0.25">
      <c r="A10660" s="78" t="e">
        <f>DATE(MID(Zeitreihen0h15!A10660,7,4),MID(Zeitreihen0h15!A10660,4,2),LEFT(Zeitreihen0h15!A10660,2))+TIME(MID(Zeitreihen0h15!A10660,12,2),RIGHT(Zeitreihen0h15!A10660,2),0)</f>
        <v>#VALUE!</v>
      </c>
    </row>
    <row r="10661" spans="1:1" x14ac:dyDescent="0.25">
      <c r="A10661" s="78" t="e">
        <f>DATE(MID(Zeitreihen0h15!A10661,7,4),MID(Zeitreihen0h15!A10661,4,2),LEFT(Zeitreihen0h15!A10661,2))+TIME(MID(Zeitreihen0h15!A10661,12,2),RIGHT(Zeitreihen0h15!A10661,2),0)</f>
        <v>#VALUE!</v>
      </c>
    </row>
    <row r="10662" spans="1:1" x14ac:dyDescent="0.25">
      <c r="A10662" s="78" t="e">
        <f>DATE(MID(Zeitreihen0h15!A10662,7,4),MID(Zeitreihen0h15!A10662,4,2),LEFT(Zeitreihen0h15!A10662,2))+TIME(MID(Zeitreihen0h15!A10662,12,2),RIGHT(Zeitreihen0h15!A10662,2),0)</f>
        <v>#VALUE!</v>
      </c>
    </row>
    <row r="10663" spans="1:1" x14ac:dyDescent="0.25">
      <c r="A10663" s="78" t="e">
        <f>DATE(MID(Zeitreihen0h15!A10663,7,4),MID(Zeitreihen0h15!A10663,4,2),LEFT(Zeitreihen0h15!A10663,2))+TIME(MID(Zeitreihen0h15!A10663,12,2),RIGHT(Zeitreihen0h15!A10663,2),0)</f>
        <v>#VALUE!</v>
      </c>
    </row>
    <row r="10664" spans="1:1" x14ac:dyDescent="0.25">
      <c r="A10664" s="78" t="e">
        <f>DATE(MID(Zeitreihen0h15!A10664,7,4),MID(Zeitreihen0h15!A10664,4,2),LEFT(Zeitreihen0h15!A10664,2))+TIME(MID(Zeitreihen0h15!A10664,12,2),RIGHT(Zeitreihen0h15!A10664,2),0)</f>
        <v>#VALUE!</v>
      </c>
    </row>
    <row r="10665" spans="1:1" x14ac:dyDescent="0.25">
      <c r="A10665" s="78" t="e">
        <f>DATE(MID(Zeitreihen0h15!A10665,7,4),MID(Zeitreihen0h15!A10665,4,2),LEFT(Zeitreihen0h15!A10665,2))+TIME(MID(Zeitreihen0h15!A10665,12,2),RIGHT(Zeitreihen0h15!A10665,2),0)</f>
        <v>#VALUE!</v>
      </c>
    </row>
    <row r="10666" spans="1:1" x14ac:dyDescent="0.25">
      <c r="A10666" s="78" t="e">
        <f>DATE(MID(Zeitreihen0h15!A10666,7,4),MID(Zeitreihen0h15!A10666,4,2),LEFT(Zeitreihen0h15!A10666,2))+TIME(MID(Zeitreihen0h15!A10666,12,2),RIGHT(Zeitreihen0h15!A10666,2),0)</f>
        <v>#VALUE!</v>
      </c>
    </row>
    <row r="10667" spans="1:1" x14ac:dyDescent="0.25">
      <c r="A10667" s="78" t="e">
        <f>DATE(MID(Zeitreihen0h15!A10667,7,4),MID(Zeitreihen0h15!A10667,4,2),LEFT(Zeitreihen0h15!A10667,2))+TIME(MID(Zeitreihen0h15!A10667,12,2),RIGHT(Zeitreihen0h15!A10667,2),0)</f>
        <v>#VALUE!</v>
      </c>
    </row>
    <row r="10668" spans="1:1" x14ac:dyDescent="0.25">
      <c r="A10668" s="78" t="e">
        <f>DATE(MID(Zeitreihen0h15!A10668,7,4),MID(Zeitreihen0h15!A10668,4,2),LEFT(Zeitreihen0h15!A10668,2))+TIME(MID(Zeitreihen0h15!A10668,12,2),RIGHT(Zeitreihen0h15!A10668,2),0)</f>
        <v>#VALUE!</v>
      </c>
    </row>
    <row r="10669" spans="1:1" x14ac:dyDescent="0.25">
      <c r="A10669" s="78" t="e">
        <f>DATE(MID(Zeitreihen0h15!A10669,7,4),MID(Zeitreihen0h15!A10669,4,2),LEFT(Zeitreihen0h15!A10669,2))+TIME(MID(Zeitreihen0h15!A10669,12,2),RIGHT(Zeitreihen0h15!A10669,2),0)</f>
        <v>#VALUE!</v>
      </c>
    </row>
    <row r="10670" spans="1:1" x14ac:dyDescent="0.25">
      <c r="A10670" s="78" t="e">
        <f>DATE(MID(Zeitreihen0h15!A10670,7,4),MID(Zeitreihen0h15!A10670,4,2),LEFT(Zeitreihen0h15!A10670,2))+TIME(MID(Zeitreihen0h15!A10670,12,2),RIGHT(Zeitreihen0h15!A10670,2),0)</f>
        <v>#VALUE!</v>
      </c>
    </row>
    <row r="10671" spans="1:1" x14ac:dyDescent="0.25">
      <c r="A10671" s="78" t="e">
        <f>DATE(MID(Zeitreihen0h15!A10671,7,4),MID(Zeitreihen0h15!A10671,4,2),LEFT(Zeitreihen0h15!A10671,2))+TIME(MID(Zeitreihen0h15!A10671,12,2),RIGHT(Zeitreihen0h15!A10671,2),0)</f>
        <v>#VALUE!</v>
      </c>
    </row>
    <row r="10672" spans="1:1" x14ac:dyDescent="0.25">
      <c r="A10672" s="78" t="e">
        <f>DATE(MID(Zeitreihen0h15!A10672,7,4),MID(Zeitreihen0h15!A10672,4,2),LEFT(Zeitreihen0h15!A10672,2))+TIME(MID(Zeitreihen0h15!A10672,12,2),RIGHT(Zeitreihen0h15!A10672,2),0)</f>
        <v>#VALUE!</v>
      </c>
    </row>
    <row r="10673" spans="1:1" x14ac:dyDescent="0.25">
      <c r="A10673" s="78" t="e">
        <f>DATE(MID(Zeitreihen0h15!A10673,7,4),MID(Zeitreihen0h15!A10673,4,2),LEFT(Zeitreihen0h15!A10673,2))+TIME(MID(Zeitreihen0h15!A10673,12,2),RIGHT(Zeitreihen0h15!A10673,2),0)</f>
        <v>#VALUE!</v>
      </c>
    </row>
    <row r="10674" spans="1:1" x14ac:dyDescent="0.25">
      <c r="A10674" s="78" t="e">
        <f>DATE(MID(Zeitreihen0h15!A10674,7,4),MID(Zeitreihen0h15!A10674,4,2),LEFT(Zeitreihen0h15!A10674,2))+TIME(MID(Zeitreihen0h15!A10674,12,2),RIGHT(Zeitreihen0h15!A10674,2),0)</f>
        <v>#VALUE!</v>
      </c>
    </row>
    <row r="10675" spans="1:1" x14ac:dyDescent="0.25">
      <c r="A10675" s="78" t="e">
        <f>DATE(MID(Zeitreihen0h15!A10675,7,4),MID(Zeitreihen0h15!A10675,4,2),LEFT(Zeitreihen0h15!A10675,2))+TIME(MID(Zeitreihen0h15!A10675,12,2),RIGHT(Zeitreihen0h15!A10675,2),0)</f>
        <v>#VALUE!</v>
      </c>
    </row>
    <row r="10676" spans="1:1" x14ac:dyDescent="0.25">
      <c r="A10676" s="78" t="e">
        <f>DATE(MID(Zeitreihen0h15!A10676,7,4),MID(Zeitreihen0h15!A10676,4,2),LEFT(Zeitreihen0h15!A10676,2))+TIME(MID(Zeitreihen0h15!A10676,12,2),RIGHT(Zeitreihen0h15!A10676,2),0)</f>
        <v>#VALUE!</v>
      </c>
    </row>
    <row r="10677" spans="1:1" x14ac:dyDescent="0.25">
      <c r="A10677" s="78" t="e">
        <f>DATE(MID(Zeitreihen0h15!A10677,7,4),MID(Zeitreihen0h15!A10677,4,2),LEFT(Zeitreihen0h15!A10677,2))+TIME(MID(Zeitreihen0h15!A10677,12,2),RIGHT(Zeitreihen0h15!A10677,2),0)</f>
        <v>#VALUE!</v>
      </c>
    </row>
    <row r="10678" spans="1:1" x14ac:dyDescent="0.25">
      <c r="A10678" s="78" t="e">
        <f>DATE(MID(Zeitreihen0h15!A10678,7,4),MID(Zeitreihen0h15!A10678,4,2),LEFT(Zeitreihen0h15!A10678,2))+TIME(MID(Zeitreihen0h15!A10678,12,2),RIGHT(Zeitreihen0h15!A10678,2),0)</f>
        <v>#VALUE!</v>
      </c>
    </row>
    <row r="10679" spans="1:1" x14ac:dyDescent="0.25">
      <c r="A10679" s="78" t="e">
        <f>DATE(MID(Zeitreihen0h15!A10679,7,4),MID(Zeitreihen0h15!A10679,4,2),LEFT(Zeitreihen0h15!A10679,2))+TIME(MID(Zeitreihen0h15!A10679,12,2),RIGHT(Zeitreihen0h15!A10679,2),0)</f>
        <v>#VALUE!</v>
      </c>
    </row>
    <row r="10680" spans="1:1" x14ac:dyDescent="0.25">
      <c r="A10680" s="78" t="e">
        <f>DATE(MID(Zeitreihen0h15!A10680,7,4),MID(Zeitreihen0h15!A10680,4,2),LEFT(Zeitreihen0h15!A10680,2))+TIME(MID(Zeitreihen0h15!A10680,12,2),RIGHT(Zeitreihen0h15!A10680,2),0)</f>
        <v>#VALUE!</v>
      </c>
    </row>
    <row r="10681" spans="1:1" x14ac:dyDescent="0.25">
      <c r="A10681" s="78" t="e">
        <f>DATE(MID(Zeitreihen0h15!A10681,7,4),MID(Zeitreihen0h15!A10681,4,2),LEFT(Zeitreihen0h15!A10681,2))+TIME(MID(Zeitreihen0h15!A10681,12,2),RIGHT(Zeitreihen0h15!A10681,2),0)</f>
        <v>#VALUE!</v>
      </c>
    </row>
    <row r="10682" spans="1:1" x14ac:dyDescent="0.25">
      <c r="A10682" s="78" t="e">
        <f>DATE(MID(Zeitreihen0h15!A10682,7,4),MID(Zeitreihen0h15!A10682,4,2),LEFT(Zeitreihen0h15!A10682,2))+TIME(MID(Zeitreihen0h15!A10682,12,2),RIGHT(Zeitreihen0h15!A10682,2),0)</f>
        <v>#VALUE!</v>
      </c>
    </row>
    <row r="10683" spans="1:1" x14ac:dyDescent="0.25">
      <c r="A10683" s="78" t="e">
        <f>DATE(MID(Zeitreihen0h15!A10683,7,4),MID(Zeitreihen0h15!A10683,4,2),LEFT(Zeitreihen0h15!A10683,2))+TIME(MID(Zeitreihen0h15!A10683,12,2),RIGHT(Zeitreihen0h15!A10683,2),0)</f>
        <v>#VALUE!</v>
      </c>
    </row>
    <row r="10684" spans="1:1" x14ac:dyDescent="0.25">
      <c r="A10684" s="78" t="e">
        <f>DATE(MID(Zeitreihen0h15!A10684,7,4),MID(Zeitreihen0h15!A10684,4,2),LEFT(Zeitreihen0h15!A10684,2))+TIME(MID(Zeitreihen0h15!A10684,12,2),RIGHT(Zeitreihen0h15!A10684,2),0)</f>
        <v>#VALUE!</v>
      </c>
    </row>
    <row r="10685" spans="1:1" x14ac:dyDescent="0.25">
      <c r="A10685" s="78" t="e">
        <f>DATE(MID(Zeitreihen0h15!A10685,7,4),MID(Zeitreihen0h15!A10685,4,2),LEFT(Zeitreihen0h15!A10685,2))+TIME(MID(Zeitreihen0h15!A10685,12,2),RIGHT(Zeitreihen0h15!A10685,2),0)</f>
        <v>#VALUE!</v>
      </c>
    </row>
    <row r="10686" spans="1:1" x14ac:dyDescent="0.25">
      <c r="A10686" s="78" t="e">
        <f>DATE(MID(Zeitreihen0h15!A10686,7,4),MID(Zeitreihen0h15!A10686,4,2),LEFT(Zeitreihen0h15!A10686,2))+TIME(MID(Zeitreihen0h15!A10686,12,2),RIGHT(Zeitreihen0h15!A10686,2),0)</f>
        <v>#VALUE!</v>
      </c>
    </row>
    <row r="10687" spans="1:1" x14ac:dyDescent="0.25">
      <c r="A10687" s="78" t="e">
        <f>DATE(MID(Zeitreihen0h15!A10687,7,4),MID(Zeitreihen0h15!A10687,4,2),LEFT(Zeitreihen0h15!A10687,2))+TIME(MID(Zeitreihen0h15!A10687,12,2),RIGHT(Zeitreihen0h15!A10687,2),0)</f>
        <v>#VALUE!</v>
      </c>
    </row>
    <row r="10688" spans="1:1" x14ac:dyDescent="0.25">
      <c r="A10688" s="78" t="e">
        <f>DATE(MID(Zeitreihen0h15!A10688,7,4),MID(Zeitreihen0h15!A10688,4,2),LEFT(Zeitreihen0h15!A10688,2))+TIME(MID(Zeitreihen0h15!A10688,12,2),RIGHT(Zeitreihen0h15!A10688,2),0)</f>
        <v>#VALUE!</v>
      </c>
    </row>
    <row r="10689" spans="1:1" x14ac:dyDescent="0.25">
      <c r="A10689" s="78" t="e">
        <f>DATE(MID(Zeitreihen0h15!A10689,7,4),MID(Zeitreihen0h15!A10689,4,2),LEFT(Zeitreihen0h15!A10689,2))+TIME(MID(Zeitreihen0h15!A10689,12,2),RIGHT(Zeitreihen0h15!A10689,2),0)</f>
        <v>#VALUE!</v>
      </c>
    </row>
    <row r="10690" spans="1:1" x14ac:dyDescent="0.25">
      <c r="A10690" s="78" t="e">
        <f>DATE(MID(Zeitreihen0h15!A10690,7,4),MID(Zeitreihen0h15!A10690,4,2),LEFT(Zeitreihen0h15!A10690,2))+TIME(MID(Zeitreihen0h15!A10690,12,2),RIGHT(Zeitreihen0h15!A10690,2),0)</f>
        <v>#VALUE!</v>
      </c>
    </row>
    <row r="10691" spans="1:1" x14ac:dyDescent="0.25">
      <c r="A10691" s="78" t="e">
        <f>DATE(MID(Zeitreihen0h15!A10691,7,4),MID(Zeitreihen0h15!A10691,4,2),LEFT(Zeitreihen0h15!A10691,2))+TIME(MID(Zeitreihen0h15!A10691,12,2),RIGHT(Zeitreihen0h15!A10691,2),0)</f>
        <v>#VALUE!</v>
      </c>
    </row>
    <row r="10692" spans="1:1" x14ac:dyDescent="0.25">
      <c r="A10692" s="78" t="e">
        <f>DATE(MID(Zeitreihen0h15!A10692,7,4),MID(Zeitreihen0h15!A10692,4,2),LEFT(Zeitreihen0h15!A10692,2))+TIME(MID(Zeitreihen0h15!A10692,12,2),RIGHT(Zeitreihen0h15!A10692,2),0)</f>
        <v>#VALUE!</v>
      </c>
    </row>
    <row r="10693" spans="1:1" x14ac:dyDescent="0.25">
      <c r="A10693" s="78" t="e">
        <f>DATE(MID(Zeitreihen0h15!A10693,7,4),MID(Zeitreihen0h15!A10693,4,2),LEFT(Zeitreihen0h15!A10693,2))+TIME(MID(Zeitreihen0h15!A10693,12,2),RIGHT(Zeitreihen0h15!A10693,2),0)</f>
        <v>#VALUE!</v>
      </c>
    </row>
    <row r="10694" spans="1:1" x14ac:dyDescent="0.25">
      <c r="A10694" s="78" t="e">
        <f>DATE(MID(Zeitreihen0h15!A10694,7,4),MID(Zeitreihen0h15!A10694,4,2),LEFT(Zeitreihen0h15!A10694,2))+TIME(MID(Zeitreihen0h15!A10694,12,2),RIGHT(Zeitreihen0h15!A10694,2),0)</f>
        <v>#VALUE!</v>
      </c>
    </row>
    <row r="10695" spans="1:1" x14ac:dyDescent="0.25">
      <c r="A10695" s="78" t="e">
        <f>DATE(MID(Zeitreihen0h15!A10695,7,4),MID(Zeitreihen0h15!A10695,4,2),LEFT(Zeitreihen0h15!A10695,2))+TIME(MID(Zeitreihen0h15!A10695,12,2),RIGHT(Zeitreihen0h15!A10695,2),0)</f>
        <v>#VALUE!</v>
      </c>
    </row>
    <row r="10696" spans="1:1" x14ac:dyDescent="0.25">
      <c r="A10696" s="78" t="e">
        <f>DATE(MID(Zeitreihen0h15!A10696,7,4),MID(Zeitreihen0h15!A10696,4,2),LEFT(Zeitreihen0h15!A10696,2))+TIME(MID(Zeitreihen0h15!A10696,12,2),RIGHT(Zeitreihen0h15!A10696,2),0)</f>
        <v>#VALUE!</v>
      </c>
    </row>
    <row r="10697" spans="1:1" x14ac:dyDescent="0.25">
      <c r="A10697" s="78" t="e">
        <f>DATE(MID(Zeitreihen0h15!A10697,7,4),MID(Zeitreihen0h15!A10697,4,2),LEFT(Zeitreihen0h15!A10697,2))+TIME(MID(Zeitreihen0h15!A10697,12,2),RIGHT(Zeitreihen0h15!A10697,2),0)</f>
        <v>#VALUE!</v>
      </c>
    </row>
    <row r="10698" spans="1:1" x14ac:dyDescent="0.25">
      <c r="A10698" s="78" t="e">
        <f>DATE(MID(Zeitreihen0h15!A10698,7,4),MID(Zeitreihen0h15!A10698,4,2),LEFT(Zeitreihen0h15!A10698,2))+TIME(MID(Zeitreihen0h15!A10698,12,2),RIGHT(Zeitreihen0h15!A10698,2),0)</f>
        <v>#VALUE!</v>
      </c>
    </row>
    <row r="10699" spans="1:1" x14ac:dyDescent="0.25">
      <c r="A10699" s="78" t="e">
        <f>DATE(MID(Zeitreihen0h15!A10699,7,4),MID(Zeitreihen0h15!A10699,4,2),LEFT(Zeitreihen0h15!A10699,2))+TIME(MID(Zeitreihen0h15!A10699,12,2),RIGHT(Zeitreihen0h15!A10699,2),0)</f>
        <v>#VALUE!</v>
      </c>
    </row>
    <row r="10700" spans="1:1" x14ac:dyDescent="0.25">
      <c r="A10700" s="78" t="e">
        <f>DATE(MID(Zeitreihen0h15!A10700,7,4),MID(Zeitreihen0h15!A10700,4,2),LEFT(Zeitreihen0h15!A10700,2))+TIME(MID(Zeitreihen0h15!A10700,12,2),RIGHT(Zeitreihen0h15!A10700,2),0)</f>
        <v>#VALUE!</v>
      </c>
    </row>
    <row r="10701" spans="1:1" x14ac:dyDescent="0.25">
      <c r="A10701" s="78" t="e">
        <f>DATE(MID(Zeitreihen0h15!A10701,7,4),MID(Zeitreihen0h15!A10701,4,2),LEFT(Zeitreihen0h15!A10701,2))+TIME(MID(Zeitreihen0h15!A10701,12,2),RIGHT(Zeitreihen0h15!A10701,2),0)</f>
        <v>#VALUE!</v>
      </c>
    </row>
    <row r="10702" spans="1:1" x14ac:dyDescent="0.25">
      <c r="A10702" s="78" t="e">
        <f>DATE(MID(Zeitreihen0h15!A10702,7,4),MID(Zeitreihen0h15!A10702,4,2),LEFT(Zeitreihen0h15!A10702,2))+TIME(MID(Zeitreihen0h15!A10702,12,2),RIGHT(Zeitreihen0h15!A10702,2),0)</f>
        <v>#VALUE!</v>
      </c>
    </row>
    <row r="10703" spans="1:1" x14ac:dyDescent="0.25">
      <c r="A10703" s="78" t="e">
        <f>DATE(MID(Zeitreihen0h15!A10703,7,4),MID(Zeitreihen0h15!A10703,4,2),LEFT(Zeitreihen0h15!A10703,2))+TIME(MID(Zeitreihen0h15!A10703,12,2),RIGHT(Zeitreihen0h15!A10703,2),0)</f>
        <v>#VALUE!</v>
      </c>
    </row>
    <row r="10704" spans="1:1" x14ac:dyDescent="0.25">
      <c r="A10704" s="78" t="e">
        <f>DATE(MID(Zeitreihen0h15!A10704,7,4),MID(Zeitreihen0h15!A10704,4,2),LEFT(Zeitreihen0h15!A10704,2))+TIME(MID(Zeitreihen0h15!A10704,12,2),RIGHT(Zeitreihen0h15!A10704,2),0)</f>
        <v>#VALUE!</v>
      </c>
    </row>
    <row r="10705" spans="1:1" x14ac:dyDescent="0.25">
      <c r="A10705" s="78" t="e">
        <f>DATE(MID(Zeitreihen0h15!A10705,7,4),MID(Zeitreihen0h15!A10705,4,2),LEFT(Zeitreihen0h15!A10705,2))+TIME(MID(Zeitreihen0h15!A10705,12,2),RIGHT(Zeitreihen0h15!A10705,2),0)</f>
        <v>#VALUE!</v>
      </c>
    </row>
    <row r="10706" spans="1:1" x14ac:dyDescent="0.25">
      <c r="A10706" s="78" t="e">
        <f>DATE(MID(Zeitreihen0h15!A10706,7,4),MID(Zeitreihen0h15!A10706,4,2),LEFT(Zeitreihen0h15!A10706,2))+TIME(MID(Zeitreihen0h15!A10706,12,2),RIGHT(Zeitreihen0h15!A10706,2),0)</f>
        <v>#VALUE!</v>
      </c>
    </row>
    <row r="10707" spans="1:1" x14ac:dyDescent="0.25">
      <c r="A10707" s="78" t="e">
        <f>DATE(MID(Zeitreihen0h15!A10707,7,4),MID(Zeitreihen0h15!A10707,4,2),LEFT(Zeitreihen0h15!A10707,2))+TIME(MID(Zeitreihen0h15!A10707,12,2),RIGHT(Zeitreihen0h15!A10707,2),0)</f>
        <v>#VALUE!</v>
      </c>
    </row>
    <row r="10708" spans="1:1" x14ac:dyDescent="0.25">
      <c r="A10708" s="78" t="e">
        <f>DATE(MID(Zeitreihen0h15!A10708,7,4),MID(Zeitreihen0h15!A10708,4,2),LEFT(Zeitreihen0h15!A10708,2))+TIME(MID(Zeitreihen0h15!A10708,12,2),RIGHT(Zeitreihen0h15!A10708,2),0)</f>
        <v>#VALUE!</v>
      </c>
    </row>
    <row r="10709" spans="1:1" x14ac:dyDescent="0.25">
      <c r="A10709" s="78" t="e">
        <f>DATE(MID(Zeitreihen0h15!A10709,7,4),MID(Zeitreihen0h15!A10709,4,2),LEFT(Zeitreihen0h15!A10709,2))+TIME(MID(Zeitreihen0h15!A10709,12,2),RIGHT(Zeitreihen0h15!A10709,2),0)</f>
        <v>#VALUE!</v>
      </c>
    </row>
    <row r="10710" spans="1:1" x14ac:dyDescent="0.25">
      <c r="A10710" s="78" t="e">
        <f>DATE(MID(Zeitreihen0h15!A10710,7,4),MID(Zeitreihen0h15!A10710,4,2),LEFT(Zeitreihen0h15!A10710,2))+TIME(MID(Zeitreihen0h15!A10710,12,2),RIGHT(Zeitreihen0h15!A10710,2),0)</f>
        <v>#VALUE!</v>
      </c>
    </row>
    <row r="10711" spans="1:1" x14ac:dyDescent="0.25">
      <c r="A10711" s="78" t="e">
        <f>DATE(MID(Zeitreihen0h15!A10711,7,4),MID(Zeitreihen0h15!A10711,4,2),LEFT(Zeitreihen0h15!A10711,2))+TIME(MID(Zeitreihen0h15!A10711,12,2),RIGHT(Zeitreihen0h15!A10711,2),0)</f>
        <v>#VALUE!</v>
      </c>
    </row>
    <row r="10712" spans="1:1" x14ac:dyDescent="0.25">
      <c r="A10712" s="78" t="e">
        <f>DATE(MID(Zeitreihen0h15!A10712,7,4),MID(Zeitreihen0h15!A10712,4,2),LEFT(Zeitreihen0h15!A10712,2))+TIME(MID(Zeitreihen0h15!A10712,12,2),RIGHT(Zeitreihen0h15!A10712,2),0)</f>
        <v>#VALUE!</v>
      </c>
    </row>
    <row r="10713" spans="1:1" x14ac:dyDescent="0.25">
      <c r="A10713" s="78" t="e">
        <f>DATE(MID(Zeitreihen0h15!A10713,7,4),MID(Zeitreihen0h15!A10713,4,2),LEFT(Zeitreihen0h15!A10713,2))+TIME(MID(Zeitreihen0h15!A10713,12,2),RIGHT(Zeitreihen0h15!A10713,2),0)</f>
        <v>#VALUE!</v>
      </c>
    </row>
    <row r="10714" spans="1:1" x14ac:dyDescent="0.25">
      <c r="A10714" s="78" t="e">
        <f>DATE(MID(Zeitreihen0h15!A10714,7,4),MID(Zeitreihen0h15!A10714,4,2),LEFT(Zeitreihen0h15!A10714,2))+TIME(MID(Zeitreihen0h15!A10714,12,2),RIGHT(Zeitreihen0h15!A10714,2),0)</f>
        <v>#VALUE!</v>
      </c>
    </row>
    <row r="10715" spans="1:1" x14ac:dyDescent="0.25">
      <c r="A10715" s="78" t="e">
        <f>DATE(MID(Zeitreihen0h15!A10715,7,4),MID(Zeitreihen0h15!A10715,4,2),LEFT(Zeitreihen0h15!A10715,2))+TIME(MID(Zeitreihen0h15!A10715,12,2),RIGHT(Zeitreihen0h15!A10715,2),0)</f>
        <v>#VALUE!</v>
      </c>
    </row>
    <row r="10716" spans="1:1" x14ac:dyDescent="0.25">
      <c r="A10716" s="78" t="e">
        <f>DATE(MID(Zeitreihen0h15!A10716,7,4),MID(Zeitreihen0h15!A10716,4,2),LEFT(Zeitreihen0h15!A10716,2))+TIME(MID(Zeitreihen0h15!A10716,12,2),RIGHT(Zeitreihen0h15!A10716,2),0)</f>
        <v>#VALUE!</v>
      </c>
    </row>
    <row r="10717" spans="1:1" x14ac:dyDescent="0.25">
      <c r="A10717" s="78" t="e">
        <f>DATE(MID(Zeitreihen0h15!A10717,7,4),MID(Zeitreihen0h15!A10717,4,2),LEFT(Zeitreihen0h15!A10717,2))+TIME(MID(Zeitreihen0h15!A10717,12,2),RIGHT(Zeitreihen0h15!A10717,2),0)</f>
        <v>#VALUE!</v>
      </c>
    </row>
    <row r="10718" spans="1:1" x14ac:dyDescent="0.25">
      <c r="A10718" s="78" t="e">
        <f>DATE(MID(Zeitreihen0h15!A10718,7,4),MID(Zeitreihen0h15!A10718,4,2),LEFT(Zeitreihen0h15!A10718,2))+TIME(MID(Zeitreihen0h15!A10718,12,2),RIGHT(Zeitreihen0h15!A10718,2),0)</f>
        <v>#VALUE!</v>
      </c>
    </row>
    <row r="10719" spans="1:1" x14ac:dyDescent="0.25">
      <c r="A10719" s="78" t="e">
        <f>DATE(MID(Zeitreihen0h15!A10719,7,4),MID(Zeitreihen0h15!A10719,4,2),LEFT(Zeitreihen0h15!A10719,2))+TIME(MID(Zeitreihen0h15!A10719,12,2),RIGHT(Zeitreihen0h15!A10719,2),0)</f>
        <v>#VALUE!</v>
      </c>
    </row>
    <row r="10720" spans="1:1" x14ac:dyDescent="0.25">
      <c r="A10720" s="78" t="e">
        <f>DATE(MID(Zeitreihen0h15!A10720,7,4),MID(Zeitreihen0h15!A10720,4,2),LEFT(Zeitreihen0h15!A10720,2))+TIME(MID(Zeitreihen0h15!A10720,12,2),RIGHT(Zeitreihen0h15!A10720,2),0)</f>
        <v>#VALUE!</v>
      </c>
    </row>
    <row r="10721" spans="1:1" x14ac:dyDescent="0.25">
      <c r="A10721" s="78" t="e">
        <f>DATE(MID(Zeitreihen0h15!A10721,7,4),MID(Zeitreihen0h15!A10721,4,2),LEFT(Zeitreihen0h15!A10721,2))+TIME(MID(Zeitreihen0h15!A10721,12,2),RIGHT(Zeitreihen0h15!A10721,2),0)</f>
        <v>#VALUE!</v>
      </c>
    </row>
    <row r="10722" spans="1:1" x14ac:dyDescent="0.25">
      <c r="A10722" s="78" t="e">
        <f>DATE(MID(Zeitreihen0h15!A10722,7,4),MID(Zeitreihen0h15!A10722,4,2),LEFT(Zeitreihen0h15!A10722,2))+TIME(MID(Zeitreihen0h15!A10722,12,2),RIGHT(Zeitreihen0h15!A10722,2),0)</f>
        <v>#VALUE!</v>
      </c>
    </row>
    <row r="10723" spans="1:1" x14ac:dyDescent="0.25">
      <c r="A10723" s="78" t="e">
        <f>DATE(MID(Zeitreihen0h15!A10723,7,4),MID(Zeitreihen0h15!A10723,4,2),LEFT(Zeitreihen0h15!A10723,2))+TIME(MID(Zeitreihen0h15!A10723,12,2),RIGHT(Zeitreihen0h15!A10723,2),0)</f>
        <v>#VALUE!</v>
      </c>
    </row>
    <row r="10724" spans="1:1" x14ac:dyDescent="0.25">
      <c r="A10724" s="78" t="e">
        <f>DATE(MID(Zeitreihen0h15!A10724,7,4),MID(Zeitreihen0h15!A10724,4,2),LEFT(Zeitreihen0h15!A10724,2))+TIME(MID(Zeitreihen0h15!A10724,12,2),RIGHT(Zeitreihen0h15!A10724,2),0)</f>
        <v>#VALUE!</v>
      </c>
    </row>
    <row r="10725" spans="1:1" x14ac:dyDescent="0.25">
      <c r="A10725" s="78" t="e">
        <f>DATE(MID(Zeitreihen0h15!A10725,7,4),MID(Zeitreihen0h15!A10725,4,2),LEFT(Zeitreihen0h15!A10725,2))+TIME(MID(Zeitreihen0h15!A10725,12,2),RIGHT(Zeitreihen0h15!A10725,2),0)</f>
        <v>#VALUE!</v>
      </c>
    </row>
    <row r="10726" spans="1:1" x14ac:dyDescent="0.25">
      <c r="A10726" s="78" t="e">
        <f>DATE(MID(Zeitreihen0h15!A10726,7,4),MID(Zeitreihen0h15!A10726,4,2),LEFT(Zeitreihen0h15!A10726,2))+TIME(MID(Zeitreihen0h15!A10726,12,2),RIGHT(Zeitreihen0h15!A10726,2),0)</f>
        <v>#VALUE!</v>
      </c>
    </row>
    <row r="10727" spans="1:1" x14ac:dyDescent="0.25">
      <c r="A10727" s="78" t="e">
        <f>DATE(MID(Zeitreihen0h15!A10727,7,4),MID(Zeitreihen0h15!A10727,4,2),LEFT(Zeitreihen0h15!A10727,2))+TIME(MID(Zeitreihen0h15!A10727,12,2),RIGHT(Zeitreihen0h15!A10727,2),0)</f>
        <v>#VALUE!</v>
      </c>
    </row>
    <row r="10728" spans="1:1" x14ac:dyDescent="0.25">
      <c r="A10728" s="78" t="e">
        <f>DATE(MID(Zeitreihen0h15!A10728,7,4),MID(Zeitreihen0h15!A10728,4,2),LEFT(Zeitreihen0h15!A10728,2))+TIME(MID(Zeitreihen0h15!A10728,12,2),RIGHT(Zeitreihen0h15!A10728,2),0)</f>
        <v>#VALUE!</v>
      </c>
    </row>
    <row r="10729" spans="1:1" x14ac:dyDescent="0.25">
      <c r="A10729" s="78" t="e">
        <f>DATE(MID(Zeitreihen0h15!A10729,7,4),MID(Zeitreihen0h15!A10729,4,2),LEFT(Zeitreihen0h15!A10729,2))+TIME(MID(Zeitreihen0h15!A10729,12,2),RIGHT(Zeitreihen0h15!A10729,2),0)</f>
        <v>#VALUE!</v>
      </c>
    </row>
    <row r="10730" spans="1:1" x14ac:dyDescent="0.25">
      <c r="A10730" s="78" t="e">
        <f>DATE(MID(Zeitreihen0h15!A10730,7,4),MID(Zeitreihen0h15!A10730,4,2),LEFT(Zeitreihen0h15!A10730,2))+TIME(MID(Zeitreihen0h15!A10730,12,2),RIGHT(Zeitreihen0h15!A10730,2),0)</f>
        <v>#VALUE!</v>
      </c>
    </row>
    <row r="10731" spans="1:1" x14ac:dyDescent="0.25">
      <c r="A10731" s="78" t="e">
        <f>DATE(MID(Zeitreihen0h15!A10731,7,4),MID(Zeitreihen0h15!A10731,4,2),LEFT(Zeitreihen0h15!A10731,2))+TIME(MID(Zeitreihen0h15!A10731,12,2),RIGHT(Zeitreihen0h15!A10731,2),0)</f>
        <v>#VALUE!</v>
      </c>
    </row>
    <row r="10732" spans="1:1" x14ac:dyDescent="0.25">
      <c r="A10732" s="78" t="e">
        <f>DATE(MID(Zeitreihen0h15!A10732,7,4),MID(Zeitreihen0h15!A10732,4,2),LEFT(Zeitreihen0h15!A10732,2))+TIME(MID(Zeitreihen0h15!A10732,12,2),RIGHT(Zeitreihen0h15!A10732,2),0)</f>
        <v>#VALUE!</v>
      </c>
    </row>
    <row r="10733" spans="1:1" x14ac:dyDescent="0.25">
      <c r="A10733" s="78" t="e">
        <f>DATE(MID(Zeitreihen0h15!A10733,7,4),MID(Zeitreihen0h15!A10733,4,2),LEFT(Zeitreihen0h15!A10733,2))+TIME(MID(Zeitreihen0h15!A10733,12,2),RIGHT(Zeitreihen0h15!A10733,2),0)</f>
        <v>#VALUE!</v>
      </c>
    </row>
    <row r="10734" spans="1:1" x14ac:dyDescent="0.25">
      <c r="A10734" s="78" t="e">
        <f>DATE(MID(Zeitreihen0h15!A10734,7,4),MID(Zeitreihen0h15!A10734,4,2),LEFT(Zeitreihen0h15!A10734,2))+TIME(MID(Zeitreihen0h15!A10734,12,2),RIGHT(Zeitreihen0h15!A10734,2),0)</f>
        <v>#VALUE!</v>
      </c>
    </row>
    <row r="10735" spans="1:1" x14ac:dyDescent="0.25">
      <c r="A10735" s="78" t="e">
        <f>DATE(MID(Zeitreihen0h15!A10735,7,4),MID(Zeitreihen0h15!A10735,4,2),LEFT(Zeitreihen0h15!A10735,2))+TIME(MID(Zeitreihen0h15!A10735,12,2),RIGHT(Zeitreihen0h15!A10735,2),0)</f>
        <v>#VALUE!</v>
      </c>
    </row>
    <row r="10736" spans="1:1" x14ac:dyDescent="0.25">
      <c r="A10736" s="78" t="e">
        <f>DATE(MID(Zeitreihen0h15!A10736,7,4),MID(Zeitreihen0h15!A10736,4,2),LEFT(Zeitreihen0h15!A10736,2))+TIME(MID(Zeitreihen0h15!A10736,12,2),RIGHT(Zeitreihen0h15!A10736,2),0)</f>
        <v>#VALUE!</v>
      </c>
    </row>
    <row r="10737" spans="1:1" x14ac:dyDescent="0.25">
      <c r="A10737" s="78" t="e">
        <f>DATE(MID(Zeitreihen0h15!A10737,7,4),MID(Zeitreihen0h15!A10737,4,2),LEFT(Zeitreihen0h15!A10737,2))+TIME(MID(Zeitreihen0h15!A10737,12,2),RIGHT(Zeitreihen0h15!A10737,2),0)</f>
        <v>#VALUE!</v>
      </c>
    </row>
    <row r="10738" spans="1:1" x14ac:dyDescent="0.25">
      <c r="A10738" s="78" t="e">
        <f>DATE(MID(Zeitreihen0h15!A10738,7,4),MID(Zeitreihen0h15!A10738,4,2),LEFT(Zeitreihen0h15!A10738,2))+TIME(MID(Zeitreihen0h15!A10738,12,2),RIGHT(Zeitreihen0h15!A10738,2),0)</f>
        <v>#VALUE!</v>
      </c>
    </row>
    <row r="10739" spans="1:1" x14ac:dyDescent="0.25">
      <c r="A10739" s="78" t="e">
        <f>DATE(MID(Zeitreihen0h15!A10739,7,4),MID(Zeitreihen0h15!A10739,4,2),LEFT(Zeitreihen0h15!A10739,2))+TIME(MID(Zeitreihen0h15!A10739,12,2),RIGHT(Zeitreihen0h15!A10739,2),0)</f>
        <v>#VALUE!</v>
      </c>
    </row>
    <row r="10740" spans="1:1" x14ac:dyDescent="0.25">
      <c r="A10740" s="78" t="e">
        <f>DATE(MID(Zeitreihen0h15!A10740,7,4),MID(Zeitreihen0h15!A10740,4,2),LEFT(Zeitreihen0h15!A10740,2))+TIME(MID(Zeitreihen0h15!A10740,12,2),RIGHT(Zeitreihen0h15!A10740,2),0)</f>
        <v>#VALUE!</v>
      </c>
    </row>
    <row r="10741" spans="1:1" x14ac:dyDescent="0.25">
      <c r="A10741" s="78" t="e">
        <f>DATE(MID(Zeitreihen0h15!A10741,7,4),MID(Zeitreihen0h15!A10741,4,2),LEFT(Zeitreihen0h15!A10741,2))+TIME(MID(Zeitreihen0h15!A10741,12,2),RIGHT(Zeitreihen0h15!A10741,2),0)</f>
        <v>#VALUE!</v>
      </c>
    </row>
    <row r="10742" spans="1:1" x14ac:dyDescent="0.25">
      <c r="A10742" s="78" t="e">
        <f>DATE(MID(Zeitreihen0h15!A10742,7,4),MID(Zeitreihen0h15!A10742,4,2),LEFT(Zeitreihen0h15!A10742,2))+TIME(MID(Zeitreihen0h15!A10742,12,2),RIGHT(Zeitreihen0h15!A10742,2),0)</f>
        <v>#VALUE!</v>
      </c>
    </row>
    <row r="10743" spans="1:1" x14ac:dyDescent="0.25">
      <c r="A10743" s="78" t="e">
        <f>DATE(MID(Zeitreihen0h15!A10743,7,4),MID(Zeitreihen0h15!A10743,4,2),LEFT(Zeitreihen0h15!A10743,2))+TIME(MID(Zeitreihen0h15!A10743,12,2),RIGHT(Zeitreihen0h15!A10743,2),0)</f>
        <v>#VALUE!</v>
      </c>
    </row>
    <row r="10744" spans="1:1" x14ac:dyDescent="0.25">
      <c r="A10744" s="78" t="e">
        <f>DATE(MID(Zeitreihen0h15!A10744,7,4),MID(Zeitreihen0h15!A10744,4,2),LEFT(Zeitreihen0h15!A10744,2))+TIME(MID(Zeitreihen0h15!A10744,12,2),RIGHT(Zeitreihen0h15!A10744,2),0)</f>
        <v>#VALUE!</v>
      </c>
    </row>
    <row r="10745" spans="1:1" x14ac:dyDescent="0.25">
      <c r="A10745" s="78" t="e">
        <f>DATE(MID(Zeitreihen0h15!A10745,7,4),MID(Zeitreihen0h15!A10745,4,2),LEFT(Zeitreihen0h15!A10745,2))+TIME(MID(Zeitreihen0h15!A10745,12,2),RIGHT(Zeitreihen0h15!A10745,2),0)</f>
        <v>#VALUE!</v>
      </c>
    </row>
    <row r="10746" spans="1:1" x14ac:dyDescent="0.25">
      <c r="A10746" s="78" t="e">
        <f>DATE(MID(Zeitreihen0h15!A10746,7,4),MID(Zeitreihen0h15!A10746,4,2),LEFT(Zeitreihen0h15!A10746,2))+TIME(MID(Zeitreihen0h15!A10746,12,2),RIGHT(Zeitreihen0h15!A10746,2),0)</f>
        <v>#VALUE!</v>
      </c>
    </row>
    <row r="10747" spans="1:1" x14ac:dyDescent="0.25">
      <c r="A10747" s="78" t="e">
        <f>DATE(MID(Zeitreihen0h15!A10747,7,4),MID(Zeitreihen0h15!A10747,4,2),LEFT(Zeitreihen0h15!A10747,2))+TIME(MID(Zeitreihen0h15!A10747,12,2),RIGHT(Zeitreihen0h15!A10747,2),0)</f>
        <v>#VALUE!</v>
      </c>
    </row>
    <row r="10748" spans="1:1" x14ac:dyDescent="0.25">
      <c r="A10748" s="78" t="e">
        <f>DATE(MID(Zeitreihen0h15!A10748,7,4),MID(Zeitreihen0h15!A10748,4,2),LEFT(Zeitreihen0h15!A10748,2))+TIME(MID(Zeitreihen0h15!A10748,12,2),RIGHT(Zeitreihen0h15!A10748,2),0)</f>
        <v>#VALUE!</v>
      </c>
    </row>
    <row r="10749" spans="1:1" x14ac:dyDescent="0.25">
      <c r="A10749" s="78" t="e">
        <f>DATE(MID(Zeitreihen0h15!A10749,7,4),MID(Zeitreihen0h15!A10749,4,2),LEFT(Zeitreihen0h15!A10749,2))+TIME(MID(Zeitreihen0h15!A10749,12,2),RIGHT(Zeitreihen0h15!A10749,2),0)</f>
        <v>#VALUE!</v>
      </c>
    </row>
    <row r="10750" spans="1:1" x14ac:dyDescent="0.25">
      <c r="A10750" s="78" t="e">
        <f>DATE(MID(Zeitreihen0h15!A10750,7,4),MID(Zeitreihen0h15!A10750,4,2),LEFT(Zeitreihen0h15!A10750,2))+TIME(MID(Zeitreihen0h15!A10750,12,2),RIGHT(Zeitreihen0h15!A10750,2),0)</f>
        <v>#VALUE!</v>
      </c>
    </row>
    <row r="10751" spans="1:1" x14ac:dyDescent="0.25">
      <c r="A10751" s="78" t="e">
        <f>DATE(MID(Zeitreihen0h15!A10751,7,4),MID(Zeitreihen0h15!A10751,4,2),LEFT(Zeitreihen0h15!A10751,2))+TIME(MID(Zeitreihen0h15!A10751,12,2),RIGHT(Zeitreihen0h15!A10751,2),0)</f>
        <v>#VALUE!</v>
      </c>
    </row>
    <row r="10752" spans="1:1" x14ac:dyDescent="0.25">
      <c r="A10752" s="78" t="e">
        <f>DATE(MID(Zeitreihen0h15!A10752,7,4),MID(Zeitreihen0h15!A10752,4,2),LEFT(Zeitreihen0h15!A10752,2))+TIME(MID(Zeitreihen0h15!A10752,12,2),RIGHT(Zeitreihen0h15!A10752,2),0)</f>
        <v>#VALUE!</v>
      </c>
    </row>
    <row r="10753" spans="1:1" x14ac:dyDescent="0.25">
      <c r="A10753" s="78" t="e">
        <f>DATE(MID(Zeitreihen0h15!A10753,7,4),MID(Zeitreihen0h15!A10753,4,2),LEFT(Zeitreihen0h15!A10753,2))+TIME(MID(Zeitreihen0h15!A10753,12,2),RIGHT(Zeitreihen0h15!A10753,2),0)</f>
        <v>#VALUE!</v>
      </c>
    </row>
    <row r="10754" spans="1:1" x14ac:dyDescent="0.25">
      <c r="A10754" s="78" t="e">
        <f>DATE(MID(Zeitreihen0h15!A10754,7,4),MID(Zeitreihen0h15!A10754,4,2),LEFT(Zeitreihen0h15!A10754,2))+TIME(MID(Zeitreihen0h15!A10754,12,2),RIGHT(Zeitreihen0h15!A10754,2),0)</f>
        <v>#VALUE!</v>
      </c>
    </row>
    <row r="10755" spans="1:1" x14ac:dyDescent="0.25">
      <c r="A10755" s="78" t="e">
        <f>DATE(MID(Zeitreihen0h15!A10755,7,4),MID(Zeitreihen0h15!A10755,4,2),LEFT(Zeitreihen0h15!A10755,2))+TIME(MID(Zeitreihen0h15!A10755,12,2),RIGHT(Zeitreihen0h15!A10755,2),0)</f>
        <v>#VALUE!</v>
      </c>
    </row>
    <row r="10756" spans="1:1" x14ac:dyDescent="0.25">
      <c r="A10756" s="78" t="e">
        <f>DATE(MID(Zeitreihen0h15!A10756,7,4),MID(Zeitreihen0h15!A10756,4,2),LEFT(Zeitreihen0h15!A10756,2))+TIME(MID(Zeitreihen0h15!A10756,12,2),RIGHT(Zeitreihen0h15!A10756,2),0)</f>
        <v>#VALUE!</v>
      </c>
    </row>
    <row r="10757" spans="1:1" x14ac:dyDescent="0.25">
      <c r="A10757" s="78" t="e">
        <f>DATE(MID(Zeitreihen0h15!A10757,7,4),MID(Zeitreihen0h15!A10757,4,2),LEFT(Zeitreihen0h15!A10757,2))+TIME(MID(Zeitreihen0h15!A10757,12,2),RIGHT(Zeitreihen0h15!A10757,2),0)</f>
        <v>#VALUE!</v>
      </c>
    </row>
    <row r="10758" spans="1:1" x14ac:dyDescent="0.25">
      <c r="A10758" s="78" t="e">
        <f>DATE(MID(Zeitreihen0h15!A10758,7,4),MID(Zeitreihen0h15!A10758,4,2),LEFT(Zeitreihen0h15!A10758,2))+TIME(MID(Zeitreihen0h15!A10758,12,2),RIGHT(Zeitreihen0h15!A10758,2),0)</f>
        <v>#VALUE!</v>
      </c>
    </row>
    <row r="10759" spans="1:1" x14ac:dyDescent="0.25">
      <c r="A10759" s="78" t="e">
        <f>DATE(MID(Zeitreihen0h15!A10759,7,4),MID(Zeitreihen0h15!A10759,4,2),LEFT(Zeitreihen0h15!A10759,2))+TIME(MID(Zeitreihen0h15!A10759,12,2),RIGHT(Zeitreihen0h15!A10759,2),0)</f>
        <v>#VALUE!</v>
      </c>
    </row>
    <row r="10760" spans="1:1" x14ac:dyDescent="0.25">
      <c r="A10760" s="78" t="e">
        <f>DATE(MID(Zeitreihen0h15!A10760,7,4),MID(Zeitreihen0h15!A10760,4,2),LEFT(Zeitreihen0h15!A10760,2))+TIME(MID(Zeitreihen0h15!A10760,12,2),RIGHT(Zeitreihen0h15!A10760,2),0)</f>
        <v>#VALUE!</v>
      </c>
    </row>
    <row r="10761" spans="1:1" x14ac:dyDescent="0.25">
      <c r="A10761" s="78" t="e">
        <f>DATE(MID(Zeitreihen0h15!A10761,7,4),MID(Zeitreihen0h15!A10761,4,2),LEFT(Zeitreihen0h15!A10761,2))+TIME(MID(Zeitreihen0h15!A10761,12,2),RIGHT(Zeitreihen0h15!A10761,2),0)</f>
        <v>#VALUE!</v>
      </c>
    </row>
    <row r="10762" spans="1:1" x14ac:dyDescent="0.25">
      <c r="A10762" s="78" t="e">
        <f>DATE(MID(Zeitreihen0h15!A10762,7,4),MID(Zeitreihen0h15!A10762,4,2),LEFT(Zeitreihen0h15!A10762,2))+TIME(MID(Zeitreihen0h15!A10762,12,2),RIGHT(Zeitreihen0h15!A10762,2),0)</f>
        <v>#VALUE!</v>
      </c>
    </row>
    <row r="10763" spans="1:1" x14ac:dyDescent="0.25">
      <c r="A10763" s="78" t="e">
        <f>DATE(MID(Zeitreihen0h15!A10763,7,4),MID(Zeitreihen0h15!A10763,4,2),LEFT(Zeitreihen0h15!A10763,2))+TIME(MID(Zeitreihen0h15!A10763,12,2),RIGHT(Zeitreihen0h15!A10763,2),0)</f>
        <v>#VALUE!</v>
      </c>
    </row>
    <row r="10764" spans="1:1" x14ac:dyDescent="0.25">
      <c r="A10764" s="78" t="e">
        <f>DATE(MID(Zeitreihen0h15!A10764,7,4),MID(Zeitreihen0h15!A10764,4,2),LEFT(Zeitreihen0h15!A10764,2))+TIME(MID(Zeitreihen0h15!A10764,12,2),RIGHT(Zeitreihen0h15!A10764,2),0)</f>
        <v>#VALUE!</v>
      </c>
    </row>
    <row r="10765" spans="1:1" x14ac:dyDescent="0.25">
      <c r="A10765" s="78" t="e">
        <f>DATE(MID(Zeitreihen0h15!A10765,7,4),MID(Zeitreihen0h15!A10765,4,2),LEFT(Zeitreihen0h15!A10765,2))+TIME(MID(Zeitreihen0h15!A10765,12,2),RIGHT(Zeitreihen0h15!A10765,2),0)</f>
        <v>#VALUE!</v>
      </c>
    </row>
    <row r="10766" spans="1:1" x14ac:dyDescent="0.25">
      <c r="A10766" s="78" t="e">
        <f>DATE(MID(Zeitreihen0h15!A10766,7,4),MID(Zeitreihen0h15!A10766,4,2),LEFT(Zeitreihen0h15!A10766,2))+TIME(MID(Zeitreihen0h15!A10766,12,2),RIGHT(Zeitreihen0h15!A10766,2),0)</f>
        <v>#VALUE!</v>
      </c>
    </row>
    <row r="10767" spans="1:1" x14ac:dyDescent="0.25">
      <c r="A10767" s="78" t="e">
        <f>DATE(MID(Zeitreihen0h15!A10767,7,4),MID(Zeitreihen0h15!A10767,4,2),LEFT(Zeitreihen0h15!A10767,2))+TIME(MID(Zeitreihen0h15!A10767,12,2),RIGHT(Zeitreihen0h15!A10767,2),0)</f>
        <v>#VALUE!</v>
      </c>
    </row>
    <row r="10768" spans="1:1" x14ac:dyDescent="0.25">
      <c r="A10768" s="78" t="e">
        <f>DATE(MID(Zeitreihen0h15!A10768,7,4),MID(Zeitreihen0h15!A10768,4,2),LEFT(Zeitreihen0h15!A10768,2))+TIME(MID(Zeitreihen0h15!A10768,12,2),RIGHT(Zeitreihen0h15!A10768,2),0)</f>
        <v>#VALUE!</v>
      </c>
    </row>
    <row r="10769" spans="1:1" x14ac:dyDescent="0.25">
      <c r="A10769" s="78" t="e">
        <f>DATE(MID(Zeitreihen0h15!A10769,7,4),MID(Zeitreihen0h15!A10769,4,2),LEFT(Zeitreihen0h15!A10769,2))+TIME(MID(Zeitreihen0h15!A10769,12,2),RIGHT(Zeitreihen0h15!A10769,2),0)</f>
        <v>#VALUE!</v>
      </c>
    </row>
    <row r="10770" spans="1:1" x14ac:dyDescent="0.25">
      <c r="A10770" s="78" t="e">
        <f>DATE(MID(Zeitreihen0h15!A10770,7,4),MID(Zeitreihen0h15!A10770,4,2),LEFT(Zeitreihen0h15!A10770,2))+TIME(MID(Zeitreihen0h15!A10770,12,2),RIGHT(Zeitreihen0h15!A10770,2),0)</f>
        <v>#VALUE!</v>
      </c>
    </row>
    <row r="10771" spans="1:1" x14ac:dyDescent="0.25">
      <c r="A10771" s="78" t="e">
        <f>DATE(MID(Zeitreihen0h15!A10771,7,4),MID(Zeitreihen0h15!A10771,4,2),LEFT(Zeitreihen0h15!A10771,2))+TIME(MID(Zeitreihen0h15!A10771,12,2),RIGHT(Zeitreihen0h15!A10771,2),0)</f>
        <v>#VALUE!</v>
      </c>
    </row>
    <row r="10772" spans="1:1" x14ac:dyDescent="0.25">
      <c r="A10772" s="78" t="e">
        <f>DATE(MID(Zeitreihen0h15!A10772,7,4),MID(Zeitreihen0h15!A10772,4,2),LEFT(Zeitreihen0h15!A10772,2))+TIME(MID(Zeitreihen0h15!A10772,12,2),RIGHT(Zeitreihen0h15!A10772,2),0)</f>
        <v>#VALUE!</v>
      </c>
    </row>
    <row r="10773" spans="1:1" x14ac:dyDescent="0.25">
      <c r="A10773" s="78" t="e">
        <f>DATE(MID(Zeitreihen0h15!A10773,7,4),MID(Zeitreihen0h15!A10773,4,2),LEFT(Zeitreihen0h15!A10773,2))+TIME(MID(Zeitreihen0h15!A10773,12,2),RIGHT(Zeitreihen0h15!A10773,2),0)</f>
        <v>#VALUE!</v>
      </c>
    </row>
    <row r="10774" spans="1:1" x14ac:dyDescent="0.25">
      <c r="A10774" s="78" t="e">
        <f>DATE(MID(Zeitreihen0h15!A10774,7,4),MID(Zeitreihen0h15!A10774,4,2),LEFT(Zeitreihen0h15!A10774,2))+TIME(MID(Zeitreihen0h15!A10774,12,2),RIGHT(Zeitreihen0h15!A10774,2),0)</f>
        <v>#VALUE!</v>
      </c>
    </row>
    <row r="10775" spans="1:1" x14ac:dyDescent="0.25">
      <c r="A10775" s="78" t="e">
        <f>DATE(MID(Zeitreihen0h15!A10775,7,4),MID(Zeitreihen0h15!A10775,4,2),LEFT(Zeitreihen0h15!A10775,2))+TIME(MID(Zeitreihen0h15!A10775,12,2),RIGHT(Zeitreihen0h15!A10775,2),0)</f>
        <v>#VALUE!</v>
      </c>
    </row>
    <row r="10776" spans="1:1" x14ac:dyDescent="0.25">
      <c r="A10776" s="78" t="e">
        <f>DATE(MID(Zeitreihen0h15!A10776,7,4),MID(Zeitreihen0h15!A10776,4,2),LEFT(Zeitreihen0h15!A10776,2))+TIME(MID(Zeitreihen0h15!A10776,12,2),RIGHT(Zeitreihen0h15!A10776,2),0)</f>
        <v>#VALUE!</v>
      </c>
    </row>
    <row r="10777" spans="1:1" x14ac:dyDescent="0.25">
      <c r="A10777" s="78" t="e">
        <f>DATE(MID(Zeitreihen0h15!A10777,7,4),MID(Zeitreihen0h15!A10777,4,2),LEFT(Zeitreihen0h15!A10777,2))+TIME(MID(Zeitreihen0h15!A10777,12,2),RIGHT(Zeitreihen0h15!A10777,2),0)</f>
        <v>#VALUE!</v>
      </c>
    </row>
    <row r="10778" spans="1:1" x14ac:dyDescent="0.25">
      <c r="A10778" s="78" t="e">
        <f>DATE(MID(Zeitreihen0h15!A10778,7,4),MID(Zeitreihen0h15!A10778,4,2),LEFT(Zeitreihen0h15!A10778,2))+TIME(MID(Zeitreihen0h15!A10778,12,2),RIGHT(Zeitreihen0h15!A10778,2),0)</f>
        <v>#VALUE!</v>
      </c>
    </row>
    <row r="10779" spans="1:1" x14ac:dyDescent="0.25">
      <c r="A10779" s="78" t="e">
        <f>DATE(MID(Zeitreihen0h15!A10779,7,4),MID(Zeitreihen0h15!A10779,4,2),LEFT(Zeitreihen0h15!A10779,2))+TIME(MID(Zeitreihen0h15!A10779,12,2),RIGHT(Zeitreihen0h15!A10779,2),0)</f>
        <v>#VALUE!</v>
      </c>
    </row>
    <row r="10780" spans="1:1" x14ac:dyDescent="0.25">
      <c r="A10780" s="78" t="e">
        <f>DATE(MID(Zeitreihen0h15!A10780,7,4),MID(Zeitreihen0h15!A10780,4,2),LEFT(Zeitreihen0h15!A10780,2))+TIME(MID(Zeitreihen0h15!A10780,12,2),RIGHT(Zeitreihen0h15!A10780,2),0)</f>
        <v>#VALUE!</v>
      </c>
    </row>
    <row r="10781" spans="1:1" x14ac:dyDescent="0.25">
      <c r="A10781" s="78" t="e">
        <f>DATE(MID(Zeitreihen0h15!A10781,7,4),MID(Zeitreihen0h15!A10781,4,2),LEFT(Zeitreihen0h15!A10781,2))+TIME(MID(Zeitreihen0h15!A10781,12,2),RIGHT(Zeitreihen0h15!A10781,2),0)</f>
        <v>#VALUE!</v>
      </c>
    </row>
    <row r="10782" spans="1:1" x14ac:dyDescent="0.25">
      <c r="A10782" s="78" t="e">
        <f>DATE(MID(Zeitreihen0h15!A10782,7,4),MID(Zeitreihen0h15!A10782,4,2),LEFT(Zeitreihen0h15!A10782,2))+TIME(MID(Zeitreihen0h15!A10782,12,2),RIGHT(Zeitreihen0h15!A10782,2),0)</f>
        <v>#VALUE!</v>
      </c>
    </row>
    <row r="10783" spans="1:1" x14ac:dyDescent="0.25">
      <c r="A10783" s="78" t="e">
        <f>DATE(MID(Zeitreihen0h15!A10783,7,4),MID(Zeitreihen0h15!A10783,4,2),LEFT(Zeitreihen0h15!A10783,2))+TIME(MID(Zeitreihen0h15!A10783,12,2),RIGHT(Zeitreihen0h15!A10783,2),0)</f>
        <v>#VALUE!</v>
      </c>
    </row>
    <row r="10784" spans="1:1" x14ac:dyDescent="0.25">
      <c r="A10784" s="78" t="e">
        <f>DATE(MID(Zeitreihen0h15!A10784,7,4),MID(Zeitreihen0h15!A10784,4,2),LEFT(Zeitreihen0h15!A10784,2))+TIME(MID(Zeitreihen0h15!A10784,12,2),RIGHT(Zeitreihen0h15!A10784,2),0)</f>
        <v>#VALUE!</v>
      </c>
    </row>
    <row r="10785" spans="1:1" x14ac:dyDescent="0.25">
      <c r="A10785" s="78" t="e">
        <f>DATE(MID(Zeitreihen0h15!A10785,7,4),MID(Zeitreihen0h15!A10785,4,2),LEFT(Zeitreihen0h15!A10785,2))+TIME(MID(Zeitreihen0h15!A10785,12,2),RIGHT(Zeitreihen0h15!A10785,2),0)</f>
        <v>#VALUE!</v>
      </c>
    </row>
    <row r="10786" spans="1:1" x14ac:dyDescent="0.25">
      <c r="A10786" s="78" t="e">
        <f>DATE(MID(Zeitreihen0h15!A10786,7,4),MID(Zeitreihen0h15!A10786,4,2),LEFT(Zeitreihen0h15!A10786,2))+TIME(MID(Zeitreihen0h15!A10786,12,2),RIGHT(Zeitreihen0h15!A10786,2),0)</f>
        <v>#VALUE!</v>
      </c>
    </row>
    <row r="10787" spans="1:1" x14ac:dyDescent="0.25">
      <c r="A10787" s="78" t="e">
        <f>DATE(MID(Zeitreihen0h15!A10787,7,4),MID(Zeitreihen0h15!A10787,4,2),LEFT(Zeitreihen0h15!A10787,2))+TIME(MID(Zeitreihen0h15!A10787,12,2),RIGHT(Zeitreihen0h15!A10787,2),0)</f>
        <v>#VALUE!</v>
      </c>
    </row>
    <row r="10788" spans="1:1" x14ac:dyDescent="0.25">
      <c r="A10788" s="78" t="e">
        <f>DATE(MID(Zeitreihen0h15!A10788,7,4),MID(Zeitreihen0h15!A10788,4,2),LEFT(Zeitreihen0h15!A10788,2))+TIME(MID(Zeitreihen0h15!A10788,12,2),RIGHT(Zeitreihen0h15!A10788,2),0)</f>
        <v>#VALUE!</v>
      </c>
    </row>
    <row r="10789" spans="1:1" x14ac:dyDescent="0.25">
      <c r="A10789" s="78" t="e">
        <f>DATE(MID(Zeitreihen0h15!A10789,7,4),MID(Zeitreihen0h15!A10789,4,2),LEFT(Zeitreihen0h15!A10789,2))+TIME(MID(Zeitreihen0h15!A10789,12,2),RIGHT(Zeitreihen0h15!A10789,2),0)</f>
        <v>#VALUE!</v>
      </c>
    </row>
    <row r="10790" spans="1:1" x14ac:dyDescent="0.25">
      <c r="A10790" s="78" t="e">
        <f>DATE(MID(Zeitreihen0h15!A10790,7,4),MID(Zeitreihen0h15!A10790,4,2),LEFT(Zeitreihen0h15!A10790,2))+TIME(MID(Zeitreihen0h15!A10790,12,2),RIGHT(Zeitreihen0h15!A10790,2),0)</f>
        <v>#VALUE!</v>
      </c>
    </row>
    <row r="10791" spans="1:1" x14ac:dyDescent="0.25">
      <c r="A10791" s="78" t="e">
        <f>DATE(MID(Zeitreihen0h15!A10791,7,4),MID(Zeitreihen0h15!A10791,4,2),LEFT(Zeitreihen0h15!A10791,2))+TIME(MID(Zeitreihen0h15!A10791,12,2),RIGHT(Zeitreihen0h15!A10791,2),0)</f>
        <v>#VALUE!</v>
      </c>
    </row>
    <row r="10792" spans="1:1" x14ac:dyDescent="0.25">
      <c r="A10792" s="78" t="e">
        <f>DATE(MID(Zeitreihen0h15!A10792,7,4),MID(Zeitreihen0h15!A10792,4,2),LEFT(Zeitreihen0h15!A10792,2))+TIME(MID(Zeitreihen0h15!A10792,12,2),RIGHT(Zeitreihen0h15!A10792,2),0)</f>
        <v>#VALUE!</v>
      </c>
    </row>
    <row r="10793" spans="1:1" x14ac:dyDescent="0.25">
      <c r="A10793" s="78" t="e">
        <f>DATE(MID(Zeitreihen0h15!A10793,7,4),MID(Zeitreihen0h15!A10793,4,2),LEFT(Zeitreihen0h15!A10793,2))+TIME(MID(Zeitreihen0h15!A10793,12,2),RIGHT(Zeitreihen0h15!A10793,2),0)</f>
        <v>#VALUE!</v>
      </c>
    </row>
    <row r="10794" spans="1:1" x14ac:dyDescent="0.25">
      <c r="A10794" s="78" t="e">
        <f>DATE(MID(Zeitreihen0h15!A10794,7,4),MID(Zeitreihen0h15!A10794,4,2),LEFT(Zeitreihen0h15!A10794,2))+TIME(MID(Zeitreihen0h15!A10794,12,2),RIGHT(Zeitreihen0h15!A10794,2),0)</f>
        <v>#VALUE!</v>
      </c>
    </row>
    <row r="10795" spans="1:1" x14ac:dyDescent="0.25">
      <c r="A10795" s="78" t="e">
        <f>DATE(MID(Zeitreihen0h15!A10795,7,4),MID(Zeitreihen0h15!A10795,4,2),LEFT(Zeitreihen0h15!A10795,2))+TIME(MID(Zeitreihen0h15!A10795,12,2),RIGHT(Zeitreihen0h15!A10795,2),0)</f>
        <v>#VALUE!</v>
      </c>
    </row>
    <row r="10796" spans="1:1" x14ac:dyDescent="0.25">
      <c r="A10796" s="78" t="e">
        <f>DATE(MID(Zeitreihen0h15!A10796,7,4),MID(Zeitreihen0h15!A10796,4,2),LEFT(Zeitreihen0h15!A10796,2))+TIME(MID(Zeitreihen0h15!A10796,12,2),RIGHT(Zeitreihen0h15!A10796,2),0)</f>
        <v>#VALUE!</v>
      </c>
    </row>
    <row r="10797" spans="1:1" x14ac:dyDescent="0.25">
      <c r="A10797" s="78" t="e">
        <f>DATE(MID(Zeitreihen0h15!A10797,7,4),MID(Zeitreihen0h15!A10797,4,2),LEFT(Zeitreihen0h15!A10797,2))+TIME(MID(Zeitreihen0h15!A10797,12,2),RIGHT(Zeitreihen0h15!A10797,2),0)</f>
        <v>#VALUE!</v>
      </c>
    </row>
    <row r="10798" spans="1:1" x14ac:dyDescent="0.25">
      <c r="A10798" s="78" t="e">
        <f>DATE(MID(Zeitreihen0h15!A10798,7,4),MID(Zeitreihen0h15!A10798,4,2),LEFT(Zeitreihen0h15!A10798,2))+TIME(MID(Zeitreihen0h15!A10798,12,2),RIGHT(Zeitreihen0h15!A10798,2),0)</f>
        <v>#VALUE!</v>
      </c>
    </row>
    <row r="10799" spans="1:1" x14ac:dyDescent="0.25">
      <c r="A10799" s="78" t="e">
        <f>DATE(MID(Zeitreihen0h15!A10799,7,4),MID(Zeitreihen0h15!A10799,4,2),LEFT(Zeitreihen0h15!A10799,2))+TIME(MID(Zeitreihen0h15!A10799,12,2),RIGHT(Zeitreihen0h15!A10799,2),0)</f>
        <v>#VALUE!</v>
      </c>
    </row>
    <row r="10800" spans="1:1" x14ac:dyDescent="0.25">
      <c r="A10800" s="78" t="e">
        <f>DATE(MID(Zeitreihen0h15!A10800,7,4),MID(Zeitreihen0h15!A10800,4,2),LEFT(Zeitreihen0h15!A10800,2))+TIME(MID(Zeitreihen0h15!A10800,12,2),RIGHT(Zeitreihen0h15!A10800,2),0)</f>
        <v>#VALUE!</v>
      </c>
    </row>
    <row r="10801" spans="1:1" x14ac:dyDescent="0.25">
      <c r="A10801" s="78" t="e">
        <f>DATE(MID(Zeitreihen0h15!A10801,7,4),MID(Zeitreihen0h15!A10801,4,2),LEFT(Zeitreihen0h15!A10801,2))+TIME(MID(Zeitreihen0h15!A10801,12,2),RIGHT(Zeitreihen0h15!A10801,2),0)</f>
        <v>#VALUE!</v>
      </c>
    </row>
    <row r="10802" spans="1:1" x14ac:dyDescent="0.25">
      <c r="A10802" s="78" t="e">
        <f>DATE(MID(Zeitreihen0h15!A10802,7,4),MID(Zeitreihen0h15!A10802,4,2),LEFT(Zeitreihen0h15!A10802,2))+TIME(MID(Zeitreihen0h15!A10802,12,2),RIGHT(Zeitreihen0h15!A10802,2),0)</f>
        <v>#VALUE!</v>
      </c>
    </row>
    <row r="10803" spans="1:1" x14ac:dyDescent="0.25">
      <c r="A10803" s="78" t="e">
        <f>DATE(MID(Zeitreihen0h15!A10803,7,4),MID(Zeitreihen0h15!A10803,4,2),LEFT(Zeitreihen0h15!A10803,2))+TIME(MID(Zeitreihen0h15!A10803,12,2),RIGHT(Zeitreihen0h15!A10803,2),0)</f>
        <v>#VALUE!</v>
      </c>
    </row>
    <row r="10804" spans="1:1" x14ac:dyDescent="0.25">
      <c r="A10804" s="78" t="e">
        <f>DATE(MID(Zeitreihen0h15!A10804,7,4),MID(Zeitreihen0h15!A10804,4,2),LEFT(Zeitreihen0h15!A10804,2))+TIME(MID(Zeitreihen0h15!A10804,12,2),RIGHT(Zeitreihen0h15!A10804,2),0)</f>
        <v>#VALUE!</v>
      </c>
    </row>
    <row r="10805" spans="1:1" x14ac:dyDescent="0.25">
      <c r="A10805" s="78" t="e">
        <f>DATE(MID(Zeitreihen0h15!A10805,7,4),MID(Zeitreihen0h15!A10805,4,2),LEFT(Zeitreihen0h15!A10805,2))+TIME(MID(Zeitreihen0h15!A10805,12,2),RIGHT(Zeitreihen0h15!A10805,2),0)</f>
        <v>#VALUE!</v>
      </c>
    </row>
    <row r="10806" spans="1:1" x14ac:dyDescent="0.25">
      <c r="A10806" s="78" t="e">
        <f>DATE(MID(Zeitreihen0h15!A10806,7,4),MID(Zeitreihen0h15!A10806,4,2),LEFT(Zeitreihen0h15!A10806,2))+TIME(MID(Zeitreihen0h15!A10806,12,2),RIGHT(Zeitreihen0h15!A10806,2),0)</f>
        <v>#VALUE!</v>
      </c>
    </row>
    <row r="10807" spans="1:1" x14ac:dyDescent="0.25">
      <c r="A10807" s="78" t="e">
        <f>DATE(MID(Zeitreihen0h15!A10807,7,4),MID(Zeitreihen0h15!A10807,4,2),LEFT(Zeitreihen0h15!A10807,2))+TIME(MID(Zeitreihen0h15!A10807,12,2),RIGHT(Zeitreihen0h15!A10807,2),0)</f>
        <v>#VALUE!</v>
      </c>
    </row>
    <row r="10808" spans="1:1" x14ac:dyDescent="0.25">
      <c r="A10808" s="78" t="e">
        <f>DATE(MID(Zeitreihen0h15!A10808,7,4),MID(Zeitreihen0h15!A10808,4,2),LEFT(Zeitreihen0h15!A10808,2))+TIME(MID(Zeitreihen0h15!A10808,12,2),RIGHT(Zeitreihen0h15!A10808,2),0)</f>
        <v>#VALUE!</v>
      </c>
    </row>
    <row r="10809" spans="1:1" x14ac:dyDescent="0.25">
      <c r="A10809" s="78" t="e">
        <f>DATE(MID(Zeitreihen0h15!A10809,7,4),MID(Zeitreihen0h15!A10809,4,2),LEFT(Zeitreihen0h15!A10809,2))+TIME(MID(Zeitreihen0h15!A10809,12,2),RIGHT(Zeitreihen0h15!A10809,2),0)</f>
        <v>#VALUE!</v>
      </c>
    </row>
    <row r="10810" spans="1:1" x14ac:dyDescent="0.25">
      <c r="A10810" s="78" t="e">
        <f>DATE(MID(Zeitreihen0h15!A10810,7,4),MID(Zeitreihen0h15!A10810,4,2),LEFT(Zeitreihen0h15!A10810,2))+TIME(MID(Zeitreihen0h15!A10810,12,2),RIGHT(Zeitreihen0h15!A10810,2),0)</f>
        <v>#VALUE!</v>
      </c>
    </row>
    <row r="10811" spans="1:1" x14ac:dyDescent="0.25">
      <c r="A10811" s="78" t="e">
        <f>DATE(MID(Zeitreihen0h15!A10811,7,4),MID(Zeitreihen0h15!A10811,4,2),LEFT(Zeitreihen0h15!A10811,2))+TIME(MID(Zeitreihen0h15!A10811,12,2),RIGHT(Zeitreihen0h15!A10811,2),0)</f>
        <v>#VALUE!</v>
      </c>
    </row>
    <row r="10812" spans="1:1" x14ac:dyDescent="0.25">
      <c r="A10812" s="78" t="e">
        <f>DATE(MID(Zeitreihen0h15!A10812,7,4),MID(Zeitreihen0h15!A10812,4,2),LEFT(Zeitreihen0h15!A10812,2))+TIME(MID(Zeitreihen0h15!A10812,12,2),RIGHT(Zeitreihen0h15!A10812,2),0)</f>
        <v>#VALUE!</v>
      </c>
    </row>
    <row r="10813" spans="1:1" x14ac:dyDescent="0.25">
      <c r="A10813" s="78" t="e">
        <f>DATE(MID(Zeitreihen0h15!A10813,7,4),MID(Zeitreihen0h15!A10813,4,2),LEFT(Zeitreihen0h15!A10813,2))+TIME(MID(Zeitreihen0h15!A10813,12,2),RIGHT(Zeitreihen0h15!A10813,2),0)</f>
        <v>#VALUE!</v>
      </c>
    </row>
    <row r="10814" spans="1:1" x14ac:dyDescent="0.25">
      <c r="A10814" s="78" t="e">
        <f>DATE(MID(Zeitreihen0h15!A10814,7,4),MID(Zeitreihen0h15!A10814,4,2),LEFT(Zeitreihen0h15!A10814,2))+TIME(MID(Zeitreihen0h15!A10814,12,2),RIGHT(Zeitreihen0h15!A10814,2),0)</f>
        <v>#VALUE!</v>
      </c>
    </row>
    <row r="10815" spans="1:1" x14ac:dyDescent="0.25">
      <c r="A10815" s="78" t="e">
        <f>DATE(MID(Zeitreihen0h15!A10815,7,4),MID(Zeitreihen0h15!A10815,4,2),LEFT(Zeitreihen0h15!A10815,2))+TIME(MID(Zeitreihen0h15!A10815,12,2),RIGHT(Zeitreihen0h15!A10815,2),0)</f>
        <v>#VALUE!</v>
      </c>
    </row>
    <row r="10816" spans="1:1" x14ac:dyDescent="0.25">
      <c r="A10816" s="78" t="e">
        <f>DATE(MID(Zeitreihen0h15!A10816,7,4),MID(Zeitreihen0h15!A10816,4,2),LEFT(Zeitreihen0h15!A10816,2))+TIME(MID(Zeitreihen0h15!A10816,12,2),RIGHT(Zeitreihen0h15!A10816,2),0)</f>
        <v>#VALUE!</v>
      </c>
    </row>
    <row r="10817" spans="1:1" x14ac:dyDescent="0.25">
      <c r="A10817" s="78" t="e">
        <f>DATE(MID(Zeitreihen0h15!A10817,7,4),MID(Zeitreihen0h15!A10817,4,2),LEFT(Zeitreihen0h15!A10817,2))+TIME(MID(Zeitreihen0h15!A10817,12,2),RIGHT(Zeitreihen0h15!A10817,2),0)</f>
        <v>#VALUE!</v>
      </c>
    </row>
    <row r="10818" spans="1:1" x14ac:dyDescent="0.25">
      <c r="A10818" s="78" t="e">
        <f>DATE(MID(Zeitreihen0h15!A10818,7,4),MID(Zeitreihen0h15!A10818,4,2),LEFT(Zeitreihen0h15!A10818,2))+TIME(MID(Zeitreihen0h15!A10818,12,2),RIGHT(Zeitreihen0h15!A10818,2),0)</f>
        <v>#VALUE!</v>
      </c>
    </row>
    <row r="10819" spans="1:1" x14ac:dyDescent="0.25">
      <c r="A10819" s="78" t="e">
        <f>DATE(MID(Zeitreihen0h15!A10819,7,4),MID(Zeitreihen0h15!A10819,4,2),LEFT(Zeitreihen0h15!A10819,2))+TIME(MID(Zeitreihen0h15!A10819,12,2),RIGHT(Zeitreihen0h15!A10819,2),0)</f>
        <v>#VALUE!</v>
      </c>
    </row>
    <row r="10820" spans="1:1" x14ac:dyDescent="0.25">
      <c r="A10820" s="78" t="e">
        <f>DATE(MID(Zeitreihen0h15!A10820,7,4),MID(Zeitreihen0h15!A10820,4,2),LEFT(Zeitreihen0h15!A10820,2))+TIME(MID(Zeitreihen0h15!A10820,12,2),RIGHT(Zeitreihen0h15!A10820,2),0)</f>
        <v>#VALUE!</v>
      </c>
    </row>
    <row r="10821" spans="1:1" x14ac:dyDescent="0.25">
      <c r="A10821" s="78" t="e">
        <f>DATE(MID(Zeitreihen0h15!A10821,7,4),MID(Zeitreihen0h15!A10821,4,2),LEFT(Zeitreihen0h15!A10821,2))+TIME(MID(Zeitreihen0h15!A10821,12,2),RIGHT(Zeitreihen0h15!A10821,2),0)</f>
        <v>#VALUE!</v>
      </c>
    </row>
    <row r="10822" spans="1:1" x14ac:dyDescent="0.25">
      <c r="A10822" s="78" t="e">
        <f>DATE(MID(Zeitreihen0h15!A10822,7,4),MID(Zeitreihen0h15!A10822,4,2),LEFT(Zeitreihen0h15!A10822,2))+TIME(MID(Zeitreihen0h15!A10822,12,2),RIGHT(Zeitreihen0h15!A10822,2),0)</f>
        <v>#VALUE!</v>
      </c>
    </row>
    <row r="10823" spans="1:1" x14ac:dyDescent="0.25">
      <c r="A10823" s="78" t="e">
        <f>DATE(MID(Zeitreihen0h15!A10823,7,4),MID(Zeitreihen0h15!A10823,4,2),LEFT(Zeitreihen0h15!A10823,2))+TIME(MID(Zeitreihen0h15!A10823,12,2),RIGHT(Zeitreihen0h15!A10823,2),0)</f>
        <v>#VALUE!</v>
      </c>
    </row>
    <row r="10824" spans="1:1" x14ac:dyDescent="0.25">
      <c r="A10824" s="78" t="e">
        <f>DATE(MID(Zeitreihen0h15!A10824,7,4),MID(Zeitreihen0h15!A10824,4,2),LEFT(Zeitreihen0h15!A10824,2))+TIME(MID(Zeitreihen0h15!A10824,12,2),RIGHT(Zeitreihen0h15!A10824,2),0)</f>
        <v>#VALUE!</v>
      </c>
    </row>
    <row r="10825" spans="1:1" x14ac:dyDescent="0.25">
      <c r="A10825" s="78" t="e">
        <f>DATE(MID(Zeitreihen0h15!A10825,7,4),MID(Zeitreihen0h15!A10825,4,2),LEFT(Zeitreihen0h15!A10825,2))+TIME(MID(Zeitreihen0h15!A10825,12,2),RIGHT(Zeitreihen0h15!A10825,2),0)</f>
        <v>#VALUE!</v>
      </c>
    </row>
    <row r="10826" spans="1:1" x14ac:dyDescent="0.25">
      <c r="A10826" s="78" t="e">
        <f>DATE(MID(Zeitreihen0h15!A10826,7,4),MID(Zeitreihen0h15!A10826,4,2),LEFT(Zeitreihen0h15!A10826,2))+TIME(MID(Zeitreihen0h15!A10826,12,2),RIGHT(Zeitreihen0h15!A10826,2),0)</f>
        <v>#VALUE!</v>
      </c>
    </row>
    <row r="10827" spans="1:1" x14ac:dyDescent="0.25">
      <c r="A10827" s="78" t="e">
        <f>DATE(MID(Zeitreihen0h15!A10827,7,4),MID(Zeitreihen0h15!A10827,4,2),LEFT(Zeitreihen0h15!A10827,2))+TIME(MID(Zeitreihen0h15!A10827,12,2),RIGHT(Zeitreihen0h15!A10827,2),0)</f>
        <v>#VALUE!</v>
      </c>
    </row>
    <row r="10828" spans="1:1" x14ac:dyDescent="0.25">
      <c r="A10828" s="78" t="e">
        <f>DATE(MID(Zeitreihen0h15!A10828,7,4),MID(Zeitreihen0h15!A10828,4,2),LEFT(Zeitreihen0h15!A10828,2))+TIME(MID(Zeitreihen0h15!A10828,12,2),RIGHT(Zeitreihen0h15!A10828,2),0)</f>
        <v>#VALUE!</v>
      </c>
    </row>
    <row r="10829" spans="1:1" x14ac:dyDescent="0.25">
      <c r="A10829" s="78" t="e">
        <f>DATE(MID(Zeitreihen0h15!A10829,7,4),MID(Zeitreihen0h15!A10829,4,2),LEFT(Zeitreihen0h15!A10829,2))+TIME(MID(Zeitreihen0h15!A10829,12,2),RIGHT(Zeitreihen0h15!A10829,2),0)</f>
        <v>#VALUE!</v>
      </c>
    </row>
    <row r="10830" spans="1:1" x14ac:dyDescent="0.25">
      <c r="A10830" s="78" t="e">
        <f>DATE(MID(Zeitreihen0h15!A10830,7,4),MID(Zeitreihen0h15!A10830,4,2),LEFT(Zeitreihen0h15!A10830,2))+TIME(MID(Zeitreihen0h15!A10830,12,2),RIGHT(Zeitreihen0h15!A10830,2),0)</f>
        <v>#VALUE!</v>
      </c>
    </row>
    <row r="10831" spans="1:1" x14ac:dyDescent="0.25">
      <c r="A10831" s="78" t="e">
        <f>DATE(MID(Zeitreihen0h15!A10831,7,4),MID(Zeitreihen0h15!A10831,4,2),LEFT(Zeitreihen0h15!A10831,2))+TIME(MID(Zeitreihen0h15!A10831,12,2),RIGHT(Zeitreihen0h15!A10831,2),0)</f>
        <v>#VALUE!</v>
      </c>
    </row>
    <row r="10832" spans="1:1" x14ac:dyDescent="0.25">
      <c r="A10832" s="78" t="e">
        <f>DATE(MID(Zeitreihen0h15!A10832,7,4),MID(Zeitreihen0h15!A10832,4,2),LEFT(Zeitreihen0h15!A10832,2))+TIME(MID(Zeitreihen0h15!A10832,12,2),RIGHT(Zeitreihen0h15!A10832,2),0)</f>
        <v>#VALUE!</v>
      </c>
    </row>
    <row r="10833" spans="1:1" x14ac:dyDescent="0.25">
      <c r="A10833" s="78" t="e">
        <f>DATE(MID(Zeitreihen0h15!A10833,7,4),MID(Zeitreihen0h15!A10833,4,2),LEFT(Zeitreihen0h15!A10833,2))+TIME(MID(Zeitreihen0h15!A10833,12,2),RIGHT(Zeitreihen0h15!A10833,2),0)</f>
        <v>#VALUE!</v>
      </c>
    </row>
    <row r="10834" spans="1:1" x14ac:dyDescent="0.25">
      <c r="A10834" s="78" t="e">
        <f>DATE(MID(Zeitreihen0h15!A10834,7,4),MID(Zeitreihen0h15!A10834,4,2),LEFT(Zeitreihen0h15!A10834,2))+TIME(MID(Zeitreihen0h15!A10834,12,2),RIGHT(Zeitreihen0h15!A10834,2),0)</f>
        <v>#VALUE!</v>
      </c>
    </row>
    <row r="10835" spans="1:1" x14ac:dyDescent="0.25">
      <c r="A10835" s="78" t="e">
        <f>DATE(MID(Zeitreihen0h15!A10835,7,4),MID(Zeitreihen0h15!A10835,4,2),LEFT(Zeitreihen0h15!A10835,2))+TIME(MID(Zeitreihen0h15!A10835,12,2),RIGHT(Zeitreihen0h15!A10835,2),0)</f>
        <v>#VALUE!</v>
      </c>
    </row>
    <row r="10836" spans="1:1" x14ac:dyDescent="0.25">
      <c r="A10836" s="78" t="e">
        <f>DATE(MID(Zeitreihen0h15!A10836,7,4),MID(Zeitreihen0h15!A10836,4,2),LEFT(Zeitreihen0h15!A10836,2))+TIME(MID(Zeitreihen0h15!A10836,12,2),RIGHT(Zeitreihen0h15!A10836,2),0)</f>
        <v>#VALUE!</v>
      </c>
    </row>
    <row r="10837" spans="1:1" x14ac:dyDescent="0.25">
      <c r="A10837" s="78" t="e">
        <f>DATE(MID(Zeitreihen0h15!A10837,7,4),MID(Zeitreihen0h15!A10837,4,2),LEFT(Zeitreihen0h15!A10837,2))+TIME(MID(Zeitreihen0h15!A10837,12,2),RIGHT(Zeitreihen0h15!A10837,2),0)</f>
        <v>#VALUE!</v>
      </c>
    </row>
    <row r="10838" spans="1:1" x14ac:dyDescent="0.25">
      <c r="A10838" s="78" t="e">
        <f>DATE(MID(Zeitreihen0h15!A10838,7,4),MID(Zeitreihen0h15!A10838,4,2),LEFT(Zeitreihen0h15!A10838,2))+TIME(MID(Zeitreihen0h15!A10838,12,2),RIGHT(Zeitreihen0h15!A10838,2),0)</f>
        <v>#VALUE!</v>
      </c>
    </row>
    <row r="10839" spans="1:1" x14ac:dyDescent="0.25">
      <c r="A10839" s="78" t="e">
        <f>DATE(MID(Zeitreihen0h15!A10839,7,4),MID(Zeitreihen0h15!A10839,4,2),LEFT(Zeitreihen0h15!A10839,2))+TIME(MID(Zeitreihen0h15!A10839,12,2),RIGHT(Zeitreihen0h15!A10839,2),0)</f>
        <v>#VALUE!</v>
      </c>
    </row>
    <row r="10840" spans="1:1" x14ac:dyDescent="0.25">
      <c r="A10840" s="78" t="e">
        <f>DATE(MID(Zeitreihen0h15!A10840,7,4),MID(Zeitreihen0h15!A10840,4,2),LEFT(Zeitreihen0h15!A10840,2))+TIME(MID(Zeitreihen0h15!A10840,12,2),RIGHT(Zeitreihen0h15!A10840,2),0)</f>
        <v>#VALUE!</v>
      </c>
    </row>
    <row r="10841" spans="1:1" x14ac:dyDescent="0.25">
      <c r="A10841" s="78" t="e">
        <f>DATE(MID(Zeitreihen0h15!A10841,7,4),MID(Zeitreihen0h15!A10841,4,2),LEFT(Zeitreihen0h15!A10841,2))+TIME(MID(Zeitreihen0h15!A10841,12,2),RIGHT(Zeitreihen0h15!A10841,2),0)</f>
        <v>#VALUE!</v>
      </c>
    </row>
    <row r="10842" spans="1:1" x14ac:dyDescent="0.25">
      <c r="A10842" s="78" t="e">
        <f>DATE(MID(Zeitreihen0h15!A10842,7,4),MID(Zeitreihen0h15!A10842,4,2),LEFT(Zeitreihen0h15!A10842,2))+TIME(MID(Zeitreihen0h15!A10842,12,2),RIGHT(Zeitreihen0h15!A10842,2),0)</f>
        <v>#VALUE!</v>
      </c>
    </row>
    <row r="10843" spans="1:1" x14ac:dyDescent="0.25">
      <c r="A10843" s="78" t="e">
        <f>DATE(MID(Zeitreihen0h15!A10843,7,4),MID(Zeitreihen0h15!A10843,4,2),LEFT(Zeitreihen0h15!A10843,2))+TIME(MID(Zeitreihen0h15!A10843,12,2),RIGHT(Zeitreihen0h15!A10843,2),0)</f>
        <v>#VALUE!</v>
      </c>
    </row>
    <row r="10844" spans="1:1" x14ac:dyDescent="0.25">
      <c r="A10844" s="78" t="e">
        <f>DATE(MID(Zeitreihen0h15!A10844,7,4),MID(Zeitreihen0h15!A10844,4,2),LEFT(Zeitreihen0h15!A10844,2))+TIME(MID(Zeitreihen0h15!A10844,12,2),RIGHT(Zeitreihen0h15!A10844,2),0)</f>
        <v>#VALUE!</v>
      </c>
    </row>
    <row r="10845" spans="1:1" x14ac:dyDescent="0.25">
      <c r="A10845" s="78" t="e">
        <f>DATE(MID(Zeitreihen0h15!A10845,7,4),MID(Zeitreihen0h15!A10845,4,2),LEFT(Zeitreihen0h15!A10845,2))+TIME(MID(Zeitreihen0h15!A10845,12,2),RIGHT(Zeitreihen0h15!A10845,2),0)</f>
        <v>#VALUE!</v>
      </c>
    </row>
    <row r="10846" spans="1:1" x14ac:dyDescent="0.25">
      <c r="A10846" s="78" t="e">
        <f>DATE(MID(Zeitreihen0h15!A10846,7,4),MID(Zeitreihen0h15!A10846,4,2),LEFT(Zeitreihen0h15!A10846,2))+TIME(MID(Zeitreihen0h15!A10846,12,2),RIGHT(Zeitreihen0h15!A10846,2),0)</f>
        <v>#VALUE!</v>
      </c>
    </row>
    <row r="10847" spans="1:1" x14ac:dyDescent="0.25">
      <c r="A10847" s="78" t="e">
        <f>DATE(MID(Zeitreihen0h15!A10847,7,4),MID(Zeitreihen0h15!A10847,4,2),LEFT(Zeitreihen0h15!A10847,2))+TIME(MID(Zeitreihen0h15!A10847,12,2),RIGHT(Zeitreihen0h15!A10847,2),0)</f>
        <v>#VALUE!</v>
      </c>
    </row>
    <row r="10848" spans="1:1" x14ac:dyDescent="0.25">
      <c r="A10848" s="78" t="e">
        <f>DATE(MID(Zeitreihen0h15!A10848,7,4),MID(Zeitreihen0h15!A10848,4,2),LEFT(Zeitreihen0h15!A10848,2))+TIME(MID(Zeitreihen0h15!A10848,12,2),RIGHT(Zeitreihen0h15!A10848,2),0)</f>
        <v>#VALUE!</v>
      </c>
    </row>
    <row r="10849" spans="1:1" x14ac:dyDescent="0.25">
      <c r="A10849" s="78" t="e">
        <f>DATE(MID(Zeitreihen0h15!A10849,7,4),MID(Zeitreihen0h15!A10849,4,2),LEFT(Zeitreihen0h15!A10849,2))+TIME(MID(Zeitreihen0h15!A10849,12,2),RIGHT(Zeitreihen0h15!A10849,2),0)</f>
        <v>#VALUE!</v>
      </c>
    </row>
    <row r="10850" spans="1:1" x14ac:dyDescent="0.25">
      <c r="A10850" s="78" t="e">
        <f>DATE(MID(Zeitreihen0h15!A10850,7,4),MID(Zeitreihen0h15!A10850,4,2),LEFT(Zeitreihen0h15!A10850,2))+TIME(MID(Zeitreihen0h15!A10850,12,2),RIGHT(Zeitreihen0h15!A10850,2),0)</f>
        <v>#VALUE!</v>
      </c>
    </row>
    <row r="10851" spans="1:1" x14ac:dyDescent="0.25">
      <c r="A10851" s="78" t="e">
        <f>DATE(MID(Zeitreihen0h15!A10851,7,4),MID(Zeitreihen0h15!A10851,4,2),LEFT(Zeitreihen0h15!A10851,2))+TIME(MID(Zeitreihen0h15!A10851,12,2),RIGHT(Zeitreihen0h15!A10851,2),0)</f>
        <v>#VALUE!</v>
      </c>
    </row>
    <row r="10852" spans="1:1" x14ac:dyDescent="0.25">
      <c r="A10852" s="78" t="e">
        <f>DATE(MID(Zeitreihen0h15!A10852,7,4),MID(Zeitreihen0h15!A10852,4,2),LEFT(Zeitreihen0h15!A10852,2))+TIME(MID(Zeitreihen0h15!A10852,12,2),RIGHT(Zeitreihen0h15!A10852,2),0)</f>
        <v>#VALUE!</v>
      </c>
    </row>
    <row r="10853" spans="1:1" x14ac:dyDescent="0.25">
      <c r="A10853" s="78" t="e">
        <f>DATE(MID(Zeitreihen0h15!A10853,7,4),MID(Zeitreihen0h15!A10853,4,2),LEFT(Zeitreihen0h15!A10853,2))+TIME(MID(Zeitreihen0h15!A10853,12,2),RIGHT(Zeitreihen0h15!A10853,2),0)</f>
        <v>#VALUE!</v>
      </c>
    </row>
    <row r="10854" spans="1:1" x14ac:dyDescent="0.25">
      <c r="A10854" s="78" t="e">
        <f>DATE(MID(Zeitreihen0h15!A10854,7,4),MID(Zeitreihen0h15!A10854,4,2),LEFT(Zeitreihen0h15!A10854,2))+TIME(MID(Zeitreihen0h15!A10854,12,2),RIGHT(Zeitreihen0h15!A10854,2),0)</f>
        <v>#VALUE!</v>
      </c>
    </row>
    <row r="10855" spans="1:1" x14ac:dyDescent="0.25">
      <c r="A10855" s="78" t="e">
        <f>DATE(MID(Zeitreihen0h15!A10855,7,4),MID(Zeitreihen0h15!A10855,4,2),LEFT(Zeitreihen0h15!A10855,2))+TIME(MID(Zeitreihen0h15!A10855,12,2),RIGHT(Zeitreihen0h15!A10855,2),0)</f>
        <v>#VALUE!</v>
      </c>
    </row>
    <row r="10856" spans="1:1" x14ac:dyDescent="0.25">
      <c r="A10856" s="78" t="e">
        <f>DATE(MID(Zeitreihen0h15!A10856,7,4),MID(Zeitreihen0h15!A10856,4,2),LEFT(Zeitreihen0h15!A10856,2))+TIME(MID(Zeitreihen0h15!A10856,12,2),RIGHT(Zeitreihen0h15!A10856,2),0)</f>
        <v>#VALUE!</v>
      </c>
    </row>
    <row r="10857" spans="1:1" x14ac:dyDescent="0.25">
      <c r="A10857" s="78" t="e">
        <f>DATE(MID(Zeitreihen0h15!A10857,7,4),MID(Zeitreihen0h15!A10857,4,2),LEFT(Zeitreihen0h15!A10857,2))+TIME(MID(Zeitreihen0h15!A10857,12,2),RIGHT(Zeitreihen0h15!A10857,2),0)</f>
        <v>#VALUE!</v>
      </c>
    </row>
    <row r="10858" spans="1:1" x14ac:dyDescent="0.25">
      <c r="A10858" s="78" t="e">
        <f>DATE(MID(Zeitreihen0h15!A10858,7,4),MID(Zeitreihen0h15!A10858,4,2),LEFT(Zeitreihen0h15!A10858,2))+TIME(MID(Zeitreihen0h15!A10858,12,2),RIGHT(Zeitreihen0h15!A10858,2),0)</f>
        <v>#VALUE!</v>
      </c>
    </row>
    <row r="10859" spans="1:1" x14ac:dyDescent="0.25">
      <c r="A10859" s="78" t="e">
        <f>DATE(MID(Zeitreihen0h15!A10859,7,4),MID(Zeitreihen0h15!A10859,4,2),LEFT(Zeitreihen0h15!A10859,2))+TIME(MID(Zeitreihen0h15!A10859,12,2),RIGHT(Zeitreihen0h15!A10859,2),0)</f>
        <v>#VALUE!</v>
      </c>
    </row>
    <row r="10860" spans="1:1" x14ac:dyDescent="0.25">
      <c r="A10860" s="78" t="e">
        <f>DATE(MID(Zeitreihen0h15!A10860,7,4),MID(Zeitreihen0h15!A10860,4,2),LEFT(Zeitreihen0h15!A10860,2))+TIME(MID(Zeitreihen0h15!A10860,12,2),RIGHT(Zeitreihen0h15!A10860,2),0)</f>
        <v>#VALUE!</v>
      </c>
    </row>
    <row r="10861" spans="1:1" x14ac:dyDescent="0.25">
      <c r="A10861" s="78" t="e">
        <f>DATE(MID(Zeitreihen0h15!A10861,7,4),MID(Zeitreihen0h15!A10861,4,2),LEFT(Zeitreihen0h15!A10861,2))+TIME(MID(Zeitreihen0h15!A10861,12,2),RIGHT(Zeitreihen0h15!A10861,2),0)</f>
        <v>#VALUE!</v>
      </c>
    </row>
    <row r="10862" spans="1:1" x14ac:dyDescent="0.25">
      <c r="A10862" s="78" t="e">
        <f>DATE(MID(Zeitreihen0h15!A10862,7,4),MID(Zeitreihen0h15!A10862,4,2),LEFT(Zeitreihen0h15!A10862,2))+TIME(MID(Zeitreihen0h15!A10862,12,2),RIGHT(Zeitreihen0h15!A10862,2),0)</f>
        <v>#VALUE!</v>
      </c>
    </row>
    <row r="10863" spans="1:1" x14ac:dyDescent="0.25">
      <c r="A10863" s="78" t="e">
        <f>DATE(MID(Zeitreihen0h15!A10863,7,4),MID(Zeitreihen0h15!A10863,4,2),LEFT(Zeitreihen0h15!A10863,2))+TIME(MID(Zeitreihen0h15!A10863,12,2),RIGHT(Zeitreihen0h15!A10863,2),0)</f>
        <v>#VALUE!</v>
      </c>
    </row>
    <row r="10864" spans="1:1" x14ac:dyDescent="0.25">
      <c r="A10864" s="78" t="e">
        <f>DATE(MID(Zeitreihen0h15!A10864,7,4),MID(Zeitreihen0h15!A10864,4,2),LEFT(Zeitreihen0h15!A10864,2))+TIME(MID(Zeitreihen0h15!A10864,12,2),RIGHT(Zeitreihen0h15!A10864,2),0)</f>
        <v>#VALUE!</v>
      </c>
    </row>
    <row r="10865" spans="1:1" x14ac:dyDescent="0.25">
      <c r="A10865" s="78" t="e">
        <f>DATE(MID(Zeitreihen0h15!A10865,7,4),MID(Zeitreihen0h15!A10865,4,2),LEFT(Zeitreihen0h15!A10865,2))+TIME(MID(Zeitreihen0h15!A10865,12,2),RIGHT(Zeitreihen0h15!A10865,2),0)</f>
        <v>#VALUE!</v>
      </c>
    </row>
    <row r="10866" spans="1:1" x14ac:dyDescent="0.25">
      <c r="A10866" s="78" t="e">
        <f>DATE(MID(Zeitreihen0h15!A10866,7,4),MID(Zeitreihen0h15!A10866,4,2),LEFT(Zeitreihen0h15!A10866,2))+TIME(MID(Zeitreihen0h15!A10866,12,2),RIGHT(Zeitreihen0h15!A10866,2),0)</f>
        <v>#VALUE!</v>
      </c>
    </row>
    <row r="10867" spans="1:1" x14ac:dyDescent="0.25">
      <c r="A10867" s="78" t="e">
        <f>DATE(MID(Zeitreihen0h15!A10867,7,4),MID(Zeitreihen0h15!A10867,4,2),LEFT(Zeitreihen0h15!A10867,2))+TIME(MID(Zeitreihen0h15!A10867,12,2),RIGHT(Zeitreihen0h15!A10867,2),0)</f>
        <v>#VALUE!</v>
      </c>
    </row>
    <row r="10868" spans="1:1" x14ac:dyDescent="0.25">
      <c r="A10868" s="78" t="e">
        <f>DATE(MID(Zeitreihen0h15!A10868,7,4),MID(Zeitreihen0h15!A10868,4,2),LEFT(Zeitreihen0h15!A10868,2))+TIME(MID(Zeitreihen0h15!A10868,12,2),RIGHT(Zeitreihen0h15!A10868,2),0)</f>
        <v>#VALUE!</v>
      </c>
    </row>
    <row r="10869" spans="1:1" x14ac:dyDescent="0.25">
      <c r="A10869" s="78" t="e">
        <f>DATE(MID(Zeitreihen0h15!A10869,7,4),MID(Zeitreihen0h15!A10869,4,2),LEFT(Zeitreihen0h15!A10869,2))+TIME(MID(Zeitreihen0h15!A10869,12,2),RIGHT(Zeitreihen0h15!A10869,2),0)</f>
        <v>#VALUE!</v>
      </c>
    </row>
    <row r="10870" spans="1:1" x14ac:dyDescent="0.25">
      <c r="A10870" s="78" t="e">
        <f>DATE(MID(Zeitreihen0h15!A10870,7,4),MID(Zeitreihen0h15!A10870,4,2),LEFT(Zeitreihen0h15!A10870,2))+TIME(MID(Zeitreihen0h15!A10870,12,2),RIGHT(Zeitreihen0h15!A10870,2),0)</f>
        <v>#VALUE!</v>
      </c>
    </row>
    <row r="10871" spans="1:1" x14ac:dyDescent="0.25">
      <c r="A10871" s="78" t="e">
        <f>DATE(MID(Zeitreihen0h15!A10871,7,4),MID(Zeitreihen0h15!A10871,4,2),LEFT(Zeitreihen0h15!A10871,2))+TIME(MID(Zeitreihen0h15!A10871,12,2),RIGHT(Zeitreihen0h15!A10871,2),0)</f>
        <v>#VALUE!</v>
      </c>
    </row>
    <row r="10872" spans="1:1" x14ac:dyDescent="0.25">
      <c r="A10872" s="78" t="e">
        <f>DATE(MID(Zeitreihen0h15!A10872,7,4),MID(Zeitreihen0h15!A10872,4,2),LEFT(Zeitreihen0h15!A10872,2))+TIME(MID(Zeitreihen0h15!A10872,12,2),RIGHT(Zeitreihen0h15!A10872,2),0)</f>
        <v>#VALUE!</v>
      </c>
    </row>
    <row r="10873" spans="1:1" x14ac:dyDescent="0.25">
      <c r="A10873" s="78" t="e">
        <f>DATE(MID(Zeitreihen0h15!A10873,7,4),MID(Zeitreihen0h15!A10873,4,2),LEFT(Zeitreihen0h15!A10873,2))+TIME(MID(Zeitreihen0h15!A10873,12,2),RIGHT(Zeitreihen0h15!A10873,2),0)</f>
        <v>#VALUE!</v>
      </c>
    </row>
    <row r="10874" spans="1:1" x14ac:dyDescent="0.25">
      <c r="A10874" s="78" t="e">
        <f>DATE(MID(Zeitreihen0h15!A10874,7,4),MID(Zeitreihen0h15!A10874,4,2),LEFT(Zeitreihen0h15!A10874,2))+TIME(MID(Zeitreihen0h15!A10874,12,2),RIGHT(Zeitreihen0h15!A10874,2),0)</f>
        <v>#VALUE!</v>
      </c>
    </row>
    <row r="10875" spans="1:1" x14ac:dyDescent="0.25">
      <c r="A10875" s="78" t="e">
        <f>DATE(MID(Zeitreihen0h15!A10875,7,4),MID(Zeitreihen0h15!A10875,4,2),LEFT(Zeitreihen0h15!A10875,2))+TIME(MID(Zeitreihen0h15!A10875,12,2),RIGHT(Zeitreihen0h15!A10875,2),0)</f>
        <v>#VALUE!</v>
      </c>
    </row>
    <row r="10876" spans="1:1" x14ac:dyDescent="0.25">
      <c r="A10876" s="78" t="e">
        <f>DATE(MID(Zeitreihen0h15!A10876,7,4),MID(Zeitreihen0h15!A10876,4,2),LEFT(Zeitreihen0h15!A10876,2))+TIME(MID(Zeitreihen0h15!A10876,12,2),RIGHT(Zeitreihen0h15!A10876,2),0)</f>
        <v>#VALUE!</v>
      </c>
    </row>
    <row r="10877" spans="1:1" x14ac:dyDescent="0.25">
      <c r="A10877" s="78" t="e">
        <f>DATE(MID(Zeitreihen0h15!A10877,7,4),MID(Zeitreihen0h15!A10877,4,2),LEFT(Zeitreihen0h15!A10877,2))+TIME(MID(Zeitreihen0h15!A10877,12,2),RIGHT(Zeitreihen0h15!A10877,2),0)</f>
        <v>#VALUE!</v>
      </c>
    </row>
    <row r="10878" spans="1:1" x14ac:dyDescent="0.25">
      <c r="A10878" s="78" t="e">
        <f>DATE(MID(Zeitreihen0h15!A10878,7,4),MID(Zeitreihen0h15!A10878,4,2),LEFT(Zeitreihen0h15!A10878,2))+TIME(MID(Zeitreihen0h15!A10878,12,2),RIGHT(Zeitreihen0h15!A10878,2),0)</f>
        <v>#VALUE!</v>
      </c>
    </row>
    <row r="10879" spans="1:1" x14ac:dyDescent="0.25">
      <c r="A10879" s="78" t="e">
        <f>DATE(MID(Zeitreihen0h15!A10879,7,4),MID(Zeitreihen0h15!A10879,4,2),LEFT(Zeitreihen0h15!A10879,2))+TIME(MID(Zeitreihen0h15!A10879,12,2),RIGHT(Zeitreihen0h15!A10879,2),0)</f>
        <v>#VALUE!</v>
      </c>
    </row>
    <row r="10880" spans="1:1" x14ac:dyDescent="0.25">
      <c r="A10880" s="78" t="e">
        <f>DATE(MID(Zeitreihen0h15!A10880,7,4),MID(Zeitreihen0h15!A10880,4,2),LEFT(Zeitreihen0h15!A10880,2))+TIME(MID(Zeitreihen0h15!A10880,12,2),RIGHT(Zeitreihen0h15!A10880,2),0)</f>
        <v>#VALUE!</v>
      </c>
    </row>
    <row r="10881" spans="1:1" x14ac:dyDescent="0.25">
      <c r="A10881" s="78" t="e">
        <f>DATE(MID(Zeitreihen0h15!A10881,7,4),MID(Zeitreihen0h15!A10881,4,2),LEFT(Zeitreihen0h15!A10881,2))+TIME(MID(Zeitreihen0h15!A10881,12,2),RIGHT(Zeitreihen0h15!A10881,2),0)</f>
        <v>#VALUE!</v>
      </c>
    </row>
    <row r="10882" spans="1:1" x14ac:dyDescent="0.25">
      <c r="A10882" s="78" t="e">
        <f>DATE(MID(Zeitreihen0h15!A10882,7,4),MID(Zeitreihen0h15!A10882,4,2),LEFT(Zeitreihen0h15!A10882,2))+TIME(MID(Zeitreihen0h15!A10882,12,2),RIGHT(Zeitreihen0h15!A10882,2),0)</f>
        <v>#VALUE!</v>
      </c>
    </row>
    <row r="10883" spans="1:1" x14ac:dyDescent="0.25">
      <c r="A10883" s="78" t="e">
        <f>DATE(MID(Zeitreihen0h15!A10883,7,4),MID(Zeitreihen0h15!A10883,4,2),LEFT(Zeitreihen0h15!A10883,2))+TIME(MID(Zeitreihen0h15!A10883,12,2),RIGHT(Zeitreihen0h15!A10883,2),0)</f>
        <v>#VALUE!</v>
      </c>
    </row>
    <row r="10884" spans="1:1" x14ac:dyDescent="0.25">
      <c r="A10884" s="78" t="e">
        <f>DATE(MID(Zeitreihen0h15!A10884,7,4),MID(Zeitreihen0h15!A10884,4,2),LEFT(Zeitreihen0h15!A10884,2))+TIME(MID(Zeitreihen0h15!A10884,12,2),RIGHT(Zeitreihen0h15!A10884,2),0)</f>
        <v>#VALUE!</v>
      </c>
    </row>
    <row r="10885" spans="1:1" x14ac:dyDescent="0.25">
      <c r="A10885" s="78" t="e">
        <f>DATE(MID(Zeitreihen0h15!A10885,7,4),MID(Zeitreihen0h15!A10885,4,2),LEFT(Zeitreihen0h15!A10885,2))+TIME(MID(Zeitreihen0h15!A10885,12,2),RIGHT(Zeitreihen0h15!A10885,2),0)</f>
        <v>#VALUE!</v>
      </c>
    </row>
    <row r="10886" spans="1:1" x14ac:dyDescent="0.25">
      <c r="A10886" s="78" t="e">
        <f>DATE(MID(Zeitreihen0h15!A10886,7,4),MID(Zeitreihen0h15!A10886,4,2),LEFT(Zeitreihen0h15!A10886,2))+TIME(MID(Zeitreihen0h15!A10886,12,2),RIGHT(Zeitreihen0h15!A10886,2),0)</f>
        <v>#VALUE!</v>
      </c>
    </row>
    <row r="10887" spans="1:1" x14ac:dyDescent="0.25">
      <c r="A10887" s="78" t="e">
        <f>DATE(MID(Zeitreihen0h15!A10887,7,4),MID(Zeitreihen0h15!A10887,4,2),LEFT(Zeitreihen0h15!A10887,2))+TIME(MID(Zeitreihen0h15!A10887,12,2),RIGHT(Zeitreihen0h15!A10887,2),0)</f>
        <v>#VALUE!</v>
      </c>
    </row>
    <row r="10888" spans="1:1" x14ac:dyDescent="0.25">
      <c r="A10888" s="78" t="e">
        <f>DATE(MID(Zeitreihen0h15!A10888,7,4),MID(Zeitreihen0h15!A10888,4,2),LEFT(Zeitreihen0h15!A10888,2))+TIME(MID(Zeitreihen0h15!A10888,12,2),RIGHT(Zeitreihen0h15!A10888,2),0)</f>
        <v>#VALUE!</v>
      </c>
    </row>
    <row r="10889" spans="1:1" x14ac:dyDescent="0.25">
      <c r="A10889" s="78" t="e">
        <f>DATE(MID(Zeitreihen0h15!A10889,7,4),MID(Zeitreihen0h15!A10889,4,2),LEFT(Zeitreihen0h15!A10889,2))+TIME(MID(Zeitreihen0h15!A10889,12,2),RIGHT(Zeitreihen0h15!A10889,2),0)</f>
        <v>#VALUE!</v>
      </c>
    </row>
    <row r="10890" spans="1:1" x14ac:dyDescent="0.25">
      <c r="A10890" s="78" t="e">
        <f>DATE(MID(Zeitreihen0h15!A10890,7,4),MID(Zeitreihen0h15!A10890,4,2),LEFT(Zeitreihen0h15!A10890,2))+TIME(MID(Zeitreihen0h15!A10890,12,2),RIGHT(Zeitreihen0h15!A10890,2),0)</f>
        <v>#VALUE!</v>
      </c>
    </row>
    <row r="10891" spans="1:1" x14ac:dyDescent="0.25">
      <c r="A10891" s="78" t="e">
        <f>DATE(MID(Zeitreihen0h15!A10891,7,4),MID(Zeitreihen0h15!A10891,4,2),LEFT(Zeitreihen0h15!A10891,2))+TIME(MID(Zeitreihen0h15!A10891,12,2),RIGHT(Zeitreihen0h15!A10891,2),0)</f>
        <v>#VALUE!</v>
      </c>
    </row>
    <row r="10892" spans="1:1" x14ac:dyDescent="0.25">
      <c r="A10892" s="78" t="e">
        <f>DATE(MID(Zeitreihen0h15!A10892,7,4),MID(Zeitreihen0h15!A10892,4,2),LEFT(Zeitreihen0h15!A10892,2))+TIME(MID(Zeitreihen0h15!A10892,12,2),RIGHT(Zeitreihen0h15!A10892,2),0)</f>
        <v>#VALUE!</v>
      </c>
    </row>
    <row r="10893" spans="1:1" x14ac:dyDescent="0.25">
      <c r="A10893" s="78" t="e">
        <f>DATE(MID(Zeitreihen0h15!A10893,7,4),MID(Zeitreihen0h15!A10893,4,2),LEFT(Zeitreihen0h15!A10893,2))+TIME(MID(Zeitreihen0h15!A10893,12,2),RIGHT(Zeitreihen0h15!A10893,2),0)</f>
        <v>#VALUE!</v>
      </c>
    </row>
    <row r="10894" spans="1:1" x14ac:dyDescent="0.25">
      <c r="A10894" s="78" t="e">
        <f>DATE(MID(Zeitreihen0h15!A10894,7,4),MID(Zeitreihen0h15!A10894,4,2),LEFT(Zeitreihen0h15!A10894,2))+TIME(MID(Zeitreihen0h15!A10894,12,2),RIGHT(Zeitreihen0h15!A10894,2),0)</f>
        <v>#VALUE!</v>
      </c>
    </row>
    <row r="10895" spans="1:1" x14ac:dyDescent="0.25">
      <c r="A10895" s="78" t="e">
        <f>DATE(MID(Zeitreihen0h15!A10895,7,4),MID(Zeitreihen0h15!A10895,4,2),LEFT(Zeitreihen0h15!A10895,2))+TIME(MID(Zeitreihen0h15!A10895,12,2),RIGHT(Zeitreihen0h15!A10895,2),0)</f>
        <v>#VALUE!</v>
      </c>
    </row>
    <row r="10896" spans="1:1" x14ac:dyDescent="0.25">
      <c r="A10896" s="78" t="e">
        <f>DATE(MID(Zeitreihen0h15!A10896,7,4),MID(Zeitreihen0h15!A10896,4,2),LEFT(Zeitreihen0h15!A10896,2))+TIME(MID(Zeitreihen0h15!A10896,12,2),RIGHT(Zeitreihen0h15!A10896,2),0)</f>
        <v>#VALUE!</v>
      </c>
    </row>
    <row r="10897" spans="1:1" x14ac:dyDescent="0.25">
      <c r="A10897" s="78" t="e">
        <f>DATE(MID(Zeitreihen0h15!A10897,7,4),MID(Zeitreihen0h15!A10897,4,2),LEFT(Zeitreihen0h15!A10897,2))+TIME(MID(Zeitreihen0h15!A10897,12,2),RIGHT(Zeitreihen0h15!A10897,2),0)</f>
        <v>#VALUE!</v>
      </c>
    </row>
    <row r="10898" spans="1:1" x14ac:dyDescent="0.25">
      <c r="A10898" s="78" t="e">
        <f>DATE(MID(Zeitreihen0h15!A10898,7,4),MID(Zeitreihen0h15!A10898,4,2),LEFT(Zeitreihen0h15!A10898,2))+TIME(MID(Zeitreihen0h15!A10898,12,2),RIGHT(Zeitreihen0h15!A10898,2),0)</f>
        <v>#VALUE!</v>
      </c>
    </row>
    <row r="10899" spans="1:1" x14ac:dyDescent="0.25">
      <c r="A10899" s="78" t="e">
        <f>DATE(MID(Zeitreihen0h15!A10899,7,4),MID(Zeitreihen0h15!A10899,4,2),LEFT(Zeitreihen0h15!A10899,2))+TIME(MID(Zeitreihen0h15!A10899,12,2),RIGHT(Zeitreihen0h15!A10899,2),0)</f>
        <v>#VALUE!</v>
      </c>
    </row>
    <row r="10900" spans="1:1" x14ac:dyDescent="0.25">
      <c r="A10900" s="78" t="e">
        <f>DATE(MID(Zeitreihen0h15!A10900,7,4),MID(Zeitreihen0h15!A10900,4,2),LEFT(Zeitreihen0h15!A10900,2))+TIME(MID(Zeitreihen0h15!A10900,12,2),RIGHT(Zeitreihen0h15!A10900,2),0)</f>
        <v>#VALUE!</v>
      </c>
    </row>
    <row r="10901" spans="1:1" x14ac:dyDescent="0.25">
      <c r="A10901" s="78" t="e">
        <f>DATE(MID(Zeitreihen0h15!A10901,7,4),MID(Zeitreihen0h15!A10901,4,2),LEFT(Zeitreihen0h15!A10901,2))+TIME(MID(Zeitreihen0h15!A10901,12,2),RIGHT(Zeitreihen0h15!A10901,2),0)</f>
        <v>#VALUE!</v>
      </c>
    </row>
    <row r="10902" spans="1:1" x14ac:dyDescent="0.25">
      <c r="A10902" s="78" t="e">
        <f>DATE(MID(Zeitreihen0h15!A10902,7,4),MID(Zeitreihen0h15!A10902,4,2),LEFT(Zeitreihen0h15!A10902,2))+TIME(MID(Zeitreihen0h15!A10902,12,2),RIGHT(Zeitreihen0h15!A10902,2),0)</f>
        <v>#VALUE!</v>
      </c>
    </row>
    <row r="10903" spans="1:1" x14ac:dyDescent="0.25">
      <c r="A10903" s="78" t="e">
        <f>DATE(MID(Zeitreihen0h15!A10903,7,4),MID(Zeitreihen0h15!A10903,4,2),LEFT(Zeitreihen0h15!A10903,2))+TIME(MID(Zeitreihen0h15!A10903,12,2),RIGHT(Zeitreihen0h15!A10903,2),0)</f>
        <v>#VALUE!</v>
      </c>
    </row>
    <row r="10904" spans="1:1" x14ac:dyDescent="0.25">
      <c r="A10904" s="78" t="e">
        <f>DATE(MID(Zeitreihen0h15!A10904,7,4),MID(Zeitreihen0h15!A10904,4,2),LEFT(Zeitreihen0h15!A10904,2))+TIME(MID(Zeitreihen0h15!A10904,12,2),RIGHT(Zeitreihen0h15!A10904,2),0)</f>
        <v>#VALUE!</v>
      </c>
    </row>
    <row r="10905" spans="1:1" x14ac:dyDescent="0.25">
      <c r="A10905" s="78" t="e">
        <f>DATE(MID(Zeitreihen0h15!A10905,7,4),MID(Zeitreihen0h15!A10905,4,2),LEFT(Zeitreihen0h15!A10905,2))+TIME(MID(Zeitreihen0h15!A10905,12,2),RIGHT(Zeitreihen0h15!A10905,2),0)</f>
        <v>#VALUE!</v>
      </c>
    </row>
    <row r="10906" spans="1:1" x14ac:dyDescent="0.25">
      <c r="A10906" s="78" t="e">
        <f>DATE(MID(Zeitreihen0h15!A10906,7,4),MID(Zeitreihen0h15!A10906,4,2),LEFT(Zeitreihen0h15!A10906,2))+TIME(MID(Zeitreihen0h15!A10906,12,2),RIGHT(Zeitreihen0h15!A10906,2),0)</f>
        <v>#VALUE!</v>
      </c>
    </row>
    <row r="10907" spans="1:1" x14ac:dyDescent="0.25">
      <c r="A10907" s="78" t="e">
        <f>DATE(MID(Zeitreihen0h15!A10907,7,4),MID(Zeitreihen0h15!A10907,4,2),LEFT(Zeitreihen0h15!A10907,2))+TIME(MID(Zeitreihen0h15!A10907,12,2),RIGHT(Zeitreihen0h15!A10907,2),0)</f>
        <v>#VALUE!</v>
      </c>
    </row>
    <row r="10908" spans="1:1" x14ac:dyDescent="0.25">
      <c r="A10908" s="78" t="e">
        <f>DATE(MID(Zeitreihen0h15!A10908,7,4),MID(Zeitreihen0h15!A10908,4,2),LEFT(Zeitreihen0h15!A10908,2))+TIME(MID(Zeitreihen0h15!A10908,12,2),RIGHT(Zeitreihen0h15!A10908,2),0)</f>
        <v>#VALUE!</v>
      </c>
    </row>
    <row r="10909" spans="1:1" x14ac:dyDescent="0.25">
      <c r="A10909" s="78" t="e">
        <f>DATE(MID(Zeitreihen0h15!A10909,7,4),MID(Zeitreihen0h15!A10909,4,2),LEFT(Zeitreihen0h15!A10909,2))+TIME(MID(Zeitreihen0h15!A10909,12,2),RIGHT(Zeitreihen0h15!A10909,2),0)</f>
        <v>#VALUE!</v>
      </c>
    </row>
    <row r="10910" spans="1:1" x14ac:dyDescent="0.25">
      <c r="A10910" s="78" t="e">
        <f>DATE(MID(Zeitreihen0h15!A10910,7,4),MID(Zeitreihen0h15!A10910,4,2),LEFT(Zeitreihen0h15!A10910,2))+TIME(MID(Zeitreihen0h15!A10910,12,2),RIGHT(Zeitreihen0h15!A10910,2),0)</f>
        <v>#VALUE!</v>
      </c>
    </row>
    <row r="10911" spans="1:1" x14ac:dyDescent="0.25">
      <c r="A10911" s="78" t="e">
        <f>DATE(MID(Zeitreihen0h15!A10911,7,4),MID(Zeitreihen0h15!A10911,4,2),LEFT(Zeitreihen0h15!A10911,2))+TIME(MID(Zeitreihen0h15!A10911,12,2),RIGHT(Zeitreihen0h15!A10911,2),0)</f>
        <v>#VALUE!</v>
      </c>
    </row>
    <row r="10912" spans="1:1" x14ac:dyDescent="0.25">
      <c r="A10912" s="78" t="e">
        <f>DATE(MID(Zeitreihen0h15!A10912,7,4),MID(Zeitreihen0h15!A10912,4,2),LEFT(Zeitreihen0h15!A10912,2))+TIME(MID(Zeitreihen0h15!A10912,12,2),RIGHT(Zeitreihen0h15!A10912,2),0)</f>
        <v>#VALUE!</v>
      </c>
    </row>
    <row r="10913" spans="1:1" x14ac:dyDescent="0.25">
      <c r="A10913" s="78" t="e">
        <f>DATE(MID(Zeitreihen0h15!A10913,7,4),MID(Zeitreihen0h15!A10913,4,2),LEFT(Zeitreihen0h15!A10913,2))+TIME(MID(Zeitreihen0h15!A10913,12,2),RIGHT(Zeitreihen0h15!A10913,2),0)</f>
        <v>#VALUE!</v>
      </c>
    </row>
    <row r="10914" spans="1:1" x14ac:dyDescent="0.25">
      <c r="A10914" s="78" t="e">
        <f>DATE(MID(Zeitreihen0h15!A10914,7,4),MID(Zeitreihen0h15!A10914,4,2),LEFT(Zeitreihen0h15!A10914,2))+TIME(MID(Zeitreihen0h15!A10914,12,2),RIGHT(Zeitreihen0h15!A10914,2),0)</f>
        <v>#VALUE!</v>
      </c>
    </row>
    <row r="10915" spans="1:1" x14ac:dyDescent="0.25">
      <c r="A10915" s="78" t="e">
        <f>DATE(MID(Zeitreihen0h15!A10915,7,4),MID(Zeitreihen0h15!A10915,4,2),LEFT(Zeitreihen0h15!A10915,2))+TIME(MID(Zeitreihen0h15!A10915,12,2),RIGHT(Zeitreihen0h15!A10915,2),0)</f>
        <v>#VALUE!</v>
      </c>
    </row>
    <row r="10916" spans="1:1" x14ac:dyDescent="0.25">
      <c r="A10916" s="78" t="e">
        <f>DATE(MID(Zeitreihen0h15!A10916,7,4),MID(Zeitreihen0h15!A10916,4,2),LEFT(Zeitreihen0h15!A10916,2))+TIME(MID(Zeitreihen0h15!A10916,12,2),RIGHT(Zeitreihen0h15!A10916,2),0)</f>
        <v>#VALUE!</v>
      </c>
    </row>
    <row r="10917" spans="1:1" x14ac:dyDescent="0.25">
      <c r="A10917" s="78" t="e">
        <f>DATE(MID(Zeitreihen0h15!A10917,7,4),MID(Zeitreihen0h15!A10917,4,2),LEFT(Zeitreihen0h15!A10917,2))+TIME(MID(Zeitreihen0h15!A10917,12,2),RIGHT(Zeitreihen0h15!A10917,2),0)</f>
        <v>#VALUE!</v>
      </c>
    </row>
    <row r="10918" spans="1:1" x14ac:dyDescent="0.25">
      <c r="A10918" s="78" t="e">
        <f>DATE(MID(Zeitreihen0h15!A10918,7,4),MID(Zeitreihen0h15!A10918,4,2),LEFT(Zeitreihen0h15!A10918,2))+TIME(MID(Zeitreihen0h15!A10918,12,2),RIGHT(Zeitreihen0h15!A10918,2),0)</f>
        <v>#VALUE!</v>
      </c>
    </row>
    <row r="10919" spans="1:1" x14ac:dyDescent="0.25">
      <c r="A10919" s="78" t="e">
        <f>DATE(MID(Zeitreihen0h15!A10919,7,4),MID(Zeitreihen0h15!A10919,4,2),LEFT(Zeitreihen0h15!A10919,2))+TIME(MID(Zeitreihen0h15!A10919,12,2),RIGHT(Zeitreihen0h15!A10919,2),0)</f>
        <v>#VALUE!</v>
      </c>
    </row>
    <row r="10920" spans="1:1" x14ac:dyDescent="0.25">
      <c r="A10920" s="78" t="e">
        <f>DATE(MID(Zeitreihen0h15!A10920,7,4),MID(Zeitreihen0h15!A10920,4,2),LEFT(Zeitreihen0h15!A10920,2))+TIME(MID(Zeitreihen0h15!A10920,12,2),RIGHT(Zeitreihen0h15!A10920,2),0)</f>
        <v>#VALUE!</v>
      </c>
    </row>
    <row r="10921" spans="1:1" x14ac:dyDescent="0.25">
      <c r="A10921" s="78" t="e">
        <f>DATE(MID(Zeitreihen0h15!A10921,7,4),MID(Zeitreihen0h15!A10921,4,2),LEFT(Zeitreihen0h15!A10921,2))+TIME(MID(Zeitreihen0h15!A10921,12,2),RIGHT(Zeitreihen0h15!A10921,2),0)</f>
        <v>#VALUE!</v>
      </c>
    </row>
    <row r="10922" spans="1:1" x14ac:dyDescent="0.25">
      <c r="A10922" s="78" t="e">
        <f>DATE(MID(Zeitreihen0h15!A10922,7,4),MID(Zeitreihen0h15!A10922,4,2),LEFT(Zeitreihen0h15!A10922,2))+TIME(MID(Zeitreihen0h15!A10922,12,2),RIGHT(Zeitreihen0h15!A10922,2),0)</f>
        <v>#VALUE!</v>
      </c>
    </row>
    <row r="10923" spans="1:1" x14ac:dyDescent="0.25">
      <c r="A10923" s="78" t="e">
        <f>DATE(MID(Zeitreihen0h15!A10923,7,4),MID(Zeitreihen0h15!A10923,4,2),LEFT(Zeitreihen0h15!A10923,2))+TIME(MID(Zeitreihen0h15!A10923,12,2),RIGHT(Zeitreihen0h15!A10923,2),0)</f>
        <v>#VALUE!</v>
      </c>
    </row>
    <row r="10924" spans="1:1" x14ac:dyDescent="0.25">
      <c r="A10924" s="78" t="e">
        <f>DATE(MID(Zeitreihen0h15!A10924,7,4),MID(Zeitreihen0h15!A10924,4,2),LEFT(Zeitreihen0h15!A10924,2))+TIME(MID(Zeitreihen0h15!A10924,12,2),RIGHT(Zeitreihen0h15!A10924,2),0)</f>
        <v>#VALUE!</v>
      </c>
    </row>
    <row r="10925" spans="1:1" x14ac:dyDescent="0.25">
      <c r="A10925" s="78" t="e">
        <f>DATE(MID(Zeitreihen0h15!A10925,7,4),MID(Zeitreihen0h15!A10925,4,2),LEFT(Zeitreihen0h15!A10925,2))+TIME(MID(Zeitreihen0h15!A10925,12,2),RIGHT(Zeitreihen0h15!A10925,2),0)</f>
        <v>#VALUE!</v>
      </c>
    </row>
    <row r="10926" spans="1:1" x14ac:dyDescent="0.25">
      <c r="A10926" s="78" t="e">
        <f>DATE(MID(Zeitreihen0h15!A10926,7,4),MID(Zeitreihen0h15!A10926,4,2),LEFT(Zeitreihen0h15!A10926,2))+TIME(MID(Zeitreihen0h15!A10926,12,2),RIGHT(Zeitreihen0h15!A10926,2),0)</f>
        <v>#VALUE!</v>
      </c>
    </row>
    <row r="10927" spans="1:1" x14ac:dyDescent="0.25">
      <c r="A10927" s="78" t="e">
        <f>DATE(MID(Zeitreihen0h15!A10927,7,4),MID(Zeitreihen0h15!A10927,4,2),LEFT(Zeitreihen0h15!A10927,2))+TIME(MID(Zeitreihen0h15!A10927,12,2),RIGHT(Zeitreihen0h15!A10927,2),0)</f>
        <v>#VALUE!</v>
      </c>
    </row>
    <row r="10928" spans="1:1" x14ac:dyDescent="0.25">
      <c r="A10928" s="78" t="e">
        <f>DATE(MID(Zeitreihen0h15!A10928,7,4),MID(Zeitreihen0h15!A10928,4,2),LEFT(Zeitreihen0h15!A10928,2))+TIME(MID(Zeitreihen0h15!A10928,12,2),RIGHT(Zeitreihen0h15!A10928,2),0)</f>
        <v>#VALUE!</v>
      </c>
    </row>
    <row r="10929" spans="1:1" x14ac:dyDescent="0.25">
      <c r="A10929" s="78" t="e">
        <f>DATE(MID(Zeitreihen0h15!A10929,7,4),MID(Zeitreihen0h15!A10929,4,2),LEFT(Zeitreihen0h15!A10929,2))+TIME(MID(Zeitreihen0h15!A10929,12,2),RIGHT(Zeitreihen0h15!A10929,2),0)</f>
        <v>#VALUE!</v>
      </c>
    </row>
    <row r="10930" spans="1:1" x14ac:dyDescent="0.25">
      <c r="A10930" s="78" t="e">
        <f>DATE(MID(Zeitreihen0h15!A10930,7,4),MID(Zeitreihen0h15!A10930,4,2),LEFT(Zeitreihen0h15!A10930,2))+TIME(MID(Zeitreihen0h15!A10930,12,2),RIGHT(Zeitreihen0h15!A10930,2),0)</f>
        <v>#VALUE!</v>
      </c>
    </row>
    <row r="10931" spans="1:1" x14ac:dyDescent="0.25">
      <c r="A10931" s="78" t="e">
        <f>DATE(MID(Zeitreihen0h15!A10931,7,4),MID(Zeitreihen0h15!A10931,4,2),LEFT(Zeitreihen0h15!A10931,2))+TIME(MID(Zeitreihen0h15!A10931,12,2),RIGHT(Zeitreihen0h15!A10931,2),0)</f>
        <v>#VALUE!</v>
      </c>
    </row>
    <row r="10932" spans="1:1" x14ac:dyDescent="0.25">
      <c r="A10932" s="78" t="e">
        <f>DATE(MID(Zeitreihen0h15!A10932,7,4),MID(Zeitreihen0h15!A10932,4,2),LEFT(Zeitreihen0h15!A10932,2))+TIME(MID(Zeitreihen0h15!A10932,12,2),RIGHT(Zeitreihen0h15!A10932,2),0)</f>
        <v>#VALUE!</v>
      </c>
    </row>
    <row r="10933" spans="1:1" x14ac:dyDescent="0.25">
      <c r="A10933" s="78" t="e">
        <f>DATE(MID(Zeitreihen0h15!A10933,7,4),MID(Zeitreihen0h15!A10933,4,2),LEFT(Zeitreihen0h15!A10933,2))+TIME(MID(Zeitreihen0h15!A10933,12,2),RIGHT(Zeitreihen0h15!A10933,2),0)</f>
        <v>#VALUE!</v>
      </c>
    </row>
    <row r="10934" spans="1:1" x14ac:dyDescent="0.25">
      <c r="A10934" s="78" t="e">
        <f>DATE(MID(Zeitreihen0h15!A10934,7,4),MID(Zeitreihen0h15!A10934,4,2),LEFT(Zeitreihen0h15!A10934,2))+TIME(MID(Zeitreihen0h15!A10934,12,2),RIGHT(Zeitreihen0h15!A10934,2),0)</f>
        <v>#VALUE!</v>
      </c>
    </row>
    <row r="10935" spans="1:1" x14ac:dyDescent="0.25">
      <c r="A10935" s="78" t="e">
        <f>DATE(MID(Zeitreihen0h15!A10935,7,4),MID(Zeitreihen0h15!A10935,4,2),LEFT(Zeitreihen0h15!A10935,2))+TIME(MID(Zeitreihen0h15!A10935,12,2),RIGHT(Zeitreihen0h15!A10935,2),0)</f>
        <v>#VALUE!</v>
      </c>
    </row>
    <row r="10936" spans="1:1" x14ac:dyDescent="0.25">
      <c r="A10936" s="78" t="e">
        <f>DATE(MID(Zeitreihen0h15!A10936,7,4),MID(Zeitreihen0h15!A10936,4,2),LEFT(Zeitreihen0h15!A10936,2))+TIME(MID(Zeitreihen0h15!A10936,12,2),RIGHT(Zeitreihen0h15!A10936,2),0)</f>
        <v>#VALUE!</v>
      </c>
    </row>
    <row r="10937" spans="1:1" x14ac:dyDescent="0.25">
      <c r="A10937" s="78" t="e">
        <f>DATE(MID(Zeitreihen0h15!A10937,7,4),MID(Zeitreihen0h15!A10937,4,2),LEFT(Zeitreihen0h15!A10937,2))+TIME(MID(Zeitreihen0h15!A10937,12,2),RIGHT(Zeitreihen0h15!A10937,2),0)</f>
        <v>#VALUE!</v>
      </c>
    </row>
    <row r="10938" spans="1:1" x14ac:dyDescent="0.25">
      <c r="A10938" s="78" t="e">
        <f>DATE(MID(Zeitreihen0h15!A10938,7,4),MID(Zeitreihen0h15!A10938,4,2),LEFT(Zeitreihen0h15!A10938,2))+TIME(MID(Zeitreihen0h15!A10938,12,2),RIGHT(Zeitreihen0h15!A10938,2),0)</f>
        <v>#VALUE!</v>
      </c>
    </row>
    <row r="10939" spans="1:1" x14ac:dyDescent="0.25">
      <c r="A10939" s="78" t="e">
        <f>DATE(MID(Zeitreihen0h15!A10939,7,4),MID(Zeitreihen0h15!A10939,4,2),LEFT(Zeitreihen0h15!A10939,2))+TIME(MID(Zeitreihen0h15!A10939,12,2),RIGHT(Zeitreihen0h15!A10939,2),0)</f>
        <v>#VALUE!</v>
      </c>
    </row>
    <row r="10940" spans="1:1" x14ac:dyDescent="0.25">
      <c r="A10940" s="78" t="e">
        <f>DATE(MID(Zeitreihen0h15!A10940,7,4),MID(Zeitreihen0h15!A10940,4,2),LEFT(Zeitreihen0h15!A10940,2))+TIME(MID(Zeitreihen0h15!A10940,12,2),RIGHT(Zeitreihen0h15!A10940,2),0)</f>
        <v>#VALUE!</v>
      </c>
    </row>
    <row r="10941" spans="1:1" x14ac:dyDescent="0.25">
      <c r="A10941" s="78" t="e">
        <f>DATE(MID(Zeitreihen0h15!A10941,7,4),MID(Zeitreihen0h15!A10941,4,2),LEFT(Zeitreihen0h15!A10941,2))+TIME(MID(Zeitreihen0h15!A10941,12,2),RIGHT(Zeitreihen0h15!A10941,2),0)</f>
        <v>#VALUE!</v>
      </c>
    </row>
    <row r="10942" spans="1:1" x14ac:dyDescent="0.25">
      <c r="A10942" s="78" t="e">
        <f>DATE(MID(Zeitreihen0h15!A10942,7,4),MID(Zeitreihen0h15!A10942,4,2),LEFT(Zeitreihen0h15!A10942,2))+TIME(MID(Zeitreihen0h15!A10942,12,2),RIGHT(Zeitreihen0h15!A10942,2),0)</f>
        <v>#VALUE!</v>
      </c>
    </row>
    <row r="10943" spans="1:1" x14ac:dyDescent="0.25">
      <c r="A10943" s="78" t="e">
        <f>DATE(MID(Zeitreihen0h15!A10943,7,4),MID(Zeitreihen0h15!A10943,4,2),LEFT(Zeitreihen0h15!A10943,2))+TIME(MID(Zeitreihen0h15!A10943,12,2),RIGHT(Zeitreihen0h15!A10943,2),0)</f>
        <v>#VALUE!</v>
      </c>
    </row>
    <row r="10944" spans="1:1" x14ac:dyDescent="0.25">
      <c r="A10944" s="78" t="e">
        <f>DATE(MID(Zeitreihen0h15!A10944,7,4),MID(Zeitreihen0h15!A10944,4,2),LEFT(Zeitreihen0h15!A10944,2))+TIME(MID(Zeitreihen0h15!A10944,12,2),RIGHT(Zeitreihen0h15!A10944,2),0)</f>
        <v>#VALUE!</v>
      </c>
    </row>
    <row r="10945" spans="1:1" x14ac:dyDescent="0.25">
      <c r="A10945" s="78" t="e">
        <f>DATE(MID(Zeitreihen0h15!A10945,7,4),MID(Zeitreihen0h15!A10945,4,2),LEFT(Zeitreihen0h15!A10945,2))+TIME(MID(Zeitreihen0h15!A10945,12,2),RIGHT(Zeitreihen0h15!A10945,2),0)</f>
        <v>#VALUE!</v>
      </c>
    </row>
    <row r="10946" spans="1:1" x14ac:dyDescent="0.25">
      <c r="A10946" s="78" t="e">
        <f>DATE(MID(Zeitreihen0h15!A10946,7,4),MID(Zeitreihen0h15!A10946,4,2),LEFT(Zeitreihen0h15!A10946,2))+TIME(MID(Zeitreihen0h15!A10946,12,2),RIGHT(Zeitreihen0h15!A10946,2),0)</f>
        <v>#VALUE!</v>
      </c>
    </row>
    <row r="10947" spans="1:1" x14ac:dyDescent="0.25">
      <c r="A10947" s="78" t="e">
        <f>DATE(MID(Zeitreihen0h15!A10947,7,4),MID(Zeitreihen0h15!A10947,4,2),LEFT(Zeitreihen0h15!A10947,2))+TIME(MID(Zeitreihen0h15!A10947,12,2),RIGHT(Zeitreihen0h15!A10947,2),0)</f>
        <v>#VALUE!</v>
      </c>
    </row>
    <row r="10948" spans="1:1" x14ac:dyDescent="0.25">
      <c r="A10948" s="78" t="e">
        <f>DATE(MID(Zeitreihen0h15!A10948,7,4),MID(Zeitreihen0h15!A10948,4,2),LEFT(Zeitreihen0h15!A10948,2))+TIME(MID(Zeitreihen0h15!A10948,12,2),RIGHT(Zeitreihen0h15!A10948,2),0)</f>
        <v>#VALUE!</v>
      </c>
    </row>
    <row r="10949" spans="1:1" x14ac:dyDescent="0.25">
      <c r="A10949" s="78" t="e">
        <f>DATE(MID(Zeitreihen0h15!A10949,7,4),MID(Zeitreihen0h15!A10949,4,2),LEFT(Zeitreihen0h15!A10949,2))+TIME(MID(Zeitreihen0h15!A10949,12,2),RIGHT(Zeitreihen0h15!A10949,2),0)</f>
        <v>#VALUE!</v>
      </c>
    </row>
    <row r="10950" spans="1:1" x14ac:dyDescent="0.25">
      <c r="A10950" s="78" t="e">
        <f>DATE(MID(Zeitreihen0h15!A10950,7,4),MID(Zeitreihen0h15!A10950,4,2),LEFT(Zeitreihen0h15!A10950,2))+TIME(MID(Zeitreihen0h15!A10950,12,2),RIGHT(Zeitreihen0h15!A10950,2),0)</f>
        <v>#VALUE!</v>
      </c>
    </row>
    <row r="10951" spans="1:1" x14ac:dyDescent="0.25">
      <c r="A10951" s="78" t="e">
        <f>DATE(MID(Zeitreihen0h15!A10951,7,4),MID(Zeitreihen0h15!A10951,4,2),LEFT(Zeitreihen0h15!A10951,2))+TIME(MID(Zeitreihen0h15!A10951,12,2),RIGHT(Zeitreihen0h15!A10951,2),0)</f>
        <v>#VALUE!</v>
      </c>
    </row>
    <row r="10952" spans="1:1" x14ac:dyDescent="0.25">
      <c r="A10952" s="78" t="e">
        <f>DATE(MID(Zeitreihen0h15!A10952,7,4),MID(Zeitreihen0h15!A10952,4,2),LEFT(Zeitreihen0h15!A10952,2))+TIME(MID(Zeitreihen0h15!A10952,12,2),RIGHT(Zeitreihen0h15!A10952,2),0)</f>
        <v>#VALUE!</v>
      </c>
    </row>
    <row r="10953" spans="1:1" x14ac:dyDescent="0.25">
      <c r="A10953" s="78" t="e">
        <f>DATE(MID(Zeitreihen0h15!A10953,7,4),MID(Zeitreihen0h15!A10953,4,2),LEFT(Zeitreihen0h15!A10953,2))+TIME(MID(Zeitreihen0h15!A10953,12,2),RIGHT(Zeitreihen0h15!A10953,2),0)</f>
        <v>#VALUE!</v>
      </c>
    </row>
    <row r="10954" spans="1:1" x14ac:dyDescent="0.25">
      <c r="A10954" s="78" t="e">
        <f>DATE(MID(Zeitreihen0h15!A10954,7,4),MID(Zeitreihen0h15!A10954,4,2),LEFT(Zeitreihen0h15!A10954,2))+TIME(MID(Zeitreihen0h15!A10954,12,2),RIGHT(Zeitreihen0h15!A10954,2),0)</f>
        <v>#VALUE!</v>
      </c>
    </row>
    <row r="10955" spans="1:1" x14ac:dyDescent="0.25">
      <c r="A10955" s="78" t="e">
        <f>DATE(MID(Zeitreihen0h15!A10955,7,4),MID(Zeitreihen0h15!A10955,4,2),LEFT(Zeitreihen0h15!A10955,2))+TIME(MID(Zeitreihen0h15!A10955,12,2),RIGHT(Zeitreihen0h15!A10955,2),0)</f>
        <v>#VALUE!</v>
      </c>
    </row>
    <row r="10956" spans="1:1" x14ac:dyDescent="0.25">
      <c r="A10956" s="78" t="e">
        <f>DATE(MID(Zeitreihen0h15!A10956,7,4),MID(Zeitreihen0h15!A10956,4,2),LEFT(Zeitreihen0h15!A10956,2))+TIME(MID(Zeitreihen0h15!A10956,12,2),RIGHT(Zeitreihen0h15!A10956,2),0)</f>
        <v>#VALUE!</v>
      </c>
    </row>
    <row r="10957" spans="1:1" x14ac:dyDescent="0.25">
      <c r="A10957" s="78" t="e">
        <f>DATE(MID(Zeitreihen0h15!A10957,7,4),MID(Zeitreihen0h15!A10957,4,2),LEFT(Zeitreihen0h15!A10957,2))+TIME(MID(Zeitreihen0h15!A10957,12,2),RIGHT(Zeitreihen0h15!A10957,2),0)</f>
        <v>#VALUE!</v>
      </c>
    </row>
    <row r="10958" spans="1:1" x14ac:dyDescent="0.25">
      <c r="A10958" s="78" t="e">
        <f>DATE(MID(Zeitreihen0h15!A10958,7,4),MID(Zeitreihen0h15!A10958,4,2),LEFT(Zeitreihen0h15!A10958,2))+TIME(MID(Zeitreihen0h15!A10958,12,2),RIGHT(Zeitreihen0h15!A10958,2),0)</f>
        <v>#VALUE!</v>
      </c>
    </row>
    <row r="10959" spans="1:1" x14ac:dyDescent="0.25">
      <c r="A10959" s="78" t="e">
        <f>DATE(MID(Zeitreihen0h15!A10959,7,4),MID(Zeitreihen0h15!A10959,4,2),LEFT(Zeitreihen0h15!A10959,2))+TIME(MID(Zeitreihen0h15!A10959,12,2),RIGHT(Zeitreihen0h15!A10959,2),0)</f>
        <v>#VALUE!</v>
      </c>
    </row>
    <row r="10960" spans="1:1" x14ac:dyDescent="0.25">
      <c r="A10960" s="78" t="e">
        <f>DATE(MID(Zeitreihen0h15!A10960,7,4),MID(Zeitreihen0h15!A10960,4,2),LEFT(Zeitreihen0h15!A10960,2))+TIME(MID(Zeitreihen0h15!A10960,12,2),RIGHT(Zeitreihen0h15!A10960,2),0)</f>
        <v>#VALUE!</v>
      </c>
    </row>
    <row r="10961" spans="1:1" x14ac:dyDescent="0.25">
      <c r="A10961" s="78" t="e">
        <f>DATE(MID(Zeitreihen0h15!A10961,7,4),MID(Zeitreihen0h15!A10961,4,2),LEFT(Zeitreihen0h15!A10961,2))+TIME(MID(Zeitreihen0h15!A10961,12,2),RIGHT(Zeitreihen0h15!A10961,2),0)</f>
        <v>#VALUE!</v>
      </c>
    </row>
    <row r="10962" spans="1:1" x14ac:dyDescent="0.25">
      <c r="A10962" s="78" t="e">
        <f>DATE(MID(Zeitreihen0h15!A10962,7,4),MID(Zeitreihen0h15!A10962,4,2),LEFT(Zeitreihen0h15!A10962,2))+TIME(MID(Zeitreihen0h15!A10962,12,2),RIGHT(Zeitreihen0h15!A10962,2),0)</f>
        <v>#VALUE!</v>
      </c>
    </row>
    <row r="10963" spans="1:1" x14ac:dyDescent="0.25">
      <c r="A10963" s="78" t="e">
        <f>DATE(MID(Zeitreihen0h15!A10963,7,4),MID(Zeitreihen0h15!A10963,4,2),LEFT(Zeitreihen0h15!A10963,2))+TIME(MID(Zeitreihen0h15!A10963,12,2),RIGHT(Zeitreihen0h15!A10963,2),0)</f>
        <v>#VALUE!</v>
      </c>
    </row>
    <row r="10964" spans="1:1" x14ac:dyDescent="0.25">
      <c r="A10964" s="78" t="e">
        <f>DATE(MID(Zeitreihen0h15!A10964,7,4),MID(Zeitreihen0h15!A10964,4,2),LEFT(Zeitreihen0h15!A10964,2))+TIME(MID(Zeitreihen0h15!A10964,12,2),RIGHT(Zeitreihen0h15!A10964,2),0)</f>
        <v>#VALUE!</v>
      </c>
    </row>
    <row r="10965" spans="1:1" x14ac:dyDescent="0.25">
      <c r="A10965" s="78" t="e">
        <f>DATE(MID(Zeitreihen0h15!A10965,7,4),MID(Zeitreihen0h15!A10965,4,2),LEFT(Zeitreihen0h15!A10965,2))+TIME(MID(Zeitreihen0h15!A10965,12,2),RIGHT(Zeitreihen0h15!A10965,2),0)</f>
        <v>#VALUE!</v>
      </c>
    </row>
    <row r="10966" spans="1:1" x14ac:dyDescent="0.25">
      <c r="A10966" s="78" t="e">
        <f>DATE(MID(Zeitreihen0h15!A10966,7,4),MID(Zeitreihen0h15!A10966,4,2),LEFT(Zeitreihen0h15!A10966,2))+TIME(MID(Zeitreihen0h15!A10966,12,2),RIGHT(Zeitreihen0h15!A10966,2),0)</f>
        <v>#VALUE!</v>
      </c>
    </row>
    <row r="10967" spans="1:1" x14ac:dyDescent="0.25">
      <c r="A10967" s="78" t="e">
        <f>DATE(MID(Zeitreihen0h15!A10967,7,4),MID(Zeitreihen0h15!A10967,4,2),LEFT(Zeitreihen0h15!A10967,2))+TIME(MID(Zeitreihen0h15!A10967,12,2),RIGHT(Zeitreihen0h15!A10967,2),0)</f>
        <v>#VALUE!</v>
      </c>
    </row>
    <row r="10968" spans="1:1" x14ac:dyDescent="0.25">
      <c r="A10968" s="78" t="e">
        <f>DATE(MID(Zeitreihen0h15!A10968,7,4),MID(Zeitreihen0h15!A10968,4,2),LEFT(Zeitreihen0h15!A10968,2))+TIME(MID(Zeitreihen0h15!A10968,12,2),RIGHT(Zeitreihen0h15!A10968,2),0)</f>
        <v>#VALUE!</v>
      </c>
    </row>
    <row r="10969" spans="1:1" x14ac:dyDescent="0.25">
      <c r="A10969" s="78" t="e">
        <f>DATE(MID(Zeitreihen0h15!A10969,7,4),MID(Zeitreihen0h15!A10969,4,2),LEFT(Zeitreihen0h15!A10969,2))+TIME(MID(Zeitreihen0h15!A10969,12,2),RIGHT(Zeitreihen0h15!A10969,2),0)</f>
        <v>#VALUE!</v>
      </c>
    </row>
    <row r="10970" spans="1:1" x14ac:dyDescent="0.25">
      <c r="A10970" s="78" t="e">
        <f>DATE(MID(Zeitreihen0h15!A10970,7,4),MID(Zeitreihen0h15!A10970,4,2),LEFT(Zeitreihen0h15!A10970,2))+TIME(MID(Zeitreihen0h15!A10970,12,2),RIGHT(Zeitreihen0h15!A10970,2),0)</f>
        <v>#VALUE!</v>
      </c>
    </row>
    <row r="10971" spans="1:1" x14ac:dyDescent="0.25">
      <c r="A10971" s="78" t="e">
        <f>DATE(MID(Zeitreihen0h15!A10971,7,4),MID(Zeitreihen0h15!A10971,4,2),LEFT(Zeitreihen0h15!A10971,2))+TIME(MID(Zeitreihen0h15!A10971,12,2),RIGHT(Zeitreihen0h15!A10971,2),0)</f>
        <v>#VALUE!</v>
      </c>
    </row>
    <row r="10972" spans="1:1" x14ac:dyDescent="0.25">
      <c r="A10972" s="78" t="e">
        <f>DATE(MID(Zeitreihen0h15!A10972,7,4),MID(Zeitreihen0h15!A10972,4,2),LEFT(Zeitreihen0h15!A10972,2))+TIME(MID(Zeitreihen0h15!A10972,12,2),RIGHT(Zeitreihen0h15!A10972,2),0)</f>
        <v>#VALUE!</v>
      </c>
    </row>
    <row r="10973" spans="1:1" x14ac:dyDescent="0.25">
      <c r="A10973" s="78" t="e">
        <f>DATE(MID(Zeitreihen0h15!A10973,7,4),MID(Zeitreihen0h15!A10973,4,2),LEFT(Zeitreihen0h15!A10973,2))+TIME(MID(Zeitreihen0h15!A10973,12,2),RIGHT(Zeitreihen0h15!A10973,2),0)</f>
        <v>#VALUE!</v>
      </c>
    </row>
    <row r="10974" spans="1:1" x14ac:dyDescent="0.25">
      <c r="A10974" s="78" t="e">
        <f>DATE(MID(Zeitreihen0h15!A10974,7,4),MID(Zeitreihen0h15!A10974,4,2),LEFT(Zeitreihen0h15!A10974,2))+TIME(MID(Zeitreihen0h15!A10974,12,2),RIGHT(Zeitreihen0h15!A10974,2),0)</f>
        <v>#VALUE!</v>
      </c>
    </row>
    <row r="10975" spans="1:1" x14ac:dyDescent="0.25">
      <c r="A10975" s="78" t="e">
        <f>DATE(MID(Zeitreihen0h15!A10975,7,4),MID(Zeitreihen0h15!A10975,4,2),LEFT(Zeitreihen0h15!A10975,2))+TIME(MID(Zeitreihen0h15!A10975,12,2),RIGHT(Zeitreihen0h15!A10975,2),0)</f>
        <v>#VALUE!</v>
      </c>
    </row>
    <row r="10976" spans="1:1" x14ac:dyDescent="0.25">
      <c r="A10976" s="78" t="e">
        <f>DATE(MID(Zeitreihen0h15!A10976,7,4),MID(Zeitreihen0h15!A10976,4,2),LEFT(Zeitreihen0h15!A10976,2))+TIME(MID(Zeitreihen0h15!A10976,12,2),RIGHT(Zeitreihen0h15!A10976,2),0)</f>
        <v>#VALUE!</v>
      </c>
    </row>
    <row r="10977" spans="1:1" x14ac:dyDescent="0.25">
      <c r="A10977" s="78" t="e">
        <f>DATE(MID(Zeitreihen0h15!A10977,7,4),MID(Zeitreihen0h15!A10977,4,2),LEFT(Zeitreihen0h15!A10977,2))+TIME(MID(Zeitreihen0h15!A10977,12,2),RIGHT(Zeitreihen0h15!A10977,2),0)</f>
        <v>#VALUE!</v>
      </c>
    </row>
    <row r="10978" spans="1:1" x14ac:dyDescent="0.25">
      <c r="A10978" s="78" t="e">
        <f>DATE(MID(Zeitreihen0h15!A10978,7,4),MID(Zeitreihen0h15!A10978,4,2),LEFT(Zeitreihen0h15!A10978,2))+TIME(MID(Zeitreihen0h15!A10978,12,2),RIGHT(Zeitreihen0h15!A10978,2),0)</f>
        <v>#VALUE!</v>
      </c>
    </row>
    <row r="10979" spans="1:1" x14ac:dyDescent="0.25">
      <c r="A10979" s="78" t="e">
        <f>DATE(MID(Zeitreihen0h15!A10979,7,4),MID(Zeitreihen0h15!A10979,4,2),LEFT(Zeitreihen0h15!A10979,2))+TIME(MID(Zeitreihen0h15!A10979,12,2),RIGHT(Zeitreihen0h15!A10979,2),0)</f>
        <v>#VALUE!</v>
      </c>
    </row>
    <row r="10980" spans="1:1" x14ac:dyDescent="0.25">
      <c r="A10980" s="78" t="e">
        <f>DATE(MID(Zeitreihen0h15!A10980,7,4),MID(Zeitreihen0h15!A10980,4,2),LEFT(Zeitreihen0h15!A10980,2))+TIME(MID(Zeitreihen0h15!A10980,12,2),RIGHT(Zeitreihen0h15!A10980,2),0)</f>
        <v>#VALUE!</v>
      </c>
    </row>
    <row r="10981" spans="1:1" x14ac:dyDescent="0.25">
      <c r="A10981" s="78" t="e">
        <f>DATE(MID(Zeitreihen0h15!A10981,7,4),MID(Zeitreihen0h15!A10981,4,2),LEFT(Zeitreihen0h15!A10981,2))+TIME(MID(Zeitreihen0h15!A10981,12,2),RIGHT(Zeitreihen0h15!A10981,2),0)</f>
        <v>#VALUE!</v>
      </c>
    </row>
    <row r="10982" spans="1:1" x14ac:dyDescent="0.25">
      <c r="A10982" s="78" t="e">
        <f>DATE(MID(Zeitreihen0h15!A10982,7,4),MID(Zeitreihen0h15!A10982,4,2),LEFT(Zeitreihen0h15!A10982,2))+TIME(MID(Zeitreihen0h15!A10982,12,2),RIGHT(Zeitreihen0h15!A10982,2),0)</f>
        <v>#VALUE!</v>
      </c>
    </row>
    <row r="10983" spans="1:1" x14ac:dyDescent="0.25">
      <c r="A10983" s="78" t="e">
        <f>DATE(MID(Zeitreihen0h15!A10983,7,4),MID(Zeitreihen0h15!A10983,4,2),LEFT(Zeitreihen0h15!A10983,2))+TIME(MID(Zeitreihen0h15!A10983,12,2),RIGHT(Zeitreihen0h15!A10983,2),0)</f>
        <v>#VALUE!</v>
      </c>
    </row>
    <row r="10984" spans="1:1" x14ac:dyDescent="0.25">
      <c r="A10984" s="78" t="e">
        <f>DATE(MID(Zeitreihen0h15!A10984,7,4),MID(Zeitreihen0h15!A10984,4,2),LEFT(Zeitreihen0h15!A10984,2))+TIME(MID(Zeitreihen0h15!A10984,12,2),RIGHT(Zeitreihen0h15!A10984,2),0)</f>
        <v>#VALUE!</v>
      </c>
    </row>
    <row r="10985" spans="1:1" x14ac:dyDescent="0.25">
      <c r="A10985" s="78" t="e">
        <f>DATE(MID(Zeitreihen0h15!A10985,7,4),MID(Zeitreihen0h15!A10985,4,2),LEFT(Zeitreihen0h15!A10985,2))+TIME(MID(Zeitreihen0h15!A10985,12,2),RIGHT(Zeitreihen0h15!A10985,2),0)</f>
        <v>#VALUE!</v>
      </c>
    </row>
    <row r="10986" spans="1:1" x14ac:dyDescent="0.25">
      <c r="A10986" s="78" t="e">
        <f>DATE(MID(Zeitreihen0h15!A10986,7,4),MID(Zeitreihen0h15!A10986,4,2),LEFT(Zeitreihen0h15!A10986,2))+TIME(MID(Zeitreihen0h15!A10986,12,2),RIGHT(Zeitreihen0h15!A10986,2),0)</f>
        <v>#VALUE!</v>
      </c>
    </row>
    <row r="10987" spans="1:1" x14ac:dyDescent="0.25">
      <c r="A10987" s="78" t="e">
        <f>DATE(MID(Zeitreihen0h15!A10987,7,4),MID(Zeitreihen0h15!A10987,4,2),LEFT(Zeitreihen0h15!A10987,2))+TIME(MID(Zeitreihen0h15!A10987,12,2),RIGHT(Zeitreihen0h15!A10987,2),0)</f>
        <v>#VALUE!</v>
      </c>
    </row>
    <row r="10988" spans="1:1" x14ac:dyDescent="0.25">
      <c r="A10988" s="78" t="e">
        <f>DATE(MID(Zeitreihen0h15!A10988,7,4),MID(Zeitreihen0h15!A10988,4,2),LEFT(Zeitreihen0h15!A10988,2))+TIME(MID(Zeitreihen0h15!A10988,12,2),RIGHT(Zeitreihen0h15!A10988,2),0)</f>
        <v>#VALUE!</v>
      </c>
    </row>
    <row r="10989" spans="1:1" x14ac:dyDescent="0.25">
      <c r="A10989" s="78" t="e">
        <f>DATE(MID(Zeitreihen0h15!A10989,7,4),MID(Zeitreihen0h15!A10989,4,2),LEFT(Zeitreihen0h15!A10989,2))+TIME(MID(Zeitreihen0h15!A10989,12,2),RIGHT(Zeitreihen0h15!A10989,2),0)</f>
        <v>#VALUE!</v>
      </c>
    </row>
    <row r="10990" spans="1:1" x14ac:dyDescent="0.25">
      <c r="A10990" s="78" t="e">
        <f>DATE(MID(Zeitreihen0h15!A10990,7,4),MID(Zeitreihen0h15!A10990,4,2),LEFT(Zeitreihen0h15!A10990,2))+TIME(MID(Zeitreihen0h15!A10990,12,2),RIGHT(Zeitreihen0h15!A10990,2),0)</f>
        <v>#VALUE!</v>
      </c>
    </row>
    <row r="10991" spans="1:1" x14ac:dyDescent="0.25">
      <c r="A10991" s="78" t="e">
        <f>DATE(MID(Zeitreihen0h15!A10991,7,4),MID(Zeitreihen0h15!A10991,4,2),LEFT(Zeitreihen0h15!A10991,2))+TIME(MID(Zeitreihen0h15!A10991,12,2),RIGHT(Zeitreihen0h15!A10991,2),0)</f>
        <v>#VALUE!</v>
      </c>
    </row>
    <row r="10992" spans="1:1" x14ac:dyDescent="0.25">
      <c r="A10992" s="78" t="e">
        <f>DATE(MID(Zeitreihen0h15!A10992,7,4),MID(Zeitreihen0h15!A10992,4,2),LEFT(Zeitreihen0h15!A10992,2))+TIME(MID(Zeitreihen0h15!A10992,12,2),RIGHT(Zeitreihen0h15!A10992,2),0)</f>
        <v>#VALUE!</v>
      </c>
    </row>
    <row r="10993" spans="1:1" x14ac:dyDescent="0.25">
      <c r="A10993" s="78" t="e">
        <f>DATE(MID(Zeitreihen0h15!A10993,7,4),MID(Zeitreihen0h15!A10993,4,2),LEFT(Zeitreihen0h15!A10993,2))+TIME(MID(Zeitreihen0h15!A10993,12,2),RIGHT(Zeitreihen0h15!A10993,2),0)</f>
        <v>#VALUE!</v>
      </c>
    </row>
    <row r="10994" spans="1:1" x14ac:dyDescent="0.25">
      <c r="A10994" s="78" t="e">
        <f>DATE(MID(Zeitreihen0h15!A10994,7,4),MID(Zeitreihen0h15!A10994,4,2),LEFT(Zeitreihen0h15!A10994,2))+TIME(MID(Zeitreihen0h15!A10994,12,2),RIGHT(Zeitreihen0h15!A10994,2),0)</f>
        <v>#VALUE!</v>
      </c>
    </row>
    <row r="10995" spans="1:1" x14ac:dyDescent="0.25">
      <c r="A10995" s="78" t="e">
        <f>DATE(MID(Zeitreihen0h15!A10995,7,4),MID(Zeitreihen0h15!A10995,4,2),LEFT(Zeitreihen0h15!A10995,2))+TIME(MID(Zeitreihen0h15!A10995,12,2),RIGHT(Zeitreihen0h15!A10995,2),0)</f>
        <v>#VALUE!</v>
      </c>
    </row>
    <row r="10996" spans="1:1" x14ac:dyDescent="0.25">
      <c r="A10996" s="78" t="e">
        <f>DATE(MID(Zeitreihen0h15!A10996,7,4),MID(Zeitreihen0h15!A10996,4,2),LEFT(Zeitreihen0h15!A10996,2))+TIME(MID(Zeitreihen0h15!A10996,12,2),RIGHT(Zeitreihen0h15!A10996,2),0)</f>
        <v>#VALUE!</v>
      </c>
    </row>
    <row r="10997" spans="1:1" x14ac:dyDescent="0.25">
      <c r="A10997" s="78" t="e">
        <f>DATE(MID(Zeitreihen0h15!A10997,7,4),MID(Zeitreihen0h15!A10997,4,2),LEFT(Zeitreihen0h15!A10997,2))+TIME(MID(Zeitreihen0h15!A10997,12,2),RIGHT(Zeitreihen0h15!A10997,2),0)</f>
        <v>#VALUE!</v>
      </c>
    </row>
    <row r="10998" spans="1:1" x14ac:dyDescent="0.25">
      <c r="A10998" s="78" t="e">
        <f>DATE(MID(Zeitreihen0h15!A10998,7,4),MID(Zeitreihen0h15!A10998,4,2),LEFT(Zeitreihen0h15!A10998,2))+TIME(MID(Zeitreihen0h15!A10998,12,2),RIGHT(Zeitreihen0h15!A10998,2),0)</f>
        <v>#VALUE!</v>
      </c>
    </row>
    <row r="10999" spans="1:1" x14ac:dyDescent="0.25">
      <c r="A10999" s="78" t="e">
        <f>DATE(MID(Zeitreihen0h15!A10999,7,4),MID(Zeitreihen0h15!A10999,4,2),LEFT(Zeitreihen0h15!A10999,2))+TIME(MID(Zeitreihen0h15!A10999,12,2),RIGHT(Zeitreihen0h15!A10999,2),0)</f>
        <v>#VALUE!</v>
      </c>
    </row>
    <row r="11000" spans="1:1" x14ac:dyDescent="0.25">
      <c r="A11000" s="78" t="e">
        <f>DATE(MID(Zeitreihen0h15!A11000,7,4),MID(Zeitreihen0h15!A11000,4,2),LEFT(Zeitreihen0h15!A11000,2))+TIME(MID(Zeitreihen0h15!A11000,12,2),RIGHT(Zeitreihen0h15!A11000,2),0)</f>
        <v>#VALUE!</v>
      </c>
    </row>
    <row r="11001" spans="1:1" x14ac:dyDescent="0.25">
      <c r="A11001" s="78" t="e">
        <f>DATE(MID(Zeitreihen0h15!A11001,7,4),MID(Zeitreihen0h15!A11001,4,2),LEFT(Zeitreihen0h15!A11001,2))+TIME(MID(Zeitreihen0h15!A11001,12,2),RIGHT(Zeitreihen0h15!A11001,2),0)</f>
        <v>#VALUE!</v>
      </c>
    </row>
    <row r="11002" spans="1:1" x14ac:dyDescent="0.25">
      <c r="A11002" s="78" t="e">
        <f>DATE(MID(Zeitreihen0h15!A11002,7,4),MID(Zeitreihen0h15!A11002,4,2),LEFT(Zeitreihen0h15!A11002,2))+TIME(MID(Zeitreihen0h15!A11002,12,2),RIGHT(Zeitreihen0h15!A11002,2),0)</f>
        <v>#VALUE!</v>
      </c>
    </row>
    <row r="11003" spans="1:1" x14ac:dyDescent="0.25">
      <c r="A11003" s="78" t="e">
        <f>DATE(MID(Zeitreihen0h15!A11003,7,4),MID(Zeitreihen0h15!A11003,4,2),LEFT(Zeitreihen0h15!A11003,2))+TIME(MID(Zeitreihen0h15!A11003,12,2),RIGHT(Zeitreihen0h15!A11003,2),0)</f>
        <v>#VALUE!</v>
      </c>
    </row>
    <row r="11004" spans="1:1" x14ac:dyDescent="0.25">
      <c r="A11004" s="78" t="e">
        <f>DATE(MID(Zeitreihen0h15!A11004,7,4),MID(Zeitreihen0h15!A11004,4,2),LEFT(Zeitreihen0h15!A11004,2))+TIME(MID(Zeitreihen0h15!A11004,12,2),RIGHT(Zeitreihen0h15!A11004,2),0)</f>
        <v>#VALUE!</v>
      </c>
    </row>
    <row r="11005" spans="1:1" x14ac:dyDescent="0.25">
      <c r="A11005" s="78" t="e">
        <f>DATE(MID(Zeitreihen0h15!A11005,7,4),MID(Zeitreihen0h15!A11005,4,2),LEFT(Zeitreihen0h15!A11005,2))+TIME(MID(Zeitreihen0h15!A11005,12,2),RIGHT(Zeitreihen0h15!A11005,2),0)</f>
        <v>#VALUE!</v>
      </c>
    </row>
    <row r="11006" spans="1:1" x14ac:dyDescent="0.25">
      <c r="A11006" s="78" t="e">
        <f>DATE(MID(Zeitreihen0h15!A11006,7,4),MID(Zeitreihen0h15!A11006,4,2),LEFT(Zeitreihen0h15!A11006,2))+TIME(MID(Zeitreihen0h15!A11006,12,2),RIGHT(Zeitreihen0h15!A11006,2),0)</f>
        <v>#VALUE!</v>
      </c>
    </row>
    <row r="11007" spans="1:1" x14ac:dyDescent="0.25">
      <c r="A11007" s="78" t="e">
        <f>DATE(MID(Zeitreihen0h15!A11007,7,4),MID(Zeitreihen0h15!A11007,4,2),LEFT(Zeitreihen0h15!A11007,2))+TIME(MID(Zeitreihen0h15!A11007,12,2),RIGHT(Zeitreihen0h15!A11007,2),0)</f>
        <v>#VALUE!</v>
      </c>
    </row>
    <row r="11008" spans="1:1" x14ac:dyDescent="0.25">
      <c r="A11008" s="78" t="e">
        <f>DATE(MID(Zeitreihen0h15!A11008,7,4),MID(Zeitreihen0h15!A11008,4,2),LEFT(Zeitreihen0h15!A11008,2))+TIME(MID(Zeitreihen0h15!A11008,12,2),RIGHT(Zeitreihen0h15!A11008,2),0)</f>
        <v>#VALUE!</v>
      </c>
    </row>
    <row r="11009" spans="1:1" x14ac:dyDescent="0.25">
      <c r="A11009" s="78" t="e">
        <f>DATE(MID(Zeitreihen0h15!A11009,7,4),MID(Zeitreihen0h15!A11009,4,2),LEFT(Zeitreihen0h15!A11009,2))+TIME(MID(Zeitreihen0h15!A11009,12,2),RIGHT(Zeitreihen0h15!A11009,2),0)</f>
        <v>#VALUE!</v>
      </c>
    </row>
    <row r="11010" spans="1:1" x14ac:dyDescent="0.25">
      <c r="A11010" s="78" t="e">
        <f>DATE(MID(Zeitreihen0h15!A11010,7,4),MID(Zeitreihen0h15!A11010,4,2),LEFT(Zeitreihen0h15!A11010,2))+TIME(MID(Zeitreihen0h15!A11010,12,2),RIGHT(Zeitreihen0h15!A11010,2),0)</f>
        <v>#VALUE!</v>
      </c>
    </row>
    <row r="11011" spans="1:1" x14ac:dyDescent="0.25">
      <c r="A11011" s="78" t="e">
        <f>DATE(MID(Zeitreihen0h15!A11011,7,4),MID(Zeitreihen0h15!A11011,4,2),LEFT(Zeitreihen0h15!A11011,2))+TIME(MID(Zeitreihen0h15!A11011,12,2),RIGHT(Zeitreihen0h15!A11011,2),0)</f>
        <v>#VALUE!</v>
      </c>
    </row>
    <row r="11012" spans="1:1" x14ac:dyDescent="0.25">
      <c r="A11012" s="78" t="e">
        <f>DATE(MID(Zeitreihen0h15!A11012,7,4),MID(Zeitreihen0h15!A11012,4,2),LEFT(Zeitreihen0h15!A11012,2))+TIME(MID(Zeitreihen0h15!A11012,12,2),RIGHT(Zeitreihen0h15!A11012,2),0)</f>
        <v>#VALUE!</v>
      </c>
    </row>
    <row r="11013" spans="1:1" x14ac:dyDescent="0.25">
      <c r="A11013" s="78" t="e">
        <f>DATE(MID(Zeitreihen0h15!A11013,7,4),MID(Zeitreihen0h15!A11013,4,2),LEFT(Zeitreihen0h15!A11013,2))+TIME(MID(Zeitreihen0h15!A11013,12,2),RIGHT(Zeitreihen0h15!A11013,2),0)</f>
        <v>#VALUE!</v>
      </c>
    </row>
    <row r="11014" spans="1:1" x14ac:dyDescent="0.25">
      <c r="A11014" s="78" t="e">
        <f>DATE(MID(Zeitreihen0h15!A11014,7,4),MID(Zeitreihen0h15!A11014,4,2),LEFT(Zeitreihen0h15!A11014,2))+TIME(MID(Zeitreihen0h15!A11014,12,2),RIGHT(Zeitreihen0h15!A11014,2),0)</f>
        <v>#VALUE!</v>
      </c>
    </row>
    <row r="11015" spans="1:1" x14ac:dyDescent="0.25">
      <c r="A11015" s="78" t="e">
        <f>DATE(MID(Zeitreihen0h15!A11015,7,4),MID(Zeitreihen0h15!A11015,4,2),LEFT(Zeitreihen0h15!A11015,2))+TIME(MID(Zeitreihen0h15!A11015,12,2),RIGHT(Zeitreihen0h15!A11015,2),0)</f>
        <v>#VALUE!</v>
      </c>
    </row>
    <row r="11016" spans="1:1" x14ac:dyDescent="0.25">
      <c r="A11016" s="78" t="e">
        <f>DATE(MID(Zeitreihen0h15!A11016,7,4),MID(Zeitreihen0h15!A11016,4,2),LEFT(Zeitreihen0h15!A11016,2))+TIME(MID(Zeitreihen0h15!A11016,12,2),RIGHT(Zeitreihen0h15!A11016,2),0)</f>
        <v>#VALUE!</v>
      </c>
    </row>
    <row r="11017" spans="1:1" x14ac:dyDescent="0.25">
      <c r="A11017" s="78" t="e">
        <f>DATE(MID(Zeitreihen0h15!A11017,7,4),MID(Zeitreihen0h15!A11017,4,2),LEFT(Zeitreihen0h15!A11017,2))+TIME(MID(Zeitreihen0h15!A11017,12,2),RIGHT(Zeitreihen0h15!A11017,2),0)</f>
        <v>#VALUE!</v>
      </c>
    </row>
    <row r="11018" spans="1:1" x14ac:dyDescent="0.25">
      <c r="A11018" s="78" t="e">
        <f>DATE(MID(Zeitreihen0h15!A11018,7,4),MID(Zeitreihen0h15!A11018,4,2),LEFT(Zeitreihen0h15!A11018,2))+TIME(MID(Zeitreihen0h15!A11018,12,2),RIGHT(Zeitreihen0h15!A11018,2),0)</f>
        <v>#VALUE!</v>
      </c>
    </row>
    <row r="11019" spans="1:1" x14ac:dyDescent="0.25">
      <c r="A11019" s="78" t="e">
        <f>DATE(MID(Zeitreihen0h15!A11019,7,4),MID(Zeitreihen0h15!A11019,4,2),LEFT(Zeitreihen0h15!A11019,2))+TIME(MID(Zeitreihen0h15!A11019,12,2),RIGHT(Zeitreihen0h15!A11019,2),0)</f>
        <v>#VALUE!</v>
      </c>
    </row>
    <row r="11020" spans="1:1" x14ac:dyDescent="0.25">
      <c r="A11020" s="78" t="e">
        <f>DATE(MID(Zeitreihen0h15!A11020,7,4),MID(Zeitreihen0h15!A11020,4,2),LEFT(Zeitreihen0h15!A11020,2))+TIME(MID(Zeitreihen0h15!A11020,12,2),RIGHT(Zeitreihen0h15!A11020,2),0)</f>
        <v>#VALUE!</v>
      </c>
    </row>
    <row r="11021" spans="1:1" x14ac:dyDescent="0.25">
      <c r="A11021" s="78" t="e">
        <f>DATE(MID(Zeitreihen0h15!A11021,7,4),MID(Zeitreihen0h15!A11021,4,2),LEFT(Zeitreihen0h15!A11021,2))+TIME(MID(Zeitreihen0h15!A11021,12,2),RIGHT(Zeitreihen0h15!A11021,2),0)</f>
        <v>#VALUE!</v>
      </c>
    </row>
    <row r="11022" spans="1:1" x14ac:dyDescent="0.25">
      <c r="A11022" s="78" t="e">
        <f>DATE(MID(Zeitreihen0h15!A11022,7,4),MID(Zeitreihen0h15!A11022,4,2),LEFT(Zeitreihen0h15!A11022,2))+TIME(MID(Zeitreihen0h15!A11022,12,2),RIGHT(Zeitreihen0h15!A11022,2),0)</f>
        <v>#VALUE!</v>
      </c>
    </row>
    <row r="11023" spans="1:1" x14ac:dyDescent="0.25">
      <c r="A11023" s="78" t="e">
        <f>DATE(MID(Zeitreihen0h15!A11023,7,4),MID(Zeitreihen0h15!A11023,4,2),LEFT(Zeitreihen0h15!A11023,2))+TIME(MID(Zeitreihen0h15!A11023,12,2),RIGHT(Zeitreihen0h15!A11023,2),0)</f>
        <v>#VALUE!</v>
      </c>
    </row>
    <row r="11024" spans="1:1" x14ac:dyDescent="0.25">
      <c r="A11024" s="78" t="e">
        <f>DATE(MID(Zeitreihen0h15!A11024,7,4),MID(Zeitreihen0h15!A11024,4,2),LEFT(Zeitreihen0h15!A11024,2))+TIME(MID(Zeitreihen0h15!A11024,12,2),RIGHT(Zeitreihen0h15!A11024,2),0)</f>
        <v>#VALUE!</v>
      </c>
    </row>
    <row r="11025" spans="1:1" x14ac:dyDescent="0.25">
      <c r="A11025" s="78" t="e">
        <f>DATE(MID(Zeitreihen0h15!A11025,7,4),MID(Zeitreihen0h15!A11025,4,2),LEFT(Zeitreihen0h15!A11025,2))+TIME(MID(Zeitreihen0h15!A11025,12,2),RIGHT(Zeitreihen0h15!A11025,2),0)</f>
        <v>#VALUE!</v>
      </c>
    </row>
    <row r="11026" spans="1:1" x14ac:dyDescent="0.25">
      <c r="A11026" s="78" t="e">
        <f>DATE(MID(Zeitreihen0h15!A11026,7,4),MID(Zeitreihen0h15!A11026,4,2),LEFT(Zeitreihen0h15!A11026,2))+TIME(MID(Zeitreihen0h15!A11026,12,2),RIGHT(Zeitreihen0h15!A11026,2),0)</f>
        <v>#VALUE!</v>
      </c>
    </row>
    <row r="11027" spans="1:1" x14ac:dyDescent="0.25">
      <c r="A11027" s="78" t="e">
        <f>DATE(MID(Zeitreihen0h15!A11027,7,4),MID(Zeitreihen0h15!A11027,4,2),LEFT(Zeitreihen0h15!A11027,2))+TIME(MID(Zeitreihen0h15!A11027,12,2),RIGHT(Zeitreihen0h15!A11027,2),0)</f>
        <v>#VALUE!</v>
      </c>
    </row>
    <row r="11028" spans="1:1" x14ac:dyDescent="0.25">
      <c r="A11028" s="78" t="e">
        <f>DATE(MID(Zeitreihen0h15!A11028,7,4),MID(Zeitreihen0h15!A11028,4,2),LEFT(Zeitreihen0h15!A11028,2))+TIME(MID(Zeitreihen0h15!A11028,12,2),RIGHT(Zeitreihen0h15!A11028,2),0)</f>
        <v>#VALUE!</v>
      </c>
    </row>
    <row r="11029" spans="1:1" x14ac:dyDescent="0.25">
      <c r="A11029" s="78" t="e">
        <f>DATE(MID(Zeitreihen0h15!A11029,7,4),MID(Zeitreihen0h15!A11029,4,2),LEFT(Zeitreihen0h15!A11029,2))+TIME(MID(Zeitreihen0h15!A11029,12,2),RIGHT(Zeitreihen0h15!A11029,2),0)</f>
        <v>#VALUE!</v>
      </c>
    </row>
    <row r="11030" spans="1:1" x14ac:dyDescent="0.25">
      <c r="A11030" s="78" t="e">
        <f>DATE(MID(Zeitreihen0h15!A11030,7,4),MID(Zeitreihen0h15!A11030,4,2),LEFT(Zeitreihen0h15!A11030,2))+TIME(MID(Zeitreihen0h15!A11030,12,2),RIGHT(Zeitreihen0h15!A11030,2),0)</f>
        <v>#VALUE!</v>
      </c>
    </row>
    <row r="11031" spans="1:1" x14ac:dyDescent="0.25">
      <c r="A11031" s="78" t="e">
        <f>DATE(MID(Zeitreihen0h15!A11031,7,4),MID(Zeitreihen0h15!A11031,4,2),LEFT(Zeitreihen0h15!A11031,2))+TIME(MID(Zeitreihen0h15!A11031,12,2),RIGHT(Zeitreihen0h15!A11031,2),0)</f>
        <v>#VALUE!</v>
      </c>
    </row>
    <row r="11032" spans="1:1" x14ac:dyDescent="0.25">
      <c r="A11032" s="78" t="e">
        <f>DATE(MID(Zeitreihen0h15!A11032,7,4),MID(Zeitreihen0h15!A11032,4,2),LEFT(Zeitreihen0h15!A11032,2))+TIME(MID(Zeitreihen0h15!A11032,12,2),RIGHT(Zeitreihen0h15!A11032,2),0)</f>
        <v>#VALUE!</v>
      </c>
    </row>
    <row r="11033" spans="1:1" x14ac:dyDescent="0.25">
      <c r="A11033" s="78" t="e">
        <f>DATE(MID(Zeitreihen0h15!A11033,7,4),MID(Zeitreihen0h15!A11033,4,2),LEFT(Zeitreihen0h15!A11033,2))+TIME(MID(Zeitreihen0h15!A11033,12,2),RIGHT(Zeitreihen0h15!A11033,2),0)</f>
        <v>#VALUE!</v>
      </c>
    </row>
    <row r="11034" spans="1:1" x14ac:dyDescent="0.25">
      <c r="A11034" s="78" t="e">
        <f>DATE(MID(Zeitreihen0h15!A11034,7,4),MID(Zeitreihen0h15!A11034,4,2),LEFT(Zeitreihen0h15!A11034,2))+TIME(MID(Zeitreihen0h15!A11034,12,2),RIGHT(Zeitreihen0h15!A11034,2),0)</f>
        <v>#VALUE!</v>
      </c>
    </row>
    <row r="11035" spans="1:1" x14ac:dyDescent="0.25">
      <c r="A11035" s="78" t="e">
        <f>DATE(MID(Zeitreihen0h15!A11035,7,4),MID(Zeitreihen0h15!A11035,4,2),LEFT(Zeitreihen0h15!A11035,2))+TIME(MID(Zeitreihen0h15!A11035,12,2),RIGHT(Zeitreihen0h15!A11035,2),0)</f>
        <v>#VALUE!</v>
      </c>
    </row>
    <row r="11036" spans="1:1" x14ac:dyDescent="0.25">
      <c r="A11036" s="78" t="e">
        <f>DATE(MID(Zeitreihen0h15!A11036,7,4),MID(Zeitreihen0h15!A11036,4,2),LEFT(Zeitreihen0h15!A11036,2))+TIME(MID(Zeitreihen0h15!A11036,12,2),RIGHT(Zeitreihen0h15!A11036,2),0)</f>
        <v>#VALUE!</v>
      </c>
    </row>
    <row r="11037" spans="1:1" x14ac:dyDescent="0.25">
      <c r="A11037" s="78" t="e">
        <f>DATE(MID(Zeitreihen0h15!A11037,7,4),MID(Zeitreihen0h15!A11037,4,2),LEFT(Zeitreihen0h15!A11037,2))+TIME(MID(Zeitreihen0h15!A11037,12,2),RIGHT(Zeitreihen0h15!A11037,2),0)</f>
        <v>#VALUE!</v>
      </c>
    </row>
    <row r="11038" spans="1:1" x14ac:dyDescent="0.25">
      <c r="A11038" s="78" t="e">
        <f>DATE(MID(Zeitreihen0h15!A11038,7,4),MID(Zeitreihen0h15!A11038,4,2),LEFT(Zeitreihen0h15!A11038,2))+TIME(MID(Zeitreihen0h15!A11038,12,2),RIGHT(Zeitreihen0h15!A11038,2),0)</f>
        <v>#VALUE!</v>
      </c>
    </row>
    <row r="11039" spans="1:1" x14ac:dyDescent="0.25">
      <c r="A11039" s="78" t="e">
        <f>DATE(MID(Zeitreihen0h15!A11039,7,4),MID(Zeitreihen0h15!A11039,4,2),LEFT(Zeitreihen0h15!A11039,2))+TIME(MID(Zeitreihen0h15!A11039,12,2),RIGHT(Zeitreihen0h15!A11039,2),0)</f>
        <v>#VALUE!</v>
      </c>
    </row>
    <row r="11040" spans="1:1" x14ac:dyDescent="0.25">
      <c r="A11040" s="78" t="e">
        <f>DATE(MID(Zeitreihen0h15!A11040,7,4),MID(Zeitreihen0h15!A11040,4,2),LEFT(Zeitreihen0h15!A11040,2))+TIME(MID(Zeitreihen0h15!A11040,12,2),RIGHT(Zeitreihen0h15!A11040,2),0)</f>
        <v>#VALUE!</v>
      </c>
    </row>
    <row r="11041" spans="1:1" x14ac:dyDescent="0.25">
      <c r="A11041" s="78" t="e">
        <f>DATE(MID(Zeitreihen0h15!A11041,7,4),MID(Zeitreihen0h15!A11041,4,2),LEFT(Zeitreihen0h15!A11041,2))+TIME(MID(Zeitreihen0h15!A11041,12,2),RIGHT(Zeitreihen0h15!A11041,2),0)</f>
        <v>#VALUE!</v>
      </c>
    </row>
    <row r="11042" spans="1:1" x14ac:dyDescent="0.25">
      <c r="A11042" s="78" t="e">
        <f>DATE(MID(Zeitreihen0h15!A11042,7,4),MID(Zeitreihen0h15!A11042,4,2),LEFT(Zeitreihen0h15!A11042,2))+TIME(MID(Zeitreihen0h15!A11042,12,2),RIGHT(Zeitreihen0h15!A11042,2),0)</f>
        <v>#VALUE!</v>
      </c>
    </row>
    <row r="11043" spans="1:1" x14ac:dyDescent="0.25">
      <c r="A11043" s="78" t="e">
        <f>DATE(MID(Zeitreihen0h15!A11043,7,4),MID(Zeitreihen0h15!A11043,4,2),LEFT(Zeitreihen0h15!A11043,2))+TIME(MID(Zeitreihen0h15!A11043,12,2),RIGHT(Zeitreihen0h15!A11043,2),0)</f>
        <v>#VALUE!</v>
      </c>
    </row>
    <row r="11044" spans="1:1" x14ac:dyDescent="0.25">
      <c r="A11044" s="78" t="e">
        <f>DATE(MID(Zeitreihen0h15!A11044,7,4),MID(Zeitreihen0h15!A11044,4,2),LEFT(Zeitreihen0h15!A11044,2))+TIME(MID(Zeitreihen0h15!A11044,12,2),RIGHT(Zeitreihen0h15!A11044,2),0)</f>
        <v>#VALUE!</v>
      </c>
    </row>
    <row r="11045" spans="1:1" x14ac:dyDescent="0.25">
      <c r="A11045" s="78" t="e">
        <f>DATE(MID(Zeitreihen0h15!A11045,7,4),MID(Zeitreihen0h15!A11045,4,2),LEFT(Zeitreihen0h15!A11045,2))+TIME(MID(Zeitreihen0h15!A11045,12,2),RIGHT(Zeitreihen0h15!A11045,2),0)</f>
        <v>#VALUE!</v>
      </c>
    </row>
    <row r="11046" spans="1:1" x14ac:dyDescent="0.25">
      <c r="A11046" s="78" t="e">
        <f>DATE(MID(Zeitreihen0h15!A11046,7,4),MID(Zeitreihen0h15!A11046,4,2),LEFT(Zeitreihen0h15!A11046,2))+TIME(MID(Zeitreihen0h15!A11046,12,2),RIGHT(Zeitreihen0h15!A11046,2),0)</f>
        <v>#VALUE!</v>
      </c>
    </row>
    <row r="11047" spans="1:1" x14ac:dyDescent="0.25">
      <c r="A11047" s="78" t="e">
        <f>DATE(MID(Zeitreihen0h15!A11047,7,4),MID(Zeitreihen0h15!A11047,4,2),LEFT(Zeitreihen0h15!A11047,2))+TIME(MID(Zeitreihen0h15!A11047,12,2),RIGHT(Zeitreihen0h15!A11047,2),0)</f>
        <v>#VALUE!</v>
      </c>
    </row>
    <row r="11048" spans="1:1" x14ac:dyDescent="0.25">
      <c r="A11048" s="78" t="e">
        <f>DATE(MID(Zeitreihen0h15!A11048,7,4),MID(Zeitreihen0h15!A11048,4,2),LEFT(Zeitreihen0h15!A11048,2))+TIME(MID(Zeitreihen0h15!A11048,12,2),RIGHT(Zeitreihen0h15!A11048,2),0)</f>
        <v>#VALUE!</v>
      </c>
    </row>
    <row r="11049" spans="1:1" x14ac:dyDescent="0.25">
      <c r="A11049" s="78" t="e">
        <f>DATE(MID(Zeitreihen0h15!A11049,7,4),MID(Zeitreihen0h15!A11049,4,2),LEFT(Zeitreihen0h15!A11049,2))+TIME(MID(Zeitreihen0h15!A11049,12,2),RIGHT(Zeitreihen0h15!A11049,2),0)</f>
        <v>#VALUE!</v>
      </c>
    </row>
    <row r="11050" spans="1:1" x14ac:dyDescent="0.25">
      <c r="A11050" s="78" t="e">
        <f>DATE(MID(Zeitreihen0h15!A11050,7,4),MID(Zeitreihen0h15!A11050,4,2),LEFT(Zeitreihen0h15!A11050,2))+TIME(MID(Zeitreihen0h15!A11050,12,2),RIGHT(Zeitreihen0h15!A11050,2),0)</f>
        <v>#VALUE!</v>
      </c>
    </row>
    <row r="11051" spans="1:1" x14ac:dyDescent="0.25">
      <c r="A11051" s="78" t="e">
        <f>DATE(MID(Zeitreihen0h15!A11051,7,4),MID(Zeitreihen0h15!A11051,4,2),LEFT(Zeitreihen0h15!A11051,2))+TIME(MID(Zeitreihen0h15!A11051,12,2),RIGHT(Zeitreihen0h15!A11051,2),0)</f>
        <v>#VALUE!</v>
      </c>
    </row>
    <row r="11052" spans="1:1" x14ac:dyDescent="0.25">
      <c r="A11052" s="78" t="e">
        <f>DATE(MID(Zeitreihen0h15!A11052,7,4),MID(Zeitreihen0h15!A11052,4,2),LEFT(Zeitreihen0h15!A11052,2))+TIME(MID(Zeitreihen0h15!A11052,12,2),RIGHT(Zeitreihen0h15!A11052,2),0)</f>
        <v>#VALUE!</v>
      </c>
    </row>
    <row r="11053" spans="1:1" x14ac:dyDescent="0.25">
      <c r="A11053" s="78" t="e">
        <f>DATE(MID(Zeitreihen0h15!A11053,7,4),MID(Zeitreihen0h15!A11053,4,2),LEFT(Zeitreihen0h15!A11053,2))+TIME(MID(Zeitreihen0h15!A11053,12,2),RIGHT(Zeitreihen0h15!A11053,2),0)</f>
        <v>#VALUE!</v>
      </c>
    </row>
    <row r="11054" spans="1:1" x14ac:dyDescent="0.25">
      <c r="A11054" s="78" t="e">
        <f>DATE(MID(Zeitreihen0h15!A11054,7,4),MID(Zeitreihen0h15!A11054,4,2),LEFT(Zeitreihen0h15!A11054,2))+TIME(MID(Zeitreihen0h15!A11054,12,2),RIGHT(Zeitreihen0h15!A11054,2),0)</f>
        <v>#VALUE!</v>
      </c>
    </row>
    <row r="11055" spans="1:1" x14ac:dyDescent="0.25">
      <c r="A11055" s="78" t="e">
        <f>DATE(MID(Zeitreihen0h15!A11055,7,4),MID(Zeitreihen0h15!A11055,4,2),LEFT(Zeitreihen0h15!A11055,2))+TIME(MID(Zeitreihen0h15!A11055,12,2),RIGHT(Zeitreihen0h15!A11055,2),0)</f>
        <v>#VALUE!</v>
      </c>
    </row>
    <row r="11056" spans="1:1" x14ac:dyDescent="0.25">
      <c r="A11056" s="78" t="e">
        <f>DATE(MID(Zeitreihen0h15!A11056,7,4),MID(Zeitreihen0h15!A11056,4,2),LEFT(Zeitreihen0h15!A11056,2))+TIME(MID(Zeitreihen0h15!A11056,12,2),RIGHT(Zeitreihen0h15!A11056,2),0)</f>
        <v>#VALUE!</v>
      </c>
    </row>
    <row r="11057" spans="1:1" x14ac:dyDescent="0.25">
      <c r="A11057" s="78" t="e">
        <f>DATE(MID(Zeitreihen0h15!A11057,7,4),MID(Zeitreihen0h15!A11057,4,2),LEFT(Zeitreihen0h15!A11057,2))+TIME(MID(Zeitreihen0h15!A11057,12,2),RIGHT(Zeitreihen0h15!A11057,2),0)</f>
        <v>#VALUE!</v>
      </c>
    </row>
    <row r="11058" spans="1:1" x14ac:dyDescent="0.25">
      <c r="A11058" s="78" t="e">
        <f>DATE(MID(Zeitreihen0h15!A11058,7,4),MID(Zeitreihen0h15!A11058,4,2),LEFT(Zeitreihen0h15!A11058,2))+TIME(MID(Zeitreihen0h15!A11058,12,2),RIGHT(Zeitreihen0h15!A11058,2),0)</f>
        <v>#VALUE!</v>
      </c>
    </row>
    <row r="11059" spans="1:1" x14ac:dyDescent="0.25">
      <c r="A11059" s="78" t="e">
        <f>DATE(MID(Zeitreihen0h15!A11059,7,4),MID(Zeitreihen0h15!A11059,4,2),LEFT(Zeitreihen0h15!A11059,2))+TIME(MID(Zeitreihen0h15!A11059,12,2),RIGHT(Zeitreihen0h15!A11059,2),0)</f>
        <v>#VALUE!</v>
      </c>
    </row>
    <row r="11060" spans="1:1" x14ac:dyDescent="0.25">
      <c r="A11060" s="78" t="e">
        <f>DATE(MID(Zeitreihen0h15!A11060,7,4),MID(Zeitreihen0h15!A11060,4,2),LEFT(Zeitreihen0h15!A11060,2))+TIME(MID(Zeitreihen0h15!A11060,12,2),RIGHT(Zeitreihen0h15!A11060,2),0)</f>
        <v>#VALUE!</v>
      </c>
    </row>
    <row r="11061" spans="1:1" x14ac:dyDescent="0.25">
      <c r="A11061" s="78" t="e">
        <f>DATE(MID(Zeitreihen0h15!A11061,7,4),MID(Zeitreihen0h15!A11061,4,2),LEFT(Zeitreihen0h15!A11061,2))+TIME(MID(Zeitreihen0h15!A11061,12,2),RIGHT(Zeitreihen0h15!A11061,2),0)</f>
        <v>#VALUE!</v>
      </c>
    </row>
    <row r="11062" spans="1:1" x14ac:dyDescent="0.25">
      <c r="A11062" s="78" t="e">
        <f>DATE(MID(Zeitreihen0h15!A11062,7,4),MID(Zeitreihen0h15!A11062,4,2),LEFT(Zeitreihen0h15!A11062,2))+TIME(MID(Zeitreihen0h15!A11062,12,2),RIGHT(Zeitreihen0h15!A11062,2),0)</f>
        <v>#VALUE!</v>
      </c>
    </row>
    <row r="11063" spans="1:1" x14ac:dyDescent="0.25">
      <c r="A11063" s="78" t="e">
        <f>DATE(MID(Zeitreihen0h15!A11063,7,4),MID(Zeitreihen0h15!A11063,4,2),LEFT(Zeitreihen0h15!A11063,2))+TIME(MID(Zeitreihen0h15!A11063,12,2),RIGHT(Zeitreihen0h15!A11063,2),0)</f>
        <v>#VALUE!</v>
      </c>
    </row>
    <row r="11064" spans="1:1" x14ac:dyDescent="0.25">
      <c r="A11064" s="78" t="e">
        <f>DATE(MID(Zeitreihen0h15!A11064,7,4),MID(Zeitreihen0h15!A11064,4,2),LEFT(Zeitreihen0h15!A11064,2))+TIME(MID(Zeitreihen0h15!A11064,12,2),RIGHT(Zeitreihen0h15!A11064,2),0)</f>
        <v>#VALUE!</v>
      </c>
    </row>
    <row r="11065" spans="1:1" x14ac:dyDescent="0.25">
      <c r="A11065" s="78" t="e">
        <f>DATE(MID(Zeitreihen0h15!A11065,7,4),MID(Zeitreihen0h15!A11065,4,2),LEFT(Zeitreihen0h15!A11065,2))+TIME(MID(Zeitreihen0h15!A11065,12,2),RIGHT(Zeitreihen0h15!A11065,2),0)</f>
        <v>#VALUE!</v>
      </c>
    </row>
    <row r="11066" spans="1:1" x14ac:dyDescent="0.25">
      <c r="A11066" s="78" t="e">
        <f>DATE(MID(Zeitreihen0h15!A11066,7,4),MID(Zeitreihen0h15!A11066,4,2),LEFT(Zeitreihen0h15!A11066,2))+TIME(MID(Zeitreihen0h15!A11066,12,2),RIGHT(Zeitreihen0h15!A11066,2),0)</f>
        <v>#VALUE!</v>
      </c>
    </row>
    <row r="11067" spans="1:1" x14ac:dyDescent="0.25">
      <c r="A11067" s="78" t="e">
        <f>DATE(MID(Zeitreihen0h15!A11067,7,4),MID(Zeitreihen0h15!A11067,4,2),LEFT(Zeitreihen0h15!A11067,2))+TIME(MID(Zeitreihen0h15!A11067,12,2),RIGHT(Zeitreihen0h15!A11067,2),0)</f>
        <v>#VALUE!</v>
      </c>
    </row>
    <row r="11068" spans="1:1" x14ac:dyDescent="0.25">
      <c r="A11068" s="78" t="e">
        <f>DATE(MID(Zeitreihen0h15!A11068,7,4),MID(Zeitreihen0h15!A11068,4,2),LEFT(Zeitreihen0h15!A11068,2))+TIME(MID(Zeitreihen0h15!A11068,12,2),RIGHT(Zeitreihen0h15!A11068,2),0)</f>
        <v>#VALUE!</v>
      </c>
    </row>
    <row r="11069" spans="1:1" x14ac:dyDescent="0.25">
      <c r="A11069" s="78" t="e">
        <f>DATE(MID(Zeitreihen0h15!A11069,7,4),MID(Zeitreihen0h15!A11069,4,2),LEFT(Zeitreihen0h15!A11069,2))+TIME(MID(Zeitreihen0h15!A11069,12,2),RIGHT(Zeitreihen0h15!A11069,2),0)</f>
        <v>#VALUE!</v>
      </c>
    </row>
    <row r="11070" spans="1:1" x14ac:dyDescent="0.25">
      <c r="A11070" s="78" t="e">
        <f>DATE(MID(Zeitreihen0h15!A11070,7,4),MID(Zeitreihen0h15!A11070,4,2),LEFT(Zeitreihen0h15!A11070,2))+TIME(MID(Zeitreihen0h15!A11070,12,2),RIGHT(Zeitreihen0h15!A11070,2),0)</f>
        <v>#VALUE!</v>
      </c>
    </row>
    <row r="11071" spans="1:1" x14ac:dyDescent="0.25">
      <c r="A11071" s="78" t="e">
        <f>DATE(MID(Zeitreihen0h15!A11071,7,4),MID(Zeitreihen0h15!A11071,4,2),LEFT(Zeitreihen0h15!A11071,2))+TIME(MID(Zeitreihen0h15!A11071,12,2),RIGHT(Zeitreihen0h15!A11071,2),0)</f>
        <v>#VALUE!</v>
      </c>
    </row>
    <row r="11072" spans="1:1" x14ac:dyDescent="0.25">
      <c r="A11072" s="78" t="e">
        <f>DATE(MID(Zeitreihen0h15!A11072,7,4),MID(Zeitreihen0h15!A11072,4,2),LEFT(Zeitreihen0h15!A11072,2))+TIME(MID(Zeitreihen0h15!A11072,12,2),RIGHT(Zeitreihen0h15!A11072,2),0)</f>
        <v>#VALUE!</v>
      </c>
    </row>
    <row r="11073" spans="1:1" x14ac:dyDescent="0.25">
      <c r="A11073" s="78" t="e">
        <f>DATE(MID(Zeitreihen0h15!A11073,7,4),MID(Zeitreihen0h15!A11073,4,2),LEFT(Zeitreihen0h15!A11073,2))+TIME(MID(Zeitreihen0h15!A11073,12,2),RIGHT(Zeitreihen0h15!A11073,2),0)</f>
        <v>#VALUE!</v>
      </c>
    </row>
    <row r="11074" spans="1:1" x14ac:dyDescent="0.25">
      <c r="A11074" s="78" t="e">
        <f>DATE(MID(Zeitreihen0h15!A11074,7,4),MID(Zeitreihen0h15!A11074,4,2),LEFT(Zeitreihen0h15!A11074,2))+TIME(MID(Zeitreihen0h15!A11074,12,2),RIGHT(Zeitreihen0h15!A11074,2),0)</f>
        <v>#VALUE!</v>
      </c>
    </row>
    <row r="11075" spans="1:1" x14ac:dyDescent="0.25">
      <c r="A11075" s="78" t="e">
        <f>DATE(MID(Zeitreihen0h15!A11075,7,4),MID(Zeitreihen0h15!A11075,4,2),LEFT(Zeitreihen0h15!A11075,2))+TIME(MID(Zeitreihen0h15!A11075,12,2),RIGHT(Zeitreihen0h15!A11075,2),0)</f>
        <v>#VALUE!</v>
      </c>
    </row>
    <row r="11076" spans="1:1" x14ac:dyDescent="0.25">
      <c r="A11076" s="78" t="e">
        <f>DATE(MID(Zeitreihen0h15!A11076,7,4),MID(Zeitreihen0h15!A11076,4,2),LEFT(Zeitreihen0h15!A11076,2))+TIME(MID(Zeitreihen0h15!A11076,12,2),RIGHT(Zeitreihen0h15!A11076,2),0)</f>
        <v>#VALUE!</v>
      </c>
    </row>
    <row r="11077" spans="1:1" x14ac:dyDescent="0.25">
      <c r="A11077" s="78" t="e">
        <f>DATE(MID(Zeitreihen0h15!A11077,7,4),MID(Zeitreihen0h15!A11077,4,2),LEFT(Zeitreihen0h15!A11077,2))+TIME(MID(Zeitreihen0h15!A11077,12,2),RIGHT(Zeitreihen0h15!A11077,2),0)</f>
        <v>#VALUE!</v>
      </c>
    </row>
    <row r="11078" spans="1:1" x14ac:dyDescent="0.25">
      <c r="A11078" s="78" t="e">
        <f>DATE(MID(Zeitreihen0h15!A11078,7,4),MID(Zeitreihen0h15!A11078,4,2),LEFT(Zeitreihen0h15!A11078,2))+TIME(MID(Zeitreihen0h15!A11078,12,2),RIGHT(Zeitreihen0h15!A11078,2),0)</f>
        <v>#VALUE!</v>
      </c>
    </row>
    <row r="11079" spans="1:1" x14ac:dyDescent="0.25">
      <c r="A11079" s="78" t="e">
        <f>DATE(MID(Zeitreihen0h15!A11079,7,4),MID(Zeitreihen0h15!A11079,4,2),LEFT(Zeitreihen0h15!A11079,2))+TIME(MID(Zeitreihen0h15!A11079,12,2),RIGHT(Zeitreihen0h15!A11079,2),0)</f>
        <v>#VALUE!</v>
      </c>
    </row>
    <row r="11080" spans="1:1" x14ac:dyDescent="0.25">
      <c r="A11080" s="78" t="e">
        <f>DATE(MID(Zeitreihen0h15!A11080,7,4),MID(Zeitreihen0h15!A11080,4,2),LEFT(Zeitreihen0h15!A11080,2))+TIME(MID(Zeitreihen0h15!A11080,12,2),RIGHT(Zeitreihen0h15!A11080,2),0)</f>
        <v>#VALUE!</v>
      </c>
    </row>
    <row r="11081" spans="1:1" x14ac:dyDescent="0.25">
      <c r="A11081" s="78" t="e">
        <f>DATE(MID(Zeitreihen0h15!A11081,7,4),MID(Zeitreihen0h15!A11081,4,2),LEFT(Zeitreihen0h15!A11081,2))+TIME(MID(Zeitreihen0h15!A11081,12,2),RIGHT(Zeitreihen0h15!A11081,2),0)</f>
        <v>#VALUE!</v>
      </c>
    </row>
    <row r="11082" spans="1:1" x14ac:dyDescent="0.25">
      <c r="A11082" s="78" t="e">
        <f>DATE(MID(Zeitreihen0h15!A11082,7,4),MID(Zeitreihen0h15!A11082,4,2),LEFT(Zeitreihen0h15!A11082,2))+TIME(MID(Zeitreihen0h15!A11082,12,2),RIGHT(Zeitreihen0h15!A11082,2),0)</f>
        <v>#VALUE!</v>
      </c>
    </row>
    <row r="11083" spans="1:1" x14ac:dyDescent="0.25">
      <c r="A11083" s="78" t="e">
        <f>DATE(MID(Zeitreihen0h15!A11083,7,4),MID(Zeitreihen0h15!A11083,4,2),LEFT(Zeitreihen0h15!A11083,2))+TIME(MID(Zeitreihen0h15!A11083,12,2),RIGHT(Zeitreihen0h15!A11083,2),0)</f>
        <v>#VALUE!</v>
      </c>
    </row>
    <row r="11084" spans="1:1" x14ac:dyDescent="0.25">
      <c r="A11084" s="78" t="e">
        <f>DATE(MID(Zeitreihen0h15!A11084,7,4),MID(Zeitreihen0h15!A11084,4,2),LEFT(Zeitreihen0h15!A11084,2))+TIME(MID(Zeitreihen0h15!A11084,12,2),RIGHT(Zeitreihen0h15!A11084,2),0)</f>
        <v>#VALUE!</v>
      </c>
    </row>
    <row r="11085" spans="1:1" x14ac:dyDescent="0.25">
      <c r="A11085" s="78" t="e">
        <f>DATE(MID(Zeitreihen0h15!A11085,7,4),MID(Zeitreihen0h15!A11085,4,2),LEFT(Zeitreihen0h15!A11085,2))+TIME(MID(Zeitreihen0h15!A11085,12,2),RIGHT(Zeitreihen0h15!A11085,2),0)</f>
        <v>#VALUE!</v>
      </c>
    </row>
    <row r="11086" spans="1:1" x14ac:dyDescent="0.25">
      <c r="A11086" s="78" t="e">
        <f>DATE(MID(Zeitreihen0h15!A11086,7,4),MID(Zeitreihen0h15!A11086,4,2),LEFT(Zeitreihen0h15!A11086,2))+TIME(MID(Zeitreihen0h15!A11086,12,2),RIGHT(Zeitreihen0h15!A11086,2),0)</f>
        <v>#VALUE!</v>
      </c>
    </row>
    <row r="11087" spans="1:1" x14ac:dyDescent="0.25">
      <c r="A11087" s="78" t="e">
        <f>DATE(MID(Zeitreihen0h15!A11087,7,4),MID(Zeitreihen0h15!A11087,4,2),LEFT(Zeitreihen0h15!A11087,2))+TIME(MID(Zeitreihen0h15!A11087,12,2),RIGHT(Zeitreihen0h15!A11087,2),0)</f>
        <v>#VALUE!</v>
      </c>
    </row>
    <row r="11088" spans="1:1" x14ac:dyDescent="0.25">
      <c r="A11088" s="78" t="e">
        <f>DATE(MID(Zeitreihen0h15!A11088,7,4),MID(Zeitreihen0h15!A11088,4,2),LEFT(Zeitreihen0h15!A11088,2))+TIME(MID(Zeitreihen0h15!A11088,12,2),RIGHT(Zeitreihen0h15!A11088,2),0)</f>
        <v>#VALUE!</v>
      </c>
    </row>
    <row r="11089" spans="1:1" x14ac:dyDescent="0.25">
      <c r="A11089" s="78" t="e">
        <f>DATE(MID(Zeitreihen0h15!A11089,7,4),MID(Zeitreihen0h15!A11089,4,2),LEFT(Zeitreihen0h15!A11089,2))+TIME(MID(Zeitreihen0h15!A11089,12,2),RIGHT(Zeitreihen0h15!A11089,2),0)</f>
        <v>#VALUE!</v>
      </c>
    </row>
    <row r="11090" spans="1:1" x14ac:dyDescent="0.25">
      <c r="A11090" s="78" t="e">
        <f>DATE(MID(Zeitreihen0h15!A11090,7,4),MID(Zeitreihen0h15!A11090,4,2),LEFT(Zeitreihen0h15!A11090,2))+TIME(MID(Zeitreihen0h15!A11090,12,2),RIGHT(Zeitreihen0h15!A11090,2),0)</f>
        <v>#VALUE!</v>
      </c>
    </row>
    <row r="11091" spans="1:1" x14ac:dyDescent="0.25">
      <c r="A11091" s="78" t="e">
        <f>DATE(MID(Zeitreihen0h15!A11091,7,4),MID(Zeitreihen0h15!A11091,4,2),LEFT(Zeitreihen0h15!A11091,2))+TIME(MID(Zeitreihen0h15!A11091,12,2),RIGHT(Zeitreihen0h15!A11091,2),0)</f>
        <v>#VALUE!</v>
      </c>
    </row>
    <row r="11092" spans="1:1" x14ac:dyDescent="0.25">
      <c r="A11092" s="78" t="e">
        <f>DATE(MID(Zeitreihen0h15!A11092,7,4),MID(Zeitreihen0h15!A11092,4,2),LEFT(Zeitreihen0h15!A11092,2))+TIME(MID(Zeitreihen0h15!A11092,12,2),RIGHT(Zeitreihen0h15!A11092,2),0)</f>
        <v>#VALUE!</v>
      </c>
    </row>
    <row r="11093" spans="1:1" x14ac:dyDescent="0.25">
      <c r="A11093" s="78" t="e">
        <f>DATE(MID(Zeitreihen0h15!A11093,7,4),MID(Zeitreihen0h15!A11093,4,2),LEFT(Zeitreihen0h15!A11093,2))+TIME(MID(Zeitreihen0h15!A11093,12,2),RIGHT(Zeitreihen0h15!A11093,2),0)</f>
        <v>#VALUE!</v>
      </c>
    </row>
    <row r="11094" spans="1:1" x14ac:dyDescent="0.25">
      <c r="A11094" s="78" t="e">
        <f>DATE(MID(Zeitreihen0h15!A11094,7,4),MID(Zeitreihen0h15!A11094,4,2),LEFT(Zeitreihen0h15!A11094,2))+TIME(MID(Zeitreihen0h15!A11094,12,2),RIGHT(Zeitreihen0h15!A11094,2),0)</f>
        <v>#VALUE!</v>
      </c>
    </row>
    <row r="11095" spans="1:1" x14ac:dyDescent="0.25">
      <c r="A11095" s="78" t="e">
        <f>DATE(MID(Zeitreihen0h15!A11095,7,4),MID(Zeitreihen0h15!A11095,4,2),LEFT(Zeitreihen0h15!A11095,2))+TIME(MID(Zeitreihen0h15!A11095,12,2),RIGHT(Zeitreihen0h15!A11095,2),0)</f>
        <v>#VALUE!</v>
      </c>
    </row>
    <row r="11096" spans="1:1" x14ac:dyDescent="0.25">
      <c r="A11096" s="78" t="e">
        <f>DATE(MID(Zeitreihen0h15!A11096,7,4),MID(Zeitreihen0h15!A11096,4,2),LEFT(Zeitreihen0h15!A11096,2))+TIME(MID(Zeitreihen0h15!A11096,12,2),RIGHT(Zeitreihen0h15!A11096,2),0)</f>
        <v>#VALUE!</v>
      </c>
    </row>
    <row r="11097" spans="1:1" x14ac:dyDescent="0.25">
      <c r="A11097" s="78" t="e">
        <f>DATE(MID(Zeitreihen0h15!A11097,7,4),MID(Zeitreihen0h15!A11097,4,2),LEFT(Zeitreihen0h15!A11097,2))+TIME(MID(Zeitreihen0h15!A11097,12,2),RIGHT(Zeitreihen0h15!A11097,2),0)</f>
        <v>#VALUE!</v>
      </c>
    </row>
    <row r="11098" spans="1:1" x14ac:dyDescent="0.25">
      <c r="A11098" s="78" t="e">
        <f>DATE(MID(Zeitreihen0h15!A11098,7,4),MID(Zeitreihen0h15!A11098,4,2),LEFT(Zeitreihen0h15!A11098,2))+TIME(MID(Zeitreihen0h15!A11098,12,2),RIGHT(Zeitreihen0h15!A11098,2),0)</f>
        <v>#VALUE!</v>
      </c>
    </row>
    <row r="11099" spans="1:1" x14ac:dyDescent="0.25">
      <c r="A11099" s="78" t="e">
        <f>DATE(MID(Zeitreihen0h15!A11099,7,4),MID(Zeitreihen0h15!A11099,4,2),LEFT(Zeitreihen0h15!A11099,2))+TIME(MID(Zeitreihen0h15!A11099,12,2),RIGHT(Zeitreihen0h15!A11099,2),0)</f>
        <v>#VALUE!</v>
      </c>
    </row>
    <row r="11100" spans="1:1" x14ac:dyDescent="0.25">
      <c r="A11100" s="78" t="e">
        <f>DATE(MID(Zeitreihen0h15!A11100,7,4),MID(Zeitreihen0h15!A11100,4,2),LEFT(Zeitreihen0h15!A11100,2))+TIME(MID(Zeitreihen0h15!A11100,12,2),RIGHT(Zeitreihen0h15!A11100,2),0)</f>
        <v>#VALUE!</v>
      </c>
    </row>
    <row r="11101" spans="1:1" x14ac:dyDescent="0.25">
      <c r="A11101" s="78" t="e">
        <f>DATE(MID(Zeitreihen0h15!A11101,7,4),MID(Zeitreihen0h15!A11101,4,2),LEFT(Zeitreihen0h15!A11101,2))+TIME(MID(Zeitreihen0h15!A11101,12,2),RIGHT(Zeitreihen0h15!A11101,2),0)</f>
        <v>#VALUE!</v>
      </c>
    </row>
    <row r="11102" spans="1:1" x14ac:dyDescent="0.25">
      <c r="A11102" s="78" t="e">
        <f>DATE(MID(Zeitreihen0h15!A11102,7,4),MID(Zeitreihen0h15!A11102,4,2),LEFT(Zeitreihen0h15!A11102,2))+TIME(MID(Zeitreihen0h15!A11102,12,2),RIGHT(Zeitreihen0h15!A11102,2),0)</f>
        <v>#VALUE!</v>
      </c>
    </row>
    <row r="11103" spans="1:1" x14ac:dyDescent="0.25">
      <c r="A11103" s="78" t="e">
        <f>DATE(MID(Zeitreihen0h15!A11103,7,4),MID(Zeitreihen0h15!A11103,4,2),LEFT(Zeitreihen0h15!A11103,2))+TIME(MID(Zeitreihen0h15!A11103,12,2),RIGHT(Zeitreihen0h15!A11103,2),0)</f>
        <v>#VALUE!</v>
      </c>
    </row>
    <row r="11104" spans="1:1" x14ac:dyDescent="0.25">
      <c r="A11104" s="78" t="e">
        <f>DATE(MID(Zeitreihen0h15!A11104,7,4),MID(Zeitreihen0h15!A11104,4,2),LEFT(Zeitreihen0h15!A11104,2))+TIME(MID(Zeitreihen0h15!A11104,12,2),RIGHT(Zeitreihen0h15!A11104,2),0)</f>
        <v>#VALUE!</v>
      </c>
    </row>
    <row r="11105" spans="1:1" x14ac:dyDescent="0.25">
      <c r="A11105" s="78" t="e">
        <f>DATE(MID(Zeitreihen0h15!A11105,7,4),MID(Zeitreihen0h15!A11105,4,2),LEFT(Zeitreihen0h15!A11105,2))+TIME(MID(Zeitreihen0h15!A11105,12,2),RIGHT(Zeitreihen0h15!A11105,2),0)</f>
        <v>#VALUE!</v>
      </c>
    </row>
    <row r="11106" spans="1:1" x14ac:dyDescent="0.25">
      <c r="A11106" s="78" t="e">
        <f>DATE(MID(Zeitreihen0h15!A11106,7,4),MID(Zeitreihen0h15!A11106,4,2),LEFT(Zeitreihen0h15!A11106,2))+TIME(MID(Zeitreihen0h15!A11106,12,2),RIGHT(Zeitreihen0h15!A11106,2),0)</f>
        <v>#VALUE!</v>
      </c>
    </row>
    <row r="11107" spans="1:1" x14ac:dyDescent="0.25">
      <c r="A11107" s="78" t="e">
        <f>DATE(MID(Zeitreihen0h15!A11107,7,4),MID(Zeitreihen0h15!A11107,4,2),LEFT(Zeitreihen0h15!A11107,2))+TIME(MID(Zeitreihen0h15!A11107,12,2),RIGHT(Zeitreihen0h15!A11107,2),0)</f>
        <v>#VALUE!</v>
      </c>
    </row>
    <row r="11108" spans="1:1" x14ac:dyDescent="0.25">
      <c r="A11108" s="78" t="e">
        <f>DATE(MID(Zeitreihen0h15!A11108,7,4),MID(Zeitreihen0h15!A11108,4,2),LEFT(Zeitreihen0h15!A11108,2))+TIME(MID(Zeitreihen0h15!A11108,12,2),RIGHT(Zeitreihen0h15!A11108,2),0)</f>
        <v>#VALUE!</v>
      </c>
    </row>
    <row r="11109" spans="1:1" x14ac:dyDescent="0.25">
      <c r="A11109" s="78" t="e">
        <f>DATE(MID(Zeitreihen0h15!A11109,7,4),MID(Zeitreihen0h15!A11109,4,2),LEFT(Zeitreihen0h15!A11109,2))+TIME(MID(Zeitreihen0h15!A11109,12,2),RIGHT(Zeitreihen0h15!A11109,2),0)</f>
        <v>#VALUE!</v>
      </c>
    </row>
    <row r="11110" spans="1:1" x14ac:dyDescent="0.25">
      <c r="A11110" s="78" t="e">
        <f>DATE(MID(Zeitreihen0h15!A11110,7,4),MID(Zeitreihen0h15!A11110,4,2),LEFT(Zeitreihen0h15!A11110,2))+TIME(MID(Zeitreihen0h15!A11110,12,2),RIGHT(Zeitreihen0h15!A11110,2),0)</f>
        <v>#VALUE!</v>
      </c>
    </row>
    <row r="11111" spans="1:1" x14ac:dyDescent="0.25">
      <c r="A11111" s="78" t="e">
        <f>DATE(MID(Zeitreihen0h15!A11111,7,4),MID(Zeitreihen0h15!A11111,4,2),LEFT(Zeitreihen0h15!A11111,2))+TIME(MID(Zeitreihen0h15!A11111,12,2),RIGHT(Zeitreihen0h15!A11111,2),0)</f>
        <v>#VALUE!</v>
      </c>
    </row>
    <row r="11112" spans="1:1" x14ac:dyDescent="0.25">
      <c r="A11112" s="78" t="e">
        <f>DATE(MID(Zeitreihen0h15!A11112,7,4),MID(Zeitreihen0h15!A11112,4,2),LEFT(Zeitreihen0h15!A11112,2))+TIME(MID(Zeitreihen0h15!A11112,12,2),RIGHT(Zeitreihen0h15!A11112,2),0)</f>
        <v>#VALUE!</v>
      </c>
    </row>
    <row r="11113" spans="1:1" x14ac:dyDescent="0.25">
      <c r="A11113" s="78" t="e">
        <f>DATE(MID(Zeitreihen0h15!A11113,7,4),MID(Zeitreihen0h15!A11113,4,2),LEFT(Zeitreihen0h15!A11113,2))+TIME(MID(Zeitreihen0h15!A11113,12,2),RIGHT(Zeitreihen0h15!A11113,2),0)</f>
        <v>#VALUE!</v>
      </c>
    </row>
    <row r="11114" spans="1:1" x14ac:dyDescent="0.25">
      <c r="A11114" s="78" t="e">
        <f>DATE(MID(Zeitreihen0h15!A11114,7,4),MID(Zeitreihen0h15!A11114,4,2),LEFT(Zeitreihen0h15!A11114,2))+TIME(MID(Zeitreihen0h15!A11114,12,2),RIGHT(Zeitreihen0h15!A11114,2),0)</f>
        <v>#VALUE!</v>
      </c>
    </row>
    <row r="11115" spans="1:1" x14ac:dyDescent="0.25">
      <c r="A11115" s="78" t="e">
        <f>DATE(MID(Zeitreihen0h15!A11115,7,4),MID(Zeitreihen0h15!A11115,4,2),LEFT(Zeitreihen0h15!A11115,2))+TIME(MID(Zeitreihen0h15!A11115,12,2),RIGHT(Zeitreihen0h15!A11115,2),0)</f>
        <v>#VALUE!</v>
      </c>
    </row>
    <row r="11116" spans="1:1" x14ac:dyDescent="0.25">
      <c r="A11116" s="78" t="e">
        <f>DATE(MID(Zeitreihen0h15!A11116,7,4),MID(Zeitreihen0h15!A11116,4,2),LEFT(Zeitreihen0h15!A11116,2))+TIME(MID(Zeitreihen0h15!A11116,12,2),RIGHT(Zeitreihen0h15!A11116,2),0)</f>
        <v>#VALUE!</v>
      </c>
    </row>
    <row r="11117" spans="1:1" x14ac:dyDescent="0.25">
      <c r="A11117" s="78" t="e">
        <f>DATE(MID(Zeitreihen0h15!A11117,7,4),MID(Zeitreihen0h15!A11117,4,2),LEFT(Zeitreihen0h15!A11117,2))+TIME(MID(Zeitreihen0h15!A11117,12,2),RIGHT(Zeitreihen0h15!A11117,2),0)</f>
        <v>#VALUE!</v>
      </c>
    </row>
    <row r="11118" spans="1:1" x14ac:dyDescent="0.25">
      <c r="A11118" s="78" t="e">
        <f>DATE(MID(Zeitreihen0h15!A11118,7,4),MID(Zeitreihen0h15!A11118,4,2),LEFT(Zeitreihen0h15!A11118,2))+TIME(MID(Zeitreihen0h15!A11118,12,2),RIGHT(Zeitreihen0h15!A11118,2),0)</f>
        <v>#VALUE!</v>
      </c>
    </row>
    <row r="11119" spans="1:1" x14ac:dyDescent="0.25">
      <c r="A11119" s="78" t="e">
        <f>DATE(MID(Zeitreihen0h15!A11119,7,4),MID(Zeitreihen0h15!A11119,4,2),LEFT(Zeitreihen0h15!A11119,2))+TIME(MID(Zeitreihen0h15!A11119,12,2),RIGHT(Zeitreihen0h15!A11119,2),0)</f>
        <v>#VALUE!</v>
      </c>
    </row>
    <row r="11120" spans="1:1" x14ac:dyDescent="0.25">
      <c r="A11120" s="78" t="e">
        <f>DATE(MID(Zeitreihen0h15!A11120,7,4),MID(Zeitreihen0h15!A11120,4,2),LEFT(Zeitreihen0h15!A11120,2))+TIME(MID(Zeitreihen0h15!A11120,12,2),RIGHT(Zeitreihen0h15!A11120,2),0)</f>
        <v>#VALUE!</v>
      </c>
    </row>
    <row r="11121" spans="1:1" x14ac:dyDescent="0.25">
      <c r="A11121" s="78" t="e">
        <f>DATE(MID(Zeitreihen0h15!A11121,7,4),MID(Zeitreihen0h15!A11121,4,2),LEFT(Zeitreihen0h15!A11121,2))+TIME(MID(Zeitreihen0h15!A11121,12,2),RIGHT(Zeitreihen0h15!A11121,2),0)</f>
        <v>#VALUE!</v>
      </c>
    </row>
    <row r="11122" spans="1:1" x14ac:dyDescent="0.25">
      <c r="A11122" s="78" t="e">
        <f>DATE(MID(Zeitreihen0h15!A11122,7,4),MID(Zeitreihen0h15!A11122,4,2),LEFT(Zeitreihen0h15!A11122,2))+TIME(MID(Zeitreihen0h15!A11122,12,2),RIGHT(Zeitreihen0h15!A11122,2),0)</f>
        <v>#VALUE!</v>
      </c>
    </row>
    <row r="11123" spans="1:1" x14ac:dyDescent="0.25">
      <c r="A11123" s="78" t="e">
        <f>DATE(MID(Zeitreihen0h15!A11123,7,4),MID(Zeitreihen0h15!A11123,4,2),LEFT(Zeitreihen0h15!A11123,2))+TIME(MID(Zeitreihen0h15!A11123,12,2),RIGHT(Zeitreihen0h15!A11123,2),0)</f>
        <v>#VALUE!</v>
      </c>
    </row>
    <row r="11124" spans="1:1" x14ac:dyDescent="0.25">
      <c r="A11124" s="78" t="e">
        <f>DATE(MID(Zeitreihen0h15!A11124,7,4),MID(Zeitreihen0h15!A11124,4,2),LEFT(Zeitreihen0h15!A11124,2))+TIME(MID(Zeitreihen0h15!A11124,12,2),RIGHT(Zeitreihen0h15!A11124,2),0)</f>
        <v>#VALUE!</v>
      </c>
    </row>
    <row r="11125" spans="1:1" x14ac:dyDescent="0.25">
      <c r="A11125" s="78" t="e">
        <f>DATE(MID(Zeitreihen0h15!A11125,7,4),MID(Zeitreihen0h15!A11125,4,2),LEFT(Zeitreihen0h15!A11125,2))+TIME(MID(Zeitreihen0h15!A11125,12,2),RIGHT(Zeitreihen0h15!A11125,2),0)</f>
        <v>#VALUE!</v>
      </c>
    </row>
    <row r="11126" spans="1:1" x14ac:dyDescent="0.25">
      <c r="A11126" s="78" t="e">
        <f>DATE(MID(Zeitreihen0h15!A11126,7,4),MID(Zeitreihen0h15!A11126,4,2),LEFT(Zeitreihen0h15!A11126,2))+TIME(MID(Zeitreihen0h15!A11126,12,2),RIGHT(Zeitreihen0h15!A11126,2),0)</f>
        <v>#VALUE!</v>
      </c>
    </row>
    <row r="11127" spans="1:1" x14ac:dyDescent="0.25">
      <c r="A11127" s="78" t="e">
        <f>DATE(MID(Zeitreihen0h15!A11127,7,4),MID(Zeitreihen0h15!A11127,4,2),LEFT(Zeitreihen0h15!A11127,2))+TIME(MID(Zeitreihen0h15!A11127,12,2),RIGHT(Zeitreihen0h15!A11127,2),0)</f>
        <v>#VALUE!</v>
      </c>
    </row>
    <row r="11128" spans="1:1" x14ac:dyDescent="0.25">
      <c r="A11128" s="78" t="e">
        <f>DATE(MID(Zeitreihen0h15!A11128,7,4),MID(Zeitreihen0h15!A11128,4,2),LEFT(Zeitreihen0h15!A11128,2))+TIME(MID(Zeitreihen0h15!A11128,12,2),RIGHT(Zeitreihen0h15!A11128,2),0)</f>
        <v>#VALUE!</v>
      </c>
    </row>
    <row r="11129" spans="1:1" x14ac:dyDescent="0.25">
      <c r="A11129" s="78" t="e">
        <f>DATE(MID(Zeitreihen0h15!A11129,7,4),MID(Zeitreihen0h15!A11129,4,2),LEFT(Zeitreihen0h15!A11129,2))+TIME(MID(Zeitreihen0h15!A11129,12,2),RIGHT(Zeitreihen0h15!A11129,2),0)</f>
        <v>#VALUE!</v>
      </c>
    </row>
    <row r="11130" spans="1:1" x14ac:dyDescent="0.25">
      <c r="A11130" s="78" t="e">
        <f>DATE(MID(Zeitreihen0h15!A11130,7,4),MID(Zeitreihen0h15!A11130,4,2),LEFT(Zeitreihen0h15!A11130,2))+TIME(MID(Zeitreihen0h15!A11130,12,2),RIGHT(Zeitreihen0h15!A11130,2),0)</f>
        <v>#VALUE!</v>
      </c>
    </row>
    <row r="11131" spans="1:1" x14ac:dyDescent="0.25">
      <c r="A11131" s="78" t="e">
        <f>DATE(MID(Zeitreihen0h15!A11131,7,4),MID(Zeitreihen0h15!A11131,4,2),LEFT(Zeitreihen0h15!A11131,2))+TIME(MID(Zeitreihen0h15!A11131,12,2),RIGHT(Zeitreihen0h15!A11131,2),0)</f>
        <v>#VALUE!</v>
      </c>
    </row>
    <row r="11132" spans="1:1" x14ac:dyDescent="0.25">
      <c r="A11132" s="78" t="e">
        <f>DATE(MID(Zeitreihen0h15!A11132,7,4),MID(Zeitreihen0h15!A11132,4,2),LEFT(Zeitreihen0h15!A11132,2))+TIME(MID(Zeitreihen0h15!A11132,12,2),RIGHT(Zeitreihen0h15!A11132,2),0)</f>
        <v>#VALUE!</v>
      </c>
    </row>
    <row r="11133" spans="1:1" x14ac:dyDescent="0.25">
      <c r="A11133" s="78" t="e">
        <f>DATE(MID(Zeitreihen0h15!A11133,7,4),MID(Zeitreihen0h15!A11133,4,2),LEFT(Zeitreihen0h15!A11133,2))+TIME(MID(Zeitreihen0h15!A11133,12,2),RIGHT(Zeitreihen0h15!A11133,2),0)</f>
        <v>#VALUE!</v>
      </c>
    </row>
    <row r="11134" spans="1:1" x14ac:dyDescent="0.25">
      <c r="A11134" s="78" t="e">
        <f>DATE(MID(Zeitreihen0h15!A11134,7,4),MID(Zeitreihen0h15!A11134,4,2),LEFT(Zeitreihen0h15!A11134,2))+TIME(MID(Zeitreihen0h15!A11134,12,2),RIGHT(Zeitreihen0h15!A11134,2),0)</f>
        <v>#VALUE!</v>
      </c>
    </row>
    <row r="11135" spans="1:1" x14ac:dyDescent="0.25">
      <c r="A11135" s="78" t="e">
        <f>DATE(MID(Zeitreihen0h15!A11135,7,4),MID(Zeitreihen0h15!A11135,4,2),LEFT(Zeitreihen0h15!A11135,2))+TIME(MID(Zeitreihen0h15!A11135,12,2),RIGHT(Zeitreihen0h15!A11135,2),0)</f>
        <v>#VALUE!</v>
      </c>
    </row>
    <row r="11136" spans="1:1" x14ac:dyDescent="0.25">
      <c r="A11136" s="78" t="e">
        <f>DATE(MID(Zeitreihen0h15!A11136,7,4),MID(Zeitreihen0h15!A11136,4,2),LEFT(Zeitreihen0h15!A11136,2))+TIME(MID(Zeitreihen0h15!A11136,12,2),RIGHT(Zeitreihen0h15!A11136,2),0)</f>
        <v>#VALUE!</v>
      </c>
    </row>
    <row r="11137" spans="1:1" x14ac:dyDescent="0.25">
      <c r="A11137" s="78" t="e">
        <f>DATE(MID(Zeitreihen0h15!A11137,7,4),MID(Zeitreihen0h15!A11137,4,2),LEFT(Zeitreihen0h15!A11137,2))+TIME(MID(Zeitreihen0h15!A11137,12,2),RIGHT(Zeitreihen0h15!A11137,2),0)</f>
        <v>#VALUE!</v>
      </c>
    </row>
    <row r="11138" spans="1:1" x14ac:dyDescent="0.25">
      <c r="A11138" s="78" t="e">
        <f>DATE(MID(Zeitreihen0h15!A11138,7,4),MID(Zeitreihen0h15!A11138,4,2),LEFT(Zeitreihen0h15!A11138,2))+TIME(MID(Zeitreihen0h15!A11138,12,2),RIGHT(Zeitreihen0h15!A11138,2),0)</f>
        <v>#VALUE!</v>
      </c>
    </row>
    <row r="11139" spans="1:1" x14ac:dyDescent="0.25">
      <c r="A11139" s="78" t="e">
        <f>DATE(MID(Zeitreihen0h15!A11139,7,4),MID(Zeitreihen0h15!A11139,4,2),LEFT(Zeitreihen0h15!A11139,2))+TIME(MID(Zeitreihen0h15!A11139,12,2),RIGHT(Zeitreihen0h15!A11139,2),0)</f>
        <v>#VALUE!</v>
      </c>
    </row>
    <row r="11140" spans="1:1" x14ac:dyDescent="0.25">
      <c r="A11140" s="78" t="e">
        <f>DATE(MID(Zeitreihen0h15!A11140,7,4),MID(Zeitreihen0h15!A11140,4,2),LEFT(Zeitreihen0h15!A11140,2))+TIME(MID(Zeitreihen0h15!A11140,12,2),RIGHT(Zeitreihen0h15!A11140,2),0)</f>
        <v>#VALUE!</v>
      </c>
    </row>
    <row r="11141" spans="1:1" x14ac:dyDescent="0.25">
      <c r="A11141" s="78" t="e">
        <f>DATE(MID(Zeitreihen0h15!A11141,7,4),MID(Zeitreihen0h15!A11141,4,2),LEFT(Zeitreihen0h15!A11141,2))+TIME(MID(Zeitreihen0h15!A11141,12,2),RIGHT(Zeitreihen0h15!A11141,2),0)</f>
        <v>#VALUE!</v>
      </c>
    </row>
    <row r="11142" spans="1:1" x14ac:dyDescent="0.25">
      <c r="A11142" s="78" t="e">
        <f>DATE(MID(Zeitreihen0h15!A11142,7,4),MID(Zeitreihen0h15!A11142,4,2),LEFT(Zeitreihen0h15!A11142,2))+TIME(MID(Zeitreihen0h15!A11142,12,2),RIGHT(Zeitreihen0h15!A11142,2),0)</f>
        <v>#VALUE!</v>
      </c>
    </row>
    <row r="11143" spans="1:1" x14ac:dyDescent="0.25">
      <c r="A11143" s="78" t="e">
        <f>DATE(MID(Zeitreihen0h15!A11143,7,4),MID(Zeitreihen0h15!A11143,4,2),LEFT(Zeitreihen0h15!A11143,2))+TIME(MID(Zeitreihen0h15!A11143,12,2),RIGHT(Zeitreihen0h15!A11143,2),0)</f>
        <v>#VALUE!</v>
      </c>
    </row>
    <row r="11144" spans="1:1" x14ac:dyDescent="0.25">
      <c r="A11144" s="78" t="e">
        <f>DATE(MID(Zeitreihen0h15!A11144,7,4),MID(Zeitreihen0h15!A11144,4,2),LEFT(Zeitreihen0h15!A11144,2))+TIME(MID(Zeitreihen0h15!A11144,12,2),RIGHT(Zeitreihen0h15!A11144,2),0)</f>
        <v>#VALUE!</v>
      </c>
    </row>
    <row r="11145" spans="1:1" x14ac:dyDescent="0.25">
      <c r="A11145" s="78" t="e">
        <f>DATE(MID(Zeitreihen0h15!A11145,7,4),MID(Zeitreihen0h15!A11145,4,2),LEFT(Zeitreihen0h15!A11145,2))+TIME(MID(Zeitreihen0h15!A11145,12,2),RIGHT(Zeitreihen0h15!A11145,2),0)</f>
        <v>#VALUE!</v>
      </c>
    </row>
    <row r="11146" spans="1:1" x14ac:dyDescent="0.25">
      <c r="A11146" s="78" t="e">
        <f>DATE(MID(Zeitreihen0h15!A11146,7,4),MID(Zeitreihen0h15!A11146,4,2),LEFT(Zeitreihen0h15!A11146,2))+TIME(MID(Zeitreihen0h15!A11146,12,2),RIGHT(Zeitreihen0h15!A11146,2),0)</f>
        <v>#VALUE!</v>
      </c>
    </row>
    <row r="11147" spans="1:1" x14ac:dyDescent="0.25">
      <c r="A11147" s="78" t="e">
        <f>DATE(MID(Zeitreihen0h15!A11147,7,4),MID(Zeitreihen0h15!A11147,4,2),LEFT(Zeitreihen0h15!A11147,2))+TIME(MID(Zeitreihen0h15!A11147,12,2),RIGHT(Zeitreihen0h15!A11147,2),0)</f>
        <v>#VALUE!</v>
      </c>
    </row>
    <row r="11148" spans="1:1" x14ac:dyDescent="0.25">
      <c r="A11148" s="78" t="e">
        <f>DATE(MID(Zeitreihen0h15!A11148,7,4),MID(Zeitreihen0h15!A11148,4,2),LEFT(Zeitreihen0h15!A11148,2))+TIME(MID(Zeitreihen0h15!A11148,12,2),RIGHT(Zeitreihen0h15!A11148,2),0)</f>
        <v>#VALUE!</v>
      </c>
    </row>
    <row r="11149" spans="1:1" x14ac:dyDescent="0.25">
      <c r="A11149" s="78" t="e">
        <f>DATE(MID(Zeitreihen0h15!A11149,7,4),MID(Zeitreihen0h15!A11149,4,2),LEFT(Zeitreihen0h15!A11149,2))+TIME(MID(Zeitreihen0h15!A11149,12,2),RIGHT(Zeitreihen0h15!A11149,2),0)</f>
        <v>#VALUE!</v>
      </c>
    </row>
    <row r="11150" spans="1:1" x14ac:dyDescent="0.25">
      <c r="A11150" s="78" t="e">
        <f>DATE(MID(Zeitreihen0h15!A11150,7,4),MID(Zeitreihen0h15!A11150,4,2),LEFT(Zeitreihen0h15!A11150,2))+TIME(MID(Zeitreihen0h15!A11150,12,2),RIGHT(Zeitreihen0h15!A11150,2),0)</f>
        <v>#VALUE!</v>
      </c>
    </row>
    <row r="11151" spans="1:1" x14ac:dyDescent="0.25">
      <c r="A11151" s="78" t="e">
        <f>DATE(MID(Zeitreihen0h15!A11151,7,4),MID(Zeitreihen0h15!A11151,4,2),LEFT(Zeitreihen0h15!A11151,2))+TIME(MID(Zeitreihen0h15!A11151,12,2),RIGHT(Zeitreihen0h15!A11151,2),0)</f>
        <v>#VALUE!</v>
      </c>
    </row>
    <row r="11152" spans="1:1" x14ac:dyDescent="0.25">
      <c r="A11152" s="78" t="e">
        <f>DATE(MID(Zeitreihen0h15!A11152,7,4),MID(Zeitreihen0h15!A11152,4,2),LEFT(Zeitreihen0h15!A11152,2))+TIME(MID(Zeitreihen0h15!A11152,12,2),RIGHT(Zeitreihen0h15!A11152,2),0)</f>
        <v>#VALUE!</v>
      </c>
    </row>
    <row r="11153" spans="1:1" x14ac:dyDescent="0.25">
      <c r="A11153" s="78" t="e">
        <f>DATE(MID(Zeitreihen0h15!A11153,7,4),MID(Zeitreihen0h15!A11153,4,2),LEFT(Zeitreihen0h15!A11153,2))+TIME(MID(Zeitreihen0h15!A11153,12,2),RIGHT(Zeitreihen0h15!A11153,2),0)</f>
        <v>#VALUE!</v>
      </c>
    </row>
    <row r="11154" spans="1:1" x14ac:dyDescent="0.25">
      <c r="A11154" s="78" t="e">
        <f>DATE(MID(Zeitreihen0h15!A11154,7,4),MID(Zeitreihen0h15!A11154,4,2),LEFT(Zeitreihen0h15!A11154,2))+TIME(MID(Zeitreihen0h15!A11154,12,2),RIGHT(Zeitreihen0h15!A11154,2),0)</f>
        <v>#VALUE!</v>
      </c>
    </row>
    <row r="11155" spans="1:1" x14ac:dyDescent="0.25">
      <c r="A11155" s="78" t="e">
        <f>DATE(MID(Zeitreihen0h15!A11155,7,4),MID(Zeitreihen0h15!A11155,4,2),LEFT(Zeitreihen0h15!A11155,2))+TIME(MID(Zeitreihen0h15!A11155,12,2),RIGHT(Zeitreihen0h15!A11155,2),0)</f>
        <v>#VALUE!</v>
      </c>
    </row>
    <row r="11156" spans="1:1" x14ac:dyDescent="0.25">
      <c r="A11156" s="78" t="e">
        <f>DATE(MID(Zeitreihen0h15!A11156,7,4),MID(Zeitreihen0h15!A11156,4,2),LEFT(Zeitreihen0h15!A11156,2))+TIME(MID(Zeitreihen0h15!A11156,12,2),RIGHT(Zeitreihen0h15!A11156,2),0)</f>
        <v>#VALUE!</v>
      </c>
    </row>
    <row r="11157" spans="1:1" x14ac:dyDescent="0.25">
      <c r="A11157" s="78" t="e">
        <f>DATE(MID(Zeitreihen0h15!A11157,7,4),MID(Zeitreihen0h15!A11157,4,2),LEFT(Zeitreihen0h15!A11157,2))+TIME(MID(Zeitreihen0h15!A11157,12,2),RIGHT(Zeitreihen0h15!A11157,2),0)</f>
        <v>#VALUE!</v>
      </c>
    </row>
    <row r="11158" spans="1:1" x14ac:dyDescent="0.25">
      <c r="A11158" s="78" t="e">
        <f>DATE(MID(Zeitreihen0h15!A11158,7,4),MID(Zeitreihen0h15!A11158,4,2),LEFT(Zeitreihen0h15!A11158,2))+TIME(MID(Zeitreihen0h15!A11158,12,2),RIGHT(Zeitreihen0h15!A11158,2),0)</f>
        <v>#VALUE!</v>
      </c>
    </row>
    <row r="11159" spans="1:1" x14ac:dyDescent="0.25">
      <c r="A11159" s="78" t="e">
        <f>DATE(MID(Zeitreihen0h15!A11159,7,4),MID(Zeitreihen0h15!A11159,4,2),LEFT(Zeitreihen0h15!A11159,2))+TIME(MID(Zeitreihen0h15!A11159,12,2),RIGHT(Zeitreihen0h15!A11159,2),0)</f>
        <v>#VALUE!</v>
      </c>
    </row>
    <row r="11160" spans="1:1" x14ac:dyDescent="0.25">
      <c r="A11160" s="78" t="e">
        <f>DATE(MID(Zeitreihen0h15!A11160,7,4),MID(Zeitreihen0h15!A11160,4,2),LEFT(Zeitreihen0h15!A11160,2))+TIME(MID(Zeitreihen0h15!A11160,12,2),RIGHT(Zeitreihen0h15!A11160,2),0)</f>
        <v>#VALUE!</v>
      </c>
    </row>
    <row r="11161" spans="1:1" x14ac:dyDescent="0.25">
      <c r="A11161" s="78" t="e">
        <f>DATE(MID(Zeitreihen0h15!A11161,7,4),MID(Zeitreihen0h15!A11161,4,2),LEFT(Zeitreihen0h15!A11161,2))+TIME(MID(Zeitreihen0h15!A11161,12,2),RIGHT(Zeitreihen0h15!A11161,2),0)</f>
        <v>#VALUE!</v>
      </c>
    </row>
    <row r="11162" spans="1:1" x14ac:dyDescent="0.25">
      <c r="A11162" s="78" t="e">
        <f>DATE(MID(Zeitreihen0h15!A11162,7,4),MID(Zeitreihen0h15!A11162,4,2),LEFT(Zeitreihen0h15!A11162,2))+TIME(MID(Zeitreihen0h15!A11162,12,2),RIGHT(Zeitreihen0h15!A11162,2),0)</f>
        <v>#VALUE!</v>
      </c>
    </row>
    <row r="11163" spans="1:1" x14ac:dyDescent="0.25">
      <c r="A11163" s="78" t="e">
        <f>DATE(MID(Zeitreihen0h15!A11163,7,4),MID(Zeitreihen0h15!A11163,4,2),LEFT(Zeitreihen0h15!A11163,2))+TIME(MID(Zeitreihen0h15!A11163,12,2),RIGHT(Zeitreihen0h15!A11163,2),0)</f>
        <v>#VALUE!</v>
      </c>
    </row>
    <row r="11164" spans="1:1" x14ac:dyDescent="0.25">
      <c r="A11164" s="78" t="e">
        <f>DATE(MID(Zeitreihen0h15!A11164,7,4),MID(Zeitreihen0h15!A11164,4,2),LEFT(Zeitreihen0h15!A11164,2))+TIME(MID(Zeitreihen0h15!A11164,12,2),RIGHT(Zeitreihen0h15!A11164,2),0)</f>
        <v>#VALUE!</v>
      </c>
    </row>
    <row r="11165" spans="1:1" x14ac:dyDescent="0.25">
      <c r="A11165" s="78" t="e">
        <f>DATE(MID(Zeitreihen0h15!A11165,7,4),MID(Zeitreihen0h15!A11165,4,2),LEFT(Zeitreihen0h15!A11165,2))+TIME(MID(Zeitreihen0h15!A11165,12,2),RIGHT(Zeitreihen0h15!A11165,2),0)</f>
        <v>#VALUE!</v>
      </c>
    </row>
    <row r="11166" spans="1:1" x14ac:dyDescent="0.25">
      <c r="A11166" s="78" t="e">
        <f>DATE(MID(Zeitreihen0h15!A11166,7,4),MID(Zeitreihen0h15!A11166,4,2),LEFT(Zeitreihen0h15!A11166,2))+TIME(MID(Zeitreihen0h15!A11166,12,2),RIGHT(Zeitreihen0h15!A11166,2),0)</f>
        <v>#VALUE!</v>
      </c>
    </row>
    <row r="11167" spans="1:1" x14ac:dyDescent="0.25">
      <c r="A11167" s="78" t="e">
        <f>DATE(MID(Zeitreihen0h15!A11167,7,4),MID(Zeitreihen0h15!A11167,4,2),LEFT(Zeitreihen0h15!A11167,2))+TIME(MID(Zeitreihen0h15!A11167,12,2),RIGHT(Zeitreihen0h15!A11167,2),0)</f>
        <v>#VALUE!</v>
      </c>
    </row>
    <row r="11168" spans="1:1" x14ac:dyDescent="0.25">
      <c r="A11168" s="78" t="e">
        <f>DATE(MID(Zeitreihen0h15!A11168,7,4),MID(Zeitreihen0h15!A11168,4,2),LEFT(Zeitreihen0h15!A11168,2))+TIME(MID(Zeitreihen0h15!A11168,12,2),RIGHT(Zeitreihen0h15!A11168,2),0)</f>
        <v>#VALUE!</v>
      </c>
    </row>
    <row r="11169" spans="1:1" x14ac:dyDescent="0.25">
      <c r="A11169" s="78" t="e">
        <f>DATE(MID(Zeitreihen0h15!A11169,7,4),MID(Zeitreihen0h15!A11169,4,2),LEFT(Zeitreihen0h15!A11169,2))+TIME(MID(Zeitreihen0h15!A11169,12,2),RIGHT(Zeitreihen0h15!A11169,2),0)</f>
        <v>#VALUE!</v>
      </c>
    </row>
    <row r="11170" spans="1:1" x14ac:dyDescent="0.25">
      <c r="A11170" s="78" t="e">
        <f>DATE(MID(Zeitreihen0h15!A11170,7,4),MID(Zeitreihen0h15!A11170,4,2),LEFT(Zeitreihen0h15!A11170,2))+TIME(MID(Zeitreihen0h15!A11170,12,2),RIGHT(Zeitreihen0h15!A11170,2),0)</f>
        <v>#VALUE!</v>
      </c>
    </row>
    <row r="11171" spans="1:1" x14ac:dyDescent="0.25">
      <c r="A11171" s="78" t="e">
        <f>DATE(MID(Zeitreihen0h15!A11171,7,4),MID(Zeitreihen0h15!A11171,4,2),LEFT(Zeitreihen0h15!A11171,2))+TIME(MID(Zeitreihen0h15!A11171,12,2),RIGHT(Zeitreihen0h15!A11171,2),0)</f>
        <v>#VALUE!</v>
      </c>
    </row>
    <row r="11172" spans="1:1" x14ac:dyDescent="0.25">
      <c r="A11172" s="78" t="e">
        <f>DATE(MID(Zeitreihen0h15!A11172,7,4),MID(Zeitreihen0h15!A11172,4,2),LEFT(Zeitreihen0h15!A11172,2))+TIME(MID(Zeitreihen0h15!A11172,12,2),RIGHT(Zeitreihen0h15!A11172,2),0)</f>
        <v>#VALUE!</v>
      </c>
    </row>
    <row r="11173" spans="1:1" x14ac:dyDescent="0.25">
      <c r="A11173" s="78" t="e">
        <f>DATE(MID(Zeitreihen0h15!A11173,7,4),MID(Zeitreihen0h15!A11173,4,2),LEFT(Zeitreihen0h15!A11173,2))+TIME(MID(Zeitreihen0h15!A11173,12,2),RIGHT(Zeitreihen0h15!A11173,2),0)</f>
        <v>#VALUE!</v>
      </c>
    </row>
    <row r="11174" spans="1:1" x14ac:dyDescent="0.25">
      <c r="A11174" s="78" t="e">
        <f>DATE(MID(Zeitreihen0h15!A11174,7,4),MID(Zeitreihen0h15!A11174,4,2),LEFT(Zeitreihen0h15!A11174,2))+TIME(MID(Zeitreihen0h15!A11174,12,2),RIGHT(Zeitreihen0h15!A11174,2),0)</f>
        <v>#VALUE!</v>
      </c>
    </row>
    <row r="11175" spans="1:1" x14ac:dyDescent="0.25">
      <c r="A11175" s="78" t="e">
        <f>DATE(MID(Zeitreihen0h15!A11175,7,4),MID(Zeitreihen0h15!A11175,4,2),LEFT(Zeitreihen0h15!A11175,2))+TIME(MID(Zeitreihen0h15!A11175,12,2),RIGHT(Zeitreihen0h15!A11175,2),0)</f>
        <v>#VALUE!</v>
      </c>
    </row>
    <row r="11176" spans="1:1" x14ac:dyDescent="0.25">
      <c r="A11176" s="78" t="e">
        <f>DATE(MID(Zeitreihen0h15!A11176,7,4),MID(Zeitreihen0h15!A11176,4,2),LEFT(Zeitreihen0h15!A11176,2))+TIME(MID(Zeitreihen0h15!A11176,12,2),RIGHT(Zeitreihen0h15!A11176,2),0)</f>
        <v>#VALUE!</v>
      </c>
    </row>
    <row r="11177" spans="1:1" x14ac:dyDescent="0.25">
      <c r="A11177" s="78" t="e">
        <f>DATE(MID(Zeitreihen0h15!A11177,7,4),MID(Zeitreihen0h15!A11177,4,2),LEFT(Zeitreihen0h15!A11177,2))+TIME(MID(Zeitreihen0h15!A11177,12,2),RIGHT(Zeitreihen0h15!A11177,2),0)</f>
        <v>#VALUE!</v>
      </c>
    </row>
    <row r="11178" spans="1:1" x14ac:dyDescent="0.25">
      <c r="A11178" s="78" t="e">
        <f>DATE(MID(Zeitreihen0h15!A11178,7,4),MID(Zeitreihen0h15!A11178,4,2),LEFT(Zeitreihen0h15!A11178,2))+TIME(MID(Zeitreihen0h15!A11178,12,2),RIGHT(Zeitreihen0h15!A11178,2),0)</f>
        <v>#VALUE!</v>
      </c>
    </row>
    <row r="11179" spans="1:1" x14ac:dyDescent="0.25">
      <c r="A11179" s="78" t="e">
        <f>DATE(MID(Zeitreihen0h15!A11179,7,4),MID(Zeitreihen0h15!A11179,4,2),LEFT(Zeitreihen0h15!A11179,2))+TIME(MID(Zeitreihen0h15!A11179,12,2),RIGHT(Zeitreihen0h15!A11179,2),0)</f>
        <v>#VALUE!</v>
      </c>
    </row>
    <row r="11180" spans="1:1" x14ac:dyDescent="0.25">
      <c r="A11180" s="78" t="e">
        <f>DATE(MID(Zeitreihen0h15!A11180,7,4),MID(Zeitreihen0h15!A11180,4,2),LEFT(Zeitreihen0h15!A11180,2))+TIME(MID(Zeitreihen0h15!A11180,12,2),RIGHT(Zeitreihen0h15!A11180,2),0)</f>
        <v>#VALUE!</v>
      </c>
    </row>
    <row r="11181" spans="1:1" x14ac:dyDescent="0.25">
      <c r="A11181" s="78" t="e">
        <f>DATE(MID(Zeitreihen0h15!A11181,7,4),MID(Zeitreihen0h15!A11181,4,2),LEFT(Zeitreihen0h15!A11181,2))+TIME(MID(Zeitreihen0h15!A11181,12,2),RIGHT(Zeitreihen0h15!A11181,2),0)</f>
        <v>#VALUE!</v>
      </c>
    </row>
    <row r="11182" spans="1:1" x14ac:dyDescent="0.25">
      <c r="A11182" s="78" t="e">
        <f>DATE(MID(Zeitreihen0h15!A11182,7,4),MID(Zeitreihen0h15!A11182,4,2),LEFT(Zeitreihen0h15!A11182,2))+TIME(MID(Zeitreihen0h15!A11182,12,2),RIGHT(Zeitreihen0h15!A11182,2),0)</f>
        <v>#VALUE!</v>
      </c>
    </row>
    <row r="11183" spans="1:1" x14ac:dyDescent="0.25">
      <c r="A11183" s="78" t="e">
        <f>DATE(MID(Zeitreihen0h15!A11183,7,4),MID(Zeitreihen0h15!A11183,4,2),LEFT(Zeitreihen0h15!A11183,2))+TIME(MID(Zeitreihen0h15!A11183,12,2),RIGHT(Zeitreihen0h15!A11183,2),0)</f>
        <v>#VALUE!</v>
      </c>
    </row>
    <row r="11184" spans="1:1" x14ac:dyDescent="0.25">
      <c r="A11184" s="78" t="e">
        <f>DATE(MID(Zeitreihen0h15!A11184,7,4),MID(Zeitreihen0h15!A11184,4,2),LEFT(Zeitreihen0h15!A11184,2))+TIME(MID(Zeitreihen0h15!A11184,12,2),RIGHT(Zeitreihen0h15!A11184,2),0)</f>
        <v>#VALUE!</v>
      </c>
    </row>
    <row r="11185" spans="1:1" x14ac:dyDescent="0.25">
      <c r="A11185" s="78" t="e">
        <f>DATE(MID(Zeitreihen0h15!A11185,7,4),MID(Zeitreihen0h15!A11185,4,2),LEFT(Zeitreihen0h15!A11185,2))+TIME(MID(Zeitreihen0h15!A11185,12,2),RIGHT(Zeitreihen0h15!A11185,2),0)</f>
        <v>#VALUE!</v>
      </c>
    </row>
    <row r="11186" spans="1:1" x14ac:dyDescent="0.25">
      <c r="A11186" s="78" t="e">
        <f>DATE(MID(Zeitreihen0h15!A11186,7,4),MID(Zeitreihen0h15!A11186,4,2),LEFT(Zeitreihen0h15!A11186,2))+TIME(MID(Zeitreihen0h15!A11186,12,2),RIGHT(Zeitreihen0h15!A11186,2),0)</f>
        <v>#VALUE!</v>
      </c>
    </row>
    <row r="11187" spans="1:1" x14ac:dyDescent="0.25">
      <c r="A11187" s="78" t="e">
        <f>DATE(MID(Zeitreihen0h15!A11187,7,4),MID(Zeitreihen0h15!A11187,4,2),LEFT(Zeitreihen0h15!A11187,2))+TIME(MID(Zeitreihen0h15!A11187,12,2),RIGHT(Zeitreihen0h15!A11187,2),0)</f>
        <v>#VALUE!</v>
      </c>
    </row>
    <row r="11188" spans="1:1" x14ac:dyDescent="0.25">
      <c r="A11188" s="78" t="e">
        <f>DATE(MID(Zeitreihen0h15!A11188,7,4),MID(Zeitreihen0h15!A11188,4,2),LEFT(Zeitreihen0h15!A11188,2))+TIME(MID(Zeitreihen0h15!A11188,12,2),RIGHT(Zeitreihen0h15!A11188,2),0)</f>
        <v>#VALUE!</v>
      </c>
    </row>
    <row r="11189" spans="1:1" x14ac:dyDescent="0.25">
      <c r="A11189" s="78" t="e">
        <f>DATE(MID(Zeitreihen0h15!A11189,7,4),MID(Zeitreihen0h15!A11189,4,2),LEFT(Zeitreihen0h15!A11189,2))+TIME(MID(Zeitreihen0h15!A11189,12,2),RIGHT(Zeitreihen0h15!A11189,2),0)</f>
        <v>#VALUE!</v>
      </c>
    </row>
    <row r="11190" spans="1:1" x14ac:dyDescent="0.25">
      <c r="A11190" s="78" t="e">
        <f>DATE(MID(Zeitreihen0h15!A11190,7,4),MID(Zeitreihen0h15!A11190,4,2),LEFT(Zeitreihen0h15!A11190,2))+TIME(MID(Zeitreihen0h15!A11190,12,2),RIGHT(Zeitreihen0h15!A11190,2),0)</f>
        <v>#VALUE!</v>
      </c>
    </row>
    <row r="11191" spans="1:1" x14ac:dyDescent="0.25">
      <c r="A11191" s="78" t="e">
        <f>DATE(MID(Zeitreihen0h15!A11191,7,4),MID(Zeitreihen0h15!A11191,4,2),LEFT(Zeitreihen0h15!A11191,2))+TIME(MID(Zeitreihen0h15!A11191,12,2),RIGHT(Zeitreihen0h15!A11191,2),0)</f>
        <v>#VALUE!</v>
      </c>
    </row>
    <row r="11192" spans="1:1" x14ac:dyDescent="0.25">
      <c r="A11192" s="78" t="e">
        <f>DATE(MID(Zeitreihen0h15!A11192,7,4),MID(Zeitreihen0h15!A11192,4,2),LEFT(Zeitreihen0h15!A11192,2))+TIME(MID(Zeitreihen0h15!A11192,12,2),RIGHT(Zeitreihen0h15!A11192,2),0)</f>
        <v>#VALUE!</v>
      </c>
    </row>
    <row r="11193" spans="1:1" x14ac:dyDescent="0.25">
      <c r="A11193" s="78" t="e">
        <f>DATE(MID(Zeitreihen0h15!A11193,7,4),MID(Zeitreihen0h15!A11193,4,2),LEFT(Zeitreihen0h15!A11193,2))+TIME(MID(Zeitreihen0h15!A11193,12,2),RIGHT(Zeitreihen0h15!A11193,2),0)</f>
        <v>#VALUE!</v>
      </c>
    </row>
    <row r="11194" spans="1:1" x14ac:dyDescent="0.25">
      <c r="A11194" s="78" t="e">
        <f>DATE(MID(Zeitreihen0h15!A11194,7,4),MID(Zeitreihen0h15!A11194,4,2),LEFT(Zeitreihen0h15!A11194,2))+TIME(MID(Zeitreihen0h15!A11194,12,2),RIGHT(Zeitreihen0h15!A11194,2),0)</f>
        <v>#VALUE!</v>
      </c>
    </row>
    <row r="11195" spans="1:1" x14ac:dyDescent="0.25">
      <c r="A11195" s="78" t="e">
        <f>DATE(MID(Zeitreihen0h15!A11195,7,4),MID(Zeitreihen0h15!A11195,4,2),LEFT(Zeitreihen0h15!A11195,2))+TIME(MID(Zeitreihen0h15!A11195,12,2),RIGHT(Zeitreihen0h15!A11195,2),0)</f>
        <v>#VALUE!</v>
      </c>
    </row>
    <row r="11196" spans="1:1" x14ac:dyDescent="0.25">
      <c r="A11196" s="78" t="e">
        <f>DATE(MID(Zeitreihen0h15!A11196,7,4),MID(Zeitreihen0h15!A11196,4,2),LEFT(Zeitreihen0h15!A11196,2))+TIME(MID(Zeitreihen0h15!A11196,12,2),RIGHT(Zeitreihen0h15!A11196,2),0)</f>
        <v>#VALUE!</v>
      </c>
    </row>
    <row r="11197" spans="1:1" x14ac:dyDescent="0.25">
      <c r="A11197" s="78" t="e">
        <f>DATE(MID(Zeitreihen0h15!A11197,7,4),MID(Zeitreihen0h15!A11197,4,2),LEFT(Zeitreihen0h15!A11197,2))+TIME(MID(Zeitreihen0h15!A11197,12,2),RIGHT(Zeitreihen0h15!A11197,2),0)</f>
        <v>#VALUE!</v>
      </c>
    </row>
    <row r="11198" spans="1:1" x14ac:dyDescent="0.25">
      <c r="A11198" s="78" t="e">
        <f>DATE(MID(Zeitreihen0h15!A11198,7,4),MID(Zeitreihen0h15!A11198,4,2),LEFT(Zeitreihen0h15!A11198,2))+TIME(MID(Zeitreihen0h15!A11198,12,2),RIGHT(Zeitreihen0h15!A11198,2),0)</f>
        <v>#VALUE!</v>
      </c>
    </row>
    <row r="11199" spans="1:1" x14ac:dyDescent="0.25">
      <c r="A11199" s="78" t="e">
        <f>DATE(MID(Zeitreihen0h15!A11199,7,4),MID(Zeitreihen0h15!A11199,4,2),LEFT(Zeitreihen0h15!A11199,2))+TIME(MID(Zeitreihen0h15!A11199,12,2),RIGHT(Zeitreihen0h15!A11199,2),0)</f>
        <v>#VALUE!</v>
      </c>
    </row>
    <row r="11200" spans="1:1" x14ac:dyDescent="0.25">
      <c r="A11200" s="78" t="e">
        <f>DATE(MID(Zeitreihen0h15!A11200,7,4),MID(Zeitreihen0h15!A11200,4,2),LEFT(Zeitreihen0h15!A11200,2))+TIME(MID(Zeitreihen0h15!A11200,12,2),RIGHT(Zeitreihen0h15!A11200,2),0)</f>
        <v>#VALUE!</v>
      </c>
    </row>
    <row r="11201" spans="1:1" x14ac:dyDescent="0.25">
      <c r="A11201" s="78" t="e">
        <f>DATE(MID(Zeitreihen0h15!A11201,7,4),MID(Zeitreihen0h15!A11201,4,2),LEFT(Zeitreihen0h15!A11201,2))+TIME(MID(Zeitreihen0h15!A11201,12,2),RIGHT(Zeitreihen0h15!A11201,2),0)</f>
        <v>#VALUE!</v>
      </c>
    </row>
    <row r="11202" spans="1:1" x14ac:dyDescent="0.25">
      <c r="A11202" s="78" t="e">
        <f>DATE(MID(Zeitreihen0h15!A11202,7,4),MID(Zeitreihen0h15!A11202,4,2),LEFT(Zeitreihen0h15!A11202,2))+TIME(MID(Zeitreihen0h15!A11202,12,2),RIGHT(Zeitreihen0h15!A11202,2),0)</f>
        <v>#VALUE!</v>
      </c>
    </row>
    <row r="11203" spans="1:1" x14ac:dyDescent="0.25">
      <c r="A11203" s="78" t="e">
        <f>DATE(MID(Zeitreihen0h15!A11203,7,4),MID(Zeitreihen0h15!A11203,4,2),LEFT(Zeitreihen0h15!A11203,2))+TIME(MID(Zeitreihen0h15!A11203,12,2),RIGHT(Zeitreihen0h15!A11203,2),0)</f>
        <v>#VALUE!</v>
      </c>
    </row>
    <row r="11204" spans="1:1" x14ac:dyDescent="0.25">
      <c r="A11204" s="78" t="e">
        <f>DATE(MID(Zeitreihen0h15!A11204,7,4),MID(Zeitreihen0h15!A11204,4,2),LEFT(Zeitreihen0h15!A11204,2))+TIME(MID(Zeitreihen0h15!A11204,12,2),RIGHT(Zeitreihen0h15!A11204,2),0)</f>
        <v>#VALUE!</v>
      </c>
    </row>
    <row r="11205" spans="1:1" x14ac:dyDescent="0.25">
      <c r="A11205" s="78" t="e">
        <f>DATE(MID(Zeitreihen0h15!A11205,7,4),MID(Zeitreihen0h15!A11205,4,2),LEFT(Zeitreihen0h15!A11205,2))+TIME(MID(Zeitreihen0h15!A11205,12,2),RIGHT(Zeitreihen0h15!A11205,2),0)</f>
        <v>#VALUE!</v>
      </c>
    </row>
    <row r="11206" spans="1:1" x14ac:dyDescent="0.25">
      <c r="A11206" s="78" t="e">
        <f>DATE(MID(Zeitreihen0h15!A11206,7,4),MID(Zeitreihen0h15!A11206,4,2),LEFT(Zeitreihen0h15!A11206,2))+TIME(MID(Zeitreihen0h15!A11206,12,2),RIGHT(Zeitreihen0h15!A11206,2),0)</f>
        <v>#VALUE!</v>
      </c>
    </row>
    <row r="11207" spans="1:1" x14ac:dyDescent="0.25">
      <c r="A11207" s="78" t="e">
        <f>DATE(MID(Zeitreihen0h15!A11207,7,4),MID(Zeitreihen0h15!A11207,4,2),LEFT(Zeitreihen0h15!A11207,2))+TIME(MID(Zeitreihen0h15!A11207,12,2),RIGHT(Zeitreihen0h15!A11207,2),0)</f>
        <v>#VALUE!</v>
      </c>
    </row>
    <row r="11208" spans="1:1" x14ac:dyDescent="0.25">
      <c r="A11208" s="78" t="e">
        <f>DATE(MID(Zeitreihen0h15!A11208,7,4),MID(Zeitreihen0h15!A11208,4,2),LEFT(Zeitreihen0h15!A11208,2))+TIME(MID(Zeitreihen0h15!A11208,12,2),RIGHT(Zeitreihen0h15!A11208,2),0)</f>
        <v>#VALUE!</v>
      </c>
    </row>
    <row r="11209" spans="1:1" x14ac:dyDescent="0.25">
      <c r="A11209" s="78" t="e">
        <f>DATE(MID(Zeitreihen0h15!A11209,7,4),MID(Zeitreihen0h15!A11209,4,2),LEFT(Zeitreihen0h15!A11209,2))+TIME(MID(Zeitreihen0h15!A11209,12,2),RIGHT(Zeitreihen0h15!A11209,2),0)</f>
        <v>#VALUE!</v>
      </c>
    </row>
    <row r="11210" spans="1:1" x14ac:dyDescent="0.25">
      <c r="A11210" s="78" t="e">
        <f>DATE(MID(Zeitreihen0h15!A11210,7,4),MID(Zeitreihen0h15!A11210,4,2),LEFT(Zeitreihen0h15!A11210,2))+TIME(MID(Zeitreihen0h15!A11210,12,2),RIGHT(Zeitreihen0h15!A11210,2),0)</f>
        <v>#VALUE!</v>
      </c>
    </row>
    <row r="11211" spans="1:1" x14ac:dyDescent="0.25">
      <c r="A11211" s="78" t="e">
        <f>DATE(MID(Zeitreihen0h15!A11211,7,4),MID(Zeitreihen0h15!A11211,4,2),LEFT(Zeitreihen0h15!A11211,2))+TIME(MID(Zeitreihen0h15!A11211,12,2),RIGHT(Zeitreihen0h15!A11211,2),0)</f>
        <v>#VALUE!</v>
      </c>
    </row>
    <row r="11212" spans="1:1" x14ac:dyDescent="0.25">
      <c r="A11212" s="78" t="e">
        <f>DATE(MID(Zeitreihen0h15!A11212,7,4),MID(Zeitreihen0h15!A11212,4,2),LEFT(Zeitreihen0h15!A11212,2))+TIME(MID(Zeitreihen0h15!A11212,12,2),RIGHT(Zeitreihen0h15!A11212,2),0)</f>
        <v>#VALUE!</v>
      </c>
    </row>
    <row r="11213" spans="1:1" x14ac:dyDescent="0.25">
      <c r="A11213" s="78" t="e">
        <f>DATE(MID(Zeitreihen0h15!A11213,7,4),MID(Zeitreihen0h15!A11213,4,2),LEFT(Zeitreihen0h15!A11213,2))+TIME(MID(Zeitreihen0h15!A11213,12,2),RIGHT(Zeitreihen0h15!A11213,2),0)</f>
        <v>#VALUE!</v>
      </c>
    </row>
    <row r="11214" spans="1:1" x14ac:dyDescent="0.25">
      <c r="A11214" s="78" t="e">
        <f>DATE(MID(Zeitreihen0h15!A11214,7,4),MID(Zeitreihen0h15!A11214,4,2),LEFT(Zeitreihen0h15!A11214,2))+TIME(MID(Zeitreihen0h15!A11214,12,2),RIGHT(Zeitreihen0h15!A11214,2),0)</f>
        <v>#VALUE!</v>
      </c>
    </row>
    <row r="11215" spans="1:1" x14ac:dyDescent="0.25">
      <c r="A11215" s="78" t="e">
        <f>DATE(MID(Zeitreihen0h15!A11215,7,4),MID(Zeitreihen0h15!A11215,4,2),LEFT(Zeitreihen0h15!A11215,2))+TIME(MID(Zeitreihen0h15!A11215,12,2),RIGHT(Zeitreihen0h15!A11215,2),0)</f>
        <v>#VALUE!</v>
      </c>
    </row>
    <row r="11216" spans="1:1" x14ac:dyDescent="0.25">
      <c r="A11216" s="78" t="e">
        <f>DATE(MID(Zeitreihen0h15!A11216,7,4),MID(Zeitreihen0h15!A11216,4,2),LEFT(Zeitreihen0h15!A11216,2))+TIME(MID(Zeitreihen0h15!A11216,12,2),RIGHT(Zeitreihen0h15!A11216,2),0)</f>
        <v>#VALUE!</v>
      </c>
    </row>
    <row r="11217" spans="1:1" x14ac:dyDescent="0.25">
      <c r="A11217" s="78" t="e">
        <f>DATE(MID(Zeitreihen0h15!A11217,7,4),MID(Zeitreihen0h15!A11217,4,2),LEFT(Zeitreihen0h15!A11217,2))+TIME(MID(Zeitreihen0h15!A11217,12,2),RIGHT(Zeitreihen0h15!A11217,2),0)</f>
        <v>#VALUE!</v>
      </c>
    </row>
    <row r="11218" spans="1:1" x14ac:dyDescent="0.25">
      <c r="A11218" s="78" t="e">
        <f>DATE(MID(Zeitreihen0h15!A11218,7,4),MID(Zeitreihen0h15!A11218,4,2),LEFT(Zeitreihen0h15!A11218,2))+TIME(MID(Zeitreihen0h15!A11218,12,2),RIGHT(Zeitreihen0h15!A11218,2),0)</f>
        <v>#VALUE!</v>
      </c>
    </row>
    <row r="11219" spans="1:1" x14ac:dyDescent="0.25">
      <c r="A11219" s="78" t="e">
        <f>DATE(MID(Zeitreihen0h15!A11219,7,4),MID(Zeitreihen0h15!A11219,4,2),LEFT(Zeitreihen0h15!A11219,2))+TIME(MID(Zeitreihen0h15!A11219,12,2),RIGHT(Zeitreihen0h15!A11219,2),0)</f>
        <v>#VALUE!</v>
      </c>
    </row>
    <row r="11220" spans="1:1" x14ac:dyDescent="0.25">
      <c r="A11220" s="78" t="e">
        <f>DATE(MID(Zeitreihen0h15!A11220,7,4),MID(Zeitreihen0h15!A11220,4,2),LEFT(Zeitreihen0h15!A11220,2))+TIME(MID(Zeitreihen0h15!A11220,12,2),RIGHT(Zeitreihen0h15!A11220,2),0)</f>
        <v>#VALUE!</v>
      </c>
    </row>
    <row r="11221" spans="1:1" x14ac:dyDescent="0.25">
      <c r="A11221" s="78" t="e">
        <f>DATE(MID(Zeitreihen0h15!A11221,7,4),MID(Zeitreihen0h15!A11221,4,2),LEFT(Zeitreihen0h15!A11221,2))+TIME(MID(Zeitreihen0h15!A11221,12,2),RIGHT(Zeitreihen0h15!A11221,2),0)</f>
        <v>#VALUE!</v>
      </c>
    </row>
    <row r="11222" spans="1:1" x14ac:dyDescent="0.25">
      <c r="A11222" s="78" t="e">
        <f>DATE(MID(Zeitreihen0h15!A11222,7,4),MID(Zeitreihen0h15!A11222,4,2),LEFT(Zeitreihen0h15!A11222,2))+TIME(MID(Zeitreihen0h15!A11222,12,2),RIGHT(Zeitreihen0h15!A11222,2),0)</f>
        <v>#VALUE!</v>
      </c>
    </row>
    <row r="11223" spans="1:1" x14ac:dyDescent="0.25">
      <c r="A11223" s="78" t="e">
        <f>DATE(MID(Zeitreihen0h15!A11223,7,4),MID(Zeitreihen0h15!A11223,4,2),LEFT(Zeitreihen0h15!A11223,2))+TIME(MID(Zeitreihen0h15!A11223,12,2),RIGHT(Zeitreihen0h15!A11223,2),0)</f>
        <v>#VALUE!</v>
      </c>
    </row>
    <row r="11224" spans="1:1" x14ac:dyDescent="0.25">
      <c r="A11224" s="78" t="e">
        <f>DATE(MID(Zeitreihen0h15!A11224,7,4),MID(Zeitreihen0h15!A11224,4,2),LEFT(Zeitreihen0h15!A11224,2))+TIME(MID(Zeitreihen0h15!A11224,12,2),RIGHT(Zeitreihen0h15!A11224,2),0)</f>
        <v>#VALUE!</v>
      </c>
    </row>
    <row r="11225" spans="1:1" x14ac:dyDescent="0.25">
      <c r="A11225" s="78" t="e">
        <f>DATE(MID(Zeitreihen0h15!A11225,7,4),MID(Zeitreihen0h15!A11225,4,2),LEFT(Zeitreihen0h15!A11225,2))+TIME(MID(Zeitreihen0h15!A11225,12,2),RIGHT(Zeitreihen0h15!A11225,2),0)</f>
        <v>#VALUE!</v>
      </c>
    </row>
    <row r="11226" spans="1:1" x14ac:dyDescent="0.25">
      <c r="A11226" s="78" t="e">
        <f>DATE(MID(Zeitreihen0h15!A11226,7,4),MID(Zeitreihen0h15!A11226,4,2),LEFT(Zeitreihen0h15!A11226,2))+TIME(MID(Zeitreihen0h15!A11226,12,2),RIGHT(Zeitreihen0h15!A11226,2),0)</f>
        <v>#VALUE!</v>
      </c>
    </row>
    <row r="11227" spans="1:1" x14ac:dyDescent="0.25">
      <c r="A11227" s="78" t="e">
        <f>DATE(MID(Zeitreihen0h15!A11227,7,4),MID(Zeitreihen0h15!A11227,4,2),LEFT(Zeitreihen0h15!A11227,2))+TIME(MID(Zeitreihen0h15!A11227,12,2),RIGHT(Zeitreihen0h15!A11227,2),0)</f>
        <v>#VALUE!</v>
      </c>
    </row>
    <row r="11228" spans="1:1" x14ac:dyDescent="0.25">
      <c r="A11228" s="78" t="e">
        <f>DATE(MID(Zeitreihen0h15!A11228,7,4),MID(Zeitreihen0h15!A11228,4,2),LEFT(Zeitreihen0h15!A11228,2))+TIME(MID(Zeitreihen0h15!A11228,12,2),RIGHT(Zeitreihen0h15!A11228,2),0)</f>
        <v>#VALUE!</v>
      </c>
    </row>
    <row r="11229" spans="1:1" x14ac:dyDescent="0.25">
      <c r="A11229" s="78" t="e">
        <f>DATE(MID(Zeitreihen0h15!A11229,7,4),MID(Zeitreihen0h15!A11229,4,2),LEFT(Zeitreihen0h15!A11229,2))+TIME(MID(Zeitreihen0h15!A11229,12,2),RIGHT(Zeitreihen0h15!A11229,2),0)</f>
        <v>#VALUE!</v>
      </c>
    </row>
    <row r="11230" spans="1:1" x14ac:dyDescent="0.25">
      <c r="A11230" s="78" t="e">
        <f>DATE(MID(Zeitreihen0h15!A11230,7,4),MID(Zeitreihen0h15!A11230,4,2),LEFT(Zeitreihen0h15!A11230,2))+TIME(MID(Zeitreihen0h15!A11230,12,2),RIGHT(Zeitreihen0h15!A11230,2),0)</f>
        <v>#VALUE!</v>
      </c>
    </row>
    <row r="11231" spans="1:1" x14ac:dyDescent="0.25">
      <c r="A11231" s="78" t="e">
        <f>DATE(MID(Zeitreihen0h15!A11231,7,4),MID(Zeitreihen0h15!A11231,4,2),LEFT(Zeitreihen0h15!A11231,2))+TIME(MID(Zeitreihen0h15!A11231,12,2),RIGHT(Zeitreihen0h15!A11231,2),0)</f>
        <v>#VALUE!</v>
      </c>
    </row>
    <row r="11232" spans="1:1" x14ac:dyDescent="0.25">
      <c r="A11232" s="78" t="e">
        <f>DATE(MID(Zeitreihen0h15!A11232,7,4),MID(Zeitreihen0h15!A11232,4,2),LEFT(Zeitreihen0h15!A11232,2))+TIME(MID(Zeitreihen0h15!A11232,12,2),RIGHT(Zeitreihen0h15!A11232,2),0)</f>
        <v>#VALUE!</v>
      </c>
    </row>
    <row r="11233" spans="1:1" x14ac:dyDescent="0.25">
      <c r="A11233" s="78" t="e">
        <f>DATE(MID(Zeitreihen0h15!A11233,7,4),MID(Zeitreihen0h15!A11233,4,2),LEFT(Zeitreihen0h15!A11233,2))+TIME(MID(Zeitreihen0h15!A11233,12,2),RIGHT(Zeitreihen0h15!A11233,2),0)</f>
        <v>#VALUE!</v>
      </c>
    </row>
    <row r="11234" spans="1:1" x14ac:dyDescent="0.25">
      <c r="A11234" s="78" t="e">
        <f>DATE(MID(Zeitreihen0h15!A11234,7,4),MID(Zeitreihen0h15!A11234,4,2),LEFT(Zeitreihen0h15!A11234,2))+TIME(MID(Zeitreihen0h15!A11234,12,2),RIGHT(Zeitreihen0h15!A11234,2),0)</f>
        <v>#VALUE!</v>
      </c>
    </row>
    <row r="11235" spans="1:1" x14ac:dyDescent="0.25">
      <c r="A11235" s="78" t="e">
        <f>DATE(MID(Zeitreihen0h15!A11235,7,4),MID(Zeitreihen0h15!A11235,4,2),LEFT(Zeitreihen0h15!A11235,2))+TIME(MID(Zeitreihen0h15!A11235,12,2),RIGHT(Zeitreihen0h15!A11235,2),0)</f>
        <v>#VALUE!</v>
      </c>
    </row>
    <row r="11236" spans="1:1" x14ac:dyDescent="0.25">
      <c r="A11236" s="78" t="e">
        <f>DATE(MID(Zeitreihen0h15!A11236,7,4),MID(Zeitreihen0h15!A11236,4,2),LEFT(Zeitreihen0h15!A11236,2))+TIME(MID(Zeitreihen0h15!A11236,12,2),RIGHT(Zeitreihen0h15!A11236,2),0)</f>
        <v>#VALUE!</v>
      </c>
    </row>
    <row r="11237" spans="1:1" x14ac:dyDescent="0.25">
      <c r="A11237" s="78" t="e">
        <f>DATE(MID(Zeitreihen0h15!A11237,7,4),MID(Zeitreihen0h15!A11237,4,2),LEFT(Zeitreihen0h15!A11237,2))+TIME(MID(Zeitreihen0h15!A11237,12,2),RIGHT(Zeitreihen0h15!A11237,2),0)</f>
        <v>#VALUE!</v>
      </c>
    </row>
    <row r="11238" spans="1:1" x14ac:dyDescent="0.25">
      <c r="A11238" s="78" t="e">
        <f>DATE(MID(Zeitreihen0h15!A11238,7,4),MID(Zeitreihen0h15!A11238,4,2),LEFT(Zeitreihen0h15!A11238,2))+TIME(MID(Zeitreihen0h15!A11238,12,2),RIGHT(Zeitreihen0h15!A11238,2),0)</f>
        <v>#VALUE!</v>
      </c>
    </row>
    <row r="11239" spans="1:1" x14ac:dyDescent="0.25">
      <c r="A11239" s="78" t="e">
        <f>DATE(MID(Zeitreihen0h15!A11239,7,4),MID(Zeitreihen0h15!A11239,4,2),LEFT(Zeitreihen0h15!A11239,2))+TIME(MID(Zeitreihen0h15!A11239,12,2),RIGHT(Zeitreihen0h15!A11239,2),0)</f>
        <v>#VALUE!</v>
      </c>
    </row>
    <row r="11240" spans="1:1" x14ac:dyDescent="0.25">
      <c r="A11240" s="78" t="e">
        <f>DATE(MID(Zeitreihen0h15!A11240,7,4),MID(Zeitreihen0h15!A11240,4,2),LEFT(Zeitreihen0h15!A11240,2))+TIME(MID(Zeitreihen0h15!A11240,12,2),RIGHT(Zeitreihen0h15!A11240,2),0)</f>
        <v>#VALUE!</v>
      </c>
    </row>
    <row r="11241" spans="1:1" x14ac:dyDescent="0.25">
      <c r="A11241" s="78" t="e">
        <f>DATE(MID(Zeitreihen0h15!A11241,7,4),MID(Zeitreihen0h15!A11241,4,2),LEFT(Zeitreihen0h15!A11241,2))+TIME(MID(Zeitreihen0h15!A11241,12,2),RIGHT(Zeitreihen0h15!A11241,2),0)</f>
        <v>#VALUE!</v>
      </c>
    </row>
    <row r="11242" spans="1:1" x14ac:dyDescent="0.25">
      <c r="A11242" s="78" t="e">
        <f>DATE(MID(Zeitreihen0h15!A11242,7,4),MID(Zeitreihen0h15!A11242,4,2),LEFT(Zeitreihen0h15!A11242,2))+TIME(MID(Zeitreihen0h15!A11242,12,2),RIGHT(Zeitreihen0h15!A11242,2),0)</f>
        <v>#VALUE!</v>
      </c>
    </row>
    <row r="11243" spans="1:1" x14ac:dyDescent="0.25">
      <c r="A11243" s="78" t="e">
        <f>DATE(MID(Zeitreihen0h15!A11243,7,4),MID(Zeitreihen0h15!A11243,4,2),LEFT(Zeitreihen0h15!A11243,2))+TIME(MID(Zeitreihen0h15!A11243,12,2),RIGHT(Zeitreihen0h15!A11243,2),0)</f>
        <v>#VALUE!</v>
      </c>
    </row>
    <row r="11244" spans="1:1" x14ac:dyDescent="0.25">
      <c r="A11244" s="78" t="e">
        <f>DATE(MID(Zeitreihen0h15!A11244,7,4),MID(Zeitreihen0h15!A11244,4,2),LEFT(Zeitreihen0h15!A11244,2))+TIME(MID(Zeitreihen0h15!A11244,12,2),RIGHT(Zeitreihen0h15!A11244,2),0)</f>
        <v>#VALUE!</v>
      </c>
    </row>
    <row r="11245" spans="1:1" x14ac:dyDescent="0.25">
      <c r="A11245" s="78" t="e">
        <f>DATE(MID(Zeitreihen0h15!A11245,7,4),MID(Zeitreihen0h15!A11245,4,2),LEFT(Zeitreihen0h15!A11245,2))+TIME(MID(Zeitreihen0h15!A11245,12,2),RIGHT(Zeitreihen0h15!A11245,2),0)</f>
        <v>#VALUE!</v>
      </c>
    </row>
    <row r="11246" spans="1:1" x14ac:dyDescent="0.25">
      <c r="A11246" s="78" t="e">
        <f>DATE(MID(Zeitreihen0h15!A11246,7,4),MID(Zeitreihen0h15!A11246,4,2),LEFT(Zeitreihen0h15!A11246,2))+TIME(MID(Zeitreihen0h15!A11246,12,2),RIGHT(Zeitreihen0h15!A11246,2),0)</f>
        <v>#VALUE!</v>
      </c>
    </row>
    <row r="11247" spans="1:1" x14ac:dyDescent="0.25">
      <c r="A11247" s="78" t="e">
        <f>DATE(MID(Zeitreihen0h15!A11247,7,4),MID(Zeitreihen0h15!A11247,4,2),LEFT(Zeitreihen0h15!A11247,2))+TIME(MID(Zeitreihen0h15!A11247,12,2),RIGHT(Zeitreihen0h15!A11247,2),0)</f>
        <v>#VALUE!</v>
      </c>
    </row>
    <row r="11248" spans="1:1" x14ac:dyDescent="0.25">
      <c r="A11248" s="78" t="e">
        <f>DATE(MID(Zeitreihen0h15!A11248,7,4),MID(Zeitreihen0h15!A11248,4,2),LEFT(Zeitreihen0h15!A11248,2))+TIME(MID(Zeitreihen0h15!A11248,12,2),RIGHT(Zeitreihen0h15!A11248,2),0)</f>
        <v>#VALUE!</v>
      </c>
    </row>
    <row r="11249" spans="1:1" x14ac:dyDescent="0.25">
      <c r="A11249" s="78" t="e">
        <f>DATE(MID(Zeitreihen0h15!A11249,7,4),MID(Zeitreihen0h15!A11249,4,2),LEFT(Zeitreihen0h15!A11249,2))+TIME(MID(Zeitreihen0h15!A11249,12,2),RIGHT(Zeitreihen0h15!A11249,2),0)</f>
        <v>#VALUE!</v>
      </c>
    </row>
    <row r="11250" spans="1:1" x14ac:dyDescent="0.25">
      <c r="A11250" s="78" t="e">
        <f>DATE(MID(Zeitreihen0h15!A11250,7,4),MID(Zeitreihen0h15!A11250,4,2),LEFT(Zeitreihen0h15!A11250,2))+TIME(MID(Zeitreihen0h15!A11250,12,2),RIGHT(Zeitreihen0h15!A11250,2),0)</f>
        <v>#VALUE!</v>
      </c>
    </row>
    <row r="11251" spans="1:1" x14ac:dyDescent="0.25">
      <c r="A11251" s="78" t="e">
        <f>DATE(MID(Zeitreihen0h15!A11251,7,4),MID(Zeitreihen0h15!A11251,4,2),LEFT(Zeitreihen0h15!A11251,2))+TIME(MID(Zeitreihen0h15!A11251,12,2),RIGHT(Zeitreihen0h15!A11251,2),0)</f>
        <v>#VALUE!</v>
      </c>
    </row>
    <row r="11252" spans="1:1" x14ac:dyDescent="0.25">
      <c r="A11252" s="78" t="e">
        <f>DATE(MID(Zeitreihen0h15!A11252,7,4),MID(Zeitreihen0h15!A11252,4,2),LEFT(Zeitreihen0h15!A11252,2))+TIME(MID(Zeitreihen0h15!A11252,12,2),RIGHT(Zeitreihen0h15!A11252,2),0)</f>
        <v>#VALUE!</v>
      </c>
    </row>
    <row r="11253" spans="1:1" x14ac:dyDescent="0.25">
      <c r="A11253" s="78" t="e">
        <f>DATE(MID(Zeitreihen0h15!A11253,7,4),MID(Zeitreihen0h15!A11253,4,2),LEFT(Zeitreihen0h15!A11253,2))+TIME(MID(Zeitreihen0h15!A11253,12,2),RIGHT(Zeitreihen0h15!A11253,2),0)</f>
        <v>#VALUE!</v>
      </c>
    </row>
    <row r="11254" spans="1:1" x14ac:dyDescent="0.25">
      <c r="A11254" s="78" t="e">
        <f>DATE(MID(Zeitreihen0h15!A11254,7,4),MID(Zeitreihen0h15!A11254,4,2),LEFT(Zeitreihen0h15!A11254,2))+TIME(MID(Zeitreihen0h15!A11254,12,2),RIGHT(Zeitreihen0h15!A11254,2),0)</f>
        <v>#VALUE!</v>
      </c>
    </row>
    <row r="11255" spans="1:1" x14ac:dyDescent="0.25">
      <c r="A11255" s="78" t="e">
        <f>DATE(MID(Zeitreihen0h15!A11255,7,4),MID(Zeitreihen0h15!A11255,4,2),LEFT(Zeitreihen0h15!A11255,2))+TIME(MID(Zeitreihen0h15!A11255,12,2),RIGHT(Zeitreihen0h15!A11255,2),0)</f>
        <v>#VALUE!</v>
      </c>
    </row>
    <row r="11256" spans="1:1" x14ac:dyDescent="0.25">
      <c r="A11256" s="78" t="e">
        <f>DATE(MID(Zeitreihen0h15!A11256,7,4),MID(Zeitreihen0h15!A11256,4,2),LEFT(Zeitreihen0h15!A11256,2))+TIME(MID(Zeitreihen0h15!A11256,12,2),RIGHT(Zeitreihen0h15!A11256,2),0)</f>
        <v>#VALUE!</v>
      </c>
    </row>
    <row r="11257" spans="1:1" x14ac:dyDescent="0.25">
      <c r="A11257" s="78" t="e">
        <f>DATE(MID(Zeitreihen0h15!A11257,7,4),MID(Zeitreihen0h15!A11257,4,2),LEFT(Zeitreihen0h15!A11257,2))+TIME(MID(Zeitreihen0h15!A11257,12,2),RIGHT(Zeitreihen0h15!A11257,2),0)</f>
        <v>#VALUE!</v>
      </c>
    </row>
    <row r="11258" spans="1:1" x14ac:dyDescent="0.25">
      <c r="A11258" s="78" t="e">
        <f>DATE(MID(Zeitreihen0h15!A11258,7,4),MID(Zeitreihen0h15!A11258,4,2),LEFT(Zeitreihen0h15!A11258,2))+TIME(MID(Zeitreihen0h15!A11258,12,2),RIGHT(Zeitreihen0h15!A11258,2),0)</f>
        <v>#VALUE!</v>
      </c>
    </row>
    <row r="11259" spans="1:1" x14ac:dyDescent="0.25">
      <c r="A11259" s="78" t="e">
        <f>DATE(MID(Zeitreihen0h15!A11259,7,4),MID(Zeitreihen0h15!A11259,4,2),LEFT(Zeitreihen0h15!A11259,2))+TIME(MID(Zeitreihen0h15!A11259,12,2),RIGHT(Zeitreihen0h15!A11259,2),0)</f>
        <v>#VALUE!</v>
      </c>
    </row>
    <row r="11260" spans="1:1" x14ac:dyDescent="0.25">
      <c r="A11260" s="78" t="e">
        <f>DATE(MID(Zeitreihen0h15!A11260,7,4),MID(Zeitreihen0h15!A11260,4,2),LEFT(Zeitreihen0h15!A11260,2))+TIME(MID(Zeitreihen0h15!A11260,12,2),RIGHT(Zeitreihen0h15!A11260,2),0)</f>
        <v>#VALUE!</v>
      </c>
    </row>
    <row r="11261" spans="1:1" x14ac:dyDescent="0.25">
      <c r="A11261" s="78" t="e">
        <f>DATE(MID(Zeitreihen0h15!A11261,7,4),MID(Zeitreihen0h15!A11261,4,2),LEFT(Zeitreihen0h15!A11261,2))+TIME(MID(Zeitreihen0h15!A11261,12,2),RIGHT(Zeitreihen0h15!A11261,2),0)</f>
        <v>#VALUE!</v>
      </c>
    </row>
    <row r="11262" spans="1:1" x14ac:dyDescent="0.25">
      <c r="A11262" s="78" t="e">
        <f>DATE(MID(Zeitreihen0h15!A11262,7,4),MID(Zeitreihen0h15!A11262,4,2),LEFT(Zeitreihen0h15!A11262,2))+TIME(MID(Zeitreihen0h15!A11262,12,2),RIGHT(Zeitreihen0h15!A11262,2),0)</f>
        <v>#VALUE!</v>
      </c>
    </row>
    <row r="11263" spans="1:1" x14ac:dyDescent="0.25">
      <c r="A11263" s="78" t="e">
        <f>DATE(MID(Zeitreihen0h15!A11263,7,4),MID(Zeitreihen0h15!A11263,4,2),LEFT(Zeitreihen0h15!A11263,2))+TIME(MID(Zeitreihen0h15!A11263,12,2),RIGHT(Zeitreihen0h15!A11263,2),0)</f>
        <v>#VALUE!</v>
      </c>
    </row>
    <row r="11264" spans="1:1" x14ac:dyDescent="0.25">
      <c r="A11264" s="78" t="e">
        <f>DATE(MID(Zeitreihen0h15!A11264,7,4),MID(Zeitreihen0h15!A11264,4,2),LEFT(Zeitreihen0h15!A11264,2))+TIME(MID(Zeitreihen0h15!A11264,12,2),RIGHT(Zeitreihen0h15!A11264,2),0)</f>
        <v>#VALUE!</v>
      </c>
    </row>
    <row r="11265" spans="1:1" x14ac:dyDescent="0.25">
      <c r="A11265" s="78" t="e">
        <f>DATE(MID(Zeitreihen0h15!A11265,7,4),MID(Zeitreihen0h15!A11265,4,2),LEFT(Zeitreihen0h15!A11265,2))+TIME(MID(Zeitreihen0h15!A11265,12,2),RIGHT(Zeitreihen0h15!A11265,2),0)</f>
        <v>#VALUE!</v>
      </c>
    </row>
    <row r="11266" spans="1:1" x14ac:dyDescent="0.25">
      <c r="A11266" s="78" t="e">
        <f>DATE(MID(Zeitreihen0h15!A11266,7,4),MID(Zeitreihen0h15!A11266,4,2),LEFT(Zeitreihen0h15!A11266,2))+TIME(MID(Zeitreihen0h15!A11266,12,2),RIGHT(Zeitreihen0h15!A11266,2),0)</f>
        <v>#VALUE!</v>
      </c>
    </row>
    <row r="11267" spans="1:1" x14ac:dyDescent="0.25">
      <c r="A11267" s="78" t="e">
        <f>DATE(MID(Zeitreihen0h15!A11267,7,4),MID(Zeitreihen0h15!A11267,4,2),LEFT(Zeitreihen0h15!A11267,2))+TIME(MID(Zeitreihen0h15!A11267,12,2),RIGHT(Zeitreihen0h15!A11267,2),0)</f>
        <v>#VALUE!</v>
      </c>
    </row>
    <row r="11268" spans="1:1" x14ac:dyDescent="0.25">
      <c r="A11268" s="78" t="e">
        <f>DATE(MID(Zeitreihen0h15!A11268,7,4),MID(Zeitreihen0h15!A11268,4,2),LEFT(Zeitreihen0h15!A11268,2))+TIME(MID(Zeitreihen0h15!A11268,12,2),RIGHT(Zeitreihen0h15!A11268,2),0)</f>
        <v>#VALUE!</v>
      </c>
    </row>
    <row r="11269" spans="1:1" x14ac:dyDescent="0.25">
      <c r="A11269" s="78" t="e">
        <f>DATE(MID(Zeitreihen0h15!A11269,7,4),MID(Zeitreihen0h15!A11269,4,2),LEFT(Zeitreihen0h15!A11269,2))+TIME(MID(Zeitreihen0h15!A11269,12,2),RIGHT(Zeitreihen0h15!A11269,2),0)</f>
        <v>#VALUE!</v>
      </c>
    </row>
    <row r="11270" spans="1:1" x14ac:dyDescent="0.25">
      <c r="A11270" s="78" t="e">
        <f>DATE(MID(Zeitreihen0h15!A11270,7,4),MID(Zeitreihen0h15!A11270,4,2),LEFT(Zeitreihen0h15!A11270,2))+TIME(MID(Zeitreihen0h15!A11270,12,2),RIGHT(Zeitreihen0h15!A11270,2),0)</f>
        <v>#VALUE!</v>
      </c>
    </row>
    <row r="11271" spans="1:1" x14ac:dyDescent="0.25">
      <c r="A11271" s="78" t="e">
        <f>DATE(MID(Zeitreihen0h15!A11271,7,4),MID(Zeitreihen0h15!A11271,4,2),LEFT(Zeitreihen0h15!A11271,2))+TIME(MID(Zeitreihen0h15!A11271,12,2),RIGHT(Zeitreihen0h15!A11271,2),0)</f>
        <v>#VALUE!</v>
      </c>
    </row>
    <row r="11272" spans="1:1" x14ac:dyDescent="0.25">
      <c r="A11272" s="78" t="e">
        <f>DATE(MID(Zeitreihen0h15!A11272,7,4),MID(Zeitreihen0h15!A11272,4,2),LEFT(Zeitreihen0h15!A11272,2))+TIME(MID(Zeitreihen0h15!A11272,12,2),RIGHT(Zeitreihen0h15!A11272,2),0)</f>
        <v>#VALUE!</v>
      </c>
    </row>
    <row r="11273" spans="1:1" x14ac:dyDescent="0.25">
      <c r="A11273" s="78" t="e">
        <f>DATE(MID(Zeitreihen0h15!A11273,7,4),MID(Zeitreihen0h15!A11273,4,2),LEFT(Zeitreihen0h15!A11273,2))+TIME(MID(Zeitreihen0h15!A11273,12,2),RIGHT(Zeitreihen0h15!A11273,2),0)</f>
        <v>#VALUE!</v>
      </c>
    </row>
    <row r="11274" spans="1:1" x14ac:dyDescent="0.25">
      <c r="A11274" s="78" t="e">
        <f>DATE(MID(Zeitreihen0h15!A11274,7,4),MID(Zeitreihen0h15!A11274,4,2),LEFT(Zeitreihen0h15!A11274,2))+TIME(MID(Zeitreihen0h15!A11274,12,2),RIGHT(Zeitreihen0h15!A11274,2),0)</f>
        <v>#VALUE!</v>
      </c>
    </row>
    <row r="11275" spans="1:1" x14ac:dyDescent="0.25">
      <c r="A11275" s="78" t="e">
        <f>DATE(MID(Zeitreihen0h15!A11275,7,4),MID(Zeitreihen0h15!A11275,4,2),LEFT(Zeitreihen0h15!A11275,2))+TIME(MID(Zeitreihen0h15!A11275,12,2),RIGHT(Zeitreihen0h15!A11275,2),0)</f>
        <v>#VALUE!</v>
      </c>
    </row>
    <row r="11276" spans="1:1" x14ac:dyDescent="0.25">
      <c r="A11276" s="78" t="e">
        <f>DATE(MID(Zeitreihen0h15!A11276,7,4),MID(Zeitreihen0h15!A11276,4,2),LEFT(Zeitreihen0h15!A11276,2))+TIME(MID(Zeitreihen0h15!A11276,12,2),RIGHT(Zeitreihen0h15!A11276,2),0)</f>
        <v>#VALUE!</v>
      </c>
    </row>
    <row r="11277" spans="1:1" x14ac:dyDescent="0.25">
      <c r="A11277" s="78" t="e">
        <f>DATE(MID(Zeitreihen0h15!A11277,7,4),MID(Zeitreihen0h15!A11277,4,2),LEFT(Zeitreihen0h15!A11277,2))+TIME(MID(Zeitreihen0h15!A11277,12,2),RIGHT(Zeitreihen0h15!A11277,2),0)</f>
        <v>#VALUE!</v>
      </c>
    </row>
    <row r="11278" spans="1:1" x14ac:dyDescent="0.25">
      <c r="A11278" s="78" t="e">
        <f>DATE(MID(Zeitreihen0h15!A11278,7,4),MID(Zeitreihen0h15!A11278,4,2),LEFT(Zeitreihen0h15!A11278,2))+TIME(MID(Zeitreihen0h15!A11278,12,2),RIGHT(Zeitreihen0h15!A11278,2),0)</f>
        <v>#VALUE!</v>
      </c>
    </row>
    <row r="11279" spans="1:1" x14ac:dyDescent="0.25">
      <c r="A11279" s="78" t="e">
        <f>DATE(MID(Zeitreihen0h15!A11279,7,4),MID(Zeitreihen0h15!A11279,4,2),LEFT(Zeitreihen0h15!A11279,2))+TIME(MID(Zeitreihen0h15!A11279,12,2),RIGHT(Zeitreihen0h15!A11279,2),0)</f>
        <v>#VALUE!</v>
      </c>
    </row>
    <row r="11280" spans="1:1" x14ac:dyDescent="0.25">
      <c r="A11280" s="78" t="e">
        <f>DATE(MID(Zeitreihen0h15!A11280,7,4),MID(Zeitreihen0h15!A11280,4,2),LEFT(Zeitreihen0h15!A11280,2))+TIME(MID(Zeitreihen0h15!A11280,12,2),RIGHT(Zeitreihen0h15!A11280,2),0)</f>
        <v>#VALUE!</v>
      </c>
    </row>
    <row r="11281" spans="1:1" x14ac:dyDescent="0.25">
      <c r="A11281" s="78" t="e">
        <f>DATE(MID(Zeitreihen0h15!A11281,7,4),MID(Zeitreihen0h15!A11281,4,2),LEFT(Zeitreihen0h15!A11281,2))+TIME(MID(Zeitreihen0h15!A11281,12,2),RIGHT(Zeitreihen0h15!A11281,2),0)</f>
        <v>#VALUE!</v>
      </c>
    </row>
    <row r="11282" spans="1:1" x14ac:dyDescent="0.25">
      <c r="A11282" s="78" t="e">
        <f>DATE(MID(Zeitreihen0h15!A11282,7,4),MID(Zeitreihen0h15!A11282,4,2),LEFT(Zeitreihen0h15!A11282,2))+TIME(MID(Zeitreihen0h15!A11282,12,2),RIGHT(Zeitreihen0h15!A11282,2),0)</f>
        <v>#VALUE!</v>
      </c>
    </row>
    <row r="11283" spans="1:1" x14ac:dyDescent="0.25">
      <c r="A11283" s="78" t="e">
        <f>DATE(MID(Zeitreihen0h15!A11283,7,4),MID(Zeitreihen0h15!A11283,4,2),LEFT(Zeitreihen0h15!A11283,2))+TIME(MID(Zeitreihen0h15!A11283,12,2),RIGHT(Zeitreihen0h15!A11283,2),0)</f>
        <v>#VALUE!</v>
      </c>
    </row>
    <row r="11284" spans="1:1" x14ac:dyDescent="0.25">
      <c r="A11284" s="78" t="e">
        <f>DATE(MID(Zeitreihen0h15!A11284,7,4),MID(Zeitreihen0h15!A11284,4,2),LEFT(Zeitreihen0h15!A11284,2))+TIME(MID(Zeitreihen0h15!A11284,12,2),RIGHT(Zeitreihen0h15!A11284,2),0)</f>
        <v>#VALUE!</v>
      </c>
    </row>
    <row r="11285" spans="1:1" x14ac:dyDescent="0.25">
      <c r="A11285" s="78" t="e">
        <f>DATE(MID(Zeitreihen0h15!A11285,7,4),MID(Zeitreihen0h15!A11285,4,2),LEFT(Zeitreihen0h15!A11285,2))+TIME(MID(Zeitreihen0h15!A11285,12,2),RIGHT(Zeitreihen0h15!A11285,2),0)</f>
        <v>#VALUE!</v>
      </c>
    </row>
    <row r="11286" spans="1:1" x14ac:dyDescent="0.25">
      <c r="A11286" s="78" t="e">
        <f>DATE(MID(Zeitreihen0h15!A11286,7,4),MID(Zeitreihen0h15!A11286,4,2),LEFT(Zeitreihen0h15!A11286,2))+TIME(MID(Zeitreihen0h15!A11286,12,2),RIGHT(Zeitreihen0h15!A11286,2),0)</f>
        <v>#VALUE!</v>
      </c>
    </row>
    <row r="11287" spans="1:1" x14ac:dyDescent="0.25">
      <c r="A11287" s="78" t="e">
        <f>DATE(MID(Zeitreihen0h15!A11287,7,4),MID(Zeitreihen0h15!A11287,4,2),LEFT(Zeitreihen0h15!A11287,2))+TIME(MID(Zeitreihen0h15!A11287,12,2),RIGHT(Zeitreihen0h15!A11287,2),0)</f>
        <v>#VALUE!</v>
      </c>
    </row>
    <row r="11288" spans="1:1" x14ac:dyDescent="0.25">
      <c r="A11288" s="78" t="e">
        <f>DATE(MID(Zeitreihen0h15!A11288,7,4),MID(Zeitreihen0h15!A11288,4,2),LEFT(Zeitreihen0h15!A11288,2))+TIME(MID(Zeitreihen0h15!A11288,12,2),RIGHT(Zeitreihen0h15!A11288,2),0)</f>
        <v>#VALUE!</v>
      </c>
    </row>
    <row r="11289" spans="1:1" x14ac:dyDescent="0.25">
      <c r="A11289" s="78" t="e">
        <f>DATE(MID(Zeitreihen0h15!A11289,7,4),MID(Zeitreihen0h15!A11289,4,2),LEFT(Zeitreihen0h15!A11289,2))+TIME(MID(Zeitreihen0h15!A11289,12,2),RIGHT(Zeitreihen0h15!A11289,2),0)</f>
        <v>#VALUE!</v>
      </c>
    </row>
    <row r="11290" spans="1:1" x14ac:dyDescent="0.25">
      <c r="A11290" s="78" t="e">
        <f>DATE(MID(Zeitreihen0h15!A11290,7,4),MID(Zeitreihen0h15!A11290,4,2),LEFT(Zeitreihen0h15!A11290,2))+TIME(MID(Zeitreihen0h15!A11290,12,2),RIGHT(Zeitreihen0h15!A11290,2),0)</f>
        <v>#VALUE!</v>
      </c>
    </row>
    <row r="11291" spans="1:1" x14ac:dyDescent="0.25">
      <c r="A11291" s="78" t="e">
        <f>DATE(MID(Zeitreihen0h15!A11291,7,4),MID(Zeitreihen0h15!A11291,4,2),LEFT(Zeitreihen0h15!A11291,2))+TIME(MID(Zeitreihen0h15!A11291,12,2),RIGHT(Zeitreihen0h15!A11291,2),0)</f>
        <v>#VALUE!</v>
      </c>
    </row>
    <row r="11292" spans="1:1" x14ac:dyDescent="0.25">
      <c r="A11292" s="78" t="e">
        <f>DATE(MID(Zeitreihen0h15!A11292,7,4),MID(Zeitreihen0h15!A11292,4,2),LEFT(Zeitreihen0h15!A11292,2))+TIME(MID(Zeitreihen0h15!A11292,12,2),RIGHT(Zeitreihen0h15!A11292,2),0)</f>
        <v>#VALUE!</v>
      </c>
    </row>
    <row r="11293" spans="1:1" x14ac:dyDescent="0.25">
      <c r="A11293" s="78" t="e">
        <f>DATE(MID(Zeitreihen0h15!A11293,7,4),MID(Zeitreihen0h15!A11293,4,2),LEFT(Zeitreihen0h15!A11293,2))+TIME(MID(Zeitreihen0h15!A11293,12,2),RIGHT(Zeitreihen0h15!A11293,2),0)</f>
        <v>#VALUE!</v>
      </c>
    </row>
    <row r="11294" spans="1:1" x14ac:dyDescent="0.25">
      <c r="A11294" s="78" t="e">
        <f>DATE(MID(Zeitreihen0h15!A11294,7,4),MID(Zeitreihen0h15!A11294,4,2),LEFT(Zeitreihen0h15!A11294,2))+TIME(MID(Zeitreihen0h15!A11294,12,2),RIGHT(Zeitreihen0h15!A11294,2),0)</f>
        <v>#VALUE!</v>
      </c>
    </row>
    <row r="11295" spans="1:1" x14ac:dyDescent="0.25">
      <c r="A11295" s="78" t="e">
        <f>DATE(MID(Zeitreihen0h15!A11295,7,4),MID(Zeitreihen0h15!A11295,4,2),LEFT(Zeitreihen0h15!A11295,2))+TIME(MID(Zeitreihen0h15!A11295,12,2),RIGHT(Zeitreihen0h15!A11295,2),0)</f>
        <v>#VALUE!</v>
      </c>
    </row>
    <row r="11296" spans="1:1" x14ac:dyDescent="0.25">
      <c r="A11296" s="78" t="e">
        <f>DATE(MID(Zeitreihen0h15!A11296,7,4),MID(Zeitreihen0h15!A11296,4,2),LEFT(Zeitreihen0h15!A11296,2))+TIME(MID(Zeitreihen0h15!A11296,12,2),RIGHT(Zeitreihen0h15!A11296,2),0)</f>
        <v>#VALUE!</v>
      </c>
    </row>
    <row r="11297" spans="1:1" x14ac:dyDescent="0.25">
      <c r="A11297" s="78" t="e">
        <f>DATE(MID(Zeitreihen0h15!A11297,7,4),MID(Zeitreihen0h15!A11297,4,2),LEFT(Zeitreihen0h15!A11297,2))+TIME(MID(Zeitreihen0h15!A11297,12,2),RIGHT(Zeitreihen0h15!A11297,2),0)</f>
        <v>#VALUE!</v>
      </c>
    </row>
    <row r="11298" spans="1:1" x14ac:dyDescent="0.25">
      <c r="A11298" s="78" t="e">
        <f>DATE(MID(Zeitreihen0h15!A11298,7,4),MID(Zeitreihen0h15!A11298,4,2),LEFT(Zeitreihen0h15!A11298,2))+TIME(MID(Zeitreihen0h15!A11298,12,2),RIGHT(Zeitreihen0h15!A11298,2),0)</f>
        <v>#VALUE!</v>
      </c>
    </row>
    <row r="11299" spans="1:1" x14ac:dyDescent="0.25">
      <c r="A11299" s="78" t="e">
        <f>DATE(MID(Zeitreihen0h15!A11299,7,4),MID(Zeitreihen0h15!A11299,4,2),LEFT(Zeitreihen0h15!A11299,2))+TIME(MID(Zeitreihen0h15!A11299,12,2),RIGHT(Zeitreihen0h15!A11299,2),0)</f>
        <v>#VALUE!</v>
      </c>
    </row>
    <row r="11300" spans="1:1" x14ac:dyDescent="0.25">
      <c r="A11300" s="78" t="e">
        <f>DATE(MID(Zeitreihen0h15!A11300,7,4),MID(Zeitreihen0h15!A11300,4,2),LEFT(Zeitreihen0h15!A11300,2))+TIME(MID(Zeitreihen0h15!A11300,12,2),RIGHT(Zeitreihen0h15!A11300,2),0)</f>
        <v>#VALUE!</v>
      </c>
    </row>
    <row r="11301" spans="1:1" x14ac:dyDescent="0.25">
      <c r="A11301" s="78" t="e">
        <f>DATE(MID(Zeitreihen0h15!A11301,7,4),MID(Zeitreihen0h15!A11301,4,2),LEFT(Zeitreihen0h15!A11301,2))+TIME(MID(Zeitreihen0h15!A11301,12,2),RIGHT(Zeitreihen0h15!A11301,2),0)</f>
        <v>#VALUE!</v>
      </c>
    </row>
    <row r="11302" spans="1:1" x14ac:dyDescent="0.25">
      <c r="A11302" s="78" t="e">
        <f>DATE(MID(Zeitreihen0h15!A11302,7,4),MID(Zeitreihen0h15!A11302,4,2),LEFT(Zeitreihen0h15!A11302,2))+TIME(MID(Zeitreihen0h15!A11302,12,2),RIGHT(Zeitreihen0h15!A11302,2),0)</f>
        <v>#VALUE!</v>
      </c>
    </row>
    <row r="11303" spans="1:1" x14ac:dyDescent="0.25">
      <c r="A11303" s="78" t="e">
        <f>DATE(MID(Zeitreihen0h15!A11303,7,4),MID(Zeitreihen0h15!A11303,4,2),LEFT(Zeitreihen0h15!A11303,2))+TIME(MID(Zeitreihen0h15!A11303,12,2),RIGHT(Zeitreihen0h15!A11303,2),0)</f>
        <v>#VALUE!</v>
      </c>
    </row>
    <row r="11304" spans="1:1" x14ac:dyDescent="0.25">
      <c r="A11304" s="78" t="e">
        <f>DATE(MID(Zeitreihen0h15!A11304,7,4),MID(Zeitreihen0h15!A11304,4,2),LEFT(Zeitreihen0h15!A11304,2))+TIME(MID(Zeitreihen0h15!A11304,12,2),RIGHT(Zeitreihen0h15!A11304,2),0)</f>
        <v>#VALUE!</v>
      </c>
    </row>
    <row r="11305" spans="1:1" x14ac:dyDescent="0.25">
      <c r="A11305" s="78" t="e">
        <f>DATE(MID(Zeitreihen0h15!A11305,7,4),MID(Zeitreihen0h15!A11305,4,2),LEFT(Zeitreihen0h15!A11305,2))+TIME(MID(Zeitreihen0h15!A11305,12,2),RIGHT(Zeitreihen0h15!A11305,2),0)</f>
        <v>#VALUE!</v>
      </c>
    </row>
    <row r="11306" spans="1:1" x14ac:dyDescent="0.25">
      <c r="A11306" s="78" t="e">
        <f>DATE(MID(Zeitreihen0h15!A11306,7,4),MID(Zeitreihen0h15!A11306,4,2),LEFT(Zeitreihen0h15!A11306,2))+TIME(MID(Zeitreihen0h15!A11306,12,2),RIGHT(Zeitreihen0h15!A11306,2),0)</f>
        <v>#VALUE!</v>
      </c>
    </row>
    <row r="11307" spans="1:1" x14ac:dyDescent="0.25">
      <c r="A11307" s="78" t="e">
        <f>DATE(MID(Zeitreihen0h15!A11307,7,4),MID(Zeitreihen0h15!A11307,4,2),LEFT(Zeitreihen0h15!A11307,2))+TIME(MID(Zeitreihen0h15!A11307,12,2),RIGHT(Zeitreihen0h15!A11307,2),0)</f>
        <v>#VALUE!</v>
      </c>
    </row>
    <row r="11308" spans="1:1" x14ac:dyDescent="0.25">
      <c r="A11308" s="78" t="e">
        <f>DATE(MID(Zeitreihen0h15!A11308,7,4),MID(Zeitreihen0h15!A11308,4,2),LEFT(Zeitreihen0h15!A11308,2))+TIME(MID(Zeitreihen0h15!A11308,12,2),RIGHT(Zeitreihen0h15!A11308,2),0)</f>
        <v>#VALUE!</v>
      </c>
    </row>
    <row r="11309" spans="1:1" x14ac:dyDescent="0.25">
      <c r="A11309" s="78" t="e">
        <f>DATE(MID(Zeitreihen0h15!A11309,7,4),MID(Zeitreihen0h15!A11309,4,2),LEFT(Zeitreihen0h15!A11309,2))+TIME(MID(Zeitreihen0h15!A11309,12,2),RIGHT(Zeitreihen0h15!A11309,2),0)</f>
        <v>#VALUE!</v>
      </c>
    </row>
    <row r="11310" spans="1:1" x14ac:dyDescent="0.25">
      <c r="A11310" s="78" t="e">
        <f>DATE(MID(Zeitreihen0h15!A11310,7,4),MID(Zeitreihen0h15!A11310,4,2),LEFT(Zeitreihen0h15!A11310,2))+TIME(MID(Zeitreihen0h15!A11310,12,2),RIGHT(Zeitreihen0h15!A11310,2),0)</f>
        <v>#VALUE!</v>
      </c>
    </row>
    <row r="11311" spans="1:1" x14ac:dyDescent="0.25">
      <c r="A11311" s="78" t="e">
        <f>DATE(MID(Zeitreihen0h15!A11311,7,4),MID(Zeitreihen0h15!A11311,4,2),LEFT(Zeitreihen0h15!A11311,2))+TIME(MID(Zeitreihen0h15!A11311,12,2),RIGHT(Zeitreihen0h15!A11311,2),0)</f>
        <v>#VALUE!</v>
      </c>
    </row>
    <row r="11312" spans="1:1" x14ac:dyDescent="0.25">
      <c r="A11312" s="78" t="e">
        <f>DATE(MID(Zeitreihen0h15!A11312,7,4),MID(Zeitreihen0h15!A11312,4,2),LEFT(Zeitreihen0h15!A11312,2))+TIME(MID(Zeitreihen0h15!A11312,12,2),RIGHT(Zeitreihen0h15!A11312,2),0)</f>
        <v>#VALUE!</v>
      </c>
    </row>
    <row r="11313" spans="1:1" x14ac:dyDescent="0.25">
      <c r="A11313" s="78" t="e">
        <f>DATE(MID(Zeitreihen0h15!A11313,7,4),MID(Zeitreihen0h15!A11313,4,2),LEFT(Zeitreihen0h15!A11313,2))+TIME(MID(Zeitreihen0h15!A11313,12,2),RIGHT(Zeitreihen0h15!A11313,2),0)</f>
        <v>#VALUE!</v>
      </c>
    </row>
    <row r="11314" spans="1:1" x14ac:dyDescent="0.25">
      <c r="A11314" s="78" t="e">
        <f>DATE(MID(Zeitreihen0h15!A11314,7,4),MID(Zeitreihen0h15!A11314,4,2),LEFT(Zeitreihen0h15!A11314,2))+TIME(MID(Zeitreihen0h15!A11314,12,2),RIGHT(Zeitreihen0h15!A11314,2),0)</f>
        <v>#VALUE!</v>
      </c>
    </row>
    <row r="11315" spans="1:1" x14ac:dyDescent="0.25">
      <c r="A11315" s="78" t="e">
        <f>DATE(MID(Zeitreihen0h15!A11315,7,4),MID(Zeitreihen0h15!A11315,4,2),LEFT(Zeitreihen0h15!A11315,2))+TIME(MID(Zeitreihen0h15!A11315,12,2),RIGHT(Zeitreihen0h15!A11315,2),0)</f>
        <v>#VALUE!</v>
      </c>
    </row>
    <row r="11316" spans="1:1" x14ac:dyDescent="0.25">
      <c r="A11316" s="78" t="e">
        <f>DATE(MID(Zeitreihen0h15!A11316,7,4),MID(Zeitreihen0h15!A11316,4,2),LEFT(Zeitreihen0h15!A11316,2))+TIME(MID(Zeitreihen0h15!A11316,12,2),RIGHT(Zeitreihen0h15!A11316,2),0)</f>
        <v>#VALUE!</v>
      </c>
    </row>
    <row r="11317" spans="1:1" x14ac:dyDescent="0.25">
      <c r="A11317" s="78" t="e">
        <f>DATE(MID(Zeitreihen0h15!A11317,7,4),MID(Zeitreihen0h15!A11317,4,2),LEFT(Zeitreihen0h15!A11317,2))+TIME(MID(Zeitreihen0h15!A11317,12,2),RIGHT(Zeitreihen0h15!A11317,2),0)</f>
        <v>#VALUE!</v>
      </c>
    </row>
    <row r="11318" spans="1:1" x14ac:dyDescent="0.25">
      <c r="A11318" s="78" t="e">
        <f>DATE(MID(Zeitreihen0h15!A11318,7,4),MID(Zeitreihen0h15!A11318,4,2),LEFT(Zeitreihen0h15!A11318,2))+TIME(MID(Zeitreihen0h15!A11318,12,2),RIGHT(Zeitreihen0h15!A11318,2),0)</f>
        <v>#VALUE!</v>
      </c>
    </row>
    <row r="11319" spans="1:1" x14ac:dyDescent="0.25">
      <c r="A11319" s="78" t="e">
        <f>DATE(MID(Zeitreihen0h15!A11319,7,4),MID(Zeitreihen0h15!A11319,4,2),LEFT(Zeitreihen0h15!A11319,2))+TIME(MID(Zeitreihen0h15!A11319,12,2),RIGHT(Zeitreihen0h15!A11319,2),0)</f>
        <v>#VALUE!</v>
      </c>
    </row>
    <row r="11320" spans="1:1" x14ac:dyDescent="0.25">
      <c r="A11320" s="78" t="e">
        <f>DATE(MID(Zeitreihen0h15!A11320,7,4),MID(Zeitreihen0h15!A11320,4,2),LEFT(Zeitreihen0h15!A11320,2))+TIME(MID(Zeitreihen0h15!A11320,12,2),RIGHT(Zeitreihen0h15!A11320,2),0)</f>
        <v>#VALUE!</v>
      </c>
    </row>
    <row r="11321" spans="1:1" x14ac:dyDescent="0.25">
      <c r="A11321" s="78" t="e">
        <f>DATE(MID(Zeitreihen0h15!A11321,7,4),MID(Zeitreihen0h15!A11321,4,2),LEFT(Zeitreihen0h15!A11321,2))+TIME(MID(Zeitreihen0h15!A11321,12,2),RIGHT(Zeitreihen0h15!A11321,2),0)</f>
        <v>#VALUE!</v>
      </c>
    </row>
    <row r="11322" spans="1:1" x14ac:dyDescent="0.25">
      <c r="A11322" s="78" t="e">
        <f>DATE(MID(Zeitreihen0h15!A11322,7,4),MID(Zeitreihen0h15!A11322,4,2),LEFT(Zeitreihen0h15!A11322,2))+TIME(MID(Zeitreihen0h15!A11322,12,2),RIGHT(Zeitreihen0h15!A11322,2),0)</f>
        <v>#VALUE!</v>
      </c>
    </row>
    <row r="11323" spans="1:1" x14ac:dyDescent="0.25">
      <c r="A11323" s="78" t="e">
        <f>DATE(MID(Zeitreihen0h15!A11323,7,4),MID(Zeitreihen0h15!A11323,4,2),LEFT(Zeitreihen0h15!A11323,2))+TIME(MID(Zeitreihen0h15!A11323,12,2),RIGHT(Zeitreihen0h15!A11323,2),0)</f>
        <v>#VALUE!</v>
      </c>
    </row>
    <row r="11324" spans="1:1" x14ac:dyDescent="0.25">
      <c r="A11324" s="78" t="e">
        <f>DATE(MID(Zeitreihen0h15!A11324,7,4),MID(Zeitreihen0h15!A11324,4,2),LEFT(Zeitreihen0h15!A11324,2))+TIME(MID(Zeitreihen0h15!A11324,12,2),RIGHT(Zeitreihen0h15!A11324,2),0)</f>
        <v>#VALUE!</v>
      </c>
    </row>
    <row r="11325" spans="1:1" x14ac:dyDescent="0.25">
      <c r="A11325" s="78" t="e">
        <f>DATE(MID(Zeitreihen0h15!A11325,7,4),MID(Zeitreihen0h15!A11325,4,2),LEFT(Zeitreihen0h15!A11325,2))+TIME(MID(Zeitreihen0h15!A11325,12,2),RIGHT(Zeitreihen0h15!A11325,2),0)</f>
        <v>#VALUE!</v>
      </c>
    </row>
    <row r="11326" spans="1:1" x14ac:dyDescent="0.25">
      <c r="A11326" s="78" t="e">
        <f>DATE(MID(Zeitreihen0h15!A11326,7,4),MID(Zeitreihen0h15!A11326,4,2),LEFT(Zeitreihen0h15!A11326,2))+TIME(MID(Zeitreihen0h15!A11326,12,2),RIGHT(Zeitreihen0h15!A11326,2),0)</f>
        <v>#VALUE!</v>
      </c>
    </row>
    <row r="11327" spans="1:1" x14ac:dyDescent="0.25">
      <c r="A11327" s="78" t="e">
        <f>DATE(MID(Zeitreihen0h15!A11327,7,4),MID(Zeitreihen0h15!A11327,4,2),LEFT(Zeitreihen0h15!A11327,2))+TIME(MID(Zeitreihen0h15!A11327,12,2),RIGHT(Zeitreihen0h15!A11327,2),0)</f>
        <v>#VALUE!</v>
      </c>
    </row>
    <row r="11328" spans="1:1" x14ac:dyDescent="0.25">
      <c r="A11328" s="78" t="e">
        <f>DATE(MID(Zeitreihen0h15!A11328,7,4),MID(Zeitreihen0h15!A11328,4,2),LEFT(Zeitreihen0h15!A11328,2))+TIME(MID(Zeitreihen0h15!A11328,12,2),RIGHT(Zeitreihen0h15!A11328,2),0)</f>
        <v>#VALUE!</v>
      </c>
    </row>
    <row r="11329" spans="1:1" x14ac:dyDescent="0.25">
      <c r="A11329" s="78" t="e">
        <f>DATE(MID(Zeitreihen0h15!A11329,7,4),MID(Zeitreihen0h15!A11329,4,2),LEFT(Zeitreihen0h15!A11329,2))+TIME(MID(Zeitreihen0h15!A11329,12,2),RIGHT(Zeitreihen0h15!A11329,2),0)</f>
        <v>#VALUE!</v>
      </c>
    </row>
    <row r="11330" spans="1:1" x14ac:dyDescent="0.25">
      <c r="A11330" s="78" t="e">
        <f>DATE(MID(Zeitreihen0h15!A11330,7,4),MID(Zeitreihen0h15!A11330,4,2),LEFT(Zeitreihen0h15!A11330,2))+TIME(MID(Zeitreihen0h15!A11330,12,2),RIGHT(Zeitreihen0h15!A11330,2),0)</f>
        <v>#VALUE!</v>
      </c>
    </row>
    <row r="11331" spans="1:1" x14ac:dyDescent="0.25">
      <c r="A11331" s="78" t="e">
        <f>DATE(MID(Zeitreihen0h15!A11331,7,4),MID(Zeitreihen0h15!A11331,4,2),LEFT(Zeitreihen0h15!A11331,2))+TIME(MID(Zeitreihen0h15!A11331,12,2),RIGHT(Zeitreihen0h15!A11331,2),0)</f>
        <v>#VALUE!</v>
      </c>
    </row>
    <row r="11332" spans="1:1" x14ac:dyDescent="0.25">
      <c r="A11332" s="78" t="e">
        <f>DATE(MID(Zeitreihen0h15!A11332,7,4),MID(Zeitreihen0h15!A11332,4,2),LEFT(Zeitreihen0h15!A11332,2))+TIME(MID(Zeitreihen0h15!A11332,12,2),RIGHT(Zeitreihen0h15!A11332,2),0)</f>
        <v>#VALUE!</v>
      </c>
    </row>
    <row r="11333" spans="1:1" x14ac:dyDescent="0.25">
      <c r="A11333" s="78" t="e">
        <f>DATE(MID(Zeitreihen0h15!A11333,7,4),MID(Zeitreihen0h15!A11333,4,2),LEFT(Zeitreihen0h15!A11333,2))+TIME(MID(Zeitreihen0h15!A11333,12,2),RIGHT(Zeitreihen0h15!A11333,2),0)</f>
        <v>#VALUE!</v>
      </c>
    </row>
    <row r="11334" spans="1:1" x14ac:dyDescent="0.25">
      <c r="A11334" s="78" t="e">
        <f>DATE(MID(Zeitreihen0h15!A11334,7,4),MID(Zeitreihen0h15!A11334,4,2),LEFT(Zeitreihen0h15!A11334,2))+TIME(MID(Zeitreihen0h15!A11334,12,2),RIGHT(Zeitreihen0h15!A11334,2),0)</f>
        <v>#VALUE!</v>
      </c>
    </row>
    <row r="11335" spans="1:1" x14ac:dyDescent="0.25">
      <c r="A11335" s="78" t="e">
        <f>DATE(MID(Zeitreihen0h15!A11335,7,4),MID(Zeitreihen0h15!A11335,4,2),LEFT(Zeitreihen0h15!A11335,2))+TIME(MID(Zeitreihen0h15!A11335,12,2),RIGHT(Zeitreihen0h15!A11335,2),0)</f>
        <v>#VALUE!</v>
      </c>
    </row>
    <row r="11336" spans="1:1" x14ac:dyDescent="0.25">
      <c r="A11336" s="78" t="e">
        <f>DATE(MID(Zeitreihen0h15!A11336,7,4),MID(Zeitreihen0h15!A11336,4,2),LEFT(Zeitreihen0h15!A11336,2))+TIME(MID(Zeitreihen0h15!A11336,12,2),RIGHT(Zeitreihen0h15!A11336,2),0)</f>
        <v>#VALUE!</v>
      </c>
    </row>
    <row r="11337" spans="1:1" x14ac:dyDescent="0.25">
      <c r="A11337" s="78" t="e">
        <f>DATE(MID(Zeitreihen0h15!A11337,7,4),MID(Zeitreihen0h15!A11337,4,2),LEFT(Zeitreihen0h15!A11337,2))+TIME(MID(Zeitreihen0h15!A11337,12,2),RIGHT(Zeitreihen0h15!A11337,2),0)</f>
        <v>#VALUE!</v>
      </c>
    </row>
    <row r="11338" spans="1:1" x14ac:dyDescent="0.25">
      <c r="A11338" s="78" t="e">
        <f>DATE(MID(Zeitreihen0h15!A11338,7,4),MID(Zeitreihen0h15!A11338,4,2),LEFT(Zeitreihen0h15!A11338,2))+TIME(MID(Zeitreihen0h15!A11338,12,2),RIGHT(Zeitreihen0h15!A11338,2),0)</f>
        <v>#VALUE!</v>
      </c>
    </row>
    <row r="11339" spans="1:1" x14ac:dyDescent="0.25">
      <c r="A11339" s="78" t="e">
        <f>DATE(MID(Zeitreihen0h15!A11339,7,4),MID(Zeitreihen0h15!A11339,4,2),LEFT(Zeitreihen0h15!A11339,2))+TIME(MID(Zeitreihen0h15!A11339,12,2),RIGHT(Zeitreihen0h15!A11339,2),0)</f>
        <v>#VALUE!</v>
      </c>
    </row>
    <row r="11340" spans="1:1" x14ac:dyDescent="0.25">
      <c r="A11340" s="78" t="e">
        <f>DATE(MID(Zeitreihen0h15!A11340,7,4),MID(Zeitreihen0h15!A11340,4,2),LEFT(Zeitreihen0h15!A11340,2))+TIME(MID(Zeitreihen0h15!A11340,12,2),RIGHT(Zeitreihen0h15!A11340,2),0)</f>
        <v>#VALUE!</v>
      </c>
    </row>
    <row r="11341" spans="1:1" x14ac:dyDescent="0.25">
      <c r="A11341" s="78" t="e">
        <f>DATE(MID(Zeitreihen0h15!A11341,7,4),MID(Zeitreihen0h15!A11341,4,2),LEFT(Zeitreihen0h15!A11341,2))+TIME(MID(Zeitreihen0h15!A11341,12,2),RIGHT(Zeitreihen0h15!A11341,2),0)</f>
        <v>#VALUE!</v>
      </c>
    </row>
    <row r="11342" spans="1:1" x14ac:dyDescent="0.25">
      <c r="A11342" s="78" t="e">
        <f>DATE(MID(Zeitreihen0h15!A11342,7,4),MID(Zeitreihen0h15!A11342,4,2),LEFT(Zeitreihen0h15!A11342,2))+TIME(MID(Zeitreihen0h15!A11342,12,2),RIGHT(Zeitreihen0h15!A11342,2),0)</f>
        <v>#VALUE!</v>
      </c>
    </row>
    <row r="11343" spans="1:1" x14ac:dyDescent="0.25">
      <c r="A11343" s="78" t="e">
        <f>DATE(MID(Zeitreihen0h15!A11343,7,4),MID(Zeitreihen0h15!A11343,4,2),LEFT(Zeitreihen0h15!A11343,2))+TIME(MID(Zeitreihen0h15!A11343,12,2),RIGHT(Zeitreihen0h15!A11343,2),0)</f>
        <v>#VALUE!</v>
      </c>
    </row>
    <row r="11344" spans="1:1" x14ac:dyDescent="0.25">
      <c r="A11344" s="78" t="e">
        <f>DATE(MID(Zeitreihen0h15!A11344,7,4),MID(Zeitreihen0h15!A11344,4,2),LEFT(Zeitreihen0h15!A11344,2))+TIME(MID(Zeitreihen0h15!A11344,12,2),RIGHT(Zeitreihen0h15!A11344,2),0)</f>
        <v>#VALUE!</v>
      </c>
    </row>
    <row r="11345" spans="1:1" x14ac:dyDescent="0.25">
      <c r="A11345" s="78" t="e">
        <f>DATE(MID(Zeitreihen0h15!A11345,7,4),MID(Zeitreihen0h15!A11345,4,2),LEFT(Zeitreihen0h15!A11345,2))+TIME(MID(Zeitreihen0h15!A11345,12,2),RIGHT(Zeitreihen0h15!A11345,2),0)</f>
        <v>#VALUE!</v>
      </c>
    </row>
    <row r="11346" spans="1:1" x14ac:dyDescent="0.25">
      <c r="A11346" s="78" t="e">
        <f>DATE(MID(Zeitreihen0h15!A11346,7,4),MID(Zeitreihen0h15!A11346,4,2),LEFT(Zeitreihen0h15!A11346,2))+TIME(MID(Zeitreihen0h15!A11346,12,2),RIGHT(Zeitreihen0h15!A11346,2),0)</f>
        <v>#VALUE!</v>
      </c>
    </row>
    <row r="11347" spans="1:1" x14ac:dyDescent="0.25">
      <c r="A11347" s="78" t="e">
        <f>DATE(MID(Zeitreihen0h15!A11347,7,4),MID(Zeitreihen0h15!A11347,4,2),LEFT(Zeitreihen0h15!A11347,2))+TIME(MID(Zeitreihen0h15!A11347,12,2),RIGHT(Zeitreihen0h15!A11347,2),0)</f>
        <v>#VALUE!</v>
      </c>
    </row>
    <row r="11348" spans="1:1" x14ac:dyDescent="0.25">
      <c r="A11348" s="78" t="e">
        <f>DATE(MID(Zeitreihen0h15!A11348,7,4),MID(Zeitreihen0h15!A11348,4,2),LEFT(Zeitreihen0h15!A11348,2))+TIME(MID(Zeitreihen0h15!A11348,12,2),RIGHT(Zeitreihen0h15!A11348,2),0)</f>
        <v>#VALUE!</v>
      </c>
    </row>
    <row r="11349" spans="1:1" x14ac:dyDescent="0.25">
      <c r="A11349" s="78" t="e">
        <f>DATE(MID(Zeitreihen0h15!A11349,7,4),MID(Zeitreihen0h15!A11349,4,2),LEFT(Zeitreihen0h15!A11349,2))+TIME(MID(Zeitreihen0h15!A11349,12,2),RIGHT(Zeitreihen0h15!A11349,2),0)</f>
        <v>#VALUE!</v>
      </c>
    </row>
    <row r="11350" spans="1:1" x14ac:dyDescent="0.25">
      <c r="A11350" s="78" t="e">
        <f>DATE(MID(Zeitreihen0h15!A11350,7,4),MID(Zeitreihen0h15!A11350,4,2),LEFT(Zeitreihen0h15!A11350,2))+TIME(MID(Zeitreihen0h15!A11350,12,2),RIGHT(Zeitreihen0h15!A11350,2),0)</f>
        <v>#VALUE!</v>
      </c>
    </row>
    <row r="11351" spans="1:1" x14ac:dyDescent="0.25">
      <c r="A11351" s="78" t="e">
        <f>DATE(MID(Zeitreihen0h15!A11351,7,4),MID(Zeitreihen0h15!A11351,4,2),LEFT(Zeitreihen0h15!A11351,2))+TIME(MID(Zeitreihen0h15!A11351,12,2),RIGHT(Zeitreihen0h15!A11351,2),0)</f>
        <v>#VALUE!</v>
      </c>
    </row>
    <row r="11352" spans="1:1" x14ac:dyDescent="0.25">
      <c r="A11352" s="78" t="e">
        <f>DATE(MID(Zeitreihen0h15!A11352,7,4),MID(Zeitreihen0h15!A11352,4,2),LEFT(Zeitreihen0h15!A11352,2))+TIME(MID(Zeitreihen0h15!A11352,12,2),RIGHT(Zeitreihen0h15!A11352,2),0)</f>
        <v>#VALUE!</v>
      </c>
    </row>
    <row r="11353" spans="1:1" x14ac:dyDescent="0.25">
      <c r="A11353" s="78" t="e">
        <f>DATE(MID(Zeitreihen0h15!A11353,7,4),MID(Zeitreihen0h15!A11353,4,2),LEFT(Zeitreihen0h15!A11353,2))+TIME(MID(Zeitreihen0h15!A11353,12,2),RIGHT(Zeitreihen0h15!A11353,2),0)</f>
        <v>#VALUE!</v>
      </c>
    </row>
    <row r="11354" spans="1:1" x14ac:dyDescent="0.25">
      <c r="A11354" s="78" t="e">
        <f>DATE(MID(Zeitreihen0h15!A11354,7,4),MID(Zeitreihen0h15!A11354,4,2),LEFT(Zeitreihen0h15!A11354,2))+TIME(MID(Zeitreihen0h15!A11354,12,2),RIGHT(Zeitreihen0h15!A11354,2),0)</f>
        <v>#VALUE!</v>
      </c>
    </row>
    <row r="11355" spans="1:1" x14ac:dyDescent="0.25">
      <c r="A11355" s="78" t="e">
        <f>DATE(MID(Zeitreihen0h15!A11355,7,4),MID(Zeitreihen0h15!A11355,4,2),LEFT(Zeitreihen0h15!A11355,2))+TIME(MID(Zeitreihen0h15!A11355,12,2),RIGHT(Zeitreihen0h15!A11355,2),0)</f>
        <v>#VALUE!</v>
      </c>
    </row>
    <row r="11356" spans="1:1" x14ac:dyDescent="0.25">
      <c r="A11356" s="78" t="e">
        <f>DATE(MID(Zeitreihen0h15!A11356,7,4),MID(Zeitreihen0h15!A11356,4,2),LEFT(Zeitreihen0h15!A11356,2))+TIME(MID(Zeitreihen0h15!A11356,12,2),RIGHT(Zeitreihen0h15!A11356,2),0)</f>
        <v>#VALUE!</v>
      </c>
    </row>
    <row r="11357" spans="1:1" x14ac:dyDescent="0.25">
      <c r="A11357" s="78" t="e">
        <f>DATE(MID(Zeitreihen0h15!A11357,7,4),MID(Zeitreihen0h15!A11357,4,2),LEFT(Zeitreihen0h15!A11357,2))+TIME(MID(Zeitreihen0h15!A11357,12,2),RIGHT(Zeitreihen0h15!A11357,2),0)</f>
        <v>#VALUE!</v>
      </c>
    </row>
    <row r="11358" spans="1:1" x14ac:dyDescent="0.25">
      <c r="A11358" s="78" t="e">
        <f>DATE(MID(Zeitreihen0h15!A11358,7,4),MID(Zeitreihen0h15!A11358,4,2),LEFT(Zeitreihen0h15!A11358,2))+TIME(MID(Zeitreihen0h15!A11358,12,2),RIGHT(Zeitreihen0h15!A11358,2),0)</f>
        <v>#VALUE!</v>
      </c>
    </row>
    <row r="11359" spans="1:1" x14ac:dyDescent="0.25">
      <c r="A11359" s="78" t="e">
        <f>DATE(MID(Zeitreihen0h15!A11359,7,4),MID(Zeitreihen0h15!A11359,4,2),LEFT(Zeitreihen0h15!A11359,2))+TIME(MID(Zeitreihen0h15!A11359,12,2),RIGHT(Zeitreihen0h15!A11359,2),0)</f>
        <v>#VALUE!</v>
      </c>
    </row>
    <row r="11360" spans="1:1" x14ac:dyDescent="0.25">
      <c r="A11360" s="78" t="e">
        <f>DATE(MID(Zeitreihen0h15!A11360,7,4),MID(Zeitreihen0h15!A11360,4,2),LEFT(Zeitreihen0h15!A11360,2))+TIME(MID(Zeitreihen0h15!A11360,12,2),RIGHT(Zeitreihen0h15!A11360,2),0)</f>
        <v>#VALUE!</v>
      </c>
    </row>
    <row r="11361" spans="1:1" x14ac:dyDescent="0.25">
      <c r="A11361" s="78" t="e">
        <f>DATE(MID(Zeitreihen0h15!A11361,7,4),MID(Zeitreihen0h15!A11361,4,2),LEFT(Zeitreihen0h15!A11361,2))+TIME(MID(Zeitreihen0h15!A11361,12,2),RIGHT(Zeitreihen0h15!A11361,2),0)</f>
        <v>#VALUE!</v>
      </c>
    </row>
    <row r="11362" spans="1:1" x14ac:dyDescent="0.25">
      <c r="A11362" s="78" t="e">
        <f>DATE(MID(Zeitreihen0h15!A11362,7,4),MID(Zeitreihen0h15!A11362,4,2),LEFT(Zeitreihen0h15!A11362,2))+TIME(MID(Zeitreihen0h15!A11362,12,2),RIGHT(Zeitreihen0h15!A11362,2),0)</f>
        <v>#VALUE!</v>
      </c>
    </row>
    <row r="11363" spans="1:1" x14ac:dyDescent="0.25">
      <c r="A11363" s="78" t="e">
        <f>DATE(MID(Zeitreihen0h15!A11363,7,4),MID(Zeitreihen0h15!A11363,4,2),LEFT(Zeitreihen0h15!A11363,2))+TIME(MID(Zeitreihen0h15!A11363,12,2),RIGHT(Zeitreihen0h15!A11363,2),0)</f>
        <v>#VALUE!</v>
      </c>
    </row>
    <row r="11364" spans="1:1" x14ac:dyDescent="0.25">
      <c r="A11364" s="78" t="e">
        <f>DATE(MID(Zeitreihen0h15!A11364,7,4),MID(Zeitreihen0h15!A11364,4,2),LEFT(Zeitreihen0h15!A11364,2))+TIME(MID(Zeitreihen0h15!A11364,12,2),RIGHT(Zeitreihen0h15!A11364,2),0)</f>
        <v>#VALUE!</v>
      </c>
    </row>
    <row r="11365" spans="1:1" x14ac:dyDescent="0.25">
      <c r="A11365" s="78" t="e">
        <f>DATE(MID(Zeitreihen0h15!A11365,7,4),MID(Zeitreihen0h15!A11365,4,2),LEFT(Zeitreihen0h15!A11365,2))+TIME(MID(Zeitreihen0h15!A11365,12,2),RIGHT(Zeitreihen0h15!A11365,2),0)</f>
        <v>#VALUE!</v>
      </c>
    </row>
    <row r="11366" spans="1:1" x14ac:dyDescent="0.25">
      <c r="A11366" s="78" t="e">
        <f>DATE(MID(Zeitreihen0h15!A11366,7,4),MID(Zeitreihen0h15!A11366,4,2),LEFT(Zeitreihen0h15!A11366,2))+TIME(MID(Zeitreihen0h15!A11366,12,2),RIGHT(Zeitreihen0h15!A11366,2),0)</f>
        <v>#VALUE!</v>
      </c>
    </row>
    <row r="11367" spans="1:1" x14ac:dyDescent="0.25">
      <c r="A11367" s="78" t="e">
        <f>DATE(MID(Zeitreihen0h15!A11367,7,4),MID(Zeitreihen0h15!A11367,4,2),LEFT(Zeitreihen0h15!A11367,2))+TIME(MID(Zeitreihen0h15!A11367,12,2),RIGHT(Zeitreihen0h15!A11367,2),0)</f>
        <v>#VALUE!</v>
      </c>
    </row>
    <row r="11368" spans="1:1" x14ac:dyDescent="0.25">
      <c r="A11368" s="78" t="e">
        <f>DATE(MID(Zeitreihen0h15!A11368,7,4),MID(Zeitreihen0h15!A11368,4,2),LEFT(Zeitreihen0h15!A11368,2))+TIME(MID(Zeitreihen0h15!A11368,12,2),RIGHT(Zeitreihen0h15!A11368,2),0)</f>
        <v>#VALUE!</v>
      </c>
    </row>
    <row r="11369" spans="1:1" x14ac:dyDescent="0.25">
      <c r="A11369" s="78" t="e">
        <f>DATE(MID(Zeitreihen0h15!A11369,7,4),MID(Zeitreihen0h15!A11369,4,2),LEFT(Zeitreihen0h15!A11369,2))+TIME(MID(Zeitreihen0h15!A11369,12,2),RIGHT(Zeitreihen0h15!A11369,2),0)</f>
        <v>#VALUE!</v>
      </c>
    </row>
    <row r="11370" spans="1:1" x14ac:dyDescent="0.25">
      <c r="A11370" s="78" t="e">
        <f>DATE(MID(Zeitreihen0h15!A11370,7,4),MID(Zeitreihen0h15!A11370,4,2),LEFT(Zeitreihen0h15!A11370,2))+TIME(MID(Zeitreihen0h15!A11370,12,2),RIGHT(Zeitreihen0h15!A11370,2),0)</f>
        <v>#VALUE!</v>
      </c>
    </row>
    <row r="11371" spans="1:1" x14ac:dyDescent="0.25">
      <c r="A11371" s="78" t="e">
        <f>DATE(MID(Zeitreihen0h15!A11371,7,4),MID(Zeitreihen0h15!A11371,4,2),LEFT(Zeitreihen0h15!A11371,2))+TIME(MID(Zeitreihen0h15!A11371,12,2),RIGHT(Zeitreihen0h15!A11371,2),0)</f>
        <v>#VALUE!</v>
      </c>
    </row>
    <row r="11372" spans="1:1" x14ac:dyDescent="0.25">
      <c r="A11372" s="78" t="e">
        <f>DATE(MID(Zeitreihen0h15!A11372,7,4),MID(Zeitreihen0h15!A11372,4,2),LEFT(Zeitreihen0h15!A11372,2))+TIME(MID(Zeitreihen0h15!A11372,12,2),RIGHT(Zeitreihen0h15!A11372,2),0)</f>
        <v>#VALUE!</v>
      </c>
    </row>
    <row r="11373" spans="1:1" x14ac:dyDescent="0.25">
      <c r="A11373" s="78" t="e">
        <f>DATE(MID(Zeitreihen0h15!A11373,7,4),MID(Zeitreihen0h15!A11373,4,2),LEFT(Zeitreihen0h15!A11373,2))+TIME(MID(Zeitreihen0h15!A11373,12,2),RIGHT(Zeitreihen0h15!A11373,2),0)</f>
        <v>#VALUE!</v>
      </c>
    </row>
    <row r="11374" spans="1:1" x14ac:dyDescent="0.25">
      <c r="A11374" s="78" t="e">
        <f>DATE(MID(Zeitreihen0h15!A11374,7,4),MID(Zeitreihen0h15!A11374,4,2),LEFT(Zeitreihen0h15!A11374,2))+TIME(MID(Zeitreihen0h15!A11374,12,2),RIGHT(Zeitreihen0h15!A11374,2),0)</f>
        <v>#VALUE!</v>
      </c>
    </row>
    <row r="11375" spans="1:1" x14ac:dyDescent="0.25">
      <c r="A11375" s="78" t="e">
        <f>DATE(MID(Zeitreihen0h15!A11375,7,4),MID(Zeitreihen0h15!A11375,4,2),LEFT(Zeitreihen0h15!A11375,2))+TIME(MID(Zeitreihen0h15!A11375,12,2),RIGHT(Zeitreihen0h15!A11375,2),0)</f>
        <v>#VALUE!</v>
      </c>
    </row>
    <row r="11376" spans="1:1" x14ac:dyDescent="0.25">
      <c r="A11376" s="78" t="e">
        <f>DATE(MID(Zeitreihen0h15!A11376,7,4),MID(Zeitreihen0h15!A11376,4,2),LEFT(Zeitreihen0h15!A11376,2))+TIME(MID(Zeitreihen0h15!A11376,12,2),RIGHT(Zeitreihen0h15!A11376,2),0)</f>
        <v>#VALUE!</v>
      </c>
    </row>
    <row r="11377" spans="1:1" x14ac:dyDescent="0.25">
      <c r="A11377" s="78" t="e">
        <f>DATE(MID(Zeitreihen0h15!A11377,7,4),MID(Zeitreihen0h15!A11377,4,2),LEFT(Zeitreihen0h15!A11377,2))+TIME(MID(Zeitreihen0h15!A11377,12,2),RIGHT(Zeitreihen0h15!A11377,2),0)</f>
        <v>#VALUE!</v>
      </c>
    </row>
    <row r="11378" spans="1:1" x14ac:dyDescent="0.25">
      <c r="A11378" s="78" t="e">
        <f>DATE(MID(Zeitreihen0h15!A11378,7,4),MID(Zeitreihen0h15!A11378,4,2),LEFT(Zeitreihen0h15!A11378,2))+TIME(MID(Zeitreihen0h15!A11378,12,2),RIGHT(Zeitreihen0h15!A11378,2),0)</f>
        <v>#VALUE!</v>
      </c>
    </row>
    <row r="11379" spans="1:1" x14ac:dyDescent="0.25">
      <c r="A11379" s="78" t="e">
        <f>DATE(MID(Zeitreihen0h15!A11379,7,4),MID(Zeitreihen0h15!A11379,4,2),LEFT(Zeitreihen0h15!A11379,2))+TIME(MID(Zeitreihen0h15!A11379,12,2),RIGHT(Zeitreihen0h15!A11379,2),0)</f>
        <v>#VALUE!</v>
      </c>
    </row>
    <row r="11380" spans="1:1" x14ac:dyDescent="0.25">
      <c r="A11380" s="78" t="e">
        <f>DATE(MID(Zeitreihen0h15!A11380,7,4),MID(Zeitreihen0h15!A11380,4,2),LEFT(Zeitreihen0h15!A11380,2))+TIME(MID(Zeitreihen0h15!A11380,12,2),RIGHT(Zeitreihen0h15!A11380,2),0)</f>
        <v>#VALUE!</v>
      </c>
    </row>
    <row r="11381" spans="1:1" x14ac:dyDescent="0.25">
      <c r="A11381" s="78" t="e">
        <f>DATE(MID(Zeitreihen0h15!A11381,7,4),MID(Zeitreihen0h15!A11381,4,2),LEFT(Zeitreihen0h15!A11381,2))+TIME(MID(Zeitreihen0h15!A11381,12,2),RIGHT(Zeitreihen0h15!A11381,2),0)</f>
        <v>#VALUE!</v>
      </c>
    </row>
    <row r="11382" spans="1:1" x14ac:dyDescent="0.25">
      <c r="A11382" s="78" t="e">
        <f>DATE(MID(Zeitreihen0h15!A11382,7,4),MID(Zeitreihen0h15!A11382,4,2),LEFT(Zeitreihen0h15!A11382,2))+TIME(MID(Zeitreihen0h15!A11382,12,2),RIGHT(Zeitreihen0h15!A11382,2),0)</f>
        <v>#VALUE!</v>
      </c>
    </row>
    <row r="11383" spans="1:1" x14ac:dyDescent="0.25">
      <c r="A11383" s="78" t="e">
        <f>DATE(MID(Zeitreihen0h15!A11383,7,4),MID(Zeitreihen0h15!A11383,4,2),LEFT(Zeitreihen0h15!A11383,2))+TIME(MID(Zeitreihen0h15!A11383,12,2),RIGHT(Zeitreihen0h15!A11383,2),0)</f>
        <v>#VALUE!</v>
      </c>
    </row>
    <row r="11384" spans="1:1" x14ac:dyDescent="0.25">
      <c r="A11384" s="78" t="e">
        <f>DATE(MID(Zeitreihen0h15!A11384,7,4),MID(Zeitreihen0h15!A11384,4,2),LEFT(Zeitreihen0h15!A11384,2))+TIME(MID(Zeitreihen0h15!A11384,12,2),RIGHT(Zeitreihen0h15!A11384,2),0)</f>
        <v>#VALUE!</v>
      </c>
    </row>
    <row r="11385" spans="1:1" x14ac:dyDescent="0.25">
      <c r="A11385" s="78" t="e">
        <f>DATE(MID(Zeitreihen0h15!A11385,7,4),MID(Zeitreihen0h15!A11385,4,2),LEFT(Zeitreihen0h15!A11385,2))+TIME(MID(Zeitreihen0h15!A11385,12,2),RIGHT(Zeitreihen0h15!A11385,2),0)</f>
        <v>#VALUE!</v>
      </c>
    </row>
    <row r="11386" spans="1:1" x14ac:dyDescent="0.25">
      <c r="A11386" s="78" t="e">
        <f>DATE(MID(Zeitreihen0h15!A11386,7,4),MID(Zeitreihen0h15!A11386,4,2),LEFT(Zeitreihen0h15!A11386,2))+TIME(MID(Zeitreihen0h15!A11386,12,2),RIGHT(Zeitreihen0h15!A11386,2),0)</f>
        <v>#VALUE!</v>
      </c>
    </row>
    <row r="11387" spans="1:1" x14ac:dyDescent="0.25">
      <c r="A11387" s="78" t="e">
        <f>DATE(MID(Zeitreihen0h15!A11387,7,4),MID(Zeitreihen0h15!A11387,4,2),LEFT(Zeitreihen0h15!A11387,2))+TIME(MID(Zeitreihen0h15!A11387,12,2),RIGHT(Zeitreihen0h15!A11387,2),0)</f>
        <v>#VALUE!</v>
      </c>
    </row>
    <row r="11388" spans="1:1" x14ac:dyDescent="0.25">
      <c r="A11388" s="78" t="e">
        <f>DATE(MID(Zeitreihen0h15!A11388,7,4),MID(Zeitreihen0h15!A11388,4,2),LEFT(Zeitreihen0h15!A11388,2))+TIME(MID(Zeitreihen0h15!A11388,12,2),RIGHT(Zeitreihen0h15!A11388,2),0)</f>
        <v>#VALUE!</v>
      </c>
    </row>
    <row r="11389" spans="1:1" x14ac:dyDescent="0.25">
      <c r="A11389" s="78" t="e">
        <f>DATE(MID(Zeitreihen0h15!A11389,7,4),MID(Zeitreihen0h15!A11389,4,2),LEFT(Zeitreihen0h15!A11389,2))+TIME(MID(Zeitreihen0h15!A11389,12,2),RIGHT(Zeitreihen0h15!A11389,2),0)</f>
        <v>#VALUE!</v>
      </c>
    </row>
    <row r="11390" spans="1:1" x14ac:dyDescent="0.25">
      <c r="A11390" s="78" t="e">
        <f>DATE(MID(Zeitreihen0h15!A11390,7,4),MID(Zeitreihen0h15!A11390,4,2),LEFT(Zeitreihen0h15!A11390,2))+TIME(MID(Zeitreihen0h15!A11390,12,2),RIGHT(Zeitreihen0h15!A11390,2),0)</f>
        <v>#VALUE!</v>
      </c>
    </row>
    <row r="11391" spans="1:1" x14ac:dyDescent="0.25">
      <c r="A11391" s="78" t="e">
        <f>DATE(MID(Zeitreihen0h15!A11391,7,4),MID(Zeitreihen0h15!A11391,4,2),LEFT(Zeitreihen0h15!A11391,2))+TIME(MID(Zeitreihen0h15!A11391,12,2),RIGHT(Zeitreihen0h15!A11391,2),0)</f>
        <v>#VALUE!</v>
      </c>
    </row>
    <row r="11392" spans="1:1" x14ac:dyDescent="0.25">
      <c r="A11392" s="78" t="e">
        <f>DATE(MID(Zeitreihen0h15!A11392,7,4),MID(Zeitreihen0h15!A11392,4,2),LEFT(Zeitreihen0h15!A11392,2))+TIME(MID(Zeitreihen0h15!A11392,12,2),RIGHT(Zeitreihen0h15!A11392,2),0)</f>
        <v>#VALUE!</v>
      </c>
    </row>
    <row r="11393" spans="1:1" x14ac:dyDescent="0.25">
      <c r="A11393" s="78" t="e">
        <f>DATE(MID(Zeitreihen0h15!A11393,7,4),MID(Zeitreihen0h15!A11393,4,2),LEFT(Zeitreihen0h15!A11393,2))+TIME(MID(Zeitreihen0h15!A11393,12,2),RIGHT(Zeitreihen0h15!A11393,2),0)</f>
        <v>#VALUE!</v>
      </c>
    </row>
    <row r="11394" spans="1:1" x14ac:dyDescent="0.25">
      <c r="A11394" s="78" t="e">
        <f>DATE(MID(Zeitreihen0h15!A11394,7,4),MID(Zeitreihen0h15!A11394,4,2),LEFT(Zeitreihen0h15!A11394,2))+TIME(MID(Zeitreihen0h15!A11394,12,2),RIGHT(Zeitreihen0h15!A11394,2),0)</f>
        <v>#VALUE!</v>
      </c>
    </row>
    <row r="11395" spans="1:1" x14ac:dyDescent="0.25">
      <c r="A11395" s="78" t="e">
        <f>DATE(MID(Zeitreihen0h15!A11395,7,4),MID(Zeitreihen0h15!A11395,4,2),LEFT(Zeitreihen0h15!A11395,2))+TIME(MID(Zeitreihen0h15!A11395,12,2),RIGHT(Zeitreihen0h15!A11395,2),0)</f>
        <v>#VALUE!</v>
      </c>
    </row>
    <row r="11396" spans="1:1" x14ac:dyDescent="0.25">
      <c r="A11396" s="78" t="e">
        <f>DATE(MID(Zeitreihen0h15!A11396,7,4),MID(Zeitreihen0h15!A11396,4,2),LEFT(Zeitreihen0h15!A11396,2))+TIME(MID(Zeitreihen0h15!A11396,12,2),RIGHT(Zeitreihen0h15!A11396,2),0)</f>
        <v>#VALUE!</v>
      </c>
    </row>
    <row r="11397" spans="1:1" x14ac:dyDescent="0.25">
      <c r="A11397" s="78" t="e">
        <f>DATE(MID(Zeitreihen0h15!A11397,7,4),MID(Zeitreihen0h15!A11397,4,2),LEFT(Zeitreihen0h15!A11397,2))+TIME(MID(Zeitreihen0h15!A11397,12,2),RIGHT(Zeitreihen0h15!A11397,2),0)</f>
        <v>#VALUE!</v>
      </c>
    </row>
    <row r="11398" spans="1:1" x14ac:dyDescent="0.25">
      <c r="A11398" s="78" t="e">
        <f>DATE(MID(Zeitreihen0h15!A11398,7,4),MID(Zeitreihen0h15!A11398,4,2),LEFT(Zeitreihen0h15!A11398,2))+TIME(MID(Zeitreihen0h15!A11398,12,2),RIGHT(Zeitreihen0h15!A11398,2),0)</f>
        <v>#VALUE!</v>
      </c>
    </row>
    <row r="11399" spans="1:1" x14ac:dyDescent="0.25">
      <c r="A11399" s="78" t="e">
        <f>DATE(MID(Zeitreihen0h15!A11399,7,4),MID(Zeitreihen0h15!A11399,4,2),LEFT(Zeitreihen0h15!A11399,2))+TIME(MID(Zeitreihen0h15!A11399,12,2),RIGHT(Zeitreihen0h15!A11399,2),0)</f>
        <v>#VALUE!</v>
      </c>
    </row>
    <row r="11400" spans="1:1" x14ac:dyDescent="0.25">
      <c r="A11400" s="78" t="e">
        <f>DATE(MID(Zeitreihen0h15!A11400,7,4),MID(Zeitreihen0h15!A11400,4,2),LEFT(Zeitreihen0h15!A11400,2))+TIME(MID(Zeitreihen0h15!A11400,12,2),RIGHT(Zeitreihen0h15!A11400,2),0)</f>
        <v>#VALUE!</v>
      </c>
    </row>
    <row r="11401" spans="1:1" x14ac:dyDescent="0.25">
      <c r="A11401" s="78" t="e">
        <f>DATE(MID(Zeitreihen0h15!A11401,7,4),MID(Zeitreihen0h15!A11401,4,2),LEFT(Zeitreihen0h15!A11401,2))+TIME(MID(Zeitreihen0h15!A11401,12,2),RIGHT(Zeitreihen0h15!A11401,2),0)</f>
        <v>#VALUE!</v>
      </c>
    </row>
    <row r="11402" spans="1:1" x14ac:dyDescent="0.25">
      <c r="A11402" s="78" t="e">
        <f>DATE(MID(Zeitreihen0h15!A11402,7,4),MID(Zeitreihen0h15!A11402,4,2),LEFT(Zeitreihen0h15!A11402,2))+TIME(MID(Zeitreihen0h15!A11402,12,2),RIGHT(Zeitreihen0h15!A11402,2),0)</f>
        <v>#VALUE!</v>
      </c>
    </row>
    <row r="11403" spans="1:1" x14ac:dyDescent="0.25">
      <c r="A11403" s="78" t="e">
        <f>DATE(MID(Zeitreihen0h15!A11403,7,4),MID(Zeitreihen0h15!A11403,4,2),LEFT(Zeitreihen0h15!A11403,2))+TIME(MID(Zeitreihen0h15!A11403,12,2),RIGHT(Zeitreihen0h15!A11403,2),0)</f>
        <v>#VALUE!</v>
      </c>
    </row>
    <row r="11404" spans="1:1" x14ac:dyDescent="0.25">
      <c r="A11404" s="78" t="e">
        <f>DATE(MID(Zeitreihen0h15!A11404,7,4),MID(Zeitreihen0h15!A11404,4,2),LEFT(Zeitreihen0h15!A11404,2))+TIME(MID(Zeitreihen0h15!A11404,12,2),RIGHT(Zeitreihen0h15!A11404,2),0)</f>
        <v>#VALUE!</v>
      </c>
    </row>
    <row r="11405" spans="1:1" x14ac:dyDescent="0.25">
      <c r="A11405" s="78" t="e">
        <f>DATE(MID(Zeitreihen0h15!A11405,7,4),MID(Zeitreihen0h15!A11405,4,2),LEFT(Zeitreihen0h15!A11405,2))+TIME(MID(Zeitreihen0h15!A11405,12,2),RIGHT(Zeitreihen0h15!A11405,2),0)</f>
        <v>#VALUE!</v>
      </c>
    </row>
    <row r="11406" spans="1:1" x14ac:dyDescent="0.25">
      <c r="A11406" s="78" t="e">
        <f>DATE(MID(Zeitreihen0h15!A11406,7,4),MID(Zeitreihen0h15!A11406,4,2),LEFT(Zeitreihen0h15!A11406,2))+TIME(MID(Zeitreihen0h15!A11406,12,2),RIGHT(Zeitreihen0h15!A11406,2),0)</f>
        <v>#VALUE!</v>
      </c>
    </row>
    <row r="11407" spans="1:1" x14ac:dyDescent="0.25">
      <c r="A11407" s="78" t="e">
        <f>DATE(MID(Zeitreihen0h15!A11407,7,4),MID(Zeitreihen0h15!A11407,4,2),LEFT(Zeitreihen0h15!A11407,2))+TIME(MID(Zeitreihen0h15!A11407,12,2),RIGHT(Zeitreihen0h15!A11407,2),0)</f>
        <v>#VALUE!</v>
      </c>
    </row>
    <row r="11408" spans="1:1" x14ac:dyDescent="0.25">
      <c r="A11408" s="78" t="e">
        <f>DATE(MID(Zeitreihen0h15!A11408,7,4),MID(Zeitreihen0h15!A11408,4,2),LEFT(Zeitreihen0h15!A11408,2))+TIME(MID(Zeitreihen0h15!A11408,12,2),RIGHT(Zeitreihen0h15!A11408,2),0)</f>
        <v>#VALUE!</v>
      </c>
    </row>
    <row r="11409" spans="1:1" x14ac:dyDescent="0.25">
      <c r="A11409" s="78" t="e">
        <f>DATE(MID(Zeitreihen0h15!A11409,7,4),MID(Zeitreihen0h15!A11409,4,2),LEFT(Zeitreihen0h15!A11409,2))+TIME(MID(Zeitreihen0h15!A11409,12,2),RIGHT(Zeitreihen0h15!A11409,2),0)</f>
        <v>#VALUE!</v>
      </c>
    </row>
    <row r="11410" spans="1:1" x14ac:dyDescent="0.25">
      <c r="A11410" s="78" t="e">
        <f>DATE(MID(Zeitreihen0h15!A11410,7,4),MID(Zeitreihen0h15!A11410,4,2),LEFT(Zeitreihen0h15!A11410,2))+TIME(MID(Zeitreihen0h15!A11410,12,2),RIGHT(Zeitreihen0h15!A11410,2),0)</f>
        <v>#VALUE!</v>
      </c>
    </row>
    <row r="11411" spans="1:1" x14ac:dyDescent="0.25">
      <c r="A11411" s="78" t="e">
        <f>DATE(MID(Zeitreihen0h15!A11411,7,4),MID(Zeitreihen0h15!A11411,4,2),LEFT(Zeitreihen0h15!A11411,2))+TIME(MID(Zeitreihen0h15!A11411,12,2),RIGHT(Zeitreihen0h15!A11411,2),0)</f>
        <v>#VALUE!</v>
      </c>
    </row>
    <row r="11412" spans="1:1" x14ac:dyDescent="0.25">
      <c r="A11412" s="78" t="e">
        <f>DATE(MID(Zeitreihen0h15!A11412,7,4),MID(Zeitreihen0h15!A11412,4,2),LEFT(Zeitreihen0h15!A11412,2))+TIME(MID(Zeitreihen0h15!A11412,12,2),RIGHT(Zeitreihen0h15!A11412,2),0)</f>
        <v>#VALUE!</v>
      </c>
    </row>
    <row r="11413" spans="1:1" x14ac:dyDescent="0.25">
      <c r="A11413" s="78" t="e">
        <f>DATE(MID(Zeitreihen0h15!A11413,7,4),MID(Zeitreihen0h15!A11413,4,2),LEFT(Zeitreihen0h15!A11413,2))+TIME(MID(Zeitreihen0h15!A11413,12,2),RIGHT(Zeitreihen0h15!A11413,2),0)</f>
        <v>#VALUE!</v>
      </c>
    </row>
    <row r="11414" spans="1:1" x14ac:dyDescent="0.25">
      <c r="A11414" s="78" t="e">
        <f>DATE(MID(Zeitreihen0h15!A11414,7,4),MID(Zeitreihen0h15!A11414,4,2),LEFT(Zeitreihen0h15!A11414,2))+TIME(MID(Zeitreihen0h15!A11414,12,2),RIGHT(Zeitreihen0h15!A11414,2),0)</f>
        <v>#VALUE!</v>
      </c>
    </row>
    <row r="11415" spans="1:1" x14ac:dyDescent="0.25">
      <c r="A11415" s="78" t="e">
        <f>DATE(MID(Zeitreihen0h15!A11415,7,4),MID(Zeitreihen0h15!A11415,4,2),LEFT(Zeitreihen0h15!A11415,2))+TIME(MID(Zeitreihen0h15!A11415,12,2),RIGHT(Zeitreihen0h15!A11415,2),0)</f>
        <v>#VALUE!</v>
      </c>
    </row>
    <row r="11416" spans="1:1" x14ac:dyDescent="0.25">
      <c r="A11416" s="78" t="e">
        <f>DATE(MID(Zeitreihen0h15!A11416,7,4),MID(Zeitreihen0h15!A11416,4,2),LEFT(Zeitreihen0h15!A11416,2))+TIME(MID(Zeitreihen0h15!A11416,12,2),RIGHT(Zeitreihen0h15!A11416,2),0)</f>
        <v>#VALUE!</v>
      </c>
    </row>
    <row r="11417" spans="1:1" x14ac:dyDescent="0.25">
      <c r="A11417" s="78" t="e">
        <f>DATE(MID(Zeitreihen0h15!A11417,7,4),MID(Zeitreihen0h15!A11417,4,2),LEFT(Zeitreihen0h15!A11417,2))+TIME(MID(Zeitreihen0h15!A11417,12,2),RIGHT(Zeitreihen0h15!A11417,2),0)</f>
        <v>#VALUE!</v>
      </c>
    </row>
    <row r="11418" spans="1:1" x14ac:dyDescent="0.25">
      <c r="A11418" s="78" t="e">
        <f>DATE(MID(Zeitreihen0h15!A11418,7,4),MID(Zeitreihen0h15!A11418,4,2),LEFT(Zeitreihen0h15!A11418,2))+TIME(MID(Zeitreihen0h15!A11418,12,2),RIGHT(Zeitreihen0h15!A11418,2),0)</f>
        <v>#VALUE!</v>
      </c>
    </row>
    <row r="11419" spans="1:1" x14ac:dyDescent="0.25">
      <c r="A11419" s="78" t="e">
        <f>DATE(MID(Zeitreihen0h15!A11419,7,4),MID(Zeitreihen0h15!A11419,4,2),LEFT(Zeitreihen0h15!A11419,2))+TIME(MID(Zeitreihen0h15!A11419,12,2),RIGHT(Zeitreihen0h15!A11419,2),0)</f>
        <v>#VALUE!</v>
      </c>
    </row>
    <row r="11420" spans="1:1" x14ac:dyDescent="0.25">
      <c r="A11420" s="78" t="e">
        <f>DATE(MID(Zeitreihen0h15!A11420,7,4),MID(Zeitreihen0h15!A11420,4,2),LEFT(Zeitreihen0h15!A11420,2))+TIME(MID(Zeitreihen0h15!A11420,12,2),RIGHT(Zeitreihen0h15!A11420,2),0)</f>
        <v>#VALUE!</v>
      </c>
    </row>
    <row r="11421" spans="1:1" x14ac:dyDescent="0.25">
      <c r="A11421" s="78" t="e">
        <f>DATE(MID(Zeitreihen0h15!A11421,7,4),MID(Zeitreihen0h15!A11421,4,2),LEFT(Zeitreihen0h15!A11421,2))+TIME(MID(Zeitreihen0h15!A11421,12,2),RIGHT(Zeitreihen0h15!A11421,2),0)</f>
        <v>#VALUE!</v>
      </c>
    </row>
    <row r="11422" spans="1:1" x14ac:dyDescent="0.25">
      <c r="A11422" s="78" t="e">
        <f>DATE(MID(Zeitreihen0h15!A11422,7,4),MID(Zeitreihen0h15!A11422,4,2),LEFT(Zeitreihen0h15!A11422,2))+TIME(MID(Zeitreihen0h15!A11422,12,2),RIGHT(Zeitreihen0h15!A11422,2),0)</f>
        <v>#VALUE!</v>
      </c>
    </row>
    <row r="11423" spans="1:1" x14ac:dyDescent="0.25">
      <c r="A11423" s="78" t="e">
        <f>DATE(MID(Zeitreihen0h15!A11423,7,4),MID(Zeitreihen0h15!A11423,4,2),LEFT(Zeitreihen0h15!A11423,2))+TIME(MID(Zeitreihen0h15!A11423,12,2),RIGHT(Zeitreihen0h15!A11423,2),0)</f>
        <v>#VALUE!</v>
      </c>
    </row>
    <row r="11424" spans="1:1" x14ac:dyDescent="0.25">
      <c r="A11424" s="78" t="e">
        <f>DATE(MID(Zeitreihen0h15!A11424,7,4),MID(Zeitreihen0h15!A11424,4,2),LEFT(Zeitreihen0h15!A11424,2))+TIME(MID(Zeitreihen0h15!A11424,12,2),RIGHT(Zeitreihen0h15!A11424,2),0)</f>
        <v>#VALUE!</v>
      </c>
    </row>
    <row r="11425" spans="1:1" x14ac:dyDescent="0.25">
      <c r="A11425" s="78" t="e">
        <f>DATE(MID(Zeitreihen0h15!A11425,7,4),MID(Zeitreihen0h15!A11425,4,2),LEFT(Zeitreihen0h15!A11425,2))+TIME(MID(Zeitreihen0h15!A11425,12,2),RIGHT(Zeitreihen0h15!A11425,2),0)</f>
        <v>#VALUE!</v>
      </c>
    </row>
    <row r="11426" spans="1:1" x14ac:dyDescent="0.25">
      <c r="A11426" s="78" t="e">
        <f>DATE(MID(Zeitreihen0h15!A11426,7,4),MID(Zeitreihen0h15!A11426,4,2),LEFT(Zeitreihen0h15!A11426,2))+TIME(MID(Zeitreihen0h15!A11426,12,2),RIGHT(Zeitreihen0h15!A11426,2),0)</f>
        <v>#VALUE!</v>
      </c>
    </row>
    <row r="11427" spans="1:1" x14ac:dyDescent="0.25">
      <c r="A11427" s="78" t="e">
        <f>DATE(MID(Zeitreihen0h15!A11427,7,4),MID(Zeitreihen0h15!A11427,4,2),LEFT(Zeitreihen0h15!A11427,2))+TIME(MID(Zeitreihen0h15!A11427,12,2),RIGHT(Zeitreihen0h15!A11427,2),0)</f>
        <v>#VALUE!</v>
      </c>
    </row>
    <row r="11428" spans="1:1" x14ac:dyDescent="0.25">
      <c r="A11428" s="78" t="e">
        <f>DATE(MID(Zeitreihen0h15!A11428,7,4),MID(Zeitreihen0h15!A11428,4,2),LEFT(Zeitreihen0h15!A11428,2))+TIME(MID(Zeitreihen0h15!A11428,12,2),RIGHT(Zeitreihen0h15!A11428,2),0)</f>
        <v>#VALUE!</v>
      </c>
    </row>
    <row r="11429" spans="1:1" x14ac:dyDescent="0.25">
      <c r="A11429" s="78" t="e">
        <f>DATE(MID(Zeitreihen0h15!A11429,7,4),MID(Zeitreihen0h15!A11429,4,2),LEFT(Zeitreihen0h15!A11429,2))+TIME(MID(Zeitreihen0h15!A11429,12,2),RIGHT(Zeitreihen0h15!A11429,2),0)</f>
        <v>#VALUE!</v>
      </c>
    </row>
    <row r="11430" spans="1:1" x14ac:dyDescent="0.25">
      <c r="A11430" s="78" t="e">
        <f>DATE(MID(Zeitreihen0h15!A11430,7,4),MID(Zeitreihen0h15!A11430,4,2),LEFT(Zeitreihen0h15!A11430,2))+TIME(MID(Zeitreihen0h15!A11430,12,2),RIGHT(Zeitreihen0h15!A11430,2),0)</f>
        <v>#VALUE!</v>
      </c>
    </row>
    <row r="11431" spans="1:1" x14ac:dyDescent="0.25">
      <c r="A11431" s="78" t="e">
        <f>DATE(MID(Zeitreihen0h15!A11431,7,4),MID(Zeitreihen0h15!A11431,4,2),LEFT(Zeitreihen0h15!A11431,2))+TIME(MID(Zeitreihen0h15!A11431,12,2),RIGHT(Zeitreihen0h15!A11431,2),0)</f>
        <v>#VALUE!</v>
      </c>
    </row>
    <row r="11432" spans="1:1" x14ac:dyDescent="0.25">
      <c r="A11432" s="78" t="e">
        <f>DATE(MID(Zeitreihen0h15!A11432,7,4),MID(Zeitreihen0h15!A11432,4,2),LEFT(Zeitreihen0h15!A11432,2))+TIME(MID(Zeitreihen0h15!A11432,12,2),RIGHT(Zeitreihen0h15!A11432,2),0)</f>
        <v>#VALUE!</v>
      </c>
    </row>
    <row r="11433" spans="1:1" x14ac:dyDescent="0.25">
      <c r="A11433" s="78" t="e">
        <f>DATE(MID(Zeitreihen0h15!A11433,7,4),MID(Zeitreihen0h15!A11433,4,2),LEFT(Zeitreihen0h15!A11433,2))+TIME(MID(Zeitreihen0h15!A11433,12,2),RIGHT(Zeitreihen0h15!A11433,2),0)</f>
        <v>#VALUE!</v>
      </c>
    </row>
    <row r="11434" spans="1:1" x14ac:dyDescent="0.25">
      <c r="A11434" s="78" t="e">
        <f>DATE(MID(Zeitreihen0h15!A11434,7,4),MID(Zeitreihen0h15!A11434,4,2),LEFT(Zeitreihen0h15!A11434,2))+TIME(MID(Zeitreihen0h15!A11434,12,2),RIGHT(Zeitreihen0h15!A11434,2),0)</f>
        <v>#VALUE!</v>
      </c>
    </row>
    <row r="11435" spans="1:1" x14ac:dyDescent="0.25">
      <c r="A11435" s="78" t="e">
        <f>DATE(MID(Zeitreihen0h15!A11435,7,4),MID(Zeitreihen0h15!A11435,4,2),LEFT(Zeitreihen0h15!A11435,2))+TIME(MID(Zeitreihen0h15!A11435,12,2),RIGHT(Zeitreihen0h15!A11435,2),0)</f>
        <v>#VALUE!</v>
      </c>
    </row>
    <row r="11436" spans="1:1" x14ac:dyDescent="0.25">
      <c r="A11436" s="78" t="e">
        <f>DATE(MID(Zeitreihen0h15!A11436,7,4),MID(Zeitreihen0h15!A11436,4,2),LEFT(Zeitreihen0h15!A11436,2))+TIME(MID(Zeitreihen0h15!A11436,12,2),RIGHT(Zeitreihen0h15!A11436,2),0)</f>
        <v>#VALUE!</v>
      </c>
    </row>
    <row r="11437" spans="1:1" x14ac:dyDescent="0.25">
      <c r="A11437" s="78" t="e">
        <f>DATE(MID(Zeitreihen0h15!A11437,7,4),MID(Zeitreihen0h15!A11437,4,2),LEFT(Zeitreihen0h15!A11437,2))+TIME(MID(Zeitreihen0h15!A11437,12,2),RIGHT(Zeitreihen0h15!A11437,2),0)</f>
        <v>#VALUE!</v>
      </c>
    </row>
    <row r="11438" spans="1:1" x14ac:dyDescent="0.25">
      <c r="A11438" s="78" t="e">
        <f>DATE(MID(Zeitreihen0h15!A11438,7,4),MID(Zeitreihen0h15!A11438,4,2),LEFT(Zeitreihen0h15!A11438,2))+TIME(MID(Zeitreihen0h15!A11438,12,2),RIGHT(Zeitreihen0h15!A11438,2),0)</f>
        <v>#VALUE!</v>
      </c>
    </row>
    <row r="11439" spans="1:1" x14ac:dyDescent="0.25">
      <c r="A11439" s="78" t="e">
        <f>DATE(MID(Zeitreihen0h15!A11439,7,4),MID(Zeitreihen0h15!A11439,4,2),LEFT(Zeitreihen0h15!A11439,2))+TIME(MID(Zeitreihen0h15!A11439,12,2),RIGHT(Zeitreihen0h15!A11439,2),0)</f>
        <v>#VALUE!</v>
      </c>
    </row>
    <row r="11440" spans="1:1" x14ac:dyDescent="0.25">
      <c r="A11440" s="78" t="e">
        <f>DATE(MID(Zeitreihen0h15!A11440,7,4),MID(Zeitreihen0h15!A11440,4,2),LEFT(Zeitreihen0h15!A11440,2))+TIME(MID(Zeitreihen0h15!A11440,12,2),RIGHT(Zeitreihen0h15!A11440,2),0)</f>
        <v>#VALUE!</v>
      </c>
    </row>
    <row r="11441" spans="1:1" x14ac:dyDescent="0.25">
      <c r="A11441" s="78" t="e">
        <f>DATE(MID(Zeitreihen0h15!A11441,7,4),MID(Zeitreihen0h15!A11441,4,2),LEFT(Zeitreihen0h15!A11441,2))+TIME(MID(Zeitreihen0h15!A11441,12,2),RIGHT(Zeitreihen0h15!A11441,2),0)</f>
        <v>#VALUE!</v>
      </c>
    </row>
    <row r="11442" spans="1:1" x14ac:dyDescent="0.25">
      <c r="A11442" s="78" t="e">
        <f>DATE(MID(Zeitreihen0h15!A11442,7,4),MID(Zeitreihen0h15!A11442,4,2),LEFT(Zeitreihen0h15!A11442,2))+TIME(MID(Zeitreihen0h15!A11442,12,2),RIGHT(Zeitreihen0h15!A11442,2),0)</f>
        <v>#VALUE!</v>
      </c>
    </row>
    <row r="11443" spans="1:1" x14ac:dyDescent="0.25">
      <c r="A11443" s="78" t="e">
        <f>DATE(MID(Zeitreihen0h15!A11443,7,4),MID(Zeitreihen0h15!A11443,4,2),LEFT(Zeitreihen0h15!A11443,2))+TIME(MID(Zeitreihen0h15!A11443,12,2),RIGHT(Zeitreihen0h15!A11443,2),0)</f>
        <v>#VALUE!</v>
      </c>
    </row>
    <row r="11444" spans="1:1" x14ac:dyDescent="0.25">
      <c r="A11444" s="78" t="e">
        <f>DATE(MID(Zeitreihen0h15!A11444,7,4),MID(Zeitreihen0h15!A11444,4,2),LEFT(Zeitreihen0h15!A11444,2))+TIME(MID(Zeitreihen0h15!A11444,12,2),RIGHT(Zeitreihen0h15!A11444,2),0)</f>
        <v>#VALUE!</v>
      </c>
    </row>
    <row r="11445" spans="1:1" x14ac:dyDescent="0.25">
      <c r="A11445" s="78" t="e">
        <f>DATE(MID(Zeitreihen0h15!A11445,7,4),MID(Zeitreihen0h15!A11445,4,2),LEFT(Zeitreihen0h15!A11445,2))+TIME(MID(Zeitreihen0h15!A11445,12,2),RIGHT(Zeitreihen0h15!A11445,2),0)</f>
        <v>#VALUE!</v>
      </c>
    </row>
    <row r="11446" spans="1:1" x14ac:dyDescent="0.25">
      <c r="A11446" s="78" t="e">
        <f>DATE(MID(Zeitreihen0h15!A11446,7,4),MID(Zeitreihen0h15!A11446,4,2),LEFT(Zeitreihen0h15!A11446,2))+TIME(MID(Zeitreihen0h15!A11446,12,2),RIGHT(Zeitreihen0h15!A11446,2),0)</f>
        <v>#VALUE!</v>
      </c>
    </row>
    <row r="11447" spans="1:1" x14ac:dyDescent="0.25">
      <c r="A11447" s="78" t="e">
        <f>DATE(MID(Zeitreihen0h15!A11447,7,4),MID(Zeitreihen0h15!A11447,4,2),LEFT(Zeitreihen0h15!A11447,2))+TIME(MID(Zeitreihen0h15!A11447,12,2),RIGHT(Zeitreihen0h15!A11447,2),0)</f>
        <v>#VALUE!</v>
      </c>
    </row>
    <row r="11448" spans="1:1" x14ac:dyDescent="0.25">
      <c r="A11448" s="78" t="e">
        <f>DATE(MID(Zeitreihen0h15!A11448,7,4),MID(Zeitreihen0h15!A11448,4,2),LEFT(Zeitreihen0h15!A11448,2))+TIME(MID(Zeitreihen0h15!A11448,12,2),RIGHT(Zeitreihen0h15!A11448,2),0)</f>
        <v>#VALUE!</v>
      </c>
    </row>
    <row r="11449" spans="1:1" x14ac:dyDescent="0.25">
      <c r="A11449" s="78" t="e">
        <f>DATE(MID(Zeitreihen0h15!A11449,7,4),MID(Zeitreihen0h15!A11449,4,2),LEFT(Zeitreihen0h15!A11449,2))+TIME(MID(Zeitreihen0h15!A11449,12,2),RIGHT(Zeitreihen0h15!A11449,2),0)</f>
        <v>#VALUE!</v>
      </c>
    </row>
    <row r="11450" spans="1:1" x14ac:dyDescent="0.25">
      <c r="A11450" s="78" t="e">
        <f>DATE(MID(Zeitreihen0h15!A11450,7,4),MID(Zeitreihen0h15!A11450,4,2),LEFT(Zeitreihen0h15!A11450,2))+TIME(MID(Zeitreihen0h15!A11450,12,2),RIGHT(Zeitreihen0h15!A11450,2),0)</f>
        <v>#VALUE!</v>
      </c>
    </row>
    <row r="11451" spans="1:1" x14ac:dyDescent="0.25">
      <c r="A11451" s="78" t="e">
        <f>DATE(MID(Zeitreihen0h15!A11451,7,4),MID(Zeitreihen0h15!A11451,4,2),LEFT(Zeitreihen0h15!A11451,2))+TIME(MID(Zeitreihen0h15!A11451,12,2),RIGHT(Zeitreihen0h15!A11451,2),0)</f>
        <v>#VALUE!</v>
      </c>
    </row>
    <row r="11452" spans="1:1" x14ac:dyDescent="0.25">
      <c r="A11452" s="78" t="e">
        <f>DATE(MID(Zeitreihen0h15!A11452,7,4),MID(Zeitreihen0h15!A11452,4,2),LEFT(Zeitreihen0h15!A11452,2))+TIME(MID(Zeitreihen0h15!A11452,12,2),RIGHT(Zeitreihen0h15!A11452,2),0)</f>
        <v>#VALUE!</v>
      </c>
    </row>
    <row r="11453" spans="1:1" x14ac:dyDescent="0.25">
      <c r="A11453" s="78" t="e">
        <f>DATE(MID(Zeitreihen0h15!A11453,7,4),MID(Zeitreihen0h15!A11453,4,2),LEFT(Zeitreihen0h15!A11453,2))+TIME(MID(Zeitreihen0h15!A11453,12,2),RIGHT(Zeitreihen0h15!A11453,2),0)</f>
        <v>#VALUE!</v>
      </c>
    </row>
    <row r="11454" spans="1:1" x14ac:dyDescent="0.25">
      <c r="A11454" s="78" t="e">
        <f>DATE(MID(Zeitreihen0h15!A11454,7,4),MID(Zeitreihen0h15!A11454,4,2),LEFT(Zeitreihen0h15!A11454,2))+TIME(MID(Zeitreihen0h15!A11454,12,2),RIGHT(Zeitreihen0h15!A11454,2),0)</f>
        <v>#VALUE!</v>
      </c>
    </row>
    <row r="11455" spans="1:1" x14ac:dyDescent="0.25">
      <c r="A11455" s="78" t="e">
        <f>DATE(MID(Zeitreihen0h15!A11455,7,4),MID(Zeitreihen0h15!A11455,4,2),LEFT(Zeitreihen0h15!A11455,2))+TIME(MID(Zeitreihen0h15!A11455,12,2),RIGHT(Zeitreihen0h15!A11455,2),0)</f>
        <v>#VALUE!</v>
      </c>
    </row>
    <row r="11456" spans="1:1" x14ac:dyDescent="0.25">
      <c r="A11456" s="78" t="e">
        <f>DATE(MID(Zeitreihen0h15!A11456,7,4),MID(Zeitreihen0h15!A11456,4,2),LEFT(Zeitreihen0h15!A11456,2))+TIME(MID(Zeitreihen0h15!A11456,12,2),RIGHT(Zeitreihen0h15!A11456,2),0)</f>
        <v>#VALUE!</v>
      </c>
    </row>
    <row r="11457" spans="1:1" x14ac:dyDescent="0.25">
      <c r="A11457" s="78" t="e">
        <f>DATE(MID(Zeitreihen0h15!A11457,7,4),MID(Zeitreihen0h15!A11457,4,2),LEFT(Zeitreihen0h15!A11457,2))+TIME(MID(Zeitreihen0h15!A11457,12,2),RIGHT(Zeitreihen0h15!A11457,2),0)</f>
        <v>#VALUE!</v>
      </c>
    </row>
    <row r="11458" spans="1:1" x14ac:dyDescent="0.25">
      <c r="A11458" s="78" t="e">
        <f>DATE(MID(Zeitreihen0h15!A11458,7,4),MID(Zeitreihen0h15!A11458,4,2),LEFT(Zeitreihen0h15!A11458,2))+TIME(MID(Zeitreihen0h15!A11458,12,2),RIGHT(Zeitreihen0h15!A11458,2),0)</f>
        <v>#VALUE!</v>
      </c>
    </row>
    <row r="11459" spans="1:1" x14ac:dyDescent="0.25">
      <c r="A11459" s="78" t="e">
        <f>DATE(MID(Zeitreihen0h15!A11459,7,4),MID(Zeitreihen0h15!A11459,4,2),LEFT(Zeitreihen0h15!A11459,2))+TIME(MID(Zeitreihen0h15!A11459,12,2),RIGHT(Zeitreihen0h15!A11459,2),0)</f>
        <v>#VALUE!</v>
      </c>
    </row>
    <row r="11460" spans="1:1" x14ac:dyDescent="0.25">
      <c r="A11460" s="78" t="e">
        <f>DATE(MID(Zeitreihen0h15!A11460,7,4),MID(Zeitreihen0h15!A11460,4,2),LEFT(Zeitreihen0h15!A11460,2))+TIME(MID(Zeitreihen0h15!A11460,12,2),RIGHT(Zeitreihen0h15!A11460,2),0)</f>
        <v>#VALUE!</v>
      </c>
    </row>
    <row r="11461" spans="1:1" x14ac:dyDescent="0.25">
      <c r="A11461" s="78" t="e">
        <f>DATE(MID(Zeitreihen0h15!A11461,7,4),MID(Zeitreihen0h15!A11461,4,2),LEFT(Zeitreihen0h15!A11461,2))+TIME(MID(Zeitreihen0h15!A11461,12,2),RIGHT(Zeitreihen0h15!A11461,2),0)</f>
        <v>#VALUE!</v>
      </c>
    </row>
    <row r="11462" spans="1:1" x14ac:dyDescent="0.25">
      <c r="A11462" s="78" t="e">
        <f>DATE(MID(Zeitreihen0h15!A11462,7,4),MID(Zeitreihen0h15!A11462,4,2),LEFT(Zeitreihen0h15!A11462,2))+TIME(MID(Zeitreihen0h15!A11462,12,2),RIGHT(Zeitreihen0h15!A11462,2),0)</f>
        <v>#VALUE!</v>
      </c>
    </row>
    <row r="11463" spans="1:1" x14ac:dyDescent="0.25">
      <c r="A11463" s="78" t="e">
        <f>DATE(MID(Zeitreihen0h15!A11463,7,4),MID(Zeitreihen0h15!A11463,4,2),LEFT(Zeitreihen0h15!A11463,2))+TIME(MID(Zeitreihen0h15!A11463,12,2),RIGHT(Zeitreihen0h15!A11463,2),0)</f>
        <v>#VALUE!</v>
      </c>
    </row>
    <row r="11464" spans="1:1" x14ac:dyDescent="0.25">
      <c r="A11464" s="78" t="e">
        <f>DATE(MID(Zeitreihen0h15!A11464,7,4),MID(Zeitreihen0h15!A11464,4,2),LEFT(Zeitreihen0h15!A11464,2))+TIME(MID(Zeitreihen0h15!A11464,12,2),RIGHT(Zeitreihen0h15!A11464,2),0)</f>
        <v>#VALUE!</v>
      </c>
    </row>
    <row r="11465" spans="1:1" x14ac:dyDescent="0.25">
      <c r="A11465" s="78" t="e">
        <f>DATE(MID(Zeitreihen0h15!A11465,7,4),MID(Zeitreihen0h15!A11465,4,2),LEFT(Zeitreihen0h15!A11465,2))+TIME(MID(Zeitreihen0h15!A11465,12,2),RIGHT(Zeitreihen0h15!A11465,2),0)</f>
        <v>#VALUE!</v>
      </c>
    </row>
    <row r="11466" spans="1:1" x14ac:dyDescent="0.25">
      <c r="A11466" s="78" t="e">
        <f>DATE(MID(Zeitreihen0h15!A11466,7,4),MID(Zeitreihen0h15!A11466,4,2),LEFT(Zeitreihen0h15!A11466,2))+TIME(MID(Zeitreihen0h15!A11466,12,2),RIGHT(Zeitreihen0h15!A11466,2),0)</f>
        <v>#VALUE!</v>
      </c>
    </row>
    <row r="11467" spans="1:1" x14ac:dyDescent="0.25">
      <c r="A11467" s="78" t="e">
        <f>DATE(MID(Zeitreihen0h15!A11467,7,4),MID(Zeitreihen0h15!A11467,4,2),LEFT(Zeitreihen0h15!A11467,2))+TIME(MID(Zeitreihen0h15!A11467,12,2),RIGHT(Zeitreihen0h15!A11467,2),0)</f>
        <v>#VALUE!</v>
      </c>
    </row>
    <row r="11468" spans="1:1" x14ac:dyDescent="0.25">
      <c r="A11468" s="78" t="e">
        <f>DATE(MID(Zeitreihen0h15!A11468,7,4),MID(Zeitreihen0h15!A11468,4,2),LEFT(Zeitreihen0h15!A11468,2))+TIME(MID(Zeitreihen0h15!A11468,12,2),RIGHT(Zeitreihen0h15!A11468,2),0)</f>
        <v>#VALUE!</v>
      </c>
    </row>
    <row r="11469" spans="1:1" x14ac:dyDescent="0.25">
      <c r="A11469" s="78" t="e">
        <f>DATE(MID(Zeitreihen0h15!A11469,7,4),MID(Zeitreihen0h15!A11469,4,2),LEFT(Zeitreihen0h15!A11469,2))+TIME(MID(Zeitreihen0h15!A11469,12,2),RIGHT(Zeitreihen0h15!A11469,2),0)</f>
        <v>#VALUE!</v>
      </c>
    </row>
    <row r="11470" spans="1:1" x14ac:dyDescent="0.25">
      <c r="A11470" s="78" t="e">
        <f>DATE(MID(Zeitreihen0h15!A11470,7,4),MID(Zeitreihen0h15!A11470,4,2),LEFT(Zeitreihen0h15!A11470,2))+TIME(MID(Zeitreihen0h15!A11470,12,2),RIGHT(Zeitreihen0h15!A11470,2),0)</f>
        <v>#VALUE!</v>
      </c>
    </row>
    <row r="11471" spans="1:1" x14ac:dyDescent="0.25">
      <c r="A11471" s="78" t="e">
        <f>DATE(MID(Zeitreihen0h15!A11471,7,4),MID(Zeitreihen0h15!A11471,4,2),LEFT(Zeitreihen0h15!A11471,2))+TIME(MID(Zeitreihen0h15!A11471,12,2),RIGHT(Zeitreihen0h15!A11471,2),0)</f>
        <v>#VALUE!</v>
      </c>
    </row>
    <row r="11472" spans="1:1" x14ac:dyDescent="0.25">
      <c r="A11472" s="78" t="e">
        <f>DATE(MID(Zeitreihen0h15!A11472,7,4),MID(Zeitreihen0h15!A11472,4,2),LEFT(Zeitreihen0h15!A11472,2))+TIME(MID(Zeitreihen0h15!A11472,12,2),RIGHT(Zeitreihen0h15!A11472,2),0)</f>
        <v>#VALUE!</v>
      </c>
    </row>
    <row r="11473" spans="1:1" x14ac:dyDescent="0.25">
      <c r="A11473" s="78" t="e">
        <f>DATE(MID(Zeitreihen0h15!A11473,7,4),MID(Zeitreihen0h15!A11473,4,2),LEFT(Zeitreihen0h15!A11473,2))+TIME(MID(Zeitreihen0h15!A11473,12,2),RIGHT(Zeitreihen0h15!A11473,2),0)</f>
        <v>#VALUE!</v>
      </c>
    </row>
    <row r="11474" spans="1:1" x14ac:dyDescent="0.25">
      <c r="A11474" s="78" t="e">
        <f>DATE(MID(Zeitreihen0h15!A11474,7,4),MID(Zeitreihen0h15!A11474,4,2),LEFT(Zeitreihen0h15!A11474,2))+TIME(MID(Zeitreihen0h15!A11474,12,2),RIGHT(Zeitreihen0h15!A11474,2),0)</f>
        <v>#VALUE!</v>
      </c>
    </row>
    <row r="11475" spans="1:1" x14ac:dyDescent="0.25">
      <c r="A11475" s="78" t="e">
        <f>DATE(MID(Zeitreihen0h15!A11475,7,4),MID(Zeitreihen0h15!A11475,4,2),LEFT(Zeitreihen0h15!A11475,2))+TIME(MID(Zeitreihen0h15!A11475,12,2),RIGHT(Zeitreihen0h15!A11475,2),0)</f>
        <v>#VALUE!</v>
      </c>
    </row>
    <row r="11476" spans="1:1" x14ac:dyDescent="0.25">
      <c r="A11476" s="78" t="e">
        <f>DATE(MID(Zeitreihen0h15!A11476,7,4),MID(Zeitreihen0h15!A11476,4,2),LEFT(Zeitreihen0h15!A11476,2))+TIME(MID(Zeitreihen0h15!A11476,12,2),RIGHT(Zeitreihen0h15!A11476,2),0)</f>
        <v>#VALUE!</v>
      </c>
    </row>
    <row r="11477" spans="1:1" x14ac:dyDescent="0.25">
      <c r="A11477" s="78" t="e">
        <f>DATE(MID(Zeitreihen0h15!A11477,7,4),MID(Zeitreihen0h15!A11477,4,2),LEFT(Zeitreihen0h15!A11477,2))+TIME(MID(Zeitreihen0h15!A11477,12,2),RIGHT(Zeitreihen0h15!A11477,2),0)</f>
        <v>#VALUE!</v>
      </c>
    </row>
    <row r="11478" spans="1:1" x14ac:dyDescent="0.25">
      <c r="A11478" s="78" t="e">
        <f>DATE(MID(Zeitreihen0h15!A11478,7,4),MID(Zeitreihen0h15!A11478,4,2),LEFT(Zeitreihen0h15!A11478,2))+TIME(MID(Zeitreihen0h15!A11478,12,2),RIGHT(Zeitreihen0h15!A11478,2),0)</f>
        <v>#VALUE!</v>
      </c>
    </row>
    <row r="11479" spans="1:1" x14ac:dyDescent="0.25">
      <c r="A11479" s="78" t="e">
        <f>DATE(MID(Zeitreihen0h15!A11479,7,4),MID(Zeitreihen0h15!A11479,4,2),LEFT(Zeitreihen0h15!A11479,2))+TIME(MID(Zeitreihen0h15!A11479,12,2),RIGHT(Zeitreihen0h15!A11479,2),0)</f>
        <v>#VALUE!</v>
      </c>
    </row>
    <row r="11480" spans="1:1" x14ac:dyDescent="0.25">
      <c r="A11480" s="78" t="e">
        <f>DATE(MID(Zeitreihen0h15!A11480,7,4),MID(Zeitreihen0h15!A11480,4,2),LEFT(Zeitreihen0h15!A11480,2))+TIME(MID(Zeitreihen0h15!A11480,12,2),RIGHT(Zeitreihen0h15!A11480,2),0)</f>
        <v>#VALUE!</v>
      </c>
    </row>
    <row r="11481" spans="1:1" x14ac:dyDescent="0.25">
      <c r="A11481" s="78" t="e">
        <f>DATE(MID(Zeitreihen0h15!A11481,7,4),MID(Zeitreihen0h15!A11481,4,2),LEFT(Zeitreihen0h15!A11481,2))+TIME(MID(Zeitreihen0h15!A11481,12,2),RIGHT(Zeitreihen0h15!A11481,2),0)</f>
        <v>#VALUE!</v>
      </c>
    </row>
    <row r="11482" spans="1:1" x14ac:dyDescent="0.25">
      <c r="A11482" s="78" t="e">
        <f>DATE(MID(Zeitreihen0h15!A11482,7,4),MID(Zeitreihen0h15!A11482,4,2),LEFT(Zeitreihen0h15!A11482,2))+TIME(MID(Zeitreihen0h15!A11482,12,2),RIGHT(Zeitreihen0h15!A11482,2),0)</f>
        <v>#VALUE!</v>
      </c>
    </row>
    <row r="11483" spans="1:1" x14ac:dyDescent="0.25">
      <c r="A11483" s="78" t="e">
        <f>DATE(MID(Zeitreihen0h15!A11483,7,4),MID(Zeitreihen0h15!A11483,4,2),LEFT(Zeitreihen0h15!A11483,2))+TIME(MID(Zeitreihen0h15!A11483,12,2),RIGHT(Zeitreihen0h15!A11483,2),0)</f>
        <v>#VALUE!</v>
      </c>
    </row>
    <row r="11484" spans="1:1" x14ac:dyDescent="0.25">
      <c r="A11484" s="78" t="e">
        <f>DATE(MID(Zeitreihen0h15!A11484,7,4),MID(Zeitreihen0h15!A11484,4,2),LEFT(Zeitreihen0h15!A11484,2))+TIME(MID(Zeitreihen0h15!A11484,12,2),RIGHT(Zeitreihen0h15!A11484,2),0)</f>
        <v>#VALUE!</v>
      </c>
    </row>
    <row r="11485" spans="1:1" x14ac:dyDescent="0.25">
      <c r="A11485" s="78" t="e">
        <f>DATE(MID(Zeitreihen0h15!A11485,7,4),MID(Zeitreihen0h15!A11485,4,2),LEFT(Zeitreihen0h15!A11485,2))+TIME(MID(Zeitreihen0h15!A11485,12,2),RIGHT(Zeitreihen0h15!A11485,2),0)</f>
        <v>#VALUE!</v>
      </c>
    </row>
    <row r="11486" spans="1:1" x14ac:dyDescent="0.25">
      <c r="A11486" s="78" t="e">
        <f>DATE(MID(Zeitreihen0h15!A11486,7,4),MID(Zeitreihen0h15!A11486,4,2),LEFT(Zeitreihen0h15!A11486,2))+TIME(MID(Zeitreihen0h15!A11486,12,2),RIGHT(Zeitreihen0h15!A11486,2),0)</f>
        <v>#VALUE!</v>
      </c>
    </row>
    <row r="11487" spans="1:1" x14ac:dyDescent="0.25">
      <c r="A11487" s="78" t="e">
        <f>DATE(MID(Zeitreihen0h15!A11487,7,4),MID(Zeitreihen0h15!A11487,4,2),LEFT(Zeitreihen0h15!A11487,2))+TIME(MID(Zeitreihen0h15!A11487,12,2),RIGHT(Zeitreihen0h15!A11487,2),0)</f>
        <v>#VALUE!</v>
      </c>
    </row>
    <row r="11488" spans="1:1" x14ac:dyDescent="0.25">
      <c r="A11488" s="78" t="e">
        <f>DATE(MID(Zeitreihen0h15!A11488,7,4),MID(Zeitreihen0h15!A11488,4,2),LEFT(Zeitreihen0h15!A11488,2))+TIME(MID(Zeitreihen0h15!A11488,12,2),RIGHT(Zeitreihen0h15!A11488,2),0)</f>
        <v>#VALUE!</v>
      </c>
    </row>
    <row r="11489" spans="1:1" x14ac:dyDescent="0.25">
      <c r="A11489" s="78" t="e">
        <f>DATE(MID(Zeitreihen0h15!A11489,7,4),MID(Zeitreihen0h15!A11489,4,2),LEFT(Zeitreihen0h15!A11489,2))+TIME(MID(Zeitreihen0h15!A11489,12,2),RIGHT(Zeitreihen0h15!A11489,2),0)</f>
        <v>#VALUE!</v>
      </c>
    </row>
    <row r="11490" spans="1:1" x14ac:dyDescent="0.25">
      <c r="A11490" s="78" t="e">
        <f>DATE(MID(Zeitreihen0h15!A11490,7,4),MID(Zeitreihen0h15!A11490,4,2),LEFT(Zeitreihen0h15!A11490,2))+TIME(MID(Zeitreihen0h15!A11490,12,2),RIGHT(Zeitreihen0h15!A11490,2),0)</f>
        <v>#VALUE!</v>
      </c>
    </row>
    <row r="11491" spans="1:1" x14ac:dyDescent="0.25">
      <c r="A11491" s="78" t="e">
        <f>DATE(MID(Zeitreihen0h15!A11491,7,4),MID(Zeitreihen0h15!A11491,4,2),LEFT(Zeitreihen0h15!A11491,2))+TIME(MID(Zeitreihen0h15!A11491,12,2),RIGHT(Zeitreihen0h15!A11491,2),0)</f>
        <v>#VALUE!</v>
      </c>
    </row>
    <row r="11492" spans="1:1" x14ac:dyDescent="0.25">
      <c r="A11492" s="78" t="e">
        <f>DATE(MID(Zeitreihen0h15!A11492,7,4),MID(Zeitreihen0h15!A11492,4,2),LEFT(Zeitreihen0h15!A11492,2))+TIME(MID(Zeitreihen0h15!A11492,12,2),RIGHT(Zeitreihen0h15!A11492,2),0)</f>
        <v>#VALUE!</v>
      </c>
    </row>
    <row r="11493" spans="1:1" x14ac:dyDescent="0.25">
      <c r="A11493" s="78" t="e">
        <f>DATE(MID(Zeitreihen0h15!A11493,7,4),MID(Zeitreihen0h15!A11493,4,2),LEFT(Zeitreihen0h15!A11493,2))+TIME(MID(Zeitreihen0h15!A11493,12,2),RIGHT(Zeitreihen0h15!A11493,2),0)</f>
        <v>#VALUE!</v>
      </c>
    </row>
    <row r="11494" spans="1:1" x14ac:dyDescent="0.25">
      <c r="A11494" s="78" t="e">
        <f>DATE(MID(Zeitreihen0h15!A11494,7,4),MID(Zeitreihen0h15!A11494,4,2),LEFT(Zeitreihen0h15!A11494,2))+TIME(MID(Zeitreihen0h15!A11494,12,2),RIGHT(Zeitreihen0h15!A11494,2),0)</f>
        <v>#VALUE!</v>
      </c>
    </row>
    <row r="11495" spans="1:1" x14ac:dyDescent="0.25">
      <c r="A11495" s="78" t="e">
        <f>DATE(MID(Zeitreihen0h15!A11495,7,4),MID(Zeitreihen0h15!A11495,4,2),LEFT(Zeitreihen0h15!A11495,2))+TIME(MID(Zeitreihen0h15!A11495,12,2),RIGHT(Zeitreihen0h15!A11495,2),0)</f>
        <v>#VALUE!</v>
      </c>
    </row>
    <row r="11496" spans="1:1" x14ac:dyDescent="0.25">
      <c r="A11496" s="78" t="e">
        <f>DATE(MID(Zeitreihen0h15!A11496,7,4),MID(Zeitreihen0h15!A11496,4,2),LEFT(Zeitreihen0h15!A11496,2))+TIME(MID(Zeitreihen0h15!A11496,12,2),RIGHT(Zeitreihen0h15!A11496,2),0)</f>
        <v>#VALUE!</v>
      </c>
    </row>
    <row r="11497" spans="1:1" x14ac:dyDescent="0.25">
      <c r="A11497" s="78" t="e">
        <f>DATE(MID(Zeitreihen0h15!A11497,7,4),MID(Zeitreihen0h15!A11497,4,2),LEFT(Zeitreihen0h15!A11497,2))+TIME(MID(Zeitreihen0h15!A11497,12,2),RIGHT(Zeitreihen0h15!A11497,2),0)</f>
        <v>#VALUE!</v>
      </c>
    </row>
    <row r="11498" spans="1:1" x14ac:dyDescent="0.25">
      <c r="A11498" s="78" t="e">
        <f>DATE(MID(Zeitreihen0h15!A11498,7,4),MID(Zeitreihen0h15!A11498,4,2),LEFT(Zeitreihen0h15!A11498,2))+TIME(MID(Zeitreihen0h15!A11498,12,2),RIGHT(Zeitreihen0h15!A11498,2),0)</f>
        <v>#VALUE!</v>
      </c>
    </row>
    <row r="11499" spans="1:1" x14ac:dyDescent="0.25">
      <c r="A11499" s="78" t="e">
        <f>DATE(MID(Zeitreihen0h15!A11499,7,4),MID(Zeitreihen0h15!A11499,4,2),LEFT(Zeitreihen0h15!A11499,2))+TIME(MID(Zeitreihen0h15!A11499,12,2),RIGHT(Zeitreihen0h15!A11499,2),0)</f>
        <v>#VALUE!</v>
      </c>
    </row>
    <row r="11500" spans="1:1" x14ac:dyDescent="0.25">
      <c r="A11500" s="78" t="e">
        <f>DATE(MID(Zeitreihen0h15!A11500,7,4),MID(Zeitreihen0h15!A11500,4,2),LEFT(Zeitreihen0h15!A11500,2))+TIME(MID(Zeitreihen0h15!A11500,12,2),RIGHT(Zeitreihen0h15!A11500,2),0)</f>
        <v>#VALUE!</v>
      </c>
    </row>
    <row r="11501" spans="1:1" x14ac:dyDescent="0.25">
      <c r="A11501" s="78" t="e">
        <f>DATE(MID(Zeitreihen0h15!A11501,7,4),MID(Zeitreihen0h15!A11501,4,2),LEFT(Zeitreihen0h15!A11501,2))+TIME(MID(Zeitreihen0h15!A11501,12,2),RIGHT(Zeitreihen0h15!A11501,2),0)</f>
        <v>#VALUE!</v>
      </c>
    </row>
    <row r="11502" spans="1:1" x14ac:dyDescent="0.25">
      <c r="A11502" s="78" t="e">
        <f>DATE(MID(Zeitreihen0h15!A11502,7,4),MID(Zeitreihen0h15!A11502,4,2),LEFT(Zeitreihen0h15!A11502,2))+TIME(MID(Zeitreihen0h15!A11502,12,2),RIGHT(Zeitreihen0h15!A11502,2),0)</f>
        <v>#VALUE!</v>
      </c>
    </row>
    <row r="11503" spans="1:1" x14ac:dyDescent="0.25">
      <c r="A11503" s="78" t="e">
        <f>DATE(MID(Zeitreihen0h15!A11503,7,4),MID(Zeitreihen0h15!A11503,4,2),LEFT(Zeitreihen0h15!A11503,2))+TIME(MID(Zeitreihen0h15!A11503,12,2),RIGHT(Zeitreihen0h15!A11503,2),0)</f>
        <v>#VALUE!</v>
      </c>
    </row>
    <row r="11504" spans="1:1" x14ac:dyDescent="0.25">
      <c r="A11504" s="78" t="e">
        <f>DATE(MID(Zeitreihen0h15!A11504,7,4),MID(Zeitreihen0h15!A11504,4,2),LEFT(Zeitreihen0h15!A11504,2))+TIME(MID(Zeitreihen0h15!A11504,12,2),RIGHT(Zeitreihen0h15!A11504,2),0)</f>
        <v>#VALUE!</v>
      </c>
    </row>
    <row r="11505" spans="1:1" x14ac:dyDescent="0.25">
      <c r="A11505" s="78" t="e">
        <f>DATE(MID(Zeitreihen0h15!A11505,7,4),MID(Zeitreihen0h15!A11505,4,2),LEFT(Zeitreihen0h15!A11505,2))+TIME(MID(Zeitreihen0h15!A11505,12,2),RIGHT(Zeitreihen0h15!A11505,2),0)</f>
        <v>#VALUE!</v>
      </c>
    </row>
    <row r="11506" spans="1:1" x14ac:dyDescent="0.25">
      <c r="A11506" s="78" t="e">
        <f>DATE(MID(Zeitreihen0h15!A11506,7,4),MID(Zeitreihen0h15!A11506,4,2),LEFT(Zeitreihen0h15!A11506,2))+TIME(MID(Zeitreihen0h15!A11506,12,2),RIGHT(Zeitreihen0h15!A11506,2),0)</f>
        <v>#VALUE!</v>
      </c>
    </row>
    <row r="11507" spans="1:1" x14ac:dyDescent="0.25">
      <c r="A11507" s="78" t="e">
        <f>DATE(MID(Zeitreihen0h15!A11507,7,4),MID(Zeitreihen0h15!A11507,4,2),LEFT(Zeitreihen0h15!A11507,2))+TIME(MID(Zeitreihen0h15!A11507,12,2),RIGHT(Zeitreihen0h15!A11507,2),0)</f>
        <v>#VALUE!</v>
      </c>
    </row>
    <row r="11508" spans="1:1" x14ac:dyDescent="0.25">
      <c r="A11508" s="78" t="e">
        <f>DATE(MID(Zeitreihen0h15!A11508,7,4),MID(Zeitreihen0h15!A11508,4,2),LEFT(Zeitreihen0h15!A11508,2))+TIME(MID(Zeitreihen0h15!A11508,12,2),RIGHT(Zeitreihen0h15!A11508,2),0)</f>
        <v>#VALUE!</v>
      </c>
    </row>
    <row r="11509" spans="1:1" x14ac:dyDescent="0.25">
      <c r="A11509" s="78" t="e">
        <f>DATE(MID(Zeitreihen0h15!A11509,7,4),MID(Zeitreihen0h15!A11509,4,2),LEFT(Zeitreihen0h15!A11509,2))+TIME(MID(Zeitreihen0h15!A11509,12,2),RIGHT(Zeitreihen0h15!A11509,2),0)</f>
        <v>#VALUE!</v>
      </c>
    </row>
    <row r="11510" spans="1:1" x14ac:dyDescent="0.25">
      <c r="A11510" s="78" t="e">
        <f>DATE(MID(Zeitreihen0h15!A11510,7,4),MID(Zeitreihen0h15!A11510,4,2),LEFT(Zeitreihen0h15!A11510,2))+TIME(MID(Zeitreihen0h15!A11510,12,2),RIGHT(Zeitreihen0h15!A11510,2),0)</f>
        <v>#VALUE!</v>
      </c>
    </row>
    <row r="11511" spans="1:1" x14ac:dyDescent="0.25">
      <c r="A11511" s="78" t="e">
        <f>DATE(MID(Zeitreihen0h15!A11511,7,4),MID(Zeitreihen0h15!A11511,4,2),LEFT(Zeitreihen0h15!A11511,2))+TIME(MID(Zeitreihen0h15!A11511,12,2),RIGHT(Zeitreihen0h15!A11511,2),0)</f>
        <v>#VALUE!</v>
      </c>
    </row>
    <row r="11512" spans="1:1" x14ac:dyDescent="0.25">
      <c r="A11512" s="78" t="e">
        <f>DATE(MID(Zeitreihen0h15!A11512,7,4),MID(Zeitreihen0h15!A11512,4,2),LEFT(Zeitreihen0h15!A11512,2))+TIME(MID(Zeitreihen0h15!A11512,12,2),RIGHT(Zeitreihen0h15!A11512,2),0)</f>
        <v>#VALUE!</v>
      </c>
    </row>
    <row r="11513" spans="1:1" x14ac:dyDescent="0.25">
      <c r="A11513" s="78" t="e">
        <f>DATE(MID(Zeitreihen0h15!A11513,7,4),MID(Zeitreihen0h15!A11513,4,2),LEFT(Zeitreihen0h15!A11513,2))+TIME(MID(Zeitreihen0h15!A11513,12,2),RIGHT(Zeitreihen0h15!A11513,2),0)</f>
        <v>#VALUE!</v>
      </c>
    </row>
    <row r="11514" spans="1:1" x14ac:dyDescent="0.25">
      <c r="A11514" s="78" t="e">
        <f>DATE(MID(Zeitreihen0h15!A11514,7,4),MID(Zeitreihen0h15!A11514,4,2),LEFT(Zeitreihen0h15!A11514,2))+TIME(MID(Zeitreihen0h15!A11514,12,2),RIGHT(Zeitreihen0h15!A11514,2),0)</f>
        <v>#VALUE!</v>
      </c>
    </row>
    <row r="11515" spans="1:1" x14ac:dyDescent="0.25">
      <c r="A11515" s="78" t="e">
        <f>DATE(MID(Zeitreihen0h15!A11515,7,4),MID(Zeitreihen0h15!A11515,4,2),LEFT(Zeitreihen0h15!A11515,2))+TIME(MID(Zeitreihen0h15!A11515,12,2),RIGHT(Zeitreihen0h15!A11515,2),0)</f>
        <v>#VALUE!</v>
      </c>
    </row>
    <row r="11516" spans="1:1" x14ac:dyDescent="0.25">
      <c r="A11516" s="78" t="e">
        <f>DATE(MID(Zeitreihen0h15!A11516,7,4),MID(Zeitreihen0h15!A11516,4,2),LEFT(Zeitreihen0h15!A11516,2))+TIME(MID(Zeitreihen0h15!A11516,12,2),RIGHT(Zeitreihen0h15!A11516,2),0)</f>
        <v>#VALUE!</v>
      </c>
    </row>
    <row r="11517" spans="1:1" x14ac:dyDescent="0.25">
      <c r="A11517" s="78" t="e">
        <f>DATE(MID(Zeitreihen0h15!A11517,7,4),MID(Zeitreihen0h15!A11517,4,2),LEFT(Zeitreihen0h15!A11517,2))+TIME(MID(Zeitreihen0h15!A11517,12,2),RIGHT(Zeitreihen0h15!A11517,2),0)</f>
        <v>#VALUE!</v>
      </c>
    </row>
    <row r="11518" spans="1:1" x14ac:dyDescent="0.25">
      <c r="A11518" s="78" t="e">
        <f>DATE(MID(Zeitreihen0h15!A11518,7,4),MID(Zeitreihen0h15!A11518,4,2),LEFT(Zeitreihen0h15!A11518,2))+TIME(MID(Zeitreihen0h15!A11518,12,2),RIGHT(Zeitreihen0h15!A11518,2),0)</f>
        <v>#VALUE!</v>
      </c>
    </row>
    <row r="11519" spans="1:1" x14ac:dyDescent="0.25">
      <c r="A11519" s="78" t="e">
        <f>DATE(MID(Zeitreihen0h15!A11519,7,4),MID(Zeitreihen0h15!A11519,4,2),LEFT(Zeitreihen0h15!A11519,2))+TIME(MID(Zeitreihen0h15!A11519,12,2),RIGHT(Zeitreihen0h15!A11519,2),0)</f>
        <v>#VALUE!</v>
      </c>
    </row>
    <row r="11520" spans="1:1" x14ac:dyDescent="0.25">
      <c r="A11520" s="78" t="e">
        <f>DATE(MID(Zeitreihen0h15!A11520,7,4),MID(Zeitreihen0h15!A11520,4,2),LEFT(Zeitreihen0h15!A11520,2))+TIME(MID(Zeitreihen0h15!A11520,12,2),RIGHT(Zeitreihen0h15!A11520,2),0)</f>
        <v>#VALUE!</v>
      </c>
    </row>
    <row r="11521" spans="1:1" x14ac:dyDescent="0.25">
      <c r="A11521" s="78" t="e">
        <f>DATE(MID(Zeitreihen0h15!A11521,7,4),MID(Zeitreihen0h15!A11521,4,2),LEFT(Zeitreihen0h15!A11521,2))+TIME(MID(Zeitreihen0h15!A11521,12,2),RIGHT(Zeitreihen0h15!A11521,2),0)</f>
        <v>#VALUE!</v>
      </c>
    </row>
    <row r="11522" spans="1:1" x14ac:dyDescent="0.25">
      <c r="A11522" s="78" t="e">
        <f>DATE(MID(Zeitreihen0h15!A11522,7,4),MID(Zeitreihen0h15!A11522,4,2),LEFT(Zeitreihen0h15!A11522,2))+TIME(MID(Zeitreihen0h15!A11522,12,2),RIGHT(Zeitreihen0h15!A11522,2),0)</f>
        <v>#VALUE!</v>
      </c>
    </row>
    <row r="11523" spans="1:1" x14ac:dyDescent="0.25">
      <c r="A11523" s="78" t="e">
        <f>DATE(MID(Zeitreihen0h15!A11523,7,4),MID(Zeitreihen0h15!A11523,4,2),LEFT(Zeitreihen0h15!A11523,2))+TIME(MID(Zeitreihen0h15!A11523,12,2),RIGHT(Zeitreihen0h15!A11523,2),0)</f>
        <v>#VALUE!</v>
      </c>
    </row>
    <row r="11524" spans="1:1" x14ac:dyDescent="0.25">
      <c r="A11524" s="78" t="e">
        <f>DATE(MID(Zeitreihen0h15!A11524,7,4),MID(Zeitreihen0h15!A11524,4,2),LEFT(Zeitreihen0h15!A11524,2))+TIME(MID(Zeitreihen0h15!A11524,12,2),RIGHT(Zeitreihen0h15!A11524,2),0)</f>
        <v>#VALUE!</v>
      </c>
    </row>
    <row r="11525" spans="1:1" x14ac:dyDescent="0.25">
      <c r="A11525" s="78" t="e">
        <f>DATE(MID(Zeitreihen0h15!A11525,7,4),MID(Zeitreihen0h15!A11525,4,2),LEFT(Zeitreihen0h15!A11525,2))+TIME(MID(Zeitreihen0h15!A11525,12,2),RIGHT(Zeitreihen0h15!A11525,2),0)</f>
        <v>#VALUE!</v>
      </c>
    </row>
    <row r="11526" spans="1:1" x14ac:dyDescent="0.25">
      <c r="A11526" s="78" t="e">
        <f>DATE(MID(Zeitreihen0h15!A11526,7,4),MID(Zeitreihen0h15!A11526,4,2),LEFT(Zeitreihen0h15!A11526,2))+TIME(MID(Zeitreihen0h15!A11526,12,2),RIGHT(Zeitreihen0h15!A11526,2),0)</f>
        <v>#VALUE!</v>
      </c>
    </row>
    <row r="11527" spans="1:1" x14ac:dyDescent="0.25">
      <c r="A11527" s="78" t="e">
        <f>DATE(MID(Zeitreihen0h15!A11527,7,4),MID(Zeitreihen0h15!A11527,4,2),LEFT(Zeitreihen0h15!A11527,2))+TIME(MID(Zeitreihen0h15!A11527,12,2),RIGHT(Zeitreihen0h15!A11527,2),0)</f>
        <v>#VALUE!</v>
      </c>
    </row>
    <row r="11528" spans="1:1" x14ac:dyDescent="0.25">
      <c r="A11528" s="78" t="e">
        <f>DATE(MID(Zeitreihen0h15!A11528,7,4),MID(Zeitreihen0h15!A11528,4,2),LEFT(Zeitreihen0h15!A11528,2))+TIME(MID(Zeitreihen0h15!A11528,12,2),RIGHT(Zeitreihen0h15!A11528,2),0)</f>
        <v>#VALUE!</v>
      </c>
    </row>
    <row r="11529" spans="1:1" x14ac:dyDescent="0.25">
      <c r="A11529" s="78" t="e">
        <f>DATE(MID(Zeitreihen0h15!A11529,7,4),MID(Zeitreihen0h15!A11529,4,2),LEFT(Zeitreihen0h15!A11529,2))+TIME(MID(Zeitreihen0h15!A11529,12,2),RIGHT(Zeitreihen0h15!A11529,2),0)</f>
        <v>#VALUE!</v>
      </c>
    </row>
    <row r="11530" spans="1:1" x14ac:dyDescent="0.25">
      <c r="A11530" s="78" t="e">
        <f>DATE(MID(Zeitreihen0h15!A11530,7,4),MID(Zeitreihen0h15!A11530,4,2),LEFT(Zeitreihen0h15!A11530,2))+TIME(MID(Zeitreihen0h15!A11530,12,2),RIGHT(Zeitreihen0h15!A11530,2),0)</f>
        <v>#VALUE!</v>
      </c>
    </row>
    <row r="11531" spans="1:1" x14ac:dyDescent="0.25">
      <c r="A11531" s="78" t="e">
        <f>DATE(MID(Zeitreihen0h15!A11531,7,4),MID(Zeitreihen0h15!A11531,4,2),LEFT(Zeitreihen0h15!A11531,2))+TIME(MID(Zeitreihen0h15!A11531,12,2),RIGHT(Zeitreihen0h15!A11531,2),0)</f>
        <v>#VALUE!</v>
      </c>
    </row>
    <row r="11532" spans="1:1" x14ac:dyDescent="0.25">
      <c r="A11532" s="78" t="e">
        <f>DATE(MID(Zeitreihen0h15!A11532,7,4),MID(Zeitreihen0h15!A11532,4,2),LEFT(Zeitreihen0h15!A11532,2))+TIME(MID(Zeitreihen0h15!A11532,12,2),RIGHT(Zeitreihen0h15!A11532,2),0)</f>
        <v>#VALUE!</v>
      </c>
    </row>
    <row r="11533" spans="1:1" x14ac:dyDescent="0.25">
      <c r="A11533" s="78" t="e">
        <f>DATE(MID(Zeitreihen0h15!A11533,7,4),MID(Zeitreihen0h15!A11533,4,2),LEFT(Zeitreihen0h15!A11533,2))+TIME(MID(Zeitreihen0h15!A11533,12,2),RIGHT(Zeitreihen0h15!A11533,2),0)</f>
        <v>#VALUE!</v>
      </c>
    </row>
    <row r="11534" spans="1:1" x14ac:dyDescent="0.25">
      <c r="A11534" s="78" t="e">
        <f>DATE(MID(Zeitreihen0h15!A11534,7,4),MID(Zeitreihen0h15!A11534,4,2),LEFT(Zeitreihen0h15!A11534,2))+TIME(MID(Zeitreihen0h15!A11534,12,2),RIGHT(Zeitreihen0h15!A11534,2),0)</f>
        <v>#VALUE!</v>
      </c>
    </row>
    <row r="11535" spans="1:1" x14ac:dyDescent="0.25">
      <c r="A11535" s="78" t="e">
        <f>DATE(MID(Zeitreihen0h15!A11535,7,4),MID(Zeitreihen0h15!A11535,4,2),LEFT(Zeitreihen0h15!A11535,2))+TIME(MID(Zeitreihen0h15!A11535,12,2),RIGHT(Zeitreihen0h15!A11535,2),0)</f>
        <v>#VALUE!</v>
      </c>
    </row>
    <row r="11536" spans="1:1" x14ac:dyDescent="0.25">
      <c r="A11536" s="78" t="e">
        <f>DATE(MID(Zeitreihen0h15!A11536,7,4),MID(Zeitreihen0h15!A11536,4,2),LEFT(Zeitreihen0h15!A11536,2))+TIME(MID(Zeitreihen0h15!A11536,12,2),RIGHT(Zeitreihen0h15!A11536,2),0)</f>
        <v>#VALUE!</v>
      </c>
    </row>
    <row r="11537" spans="1:1" x14ac:dyDescent="0.25">
      <c r="A11537" s="78" t="e">
        <f>DATE(MID(Zeitreihen0h15!A11537,7,4),MID(Zeitreihen0h15!A11537,4,2),LEFT(Zeitreihen0h15!A11537,2))+TIME(MID(Zeitreihen0h15!A11537,12,2),RIGHT(Zeitreihen0h15!A11537,2),0)</f>
        <v>#VALUE!</v>
      </c>
    </row>
    <row r="11538" spans="1:1" x14ac:dyDescent="0.25">
      <c r="A11538" s="78" t="e">
        <f>DATE(MID(Zeitreihen0h15!A11538,7,4),MID(Zeitreihen0h15!A11538,4,2),LEFT(Zeitreihen0h15!A11538,2))+TIME(MID(Zeitreihen0h15!A11538,12,2),RIGHT(Zeitreihen0h15!A11538,2),0)</f>
        <v>#VALUE!</v>
      </c>
    </row>
    <row r="11539" spans="1:1" x14ac:dyDescent="0.25">
      <c r="A11539" s="78" t="e">
        <f>DATE(MID(Zeitreihen0h15!A11539,7,4),MID(Zeitreihen0h15!A11539,4,2),LEFT(Zeitreihen0h15!A11539,2))+TIME(MID(Zeitreihen0h15!A11539,12,2),RIGHT(Zeitreihen0h15!A11539,2),0)</f>
        <v>#VALUE!</v>
      </c>
    </row>
    <row r="11540" spans="1:1" x14ac:dyDescent="0.25">
      <c r="A11540" s="78" t="e">
        <f>DATE(MID(Zeitreihen0h15!A11540,7,4),MID(Zeitreihen0h15!A11540,4,2),LEFT(Zeitreihen0h15!A11540,2))+TIME(MID(Zeitreihen0h15!A11540,12,2),RIGHT(Zeitreihen0h15!A11540,2),0)</f>
        <v>#VALUE!</v>
      </c>
    </row>
    <row r="11541" spans="1:1" x14ac:dyDescent="0.25">
      <c r="A11541" s="78" t="e">
        <f>DATE(MID(Zeitreihen0h15!A11541,7,4),MID(Zeitreihen0h15!A11541,4,2),LEFT(Zeitreihen0h15!A11541,2))+TIME(MID(Zeitreihen0h15!A11541,12,2),RIGHT(Zeitreihen0h15!A11541,2),0)</f>
        <v>#VALUE!</v>
      </c>
    </row>
    <row r="11542" spans="1:1" x14ac:dyDescent="0.25">
      <c r="A11542" s="78" t="e">
        <f>DATE(MID(Zeitreihen0h15!A11542,7,4),MID(Zeitreihen0h15!A11542,4,2),LEFT(Zeitreihen0h15!A11542,2))+TIME(MID(Zeitreihen0h15!A11542,12,2),RIGHT(Zeitreihen0h15!A11542,2),0)</f>
        <v>#VALUE!</v>
      </c>
    </row>
    <row r="11543" spans="1:1" x14ac:dyDescent="0.25">
      <c r="A11543" s="78" t="e">
        <f>DATE(MID(Zeitreihen0h15!A11543,7,4),MID(Zeitreihen0h15!A11543,4,2),LEFT(Zeitreihen0h15!A11543,2))+TIME(MID(Zeitreihen0h15!A11543,12,2),RIGHT(Zeitreihen0h15!A11543,2),0)</f>
        <v>#VALUE!</v>
      </c>
    </row>
    <row r="11544" spans="1:1" x14ac:dyDescent="0.25">
      <c r="A11544" s="78" t="e">
        <f>DATE(MID(Zeitreihen0h15!A11544,7,4),MID(Zeitreihen0h15!A11544,4,2),LEFT(Zeitreihen0h15!A11544,2))+TIME(MID(Zeitreihen0h15!A11544,12,2),RIGHT(Zeitreihen0h15!A11544,2),0)</f>
        <v>#VALUE!</v>
      </c>
    </row>
    <row r="11545" spans="1:1" x14ac:dyDescent="0.25">
      <c r="A11545" s="78" t="e">
        <f>DATE(MID(Zeitreihen0h15!A11545,7,4),MID(Zeitreihen0h15!A11545,4,2),LEFT(Zeitreihen0h15!A11545,2))+TIME(MID(Zeitreihen0h15!A11545,12,2),RIGHT(Zeitreihen0h15!A11545,2),0)</f>
        <v>#VALUE!</v>
      </c>
    </row>
    <row r="11546" spans="1:1" x14ac:dyDescent="0.25">
      <c r="A11546" s="78" t="e">
        <f>DATE(MID(Zeitreihen0h15!A11546,7,4),MID(Zeitreihen0h15!A11546,4,2),LEFT(Zeitreihen0h15!A11546,2))+TIME(MID(Zeitreihen0h15!A11546,12,2),RIGHT(Zeitreihen0h15!A11546,2),0)</f>
        <v>#VALUE!</v>
      </c>
    </row>
    <row r="11547" spans="1:1" x14ac:dyDescent="0.25">
      <c r="A11547" s="78" t="e">
        <f>DATE(MID(Zeitreihen0h15!A11547,7,4),MID(Zeitreihen0h15!A11547,4,2),LEFT(Zeitreihen0h15!A11547,2))+TIME(MID(Zeitreihen0h15!A11547,12,2),RIGHT(Zeitreihen0h15!A11547,2),0)</f>
        <v>#VALUE!</v>
      </c>
    </row>
    <row r="11548" spans="1:1" x14ac:dyDescent="0.25">
      <c r="A11548" s="78" t="e">
        <f>DATE(MID(Zeitreihen0h15!A11548,7,4),MID(Zeitreihen0h15!A11548,4,2),LEFT(Zeitreihen0h15!A11548,2))+TIME(MID(Zeitreihen0h15!A11548,12,2),RIGHT(Zeitreihen0h15!A11548,2),0)</f>
        <v>#VALUE!</v>
      </c>
    </row>
    <row r="11549" spans="1:1" x14ac:dyDescent="0.25">
      <c r="A11549" s="78" t="e">
        <f>DATE(MID(Zeitreihen0h15!A11549,7,4),MID(Zeitreihen0h15!A11549,4,2),LEFT(Zeitreihen0h15!A11549,2))+TIME(MID(Zeitreihen0h15!A11549,12,2),RIGHT(Zeitreihen0h15!A11549,2),0)</f>
        <v>#VALUE!</v>
      </c>
    </row>
    <row r="11550" spans="1:1" x14ac:dyDescent="0.25">
      <c r="A11550" s="78" t="e">
        <f>DATE(MID(Zeitreihen0h15!A11550,7,4),MID(Zeitreihen0h15!A11550,4,2),LEFT(Zeitreihen0h15!A11550,2))+TIME(MID(Zeitreihen0h15!A11550,12,2),RIGHT(Zeitreihen0h15!A11550,2),0)</f>
        <v>#VALUE!</v>
      </c>
    </row>
    <row r="11551" spans="1:1" x14ac:dyDescent="0.25">
      <c r="A11551" s="78" t="e">
        <f>DATE(MID(Zeitreihen0h15!A11551,7,4),MID(Zeitreihen0h15!A11551,4,2),LEFT(Zeitreihen0h15!A11551,2))+TIME(MID(Zeitreihen0h15!A11551,12,2),RIGHT(Zeitreihen0h15!A11551,2),0)</f>
        <v>#VALUE!</v>
      </c>
    </row>
    <row r="11552" spans="1:1" x14ac:dyDescent="0.25">
      <c r="A11552" s="78" t="e">
        <f>DATE(MID(Zeitreihen0h15!A11552,7,4),MID(Zeitreihen0h15!A11552,4,2),LEFT(Zeitreihen0h15!A11552,2))+TIME(MID(Zeitreihen0h15!A11552,12,2),RIGHT(Zeitreihen0h15!A11552,2),0)</f>
        <v>#VALUE!</v>
      </c>
    </row>
    <row r="11553" spans="1:1" x14ac:dyDescent="0.25">
      <c r="A11553" s="78" t="e">
        <f>DATE(MID(Zeitreihen0h15!A11553,7,4),MID(Zeitreihen0h15!A11553,4,2),LEFT(Zeitreihen0h15!A11553,2))+TIME(MID(Zeitreihen0h15!A11553,12,2),RIGHT(Zeitreihen0h15!A11553,2),0)</f>
        <v>#VALUE!</v>
      </c>
    </row>
    <row r="11554" spans="1:1" x14ac:dyDescent="0.25">
      <c r="A11554" s="78" t="e">
        <f>DATE(MID(Zeitreihen0h15!A11554,7,4),MID(Zeitreihen0h15!A11554,4,2),LEFT(Zeitreihen0h15!A11554,2))+TIME(MID(Zeitreihen0h15!A11554,12,2),RIGHT(Zeitreihen0h15!A11554,2),0)</f>
        <v>#VALUE!</v>
      </c>
    </row>
    <row r="11555" spans="1:1" x14ac:dyDescent="0.25">
      <c r="A11555" s="78" t="e">
        <f>DATE(MID(Zeitreihen0h15!A11555,7,4),MID(Zeitreihen0h15!A11555,4,2),LEFT(Zeitreihen0h15!A11555,2))+TIME(MID(Zeitreihen0h15!A11555,12,2),RIGHT(Zeitreihen0h15!A11555,2),0)</f>
        <v>#VALUE!</v>
      </c>
    </row>
    <row r="11556" spans="1:1" x14ac:dyDescent="0.25">
      <c r="A11556" s="78" t="e">
        <f>DATE(MID(Zeitreihen0h15!A11556,7,4),MID(Zeitreihen0h15!A11556,4,2),LEFT(Zeitreihen0h15!A11556,2))+TIME(MID(Zeitreihen0h15!A11556,12,2),RIGHT(Zeitreihen0h15!A11556,2),0)</f>
        <v>#VALUE!</v>
      </c>
    </row>
    <row r="11557" spans="1:1" x14ac:dyDescent="0.25">
      <c r="A11557" s="78" t="e">
        <f>DATE(MID(Zeitreihen0h15!A11557,7,4),MID(Zeitreihen0h15!A11557,4,2),LEFT(Zeitreihen0h15!A11557,2))+TIME(MID(Zeitreihen0h15!A11557,12,2),RIGHT(Zeitreihen0h15!A11557,2),0)</f>
        <v>#VALUE!</v>
      </c>
    </row>
    <row r="11558" spans="1:1" x14ac:dyDescent="0.25">
      <c r="A11558" s="78" t="e">
        <f>DATE(MID(Zeitreihen0h15!A11558,7,4),MID(Zeitreihen0h15!A11558,4,2),LEFT(Zeitreihen0h15!A11558,2))+TIME(MID(Zeitreihen0h15!A11558,12,2),RIGHT(Zeitreihen0h15!A11558,2),0)</f>
        <v>#VALUE!</v>
      </c>
    </row>
    <row r="11559" spans="1:1" x14ac:dyDescent="0.25">
      <c r="A11559" s="78" t="e">
        <f>DATE(MID(Zeitreihen0h15!A11559,7,4),MID(Zeitreihen0h15!A11559,4,2),LEFT(Zeitreihen0h15!A11559,2))+TIME(MID(Zeitreihen0h15!A11559,12,2),RIGHT(Zeitreihen0h15!A11559,2),0)</f>
        <v>#VALUE!</v>
      </c>
    </row>
    <row r="11560" spans="1:1" x14ac:dyDescent="0.25">
      <c r="A11560" s="78" t="e">
        <f>DATE(MID(Zeitreihen0h15!A11560,7,4),MID(Zeitreihen0h15!A11560,4,2),LEFT(Zeitreihen0h15!A11560,2))+TIME(MID(Zeitreihen0h15!A11560,12,2),RIGHT(Zeitreihen0h15!A11560,2),0)</f>
        <v>#VALUE!</v>
      </c>
    </row>
    <row r="11561" spans="1:1" x14ac:dyDescent="0.25">
      <c r="A11561" s="78" t="e">
        <f>DATE(MID(Zeitreihen0h15!A11561,7,4),MID(Zeitreihen0h15!A11561,4,2),LEFT(Zeitreihen0h15!A11561,2))+TIME(MID(Zeitreihen0h15!A11561,12,2),RIGHT(Zeitreihen0h15!A11561,2),0)</f>
        <v>#VALUE!</v>
      </c>
    </row>
    <row r="11562" spans="1:1" x14ac:dyDescent="0.25">
      <c r="A11562" s="78" t="e">
        <f>DATE(MID(Zeitreihen0h15!A11562,7,4),MID(Zeitreihen0h15!A11562,4,2),LEFT(Zeitreihen0h15!A11562,2))+TIME(MID(Zeitreihen0h15!A11562,12,2),RIGHT(Zeitreihen0h15!A11562,2),0)</f>
        <v>#VALUE!</v>
      </c>
    </row>
    <row r="11563" spans="1:1" x14ac:dyDescent="0.25">
      <c r="A11563" s="78" t="e">
        <f>DATE(MID(Zeitreihen0h15!A11563,7,4),MID(Zeitreihen0h15!A11563,4,2),LEFT(Zeitreihen0h15!A11563,2))+TIME(MID(Zeitreihen0h15!A11563,12,2),RIGHT(Zeitreihen0h15!A11563,2),0)</f>
        <v>#VALUE!</v>
      </c>
    </row>
    <row r="11564" spans="1:1" x14ac:dyDescent="0.25">
      <c r="A11564" s="78" t="e">
        <f>DATE(MID(Zeitreihen0h15!A11564,7,4),MID(Zeitreihen0h15!A11564,4,2),LEFT(Zeitreihen0h15!A11564,2))+TIME(MID(Zeitreihen0h15!A11564,12,2),RIGHT(Zeitreihen0h15!A11564,2),0)</f>
        <v>#VALUE!</v>
      </c>
    </row>
    <row r="11565" spans="1:1" x14ac:dyDescent="0.25">
      <c r="A11565" s="78" t="e">
        <f>DATE(MID(Zeitreihen0h15!A11565,7,4),MID(Zeitreihen0h15!A11565,4,2),LEFT(Zeitreihen0h15!A11565,2))+TIME(MID(Zeitreihen0h15!A11565,12,2),RIGHT(Zeitreihen0h15!A11565,2),0)</f>
        <v>#VALUE!</v>
      </c>
    </row>
    <row r="11566" spans="1:1" x14ac:dyDescent="0.25">
      <c r="A11566" s="78" t="e">
        <f>DATE(MID(Zeitreihen0h15!A11566,7,4),MID(Zeitreihen0h15!A11566,4,2),LEFT(Zeitreihen0h15!A11566,2))+TIME(MID(Zeitreihen0h15!A11566,12,2),RIGHT(Zeitreihen0h15!A11566,2),0)</f>
        <v>#VALUE!</v>
      </c>
    </row>
    <row r="11567" spans="1:1" x14ac:dyDescent="0.25">
      <c r="A11567" s="78" t="e">
        <f>DATE(MID(Zeitreihen0h15!A11567,7,4),MID(Zeitreihen0h15!A11567,4,2),LEFT(Zeitreihen0h15!A11567,2))+TIME(MID(Zeitreihen0h15!A11567,12,2),RIGHT(Zeitreihen0h15!A11567,2),0)</f>
        <v>#VALUE!</v>
      </c>
    </row>
    <row r="11568" spans="1:1" x14ac:dyDescent="0.25">
      <c r="A11568" s="78" t="e">
        <f>DATE(MID(Zeitreihen0h15!A11568,7,4),MID(Zeitreihen0h15!A11568,4,2),LEFT(Zeitreihen0h15!A11568,2))+TIME(MID(Zeitreihen0h15!A11568,12,2),RIGHT(Zeitreihen0h15!A11568,2),0)</f>
        <v>#VALUE!</v>
      </c>
    </row>
    <row r="11569" spans="1:1" x14ac:dyDescent="0.25">
      <c r="A11569" s="78" t="e">
        <f>DATE(MID(Zeitreihen0h15!A11569,7,4),MID(Zeitreihen0h15!A11569,4,2),LEFT(Zeitreihen0h15!A11569,2))+TIME(MID(Zeitreihen0h15!A11569,12,2),RIGHT(Zeitreihen0h15!A11569,2),0)</f>
        <v>#VALUE!</v>
      </c>
    </row>
    <row r="11570" spans="1:1" x14ac:dyDescent="0.25">
      <c r="A11570" s="78" t="e">
        <f>DATE(MID(Zeitreihen0h15!A11570,7,4),MID(Zeitreihen0h15!A11570,4,2),LEFT(Zeitreihen0h15!A11570,2))+TIME(MID(Zeitreihen0h15!A11570,12,2),RIGHT(Zeitreihen0h15!A11570,2),0)</f>
        <v>#VALUE!</v>
      </c>
    </row>
    <row r="11571" spans="1:1" x14ac:dyDescent="0.25">
      <c r="A11571" s="78" t="e">
        <f>DATE(MID(Zeitreihen0h15!A11571,7,4),MID(Zeitreihen0h15!A11571,4,2),LEFT(Zeitreihen0h15!A11571,2))+TIME(MID(Zeitreihen0h15!A11571,12,2),RIGHT(Zeitreihen0h15!A11571,2),0)</f>
        <v>#VALUE!</v>
      </c>
    </row>
    <row r="11572" spans="1:1" x14ac:dyDescent="0.25">
      <c r="A11572" s="78" t="e">
        <f>DATE(MID(Zeitreihen0h15!A11572,7,4),MID(Zeitreihen0h15!A11572,4,2),LEFT(Zeitreihen0h15!A11572,2))+TIME(MID(Zeitreihen0h15!A11572,12,2),RIGHT(Zeitreihen0h15!A11572,2),0)</f>
        <v>#VALUE!</v>
      </c>
    </row>
    <row r="11573" spans="1:1" x14ac:dyDescent="0.25">
      <c r="A11573" s="78" t="e">
        <f>DATE(MID(Zeitreihen0h15!A11573,7,4),MID(Zeitreihen0h15!A11573,4,2),LEFT(Zeitreihen0h15!A11573,2))+TIME(MID(Zeitreihen0h15!A11573,12,2),RIGHT(Zeitreihen0h15!A11573,2),0)</f>
        <v>#VALUE!</v>
      </c>
    </row>
    <row r="11574" spans="1:1" x14ac:dyDescent="0.25">
      <c r="A11574" s="78" t="e">
        <f>DATE(MID(Zeitreihen0h15!A11574,7,4),MID(Zeitreihen0h15!A11574,4,2),LEFT(Zeitreihen0h15!A11574,2))+TIME(MID(Zeitreihen0h15!A11574,12,2),RIGHT(Zeitreihen0h15!A11574,2),0)</f>
        <v>#VALUE!</v>
      </c>
    </row>
    <row r="11575" spans="1:1" x14ac:dyDescent="0.25">
      <c r="A11575" s="78" t="e">
        <f>DATE(MID(Zeitreihen0h15!A11575,7,4),MID(Zeitreihen0h15!A11575,4,2),LEFT(Zeitreihen0h15!A11575,2))+TIME(MID(Zeitreihen0h15!A11575,12,2),RIGHT(Zeitreihen0h15!A11575,2),0)</f>
        <v>#VALUE!</v>
      </c>
    </row>
    <row r="11576" spans="1:1" x14ac:dyDescent="0.25">
      <c r="A11576" s="78" t="e">
        <f>DATE(MID(Zeitreihen0h15!A11576,7,4),MID(Zeitreihen0h15!A11576,4,2),LEFT(Zeitreihen0h15!A11576,2))+TIME(MID(Zeitreihen0h15!A11576,12,2),RIGHT(Zeitreihen0h15!A11576,2),0)</f>
        <v>#VALUE!</v>
      </c>
    </row>
    <row r="11577" spans="1:1" x14ac:dyDescent="0.25">
      <c r="A11577" s="78" t="e">
        <f>DATE(MID(Zeitreihen0h15!A11577,7,4),MID(Zeitreihen0h15!A11577,4,2),LEFT(Zeitreihen0h15!A11577,2))+TIME(MID(Zeitreihen0h15!A11577,12,2),RIGHT(Zeitreihen0h15!A11577,2),0)</f>
        <v>#VALUE!</v>
      </c>
    </row>
    <row r="11578" spans="1:1" x14ac:dyDescent="0.25">
      <c r="A11578" s="78" t="e">
        <f>DATE(MID(Zeitreihen0h15!A11578,7,4),MID(Zeitreihen0h15!A11578,4,2),LEFT(Zeitreihen0h15!A11578,2))+TIME(MID(Zeitreihen0h15!A11578,12,2),RIGHT(Zeitreihen0h15!A11578,2),0)</f>
        <v>#VALUE!</v>
      </c>
    </row>
    <row r="11579" spans="1:1" x14ac:dyDescent="0.25">
      <c r="A11579" s="78" t="e">
        <f>DATE(MID(Zeitreihen0h15!A11579,7,4),MID(Zeitreihen0h15!A11579,4,2),LEFT(Zeitreihen0h15!A11579,2))+TIME(MID(Zeitreihen0h15!A11579,12,2),RIGHT(Zeitreihen0h15!A11579,2),0)</f>
        <v>#VALUE!</v>
      </c>
    </row>
    <row r="11580" spans="1:1" x14ac:dyDescent="0.25">
      <c r="A11580" s="78" t="e">
        <f>DATE(MID(Zeitreihen0h15!A11580,7,4),MID(Zeitreihen0h15!A11580,4,2),LEFT(Zeitreihen0h15!A11580,2))+TIME(MID(Zeitreihen0h15!A11580,12,2),RIGHT(Zeitreihen0h15!A11580,2),0)</f>
        <v>#VALUE!</v>
      </c>
    </row>
    <row r="11581" spans="1:1" x14ac:dyDescent="0.25">
      <c r="A11581" s="78" t="e">
        <f>DATE(MID(Zeitreihen0h15!A11581,7,4),MID(Zeitreihen0h15!A11581,4,2),LEFT(Zeitreihen0h15!A11581,2))+TIME(MID(Zeitreihen0h15!A11581,12,2),RIGHT(Zeitreihen0h15!A11581,2),0)</f>
        <v>#VALUE!</v>
      </c>
    </row>
    <row r="11582" spans="1:1" x14ac:dyDescent="0.25">
      <c r="A11582" s="78" t="e">
        <f>DATE(MID(Zeitreihen0h15!A11582,7,4),MID(Zeitreihen0h15!A11582,4,2),LEFT(Zeitreihen0h15!A11582,2))+TIME(MID(Zeitreihen0h15!A11582,12,2),RIGHT(Zeitreihen0h15!A11582,2),0)</f>
        <v>#VALUE!</v>
      </c>
    </row>
    <row r="11583" spans="1:1" x14ac:dyDescent="0.25">
      <c r="A11583" s="78" t="e">
        <f>DATE(MID(Zeitreihen0h15!A11583,7,4),MID(Zeitreihen0h15!A11583,4,2),LEFT(Zeitreihen0h15!A11583,2))+TIME(MID(Zeitreihen0h15!A11583,12,2),RIGHT(Zeitreihen0h15!A11583,2),0)</f>
        <v>#VALUE!</v>
      </c>
    </row>
    <row r="11584" spans="1:1" x14ac:dyDescent="0.25">
      <c r="A11584" s="78" t="e">
        <f>DATE(MID(Zeitreihen0h15!A11584,7,4),MID(Zeitreihen0h15!A11584,4,2),LEFT(Zeitreihen0h15!A11584,2))+TIME(MID(Zeitreihen0h15!A11584,12,2),RIGHT(Zeitreihen0h15!A11584,2),0)</f>
        <v>#VALUE!</v>
      </c>
    </row>
    <row r="11585" spans="1:1" x14ac:dyDescent="0.25">
      <c r="A11585" s="78" t="e">
        <f>DATE(MID(Zeitreihen0h15!A11585,7,4),MID(Zeitreihen0h15!A11585,4,2),LEFT(Zeitreihen0h15!A11585,2))+TIME(MID(Zeitreihen0h15!A11585,12,2),RIGHT(Zeitreihen0h15!A11585,2),0)</f>
        <v>#VALUE!</v>
      </c>
    </row>
    <row r="11586" spans="1:1" x14ac:dyDescent="0.25">
      <c r="A11586" s="78" t="e">
        <f>DATE(MID(Zeitreihen0h15!A11586,7,4),MID(Zeitreihen0h15!A11586,4,2),LEFT(Zeitreihen0h15!A11586,2))+TIME(MID(Zeitreihen0h15!A11586,12,2),RIGHT(Zeitreihen0h15!A11586,2),0)</f>
        <v>#VALUE!</v>
      </c>
    </row>
    <row r="11587" spans="1:1" x14ac:dyDescent="0.25">
      <c r="A11587" s="78" t="e">
        <f>DATE(MID(Zeitreihen0h15!A11587,7,4),MID(Zeitreihen0h15!A11587,4,2),LEFT(Zeitreihen0h15!A11587,2))+TIME(MID(Zeitreihen0h15!A11587,12,2),RIGHT(Zeitreihen0h15!A11587,2),0)</f>
        <v>#VALUE!</v>
      </c>
    </row>
    <row r="11588" spans="1:1" x14ac:dyDescent="0.25">
      <c r="A11588" s="78" t="e">
        <f>DATE(MID(Zeitreihen0h15!A11588,7,4),MID(Zeitreihen0h15!A11588,4,2),LEFT(Zeitreihen0h15!A11588,2))+TIME(MID(Zeitreihen0h15!A11588,12,2),RIGHT(Zeitreihen0h15!A11588,2),0)</f>
        <v>#VALUE!</v>
      </c>
    </row>
    <row r="11589" spans="1:1" x14ac:dyDescent="0.25">
      <c r="A11589" s="78" t="e">
        <f>DATE(MID(Zeitreihen0h15!A11589,7,4),MID(Zeitreihen0h15!A11589,4,2),LEFT(Zeitreihen0h15!A11589,2))+TIME(MID(Zeitreihen0h15!A11589,12,2),RIGHT(Zeitreihen0h15!A11589,2),0)</f>
        <v>#VALUE!</v>
      </c>
    </row>
    <row r="11590" spans="1:1" x14ac:dyDescent="0.25">
      <c r="A11590" s="78" t="e">
        <f>DATE(MID(Zeitreihen0h15!A11590,7,4),MID(Zeitreihen0h15!A11590,4,2),LEFT(Zeitreihen0h15!A11590,2))+TIME(MID(Zeitreihen0h15!A11590,12,2),RIGHT(Zeitreihen0h15!A11590,2),0)</f>
        <v>#VALUE!</v>
      </c>
    </row>
    <row r="11591" spans="1:1" x14ac:dyDescent="0.25">
      <c r="A11591" s="78" t="e">
        <f>DATE(MID(Zeitreihen0h15!A11591,7,4),MID(Zeitreihen0h15!A11591,4,2),LEFT(Zeitreihen0h15!A11591,2))+TIME(MID(Zeitreihen0h15!A11591,12,2),RIGHT(Zeitreihen0h15!A11591,2),0)</f>
        <v>#VALUE!</v>
      </c>
    </row>
    <row r="11592" spans="1:1" x14ac:dyDescent="0.25">
      <c r="A11592" s="78" t="e">
        <f>DATE(MID(Zeitreihen0h15!A11592,7,4),MID(Zeitreihen0h15!A11592,4,2),LEFT(Zeitreihen0h15!A11592,2))+TIME(MID(Zeitreihen0h15!A11592,12,2),RIGHT(Zeitreihen0h15!A11592,2),0)</f>
        <v>#VALUE!</v>
      </c>
    </row>
    <row r="11593" spans="1:1" x14ac:dyDescent="0.25">
      <c r="A11593" s="78" t="e">
        <f>DATE(MID(Zeitreihen0h15!A11593,7,4),MID(Zeitreihen0h15!A11593,4,2),LEFT(Zeitreihen0h15!A11593,2))+TIME(MID(Zeitreihen0h15!A11593,12,2),RIGHT(Zeitreihen0h15!A11593,2),0)</f>
        <v>#VALUE!</v>
      </c>
    </row>
    <row r="11594" spans="1:1" x14ac:dyDescent="0.25">
      <c r="A11594" s="78" t="e">
        <f>DATE(MID(Zeitreihen0h15!A11594,7,4),MID(Zeitreihen0h15!A11594,4,2),LEFT(Zeitreihen0h15!A11594,2))+TIME(MID(Zeitreihen0h15!A11594,12,2),RIGHT(Zeitreihen0h15!A11594,2),0)</f>
        <v>#VALUE!</v>
      </c>
    </row>
    <row r="11595" spans="1:1" x14ac:dyDescent="0.25">
      <c r="A11595" s="78" t="e">
        <f>DATE(MID(Zeitreihen0h15!A11595,7,4),MID(Zeitreihen0h15!A11595,4,2),LEFT(Zeitreihen0h15!A11595,2))+TIME(MID(Zeitreihen0h15!A11595,12,2),RIGHT(Zeitreihen0h15!A11595,2),0)</f>
        <v>#VALUE!</v>
      </c>
    </row>
    <row r="11596" spans="1:1" x14ac:dyDescent="0.25">
      <c r="A11596" s="78" t="e">
        <f>DATE(MID(Zeitreihen0h15!A11596,7,4),MID(Zeitreihen0h15!A11596,4,2),LEFT(Zeitreihen0h15!A11596,2))+TIME(MID(Zeitreihen0h15!A11596,12,2),RIGHT(Zeitreihen0h15!A11596,2),0)</f>
        <v>#VALUE!</v>
      </c>
    </row>
    <row r="11597" spans="1:1" x14ac:dyDescent="0.25">
      <c r="A11597" s="78" t="e">
        <f>DATE(MID(Zeitreihen0h15!A11597,7,4),MID(Zeitreihen0h15!A11597,4,2),LEFT(Zeitreihen0h15!A11597,2))+TIME(MID(Zeitreihen0h15!A11597,12,2),RIGHT(Zeitreihen0h15!A11597,2),0)</f>
        <v>#VALUE!</v>
      </c>
    </row>
    <row r="11598" spans="1:1" x14ac:dyDescent="0.25">
      <c r="A11598" s="78" t="e">
        <f>DATE(MID(Zeitreihen0h15!A11598,7,4),MID(Zeitreihen0h15!A11598,4,2),LEFT(Zeitreihen0h15!A11598,2))+TIME(MID(Zeitreihen0h15!A11598,12,2),RIGHT(Zeitreihen0h15!A11598,2),0)</f>
        <v>#VALUE!</v>
      </c>
    </row>
    <row r="11599" spans="1:1" x14ac:dyDescent="0.25">
      <c r="A11599" s="78" t="e">
        <f>DATE(MID(Zeitreihen0h15!A11599,7,4),MID(Zeitreihen0h15!A11599,4,2),LEFT(Zeitreihen0h15!A11599,2))+TIME(MID(Zeitreihen0h15!A11599,12,2),RIGHT(Zeitreihen0h15!A11599,2),0)</f>
        <v>#VALUE!</v>
      </c>
    </row>
    <row r="11600" spans="1:1" x14ac:dyDescent="0.25">
      <c r="A11600" s="78" t="e">
        <f>DATE(MID(Zeitreihen0h15!A11600,7,4),MID(Zeitreihen0h15!A11600,4,2),LEFT(Zeitreihen0h15!A11600,2))+TIME(MID(Zeitreihen0h15!A11600,12,2),RIGHT(Zeitreihen0h15!A11600,2),0)</f>
        <v>#VALUE!</v>
      </c>
    </row>
    <row r="11601" spans="1:1" x14ac:dyDescent="0.25">
      <c r="A11601" s="78" t="e">
        <f>DATE(MID(Zeitreihen0h15!A11601,7,4),MID(Zeitreihen0h15!A11601,4,2),LEFT(Zeitreihen0h15!A11601,2))+TIME(MID(Zeitreihen0h15!A11601,12,2),RIGHT(Zeitreihen0h15!A11601,2),0)</f>
        <v>#VALUE!</v>
      </c>
    </row>
    <row r="11602" spans="1:1" x14ac:dyDescent="0.25">
      <c r="A11602" s="78" t="e">
        <f>DATE(MID(Zeitreihen0h15!A11602,7,4),MID(Zeitreihen0h15!A11602,4,2),LEFT(Zeitreihen0h15!A11602,2))+TIME(MID(Zeitreihen0h15!A11602,12,2),RIGHT(Zeitreihen0h15!A11602,2),0)</f>
        <v>#VALUE!</v>
      </c>
    </row>
    <row r="11603" spans="1:1" x14ac:dyDescent="0.25">
      <c r="A11603" s="78" t="e">
        <f>DATE(MID(Zeitreihen0h15!A11603,7,4),MID(Zeitreihen0h15!A11603,4,2),LEFT(Zeitreihen0h15!A11603,2))+TIME(MID(Zeitreihen0h15!A11603,12,2),RIGHT(Zeitreihen0h15!A11603,2),0)</f>
        <v>#VALUE!</v>
      </c>
    </row>
    <row r="11604" spans="1:1" x14ac:dyDescent="0.25">
      <c r="A11604" s="78" t="e">
        <f>DATE(MID(Zeitreihen0h15!A11604,7,4),MID(Zeitreihen0h15!A11604,4,2),LEFT(Zeitreihen0h15!A11604,2))+TIME(MID(Zeitreihen0h15!A11604,12,2),RIGHT(Zeitreihen0h15!A11604,2),0)</f>
        <v>#VALUE!</v>
      </c>
    </row>
    <row r="11605" spans="1:1" x14ac:dyDescent="0.25">
      <c r="A11605" s="78" t="e">
        <f>DATE(MID(Zeitreihen0h15!A11605,7,4),MID(Zeitreihen0h15!A11605,4,2),LEFT(Zeitreihen0h15!A11605,2))+TIME(MID(Zeitreihen0h15!A11605,12,2),RIGHT(Zeitreihen0h15!A11605,2),0)</f>
        <v>#VALUE!</v>
      </c>
    </row>
    <row r="11606" spans="1:1" x14ac:dyDescent="0.25">
      <c r="A11606" s="78" t="e">
        <f>DATE(MID(Zeitreihen0h15!A11606,7,4),MID(Zeitreihen0h15!A11606,4,2),LEFT(Zeitreihen0h15!A11606,2))+TIME(MID(Zeitreihen0h15!A11606,12,2),RIGHT(Zeitreihen0h15!A11606,2),0)</f>
        <v>#VALUE!</v>
      </c>
    </row>
    <row r="11607" spans="1:1" x14ac:dyDescent="0.25">
      <c r="A11607" s="78" t="e">
        <f>DATE(MID(Zeitreihen0h15!A11607,7,4),MID(Zeitreihen0h15!A11607,4,2),LEFT(Zeitreihen0h15!A11607,2))+TIME(MID(Zeitreihen0h15!A11607,12,2),RIGHT(Zeitreihen0h15!A11607,2),0)</f>
        <v>#VALUE!</v>
      </c>
    </row>
    <row r="11608" spans="1:1" x14ac:dyDescent="0.25">
      <c r="A11608" s="78" t="e">
        <f>DATE(MID(Zeitreihen0h15!A11608,7,4),MID(Zeitreihen0h15!A11608,4,2),LEFT(Zeitreihen0h15!A11608,2))+TIME(MID(Zeitreihen0h15!A11608,12,2),RIGHT(Zeitreihen0h15!A11608,2),0)</f>
        <v>#VALUE!</v>
      </c>
    </row>
    <row r="11609" spans="1:1" x14ac:dyDescent="0.25">
      <c r="A11609" s="78" t="e">
        <f>DATE(MID(Zeitreihen0h15!A11609,7,4),MID(Zeitreihen0h15!A11609,4,2),LEFT(Zeitreihen0h15!A11609,2))+TIME(MID(Zeitreihen0h15!A11609,12,2),RIGHT(Zeitreihen0h15!A11609,2),0)</f>
        <v>#VALUE!</v>
      </c>
    </row>
    <row r="11610" spans="1:1" x14ac:dyDescent="0.25">
      <c r="A11610" s="78" t="e">
        <f>DATE(MID(Zeitreihen0h15!A11610,7,4),MID(Zeitreihen0h15!A11610,4,2),LEFT(Zeitreihen0h15!A11610,2))+TIME(MID(Zeitreihen0h15!A11610,12,2),RIGHT(Zeitreihen0h15!A11610,2),0)</f>
        <v>#VALUE!</v>
      </c>
    </row>
    <row r="11611" spans="1:1" x14ac:dyDescent="0.25">
      <c r="A11611" s="78" t="e">
        <f>DATE(MID(Zeitreihen0h15!A11611,7,4),MID(Zeitreihen0h15!A11611,4,2),LEFT(Zeitreihen0h15!A11611,2))+TIME(MID(Zeitreihen0h15!A11611,12,2),RIGHT(Zeitreihen0h15!A11611,2),0)</f>
        <v>#VALUE!</v>
      </c>
    </row>
    <row r="11612" spans="1:1" x14ac:dyDescent="0.25">
      <c r="A11612" s="78" t="e">
        <f>DATE(MID(Zeitreihen0h15!A11612,7,4),MID(Zeitreihen0h15!A11612,4,2),LEFT(Zeitreihen0h15!A11612,2))+TIME(MID(Zeitreihen0h15!A11612,12,2),RIGHT(Zeitreihen0h15!A11612,2),0)</f>
        <v>#VALUE!</v>
      </c>
    </row>
    <row r="11613" spans="1:1" x14ac:dyDescent="0.25">
      <c r="A11613" s="78" t="e">
        <f>DATE(MID(Zeitreihen0h15!A11613,7,4),MID(Zeitreihen0h15!A11613,4,2),LEFT(Zeitreihen0h15!A11613,2))+TIME(MID(Zeitreihen0h15!A11613,12,2),RIGHT(Zeitreihen0h15!A11613,2),0)</f>
        <v>#VALUE!</v>
      </c>
    </row>
    <row r="11614" spans="1:1" x14ac:dyDescent="0.25">
      <c r="A11614" s="78" t="e">
        <f>DATE(MID(Zeitreihen0h15!A11614,7,4),MID(Zeitreihen0h15!A11614,4,2),LEFT(Zeitreihen0h15!A11614,2))+TIME(MID(Zeitreihen0h15!A11614,12,2),RIGHT(Zeitreihen0h15!A11614,2),0)</f>
        <v>#VALUE!</v>
      </c>
    </row>
    <row r="11615" spans="1:1" x14ac:dyDescent="0.25">
      <c r="A11615" s="78" t="e">
        <f>DATE(MID(Zeitreihen0h15!A11615,7,4),MID(Zeitreihen0h15!A11615,4,2),LEFT(Zeitreihen0h15!A11615,2))+TIME(MID(Zeitreihen0h15!A11615,12,2),RIGHT(Zeitreihen0h15!A11615,2),0)</f>
        <v>#VALUE!</v>
      </c>
    </row>
    <row r="11616" spans="1:1" x14ac:dyDescent="0.25">
      <c r="A11616" s="78" t="e">
        <f>DATE(MID(Zeitreihen0h15!A11616,7,4),MID(Zeitreihen0h15!A11616,4,2),LEFT(Zeitreihen0h15!A11616,2))+TIME(MID(Zeitreihen0h15!A11616,12,2),RIGHT(Zeitreihen0h15!A11616,2),0)</f>
        <v>#VALUE!</v>
      </c>
    </row>
    <row r="11617" spans="1:1" x14ac:dyDescent="0.25">
      <c r="A11617" s="78" t="e">
        <f>DATE(MID(Zeitreihen0h15!A11617,7,4),MID(Zeitreihen0h15!A11617,4,2),LEFT(Zeitreihen0h15!A11617,2))+TIME(MID(Zeitreihen0h15!A11617,12,2),RIGHT(Zeitreihen0h15!A11617,2),0)</f>
        <v>#VALUE!</v>
      </c>
    </row>
    <row r="11618" spans="1:1" x14ac:dyDescent="0.25">
      <c r="A11618" s="78" t="e">
        <f>DATE(MID(Zeitreihen0h15!A11618,7,4),MID(Zeitreihen0h15!A11618,4,2),LEFT(Zeitreihen0h15!A11618,2))+TIME(MID(Zeitreihen0h15!A11618,12,2),RIGHT(Zeitreihen0h15!A11618,2),0)</f>
        <v>#VALUE!</v>
      </c>
    </row>
    <row r="11619" spans="1:1" x14ac:dyDescent="0.25">
      <c r="A11619" s="78" t="e">
        <f>DATE(MID(Zeitreihen0h15!A11619,7,4),MID(Zeitreihen0h15!A11619,4,2),LEFT(Zeitreihen0h15!A11619,2))+TIME(MID(Zeitreihen0h15!A11619,12,2),RIGHT(Zeitreihen0h15!A11619,2),0)</f>
        <v>#VALUE!</v>
      </c>
    </row>
    <row r="11620" spans="1:1" x14ac:dyDescent="0.25">
      <c r="A11620" s="78" t="e">
        <f>DATE(MID(Zeitreihen0h15!A11620,7,4),MID(Zeitreihen0h15!A11620,4,2),LEFT(Zeitreihen0h15!A11620,2))+TIME(MID(Zeitreihen0h15!A11620,12,2),RIGHT(Zeitreihen0h15!A11620,2),0)</f>
        <v>#VALUE!</v>
      </c>
    </row>
    <row r="11621" spans="1:1" x14ac:dyDescent="0.25">
      <c r="A11621" s="78" t="e">
        <f>DATE(MID(Zeitreihen0h15!A11621,7,4),MID(Zeitreihen0h15!A11621,4,2),LEFT(Zeitreihen0h15!A11621,2))+TIME(MID(Zeitreihen0h15!A11621,12,2),RIGHT(Zeitreihen0h15!A11621,2),0)</f>
        <v>#VALUE!</v>
      </c>
    </row>
    <row r="11622" spans="1:1" x14ac:dyDescent="0.25">
      <c r="A11622" s="78" t="e">
        <f>DATE(MID(Zeitreihen0h15!A11622,7,4),MID(Zeitreihen0h15!A11622,4,2),LEFT(Zeitreihen0h15!A11622,2))+TIME(MID(Zeitreihen0h15!A11622,12,2),RIGHT(Zeitreihen0h15!A11622,2),0)</f>
        <v>#VALUE!</v>
      </c>
    </row>
    <row r="11623" spans="1:1" x14ac:dyDescent="0.25">
      <c r="A11623" s="78" t="e">
        <f>DATE(MID(Zeitreihen0h15!A11623,7,4),MID(Zeitreihen0h15!A11623,4,2),LEFT(Zeitreihen0h15!A11623,2))+TIME(MID(Zeitreihen0h15!A11623,12,2),RIGHT(Zeitreihen0h15!A11623,2),0)</f>
        <v>#VALUE!</v>
      </c>
    </row>
    <row r="11624" spans="1:1" x14ac:dyDescent="0.25">
      <c r="A11624" s="78" t="e">
        <f>DATE(MID(Zeitreihen0h15!A11624,7,4),MID(Zeitreihen0h15!A11624,4,2),LEFT(Zeitreihen0h15!A11624,2))+TIME(MID(Zeitreihen0h15!A11624,12,2),RIGHT(Zeitreihen0h15!A11624,2),0)</f>
        <v>#VALUE!</v>
      </c>
    </row>
    <row r="11625" spans="1:1" x14ac:dyDescent="0.25">
      <c r="A11625" s="78" t="e">
        <f>DATE(MID(Zeitreihen0h15!A11625,7,4),MID(Zeitreihen0h15!A11625,4,2),LEFT(Zeitreihen0h15!A11625,2))+TIME(MID(Zeitreihen0h15!A11625,12,2),RIGHT(Zeitreihen0h15!A11625,2),0)</f>
        <v>#VALUE!</v>
      </c>
    </row>
    <row r="11626" spans="1:1" x14ac:dyDescent="0.25">
      <c r="A11626" s="78" t="e">
        <f>DATE(MID(Zeitreihen0h15!A11626,7,4),MID(Zeitreihen0h15!A11626,4,2),LEFT(Zeitreihen0h15!A11626,2))+TIME(MID(Zeitreihen0h15!A11626,12,2),RIGHT(Zeitreihen0h15!A11626,2),0)</f>
        <v>#VALUE!</v>
      </c>
    </row>
    <row r="11627" spans="1:1" x14ac:dyDescent="0.25">
      <c r="A11627" s="78" t="e">
        <f>DATE(MID(Zeitreihen0h15!A11627,7,4),MID(Zeitreihen0h15!A11627,4,2),LEFT(Zeitreihen0h15!A11627,2))+TIME(MID(Zeitreihen0h15!A11627,12,2),RIGHT(Zeitreihen0h15!A11627,2),0)</f>
        <v>#VALUE!</v>
      </c>
    </row>
    <row r="11628" spans="1:1" x14ac:dyDescent="0.25">
      <c r="A11628" s="78" t="e">
        <f>DATE(MID(Zeitreihen0h15!A11628,7,4),MID(Zeitreihen0h15!A11628,4,2),LEFT(Zeitreihen0h15!A11628,2))+TIME(MID(Zeitreihen0h15!A11628,12,2),RIGHT(Zeitreihen0h15!A11628,2),0)</f>
        <v>#VALUE!</v>
      </c>
    </row>
    <row r="11629" spans="1:1" x14ac:dyDescent="0.25">
      <c r="A11629" s="78" t="e">
        <f>DATE(MID(Zeitreihen0h15!A11629,7,4),MID(Zeitreihen0h15!A11629,4,2),LEFT(Zeitreihen0h15!A11629,2))+TIME(MID(Zeitreihen0h15!A11629,12,2),RIGHT(Zeitreihen0h15!A11629,2),0)</f>
        <v>#VALUE!</v>
      </c>
    </row>
    <row r="11630" spans="1:1" x14ac:dyDescent="0.25">
      <c r="A11630" s="78" t="e">
        <f>DATE(MID(Zeitreihen0h15!A11630,7,4),MID(Zeitreihen0h15!A11630,4,2),LEFT(Zeitreihen0h15!A11630,2))+TIME(MID(Zeitreihen0h15!A11630,12,2),RIGHT(Zeitreihen0h15!A11630,2),0)</f>
        <v>#VALUE!</v>
      </c>
    </row>
    <row r="11631" spans="1:1" x14ac:dyDescent="0.25">
      <c r="A11631" s="78" t="e">
        <f>DATE(MID(Zeitreihen0h15!A11631,7,4),MID(Zeitreihen0h15!A11631,4,2),LEFT(Zeitreihen0h15!A11631,2))+TIME(MID(Zeitreihen0h15!A11631,12,2),RIGHT(Zeitreihen0h15!A11631,2),0)</f>
        <v>#VALUE!</v>
      </c>
    </row>
    <row r="11632" spans="1:1" x14ac:dyDescent="0.25">
      <c r="A11632" s="78" t="e">
        <f>DATE(MID(Zeitreihen0h15!A11632,7,4),MID(Zeitreihen0h15!A11632,4,2),LEFT(Zeitreihen0h15!A11632,2))+TIME(MID(Zeitreihen0h15!A11632,12,2),RIGHT(Zeitreihen0h15!A11632,2),0)</f>
        <v>#VALUE!</v>
      </c>
    </row>
    <row r="11633" spans="1:1" x14ac:dyDescent="0.25">
      <c r="A11633" s="78" t="e">
        <f>DATE(MID(Zeitreihen0h15!A11633,7,4),MID(Zeitreihen0h15!A11633,4,2),LEFT(Zeitreihen0h15!A11633,2))+TIME(MID(Zeitreihen0h15!A11633,12,2),RIGHT(Zeitreihen0h15!A11633,2),0)</f>
        <v>#VALUE!</v>
      </c>
    </row>
    <row r="11634" spans="1:1" x14ac:dyDescent="0.25">
      <c r="A11634" s="78" t="e">
        <f>DATE(MID(Zeitreihen0h15!A11634,7,4),MID(Zeitreihen0h15!A11634,4,2),LEFT(Zeitreihen0h15!A11634,2))+TIME(MID(Zeitreihen0h15!A11634,12,2),RIGHT(Zeitreihen0h15!A11634,2),0)</f>
        <v>#VALUE!</v>
      </c>
    </row>
    <row r="11635" spans="1:1" x14ac:dyDescent="0.25">
      <c r="A11635" s="78" t="e">
        <f>DATE(MID(Zeitreihen0h15!A11635,7,4),MID(Zeitreihen0h15!A11635,4,2),LEFT(Zeitreihen0h15!A11635,2))+TIME(MID(Zeitreihen0h15!A11635,12,2),RIGHT(Zeitreihen0h15!A11635,2),0)</f>
        <v>#VALUE!</v>
      </c>
    </row>
    <row r="11636" spans="1:1" x14ac:dyDescent="0.25">
      <c r="A11636" s="78" t="e">
        <f>DATE(MID(Zeitreihen0h15!A11636,7,4),MID(Zeitreihen0h15!A11636,4,2),LEFT(Zeitreihen0h15!A11636,2))+TIME(MID(Zeitreihen0h15!A11636,12,2),RIGHT(Zeitreihen0h15!A11636,2),0)</f>
        <v>#VALUE!</v>
      </c>
    </row>
    <row r="11637" spans="1:1" x14ac:dyDescent="0.25">
      <c r="A11637" s="78" t="e">
        <f>DATE(MID(Zeitreihen0h15!A11637,7,4),MID(Zeitreihen0h15!A11637,4,2),LEFT(Zeitreihen0h15!A11637,2))+TIME(MID(Zeitreihen0h15!A11637,12,2),RIGHT(Zeitreihen0h15!A11637,2),0)</f>
        <v>#VALUE!</v>
      </c>
    </row>
    <row r="11638" spans="1:1" x14ac:dyDescent="0.25">
      <c r="A11638" s="78" t="e">
        <f>DATE(MID(Zeitreihen0h15!A11638,7,4),MID(Zeitreihen0h15!A11638,4,2),LEFT(Zeitreihen0h15!A11638,2))+TIME(MID(Zeitreihen0h15!A11638,12,2),RIGHT(Zeitreihen0h15!A11638,2),0)</f>
        <v>#VALUE!</v>
      </c>
    </row>
    <row r="11639" spans="1:1" x14ac:dyDescent="0.25">
      <c r="A11639" s="78" t="e">
        <f>DATE(MID(Zeitreihen0h15!A11639,7,4),MID(Zeitreihen0h15!A11639,4,2),LEFT(Zeitreihen0h15!A11639,2))+TIME(MID(Zeitreihen0h15!A11639,12,2),RIGHT(Zeitreihen0h15!A11639,2),0)</f>
        <v>#VALUE!</v>
      </c>
    </row>
    <row r="11640" spans="1:1" x14ac:dyDescent="0.25">
      <c r="A11640" s="78" t="e">
        <f>DATE(MID(Zeitreihen0h15!A11640,7,4),MID(Zeitreihen0h15!A11640,4,2),LEFT(Zeitreihen0h15!A11640,2))+TIME(MID(Zeitreihen0h15!A11640,12,2),RIGHT(Zeitreihen0h15!A11640,2),0)</f>
        <v>#VALUE!</v>
      </c>
    </row>
    <row r="11641" spans="1:1" x14ac:dyDescent="0.25">
      <c r="A11641" s="78" t="e">
        <f>DATE(MID(Zeitreihen0h15!A11641,7,4),MID(Zeitreihen0h15!A11641,4,2),LEFT(Zeitreihen0h15!A11641,2))+TIME(MID(Zeitreihen0h15!A11641,12,2),RIGHT(Zeitreihen0h15!A11641,2),0)</f>
        <v>#VALUE!</v>
      </c>
    </row>
    <row r="11642" spans="1:1" x14ac:dyDescent="0.25">
      <c r="A11642" s="78" t="e">
        <f>DATE(MID(Zeitreihen0h15!A11642,7,4),MID(Zeitreihen0h15!A11642,4,2),LEFT(Zeitreihen0h15!A11642,2))+TIME(MID(Zeitreihen0h15!A11642,12,2),RIGHT(Zeitreihen0h15!A11642,2),0)</f>
        <v>#VALUE!</v>
      </c>
    </row>
    <row r="11643" spans="1:1" x14ac:dyDescent="0.25">
      <c r="A11643" s="78" t="e">
        <f>DATE(MID(Zeitreihen0h15!A11643,7,4),MID(Zeitreihen0h15!A11643,4,2),LEFT(Zeitreihen0h15!A11643,2))+TIME(MID(Zeitreihen0h15!A11643,12,2),RIGHT(Zeitreihen0h15!A11643,2),0)</f>
        <v>#VALUE!</v>
      </c>
    </row>
    <row r="11644" spans="1:1" x14ac:dyDescent="0.25">
      <c r="A11644" s="78" t="e">
        <f>DATE(MID(Zeitreihen0h15!A11644,7,4),MID(Zeitreihen0h15!A11644,4,2),LEFT(Zeitreihen0h15!A11644,2))+TIME(MID(Zeitreihen0h15!A11644,12,2),RIGHT(Zeitreihen0h15!A11644,2),0)</f>
        <v>#VALUE!</v>
      </c>
    </row>
    <row r="11645" spans="1:1" x14ac:dyDescent="0.25">
      <c r="A11645" s="78" t="e">
        <f>DATE(MID(Zeitreihen0h15!A11645,7,4),MID(Zeitreihen0h15!A11645,4,2),LEFT(Zeitreihen0h15!A11645,2))+TIME(MID(Zeitreihen0h15!A11645,12,2),RIGHT(Zeitreihen0h15!A11645,2),0)</f>
        <v>#VALUE!</v>
      </c>
    </row>
    <row r="11646" spans="1:1" x14ac:dyDescent="0.25">
      <c r="A11646" s="78" t="e">
        <f>DATE(MID(Zeitreihen0h15!A11646,7,4),MID(Zeitreihen0h15!A11646,4,2),LEFT(Zeitreihen0h15!A11646,2))+TIME(MID(Zeitreihen0h15!A11646,12,2),RIGHT(Zeitreihen0h15!A11646,2),0)</f>
        <v>#VALUE!</v>
      </c>
    </row>
    <row r="11647" spans="1:1" x14ac:dyDescent="0.25">
      <c r="A11647" s="78" t="e">
        <f>DATE(MID(Zeitreihen0h15!A11647,7,4),MID(Zeitreihen0h15!A11647,4,2),LEFT(Zeitreihen0h15!A11647,2))+TIME(MID(Zeitreihen0h15!A11647,12,2),RIGHT(Zeitreihen0h15!A11647,2),0)</f>
        <v>#VALUE!</v>
      </c>
    </row>
    <row r="11648" spans="1:1" x14ac:dyDescent="0.25">
      <c r="A11648" s="78" t="e">
        <f>DATE(MID(Zeitreihen0h15!A11648,7,4),MID(Zeitreihen0h15!A11648,4,2),LEFT(Zeitreihen0h15!A11648,2))+TIME(MID(Zeitreihen0h15!A11648,12,2),RIGHT(Zeitreihen0h15!A11648,2),0)</f>
        <v>#VALUE!</v>
      </c>
    </row>
    <row r="11649" spans="1:1" x14ac:dyDescent="0.25">
      <c r="A11649" s="78" t="e">
        <f>DATE(MID(Zeitreihen0h15!A11649,7,4),MID(Zeitreihen0h15!A11649,4,2),LEFT(Zeitreihen0h15!A11649,2))+TIME(MID(Zeitreihen0h15!A11649,12,2),RIGHT(Zeitreihen0h15!A11649,2),0)</f>
        <v>#VALUE!</v>
      </c>
    </row>
    <row r="11650" spans="1:1" x14ac:dyDescent="0.25">
      <c r="A11650" s="78" t="e">
        <f>DATE(MID(Zeitreihen0h15!A11650,7,4),MID(Zeitreihen0h15!A11650,4,2),LEFT(Zeitreihen0h15!A11650,2))+TIME(MID(Zeitreihen0h15!A11650,12,2),RIGHT(Zeitreihen0h15!A11650,2),0)</f>
        <v>#VALUE!</v>
      </c>
    </row>
    <row r="11651" spans="1:1" x14ac:dyDescent="0.25">
      <c r="A11651" s="78" t="e">
        <f>DATE(MID(Zeitreihen0h15!A11651,7,4),MID(Zeitreihen0h15!A11651,4,2),LEFT(Zeitreihen0h15!A11651,2))+TIME(MID(Zeitreihen0h15!A11651,12,2),RIGHT(Zeitreihen0h15!A11651,2),0)</f>
        <v>#VALUE!</v>
      </c>
    </row>
    <row r="11652" spans="1:1" x14ac:dyDescent="0.25">
      <c r="A11652" s="78" t="e">
        <f>DATE(MID(Zeitreihen0h15!A11652,7,4),MID(Zeitreihen0h15!A11652,4,2),LEFT(Zeitreihen0h15!A11652,2))+TIME(MID(Zeitreihen0h15!A11652,12,2),RIGHT(Zeitreihen0h15!A11652,2),0)</f>
        <v>#VALUE!</v>
      </c>
    </row>
    <row r="11653" spans="1:1" x14ac:dyDescent="0.25">
      <c r="A11653" s="78" t="e">
        <f>DATE(MID(Zeitreihen0h15!A11653,7,4),MID(Zeitreihen0h15!A11653,4,2),LEFT(Zeitreihen0h15!A11653,2))+TIME(MID(Zeitreihen0h15!A11653,12,2),RIGHT(Zeitreihen0h15!A11653,2),0)</f>
        <v>#VALUE!</v>
      </c>
    </row>
    <row r="11654" spans="1:1" x14ac:dyDescent="0.25">
      <c r="A11654" s="78" t="e">
        <f>DATE(MID(Zeitreihen0h15!A11654,7,4),MID(Zeitreihen0h15!A11654,4,2),LEFT(Zeitreihen0h15!A11654,2))+TIME(MID(Zeitreihen0h15!A11654,12,2),RIGHT(Zeitreihen0h15!A11654,2),0)</f>
        <v>#VALUE!</v>
      </c>
    </row>
    <row r="11655" spans="1:1" x14ac:dyDescent="0.25">
      <c r="A11655" s="78" t="e">
        <f>DATE(MID(Zeitreihen0h15!A11655,7,4),MID(Zeitreihen0h15!A11655,4,2),LEFT(Zeitreihen0h15!A11655,2))+TIME(MID(Zeitreihen0h15!A11655,12,2),RIGHT(Zeitreihen0h15!A11655,2),0)</f>
        <v>#VALUE!</v>
      </c>
    </row>
    <row r="11656" spans="1:1" x14ac:dyDescent="0.25">
      <c r="A11656" s="78" t="e">
        <f>DATE(MID(Zeitreihen0h15!A11656,7,4),MID(Zeitreihen0h15!A11656,4,2),LEFT(Zeitreihen0h15!A11656,2))+TIME(MID(Zeitreihen0h15!A11656,12,2),RIGHT(Zeitreihen0h15!A11656,2),0)</f>
        <v>#VALUE!</v>
      </c>
    </row>
    <row r="11657" spans="1:1" x14ac:dyDescent="0.25">
      <c r="A11657" s="78" t="e">
        <f>DATE(MID(Zeitreihen0h15!A11657,7,4),MID(Zeitreihen0h15!A11657,4,2),LEFT(Zeitreihen0h15!A11657,2))+TIME(MID(Zeitreihen0h15!A11657,12,2),RIGHT(Zeitreihen0h15!A11657,2),0)</f>
        <v>#VALUE!</v>
      </c>
    </row>
    <row r="11658" spans="1:1" x14ac:dyDescent="0.25">
      <c r="A11658" s="78" t="e">
        <f>DATE(MID(Zeitreihen0h15!A11658,7,4),MID(Zeitreihen0h15!A11658,4,2),LEFT(Zeitreihen0h15!A11658,2))+TIME(MID(Zeitreihen0h15!A11658,12,2),RIGHT(Zeitreihen0h15!A11658,2),0)</f>
        <v>#VALUE!</v>
      </c>
    </row>
    <row r="11659" spans="1:1" x14ac:dyDescent="0.25">
      <c r="A11659" s="78" t="e">
        <f>DATE(MID(Zeitreihen0h15!A11659,7,4),MID(Zeitreihen0h15!A11659,4,2),LEFT(Zeitreihen0h15!A11659,2))+TIME(MID(Zeitreihen0h15!A11659,12,2),RIGHT(Zeitreihen0h15!A11659,2),0)</f>
        <v>#VALUE!</v>
      </c>
    </row>
    <row r="11660" spans="1:1" x14ac:dyDescent="0.25">
      <c r="A11660" s="78" t="e">
        <f>DATE(MID(Zeitreihen0h15!A11660,7,4),MID(Zeitreihen0h15!A11660,4,2),LEFT(Zeitreihen0h15!A11660,2))+TIME(MID(Zeitreihen0h15!A11660,12,2),RIGHT(Zeitreihen0h15!A11660,2),0)</f>
        <v>#VALUE!</v>
      </c>
    </row>
    <row r="11661" spans="1:1" x14ac:dyDescent="0.25">
      <c r="A11661" s="78" t="e">
        <f>DATE(MID(Zeitreihen0h15!A11661,7,4),MID(Zeitreihen0h15!A11661,4,2),LEFT(Zeitreihen0h15!A11661,2))+TIME(MID(Zeitreihen0h15!A11661,12,2),RIGHT(Zeitreihen0h15!A11661,2),0)</f>
        <v>#VALUE!</v>
      </c>
    </row>
    <row r="11662" spans="1:1" x14ac:dyDescent="0.25">
      <c r="A11662" s="78" t="e">
        <f>DATE(MID(Zeitreihen0h15!A11662,7,4),MID(Zeitreihen0h15!A11662,4,2),LEFT(Zeitreihen0h15!A11662,2))+TIME(MID(Zeitreihen0h15!A11662,12,2),RIGHT(Zeitreihen0h15!A11662,2),0)</f>
        <v>#VALUE!</v>
      </c>
    </row>
    <row r="11663" spans="1:1" x14ac:dyDescent="0.25">
      <c r="A11663" s="78" t="e">
        <f>DATE(MID(Zeitreihen0h15!A11663,7,4),MID(Zeitreihen0h15!A11663,4,2),LEFT(Zeitreihen0h15!A11663,2))+TIME(MID(Zeitreihen0h15!A11663,12,2),RIGHT(Zeitreihen0h15!A11663,2),0)</f>
        <v>#VALUE!</v>
      </c>
    </row>
    <row r="11664" spans="1:1" x14ac:dyDescent="0.25">
      <c r="A11664" s="78" t="e">
        <f>DATE(MID(Zeitreihen0h15!A11664,7,4),MID(Zeitreihen0h15!A11664,4,2),LEFT(Zeitreihen0h15!A11664,2))+TIME(MID(Zeitreihen0h15!A11664,12,2),RIGHT(Zeitreihen0h15!A11664,2),0)</f>
        <v>#VALUE!</v>
      </c>
    </row>
    <row r="11665" spans="1:1" x14ac:dyDescent="0.25">
      <c r="A11665" s="78" t="e">
        <f>DATE(MID(Zeitreihen0h15!A11665,7,4),MID(Zeitreihen0h15!A11665,4,2),LEFT(Zeitreihen0h15!A11665,2))+TIME(MID(Zeitreihen0h15!A11665,12,2),RIGHT(Zeitreihen0h15!A11665,2),0)</f>
        <v>#VALUE!</v>
      </c>
    </row>
    <row r="11666" spans="1:1" x14ac:dyDescent="0.25">
      <c r="A11666" s="78" t="e">
        <f>DATE(MID(Zeitreihen0h15!A11666,7,4),MID(Zeitreihen0h15!A11666,4,2),LEFT(Zeitreihen0h15!A11666,2))+TIME(MID(Zeitreihen0h15!A11666,12,2),RIGHT(Zeitreihen0h15!A11666,2),0)</f>
        <v>#VALUE!</v>
      </c>
    </row>
    <row r="11667" spans="1:1" x14ac:dyDescent="0.25">
      <c r="A11667" s="78" t="e">
        <f>DATE(MID(Zeitreihen0h15!A11667,7,4),MID(Zeitreihen0h15!A11667,4,2),LEFT(Zeitreihen0h15!A11667,2))+TIME(MID(Zeitreihen0h15!A11667,12,2),RIGHT(Zeitreihen0h15!A11667,2),0)</f>
        <v>#VALUE!</v>
      </c>
    </row>
    <row r="11668" spans="1:1" x14ac:dyDescent="0.25">
      <c r="A11668" s="78" t="e">
        <f>DATE(MID(Zeitreihen0h15!A11668,7,4),MID(Zeitreihen0h15!A11668,4,2),LEFT(Zeitreihen0h15!A11668,2))+TIME(MID(Zeitreihen0h15!A11668,12,2),RIGHT(Zeitreihen0h15!A11668,2),0)</f>
        <v>#VALUE!</v>
      </c>
    </row>
    <row r="11669" spans="1:1" x14ac:dyDescent="0.25">
      <c r="A11669" s="78" t="e">
        <f>DATE(MID(Zeitreihen0h15!A11669,7,4),MID(Zeitreihen0h15!A11669,4,2),LEFT(Zeitreihen0h15!A11669,2))+TIME(MID(Zeitreihen0h15!A11669,12,2),RIGHT(Zeitreihen0h15!A11669,2),0)</f>
        <v>#VALUE!</v>
      </c>
    </row>
    <row r="11670" spans="1:1" x14ac:dyDescent="0.25">
      <c r="A11670" s="78" t="e">
        <f>DATE(MID(Zeitreihen0h15!A11670,7,4),MID(Zeitreihen0h15!A11670,4,2),LEFT(Zeitreihen0h15!A11670,2))+TIME(MID(Zeitreihen0h15!A11670,12,2),RIGHT(Zeitreihen0h15!A11670,2),0)</f>
        <v>#VALUE!</v>
      </c>
    </row>
    <row r="11671" spans="1:1" x14ac:dyDescent="0.25">
      <c r="A11671" s="78" t="e">
        <f>DATE(MID(Zeitreihen0h15!A11671,7,4),MID(Zeitreihen0h15!A11671,4,2),LEFT(Zeitreihen0h15!A11671,2))+TIME(MID(Zeitreihen0h15!A11671,12,2),RIGHT(Zeitreihen0h15!A11671,2),0)</f>
        <v>#VALUE!</v>
      </c>
    </row>
    <row r="11672" spans="1:1" x14ac:dyDescent="0.25">
      <c r="A11672" s="78" t="e">
        <f>DATE(MID(Zeitreihen0h15!A11672,7,4),MID(Zeitreihen0h15!A11672,4,2),LEFT(Zeitreihen0h15!A11672,2))+TIME(MID(Zeitreihen0h15!A11672,12,2),RIGHT(Zeitreihen0h15!A11672,2),0)</f>
        <v>#VALUE!</v>
      </c>
    </row>
    <row r="11673" spans="1:1" x14ac:dyDescent="0.25">
      <c r="A11673" s="78" t="e">
        <f>DATE(MID(Zeitreihen0h15!A11673,7,4),MID(Zeitreihen0h15!A11673,4,2),LEFT(Zeitreihen0h15!A11673,2))+TIME(MID(Zeitreihen0h15!A11673,12,2),RIGHT(Zeitreihen0h15!A11673,2),0)</f>
        <v>#VALUE!</v>
      </c>
    </row>
    <row r="11674" spans="1:1" x14ac:dyDescent="0.25">
      <c r="A11674" s="78" t="e">
        <f>DATE(MID(Zeitreihen0h15!A11674,7,4),MID(Zeitreihen0h15!A11674,4,2),LEFT(Zeitreihen0h15!A11674,2))+TIME(MID(Zeitreihen0h15!A11674,12,2),RIGHT(Zeitreihen0h15!A11674,2),0)</f>
        <v>#VALUE!</v>
      </c>
    </row>
    <row r="11675" spans="1:1" x14ac:dyDescent="0.25">
      <c r="A11675" s="78" t="e">
        <f>DATE(MID(Zeitreihen0h15!A11675,7,4),MID(Zeitreihen0h15!A11675,4,2),LEFT(Zeitreihen0h15!A11675,2))+TIME(MID(Zeitreihen0h15!A11675,12,2),RIGHT(Zeitreihen0h15!A11675,2),0)</f>
        <v>#VALUE!</v>
      </c>
    </row>
    <row r="11676" spans="1:1" x14ac:dyDescent="0.25">
      <c r="A11676" s="78" t="e">
        <f>DATE(MID(Zeitreihen0h15!A11676,7,4),MID(Zeitreihen0h15!A11676,4,2),LEFT(Zeitreihen0h15!A11676,2))+TIME(MID(Zeitreihen0h15!A11676,12,2),RIGHT(Zeitreihen0h15!A11676,2),0)</f>
        <v>#VALUE!</v>
      </c>
    </row>
    <row r="11677" spans="1:1" x14ac:dyDescent="0.25">
      <c r="A11677" s="78" t="e">
        <f>DATE(MID(Zeitreihen0h15!A11677,7,4),MID(Zeitreihen0h15!A11677,4,2),LEFT(Zeitreihen0h15!A11677,2))+TIME(MID(Zeitreihen0h15!A11677,12,2),RIGHT(Zeitreihen0h15!A11677,2),0)</f>
        <v>#VALUE!</v>
      </c>
    </row>
    <row r="11678" spans="1:1" x14ac:dyDescent="0.25">
      <c r="A11678" s="78" t="e">
        <f>DATE(MID(Zeitreihen0h15!A11678,7,4),MID(Zeitreihen0h15!A11678,4,2),LEFT(Zeitreihen0h15!A11678,2))+TIME(MID(Zeitreihen0h15!A11678,12,2),RIGHT(Zeitreihen0h15!A11678,2),0)</f>
        <v>#VALUE!</v>
      </c>
    </row>
    <row r="11679" spans="1:1" x14ac:dyDescent="0.25">
      <c r="A11679" s="78" t="e">
        <f>DATE(MID(Zeitreihen0h15!A11679,7,4),MID(Zeitreihen0h15!A11679,4,2),LEFT(Zeitreihen0h15!A11679,2))+TIME(MID(Zeitreihen0h15!A11679,12,2),RIGHT(Zeitreihen0h15!A11679,2),0)</f>
        <v>#VALUE!</v>
      </c>
    </row>
    <row r="11680" spans="1:1" x14ac:dyDescent="0.25">
      <c r="A11680" s="78" t="e">
        <f>DATE(MID(Zeitreihen0h15!A11680,7,4),MID(Zeitreihen0h15!A11680,4,2),LEFT(Zeitreihen0h15!A11680,2))+TIME(MID(Zeitreihen0h15!A11680,12,2),RIGHT(Zeitreihen0h15!A11680,2),0)</f>
        <v>#VALUE!</v>
      </c>
    </row>
    <row r="11681" spans="1:1" x14ac:dyDescent="0.25">
      <c r="A11681" s="78" t="e">
        <f>DATE(MID(Zeitreihen0h15!A11681,7,4),MID(Zeitreihen0h15!A11681,4,2),LEFT(Zeitreihen0h15!A11681,2))+TIME(MID(Zeitreihen0h15!A11681,12,2),RIGHT(Zeitreihen0h15!A11681,2),0)</f>
        <v>#VALUE!</v>
      </c>
    </row>
    <row r="11682" spans="1:1" x14ac:dyDescent="0.25">
      <c r="A11682" s="78" t="e">
        <f>DATE(MID(Zeitreihen0h15!A11682,7,4),MID(Zeitreihen0h15!A11682,4,2),LEFT(Zeitreihen0h15!A11682,2))+TIME(MID(Zeitreihen0h15!A11682,12,2),RIGHT(Zeitreihen0h15!A11682,2),0)</f>
        <v>#VALUE!</v>
      </c>
    </row>
    <row r="11683" spans="1:1" x14ac:dyDescent="0.25">
      <c r="A11683" s="78" t="e">
        <f>DATE(MID(Zeitreihen0h15!A11683,7,4),MID(Zeitreihen0h15!A11683,4,2),LEFT(Zeitreihen0h15!A11683,2))+TIME(MID(Zeitreihen0h15!A11683,12,2),RIGHT(Zeitreihen0h15!A11683,2),0)</f>
        <v>#VALUE!</v>
      </c>
    </row>
    <row r="11684" spans="1:1" x14ac:dyDescent="0.25">
      <c r="A11684" s="78" t="e">
        <f>DATE(MID(Zeitreihen0h15!A11684,7,4),MID(Zeitreihen0h15!A11684,4,2),LEFT(Zeitreihen0h15!A11684,2))+TIME(MID(Zeitreihen0h15!A11684,12,2),RIGHT(Zeitreihen0h15!A11684,2),0)</f>
        <v>#VALUE!</v>
      </c>
    </row>
    <row r="11685" spans="1:1" x14ac:dyDescent="0.25">
      <c r="A11685" s="78" t="e">
        <f>DATE(MID(Zeitreihen0h15!A11685,7,4),MID(Zeitreihen0h15!A11685,4,2),LEFT(Zeitreihen0h15!A11685,2))+TIME(MID(Zeitreihen0h15!A11685,12,2),RIGHT(Zeitreihen0h15!A11685,2),0)</f>
        <v>#VALUE!</v>
      </c>
    </row>
    <row r="11686" spans="1:1" x14ac:dyDescent="0.25">
      <c r="A11686" s="78" t="e">
        <f>DATE(MID(Zeitreihen0h15!A11686,7,4),MID(Zeitreihen0h15!A11686,4,2),LEFT(Zeitreihen0h15!A11686,2))+TIME(MID(Zeitreihen0h15!A11686,12,2),RIGHT(Zeitreihen0h15!A11686,2),0)</f>
        <v>#VALUE!</v>
      </c>
    </row>
    <row r="11687" spans="1:1" x14ac:dyDescent="0.25">
      <c r="A11687" s="78" t="e">
        <f>DATE(MID(Zeitreihen0h15!A11687,7,4),MID(Zeitreihen0h15!A11687,4,2),LEFT(Zeitreihen0h15!A11687,2))+TIME(MID(Zeitreihen0h15!A11687,12,2),RIGHT(Zeitreihen0h15!A11687,2),0)</f>
        <v>#VALUE!</v>
      </c>
    </row>
    <row r="11688" spans="1:1" x14ac:dyDescent="0.25">
      <c r="A11688" s="78" t="e">
        <f>DATE(MID(Zeitreihen0h15!A11688,7,4),MID(Zeitreihen0h15!A11688,4,2),LEFT(Zeitreihen0h15!A11688,2))+TIME(MID(Zeitreihen0h15!A11688,12,2),RIGHT(Zeitreihen0h15!A11688,2),0)</f>
        <v>#VALUE!</v>
      </c>
    </row>
    <row r="11689" spans="1:1" x14ac:dyDescent="0.25">
      <c r="A11689" s="78" t="e">
        <f>DATE(MID(Zeitreihen0h15!A11689,7,4),MID(Zeitreihen0h15!A11689,4,2),LEFT(Zeitreihen0h15!A11689,2))+TIME(MID(Zeitreihen0h15!A11689,12,2),RIGHT(Zeitreihen0h15!A11689,2),0)</f>
        <v>#VALUE!</v>
      </c>
    </row>
    <row r="11690" spans="1:1" x14ac:dyDescent="0.25">
      <c r="A11690" s="78" t="e">
        <f>DATE(MID(Zeitreihen0h15!A11690,7,4),MID(Zeitreihen0h15!A11690,4,2),LEFT(Zeitreihen0h15!A11690,2))+TIME(MID(Zeitreihen0h15!A11690,12,2),RIGHT(Zeitreihen0h15!A11690,2),0)</f>
        <v>#VALUE!</v>
      </c>
    </row>
    <row r="11691" spans="1:1" x14ac:dyDescent="0.25">
      <c r="A11691" s="78" t="e">
        <f>DATE(MID(Zeitreihen0h15!A11691,7,4),MID(Zeitreihen0h15!A11691,4,2),LEFT(Zeitreihen0h15!A11691,2))+TIME(MID(Zeitreihen0h15!A11691,12,2),RIGHT(Zeitreihen0h15!A11691,2),0)</f>
        <v>#VALUE!</v>
      </c>
    </row>
    <row r="11692" spans="1:1" x14ac:dyDescent="0.25">
      <c r="A11692" s="78" t="e">
        <f>DATE(MID(Zeitreihen0h15!A11692,7,4),MID(Zeitreihen0h15!A11692,4,2),LEFT(Zeitreihen0h15!A11692,2))+TIME(MID(Zeitreihen0h15!A11692,12,2),RIGHT(Zeitreihen0h15!A11692,2),0)</f>
        <v>#VALUE!</v>
      </c>
    </row>
    <row r="11693" spans="1:1" x14ac:dyDescent="0.25">
      <c r="A11693" s="78" t="e">
        <f>DATE(MID(Zeitreihen0h15!A11693,7,4),MID(Zeitreihen0h15!A11693,4,2),LEFT(Zeitreihen0h15!A11693,2))+TIME(MID(Zeitreihen0h15!A11693,12,2),RIGHT(Zeitreihen0h15!A11693,2),0)</f>
        <v>#VALUE!</v>
      </c>
    </row>
    <row r="11694" spans="1:1" x14ac:dyDescent="0.25">
      <c r="A11694" s="78" t="e">
        <f>DATE(MID(Zeitreihen0h15!A11694,7,4),MID(Zeitreihen0h15!A11694,4,2),LEFT(Zeitreihen0h15!A11694,2))+TIME(MID(Zeitreihen0h15!A11694,12,2),RIGHT(Zeitreihen0h15!A11694,2),0)</f>
        <v>#VALUE!</v>
      </c>
    </row>
    <row r="11695" spans="1:1" x14ac:dyDescent="0.25">
      <c r="A11695" s="78" t="e">
        <f>DATE(MID(Zeitreihen0h15!A11695,7,4),MID(Zeitreihen0h15!A11695,4,2),LEFT(Zeitreihen0h15!A11695,2))+TIME(MID(Zeitreihen0h15!A11695,12,2),RIGHT(Zeitreihen0h15!A11695,2),0)</f>
        <v>#VALUE!</v>
      </c>
    </row>
    <row r="11696" spans="1:1" x14ac:dyDescent="0.25">
      <c r="A11696" s="78" t="e">
        <f>DATE(MID(Zeitreihen0h15!A11696,7,4),MID(Zeitreihen0h15!A11696,4,2),LEFT(Zeitreihen0h15!A11696,2))+TIME(MID(Zeitreihen0h15!A11696,12,2),RIGHT(Zeitreihen0h15!A11696,2),0)</f>
        <v>#VALUE!</v>
      </c>
    </row>
    <row r="11697" spans="1:1" x14ac:dyDescent="0.25">
      <c r="A11697" s="78" t="e">
        <f>DATE(MID(Zeitreihen0h15!A11697,7,4),MID(Zeitreihen0h15!A11697,4,2),LEFT(Zeitreihen0h15!A11697,2))+TIME(MID(Zeitreihen0h15!A11697,12,2),RIGHT(Zeitreihen0h15!A11697,2),0)</f>
        <v>#VALUE!</v>
      </c>
    </row>
    <row r="11698" spans="1:1" x14ac:dyDescent="0.25">
      <c r="A11698" s="78" t="e">
        <f>DATE(MID(Zeitreihen0h15!A11698,7,4),MID(Zeitreihen0h15!A11698,4,2),LEFT(Zeitreihen0h15!A11698,2))+TIME(MID(Zeitreihen0h15!A11698,12,2),RIGHT(Zeitreihen0h15!A11698,2),0)</f>
        <v>#VALUE!</v>
      </c>
    </row>
    <row r="11699" spans="1:1" x14ac:dyDescent="0.25">
      <c r="A11699" s="78" t="e">
        <f>DATE(MID(Zeitreihen0h15!A11699,7,4),MID(Zeitreihen0h15!A11699,4,2),LEFT(Zeitreihen0h15!A11699,2))+TIME(MID(Zeitreihen0h15!A11699,12,2),RIGHT(Zeitreihen0h15!A11699,2),0)</f>
        <v>#VALUE!</v>
      </c>
    </row>
    <row r="11700" spans="1:1" x14ac:dyDescent="0.25">
      <c r="A11700" s="78" t="e">
        <f>DATE(MID(Zeitreihen0h15!A11700,7,4),MID(Zeitreihen0h15!A11700,4,2),LEFT(Zeitreihen0h15!A11700,2))+TIME(MID(Zeitreihen0h15!A11700,12,2),RIGHT(Zeitreihen0h15!A11700,2),0)</f>
        <v>#VALUE!</v>
      </c>
    </row>
    <row r="11701" spans="1:1" x14ac:dyDescent="0.25">
      <c r="A11701" s="78" t="e">
        <f>DATE(MID(Zeitreihen0h15!A11701,7,4),MID(Zeitreihen0h15!A11701,4,2),LEFT(Zeitreihen0h15!A11701,2))+TIME(MID(Zeitreihen0h15!A11701,12,2),RIGHT(Zeitreihen0h15!A11701,2),0)</f>
        <v>#VALUE!</v>
      </c>
    </row>
    <row r="11702" spans="1:1" x14ac:dyDescent="0.25">
      <c r="A11702" s="78" t="e">
        <f>DATE(MID(Zeitreihen0h15!A11702,7,4),MID(Zeitreihen0h15!A11702,4,2),LEFT(Zeitreihen0h15!A11702,2))+TIME(MID(Zeitreihen0h15!A11702,12,2),RIGHT(Zeitreihen0h15!A11702,2),0)</f>
        <v>#VALUE!</v>
      </c>
    </row>
    <row r="11703" spans="1:1" x14ac:dyDescent="0.25">
      <c r="A11703" s="78" t="e">
        <f>DATE(MID(Zeitreihen0h15!A11703,7,4),MID(Zeitreihen0h15!A11703,4,2),LEFT(Zeitreihen0h15!A11703,2))+TIME(MID(Zeitreihen0h15!A11703,12,2),RIGHT(Zeitreihen0h15!A11703,2),0)</f>
        <v>#VALUE!</v>
      </c>
    </row>
    <row r="11704" spans="1:1" x14ac:dyDescent="0.25">
      <c r="A11704" s="78" t="e">
        <f>DATE(MID(Zeitreihen0h15!A11704,7,4),MID(Zeitreihen0h15!A11704,4,2),LEFT(Zeitreihen0h15!A11704,2))+TIME(MID(Zeitreihen0h15!A11704,12,2),RIGHT(Zeitreihen0h15!A11704,2),0)</f>
        <v>#VALUE!</v>
      </c>
    </row>
    <row r="11705" spans="1:1" x14ac:dyDescent="0.25">
      <c r="A11705" s="78" t="e">
        <f>DATE(MID(Zeitreihen0h15!A11705,7,4),MID(Zeitreihen0h15!A11705,4,2),LEFT(Zeitreihen0h15!A11705,2))+TIME(MID(Zeitreihen0h15!A11705,12,2),RIGHT(Zeitreihen0h15!A11705,2),0)</f>
        <v>#VALUE!</v>
      </c>
    </row>
    <row r="11706" spans="1:1" x14ac:dyDescent="0.25">
      <c r="A11706" s="78" t="e">
        <f>DATE(MID(Zeitreihen0h15!A11706,7,4),MID(Zeitreihen0h15!A11706,4,2),LEFT(Zeitreihen0h15!A11706,2))+TIME(MID(Zeitreihen0h15!A11706,12,2),RIGHT(Zeitreihen0h15!A11706,2),0)</f>
        <v>#VALUE!</v>
      </c>
    </row>
    <row r="11707" spans="1:1" x14ac:dyDescent="0.25">
      <c r="A11707" s="78" t="e">
        <f>DATE(MID(Zeitreihen0h15!A11707,7,4),MID(Zeitreihen0h15!A11707,4,2),LEFT(Zeitreihen0h15!A11707,2))+TIME(MID(Zeitreihen0h15!A11707,12,2),RIGHT(Zeitreihen0h15!A11707,2),0)</f>
        <v>#VALUE!</v>
      </c>
    </row>
    <row r="11708" spans="1:1" x14ac:dyDescent="0.25">
      <c r="A11708" s="78" t="e">
        <f>DATE(MID(Zeitreihen0h15!A11708,7,4),MID(Zeitreihen0h15!A11708,4,2),LEFT(Zeitreihen0h15!A11708,2))+TIME(MID(Zeitreihen0h15!A11708,12,2),RIGHT(Zeitreihen0h15!A11708,2),0)</f>
        <v>#VALUE!</v>
      </c>
    </row>
    <row r="11709" spans="1:1" x14ac:dyDescent="0.25">
      <c r="A11709" s="78" t="e">
        <f>DATE(MID(Zeitreihen0h15!A11709,7,4),MID(Zeitreihen0h15!A11709,4,2),LEFT(Zeitreihen0h15!A11709,2))+TIME(MID(Zeitreihen0h15!A11709,12,2),RIGHT(Zeitreihen0h15!A11709,2),0)</f>
        <v>#VALUE!</v>
      </c>
    </row>
    <row r="11710" spans="1:1" x14ac:dyDescent="0.25">
      <c r="A11710" s="78" t="e">
        <f>DATE(MID(Zeitreihen0h15!A11710,7,4),MID(Zeitreihen0h15!A11710,4,2),LEFT(Zeitreihen0h15!A11710,2))+TIME(MID(Zeitreihen0h15!A11710,12,2),RIGHT(Zeitreihen0h15!A11710,2),0)</f>
        <v>#VALUE!</v>
      </c>
    </row>
    <row r="11711" spans="1:1" x14ac:dyDescent="0.25">
      <c r="A11711" s="78" t="e">
        <f>DATE(MID(Zeitreihen0h15!A11711,7,4),MID(Zeitreihen0h15!A11711,4,2),LEFT(Zeitreihen0h15!A11711,2))+TIME(MID(Zeitreihen0h15!A11711,12,2),RIGHT(Zeitreihen0h15!A11711,2),0)</f>
        <v>#VALUE!</v>
      </c>
    </row>
    <row r="11712" spans="1:1" x14ac:dyDescent="0.25">
      <c r="A11712" s="78" t="e">
        <f>DATE(MID(Zeitreihen0h15!A11712,7,4),MID(Zeitreihen0h15!A11712,4,2),LEFT(Zeitreihen0h15!A11712,2))+TIME(MID(Zeitreihen0h15!A11712,12,2),RIGHT(Zeitreihen0h15!A11712,2),0)</f>
        <v>#VALUE!</v>
      </c>
    </row>
    <row r="11713" spans="1:1" x14ac:dyDescent="0.25">
      <c r="A11713" s="78" t="e">
        <f>DATE(MID(Zeitreihen0h15!A11713,7,4),MID(Zeitreihen0h15!A11713,4,2),LEFT(Zeitreihen0h15!A11713,2))+TIME(MID(Zeitreihen0h15!A11713,12,2),RIGHT(Zeitreihen0h15!A11713,2),0)</f>
        <v>#VALUE!</v>
      </c>
    </row>
    <row r="11714" spans="1:1" x14ac:dyDescent="0.25">
      <c r="A11714" s="78" t="e">
        <f>DATE(MID(Zeitreihen0h15!A11714,7,4),MID(Zeitreihen0h15!A11714,4,2),LEFT(Zeitreihen0h15!A11714,2))+TIME(MID(Zeitreihen0h15!A11714,12,2),RIGHT(Zeitreihen0h15!A11714,2),0)</f>
        <v>#VALUE!</v>
      </c>
    </row>
    <row r="11715" spans="1:1" x14ac:dyDescent="0.25">
      <c r="A11715" s="78" t="e">
        <f>DATE(MID(Zeitreihen0h15!A11715,7,4),MID(Zeitreihen0h15!A11715,4,2),LEFT(Zeitreihen0h15!A11715,2))+TIME(MID(Zeitreihen0h15!A11715,12,2),RIGHT(Zeitreihen0h15!A11715,2),0)</f>
        <v>#VALUE!</v>
      </c>
    </row>
    <row r="11716" spans="1:1" x14ac:dyDescent="0.25">
      <c r="A11716" s="78" t="e">
        <f>DATE(MID(Zeitreihen0h15!A11716,7,4),MID(Zeitreihen0h15!A11716,4,2),LEFT(Zeitreihen0h15!A11716,2))+TIME(MID(Zeitreihen0h15!A11716,12,2),RIGHT(Zeitreihen0h15!A11716,2),0)</f>
        <v>#VALUE!</v>
      </c>
    </row>
    <row r="11717" spans="1:1" x14ac:dyDescent="0.25">
      <c r="A11717" s="78" t="e">
        <f>DATE(MID(Zeitreihen0h15!A11717,7,4),MID(Zeitreihen0h15!A11717,4,2),LEFT(Zeitreihen0h15!A11717,2))+TIME(MID(Zeitreihen0h15!A11717,12,2),RIGHT(Zeitreihen0h15!A11717,2),0)</f>
        <v>#VALUE!</v>
      </c>
    </row>
    <row r="11718" spans="1:1" x14ac:dyDescent="0.25">
      <c r="A11718" s="78" t="e">
        <f>DATE(MID(Zeitreihen0h15!A11718,7,4),MID(Zeitreihen0h15!A11718,4,2),LEFT(Zeitreihen0h15!A11718,2))+TIME(MID(Zeitreihen0h15!A11718,12,2),RIGHT(Zeitreihen0h15!A11718,2),0)</f>
        <v>#VALUE!</v>
      </c>
    </row>
    <row r="11719" spans="1:1" x14ac:dyDescent="0.25">
      <c r="A11719" s="78" t="e">
        <f>DATE(MID(Zeitreihen0h15!A11719,7,4),MID(Zeitreihen0h15!A11719,4,2),LEFT(Zeitreihen0h15!A11719,2))+TIME(MID(Zeitreihen0h15!A11719,12,2),RIGHT(Zeitreihen0h15!A11719,2),0)</f>
        <v>#VALUE!</v>
      </c>
    </row>
    <row r="11720" spans="1:1" x14ac:dyDescent="0.25">
      <c r="A11720" s="78" t="e">
        <f>DATE(MID(Zeitreihen0h15!A11720,7,4),MID(Zeitreihen0h15!A11720,4,2),LEFT(Zeitreihen0h15!A11720,2))+TIME(MID(Zeitreihen0h15!A11720,12,2),RIGHT(Zeitreihen0h15!A11720,2),0)</f>
        <v>#VALUE!</v>
      </c>
    </row>
    <row r="11721" spans="1:1" x14ac:dyDescent="0.25">
      <c r="A11721" s="78" t="e">
        <f>DATE(MID(Zeitreihen0h15!A11721,7,4),MID(Zeitreihen0h15!A11721,4,2),LEFT(Zeitreihen0h15!A11721,2))+TIME(MID(Zeitreihen0h15!A11721,12,2),RIGHT(Zeitreihen0h15!A11721,2),0)</f>
        <v>#VALUE!</v>
      </c>
    </row>
    <row r="11722" spans="1:1" x14ac:dyDescent="0.25">
      <c r="A11722" s="78" t="e">
        <f>DATE(MID(Zeitreihen0h15!A11722,7,4),MID(Zeitreihen0h15!A11722,4,2),LEFT(Zeitreihen0h15!A11722,2))+TIME(MID(Zeitreihen0h15!A11722,12,2),RIGHT(Zeitreihen0h15!A11722,2),0)</f>
        <v>#VALUE!</v>
      </c>
    </row>
    <row r="11723" spans="1:1" x14ac:dyDescent="0.25">
      <c r="A11723" s="78" t="e">
        <f>DATE(MID(Zeitreihen0h15!A11723,7,4),MID(Zeitreihen0h15!A11723,4,2),LEFT(Zeitreihen0h15!A11723,2))+TIME(MID(Zeitreihen0h15!A11723,12,2),RIGHT(Zeitreihen0h15!A11723,2),0)</f>
        <v>#VALUE!</v>
      </c>
    </row>
    <row r="11724" spans="1:1" x14ac:dyDescent="0.25">
      <c r="A11724" s="78" t="e">
        <f>DATE(MID(Zeitreihen0h15!A11724,7,4),MID(Zeitreihen0h15!A11724,4,2),LEFT(Zeitreihen0h15!A11724,2))+TIME(MID(Zeitreihen0h15!A11724,12,2),RIGHT(Zeitreihen0h15!A11724,2),0)</f>
        <v>#VALUE!</v>
      </c>
    </row>
    <row r="11725" spans="1:1" x14ac:dyDescent="0.25">
      <c r="A11725" s="78" t="e">
        <f>DATE(MID(Zeitreihen0h15!A11725,7,4),MID(Zeitreihen0h15!A11725,4,2),LEFT(Zeitreihen0h15!A11725,2))+TIME(MID(Zeitreihen0h15!A11725,12,2),RIGHT(Zeitreihen0h15!A11725,2),0)</f>
        <v>#VALUE!</v>
      </c>
    </row>
    <row r="11726" spans="1:1" x14ac:dyDescent="0.25">
      <c r="A11726" s="78" t="e">
        <f>DATE(MID(Zeitreihen0h15!A11726,7,4),MID(Zeitreihen0h15!A11726,4,2),LEFT(Zeitreihen0h15!A11726,2))+TIME(MID(Zeitreihen0h15!A11726,12,2),RIGHT(Zeitreihen0h15!A11726,2),0)</f>
        <v>#VALUE!</v>
      </c>
    </row>
    <row r="11727" spans="1:1" x14ac:dyDescent="0.25">
      <c r="A11727" s="78" t="e">
        <f>DATE(MID(Zeitreihen0h15!A11727,7,4),MID(Zeitreihen0h15!A11727,4,2),LEFT(Zeitreihen0h15!A11727,2))+TIME(MID(Zeitreihen0h15!A11727,12,2),RIGHT(Zeitreihen0h15!A11727,2),0)</f>
        <v>#VALUE!</v>
      </c>
    </row>
    <row r="11728" spans="1:1" x14ac:dyDescent="0.25">
      <c r="A11728" s="78" t="e">
        <f>DATE(MID(Zeitreihen0h15!A11728,7,4),MID(Zeitreihen0h15!A11728,4,2),LEFT(Zeitreihen0h15!A11728,2))+TIME(MID(Zeitreihen0h15!A11728,12,2),RIGHT(Zeitreihen0h15!A11728,2),0)</f>
        <v>#VALUE!</v>
      </c>
    </row>
    <row r="11729" spans="1:1" x14ac:dyDescent="0.25">
      <c r="A11729" s="78" t="e">
        <f>DATE(MID(Zeitreihen0h15!A11729,7,4),MID(Zeitreihen0h15!A11729,4,2),LEFT(Zeitreihen0h15!A11729,2))+TIME(MID(Zeitreihen0h15!A11729,12,2),RIGHT(Zeitreihen0h15!A11729,2),0)</f>
        <v>#VALUE!</v>
      </c>
    </row>
    <row r="11730" spans="1:1" x14ac:dyDescent="0.25">
      <c r="A11730" s="78" t="e">
        <f>DATE(MID(Zeitreihen0h15!A11730,7,4),MID(Zeitreihen0h15!A11730,4,2),LEFT(Zeitreihen0h15!A11730,2))+TIME(MID(Zeitreihen0h15!A11730,12,2),RIGHT(Zeitreihen0h15!A11730,2),0)</f>
        <v>#VALUE!</v>
      </c>
    </row>
    <row r="11731" spans="1:1" x14ac:dyDescent="0.25">
      <c r="A11731" s="78" t="e">
        <f>DATE(MID(Zeitreihen0h15!A11731,7,4),MID(Zeitreihen0h15!A11731,4,2),LEFT(Zeitreihen0h15!A11731,2))+TIME(MID(Zeitreihen0h15!A11731,12,2),RIGHT(Zeitreihen0h15!A11731,2),0)</f>
        <v>#VALUE!</v>
      </c>
    </row>
    <row r="11732" spans="1:1" x14ac:dyDescent="0.25">
      <c r="A11732" s="78" t="e">
        <f>DATE(MID(Zeitreihen0h15!A11732,7,4),MID(Zeitreihen0h15!A11732,4,2),LEFT(Zeitreihen0h15!A11732,2))+TIME(MID(Zeitreihen0h15!A11732,12,2),RIGHT(Zeitreihen0h15!A11732,2),0)</f>
        <v>#VALUE!</v>
      </c>
    </row>
    <row r="11733" spans="1:1" x14ac:dyDescent="0.25">
      <c r="A11733" s="78" t="e">
        <f>DATE(MID(Zeitreihen0h15!A11733,7,4),MID(Zeitreihen0h15!A11733,4,2),LEFT(Zeitreihen0h15!A11733,2))+TIME(MID(Zeitreihen0h15!A11733,12,2),RIGHT(Zeitreihen0h15!A11733,2),0)</f>
        <v>#VALUE!</v>
      </c>
    </row>
    <row r="11734" spans="1:1" x14ac:dyDescent="0.25">
      <c r="A11734" s="78" t="e">
        <f>DATE(MID(Zeitreihen0h15!A11734,7,4),MID(Zeitreihen0h15!A11734,4,2),LEFT(Zeitreihen0h15!A11734,2))+TIME(MID(Zeitreihen0h15!A11734,12,2),RIGHT(Zeitreihen0h15!A11734,2),0)</f>
        <v>#VALUE!</v>
      </c>
    </row>
    <row r="11735" spans="1:1" x14ac:dyDescent="0.25">
      <c r="A11735" s="78" t="e">
        <f>DATE(MID(Zeitreihen0h15!A11735,7,4),MID(Zeitreihen0h15!A11735,4,2),LEFT(Zeitreihen0h15!A11735,2))+TIME(MID(Zeitreihen0h15!A11735,12,2),RIGHT(Zeitreihen0h15!A11735,2),0)</f>
        <v>#VALUE!</v>
      </c>
    </row>
    <row r="11736" spans="1:1" x14ac:dyDescent="0.25">
      <c r="A11736" s="78" t="e">
        <f>DATE(MID(Zeitreihen0h15!A11736,7,4),MID(Zeitreihen0h15!A11736,4,2),LEFT(Zeitreihen0h15!A11736,2))+TIME(MID(Zeitreihen0h15!A11736,12,2),RIGHT(Zeitreihen0h15!A11736,2),0)</f>
        <v>#VALUE!</v>
      </c>
    </row>
    <row r="11737" spans="1:1" x14ac:dyDescent="0.25">
      <c r="A11737" s="78" t="e">
        <f>DATE(MID(Zeitreihen0h15!A11737,7,4),MID(Zeitreihen0h15!A11737,4,2),LEFT(Zeitreihen0h15!A11737,2))+TIME(MID(Zeitreihen0h15!A11737,12,2),RIGHT(Zeitreihen0h15!A11737,2),0)</f>
        <v>#VALUE!</v>
      </c>
    </row>
    <row r="11738" spans="1:1" x14ac:dyDescent="0.25">
      <c r="A11738" s="78" t="e">
        <f>DATE(MID(Zeitreihen0h15!A11738,7,4),MID(Zeitreihen0h15!A11738,4,2),LEFT(Zeitreihen0h15!A11738,2))+TIME(MID(Zeitreihen0h15!A11738,12,2),RIGHT(Zeitreihen0h15!A11738,2),0)</f>
        <v>#VALUE!</v>
      </c>
    </row>
    <row r="11739" spans="1:1" x14ac:dyDescent="0.25">
      <c r="A11739" s="78" t="e">
        <f>DATE(MID(Zeitreihen0h15!A11739,7,4),MID(Zeitreihen0h15!A11739,4,2),LEFT(Zeitreihen0h15!A11739,2))+TIME(MID(Zeitreihen0h15!A11739,12,2),RIGHT(Zeitreihen0h15!A11739,2),0)</f>
        <v>#VALUE!</v>
      </c>
    </row>
    <row r="11740" spans="1:1" x14ac:dyDescent="0.25">
      <c r="A11740" s="78" t="e">
        <f>DATE(MID(Zeitreihen0h15!A11740,7,4),MID(Zeitreihen0h15!A11740,4,2),LEFT(Zeitreihen0h15!A11740,2))+TIME(MID(Zeitreihen0h15!A11740,12,2),RIGHT(Zeitreihen0h15!A11740,2),0)</f>
        <v>#VALUE!</v>
      </c>
    </row>
    <row r="11741" spans="1:1" x14ac:dyDescent="0.25">
      <c r="A11741" s="78" t="e">
        <f>DATE(MID(Zeitreihen0h15!A11741,7,4),MID(Zeitreihen0h15!A11741,4,2),LEFT(Zeitreihen0h15!A11741,2))+TIME(MID(Zeitreihen0h15!A11741,12,2),RIGHT(Zeitreihen0h15!A11741,2),0)</f>
        <v>#VALUE!</v>
      </c>
    </row>
    <row r="11742" spans="1:1" x14ac:dyDescent="0.25">
      <c r="A11742" s="78" t="e">
        <f>DATE(MID(Zeitreihen0h15!A11742,7,4),MID(Zeitreihen0h15!A11742,4,2),LEFT(Zeitreihen0h15!A11742,2))+TIME(MID(Zeitreihen0h15!A11742,12,2),RIGHT(Zeitreihen0h15!A11742,2),0)</f>
        <v>#VALUE!</v>
      </c>
    </row>
    <row r="11743" spans="1:1" x14ac:dyDescent="0.25">
      <c r="A11743" s="78" t="e">
        <f>DATE(MID(Zeitreihen0h15!A11743,7,4),MID(Zeitreihen0h15!A11743,4,2),LEFT(Zeitreihen0h15!A11743,2))+TIME(MID(Zeitreihen0h15!A11743,12,2),RIGHT(Zeitreihen0h15!A11743,2),0)</f>
        <v>#VALUE!</v>
      </c>
    </row>
    <row r="11744" spans="1:1" x14ac:dyDescent="0.25">
      <c r="A11744" s="78" t="e">
        <f>DATE(MID(Zeitreihen0h15!A11744,7,4),MID(Zeitreihen0h15!A11744,4,2),LEFT(Zeitreihen0h15!A11744,2))+TIME(MID(Zeitreihen0h15!A11744,12,2),RIGHT(Zeitreihen0h15!A11744,2),0)</f>
        <v>#VALUE!</v>
      </c>
    </row>
    <row r="11745" spans="1:1" x14ac:dyDescent="0.25">
      <c r="A11745" s="78" t="e">
        <f>DATE(MID(Zeitreihen0h15!A11745,7,4),MID(Zeitreihen0h15!A11745,4,2),LEFT(Zeitreihen0h15!A11745,2))+TIME(MID(Zeitreihen0h15!A11745,12,2),RIGHT(Zeitreihen0h15!A11745,2),0)</f>
        <v>#VALUE!</v>
      </c>
    </row>
    <row r="11746" spans="1:1" x14ac:dyDescent="0.25">
      <c r="A11746" s="78" t="e">
        <f>DATE(MID(Zeitreihen0h15!A11746,7,4),MID(Zeitreihen0h15!A11746,4,2),LEFT(Zeitreihen0h15!A11746,2))+TIME(MID(Zeitreihen0h15!A11746,12,2),RIGHT(Zeitreihen0h15!A11746,2),0)</f>
        <v>#VALUE!</v>
      </c>
    </row>
    <row r="11747" spans="1:1" x14ac:dyDescent="0.25">
      <c r="A11747" s="78" t="e">
        <f>DATE(MID(Zeitreihen0h15!A11747,7,4),MID(Zeitreihen0h15!A11747,4,2),LEFT(Zeitreihen0h15!A11747,2))+TIME(MID(Zeitreihen0h15!A11747,12,2),RIGHT(Zeitreihen0h15!A11747,2),0)</f>
        <v>#VALUE!</v>
      </c>
    </row>
    <row r="11748" spans="1:1" x14ac:dyDescent="0.25">
      <c r="A11748" s="78" t="e">
        <f>DATE(MID(Zeitreihen0h15!A11748,7,4),MID(Zeitreihen0h15!A11748,4,2),LEFT(Zeitreihen0h15!A11748,2))+TIME(MID(Zeitreihen0h15!A11748,12,2),RIGHT(Zeitreihen0h15!A11748,2),0)</f>
        <v>#VALUE!</v>
      </c>
    </row>
    <row r="11749" spans="1:1" x14ac:dyDescent="0.25">
      <c r="A11749" s="78" t="e">
        <f>DATE(MID(Zeitreihen0h15!A11749,7,4),MID(Zeitreihen0h15!A11749,4,2),LEFT(Zeitreihen0h15!A11749,2))+TIME(MID(Zeitreihen0h15!A11749,12,2),RIGHT(Zeitreihen0h15!A11749,2),0)</f>
        <v>#VALUE!</v>
      </c>
    </row>
    <row r="11750" spans="1:1" x14ac:dyDescent="0.25">
      <c r="A11750" s="78" t="e">
        <f>DATE(MID(Zeitreihen0h15!A11750,7,4),MID(Zeitreihen0h15!A11750,4,2),LEFT(Zeitreihen0h15!A11750,2))+TIME(MID(Zeitreihen0h15!A11750,12,2),RIGHT(Zeitreihen0h15!A11750,2),0)</f>
        <v>#VALUE!</v>
      </c>
    </row>
    <row r="11751" spans="1:1" x14ac:dyDescent="0.25">
      <c r="A11751" s="78" t="e">
        <f>DATE(MID(Zeitreihen0h15!A11751,7,4),MID(Zeitreihen0h15!A11751,4,2),LEFT(Zeitreihen0h15!A11751,2))+TIME(MID(Zeitreihen0h15!A11751,12,2),RIGHT(Zeitreihen0h15!A11751,2),0)</f>
        <v>#VALUE!</v>
      </c>
    </row>
    <row r="11752" spans="1:1" x14ac:dyDescent="0.25">
      <c r="A11752" s="78" t="e">
        <f>DATE(MID(Zeitreihen0h15!A11752,7,4),MID(Zeitreihen0h15!A11752,4,2),LEFT(Zeitreihen0h15!A11752,2))+TIME(MID(Zeitreihen0h15!A11752,12,2),RIGHT(Zeitreihen0h15!A11752,2),0)</f>
        <v>#VALUE!</v>
      </c>
    </row>
    <row r="11753" spans="1:1" x14ac:dyDescent="0.25">
      <c r="A11753" s="78" t="e">
        <f>DATE(MID(Zeitreihen0h15!A11753,7,4),MID(Zeitreihen0h15!A11753,4,2),LEFT(Zeitreihen0h15!A11753,2))+TIME(MID(Zeitreihen0h15!A11753,12,2),RIGHT(Zeitreihen0h15!A11753,2),0)</f>
        <v>#VALUE!</v>
      </c>
    </row>
    <row r="11754" spans="1:1" x14ac:dyDescent="0.25">
      <c r="A11754" s="78" t="e">
        <f>DATE(MID(Zeitreihen0h15!A11754,7,4),MID(Zeitreihen0h15!A11754,4,2),LEFT(Zeitreihen0h15!A11754,2))+TIME(MID(Zeitreihen0h15!A11754,12,2),RIGHT(Zeitreihen0h15!A11754,2),0)</f>
        <v>#VALUE!</v>
      </c>
    </row>
    <row r="11755" spans="1:1" x14ac:dyDescent="0.25">
      <c r="A11755" s="78" t="e">
        <f>DATE(MID(Zeitreihen0h15!A11755,7,4),MID(Zeitreihen0h15!A11755,4,2),LEFT(Zeitreihen0h15!A11755,2))+TIME(MID(Zeitreihen0h15!A11755,12,2),RIGHT(Zeitreihen0h15!A11755,2),0)</f>
        <v>#VALUE!</v>
      </c>
    </row>
    <row r="11756" spans="1:1" x14ac:dyDescent="0.25">
      <c r="A11756" s="78" t="e">
        <f>DATE(MID(Zeitreihen0h15!A11756,7,4),MID(Zeitreihen0h15!A11756,4,2),LEFT(Zeitreihen0h15!A11756,2))+TIME(MID(Zeitreihen0h15!A11756,12,2),RIGHT(Zeitreihen0h15!A11756,2),0)</f>
        <v>#VALUE!</v>
      </c>
    </row>
    <row r="11757" spans="1:1" x14ac:dyDescent="0.25">
      <c r="A11757" s="78" t="e">
        <f>DATE(MID(Zeitreihen0h15!A11757,7,4),MID(Zeitreihen0h15!A11757,4,2),LEFT(Zeitreihen0h15!A11757,2))+TIME(MID(Zeitreihen0h15!A11757,12,2),RIGHT(Zeitreihen0h15!A11757,2),0)</f>
        <v>#VALUE!</v>
      </c>
    </row>
    <row r="11758" spans="1:1" x14ac:dyDescent="0.25">
      <c r="A11758" s="78" t="e">
        <f>DATE(MID(Zeitreihen0h15!A11758,7,4),MID(Zeitreihen0h15!A11758,4,2),LEFT(Zeitreihen0h15!A11758,2))+TIME(MID(Zeitreihen0h15!A11758,12,2),RIGHT(Zeitreihen0h15!A11758,2),0)</f>
        <v>#VALUE!</v>
      </c>
    </row>
    <row r="11759" spans="1:1" x14ac:dyDescent="0.25">
      <c r="A11759" s="78" t="e">
        <f>DATE(MID(Zeitreihen0h15!A11759,7,4),MID(Zeitreihen0h15!A11759,4,2),LEFT(Zeitreihen0h15!A11759,2))+TIME(MID(Zeitreihen0h15!A11759,12,2),RIGHT(Zeitreihen0h15!A11759,2),0)</f>
        <v>#VALUE!</v>
      </c>
    </row>
    <row r="11760" spans="1:1" x14ac:dyDescent="0.25">
      <c r="A11760" s="78" t="e">
        <f>DATE(MID(Zeitreihen0h15!A11760,7,4),MID(Zeitreihen0h15!A11760,4,2),LEFT(Zeitreihen0h15!A11760,2))+TIME(MID(Zeitreihen0h15!A11760,12,2),RIGHT(Zeitreihen0h15!A11760,2),0)</f>
        <v>#VALUE!</v>
      </c>
    </row>
    <row r="11761" spans="1:1" x14ac:dyDescent="0.25">
      <c r="A11761" s="78" t="e">
        <f>DATE(MID(Zeitreihen0h15!A11761,7,4),MID(Zeitreihen0h15!A11761,4,2),LEFT(Zeitreihen0h15!A11761,2))+TIME(MID(Zeitreihen0h15!A11761,12,2),RIGHT(Zeitreihen0h15!A11761,2),0)</f>
        <v>#VALUE!</v>
      </c>
    </row>
    <row r="11762" spans="1:1" x14ac:dyDescent="0.25">
      <c r="A11762" s="78" t="e">
        <f>DATE(MID(Zeitreihen0h15!A11762,7,4),MID(Zeitreihen0h15!A11762,4,2),LEFT(Zeitreihen0h15!A11762,2))+TIME(MID(Zeitreihen0h15!A11762,12,2),RIGHT(Zeitreihen0h15!A11762,2),0)</f>
        <v>#VALUE!</v>
      </c>
    </row>
    <row r="11763" spans="1:1" x14ac:dyDescent="0.25">
      <c r="A11763" s="78" t="e">
        <f>DATE(MID(Zeitreihen0h15!A11763,7,4),MID(Zeitreihen0h15!A11763,4,2),LEFT(Zeitreihen0h15!A11763,2))+TIME(MID(Zeitreihen0h15!A11763,12,2),RIGHT(Zeitreihen0h15!A11763,2),0)</f>
        <v>#VALUE!</v>
      </c>
    </row>
    <row r="11764" spans="1:1" x14ac:dyDescent="0.25">
      <c r="A11764" s="78" t="e">
        <f>DATE(MID(Zeitreihen0h15!A11764,7,4),MID(Zeitreihen0h15!A11764,4,2),LEFT(Zeitreihen0h15!A11764,2))+TIME(MID(Zeitreihen0h15!A11764,12,2),RIGHT(Zeitreihen0h15!A11764,2),0)</f>
        <v>#VALUE!</v>
      </c>
    </row>
    <row r="11765" spans="1:1" x14ac:dyDescent="0.25">
      <c r="A11765" s="78" t="e">
        <f>DATE(MID(Zeitreihen0h15!A11765,7,4),MID(Zeitreihen0h15!A11765,4,2),LEFT(Zeitreihen0h15!A11765,2))+TIME(MID(Zeitreihen0h15!A11765,12,2),RIGHT(Zeitreihen0h15!A11765,2),0)</f>
        <v>#VALUE!</v>
      </c>
    </row>
    <row r="11766" spans="1:1" x14ac:dyDescent="0.25">
      <c r="A11766" s="78" t="e">
        <f>DATE(MID(Zeitreihen0h15!A11766,7,4),MID(Zeitreihen0h15!A11766,4,2),LEFT(Zeitreihen0h15!A11766,2))+TIME(MID(Zeitreihen0h15!A11766,12,2),RIGHT(Zeitreihen0h15!A11766,2),0)</f>
        <v>#VALUE!</v>
      </c>
    </row>
    <row r="11767" spans="1:1" x14ac:dyDescent="0.25">
      <c r="A11767" s="78" t="e">
        <f>DATE(MID(Zeitreihen0h15!A11767,7,4),MID(Zeitreihen0h15!A11767,4,2),LEFT(Zeitreihen0h15!A11767,2))+TIME(MID(Zeitreihen0h15!A11767,12,2),RIGHT(Zeitreihen0h15!A11767,2),0)</f>
        <v>#VALUE!</v>
      </c>
    </row>
    <row r="11768" spans="1:1" x14ac:dyDescent="0.25">
      <c r="A11768" s="78" t="e">
        <f>DATE(MID(Zeitreihen0h15!A11768,7,4),MID(Zeitreihen0h15!A11768,4,2),LEFT(Zeitreihen0h15!A11768,2))+TIME(MID(Zeitreihen0h15!A11768,12,2),RIGHT(Zeitreihen0h15!A11768,2),0)</f>
        <v>#VALUE!</v>
      </c>
    </row>
    <row r="11769" spans="1:1" x14ac:dyDescent="0.25">
      <c r="A11769" s="78" t="e">
        <f>DATE(MID(Zeitreihen0h15!A11769,7,4),MID(Zeitreihen0h15!A11769,4,2),LEFT(Zeitreihen0h15!A11769,2))+TIME(MID(Zeitreihen0h15!A11769,12,2),RIGHT(Zeitreihen0h15!A11769,2),0)</f>
        <v>#VALUE!</v>
      </c>
    </row>
    <row r="11770" spans="1:1" x14ac:dyDescent="0.25">
      <c r="A11770" s="78" t="e">
        <f>DATE(MID(Zeitreihen0h15!A11770,7,4),MID(Zeitreihen0h15!A11770,4,2),LEFT(Zeitreihen0h15!A11770,2))+TIME(MID(Zeitreihen0h15!A11770,12,2),RIGHT(Zeitreihen0h15!A11770,2),0)</f>
        <v>#VALUE!</v>
      </c>
    </row>
    <row r="11771" spans="1:1" x14ac:dyDescent="0.25">
      <c r="A11771" s="78" t="e">
        <f>DATE(MID(Zeitreihen0h15!A11771,7,4),MID(Zeitreihen0h15!A11771,4,2),LEFT(Zeitreihen0h15!A11771,2))+TIME(MID(Zeitreihen0h15!A11771,12,2),RIGHT(Zeitreihen0h15!A11771,2),0)</f>
        <v>#VALUE!</v>
      </c>
    </row>
    <row r="11772" spans="1:1" x14ac:dyDescent="0.25">
      <c r="A11772" s="78" t="e">
        <f>DATE(MID(Zeitreihen0h15!A11772,7,4),MID(Zeitreihen0h15!A11772,4,2),LEFT(Zeitreihen0h15!A11772,2))+TIME(MID(Zeitreihen0h15!A11772,12,2),RIGHT(Zeitreihen0h15!A11772,2),0)</f>
        <v>#VALUE!</v>
      </c>
    </row>
    <row r="11773" spans="1:1" x14ac:dyDescent="0.25">
      <c r="A11773" s="78" t="e">
        <f>DATE(MID(Zeitreihen0h15!A11773,7,4),MID(Zeitreihen0h15!A11773,4,2),LEFT(Zeitreihen0h15!A11773,2))+TIME(MID(Zeitreihen0h15!A11773,12,2),RIGHT(Zeitreihen0h15!A11773,2),0)</f>
        <v>#VALUE!</v>
      </c>
    </row>
    <row r="11774" spans="1:1" x14ac:dyDescent="0.25">
      <c r="A11774" s="78" t="e">
        <f>DATE(MID(Zeitreihen0h15!A11774,7,4),MID(Zeitreihen0h15!A11774,4,2),LEFT(Zeitreihen0h15!A11774,2))+TIME(MID(Zeitreihen0h15!A11774,12,2),RIGHT(Zeitreihen0h15!A11774,2),0)</f>
        <v>#VALUE!</v>
      </c>
    </row>
    <row r="11775" spans="1:1" x14ac:dyDescent="0.25">
      <c r="A11775" s="78" t="e">
        <f>DATE(MID(Zeitreihen0h15!A11775,7,4),MID(Zeitreihen0h15!A11775,4,2),LEFT(Zeitreihen0h15!A11775,2))+TIME(MID(Zeitreihen0h15!A11775,12,2),RIGHT(Zeitreihen0h15!A11775,2),0)</f>
        <v>#VALUE!</v>
      </c>
    </row>
    <row r="11776" spans="1:1" x14ac:dyDescent="0.25">
      <c r="A11776" s="78" t="e">
        <f>DATE(MID(Zeitreihen0h15!A11776,7,4),MID(Zeitreihen0h15!A11776,4,2),LEFT(Zeitreihen0h15!A11776,2))+TIME(MID(Zeitreihen0h15!A11776,12,2),RIGHT(Zeitreihen0h15!A11776,2),0)</f>
        <v>#VALUE!</v>
      </c>
    </row>
    <row r="11777" spans="1:1" x14ac:dyDescent="0.25">
      <c r="A11777" s="78" t="e">
        <f>DATE(MID(Zeitreihen0h15!A11777,7,4),MID(Zeitreihen0h15!A11777,4,2),LEFT(Zeitreihen0h15!A11777,2))+TIME(MID(Zeitreihen0h15!A11777,12,2),RIGHT(Zeitreihen0h15!A11777,2),0)</f>
        <v>#VALUE!</v>
      </c>
    </row>
    <row r="11778" spans="1:1" x14ac:dyDescent="0.25">
      <c r="A11778" s="78" t="e">
        <f>DATE(MID(Zeitreihen0h15!A11778,7,4),MID(Zeitreihen0h15!A11778,4,2),LEFT(Zeitreihen0h15!A11778,2))+TIME(MID(Zeitreihen0h15!A11778,12,2),RIGHT(Zeitreihen0h15!A11778,2),0)</f>
        <v>#VALUE!</v>
      </c>
    </row>
    <row r="11779" spans="1:1" x14ac:dyDescent="0.25">
      <c r="A11779" s="78" t="e">
        <f>DATE(MID(Zeitreihen0h15!A11779,7,4),MID(Zeitreihen0h15!A11779,4,2),LEFT(Zeitreihen0h15!A11779,2))+TIME(MID(Zeitreihen0h15!A11779,12,2),RIGHT(Zeitreihen0h15!A11779,2),0)</f>
        <v>#VALUE!</v>
      </c>
    </row>
    <row r="11780" spans="1:1" x14ac:dyDescent="0.25">
      <c r="A11780" s="78" t="e">
        <f>DATE(MID(Zeitreihen0h15!A11780,7,4),MID(Zeitreihen0h15!A11780,4,2),LEFT(Zeitreihen0h15!A11780,2))+TIME(MID(Zeitreihen0h15!A11780,12,2),RIGHT(Zeitreihen0h15!A11780,2),0)</f>
        <v>#VALUE!</v>
      </c>
    </row>
    <row r="11781" spans="1:1" x14ac:dyDescent="0.25">
      <c r="A11781" s="78" t="e">
        <f>DATE(MID(Zeitreihen0h15!A11781,7,4),MID(Zeitreihen0h15!A11781,4,2),LEFT(Zeitreihen0h15!A11781,2))+TIME(MID(Zeitreihen0h15!A11781,12,2),RIGHT(Zeitreihen0h15!A11781,2),0)</f>
        <v>#VALUE!</v>
      </c>
    </row>
    <row r="11782" spans="1:1" x14ac:dyDescent="0.25">
      <c r="A11782" s="78" t="e">
        <f>DATE(MID(Zeitreihen0h15!A11782,7,4),MID(Zeitreihen0h15!A11782,4,2),LEFT(Zeitreihen0h15!A11782,2))+TIME(MID(Zeitreihen0h15!A11782,12,2),RIGHT(Zeitreihen0h15!A11782,2),0)</f>
        <v>#VALUE!</v>
      </c>
    </row>
    <row r="11783" spans="1:1" x14ac:dyDescent="0.25">
      <c r="A11783" s="78" t="e">
        <f>DATE(MID(Zeitreihen0h15!A11783,7,4),MID(Zeitreihen0h15!A11783,4,2),LEFT(Zeitreihen0h15!A11783,2))+TIME(MID(Zeitreihen0h15!A11783,12,2),RIGHT(Zeitreihen0h15!A11783,2),0)</f>
        <v>#VALUE!</v>
      </c>
    </row>
    <row r="11784" spans="1:1" x14ac:dyDescent="0.25">
      <c r="A11784" s="78" t="e">
        <f>DATE(MID(Zeitreihen0h15!A11784,7,4),MID(Zeitreihen0h15!A11784,4,2),LEFT(Zeitreihen0h15!A11784,2))+TIME(MID(Zeitreihen0h15!A11784,12,2),RIGHT(Zeitreihen0h15!A11784,2),0)</f>
        <v>#VALUE!</v>
      </c>
    </row>
    <row r="11785" spans="1:1" x14ac:dyDescent="0.25">
      <c r="A11785" s="78" t="e">
        <f>DATE(MID(Zeitreihen0h15!A11785,7,4),MID(Zeitreihen0h15!A11785,4,2),LEFT(Zeitreihen0h15!A11785,2))+TIME(MID(Zeitreihen0h15!A11785,12,2),RIGHT(Zeitreihen0h15!A11785,2),0)</f>
        <v>#VALUE!</v>
      </c>
    </row>
    <row r="11786" spans="1:1" x14ac:dyDescent="0.25">
      <c r="A11786" s="78" t="e">
        <f>DATE(MID(Zeitreihen0h15!A11786,7,4),MID(Zeitreihen0h15!A11786,4,2),LEFT(Zeitreihen0h15!A11786,2))+TIME(MID(Zeitreihen0h15!A11786,12,2),RIGHT(Zeitreihen0h15!A11786,2),0)</f>
        <v>#VALUE!</v>
      </c>
    </row>
    <row r="11787" spans="1:1" x14ac:dyDescent="0.25">
      <c r="A11787" s="78" t="e">
        <f>DATE(MID(Zeitreihen0h15!A11787,7,4),MID(Zeitreihen0h15!A11787,4,2),LEFT(Zeitreihen0h15!A11787,2))+TIME(MID(Zeitreihen0h15!A11787,12,2),RIGHT(Zeitreihen0h15!A11787,2),0)</f>
        <v>#VALUE!</v>
      </c>
    </row>
    <row r="11788" spans="1:1" x14ac:dyDescent="0.25">
      <c r="A11788" s="78" t="e">
        <f>DATE(MID(Zeitreihen0h15!A11788,7,4),MID(Zeitreihen0h15!A11788,4,2),LEFT(Zeitreihen0h15!A11788,2))+TIME(MID(Zeitreihen0h15!A11788,12,2),RIGHT(Zeitreihen0h15!A11788,2),0)</f>
        <v>#VALUE!</v>
      </c>
    </row>
    <row r="11789" spans="1:1" x14ac:dyDescent="0.25">
      <c r="A11789" s="78" t="e">
        <f>DATE(MID(Zeitreihen0h15!A11789,7,4),MID(Zeitreihen0h15!A11789,4,2),LEFT(Zeitreihen0h15!A11789,2))+TIME(MID(Zeitreihen0h15!A11789,12,2),RIGHT(Zeitreihen0h15!A11789,2),0)</f>
        <v>#VALUE!</v>
      </c>
    </row>
    <row r="11790" spans="1:1" x14ac:dyDescent="0.25">
      <c r="A11790" s="78" t="e">
        <f>DATE(MID(Zeitreihen0h15!A11790,7,4),MID(Zeitreihen0h15!A11790,4,2),LEFT(Zeitreihen0h15!A11790,2))+TIME(MID(Zeitreihen0h15!A11790,12,2),RIGHT(Zeitreihen0h15!A11790,2),0)</f>
        <v>#VALUE!</v>
      </c>
    </row>
    <row r="11791" spans="1:1" x14ac:dyDescent="0.25">
      <c r="A11791" s="78" t="e">
        <f>DATE(MID(Zeitreihen0h15!A11791,7,4),MID(Zeitreihen0h15!A11791,4,2),LEFT(Zeitreihen0h15!A11791,2))+TIME(MID(Zeitreihen0h15!A11791,12,2),RIGHT(Zeitreihen0h15!A11791,2),0)</f>
        <v>#VALUE!</v>
      </c>
    </row>
    <row r="11792" spans="1:1" x14ac:dyDescent="0.25">
      <c r="A11792" s="78" t="e">
        <f>DATE(MID(Zeitreihen0h15!A11792,7,4),MID(Zeitreihen0h15!A11792,4,2),LEFT(Zeitreihen0h15!A11792,2))+TIME(MID(Zeitreihen0h15!A11792,12,2),RIGHT(Zeitreihen0h15!A11792,2),0)</f>
        <v>#VALUE!</v>
      </c>
    </row>
    <row r="11793" spans="1:1" x14ac:dyDescent="0.25">
      <c r="A11793" s="78" t="e">
        <f>DATE(MID(Zeitreihen0h15!A11793,7,4),MID(Zeitreihen0h15!A11793,4,2),LEFT(Zeitreihen0h15!A11793,2))+TIME(MID(Zeitreihen0h15!A11793,12,2),RIGHT(Zeitreihen0h15!A11793,2),0)</f>
        <v>#VALUE!</v>
      </c>
    </row>
    <row r="11794" spans="1:1" x14ac:dyDescent="0.25">
      <c r="A11794" s="78" t="e">
        <f>DATE(MID(Zeitreihen0h15!A11794,7,4),MID(Zeitreihen0h15!A11794,4,2),LEFT(Zeitreihen0h15!A11794,2))+TIME(MID(Zeitreihen0h15!A11794,12,2),RIGHT(Zeitreihen0h15!A11794,2),0)</f>
        <v>#VALUE!</v>
      </c>
    </row>
    <row r="11795" spans="1:1" x14ac:dyDescent="0.25">
      <c r="A11795" s="78" t="e">
        <f>DATE(MID(Zeitreihen0h15!A11795,7,4),MID(Zeitreihen0h15!A11795,4,2),LEFT(Zeitreihen0h15!A11795,2))+TIME(MID(Zeitreihen0h15!A11795,12,2),RIGHT(Zeitreihen0h15!A11795,2),0)</f>
        <v>#VALUE!</v>
      </c>
    </row>
    <row r="11796" spans="1:1" x14ac:dyDescent="0.25">
      <c r="A11796" s="78" t="e">
        <f>DATE(MID(Zeitreihen0h15!A11796,7,4),MID(Zeitreihen0h15!A11796,4,2),LEFT(Zeitreihen0h15!A11796,2))+TIME(MID(Zeitreihen0h15!A11796,12,2),RIGHT(Zeitreihen0h15!A11796,2),0)</f>
        <v>#VALUE!</v>
      </c>
    </row>
    <row r="11797" spans="1:1" x14ac:dyDescent="0.25">
      <c r="A11797" s="78" t="e">
        <f>DATE(MID(Zeitreihen0h15!A11797,7,4),MID(Zeitreihen0h15!A11797,4,2),LEFT(Zeitreihen0h15!A11797,2))+TIME(MID(Zeitreihen0h15!A11797,12,2),RIGHT(Zeitreihen0h15!A11797,2),0)</f>
        <v>#VALUE!</v>
      </c>
    </row>
    <row r="11798" spans="1:1" x14ac:dyDescent="0.25">
      <c r="A11798" s="78" t="e">
        <f>DATE(MID(Zeitreihen0h15!A11798,7,4),MID(Zeitreihen0h15!A11798,4,2),LEFT(Zeitreihen0h15!A11798,2))+TIME(MID(Zeitreihen0h15!A11798,12,2),RIGHT(Zeitreihen0h15!A11798,2),0)</f>
        <v>#VALUE!</v>
      </c>
    </row>
    <row r="11799" spans="1:1" x14ac:dyDescent="0.25">
      <c r="A11799" s="78" t="e">
        <f>DATE(MID(Zeitreihen0h15!A11799,7,4),MID(Zeitreihen0h15!A11799,4,2),LEFT(Zeitreihen0h15!A11799,2))+TIME(MID(Zeitreihen0h15!A11799,12,2),RIGHT(Zeitreihen0h15!A11799,2),0)</f>
        <v>#VALUE!</v>
      </c>
    </row>
    <row r="11800" spans="1:1" x14ac:dyDescent="0.25">
      <c r="A11800" s="78" t="e">
        <f>DATE(MID(Zeitreihen0h15!A11800,7,4),MID(Zeitreihen0h15!A11800,4,2),LEFT(Zeitreihen0h15!A11800,2))+TIME(MID(Zeitreihen0h15!A11800,12,2),RIGHT(Zeitreihen0h15!A11800,2),0)</f>
        <v>#VALUE!</v>
      </c>
    </row>
    <row r="11801" spans="1:1" x14ac:dyDescent="0.25">
      <c r="A11801" s="78" t="e">
        <f>DATE(MID(Zeitreihen0h15!A11801,7,4),MID(Zeitreihen0h15!A11801,4,2),LEFT(Zeitreihen0h15!A11801,2))+TIME(MID(Zeitreihen0h15!A11801,12,2),RIGHT(Zeitreihen0h15!A11801,2),0)</f>
        <v>#VALUE!</v>
      </c>
    </row>
    <row r="11802" spans="1:1" x14ac:dyDescent="0.25">
      <c r="A11802" s="78" t="e">
        <f>DATE(MID(Zeitreihen0h15!A11802,7,4),MID(Zeitreihen0h15!A11802,4,2),LEFT(Zeitreihen0h15!A11802,2))+TIME(MID(Zeitreihen0h15!A11802,12,2),RIGHT(Zeitreihen0h15!A11802,2),0)</f>
        <v>#VALUE!</v>
      </c>
    </row>
    <row r="11803" spans="1:1" x14ac:dyDescent="0.25">
      <c r="A11803" s="78" t="e">
        <f>DATE(MID(Zeitreihen0h15!A11803,7,4),MID(Zeitreihen0h15!A11803,4,2),LEFT(Zeitreihen0h15!A11803,2))+TIME(MID(Zeitreihen0h15!A11803,12,2),RIGHT(Zeitreihen0h15!A11803,2),0)</f>
        <v>#VALUE!</v>
      </c>
    </row>
    <row r="11804" spans="1:1" x14ac:dyDescent="0.25">
      <c r="A11804" s="78" t="e">
        <f>DATE(MID(Zeitreihen0h15!A11804,7,4),MID(Zeitreihen0h15!A11804,4,2),LEFT(Zeitreihen0h15!A11804,2))+TIME(MID(Zeitreihen0h15!A11804,12,2),RIGHT(Zeitreihen0h15!A11804,2),0)</f>
        <v>#VALUE!</v>
      </c>
    </row>
    <row r="11805" spans="1:1" x14ac:dyDescent="0.25">
      <c r="A11805" s="78" t="e">
        <f>DATE(MID(Zeitreihen0h15!A11805,7,4),MID(Zeitreihen0h15!A11805,4,2),LEFT(Zeitreihen0h15!A11805,2))+TIME(MID(Zeitreihen0h15!A11805,12,2),RIGHT(Zeitreihen0h15!A11805,2),0)</f>
        <v>#VALUE!</v>
      </c>
    </row>
    <row r="11806" spans="1:1" x14ac:dyDescent="0.25">
      <c r="A11806" s="78" t="e">
        <f>DATE(MID(Zeitreihen0h15!A11806,7,4),MID(Zeitreihen0h15!A11806,4,2),LEFT(Zeitreihen0h15!A11806,2))+TIME(MID(Zeitreihen0h15!A11806,12,2),RIGHT(Zeitreihen0h15!A11806,2),0)</f>
        <v>#VALUE!</v>
      </c>
    </row>
    <row r="11807" spans="1:1" x14ac:dyDescent="0.25">
      <c r="A11807" s="78" t="e">
        <f>DATE(MID(Zeitreihen0h15!A11807,7,4),MID(Zeitreihen0h15!A11807,4,2),LEFT(Zeitreihen0h15!A11807,2))+TIME(MID(Zeitreihen0h15!A11807,12,2),RIGHT(Zeitreihen0h15!A11807,2),0)</f>
        <v>#VALUE!</v>
      </c>
    </row>
    <row r="11808" spans="1:1" x14ac:dyDescent="0.25">
      <c r="A11808" s="78" t="e">
        <f>DATE(MID(Zeitreihen0h15!A11808,7,4),MID(Zeitreihen0h15!A11808,4,2),LEFT(Zeitreihen0h15!A11808,2))+TIME(MID(Zeitreihen0h15!A11808,12,2),RIGHT(Zeitreihen0h15!A11808,2),0)</f>
        <v>#VALUE!</v>
      </c>
    </row>
    <row r="11809" spans="1:1" x14ac:dyDescent="0.25">
      <c r="A11809" s="78" t="e">
        <f>DATE(MID(Zeitreihen0h15!A11809,7,4),MID(Zeitreihen0h15!A11809,4,2),LEFT(Zeitreihen0h15!A11809,2))+TIME(MID(Zeitreihen0h15!A11809,12,2),RIGHT(Zeitreihen0h15!A11809,2),0)</f>
        <v>#VALUE!</v>
      </c>
    </row>
    <row r="11810" spans="1:1" x14ac:dyDescent="0.25">
      <c r="A11810" s="78" t="e">
        <f>DATE(MID(Zeitreihen0h15!A11810,7,4),MID(Zeitreihen0h15!A11810,4,2),LEFT(Zeitreihen0h15!A11810,2))+TIME(MID(Zeitreihen0h15!A11810,12,2),RIGHT(Zeitreihen0h15!A11810,2),0)</f>
        <v>#VALUE!</v>
      </c>
    </row>
    <row r="11811" spans="1:1" x14ac:dyDescent="0.25">
      <c r="A11811" s="78" t="e">
        <f>DATE(MID(Zeitreihen0h15!A11811,7,4),MID(Zeitreihen0h15!A11811,4,2),LEFT(Zeitreihen0h15!A11811,2))+TIME(MID(Zeitreihen0h15!A11811,12,2),RIGHT(Zeitreihen0h15!A11811,2),0)</f>
        <v>#VALUE!</v>
      </c>
    </row>
    <row r="11812" spans="1:1" x14ac:dyDescent="0.25">
      <c r="A11812" s="78" t="e">
        <f>DATE(MID(Zeitreihen0h15!A11812,7,4),MID(Zeitreihen0h15!A11812,4,2),LEFT(Zeitreihen0h15!A11812,2))+TIME(MID(Zeitreihen0h15!A11812,12,2),RIGHT(Zeitreihen0h15!A11812,2),0)</f>
        <v>#VALUE!</v>
      </c>
    </row>
    <row r="11813" spans="1:1" x14ac:dyDescent="0.25">
      <c r="A11813" s="78" t="e">
        <f>DATE(MID(Zeitreihen0h15!A11813,7,4),MID(Zeitreihen0h15!A11813,4,2),LEFT(Zeitreihen0h15!A11813,2))+TIME(MID(Zeitreihen0h15!A11813,12,2),RIGHT(Zeitreihen0h15!A11813,2),0)</f>
        <v>#VALUE!</v>
      </c>
    </row>
    <row r="11814" spans="1:1" x14ac:dyDescent="0.25">
      <c r="A11814" s="78" t="e">
        <f>DATE(MID(Zeitreihen0h15!A11814,7,4),MID(Zeitreihen0h15!A11814,4,2),LEFT(Zeitreihen0h15!A11814,2))+TIME(MID(Zeitreihen0h15!A11814,12,2),RIGHT(Zeitreihen0h15!A11814,2),0)</f>
        <v>#VALUE!</v>
      </c>
    </row>
    <row r="11815" spans="1:1" x14ac:dyDescent="0.25">
      <c r="A11815" s="78" t="e">
        <f>DATE(MID(Zeitreihen0h15!A11815,7,4),MID(Zeitreihen0h15!A11815,4,2),LEFT(Zeitreihen0h15!A11815,2))+TIME(MID(Zeitreihen0h15!A11815,12,2),RIGHT(Zeitreihen0h15!A11815,2),0)</f>
        <v>#VALUE!</v>
      </c>
    </row>
    <row r="11816" spans="1:1" x14ac:dyDescent="0.25">
      <c r="A11816" s="78" t="e">
        <f>DATE(MID(Zeitreihen0h15!A11816,7,4),MID(Zeitreihen0h15!A11816,4,2),LEFT(Zeitreihen0h15!A11816,2))+TIME(MID(Zeitreihen0h15!A11816,12,2),RIGHT(Zeitreihen0h15!A11816,2),0)</f>
        <v>#VALUE!</v>
      </c>
    </row>
    <row r="11817" spans="1:1" x14ac:dyDescent="0.25">
      <c r="A11817" s="78" t="e">
        <f>DATE(MID(Zeitreihen0h15!A11817,7,4),MID(Zeitreihen0h15!A11817,4,2),LEFT(Zeitreihen0h15!A11817,2))+TIME(MID(Zeitreihen0h15!A11817,12,2),RIGHT(Zeitreihen0h15!A11817,2),0)</f>
        <v>#VALUE!</v>
      </c>
    </row>
    <row r="11818" spans="1:1" x14ac:dyDescent="0.25">
      <c r="A11818" s="78" t="e">
        <f>DATE(MID(Zeitreihen0h15!A11818,7,4),MID(Zeitreihen0h15!A11818,4,2),LEFT(Zeitreihen0h15!A11818,2))+TIME(MID(Zeitreihen0h15!A11818,12,2),RIGHT(Zeitreihen0h15!A11818,2),0)</f>
        <v>#VALUE!</v>
      </c>
    </row>
    <row r="11819" spans="1:1" x14ac:dyDescent="0.25">
      <c r="A11819" s="78" t="e">
        <f>DATE(MID(Zeitreihen0h15!A11819,7,4),MID(Zeitreihen0h15!A11819,4,2),LEFT(Zeitreihen0h15!A11819,2))+TIME(MID(Zeitreihen0h15!A11819,12,2),RIGHT(Zeitreihen0h15!A11819,2),0)</f>
        <v>#VALUE!</v>
      </c>
    </row>
    <row r="11820" spans="1:1" x14ac:dyDescent="0.25">
      <c r="A11820" s="78" t="e">
        <f>DATE(MID(Zeitreihen0h15!A11820,7,4),MID(Zeitreihen0h15!A11820,4,2),LEFT(Zeitreihen0h15!A11820,2))+TIME(MID(Zeitreihen0h15!A11820,12,2),RIGHT(Zeitreihen0h15!A11820,2),0)</f>
        <v>#VALUE!</v>
      </c>
    </row>
    <row r="11821" spans="1:1" x14ac:dyDescent="0.25">
      <c r="A11821" s="78" t="e">
        <f>DATE(MID(Zeitreihen0h15!A11821,7,4),MID(Zeitreihen0h15!A11821,4,2),LEFT(Zeitreihen0h15!A11821,2))+TIME(MID(Zeitreihen0h15!A11821,12,2),RIGHT(Zeitreihen0h15!A11821,2),0)</f>
        <v>#VALUE!</v>
      </c>
    </row>
    <row r="11822" spans="1:1" x14ac:dyDescent="0.25">
      <c r="A11822" s="78" t="e">
        <f>DATE(MID(Zeitreihen0h15!A11822,7,4),MID(Zeitreihen0h15!A11822,4,2),LEFT(Zeitreihen0h15!A11822,2))+TIME(MID(Zeitreihen0h15!A11822,12,2),RIGHT(Zeitreihen0h15!A11822,2),0)</f>
        <v>#VALUE!</v>
      </c>
    </row>
    <row r="11823" spans="1:1" x14ac:dyDescent="0.25">
      <c r="A11823" s="78" t="e">
        <f>DATE(MID(Zeitreihen0h15!A11823,7,4),MID(Zeitreihen0h15!A11823,4,2),LEFT(Zeitreihen0h15!A11823,2))+TIME(MID(Zeitreihen0h15!A11823,12,2),RIGHT(Zeitreihen0h15!A11823,2),0)</f>
        <v>#VALUE!</v>
      </c>
    </row>
    <row r="11824" spans="1:1" x14ac:dyDescent="0.25">
      <c r="A11824" s="78" t="e">
        <f>DATE(MID(Zeitreihen0h15!A11824,7,4),MID(Zeitreihen0h15!A11824,4,2),LEFT(Zeitreihen0h15!A11824,2))+TIME(MID(Zeitreihen0h15!A11824,12,2),RIGHT(Zeitreihen0h15!A11824,2),0)</f>
        <v>#VALUE!</v>
      </c>
    </row>
    <row r="11825" spans="1:1" x14ac:dyDescent="0.25">
      <c r="A11825" s="78" t="e">
        <f>DATE(MID(Zeitreihen0h15!A11825,7,4),MID(Zeitreihen0h15!A11825,4,2),LEFT(Zeitreihen0h15!A11825,2))+TIME(MID(Zeitreihen0h15!A11825,12,2),RIGHT(Zeitreihen0h15!A11825,2),0)</f>
        <v>#VALUE!</v>
      </c>
    </row>
    <row r="11826" spans="1:1" x14ac:dyDescent="0.25">
      <c r="A11826" s="78" t="e">
        <f>DATE(MID(Zeitreihen0h15!A11826,7,4),MID(Zeitreihen0h15!A11826,4,2),LEFT(Zeitreihen0h15!A11826,2))+TIME(MID(Zeitreihen0h15!A11826,12,2),RIGHT(Zeitreihen0h15!A11826,2),0)</f>
        <v>#VALUE!</v>
      </c>
    </row>
    <row r="11827" spans="1:1" x14ac:dyDescent="0.25">
      <c r="A11827" s="78" t="e">
        <f>DATE(MID(Zeitreihen0h15!A11827,7,4),MID(Zeitreihen0h15!A11827,4,2),LEFT(Zeitreihen0h15!A11827,2))+TIME(MID(Zeitreihen0h15!A11827,12,2),RIGHT(Zeitreihen0h15!A11827,2),0)</f>
        <v>#VALUE!</v>
      </c>
    </row>
    <row r="11828" spans="1:1" x14ac:dyDescent="0.25">
      <c r="A11828" s="78" t="e">
        <f>DATE(MID(Zeitreihen0h15!A11828,7,4),MID(Zeitreihen0h15!A11828,4,2),LEFT(Zeitreihen0h15!A11828,2))+TIME(MID(Zeitreihen0h15!A11828,12,2),RIGHT(Zeitreihen0h15!A11828,2),0)</f>
        <v>#VALUE!</v>
      </c>
    </row>
    <row r="11829" spans="1:1" x14ac:dyDescent="0.25">
      <c r="A11829" s="78" t="e">
        <f>DATE(MID(Zeitreihen0h15!A11829,7,4),MID(Zeitreihen0h15!A11829,4,2),LEFT(Zeitreihen0h15!A11829,2))+TIME(MID(Zeitreihen0h15!A11829,12,2),RIGHT(Zeitreihen0h15!A11829,2),0)</f>
        <v>#VALUE!</v>
      </c>
    </row>
    <row r="11830" spans="1:1" x14ac:dyDescent="0.25">
      <c r="A11830" s="78" t="e">
        <f>DATE(MID(Zeitreihen0h15!A11830,7,4),MID(Zeitreihen0h15!A11830,4,2),LEFT(Zeitreihen0h15!A11830,2))+TIME(MID(Zeitreihen0h15!A11830,12,2),RIGHT(Zeitreihen0h15!A11830,2),0)</f>
        <v>#VALUE!</v>
      </c>
    </row>
    <row r="11831" spans="1:1" x14ac:dyDescent="0.25">
      <c r="A11831" s="78" t="e">
        <f>DATE(MID(Zeitreihen0h15!A11831,7,4),MID(Zeitreihen0h15!A11831,4,2),LEFT(Zeitreihen0h15!A11831,2))+TIME(MID(Zeitreihen0h15!A11831,12,2),RIGHT(Zeitreihen0h15!A11831,2),0)</f>
        <v>#VALUE!</v>
      </c>
    </row>
    <row r="11832" spans="1:1" x14ac:dyDescent="0.25">
      <c r="A11832" s="78" t="e">
        <f>DATE(MID(Zeitreihen0h15!A11832,7,4),MID(Zeitreihen0h15!A11832,4,2),LEFT(Zeitreihen0h15!A11832,2))+TIME(MID(Zeitreihen0h15!A11832,12,2),RIGHT(Zeitreihen0h15!A11832,2),0)</f>
        <v>#VALUE!</v>
      </c>
    </row>
    <row r="11833" spans="1:1" x14ac:dyDescent="0.25">
      <c r="A11833" s="78" t="e">
        <f>DATE(MID(Zeitreihen0h15!A11833,7,4),MID(Zeitreihen0h15!A11833,4,2),LEFT(Zeitreihen0h15!A11833,2))+TIME(MID(Zeitreihen0h15!A11833,12,2),RIGHT(Zeitreihen0h15!A11833,2),0)</f>
        <v>#VALUE!</v>
      </c>
    </row>
    <row r="11834" spans="1:1" x14ac:dyDescent="0.25">
      <c r="A11834" s="78" t="e">
        <f>DATE(MID(Zeitreihen0h15!A11834,7,4),MID(Zeitreihen0h15!A11834,4,2),LEFT(Zeitreihen0h15!A11834,2))+TIME(MID(Zeitreihen0h15!A11834,12,2),RIGHT(Zeitreihen0h15!A11834,2),0)</f>
        <v>#VALUE!</v>
      </c>
    </row>
    <row r="11835" spans="1:1" x14ac:dyDescent="0.25">
      <c r="A11835" s="78" t="e">
        <f>DATE(MID(Zeitreihen0h15!A11835,7,4),MID(Zeitreihen0h15!A11835,4,2),LEFT(Zeitreihen0h15!A11835,2))+TIME(MID(Zeitreihen0h15!A11835,12,2),RIGHT(Zeitreihen0h15!A11835,2),0)</f>
        <v>#VALUE!</v>
      </c>
    </row>
    <row r="11836" spans="1:1" x14ac:dyDescent="0.25">
      <c r="A11836" s="78" t="e">
        <f>DATE(MID(Zeitreihen0h15!A11836,7,4),MID(Zeitreihen0h15!A11836,4,2),LEFT(Zeitreihen0h15!A11836,2))+TIME(MID(Zeitreihen0h15!A11836,12,2),RIGHT(Zeitreihen0h15!A11836,2),0)</f>
        <v>#VALUE!</v>
      </c>
    </row>
    <row r="11837" spans="1:1" x14ac:dyDescent="0.25">
      <c r="A11837" s="78" t="e">
        <f>DATE(MID(Zeitreihen0h15!A11837,7,4),MID(Zeitreihen0h15!A11837,4,2),LEFT(Zeitreihen0h15!A11837,2))+TIME(MID(Zeitreihen0h15!A11837,12,2),RIGHT(Zeitreihen0h15!A11837,2),0)</f>
        <v>#VALUE!</v>
      </c>
    </row>
    <row r="11838" spans="1:1" x14ac:dyDescent="0.25">
      <c r="A11838" s="78" t="e">
        <f>DATE(MID(Zeitreihen0h15!A11838,7,4),MID(Zeitreihen0h15!A11838,4,2),LEFT(Zeitreihen0h15!A11838,2))+TIME(MID(Zeitreihen0h15!A11838,12,2),RIGHT(Zeitreihen0h15!A11838,2),0)</f>
        <v>#VALUE!</v>
      </c>
    </row>
    <row r="11839" spans="1:1" x14ac:dyDescent="0.25">
      <c r="A11839" s="78" t="e">
        <f>DATE(MID(Zeitreihen0h15!A11839,7,4),MID(Zeitreihen0h15!A11839,4,2),LEFT(Zeitreihen0h15!A11839,2))+TIME(MID(Zeitreihen0h15!A11839,12,2),RIGHT(Zeitreihen0h15!A11839,2),0)</f>
        <v>#VALUE!</v>
      </c>
    </row>
    <row r="11840" spans="1:1" x14ac:dyDescent="0.25">
      <c r="A11840" s="78" t="e">
        <f>DATE(MID(Zeitreihen0h15!A11840,7,4),MID(Zeitreihen0h15!A11840,4,2),LEFT(Zeitreihen0h15!A11840,2))+TIME(MID(Zeitreihen0h15!A11840,12,2),RIGHT(Zeitreihen0h15!A11840,2),0)</f>
        <v>#VALUE!</v>
      </c>
    </row>
    <row r="11841" spans="1:1" x14ac:dyDescent="0.25">
      <c r="A11841" s="78" t="e">
        <f>DATE(MID(Zeitreihen0h15!A11841,7,4),MID(Zeitreihen0h15!A11841,4,2),LEFT(Zeitreihen0h15!A11841,2))+TIME(MID(Zeitreihen0h15!A11841,12,2),RIGHT(Zeitreihen0h15!A11841,2),0)</f>
        <v>#VALUE!</v>
      </c>
    </row>
    <row r="11842" spans="1:1" x14ac:dyDescent="0.25">
      <c r="A11842" s="78" t="e">
        <f>DATE(MID(Zeitreihen0h15!A11842,7,4),MID(Zeitreihen0h15!A11842,4,2),LEFT(Zeitreihen0h15!A11842,2))+TIME(MID(Zeitreihen0h15!A11842,12,2),RIGHT(Zeitreihen0h15!A11842,2),0)</f>
        <v>#VALUE!</v>
      </c>
    </row>
    <row r="11843" spans="1:1" x14ac:dyDescent="0.25">
      <c r="A11843" s="78" t="e">
        <f>DATE(MID(Zeitreihen0h15!A11843,7,4),MID(Zeitreihen0h15!A11843,4,2),LEFT(Zeitreihen0h15!A11843,2))+TIME(MID(Zeitreihen0h15!A11843,12,2),RIGHT(Zeitreihen0h15!A11843,2),0)</f>
        <v>#VALUE!</v>
      </c>
    </row>
    <row r="11844" spans="1:1" x14ac:dyDescent="0.25">
      <c r="A11844" s="78" t="e">
        <f>DATE(MID(Zeitreihen0h15!A11844,7,4),MID(Zeitreihen0h15!A11844,4,2),LEFT(Zeitreihen0h15!A11844,2))+TIME(MID(Zeitreihen0h15!A11844,12,2),RIGHT(Zeitreihen0h15!A11844,2),0)</f>
        <v>#VALUE!</v>
      </c>
    </row>
    <row r="11845" spans="1:1" x14ac:dyDescent="0.25">
      <c r="A11845" s="78" t="e">
        <f>DATE(MID(Zeitreihen0h15!A11845,7,4),MID(Zeitreihen0h15!A11845,4,2),LEFT(Zeitreihen0h15!A11845,2))+TIME(MID(Zeitreihen0h15!A11845,12,2),RIGHT(Zeitreihen0h15!A11845,2),0)</f>
        <v>#VALUE!</v>
      </c>
    </row>
    <row r="11846" spans="1:1" x14ac:dyDescent="0.25">
      <c r="A11846" s="78" t="e">
        <f>DATE(MID(Zeitreihen0h15!A11846,7,4),MID(Zeitreihen0h15!A11846,4,2),LEFT(Zeitreihen0h15!A11846,2))+TIME(MID(Zeitreihen0h15!A11846,12,2),RIGHT(Zeitreihen0h15!A11846,2),0)</f>
        <v>#VALUE!</v>
      </c>
    </row>
    <row r="11847" spans="1:1" x14ac:dyDescent="0.25">
      <c r="A11847" s="78" t="e">
        <f>DATE(MID(Zeitreihen0h15!A11847,7,4),MID(Zeitreihen0h15!A11847,4,2),LEFT(Zeitreihen0h15!A11847,2))+TIME(MID(Zeitreihen0h15!A11847,12,2),RIGHT(Zeitreihen0h15!A11847,2),0)</f>
        <v>#VALUE!</v>
      </c>
    </row>
    <row r="11848" spans="1:1" x14ac:dyDescent="0.25">
      <c r="A11848" s="78" t="e">
        <f>DATE(MID(Zeitreihen0h15!A11848,7,4),MID(Zeitreihen0h15!A11848,4,2),LEFT(Zeitreihen0h15!A11848,2))+TIME(MID(Zeitreihen0h15!A11848,12,2),RIGHT(Zeitreihen0h15!A11848,2),0)</f>
        <v>#VALUE!</v>
      </c>
    </row>
    <row r="11849" spans="1:1" x14ac:dyDescent="0.25">
      <c r="A11849" s="78" t="e">
        <f>DATE(MID(Zeitreihen0h15!A11849,7,4),MID(Zeitreihen0h15!A11849,4,2),LEFT(Zeitreihen0h15!A11849,2))+TIME(MID(Zeitreihen0h15!A11849,12,2),RIGHT(Zeitreihen0h15!A11849,2),0)</f>
        <v>#VALUE!</v>
      </c>
    </row>
    <row r="11850" spans="1:1" x14ac:dyDescent="0.25">
      <c r="A11850" s="78" t="e">
        <f>DATE(MID(Zeitreihen0h15!A11850,7,4),MID(Zeitreihen0h15!A11850,4,2),LEFT(Zeitreihen0h15!A11850,2))+TIME(MID(Zeitreihen0h15!A11850,12,2),RIGHT(Zeitreihen0h15!A11850,2),0)</f>
        <v>#VALUE!</v>
      </c>
    </row>
    <row r="11851" spans="1:1" x14ac:dyDescent="0.25">
      <c r="A11851" s="78" t="e">
        <f>DATE(MID(Zeitreihen0h15!A11851,7,4),MID(Zeitreihen0h15!A11851,4,2),LEFT(Zeitreihen0h15!A11851,2))+TIME(MID(Zeitreihen0h15!A11851,12,2),RIGHT(Zeitreihen0h15!A11851,2),0)</f>
        <v>#VALUE!</v>
      </c>
    </row>
    <row r="11852" spans="1:1" x14ac:dyDescent="0.25">
      <c r="A11852" s="78" t="e">
        <f>DATE(MID(Zeitreihen0h15!A11852,7,4),MID(Zeitreihen0h15!A11852,4,2),LEFT(Zeitreihen0h15!A11852,2))+TIME(MID(Zeitreihen0h15!A11852,12,2),RIGHT(Zeitreihen0h15!A11852,2),0)</f>
        <v>#VALUE!</v>
      </c>
    </row>
    <row r="11853" spans="1:1" x14ac:dyDescent="0.25">
      <c r="A11853" s="78" t="e">
        <f>DATE(MID(Zeitreihen0h15!A11853,7,4),MID(Zeitreihen0h15!A11853,4,2),LEFT(Zeitreihen0h15!A11853,2))+TIME(MID(Zeitreihen0h15!A11853,12,2),RIGHT(Zeitreihen0h15!A11853,2),0)</f>
        <v>#VALUE!</v>
      </c>
    </row>
    <row r="11854" spans="1:1" x14ac:dyDescent="0.25">
      <c r="A11854" s="78" t="e">
        <f>DATE(MID(Zeitreihen0h15!A11854,7,4),MID(Zeitreihen0h15!A11854,4,2),LEFT(Zeitreihen0h15!A11854,2))+TIME(MID(Zeitreihen0h15!A11854,12,2),RIGHT(Zeitreihen0h15!A11854,2),0)</f>
        <v>#VALUE!</v>
      </c>
    </row>
    <row r="11855" spans="1:1" x14ac:dyDescent="0.25">
      <c r="A11855" s="78" t="e">
        <f>DATE(MID(Zeitreihen0h15!A11855,7,4),MID(Zeitreihen0h15!A11855,4,2),LEFT(Zeitreihen0h15!A11855,2))+TIME(MID(Zeitreihen0h15!A11855,12,2),RIGHT(Zeitreihen0h15!A11855,2),0)</f>
        <v>#VALUE!</v>
      </c>
    </row>
    <row r="11856" spans="1:1" x14ac:dyDescent="0.25">
      <c r="A11856" s="78" t="e">
        <f>DATE(MID(Zeitreihen0h15!A11856,7,4),MID(Zeitreihen0h15!A11856,4,2),LEFT(Zeitreihen0h15!A11856,2))+TIME(MID(Zeitreihen0h15!A11856,12,2),RIGHT(Zeitreihen0h15!A11856,2),0)</f>
        <v>#VALUE!</v>
      </c>
    </row>
    <row r="11857" spans="1:1" x14ac:dyDescent="0.25">
      <c r="A11857" s="78" t="e">
        <f>DATE(MID(Zeitreihen0h15!A11857,7,4),MID(Zeitreihen0h15!A11857,4,2),LEFT(Zeitreihen0h15!A11857,2))+TIME(MID(Zeitreihen0h15!A11857,12,2),RIGHT(Zeitreihen0h15!A11857,2),0)</f>
        <v>#VALUE!</v>
      </c>
    </row>
    <row r="11858" spans="1:1" x14ac:dyDescent="0.25">
      <c r="A11858" s="78" t="e">
        <f>DATE(MID(Zeitreihen0h15!A11858,7,4),MID(Zeitreihen0h15!A11858,4,2),LEFT(Zeitreihen0h15!A11858,2))+TIME(MID(Zeitreihen0h15!A11858,12,2),RIGHT(Zeitreihen0h15!A11858,2),0)</f>
        <v>#VALUE!</v>
      </c>
    </row>
    <row r="11859" spans="1:1" x14ac:dyDescent="0.25">
      <c r="A11859" s="78" t="e">
        <f>DATE(MID(Zeitreihen0h15!A11859,7,4),MID(Zeitreihen0h15!A11859,4,2),LEFT(Zeitreihen0h15!A11859,2))+TIME(MID(Zeitreihen0h15!A11859,12,2),RIGHT(Zeitreihen0h15!A11859,2),0)</f>
        <v>#VALUE!</v>
      </c>
    </row>
    <row r="11860" spans="1:1" x14ac:dyDescent="0.25">
      <c r="A11860" s="78" t="e">
        <f>DATE(MID(Zeitreihen0h15!A11860,7,4),MID(Zeitreihen0h15!A11860,4,2),LEFT(Zeitreihen0h15!A11860,2))+TIME(MID(Zeitreihen0h15!A11860,12,2),RIGHT(Zeitreihen0h15!A11860,2),0)</f>
        <v>#VALUE!</v>
      </c>
    </row>
    <row r="11861" spans="1:1" x14ac:dyDescent="0.25">
      <c r="A11861" s="78" t="e">
        <f>DATE(MID(Zeitreihen0h15!A11861,7,4),MID(Zeitreihen0h15!A11861,4,2),LEFT(Zeitreihen0h15!A11861,2))+TIME(MID(Zeitreihen0h15!A11861,12,2),RIGHT(Zeitreihen0h15!A11861,2),0)</f>
        <v>#VALUE!</v>
      </c>
    </row>
    <row r="11862" spans="1:1" x14ac:dyDescent="0.25">
      <c r="A11862" s="78" t="e">
        <f>DATE(MID(Zeitreihen0h15!A11862,7,4),MID(Zeitreihen0h15!A11862,4,2),LEFT(Zeitreihen0h15!A11862,2))+TIME(MID(Zeitreihen0h15!A11862,12,2),RIGHT(Zeitreihen0h15!A11862,2),0)</f>
        <v>#VALUE!</v>
      </c>
    </row>
    <row r="11863" spans="1:1" x14ac:dyDescent="0.25">
      <c r="A11863" s="78" t="e">
        <f>DATE(MID(Zeitreihen0h15!A11863,7,4),MID(Zeitreihen0h15!A11863,4,2),LEFT(Zeitreihen0h15!A11863,2))+TIME(MID(Zeitreihen0h15!A11863,12,2),RIGHT(Zeitreihen0h15!A11863,2),0)</f>
        <v>#VALUE!</v>
      </c>
    </row>
    <row r="11864" spans="1:1" x14ac:dyDescent="0.25">
      <c r="A11864" s="78" t="e">
        <f>DATE(MID(Zeitreihen0h15!A11864,7,4),MID(Zeitreihen0h15!A11864,4,2),LEFT(Zeitreihen0h15!A11864,2))+TIME(MID(Zeitreihen0h15!A11864,12,2),RIGHT(Zeitreihen0h15!A11864,2),0)</f>
        <v>#VALUE!</v>
      </c>
    </row>
    <row r="11865" spans="1:1" x14ac:dyDescent="0.25">
      <c r="A11865" s="78" t="e">
        <f>DATE(MID(Zeitreihen0h15!A11865,7,4),MID(Zeitreihen0h15!A11865,4,2),LEFT(Zeitreihen0h15!A11865,2))+TIME(MID(Zeitreihen0h15!A11865,12,2),RIGHT(Zeitreihen0h15!A11865,2),0)</f>
        <v>#VALUE!</v>
      </c>
    </row>
    <row r="11866" spans="1:1" x14ac:dyDescent="0.25">
      <c r="A11866" s="78" t="e">
        <f>DATE(MID(Zeitreihen0h15!A11866,7,4),MID(Zeitreihen0h15!A11866,4,2),LEFT(Zeitreihen0h15!A11866,2))+TIME(MID(Zeitreihen0h15!A11866,12,2),RIGHT(Zeitreihen0h15!A11866,2),0)</f>
        <v>#VALUE!</v>
      </c>
    </row>
    <row r="11867" spans="1:1" x14ac:dyDescent="0.25">
      <c r="A11867" s="78" t="e">
        <f>DATE(MID(Zeitreihen0h15!A11867,7,4),MID(Zeitreihen0h15!A11867,4,2),LEFT(Zeitreihen0h15!A11867,2))+TIME(MID(Zeitreihen0h15!A11867,12,2),RIGHT(Zeitreihen0h15!A11867,2),0)</f>
        <v>#VALUE!</v>
      </c>
    </row>
    <row r="11868" spans="1:1" x14ac:dyDescent="0.25">
      <c r="A11868" s="78" t="e">
        <f>DATE(MID(Zeitreihen0h15!A11868,7,4),MID(Zeitreihen0h15!A11868,4,2),LEFT(Zeitreihen0h15!A11868,2))+TIME(MID(Zeitreihen0h15!A11868,12,2),RIGHT(Zeitreihen0h15!A11868,2),0)</f>
        <v>#VALUE!</v>
      </c>
    </row>
    <row r="11869" spans="1:1" x14ac:dyDescent="0.25">
      <c r="A11869" s="78" t="e">
        <f>DATE(MID(Zeitreihen0h15!A11869,7,4),MID(Zeitreihen0h15!A11869,4,2),LEFT(Zeitreihen0h15!A11869,2))+TIME(MID(Zeitreihen0h15!A11869,12,2),RIGHT(Zeitreihen0h15!A11869,2),0)</f>
        <v>#VALUE!</v>
      </c>
    </row>
    <row r="11870" spans="1:1" x14ac:dyDescent="0.25">
      <c r="A11870" s="78" t="e">
        <f>DATE(MID(Zeitreihen0h15!A11870,7,4),MID(Zeitreihen0h15!A11870,4,2),LEFT(Zeitreihen0h15!A11870,2))+TIME(MID(Zeitreihen0h15!A11870,12,2),RIGHT(Zeitreihen0h15!A11870,2),0)</f>
        <v>#VALUE!</v>
      </c>
    </row>
    <row r="11871" spans="1:1" x14ac:dyDescent="0.25">
      <c r="A11871" s="78" t="e">
        <f>DATE(MID(Zeitreihen0h15!A11871,7,4),MID(Zeitreihen0h15!A11871,4,2),LEFT(Zeitreihen0h15!A11871,2))+TIME(MID(Zeitreihen0h15!A11871,12,2),RIGHT(Zeitreihen0h15!A11871,2),0)</f>
        <v>#VALUE!</v>
      </c>
    </row>
    <row r="11872" spans="1:1" x14ac:dyDescent="0.25">
      <c r="A11872" s="78" t="e">
        <f>DATE(MID(Zeitreihen0h15!A11872,7,4),MID(Zeitreihen0h15!A11872,4,2),LEFT(Zeitreihen0h15!A11872,2))+TIME(MID(Zeitreihen0h15!A11872,12,2),RIGHT(Zeitreihen0h15!A11872,2),0)</f>
        <v>#VALUE!</v>
      </c>
    </row>
    <row r="11873" spans="1:1" x14ac:dyDescent="0.25">
      <c r="A11873" s="78" t="e">
        <f>DATE(MID(Zeitreihen0h15!A11873,7,4),MID(Zeitreihen0h15!A11873,4,2),LEFT(Zeitreihen0h15!A11873,2))+TIME(MID(Zeitreihen0h15!A11873,12,2),RIGHT(Zeitreihen0h15!A11873,2),0)</f>
        <v>#VALUE!</v>
      </c>
    </row>
    <row r="11874" spans="1:1" x14ac:dyDescent="0.25">
      <c r="A11874" s="78" t="e">
        <f>DATE(MID(Zeitreihen0h15!A11874,7,4),MID(Zeitreihen0h15!A11874,4,2),LEFT(Zeitreihen0h15!A11874,2))+TIME(MID(Zeitreihen0h15!A11874,12,2),RIGHT(Zeitreihen0h15!A11874,2),0)</f>
        <v>#VALUE!</v>
      </c>
    </row>
    <row r="11875" spans="1:1" x14ac:dyDescent="0.25">
      <c r="A11875" s="78" t="e">
        <f>DATE(MID(Zeitreihen0h15!A11875,7,4),MID(Zeitreihen0h15!A11875,4,2),LEFT(Zeitreihen0h15!A11875,2))+TIME(MID(Zeitreihen0h15!A11875,12,2),RIGHT(Zeitreihen0h15!A11875,2),0)</f>
        <v>#VALUE!</v>
      </c>
    </row>
    <row r="11876" spans="1:1" x14ac:dyDescent="0.25">
      <c r="A11876" s="78" t="e">
        <f>DATE(MID(Zeitreihen0h15!A11876,7,4),MID(Zeitreihen0h15!A11876,4,2),LEFT(Zeitreihen0h15!A11876,2))+TIME(MID(Zeitreihen0h15!A11876,12,2),RIGHT(Zeitreihen0h15!A11876,2),0)</f>
        <v>#VALUE!</v>
      </c>
    </row>
    <row r="11877" spans="1:1" x14ac:dyDescent="0.25">
      <c r="A11877" s="78" t="e">
        <f>DATE(MID(Zeitreihen0h15!A11877,7,4),MID(Zeitreihen0h15!A11877,4,2),LEFT(Zeitreihen0h15!A11877,2))+TIME(MID(Zeitreihen0h15!A11877,12,2),RIGHT(Zeitreihen0h15!A11877,2),0)</f>
        <v>#VALUE!</v>
      </c>
    </row>
    <row r="11878" spans="1:1" x14ac:dyDescent="0.25">
      <c r="A11878" s="78" t="e">
        <f>DATE(MID(Zeitreihen0h15!A11878,7,4),MID(Zeitreihen0h15!A11878,4,2),LEFT(Zeitreihen0h15!A11878,2))+TIME(MID(Zeitreihen0h15!A11878,12,2),RIGHT(Zeitreihen0h15!A11878,2),0)</f>
        <v>#VALUE!</v>
      </c>
    </row>
    <row r="11879" spans="1:1" x14ac:dyDescent="0.25">
      <c r="A11879" s="78" t="e">
        <f>DATE(MID(Zeitreihen0h15!A11879,7,4),MID(Zeitreihen0h15!A11879,4,2),LEFT(Zeitreihen0h15!A11879,2))+TIME(MID(Zeitreihen0h15!A11879,12,2),RIGHT(Zeitreihen0h15!A11879,2),0)</f>
        <v>#VALUE!</v>
      </c>
    </row>
    <row r="11880" spans="1:1" x14ac:dyDescent="0.25">
      <c r="A11880" s="78" t="e">
        <f>DATE(MID(Zeitreihen0h15!A11880,7,4),MID(Zeitreihen0h15!A11880,4,2),LEFT(Zeitreihen0h15!A11880,2))+TIME(MID(Zeitreihen0h15!A11880,12,2),RIGHT(Zeitreihen0h15!A11880,2),0)</f>
        <v>#VALUE!</v>
      </c>
    </row>
    <row r="11881" spans="1:1" x14ac:dyDescent="0.25">
      <c r="A11881" s="78" t="e">
        <f>DATE(MID(Zeitreihen0h15!A11881,7,4),MID(Zeitreihen0h15!A11881,4,2),LEFT(Zeitreihen0h15!A11881,2))+TIME(MID(Zeitreihen0h15!A11881,12,2),RIGHT(Zeitreihen0h15!A11881,2),0)</f>
        <v>#VALUE!</v>
      </c>
    </row>
    <row r="11882" spans="1:1" x14ac:dyDescent="0.25">
      <c r="A11882" s="78" t="e">
        <f>DATE(MID(Zeitreihen0h15!A11882,7,4),MID(Zeitreihen0h15!A11882,4,2),LEFT(Zeitreihen0h15!A11882,2))+TIME(MID(Zeitreihen0h15!A11882,12,2),RIGHT(Zeitreihen0h15!A11882,2),0)</f>
        <v>#VALUE!</v>
      </c>
    </row>
    <row r="11883" spans="1:1" x14ac:dyDescent="0.25">
      <c r="A11883" s="78" t="e">
        <f>DATE(MID(Zeitreihen0h15!A11883,7,4),MID(Zeitreihen0h15!A11883,4,2),LEFT(Zeitreihen0h15!A11883,2))+TIME(MID(Zeitreihen0h15!A11883,12,2),RIGHT(Zeitreihen0h15!A11883,2),0)</f>
        <v>#VALUE!</v>
      </c>
    </row>
    <row r="11884" spans="1:1" x14ac:dyDescent="0.25">
      <c r="A11884" s="78" t="e">
        <f>DATE(MID(Zeitreihen0h15!A11884,7,4),MID(Zeitreihen0h15!A11884,4,2),LEFT(Zeitreihen0h15!A11884,2))+TIME(MID(Zeitreihen0h15!A11884,12,2),RIGHT(Zeitreihen0h15!A11884,2),0)</f>
        <v>#VALUE!</v>
      </c>
    </row>
    <row r="11885" spans="1:1" x14ac:dyDescent="0.25">
      <c r="A11885" s="78" t="e">
        <f>DATE(MID(Zeitreihen0h15!A11885,7,4),MID(Zeitreihen0h15!A11885,4,2),LEFT(Zeitreihen0h15!A11885,2))+TIME(MID(Zeitreihen0h15!A11885,12,2),RIGHT(Zeitreihen0h15!A11885,2),0)</f>
        <v>#VALUE!</v>
      </c>
    </row>
    <row r="11886" spans="1:1" x14ac:dyDescent="0.25">
      <c r="A11886" s="78" t="e">
        <f>DATE(MID(Zeitreihen0h15!A11886,7,4),MID(Zeitreihen0h15!A11886,4,2),LEFT(Zeitreihen0h15!A11886,2))+TIME(MID(Zeitreihen0h15!A11886,12,2),RIGHT(Zeitreihen0h15!A11886,2),0)</f>
        <v>#VALUE!</v>
      </c>
    </row>
    <row r="11887" spans="1:1" x14ac:dyDescent="0.25">
      <c r="A11887" s="78" t="e">
        <f>DATE(MID(Zeitreihen0h15!A11887,7,4),MID(Zeitreihen0h15!A11887,4,2),LEFT(Zeitreihen0h15!A11887,2))+TIME(MID(Zeitreihen0h15!A11887,12,2),RIGHT(Zeitreihen0h15!A11887,2),0)</f>
        <v>#VALUE!</v>
      </c>
    </row>
    <row r="11888" spans="1:1" x14ac:dyDescent="0.25">
      <c r="A11888" s="78" t="e">
        <f>DATE(MID(Zeitreihen0h15!A11888,7,4),MID(Zeitreihen0h15!A11888,4,2),LEFT(Zeitreihen0h15!A11888,2))+TIME(MID(Zeitreihen0h15!A11888,12,2),RIGHT(Zeitreihen0h15!A11888,2),0)</f>
        <v>#VALUE!</v>
      </c>
    </row>
    <row r="11889" spans="1:1" x14ac:dyDescent="0.25">
      <c r="A11889" s="78" t="e">
        <f>DATE(MID(Zeitreihen0h15!A11889,7,4),MID(Zeitreihen0h15!A11889,4,2),LEFT(Zeitreihen0h15!A11889,2))+TIME(MID(Zeitreihen0h15!A11889,12,2),RIGHT(Zeitreihen0h15!A11889,2),0)</f>
        <v>#VALUE!</v>
      </c>
    </row>
    <row r="11890" spans="1:1" x14ac:dyDescent="0.25">
      <c r="A11890" s="78" t="e">
        <f>DATE(MID(Zeitreihen0h15!A11890,7,4),MID(Zeitreihen0h15!A11890,4,2),LEFT(Zeitreihen0h15!A11890,2))+TIME(MID(Zeitreihen0h15!A11890,12,2),RIGHT(Zeitreihen0h15!A11890,2),0)</f>
        <v>#VALUE!</v>
      </c>
    </row>
    <row r="11891" spans="1:1" x14ac:dyDescent="0.25">
      <c r="A11891" s="78" t="e">
        <f>DATE(MID(Zeitreihen0h15!A11891,7,4),MID(Zeitreihen0h15!A11891,4,2),LEFT(Zeitreihen0h15!A11891,2))+TIME(MID(Zeitreihen0h15!A11891,12,2),RIGHT(Zeitreihen0h15!A11891,2),0)</f>
        <v>#VALUE!</v>
      </c>
    </row>
    <row r="11892" spans="1:1" x14ac:dyDescent="0.25">
      <c r="A11892" s="78" t="e">
        <f>DATE(MID(Zeitreihen0h15!A11892,7,4),MID(Zeitreihen0h15!A11892,4,2),LEFT(Zeitreihen0h15!A11892,2))+TIME(MID(Zeitreihen0h15!A11892,12,2),RIGHT(Zeitreihen0h15!A11892,2),0)</f>
        <v>#VALUE!</v>
      </c>
    </row>
    <row r="11893" spans="1:1" x14ac:dyDescent="0.25">
      <c r="A11893" s="78" t="e">
        <f>DATE(MID(Zeitreihen0h15!A11893,7,4),MID(Zeitreihen0h15!A11893,4,2),LEFT(Zeitreihen0h15!A11893,2))+TIME(MID(Zeitreihen0h15!A11893,12,2),RIGHT(Zeitreihen0h15!A11893,2),0)</f>
        <v>#VALUE!</v>
      </c>
    </row>
    <row r="11894" spans="1:1" x14ac:dyDescent="0.25">
      <c r="A11894" s="78" t="e">
        <f>DATE(MID(Zeitreihen0h15!A11894,7,4),MID(Zeitreihen0h15!A11894,4,2),LEFT(Zeitreihen0h15!A11894,2))+TIME(MID(Zeitreihen0h15!A11894,12,2),RIGHT(Zeitreihen0h15!A11894,2),0)</f>
        <v>#VALUE!</v>
      </c>
    </row>
    <row r="11895" spans="1:1" x14ac:dyDescent="0.25">
      <c r="A11895" s="78" t="e">
        <f>DATE(MID(Zeitreihen0h15!A11895,7,4),MID(Zeitreihen0h15!A11895,4,2),LEFT(Zeitreihen0h15!A11895,2))+TIME(MID(Zeitreihen0h15!A11895,12,2),RIGHT(Zeitreihen0h15!A11895,2),0)</f>
        <v>#VALUE!</v>
      </c>
    </row>
    <row r="11896" spans="1:1" x14ac:dyDescent="0.25">
      <c r="A11896" s="78" t="e">
        <f>DATE(MID(Zeitreihen0h15!A11896,7,4),MID(Zeitreihen0h15!A11896,4,2),LEFT(Zeitreihen0h15!A11896,2))+TIME(MID(Zeitreihen0h15!A11896,12,2),RIGHT(Zeitreihen0h15!A11896,2),0)</f>
        <v>#VALUE!</v>
      </c>
    </row>
    <row r="11897" spans="1:1" x14ac:dyDescent="0.25">
      <c r="A11897" s="78" t="e">
        <f>DATE(MID(Zeitreihen0h15!A11897,7,4),MID(Zeitreihen0h15!A11897,4,2),LEFT(Zeitreihen0h15!A11897,2))+TIME(MID(Zeitreihen0h15!A11897,12,2),RIGHT(Zeitreihen0h15!A11897,2),0)</f>
        <v>#VALUE!</v>
      </c>
    </row>
    <row r="11898" spans="1:1" x14ac:dyDescent="0.25">
      <c r="A11898" s="78" t="e">
        <f>DATE(MID(Zeitreihen0h15!A11898,7,4),MID(Zeitreihen0h15!A11898,4,2),LEFT(Zeitreihen0h15!A11898,2))+TIME(MID(Zeitreihen0h15!A11898,12,2),RIGHT(Zeitreihen0h15!A11898,2),0)</f>
        <v>#VALUE!</v>
      </c>
    </row>
    <row r="11899" spans="1:1" x14ac:dyDescent="0.25">
      <c r="A11899" s="78" t="e">
        <f>DATE(MID(Zeitreihen0h15!A11899,7,4),MID(Zeitreihen0h15!A11899,4,2),LEFT(Zeitreihen0h15!A11899,2))+TIME(MID(Zeitreihen0h15!A11899,12,2),RIGHT(Zeitreihen0h15!A11899,2),0)</f>
        <v>#VALUE!</v>
      </c>
    </row>
    <row r="11900" spans="1:1" x14ac:dyDescent="0.25">
      <c r="A11900" s="78" t="e">
        <f>DATE(MID(Zeitreihen0h15!A11900,7,4),MID(Zeitreihen0h15!A11900,4,2),LEFT(Zeitreihen0h15!A11900,2))+TIME(MID(Zeitreihen0h15!A11900,12,2),RIGHT(Zeitreihen0h15!A11900,2),0)</f>
        <v>#VALUE!</v>
      </c>
    </row>
    <row r="11901" spans="1:1" x14ac:dyDescent="0.25">
      <c r="A11901" s="78" t="e">
        <f>DATE(MID(Zeitreihen0h15!A11901,7,4),MID(Zeitreihen0h15!A11901,4,2),LEFT(Zeitreihen0h15!A11901,2))+TIME(MID(Zeitreihen0h15!A11901,12,2),RIGHT(Zeitreihen0h15!A11901,2),0)</f>
        <v>#VALUE!</v>
      </c>
    </row>
    <row r="11902" spans="1:1" x14ac:dyDescent="0.25">
      <c r="A11902" s="78" t="e">
        <f>DATE(MID(Zeitreihen0h15!A11902,7,4),MID(Zeitreihen0h15!A11902,4,2),LEFT(Zeitreihen0h15!A11902,2))+TIME(MID(Zeitreihen0h15!A11902,12,2),RIGHT(Zeitreihen0h15!A11902,2),0)</f>
        <v>#VALUE!</v>
      </c>
    </row>
    <row r="11903" spans="1:1" x14ac:dyDescent="0.25">
      <c r="A11903" s="78" t="e">
        <f>DATE(MID(Zeitreihen0h15!A11903,7,4),MID(Zeitreihen0h15!A11903,4,2),LEFT(Zeitreihen0h15!A11903,2))+TIME(MID(Zeitreihen0h15!A11903,12,2),RIGHT(Zeitreihen0h15!A11903,2),0)</f>
        <v>#VALUE!</v>
      </c>
    </row>
    <row r="11904" spans="1:1" x14ac:dyDescent="0.25">
      <c r="A11904" s="78" t="e">
        <f>DATE(MID(Zeitreihen0h15!A11904,7,4),MID(Zeitreihen0h15!A11904,4,2),LEFT(Zeitreihen0h15!A11904,2))+TIME(MID(Zeitreihen0h15!A11904,12,2),RIGHT(Zeitreihen0h15!A11904,2),0)</f>
        <v>#VALUE!</v>
      </c>
    </row>
    <row r="11905" spans="1:1" x14ac:dyDescent="0.25">
      <c r="A11905" s="78" t="e">
        <f>DATE(MID(Zeitreihen0h15!A11905,7,4),MID(Zeitreihen0h15!A11905,4,2),LEFT(Zeitreihen0h15!A11905,2))+TIME(MID(Zeitreihen0h15!A11905,12,2),RIGHT(Zeitreihen0h15!A11905,2),0)</f>
        <v>#VALUE!</v>
      </c>
    </row>
    <row r="11906" spans="1:1" x14ac:dyDescent="0.25">
      <c r="A11906" s="78" t="e">
        <f>DATE(MID(Zeitreihen0h15!A11906,7,4),MID(Zeitreihen0h15!A11906,4,2),LEFT(Zeitreihen0h15!A11906,2))+TIME(MID(Zeitreihen0h15!A11906,12,2),RIGHT(Zeitreihen0h15!A11906,2),0)</f>
        <v>#VALUE!</v>
      </c>
    </row>
    <row r="11907" spans="1:1" x14ac:dyDescent="0.25">
      <c r="A11907" s="78" t="e">
        <f>DATE(MID(Zeitreihen0h15!A11907,7,4),MID(Zeitreihen0h15!A11907,4,2),LEFT(Zeitreihen0h15!A11907,2))+TIME(MID(Zeitreihen0h15!A11907,12,2),RIGHT(Zeitreihen0h15!A11907,2),0)</f>
        <v>#VALUE!</v>
      </c>
    </row>
    <row r="11908" spans="1:1" x14ac:dyDescent="0.25">
      <c r="A11908" s="78" t="e">
        <f>DATE(MID(Zeitreihen0h15!A11908,7,4),MID(Zeitreihen0h15!A11908,4,2),LEFT(Zeitreihen0h15!A11908,2))+TIME(MID(Zeitreihen0h15!A11908,12,2),RIGHT(Zeitreihen0h15!A11908,2),0)</f>
        <v>#VALUE!</v>
      </c>
    </row>
    <row r="11909" spans="1:1" x14ac:dyDescent="0.25">
      <c r="A11909" s="78" t="e">
        <f>DATE(MID(Zeitreihen0h15!A11909,7,4),MID(Zeitreihen0h15!A11909,4,2),LEFT(Zeitreihen0h15!A11909,2))+TIME(MID(Zeitreihen0h15!A11909,12,2),RIGHT(Zeitreihen0h15!A11909,2),0)</f>
        <v>#VALUE!</v>
      </c>
    </row>
    <row r="11910" spans="1:1" x14ac:dyDescent="0.25">
      <c r="A11910" s="78" t="e">
        <f>DATE(MID(Zeitreihen0h15!A11910,7,4),MID(Zeitreihen0h15!A11910,4,2),LEFT(Zeitreihen0h15!A11910,2))+TIME(MID(Zeitreihen0h15!A11910,12,2),RIGHT(Zeitreihen0h15!A11910,2),0)</f>
        <v>#VALUE!</v>
      </c>
    </row>
    <row r="11911" spans="1:1" x14ac:dyDescent="0.25">
      <c r="A11911" s="78" t="e">
        <f>DATE(MID(Zeitreihen0h15!A11911,7,4),MID(Zeitreihen0h15!A11911,4,2),LEFT(Zeitreihen0h15!A11911,2))+TIME(MID(Zeitreihen0h15!A11911,12,2),RIGHT(Zeitreihen0h15!A11911,2),0)</f>
        <v>#VALUE!</v>
      </c>
    </row>
    <row r="11912" spans="1:1" x14ac:dyDescent="0.25">
      <c r="A11912" s="78" t="e">
        <f>DATE(MID(Zeitreihen0h15!A11912,7,4),MID(Zeitreihen0h15!A11912,4,2),LEFT(Zeitreihen0h15!A11912,2))+TIME(MID(Zeitreihen0h15!A11912,12,2),RIGHT(Zeitreihen0h15!A11912,2),0)</f>
        <v>#VALUE!</v>
      </c>
    </row>
    <row r="11913" spans="1:1" x14ac:dyDescent="0.25">
      <c r="A11913" s="78" t="e">
        <f>DATE(MID(Zeitreihen0h15!A11913,7,4),MID(Zeitreihen0h15!A11913,4,2),LEFT(Zeitreihen0h15!A11913,2))+TIME(MID(Zeitreihen0h15!A11913,12,2),RIGHT(Zeitreihen0h15!A11913,2),0)</f>
        <v>#VALUE!</v>
      </c>
    </row>
    <row r="11914" spans="1:1" x14ac:dyDescent="0.25">
      <c r="A11914" s="78" t="e">
        <f>DATE(MID(Zeitreihen0h15!A11914,7,4),MID(Zeitreihen0h15!A11914,4,2),LEFT(Zeitreihen0h15!A11914,2))+TIME(MID(Zeitreihen0h15!A11914,12,2),RIGHT(Zeitreihen0h15!A11914,2),0)</f>
        <v>#VALUE!</v>
      </c>
    </row>
    <row r="11915" spans="1:1" x14ac:dyDescent="0.25">
      <c r="A11915" s="78" t="e">
        <f>DATE(MID(Zeitreihen0h15!A11915,7,4),MID(Zeitreihen0h15!A11915,4,2),LEFT(Zeitreihen0h15!A11915,2))+TIME(MID(Zeitreihen0h15!A11915,12,2),RIGHT(Zeitreihen0h15!A11915,2),0)</f>
        <v>#VALUE!</v>
      </c>
    </row>
    <row r="11916" spans="1:1" x14ac:dyDescent="0.25">
      <c r="A11916" s="78" t="e">
        <f>DATE(MID(Zeitreihen0h15!A11916,7,4),MID(Zeitreihen0h15!A11916,4,2),LEFT(Zeitreihen0h15!A11916,2))+TIME(MID(Zeitreihen0h15!A11916,12,2),RIGHT(Zeitreihen0h15!A11916,2),0)</f>
        <v>#VALUE!</v>
      </c>
    </row>
    <row r="11917" spans="1:1" x14ac:dyDescent="0.25">
      <c r="A11917" s="78" t="e">
        <f>DATE(MID(Zeitreihen0h15!A11917,7,4),MID(Zeitreihen0h15!A11917,4,2),LEFT(Zeitreihen0h15!A11917,2))+TIME(MID(Zeitreihen0h15!A11917,12,2),RIGHT(Zeitreihen0h15!A11917,2),0)</f>
        <v>#VALUE!</v>
      </c>
    </row>
    <row r="11918" spans="1:1" x14ac:dyDescent="0.25">
      <c r="A11918" s="78" t="e">
        <f>DATE(MID(Zeitreihen0h15!A11918,7,4),MID(Zeitreihen0h15!A11918,4,2),LEFT(Zeitreihen0h15!A11918,2))+TIME(MID(Zeitreihen0h15!A11918,12,2),RIGHT(Zeitreihen0h15!A11918,2),0)</f>
        <v>#VALUE!</v>
      </c>
    </row>
    <row r="11919" spans="1:1" x14ac:dyDescent="0.25">
      <c r="A11919" s="78" t="e">
        <f>DATE(MID(Zeitreihen0h15!A11919,7,4),MID(Zeitreihen0h15!A11919,4,2),LEFT(Zeitreihen0h15!A11919,2))+TIME(MID(Zeitreihen0h15!A11919,12,2),RIGHT(Zeitreihen0h15!A11919,2),0)</f>
        <v>#VALUE!</v>
      </c>
    </row>
    <row r="11920" spans="1:1" x14ac:dyDescent="0.25">
      <c r="A11920" s="78" t="e">
        <f>DATE(MID(Zeitreihen0h15!A11920,7,4),MID(Zeitreihen0h15!A11920,4,2),LEFT(Zeitreihen0h15!A11920,2))+TIME(MID(Zeitreihen0h15!A11920,12,2),RIGHT(Zeitreihen0h15!A11920,2),0)</f>
        <v>#VALUE!</v>
      </c>
    </row>
    <row r="11921" spans="1:1" x14ac:dyDescent="0.25">
      <c r="A11921" s="78" t="e">
        <f>DATE(MID(Zeitreihen0h15!A11921,7,4),MID(Zeitreihen0h15!A11921,4,2),LEFT(Zeitreihen0h15!A11921,2))+TIME(MID(Zeitreihen0h15!A11921,12,2),RIGHT(Zeitreihen0h15!A11921,2),0)</f>
        <v>#VALUE!</v>
      </c>
    </row>
    <row r="11922" spans="1:1" x14ac:dyDescent="0.25">
      <c r="A11922" s="78" t="e">
        <f>DATE(MID(Zeitreihen0h15!A11922,7,4),MID(Zeitreihen0h15!A11922,4,2),LEFT(Zeitreihen0h15!A11922,2))+TIME(MID(Zeitreihen0h15!A11922,12,2),RIGHT(Zeitreihen0h15!A11922,2),0)</f>
        <v>#VALUE!</v>
      </c>
    </row>
    <row r="11923" spans="1:1" x14ac:dyDescent="0.25">
      <c r="A11923" s="78" t="e">
        <f>DATE(MID(Zeitreihen0h15!A11923,7,4),MID(Zeitreihen0h15!A11923,4,2),LEFT(Zeitreihen0h15!A11923,2))+TIME(MID(Zeitreihen0h15!A11923,12,2),RIGHT(Zeitreihen0h15!A11923,2),0)</f>
        <v>#VALUE!</v>
      </c>
    </row>
    <row r="11924" spans="1:1" x14ac:dyDescent="0.25">
      <c r="A11924" s="78" t="e">
        <f>DATE(MID(Zeitreihen0h15!A11924,7,4),MID(Zeitreihen0h15!A11924,4,2),LEFT(Zeitreihen0h15!A11924,2))+TIME(MID(Zeitreihen0h15!A11924,12,2),RIGHT(Zeitreihen0h15!A11924,2),0)</f>
        <v>#VALUE!</v>
      </c>
    </row>
    <row r="11925" spans="1:1" x14ac:dyDescent="0.25">
      <c r="A11925" s="78" t="e">
        <f>DATE(MID(Zeitreihen0h15!A11925,7,4),MID(Zeitreihen0h15!A11925,4,2),LEFT(Zeitreihen0h15!A11925,2))+TIME(MID(Zeitreihen0h15!A11925,12,2),RIGHT(Zeitreihen0h15!A11925,2),0)</f>
        <v>#VALUE!</v>
      </c>
    </row>
    <row r="11926" spans="1:1" x14ac:dyDescent="0.25">
      <c r="A11926" s="78" t="e">
        <f>DATE(MID(Zeitreihen0h15!A11926,7,4),MID(Zeitreihen0h15!A11926,4,2),LEFT(Zeitreihen0h15!A11926,2))+TIME(MID(Zeitreihen0h15!A11926,12,2),RIGHT(Zeitreihen0h15!A11926,2),0)</f>
        <v>#VALUE!</v>
      </c>
    </row>
    <row r="11927" spans="1:1" x14ac:dyDescent="0.25">
      <c r="A11927" s="78" t="e">
        <f>DATE(MID(Zeitreihen0h15!A11927,7,4),MID(Zeitreihen0h15!A11927,4,2),LEFT(Zeitreihen0h15!A11927,2))+TIME(MID(Zeitreihen0h15!A11927,12,2),RIGHT(Zeitreihen0h15!A11927,2),0)</f>
        <v>#VALUE!</v>
      </c>
    </row>
    <row r="11928" spans="1:1" x14ac:dyDescent="0.25">
      <c r="A11928" s="78" t="e">
        <f>DATE(MID(Zeitreihen0h15!A11928,7,4),MID(Zeitreihen0h15!A11928,4,2),LEFT(Zeitreihen0h15!A11928,2))+TIME(MID(Zeitreihen0h15!A11928,12,2),RIGHT(Zeitreihen0h15!A11928,2),0)</f>
        <v>#VALUE!</v>
      </c>
    </row>
    <row r="11929" spans="1:1" x14ac:dyDescent="0.25">
      <c r="A11929" s="78" t="e">
        <f>DATE(MID(Zeitreihen0h15!A11929,7,4),MID(Zeitreihen0h15!A11929,4,2),LEFT(Zeitreihen0h15!A11929,2))+TIME(MID(Zeitreihen0h15!A11929,12,2),RIGHT(Zeitreihen0h15!A11929,2),0)</f>
        <v>#VALUE!</v>
      </c>
    </row>
    <row r="11930" spans="1:1" x14ac:dyDescent="0.25">
      <c r="A11930" s="78" t="e">
        <f>DATE(MID(Zeitreihen0h15!A11930,7,4),MID(Zeitreihen0h15!A11930,4,2),LEFT(Zeitreihen0h15!A11930,2))+TIME(MID(Zeitreihen0h15!A11930,12,2),RIGHT(Zeitreihen0h15!A11930,2),0)</f>
        <v>#VALUE!</v>
      </c>
    </row>
    <row r="11931" spans="1:1" x14ac:dyDescent="0.25">
      <c r="A11931" s="78" t="e">
        <f>DATE(MID(Zeitreihen0h15!A11931,7,4),MID(Zeitreihen0h15!A11931,4,2),LEFT(Zeitreihen0h15!A11931,2))+TIME(MID(Zeitreihen0h15!A11931,12,2),RIGHT(Zeitreihen0h15!A11931,2),0)</f>
        <v>#VALUE!</v>
      </c>
    </row>
    <row r="11932" spans="1:1" x14ac:dyDescent="0.25">
      <c r="A11932" s="78" t="e">
        <f>DATE(MID(Zeitreihen0h15!A11932,7,4),MID(Zeitreihen0h15!A11932,4,2),LEFT(Zeitreihen0h15!A11932,2))+TIME(MID(Zeitreihen0h15!A11932,12,2),RIGHT(Zeitreihen0h15!A11932,2),0)</f>
        <v>#VALUE!</v>
      </c>
    </row>
    <row r="11933" spans="1:1" x14ac:dyDescent="0.25">
      <c r="A11933" s="78" t="e">
        <f>DATE(MID(Zeitreihen0h15!A11933,7,4),MID(Zeitreihen0h15!A11933,4,2),LEFT(Zeitreihen0h15!A11933,2))+TIME(MID(Zeitreihen0h15!A11933,12,2),RIGHT(Zeitreihen0h15!A11933,2),0)</f>
        <v>#VALUE!</v>
      </c>
    </row>
    <row r="11934" spans="1:1" x14ac:dyDescent="0.25">
      <c r="A11934" s="78" t="e">
        <f>DATE(MID(Zeitreihen0h15!A11934,7,4),MID(Zeitreihen0h15!A11934,4,2),LEFT(Zeitreihen0h15!A11934,2))+TIME(MID(Zeitreihen0h15!A11934,12,2),RIGHT(Zeitreihen0h15!A11934,2),0)</f>
        <v>#VALUE!</v>
      </c>
    </row>
    <row r="11935" spans="1:1" x14ac:dyDescent="0.25">
      <c r="A11935" s="78" t="e">
        <f>DATE(MID(Zeitreihen0h15!A11935,7,4),MID(Zeitreihen0h15!A11935,4,2),LEFT(Zeitreihen0h15!A11935,2))+TIME(MID(Zeitreihen0h15!A11935,12,2),RIGHT(Zeitreihen0h15!A11935,2),0)</f>
        <v>#VALUE!</v>
      </c>
    </row>
    <row r="11936" spans="1:1" x14ac:dyDescent="0.25">
      <c r="A11936" s="78" t="e">
        <f>DATE(MID(Zeitreihen0h15!A11936,7,4),MID(Zeitreihen0h15!A11936,4,2),LEFT(Zeitreihen0h15!A11936,2))+TIME(MID(Zeitreihen0h15!A11936,12,2),RIGHT(Zeitreihen0h15!A11936,2),0)</f>
        <v>#VALUE!</v>
      </c>
    </row>
    <row r="11937" spans="1:1" x14ac:dyDescent="0.25">
      <c r="A11937" s="78" t="e">
        <f>DATE(MID(Zeitreihen0h15!A11937,7,4),MID(Zeitreihen0h15!A11937,4,2),LEFT(Zeitreihen0h15!A11937,2))+TIME(MID(Zeitreihen0h15!A11937,12,2),RIGHT(Zeitreihen0h15!A11937,2),0)</f>
        <v>#VALUE!</v>
      </c>
    </row>
    <row r="11938" spans="1:1" x14ac:dyDescent="0.25">
      <c r="A11938" s="78" t="e">
        <f>DATE(MID(Zeitreihen0h15!A11938,7,4),MID(Zeitreihen0h15!A11938,4,2),LEFT(Zeitreihen0h15!A11938,2))+TIME(MID(Zeitreihen0h15!A11938,12,2),RIGHT(Zeitreihen0h15!A11938,2),0)</f>
        <v>#VALUE!</v>
      </c>
    </row>
    <row r="11939" spans="1:1" x14ac:dyDescent="0.25">
      <c r="A11939" s="78" t="e">
        <f>DATE(MID(Zeitreihen0h15!A11939,7,4),MID(Zeitreihen0h15!A11939,4,2),LEFT(Zeitreihen0h15!A11939,2))+TIME(MID(Zeitreihen0h15!A11939,12,2),RIGHT(Zeitreihen0h15!A11939,2),0)</f>
        <v>#VALUE!</v>
      </c>
    </row>
    <row r="11940" spans="1:1" x14ac:dyDescent="0.25">
      <c r="A11940" s="78" t="e">
        <f>DATE(MID(Zeitreihen0h15!A11940,7,4),MID(Zeitreihen0h15!A11940,4,2),LEFT(Zeitreihen0h15!A11940,2))+TIME(MID(Zeitreihen0h15!A11940,12,2),RIGHT(Zeitreihen0h15!A11940,2),0)</f>
        <v>#VALUE!</v>
      </c>
    </row>
    <row r="11941" spans="1:1" x14ac:dyDescent="0.25">
      <c r="A11941" s="78" t="e">
        <f>DATE(MID(Zeitreihen0h15!A11941,7,4),MID(Zeitreihen0h15!A11941,4,2),LEFT(Zeitreihen0h15!A11941,2))+TIME(MID(Zeitreihen0h15!A11941,12,2),RIGHT(Zeitreihen0h15!A11941,2),0)</f>
        <v>#VALUE!</v>
      </c>
    </row>
    <row r="11942" spans="1:1" x14ac:dyDescent="0.25">
      <c r="A11942" s="78" t="e">
        <f>DATE(MID(Zeitreihen0h15!A11942,7,4),MID(Zeitreihen0h15!A11942,4,2),LEFT(Zeitreihen0h15!A11942,2))+TIME(MID(Zeitreihen0h15!A11942,12,2),RIGHT(Zeitreihen0h15!A11942,2),0)</f>
        <v>#VALUE!</v>
      </c>
    </row>
    <row r="11943" spans="1:1" x14ac:dyDescent="0.25">
      <c r="A11943" s="78" t="e">
        <f>DATE(MID(Zeitreihen0h15!A11943,7,4),MID(Zeitreihen0h15!A11943,4,2),LEFT(Zeitreihen0h15!A11943,2))+TIME(MID(Zeitreihen0h15!A11943,12,2),RIGHT(Zeitreihen0h15!A11943,2),0)</f>
        <v>#VALUE!</v>
      </c>
    </row>
    <row r="11944" spans="1:1" x14ac:dyDescent="0.25">
      <c r="A11944" s="78" t="e">
        <f>DATE(MID(Zeitreihen0h15!A11944,7,4),MID(Zeitreihen0h15!A11944,4,2),LEFT(Zeitreihen0h15!A11944,2))+TIME(MID(Zeitreihen0h15!A11944,12,2),RIGHT(Zeitreihen0h15!A11944,2),0)</f>
        <v>#VALUE!</v>
      </c>
    </row>
    <row r="11945" spans="1:1" x14ac:dyDescent="0.25">
      <c r="A11945" s="78" t="e">
        <f>DATE(MID(Zeitreihen0h15!A11945,7,4),MID(Zeitreihen0h15!A11945,4,2),LEFT(Zeitreihen0h15!A11945,2))+TIME(MID(Zeitreihen0h15!A11945,12,2),RIGHT(Zeitreihen0h15!A11945,2),0)</f>
        <v>#VALUE!</v>
      </c>
    </row>
    <row r="11946" spans="1:1" x14ac:dyDescent="0.25">
      <c r="A11946" s="78" t="e">
        <f>DATE(MID(Zeitreihen0h15!A11946,7,4),MID(Zeitreihen0h15!A11946,4,2),LEFT(Zeitreihen0h15!A11946,2))+TIME(MID(Zeitreihen0h15!A11946,12,2),RIGHT(Zeitreihen0h15!A11946,2),0)</f>
        <v>#VALUE!</v>
      </c>
    </row>
    <row r="11947" spans="1:1" x14ac:dyDescent="0.25">
      <c r="A11947" s="78" t="e">
        <f>DATE(MID(Zeitreihen0h15!A11947,7,4),MID(Zeitreihen0h15!A11947,4,2),LEFT(Zeitreihen0h15!A11947,2))+TIME(MID(Zeitreihen0h15!A11947,12,2),RIGHT(Zeitreihen0h15!A11947,2),0)</f>
        <v>#VALUE!</v>
      </c>
    </row>
    <row r="11948" spans="1:1" x14ac:dyDescent="0.25">
      <c r="A11948" s="78" t="e">
        <f>DATE(MID(Zeitreihen0h15!A11948,7,4),MID(Zeitreihen0h15!A11948,4,2),LEFT(Zeitreihen0h15!A11948,2))+TIME(MID(Zeitreihen0h15!A11948,12,2),RIGHT(Zeitreihen0h15!A11948,2),0)</f>
        <v>#VALUE!</v>
      </c>
    </row>
    <row r="11949" spans="1:1" x14ac:dyDescent="0.25">
      <c r="A11949" s="78" t="e">
        <f>DATE(MID(Zeitreihen0h15!A11949,7,4),MID(Zeitreihen0h15!A11949,4,2),LEFT(Zeitreihen0h15!A11949,2))+TIME(MID(Zeitreihen0h15!A11949,12,2),RIGHT(Zeitreihen0h15!A11949,2),0)</f>
        <v>#VALUE!</v>
      </c>
    </row>
    <row r="11950" spans="1:1" x14ac:dyDescent="0.25">
      <c r="A11950" s="78" t="e">
        <f>DATE(MID(Zeitreihen0h15!A11950,7,4),MID(Zeitreihen0h15!A11950,4,2),LEFT(Zeitreihen0h15!A11950,2))+TIME(MID(Zeitreihen0h15!A11950,12,2),RIGHT(Zeitreihen0h15!A11950,2),0)</f>
        <v>#VALUE!</v>
      </c>
    </row>
    <row r="11951" spans="1:1" x14ac:dyDescent="0.25">
      <c r="A11951" s="78" t="e">
        <f>DATE(MID(Zeitreihen0h15!A11951,7,4),MID(Zeitreihen0h15!A11951,4,2),LEFT(Zeitreihen0h15!A11951,2))+TIME(MID(Zeitreihen0h15!A11951,12,2),RIGHT(Zeitreihen0h15!A11951,2),0)</f>
        <v>#VALUE!</v>
      </c>
    </row>
    <row r="11952" spans="1:1" x14ac:dyDescent="0.25">
      <c r="A11952" s="78" t="e">
        <f>DATE(MID(Zeitreihen0h15!A11952,7,4),MID(Zeitreihen0h15!A11952,4,2),LEFT(Zeitreihen0h15!A11952,2))+TIME(MID(Zeitreihen0h15!A11952,12,2),RIGHT(Zeitreihen0h15!A11952,2),0)</f>
        <v>#VALUE!</v>
      </c>
    </row>
    <row r="11953" spans="1:1" x14ac:dyDescent="0.25">
      <c r="A11953" s="78" t="e">
        <f>DATE(MID(Zeitreihen0h15!A11953,7,4),MID(Zeitreihen0h15!A11953,4,2),LEFT(Zeitreihen0h15!A11953,2))+TIME(MID(Zeitreihen0h15!A11953,12,2),RIGHT(Zeitreihen0h15!A11953,2),0)</f>
        <v>#VALUE!</v>
      </c>
    </row>
    <row r="11954" spans="1:1" x14ac:dyDescent="0.25">
      <c r="A11954" s="78" t="e">
        <f>DATE(MID(Zeitreihen0h15!A11954,7,4),MID(Zeitreihen0h15!A11954,4,2),LEFT(Zeitreihen0h15!A11954,2))+TIME(MID(Zeitreihen0h15!A11954,12,2),RIGHT(Zeitreihen0h15!A11954,2),0)</f>
        <v>#VALUE!</v>
      </c>
    </row>
    <row r="11955" spans="1:1" x14ac:dyDescent="0.25">
      <c r="A11955" s="78" t="e">
        <f>DATE(MID(Zeitreihen0h15!A11955,7,4),MID(Zeitreihen0h15!A11955,4,2),LEFT(Zeitreihen0h15!A11955,2))+TIME(MID(Zeitreihen0h15!A11955,12,2),RIGHT(Zeitreihen0h15!A11955,2),0)</f>
        <v>#VALUE!</v>
      </c>
    </row>
    <row r="11956" spans="1:1" x14ac:dyDescent="0.25">
      <c r="A11956" s="78" t="e">
        <f>DATE(MID(Zeitreihen0h15!A11956,7,4),MID(Zeitreihen0h15!A11956,4,2),LEFT(Zeitreihen0h15!A11956,2))+TIME(MID(Zeitreihen0h15!A11956,12,2),RIGHT(Zeitreihen0h15!A11956,2),0)</f>
        <v>#VALUE!</v>
      </c>
    </row>
    <row r="11957" spans="1:1" x14ac:dyDescent="0.25">
      <c r="A11957" s="78" t="e">
        <f>DATE(MID(Zeitreihen0h15!A11957,7,4),MID(Zeitreihen0h15!A11957,4,2),LEFT(Zeitreihen0h15!A11957,2))+TIME(MID(Zeitreihen0h15!A11957,12,2),RIGHT(Zeitreihen0h15!A11957,2),0)</f>
        <v>#VALUE!</v>
      </c>
    </row>
    <row r="11958" spans="1:1" x14ac:dyDescent="0.25">
      <c r="A11958" s="78" t="e">
        <f>DATE(MID(Zeitreihen0h15!A11958,7,4),MID(Zeitreihen0h15!A11958,4,2),LEFT(Zeitreihen0h15!A11958,2))+TIME(MID(Zeitreihen0h15!A11958,12,2),RIGHT(Zeitreihen0h15!A11958,2),0)</f>
        <v>#VALUE!</v>
      </c>
    </row>
    <row r="11959" spans="1:1" x14ac:dyDescent="0.25">
      <c r="A11959" s="78" t="e">
        <f>DATE(MID(Zeitreihen0h15!A11959,7,4),MID(Zeitreihen0h15!A11959,4,2),LEFT(Zeitreihen0h15!A11959,2))+TIME(MID(Zeitreihen0h15!A11959,12,2),RIGHT(Zeitreihen0h15!A11959,2),0)</f>
        <v>#VALUE!</v>
      </c>
    </row>
    <row r="11960" spans="1:1" x14ac:dyDescent="0.25">
      <c r="A11960" s="78" t="e">
        <f>DATE(MID(Zeitreihen0h15!A11960,7,4),MID(Zeitreihen0h15!A11960,4,2),LEFT(Zeitreihen0h15!A11960,2))+TIME(MID(Zeitreihen0h15!A11960,12,2),RIGHT(Zeitreihen0h15!A11960,2),0)</f>
        <v>#VALUE!</v>
      </c>
    </row>
    <row r="11961" spans="1:1" x14ac:dyDescent="0.25">
      <c r="A11961" s="78" t="e">
        <f>DATE(MID(Zeitreihen0h15!A11961,7,4),MID(Zeitreihen0h15!A11961,4,2),LEFT(Zeitreihen0h15!A11961,2))+TIME(MID(Zeitreihen0h15!A11961,12,2),RIGHT(Zeitreihen0h15!A11961,2),0)</f>
        <v>#VALUE!</v>
      </c>
    </row>
    <row r="11962" spans="1:1" x14ac:dyDescent="0.25">
      <c r="A11962" s="78" t="e">
        <f>DATE(MID(Zeitreihen0h15!A11962,7,4),MID(Zeitreihen0h15!A11962,4,2),LEFT(Zeitreihen0h15!A11962,2))+TIME(MID(Zeitreihen0h15!A11962,12,2),RIGHT(Zeitreihen0h15!A11962,2),0)</f>
        <v>#VALUE!</v>
      </c>
    </row>
    <row r="11963" spans="1:1" x14ac:dyDescent="0.25">
      <c r="A11963" s="78" t="e">
        <f>DATE(MID(Zeitreihen0h15!A11963,7,4),MID(Zeitreihen0h15!A11963,4,2),LEFT(Zeitreihen0h15!A11963,2))+TIME(MID(Zeitreihen0h15!A11963,12,2),RIGHT(Zeitreihen0h15!A11963,2),0)</f>
        <v>#VALUE!</v>
      </c>
    </row>
    <row r="11964" spans="1:1" x14ac:dyDescent="0.25">
      <c r="A11964" s="78" t="e">
        <f>DATE(MID(Zeitreihen0h15!A11964,7,4),MID(Zeitreihen0h15!A11964,4,2),LEFT(Zeitreihen0h15!A11964,2))+TIME(MID(Zeitreihen0h15!A11964,12,2),RIGHT(Zeitreihen0h15!A11964,2),0)</f>
        <v>#VALUE!</v>
      </c>
    </row>
    <row r="11965" spans="1:1" x14ac:dyDescent="0.25">
      <c r="A11965" s="78" t="e">
        <f>DATE(MID(Zeitreihen0h15!A11965,7,4),MID(Zeitreihen0h15!A11965,4,2),LEFT(Zeitreihen0h15!A11965,2))+TIME(MID(Zeitreihen0h15!A11965,12,2),RIGHT(Zeitreihen0h15!A11965,2),0)</f>
        <v>#VALUE!</v>
      </c>
    </row>
    <row r="11966" spans="1:1" x14ac:dyDescent="0.25">
      <c r="A11966" s="78" t="e">
        <f>DATE(MID(Zeitreihen0h15!A11966,7,4),MID(Zeitreihen0h15!A11966,4,2),LEFT(Zeitreihen0h15!A11966,2))+TIME(MID(Zeitreihen0h15!A11966,12,2),RIGHT(Zeitreihen0h15!A11966,2),0)</f>
        <v>#VALUE!</v>
      </c>
    </row>
    <row r="11967" spans="1:1" x14ac:dyDescent="0.25">
      <c r="A11967" s="78" t="e">
        <f>DATE(MID(Zeitreihen0h15!A11967,7,4),MID(Zeitreihen0h15!A11967,4,2),LEFT(Zeitreihen0h15!A11967,2))+TIME(MID(Zeitreihen0h15!A11967,12,2),RIGHT(Zeitreihen0h15!A11967,2),0)</f>
        <v>#VALUE!</v>
      </c>
    </row>
    <row r="11968" spans="1:1" x14ac:dyDescent="0.25">
      <c r="A11968" s="78" t="e">
        <f>DATE(MID(Zeitreihen0h15!A11968,7,4),MID(Zeitreihen0h15!A11968,4,2),LEFT(Zeitreihen0h15!A11968,2))+TIME(MID(Zeitreihen0h15!A11968,12,2),RIGHT(Zeitreihen0h15!A11968,2),0)</f>
        <v>#VALUE!</v>
      </c>
    </row>
    <row r="11969" spans="1:1" x14ac:dyDescent="0.25">
      <c r="A11969" s="78" t="e">
        <f>DATE(MID(Zeitreihen0h15!A11969,7,4),MID(Zeitreihen0h15!A11969,4,2),LEFT(Zeitreihen0h15!A11969,2))+TIME(MID(Zeitreihen0h15!A11969,12,2),RIGHT(Zeitreihen0h15!A11969,2),0)</f>
        <v>#VALUE!</v>
      </c>
    </row>
    <row r="11970" spans="1:1" x14ac:dyDescent="0.25">
      <c r="A11970" s="78" t="e">
        <f>DATE(MID(Zeitreihen0h15!A11970,7,4),MID(Zeitreihen0h15!A11970,4,2),LEFT(Zeitreihen0h15!A11970,2))+TIME(MID(Zeitreihen0h15!A11970,12,2),RIGHT(Zeitreihen0h15!A11970,2),0)</f>
        <v>#VALUE!</v>
      </c>
    </row>
    <row r="11971" spans="1:1" x14ac:dyDescent="0.25">
      <c r="A11971" s="78" t="e">
        <f>DATE(MID(Zeitreihen0h15!A11971,7,4),MID(Zeitreihen0h15!A11971,4,2),LEFT(Zeitreihen0h15!A11971,2))+TIME(MID(Zeitreihen0h15!A11971,12,2),RIGHT(Zeitreihen0h15!A11971,2),0)</f>
        <v>#VALUE!</v>
      </c>
    </row>
    <row r="11972" spans="1:1" x14ac:dyDescent="0.25">
      <c r="A11972" s="78" t="e">
        <f>DATE(MID(Zeitreihen0h15!A11972,7,4),MID(Zeitreihen0h15!A11972,4,2),LEFT(Zeitreihen0h15!A11972,2))+TIME(MID(Zeitreihen0h15!A11972,12,2),RIGHT(Zeitreihen0h15!A11972,2),0)</f>
        <v>#VALUE!</v>
      </c>
    </row>
    <row r="11973" spans="1:1" x14ac:dyDescent="0.25">
      <c r="A11973" s="78" t="e">
        <f>DATE(MID(Zeitreihen0h15!A11973,7,4),MID(Zeitreihen0h15!A11973,4,2),LEFT(Zeitreihen0h15!A11973,2))+TIME(MID(Zeitreihen0h15!A11973,12,2),RIGHT(Zeitreihen0h15!A11973,2),0)</f>
        <v>#VALUE!</v>
      </c>
    </row>
    <row r="11974" spans="1:1" x14ac:dyDescent="0.25">
      <c r="A11974" s="78" t="e">
        <f>DATE(MID(Zeitreihen0h15!A11974,7,4),MID(Zeitreihen0h15!A11974,4,2),LEFT(Zeitreihen0h15!A11974,2))+TIME(MID(Zeitreihen0h15!A11974,12,2),RIGHT(Zeitreihen0h15!A11974,2),0)</f>
        <v>#VALUE!</v>
      </c>
    </row>
    <row r="11975" spans="1:1" x14ac:dyDescent="0.25">
      <c r="A11975" s="78" t="e">
        <f>DATE(MID(Zeitreihen0h15!A11975,7,4),MID(Zeitreihen0h15!A11975,4,2),LEFT(Zeitreihen0h15!A11975,2))+TIME(MID(Zeitreihen0h15!A11975,12,2),RIGHT(Zeitreihen0h15!A11975,2),0)</f>
        <v>#VALUE!</v>
      </c>
    </row>
    <row r="11976" spans="1:1" x14ac:dyDescent="0.25">
      <c r="A11976" s="78" t="e">
        <f>DATE(MID(Zeitreihen0h15!A11976,7,4),MID(Zeitreihen0h15!A11976,4,2),LEFT(Zeitreihen0h15!A11976,2))+TIME(MID(Zeitreihen0h15!A11976,12,2),RIGHT(Zeitreihen0h15!A11976,2),0)</f>
        <v>#VALUE!</v>
      </c>
    </row>
    <row r="11977" spans="1:1" x14ac:dyDescent="0.25">
      <c r="A11977" s="78" t="e">
        <f>DATE(MID(Zeitreihen0h15!A11977,7,4),MID(Zeitreihen0h15!A11977,4,2),LEFT(Zeitreihen0h15!A11977,2))+TIME(MID(Zeitreihen0h15!A11977,12,2),RIGHT(Zeitreihen0h15!A11977,2),0)</f>
        <v>#VALUE!</v>
      </c>
    </row>
    <row r="11978" spans="1:1" x14ac:dyDescent="0.25">
      <c r="A11978" s="78" t="e">
        <f>DATE(MID(Zeitreihen0h15!A11978,7,4),MID(Zeitreihen0h15!A11978,4,2),LEFT(Zeitreihen0h15!A11978,2))+TIME(MID(Zeitreihen0h15!A11978,12,2),RIGHT(Zeitreihen0h15!A11978,2),0)</f>
        <v>#VALUE!</v>
      </c>
    </row>
    <row r="11979" spans="1:1" x14ac:dyDescent="0.25">
      <c r="A11979" s="78" t="e">
        <f>DATE(MID(Zeitreihen0h15!A11979,7,4),MID(Zeitreihen0h15!A11979,4,2),LEFT(Zeitreihen0h15!A11979,2))+TIME(MID(Zeitreihen0h15!A11979,12,2),RIGHT(Zeitreihen0h15!A11979,2),0)</f>
        <v>#VALUE!</v>
      </c>
    </row>
    <row r="11980" spans="1:1" x14ac:dyDescent="0.25">
      <c r="A11980" s="78" t="e">
        <f>DATE(MID(Zeitreihen0h15!A11980,7,4),MID(Zeitreihen0h15!A11980,4,2),LEFT(Zeitreihen0h15!A11980,2))+TIME(MID(Zeitreihen0h15!A11980,12,2),RIGHT(Zeitreihen0h15!A11980,2),0)</f>
        <v>#VALUE!</v>
      </c>
    </row>
    <row r="11981" spans="1:1" x14ac:dyDescent="0.25">
      <c r="A11981" s="78" t="e">
        <f>DATE(MID(Zeitreihen0h15!A11981,7,4),MID(Zeitreihen0h15!A11981,4,2),LEFT(Zeitreihen0h15!A11981,2))+TIME(MID(Zeitreihen0h15!A11981,12,2),RIGHT(Zeitreihen0h15!A11981,2),0)</f>
        <v>#VALUE!</v>
      </c>
    </row>
    <row r="11982" spans="1:1" x14ac:dyDescent="0.25">
      <c r="A11982" s="78" t="e">
        <f>DATE(MID(Zeitreihen0h15!A11982,7,4),MID(Zeitreihen0h15!A11982,4,2),LEFT(Zeitreihen0h15!A11982,2))+TIME(MID(Zeitreihen0h15!A11982,12,2),RIGHT(Zeitreihen0h15!A11982,2),0)</f>
        <v>#VALUE!</v>
      </c>
    </row>
    <row r="11983" spans="1:1" x14ac:dyDescent="0.25">
      <c r="A11983" s="78" t="e">
        <f>DATE(MID(Zeitreihen0h15!A11983,7,4),MID(Zeitreihen0h15!A11983,4,2),LEFT(Zeitreihen0h15!A11983,2))+TIME(MID(Zeitreihen0h15!A11983,12,2),RIGHT(Zeitreihen0h15!A11983,2),0)</f>
        <v>#VALUE!</v>
      </c>
    </row>
    <row r="11984" spans="1:1" x14ac:dyDescent="0.25">
      <c r="A11984" s="78" t="e">
        <f>DATE(MID(Zeitreihen0h15!A11984,7,4),MID(Zeitreihen0h15!A11984,4,2),LEFT(Zeitreihen0h15!A11984,2))+TIME(MID(Zeitreihen0h15!A11984,12,2),RIGHT(Zeitreihen0h15!A11984,2),0)</f>
        <v>#VALUE!</v>
      </c>
    </row>
    <row r="11985" spans="1:1" x14ac:dyDescent="0.25">
      <c r="A11985" s="78" t="e">
        <f>DATE(MID(Zeitreihen0h15!A11985,7,4),MID(Zeitreihen0h15!A11985,4,2),LEFT(Zeitreihen0h15!A11985,2))+TIME(MID(Zeitreihen0h15!A11985,12,2),RIGHT(Zeitreihen0h15!A11985,2),0)</f>
        <v>#VALUE!</v>
      </c>
    </row>
    <row r="11986" spans="1:1" x14ac:dyDescent="0.25">
      <c r="A11986" s="78" t="e">
        <f>DATE(MID(Zeitreihen0h15!A11986,7,4),MID(Zeitreihen0h15!A11986,4,2),LEFT(Zeitreihen0h15!A11986,2))+TIME(MID(Zeitreihen0h15!A11986,12,2),RIGHT(Zeitreihen0h15!A11986,2),0)</f>
        <v>#VALUE!</v>
      </c>
    </row>
    <row r="11987" spans="1:1" x14ac:dyDescent="0.25">
      <c r="A11987" s="78" t="e">
        <f>DATE(MID(Zeitreihen0h15!A11987,7,4),MID(Zeitreihen0h15!A11987,4,2),LEFT(Zeitreihen0h15!A11987,2))+TIME(MID(Zeitreihen0h15!A11987,12,2),RIGHT(Zeitreihen0h15!A11987,2),0)</f>
        <v>#VALUE!</v>
      </c>
    </row>
    <row r="11988" spans="1:1" x14ac:dyDescent="0.25">
      <c r="A11988" s="78" t="e">
        <f>DATE(MID(Zeitreihen0h15!A11988,7,4),MID(Zeitreihen0h15!A11988,4,2),LEFT(Zeitreihen0h15!A11988,2))+TIME(MID(Zeitreihen0h15!A11988,12,2),RIGHT(Zeitreihen0h15!A11988,2),0)</f>
        <v>#VALUE!</v>
      </c>
    </row>
    <row r="11989" spans="1:1" x14ac:dyDescent="0.25">
      <c r="A11989" s="78" t="e">
        <f>DATE(MID(Zeitreihen0h15!A11989,7,4),MID(Zeitreihen0h15!A11989,4,2),LEFT(Zeitreihen0h15!A11989,2))+TIME(MID(Zeitreihen0h15!A11989,12,2),RIGHT(Zeitreihen0h15!A11989,2),0)</f>
        <v>#VALUE!</v>
      </c>
    </row>
    <row r="11990" spans="1:1" x14ac:dyDescent="0.25">
      <c r="A11990" s="78" t="e">
        <f>DATE(MID(Zeitreihen0h15!A11990,7,4),MID(Zeitreihen0h15!A11990,4,2),LEFT(Zeitreihen0h15!A11990,2))+TIME(MID(Zeitreihen0h15!A11990,12,2),RIGHT(Zeitreihen0h15!A11990,2),0)</f>
        <v>#VALUE!</v>
      </c>
    </row>
    <row r="11991" spans="1:1" x14ac:dyDescent="0.25">
      <c r="A11991" s="78" t="e">
        <f>DATE(MID(Zeitreihen0h15!A11991,7,4),MID(Zeitreihen0h15!A11991,4,2),LEFT(Zeitreihen0h15!A11991,2))+TIME(MID(Zeitreihen0h15!A11991,12,2),RIGHT(Zeitreihen0h15!A11991,2),0)</f>
        <v>#VALUE!</v>
      </c>
    </row>
    <row r="11992" spans="1:1" x14ac:dyDescent="0.25">
      <c r="A11992" s="78" t="e">
        <f>DATE(MID(Zeitreihen0h15!A11992,7,4),MID(Zeitreihen0h15!A11992,4,2),LEFT(Zeitreihen0h15!A11992,2))+TIME(MID(Zeitreihen0h15!A11992,12,2),RIGHT(Zeitreihen0h15!A11992,2),0)</f>
        <v>#VALUE!</v>
      </c>
    </row>
    <row r="11993" spans="1:1" x14ac:dyDescent="0.25">
      <c r="A11993" s="78" t="e">
        <f>DATE(MID(Zeitreihen0h15!A11993,7,4),MID(Zeitreihen0h15!A11993,4,2),LEFT(Zeitreihen0h15!A11993,2))+TIME(MID(Zeitreihen0h15!A11993,12,2),RIGHT(Zeitreihen0h15!A11993,2),0)</f>
        <v>#VALUE!</v>
      </c>
    </row>
    <row r="11994" spans="1:1" x14ac:dyDescent="0.25">
      <c r="A11994" s="78" t="e">
        <f>DATE(MID(Zeitreihen0h15!A11994,7,4),MID(Zeitreihen0h15!A11994,4,2),LEFT(Zeitreihen0h15!A11994,2))+TIME(MID(Zeitreihen0h15!A11994,12,2),RIGHT(Zeitreihen0h15!A11994,2),0)</f>
        <v>#VALUE!</v>
      </c>
    </row>
    <row r="11995" spans="1:1" x14ac:dyDescent="0.25">
      <c r="A11995" s="78" t="e">
        <f>DATE(MID(Zeitreihen0h15!A11995,7,4),MID(Zeitreihen0h15!A11995,4,2),LEFT(Zeitreihen0h15!A11995,2))+TIME(MID(Zeitreihen0h15!A11995,12,2),RIGHT(Zeitreihen0h15!A11995,2),0)</f>
        <v>#VALUE!</v>
      </c>
    </row>
    <row r="11996" spans="1:1" x14ac:dyDescent="0.25">
      <c r="A11996" s="78" t="e">
        <f>DATE(MID(Zeitreihen0h15!A11996,7,4),MID(Zeitreihen0h15!A11996,4,2),LEFT(Zeitreihen0h15!A11996,2))+TIME(MID(Zeitreihen0h15!A11996,12,2),RIGHT(Zeitreihen0h15!A11996,2),0)</f>
        <v>#VALUE!</v>
      </c>
    </row>
    <row r="11997" spans="1:1" x14ac:dyDescent="0.25">
      <c r="A11997" s="78" t="e">
        <f>DATE(MID(Zeitreihen0h15!A11997,7,4),MID(Zeitreihen0h15!A11997,4,2),LEFT(Zeitreihen0h15!A11997,2))+TIME(MID(Zeitreihen0h15!A11997,12,2),RIGHT(Zeitreihen0h15!A11997,2),0)</f>
        <v>#VALUE!</v>
      </c>
    </row>
    <row r="11998" spans="1:1" x14ac:dyDescent="0.25">
      <c r="A11998" s="78" t="e">
        <f>DATE(MID(Zeitreihen0h15!A11998,7,4),MID(Zeitreihen0h15!A11998,4,2),LEFT(Zeitreihen0h15!A11998,2))+TIME(MID(Zeitreihen0h15!A11998,12,2),RIGHT(Zeitreihen0h15!A11998,2),0)</f>
        <v>#VALUE!</v>
      </c>
    </row>
    <row r="11999" spans="1:1" x14ac:dyDescent="0.25">
      <c r="A11999" s="78" t="e">
        <f>DATE(MID(Zeitreihen0h15!A11999,7,4),MID(Zeitreihen0h15!A11999,4,2),LEFT(Zeitreihen0h15!A11999,2))+TIME(MID(Zeitreihen0h15!A11999,12,2),RIGHT(Zeitreihen0h15!A11999,2),0)</f>
        <v>#VALUE!</v>
      </c>
    </row>
    <row r="12000" spans="1:1" x14ac:dyDescent="0.25">
      <c r="A12000" s="78" t="e">
        <f>DATE(MID(Zeitreihen0h15!A12000,7,4),MID(Zeitreihen0h15!A12000,4,2),LEFT(Zeitreihen0h15!A12000,2))+TIME(MID(Zeitreihen0h15!A12000,12,2),RIGHT(Zeitreihen0h15!A12000,2),0)</f>
        <v>#VALUE!</v>
      </c>
    </row>
    <row r="12001" spans="1:1" x14ac:dyDescent="0.25">
      <c r="A12001" s="78" t="e">
        <f>DATE(MID(Zeitreihen0h15!A12001,7,4),MID(Zeitreihen0h15!A12001,4,2),LEFT(Zeitreihen0h15!A12001,2))+TIME(MID(Zeitreihen0h15!A12001,12,2),RIGHT(Zeitreihen0h15!A12001,2),0)</f>
        <v>#VALUE!</v>
      </c>
    </row>
    <row r="12002" spans="1:1" x14ac:dyDescent="0.25">
      <c r="A12002" s="78" t="e">
        <f>DATE(MID(Zeitreihen0h15!A12002,7,4),MID(Zeitreihen0h15!A12002,4,2),LEFT(Zeitreihen0h15!A12002,2))+TIME(MID(Zeitreihen0h15!A12002,12,2),RIGHT(Zeitreihen0h15!A12002,2),0)</f>
        <v>#VALUE!</v>
      </c>
    </row>
    <row r="12003" spans="1:1" x14ac:dyDescent="0.25">
      <c r="A12003" s="78" t="e">
        <f>DATE(MID(Zeitreihen0h15!A12003,7,4),MID(Zeitreihen0h15!A12003,4,2),LEFT(Zeitreihen0h15!A12003,2))+TIME(MID(Zeitreihen0h15!A12003,12,2),RIGHT(Zeitreihen0h15!A12003,2),0)</f>
        <v>#VALUE!</v>
      </c>
    </row>
    <row r="12004" spans="1:1" x14ac:dyDescent="0.25">
      <c r="A12004" s="78" t="e">
        <f>DATE(MID(Zeitreihen0h15!A12004,7,4),MID(Zeitreihen0h15!A12004,4,2),LEFT(Zeitreihen0h15!A12004,2))+TIME(MID(Zeitreihen0h15!A12004,12,2),RIGHT(Zeitreihen0h15!A12004,2),0)</f>
        <v>#VALUE!</v>
      </c>
    </row>
    <row r="12005" spans="1:1" x14ac:dyDescent="0.25">
      <c r="A12005" s="78" t="e">
        <f>DATE(MID(Zeitreihen0h15!A12005,7,4),MID(Zeitreihen0h15!A12005,4,2),LEFT(Zeitreihen0h15!A12005,2))+TIME(MID(Zeitreihen0h15!A12005,12,2),RIGHT(Zeitreihen0h15!A12005,2),0)</f>
        <v>#VALUE!</v>
      </c>
    </row>
    <row r="12006" spans="1:1" x14ac:dyDescent="0.25">
      <c r="A12006" s="78" t="e">
        <f>DATE(MID(Zeitreihen0h15!A12006,7,4),MID(Zeitreihen0h15!A12006,4,2),LEFT(Zeitreihen0h15!A12006,2))+TIME(MID(Zeitreihen0h15!A12006,12,2),RIGHT(Zeitreihen0h15!A12006,2),0)</f>
        <v>#VALUE!</v>
      </c>
    </row>
    <row r="12007" spans="1:1" x14ac:dyDescent="0.25">
      <c r="A12007" s="78" t="e">
        <f>DATE(MID(Zeitreihen0h15!A12007,7,4),MID(Zeitreihen0h15!A12007,4,2),LEFT(Zeitreihen0h15!A12007,2))+TIME(MID(Zeitreihen0h15!A12007,12,2),RIGHT(Zeitreihen0h15!A12007,2),0)</f>
        <v>#VALUE!</v>
      </c>
    </row>
    <row r="12008" spans="1:1" x14ac:dyDescent="0.25">
      <c r="A12008" s="78" t="e">
        <f>DATE(MID(Zeitreihen0h15!A12008,7,4),MID(Zeitreihen0h15!A12008,4,2),LEFT(Zeitreihen0h15!A12008,2))+TIME(MID(Zeitreihen0h15!A12008,12,2),RIGHT(Zeitreihen0h15!A12008,2),0)</f>
        <v>#VALUE!</v>
      </c>
    </row>
    <row r="12009" spans="1:1" x14ac:dyDescent="0.25">
      <c r="A12009" s="78" t="e">
        <f>DATE(MID(Zeitreihen0h15!A12009,7,4),MID(Zeitreihen0h15!A12009,4,2),LEFT(Zeitreihen0h15!A12009,2))+TIME(MID(Zeitreihen0h15!A12009,12,2),RIGHT(Zeitreihen0h15!A12009,2),0)</f>
        <v>#VALUE!</v>
      </c>
    </row>
    <row r="12010" spans="1:1" x14ac:dyDescent="0.25">
      <c r="A12010" s="78" t="e">
        <f>DATE(MID(Zeitreihen0h15!A12010,7,4),MID(Zeitreihen0h15!A12010,4,2),LEFT(Zeitreihen0h15!A12010,2))+TIME(MID(Zeitreihen0h15!A12010,12,2),RIGHT(Zeitreihen0h15!A12010,2),0)</f>
        <v>#VALUE!</v>
      </c>
    </row>
    <row r="12011" spans="1:1" x14ac:dyDescent="0.25">
      <c r="A12011" s="78" t="e">
        <f>DATE(MID(Zeitreihen0h15!A12011,7,4),MID(Zeitreihen0h15!A12011,4,2),LEFT(Zeitreihen0h15!A12011,2))+TIME(MID(Zeitreihen0h15!A12011,12,2),RIGHT(Zeitreihen0h15!A12011,2),0)</f>
        <v>#VALUE!</v>
      </c>
    </row>
    <row r="12012" spans="1:1" x14ac:dyDescent="0.25">
      <c r="A12012" s="78" t="e">
        <f>DATE(MID(Zeitreihen0h15!A12012,7,4),MID(Zeitreihen0h15!A12012,4,2),LEFT(Zeitreihen0h15!A12012,2))+TIME(MID(Zeitreihen0h15!A12012,12,2),RIGHT(Zeitreihen0h15!A12012,2),0)</f>
        <v>#VALUE!</v>
      </c>
    </row>
    <row r="12013" spans="1:1" x14ac:dyDescent="0.25">
      <c r="A12013" s="78" t="e">
        <f>DATE(MID(Zeitreihen0h15!A12013,7,4),MID(Zeitreihen0h15!A12013,4,2),LEFT(Zeitreihen0h15!A12013,2))+TIME(MID(Zeitreihen0h15!A12013,12,2),RIGHT(Zeitreihen0h15!A12013,2),0)</f>
        <v>#VALUE!</v>
      </c>
    </row>
    <row r="12014" spans="1:1" x14ac:dyDescent="0.25">
      <c r="A12014" s="78" t="e">
        <f>DATE(MID(Zeitreihen0h15!A12014,7,4),MID(Zeitreihen0h15!A12014,4,2),LEFT(Zeitreihen0h15!A12014,2))+TIME(MID(Zeitreihen0h15!A12014,12,2),RIGHT(Zeitreihen0h15!A12014,2),0)</f>
        <v>#VALUE!</v>
      </c>
    </row>
    <row r="12015" spans="1:1" x14ac:dyDescent="0.25">
      <c r="A12015" s="78" t="e">
        <f>DATE(MID(Zeitreihen0h15!A12015,7,4),MID(Zeitreihen0h15!A12015,4,2),LEFT(Zeitreihen0h15!A12015,2))+TIME(MID(Zeitreihen0h15!A12015,12,2),RIGHT(Zeitreihen0h15!A12015,2),0)</f>
        <v>#VALUE!</v>
      </c>
    </row>
    <row r="12016" spans="1:1" x14ac:dyDescent="0.25">
      <c r="A12016" s="78" t="e">
        <f>DATE(MID(Zeitreihen0h15!A12016,7,4),MID(Zeitreihen0h15!A12016,4,2),LEFT(Zeitreihen0h15!A12016,2))+TIME(MID(Zeitreihen0h15!A12016,12,2),RIGHT(Zeitreihen0h15!A12016,2),0)</f>
        <v>#VALUE!</v>
      </c>
    </row>
    <row r="12017" spans="1:1" x14ac:dyDescent="0.25">
      <c r="A12017" s="78" t="e">
        <f>DATE(MID(Zeitreihen0h15!A12017,7,4),MID(Zeitreihen0h15!A12017,4,2),LEFT(Zeitreihen0h15!A12017,2))+TIME(MID(Zeitreihen0h15!A12017,12,2),RIGHT(Zeitreihen0h15!A12017,2),0)</f>
        <v>#VALUE!</v>
      </c>
    </row>
    <row r="12018" spans="1:1" x14ac:dyDescent="0.25">
      <c r="A12018" s="78" t="e">
        <f>DATE(MID(Zeitreihen0h15!A12018,7,4),MID(Zeitreihen0h15!A12018,4,2),LEFT(Zeitreihen0h15!A12018,2))+TIME(MID(Zeitreihen0h15!A12018,12,2),RIGHT(Zeitreihen0h15!A12018,2),0)</f>
        <v>#VALUE!</v>
      </c>
    </row>
    <row r="12019" spans="1:1" x14ac:dyDescent="0.25">
      <c r="A12019" s="78" t="e">
        <f>DATE(MID(Zeitreihen0h15!A12019,7,4),MID(Zeitreihen0h15!A12019,4,2),LEFT(Zeitreihen0h15!A12019,2))+TIME(MID(Zeitreihen0h15!A12019,12,2),RIGHT(Zeitreihen0h15!A12019,2),0)</f>
        <v>#VALUE!</v>
      </c>
    </row>
    <row r="12020" spans="1:1" x14ac:dyDescent="0.25">
      <c r="A12020" s="78" t="e">
        <f>DATE(MID(Zeitreihen0h15!A12020,7,4),MID(Zeitreihen0h15!A12020,4,2),LEFT(Zeitreihen0h15!A12020,2))+TIME(MID(Zeitreihen0h15!A12020,12,2),RIGHT(Zeitreihen0h15!A12020,2),0)</f>
        <v>#VALUE!</v>
      </c>
    </row>
    <row r="12021" spans="1:1" x14ac:dyDescent="0.25">
      <c r="A12021" s="78" t="e">
        <f>DATE(MID(Zeitreihen0h15!A12021,7,4),MID(Zeitreihen0h15!A12021,4,2),LEFT(Zeitreihen0h15!A12021,2))+TIME(MID(Zeitreihen0h15!A12021,12,2),RIGHT(Zeitreihen0h15!A12021,2),0)</f>
        <v>#VALUE!</v>
      </c>
    </row>
    <row r="12022" spans="1:1" x14ac:dyDescent="0.25">
      <c r="A12022" s="78" t="e">
        <f>DATE(MID(Zeitreihen0h15!A12022,7,4),MID(Zeitreihen0h15!A12022,4,2),LEFT(Zeitreihen0h15!A12022,2))+TIME(MID(Zeitreihen0h15!A12022,12,2),RIGHT(Zeitreihen0h15!A12022,2),0)</f>
        <v>#VALUE!</v>
      </c>
    </row>
    <row r="12023" spans="1:1" x14ac:dyDescent="0.25">
      <c r="A12023" s="78" t="e">
        <f>DATE(MID(Zeitreihen0h15!A12023,7,4),MID(Zeitreihen0h15!A12023,4,2),LEFT(Zeitreihen0h15!A12023,2))+TIME(MID(Zeitreihen0h15!A12023,12,2),RIGHT(Zeitreihen0h15!A12023,2),0)</f>
        <v>#VALUE!</v>
      </c>
    </row>
    <row r="12024" spans="1:1" x14ac:dyDescent="0.25">
      <c r="A12024" s="78" t="e">
        <f>DATE(MID(Zeitreihen0h15!A12024,7,4),MID(Zeitreihen0h15!A12024,4,2),LEFT(Zeitreihen0h15!A12024,2))+TIME(MID(Zeitreihen0h15!A12024,12,2),RIGHT(Zeitreihen0h15!A12024,2),0)</f>
        <v>#VALUE!</v>
      </c>
    </row>
    <row r="12025" spans="1:1" x14ac:dyDescent="0.25">
      <c r="A12025" s="78" t="e">
        <f>DATE(MID(Zeitreihen0h15!A12025,7,4),MID(Zeitreihen0h15!A12025,4,2),LEFT(Zeitreihen0h15!A12025,2))+TIME(MID(Zeitreihen0h15!A12025,12,2),RIGHT(Zeitreihen0h15!A12025,2),0)</f>
        <v>#VALUE!</v>
      </c>
    </row>
    <row r="12026" spans="1:1" x14ac:dyDescent="0.25">
      <c r="A12026" s="78" t="e">
        <f>DATE(MID(Zeitreihen0h15!A12026,7,4),MID(Zeitreihen0h15!A12026,4,2),LEFT(Zeitreihen0h15!A12026,2))+TIME(MID(Zeitreihen0h15!A12026,12,2),RIGHT(Zeitreihen0h15!A12026,2),0)</f>
        <v>#VALUE!</v>
      </c>
    </row>
    <row r="12027" spans="1:1" x14ac:dyDescent="0.25">
      <c r="A12027" s="78" t="e">
        <f>DATE(MID(Zeitreihen0h15!A12027,7,4),MID(Zeitreihen0h15!A12027,4,2),LEFT(Zeitreihen0h15!A12027,2))+TIME(MID(Zeitreihen0h15!A12027,12,2),RIGHT(Zeitreihen0h15!A12027,2),0)</f>
        <v>#VALUE!</v>
      </c>
    </row>
    <row r="12028" spans="1:1" x14ac:dyDescent="0.25">
      <c r="A12028" s="78" t="e">
        <f>DATE(MID(Zeitreihen0h15!A12028,7,4),MID(Zeitreihen0h15!A12028,4,2),LEFT(Zeitreihen0h15!A12028,2))+TIME(MID(Zeitreihen0h15!A12028,12,2),RIGHT(Zeitreihen0h15!A12028,2),0)</f>
        <v>#VALUE!</v>
      </c>
    </row>
    <row r="12029" spans="1:1" x14ac:dyDescent="0.25">
      <c r="A12029" s="78" t="e">
        <f>DATE(MID(Zeitreihen0h15!A12029,7,4),MID(Zeitreihen0h15!A12029,4,2),LEFT(Zeitreihen0h15!A12029,2))+TIME(MID(Zeitreihen0h15!A12029,12,2),RIGHT(Zeitreihen0h15!A12029,2),0)</f>
        <v>#VALUE!</v>
      </c>
    </row>
    <row r="12030" spans="1:1" x14ac:dyDescent="0.25">
      <c r="A12030" s="78" t="e">
        <f>DATE(MID(Zeitreihen0h15!A12030,7,4),MID(Zeitreihen0h15!A12030,4,2),LEFT(Zeitreihen0h15!A12030,2))+TIME(MID(Zeitreihen0h15!A12030,12,2),RIGHT(Zeitreihen0h15!A12030,2),0)</f>
        <v>#VALUE!</v>
      </c>
    </row>
    <row r="12031" spans="1:1" x14ac:dyDescent="0.25">
      <c r="A12031" s="78" t="e">
        <f>DATE(MID(Zeitreihen0h15!A12031,7,4),MID(Zeitreihen0h15!A12031,4,2),LEFT(Zeitreihen0h15!A12031,2))+TIME(MID(Zeitreihen0h15!A12031,12,2),RIGHT(Zeitreihen0h15!A12031,2),0)</f>
        <v>#VALUE!</v>
      </c>
    </row>
    <row r="12032" spans="1:1" x14ac:dyDescent="0.25">
      <c r="A12032" s="78" t="e">
        <f>DATE(MID(Zeitreihen0h15!A12032,7,4),MID(Zeitreihen0h15!A12032,4,2),LEFT(Zeitreihen0h15!A12032,2))+TIME(MID(Zeitreihen0h15!A12032,12,2),RIGHT(Zeitreihen0h15!A12032,2),0)</f>
        <v>#VALUE!</v>
      </c>
    </row>
    <row r="12033" spans="1:1" x14ac:dyDescent="0.25">
      <c r="A12033" s="78" t="e">
        <f>DATE(MID(Zeitreihen0h15!A12033,7,4),MID(Zeitreihen0h15!A12033,4,2),LEFT(Zeitreihen0h15!A12033,2))+TIME(MID(Zeitreihen0h15!A12033,12,2),RIGHT(Zeitreihen0h15!A12033,2),0)</f>
        <v>#VALUE!</v>
      </c>
    </row>
    <row r="12034" spans="1:1" x14ac:dyDescent="0.25">
      <c r="A12034" s="78" t="e">
        <f>DATE(MID(Zeitreihen0h15!A12034,7,4),MID(Zeitreihen0h15!A12034,4,2),LEFT(Zeitreihen0h15!A12034,2))+TIME(MID(Zeitreihen0h15!A12034,12,2),RIGHT(Zeitreihen0h15!A12034,2),0)</f>
        <v>#VALUE!</v>
      </c>
    </row>
    <row r="12035" spans="1:1" x14ac:dyDescent="0.25">
      <c r="A12035" s="78" t="e">
        <f>DATE(MID(Zeitreihen0h15!A12035,7,4),MID(Zeitreihen0h15!A12035,4,2),LEFT(Zeitreihen0h15!A12035,2))+TIME(MID(Zeitreihen0h15!A12035,12,2),RIGHT(Zeitreihen0h15!A12035,2),0)</f>
        <v>#VALUE!</v>
      </c>
    </row>
    <row r="12036" spans="1:1" x14ac:dyDescent="0.25">
      <c r="A12036" s="78" t="e">
        <f>DATE(MID(Zeitreihen0h15!A12036,7,4),MID(Zeitreihen0h15!A12036,4,2),LEFT(Zeitreihen0h15!A12036,2))+TIME(MID(Zeitreihen0h15!A12036,12,2),RIGHT(Zeitreihen0h15!A12036,2),0)</f>
        <v>#VALUE!</v>
      </c>
    </row>
    <row r="12037" spans="1:1" x14ac:dyDescent="0.25">
      <c r="A12037" s="78" t="e">
        <f>DATE(MID(Zeitreihen0h15!A12037,7,4),MID(Zeitreihen0h15!A12037,4,2),LEFT(Zeitreihen0h15!A12037,2))+TIME(MID(Zeitreihen0h15!A12037,12,2),RIGHT(Zeitreihen0h15!A12037,2),0)</f>
        <v>#VALUE!</v>
      </c>
    </row>
    <row r="12038" spans="1:1" x14ac:dyDescent="0.25">
      <c r="A12038" s="78" t="e">
        <f>DATE(MID(Zeitreihen0h15!A12038,7,4),MID(Zeitreihen0h15!A12038,4,2),LEFT(Zeitreihen0h15!A12038,2))+TIME(MID(Zeitreihen0h15!A12038,12,2),RIGHT(Zeitreihen0h15!A12038,2),0)</f>
        <v>#VALUE!</v>
      </c>
    </row>
    <row r="12039" spans="1:1" x14ac:dyDescent="0.25">
      <c r="A12039" s="78" t="e">
        <f>DATE(MID(Zeitreihen0h15!A12039,7,4),MID(Zeitreihen0h15!A12039,4,2),LEFT(Zeitreihen0h15!A12039,2))+TIME(MID(Zeitreihen0h15!A12039,12,2),RIGHT(Zeitreihen0h15!A12039,2),0)</f>
        <v>#VALUE!</v>
      </c>
    </row>
    <row r="12040" spans="1:1" x14ac:dyDescent="0.25">
      <c r="A12040" s="78" t="e">
        <f>DATE(MID(Zeitreihen0h15!A12040,7,4),MID(Zeitreihen0h15!A12040,4,2),LEFT(Zeitreihen0h15!A12040,2))+TIME(MID(Zeitreihen0h15!A12040,12,2),RIGHT(Zeitreihen0h15!A12040,2),0)</f>
        <v>#VALUE!</v>
      </c>
    </row>
    <row r="12041" spans="1:1" x14ac:dyDescent="0.25">
      <c r="A12041" s="78" t="e">
        <f>DATE(MID(Zeitreihen0h15!A12041,7,4),MID(Zeitreihen0h15!A12041,4,2),LEFT(Zeitreihen0h15!A12041,2))+TIME(MID(Zeitreihen0h15!A12041,12,2),RIGHT(Zeitreihen0h15!A12041,2),0)</f>
        <v>#VALUE!</v>
      </c>
    </row>
    <row r="12042" spans="1:1" x14ac:dyDescent="0.25">
      <c r="A12042" s="78" t="e">
        <f>DATE(MID(Zeitreihen0h15!A12042,7,4),MID(Zeitreihen0h15!A12042,4,2),LEFT(Zeitreihen0h15!A12042,2))+TIME(MID(Zeitreihen0h15!A12042,12,2),RIGHT(Zeitreihen0h15!A12042,2),0)</f>
        <v>#VALUE!</v>
      </c>
    </row>
    <row r="12043" spans="1:1" x14ac:dyDescent="0.25">
      <c r="A12043" s="78" t="e">
        <f>DATE(MID(Zeitreihen0h15!A12043,7,4),MID(Zeitreihen0h15!A12043,4,2),LEFT(Zeitreihen0h15!A12043,2))+TIME(MID(Zeitreihen0h15!A12043,12,2),RIGHT(Zeitreihen0h15!A12043,2),0)</f>
        <v>#VALUE!</v>
      </c>
    </row>
    <row r="12044" spans="1:1" x14ac:dyDescent="0.25">
      <c r="A12044" s="78" t="e">
        <f>DATE(MID(Zeitreihen0h15!A12044,7,4),MID(Zeitreihen0h15!A12044,4,2),LEFT(Zeitreihen0h15!A12044,2))+TIME(MID(Zeitreihen0h15!A12044,12,2),RIGHT(Zeitreihen0h15!A12044,2),0)</f>
        <v>#VALUE!</v>
      </c>
    </row>
    <row r="12045" spans="1:1" x14ac:dyDescent="0.25">
      <c r="A12045" s="78" t="e">
        <f>DATE(MID(Zeitreihen0h15!A12045,7,4),MID(Zeitreihen0h15!A12045,4,2),LEFT(Zeitreihen0h15!A12045,2))+TIME(MID(Zeitreihen0h15!A12045,12,2),RIGHT(Zeitreihen0h15!A12045,2),0)</f>
        <v>#VALUE!</v>
      </c>
    </row>
    <row r="12046" spans="1:1" x14ac:dyDescent="0.25">
      <c r="A12046" s="78" t="e">
        <f>DATE(MID(Zeitreihen0h15!A12046,7,4),MID(Zeitreihen0h15!A12046,4,2),LEFT(Zeitreihen0h15!A12046,2))+TIME(MID(Zeitreihen0h15!A12046,12,2),RIGHT(Zeitreihen0h15!A12046,2),0)</f>
        <v>#VALUE!</v>
      </c>
    </row>
    <row r="12047" spans="1:1" x14ac:dyDescent="0.25">
      <c r="A12047" s="78" t="e">
        <f>DATE(MID(Zeitreihen0h15!A12047,7,4),MID(Zeitreihen0h15!A12047,4,2),LEFT(Zeitreihen0h15!A12047,2))+TIME(MID(Zeitreihen0h15!A12047,12,2),RIGHT(Zeitreihen0h15!A12047,2),0)</f>
        <v>#VALUE!</v>
      </c>
    </row>
    <row r="12048" spans="1:1" x14ac:dyDescent="0.25">
      <c r="A12048" s="78" t="e">
        <f>DATE(MID(Zeitreihen0h15!A12048,7,4),MID(Zeitreihen0h15!A12048,4,2),LEFT(Zeitreihen0h15!A12048,2))+TIME(MID(Zeitreihen0h15!A12048,12,2),RIGHT(Zeitreihen0h15!A12048,2),0)</f>
        <v>#VALUE!</v>
      </c>
    </row>
    <row r="12049" spans="1:1" x14ac:dyDescent="0.25">
      <c r="A12049" s="78" t="e">
        <f>DATE(MID(Zeitreihen0h15!A12049,7,4),MID(Zeitreihen0h15!A12049,4,2),LEFT(Zeitreihen0h15!A12049,2))+TIME(MID(Zeitreihen0h15!A12049,12,2),RIGHT(Zeitreihen0h15!A12049,2),0)</f>
        <v>#VALUE!</v>
      </c>
    </row>
    <row r="12050" spans="1:1" x14ac:dyDescent="0.25">
      <c r="A12050" s="78" t="e">
        <f>DATE(MID(Zeitreihen0h15!A12050,7,4),MID(Zeitreihen0h15!A12050,4,2),LEFT(Zeitreihen0h15!A12050,2))+TIME(MID(Zeitreihen0h15!A12050,12,2),RIGHT(Zeitreihen0h15!A12050,2),0)</f>
        <v>#VALUE!</v>
      </c>
    </row>
    <row r="12051" spans="1:1" x14ac:dyDescent="0.25">
      <c r="A12051" s="78" t="e">
        <f>DATE(MID(Zeitreihen0h15!A12051,7,4),MID(Zeitreihen0h15!A12051,4,2),LEFT(Zeitreihen0h15!A12051,2))+TIME(MID(Zeitreihen0h15!A12051,12,2),RIGHT(Zeitreihen0h15!A12051,2),0)</f>
        <v>#VALUE!</v>
      </c>
    </row>
    <row r="12052" spans="1:1" x14ac:dyDescent="0.25">
      <c r="A12052" s="78" t="e">
        <f>DATE(MID(Zeitreihen0h15!A12052,7,4),MID(Zeitreihen0h15!A12052,4,2),LEFT(Zeitreihen0h15!A12052,2))+TIME(MID(Zeitreihen0h15!A12052,12,2),RIGHT(Zeitreihen0h15!A12052,2),0)</f>
        <v>#VALUE!</v>
      </c>
    </row>
    <row r="12053" spans="1:1" x14ac:dyDescent="0.25">
      <c r="A12053" s="78" t="e">
        <f>DATE(MID(Zeitreihen0h15!A12053,7,4),MID(Zeitreihen0h15!A12053,4,2),LEFT(Zeitreihen0h15!A12053,2))+TIME(MID(Zeitreihen0h15!A12053,12,2),RIGHT(Zeitreihen0h15!A12053,2),0)</f>
        <v>#VALUE!</v>
      </c>
    </row>
    <row r="12054" spans="1:1" x14ac:dyDescent="0.25">
      <c r="A12054" s="78" t="e">
        <f>DATE(MID(Zeitreihen0h15!A12054,7,4),MID(Zeitreihen0h15!A12054,4,2),LEFT(Zeitreihen0h15!A12054,2))+TIME(MID(Zeitreihen0h15!A12054,12,2),RIGHT(Zeitreihen0h15!A12054,2),0)</f>
        <v>#VALUE!</v>
      </c>
    </row>
    <row r="12055" spans="1:1" x14ac:dyDescent="0.25">
      <c r="A12055" s="78" t="e">
        <f>DATE(MID(Zeitreihen0h15!A12055,7,4),MID(Zeitreihen0h15!A12055,4,2),LEFT(Zeitreihen0h15!A12055,2))+TIME(MID(Zeitreihen0h15!A12055,12,2),RIGHT(Zeitreihen0h15!A12055,2),0)</f>
        <v>#VALUE!</v>
      </c>
    </row>
    <row r="12056" spans="1:1" x14ac:dyDescent="0.25">
      <c r="A12056" s="78" t="e">
        <f>DATE(MID(Zeitreihen0h15!A12056,7,4),MID(Zeitreihen0h15!A12056,4,2),LEFT(Zeitreihen0h15!A12056,2))+TIME(MID(Zeitreihen0h15!A12056,12,2),RIGHT(Zeitreihen0h15!A12056,2),0)</f>
        <v>#VALUE!</v>
      </c>
    </row>
    <row r="12057" spans="1:1" x14ac:dyDescent="0.25">
      <c r="A12057" s="78" t="e">
        <f>DATE(MID(Zeitreihen0h15!A12057,7,4),MID(Zeitreihen0h15!A12057,4,2),LEFT(Zeitreihen0h15!A12057,2))+TIME(MID(Zeitreihen0h15!A12057,12,2),RIGHT(Zeitreihen0h15!A12057,2),0)</f>
        <v>#VALUE!</v>
      </c>
    </row>
    <row r="12058" spans="1:1" x14ac:dyDescent="0.25">
      <c r="A12058" s="78" t="e">
        <f>DATE(MID(Zeitreihen0h15!A12058,7,4),MID(Zeitreihen0h15!A12058,4,2),LEFT(Zeitreihen0h15!A12058,2))+TIME(MID(Zeitreihen0h15!A12058,12,2),RIGHT(Zeitreihen0h15!A12058,2),0)</f>
        <v>#VALUE!</v>
      </c>
    </row>
    <row r="12059" spans="1:1" x14ac:dyDescent="0.25">
      <c r="A12059" s="78" t="e">
        <f>DATE(MID(Zeitreihen0h15!A12059,7,4),MID(Zeitreihen0h15!A12059,4,2),LEFT(Zeitreihen0h15!A12059,2))+TIME(MID(Zeitreihen0h15!A12059,12,2),RIGHT(Zeitreihen0h15!A12059,2),0)</f>
        <v>#VALUE!</v>
      </c>
    </row>
    <row r="12060" spans="1:1" x14ac:dyDescent="0.25">
      <c r="A12060" s="78" t="e">
        <f>DATE(MID(Zeitreihen0h15!A12060,7,4),MID(Zeitreihen0h15!A12060,4,2),LEFT(Zeitreihen0h15!A12060,2))+TIME(MID(Zeitreihen0h15!A12060,12,2),RIGHT(Zeitreihen0h15!A12060,2),0)</f>
        <v>#VALUE!</v>
      </c>
    </row>
    <row r="12061" spans="1:1" x14ac:dyDescent="0.25">
      <c r="A12061" s="78" t="e">
        <f>DATE(MID(Zeitreihen0h15!A12061,7,4),MID(Zeitreihen0h15!A12061,4,2),LEFT(Zeitreihen0h15!A12061,2))+TIME(MID(Zeitreihen0h15!A12061,12,2),RIGHT(Zeitreihen0h15!A12061,2),0)</f>
        <v>#VALUE!</v>
      </c>
    </row>
    <row r="12062" spans="1:1" x14ac:dyDescent="0.25">
      <c r="A12062" s="78" t="e">
        <f>DATE(MID(Zeitreihen0h15!A12062,7,4),MID(Zeitreihen0h15!A12062,4,2),LEFT(Zeitreihen0h15!A12062,2))+TIME(MID(Zeitreihen0h15!A12062,12,2),RIGHT(Zeitreihen0h15!A12062,2),0)</f>
        <v>#VALUE!</v>
      </c>
    </row>
    <row r="12063" spans="1:1" x14ac:dyDescent="0.25">
      <c r="A12063" s="78" t="e">
        <f>DATE(MID(Zeitreihen0h15!A12063,7,4),MID(Zeitreihen0h15!A12063,4,2),LEFT(Zeitreihen0h15!A12063,2))+TIME(MID(Zeitreihen0h15!A12063,12,2),RIGHT(Zeitreihen0h15!A12063,2),0)</f>
        <v>#VALUE!</v>
      </c>
    </row>
    <row r="12064" spans="1:1" x14ac:dyDescent="0.25">
      <c r="A12064" s="78" t="e">
        <f>DATE(MID(Zeitreihen0h15!A12064,7,4),MID(Zeitreihen0h15!A12064,4,2),LEFT(Zeitreihen0h15!A12064,2))+TIME(MID(Zeitreihen0h15!A12064,12,2),RIGHT(Zeitreihen0h15!A12064,2),0)</f>
        <v>#VALUE!</v>
      </c>
    </row>
    <row r="12065" spans="1:1" x14ac:dyDescent="0.25">
      <c r="A12065" s="78" t="e">
        <f>DATE(MID(Zeitreihen0h15!A12065,7,4),MID(Zeitreihen0h15!A12065,4,2),LEFT(Zeitreihen0h15!A12065,2))+TIME(MID(Zeitreihen0h15!A12065,12,2),RIGHT(Zeitreihen0h15!A12065,2),0)</f>
        <v>#VALUE!</v>
      </c>
    </row>
    <row r="12066" spans="1:1" x14ac:dyDescent="0.25">
      <c r="A12066" s="78" t="e">
        <f>DATE(MID(Zeitreihen0h15!A12066,7,4),MID(Zeitreihen0h15!A12066,4,2),LEFT(Zeitreihen0h15!A12066,2))+TIME(MID(Zeitreihen0h15!A12066,12,2),RIGHT(Zeitreihen0h15!A12066,2),0)</f>
        <v>#VALUE!</v>
      </c>
    </row>
    <row r="12067" spans="1:1" x14ac:dyDescent="0.25">
      <c r="A12067" s="78" t="e">
        <f>DATE(MID(Zeitreihen0h15!A12067,7,4),MID(Zeitreihen0h15!A12067,4,2),LEFT(Zeitreihen0h15!A12067,2))+TIME(MID(Zeitreihen0h15!A12067,12,2),RIGHT(Zeitreihen0h15!A12067,2),0)</f>
        <v>#VALUE!</v>
      </c>
    </row>
    <row r="12068" spans="1:1" x14ac:dyDescent="0.25">
      <c r="A12068" s="78" t="e">
        <f>DATE(MID(Zeitreihen0h15!A12068,7,4),MID(Zeitreihen0h15!A12068,4,2),LEFT(Zeitreihen0h15!A12068,2))+TIME(MID(Zeitreihen0h15!A12068,12,2),RIGHT(Zeitreihen0h15!A12068,2),0)</f>
        <v>#VALUE!</v>
      </c>
    </row>
    <row r="12069" spans="1:1" x14ac:dyDescent="0.25">
      <c r="A12069" s="78" t="e">
        <f>DATE(MID(Zeitreihen0h15!A12069,7,4),MID(Zeitreihen0h15!A12069,4,2),LEFT(Zeitreihen0h15!A12069,2))+TIME(MID(Zeitreihen0h15!A12069,12,2),RIGHT(Zeitreihen0h15!A12069,2),0)</f>
        <v>#VALUE!</v>
      </c>
    </row>
    <row r="12070" spans="1:1" x14ac:dyDescent="0.25">
      <c r="A12070" s="78" t="e">
        <f>DATE(MID(Zeitreihen0h15!A12070,7,4),MID(Zeitreihen0h15!A12070,4,2),LEFT(Zeitreihen0h15!A12070,2))+TIME(MID(Zeitreihen0h15!A12070,12,2),RIGHT(Zeitreihen0h15!A12070,2),0)</f>
        <v>#VALUE!</v>
      </c>
    </row>
    <row r="12071" spans="1:1" x14ac:dyDescent="0.25">
      <c r="A12071" s="78" t="e">
        <f>DATE(MID(Zeitreihen0h15!A12071,7,4),MID(Zeitreihen0h15!A12071,4,2),LEFT(Zeitreihen0h15!A12071,2))+TIME(MID(Zeitreihen0h15!A12071,12,2),RIGHT(Zeitreihen0h15!A12071,2),0)</f>
        <v>#VALUE!</v>
      </c>
    </row>
    <row r="12072" spans="1:1" x14ac:dyDescent="0.25">
      <c r="A12072" s="78" t="e">
        <f>DATE(MID(Zeitreihen0h15!A12072,7,4),MID(Zeitreihen0h15!A12072,4,2),LEFT(Zeitreihen0h15!A12072,2))+TIME(MID(Zeitreihen0h15!A12072,12,2),RIGHT(Zeitreihen0h15!A12072,2),0)</f>
        <v>#VALUE!</v>
      </c>
    </row>
    <row r="12073" spans="1:1" x14ac:dyDescent="0.25">
      <c r="A12073" s="78" t="e">
        <f>DATE(MID(Zeitreihen0h15!A12073,7,4),MID(Zeitreihen0h15!A12073,4,2),LEFT(Zeitreihen0h15!A12073,2))+TIME(MID(Zeitreihen0h15!A12073,12,2),RIGHT(Zeitreihen0h15!A12073,2),0)</f>
        <v>#VALUE!</v>
      </c>
    </row>
    <row r="12074" spans="1:1" x14ac:dyDescent="0.25">
      <c r="A12074" s="78" t="e">
        <f>DATE(MID(Zeitreihen0h15!A12074,7,4),MID(Zeitreihen0h15!A12074,4,2),LEFT(Zeitreihen0h15!A12074,2))+TIME(MID(Zeitreihen0h15!A12074,12,2),RIGHT(Zeitreihen0h15!A12074,2),0)</f>
        <v>#VALUE!</v>
      </c>
    </row>
    <row r="12075" spans="1:1" x14ac:dyDescent="0.25">
      <c r="A12075" s="78" t="e">
        <f>DATE(MID(Zeitreihen0h15!A12075,7,4),MID(Zeitreihen0h15!A12075,4,2),LEFT(Zeitreihen0h15!A12075,2))+TIME(MID(Zeitreihen0h15!A12075,12,2),RIGHT(Zeitreihen0h15!A12075,2),0)</f>
        <v>#VALUE!</v>
      </c>
    </row>
    <row r="12076" spans="1:1" x14ac:dyDescent="0.25">
      <c r="A12076" s="78" t="e">
        <f>DATE(MID(Zeitreihen0h15!A12076,7,4),MID(Zeitreihen0h15!A12076,4,2),LEFT(Zeitreihen0h15!A12076,2))+TIME(MID(Zeitreihen0h15!A12076,12,2),RIGHT(Zeitreihen0h15!A12076,2),0)</f>
        <v>#VALUE!</v>
      </c>
    </row>
    <row r="12077" spans="1:1" x14ac:dyDescent="0.25">
      <c r="A12077" s="78" t="e">
        <f>DATE(MID(Zeitreihen0h15!A12077,7,4),MID(Zeitreihen0h15!A12077,4,2),LEFT(Zeitreihen0h15!A12077,2))+TIME(MID(Zeitreihen0h15!A12077,12,2),RIGHT(Zeitreihen0h15!A12077,2),0)</f>
        <v>#VALUE!</v>
      </c>
    </row>
    <row r="12078" spans="1:1" x14ac:dyDescent="0.25">
      <c r="A12078" s="78" t="e">
        <f>DATE(MID(Zeitreihen0h15!A12078,7,4),MID(Zeitreihen0h15!A12078,4,2),LEFT(Zeitreihen0h15!A12078,2))+TIME(MID(Zeitreihen0h15!A12078,12,2),RIGHT(Zeitreihen0h15!A12078,2),0)</f>
        <v>#VALUE!</v>
      </c>
    </row>
    <row r="12079" spans="1:1" x14ac:dyDescent="0.25">
      <c r="A12079" s="78" t="e">
        <f>DATE(MID(Zeitreihen0h15!A12079,7,4),MID(Zeitreihen0h15!A12079,4,2),LEFT(Zeitreihen0h15!A12079,2))+TIME(MID(Zeitreihen0h15!A12079,12,2),RIGHT(Zeitreihen0h15!A12079,2),0)</f>
        <v>#VALUE!</v>
      </c>
    </row>
    <row r="12080" spans="1:1" x14ac:dyDescent="0.25">
      <c r="A12080" s="78" t="e">
        <f>DATE(MID(Zeitreihen0h15!A12080,7,4),MID(Zeitreihen0h15!A12080,4,2),LEFT(Zeitreihen0h15!A12080,2))+TIME(MID(Zeitreihen0h15!A12080,12,2),RIGHT(Zeitreihen0h15!A12080,2),0)</f>
        <v>#VALUE!</v>
      </c>
    </row>
    <row r="12081" spans="1:1" x14ac:dyDescent="0.25">
      <c r="A12081" s="78" t="e">
        <f>DATE(MID(Zeitreihen0h15!A12081,7,4),MID(Zeitreihen0h15!A12081,4,2),LEFT(Zeitreihen0h15!A12081,2))+TIME(MID(Zeitreihen0h15!A12081,12,2),RIGHT(Zeitreihen0h15!A12081,2),0)</f>
        <v>#VALUE!</v>
      </c>
    </row>
    <row r="12082" spans="1:1" x14ac:dyDescent="0.25">
      <c r="A12082" s="78" t="e">
        <f>DATE(MID(Zeitreihen0h15!A12082,7,4),MID(Zeitreihen0h15!A12082,4,2),LEFT(Zeitreihen0h15!A12082,2))+TIME(MID(Zeitreihen0h15!A12082,12,2),RIGHT(Zeitreihen0h15!A12082,2),0)</f>
        <v>#VALUE!</v>
      </c>
    </row>
    <row r="12083" spans="1:1" x14ac:dyDescent="0.25">
      <c r="A12083" s="78" t="e">
        <f>DATE(MID(Zeitreihen0h15!A12083,7,4),MID(Zeitreihen0h15!A12083,4,2),LEFT(Zeitreihen0h15!A12083,2))+TIME(MID(Zeitreihen0h15!A12083,12,2),RIGHT(Zeitreihen0h15!A12083,2),0)</f>
        <v>#VALUE!</v>
      </c>
    </row>
    <row r="12084" spans="1:1" x14ac:dyDescent="0.25">
      <c r="A12084" s="78" t="e">
        <f>DATE(MID(Zeitreihen0h15!A12084,7,4),MID(Zeitreihen0h15!A12084,4,2),LEFT(Zeitreihen0h15!A12084,2))+TIME(MID(Zeitreihen0h15!A12084,12,2),RIGHT(Zeitreihen0h15!A12084,2),0)</f>
        <v>#VALUE!</v>
      </c>
    </row>
    <row r="12085" spans="1:1" x14ac:dyDescent="0.25">
      <c r="A12085" s="78" t="e">
        <f>DATE(MID(Zeitreihen0h15!A12085,7,4),MID(Zeitreihen0h15!A12085,4,2),LEFT(Zeitreihen0h15!A12085,2))+TIME(MID(Zeitreihen0h15!A12085,12,2),RIGHT(Zeitreihen0h15!A12085,2),0)</f>
        <v>#VALUE!</v>
      </c>
    </row>
    <row r="12086" spans="1:1" x14ac:dyDescent="0.25">
      <c r="A12086" s="78" t="e">
        <f>DATE(MID(Zeitreihen0h15!A12086,7,4),MID(Zeitreihen0h15!A12086,4,2),LEFT(Zeitreihen0h15!A12086,2))+TIME(MID(Zeitreihen0h15!A12086,12,2),RIGHT(Zeitreihen0h15!A12086,2),0)</f>
        <v>#VALUE!</v>
      </c>
    </row>
    <row r="12087" spans="1:1" x14ac:dyDescent="0.25">
      <c r="A12087" s="78" t="e">
        <f>DATE(MID(Zeitreihen0h15!A12087,7,4),MID(Zeitreihen0h15!A12087,4,2),LEFT(Zeitreihen0h15!A12087,2))+TIME(MID(Zeitreihen0h15!A12087,12,2),RIGHT(Zeitreihen0h15!A12087,2),0)</f>
        <v>#VALUE!</v>
      </c>
    </row>
    <row r="12088" spans="1:1" x14ac:dyDescent="0.25">
      <c r="A12088" s="78" t="e">
        <f>DATE(MID(Zeitreihen0h15!A12088,7,4),MID(Zeitreihen0h15!A12088,4,2),LEFT(Zeitreihen0h15!A12088,2))+TIME(MID(Zeitreihen0h15!A12088,12,2),RIGHT(Zeitreihen0h15!A12088,2),0)</f>
        <v>#VALUE!</v>
      </c>
    </row>
    <row r="12089" spans="1:1" x14ac:dyDescent="0.25">
      <c r="A12089" s="78" t="e">
        <f>DATE(MID(Zeitreihen0h15!A12089,7,4),MID(Zeitreihen0h15!A12089,4,2),LEFT(Zeitreihen0h15!A12089,2))+TIME(MID(Zeitreihen0h15!A12089,12,2),RIGHT(Zeitreihen0h15!A12089,2),0)</f>
        <v>#VALUE!</v>
      </c>
    </row>
    <row r="12090" spans="1:1" x14ac:dyDescent="0.25">
      <c r="A12090" s="78" t="e">
        <f>DATE(MID(Zeitreihen0h15!A12090,7,4),MID(Zeitreihen0h15!A12090,4,2),LEFT(Zeitreihen0h15!A12090,2))+TIME(MID(Zeitreihen0h15!A12090,12,2),RIGHT(Zeitreihen0h15!A12090,2),0)</f>
        <v>#VALUE!</v>
      </c>
    </row>
    <row r="12091" spans="1:1" x14ac:dyDescent="0.25">
      <c r="A12091" s="78" t="e">
        <f>DATE(MID(Zeitreihen0h15!A12091,7,4),MID(Zeitreihen0h15!A12091,4,2),LEFT(Zeitreihen0h15!A12091,2))+TIME(MID(Zeitreihen0h15!A12091,12,2),RIGHT(Zeitreihen0h15!A12091,2),0)</f>
        <v>#VALUE!</v>
      </c>
    </row>
    <row r="12092" spans="1:1" x14ac:dyDescent="0.25">
      <c r="A12092" s="78" t="e">
        <f>DATE(MID(Zeitreihen0h15!A12092,7,4),MID(Zeitreihen0h15!A12092,4,2),LEFT(Zeitreihen0h15!A12092,2))+TIME(MID(Zeitreihen0h15!A12092,12,2),RIGHT(Zeitreihen0h15!A12092,2),0)</f>
        <v>#VALUE!</v>
      </c>
    </row>
    <row r="12093" spans="1:1" x14ac:dyDescent="0.25">
      <c r="A12093" s="78" t="e">
        <f>DATE(MID(Zeitreihen0h15!A12093,7,4),MID(Zeitreihen0h15!A12093,4,2),LEFT(Zeitreihen0h15!A12093,2))+TIME(MID(Zeitreihen0h15!A12093,12,2),RIGHT(Zeitreihen0h15!A12093,2),0)</f>
        <v>#VALUE!</v>
      </c>
    </row>
    <row r="12094" spans="1:1" x14ac:dyDescent="0.25">
      <c r="A12094" s="78" t="e">
        <f>DATE(MID(Zeitreihen0h15!A12094,7,4),MID(Zeitreihen0h15!A12094,4,2),LEFT(Zeitreihen0h15!A12094,2))+TIME(MID(Zeitreihen0h15!A12094,12,2),RIGHT(Zeitreihen0h15!A12094,2),0)</f>
        <v>#VALUE!</v>
      </c>
    </row>
    <row r="12095" spans="1:1" x14ac:dyDescent="0.25">
      <c r="A12095" s="78" t="e">
        <f>DATE(MID(Zeitreihen0h15!A12095,7,4),MID(Zeitreihen0h15!A12095,4,2),LEFT(Zeitreihen0h15!A12095,2))+TIME(MID(Zeitreihen0h15!A12095,12,2),RIGHT(Zeitreihen0h15!A12095,2),0)</f>
        <v>#VALUE!</v>
      </c>
    </row>
    <row r="12096" spans="1:1" x14ac:dyDescent="0.25">
      <c r="A12096" s="78" t="e">
        <f>DATE(MID(Zeitreihen0h15!A12096,7,4),MID(Zeitreihen0h15!A12096,4,2),LEFT(Zeitreihen0h15!A12096,2))+TIME(MID(Zeitreihen0h15!A12096,12,2),RIGHT(Zeitreihen0h15!A12096,2),0)</f>
        <v>#VALUE!</v>
      </c>
    </row>
    <row r="12097" spans="1:1" x14ac:dyDescent="0.25">
      <c r="A12097" s="78" t="e">
        <f>DATE(MID(Zeitreihen0h15!A12097,7,4),MID(Zeitreihen0h15!A12097,4,2),LEFT(Zeitreihen0h15!A12097,2))+TIME(MID(Zeitreihen0h15!A12097,12,2),RIGHT(Zeitreihen0h15!A12097,2),0)</f>
        <v>#VALUE!</v>
      </c>
    </row>
    <row r="12098" spans="1:1" x14ac:dyDescent="0.25">
      <c r="A12098" s="78" t="e">
        <f>DATE(MID(Zeitreihen0h15!A12098,7,4),MID(Zeitreihen0h15!A12098,4,2),LEFT(Zeitreihen0h15!A12098,2))+TIME(MID(Zeitreihen0h15!A12098,12,2),RIGHT(Zeitreihen0h15!A12098,2),0)</f>
        <v>#VALUE!</v>
      </c>
    </row>
    <row r="12099" spans="1:1" x14ac:dyDescent="0.25">
      <c r="A12099" s="78" t="e">
        <f>DATE(MID(Zeitreihen0h15!A12099,7,4),MID(Zeitreihen0h15!A12099,4,2),LEFT(Zeitreihen0h15!A12099,2))+TIME(MID(Zeitreihen0h15!A12099,12,2),RIGHT(Zeitreihen0h15!A12099,2),0)</f>
        <v>#VALUE!</v>
      </c>
    </row>
    <row r="12100" spans="1:1" x14ac:dyDescent="0.25">
      <c r="A12100" s="78" t="e">
        <f>DATE(MID(Zeitreihen0h15!A12100,7,4),MID(Zeitreihen0h15!A12100,4,2),LEFT(Zeitreihen0h15!A12100,2))+TIME(MID(Zeitreihen0h15!A12100,12,2),RIGHT(Zeitreihen0h15!A12100,2),0)</f>
        <v>#VALUE!</v>
      </c>
    </row>
    <row r="12101" spans="1:1" x14ac:dyDescent="0.25">
      <c r="A12101" s="78" t="e">
        <f>DATE(MID(Zeitreihen0h15!A12101,7,4),MID(Zeitreihen0h15!A12101,4,2),LEFT(Zeitreihen0h15!A12101,2))+TIME(MID(Zeitreihen0h15!A12101,12,2),RIGHT(Zeitreihen0h15!A12101,2),0)</f>
        <v>#VALUE!</v>
      </c>
    </row>
    <row r="12102" spans="1:1" x14ac:dyDescent="0.25">
      <c r="A12102" s="78" t="e">
        <f>DATE(MID(Zeitreihen0h15!A12102,7,4),MID(Zeitreihen0h15!A12102,4,2),LEFT(Zeitreihen0h15!A12102,2))+TIME(MID(Zeitreihen0h15!A12102,12,2),RIGHT(Zeitreihen0h15!A12102,2),0)</f>
        <v>#VALUE!</v>
      </c>
    </row>
    <row r="12103" spans="1:1" x14ac:dyDescent="0.25">
      <c r="A12103" s="78" t="e">
        <f>DATE(MID(Zeitreihen0h15!A12103,7,4),MID(Zeitreihen0h15!A12103,4,2),LEFT(Zeitreihen0h15!A12103,2))+TIME(MID(Zeitreihen0h15!A12103,12,2),RIGHT(Zeitreihen0h15!A12103,2),0)</f>
        <v>#VALUE!</v>
      </c>
    </row>
    <row r="12104" spans="1:1" x14ac:dyDescent="0.25">
      <c r="A12104" s="78" t="e">
        <f>DATE(MID(Zeitreihen0h15!A12104,7,4),MID(Zeitreihen0h15!A12104,4,2),LEFT(Zeitreihen0h15!A12104,2))+TIME(MID(Zeitreihen0h15!A12104,12,2),RIGHT(Zeitreihen0h15!A12104,2),0)</f>
        <v>#VALUE!</v>
      </c>
    </row>
    <row r="12105" spans="1:1" x14ac:dyDescent="0.25">
      <c r="A12105" s="78" t="e">
        <f>DATE(MID(Zeitreihen0h15!A12105,7,4),MID(Zeitreihen0h15!A12105,4,2),LEFT(Zeitreihen0h15!A12105,2))+TIME(MID(Zeitreihen0h15!A12105,12,2),RIGHT(Zeitreihen0h15!A12105,2),0)</f>
        <v>#VALUE!</v>
      </c>
    </row>
    <row r="12106" spans="1:1" x14ac:dyDescent="0.25">
      <c r="A12106" s="78" t="e">
        <f>DATE(MID(Zeitreihen0h15!A12106,7,4),MID(Zeitreihen0h15!A12106,4,2),LEFT(Zeitreihen0h15!A12106,2))+TIME(MID(Zeitreihen0h15!A12106,12,2),RIGHT(Zeitreihen0h15!A12106,2),0)</f>
        <v>#VALUE!</v>
      </c>
    </row>
    <row r="12107" spans="1:1" x14ac:dyDescent="0.25">
      <c r="A12107" s="78" t="e">
        <f>DATE(MID(Zeitreihen0h15!A12107,7,4),MID(Zeitreihen0h15!A12107,4,2),LEFT(Zeitreihen0h15!A12107,2))+TIME(MID(Zeitreihen0h15!A12107,12,2),RIGHT(Zeitreihen0h15!A12107,2),0)</f>
        <v>#VALUE!</v>
      </c>
    </row>
    <row r="12108" spans="1:1" x14ac:dyDescent="0.25">
      <c r="A12108" s="78" t="e">
        <f>DATE(MID(Zeitreihen0h15!A12108,7,4),MID(Zeitreihen0h15!A12108,4,2),LEFT(Zeitreihen0h15!A12108,2))+TIME(MID(Zeitreihen0h15!A12108,12,2),RIGHT(Zeitreihen0h15!A12108,2),0)</f>
        <v>#VALUE!</v>
      </c>
    </row>
    <row r="12109" spans="1:1" x14ac:dyDescent="0.25">
      <c r="A12109" s="78" t="e">
        <f>DATE(MID(Zeitreihen0h15!A12109,7,4),MID(Zeitreihen0h15!A12109,4,2),LEFT(Zeitreihen0h15!A12109,2))+TIME(MID(Zeitreihen0h15!A12109,12,2),RIGHT(Zeitreihen0h15!A12109,2),0)</f>
        <v>#VALUE!</v>
      </c>
    </row>
    <row r="12110" spans="1:1" x14ac:dyDescent="0.25">
      <c r="A12110" s="78" t="e">
        <f>DATE(MID(Zeitreihen0h15!A12110,7,4),MID(Zeitreihen0h15!A12110,4,2),LEFT(Zeitreihen0h15!A12110,2))+TIME(MID(Zeitreihen0h15!A12110,12,2),RIGHT(Zeitreihen0h15!A12110,2),0)</f>
        <v>#VALUE!</v>
      </c>
    </row>
    <row r="12111" spans="1:1" x14ac:dyDescent="0.25">
      <c r="A12111" s="78" t="e">
        <f>DATE(MID(Zeitreihen0h15!A12111,7,4),MID(Zeitreihen0h15!A12111,4,2),LEFT(Zeitreihen0h15!A12111,2))+TIME(MID(Zeitreihen0h15!A12111,12,2),RIGHT(Zeitreihen0h15!A12111,2),0)</f>
        <v>#VALUE!</v>
      </c>
    </row>
    <row r="12112" spans="1:1" x14ac:dyDescent="0.25">
      <c r="A12112" s="78" t="e">
        <f>DATE(MID(Zeitreihen0h15!A12112,7,4),MID(Zeitreihen0h15!A12112,4,2),LEFT(Zeitreihen0h15!A12112,2))+TIME(MID(Zeitreihen0h15!A12112,12,2),RIGHT(Zeitreihen0h15!A12112,2),0)</f>
        <v>#VALUE!</v>
      </c>
    </row>
    <row r="12113" spans="1:1" x14ac:dyDescent="0.25">
      <c r="A12113" s="78" t="e">
        <f>DATE(MID(Zeitreihen0h15!A12113,7,4),MID(Zeitreihen0h15!A12113,4,2),LEFT(Zeitreihen0h15!A12113,2))+TIME(MID(Zeitreihen0h15!A12113,12,2),RIGHT(Zeitreihen0h15!A12113,2),0)</f>
        <v>#VALUE!</v>
      </c>
    </row>
    <row r="12114" spans="1:1" x14ac:dyDescent="0.25">
      <c r="A12114" s="78" t="e">
        <f>DATE(MID(Zeitreihen0h15!A12114,7,4),MID(Zeitreihen0h15!A12114,4,2),LEFT(Zeitreihen0h15!A12114,2))+TIME(MID(Zeitreihen0h15!A12114,12,2),RIGHT(Zeitreihen0h15!A12114,2),0)</f>
        <v>#VALUE!</v>
      </c>
    </row>
    <row r="12115" spans="1:1" x14ac:dyDescent="0.25">
      <c r="A12115" s="78" t="e">
        <f>DATE(MID(Zeitreihen0h15!A12115,7,4),MID(Zeitreihen0h15!A12115,4,2),LEFT(Zeitreihen0h15!A12115,2))+TIME(MID(Zeitreihen0h15!A12115,12,2),RIGHT(Zeitreihen0h15!A12115,2),0)</f>
        <v>#VALUE!</v>
      </c>
    </row>
    <row r="12116" spans="1:1" x14ac:dyDescent="0.25">
      <c r="A12116" s="78" t="e">
        <f>DATE(MID(Zeitreihen0h15!A12116,7,4),MID(Zeitreihen0h15!A12116,4,2),LEFT(Zeitreihen0h15!A12116,2))+TIME(MID(Zeitreihen0h15!A12116,12,2),RIGHT(Zeitreihen0h15!A12116,2),0)</f>
        <v>#VALUE!</v>
      </c>
    </row>
    <row r="12117" spans="1:1" x14ac:dyDescent="0.25">
      <c r="A12117" s="78" t="e">
        <f>DATE(MID(Zeitreihen0h15!A12117,7,4),MID(Zeitreihen0h15!A12117,4,2),LEFT(Zeitreihen0h15!A12117,2))+TIME(MID(Zeitreihen0h15!A12117,12,2),RIGHT(Zeitreihen0h15!A12117,2),0)</f>
        <v>#VALUE!</v>
      </c>
    </row>
    <row r="12118" spans="1:1" x14ac:dyDescent="0.25">
      <c r="A12118" s="78" t="e">
        <f>DATE(MID(Zeitreihen0h15!A12118,7,4),MID(Zeitreihen0h15!A12118,4,2),LEFT(Zeitreihen0h15!A12118,2))+TIME(MID(Zeitreihen0h15!A12118,12,2),RIGHT(Zeitreihen0h15!A12118,2),0)</f>
        <v>#VALUE!</v>
      </c>
    </row>
    <row r="12119" spans="1:1" x14ac:dyDescent="0.25">
      <c r="A12119" s="78" t="e">
        <f>DATE(MID(Zeitreihen0h15!A12119,7,4),MID(Zeitreihen0h15!A12119,4,2),LEFT(Zeitreihen0h15!A12119,2))+TIME(MID(Zeitreihen0h15!A12119,12,2),RIGHT(Zeitreihen0h15!A12119,2),0)</f>
        <v>#VALUE!</v>
      </c>
    </row>
    <row r="12120" spans="1:1" x14ac:dyDescent="0.25">
      <c r="A12120" s="78" t="e">
        <f>DATE(MID(Zeitreihen0h15!A12120,7,4),MID(Zeitreihen0h15!A12120,4,2),LEFT(Zeitreihen0h15!A12120,2))+TIME(MID(Zeitreihen0h15!A12120,12,2),RIGHT(Zeitreihen0h15!A12120,2),0)</f>
        <v>#VALUE!</v>
      </c>
    </row>
    <row r="12121" spans="1:1" x14ac:dyDescent="0.25">
      <c r="A12121" s="78" t="e">
        <f>DATE(MID(Zeitreihen0h15!A12121,7,4),MID(Zeitreihen0h15!A12121,4,2),LEFT(Zeitreihen0h15!A12121,2))+TIME(MID(Zeitreihen0h15!A12121,12,2),RIGHT(Zeitreihen0h15!A12121,2),0)</f>
        <v>#VALUE!</v>
      </c>
    </row>
    <row r="12122" spans="1:1" x14ac:dyDescent="0.25">
      <c r="A12122" s="78" t="e">
        <f>DATE(MID(Zeitreihen0h15!A12122,7,4),MID(Zeitreihen0h15!A12122,4,2),LEFT(Zeitreihen0h15!A12122,2))+TIME(MID(Zeitreihen0h15!A12122,12,2),RIGHT(Zeitreihen0h15!A12122,2),0)</f>
        <v>#VALUE!</v>
      </c>
    </row>
    <row r="12123" spans="1:1" x14ac:dyDescent="0.25">
      <c r="A12123" s="78" t="e">
        <f>DATE(MID(Zeitreihen0h15!A12123,7,4),MID(Zeitreihen0h15!A12123,4,2),LEFT(Zeitreihen0h15!A12123,2))+TIME(MID(Zeitreihen0h15!A12123,12,2),RIGHT(Zeitreihen0h15!A12123,2),0)</f>
        <v>#VALUE!</v>
      </c>
    </row>
    <row r="12124" spans="1:1" x14ac:dyDescent="0.25">
      <c r="A12124" s="78" t="e">
        <f>DATE(MID(Zeitreihen0h15!A12124,7,4),MID(Zeitreihen0h15!A12124,4,2),LEFT(Zeitreihen0h15!A12124,2))+TIME(MID(Zeitreihen0h15!A12124,12,2),RIGHT(Zeitreihen0h15!A12124,2),0)</f>
        <v>#VALUE!</v>
      </c>
    </row>
    <row r="12125" spans="1:1" x14ac:dyDescent="0.25">
      <c r="A12125" s="78" t="e">
        <f>DATE(MID(Zeitreihen0h15!A12125,7,4),MID(Zeitreihen0h15!A12125,4,2),LEFT(Zeitreihen0h15!A12125,2))+TIME(MID(Zeitreihen0h15!A12125,12,2),RIGHT(Zeitreihen0h15!A12125,2),0)</f>
        <v>#VALUE!</v>
      </c>
    </row>
    <row r="12126" spans="1:1" x14ac:dyDescent="0.25">
      <c r="A12126" s="78" t="e">
        <f>DATE(MID(Zeitreihen0h15!A12126,7,4),MID(Zeitreihen0h15!A12126,4,2),LEFT(Zeitreihen0h15!A12126,2))+TIME(MID(Zeitreihen0h15!A12126,12,2),RIGHT(Zeitreihen0h15!A12126,2),0)</f>
        <v>#VALUE!</v>
      </c>
    </row>
    <row r="12127" spans="1:1" x14ac:dyDescent="0.25">
      <c r="A12127" s="78" t="e">
        <f>DATE(MID(Zeitreihen0h15!A12127,7,4),MID(Zeitreihen0h15!A12127,4,2),LEFT(Zeitreihen0h15!A12127,2))+TIME(MID(Zeitreihen0h15!A12127,12,2),RIGHT(Zeitreihen0h15!A12127,2),0)</f>
        <v>#VALUE!</v>
      </c>
    </row>
    <row r="12128" spans="1:1" x14ac:dyDescent="0.25">
      <c r="A12128" s="78" t="e">
        <f>DATE(MID(Zeitreihen0h15!A12128,7,4),MID(Zeitreihen0h15!A12128,4,2),LEFT(Zeitreihen0h15!A12128,2))+TIME(MID(Zeitreihen0h15!A12128,12,2),RIGHT(Zeitreihen0h15!A12128,2),0)</f>
        <v>#VALUE!</v>
      </c>
    </row>
    <row r="12129" spans="1:1" x14ac:dyDescent="0.25">
      <c r="A12129" s="78" t="e">
        <f>DATE(MID(Zeitreihen0h15!A12129,7,4),MID(Zeitreihen0h15!A12129,4,2),LEFT(Zeitreihen0h15!A12129,2))+TIME(MID(Zeitreihen0h15!A12129,12,2),RIGHT(Zeitreihen0h15!A12129,2),0)</f>
        <v>#VALUE!</v>
      </c>
    </row>
    <row r="12130" spans="1:1" x14ac:dyDescent="0.25">
      <c r="A12130" s="78" t="e">
        <f>DATE(MID(Zeitreihen0h15!A12130,7,4),MID(Zeitreihen0h15!A12130,4,2),LEFT(Zeitreihen0h15!A12130,2))+TIME(MID(Zeitreihen0h15!A12130,12,2),RIGHT(Zeitreihen0h15!A12130,2),0)</f>
        <v>#VALUE!</v>
      </c>
    </row>
    <row r="12131" spans="1:1" x14ac:dyDescent="0.25">
      <c r="A12131" s="78" t="e">
        <f>DATE(MID(Zeitreihen0h15!A12131,7,4),MID(Zeitreihen0h15!A12131,4,2),LEFT(Zeitreihen0h15!A12131,2))+TIME(MID(Zeitreihen0h15!A12131,12,2),RIGHT(Zeitreihen0h15!A12131,2),0)</f>
        <v>#VALUE!</v>
      </c>
    </row>
    <row r="12132" spans="1:1" x14ac:dyDescent="0.25">
      <c r="A12132" s="78" t="e">
        <f>DATE(MID(Zeitreihen0h15!A12132,7,4),MID(Zeitreihen0h15!A12132,4,2),LEFT(Zeitreihen0h15!A12132,2))+TIME(MID(Zeitreihen0h15!A12132,12,2),RIGHT(Zeitreihen0h15!A12132,2),0)</f>
        <v>#VALUE!</v>
      </c>
    </row>
    <row r="12133" spans="1:1" x14ac:dyDescent="0.25">
      <c r="A12133" s="78" t="e">
        <f>DATE(MID(Zeitreihen0h15!A12133,7,4),MID(Zeitreihen0h15!A12133,4,2),LEFT(Zeitreihen0h15!A12133,2))+TIME(MID(Zeitreihen0h15!A12133,12,2),RIGHT(Zeitreihen0h15!A12133,2),0)</f>
        <v>#VALUE!</v>
      </c>
    </row>
    <row r="12134" spans="1:1" x14ac:dyDescent="0.25">
      <c r="A12134" s="78" t="e">
        <f>DATE(MID(Zeitreihen0h15!A12134,7,4),MID(Zeitreihen0h15!A12134,4,2),LEFT(Zeitreihen0h15!A12134,2))+TIME(MID(Zeitreihen0h15!A12134,12,2),RIGHT(Zeitreihen0h15!A12134,2),0)</f>
        <v>#VALUE!</v>
      </c>
    </row>
    <row r="12135" spans="1:1" x14ac:dyDescent="0.25">
      <c r="A12135" s="78" t="e">
        <f>DATE(MID(Zeitreihen0h15!A12135,7,4),MID(Zeitreihen0h15!A12135,4,2),LEFT(Zeitreihen0h15!A12135,2))+TIME(MID(Zeitreihen0h15!A12135,12,2),RIGHT(Zeitreihen0h15!A12135,2),0)</f>
        <v>#VALUE!</v>
      </c>
    </row>
    <row r="12136" spans="1:1" x14ac:dyDescent="0.25">
      <c r="A12136" s="78" t="e">
        <f>DATE(MID(Zeitreihen0h15!A12136,7,4),MID(Zeitreihen0h15!A12136,4,2),LEFT(Zeitreihen0h15!A12136,2))+TIME(MID(Zeitreihen0h15!A12136,12,2),RIGHT(Zeitreihen0h15!A12136,2),0)</f>
        <v>#VALUE!</v>
      </c>
    </row>
    <row r="12137" spans="1:1" x14ac:dyDescent="0.25">
      <c r="A12137" s="78" t="e">
        <f>DATE(MID(Zeitreihen0h15!A12137,7,4),MID(Zeitreihen0h15!A12137,4,2),LEFT(Zeitreihen0h15!A12137,2))+TIME(MID(Zeitreihen0h15!A12137,12,2),RIGHT(Zeitreihen0h15!A12137,2),0)</f>
        <v>#VALUE!</v>
      </c>
    </row>
    <row r="12138" spans="1:1" x14ac:dyDescent="0.25">
      <c r="A12138" s="78" t="e">
        <f>DATE(MID(Zeitreihen0h15!A12138,7,4),MID(Zeitreihen0h15!A12138,4,2),LEFT(Zeitreihen0h15!A12138,2))+TIME(MID(Zeitreihen0h15!A12138,12,2),RIGHT(Zeitreihen0h15!A12138,2),0)</f>
        <v>#VALUE!</v>
      </c>
    </row>
    <row r="12139" spans="1:1" x14ac:dyDescent="0.25">
      <c r="A12139" s="78" t="e">
        <f>DATE(MID(Zeitreihen0h15!A12139,7,4),MID(Zeitreihen0h15!A12139,4,2),LEFT(Zeitreihen0h15!A12139,2))+TIME(MID(Zeitreihen0h15!A12139,12,2),RIGHT(Zeitreihen0h15!A12139,2),0)</f>
        <v>#VALUE!</v>
      </c>
    </row>
    <row r="12140" spans="1:1" x14ac:dyDescent="0.25">
      <c r="A12140" s="78" t="e">
        <f>DATE(MID(Zeitreihen0h15!A12140,7,4),MID(Zeitreihen0h15!A12140,4,2),LEFT(Zeitreihen0h15!A12140,2))+TIME(MID(Zeitreihen0h15!A12140,12,2),RIGHT(Zeitreihen0h15!A12140,2),0)</f>
        <v>#VALUE!</v>
      </c>
    </row>
    <row r="12141" spans="1:1" x14ac:dyDescent="0.25">
      <c r="A12141" s="78" t="e">
        <f>DATE(MID(Zeitreihen0h15!A12141,7,4),MID(Zeitreihen0h15!A12141,4,2),LEFT(Zeitreihen0h15!A12141,2))+TIME(MID(Zeitreihen0h15!A12141,12,2),RIGHT(Zeitreihen0h15!A12141,2),0)</f>
        <v>#VALUE!</v>
      </c>
    </row>
    <row r="12142" spans="1:1" x14ac:dyDescent="0.25">
      <c r="A12142" s="78" t="e">
        <f>DATE(MID(Zeitreihen0h15!A12142,7,4),MID(Zeitreihen0h15!A12142,4,2),LEFT(Zeitreihen0h15!A12142,2))+TIME(MID(Zeitreihen0h15!A12142,12,2),RIGHT(Zeitreihen0h15!A12142,2),0)</f>
        <v>#VALUE!</v>
      </c>
    </row>
    <row r="12143" spans="1:1" x14ac:dyDescent="0.25">
      <c r="A12143" s="78" t="e">
        <f>DATE(MID(Zeitreihen0h15!A12143,7,4),MID(Zeitreihen0h15!A12143,4,2),LEFT(Zeitreihen0h15!A12143,2))+TIME(MID(Zeitreihen0h15!A12143,12,2),RIGHT(Zeitreihen0h15!A12143,2),0)</f>
        <v>#VALUE!</v>
      </c>
    </row>
    <row r="12144" spans="1:1" x14ac:dyDescent="0.25">
      <c r="A12144" s="78" t="e">
        <f>DATE(MID(Zeitreihen0h15!A12144,7,4),MID(Zeitreihen0h15!A12144,4,2),LEFT(Zeitreihen0h15!A12144,2))+TIME(MID(Zeitreihen0h15!A12144,12,2),RIGHT(Zeitreihen0h15!A12144,2),0)</f>
        <v>#VALUE!</v>
      </c>
    </row>
    <row r="12145" spans="1:1" x14ac:dyDescent="0.25">
      <c r="A12145" s="78" t="e">
        <f>DATE(MID(Zeitreihen0h15!A12145,7,4),MID(Zeitreihen0h15!A12145,4,2),LEFT(Zeitreihen0h15!A12145,2))+TIME(MID(Zeitreihen0h15!A12145,12,2),RIGHT(Zeitreihen0h15!A12145,2),0)</f>
        <v>#VALUE!</v>
      </c>
    </row>
    <row r="12146" spans="1:1" x14ac:dyDescent="0.25">
      <c r="A12146" s="78" t="e">
        <f>DATE(MID(Zeitreihen0h15!A12146,7,4),MID(Zeitreihen0h15!A12146,4,2),LEFT(Zeitreihen0h15!A12146,2))+TIME(MID(Zeitreihen0h15!A12146,12,2),RIGHT(Zeitreihen0h15!A12146,2),0)</f>
        <v>#VALUE!</v>
      </c>
    </row>
    <row r="12147" spans="1:1" x14ac:dyDescent="0.25">
      <c r="A12147" s="78" t="e">
        <f>DATE(MID(Zeitreihen0h15!A12147,7,4),MID(Zeitreihen0h15!A12147,4,2),LEFT(Zeitreihen0h15!A12147,2))+TIME(MID(Zeitreihen0h15!A12147,12,2),RIGHT(Zeitreihen0h15!A12147,2),0)</f>
        <v>#VALUE!</v>
      </c>
    </row>
    <row r="12148" spans="1:1" x14ac:dyDescent="0.25">
      <c r="A12148" s="78" t="e">
        <f>DATE(MID(Zeitreihen0h15!A12148,7,4),MID(Zeitreihen0h15!A12148,4,2),LEFT(Zeitreihen0h15!A12148,2))+TIME(MID(Zeitreihen0h15!A12148,12,2),RIGHT(Zeitreihen0h15!A12148,2),0)</f>
        <v>#VALUE!</v>
      </c>
    </row>
    <row r="12149" spans="1:1" x14ac:dyDescent="0.25">
      <c r="A12149" s="78" t="e">
        <f>DATE(MID(Zeitreihen0h15!A12149,7,4),MID(Zeitreihen0h15!A12149,4,2),LEFT(Zeitreihen0h15!A12149,2))+TIME(MID(Zeitreihen0h15!A12149,12,2),RIGHT(Zeitreihen0h15!A12149,2),0)</f>
        <v>#VALUE!</v>
      </c>
    </row>
    <row r="12150" spans="1:1" x14ac:dyDescent="0.25">
      <c r="A12150" s="78" t="e">
        <f>DATE(MID(Zeitreihen0h15!A12150,7,4),MID(Zeitreihen0h15!A12150,4,2),LEFT(Zeitreihen0h15!A12150,2))+TIME(MID(Zeitreihen0h15!A12150,12,2),RIGHT(Zeitreihen0h15!A12150,2),0)</f>
        <v>#VALUE!</v>
      </c>
    </row>
    <row r="12151" spans="1:1" x14ac:dyDescent="0.25">
      <c r="A12151" s="78" t="e">
        <f>DATE(MID(Zeitreihen0h15!A12151,7,4),MID(Zeitreihen0h15!A12151,4,2),LEFT(Zeitreihen0h15!A12151,2))+TIME(MID(Zeitreihen0h15!A12151,12,2),RIGHT(Zeitreihen0h15!A12151,2),0)</f>
        <v>#VALUE!</v>
      </c>
    </row>
    <row r="12152" spans="1:1" x14ac:dyDescent="0.25">
      <c r="A12152" s="78" t="e">
        <f>DATE(MID(Zeitreihen0h15!A12152,7,4),MID(Zeitreihen0h15!A12152,4,2),LEFT(Zeitreihen0h15!A12152,2))+TIME(MID(Zeitreihen0h15!A12152,12,2),RIGHT(Zeitreihen0h15!A12152,2),0)</f>
        <v>#VALUE!</v>
      </c>
    </row>
    <row r="12153" spans="1:1" x14ac:dyDescent="0.25">
      <c r="A12153" s="78" t="e">
        <f>DATE(MID(Zeitreihen0h15!A12153,7,4),MID(Zeitreihen0h15!A12153,4,2),LEFT(Zeitreihen0h15!A12153,2))+TIME(MID(Zeitreihen0h15!A12153,12,2),RIGHT(Zeitreihen0h15!A12153,2),0)</f>
        <v>#VALUE!</v>
      </c>
    </row>
    <row r="12154" spans="1:1" x14ac:dyDescent="0.25">
      <c r="A12154" s="78" t="e">
        <f>DATE(MID(Zeitreihen0h15!A12154,7,4),MID(Zeitreihen0h15!A12154,4,2),LEFT(Zeitreihen0h15!A12154,2))+TIME(MID(Zeitreihen0h15!A12154,12,2),RIGHT(Zeitreihen0h15!A12154,2),0)</f>
        <v>#VALUE!</v>
      </c>
    </row>
    <row r="12155" spans="1:1" x14ac:dyDescent="0.25">
      <c r="A12155" s="78" t="e">
        <f>DATE(MID(Zeitreihen0h15!A12155,7,4),MID(Zeitreihen0h15!A12155,4,2),LEFT(Zeitreihen0h15!A12155,2))+TIME(MID(Zeitreihen0h15!A12155,12,2),RIGHT(Zeitreihen0h15!A12155,2),0)</f>
        <v>#VALUE!</v>
      </c>
    </row>
    <row r="12156" spans="1:1" x14ac:dyDescent="0.25">
      <c r="A12156" s="78" t="e">
        <f>DATE(MID(Zeitreihen0h15!A12156,7,4),MID(Zeitreihen0h15!A12156,4,2),LEFT(Zeitreihen0h15!A12156,2))+TIME(MID(Zeitreihen0h15!A12156,12,2),RIGHT(Zeitreihen0h15!A12156,2),0)</f>
        <v>#VALUE!</v>
      </c>
    </row>
    <row r="12157" spans="1:1" x14ac:dyDescent="0.25">
      <c r="A12157" s="78" t="e">
        <f>DATE(MID(Zeitreihen0h15!A12157,7,4),MID(Zeitreihen0h15!A12157,4,2),LEFT(Zeitreihen0h15!A12157,2))+TIME(MID(Zeitreihen0h15!A12157,12,2),RIGHT(Zeitreihen0h15!A12157,2),0)</f>
        <v>#VALUE!</v>
      </c>
    </row>
    <row r="12158" spans="1:1" x14ac:dyDescent="0.25">
      <c r="A12158" s="78" t="e">
        <f>DATE(MID(Zeitreihen0h15!A12158,7,4),MID(Zeitreihen0h15!A12158,4,2),LEFT(Zeitreihen0h15!A12158,2))+TIME(MID(Zeitreihen0h15!A12158,12,2),RIGHT(Zeitreihen0h15!A12158,2),0)</f>
        <v>#VALUE!</v>
      </c>
    </row>
    <row r="12159" spans="1:1" x14ac:dyDescent="0.25">
      <c r="A12159" s="78" t="e">
        <f>DATE(MID(Zeitreihen0h15!A12159,7,4),MID(Zeitreihen0h15!A12159,4,2),LEFT(Zeitreihen0h15!A12159,2))+TIME(MID(Zeitreihen0h15!A12159,12,2),RIGHT(Zeitreihen0h15!A12159,2),0)</f>
        <v>#VALUE!</v>
      </c>
    </row>
    <row r="12160" spans="1:1" x14ac:dyDescent="0.25">
      <c r="A12160" s="78" t="e">
        <f>DATE(MID(Zeitreihen0h15!A12160,7,4),MID(Zeitreihen0h15!A12160,4,2),LEFT(Zeitreihen0h15!A12160,2))+TIME(MID(Zeitreihen0h15!A12160,12,2),RIGHT(Zeitreihen0h15!A12160,2),0)</f>
        <v>#VALUE!</v>
      </c>
    </row>
    <row r="12161" spans="1:1" x14ac:dyDescent="0.25">
      <c r="A12161" s="78" t="e">
        <f>DATE(MID(Zeitreihen0h15!A12161,7,4),MID(Zeitreihen0h15!A12161,4,2),LEFT(Zeitreihen0h15!A12161,2))+TIME(MID(Zeitreihen0h15!A12161,12,2),RIGHT(Zeitreihen0h15!A12161,2),0)</f>
        <v>#VALUE!</v>
      </c>
    </row>
    <row r="12162" spans="1:1" x14ac:dyDescent="0.25">
      <c r="A12162" s="78" t="e">
        <f>DATE(MID(Zeitreihen0h15!A12162,7,4),MID(Zeitreihen0h15!A12162,4,2),LEFT(Zeitreihen0h15!A12162,2))+TIME(MID(Zeitreihen0h15!A12162,12,2),RIGHT(Zeitreihen0h15!A12162,2),0)</f>
        <v>#VALUE!</v>
      </c>
    </row>
    <row r="12163" spans="1:1" x14ac:dyDescent="0.25">
      <c r="A12163" s="78" t="e">
        <f>DATE(MID(Zeitreihen0h15!A12163,7,4),MID(Zeitreihen0h15!A12163,4,2),LEFT(Zeitreihen0h15!A12163,2))+TIME(MID(Zeitreihen0h15!A12163,12,2),RIGHT(Zeitreihen0h15!A12163,2),0)</f>
        <v>#VALUE!</v>
      </c>
    </row>
    <row r="12164" spans="1:1" x14ac:dyDescent="0.25">
      <c r="A12164" s="78" t="e">
        <f>DATE(MID(Zeitreihen0h15!A12164,7,4),MID(Zeitreihen0h15!A12164,4,2),LEFT(Zeitreihen0h15!A12164,2))+TIME(MID(Zeitreihen0h15!A12164,12,2),RIGHT(Zeitreihen0h15!A12164,2),0)</f>
        <v>#VALUE!</v>
      </c>
    </row>
    <row r="12165" spans="1:1" x14ac:dyDescent="0.25">
      <c r="A12165" s="78" t="e">
        <f>DATE(MID(Zeitreihen0h15!A12165,7,4),MID(Zeitreihen0h15!A12165,4,2),LEFT(Zeitreihen0h15!A12165,2))+TIME(MID(Zeitreihen0h15!A12165,12,2),RIGHT(Zeitreihen0h15!A12165,2),0)</f>
        <v>#VALUE!</v>
      </c>
    </row>
    <row r="12166" spans="1:1" x14ac:dyDescent="0.25">
      <c r="A12166" s="78" t="e">
        <f>DATE(MID(Zeitreihen0h15!A12166,7,4),MID(Zeitreihen0h15!A12166,4,2),LEFT(Zeitreihen0h15!A12166,2))+TIME(MID(Zeitreihen0h15!A12166,12,2),RIGHT(Zeitreihen0h15!A12166,2),0)</f>
        <v>#VALUE!</v>
      </c>
    </row>
    <row r="12167" spans="1:1" x14ac:dyDescent="0.25">
      <c r="A12167" s="78" t="e">
        <f>DATE(MID(Zeitreihen0h15!A12167,7,4),MID(Zeitreihen0h15!A12167,4,2),LEFT(Zeitreihen0h15!A12167,2))+TIME(MID(Zeitreihen0h15!A12167,12,2),RIGHT(Zeitreihen0h15!A12167,2),0)</f>
        <v>#VALUE!</v>
      </c>
    </row>
    <row r="12168" spans="1:1" x14ac:dyDescent="0.25">
      <c r="A12168" s="78" t="e">
        <f>DATE(MID(Zeitreihen0h15!A12168,7,4),MID(Zeitreihen0h15!A12168,4,2),LEFT(Zeitreihen0h15!A12168,2))+TIME(MID(Zeitreihen0h15!A12168,12,2),RIGHT(Zeitreihen0h15!A12168,2),0)</f>
        <v>#VALUE!</v>
      </c>
    </row>
    <row r="12169" spans="1:1" x14ac:dyDescent="0.25">
      <c r="A12169" s="78" t="e">
        <f>DATE(MID(Zeitreihen0h15!A12169,7,4),MID(Zeitreihen0h15!A12169,4,2),LEFT(Zeitreihen0h15!A12169,2))+TIME(MID(Zeitreihen0h15!A12169,12,2),RIGHT(Zeitreihen0h15!A12169,2),0)</f>
        <v>#VALUE!</v>
      </c>
    </row>
    <row r="12170" spans="1:1" x14ac:dyDescent="0.25">
      <c r="A12170" s="78" t="e">
        <f>DATE(MID(Zeitreihen0h15!A12170,7,4),MID(Zeitreihen0h15!A12170,4,2),LEFT(Zeitreihen0h15!A12170,2))+TIME(MID(Zeitreihen0h15!A12170,12,2),RIGHT(Zeitreihen0h15!A12170,2),0)</f>
        <v>#VALUE!</v>
      </c>
    </row>
    <row r="12171" spans="1:1" x14ac:dyDescent="0.25">
      <c r="A12171" s="78" t="e">
        <f>DATE(MID(Zeitreihen0h15!A12171,7,4),MID(Zeitreihen0h15!A12171,4,2),LEFT(Zeitreihen0h15!A12171,2))+TIME(MID(Zeitreihen0h15!A12171,12,2),RIGHT(Zeitreihen0h15!A12171,2),0)</f>
        <v>#VALUE!</v>
      </c>
    </row>
    <row r="12172" spans="1:1" x14ac:dyDescent="0.25">
      <c r="A12172" s="78" t="e">
        <f>DATE(MID(Zeitreihen0h15!A12172,7,4),MID(Zeitreihen0h15!A12172,4,2),LEFT(Zeitreihen0h15!A12172,2))+TIME(MID(Zeitreihen0h15!A12172,12,2),RIGHT(Zeitreihen0h15!A12172,2),0)</f>
        <v>#VALUE!</v>
      </c>
    </row>
    <row r="12173" spans="1:1" x14ac:dyDescent="0.25">
      <c r="A12173" s="78" t="e">
        <f>DATE(MID(Zeitreihen0h15!A12173,7,4),MID(Zeitreihen0h15!A12173,4,2),LEFT(Zeitreihen0h15!A12173,2))+TIME(MID(Zeitreihen0h15!A12173,12,2),RIGHT(Zeitreihen0h15!A12173,2),0)</f>
        <v>#VALUE!</v>
      </c>
    </row>
    <row r="12174" spans="1:1" x14ac:dyDescent="0.25">
      <c r="A12174" s="78" t="e">
        <f>DATE(MID(Zeitreihen0h15!A12174,7,4),MID(Zeitreihen0h15!A12174,4,2),LEFT(Zeitreihen0h15!A12174,2))+TIME(MID(Zeitreihen0h15!A12174,12,2),RIGHT(Zeitreihen0h15!A12174,2),0)</f>
        <v>#VALUE!</v>
      </c>
    </row>
    <row r="12175" spans="1:1" x14ac:dyDescent="0.25">
      <c r="A12175" s="78" t="e">
        <f>DATE(MID(Zeitreihen0h15!A12175,7,4),MID(Zeitreihen0h15!A12175,4,2),LEFT(Zeitreihen0h15!A12175,2))+TIME(MID(Zeitreihen0h15!A12175,12,2),RIGHT(Zeitreihen0h15!A12175,2),0)</f>
        <v>#VALUE!</v>
      </c>
    </row>
    <row r="12176" spans="1:1" x14ac:dyDescent="0.25">
      <c r="A12176" s="78" t="e">
        <f>DATE(MID(Zeitreihen0h15!A12176,7,4),MID(Zeitreihen0h15!A12176,4,2),LEFT(Zeitreihen0h15!A12176,2))+TIME(MID(Zeitreihen0h15!A12176,12,2),RIGHT(Zeitreihen0h15!A12176,2),0)</f>
        <v>#VALUE!</v>
      </c>
    </row>
    <row r="12177" spans="1:1" x14ac:dyDescent="0.25">
      <c r="A12177" s="78" t="e">
        <f>DATE(MID(Zeitreihen0h15!A12177,7,4),MID(Zeitreihen0h15!A12177,4,2),LEFT(Zeitreihen0h15!A12177,2))+TIME(MID(Zeitreihen0h15!A12177,12,2),RIGHT(Zeitreihen0h15!A12177,2),0)</f>
        <v>#VALUE!</v>
      </c>
    </row>
    <row r="12178" spans="1:1" x14ac:dyDescent="0.25">
      <c r="A12178" s="78" t="e">
        <f>DATE(MID(Zeitreihen0h15!A12178,7,4),MID(Zeitreihen0h15!A12178,4,2),LEFT(Zeitreihen0h15!A12178,2))+TIME(MID(Zeitreihen0h15!A12178,12,2),RIGHT(Zeitreihen0h15!A12178,2),0)</f>
        <v>#VALUE!</v>
      </c>
    </row>
    <row r="12179" spans="1:1" x14ac:dyDescent="0.25">
      <c r="A12179" s="78" t="e">
        <f>DATE(MID(Zeitreihen0h15!A12179,7,4),MID(Zeitreihen0h15!A12179,4,2),LEFT(Zeitreihen0h15!A12179,2))+TIME(MID(Zeitreihen0h15!A12179,12,2),RIGHT(Zeitreihen0h15!A12179,2),0)</f>
        <v>#VALUE!</v>
      </c>
    </row>
    <row r="12180" spans="1:1" x14ac:dyDescent="0.25">
      <c r="A12180" s="78" t="e">
        <f>DATE(MID(Zeitreihen0h15!A12180,7,4),MID(Zeitreihen0h15!A12180,4,2),LEFT(Zeitreihen0h15!A12180,2))+TIME(MID(Zeitreihen0h15!A12180,12,2),RIGHT(Zeitreihen0h15!A12180,2),0)</f>
        <v>#VALUE!</v>
      </c>
    </row>
    <row r="12181" spans="1:1" x14ac:dyDescent="0.25">
      <c r="A12181" s="78" t="e">
        <f>DATE(MID(Zeitreihen0h15!A12181,7,4),MID(Zeitreihen0h15!A12181,4,2),LEFT(Zeitreihen0h15!A12181,2))+TIME(MID(Zeitreihen0h15!A12181,12,2),RIGHT(Zeitreihen0h15!A12181,2),0)</f>
        <v>#VALUE!</v>
      </c>
    </row>
    <row r="12182" spans="1:1" x14ac:dyDescent="0.25">
      <c r="A12182" s="78" t="e">
        <f>DATE(MID(Zeitreihen0h15!A12182,7,4),MID(Zeitreihen0h15!A12182,4,2),LEFT(Zeitreihen0h15!A12182,2))+TIME(MID(Zeitreihen0h15!A12182,12,2),RIGHT(Zeitreihen0h15!A12182,2),0)</f>
        <v>#VALUE!</v>
      </c>
    </row>
    <row r="12183" spans="1:1" x14ac:dyDescent="0.25">
      <c r="A12183" s="78" t="e">
        <f>DATE(MID(Zeitreihen0h15!A12183,7,4),MID(Zeitreihen0h15!A12183,4,2),LEFT(Zeitreihen0h15!A12183,2))+TIME(MID(Zeitreihen0h15!A12183,12,2),RIGHT(Zeitreihen0h15!A12183,2),0)</f>
        <v>#VALUE!</v>
      </c>
    </row>
    <row r="12184" spans="1:1" x14ac:dyDescent="0.25">
      <c r="A12184" s="78" t="e">
        <f>DATE(MID(Zeitreihen0h15!A12184,7,4),MID(Zeitreihen0h15!A12184,4,2),LEFT(Zeitreihen0h15!A12184,2))+TIME(MID(Zeitreihen0h15!A12184,12,2),RIGHT(Zeitreihen0h15!A12184,2),0)</f>
        <v>#VALUE!</v>
      </c>
    </row>
    <row r="12185" spans="1:1" x14ac:dyDescent="0.25">
      <c r="A12185" s="78" t="e">
        <f>DATE(MID(Zeitreihen0h15!A12185,7,4),MID(Zeitreihen0h15!A12185,4,2),LEFT(Zeitreihen0h15!A12185,2))+TIME(MID(Zeitreihen0h15!A12185,12,2),RIGHT(Zeitreihen0h15!A12185,2),0)</f>
        <v>#VALUE!</v>
      </c>
    </row>
    <row r="12186" spans="1:1" x14ac:dyDescent="0.25">
      <c r="A12186" s="78" t="e">
        <f>DATE(MID(Zeitreihen0h15!A12186,7,4),MID(Zeitreihen0h15!A12186,4,2),LEFT(Zeitreihen0h15!A12186,2))+TIME(MID(Zeitreihen0h15!A12186,12,2),RIGHT(Zeitreihen0h15!A12186,2),0)</f>
        <v>#VALUE!</v>
      </c>
    </row>
    <row r="12187" spans="1:1" x14ac:dyDescent="0.25">
      <c r="A12187" s="78" t="e">
        <f>DATE(MID(Zeitreihen0h15!A12187,7,4),MID(Zeitreihen0h15!A12187,4,2),LEFT(Zeitreihen0h15!A12187,2))+TIME(MID(Zeitreihen0h15!A12187,12,2),RIGHT(Zeitreihen0h15!A12187,2),0)</f>
        <v>#VALUE!</v>
      </c>
    </row>
    <row r="12188" spans="1:1" x14ac:dyDescent="0.25">
      <c r="A12188" s="78" t="e">
        <f>DATE(MID(Zeitreihen0h15!A12188,7,4),MID(Zeitreihen0h15!A12188,4,2),LEFT(Zeitreihen0h15!A12188,2))+TIME(MID(Zeitreihen0h15!A12188,12,2),RIGHT(Zeitreihen0h15!A12188,2),0)</f>
        <v>#VALUE!</v>
      </c>
    </row>
    <row r="12189" spans="1:1" x14ac:dyDescent="0.25">
      <c r="A12189" s="78" t="e">
        <f>DATE(MID(Zeitreihen0h15!A12189,7,4),MID(Zeitreihen0h15!A12189,4,2),LEFT(Zeitreihen0h15!A12189,2))+TIME(MID(Zeitreihen0h15!A12189,12,2),RIGHT(Zeitreihen0h15!A12189,2),0)</f>
        <v>#VALUE!</v>
      </c>
    </row>
    <row r="12190" spans="1:1" x14ac:dyDescent="0.25">
      <c r="A12190" s="78" t="e">
        <f>DATE(MID(Zeitreihen0h15!A12190,7,4),MID(Zeitreihen0h15!A12190,4,2),LEFT(Zeitreihen0h15!A12190,2))+TIME(MID(Zeitreihen0h15!A12190,12,2),RIGHT(Zeitreihen0h15!A12190,2),0)</f>
        <v>#VALUE!</v>
      </c>
    </row>
    <row r="12191" spans="1:1" x14ac:dyDescent="0.25">
      <c r="A12191" s="78" t="e">
        <f>DATE(MID(Zeitreihen0h15!A12191,7,4),MID(Zeitreihen0h15!A12191,4,2),LEFT(Zeitreihen0h15!A12191,2))+TIME(MID(Zeitreihen0h15!A12191,12,2),RIGHT(Zeitreihen0h15!A12191,2),0)</f>
        <v>#VALUE!</v>
      </c>
    </row>
    <row r="12192" spans="1:1" x14ac:dyDescent="0.25">
      <c r="A12192" s="78" t="e">
        <f>DATE(MID(Zeitreihen0h15!A12192,7,4),MID(Zeitreihen0h15!A12192,4,2),LEFT(Zeitreihen0h15!A12192,2))+TIME(MID(Zeitreihen0h15!A12192,12,2),RIGHT(Zeitreihen0h15!A12192,2),0)</f>
        <v>#VALUE!</v>
      </c>
    </row>
    <row r="12193" spans="1:1" x14ac:dyDescent="0.25">
      <c r="A12193" s="78" t="e">
        <f>DATE(MID(Zeitreihen0h15!A12193,7,4),MID(Zeitreihen0h15!A12193,4,2),LEFT(Zeitreihen0h15!A12193,2))+TIME(MID(Zeitreihen0h15!A12193,12,2),RIGHT(Zeitreihen0h15!A12193,2),0)</f>
        <v>#VALUE!</v>
      </c>
    </row>
    <row r="12194" spans="1:1" x14ac:dyDescent="0.25">
      <c r="A12194" s="78" t="e">
        <f>DATE(MID(Zeitreihen0h15!A12194,7,4),MID(Zeitreihen0h15!A12194,4,2),LEFT(Zeitreihen0h15!A12194,2))+TIME(MID(Zeitreihen0h15!A12194,12,2),RIGHT(Zeitreihen0h15!A12194,2),0)</f>
        <v>#VALUE!</v>
      </c>
    </row>
    <row r="12195" spans="1:1" x14ac:dyDescent="0.25">
      <c r="A12195" s="78" t="e">
        <f>DATE(MID(Zeitreihen0h15!A12195,7,4),MID(Zeitreihen0h15!A12195,4,2),LEFT(Zeitreihen0h15!A12195,2))+TIME(MID(Zeitreihen0h15!A12195,12,2),RIGHT(Zeitreihen0h15!A12195,2),0)</f>
        <v>#VALUE!</v>
      </c>
    </row>
    <row r="12196" spans="1:1" x14ac:dyDescent="0.25">
      <c r="A12196" s="78" t="e">
        <f>DATE(MID(Zeitreihen0h15!A12196,7,4),MID(Zeitreihen0h15!A12196,4,2),LEFT(Zeitreihen0h15!A12196,2))+TIME(MID(Zeitreihen0h15!A12196,12,2),RIGHT(Zeitreihen0h15!A12196,2),0)</f>
        <v>#VALUE!</v>
      </c>
    </row>
    <row r="12197" spans="1:1" x14ac:dyDescent="0.25">
      <c r="A12197" s="78" t="e">
        <f>DATE(MID(Zeitreihen0h15!A12197,7,4),MID(Zeitreihen0h15!A12197,4,2),LEFT(Zeitreihen0h15!A12197,2))+TIME(MID(Zeitreihen0h15!A12197,12,2),RIGHT(Zeitreihen0h15!A12197,2),0)</f>
        <v>#VALUE!</v>
      </c>
    </row>
    <row r="12198" spans="1:1" x14ac:dyDescent="0.25">
      <c r="A12198" s="78" t="e">
        <f>DATE(MID(Zeitreihen0h15!A12198,7,4),MID(Zeitreihen0h15!A12198,4,2),LEFT(Zeitreihen0h15!A12198,2))+TIME(MID(Zeitreihen0h15!A12198,12,2),RIGHT(Zeitreihen0h15!A12198,2),0)</f>
        <v>#VALUE!</v>
      </c>
    </row>
    <row r="12199" spans="1:1" x14ac:dyDescent="0.25">
      <c r="A12199" s="78" t="e">
        <f>DATE(MID(Zeitreihen0h15!A12199,7,4),MID(Zeitreihen0h15!A12199,4,2),LEFT(Zeitreihen0h15!A12199,2))+TIME(MID(Zeitreihen0h15!A12199,12,2),RIGHT(Zeitreihen0h15!A12199,2),0)</f>
        <v>#VALUE!</v>
      </c>
    </row>
    <row r="12200" spans="1:1" x14ac:dyDescent="0.25">
      <c r="A12200" s="78" t="e">
        <f>DATE(MID(Zeitreihen0h15!A12200,7,4),MID(Zeitreihen0h15!A12200,4,2),LEFT(Zeitreihen0h15!A12200,2))+TIME(MID(Zeitreihen0h15!A12200,12,2),RIGHT(Zeitreihen0h15!A12200,2),0)</f>
        <v>#VALUE!</v>
      </c>
    </row>
    <row r="12201" spans="1:1" x14ac:dyDescent="0.25">
      <c r="A12201" s="78" t="e">
        <f>DATE(MID(Zeitreihen0h15!A12201,7,4),MID(Zeitreihen0h15!A12201,4,2),LEFT(Zeitreihen0h15!A12201,2))+TIME(MID(Zeitreihen0h15!A12201,12,2),RIGHT(Zeitreihen0h15!A12201,2),0)</f>
        <v>#VALUE!</v>
      </c>
    </row>
    <row r="12202" spans="1:1" x14ac:dyDescent="0.25">
      <c r="A12202" s="78" t="e">
        <f>DATE(MID(Zeitreihen0h15!A12202,7,4),MID(Zeitreihen0h15!A12202,4,2),LEFT(Zeitreihen0h15!A12202,2))+TIME(MID(Zeitreihen0h15!A12202,12,2),RIGHT(Zeitreihen0h15!A12202,2),0)</f>
        <v>#VALUE!</v>
      </c>
    </row>
    <row r="12203" spans="1:1" x14ac:dyDescent="0.25">
      <c r="A12203" s="78" t="e">
        <f>DATE(MID(Zeitreihen0h15!A12203,7,4),MID(Zeitreihen0h15!A12203,4,2),LEFT(Zeitreihen0h15!A12203,2))+TIME(MID(Zeitreihen0h15!A12203,12,2),RIGHT(Zeitreihen0h15!A12203,2),0)</f>
        <v>#VALUE!</v>
      </c>
    </row>
    <row r="12204" spans="1:1" x14ac:dyDescent="0.25">
      <c r="A12204" s="78" t="e">
        <f>DATE(MID(Zeitreihen0h15!A12204,7,4),MID(Zeitreihen0h15!A12204,4,2),LEFT(Zeitreihen0h15!A12204,2))+TIME(MID(Zeitreihen0h15!A12204,12,2),RIGHT(Zeitreihen0h15!A12204,2),0)</f>
        <v>#VALUE!</v>
      </c>
    </row>
    <row r="12205" spans="1:1" x14ac:dyDescent="0.25">
      <c r="A12205" s="78" t="e">
        <f>DATE(MID(Zeitreihen0h15!A12205,7,4),MID(Zeitreihen0h15!A12205,4,2),LEFT(Zeitreihen0h15!A12205,2))+TIME(MID(Zeitreihen0h15!A12205,12,2),RIGHT(Zeitreihen0h15!A12205,2),0)</f>
        <v>#VALUE!</v>
      </c>
    </row>
    <row r="12206" spans="1:1" x14ac:dyDescent="0.25">
      <c r="A12206" s="78" t="e">
        <f>DATE(MID(Zeitreihen0h15!A12206,7,4),MID(Zeitreihen0h15!A12206,4,2),LEFT(Zeitreihen0h15!A12206,2))+TIME(MID(Zeitreihen0h15!A12206,12,2),RIGHT(Zeitreihen0h15!A12206,2),0)</f>
        <v>#VALUE!</v>
      </c>
    </row>
    <row r="12207" spans="1:1" x14ac:dyDescent="0.25">
      <c r="A12207" s="78" t="e">
        <f>DATE(MID(Zeitreihen0h15!A12207,7,4),MID(Zeitreihen0h15!A12207,4,2),LEFT(Zeitreihen0h15!A12207,2))+TIME(MID(Zeitreihen0h15!A12207,12,2),RIGHT(Zeitreihen0h15!A12207,2),0)</f>
        <v>#VALUE!</v>
      </c>
    </row>
    <row r="12208" spans="1:1" x14ac:dyDescent="0.25">
      <c r="A12208" s="78" t="e">
        <f>DATE(MID(Zeitreihen0h15!A12208,7,4),MID(Zeitreihen0h15!A12208,4,2),LEFT(Zeitreihen0h15!A12208,2))+TIME(MID(Zeitreihen0h15!A12208,12,2),RIGHT(Zeitreihen0h15!A12208,2),0)</f>
        <v>#VALUE!</v>
      </c>
    </row>
    <row r="12209" spans="1:1" x14ac:dyDescent="0.25">
      <c r="A12209" s="78" t="e">
        <f>DATE(MID(Zeitreihen0h15!A12209,7,4),MID(Zeitreihen0h15!A12209,4,2),LEFT(Zeitreihen0h15!A12209,2))+TIME(MID(Zeitreihen0h15!A12209,12,2),RIGHT(Zeitreihen0h15!A12209,2),0)</f>
        <v>#VALUE!</v>
      </c>
    </row>
    <row r="12210" spans="1:1" x14ac:dyDescent="0.25">
      <c r="A12210" s="78" t="e">
        <f>DATE(MID(Zeitreihen0h15!A12210,7,4),MID(Zeitreihen0h15!A12210,4,2),LEFT(Zeitreihen0h15!A12210,2))+TIME(MID(Zeitreihen0h15!A12210,12,2),RIGHT(Zeitreihen0h15!A12210,2),0)</f>
        <v>#VALUE!</v>
      </c>
    </row>
    <row r="12211" spans="1:1" x14ac:dyDescent="0.25">
      <c r="A12211" s="78" t="e">
        <f>DATE(MID(Zeitreihen0h15!A12211,7,4),MID(Zeitreihen0h15!A12211,4,2),LEFT(Zeitreihen0h15!A12211,2))+TIME(MID(Zeitreihen0h15!A12211,12,2),RIGHT(Zeitreihen0h15!A12211,2),0)</f>
        <v>#VALUE!</v>
      </c>
    </row>
    <row r="12212" spans="1:1" x14ac:dyDescent="0.25">
      <c r="A12212" s="78" t="e">
        <f>DATE(MID(Zeitreihen0h15!A12212,7,4),MID(Zeitreihen0h15!A12212,4,2),LEFT(Zeitreihen0h15!A12212,2))+TIME(MID(Zeitreihen0h15!A12212,12,2),RIGHT(Zeitreihen0h15!A12212,2),0)</f>
        <v>#VALUE!</v>
      </c>
    </row>
    <row r="12213" spans="1:1" x14ac:dyDescent="0.25">
      <c r="A12213" s="78" t="e">
        <f>DATE(MID(Zeitreihen0h15!A12213,7,4),MID(Zeitreihen0h15!A12213,4,2),LEFT(Zeitreihen0h15!A12213,2))+TIME(MID(Zeitreihen0h15!A12213,12,2),RIGHT(Zeitreihen0h15!A12213,2),0)</f>
        <v>#VALUE!</v>
      </c>
    </row>
    <row r="12214" spans="1:1" x14ac:dyDescent="0.25">
      <c r="A12214" s="78" t="e">
        <f>DATE(MID(Zeitreihen0h15!A12214,7,4),MID(Zeitreihen0h15!A12214,4,2),LEFT(Zeitreihen0h15!A12214,2))+TIME(MID(Zeitreihen0h15!A12214,12,2),RIGHT(Zeitreihen0h15!A12214,2),0)</f>
        <v>#VALUE!</v>
      </c>
    </row>
    <row r="12215" spans="1:1" x14ac:dyDescent="0.25">
      <c r="A12215" s="78" t="e">
        <f>DATE(MID(Zeitreihen0h15!A12215,7,4),MID(Zeitreihen0h15!A12215,4,2),LEFT(Zeitreihen0h15!A12215,2))+TIME(MID(Zeitreihen0h15!A12215,12,2),RIGHT(Zeitreihen0h15!A12215,2),0)</f>
        <v>#VALUE!</v>
      </c>
    </row>
    <row r="12216" spans="1:1" x14ac:dyDescent="0.25">
      <c r="A12216" s="78" t="e">
        <f>DATE(MID(Zeitreihen0h15!A12216,7,4),MID(Zeitreihen0h15!A12216,4,2),LEFT(Zeitreihen0h15!A12216,2))+TIME(MID(Zeitreihen0h15!A12216,12,2),RIGHT(Zeitreihen0h15!A12216,2),0)</f>
        <v>#VALUE!</v>
      </c>
    </row>
    <row r="12217" spans="1:1" x14ac:dyDescent="0.25">
      <c r="A12217" s="78" t="e">
        <f>DATE(MID(Zeitreihen0h15!A12217,7,4),MID(Zeitreihen0h15!A12217,4,2),LEFT(Zeitreihen0h15!A12217,2))+TIME(MID(Zeitreihen0h15!A12217,12,2),RIGHT(Zeitreihen0h15!A12217,2),0)</f>
        <v>#VALUE!</v>
      </c>
    </row>
    <row r="12218" spans="1:1" x14ac:dyDescent="0.25">
      <c r="A12218" s="78" t="e">
        <f>DATE(MID(Zeitreihen0h15!A12218,7,4),MID(Zeitreihen0h15!A12218,4,2),LEFT(Zeitreihen0h15!A12218,2))+TIME(MID(Zeitreihen0h15!A12218,12,2),RIGHT(Zeitreihen0h15!A12218,2),0)</f>
        <v>#VALUE!</v>
      </c>
    </row>
    <row r="12219" spans="1:1" x14ac:dyDescent="0.25">
      <c r="A12219" s="78" t="e">
        <f>DATE(MID(Zeitreihen0h15!A12219,7,4),MID(Zeitreihen0h15!A12219,4,2),LEFT(Zeitreihen0h15!A12219,2))+TIME(MID(Zeitreihen0h15!A12219,12,2),RIGHT(Zeitreihen0h15!A12219,2),0)</f>
        <v>#VALUE!</v>
      </c>
    </row>
    <row r="12220" spans="1:1" x14ac:dyDescent="0.25">
      <c r="A12220" s="78" t="e">
        <f>DATE(MID(Zeitreihen0h15!A12220,7,4),MID(Zeitreihen0h15!A12220,4,2),LEFT(Zeitreihen0h15!A12220,2))+TIME(MID(Zeitreihen0h15!A12220,12,2),RIGHT(Zeitreihen0h15!A12220,2),0)</f>
        <v>#VALUE!</v>
      </c>
    </row>
    <row r="12221" spans="1:1" x14ac:dyDescent="0.25">
      <c r="A12221" s="78" t="e">
        <f>DATE(MID(Zeitreihen0h15!A12221,7,4),MID(Zeitreihen0h15!A12221,4,2),LEFT(Zeitreihen0h15!A12221,2))+TIME(MID(Zeitreihen0h15!A12221,12,2),RIGHT(Zeitreihen0h15!A12221,2),0)</f>
        <v>#VALUE!</v>
      </c>
    </row>
    <row r="12222" spans="1:1" x14ac:dyDescent="0.25">
      <c r="A12222" s="78" t="e">
        <f>DATE(MID(Zeitreihen0h15!A12222,7,4),MID(Zeitreihen0h15!A12222,4,2),LEFT(Zeitreihen0h15!A12222,2))+TIME(MID(Zeitreihen0h15!A12222,12,2),RIGHT(Zeitreihen0h15!A12222,2),0)</f>
        <v>#VALUE!</v>
      </c>
    </row>
    <row r="12223" spans="1:1" x14ac:dyDescent="0.25">
      <c r="A12223" s="78" t="e">
        <f>DATE(MID(Zeitreihen0h15!A12223,7,4),MID(Zeitreihen0h15!A12223,4,2),LEFT(Zeitreihen0h15!A12223,2))+TIME(MID(Zeitreihen0h15!A12223,12,2),RIGHT(Zeitreihen0h15!A12223,2),0)</f>
        <v>#VALUE!</v>
      </c>
    </row>
    <row r="12224" spans="1:1" x14ac:dyDescent="0.25">
      <c r="A12224" s="78" t="e">
        <f>DATE(MID(Zeitreihen0h15!A12224,7,4),MID(Zeitreihen0h15!A12224,4,2),LEFT(Zeitreihen0h15!A12224,2))+TIME(MID(Zeitreihen0h15!A12224,12,2),RIGHT(Zeitreihen0h15!A12224,2),0)</f>
        <v>#VALUE!</v>
      </c>
    </row>
    <row r="12225" spans="1:1" x14ac:dyDescent="0.25">
      <c r="A12225" s="78" t="e">
        <f>DATE(MID(Zeitreihen0h15!A12225,7,4),MID(Zeitreihen0h15!A12225,4,2),LEFT(Zeitreihen0h15!A12225,2))+TIME(MID(Zeitreihen0h15!A12225,12,2),RIGHT(Zeitreihen0h15!A12225,2),0)</f>
        <v>#VALUE!</v>
      </c>
    </row>
    <row r="12226" spans="1:1" x14ac:dyDescent="0.25">
      <c r="A12226" s="78" t="e">
        <f>DATE(MID(Zeitreihen0h15!A12226,7,4),MID(Zeitreihen0h15!A12226,4,2),LEFT(Zeitreihen0h15!A12226,2))+TIME(MID(Zeitreihen0h15!A12226,12,2),RIGHT(Zeitreihen0h15!A12226,2),0)</f>
        <v>#VALUE!</v>
      </c>
    </row>
    <row r="12227" spans="1:1" x14ac:dyDescent="0.25">
      <c r="A12227" s="78" t="e">
        <f>DATE(MID(Zeitreihen0h15!A12227,7,4),MID(Zeitreihen0h15!A12227,4,2),LEFT(Zeitreihen0h15!A12227,2))+TIME(MID(Zeitreihen0h15!A12227,12,2),RIGHT(Zeitreihen0h15!A12227,2),0)</f>
        <v>#VALUE!</v>
      </c>
    </row>
    <row r="12228" spans="1:1" x14ac:dyDescent="0.25">
      <c r="A12228" s="78" t="e">
        <f>DATE(MID(Zeitreihen0h15!A12228,7,4),MID(Zeitreihen0h15!A12228,4,2),LEFT(Zeitreihen0h15!A12228,2))+TIME(MID(Zeitreihen0h15!A12228,12,2),RIGHT(Zeitreihen0h15!A12228,2),0)</f>
        <v>#VALUE!</v>
      </c>
    </row>
    <row r="12229" spans="1:1" x14ac:dyDescent="0.25">
      <c r="A12229" s="78" t="e">
        <f>DATE(MID(Zeitreihen0h15!A12229,7,4),MID(Zeitreihen0h15!A12229,4,2),LEFT(Zeitreihen0h15!A12229,2))+TIME(MID(Zeitreihen0h15!A12229,12,2),RIGHT(Zeitreihen0h15!A12229,2),0)</f>
        <v>#VALUE!</v>
      </c>
    </row>
    <row r="12230" spans="1:1" x14ac:dyDescent="0.25">
      <c r="A12230" s="78" t="e">
        <f>DATE(MID(Zeitreihen0h15!A12230,7,4),MID(Zeitreihen0h15!A12230,4,2),LEFT(Zeitreihen0h15!A12230,2))+TIME(MID(Zeitreihen0h15!A12230,12,2),RIGHT(Zeitreihen0h15!A12230,2),0)</f>
        <v>#VALUE!</v>
      </c>
    </row>
    <row r="12231" spans="1:1" x14ac:dyDescent="0.25">
      <c r="A12231" s="78" t="e">
        <f>DATE(MID(Zeitreihen0h15!A12231,7,4),MID(Zeitreihen0h15!A12231,4,2),LEFT(Zeitreihen0h15!A12231,2))+TIME(MID(Zeitreihen0h15!A12231,12,2),RIGHT(Zeitreihen0h15!A12231,2),0)</f>
        <v>#VALUE!</v>
      </c>
    </row>
    <row r="12232" spans="1:1" x14ac:dyDescent="0.25">
      <c r="A12232" s="78" t="e">
        <f>DATE(MID(Zeitreihen0h15!A12232,7,4),MID(Zeitreihen0h15!A12232,4,2),LEFT(Zeitreihen0h15!A12232,2))+TIME(MID(Zeitreihen0h15!A12232,12,2),RIGHT(Zeitreihen0h15!A12232,2),0)</f>
        <v>#VALUE!</v>
      </c>
    </row>
    <row r="12233" spans="1:1" x14ac:dyDescent="0.25">
      <c r="A12233" s="78" t="e">
        <f>DATE(MID(Zeitreihen0h15!A12233,7,4),MID(Zeitreihen0h15!A12233,4,2),LEFT(Zeitreihen0h15!A12233,2))+TIME(MID(Zeitreihen0h15!A12233,12,2),RIGHT(Zeitreihen0h15!A12233,2),0)</f>
        <v>#VALUE!</v>
      </c>
    </row>
    <row r="12234" spans="1:1" x14ac:dyDescent="0.25">
      <c r="A12234" s="78" t="e">
        <f>DATE(MID(Zeitreihen0h15!A12234,7,4),MID(Zeitreihen0h15!A12234,4,2),LEFT(Zeitreihen0h15!A12234,2))+TIME(MID(Zeitreihen0h15!A12234,12,2),RIGHT(Zeitreihen0h15!A12234,2),0)</f>
        <v>#VALUE!</v>
      </c>
    </row>
    <row r="12235" spans="1:1" x14ac:dyDescent="0.25">
      <c r="A12235" s="78" t="e">
        <f>DATE(MID(Zeitreihen0h15!A12235,7,4),MID(Zeitreihen0h15!A12235,4,2),LEFT(Zeitreihen0h15!A12235,2))+TIME(MID(Zeitreihen0h15!A12235,12,2),RIGHT(Zeitreihen0h15!A12235,2),0)</f>
        <v>#VALUE!</v>
      </c>
    </row>
    <row r="12236" spans="1:1" x14ac:dyDescent="0.25">
      <c r="A12236" s="78" t="e">
        <f>DATE(MID(Zeitreihen0h15!A12236,7,4),MID(Zeitreihen0h15!A12236,4,2),LEFT(Zeitreihen0h15!A12236,2))+TIME(MID(Zeitreihen0h15!A12236,12,2),RIGHT(Zeitreihen0h15!A12236,2),0)</f>
        <v>#VALUE!</v>
      </c>
    </row>
    <row r="12237" spans="1:1" x14ac:dyDescent="0.25">
      <c r="A12237" s="78" t="e">
        <f>DATE(MID(Zeitreihen0h15!A12237,7,4),MID(Zeitreihen0h15!A12237,4,2),LEFT(Zeitreihen0h15!A12237,2))+TIME(MID(Zeitreihen0h15!A12237,12,2),RIGHT(Zeitreihen0h15!A12237,2),0)</f>
        <v>#VALUE!</v>
      </c>
    </row>
    <row r="12238" spans="1:1" x14ac:dyDescent="0.25">
      <c r="A12238" s="78" t="e">
        <f>DATE(MID(Zeitreihen0h15!A12238,7,4),MID(Zeitreihen0h15!A12238,4,2),LEFT(Zeitreihen0h15!A12238,2))+TIME(MID(Zeitreihen0h15!A12238,12,2),RIGHT(Zeitreihen0h15!A12238,2),0)</f>
        <v>#VALUE!</v>
      </c>
    </row>
    <row r="12239" spans="1:1" x14ac:dyDescent="0.25">
      <c r="A12239" s="78" t="e">
        <f>DATE(MID(Zeitreihen0h15!A12239,7,4),MID(Zeitreihen0h15!A12239,4,2),LEFT(Zeitreihen0h15!A12239,2))+TIME(MID(Zeitreihen0h15!A12239,12,2),RIGHT(Zeitreihen0h15!A12239,2),0)</f>
        <v>#VALUE!</v>
      </c>
    </row>
    <row r="12240" spans="1:1" x14ac:dyDescent="0.25">
      <c r="A12240" s="78" t="e">
        <f>DATE(MID(Zeitreihen0h15!A12240,7,4),MID(Zeitreihen0h15!A12240,4,2),LEFT(Zeitreihen0h15!A12240,2))+TIME(MID(Zeitreihen0h15!A12240,12,2),RIGHT(Zeitreihen0h15!A12240,2),0)</f>
        <v>#VALUE!</v>
      </c>
    </row>
    <row r="12241" spans="1:1" x14ac:dyDescent="0.25">
      <c r="A12241" s="78" t="e">
        <f>DATE(MID(Zeitreihen0h15!A12241,7,4),MID(Zeitreihen0h15!A12241,4,2),LEFT(Zeitreihen0h15!A12241,2))+TIME(MID(Zeitreihen0h15!A12241,12,2),RIGHT(Zeitreihen0h15!A12241,2),0)</f>
        <v>#VALUE!</v>
      </c>
    </row>
    <row r="12242" spans="1:1" x14ac:dyDescent="0.25">
      <c r="A12242" s="78" t="e">
        <f>DATE(MID(Zeitreihen0h15!A12242,7,4),MID(Zeitreihen0h15!A12242,4,2),LEFT(Zeitreihen0h15!A12242,2))+TIME(MID(Zeitreihen0h15!A12242,12,2),RIGHT(Zeitreihen0h15!A12242,2),0)</f>
        <v>#VALUE!</v>
      </c>
    </row>
    <row r="12243" spans="1:1" x14ac:dyDescent="0.25">
      <c r="A12243" s="78" t="e">
        <f>DATE(MID(Zeitreihen0h15!A12243,7,4),MID(Zeitreihen0h15!A12243,4,2),LEFT(Zeitreihen0h15!A12243,2))+TIME(MID(Zeitreihen0h15!A12243,12,2),RIGHT(Zeitreihen0h15!A12243,2),0)</f>
        <v>#VALUE!</v>
      </c>
    </row>
    <row r="12244" spans="1:1" x14ac:dyDescent="0.25">
      <c r="A12244" s="78" t="e">
        <f>DATE(MID(Zeitreihen0h15!A12244,7,4),MID(Zeitreihen0h15!A12244,4,2),LEFT(Zeitreihen0h15!A12244,2))+TIME(MID(Zeitreihen0h15!A12244,12,2),RIGHT(Zeitreihen0h15!A12244,2),0)</f>
        <v>#VALUE!</v>
      </c>
    </row>
    <row r="12245" spans="1:1" x14ac:dyDescent="0.25">
      <c r="A12245" s="78" t="e">
        <f>DATE(MID(Zeitreihen0h15!A12245,7,4),MID(Zeitreihen0h15!A12245,4,2),LEFT(Zeitreihen0h15!A12245,2))+TIME(MID(Zeitreihen0h15!A12245,12,2),RIGHT(Zeitreihen0h15!A12245,2),0)</f>
        <v>#VALUE!</v>
      </c>
    </row>
    <row r="12246" spans="1:1" x14ac:dyDescent="0.25">
      <c r="A12246" s="78" t="e">
        <f>DATE(MID(Zeitreihen0h15!A12246,7,4),MID(Zeitreihen0h15!A12246,4,2),LEFT(Zeitreihen0h15!A12246,2))+TIME(MID(Zeitreihen0h15!A12246,12,2),RIGHT(Zeitreihen0h15!A12246,2),0)</f>
        <v>#VALUE!</v>
      </c>
    </row>
    <row r="12247" spans="1:1" x14ac:dyDescent="0.25">
      <c r="A12247" s="78" t="e">
        <f>DATE(MID(Zeitreihen0h15!A12247,7,4),MID(Zeitreihen0h15!A12247,4,2),LEFT(Zeitreihen0h15!A12247,2))+TIME(MID(Zeitreihen0h15!A12247,12,2),RIGHT(Zeitreihen0h15!A12247,2),0)</f>
        <v>#VALUE!</v>
      </c>
    </row>
    <row r="12248" spans="1:1" x14ac:dyDescent="0.25">
      <c r="A12248" s="78" t="e">
        <f>DATE(MID(Zeitreihen0h15!A12248,7,4),MID(Zeitreihen0h15!A12248,4,2),LEFT(Zeitreihen0h15!A12248,2))+TIME(MID(Zeitreihen0h15!A12248,12,2),RIGHT(Zeitreihen0h15!A12248,2),0)</f>
        <v>#VALUE!</v>
      </c>
    </row>
    <row r="12249" spans="1:1" x14ac:dyDescent="0.25">
      <c r="A12249" s="78" t="e">
        <f>DATE(MID(Zeitreihen0h15!A12249,7,4),MID(Zeitreihen0h15!A12249,4,2),LEFT(Zeitreihen0h15!A12249,2))+TIME(MID(Zeitreihen0h15!A12249,12,2),RIGHT(Zeitreihen0h15!A12249,2),0)</f>
        <v>#VALUE!</v>
      </c>
    </row>
    <row r="12250" spans="1:1" x14ac:dyDescent="0.25">
      <c r="A12250" s="78" t="e">
        <f>DATE(MID(Zeitreihen0h15!A12250,7,4),MID(Zeitreihen0h15!A12250,4,2),LEFT(Zeitreihen0h15!A12250,2))+TIME(MID(Zeitreihen0h15!A12250,12,2),RIGHT(Zeitreihen0h15!A12250,2),0)</f>
        <v>#VALUE!</v>
      </c>
    </row>
    <row r="12251" spans="1:1" x14ac:dyDescent="0.25">
      <c r="A12251" s="78" t="e">
        <f>DATE(MID(Zeitreihen0h15!A12251,7,4),MID(Zeitreihen0h15!A12251,4,2),LEFT(Zeitreihen0h15!A12251,2))+TIME(MID(Zeitreihen0h15!A12251,12,2),RIGHT(Zeitreihen0h15!A12251,2),0)</f>
        <v>#VALUE!</v>
      </c>
    </row>
    <row r="12252" spans="1:1" x14ac:dyDescent="0.25">
      <c r="A12252" s="78" t="e">
        <f>DATE(MID(Zeitreihen0h15!A12252,7,4),MID(Zeitreihen0h15!A12252,4,2),LEFT(Zeitreihen0h15!A12252,2))+TIME(MID(Zeitreihen0h15!A12252,12,2),RIGHT(Zeitreihen0h15!A12252,2),0)</f>
        <v>#VALUE!</v>
      </c>
    </row>
    <row r="12253" spans="1:1" x14ac:dyDescent="0.25">
      <c r="A12253" s="78" t="e">
        <f>DATE(MID(Zeitreihen0h15!A12253,7,4),MID(Zeitreihen0h15!A12253,4,2),LEFT(Zeitreihen0h15!A12253,2))+TIME(MID(Zeitreihen0h15!A12253,12,2),RIGHT(Zeitreihen0h15!A12253,2),0)</f>
        <v>#VALUE!</v>
      </c>
    </row>
    <row r="12254" spans="1:1" x14ac:dyDescent="0.25">
      <c r="A12254" s="78" t="e">
        <f>DATE(MID(Zeitreihen0h15!A12254,7,4),MID(Zeitreihen0h15!A12254,4,2),LEFT(Zeitreihen0h15!A12254,2))+TIME(MID(Zeitreihen0h15!A12254,12,2),RIGHT(Zeitreihen0h15!A12254,2),0)</f>
        <v>#VALUE!</v>
      </c>
    </row>
    <row r="12255" spans="1:1" x14ac:dyDescent="0.25">
      <c r="A12255" s="78" t="e">
        <f>DATE(MID(Zeitreihen0h15!A12255,7,4),MID(Zeitreihen0h15!A12255,4,2),LEFT(Zeitreihen0h15!A12255,2))+TIME(MID(Zeitreihen0h15!A12255,12,2),RIGHT(Zeitreihen0h15!A12255,2),0)</f>
        <v>#VALUE!</v>
      </c>
    </row>
    <row r="12256" spans="1:1" x14ac:dyDescent="0.25">
      <c r="A12256" s="78" t="e">
        <f>DATE(MID(Zeitreihen0h15!A12256,7,4),MID(Zeitreihen0h15!A12256,4,2),LEFT(Zeitreihen0h15!A12256,2))+TIME(MID(Zeitreihen0h15!A12256,12,2),RIGHT(Zeitreihen0h15!A12256,2),0)</f>
        <v>#VALUE!</v>
      </c>
    </row>
    <row r="12257" spans="1:1" x14ac:dyDescent="0.25">
      <c r="A12257" s="78" t="e">
        <f>DATE(MID(Zeitreihen0h15!A12257,7,4),MID(Zeitreihen0h15!A12257,4,2),LEFT(Zeitreihen0h15!A12257,2))+TIME(MID(Zeitreihen0h15!A12257,12,2),RIGHT(Zeitreihen0h15!A12257,2),0)</f>
        <v>#VALUE!</v>
      </c>
    </row>
    <row r="12258" spans="1:1" x14ac:dyDescent="0.25">
      <c r="A12258" s="78" t="e">
        <f>DATE(MID(Zeitreihen0h15!A12258,7,4),MID(Zeitreihen0h15!A12258,4,2),LEFT(Zeitreihen0h15!A12258,2))+TIME(MID(Zeitreihen0h15!A12258,12,2),RIGHT(Zeitreihen0h15!A12258,2),0)</f>
        <v>#VALUE!</v>
      </c>
    </row>
    <row r="12259" spans="1:1" x14ac:dyDescent="0.25">
      <c r="A12259" s="78" t="e">
        <f>DATE(MID(Zeitreihen0h15!A12259,7,4),MID(Zeitreihen0h15!A12259,4,2),LEFT(Zeitreihen0h15!A12259,2))+TIME(MID(Zeitreihen0h15!A12259,12,2),RIGHT(Zeitreihen0h15!A12259,2),0)</f>
        <v>#VALUE!</v>
      </c>
    </row>
    <row r="12260" spans="1:1" x14ac:dyDescent="0.25">
      <c r="A12260" s="78" t="e">
        <f>DATE(MID(Zeitreihen0h15!A12260,7,4),MID(Zeitreihen0h15!A12260,4,2),LEFT(Zeitreihen0h15!A12260,2))+TIME(MID(Zeitreihen0h15!A12260,12,2),RIGHT(Zeitreihen0h15!A12260,2),0)</f>
        <v>#VALUE!</v>
      </c>
    </row>
    <row r="12261" spans="1:1" x14ac:dyDescent="0.25">
      <c r="A12261" s="78" t="e">
        <f>DATE(MID(Zeitreihen0h15!A12261,7,4),MID(Zeitreihen0h15!A12261,4,2),LEFT(Zeitreihen0h15!A12261,2))+TIME(MID(Zeitreihen0h15!A12261,12,2),RIGHT(Zeitreihen0h15!A12261,2),0)</f>
        <v>#VALUE!</v>
      </c>
    </row>
    <row r="12262" spans="1:1" x14ac:dyDescent="0.25">
      <c r="A12262" s="78" t="e">
        <f>DATE(MID(Zeitreihen0h15!A12262,7,4),MID(Zeitreihen0h15!A12262,4,2),LEFT(Zeitreihen0h15!A12262,2))+TIME(MID(Zeitreihen0h15!A12262,12,2),RIGHT(Zeitreihen0h15!A12262,2),0)</f>
        <v>#VALUE!</v>
      </c>
    </row>
    <row r="12263" spans="1:1" x14ac:dyDescent="0.25">
      <c r="A12263" s="78" t="e">
        <f>DATE(MID(Zeitreihen0h15!A12263,7,4),MID(Zeitreihen0h15!A12263,4,2),LEFT(Zeitreihen0h15!A12263,2))+TIME(MID(Zeitreihen0h15!A12263,12,2),RIGHT(Zeitreihen0h15!A12263,2),0)</f>
        <v>#VALUE!</v>
      </c>
    </row>
    <row r="12264" spans="1:1" x14ac:dyDescent="0.25">
      <c r="A12264" s="78" t="e">
        <f>DATE(MID(Zeitreihen0h15!A12264,7,4),MID(Zeitreihen0h15!A12264,4,2),LEFT(Zeitreihen0h15!A12264,2))+TIME(MID(Zeitreihen0h15!A12264,12,2),RIGHT(Zeitreihen0h15!A12264,2),0)</f>
        <v>#VALUE!</v>
      </c>
    </row>
    <row r="12265" spans="1:1" x14ac:dyDescent="0.25">
      <c r="A12265" s="78" t="e">
        <f>DATE(MID(Zeitreihen0h15!A12265,7,4),MID(Zeitreihen0h15!A12265,4,2),LEFT(Zeitreihen0h15!A12265,2))+TIME(MID(Zeitreihen0h15!A12265,12,2),RIGHT(Zeitreihen0h15!A12265,2),0)</f>
        <v>#VALUE!</v>
      </c>
    </row>
    <row r="12266" spans="1:1" x14ac:dyDescent="0.25">
      <c r="A12266" s="78" t="e">
        <f>DATE(MID(Zeitreihen0h15!A12266,7,4),MID(Zeitreihen0h15!A12266,4,2),LEFT(Zeitreihen0h15!A12266,2))+TIME(MID(Zeitreihen0h15!A12266,12,2),RIGHT(Zeitreihen0h15!A12266,2),0)</f>
        <v>#VALUE!</v>
      </c>
    </row>
    <row r="12267" spans="1:1" x14ac:dyDescent="0.25">
      <c r="A12267" s="78" t="e">
        <f>DATE(MID(Zeitreihen0h15!A12267,7,4),MID(Zeitreihen0h15!A12267,4,2),LEFT(Zeitreihen0h15!A12267,2))+TIME(MID(Zeitreihen0h15!A12267,12,2),RIGHT(Zeitreihen0h15!A12267,2),0)</f>
        <v>#VALUE!</v>
      </c>
    </row>
    <row r="12268" spans="1:1" x14ac:dyDescent="0.25">
      <c r="A12268" s="78" t="e">
        <f>DATE(MID(Zeitreihen0h15!A12268,7,4),MID(Zeitreihen0h15!A12268,4,2),LEFT(Zeitreihen0h15!A12268,2))+TIME(MID(Zeitreihen0h15!A12268,12,2),RIGHT(Zeitreihen0h15!A12268,2),0)</f>
        <v>#VALUE!</v>
      </c>
    </row>
    <row r="12269" spans="1:1" x14ac:dyDescent="0.25">
      <c r="A12269" s="78" t="e">
        <f>DATE(MID(Zeitreihen0h15!A12269,7,4),MID(Zeitreihen0h15!A12269,4,2),LEFT(Zeitreihen0h15!A12269,2))+TIME(MID(Zeitreihen0h15!A12269,12,2),RIGHT(Zeitreihen0h15!A12269,2),0)</f>
        <v>#VALUE!</v>
      </c>
    </row>
    <row r="12270" spans="1:1" x14ac:dyDescent="0.25">
      <c r="A12270" s="78" t="e">
        <f>DATE(MID(Zeitreihen0h15!A12270,7,4),MID(Zeitreihen0h15!A12270,4,2),LEFT(Zeitreihen0h15!A12270,2))+TIME(MID(Zeitreihen0h15!A12270,12,2),RIGHT(Zeitreihen0h15!A12270,2),0)</f>
        <v>#VALUE!</v>
      </c>
    </row>
    <row r="12271" spans="1:1" x14ac:dyDescent="0.25">
      <c r="A12271" s="78" t="e">
        <f>DATE(MID(Zeitreihen0h15!A12271,7,4),MID(Zeitreihen0h15!A12271,4,2),LEFT(Zeitreihen0h15!A12271,2))+TIME(MID(Zeitreihen0h15!A12271,12,2),RIGHT(Zeitreihen0h15!A12271,2),0)</f>
        <v>#VALUE!</v>
      </c>
    </row>
    <row r="12272" spans="1:1" x14ac:dyDescent="0.25">
      <c r="A12272" s="78" t="e">
        <f>DATE(MID(Zeitreihen0h15!A12272,7,4),MID(Zeitreihen0h15!A12272,4,2),LEFT(Zeitreihen0h15!A12272,2))+TIME(MID(Zeitreihen0h15!A12272,12,2),RIGHT(Zeitreihen0h15!A12272,2),0)</f>
        <v>#VALUE!</v>
      </c>
    </row>
    <row r="12273" spans="1:1" x14ac:dyDescent="0.25">
      <c r="A12273" s="78" t="e">
        <f>DATE(MID(Zeitreihen0h15!A12273,7,4),MID(Zeitreihen0h15!A12273,4,2),LEFT(Zeitreihen0h15!A12273,2))+TIME(MID(Zeitreihen0h15!A12273,12,2),RIGHT(Zeitreihen0h15!A12273,2),0)</f>
        <v>#VALUE!</v>
      </c>
    </row>
    <row r="12274" spans="1:1" x14ac:dyDescent="0.25">
      <c r="A12274" s="78" t="e">
        <f>DATE(MID(Zeitreihen0h15!A12274,7,4),MID(Zeitreihen0h15!A12274,4,2),LEFT(Zeitreihen0h15!A12274,2))+TIME(MID(Zeitreihen0h15!A12274,12,2),RIGHT(Zeitreihen0h15!A12274,2),0)</f>
        <v>#VALUE!</v>
      </c>
    </row>
    <row r="12275" spans="1:1" x14ac:dyDescent="0.25">
      <c r="A12275" s="78" t="e">
        <f>DATE(MID(Zeitreihen0h15!A12275,7,4),MID(Zeitreihen0h15!A12275,4,2),LEFT(Zeitreihen0h15!A12275,2))+TIME(MID(Zeitreihen0h15!A12275,12,2),RIGHT(Zeitreihen0h15!A12275,2),0)</f>
        <v>#VALUE!</v>
      </c>
    </row>
    <row r="12276" spans="1:1" x14ac:dyDescent="0.25">
      <c r="A12276" s="78" t="e">
        <f>DATE(MID(Zeitreihen0h15!A12276,7,4),MID(Zeitreihen0h15!A12276,4,2),LEFT(Zeitreihen0h15!A12276,2))+TIME(MID(Zeitreihen0h15!A12276,12,2),RIGHT(Zeitreihen0h15!A12276,2),0)</f>
        <v>#VALUE!</v>
      </c>
    </row>
    <row r="12277" spans="1:1" x14ac:dyDescent="0.25">
      <c r="A12277" s="78" t="e">
        <f>DATE(MID(Zeitreihen0h15!A12277,7,4),MID(Zeitreihen0h15!A12277,4,2),LEFT(Zeitreihen0h15!A12277,2))+TIME(MID(Zeitreihen0h15!A12277,12,2),RIGHT(Zeitreihen0h15!A12277,2),0)</f>
        <v>#VALUE!</v>
      </c>
    </row>
    <row r="12278" spans="1:1" x14ac:dyDescent="0.25">
      <c r="A12278" s="78" t="e">
        <f>DATE(MID(Zeitreihen0h15!A12278,7,4),MID(Zeitreihen0h15!A12278,4,2),LEFT(Zeitreihen0h15!A12278,2))+TIME(MID(Zeitreihen0h15!A12278,12,2),RIGHT(Zeitreihen0h15!A12278,2),0)</f>
        <v>#VALUE!</v>
      </c>
    </row>
    <row r="12279" spans="1:1" x14ac:dyDescent="0.25">
      <c r="A12279" s="78" t="e">
        <f>DATE(MID(Zeitreihen0h15!A12279,7,4),MID(Zeitreihen0h15!A12279,4,2),LEFT(Zeitreihen0h15!A12279,2))+TIME(MID(Zeitreihen0h15!A12279,12,2),RIGHT(Zeitreihen0h15!A12279,2),0)</f>
        <v>#VALUE!</v>
      </c>
    </row>
    <row r="12280" spans="1:1" x14ac:dyDescent="0.25">
      <c r="A12280" s="78" t="e">
        <f>DATE(MID(Zeitreihen0h15!A12280,7,4),MID(Zeitreihen0h15!A12280,4,2),LEFT(Zeitreihen0h15!A12280,2))+TIME(MID(Zeitreihen0h15!A12280,12,2),RIGHT(Zeitreihen0h15!A12280,2),0)</f>
        <v>#VALUE!</v>
      </c>
    </row>
    <row r="12281" spans="1:1" x14ac:dyDescent="0.25">
      <c r="A12281" s="78" t="e">
        <f>DATE(MID(Zeitreihen0h15!A12281,7,4),MID(Zeitreihen0h15!A12281,4,2),LEFT(Zeitreihen0h15!A12281,2))+TIME(MID(Zeitreihen0h15!A12281,12,2),RIGHT(Zeitreihen0h15!A12281,2),0)</f>
        <v>#VALUE!</v>
      </c>
    </row>
    <row r="12282" spans="1:1" x14ac:dyDescent="0.25">
      <c r="A12282" s="78" t="e">
        <f>DATE(MID(Zeitreihen0h15!A12282,7,4),MID(Zeitreihen0h15!A12282,4,2),LEFT(Zeitreihen0h15!A12282,2))+TIME(MID(Zeitreihen0h15!A12282,12,2),RIGHT(Zeitreihen0h15!A12282,2),0)</f>
        <v>#VALUE!</v>
      </c>
    </row>
    <row r="12283" spans="1:1" x14ac:dyDescent="0.25">
      <c r="A12283" s="78" t="e">
        <f>DATE(MID(Zeitreihen0h15!A12283,7,4),MID(Zeitreihen0h15!A12283,4,2),LEFT(Zeitreihen0h15!A12283,2))+TIME(MID(Zeitreihen0h15!A12283,12,2),RIGHT(Zeitreihen0h15!A12283,2),0)</f>
        <v>#VALUE!</v>
      </c>
    </row>
    <row r="12284" spans="1:1" x14ac:dyDescent="0.25">
      <c r="A12284" s="78" t="e">
        <f>DATE(MID(Zeitreihen0h15!A12284,7,4),MID(Zeitreihen0h15!A12284,4,2),LEFT(Zeitreihen0h15!A12284,2))+TIME(MID(Zeitreihen0h15!A12284,12,2),RIGHT(Zeitreihen0h15!A12284,2),0)</f>
        <v>#VALUE!</v>
      </c>
    </row>
    <row r="12285" spans="1:1" x14ac:dyDescent="0.25">
      <c r="A12285" s="78" t="e">
        <f>DATE(MID(Zeitreihen0h15!A12285,7,4),MID(Zeitreihen0h15!A12285,4,2),LEFT(Zeitreihen0h15!A12285,2))+TIME(MID(Zeitreihen0h15!A12285,12,2),RIGHT(Zeitreihen0h15!A12285,2),0)</f>
        <v>#VALUE!</v>
      </c>
    </row>
    <row r="12286" spans="1:1" x14ac:dyDescent="0.25">
      <c r="A12286" s="78" t="e">
        <f>DATE(MID(Zeitreihen0h15!A12286,7,4),MID(Zeitreihen0h15!A12286,4,2),LEFT(Zeitreihen0h15!A12286,2))+TIME(MID(Zeitreihen0h15!A12286,12,2),RIGHT(Zeitreihen0h15!A12286,2),0)</f>
        <v>#VALUE!</v>
      </c>
    </row>
    <row r="12287" spans="1:1" x14ac:dyDescent="0.25">
      <c r="A12287" s="78" t="e">
        <f>DATE(MID(Zeitreihen0h15!A12287,7,4),MID(Zeitreihen0h15!A12287,4,2),LEFT(Zeitreihen0h15!A12287,2))+TIME(MID(Zeitreihen0h15!A12287,12,2),RIGHT(Zeitreihen0h15!A12287,2),0)</f>
        <v>#VALUE!</v>
      </c>
    </row>
    <row r="12288" spans="1:1" x14ac:dyDescent="0.25">
      <c r="A12288" s="78" t="e">
        <f>DATE(MID(Zeitreihen0h15!A12288,7,4),MID(Zeitreihen0h15!A12288,4,2),LEFT(Zeitreihen0h15!A12288,2))+TIME(MID(Zeitreihen0h15!A12288,12,2),RIGHT(Zeitreihen0h15!A12288,2),0)</f>
        <v>#VALUE!</v>
      </c>
    </row>
    <row r="12289" spans="1:1" x14ac:dyDescent="0.25">
      <c r="A12289" s="78" t="e">
        <f>DATE(MID(Zeitreihen0h15!A12289,7,4),MID(Zeitreihen0h15!A12289,4,2),LEFT(Zeitreihen0h15!A12289,2))+TIME(MID(Zeitreihen0h15!A12289,12,2),RIGHT(Zeitreihen0h15!A12289,2),0)</f>
        <v>#VALUE!</v>
      </c>
    </row>
    <row r="12290" spans="1:1" x14ac:dyDescent="0.25">
      <c r="A12290" s="78" t="e">
        <f>DATE(MID(Zeitreihen0h15!A12290,7,4),MID(Zeitreihen0h15!A12290,4,2),LEFT(Zeitreihen0h15!A12290,2))+TIME(MID(Zeitreihen0h15!A12290,12,2),RIGHT(Zeitreihen0h15!A12290,2),0)</f>
        <v>#VALUE!</v>
      </c>
    </row>
    <row r="12291" spans="1:1" x14ac:dyDescent="0.25">
      <c r="A12291" s="78" t="e">
        <f>DATE(MID(Zeitreihen0h15!A12291,7,4),MID(Zeitreihen0h15!A12291,4,2),LEFT(Zeitreihen0h15!A12291,2))+TIME(MID(Zeitreihen0h15!A12291,12,2),RIGHT(Zeitreihen0h15!A12291,2),0)</f>
        <v>#VALUE!</v>
      </c>
    </row>
    <row r="12292" spans="1:1" x14ac:dyDescent="0.25">
      <c r="A12292" s="78" t="e">
        <f>DATE(MID(Zeitreihen0h15!A12292,7,4),MID(Zeitreihen0h15!A12292,4,2),LEFT(Zeitreihen0h15!A12292,2))+TIME(MID(Zeitreihen0h15!A12292,12,2),RIGHT(Zeitreihen0h15!A12292,2),0)</f>
        <v>#VALUE!</v>
      </c>
    </row>
    <row r="12293" spans="1:1" x14ac:dyDescent="0.25">
      <c r="A12293" s="78" t="e">
        <f>DATE(MID(Zeitreihen0h15!A12293,7,4),MID(Zeitreihen0h15!A12293,4,2),LEFT(Zeitreihen0h15!A12293,2))+TIME(MID(Zeitreihen0h15!A12293,12,2),RIGHT(Zeitreihen0h15!A12293,2),0)</f>
        <v>#VALUE!</v>
      </c>
    </row>
    <row r="12294" spans="1:1" x14ac:dyDescent="0.25">
      <c r="A12294" s="78" t="e">
        <f>DATE(MID(Zeitreihen0h15!A12294,7,4),MID(Zeitreihen0h15!A12294,4,2),LEFT(Zeitreihen0h15!A12294,2))+TIME(MID(Zeitreihen0h15!A12294,12,2),RIGHT(Zeitreihen0h15!A12294,2),0)</f>
        <v>#VALUE!</v>
      </c>
    </row>
    <row r="12295" spans="1:1" x14ac:dyDescent="0.25">
      <c r="A12295" s="78" t="e">
        <f>DATE(MID(Zeitreihen0h15!A12295,7,4),MID(Zeitreihen0h15!A12295,4,2),LEFT(Zeitreihen0h15!A12295,2))+TIME(MID(Zeitreihen0h15!A12295,12,2),RIGHT(Zeitreihen0h15!A12295,2),0)</f>
        <v>#VALUE!</v>
      </c>
    </row>
    <row r="12296" spans="1:1" x14ac:dyDescent="0.25">
      <c r="A12296" s="78" t="e">
        <f>DATE(MID(Zeitreihen0h15!A12296,7,4),MID(Zeitreihen0h15!A12296,4,2),LEFT(Zeitreihen0h15!A12296,2))+TIME(MID(Zeitreihen0h15!A12296,12,2),RIGHT(Zeitreihen0h15!A12296,2),0)</f>
        <v>#VALUE!</v>
      </c>
    </row>
    <row r="12297" spans="1:1" x14ac:dyDescent="0.25">
      <c r="A12297" s="78" t="e">
        <f>DATE(MID(Zeitreihen0h15!A12297,7,4),MID(Zeitreihen0h15!A12297,4,2),LEFT(Zeitreihen0h15!A12297,2))+TIME(MID(Zeitreihen0h15!A12297,12,2),RIGHT(Zeitreihen0h15!A12297,2),0)</f>
        <v>#VALUE!</v>
      </c>
    </row>
    <row r="12298" spans="1:1" x14ac:dyDescent="0.25">
      <c r="A12298" s="78" t="e">
        <f>DATE(MID(Zeitreihen0h15!A12298,7,4),MID(Zeitreihen0h15!A12298,4,2),LEFT(Zeitreihen0h15!A12298,2))+TIME(MID(Zeitreihen0h15!A12298,12,2),RIGHT(Zeitreihen0h15!A12298,2),0)</f>
        <v>#VALUE!</v>
      </c>
    </row>
    <row r="12299" spans="1:1" x14ac:dyDescent="0.25">
      <c r="A12299" s="78" t="e">
        <f>DATE(MID(Zeitreihen0h15!A12299,7,4),MID(Zeitreihen0h15!A12299,4,2),LEFT(Zeitreihen0h15!A12299,2))+TIME(MID(Zeitreihen0h15!A12299,12,2),RIGHT(Zeitreihen0h15!A12299,2),0)</f>
        <v>#VALUE!</v>
      </c>
    </row>
    <row r="12300" spans="1:1" x14ac:dyDescent="0.25">
      <c r="A12300" s="78" t="e">
        <f>DATE(MID(Zeitreihen0h15!A12300,7,4),MID(Zeitreihen0h15!A12300,4,2),LEFT(Zeitreihen0h15!A12300,2))+TIME(MID(Zeitreihen0h15!A12300,12,2),RIGHT(Zeitreihen0h15!A12300,2),0)</f>
        <v>#VALUE!</v>
      </c>
    </row>
    <row r="12301" spans="1:1" x14ac:dyDescent="0.25">
      <c r="A12301" s="78" t="e">
        <f>DATE(MID(Zeitreihen0h15!A12301,7,4),MID(Zeitreihen0h15!A12301,4,2),LEFT(Zeitreihen0h15!A12301,2))+TIME(MID(Zeitreihen0h15!A12301,12,2),RIGHT(Zeitreihen0h15!A12301,2),0)</f>
        <v>#VALUE!</v>
      </c>
    </row>
    <row r="12302" spans="1:1" x14ac:dyDescent="0.25">
      <c r="A12302" s="78" t="e">
        <f>DATE(MID(Zeitreihen0h15!A12302,7,4),MID(Zeitreihen0h15!A12302,4,2),LEFT(Zeitreihen0h15!A12302,2))+TIME(MID(Zeitreihen0h15!A12302,12,2),RIGHT(Zeitreihen0h15!A12302,2),0)</f>
        <v>#VALUE!</v>
      </c>
    </row>
    <row r="12303" spans="1:1" x14ac:dyDescent="0.25">
      <c r="A12303" s="78" t="e">
        <f>DATE(MID(Zeitreihen0h15!A12303,7,4),MID(Zeitreihen0h15!A12303,4,2),LEFT(Zeitreihen0h15!A12303,2))+TIME(MID(Zeitreihen0h15!A12303,12,2),RIGHT(Zeitreihen0h15!A12303,2),0)</f>
        <v>#VALUE!</v>
      </c>
    </row>
    <row r="12304" spans="1:1" x14ac:dyDescent="0.25">
      <c r="A12304" s="78" t="e">
        <f>DATE(MID(Zeitreihen0h15!A12304,7,4),MID(Zeitreihen0h15!A12304,4,2),LEFT(Zeitreihen0h15!A12304,2))+TIME(MID(Zeitreihen0h15!A12304,12,2),RIGHT(Zeitreihen0h15!A12304,2),0)</f>
        <v>#VALUE!</v>
      </c>
    </row>
    <row r="12305" spans="1:1" x14ac:dyDescent="0.25">
      <c r="A12305" s="78" t="e">
        <f>DATE(MID(Zeitreihen0h15!A12305,7,4),MID(Zeitreihen0h15!A12305,4,2),LEFT(Zeitreihen0h15!A12305,2))+TIME(MID(Zeitreihen0h15!A12305,12,2),RIGHT(Zeitreihen0h15!A12305,2),0)</f>
        <v>#VALUE!</v>
      </c>
    </row>
    <row r="12306" spans="1:1" x14ac:dyDescent="0.25">
      <c r="A12306" s="78" t="e">
        <f>DATE(MID(Zeitreihen0h15!A12306,7,4),MID(Zeitreihen0h15!A12306,4,2),LEFT(Zeitreihen0h15!A12306,2))+TIME(MID(Zeitreihen0h15!A12306,12,2),RIGHT(Zeitreihen0h15!A12306,2),0)</f>
        <v>#VALUE!</v>
      </c>
    </row>
    <row r="12307" spans="1:1" x14ac:dyDescent="0.25">
      <c r="A12307" s="78" t="e">
        <f>DATE(MID(Zeitreihen0h15!A12307,7,4),MID(Zeitreihen0h15!A12307,4,2),LEFT(Zeitreihen0h15!A12307,2))+TIME(MID(Zeitreihen0h15!A12307,12,2),RIGHT(Zeitreihen0h15!A12307,2),0)</f>
        <v>#VALUE!</v>
      </c>
    </row>
    <row r="12308" spans="1:1" x14ac:dyDescent="0.25">
      <c r="A12308" s="78" t="e">
        <f>DATE(MID(Zeitreihen0h15!A12308,7,4),MID(Zeitreihen0h15!A12308,4,2),LEFT(Zeitreihen0h15!A12308,2))+TIME(MID(Zeitreihen0h15!A12308,12,2),RIGHT(Zeitreihen0h15!A12308,2),0)</f>
        <v>#VALUE!</v>
      </c>
    </row>
    <row r="12309" spans="1:1" x14ac:dyDescent="0.25">
      <c r="A12309" s="78" t="e">
        <f>DATE(MID(Zeitreihen0h15!A12309,7,4),MID(Zeitreihen0h15!A12309,4,2),LEFT(Zeitreihen0h15!A12309,2))+TIME(MID(Zeitreihen0h15!A12309,12,2),RIGHT(Zeitreihen0h15!A12309,2),0)</f>
        <v>#VALUE!</v>
      </c>
    </row>
    <row r="12310" spans="1:1" x14ac:dyDescent="0.25">
      <c r="A12310" s="78" t="e">
        <f>DATE(MID(Zeitreihen0h15!A12310,7,4),MID(Zeitreihen0h15!A12310,4,2),LEFT(Zeitreihen0h15!A12310,2))+TIME(MID(Zeitreihen0h15!A12310,12,2),RIGHT(Zeitreihen0h15!A12310,2),0)</f>
        <v>#VALUE!</v>
      </c>
    </row>
    <row r="12311" spans="1:1" x14ac:dyDescent="0.25">
      <c r="A12311" s="78" t="e">
        <f>DATE(MID(Zeitreihen0h15!A12311,7,4),MID(Zeitreihen0h15!A12311,4,2),LEFT(Zeitreihen0h15!A12311,2))+TIME(MID(Zeitreihen0h15!A12311,12,2),RIGHT(Zeitreihen0h15!A12311,2),0)</f>
        <v>#VALUE!</v>
      </c>
    </row>
    <row r="12312" spans="1:1" x14ac:dyDescent="0.25">
      <c r="A12312" s="78" t="e">
        <f>DATE(MID(Zeitreihen0h15!A12312,7,4),MID(Zeitreihen0h15!A12312,4,2),LEFT(Zeitreihen0h15!A12312,2))+TIME(MID(Zeitreihen0h15!A12312,12,2),RIGHT(Zeitreihen0h15!A12312,2),0)</f>
        <v>#VALUE!</v>
      </c>
    </row>
    <row r="12313" spans="1:1" x14ac:dyDescent="0.25">
      <c r="A12313" s="78" t="e">
        <f>DATE(MID(Zeitreihen0h15!A12313,7,4),MID(Zeitreihen0h15!A12313,4,2),LEFT(Zeitreihen0h15!A12313,2))+TIME(MID(Zeitreihen0h15!A12313,12,2),RIGHT(Zeitreihen0h15!A12313,2),0)</f>
        <v>#VALUE!</v>
      </c>
    </row>
    <row r="12314" spans="1:1" x14ac:dyDescent="0.25">
      <c r="A12314" s="78" t="e">
        <f>DATE(MID(Zeitreihen0h15!A12314,7,4),MID(Zeitreihen0h15!A12314,4,2),LEFT(Zeitreihen0h15!A12314,2))+TIME(MID(Zeitreihen0h15!A12314,12,2),RIGHT(Zeitreihen0h15!A12314,2),0)</f>
        <v>#VALUE!</v>
      </c>
    </row>
    <row r="12315" spans="1:1" x14ac:dyDescent="0.25">
      <c r="A12315" s="78" t="e">
        <f>DATE(MID(Zeitreihen0h15!A12315,7,4),MID(Zeitreihen0h15!A12315,4,2),LEFT(Zeitreihen0h15!A12315,2))+TIME(MID(Zeitreihen0h15!A12315,12,2),RIGHT(Zeitreihen0h15!A12315,2),0)</f>
        <v>#VALUE!</v>
      </c>
    </row>
    <row r="12316" spans="1:1" x14ac:dyDescent="0.25">
      <c r="A12316" s="78" t="e">
        <f>DATE(MID(Zeitreihen0h15!A12316,7,4),MID(Zeitreihen0h15!A12316,4,2),LEFT(Zeitreihen0h15!A12316,2))+TIME(MID(Zeitreihen0h15!A12316,12,2),RIGHT(Zeitreihen0h15!A12316,2),0)</f>
        <v>#VALUE!</v>
      </c>
    </row>
    <row r="12317" spans="1:1" x14ac:dyDescent="0.25">
      <c r="A12317" s="78" t="e">
        <f>DATE(MID(Zeitreihen0h15!A12317,7,4),MID(Zeitreihen0h15!A12317,4,2),LEFT(Zeitreihen0h15!A12317,2))+TIME(MID(Zeitreihen0h15!A12317,12,2),RIGHT(Zeitreihen0h15!A12317,2),0)</f>
        <v>#VALUE!</v>
      </c>
    </row>
    <row r="12318" spans="1:1" x14ac:dyDescent="0.25">
      <c r="A12318" s="78" t="e">
        <f>DATE(MID(Zeitreihen0h15!A12318,7,4),MID(Zeitreihen0h15!A12318,4,2),LEFT(Zeitreihen0h15!A12318,2))+TIME(MID(Zeitreihen0h15!A12318,12,2),RIGHT(Zeitreihen0h15!A12318,2),0)</f>
        <v>#VALUE!</v>
      </c>
    </row>
    <row r="12319" spans="1:1" x14ac:dyDescent="0.25">
      <c r="A12319" s="78" t="e">
        <f>DATE(MID(Zeitreihen0h15!A12319,7,4),MID(Zeitreihen0h15!A12319,4,2),LEFT(Zeitreihen0h15!A12319,2))+TIME(MID(Zeitreihen0h15!A12319,12,2),RIGHT(Zeitreihen0h15!A12319,2),0)</f>
        <v>#VALUE!</v>
      </c>
    </row>
    <row r="12320" spans="1:1" x14ac:dyDescent="0.25">
      <c r="A12320" s="78" t="e">
        <f>DATE(MID(Zeitreihen0h15!A12320,7,4),MID(Zeitreihen0h15!A12320,4,2),LEFT(Zeitreihen0h15!A12320,2))+TIME(MID(Zeitreihen0h15!A12320,12,2),RIGHT(Zeitreihen0h15!A12320,2),0)</f>
        <v>#VALUE!</v>
      </c>
    </row>
    <row r="12321" spans="1:1" x14ac:dyDescent="0.25">
      <c r="A12321" s="78" t="e">
        <f>DATE(MID(Zeitreihen0h15!A12321,7,4),MID(Zeitreihen0h15!A12321,4,2),LEFT(Zeitreihen0h15!A12321,2))+TIME(MID(Zeitreihen0h15!A12321,12,2),RIGHT(Zeitreihen0h15!A12321,2),0)</f>
        <v>#VALUE!</v>
      </c>
    </row>
    <row r="12322" spans="1:1" x14ac:dyDescent="0.25">
      <c r="A12322" s="78" t="e">
        <f>DATE(MID(Zeitreihen0h15!A12322,7,4),MID(Zeitreihen0h15!A12322,4,2),LEFT(Zeitreihen0h15!A12322,2))+TIME(MID(Zeitreihen0h15!A12322,12,2),RIGHT(Zeitreihen0h15!A12322,2),0)</f>
        <v>#VALUE!</v>
      </c>
    </row>
    <row r="12323" spans="1:1" x14ac:dyDescent="0.25">
      <c r="A12323" s="78" t="e">
        <f>DATE(MID(Zeitreihen0h15!A12323,7,4),MID(Zeitreihen0h15!A12323,4,2),LEFT(Zeitreihen0h15!A12323,2))+TIME(MID(Zeitreihen0h15!A12323,12,2),RIGHT(Zeitreihen0h15!A12323,2),0)</f>
        <v>#VALUE!</v>
      </c>
    </row>
    <row r="12324" spans="1:1" x14ac:dyDescent="0.25">
      <c r="A12324" s="78" t="e">
        <f>DATE(MID(Zeitreihen0h15!A12324,7,4),MID(Zeitreihen0h15!A12324,4,2),LEFT(Zeitreihen0h15!A12324,2))+TIME(MID(Zeitreihen0h15!A12324,12,2),RIGHT(Zeitreihen0h15!A12324,2),0)</f>
        <v>#VALUE!</v>
      </c>
    </row>
    <row r="12325" spans="1:1" x14ac:dyDescent="0.25">
      <c r="A12325" s="78" t="e">
        <f>DATE(MID(Zeitreihen0h15!A12325,7,4),MID(Zeitreihen0h15!A12325,4,2),LEFT(Zeitreihen0h15!A12325,2))+TIME(MID(Zeitreihen0h15!A12325,12,2),RIGHT(Zeitreihen0h15!A12325,2),0)</f>
        <v>#VALUE!</v>
      </c>
    </row>
    <row r="12326" spans="1:1" x14ac:dyDescent="0.25">
      <c r="A12326" s="78" t="e">
        <f>DATE(MID(Zeitreihen0h15!A12326,7,4),MID(Zeitreihen0h15!A12326,4,2),LEFT(Zeitreihen0h15!A12326,2))+TIME(MID(Zeitreihen0h15!A12326,12,2),RIGHT(Zeitreihen0h15!A12326,2),0)</f>
        <v>#VALUE!</v>
      </c>
    </row>
    <row r="12327" spans="1:1" x14ac:dyDescent="0.25">
      <c r="A12327" s="78" t="e">
        <f>DATE(MID(Zeitreihen0h15!A12327,7,4),MID(Zeitreihen0h15!A12327,4,2),LEFT(Zeitreihen0h15!A12327,2))+TIME(MID(Zeitreihen0h15!A12327,12,2),RIGHT(Zeitreihen0h15!A12327,2),0)</f>
        <v>#VALUE!</v>
      </c>
    </row>
    <row r="12328" spans="1:1" x14ac:dyDescent="0.25">
      <c r="A12328" s="78" t="e">
        <f>DATE(MID(Zeitreihen0h15!A12328,7,4),MID(Zeitreihen0h15!A12328,4,2),LEFT(Zeitreihen0h15!A12328,2))+TIME(MID(Zeitreihen0h15!A12328,12,2),RIGHT(Zeitreihen0h15!A12328,2),0)</f>
        <v>#VALUE!</v>
      </c>
    </row>
    <row r="12329" spans="1:1" x14ac:dyDescent="0.25">
      <c r="A12329" s="78" t="e">
        <f>DATE(MID(Zeitreihen0h15!A12329,7,4),MID(Zeitreihen0h15!A12329,4,2),LEFT(Zeitreihen0h15!A12329,2))+TIME(MID(Zeitreihen0h15!A12329,12,2),RIGHT(Zeitreihen0h15!A12329,2),0)</f>
        <v>#VALUE!</v>
      </c>
    </row>
    <row r="12330" spans="1:1" x14ac:dyDescent="0.25">
      <c r="A12330" s="78" t="e">
        <f>DATE(MID(Zeitreihen0h15!A12330,7,4),MID(Zeitreihen0h15!A12330,4,2),LEFT(Zeitreihen0h15!A12330,2))+TIME(MID(Zeitreihen0h15!A12330,12,2),RIGHT(Zeitreihen0h15!A12330,2),0)</f>
        <v>#VALUE!</v>
      </c>
    </row>
    <row r="12331" spans="1:1" x14ac:dyDescent="0.25">
      <c r="A12331" s="78" t="e">
        <f>DATE(MID(Zeitreihen0h15!A12331,7,4),MID(Zeitreihen0h15!A12331,4,2),LEFT(Zeitreihen0h15!A12331,2))+TIME(MID(Zeitreihen0h15!A12331,12,2),RIGHT(Zeitreihen0h15!A12331,2),0)</f>
        <v>#VALUE!</v>
      </c>
    </row>
    <row r="12332" spans="1:1" x14ac:dyDescent="0.25">
      <c r="A12332" s="78" t="e">
        <f>DATE(MID(Zeitreihen0h15!A12332,7,4),MID(Zeitreihen0h15!A12332,4,2),LEFT(Zeitreihen0h15!A12332,2))+TIME(MID(Zeitreihen0h15!A12332,12,2),RIGHT(Zeitreihen0h15!A12332,2),0)</f>
        <v>#VALUE!</v>
      </c>
    </row>
    <row r="12333" spans="1:1" x14ac:dyDescent="0.25">
      <c r="A12333" s="78" t="e">
        <f>DATE(MID(Zeitreihen0h15!A12333,7,4),MID(Zeitreihen0h15!A12333,4,2),LEFT(Zeitreihen0h15!A12333,2))+TIME(MID(Zeitreihen0h15!A12333,12,2),RIGHT(Zeitreihen0h15!A12333,2),0)</f>
        <v>#VALUE!</v>
      </c>
    </row>
    <row r="12334" spans="1:1" x14ac:dyDescent="0.25">
      <c r="A12334" s="78" t="e">
        <f>DATE(MID(Zeitreihen0h15!A12334,7,4),MID(Zeitreihen0h15!A12334,4,2),LEFT(Zeitreihen0h15!A12334,2))+TIME(MID(Zeitreihen0h15!A12334,12,2),RIGHT(Zeitreihen0h15!A12334,2),0)</f>
        <v>#VALUE!</v>
      </c>
    </row>
    <row r="12335" spans="1:1" x14ac:dyDescent="0.25">
      <c r="A12335" s="78" t="e">
        <f>DATE(MID(Zeitreihen0h15!A12335,7,4),MID(Zeitreihen0h15!A12335,4,2),LEFT(Zeitreihen0h15!A12335,2))+TIME(MID(Zeitreihen0h15!A12335,12,2),RIGHT(Zeitreihen0h15!A12335,2),0)</f>
        <v>#VALUE!</v>
      </c>
    </row>
    <row r="12336" spans="1:1" x14ac:dyDescent="0.25">
      <c r="A12336" s="78" t="e">
        <f>DATE(MID(Zeitreihen0h15!A12336,7,4),MID(Zeitreihen0h15!A12336,4,2),LEFT(Zeitreihen0h15!A12336,2))+TIME(MID(Zeitreihen0h15!A12336,12,2),RIGHT(Zeitreihen0h15!A12336,2),0)</f>
        <v>#VALUE!</v>
      </c>
    </row>
    <row r="12337" spans="1:1" x14ac:dyDescent="0.25">
      <c r="A12337" s="78" t="e">
        <f>DATE(MID(Zeitreihen0h15!A12337,7,4),MID(Zeitreihen0h15!A12337,4,2),LEFT(Zeitreihen0h15!A12337,2))+TIME(MID(Zeitreihen0h15!A12337,12,2),RIGHT(Zeitreihen0h15!A12337,2),0)</f>
        <v>#VALUE!</v>
      </c>
    </row>
    <row r="12338" spans="1:1" x14ac:dyDescent="0.25">
      <c r="A12338" s="78" t="e">
        <f>DATE(MID(Zeitreihen0h15!A12338,7,4),MID(Zeitreihen0h15!A12338,4,2),LEFT(Zeitreihen0h15!A12338,2))+TIME(MID(Zeitreihen0h15!A12338,12,2),RIGHT(Zeitreihen0h15!A12338,2),0)</f>
        <v>#VALUE!</v>
      </c>
    </row>
    <row r="12339" spans="1:1" x14ac:dyDescent="0.25">
      <c r="A12339" s="78" t="e">
        <f>DATE(MID(Zeitreihen0h15!A12339,7,4),MID(Zeitreihen0h15!A12339,4,2),LEFT(Zeitreihen0h15!A12339,2))+TIME(MID(Zeitreihen0h15!A12339,12,2),RIGHT(Zeitreihen0h15!A12339,2),0)</f>
        <v>#VALUE!</v>
      </c>
    </row>
    <row r="12340" spans="1:1" x14ac:dyDescent="0.25">
      <c r="A12340" s="78" t="e">
        <f>DATE(MID(Zeitreihen0h15!A12340,7,4),MID(Zeitreihen0h15!A12340,4,2),LEFT(Zeitreihen0h15!A12340,2))+TIME(MID(Zeitreihen0h15!A12340,12,2),RIGHT(Zeitreihen0h15!A12340,2),0)</f>
        <v>#VALUE!</v>
      </c>
    </row>
    <row r="12341" spans="1:1" x14ac:dyDescent="0.25">
      <c r="A12341" s="78" t="e">
        <f>DATE(MID(Zeitreihen0h15!A12341,7,4),MID(Zeitreihen0h15!A12341,4,2),LEFT(Zeitreihen0h15!A12341,2))+TIME(MID(Zeitreihen0h15!A12341,12,2),RIGHT(Zeitreihen0h15!A12341,2),0)</f>
        <v>#VALUE!</v>
      </c>
    </row>
    <row r="12342" spans="1:1" x14ac:dyDescent="0.25">
      <c r="A12342" s="78" t="e">
        <f>DATE(MID(Zeitreihen0h15!A12342,7,4),MID(Zeitreihen0h15!A12342,4,2),LEFT(Zeitreihen0h15!A12342,2))+TIME(MID(Zeitreihen0h15!A12342,12,2),RIGHT(Zeitreihen0h15!A12342,2),0)</f>
        <v>#VALUE!</v>
      </c>
    </row>
    <row r="12343" spans="1:1" x14ac:dyDescent="0.25">
      <c r="A12343" s="78" t="e">
        <f>DATE(MID(Zeitreihen0h15!A12343,7,4),MID(Zeitreihen0h15!A12343,4,2),LEFT(Zeitreihen0h15!A12343,2))+TIME(MID(Zeitreihen0h15!A12343,12,2),RIGHT(Zeitreihen0h15!A12343,2),0)</f>
        <v>#VALUE!</v>
      </c>
    </row>
    <row r="12344" spans="1:1" x14ac:dyDescent="0.25">
      <c r="A12344" s="78" t="e">
        <f>DATE(MID(Zeitreihen0h15!A12344,7,4),MID(Zeitreihen0h15!A12344,4,2),LEFT(Zeitreihen0h15!A12344,2))+TIME(MID(Zeitreihen0h15!A12344,12,2),RIGHT(Zeitreihen0h15!A12344,2),0)</f>
        <v>#VALUE!</v>
      </c>
    </row>
    <row r="12345" spans="1:1" x14ac:dyDescent="0.25">
      <c r="A12345" s="78" t="e">
        <f>DATE(MID(Zeitreihen0h15!A12345,7,4),MID(Zeitreihen0h15!A12345,4,2),LEFT(Zeitreihen0h15!A12345,2))+TIME(MID(Zeitreihen0h15!A12345,12,2),RIGHT(Zeitreihen0h15!A12345,2),0)</f>
        <v>#VALUE!</v>
      </c>
    </row>
    <row r="12346" spans="1:1" x14ac:dyDescent="0.25">
      <c r="A12346" s="78" t="e">
        <f>DATE(MID(Zeitreihen0h15!A12346,7,4),MID(Zeitreihen0h15!A12346,4,2),LEFT(Zeitreihen0h15!A12346,2))+TIME(MID(Zeitreihen0h15!A12346,12,2),RIGHT(Zeitreihen0h15!A12346,2),0)</f>
        <v>#VALUE!</v>
      </c>
    </row>
    <row r="12347" spans="1:1" x14ac:dyDescent="0.25">
      <c r="A12347" s="78" t="e">
        <f>DATE(MID(Zeitreihen0h15!A12347,7,4),MID(Zeitreihen0h15!A12347,4,2),LEFT(Zeitreihen0h15!A12347,2))+TIME(MID(Zeitreihen0h15!A12347,12,2),RIGHT(Zeitreihen0h15!A12347,2),0)</f>
        <v>#VALUE!</v>
      </c>
    </row>
    <row r="12348" spans="1:1" x14ac:dyDescent="0.25">
      <c r="A12348" s="78" t="e">
        <f>DATE(MID(Zeitreihen0h15!A12348,7,4),MID(Zeitreihen0h15!A12348,4,2),LEFT(Zeitreihen0h15!A12348,2))+TIME(MID(Zeitreihen0h15!A12348,12,2),RIGHT(Zeitreihen0h15!A12348,2),0)</f>
        <v>#VALUE!</v>
      </c>
    </row>
    <row r="12349" spans="1:1" x14ac:dyDescent="0.25">
      <c r="A12349" s="78" t="e">
        <f>DATE(MID(Zeitreihen0h15!A12349,7,4),MID(Zeitreihen0h15!A12349,4,2),LEFT(Zeitreihen0h15!A12349,2))+TIME(MID(Zeitreihen0h15!A12349,12,2),RIGHT(Zeitreihen0h15!A12349,2),0)</f>
        <v>#VALUE!</v>
      </c>
    </row>
    <row r="12350" spans="1:1" x14ac:dyDescent="0.25">
      <c r="A12350" s="78" t="e">
        <f>DATE(MID(Zeitreihen0h15!A12350,7,4),MID(Zeitreihen0h15!A12350,4,2),LEFT(Zeitreihen0h15!A12350,2))+TIME(MID(Zeitreihen0h15!A12350,12,2),RIGHT(Zeitreihen0h15!A12350,2),0)</f>
        <v>#VALUE!</v>
      </c>
    </row>
    <row r="12351" spans="1:1" x14ac:dyDescent="0.25">
      <c r="A12351" s="78" t="e">
        <f>DATE(MID(Zeitreihen0h15!A12351,7,4),MID(Zeitreihen0h15!A12351,4,2),LEFT(Zeitreihen0h15!A12351,2))+TIME(MID(Zeitreihen0h15!A12351,12,2),RIGHT(Zeitreihen0h15!A12351,2),0)</f>
        <v>#VALUE!</v>
      </c>
    </row>
    <row r="12352" spans="1:1" x14ac:dyDescent="0.25">
      <c r="A12352" s="78" t="e">
        <f>DATE(MID(Zeitreihen0h15!A12352,7,4),MID(Zeitreihen0h15!A12352,4,2),LEFT(Zeitreihen0h15!A12352,2))+TIME(MID(Zeitreihen0h15!A12352,12,2),RIGHT(Zeitreihen0h15!A12352,2),0)</f>
        <v>#VALUE!</v>
      </c>
    </row>
    <row r="12353" spans="1:1" x14ac:dyDescent="0.25">
      <c r="A12353" s="78" t="e">
        <f>DATE(MID(Zeitreihen0h15!A12353,7,4),MID(Zeitreihen0h15!A12353,4,2),LEFT(Zeitreihen0h15!A12353,2))+TIME(MID(Zeitreihen0h15!A12353,12,2),RIGHT(Zeitreihen0h15!A12353,2),0)</f>
        <v>#VALUE!</v>
      </c>
    </row>
    <row r="12354" spans="1:1" x14ac:dyDescent="0.25">
      <c r="A12354" s="78" t="e">
        <f>DATE(MID(Zeitreihen0h15!A12354,7,4),MID(Zeitreihen0h15!A12354,4,2),LEFT(Zeitreihen0h15!A12354,2))+TIME(MID(Zeitreihen0h15!A12354,12,2),RIGHT(Zeitreihen0h15!A12354,2),0)</f>
        <v>#VALUE!</v>
      </c>
    </row>
    <row r="12355" spans="1:1" x14ac:dyDescent="0.25">
      <c r="A12355" s="78" t="e">
        <f>DATE(MID(Zeitreihen0h15!A12355,7,4),MID(Zeitreihen0h15!A12355,4,2),LEFT(Zeitreihen0h15!A12355,2))+TIME(MID(Zeitreihen0h15!A12355,12,2),RIGHT(Zeitreihen0h15!A12355,2),0)</f>
        <v>#VALUE!</v>
      </c>
    </row>
    <row r="12356" spans="1:1" x14ac:dyDescent="0.25">
      <c r="A12356" s="78" t="e">
        <f>DATE(MID(Zeitreihen0h15!A12356,7,4),MID(Zeitreihen0h15!A12356,4,2),LEFT(Zeitreihen0h15!A12356,2))+TIME(MID(Zeitreihen0h15!A12356,12,2),RIGHT(Zeitreihen0h15!A12356,2),0)</f>
        <v>#VALUE!</v>
      </c>
    </row>
    <row r="12357" spans="1:1" x14ac:dyDescent="0.25">
      <c r="A12357" s="78" t="e">
        <f>DATE(MID(Zeitreihen0h15!A12357,7,4),MID(Zeitreihen0h15!A12357,4,2),LEFT(Zeitreihen0h15!A12357,2))+TIME(MID(Zeitreihen0h15!A12357,12,2),RIGHT(Zeitreihen0h15!A12357,2),0)</f>
        <v>#VALUE!</v>
      </c>
    </row>
    <row r="12358" spans="1:1" x14ac:dyDescent="0.25">
      <c r="A12358" s="78" t="e">
        <f>DATE(MID(Zeitreihen0h15!A12358,7,4),MID(Zeitreihen0h15!A12358,4,2),LEFT(Zeitreihen0h15!A12358,2))+TIME(MID(Zeitreihen0h15!A12358,12,2),RIGHT(Zeitreihen0h15!A12358,2),0)</f>
        <v>#VALUE!</v>
      </c>
    </row>
    <row r="12359" spans="1:1" x14ac:dyDescent="0.25">
      <c r="A12359" s="78" t="e">
        <f>DATE(MID(Zeitreihen0h15!A12359,7,4),MID(Zeitreihen0h15!A12359,4,2),LEFT(Zeitreihen0h15!A12359,2))+TIME(MID(Zeitreihen0h15!A12359,12,2),RIGHT(Zeitreihen0h15!A12359,2),0)</f>
        <v>#VALUE!</v>
      </c>
    </row>
    <row r="12360" spans="1:1" x14ac:dyDescent="0.25">
      <c r="A12360" s="78" t="e">
        <f>DATE(MID(Zeitreihen0h15!A12360,7,4),MID(Zeitreihen0h15!A12360,4,2),LEFT(Zeitreihen0h15!A12360,2))+TIME(MID(Zeitreihen0h15!A12360,12,2),RIGHT(Zeitreihen0h15!A12360,2),0)</f>
        <v>#VALUE!</v>
      </c>
    </row>
    <row r="12361" spans="1:1" x14ac:dyDescent="0.25">
      <c r="A12361" s="78" t="e">
        <f>DATE(MID(Zeitreihen0h15!A12361,7,4),MID(Zeitreihen0h15!A12361,4,2),LEFT(Zeitreihen0h15!A12361,2))+TIME(MID(Zeitreihen0h15!A12361,12,2),RIGHT(Zeitreihen0h15!A12361,2),0)</f>
        <v>#VALUE!</v>
      </c>
    </row>
    <row r="12362" spans="1:1" x14ac:dyDescent="0.25">
      <c r="A12362" s="78" t="e">
        <f>DATE(MID(Zeitreihen0h15!A12362,7,4),MID(Zeitreihen0h15!A12362,4,2),LEFT(Zeitreihen0h15!A12362,2))+TIME(MID(Zeitreihen0h15!A12362,12,2),RIGHT(Zeitreihen0h15!A12362,2),0)</f>
        <v>#VALUE!</v>
      </c>
    </row>
    <row r="12363" spans="1:1" x14ac:dyDescent="0.25">
      <c r="A12363" s="78" t="e">
        <f>DATE(MID(Zeitreihen0h15!A12363,7,4),MID(Zeitreihen0h15!A12363,4,2),LEFT(Zeitreihen0h15!A12363,2))+TIME(MID(Zeitreihen0h15!A12363,12,2),RIGHT(Zeitreihen0h15!A12363,2),0)</f>
        <v>#VALUE!</v>
      </c>
    </row>
    <row r="12364" spans="1:1" x14ac:dyDescent="0.25">
      <c r="A12364" s="78" t="e">
        <f>DATE(MID(Zeitreihen0h15!A12364,7,4),MID(Zeitreihen0h15!A12364,4,2),LEFT(Zeitreihen0h15!A12364,2))+TIME(MID(Zeitreihen0h15!A12364,12,2),RIGHT(Zeitreihen0h15!A12364,2),0)</f>
        <v>#VALUE!</v>
      </c>
    </row>
    <row r="12365" spans="1:1" x14ac:dyDescent="0.25">
      <c r="A12365" s="78" t="e">
        <f>DATE(MID(Zeitreihen0h15!A12365,7,4),MID(Zeitreihen0h15!A12365,4,2),LEFT(Zeitreihen0h15!A12365,2))+TIME(MID(Zeitreihen0h15!A12365,12,2),RIGHT(Zeitreihen0h15!A12365,2),0)</f>
        <v>#VALUE!</v>
      </c>
    </row>
    <row r="12366" spans="1:1" x14ac:dyDescent="0.25">
      <c r="A12366" s="78" t="e">
        <f>DATE(MID(Zeitreihen0h15!A12366,7,4),MID(Zeitreihen0h15!A12366,4,2),LEFT(Zeitreihen0h15!A12366,2))+TIME(MID(Zeitreihen0h15!A12366,12,2),RIGHT(Zeitreihen0h15!A12366,2),0)</f>
        <v>#VALUE!</v>
      </c>
    </row>
    <row r="12367" spans="1:1" x14ac:dyDescent="0.25">
      <c r="A12367" s="78" t="e">
        <f>DATE(MID(Zeitreihen0h15!A12367,7,4),MID(Zeitreihen0h15!A12367,4,2),LEFT(Zeitreihen0h15!A12367,2))+TIME(MID(Zeitreihen0h15!A12367,12,2),RIGHT(Zeitreihen0h15!A12367,2),0)</f>
        <v>#VALUE!</v>
      </c>
    </row>
    <row r="12368" spans="1:1" x14ac:dyDescent="0.25">
      <c r="A12368" s="78" t="e">
        <f>DATE(MID(Zeitreihen0h15!A12368,7,4),MID(Zeitreihen0h15!A12368,4,2),LEFT(Zeitreihen0h15!A12368,2))+TIME(MID(Zeitreihen0h15!A12368,12,2),RIGHT(Zeitreihen0h15!A12368,2),0)</f>
        <v>#VALUE!</v>
      </c>
    </row>
    <row r="12369" spans="1:1" x14ac:dyDescent="0.25">
      <c r="A12369" s="78" t="e">
        <f>DATE(MID(Zeitreihen0h15!A12369,7,4),MID(Zeitreihen0h15!A12369,4,2),LEFT(Zeitreihen0h15!A12369,2))+TIME(MID(Zeitreihen0h15!A12369,12,2),RIGHT(Zeitreihen0h15!A12369,2),0)</f>
        <v>#VALUE!</v>
      </c>
    </row>
    <row r="12370" spans="1:1" x14ac:dyDescent="0.25">
      <c r="A12370" s="78" t="e">
        <f>DATE(MID(Zeitreihen0h15!A12370,7,4),MID(Zeitreihen0h15!A12370,4,2),LEFT(Zeitreihen0h15!A12370,2))+TIME(MID(Zeitreihen0h15!A12370,12,2),RIGHT(Zeitreihen0h15!A12370,2),0)</f>
        <v>#VALUE!</v>
      </c>
    </row>
    <row r="12371" spans="1:1" x14ac:dyDescent="0.25">
      <c r="A12371" s="78" t="e">
        <f>DATE(MID(Zeitreihen0h15!A12371,7,4),MID(Zeitreihen0h15!A12371,4,2),LEFT(Zeitreihen0h15!A12371,2))+TIME(MID(Zeitreihen0h15!A12371,12,2),RIGHT(Zeitreihen0h15!A12371,2),0)</f>
        <v>#VALUE!</v>
      </c>
    </row>
    <row r="12372" spans="1:1" x14ac:dyDescent="0.25">
      <c r="A12372" s="78" t="e">
        <f>DATE(MID(Zeitreihen0h15!A12372,7,4),MID(Zeitreihen0h15!A12372,4,2),LEFT(Zeitreihen0h15!A12372,2))+TIME(MID(Zeitreihen0h15!A12372,12,2),RIGHT(Zeitreihen0h15!A12372,2),0)</f>
        <v>#VALUE!</v>
      </c>
    </row>
    <row r="12373" spans="1:1" x14ac:dyDescent="0.25">
      <c r="A12373" s="78" t="e">
        <f>DATE(MID(Zeitreihen0h15!A12373,7,4),MID(Zeitreihen0h15!A12373,4,2),LEFT(Zeitreihen0h15!A12373,2))+TIME(MID(Zeitreihen0h15!A12373,12,2),RIGHT(Zeitreihen0h15!A12373,2),0)</f>
        <v>#VALUE!</v>
      </c>
    </row>
    <row r="12374" spans="1:1" x14ac:dyDescent="0.25">
      <c r="A12374" s="78" t="e">
        <f>DATE(MID(Zeitreihen0h15!A12374,7,4),MID(Zeitreihen0h15!A12374,4,2),LEFT(Zeitreihen0h15!A12374,2))+TIME(MID(Zeitreihen0h15!A12374,12,2),RIGHT(Zeitreihen0h15!A12374,2),0)</f>
        <v>#VALUE!</v>
      </c>
    </row>
    <row r="12375" spans="1:1" x14ac:dyDescent="0.25">
      <c r="A12375" s="78" t="e">
        <f>DATE(MID(Zeitreihen0h15!A12375,7,4),MID(Zeitreihen0h15!A12375,4,2),LEFT(Zeitreihen0h15!A12375,2))+TIME(MID(Zeitreihen0h15!A12375,12,2),RIGHT(Zeitreihen0h15!A12375,2),0)</f>
        <v>#VALUE!</v>
      </c>
    </row>
    <row r="12376" spans="1:1" x14ac:dyDescent="0.25">
      <c r="A12376" s="78" t="e">
        <f>DATE(MID(Zeitreihen0h15!A12376,7,4),MID(Zeitreihen0h15!A12376,4,2),LEFT(Zeitreihen0h15!A12376,2))+TIME(MID(Zeitreihen0h15!A12376,12,2),RIGHT(Zeitreihen0h15!A12376,2),0)</f>
        <v>#VALUE!</v>
      </c>
    </row>
    <row r="12377" spans="1:1" x14ac:dyDescent="0.25">
      <c r="A12377" s="78" t="e">
        <f>DATE(MID(Zeitreihen0h15!A12377,7,4),MID(Zeitreihen0h15!A12377,4,2),LEFT(Zeitreihen0h15!A12377,2))+TIME(MID(Zeitreihen0h15!A12377,12,2),RIGHT(Zeitreihen0h15!A12377,2),0)</f>
        <v>#VALUE!</v>
      </c>
    </row>
    <row r="12378" spans="1:1" x14ac:dyDescent="0.25">
      <c r="A12378" s="78" t="e">
        <f>DATE(MID(Zeitreihen0h15!A12378,7,4),MID(Zeitreihen0h15!A12378,4,2),LEFT(Zeitreihen0h15!A12378,2))+TIME(MID(Zeitreihen0h15!A12378,12,2),RIGHT(Zeitreihen0h15!A12378,2),0)</f>
        <v>#VALUE!</v>
      </c>
    </row>
    <row r="12379" spans="1:1" x14ac:dyDescent="0.25">
      <c r="A12379" s="78" t="e">
        <f>DATE(MID(Zeitreihen0h15!A12379,7,4),MID(Zeitreihen0h15!A12379,4,2),LEFT(Zeitreihen0h15!A12379,2))+TIME(MID(Zeitreihen0h15!A12379,12,2),RIGHT(Zeitreihen0h15!A12379,2),0)</f>
        <v>#VALUE!</v>
      </c>
    </row>
    <row r="12380" spans="1:1" x14ac:dyDescent="0.25">
      <c r="A12380" s="78" t="e">
        <f>DATE(MID(Zeitreihen0h15!A12380,7,4),MID(Zeitreihen0h15!A12380,4,2),LEFT(Zeitreihen0h15!A12380,2))+TIME(MID(Zeitreihen0h15!A12380,12,2),RIGHT(Zeitreihen0h15!A12380,2),0)</f>
        <v>#VALUE!</v>
      </c>
    </row>
    <row r="12381" spans="1:1" x14ac:dyDescent="0.25">
      <c r="A12381" s="78" t="e">
        <f>DATE(MID(Zeitreihen0h15!A12381,7,4),MID(Zeitreihen0h15!A12381,4,2),LEFT(Zeitreihen0h15!A12381,2))+TIME(MID(Zeitreihen0h15!A12381,12,2),RIGHT(Zeitreihen0h15!A12381,2),0)</f>
        <v>#VALUE!</v>
      </c>
    </row>
    <row r="12382" spans="1:1" x14ac:dyDescent="0.25">
      <c r="A12382" s="78" t="e">
        <f>DATE(MID(Zeitreihen0h15!A12382,7,4),MID(Zeitreihen0h15!A12382,4,2),LEFT(Zeitreihen0h15!A12382,2))+TIME(MID(Zeitreihen0h15!A12382,12,2),RIGHT(Zeitreihen0h15!A12382,2),0)</f>
        <v>#VALUE!</v>
      </c>
    </row>
    <row r="12383" spans="1:1" x14ac:dyDescent="0.25">
      <c r="A12383" s="78" t="e">
        <f>DATE(MID(Zeitreihen0h15!A12383,7,4),MID(Zeitreihen0h15!A12383,4,2),LEFT(Zeitreihen0h15!A12383,2))+TIME(MID(Zeitreihen0h15!A12383,12,2),RIGHT(Zeitreihen0h15!A12383,2),0)</f>
        <v>#VALUE!</v>
      </c>
    </row>
    <row r="12384" spans="1:1" x14ac:dyDescent="0.25">
      <c r="A12384" s="78" t="e">
        <f>DATE(MID(Zeitreihen0h15!A12384,7,4),MID(Zeitreihen0h15!A12384,4,2),LEFT(Zeitreihen0h15!A12384,2))+TIME(MID(Zeitreihen0h15!A12384,12,2),RIGHT(Zeitreihen0h15!A12384,2),0)</f>
        <v>#VALUE!</v>
      </c>
    </row>
    <row r="12385" spans="1:1" x14ac:dyDescent="0.25">
      <c r="A12385" s="78" t="e">
        <f>DATE(MID(Zeitreihen0h15!A12385,7,4),MID(Zeitreihen0h15!A12385,4,2),LEFT(Zeitreihen0h15!A12385,2))+TIME(MID(Zeitreihen0h15!A12385,12,2),RIGHT(Zeitreihen0h15!A12385,2),0)</f>
        <v>#VALUE!</v>
      </c>
    </row>
    <row r="12386" spans="1:1" x14ac:dyDescent="0.25">
      <c r="A12386" s="78" t="e">
        <f>DATE(MID(Zeitreihen0h15!A12386,7,4),MID(Zeitreihen0h15!A12386,4,2),LEFT(Zeitreihen0h15!A12386,2))+TIME(MID(Zeitreihen0h15!A12386,12,2),RIGHT(Zeitreihen0h15!A12386,2),0)</f>
        <v>#VALUE!</v>
      </c>
    </row>
    <row r="12387" spans="1:1" x14ac:dyDescent="0.25">
      <c r="A12387" s="78" t="e">
        <f>DATE(MID(Zeitreihen0h15!A12387,7,4),MID(Zeitreihen0h15!A12387,4,2),LEFT(Zeitreihen0h15!A12387,2))+TIME(MID(Zeitreihen0h15!A12387,12,2),RIGHT(Zeitreihen0h15!A12387,2),0)</f>
        <v>#VALUE!</v>
      </c>
    </row>
    <row r="12388" spans="1:1" x14ac:dyDescent="0.25">
      <c r="A12388" s="78" t="e">
        <f>DATE(MID(Zeitreihen0h15!A12388,7,4),MID(Zeitreihen0h15!A12388,4,2),LEFT(Zeitreihen0h15!A12388,2))+TIME(MID(Zeitreihen0h15!A12388,12,2),RIGHT(Zeitreihen0h15!A12388,2),0)</f>
        <v>#VALUE!</v>
      </c>
    </row>
    <row r="12389" spans="1:1" x14ac:dyDescent="0.25">
      <c r="A12389" s="78" t="e">
        <f>DATE(MID(Zeitreihen0h15!A12389,7,4),MID(Zeitreihen0h15!A12389,4,2),LEFT(Zeitreihen0h15!A12389,2))+TIME(MID(Zeitreihen0h15!A12389,12,2),RIGHT(Zeitreihen0h15!A12389,2),0)</f>
        <v>#VALUE!</v>
      </c>
    </row>
    <row r="12390" spans="1:1" x14ac:dyDescent="0.25">
      <c r="A12390" s="78" t="e">
        <f>DATE(MID(Zeitreihen0h15!A12390,7,4),MID(Zeitreihen0h15!A12390,4,2),LEFT(Zeitreihen0h15!A12390,2))+TIME(MID(Zeitreihen0h15!A12390,12,2),RIGHT(Zeitreihen0h15!A12390,2),0)</f>
        <v>#VALUE!</v>
      </c>
    </row>
    <row r="12391" spans="1:1" x14ac:dyDescent="0.25">
      <c r="A12391" s="78" t="e">
        <f>DATE(MID(Zeitreihen0h15!A12391,7,4),MID(Zeitreihen0h15!A12391,4,2),LEFT(Zeitreihen0h15!A12391,2))+TIME(MID(Zeitreihen0h15!A12391,12,2),RIGHT(Zeitreihen0h15!A12391,2),0)</f>
        <v>#VALUE!</v>
      </c>
    </row>
    <row r="12392" spans="1:1" x14ac:dyDescent="0.25">
      <c r="A12392" s="78" t="e">
        <f>DATE(MID(Zeitreihen0h15!A12392,7,4),MID(Zeitreihen0h15!A12392,4,2),LEFT(Zeitreihen0h15!A12392,2))+TIME(MID(Zeitreihen0h15!A12392,12,2),RIGHT(Zeitreihen0h15!A12392,2),0)</f>
        <v>#VALUE!</v>
      </c>
    </row>
    <row r="12393" spans="1:1" x14ac:dyDescent="0.25">
      <c r="A12393" s="78" t="e">
        <f>DATE(MID(Zeitreihen0h15!A12393,7,4),MID(Zeitreihen0h15!A12393,4,2),LEFT(Zeitreihen0h15!A12393,2))+TIME(MID(Zeitreihen0h15!A12393,12,2),RIGHT(Zeitreihen0h15!A12393,2),0)</f>
        <v>#VALUE!</v>
      </c>
    </row>
    <row r="12394" spans="1:1" x14ac:dyDescent="0.25">
      <c r="A12394" s="78" t="e">
        <f>DATE(MID(Zeitreihen0h15!A12394,7,4),MID(Zeitreihen0h15!A12394,4,2),LEFT(Zeitreihen0h15!A12394,2))+TIME(MID(Zeitreihen0h15!A12394,12,2),RIGHT(Zeitreihen0h15!A12394,2),0)</f>
        <v>#VALUE!</v>
      </c>
    </row>
    <row r="12395" spans="1:1" x14ac:dyDescent="0.25">
      <c r="A12395" s="78" t="e">
        <f>DATE(MID(Zeitreihen0h15!A12395,7,4),MID(Zeitreihen0h15!A12395,4,2),LEFT(Zeitreihen0h15!A12395,2))+TIME(MID(Zeitreihen0h15!A12395,12,2),RIGHT(Zeitreihen0h15!A12395,2),0)</f>
        <v>#VALUE!</v>
      </c>
    </row>
    <row r="12396" spans="1:1" x14ac:dyDescent="0.25">
      <c r="A12396" s="78" t="e">
        <f>DATE(MID(Zeitreihen0h15!A12396,7,4),MID(Zeitreihen0h15!A12396,4,2),LEFT(Zeitreihen0h15!A12396,2))+TIME(MID(Zeitreihen0h15!A12396,12,2),RIGHT(Zeitreihen0h15!A12396,2),0)</f>
        <v>#VALUE!</v>
      </c>
    </row>
    <row r="12397" spans="1:1" x14ac:dyDescent="0.25">
      <c r="A12397" s="78" t="e">
        <f>DATE(MID(Zeitreihen0h15!A12397,7,4),MID(Zeitreihen0h15!A12397,4,2),LEFT(Zeitreihen0h15!A12397,2))+TIME(MID(Zeitreihen0h15!A12397,12,2),RIGHT(Zeitreihen0h15!A12397,2),0)</f>
        <v>#VALUE!</v>
      </c>
    </row>
    <row r="12398" spans="1:1" x14ac:dyDescent="0.25">
      <c r="A12398" s="78" t="e">
        <f>DATE(MID(Zeitreihen0h15!A12398,7,4),MID(Zeitreihen0h15!A12398,4,2),LEFT(Zeitreihen0h15!A12398,2))+TIME(MID(Zeitreihen0h15!A12398,12,2),RIGHT(Zeitreihen0h15!A12398,2),0)</f>
        <v>#VALUE!</v>
      </c>
    </row>
    <row r="12399" spans="1:1" x14ac:dyDescent="0.25">
      <c r="A12399" s="78" t="e">
        <f>DATE(MID(Zeitreihen0h15!A12399,7,4),MID(Zeitreihen0h15!A12399,4,2),LEFT(Zeitreihen0h15!A12399,2))+TIME(MID(Zeitreihen0h15!A12399,12,2),RIGHT(Zeitreihen0h15!A12399,2),0)</f>
        <v>#VALUE!</v>
      </c>
    </row>
    <row r="12400" spans="1:1" x14ac:dyDescent="0.25">
      <c r="A12400" s="78" t="e">
        <f>DATE(MID(Zeitreihen0h15!A12400,7,4),MID(Zeitreihen0h15!A12400,4,2),LEFT(Zeitreihen0h15!A12400,2))+TIME(MID(Zeitreihen0h15!A12400,12,2),RIGHT(Zeitreihen0h15!A12400,2),0)</f>
        <v>#VALUE!</v>
      </c>
    </row>
    <row r="12401" spans="1:1" x14ac:dyDescent="0.25">
      <c r="A12401" s="78" t="e">
        <f>DATE(MID(Zeitreihen0h15!A12401,7,4),MID(Zeitreihen0h15!A12401,4,2),LEFT(Zeitreihen0h15!A12401,2))+TIME(MID(Zeitreihen0h15!A12401,12,2),RIGHT(Zeitreihen0h15!A12401,2),0)</f>
        <v>#VALUE!</v>
      </c>
    </row>
    <row r="12402" spans="1:1" x14ac:dyDescent="0.25">
      <c r="A12402" s="78" t="e">
        <f>DATE(MID(Zeitreihen0h15!A12402,7,4),MID(Zeitreihen0h15!A12402,4,2),LEFT(Zeitreihen0h15!A12402,2))+TIME(MID(Zeitreihen0h15!A12402,12,2),RIGHT(Zeitreihen0h15!A12402,2),0)</f>
        <v>#VALUE!</v>
      </c>
    </row>
    <row r="12403" spans="1:1" x14ac:dyDescent="0.25">
      <c r="A12403" s="78" t="e">
        <f>DATE(MID(Zeitreihen0h15!A12403,7,4),MID(Zeitreihen0h15!A12403,4,2),LEFT(Zeitreihen0h15!A12403,2))+TIME(MID(Zeitreihen0h15!A12403,12,2),RIGHT(Zeitreihen0h15!A12403,2),0)</f>
        <v>#VALUE!</v>
      </c>
    </row>
    <row r="12404" spans="1:1" x14ac:dyDescent="0.25">
      <c r="A12404" s="78" t="e">
        <f>DATE(MID(Zeitreihen0h15!A12404,7,4),MID(Zeitreihen0h15!A12404,4,2),LEFT(Zeitreihen0h15!A12404,2))+TIME(MID(Zeitreihen0h15!A12404,12,2),RIGHT(Zeitreihen0h15!A12404,2),0)</f>
        <v>#VALUE!</v>
      </c>
    </row>
    <row r="12405" spans="1:1" x14ac:dyDescent="0.25">
      <c r="A12405" s="78" t="e">
        <f>DATE(MID(Zeitreihen0h15!A12405,7,4),MID(Zeitreihen0h15!A12405,4,2),LEFT(Zeitreihen0h15!A12405,2))+TIME(MID(Zeitreihen0h15!A12405,12,2),RIGHT(Zeitreihen0h15!A12405,2),0)</f>
        <v>#VALUE!</v>
      </c>
    </row>
    <row r="12406" spans="1:1" x14ac:dyDescent="0.25">
      <c r="A12406" s="78" t="e">
        <f>DATE(MID(Zeitreihen0h15!A12406,7,4),MID(Zeitreihen0h15!A12406,4,2),LEFT(Zeitreihen0h15!A12406,2))+TIME(MID(Zeitreihen0h15!A12406,12,2),RIGHT(Zeitreihen0h15!A12406,2),0)</f>
        <v>#VALUE!</v>
      </c>
    </row>
    <row r="12407" spans="1:1" x14ac:dyDescent="0.25">
      <c r="A12407" s="78" t="e">
        <f>DATE(MID(Zeitreihen0h15!A12407,7,4),MID(Zeitreihen0h15!A12407,4,2),LEFT(Zeitreihen0h15!A12407,2))+TIME(MID(Zeitreihen0h15!A12407,12,2),RIGHT(Zeitreihen0h15!A12407,2),0)</f>
        <v>#VALUE!</v>
      </c>
    </row>
    <row r="12408" spans="1:1" x14ac:dyDescent="0.25">
      <c r="A12408" s="78" t="e">
        <f>DATE(MID(Zeitreihen0h15!A12408,7,4),MID(Zeitreihen0h15!A12408,4,2),LEFT(Zeitreihen0h15!A12408,2))+TIME(MID(Zeitreihen0h15!A12408,12,2),RIGHT(Zeitreihen0h15!A12408,2),0)</f>
        <v>#VALUE!</v>
      </c>
    </row>
    <row r="12409" spans="1:1" x14ac:dyDescent="0.25">
      <c r="A12409" s="78" t="e">
        <f>DATE(MID(Zeitreihen0h15!A12409,7,4),MID(Zeitreihen0h15!A12409,4,2),LEFT(Zeitreihen0h15!A12409,2))+TIME(MID(Zeitreihen0h15!A12409,12,2),RIGHT(Zeitreihen0h15!A12409,2),0)</f>
        <v>#VALUE!</v>
      </c>
    </row>
    <row r="12410" spans="1:1" x14ac:dyDescent="0.25">
      <c r="A12410" s="78" t="e">
        <f>DATE(MID(Zeitreihen0h15!A12410,7,4),MID(Zeitreihen0h15!A12410,4,2),LEFT(Zeitreihen0h15!A12410,2))+TIME(MID(Zeitreihen0h15!A12410,12,2),RIGHT(Zeitreihen0h15!A12410,2),0)</f>
        <v>#VALUE!</v>
      </c>
    </row>
    <row r="12411" spans="1:1" x14ac:dyDescent="0.25">
      <c r="A12411" s="78" t="e">
        <f>DATE(MID(Zeitreihen0h15!A12411,7,4),MID(Zeitreihen0h15!A12411,4,2),LEFT(Zeitreihen0h15!A12411,2))+TIME(MID(Zeitreihen0h15!A12411,12,2),RIGHT(Zeitreihen0h15!A12411,2),0)</f>
        <v>#VALUE!</v>
      </c>
    </row>
    <row r="12412" spans="1:1" x14ac:dyDescent="0.25">
      <c r="A12412" s="78" t="e">
        <f>DATE(MID(Zeitreihen0h15!A12412,7,4),MID(Zeitreihen0h15!A12412,4,2),LEFT(Zeitreihen0h15!A12412,2))+TIME(MID(Zeitreihen0h15!A12412,12,2),RIGHT(Zeitreihen0h15!A12412,2),0)</f>
        <v>#VALUE!</v>
      </c>
    </row>
    <row r="12413" spans="1:1" x14ac:dyDescent="0.25">
      <c r="A12413" s="78" t="e">
        <f>DATE(MID(Zeitreihen0h15!A12413,7,4),MID(Zeitreihen0h15!A12413,4,2),LEFT(Zeitreihen0h15!A12413,2))+TIME(MID(Zeitreihen0h15!A12413,12,2),RIGHT(Zeitreihen0h15!A12413,2),0)</f>
        <v>#VALUE!</v>
      </c>
    </row>
    <row r="12414" spans="1:1" x14ac:dyDescent="0.25">
      <c r="A12414" s="78" t="e">
        <f>DATE(MID(Zeitreihen0h15!A12414,7,4),MID(Zeitreihen0h15!A12414,4,2),LEFT(Zeitreihen0h15!A12414,2))+TIME(MID(Zeitreihen0h15!A12414,12,2),RIGHT(Zeitreihen0h15!A12414,2),0)</f>
        <v>#VALUE!</v>
      </c>
    </row>
    <row r="12415" spans="1:1" x14ac:dyDescent="0.25">
      <c r="A12415" s="78" t="e">
        <f>DATE(MID(Zeitreihen0h15!A12415,7,4),MID(Zeitreihen0h15!A12415,4,2),LEFT(Zeitreihen0h15!A12415,2))+TIME(MID(Zeitreihen0h15!A12415,12,2),RIGHT(Zeitreihen0h15!A12415,2),0)</f>
        <v>#VALUE!</v>
      </c>
    </row>
    <row r="12416" spans="1:1" x14ac:dyDescent="0.25">
      <c r="A12416" s="78" t="e">
        <f>DATE(MID(Zeitreihen0h15!A12416,7,4),MID(Zeitreihen0h15!A12416,4,2),LEFT(Zeitreihen0h15!A12416,2))+TIME(MID(Zeitreihen0h15!A12416,12,2),RIGHT(Zeitreihen0h15!A12416,2),0)</f>
        <v>#VALUE!</v>
      </c>
    </row>
    <row r="12417" spans="1:1" x14ac:dyDescent="0.25">
      <c r="A12417" s="78" t="e">
        <f>DATE(MID(Zeitreihen0h15!A12417,7,4),MID(Zeitreihen0h15!A12417,4,2),LEFT(Zeitreihen0h15!A12417,2))+TIME(MID(Zeitreihen0h15!A12417,12,2),RIGHT(Zeitreihen0h15!A12417,2),0)</f>
        <v>#VALUE!</v>
      </c>
    </row>
    <row r="12418" spans="1:1" x14ac:dyDescent="0.25">
      <c r="A12418" s="78" t="e">
        <f>DATE(MID(Zeitreihen0h15!A12418,7,4),MID(Zeitreihen0h15!A12418,4,2),LEFT(Zeitreihen0h15!A12418,2))+TIME(MID(Zeitreihen0h15!A12418,12,2),RIGHT(Zeitreihen0h15!A12418,2),0)</f>
        <v>#VALUE!</v>
      </c>
    </row>
    <row r="12419" spans="1:1" x14ac:dyDescent="0.25">
      <c r="A12419" s="78" t="e">
        <f>DATE(MID(Zeitreihen0h15!A12419,7,4),MID(Zeitreihen0h15!A12419,4,2),LEFT(Zeitreihen0h15!A12419,2))+TIME(MID(Zeitreihen0h15!A12419,12,2),RIGHT(Zeitreihen0h15!A12419,2),0)</f>
        <v>#VALUE!</v>
      </c>
    </row>
    <row r="12420" spans="1:1" x14ac:dyDescent="0.25">
      <c r="A12420" s="78" t="e">
        <f>DATE(MID(Zeitreihen0h15!A12420,7,4),MID(Zeitreihen0h15!A12420,4,2),LEFT(Zeitreihen0h15!A12420,2))+TIME(MID(Zeitreihen0h15!A12420,12,2),RIGHT(Zeitreihen0h15!A12420,2),0)</f>
        <v>#VALUE!</v>
      </c>
    </row>
    <row r="12421" spans="1:1" x14ac:dyDescent="0.25">
      <c r="A12421" s="78" t="e">
        <f>DATE(MID(Zeitreihen0h15!A12421,7,4),MID(Zeitreihen0h15!A12421,4,2),LEFT(Zeitreihen0h15!A12421,2))+TIME(MID(Zeitreihen0h15!A12421,12,2),RIGHT(Zeitreihen0h15!A12421,2),0)</f>
        <v>#VALUE!</v>
      </c>
    </row>
    <row r="12422" spans="1:1" x14ac:dyDescent="0.25">
      <c r="A12422" s="78" t="e">
        <f>DATE(MID(Zeitreihen0h15!A12422,7,4),MID(Zeitreihen0h15!A12422,4,2),LEFT(Zeitreihen0h15!A12422,2))+TIME(MID(Zeitreihen0h15!A12422,12,2),RIGHT(Zeitreihen0h15!A12422,2),0)</f>
        <v>#VALUE!</v>
      </c>
    </row>
    <row r="12423" spans="1:1" x14ac:dyDescent="0.25">
      <c r="A12423" s="78" t="e">
        <f>DATE(MID(Zeitreihen0h15!A12423,7,4),MID(Zeitreihen0h15!A12423,4,2),LEFT(Zeitreihen0h15!A12423,2))+TIME(MID(Zeitreihen0h15!A12423,12,2),RIGHT(Zeitreihen0h15!A12423,2),0)</f>
        <v>#VALUE!</v>
      </c>
    </row>
    <row r="12424" spans="1:1" x14ac:dyDescent="0.25">
      <c r="A12424" s="78" t="e">
        <f>DATE(MID(Zeitreihen0h15!A12424,7,4),MID(Zeitreihen0h15!A12424,4,2),LEFT(Zeitreihen0h15!A12424,2))+TIME(MID(Zeitreihen0h15!A12424,12,2),RIGHT(Zeitreihen0h15!A12424,2),0)</f>
        <v>#VALUE!</v>
      </c>
    </row>
    <row r="12425" spans="1:1" x14ac:dyDescent="0.25">
      <c r="A12425" s="78" t="e">
        <f>DATE(MID(Zeitreihen0h15!A12425,7,4),MID(Zeitreihen0h15!A12425,4,2),LEFT(Zeitreihen0h15!A12425,2))+TIME(MID(Zeitreihen0h15!A12425,12,2),RIGHT(Zeitreihen0h15!A12425,2),0)</f>
        <v>#VALUE!</v>
      </c>
    </row>
    <row r="12426" spans="1:1" x14ac:dyDescent="0.25">
      <c r="A12426" s="78" t="e">
        <f>DATE(MID(Zeitreihen0h15!A12426,7,4),MID(Zeitreihen0h15!A12426,4,2),LEFT(Zeitreihen0h15!A12426,2))+TIME(MID(Zeitreihen0h15!A12426,12,2),RIGHT(Zeitreihen0h15!A12426,2),0)</f>
        <v>#VALUE!</v>
      </c>
    </row>
    <row r="12427" spans="1:1" x14ac:dyDescent="0.25">
      <c r="A12427" s="78" t="e">
        <f>DATE(MID(Zeitreihen0h15!A12427,7,4),MID(Zeitreihen0h15!A12427,4,2),LEFT(Zeitreihen0h15!A12427,2))+TIME(MID(Zeitreihen0h15!A12427,12,2),RIGHT(Zeitreihen0h15!A12427,2),0)</f>
        <v>#VALUE!</v>
      </c>
    </row>
    <row r="12428" spans="1:1" x14ac:dyDescent="0.25">
      <c r="A12428" s="78" t="e">
        <f>DATE(MID(Zeitreihen0h15!A12428,7,4),MID(Zeitreihen0h15!A12428,4,2),LEFT(Zeitreihen0h15!A12428,2))+TIME(MID(Zeitreihen0h15!A12428,12,2),RIGHT(Zeitreihen0h15!A12428,2),0)</f>
        <v>#VALUE!</v>
      </c>
    </row>
    <row r="12429" spans="1:1" x14ac:dyDescent="0.25">
      <c r="A12429" s="78" t="e">
        <f>DATE(MID(Zeitreihen0h15!A12429,7,4),MID(Zeitreihen0h15!A12429,4,2),LEFT(Zeitreihen0h15!A12429,2))+TIME(MID(Zeitreihen0h15!A12429,12,2),RIGHT(Zeitreihen0h15!A12429,2),0)</f>
        <v>#VALUE!</v>
      </c>
    </row>
    <row r="12430" spans="1:1" x14ac:dyDescent="0.25">
      <c r="A12430" s="78" t="e">
        <f>DATE(MID(Zeitreihen0h15!A12430,7,4),MID(Zeitreihen0h15!A12430,4,2),LEFT(Zeitreihen0h15!A12430,2))+TIME(MID(Zeitreihen0h15!A12430,12,2),RIGHT(Zeitreihen0h15!A12430,2),0)</f>
        <v>#VALUE!</v>
      </c>
    </row>
    <row r="12431" spans="1:1" x14ac:dyDescent="0.25">
      <c r="A12431" s="78" t="e">
        <f>DATE(MID(Zeitreihen0h15!A12431,7,4),MID(Zeitreihen0h15!A12431,4,2),LEFT(Zeitreihen0h15!A12431,2))+TIME(MID(Zeitreihen0h15!A12431,12,2),RIGHT(Zeitreihen0h15!A12431,2),0)</f>
        <v>#VALUE!</v>
      </c>
    </row>
    <row r="12432" spans="1:1" x14ac:dyDescent="0.25">
      <c r="A12432" s="78" t="e">
        <f>DATE(MID(Zeitreihen0h15!A12432,7,4),MID(Zeitreihen0h15!A12432,4,2),LEFT(Zeitreihen0h15!A12432,2))+TIME(MID(Zeitreihen0h15!A12432,12,2),RIGHT(Zeitreihen0h15!A12432,2),0)</f>
        <v>#VALUE!</v>
      </c>
    </row>
    <row r="12433" spans="1:1" x14ac:dyDescent="0.25">
      <c r="A12433" s="78" t="e">
        <f>DATE(MID(Zeitreihen0h15!A12433,7,4),MID(Zeitreihen0h15!A12433,4,2),LEFT(Zeitreihen0h15!A12433,2))+TIME(MID(Zeitreihen0h15!A12433,12,2),RIGHT(Zeitreihen0h15!A12433,2),0)</f>
        <v>#VALUE!</v>
      </c>
    </row>
    <row r="12434" spans="1:1" x14ac:dyDescent="0.25">
      <c r="A12434" s="78" t="e">
        <f>DATE(MID(Zeitreihen0h15!A12434,7,4),MID(Zeitreihen0h15!A12434,4,2),LEFT(Zeitreihen0h15!A12434,2))+TIME(MID(Zeitreihen0h15!A12434,12,2),RIGHT(Zeitreihen0h15!A12434,2),0)</f>
        <v>#VALUE!</v>
      </c>
    </row>
    <row r="12435" spans="1:1" x14ac:dyDescent="0.25">
      <c r="A12435" s="78" t="e">
        <f>DATE(MID(Zeitreihen0h15!A12435,7,4),MID(Zeitreihen0h15!A12435,4,2),LEFT(Zeitreihen0h15!A12435,2))+TIME(MID(Zeitreihen0h15!A12435,12,2),RIGHT(Zeitreihen0h15!A12435,2),0)</f>
        <v>#VALUE!</v>
      </c>
    </row>
    <row r="12436" spans="1:1" x14ac:dyDescent="0.25">
      <c r="A12436" s="78" t="e">
        <f>DATE(MID(Zeitreihen0h15!A12436,7,4),MID(Zeitreihen0h15!A12436,4,2),LEFT(Zeitreihen0h15!A12436,2))+TIME(MID(Zeitreihen0h15!A12436,12,2),RIGHT(Zeitreihen0h15!A12436,2),0)</f>
        <v>#VALUE!</v>
      </c>
    </row>
    <row r="12437" spans="1:1" x14ac:dyDescent="0.25">
      <c r="A12437" s="78" t="e">
        <f>DATE(MID(Zeitreihen0h15!A12437,7,4),MID(Zeitreihen0h15!A12437,4,2),LEFT(Zeitreihen0h15!A12437,2))+TIME(MID(Zeitreihen0h15!A12437,12,2),RIGHT(Zeitreihen0h15!A12437,2),0)</f>
        <v>#VALUE!</v>
      </c>
    </row>
    <row r="12438" spans="1:1" x14ac:dyDescent="0.25">
      <c r="A12438" s="78" t="e">
        <f>DATE(MID(Zeitreihen0h15!A12438,7,4),MID(Zeitreihen0h15!A12438,4,2),LEFT(Zeitreihen0h15!A12438,2))+TIME(MID(Zeitreihen0h15!A12438,12,2),RIGHT(Zeitreihen0h15!A12438,2),0)</f>
        <v>#VALUE!</v>
      </c>
    </row>
    <row r="12439" spans="1:1" x14ac:dyDescent="0.25">
      <c r="A12439" s="78" t="e">
        <f>DATE(MID(Zeitreihen0h15!A12439,7,4),MID(Zeitreihen0h15!A12439,4,2),LEFT(Zeitreihen0h15!A12439,2))+TIME(MID(Zeitreihen0h15!A12439,12,2),RIGHT(Zeitreihen0h15!A12439,2),0)</f>
        <v>#VALUE!</v>
      </c>
    </row>
    <row r="12440" spans="1:1" x14ac:dyDescent="0.25">
      <c r="A12440" s="78" t="e">
        <f>DATE(MID(Zeitreihen0h15!A12440,7,4),MID(Zeitreihen0h15!A12440,4,2),LEFT(Zeitreihen0h15!A12440,2))+TIME(MID(Zeitreihen0h15!A12440,12,2),RIGHT(Zeitreihen0h15!A12440,2),0)</f>
        <v>#VALUE!</v>
      </c>
    </row>
    <row r="12441" spans="1:1" x14ac:dyDescent="0.25">
      <c r="A12441" s="78" t="e">
        <f>DATE(MID(Zeitreihen0h15!A12441,7,4),MID(Zeitreihen0h15!A12441,4,2),LEFT(Zeitreihen0h15!A12441,2))+TIME(MID(Zeitreihen0h15!A12441,12,2),RIGHT(Zeitreihen0h15!A12441,2),0)</f>
        <v>#VALUE!</v>
      </c>
    </row>
    <row r="12442" spans="1:1" x14ac:dyDescent="0.25">
      <c r="A12442" s="78" t="e">
        <f>DATE(MID(Zeitreihen0h15!A12442,7,4),MID(Zeitreihen0h15!A12442,4,2),LEFT(Zeitreihen0h15!A12442,2))+TIME(MID(Zeitreihen0h15!A12442,12,2),RIGHT(Zeitreihen0h15!A12442,2),0)</f>
        <v>#VALUE!</v>
      </c>
    </row>
    <row r="12443" spans="1:1" x14ac:dyDescent="0.25">
      <c r="A12443" s="78" t="e">
        <f>DATE(MID(Zeitreihen0h15!A12443,7,4),MID(Zeitreihen0h15!A12443,4,2),LEFT(Zeitreihen0h15!A12443,2))+TIME(MID(Zeitreihen0h15!A12443,12,2),RIGHT(Zeitreihen0h15!A12443,2),0)</f>
        <v>#VALUE!</v>
      </c>
    </row>
    <row r="12444" spans="1:1" x14ac:dyDescent="0.25">
      <c r="A12444" s="78" t="e">
        <f>DATE(MID(Zeitreihen0h15!A12444,7,4),MID(Zeitreihen0h15!A12444,4,2),LEFT(Zeitreihen0h15!A12444,2))+TIME(MID(Zeitreihen0h15!A12444,12,2),RIGHT(Zeitreihen0h15!A12444,2),0)</f>
        <v>#VALUE!</v>
      </c>
    </row>
    <row r="12445" spans="1:1" x14ac:dyDescent="0.25">
      <c r="A12445" s="78" t="e">
        <f>DATE(MID(Zeitreihen0h15!A12445,7,4),MID(Zeitreihen0h15!A12445,4,2),LEFT(Zeitreihen0h15!A12445,2))+TIME(MID(Zeitreihen0h15!A12445,12,2),RIGHT(Zeitreihen0h15!A12445,2),0)</f>
        <v>#VALUE!</v>
      </c>
    </row>
    <row r="12446" spans="1:1" x14ac:dyDescent="0.25">
      <c r="A12446" s="78" t="e">
        <f>DATE(MID(Zeitreihen0h15!A12446,7,4),MID(Zeitreihen0h15!A12446,4,2),LEFT(Zeitreihen0h15!A12446,2))+TIME(MID(Zeitreihen0h15!A12446,12,2),RIGHT(Zeitreihen0h15!A12446,2),0)</f>
        <v>#VALUE!</v>
      </c>
    </row>
    <row r="12447" spans="1:1" x14ac:dyDescent="0.25">
      <c r="A12447" s="78" t="e">
        <f>DATE(MID(Zeitreihen0h15!A12447,7,4),MID(Zeitreihen0h15!A12447,4,2),LEFT(Zeitreihen0h15!A12447,2))+TIME(MID(Zeitreihen0h15!A12447,12,2),RIGHT(Zeitreihen0h15!A12447,2),0)</f>
        <v>#VALUE!</v>
      </c>
    </row>
    <row r="12448" spans="1:1" x14ac:dyDescent="0.25">
      <c r="A12448" s="78" t="e">
        <f>DATE(MID(Zeitreihen0h15!A12448,7,4),MID(Zeitreihen0h15!A12448,4,2),LEFT(Zeitreihen0h15!A12448,2))+TIME(MID(Zeitreihen0h15!A12448,12,2),RIGHT(Zeitreihen0h15!A12448,2),0)</f>
        <v>#VALUE!</v>
      </c>
    </row>
    <row r="12449" spans="1:1" x14ac:dyDescent="0.25">
      <c r="A12449" s="78" t="e">
        <f>DATE(MID(Zeitreihen0h15!A12449,7,4),MID(Zeitreihen0h15!A12449,4,2),LEFT(Zeitreihen0h15!A12449,2))+TIME(MID(Zeitreihen0h15!A12449,12,2),RIGHT(Zeitreihen0h15!A12449,2),0)</f>
        <v>#VALUE!</v>
      </c>
    </row>
    <row r="12450" spans="1:1" x14ac:dyDescent="0.25">
      <c r="A12450" s="78" t="e">
        <f>DATE(MID(Zeitreihen0h15!A12450,7,4),MID(Zeitreihen0h15!A12450,4,2),LEFT(Zeitreihen0h15!A12450,2))+TIME(MID(Zeitreihen0h15!A12450,12,2),RIGHT(Zeitreihen0h15!A12450,2),0)</f>
        <v>#VALUE!</v>
      </c>
    </row>
    <row r="12451" spans="1:1" x14ac:dyDescent="0.25">
      <c r="A12451" s="78" t="e">
        <f>DATE(MID(Zeitreihen0h15!A12451,7,4),MID(Zeitreihen0h15!A12451,4,2),LEFT(Zeitreihen0h15!A12451,2))+TIME(MID(Zeitreihen0h15!A12451,12,2),RIGHT(Zeitreihen0h15!A12451,2),0)</f>
        <v>#VALUE!</v>
      </c>
    </row>
    <row r="12452" spans="1:1" x14ac:dyDescent="0.25">
      <c r="A12452" s="78" t="e">
        <f>DATE(MID(Zeitreihen0h15!A12452,7,4),MID(Zeitreihen0h15!A12452,4,2),LEFT(Zeitreihen0h15!A12452,2))+TIME(MID(Zeitreihen0h15!A12452,12,2),RIGHT(Zeitreihen0h15!A12452,2),0)</f>
        <v>#VALUE!</v>
      </c>
    </row>
    <row r="12453" spans="1:1" x14ac:dyDescent="0.25">
      <c r="A12453" s="78" t="e">
        <f>DATE(MID(Zeitreihen0h15!A12453,7,4),MID(Zeitreihen0h15!A12453,4,2),LEFT(Zeitreihen0h15!A12453,2))+TIME(MID(Zeitreihen0h15!A12453,12,2),RIGHT(Zeitreihen0h15!A12453,2),0)</f>
        <v>#VALUE!</v>
      </c>
    </row>
    <row r="12454" spans="1:1" x14ac:dyDescent="0.25">
      <c r="A12454" s="78" t="e">
        <f>DATE(MID(Zeitreihen0h15!A12454,7,4),MID(Zeitreihen0h15!A12454,4,2),LEFT(Zeitreihen0h15!A12454,2))+TIME(MID(Zeitreihen0h15!A12454,12,2),RIGHT(Zeitreihen0h15!A12454,2),0)</f>
        <v>#VALUE!</v>
      </c>
    </row>
    <row r="12455" spans="1:1" x14ac:dyDescent="0.25">
      <c r="A12455" s="78" t="e">
        <f>DATE(MID(Zeitreihen0h15!A12455,7,4),MID(Zeitreihen0h15!A12455,4,2),LEFT(Zeitreihen0h15!A12455,2))+TIME(MID(Zeitreihen0h15!A12455,12,2),RIGHT(Zeitreihen0h15!A12455,2),0)</f>
        <v>#VALUE!</v>
      </c>
    </row>
    <row r="12456" spans="1:1" x14ac:dyDescent="0.25">
      <c r="A12456" s="78" t="e">
        <f>DATE(MID(Zeitreihen0h15!A12456,7,4),MID(Zeitreihen0h15!A12456,4,2),LEFT(Zeitreihen0h15!A12456,2))+TIME(MID(Zeitreihen0h15!A12456,12,2),RIGHT(Zeitreihen0h15!A12456,2),0)</f>
        <v>#VALUE!</v>
      </c>
    </row>
    <row r="12457" spans="1:1" x14ac:dyDescent="0.25">
      <c r="A12457" s="78" t="e">
        <f>DATE(MID(Zeitreihen0h15!A12457,7,4),MID(Zeitreihen0h15!A12457,4,2),LEFT(Zeitreihen0h15!A12457,2))+TIME(MID(Zeitreihen0h15!A12457,12,2),RIGHT(Zeitreihen0h15!A12457,2),0)</f>
        <v>#VALUE!</v>
      </c>
    </row>
    <row r="12458" spans="1:1" x14ac:dyDescent="0.25">
      <c r="A12458" s="78" t="e">
        <f>DATE(MID(Zeitreihen0h15!A12458,7,4),MID(Zeitreihen0h15!A12458,4,2),LEFT(Zeitreihen0h15!A12458,2))+TIME(MID(Zeitreihen0h15!A12458,12,2),RIGHT(Zeitreihen0h15!A12458,2),0)</f>
        <v>#VALUE!</v>
      </c>
    </row>
    <row r="12459" spans="1:1" x14ac:dyDescent="0.25">
      <c r="A12459" s="78" t="e">
        <f>DATE(MID(Zeitreihen0h15!A12459,7,4),MID(Zeitreihen0h15!A12459,4,2),LEFT(Zeitreihen0h15!A12459,2))+TIME(MID(Zeitreihen0h15!A12459,12,2),RIGHT(Zeitreihen0h15!A12459,2),0)</f>
        <v>#VALUE!</v>
      </c>
    </row>
    <row r="12460" spans="1:1" x14ac:dyDescent="0.25">
      <c r="A12460" s="78" t="e">
        <f>DATE(MID(Zeitreihen0h15!A12460,7,4),MID(Zeitreihen0h15!A12460,4,2),LEFT(Zeitreihen0h15!A12460,2))+TIME(MID(Zeitreihen0h15!A12460,12,2),RIGHT(Zeitreihen0h15!A12460,2),0)</f>
        <v>#VALUE!</v>
      </c>
    </row>
    <row r="12461" spans="1:1" x14ac:dyDescent="0.25">
      <c r="A12461" s="78" t="e">
        <f>DATE(MID(Zeitreihen0h15!A12461,7,4),MID(Zeitreihen0h15!A12461,4,2),LEFT(Zeitreihen0h15!A12461,2))+TIME(MID(Zeitreihen0h15!A12461,12,2),RIGHT(Zeitreihen0h15!A12461,2),0)</f>
        <v>#VALUE!</v>
      </c>
    </row>
    <row r="12462" spans="1:1" x14ac:dyDescent="0.25">
      <c r="A12462" s="78" t="e">
        <f>DATE(MID(Zeitreihen0h15!A12462,7,4),MID(Zeitreihen0h15!A12462,4,2),LEFT(Zeitreihen0h15!A12462,2))+TIME(MID(Zeitreihen0h15!A12462,12,2),RIGHT(Zeitreihen0h15!A12462,2),0)</f>
        <v>#VALUE!</v>
      </c>
    </row>
    <row r="12463" spans="1:1" x14ac:dyDescent="0.25">
      <c r="A12463" s="78" t="e">
        <f>DATE(MID(Zeitreihen0h15!A12463,7,4),MID(Zeitreihen0h15!A12463,4,2),LEFT(Zeitreihen0h15!A12463,2))+TIME(MID(Zeitreihen0h15!A12463,12,2),RIGHT(Zeitreihen0h15!A12463,2),0)</f>
        <v>#VALUE!</v>
      </c>
    </row>
    <row r="12464" spans="1:1" x14ac:dyDescent="0.25">
      <c r="A12464" s="78" t="e">
        <f>DATE(MID(Zeitreihen0h15!A12464,7,4),MID(Zeitreihen0h15!A12464,4,2),LEFT(Zeitreihen0h15!A12464,2))+TIME(MID(Zeitreihen0h15!A12464,12,2),RIGHT(Zeitreihen0h15!A12464,2),0)</f>
        <v>#VALUE!</v>
      </c>
    </row>
    <row r="12465" spans="1:1" x14ac:dyDescent="0.25">
      <c r="A12465" s="78" t="e">
        <f>DATE(MID(Zeitreihen0h15!A12465,7,4),MID(Zeitreihen0h15!A12465,4,2),LEFT(Zeitreihen0h15!A12465,2))+TIME(MID(Zeitreihen0h15!A12465,12,2),RIGHT(Zeitreihen0h15!A12465,2),0)</f>
        <v>#VALUE!</v>
      </c>
    </row>
    <row r="12466" spans="1:1" x14ac:dyDescent="0.25">
      <c r="A12466" s="78" t="e">
        <f>DATE(MID(Zeitreihen0h15!A12466,7,4),MID(Zeitreihen0h15!A12466,4,2),LEFT(Zeitreihen0h15!A12466,2))+TIME(MID(Zeitreihen0h15!A12466,12,2),RIGHT(Zeitreihen0h15!A12466,2),0)</f>
        <v>#VALUE!</v>
      </c>
    </row>
    <row r="12467" spans="1:1" x14ac:dyDescent="0.25">
      <c r="A12467" s="78" t="e">
        <f>DATE(MID(Zeitreihen0h15!A12467,7,4),MID(Zeitreihen0h15!A12467,4,2),LEFT(Zeitreihen0h15!A12467,2))+TIME(MID(Zeitreihen0h15!A12467,12,2),RIGHT(Zeitreihen0h15!A12467,2),0)</f>
        <v>#VALUE!</v>
      </c>
    </row>
    <row r="12468" spans="1:1" x14ac:dyDescent="0.25">
      <c r="A12468" s="78" t="e">
        <f>DATE(MID(Zeitreihen0h15!A12468,7,4),MID(Zeitreihen0h15!A12468,4,2),LEFT(Zeitreihen0h15!A12468,2))+TIME(MID(Zeitreihen0h15!A12468,12,2),RIGHT(Zeitreihen0h15!A12468,2),0)</f>
        <v>#VALUE!</v>
      </c>
    </row>
    <row r="12469" spans="1:1" x14ac:dyDescent="0.25">
      <c r="A12469" s="78" t="e">
        <f>DATE(MID(Zeitreihen0h15!A12469,7,4),MID(Zeitreihen0h15!A12469,4,2),LEFT(Zeitreihen0h15!A12469,2))+TIME(MID(Zeitreihen0h15!A12469,12,2),RIGHT(Zeitreihen0h15!A12469,2),0)</f>
        <v>#VALUE!</v>
      </c>
    </row>
    <row r="12470" spans="1:1" x14ac:dyDescent="0.25">
      <c r="A12470" s="78" t="e">
        <f>DATE(MID(Zeitreihen0h15!A12470,7,4),MID(Zeitreihen0h15!A12470,4,2),LEFT(Zeitreihen0h15!A12470,2))+TIME(MID(Zeitreihen0h15!A12470,12,2),RIGHT(Zeitreihen0h15!A12470,2),0)</f>
        <v>#VALUE!</v>
      </c>
    </row>
    <row r="12471" spans="1:1" x14ac:dyDescent="0.25">
      <c r="A12471" s="78" t="e">
        <f>DATE(MID(Zeitreihen0h15!A12471,7,4),MID(Zeitreihen0h15!A12471,4,2),LEFT(Zeitreihen0h15!A12471,2))+TIME(MID(Zeitreihen0h15!A12471,12,2),RIGHT(Zeitreihen0h15!A12471,2),0)</f>
        <v>#VALUE!</v>
      </c>
    </row>
    <row r="12472" spans="1:1" x14ac:dyDescent="0.25">
      <c r="A12472" s="78" t="e">
        <f>DATE(MID(Zeitreihen0h15!A12472,7,4),MID(Zeitreihen0h15!A12472,4,2),LEFT(Zeitreihen0h15!A12472,2))+TIME(MID(Zeitreihen0h15!A12472,12,2),RIGHT(Zeitreihen0h15!A12472,2),0)</f>
        <v>#VALUE!</v>
      </c>
    </row>
    <row r="12473" spans="1:1" x14ac:dyDescent="0.25">
      <c r="A12473" s="78" t="e">
        <f>DATE(MID(Zeitreihen0h15!A12473,7,4),MID(Zeitreihen0h15!A12473,4,2),LEFT(Zeitreihen0h15!A12473,2))+TIME(MID(Zeitreihen0h15!A12473,12,2),RIGHT(Zeitreihen0h15!A12473,2),0)</f>
        <v>#VALUE!</v>
      </c>
    </row>
    <row r="12474" spans="1:1" x14ac:dyDescent="0.25">
      <c r="A12474" s="78" t="e">
        <f>DATE(MID(Zeitreihen0h15!A12474,7,4),MID(Zeitreihen0h15!A12474,4,2),LEFT(Zeitreihen0h15!A12474,2))+TIME(MID(Zeitreihen0h15!A12474,12,2),RIGHT(Zeitreihen0h15!A12474,2),0)</f>
        <v>#VALUE!</v>
      </c>
    </row>
    <row r="12475" spans="1:1" x14ac:dyDescent="0.25">
      <c r="A12475" s="78" t="e">
        <f>DATE(MID(Zeitreihen0h15!A12475,7,4),MID(Zeitreihen0h15!A12475,4,2),LEFT(Zeitreihen0h15!A12475,2))+TIME(MID(Zeitreihen0h15!A12475,12,2),RIGHT(Zeitreihen0h15!A12475,2),0)</f>
        <v>#VALUE!</v>
      </c>
    </row>
    <row r="12476" spans="1:1" x14ac:dyDescent="0.25">
      <c r="A12476" s="78" t="e">
        <f>DATE(MID(Zeitreihen0h15!A12476,7,4),MID(Zeitreihen0h15!A12476,4,2),LEFT(Zeitreihen0h15!A12476,2))+TIME(MID(Zeitreihen0h15!A12476,12,2),RIGHT(Zeitreihen0h15!A12476,2),0)</f>
        <v>#VALUE!</v>
      </c>
    </row>
    <row r="12477" spans="1:1" x14ac:dyDescent="0.25">
      <c r="A12477" s="78" t="e">
        <f>DATE(MID(Zeitreihen0h15!A12477,7,4),MID(Zeitreihen0h15!A12477,4,2),LEFT(Zeitreihen0h15!A12477,2))+TIME(MID(Zeitreihen0h15!A12477,12,2),RIGHT(Zeitreihen0h15!A12477,2),0)</f>
        <v>#VALUE!</v>
      </c>
    </row>
    <row r="12478" spans="1:1" x14ac:dyDescent="0.25">
      <c r="A12478" s="78" t="e">
        <f>DATE(MID(Zeitreihen0h15!A12478,7,4),MID(Zeitreihen0h15!A12478,4,2),LEFT(Zeitreihen0h15!A12478,2))+TIME(MID(Zeitreihen0h15!A12478,12,2),RIGHT(Zeitreihen0h15!A12478,2),0)</f>
        <v>#VALUE!</v>
      </c>
    </row>
    <row r="12479" spans="1:1" x14ac:dyDescent="0.25">
      <c r="A12479" s="78" t="e">
        <f>DATE(MID(Zeitreihen0h15!A12479,7,4),MID(Zeitreihen0h15!A12479,4,2),LEFT(Zeitreihen0h15!A12479,2))+TIME(MID(Zeitreihen0h15!A12479,12,2),RIGHT(Zeitreihen0h15!A12479,2),0)</f>
        <v>#VALUE!</v>
      </c>
    </row>
    <row r="12480" spans="1:1" x14ac:dyDescent="0.25">
      <c r="A12480" s="78" t="e">
        <f>DATE(MID(Zeitreihen0h15!A12480,7,4),MID(Zeitreihen0h15!A12480,4,2),LEFT(Zeitreihen0h15!A12480,2))+TIME(MID(Zeitreihen0h15!A12480,12,2),RIGHT(Zeitreihen0h15!A12480,2),0)</f>
        <v>#VALUE!</v>
      </c>
    </row>
    <row r="12481" spans="1:1" x14ac:dyDescent="0.25">
      <c r="A12481" s="78" t="e">
        <f>DATE(MID(Zeitreihen0h15!A12481,7,4),MID(Zeitreihen0h15!A12481,4,2),LEFT(Zeitreihen0h15!A12481,2))+TIME(MID(Zeitreihen0h15!A12481,12,2),RIGHT(Zeitreihen0h15!A12481,2),0)</f>
        <v>#VALUE!</v>
      </c>
    </row>
    <row r="12482" spans="1:1" x14ac:dyDescent="0.25">
      <c r="A12482" s="78" t="e">
        <f>DATE(MID(Zeitreihen0h15!A12482,7,4),MID(Zeitreihen0h15!A12482,4,2),LEFT(Zeitreihen0h15!A12482,2))+TIME(MID(Zeitreihen0h15!A12482,12,2),RIGHT(Zeitreihen0h15!A12482,2),0)</f>
        <v>#VALUE!</v>
      </c>
    </row>
    <row r="12483" spans="1:1" x14ac:dyDescent="0.25">
      <c r="A12483" s="78" t="e">
        <f>DATE(MID(Zeitreihen0h15!A12483,7,4),MID(Zeitreihen0h15!A12483,4,2),LEFT(Zeitreihen0h15!A12483,2))+TIME(MID(Zeitreihen0h15!A12483,12,2),RIGHT(Zeitreihen0h15!A12483,2),0)</f>
        <v>#VALUE!</v>
      </c>
    </row>
    <row r="12484" spans="1:1" x14ac:dyDescent="0.25">
      <c r="A12484" s="78" t="e">
        <f>DATE(MID(Zeitreihen0h15!A12484,7,4),MID(Zeitreihen0h15!A12484,4,2),LEFT(Zeitreihen0h15!A12484,2))+TIME(MID(Zeitreihen0h15!A12484,12,2),RIGHT(Zeitreihen0h15!A12484,2),0)</f>
        <v>#VALUE!</v>
      </c>
    </row>
    <row r="12485" spans="1:1" x14ac:dyDescent="0.25">
      <c r="A12485" s="78" t="e">
        <f>DATE(MID(Zeitreihen0h15!A12485,7,4),MID(Zeitreihen0h15!A12485,4,2),LEFT(Zeitreihen0h15!A12485,2))+TIME(MID(Zeitreihen0h15!A12485,12,2),RIGHT(Zeitreihen0h15!A12485,2),0)</f>
        <v>#VALUE!</v>
      </c>
    </row>
    <row r="12486" spans="1:1" x14ac:dyDescent="0.25">
      <c r="A12486" s="78" t="e">
        <f>DATE(MID(Zeitreihen0h15!A12486,7,4),MID(Zeitreihen0h15!A12486,4,2),LEFT(Zeitreihen0h15!A12486,2))+TIME(MID(Zeitreihen0h15!A12486,12,2),RIGHT(Zeitreihen0h15!A12486,2),0)</f>
        <v>#VALUE!</v>
      </c>
    </row>
    <row r="12487" spans="1:1" x14ac:dyDescent="0.25">
      <c r="A12487" s="78" t="e">
        <f>DATE(MID(Zeitreihen0h15!A12487,7,4),MID(Zeitreihen0h15!A12487,4,2),LEFT(Zeitreihen0h15!A12487,2))+TIME(MID(Zeitreihen0h15!A12487,12,2),RIGHT(Zeitreihen0h15!A12487,2),0)</f>
        <v>#VALUE!</v>
      </c>
    </row>
    <row r="12488" spans="1:1" x14ac:dyDescent="0.25">
      <c r="A12488" s="78" t="e">
        <f>DATE(MID(Zeitreihen0h15!A12488,7,4),MID(Zeitreihen0h15!A12488,4,2),LEFT(Zeitreihen0h15!A12488,2))+TIME(MID(Zeitreihen0h15!A12488,12,2),RIGHT(Zeitreihen0h15!A12488,2),0)</f>
        <v>#VALUE!</v>
      </c>
    </row>
    <row r="12489" spans="1:1" x14ac:dyDescent="0.25">
      <c r="A12489" s="78" t="e">
        <f>DATE(MID(Zeitreihen0h15!A12489,7,4),MID(Zeitreihen0h15!A12489,4,2),LEFT(Zeitreihen0h15!A12489,2))+TIME(MID(Zeitreihen0h15!A12489,12,2),RIGHT(Zeitreihen0h15!A12489,2),0)</f>
        <v>#VALUE!</v>
      </c>
    </row>
    <row r="12490" spans="1:1" x14ac:dyDescent="0.25">
      <c r="A12490" s="78" t="e">
        <f>DATE(MID(Zeitreihen0h15!A12490,7,4),MID(Zeitreihen0h15!A12490,4,2),LEFT(Zeitreihen0h15!A12490,2))+TIME(MID(Zeitreihen0h15!A12490,12,2),RIGHT(Zeitreihen0h15!A12490,2),0)</f>
        <v>#VALUE!</v>
      </c>
    </row>
    <row r="12491" spans="1:1" x14ac:dyDescent="0.25">
      <c r="A12491" s="78" t="e">
        <f>DATE(MID(Zeitreihen0h15!A12491,7,4),MID(Zeitreihen0h15!A12491,4,2),LEFT(Zeitreihen0h15!A12491,2))+TIME(MID(Zeitreihen0h15!A12491,12,2),RIGHT(Zeitreihen0h15!A12491,2),0)</f>
        <v>#VALUE!</v>
      </c>
    </row>
    <row r="12492" spans="1:1" x14ac:dyDescent="0.25">
      <c r="A12492" s="78" t="e">
        <f>DATE(MID(Zeitreihen0h15!A12492,7,4),MID(Zeitreihen0h15!A12492,4,2),LEFT(Zeitreihen0h15!A12492,2))+TIME(MID(Zeitreihen0h15!A12492,12,2),RIGHT(Zeitreihen0h15!A12492,2),0)</f>
        <v>#VALUE!</v>
      </c>
    </row>
    <row r="12493" spans="1:1" x14ac:dyDescent="0.25">
      <c r="A12493" s="78" t="e">
        <f>DATE(MID(Zeitreihen0h15!A12493,7,4),MID(Zeitreihen0h15!A12493,4,2),LEFT(Zeitreihen0h15!A12493,2))+TIME(MID(Zeitreihen0h15!A12493,12,2),RIGHT(Zeitreihen0h15!A12493,2),0)</f>
        <v>#VALUE!</v>
      </c>
    </row>
    <row r="12494" spans="1:1" x14ac:dyDescent="0.25">
      <c r="A12494" s="78" t="e">
        <f>DATE(MID(Zeitreihen0h15!A12494,7,4),MID(Zeitreihen0h15!A12494,4,2),LEFT(Zeitreihen0h15!A12494,2))+TIME(MID(Zeitreihen0h15!A12494,12,2),RIGHT(Zeitreihen0h15!A12494,2),0)</f>
        <v>#VALUE!</v>
      </c>
    </row>
    <row r="12495" spans="1:1" x14ac:dyDescent="0.25">
      <c r="A12495" s="78" t="e">
        <f>DATE(MID(Zeitreihen0h15!A12495,7,4),MID(Zeitreihen0h15!A12495,4,2),LEFT(Zeitreihen0h15!A12495,2))+TIME(MID(Zeitreihen0h15!A12495,12,2),RIGHT(Zeitreihen0h15!A12495,2),0)</f>
        <v>#VALUE!</v>
      </c>
    </row>
    <row r="12496" spans="1:1" x14ac:dyDescent="0.25">
      <c r="A12496" s="78" t="e">
        <f>DATE(MID(Zeitreihen0h15!A12496,7,4),MID(Zeitreihen0h15!A12496,4,2),LEFT(Zeitreihen0h15!A12496,2))+TIME(MID(Zeitreihen0h15!A12496,12,2),RIGHT(Zeitreihen0h15!A12496,2),0)</f>
        <v>#VALUE!</v>
      </c>
    </row>
    <row r="12497" spans="1:1" x14ac:dyDescent="0.25">
      <c r="A12497" s="78" t="e">
        <f>DATE(MID(Zeitreihen0h15!A12497,7,4),MID(Zeitreihen0h15!A12497,4,2),LEFT(Zeitreihen0h15!A12497,2))+TIME(MID(Zeitreihen0h15!A12497,12,2),RIGHT(Zeitreihen0h15!A12497,2),0)</f>
        <v>#VALUE!</v>
      </c>
    </row>
    <row r="12498" spans="1:1" x14ac:dyDescent="0.25">
      <c r="A12498" s="78" t="e">
        <f>DATE(MID(Zeitreihen0h15!A12498,7,4),MID(Zeitreihen0h15!A12498,4,2),LEFT(Zeitreihen0h15!A12498,2))+TIME(MID(Zeitreihen0h15!A12498,12,2),RIGHT(Zeitreihen0h15!A12498,2),0)</f>
        <v>#VALUE!</v>
      </c>
    </row>
    <row r="12499" spans="1:1" x14ac:dyDescent="0.25">
      <c r="A12499" s="78" t="e">
        <f>DATE(MID(Zeitreihen0h15!A12499,7,4),MID(Zeitreihen0h15!A12499,4,2),LEFT(Zeitreihen0h15!A12499,2))+TIME(MID(Zeitreihen0h15!A12499,12,2),RIGHT(Zeitreihen0h15!A12499,2),0)</f>
        <v>#VALUE!</v>
      </c>
    </row>
    <row r="12500" spans="1:1" x14ac:dyDescent="0.25">
      <c r="A12500" s="78" t="e">
        <f>DATE(MID(Zeitreihen0h15!A12500,7,4),MID(Zeitreihen0h15!A12500,4,2),LEFT(Zeitreihen0h15!A12500,2))+TIME(MID(Zeitreihen0h15!A12500,12,2),RIGHT(Zeitreihen0h15!A12500,2),0)</f>
        <v>#VALUE!</v>
      </c>
    </row>
    <row r="12501" spans="1:1" x14ac:dyDescent="0.25">
      <c r="A12501" s="78" t="e">
        <f>DATE(MID(Zeitreihen0h15!A12501,7,4),MID(Zeitreihen0h15!A12501,4,2),LEFT(Zeitreihen0h15!A12501,2))+TIME(MID(Zeitreihen0h15!A12501,12,2),RIGHT(Zeitreihen0h15!A12501,2),0)</f>
        <v>#VALUE!</v>
      </c>
    </row>
    <row r="12502" spans="1:1" x14ac:dyDescent="0.25">
      <c r="A12502" s="78" t="e">
        <f>DATE(MID(Zeitreihen0h15!A12502,7,4),MID(Zeitreihen0h15!A12502,4,2),LEFT(Zeitreihen0h15!A12502,2))+TIME(MID(Zeitreihen0h15!A12502,12,2),RIGHT(Zeitreihen0h15!A12502,2),0)</f>
        <v>#VALUE!</v>
      </c>
    </row>
    <row r="12503" spans="1:1" x14ac:dyDescent="0.25">
      <c r="A12503" s="78" t="e">
        <f>DATE(MID(Zeitreihen0h15!A12503,7,4),MID(Zeitreihen0h15!A12503,4,2),LEFT(Zeitreihen0h15!A12503,2))+TIME(MID(Zeitreihen0h15!A12503,12,2),RIGHT(Zeitreihen0h15!A12503,2),0)</f>
        <v>#VALUE!</v>
      </c>
    </row>
    <row r="12504" spans="1:1" x14ac:dyDescent="0.25">
      <c r="A12504" s="78" t="e">
        <f>DATE(MID(Zeitreihen0h15!A12504,7,4),MID(Zeitreihen0h15!A12504,4,2),LEFT(Zeitreihen0h15!A12504,2))+TIME(MID(Zeitreihen0h15!A12504,12,2),RIGHT(Zeitreihen0h15!A12504,2),0)</f>
        <v>#VALUE!</v>
      </c>
    </row>
    <row r="12505" spans="1:1" x14ac:dyDescent="0.25">
      <c r="A12505" s="78" t="e">
        <f>DATE(MID(Zeitreihen0h15!A12505,7,4),MID(Zeitreihen0h15!A12505,4,2),LEFT(Zeitreihen0h15!A12505,2))+TIME(MID(Zeitreihen0h15!A12505,12,2),RIGHT(Zeitreihen0h15!A12505,2),0)</f>
        <v>#VALUE!</v>
      </c>
    </row>
    <row r="12506" spans="1:1" x14ac:dyDescent="0.25">
      <c r="A12506" s="78" t="e">
        <f>DATE(MID(Zeitreihen0h15!A12506,7,4),MID(Zeitreihen0h15!A12506,4,2),LEFT(Zeitreihen0h15!A12506,2))+TIME(MID(Zeitreihen0h15!A12506,12,2),RIGHT(Zeitreihen0h15!A12506,2),0)</f>
        <v>#VALUE!</v>
      </c>
    </row>
    <row r="12507" spans="1:1" x14ac:dyDescent="0.25">
      <c r="A12507" s="78" t="e">
        <f>DATE(MID(Zeitreihen0h15!A12507,7,4),MID(Zeitreihen0h15!A12507,4,2),LEFT(Zeitreihen0h15!A12507,2))+TIME(MID(Zeitreihen0h15!A12507,12,2),RIGHT(Zeitreihen0h15!A12507,2),0)</f>
        <v>#VALUE!</v>
      </c>
    </row>
    <row r="12508" spans="1:1" x14ac:dyDescent="0.25">
      <c r="A12508" s="78" t="e">
        <f>DATE(MID(Zeitreihen0h15!A12508,7,4),MID(Zeitreihen0h15!A12508,4,2),LEFT(Zeitreihen0h15!A12508,2))+TIME(MID(Zeitreihen0h15!A12508,12,2),RIGHT(Zeitreihen0h15!A12508,2),0)</f>
        <v>#VALUE!</v>
      </c>
    </row>
    <row r="12509" spans="1:1" x14ac:dyDescent="0.25">
      <c r="A12509" s="78" t="e">
        <f>DATE(MID(Zeitreihen0h15!A12509,7,4),MID(Zeitreihen0h15!A12509,4,2),LEFT(Zeitreihen0h15!A12509,2))+TIME(MID(Zeitreihen0h15!A12509,12,2),RIGHT(Zeitreihen0h15!A12509,2),0)</f>
        <v>#VALUE!</v>
      </c>
    </row>
    <row r="12510" spans="1:1" x14ac:dyDescent="0.25">
      <c r="A12510" s="78" t="e">
        <f>DATE(MID(Zeitreihen0h15!A12510,7,4),MID(Zeitreihen0h15!A12510,4,2),LEFT(Zeitreihen0h15!A12510,2))+TIME(MID(Zeitreihen0h15!A12510,12,2),RIGHT(Zeitreihen0h15!A12510,2),0)</f>
        <v>#VALUE!</v>
      </c>
    </row>
    <row r="12511" spans="1:1" x14ac:dyDescent="0.25">
      <c r="A12511" s="78" t="e">
        <f>DATE(MID(Zeitreihen0h15!A12511,7,4),MID(Zeitreihen0h15!A12511,4,2),LEFT(Zeitreihen0h15!A12511,2))+TIME(MID(Zeitreihen0h15!A12511,12,2),RIGHT(Zeitreihen0h15!A12511,2),0)</f>
        <v>#VALUE!</v>
      </c>
    </row>
    <row r="12512" spans="1:1" x14ac:dyDescent="0.25">
      <c r="A12512" s="78" t="e">
        <f>DATE(MID(Zeitreihen0h15!A12512,7,4),MID(Zeitreihen0h15!A12512,4,2),LEFT(Zeitreihen0h15!A12512,2))+TIME(MID(Zeitreihen0h15!A12512,12,2),RIGHT(Zeitreihen0h15!A12512,2),0)</f>
        <v>#VALUE!</v>
      </c>
    </row>
    <row r="12513" spans="1:1" x14ac:dyDescent="0.25">
      <c r="A12513" s="78" t="e">
        <f>DATE(MID(Zeitreihen0h15!A12513,7,4),MID(Zeitreihen0h15!A12513,4,2),LEFT(Zeitreihen0h15!A12513,2))+TIME(MID(Zeitreihen0h15!A12513,12,2),RIGHT(Zeitreihen0h15!A12513,2),0)</f>
        <v>#VALUE!</v>
      </c>
    </row>
    <row r="12514" spans="1:1" x14ac:dyDescent="0.25">
      <c r="A12514" s="78" t="e">
        <f>DATE(MID(Zeitreihen0h15!A12514,7,4),MID(Zeitreihen0h15!A12514,4,2),LEFT(Zeitreihen0h15!A12514,2))+TIME(MID(Zeitreihen0h15!A12514,12,2),RIGHT(Zeitreihen0h15!A12514,2),0)</f>
        <v>#VALUE!</v>
      </c>
    </row>
    <row r="12515" spans="1:1" x14ac:dyDescent="0.25">
      <c r="A12515" s="78" t="e">
        <f>DATE(MID(Zeitreihen0h15!A12515,7,4),MID(Zeitreihen0h15!A12515,4,2),LEFT(Zeitreihen0h15!A12515,2))+TIME(MID(Zeitreihen0h15!A12515,12,2),RIGHT(Zeitreihen0h15!A12515,2),0)</f>
        <v>#VALUE!</v>
      </c>
    </row>
    <row r="12516" spans="1:1" x14ac:dyDescent="0.25">
      <c r="A12516" s="78" t="e">
        <f>DATE(MID(Zeitreihen0h15!A12516,7,4),MID(Zeitreihen0h15!A12516,4,2),LEFT(Zeitreihen0h15!A12516,2))+TIME(MID(Zeitreihen0h15!A12516,12,2),RIGHT(Zeitreihen0h15!A12516,2),0)</f>
        <v>#VALUE!</v>
      </c>
    </row>
    <row r="12517" spans="1:1" x14ac:dyDescent="0.25">
      <c r="A12517" s="78" t="e">
        <f>DATE(MID(Zeitreihen0h15!A12517,7,4),MID(Zeitreihen0h15!A12517,4,2),LEFT(Zeitreihen0h15!A12517,2))+TIME(MID(Zeitreihen0h15!A12517,12,2),RIGHT(Zeitreihen0h15!A12517,2),0)</f>
        <v>#VALUE!</v>
      </c>
    </row>
    <row r="12518" spans="1:1" x14ac:dyDescent="0.25">
      <c r="A12518" s="78" t="e">
        <f>DATE(MID(Zeitreihen0h15!A12518,7,4),MID(Zeitreihen0h15!A12518,4,2),LEFT(Zeitreihen0h15!A12518,2))+TIME(MID(Zeitreihen0h15!A12518,12,2),RIGHT(Zeitreihen0h15!A12518,2),0)</f>
        <v>#VALUE!</v>
      </c>
    </row>
    <row r="12519" spans="1:1" x14ac:dyDescent="0.25">
      <c r="A12519" s="78" t="e">
        <f>DATE(MID(Zeitreihen0h15!A12519,7,4),MID(Zeitreihen0h15!A12519,4,2),LEFT(Zeitreihen0h15!A12519,2))+TIME(MID(Zeitreihen0h15!A12519,12,2),RIGHT(Zeitreihen0h15!A12519,2),0)</f>
        <v>#VALUE!</v>
      </c>
    </row>
    <row r="12520" spans="1:1" x14ac:dyDescent="0.25">
      <c r="A12520" s="78" t="e">
        <f>DATE(MID(Zeitreihen0h15!A12520,7,4),MID(Zeitreihen0h15!A12520,4,2),LEFT(Zeitreihen0h15!A12520,2))+TIME(MID(Zeitreihen0h15!A12520,12,2),RIGHT(Zeitreihen0h15!A12520,2),0)</f>
        <v>#VALUE!</v>
      </c>
    </row>
    <row r="12521" spans="1:1" x14ac:dyDescent="0.25">
      <c r="A12521" s="78" t="e">
        <f>DATE(MID(Zeitreihen0h15!A12521,7,4),MID(Zeitreihen0h15!A12521,4,2),LEFT(Zeitreihen0h15!A12521,2))+TIME(MID(Zeitreihen0h15!A12521,12,2),RIGHT(Zeitreihen0h15!A12521,2),0)</f>
        <v>#VALUE!</v>
      </c>
    </row>
    <row r="12522" spans="1:1" x14ac:dyDescent="0.25">
      <c r="A12522" s="78" t="e">
        <f>DATE(MID(Zeitreihen0h15!A12522,7,4),MID(Zeitreihen0h15!A12522,4,2),LEFT(Zeitreihen0h15!A12522,2))+TIME(MID(Zeitreihen0h15!A12522,12,2),RIGHT(Zeitreihen0h15!A12522,2),0)</f>
        <v>#VALUE!</v>
      </c>
    </row>
    <row r="12523" spans="1:1" x14ac:dyDescent="0.25">
      <c r="A12523" s="78" t="e">
        <f>DATE(MID(Zeitreihen0h15!A12523,7,4),MID(Zeitreihen0h15!A12523,4,2),LEFT(Zeitreihen0h15!A12523,2))+TIME(MID(Zeitreihen0h15!A12523,12,2),RIGHT(Zeitreihen0h15!A12523,2),0)</f>
        <v>#VALUE!</v>
      </c>
    </row>
    <row r="12524" spans="1:1" x14ac:dyDescent="0.25">
      <c r="A12524" s="78" t="e">
        <f>DATE(MID(Zeitreihen0h15!A12524,7,4),MID(Zeitreihen0h15!A12524,4,2),LEFT(Zeitreihen0h15!A12524,2))+TIME(MID(Zeitreihen0h15!A12524,12,2),RIGHT(Zeitreihen0h15!A12524,2),0)</f>
        <v>#VALUE!</v>
      </c>
    </row>
    <row r="12525" spans="1:1" x14ac:dyDescent="0.25">
      <c r="A12525" s="78" t="e">
        <f>DATE(MID(Zeitreihen0h15!A12525,7,4),MID(Zeitreihen0h15!A12525,4,2),LEFT(Zeitreihen0h15!A12525,2))+TIME(MID(Zeitreihen0h15!A12525,12,2),RIGHT(Zeitreihen0h15!A12525,2),0)</f>
        <v>#VALUE!</v>
      </c>
    </row>
    <row r="12526" spans="1:1" x14ac:dyDescent="0.25">
      <c r="A12526" s="78" t="e">
        <f>DATE(MID(Zeitreihen0h15!A12526,7,4),MID(Zeitreihen0h15!A12526,4,2),LEFT(Zeitreihen0h15!A12526,2))+TIME(MID(Zeitreihen0h15!A12526,12,2),RIGHT(Zeitreihen0h15!A12526,2),0)</f>
        <v>#VALUE!</v>
      </c>
    </row>
    <row r="12527" spans="1:1" x14ac:dyDescent="0.25">
      <c r="A12527" s="78" t="e">
        <f>DATE(MID(Zeitreihen0h15!A12527,7,4),MID(Zeitreihen0h15!A12527,4,2),LEFT(Zeitreihen0h15!A12527,2))+TIME(MID(Zeitreihen0h15!A12527,12,2),RIGHT(Zeitreihen0h15!A12527,2),0)</f>
        <v>#VALUE!</v>
      </c>
    </row>
    <row r="12528" spans="1:1" x14ac:dyDescent="0.25">
      <c r="A12528" s="78" t="e">
        <f>DATE(MID(Zeitreihen0h15!A12528,7,4),MID(Zeitreihen0h15!A12528,4,2),LEFT(Zeitreihen0h15!A12528,2))+TIME(MID(Zeitreihen0h15!A12528,12,2),RIGHT(Zeitreihen0h15!A12528,2),0)</f>
        <v>#VALUE!</v>
      </c>
    </row>
    <row r="12529" spans="1:1" x14ac:dyDescent="0.25">
      <c r="A12529" s="78" t="e">
        <f>DATE(MID(Zeitreihen0h15!A12529,7,4),MID(Zeitreihen0h15!A12529,4,2),LEFT(Zeitreihen0h15!A12529,2))+TIME(MID(Zeitreihen0h15!A12529,12,2),RIGHT(Zeitreihen0h15!A12529,2),0)</f>
        <v>#VALUE!</v>
      </c>
    </row>
    <row r="12530" spans="1:1" x14ac:dyDescent="0.25">
      <c r="A12530" s="78" t="e">
        <f>DATE(MID(Zeitreihen0h15!A12530,7,4),MID(Zeitreihen0h15!A12530,4,2),LEFT(Zeitreihen0h15!A12530,2))+TIME(MID(Zeitreihen0h15!A12530,12,2),RIGHT(Zeitreihen0h15!A12530,2),0)</f>
        <v>#VALUE!</v>
      </c>
    </row>
    <row r="12531" spans="1:1" x14ac:dyDescent="0.25">
      <c r="A12531" s="78" t="e">
        <f>DATE(MID(Zeitreihen0h15!A12531,7,4),MID(Zeitreihen0h15!A12531,4,2),LEFT(Zeitreihen0h15!A12531,2))+TIME(MID(Zeitreihen0h15!A12531,12,2),RIGHT(Zeitreihen0h15!A12531,2),0)</f>
        <v>#VALUE!</v>
      </c>
    </row>
    <row r="12532" spans="1:1" x14ac:dyDescent="0.25">
      <c r="A12532" s="78" t="e">
        <f>DATE(MID(Zeitreihen0h15!A12532,7,4),MID(Zeitreihen0h15!A12532,4,2),LEFT(Zeitreihen0h15!A12532,2))+TIME(MID(Zeitreihen0h15!A12532,12,2),RIGHT(Zeitreihen0h15!A12532,2),0)</f>
        <v>#VALUE!</v>
      </c>
    </row>
    <row r="12533" spans="1:1" x14ac:dyDescent="0.25">
      <c r="A12533" s="78" t="e">
        <f>DATE(MID(Zeitreihen0h15!A12533,7,4),MID(Zeitreihen0h15!A12533,4,2),LEFT(Zeitreihen0h15!A12533,2))+TIME(MID(Zeitreihen0h15!A12533,12,2),RIGHT(Zeitreihen0h15!A12533,2),0)</f>
        <v>#VALUE!</v>
      </c>
    </row>
    <row r="12534" spans="1:1" x14ac:dyDescent="0.25">
      <c r="A12534" s="78" t="e">
        <f>DATE(MID(Zeitreihen0h15!A12534,7,4),MID(Zeitreihen0h15!A12534,4,2),LEFT(Zeitreihen0h15!A12534,2))+TIME(MID(Zeitreihen0h15!A12534,12,2),RIGHT(Zeitreihen0h15!A12534,2),0)</f>
        <v>#VALUE!</v>
      </c>
    </row>
    <row r="12535" spans="1:1" x14ac:dyDescent="0.25">
      <c r="A12535" s="78" t="e">
        <f>DATE(MID(Zeitreihen0h15!A12535,7,4),MID(Zeitreihen0h15!A12535,4,2),LEFT(Zeitreihen0h15!A12535,2))+TIME(MID(Zeitreihen0h15!A12535,12,2),RIGHT(Zeitreihen0h15!A12535,2),0)</f>
        <v>#VALUE!</v>
      </c>
    </row>
    <row r="12536" spans="1:1" x14ac:dyDescent="0.25">
      <c r="A12536" s="78" t="e">
        <f>DATE(MID(Zeitreihen0h15!A12536,7,4),MID(Zeitreihen0h15!A12536,4,2),LEFT(Zeitreihen0h15!A12536,2))+TIME(MID(Zeitreihen0h15!A12536,12,2),RIGHT(Zeitreihen0h15!A12536,2),0)</f>
        <v>#VALUE!</v>
      </c>
    </row>
    <row r="12537" spans="1:1" x14ac:dyDescent="0.25">
      <c r="A12537" s="78" t="e">
        <f>DATE(MID(Zeitreihen0h15!A12537,7,4),MID(Zeitreihen0h15!A12537,4,2),LEFT(Zeitreihen0h15!A12537,2))+TIME(MID(Zeitreihen0h15!A12537,12,2),RIGHT(Zeitreihen0h15!A12537,2),0)</f>
        <v>#VALUE!</v>
      </c>
    </row>
    <row r="12538" spans="1:1" x14ac:dyDescent="0.25">
      <c r="A12538" s="78" t="e">
        <f>DATE(MID(Zeitreihen0h15!A12538,7,4),MID(Zeitreihen0h15!A12538,4,2),LEFT(Zeitreihen0h15!A12538,2))+TIME(MID(Zeitreihen0h15!A12538,12,2),RIGHT(Zeitreihen0h15!A12538,2),0)</f>
        <v>#VALUE!</v>
      </c>
    </row>
    <row r="12539" spans="1:1" x14ac:dyDescent="0.25">
      <c r="A12539" s="78" t="e">
        <f>DATE(MID(Zeitreihen0h15!A12539,7,4),MID(Zeitreihen0h15!A12539,4,2),LEFT(Zeitreihen0h15!A12539,2))+TIME(MID(Zeitreihen0h15!A12539,12,2),RIGHT(Zeitreihen0h15!A12539,2),0)</f>
        <v>#VALUE!</v>
      </c>
    </row>
    <row r="12540" spans="1:1" x14ac:dyDescent="0.25">
      <c r="A12540" s="78" t="e">
        <f>DATE(MID(Zeitreihen0h15!A12540,7,4),MID(Zeitreihen0h15!A12540,4,2),LEFT(Zeitreihen0h15!A12540,2))+TIME(MID(Zeitreihen0h15!A12540,12,2),RIGHT(Zeitreihen0h15!A12540,2),0)</f>
        <v>#VALUE!</v>
      </c>
    </row>
    <row r="12541" spans="1:1" x14ac:dyDescent="0.25">
      <c r="A12541" s="78" t="e">
        <f>DATE(MID(Zeitreihen0h15!A12541,7,4),MID(Zeitreihen0h15!A12541,4,2),LEFT(Zeitreihen0h15!A12541,2))+TIME(MID(Zeitreihen0h15!A12541,12,2),RIGHT(Zeitreihen0h15!A12541,2),0)</f>
        <v>#VALUE!</v>
      </c>
    </row>
    <row r="12542" spans="1:1" x14ac:dyDescent="0.25">
      <c r="A12542" s="78" t="e">
        <f>DATE(MID(Zeitreihen0h15!A12542,7,4),MID(Zeitreihen0h15!A12542,4,2),LEFT(Zeitreihen0h15!A12542,2))+TIME(MID(Zeitreihen0h15!A12542,12,2),RIGHT(Zeitreihen0h15!A12542,2),0)</f>
        <v>#VALUE!</v>
      </c>
    </row>
    <row r="12543" spans="1:1" x14ac:dyDescent="0.25">
      <c r="A12543" s="78" t="e">
        <f>DATE(MID(Zeitreihen0h15!A12543,7,4),MID(Zeitreihen0h15!A12543,4,2),LEFT(Zeitreihen0h15!A12543,2))+TIME(MID(Zeitreihen0h15!A12543,12,2),RIGHT(Zeitreihen0h15!A12543,2),0)</f>
        <v>#VALUE!</v>
      </c>
    </row>
    <row r="12544" spans="1:1" x14ac:dyDescent="0.25">
      <c r="A12544" s="78" t="e">
        <f>DATE(MID(Zeitreihen0h15!A12544,7,4),MID(Zeitreihen0h15!A12544,4,2),LEFT(Zeitreihen0h15!A12544,2))+TIME(MID(Zeitreihen0h15!A12544,12,2),RIGHT(Zeitreihen0h15!A12544,2),0)</f>
        <v>#VALUE!</v>
      </c>
    </row>
    <row r="12545" spans="1:1" x14ac:dyDescent="0.25">
      <c r="A12545" s="78" t="e">
        <f>DATE(MID(Zeitreihen0h15!A12545,7,4),MID(Zeitreihen0h15!A12545,4,2),LEFT(Zeitreihen0h15!A12545,2))+TIME(MID(Zeitreihen0h15!A12545,12,2),RIGHT(Zeitreihen0h15!A12545,2),0)</f>
        <v>#VALUE!</v>
      </c>
    </row>
    <row r="12546" spans="1:1" x14ac:dyDescent="0.25">
      <c r="A12546" s="78" t="e">
        <f>DATE(MID(Zeitreihen0h15!A12546,7,4),MID(Zeitreihen0h15!A12546,4,2),LEFT(Zeitreihen0h15!A12546,2))+TIME(MID(Zeitreihen0h15!A12546,12,2),RIGHT(Zeitreihen0h15!A12546,2),0)</f>
        <v>#VALUE!</v>
      </c>
    </row>
    <row r="12547" spans="1:1" x14ac:dyDescent="0.25">
      <c r="A12547" s="78" t="e">
        <f>DATE(MID(Zeitreihen0h15!A12547,7,4),MID(Zeitreihen0h15!A12547,4,2),LEFT(Zeitreihen0h15!A12547,2))+TIME(MID(Zeitreihen0h15!A12547,12,2),RIGHT(Zeitreihen0h15!A12547,2),0)</f>
        <v>#VALUE!</v>
      </c>
    </row>
    <row r="12548" spans="1:1" x14ac:dyDescent="0.25">
      <c r="A12548" s="78" t="e">
        <f>DATE(MID(Zeitreihen0h15!A12548,7,4),MID(Zeitreihen0h15!A12548,4,2),LEFT(Zeitreihen0h15!A12548,2))+TIME(MID(Zeitreihen0h15!A12548,12,2),RIGHT(Zeitreihen0h15!A12548,2),0)</f>
        <v>#VALUE!</v>
      </c>
    </row>
    <row r="12549" spans="1:1" x14ac:dyDescent="0.25">
      <c r="A12549" s="78" t="e">
        <f>DATE(MID(Zeitreihen0h15!A12549,7,4),MID(Zeitreihen0h15!A12549,4,2),LEFT(Zeitreihen0h15!A12549,2))+TIME(MID(Zeitreihen0h15!A12549,12,2),RIGHT(Zeitreihen0h15!A12549,2),0)</f>
        <v>#VALUE!</v>
      </c>
    </row>
    <row r="12550" spans="1:1" x14ac:dyDescent="0.25">
      <c r="A12550" s="78" t="e">
        <f>DATE(MID(Zeitreihen0h15!A12550,7,4),MID(Zeitreihen0h15!A12550,4,2),LEFT(Zeitreihen0h15!A12550,2))+TIME(MID(Zeitreihen0h15!A12550,12,2),RIGHT(Zeitreihen0h15!A12550,2),0)</f>
        <v>#VALUE!</v>
      </c>
    </row>
    <row r="12551" spans="1:1" x14ac:dyDescent="0.25">
      <c r="A12551" s="78" t="e">
        <f>DATE(MID(Zeitreihen0h15!A12551,7,4),MID(Zeitreihen0h15!A12551,4,2),LEFT(Zeitreihen0h15!A12551,2))+TIME(MID(Zeitreihen0h15!A12551,12,2),RIGHT(Zeitreihen0h15!A12551,2),0)</f>
        <v>#VALUE!</v>
      </c>
    </row>
    <row r="12552" spans="1:1" x14ac:dyDescent="0.25">
      <c r="A12552" s="78" t="e">
        <f>DATE(MID(Zeitreihen0h15!A12552,7,4),MID(Zeitreihen0h15!A12552,4,2),LEFT(Zeitreihen0h15!A12552,2))+TIME(MID(Zeitreihen0h15!A12552,12,2),RIGHT(Zeitreihen0h15!A12552,2),0)</f>
        <v>#VALUE!</v>
      </c>
    </row>
    <row r="12553" spans="1:1" x14ac:dyDescent="0.25">
      <c r="A12553" s="78" t="e">
        <f>DATE(MID(Zeitreihen0h15!A12553,7,4),MID(Zeitreihen0h15!A12553,4,2),LEFT(Zeitreihen0h15!A12553,2))+TIME(MID(Zeitreihen0h15!A12553,12,2),RIGHT(Zeitreihen0h15!A12553,2),0)</f>
        <v>#VALUE!</v>
      </c>
    </row>
    <row r="12554" spans="1:1" x14ac:dyDescent="0.25">
      <c r="A12554" s="78" t="e">
        <f>DATE(MID(Zeitreihen0h15!A12554,7,4),MID(Zeitreihen0h15!A12554,4,2),LEFT(Zeitreihen0h15!A12554,2))+TIME(MID(Zeitreihen0h15!A12554,12,2),RIGHT(Zeitreihen0h15!A12554,2),0)</f>
        <v>#VALUE!</v>
      </c>
    </row>
    <row r="12555" spans="1:1" x14ac:dyDescent="0.25">
      <c r="A12555" s="78" t="e">
        <f>DATE(MID(Zeitreihen0h15!A12555,7,4),MID(Zeitreihen0h15!A12555,4,2),LEFT(Zeitreihen0h15!A12555,2))+TIME(MID(Zeitreihen0h15!A12555,12,2),RIGHT(Zeitreihen0h15!A12555,2),0)</f>
        <v>#VALUE!</v>
      </c>
    </row>
    <row r="12556" spans="1:1" x14ac:dyDescent="0.25">
      <c r="A12556" s="78" t="e">
        <f>DATE(MID(Zeitreihen0h15!A12556,7,4),MID(Zeitreihen0h15!A12556,4,2),LEFT(Zeitreihen0h15!A12556,2))+TIME(MID(Zeitreihen0h15!A12556,12,2),RIGHT(Zeitreihen0h15!A12556,2),0)</f>
        <v>#VALUE!</v>
      </c>
    </row>
    <row r="12557" spans="1:1" x14ac:dyDescent="0.25">
      <c r="A12557" s="78" t="e">
        <f>DATE(MID(Zeitreihen0h15!A12557,7,4),MID(Zeitreihen0h15!A12557,4,2),LEFT(Zeitreihen0h15!A12557,2))+TIME(MID(Zeitreihen0h15!A12557,12,2),RIGHT(Zeitreihen0h15!A12557,2),0)</f>
        <v>#VALUE!</v>
      </c>
    </row>
    <row r="12558" spans="1:1" x14ac:dyDescent="0.25">
      <c r="A12558" s="78" t="e">
        <f>DATE(MID(Zeitreihen0h15!A12558,7,4),MID(Zeitreihen0h15!A12558,4,2),LEFT(Zeitreihen0h15!A12558,2))+TIME(MID(Zeitreihen0h15!A12558,12,2),RIGHT(Zeitreihen0h15!A12558,2),0)</f>
        <v>#VALUE!</v>
      </c>
    </row>
    <row r="12559" spans="1:1" x14ac:dyDescent="0.25">
      <c r="A12559" s="78" t="e">
        <f>DATE(MID(Zeitreihen0h15!A12559,7,4),MID(Zeitreihen0h15!A12559,4,2),LEFT(Zeitreihen0h15!A12559,2))+TIME(MID(Zeitreihen0h15!A12559,12,2),RIGHT(Zeitreihen0h15!A12559,2),0)</f>
        <v>#VALUE!</v>
      </c>
    </row>
    <row r="12560" spans="1:1" x14ac:dyDescent="0.25">
      <c r="A12560" s="78" t="e">
        <f>DATE(MID(Zeitreihen0h15!A12560,7,4),MID(Zeitreihen0h15!A12560,4,2),LEFT(Zeitreihen0h15!A12560,2))+TIME(MID(Zeitreihen0h15!A12560,12,2),RIGHT(Zeitreihen0h15!A12560,2),0)</f>
        <v>#VALUE!</v>
      </c>
    </row>
    <row r="12561" spans="1:1" x14ac:dyDescent="0.25">
      <c r="A12561" s="78" t="e">
        <f>DATE(MID(Zeitreihen0h15!A12561,7,4),MID(Zeitreihen0h15!A12561,4,2),LEFT(Zeitreihen0h15!A12561,2))+TIME(MID(Zeitreihen0h15!A12561,12,2),RIGHT(Zeitreihen0h15!A12561,2),0)</f>
        <v>#VALUE!</v>
      </c>
    </row>
    <row r="12562" spans="1:1" x14ac:dyDescent="0.25">
      <c r="A12562" s="78" t="e">
        <f>DATE(MID(Zeitreihen0h15!A12562,7,4),MID(Zeitreihen0h15!A12562,4,2),LEFT(Zeitreihen0h15!A12562,2))+TIME(MID(Zeitreihen0h15!A12562,12,2),RIGHT(Zeitreihen0h15!A12562,2),0)</f>
        <v>#VALUE!</v>
      </c>
    </row>
    <row r="12563" spans="1:1" x14ac:dyDescent="0.25">
      <c r="A12563" s="78" t="e">
        <f>DATE(MID(Zeitreihen0h15!A12563,7,4),MID(Zeitreihen0h15!A12563,4,2),LEFT(Zeitreihen0h15!A12563,2))+TIME(MID(Zeitreihen0h15!A12563,12,2),RIGHT(Zeitreihen0h15!A12563,2),0)</f>
        <v>#VALUE!</v>
      </c>
    </row>
    <row r="12564" spans="1:1" x14ac:dyDescent="0.25">
      <c r="A12564" s="78" t="e">
        <f>DATE(MID(Zeitreihen0h15!A12564,7,4),MID(Zeitreihen0h15!A12564,4,2),LEFT(Zeitreihen0h15!A12564,2))+TIME(MID(Zeitreihen0h15!A12564,12,2),RIGHT(Zeitreihen0h15!A12564,2),0)</f>
        <v>#VALUE!</v>
      </c>
    </row>
    <row r="12565" spans="1:1" x14ac:dyDescent="0.25">
      <c r="A12565" s="78" t="e">
        <f>DATE(MID(Zeitreihen0h15!A12565,7,4),MID(Zeitreihen0h15!A12565,4,2),LEFT(Zeitreihen0h15!A12565,2))+TIME(MID(Zeitreihen0h15!A12565,12,2),RIGHT(Zeitreihen0h15!A12565,2),0)</f>
        <v>#VALUE!</v>
      </c>
    </row>
    <row r="12566" spans="1:1" x14ac:dyDescent="0.25">
      <c r="A12566" s="78" t="e">
        <f>DATE(MID(Zeitreihen0h15!A12566,7,4),MID(Zeitreihen0h15!A12566,4,2),LEFT(Zeitreihen0h15!A12566,2))+TIME(MID(Zeitreihen0h15!A12566,12,2),RIGHT(Zeitreihen0h15!A12566,2),0)</f>
        <v>#VALUE!</v>
      </c>
    </row>
    <row r="12567" spans="1:1" x14ac:dyDescent="0.25">
      <c r="A12567" s="78" t="e">
        <f>DATE(MID(Zeitreihen0h15!A12567,7,4),MID(Zeitreihen0h15!A12567,4,2),LEFT(Zeitreihen0h15!A12567,2))+TIME(MID(Zeitreihen0h15!A12567,12,2),RIGHT(Zeitreihen0h15!A12567,2),0)</f>
        <v>#VALUE!</v>
      </c>
    </row>
    <row r="12568" spans="1:1" x14ac:dyDescent="0.25">
      <c r="A12568" s="78" t="e">
        <f>DATE(MID(Zeitreihen0h15!A12568,7,4),MID(Zeitreihen0h15!A12568,4,2),LEFT(Zeitreihen0h15!A12568,2))+TIME(MID(Zeitreihen0h15!A12568,12,2),RIGHT(Zeitreihen0h15!A12568,2),0)</f>
        <v>#VALUE!</v>
      </c>
    </row>
    <row r="12569" spans="1:1" x14ac:dyDescent="0.25">
      <c r="A12569" s="78" t="e">
        <f>DATE(MID(Zeitreihen0h15!A12569,7,4),MID(Zeitreihen0h15!A12569,4,2),LEFT(Zeitreihen0h15!A12569,2))+TIME(MID(Zeitreihen0h15!A12569,12,2),RIGHT(Zeitreihen0h15!A12569,2),0)</f>
        <v>#VALUE!</v>
      </c>
    </row>
    <row r="12570" spans="1:1" x14ac:dyDescent="0.25">
      <c r="A12570" s="78" t="e">
        <f>DATE(MID(Zeitreihen0h15!A12570,7,4),MID(Zeitreihen0h15!A12570,4,2),LEFT(Zeitreihen0h15!A12570,2))+TIME(MID(Zeitreihen0h15!A12570,12,2),RIGHT(Zeitreihen0h15!A12570,2),0)</f>
        <v>#VALUE!</v>
      </c>
    </row>
    <row r="12571" spans="1:1" x14ac:dyDescent="0.25">
      <c r="A12571" s="78" t="e">
        <f>DATE(MID(Zeitreihen0h15!A12571,7,4),MID(Zeitreihen0h15!A12571,4,2),LEFT(Zeitreihen0h15!A12571,2))+TIME(MID(Zeitreihen0h15!A12571,12,2),RIGHT(Zeitreihen0h15!A12571,2),0)</f>
        <v>#VALUE!</v>
      </c>
    </row>
    <row r="12572" spans="1:1" x14ac:dyDescent="0.25">
      <c r="A12572" s="78" t="e">
        <f>DATE(MID(Zeitreihen0h15!A12572,7,4),MID(Zeitreihen0h15!A12572,4,2),LEFT(Zeitreihen0h15!A12572,2))+TIME(MID(Zeitreihen0h15!A12572,12,2),RIGHT(Zeitreihen0h15!A12572,2),0)</f>
        <v>#VALUE!</v>
      </c>
    </row>
    <row r="12573" spans="1:1" x14ac:dyDescent="0.25">
      <c r="A12573" s="78" t="e">
        <f>DATE(MID(Zeitreihen0h15!A12573,7,4),MID(Zeitreihen0h15!A12573,4,2),LEFT(Zeitreihen0h15!A12573,2))+TIME(MID(Zeitreihen0h15!A12573,12,2),RIGHT(Zeitreihen0h15!A12573,2),0)</f>
        <v>#VALUE!</v>
      </c>
    </row>
    <row r="12574" spans="1:1" x14ac:dyDescent="0.25">
      <c r="A12574" s="78" t="e">
        <f>DATE(MID(Zeitreihen0h15!A12574,7,4),MID(Zeitreihen0h15!A12574,4,2),LEFT(Zeitreihen0h15!A12574,2))+TIME(MID(Zeitreihen0h15!A12574,12,2),RIGHT(Zeitreihen0h15!A12574,2),0)</f>
        <v>#VALUE!</v>
      </c>
    </row>
    <row r="12575" spans="1:1" x14ac:dyDescent="0.25">
      <c r="A12575" s="78" t="e">
        <f>DATE(MID(Zeitreihen0h15!A12575,7,4),MID(Zeitreihen0h15!A12575,4,2),LEFT(Zeitreihen0h15!A12575,2))+TIME(MID(Zeitreihen0h15!A12575,12,2),RIGHT(Zeitreihen0h15!A12575,2),0)</f>
        <v>#VALUE!</v>
      </c>
    </row>
    <row r="12576" spans="1:1" x14ac:dyDescent="0.25">
      <c r="A12576" s="78" t="e">
        <f>DATE(MID(Zeitreihen0h15!A12576,7,4),MID(Zeitreihen0h15!A12576,4,2),LEFT(Zeitreihen0h15!A12576,2))+TIME(MID(Zeitreihen0h15!A12576,12,2),RIGHT(Zeitreihen0h15!A12576,2),0)</f>
        <v>#VALUE!</v>
      </c>
    </row>
    <row r="12577" spans="1:1" x14ac:dyDescent="0.25">
      <c r="A12577" s="78" t="e">
        <f>DATE(MID(Zeitreihen0h15!A12577,7,4),MID(Zeitreihen0h15!A12577,4,2),LEFT(Zeitreihen0h15!A12577,2))+TIME(MID(Zeitreihen0h15!A12577,12,2),RIGHT(Zeitreihen0h15!A12577,2),0)</f>
        <v>#VALUE!</v>
      </c>
    </row>
    <row r="12578" spans="1:1" x14ac:dyDescent="0.25">
      <c r="A12578" s="78" t="e">
        <f>DATE(MID(Zeitreihen0h15!A12578,7,4),MID(Zeitreihen0h15!A12578,4,2),LEFT(Zeitreihen0h15!A12578,2))+TIME(MID(Zeitreihen0h15!A12578,12,2),RIGHT(Zeitreihen0h15!A12578,2),0)</f>
        <v>#VALUE!</v>
      </c>
    </row>
    <row r="12579" spans="1:1" x14ac:dyDescent="0.25">
      <c r="A12579" s="78" t="e">
        <f>DATE(MID(Zeitreihen0h15!A12579,7,4),MID(Zeitreihen0h15!A12579,4,2),LEFT(Zeitreihen0h15!A12579,2))+TIME(MID(Zeitreihen0h15!A12579,12,2),RIGHT(Zeitreihen0h15!A12579,2),0)</f>
        <v>#VALUE!</v>
      </c>
    </row>
    <row r="12580" spans="1:1" x14ac:dyDescent="0.25">
      <c r="A12580" s="78" t="e">
        <f>DATE(MID(Zeitreihen0h15!A12580,7,4),MID(Zeitreihen0h15!A12580,4,2),LEFT(Zeitreihen0h15!A12580,2))+TIME(MID(Zeitreihen0h15!A12580,12,2),RIGHT(Zeitreihen0h15!A12580,2),0)</f>
        <v>#VALUE!</v>
      </c>
    </row>
    <row r="12581" spans="1:1" x14ac:dyDescent="0.25">
      <c r="A12581" s="78" t="e">
        <f>DATE(MID(Zeitreihen0h15!A12581,7,4),MID(Zeitreihen0h15!A12581,4,2),LEFT(Zeitreihen0h15!A12581,2))+TIME(MID(Zeitreihen0h15!A12581,12,2),RIGHT(Zeitreihen0h15!A12581,2),0)</f>
        <v>#VALUE!</v>
      </c>
    </row>
    <row r="12582" spans="1:1" x14ac:dyDescent="0.25">
      <c r="A12582" s="78" t="e">
        <f>DATE(MID(Zeitreihen0h15!A12582,7,4),MID(Zeitreihen0h15!A12582,4,2),LEFT(Zeitreihen0h15!A12582,2))+TIME(MID(Zeitreihen0h15!A12582,12,2),RIGHT(Zeitreihen0h15!A12582,2),0)</f>
        <v>#VALUE!</v>
      </c>
    </row>
    <row r="12583" spans="1:1" x14ac:dyDescent="0.25">
      <c r="A12583" s="78" t="e">
        <f>DATE(MID(Zeitreihen0h15!A12583,7,4),MID(Zeitreihen0h15!A12583,4,2),LEFT(Zeitreihen0h15!A12583,2))+TIME(MID(Zeitreihen0h15!A12583,12,2),RIGHT(Zeitreihen0h15!A12583,2),0)</f>
        <v>#VALUE!</v>
      </c>
    </row>
    <row r="12584" spans="1:1" x14ac:dyDescent="0.25">
      <c r="A12584" s="78" t="e">
        <f>DATE(MID(Zeitreihen0h15!A12584,7,4),MID(Zeitreihen0h15!A12584,4,2),LEFT(Zeitreihen0h15!A12584,2))+TIME(MID(Zeitreihen0h15!A12584,12,2),RIGHT(Zeitreihen0h15!A12584,2),0)</f>
        <v>#VALUE!</v>
      </c>
    </row>
    <row r="12585" spans="1:1" x14ac:dyDescent="0.25">
      <c r="A12585" s="78" t="e">
        <f>DATE(MID(Zeitreihen0h15!A12585,7,4),MID(Zeitreihen0h15!A12585,4,2),LEFT(Zeitreihen0h15!A12585,2))+TIME(MID(Zeitreihen0h15!A12585,12,2),RIGHT(Zeitreihen0h15!A12585,2),0)</f>
        <v>#VALUE!</v>
      </c>
    </row>
    <row r="12586" spans="1:1" x14ac:dyDescent="0.25">
      <c r="A12586" s="78" t="e">
        <f>DATE(MID(Zeitreihen0h15!A12586,7,4),MID(Zeitreihen0h15!A12586,4,2),LEFT(Zeitreihen0h15!A12586,2))+TIME(MID(Zeitreihen0h15!A12586,12,2),RIGHT(Zeitreihen0h15!A12586,2),0)</f>
        <v>#VALUE!</v>
      </c>
    </row>
    <row r="12587" spans="1:1" x14ac:dyDescent="0.25">
      <c r="A12587" s="78" t="e">
        <f>DATE(MID(Zeitreihen0h15!A12587,7,4),MID(Zeitreihen0h15!A12587,4,2),LEFT(Zeitreihen0h15!A12587,2))+TIME(MID(Zeitreihen0h15!A12587,12,2),RIGHT(Zeitreihen0h15!A12587,2),0)</f>
        <v>#VALUE!</v>
      </c>
    </row>
    <row r="12588" spans="1:1" x14ac:dyDescent="0.25">
      <c r="A12588" s="78" t="e">
        <f>DATE(MID(Zeitreihen0h15!A12588,7,4),MID(Zeitreihen0h15!A12588,4,2),LEFT(Zeitreihen0h15!A12588,2))+TIME(MID(Zeitreihen0h15!A12588,12,2),RIGHT(Zeitreihen0h15!A12588,2),0)</f>
        <v>#VALUE!</v>
      </c>
    </row>
    <row r="12589" spans="1:1" x14ac:dyDescent="0.25">
      <c r="A12589" s="78" t="e">
        <f>DATE(MID(Zeitreihen0h15!A12589,7,4),MID(Zeitreihen0h15!A12589,4,2),LEFT(Zeitreihen0h15!A12589,2))+TIME(MID(Zeitreihen0h15!A12589,12,2),RIGHT(Zeitreihen0h15!A12589,2),0)</f>
        <v>#VALUE!</v>
      </c>
    </row>
    <row r="12590" spans="1:1" x14ac:dyDescent="0.25">
      <c r="A12590" s="78" t="e">
        <f>DATE(MID(Zeitreihen0h15!A12590,7,4),MID(Zeitreihen0h15!A12590,4,2),LEFT(Zeitreihen0h15!A12590,2))+TIME(MID(Zeitreihen0h15!A12590,12,2),RIGHT(Zeitreihen0h15!A12590,2),0)</f>
        <v>#VALUE!</v>
      </c>
    </row>
    <row r="12591" spans="1:1" x14ac:dyDescent="0.25">
      <c r="A12591" s="78" t="e">
        <f>DATE(MID(Zeitreihen0h15!A12591,7,4),MID(Zeitreihen0h15!A12591,4,2),LEFT(Zeitreihen0h15!A12591,2))+TIME(MID(Zeitreihen0h15!A12591,12,2),RIGHT(Zeitreihen0h15!A12591,2),0)</f>
        <v>#VALUE!</v>
      </c>
    </row>
    <row r="12592" spans="1:1" x14ac:dyDescent="0.25">
      <c r="A12592" s="78" t="e">
        <f>DATE(MID(Zeitreihen0h15!A12592,7,4),MID(Zeitreihen0h15!A12592,4,2),LEFT(Zeitreihen0h15!A12592,2))+TIME(MID(Zeitreihen0h15!A12592,12,2),RIGHT(Zeitreihen0h15!A12592,2),0)</f>
        <v>#VALUE!</v>
      </c>
    </row>
    <row r="12593" spans="1:1" x14ac:dyDescent="0.25">
      <c r="A12593" s="78" t="e">
        <f>DATE(MID(Zeitreihen0h15!A12593,7,4),MID(Zeitreihen0h15!A12593,4,2),LEFT(Zeitreihen0h15!A12593,2))+TIME(MID(Zeitreihen0h15!A12593,12,2),RIGHT(Zeitreihen0h15!A12593,2),0)</f>
        <v>#VALUE!</v>
      </c>
    </row>
    <row r="12594" spans="1:1" x14ac:dyDescent="0.25">
      <c r="A12594" s="78" t="e">
        <f>DATE(MID(Zeitreihen0h15!A12594,7,4),MID(Zeitreihen0h15!A12594,4,2),LEFT(Zeitreihen0h15!A12594,2))+TIME(MID(Zeitreihen0h15!A12594,12,2),RIGHT(Zeitreihen0h15!A12594,2),0)</f>
        <v>#VALUE!</v>
      </c>
    </row>
    <row r="12595" spans="1:1" x14ac:dyDescent="0.25">
      <c r="A12595" s="78" t="e">
        <f>DATE(MID(Zeitreihen0h15!A12595,7,4),MID(Zeitreihen0h15!A12595,4,2),LEFT(Zeitreihen0h15!A12595,2))+TIME(MID(Zeitreihen0h15!A12595,12,2),RIGHT(Zeitreihen0h15!A12595,2),0)</f>
        <v>#VALUE!</v>
      </c>
    </row>
    <row r="12596" spans="1:1" x14ac:dyDescent="0.25">
      <c r="A12596" s="78" t="e">
        <f>DATE(MID(Zeitreihen0h15!A12596,7,4),MID(Zeitreihen0h15!A12596,4,2),LEFT(Zeitreihen0h15!A12596,2))+TIME(MID(Zeitreihen0h15!A12596,12,2),RIGHT(Zeitreihen0h15!A12596,2),0)</f>
        <v>#VALUE!</v>
      </c>
    </row>
    <row r="12597" spans="1:1" x14ac:dyDescent="0.25">
      <c r="A12597" s="78" t="e">
        <f>DATE(MID(Zeitreihen0h15!A12597,7,4),MID(Zeitreihen0h15!A12597,4,2),LEFT(Zeitreihen0h15!A12597,2))+TIME(MID(Zeitreihen0h15!A12597,12,2),RIGHT(Zeitreihen0h15!A12597,2),0)</f>
        <v>#VALUE!</v>
      </c>
    </row>
    <row r="12598" spans="1:1" x14ac:dyDescent="0.25">
      <c r="A12598" s="78" t="e">
        <f>DATE(MID(Zeitreihen0h15!A12598,7,4),MID(Zeitreihen0h15!A12598,4,2),LEFT(Zeitreihen0h15!A12598,2))+TIME(MID(Zeitreihen0h15!A12598,12,2),RIGHT(Zeitreihen0h15!A12598,2),0)</f>
        <v>#VALUE!</v>
      </c>
    </row>
    <row r="12599" spans="1:1" x14ac:dyDescent="0.25">
      <c r="A12599" s="78" t="e">
        <f>DATE(MID(Zeitreihen0h15!A12599,7,4),MID(Zeitreihen0h15!A12599,4,2),LEFT(Zeitreihen0h15!A12599,2))+TIME(MID(Zeitreihen0h15!A12599,12,2),RIGHT(Zeitreihen0h15!A12599,2),0)</f>
        <v>#VALUE!</v>
      </c>
    </row>
    <row r="12600" spans="1:1" x14ac:dyDescent="0.25">
      <c r="A12600" s="78" t="e">
        <f>DATE(MID(Zeitreihen0h15!A12600,7,4),MID(Zeitreihen0h15!A12600,4,2),LEFT(Zeitreihen0h15!A12600,2))+TIME(MID(Zeitreihen0h15!A12600,12,2),RIGHT(Zeitreihen0h15!A12600,2),0)</f>
        <v>#VALUE!</v>
      </c>
    </row>
    <row r="12601" spans="1:1" x14ac:dyDescent="0.25">
      <c r="A12601" s="78" t="e">
        <f>DATE(MID(Zeitreihen0h15!A12601,7,4),MID(Zeitreihen0h15!A12601,4,2),LEFT(Zeitreihen0h15!A12601,2))+TIME(MID(Zeitreihen0h15!A12601,12,2),RIGHT(Zeitreihen0h15!A12601,2),0)</f>
        <v>#VALUE!</v>
      </c>
    </row>
    <row r="12602" spans="1:1" x14ac:dyDescent="0.25">
      <c r="A12602" s="78" t="e">
        <f>DATE(MID(Zeitreihen0h15!A12602,7,4),MID(Zeitreihen0h15!A12602,4,2),LEFT(Zeitreihen0h15!A12602,2))+TIME(MID(Zeitreihen0h15!A12602,12,2),RIGHT(Zeitreihen0h15!A12602,2),0)</f>
        <v>#VALUE!</v>
      </c>
    </row>
    <row r="12603" spans="1:1" x14ac:dyDescent="0.25">
      <c r="A12603" s="78" t="e">
        <f>DATE(MID(Zeitreihen0h15!A12603,7,4),MID(Zeitreihen0h15!A12603,4,2),LEFT(Zeitreihen0h15!A12603,2))+TIME(MID(Zeitreihen0h15!A12603,12,2),RIGHT(Zeitreihen0h15!A12603,2),0)</f>
        <v>#VALUE!</v>
      </c>
    </row>
    <row r="12604" spans="1:1" x14ac:dyDescent="0.25">
      <c r="A12604" s="78" t="e">
        <f>DATE(MID(Zeitreihen0h15!A12604,7,4),MID(Zeitreihen0h15!A12604,4,2),LEFT(Zeitreihen0h15!A12604,2))+TIME(MID(Zeitreihen0h15!A12604,12,2),RIGHT(Zeitreihen0h15!A12604,2),0)</f>
        <v>#VALUE!</v>
      </c>
    </row>
    <row r="12605" spans="1:1" x14ac:dyDescent="0.25">
      <c r="A12605" s="78" t="e">
        <f>DATE(MID(Zeitreihen0h15!A12605,7,4),MID(Zeitreihen0h15!A12605,4,2),LEFT(Zeitreihen0h15!A12605,2))+TIME(MID(Zeitreihen0h15!A12605,12,2),RIGHT(Zeitreihen0h15!A12605,2),0)</f>
        <v>#VALUE!</v>
      </c>
    </row>
    <row r="12606" spans="1:1" x14ac:dyDescent="0.25">
      <c r="A12606" s="78" t="e">
        <f>DATE(MID(Zeitreihen0h15!A12606,7,4),MID(Zeitreihen0h15!A12606,4,2),LEFT(Zeitreihen0h15!A12606,2))+TIME(MID(Zeitreihen0h15!A12606,12,2),RIGHT(Zeitreihen0h15!A12606,2),0)</f>
        <v>#VALUE!</v>
      </c>
    </row>
    <row r="12607" spans="1:1" x14ac:dyDescent="0.25">
      <c r="A12607" s="78" t="e">
        <f>DATE(MID(Zeitreihen0h15!A12607,7,4),MID(Zeitreihen0h15!A12607,4,2),LEFT(Zeitreihen0h15!A12607,2))+TIME(MID(Zeitreihen0h15!A12607,12,2),RIGHT(Zeitreihen0h15!A12607,2),0)</f>
        <v>#VALUE!</v>
      </c>
    </row>
    <row r="12608" spans="1:1" x14ac:dyDescent="0.25">
      <c r="A12608" s="78" t="e">
        <f>DATE(MID(Zeitreihen0h15!A12608,7,4),MID(Zeitreihen0h15!A12608,4,2),LEFT(Zeitreihen0h15!A12608,2))+TIME(MID(Zeitreihen0h15!A12608,12,2),RIGHT(Zeitreihen0h15!A12608,2),0)</f>
        <v>#VALUE!</v>
      </c>
    </row>
    <row r="12609" spans="1:1" x14ac:dyDescent="0.25">
      <c r="A12609" s="78" t="e">
        <f>DATE(MID(Zeitreihen0h15!A12609,7,4),MID(Zeitreihen0h15!A12609,4,2),LEFT(Zeitreihen0h15!A12609,2))+TIME(MID(Zeitreihen0h15!A12609,12,2),RIGHT(Zeitreihen0h15!A12609,2),0)</f>
        <v>#VALUE!</v>
      </c>
    </row>
    <row r="12610" spans="1:1" x14ac:dyDescent="0.25">
      <c r="A12610" s="78" t="e">
        <f>DATE(MID(Zeitreihen0h15!A12610,7,4),MID(Zeitreihen0h15!A12610,4,2),LEFT(Zeitreihen0h15!A12610,2))+TIME(MID(Zeitreihen0h15!A12610,12,2),RIGHT(Zeitreihen0h15!A12610,2),0)</f>
        <v>#VALUE!</v>
      </c>
    </row>
    <row r="12611" spans="1:1" x14ac:dyDescent="0.25">
      <c r="A12611" s="78" t="e">
        <f>DATE(MID(Zeitreihen0h15!A12611,7,4),MID(Zeitreihen0h15!A12611,4,2),LEFT(Zeitreihen0h15!A12611,2))+TIME(MID(Zeitreihen0h15!A12611,12,2),RIGHT(Zeitreihen0h15!A12611,2),0)</f>
        <v>#VALUE!</v>
      </c>
    </row>
    <row r="12612" spans="1:1" x14ac:dyDescent="0.25">
      <c r="A12612" s="78" t="e">
        <f>DATE(MID(Zeitreihen0h15!A12612,7,4),MID(Zeitreihen0h15!A12612,4,2),LEFT(Zeitreihen0h15!A12612,2))+TIME(MID(Zeitreihen0h15!A12612,12,2),RIGHT(Zeitreihen0h15!A12612,2),0)</f>
        <v>#VALUE!</v>
      </c>
    </row>
    <row r="12613" spans="1:1" x14ac:dyDescent="0.25">
      <c r="A12613" s="78" t="e">
        <f>DATE(MID(Zeitreihen0h15!A12613,7,4),MID(Zeitreihen0h15!A12613,4,2),LEFT(Zeitreihen0h15!A12613,2))+TIME(MID(Zeitreihen0h15!A12613,12,2),RIGHT(Zeitreihen0h15!A12613,2),0)</f>
        <v>#VALUE!</v>
      </c>
    </row>
    <row r="12614" spans="1:1" x14ac:dyDescent="0.25">
      <c r="A12614" s="78" t="e">
        <f>DATE(MID(Zeitreihen0h15!A12614,7,4),MID(Zeitreihen0h15!A12614,4,2),LEFT(Zeitreihen0h15!A12614,2))+TIME(MID(Zeitreihen0h15!A12614,12,2),RIGHT(Zeitreihen0h15!A12614,2),0)</f>
        <v>#VALUE!</v>
      </c>
    </row>
    <row r="12615" spans="1:1" x14ac:dyDescent="0.25">
      <c r="A12615" s="78" t="e">
        <f>DATE(MID(Zeitreihen0h15!A12615,7,4),MID(Zeitreihen0h15!A12615,4,2),LEFT(Zeitreihen0h15!A12615,2))+TIME(MID(Zeitreihen0h15!A12615,12,2),RIGHT(Zeitreihen0h15!A12615,2),0)</f>
        <v>#VALUE!</v>
      </c>
    </row>
    <row r="12616" spans="1:1" x14ac:dyDescent="0.25">
      <c r="A12616" s="78" t="e">
        <f>DATE(MID(Zeitreihen0h15!A12616,7,4),MID(Zeitreihen0h15!A12616,4,2),LEFT(Zeitreihen0h15!A12616,2))+TIME(MID(Zeitreihen0h15!A12616,12,2),RIGHT(Zeitreihen0h15!A12616,2),0)</f>
        <v>#VALUE!</v>
      </c>
    </row>
    <row r="12617" spans="1:1" x14ac:dyDescent="0.25">
      <c r="A12617" s="78" t="e">
        <f>DATE(MID(Zeitreihen0h15!A12617,7,4),MID(Zeitreihen0h15!A12617,4,2),LEFT(Zeitreihen0h15!A12617,2))+TIME(MID(Zeitreihen0h15!A12617,12,2),RIGHT(Zeitreihen0h15!A12617,2),0)</f>
        <v>#VALUE!</v>
      </c>
    </row>
    <row r="12618" spans="1:1" x14ac:dyDescent="0.25">
      <c r="A12618" s="78" t="e">
        <f>DATE(MID(Zeitreihen0h15!A12618,7,4),MID(Zeitreihen0h15!A12618,4,2),LEFT(Zeitreihen0h15!A12618,2))+TIME(MID(Zeitreihen0h15!A12618,12,2),RIGHT(Zeitreihen0h15!A12618,2),0)</f>
        <v>#VALUE!</v>
      </c>
    </row>
    <row r="12619" spans="1:1" x14ac:dyDescent="0.25">
      <c r="A12619" s="78" t="e">
        <f>DATE(MID(Zeitreihen0h15!A12619,7,4),MID(Zeitreihen0h15!A12619,4,2),LEFT(Zeitreihen0h15!A12619,2))+TIME(MID(Zeitreihen0h15!A12619,12,2),RIGHT(Zeitreihen0h15!A12619,2),0)</f>
        <v>#VALUE!</v>
      </c>
    </row>
    <row r="12620" spans="1:1" x14ac:dyDescent="0.25">
      <c r="A12620" s="78" t="e">
        <f>DATE(MID(Zeitreihen0h15!A12620,7,4),MID(Zeitreihen0h15!A12620,4,2),LEFT(Zeitreihen0h15!A12620,2))+TIME(MID(Zeitreihen0h15!A12620,12,2),RIGHT(Zeitreihen0h15!A12620,2),0)</f>
        <v>#VALUE!</v>
      </c>
    </row>
    <row r="12621" spans="1:1" x14ac:dyDescent="0.25">
      <c r="A12621" s="78" t="e">
        <f>DATE(MID(Zeitreihen0h15!A12621,7,4),MID(Zeitreihen0h15!A12621,4,2),LEFT(Zeitreihen0h15!A12621,2))+TIME(MID(Zeitreihen0h15!A12621,12,2),RIGHT(Zeitreihen0h15!A12621,2),0)</f>
        <v>#VALUE!</v>
      </c>
    </row>
    <row r="12622" spans="1:1" x14ac:dyDescent="0.25">
      <c r="A12622" s="78" t="e">
        <f>DATE(MID(Zeitreihen0h15!A12622,7,4),MID(Zeitreihen0h15!A12622,4,2),LEFT(Zeitreihen0h15!A12622,2))+TIME(MID(Zeitreihen0h15!A12622,12,2),RIGHT(Zeitreihen0h15!A12622,2),0)</f>
        <v>#VALUE!</v>
      </c>
    </row>
    <row r="12623" spans="1:1" x14ac:dyDescent="0.25">
      <c r="A12623" s="78" t="e">
        <f>DATE(MID(Zeitreihen0h15!A12623,7,4),MID(Zeitreihen0h15!A12623,4,2),LEFT(Zeitreihen0h15!A12623,2))+TIME(MID(Zeitreihen0h15!A12623,12,2),RIGHT(Zeitreihen0h15!A12623,2),0)</f>
        <v>#VALUE!</v>
      </c>
    </row>
    <row r="12624" spans="1:1" x14ac:dyDescent="0.25">
      <c r="A12624" s="78" t="e">
        <f>DATE(MID(Zeitreihen0h15!A12624,7,4),MID(Zeitreihen0h15!A12624,4,2),LEFT(Zeitreihen0h15!A12624,2))+TIME(MID(Zeitreihen0h15!A12624,12,2),RIGHT(Zeitreihen0h15!A12624,2),0)</f>
        <v>#VALUE!</v>
      </c>
    </row>
    <row r="12625" spans="1:1" x14ac:dyDescent="0.25">
      <c r="A12625" s="78" t="e">
        <f>DATE(MID(Zeitreihen0h15!A12625,7,4),MID(Zeitreihen0h15!A12625,4,2),LEFT(Zeitreihen0h15!A12625,2))+TIME(MID(Zeitreihen0h15!A12625,12,2),RIGHT(Zeitreihen0h15!A12625,2),0)</f>
        <v>#VALUE!</v>
      </c>
    </row>
    <row r="12626" spans="1:1" x14ac:dyDescent="0.25">
      <c r="A12626" s="78" t="e">
        <f>DATE(MID(Zeitreihen0h15!A12626,7,4),MID(Zeitreihen0h15!A12626,4,2),LEFT(Zeitreihen0h15!A12626,2))+TIME(MID(Zeitreihen0h15!A12626,12,2),RIGHT(Zeitreihen0h15!A12626,2),0)</f>
        <v>#VALUE!</v>
      </c>
    </row>
    <row r="12627" spans="1:1" x14ac:dyDescent="0.25">
      <c r="A12627" s="78" t="e">
        <f>DATE(MID(Zeitreihen0h15!A12627,7,4),MID(Zeitreihen0h15!A12627,4,2),LEFT(Zeitreihen0h15!A12627,2))+TIME(MID(Zeitreihen0h15!A12627,12,2),RIGHT(Zeitreihen0h15!A12627,2),0)</f>
        <v>#VALUE!</v>
      </c>
    </row>
    <row r="12628" spans="1:1" x14ac:dyDescent="0.25">
      <c r="A12628" s="78" t="e">
        <f>DATE(MID(Zeitreihen0h15!A12628,7,4),MID(Zeitreihen0h15!A12628,4,2),LEFT(Zeitreihen0h15!A12628,2))+TIME(MID(Zeitreihen0h15!A12628,12,2),RIGHT(Zeitreihen0h15!A12628,2),0)</f>
        <v>#VALUE!</v>
      </c>
    </row>
    <row r="12629" spans="1:1" x14ac:dyDescent="0.25">
      <c r="A12629" s="78" t="e">
        <f>DATE(MID(Zeitreihen0h15!A12629,7,4),MID(Zeitreihen0h15!A12629,4,2),LEFT(Zeitreihen0h15!A12629,2))+TIME(MID(Zeitreihen0h15!A12629,12,2),RIGHT(Zeitreihen0h15!A12629,2),0)</f>
        <v>#VALUE!</v>
      </c>
    </row>
    <row r="12630" spans="1:1" x14ac:dyDescent="0.25">
      <c r="A12630" s="78" t="e">
        <f>DATE(MID(Zeitreihen0h15!A12630,7,4),MID(Zeitreihen0h15!A12630,4,2),LEFT(Zeitreihen0h15!A12630,2))+TIME(MID(Zeitreihen0h15!A12630,12,2),RIGHT(Zeitreihen0h15!A12630,2),0)</f>
        <v>#VALUE!</v>
      </c>
    </row>
    <row r="12631" spans="1:1" x14ac:dyDescent="0.25">
      <c r="A12631" s="78" t="e">
        <f>DATE(MID(Zeitreihen0h15!A12631,7,4),MID(Zeitreihen0h15!A12631,4,2),LEFT(Zeitreihen0h15!A12631,2))+TIME(MID(Zeitreihen0h15!A12631,12,2),RIGHT(Zeitreihen0h15!A12631,2),0)</f>
        <v>#VALUE!</v>
      </c>
    </row>
    <row r="12632" spans="1:1" x14ac:dyDescent="0.25">
      <c r="A12632" s="78" t="e">
        <f>DATE(MID(Zeitreihen0h15!A12632,7,4),MID(Zeitreihen0h15!A12632,4,2),LEFT(Zeitreihen0h15!A12632,2))+TIME(MID(Zeitreihen0h15!A12632,12,2),RIGHT(Zeitreihen0h15!A12632,2),0)</f>
        <v>#VALUE!</v>
      </c>
    </row>
    <row r="12633" spans="1:1" x14ac:dyDescent="0.25">
      <c r="A12633" s="78" t="e">
        <f>DATE(MID(Zeitreihen0h15!A12633,7,4),MID(Zeitreihen0h15!A12633,4,2),LEFT(Zeitreihen0h15!A12633,2))+TIME(MID(Zeitreihen0h15!A12633,12,2),RIGHT(Zeitreihen0h15!A12633,2),0)</f>
        <v>#VALUE!</v>
      </c>
    </row>
    <row r="12634" spans="1:1" x14ac:dyDescent="0.25">
      <c r="A12634" s="78" t="e">
        <f>DATE(MID(Zeitreihen0h15!A12634,7,4),MID(Zeitreihen0h15!A12634,4,2),LEFT(Zeitreihen0h15!A12634,2))+TIME(MID(Zeitreihen0h15!A12634,12,2),RIGHT(Zeitreihen0h15!A12634,2),0)</f>
        <v>#VALUE!</v>
      </c>
    </row>
    <row r="12635" spans="1:1" x14ac:dyDescent="0.25">
      <c r="A12635" s="78" t="e">
        <f>DATE(MID(Zeitreihen0h15!A12635,7,4),MID(Zeitreihen0h15!A12635,4,2),LEFT(Zeitreihen0h15!A12635,2))+TIME(MID(Zeitreihen0h15!A12635,12,2),RIGHT(Zeitreihen0h15!A12635,2),0)</f>
        <v>#VALUE!</v>
      </c>
    </row>
    <row r="12636" spans="1:1" x14ac:dyDescent="0.25">
      <c r="A12636" s="78" t="e">
        <f>DATE(MID(Zeitreihen0h15!A12636,7,4),MID(Zeitreihen0h15!A12636,4,2),LEFT(Zeitreihen0h15!A12636,2))+TIME(MID(Zeitreihen0h15!A12636,12,2),RIGHT(Zeitreihen0h15!A12636,2),0)</f>
        <v>#VALUE!</v>
      </c>
    </row>
    <row r="12637" spans="1:1" x14ac:dyDescent="0.25">
      <c r="A12637" s="78" t="e">
        <f>DATE(MID(Zeitreihen0h15!A12637,7,4),MID(Zeitreihen0h15!A12637,4,2),LEFT(Zeitreihen0h15!A12637,2))+TIME(MID(Zeitreihen0h15!A12637,12,2),RIGHT(Zeitreihen0h15!A12637,2),0)</f>
        <v>#VALUE!</v>
      </c>
    </row>
    <row r="12638" spans="1:1" x14ac:dyDescent="0.25">
      <c r="A12638" s="78" t="e">
        <f>DATE(MID(Zeitreihen0h15!A12638,7,4),MID(Zeitreihen0h15!A12638,4,2),LEFT(Zeitreihen0h15!A12638,2))+TIME(MID(Zeitreihen0h15!A12638,12,2),RIGHT(Zeitreihen0h15!A12638,2),0)</f>
        <v>#VALUE!</v>
      </c>
    </row>
    <row r="12639" spans="1:1" x14ac:dyDescent="0.25">
      <c r="A12639" s="78" t="e">
        <f>DATE(MID(Zeitreihen0h15!A12639,7,4),MID(Zeitreihen0h15!A12639,4,2),LEFT(Zeitreihen0h15!A12639,2))+TIME(MID(Zeitreihen0h15!A12639,12,2),RIGHT(Zeitreihen0h15!A12639,2),0)</f>
        <v>#VALUE!</v>
      </c>
    </row>
    <row r="12640" spans="1:1" x14ac:dyDescent="0.25">
      <c r="A12640" s="78" t="e">
        <f>DATE(MID(Zeitreihen0h15!A12640,7,4),MID(Zeitreihen0h15!A12640,4,2),LEFT(Zeitreihen0h15!A12640,2))+TIME(MID(Zeitreihen0h15!A12640,12,2),RIGHT(Zeitreihen0h15!A12640,2),0)</f>
        <v>#VALUE!</v>
      </c>
    </row>
    <row r="12641" spans="1:1" x14ac:dyDescent="0.25">
      <c r="A12641" s="78" t="e">
        <f>DATE(MID(Zeitreihen0h15!A12641,7,4),MID(Zeitreihen0h15!A12641,4,2),LEFT(Zeitreihen0h15!A12641,2))+TIME(MID(Zeitreihen0h15!A12641,12,2),RIGHT(Zeitreihen0h15!A12641,2),0)</f>
        <v>#VALUE!</v>
      </c>
    </row>
    <row r="12642" spans="1:1" x14ac:dyDescent="0.25">
      <c r="A12642" s="78" t="e">
        <f>DATE(MID(Zeitreihen0h15!A12642,7,4),MID(Zeitreihen0h15!A12642,4,2),LEFT(Zeitreihen0h15!A12642,2))+TIME(MID(Zeitreihen0h15!A12642,12,2),RIGHT(Zeitreihen0h15!A12642,2),0)</f>
        <v>#VALUE!</v>
      </c>
    </row>
    <row r="12643" spans="1:1" x14ac:dyDescent="0.25">
      <c r="A12643" s="78" t="e">
        <f>DATE(MID(Zeitreihen0h15!A12643,7,4),MID(Zeitreihen0h15!A12643,4,2),LEFT(Zeitreihen0h15!A12643,2))+TIME(MID(Zeitreihen0h15!A12643,12,2),RIGHT(Zeitreihen0h15!A12643,2),0)</f>
        <v>#VALUE!</v>
      </c>
    </row>
    <row r="12644" spans="1:1" x14ac:dyDescent="0.25">
      <c r="A12644" s="78" t="e">
        <f>DATE(MID(Zeitreihen0h15!A12644,7,4),MID(Zeitreihen0h15!A12644,4,2),LEFT(Zeitreihen0h15!A12644,2))+TIME(MID(Zeitreihen0h15!A12644,12,2),RIGHT(Zeitreihen0h15!A12644,2),0)</f>
        <v>#VALUE!</v>
      </c>
    </row>
    <row r="12645" spans="1:1" x14ac:dyDescent="0.25">
      <c r="A12645" s="78" t="e">
        <f>DATE(MID(Zeitreihen0h15!A12645,7,4),MID(Zeitreihen0h15!A12645,4,2),LEFT(Zeitreihen0h15!A12645,2))+TIME(MID(Zeitreihen0h15!A12645,12,2),RIGHT(Zeitreihen0h15!A12645,2),0)</f>
        <v>#VALUE!</v>
      </c>
    </row>
    <row r="12646" spans="1:1" x14ac:dyDescent="0.25">
      <c r="A12646" s="78" t="e">
        <f>DATE(MID(Zeitreihen0h15!A12646,7,4),MID(Zeitreihen0h15!A12646,4,2),LEFT(Zeitreihen0h15!A12646,2))+TIME(MID(Zeitreihen0h15!A12646,12,2),RIGHT(Zeitreihen0h15!A12646,2),0)</f>
        <v>#VALUE!</v>
      </c>
    </row>
    <row r="12647" spans="1:1" x14ac:dyDescent="0.25">
      <c r="A12647" s="78" t="e">
        <f>DATE(MID(Zeitreihen0h15!A12647,7,4),MID(Zeitreihen0h15!A12647,4,2),LEFT(Zeitreihen0h15!A12647,2))+TIME(MID(Zeitreihen0h15!A12647,12,2),RIGHT(Zeitreihen0h15!A12647,2),0)</f>
        <v>#VALUE!</v>
      </c>
    </row>
    <row r="12648" spans="1:1" x14ac:dyDescent="0.25">
      <c r="A12648" s="78" t="e">
        <f>DATE(MID(Zeitreihen0h15!A12648,7,4),MID(Zeitreihen0h15!A12648,4,2),LEFT(Zeitreihen0h15!A12648,2))+TIME(MID(Zeitreihen0h15!A12648,12,2),RIGHT(Zeitreihen0h15!A12648,2),0)</f>
        <v>#VALUE!</v>
      </c>
    </row>
    <row r="12649" spans="1:1" x14ac:dyDescent="0.25">
      <c r="A12649" s="78" t="e">
        <f>DATE(MID(Zeitreihen0h15!A12649,7,4),MID(Zeitreihen0h15!A12649,4,2),LEFT(Zeitreihen0h15!A12649,2))+TIME(MID(Zeitreihen0h15!A12649,12,2),RIGHT(Zeitreihen0h15!A12649,2),0)</f>
        <v>#VALUE!</v>
      </c>
    </row>
    <row r="12650" spans="1:1" x14ac:dyDescent="0.25">
      <c r="A12650" s="78" t="e">
        <f>DATE(MID(Zeitreihen0h15!A12650,7,4),MID(Zeitreihen0h15!A12650,4,2),LEFT(Zeitreihen0h15!A12650,2))+TIME(MID(Zeitreihen0h15!A12650,12,2),RIGHT(Zeitreihen0h15!A12650,2),0)</f>
        <v>#VALUE!</v>
      </c>
    </row>
    <row r="12651" spans="1:1" x14ac:dyDescent="0.25">
      <c r="A12651" s="78" t="e">
        <f>DATE(MID(Zeitreihen0h15!A12651,7,4),MID(Zeitreihen0h15!A12651,4,2),LEFT(Zeitreihen0h15!A12651,2))+TIME(MID(Zeitreihen0h15!A12651,12,2),RIGHT(Zeitreihen0h15!A12651,2),0)</f>
        <v>#VALUE!</v>
      </c>
    </row>
    <row r="12652" spans="1:1" x14ac:dyDescent="0.25">
      <c r="A12652" s="78" t="e">
        <f>DATE(MID(Zeitreihen0h15!A12652,7,4),MID(Zeitreihen0h15!A12652,4,2),LEFT(Zeitreihen0h15!A12652,2))+TIME(MID(Zeitreihen0h15!A12652,12,2),RIGHT(Zeitreihen0h15!A12652,2),0)</f>
        <v>#VALUE!</v>
      </c>
    </row>
    <row r="12653" spans="1:1" x14ac:dyDescent="0.25">
      <c r="A12653" s="78" t="e">
        <f>DATE(MID(Zeitreihen0h15!A12653,7,4),MID(Zeitreihen0h15!A12653,4,2),LEFT(Zeitreihen0h15!A12653,2))+TIME(MID(Zeitreihen0h15!A12653,12,2),RIGHT(Zeitreihen0h15!A12653,2),0)</f>
        <v>#VALUE!</v>
      </c>
    </row>
    <row r="12654" spans="1:1" x14ac:dyDescent="0.25">
      <c r="A12654" s="78" t="e">
        <f>DATE(MID(Zeitreihen0h15!A12654,7,4),MID(Zeitreihen0h15!A12654,4,2),LEFT(Zeitreihen0h15!A12654,2))+TIME(MID(Zeitreihen0h15!A12654,12,2),RIGHT(Zeitreihen0h15!A12654,2),0)</f>
        <v>#VALUE!</v>
      </c>
    </row>
    <row r="12655" spans="1:1" x14ac:dyDescent="0.25">
      <c r="A12655" s="78" t="e">
        <f>DATE(MID(Zeitreihen0h15!A12655,7,4),MID(Zeitreihen0h15!A12655,4,2),LEFT(Zeitreihen0h15!A12655,2))+TIME(MID(Zeitreihen0h15!A12655,12,2),RIGHT(Zeitreihen0h15!A12655,2),0)</f>
        <v>#VALUE!</v>
      </c>
    </row>
    <row r="12656" spans="1:1" x14ac:dyDescent="0.25">
      <c r="A12656" s="78" t="e">
        <f>DATE(MID(Zeitreihen0h15!A12656,7,4),MID(Zeitreihen0h15!A12656,4,2),LEFT(Zeitreihen0h15!A12656,2))+TIME(MID(Zeitreihen0h15!A12656,12,2),RIGHT(Zeitreihen0h15!A12656,2),0)</f>
        <v>#VALUE!</v>
      </c>
    </row>
    <row r="12657" spans="1:1" x14ac:dyDescent="0.25">
      <c r="A12657" s="78" t="e">
        <f>DATE(MID(Zeitreihen0h15!A12657,7,4),MID(Zeitreihen0h15!A12657,4,2),LEFT(Zeitreihen0h15!A12657,2))+TIME(MID(Zeitreihen0h15!A12657,12,2),RIGHT(Zeitreihen0h15!A12657,2),0)</f>
        <v>#VALUE!</v>
      </c>
    </row>
    <row r="12658" spans="1:1" x14ac:dyDescent="0.25">
      <c r="A12658" s="78" t="e">
        <f>DATE(MID(Zeitreihen0h15!A12658,7,4),MID(Zeitreihen0h15!A12658,4,2),LEFT(Zeitreihen0h15!A12658,2))+TIME(MID(Zeitreihen0h15!A12658,12,2),RIGHT(Zeitreihen0h15!A12658,2),0)</f>
        <v>#VALUE!</v>
      </c>
    </row>
    <row r="12659" spans="1:1" x14ac:dyDescent="0.25">
      <c r="A12659" s="78" t="e">
        <f>DATE(MID(Zeitreihen0h15!A12659,7,4),MID(Zeitreihen0h15!A12659,4,2),LEFT(Zeitreihen0h15!A12659,2))+TIME(MID(Zeitreihen0h15!A12659,12,2),RIGHT(Zeitreihen0h15!A12659,2),0)</f>
        <v>#VALUE!</v>
      </c>
    </row>
    <row r="12660" spans="1:1" x14ac:dyDescent="0.25">
      <c r="A12660" s="78" t="e">
        <f>DATE(MID(Zeitreihen0h15!A12660,7,4),MID(Zeitreihen0h15!A12660,4,2),LEFT(Zeitreihen0h15!A12660,2))+TIME(MID(Zeitreihen0h15!A12660,12,2),RIGHT(Zeitreihen0h15!A12660,2),0)</f>
        <v>#VALUE!</v>
      </c>
    </row>
    <row r="12661" spans="1:1" x14ac:dyDescent="0.25">
      <c r="A12661" s="78" t="e">
        <f>DATE(MID(Zeitreihen0h15!A12661,7,4),MID(Zeitreihen0h15!A12661,4,2),LEFT(Zeitreihen0h15!A12661,2))+TIME(MID(Zeitreihen0h15!A12661,12,2),RIGHT(Zeitreihen0h15!A12661,2),0)</f>
        <v>#VALUE!</v>
      </c>
    </row>
    <row r="12662" spans="1:1" x14ac:dyDescent="0.25">
      <c r="A12662" s="78" t="e">
        <f>DATE(MID(Zeitreihen0h15!A12662,7,4),MID(Zeitreihen0h15!A12662,4,2),LEFT(Zeitreihen0h15!A12662,2))+TIME(MID(Zeitreihen0h15!A12662,12,2),RIGHT(Zeitreihen0h15!A12662,2),0)</f>
        <v>#VALUE!</v>
      </c>
    </row>
    <row r="12663" spans="1:1" x14ac:dyDescent="0.25">
      <c r="A12663" s="78" t="e">
        <f>DATE(MID(Zeitreihen0h15!A12663,7,4),MID(Zeitreihen0h15!A12663,4,2),LEFT(Zeitreihen0h15!A12663,2))+TIME(MID(Zeitreihen0h15!A12663,12,2),RIGHT(Zeitreihen0h15!A12663,2),0)</f>
        <v>#VALUE!</v>
      </c>
    </row>
    <row r="12664" spans="1:1" x14ac:dyDescent="0.25">
      <c r="A12664" s="78" t="e">
        <f>DATE(MID(Zeitreihen0h15!A12664,7,4),MID(Zeitreihen0h15!A12664,4,2),LEFT(Zeitreihen0h15!A12664,2))+TIME(MID(Zeitreihen0h15!A12664,12,2),RIGHT(Zeitreihen0h15!A12664,2),0)</f>
        <v>#VALUE!</v>
      </c>
    </row>
    <row r="12665" spans="1:1" x14ac:dyDescent="0.25">
      <c r="A12665" s="78" t="e">
        <f>DATE(MID(Zeitreihen0h15!A12665,7,4),MID(Zeitreihen0h15!A12665,4,2),LEFT(Zeitreihen0h15!A12665,2))+TIME(MID(Zeitreihen0h15!A12665,12,2),RIGHT(Zeitreihen0h15!A12665,2),0)</f>
        <v>#VALUE!</v>
      </c>
    </row>
    <row r="12666" spans="1:1" x14ac:dyDescent="0.25">
      <c r="A12666" s="78" t="e">
        <f>DATE(MID(Zeitreihen0h15!A12666,7,4),MID(Zeitreihen0h15!A12666,4,2),LEFT(Zeitreihen0h15!A12666,2))+TIME(MID(Zeitreihen0h15!A12666,12,2),RIGHT(Zeitreihen0h15!A12666,2),0)</f>
        <v>#VALUE!</v>
      </c>
    </row>
    <row r="12667" spans="1:1" x14ac:dyDescent="0.25">
      <c r="A12667" s="78" t="e">
        <f>DATE(MID(Zeitreihen0h15!A12667,7,4),MID(Zeitreihen0h15!A12667,4,2),LEFT(Zeitreihen0h15!A12667,2))+TIME(MID(Zeitreihen0h15!A12667,12,2),RIGHT(Zeitreihen0h15!A12667,2),0)</f>
        <v>#VALUE!</v>
      </c>
    </row>
    <row r="12668" spans="1:1" x14ac:dyDescent="0.25">
      <c r="A12668" s="78" t="e">
        <f>DATE(MID(Zeitreihen0h15!A12668,7,4),MID(Zeitreihen0h15!A12668,4,2),LEFT(Zeitreihen0h15!A12668,2))+TIME(MID(Zeitreihen0h15!A12668,12,2),RIGHT(Zeitreihen0h15!A12668,2),0)</f>
        <v>#VALUE!</v>
      </c>
    </row>
    <row r="12669" spans="1:1" x14ac:dyDescent="0.25">
      <c r="A12669" s="78" t="e">
        <f>DATE(MID(Zeitreihen0h15!A12669,7,4),MID(Zeitreihen0h15!A12669,4,2),LEFT(Zeitreihen0h15!A12669,2))+TIME(MID(Zeitreihen0h15!A12669,12,2),RIGHT(Zeitreihen0h15!A12669,2),0)</f>
        <v>#VALUE!</v>
      </c>
    </row>
    <row r="12670" spans="1:1" x14ac:dyDescent="0.25">
      <c r="A12670" s="78" t="e">
        <f>DATE(MID(Zeitreihen0h15!A12670,7,4),MID(Zeitreihen0h15!A12670,4,2),LEFT(Zeitreihen0h15!A12670,2))+TIME(MID(Zeitreihen0h15!A12670,12,2),RIGHT(Zeitreihen0h15!A12670,2),0)</f>
        <v>#VALUE!</v>
      </c>
    </row>
    <row r="12671" spans="1:1" x14ac:dyDescent="0.25">
      <c r="A12671" s="78" t="e">
        <f>DATE(MID(Zeitreihen0h15!A12671,7,4),MID(Zeitreihen0h15!A12671,4,2),LEFT(Zeitreihen0h15!A12671,2))+TIME(MID(Zeitreihen0h15!A12671,12,2),RIGHT(Zeitreihen0h15!A12671,2),0)</f>
        <v>#VALUE!</v>
      </c>
    </row>
    <row r="12672" spans="1:1" x14ac:dyDescent="0.25">
      <c r="A12672" s="78" t="e">
        <f>DATE(MID(Zeitreihen0h15!A12672,7,4),MID(Zeitreihen0h15!A12672,4,2),LEFT(Zeitreihen0h15!A12672,2))+TIME(MID(Zeitreihen0h15!A12672,12,2),RIGHT(Zeitreihen0h15!A12672,2),0)</f>
        <v>#VALUE!</v>
      </c>
    </row>
    <row r="12673" spans="1:1" x14ac:dyDescent="0.25">
      <c r="A12673" s="78" t="e">
        <f>DATE(MID(Zeitreihen0h15!A12673,7,4),MID(Zeitreihen0h15!A12673,4,2),LEFT(Zeitreihen0h15!A12673,2))+TIME(MID(Zeitreihen0h15!A12673,12,2),RIGHT(Zeitreihen0h15!A12673,2),0)</f>
        <v>#VALUE!</v>
      </c>
    </row>
    <row r="12674" spans="1:1" x14ac:dyDescent="0.25">
      <c r="A12674" s="78" t="e">
        <f>DATE(MID(Zeitreihen0h15!A12674,7,4),MID(Zeitreihen0h15!A12674,4,2),LEFT(Zeitreihen0h15!A12674,2))+TIME(MID(Zeitreihen0h15!A12674,12,2),RIGHT(Zeitreihen0h15!A12674,2),0)</f>
        <v>#VALUE!</v>
      </c>
    </row>
    <row r="12675" spans="1:1" x14ac:dyDescent="0.25">
      <c r="A12675" s="78" t="e">
        <f>DATE(MID(Zeitreihen0h15!A12675,7,4),MID(Zeitreihen0h15!A12675,4,2),LEFT(Zeitreihen0h15!A12675,2))+TIME(MID(Zeitreihen0h15!A12675,12,2),RIGHT(Zeitreihen0h15!A12675,2),0)</f>
        <v>#VALUE!</v>
      </c>
    </row>
    <row r="12676" spans="1:1" x14ac:dyDescent="0.25">
      <c r="A12676" s="78" t="e">
        <f>DATE(MID(Zeitreihen0h15!A12676,7,4),MID(Zeitreihen0h15!A12676,4,2),LEFT(Zeitreihen0h15!A12676,2))+TIME(MID(Zeitreihen0h15!A12676,12,2),RIGHT(Zeitreihen0h15!A12676,2),0)</f>
        <v>#VALUE!</v>
      </c>
    </row>
    <row r="12677" spans="1:1" x14ac:dyDescent="0.25">
      <c r="A12677" s="78" t="e">
        <f>DATE(MID(Zeitreihen0h15!A12677,7,4),MID(Zeitreihen0h15!A12677,4,2),LEFT(Zeitreihen0h15!A12677,2))+TIME(MID(Zeitreihen0h15!A12677,12,2),RIGHT(Zeitreihen0h15!A12677,2),0)</f>
        <v>#VALUE!</v>
      </c>
    </row>
    <row r="12678" spans="1:1" x14ac:dyDescent="0.25">
      <c r="A12678" s="78" t="e">
        <f>DATE(MID(Zeitreihen0h15!A12678,7,4),MID(Zeitreihen0h15!A12678,4,2),LEFT(Zeitreihen0h15!A12678,2))+TIME(MID(Zeitreihen0h15!A12678,12,2),RIGHT(Zeitreihen0h15!A12678,2),0)</f>
        <v>#VALUE!</v>
      </c>
    </row>
    <row r="12679" spans="1:1" x14ac:dyDescent="0.25">
      <c r="A12679" s="78" t="e">
        <f>DATE(MID(Zeitreihen0h15!A12679,7,4),MID(Zeitreihen0h15!A12679,4,2),LEFT(Zeitreihen0h15!A12679,2))+TIME(MID(Zeitreihen0h15!A12679,12,2),RIGHT(Zeitreihen0h15!A12679,2),0)</f>
        <v>#VALUE!</v>
      </c>
    </row>
    <row r="12680" spans="1:1" x14ac:dyDescent="0.25">
      <c r="A12680" s="78" t="e">
        <f>DATE(MID(Zeitreihen0h15!A12680,7,4),MID(Zeitreihen0h15!A12680,4,2),LEFT(Zeitreihen0h15!A12680,2))+TIME(MID(Zeitreihen0h15!A12680,12,2),RIGHT(Zeitreihen0h15!A12680,2),0)</f>
        <v>#VALUE!</v>
      </c>
    </row>
    <row r="12681" spans="1:1" x14ac:dyDescent="0.25">
      <c r="A12681" s="78" t="e">
        <f>DATE(MID(Zeitreihen0h15!A12681,7,4),MID(Zeitreihen0h15!A12681,4,2),LEFT(Zeitreihen0h15!A12681,2))+TIME(MID(Zeitreihen0h15!A12681,12,2),RIGHT(Zeitreihen0h15!A12681,2),0)</f>
        <v>#VALUE!</v>
      </c>
    </row>
    <row r="12682" spans="1:1" x14ac:dyDescent="0.25">
      <c r="A12682" s="78" t="e">
        <f>DATE(MID(Zeitreihen0h15!A12682,7,4),MID(Zeitreihen0h15!A12682,4,2),LEFT(Zeitreihen0h15!A12682,2))+TIME(MID(Zeitreihen0h15!A12682,12,2),RIGHT(Zeitreihen0h15!A12682,2),0)</f>
        <v>#VALUE!</v>
      </c>
    </row>
    <row r="12683" spans="1:1" x14ac:dyDescent="0.25">
      <c r="A12683" s="78" t="e">
        <f>DATE(MID(Zeitreihen0h15!A12683,7,4),MID(Zeitreihen0h15!A12683,4,2),LEFT(Zeitreihen0h15!A12683,2))+TIME(MID(Zeitreihen0h15!A12683,12,2),RIGHT(Zeitreihen0h15!A12683,2),0)</f>
        <v>#VALUE!</v>
      </c>
    </row>
    <row r="12684" spans="1:1" x14ac:dyDescent="0.25">
      <c r="A12684" s="78" t="e">
        <f>DATE(MID(Zeitreihen0h15!A12684,7,4),MID(Zeitreihen0h15!A12684,4,2),LEFT(Zeitreihen0h15!A12684,2))+TIME(MID(Zeitreihen0h15!A12684,12,2),RIGHT(Zeitreihen0h15!A12684,2),0)</f>
        <v>#VALUE!</v>
      </c>
    </row>
    <row r="12685" spans="1:1" x14ac:dyDescent="0.25">
      <c r="A12685" s="78" t="e">
        <f>DATE(MID(Zeitreihen0h15!A12685,7,4),MID(Zeitreihen0h15!A12685,4,2),LEFT(Zeitreihen0h15!A12685,2))+TIME(MID(Zeitreihen0h15!A12685,12,2),RIGHT(Zeitreihen0h15!A12685,2),0)</f>
        <v>#VALUE!</v>
      </c>
    </row>
    <row r="12686" spans="1:1" x14ac:dyDescent="0.25">
      <c r="A12686" s="78" t="e">
        <f>DATE(MID(Zeitreihen0h15!A12686,7,4),MID(Zeitreihen0h15!A12686,4,2),LEFT(Zeitreihen0h15!A12686,2))+TIME(MID(Zeitreihen0h15!A12686,12,2),RIGHT(Zeitreihen0h15!A12686,2),0)</f>
        <v>#VALUE!</v>
      </c>
    </row>
    <row r="12687" spans="1:1" x14ac:dyDescent="0.25">
      <c r="A12687" s="78" t="e">
        <f>DATE(MID(Zeitreihen0h15!A12687,7,4),MID(Zeitreihen0h15!A12687,4,2),LEFT(Zeitreihen0h15!A12687,2))+TIME(MID(Zeitreihen0h15!A12687,12,2),RIGHT(Zeitreihen0h15!A12687,2),0)</f>
        <v>#VALUE!</v>
      </c>
    </row>
    <row r="12688" spans="1:1" x14ac:dyDescent="0.25">
      <c r="A12688" s="78" t="e">
        <f>DATE(MID(Zeitreihen0h15!A12688,7,4),MID(Zeitreihen0h15!A12688,4,2),LEFT(Zeitreihen0h15!A12688,2))+TIME(MID(Zeitreihen0h15!A12688,12,2),RIGHT(Zeitreihen0h15!A12688,2),0)</f>
        <v>#VALUE!</v>
      </c>
    </row>
    <row r="12689" spans="1:1" x14ac:dyDescent="0.25">
      <c r="A12689" s="78" t="e">
        <f>DATE(MID(Zeitreihen0h15!A12689,7,4),MID(Zeitreihen0h15!A12689,4,2),LEFT(Zeitreihen0h15!A12689,2))+TIME(MID(Zeitreihen0h15!A12689,12,2),RIGHT(Zeitreihen0h15!A12689,2),0)</f>
        <v>#VALUE!</v>
      </c>
    </row>
    <row r="12690" spans="1:1" x14ac:dyDescent="0.25">
      <c r="A12690" s="78" t="e">
        <f>DATE(MID(Zeitreihen0h15!A12690,7,4),MID(Zeitreihen0h15!A12690,4,2),LEFT(Zeitreihen0h15!A12690,2))+TIME(MID(Zeitreihen0h15!A12690,12,2),RIGHT(Zeitreihen0h15!A12690,2),0)</f>
        <v>#VALUE!</v>
      </c>
    </row>
    <row r="12691" spans="1:1" x14ac:dyDescent="0.25">
      <c r="A12691" s="78" t="e">
        <f>DATE(MID(Zeitreihen0h15!A12691,7,4),MID(Zeitreihen0h15!A12691,4,2),LEFT(Zeitreihen0h15!A12691,2))+TIME(MID(Zeitreihen0h15!A12691,12,2),RIGHT(Zeitreihen0h15!A12691,2),0)</f>
        <v>#VALUE!</v>
      </c>
    </row>
    <row r="12692" spans="1:1" x14ac:dyDescent="0.25">
      <c r="A12692" s="78" t="e">
        <f>DATE(MID(Zeitreihen0h15!A12692,7,4),MID(Zeitreihen0h15!A12692,4,2),LEFT(Zeitreihen0h15!A12692,2))+TIME(MID(Zeitreihen0h15!A12692,12,2),RIGHT(Zeitreihen0h15!A12692,2),0)</f>
        <v>#VALUE!</v>
      </c>
    </row>
    <row r="12693" spans="1:1" x14ac:dyDescent="0.25">
      <c r="A12693" s="78" t="e">
        <f>DATE(MID(Zeitreihen0h15!A12693,7,4),MID(Zeitreihen0h15!A12693,4,2),LEFT(Zeitreihen0h15!A12693,2))+TIME(MID(Zeitreihen0h15!A12693,12,2),RIGHT(Zeitreihen0h15!A12693,2),0)</f>
        <v>#VALUE!</v>
      </c>
    </row>
    <row r="12694" spans="1:1" x14ac:dyDescent="0.25">
      <c r="A12694" s="78" t="e">
        <f>DATE(MID(Zeitreihen0h15!A12694,7,4),MID(Zeitreihen0h15!A12694,4,2),LEFT(Zeitreihen0h15!A12694,2))+TIME(MID(Zeitreihen0h15!A12694,12,2),RIGHT(Zeitreihen0h15!A12694,2),0)</f>
        <v>#VALUE!</v>
      </c>
    </row>
    <row r="12695" spans="1:1" x14ac:dyDescent="0.25">
      <c r="A12695" s="78" t="e">
        <f>DATE(MID(Zeitreihen0h15!A12695,7,4),MID(Zeitreihen0h15!A12695,4,2),LEFT(Zeitreihen0h15!A12695,2))+TIME(MID(Zeitreihen0h15!A12695,12,2),RIGHT(Zeitreihen0h15!A12695,2),0)</f>
        <v>#VALUE!</v>
      </c>
    </row>
    <row r="12696" spans="1:1" x14ac:dyDescent="0.25">
      <c r="A12696" s="78" t="e">
        <f>DATE(MID(Zeitreihen0h15!A12696,7,4),MID(Zeitreihen0h15!A12696,4,2),LEFT(Zeitreihen0h15!A12696,2))+TIME(MID(Zeitreihen0h15!A12696,12,2),RIGHT(Zeitreihen0h15!A12696,2),0)</f>
        <v>#VALUE!</v>
      </c>
    </row>
    <row r="12697" spans="1:1" x14ac:dyDescent="0.25">
      <c r="A12697" s="78" t="e">
        <f>DATE(MID(Zeitreihen0h15!A12697,7,4),MID(Zeitreihen0h15!A12697,4,2),LEFT(Zeitreihen0h15!A12697,2))+TIME(MID(Zeitreihen0h15!A12697,12,2),RIGHT(Zeitreihen0h15!A12697,2),0)</f>
        <v>#VALUE!</v>
      </c>
    </row>
    <row r="12698" spans="1:1" x14ac:dyDescent="0.25">
      <c r="A12698" s="78" t="e">
        <f>DATE(MID(Zeitreihen0h15!A12698,7,4),MID(Zeitreihen0h15!A12698,4,2),LEFT(Zeitreihen0h15!A12698,2))+TIME(MID(Zeitreihen0h15!A12698,12,2),RIGHT(Zeitreihen0h15!A12698,2),0)</f>
        <v>#VALUE!</v>
      </c>
    </row>
    <row r="12699" spans="1:1" x14ac:dyDescent="0.25">
      <c r="A12699" s="78" t="e">
        <f>DATE(MID(Zeitreihen0h15!A12699,7,4),MID(Zeitreihen0h15!A12699,4,2),LEFT(Zeitreihen0h15!A12699,2))+TIME(MID(Zeitreihen0h15!A12699,12,2),RIGHT(Zeitreihen0h15!A12699,2),0)</f>
        <v>#VALUE!</v>
      </c>
    </row>
    <row r="12700" spans="1:1" x14ac:dyDescent="0.25">
      <c r="A12700" s="78" t="e">
        <f>DATE(MID(Zeitreihen0h15!A12700,7,4),MID(Zeitreihen0h15!A12700,4,2),LEFT(Zeitreihen0h15!A12700,2))+TIME(MID(Zeitreihen0h15!A12700,12,2),RIGHT(Zeitreihen0h15!A12700,2),0)</f>
        <v>#VALUE!</v>
      </c>
    </row>
    <row r="12701" spans="1:1" x14ac:dyDescent="0.25">
      <c r="A12701" s="78" t="e">
        <f>DATE(MID(Zeitreihen0h15!A12701,7,4),MID(Zeitreihen0h15!A12701,4,2),LEFT(Zeitreihen0h15!A12701,2))+TIME(MID(Zeitreihen0h15!A12701,12,2),RIGHT(Zeitreihen0h15!A12701,2),0)</f>
        <v>#VALUE!</v>
      </c>
    </row>
    <row r="12702" spans="1:1" x14ac:dyDescent="0.25">
      <c r="A12702" s="78" t="e">
        <f>DATE(MID(Zeitreihen0h15!A12702,7,4),MID(Zeitreihen0h15!A12702,4,2),LEFT(Zeitreihen0h15!A12702,2))+TIME(MID(Zeitreihen0h15!A12702,12,2),RIGHT(Zeitreihen0h15!A12702,2),0)</f>
        <v>#VALUE!</v>
      </c>
    </row>
    <row r="12703" spans="1:1" x14ac:dyDescent="0.25">
      <c r="A12703" s="78" t="e">
        <f>DATE(MID(Zeitreihen0h15!A12703,7,4),MID(Zeitreihen0h15!A12703,4,2),LEFT(Zeitreihen0h15!A12703,2))+TIME(MID(Zeitreihen0h15!A12703,12,2),RIGHT(Zeitreihen0h15!A12703,2),0)</f>
        <v>#VALUE!</v>
      </c>
    </row>
    <row r="12704" spans="1:1" x14ac:dyDescent="0.25">
      <c r="A12704" s="78" t="e">
        <f>DATE(MID(Zeitreihen0h15!A12704,7,4),MID(Zeitreihen0h15!A12704,4,2),LEFT(Zeitreihen0h15!A12704,2))+TIME(MID(Zeitreihen0h15!A12704,12,2),RIGHT(Zeitreihen0h15!A12704,2),0)</f>
        <v>#VALUE!</v>
      </c>
    </row>
    <row r="12705" spans="1:1" x14ac:dyDescent="0.25">
      <c r="A12705" s="78" t="e">
        <f>DATE(MID(Zeitreihen0h15!A12705,7,4),MID(Zeitreihen0h15!A12705,4,2),LEFT(Zeitreihen0h15!A12705,2))+TIME(MID(Zeitreihen0h15!A12705,12,2),RIGHT(Zeitreihen0h15!A12705,2),0)</f>
        <v>#VALUE!</v>
      </c>
    </row>
    <row r="12706" spans="1:1" x14ac:dyDescent="0.25">
      <c r="A12706" s="78" t="e">
        <f>DATE(MID(Zeitreihen0h15!A12706,7,4),MID(Zeitreihen0h15!A12706,4,2),LEFT(Zeitreihen0h15!A12706,2))+TIME(MID(Zeitreihen0h15!A12706,12,2),RIGHT(Zeitreihen0h15!A12706,2),0)</f>
        <v>#VALUE!</v>
      </c>
    </row>
    <row r="12707" spans="1:1" x14ac:dyDescent="0.25">
      <c r="A12707" s="78" t="e">
        <f>DATE(MID(Zeitreihen0h15!A12707,7,4),MID(Zeitreihen0h15!A12707,4,2),LEFT(Zeitreihen0h15!A12707,2))+TIME(MID(Zeitreihen0h15!A12707,12,2),RIGHT(Zeitreihen0h15!A12707,2),0)</f>
        <v>#VALUE!</v>
      </c>
    </row>
    <row r="12708" spans="1:1" x14ac:dyDescent="0.25">
      <c r="A12708" s="78" t="e">
        <f>DATE(MID(Zeitreihen0h15!A12708,7,4),MID(Zeitreihen0h15!A12708,4,2),LEFT(Zeitreihen0h15!A12708,2))+TIME(MID(Zeitreihen0h15!A12708,12,2),RIGHT(Zeitreihen0h15!A12708,2),0)</f>
        <v>#VALUE!</v>
      </c>
    </row>
    <row r="12709" spans="1:1" x14ac:dyDescent="0.25">
      <c r="A12709" s="78" t="e">
        <f>DATE(MID(Zeitreihen0h15!A12709,7,4),MID(Zeitreihen0h15!A12709,4,2),LEFT(Zeitreihen0h15!A12709,2))+TIME(MID(Zeitreihen0h15!A12709,12,2),RIGHT(Zeitreihen0h15!A12709,2),0)</f>
        <v>#VALUE!</v>
      </c>
    </row>
    <row r="12710" spans="1:1" x14ac:dyDescent="0.25">
      <c r="A12710" s="78" t="e">
        <f>DATE(MID(Zeitreihen0h15!A12710,7,4),MID(Zeitreihen0h15!A12710,4,2),LEFT(Zeitreihen0h15!A12710,2))+TIME(MID(Zeitreihen0h15!A12710,12,2),RIGHT(Zeitreihen0h15!A12710,2),0)</f>
        <v>#VALUE!</v>
      </c>
    </row>
    <row r="12711" spans="1:1" x14ac:dyDescent="0.25">
      <c r="A12711" s="78" t="e">
        <f>DATE(MID(Zeitreihen0h15!A12711,7,4),MID(Zeitreihen0h15!A12711,4,2),LEFT(Zeitreihen0h15!A12711,2))+TIME(MID(Zeitreihen0h15!A12711,12,2),RIGHT(Zeitreihen0h15!A12711,2),0)</f>
        <v>#VALUE!</v>
      </c>
    </row>
    <row r="12712" spans="1:1" x14ac:dyDescent="0.25">
      <c r="A12712" s="78" t="e">
        <f>DATE(MID(Zeitreihen0h15!A12712,7,4),MID(Zeitreihen0h15!A12712,4,2),LEFT(Zeitreihen0h15!A12712,2))+TIME(MID(Zeitreihen0h15!A12712,12,2),RIGHT(Zeitreihen0h15!A12712,2),0)</f>
        <v>#VALUE!</v>
      </c>
    </row>
    <row r="12713" spans="1:1" x14ac:dyDescent="0.25">
      <c r="A12713" s="78" t="e">
        <f>DATE(MID(Zeitreihen0h15!A12713,7,4),MID(Zeitreihen0h15!A12713,4,2),LEFT(Zeitreihen0h15!A12713,2))+TIME(MID(Zeitreihen0h15!A12713,12,2),RIGHT(Zeitreihen0h15!A12713,2),0)</f>
        <v>#VALUE!</v>
      </c>
    </row>
    <row r="12714" spans="1:1" x14ac:dyDescent="0.25">
      <c r="A12714" s="78" t="e">
        <f>DATE(MID(Zeitreihen0h15!A12714,7,4),MID(Zeitreihen0h15!A12714,4,2),LEFT(Zeitreihen0h15!A12714,2))+TIME(MID(Zeitreihen0h15!A12714,12,2),RIGHT(Zeitreihen0h15!A12714,2),0)</f>
        <v>#VALUE!</v>
      </c>
    </row>
    <row r="12715" spans="1:1" x14ac:dyDescent="0.25">
      <c r="A12715" s="78" t="e">
        <f>DATE(MID(Zeitreihen0h15!A12715,7,4),MID(Zeitreihen0h15!A12715,4,2),LEFT(Zeitreihen0h15!A12715,2))+TIME(MID(Zeitreihen0h15!A12715,12,2),RIGHT(Zeitreihen0h15!A12715,2),0)</f>
        <v>#VALUE!</v>
      </c>
    </row>
    <row r="12716" spans="1:1" x14ac:dyDescent="0.25">
      <c r="A12716" s="78" t="e">
        <f>DATE(MID(Zeitreihen0h15!A12716,7,4),MID(Zeitreihen0h15!A12716,4,2),LEFT(Zeitreihen0h15!A12716,2))+TIME(MID(Zeitreihen0h15!A12716,12,2),RIGHT(Zeitreihen0h15!A12716,2),0)</f>
        <v>#VALUE!</v>
      </c>
    </row>
    <row r="12717" spans="1:1" x14ac:dyDescent="0.25">
      <c r="A12717" s="78" t="e">
        <f>DATE(MID(Zeitreihen0h15!A12717,7,4),MID(Zeitreihen0h15!A12717,4,2),LEFT(Zeitreihen0h15!A12717,2))+TIME(MID(Zeitreihen0h15!A12717,12,2),RIGHT(Zeitreihen0h15!A12717,2),0)</f>
        <v>#VALUE!</v>
      </c>
    </row>
    <row r="12718" spans="1:1" x14ac:dyDescent="0.25">
      <c r="A12718" s="78" t="e">
        <f>DATE(MID(Zeitreihen0h15!A12718,7,4),MID(Zeitreihen0h15!A12718,4,2),LEFT(Zeitreihen0h15!A12718,2))+TIME(MID(Zeitreihen0h15!A12718,12,2),RIGHT(Zeitreihen0h15!A12718,2),0)</f>
        <v>#VALUE!</v>
      </c>
    </row>
    <row r="12719" spans="1:1" x14ac:dyDescent="0.25">
      <c r="A12719" s="78" t="e">
        <f>DATE(MID(Zeitreihen0h15!A12719,7,4),MID(Zeitreihen0h15!A12719,4,2),LEFT(Zeitreihen0h15!A12719,2))+TIME(MID(Zeitreihen0h15!A12719,12,2),RIGHT(Zeitreihen0h15!A12719,2),0)</f>
        <v>#VALUE!</v>
      </c>
    </row>
    <row r="12720" spans="1:1" x14ac:dyDescent="0.25">
      <c r="A12720" s="78" t="e">
        <f>DATE(MID(Zeitreihen0h15!A12720,7,4),MID(Zeitreihen0h15!A12720,4,2),LEFT(Zeitreihen0h15!A12720,2))+TIME(MID(Zeitreihen0h15!A12720,12,2),RIGHT(Zeitreihen0h15!A12720,2),0)</f>
        <v>#VALUE!</v>
      </c>
    </row>
    <row r="12721" spans="1:1" x14ac:dyDescent="0.25">
      <c r="A12721" s="78" t="e">
        <f>DATE(MID(Zeitreihen0h15!A12721,7,4),MID(Zeitreihen0h15!A12721,4,2),LEFT(Zeitreihen0h15!A12721,2))+TIME(MID(Zeitreihen0h15!A12721,12,2),RIGHT(Zeitreihen0h15!A12721,2),0)</f>
        <v>#VALUE!</v>
      </c>
    </row>
    <row r="12722" spans="1:1" x14ac:dyDescent="0.25">
      <c r="A12722" s="78" t="e">
        <f>DATE(MID(Zeitreihen0h15!A12722,7,4),MID(Zeitreihen0h15!A12722,4,2),LEFT(Zeitreihen0h15!A12722,2))+TIME(MID(Zeitreihen0h15!A12722,12,2),RIGHT(Zeitreihen0h15!A12722,2),0)</f>
        <v>#VALUE!</v>
      </c>
    </row>
    <row r="12723" spans="1:1" x14ac:dyDescent="0.25">
      <c r="A12723" s="78" t="e">
        <f>DATE(MID(Zeitreihen0h15!A12723,7,4),MID(Zeitreihen0h15!A12723,4,2),LEFT(Zeitreihen0h15!A12723,2))+TIME(MID(Zeitreihen0h15!A12723,12,2),RIGHT(Zeitreihen0h15!A12723,2),0)</f>
        <v>#VALUE!</v>
      </c>
    </row>
    <row r="12724" spans="1:1" x14ac:dyDescent="0.25">
      <c r="A12724" s="78" t="e">
        <f>DATE(MID(Zeitreihen0h15!A12724,7,4),MID(Zeitreihen0h15!A12724,4,2),LEFT(Zeitreihen0h15!A12724,2))+TIME(MID(Zeitreihen0h15!A12724,12,2),RIGHT(Zeitreihen0h15!A12724,2),0)</f>
        <v>#VALUE!</v>
      </c>
    </row>
    <row r="12725" spans="1:1" x14ac:dyDescent="0.25">
      <c r="A12725" s="78" t="e">
        <f>DATE(MID(Zeitreihen0h15!A12725,7,4),MID(Zeitreihen0h15!A12725,4,2),LEFT(Zeitreihen0h15!A12725,2))+TIME(MID(Zeitreihen0h15!A12725,12,2),RIGHT(Zeitreihen0h15!A12725,2),0)</f>
        <v>#VALUE!</v>
      </c>
    </row>
    <row r="12726" spans="1:1" x14ac:dyDescent="0.25">
      <c r="A12726" s="78" t="e">
        <f>DATE(MID(Zeitreihen0h15!A12726,7,4),MID(Zeitreihen0h15!A12726,4,2),LEFT(Zeitreihen0h15!A12726,2))+TIME(MID(Zeitreihen0h15!A12726,12,2),RIGHT(Zeitreihen0h15!A12726,2),0)</f>
        <v>#VALUE!</v>
      </c>
    </row>
    <row r="12727" spans="1:1" x14ac:dyDescent="0.25">
      <c r="A12727" s="78" t="e">
        <f>DATE(MID(Zeitreihen0h15!A12727,7,4),MID(Zeitreihen0h15!A12727,4,2),LEFT(Zeitreihen0h15!A12727,2))+TIME(MID(Zeitreihen0h15!A12727,12,2),RIGHT(Zeitreihen0h15!A12727,2),0)</f>
        <v>#VALUE!</v>
      </c>
    </row>
    <row r="12728" spans="1:1" x14ac:dyDescent="0.25">
      <c r="A12728" s="78" t="e">
        <f>DATE(MID(Zeitreihen0h15!A12728,7,4),MID(Zeitreihen0h15!A12728,4,2),LEFT(Zeitreihen0h15!A12728,2))+TIME(MID(Zeitreihen0h15!A12728,12,2),RIGHT(Zeitreihen0h15!A12728,2),0)</f>
        <v>#VALUE!</v>
      </c>
    </row>
    <row r="12729" spans="1:1" x14ac:dyDescent="0.25">
      <c r="A12729" s="78" t="e">
        <f>DATE(MID(Zeitreihen0h15!A12729,7,4),MID(Zeitreihen0h15!A12729,4,2),LEFT(Zeitreihen0h15!A12729,2))+TIME(MID(Zeitreihen0h15!A12729,12,2),RIGHT(Zeitreihen0h15!A12729,2),0)</f>
        <v>#VALUE!</v>
      </c>
    </row>
    <row r="12730" spans="1:1" x14ac:dyDescent="0.25">
      <c r="A12730" s="78" t="e">
        <f>DATE(MID(Zeitreihen0h15!A12730,7,4),MID(Zeitreihen0h15!A12730,4,2),LEFT(Zeitreihen0h15!A12730,2))+TIME(MID(Zeitreihen0h15!A12730,12,2),RIGHT(Zeitreihen0h15!A12730,2),0)</f>
        <v>#VALUE!</v>
      </c>
    </row>
    <row r="12731" spans="1:1" x14ac:dyDescent="0.25">
      <c r="A12731" s="78" t="e">
        <f>DATE(MID(Zeitreihen0h15!A12731,7,4),MID(Zeitreihen0h15!A12731,4,2),LEFT(Zeitreihen0h15!A12731,2))+TIME(MID(Zeitreihen0h15!A12731,12,2),RIGHT(Zeitreihen0h15!A12731,2),0)</f>
        <v>#VALUE!</v>
      </c>
    </row>
    <row r="12732" spans="1:1" x14ac:dyDescent="0.25">
      <c r="A12732" s="78" t="e">
        <f>DATE(MID(Zeitreihen0h15!A12732,7,4),MID(Zeitreihen0h15!A12732,4,2),LEFT(Zeitreihen0h15!A12732,2))+TIME(MID(Zeitreihen0h15!A12732,12,2),RIGHT(Zeitreihen0h15!A12732,2),0)</f>
        <v>#VALUE!</v>
      </c>
    </row>
    <row r="12733" spans="1:1" x14ac:dyDescent="0.25">
      <c r="A12733" s="78" t="e">
        <f>DATE(MID(Zeitreihen0h15!A12733,7,4),MID(Zeitreihen0h15!A12733,4,2),LEFT(Zeitreihen0h15!A12733,2))+TIME(MID(Zeitreihen0h15!A12733,12,2),RIGHT(Zeitreihen0h15!A12733,2),0)</f>
        <v>#VALUE!</v>
      </c>
    </row>
    <row r="12734" spans="1:1" x14ac:dyDescent="0.25">
      <c r="A12734" s="78" t="e">
        <f>DATE(MID(Zeitreihen0h15!A12734,7,4),MID(Zeitreihen0h15!A12734,4,2),LEFT(Zeitreihen0h15!A12734,2))+TIME(MID(Zeitreihen0h15!A12734,12,2),RIGHT(Zeitreihen0h15!A12734,2),0)</f>
        <v>#VALUE!</v>
      </c>
    </row>
    <row r="12735" spans="1:1" x14ac:dyDescent="0.25">
      <c r="A12735" s="78" t="e">
        <f>DATE(MID(Zeitreihen0h15!A12735,7,4),MID(Zeitreihen0h15!A12735,4,2),LEFT(Zeitreihen0h15!A12735,2))+TIME(MID(Zeitreihen0h15!A12735,12,2),RIGHT(Zeitreihen0h15!A12735,2),0)</f>
        <v>#VALUE!</v>
      </c>
    </row>
    <row r="12736" spans="1:1" x14ac:dyDescent="0.25">
      <c r="A12736" s="78" t="e">
        <f>DATE(MID(Zeitreihen0h15!A12736,7,4),MID(Zeitreihen0h15!A12736,4,2),LEFT(Zeitreihen0h15!A12736,2))+TIME(MID(Zeitreihen0h15!A12736,12,2),RIGHT(Zeitreihen0h15!A12736,2),0)</f>
        <v>#VALUE!</v>
      </c>
    </row>
    <row r="12737" spans="1:1" x14ac:dyDescent="0.25">
      <c r="A12737" s="78" t="e">
        <f>DATE(MID(Zeitreihen0h15!A12737,7,4),MID(Zeitreihen0h15!A12737,4,2),LEFT(Zeitreihen0h15!A12737,2))+TIME(MID(Zeitreihen0h15!A12737,12,2),RIGHT(Zeitreihen0h15!A12737,2),0)</f>
        <v>#VALUE!</v>
      </c>
    </row>
    <row r="12738" spans="1:1" x14ac:dyDescent="0.25">
      <c r="A12738" s="78" t="e">
        <f>DATE(MID(Zeitreihen0h15!A12738,7,4),MID(Zeitreihen0h15!A12738,4,2),LEFT(Zeitreihen0h15!A12738,2))+TIME(MID(Zeitreihen0h15!A12738,12,2),RIGHT(Zeitreihen0h15!A12738,2),0)</f>
        <v>#VALUE!</v>
      </c>
    </row>
    <row r="12739" spans="1:1" x14ac:dyDescent="0.25">
      <c r="A12739" s="78" t="e">
        <f>DATE(MID(Zeitreihen0h15!A12739,7,4),MID(Zeitreihen0h15!A12739,4,2),LEFT(Zeitreihen0h15!A12739,2))+TIME(MID(Zeitreihen0h15!A12739,12,2),RIGHT(Zeitreihen0h15!A12739,2),0)</f>
        <v>#VALUE!</v>
      </c>
    </row>
    <row r="12740" spans="1:1" x14ac:dyDescent="0.25">
      <c r="A12740" s="78" t="e">
        <f>DATE(MID(Zeitreihen0h15!A12740,7,4),MID(Zeitreihen0h15!A12740,4,2),LEFT(Zeitreihen0h15!A12740,2))+TIME(MID(Zeitreihen0h15!A12740,12,2),RIGHT(Zeitreihen0h15!A12740,2),0)</f>
        <v>#VALUE!</v>
      </c>
    </row>
    <row r="12741" spans="1:1" x14ac:dyDescent="0.25">
      <c r="A12741" s="78" t="e">
        <f>DATE(MID(Zeitreihen0h15!A12741,7,4),MID(Zeitreihen0h15!A12741,4,2),LEFT(Zeitreihen0h15!A12741,2))+TIME(MID(Zeitreihen0h15!A12741,12,2),RIGHT(Zeitreihen0h15!A12741,2),0)</f>
        <v>#VALUE!</v>
      </c>
    </row>
    <row r="12742" spans="1:1" x14ac:dyDescent="0.25">
      <c r="A12742" s="78" t="e">
        <f>DATE(MID(Zeitreihen0h15!A12742,7,4),MID(Zeitreihen0h15!A12742,4,2),LEFT(Zeitreihen0h15!A12742,2))+TIME(MID(Zeitreihen0h15!A12742,12,2),RIGHT(Zeitreihen0h15!A12742,2),0)</f>
        <v>#VALUE!</v>
      </c>
    </row>
    <row r="12743" spans="1:1" x14ac:dyDescent="0.25">
      <c r="A12743" s="78" t="e">
        <f>DATE(MID(Zeitreihen0h15!A12743,7,4),MID(Zeitreihen0h15!A12743,4,2),LEFT(Zeitreihen0h15!A12743,2))+TIME(MID(Zeitreihen0h15!A12743,12,2),RIGHT(Zeitreihen0h15!A12743,2),0)</f>
        <v>#VALUE!</v>
      </c>
    </row>
    <row r="12744" spans="1:1" x14ac:dyDescent="0.25">
      <c r="A12744" s="78" t="e">
        <f>DATE(MID(Zeitreihen0h15!A12744,7,4),MID(Zeitreihen0h15!A12744,4,2),LEFT(Zeitreihen0h15!A12744,2))+TIME(MID(Zeitreihen0h15!A12744,12,2),RIGHT(Zeitreihen0h15!A12744,2),0)</f>
        <v>#VALUE!</v>
      </c>
    </row>
    <row r="12745" spans="1:1" x14ac:dyDescent="0.25">
      <c r="A12745" s="78" t="e">
        <f>DATE(MID(Zeitreihen0h15!A12745,7,4),MID(Zeitreihen0h15!A12745,4,2),LEFT(Zeitreihen0h15!A12745,2))+TIME(MID(Zeitreihen0h15!A12745,12,2),RIGHT(Zeitreihen0h15!A12745,2),0)</f>
        <v>#VALUE!</v>
      </c>
    </row>
    <row r="12746" spans="1:1" x14ac:dyDescent="0.25">
      <c r="A12746" s="78" t="e">
        <f>DATE(MID(Zeitreihen0h15!A12746,7,4),MID(Zeitreihen0h15!A12746,4,2),LEFT(Zeitreihen0h15!A12746,2))+TIME(MID(Zeitreihen0h15!A12746,12,2),RIGHT(Zeitreihen0h15!A12746,2),0)</f>
        <v>#VALUE!</v>
      </c>
    </row>
    <row r="12747" spans="1:1" x14ac:dyDescent="0.25">
      <c r="A12747" s="78" t="e">
        <f>DATE(MID(Zeitreihen0h15!A12747,7,4),MID(Zeitreihen0h15!A12747,4,2),LEFT(Zeitreihen0h15!A12747,2))+TIME(MID(Zeitreihen0h15!A12747,12,2),RIGHT(Zeitreihen0h15!A12747,2),0)</f>
        <v>#VALUE!</v>
      </c>
    </row>
    <row r="12748" spans="1:1" x14ac:dyDescent="0.25">
      <c r="A12748" s="78" t="e">
        <f>DATE(MID(Zeitreihen0h15!A12748,7,4),MID(Zeitreihen0h15!A12748,4,2),LEFT(Zeitreihen0h15!A12748,2))+TIME(MID(Zeitreihen0h15!A12748,12,2),RIGHT(Zeitreihen0h15!A12748,2),0)</f>
        <v>#VALUE!</v>
      </c>
    </row>
    <row r="12749" spans="1:1" x14ac:dyDescent="0.25">
      <c r="A12749" s="78" t="e">
        <f>DATE(MID(Zeitreihen0h15!A12749,7,4),MID(Zeitreihen0h15!A12749,4,2),LEFT(Zeitreihen0h15!A12749,2))+TIME(MID(Zeitreihen0h15!A12749,12,2),RIGHT(Zeitreihen0h15!A12749,2),0)</f>
        <v>#VALUE!</v>
      </c>
    </row>
    <row r="12750" spans="1:1" x14ac:dyDescent="0.25">
      <c r="A12750" s="78" t="e">
        <f>DATE(MID(Zeitreihen0h15!A12750,7,4),MID(Zeitreihen0h15!A12750,4,2),LEFT(Zeitreihen0h15!A12750,2))+TIME(MID(Zeitreihen0h15!A12750,12,2),RIGHT(Zeitreihen0h15!A12750,2),0)</f>
        <v>#VALUE!</v>
      </c>
    </row>
    <row r="12751" spans="1:1" x14ac:dyDescent="0.25">
      <c r="A12751" s="78" t="e">
        <f>DATE(MID(Zeitreihen0h15!A12751,7,4),MID(Zeitreihen0h15!A12751,4,2),LEFT(Zeitreihen0h15!A12751,2))+TIME(MID(Zeitreihen0h15!A12751,12,2),RIGHT(Zeitreihen0h15!A12751,2),0)</f>
        <v>#VALUE!</v>
      </c>
    </row>
    <row r="12752" spans="1:1" x14ac:dyDescent="0.25">
      <c r="A12752" s="78" t="e">
        <f>DATE(MID(Zeitreihen0h15!A12752,7,4),MID(Zeitreihen0h15!A12752,4,2),LEFT(Zeitreihen0h15!A12752,2))+TIME(MID(Zeitreihen0h15!A12752,12,2),RIGHT(Zeitreihen0h15!A12752,2),0)</f>
        <v>#VALUE!</v>
      </c>
    </row>
    <row r="12753" spans="1:1" x14ac:dyDescent="0.25">
      <c r="A12753" s="78" t="e">
        <f>DATE(MID(Zeitreihen0h15!A12753,7,4),MID(Zeitreihen0h15!A12753,4,2),LEFT(Zeitreihen0h15!A12753,2))+TIME(MID(Zeitreihen0h15!A12753,12,2),RIGHT(Zeitreihen0h15!A12753,2),0)</f>
        <v>#VALUE!</v>
      </c>
    </row>
    <row r="12754" spans="1:1" x14ac:dyDescent="0.25">
      <c r="A12754" s="78" t="e">
        <f>DATE(MID(Zeitreihen0h15!A12754,7,4),MID(Zeitreihen0h15!A12754,4,2),LEFT(Zeitreihen0h15!A12754,2))+TIME(MID(Zeitreihen0h15!A12754,12,2),RIGHT(Zeitreihen0h15!A12754,2),0)</f>
        <v>#VALUE!</v>
      </c>
    </row>
    <row r="12755" spans="1:1" x14ac:dyDescent="0.25">
      <c r="A12755" s="78" t="e">
        <f>DATE(MID(Zeitreihen0h15!A12755,7,4),MID(Zeitreihen0h15!A12755,4,2),LEFT(Zeitreihen0h15!A12755,2))+TIME(MID(Zeitreihen0h15!A12755,12,2),RIGHT(Zeitreihen0h15!A12755,2),0)</f>
        <v>#VALUE!</v>
      </c>
    </row>
    <row r="12756" spans="1:1" x14ac:dyDescent="0.25">
      <c r="A12756" s="78" t="e">
        <f>DATE(MID(Zeitreihen0h15!A12756,7,4),MID(Zeitreihen0h15!A12756,4,2),LEFT(Zeitreihen0h15!A12756,2))+TIME(MID(Zeitreihen0h15!A12756,12,2),RIGHT(Zeitreihen0h15!A12756,2),0)</f>
        <v>#VALUE!</v>
      </c>
    </row>
    <row r="12757" spans="1:1" x14ac:dyDescent="0.25">
      <c r="A12757" s="78" t="e">
        <f>DATE(MID(Zeitreihen0h15!A12757,7,4),MID(Zeitreihen0h15!A12757,4,2),LEFT(Zeitreihen0h15!A12757,2))+TIME(MID(Zeitreihen0h15!A12757,12,2),RIGHT(Zeitreihen0h15!A12757,2),0)</f>
        <v>#VALUE!</v>
      </c>
    </row>
    <row r="12758" spans="1:1" x14ac:dyDescent="0.25">
      <c r="A12758" s="78" t="e">
        <f>DATE(MID(Zeitreihen0h15!A12758,7,4),MID(Zeitreihen0h15!A12758,4,2),LEFT(Zeitreihen0h15!A12758,2))+TIME(MID(Zeitreihen0h15!A12758,12,2),RIGHT(Zeitreihen0h15!A12758,2),0)</f>
        <v>#VALUE!</v>
      </c>
    </row>
    <row r="12759" spans="1:1" x14ac:dyDescent="0.25">
      <c r="A12759" s="78" t="e">
        <f>DATE(MID(Zeitreihen0h15!A12759,7,4),MID(Zeitreihen0h15!A12759,4,2),LEFT(Zeitreihen0h15!A12759,2))+TIME(MID(Zeitreihen0h15!A12759,12,2),RIGHT(Zeitreihen0h15!A12759,2),0)</f>
        <v>#VALUE!</v>
      </c>
    </row>
    <row r="12760" spans="1:1" x14ac:dyDescent="0.25">
      <c r="A12760" s="78" t="e">
        <f>DATE(MID(Zeitreihen0h15!A12760,7,4),MID(Zeitreihen0h15!A12760,4,2),LEFT(Zeitreihen0h15!A12760,2))+TIME(MID(Zeitreihen0h15!A12760,12,2),RIGHT(Zeitreihen0h15!A12760,2),0)</f>
        <v>#VALUE!</v>
      </c>
    </row>
    <row r="12761" spans="1:1" x14ac:dyDescent="0.25">
      <c r="A12761" s="78" t="e">
        <f>DATE(MID(Zeitreihen0h15!A12761,7,4),MID(Zeitreihen0h15!A12761,4,2),LEFT(Zeitreihen0h15!A12761,2))+TIME(MID(Zeitreihen0h15!A12761,12,2),RIGHT(Zeitreihen0h15!A12761,2),0)</f>
        <v>#VALUE!</v>
      </c>
    </row>
    <row r="12762" spans="1:1" x14ac:dyDescent="0.25">
      <c r="A12762" s="78" t="e">
        <f>DATE(MID(Zeitreihen0h15!A12762,7,4),MID(Zeitreihen0h15!A12762,4,2),LEFT(Zeitreihen0h15!A12762,2))+TIME(MID(Zeitreihen0h15!A12762,12,2),RIGHT(Zeitreihen0h15!A12762,2),0)</f>
        <v>#VALUE!</v>
      </c>
    </row>
    <row r="12763" spans="1:1" x14ac:dyDescent="0.25">
      <c r="A12763" s="78" t="e">
        <f>DATE(MID(Zeitreihen0h15!A12763,7,4),MID(Zeitreihen0h15!A12763,4,2),LEFT(Zeitreihen0h15!A12763,2))+TIME(MID(Zeitreihen0h15!A12763,12,2),RIGHT(Zeitreihen0h15!A12763,2),0)</f>
        <v>#VALUE!</v>
      </c>
    </row>
    <row r="12764" spans="1:1" x14ac:dyDescent="0.25">
      <c r="A12764" s="78" t="e">
        <f>DATE(MID(Zeitreihen0h15!A12764,7,4),MID(Zeitreihen0h15!A12764,4,2),LEFT(Zeitreihen0h15!A12764,2))+TIME(MID(Zeitreihen0h15!A12764,12,2),RIGHT(Zeitreihen0h15!A12764,2),0)</f>
        <v>#VALUE!</v>
      </c>
    </row>
    <row r="12765" spans="1:1" x14ac:dyDescent="0.25">
      <c r="A12765" s="78" t="e">
        <f>DATE(MID(Zeitreihen0h15!A12765,7,4),MID(Zeitreihen0h15!A12765,4,2),LEFT(Zeitreihen0h15!A12765,2))+TIME(MID(Zeitreihen0h15!A12765,12,2),RIGHT(Zeitreihen0h15!A12765,2),0)</f>
        <v>#VALUE!</v>
      </c>
    </row>
    <row r="12766" spans="1:1" x14ac:dyDescent="0.25">
      <c r="A12766" s="78" t="e">
        <f>DATE(MID(Zeitreihen0h15!A12766,7,4),MID(Zeitreihen0h15!A12766,4,2),LEFT(Zeitreihen0h15!A12766,2))+TIME(MID(Zeitreihen0h15!A12766,12,2),RIGHT(Zeitreihen0h15!A12766,2),0)</f>
        <v>#VALUE!</v>
      </c>
    </row>
    <row r="12767" spans="1:1" x14ac:dyDescent="0.25">
      <c r="A12767" s="78" t="e">
        <f>DATE(MID(Zeitreihen0h15!A12767,7,4),MID(Zeitreihen0h15!A12767,4,2),LEFT(Zeitreihen0h15!A12767,2))+TIME(MID(Zeitreihen0h15!A12767,12,2),RIGHT(Zeitreihen0h15!A12767,2),0)</f>
        <v>#VALUE!</v>
      </c>
    </row>
    <row r="12768" spans="1:1" x14ac:dyDescent="0.25">
      <c r="A12768" s="78" t="e">
        <f>DATE(MID(Zeitreihen0h15!A12768,7,4),MID(Zeitreihen0h15!A12768,4,2),LEFT(Zeitreihen0h15!A12768,2))+TIME(MID(Zeitreihen0h15!A12768,12,2),RIGHT(Zeitreihen0h15!A12768,2),0)</f>
        <v>#VALUE!</v>
      </c>
    </row>
    <row r="12769" spans="1:1" x14ac:dyDescent="0.25">
      <c r="A12769" s="78" t="e">
        <f>DATE(MID(Zeitreihen0h15!A12769,7,4),MID(Zeitreihen0h15!A12769,4,2),LEFT(Zeitreihen0h15!A12769,2))+TIME(MID(Zeitreihen0h15!A12769,12,2),RIGHT(Zeitreihen0h15!A12769,2),0)</f>
        <v>#VALUE!</v>
      </c>
    </row>
    <row r="12770" spans="1:1" x14ac:dyDescent="0.25">
      <c r="A12770" s="78" t="e">
        <f>DATE(MID(Zeitreihen0h15!A12770,7,4),MID(Zeitreihen0h15!A12770,4,2),LEFT(Zeitreihen0h15!A12770,2))+TIME(MID(Zeitreihen0h15!A12770,12,2),RIGHT(Zeitreihen0h15!A12770,2),0)</f>
        <v>#VALUE!</v>
      </c>
    </row>
    <row r="12771" spans="1:1" x14ac:dyDescent="0.25">
      <c r="A12771" s="78" t="e">
        <f>DATE(MID(Zeitreihen0h15!A12771,7,4),MID(Zeitreihen0h15!A12771,4,2),LEFT(Zeitreihen0h15!A12771,2))+TIME(MID(Zeitreihen0h15!A12771,12,2),RIGHT(Zeitreihen0h15!A12771,2),0)</f>
        <v>#VALUE!</v>
      </c>
    </row>
    <row r="12772" spans="1:1" x14ac:dyDescent="0.25">
      <c r="A12772" s="78" t="e">
        <f>DATE(MID(Zeitreihen0h15!A12772,7,4),MID(Zeitreihen0h15!A12772,4,2),LEFT(Zeitreihen0h15!A12772,2))+TIME(MID(Zeitreihen0h15!A12772,12,2),RIGHT(Zeitreihen0h15!A12772,2),0)</f>
        <v>#VALUE!</v>
      </c>
    </row>
    <row r="12773" spans="1:1" x14ac:dyDescent="0.25">
      <c r="A12773" s="78" t="e">
        <f>DATE(MID(Zeitreihen0h15!A12773,7,4),MID(Zeitreihen0h15!A12773,4,2),LEFT(Zeitreihen0h15!A12773,2))+TIME(MID(Zeitreihen0h15!A12773,12,2),RIGHT(Zeitreihen0h15!A12773,2),0)</f>
        <v>#VALUE!</v>
      </c>
    </row>
    <row r="12774" spans="1:1" x14ac:dyDescent="0.25">
      <c r="A12774" s="78" t="e">
        <f>DATE(MID(Zeitreihen0h15!A12774,7,4),MID(Zeitreihen0h15!A12774,4,2),LEFT(Zeitreihen0h15!A12774,2))+TIME(MID(Zeitreihen0h15!A12774,12,2),RIGHT(Zeitreihen0h15!A12774,2),0)</f>
        <v>#VALUE!</v>
      </c>
    </row>
    <row r="12775" spans="1:1" x14ac:dyDescent="0.25">
      <c r="A12775" s="78" t="e">
        <f>DATE(MID(Zeitreihen0h15!A12775,7,4),MID(Zeitreihen0h15!A12775,4,2),LEFT(Zeitreihen0h15!A12775,2))+TIME(MID(Zeitreihen0h15!A12775,12,2),RIGHT(Zeitreihen0h15!A12775,2),0)</f>
        <v>#VALUE!</v>
      </c>
    </row>
    <row r="12776" spans="1:1" x14ac:dyDescent="0.25">
      <c r="A12776" s="78" t="e">
        <f>DATE(MID(Zeitreihen0h15!A12776,7,4),MID(Zeitreihen0h15!A12776,4,2),LEFT(Zeitreihen0h15!A12776,2))+TIME(MID(Zeitreihen0h15!A12776,12,2),RIGHT(Zeitreihen0h15!A12776,2),0)</f>
        <v>#VALUE!</v>
      </c>
    </row>
    <row r="12777" spans="1:1" x14ac:dyDescent="0.25">
      <c r="A12777" s="78" t="e">
        <f>DATE(MID(Zeitreihen0h15!A12777,7,4),MID(Zeitreihen0h15!A12777,4,2),LEFT(Zeitreihen0h15!A12777,2))+TIME(MID(Zeitreihen0h15!A12777,12,2),RIGHT(Zeitreihen0h15!A12777,2),0)</f>
        <v>#VALUE!</v>
      </c>
    </row>
    <row r="12778" spans="1:1" x14ac:dyDescent="0.25">
      <c r="A12778" s="78" t="e">
        <f>DATE(MID(Zeitreihen0h15!A12778,7,4),MID(Zeitreihen0h15!A12778,4,2),LEFT(Zeitreihen0h15!A12778,2))+TIME(MID(Zeitreihen0h15!A12778,12,2),RIGHT(Zeitreihen0h15!A12778,2),0)</f>
        <v>#VALUE!</v>
      </c>
    </row>
    <row r="12779" spans="1:1" x14ac:dyDescent="0.25">
      <c r="A12779" s="78" t="e">
        <f>DATE(MID(Zeitreihen0h15!A12779,7,4),MID(Zeitreihen0h15!A12779,4,2),LEFT(Zeitreihen0h15!A12779,2))+TIME(MID(Zeitreihen0h15!A12779,12,2),RIGHT(Zeitreihen0h15!A12779,2),0)</f>
        <v>#VALUE!</v>
      </c>
    </row>
    <row r="12780" spans="1:1" x14ac:dyDescent="0.25">
      <c r="A12780" s="78" t="e">
        <f>DATE(MID(Zeitreihen0h15!A12780,7,4),MID(Zeitreihen0h15!A12780,4,2),LEFT(Zeitreihen0h15!A12780,2))+TIME(MID(Zeitreihen0h15!A12780,12,2),RIGHT(Zeitreihen0h15!A12780,2),0)</f>
        <v>#VALUE!</v>
      </c>
    </row>
    <row r="12781" spans="1:1" x14ac:dyDescent="0.25">
      <c r="A12781" s="78" t="e">
        <f>DATE(MID(Zeitreihen0h15!A12781,7,4),MID(Zeitreihen0h15!A12781,4,2),LEFT(Zeitreihen0h15!A12781,2))+TIME(MID(Zeitreihen0h15!A12781,12,2),RIGHT(Zeitreihen0h15!A12781,2),0)</f>
        <v>#VALUE!</v>
      </c>
    </row>
    <row r="12782" spans="1:1" x14ac:dyDescent="0.25">
      <c r="A12782" s="78" t="e">
        <f>DATE(MID(Zeitreihen0h15!A12782,7,4),MID(Zeitreihen0h15!A12782,4,2),LEFT(Zeitreihen0h15!A12782,2))+TIME(MID(Zeitreihen0h15!A12782,12,2),RIGHT(Zeitreihen0h15!A12782,2),0)</f>
        <v>#VALUE!</v>
      </c>
    </row>
    <row r="12783" spans="1:1" x14ac:dyDescent="0.25">
      <c r="A12783" s="78" t="e">
        <f>DATE(MID(Zeitreihen0h15!A12783,7,4),MID(Zeitreihen0h15!A12783,4,2),LEFT(Zeitreihen0h15!A12783,2))+TIME(MID(Zeitreihen0h15!A12783,12,2),RIGHT(Zeitreihen0h15!A12783,2),0)</f>
        <v>#VALUE!</v>
      </c>
    </row>
    <row r="12784" spans="1:1" x14ac:dyDescent="0.25">
      <c r="A12784" s="78" t="e">
        <f>DATE(MID(Zeitreihen0h15!A12784,7,4),MID(Zeitreihen0h15!A12784,4,2),LEFT(Zeitreihen0h15!A12784,2))+TIME(MID(Zeitreihen0h15!A12784,12,2),RIGHT(Zeitreihen0h15!A12784,2),0)</f>
        <v>#VALUE!</v>
      </c>
    </row>
    <row r="12785" spans="1:1" x14ac:dyDescent="0.25">
      <c r="A12785" s="78" t="e">
        <f>DATE(MID(Zeitreihen0h15!A12785,7,4),MID(Zeitreihen0h15!A12785,4,2),LEFT(Zeitreihen0h15!A12785,2))+TIME(MID(Zeitreihen0h15!A12785,12,2),RIGHT(Zeitreihen0h15!A12785,2),0)</f>
        <v>#VALUE!</v>
      </c>
    </row>
    <row r="12786" spans="1:1" x14ac:dyDescent="0.25">
      <c r="A12786" s="78" t="e">
        <f>DATE(MID(Zeitreihen0h15!A12786,7,4),MID(Zeitreihen0h15!A12786,4,2),LEFT(Zeitreihen0h15!A12786,2))+TIME(MID(Zeitreihen0h15!A12786,12,2),RIGHT(Zeitreihen0h15!A12786,2),0)</f>
        <v>#VALUE!</v>
      </c>
    </row>
    <row r="12787" spans="1:1" x14ac:dyDescent="0.25">
      <c r="A12787" s="78" t="e">
        <f>DATE(MID(Zeitreihen0h15!A12787,7,4),MID(Zeitreihen0h15!A12787,4,2),LEFT(Zeitreihen0h15!A12787,2))+TIME(MID(Zeitreihen0h15!A12787,12,2),RIGHT(Zeitreihen0h15!A12787,2),0)</f>
        <v>#VALUE!</v>
      </c>
    </row>
    <row r="12788" spans="1:1" x14ac:dyDescent="0.25">
      <c r="A12788" s="78" t="e">
        <f>DATE(MID(Zeitreihen0h15!A12788,7,4),MID(Zeitreihen0h15!A12788,4,2),LEFT(Zeitreihen0h15!A12788,2))+TIME(MID(Zeitreihen0h15!A12788,12,2),RIGHT(Zeitreihen0h15!A12788,2),0)</f>
        <v>#VALUE!</v>
      </c>
    </row>
    <row r="12789" spans="1:1" x14ac:dyDescent="0.25">
      <c r="A12789" s="78" t="e">
        <f>DATE(MID(Zeitreihen0h15!A12789,7,4),MID(Zeitreihen0h15!A12789,4,2),LEFT(Zeitreihen0h15!A12789,2))+TIME(MID(Zeitreihen0h15!A12789,12,2),RIGHT(Zeitreihen0h15!A12789,2),0)</f>
        <v>#VALUE!</v>
      </c>
    </row>
    <row r="12790" spans="1:1" x14ac:dyDescent="0.25">
      <c r="A12790" s="78" t="e">
        <f>DATE(MID(Zeitreihen0h15!A12790,7,4),MID(Zeitreihen0h15!A12790,4,2),LEFT(Zeitreihen0h15!A12790,2))+TIME(MID(Zeitreihen0h15!A12790,12,2),RIGHT(Zeitreihen0h15!A12790,2),0)</f>
        <v>#VALUE!</v>
      </c>
    </row>
    <row r="12791" spans="1:1" x14ac:dyDescent="0.25">
      <c r="A12791" s="78" t="e">
        <f>DATE(MID(Zeitreihen0h15!A12791,7,4),MID(Zeitreihen0h15!A12791,4,2),LEFT(Zeitreihen0h15!A12791,2))+TIME(MID(Zeitreihen0h15!A12791,12,2),RIGHT(Zeitreihen0h15!A12791,2),0)</f>
        <v>#VALUE!</v>
      </c>
    </row>
    <row r="12792" spans="1:1" x14ac:dyDescent="0.25">
      <c r="A12792" s="78" t="e">
        <f>DATE(MID(Zeitreihen0h15!A12792,7,4),MID(Zeitreihen0h15!A12792,4,2),LEFT(Zeitreihen0h15!A12792,2))+TIME(MID(Zeitreihen0h15!A12792,12,2),RIGHT(Zeitreihen0h15!A12792,2),0)</f>
        <v>#VALUE!</v>
      </c>
    </row>
    <row r="12793" spans="1:1" x14ac:dyDescent="0.25">
      <c r="A12793" s="78" t="e">
        <f>DATE(MID(Zeitreihen0h15!A12793,7,4),MID(Zeitreihen0h15!A12793,4,2),LEFT(Zeitreihen0h15!A12793,2))+TIME(MID(Zeitreihen0h15!A12793,12,2),RIGHT(Zeitreihen0h15!A12793,2),0)</f>
        <v>#VALUE!</v>
      </c>
    </row>
    <row r="12794" spans="1:1" x14ac:dyDescent="0.25">
      <c r="A12794" s="78" t="e">
        <f>DATE(MID(Zeitreihen0h15!A12794,7,4),MID(Zeitreihen0h15!A12794,4,2),LEFT(Zeitreihen0h15!A12794,2))+TIME(MID(Zeitreihen0h15!A12794,12,2),RIGHT(Zeitreihen0h15!A12794,2),0)</f>
        <v>#VALUE!</v>
      </c>
    </row>
    <row r="12795" spans="1:1" x14ac:dyDescent="0.25">
      <c r="A12795" s="78" t="e">
        <f>DATE(MID(Zeitreihen0h15!A12795,7,4),MID(Zeitreihen0h15!A12795,4,2),LEFT(Zeitreihen0h15!A12795,2))+TIME(MID(Zeitreihen0h15!A12795,12,2),RIGHT(Zeitreihen0h15!A12795,2),0)</f>
        <v>#VALUE!</v>
      </c>
    </row>
    <row r="12796" spans="1:1" x14ac:dyDescent="0.25">
      <c r="A12796" s="78" t="e">
        <f>DATE(MID(Zeitreihen0h15!A12796,7,4),MID(Zeitreihen0h15!A12796,4,2),LEFT(Zeitreihen0h15!A12796,2))+TIME(MID(Zeitreihen0h15!A12796,12,2),RIGHT(Zeitreihen0h15!A12796,2),0)</f>
        <v>#VALUE!</v>
      </c>
    </row>
    <row r="12797" spans="1:1" x14ac:dyDescent="0.25">
      <c r="A12797" s="78" t="e">
        <f>DATE(MID(Zeitreihen0h15!A12797,7,4),MID(Zeitreihen0h15!A12797,4,2),LEFT(Zeitreihen0h15!A12797,2))+TIME(MID(Zeitreihen0h15!A12797,12,2),RIGHT(Zeitreihen0h15!A12797,2),0)</f>
        <v>#VALUE!</v>
      </c>
    </row>
    <row r="12798" spans="1:1" x14ac:dyDescent="0.25">
      <c r="A12798" s="78" t="e">
        <f>DATE(MID(Zeitreihen0h15!A12798,7,4),MID(Zeitreihen0h15!A12798,4,2),LEFT(Zeitreihen0h15!A12798,2))+TIME(MID(Zeitreihen0h15!A12798,12,2),RIGHT(Zeitreihen0h15!A12798,2),0)</f>
        <v>#VALUE!</v>
      </c>
    </row>
    <row r="12799" spans="1:1" x14ac:dyDescent="0.25">
      <c r="A12799" s="78" t="e">
        <f>DATE(MID(Zeitreihen0h15!A12799,7,4),MID(Zeitreihen0h15!A12799,4,2),LEFT(Zeitreihen0h15!A12799,2))+TIME(MID(Zeitreihen0h15!A12799,12,2),RIGHT(Zeitreihen0h15!A12799,2),0)</f>
        <v>#VALUE!</v>
      </c>
    </row>
    <row r="12800" spans="1:1" x14ac:dyDescent="0.25">
      <c r="A12800" s="78" t="e">
        <f>DATE(MID(Zeitreihen0h15!A12800,7,4),MID(Zeitreihen0h15!A12800,4,2),LEFT(Zeitreihen0h15!A12800,2))+TIME(MID(Zeitreihen0h15!A12800,12,2),RIGHT(Zeitreihen0h15!A12800,2),0)</f>
        <v>#VALUE!</v>
      </c>
    </row>
    <row r="12801" spans="1:1" x14ac:dyDescent="0.25">
      <c r="A12801" s="78" t="e">
        <f>DATE(MID(Zeitreihen0h15!A12801,7,4),MID(Zeitreihen0h15!A12801,4,2),LEFT(Zeitreihen0h15!A12801,2))+TIME(MID(Zeitreihen0h15!A12801,12,2),RIGHT(Zeitreihen0h15!A12801,2),0)</f>
        <v>#VALUE!</v>
      </c>
    </row>
    <row r="12802" spans="1:1" x14ac:dyDescent="0.25">
      <c r="A12802" s="78" t="e">
        <f>DATE(MID(Zeitreihen0h15!A12802,7,4),MID(Zeitreihen0h15!A12802,4,2),LEFT(Zeitreihen0h15!A12802,2))+TIME(MID(Zeitreihen0h15!A12802,12,2),RIGHT(Zeitreihen0h15!A12802,2),0)</f>
        <v>#VALUE!</v>
      </c>
    </row>
    <row r="12803" spans="1:1" x14ac:dyDescent="0.25">
      <c r="A12803" s="78" t="e">
        <f>DATE(MID(Zeitreihen0h15!A12803,7,4),MID(Zeitreihen0h15!A12803,4,2),LEFT(Zeitreihen0h15!A12803,2))+TIME(MID(Zeitreihen0h15!A12803,12,2),RIGHT(Zeitreihen0h15!A12803,2),0)</f>
        <v>#VALUE!</v>
      </c>
    </row>
    <row r="12804" spans="1:1" x14ac:dyDescent="0.25">
      <c r="A12804" s="78" t="e">
        <f>DATE(MID(Zeitreihen0h15!A12804,7,4),MID(Zeitreihen0h15!A12804,4,2),LEFT(Zeitreihen0h15!A12804,2))+TIME(MID(Zeitreihen0h15!A12804,12,2),RIGHT(Zeitreihen0h15!A12804,2),0)</f>
        <v>#VALUE!</v>
      </c>
    </row>
    <row r="12805" spans="1:1" x14ac:dyDescent="0.25">
      <c r="A12805" s="78" t="e">
        <f>DATE(MID(Zeitreihen0h15!A12805,7,4),MID(Zeitreihen0h15!A12805,4,2),LEFT(Zeitreihen0h15!A12805,2))+TIME(MID(Zeitreihen0h15!A12805,12,2),RIGHT(Zeitreihen0h15!A12805,2),0)</f>
        <v>#VALUE!</v>
      </c>
    </row>
    <row r="12806" spans="1:1" x14ac:dyDescent="0.25">
      <c r="A12806" s="78" t="e">
        <f>DATE(MID(Zeitreihen0h15!A12806,7,4),MID(Zeitreihen0h15!A12806,4,2),LEFT(Zeitreihen0h15!A12806,2))+TIME(MID(Zeitreihen0h15!A12806,12,2),RIGHT(Zeitreihen0h15!A12806,2),0)</f>
        <v>#VALUE!</v>
      </c>
    </row>
    <row r="12807" spans="1:1" x14ac:dyDescent="0.25">
      <c r="A12807" s="78" t="e">
        <f>DATE(MID(Zeitreihen0h15!A12807,7,4),MID(Zeitreihen0h15!A12807,4,2),LEFT(Zeitreihen0h15!A12807,2))+TIME(MID(Zeitreihen0h15!A12807,12,2),RIGHT(Zeitreihen0h15!A12807,2),0)</f>
        <v>#VALUE!</v>
      </c>
    </row>
    <row r="12808" spans="1:1" x14ac:dyDescent="0.25">
      <c r="A12808" s="78" t="e">
        <f>DATE(MID(Zeitreihen0h15!A12808,7,4),MID(Zeitreihen0h15!A12808,4,2),LEFT(Zeitreihen0h15!A12808,2))+TIME(MID(Zeitreihen0h15!A12808,12,2),RIGHT(Zeitreihen0h15!A12808,2),0)</f>
        <v>#VALUE!</v>
      </c>
    </row>
    <row r="12809" spans="1:1" x14ac:dyDescent="0.25">
      <c r="A12809" s="78" t="e">
        <f>DATE(MID(Zeitreihen0h15!A12809,7,4),MID(Zeitreihen0h15!A12809,4,2),LEFT(Zeitreihen0h15!A12809,2))+TIME(MID(Zeitreihen0h15!A12809,12,2),RIGHT(Zeitreihen0h15!A12809,2),0)</f>
        <v>#VALUE!</v>
      </c>
    </row>
    <row r="12810" spans="1:1" x14ac:dyDescent="0.25">
      <c r="A12810" s="78" t="e">
        <f>DATE(MID(Zeitreihen0h15!A12810,7,4),MID(Zeitreihen0h15!A12810,4,2),LEFT(Zeitreihen0h15!A12810,2))+TIME(MID(Zeitreihen0h15!A12810,12,2),RIGHT(Zeitreihen0h15!A12810,2),0)</f>
        <v>#VALUE!</v>
      </c>
    </row>
    <row r="12811" spans="1:1" x14ac:dyDescent="0.25">
      <c r="A12811" s="78" t="e">
        <f>DATE(MID(Zeitreihen0h15!A12811,7,4),MID(Zeitreihen0h15!A12811,4,2),LEFT(Zeitreihen0h15!A12811,2))+TIME(MID(Zeitreihen0h15!A12811,12,2),RIGHT(Zeitreihen0h15!A12811,2),0)</f>
        <v>#VALUE!</v>
      </c>
    </row>
    <row r="12812" spans="1:1" x14ac:dyDescent="0.25">
      <c r="A12812" s="78" t="e">
        <f>DATE(MID(Zeitreihen0h15!A12812,7,4),MID(Zeitreihen0h15!A12812,4,2),LEFT(Zeitreihen0h15!A12812,2))+TIME(MID(Zeitreihen0h15!A12812,12,2),RIGHT(Zeitreihen0h15!A12812,2),0)</f>
        <v>#VALUE!</v>
      </c>
    </row>
    <row r="12813" spans="1:1" x14ac:dyDescent="0.25">
      <c r="A12813" s="78" t="e">
        <f>DATE(MID(Zeitreihen0h15!A12813,7,4),MID(Zeitreihen0h15!A12813,4,2),LEFT(Zeitreihen0h15!A12813,2))+TIME(MID(Zeitreihen0h15!A12813,12,2),RIGHT(Zeitreihen0h15!A12813,2),0)</f>
        <v>#VALUE!</v>
      </c>
    </row>
    <row r="12814" spans="1:1" x14ac:dyDescent="0.25">
      <c r="A12814" s="78" t="e">
        <f>DATE(MID(Zeitreihen0h15!A12814,7,4),MID(Zeitreihen0h15!A12814,4,2),LEFT(Zeitreihen0h15!A12814,2))+TIME(MID(Zeitreihen0h15!A12814,12,2),RIGHT(Zeitreihen0h15!A12814,2),0)</f>
        <v>#VALUE!</v>
      </c>
    </row>
    <row r="12815" spans="1:1" x14ac:dyDescent="0.25">
      <c r="A12815" s="78" t="e">
        <f>DATE(MID(Zeitreihen0h15!A12815,7,4),MID(Zeitreihen0h15!A12815,4,2),LEFT(Zeitreihen0h15!A12815,2))+TIME(MID(Zeitreihen0h15!A12815,12,2),RIGHT(Zeitreihen0h15!A12815,2),0)</f>
        <v>#VALUE!</v>
      </c>
    </row>
    <row r="12816" spans="1:1" x14ac:dyDescent="0.25">
      <c r="A12816" s="78" t="e">
        <f>DATE(MID(Zeitreihen0h15!A12816,7,4),MID(Zeitreihen0h15!A12816,4,2),LEFT(Zeitreihen0h15!A12816,2))+TIME(MID(Zeitreihen0h15!A12816,12,2),RIGHT(Zeitreihen0h15!A12816,2),0)</f>
        <v>#VALUE!</v>
      </c>
    </row>
    <row r="12817" spans="1:1" x14ac:dyDescent="0.25">
      <c r="A12817" s="78" t="e">
        <f>DATE(MID(Zeitreihen0h15!A12817,7,4),MID(Zeitreihen0h15!A12817,4,2),LEFT(Zeitreihen0h15!A12817,2))+TIME(MID(Zeitreihen0h15!A12817,12,2),RIGHT(Zeitreihen0h15!A12817,2),0)</f>
        <v>#VALUE!</v>
      </c>
    </row>
    <row r="12818" spans="1:1" x14ac:dyDescent="0.25">
      <c r="A12818" s="78" t="e">
        <f>DATE(MID(Zeitreihen0h15!A12818,7,4),MID(Zeitreihen0h15!A12818,4,2),LEFT(Zeitreihen0h15!A12818,2))+TIME(MID(Zeitreihen0h15!A12818,12,2),RIGHT(Zeitreihen0h15!A12818,2),0)</f>
        <v>#VALUE!</v>
      </c>
    </row>
    <row r="12819" spans="1:1" x14ac:dyDescent="0.25">
      <c r="A12819" s="78" t="e">
        <f>DATE(MID(Zeitreihen0h15!A12819,7,4),MID(Zeitreihen0h15!A12819,4,2),LEFT(Zeitreihen0h15!A12819,2))+TIME(MID(Zeitreihen0h15!A12819,12,2),RIGHT(Zeitreihen0h15!A12819,2),0)</f>
        <v>#VALUE!</v>
      </c>
    </row>
    <row r="12820" spans="1:1" x14ac:dyDescent="0.25">
      <c r="A12820" s="78" t="e">
        <f>DATE(MID(Zeitreihen0h15!A12820,7,4),MID(Zeitreihen0h15!A12820,4,2),LEFT(Zeitreihen0h15!A12820,2))+TIME(MID(Zeitreihen0h15!A12820,12,2),RIGHT(Zeitreihen0h15!A12820,2),0)</f>
        <v>#VALUE!</v>
      </c>
    </row>
    <row r="12821" spans="1:1" x14ac:dyDescent="0.25">
      <c r="A12821" s="78" t="e">
        <f>DATE(MID(Zeitreihen0h15!A12821,7,4),MID(Zeitreihen0h15!A12821,4,2),LEFT(Zeitreihen0h15!A12821,2))+TIME(MID(Zeitreihen0h15!A12821,12,2),RIGHT(Zeitreihen0h15!A12821,2),0)</f>
        <v>#VALUE!</v>
      </c>
    </row>
    <row r="12822" spans="1:1" x14ac:dyDescent="0.25">
      <c r="A12822" s="78" t="e">
        <f>DATE(MID(Zeitreihen0h15!A12822,7,4),MID(Zeitreihen0h15!A12822,4,2),LEFT(Zeitreihen0h15!A12822,2))+TIME(MID(Zeitreihen0h15!A12822,12,2),RIGHT(Zeitreihen0h15!A12822,2),0)</f>
        <v>#VALUE!</v>
      </c>
    </row>
    <row r="12823" spans="1:1" x14ac:dyDescent="0.25">
      <c r="A12823" s="78" t="e">
        <f>DATE(MID(Zeitreihen0h15!A12823,7,4),MID(Zeitreihen0h15!A12823,4,2),LEFT(Zeitreihen0h15!A12823,2))+TIME(MID(Zeitreihen0h15!A12823,12,2),RIGHT(Zeitreihen0h15!A12823,2),0)</f>
        <v>#VALUE!</v>
      </c>
    </row>
    <row r="12824" spans="1:1" x14ac:dyDescent="0.25">
      <c r="A12824" s="78" t="e">
        <f>DATE(MID(Zeitreihen0h15!A12824,7,4),MID(Zeitreihen0h15!A12824,4,2),LEFT(Zeitreihen0h15!A12824,2))+TIME(MID(Zeitreihen0h15!A12824,12,2),RIGHT(Zeitreihen0h15!A12824,2),0)</f>
        <v>#VALUE!</v>
      </c>
    </row>
    <row r="12825" spans="1:1" x14ac:dyDescent="0.25">
      <c r="A12825" s="78" t="e">
        <f>DATE(MID(Zeitreihen0h15!A12825,7,4),MID(Zeitreihen0h15!A12825,4,2),LEFT(Zeitreihen0h15!A12825,2))+TIME(MID(Zeitreihen0h15!A12825,12,2),RIGHT(Zeitreihen0h15!A12825,2),0)</f>
        <v>#VALUE!</v>
      </c>
    </row>
    <row r="12826" spans="1:1" x14ac:dyDescent="0.25">
      <c r="A12826" s="78" t="e">
        <f>DATE(MID(Zeitreihen0h15!A12826,7,4),MID(Zeitreihen0h15!A12826,4,2),LEFT(Zeitreihen0h15!A12826,2))+TIME(MID(Zeitreihen0h15!A12826,12,2),RIGHT(Zeitreihen0h15!A12826,2),0)</f>
        <v>#VALUE!</v>
      </c>
    </row>
    <row r="12827" spans="1:1" x14ac:dyDescent="0.25">
      <c r="A12827" s="78" t="e">
        <f>DATE(MID(Zeitreihen0h15!A12827,7,4),MID(Zeitreihen0h15!A12827,4,2),LEFT(Zeitreihen0h15!A12827,2))+TIME(MID(Zeitreihen0h15!A12827,12,2),RIGHT(Zeitreihen0h15!A12827,2),0)</f>
        <v>#VALUE!</v>
      </c>
    </row>
    <row r="12828" spans="1:1" x14ac:dyDescent="0.25">
      <c r="A12828" s="78" t="e">
        <f>DATE(MID(Zeitreihen0h15!A12828,7,4),MID(Zeitreihen0h15!A12828,4,2),LEFT(Zeitreihen0h15!A12828,2))+TIME(MID(Zeitreihen0h15!A12828,12,2),RIGHT(Zeitreihen0h15!A12828,2),0)</f>
        <v>#VALUE!</v>
      </c>
    </row>
    <row r="12829" spans="1:1" x14ac:dyDescent="0.25">
      <c r="A12829" s="78" t="e">
        <f>DATE(MID(Zeitreihen0h15!A12829,7,4),MID(Zeitreihen0h15!A12829,4,2),LEFT(Zeitreihen0h15!A12829,2))+TIME(MID(Zeitreihen0h15!A12829,12,2),RIGHT(Zeitreihen0h15!A12829,2),0)</f>
        <v>#VALUE!</v>
      </c>
    </row>
    <row r="12830" spans="1:1" x14ac:dyDescent="0.25">
      <c r="A12830" s="78" t="e">
        <f>DATE(MID(Zeitreihen0h15!A12830,7,4),MID(Zeitreihen0h15!A12830,4,2),LEFT(Zeitreihen0h15!A12830,2))+TIME(MID(Zeitreihen0h15!A12830,12,2),RIGHT(Zeitreihen0h15!A12830,2),0)</f>
        <v>#VALUE!</v>
      </c>
    </row>
    <row r="12831" spans="1:1" x14ac:dyDescent="0.25">
      <c r="A12831" s="78" t="e">
        <f>DATE(MID(Zeitreihen0h15!A12831,7,4),MID(Zeitreihen0h15!A12831,4,2),LEFT(Zeitreihen0h15!A12831,2))+TIME(MID(Zeitreihen0h15!A12831,12,2),RIGHT(Zeitreihen0h15!A12831,2),0)</f>
        <v>#VALUE!</v>
      </c>
    </row>
    <row r="12832" spans="1:1" x14ac:dyDescent="0.25">
      <c r="A12832" s="78" t="e">
        <f>DATE(MID(Zeitreihen0h15!A12832,7,4),MID(Zeitreihen0h15!A12832,4,2),LEFT(Zeitreihen0h15!A12832,2))+TIME(MID(Zeitreihen0h15!A12832,12,2),RIGHT(Zeitreihen0h15!A12832,2),0)</f>
        <v>#VALUE!</v>
      </c>
    </row>
    <row r="12833" spans="1:1" x14ac:dyDescent="0.25">
      <c r="A12833" s="78" t="e">
        <f>DATE(MID(Zeitreihen0h15!A12833,7,4),MID(Zeitreihen0h15!A12833,4,2),LEFT(Zeitreihen0h15!A12833,2))+TIME(MID(Zeitreihen0h15!A12833,12,2),RIGHT(Zeitreihen0h15!A12833,2),0)</f>
        <v>#VALUE!</v>
      </c>
    </row>
    <row r="12834" spans="1:1" x14ac:dyDescent="0.25">
      <c r="A12834" s="78" t="e">
        <f>DATE(MID(Zeitreihen0h15!A12834,7,4),MID(Zeitreihen0h15!A12834,4,2),LEFT(Zeitreihen0h15!A12834,2))+TIME(MID(Zeitreihen0h15!A12834,12,2),RIGHT(Zeitreihen0h15!A12834,2),0)</f>
        <v>#VALUE!</v>
      </c>
    </row>
    <row r="12835" spans="1:1" x14ac:dyDescent="0.25">
      <c r="A12835" s="78" t="e">
        <f>DATE(MID(Zeitreihen0h15!A12835,7,4),MID(Zeitreihen0h15!A12835,4,2),LEFT(Zeitreihen0h15!A12835,2))+TIME(MID(Zeitreihen0h15!A12835,12,2),RIGHT(Zeitreihen0h15!A12835,2),0)</f>
        <v>#VALUE!</v>
      </c>
    </row>
    <row r="12836" spans="1:1" x14ac:dyDescent="0.25">
      <c r="A12836" s="78" t="e">
        <f>DATE(MID(Zeitreihen0h15!A12836,7,4),MID(Zeitreihen0h15!A12836,4,2),LEFT(Zeitreihen0h15!A12836,2))+TIME(MID(Zeitreihen0h15!A12836,12,2),RIGHT(Zeitreihen0h15!A12836,2),0)</f>
        <v>#VALUE!</v>
      </c>
    </row>
    <row r="12837" spans="1:1" x14ac:dyDescent="0.25">
      <c r="A12837" s="78" t="e">
        <f>DATE(MID(Zeitreihen0h15!A12837,7,4),MID(Zeitreihen0h15!A12837,4,2),LEFT(Zeitreihen0h15!A12837,2))+TIME(MID(Zeitreihen0h15!A12837,12,2),RIGHT(Zeitreihen0h15!A12837,2),0)</f>
        <v>#VALUE!</v>
      </c>
    </row>
    <row r="12838" spans="1:1" x14ac:dyDescent="0.25">
      <c r="A12838" s="78" t="e">
        <f>DATE(MID(Zeitreihen0h15!A12838,7,4),MID(Zeitreihen0h15!A12838,4,2),LEFT(Zeitreihen0h15!A12838,2))+TIME(MID(Zeitreihen0h15!A12838,12,2),RIGHT(Zeitreihen0h15!A12838,2),0)</f>
        <v>#VALUE!</v>
      </c>
    </row>
    <row r="12839" spans="1:1" x14ac:dyDescent="0.25">
      <c r="A12839" s="78" t="e">
        <f>DATE(MID(Zeitreihen0h15!A12839,7,4),MID(Zeitreihen0h15!A12839,4,2),LEFT(Zeitreihen0h15!A12839,2))+TIME(MID(Zeitreihen0h15!A12839,12,2),RIGHT(Zeitreihen0h15!A12839,2),0)</f>
        <v>#VALUE!</v>
      </c>
    </row>
    <row r="12840" spans="1:1" x14ac:dyDescent="0.25">
      <c r="A12840" s="78" t="e">
        <f>DATE(MID(Zeitreihen0h15!A12840,7,4),MID(Zeitreihen0h15!A12840,4,2),LEFT(Zeitreihen0h15!A12840,2))+TIME(MID(Zeitreihen0h15!A12840,12,2),RIGHT(Zeitreihen0h15!A12840,2),0)</f>
        <v>#VALUE!</v>
      </c>
    </row>
    <row r="12841" spans="1:1" x14ac:dyDescent="0.25">
      <c r="A12841" s="78" t="e">
        <f>DATE(MID(Zeitreihen0h15!A12841,7,4),MID(Zeitreihen0h15!A12841,4,2),LEFT(Zeitreihen0h15!A12841,2))+TIME(MID(Zeitreihen0h15!A12841,12,2),RIGHT(Zeitreihen0h15!A12841,2),0)</f>
        <v>#VALUE!</v>
      </c>
    </row>
    <row r="12842" spans="1:1" x14ac:dyDescent="0.25">
      <c r="A12842" s="78" t="e">
        <f>DATE(MID(Zeitreihen0h15!A12842,7,4),MID(Zeitreihen0h15!A12842,4,2),LEFT(Zeitreihen0h15!A12842,2))+TIME(MID(Zeitreihen0h15!A12842,12,2),RIGHT(Zeitreihen0h15!A12842,2),0)</f>
        <v>#VALUE!</v>
      </c>
    </row>
    <row r="12843" spans="1:1" x14ac:dyDescent="0.25">
      <c r="A12843" s="78" t="e">
        <f>DATE(MID(Zeitreihen0h15!A12843,7,4),MID(Zeitreihen0h15!A12843,4,2),LEFT(Zeitreihen0h15!A12843,2))+TIME(MID(Zeitreihen0h15!A12843,12,2),RIGHT(Zeitreihen0h15!A12843,2),0)</f>
        <v>#VALUE!</v>
      </c>
    </row>
    <row r="12844" spans="1:1" x14ac:dyDescent="0.25">
      <c r="A12844" s="78" t="e">
        <f>DATE(MID(Zeitreihen0h15!A12844,7,4),MID(Zeitreihen0h15!A12844,4,2),LEFT(Zeitreihen0h15!A12844,2))+TIME(MID(Zeitreihen0h15!A12844,12,2),RIGHT(Zeitreihen0h15!A12844,2),0)</f>
        <v>#VALUE!</v>
      </c>
    </row>
    <row r="12845" spans="1:1" x14ac:dyDescent="0.25">
      <c r="A12845" s="78" t="e">
        <f>DATE(MID(Zeitreihen0h15!A12845,7,4),MID(Zeitreihen0h15!A12845,4,2),LEFT(Zeitreihen0h15!A12845,2))+TIME(MID(Zeitreihen0h15!A12845,12,2),RIGHT(Zeitreihen0h15!A12845,2),0)</f>
        <v>#VALUE!</v>
      </c>
    </row>
    <row r="12846" spans="1:1" x14ac:dyDescent="0.25">
      <c r="A12846" s="78" t="e">
        <f>DATE(MID(Zeitreihen0h15!A12846,7,4),MID(Zeitreihen0h15!A12846,4,2),LEFT(Zeitreihen0h15!A12846,2))+TIME(MID(Zeitreihen0h15!A12846,12,2),RIGHT(Zeitreihen0h15!A12846,2),0)</f>
        <v>#VALUE!</v>
      </c>
    </row>
    <row r="12847" spans="1:1" x14ac:dyDescent="0.25">
      <c r="A12847" s="78" t="e">
        <f>DATE(MID(Zeitreihen0h15!A12847,7,4),MID(Zeitreihen0h15!A12847,4,2),LEFT(Zeitreihen0h15!A12847,2))+TIME(MID(Zeitreihen0h15!A12847,12,2),RIGHT(Zeitreihen0h15!A12847,2),0)</f>
        <v>#VALUE!</v>
      </c>
    </row>
    <row r="12848" spans="1:1" x14ac:dyDescent="0.25">
      <c r="A12848" s="78" t="e">
        <f>DATE(MID(Zeitreihen0h15!A12848,7,4),MID(Zeitreihen0h15!A12848,4,2),LEFT(Zeitreihen0h15!A12848,2))+TIME(MID(Zeitreihen0h15!A12848,12,2),RIGHT(Zeitreihen0h15!A12848,2),0)</f>
        <v>#VALUE!</v>
      </c>
    </row>
    <row r="12849" spans="1:1" x14ac:dyDescent="0.25">
      <c r="A12849" s="78" t="e">
        <f>DATE(MID(Zeitreihen0h15!A12849,7,4),MID(Zeitreihen0h15!A12849,4,2),LEFT(Zeitreihen0h15!A12849,2))+TIME(MID(Zeitreihen0h15!A12849,12,2),RIGHT(Zeitreihen0h15!A12849,2),0)</f>
        <v>#VALUE!</v>
      </c>
    </row>
    <row r="12850" spans="1:1" x14ac:dyDescent="0.25">
      <c r="A12850" s="78" t="e">
        <f>DATE(MID(Zeitreihen0h15!A12850,7,4),MID(Zeitreihen0h15!A12850,4,2),LEFT(Zeitreihen0h15!A12850,2))+TIME(MID(Zeitreihen0h15!A12850,12,2),RIGHT(Zeitreihen0h15!A12850,2),0)</f>
        <v>#VALUE!</v>
      </c>
    </row>
    <row r="12851" spans="1:1" x14ac:dyDescent="0.25">
      <c r="A12851" s="78" t="e">
        <f>DATE(MID(Zeitreihen0h15!A12851,7,4),MID(Zeitreihen0h15!A12851,4,2),LEFT(Zeitreihen0h15!A12851,2))+TIME(MID(Zeitreihen0h15!A12851,12,2),RIGHT(Zeitreihen0h15!A12851,2),0)</f>
        <v>#VALUE!</v>
      </c>
    </row>
    <row r="12852" spans="1:1" x14ac:dyDescent="0.25">
      <c r="A12852" s="78" t="e">
        <f>DATE(MID(Zeitreihen0h15!A12852,7,4),MID(Zeitreihen0h15!A12852,4,2),LEFT(Zeitreihen0h15!A12852,2))+TIME(MID(Zeitreihen0h15!A12852,12,2),RIGHT(Zeitreihen0h15!A12852,2),0)</f>
        <v>#VALUE!</v>
      </c>
    </row>
    <row r="12853" spans="1:1" x14ac:dyDescent="0.25">
      <c r="A12853" s="78" t="e">
        <f>DATE(MID(Zeitreihen0h15!A12853,7,4),MID(Zeitreihen0h15!A12853,4,2),LEFT(Zeitreihen0h15!A12853,2))+TIME(MID(Zeitreihen0h15!A12853,12,2),RIGHT(Zeitreihen0h15!A12853,2),0)</f>
        <v>#VALUE!</v>
      </c>
    </row>
    <row r="12854" spans="1:1" x14ac:dyDescent="0.25">
      <c r="A12854" s="78" t="e">
        <f>DATE(MID(Zeitreihen0h15!A12854,7,4),MID(Zeitreihen0h15!A12854,4,2),LEFT(Zeitreihen0h15!A12854,2))+TIME(MID(Zeitreihen0h15!A12854,12,2),RIGHT(Zeitreihen0h15!A12854,2),0)</f>
        <v>#VALUE!</v>
      </c>
    </row>
    <row r="12855" spans="1:1" x14ac:dyDescent="0.25">
      <c r="A12855" s="78" t="e">
        <f>DATE(MID(Zeitreihen0h15!A12855,7,4),MID(Zeitreihen0h15!A12855,4,2),LEFT(Zeitreihen0h15!A12855,2))+TIME(MID(Zeitreihen0h15!A12855,12,2),RIGHT(Zeitreihen0h15!A12855,2),0)</f>
        <v>#VALUE!</v>
      </c>
    </row>
    <row r="12856" spans="1:1" x14ac:dyDescent="0.25">
      <c r="A12856" s="78" t="e">
        <f>DATE(MID(Zeitreihen0h15!A12856,7,4),MID(Zeitreihen0h15!A12856,4,2),LEFT(Zeitreihen0h15!A12856,2))+TIME(MID(Zeitreihen0h15!A12856,12,2),RIGHT(Zeitreihen0h15!A12856,2),0)</f>
        <v>#VALUE!</v>
      </c>
    </row>
    <row r="12857" spans="1:1" x14ac:dyDescent="0.25">
      <c r="A12857" s="78" t="e">
        <f>DATE(MID(Zeitreihen0h15!A12857,7,4),MID(Zeitreihen0h15!A12857,4,2),LEFT(Zeitreihen0h15!A12857,2))+TIME(MID(Zeitreihen0h15!A12857,12,2),RIGHT(Zeitreihen0h15!A12857,2),0)</f>
        <v>#VALUE!</v>
      </c>
    </row>
    <row r="12858" spans="1:1" x14ac:dyDescent="0.25">
      <c r="A12858" s="78" t="e">
        <f>DATE(MID(Zeitreihen0h15!A12858,7,4),MID(Zeitreihen0h15!A12858,4,2),LEFT(Zeitreihen0h15!A12858,2))+TIME(MID(Zeitreihen0h15!A12858,12,2),RIGHT(Zeitreihen0h15!A12858,2),0)</f>
        <v>#VALUE!</v>
      </c>
    </row>
    <row r="12859" spans="1:1" x14ac:dyDescent="0.25">
      <c r="A12859" s="78" t="e">
        <f>DATE(MID(Zeitreihen0h15!A12859,7,4),MID(Zeitreihen0h15!A12859,4,2),LEFT(Zeitreihen0h15!A12859,2))+TIME(MID(Zeitreihen0h15!A12859,12,2),RIGHT(Zeitreihen0h15!A12859,2),0)</f>
        <v>#VALUE!</v>
      </c>
    </row>
    <row r="12860" spans="1:1" x14ac:dyDescent="0.25">
      <c r="A12860" s="78" t="e">
        <f>DATE(MID(Zeitreihen0h15!A12860,7,4),MID(Zeitreihen0h15!A12860,4,2),LEFT(Zeitreihen0h15!A12860,2))+TIME(MID(Zeitreihen0h15!A12860,12,2),RIGHT(Zeitreihen0h15!A12860,2),0)</f>
        <v>#VALUE!</v>
      </c>
    </row>
    <row r="12861" spans="1:1" x14ac:dyDescent="0.25">
      <c r="A12861" s="78" t="e">
        <f>DATE(MID(Zeitreihen0h15!A12861,7,4),MID(Zeitreihen0h15!A12861,4,2),LEFT(Zeitreihen0h15!A12861,2))+TIME(MID(Zeitreihen0h15!A12861,12,2),RIGHT(Zeitreihen0h15!A12861,2),0)</f>
        <v>#VALUE!</v>
      </c>
    </row>
    <row r="12862" spans="1:1" x14ac:dyDescent="0.25">
      <c r="A12862" s="78" t="e">
        <f>DATE(MID(Zeitreihen0h15!A12862,7,4),MID(Zeitreihen0h15!A12862,4,2),LEFT(Zeitreihen0h15!A12862,2))+TIME(MID(Zeitreihen0h15!A12862,12,2),RIGHT(Zeitreihen0h15!A12862,2),0)</f>
        <v>#VALUE!</v>
      </c>
    </row>
    <row r="12863" spans="1:1" x14ac:dyDescent="0.25">
      <c r="A12863" s="78" t="e">
        <f>DATE(MID(Zeitreihen0h15!A12863,7,4),MID(Zeitreihen0h15!A12863,4,2),LEFT(Zeitreihen0h15!A12863,2))+TIME(MID(Zeitreihen0h15!A12863,12,2),RIGHT(Zeitreihen0h15!A12863,2),0)</f>
        <v>#VALUE!</v>
      </c>
    </row>
    <row r="12864" spans="1:1" x14ac:dyDescent="0.25">
      <c r="A12864" s="78" t="e">
        <f>DATE(MID(Zeitreihen0h15!A12864,7,4),MID(Zeitreihen0h15!A12864,4,2),LEFT(Zeitreihen0h15!A12864,2))+TIME(MID(Zeitreihen0h15!A12864,12,2),RIGHT(Zeitreihen0h15!A12864,2),0)</f>
        <v>#VALUE!</v>
      </c>
    </row>
    <row r="12865" spans="1:1" x14ac:dyDescent="0.25">
      <c r="A12865" s="78" t="e">
        <f>DATE(MID(Zeitreihen0h15!A12865,7,4),MID(Zeitreihen0h15!A12865,4,2),LEFT(Zeitreihen0h15!A12865,2))+TIME(MID(Zeitreihen0h15!A12865,12,2),RIGHT(Zeitreihen0h15!A12865,2),0)</f>
        <v>#VALUE!</v>
      </c>
    </row>
    <row r="12866" spans="1:1" x14ac:dyDescent="0.25">
      <c r="A12866" s="78" t="e">
        <f>DATE(MID(Zeitreihen0h15!A12866,7,4),MID(Zeitreihen0h15!A12866,4,2),LEFT(Zeitreihen0h15!A12866,2))+TIME(MID(Zeitreihen0h15!A12866,12,2),RIGHT(Zeitreihen0h15!A12866,2),0)</f>
        <v>#VALUE!</v>
      </c>
    </row>
    <row r="12867" spans="1:1" x14ac:dyDescent="0.25">
      <c r="A12867" s="78" t="e">
        <f>DATE(MID(Zeitreihen0h15!A12867,7,4),MID(Zeitreihen0h15!A12867,4,2),LEFT(Zeitreihen0h15!A12867,2))+TIME(MID(Zeitreihen0h15!A12867,12,2),RIGHT(Zeitreihen0h15!A12867,2),0)</f>
        <v>#VALUE!</v>
      </c>
    </row>
    <row r="12868" spans="1:1" x14ac:dyDescent="0.25">
      <c r="A12868" s="78" t="e">
        <f>DATE(MID(Zeitreihen0h15!A12868,7,4),MID(Zeitreihen0h15!A12868,4,2),LEFT(Zeitreihen0h15!A12868,2))+TIME(MID(Zeitreihen0h15!A12868,12,2),RIGHT(Zeitreihen0h15!A12868,2),0)</f>
        <v>#VALUE!</v>
      </c>
    </row>
    <row r="12869" spans="1:1" x14ac:dyDescent="0.25">
      <c r="A12869" s="78" t="e">
        <f>DATE(MID(Zeitreihen0h15!A12869,7,4),MID(Zeitreihen0h15!A12869,4,2),LEFT(Zeitreihen0h15!A12869,2))+TIME(MID(Zeitreihen0h15!A12869,12,2),RIGHT(Zeitreihen0h15!A12869,2),0)</f>
        <v>#VALUE!</v>
      </c>
    </row>
    <row r="12870" spans="1:1" x14ac:dyDescent="0.25">
      <c r="A12870" s="78" t="e">
        <f>DATE(MID(Zeitreihen0h15!A12870,7,4),MID(Zeitreihen0h15!A12870,4,2),LEFT(Zeitreihen0h15!A12870,2))+TIME(MID(Zeitreihen0h15!A12870,12,2),RIGHT(Zeitreihen0h15!A12870,2),0)</f>
        <v>#VALUE!</v>
      </c>
    </row>
    <row r="12871" spans="1:1" x14ac:dyDescent="0.25">
      <c r="A12871" s="78" t="e">
        <f>DATE(MID(Zeitreihen0h15!A12871,7,4),MID(Zeitreihen0h15!A12871,4,2),LEFT(Zeitreihen0h15!A12871,2))+TIME(MID(Zeitreihen0h15!A12871,12,2),RIGHT(Zeitreihen0h15!A12871,2),0)</f>
        <v>#VALUE!</v>
      </c>
    </row>
    <row r="12872" spans="1:1" x14ac:dyDescent="0.25">
      <c r="A12872" s="78" t="e">
        <f>DATE(MID(Zeitreihen0h15!A12872,7,4),MID(Zeitreihen0h15!A12872,4,2),LEFT(Zeitreihen0h15!A12872,2))+TIME(MID(Zeitreihen0h15!A12872,12,2),RIGHT(Zeitreihen0h15!A12872,2),0)</f>
        <v>#VALUE!</v>
      </c>
    </row>
    <row r="12873" spans="1:1" x14ac:dyDescent="0.25">
      <c r="A12873" s="78" t="e">
        <f>DATE(MID(Zeitreihen0h15!A12873,7,4),MID(Zeitreihen0h15!A12873,4,2),LEFT(Zeitreihen0h15!A12873,2))+TIME(MID(Zeitreihen0h15!A12873,12,2),RIGHT(Zeitreihen0h15!A12873,2),0)</f>
        <v>#VALUE!</v>
      </c>
    </row>
    <row r="12874" spans="1:1" x14ac:dyDescent="0.25">
      <c r="A12874" s="78" t="e">
        <f>DATE(MID(Zeitreihen0h15!A12874,7,4),MID(Zeitreihen0h15!A12874,4,2),LEFT(Zeitreihen0h15!A12874,2))+TIME(MID(Zeitreihen0h15!A12874,12,2),RIGHT(Zeitreihen0h15!A12874,2),0)</f>
        <v>#VALUE!</v>
      </c>
    </row>
    <row r="12875" spans="1:1" x14ac:dyDescent="0.25">
      <c r="A12875" s="78" t="e">
        <f>DATE(MID(Zeitreihen0h15!A12875,7,4),MID(Zeitreihen0h15!A12875,4,2),LEFT(Zeitreihen0h15!A12875,2))+TIME(MID(Zeitreihen0h15!A12875,12,2),RIGHT(Zeitreihen0h15!A12875,2),0)</f>
        <v>#VALUE!</v>
      </c>
    </row>
    <row r="12876" spans="1:1" x14ac:dyDescent="0.25">
      <c r="A12876" s="78" t="e">
        <f>DATE(MID(Zeitreihen0h15!A12876,7,4),MID(Zeitreihen0h15!A12876,4,2),LEFT(Zeitreihen0h15!A12876,2))+TIME(MID(Zeitreihen0h15!A12876,12,2),RIGHT(Zeitreihen0h15!A12876,2),0)</f>
        <v>#VALUE!</v>
      </c>
    </row>
    <row r="12877" spans="1:1" x14ac:dyDescent="0.25">
      <c r="A12877" s="78" t="e">
        <f>DATE(MID(Zeitreihen0h15!A12877,7,4),MID(Zeitreihen0h15!A12877,4,2),LEFT(Zeitreihen0h15!A12877,2))+TIME(MID(Zeitreihen0h15!A12877,12,2),RIGHT(Zeitreihen0h15!A12877,2),0)</f>
        <v>#VALUE!</v>
      </c>
    </row>
    <row r="12878" spans="1:1" x14ac:dyDescent="0.25">
      <c r="A12878" s="78" t="e">
        <f>DATE(MID(Zeitreihen0h15!A12878,7,4),MID(Zeitreihen0h15!A12878,4,2),LEFT(Zeitreihen0h15!A12878,2))+TIME(MID(Zeitreihen0h15!A12878,12,2),RIGHT(Zeitreihen0h15!A12878,2),0)</f>
        <v>#VALUE!</v>
      </c>
    </row>
    <row r="12879" spans="1:1" x14ac:dyDescent="0.25">
      <c r="A12879" s="78" t="e">
        <f>DATE(MID(Zeitreihen0h15!A12879,7,4),MID(Zeitreihen0h15!A12879,4,2),LEFT(Zeitreihen0h15!A12879,2))+TIME(MID(Zeitreihen0h15!A12879,12,2),RIGHT(Zeitreihen0h15!A12879,2),0)</f>
        <v>#VALUE!</v>
      </c>
    </row>
    <row r="12880" spans="1:1" x14ac:dyDescent="0.25">
      <c r="A12880" s="78" t="e">
        <f>DATE(MID(Zeitreihen0h15!A12880,7,4),MID(Zeitreihen0h15!A12880,4,2),LEFT(Zeitreihen0h15!A12880,2))+TIME(MID(Zeitreihen0h15!A12880,12,2),RIGHT(Zeitreihen0h15!A12880,2),0)</f>
        <v>#VALUE!</v>
      </c>
    </row>
    <row r="12881" spans="1:1" x14ac:dyDescent="0.25">
      <c r="A12881" s="78" t="e">
        <f>DATE(MID(Zeitreihen0h15!A12881,7,4),MID(Zeitreihen0h15!A12881,4,2),LEFT(Zeitreihen0h15!A12881,2))+TIME(MID(Zeitreihen0h15!A12881,12,2),RIGHT(Zeitreihen0h15!A12881,2),0)</f>
        <v>#VALUE!</v>
      </c>
    </row>
    <row r="12882" spans="1:1" x14ac:dyDescent="0.25">
      <c r="A12882" s="78" t="e">
        <f>DATE(MID(Zeitreihen0h15!A12882,7,4),MID(Zeitreihen0h15!A12882,4,2),LEFT(Zeitreihen0h15!A12882,2))+TIME(MID(Zeitreihen0h15!A12882,12,2),RIGHT(Zeitreihen0h15!A12882,2),0)</f>
        <v>#VALUE!</v>
      </c>
    </row>
    <row r="12883" spans="1:1" x14ac:dyDescent="0.25">
      <c r="A12883" s="78" t="e">
        <f>DATE(MID(Zeitreihen0h15!A12883,7,4),MID(Zeitreihen0h15!A12883,4,2),LEFT(Zeitreihen0h15!A12883,2))+TIME(MID(Zeitreihen0h15!A12883,12,2),RIGHT(Zeitreihen0h15!A12883,2),0)</f>
        <v>#VALUE!</v>
      </c>
    </row>
    <row r="12884" spans="1:1" x14ac:dyDescent="0.25">
      <c r="A12884" s="78" t="e">
        <f>DATE(MID(Zeitreihen0h15!A12884,7,4),MID(Zeitreihen0h15!A12884,4,2),LEFT(Zeitreihen0h15!A12884,2))+TIME(MID(Zeitreihen0h15!A12884,12,2),RIGHT(Zeitreihen0h15!A12884,2),0)</f>
        <v>#VALUE!</v>
      </c>
    </row>
    <row r="12885" spans="1:1" x14ac:dyDescent="0.25">
      <c r="A12885" s="78" t="e">
        <f>DATE(MID(Zeitreihen0h15!A12885,7,4),MID(Zeitreihen0h15!A12885,4,2),LEFT(Zeitreihen0h15!A12885,2))+TIME(MID(Zeitreihen0h15!A12885,12,2),RIGHT(Zeitreihen0h15!A12885,2),0)</f>
        <v>#VALUE!</v>
      </c>
    </row>
    <row r="12886" spans="1:1" x14ac:dyDescent="0.25">
      <c r="A12886" s="78" t="e">
        <f>DATE(MID(Zeitreihen0h15!A12886,7,4),MID(Zeitreihen0h15!A12886,4,2),LEFT(Zeitreihen0h15!A12886,2))+TIME(MID(Zeitreihen0h15!A12886,12,2),RIGHT(Zeitreihen0h15!A12886,2),0)</f>
        <v>#VALUE!</v>
      </c>
    </row>
    <row r="12887" spans="1:1" x14ac:dyDescent="0.25">
      <c r="A12887" s="78" t="e">
        <f>DATE(MID(Zeitreihen0h15!A12887,7,4),MID(Zeitreihen0h15!A12887,4,2),LEFT(Zeitreihen0h15!A12887,2))+TIME(MID(Zeitreihen0h15!A12887,12,2),RIGHT(Zeitreihen0h15!A12887,2),0)</f>
        <v>#VALUE!</v>
      </c>
    </row>
    <row r="12888" spans="1:1" x14ac:dyDescent="0.25">
      <c r="A12888" s="78" t="e">
        <f>DATE(MID(Zeitreihen0h15!A12888,7,4),MID(Zeitreihen0h15!A12888,4,2),LEFT(Zeitreihen0h15!A12888,2))+TIME(MID(Zeitreihen0h15!A12888,12,2),RIGHT(Zeitreihen0h15!A12888,2),0)</f>
        <v>#VALUE!</v>
      </c>
    </row>
    <row r="12889" spans="1:1" x14ac:dyDescent="0.25">
      <c r="A12889" s="78" t="e">
        <f>DATE(MID(Zeitreihen0h15!A12889,7,4),MID(Zeitreihen0h15!A12889,4,2),LEFT(Zeitreihen0h15!A12889,2))+TIME(MID(Zeitreihen0h15!A12889,12,2),RIGHT(Zeitreihen0h15!A12889,2),0)</f>
        <v>#VALUE!</v>
      </c>
    </row>
    <row r="12890" spans="1:1" x14ac:dyDescent="0.25">
      <c r="A12890" s="78" t="e">
        <f>DATE(MID(Zeitreihen0h15!A12890,7,4),MID(Zeitreihen0h15!A12890,4,2),LEFT(Zeitreihen0h15!A12890,2))+TIME(MID(Zeitreihen0h15!A12890,12,2),RIGHT(Zeitreihen0h15!A12890,2),0)</f>
        <v>#VALUE!</v>
      </c>
    </row>
    <row r="12891" spans="1:1" x14ac:dyDescent="0.25">
      <c r="A12891" s="78" t="e">
        <f>DATE(MID(Zeitreihen0h15!A12891,7,4),MID(Zeitreihen0h15!A12891,4,2),LEFT(Zeitreihen0h15!A12891,2))+TIME(MID(Zeitreihen0h15!A12891,12,2),RIGHT(Zeitreihen0h15!A12891,2),0)</f>
        <v>#VALUE!</v>
      </c>
    </row>
    <row r="12892" spans="1:1" x14ac:dyDescent="0.25">
      <c r="A12892" s="78" t="e">
        <f>DATE(MID(Zeitreihen0h15!A12892,7,4),MID(Zeitreihen0h15!A12892,4,2),LEFT(Zeitreihen0h15!A12892,2))+TIME(MID(Zeitreihen0h15!A12892,12,2),RIGHT(Zeitreihen0h15!A12892,2),0)</f>
        <v>#VALUE!</v>
      </c>
    </row>
    <row r="12893" spans="1:1" x14ac:dyDescent="0.25">
      <c r="A12893" s="78" t="e">
        <f>DATE(MID(Zeitreihen0h15!A12893,7,4),MID(Zeitreihen0h15!A12893,4,2),LEFT(Zeitreihen0h15!A12893,2))+TIME(MID(Zeitreihen0h15!A12893,12,2),RIGHT(Zeitreihen0h15!A12893,2),0)</f>
        <v>#VALUE!</v>
      </c>
    </row>
    <row r="12894" spans="1:1" x14ac:dyDescent="0.25">
      <c r="A12894" s="78" t="e">
        <f>DATE(MID(Zeitreihen0h15!A12894,7,4),MID(Zeitreihen0h15!A12894,4,2),LEFT(Zeitreihen0h15!A12894,2))+TIME(MID(Zeitreihen0h15!A12894,12,2),RIGHT(Zeitreihen0h15!A12894,2),0)</f>
        <v>#VALUE!</v>
      </c>
    </row>
    <row r="12895" spans="1:1" x14ac:dyDescent="0.25">
      <c r="A12895" s="78" t="e">
        <f>DATE(MID(Zeitreihen0h15!A12895,7,4),MID(Zeitreihen0h15!A12895,4,2),LEFT(Zeitreihen0h15!A12895,2))+TIME(MID(Zeitreihen0h15!A12895,12,2),RIGHT(Zeitreihen0h15!A12895,2),0)</f>
        <v>#VALUE!</v>
      </c>
    </row>
    <row r="12896" spans="1:1" x14ac:dyDescent="0.25">
      <c r="A12896" s="78" t="e">
        <f>DATE(MID(Zeitreihen0h15!A12896,7,4),MID(Zeitreihen0h15!A12896,4,2),LEFT(Zeitreihen0h15!A12896,2))+TIME(MID(Zeitreihen0h15!A12896,12,2),RIGHT(Zeitreihen0h15!A12896,2),0)</f>
        <v>#VALUE!</v>
      </c>
    </row>
    <row r="12897" spans="1:1" x14ac:dyDescent="0.25">
      <c r="A12897" s="78" t="e">
        <f>DATE(MID(Zeitreihen0h15!A12897,7,4),MID(Zeitreihen0h15!A12897,4,2),LEFT(Zeitreihen0h15!A12897,2))+TIME(MID(Zeitreihen0h15!A12897,12,2),RIGHT(Zeitreihen0h15!A12897,2),0)</f>
        <v>#VALUE!</v>
      </c>
    </row>
    <row r="12898" spans="1:1" x14ac:dyDescent="0.25">
      <c r="A12898" s="78" t="e">
        <f>DATE(MID(Zeitreihen0h15!A12898,7,4),MID(Zeitreihen0h15!A12898,4,2),LEFT(Zeitreihen0h15!A12898,2))+TIME(MID(Zeitreihen0h15!A12898,12,2),RIGHT(Zeitreihen0h15!A12898,2),0)</f>
        <v>#VALUE!</v>
      </c>
    </row>
    <row r="12899" spans="1:1" x14ac:dyDescent="0.25">
      <c r="A12899" s="78" t="e">
        <f>DATE(MID(Zeitreihen0h15!A12899,7,4),MID(Zeitreihen0h15!A12899,4,2),LEFT(Zeitreihen0h15!A12899,2))+TIME(MID(Zeitreihen0h15!A12899,12,2),RIGHT(Zeitreihen0h15!A12899,2),0)</f>
        <v>#VALUE!</v>
      </c>
    </row>
    <row r="12900" spans="1:1" x14ac:dyDescent="0.25">
      <c r="A12900" s="78" t="e">
        <f>DATE(MID(Zeitreihen0h15!A12900,7,4),MID(Zeitreihen0h15!A12900,4,2),LEFT(Zeitreihen0h15!A12900,2))+TIME(MID(Zeitreihen0h15!A12900,12,2),RIGHT(Zeitreihen0h15!A12900,2),0)</f>
        <v>#VALUE!</v>
      </c>
    </row>
    <row r="12901" spans="1:1" x14ac:dyDescent="0.25">
      <c r="A12901" s="78" t="e">
        <f>DATE(MID(Zeitreihen0h15!A12901,7,4),MID(Zeitreihen0h15!A12901,4,2),LEFT(Zeitreihen0h15!A12901,2))+TIME(MID(Zeitreihen0h15!A12901,12,2),RIGHT(Zeitreihen0h15!A12901,2),0)</f>
        <v>#VALUE!</v>
      </c>
    </row>
    <row r="12902" spans="1:1" x14ac:dyDescent="0.25">
      <c r="A12902" s="78" t="e">
        <f>DATE(MID(Zeitreihen0h15!A12902,7,4),MID(Zeitreihen0h15!A12902,4,2),LEFT(Zeitreihen0h15!A12902,2))+TIME(MID(Zeitreihen0h15!A12902,12,2),RIGHT(Zeitreihen0h15!A12902,2),0)</f>
        <v>#VALUE!</v>
      </c>
    </row>
    <row r="12903" spans="1:1" x14ac:dyDescent="0.25">
      <c r="A12903" s="78" t="e">
        <f>DATE(MID(Zeitreihen0h15!A12903,7,4),MID(Zeitreihen0h15!A12903,4,2),LEFT(Zeitreihen0h15!A12903,2))+TIME(MID(Zeitreihen0h15!A12903,12,2),RIGHT(Zeitreihen0h15!A12903,2),0)</f>
        <v>#VALUE!</v>
      </c>
    </row>
    <row r="12904" spans="1:1" x14ac:dyDescent="0.25">
      <c r="A12904" s="78" t="e">
        <f>DATE(MID(Zeitreihen0h15!A12904,7,4),MID(Zeitreihen0h15!A12904,4,2),LEFT(Zeitreihen0h15!A12904,2))+TIME(MID(Zeitreihen0h15!A12904,12,2),RIGHT(Zeitreihen0h15!A12904,2),0)</f>
        <v>#VALUE!</v>
      </c>
    </row>
    <row r="12905" spans="1:1" x14ac:dyDescent="0.25">
      <c r="A12905" s="78" t="e">
        <f>DATE(MID(Zeitreihen0h15!A12905,7,4),MID(Zeitreihen0h15!A12905,4,2),LEFT(Zeitreihen0h15!A12905,2))+TIME(MID(Zeitreihen0h15!A12905,12,2),RIGHT(Zeitreihen0h15!A12905,2),0)</f>
        <v>#VALUE!</v>
      </c>
    </row>
    <row r="12906" spans="1:1" x14ac:dyDescent="0.25">
      <c r="A12906" s="78" t="e">
        <f>DATE(MID(Zeitreihen0h15!A12906,7,4),MID(Zeitreihen0h15!A12906,4,2),LEFT(Zeitreihen0h15!A12906,2))+TIME(MID(Zeitreihen0h15!A12906,12,2),RIGHT(Zeitreihen0h15!A12906,2),0)</f>
        <v>#VALUE!</v>
      </c>
    </row>
    <row r="12907" spans="1:1" x14ac:dyDescent="0.25">
      <c r="A12907" s="78" t="e">
        <f>DATE(MID(Zeitreihen0h15!A12907,7,4),MID(Zeitreihen0h15!A12907,4,2),LEFT(Zeitreihen0h15!A12907,2))+TIME(MID(Zeitreihen0h15!A12907,12,2),RIGHT(Zeitreihen0h15!A12907,2),0)</f>
        <v>#VALUE!</v>
      </c>
    </row>
    <row r="12908" spans="1:1" x14ac:dyDescent="0.25">
      <c r="A12908" s="78" t="e">
        <f>DATE(MID(Zeitreihen0h15!A12908,7,4),MID(Zeitreihen0h15!A12908,4,2),LEFT(Zeitreihen0h15!A12908,2))+TIME(MID(Zeitreihen0h15!A12908,12,2),RIGHT(Zeitreihen0h15!A12908,2),0)</f>
        <v>#VALUE!</v>
      </c>
    </row>
    <row r="12909" spans="1:1" x14ac:dyDescent="0.25">
      <c r="A12909" s="78" t="e">
        <f>DATE(MID(Zeitreihen0h15!A12909,7,4),MID(Zeitreihen0h15!A12909,4,2),LEFT(Zeitreihen0h15!A12909,2))+TIME(MID(Zeitreihen0h15!A12909,12,2),RIGHT(Zeitreihen0h15!A12909,2),0)</f>
        <v>#VALUE!</v>
      </c>
    </row>
    <row r="12910" spans="1:1" x14ac:dyDescent="0.25">
      <c r="A12910" s="78" t="e">
        <f>DATE(MID(Zeitreihen0h15!A12910,7,4),MID(Zeitreihen0h15!A12910,4,2),LEFT(Zeitreihen0h15!A12910,2))+TIME(MID(Zeitreihen0h15!A12910,12,2),RIGHT(Zeitreihen0h15!A12910,2),0)</f>
        <v>#VALUE!</v>
      </c>
    </row>
    <row r="12911" spans="1:1" x14ac:dyDescent="0.25">
      <c r="A12911" s="78" t="e">
        <f>DATE(MID(Zeitreihen0h15!A12911,7,4),MID(Zeitreihen0h15!A12911,4,2),LEFT(Zeitreihen0h15!A12911,2))+TIME(MID(Zeitreihen0h15!A12911,12,2),RIGHT(Zeitreihen0h15!A12911,2),0)</f>
        <v>#VALUE!</v>
      </c>
    </row>
    <row r="12912" spans="1:1" x14ac:dyDescent="0.25">
      <c r="A12912" s="78" t="e">
        <f>DATE(MID(Zeitreihen0h15!A12912,7,4),MID(Zeitreihen0h15!A12912,4,2),LEFT(Zeitreihen0h15!A12912,2))+TIME(MID(Zeitreihen0h15!A12912,12,2),RIGHT(Zeitreihen0h15!A12912,2),0)</f>
        <v>#VALUE!</v>
      </c>
    </row>
    <row r="12913" spans="1:1" x14ac:dyDescent="0.25">
      <c r="A12913" s="78" t="e">
        <f>DATE(MID(Zeitreihen0h15!A12913,7,4),MID(Zeitreihen0h15!A12913,4,2),LEFT(Zeitreihen0h15!A12913,2))+TIME(MID(Zeitreihen0h15!A12913,12,2),RIGHT(Zeitreihen0h15!A12913,2),0)</f>
        <v>#VALUE!</v>
      </c>
    </row>
    <row r="12914" spans="1:1" x14ac:dyDescent="0.25">
      <c r="A12914" s="78" t="e">
        <f>DATE(MID(Zeitreihen0h15!A12914,7,4),MID(Zeitreihen0h15!A12914,4,2),LEFT(Zeitreihen0h15!A12914,2))+TIME(MID(Zeitreihen0h15!A12914,12,2),RIGHT(Zeitreihen0h15!A12914,2),0)</f>
        <v>#VALUE!</v>
      </c>
    </row>
    <row r="12915" spans="1:1" x14ac:dyDescent="0.25">
      <c r="A12915" s="78" t="e">
        <f>DATE(MID(Zeitreihen0h15!A12915,7,4),MID(Zeitreihen0h15!A12915,4,2),LEFT(Zeitreihen0h15!A12915,2))+TIME(MID(Zeitreihen0h15!A12915,12,2),RIGHT(Zeitreihen0h15!A12915,2),0)</f>
        <v>#VALUE!</v>
      </c>
    </row>
    <row r="12916" spans="1:1" x14ac:dyDescent="0.25">
      <c r="A12916" s="78" t="e">
        <f>DATE(MID(Zeitreihen0h15!A12916,7,4),MID(Zeitreihen0h15!A12916,4,2),LEFT(Zeitreihen0h15!A12916,2))+TIME(MID(Zeitreihen0h15!A12916,12,2),RIGHT(Zeitreihen0h15!A12916,2),0)</f>
        <v>#VALUE!</v>
      </c>
    </row>
    <row r="12917" spans="1:1" x14ac:dyDescent="0.25">
      <c r="A12917" s="78" t="e">
        <f>DATE(MID(Zeitreihen0h15!A12917,7,4),MID(Zeitreihen0h15!A12917,4,2),LEFT(Zeitreihen0h15!A12917,2))+TIME(MID(Zeitreihen0h15!A12917,12,2),RIGHT(Zeitreihen0h15!A12917,2),0)</f>
        <v>#VALUE!</v>
      </c>
    </row>
    <row r="12918" spans="1:1" x14ac:dyDescent="0.25">
      <c r="A12918" s="78" t="e">
        <f>DATE(MID(Zeitreihen0h15!A12918,7,4),MID(Zeitreihen0h15!A12918,4,2),LEFT(Zeitreihen0h15!A12918,2))+TIME(MID(Zeitreihen0h15!A12918,12,2),RIGHT(Zeitreihen0h15!A12918,2),0)</f>
        <v>#VALUE!</v>
      </c>
    </row>
    <row r="12919" spans="1:1" x14ac:dyDescent="0.25">
      <c r="A12919" s="78" t="e">
        <f>DATE(MID(Zeitreihen0h15!A12919,7,4),MID(Zeitreihen0h15!A12919,4,2),LEFT(Zeitreihen0h15!A12919,2))+TIME(MID(Zeitreihen0h15!A12919,12,2),RIGHT(Zeitreihen0h15!A12919,2),0)</f>
        <v>#VALUE!</v>
      </c>
    </row>
    <row r="12920" spans="1:1" x14ac:dyDescent="0.25">
      <c r="A12920" s="78" t="e">
        <f>DATE(MID(Zeitreihen0h15!A12920,7,4),MID(Zeitreihen0h15!A12920,4,2),LEFT(Zeitreihen0h15!A12920,2))+TIME(MID(Zeitreihen0h15!A12920,12,2),RIGHT(Zeitreihen0h15!A12920,2),0)</f>
        <v>#VALUE!</v>
      </c>
    </row>
    <row r="12921" spans="1:1" x14ac:dyDescent="0.25">
      <c r="A12921" s="78" t="e">
        <f>DATE(MID(Zeitreihen0h15!A12921,7,4),MID(Zeitreihen0h15!A12921,4,2),LEFT(Zeitreihen0h15!A12921,2))+TIME(MID(Zeitreihen0h15!A12921,12,2),RIGHT(Zeitreihen0h15!A12921,2),0)</f>
        <v>#VALUE!</v>
      </c>
    </row>
    <row r="12922" spans="1:1" x14ac:dyDescent="0.25">
      <c r="A12922" s="78" t="e">
        <f>DATE(MID(Zeitreihen0h15!A12922,7,4),MID(Zeitreihen0h15!A12922,4,2),LEFT(Zeitreihen0h15!A12922,2))+TIME(MID(Zeitreihen0h15!A12922,12,2),RIGHT(Zeitreihen0h15!A12922,2),0)</f>
        <v>#VALUE!</v>
      </c>
    </row>
    <row r="12923" spans="1:1" x14ac:dyDescent="0.25">
      <c r="A12923" s="78" t="e">
        <f>DATE(MID(Zeitreihen0h15!A12923,7,4),MID(Zeitreihen0h15!A12923,4,2),LEFT(Zeitreihen0h15!A12923,2))+TIME(MID(Zeitreihen0h15!A12923,12,2),RIGHT(Zeitreihen0h15!A12923,2),0)</f>
        <v>#VALUE!</v>
      </c>
    </row>
    <row r="12924" spans="1:1" x14ac:dyDescent="0.25">
      <c r="A12924" s="78" t="e">
        <f>DATE(MID(Zeitreihen0h15!A12924,7,4),MID(Zeitreihen0h15!A12924,4,2),LEFT(Zeitreihen0h15!A12924,2))+TIME(MID(Zeitreihen0h15!A12924,12,2),RIGHT(Zeitreihen0h15!A12924,2),0)</f>
        <v>#VALUE!</v>
      </c>
    </row>
    <row r="12925" spans="1:1" x14ac:dyDescent="0.25">
      <c r="A12925" s="78" t="e">
        <f>DATE(MID(Zeitreihen0h15!A12925,7,4),MID(Zeitreihen0h15!A12925,4,2),LEFT(Zeitreihen0h15!A12925,2))+TIME(MID(Zeitreihen0h15!A12925,12,2),RIGHT(Zeitreihen0h15!A12925,2),0)</f>
        <v>#VALUE!</v>
      </c>
    </row>
    <row r="12926" spans="1:1" x14ac:dyDescent="0.25">
      <c r="A12926" s="78" t="e">
        <f>DATE(MID(Zeitreihen0h15!A12926,7,4),MID(Zeitreihen0h15!A12926,4,2),LEFT(Zeitreihen0h15!A12926,2))+TIME(MID(Zeitreihen0h15!A12926,12,2),RIGHT(Zeitreihen0h15!A12926,2),0)</f>
        <v>#VALUE!</v>
      </c>
    </row>
    <row r="12927" spans="1:1" x14ac:dyDescent="0.25">
      <c r="A12927" s="78" t="e">
        <f>DATE(MID(Zeitreihen0h15!A12927,7,4),MID(Zeitreihen0h15!A12927,4,2),LEFT(Zeitreihen0h15!A12927,2))+TIME(MID(Zeitreihen0h15!A12927,12,2),RIGHT(Zeitreihen0h15!A12927,2),0)</f>
        <v>#VALUE!</v>
      </c>
    </row>
    <row r="12928" spans="1:1" x14ac:dyDescent="0.25">
      <c r="A12928" s="78" t="e">
        <f>DATE(MID(Zeitreihen0h15!A12928,7,4),MID(Zeitreihen0h15!A12928,4,2),LEFT(Zeitreihen0h15!A12928,2))+TIME(MID(Zeitreihen0h15!A12928,12,2),RIGHT(Zeitreihen0h15!A12928,2),0)</f>
        <v>#VALUE!</v>
      </c>
    </row>
    <row r="12929" spans="1:1" x14ac:dyDescent="0.25">
      <c r="A12929" s="78" t="e">
        <f>DATE(MID(Zeitreihen0h15!A12929,7,4),MID(Zeitreihen0h15!A12929,4,2),LEFT(Zeitreihen0h15!A12929,2))+TIME(MID(Zeitreihen0h15!A12929,12,2),RIGHT(Zeitreihen0h15!A12929,2),0)</f>
        <v>#VALUE!</v>
      </c>
    </row>
    <row r="12930" spans="1:1" x14ac:dyDescent="0.25">
      <c r="A12930" s="78" t="e">
        <f>DATE(MID(Zeitreihen0h15!A12930,7,4),MID(Zeitreihen0h15!A12930,4,2),LEFT(Zeitreihen0h15!A12930,2))+TIME(MID(Zeitreihen0h15!A12930,12,2),RIGHT(Zeitreihen0h15!A12930,2),0)</f>
        <v>#VALUE!</v>
      </c>
    </row>
    <row r="12931" spans="1:1" x14ac:dyDescent="0.25">
      <c r="A12931" s="78" t="e">
        <f>DATE(MID(Zeitreihen0h15!A12931,7,4),MID(Zeitreihen0h15!A12931,4,2),LEFT(Zeitreihen0h15!A12931,2))+TIME(MID(Zeitreihen0h15!A12931,12,2),RIGHT(Zeitreihen0h15!A12931,2),0)</f>
        <v>#VALUE!</v>
      </c>
    </row>
    <row r="12932" spans="1:1" x14ac:dyDescent="0.25">
      <c r="A12932" s="78" t="e">
        <f>DATE(MID(Zeitreihen0h15!A12932,7,4),MID(Zeitreihen0h15!A12932,4,2),LEFT(Zeitreihen0h15!A12932,2))+TIME(MID(Zeitreihen0h15!A12932,12,2),RIGHT(Zeitreihen0h15!A12932,2),0)</f>
        <v>#VALUE!</v>
      </c>
    </row>
    <row r="12933" spans="1:1" x14ac:dyDescent="0.25">
      <c r="A12933" s="78" t="e">
        <f>DATE(MID(Zeitreihen0h15!A12933,7,4),MID(Zeitreihen0h15!A12933,4,2),LEFT(Zeitreihen0h15!A12933,2))+TIME(MID(Zeitreihen0h15!A12933,12,2),RIGHT(Zeitreihen0h15!A12933,2),0)</f>
        <v>#VALUE!</v>
      </c>
    </row>
    <row r="12934" spans="1:1" x14ac:dyDescent="0.25">
      <c r="A12934" s="78" t="e">
        <f>DATE(MID(Zeitreihen0h15!A12934,7,4),MID(Zeitreihen0h15!A12934,4,2),LEFT(Zeitreihen0h15!A12934,2))+TIME(MID(Zeitreihen0h15!A12934,12,2),RIGHT(Zeitreihen0h15!A12934,2),0)</f>
        <v>#VALUE!</v>
      </c>
    </row>
    <row r="12935" spans="1:1" x14ac:dyDescent="0.25">
      <c r="A12935" s="78" t="e">
        <f>DATE(MID(Zeitreihen0h15!A12935,7,4),MID(Zeitreihen0h15!A12935,4,2),LEFT(Zeitreihen0h15!A12935,2))+TIME(MID(Zeitreihen0h15!A12935,12,2),RIGHT(Zeitreihen0h15!A12935,2),0)</f>
        <v>#VALUE!</v>
      </c>
    </row>
    <row r="12936" spans="1:1" x14ac:dyDescent="0.25">
      <c r="A12936" s="78" t="e">
        <f>DATE(MID(Zeitreihen0h15!A12936,7,4),MID(Zeitreihen0h15!A12936,4,2),LEFT(Zeitreihen0h15!A12936,2))+TIME(MID(Zeitreihen0h15!A12936,12,2),RIGHT(Zeitreihen0h15!A12936,2),0)</f>
        <v>#VALUE!</v>
      </c>
    </row>
    <row r="12937" spans="1:1" x14ac:dyDescent="0.25">
      <c r="A12937" s="78" t="e">
        <f>DATE(MID(Zeitreihen0h15!A12937,7,4),MID(Zeitreihen0h15!A12937,4,2),LEFT(Zeitreihen0h15!A12937,2))+TIME(MID(Zeitreihen0h15!A12937,12,2),RIGHT(Zeitreihen0h15!A12937,2),0)</f>
        <v>#VALUE!</v>
      </c>
    </row>
    <row r="12938" spans="1:1" x14ac:dyDescent="0.25">
      <c r="A12938" s="78" t="e">
        <f>DATE(MID(Zeitreihen0h15!A12938,7,4),MID(Zeitreihen0h15!A12938,4,2),LEFT(Zeitreihen0h15!A12938,2))+TIME(MID(Zeitreihen0h15!A12938,12,2),RIGHT(Zeitreihen0h15!A12938,2),0)</f>
        <v>#VALUE!</v>
      </c>
    </row>
    <row r="12939" spans="1:1" x14ac:dyDescent="0.25">
      <c r="A12939" s="78" t="e">
        <f>DATE(MID(Zeitreihen0h15!A12939,7,4),MID(Zeitreihen0h15!A12939,4,2),LEFT(Zeitreihen0h15!A12939,2))+TIME(MID(Zeitreihen0h15!A12939,12,2),RIGHT(Zeitreihen0h15!A12939,2),0)</f>
        <v>#VALUE!</v>
      </c>
    </row>
    <row r="12940" spans="1:1" x14ac:dyDescent="0.25">
      <c r="A12940" s="78" t="e">
        <f>DATE(MID(Zeitreihen0h15!A12940,7,4),MID(Zeitreihen0h15!A12940,4,2),LEFT(Zeitreihen0h15!A12940,2))+TIME(MID(Zeitreihen0h15!A12940,12,2),RIGHT(Zeitreihen0h15!A12940,2),0)</f>
        <v>#VALUE!</v>
      </c>
    </row>
    <row r="12941" spans="1:1" x14ac:dyDescent="0.25">
      <c r="A12941" s="78" t="e">
        <f>DATE(MID(Zeitreihen0h15!A12941,7,4),MID(Zeitreihen0h15!A12941,4,2),LEFT(Zeitreihen0h15!A12941,2))+TIME(MID(Zeitreihen0h15!A12941,12,2),RIGHT(Zeitreihen0h15!A12941,2),0)</f>
        <v>#VALUE!</v>
      </c>
    </row>
    <row r="12942" spans="1:1" x14ac:dyDescent="0.25">
      <c r="A12942" s="78" t="e">
        <f>DATE(MID(Zeitreihen0h15!A12942,7,4),MID(Zeitreihen0h15!A12942,4,2),LEFT(Zeitreihen0h15!A12942,2))+TIME(MID(Zeitreihen0h15!A12942,12,2),RIGHT(Zeitreihen0h15!A12942,2),0)</f>
        <v>#VALUE!</v>
      </c>
    </row>
    <row r="12943" spans="1:1" x14ac:dyDescent="0.25">
      <c r="A12943" s="78" t="e">
        <f>DATE(MID(Zeitreihen0h15!A12943,7,4),MID(Zeitreihen0h15!A12943,4,2),LEFT(Zeitreihen0h15!A12943,2))+TIME(MID(Zeitreihen0h15!A12943,12,2),RIGHT(Zeitreihen0h15!A12943,2),0)</f>
        <v>#VALUE!</v>
      </c>
    </row>
    <row r="12944" spans="1:1" x14ac:dyDescent="0.25">
      <c r="A12944" s="78" t="e">
        <f>DATE(MID(Zeitreihen0h15!A12944,7,4),MID(Zeitreihen0h15!A12944,4,2),LEFT(Zeitreihen0h15!A12944,2))+TIME(MID(Zeitreihen0h15!A12944,12,2),RIGHT(Zeitreihen0h15!A12944,2),0)</f>
        <v>#VALUE!</v>
      </c>
    </row>
    <row r="12945" spans="1:1" x14ac:dyDescent="0.25">
      <c r="A12945" s="78" t="e">
        <f>DATE(MID(Zeitreihen0h15!A12945,7,4),MID(Zeitreihen0h15!A12945,4,2),LEFT(Zeitreihen0h15!A12945,2))+TIME(MID(Zeitreihen0h15!A12945,12,2),RIGHT(Zeitreihen0h15!A12945,2),0)</f>
        <v>#VALUE!</v>
      </c>
    </row>
    <row r="12946" spans="1:1" x14ac:dyDescent="0.25">
      <c r="A12946" s="78" t="e">
        <f>DATE(MID(Zeitreihen0h15!A12946,7,4),MID(Zeitreihen0h15!A12946,4,2),LEFT(Zeitreihen0h15!A12946,2))+TIME(MID(Zeitreihen0h15!A12946,12,2),RIGHT(Zeitreihen0h15!A12946,2),0)</f>
        <v>#VALUE!</v>
      </c>
    </row>
    <row r="12947" spans="1:1" x14ac:dyDescent="0.25">
      <c r="A12947" s="78" t="e">
        <f>DATE(MID(Zeitreihen0h15!A12947,7,4),MID(Zeitreihen0h15!A12947,4,2),LEFT(Zeitreihen0h15!A12947,2))+TIME(MID(Zeitreihen0h15!A12947,12,2),RIGHT(Zeitreihen0h15!A12947,2),0)</f>
        <v>#VALUE!</v>
      </c>
    </row>
    <row r="12948" spans="1:1" x14ac:dyDescent="0.25">
      <c r="A12948" s="78" t="e">
        <f>DATE(MID(Zeitreihen0h15!A12948,7,4),MID(Zeitreihen0h15!A12948,4,2),LEFT(Zeitreihen0h15!A12948,2))+TIME(MID(Zeitreihen0h15!A12948,12,2),RIGHT(Zeitreihen0h15!A12948,2),0)</f>
        <v>#VALUE!</v>
      </c>
    </row>
    <row r="12949" spans="1:1" x14ac:dyDescent="0.25">
      <c r="A12949" s="78" t="e">
        <f>DATE(MID(Zeitreihen0h15!A12949,7,4),MID(Zeitreihen0h15!A12949,4,2),LEFT(Zeitreihen0h15!A12949,2))+TIME(MID(Zeitreihen0h15!A12949,12,2),RIGHT(Zeitreihen0h15!A12949,2),0)</f>
        <v>#VALUE!</v>
      </c>
    </row>
    <row r="12950" spans="1:1" x14ac:dyDescent="0.25">
      <c r="A12950" s="78" t="e">
        <f>DATE(MID(Zeitreihen0h15!A12950,7,4),MID(Zeitreihen0h15!A12950,4,2),LEFT(Zeitreihen0h15!A12950,2))+TIME(MID(Zeitreihen0h15!A12950,12,2),RIGHT(Zeitreihen0h15!A12950,2),0)</f>
        <v>#VALUE!</v>
      </c>
    </row>
    <row r="12951" spans="1:1" x14ac:dyDescent="0.25">
      <c r="A12951" s="78" t="e">
        <f>DATE(MID(Zeitreihen0h15!A12951,7,4),MID(Zeitreihen0h15!A12951,4,2),LEFT(Zeitreihen0h15!A12951,2))+TIME(MID(Zeitreihen0h15!A12951,12,2),RIGHT(Zeitreihen0h15!A12951,2),0)</f>
        <v>#VALUE!</v>
      </c>
    </row>
    <row r="12952" spans="1:1" x14ac:dyDescent="0.25">
      <c r="A12952" s="78" t="e">
        <f>DATE(MID(Zeitreihen0h15!A12952,7,4),MID(Zeitreihen0h15!A12952,4,2),LEFT(Zeitreihen0h15!A12952,2))+TIME(MID(Zeitreihen0h15!A12952,12,2),RIGHT(Zeitreihen0h15!A12952,2),0)</f>
        <v>#VALUE!</v>
      </c>
    </row>
    <row r="12953" spans="1:1" x14ac:dyDescent="0.25">
      <c r="A12953" s="78" t="e">
        <f>DATE(MID(Zeitreihen0h15!A12953,7,4),MID(Zeitreihen0h15!A12953,4,2),LEFT(Zeitreihen0h15!A12953,2))+TIME(MID(Zeitreihen0h15!A12953,12,2),RIGHT(Zeitreihen0h15!A12953,2),0)</f>
        <v>#VALUE!</v>
      </c>
    </row>
    <row r="12954" spans="1:1" x14ac:dyDescent="0.25">
      <c r="A12954" s="78" t="e">
        <f>DATE(MID(Zeitreihen0h15!A12954,7,4),MID(Zeitreihen0h15!A12954,4,2),LEFT(Zeitreihen0h15!A12954,2))+TIME(MID(Zeitreihen0h15!A12954,12,2),RIGHT(Zeitreihen0h15!A12954,2),0)</f>
        <v>#VALUE!</v>
      </c>
    </row>
    <row r="12955" spans="1:1" x14ac:dyDescent="0.25">
      <c r="A12955" s="78" t="e">
        <f>DATE(MID(Zeitreihen0h15!A12955,7,4),MID(Zeitreihen0h15!A12955,4,2),LEFT(Zeitreihen0h15!A12955,2))+TIME(MID(Zeitreihen0h15!A12955,12,2),RIGHT(Zeitreihen0h15!A12955,2),0)</f>
        <v>#VALUE!</v>
      </c>
    </row>
    <row r="12956" spans="1:1" x14ac:dyDescent="0.25">
      <c r="A12956" s="78" t="e">
        <f>DATE(MID(Zeitreihen0h15!A12956,7,4),MID(Zeitreihen0h15!A12956,4,2),LEFT(Zeitreihen0h15!A12956,2))+TIME(MID(Zeitreihen0h15!A12956,12,2),RIGHT(Zeitreihen0h15!A12956,2),0)</f>
        <v>#VALUE!</v>
      </c>
    </row>
    <row r="12957" spans="1:1" x14ac:dyDescent="0.25">
      <c r="A12957" s="78" t="e">
        <f>DATE(MID(Zeitreihen0h15!A12957,7,4),MID(Zeitreihen0h15!A12957,4,2),LEFT(Zeitreihen0h15!A12957,2))+TIME(MID(Zeitreihen0h15!A12957,12,2),RIGHT(Zeitreihen0h15!A12957,2),0)</f>
        <v>#VALUE!</v>
      </c>
    </row>
    <row r="12958" spans="1:1" x14ac:dyDescent="0.25">
      <c r="A12958" s="78" t="e">
        <f>DATE(MID(Zeitreihen0h15!A12958,7,4),MID(Zeitreihen0h15!A12958,4,2),LEFT(Zeitreihen0h15!A12958,2))+TIME(MID(Zeitreihen0h15!A12958,12,2),RIGHT(Zeitreihen0h15!A12958,2),0)</f>
        <v>#VALUE!</v>
      </c>
    </row>
    <row r="12959" spans="1:1" x14ac:dyDescent="0.25">
      <c r="A12959" s="78" t="e">
        <f>DATE(MID(Zeitreihen0h15!A12959,7,4),MID(Zeitreihen0h15!A12959,4,2),LEFT(Zeitreihen0h15!A12959,2))+TIME(MID(Zeitreihen0h15!A12959,12,2),RIGHT(Zeitreihen0h15!A12959,2),0)</f>
        <v>#VALUE!</v>
      </c>
    </row>
    <row r="12960" spans="1:1" x14ac:dyDescent="0.25">
      <c r="A12960" s="78" t="e">
        <f>DATE(MID(Zeitreihen0h15!A12960,7,4),MID(Zeitreihen0h15!A12960,4,2),LEFT(Zeitreihen0h15!A12960,2))+TIME(MID(Zeitreihen0h15!A12960,12,2),RIGHT(Zeitreihen0h15!A12960,2),0)</f>
        <v>#VALUE!</v>
      </c>
    </row>
    <row r="12961" spans="1:1" x14ac:dyDescent="0.25">
      <c r="A12961" s="78" t="e">
        <f>DATE(MID(Zeitreihen0h15!A12961,7,4),MID(Zeitreihen0h15!A12961,4,2),LEFT(Zeitreihen0h15!A12961,2))+TIME(MID(Zeitreihen0h15!A12961,12,2),RIGHT(Zeitreihen0h15!A12961,2),0)</f>
        <v>#VALUE!</v>
      </c>
    </row>
    <row r="12962" spans="1:1" x14ac:dyDescent="0.25">
      <c r="A12962" s="78" t="e">
        <f>DATE(MID(Zeitreihen0h15!A12962,7,4),MID(Zeitreihen0h15!A12962,4,2),LEFT(Zeitreihen0h15!A12962,2))+TIME(MID(Zeitreihen0h15!A12962,12,2),RIGHT(Zeitreihen0h15!A12962,2),0)</f>
        <v>#VALUE!</v>
      </c>
    </row>
    <row r="12963" spans="1:1" x14ac:dyDescent="0.25">
      <c r="A12963" s="78" t="e">
        <f>DATE(MID(Zeitreihen0h15!A12963,7,4),MID(Zeitreihen0h15!A12963,4,2),LEFT(Zeitreihen0h15!A12963,2))+TIME(MID(Zeitreihen0h15!A12963,12,2),RIGHT(Zeitreihen0h15!A12963,2),0)</f>
        <v>#VALUE!</v>
      </c>
    </row>
    <row r="12964" spans="1:1" x14ac:dyDescent="0.25">
      <c r="A12964" s="78" t="e">
        <f>DATE(MID(Zeitreihen0h15!A12964,7,4),MID(Zeitreihen0h15!A12964,4,2),LEFT(Zeitreihen0h15!A12964,2))+TIME(MID(Zeitreihen0h15!A12964,12,2),RIGHT(Zeitreihen0h15!A12964,2),0)</f>
        <v>#VALUE!</v>
      </c>
    </row>
    <row r="12965" spans="1:1" x14ac:dyDescent="0.25">
      <c r="A12965" s="78" t="e">
        <f>DATE(MID(Zeitreihen0h15!A12965,7,4),MID(Zeitreihen0h15!A12965,4,2),LEFT(Zeitreihen0h15!A12965,2))+TIME(MID(Zeitreihen0h15!A12965,12,2),RIGHT(Zeitreihen0h15!A12965,2),0)</f>
        <v>#VALUE!</v>
      </c>
    </row>
    <row r="12966" spans="1:1" x14ac:dyDescent="0.25">
      <c r="A12966" s="78" t="e">
        <f>DATE(MID(Zeitreihen0h15!A12966,7,4),MID(Zeitreihen0h15!A12966,4,2),LEFT(Zeitreihen0h15!A12966,2))+TIME(MID(Zeitreihen0h15!A12966,12,2),RIGHT(Zeitreihen0h15!A12966,2),0)</f>
        <v>#VALUE!</v>
      </c>
    </row>
    <row r="12967" spans="1:1" x14ac:dyDescent="0.25">
      <c r="A12967" s="78" t="e">
        <f>DATE(MID(Zeitreihen0h15!A12967,7,4),MID(Zeitreihen0h15!A12967,4,2),LEFT(Zeitreihen0h15!A12967,2))+TIME(MID(Zeitreihen0h15!A12967,12,2),RIGHT(Zeitreihen0h15!A12967,2),0)</f>
        <v>#VALUE!</v>
      </c>
    </row>
    <row r="12968" spans="1:1" x14ac:dyDescent="0.25">
      <c r="A12968" s="78" t="e">
        <f>DATE(MID(Zeitreihen0h15!A12968,7,4),MID(Zeitreihen0h15!A12968,4,2),LEFT(Zeitreihen0h15!A12968,2))+TIME(MID(Zeitreihen0h15!A12968,12,2),RIGHT(Zeitreihen0h15!A12968,2),0)</f>
        <v>#VALUE!</v>
      </c>
    </row>
    <row r="12969" spans="1:1" x14ac:dyDescent="0.25">
      <c r="A12969" s="78" t="e">
        <f>DATE(MID(Zeitreihen0h15!A12969,7,4),MID(Zeitreihen0h15!A12969,4,2),LEFT(Zeitreihen0h15!A12969,2))+TIME(MID(Zeitreihen0h15!A12969,12,2),RIGHT(Zeitreihen0h15!A12969,2),0)</f>
        <v>#VALUE!</v>
      </c>
    </row>
    <row r="12970" spans="1:1" x14ac:dyDescent="0.25">
      <c r="A12970" s="78" t="e">
        <f>DATE(MID(Zeitreihen0h15!A12970,7,4),MID(Zeitreihen0h15!A12970,4,2),LEFT(Zeitreihen0h15!A12970,2))+TIME(MID(Zeitreihen0h15!A12970,12,2),RIGHT(Zeitreihen0h15!A12970,2),0)</f>
        <v>#VALUE!</v>
      </c>
    </row>
    <row r="12971" spans="1:1" x14ac:dyDescent="0.25">
      <c r="A12971" s="78" t="e">
        <f>DATE(MID(Zeitreihen0h15!A12971,7,4),MID(Zeitreihen0h15!A12971,4,2),LEFT(Zeitreihen0h15!A12971,2))+TIME(MID(Zeitreihen0h15!A12971,12,2),RIGHT(Zeitreihen0h15!A12971,2),0)</f>
        <v>#VALUE!</v>
      </c>
    </row>
    <row r="12972" spans="1:1" x14ac:dyDescent="0.25">
      <c r="A12972" s="78" t="e">
        <f>DATE(MID(Zeitreihen0h15!A12972,7,4),MID(Zeitreihen0h15!A12972,4,2),LEFT(Zeitreihen0h15!A12972,2))+TIME(MID(Zeitreihen0h15!A12972,12,2),RIGHT(Zeitreihen0h15!A12972,2),0)</f>
        <v>#VALUE!</v>
      </c>
    </row>
    <row r="12973" spans="1:1" x14ac:dyDescent="0.25">
      <c r="A12973" s="78" t="e">
        <f>DATE(MID(Zeitreihen0h15!A12973,7,4),MID(Zeitreihen0h15!A12973,4,2),LEFT(Zeitreihen0h15!A12973,2))+TIME(MID(Zeitreihen0h15!A12973,12,2),RIGHT(Zeitreihen0h15!A12973,2),0)</f>
        <v>#VALUE!</v>
      </c>
    </row>
    <row r="12974" spans="1:1" x14ac:dyDescent="0.25">
      <c r="A12974" s="78" t="e">
        <f>DATE(MID(Zeitreihen0h15!A12974,7,4),MID(Zeitreihen0h15!A12974,4,2),LEFT(Zeitreihen0h15!A12974,2))+TIME(MID(Zeitreihen0h15!A12974,12,2),RIGHT(Zeitreihen0h15!A12974,2),0)</f>
        <v>#VALUE!</v>
      </c>
    </row>
    <row r="12975" spans="1:1" x14ac:dyDescent="0.25">
      <c r="A12975" s="78" t="e">
        <f>DATE(MID(Zeitreihen0h15!A12975,7,4),MID(Zeitreihen0h15!A12975,4,2),LEFT(Zeitreihen0h15!A12975,2))+TIME(MID(Zeitreihen0h15!A12975,12,2),RIGHT(Zeitreihen0h15!A12975,2),0)</f>
        <v>#VALUE!</v>
      </c>
    </row>
    <row r="12976" spans="1:1" x14ac:dyDescent="0.25">
      <c r="A12976" s="78" t="e">
        <f>DATE(MID(Zeitreihen0h15!A12976,7,4),MID(Zeitreihen0h15!A12976,4,2),LEFT(Zeitreihen0h15!A12976,2))+TIME(MID(Zeitreihen0h15!A12976,12,2),RIGHT(Zeitreihen0h15!A12976,2),0)</f>
        <v>#VALUE!</v>
      </c>
    </row>
    <row r="12977" spans="1:1" x14ac:dyDescent="0.25">
      <c r="A12977" s="78" t="e">
        <f>DATE(MID(Zeitreihen0h15!A12977,7,4),MID(Zeitreihen0h15!A12977,4,2),LEFT(Zeitreihen0h15!A12977,2))+TIME(MID(Zeitreihen0h15!A12977,12,2),RIGHT(Zeitreihen0h15!A12977,2),0)</f>
        <v>#VALUE!</v>
      </c>
    </row>
    <row r="12978" spans="1:1" x14ac:dyDescent="0.25">
      <c r="A12978" s="78" t="e">
        <f>DATE(MID(Zeitreihen0h15!A12978,7,4),MID(Zeitreihen0h15!A12978,4,2),LEFT(Zeitreihen0h15!A12978,2))+TIME(MID(Zeitreihen0h15!A12978,12,2),RIGHT(Zeitreihen0h15!A12978,2),0)</f>
        <v>#VALUE!</v>
      </c>
    </row>
    <row r="12979" spans="1:1" x14ac:dyDescent="0.25">
      <c r="A12979" s="78" t="e">
        <f>DATE(MID(Zeitreihen0h15!A12979,7,4),MID(Zeitreihen0h15!A12979,4,2),LEFT(Zeitreihen0h15!A12979,2))+TIME(MID(Zeitreihen0h15!A12979,12,2),RIGHT(Zeitreihen0h15!A12979,2),0)</f>
        <v>#VALUE!</v>
      </c>
    </row>
    <row r="12980" spans="1:1" x14ac:dyDescent="0.25">
      <c r="A12980" s="78" t="e">
        <f>DATE(MID(Zeitreihen0h15!A12980,7,4),MID(Zeitreihen0h15!A12980,4,2),LEFT(Zeitreihen0h15!A12980,2))+TIME(MID(Zeitreihen0h15!A12980,12,2),RIGHT(Zeitreihen0h15!A12980,2),0)</f>
        <v>#VALUE!</v>
      </c>
    </row>
    <row r="12981" spans="1:1" x14ac:dyDescent="0.25">
      <c r="A12981" s="78" t="e">
        <f>DATE(MID(Zeitreihen0h15!A12981,7,4),MID(Zeitreihen0h15!A12981,4,2),LEFT(Zeitreihen0h15!A12981,2))+TIME(MID(Zeitreihen0h15!A12981,12,2),RIGHT(Zeitreihen0h15!A12981,2),0)</f>
        <v>#VALUE!</v>
      </c>
    </row>
    <row r="12982" spans="1:1" x14ac:dyDescent="0.25">
      <c r="A12982" s="78" t="e">
        <f>DATE(MID(Zeitreihen0h15!A12982,7,4),MID(Zeitreihen0h15!A12982,4,2),LEFT(Zeitreihen0h15!A12982,2))+TIME(MID(Zeitreihen0h15!A12982,12,2),RIGHT(Zeitreihen0h15!A12982,2),0)</f>
        <v>#VALUE!</v>
      </c>
    </row>
    <row r="12983" spans="1:1" x14ac:dyDescent="0.25">
      <c r="A12983" s="78" t="e">
        <f>DATE(MID(Zeitreihen0h15!A12983,7,4),MID(Zeitreihen0h15!A12983,4,2),LEFT(Zeitreihen0h15!A12983,2))+TIME(MID(Zeitreihen0h15!A12983,12,2),RIGHT(Zeitreihen0h15!A12983,2),0)</f>
        <v>#VALUE!</v>
      </c>
    </row>
    <row r="12984" spans="1:1" x14ac:dyDescent="0.25">
      <c r="A12984" s="78" t="e">
        <f>DATE(MID(Zeitreihen0h15!A12984,7,4),MID(Zeitreihen0h15!A12984,4,2),LEFT(Zeitreihen0h15!A12984,2))+TIME(MID(Zeitreihen0h15!A12984,12,2),RIGHT(Zeitreihen0h15!A12984,2),0)</f>
        <v>#VALUE!</v>
      </c>
    </row>
    <row r="12985" spans="1:1" x14ac:dyDescent="0.25">
      <c r="A12985" s="78" t="e">
        <f>DATE(MID(Zeitreihen0h15!A12985,7,4),MID(Zeitreihen0h15!A12985,4,2),LEFT(Zeitreihen0h15!A12985,2))+TIME(MID(Zeitreihen0h15!A12985,12,2),RIGHT(Zeitreihen0h15!A12985,2),0)</f>
        <v>#VALUE!</v>
      </c>
    </row>
    <row r="12986" spans="1:1" x14ac:dyDescent="0.25">
      <c r="A12986" s="78" t="e">
        <f>DATE(MID(Zeitreihen0h15!A12986,7,4),MID(Zeitreihen0h15!A12986,4,2),LEFT(Zeitreihen0h15!A12986,2))+TIME(MID(Zeitreihen0h15!A12986,12,2),RIGHT(Zeitreihen0h15!A12986,2),0)</f>
        <v>#VALUE!</v>
      </c>
    </row>
    <row r="12987" spans="1:1" x14ac:dyDescent="0.25">
      <c r="A12987" s="78" t="e">
        <f>DATE(MID(Zeitreihen0h15!A12987,7,4),MID(Zeitreihen0h15!A12987,4,2),LEFT(Zeitreihen0h15!A12987,2))+TIME(MID(Zeitreihen0h15!A12987,12,2),RIGHT(Zeitreihen0h15!A12987,2),0)</f>
        <v>#VALUE!</v>
      </c>
    </row>
    <row r="12988" spans="1:1" x14ac:dyDescent="0.25">
      <c r="A12988" s="78" t="e">
        <f>DATE(MID(Zeitreihen0h15!A12988,7,4),MID(Zeitreihen0h15!A12988,4,2),LEFT(Zeitreihen0h15!A12988,2))+TIME(MID(Zeitreihen0h15!A12988,12,2),RIGHT(Zeitreihen0h15!A12988,2),0)</f>
        <v>#VALUE!</v>
      </c>
    </row>
    <row r="12989" spans="1:1" x14ac:dyDescent="0.25">
      <c r="A12989" s="78" t="e">
        <f>DATE(MID(Zeitreihen0h15!A12989,7,4),MID(Zeitreihen0h15!A12989,4,2),LEFT(Zeitreihen0h15!A12989,2))+TIME(MID(Zeitreihen0h15!A12989,12,2),RIGHT(Zeitreihen0h15!A12989,2),0)</f>
        <v>#VALUE!</v>
      </c>
    </row>
    <row r="12990" spans="1:1" x14ac:dyDescent="0.25">
      <c r="A12990" s="78" t="e">
        <f>DATE(MID(Zeitreihen0h15!A12990,7,4),MID(Zeitreihen0h15!A12990,4,2),LEFT(Zeitreihen0h15!A12990,2))+TIME(MID(Zeitreihen0h15!A12990,12,2),RIGHT(Zeitreihen0h15!A12990,2),0)</f>
        <v>#VALUE!</v>
      </c>
    </row>
    <row r="12991" spans="1:1" x14ac:dyDescent="0.25">
      <c r="A12991" s="78" t="e">
        <f>DATE(MID(Zeitreihen0h15!A12991,7,4),MID(Zeitreihen0h15!A12991,4,2),LEFT(Zeitreihen0h15!A12991,2))+TIME(MID(Zeitreihen0h15!A12991,12,2),RIGHT(Zeitreihen0h15!A12991,2),0)</f>
        <v>#VALUE!</v>
      </c>
    </row>
    <row r="12992" spans="1:1" x14ac:dyDescent="0.25">
      <c r="A12992" s="78" t="e">
        <f>DATE(MID(Zeitreihen0h15!A12992,7,4),MID(Zeitreihen0h15!A12992,4,2),LEFT(Zeitreihen0h15!A12992,2))+TIME(MID(Zeitreihen0h15!A12992,12,2),RIGHT(Zeitreihen0h15!A12992,2),0)</f>
        <v>#VALUE!</v>
      </c>
    </row>
    <row r="12993" spans="1:1" x14ac:dyDescent="0.25">
      <c r="A12993" s="78" t="e">
        <f>DATE(MID(Zeitreihen0h15!A12993,7,4),MID(Zeitreihen0h15!A12993,4,2),LEFT(Zeitreihen0h15!A12993,2))+TIME(MID(Zeitreihen0h15!A12993,12,2),RIGHT(Zeitreihen0h15!A12993,2),0)</f>
        <v>#VALUE!</v>
      </c>
    </row>
    <row r="12994" spans="1:1" x14ac:dyDescent="0.25">
      <c r="A12994" s="78" t="e">
        <f>DATE(MID(Zeitreihen0h15!A12994,7,4),MID(Zeitreihen0h15!A12994,4,2),LEFT(Zeitreihen0h15!A12994,2))+TIME(MID(Zeitreihen0h15!A12994,12,2),RIGHT(Zeitreihen0h15!A12994,2),0)</f>
        <v>#VALUE!</v>
      </c>
    </row>
    <row r="12995" spans="1:1" x14ac:dyDescent="0.25">
      <c r="A12995" s="78" t="e">
        <f>DATE(MID(Zeitreihen0h15!A12995,7,4),MID(Zeitreihen0h15!A12995,4,2),LEFT(Zeitreihen0h15!A12995,2))+TIME(MID(Zeitreihen0h15!A12995,12,2),RIGHT(Zeitreihen0h15!A12995,2),0)</f>
        <v>#VALUE!</v>
      </c>
    </row>
    <row r="12996" spans="1:1" x14ac:dyDescent="0.25">
      <c r="A12996" s="78" t="e">
        <f>DATE(MID(Zeitreihen0h15!A12996,7,4),MID(Zeitreihen0h15!A12996,4,2),LEFT(Zeitreihen0h15!A12996,2))+TIME(MID(Zeitreihen0h15!A12996,12,2),RIGHT(Zeitreihen0h15!A12996,2),0)</f>
        <v>#VALUE!</v>
      </c>
    </row>
    <row r="12997" spans="1:1" x14ac:dyDescent="0.25">
      <c r="A12997" s="78" t="e">
        <f>DATE(MID(Zeitreihen0h15!A12997,7,4),MID(Zeitreihen0h15!A12997,4,2),LEFT(Zeitreihen0h15!A12997,2))+TIME(MID(Zeitreihen0h15!A12997,12,2),RIGHT(Zeitreihen0h15!A12997,2),0)</f>
        <v>#VALUE!</v>
      </c>
    </row>
    <row r="12998" spans="1:1" x14ac:dyDescent="0.25">
      <c r="A12998" s="78" t="e">
        <f>DATE(MID(Zeitreihen0h15!A12998,7,4),MID(Zeitreihen0h15!A12998,4,2),LEFT(Zeitreihen0h15!A12998,2))+TIME(MID(Zeitreihen0h15!A12998,12,2),RIGHT(Zeitreihen0h15!A12998,2),0)</f>
        <v>#VALUE!</v>
      </c>
    </row>
    <row r="12999" spans="1:1" x14ac:dyDescent="0.25">
      <c r="A12999" s="78" t="e">
        <f>DATE(MID(Zeitreihen0h15!A12999,7,4),MID(Zeitreihen0h15!A12999,4,2),LEFT(Zeitreihen0h15!A12999,2))+TIME(MID(Zeitreihen0h15!A12999,12,2),RIGHT(Zeitreihen0h15!A12999,2),0)</f>
        <v>#VALUE!</v>
      </c>
    </row>
    <row r="13000" spans="1:1" x14ac:dyDescent="0.25">
      <c r="A13000" s="78" t="e">
        <f>DATE(MID(Zeitreihen0h15!A13000,7,4),MID(Zeitreihen0h15!A13000,4,2),LEFT(Zeitreihen0h15!A13000,2))+TIME(MID(Zeitreihen0h15!A13000,12,2),RIGHT(Zeitreihen0h15!A13000,2),0)</f>
        <v>#VALUE!</v>
      </c>
    </row>
    <row r="13001" spans="1:1" x14ac:dyDescent="0.25">
      <c r="A13001" s="78" t="e">
        <f>DATE(MID(Zeitreihen0h15!A13001,7,4),MID(Zeitreihen0h15!A13001,4,2),LEFT(Zeitreihen0h15!A13001,2))+TIME(MID(Zeitreihen0h15!A13001,12,2),RIGHT(Zeitreihen0h15!A13001,2),0)</f>
        <v>#VALUE!</v>
      </c>
    </row>
    <row r="13002" spans="1:1" x14ac:dyDescent="0.25">
      <c r="A13002" s="78" t="e">
        <f>DATE(MID(Zeitreihen0h15!A13002,7,4),MID(Zeitreihen0h15!A13002,4,2),LEFT(Zeitreihen0h15!A13002,2))+TIME(MID(Zeitreihen0h15!A13002,12,2),RIGHT(Zeitreihen0h15!A13002,2),0)</f>
        <v>#VALUE!</v>
      </c>
    </row>
    <row r="13003" spans="1:1" x14ac:dyDescent="0.25">
      <c r="A13003" s="78" t="e">
        <f>DATE(MID(Zeitreihen0h15!A13003,7,4),MID(Zeitreihen0h15!A13003,4,2),LEFT(Zeitreihen0h15!A13003,2))+TIME(MID(Zeitreihen0h15!A13003,12,2),RIGHT(Zeitreihen0h15!A13003,2),0)</f>
        <v>#VALUE!</v>
      </c>
    </row>
    <row r="13004" spans="1:1" x14ac:dyDescent="0.25">
      <c r="A13004" s="78" t="e">
        <f>DATE(MID(Zeitreihen0h15!A13004,7,4),MID(Zeitreihen0h15!A13004,4,2),LEFT(Zeitreihen0h15!A13004,2))+TIME(MID(Zeitreihen0h15!A13004,12,2),RIGHT(Zeitreihen0h15!A13004,2),0)</f>
        <v>#VALUE!</v>
      </c>
    </row>
    <row r="13005" spans="1:1" x14ac:dyDescent="0.25">
      <c r="A13005" s="78" t="e">
        <f>DATE(MID(Zeitreihen0h15!A13005,7,4),MID(Zeitreihen0h15!A13005,4,2),LEFT(Zeitreihen0h15!A13005,2))+TIME(MID(Zeitreihen0h15!A13005,12,2),RIGHT(Zeitreihen0h15!A13005,2),0)</f>
        <v>#VALUE!</v>
      </c>
    </row>
    <row r="13006" spans="1:1" x14ac:dyDescent="0.25">
      <c r="A13006" s="78" t="e">
        <f>DATE(MID(Zeitreihen0h15!A13006,7,4),MID(Zeitreihen0h15!A13006,4,2),LEFT(Zeitreihen0h15!A13006,2))+TIME(MID(Zeitreihen0h15!A13006,12,2),RIGHT(Zeitreihen0h15!A13006,2),0)</f>
        <v>#VALUE!</v>
      </c>
    </row>
    <row r="13007" spans="1:1" x14ac:dyDescent="0.25">
      <c r="A13007" s="78" t="e">
        <f>DATE(MID(Zeitreihen0h15!A13007,7,4),MID(Zeitreihen0h15!A13007,4,2),LEFT(Zeitreihen0h15!A13007,2))+TIME(MID(Zeitreihen0h15!A13007,12,2),RIGHT(Zeitreihen0h15!A13007,2),0)</f>
        <v>#VALUE!</v>
      </c>
    </row>
    <row r="13008" spans="1:1" x14ac:dyDescent="0.25">
      <c r="A13008" s="78" t="e">
        <f>DATE(MID(Zeitreihen0h15!A13008,7,4),MID(Zeitreihen0h15!A13008,4,2),LEFT(Zeitreihen0h15!A13008,2))+TIME(MID(Zeitreihen0h15!A13008,12,2),RIGHT(Zeitreihen0h15!A13008,2),0)</f>
        <v>#VALUE!</v>
      </c>
    </row>
    <row r="13009" spans="1:1" x14ac:dyDescent="0.25">
      <c r="A13009" s="78" t="e">
        <f>DATE(MID(Zeitreihen0h15!A13009,7,4),MID(Zeitreihen0h15!A13009,4,2),LEFT(Zeitreihen0h15!A13009,2))+TIME(MID(Zeitreihen0h15!A13009,12,2),RIGHT(Zeitreihen0h15!A13009,2),0)</f>
        <v>#VALUE!</v>
      </c>
    </row>
    <row r="13010" spans="1:1" x14ac:dyDescent="0.25">
      <c r="A13010" s="78" t="e">
        <f>DATE(MID(Zeitreihen0h15!A13010,7,4),MID(Zeitreihen0h15!A13010,4,2),LEFT(Zeitreihen0h15!A13010,2))+TIME(MID(Zeitreihen0h15!A13010,12,2),RIGHT(Zeitreihen0h15!A13010,2),0)</f>
        <v>#VALUE!</v>
      </c>
    </row>
    <row r="13011" spans="1:1" x14ac:dyDescent="0.25">
      <c r="A13011" s="78" t="e">
        <f>DATE(MID(Zeitreihen0h15!A13011,7,4),MID(Zeitreihen0h15!A13011,4,2),LEFT(Zeitreihen0h15!A13011,2))+TIME(MID(Zeitreihen0h15!A13011,12,2),RIGHT(Zeitreihen0h15!A13011,2),0)</f>
        <v>#VALUE!</v>
      </c>
    </row>
    <row r="13012" spans="1:1" x14ac:dyDescent="0.25">
      <c r="A13012" s="78" t="e">
        <f>DATE(MID(Zeitreihen0h15!A13012,7,4),MID(Zeitreihen0h15!A13012,4,2),LEFT(Zeitreihen0h15!A13012,2))+TIME(MID(Zeitreihen0h15!A13012,12,2),RIGHT(Zeitreihen0h15!A13012,2),0)</f>
        <v>#VALUE!</v>
      </c>
    </row>
    <row r="13013" spans="1:1" x14ac:dyDescent="0.25">
      <c r="A13013" s="78" t="e">
        <f>DATE(MID(Zeitreihen0h15!A13013,7,4),MID(Zeitreihen0h15!A13013,4,2),LEFT(Zeitreihen0h15!A13013,2))+TIME(MID(Zeitreihen0h15!A13013,12,2),RIGHT(Zeitreihen0h15!A13013,2),0)</f>
        <v>#VALUE!</v>
      </c>
    </row>
    <row r="13014" spans="1:1" x14ac:dyDescent="0.25">
      <c r="A13014" s="78" t="e">
        <f>DATE(MID(Zeitreihen0h15!A13014,7,4),MID(Zeitreihen0h15!A13014,4,2),LEFT(Zeitreihen0h15!A13014,2))+TIME(MID(Zeitreihen0h15!A13014,12,2),RIGHT(Zeitreihen0h15!A13014,2),0)</f>
        <v>#VALUE!</v>
      </c>
    </row>
    <row r="13015" spans="1:1" x14ac:dyDescent="0.25">
      <c r="A13015" s="78" t="e">
        <f>DATE(MID(Zeitreihen0h15!A13015,7,4),MID(Zeitreihen0h15!A13015,4,2),LEFT(Zeitreihen0h15!A13015,2))+TIME(MID(Zeitreihen0h15!A13015,12,2),RIGHT(Zeitreihen0h15!A13015,2),0)</f>
        <v>#VALUE!</v>
      </c>
    </row>
    <row r="13016" spans="1:1" x14ac:dyDescent="0.25">
      <c r="A13016" s="78" t="e">
        <f>DATE(MID(Zeitreihen0h15!A13016,7,4),MID(Zeitreihen0h15!A13016,4,2),LEFT(Zeitreihen0h15!A13016,2))+TIME(MID(Zeitreihen0h15!A13016,12,2),RIGHT(Zeitreihen0h15!A13016,2),0)</f>
        <v>#VALUE!</v>
      </c>
    </row>
    <row r="13017" spans="1:1" x14ac:dyDescent="0.25">
      <c r="A13017" s="78" t="e">
        <f>DATE(MID(Zeitreihen0h15!A13017,7,4),MID(Zeitreihen0h15!A13017,4,2),LEFT(Zeitreihen0h15!A13017,2))+TIME(MID(Zeitreihen0h15!A13017,12,2),RIGHT(Zeitreihen0h15!A13017,2),0)</f>
        <v>#VALUE!</v>
      </c>
    </row>
    <row r="13018" spans="1:1" x14ac:dyDescent="0.25">
      <c r="A13018" s="78" t="e">
        <f>DATE(MID(Zeitreihen0h15!A13018,7,4),MID(Zeitreihen0h15!A13018,4,2),LEFT(Zeitreihen0h15!A13018,2))+TIME(MID(Zeitreihen0h15!A13018,12,2),RIGHT(Zeitreihen0h15!A13018,2),0)</f>
        <v>#VALUE!</v>
      </c>
    </row>
    <row r="13019" spans="1:1" x14ac:dyDescent="0.25">
      <c r="A13019" s="78" t="e">
        <f>DATE(MID(Zeitreihen0h15!A13019,7,4),MID(Zeitreihen0h15!A13019,4,2),LEFT(Zeitreihen0h15!A13019,2))+TIME(MID(Zeitreihen0h15!A13019,12,2),RIGHT(Zeitreihen0h15!A13019,2),0)</f>
        <v>#VALUE!</v>
      </c>
    </row>
    <row r="13020" spans="1:1" x14ac:dyDescent="0.25">
      <c r="A13020" s="78" t="e">
        <f>DATE(MID(Zeitreihen0h15!A13020,7,4),MID(Zeitreihen0h15!A13020,4,2),LEFT(Zeitreihen0h15!A13020,2))+TIME(MID(Zeitreihen0h15!A13020,12,2),RIGHT(Zeitreihen0h15!A13020,2),0)</f>
        <v>#VALUE!</v>
      </c>
    </row>
    <row r="13021" spans="1:1" x14ac:dyDescent="0.25">
      <c r="A13021" s="78" t="e">
        <f>DATE(MID(Zeitreihen0h15!A13021,7,4),MID(Zeitreihen0h15!A13021,4,2),LEFT(Zeitreihen0h15!A13021,2))+TIME(MID(Zeitreihen0h15!A13021,12,2),RIGHT(Zeitreihen0h15!A13021,2),0)</f>
        <v>#VALUE!</v>
      </c>
    </row>
    <row r="13022" spans="1:1" x14ac:dyDescent="0.25">
      <c r="A13022" s="78" t="e">
        <f>DATE(MID(Zeitreihen0h15!A13022,7,4),MID(Zeitreihen0h15!A13022,4,2),LEFT(Zeitreihen0h15!A13022,2))+TIME(MID(Zeitreihen0h15!A13022,12,2),RIGHT(Zeitreihen0h15!A13022,2),0)</f>
        <v>#VALUE!</v>
      </c>
    </row>
    <row r="13023" spans="1:1" x14ac:dyDescent="0.25">
      <c r="A13023" s="78" t="e">
        <f>DATE(MID(Zeitreihen0h15!A13023,7,4),MID(Zeitreihen0h15!A13023,4,2),LEFT(Zeitreihen0h15!A13023,2))+TIME(MID(Zeitreihen0h15!A13023,12,2),RIGHT(Zeitreihen0h15!A13023,2),0)</f>
        <v>#VALUE!</v>
      </c>
    </row>
    <row r="13024" spans="1:1" x14ac:dyDescent="0.25">
      <c r="A13024" s="78" t="e">
        <f>DATE(MID(Zeitreihen0h15!A13024,7,4),MID(Zeitreihen0h15!A13024,4,2),LEFT(Zeitreihen0h15!A13024,2))+TIME(MID(Zeitreihen0h15!A13024,12,2),RIGHT(Zeitreihen0h15!A13024,2),0)</f>
        <v>#VALUE!</v>
      </c>
    </row>
    <row r="13025" spans="1:1" x14ac:dyDescent="0.25">
      <c r="A13025" s="78" t="e">
        <f>DATE(MID(Zeitreihen0h15!A13025,7,4),MID(Zeitreihen0h15!A13025,4,2),LEFT(Zeitreihen0h15!A13025,2))+TIME(MID(Zeitreihen0h15!A13025,12,2),RIGHT(Zeitreihen0h15!A13025,2),0)</f>
        <v>#VALUE!</v>
      </c>
    </row>
    <row r="13026" spans="1:1" x14ac:dyDescent="0.25">
      <c r="A13026" s="78" t="e">
        <f>DATE(MID(Zeitreihen0h15!A13026,7,4),MID(Zeitreihen0h15!A13026,4,2),LEFT(Zeitreihen0h15!A13026,2))+TIME(MID(Zeitreihen0h15!A13026,12,2),RIGHT(Zeitreihen0h15!A13026,2),0)</f>
        <v>#VALUE!</v>
      </c>
    </row>
    <row r="13027" spans="1:1" x14ac:dyDescent="0.25">
      <c r="A13027" s="78" t="e">
        <f>DATE(MID(Zeitreihen0h15!A13027,7,4),MID(Zeitreihen0h15!A13027,4,2),LEFT(Zeitreihen0h15!A13027,2))+TIME(MID(Zeitreihen0h15!A13027,12,2),RIGHT(Zeitreihen0h15!A13027,2),0)</f>
        <v>#VALUE!</v>
      </c>
    </row>
    <row r="13028" spans="1:1" x14ac:dyDescent="0.25">
      <c r="A13028" s="78" t="e">
        <f>DATE(MID(Zeitreihen0h15!A13028,7,4),MID(Zeitreihen0h15!A13028,4,2),LEFT(Zeitreihen0h15!A13028,2))+TIME(MID(Zeitreihen0h15!A13028,12,2),RIGHT(Zeitreihen0h15!A13028,2),0)</f>
        <v>#VALUE!</v>
      </c>
    </row>
    <row r="13029" spans="1:1" x14ac:dyDescent="0.25">
      <c r="A13029" s="78" t="e">
        <f>DATE(MID(Zeitreihen0h15!A13029,7,4),MID(Zeitreihen0h15!A13029,4,2),LEFT(Zeitreihen0h15!A13029,2))+TIME(MID(Zeitreihen0h15!A13029,12,2),RIGHT(Zeitreihen0h15!A13029,2),0)</f>
        <v>#VALUE!</v>
      </c>
    </row>
    <row r="13030" spans="1:1" x14ac:dyDescent="0.25">
      <c r="A13030" s="78" t="e">
        <f>DATE(MID(Zeitreihen0h15!A13030,7,4),MID(Zeitreihen0h15!A13030,4,2),LEFT(Zeitreihen0h15!A13030,2))+TIME(MID(Zeitreihen0h15!A13030,12,2),RIGHT(Zeitreihen0h15!A13030,2),0)</f>
        <v>#VALUE!</v>
      </c>
    </row>
    <row r="13031" spans="1:1" x14ac:dyDescent="0.25">
      <c r="A13031" s="78" t="e">
        <f>DATE(MID(Zeitreihen0h15!A13031,7,4),MID(Zeitreihen0h15!A13031,4,2),LEFT(Zeitreihen0h15!A13031,2))+TIME(MID(Zeitreihen0h15!A13031,12,2),RIGHT(Zeitreihen0h15!A13031,2),0)</f>
        <v>#VALUE!</v>
      </c>
    </row>
    <row r="13032" spans="1:1" x14ac:dyDescent="0.25">
      <c r="A13032" s="78" t="e">
        <f>DATE(MID(Zeitreihen0h15!A13032,7,4),MID(Zeitreihen0h15!A13032,4,2),LEFT(Zeitreihen0h15!A13032,2))+TIME(MID(Zeitreihen0h15!A13032,12,2),RIGHT(Zeitreihen0h15!A13032,2),0)</f>
        <v>#VALUE!</v>
      </c>
    </row>
    <row r="13033" spans="1:1" x14ac:dyDescent="0.25">
      <c r="A13033" s="78" t="e">
        <f>DATE(MID(Zeitreihen0h15!A13033,7,4),MID(Zeitreihen0h15!A13033,4,2),LEFT(Zeitreihen0h15!A13033,2))+TIME(MID(Zeitreihen0h15!A13033,12,2),RIGHT(Zeitreihen0h15!A13033,2),0)</f>
        <v>#VALUE!</v>
      </c>
    </row>
    <row r="13034" spans="1:1" x14ac:dyDescent="0.25">
      <c r="A13034" s="78" t="e">
        <f>DATE(MID(Zeitreihen0h15!A13034,7,4),MID(Zeitreihen0h15!A13034,4,2),LEFT(Zeitreihen0h15!A13034,2))+TIME(MID(Zeitreihen0h15!A13034,12,2),RIGHT(Zeitreihen0h15!A13034,2),0)</f>
        <v>#VALUE!</v>
      </c>
    </row>
    <row r="13035" spans="1:1" x14ac:dyDescent="0.25">
      <c r="A13035" s="78" t="e">
        <f>DATE(MID(Zeitreihen0h15!A13035,7,4),MID(Zeitreihen0h15!A13035,4,2),LEFT(Zeitreihen0h15!A13035,2))+TIME(MID(Zeitreihen0h15!A13035,12,2),RIGHT(Zeitreihen0h15!A13035,2),0)</f>
        <v>#VALUE!</v>
      </c>
    </row>
    <row r="13036" spans="1:1" x14ac:dyDescent="0.25">
      <c r="A13036" s="78" t="e">
        <f>DATE(MID(Zeitreihen0h15!A13036,7,4),MID(Zeitreihen0h15!A13036,4,2),LEFT(Zeitreihen0h15!A13036,2))+TIME(MID(Zeitreihen0h15!A13036,12,2),RIGHT(Zeitreihen0h15!A13036,2),0)</f>
        <v>#VALUE!</v>
      </c>
    </row>
    <row r="13037" spans="1:1" x14ac:dyDescent="0.25">
      <c r="A13037" s="78" t="e">
        <f>DATE(MID(Zeitreihen0h15!A13037,7,4),MID(Zeitreihen0h15!A13037,4,2),LEFT(Zeitreihen0h15!A13037,2))+TIME(MID(Zeitreihen0h15!A13037,12,2),RIGHT(Zeitreihen0h15!A13037,2),0)</f>
        <v>#VALUE!</v>
      </c>
    </row>
    <row r="13038" spans="1:1" x14ac:dyDescent="0.25">
      <c r="A13038" s="78" t="e">
        <f>DATE(MID(Zeitreihen0h15!A13038,7,4),MID(Zeitreihen0h15!A13038,4,2),LEFT(Zeitreihen0h15!A13038,2))+TIME(MID(Zeitreihen0h15!A13038,12,2),RIGHT(Zeitreihen0h15!A13038,2),0)</f>
        <v>#VALUE!</v>
      </c>
    </row>
    <row r="13039" spans="1:1" x14ac:dyDescent="0.25">
      <c r="A13039" s="78" t="e">
        <f>DATE(MID(Zeitreihen0h15!A13039,7,4),MID(Zeitreihen0h15!A13039,4,2),LEFT(Zeitreihen0h15!A13039,2))+TIME(MID(Zeitreihen0h15!A13039,12,2),RIGHT(Zeitreihen0h15!A13039,2),0)</f>
        <v>#VALUE!</v>
      </c>
    </row>
    <row r="13040" spans="1:1" x14ac:dyDescent="0.25">
      <c r="A13040" s="78" t="e">
        <f>DATE(MID(Zeitreihen0h15!A13040,7,4),MID(Zeitreihen0h15!A13040,4,2),LEFT(Zeitreihen0h15!A13040,2))+TIME(MID(Zeitreihen0h15!A13040,12,2),RIGHT(Zeitreihen0h15!A13040,2),0)</f>
        <v>#VALUE!</v>
      </c>
    </row>
    <row r="13041" spans="1:1" x14ac:dyDescent="0.25">
      <c r="A13041" s="78" t="e">
        <f>DATE(MID(Zeitreihen0h15!A13041,7,4),MID(Zeitreihen0h15!A13041,4,2),LEFT(Zeitreihen0h15!A13041,2))+TIME(MID(Zeitreihen0h15!A13041,12,2),RIGHT(Zeitreihen0h15!A13041,2),0)</f>
        <v>#VALUE!</v>
      </c>
    </row>
    <row r="13042" spans="1:1" x14ac:dyDescent="0.25">
      <c r="A13042" s="78" t="e">
        <f>DATE(MID(Zeitreihen0h15!A13042,7,4),MID(Zeitreihen0h15!A13042,4,2),LEFT(Zeitreihen0h15!A13042,2))+TIME(MID(Zeitreihen0h15!A13042,12,2),RIGHT(Zeitreihen0h15!A13042,2),0)</f>
        <v>#VALUE!</v>
      </c>
    </row>
    <row r="13043" spans="1:1" x14ac:dyDescent="0.25">
      <c r="A13043" s="78" t="e">
        <f>DATE(MID(Zeitreihen0h15!A13043,7,4),MID(Zeitreihen0h15!A13043,4,2),LEFT(Zeitreihen0h15!A13043,2))+TIME(MID(Zeitreihen0h15!A13043,12,2),RIGHT(Zeitreihen0h15!A13043,2),0)</f>
        <v>#VALUE!</v>
      </c>
    </row>
    <row r="13044" spans="1:1" x14ac:dyDescent="0.25">
      <c r="A13044" s="78" t="e">
        <f>DATE(MID(Zeitreihen0h15!A13044,7,4),MID(Zeitreihen0h15!A13044,4,2),LEFT(Zeitreihen0h15!A13044,2))+TIME(MID(Zeitreihen0h15!A13044,12,2),RIGHT(Zeitreihen0h15!A13044,2),0)</f>
        <v>#VALUE!</v>
      </c>
    </row>
    <row r="13045" spans="1:1" x14ac:dyDescent="0.25">
      <c r="A13045" s="78" t="e">
        <f>DATE(MID(Zeitreihen0h15!A13045,7,4),MID(Zeitreihen0h15!A13045,4,2),LEFT(Zeitreihen0h15!A13045,2))+TIME(MID(Zeitreihen0h15!A13045,12,2),RIGHT(Zeitreihen0h15!A13045,2),0)</f>
        <v>#VALUE!</v>
      </c>
    </row>
    <row r="13046" spans="1:1" x14ac:dyDescent="0.25">
      <c r="A13046" s="78" t="e">
        <f>DATE(MID(Zeitreihen0h15!A13046,7,4),MID(Zeitreihen0h15!A13046,4,2),LEFT(Zeitreihen0h15!A13046,2))+TIME(MID(Zeitreihen0h15!A13046,12,2),RIGHT(Zeitreihen0h15!A13046,2),0)</f>
        <v>#VALUE!</v>
      </c>
    </row>
    <row r="13047" spans="1:1" x14ac:dyDescent="0.25">
      <c r="A13047" s="78" t="e">
        <f>DATE(MID(Zeitreihen0h15!A13047,7,4),MID(Zeitreihen0h15!A13047,4,2),LEFT(Zeitreihen0h15!A13047,2))+TIME(MID(Zeitreihen0h15!A13047,12,2),RIGHT(Zeitreihen0h15!A13047,2),0)</f>
        <v>#VALUE!</v>
      </c>
    </row>
    <row r="13048" spans="1:1" x14ac:dyDescent="0.25">
      <c r="A13048" s="78" t="e">
        <f>DATE(MID(Zeitreihen0h15!A13048,7,4),MID(Zeitreihen0h15!A13048,4,2),LEFT(Zeitreihen0h15!A13048,2))+TIME(MID(Zeitreihen0h15!A13048,12,2),RIGHT(Zeitreihen0h15!A13048,2),0)</f>
        <v>#VALUE!</v>
      </c>
    </row>
    <row r="13049" spans="1:1" x14ac:dyDescent="0.25">
      <c r="A13049" s="78" t="e">
        <f>DATE(MID(Zeitreihen0h15!A13049,7,4),MID(Zeitreihen0h15!A13049,4,2),LEFT(Zeitreihen0h15!A13049,2))+TIME(MID(Zeitreihen0h15!A13049,12,2),RIGHT(Zeitreihen0h15!A13049,2),0)</f>
        <v>#VALUE!</v>
      </c>
    </row>
    <row r="13050" spans="1:1" x14ac:dyDescent="0.25">
      <c r="A13050" s="78" t="e">
        <f>DATE(MID(Zeitreihen0h15!A13050,7,4),MID(Zeitreihen0h15!A13050,4,2),LEFT(Zeitreihen0h15!A13050,2))+TIME(MID(Zeitreihen0h15!A13050,12,2),RIGHT(Zeitreihen0h15!A13050,2),0)</f>
        <v>#VALUE!</v>
      </c>
    </row>
    <row r="13051" spans="1:1" x14ac:dyDescent="0.25">
      <c r="A13051" s="78" t="e">
        <f>DATE(MID(Zeitreihen0h15!A13051,7,4),MID(Zeitreihen0h15!A13051,4,2),LEFT(Zeitreihen0h15!A13051,2))+TIME(MID(Zeitreihen0h15!A13051,12,2),RIGHT(Zeitreihen0h15!A13051,2),0)</f>
        <v>#VALUE!</v>
      </c>
    </row>
    <row r="13052" spans="1:1" x14ac:dyDescent="0.25">
      <c r="A13052" s="78" t="e">
        <f>DATE(MID(Zeitreihen0h15!A13052,7,4),MID(Zeitreihen0h15!A13052,4,2),LEFT(Zeitreihen0h15!A13052,2))+TIME(MID(Zeitreihen0h15!A13052,12,2),RIGHT(Zeitreihen0h15!A13052,2),0)</f>
        <v>#VALUE!</v>
      </c>
    </row>
    <row r="13053" spans="1:1" x14ac:dyDescent="0.25">
      <c r="A13053" s="78" t="e">
        <f>DATE(MID(Zeitreihen0h15!A13053,7,4),MID(Zeitreihen0h15!A13053,4,2),LEFT(Zeitreihen0h15!A13053,2))+TIME(MID(Zeitreihen0h15!A13053,12,2),RIGHT(Zeitreihen0h15!A13053,2),0)</f>
        <v>#VALUE!</v>
      </c>
    </row>
    <row r="13054" spans="1:1" x14ac:dyDescent="0.25">
      <c r="A13054" s="78" t="e">
        <f>DATE(MID(Zeitreihen0h15!A13054,7,4),MID(Zeitreihen0h15!A13054,4,2),LEFT(Zeitreihen0h15!A13054,2))+TIME(MID(Zeitreihen0h15!A13054,12,2),RIGHT(Zeitreihen0h15!A13054,2),0)</f>
        <v>#VALUE!</v>
      </c>
    </row>
    <row r="13055" spans="1:1" x14ac:dyDescent="0.25">
      <c r="A13055" s="78" t="e">
        <f>DATE(MID(Zeitreihen0h15!A13055,7,4),MID(Zeitreihen0h15!A13055,4,2),LEFT(Zeitreihen0h15!A13055,2))+TIME(MID(Zeitreihen0h15!A13055,12,2),RIGHT(Zeitreihen0h15!A13055,2),0)</f>
        <v>#VALUE!</v>
      </c>
    </row>
    <row r="13056" spans="1:1" x14ac:dyDescent="0.25">
      <c r="A13056" s="78" t="e">
        <f>DATE(MID(Zeitreihen0h15!A13056,7,4),MID(Zeitreihen0h15!A13056,4,2),LEFT(Zeitreihen0h15!A13056,2))+TIME(MID(Zeitreihen0h15!A13056,12,2),RIGHT(Zeitreihen0h15!A13056,2),0)</f>
        <v>#VALUE!</v>
      </c>
    </row>
    <row r="13057" spans="1:1" x14ac:dyDescent="0.25">
      <c r="A13057" s="78" t="e">
        <f>DATE(MID(Zeitreihen0h15!A13057,7,4),MID(Zeitreihen0h15!A13057,4,2),LEFT(Zeitreihen0h15!A13057,2))+TIME(MID(Zeitreihen0h15!A13057,12,2),RIGHT(Zeitreihen0h15!A13057,2),0)</f>
        <v>#VALUE!</v>
      </c>
    </row>
    <row r="13058" spans="1:1" x14ac:dyDescent="0.25">
      <c r="A13058" s="78" t="e">
        <f>DATE(MID(Zeitreihen0h15!A13058,7,4),MID(Zeitreihen0h15!A13058,4,2),LEFT(Zeitreihen0h15!A13058,2))+TIME(MID(Zeitreihen0h15!A13058,12,2),RIGHT(Zeitreihen0h15!A13058,2),0)</f>
        <v>#VALUE!</v>
      </c>
    </row>
    <row r="13059" spans="1:1" x14ac:dyDescent="0.25">
      <c r="A13059" s="78" t="e">
        <f>DATE(MID(Zeitreihen0h15!A13059,7,4),MID(Zeitreihen0h15!A13059,4,2),LEFT(Zeitreihen0h15!A13059,2))+TIME(MID(Zeitreihen0h15!A13059,12,2),RIGHT(Zeitreihen0h15!A13059,2),0)</f>
        <v>#VALUE!</v>
      </c>
    </row>
    <row r="13060" spans="1:1" x14ac:dyDescent="0.25">
      <c r="A13060" s="78" t="e">
        <f>DATE(MID(Zeitreihen0h15!A13060,7,4),MID(Zeitreihen0h15!A13060,4,2),LEFT(Zeitreihen0h15!A13060,2))+TIME(MID(Zeitreihen0h15!A13060,12,2),RIGHT(Zeitreihen0h15!A13060,2),0)</f>
        <v>#VALUE!</v>
      </c>
    </row>
    <row r="13061" spans="1:1" x14ac:dyDescent="0.25">
      <c r="A13061" s="78" t="e">
        <f>DATE(MID(Zeitreihen0h15!A13061,7,4),MID(Zeitreihen0h15!A13061,4,2),LEFT(Zeitreihen0h15!A13061,2))+TIME(MID(Zeitreihen0h15!A13061,12,2),RIGHT(Zeitreihen0h15!A13061,2),0)</f>
        <v>#VALUE!</v>
      </c>
    </row>
    <row r="13062" spans="1:1" x14ac:dyDescent="0.25">
      <c r="A13062" s="78" t="e">
        <f>DATE(MID(Zeitreihen0h15!A13062,7,4),MID(Zeitreihen0h15!A13062,4,2),LEFT(Zeitreihen0h15!A13062,2))+TIME(MID(Zeitreihen0h15!A13062,12,2),RIGHT(Zeitreihen0h15!A13062,2),0)</f>
        <v>#VALUE!</v>
      </c>
    </row>
    <row r="13063" spans="1:1" x14ac:dyDescent="0.25">
      <c r="A13063" s="78" t="e">
        <f>DATE(MID(Zeitreihen0h15!A13063,7,4),MID(Zeitreihen0h15!A13063,4,2),LEFT(Zeitreihen0h15!A13063,2))+TIME(MID(Zeitreihen0h15!A13063,12,2),RIGHT(Zeitreihen0h15!A13063,2),0)</f>
        <v>#VALUE!</v>
      </c>
    </row>
    <row r="13064" spans="1:1" x14ac:dyDescent="0.25">
      <c r="A13064" s="78" t="e">
        <f>DATE(MID(Zeitreihen0h15!A13064,7,4),MID(Zeitreihen0h15!A13064,4,2),LEFT(Zeitreihen0h15!A13064,2))+TIME(MID(Zeitreihen0h15!A13064,12,2),RIGHT(Zeitreihen0h15!A13064,2),0)</f>
        <v>#VALUE!</v>
      </c>
    </row>
    <row r="13065" spans="1:1" x14ac:dyDescent="0.25">
      <c r="A13065" s="78" t="e">
        <f>DATE(MID(Zeitreihen0h15!A13065,7,4),MID(Zeitreihen0h15!A13065,4,2),LEFT(Zeitreihen0h15!A13065,2))+TIME(MID(Zeitreihen0h15!A13065,12,2),RIGHT(Zeitreihen0h15!A13065,2),0)</f>
        <v>#VALUE!</v>
      </c>
    </row>
    <row r="13066" spans="1:1" x14ac:dyDescent="0.25">
      <c r="A13066" s="78" t="e">
        <f>DATE(MID(Zeitreihen0h15!A13066,7,4),MID(Zeitreihen0h15!A13066,4,2),LEFT(Zeitreihen0h15!A13066,2))+TIME(MID(Zeitreihen0h15!A13066,12,2),RIGHT(Zeitreihen0h15!A13066,2),0)</f>
        <v>#VALUE!</v>
      </c>
    </row>
    <row r="13067" spans="1:1" x14ac:dyDescent="0.25">
      <c r="A13067" s="78" t="e">
        <f>DATE(MID(Zeitreihen0h15!A13067,7,4),MID(Zeitreihen0h15!A13067,4,2),LEFT(Zeitreihen0h15!A13067,2))+TIME(MID(Zeitreihen0h15!A13067,12,2),RIGHT(Zeitreihen0h15!A13067,2),0)</f>
        <v>#VALUE!</v>
      </c>
    </row>
    <row r="13068" spans="1:1" x14ac:dyDescent="0.25">
      <c r="A13068" s="78" t="e">
        <f>DATE(MID(Zeitreihen0h15!A13068,7,4),MID(Zeitreihen0h15!A13068,4,2),LEFT(Zeitreihen0h15!A13068,2))+TIME(MID(Zeitreihen0h15!A13068,12,2),RIGHT(Zeitreihen0h15!A13068,2),0)</f>
        <v>#VALUE!</v>
      </c>
    </row>
    <row r="13069" spans="1:1" x14ac:dyDescent="0.25">
      <c r="A13069" s="78" t="e">
        <f>DATE(MID(Zeitreihen0h15!A13069,7,4),MID(Zeitreihen0h15!A13069,4,2),LEFT(Zeitreihen0h15!A13069,2))+TIME(MID(Zeitreihen0h15!A13069,12,2),RIGHT(Zeitreihen0h15!A13069,2),0)</f>
        <v>#VALUE!</v>
      </c>
    </row>
    <row r="13070" spans="1:1" x14ac:dyDescent="0.25">
      <c r="A13070" s="78" t="e">
        <f>DATE(MID(Zeitreihen0h15!A13070,7,4),MID(Zeitreihen0h15!A13070,4,2),LEFT(Zeitreihen0h15!A13070,2))+TIME(MID(Zeitreihen0h15!A13070,12,2),RIGHT(Zeitreihen0h15!A13070,2),0)</f>
        <v>#VALUE!</v>
      </c>
    </row>
    <row r="13071" spans="1:1" x14ac:dyDescent="0.25">
      <c r="A13071" s="78" t="e">
        <f>DATE(MID(Zeitreihen0h15!A13071,7,4),MID(Zeitreihen0h15!A13071,4,2),LEFT(Zeitreihen0h15!A13071,2))+TIME(MID(Zeitreihen0h15!A13071,12,2),RIGHT(Zeitreihen0h15!A13071,2),0)</f>
        <v>#VALUE!</v>
      </c>
    </row>
    <row r="13072" spans="1:1" x14ac:dyDescent="0.25">
      <c r="A13072" s="78" t="e">
        <f>DATE(MID(Zeitreihen0h15!A13072,7,4),MID(Zeitreihen0h15!A13072,4,2),LEFT(Zeitreihen0h15!A13072,2))+TIME(MID(Zeitreihen0h15!A13072,12,2),RIGHT(Zeitreihen0h15!A13072,2),0)</f>
        <v>#VALUE!</v>
      </c>
    </row>
    <row r="13073" spans="1:1" x14ac:dyDescent="0.25">
      <c r="A13073" s="78" t="e">
        <f>DATE(MID(Zeitreihen0h15!A13073,7,4),MID(Zeitreihen0h15!A13073,4,2),LEFT(Zeitreihen0h15!A13073,2))+TIME(MID(Zeitreihen0h15!A13073,12,2),RIGHT(Zeitreihen0h15!A13073,2),0)</f>
        <v>#VALUE!</v>
      </c>
    </row>
    <row r="13074" spans="1:1" x14ac:dyDescent="0.25">
      <c r="A13074" s="78" t="e">
        <f>DATE(MID(Zeitreihen0h15!A13074,7,4),MID(Zeitreihen0h15!A13074,4,2),LEFT(Zeitreihen0h15!A13074,2))+TIME(MID(Zeitreihen0h15!A13074,12,2),RIGHT(Zeitreihen0h15!A13074,2),0)</f>
        <v>#VALUE!</v>
      </c>
    </row>
    <row r="13075" spans="1:1" x14ac:dyDescent="0.25">
      <c r="A13075" s="78" t="e">
        <f>DATE(MID(Zeitreihen0h15!A13075,7,4),MID(Zeitreihen0h15!A13075,4,2),LEFT(Zeitreihen0h15!A13075,2))+TIME(MID(Zeitreihen0h15!A13075,12,2),RIGHT(Zeitreihen0h15!A13075,2),0)</f>
        <v>#VALUE!</v>
      </c>
    </row>
    <row r="13076" spans="1:1" x14ac:dyDescent="0.25">
      <c r="A13076" s="78" t="e">
        <f>DATE(MID(Zeitreihen0h15!A13076,7,4),MID(Zeitreihen0h15!A13076,4,2),LEFT(Zeitreihen0h15!A13076,2))+TIME(MID(Zeitreihen0h15!A13076,12,2),RIGHT(Zeitreihen0h15!A13076,2),0)</f>
        <v>#VALUE!</v>
      </c>
    </row>
    <row r="13077" spans="1:1" x14ac:dyDescent="0.25">
      <c r="A13077" s="78" t="e">
        <f>DATE(MID(Zeitreihen0h15!A13077,7,4),MID(Zeitreihen0h15!A13077,4,2),LEFT(Zeitreihen0h15!A13077,2))+TIME(MID(Zeitreihen0h15!A13077,12,2),RIGHT(Zeitreihen0h15!A13077,2),0)</f>
        <v>#VALUE!</v>
      </c>
    </row>
    <row r="13078" spans="1:1" x14ac:dyDescent="0.25">
      <c r="A13078" s="78" t="e">
        <f>DATE(MID(Zeitreihen0h15!A13078,7,4),MID(Zeitreihen0h15!A13078,4,2),LEFT(Zeitreihen0h15!A13078,2))+TIME(MID(Zeitreihen0h15!A13078,12,2),RIGHT(Zeitreihen0h15!A13078,2),0)</f>
        <v>#VALUE!</v>
      </c>
    </row>
    <row r="13079" spans="1:1" x14ac:dyDescent="0.25">
      <c r="A13079" s="78" t="e">
        <f>DATE(MID(Zeitreihen0h15!A13079,7,4),MID(Zeitreihen0h15!A13079,4,2),LEFT(Zeitreihen0h15!A13079,2))+TIME(MID(Zeitreihen0h15!A13079,12,2),RIGHT(Zeitreihen0h15!A13079,2),0)</f>
        <v>#VALUE!</v>
      </c>
    </row>
    <row r="13080" spans="1:1" x14ac:dyDescent="0.25">
      <c r="A13080" s="78" t="e">
        <f>DATE(MID(Zeitreihen0h15!A13080,7,4),MID(Zeitreihen0h15!A13080,4,2),LEFT(Zeitreihen0h15!A13080,2))+TIME(MID(Zeitreihen0h15!A13080,12,2),RIGHT(Zeitreihen0h15!A13080,2),0)</f>
        <v>#VALUE!</v>
      </c>
    </row>
    <row r="13081" spans="1:1" x14ac:dyDescent="0.25">
      <c r="A13081" s="78" t="e">
        <f>DATE(MID(Zeitreihen0h15!A13081,7,4),MID(Zeitreihen0h15!A13081,4,2),LEFT(Zeitreihen0h15!A13081,2))+TIME(MID(Zeitreihen0h15!A13081,12,2),RIGHT(Zeitreihen0h15!A13081,2),0)</f>
        <v>#VALUE!</v>
      </c>
    </row>
    <row r="13082" spans="1:1" x14ac:dyDescent="0.25">
      <c r="A13082" s="78" t="e">
        <f>DATE(MID(Zeitreihen0h15!A13082,7,4),MID(Zeitreihen0h15!A13082,4,2),LEFT(Zeitreihen0h15!A13082,2))+TIME(MID(Zeitreihen0h15!A13082,12,2),RIGHT(Zeitreihen0h15!A13082,2),0)</f>
        <v>#VALUE!</v>
      </c>
    </row>
    <row r="13083" spans="1:1" x14ac:dyDescent="0.25">
      <c r="A13083" s="78" t="e">
        <f>DATE(MID(Zeitreihen0h15!A13083,7,4),MID(Zeitreihen0h15!A13083,4,2),LEFT(Zeitreihen0h15!A13083,2))+TIME(MID(Zeitreihen0h15!A13083,12,2),RIGHT(Zeitreihen0h15!A13083,2),0)</f>
        <v>#VALUE!</v>
      </c>
    </row>
    <row r="13084" spans="1:1" x14ac:dyDescent="0.25">
      <c r="A13084" s="78" t="e">
        <f>DATE(MID(Zeitreihen0h15!A13084,7,4),MID(Zeitreihen0h15!A13084,4,2),LEFT(Zeitreihen0h15!A13084,2))+TIME(MID(Zeitreihen0h15!A13084,12,2),RIGHT(Zeitreihen0h15!A13084,2),0)</f>
        <v>#VALUE!</v>
      </c>
    </row>
    <row r="13085" spans="1:1" x14ac:dyDescent="0.25">
      <c r="A13085" s="78" t="e">
        <f>DATE(MID(Zeitreihen0h15!A13085,7,4),MID(Zeitreihen0h15!A13085,4,2),LEFT(Zeitreihen0h15!A13085,2))+TIME(MID(Zeitreihen0h15!A13085,12,2),RIGHT(Zeitreihen0h15!A13085,2),0)</f>
        <v>#VALUE!</v>
      </c>
    </row>
    <row r="13086" spans="1:1" x14ac:dyDescent="0.25">
      <c r="A13086" s="78" t="e">
        <f>DATE(MID(Zeitreihen0h15!A13086,7,4),MID(Zeitreihen0h15!A13086,4,2),LEFT(Zeitreihen0h15!A13086,2))+TIME(MID(Zeitreihen0h15!A13086,12,2),RIGHT(Zeitreihen0h15!A13086,2),0)</f>
        <v>#VALUE!</v>
      </c>
    </row>
    <row r="13087" spans="1:1" x14ac:dyDescent="0.25">
      <c r="A13087" s="78" t="e">
        <f>DATE(MID(Zeitreihen0h15!A13087,7,4),MID(Zeitreihen0h15!A13087,4,2),LEFT(Zeitreihen0h15!A13087,2))+TIME(MID(Zeitreihen0h15!A13087,12,2),RIGHT(Zeitreihen0h15!A13087,2),0)</f>
        <v>#VALUE!</v>
      </c>
    </row>
    <row r="13088" spans="1:1" x14ac:dyDescent="0.25">
      <c r="A13088" s="78" t="e">
        <f>DATE(MID(Zeitreihen0h15!A13088,7,4),MID(Zeitreihen0h15!A13088,4,2),LEFT(Zeitreihen0h15!A13088,2))+TIME(MID(Zeitreihen0h15!A13088,12,2),RIGHT(Zeitreihen0h15!A13088,2),0)</f>
        <v>#VALUE!</v>
      </c>
    </row>
    <row r="13089" spans="1:1" x14ac:dyDescent="0.25">
      <c r="A13089" s="78" t="e">
        <f>DATE(MID(Zeitreihen0h15!A13089,7,4),MID(Zeitreihen0h15!A13089,4,2),LEFT(Zeitreihen0h15!A13089,2))+TIME(MID(Zeitreihen0h15!A13089,12,2),RIGHT(Zeitreihen0h15!A13089,2),0)</f>
        <v>#VALUE!</v>
      </c>
    </row>
    <row r="13090" spans="1:1" x14ac:dyDescent="0.25">
      <c r="A13090" s="78" t="e">
        <f>DATE(MID(Zeitreihen0h15!A13090,7,4),MID(Zeitreihen0h15!A13090,4,2),LEFT(Zeitreihen0h15!A13090,2))+TIME(MID(Zeitreihen0h15!A13090,12,2),RIGHT(Zeitreihen0h15!A13090,2),0)</f>
        <v>#VALUE!</v>
      </c>
    </row>
    <row r="13091" spans="1:1" x14ac:dyDescent="0.25">
      <c r="A13091" s="78" t="e">
        <f>DATE(MID(Zeitreihen0h15!A13091,7,4),MID(Zeitreihen0h15!A13091,4,2),LEFT(Zeitreihen0h15!A13091,2))+TIME(MID(Zeitreihen0h15!A13091,12,2),RIGHT(Zeitreihen0h15!A13091,2),0)</f>
        <v>#VALUE!</v>
      </c>
    </row>
    <row r="13092" spans="1:1" x14ac:dyDescent="0.25">
      <c r="A13092" s="78" t="e">
        <f>DATE(MID(Zeitreihen0h15!A13092,7,4),MID(Zeitreihen0h15!A13092,4,2),LEFT(Zeitreihen0h15!A13092,2))+TIME(MID(Zeitreihen0h15!A13092,12,2),RIGHT(Zeitreihen0h15!A13092,2),0)</f>
        <v>#VALUE!</v>
      </c>
    </row>
    <row r="13093" spans="1:1" x14ac:dyDescent="0.25">
      <c r="A13093" s="78" t="e">
        <f>DATE(MID(Zeitreihen0h15!A13093,7,4),MID(Zeitreihen0h15!A13093,4,2),LEFT(Zeitreihen0h15!A13093,2))+TIME(MID(Zeitreihen0h15!A13093,12,2),RIGHT(Zeitreihen0h15!A13093,2),0)</f>
        <v>#VALUE!</v>
      </c>
    </row>
    <row r="13094" spans="1:1" x14ac:dyDescent="0.25">
      <c r="A13094" s="78" t="e">
        <f>DATE(MID(Zeitreihen0h15!A13094,7,4),MID(Zeitreihen0h15!A13094,4,2),LEFT(Zeitreihen0h15!A13094,2))+TIME(MID(Zeitreihen0h15!A13094,12,2),RIGHT(Zeitreihen0h15!A13094,2),0)</f>
        <v>#VALUE!</v>
      </c>
    </row>
    <row r="13095" spans="1:1" x14ac:dyDescent="0.25">
      <c r="A13095" s="78" t="e">
        <f>DATE(MID(Zeitreihen0h15!A13095,7,4),MID(Zeitreihen0h15!A13095,4,2),LEFT(Zeitreihen0h15!A13095,2))+TIME(MID(Zeitreihen0h15!A13095,12,2),RIGHT(Zeitreihen0h15!A13095,2),0)</f>
        <v>#VALUE!</v>
      </c>
    </row>
    <row r="13096" spans="1:1" x14ac:dyDescent="0.25">
      <c r="A13096" s="78" t="e">
        <f>DATE(MID(Zeitreihen0h15!A13096,7,4),MID(Zeitreihen0h15!A13096,4,2),LEFT(Zeitreihen0h15!A13096,2))+TIME(MID(Zeitreihen0h15!A13096,12,2),RIGHT(Zeitreihen0h15!A13096,2),0)</f>
        <v>#VALUE!</v>
      </c>
    </row>
    <row r="13097" spans="1:1" x14ac:dyDescent="0.25">
      <c r="A13097" s="78" t="e">
        <f>DATE(MID(Zeitreihen0h15!A13097,7,4),MID(Zeitreihen0h15!A13097,4,2),LEFT(Zeitreihen0h15!A13097,2))+TIME(MID(Zeitreihen0h15!A13097,12,2),RIGHT(Zeitreihen0h15!A13097,2),0)</f>
        <v>#VALUE!</v>
      </c>
    </row>
    <row r="13098" spans="1:1" x14ac:dyDescent="0.25">
      <c r="A13098" s="78" t="e">
        <f>DATE(MID(Zeitreihen0h15!A13098,7,4),MID(Zeitreihen0h15!A13098,4,2),LEFT(Zeitreihen0h15!A13098,2))+TIME(MID(Zeitreihen0h15!A13098,12,2),RIGHT(Zeitreihen0h15!A13098,2),0)</f>
        <v>#VALUE!</v>
      </c>
    </row>
    <row r="13099" spans="1:1" x14ac:dyDescent="0.25">
      <c r="A13099" s="78" t="e">
        <f>DATE(MID(Zeitreihen0h15!A13099,7,4),MID(Zeitreihen0h15!A13099,4,2),LEFT(Zeitreihen0h15!A13099,2))+TIME(MID(Zeitreihen0h15!A13099,12,2),RIGHT(Zeitreihen0h15!A13099,2),0)</f>
        <v>#VALUE!</v>
      </c>
    </row>
    <row r="13100" spans="1:1" x14ac:dyDescent="0.25">
      <c r="A13100" s="78" t="e">
        <f>DATE(MID(Zeitreihen0h15!A13100,7,4),MID(Zeitreihen0h15!A13100,4,2),LEFT(Zeitreihen0h15!A13100,2))+TIME(MID(Zeitreihen0h15!A13100,12,2),RIGHT(Zeitreihen0h15!A13100,2),0)</f>
        <v>#VALUE!</v>
      </c>
    </row>
    <row r="13101" spans="1:1" x14ac:dyDescent="0.25">
      <c r="A13101" s="78" t="e">
        <f>DATE(MID(Zeitreihen0h15!A13101,7,4),MID(Zeitreihen0h15!A13101,4,2),LEFT(Zeitreihen0h15!A13101,2))+TIME(MID(Zeitreihen0h15!A13101,12,2),RIGHT(Zeitreihen0h15!A13101,2),0)</f>
        <v>#VALUE!</v>
      </c>
    </row>
    <row r="13102" spans="1:1" x14ac:dyDescent="0.25">
      <c r="A13102" s="78" t="e">
        <f>DATE(MID(Zeitreihen0h15!A13102,7,4),MID(Zeitreihen0h15!A13102,4,2),LEFT(Zeitreihen0h15!A13102,2))+TIME(MID(Zeitreihen0h15!A13102,12,2),RIGHT(Zeitreihen0h15!A13102,2),0)</f>
        <v>#VALUE!</v>
      </c>
    </row>
    <row r="13103" spans="1:1" x14ac:dyDescent="0.25">
      <c r="A13103" s="78" t="e">
        <f>DATE(MID(Zeitreihen0h15!A13103,7,4),MID(Zeitreihen0h15!A13103,4,2),LEFT(Zeitreihen0h15!A13103,2))+TIME(MID(Zeitreihen0h15!A13103,12,2),RIGHT(Zeitreihen0h15!A13103,2),0)</f>
        <v>#VALUE!</v>
      </c>
    </row>
    <row r="13104" spans="1:1" x14ac:dyDescent="0.25">
      <c r="A13104" s="78" t="e">
        <f>DATE(MID(Zeitreihen0h15!A13104,7,4),MID(Zeitreihen0h15!A13104,4,2),LEFT(Zeitreihen0h15!A13104,2))+TIME(MID(Zeitreihen0h15!A13104,12,2),RIGHT(Zeitreihen0h15!A13104,2),0)</f>
        <v>#VALUE!</v>
      </c>
    </row>
    <row r="13105" spans="1:1" x14ac:dyDescent="0.25">
      <c r="A13105" s="78" t="e">
        <f>DATE(MID(Zeitreihen0h15!A13105,7,4),MID(Zeitreihen0h15!A13105,4,2),LEFT(Zeitreihen0h15!A13105,2))+TIME(MID(Zeitreihen0h15!A13105,12,2),RIGHT(Zeitreihen0h15!A13105,2),0)</f>
        <v>#VALUE!</v>
      </c>
    </row>
    <row r="13106" spans="1:1" x14ac:dyDescent="0.25">
      <c r="A13106" s="78" t="e">
        <f>DATE(MID(Zeitreihen0h15!A13106,7,4),MID(Zeitreihen0h15!A13106,4,2),LEFT(Zeitreihen0h15!A13106,2))+TIME(MID(Zeitreihen0h15!A13106,12,2),RIGHT(Zeitreihen0h15!A13106,2),0)</f>
        <v>#VALUE!</v>
      </c>
    </row>
    <row r="13107" spans="1:1" x14ac:dyDescent="0.25">
      <c r="A13107" s="78" t="e">
        <f>DATE(MID(Zeitreihen0h15!A13107,7,4),MID(Zeitreihen0h15!A13107,4,2),LEFT(Zeitreihen0h15!A13107,2))+TIME(MID(Zeitreihen0h15!A13107,12,2),RIGHT(Zeitreihen0h15!A13107,2),0)</f>
        <v>#VALUE!</v>
      </c>
    </row>
    <row r="13108" spans="1:1" x14ac:dyDescent="0.25">
      <c r="A13108" s="78" t="e">
        <f>DATE(MID(Zeitreihen0h15!A13108,7,4),MID(Zeitreihen0h15!A13108,4,2),LEFT(Zeitreihen0h15!A13108,2))+TIME(MID(Zeitreihen0h15!A13108,12,2),RIGHT(Zeitreihen0h15!A13108,2),0)</f>
        <v>#VALUE!</v>
      </c>
    </row>
    <row r="13109" spans="1:1" x14ac:dyDescent="0.25">
      <c r="A13109" s="78" t="e">
        <f>DATE(MID(Zeitreihen0h15!A13109,7,4),MID(Zeitreihen0h15!A13109,4,2),LEFT(Zeitreihen0h15!A13109,2))+TIME(MID(Zeitreihen0h15!A13109,12,2),RIGHT(Zeitreihen0h15!A13109,2),0)</f>
        <v>#VALUE!</v>
      </c>
    </row>
    <row r="13110" spans="1:1" x14ac:dyDescent="0.25">
      <c r="A13110" s="78" t="e">
        <f>DATE(MID(Zeitreihen0h15!A13110,7,4),MID(Zeitreihen0h15!A13110,4,2),LEFT(Zeitreihen0h15!A13110,2))+TIME(MID(Zeitreihen0h15!A13110,12,2),RIGHT(Zeitreihen0h15!A13110,2),0)</f>
        <v>#VALUE!</v>
      </c>
    </row>
    <row r="13111" spans="1:1" x14ac:dyDescent="0.25">
      <c r="A13111" s="78" t="e">
        <f>DATE(MID(Zeitreihen0h15!A13111,7,4),MID(Zeitreihen0h15!A13111,4,2),LEFT(Zeitreihen0h15!A13111,2))+TIME(MID(Zeitreihen0h15!A13111,12,2),RIGHT(Zeitreihen0h15!A13111,2),0)</f>
        <v>#VALUE!</v>
      </c>
    </row>
    <row r="13112" spans="1:1" x14ac:dyDescent="0.25">
      <c r="A13112" s="78" t="e">
        <f>DATE(MID(Zeitreihen0h15!A13112,7,4),MID(Zeitreihen0h15!A13112,4,2),LEFT(Zeitreihen0h15!A13112,2))+TIME(MID(Zeitreihen0h15!A13112,12,2),RIGHT(Zeitreihen0h15!A13112,2),0)</f>
        <v>#VALUE!</v>
      </c>
    </row>
    <row r="13113" spans="1:1" x14ac:dyDescent="0.25">
      <c r="A13113" s="78" t="e">
        <f>DATE(MID(Zeitreihen0h15!A13113,7,4),MID(Zeitreihen0h15!A13113,4,2),LEFT(Zeitreihen0h15!A13113,2))+TIME(MID(Zeitreihen0h15!A13113,12,2),RIGHT(Zeitreihen0h15!A13113,2),0)</f>
        <v>#VALUE!</v>
      </c>
    </row>
    <row r="13114" spans="1:1" x14ac:dyDescent="0.25">
      <c r="A13114" s="78" t="e">
        <f>DATE(MID(Zeitreihen0h15!A13114,7,4),MID(Zeitreihen0h15!A13114,4,2),LEFT(Zeitreihen0h15!A13114,2))+TIME(MID(Zeitreihen0h15!A13114,12,2),RIGHT(Zeitreihen0h15!A13114,2),0)</f>
        <v>#VALUE!</v>
      </c>
    </row>
    <row r="13115" spans="1:1" x14ac:dyDescent="0.25">
      <c r="A13115" s="78" t="e">
        <f>DATE(MID(Zeitreihen0h15!A13115,7,4),MID(Zeitreihen0h15!A13115,4,2),LEFT(Zeitreihen0h15!A13115,2))+TIME(MID(Zeitreihen0h15!A13115,12,2),RIGHT(Zeitreihen0h15!A13115,2),0)</f>
        <v>#VALUE!</v>
      </c>
    </row>
    <row r="13116" spans="1:1" x14ac:dyDescent="0.25">
      <c r="A13116" s="78" t="e">
        <f>DATE(MID(Zeitreihen0h15!A13116,7,4),MID(Zeitreihen0h15!A13116,4,2),LEFT(Zeitreihen0h15!A13116,2))+TIME(MID(Zeitreihen0h15!A13116,12,2),RIGHT(Zeitreihen0h15!A13116,2),0)</f>
        <v>#VALUE!</v>
      </c>
    </row>
    <row r="13117" spans="1:1" x14ac:dyDescent="0.25">
      <c r="A13117" s="78" t="e">
        <f>DATE(MID(Zeitreihen0h15!A13117,7,4),MID(Zeitreihen0h15!A13117,4,2),LEFT(Zeitreihen0h15!A13117,2))+TIME(MID(Zeitreihen0h15!A13117,12,2),RIGHT(Zeitreihen0h15!A13117,2),0)</f>
        <v>#VALUE!</v>
      </c>
    </row>
    <row r="13118" spans="1:1" x14ac:dyDescent="0.25">
      <c r="A13118" s="78" t="e">
        <f>DATE(MID(Zeitreihen0h15!A13118,7,4),MID(Zeitreihen0h15!A13118,4,2),LEFT(Zeitreihen0h15!A13118,2))+TIME(MID(Zeitreihen0h15!A13118,12,2),RIGHT(Zeitreihen0h15!A13118,2),0)</f>
        <v>#VALUE!</v>
      </c>
    </row>
    <row r="13119" spans="1:1" x14ac:dyDescent="0.25">
      <c r="A13119" s="78" t="e">
        <f>DATE(MID(Zeitreihen0h15!A13119,7,4),MID(Zeitreihen0h15!A13119,4,2),LEFT(Zeitreihen0h15!A13119,2))+TIME(MID(Zeitreihen0h15!A13119,12,2),RIGHT(Zeitreihen0h15!A13119,2),0)</f>
        <v>#VALUE!</v>
      </c>
    </row>
    <row r="13120" spans="1:1" x14ac:dyDescent="0.25">
      <c r="A13120" s="78" t="e">
        <f>DATE(MID(Zeitreihen0h15!A13120,7,4),MID(Zeitreihen0h15!A13120,4,2),LEFT(Zeitreihen0h15!A13120,2))+TIME(MID(Zeitreihen0h15!A13120,12,2),RIGHT(Zeitreihen0h15!A13120,2),0)</f>
        <v>#VALUE!</v>
      </c>
    </row>
    <row r="13121" spans="1:1" x14ac:dyDescent="0.25">
      <c r="A13121" s="78" t="e">
        <f>DATE(MID(Zeitreihen0h15!A13121,7,4),MID(Zeitreihen0h15!A13121,4,2),LEFT(Zeitreihen0h15!A13121,2))+TIME(MID(Zeitreihen0h15!A13121,12,2),RIGHT(Zeitreihen0h15!A13121,2),0)</f>
        <v>#VALUE!</v>
      </c>
    </row>
    <row r="13122" spans="1:1" x14ac:dyDescent="0.25">
      <c r="A13122" s="78" t="e">
        <f>DATE(MID(Zeitreihen0h15!A13122,7,4),MID(Zeitreihen0h15!A13122,4,2),LEFT(Zeitreihen0h15!A13122,2))+TIME(MID(Zeitreihen0h15!A13122,12,2),RIGHT(Zeitreihen0h15!A13122,2),0)</f>
        <v>#VALUE!</v>
      </c>
    </row>
    <row r="13123" spans="1:1" x14ac:dyDescent="0.25">
      <c r="A13123" s="78" t="e">
        <f>DATE(MID(Zeitreihen0h15!A13123,7,4),MID(Zeitreihen0h15!A13123,4,2),LEFT(Zeitreihen0h15!A13123,2))+TIME(MID(Zeitreihen0h15!A13123,12,2),RIGHT(Zeitreihen0h15!A13123,2),0)</f>
        <v>#VALUE!</v>
      </c>
    </row>
    <row r="13124" spans="1:1" x14ac:dyDescent="0.25">
      <c r="A13124" s="78" t="e">
        <f>DATE(MID(Zeitreihen0h15!A13124,7,4),MID(Zeitreihen0h15!A13124,4,2),LEFT(Zeitreihen0h15!A13124,2))+TIME(MID(Zeitreihen0h15!A13124,12,2),RIGHT(Zeitreihen0h15!A13124,2),0)</f>
        <v>#VALUE!</v>
      </c>
    </row>
    <row r="13125" spans="1:1" x14ac:dyDescent="0.25">
      <c r="A13125" s="78" t="e">
        <f>DATE(MID(Zeitreihen0h15!A13125,7,4),MID(Zeitreihen0h15!A13125,4,2),LEFT(Zeitreihen0h15!A13125,2))+TIME(MID(Zeitreihen0h15!A13125,12,2),RIGHT(Zeitreihen0h15!A13125,2),0)</f>
        <v>#VALUE!</v>
      </c>
    </row>
    <row r="13126" spans="1:1" x14ac:dyDescent="0.25">
      <c r="A13126" s="78" t="e">
        <f>DATE(MID(Zeitreihen0h15!A13126,7,4),MID(Zeitreihen0h15!A13126,4,2),LEFT(Zeitreihen0h15!A13126,2))+TIME(MID(Zeitreihen0h15!A13126,12,2),RIGHT(Zeitreihen0h15!A13126,2),0)</f>
        <v>#VALUE!</v>
      </c>
    </row>
    <row r="13127" spans="1:1" x14ac:dyDescent="0.25">
      <c r="A13127" s="78" t="e">
        <f>DATE(MID(Zeitreihen0h15!A13127,7,4),MID(Zeitreihen0h15!A13127,4,2),LEFT(Zeitreihen0h15!A13127,2))+TIME(MID(Zeitreihen0h15!A13127,12,2),RIGHT(Zeitreihen0h15!A13127,2),0)</f>
        <v>#VALUE!</v>
      </c>
    </row>
    <row r="13128" spans="1:1" x14ac:dyDescent="0.25">
      <c r="A13128" s="78" t="e">
        <f>DATE(MID(Zeitreihen0h15!A13128,7,4),MID(Zeitreihen0h15!A13128,4,2),LEFT(Zeitreihen0h15!A13128,2))+TIME(MID(Zeitreihen0h15!A13128,12,2),RIGHT(Zeitreihen0h15!A13128,2),0)</f>
        <v>#VALUE!</v>
      </c>
    </row>
    <row r="13129" spans="1:1" x14ac:dyDescent="0.25">
      <c r="A13129" s="78" t="e">
        <f>DATE(MID(Zeitreihen0h15!A13129,7,4),MID(Zeitreihen0h15!A13129,4,2),LEFT(Zeitreihen0h15!A13129,2))+TIME(MID(Zeitreihen0h15!A13129,12,2),RIGHT(Zeitreihen0h15!A13129,2),0)</f>
        <v>#VALUE!</v>
      </c>
    </row>
    <row r="13130" spans="1:1" x14ac:dyDescent="0.25">
      <c r="A13130" s="78" t="e">
        <f>DATE(MID(Zeitreihen0h15!A13130,7,4),MID(Zeitreihen0h15!A13130,4,2),LEFT(Zeitreihen0h15!A13130,2))+TIME(MID(Zeitreihen0h15!A13130,12,2),RIGHT(Zeitreihen0h15!A13130,2),0)</f>
        <v>#VALUE!</v>
      </c>
    </row>
    <row r="13131" spans="1:1" x14ac:dyDescent="0.25">
      <c r="A13131" s="78" t="e">
        <f>DATE(MID(Zeitreihen0h15!A13131,7,4),MID(Zeitreihen0h15!A13131,4,2),LEFT(Zeitreihen0h15!A13131,2))+TIME(MID(Zeitreihen0h15!A13131,12,2),RIGHT(Zeitreihen0h15!A13131,2),0)</f>
        <v>#VALUE!</v>
      </c>
    </row>
    <row r="13132" spans="1:1" x14ac:dyDescent="0.25">
      <c r="A13132" s="78" t="e">
        <f>DATE(MID(Zeitreihen0h15!A13132,7,4),MID(Zeitreihen0h15!A13132,4,2),LEFT(Zeitreihen0h15!A13132,2))+TIME(MID(Zeitreihen0h15!A13132,12,2),RIGHT(Zeitreihen0h15!A13132,2),0)</f>
        <v>#VALUE!</v>
      </c>
    </row>
    <row r="13133" spans="1:1" x14ac:dyDescent="0.25">
      <c r="A13133" s="78" t="e">
        <f>DATE(MID(Zeitreihen0h15!A13133,7,4),MID(Zeitreihen0h15!A13133,4,2),LEFT(Zeitreihen0h15!A13133,2))+TIME(MID(Zeitreihen0h15!A13133,12,2),RIGHT(Zeitreihen0h15!A13133,2),0)</f>
        <v>#VALUE!</v>
      </c>
    </row>
    <row r="13134" spans="1:1" x14ac:dyDescent="0.25">
      <c r="A13134" s="78" t="e">
        <f>DATE(MID(Zeitreihen0h15!A13134,7,4),MID(Zeitreihen0h15!A13134,4,2),LEFT(Zeitreihen0h15!A13134,2))+TIME(MID(Zeitreihen0h15!A13134,12,2),RIGHT(Zeitreihen0h15!A13134,2),0)</f>
        <v>#VALUE!</v>
      </c>
    </row>
    <row r="13135" spans="1:1" x14ac:dyDescent="0.25">
      <c r="A13135" s="78" t="e">
        <f>DATE(MID(Zeitreihen0h15!A13135,7,4),MID(Zeitreihen0h15!A13135,4,2),LEFT(Zeitreihen0h15!A13135,2))+TIME(MID(Zeitreihen0h15!A13135,12,2),RIGHT(Zeitreihen0h15!A13135,2),0)</f>
        <v>#VALUE!</v>
      </c>
    </row>
    <row r="13136" spans="1:1" x14ac:dyDescent="0.25">
      <c r="A13136" s="78" t="e">
        <f>DATE(MID(Zeitreihen0h15!A13136,7,4),MID(Zeitreihen0h15!A13136,4,2),LEFT(Zeitreihen0h15!A13136,2))+TIME(MID(Zeitreihen0h15!A13136,12,2),RIGHT(Zeitreihen0h15!A13136,2),0)</f>
        <v>#VALUE!</v>
      </c>
    </row>
    <row r="13137" spans="1:1" x14ac:dyDescent="0.25">
      <c r="A13137" s="78" t="e">
        <f>DATE(MID(Zeitreihen0h15!A13137,7,4),MID(Zeitreihen0h15!A13137,4,2),LEFT(Zeitreihen0h15!A13137,2))+TIME(MID(Zeitreihen0h15!A13137,12,2),RIGHT(Zeitreihen0h15!A13137,2),0)</f>
        <v>#VALUE!</v>
      </c>
    </row>
    <row r="13138" spans="1:1" x14ac:dyDescent="0.25">
      <c r="A13138" s="78" t="e">
        <f>DATE(MID(Zeitreihen0h15!A13138,7,4),MID(Zeitreihen0h15!A13138,4,2),LEFT(Zeitreihen0h15!A13138,2))+TIME(MID(Zeitreihen0h15!A13138,12,2),RIGHT(Zeitreihen0h15!A13138,2),0)</f>
        <v>#VALUE!</v>
      </c>
    </row>
    <row r="13139" spans="1:1" x14ac:dyDescent="0.25">
      <c r="A13139" s="78" t="e">
        <f>DATE(MID(Zeitreihen0h15!A13139,7,4),MID(Zeitreihen0h15!A13139,4,2),LEFT(Zeitreihen0h15!A13139,2))+TIME(MID(Zeitreihen0h15!A13139,12,2),RIGHT(Zeitreihen0h15!A13139,2),0)</f>
        <v>#VALUE!</v>
      </c>
    </row>
    <row r="13140" spans="1:1" x14ac:dyDescent="0.25">
      <c r="A13140" s="78" t="e">
        <f>DATE(MID(Zeitreihen0h15!A13140,7,4),MID(Zeitreihen0h15!A13140,4,2),LEFT(Zeitreihen0h15!A13140,2))+TIME(MID(Zeitreihen0h15!A13140,12,2),RIGHT(Zeitreihen0h15!A13140,2),0)</f>
        <v>#VALUE!</v>
      </c>
    </row>
    <row r="13141" spans="1:1" x14ac:dyDescent="0.25">
      <c r="A13141" s="78" t="e">
        <f>DATE(MID(Zeitreihen0h15!A13141,7,4),MID(Zeitreihen0h15!A13141,4,2),LEFT(Zeitreihen0h15!A13141,2))+TIME(MID(Zeitreihen0h15!A13141,12,2),RIGHT(Zeitreihen0h15!A13141,2),0)</f>
        <v>#VALUE!</v>
      </c>
    </row>
    <row r="13142" spans="1:1" x14ac:dyDescent="0.25">
      <c r="A13142" s="78" t="e">
        <f>DATE(MID(Zeitreihen0h15!A13142,7,4),MID(Zeitreihen0h15!A13142,4,2),LEFT(Zeitreihen0h15!A13142,2))+TIME(MID(Zeitreihen0h15!A13142,12,2),RIGHT(Zeitreihen0h15!A13142,2),0)</f>
        <v>#VALUE!</v>
      </c>
    </row>
    <row r="13143" spans="1:1" x14ac:dyDescent="0.25">
      <c r="A13143" s="78" t="e">
        <f>DATE(MID(Zeitreihen0h15!A13143,7,4),MID(Zeitreihen0h15!A13143,4,2),LEFT(Zeitreihen0h15!A13143,2))+TIME(MID(Zeitreihen0h15!A13143,12,2),RIGHT(Zeitreihen0h15!A13143,2),0)</f>
        <v>#VALUE!</v>
      </c>
    </row>
    <row r="13144" spans="1:1" x14ac:dyDescent="0.25">
      <c r="A13144" s="78" t="e">
        <f>DATE(MID(Zeitreihen0h15!A13144,7,4),MID(Zeitreihen0h15!A13144,4,2),LEFT(Zeitreihen0h15!A13144,2))+TIME(MID(Zeitreihen0h15!A13144,12,2),RIGHT(Zeitreihen0h15!A13144,2),0)</f>
        <v>#VALUE!</v>
      </c>
    </row>
    <row r="13145" spans="1:1" x14ac:dyDescent="0.25">
      <c r="A13145" s="78" t="e">
        <f>DATE(MID(Zeitreihen0h15!A13145,7,4),MID(Zeitreihen0h15!A13145,4,2),LEFT(Zeitreihen0h15!A13145,2))+TIME(MID(Zeitreihen0h15!A13145,12,2),RIGHT(Zeitreihen0h15!A13145,2),0)</f>
        <v>#VALUE!</v>
      </c>
    </row>
    <row r="13146" spans="1:1" x14ac:dyDescent="0.25">
      <c r="A13146" s="78" t="e">
        <f>DATE(MID(Zeitreihen0h15!A13146,7,4),MID(Zeitreihen0h15!A13146,4,2),LEFT(Zeitreihen0h15!A13146,2))+TIME(MID(Zeitreihen0h15!A13146,12,2),RIGHT(Zeitreihen0h15!A13146,2),0)</f>
        <v>#VALUE!</v>
      </c>
    </row>
    <row r="13147" spans="1:1" x14ac:dyDescent="0.25">
      <c r="A13147" s="78" t="e">
        <f>DATE(MID(Zeitreihen0h15!A13147,7,4),MID(Zeitreihen0h15!A13147,4,2),LEFT(Zeitreihen0h15!A13147,2))+TIME(MID(Zeitreihen0h15!A13147,12,2),RIGHT(Zeitreihen0h15!A13147,2),0)</f>
        <v>#VALUE!</v>
      </c>
    </row>
    <row r="13148" spans="1:1" x14ac:dyDescent="0.25">
      <c r="A13148" s="78" t="e">
        <f>DATE(MID(Zeitreihen0h15!A13148,7,4),MID(Zeitreihen0h15!A13148,4,2),LEFT(Zeitreihen0h15!A13148,2))+TIME(MID(Zeitreihen0h15!A13148,12,2),RIGHT(Zeitreihen0h15!A13148,2),0)</f>
        <v>#VALUE!</v>
      </c>
    </row>
    <row r="13149" spans="1:1" x14ac:dyDescent="0.25">
      <c r="A13149" s="78" t="e">
        <f>DATE(MID(Zeitreihen0h15!A13149,7,4),MID(Zeitreihen0h15!A13149,4,2),LEFT(Zeitreihen0h15!A13149,2))+TIME(MID(Zeitreihen0h15!A13149,12,2),RIGHT(Zeitreihen0h15!A13149,2),0)</f>
        <v>#VALUE!</v>
      </c>
    </row>
    <row r="13150" spans="1:1" x14ac:dyDescent="0.25">
      <c r="A13150" s="78" t="e">
        <f>DATE(MID(Zeitreihen0h15!A13150,7,4),MID(Zeitreihen0h15!A13150,4,2),LEFT(Zeitreihen0h15!A13150,2))+TIME(MID(Zeitreihen0h15!A13150,12,2),RIGHT(Zeitreihen0h15!A13150,2),0)</f>
        <v>#VALUE!</v>
      </c>
    </row>
    <row r="13151" spans="1:1" x14ac:dyDescent="0.25">
      <c r="A13151" s="78" t="e">
        <f>DATE(MID(Zeitreihen0h15!A13151,7,4),MID(Zeitreihen0h15!A13151,4,2),LEFT(Zeitreihen0h15!A13151,2))+TIME(MID(Zeitreihen0h15!A13151,12,2),RIGHT(Zeitreihen0h15!A13151,2),0)</f>
        <v>#VALUE!</v>
      </c>
    </row>
    <row r="13152" spans="1:1" x14ac:dyDescent="0.25">
      <c r="A13152" s="78" t="e">
        <f>DATE(MID(Zeitreihen0h15!A13152,7,4),MID(Zeitreihen0h15!A13152,4,2),LEFT(Zeitreihen0h15!A13152,2))+TIME(MID(Zeitreihen0h15!A13152,12,2),RIGHT(Zeitreihen0h15!A13152,2),0)</f>
        <v>#VALUE!</v>
      </c>
    </row>
    <row r="13153" spans="1:1" x14ac:dyDescent="0.25">
      <c r="A13153" s="78" t="e">
        <f>DATE(MID(Zeitreihen0h15!A13153,7,4),MID(Zeitreihen0h15!A13153,4,2),LEFT(Zeitreihen0h15!A13153,2))+TIME(MID(Zeitreihen0h15!A13153,12,2),RIGHT(Zeitreihen0h15!A13153,2),0)</f>
        <v>#VALUE!</v>
      </c>
    </row>
    <row r="13154" spans="1:1" x14ac:dyDescent="0.25">
      <c r="A13154" s="78" t="e">
        <f>DATE(MID(Zeitreihen0h15!A13154,7,4),MID(Zeitreihen0h15!A13154,4,2),LEFT(Zeitreihen0h15!A13154,2))+TIME(MID(Zeitreihen0h15!A13154,12,2),RIGHT(Zeitreihen0h15!A13154,2),0)</f>
        <v>#VALUE!</v>
      </c>
    </row>
    <row r="13155" spans="1:1" x14ac:dyDescent="0.25">
      <c r="A13155" s="78" t="e">
        <f>DATE(MID(Zeitreihen0h15!A13155,7,4),MID(Zeitreihen0h15!A13155,4,2),LEFT(Zeitreihen0h15!A13155,2))+TIME(MID(Zeitreihen0h15!A13155,12,2),RIGHT(Zeitreihen0h15!A13155,2),0)</f>
        <v>#VALUE!</v>
      </c>
    </row>
    <row r="13156" spans="1:1" x14ac:dyDescent="0.25">
      <c r="A13156" s="78" t="e">
        <f>DATE(MID(Zeitreihen0h15!A13156,7,4),MID(Zeitreihen0h15!A13156,4,2),LEFT(Zeitreihen0h15!A13156,2))+TIME(MID(Zeitreihen0h15!A13156,12,2),RIGHT(Zeitreihen0h15!A13156,2),0)</f>
        <v>#VALUE!</v>
      </c>
    </row>
    <row r="13157" spans="1:1" x14ac:dyDescent="0.25">
      <c r="A13157" s="78" t="e">
        <f>DATE(MID(Zeitreihen0h15!A13157,7,4),MID(Zeitreihen0h15!A13157,4,2),LEFT(Zeitreihen0h15!A13157,2))+TIME(MID(Zeitreihen0h15!A13157,12,2),RIGHT(Zeitreihen0h15!A13157,2),0)</f>
        <v>#VALUE!</v>
      </c>
    </row>
    <row r="13158" spans="1:1" x14ac:dyDescent="0.25">
      <c r="A13158" s="78" t="e">
        <f>DATE(MID(Zeitreihen0h15!A13158,7,4),MID(Zeitreihen0h15!A13158,4,2),LEFT(Zeitreihen0h15!A13158,2))+TIME(MID(Zeitreihen0h15!A13158,12,2),RIGHT(Zeitreihen0h15!A13158,2),0)</f>
        <v>#VALUE!</v>
      </c>
    </row>
    <row r="13159" spans="1:1" x14ac:dyDescent="0.25">
      <c r="A13159" s="78" t="e">
        <f>DATE(MID(Zeitreihen0h15!A13159,7,4),MID(Zeitreihen0h15!A13159,4,2),LEFT(Zeitreihen0h15!A13159,2))+TIME(MID(Zeitreihen0h15!A13159,12,2),RIGHT(Zeitreihen0h15!A13159,2),0)</f>
        <v>#VALUE!</v>
      </c>
    </row>
    <row r="13160" spans="1:1" x14ac:dyDescent="0.25">
      <c r="A13160" s="78" t="e">
        <f>DATE(MID(Zeitreihen0h15!A13160,7,4),MID(Zeitreihen0h15!A13160,4,2),LEFT(Zeitreihen0h15!A13160,2))+TIME(MID(Zeitreihen0h15!A13160,12,2),RIGHT(Zeitreihen0h15!A13160,2),0)</f>
        <v>#VALUE!</v>
      </c>
    </row>
    <row r="13161" spans="1:1" x14ac:dyDescent="0.25">
      <c r="A13161" s="78" t="e">
        <f>DATE(MID(Zeitreihen0h15!A13161,7,4),MID(Zeitreihen0h15!A13161,4,2),LEFT(Zeitreihen0h15!A13161,2))+TIME(MID(Zeitreihen0h15!A13161,12,2),RIGHT(Zeitreihen0h15!A13161,2),0)</f>
        <v>#VALUE!</v>
      </c>
    </row>
    <row r="13162" spans="1:1" x14ac:dyDescent="0.25">
      <c r="A13162" s="78" t="e">
        <f>DATE(MID(Zeitreihen0h15!A13162,7,4),MID(Zeitreihen0h15!A13162,4,2),LEFT(Zeitreihen0h15!A13162,2))+TIME(MID(Zeitreihen0h15!A13162,12,2),RIGHT(Zeitreihen0h15!A13162,2),0)</f>
        <v>#VALUE!</v>
      </c>
    </row>
    <row r="13163" spans="1:1" x14ac:dyDescent="0.25">
      <c r="A13163" s="78" t="e">
        <f>DATE(MID(Zeitreihen0h15!A13163,7,4),MID(Zeitreihen0h15!A13163,4,2),LEFT(Zeitreihen0h15!A13163,2))+TIME(MID(Zeitreihen0h15!A13163,12,2),RIGHT(Zeitreihen0h15!A13163,2),0)</f>
        <v>#VALUE!</v>
      </c>
    </row>
    <row r="13164" spans="1:1" x14ac:dyDescent="0.25">
      <c r="A13164" s="78" t="e">
        <f>DATE(MID(Zeitreihen0h15!A13164,7,4),MID(Zeitreihen0h15!A13164,4,2),LEFT(Zeitreihen0h15!A13164,2))+TIME(MID(Zeitreihen0h15!A13164,12,2),RIGHT(Zeitreihen0h15!A13164,2),0)</f>
        <v>#VALUE!</v>
      </c>
    </row>
    <row r="13165" spans="1:1" x14ac:dyDescent="0.25">
      <c r="A13165" s="78" t="e">
        <f>DATE(MID(Zeitreihen0h15!A13165,7,4),MID(Zeitreihen0h15!A13165,4,2),LEFT(Zeitreihen0h15!A13165,2))+TIME(MID(Zeitreihen0h15!A13165,12,2),RIGHT(Zeitreihen0h15!A13165,2),0)</f>
        <v>#VALUE!</v>
      </c>
    </row>
    <row r="13166" spans="1:1" x14ac:dyDescent="0.25">
      <c r="A13166" s="78" t="e">
        <f>DATE(MID(Zeitreihen0h15!A13166,7,4),MID(Zeitreihen0h15!A13166,4,2),LEFT(Zeitreihen0h15!A13166,2))+TIME(MID(Zeitreihen0h15!A13166,12,2),RIGHT(Zeitreihen0h15!A13166,2),0)</f>
        <v>#VALUE!</v>
      </c>
    </row>
    <row r="13167" spans="1:1" x14ac:dyDescent="0.25">
      <c r="A13167" s="78" t="e">
        <f>DATE(MID(Zeitreihen0h15!A13167,7,4),MID(Zeitreihen0h15!A13167,4,2),LEFT(Zeitreihen0h15!A13167,2))+TIME(MID(Zeitreihen0h15!A13167,12,2),RIGHT(Zeitreihen0h15!A13167,2),0)</f>
        <v>#VALUE!</v>
      </c>
    </row>
    <row r="13168" spans="1:1" x14ac:dyDescent="0.25">
      <c r="A13168" s="78" t="e">
        <f>DATE(MID(Zeitreihen0h15!A13168,7,4),MID(Zeitreihen0h15!A13168,4,2),LEFT(Zeitreihen0h15!A13168,2))+TIME(MID(Zeitreihen0h15!A13168,12,2),RIGHT(Zeitreihen0h15!A13168,2),0)</f>
        <v>#VALUE!</v>
      </c>
    </row>
    <row r="13169" spans="1:1" x14ac:dyDescent="0.25">
      <c r="A13169" s="78" t="e">
        <f>DATE(MID(Zeitreihen0h15!A13169,7,4),MID(Zeitreihen0h15!A13169,4,2),LEFT(Zeitreihen0h15!A13169,2))+TIME(MID(Zeitreihen0h15!A13169,12,2),RIGHT(Zeitreihen0h15!A13169,2),0)</f>
        <v>#VALUE!</v>
      </c>
    </row>
    <row r="13170" spans="1:1" x14ac:dyDescent="0.25">
      <c r="A13170" s="78" t="e">
        <f>DATE(MID(Zeitreihen0h15!A13170,7,4),MID(Zeitreihen0h15!A13170,4,2),LEFT(Zeitreihen0h15!A13170,2))+TIME(MID(Zeitreihen0h15!A13170,12,2),RIGHT(Zeitreihen0h15!A13170,2),0)</f>
        <v>#VALUE!</v>
      </c>
    </row>
    <row r="13171" spans="1:1" x14ac:dyDescent="0.25">
      <c r="A13171" s="78" t="e">
        <f>DATE(MID(Zeitreihen0h15!A13171,7,4),MID(Zeitreihen0h15!A13171,4,2),LEFT(Zeitreihen0h15!A13171,2))+TIME(MID(Zeitreihen0h15!A13171,12,2),RIGHT(Zeitreihen0h15!A13171,2),0)</f>
        <v>#VALUE!</v>
      </c>
    </row>
    <row r="13172" spans="1:1" x14ac:dyDescent="0.25">
      <c r="A13172" s="78" t="e">
        <f>DATE(MID(Zeitreihen0h15!A13172,7,4),MID(Zeitreihen0h15!A13172,4,2),LEFT(Zeitreihen0h15!A13172,2))+TIME(MID(Zeitreihen0h15!A13172,12,2),RIGHT(Zeitreihen0h15!A13172,2),0)</f>
        <v>#VALUE!</v>
      </c>
    </row>
    <row r="13173" spans="1:1" x14ac:dyDescent="0.25">
      <c r="A13173" s="78" t="e">
        <f>DATE(MID(Zeitreihen0h15!A13173,7,4),MID(Zeitreihen0h15!A13173,4,2),LEFT(Zeitreihen0h15!A13173,2))+TIME(MID(Zeitreihen0h15!A13173,12,2),RIGHT(Zeitreihen0h15!A13173,2),0)</f>
        <v>#VALUE!</v>
      </c>
    </row>
    <row r="13174" spans="1:1" x14ac:dyDescent="0.25">
      <c r="A13174" s="78" t="e">
        <f>DATE(MID(Zeitreihen0h15!A13174,7,4),MID(Zeitreihen0h15!A13174,4,2),LEFT(Zeitreihen0h15!A13174,2))+TIME(MID(Zeitreihen0h15!A13174,12,2),RIGHT(Zeitreihen0h15!A13174,2),0)</f>
        <v>#VALUE!</v>
      </c>
    </row>
    <row r="13175" spans="1:1" x14ac:dyDescent="0.25">
      <c r="A13175" s="78" t="e">
        <f>DATE(MID(Zeitreihen0h15!A13175,7,4),MID(Zeitreihen0h15!A13175,4,2),LEFT(Zeitreihen0h15!A13175,2))+TIME(MID(Zeitreihen0h15!A13175,12,2),RIGHT(Zeitreihen0h15!A13175,2),0)</f>
        <v>#VALUE!</v>
      </c>
    </row>
    <row r="13176" spans="1:1" x14ac:dyDescent="0.25">
      <c r="A13176" s="78" t="e">
        <f>DATE(MID(Zeitreihen0h15!A13176,7,4),MID(Zeitreihen0h15!A13176,4,2),LEFT(Zeitreihen0h15!A13176,2))+TIME(MID(Zeitreihen0h15!A13176,12,2),RIGHT(Zeitreihen0h15!A13176,2),0)</f>
        <v>#VALUE!</v>
      </c>
    </row>
    <row r="13177" spans="1:1" x14ac:dyDescent="0.25">
      <c r="A13177" s="78" t="e">
        <f>DATE(MID(Zeitreihen0h15!A13177,7,4),MID(Zeitreihen0h15!A13177,4,2),LEFT(Zeitreihen0h15!A13177,2))+TIME(MID(Zeitreihen0h15!A13177,12,2),RIGHT(Zeitreihen0h15!A13177,2),0)</f>
        <v>#VALUE!</v>
      </c>
    </row>
    <row r="13178" spans="1:1" x14ac:dyDescent="0.25">
      <c r="A13178" s="78" t="e">
        <f>DATE(MID(Zeitreihen0h15!A13178,7,4),MID(Zeitreihen0h15!A13178,4,2),LEFT(Zeitreihen0h15!A13178,2))+TIME(MID(Zeitreihen0h15!A13178,12,2),RIGHT(Zeitreihen0h15!A13178,2),0)</f>
        <v>#VALUE!</v>
      </c>
    </row>
    <row r="13179" spans="1:1" x14ac:dyDescent="0.25">
      <c r="A13179" s="78" t="e">
        <f>DATE(MID(Zeitreihen0h15!A13179,7,4),MID(Zeitreihen0h15!A13179,4,2),LEFT(Zeitreihen0h15!A13179,2))+TIME(MID(Zeitreihen0h15!A13179,12,2),RIGHT(Zeitreihen0h15!A13179,2),0)</f>
        <v>#VALUE!</v>
      </c>
    </row>
    <row r="13180" spans="1:1" x14ac:dyDescent="0.25">
      <c r="A13180" s="78" t="e">
        <f>DATE(MID(Zeitreihen0h15!A13180,7,4),MID(Zeitreihen0h15!A13180,4,2),LEFT(Zeitreihen0h15!A13180,2))+TIME(MID(Zeitreihen0h15!A13180,12,2),RIGHT(Zeitreihen0h15!A13180,2),0)</f>
        <v>#VALUE!</v>
      </c>
    </row>
    <row r="13181" spans="1:1" x14ac:dyDescent="0.25">
      <c r="A13181" s="78" t="e">
        <f>DATE(MID(Zeitreihen0h15!A13181,7,4),MID(Zeitreihen0h15!A13181,4,2),LEFT(Zeitreihen0h15!A13181,2))+TIME(MID(Zeitreihen0h15!A13181,12,2),RIGHT(Zeitreihen0h15!A13181,2),0)</f>
        <v>#VALUE!</v>
      </c>
    </row>
    <row r="13182" spans="1:1" x14ac:dyDescent="0.25">
      <c r="A13182" s="78" t="e">
        <f>DATE(MID(Zeitreihen0h15!A13182,7,4),MID(Zeitreihen0h15!A13182,4,2),LEFT(Zeitreihen0h15!A13182,2))+TIME(MID(Zeitreihen0h15!A13182,12,2),RIGHT(Zeitreihen0h15!A13182,2),0)</f>
        <v>#VALUE!</v>
      </c>
    </row>
    <row r="13183" spans="1:1" x14ac:dyDescent="0.25">
      <c r="A13183" s="78" t="e">
        <f>DATE(MID(Zeitreihen0h15!A13183,7,4),MID(Zeitreihen0h15!A13183,4,2),LEFT(Zeitreihen0h15!A13183,2))+TIME(MID(Zeitreihen0h15!A13183,12,2),RIGHT(Zeitreihen0h15!A13183,2),0)</f>
        <v>#VALUE!</v>
      </c>
    </row>
    <row r="13184" spans="1:1" x14ac:dyDescent="0.25">
      <c r="A13184" s="78" t="e">
        <f>DATE(MID(Zeitreihen0h15!A13184,7,4),MID(Zeitreihen0h15!A13184,4,2),LEFT(Zeitreihen0h15!A13184,2))+TIME(MID(Zeitreihen0h15!A13184,12,2),RIGHT(Zeitreihen0h15!A13184,2),0)</f>
        <v>#VALUE!</v>
      </c>
    </row>
    <row r="13185" spans="1:1" x14ac:dyDescent="0.25">
      <c r="A13185" s="78" t="e">
        <f>DATE(MID(Zeitreihen0h15!A13185,7,4),MID(Zeitreihen0h15!A13185,4,2),LEFT(Zeitreihen0h15!A13185,2))+TIME(MID(Zeitreihen0h15!A13185,12,2),RIGHT(Zeitreihen0h15!A13185,2),0)</f>
        <v>#VALUE!</v>
      </c>
    </row>
    <row r="13186" spans="1:1" x14ac:dyDescent="0.25">
      <c r="A13186" s="78" t="e">
        <f>DATE(MID(Zeitreihen0h15!A13186,7,4),MID(Zeitreihen0h15!A13186,4,2),LEFT(Zeitreihen0h15!A13186,2))+TIME(MID(Zeitreihen0h15!A13186,12,2),RIGHT(Zeitreihen0h15!A13186,2),0)</f>
        <v>#VALUE!</v>
      </c>
    </row>
    <row r="13187" spans="1:1" x14ac:dyDescent="0.25">
      <c r="A13187" s="78" t="e">
        <f>DATE(MID(Zeitreihen0h15!A13187,7,4),MID(Zeitreihen0h15!A13187,4,2),LEFT(Zeitreihen0h15!A13187,2))+TIME(MID(Zeitreihen0h15!A13187,12,2),RIGHT(Zeitreihen0h15!A13187,2),0)</f>
        <v>#VALUE!</v>
      </c>
    </row>
    <row r="13188" spans="1:1" x14ac:dyDescent="0.25">
      <c r="A13188" s="78" t="e">
        <f>DATE(MID(Zeitreihen0h15!A13188,7,4),MID(Zeitreihen0h15!A13188,4,2),LEFT(Zeitreihen0h15!A13188,2))+TIME(MID(Zeitreihen0h15!A13188,12,2),RIGHT(Zeitreihen0h15!A13188,2),0)</f>
        <v>#VALUE!</v>
      </c>
    </row>
    <row r="13189" spans="1:1" x14ac:dyDescent="0.25">
      <c r="A13189" s="78" t="e">
        <f>DATE(MID(Zeitreihen0h15!A13189,7,4),MID(Zeitreihen0h15!A13189,4,2),LEFT(Zeitreihen0h15!A13189,2))+TIME(MID(Zeitreihen0h15!A13189,12,2),RIGHT(Zeitreihen0h15!A13189,2),0)</f>
        <v>#VALUE!</v>
      </c>
    </row>
    <row r="13190" spans="1:1" x14ac:dyDescent="0.25">
      <c r="A13190" s="78" t="e">
        <f>DATE(MID(Zeitreihen0h15!A13190,7,4),MID(Zeitreihen0h15!A13190,4,2),LEFT(Zeitreihen0h15!A13190,2))+TIME(MID(Zeitreihen0h15!A13190,12,2),RIGHT(Zeitreihen0h15!A13190,2),0)</f>
        <v>#VALUE!</v>
      </c>
    </row>
    <row r="13191" spans="1:1" x14ac:dyDescent="0.25">
      <c r="A13191" s="78" t="e">
        <f>DATE(MID(Zeitreihen0h15!A13191,7,4),MID(Zeitreihen0h15!A13191,4,2),LEFT(Zeitreihen0h15!A13191,2))+TIME(MID(Zeitreihen0h15!A13191,12,2),RIGHT(Zeitreihen0h15!A13191,2),0)</f>
        <v>#VALUE!</v>
      </c>
    </row>
    <row r="13192" spans="1:1" x14ac:dyDescent="0.25">
      <c r="A13192" s="78" t="e">
        <f>DATE(MID(Zeitreihen0h15!A13192,7,4),MID(Zeitreihen0h15!A13192,4,2),LEFT(Zeitreihen0h15!A13192,2))+TIME(MID(Zeitreihen0h15!A13192,12,2),RIGHT(Zeitreihen0h15!A13192,2),0)</f>
        <v>#VALUE!</v>
      </c>
    </row>
    <row r="13193" spans="1:1" x14ac:dyDescent="0.25">
      <c r="A13193" s="78" t="e">
        <f>DATE(MID(Zeitreihen0h15!A13193,7,4),MID(Zeitreihen0h15!A13193,4,2),LEFT(Zeitreihen0h15!A13193,2))+TIME(MID(Zeitreihen0h15!A13193,12,2),RIGHT(Zeitreihen0h15!A13193,2),0)</f>
        <v>#VALUE!</v>
      </c>
    </row>
    <row r="13194" spans="1:1" x14ac:dyDescent="0.25">
      <c r="A13194" s="78" t="e">
        <f>DATE(MID(Zeitreihen0h15!A13194,7,4),MID(Zeitreihen0h15!A13194,4,2),LEFT(Zeitreihen0h15!A13194,2))+TIME(MID(Zeitreihen0h15!A13194,12,2),RIGHT(Zeitreihen0h15!A13194,2),0)</f>
        <v>#VALUE!</v>
      </c>
    </row>
    <row r="13195" spans="1:1" x14ac:dyDescent="0.25">
      <c r="A13195" s="78" t="e">
        <f>DATE(MID(Zeitreihen0h15!A13195,7,4),MID(Zeitreihen0h15!A13195,4,2),LEFT(Zeitreihen0h15!A13195,2))+TIME(MID(Zeitreihen0h15!A13195,12,2),RIGHT(Zeitreihen0h15!A13195,2),0)</f>
        <v>#VALUE!</v>
      </c>
    </row>
    <row r="13196" spans="1:1" x14ac:dyDescent="0.25">
      <c r="A13196" s="78" t="e">
        <f>DATE(MID(Zeitreihen0h15!A13196,7,4),MID(Zeitreihen0h15!A13196,4,2),LEFT(Zeitreihen0h15!A13196,2))+TIME(MID(Zeitreihen0h15!A13196,12,2),RIGHT(Zeitreihen0h15!A13196,2),0)</f>
        <v>#VALUE!</v>
      </c>
    </row>
    <row r="13197" spans="1:1" x14ac:dyDescent="0.25">
      <c r="A13197" s="78" t="e">
        <f>DATE(MID(Zeitreihen0h15!A13197,7,4),MID(Zeitreihen0h15!A13197,4,2),LEFT(Zeitreihen0h15!A13197,2))+TIME(MID(Zeitreihen0h15!A13197,12,2),RIGHT(Zeitreihen0h15!A13197,2),0)</f>
        <v>#VALUE!</v>
      </c>
    </row>
    <row r="13198" spans="1:1" x14ac:dyDescent="0.25">
      <c r="A13198" s="78" t="e">
        <f>DATE(MID(Zeitreihen0h15!A13198,7,4),MID(Zeitreihen0h15!A13198,4,2),LEFT(Zeitreihen0h15!A13198,2))+TIME(MID(Zeitreihen0h15!A13198,12,2),RIGHT(Zeitreihen0h15!A13198,2),0)</f>
        <v>#VALUE!</v>
      </c>
    </row>
    <row r="13199" spans="1:1" x14ac:dyDescent="0.25">
      <c r="A13199" s="78" t="e">
        <f>DATE(MID(Zeitreihen0h15!A13199,7,4),MID(Zeitreihen0h15!A13199,4,2),LEFT(Zeitreihen0h15!A13199,2))+TIME(MID(Zeitreihen0h15!A13199,12,2),RIGHT(Zeitreihen0h15!A13199,2),0)</f>
        <v>#VALUE!</v>
      </c>
    </row>
    <row r="13200" spans="1:1" x14ac:dyDescent="0.25">
      <c r="A13200" s="78" t="e">
        <f>DATE(MID(Zeitreihen0h15!A13200,7,4),MID(Zeitreihen0h15!A13200,4,2),LEFT(Zeitreihen0h15!A13200,2))+TIME(MID(Zeitreihen0h15!A13200,12,2),RIGHT(Zeitreihen0h15!A13200,2),0)</f>
        <v>#VALUE!</v>
      </c>
    </row>
    <row r="13201" spans="1:1" x14ac:dyDescent="0.25">
      <c r="A13201" s="78" t="e">
        <f>DATE(MID(Zeitreihen0h15!A13201,7,4),MID(Zeitreihen0h15!A13201,4,2),LEFT(Zeitreihen0h15!A13201,2))+TIME(MID(Zeitreihen0h15!A13201,12,2),RIGHT(Zeitreihen0h15!A13201,2),0)</f>
        <v>#VALUE!</v>
      </c>
    </row>
    <row r="13202" spans="1:1" x14ac:dyDescent="0.25">
      <c r="A13202" s="78" t="e">
        <f>DATE(MID(Zeitreihen0h15!A13202,7,4),MID(Zeitreihen0h15!A13202,4,2),LEFT(Zeitreihen0h15!A13202,2))+TIME(MID(Zeitreihen0h15!A13202,12,2),RIGHT(Zeitreihen0h15!A13202,2),0)</f>
        <v>#VALUE!</v>
      </c>
    </row>
    <row r="13203" spans="1:1" x14ac:dyDescent="0.25">
      <c r="A13203" s="78" t="e">
        <f>DATE(MID(Zeitreihen0h15!A13203,7,4),MID(Zeitreihen0h15!A13203,4,2),LEFT(Zeitreihen0h15!A13203,2))+TIME(MID(Zeitreihen0h15!A13203,12,2),RIGHT(Zeitreihen0h15!A13203,2),0)</f>
        <v>#VALUE!</v>
      </c>
    </row>
    <row r="13204" spans="1:1" x14ac:dyDescent="0.25">
      <c r="A13204" s="78" t="e">
        <f>DATE(MID(Zeitreihen0h15!A13204,7,4),MID(Zeitreihen0h15!A13204,4,2),LEFT(Zeitreihen0h15!A13204,2))+TIME(MID(Zeitreihen0h15!A13204,12,2),RIGHT(Zeitreihen0h15!A13204,2),0)</f>
        <v>#VALUE!</v>
      </c>
    </row>
    <row r="13205" spans="1:1" x14ac:dyDescent="0.25">
      <c r="A13205" s="78" t="e">
        <f>DATE(MID(Zeitreihen0h15!A13205,7,4),MID(Zeitreihen0h15!A13205,4,2),LEFT(Zeitreihen0h15!A13205,2))+TIME(MID(Zeitreihen0h15!A13205,12,2),RIGHT(Zeitreihen0h15!A13205,2),0)</f>
        <v>#VALUE!</v>
      </c>
    </row>
    <row r="13206" spans="1:1" x14ac:dyDescent="0.25">
      <c r="A13206" s="78" t="e">
        <f>DATE(MID(Zeitreihen0h15!A13206,7,4),MID(Zeitreihen0h15!A13206,4,2),LEFT(Zeitreihen0h15!A13206,2))+TIME(MID(Zeitreihen0h15!A13206,12,2),RIGHT(Zeitreihen0h15!A13206,2),0)</f>
        <v>#VALUE!</v>
      </c>
    </row>
    <row r="13207" spans="1:1" x14ac:dyDescent="0.25">
      <c r="A13207" s="78" t="e">
        <f>DATE(MID(Zeitreihen0h15!A13207,7,4),MID(Zeitreihen0h15!A13207,4,2),LEFT(Zeitreihen0h15!A13207,2))+TIME(MID(Zeitreihen0h15!A13207,12,2),RIGHT(Zeitreihen0h15!A13207,2),0)</f>
        <v>#VALUE!</v>
      </c>
    </row>
    <row r="13208" spans="1:1" x14ac:dyDescent="0.25">
      <c r="A13208" s="78" t="e">
        <f>DATE(MID(Zeitreihen0h15!A13208,7,4),MID(Zeitreihen0h15!A13208,4,2),LEFT(Zeitreihen0h15!A13208,2))+TIME(MID(Zeitreihen0h15!A13208,12,2),RIGHT(Zeitreihen0h15!A13208,2),0)</f>
        <v>#VALUE!</v>
      </c>
    </row>
    <row r="13209" spans="1:1" x14ac:dyDescent="0.25">
      <c r="A13209" s="78" t="e">
        <f>DATE(MID(Zeitreihen0h15!A13209,7,4),MID(Zeitreihen0h15!A13209,4,2),LEFT(Zeitreihen0h15!A13209,2))+TIME(MID(Zeitreihen0h15!A13209,12,2),RIGHT(Zeitreihen0h15!A13209,2),0)</f>
        <v>#VALUE!</v>
      </c>
    </row>
    <row r="13210" spans="1:1" x14ac:dyDescent="0.25">
      <c r="A13210" s="78" t="e">
        <f>DATE(MID(Zeitreihen0h15!A13210,7,4),MID(Zeitreihen0h15!A13210,4,2),LEFT(Zeitreihen0h15!A13210,2))+TIME(MID(Zeitreihen0h15!A13210,12,2),RIGHT(Zeitreihen0h15!A13210,2),0)</f>
        <v>#VALUE!</v>
      </c>
    </row>
    <row r="13211" spans="1:1" x14ac:dyDescent="0.25">
      <c r="A13211" s="78" t="e">
        <f>DATE(MID(Zeitreihen0h15!A13211,7,4),MID(Zeitreihen0h15!A13211,4,2),LEFT(Zeitreihen0h15!A13211,2))+TIME(MID(Zeitreihen0h15!A13211,12,2),RIGHT(Zeitreihen0h15!A13211,2),0)</f>
        <v>#VALUE!</v>
      </c>
    </row>
    <row r="13212" spans="1:1" x14ac:dyDescent="0.25">
      <c r="A13212" s="78" t="e">
        <f>DATE(MID(Zeitreihen0h15!A13212,7,4),MID(Zeitreihen0h15!A13212,4,2),LEFT(Zeitreihen0h15!A13212,2))+TIME(MID(Zeitreihen0h15!A13212,12,2),RIGHT(Zeitreihen0h15!A13212,2),0)</f>
        <v>#VALUE!</v>
      </c>
    </row>
    <row r="13213" spans="1:1" x14ac:dyDescent="0.25">
      <c r="A13213" s="78" t="e">
        <f>DATE(MID(Zeitreihen0h15!A13213,7,4),MID(Zeitreihen0h15!A13213,4,2),LEFT(Zeitreihen0h15!A13213,2))+TIME(MID(Zeitreihen0h15!A13213,12,2),RIGHT(Zeitreihen0h15!A13213,2),0)</f>
        <v>#VALUE!</v>
      </c>
    </row>
    <row r="13214" spans="1:1" x14ac:dyDescent="0.25">
      <c r="A13214" s="78" t="e">
        <f>DATE(MID(Zeitreihen0h15!A13214,7,4),MID(Zeitreihen0h15!A13214,4,2),LEFT(Zeitreihen0h15!A13214,2))+TIME(MID(Zeitreihen0h15!A13214,12,2),RIGHT(Zeitreihen0h15!A13214,2),0)</f>
        <v>#VALUE!</v>
      </c>
    </row>
    <row r="13215" spans="1:1" x14ac:dyDescent="0.25">
      <c r="A13215" s="78" t="e">
        <f>DATE(MID(Zeitreihen0h15!A13215,7,4),MID(Zeitreihen0h15!A13215,4,2),LEFT(Zeitreihen0h15!A13215,2))+TIME(MID(Zeitreihen0h15!A13215,12,2),RIGHT(Zeitreihen0h15!A13215,2),0)</f>
        <v>#VALUE!</v>
      </c>
    </row>
    <row r="13216" spans="1:1" x14ac:dyDescent="0.25">
      <c r="A13216" s="78" t="e">
        <f>DATE(MID(Zeitreihen0h15!A13216,7,4),MID(Zeitreihen0h15!A13216,4,2),LEFT(Zeitreihen0h15!A13216,2))+TIME(MID(Zeitreihen0h15!A13216,12,2),RIGHT(Zeitreihen0h15!A13216,2),0)</f>
        <v>#VALUE!</v>
      </c>
    </row>
    <row r="13217" spans="1:1" x14ac:dyDescent="0.25">
      <c r="A13217" s="78" t="e">
        <f>DATE(MID(Zeitreihen0h15!A13217,7,4),MID(Zeitreihen0h15!A13217,4,2),LEFT(Zeitreihen0h15!A13217,2))+TIME(MID(Zeitreihen0h15!A13217,12,2),RIGHT(Zeitreihen0h15!A13217,2),0)</f>
        <v>#VALUE!</v>
      </c>
    </row>
    <row r="13218" spans="1:1" x14ac:dyDescent="0.25">
      <c r="A13218" s="78" t="e">
        <f>DATE(MID(Zeitreihen0h15!A13218,7,4),MID(Zeitreihen0h15!A13218,4,2),LEFT(Zeitreihen0h15!A13218,2))+TIME(MID(Zeitreihen0h15!A13218,12,2),RIGHT(Zeitreihen0h15!A13218,2),0)</f>
        <v>#VALUE!</v>
      </c>
    </row>
    <row r="13219" spans="1:1" x14ac:dyDescent="0.25">
      <c r="A13219" s="78" t="e">
        <f>DATE(MID(Zeitreihen0h15!A13219,7,4),MID(Zeitreihen0h15!A13219,4,2),LEFT(Zeitreihen0h15!A13219,2))+TIME(MID(Zeitreihen0h15!A13219,12,2),RIGHT(Zeitreihen0h15!A13219,2),0)</f>
        <v>#VALUE!</v>
      </c>
    </row>
    <row r="13220" spans="1:1" x14ac:dyDescent="0.25">
      <c r="A13220" s="78" t="e">
        <f>DATE(MID(Zeitreihen0h15!A13220,7,4),MID(Zeitreihen0h15!A13220,4,2),LEFT(Zeitreihen0h15!A13220,2))+TIME(MID(Zeitreihen0h15!A13220,12,2),RIGHT(Zeitreihen0h15!A13220,2),0)</f>
        <v>#VALUE!</v>
      </c>
    </row>
    <row r="13221" spans="1:1" x14ac:dyDescent="0.25">
      <c r="A13221" s="78" t="e">
        <f>DATE(MID(Zeitreihen0h15!A13221,7,4),MID(Zeitreihen0h15!A13221,4,2),LEFT(Zeitreihen0h15!A13221,2))+TIME(MID(Zeitreihen0h15!A13221,12,2),RIGHT(Zeitreihen0h15!A13221,2),0)</f>
        <v>#VALUE!</v>
      </c>
    </row>
    <row r="13222" spans="1:1" x14ac:dyDescent="0.25">
      <c r="A13222" s="78" t="e">
        <f>DATE(MID(Zeitreihen0h15!A13222,7,4),MID(Zeitreihen0h15!A13222,4,2),LEFT(Zeitreihen0h15!A13222,2))+TIME(MID(Zeitreihen0h15!A13222,12,2),RIGHT(Zeitreihen0h15!A13222,2),0)</f>
        <v>#VALUE!</v>
      </c>
    </row>
    <row r="13223" spans="1:1" x14ac:dyDescent="0.25">
      <c r="A13223" s="78" t="e">
        <f>DATE(MID(Zeitreihen0h15!A13223,7,4),MID(Zeitreihen0h15!A13223,4,2),LEFT(Zeitreihen0h15!A13223,2))+TIME(MID(Zeitreihen0h15!A13223,12,2),RIGHT(Zeitreihen0h15!A13223,2),0)</f>
        <v>#VALUE!</v>
      </c>
    </row>
    <row r="13224" spans="1:1" x14ac:dyDescent="0.25">
      <c r="A13224" s="78" t="e">
        <f>DATE(MID(Zeitreihen0h15!A13224,7,4),MID(Zeitreihen0h15!A13224,4,2),LEFT(Zeitreihen0h15!A13224,2))+TIME(MID(Zeitreihen0h15!A13224,12,2),RIGHT(Zeitreihen0h15!A13224,2),0)</f>
        <v>#VALUE!</v>
      </c>
    </row>
    <row r="13225" spans="1:1" x14ac:dyDescent="0.25">
      <c r="A13225" s="78" t="e">
        <f>DATE(MID(Zeitreihen0h15!A13225,7,4),MID(Zeitreihen0h15!A13225,4,2),LEFT(Zeitreihen0h15!A13225,2))+TIME(MID(Zeitreihen0h15!A13225,12,2),RIGHT(Zeitreihen0h15!A13225,2),0)</f>
        <v>#VALUE!</v>
      </c>
    </row>
    <row r="13226" spans="1:1" x14ac:dyDescent="0.25">
      <c r="A13226" s="78" t="e">
        <f>DATE(MID(Zeitreihen0h15!A13226,7,4),MID(Zeitreihen0h15!A13226,4,2),LEFT(Zeitreihen0h15!A13226,2))+TIME(MID(Zeitreihen0h15!A13226,12,2),RIGHT(Zeitreihen0h15!A13226,2),0)</f>
        <v>#VALUE!</v>
      </c>
    </row>
    <row r="13227" spans="1:1" x14ac:dyDescent="0.25">
      <c r="A13227" s="78" t="e">
        <f>DATE(MID(Zeitreihen0h15!A13227,7,4),MID(Zeitreihen0h15!A13227,4,2),LEFT(Zeitreihen0h15!A13227,2))+TIME(MID(Zeitreihen0h15!A13227,12,2),RIGHT(Zeitreihen0h15!A13227,2),0)</f>
        <v>#VALUE!</v>
      </c>
    </row>
    <row r="13228" spans="1:1" x14ac:dyDescent="0.25">
      <c r="A13228" s="78" t="e">
        <f>DATE(MID(Zeitreihen0h15!A13228,7,4),MID(Zeitreihen0h15!A13228,4,2),LEFT(Zeitreihen0h15!A13228,2))+TIME(MID(Zeitreihen0h15!A13228,12,2),RIGHT(Zeitreihen0h15!A13228,2),0)</f>
        <v>#VALUE!</v>
      </c>
    </row>
    <row r="13229" spans="1:1" x14ac:dyDescent="0.25">
      <c r="A13229" s="78" t="e">
        <f>DATE(MID(Zeitreihen0h15!A13229,7,4),MID(Zeitreihen0h15!A13229,4,2),LEFT(Zeitreihen0h15!A13229,2))+TIME(MID(Zeitreihen0h15!A13229,12,2),RIGHT(Zeitreihen0h15!A13229,2),0)</f>
        <v>#VALUE!</v>
      </c>
    </row>
    <row r="13230" spans="1:1" x14ac:dyDescent="0.25">
      <c r="A13230" s="78" t="e">
        <f>DATE(MID(Zeitreihen0h15!A13230,7,4),MID(Zeitreihen0h15!A13230,4,2),LEFT(Zeitreihen0h15!A13230,2))+TIME(MID(Zeitreihen0h15!A13230,12,2),RIGHT(Zeitreihen0h15!A13230,2),0)</f>
        <v>#VALUE!</v>
      </c>
    </row>
    <row r="13231" spans="1:1" x14ac:dyDescent="0.25">
      <c r="A13231" s="78" t="e">
        <f>DATE(MID(Zeitreihen0h15!A13231,7,4),MID(Zeitreihen0h15!A13231,4,2),LEFT(Zeitreihen0h15!A13231,2))+TIME(MID(Zeitreihen0h15!A13231,12,2),RIGHT(Zeitreihen0h15!A13231,2),0)</f>
        <v>#VALUE!</v>
      </c>
    </row>
    <row r="13232" spans="1:1" x14ac:dyDescent="0.25">
      <c r="A13232" s="78" t="e">
        <f>DATE(MID(Zeitreihen0h15!A13232,7,4),MID(Zeitreihen0h15!A13232,4,2),LEFT(Zeitreihen0h15!A13232,2))+TIME(MID(Zeitreihen0h15!A13232,12,2),RIGHT(Zeitreihen0h15!A13232,2),0)</f>
        <v>#VALUE!</v>
      </c>
    </row>
    <row r="13233" spans="1:1" x14ac:dyDescent="0.25">
      <c r="A13233" s="78" t="e">
        <f>DATE(MID(Zeitreihen0h15!A13233,7,4),MID(Zeitreihen0h15!A13233,4,2),LEFT(Zeitreihen0h15!A13233,2))+TIME(MID(Zeitreihen0h15!A13233,12,2),RIGHT(Zeitreihen0h15!A13233,2),0)</f>
        <v>#VALUE!</v>
      </c>
    </row>
    <row r="13234" spans="1:1" x14ac:dyDescent="0.25">
      <c r="A13234" s="78" t="e">
        <f>DATE(MID(Zeitreihen0h15!A13234,7,4),MID(Zeitreihen0h15!A13234,4,2),LEFT(Zeitreihen0h15!A13234,2))+TIME(MID(Zeitreihen0h15!A13234,12,2),RIGHT(Zeitreihen0h15!A13234,2),0)</f>
        <v>#VALUE!</v>
      </c>
    </row>
    <row r="13235" spans="1:1" x14ac:dyDescent="0.25">
      <c r="A13235" s="78" t="e">
        <f>DATE(MID(Zeitreihen0h15!A13235,7,4),MID(Zeitreihen0h15!A13235,4,2),LEFT(Zeitreihen0h15!A13235,2))+TIME(MID(Zeitreihen0h15!A13235,12,2),RIGHT(Zeitreihen0h15!A13235,2),0)</f>
        <v>#VALUE!</v>
      </c>
    </row>
    <row r="13236" spans="1:1" x14ac:dyDescent="0.25">
      <c r="A13236" s="78" t="e">
        <f>DATE(MID(Zeitreihen0h15!A13236,7,4),MID(Zeitreihen0h15!A13236,4,2),LEFT(Zeitreihen0h15!A13236,2))+TIME(MID(Zeitreihen0h15!A13236,12,2),RIGHT(Zeitreihen0h15!A13236,2),0)</f>
        <v>#VALUE!</v>
      </c>
    </row>
    <row r="13237" spans="1:1" x14ac:dyDescent="0.25">
      <c r="A13237" s="78" t="e">
        <f>DATE(MID(Zeitreihen0h15!A13237,7,4),MID(Zeitreihen0h15!A13237,4,2),LEFT(Zeitreihen0h15!A13237,2))+TIME(MID(Zeitreihen0h15!A13237,12,2),RIGHT(Zeitreihen0h15!A13237,2),0)</f>
        <v>#VALUE!</v>
      </c>
    </row>
    <row r="13238" spans="1:1" x14ac:dyDescent="0.25">
      <c r="A13238" s="78" t="e">
        <f>DATE(MID(Zeitreihen0h15!A13238,7,4),MID(Zeitreihen0h15!A13238,4,2),LEFT(Zeitreihen0h15!A13238,2))+TIME(MID(Zeitreihen0h15!A13238,12,2),RIGHT(Zeitreihen0h15!A13238,2),0)</f>
        <v>#VALUE!</v>
      </c>
    </row>
    <row r="13239" spans="1:1" x14ac:dyDescent="0.25">
      <c r="A13239" s="78" t="e">
        <f>DATE(MID(Zeitreihen0h15!A13239,7,4),MID(Zeitreihen0h15!A13239,4,2),LEFT(Zeitreihen0h15!A13239,2))+TIME(MID(Zeitreihen0h15!A13239,12,2),RIGHT(Zeitreihen0h15!A13239,2),0)</f>
        <v>#VALUE!</v>
      </c>
    </row>
    <row r="13240" spans="1:1" x14ac:dyDescent="0.25">
      <c r="A13240" s="78" t="e">
        <f>DATE(MID(Zeitreihen0h15!A13240,7,4),MID(Zeitreihen0h15!A13240,4,2),LEFT(Zeitreihen0h15!A13240,2))+TIME(MID(Zeitreihen0h15!A13240,12,2),RIGHT(Zeitreihen0h15!A13240,2),0)</f>
        <v>#VALUE!</v>
      </c>
    </row>
    <row r="13241" spans="1:1" x14ac:dyDescent="0.25">
      <c r="A13241" s="78" t="e">
        <f>DATE(MID(Zeitreihen0h15!A13241,7,4),MID(Zeitreihen0h15!A13241,4,2),LEFT(Zeitreihen0h15!A13241,2))+TIME(MID(Zeitreihen0h15!A13241,12,2),RIGHT(Zeitreihen0h15!A13241,2),0)</f>
        <v>#VALUE!</v>
      </c>
    </row>
    <row r="13242" spans="1:1" x14ac:dyDescent="0.25">
      <c r="A13242" s="78" t="e">
        <f>DATE(MID(Zeitreihen0h15!A13242,7,4),MID(Zeitreihen0h15!A13242,4,2),LEFT(Zeitreihen0h15!A13242,2))+TIME(MID(Zeitreihen0h15!A13242,12,2),RIGHT(Zeitreihen0h15!A13242,2),0)</f>
        <v>#VALUE!</v>
      </c>
    </row>
    <row r="13243" spans="1:1" x14ac:dyDescent="0.25">
      <c r="A13243" s="78" t="e">
        <f>DATE(MID(Zeitreihen0h15!A13243,7,4),MID(Zeitreihen0h15!A13243,4,2),LEFT(Zeitreihen0h15!A13243,2))+TIME(MID(Zeitreihen0h15!A13243,12,2),RIGHT(Zeitreihen0h15!A13243,2),0)</f>
        <v>#VALUE!</v>
      </c>
    </row>
    <row r="13244" spans="1:1" x14ac:dyDescent="0.25">
      <c r="A13244" s="78" t="e">
        <f>DATE(MID(Zeitreihen0h15!A13244,7,4),MID(Zeitreihen0h15!A13244,4,2),LEFT(Zeitreihen0h15!A13244,2))+TIME(MID(Zeitreihen0h15!A13244,12,2),RIGHT(Zeitreihen0h15!A13244,2),0)</f>
        <v>#VALUE!</v>
      </c>
    </row>
    <row r="13245" spans="1:1" x14ac:dyDescent="0.25">
      <c r="A13245" s="78" t="e">
        <f>DATE(MID(Zeitreihen0h15!A13245,7,4),MID(Zeitreihen0h15!A13245,4,2),LEFT(Zeitreihen0h15!A13245,2))+TIME(MID(Zeitreihen0h15!A13245,12,2),RIGHT(Zeitreihen0h15!A13245,2),0)</f>
        <v>#VALUE!</v>
      </c>
    </row>
    <row r="13246" spans="1:1" x14ac:dyDescent="0.25">
      <c r="A13246" s="78" t="e">
        <f>DATE(MID(Zeitreihen0h15!A13246,7,4),MID(Zeitreihen0h15!A13246,4,2),LEFT(Zeitreihen0h15!A13246,2))+TIME(MID(Zeitreihen0h15!A13246,12,2),RIGHT(Zeitreihen0h15!A13246,2),0)</f>
        <v>#VALUE!</v>
      </c>
    </row>
    <row r="13247" spans="1:1" x14ac:dyDescent="0.25">
      <c r="A13247" s="78" t="e">
        <f>DATE(MID(Zeitreihen0h15!A13247,7,4),MID(Zeitreihen0h15!A13247,4,2),LEFT(Zeitreihen0h15!A13247,2))+TIME(MID(Zeitreihen0h15!A13247,12,2),RIGHT(Zeitreihen0h15!A13247,2),0)</f>
        <v>#VALUE!</v>
      </c>
    </row>
    <row r="13248" spans="1:1" x14ac:dyDescent="0.25">
      <c r="A13248" s="78" t="e">
        <f>DATE(MID(Zeitreihen0h15!A13248,7,4),MID(Zeitreihen0h15!A13248,4,2),LEFT(Zeitreihen0h15!A13248,2))+TIME(MID(Zeitreihen0h15!A13248,12,2),RIGHT(Zeitreihen0h15!A13248,2),0)</f>
        <v>#VALUE!</v>
      </c>
    </row>
    <row r="13249" spans="1:1" x14ac:dyDescent="0.25">
      <c r="A13249" s="78" t="e">
        <f>DATE(MID(Zeitreihen0h15!A13249,7,4),MID(Zeitreihen0h15!A13249,4,2),LEFT(Zeitreihen0h15!A13249,2))+TIME(MID(Zeitreihen0h15!A13249,12,2),RIGHT(Zeitreihen0h15!A13249,2),0)</f>
        <v>#VALUE!</v>
      </c>
    </row>
    <row r="13250" spans="1:1" x14ac:dyDescent="0.25">
      <c r="A13250" s="78" t="e">
        <f>DATE(MID(Zeitreihen0h15!A13250,7,4),MID(Zeitreihen0h15!A13250,4,2),LEFT(Zeitreihen0h15!A13250,2))+TIME(MID(Zeitreihen0h15!A13250,12,2),RIGHT(Zeitreihen0h15!A13250,2),0)</f>
        <v>#VALUE!</v>
      </c>
    </row>
    <row r="13251" spans="1:1" x14ac:dyDescent="0.25">
      <c r="A13251" s="78" t="e">
        <f>DATE(MID(Zeitreihen0h15!A13251,7,4),MID(Zeitreihen0h15!A13251,4,2),LEFT(Zeitreihen0h15!A13251,2))+TIME(MID(Zeitreihen0h15!A13251,12,2),RIGHT(Zeitreihen0h15!A13251,2),0)</f>
        <v>#VALUE!</v>
      </c>
    </row>
    <row r="13252" spans="1:1" x14ac:dyDescent="0.25">
      <c r="A13252" s="78" t="e">
        <f>DATE(MID(Zeitreihen0h15!A13252,7,4),MID(Zeitreihen0h15!A13252,4,2),LEFT(Zeitreihen0h15!A13252,2))+TIME(MID(Zeitreihen0h15!A13252,12,2),RIGHT(Zeitreihen0h15!A13252,2),0)</f>
        <v>#VALUE!</v>
      </c>
    </row>
    <row r="13253" spans="1:1" x14ac:dyDescent="0.25">
      <c r="A13253" s="78" t="e">
        <f>DATE(MID(Zeitreihen0h15!A13253,7,4),MID(Zeitreihen0h15!A13253,4,2),LEFT(Zeitreihen0h15!A13253,2))+TIME(MID(Zeitreihen0h15!A13253,12,2),RIGHT(Zeitreihen0h15!A13253,2),0)</f>
        <v>#VALUE!</v>
      </c>
    </row>
    <row r="13254" spans="1:1" x14ac:dyDescent="0.25">
      <c r="A13254" s="78" t="e">
        <f>DATE(MID(Zeitreihen0h15!A13254,7,4),MID(Zeitreihen0h15!A13254,4,2),LEFT(Zeitreihen0h15!A13254,2))+TIME(MID(Zeitreihen0h15!A13254,12,2),RIGHT(Zeitreihen0h15!A13254,2),0)</f>
        <v>#VALUE!</v>
      </c>
    </row>
    <row r="13255" spans="1:1" x14ac:dyDescent="0.25">
      <c r="A13255" s="78" t="e">
        <f>DATE(MID(Zeitreihen0h15!A13255,7,4),MID(Zeitreihen0h15!A13255,4,2),LEFT(Zeitreihen0h15!A13255,2))+TIME(MID(Zeitreihen0h15!A13255,12,2),RIGHT(Zeitreihen0h15!A13255,2),0)</f>
        <v>#VALUE!</v>
      </c>
    </row>
    <row r="13256" spans="1:1" x14ac:dyDescent="0.25">
      <c r="A13256" s="78" t="e">
        <f>DATE(MID(Zeitreihen0h15!A13256,7,4),MID(Zeitreihen0h15!A13256,4,2),LEFT(Zeitreihen0h15!A13256,2))+TIME(MID(Zeitreihen0h15!A13256,12,2),RIGHT(Zeitreihen0h15!A13256,2),0)</f>
        <v>#VALUE!</v>
      </c>
    </row>
    <row r="13257" spans="1:1" x14ac:dyDescent="0.25">
      <c r="A13257" s="78" t="e">
        <f>DATE(MID(Zeitreihen0h15!A13257,7,4),MID(Zeitreihen0h15!A13257,4,2),LEFT(Zeitreihen0h15!A13257,2))+TIME(MID(Zeitreihen0h15!A13257,12,2),RIGHT(Zeitreihen0h15!A13257,2),0)</f>
        <v>#VALUE!</v>
      </c>
    </row>
    <row r="13258" spans="1:1" x14ac:dyDescent="0.25">
      <c r="A13258" s="78" t="e">
        <f>DATE(MID(Zeitreihen0h15!A13258,7,4),MID(Zeitreihen0h15!A13258,4,2),LEFT(Zeitreihen0h15!A13258,2))+TIME(MID(Zeitreihen0h15!A13258,12,2),RIGHT(Zeitreihen0h15!A13258,2),0)</f>
        <v>#VALUE!</v>
      </c>
    </row>
    <row r="13259" spans="1:1" x14ac:dyDescent="0.25">
      <c r="A13259" s="78" t="e">
        <f>DATE(MID(Zeitreihen0h15!A13259,7,4),MID(Zeitreihen0h15!A13259,4,2),LEFT(Zeitreihen0h15!A13259,2))+TIME(MID(Zeitreihen0h15!A13259,12,2),RIGHT(Zeitreihen0h15!A13259,2),0)</f>
        <v>#VALUE!</v>
      </c>
    </row>
    <row r="13260" spans="1:1" x14ac:dyDescent="0.25">
      <c r="A13260" s="78" t="e">
        <f>DATE(MID(Zeitreihen0h15!A13260,7,4),MID(Zeitreihen0h15!A13260,4,2),LEFT(Zeitreihen0h15!A13260,2))+TIME(MID(Zeitreihen0h15!A13260,12,2),RIGHT(Zeitreihen0h15!A13260,2),0)</f>
        <v>#VALUE!</v>
      </c>
    </row>
    <row r="13261" spans="1:1" x14ac:dyDescent="0.25">
      <c r="A13261" s="78" t="e">
        <f>DATE(MID(Zeitreihen0h15!A13261,7,4),MID(Zeitreihen0h15!A13261,4,2),LEFT(Zeitreihen0h15!A13261,2))+TIME(MID(Zeitreihen0h15!A13261,12,2),RIGHT(Zeitreihen0h15!A13261,2),0)</f>
        <v>#VALUE!</v>
      </c>
    </row>
    <row r="13262" spans="1:1" x14ac:dyDescent="0.25">
      <c r="A13262" s="78" t="e">
        <f>DATE(MID(Zeitreihen0h15!A13262,7,4),MID(Zeitreihen0h15!A13262,4,2),LEFT(Zeitreihen0h15!A13262,2))+TIME(MID(Zeitreihen0h15!A13262,12,2),RIGHT(Zeitreihen0h15!A13262,2),0)</f>
        <v>#VALUE!</v>
      </c>
    </row>
    <row r="13263" spans="1:1" x14ac:dyDescent="0.25">
      <c r="A13263" s="78" t="e">
        <f>DATE(MID(Zeitreihen0h15!A13263,7,4),MID(Zeitreihen0h15!A13263,4,2),LEFT(Zeitreihen0h15!A13263,2))+TIME(MID(Zeitreihen0h15!A13263,12,2),RIGHT(Zeitreihen0h15!A13263,2),0)</f>
        <v>#VALUE!</v>
      </c>
    </row>
    <row r="13264" spans="1:1" x14ac:dyDescent="0.25">
      <c r="A13264" s="78" t="e">
        <f>DATE(MID(Zeitreihen0h15!A13264,7,4),MID(Zeitreihen0h15!A13264,4,2),LEFT(Zeitreihen0h15!A13264,2))+TIME(MID(Zeitreihen0h15!A13264,12,2),RIGHT(Zeitreihen0h15!A13264,2),0)</f>
        <v>#VALUE!</v>
      </c>
    </row>
    <row r="13265" spans="1:1" x14ac:dyDescent="0.25">
      <c r="A13265" s="78" t="e">
        <f>DATE(MID(Zeitreihen0h15!A13265,7,4),MID(Zeitreihen0h15!A13265,4,2),LEFT(Zeitreihen0h15!A13265,2))+TIME(MID(Zeitreihen0h15!A13265,12,2),RIGHT(Zeitreihen0h15!A13265,2),0)</f>
        <v>#VALUE!</v>
      </c>
    </row>
    <row r="13266" spans="1:1" x14ac:dyDescent="0.25">
      <c r="A13266" s="78" t="e">
        <f>DATE(MID(Zeitreihen0h15!A13266,7,4),MID(Zeitreihen0h15!A13266,4,2),LEFT(Zeitreihen0h15!A13266,2))+TIME(MID(Zeitreihen0h15!A13266,12,2),RIGHT(Zeitreihen0h15!A13266,2),0)</f>
        <v>#VALUE!</v>
      </c>
    </row>
    <row r="13267" spans="1:1" x14ac:dyDescent="0.25">
      <c r="A13267" s="78" t="e">
        <f>DATE(MID(Zeitreihen0h15!A13267,7,4),MID(Zeitreihen0h15!A13267,4,2),LEFT(Zeitreihen0h15!A13267,2))+TIME(MID(Zeitreihen0h15!A13267,12,2),RIGHT(Zeitreihen0h15!A13267,2),0)</f>
        <v>#VALUE!</v>
      </c>
    </row>
    <row r="13268" spans="1:1" x14ac:dyDescent="0.25">
      <c r="A13268" s="78" t="e">
        <f>DATE(MID(Zeitreihen0h15!A13268,7,4),MID(Zeitreihen0h15!A13268,4,2),LEFT(Zeitreihen0h15!A13268,2))+TIME(MID(Zeitreihen0h15!A13268,12,2),RIGHT(Zeitreihen0h15!A13268,2),0)</f>
        <v>#VALUE!</v>
      </c>
    </row>
    <row r="13269" spans="1:1" x14ac:dyDescent="0.25">
      <c r="A13269" s="78" t="e">
        <f>DATE(MID(Zeitreihen0h15!A13269,7,4),MID(Zeitreihen0h15!A13269,4,2),LEFT(Zeitreihen0h15!A13269,2))+TIME(MID(Zeitreihen0h15!A13269,12,2),RIGHT(Zeitreihen0h15!A13269,2),0)</f>
        <v>#VALUE!</v>
      </c>
    </row>
    <row r="13270" spans="1:1" x14ac:dyDescent="0.25">
      <c r="A13270" s="78" t="e">
        <f>DATE(MID(Zeitreihen0h15!A13270,7,4),MID(Zeitreihen0h15!A13270,4,2),LEFT(Zeitreihen0h15!A13270,2))+TIME(MID(Zeitreihen0h15!A13270,12,2),RIGHT(Zeitreihen0h15!A13270,2),0)</f>
        <v>#VALUE!</v>
      </c>
    </row>
    <row r="13271" spans="1:1" x14ac:dyDescent="0.25">
      <c r="A13271" s="78" t="e">
        <f>DATE(MID(Zeitreihen0h15!A13271,7,4),MID(Zeitreihen0h15!A13271,4,2),LEFT(Zeitreihen0h15!A13271,2))+TIME(MID(Zeitreihen0h15!A13271,12,2),RIGHT(Zeitreihen0h15!A13271,2),0)</f>
        <v>#VALUE!</v>
      </c>
    </row>
    <row r="13272" spans="1:1" x14ac:dyDescent="0.25">
      <c r="A13272" s="78" t="e">
        <f>DATE(MID(Zeitreihen0h15!A13272,7,4),MID(Zeitreihen0h15!A13272,4,2),LEFT(Zeitreihen0h15!A13272,2))+TIME(MID(Zeitreihen0h15!A13272,12,2),RIGHT(Zeitreihen0h15!A13272,2),0)</f>
        <v>#VALUE!</v>
      </c>
    </row>
    <row r="13273" spans="1:1" x14ac:dyDescent="0.25">
      <c r="A13273" s="78" t="e">
        <f>DATE(MID(Zeitreihen0h15!A13273,7,4),MID(Zeitreihen0h15!A13273,4,2),LEFT(Zeitreihen0h15!A13273,2))+TIME(MID(Zeitreihen0h15!A13273,12,2),RIGHT(Zeitreihen0h15!A13273,2),0)</f>
        <v>#VALUE!</v>
      </c>
    </row>
    <row r="13274" spans="1:1" x14ac:dyDescent="0.25">
      <c r="A13274" s="78" t="e">
        <f>DATE(MID(Zeitreihen0h15!A13274,7,4),MID(Zeitreihen0h15!A13274,4,2),LEFT(Zeitreihen0h15!A13274,2))+TIME(MID(Zeitreihen0h15!A13274,12,2),RIGHT(Zeitreihen0h15!A13274,2),0)</f>
        <v>#VALUE!</v>
      </c>
    </row>
    <row r="13275" spans="1:1" x14ac:dyDescent="0.25">
      <c r="A13275" s="78" t="e">
        <f>DATE(MID(Zeitreihen0h15!A13275,7,4),MID(Zeitreihen0h15!A13275,4,2),LEFT(Zeitreihen0h15!A13275,2))+TIME(MID(Zeitreihen0h15!A13275,12,2),RIGHT(Zeitreihen0h15!A13275,2),0)</f>
        <v>#VALUE!</v>
      </c>
    </row>
    <row r="13276" spans="1:1" x14ac:dyDescent="0.25">
      <c r="A13276" s="78" t="e">
        <f>DATE(MID(Zeitreihen0h15!A13276,7,4),MID(Zeitreihen0h15!A13276,4,2),LEFT(Zeitreihen0h15!A13276,2))+TIME(MID(Zeitreihen0h15!A13276,12,2),RIGHT(Zeitreihen0h15!A13276,2),0)</f>
        <v>#VALUE!</v>
      </c>
    </row>
    <row r="13277" spans="1:1" x14ac:dyDescent="0.25">
      <c r="A13277" s="78" t="e">
        <f>DATE(MID(Zeitreihen0h15!A13277,7,4),MID(Zeitreihen0h15!A13277,4,2),LEFT(Zeitreihen0h15!A13277,2))+TIME(MID(Zeitreihen0h15!A13277,12,2),RIGHT(Zeitreihen0h15!A13277,2),0)</f>
        <v>#VALUE!</v>
      </c>
    </row>
    <row r="13278" spans="1:1" x14ac:dyDescent="0.25">
      <c r="A13278" s="78" t="e">
        <f>DATE(MID(Zeitreihen0h15!A13278,7,4),MID(Zeitreihen0h15!A13278,4,2),LEFT(Zeitreihen0h15!A13278,2))+TIME(MID(Zeitreihen0h15!A13278,12,2),RIGHT(Zeitreihen0h15!A13278,2),0)</f>
        <v>#VALUE!</v>
      </c>
    </row>
    <row r="13279" spans="1:1" x14ac:dyDescent="0.25">
      <c r="A13279" s="78" t="e">
        <f>DATE(MID(Zeitreihen0h15!A13279,7,4),MID(Zeitreihen0h15!A13279,4,2),LEFT(Zeitreihen0h15!A13279,2))+TIME(MID(Zeitreihen0h15!A13279,12,2),RIGHT(Zeitreihen0h15!A13279,2),0)</f>
        <v>#VALUE!</v>
      </c>
    </row>
    <row r="13280" spans="1:1" x14ac:dyDescent="0.25">
      <c r="A13280" s="78" t="e">
        <f>DATE(MID(Zeitreihen0h15!A13280,7,4),MID(Zeitreihen0h15!A13280,4,2),LEFT(Zeitreihen0h15!A13280,2))+TIME(MID(Zeitreihen0h15!A13280,12,2),RIGHT(Zeitreihen0h15!A13280,2),0)</f>
        <v>#VALUE!</v>
      </c>
    </row>
    <row r="13281" spans="1:1" x14ac:dyDescent="0.25">
      <c r="A13281" s="78" t="e">
        <f>DATE(MID(Zeitreihen0h15!A13281,7,4),MID(Zeitreihen0h15!A13281,4,2),LEFT(Zeitreihen0h15!A13281,2))+TIME(MID(Zeitreihen0h15!A13281,12,2),RIGHT(Zeitreihen0h15!A13281,2),0)</f>
        <v>#VALUE!</v>
      </c>
    </row>
    <row r="13282" spans="1:1" x14ac:dyDescent="0.25">
      <c r="A13282" s="78" t="e">
        <f>DATE(MID(Zeitreihen0h15!A13282,7,4),MID(Zeitreihen0h15!A13282,4,2),LEFT(Zeitreihen0h15!A13282,2))+TIME(MID(Zeitreihen0h15!A13282,12,2),RIGHT(Zeitreihen0h15!A13282,2),0)</f>
        <v>#VALUE!</v>
      </c>
    </row>
    <row r="13283" spans="1:1" x14ac:dyDescent="0.25">
      <c r="A13283" s="78" t="e">
        <f>DATE(MID(Zeitreihen0h15!A13283,7,4),MID(Zeitreihen0h15!A13283,4,2),LEFT(Zeitreihen0h15!A13283,2))+TIME(MID(Zeitreihen0h15!A13283,12,2),RIGHT(Zeitreihen0h15!A13283,2),0)</f>
        <v>#VALUE!</v>
      </c>
    </row>
    <row r="13284" spans="1:1" x14ac:dyDescent="0.25">
      <c r="A13284" s="78" t="e">
        <f>DATE(MID(Zeitreihen0h15!A13284,7,4),MID(Zeitreihen0h15!A13284,4,2),LEFT(Zeitreihen0h15!A13284,2))+TIME(MID(Zeitreihen0h15!A13284,12,2),RIGHT(Zeitreihen0h15!A13284,2),0)</f>
        <v>#VALUE!</v>
      </c>
    </row>
    <row r="13285" spans="1:1" x14ac:dyDescent="0.25">
      <c r="A13285" s="78" t="e">
        <f>DATE(MID(Zeitreihen0h15!A13285,7,4),MID(Zeitreihen0h15!A13285,4,2),LEFT(Zeitreihen0h15!A13285,2))+TIME(MID(Zeitreihen0h15!A13285,12,2),RIGHT(Zeitreihen0h15!A13285,2),0)</f>
        <v>#VALUE!</v>
      </c>
    </row>
    <row r="13286" spans="1:1" x14ac:dyDescent="0.25">
      <c r="A13286" s="78" t="e">
        <f>DATE(MID(Zeitreihen0h15!A13286,7,4),MID(Zeitreihen0h15!A13286,4,2),LEFT(Zeitreihen0h15!A13286,2))+TIME(MID(Zeitreihen0h15!A13286,12,2),RIGHT(Zeitreihen0h15!A13286,2),0)</f>
        <v>#VALUE!</v>
      </c>
    </row>
    <row r="13287" spans="1:1" x14ac:dyDescent="0.25">
      <c r="A13287" s="78" t="e">
        <f>DATE(MID(Zeitreihen0h15!A13287,7,4),MID(Zeitreihen0h15!A13287,4,2),LEFT(Zeitreihen0h15!A13287,2))+TIME(MID(Zeitreihen0h15!A13287,12,2),RIGHT(Zeitreihen0h15!A13287,2),0)</f>
        <v>#VALUE!</v>
      </c>
    </row>
    <row r="13288" spans="1:1" x14ac:dyDescent="0.25">
      <c r="A13288" s="78" t="e">
        <f>DATE(MID(Zeitreihen0h15!A13288,7,4),MID(Zeitreihen0h15!A13288,4,2),LEFT(Zeitreihen0h15!A13288,2))+TIME(MID(Zeitreihen0h15!A13288,12,2),RIGHT(Zeitreihen0h15!A13288,2),0)</f>
        <v>#VALUE!</v>
      </c>
    </row>
    <row r="13289" spans="1:1" x14ac:dyDescent="0.25">
      <c r="A13289" s="78" t="e">
        <f>DATE(MID(Zeitreihen0h15!A13289,7,4),MID(Zeitreihen0h15!A13289,4,2),LEFT(Zeitreihen0h15!A13289,2))+TIME(MID(Zeitreihen0h15!A13289,12,2),RIGHT(Zeitreihen0h15!A13289,2),0)</f>
        <v>#VALUE!</v>
      </c>
    </row>
    <row r="13290" spans="1:1" x14ac:dyDescent="0.25">
      <c r="A13290" s="78" t="e">
        <f>DATE(MID(Zeitreihen0h15!A13290,7,4),MID(Zeitreihen0h15!A13290,4,2),LEFT(Zeitreihen0h15!A13290,2))+TIME(MID(Zeitreihen0h15!A13290,12,2),RIGHT(Zeitreihen0h15!A13290,2),0)</f>
        <v>#VALUE!</v>
      </c>
    </row>
    <row r="13291" spans="1:1" x14ac:dyDescent="0.25">
      <c r="A13291" s="78" t="e">
        <f>DATE(MID(Zeitreihen0h15!A13291,7,4),MID(Zeitreihen0h15!A13291,4,2),LEFT(Zeitreihen0h15!A13291,2))+TIME(MID(Zeitreihen0h15!A13291,12,2),RIGHT(Zeitreihen0h15!A13291,2),0)</f>
        <v>#VALUE!</v>
      </c>
    </row>
    <row r="13292" spans="1:1" x14ac:dyDescent="0.25">
      <c r="A13292" s="78" t="e">
        <f>DATE(MID(Zeitreihen0h15!A13292,7,4),MID(Zeitreihen0h15!A13292,4,2),LEFT(Zeitreihen0h15!A13292,2))+TIME(MID(Zeitreihen0h15!A13292,12,2),RIGHT(Zeitreihen0h15!A13292,2),0)</f>
        <v>#VALUE!</v>
      </c>
    </row>
    <row r="13293" spans="1:1" x14ac:dyDescent="0.25">
      <c r="A13293" s="78" t="e">
        <f>DATE(MID(Zeitreihen0h15!A13293,7,4),MID(Zeitreihen0h15!A13293,4,2),LEFT(Zeitreihen0h15!A13293,2))+TIME(MID(Zeitreihen0h15!A13293,12,2),RIGHT(Zeitreihen0h15!A13293,2),0)</f>
        <v>#VALUE!</v>
      </c>
    </row>
    <row r="13294" spans="1:1" x14ac:dyDescent="0.25">
      <c r="A13294" s="78" t="e">
        <f>DATE(MID(Zeitreihen0h15!A13294,7,4),MID(Zeitreihen0h15!A13294,4,2),LEFT(Zeitreihen0h15!A13294,2))+TIME(MID(Zeitreihen0h15!A13294,12,2),RIGHT(Zeitreihen0h15!A13294,2),0)</f>
        <v>#VALUE!</v>
      </c>
    </row>
    <row r="13295" spans="1:1" x14ac:dyDescent="0.25">
      <c r="A13295" s="78" t="e">
        <f>DATE(MID(Zeitreihen0h15!A13295,7,4),MID(Zeitreihen0h15!A13295,4,2),LEFT(Zeitreihen0h15!A13295,2))+TIME(MID(Zeitreihen0h15!A13295,12,2),RIGHT(Zeitreihen0h15!A13295,2),0)</f>
        <v>#VALUE!</v>
      </c>
    </row>
    <row r="13296" spans="1:1" x14ac:dyDescent="0.25">
      <c r="A13296" s="78" t="e">
        <f>DATE(MID(Zeitreihen0h15!A13296,7,4),MID(Zeitreihen0h15!A13296,4,2),LEFT(Zeitreihen0h15!A13296,2))+TIME(MID(Zeitreihen0h15!A13296,12,2),RIGHT(Zeitreihen0h15!A13296,2),0)</f>
        <v>#VALUE!</v>
      </c>
    </row>
    <row r="13297" spans="1:1" x14ac:dyDescent="0.25">
      <c r="A13297" s="78" t="e">
        <f>DATE(MID(Zeitreihen0h15!A13297,7,4),MID(Zeitreihen0h15!A13297,4,2),LEFT(Zeitreihen0h15!A13297,2))+TIME(MID(Zeitreihen0h15!A13297,12,2),RIGHT(Zeitreihen0h15!A13297,2),0)</f>
        <v>#VALUE!</v>
      </c>
    </row>
    <row r="13298" spans="1:1" x14ac:dyDescent="0.25">
      <c r="A13298" s="78" t="e">
        <f>DATE(MID(Zeitreihen0h15!A13298,7,4),MID(Zeitreihen0h15!A13298,4,2),LEFT(Zeitreihen0h15!A13298,2))+TIME(MID(Zeitreihen0h15!A13298,12,2),RIGHT(Zeitreihen0h15!A13298,2),0)</f>
        <v>#VALUE!</v>
      </c>
    </row>
    <row r="13299" spans="1:1" x14ac:dyDescent="0.25">
      <c r="A13299" s="78" t="e">
        <f>DATE(MID(Zeitreihen0h15!A13299,7,4),MID(Zeitreihen0h15!A13299,4,2),LEFT(Zeitreihen0h15!A13299,2))+TIME(MID(Zeitreihen0h15!A13299,12,2),RIGHT(Zeitreihen0h15!A13299,2),0)</f>
        <v>#VALUE!</v>
      </c>
    </row>
    <row r="13300" spans="1:1" x14ac:dyDescent="0.25">
      <c r="A13300" s="78" t="e">
        <f>DATE(MID(Zeitreihen0h15!A13300,7,4),MID(Zeitreihen0h15!A13300,4,2),LEFT(Zeitreihen0h15!A13300,2))+TIME(MID(Zeitreihen0h15!A13300,12,2),RIGHT(Zeitreihen0h15!A13300,2),0)</f>
        <v>#VALUE!</v>
      </c>
    </row>
    <row r="13301" spans="1:1" x14ac:dyDescent="0.25">
      <c r="A13301" s="78" t="e">
        <f>DATE(MID(Zeitreihen0h15!A13301,7,4),MID(Zeitreihen0h15!A13301,4,2),LEFT(Zeitreihen0h15!A13301,2))+TIME(MID(Zeitreihen0h15!A13301,12,2),RIGHT(Zeitreihen0h15!A13301,2),0)</f>
        <v>#VALUE!</v>
      </c>
    </row>
    <row r="13302" spans="1:1" x14ac:dyDescent="0.25">
      <c r="A13302" s="78" t="e">
        <f>DATE(MID(Zeitreihen0h15!A13302,7,4),MID(Zeitreihen0h15!A13302,4,2),LEFT(Zeitreihen0h15!A13302,2))+TIME(MID(Zeitreihen0h15!A13302,12,2),RIGHT(Zeitreihen0h15!A13302,2),0)</f>
        <v>#VALUE!</v>
      </c>
    </row>
    <row r="13303" spans="1:1" x14ac:dyDescent="0.25">
      <c r="A13303" s="78" t="e">
        <f>DATE(MID(Zeitreihen0h15!A13303,7,4),MID(Zeitreihen0h15!A13303,4,2),LEFT(Zeitreihen0h15!A13303,2))+TIME(MID(Zeitreihen0h15!A13303,12,2),RIGHT(Zeitreihen0h15!A13303,2),0)</f>
        <v>#VALUE!</v>
      </c>
    </row>
    <row r="13304" spans="1:1" x14ac:dyDescent="0.25">
      <c r="A13304" s="78" t="e">
        <f>DATE(MID(Zeitreihen0h15!A13304,7,4),MID(Zeitreihen0h15!A13304,4,2),LEFT(Zeitreihen0h15!A13304,2))+TIME(MID(Zeitreihen0h15!A13304,12,2),RIGHT(Zeitreihen0h15!A13304,2),0)</f>
        <v>#VALUE!</v>
      </c>
    </row>
    <row r="13305" spans="1:1" x14ac:dyDescent="0.25">
      <c r="A13305" s="78" t="e">
        <f>DATE(MID(Zeitreihen0h15!A13305,7,4),MID(Zeitreihen0h15!A13305,4,2),LEFT(Zeitreihen0h15!A13305,2))+TIME(MID(Zeitreihen0h15!A13305,12,2),RIGHT(Zeitreihen0h15!A13305,2),0)</f>
        <v>#VALUE!</v>
      </c>
    </row>
    <row r="13306" spans="1:1" x14ac:dyDescent="0.25">
      <c r="A13306" s="78" t="e">
        <f>DATE(MID(Zeitreihen0h15!A13306,7,4),MID(Zeitreihen0h15!A13306,4,2),LEFT(Zeitreihen0h15!A13306,2))+TIME(MID(Zeitreihen0h15!A13306,12,2),RIGHT(Zeitreihen0h15!A13306,2),0)</f>
        <v>#VALUE!</v>
      </c>
    </row>
    <row r="13307" spans="1:1" x14ac:dyDescent="0.25">
      <c r="A13307" s="78" t="e">
        <f>DATE(MID(Zeitreihen0h15!A13307,7,4),MID(Zeitreihen0h15!A13307,4,2),LEFT(Zeitreihen0h15!A13307,2))+TIME(MID(Zeitreihen0h15!A13307,12,2),RIGHT(Zeitreihen0h15!A13307,2),0)</f>
        <v>#VALUE!</v>
      </c>
    </row>
    <row r="13308" spans="1:1" x14ac:dyDescent="0.25">
      <c r="A13308" s="78" t="e">
        <f>DATE(MID(Zeitreihen0h15!A13308,7,4),MID(Zeitreihen0h15!A13308,4,2),LEFT(Zeitreihen0h15!A13308,2))+TIME(MID(Zeitreihen0h15!A13308,12,2),RIGHT(Zeitreihen0h15!A13308,2),0)</f>
        <v>#VALUE!</v>
      </c>
    </row>
    <row r="13309" spans="1:1" x14ac:dyDescent="0.25">
      <c r="A13309" s="78" t="e">
        <f>DATE(MID(Zeitreihen0h15!A13309,7,4),MID(Zeitreihen0h15!A13309,4,2),LEFT(Zeitreihen0h15!A13309,2))+TIME(MID(Zeitreihen0h15!A13309,12,2),RIGHT(Zeitreihen0h15!A13309,2),0)</f>
        <v>#VALUE!</v>
      </c>
    </row>
    <row r="13310" spans="1:1" x14ac:dyDescent="0.25">
      <c r="A13310" s="78" t="e">
        <f>DATE(MID(Zeitreihen0h15!A13310,7,4),MID(Zeitreihen0h15!A13310,4,2),LEFT(Zeitreihen0h15!A13310,2))+TIME(MID(Zeitreihen0h15!A13310,12,2),RIGHT(Zeitreihen0h15!A13310,2),0)</f>
        <v>#VALUE!</v>
      </c>
    </row>
    <row r="13311" spans="1:1" x14ac:dyDescent="0.25">
      <c r="A13311" s="78" t="e">
        <f>DATE(MID(Zeitreihen0h15!A13311,7,4),MID(Zeitreihen0h15!A13311,4,2),LEFT(Zeitreihen0h15!A13311,2))+TIME(MID(Zeitreihen0h15!A13311,12,2),RIGHT(Zeitreihen0h15!A13311,2),0)</f>
        <v>#VALUE!</v>
      </c>
    </row>
    <row r="13312" spans="1:1" x14ac:dyDescent="0.25">
      <c r="A13312" s="78" t="e">
        <f>DATE(MID(Zeitreihen0h15!A13312,7,4),MID(Zeitreihen0h15!A13312,4,2),LEFT(Zeitreihen0h15!A13312,2))+TIME(MID(Zeitreihen0h15!A13312,12,2),RIGHT(Zeitreihen0h15!A13312,2),0)</f>
        <v>#VALUE!</v>
      </c>
    </row>
    <row r="13313" spans="1:1" x14ac:dyDescent="0.25">
      <c r="A13313" s="78" t="e">
        <f>DATE(MID(Zeitreihen0h15!A13313,7,4),MID(Zeitreihen0h15!A13313,4,2),LEFT(Zeitreihen0h15!A13313,2))+TIME(MID(Zeitreihen0h15!A13313,12,2),RIGHT(Zeitreihen0h15!A13313,2),0)</f>
        <v>#VALUE!</v>
      </c>
    </row>
    <row r="13314" spans="1:1" x14ac:dyDescent="0.25">
      <c r="A13314" s="78" t="e">
        <f>DATE(MID(Zeitreihen0h15!A13314,7,4),MID(Zeitreihen0h15!A13314,4,2),LEFT(Zeitreihen0h15!A13314,2))+TIME(MID(Zeitreihen0h15!A13314,12,2),RIGHT(Zeitreihen0h15!A13314,2),0)</f>
        <v>#VALUE!</v>
      </c>
    </row>
    <row r="13315" spans="1:1" x14ac:dyDescent="0.25">
      <c r="A13315" s="78" t="e">
        <f>DATE(MID(Zeitreihen0h15!A13315,7,4),MID(Zeitreihen0h15!A13315,4,2),LEFT(Zeitreihen0h15!A13315,2))+TIME(MID(Zeitreihen0h15!A13315,12,2),RIGHT(Zeitreihen0h15!A13315,2),0)</f>
        <v>#VALUE!</v>
      </c>
    </row>
    <row r="13316" spans="1:1" x14ac:dyDescent="0.25">
      <c r="A13316" s="78" t="e">
        <f>DATE(MID(Zeitreihen0h15!A13316,7,4),MID(Zeitreihen0h15!A13316,4,2),LEFT(Zeitreihen0h15!A13316,2))+TIME(MID(Zeitreihen0h15!A13316,12,2),RIGHT(Zeitreihen0h15!A13316,2),0)</f>
        <v>#VALUE!</v>
      </c>
    </row>
    <row r="13317" spans="1:1" x14ac:dyDescent="0.25">
      <c r="A13317" s="78" t="e">
        <f>DATE(MID(Zeitreihen0h15!A13317,7,4),MID(Zeitreihen0h15!A13317,4,2),LEFT(Zeitreihen0h15!A13317,2))+TIME(MID(Zeitreihen0h15!A13317,12,2),RIGHT(Zeitreihen0h15!A13317,2),0)</f>
        <v>#VALUE!</v>
      </c>
    </row>
    <row r="13318" spans="1:1" x14ac:dyDescent="0.25">
      <c r="A13318" s="78" t="e">
        <f>DATE(MID(Zeitreihen0h15!A13318,7,4),MID(Zeitreihen0h15!A13318,4,2),LEFT(Zeitreihen0h15!A13318,2))+TIME(MID(Zeitreihen0h15!A13318,12,2),RIGHT(Zeitreihen0h15!A13318,2),0)</f>
        <v>#VALUE!</v>
      </c>
    </row>
    <row r="13319" spans="1:1" x14ac:dyDescent="0.25">
      <c r="A13319" s="78" t="e">
        <f>DATE(MID(Zeitreihen0h15!A13319,7,4),MID(Zeitreihen0h15!A13319,4,2),LEFT(Zeitreihen0h15!A13319,2))+TIME(MID(Zeitreihen0h15!A13319,12,2),RIGHT(Zeitreihen0h15!A13319,2),0)</f>
        <v>#VALUE!</v>
      </c>
    </row>
    <row r="13320" spans="1:1" x14ac:dyDescent="0.25">
      <c r="A13320" s="78" t="e">
        <f>DATE(MID(Zeitreihen0h15!A13320,7,4),MID(Zeitreihen0h15!A13320,4,2),LEFT(Zeitreihen0h15!A13320,2))+TIME(MID(Zeitreihen0h15!A13320,12,2),RIGHT(Zeitreihen0h15!A13320,2),0)</f>
        <v>#VALUE!</v>
      </c>
    </row>
    <row r="13321" spans="1:1" x14ac:dyDescent="0.25">
      <c r="A13321" s="78" t="e">
        <f>DATE(MID(Zeitreihen0h15!A13321,7,4),MID(Zeitreihen0h15!A13321,4,2),LEFT(Zeitreihen0h15!A13321,2))+TIME(MID(Zeitreihen0h15!A13321,12,2),RIGHT(Zeitreihen0h15!A13321,2),0)</f>
        <v>#VALUE!</v>
      </c>
    </row>
    <row r="13322" spans="1:1" x14ac:dyDescent="0.25">
      <c r="A13322" s="78" t="e">
        <f>DATE(MID(Zeitreihen0h15!A13322,7,4),MID(Zeitreihen0h15!A13322,4,2),LEFT(Zeitreihen0h15!A13322,2))+TIME(MID(Zeitreihen0h15!A13322,12,2),RIGHT(Zeitreihen0h15!A13322,2),0)</f>
        <v>#VALUE!</v>
      </c>
    </row>
    <row r="13323" spans="1:1" x14ac:dyDescent="0.25">
      <c r="A13323" s="78" t="e">
        <f>DATE(MID(Zeitreihen0h15!A13323,7,4),MID(Zeitreihen0h15!A13323,4,2),LEFT(Zeitreihen0h15!A13323,2))+TIME(MID(Zeitreihen0h15!A13323,12,2),RIGHT(Zeitreihen0h15!A13323,2),0)</f>
        <v>#VALUE!</v>
      </c>
    </row>
    <row r="13324" spans="1:1" x14ac:dyDescent="0.25">
      <c r="A13324" s="78" t="e">
        <f>DATE(MID(Zeitreihen0h15!A13324,7,4),MID(Zeitreihen0h15!A13324,4,2),LEFT(Zeitreihen0h15!A13324,2))+TIME(MID(Zeitreihen0h15!A13324,12,2),RIGHT(Zeitreihen0h15!A13324,2),0)</f>
        <v>#VALUE!</v>
      </c>
    </row>
    <row r="13325" spans="1:1" x14ac:dyDescent="0.25">
      <c r="A13325" s="78" t="e">
        <f>DATE(MID(Zeitreihen0h15!A13325,7,4),MID(Zeitreihen0h15!A13325,4,2),LEFT(Zeitreihen0h15!A13325,2))+TIME(MID(Zeitreihen0h15!A13325,12,2),RIGHT(Zeitreihen0h15!A13325,2),0)</f>
        <v>#VALUE!</v>
      </c>
    </row>
    <row r="13326" spans="1:1" x14ac:dyDescent="0.25">
      <c r="A13326" s="78" t="e">
        <f>DATE(MID(Zeitreihen0h15!A13326,7,4),MID(Zeitreihen0h15!A13326,4,2),LEFT(Zeitreihen0h15!A13326,2))+TIME(MID(Zeitreihen0h15!A13326,12,2),RIGHT(Zeitreihen0h15!A13326,2),0)</f>
        <v>#VALUE!</v>
      </c>
    </row>
    <row r="13327" spans="1:1" x14ac:dyDescent="0.25">
      <c r="A13327" s="78" t="e">
        <f>DATE(MID(Zeitreihen0h15!A13327,7,4),MID(Zeitreihen0h15!A13327,4,2),LEFT(Zeitreihen0h15!A13327,2))+TIME(MID(Zeitreihen0h15!A13327,12,2),RIGHT(Zeitreihen0h15!A13327,2),0)</f>
        <v>#VALUE!</v>
      </c>
    </row>
    <row r="13328" spans="1:1" x14ac:dyDescent="0.25">
      <c r="A13328" s="78" t="e">
        <f>DATE(MID(Zeitreihen0h15!A13328,7,4),MID(Zeitreihen0h15!A13328,4,2),LEFT(Zeitreihen0h15!A13328,2))+TIME(MID(Zeitreihen0h15!A13328,12,2),RIGHT(Zeitreihen0h15!A13328,2),0)</f>
        <v>#VALUE!</v>
      </c>
    </row>
    <row r="13329" spans="1:1" x14ac:dyDescent="0.25">
      <c r="A13329" s="78" t="e">
        <f>DATE(MID(Zeitreihen0h15!A13329,7,4),MID(Zeitreihen0h15!A13329,4,2),LEFT(Zeitreihen0h15!A13329,2))+TIME(MID(Zeitreihen0h15!A13329,12,2),RIGHT(Zeitreihen0h15!A13329,2),0)</f>
        <v>#VALUE!</v>
      </c>
    </row>
    <row r="13330" spans="1:1" x14ac:dyDescent="0.25">
      <c r="A13330" s="78" t="e">
        <f>DATE(MID(Zeitreihen0h15!A13330,7,4),MID(Zeitreihen0h15!A13330,4,2),LEFT(Zeitreihen0h15!A13330,2))+TIME(MID(Zeitreihen0h15!A13330,12,2),RIGHT(Zeitreihen0h15!A13330,2),0)</f>
        <v>#VALUE!</v>
      </c>
    </row>
    <row r="13331" spans="1:1" x14ac:dyDescent="0.25">
      <c r="A13331" s="78" t="e">
        <f>DATE(MID(Zeitreihen0h15!A13331,7,4),MID(Zeitreihen0h15!A13331,4,2),LEFT(Zeitreihen0h15!A13331,2))+TIME(MID(Zeitreihen0h15!A13331,12,2),RIGHT(Zeitreihen0h15!A13331,2),0)</f>
        <v>#VALUE!</v>
      </c>
    </row>
    <row r="13332" spans="1:1" x14ac:dyDescent="0.25">
      <c r="A13332" s="78" t="e">
        <f>DATE(MID(Zeitreihen0h15!A13332,7,4),MID(Zeitreihen0h15!A13332,4,2),LEFT(Zeitreihen0h15!A13332,2))+TIME(MID(Zeitreihen0h15!A13332,12,2),RIGHT(Zeitreihen0h15!A13332,2),0)</f>
        <v>#VALUE!</v>
      </c>
    </row>
    <row r="13333" spans="1:1" x14ac:dyDescent="0.25">
      <c r="A13333" s="78" t="e">
        <f>DATE(MID(Zeitreihen0h15!A13333,7,4),MID(Zeitreihen0h15!A13333,4,2),LEFT(Zeitreihen0h15!A13333,2))+TIME(MID(Zeitreihen0h15!A13333,12,2),RIGHT(Zeitreihen0h15!A13333,2),0)</f>
        <v>#VALUE!</v>
      </c>
    </row>
    <row r="13334" spans="1:1" x14ac:dyDescent="0.25">
      <c r="A13334" s="78" t="e">
        <f>DATE(MID(Zeitreihen0h15!A13334,7,4),MID(Zeitreihen0h15!A13334,4,2),LEFT(Zeitreihen0h15!A13334,2))+TIME(MID(Zeitreihen0h15!A13334,12,2),RIGHT(Zeitreihen0h15!A13334,2),0)</f>
        <v>#VALUE!</v>
      </c>
    </row>
    <row r="13335" spans="1:1" x14ac:dyDescent="0.25">
      <c r="A13335" s="78" t="e">
        <f>DATE(MID(Zeitreihen0h15!A13335,7,4),MID(Zeitreihen0h15!A13335,4,2),LEFT(Zeitreihen0h15!A13335,2))+TIME(MID(Zeitreihen0h15!A13335,12,2),RIGHT(Zeitreihen0h15!A13335,2),0)</f>
        <v>#VALUE!</v>
      </c>
    </row>
    <row r="13336" spans="1:1" x14ac:dyDescent="0.25">
      <c r="A13336" s="78" t="e">
        <f>DATE(MID(Zeitreihen0h15!A13336,7,4),MID(Zeitreihen0h15!A13336,4,2),LEFT(Zeitreihen0h15!A13336,2))+TIME(MID(Zeitreihen0h15!A13336,12,2),RIGHT(Zeitreihen0h15!A13336,2),0)</f>
        <v>#VALUE!</v>
      </c>
    </row>
    <row r="13337" spans="1:1" x14ac:dyDescent="0.25">
      <c r="A13337" s="78" t="e">
        <f>DATE(MID(Zeitreihen0h15!A13337,7,4),MID(Zeitreihen0h15!A13337,4,2),LEFT(Zeitreihen0h15!A13337,2))+TIME(MID(Zeitreihen0h15!A13337,12,2),RIGHT(Zeitreihen0h15!A13337,2),0)</f>
        <v>#VALUE!</v>
      </c>
    </row>
    <row r="13338" spans="1:1" x14ac:dyDescent="0.25">
      <c r="A13338" s="78" t="e">
        <f>DATE(MID(Zeitreihen0h15!A13338,7,4),MID(Zeitreihen0h15!A13338,4,2),LEFT(Zeitreihen0h15!A13338,2))+TIME(MID(Zeitreihen0h15!A13338,12,2),RIGHT(Zeitreihen0h15!A13338,2),0)</f>
        <v>#VALUE!</v>
      </c>
    </row>
    <row r="13339" spans="1:1" x14ac:dyDescent="0.25">
      <c r="A13339" s="78" t="e">
        <f>DATE(MID(Zeitreihen0h15!A13339,7,4),MID(Zeitreihen0h15!A13339,4,2),LEFT(Zeitreihen0h15!A13339,2))+TIME(MID(Zeitreihen0h15!A13339,12,2),RIGHT(Zeitreihen0h15!A13339,2),0)</f>
        <v>#VALUE!</v>
      </c>
    </row>
    <row r="13340" spans="1:1" x14ac:dyDescent="0.25">
      <c r="A13340" s="78" t="e">
        <f>DATE(MID(Zeitreihen0h15!A13340,7,4),MID(Zeitreihen0h15!A13340,4,2),LEFT(Zeitreihen0h15!A13340,2))+TIME(MID(Zeitreihen0h15!A13340,12,2),RIGHT(Zeitreihen0h15!A13340,2),0)</f>
        <v>#VALUE!</v>
      </c>
    </row>
    <row r="13341" spans="1:1" x14ac:dyDescent="0.25">
      <c r="A13341" s="78" t="e">
        <f>DATE(MID(Zeitreihen0h15!A13341,7,4),MID(Zeitreihen0h15!A13341,4,2),LEFT(Zeitreihen0h15!A13341,2))+TIME(MID(Zeitreihen0h15!A13341,12,2),RIGHT(Zeitreihen0h15!A13341,2),0)</f>
        <v>#VALUE!</v>
      </c>
    </row>
    <row r="13342" spans="1:1" x14ac:dyDescent="0.25">
      <c r="A13342" s="78" t="e">
        <f>DATE(MID(Zeitreihen0h15!A13342,7,4),MID(Zeitreihen0h15!A13342,4,2),LEFT(Zeitreihen0h15!A13342,2))+TIME(MID(Zeitreihen0h15!A13342,12,2),RIGHT(Zeitreihen0h15!A13342,2),0)</f>
        <v>#VALUE!</v>
      </c>
    </row>
    <row r="13343" spans="1:1" x14ac:dyDescent="0.25">
      <c r="A13343" s="78" t="e">
        <f>DATE(MID(Zeitreihen0h15!A13343,7,4),MID(Zeitreihen0h15!A13343,4,2),LEFT(Zeitreihen0h15!A13343,2))+TIME(MID(Zeitreihen0h15!A13343,12,2),RIGHT(Zeitreihen0h15!A13343,2),0)</f>
        <v>#VALUE!</v>
      </c>
    </row>
    <row r="13344" spans="1:1" x14ac:dyDescent="0.25">
      <c r="A13344" s="78" t="e">
        <f>DATE(MID(Zeitreihen0h15!A13344,7,4),MID(Zeitreihen0h15!A13344,4,2),LEFT(Zeitreihen0h15!A13344,2))+TIME(MID(Zeitreihen0h15!A13344,12,2),RIGHT(Zeitreihen0h15!A13344,2),0)</f>
        <v>#VALUE!</v>
      </c>
    </row>
    <row r="13345" spans="1:1" x14ac:dyDescent="0.25">
      <c r="A13345" s="78" t="e">
        <f>DATE(MID(Zeitreihen0h15!A13345,7,4),MID(Zeitreihen0h15!A13345,4,2),LEFT(Zeitreihen0h15!A13345,2))+TIME(MID(Zeitreihen0h15!A13345,12,2),RIGHT(Zeitreihen0h15!A13345,2),0)</f>
        <v>#VALUE!</v>
      </c>
    </row>
    <row r="13346" spans="1:1" x14ac:dyDescent="0.25">
      <c r="A13346" s="78" t="e">
        <f>DATE(MID(Zeitreihen0h15!A13346,7,4),MID(Zeitreihen0h15!A13346,4,2),LEFT(Zeitreihen0h15!A13346,2))+TIME(MID(Zeitreihen0h15!A13346,12,2),RIGHT(Zeitreihen0h15!A13346,2),0)</f>
        <v>#VALUE!</v>
      </c>
    </row>
    <row r="13347" spans="1:1" x14ac:dyDescent="0.25">
      <c r="A13347" s="78" t="e">
        <f>DATE(MID(Zeitreihen0h15!A13347,7,4),MID(Zeitreihen0h15!A13347,4,2),LEFT(Zeitreihen0h15!A13347,2))+TIME(MID(Zeitreihen0h15!A13347,12,2),RIGHT(Zeitreihen0h15!A13347,2),0)</f>
        <v>#VALUE!</v>
      </c>
    </row>
    <row r="13348" spans="1:1" x14ac:dyDescent="0.25">
      <c r="A13348" s="78" t="e">
        <f>DATE(MID(Zeitreihen0h15!A13348,7,4),MID(Zeitreihen0h15!A13348,4,2),LEFT(Zeitreihen0h15!A13348,2))+TIME(MID(Zeitreihen0h15!A13348,12,2),RIGHT(Zeitreihen0h15!A13348,2),0)</f>
        <v>#VALUE!</v>
      </c>
    </row>
    <row r="13349" spans="1:1" x14ac:dyDescent="0.25">
      <c r="A13349" s="78" t="e">
        <f>DATE(MID(Zeitreihen0h15!A13349,7,4),MID(Zeitreihen0h15!A13349,4,2),LEFT(Zeitreihen0h15!A13349,2))+TIME(MID(Zeitreihen0h15!A13349,12,2),RIGHT(Zeitreihen0h15!A13349,2),0)</f>
        <v>#VALUE!</v>
      </c>
    </row>
    <row r="13350" spans="1:1" x14ac:dyDescent="0.25">
      <c r="A13350" s="78" t="e">
        <f>DATE(MID(Zeitreihen0h15!A13350,7,4),MID(Zeitreihen0h15!A13350,4,2),LEFT(Zeitreihen0h15!A13350,2))+TIME(MID(Zeitreihen0h15!A13350,12,2),RIGHT(Zeitreihen0h15!A13350,2),0)</f>
        <v>#VALUE!</v>
      </c>
    </row>
    <row r="13351" spans="1:1" x14ac:dyDescent="0.25">
      <c r="A13351" s="78" t="e">
        <f>DATE(MID(Zeitreihen0h15!A13351,7,4),MID(Zeitreihen0h15!A13351,4,2),LEFT(Zeitreihen0h15!A13351,2))+TIME(MID(Zeitreihen0h15!A13351,12,2),RIGHT(Zeitreihen0h15!A13351,2),0)</f>
        <v>#VALUE!</v>
      </c>
    </row>
    <row r="13352" spans="1:1" x14ac:dyDescent="0.25">
      <c r="A13352" s="78" t="e">
        <f>DATE(MID(Zeitreihen0h15!A13352,7,4),MID(Zeitreihen0h15!A13352,4,2),LEFT(Zeitreihen0h15!A13352,2))+TIME(MID(Zeitreihen0h15!A13352,12,2),RIGHT(Zeitreihen0h15!A13352,2),0)</f>
        <v>#VALUE!</v>
      </c>
    </row>
    <row r="13353" spans="1:1" x14ac:dyDescent="0.25">
      <c r="A13353" s="78" t="e">
        <f>DATE(MID(Zeitreihen0h15!A13353,7,4),MID(Zeitreihen0h15!A13353,4,2),LEFT(Zeitreihen0h15!A13353,2))+TIME(MID(Zeitreihen0h15!A13353,12,2),RIGHT(Zeitreihen0h15!A13353,2),0)</f>
        <v>#VALUE!</v>
      </c>
    </row>
    <row r="13354" spans="1:1" x14ac:dyDescent="0.25">
      <c r="A13354" s="78" t="e">
        <f>DATE(MID(Zeitreihen0h15!A13354,7,4),MID(Zeitreihen0h15!A13354,4,2),LEFT(Zeitreihen0h15!A13354,2))+TIME(MID(Zeitreihen0h15!A13354,12,2),RIGHT(Zeitreihen0h15!A13354,2),0)</f>
        <v>#VALUE!</v>
      </c>
    </row>
    <row r="13355" spans="1:1" x14ac:dyDescent="0.25">
      <c r="A13355" s="78" t="e">
        <f>DATE(MID(Zeitreihen0h15!A13355,7,4),MID(Zeitreihen0h15!A13355,4,2),LEFT(Zeitreihen0h15!A13355,2))+TIME(MID(Zeitreihen0h15!A13355,12,2),RIGHT(Zeitreihen0h15!A13355,2),0)</f>
        <v>#VALUE!</v>
      </c>
    </row>
    <row r="13356" spans="1:1" x14ac:dyDescent="0.25">
      <c r="A13356" s="78" t="e">
        <f>DATE(MID(Zeitreihen0h15!A13356,7,4),MID(Zeitreihen0h15!A13356,4,2),LEFT(Zeitreihen0h15!A13356,2))+TIME(MID(Zeitreihen0h15!A13356,12,2),RIGHT(Zeitreihen0h15!A13356,2),0)</f>
        <v>#VALUE!</v>
      </c>
    </row>
    <row r="13357" spans="1:1" x14ac:dyDescent="0.25">
      <c r="A13357" s="78" t="e">
        <f>DATE(MID(Zeitreihen0h15!A13357,7,4),MID(Zeitreihen0h15!A13357,4,2),LEFT(Zeitreihen0h15!A13357,2))+TIME(MID(Zeitreihen0h15!A13357,12,2),RIGHT(Zeitreihen0h15!A13357,2),0)</f>
        <v>#VALUE!</v>
      </c>
    </row>
    <row r="13358" spans="1:1" x14ac:dyDescent="0.25">
      <c r="A13358" s="78" t="e">
        <f>DATE(MID(Zeitreihen0h15!A13358,7,4),MID(Zeitreihen0h15!A13358,4,2),LEFT(Zeitreihen0h15!A13358,2))+TIME(MID(Zeitreihen0h15!A13358,12,2),RIGHT(Zeitreihen0h15!A13358,2),0)</f>
        <v>#VALUE!</v>
      </c>
    </row>
    <row r="13359" spans="1:1" x14ac:dyDescent="0.25">
      <c r="A13359" s="78" t="e">
        <f>DATE(MID(Zeitreihen0h15!A13359,7,4),MID(Zeitreihen0h15!A13359,4,2),LEFT(Zeitreihen0h15!A13359,2))+TIME(MID(Zeitreihen0h15!A13359,12,2),RIGHT(Zeitreihen0h15!A13359,2),0)</f>
        <v>#VALUE!</v>
      </c>
    </row>
    <row r="13360" spans="1:1" x14ac:dyDescent="0.25">
      <c r="A13360" s="78" t="e">
        <f>DATE(MID(Zeitreihen0h15!A13360,7,4),MID(Zeitreihen0h15!A13360,4,2),LEFT(Zeitreihen0h15!A13360,2))+TIME(MID(Zeitreihen0h15!A13360,12,2),RIGHT(Zeitreihen0h15!A13360,2),0)</f>
        <v>#VALUE!</v>
      </c>
    </row>
    <row r="13361" spans="1:1" x14ac:dyDescent="0.25">
      <c r="A13361" s="78" t="e">
        <f>DATE(MID(Zeitreihen0h15!A13361,7,4),MID(Zeitreihen0h15!A13361,4,2),LEFT(Zeitreihen0h15!A13361,2))+TIME(MID(Zeitreihen0h15!A13361,12,2),RIGHT(Zeitreihen0h15!A13361,2),0)</f>
        <v>#VALUE!</v>
      </c>
    </row>
    <row r="13362" spans="1:1" x14ac:dyDescent="0.25">
      <c r="A13362" s="78" t="e">
        <f>DATE(MID(Zeitreihen0h15!A13362,7,4),MID(Zeitreihen0h15!A13362,4,2),LEFT(Zeitreihen0h15!A13362,2))+TIME(MID(Zeitreihen0h15!A13362,12,2),RIGHT(Zeitreihen0h15!A13362,2),0)</f>
        <v>#VALUE!</v>
      </c>
    </row>
    <row r="13363" spans="1:1" x14ac:dyDescent="0.25">
      <c r="A13363" s="78" t="e">
        <f>DATE(MID(Zeitreihen0h15!A13363,7,4),MID(Zeitreihen0h15!A13363,4,2),LEFT(Zeitreihen0h15!A13363,2))+TIME(MID(Zeitreihen0h15!A13363,12,2),RIGHT(Zeitreihen0h15!A13363,2),0)</f>
        <v>#VALUE!</v>
      </c>
    </row>
    <row r="13364" spans="1:1" x14ac:dyDescent="0.25">
      <c r="A13364" s="78" t="e">
        <f>DATE(MID(Zeitreihen0h15!A13364,7,4),MID(Zeitreihen0h15!A13364,4,2),LEFT(Zeitreihen0h15!A13364,2))+TIME(MID(Zeitreihen0h15!A13364,12,2),RIGHT(Zeitreihen0h15!A13364,2),0)</f>
        <v>#VALUE!</v>
      </c>
    </row>
    <row r="13365" spans="1:1" x14ac:dyDescent="0.25">
      <c r="A13365" s="78" t="e">
        <f>DATE(MID(Zeitreihen0h15!A13365,7,4),MID(Zeitreihen0h15!A13365,4,2),LEFT(Zeitreihen0h15!A13365,2))+TIME(MID(Zeitreihen0h15!A13365,12,2),RIGHT(Zeitreihen0h15!A13365,2),0)</f>
        <v>#VALUE!</v>
      </c>
    </row>
    <row r="13366" spans="1:1" x14ac:dyDescent="0.25">
      <c r="A13366" s="78" t="e">
        <f>DATE(MID(Zeitreihen0h15!A13366,7,4),MID(Zeitreihen0h15!A13366,4,2),LEFT(Zeitreihen0h15!A13366,2))+TIME(MID(Zeitreihen0h15!A13366,12,2),RIGHT(Zeitreihen0h15!A13366,2),0)</f>
        <v>#VALUE!</v>
      </c>
    </row>
    <row r="13367" spans="1:1" x14ac:dyDescent="0.25">
      <c r="A13367" s="78" t="e">
        <f>DATE(MID(Zeitreihen0h15!A13367,7,4),MID(Zeitreihen0h15!A13367,4,2),LEFT(Zeitreihen0h15!A13367,2))+TIME(MID(Zeitreihen0h15!A13367,12,2),RIGHT(Zeitreihen0h15!A13367,2),0)</f>
        <v>#VALUE!</v>
      </c>
    </row>
    <row r="13368" spans="1:1" x14ac:dyDescent="0.25">
      <c r="A13368" s="78" t="e">
        <f>DATE(MID(Zeitreihen0h15!A13368,7,4),MID(Zeitreihen0h15!A13368,4,2),LEFT(Zeitreihen0h15!A13368,2))+TIME(MID(Zeitreihen0h15!A13368,12,2),RIGHT(Zeitreihen0h15!A13368,2),0)</f>
        <v>#VALUE!</v>
      </c>
    </row>
    <row r="13369" spans="1:1" x14ac:dyDescent="0.25">
      <c r="A13369" s="78" t="e">
        <f>DATE(MID(Zeitreihen0h15!A13369,7,4),MID(Zeitreihen0h15!A13369,4,2),LEFT(Zeitreihen0h15!A13369,2))+TIME(MID(Zeitreihen0h15!A13369,12,2),RIGHT(Zeitreihen0h15!A13369,2),0)</f>
        <v>#VALUE!</v>
      </c>
    </row>
    <row r="13370" spans="1:1" x14ac:dyDescent="0.25">
      <c r="A13370" s="78" t="e">
        <f>DATE(MID(Zeitreihen0h15!A13370,7,4),MID(Zeitreihen0h15!A13370,4,2),LEFT(Zeitreihen0h15!A13370,2))+TIME(MID(Zeitreihen0h15!A13370,12,2),RIGHT(Zeitreihen0h15!A13370,2),0)</f>
        <v>#VALUE!</v>
      </c>
    </row>
    <row r="13371" spans="1:1" x14ac:dyDescent="0.25">
      <c r="A13371" s="78" t="e">
        <f>DATE(MID(Zeitreihen0h15!A13371,7,4),MID(Zeitreihen0h15!A13371,4,2),LEFT(Zeitreihen0h15!A13371,2))+TIME(MID(Zeitreihen0h15!A13371,12,2),RIGHT(Zeitreihen0h15!A13371,2),0)</f>
        <v>#VALUE!</v>
      </c>
    </row>
    <row r="13372" spans="1:1" x14ac:dyDescent="0.25">
      <c r="A13372" s="78" t="e">
        <f>DATE(MID(Zeitreihen0h15!A13372,7,4),MID(Zeitreihen0h15!A13372,4,2),LEFT(Zeitreihen0h15!A13372,2))+TIME(MID(Zeitreihen0h15!A13372,12,2),RIGHT(Zeitreihen0h15!A13372,2),0)</f>
        <v>#VALUE!</v>
      </c>
    </row>
    <row r="13373" spans="1:1" x14ac:dyDescent="0.25">
      <c r="A13373" s="78" t="e">
        <f>DATE(MID(Zeitreihen0h15!A13373,7,4),MID(Zeitreihen0h15!A13373,4,2),LEFT(Zeitreihen0h15!A13373,2))+TIME(MID(Zeitreihen0h15!A13373,12,2),RIGHT(Zeitreihen0h15!A13373,2),0)</f>
        <v>#VALUE!</v>
      </c>
    </row>
    <row r="13374" spans="1:1" x14ac:dyDescent="0.25">
      <c r="A13374" s="78" t="e">
        <f>DATE(MID(Zeitreihen0h15!A13374,7,4),MID(Zeitreihen0h15!A13374,4,2),LEFT(Zeitreihen0h15!A13374,2))+TIME(MID(Zeitreihen0h15!A13374,12,2),RIGHT(Zeitreihen0h15!A13374,2),0)</f>
        <v>#VALUE!</v>
      </c>
    </row>
    <row r="13375" spans="1:1" x14ac:dyDescent="0.25">
      <c r="A13375" s="78" t="e">
        <f>DATE(MID(Zeitreihen0h15!A13375,7,4),MID(Zeitreihen0h15!A13375,4,2),LEFT(Zeitreihen0h15!A13375,2))+TIME(MID(Zeitreihen0h15!A13375,12,2),RIGHT(Zeitreihen0h15!A13375,2),0)</f>
        <v>#VALUE!</v>
      </c>
    </row>
    <row r="13376" spans="1:1" x14ac:dyDescent="0.25">
      <c r="A13376" s="78" t="e">
        <f>DATE(MID(Zeitreihen0h15!A13376,7,4),MID(Zeitreihen0h15!A13376,4,2),LEFT(Zeitreihen0h15!A13376,2))+TIME(MID(Zeitreihen0h15!A13376,12,2),RIGHT(Zeitreihen0h15!A13376,2),0)</f>
        <v>#VALUE!</v>
      </c>
    </row>
    <row r="13377" spans="1:1" x14ac:dyDescent="0.25">
      <c r="A13377" s="78" t="e">
        <f>DATE(MID(Zeitreihen0h15!A13377,7,4),MID(Zeitreihen0h15!A13377,4,2),LEFT(Zeitreihen0h15!A13377,2))+TIME(MID(Zeitreihen0h15!A13377,12,2),RIGHT(Zeitreihen0h15!A13377,2),0)</f>
        <v>#VALUE!</v>
      </c>
    </row>
    <row r="13378" spans="1:1" x14ac:dyDescent="0.25">
      <c r="A13378" s="78" t="e">
        <f>DATE(MID(Zeitreihen0h15!A13378,7,4),MID(Zeitreihen0h15!A13378,4,2),LEFT(Zeitreihen0h15!A13378,2))+TIME(MID(Zeitreihen0h15!A13378,12,2),RIGHT(Zeitreihen0h15!A13378,2),0)</f>
        <v>#VALUE!</v>
      </c>
    </row>
    <row r="13379" spans="1:1" x14ac:dyDescent="0.25">
      <c r="A13379" s="78" t="e">
        <f>DATE(MID(Zeitreihen0h15!A13379,7,4),MID(Zeitreihen0h15!A13379,4,2),LEFT(Zeitreihen0h15!A13379,2))+TIME(MID(Zeitreihen0h15!A13379,12,2),RIGHT(Zeitreihen0h15!A13379,2),0)</f>
        <v>#VALUE!</v>
      </c>
    </row>
    <row r="13380" spans="1:1" x14ac:dyDescent="0.25">
      <c r="A13380" s="78" t="e">
        <f>DATE(MID(Zeitreihen0h15!A13380,7,4),MID(Zeitreihen0h15!A13380,4,2),LEFT(Zeitreihen0h15!A13380,2))+TIME(MID(Zeitreihen0h15!A13380,12,2),RIGHT(Zeitreihen0h15!A13380,2),0)</f>
        <v>#VALUE!</v>
      </c>
    </row>
    <row r="13381" spans="1:1" x14ac:dyDescent="0.25">
      <c r="A13381" s="78" t="e">
        <f>DATE(MID(Zeitreihen0h15!A13381,7,4),MID(Zeitreihen0h15!A13381,4,2),LEFT(Zeitreihen0h15!A13381,2))+TIME(MID(Zeitreihen0h15!A13381,12,2),RIGHT(Zeitreihen0h15!A13381,2),0)</f>
        <v>#VALUE!</v>
      </c>
    </row>
    <row r="13382" spans="1:1" x14ac:dyDescent="0.25">
      <c r="A13382" s="78" t="e">
        <f>DATE(MID(Zeitreihen0h15!A13382,7,4),MID(Zeitreihen0h15!A13382,4,2),LEFT(Zeitreihen0h15!A13382,2))+TIME(MID(Zeitreihen0h15!A13382,12,2),RIGHT(Zeitreihen0h15!A13382,2),0)</f>
        <v>#VALUE!</v>
      </c>
    </row>
    <row r="13383" spans="1:1" x14ac:dyDescent="0.25">
      <c r="A13383" s="78" t="e">
        <f>DATE(MID(Zeitreihen0h15!A13383,7,4),MID(Zeitreihen0h15!A13383,4,2),LEFT(Zeitreihen0h15!A13383,2))+TIME(MID(Zeitreihen0h15!A13383,12,2),RIGHT(Zeitreihen0h15!A13383,2),0)</f>
        <v>#VALUE!</v>
      </c>
    </row>
    <row r="13384" spans="1:1" x14ac:dyDescent="0.25">
      <c r="A13384" s="78" t="e">
        <f>DATE(MID(Zeitreihen0h15!A13384,7,4),MID(Zeitreihen0h15!A13384,4,2),LEFT(Zeitreihen0h15!A13384,2))+TIME(MID(Zeitreihen0h15!A13384,12,2),RIGHT(Zeitreihen0h15!A13384,2),0)</f>
        <v>#VALUE!</v>
      </c>
    </row>
    <row r="13385" spans="1:1" x14ac:dyDescent="0.25">
      <c r="A13385" s="78" t="e">
        <f>DATE(MID(Zeitreihen0h15!A13385,7,4),MID(Zeitreihen0h15!A13385,4,2),LEFT(Zeitreihen0h15!A13385,2))+TIME(MID(Zeitreihen0h15!A13385,12,2),RIGHT(Zeitreihen0h15!A13385,2),0)</f>
        <v>#VALUE!</v>
      </c>
    </row>
    <row r="13386" spans="1:1" x14ac:dyDescent="0.25">
      <c r="A13386" s="78" t="e">
        <f>DATE(MID(Zeitreihen0h15!A13386,7,4),MID(Zeitreihen0h15!A13386,4,2),LEFT(Zeitreihen0h15!A13386,2))+TIME(MID(Zeitreihen0h15!A13386,12,2),RIGHT(Zeitreihen0h15!A13386,2),0)</f>
        <v>#VALUE!</v>
      </c>
    </row>
    <row r="13387" spans="1:1" x14ac:dyDescent="0.25">
      <c r="A13387" s="78" t="e">
        <f>DATE(MID(Zeitreihen0h15!A13387,7,4),MID(Zeitreihen0h15!A13387,4,2),LEFT(Zeitreihen0h15!A13387,2))+TIME(MID(Zeitreihen0h15!A13387,12,2),RIGHT(Zeitreihen0h15!A13387,2),0)</f>
        <v>#VALUE!</v>
      </c>
    </row>
    <row r="13388" spans="1:1" x14ac:dyDescent="0.25">
      <c r="A13388" s="78" t="e">
        <f>DATE(MID(Zeitreihen0h15!A13388,7,4),MID(Zeitreihen0h15!A13388,4,2),LEFT(Zeitreihen0h15!A13388,2))+TIME(MID(Zeitreihen0h15!A13388,12,2),RIGHT(Zeitreihen0h15!A13388,2),0)</f>
        <v>#VALUE!</v>
      </c>
    </row>
    <row r="13389" spans="1:1" x14ac:dyDescent="0.25">
      <c r="A13389" s="78" t="e">
        <f>DATE(MID(Zeitreihen0h15!A13389,7,4),MID(Zeitreihen0h15!A13389,4,2),LEFT(Zeitreihen0h15!A13389,2))+TIME(MID(Zeitreihen0h15!A13389,12,2),RIGHT(Zeitreihen0h15!A13389,2),0)</f>
        <v>#VALUE!</v>
      </c>
    </row>
    <row r="13390" spans="1:1" x14ac:dyDescent="0.25">
      <c r="A13390" s="78" t="e">
        <f>DATE(MID(Zeitreihen0h15!A13390,7,4),MID(Zeitreihen0h15!A13390,4,2),LEFT(Zeitreihen0h15!A13390,2))+TIME(MID(Zeitreihen0h15!A13390,12,2),RIGHT(Zeitreihen0h15!A13390,2),0)</f>
        <v>#VALUE!</v>
      </c>
    </row>
    <row r="13391" spans="1:1" x14ac:dyDescent="0.25">
      <c r="A13391" s="78" t="e">
        <f>DATE(MID(Zeitreihen0h15!A13391,7,4),MID(Zeitreihen0h15!A13391,4,2),LEFT(Zeitreihen0h15!A13391,2))+TIME(MID(Zeitreihen0h15!A13391,12,2),RIGHT(Zeitreihen0h15!A13391,2),0)</f>
        <v>#VALUE!</v>
      </c>
    </row>
    <row r="13392" spans="1:1" x14ac:dyDescent="0.25">
      <c r="A13392" s="78" t="e">
        <f>DATE(MID(Zeitreihen0h15!A13392,7,4),MID(Zeitreihen0h15!A13392,4,2),LEFT(Zeitreihen0h15!A13392,2))+TIME(MID(Zeitreihen0h15!A13392,12,2),RIGHT(Zeitreihen0h15!A13392,2),0)</f>
        <v>#VALUE!</v>
      </c>
    </row>
    <row r="13393" spans="1:1" x14ac:dyDescent="0.25">
      <c r="A13393" s="78" t="e">
        <f>DATE(MID(Zeitreihen0h15!A13393,7,4),MID(Zeitreihen0h15!A13393,4,2),LEFT(Zeitreihen0h15!A13393,2))+TIME(MID(Zeitreihen0h15!A13393,12,2),RIGHT(Zeitreihen0h15!A13393,2),0)</f>
        <v>#VALUE!</v>
      </c>
    </row>
    <row r="13394" spans="1:1" x14ac:dyDescent="0.25">
      <c r="A13394" s="78" t="e">
        <f>DATE(MID(Zeitreihen0h15!A13394,7,4),MID(Zeitreihen0h15!A13394,4,2),LEFT(Zeitreihen0h15!A13394,2))+TIME(MID(Zeitreihen0h15!A13394,12,2),RIGHT(Zeitreihen0h15!A13394,2),0)</f>
        <v>#VALUE!</v>
      </c>
    </row>
    <row r="13395" spans="1:1" x14ac:dyDescent="0.25">
      <c r="A13395" s="78" t="e">
        <f>DATE(MID(Zeitreihen0h15!A13395,7,4),MID(Zeitreihen0h15!A13395,4,2),LEFT(Zeitreihen0h15!A13395,2))+TIME(MID(Zeitreihen0h15!A13395,12,2),RIGHT(Zeitreihen0h15!A13395,2),0)</f>
        <v>#VALUE!</v>
      </c>
    </row>
    <row r="13396" spans="1:1" x14ac:dyDescent="0.25">
      <c r="A13396" s="78" t="e">
        <f>DATE(MID(Zeitreihen0h15!A13396,7,4),MID(Zeitreihen0h15!A13396,4,2),LEFT(Zeitreihen0h15!A13396,2))+TIME(MID(Zeitreihen0h15!A13396,12,2),RIGHT(Zeitreihen0h15!A13396,2),0)</f>
        <v>#VALUE!</v>
      </c>
    </row>
    <row r="13397" spans="1:1" x14ac:dyDescent="0.25">
      <c r="A13397" s="78" t="e">
        <f>DATE(MID(Zeitreihen0h15!A13397,7,4),MID(Zeitreihen0h15!A13397,4,2),LEFT(Zeitreihen0h15!A13397,2))+TIME(MID(Zeitreihen0h15!A13397,12,2),RIGHT(Zeitreihen0h15!A13397,2),0)</f>
        <v>#VALUE!</v>
      </c>
    </row>
    <row r="13398" spans="1:1" x14ac:dyDescent="0.25">
      <c r="A13398" s="78" t="e">
        <f>DATE(MID(Zeitreihen0h15!A13398,7,4),MID(Zeitreihen0h15!A13398,4,2),LEFT(Zeitreihen0h15!A13398,2))+TIME(MID(Zeitreihen0h15!A13398,12,2),RIGHT(Zeitreihen0h15!A13398,2),0)</f>
        <v>#VALUE!</v>
      </c>
    </row>
    <row r="13399" spans="1:1" x14ac:dyDescent="0.25">
      <c r="A13399" s="78" t="e">
        <f>DATE(MID(Zeitreihen0h15!A13399,7,4),MID(Zeitreihen0h15!A13399,4,2),LEFT(Zeitreihen0h15!A13399,2))+TIME(MID(Zeitreihen0h15!A13399,12,2),RIGHT(Zeitreihen0h15!A13399,2),0)</f>
        <v>#VALUE!</v>
      </c>
    </row>
    <row r="13400" spans="1:1" x14ac:dyDescent="0.25">
      <c r="A13400" s="78" t="e">
        <f>DATE(MID(Zeitreihen0h15!A13400,7,4),MID(Zeitreihen0h15!A13400,4,2),LEFT(Zeitreihen0h15!A13400,2))+TIME(MID(Zeitreihen0h15!A13400,12,2),RIGHT(Zeitreihen0h15!A13400,2),0)</f>
        <v>#VALUE!</v>
      </c>
    </row>
    <row r="13401" spans="1:1" x14ac:dyDescent="0.25">
      <c r="A13401" s="78" t="e">
        <f>DATE(MID(Zeitreihen0h15!A13401,7,4),MID(Zeitreihen0h15!A13401,4,2),LEFT(Zeitreihen0h15!A13401,2))+TIME(MID(Zeitreihen0h15!A13401,12,2),RIGHT(Zeitreihen0h15!A13401,2),0)</f>
        <v>#VALUE!</v>
      </c>
    </row>
    <row r="13402" spans="1:1" x14ac:dyDescent="0.25">
      <c r="A13402" s="78" t="e">
        <f>DATE(MID(Zeitreihen0h15!A13402,7,4),MID(Zeitreihen0h15!A13402,4,2),LEFT(Zeitreihen0h15!A13402,2))+TIME(MID(Zeitreihen0h15!A13402,12,2),RIGHT(Zeitreihen0h15!A13402,2),0)</f>
        <v>#VALUE!</v>
      </c>
    </row>
    <row r="13403" spans="1:1" x14ac:dyDescent="0.25">
      <c r="A13403" s="78" t="e">
        <f>DATE(MID(Zeitreihen0h15!A13403,7,4),MID(Zeitreihen0h15!A13403,4,2),LEFT(Zeitreihen0h15!A13403,2))+TIME(MID(Zeitreihen0h15!A13403,12,2),RIGHT(Zeitreihen0h15!A13403,2),0)</f>
        <v>#VALUE!</v>
      </c>
    </row>
    <row r="13404" spans="1:1" x14ac:dyDescent="0.25">
      <c r="A13404" s="78" t="e">
        <f>DATE(MID(Zeitreihen0h15!A13404,7,4),MID(Zeitreihen0h15!A13404,4,2),LEFT(Zeitreihen0h15!A13404,2))+TIME(MID(Zeitreihen0h15!A13404,12,2),RIGHT(Zeitreihen0h15!A13404,2),0)</f>
        <v>#VALUE!</v>
      </c>
    </row>
    <row r="13405" spans="1:1" x14ac:dyDescent="0.25">
      <c r="A13405" s="78" t="e">
        <f>DATE(MID(Zeitreihen0h15!A13405,7,4),MID(Zeitreihen0h15!A13405,4,2),LEFT(Zeitreihen0h15!A13405,2))+TIME(MID(Zeitreihen0h15!A13405,12,2),RIGHT(Zeitreihen0h15!A13405,2),0)</f>
        <v>#VALUE!</v>
      </c>
    </row>
    <row r="13406" spans="1:1" x14ac:dyDescent="0.25">
      <c r="A13406" s="78" t="e">
        <f>DATE(MID(Zeitreihen0h15!A13406,7,4),MID(Zeitreihen0h15!A13406,4,2),LEFT(Zeitreihen0h15!A13406,2))+TIME(MID(Zeitreihen0h15!A13406,12,2),RIGHT(Zeitreihen0h15!A13406,2),0)</f>
        <v>#VALUE!</v>
      </c>
    </row>
    <row r="13407" spans="1:1" x14ac:dyDescent="0.25">
      <c r="A13407" s="78" t="e">
        <f>DATE(MID(Zeitreihen0h15!A13407,7,4),MID(Zeitreihen0h15!A13407,4,2),LEFT(Zeitreihen0h15!A13407,2))+TIME(MID(Zeitreihen0h15!A13407,12,2),RIGHT(Zeitreihen0h15!A13407,2),0)</f>
        <v>#VALUE!</v>
      </c>
    </row>
    <row r="13408" spans="1:1" x14ac:dyDescent="0.25">
      <c r="A13408" s="78" t="e">
        <f>DATE(MID(Zeitreihen0h15!A13408,7,4),MID(Zeitreihen0h15!A13408,4,2),LEFT(Zeitreihen0h15!A13408,2))+TIME(MID(Zeitreihen0h15!A13408,12,2),RIGHT(Zeitreihen0h15!A13408,2),0)</f>
        <v>#VALUE!</v>
      </c>
    </row>
    <row r="13409" spans="1:1" x14ac:dyDescent="0.25">
      <c r="A13409" s="78" t="e">
        <f>DATE(MID(Zeitreihen0h15!A13409,7,4),MID(Zeitreihen0h15!A13409,4,2),LEFT(Zeitreihen0h15!A13409,2))+TIME(MID(Zeitreihen0h15!A13409,12,2),RIGHT(Zeitreihen0h15!A13409,2),0)</f>
        <v>#VALUE!</v>
      </c>
    </row>
    <row r="13410" spans="1:1" x14ac:dyDescent="0.25">
      <c r="A13410" s="78" t="e">
        <f>DATE(MID(Zeitreihen0h15!A13410,7,4),MID(Zeitreihen0h15!A13410,4,2),LEFT(Zeitreihen0h15!A13410,2))+TIME(MID(Zeitreihen0h15!A13410,12,2),RIGHT(Zeitreihen0h15!A13410,2),0)</f>
        <v>#VALUE!</v>
      </c>
    </row>
    <row r="13411" spans="1:1" x14ac:dyDescent="0.25">
      <c r="A13411" s="78" t="e">
        <f>DATE(MID(Zeitreihen0h15!A13411,7,4),MID(Zeitreihen0h15!A13411,4,2),LEFT(Zeitreihen0h15!A13411,2))+TIME(MID(Zeitreihen0h15!A13411,12,2),RIGHT(Zeitreihen0h15!A13411,2),0)</f>
        <v>#VALUE!</v>
      </c>
    </row>
    <row r="13412" spans="1:1" x14ac:dyDescent="0.25">
      <c r="A13412" s="78" t="e">
        <f>DATE(MID(Zeitreihen0h15!A13412,7,4),MID(Zeitreihen0h15!A13412,4,2),LEFT(Zeitreihen0h15!A13412,2))+TIME(MID(Zeitreihen0h15!A13412,12,2),RIGHT(Zeitreihen0h15!A13412,2),0)</f>
        <v>#VALUE!</v>
      </c>
    </row>
    <row r="13413" spans="1:1" x14ac:dyDescent="0.25">
      <c r="A13413" s="78" t="e">
        <f>DATE(MID(Zeitreihen0h15!A13413,7,4),MID(Zeitreihen0h15!A13413,4,2),LEFT(Zeitreihen0h15!A13413,2))+TIME(MID(Zeitreihen0h15!A13413,12,2),RIGHT(Zeitreihen0h15!A13413,2),0)</f>
        <v>#VALUE!</v>
      </c>
    </row>
    <row r="13414" spans="1:1" x14ac:dyDescent="0.25">
      <c r="A13414" s="78" t="e">
        <f>DATE(MID(Zeitreihen0h15!A13414,7,4),MID(Zeitreihen0h15!A13414,4,2),LEFT(Zeitreihen0h15!A13414,2))+TIME(MID(Zeitreihen0h15!A13414,12,2),RIGHT(Zeitreihen0h15!A13414,2),0)</f>
        <v>#VALUE!</v>
      </c>
    </row>
    <row r="13415" spans="1:1" x14ac:dyDescent="0.25">
      <c r="A13415" s="78" t="e">
        <f>DATE(MID(Zeitreihen0h15!A13415,7,4),MID(Zeitreihen0h15!A13415,4,2),LEFT(Zeitreihen0h15!A13415,2))+TIME(MID(Zeitreihen0h15!A13415,12,2),RIGHT(Zeitreihen0h15!A13415,2),0)</f>
        <v>#VALUE!</v>
      </c>
    </row>
    <row r="13416" spans="1:1" x14ac:dyDescent="0.25">
      <c r="A13416" s="78" t="e">
        <f>DATE(MID(Zeitreihen0h15!A13416,7,4),MID(Zeitreihen0h15!A13416,4,2),LEFT(Zeitreihen0h15!A13416,2))+TIME(MID(Zeitreihen0h15!A13416,12,2),RIGHT(Zeitreihen0h15!A13416,2),0)</f>
        <v>#VALUE!</v>
      </c>
    </row>
    <row r="13417" spans="1:1" x14ac:dyDescent="0.25">
      <c r="A13417" s="78" t="e">
        <f>DATE(MID(Zeitreihen0h15!A13417,7,4),MID(Zeitreihen0h15!A13417,4,2),LEFT(Zeitreihen0h15!A13417,2))+TIME(MID(Zeitreihen0h15!A13417,12,2),RIGHT(Zeitreihen0h15!A13417,2),0)</f>
        <v>#VALUE!</v>
      </c>
    </row>
    <row r="13418" spans="1:1" x14ac:dyDescent="0.25">
      <c r="A13418" s="78" t="e">
        <f>DATE(MID(Zeitreihen0h15!A13418,7,4),MID(Zeitreihen0h15!A13418,4,2),LEFT(Zeitreihen0h15!A13418,2))+TIME(MID(Zeitreihen0h15!A13418,12,2),RIGHT(Zeitreihen0h15!A13418,2),0)</f>
        <v>#VALUE!</v>
      </c>
    </row>
    <row r="13419" spans="1:1" x14ac:dyDescent="0.25">
      <c r="A13419" s="78" t="e">
        <f>DATE(MID(Zeitreihen0h15!A13419,7,4),MID(Zeitreihen0h15!A13419,4,2),LEFT(Zeitreihen0h15!A13419,2))+TIME(MID(Zeitreihen0h15!A13419,12,2),RIGHT(Zeitreihen0h15!A13419,2),0)</f>
        <v>#VALUE!</v>
      </c>
    </row>
    <row r="13420" spans="1:1" x14ac:dyDescent="0.25">
      <c r="A13420" s="78" t="e">
        <f>DATE(MID(Zeitreihen0h15!A13420,7,4),MID(Zeitreihen0h15!A13420,4,2),LEFT(Zeitreihen0h15!A13420,2))+TIME(MID(Zeitreihen0h15!A13420,12,2),RIGHT(Zeitreihen0h15!A13420,2),0)</f>
        <v>#VALUE!</v>
      </c>
    </row>
    <row r="13421" spans="1:1" x14ac:dyDescent="0.25">
      <c r="A13421" s="78" t="e">
        <f>DATE(MID(Zeitreihen0h15!A13421,7,4),MID(Zeitreihen0h15!A13421,4,2),LEFT(Zeitreihen0h15!A13421,2))+TIME(MID(Zeitreihen0h15!A13421,12,2),RIGHT(Zeitreihen0h15!A13421,2),0)</f>
        <v>#VALUE!</v>
      </c>
    </row>
    <row r="13422" spans="1:1" x14ac:dyDescent="0.25">
      <c r="A13422" s="78" t="e">
        <f>DATE(MID(Zeitreihen0h15!A13422,7,4),MID(Zeitreihen0h15!A13422,4,2),LEFT(Zeitreihen0h15!A13422,2))+TIME(MID(Zeitreihen0h15!A13422,12,2),RIGHT(Zeitreihen0h15!A13422,2),0)</f>
        <v>#VALUE!</v>
      </c>
    </row>
    <row r="13423" spans="1:1" x14ac:dyDescent="0.25">
      <c r="A13423" s="78" t="e">
        <f>DATE(MID(Zeitreihen0h15!A13423,7,4),MID(Zeitreihen0h15!A13423,4,2),LEFT(Zeitreihen0h15!A13423,2))+TIME(MID(Zeitreihen0h15!A13423,12,2),RIGHT(Zeitreihen0h15!A13423,2),0)</f>
        <v>#VALUE!</v>
      </c>
    </row>
    <row r="13424" spans="1:1" x14ac:dyDescent="0.25">
      <c r="A13424" s="78" t="e">
        <f>DATE(MID(Zeitreihen0h15!A13424,7,4),MID(Zeitreihen0h15!A13424,4,2),LEFT(Zeitreihen0h15!A13424,2))+TIME(MID(Zeitreihen0h15!A13424,12,2),RIGHT(Zeitreihen0h15!A13424,2),0)</f>
        <v>#VALUE!</v>
      </c>
    </row>
    <row r="13425" spans="1:1" x14ac:dyDescent="0.25">
      <c r="A13425" s="78" t="e">
        <f>DATE(MID(Zeitreihen0h15!A13425,7,4),MID(Zeitreihen0h15!A13425,4,2),LEFT(Zeitreihen0h15!A13425,2))+TIME(MID(Zeitreihen0h15!A13425,12,2),RIGHT(Zeitreihen0h15!A13425,2),0)</f>
        <v>#VALUE!</v>
      </c>
    </row>
    <row r="13426" spans="1:1" x14ac:dyDescent="0.25">
      <c r="A13426" s="78" t="e">
        <f>DATE(MID(Zeitreihen0h15!A13426,7,4),MID(Zeitreihen0h15!A13426,4,2),LEFT(Zeitreihen0h15!A13426,2))+TIME(MID(Zeitreihen0h15!A13426,12,2),RIGHT(Zeitreihen0h15!A13426,2),0)</f>
        <v>#VALUE!</v>
      </c>
    </row>
    <row r="13427" spans="1:1" x14ac:dyDescent="0.25">
      <c r="A13427" s="78" t="e">
        <f>DATE(MID(Zeitreihen0h15!A13427,7,4),MID(Zeitreihen0h15!A13427,4,2),LEFT(Zeitreihen0h15!A13427,2))+TIME(MID(Zeitreihen0h15!A13427,12,2),RIGHT(Zeitreihen0h15!A13427,2),0)</f>
        <v>#VALUE!</v>
      </c>
    </row>
    <row r="13428" spans="1:1" x14ac:dyDescent="0.25">
      <c r="A13428" s="78" t="e">
        <f>DATE(MID(Zeitreihen0h15!A13428,7,4),MID(Zeitreihen0h15!A13428,4,2),LEFT(Zeitreihen0h15!A13428,2))+TIME(MID(Zeitreihen0h15!A13428,12,2),RIGHT(Zeitreihen0h15!A13428,2),0)</f>
        <v>#VALUE!</v>
      </c>
    </row>
    <row r="13429" spans="1:1" x14ac:dyDescent="0.25">
      <c r="A13429" s="78" t="e">
        <f>DATE(MID(Zeitreihen0h15!A13429,7,4),MID(Zeitreihen0h15!A13429,4,2),LEFT(Zeitreihen0h15!A13429,2))+TIME(MID(Zeitreihen0h15!A13429,12,2),RIGHT(Zeitreihen0h15!A13429,2),0)</f>
        <v>#VALUE!</v>
      </c>
    </row>
    <row r="13430" spans="1:1" x14ac:dyDescent="0.25">
      <c r="A13430" s="78" t="e">
        <f>DATE(MID(Zeitreihen0h15!A13430,7,4),MID(Zeitreihen0h15!A13430,4,2),LEFT(Zeitreihen0h15!A13430,2))+TIME(MID(Zeitreihen0h15!A13430,12,2),RIGHT(Zeitreihen0h15!A13430,2),0)</f>
        <v>#VALUE!</v>
      </c>
    </row>
    <row r="13431" spans="1:1" x14ac:dyDescent="0.25">
      <c r="A13431" s="78" t="e">
        <f>DATE(MID(Zeitreihen0h15!A13431,7,4),MID(Zeitreihen0h15!A13431,4,2),LEFT(Zeitreihen0h15!A13431,2))+TIME(MID(Zeitreihen0h15!A13431,12,2),RIGHT(Zeitreihen0h15!A13431,2),0)</f>
        <v>#VALUE!</v>
      </c>
    </row>
    <row r="13432" spans="1:1" x14ac:dyDescent="0.25">
      <c r="A13432" s="78" t="e">
        <f>DATE(MID(Zeitreihen0h15!A13432,7,4),MID(Zeitreihen0h15!A13432,4,2),LEFT(Zeitreihen0h15!A13432,2))+TIME(MID(Zeitreihen0h15!A13432,12,2),RIGHT(Zeitreihen0h15!A13432,2),0)</f>
        <v>#VALUE!</v>
      </c>
    </row>
    <row r="13433" spans="1:1" x14ac:dyDescent="0.25">
      <c r="A13433" s="78" t="e">
        <f>DATE(MID(Zeitreihen0h15!A13433,7,4),MID(Zeitreihen0h15!A13433,4,2),LEFT(Zeitreihen0h15!A13433,2))+TIME(MID(Zeitreihen0h15!A13433,12,2),RIGHT(Zeitreihen0h15!A13433,2),0)</f>
        <v>#VALUE!</v>
      </c>
    </row>
    <row r="13434" spans="1:1" x14ac:dyDescent="0.25">
      <c r="A13434" s="78" t="e">
        <f>DATE(MID(Zeitreihen0h15!A13434,7,4),MID(Zeitreihen0h15!A13434,4,2),LEFT(Zeitreihen0h15!A13434,2))+TIME(MID(Zeitreihen0h15!A13434,12,2),RIGHT(Zeitreihen0h15!A13434,2),0)</f>
        <v>#VALUE!</v>
      </c>
    </row>
    <row r="13435" spans="1:1" x14ac:dyDescent="0.25">
      <c r="A13435" s="78" t="e">
        <f>DATE(MID(Zeitreihen0h15!A13435,7,4),MID(Zeitreihen0h15!A13435,4,2),LEFT(Zeitreihen0h15!A13435,2))+TIME(MID(Zeitreihen0h15!A13435,12,2),RIGHT(Zeitreihen0h15!A13435,2),0)</f>
        <v>#VALUE!</v>
      </c>
    </row>
    <row r="13436" spans="1:1" x14ac:dyDescent="0.25">
      <c r="A13436" s="78" t="e">
        <f>DATE(MID(Zeitreihen0h15!A13436,7,4),MID(Zeitreihen0h15!A13436,4,2),LEFT(Zeitreihen0h15!A13436,2))+TIME(MID(Zeitreihen0h15!A13436,12,2),RIGHT(Zeitreihen0h15!A13436,2),0)</f>
        <v>#VALUE!</v>
      </c>
    </row>
    <row r="13437" spans="1:1" x14ac:dyDescent="0.25">
      <c r="A13437" s="78" t="e">
        <f>DATE(MID(Zeitreihen0h15!A13437,7,4),MID(Zeitreihen0h15!A13437,4,2),LEFT(Zeitreihen0h15!A13437,2))+TIME(MID(Zeitreihen0h15!A13437,12,2),RIGHT(Zeitreihen0h15!A13437,2),0)</f>
        <v>#VALUE!</v>
      </c>
    </row>
    <row r="13438" spans="1:1" x14ac:dyDescent="0.25">
      <c r="A13438" s="78" t="e">
        <f>DATE(MID(Zeitreihen0h15!A13438,7,4),MID(Zeitreihen0h15!A13438,4,2),LEFT(Zeitreihen0h15!A13438,2))+TIME(MID(Zeitreihen0h15!A13438,12,2),RIGHT(Zeitreihen0h15!A13438,2),0)</f>
        <v>#VALUE!</v>
      </c>
    </row>
    <row r="13439" spans="1:1" x14ac:dyDescent="0.25">
      <c r="A13439" s="78" t="e">
        <f>DATE(MID(Zeitreihen0h15!A13439,7,4),MID(Zeitreihen0h15!A13439,4,2),LEFT(Zeitreihen0h15!A13439,2))+TIME(MID(Zeitreihen0h15!A13439,12,2),RIGHT(Zeitreihen0h15!A13439,2),0)</f>
        <v>#VALUE!</v>
      </c>
    </row>
    <row r="13440" spans="1:1" x14ac:dyDescent="0.25">
      <c r="A13440" s="78" t="e">
        <f>DATE(MID(Zeitreihen0h15!A13440,7,4),MID(Zeitreihen0h15!A13440,4,2),LEFT(Zeitreihen0h15!A13440,2))+TIME(MID(Zeitreihen0h15!A13440,12,2),RIGHT(Zeitreihen0h15!A13440,2),0)</f>
        <v>#VALUE!</v>
      </c>
    </row>
    <row r="13441" spans="1:1" x14ac:dyDescent="0.25">
      <c r="A13441" s="78" t="e">
        <f>DATE(MID(Zeitreihen0h15!A13441,7,4),MID(Zeitreihen0h15!A13441,4,2),LEFT(Zeitreihen0h15!A13441,2))+TIME(MID(Zeitreihen0h15!A13441,12,2),RIGHT(Zeitreihen0h15!A13441,2),0)</f>
        <v>#VALUE!</v>
      </c>
    </row>
    <row r="13442" spans="1:1" x14ac:dyDescent="0.25">
      <c r="A13442" s="78" t="e">
        <f>DATE(MID(Zeitreihen0h15!A13442,7,4),MID(Zeitreihen0h15!A13442,4,2),LEFT(Zeitreihen0h15!A13442,2))+TIME(MID(Zeitreihen0h15!A13442,12,2),RIGHT(Zeitreihen0h15!A13442,2),0)</f>
        <v>#VALUE!</v>
      </c>
    </row>
    <row r="13443" spans="1:1" x14ac:dyDescent="0.25">
      <c r="A13443" s="78" t="e">
        <f>DATE(MID(Zeitreihen0h15!A13443,7,4),MID(Zeitreihen0h15!A13443,4,2),LEFT(Zeitreihen0h15!A13443,2))+TIME(MID(Zeitreihen0h15!A13443,12,2),RIGHT(Zeitreihen0h15!A13443,2),0)</f>
        <v>#VALUE!</v>
      </c>
    </row>
    <row r="13444" spans="1:1" x14ac:dyDescent="0.25">
      <c r="A13444" s="78" t="e">
        <f>DATE(MID(Zeitreihen0h15!A13444,7,4),MID(Zeitreihen0h15!A13444,4,2),LEFT(Zeitreihen0h15!A13444,2))+TIME(MID(Zeitreihen0h15!A13444,12,2),RIGHT(Zeitreihen0h15!A13444,2),0)</f>
        <v>#VALUE!</v>
      </c>
    </row>
    <row r="13445" spans="1:1" x14ac:dyDescent="0.25">
      <c r="A13445" s="78" t="e">
        <f>DATE(MID(Zeitreihen0h15!A13445,7,4),MID(Zeitreihen0h15!A13445,4,2),LEFT(Zeitreihen0h15!A13445,2))+TIME(MID(Zeitreihen0h15!A13445,12,2),RIGHT(Zeitreihen0h15!A13445,2),0)</f>
        <v>#VALUE!</v>
      </c>
    </row>
    <row r="13446" spans="1:1" x14ac:dyDescent="0.25">
      <c r="A13446" s="78" t="e">
        <f>DATE(MID(Zeitreihen0h15!A13446,7,4),MID(Zeitreihen0h15!A13446,4,2),LEFT(Zeitreihen0h15!A13446,2))+TIME(MID(Zeitreihen0h15!A13446,12,2),RIGHT(Zeitreihen0h15!A13446,2),0)</f>
        <v>#VALUE!</v>
      </c>
    </row>
    <row r="13447" spans="1:1" x14ac:dyDescent="0.25">
      <c r="A13447" s="78" t="e">
        <f>DATE(MID(Zeitreihen0h15!A13447,7,4),MID(Zeitreihen0h15!A13447,4,2),LEFT(Zeitreihen0h15!A13447,2))+TIME(MID(Zeitreihen0h15!A13447,12,2),RIGHT(Zeitreihen0h15!A13447,2),0)</f>
        <v>#VALUE!</v>
      </c>
    </row>
    <row r="13448" spans="1:1" x14ac:dyDescent="0.25">
      <c r="A13448" s="78" t="e">
        <f>DATE(MID(Zeitreihen0h15!A13448,7,4),MID(Zeitreihen0h15!A13448,4,2),LEFT(Zeitreihen0h15!A13448,2))+TIME(MID(Zeitreihen0h15!A13448,12,2),RIGHT(Zeitreihen0h15!A13448,2),0)</f>
        <v>#VALUE!</v>
      </c>
    </row>
    <row r="13449" spans="1:1" x14ac:dyDescent="0.25">
      <c r="A13449" s="78" t="e">
        <f>DATE(MID(Zeitreihen0h15!A13449,7,4),MID(Zeitreihen0h15!A13449,4,2),LEFT(Zeitreihen0h15!A13449,2))+TIME(MID(Zeitreihen0h15!A13449,12,2),RIGHT(Zeitreihen0h15!A13449,2),0)</f>
        <v>#VALUE!</v>
      </c>
    </row>
    <row r="13450" spans="1:1" x14ac:dyDescent="0.25">
      <c r="A13450" s="78" t="e">
        <f>DATE(MID(Zeitreihen0h15!A13450,7,4),MID(Zeitreihen0h15!A13450,4,2),LEFT(Zeitreihen0h15!A13450,2))+TIME(MID(Zeitreihen0h15!A13450,12,2),RIGHT(Zeitreihen0h15!A13450,2),0)</f>
        <v>#VALUE!</v>
      </c>
    </row>
    <row r="13451" spans="1:1" x14ac:dyDescent="0.25">
      <c r="A13451" s="78" t="e">
        <f>DATE(MID(Zeitreihen0h15!A13451,7,4),MID(Zeitreihen0h15!A13451,4,2),LEFT(Zeitreihen0h15!A13451,2))+TIME(MID(Zeitreihen0h15!A13451,12,2),RIGHT(Zeitreihen0h15!A13451,2),0)</f>
        <v>#VALUE!</v>
      </c>
    </row>
    <row r="13452" spans="1:1" x14ac:dyDescent="0.25">
      <c r="A13452" s="78" t="e">
        <f>DATE(MID(Zeitreihen0h15!A13452,7,4),MID(Zeitreihen0h15!A13452,4,2),LEFT(Zeitreihen0h15!A13452,2))+TIME(MID(Zeitreihen0h15!A13452,12,2),RIGHT(Zeitreihen0h15!A13452,2),0)</f>
        <v>#VALUE!</v>
      </c>
    </row>
    <row r="13453" spans="1:1" x14ac:dyDescent="0.25">
      <c r="A13453" s="78" t="e">
        <f>DATE(MID(Zeitreihen0h15!A13453,7,4),MID(Zeitreihen0h15!A13453,4,2),LEFT(Zeitreihen0h15!A13453,2))+TIME(MID(Zeitreihen0h15!A13453,12,2),RIGHT(Zeitreihen0h15!A13453,2),0)</f>
        <v>#VALUE!</v>
      </c>
    </row>
    <row r="13454" spans="1:1" x14ac:dyDescent="0.25">
      <c r="A13454" s="78" t="e">
        <f>DATE(MID(Zeitreihen0h15!A13454,7,4),MID(Zeitreihen0h15!A13454,4,2),LEFT(Zeitreihen0h15!A13454,2))+TIME(MID(Zeitreihen0h15!A13454,12,2),RIGHT(Zeitreihen0h15!A13454,2),0)</f>
        <v>#VALUE!</v>
      </c>
    </row>
    <row r="13455" spans="1:1" x14ac:dyDescent="0.25">
      <c r="A13455" s="78" t="e">
        <f>DATE(MID(Zeitreihen0h15!A13455,7,4),MID(Zeitreihen0h15!A13455,4,2),LEFT(Zeitreihen0h15!A13455,2))+TIME(MID(Zeitreihen0h15!A13455,12,2),RIGHT(Zeitreihen0h15!A13455,2),0)</f>
        <v>#VALUE!</v>
      </c>
    </row>
    <row r="13456" spans="1:1" x14ac:dyDescent="0.25">
      <c r="A13456" s="78" t="e">
        <f>DATE(MID(Zeitreihen0h15!A13456,7,4),MID(Zeitreihen0h15!A13456,4,2),LEFT(Zeitreihen0h15!A13456,2))+TIME(MID(Zeitreihen0h15!A13456,12,2),RIGHT(Zeitreihen0h15!A13456,2),0)</f>
        <v>#VALUE!</v>
      </c>
    </row>
    <row r="13457" spans="1:1" x14ac:dyDescent="0.25">
      <c r="A13457" s="78" t="e">
        <f>DATE(MID(Zeitreihen0h15!A13457,7,4),MID(Zeitreihen0h15!A13457,4,2),LEFT(Zeitreihen0h15!A13457,2))+TIME(MID(Zeitreihen0h15!A13457,12,2),RIGHT(Zeitreihen0h15!A13457,2),0)</f>
        <v>#VALUE!</v>
      </c>
    </row>
    <row r="13458" spans="1:1" x14ac:dyDescent="0.25">
      <c r="A13458" s="78" t="e">
        <f>DATE(MID(Zeitreihen0h15!A13458,7,4),MID(Zeitreihen0h15!A13458,4,2),LEFT(Zeitreihen0h15!A13458,2))+TIME(MID(Zeitreihen0h15!A13458,12,2),RIGHT(Zeitreihen0h15!A13458,2),0)</f>
        <v>#VALUE!</v>
      </c>
    </row>
    <row r="13459" spans="1:1" x14ac:dyDescent="0.25">
      <c r="A13459" s="78" t="e">
        <f>DATE(MID(Zeitreihen0h15!A13459,7,4),MID(Zeitreihen0h15!A13459,4,2),LEFT(Zeitreihen0h15!A13459,2))+TIME(MID(Zeitreihen0h15!A13459,12,2),RIGHT(Zeitreihen0h15!A13459,2),0)</f>
        <v>#VALUE!</v>
      </c>
    </row>
    <row r="13460" spans="1:1" x14ac:dyDescent="0.25">
      <c r="A13460" s="78" t="e">
        <f>DATE(MID(Zeitreihen0h15!A13460,7,4),MID(Zeitreihen0h15!A13460,4,2),LEFT(Zeitreihen0h15!A13460,2))+TIME(MID(Zeitreihen0h15!A13460,12,2),RIGHT(Zeitreihen0h15!A13460,2),0)</f>
        <v>#VALUE!</v>
      </c>
    </row>
    <row r="13461" spans="1:1" x14ac:dyDescent="0.25">
      <c r="A13461" s="78" t="e">
        <f>DATE(MID(Zeitreihen0h15!A13461,7,4),MID(Zeitreihen0h15!A13461,4,2),LEFT(Zeitreihen0h15!A13461,2))+TIME(MID(Zeitreihen0h15!A13461,12,2),RIGHT(Zeitreihen0h15!A13461,2),0)</f>
        <v>#VALUE!</v>
      </c>
    </row>
    <row r="13462" spans="1:1" x14ac:dyDescent="0.25">
      <c r="A13462" s="78" t="e">
        <f>DATE(MID(Zeitreihen0h15!A13462,7,4),MID(Zeitreihen0h15!A13462,4,2),LEFT(Zeitreihen0h15!A13462,2))+TIME(MID(Zeitreihen0h15!A13462,12,2),RIGHT(Zeitreihen0h15!A13462,2),0)</f>
        <v>#VALUE!</v>
      </c>
    </row>
    <row r="13463" spans="1:1" x14ac:dyDescent="0.25">
      <c r="A13463" s="78" t="e">
        <f>DATE(MID(Zeitreihen0h15!A13463,7,4),MID(Zeitreihen0h15!A13463,4,2),LEFT(Zeitreihen0h15!A13463,2))+TIME(MID(Zeitreihen0h15!A13463,12,2),RIGHT(Zeitreihen0h15!A13463,2),0)</f>
        <v>#VALUE!</v>
      </c>
    </row>
    <row r="13464" spans="1:1" x14ac:dyDescent="0.25">
      <c r="A13464" s="78" t="e">
        <f>DATE(MID(Zeitreihen0h15!A13464,7,4),MID(Zeitreihen0h15!A13464,4,2),LEFT(Zeitreihen0h15!A13464,2))+TIME(MID(Zeitreihen0h15!A13464,12,2),RIGHT(Zeitreihen0h15!A13464,2),0)</f>
        <v>#VALUE!</v>
      </c>
    </row>
    <row r="13465" spans="1:1" x14ac:dyDescent="0.25">
      <c r="A13465" s="78" t="e">
        <f>DATE(MID(Zeitreihen0h15!A13465,7,4),MID(Zeitreihen0h15!A13465,4,2),LEFT(Zeitreihen0h15!A13465,2))+TIME(MID(Zeitreihen0h15!A13465,12,2),RIGHT(Zeitreihen0h15!A13465,2),0)</f>
        <v>#VALUE!</v>
      </c>
    </row>
    <row r="13466" spans="1:1" x14ac:dyDescent="0.25">
      <c r="A13466" s="78" t="e">
        <f>DATE(MID(Zeitreihen0h15!A13466,7,4),MID(Zeitreihen0h15!A13466,4,2),LEFT(Zeitreihen0h15!A13466,2))+TIME(MID(Zeitreihen0h15!A13466,12,2),RIGHT(Zeitreihen0h15!A13466,2),0)</f>
        <v>#VALUE!</v>
      </c>
    </row>
    <row r="13467" spans="1:1" x14ac:dyDescent="0.25">
      <c r="A13467" s="78" t="e">
        <f>DATE(MID(Zeitreihen0h15!A13467,7,4),MID(Zeitreihen0h15!A13467,4,2),LEFT(Zeitreihen0h15!A13467,2))+TIME(MID(Zeitreihen0h15!A13467,12,2),RIGHT(Zeitreihen0h15!A13467,2),0)</f>
        <v>#VALUE!</v>
      </c>
    </row>
    <row r="13468" spans="1:1" x14ac:dyDescent="0.25">
      <c r="A13468" s="78" t="e">
        <f>DATE(MID(Zeitreihen0h15!A13468,7,4),MID(Zeitreihen0h15!A13468,4,2),LEFT(Zeitreihen0h15!A13468,2))+TIME(MID(Zeitreihen0h15!A13468,12,2),RIGHT(Zeitreihen0h15!A13468,2),0)</f>
        <v>#VALUE!</v>
      </c>
    </row>
    <row r="13469" spans="1:1" x14ac:dyDescent="0.25">
      <c r="A13469" s="78" t="e">
        <f>DATE(MID(Zeitreihen0h15!A13469,7,4),MID(Zeitreihen0h15!A13469,4,2),LEFT(Zeitreihen0h15!A13469,2))+TIME(MID(Zeitreihen0h15!A13469,12,2),RIGHT(Zeitreihen0h15!A13469,2),0)</f>
        <v>#VALUE!</v>
      </c>
    </row>
    <row r="13470" spans="1:1" x14ac:dyDescent="0.25">
      <c r="A13470" s="78" t="e">
        <f>DATE(MID(Zeitreihen0h15!A13470,7,4),MID(Zeitreihen0h15!A13470,4,2),LEFT(Zeitreihen0h15!A13470,2))+TIME(MID(Zeitreihen0h15!A13470,12,2),RIGHT(Zeitreihen0h15!A13470,2),0)</f>
        <v>#VALUE!</v>
      </c>
    </row>
    <row r="13471" spans="1:1" x14ac:dyDescent="0.25">
      <c r="A13471" s="78" t="e">
        <f>DATE(MID(Zeitreihen0h15!A13471,7,4),MID(Zeitreihen0h15!A13471,4,2),LEFT(Zeitreihen0h15!A13471,2))+TIME(MID(Zeitreihen0h15!A13471,12,2),RIGHT(Zeitreihen0h15!A13471,2),0)</f>
        <v>#VALUE!</v>
      </c>
    </row>
    <row r="13472" spans="1:1" x14ac:dyDescent="0.25">
      <c r="A13472" s="78" t="e">
        <f>DATE(MID(Zeitreihen0h15!A13472,7,4),MID(Zeitreihen0h15!A13472,4,2),LEFT(Zeitreihen0h15!A13472,2))+TIME(MID(Zeitreihen0h15!A13472,12,2),RIGHT(Zeitreihen0h15!A13472,2),0)</f>
        <v>#VALUE!</v>
      </c>
    </row>
    <row r="13473" spans="1:1" x14ac:dyDescent="0.25">
      <c r="A13473" s="78" t="e">
        <f>DATE(MID(Zeitreihen0h15!A13473,7,4),MID(Zeitreihen0h15!A13473,4,2),LEFT(Zeitreihen0h15!A13473,2))+TIME(MID(Zeitreihen0h15!A13473,12,2),RIGHT(Zeitreihen0h15!A13473,2),0)</f>
        <v>#VALUE!</v>
      </c>
    </row>
    <row r="13474" spans="1:1" x14ac:dyDescent="0.25">
      <c r="A13474" s="78" t="e">
        <f>DATE(MID(Zeitreihen0h15!A13474,7,4),MID(Zeitreihen0h15!A13474,4,2),LEFT(Zeitreihen0h15!A13474,2))+TIME(MID(Zeitreihen0h15!A13474,12,2),RIGHT(Zeitreihen0h15!A13474,2),0)</f>
        <v>#VALUE!</v>
      </c>
    </row>
    <row r="13475" spans="1:1" x14ac:dyDescent="0.25">
      <c r="A13475" s="78" t="e">
        <f>DATE(MID(Zeitreihen0h15!A13475,7,4),MID(Zeitreihen0h15!A13475,4,2),LEFT(Zeitreihen0h15!A13475,2))+TIME(MID(Zeitreihen0h15!A13475,12,2),RIGHT(Zeitreihen0h15!A13475,2),0)</f>
        <v>#VALUE!</v>
      </c>
    </row>
    <row r="13476" spans="1:1" x14ac:dyDescent="0.25">
      <c r="A13476" s="78" t="e">
        <f>DATE(MID(Zeitreihen0h15!A13476,7,4),MID(Zeitreihen0h15!A13476,4,2),LEFT(Zeitreihen0h15!A13476,2))+TIME(MID(Zeitreihen0h15!A13476,12,2),RIGHT(Zeitreihen0h15!A13476,2),0)</f>
        <v>#VALUE!</v>
      </c>
    </row>
    <row r="13477" spans="1:1" x14ac:dyDescent="0.25">
      <c r="A13477" s="78" t="e">
        <f>DATE(MID(Zeitreihen0h15!A13477,7,4),MID(Zeitreihen0h15!A13477,4,2),LEFT(Zeitreihen0h15!A13477,2))+TIME(MID(Zeitreihen0h15!A13477,12,2),RIGHT(Zeitreihen0h15!A13477,2),0)</f>
        <v>#VALUE!</v>
      </c>
    </row>
    <row r="13478" spans="1:1" x14ac:dyDescent="0.25">
      <c r="A13478" s="78" t="e">
        <f>DATE(MID(Zeitreihen0h15!A13478,7,4),MID(Zeitreihen0h15!A13478,4,2),LEFT(Zeitreihen0h15!A13478,2))+TIME(MID(Zeitreihen0h15!A13478,12,2),RIGHT(Zeitreihen0h15!A13478,2),0)</f>
        <v>#VALUE!</v>
      </c>
    </row>
    <row r="13479" spans="1:1" x14ac:dyDescent="0.25">
      <c r="A13479" s="78" t="e">
        <f>DATE(MID(Zeitreihen0h15!A13479,7,4),MID(Zeitreihen0h15!A13479,4,2),LEFT(Zeitreihen0h15!A13479,2))+TIME(MID(Zeitreihen0h15!A13479,12,2),RIGHT(Zeitreihen0h15!A13479,2),0)</f>
        <v>#VALUE!</v>
      </c>
    </row>
    <row r="13480" spans="1:1" x14ac:dyDescent="0.25">
      <c r="A13480" s="78" t="e">
        <f>DATE(MID(Zeitreihen0h15!A13480,7,4),MID(Zeitreihen0h15!A13480,4,2),LEFT(Zeitreihen0h15!A13480,2))+TIME(MID(Zeitreihen0h15!A13480,12,2),RIGHT(Zeitreihen0h15!A13480,2),0)</f>
        <v>#VALUE!</v>
      </c>
    </row>
    <row r="13481" spans="1:1" x14ac:dyDescent="0.25">
      <c r="A13481" s="78" t="e">
        <f>DATE(MID(Zeitreihen0h15!A13481,7,4),MID(Zeitreihen0h15!A13481,4,2),LEFT(Zeitreihen0h15!A13481,2))+TIME(MID(Zeitreihen0h15!A13481,12,2),RIGHT(Zeitreihen0h15!A13481,2),0)</f>
        <v>#VALUE!</v>
      </c>
    </row>
    <row r="13482" spans="1:1" x14ac:dyDescent="0.25">
      <c r="A13482" s="78" t="e">
        <f>DATE(MID(Zeitreihen0h15!A13482,7,4),MID(Zeitreihen0h15!A13482,4,2),LEFT(Zeitreihen0h15!A13482,2))+TIME(MID(Zeitreihen0h15!A13482,12,2),RIGHT(Zeitreihen0h15!A13482,2),0)</f>
        <v>#VALUE!</v>
      </c>
    </row>
    <row r="13483" spans="1:1" x14ac:dyDescent="0.25">
      <c r="A13483" s="78" t="e">
        <f>DATE(MID(Zeitreihen0h15!A13483,7,4),MID(Zeitreihen0h15!A13483,4,2),LEFT(Zeitreihen0h15!A13483,2))+TIME(MID(Zeitreihen0h15!A13483,12,2),RIGHT(Zeitreihen0h15!A13483,2),0)</f>
        <v>#VALUE!</v>
      </c>
    </row>
    <row r="13484" spans="1:1" x14ac:dyDescent="0.25">
      <c r="A13484" s="78" t="e">
        <f>DATE(MID(Zeitreihen0h15!A13484,7,4),MID(Zeitreihen0h15!A13484,4,2),LEFT(Zeitreihen0h15!A13484,2))+TIME(MID(Zeitreihen0h15!A13484,12,2),RIGHT(Zeitreihen0h15!A13484,2),0)</f>
        <v>#VALUE!</v>
      </c>
    </row>
    <row r="13485" spans="1:1" x14ac:dyDescent="0.25">
      <c r="A13485" s="78" t="e">
        <f>DATE(MID(Zeitreihen0h15!A13485,7,4),MID(Zeitreihen0h15!A13485,4,2),LEFT(Zeitreihen0h15!A13485,2))+TIME(MID(Zeitreihen0h15!A13485,12,2),RIGHT(Zeitreihen0h15!A13485,2),0)</f>
        <v>#VALUE!</v>
      </c>
    </row>
    <row r="13486" spans="1:1" x14ac:dyDescent="0.25">
      <c r="A13486" s="78" t="e">
        <f>DATE(MID(Zeitreihen0h15!A13486,7,4),MID(Zeitreihen0h15!A13486,4,2),LEFT(Zeitreihen0h15!A13486,2))+TIME(MID(Zeitreihen0h15!A13486,12,2),RIGHT(Zeitreihen0h15!A13486,2),0)</f>
        <v>#VALUE!</v>
      </c>
    </row>
    <row r="13487" spans="1:1" x14ac:dyDescent="0.25">
      <c r="A13487" s="78" t="e">
        <f>DATE(MID(Zeitreihen0h15!A13487,7,4),MID(Zeitreihen0h15!A13487,4,2),LEFT(Zeitreihen0h15!A13487,2))+TIME(MID(Zeitreihen0h15!A13487,12,2),RIGHT(Zeitreihen0h15!A13487,2),0)</f>
        <v>#VALUE!</v>
      </c>
    </row>
    <row r="13488" spans="1:1" x14ac:dyDescent="0.25">
      <c r="A13488" s="78" t="e">
        <f>DATE(MID(Zeitreihen0h15!A13488,7,4),MID(Zeitreihen0h15!A13488,4,2),LEFT(Zeitreihen0h15!A13488,2))+TIME(MID(Zeitreihen0h15!A13488,12,2),RIGHT(Zeitreihen0h15!A13488,2),0)</f>
        <v>#VALUE!</v>
      </c>
    </row>
    <row r="13489" spans="1:1" x14ac:dyDescent="0.25">
      <c r="A13489" s="78" t="e">
        <f>DATE(MID(Zeitreihen0h15!A13489,7,4),MID(Zeitreihen0h15!A13489,4,2),LEFT(Zeitreihen0h15!A13489,2))+TIME(MID(Zeitreihen0h15!A13489,12,2),RIGHT(Zeitreihen0h15!A13489,2),0)</f>
        <v>#VALUE!</v>
      </c>
    </row>
    <row r="13490" spans="1:1" x14ac:dyDescent="0.25">
      <c r="A13490" s="78" t="e">
        <f>DATE(MID(Zeitreihen0h15!A13490,7,4),MID(Zeitreihen0h15!A13490,4,2),LEFT(Zeitreihen0h15!A13490,2))+TIME(MID(Zeitreihen0h15!A13490,12,2),RIGHT(Zeitreihen0h15!A13490,2),0)</f>
        <v>#VALUE!</v>
      </c>
    </row>
    <row r="13491" spans="1:1" x14ac:dyDescent="0.25">
      <c r="A13491" s="78" t="e">
        <f>DATE(MID(Zeitreihen0h15!A13491,7,4),MID(Zeitreihen0h15!A13491,4,2),LEFT(Zeitreihen0h15!A13491,2))+TIME(MID(Zeitreihen0h15!A13491,12,2),RIGHT(Zeitreihen0h15!A13491,2),0)</f>
        <v>#VALUE!</v>
      </c>
    </row>
    <row r="13492" spans="1:1" x14ac:dyDescent="0.25">
      <c r="A13492" s="78" t="e">
        <f>DATE(MID(Zeitreihen0h15!A13492,7,4),MID(Zeitreihen0h15!A13492,4,2),LEFT(Zeitreihen0h15!A13492,2))+TIME(MID(Zeitreihen0h15!A13492,12,2),RIGHT(Zeitreihen0h15!A13492,2),0)</f>
        <v>#VALUE!</v>
      </c>
    </row>
    <row r="13493" spans="1:1" x14ac:dyDescent="0.25">
      <c r="A13493" s="78" t="e">
        <f>DATE(MID(Zeitreihen0h15!A13493,7,4),MID(Zeitreihen0h15!A13493,4,2),LEFT(Zeitreihen0h15!A13493,2))+TIME(MID(Zeitreihen0h15!A13493,12,2),RIGHT(Zeitreihen0h15!A13493,2),0)</f>
        <v>#VALUE!</v>
      </c>
    </row>
    <row r="13494" spans="1:1" x14ac:dyDescent="0.25">
      <c r="A13494" s="78" t="e">
        <f>DATE(MID(Zeitreihen0h15!A13494,7,4),MID(Zeitreihen0h15!A13494,4,2),LEFT(Zeitreihen0h15!A13494,2))+TIME(MID(Zeitreihen0h15!A13494,12,2),RIGHT(Zeitreihen0h15!A13494,2),0)</f>
        <v>#VALUE!</v>
      </c>
    </row>
    <row r="13495" spans="1:1" x14ac:dyDescent="0.25">
      <c r="A13495" s="78" t="e">
        <f>DATE(MID(Zeitreihen0h15!A13495,7,4),MID(Zeitreihen0h15!A13495,4,2),LEFT(Zeitreihen0h15!A13495,2))+TIME(MID(Zeitreihen0h15!A13495,12,2),RIGHT(Zeitreihen0h15!A13495,2),0)</f>
        <v>#VALUE!</v>
      </c>
    </row>
    <row r="13496" spans="1:1" x14ac:dyDescent="0.25">
      <c r="A13496" s="78" t="e">
        <f>DATE(MID(Zeitreihen0h15!A13496,7,4),MID(Zeitreihen0h15!A13496,4,2),LEFT(Zeitreihen0h15!A13496,2))+TIME(MID(Zeitreihen0h15!A13496,12,2),RIGHT(Zeitreihen0h15!A13496,2),0)</f>
        <v>#VALUE!</v>
      </c>
    </row>
    <row r="13497" spans="1:1" x14ac:dyDescent="0.25">
      <c r="A13497" s="78" t="e">
        <f>DATE(MID(Zeitreihen0h15!A13497,7,4),MID(Zeitreihen0h15!A13497,4,2),LEFT(Zeitreihen0h15!A13497,2))+TIME(MID(Zeitreihen0h15!A13497,12,2),RIGHT(Zeitreihen0h15!A13497,2),0)</f>
        <v>#VALUE!</v>
      </c>
    </row>
    <row r="13498" spans="1:1" x14ac:dyDescent="0.25">
      <c r="A13498" s="78" t="e">
        <f>DATE(MID(Zeitreihen0h15!A13498,7,4),MID(Zeitreihen0h15!A13498,4,2),LEFT(Zeitreihen0h15!A13498,2))+TIME(MID(Zeitreihen0h15!A13498,12,2),RIGHT(Zeitreihen0h15!A13498,2),0)</f>
        <v>#VALUE!</v>
      </c>
    </row>
    <row r="13499" spans="1:1" x14ac:dyDescent="0.25">
      <c r="A13499" s="78" t="e">
        <f>DATE(MID(Zeitreihen0h15!A13499,7,4),MID(Zeitreihen0h15!A13499,4,2),LEFT(Zeitreihen0h15!A13499,2))+TIME(MID(Zeitreihen0h15!A13499,12,2),RIGHT(Zeitreihen0h15!A13499,2),0)</f>
        <v>#VALUE!</v>
      </c>
    </row>
    <row r="13500" spans="1:1" x14ac:dyDescent="0.25">
      <c r="A13500" s="78" t="e">
        <f>DATE(MID(Zeitreihen0h15!A13500,7,4),MID(Zeitreihen0h15!A13500,4,2),LEFT(Zeitreihen0h15!A13500,2))+TIME(MID(Zeitreihen0h15!A13500,12,2),RIGHT(Zeitreihen0h15!A13500,2),0)</f>
        <v>#VALUE!</v>
      </c>
    </row>
    <row r="13501" spans="1:1" x14ac:dyDescent="0.25">
      <c r="A13501" s="78" t="e">
        <f>DATE(MID(Zeitreihen0h15!A13501,7,4),MID(Zeitreihen0h15!A13501,4,2),LEFT(Zeitreihen0h15!A13501,2))+TIME(MID(Zeitreihen0h15!A13501,12,2),RIGHT(Zeitreihen0h15!A13501,2),0)</f>
        <v>#VALUE!</v>
      </c>
    </row>
    <row r="13502" spans="1:1" x14ac:dyDescent="0.25">
      <c r="A13502" s="78" t="e">
        <f>DATE(MID(Zeitreihen0h15!A13502,7,4),MID(Zeitreihen0h15!A13502,4,2),LEFT(Zeitreihen0h15!A13502,2))+TIME(MID(Zeitreihen0h15!A13502,12,2),RIGHT(Zeitreihen0h15!A13502,2),0)</f>
        <v>#VALUE!</v>
      </c>
    </row>
    <row r="13503" spans="1:1" x14ac:dyDescent="0.25">
      <c r="A13503" s="78" t="e">
        <f>DATE(MID(Zeitreihen0h15!A13503,7,4),MID(Zeitreihen0h15!A13503,4,2),LEFT(Zeitreihen0h15!A13503,2))+TIME(MID(Zeitreihen0h15!A13503,12,2),RIGHT(Zeitreihen0h15!A13503,2),0)</f>
        <v>#VALUE!</v>
      </c>
    </row>
    <row r="13504" spans="1:1" x14ac:dyDescent="0.25">
      <c r="A13504" s="78" t="e">
        <f>DATE(MID(Zeitreihen0h15!A13504,7,4),MID(Zeitreihen0h15!A13504,4,2),LEFT(Zeitreihen0h15!A13504,2))+TIME(MID(Zeitreihen0h15!A13504,12,2),RIGHT(Zeitreihen0h15!A13504,2),0)</f>
        <v>#VALUE!</v>
      </c>
    </row>
    <row r="13505" spans="1:1" x14ac:dyDescent="0.25">
      <c r="A13505" s="78" t="e">
        <f>DATE(MID(Zeitreihen0h15!A13505,7,4),MID(Zeitreihen0h15!A13505,4,2),LEFT(Zeitreihen0h15!A13505,2))+TIME(MID(Zeitreihen0h15!A13505,12,2),RIGHT(Zeitreihen0h15!A13505,2),0)</f>
        <v>#VALUE!</v>
      </c>
    </row>
    <row r="13506" spans="1:1" x14ac:dyDescent="0.25">
      <c r="A13506" s="78" t="e">
        <f>DATE(MID(Zeitreihen0h15!A13506,7,4),MID(Zeitreihen0h15!A13506,4,2),LEFT(Zeitreihen0h15!A13506,2))+TIME(MID(Zeitreihen0h15!A13506,12,2),RIGHT(Zeitreihen0h15!A13506,2),0)</f>
        <v>#VALUE!</v>
      </c>
    </row>
    <row r="13507" spans="1:1" x14ac:dyDescent="0.25">
      <c r="A13507" s="78" t="e">
        <f>DATE(MID(Zeitreihen0h15!A13507,7,4),MID(Zeitreihen0h15!A13507,4,2),LEFT(Zeitreihen0h15!A13507,2))+TIME(MID(Zeitreihen0h15!A13507,12,2),RIGHT(Zeitreihen0h15!A13507,2),0)</f>
        <v>#VALUE!</v>
      </c>
    </row>
    <row r="13508" spans="1:1" x14ac:dyDescent="0.25">
      <c r="A13508" s="78" t="e">
        <f>DATE(MID(Zeitreihen0h15!A13508,7,4),MID(Zeitreihen0h15!A13508,4,2),LEFT(Zeitreihen0h15!A13508,2))+TIME(MID(Zeitreihen0h15!A13508,12,2),RIGHT(Zeitreihen0h15!A13508,2),0)</f>
        <v>#VALUE!</v>
      </c>
    </row>
    <row r="13509" spans="1:1" x14ac:dyDescent="0.25">
      <c r="A13509" s="78" t="e">
        <f>DATE(MID(Zeitreihen0h15!A13509,7,4),MID(Zeitreihen0h15!A13509,4,2),LEFT(Zeitreihen0h15!A13509,2))+TIME(MID(Zeitreihen0h15!A13509,12,2),RIGHT(Zeitreihen0h15!A13509,2),0)</f>
        <v>#VALUE!</v>
      </c>
    </row>
    <row r="13510" spans="1:1" x14ac:dyDescent="0.25">
      <c r="A13510" s="78" t="e">
        <f>DATE(MID(Zeitreihen0h15!A13510,7,4),MID(Zeitreihen0h15!A13510,4,2),LEFT(Zeitreihen0h15!A13510,2))+TIME(MID(Zeitreihen0h15!A13510,12,2),RIGHT(Zeitreihen0h15!A13510,2),0)</f>
        <v>#VALUE!</v>
      </c>
    </row>
    <row r="13511" spans="1:1" x14ac:dyDescent="0.25">
      <c r="A13511" s="78" t="e">
        <f>DATE(MID(Zeitreihen0h15!A13511,7,4),MID(Zeitreihen0h15!A13511,4,2),LEFT(Zeitreihen0h15!A13511,2))+TIME(MID(Zeitreihen0h15!A13511,12,2),RIGHT(Zeitreihen0h15!A13511,2),0)</f>
        <v>#VALUE!</v>
      </c>
    </row>
    <row r="13512" spans="1:1" x14ac:dyDescent="0.25">
      <c r="A13512" s="78" t="e">
        <f>DATE(MID(Zeitreihen0h15!A13512,7,4),MID(Zeitreihen0h15!A13512,4,2),LEFT(Zeitreihen0h15!A13512,2))+TIME(MID(Zeitreihen0h15!A13512,12,2),RIGHT(Zeitreihen0h15!A13512,2),0)</f>
        <v>#VALUE!</v>
      </c>
    </row>
    <row r="13513" spans="1:1" x14ac:dyDescent="0.25">
      <c r="A13513" s="78" t="e">
        <f>DATE(MID(Zeitreihen0h15!A13513,7,4),MID(Zeitreihen0h15!A13513,4,2),LEFT(Zeitreihen0h15!A13513,2))+TIME(MID(Zeitreihen0h15!A13513,12,2),RIGHT(Zeitreihen0h15!A13513,2),0)</f>
        <v>#VALUE!</v>
      </c>
    </row>
    <row r="13514" spans="1:1" x14ac:dyDescent="0.25">
      <c r="A13514" s="78" t="e">
        <f>DATE(MID(Zeitreihen0h15!A13514,7,4),MID(Zeitreihen0h15!A13514,4,2),LEFT(Zeitreihen0h15!A13514,2))+TIME(MID(Zeitreihen0h15!A13514,12,2),RIGHT(Zeitreihen0h15!A13514,2),0)</f>
        <v>#VALUE!</v>
      </c>
    </row>
    <row r="13515" spans="1:1" x14ac:dyDescent="0.25">
      <c r="A13515" s="78" t="e">
        <f>DATE(MID(Zeitreihen0h15!A13515,7,4),MID(Zeitreihen0h15!A13515,4,2),LEFT(Zeitreihen0h15!A13515,2))+TIME(MID(Zeitreihen0h15!A13515,12,2),RIGHT(Zeitreihen0h15!A13515,2),0)</f>
        <v>#VALUE!</v>
      </c>
    </row>
    <row r="13516" spans="1:1" x14ac:dyDescent="0.25">
      <c r="A13516" s="78" t="e">
        <f>DATE(MID(Zeitreihen0h15!A13516,7,4),MID(Zeitreihen0h15!A13516,4,2),LEFT(Zeitreihen0h15!A13516,2))+TIME(MID(Zeitreihen0h15!A13516,12,2),RIGHT(Zeitreihen0h15!A13516,2),0)</f>
        <v>#VALUE!</v>
      </c>
    </row>
    <row r="13517" spans="1:1" x14ac:dyDescent="0.25">
      <c r="A13517" s="78" t="e">
        <f>DATE(MID(Zeitreihen0h15!A13517,7,4),MID(Zeitreihen0h15!A13517,4,2),LEFT(Zeitreihen0h15!A13517,2))+TIME(MID(Zeitreihen0h15!A13517,12,2),RIGHT(Zeitreihen0h15!A13517,2),0)</f>
        <v>#VALUE!</v>
      </c>
    </row>
    <row r="13518" spans="1:1" x14ac:dyDescent="0.25">
      <c r="A13518" s="78" t="e">
        <f>DATE(MID(Zeitreihen0h15!A13518,7,4),MID(Zeitreihen0h15!A13518,4,2),LEFT(Zeitreihen0h15!A13518,2))+TIME(MID(Zeitreihen0h15!A13518,12,2),RIGHT(Zeitreihen0h15!A13518,2),0)</f>
        <v>#VALUE!</v>
      </c>
    </row>
    <row r="13519" spans="1:1" x14ac:dyDescent="0.25">
      <c r="A13519" s="78" t="e">
        <f>DATE(MID(Zeitreihen0h15!A13519,7,4),MID(Zeitreihen0h15!A13519,4,2),LEFT(Zeitreihen0h15!A13519,2))+TIME(MID(Zeitreihen0h15!A13519,12,2),RIGHT(Zeitreihen0h15!A13519,2),0)</f>
        <v>#VALUE!</v>
      </c>
    </row>
    <row r="13520" spans="1:1" x14ac:dyDescent="0.25">
      <c r="A13520" s="78" t="e">
        <f>DATE(MID(Zeitreihen0h15!A13520,7,4),MID(Zeitreihen0h15!A13520,4,2),LEFT(Zeitreihen0h15!A13520,2))+TIME(MID(Zeitreihen0h15!A13520,12,2),RIGHT(Zeitreihen0h15!A13520,2),0)</f>
        <v>#VALUE!</v>
      </c>
    </row>
    <row r="13521" spans="1:1" x14ac:dyDescent="0.25">
      <c r="A13521" s="78" t="e">
        <f>DATE(MID(Zeitreihen0h15!A13521,7,4),MID(Zeitreihen0h15!A13521,4,2),LEFT(Zeitreihen0h15!A13521,2))+TIME(MID(Zeitreihen0h15!A13521,12,2),RIGHT(Zeitreihen0h15!A13521,2),0)</f>
        <v>#VALUE!</v>
      </c>
    </row>
    <row r="13522" spans="1:1" x14ac:dyDescent="0.25">
      <c r="A13522" s="78" t="e">
        <f>DATE(MID(Zeitreihen0h15!A13522,7,4),MID(Zeitreihen0h15!A13522,4,2),LEFT(Zeitreihen0h15!A13522,2))+TIME(MID(Zeitreihen0h15!A13522,12,2),RIGHT(Zeitreihen0h15!A13522,2),0)</f>
        <v>#VALUE!</v>
      </c>
    </row>
    <row r="13523" spans="1:1" x14ac:dyDescent="0.25">
      <c r="A13523" s="78" t="e">
        <f>DATE(MID(Zeitreihen0h15!A13523,7,4),MID(Zeitreihen0h15!A13523,4,2),LEFT(Zeitreihen0h15!A13523,2))+TIME(MID(Zeitreihen0h15!A13523,12,2),RIGHT(Zeitreihen0h15!A13523,2),0)</f>
        <v>#VALUE!</v>
      </c>
    </row>
    <row r="13524" spans="1:1" x14ac:dyDescent="0.25">
      <c r="A13524" s="78" t="e">
        <f>DATE(MID(Zeitreihen0h15!A13524,7,4),MID(Zeitreihen0h15!A13524,4,2),LEFT(Zeitreihen0h15!A13524,2))+TIME(MID(Zeitreihen0h15!A13524,12,2),RIGHT(Zeitreihen0h15!A13524,2),0)</f>
        <v>#VALUE!</v>
      </c>
    </row>
    <row r="13525" spans="1:1" x14ac:dyDescent="0.25">
      <c r="A13525" s="78" t="e">
        <f>DATE(MID(Zeitreihen0h15!A13525,7,4),MID(Zeitreihen0h15!A13525,4,2),LEFT(Zeitreihen0h15!A13525,2))+TIME(MID(Zeitreihen0h15!A13525,12,2),RIGHT(Zeitreihen0h15!A13525,2),0)</f>
        <v>#VALUE!</v>
      </c>
    </row>
    <row r="13526" spans="1:1" x14ac:dyDescent="0.25">
      <c r="A13526" s="78" t="e">
        <f>DATE(MID(Zeitreihen0h15!A13526,7,4),MID(Zeitreihen0h15!A13526,4,2),LEFT(Zeitreihen0h15!A13526,2))+TIME(MID(Zeitreihen0h15!A13526,12,2),RIGHT(Zeitreihen0h15!A13526,2),0)</f>
        <v>#VALUE!</v>
      </c>
    </row>
    <row r="13527" spans="1:1" x14ac:dyDescent="0.25">
      <c r="A13527" s="78" t="e">
        <f>DATE(MID(Zeitreihen0h15!A13527,7,4),MID(Zeitreihen0h15!A13527,4,2),LEFT(Zeitreihen0h15!A13527,2))+TIME(MID(Zeitreihen0h15!A13527,12,2),RIGHT(Zeitreihen0h15!A13527,2),0)</f>
        <v>#VALUE!</v>
      </c>
    </row>
    <row r="13528" spans="1:1" x14ac:dyDescent="0.25">
      <c r="A13528" s="78" t="e">
        <f>DATE(MID(Zeitreihen0h15!A13528,7,4),MID(Zeitreihen0h15!A13528,4,2),LEFT(Zeitreihen0h15!A13528,2))+TIME(MID(Zeitreihen0h15!A13528,12,2),RIGHT(Zeitreihen0h15!A13528,2),0)</f>
        <v>#VALUE!</v>
      </c>
    </row>
    <row r="13529" spans="1:1" x14ac:dyDescent="0.25">
      <c r="A13529" s="78" t="e">
        <f>DATE(MID(Zeitreihen0h15!A13529,7,4),MID(Zeitreihen0h15!A13529,4,2),LEFT(Zeitreihen0h15!A13529,2))+TIME(MID(Zeitreihen0h15!A13529,12,2),RIGHT(Zeitreihen0h15!A13529,2),0)</f>
        <v>#VALUE!</v>
      </c>
    </row>
    <row r="13530" spans="1:1" x14ac:dyDescent="0.25">
      <c r="A13530" s="78" t="e">
        <f>DATE(MID(Zeitreihen0h15!A13530,7,4),MID(Zeitreihen0h15!A13530,4,2),LEFT(Zeitreihen0h15!A13530,2))+TIME(MID(Zeitreihen0h15!A13530,12,2),RIGHT(Zeitreihen0h15!A13530,2),0)</f>
        <v>#VALUE!</v>
      </c>
    </row>
    <row r="13531" spans="1:1" x14ac:dyDescent="0.25">
      <c r="A13531" s="78" t="e">
        <f>DATE(MID(Zeitreihen0h15!A13531,7,4),MID(Zeitreihen0h15!A13531,4,2),LEFT(Zeitreihen0h15!A13531,2))+TIME(MID(Zeitreihen0h15!A13531,12,2),RIGHT(Zeitreihen0h15!A13531,2),0)</f>
        <v>#VALUE!</v>
      </c>
    </row>
    <row r="13532" spans="1:1" x14ac:dyDescent="0.25">
      <c r="A13532" s="78" t="e">
        <f>DATE(MID(Zeitreihen0h15!A13532,7,4),MID(Zeitreihen0h15!A13532,4,2),LEFT(Zeitreihen0h15!A13532,2))+TIME(MID(Zeitreihen0h15!A13532,12,2),RIGHT(Zeitreihen0h15!A13532,2),0)</f>
        <v>#VALUE!</v>
      </c>
    </row>
    <row r="13533" spans="1:1" x14ac:dyDescent="0.25">
      <c r="A13533" s="78" t="e">
        <f>DATE(MID(Zeitreihen0h15!A13533,7,4),MID(Zeitreihen0h15!A13533,4,2),LEFT(Zeitreihen0h15!A13533,2))+TIME(MID(Zeitreihen0h15!A13533,12,2),RIGHT(Zeitreihen0h15!A13533,2),0)</f>
        <v>#VALUE!</v>
      </c>
    </row>
    <row r="13534" spans="1:1" x14ac:dyDescent="0.25">
      <c r="A13534" s="78" t="e">
        <f>DATE(MID(Zeitreihen0h15!A13534,7,4),MID(Zeitreihen0h15!A13534,4,2),LEFT(Zeitreihen0h15!A13534,2))+TIME(MID(Zeitreihen0h15!A13534,12,2),RIGHT(Zeitreihen0h15!A13534,2),0)</f>
        <v>#VALUE!</v>
      </c>
    </row>
    <row r="13535" spans="1:1" x14ac:dyDescent="0.25">
      <c r="A13535" s="78" t="e">
        <f>DATE(MID(Zeitreihen0h15!A13535,7,4),MID(Zeitreihen0h15!A13535,4,2),LEFT(Zeitreihen0h15!A13535,2))+TIME(MID(Zeitreihen0h15!A13535,12,2),RIGHT(Zeitreihen0h15!A13535,2),0)</f>
        <v>#VALUE!</v>
      </c>
    </row>
    <row r="13536" spans="1:1" x14ac:dyDescent="0.25">
      <c r="A13536" s="78" t="e">
        <f>DATE(MID(Zeitreihen0h15!A13536,7,4),MID(Zeitreihen0h15!A13536,4,2),LEFT(Zeitreihen0h15!A13536,2))+TIME(MID(Zeitreihen0h15!A13536,12,2),RIGHT(Zeitreihen0h15!A13536,2),0)</f>
        <v>#VALUE!</v>
      </c>
    </row>
    <row r="13537" spans="1:1" x14ac:dyDescent="0.25">
      <c r="A13537" s="78" t="e">
        <f>DATE(MID(Zeitreihen0h15!A13537,7,4),MID(Zeitreihen0h15!A13537,4,2),LEFT(Zeitreihen0h15!A13537,2))+TIME(MID(Zeitreihen0h15!A13537,12,2),RIGHT(Zeitreihen0h15!A13537,2),0)</f>
        <v>#VALUE!</v>
      </c>
    </row>
    <row r="13538" spans="1:1" x14ac:dyDescent="0.25">
      <c r="A13538" s="78" t="e">
        <f>DATE(MID(Zeitreihen0h15!A13538,7,4),MID(Zeitreihen0h15!A13538,4,2),LEFT(Zeitreihen0h15!A13538,2))+TIME(MID(Zeitreihen0h15!A13538,12,2),RIGHT(Zeitreihen0h15!A13538,2),0)</f>
        <v>#VALUE!</v>
      </c>
    </row>
    <row r="13539" spans="1:1" x14ac:dyDescent="0.25">
      <c r="A13539" s="78" t="e">
        <f>DATE(MID(Zeitreihen0h15!A13539,7,4),MID(Zeitreihen0h15!A13539,4,2),LEFT(Zeitreihen0h15!A13539,2))+TIME(MID(Zeitreihen0h15!A13539,12,2),RIGHT(Zeitreihen0h15!A13539,2),0)</f>
        <v>#VALUE!</v>
      </c>
    </row>
    <row r="13540" spans="1:1" x14ac:dyDescent="0.25">
      <c r="A13540" s="78" t="e">
        <f>DATE(MID(Zeitreihen0h15!A13540,7,4),MID(Zeitreihen0h15!A13540,4,2),LEFT(Zeitreihen0h15!A13540,2))+TIME(MID(Zeitreihen0h15!A13540,12,2),RIGHT(Zeitreihen0h15!A13540,2),0)</f>
        <v>#VALUE!</v>
      </c>
    </row>
    <row r="13541" spans="1:1" x14ac:dyDescent="0.25">
      <c r="A13541" s="78" t="e">
        <f>DATE(MID(Zeitreihen0h15!A13541,7,4),MID(Zeitreihen0h15!A13541,4,2),LEFT(Zeitreihen0h15!A13541,2))+TIME(MID(Zeitreihen0h15!A13541,12,2),RIGHT(Zeitreihen0h15!A13541,2),0)</f>
        <v>#VALUE!</v>
      </c>
    </row>
    <row r="13542" spans="1:1" x14ac:dyDescent="0.25">
      <c r="A13542" s="78" t="e">
        <f>DATE(MID(Zeitreihen0h15!A13542,7,4),MID(Zeitreihen0h15!A13542,4,2),LEFT(Zeitreihen0h15!A13542,2))+TIME(MID(Zeitreihen0h15!A13542,12,2),RIGHT(Zeitreihen0h15!A13542,2),0)</f>
        <v>#VALUE!</v>
      </c>
    </row>
    <row r="13543" spans="1:1" x14ac:dyDescent="0.25">
      <c r="A13543" s="78" t="e">
        <f>DATE(MID(Zeitreihen0h15!A13543,7,4),MID(Zeitreihen0h15!A13543,4,2),LEFT(Zeitreihen0h15!A13543,2))+TIME(MID(Zeitreihen0h15!A13543,12,2),RIGHT(Zeitreihen0h15!A13543,2),0)</f>
        <v>#VALUE!</v>
      </c>
    </row>
    <row r="13544" spans="1:1" x14ac:dyDescent="0.25">
      <c r="A13544" s="78" t="e">
        <f>DATE(MID(Zeitreihen0h15!A13544,7,4),MID(Zeitreihen0h15!A13544,4,2),LEFT(Zeitreihen0h15!A13544,2))+TIME(MID(Zeitreihen0h15!A13544,12,2),RIGHT(Zeitreihen0h15!A13544,2),0)</f>
        <v>#VALUE!</v>
      </c>
    </row>
    <row r="13545" spans="1:1" x14ac:dyDescent="0.25">
      <c r="A13545" s="78" t="e">
        <f>DATE(MID(Zeitreihen0h15!A13545,7,4),MID(Zeitreihen0h15!A13545,4,2),LEFT(Zeitreihen0h15!A13545,2))+TIME(MID(Zeitreihen0h15!A13545,12,2),RIGHT(Zeitreihen0h15!A13545,2),0)</f>
        <v>#VALUE!</v>
      </c>
    </row>
    <row r="13546" spans="1:1" x14ac:dyDescent="0.25">
      <c r="A13546" s="78" t="e">
        <f>DATE(MID(Zeitreihen0h15!A13546,7,4),MID(Zeitreihen0h15!A13546,4,2),LEFT(Zeitreihen0h15!A13546,2))+TIME(MID(Zeitreihen0h15!A13546,12,2),RIGHT(Zeitreihen0h15!A13546,2),0)</f>
        <v>#VALUE!</v>
      </c>
    </row>
    <row r="13547" spans="1:1" x14ac:dyDescent="0.25">
      <c r="A13547" s="78" t="e">
        <f>DATE(MID(Zeitreihen0h15!A13547,7,4),MID(Zeitreihen0h15!A13547,4,2),LEFT(Zeitreihen0h15!A13547,2))+TIME(MID(Zeitreihen0h15!A13547,12,2),RIGHT(Zeitreihen0h15!A13547,2),0)</f>
        <v>#VALUE!</v>
      </c>
    </row>
    <row r="13548" spans="1:1" x14ac:dyDescent="0.25">
      <c r="A13548" s="78" t="e">
        <f>DATE(MID(Zeitreihen0h15!A13548,7,4),MID(Zeitreihen0h15!A13548,4,2),LEFT(Zeitreihen0h15!A13548,2))+TIME(MID(Zeitreihen0h15!A13548,12,2),RIGHT(Zeitreihen0h15!A13548,2),0)</f>
        <v>#VALUE!</v>
      </c>
    </row>
    <row r="13549" spans="1:1" x14ac:dyDescent="0.25">
      <c r="A13549" s="78" t="e">
        <f>DATE(MID(Zeitreihen0h15!A13549,7,4),MID(Zeitreihen0h15!A13549,4,2),LEFT(Zeitreihen0h15!A13549,2))+TIME(MID(Zeitreihen0h15!A13549,12,2),RIGHT(Zeitreihen0h15!A13549,2),0)</f>
        <v>#VALUE!</v>
      </c>
    </row>
    <row r="13550" spans="1:1" x14ac:dyDescent="0.25">
      <c r="A13550" s="78" t="e">
        <f>DATE(MID(Zeitreihen0h15!A13550,7,4),MID(Zeitreihen0h15!A13550,4,2),LEFT(Zeitreihen0h15!A13550,2))+TIME(MID(Zeitreihen0h15!A13550,12,2),RIGHT(Zeitreihen0h15!A13550,2),0)</f>
        <v>#VALUE!</v>
      </c>
    </row>
    <row r="13551" spans="1:1" x14ac:dyDescent="0.25">
      <c r="A13551" s="78" t="e">
        <f>DATE(MID(Zeitreihen0h15!A13551,7,4),MID(Zeitreihen0h15!A13551,4,2),LEFT(Zeitreihen0h15!A13551,2))+TIME(MID(Zeitreihen0h15!A13551,12,2),RIGHT(Zeitreihen0h15!A13551,2),0)</f>
        <v>#VALUE!</v>
      </c>
    </row>
    <row r="13552" spans="1:1" x14ac:dyDescent="0.25">
      <c r="A13552" s="78" t="e">
        <f>DATE(MID(Zeitreihen0h15!A13552,7,4),MID(Zeitreihen0h15!A13552,4,2),LEFT(Zeitreihen0h15!A13552,2))+TIME(MID(Zeitreihen0h15!A13552,12,2),RIGHT(Zeitreihen0h15!A13552,2),0)</f>
        <v>#VALUE!</v>
      </c>
    </row>
    <row r="13553" spans="1:1" x14ac:dyDescent="0.25">
      <c r="A13553" s="78" t="e">
        <f>DATE(MID(Zeitreihen0h15!A13553,7,4),MID(Zeitreihen0h15!A13553,4,2),LEFT(Zeitreihen0h15!A13553,2))+TIME(MID(Zeitreihen0h15!A13553,12,2),RIGHT(Zeitreihen0h15!A13553,2),0)</f>
        <v>#VALUE!</v>
      </c>
    </row>
    <row r="13554" spans="1:1" x14ac:dyDescent="0.25">
      <c r="A13554" s="78" t="e">
        <f>DATE(MID(Zeitreihen0h15!A13554,7,4),MID(Zeitreihen0h15!A13554,4,2),LEFT(Zeitreihen0h15!A13554,2))+TIME(MID(Zeitreihen0h15!A13554,12,2),RIGHT(Zeitreihen0h15!A13554,2),0)</f>
        <v>#VALUE!</v>
      </c>
    </row>
    <row r="13555" spans="1:1" x14ac:dyDescent="0.25">
      <c r="A13555" s="78" t="e">
        <f>DATE(MID(Zeitreihen0h15!A13555,7,4),MID(Zeitreihen0h15!A13555,4,2),LEFT(Zeitreihen0h15!A13555,2))+TIME(MID(Zeitreihen0h15!A13555,12,2),RIGHT(Zeitreihen0h15!A13555,2),0)</f>
        <v>#VALUE!</v>
      </c>
    </row>
    <row r="13556" spans="1:1" x14ac:dyDescent="0.25">
      <c r="A13556" s="78" t="e">
        <f>DATE(MID(Zeitreihen0h15!A13556,7,4),MID(Zeitreihen0h15!A13556,4,2),LEFT(Zeitreihen0h15!A13556,2))+TIME(MID(Zeitreihen0h15!A13556,12,2),RIGHT(Zeitreihen0h15!A13556,2),0)</f>
        <v>#VALUE!</v>
      </c>
    </row>
    <row r="13557" spans="1:1" x14ac:dyDescent="0.25">
      <c r="A13557" s="78" t="e">
        <f>DATE(MID(Zeitreihen0h15!A13557,7,4),MID(Zeitreihen0h15!A13557,4,2),LEFT(Zeitreihen0h15!A13557,2))+TIME(MID(Zeitreihen0h15!A13557,12,2),RIGHT(Zeitreihen0h15!A13557,2),0)</f>
        <v>#VALUE!</v>
      </c>
    </row>
    <row r="13558" spans="1:1" x14ac:dyDescent="0.25">
      <c r="A13558" s="78" t="e">
        <f>DATE(MID(Zeitreihen0h15!A13558,7,4),MID(Zeitreihen0h15!A13558,4,2),LEFT(Zeitreihen0h15!A13558,2))+TIME(MID(Zeitreihen0h15!A13558,12,2),RIGHT(Zeitreihen0h15!A13558,2),0)</f>
        <v>#VALUE!</v>
      </c>
    </row>
    <row r="13559" spans="1:1" x14ac:dyDescent="0.25">
      <c r="A13559" s="78" t="e">
        <f>DATE(MID(Zeitreihen0h15!A13559,7,4),MID(Zeitreihen0h15!A13559,4,2),LEFT(Zeitreihen0h15!A13559,2))+TIME(MID(Zeitreihen0h15!A13559,12,2),RIGHT(Zeitreihen0h15!A13559,2),0)</f>
        <v>#VALUE!</v>
      </c>
    </row>
    <row r="13560" spans="1:1" x14ac:dyDescent="0.25">
      <c r="A13560" s="78" t="e">
        <f>DATE(MID(Zeitreihen0h15!A13560,7,4),MID(Zeitreihen0h15!A13560,4,2),LEFT(Zeitreihen0h15!A13560,2))+TIME(MID(Zeitreihen0h15!A13560,12,2),RIGHT(Zeitreihen0h15!A13560,2),0)</f>
        <v>#VALUE!</v>
      </c>
    </row>
    <row r="13561" spans="1:1" x14ac:dyDescent="0.25">
      <c r="A13561" s="78" t="e">
        <f>DATE(MID(Zeitreihen0h15!A13561,7,4),MID(Zeitreihen0h15!A13561,4,2),LEFT(Zeitreihen0h15!A13561,2))+TIME(MID(Zeitreihen0h15!A13561,12,2),RIGHT(Zeitreihen0h15!A13561,2),0)</f>
        <v>#VALUE!</v>
      </c>
    </row>
    <row r="13562" spans="1:1" x14ac:dyDescent="0.25">
      <c r="A13562" s="78" t="e">
        <f>DATE(MID(Zeitreihen0h15!A13562,7,4),MID(Zeitreihen0h15!A13562,4,2),LEFT(Zeitreihen0h15!A13562,2))+TIME(MID(Zeitreihen0h15!A13562,12,2),RIGHT(Zeitreihen0h15!A13562,2),0)</f>
        <v>#VALUE!</v>
      </c>
    </row>
    <row r="13563" spans="1:1" x14ac:dyDescent="0.25">
      <c r="A13563" s="78" t="e">
        <f>DATE(MID(Zeitreihen0h15!A13563,7,4),MID(Zeitreihen0h15!A13563,4,2),LEFT(Zeitreihen0h15!A13563,2))+TIME(MID(Zeitreihen0h15!A13563,12,2),RIGHT(Zeitreihen0h15!A13563,2),0)</f>
        <v>#VALUE!</v>
      </c>
    </row>
    <row r="13564" spans="1:1" x14ac:dyDescent="0.25">
      <c r="A13564" s="78" t="e">
        <f>DATE(MID(Zeitreihen0h15!A13564,7,4),MID(Zeitreihen0h15!A13564,4,2),LEFT(Zeitreihen0h15!A13564,2))+TIME(MID(Zeitreihen0h15!A13564,12,2),RIGHT(Zeitreihen0h15!A13564,2),0)</f>
        <v>#VALUE!</v>
      </c>
    </row>
    <row r="13565" spans="1:1" x14ac:dyDescent="0.25">
      <c r="A13565" s="78" t="e">
        <f>DATE(MID(Zeitreihen0h15!A13565,7,4),MID(Zeitreihen0h15!A13565,4,2),LEFT(Zeitreihen0h15!A13565,2))+TIME(MID(Zeitreihen0h15!A13565,12,2),RIGHT(Zeitreihen0h15!A13565,2),0)</f>
        <v>#VALUE!</v>
      </c>
    </row>
    <row r="13566" spans="1:1" x14ac:dyDescent="0.25">
      <c r="A13566" s="78" t="e">
        <f>DATE(MID(Zeitreihen0h15!A13566,7,4),MID(Zeitreihen0h15!A13566,4,2),LEFT(Zeitreihen0h15!A13566,2))+TIME(MID(Zeitreihen0h15!A13566,12,2),RIGHT(Zeitreihen0h15!A13566,2),0)</f>
        <v>#VALUE!</v>
      </c>
    </row>
    <row r="13567" spans="1:1" x14ac:dyDescent="0.25">
      <c r="A13567" s="78" t="e">
        <f>DATE(MID(Zeitreihen0h15!A13567,7,4),MID(Zeitreihen0h15!A13567,4,2),LEFT(Zeitreihen0h15!A13567,2))+TIME(MID(Zeitreihen0h15!A13567,12,2),RIGHT(Zeitreihen0h15!A13567,2),0)</f>
        <v>#VALUE!</v>
      </c>
    </row>
    <row r="13568" spans="1:1" x14ac:dyDescent="0.25">
      <c r="A13568" s="78" t="e">
        <f>DATE(MID(Zeitreihen0h15!A13568,7,4),MID(Zeitreihen0h15!A13568,4,2),LEFT(Zeitreihen0h15!A13568,2))+TIME(MID(Zeitreihen0h15!A13568,12,2),RIGHT(Zeitreihen0h15!A13568,2),0)</f>
        <v>#VALUE!</v>
      </c>
    </row>
    <row r="13569" spans="1:1" x14ac:dyDescent="0.25">
      <c r="A13569" s="78" t="e">
        <f>DATE(MID(Zeitreihen0h15!A13569,7,4),MID(Zeitreihen0h15!A13569,4,2),LEFT(Zeitreihen0h15!A13569,2))+TIME(MID(Zeitreihen0h15!A13569,12,2),RIGHT(Zeitreihen0h15!A13569,2),0)</f>
        <v>#VALUE!</v>
      </c>
    </row>
    <row r="13570" spans="1:1" x14ac:dyDescent="0.25">
      <c r="A13570" s="78" t="e">
        <f>DATE(MID(Zeitreihen0h15!A13570,7,4),MID(Zeitreihen0h15!A13570,4,2),LEFT(Zeitreihen0h15!A13570,2))+TIME(MID(Zeitreihen0h15!A13570,12,2),RIGHT(Zeitreihen0h15!A13570,2),0)</f>
        <v>#VALUE!</v>
      </c>
    </row>
    <row r="13571" spans="1:1" x14ac:dyDescent="0.25">
      <c r="A13571" s="78" t="e">
        <f>DATE(MID(Zeitreihen0h15!A13571,7,4),MID(Zeitreihen0h15!A13571,4,2),LEFT(Zeitreihen0h15!A13571,2))+TIME(MID(Zeitreihen0h15!A13571,12,2),RIGHT(Zeitreihen0h15!A13571,2),0)</f>
        <v>#VALUE!</v>
      </c>
    </row>
    <row r="13572" spans="1:1" x14ac:dyDescent="0.25">
      <c r="A13572" s="78" t="e">
        <f>DATE(MID(Zeitreihen0h15!A13572,7,4),MID(Zeitreihen0h15!A13572,4,2),LEFT(Zeitreihen0h15!A13572,2))+TIME(MID(Zeitreihen0h15!A13572,12,2),RIGHT(Zeitreihen0h15!A13572,2),0)</f>
        <v>#VALUE!</v>
      </c>
    </row>
    <row r="13573" spans="1:1" x14ac:dyDescent="0.25">
      <c r="A13573" s="78" t="e">
        <f>DATE(MID(Zeitreihen0h15!A13573,7,4),MID(Zeitreihen0h15!A13573,4,2),LEFT(Zeitreihen0h15!A13573,2))+TIME(MID(Zeitreihen0h15!A13573,12,2),RIGHT(Zeitreihen0h15!A13573,2),0)</f>
        <v>#VALUE!</v>
      </c>
    </row>
    <row r="13574" spans="1:1" x14ac:dyDescent="0.25">
      <c r="A13574" s="78" t="e">
        <f>DATE(MID(Zeitreihen0h15!A13574,7,4),MID(Zeitreihen0h15!A13574,4,2),LEFT(Zeitreihen0h15!A13574,2))+TIME(MID(Zeitreihen0h15!A13574,12,2),RIGHT(Zeitreihen0h15!A13574,2),0)</f>
        <v>#VALUE!</v>
      </c>
    </row>
    <row r="13575" spans="1:1" x14ac:dyDescent="0.25">
      <c r="A13575" s="78" t="e">
        <f>DATE(MID(Zeitreihen0h15!A13575,7,4),MID(Zeitreihen0h15!A13575,4,2),LEFT(Zeitreihen0h15!A13575,2))+TIME(MID(Zeitreihen0h15!A13575,12,2),RIGHT(Zeitreihen0h15!A13575,2),0)</f>
        <v>#VALUE!</v>
      </c>
    </row>
    <row r="13576" spans="1:1" x14ac:dyDescent="0.25">
      <c r="A13576" s="78" t="e">
        <f>DATE(MID(Zeitreihen0h15!A13576,7,4),MID(Zeitreihen0h15!A13576,4,2),LEFT(Zeitreihen0h15!A13576,2))+TIME(MID(Zeitreihen0h15!A13576,12,2),RIGHT(Zeitreihen0h15!A13576,2),0)</f>
        <v>#VALUE!</v>
      </c>
    </row>
    <row r="13577" spans="1:1" x14ac:dyDescent="0.25">
      <c r="A13577" s="78" t="e">
        <f>DATE(MID(Zeitreihen0h15!A13577,7,4),MID(Zeitreihen0h15!A13577,4,2),LEFT(Zeitreihen0h15!A13577,2))+TIME(MID(Zeitreihen0h15!A13577,12,2),RIGHT(Zeitreihen0h15!A13577,2),0)</f>
        <v>#VALUE!</v>
      </c>
    </row>
    <row r="13578" spans="1:1" x14ac:dyDescent="0.25">
      <c r="A13578" s="78" t="e">
        <f>DATE(MID(Zeitreihen0h15!A13578,7,4),MID(Zeitreihen0h15!A13578,4,2),LEFT(Zeitreihen0h15!A13578,2))+TIME(MID(Zeitreihen0h15!A13578,12,2),RIGHT(Zeitreihen0h15!A13578,2),0)</f>
        <v>#VALUE!</v>
      </c>
    </row>
    <row r="13579" spans="1:1" x14ac:dyDescent="0.25">
      <c r="A13579" s="78" t="e">
        <f>DATE(MID(Zeitreihen0h15!A13579,7,4),MID(Zeitreihen0h15!A13579,4,2),LEFT(Zeitreihen0h15!A13579,2))+TIME(MID(Zeitreihen0h15!A13579,12,2),RIGHT(Zeitreihen0h15!A13579,2),0)</f>
        <v>#VALUE!</v>
      </c>
    </row>
    <row r="13580" spans="1:1" x14ac:dyDescent="0.25">
      <c r="A13580" s="78" t="e">
        <f>DATE(MID(Zeitreihen0h15!A13580,7,4),MID(Zeitreihen0h15!A13580,4,2),LEFT(Zeitreihen0h15!A13580,2))+TIME(MID(Zeitreihen0h15!A13580,12,2),RIGHT(Zeitreihen0h15!A13580,2),0)</f>
        <v>#VALUE!</v>
      </c>
    </row>
    <row r="13581" spans="1:1" x14ac:dyDescent="0.25">
      <c r="A13581" s="78" t="e">
        <f>DATE(MID(Zeitreihen0h15!A13581,7,4),MID(Zeitreihen0h15!A13581,4,2),LEFT(Zeitreihen0h15!A13581,2))+TIME(MID(Zeitreihen0h15!A13581,12,2),RIGHT(Zeitreihen0h15!A13581,2),0)</f>
        <v>#VALUE!</v>
      </c>
    </row>
    <row r="13582" spans="1:1" x14ac:dyDescent="0.25">
      <c r="A13582" s="78" t="e">
        <f>DATE(MID(Zeitreihen0h15!A13582,7,4),MID(Zeitreihen0h15!A13582,4,2),LEFT(Zeitreihen0h15!A13582,2))+TIME(MID(Zeitreihen0h15!A13582,12,2),RIGHT(Zeitreihen0h15!A13582,2),0)</f>
        <v>#VALUE!</v>
      </c>
    </row>
    <row r="13583" spans="1:1" x14ac:dyDescent="0.25">
      <c r="A13583" s="78" t="e">
        <f>DATE(MID(Zeitreihen0h15!A13583,7,4),MID(Zeitreihen0h15!A13583,4,2),LEFT(Zeitreihen0h15!A13583,2))+TIME(MID(Zeitreihen0h15!A13583,12,2),RIGHT(Zeitreihen0h15!A13583,2),0)</f>
        <v>#VALUE!</v>
      </c>
    </row>
    <row r="13584" spans="1:1" x14ac:dyDescent="0.25">
      <c r="A13584" s="78" t="e">
        <f>DATE(MID(Zeitreihen0h15!A13584,7,4),MID(Zeitreihen0h15!A13584,4,2),LEFT(Zeitreihen0h15!A13584,2))+TIME(MID(Zeitreihen0h15!A13584,12,2),RIGHT(Zeitreihen0h15!A13584,2),0)</f>
        <v>#VALUE!</v>
      </c>
    </row>
    <row r="13585" spans="1:1" x14ac:dyDescent="0.25">
      <c r="A13585" s="78" t="e">
        <f>DATE(MID(Zeitreihen0h15!A13585,7,4),MID(Zeitreihen0h15!A13585,4,2),LEFT(Zeitreihen0h15!A13585,2))+TIME(MID(Zeitreihen0h15!A13585,12,2),RIGHT(Zeitreihen0h15!A13585,2),0)</f>
        <v>#VALUE!</v>
      </c>
    </row>
    <row r="13586" spans="1:1" x14ac:dyDescent="0.25">
      <c r="A13586" s="78" t="e">
        <f>DATE(MID(Zeitreihen0h15!A13586,7,4),MID(Zeitreihen0h15!A13586,4,2),LEFT(Zeitreihen0h15!A13586,2))+TIME(MID(Zeitreihen0h15!A13586,12,2),RIGHT(Zeitreihen0h15!A13586,2),0)</f>
        <v>#VALUE!</v>
      </c>
    </row>
    <row r="13587" spans="1:1" x14ac:dyDescent="0.25">
      <c r="A13587" s="78" t="e">
        <f>DATE(MID(Zeitreihen0h15!A13587,7,4),MID(Zeitreihen0h15!A13587,4,2),LEFT(Zeitreihen0h15!A13587,2))+TIME(MID(Zeitreihen0h15!A13587,12,2),RIGHT(Zeitreihen0h15!A13587,2),0)</f>
        <v>#VALUE!</v>
      </c>
    </row>
    <row r="13588" spans="1:1" x14ac:dyDescent="0.25">
      <c r="A13588" s="78" t="e">
        <f>DATE(MID(Zeitreihen0h15!A13588,7,4),MID(Zeitreihen0h15!A13588,4,2),LEFT(Zeitreihen0h15!A13588,2))+TIME(MID(Zeitreihen0h15!A13588,12,2),RIGHT(Zeitreihen0h15!A13588,2),0)</f>
        <v>#VALUE!</v>
      </c>
    </row>
    <row r="13589" spans="1:1" x14ac:dyDescent="0.25">
      <c r="A13589" s="78" t="e">
        <f>DATE(MID(Zeitreihen0h15!A13589,7,4),MID(Zeitreihen0h15!A13589,4,2),LEFT(Zeitreihen0h15!A13589,2))+TIME(MID(Zeitreihen0h15!A13589,12,2),RIGHT(Zeitreihen0h15!A13589,2),0)</f>
        <v>#VALUE!</v>
      </c>
    </row>
    <row r="13590" spans="1:1" x14ac:dyDescent="0.25">
      <c r="A13590" s="78" t="e">
        <f>DATE(MID(Zeitreihen0h15!A13590,7,4),MID(Zeitreihen0h15!A13590,4,2),LEFT(Zeitreihen0h15!A13590,2))+TIME(MID(Zeitreihen0h15!A13590,12,2),RIGHT(Zeitreihen0h15!A13590,2),0)</f>
        <v>#VALUE!</v>
      </c>
    </row>
    <row r="13591" spans="1:1" x14ac:dyDescent="0.25">
      <c r="A13591" s="78" t="e">
        <f>DATE(MID(Zeitreihen0h15!A13591,7,4),MID(Zeitreihen0h15!A13591,4,2),LEFT(Zeitreihen0h15!A13591,2))+TIME(MID(Zeitreihen0h15!A13591,12,2),RIGHT(Zeitreihen0h15!A13591,2),0)</f>
        <v>#VALUE!</v>
      </c>
    </row>
    <row r="13592" spans="1:1" x14ac:dyDescent="0.25">
      <c r="A13592" s="78" t="e">
        <f>DATE(MID(Zeitreihen0h15!A13592,7,4),MID(Zeitreihen0h15!A13592,4,2),LEFT(Zeitreihen0h15!A13592,2))+TIME(MID(Zeitreihen0h15!A13592,12,2),RIGHT(Zeitreihen0h15!A13592,2),0)</f>
        <v>#VALUE!</v>
      </c>
    </row>
    <row r="13593" spans="1:1" x14ac:dyDescent="0.25">
      <c r="A13593" s="78" t="e">
        <f>DATE(MID(Zeitreihen0h15!A13593,7,4),MID(Zeitreihen0h15!A13593,4,2),LEFT(Zeitreihen0h15!A13593,2))+TIME(MID(Zeitreihen0h15!A13593,12,2),RIGHT(Zeitreihen0h15!A13593,2),0)</f>
        <v>#VALUE!</v>
      </c>
    </row>
    <row r="13594" spans="1:1" x14ac:dyDescent="0.25">
      <c r="A13594" s="78" t="e">
        <f>DATE(MID(Zeitreihen0h15!A13594,7,4),MID(Zeitreihen0h15!A13594,4,2),LEFT(Zeitreihen0h15!A13594,2))+TIME(MID(Zeitreihen0h15!A13594,12,2),RIGHT(Zeitreihen0h15!A13594,2),0)</f>
        <v>#VALUE!</v>
      </c>
    </row>
    <row r="13595" spans="1:1" x14ac:dyDescent="0.25">
      <c r="A13595" s="78" t="e">
        <f>DATE(MID(Zeitreihen0h15!A13595,7,4),MID(Zeitreihen0h15!A13595,4,2),LEFT(Zeitreihen0h15!A13595,2))+TIME(MID(Zeitreihen0h15!A13595,12,2),RIGHT(Zeitreihen0h15!A13595,2),0)</f>
        <v>#VALUE!</v>
      </c>
    </row>
    <row r="13596" spans="1:1" x14ac:dyDescent="0.25">
      <c r="A13596" s="78" t="e">
        <f>DATE(MID(Zeitreihen0h15!A13596,7,4),MID(Zeitreihen0h15!A13596,4,2),LEFT(Zeitreihen0h15!A13596,2))+TIME(MID(Zeitreihen0h15!A13596,12,2),RIGHT(Zeitreihen0h15!A13596,2),0)</f>
        <v>#VALUE!</v>
      </c>
    </row>
    <row r="13597" spans="1:1" x14ac:dyDescent="0.25">
      <c r="A13597" s="78" t="e">
        <f>DATE(MID(Zeitreihen0h15!A13597,7,4),MID(Zeitreihen0h15!A13597,4,2),LEFT(Zeitreihen0h15!A13597,2))+TIME(MID(Zeitreihen0h15!A13597,12,2),RIGHT(Zeitreihen0h15!A13597,2),0)</f>
        <v>#VALUE!</v>
      </c>
    </row>
    <row r="13598" spans="1:1" x14ac:dyDescent="0.25">
      <c r="A13598" s="78" t="e">
        <f>DATE(MID(Zeitreihen0h15!A13598,7,4),MID(Zeitreihen0h15!A13598,4,2),LEFT(Zeitreihen0h15!A13598,2))+TIME(MID(Zeitreihen0h15!A13598,12,2),RIGHT(Zeitreihen0h15!A13598,2),0)</f>
        <v>#VALUE!</v>
      </c>
    </row>
    <row r="13599" spans="1:1" x14ac:dyDescent="0.25">
      <c r="A13599" s="78" t="e">
        <f>DATE(MID(Zeitreihen0h15!A13599,7,4),MID(Zeitreihen0h15!A13599,4,2),LEFT(Zeitreihen0h15!A13599,2))+TIME(MID(Zeitreihen0h15!A13599,12,2),RIGHT(Zeitreihen0h15!A13599,2),0)</f>
        <v>#VALUE!</v>
      </c>
    </row>
    <row r="13600" spans="1:1" x14ac:dyDescent="0.25">
      <c r="A13600" s="78" t="e">
        <f>DATE(MID(Zeitreihen0h15!A13600,7,4),MID(Zeitreihen0h15!A13600,4,2),LEFT(Zeitreihen0h15!A13600,2))+TIME(MID(Zeitreihen0h15!A13600,12,2),RIGHT(Zeitreihen0h15!A13600,2),0)</f>
        <v>#VALUE!</v>
      </c>
    </row>
    <row r="13601" spans="1:1" x14ac:dyDescent="0.25">
      <c r="A13601" s="78" t="e">
        <f>DATE(MID(Zeitreihen0h15!A13601,7,4),MID(Zeitreihen0h15!A13601,4,2),LEFT(Zeitreihen0h15!A13601,2))+TIME(MID(Zeitreihen0h15!A13601,12,2),RIGHT(Zeitreihen0h15!A13601,2),0)</f>
        <v>#VALUE!</v>
      </c>
    </row>
    <row r="13602" spans="1:1" x14ac:dyDescent="0.25">
      <c r="A13602" s="78" t="e">
        <f>DATE(MID(Zeitreihen0h15!A13602,7,4),MID(Zeitreihen0h15!A13602,4,2),LEFT(Zeitreihen0h15!A13602,2))+TIME(MID(Zeitreihen0h15!A13602,12,2),RIGHT(Zeitreihen0h15!A13602,2),0)</f>
        <v>#VALUE!</v>
      </c>
    </row>
    <row r="13603" spans="1:1" x14ac:dyDescent="0.25">
      <c r="A13603" s="78" t="e">
        <f>DATE(MID(Zeitreihen0h15!A13603,7,4),MID(Zeitreihen0h15!A13603,4,2),LEFT(Zeitreihen0h15!A13603,2))+TIME(MID(Zeitreihen0h15!A13603,12,2),RIGHT(Zeitreihen0h15!A13603,2),0)</f>
        <v>#VALUE!</v>
      </c>
    </row>
    <row r="13604" spans="1:1" x14ac:dyDescent="0.25">
      <c r="A13604" s="78" t="e">
        <f>DATE(MID(Zeitreihen0h15!A13604,7,4),MID(Zeitreihen0h15!A13604,4,2),LEFT(Zeitreihen0h15!A13604,2))+TIME(MID(Zeitreihen0h15!A13604,12,2),RIGHT(Zeitreihen0h15!A13604,2),0)</f>
        <v>#VALUE!</v>
      </c>
    </row>
    <row r="13605" spans="1:1" x14ac:dyDescent="0.25">
      <c r="A13605" s="78" t="e">
        <f>DATE(MID(Zeitreihen0h15!A13605,7,4),MID(Zeitreihen0h15!A13605,4,2),LEFT(Zeitreihen0h15!A13605,2))+TIME(MID(Zeitreihen0h15!A13605,12,2),RIGHT(Zeitreihen0h15!A13605,2),0)</f>
        <v>#VALUE!</v>
      </c>
    </row>
    <row r="13606" spans="1:1" x14ac:dyDescent="0.25">
      <c r="A13606" s="78" t="e">
        <f>DATE(MID(Zeitreihen0h15!A13606,7,4),MID(Zeitreihen0h15!A13606,4,2),LEFT(Zeitreihen0h15!A13606,2))+TIME(MID(Zeitreihen0h15!A13606,12,2),RIGHT(Zeitreihen0h15!A13606,2),0)</f>
        <v>#VALUE!</v>
      </c>
    </row>
    <row r="13607" spans="1:1" x14ac:dyDescent="0.25">
      <c r="A13607" s="78" t="e">
        <f>DATE(MID(Zeitreihen0h15!A13607,7,4),MID(Zeitreihen0h15!A13607,4,2),LEFT(Zeitreihen0h15!A13607,2))+TIME(MID(Zeitreihen0h15!A13607,12,2),RIGHT(Zeitreihen0h15!A13607,2),0)</f>
        <v>#VALUE!</v>
      </c>
    </row>
    <row r="13608" spans="1:1" x14ac:dyDescent="0.25">
      <c r="A13608" s="78" t="e">
        <f>DATE(MID(Zeitreihen0h15!A13608,7,4),MID(Zeitreihen0h15!A13608,4,2),LEFT(Zeitreihen0h15!A13608,2))+TIME(MID(Zeitreihen0h15!A13608,12,2),RIGHT(Zeitreihen0h15!A13608,2),0)</f>
        <v>#VALUE!</v>
      </c>
    </row>
    <row r="13609" spans="1:1" x14ac:dyDescent="0.25">
      <c r="A13609" s="78" t="e">
        <f>DATE(MID(Zeitreihen0h15!A13609,7,4),MID(Zeitreihen0h15!A13609,4,2),LEFT(Zeitreihen0h15!A13609,2))+TIME(MID(Zeitreihen0h15!A13609,12,2),RIGHT(Zeitreihen0h15!A13609,2),0)</f>
        <v>#VALUE!</v>
      </c>
    </row>
    <row r="13610" spans="1:1" x14ac:dyDescent="0.25">
      <c r="A13610" s="78" t="e">
        <f>DATE(MID(Zeitreihen0h15!A13610,7,4),MID(Zeitreihen0h15!A13610,4,2),LEFT(Zeitreihen0h15!A13610,2))+TIME(MID(Zeitreihen0h15!A13610,12,2),RIGHT(Zeitreihen0h15!A13610,2),0)</f>
        <v>#VALUE!</v>
      </c>
    </row>
    <row r="13611" spans="1:1" x14ac:dyDescent="0.25">
      <c r="A13611" s="78" t="e">
        <f>DATE(MID(Zeitreihen0h15!A13611,7,4),MID(Zeitreihen0h15!A13611,4,2),LEFT(Zeitreihen0h15!A13611,2))+TIME(MID(Zeitreihen0h15!A13611,12,2),RIGHT(Zeitreihen0h15!A13611,2),0)</f>
        <v>#VALUE!</v>
      </c>
    </row>
    <row r="13612" spans="1:1" x14ac:dyDescent="0.25">
      <c r="A13612" s="78" t="e">
        <f>DATE(MID(Zeitreihen0h15!A13612,7,4),MID(Zeitreihen0h15!A13612,4,2),LEFT(Zeitreihen0h15!A13612,2))+TIME(MID(Zeitreihen0h15!A13612,12,2),RIGHT(Zeitreihen0h15!A13612,2),0)</f>
        <v>#VALUE!</v>
      </c>
    </row>
    <row r="13613" spans="1:1" x14ac:dyDescent="0.25">
      <c r="A13613" s="78" t="e">
        <f>DATE(MID(Zeitreihen0h15!A13613,7,4),MID(Zeitreihen0h15!A13613,4,2),LEFT(Zeitreihen0h15!A13613,2))+TIME(MID(Zeitreihen0h15!A13613,12,2),RIGHT(Zeitreihen0h15!A13613,2),0)</f>
        <v>#VALUE!</v>
      </c>
    </row>
    <row r="13614" spans="1:1" x14ac:dyDescent="0.25">
      <c r="A13614" s="78" t="e">
        <f>DATE(MID(Zeitreihen0h15!A13614,7,4),MID(Zeitreihen0h15!A13614,4,2),LEFT(Zeitreihen0h15!A13614,2))+TIME(MID(Zeitreihen0h15!A13614,12,2),RIGHT(Zeitreihen0h15!A13614,2),0)</f>
        <v>#VALUE!</v>
      </c>
    </row>
    <row r="13615" spans="1:1" x14ac:dyDescent="0.25">
      <c r="A13615" s="78" t="e">
        <f>DATE(MID(Zeitreihen0h15!A13615,7,4),MID(Zeitreihen0h15!A13615,4,2),LEFT(Zeitreihen0h15!A13615,2))+TIME(MID(Zeitreihen0h15!A13615,12,2),RIGHT(Zeitreihen0h15!A13615,2),0)</f>
        <v>#VALUE!</v>
      </c>
    </row>
    <row r="13616" spans="1:1" x14ac:dyDescent="0.25">
      <c r="A13616" s="78" t="e">
        <f>DATE(MID(Zeitreihen0h15!A13616,7,4),MID(Zeitreihen0h15!A13616,4,2),LEFT(Zeitreihen0h15!A13616,2))+TIME(MID(Zeitreihen0h15!A13616,12,2),RIGHT(Zeitreihen0h15!A13616,2),0)</f>
        <v>#VALUE!</v>
      </c>
    </row>
    <row r="13617" spans="1:1" x14ac:dyDescent="0.25">
      <c r="A13617" s="78" t="e">
        <f>DATE(MID(Zeitreihen0h15!A13617,7,4),MID(Zeitreihen0h15!A13617,4,2),LEFT(Zeitreihen0h15!A13617,2))+TIME(MID(Zeitreihen0h15!A13617,12,2),RIGHT(Zeitreihen0h15!A13617,2),0)</f>
        <v>#VALUE!</v>
      </c>
    </row>
    <row r="13618" spans="1:1" x14ac:dyDescent="0.25">
      <c r="A13618" s="78" t="e">
        <f>DATE(MID(Zeitreihen0h15!A13618,7,4),MID(Zeitreihen0h15!A13618,4,2),LEFT(Zeitreihen0h15!A13618,2))+TIME(MID(Zeitreihen0h15!A13618,12,2),RIGHT(Zeitreihen0h15!A13618,2),0)</f>
        <v>#VALUE!</v>
      </c>
    </row>
    <row r="13619" spans="1:1" x14ac:dyDescent="0.25">
      <c r="A13619" s="78" t="e">
        <f>DATE(MID(Zeitreihen0h15!A13619,7,4),MID(Zeitreihen0h15!A13619,4,2),LEFT(Zeitreihen0h15!A13619,2))+TIME(MID(Zeitreihen0h15!A13619,12,2),RIGHT(Zeitreihen0h15!A13619,2),0)</f>
        <v>#VALUE!</v>
      </c>
    </row>
    <row r="13620" spans="1:1" x14ac:dyDescent="0.25">
      <c r="A13620" s="78" t="e">
        <f>DATE(MID(Zeitreihen0h15!A13620,7,4),MID(Zeitreihen0h15!A13620,4,2),LEFT(Zeitreihen0h15!A13620,2))+TIME(MID(Zeitreihen0h15!A13620,12,2),RIGHT(Zeitreihen0h15!A13620,2),0)</f>
        <v>#VALUE!</v>
      </c>
    </row>
    <row r="13621" spans="1:1" x14ac:dyDescent="0.25">
      <c r="A13621" s="78" t="e">
        <f>DATE(MID(Zeitreihen0h15!A13621,7,4),MID(Zeitreihen0h15!A13621,4,2),LEFT(Zeitreihen0h15!A13621,2))+TIME(MID(Zeitreihen0h15!A13621,12,2),RIGHT(Zeitreihen0h15!A13621,2),0)</f>
        <v>#VALUE!</v>
      </c>
    </row>
    <row r="13622" spans="1:1" x14ac:dyDescent="0.25">
      <c r="A13622" s="78" t="e">
        <f>DATE(MID(Zeitreihen0h15!A13622,7,4),MID(Zeitreihen0h15!A13622,4,2),LEFT(Zeitreihen0h15!A13622,2))+TIME(MID(Zeitreihen0h15!A13622,12,2),RIGHT(Zeitreihen0h15!A13622,2),0)</f>
        <v>#VALUE!</v>
      </c>
    </row>
    <row r="13623" spans="1:1" x14ac:dyDescent="0.25">
      <c r="A13623" s="78" t="e">
        <f>DATE(MID(Zeitreihen0h15!A13623,7,4),MID(Zeitreihen0h15!A13623,4,2),LEFT(Zeitreihen0h15!A13623,2))+TIME(MID(Zeitreihen0h15!A13623,12,2),RIGHT(Zeitreihen0h15!A13623,2),0)</f>
        <v>#VALUE!</v>
      </c>
    </row>
    <row r="13624" spans="1:1" x14ac:dyDescent="0.25">
      <c r="A13624" s="78" t="e">
        <f>DATE(MID(Zeitreihen0h15!A13624,7,4),MID(Zeitreihen0h15!A13624,4,2),LEFT(Zeitreihen0h15!A13624,2))+TIME(MID(Zeitreihen0h15!A13624,12,2),RIGHT(Zeitreihen0h15!A13624,2),0)</f>
        <v>#VALUE!</v>
      </c>
    </row>
    <row r="13625" spans="1:1" x14ac:dyDescent="0.25">
      <c r="A13625" s="78" t="e">
        <f>DATE(MID(Zeitreihen0h15!A13625,7,4),MID(Zeitreihen0h15!A13625,4,2),LEFT(Zeitreihen0h15!A13625,2))+TIME(MID(Zeitreihen0h15!A13625,12,2),RIGHT(Zeitreihen0h15!A13625,2),0)</f>
        <v>#VALUE!</v>
      </c>
    </row>
    <row r="13626" spans="1:1" x14ac:dyDescent="0.25">
      <c r="A13626" s="78" t="e">
        <f>DATE(MID(Zeitreihen0h15!A13626,7,4),MID(Zeitreihen0h15!A13626,4,2),LEFT(Zeitreihen0h15!A13626,2))+TIME(MID(Zeitreihen0h15!A13626,12,2),RIGHT(Zeitreihen0h15!A13626,2),0)</f>
        <v>#VALUE!</v>
      </c>
    </row>
    <row r="13627" spans="1:1" x14ac:dyDescent="0.25">
      <c r="A13627" s="78" t="e">
        <f>DATE(MID(Zeitreihen0h15!A13627,7,4),MID(Zeitreihen0h15!A13627,4,2),LEFT(Zeitreihen0h15!A13627,2))+TIME(MID(Zeitreihen0h15!A13627,12,2),RIGHT(Zeitreihen0h15!A13627,2),0)</f>
        <v>#VALUE!</v>
      </c>
    </row>
    <row r="13628" spans="1:1" x14ac:dyDescent="0.25">
      <c r="A13628" s="78" t="e">
        <f>DATE(MID(Zeitreihen0h15!A13628,7,4),MID(Zeitreihen0h15!A13628,4,2),LEFT(Zeitreihen0h15!A13628,2))+TIME(MID(Zeitreihen0h15!A13628,12,2),RIGHT(Zeitreihen0h15!A13628,2),0)</f>
        <v>#VALUE!</v>
      </c>
    </row>
    <row r="13629" spans="1:1" x14ac:dyDescent="0.25">
      <c r="A13629" s="78" t="e">
        <f>DATE(MID(Zeitreihen0h15!A13629,7,4),MID(Zeitreihen0h15!A13629,4,2),LEFT(Zeitreihen0h15!A13629,2))+TIME(MID(Zeitreihen0h15!A13629,12,2),RIGHT(Zeitreihen0h15!A13629,2),0)</f>
        <v>#VALUE!</v>
      </c>
    </row>
    <row r="13630" spans="1:1" x14ac:dyDescent="0.25">
      <c r="A13630" s="78" t="e">
        <f>DATE(MID(Zeitreihen0h15!A13630,7,4),MID(Zeitreihen0h15!A13630,4,2),LEFT(Zeitreihen0h15!A13630,2))+TIME(MID(Zeitreihen0h15!A13630,12,2),RIGHT(Zeitreihen0h15!A13630,2),0)</f>
        <v>#VALUE!</v>
      </c>
    </row>
    <row r="13631" spans="1:1" x14ac:dyDescent="0.25">
      <c r="A13631" s="78" t="e">
        <f>DATE(MID(Zeitreihen0h15!A13631,7,4),MID(Zeitreihen0h15!A13631,4,2),LEFT(Zeitreihen0h15!A13631,2))+TIME(MID(Zeitreihen0h15!A13631,12,2),RIGHT(Zeitreihen0h15!A13631,2),0)</f>
        <v>#VALUE!</v>
      </c>
    </row>
    <row r="13632" spans="1:1" x14ac:dyDescent="0.25">
      <c r="A13632" s="78" t="e">
        <f>DATE(MID(Zeitreihen0h15!A13632,7,4),MID(Zeitreihen0h15!A13632,4,2),LEFT(Zeitreihen0h15!A13632,2))+TIME(MID(Zeitreihen0h15!A13632,12,2),RIGHT(Zeitreihen0h15!A13632,2),0)</f>
        <v>#VALUE!</v>
      </c>
    </row>
    <row r="13633" spans="1:1" x14ac:dyDescent="0.25">
      <c r="A13633" s="78" t="e">
        <f>DATE(MID(Zeitreihen0h15!A13633,7,4),MID(Zeitreihen0h15!A13633,4,2),LEFT(Zeitreihen0h15!A13633,2))+TIME(MID(Zeitreihen0h15!A13633,12,2),RIGHT(Zeitreihen0h15!A13633,2),0)</f>
        <v>#VALUE!</v>
      </c>
    </row>
    <row r="13634" spans="1:1" x14ac:dyDescent="0.25">
      <c r="A13634" s="78" t="e">
        <f>DATE(MID(Zeitreihen0h15!A13634,7,4),MID(Zeitreihen0h15!A13634,4,2),LEFT(Zeitreihen0h15!A13634,2))+TIME(MID(Zeitreihen0h15!A13634,12,2),RIGHT(Zeitreihen0h15!A13634,2),0)</f>
        <v>#VALUE!</v>
      </c>
    </row>
    <row r="13635" spans="1:1" x14ac:dyDescent="0.25">
      <c r="A13635" s="78" t="e">
        <f>DATE(MID(Zeitreihen0h15!A13635,7,4),MID(Zeitreihen0h15!A13635,4,2),LEFT(Zeitreihen0h15!A13635,2))+TIME(MID(Zeitreihen0h15!A13635,12,2),RIGHT(Zeitreihen0h15!A13635,2),0)</f>
        <v>#VALUE!</v>
      </c>
    </row>
    <row r="13636" spans="1:1" x14ac:dyDescent="0.25">
      <c r="A13636" s="78" t="e">
        <f>DATE(MID(Zeitreihen0h15!A13636,7,4),MID(Zeitreihen0h15!A13636,4,2),LEFT(Zeitreihen0h15!A13636,2))+TIME(MID(Zeitreihen0h15!A13636,12,2),RIGHT(Zeitreihen0h15!A13636,2),0)</f>
        <v>#VALUE!</v>
      </c>
    </row>
    <row r="13637" spans="1:1" x14ac:dyDescent="0.25">
      <c r="A13637" s="78" t="e">
        <f>DATE(MID(Zeitreihen0h15!A13637,7,4),MID(Zeitreihen0h15!A13637,4,2),LEFT(Zeitreihen0h15!A13637,2))+TIME(MID(Zeitreihen0h15!A13637,12,2),RIGHT(Zeitreihen0h15!A13637,2),0)</f>
        <v>#VALUE!</v>
      </c>
    </row>
    <row r="13638" spans="1:1" x14ac:dyDescent="0.25">
      <c r="A13638" s="78" t="e">
        <f>DATE(MID(Zeitreihen0h15!A13638,7,4),MID(Zeitreihen0h15!A13638,4,2),LEFT(Zeitreihen0h15!A13638,2))+TIME(MID(Zeitreihen0h15!A13638,12,2),RIGHT(Zeitreihen0h15!A13638,2),0)</f>
        <v>#VALUE!</v>
      </c>
    </row>
    <row r="13639" spans="1:1" x14ac:dyDescent="0.25">
      <c r="A13639" s="78" t="e">
        <f>DATE(MID(Zeitreihen0h15!A13639,7,4),MID(Zeitreihen0h15!A13639,4,2),LEFT(Zeitreihen0h15!A13639,2))+TIME(MID(Zeitreihen0h15!A13639,12,2),RIGHT(Zeitreihen0h15!A13639,2),0)</f>
        <v>#VALUE!</v>
      </c>
    </row>
    <row r="13640" spans="1:1" x14ac:dyDescent="0.25">
      <c r="A13640" s="78" t="e">
        <f>DATE(MID(Zeitreihen0h15!A13640,7,4),MID(Zeitreihen0h15!A13640,4,2),LEFT(Zeitreihen0h15!A13640,2))+TIME(MID(Zeitreihen0h15!A13640,12,2),RIGHT(Zeitreihen0h15!A13640,2),0)</f>
        <v>#VALUE!</v>
      </c>
    </row>
    <row r="13641" spans="1:1" x14ac:dyDescent="0.25">
      <c r="A13641" s="78" t="e">
        <f>DATE(MID(Zeitreihen0h15!A13641,7,4),MID(Zeitreihen0h15!A13641,4,2),LEFT(Zeitreihen0h15!A13641,2))+TIME(MID(Zeitreihen0h15!A13641,12,2),RIGHT(Zeitreihen0h15!A13641,2),0)</f>
        <v>#VALUE!</v>
      </c>
    </row>
    <row r="13642" spans="1:1" x14ac:dyDescent="0.25">
      <c r="A13642" s="78" t="e">
        <f>DATE(MID(Zeitreihen0h15!A13642,7,4),MID(Zeitreihen0h15!A13642,4,2),LEFT(Zeitreihen0h15!A13642,2))+TIME(MID(Zeitreihen0h15!A13642,12,2),RIGHT(Zeitreihen0h15!A13642,2),0)</f>
        <v>#VALUE!</v>
      </c>
    </row>
    <row r="13643" spans="1:1" x14ac:dyDescent="0.25">
      <c r="A13643" s="78" t="e">
        <f>DATE(MID(Zeitreihen0h15!A13643,7,4),MID(Zeitreihen0h15!A13643,4,2),LEFT(Zeitreihen0h15!A13643,2))+TIME(MID(Zeitreihen0h15!A13643,12,2),RIGHT(Zeitreihen0h15!A13643,2),0)</f>
        <v>#VALUE!</v>
      </c>
    </row>
    <row r="13644" spans="1:1" x14ac:dyDescent="0.25">
      <c r="A13644" s="78" t="e">
        <f>DATE(MID(Zeitreihen0h15!A13644,7,4),MID(Zeitreihen0h15!A13644,4,2),LEFT(Zeitreihen0h15!A13644,2))+TIME(MID(Zeitreihen0h15!A13644,12,2),RIGHT(Zeitreihen0h15!A13644,2),0)</f>
        <v>#VALUE!</v>
      </c>
    </row>
    <row r="13645" spans="1:1" x14ac:dyDescent="0.25">
      <c r="A13645" s="78" t="e">
        <f>DATE(MID(Zeitreihen0h15!A13645,7,4),MID(Zeitreihen0h15!A13645,4,2),LEFT(Zeitreihen0h15!A13645,2))+TIME(MID(Zeitreihen0h15!A13645,12,2),RIGHT(Zeitreihen0h15!A13645,2),0)</f>
        <v>#VALUE!</v>
      </c>
    </row>
    <row r="13646" spans="1:1" x14ac:dyDescent="0.25">
      <c r="A13646" s="78" t="e">
        <f>DATE(MID(Zeitreihen0h15!A13646,7,4),MID(Zeitreihen0h15!A13646,4,2),LEFT(Zeitreihen0h15!A13646,2))+TIME(MID(Zeitreihen0h15!A13646,12,2),RIGHT(Zeitreihen0h15!A13646,2),0)</f>
        <v>#VALUE!</v>
      </c>
    </row>
    <row r="13647" spans="1:1" x14ac:dyDescent="0.25">
      <c r="A13647" s="78" t="e">
        <f>DATE(MID(Zeitreihen0h15!A13647,7,4),MID(Zeitreihen0h15!A13647,4,2),LEFT(Zeitreihen0h15!A13647,2))+TIME(MID(Zeitreihen0h15!A13647,12,2),RIGHT(Zeitreihen0h15!A13647,2),0)</f>
        <v>#VALUE!</v>
      </c>
    </row>
    <row r="13648" spans="1:1" x14ac:dyDescent="0.25">
      <c r="A13648" s="78" t="e">
        <f>DATE(MID(Zeitreihen0h15!A13648,7,4),MID(Zeitreihen0h15!A13648,4,2),LEFT(Zeitreihen0h15!A13648,2))+TIME(MID(Zeitreihen0h15!A13648,12,2),RIGHT(Zeitreihen0h15!A13648,2),0)</f>
        <v>#VALUE!</v>
      </c>
    </row>
    <row r="13649" spans="1:1" x14ac:dyDescent="0.25">
      <c r="A13649" s="78" t="e">
        <f>DATE(MID(Zeitreihen0h15!A13649,7,4),MID(Zeitreihen0h15!A13649,4,2),LEFT(Zeitreihen0h15!A13649,2))+TIME(MID(Zeitreihen0h15!A13649,12,2),RIGHT(Zeitreihen0h15!A13649,2),0)</f>
        <v>#VALUE!</v>
      </c>
    </row>
    <row r="13650" spans="1:1" x14ac:dyDescent="0.25">
      <c r="A13650" s="78" t="e">
        <f>DATE(MID(Zeitreihen0h15!A13650,7,4),MID(Zeitreihen0h15!A13650,4,2),LEFT(Zeitreihen0h15!A13650,2))+TIME(MID(Zeitreihen0h15!A13650,12,2),RIGHT(Zeitreihen0h15!A13650,2),0)</f>
        <v>#VALUE!</v>
      </c>
    </row>
    <row r="13651" spans="1:1" x14ac:dyDescent="0.25">
      <c r="A13651" s="78" t="e">
        <f>DATE(MID(Zeitreihen0h15!A13651,7,4),MID(Zeitreihen0h15!A13651,4,2),LEFT(Zeitreihen0h15!A13651,2))+TIME(MID(Zeitreihen0h15!A13651,12,2),RIGHT(Zeitreihen0h15!A13651,2),0)</f>
        <v>#VALUE!</v>
      </c>
    </row>
    <row r="13652" spans="1:1" x14ac:dyDescent="0.25">
      <c r="A13652" s="78" t="e">
        <f>DATE(MID(Zeitreihen0h15!A13652,7,4),MID(Zeitreihen0h15!A13652,4,2),LEFT(Zeitreihen0h15!A13652,2))+TIME(MID(Zeitreihen0h15!A13652,12,2),RIGHT(Zeitreihen0h15!A13652,2),0)</f>
        <v>#VALUE!</v>
      </c>
    </row>
    <row r="13653" spans="1:1" x14ac:dyDescent="0.25">
      <c r="A13653" s="78" t="e">
        <f>DATE(MID(Zeitreihen0h15!A13653,7,4),MID(Zeitreihen0h15!A13653,4,2),LEFT(Zeitreihen0h15!A13653,2))+TIME(MID(Zeitreihen0h15!A13653,12,2),RIGHT(Zeitreihen0h15!A13653,2),0)</f>
        <v>#VALUE!</v>
      </c>
    </row>
    <row r="13654" spans="1:1" x14ac:dyDescent="0.25">
      <c r="A13654" s="78" t="e">
        <f>DATE(MID(Zeitreihen0h15!A13654,7,4),MID(Zeitreihen0h15!A13654,4,2),LEFT(Zeitreihen0h15!A13654,2))+TIME(MID(Zeitreihen0h15!A13654,12,2),RIGHT(Zeitreihen0h15!A13654,2),0)</f>
        <v>#VALUE!</v>
      </c>
    </row>
    <row r="13655" spans="1:1" x14ac:dyDescent="0.25">
      <c r="A13655" s="78" t="e">
        <f>DATE(MID(Zeitreihen0h15!A13655,7,4),MID(Zeitreihen0h15!A13655,4,2),LEFT(Zeitreihen0h15!A13655,2))+TIME(MID(Zeitreihen0h15!A13655,12,2),RIGHT(Zeitreihen0h15!A13655,2),0)</f>
        <v>#VALUE!</v>
      </c>
    </row>
    <row r="13656" spans="1:1" x14ac:dyDescent="0.25">
      <c r="A13656" s="78" t="e">
        <f>DATE(MID(Zeitreihen0h15!A13656,7,4),MID(Zeitreihen0h15!A13656,4,2),LEFT(Zeitreihen0h15!A13656,2))+TIME(MID(Zeitreihen0h15!A13656,12,2),RIGHT(Zeitreihen0h15!A13656,2),0)</f>
        <v>#VALUE!</v>
      </c>
    </row>
    <row r="13657" spans="1:1" x14ac:dyDescent="0.25">
      <c r="A13657" s="78" t="e">
        <f>DATE(MID(Zeitreihen0h15!A13657,7,4),MID(Zeitreihen0h15!A13657,4,2),LEFT(Zeitreihen0h15!A13657,2))+TIME(MID(Zeitreihen0h15!A13657,12,2),RIGHT(Zeitreihen0h15!A13657,2),0)</f>
        <v>#VALUE!</v>
      </c>
    </row>
    <row r="13658" spans="1:1" x14ac:dyDescent="0.25">
      <c r="A13658" s="78" t="e">
        <f>DATE(MID(Zeitreihen0h15!A13658,7,4),MID(Zeitreihen0h15!A13658,4,2),LEFT(Zeitreihen0h15!A13658,2))+TIME(MID(Zeitreihen0h15!A13658,12,2),RIGHT(Zeitreihen0h15!A13658,2),0)</f>
        <v>#VALUE!</v>
      </c>
    </row>
    <row r="13659" spans="1:1" x14ac:dyDescent="0.25">
      <c r="A13659" s="78" t="e">
        <f>DATE(MID(Zeitreihen0h15!A13659,7,4),MID(Zeitreihen0h15!A13659,4,2),LEFT(Zeitreihen0h15!A13659,2))+TIME(MID(Zeitreihen0h15!A13659,12,2),RIGHT(Zeitreihen0h15!A13659,2),0)</f>
        <v>#VALUE!</v>
      </c>
    </row>
    <row r="13660" spans="1:1" x14ac:dyDescent="0.25">
      <c r="A13660" s="78" t="e">
        <f>DATE(MID(Zeitreihen0h15!A13660,7,4),MID(Zeitreihen0h15!A13660,4,2),LEFT(Zeitreihen0h15!A13660,2))+TIME(MID(Zeitreihen0h15!A13660,12,2),RIGHT(Zeitreihen0h15!A13660,2),0)</f>
        <v>#VALUE!</v>
      </c>
    </row>
    <row r="13661" spans="1:1" x14ac:dyDescent="0.25">
      <c r="A13661" s="78" t="e">
        <f>DATE(MID(Zeitreihen0h15!A13661,7,4),MID(Zeitreihen0h15!A13661,4,2),LEFT(Zeitreihen0h15!A13661,2))+TIME(MID(Zeitreihen0h15!A13661,12,2),RIGHT(Zeitreihen0h15!A13661,2),0)</f>
        <v>#VALUE!</v>
      </c>
    </row>
    <row r="13662" spans="1:1" x14ac:dyDescent="0.25">
      <c r="A13662" s="78" t="e">
        <f>DATE(MID(Zeitreihen0h15!A13662,7,4),MID(Zeitreihen0h15!A13662,4,2),LEFT(Zeitreihen0h15!A13662,2))+TIME(MID(Zeitreihen0h15!A13662,12,2),RIGHT(Zeitreihen0h15!A13662,2),0)</f>
        <v>#VALUE!</v>
      </c>
    </row>
    <row r="13663" spans="1:1" x14ac:dyDescent="0.25">
      <c r="A13663" s="78" t="e">
        <f>DATE(MID(Zeitreihen0h15!A13663,7,4),MID(Zeitreihen0h15!A13663,4,2),LEFT(Zeitreihen0h15!A13663,2))+TIME(MID(Zeitreihen0h15!A13663,12,2),RIGHT(Zeitreihen0h15!A13663,2),0)</f>
        <v>#VALUE!</v>
      </c>
    </row>
    <row r="13664" spans="1:1" x14ac:dyDescent="0.25">
      <c r="A13664" s="78" t="e">
        <f>DATE(MID(Zeitreihen0h15!A13664,7,4),MID(Zeitreihen0h15!A13664,4,2),LEFT(Zeitreihen0h15!A13664,2))+TIME(MID(Zeitreihen0h15!A13664,12,2),RIGHT(Zeitreihen0h15!A13664,2),0)</f>
        <v>#VALUE!</v>
      </c>
    </row>
    <row r="13665" spans="1:1" x14ac:dyDescent="0.25">
      <c r="A13665" s="78" t="e">
        <f>DATE(MID(Zeitreihen0h15!A13665,7,4),MID(Zeitreihen0h15!A13665,4,2),LEFT(Zeitreihen0h15!A13665,2))+TIME(MID(Zeitreihen0h15!A13665,12,2),RIGHT(Zeitreihen0h15!A13665,2),0)</f>
        <v>#VALUE!</v>
      </c>
    </row>
    <row r="13666" spans="1:1" x14ac:dyDescent="0.25">
      <c r="A13666" s="78" t="e">
        <f>DATE(MID(Zeitreihen0h15!A13666,7,4),MID(Zeitreihen0h15!A13666,4,2),LEFT(Zeitreihen0h15!A13666,2))+TIME(MID(Zeitreihen0h15!A13666,12,2),RIGHT(Zeitreihen0h15!A13666,2),0)</f>
        <v>#VALUE!</v>
      </c>
    </row>
    <row r="13667" spans="1:1" x14ac:dyDescent="0.25">
      <c r="A13667" s="78" t="e">
        <f>DATE(MID(Zeitreihen0h15!A13667,7,4),MID(Zeitreihen0h15!A13667,4,2),LEFT(Zeitreihen0h15!A13667,2))+TIME(MID(Zeitreihen0h15!A13667,12,2),RIGHT(Zeitreihen0h15!A13667,2),0)</f>
        <v>#VALUE!</v>
      </c>
    </row>
    <row r="13668" spans="1:1" x14ac:dyDescent="0.25">
      <c r="A13668" s="78" t="e">
        <f>DATE(MID(Zeitreihen0h15!A13668,7,4),MID(Zeitreihen0h15!A13668,4,2),LEFT(Zeitreihen0h15!A13668,2))+TIME(MID(Zeitreihen0h15!A13668,12,2),RIGHT(Zeitreihen0h15!A13668,2),0)</f>
        <v>#VALUE!</v>
      </c>
    </row>
    <row r="13669" spans="1:1" x14ac:dyDescent="0.25">
      <c r="A13669" s="78" t="e">
        <f>DATE(MID(Zeitreihen0h15!A13669,7,4),MID(Zeitreihen0h15!A13669,4,2),LEFT(Zeitreihen0h15!A13669,2))+TIME(MID(Zeitreihen0h15!A13669,12,2),RIGHT(Zeitreihen0h15!A13669,2),0)</f>
        <v>#VALUE!</v>
      </c>
    </row>
    <row r="13670" spans="1:1" x14ac:dyDescent="0.25">
      <c r="A13670" s="78" t="e">
        <f>DATE(MID(Zeitreihen0h15!A13670,7,4),MID(Zeitreihen0h15!A13670,4,2),LEFT(Zeitreihen0h15!A13670,2))+TIME(MID(Zeitreihen0h15!A13670,12,2),RIGHT(Zeitreihen0h15!A13670,2),0)</f>
        <v>#VALUE!</v>
      </c>
    </row>
    <row r="13671" spans="1:1" x14ac:dyDescent="0.25">
      <c r="A13671" s="78" t="e">
        <f>DATE(MID(Zeitreihen0h15!A13671,7,4),MID(Zeitreihen0h15!A13671,4,2),LEFT(Zeitreihen0h15!A13671,2))+TIME(MID(Zeitreihen0h15!A13671,12,2),RIGHT(Zeitreihen0h15!A13671,2),0)</f>
        <v>#VALUE!</v>
      </c>
    </row>
    <row r="13672" spans="1:1" x14ac:dyDescent="0.25">
      <c r="A13672" s="78" t="e">
        <f>DATE(MID(Zeitreihen0h15!A13672,7,4),MID(Zeitreihen0h15!A13672,4,2),LEFT(Zeitreihen0h15!A13672,2))+TIME(MID(Zeitreihen0h15!A13672,12,2),RIGHT(Zeitreihen0h15!A13672,2),0)</f>
        <v>#VALUE!</v>
      </c>
    </row>
    <row r="13673" spans="1:1" x14ac:dyDescent="0.25">
      <c r="A13673" s="78" t="e">
        <f>DATE(MID(Zeitreihen0h15!A13673,7,4),MID(Zeitreihen0h15!A13673,4,2),LEFT(Zeitreihen0h15!A13673,2))+TIME(MID(Zeitreihen0h15!A13673,12,2),RIGHT(Zeitreihen0h15!A13673,2),0)</f>
        <v>#VALUE!</v>
      </c>
    </row>
    <row r="13674" spans="1:1" x14ac:dyDescent="0.25">
      <c r="A13674" s="78" t="e">
        <f>DATE(MID(Zeitreihen0h15!A13674,7,4),MID(Zeitreihen0h15!A13674,4,2),LEFT(Zeitreihen0h15!A13674,2))+TIME(MID(Zeitreihen0h15!A13674,12,2),RIGHT(Zeitreihen0h15!A13674,2),0)</f>
        <v>#VALUE!</v>
      </c>
    </row>
    <row r="13675" spans="1:1" x14ac:dyDescent="0.25">
      <c r="A13675" s="78" t="e">
        <f>DATE(MID(Zeitreihen0h15!A13675,7,4),MID(Zeitreihen0h15!A13675,4,2),LEFT(Zeitreihen0h15!A13675,2))+TIME(MID(Zeitreihen0h15!A13675,12,2),RIGHT(Zeitreihen0h15!A13675,2),0)</f>
        <v>#VALUE!</v>
      </c>
    </row>
    <row r="13676" spans="1:1" x14ac:dyDescent="0.25">
      <c r="A13676" s="78" t="e">
        <f>DATE(MID(Zeitreihen0h15!A13676,7,4),MID(Zeitreihen0h15!A13676,4,2),LEFT(Zeitreihen0h15!A13676,2))+TIME(MID(Zeitreihen0h15!A13676,12,2),RIGHT(Zeitreihen0h15!A13676,2),0)</f>
        <v>#VALUE!</v>
      </c>
    </row>
    <row r="13677" spans="1:1" x14ac:dyDescent="0.25">
      <c r="A13677" s="78" t="e">
        <f>DATE(MID(Zeitreihen0h15!A13677,7,4),MID(Zeitreihen0h15!A13677,4,2),LEFT(Zeitreihen0h15!A13677,2))+TIME(MID(Zeitreihen0h15!A13677,12,2),RIGHT(Zeitreihen0h15!A13677,2),0)</f>
        <v>#VALUE!</v>
      </c>
    </row>
    <row r="13678" spans="1:1" x14ac:dyDescent="0.25">
      <c r="A13678" s="78" t="e">
        <f>DATE(MID(Zeitreihen0h15!A13678,7,4),MID(Zeitreihen0h15!A13678,4,2),LEFT(Zeitreihen0h15!A13678,2))+TIME(MID(Zeitreihen0h15!A13678,12,2),RIGHT(Zeitreihen0h15!A13678,2),0)</f>
        <v>#VALUE!</v>
      </c>
    </row>
    <row r="13679" spans="1:1" x14ac:dyDescent="0.25">
      <c r="A13679" s="78" t="e">
        <f>DATE(MID(Zeitreihen0h15!A13679,7,4),MID(Zeitreihen0h15!A13679,4,2),LEFT(Zeitreihen0h15!A13679,2))+TIME(MID(Zeitreihen0h15!A13679,12,2),RIGHT(Zeitreihen0h15!A13679,2),0)</f>
        <v>#VALUE!</v>
      </c>
    </row>
    <row r="13680" spans="1:1" x14ac:dyDescent="0.25">
      <c r="A13680" s="78" t="e">
        <f>DATE(MID(Zeitreihen0h15!A13680,7,4),MID(Zeitreihen0h15!A13680,4,2),LEFT(Zeitreihen0h15!A13680,2))+TIME(MID(Zeitreihen0h15!A13680,12,2),RIGHT(Zeitreihen0h15!A13680,2),0)</f>
        <v>#VALUE!</v>
      </c>
    </row>
    <row r="13681" spans="1:1" x14ac:dyDescent="0.25">
      <c r="A13681" s="78" t="e">
        <f>DATE(MID(Zeitreihen0h15!A13681,7,4),MID(Zeitreihen0h15!A13681,4,2),LEFT(Zeitreihen0h15!A13681,2))+TIME(MID(Zeitreihen0h15!A13681,12,2),RIGHT(Zeitreihen0h15!A13681,2),0)</f>
        <v>#VALUE!</v>
      </c>
    </row>
    <row r="13682" spans="1:1" x14ac:dyDescent="0.25">
      <c r="A13682" s="78" t="e">
        <f>DATE(MID(Zeitreihen0h15!A13682,7,4),MID(Zeitreihen0h15!A13682,4,2),LEFT(Zeitreihen0h15!A13682,2))+TIME(MID(Zeitreihen0h15!A13682,12,2),RIGHT(Zeitreihen0h15!A13682,2),0)</f>
        <v>#VALUE!</v>
      </c>
    </row>
    <row r="13683" spans="1:1" x14ac:dyDescent="0.25">
      <c r="A13683" s="78" t="e">
        <f>DATE(MID(Zeitreihen0h15!A13683,7,4),MID(Zeitreihen0h15!A13683,4,2),LEFT(Zeitreihen0h15!A13683,2))+TIME(MID(Zeitreihen0h15!A13683,12,2),RIGHT(Zeitreihen0h15!A13683,2),0)</f>
        <v>#VALUE!</v>
      </c>
    </row>
    <row r="13684" spans="1:1" x14ac:dyDescent="0.25">
      <c r="A13684" s="78" t="e">
        <f>DATE(MID(Zeitreihen0h15!A13684,7,4),MID(Zeitreihen0h15!A13684,4,2),LEFT(Zeitreihen0h15!A13684,2))+TIME(MID(Zeitreihen0h15!A13684,12,2),RIGHT(Zeitreihen0h15!A13684,2),0)</f>
        <v>#VALUE!</v>
      </c>
    </row>
    <row r="13685" spans="1:1" x14ac:dyDescent="0.25">
      <c r="A13685" s="78" t="e">
        <f>DATE(MID(Zeitreihen0h15!A13685,7,4),MID(Zeitreihen0h15!A13685,4,2),LEFT(Zeitreihen0h15!A13685,2))+TIME(MID(Zeitreihen0h15!A13685,12,2),RIGHT(Zeitreihen0h15!A13685,2),0)</f>
        <v>#VALUE!</v>
      </c>
    </row>
    <row r="13686" spans="1:1" x14ac:dyDescent="0.25">
      <c r="A13686" s="78" t="e">
        <f>DATE(MID(Zeitreihen0h15!A13686,7,4),MID(Zeitreihen0h15!A13686,4,2),LEFT(Zeitreihen0h15!A13686,2))+TIME(MID(Zeitreihen0h15!A13686,12,2),RIGHT(Zeitreihen0h15!A13686,2),0)</f>
        <v>#VALUE!</v>
      </c>
    </row>
    <row r="13687" spans="1:1" x14ac:dyDescent="0.25">
      <c r="A13687" s="78" t="e">
        <f>DATE(MID(Zeitreihen0h15!A13687,7,4),MID(Zeitreihen0h15!A13687,4,2),LEFT(Zeitreihen0h15!A13687,2))+TIME(MID(Zeitreihen0h15!A13687,12,2),RIGHT(Zeitreihen0h15!A13687,2),0)</f>
        <v>#VALUE!</v>
      </c>
    </row>
    <row r="13688" spans="1:1" x14ac:dyDescent="0.25">
      <c r="A13688" s="78" t="e">
        <f>DATE(MID(Zeitreihen0h15!A13688,7,4),MID(Zeitreihen0h15!A13688,4,2),LEFT(Zeitreihen0h15!A13688,2))+TIME(MID(Zeitreihen0h15!A13688,12,2),RIGHT(Zeitreihen0h15!A13688,2),0)</f>
        <v>#VALUE!</v>
      </c>
    </row>
    <row r="13689" spans="1:1" x14ac:dyDescent="0.25">
      <c r="A13689" s="78" t="e">
        <f>DATE(MID(Zeitreihen0h15!A13689,7,4),MID(Zeitreihen0h15!A13689,4,2),LEFT(Zeitreihen0h15!A13689,2))+TIME(MID(Zeitreihen0h15!A13689,12,2),RIGHT(Zeitreihen0h15!A13689,2),0)</f>
        <v>#VALUE!</v>
      </c>
    </row>
    <row r="13690" spans="1:1" x14ac:dyDescent="0.25">
      <c r="A13690" s="78" t="e">
        <f>DATE(MID(Zeitreihen0h15!A13690,7,4),MID(Zeitreihen0h15!A13690,4,2),LEFT(Zeitreihen0h15!A13690,2))+TIME(MID(Zeitreihen0h15!A13690,12,2),RIGHT(Zeitreihen0h15!A13690,2),0)</f>
        <v>#VALUE!</v>
      </c>
    </row>
    <row r="13691" spans="1:1" x14ac:dyDescent="0.25">
      <c r="A13691" s="78" t="e">
        <f>DATE(MID(Zeitreihen0h15!A13691,7,4),MID(Zeitreihen0h15!A13691,4,2),LEFT(Zeitreihen0h15!A13691,2))+TIME(MID(Zeitreihen0h15!A13691,12,2),RIGHT(Zeitreihen0h15!A13691,2),0)</f>
        <v>#VALUE!</v>
      </c>
    </row>
    <row r="13692" spans="1:1" x14ac:dyDescent="0.25">
      <c r="A13692" s="78" t="e">
        <f>DATE(MID(Zeitreihen0h15!A13692,7,4),MID(Zeitreihen0h15!A13692,4,2),LEFT(Zeitreihen0h15!A13692,2))+TIME(MID(Zeitreihen0h15!A13692,12,2),RIGHT(Zeitreihen0h15!A13692,2),0)</f>
        <v>#VALUE!</v>
      </c>
    </row>
    <row r="13693" spans="1:1" x14ac:dyDescent="0.25">
      <c r="A13693" s="78" t="e">
        <f>DATE(MID(Zeitreihen0h15!A13693,7,4),MID(Zeitreihen0h15!A13693,4,2),LEFT(Zeitreihen0h15!A13693,2))+TIME(MID(Zeitreihen0h15!A13693,12,2),RIGHT(Zeitreihen0h15!A13693,2),0)</f>
        <v>#VALUE!</v>
      </c>
    </row>
    <row r="13694" spans="1:1" x14ac:dyDescent="0.25">
      <c r="A13694" s="78" t="e">
        <f>DATE(MID(Zeitreihen0h15!A13694,7,4),MID(Zeitreihen0h15!A13694,4,2),LEFT(Zeitreihen0h15!A13694,2))+TIME(MID(Zeitreihen0h15!A13694,12,2),RIGHT(Zeitreihen0h15!A13694,2),0)</f>
        <v>#VALUE!</v>
      </c>
    </row>
    <row r="13695" spans="1:1" x14ac:dyDescent="0.25">
      <c r="A13695" s="78" t="e">
        <f>DATE(MID(Zeitreihen0h15!A13695,7,4),MID(Zeitreihen0h15!A13695,4,2),LEFT(Zeitreihen0h15!A13695,2))+TIME(MID(Zeitreihen0h15!A13695,12,2),RIGHT(Zeitreihen0h15!A13695,2),0)</f>
        <v>#VALUE!</v>
      </c>
    </row>
    <row r="13696" spans="1:1" x14ac:dyDescent="0.25">
      <c r="A13696" s="78" t="e">
        <f>DATE(MID(Zeitreihen0h15!A13696,7,4),MID(Zeitreihen0h15!A13696,4,2),LEFT(Zeitreihen0h15!A13696,2))+TIME(MID(Zeitreihen0h15!A13696,12,2),RIGHT(Zeitreihen0h15!A13696,2),0)</f>
        <v>#VALUE!</v>
      </c>
    </row>
    <row r="13697" spans="1:1" x14ac:dyDescent="0.25">
      <c r="A13697" s="78" t="e">
        <f>DATE(MID(Zeitreihen0h15!A13697,7,4),MID(Zeitreihen0h15!A13697,4,2),LEFT(Zeitreihen0h15!A13697,2))+TIME(MID(Zeitreihen0h15!A13697,12,2),RIGHT(Zeitreihen0h15!A13697,2),0)</f>
        <v>#VALUE!</v>
      </c>
    </row>
    <row r="13698" spans="1:1" x14ac:dyDescent="0.25">
      <c r="A13698" s="78" t="e">
        <f>DATE(MID(Zeitreihen0h15!A13698,7,4),MID(Zeitreihen0h15!A13698,4,2),LEFT(Zeitreihen0h15!A13698,2))+TIME(MID(Zeitreihen0h15!A13698,12,2),RIGHT(Zeitreihen0h15!A13698,2),0)</f>
        <v>#VALUE!</v>
      </c>
    </row>
    <row r="13699" spans="1:1" x14ac:dyDescent="0.25">
      <c r="A13699" s="78" t="e">
        <f>DATE(MID(Zeitreihen0h15!A13699,7,4),MID(Zeitreihen0h15!A13699,4,2),LEFT(Zeitreihen0h15!A13699,2))+TIME(MID(Zeitreihen0h15!A13699,12,2),RIGHT(Zeitreihen0h15!A13699,2),0)</f>
        <v>#VALUE!</v>
      </c>
    </row>
    <row r="13700" spans="1:1" x14ac:dyDescent="0.25">
      <c r="A13700" s="78" t="e">
        <f>DATE(MID(Zeitreihen0h15!A13700,7,4),MID(Zeitreihen0h15!A13700,4,2),LEFT(Zeitreihen0h15!A13700,2))+TIME(MID(Zeitreihen0h15!A13700,12,2),RIGHT(Zeitreihen0h15!A13700,2),0)</f>
        <v>#VALUE!</v>
      </c>
    </row>
    <row r="13701" spans="1:1" x14ac:dyDescent="0.25">
      <c r="A13701" s="78" t="e">
        <f>DATE(MID(Zeitreihen0h15!A13701,7,4),MID(Zeitreihen0h15!A13701,4,2),LEFT(Zeitreihen0h15!A13701,2))+TIME(MID(Zeitreihen0h15!A13701,12,2),RIGHT(Zeitreihen0h15!A13701,2),0)</f>
        <v>#VALUE!</v>
      </c>
    </row>
    <row r="13702" spans="1:1" x14ac:dyDescent="0.25">
      <c r="A13702" s="78" t="e">
        <f>DATE(MID(Zeitreihen0h15!A13702,7,4),MID(Zeitreihen0h15!A13702,4,2),LEFT(Zeitreihen0h15!A13702,2))+TIME(MID(Zeitreihen0h15!A13702,12,2),RIGHT(Zeitreihen0h15!A13702,2),0)</f>
        <v>#VALUE!</v>
      </c>
    </row>
    <row r="13703" spans="1:1" x14ac:dyDescent="0.25">
      <c r="A13703" s="78" t="e">
        <f>DATE(MID(Zeitreihen0h15!A13703,7,4),MID(Zeitreihen0h15!A13703,4,2),LEFT(Zeitreihen0h15!A13703,2))+TIME(MID(Zeitreihen0h15!A13703,12,2),RIGHT(Zeitreihen0h15!A13703,2),0)</f>
        <v>#VALUE!</v>
      </c>
    </row>
    <row r="13704" spans="1:1" x14ac:dyDescent="0.25">
      <c r="A13704" s="78" t="e">
        <f>DATE(MID(Zeitreihen0h15!A13704,7,4),MID(Zeitreihen0h15!A13704,4,2),LEFT(Zeitreihen0h15!A13704,2))+TIME(MID(Zeitreihen0h15!A13704,12,2),RIGHT(Zeitreihen0h15!A13704,2),0)</f>
        <v>#VALUE!</v>
      </c>
    </row>
    <row r="13705" spans="1:1" x14ac:dyDescent="0.25">
      <c r="A13705" s="78" t="e">
        <f>DATE(MID(Zeitreihen0h15!A13705,7,4),MID(Zeitreihen0h15!A13705,4,2),LEFT(Zeitreihen0h15!A13705,2))+TIME(MID(Zeitreihen0h15!A13705,12,2),RIGHT(Zeitreihen0h15!A13705,2),0)</f>
        <v>#VALUE!</v>
      </c>
    </row>
    <row r="13706" spans="1:1" x14ac:dyDescent="0.25">
      <c r="A13706" s="78" t="e">
        <f>DATE(MID(Zeitreihen0h15!A13706,7,4),MID(Zeitreihen0h15!A13706,4,2),LEFT(Zeitreihen0h15!A13706,2))+TIME(MID(Zeitreihen0h15!A13706,12,2),RIGHT(Zeitreihen0h15!A13706,2),0)</f>
        <v>#VALUE!</v>
      </c>
    </row>
    <row r="13707" spans="1:1" x14ac:dyDescent="0.25">
      <c r="A13707" s="78" t="e">
        <f>DATE(MID(Zeitreihen0h15!A13707,7,4),MID(Zeitreihen0h15!A13707,4,2),LEFT(Zeitreihen0h15!A13707,2))+TIME(MID(Zeitreihen0h15!A13707,12,2),RIGHT(Zeitreihen0h15!A13707,2),0)</f>
        <v>#VALUE!</v>
      </c>
    </row>
    <row r="13708" spans="1:1" x14ac:dyDescent="0.25">
      <c r="A13708" s="78" t="e">
        <f>DATE(MID(Zeitreihen0h15!A13708,7,4),MID(Zeitreihen0h15!A13708,4,2),LEFT(Zeitreihen0h15!A13708,2))+TIME(MID(Zeitreihen0h15!A13708,12,2),RIGHT(Zeitreihen0h15!A13708,2),0)</f>
        <v>#VALUE!</v>
      </c>
    </row>
    <row r="13709" spans="1:1" x14ac:dyDescent="0.25">
      <c r="A13709" s="78" t="e">
        <f>DATE(MID(Zeitreihen0h15!A13709,7,4),MID(Zeitreihen0h15!A13709,4,2),LEFT(Zeitreihen0h15!A13709,2))+TIME(MID(Zeitreihen0h15!A13709,12,2),RIGHT(Zeitreihen0h15!A13709,2),0)</f>
        <v>#VALUE!</v>
      </c>
    </row>
    <row r="13710" spans="1:1" x14ac:dyDescent="0.25">
      <c r="A13710" s="78" t="e">
        <f>DATE(MID(Zeitreihen0h15!A13710,7,4),MID(Zeitreihen0h15!A13710,4,2),LEFT(Zeitreihen0h15!A13710,2))+TIME(MID(Zeitreihen0h15!A13710,12,2),RIGHT(Zeitreihen0h15!A13710,2),0)</f>
        <v>#VALUE!</v>
      </c>
    </row>
    <row r="13711" spans="1:1" x14ac:dyDescent="0.25">
      <c r="A13711" s="78" t="e">
        <f>DATE(MID(Zeitreihen0h15!A13711,7,4),MID(Zeitreihen0h15!A13711,4,2),LEFT(Zeitreihen0h15!A13711,2))+TIME(MID(Zeitreihen0h15!A13711,12,2),RIGHT(Zeitreihen0h15!A13711,2),0)</f>
        <v>#VALUE!</v>
      </c>
    </row>
    <row r="13712" spans="1:1" x14ac:dyDescent="0.25">
      <c r="A13712" s="78" t="e">
        <f>DATE(MID(Zeitreihen0h15!A13712,7,4),MID(Zeitreihen0h15!A13712,4,2),LEFT(Zeitreihen0h15!A13712,2))+TIME(MID(Zeitreihen0h15!A13712,12,2),RIGHT(Zeitreihen0h15!A13712,2),0)</f>
        <v>#VALUE!</v>
      </c>
    </row>
    <row r="13713" spans="1:1" x14ac:dyDescent="0.25">
      <c r="A13713" s="78" t="e">
        <f>DATE(MID(Zeitreihen0h15!A13713,7,4),MID(Zeitreihen0h15!A13713,4,2),LEFT(Zeitreihen0h15!A13713,2))+TIME(MID(Zeitreihen0h15!A13713,12,2),RIGHT(Zeitreihen0h15!A13713,2),0)</f>
        <v>#VALUE!</v>
      </c>
    </row>
    <row r="13714" spans="1:1" x14ac:dyDescent="0.25">
      <c r="A13714" s="78" t="e">
        <f>DATE(MID(Zeitreihen0h15!A13714,7,4),MID(Zeitreihen0h15!A13714,4,2),LEFT(Zeitreihen0h15!A13714,2))+TIME(MID(Zeitreihen0h15!A13714,12,2),RIGHT(Zeitreihen0h15!A13714,2),0)</f>
        <v>#VALUE!</v>
      </c>
    </row>
    <row r="13715" spans="1:1" x14ac:dyDescent="0.25">
      <c r="A13715" s="78" t="e">
        <f>DATE(MID(Zeitreihen0h15!A13715,7,4),MID(Zeitreihen0h15!A13715,4,2),LEFT(Zeitreihen0h15!A13715,2))+TIME(MID(Zeitreihen0h15!A13715,12,2),RIGHT(Zeitreihen0h15!A13715,2),0)</f>
        <v>#VALUE!</v>
      </c>
    </row>
    <row r="13716" spans="1:1" x14ac:dyDescent="0.25">
      <c r="A13716" s="78" t="e">
        <f>DATE(MID(Zeitreihen0h15!A13716,7,4),MID(Zeitreihen0h15!A13716,4,2),LEFT(Zeitreihen0h15!A13716,2))+TIME(MID(Zeitreihen0h15!A13716,12,2),RIGHT(Zeitreihen0h15!A13716,2),0)</f>
        <v>#VALUE!</v>
      </c>
    </row>
    <row r="13717" spans="1:1" x14ac:dyDescent="0.25">
      <c r="A13717" s="78" t="e">
        <f>DATE(MID(Zeitreihen0h15!A13717,7,4),MID(Zeitreihen0h15!A13717,4,2),LEFT(Zeitreihen0h15!A13717,2))+TIME(MID(Zeitreihen0h15!A13717,12,2),RIGHT(Zeitreihen0h15!A13717,2),0)</f>
        <v>#VALUE!</v>
      </c>
    </row>
    <row r="13718" spans="1:1" x14ac:dyDescent="0.25">
      <c r="A13718" s="78" t="e">
        <f>DATE(MID(Zeitreihen0h15!A13718,7,4),MID(Zeitreihen0h15!A13718,4,2),LEFT(Zeitreihen0h15!A13718,2))+TIME(MID(Zeitreihen0h15!A13718,12,2),RIGHT(Zeitreihen0h15!A13718,2),0)</f>
        <v>#VALUE!</v>
      </c>
    </row>
    <row r="13719" spans="1:1" x14ac:dyDescent="0.25">
      <c r="A13719" s="78" t="e">
        <f>DATE(MID(Zeitreihen0h15!A13719,7,4),MID(Zeitreihen0h15!A13719,4,2),LEFT(Zeitreihen0h15!A13719,2))+TIME(MID(Zeitreihen0h15!A13719,12,2),RIGHT(Zeitreihen0h15!A13719,2),0)</f>
        <v>#VALUE!</v>
      </c>
    </row>
    <row r="13720" spans="1:1" x14ac:dyDescent="0.25">
      <c r="A13720" s="78" t="e">
        <f>DATE(MID(Zeitreihen0h15!A13720,7,4),MID(Zeitreihen0h15!A13720,4,2),LEFT(Zeitreihen0h15!A13720,2))+TIME(MID(Zeitreihen0h15!A13720,12,2),RIGHT(Zeitreihen0h15!A13720,2),0)</f>
        <v>#VALUE!</v>
      </c>
    </row>
    <row r="13721" spans="1:1" x14ac:dyDescent="0.25">
      <c r="A13721" s="78" t="e">
        <f>DATE(MID(Zeitreihen0h15!A13721,7,4),MID(Zeitreihen0h15!A13721,4,2),LEFT(Zeitreihen0h15!A13721,2))+TIME(MID(Zeitreihen0h15!A13721,12,2),RIGHT(Zeitreihen0h15!A13721,2),0)</f>
        <v>#VALUE!</v>
      </c>
    </row>
    <row r="13722" spans="1:1" x14ac:dyDescent="0.25">
      <c r="A13722" s="78" t="e">
        <f>DATE(MID(Zeitreihen0h15!A13722,7,4),MID(Zeitreihen0h15!A13722,4,2),LEFT(Zeitreihen0h15!A13722,2))+TIME(MID(Zeitreihen0h15!A13722,12,2),RIGHT(Zeitreihen0h15!A13722,2),0)</f>
        <v>#VALUE!</v>
      </c>
    </row>
    <row r="13723" spans="1:1" x14ac:dyDescent="0.25">
      <c r="A13723" s="78" t="e">
        <f>DATE(MID(Zeitreihen0h15!A13723,7,4),MID(Zeitreihen0h15!A13723,4,2),LEFT(Zeitreihen0h15!A13723,2))+TIME(MID(Zeitreihen0h15!A13723,12,2),RIGHT(Zeitreihen0h15!A13723,2),0)</f>
        <v>#VALUE!</v>
      </c>
    </row>
    <row r="13724" spans="1:1" x14ac:dyDescent="0.25">
      <c r="A13724" s="78" t="e">
        <f>DATE(MID(Zeitreihen0h15!A13724,7,4),MID(Zeitreihen0h15!A13724,4,2),LEFT(Zeitreihen0h15!A13724,2))+TIME(MID(Zeitreihen0h15!A13724,12,2),RIGHT(Zeitreihen0h15!A13724,2),0)</f>
        <v>#VALUE!</v>
      </c>
    </row>
    <row r="13725" spans="1:1" x14ac:dyDescent="0.25">
      <c r="A13725" s="78" t="e">
        <f>DATE(MID(Zeitreihen0h15!A13725,7,4),MID(Zeitreihen0h15!A13725,4,2),LEFT(Zeitreihen0h15!A13725,2))+TIME(MID(Zeitreihen0h15!A13725,12,2),RIGHT(Zeitreihen0h15!A13725,2),0)</f>
        <v>#VALUE!</v>
      </c>
    </row>
    <row r="13726" spans="1:1" x14ac:dyDescent="0.25">
      <c r="A13726" s="78" t="e">
        <f>DATE(MID(Zeitreihen0h15!A13726,7,4),MID(Zeitreihen0h15!A13726,4,2),LEFT(Zeitreihen0h15!A13726,2))+TIME(MID(Zeitreihen0h15!A13726,12,2),RIGHT(Zeitreihen0h15!A13726,2),0)</f>
        <v>#VALUE!</v>
      </c>
    </row>
    <row r="13727" spans="1:1" x14ac:dyDescent="0.25">
      <c r="A13727" s="78" t="e">
        <f>DATE(MID(Zeitreihen0h15!A13727,7,4),MID(Zeitreihen0h15!A13727,4,2),LEFT(Zeitreihen0h15!A13727,2))+TIME(MID(Zeitreihen0h15!A13727,12,2),RIGHT(Zeitreihen0h15!A13727,2),0)</f>
        <v>#VALUE!</v>
      </c>
    </row>
    <row r="13728" spans="1:1" x14ac:dyDescent="0.25">
      <c r="A13728" s="78" t="e">
        <f>DATE(MID(Zeitreihen0h15!A13728,7,4),MID(Zeitreihen0h15!A13728,4,2),LEFT(Zeitreihen0h15!A13728,2))+TIME(MID(Zeitreihen0h15!A13728,12,2),RIGHT(Zeitreihen0h15!A13728,2),0)</f>
        <v>#VALUE!</v>
      </c>
    </row>
    <row r="13729" spans="1:1" x14ac:dyDescent="0.25">
      <c r="A13729" s="78" t="e">
        <f>DATE(MID(Zeitreihen0h15!A13729,7,4),MID(Zeitreihen0h15!A13729,4,2),LEFT(Zeitreihen0h15!A13729,2))+TIME(MID(Zeitreihen0h15!A13729,12,2),RIGHT(Zeitreihen0h15!A13729,2),0)</f>
        <v>#VALUE!</v>
      </c>
    </row>
    <row r="13730" spans="1:1" x14ac:dyDescent="0.25">
      <c r="A13730" s="78" t="e">
        <f>DATE(MID(Zeitreihen0h15!A13730,7,4),MID(Zeitreihen0h15!A13730,4,2),LEFT(Zeitreihen0h15!A13730,2))+TIME(MID(Zeitreihen0h15!A13730,12,2),RIGHT(Zeitreihen0h15!A13730,2),0)</f>
        <v>#VALUE!</v>
      </c>
    </row>
    <row r="13731" spans="1:1" x14ac:dyDescent="0.25">
      <c r="A13731" s="78" t="e">
        <f>DATE(MID(Zeitreihen0h15!A13731,7,4),MID(Zeitreihen0h15!A13731,4,2),LEFT(Zeitreihen0h15!A13731,2))+TIME(MID(Zeitreihen0h15!A13731,12,2),RIGHT(Zeitreihen0h15!A13731,2),0)</f>
        <v>#VALUE!</v>
      </c>
    </row>
    <row r="13732" spans="1:1" x14ac:dyDescent="0.25">
      <c r="A13732" s="78" t="e">
        <f>DATE(MID(Zeitreihen0h15!A13732,7,4),MID(Zeitreihen0h15!A13732,4,2),LEFT(Zeitreihen0h15!A13732,2))+TIME(MID(Zeitreihen0h15!A13732,12,2),RIGHT(Zeitreihen0h15!A13732,2),0)</f>
        <v>#VALUE!</v>
      </c>
    </row>
    <row r="13733" spans="1:1" x14ac:dyDescent="0.25">
      <c r="A13733" s="78" t="e">
        <f>DATE(MID(Zeitreihen0h15!A13733,7,4),MID(Zeitreihen0h15!A13733,4,2),LEFT(Zeitreihen0h15!A13733,2))+TIME(MID(Zeitreihen0h15!A13733,12,2),RIGHT(Zeitreihen0h15!A13733,2),0)</f>
        <v>#VALUE!</v>
      </c>
    </row>
    <row r="13734" spans="1:1" x14ac:dyDescent="0.25">
      <c r="A13734" s="78" t="e">
        <f>DATE(MID(Zeitreihen0h15!A13734,7,4),MID(Zeitreihen0h15!A13734,4,2),LEFT(Zeitreihen0h15!A13734,2))+TIME(MID(Zeitreihen0h15!A13734,12,2),RIGHT(Zeitreihen0h15!A13734,2),0)</f>
        <v>#VALUE!</v>
      </c>
    </row>
    <row r="13735" spans="1:1" x14ac:dyDescent="0.25">
      <c r="A13735" s="78" t="e">
        <f>DATE(MID(Zeitreihen0h15!A13735,7,4),MID(Zeitreihen0h15!A13735,4,2),LEFT(Zeitreihen0h15!A13735,2))+TIME(MID(Zeitreihen0h15!A13735,12,2),RIGHT(Zeitreihen0h15!A13735,2),0)</f>
        <v>#VALUE!</v>
      </c>
    </row>
    <row r="13736" spans="1:1" x14ac:dyDescent="0.25">
      <c r="A13736" s="78" t="e">
        <f>DATE(MID(Zeitreihen0h15!A13736,7,4),MID(Zeitreihen0h15!A13736,4,2),LEFT(Zeitreihen0h15!A13736,2))+TIME(MID(Zeitreihen0h15!A13736,12,2),RIGHT(Zeitreihen0h15!A13736,2),0)</f>
        <v>#VALUE!</v>
      </c>
    </row>
    <row r="13737" spans="1:1" x14ac:dyDescent="0.25">
      <c r="A13737" s="78" t="e">
        <f>DATE(MID(Zeitreihen0h15!A13737,7,4),MID(Zeitreihen0h15!A13737,4,2),LEFT(Zeitreihen0h15!A13737,2))+TIME(MID(Zeitreihen0h15!A13737,12,2),RIGHT(Zeitreihen0h15!A13737,2),0)</f>
        <v>#VALUE!</v>
      </c>
    </row>
    <row r="13738" spans="1:1" x14ac:dyDescent="0.25">
      <c r="A13738" s="78" t="e">
        <f>DATE(MID(Zeitreihen0h15!A13738,7,4),MID(Zeitreihen0h15!A13738,4,2),LEFT(Zeitreihen0h15!A13738,2))+TIME(MID(Zeitreihen0h15!A13738,12,2),RIGHT(Zeitreihen0h15!A13738,2),0)</f>
        <v>#VALUE!</v>
      </c>
    </row>
    <row r="13739" spans="1:1" x14ac:dyDescent="0.25">
      <c r="A13739" s="78" t="e">
        <f>DATE(MID(Zeitreihen0h15!A13739,7,4),MID(Zeitreihen0h15!A13739,4,2),LEFT(Zeitreihen0h15!A13739,2))+TIME(MID(Zeitreihen0h15!A13739,12,2),RIGHT(Zeitreihen0h15!A13739,2),0)</f>
        <v>#VALUE!</v>
      </c>
    </row>
    <row r="13740" spans="1:1" x14ac:dyDescent="0.25">
      <c r="A13740" s="78" t="e">
        <f>DATE(MID(Zeitreihen0h15!A13740,7,4),MID(Zeitreihen0h15!A13740,4,2),LEFT(Zeitreihen0h15!A13740,2))+TIME(MID(Zeitreihen0h15!A13740,12,2),RIGHT(Zeitreihen0h15!A13740,2),0)</f>
        <v>#VALUE!</v>
      </c>
    </row>
    <row r="13741" spans="1:1" x14ac:dyDescent="0.25">
      <c r="A13741" s="78" t="e">
        <f>DATE(MID(Zeitreihen0h15!A13741,7,4),MID(Zeitreihen0h15!A13741,4,2),LEFT(Zeitreihen0h15!A13741,2))+TIME(MID(Zeitreihen0h15!A13741,12,2),RIGHT(Zeitreihen0h15!A13741,2),0)</f>
        <v>#VALUE!</v>
      </c>
    </row>
    <row r="13742" spans="1:1" x14ac:dyDescent="0.25">
      <c r="A13742" s="78" t="e">
        <f>DATE(MID(Zeitreihen0h15!A13742,7,4),MID(Zeitreihen0h15!A13742,4,2),LEFT(Zeitreihen0h15!A13742,2))+TIME(MID(Zeitreihen0h15!A13742,12,2),RIGHT(Zeitreihen0h15!A13742,2),0)</f>
        <v>#VALUE!</v>
      </c>
    </row>
    <row r="13743" spans="1:1" x14ac:dyDescent="0.25">
      <c r="A13743" s="78" t="e">
        <f>DATE(MID(Zeitreihen0h15!A13743,7,4),MID(Zeitreihen0h15!A13743,4,2),LEFT(Zeitreihen0h15!A13743,2))+TIME(MID(Zeitreihen0h15!A13743,12,2),RIGHT(Zeitreihen0h15!A13743,2),0)</f>
        <v>#VALUE!</v>
      </c>
    </row>
    <row r="13744" spans="1:1" x14ac:dyDescent="0.25">
      <c r="A13744" s="78" t="e">
        <f>DATE(MID(Zeitreihen0h15!A13744,7,4),MID(Zeitreihen0h15!A13744,4,2),LEFT(Zeitreihen0h15!A13744,2))+TIME(MID(Zeitreihen0h15!A13744,12,2),RIGHT(Zeitreihen0h15!A13744,2),0)</f>
        <v>#VALUE!</v>
      </c>
    </row>
    <row r="13745" spans="1:1" x14ac:dyDescent="0.25">
      <c r="A13745" s="78" t="e">
        <f>DATE(MID(Zeitreihen0h15!A13745,7,4),MID(Zeitreihen0h15!A13745,4,2),LEFT(Zeitreihen0h15!A13745,2))+TIME(MID(Zeitreihen0h15!A13745,12,2),RIGHT(Zeitreihen0h15!A13745,2),0)</f>
        <v>#VALUE!</v>
      </c>
    </row>
    <row r="13746" spans="1:1" x14ac:dyDescent="0.25">
      <c r="A13746" s="78" t="e">
        <f>DATE(MID(Zeitreihen0h15!A13746,7,4),MID(Zeitreihen0h15!A13746,4,2),LEFT(Zeitreihen0h15!A13746,2))+TIME(MID(Zeitreihen0h15!A13746,12,2),RIGHT(Zeitreihen0h15!A13746,2),0)</f>
        <v>#VALUE!</v>
      </c>
    </row>
    <row r="13747" spans="1:1" x14ac:dyDescent="0.25">
      <c r="A13747" s="78" t="e">
        <f>DATE(MID(Zeitreihen0h15!A13747,7,4),MID(Zeitreihen0h15!A13747,4,2),LEFT(Zeitreihen0h15!A13747,2))+TIME(MID(Zeitreihen0h15!A13747,12,2),RIGHT(Zeitreihen0h15!A13747,2),0)</f>
        <v>#VALUE!</v>
      </c>
    </row>
    <row r="13748" spans="1:1" x14ac:dyDescent="0.25">
      <c r="A13748" s="78" t="e">
        <f>DATE(MID(Zeitreihen0h15!A13748,7,4),MID(Zeitreihen0h15!A13748,4,2),LEFT(Zeitreihen0h15!A13748,2))+TIME(MID(Zeitreihen0h15!A13748,12,2),RIGHT(Zeitreihen0h15!A13748,2),0)</f>
        <v>#VALUE!</v>
      </c>
    </row>
    <row r="13749" spans="1:1" x14ac:dyDescent="0.25">
      <c r="A13749" s="78" t="e">
        <f>DATE(MID(Zeitreihen0h15!A13749,7,4),MID(Zeitreihen0h15!A13749,4,2),LEFT(Zeitreihen0h15!A13749,2))+TIME(MID(Zeitreihen0h15!A13749,12,2),RIGHT(Zeitreihen0h15!A13749,2),0)</f>
        <v>#VALUE!</v>
      </c>
    </row>
    <row r="13750" spans="1:1" x14ac:dyDescent="0.25">
      <c r="A13750" s="78" t="e">
        <f>DATE(MID(Zeitreihen0h15!A13750,7,4),MID(Zeitreihen0h15!A13750,4,2),LEFT(Zeitreihen0h15!A13750,2))+TIME(MID(Zeitreihen0h15!A13750,12,2),RIGHT(Zeitreihen0h15!A13750,2),0)</f>
        <v>#VALUE!</v>
      </c>
    </row>
    <row r="13751" spans="1:1" x14ac:dyDescent="0.25">
      <c r="A13751" s="78" t="e">
        <f>DATE(MID(Zeitreihen0h15!A13751,7,4),MID(Zeitreihen0h15!A13751,4,2),LEFT(Zeitreihen0h15!A13751,2))+TIME(MID(Zeitreihen0h15!A13751,12,2),RIGHT(Zeitreihen0h15!A13751,2),0)</f>
        <v>#VALUE!</v>
      </c>
    </row>
    <row r="13752" spans="1:1" x14ac:dyDescent="0.25">
      <c r="A13752" s="78" t="e">
        <f>DATE(MID(Zeitreihen0h15!A13752,7,4),MID(Zeitreihen0h15!A13752,4,2),LEFT(Zeitreihen0h15!A13752,2))+TIME(MID(Zeitreihen0h15!A13752,12,2),RIGHT(Zeitreihen0h15!A13752,2),0)</f>
        <v>#VALUE!</v>
      </c>
    </row>
    <row r="13753" spans="1:1" x14ac:dyDescent="0.25">
      <c r="A13753" s="78" t="e">
        <f>DATE(MID(Zeitreihen0h15!A13753,7,4),MID(Zeitreihen0h15!A13753,4,2),LEFT(Zeitreihen0h15!A13753,2))+TIME(MID(Zeitreihen0h15!A13753,12,2),RIGHT(Zeitreihen0h15!A13753,2),0)</f>
        <v>#VALUE!</v>
      </c>
    </row>
    <row r="13754" spans="1:1" x14ac:dyDescent="0.25">
      <c r="A13754" s="78" t="e">
        <f>DATE(MID(Zeitreihen0h15!A13754,7,4),MID(Zeitreihen0h15!A13754,4,2),LEFT(Zeitreihen0h15!A13754,2))+TIME(MID(Zeitreihen0h15!A13754,12,2),RIGHT(Zeitreihen0h15!A13754,2),0)</f>
        <v>#VALUE!</v>
      </c>
    </row>
    <row r="13755" spans="1:1" x14ac:dyDescent="0.25">
      <c r="A13755" s="78" t="e">
        <f>DATE(MID(Zeitreihen0h15!A13755,7,4),MID(Zeitreihen0h15!A13755,4,2),LEFT(Zeitreihen0h15!A13755,2))+TIME(MID(Zeitreihen0h15!A13755,12,2),RIGHT(Zeitreihen0h15!A13755,2),0)</f>
        <v>#VALUE!</v>
      </c>
    </row>
    <row r="13756" spans="1:1" x14ac:dyDescent="0.25">
      <c r="A13756" s="78" t="e">
        <f>DATE(MID(Zeitreihen0h15!A13756,7,4),MID(Zeitreihen0h15!A13756,4,2),LEFT(Zeitreihen0h15!A13756,2))+TIME(MID(Zeitreihen0h15!A13756,12,2),RIGHT(Zeitreihen0h15!A13756,2),0)</f>
        <v>#VALUE!</v>
      </c>
    </row>
    <row r="13757" spans="1:1" x14ac:dyDescent="0.25">
      <c r="A13757" s="78" t="e">
        <f>DATE(MID(Zeitreihen0h15!A13757,7,4),MID(Zeitreihen0h15!A13757,4,2),LEFT(Zeitreihen0h15!A13757,2))+TIME(MID(Zeitreihen0h15!A13757,12,2),RIGHT(Zeitreihen0h15!A13757,2),0)</f>
        <v>#VALUE!</v>
      </c>
    </row>
    <row r="13758" spans="1:1" x14ac:dyDescent="0.25">
      <c r="A13758" s="78" t="e">
        <f>DATE(MID(Zeitreihen0h15!A13758,7,4),MID(Zeitreihen0h15!A13758,4,2),LEFT(Zeitreihen0h15!A13758,2))+TIME(MID(Zeitreihen0h15!A13758,12,2),RIGHT(Zeitreihen0h15!A13758,2),0)</f>
        <v>#VALUE!</v>
      </c>
    </row>
    <row r="13759" spans="1:1" x14ac:dyDescent="0.25">
      <c r="A13759" s="78" t="e">
        <f>DATE(MID(Zeitreihen0h15!A13759,7,4),MID(Zeitreihen0h15!A13759,4,2),LEFT(Zeitreihen0h15!A13759,2))+TIME(MID(Zeitreihen0h15!A13759,12,2),RIGHT(Zeitreihen0h15!A13759,2),0)</f>
        <v>#VALUE!</v>
      </c>
    </row>
    <row r="13760" spans="1:1" x14ac:dyDescent="0.25">
      <c r="A13760" s="78" t="e">
        <f>DATE(MID(Zeitreihen0h15!A13760,7,4),MID(Zeitreihen0h15!A13760,4,2),LEFT(Zeitreihen0h15!A13760,2))+TIME(MID(Zeitreihen0h15!A13760,12,2),RIGHT(Zeitreihen0h15!A13760,2),0)</f>
        <v>#VALUE!</v>
      </c>
    </row>
    <row r="13761" spans="1:1" x14ac:dyDescent="0.25">
      <c r="A13761" s="78" t="e">
        <f>DATE(MID(Zeitreihen0h15!A13761,7,4),MID(Zeitreihen0h15!A13761,4,2),LEFT(Zeitreihen0h15!A13761,2))+TIME(MID(Zeitreihen0h15!A13761,12,2),RIGHT(Zeitreihen0h15!A13761,2),0)</f>
        <v>#VALUE!</v>
      </c>
    </row>
    <row r="13762" spans="1:1" x14ac:dyDescent="0.25">
      <c r="A13762" s="78" t="e">
        <f>DATE(MID(Zeitreihen0h15!A13762,7,4),MID(Zeitreihen0h15!A13762,4,2),LEFT(Zeitreihen0h15!A13762,2))+TIME(MID(Zeitreihen0h15!A13762,12,2),RIGHT(Zeitreihen0h15!A13762,2),0)</f>
        <v>#VALUE!</v>
      </c>
    </row>
    <row r="13763" spans="1:1" x14ac:dyDescent="0.25">
      <c r="A13763" s="78" t="e">
        <f>DATE(MID(Zeitreihen0h15!A13763,7,4),MID(Zeitreihen0h15!A13763,4,2),LEFT(Zeitreihen0h15!A13763,2))+TIME(MID(Zeitreihen0h15!A13763,12,2),RIGHT(Zeitreihen0h15!A13763,2),0)</f>
        <v>#VALUE!</v>
      </c>
    </row>
    <row r="13764" spans="1:1" x14ac:dyDescent="0.25">
      <c r="A13764" s="78" t="e">
        <f>DATE(MID(Zeitreihen0h15!A13764,7,4),MID(Zeitreihen0h15!A13764,4,2),LEFT(Zeitreihen0h15!A13764,2))+TIME(MID(Zeitreihen0h15!A13764,12,2),RIGHT(Zeitreihen0h15!A13764,2),0)</f>
        <v>#VALUE!</v>
      </c>
    </row>
    <row r="13765" spans="1:1" x14ac:dyDescent="0.25">
      <c r="A13765" s="78" t="e">
        <f>DATE(MID(Zeitreihen0h15!A13765,7,4),MID(Zeitreihen0h15!A13765,4,2),LEFT(Zeitreihen0h15!A13765,2))+TIME(MID(Zeitreihen0h15!A13765,12,2),RIGHT(Zeitreihen0h15!A13765,2),0)</f>
        <v>#VALUE!</v>
      </c>
    </row>
    <row r="13766" spans="1:1" x14ac:dyDescent="0.25">
      <c r="A13766" s="78" t="e">
        <f>DATE(MID(Zeitreihen0h15!A13766,7,4),MID(Zeitreihen0h15!A13766,4,2),LEFT(Zeitreihen0h15!A13766,2))+TIME(MID(Zeitreihen0h15!A13766,12,2),RIGHT(Zeitreihen0h15!A13766,2),0)</f>
        <v>#VALUE!</v>
      </c>
    </row>
    <row r="13767" spans="1:1" x14ac:dyDescent="0.25">
      <c r="A13767" s="78" t="e">
        <f>DATE(MID(Zeitreihen0h15!A13767,7,4),MID(Zeitreihen0h15!A13767,4,2),LEFT(Zeitreihen0h15!A13767,2))+TIME(MID(Zeitreihen0h15!A13767,12,2),RIGHT(Zeitreihen0h15!A13767,2),0)</f>
        <v>#VALUE!</v>
      </c>
    </row>
    <row r="13768" spans="1:1" x14ac:dyDescent="0.25">
      <c r="A13768" s="78" t="e">
        <f>DATE(MID(Zeitreihen0h15!A13768,7,4),MID(Zeitreihen0h15!A13768,4,2),LEFT(Zeitreihen0h15!A13768,2))+TIME(MID(Zeitreihen0h15!A13768,12,2),RIGHT(Zeitreihen0h15!A13768,2),0)</f>
        <v>#VALUE!</v>
      </c>
    </row>
    <row r="13769" spans="1:1" x14ac:dyDescent="0.25">
      <c r="A13769" s="78" t="e">
        <f>DATE(MID(Zeitreihen0h15!A13769,7,4),MID(Zeitreihen0h15!A13769,4,2),LEFT(Zeitreihen0h15!A13769,2))+TIME(MID(Zeitreihen0h15!A13769,12,2),RIGHT(Zeitreihen0h15!A13769,2),0)</f>
        <v>#VALUE!</v>
      </c>
    </row>
    <row r="13770" spans="1:1" x14ac:dyDescent="0.25">
      <c r="A13770" s="78" t="e">
        <f>DATE(MID(Zeitreihen0h15!A13770,7,4),MID(Zeitreihen0h15!A13770,4,2),LEFT(Zeitreihen0h15!A13770,2))+TIME(MID(Zeitreihen0h15!A13770,12,2),RIGHT(Zeitreihen0h15!A13770,2),0)</f>
        <v>#VALUE!</v>
      </c>
    </row>
    <row r="13771" spans="1:1" x14ac:dyDescent="0.25">
      <c r="A13771" s="78" t="e">
        <f>DATE(MID(Zeitreihen0h15!A13771,7,4),MID(Zeitreihen0h15!A13771,4,2),LEFT(Zeitreihen0h15!A13771,2))+TIME(MID(Zeitreihen0h15!A13771,12,2),RIGHT(Zeitreihen0h15!A13771,2),0)</f>
        <v>#VALUE!</v>
      </c>
    </row>
    <row r="13772" spans="1:1" x14ac:dyDescent="0.25">
      <c r="A13772" s="78" t="e">
        <f>DATE(MID(Zeitreihen0h15!A13772,7,4),MID(Zeitreihen0h15!A13772,4,2),LEFT(Zeitreihen0h15!A13772,2))+TIME(MID(Zeitreihen0h15!A13772,12,2),RIGHT(Zeitreihen0h15!A13772,2),0)</f>
        <v>#VALUE!</v>
      </c>
    </row>
    <row r="13773" spans="1:1" x14ac:dyDescent="0.25">
      <c r="A13773" s="78" t="e">
        <f>DATE(MID(Zeitreihen0h15!A13773,7,4),MID(Zeitreihen0h15!A13773,4,2),LEFT(Zeitreihen0h15!A13773,2))+TIME(MID(Zeitreihen0h15!A13773,12,2),RIGHT(Zeitreihen0h15!A13773,2),0)</f>
        <v>#VALUE!</v>
      </c>
    </row>
    <row r="13774" spans="1:1" x14ac:dyDescent="0.25">
      <c r="A13774" s="78" t="e">
        <f>DATE(MID(Zeitreihen0h15!A13774,7,4),MID(Zeitreihen0h15!A13774,4,2),LEFT(Zeitreihen0h15!A13774,2))+TIME(MID(Zeitreihen0h15!A13774,12,2),RIGHT(Zeitreihen0h15!A13774,2),0)</f>
        <v>#VALUE!</v>
      </c>
    </row>
    <row r="13775" spans="1:1" x14ac:dyDescent="0.25">
      <c r="A13775" s="78" t="e">
        <f>DATE(MID(Zeitreihen0h15!A13775,7,4),MID(Zeitreihen0h15!A13775,4,2),LEFT(Zeitreihen0h15!A13775,2))+TIME(MID(Zeitreihen0h15!A13775,12,2),RIGHT(Zeitreihen0h15!A13775,2),0)</f>
        <v>#VALUE!</v>
      </c>
    </row>
    <row r="13776" spans="1:1" x14ac:dyDescent="0.25">
      <c r="A13776" s="78" t="e">
        <f>DATE(MID(Zeitreihen0h15!A13776,7,4),MID(Zeitreihen0h15!A13776,4,2),LEFT(Zeitreihen0h15!A13776,2))+TIME(MID(Zeitreihen0h15!A13776,12,2),RIGHT(Zeitreihen0h15!A13776,2),0)</f>
        <v>#VALUE!</v>
      </c>
    </row>
    <row r="13777" spans="1:1" x14ac:dyDescent="0.25">
      <c r="A13777" s="78" t="e">
        <f>DATE(MID(Zeitreihen0h15!A13777,7,4),MID(Zeitreihen0h15!A13777,4,2),LEFT(Zeitreihen0h15!A13777,2))+TIME(MID(Zeitreihen0h15!A13777,12,2),RIGHT(Zeitreihen0h15!A13777,2),0)</f>
        <v>#VALUE!</v>
      </c>
    </row>
    <row r="13778" spans="1:1" x14ac:dyDescent="0.25">
      <c r="A13778" s="78" t="e">
        <f>DATE(MID(Zeitreihen0h15!A13778,7,4),MID(Zeitreihen0h15!A13778,4,2),LEFT(Zeitreihen0h15!A13778,2))+TIME(MID(Zeitreihen0h15!A13778,12,2),RIGHT(Zeitreihen0h15!A13778,2),0)</f>
        <v>#VALUE!</v>
      </c>
    </row>
    <row r="13779" spans="1:1" x14ac:dyDescent="0.25">
      <c r="A13779" s="78" t="e">
        <f>DATE(MID(Zeitreihen0h15!A13779,7,4),MID(Zeitreihen0h15!A13779,4,2),LEFT(Zeitreihen0h15!A13779,2))+TIME(MID(Zeitreihen0h15!A13779,12,2),RIGHT(Zeitreihen0h15!A13779,2),0)</f>
        <v>#VALUE!</v>
      </c>
    </row>
    <row r="13780" spans="1:1" x14ac:dyDescent="0.25">
      <c r="A13780" s="78" t="e">
        <f>DATE(MID(Zeitreihen0h15!A13780,7,4),MID(Zeitreihen0h15!A13780,4,2),LEFT(Zeitreihen0h15!A13780,2))+TIME(MID(Zeitreihen0h15!A13780,12,2),RIGHT(Zeitreihen0h15!A13780,2),0)</f>
        <v>#VALUE!</v>
      </c>
    </row>
    <row r="13781" spans="1:1" x14ac:dyDescent="0.25">
      <c r="A13781" s="78" t="e">
        <f>DATE(MID(Zeitreihen0h15!A13781,7,4),MID(Zeitreihen0h15!A13781,4,2),LEFT(Zeitreihen0h15!A13781,2))+TIME(MID(Zeitreihen0h15!A13781,12,2),RIGHT(Zeitreihen0h15!A13781,2),0)</f>
        <v>#VALUE!</v>
      </c>
    </row>
    <row r="13782" spans="1:1" x14ac:dyDescent="0.25">
      <c r="A13782" s="78" t="e">
        <f>DATE(MID(Zeitreihen0h15!A13782,7,4),MID(Zeitreihen0h15!A13782,4,2),LEFT(Zeitreihen0h15!A13782,2))+TIME(MID(Zeitreihen0h15!A13782,12,2),RIGHT(Zeitreihen0h15!A13782,2),0)</f>
        <v>#VALUE!</v>
      </c>
    </row>
    <row r="13783" spans="1:1" x14ac:dyDescent="0.25">
      <c r="A13783" s="78" t="e">
        <f>DATE(MID(Zeitreihen0h15!A13783,7,4),MID(Zeitreihen0h15!A13783,4,2),LEFT(Zeitreihen0h15!A13783,2))+TIME(MID(Zeitreihen0h15!A13783,12,2),RIGHT(Zeitreihen0h15!A13783,2),0)</f>
        <v>#VALUE!</v>
      </c>
    </row>
    <row r="13784" spans="1:1" x14ac:dyDescent="0.25">
      <c r="A13784" s="78" t="e">
        <f>DATE(MID(Zeitreihen0h15!A13784,7,4),MID(Zeitreihen0h15!A13784,4,2),LEFT(Zeitreihen0h15!A13784,2))+TIME(MID(Zeitreihen0h15!A13784,12,2),RIGHT(Zeitreihen0h15!A13784,2),0)</f>
        <v>#VALUE!</v>
      </c>
    </row>
    <row r="13785" spans="1:1" x14ac:dyDescent="0.25">
      <c r="A13785" s="78" t="e">
        <f>DATE(MID(Zeitreihen0h15!A13785,7,4),MID(Zeitreihen0h15!A13785,4,2),LEFT(Zeitreihen0h15!A13785,2))+TIME(MID(Zeitreihen0h15!A13785,12,2),RIGHT(Zeitreihen0h15!A13785,2),0)</f>
        <v>#VALUE!</v>
      </c>
    </row>
    <row r="13786" spans="1:1" x14ac:dyDescent="0.25">
      <c r="A13786" s="78" t="e">
        <f>DATE(MID(Zeitreihen0h15!A13786,7,4),MID(Zeitreihen0h15!A13786,4,2),LEFT(Zeitreihen0h15!A13786,2))+TIME(MID(Zeitreihen0h15!A13786,12,2),RIGHT(Zeitreihen0h15!A13786,2),0)</f>
        <v>#VALUE!</v>
      </c>
    </row>
    <row r="13787" spans="1:1" x14ac:dyDescent="0.25">
      <c r="A13787" s="78" t="e">
        <f>DATE(MID(Zeitreihen0h15!A13787,7,4),MID(Zeitreihen0h15!A13787,4,2),LEFT(Zeitreihen0h15!A13787,2))+TIME(MID(Zeitreihen0h15!A13787,12,2),RIGHT(Zeitreihen0h15!A13787,2),0)</f>
        <v>#VALUE!</v>
      </c>
    </row>
    <row r="13788" spans="1:1" x14ac:dyDescent="0.25">
      <c r="A13788" s="78" t="e">
        <f>DATE(MID(Zeitreihen0h15!A13788,7,4),MID(Zeitreihen0h15!A13788,4,2),LEFT(Zeitreihen0h15!A13788,2))+TIME(MID(Zeitreihen0h15!A13788,12,2),RIGHT(Zeitreihen0h15!A13788,2),0)</f>
        <v>#VALUE!</v>
      </c>
    </row>
    <row r="13789" spans="1:1" x14ac:dyDescent="0.25">
      <c r="A13789" s="78" t="e">
        <f>DATE(MID(Zeitreihen0h15!A13789,7,4),MID(Zeitreihen0h15!A13789,4,2),LEFT(Zeitreihen0h15!A13789,2))+TIME(MID(Zeitreihen0h15!A13789,12,2),RIGHT(Zeitreihen0h15!A13789,2),0)</f>
        <v>#VALUE!</v>
      </c>
    </row>
    <row r="13790" spans="1:1" x14ac:dyDescent="0.25">
      <c r="A13790" s="78" t="e">
        <f>DATE(MID(Zeitreihen0h15!A13790,7,4),MID(Zeitreihen0h15!A13790,4,2),LEFT(Zeitreihen0h15!A13790,2))+TIME(MID(Zeitreihen0h15!A13790,12,2),RIGHT(Zeitreihen0h15!A13790,2),0)</f>
        <v>#VALUE!</v>
      </c>
    </row>
    <row r="13791" spans="1:1" x14ac:dyDescent="0.25">
      <c r="A13791" s="78" t="e">
        <f>DATE(MID(Zeitreihen0h15!A13791,7,4),MID(Zeitreihen0h15!A13791,4,2),LEFT(Zeitreihen0h15!A13791,2))+TIME(MID(Zeitreihen0h15!A13791,12,2),RIGHT(Zeitreihen0h15!A13791,2),0)</f>
        <v>#VALUE!</v>
      </c>
    </row>
    <row r="13792" spans="1:1" x14ac:dyDescent="0.25">
      <c r="A13792" s="78" t="e">
        <f>DATE(MID(Zeitreihen0h15!A13792,7,4),MID(Zeitreihen0h15!A13792,4,2),LEFT(Zeitreihen0h15!A13792,2))+TIME(MID(Zeitreihen0h15!A13792,12,2),RIGHT(Zeitreihen0h15!A13792,2),0)</f>
        <v>#VALUE!</v>
      </c>
    </row>
    <row r="13793" spans="1:1" x14ac:dyDescent="0.25">
      <c r="A13793" s="78" t="e">
        <f>DATE(MID(Zeitreihen0h15!A13793,7,4),MID(Zeitreihen0h15!A13793,4,2),LEFT(Zeitreihen0h15!A13793,2))+TIME(MID(Zeitreihen0h15!A13793,12,2),RIGHT(Zeitreihen0h15!A13793,2),0)</f>
        <v>#VALUE!</v>
      </c>
    </row>
    <row r="13794" spans="1:1" x14ac:dyDescent="0.25">
      <c r="A13794" s="78" t="e">
        <f>DATE(MID(Zeitreihen0h15!A13794,7,4),MID(Zeitreihen0h15!A13794,4,2),LEFT(Zeitreihen0h15!A13794,2))+TIME(MID(Zeitreihen0h15!A13794,12,2),RIGHT(Zeitreihen0h15!A13794,2),0)</f>
        <v>#VALUE!</v>
      </c>
    </row>
    <row r="13795" spans="1:1" x14ac:dyDescent="0.25">
      <c r="A13795" s="78" t="e">
        <f>DATE(MID(Zeitreihen0h15!A13795,7,4),MID(Zeitreihen0h15!A13795,4,2),LEFT(Zeitreihen0h15!A13795,2))+TIME(MID(Zeitreihen0h15!A13795,12,2),RIGHT(Zeitreihen0h15!A13795,2),0)</f>
        <v>#VALUE!</v>
      </c>
    </row>
    <row r="13796" spans="1:1" x14ac:dyDescent="0.25">
      <c r="A13796" s="78" t="e">
        <f>DATE(MID(Zeitreihen0h15!A13796,7,4),MID(Zeitreihen0h15!A13796,4,2),LEFT(Zeitreihen0h15!A13796,2))+TIME(MID(Zeitreihen0h15!A13796,12,2),RIGHT(Zeitreihen0h15!A13796,2),0)</f>
        <v>#VALUE!</v>
      </c>
    </row>
    <row r="13797" spans="1:1" x14ac:dyDescent="0.25">
      <c r="A13797" s="78" t="e">
        <f>DATE(MID(Zeitreihen0h15!A13797,7,4),MID(Zeitreihen0h15!A13797,4,2),LEFT(Zeitreihen0h15!A13797,2))+TIME(MID(Zeitreihen0h15!A13797,12,2),RIGHT(Zeitreihen0h15!A13797,2),0)</f>
        <v>#VALUE!</v>
      </c>
    </row>
    <row r="13798" spans="1:1" x14ac:dyDescent="0.25">
      <c r="A13798" s="78" t="e">
        <f>DATE(MID(Zeitreihen0h15!A13798,7,4),MID(Zeitreihen0h15!A13798,4,2),LEFT(Zeitreihen0h15!A13798,2))+TIME(MID(Zeitreihen0h15!A13798,12,2),RIGHT(Zeitreihen0h15!A13798,2),0)</f>
        <v>#VALUE!</v>
      </c>
    </row>
    <row r="13799" spans="1:1" x14ac:dyDescent="0.25">
      <c r="A13799" s="78" t="e">
        <f>DATE(MID(Zeitreihen0h15!A13799,7,4),MID(Zeitreihen0h15!A13799,4,2),LEFT(Zeitreihen0h15!A13799,2))+TIME(MID(Zeitreihen0h15!A13799,12,2),RIGHT(Zeitreihen0h15!A13799,2),0)</f>
        <v>#VALUE!</v>
      </c>
    </row>
    <row r="13800" spans="1:1" x14ac:dyDescent="0.25">
      <c r="A13800" s="78" t="e">
        <f>DATE(MID(Zeitreihen0h15!A13800,7,4),MID(Zeitreihen0h15!A13800,4,2),LEFT(Zeitreihen0h15!A13800,2))+TIME(MID(Zeitreihen0h15!A13800,12,2),RIGHT(Zeitreihen0h15!A13800,2),0)</f>
        <v>#VALUE!</v>
      </c>
    </row>
    <row r="13801" spans="1:1" x14ac:dyDescent="0.25">
      <c r="A13801" s="78" t="e">
        <f>DATE(MID(Zeitreihen0h15!A13801,7,4),MID(Zeitreihen0h15!A13801,4,2),LEFT(Zeitreihen0h15!A13801,2))+TIME(MID(Zeitreihen0h15!A13801,12,2),RIGHT(Zeitreihen0h15!A13801,2),0)</f>
        <v>#VALUE!</v>
      </c>
    </row>
    <row r="13802" spans="1:1" x14ac:dyDescent="0.25">
      <c r="A13802" s="78" t="e">
        <f>DATE(MID(Zeitreihen0h15!A13802,7,4),MID(Zeitreihen0h15!A13802,4,2),LEFT(Zeitreihen0h15!A13802,2))+TIME(MID(Zeitreihen0h15!A13802,12,2),RIGHT(Zeitreihen0h15!A13802,2),0)</f>
        <v>#VALUE!</v>
      </c>
    </row>
    <row r="13803" spans="1:1" x14ac:dyDescent="0.25">
      <c r="A13803" s="78" t="e">
        <f>DATE(MID(Zeitreihen0h15!A13803,7,4),MID(Zeitreihen0h15!A13803,4,2),LEFT(Zeitreihen0h15!A13803,2))+TIME(MID(Zeitreihen0h15!A13803,12,2),RIGHT(Zeitreihen0h15!A13803,2),0)</f>
        <v>#VALUE!</v>
      </c>
    </row>
    <row r="13804" spans="1:1" x14ac:dyDescent="0.25">
      <c r="A13804" s="78" t="e">
        <f>DATE(MID(Zeitreihen0h15!A13804,7,4),MID(Zeitreihen0h15!A13804,4,2),LEFT(Zeitreihen0h15!A13804,2))+TIME(MID(Zeitreihen0h15!A13804,12,2),RIGHT(Zeitreihen0h15!A13804,2),0)</f>
        <v>#VALUE!</v>
      </c>
    </row>
    <row r="13805" spans="1:1" x14ac:dyDescent="0.25">
      <c r="A13805" s="78" t="e">
        <f>DATE(MID(Zeitreihen0h15!A13805,7,4),MID(Zeitreihen0h15!A13805,4,2),LEFT(Zeitreihen0h15!A13805,2))+TIME(MID(Zeitreihen0h15!A13805,12,2),RIGHT(Zeitreihen0h15!A13805,2),0)</f>
        <v>#VALUE!</v>
      </c>
    </row>
    <row r="13806" spans="1:1" x14ac:dyDescent="0.25">
      <c r="A13806" s="78" t="e">
        <f>DATE(MID(Zeitreihen0h15!A13806,7,4),MID(Zeitreihen0h15!A13806,4,2),LEFT(Zeitreihen0h15!A13806,2))+TIME(MID(Zeitreihen0h15!A13806,12,2),RIGHT(Zeitreihen0h15!A13806,2),0)</f>
        <v>#VALUE!</v>
      </c>
    </row>
    <row r="13807" spans="1:1" x14ac:dyDescent="0.25">
      <c r="A13807" s="78" t="e">
        <f>DATE(MID(Zeitreihen0h15!A13807,7,4),MID(Zeitreihen0h15!A13807,4,2),LEFT(Zeitreihen0h15!A13807,2))+TIME(MID(Zeitreihen0h15!A13807,12,2),RIGHT(Zeitreihen0h15!A13807,2),0)</f>
        <v>#VALUE!</v>
      </c>
    </row>
    <row r="13808" spans="1:1" x14ac:dyDescent="0.25">
      <c r="A13808" s="78" t="e">
        <f>DATE(MID(Zeitreihen0h15!A13808,7,4),MID(Zeitreihen0h15!A13808,4,2),LEFT(Zeitreihen0h15!A13808,2))+TIME(MID(Zeitreihen0h15!A13808,12,2),RIGHT(Zeitreihen0h15!A13808,2),0)</f>
        <v>#VALUE!</v>
      </c>
    </row>
    <row r="13809" spans="1:1" x14ac:dyDescent="0.25">
      <c r="A13809" s="78" t="e">
        <f>DATE(MID(Zeitreihen0h15!A13809,7,4),MID(Zeitreihen0h15!A13809,4,2),LEFT(Zeitreihen0h15!A13809,2))+TIME(MID(Zeitreihen0h15!A13809,12,2),RIGHT(Zeitreihen0h15!A13809,2),0)</f>
        <v>#VALUE!</v>
      </c>
    </row>
    <row r="13810" spans="1:1" x14ac:dyDescent="0.25">
      <c r="A13810" s="78" t="e">
        <f>DATE(MID(Zeitreihen0h15!A13810,7,4),MID(Zeitreihen0h15!A13810,4,2),LEFT(Zeitreihen0h15!A13810,2))+TIME(MID(Zeitreihen0h15!A13810,12,2),RIGHT(Zeitreihen0h15!A13810,2),0)</f>
        <v>#VALUE!</v>
      </c>
    </row>
    <row r="13811" spans="1:1" x14ac:dyDescent="0.25">
      <c r="A13811" s="78" t="e">
        <f>DATE(MID(Zeitreihen0h15!A13811,7,4),MID(Zeitreihen0h15!A13811,4,2),LEFT(Zeitreihen0h15!A13811,2))+TIME(MID(Zeitreihen0h15!A13811,12,2),RIGHT(Zeitreihen0h15!A13811,2),0)</f>
        <v>#VALUE!</v>
      </c>
    </row>
    <row r="13812" spans="1:1" x14ac:dyDescent="0.25">
      <c r="A13812" s="78" t="e">
        <f>DATE(MID(Zeitreihen0h15!A13812,7,4),MID(Zeitreihen0h15!A13812,4,2),LEFT(Zeitreihen0h15!A13812,2))+TIME(MID(Zeitreihen0h15!A13812,12,2),RIGHT(Zeitreihen0h15!A13812,2),0)</f>
        <v>#VALUE!</v>
      </c>
    </row>
    <row r="13813" spans="1:1" x14ac:dyDescent="0.25">
      <c r="A13813" s="78" t="e">
        <f>DATE(MID(Zeitreihen0h15!A13813,7,4),MID(Zeitreihen0h15!A13813,4,2),LEFT(Zeitreihen0h15!A13813,2))+TIME(MID(Zeitreihen0h15!A13813,12,2),RIGHT(Zeitreihen0h15!A13813,2),0)</f>
        <v>#VALUE!</v>
      </c>
    </row>
    <row r="13814" spans="1:1" x14ac:dyDescent="0.25">
      <c r="A13814" s="78" t="e">
        <f>DATE(MID(Zeitreihen0h15!A13814,7,4),MID(Zeitreihen0h15!A13814,4,2),LEFT(Zeitreihen0h15!A13814,2))+TIME(MID(Zeitreihen0h15!A13814,12,2),RIGHT(Zeitreihen0h15!A13814,2),0)</f>
        <v>#VALUE!</v>
      </c>
    </row>
    <row r="13815" spans="1:1" x14ac:dyDescent="0.25">
      <c r="A13815" s="78" t="e">
        <f>DATE(MID(Zeitreihen0h15!A13815,7,4),MID(Zeitreihen0h15!A13815,4,2),LEFT(Zeitreihen0h15!A13815,2))+TIME(MID(Zeitreihen0h15!A13815,12,2),RIGHT(Zeitreihen0h15!A13815,2),0)</f>
        <v>#VALUE!</v>
      </c>
    </row>
    <row r="13816" spans="1:1" x14ac:dyDescent="0.25">
      <c r="A13816" s="78" t="e">
        <f>DATE(MID(Zeitreihen0h15!A13816,7,4),MID(Zeitreihen0h15!A13816,4,2),LEFT(Zeitreihen0h15!A13816,2))+TIME(MID(Zeitreihen0h15!A13816,12,2),RIGHT(Zeitreihen0h15!A13816,2),0)</f>
        <v>#VALUE!</v>
      </c>
    </row>
    <row r="13817" spans="1:1" x14ac:dyDescent="0.25">
      <c r="A13817" s="78" t="e">
        <f>DATE(MID(Zeitreihen0h15!A13817,7,4),MID(Zeitreihen0h15!A13817,4,2),LEFT(Zeitreihen0h15!A13817,2))+TIME(MID(Zeitreihen0h15!A13817,12,2),RIGHT(Zeitreihen0h15!A13817,2),0)</f>
        <v>#VALUE!</v>
      </c>
    </row>
    <row r="13818" spans="1:1" x14ac:dyDescent="0.25">
      <c r="A13818" s="78" t="e">
        <f>DATE(MID(Zeitreihen0h15!A13818,7,4),MID(Zeitreihen0h15!A13818,4,2),LEFT(Zeitreihen0h15!A13818,2))+TIME(MID(Zeitreihen0h15!A13818,12,2),RIGHT(Zeitreihen0h15!A13818,2),0)</f>
        <v>#VALUE!</v>
      </c>
    </row>
    <row r="13819" spans="1:1" x14ac:dyDescent="0.25">
      <c r="A13819" s="78" t="e">
        <f>DATE(MID(Zeitreihen0h15!A13819,7,4),MID(Zeitreihen0h15!A13819,4,2),LEFT(Zeitreihen0h15!A13819,2))+TIME(MID(Zeitreihen0h15!A13819,12,2),RIGHT(Zeitreihen0h15!A13819,2),0)</f>
        <v>#VALUE!</v>
      </c>
    </row>
    <row r="13820" spans="1:1" x14ac:dyDescent="0.25">
      <c r="A13820" s="78" t="e">
        <f>DATE(MID(Zeitreihen0h15!A13820,7,4),MID(Zeitreihen0h15!A13820,4,2),LEFT(Zeitreihen0h15!A13820,2))+TIME(MID(Zeitreihen0h15!A13820,12,2),RIGHT(Zeitreihen0h15!A13820,2),0)</f>
        <v>#VALUE!</v>
      </c>
    </row>
    <row r="13821" spans="1:1" x14ac:dyDescent="0.25">
      <c r="A13821" s="78" t="e">
        <f>DATE(MID(Zeitreihen0h15!A13821,7,4),MID(Zeitreihen0h15!A13821,4,2),LEFT(Zeitreihen0h15!A13821,2))+TIME(MID(Zeitreihen0h15!A13821,12,2),RIGHT(Zeitreihen0h15!A13821,2),0)</f>
        <v>#VALUE!</v>
      </c>
    </row>
    <row r="13822" spans="1:1" x14ac:dyDescent="0.25">
      <c r="A13822" s="78" t="e">
        <f>DATE(MID(Zeitreihen0h15!A13822,7,4),MID(Zeitreihen0h15!A13822,4,2),LEFT(Zeitreihen0h15!A13822,2))+TIME(MID(Zeitreihen0h15!A13822,12,2),RIGHT(Zeitreihen0h15!A13822,2),0)</f>
        <v>#VALUE!</v>
      </c>
    </row>
    <row r="13823" spans="1:1" x14ac:dyDescent="0.25">
      <c r="A13823" s="78" t="e">
        <f>DATE(MID(Zeitreihen0h15!A13823,7,4),MID(Zeitreihen0h15!A13823,4,2),LEFT(Zeitreihen0h15!A13823,2))+TIME(MID(Zeitreihen0h15!A13823,12,2),RIGHT(Zeitreihen0h15!A13823,2),0)</f>
        <v>#VALUE!</v>
      </c>
    </row>
    <row r="13824" spans="1:1" x14ac:dyDescent="0.25">
      <c r="A13824" s="78" t="e">
        <f>DATE(MID(Zeitreihen0h15!A13824,7,4),MID(Zeitreihen0h15!A13824,4,2),LEFT(Zeitreihen0h15!A13824,2))+TIME(MID(Zeitreihen0h15!A13824,12,2),RIGHT(Zeitreihen0h15!A13824,2),0)</f>
        <v>#VALUE!</v>
      </c>
    </row>
    <row r="13825" spans="1:1" x14ac:dyDescent="0.25">
      <c r="A13825" s="78" t="e">
        <f>DATE(MID(Zeitreihen0h15!A13825,7,4),MID(Zeitreihen0h15!A13825,4,2),LEFT(Zeitreihen0h15!A13825,2))+TIME(MID(Zeitreihen0h15!A13825,12,2),RIGHT(Zeitreihen0h15!A13825,2),0)</f>
        <v>#VALUE!</v>
      </c>
    </row>
    <row r="13826" spans="1:1" x14ac:dyDescent="0.25">
      <c r="A13826" s="78" t="e">
        <f>DATE(MID(Zeitreihen0h15!A13826,7,4),MID(Zeitreihen0h15!A13826,4,2),LEFT(Zeitreihen0h15!A13826,2))+TIME(MID(Zeitreihen0h15!A13826,12,2),RIGHT(Zeitreihen0h15!A13826,2),0)</f>
        <v>#VALUE!</v>
      </c>
    </row>
    <row r="13827" spans="1:1" x14ac:dyDescent="0.25">
      <c r="A13827" s="78" t="e">
        <f>DATE(MID(Zeitreihen0h15!A13827,7,4),MID(Zeitreihen0h15!A13827,4,2),LEFT(Zeitreihen0h15!A13827,2))+TIME(MID(Zeitreihen0h15!A13827,12,2),RIGHT(Zeitreihen0h15!A13827,2),0)</f>
        <v>#VALUE!</v>
      </c>
    </row>
    <row r="13828" spans="1:1" x14ac:dyDescent="0.25">
      <c r="A13828" s="78" t="e">
        <f>DATE(MID(Zeitreihen0h15!A13828,7,4),MID(Zeitreihen0h15!A13828,4,2),LEFT(Zeitreihen0h15!A13828,2))+TIME(MID(Zeitreihen0h15!A13828,12,2),RIGHT(Zeitreihen0h15!A13828,2),0)</f>
        <v>#VALUE!</v>
      </c>
    </row>
    <row r="13829" spans="1:1" x14ac:dyDescent="0.25">
      <c r="A13829" s="78" t="e">
        <f>DATE(MID(Zeitreihen0h15!A13829,7,4),MID(Zeitreihen0h15!A13829,4,2),LEFT(Zeitreihen0h15!A13829,2))+TIME(MID(Zeitreihen0h15!A13829,12,2),RIGHT(Zeitreihen0h15!A13829,2),0)</f>
        <v>#VALUE!</v>
      </c>
    </row>
    <row r="13830" spans="1:1" x14ac:dyDescent="0.25">
      <c r="A13830" s="78" t="e">
        <f>DATE(MID(Zeitreihen0h15!A13830,7,4),MID(Zeitreihen0h15!A13830,4,2),LEFT(Zeitreihen0h15!A13830,2))+TIME(MID(Zeitreihen0h15!A13830,12,2),RIGHT(Zeitreihen0h15!A13830,2),0)</f>
        <v>#VALUE!</v>
      </c>
    </row>
    <row r="13831" spans="1:1" x14ac:dyDescent="0.25">
      <c r="A13831" s="78" t="e">
        <f>DATE(MID(Zeitreihen0h15!A13831,7,4),MID(Zeitreihen0h15!A13831,4,2),LEFT(Zeitreihen0h15!A13831,2))+TIME(MID(Zeitreihen0h15!A13831,12,2),RIGHT(Zeitreihen0h15!A13831,2),0)</f>
        <v>#VALUE!</v>
      </c>
    </row>
    <row r="13832" spans="1:1" x14ac:dyDescent="0.25">
      <c r="A13832" s="78" t="e">
        <f>DATE(MID(Zeitreihen0h15!A13832,7,4),MID(Zeitreihen0h15!A13832,4,2),LEFT(Zeitreihen0h15!A13832,2))+TIME(MID(Zeitreihen0h15!A13832,12,2),RIGHT(Zeitreihen0h15!A13832,2),0)</f>
        <v>#VALUE!</v>
      </c>
    </row>
    <row r="13833" spans="1:1" x14ac:dyDescent="0.25">
      <c r="A13833" s="78" t="e">
        <f>DATE(MID(Zeitreihen0h15!A13833,7,4),MID(Zeitreihen0h15!A13833,4,2),LEFT(Zeitreihen0h15!A13833,2))+TIME(MID(Zeitreihen0h15!A13833,12,2),RIGHT(Zeitreihen0h15!A13833,2),0)</f>
        <v>#VALUE!</v>
      </c>
    </row>
    <row r="13834" spans="1:1" x14ac:dyDescent="0.25">
      <c r="A13834" s="78" t="e">
        <f>DATE(MID(Zeitreihen0h15!A13834,7,4),MID(Zeitreihen0h15!A13834,4,2),LEFT(Zeitreihen0h15!A13834,2))+TIME(MID(Zeitreihen0h15!A13834,12,2),RIGHT(Zeitreihen0h15!A13834,2),0)</f>
        <v>#VALUE!</v>
      </c>
    </row>
    <row r="13835" spans="1:1" x14ac:dyDescent="0.25">
      <c r="A13835" s="78" t="e">
        <f>DATE(MID(Zeitreihen0h15!A13835,7,4),MID(Zeitreihen0h15!A13835,4,2),LEFT(Zeitreihen0h15!A13835,2))+TIME(MID(Zeitreihen0h15!A13835,12,2),RIGHT(Zeitreihen0h15!A13835,2),0)</f>
        <v>#VALUE!</v>
      </c>
    </row>
    <row r="13836" spans="1:1" x14ac:dyDescent="0.25">
      <c r="A13836" s="78" t="e">
        <f>DATE(MID(Zeitreihen0h15!A13836,7,4),MID(Zeitreihen0h15!A13836,4,2),LEFT(Zeitreihen0h15!A13836,2))+TIME(MID(Zeitreihen0h15!A13836,12,2),RIGHT(Zeitreihen0h15!A13836,2),0)</f>
        <v>#VALUE!</v>
      </c>
    </row>
    <row r="13837" spans="1:1" x14ac:dyDescent="0.25">
      <c r="A13837" s="78" t="e">
        <f>DATE(MID(Zeitreihen0h15!A13837,7,4),MID(Zeitreihen0h15!A13837,4,2),LEFT(Zeitreihen0h15!A13837,2))+TIME(MID(Zeitreihen0h15!A13837,12,2),RIGHT(Zeitreihen0h15!A13837,2),0)</f>
        <v>#VALUE!</v>
      </c>
    </row>
    <row r="13838" spans="1:1" x14ac:dyDescent="0.25">
      <c r="A13838" s="78" t="e">
        <f>DATE(MID(Zeitreihen0h15!A13838,7,4),MID(Zeitreihen0h15!A13838,4,2),LEFT(Zeitreihen0h15!A13838,2))+TIME(MID(Zeitreihen0h15!A13838,12,2),RIGHT(Zeitreihen0h15!A13838,2),0)</f>
        <v>#VALUE!</v>
      </c>
    </row>
    <row r="13839" spans="1:1" x14ac:dyDescent="0.25">
      <c r="A13839" s="78" t="e">
        <f>DATE(MID(Zeitreihen0h15!A13839,7,4),MID(Zeitreihen0h15!A13839,4,2),LEFT(Zeitreihen0h15!A13839,2))+TIME(MID(Zeitreihen0h15!A13839,12,2),RIGHT(Zeitreihen0h15!A13839,2),0)</f>
        <v>#VALUE!</v>
      </c>
    </row>
    <row r="13840" spans="1:1" x14ac:dyDescent="0.25">
      <c r="A13840" s="78" t="e">
        <f>DATE(MID(Zeitreihen0h15!A13840,7,4),MID(Zeitreihen0h15!A13840,4,2),LEFT(Zeitreihen0h15!A13840,2))+TIME(MID(Zeitreihen0h15!A13840,12,2),RIGHT(Zeitreihen0h15!A13840,2),0)</f>
        <v>#VALUE!</v>
      </c>
    </row>
    <row r="13841" spans="1:1" x14ac:dyDescent="0.25">
      <c r="A13841" s="78" t="e">
        <f>DATE(MID(Zeitreihen0h15!A13841,7,4),MID(Zeitreihen0h15!A13841,4,2),LEFT(Zeitreihen0h15!A13841,2))+TIME(MID(Zeitreihen0h15!A13841,12,2),RIGHT(Zeitreihen0h15!A13841,2),0)</f>
        <v>#VALUE!</v>
      </c>
    </row>
    <row r="13842" spans="1:1" x14ac:dyDescent="0.25">
      <c r="A13842" s="78" t="e">
        <f>DATE(MID(Zeitreihen0h15!A13842,7,4),MID(Zeitreihen0h15!A13842,4,2),LEFT(Zeitreihen0h15!A13842,2))+TIME(MID(Zeitreihen0h15!A13842,12,2),RIGHT(Zeitreihen0h15!A13842,2),0)</f>
        <v>#VALUE!</v>
      </c>
    </row>
    <row r="13843" spans="1:1" x14ac:dyDescent="0.25">
      <c r="A13843" s="78" t="e">
        <f>DATE(MID(Zeitreihen0h15!A13843,7,4),MID(Zeitreihen0h15!A13843,4,2),LEFT(Zeitreihen0h15!A13843,2))+TIME(MID(Zeitreihen0h15!A13843,12,2),RIGHT(Zeitreihen0h15!A13843,2),0)</f>
        <v>#VALUE!</v>
      </c>
    </row>
    <row r="13844" spans="1:1" x14ac:dyDescent="0.25">
      <c r="A13844" s="78" t="e">
        <f>DATE(MID(Zeitreihen0h15!A13844,7,4),MID(Zeitreihen0h15!A13844,4,2),LEFT(Zeitreihen0h15!A13844,2))+TIME(MID(Zeitreihen0h15!A13844,12,2),RIGHT(Zeitreihen0h15!A13844,2),0)</f>
        <v>#VALUE!</v>
      </c>
    </row>
    <row r="13845" spans="1:1" x14ac:dyDescent="0.25">
      <c r="A13845" s="78" t="e">
        <f>DATE(MID(Zeitreihen0h15!A13845,7,4),MID(Zeitreihen0h15!A13845,4,2),LEFT(Zeitreihen0h15!A13845,2))+TIME(MID(Zeitreihen0h15!A13845,12,2),RIGHT(Zeitreihen0h15!A13845,2),0)</f>
        <v>#VALUE!</v>
      </c>
    </row>
    <row r="13846" spans="1:1" x14ac:dyDescent="0.25">
      <c r="A13846" s="78" t="e">
        <f>DATE(MID(Zeitreihen0h15!A13846,7,4),MID(Zeitreihen0h15!A13846,4,2),LEFT(Zeitreihen0h15!A13846,2))+TIME(MID(Zeitreihen0h15!A13846,12,2),RIGHT(Zeitreihen0h15!A13846,2),0)</f>
        <v>#VALUE!</v>
      </c>
    </row>
    <row r="13847" spans="1:1" x14ac:dyDescent="0.25">
      <c r="A13847" s="78" t="e">
        <f>DATE(MID(Zeitreihen0h15!A13847,7,4),MID(Zeitreihen0h15!A13847,4,2),LEFT(Zeitreihen0h15!A13847,2))+TIME(MID(Zeitreihen0h15!A13847,12,2),RIGHT(Zeitreihen0h15!A13847,2),0)</f>
        <v>#VALUE!</v>
      </c>
    </row>
    <row r="13848" spans="1:1" x14ac:dyDescent="0.25">
      <c r="A13848" s="78" t="e">
        <f>DATE(MID(Zeitreihen0h15!A13848,7,4),MID(Zeitreihen0h15!A13848,4,2),LEFT(Zeitreihen0h15!A13848,2))+TIME(MID(Zeitreihen0h15!A13848,12,2),RIGHT(Zeitreihen0h15!A13848,2),0)</f>
        <v>#VALUE!</v>
      </c>
    </row>
    <row r="13849" spans="1:1" x14ac:dyDescent="0.25">
      <c r="A13849" s="78" t="e">
        <f>DATE(MID(Zeitreihen0h15!A13849,7,4),MID(Zeitreihen0h15!A13849,4,2),LEFT(Zeitreihen0h15!A13849,2))+TIME(MID(Zeitreihen0h15!A13849,12,2),RIGHT(Zeitreihen0h15!A13849,2),0)</f>
        <v>#VALUE!</v>
      </c>
    </row>
    <row r="13850" spans="1:1" x14ac:dyDescent="0.25">
      <c r="A13850" s="78" t="e">
        <f>DATE(MID(Zeitreihen0h15!A13850,7,4),MID(Zeitreihen0h15!A13850,4,2),LEFT(Zeitreihen0h15!A13850,2))+TIME(MID(Zeitreihen0h15!A13850,12,2),RIGHT(Zeitreihen0h15!A13850,2),0)</f>
        <v>#VALUE!</v>
      </c>
    </row>
    <row r="13851" spans="1:1" x14ac:dyDescent="0.25">
      <c r="A13851" s="78" t="e">
        <f>DATE(MID(Zeitreihen0h15!A13851,7,4),MID(Zeitreihen0h15!A13851,4,2),LEFT(Zeitreihen0h15!A13851,2))+TIME(MID(Zeitreihen0h15!A13851,12,2),RIGHT(Zeitreihen0h15!A13851,2),0)</f>
        <v>#VALUE!</v>
      </c>
    </row>
    <row r="13852" spans="1:1" x14ac:dyDescent="0.25">
      <c r="A13852" s="78" t="e">
        <f>DATE(MID(Zeitreihen0h15!A13852,7,4),MID(Zeitreihen0h15!A13852,4,2),LEFT(Zeitreihen0h15!A13852,2))+TIME(MID(Zeitreihen0h15!A13852,12,2),RIGHT(Zeitreihen0h15!A13852,2),0)</f>
        <v>#VALUE!</v>
      </c>
    </row>
    <row r="13853" spans="1:1" x14ac:dyDescent="0.25">
      <c r="A13853" s="78" t="e">
        <f>DATE(MID(Zeitreihen0h15!A13853,7,4),MID(Zeitreihen0h15!A13853,4,2),LEFT(Zeitreihen0h15!A13853,2))+TIME(MID(Zeitreihen0h15!A13853,12,2),RIGHT(Zeitreihen0h15!A13853,2),0)</f>
        <v>#VALUE!</v>
      </c>
    </row>
    <row r="13854" spans="1:1" x14ac:dyDescent="0.25">
      <c r="A13854" s="78" t="e">
        <f>DATE(MID(Zeitreihen0h15!A13854,7,4),MID(Zeitreihen0h15!A13854,4,2),LEFT(Zeitreihen0h15!A13854,2))+TIME(MID(Zeitreihen0h15!A13854,12,2),RIGHT(Zeitreihen0h15!A13854,2),0)</f>
        <v>#VALUE!</v>
      </c>
    </row>
    <row r="13855" spans="1:1" x14ac:dyDescent="0.25">
      <c r="A13855" s="78" t="e">
        <f>DATE(MID(Zeitreihen0h15!A13855,7,4),MID(Zeitreihen0h15!A13855,4,2),LEFT(Zeitreihen0h15!A13855,2))+TIME(MID(Zeitreihen0h15!A13855,12,2),RIGHT(Zeitreihen0h15!A13855,2),0)</f>
        <v>#VALUE!</v>
      </c>
    </row>
    <row r="13856" spans="1:1" x14ac:dyDescent="0.25">
      <c r="A13856" s="78" t="e">
        <f>DATE(MID(Zeitreihen0h15!A13856,7,4),MID(Zeitreihen0h15!A13856,4,2),LEFT(Zeitreihen0h15!A13856,2))+TIME(MID(Zeitreihen0h15!A13856,12,2),RIGHT(Zeitreihen0h15!A13856,2),0)</f>
        <v>#VALUE!</v>
      </c>
    </row>
    <row r="13857" spans="1:1" x14ac:dyDescent="0.25">
      <c r="A13857" s="78" t="e">
        <f>DATE(MID(Zeitreihen0h15!A13857,7,4),MID(Zeitreihen0h15!A13857,4,2),LEFT(Zeitreihen0h15!A13857,2))+TIME(MID(Zeitreihen0h15!A13857,12,2),RIGHT(Zeitreihen0h15!A13857,2),0)</f>
        <v>#VALUE!</v>
      </c>
    </row>
    <row r="13858" spans="1:1" x14ac:dyDescent="0.25">
      <c r="A13858" s="78" t="e">
        <f>DATE(MID(Zeitreihen0h15!A13858,7,4),MID(Zeitreihen0h15!A13858,4,2),LEFT(Zeitreihen0h15!A13858,2))+TIME(MID(Zeitreihen0h15!A13858,12,2),RIGHT(Zeitreihen0h15!A13858,2),0)</f>
        <v>#VALUE!</v>
      </c>
    </row>
    <row r="13859" spans="1:1" x14ac:dyDescent="0.25">
      <c r="A13859" s="78" t="e">
        <f>DATE(MID(Zeitreihen0h15!A13859,7,4),MID(Zeitreihen0h15!A13859,4,2),LEFT(Zeitreihen0h15!A13859,2))+TIME(MID(Zeitreihen0h15!A13859,12,2),RIGHT(Zeitreihen0h15!A13859,2),0)</f>
        <v>#VALUE!</v>
      </c>
    </row>
    <row r="13860" spans="1:1" x14ac:dyDescent="0.25">
      <c r="A13860" s="78" t="e">
        <f>DATE(MID(Zeitreihen0h15!A13860,7,4),MID(Zeitreihen0h15!A13860,4,2),LEFT(Zeitreihen0h15!A13860,2))+TIME(MID(Zeitreihen0h15!A13860,12,2),RIGHT(Zeitreihen0h15!A13860,2),0)</f>
        <v>#VALUE!</v>
      </c>
    </row>
    <row r="13861" spans="1:1" x14ac:dyDescent="0.25">
      <c r="A13861" s="78" t="e">
        <f>DATE(MID(Zeitreihen0h15!A13861,7,4),MID(Zeitreihen0h15!A13861,4,2),LEFT(Zeitreihen0h15!A13861,2))+TIME(MID(Zeitreihen0h15!A13861,12,2),RIGHT(Zeitreihen0h15!A13861,2),0)</f>
        <v>#VALUE!</v>
      </c>
    </row>
    <row r="13862" spans="1:1" x14ac:dyDescent="0.25">
      <c r="A13862" s="78" t="e">
        <f>DATE(MID(Zeitreihen0h15!A13862,7,4),MID(Zeitreihen0h15!A13862,4,2),LEFT(Zeitreihen0h15!A13862,2))+TIME(MID(Zeitreihen0h15!A13862,12,2),RIGHT(Zeitreihen0h15!A13862,2),0)</f>
        <v>#VALUE!</v>
      </c>
    </row>
    <row r="13863" spans="1:1" x14ac:dyDescent="0.25">
      <c r="A13863" s="78" t="e">
        <f>DATE(MID(Zeitreihen0h15!A13863,7,4),MID(Zeitreihen0h15!A13863,4,2),LEFT(Zeitreihen0h15!A13863,2))+TIME(MID(Zeitreihen0h15!A13863,12,2),RIGHT(Zeitreihen0h15!A13863,2),0)</f>
        <v>#VALUE!</v>
      </c>
    </row>
    <row r="13864" spans="1:1" x14ac:dyDescent="0.25">
      <c r="A13864" s="78" t="e">
        <f>DATE(MID(Zeitreihen0h15!A13864,7,4),MID(Zeitreihen0h15!A13864,4,2),LEFT(Zeitreihen0h15!A13864,2))+TIME(MID(Zeitreihen0h15!A13864,12,2),RIGHT(Zeitreihen0h15!A13864,2),0)</f>
        <v>#VALUE!</v>
      </c>
    </row>
    <row r="13865" spans="1:1" x14ac:dyDescent="0.25">
      <c r="A13865" s="78" t="e">
        <f>DATE(MID(Zeitreihen0h15!A13865,7,4),MID(Zeitreihen0h15!A13865,4,2),LEFT(Zeitreihen0h15!A13865,2))+TIME(MID(Zeitreihen0h15!A13865,12,2),RIGHT(Zeitreihen0h15!A13865,2),0)</f>
        <v>#VALUE!</v>
      </c>
    </row>
    <row r="13866" spans="1:1" x14ac:dyDescent="0.25">
      <c r="A13866" s="78" t="e">
        <f>DATE(MID(Zeitreihen0h15!A13866,7,4),MID(Zeitreihen0h15!A13866,4,2),LEFT(Zeitreihen0h15!A13866,2))+TIME(MID(Zeitreihen0h15!A13866,12,2),RIGHT(Zeitreihen0h15!A13866,2),0)</f>
        <v>#VALUE!</v>
      </c>
    </row>
    <row r="13867" spans="1:1" x14ac:dyDescent="0.25">
      <c r="A13867" s="78" t="e">
        <f>DATE(MID(Zeitreihen0h15!A13867,7,4),MID(Zeitreihen0h15!A13867,4,2),LEFT(Zeitreihen0h15!A13867,2))+TIME(MID(Zeitreihen0h15!A13867,12,2),RIGHT(Zeitreihen0h15!A13867,2),0)</f>
        <v>#VALUE!</v>
      </c>
    </row>
    <row r="13868" spans="1:1" x14ac:dyDescent="0.25">
      <c r="A13868" s="78" t="e">
        <f>DATE(MID(Zeitreihen0h15!A13868,7,4),MID(Zeitreihen0h15!A13868,4,2),LEFT(Zeitreihen0h15!A13868,2))+TIME(MID(Zeitreihen0h15!A13868,12,2),RIGHT(Zeitreihen0h15!A13868,2),0)</f>
        <v>#VALUE!</v>
      </c>
    </row>
    <row r="13869" spans="1:1" x14ac:dyDescent="0.25">
      <c r="A13869" s="78" t="e">
        <f>DATE(MID(Zeitreihen0h15!A13869,7,4),MID(Zeitreihen0h15!A13869,4,2),LEFT(Zeitreihen0h15!A13869,2))+TIME(MID(Zeitreihen0h15!A13869,12,2),RIGHT(Zeitreihen0h15!A13869,2),0)</f>
        <v>#VALUE!</v>
      </c>
    </row>
    <row r="13870" spans="1:1" x14ac:dyDescent="0.25">
      <c r="A13870" s="78" t="e">
        <f>DATE(MID(Zeitreihen0h15!A13870,7,4),MID(Zeitreihen0h15!A13870,4,2),LEFT(Zeitreihen0h15!A13870,2))+TIME(MID(Zeitreihen0h15!A13870,12,2),RIGHT(Zeitreihen0h15!A13870,2),0)</f>
        <v>#VALUE!</v>
      </c>
    </row>
    <row r="13871" spans="1:1" x14ac:dyDescent="0.25">
      <c r="A13871" s="78" t="e">
        <f>DATE(MID(Zeitreihen0h15!A13871,7,4),MID(Zeitreihen0h15!A13871,4,2),LEFT(Zeitreihen0h15!A13871,2))+TIME(MID(Zeitreihen0h15!A13871,12,2),RIGHT(Zeitreihen0h15!A13871,2),0)</f>
        <v>#VALUE!</v>
      </c>
    </row>
    <row r="13872" spans="1:1" x14ac:dyDescent="0.25">
      <c r="A13872" s="78" t="e">
        <f>DATE(MID(Zeitreihen0h15!A13872,7,4),MID(Zeitreihen0h15!A13872,4,2),LEFT(Zeitreihen0h15!A13872,2))+TIME(MID(Zeitreihen0h15!A13872,12,2),RIGHT(Zeitreihen0h15!A13872,2),0)</f>
        <v>#VALUE!</v>
      </c>
    </row>
    <row r="13873" spans="1:1" x14ac:dyDescent="0.25">
      <c r="A13873" s="78" t="e">
        <f>DATE(MID(Zeitreihen0h15!A13873,7,4),MID(Zeitreihen0h15!A13873,4,2),LEFT(Zeitreihen0h15!A13873,2))+TIME(MID(Zeitreihen0h15!A13873,12,2),RIGHT(Zeitreihen0h15!A13873,2),0)</f>
        <v>#VALUE!</v>
      </c>
    </row>
    <row r="13874" spans="1:1" x14ac:dyDescent="0.25">
      <c r="A13874" s="78" t="e">
        <f>DATE(MID(Zeitreihen0h15!A13874,7,4),MID(Zeitreihen0h15!A13874,4,2),LEFT(Zeitreihen0h15!A13874,2))+TIME(MID(Zeitreihen0h15!A13874,12,2),RIGHT(Zeitreihen0h15!A13874,2),0)</f>
        <v>#VALUE!</v>
      </c>
    </row>
    <row r="13875" spans="1:1" x14ac:dyDescent="0.25">
      <c r="A13875" s="78" t="e">
        <f>DATE(MID(Zeitreihen0h15!A13875,7,4),MID(Zeitreihen0h15!A13875,4,2),LEFT(Zeitreihen0h15!A13875,2))+TIME(MID(Zeitreihen0h15!A13875,12,2),RIGHT(Zeitreihen0h15!A13875,2),0)</f>
        <v>#VALUE!</v>
      </c>
    </row>
    <row r="13876" spans="1:1" x14ac:dyDescent="0.25">
      <c r="A13876" s="78" t="e">
        <f>DATE(MID(Zeitreihen0h15!A13876,7,4),MID(Zeitreihen0h15!A13876,4,2),LEFT(Zeitreihen0h15!A13876,2))+TIME(MID(Zeitreihen0h15!A13876,12,2),RIGHT(Zeitreihen0h15!A13876,2),0)</f>
        <v>#VALUE!</v>
      </c>
    </row>
    <row r="13877" spans="1:1" x14ac:dyDescent="0.25">
      <c r="A13877" s="78" t="e">
        <f>DATE(MID(Zeitreihen0h15!A13877,7,4),MID(Zeitreihen0h15!A13877,4,2),LEFT(Zeitreihen0h15!A13877,2))+TIME(MID(Zeitreihen0h15!A13877,12,2),RIGHT(Zeitreihen0h15!A13877,2),0)</f>
        <v>#VALUE!</v>
      </c>
    </row>
    <row r="13878" spans="1:1" x14ac:dyDescent="0.25">
      <c r="A13878" s="78" t="e">
        <f>DATE(MID(Zeitreihen0h15!A13878,7,4),MID(Zeitreihen0h15!A13878,4,2),LEFT(Zeitreihen0h15!A13878,2))+TIME(MID(Zeitreihen0h15!A13878,12,2),RIGHT(Zeitreihen0h15!A13878,2),0)</f>
        <v>#VALUE!</v>
      </c>
    </row>
    <row r="13879" spans="1:1" x14ac:dyDescent="0.25">
      <c r="A13879" s="78" t="e">
        <f>DATE(MID(Zeitreihen0h15!A13879,7,4),MID(Zeitreihen0h15!A13879,4,2),LEFT(Zeitreihen0h15!A13879,2))+TIME(MID(Zeitreihen0h15!A13879,12,2),RIGHT(Zeitreihen0h15!A13879,2),0)</f>
        <v>#VALUE!</v>
      </c>
    </row>
    <row r="13880" spans="1:1" x14ac:dyDescent="0.25">
      <c r="A13880" s="78" t="e">
        <f>DATE(MID(Zeitreihen0h15!A13880,7,4),MID(Zeitreihen0h15!A13880,4,2),LEFT(Zeitreihen0h15!A13880,2))+TIME(MID(Zeitreihen0h15!A13880,12,2),RIGHT(Zeitreihen0h15!A13880,2),0)</f>
        <v>#VALUE!</v>
      </c>
    </row>
    <row r="13881" spans="1:1" x14ac:dyDescent="0.25">
      <c r="A13881" s="78" t="e">
        <f>DATE(MID(Zeitreihen0h15!A13881,7,4),MID(Zeitreihen0h15!A13881,4,2),LEFT(Zeitreihen0h15!A13881,2))+TIME(MID(Zeitreihen0h15!A13881,12,2),RIGHT(Zeitreihen0h15!A13881,2),0)</f>
        <v>#VALUE!</v>
      </c>
    </row>
    <row r="13882" spans="1:1" x14ac:dyDescent="0.25">
      <c r="A13882" s="78" t="e">
        <f>DATE(MID(Zeitreihen0h15!A13882,7,4),MID(Zeitreihen0h15!A13882,4,2),LEFT(Zeitreihen0h15!A13882,2))+TIME(MID(Zeitreihen0h15!A13882,12,2),RIGHT(Zeitreihen0h15!A13882,2),0)</f>
        <v>#VALUE!</v>
      </c>
    </row>
    <row r="13883" spans="1:1" x14ac:dyDescent="0.25">
      <c r="A13883" s="78" t="e">
        <f>DATE(MID(Zeitreihen0h15!A13883,7,4),MID(Zeitreihen0h15!A13883,4,2),LEFT(Zeitreihen0h15!A13883,2))+TIME(MID(Zeitreihen0h15!A13883,12,2),RIGHT(Zeitreihen0h15!A13883,2),0)</f>
        <v>#VALUE!</v>
      </c>
    </row>
    <row r="13884" spans="1:1" x14ac:dyDescent="0.25">
      <c r="A13884" s="78" t="e">
        <f>DATE(MID(Zeitreihen0h15!A13884,7,4),MID(Zeitreihen0h15!A13884,4,2),LEFT(Zeitreihen0h15!A13884,2))+TIME(MID(Zeitreihen0h15!A13884,12,2),RIGHT(Zeitreihen0h15!A13884,2),0)</f>
        <v>#VALUE!</v>
      </c>
    </row>
    <row r="13885" spans="1:1" x14ac:dyDescent="0.25">
      <c r="A13885" s="78" t="e">
        <f>DATE(MID(Zeitreihen0h15!A13885,7,4),MID(Zeitreihen0h15!A13885,4,2),LEFT(Zeitreihen0h15!A13885,2))+TIME(MID(Zeitreihen0h15!A13885,12,2),RIGHT(Zeitreihen0h15!A13885,2),0)</f>
        <v>#VALUE!</v>
      </c>
    </row>
    <row r="13886" spans="1:1" x14ac:dyDescent="0.25">
      <c r="A13886" s="78" t="e">
        <f>DATE(MID(Zeitreihen0h15!A13886,7,4),MID(Zeitreihen0h15!A13886,4,2),LEFT(Zeitreihen0h15!A13886,2))+TIME(MID(Zeitreihen0h15!A13886,12,2),RIGHT(Zeitreihen0h15!A13886,2),0)</f>
        <v>#VALUE!</v>
      </c>
    </row>
    <row r="13887" spans="1:1" x14ac:dyDescent="0.25">
      <c r="A13887" s="78" t="e">
        <f>DATE(MID(Zeitreihen0h15!A13887,7,4),MID(Zeitreihen0h15!A13887,4,2),LEFT(Zeitreihen0h15!A13887,2))+TIME(MID(Zeitreihen0h15!A13887,12,2),RIGHT(Zeitreihen0h15!A13887,2),0)</f>
        <v>#VALUE!</v>
      </c>
    </row>
    <row r="13888" spans="1:1" x14ac:dyDescent="0.25">
      <c r="A13888" s="78" t="e">
        <f>DATE(MID(Zeitreihen0h15!A13888,7,4),MID(Zeitreihen0h15!A13888,4,2),LEFT(Zeitreihen0h15!A13888,2))+TIME(MID(Zeitreihen0h15!A13888,12,2),RIGHT(Zeitreihen0h15!A13888,2),0)</f>
        <v>#VALUE!</v>
      </c>
    </row>
    <row r="13889" spans="1:1" x14ac:dyDescent="0.25">
      <c r="A13889" s="78" t="e">
        <f>DATE(MID(Zeitreihen0h15!A13889,7,4),MID(Zeitreihen0h15!A13889,4,2),LEFT(Zeitreihen0h15!A13889,2))+TIME(MID(Zeitreihen0h15!A13889,12,2),RIGHT(Zeitreihen0h15!A13889,2),0)</f>
        <v>#VALUE!</v>
      </c>
    </row>
    <row r="13890" spans="1:1" x14ac:dyDescent="0.25">
      <c r="A13890" s="78" t="e">
        <f>DATE(MID(Zeitreihen0h15!A13890,7,4),MID(Zeitreihen0h15!A13890,4,2),LEFT(Zeitreihen0h15!A13890,2))+TIME(MID(Zeitreihen0h15!A13890,12,2),RIGHT(Zeitreihen0h15!A13890,2),0)</f>
        <v>#VALUE!</v>
      </c>
    </row>
    <row r="13891" spans="1:1" x14ac:dyDescent="0.25">
      <c r="A13891" s="78" t="e">
        <f>DATE(MID(Zeitreihen0h15!A13891,7,4),MID(Zeitreihen0h15!A13891,4,2),LEFT(Zeitreihen0h15!A13891,2))+TIME(MID(Zeitreihen0h15!A13891,12,2),RIGHT(Zeitreihen0h15!A13891,2),0)</f>
        <v>#VALUE!</v>
      </c>
    </row>
    <row r="13892" spans="1:1" x14ac:dyDescent="0.25">
      <c r="A13892" s="78" t="e">
        <f>DATE(MID(Zeitreihen0h15!A13892,7,4),MID(Zeitreihen0h15!A13892,4,2),LEFT(Zeitreihen0h15!A13892,2))+TIME(MID(Zeitreihen0h15!A13892,12,2),RIGHT(Zeitreihen0h15!A13892,2),0)</f>
        <v>#VALUE!</v>
      </c>
    </row>
    <row r="13893" spans="1:1" x14ac:dyDescent="0.25">
      <c r="A13893" s="78" t="e">
        <f>DATE(MID(Zeitreihen0h15!A13893,7,4),MID(Zeitreihen0h15!A13893,4,2),LEFT(Zeitreihen0h15!A13893,2))+TIME(MID(Zeitreihen0h15!A13893,12,2),RIGHT(Zeitreihen0h15!A13893,2),0)</f>
        <v>#VALUE!</v>
      </c>
    </row>
    <row r="13894" spans="1:1" x14ac:dyDescent="0.25">
      <c r="A13894" s="78" t="e">
        <f>DATE(MID(Zeitreihen0h15!A13894,7,4),MID(Zeitreihen0h15!A13894,4,2),LEFT(Zeitreihen0h15!A13894,2))+TIME(MID(Zeitreihen0h15!A13894,12,2),RIGHT(Zeitreihen0h15!A13894,2),0)</f>
        <v>#VALUE!</v>
      </c>
    </row>
    <row r="13895" spans="1:1" x14ac:dyDescent="0.25">
      <c r="A13895" s="78" t="e">
        <f>DATE(MID(Zeitreihen0h15!A13895,7,4),MID(Zeitreihen0h15!A13895,4,2),LEFT(Zeitreihen0h15!A13895,2))+TIME(MID(Zeitreihen0h15!A13895,12,2),RIGHT(Zeitreihen0h15!A13895,2),0)</f>
        <v>#VALUE!</v>
      </c>
    </row>
    <row r="13896" spans="1:1" x14ac:dyDescent="0.25">
      <c r="A13896" s="78" t="e">
        <f>DATE(MID(Zeitreihen0h15!A13896,7,4),MID(Zeitreihen0h15!A13896,4,2),LEFT(Zeitreihen0h15!A13896,2))+TIME(MID(Zeitreihen0h15!A13896,12,2),RIGHT(Zeitreihen0h15!A13896,2),0)</f>
        <v>#VALUE!</v>
      </c>
    </row>
    <row r="13897" spans="1:1" x14ac:dyDescent="0.25">
      <c r="A13897" s="78" t="e">
        <f>DATE(MID(Zeitreihen0h15!A13897,7,4),MID(Zeitreihen0h15!A13897,4,2),LEFT(Zeitreihen0h15!A13897,2))+TIME(MID(Zeitreihen0h15!A13897,12,2),RIGHT(Zeitreihen0h15!A13897,2),0)</f>
        <v>#VALUE!</v>
      </c>
    </row>
    <row r="13898" spans="1:1" x14ac:dyDescent="0.25">
      <c r="A13898" s="78" t="e">
        <f>DATE(MID(Zeitreihen0h15!A13898,7,4),MID(Zeitreihen0h15!A13898,4,2),LEFT(Zeitreihen0h15!A13898,2))+TIME(MID(Zeitreihen0h15!A13898,12,2),RIGHT(Zeitreihen0h15!A13898,2),0)</f>
        <v>#VALUE!</v>
      </c>
    </row>
    <row r="13899" spans="1:1" x14ac:dyDescent="0.25">
      <c r="A13899" s="78" t="e">
        <f>DATE(MID(Zeitreihen0h15!A13899,7,4),MID(Zeitreihen0h15!A13899,4,2),LEFT(Zeitreihen0h15!A13899,2))+TIME(MID(Zeitreihen0h15!A13899,12,2),RIGHT(Zeitreihen0h15!A13899,2),0)</f>
        <v>#VALUE!</v>
      </c>
    </row>
    <row r="13900" spans="1:1" x14ac:dyDescent="0.25">
      <c r="A13900" s="78" t="e">
        <f>DATE(MID(Zeitreihen0h15!A13900,7,4),MID(Zeitreihen0h15!A13900,4,2),LEFT(Zeitreihen0h15!A13900,2))+TIME(MID(Zeitreihen0h15!A13900,12,2),RIGHT(Zeitreihen0h15!A13900,2),0)</f>
        <v>#VALUE!</v>
      </c>
    </row>
    <row r="13901" spans="1:1" x14ac:dyDescent="0.25">
      <c r="A13901" s="78" t="e">
        <f>DATE(MID(Zeitreihen0h15!A13901,7,4),MID(Zeitreihen0h15!A13901,4,2),LEFT(Zeitreihen0h15!A13901,2))+TIME(MID(Zeitreihen0h15!A13901,12,2),RIGHT(Zeitreihen0h15!A13901,2),0)</f>
        <v>#VALUE!</v>
      </c>
    </row>
    <row r="13902" spans="1:1" x14ac:dyDescent="0.25">
      <c r="A13902" s="78" t="e">
        <f>DATE(MID(Zeitreihen0h15!A13902,7,4),MID(Zeitreihen0h15!A13902,4,2),LEFT(Zeitreihen0h15!A13902,2))+TIME(MID(Zeitreihen0h15!A13902,12,2),RIGHT(Zeitreihen0h15!A13902,2),0)</f>
        <v>#VALUE!</v>
      </c>
    </row>
    <row r="13903" spans="1:1" x14ac:dyDescent="0.25">
      <c r="A13903" s="78" t="e">
        <f>DATE(MID(Zeitreihen0h15!A13903,7,4),MID(Zeitreihen0h15!A13903,4,2),LEFT(Zeitreihen0h15!A13903,2))+TIME(MID(Zeitreihen0h15!A13903,12,2),RIGHT(Zeitreihen0h15!A13903,2),0)</f>
        <v>#VALUE!</v>
      </c>
    </row>
    <row r="13904" spans="1:1" x14ac:dyDescent="0.25">
      <c r="A13904" s="78" t="e">
        <f>DATE(MID(Zeitreihen0h15!A13904,7,4),MID(Zeitreihen0h15!A13904,4,2),LEFT(Zeitreihen0h15!A13904,2))+TIME(MID(Zeitreihen0h15!A13904,12,2),RIGHT(Zeitreihen0h15!A13904,2),0)</f>
        <v>#VALUE!</v>
      </c>
    </row>
    <row r="13905" spans="1:1" x14ac:dyDescent="0.25">
      <c r="A13905" s="78" t="e">
        <f>DATE(MID(Zeitreihen0h15!A13905,7,4),MID(Zeitreihen0h15!A13905,4,2),LEFT(Zeitreihen0h15!A13905,2))+TIME(MID(Zeitreihen0h15!A13905,12,2),RIGHT(Zeitreihen0h15!A13905,2),0)</f>
        <v>#VALUE!</v>
      </c>
    </row>
    <row r="13906" spans="1:1" x14ac:dyDescent="0.25">
      <c r="A13906" s="78" t="e">
        <f>DATE(MID(Zeitreihen0h15!A13906,7,4),MID(Zeitreihen0h15!A13906,4,2),LEFT(Zeitreihen0h15!A13906,2))+TIME(MID(Zeitreihen0h15!A13906,12,2),RIGHT(Zeitreihen0h15!A13906,2),0)</f>
        <v>#VALUE!</v>
      </c>
    </row>
    <row r="13907" spans="1:1" x14ac:dyDescent="0.25">
      <c r="A13907" s="78" t="e">
        <f>DATE(MID(Zeitreihen0h15!A13907,7,4),MID(Zeitreihen0h15!A13907,4,2),LEFT(Zeitreihen0h15!A13907,2))+TIME(MID(Zeitreihen0h15!A13907,12,2),RIGHT(Zeitreihen0h15!A13907,2),0)</f>
        <v>#VALUE!</v>
      </c>
    </row>
    <row r="13908" spans="1:1" x14ac:dyDescent="0.25">
      <c r="A13908" s="78" t="e">
        <f>DATE(MID(Zeitreihen0h15!A13908,7,4),MID(Zeitreihen0h15!A13908,4,2),LEFT(Zeitreihen0h15!A13908,2))+TIME(MID(Zeitreihen0h15!A13908,12,2),RIGHT(Zeitreihen0h15!A13908,2),0)</f>
        <v>#VALUE!</v>
      </c>
    </row>
    <row r="13909" spans="1:1" x14ac:dyDescent="0.25">
      <c r="A13909" s="78" t="e">
        <f>DATE(MID(Zeitreihen0h15!A13909,7,4),MID(Zeitreihen0h15!A13909,4,2),LEFT(Zeitreihen0h15!A13909,2))+TIME(MID(Zeitreihen0h15!A13909,12,2),RIGHT(Zeitreihen0h15!A13909,2),0)</f>
        <v>#VALUE!</v>
      </c>
    </row>
    <row r="13910" spans="1:1" x14ac:dyDescent="0.25">
      <c r="A13910" s="78" t="e">
        <f>DATE(MID(Zeitreihen0h15!A13910,7,4),MID(Zeitreihen0h15!A13910,4,2),LEFT(Zeitreihen0h15!A13910,2))+TIME(MID(Zeitreihen0h15!A13910,12,2),RIGHT(Zeitreihen0h15!A13910,2),0)</f>
        <v>#VALUE!</v>
      </c>
    </row>
    <row r="13911" spans="1:1" x14ac:dyDescent="0.25">
      <c r="A13911" s="78" t="e">
        <f>DATE(MID(Zeitreihen0h15!A13911,7,4),MID(Zeitreihen0h15!A13911,4,2),LEFT(Zeitreihen0h15!A13911,2))+TIME(MID(Zeitreihen0h15!A13911,12,2),RIGHT(Zeitreihen0h15!A13911,2),0)</f>
        <v>#VALUE!</v>
      </c>
    </row>
    <row r="13912" spans="1:1" x14ac:dyDescent="0.25">
      <c r="A13912" s="78" t="e">
        <f>DATE(MID(Zeitreihen0h15!A13912,7,4),MID(Zeitreihen0h15!A13912,4,2),LEFT(Zeitreihen0h15!A13912,2))+TIME(MID(Zeitreihen0h15!A13912,12,2),RIGHT(Zeitreihen0h15!A13912,2),0)</f>
        <v>#VALUE!</v>
      </c>
    </row>
    <row r="13913" spans="1:1" x14ac:dyDescent="0.25">
      <c r="A13913" s="78" t="e">
        <f>DATE(MID(Zeitreihen0h15!A13913,7,4),MID(Zeitreihen0h15!A13913,4,2),LEFT(Zeitreihen0h15!A13913,2))+TIME(MID(Zeitreihen0h15!A13913,12,2),RIGHT(Zeitreihen0h15!A13913,2),0)</f>
        <v>#VALUE!</v>
      </c>
    </row>
    <row r="13914" spans="1:1" x14ac:dyDescent="0.25">
      <c r="A13914" s="78" t="e">
        <f>DATE(MID(Zeitreihen0h15!A13914,7,4),MID(Zeitreihen0h15!A13914,4,2),LEFT(Zeitreihen0h15!A13914,2))+TIME(MID(Zeitreihen0h15!A13914,12,2),RIGHT(Zeitreihen0h15!A13914,2),0)</f>
        <v>#VALUE!</v>
      </c>
    </row>
    <row r="13915" spans="1:1" x14ac:dyDescent="0.25">
      <c r="A13915" s="78" t="e">
        <f>DATE(MID(Zeitreihen0h15!A13915,7,4),MID(Zeitreihen0h15!A13915,4,2),LEFT(Zeitreihen0h15!A13915,2))+TIME(MID(Zeitreihen0h15!A13915,12,2),RIGHT(Zeitreihen0h15!A13915,2),0)</f>
        <v>#VALUE!</v>
      </c>
    </row>
    <row r="13916" spans="1:1" x14ac:dyDescent="0.25">
      <c r="A13916" s="78" t="e">
        <f>DATE(MID(Zeitreihen0h15!A13916,7,4),MID(Zeitreihen0h15!A13916,4,2),LEFT(Zeitreihen0h15!A13916,2))+TIME(MID(Zeitreihen0h15!A13916,12,2),RIGHT(Zeitreihen0h15!A13916,2),0)</f>
        <v>#VALUE!</v>
      </c>
    </row>
    <row r="13917" spans="1:1" x14ac:dyDescent="0.25">
      <c r="A13917" s="78" t="e">
        <f>DATE(MID(Zeitreihen0h15!A13917,7,4),MID(Zeitreihen0h15!A13917,4,2),LEFT(Zeitreihen0h15!A13917,2))+TIME(MID(Zeitreihen0h15!A13917,12,2),RIGHT(Zeitreihen0h15!A13917,2),0)</f>
        <v>#VALUE!</v>
      </c>
    </row>
    <row r="13918" spans="1:1" x14ac:dyDescent="0.25">
      <c r="A13918" s="78" t="e">
        <f>DATE(MID(Zeitreihen0h15!A13918,7,4),MID(Zeitreihen0h15!A13918,4,2),LEFT(Zeitreihen0h15!A13918,2))+TIME(MID(Zeitreihen0h15!A13918,12,2),RIGHT(Zeitreihen0h15!A13918,2),0)</f>
        <v>#VALUE!</v>
      </c>
    </row>
    <row r="13919" spans="1:1" x14ac:dyDescent="0.25">
      <c r="A13919" s="78" t="e">
        <f>DATE(MID(Zeitreihen0h15!A13919,7,4),MID(Zeitreihen0h15!A13919,4,2),LEFT(Zeitreihen0h15!A13919,2))+TIME(MID(Zeitreihen0h15!A13919,12,2),RIGHT(Zeitreihen0h15!A13919,2),0)</f>
        <v>#VALUE!</v>
      </c>
    </row>
    <row r="13920" spans="1:1" x14ac:dyDescent="0.25">
      <c r="A13920" s="78" t="e">
        <f>DATE(MID(Zeitreihen0h15!A13920,7,4),MID(Zeitreihen0h15!A13920,4,2),LEFT(Zeitreihen0h15!A13920,2))+TIME(MID(Zeitreihen0h15!A13920,12,2),RIGHT(Zeitreihen0h15!A13920,2),0)</f>
        <v>#VALUE!</v>
      </c>
    </row>
    <row r="13921" spans="1:1" x14ac:dyDescent="0.25">
      <c r="A13921" s="78" t="e">
        <f>DATE(MID(Zeitreihen0h15!A13921,7,4),MID(Zeitreihen0h15!A13921,4,2),LEFT(Zeitreihen0h15!A13921,2))+TIME(MID(Zeitreihen0h15!A13921,12,2),RIGHT(Zeitreihen0h15!A13921,2),0)</f>
        <v>#VALUE!</v>
      </c>
    </row>
    <row r="13922" spans="1:1" x14ac:dyDescent="0.25">
      <c r="A13922" s="78" t="e">
        <f>DATE(MID(Zeitreihen0h15!A13922,7,4),MID(Zeitreihen0h15!A13922,4,2),LEFT(Zeitreihen0h15!A13922,2))+TIME(MID(Zeitreihen0h15!A13922,12,2),RIGHT(Zeitreihen0h15!A13922,2),0)</f>
        <v>#VALUE!</v>
      </c>
    </row>
    <row r="13923" spans="1:1" x14ac:dyDescent="0.25">
      <c r="A13923" s="78" t="e">
        <f>DATE(MID(Zeitreihen0h15!A13923,7,4),MID(Zeitreihen0h15!A13923,4,2),LEFT(Zeitreihen0h15!A13923,2))+TIME(MID(Zeitreihen0h15!A13923,12,2),RIGHT(Zeitreihen0h15!A13923,2),0)</f>
        <v>#VALUE!</v>
      </c>
    </row>
    <row r="13924" spans="1:1" x14ac:dyDescent="0.25">
      <c r="A13924" s="78" t="e">
        <f>DATE(MID(Zeitreihen0h15!A13924,7,4),MID(Zeitreihen0h15!A13924,4,2),LEFT(Zeitreihen0h15!A13924,2))+TIME(MID(Zeitreihen0h15!A13924,12,2),RIGHT(Zeitreihen0h15!A13924,2),0)</f>
        <v>#VALUE!</v>
      </c>
    </row>
    <row r="13925" spans="1:1" x14ac:dyDescent="0.25">
      <c r="A13925" s="78" t="e">
        <f>DATE(MID(Zeitreihen0h15!A13925,7,4),MID(Zeitreihen0h15!A13925,4,2),LEFT(Zeitreihen0h15!A13925,2))+TIME(MID(Zeitreihen0h15!A13925,12,2),RIGHT(Zeitreihen0h15!A13925,2),0)</f>
        <v>#VALUE!</v>
      </c>
    </row>
    <row r="13926" spans="1:1" x14ac:dyDescent="0.25">
      <c r="A13926" s="78" t="e">
        <f>DATE(MID(Zeitreihen0h15!A13926,7,4),MID(Zeitreihen0h15!A13926,4,2),LEFT(Zeitreihen0h15!A13926,2))+TIME(MID(Zeitreihen0h15!A13926,12,2),RIGHT(Zeitreihen0h15!A13926,2),0)</f>
        <v>#VALUE!</v>
      </c>
    </row>
    <row r="13927" spans="1:1" x14ac:dyDescent="0.25">
      <c r="A13927" s="78" t="e">
        <f>DATE(MID(Zeitreihen0h15!A13927,7,4),MID(Zeitreihen0h15!A13927,4,2),LEFT(Zeitreihen0h15!A13927,2))+TIME(MID(Zeitreihen0h15!A13927,12,2),RIGHT(Zeitreihen0h15!A13927,2),0)</f>
        <v>#VALUE!</v>
      </c>
    </row>
    <row r="13928" spans="1:1" x14ac:dyDescent="0.25">
      <c r="A13928" s="78" t="e">
        <f>DATE(MID(Zeitreihen0h15!A13928,7,4),MID(Zeitreihen0h15!A13928,4,2),LEFT(Zeitreihen0h15!A13928,2))+TIME(MID(Zeitreihen0h15!A13928,12,2),RIGHT(Zeitreihen0h15!A13928,2),0)</f>
        <v>#VALUE!</v>
      </c>
    </row>
    <row r="13929" spans="1:1" x14ac:dyDescent="0.25">
      <c r="A13929" s="78" t="e">
        <f>DATE(MID(Zeitreihen0h15!A13929,7,4),MID(Zeitreihen0h15!A13929,4,2),LEFT(Zeitreihen0h15!A13929,2))+TIME(MID(Zeitreihen0h15!A13929,12,2),RIGHT(Zeitreihen0h15!A13929,2),0)</f>
        <v>#VALUE!</v>
      </c>
    </row>
    <row r="13930" spans="1:1" x14ac:dyDescent="0.25">
      <c r="A13930" s="78" t="e">
        <f>DATE(MID(Zeitreihen0h15!A13930,7,4),MID(Zeitreihen0h15!A13930,4,2),LEFT(Zeitreihen0h15!A13930,2))+TIME(MID(Zeitreihen0h15!A13930,12,2),RIGHT(Zeitreihen0h15!A13930,2),0)</f>
        <v>#VALUE!</v>
      </c>
    </row>
    <row r="13931" spans="1:1" x14ac:dyDescent="0.25">
      <c r="A13931" s="78" t="e">
        <f>DATE(MID(Zeitreihen0h15!A13931,7,4),MID(Zeitreihen0h15!A13931,4,2),LEFT(Zeitreihen0h15!A13931,2))+TIME(MID(Zeitreihen0h15!A13931,12,2),RIGHT(Zeitreihen0h15!A13931,2),0)</f>
        <v>#VALUE!</v>
      </c>
    </row>
    <row r="13932" spans="1:1" x14ac:dyDescent="0.25">
      <c r="A13932" s="78" t="e">
        <f>DATE(MID(Zeitreihen0h15!A13932,7,4),MID(Zeitreihen0h15!A13932,4,2),LEFT(Zeitreihen0h15!A13932,2))+TIME(MID(Zeitreihen0h15!A13932,12,2),RIGHT(Zeitreihen0h15!A13932,2),0)</f>
        <v>#VALUE!</v>
      </c>
    </row>
    <row r="13933" spans="1:1" x14ac:dyDescent="0.25">
      <c r="A13933" s="78" t="e">
        <f>DATE(MID(Zeitreihen0h15!A13933,7,4),MID(Zeitreihen0h15!A13933,4,2),LEFT(Zeitreihen0h15!A13933,2))+TIME(MID(Zeitreihen0h15!A13933,12,2),RIGHT(Zeitreihen0h15!A13933,2),0)</f>
        <v>#VALUE!</v>
      </c>
    </row>
    <row r="13934" spans="1:1" x14ac:dyDescent="0.25">
      <c r="A13934" s="78" t="e">
        <f>DATE(MID(Zeitreihen0h15!A13934,7,4),MID(Zeitreihen0h15!A13934,4,2),LEFT(Zeitreihen0h15!A13934,2))+TIME(MID(Zeitreihen0h15!A13934,12,2),RIGHT(Zeitreihen0h15!A13934,2),0)</f>
        <v>#VALUE!</v>
      </c>
    </row>
    <row r="13935" spans="1:1" x14ac:dyDescent="0.25">
      <c r="A13935" s="78" t="e">
        <f>DATE(MID(Zeitreihen0h15!A13935,7,4),MID(Zeitreihen0h15!A13935,4,2),LEFT(Zeitreihen0h15!A13935,2))+TIME(MID(Zeitreihen0h15!A13935,12,2),RIGHT(Zeitreihen0h15!A13935,2),0)</f>
        <v>#VALUE!</v>
      </c>
    </row>
    <row r="13936" spans="1:1" x14ac:dyDescent="0.25">
      <c r="A13936" s="78" t="e">
        <f>DATE(MID(Zeitreihen0h15!A13936,7,4),MID(Zeitreihen0h15!A13936,4,2),LEFT(Zeitreihen0h15!A13936,2))+TIME(MID(Zeitreihen0h15!A13936,12,2),RIGHT(Zeitreihen0h15!A13936,2),0)</f>
        <v>#VALUE!</v>
      </c>
    </row>
    <row r="13937" spans="1:1" x14ac:dyDescent="0.25">
      <c r="A13937" s="78" t="e">
        <f>DATE(MID(Zeitreihen0h15!A13937,7,4),MID(Zeitreihen0h15!A13937,4,2),LEFT(Zeitreihen0h15!A13937,2))+TIME(MID(Zeitreihen0h15!A13937,12,2),RIGHT(Zeitreihen0h15!A13937,2),0)</f>
        <v>#VALUE!</v>
      </c>
    </row>
    <row r="13938" spans="1:1" x14ac:dyDescent="0.25">
      <c r="A13938" s="78" t="e">
        <f>DATE(MID(Zeitreihen0h15!A13938,7,4),MID(Zeitreihen0h15!A13938,4,2),LEFT(Zeitreihen0h15!A13938,2))+TIME(MID(Zeitreihen0h15!A13938,12,2),RIGHT(Zeitreihen0h15!A13938,2),0)</f>
        <v>#VALUE!</v>
      </c>
    </row>
    <row r="13939" spans="1:1" x14ac:dyDescent="0.25">
      <c r="A13939" s="78" t="e">
        <f>DATE(MID(Zeitreihen0h15!A13939,7,4),MID(Zeitreihen0h15!A13939,4,2),LEFT(Zeitreihen0h15!A13939,2))+TIME(MID(Zeitreihen0h15!A13939,12,2),RIGHT(Zeitreihen0h15!A13939,2),0)</f>
        <v>#VALUE!</v>
      </c>
    </row>
    <row r="13940" spans="1:1" x14ac:dyDescent="0.25">
      <c r="A13940" s="78" t="e">
        <f>DATE(MID(Zeitreihen0h15!A13940,7,4),MID(Zeitreihen0h15!A13940,4,2),LEFT(Zeitreihen0h15!A13940,2))+TIME(MID(Zeitreihen0h15!A13940,12,2),RIGHT(Zeitreihen0h15!A13940,2),0)</f>
        <v>#VALUE!</v>
      </c>
    </row>
    <row r="13941" spans="1:1" x14ac:dyDescent="0.25">
      <c r="A13941" s="78" t="e">
        <f>DATE(MID(Zeitreihen0h15!A13941,7,4),MID(Zeitreihen0h15!A13941,4,2),LEFT(Zeitreihen0h15!A13941,2))+TIME(MID(Zeitreihen0h15!A13941,12,2),RIGHT(Zeitreihen0h15!A13941,2),0)</f>
        <v>#VALUE!</v>
      </c>
    </row>
    <row r="13942" spans="1:1" x14ac:dyDescent="0.25">
      <c r="A13942" s="78" t="e">
        <f>DATE(MID(Zeitreihen0h15!A13942,7,4),MID(Zeitreihen0h15!A13942,4,2),LEFT(Zeitreihen0h15!A13942,2))+TIME(MID(Zeitreihen0h15!A13942,12,2),RIGHT(Zeitreihen0h15!A13942,2),0)</f>
        <v>#VALUE!</v>
      </c>
    </row>
    <row r="13943" spans="1:1" x14ac:dyDescent="0.25">
      <c r="A13943" s="78" t="e">
        <f>DATE(MID(Zeitreihen0h15!A13943,7,4),MID(Zeitreihen0h15!A13943,4,2),LEFT(Zeitreihen0h15!A13943,2))+TIME(MID(Zeitreihen0h15!A13943,12,2),RIGHT(Zeitreihen0h15!A13943,2),0)</f>
        <v>#VALUE!</v>
      </c>
    </row>
    <row r="13944" spans="1:1" x14ac:dyDescent="0.25">
      <c r="A13944" s="78" t="e">
        <f>DATE(MID(Zeitreihen0h15!A13944,7,4),MID(Zeitreihen0h15!A13944,4,2),LEFT(Zeitreihen0h15!A13944,2))+TIME(MID(Zeitreihen0h15!A13944,12,2),RIGHT(Zeitreihen0h15!A13944,2),0)</f>
        <v>#VALUE!</v>
      </c>
    </row>
    <row r="13945" spans="1:1" x14ac:dyDescent="0.25">
      <c r="A13945" s="78" t="e">
        <f>DATE(MID(Zeitreihen0h15!A13945,7,4),MID(Zeitreihen0h15!A13945,4,2),LEFT(Zeitreihen0h15!A13945,2))+TIME(MID(Zeitreihen0h15!A13945,12,2),RIGHT(Zeitreihen0h15!A13945,2),0)</f>
        <v>#VALUE!</v>
      </c>
    </row>
    <row r="13946" spans="1:1" x14ac:dyDescent="0.25">
      <c r="A13946" s="78" t="e">
        <f>DATE(MID(Zeitreihen0h15!A13946,7,4),MID(Zeitreihen0h15!A13946,4,2),LEFT(Zeitreihen0h15!A13946,2))+TIME(MID(Zeitreihen0h15!A13946,12,2),RIGHT(Zeitreihen0h15!A13946,2),0)</f>
        <v>#VALUE!</v>
      </c>
    </row>
    <row r="13947" spans="1:1" x14ac:dyDescent="0.25">
      <c r="A13947" s="78" t="e">
        <f>DATE(MID(Zeitreihen0h15!A13947,7,4),MID(Zeitreihen0h15!A13947,4,2),LEFT(Zeitreihen0h15!A13947,2))+TIME(MID(Zeitreihen0h15!A13947,12,2),RIGHT(Zeitreihen0h15!A13947,2),0)</f>
        <v>#VALUE!</v>
      </c>
    </row>
    <row r="13948" spans="1:1" x14ac:dyDescent="0.25">
      <c r="A13948" s="78" t="e">
        <f>DATE(MID(Zeitreihen0h15!A13948,7,4),MID(Zeitreihen0h15!A13948,4,2),LEFT(Zeitreihen0h15!A13948,2))+TIME(MID(Zeitreihen0h15!A13948,12,2),RIGHT(Zeitreihen0h15!A13948,2),0)</f>
        <v>#VALUE!</v>
      </c>
    </row>
    <row r="13949" spans="1:1" x14ac:dyDescent="0.25">
      <c r="A13949" s="78" t="e">
        <f>DATE(MID(Zeitreihen0h15!A13949,7,4),MID(Zeitreihen0h15!A13949,4,2),LEFT(Zeitreihen0h15!A13949,2))+TIME(MID(Zeitreihen0h15!A13949,12,2),RIGHT(Zeitreihen0h15!A13949,2),0)</f>
        <v>#VALUE!</v>
      </c>
    </row>
    <row r="13950" spans="1:1" x14ac:dyDescent="0.25">
      <c r="A13950" s="78" t="e">
        <f>DATE(MID(Zeitreihen0h15!A13950,7,4),MID(Zeitreihen0h15!A13950,4,2),LEFT(Zeitreihen0h15!A13950,2))+TIME(MID(Zeitreihen0h15!A13950,12,2),RIGHT(Zeitreihen0h15!A13950,2),0)</f>
        <v>#VALUE!</v>
      </c>
    </row>
    <row r="13951" spans="1:1" x14ac:dyDescent="0.25">
      <c r="A13951" s="78" t="e">
        <f>DATE(MID(Zeitreihen0h15!A13951,7,4),MID(Zeitreihen0h15!A13951,4,2),LEFT(Zeitreihen0h15!A13951,2))+TIME(MID(Zeitreihen0h15!A13951,12,2),RIGHT(Zeitreihen0h15!A13951,2),0)</f>
        <v>#VALUE!</v>
      </c>
    </row>
    <row r="13952" spans="1:1" x14ac:dyDescent="0.25">
      <c r="A13952" s="78" t="e">
        <f>DATE(MID(Zeitreihen0h15!A13952,7,4),MID(Zeitreihen0h15!A13952,4,2),LEFT(Zeitreihen0h15!A13952,2))+TIME(MID(Zeitreihen0h15!A13952,12,2),RIGHT(Zeitreihen0h15!A13952,2),0)</f>
        <v>#VALUE!</v>
      </c>
    </row>
    <row r="13953" spans="1:1" x14ac:dyDescent="0.25">
      <c r="A13953" s="78" t="e">
        <f>DATE(MID(Zeitreihen0h15!A13953,7,4),MID(Zeitreihen0h15!A13953,4,2),LEFT(Zeitreihen0h15!A13953,2))+TIME(MID(Zeitreihen0h15!A13953,12,2),RIGHT(Zeitreihen0h15!A13953,2),0)</f>
        <v>#VALUE!</v>
      </c>
    </row>
    <row r="13954" spans="1:1" x14ac:dyDescent="0.25">
      <c r="A13954" s="78" t="e">
        <f>DATE(MID(Zeitreihen0h15!A13954,7,4),MID(Zeitreihen0h15!A13954,4,2),LEFT(Zeitreihen0h15!A13954,2))+TIME(MID(Zeitreihen0h15!A13954,12,2),RIGHT(Zeitreihen0h15!A13954,2),0)</f>
        <v>#VALUE!</v>
      </c>
    </row>
    <row r="13955" spans="1:1" x14ac:dyDescent="0.25">
      <c r="A13955" s="78" t="e">
        <f>DATE(MID(Zeitreihen0h15!A13955,7,4),MID(Zeitreihen0h15!A13955,4,2),LEFT(Zeitreihen0h15!A13955,2))+TIME(MID(Zeitreihen0h15!A13955,12,2),RIGHT(Zeitreihen0h15!A13955,2),0)</f>
        <v>#VALUE!</v>
      </c>
    </row>
    <row r="13956" spans="1:1" x14ac:dyDescent="0.25">
      <c r="A13956" s="78" t="e">
        <f>DATE(MID(Zeitreihen0h15!A13956,7,4),MID(Zeitreihen0h15!A13956,4,2),LEFT(Zeitreihen0h15!A13956,2))+TIME(MID(Zeitreihen0h15!A13956,12,2),RIGHT(Zeitreihen0h15!A13956,2),0)</f>
        <v>#VALUE!</v>
      </c>
    </row>
    <row r="13957" spans="1:1" x14ac:dyDescent="0.25">
      <c r="A13957" s="78" t="e">
        <f>DATE(MID(Zeitreihen0h15!A13957,7,4),MID(Zeitreihen0h15!A13957,4,2),LEFT(Zeitreihen0h15!A13957,2))+TIME(MID(Zeitreihen0h15!A13957,12,2),RIGHT(Zeitreihen0h15!A13957,2),0)</f>
        <v>#VALUE!</v>
      </c>
    </row>
    <row r="13958" spans="1:1" x14ac:dyDescent="0.25">
      <c r="A13958" s="78" t="e">
        <f>DATE(MID(Zeitreihen0h15!A13958,7,4),MID(Zeitreihen0h15!A13958,4,2),LEFT(Zeitreihen0h15!A13958,2))+TIME(MID(Zeitreihen0h15!A13958,12,2),RIGHT(Zeitreihen0h15!A13958,2),0)</f>
        <v>#VALUE!</v>
      </c>
    </row>
    <row r="13959" spans="1:1" x14ac:dyDescent="0.25">
      <c r="A13959" s="78" t="e">
        <f>DATE(MID(Zeitreihen0h15!A13959,7,4),MID(Zeitreihen0h15!A13959,4,2),LEFT(Zeitreihen0h15!A13959,2))+TIME(MID(Zeitreihen0h15!A13959,12,2),RIGHT(Zeitreihen0h15!A13959,2),0)</f>
        <v>#VALUE!</v>
      </c>
    </row>
    <row r="13960" spans="1:1" x14ac:dyDescent="0.25">
      <c r="A13960" s="78" t="e">
        <f>DATE(MID(Zeitreihen0h15!A13960,7,4),MID(Zeitreihen0h15!A13960,4,2),LEFT(Zeitreihen0h15!A13960,2))+TIME(MID(Zeitreihen0h15!A13960,12,2),RIGHT(Zeitreihen0h15!A13960,2),0)</f>
        <v>#VALUE!</v>
      </c>
    </row>
    <row r="13961" spans="1:1" x14ac:dyDescent="0.25">
      <c r="A13961" s="78" t="e">
        <f>DATE(MID(Zeitreihen0h15!A13961,7,4),MID(Zeitreihen0h15!A13961,4,2),LEFT(Zeitreihen0h15!A13961,2))+TIME(MID(Zeitreihen0h15!A13961,12,2),RIGHT(Zeitreihen0h15!A13961,2),0)</f>
        <v>#VALUE!</v>
      </c>
    </row>
    <row r="13962" spans="1:1" x14ac:dyDescent="0.25">
      <c r="A13962" s="78" t="e">
        <f>DATE(MID(Zeitreihen0h15!A13962,7,4),MID(Zeitreihen0h15!A13962,4,2),LEFT(Zeitreihen0h15!A13962,2))+TIME(MID(Zeitreihen0h15!A13962,12,2),RIGHT(Zeitreihen0h15!A13962,2),0)</f>
        <v>#VALUE!</v>
      </c>
    </row>
    <row r="13963" spans="1:1" x14ac:dyDescent="0.25">
      <c r="A13963" s="78" t="e">
        <f>DATE(MID(Zeitreihen0h15!A13963,7,4),MID(Zeitreihen0h15!A13963,4,2),LEFT(Zeitreihen0h15!A13963,2))+TIME(MID(Zeitreihen0h15!A13963,12,2),RIGHT(Zeitreihen0h15!A13963,2),0)</f>
        <v>#VALUE!</v>
      </c>
    </row>
    <row r="13964" spans="1:1" x14ac:dyDescent="0.25">
      <c r="A13964" s="78" t="e">
        <f>DATE(MID(Zeitreihen0h15!A13964,7,4),MID(Zeitreihen0h15!A13964,4,2),LEFT(Zeitreihen0h15!A13964,2))+TIME(MID(Zeitreihen0h15!A13964,12,2),RIGHT(Zeitreihen0h15!A13964,2),0)</f>
        <v>#VALUE!</v>
      </c>
    </row>
    <row r="13965" spans="1:1" x14ac:dyDescent="0.25">
      <c r="A13965" s="78" t="e">
        <f>DATE(MID(Zeitreihen0h15!A13965,7,4),MID(Zeitreihen0h15!A13965,4,2),LEFT(Zeitreihen0h15!A13965,2))+TIME(MID(Zeitreihen0h15!A13965,12,2),RIGHT(Zeitreihen0h15!A13965,2),0)</f>
        <v>#VALUE!</v>
      </c>
    </row>
    <row r="13966" spans="1:1" x14ac:dyDescent="0.25">
      <c r="A13966" s="78" t="e">
        <f>DATE(MID(Zeitreihen0h15!A13966,7,4),MID(Zeitreihen0h15!A13966,4,2),LEFT(Zeitreihen0h15!A13966,2))+TIME(MID(Zeitreihen0h15!A13966,12,2),RIGHT(Zeitreihen0h15!A13966,2),0)</f>
        <v>#VALUE!</v>
      </c>
    </row>
    <row r="13967" spans="1:1" x14ac:dyDescent="0.25">
      <c r="A13967" s="78" t="e">
        <f>DATE(MID(Zeitreihen0h15!A13967,7,4),MID(Zeitreihen0h15!A13967,4,2),LEFT(Zeitreihen0h15!A13967,2))+TIME(MID(Zeitreihen0h15!A13967,12,2),RIGHT(Zeitreihen0h15!A13967,2),0)</f>
        <v>#VALUE!</v>
      </c>
    </row>
    <row r="13968" spans="1:1" x14ac:dyDescent="0.25">
      <c r="A13968" s="78" t="e">
        <f>DATE(MID(Zeitreihen0h15!A13968,7,4),MID(Zeitreihen0h15!A13968,4,2),LEFT(Zeitreihen0h15!A13968,2))+TIME(MID(Zeitreihen0h15!A13968,12,2),RIGHT(Zeitreihen0h15!A13968,2),0)</f>
        <v>#VALUE!</v>
      </c>
    </row>
    <row r="13969" spans="1:1" x14ac:dyDescent="0.25">
      <c r="A13969" s="78" t="e">
        <f>DATE(MID(Zeitreihen0h15!A13969,7,4),MID(Zeitreihen0h15!A13969,4,2),LEFT(Zeitreihen0h15!A13969,2))+TIME(MID(Zeitreihen0h15!A13969,12,2),RIGHT(Zeitreihen0h15!A13969,2),0)</f>
        <v>#VALUE!</v>
      </c>
    </row>
    <row r="13970" spans="1:1" x14ac:dyDescent="0.25">
      <c r="A13970" s="78" t="e">
        <f>DATE(MID(Zeitreihen0h15!A13970,7,4),MID(Zeitreihen0h15!A13970,4,2),LEFT(Zeitreihen0h15!A13970,2))+TIME(MID(Zeitreihen0h15!A13970,12,2),RIGHT(Zeitreihen0h15!A13970,2),0)</f>
        <v>#VALUE!</v>
      </c>
    </row>
    <row r="13971" spans="1:1" x14ac:dyDescent="0.25">
      <c r="A13971" s="78" t="e">
        <f>DATE(MID(Zeitreihen0h15!A13971,7,4),MID(Zeitreihen0h15!A13971,4,2),LEFT(Zeitreihen0h15!A13971,2))+TIME(MID(Zeitreihen0h15!A13971,12,2),RIGHT(Zeitreihen0h15!A13971,2),0)</f>
        <v>#VALUE!</v>
      </c>
    </row>
    <row r="13972" spans="1:1" x14ac:dyDescent="0.25">
      <c r="A13972" s="78" t="e">
        <f>DATE(MID(Zeitreihen0h15!A13972,7,4),MID(Zeitreihen0h15!A13972,4,2),LEFT(Zeitreihen0h15!A13972,2))+TIME(MID(Zeitreihen0h15!A13972,12,2),RIGHT(Zeitreihen0h15!A13972,2),0)</f>
        <v>#VALUE!</v>
      </c>
    </row>
    <row r="13973" spans="1:1" x14ac:dyDescent="0.25">
      <c r="A13973" s="78" t="e">
        <f>DATE(MID(Zeitreihen0h15!A13973,7,4),MID(Zeitreihen0h15!A13973,4,2),LEFT(Zeitreihen0h15!A13973,2))+TIME(MID(Zeitreihen0h15!A13973,12,2),RIGHT(Zeitreihen0h15!A13973,2),0)</f>
        <v>#VALUE!</v>
      </c>
    </row>
    <row r="13974" spans="1:1" x14ac:dyDescent="0.25">
      <c r="A13974" s="78" t="e">
        <f>DATE(MID(Zeitreihen0h15!A13974,7,4),MID(Zeitreihen0h15!A13974,4,2),LEFT(Zeitreihen0h15!A13974,2))+TIME(MID(Zeitreihen0h15!A13974,12,2),RIGHT(Zeitreihen0h15!A13974,2),0)</f>
        <v>#VALUE!</v>
      </c>
    </row>
    <row r="13975" spans="1:1" x14ac:dyDescent="0.25">
      <c r="A13975" s="78" t="e">
        <f>DATE(MID(Zeitreihen0h15!A13975,7,4),MID(Zeitreihen0h15!A13975,4,2),LEFT(Zeitreihen0h15!A13975,2))+TIME(MID(Zeitreihen0h15!A13975,12,2),RIGHT(Zeitreihen0h15!A13975,2),0)</f>
        <v>#VALUE!</v>
      </c>
    </row>
    <row r="13976" spans="1:1" x14ac:dyDescent="0.25">
      <c r="A13976" s="78" t="e">
        <f>DATE(MID(Zeitreihen0h15!A13976,7,4),MID(Zeitreihen0h15!A13976,4,2),LEFT(Zeitreihen0h15!A13976,2))+TIME(MID(Zeitreihen0h15!A13976,12,2),RIGHT(Zeitreihen0h15!A13976,2),0)</f>
        <v>#VALUE!</v>
      </c>
    </row>
    <row r="13977" spans="1:1" x14ac:dyDescent="0.25">
      <c r="A13977" s="78" t="e">
        <f>DATE(MID(Zeitreihen0h15!A13977,7,4),MID(Zeitreihen0h15!A13977,4,2),LEFT(Zeitreihen0h15!A13977,2))+TIME(MID(Zeitreihen0h15!A13977,12,2),RIGHT(Zeitreihen0h15!A13977,2),0)</f>
        <v>#VALUE!</v>
      </c>
    </row>
    <row r="13978" spans="1:1" x14ac:dyDescent="0.25">
      <c r="A13978" s="78" t="e">
        <f>DATE(MID(Zeitreihen0h15!A13978,7,4),MID(Zeitreihen0h15!A13978,4,2),LEFT(Zeitreihen0h15!A13978,2))+TIME(MID(Zeitreihen0h15!A13978,12,2),RIGHT(Zeitreihen0h15!A13978,2),0)</f>
        <v>#VALUE!</v>
      </c>
    </row>
    <row r="13979" spans="1:1" x14ac:dyDescent="0.25">
      <c r="A13979" s="78" t="e">
        <f>DATE(MID(Zeitreihen0h15!A13979,7,4),MID(Zeitreihen0h15!A13979,4,2),LEFT(Zeitreihen0h15!A13979,2))+TIME(MID(Zeitreihen0h15!A13979,12,2),RIGHT(Zeitreihen0h15!A13979,2),0)</f>
        <v>#VALUE!</v>
      </c>
    </row>
    <row r="13980" spans="1:1" x14ac:dyDescent="0.25">
      <c r="A13980" s="78" t="e">
        <f>DATE(MID(Zeitreihen0h15!A13980,7,4),MID(Zeitreihen0h15!A13980,4,2),LEFT(Zeitreihen0h15!A13980,2))+TIME(MID(Zeitreihen0h15!A13980,12,2),RIGHT(Zeitreihen0h15!A13980,2),0)</f>
        <v>#VALUE!</v>
      </c>
    </row>
    <row r="13981" spans="1:1" x14ac:dyDescent="0.25">
      <c r="A13981" s="78" t="e">
        <f>DATE(MID(Zeitreihen0h15!A13981,7,4),MID(Zeitreihen0h15!A13981,4,2),LEFT(Zeitreihen0h15!A13981,2))+TIME(MID(Zeitreihen0h15!A13981,12,2),RIGHT(Zeitreihen0h15!A13981,2),0)</f>
        <v>#VALUE!</v>
      </c>
    </row>
    <row r="13982" spans="1:1" x14ac:dyDescent="0.25">
      <c r="A13982" s="78" t="e">
        <f>DATE(MID(Zeitreihen0h15!A13982,7,4),MID(Zeitreihen0h15!A13982,4,2),LEFT(Zeitreihen0h15!A13982,2))+TIME(MID(Zeitreihen0h15!A13982,12,2),RIGHT(Zeitreihen0h15!A13982,2),0)</f>
        <v>#VALUE!</v>
      </c>
    </row>
    <row r="13983" spans="1:1" x14ac:dyDescent="0.25">
      <c r="A13983" s="78" t="e">
        <f>DATE(MID(Zeitreihen0h15!A13983,7,4),MID(Zeitreihen0h15!A13983,4,2),LEFT(Zeitreihen0h15!A13983,2))+TIME(MID(Zeitreihen0h15!A13983,12,2),RIGHT(Zeitreihen0h15!A13983,2),0)</f>
        <v>#VALUE!</v>
      </c>
    </row>
    <row r="13984" spans="1:1" x14ac:dyDescent="0.25">
      <c r="A13984" s="78" t="e">
        <f>DATE(MID(Zeitreihen0h15!A13984,7,4),MID(Zeitreihen0h15!A13984,4,2),LEFT(Zeitreihen0h15!A13984,2))+TIME(MID(Zeitreihen0h15!A13984,12,2),RIGHT(Zeitreihen0h15!A13984,2),0)</f>
        <v>#VALUE!</v>
      </c>
    </row>
    <row r="13985" spans="1:1" x14ac:dyDescent="0.25">
      <c r="A13985" s="78" t="e">
        <f>DATE(MID(Zeitreihen0h15!A13985,7,4),MID(Zeitreihen0h15!A13985,4,2),LEFT(Zeitreihen0h15!A13985,2))+TIME(MID(Zeitreihen0h15!A13985,12,2),RIGHT(Zeitreihen0h15!A13985,2),0)</f>
        <v>#VALUE!</v>
      </c>
    </row>
    <row r="13986" spans="1:1" x14ac:dyDescent="0.25">
      <c r="A13986" s="78" t="e">
        <f>DATE(MID(Zeitreihen0h15!A13986,7,4),MID(Zeitreihen0h15!A13986,4,2),LEFT(Zeitreihen0h15!A13986,2))+TIME(MID(Zeitreihen0h15!A13986,12,2),RIGHT(Zeitreihen0h15!A13986,2),0)</f>
        <v>#VALUE!</v>
      </c>
    </row>
    <row r="13987" spans="1:1" x14ac:dyDescent="0.25">
      <c r="A13987" s="78" t="e">
        <f>DATE(MID(Zeitreihen0h15!A13987,7,4),MID(Zeitreihen0h15!A13987,4,2),LEFT(Zeitreihen0h15!A13987,2))+TIME(MID(Zeitreihen0h15!A13987,12,2),RIGHT(Zeitreihen0h15!A13987,2),0)</f>
        <v>#VALUE!</v>
      </c>
    </row>
    <row r="13988" spans="1:1" x14ac:dyDescent="0.25">
      <c r="A13988" s="78" t="e">
        <f>DATE(MID(Zeitreihen0h15!A13988,7,4),MID(Zeitreihen0h15!A13988,4,2),LEFT(Zeitreihen0h15!A13988,2))+TIME(MID(Zeitreihen0h15!A13988,12,2),RIGHT(Zeitreihen0h15!A13988,2),0)</f>
        <v>#VALUE!</v>
      </c>
    </row>
    <row r="13989" spans="1:1" x14ac:dyDescent="0.25">
      <c r="A13989" s="78" t="e">
        <f>DATE(MID(Zeitreihen0h15!A13989,7,4),MID(Zeitreihen0h15!A13989,4,2),LEFT(Zeitreihen0h15!A13989,2))+TIME(MID(Zeitreihen0h15!A13989,12,2),RIGHT(Zeitreihen0h15!A13989,2),0)</f>
        <v>#VALUE!</v>
      </c>
    </row>
    <row r="13990" spans="1:1" x14ac:dyDescent="0.25">
      <c r="A13990" s="78" t="e">
        <f>DATE(MID(Zeitreihen0h15!A13990,7,4),MID(Zeitreihen0h15!A13990,4,2),LEFT(Zeitreihen0h15!A13990,2))+TIME(MID(Zeitreihen0h15!A13990,12,2),RIGHT(Zeitreihen0h15!A13990,2),0)</f>
        <v>#VALUE!</v>
      </c>
    </row>
    <row r="13991" spans="1:1" x14ac:dyDescent="0.25">
      <c r="A13991" s="78" t="e">
        <f>DATE(MID(Zeitreihen0h15!A13991,7,4),MID(Zeitreihen0h15!A13991,4,2),LEFT(Zeitreihen0h15!A13991,2))+TIME(MID(Zeitreihen0h15!A13991,12,2),RIGHT(Zeitreihen0h15!A13991,2),0)</f>
        <v>#VALUE!</v>
      </c>
    </row>
    <row r="13992" spans="1:1" x14ac:dyDescent="0.25">
      <c r="A13992" s="78" t="e">
        <f>DATE(MID(Zeitreihen0h15!A13992,7,4),MID(Zeitreihen0h15!A13992,4,2),LEFT(Zeitreihen0h15!A13992,2))+TIME(MID(Zeitreihen0h15!A13992,12,2),RIGHT(Zeitreihen0h15!A13992,2),0)</f>
        <v>#VALUE!</v>
      </c>
    </row>
    <row r="13993" spans="1:1" x14ac:dyDescent="0.25">
      <c r="A13993" s="78" t="e">
        <f>DATE(MID(Zeitreihen0h15!A13993,7,4),MID(Zeitreihen0h15!A13993,4,2),LEFT(Zeitreihen0h15!A13993,2))+TIME(MID(Zeitreihen0h15!A13993,12,2),RIGHT(Zeitreihen0h15!A13993,2),0)</f>
        <v>#VALUE!</v>
      </c>
    </row>
    <row r="13994" spans="1:1" x14ac:dyDescent="0.25">
      <c r="A13994" s="78" t="e">
        <f>DATE(MID(Zeitreihen0h15!A13994,7,4),MID(Zeitreihen0h15!A13994,4,2),LEFT(Zeitreihen0h15!A13994,2))+TIME(MID(Zeitreihen0h15!A13994,12,2),RIGHT(Zeitreihen0h15!A13994,2),0)</f>
        <v>#VALUE!</v>
      </c>
    </row>
    <row r="13995" spans="1:1" x14ac:dyDescent="0.25">
      <c r="A13995" s="78" t="e">
        <f>DATE(MID(Zeitreihen0h15!A13995,7,4),MID(Zeitreihen0h15!A13995,4,2),LEFT(Zeitreihen0h15!A13995,2))+TIME(MID(Zeitreihen0h15!A13995,12,2),RIGHT(Zeitreihen0h15!A13995,2),0)</f>
        <v>#VALUE!</v>
      </c>
    </row>
    <row r="13996" spans="1:1" x14ac:dyDescent="0.25">
      <c r="A13996" s="78" t="e">
        <f>DATE(MID(Zeitreihen0h15!A13996,7,4),MID(Zeitreihen0h15!A13996,4,2),LEFT(Zeitreihen0h15!A13996,2))+TIME(MID(Zeitreihen0h15!A13996,12,2),RIGHT(Zeitreihen0h15!A13996,2),0)</f>
        <v>#VALUE!</v>
      </c>
    </row>
    <row r="13997" spans="1:1" x14ac:dyDescent="0.25">
      <c r="A13997" s="78" t="e">
        <f>DATE(MID(Zeitreihen0h15!A13997,7,4),MID(Zeitreihen0h15!A13997,4,2),LEFT(Zeitreihen0h15!A13997,2))+TIME(MID(Zeitreihen0h15!A13997,12,2),RIGHT(Zeitreihen0h15!A13997,2),0)</f>
        <v>#VALUE!</v>
      </c>
    </row>
    <row r="13998" spans="1:1" x14ac:dyDescent="0.25">
      <c r="A13998" s="78" t="e">
        <f>DATE(MID(Zeitreihen0h15!A13998,7,4),MID(Zeitreihen0h15!A13998,4,2),LEFT(Zeitreihen0h15!A13998,2))+TIME(MID(Zeitreihen0h15!A13998,12,2),RIGHT(Zeitreihen0h15!A13998,2),0)</f>
        <v>#VALUE!</v>
      </c>
    </row>
    <row r="13999" spans="1:1" x14ac:dyDescent="0.25">
      <c r="A13999" s="78" t="e">
        <f>DATE(MID(Zeitreihen0h15!A13999,7,4),MID(Zeitreihen0h15!A13999,4,2),LEFT(Zeitreihen0h15!A13999,2))+TIME(MID(Zeitreihen0h15!A13999,12,2),RIGHT(Zeitreihen0h15!A13999,2),0)</f>
        <v>#VALUE!</v>
      </c>
    </row>
    <row r="14000" spans="1:1" x14ac:dyDescent="0.25">
      <c r="A14000" s="78" t="e">
        <f>DATE(MID(Zeitreihen0h15!A14000,7,4),MID(Zeitreihen0h15!A14000,4,2),LEFT(Zeitreihen0h15!A14000,2))+TIME(MID(Zeitreihen0h15!A14000,12,2),RIGHT(Zeitreihen0h15!A14000,2),0)</f>
        <v>#VALUE!</v>
      </c>
    </row>
    <row r="14001" spans="1:1" x14ac:dyDescent="0.25">
      <c r="A14001" s="78" t="e">
        <f>DATE(MID(Zeitreihen0h15!A14001,7,4),MID(Zeitreihen0h15!A14001,4,2),LEFT(Zeitreihen0h15!A14001,2))+TIME(MID(Zeitreihen0h15!A14001,12,2),RIGHT(Zeitreihen0h15!A14001,2),0)</f>
        <v>#VALUE!</v>
      </c>
    </row>
    <row r="14002" spans="1:1" x14ac:dyDescent="0.25">
      <c r="A14002" s="78" t="e">
        <f>DATE(MID(Zeitreihen0h15!A14002,7,4),MID(Zeitreihen0h15!A14002,4,2),LEFT(Zeitreihen0h15!A14002,2))+TIME(MID(Zeitreihen0h15!A14002,12,2),RIGHT(Zeitreihen0h15!A14002,2),0)</f>
        <v>#VALUE!</v>
      </c>
    </row>
    <row r="14003" spans="1:1" x14ac:dyDescent="0.25">
      <c r="A14003" s="78" t="e">
        <f>DATE(MID(Zeitreihen0h15!A14003,7,4),MID(Zeitreihen0h15!A14003,4,2),LEFT(Zeitreihen0h15!A14003,2))+TIME(MID(Zeitreihen0h15!A14003,12,2),RIGHT(Zeitreihen0h15!A14003,2),0)</f>
        <v>#VALUE!</v>
      </c>
    </row>
    <row r="14004" spans="1:1" x14ac:dyDescent="0.25">
      <c r="A14004" s="78" t="e">
        <f>DATE(MID(Zeitreihen0h15!A14004,7,4),MID(Zeitreihen0h15!A14004,4,2),LEFT(Zeitreihen0h15!A14004,2))+TIME(MID(Zeitreihen0h15!A14004,12,2),RIGHT(Zeitreihen0h15!A14004,2),0)</f>
        <v>#VALUE!</v>
      </c>
    </row>
    <row r="14005" spans="1:1" x14ac:dyDescent="0.25">
      <c r="A14005" s="78" t="e">
        <f>DATE(MID(Zeitreihen0h15!A14005,7,4),MID(Zeitreihen0h15!A14005,4,2),LEFT(Zeitreihen0h15!A14005,2))+TIME(MID(Zeitreihen0h15!A14005,12,2),RIGHT(Zeitreihen0h15!A14005,2),0)</f>
        <v>#VALUE!</v>
      </c>
    </row>
    <row r="14006" spans="1:1" x14ac:dyDescent="0.25">
      <c r="A14006" s="78" t="e">
        <f>DATE(MID(Zeitreihen0h15!A14006,7,4),MID(Zeitreihen0h15!A14006,4,2),LEFT(Zeitreihen0h15!A14006,2))+TIME(MID(Zeitreihen0h15!A14006,12,2),RIGHT(Zeitreihen0h15!A14006,2),0)</f>
        <v>#VALUE!</v>
      </c>
    </row>
    <row r="14007" spans="1:1" x14ac:dyDescent="0.25">
      <c r="A14007" s="78" t="e">
        <f>DATE(MID(Zeitreihen0h15!A14007,7,4),MID(Zeitreihen0h15!A14007,4,2),LEFT(Zeitreihen0h15!A14007,2))+TIME(MID(Zeitreihen0h15!A14007,12,2),RIGHT(Zeitreihen0h15!A14007,2),0)</f>
        <v>#VALUE!</v>
      </c>
    </row>
    <row r="14008" spans="1:1" x14ac:dyDescent="0.25">
      <c r="A14008" s="78" t="e">
        <f>DATE(MID(Zeitreihen0h15!A14008,7,4),MID(Zeitreihen0h15!A14008,4,2),LEFT(Zeitreihen0h15!A14008,2))+TIME(MID(Zeitreihen0h15!A14008,12,2),RIGHT(Zeitreihen0h15!A14008,2),0)</f>
        <v>#VALUE!</v>
      </c>
    </row>
    <row r="14009" spans="1:1" x14ac:dyDescent="0.25">
      <c r="A14009" s="78" t="e">
        <f>DATE(MID(Zeitreihen0h15!A14009,7,4),MID(Zeitreihen0h15!A14009,4,2),LEFT(Zeitreihen0h15!A14009,2))+TIME(MID(Zeitreihen0h15!A14009,12,2),RIGHT(Zeitreihen0h15!A14009,2),0)</f>
        <v>#VALUE!</v>
      </c>
    </row>
    <row r="14010" spans="1:1" x14ac:dyDescent="0.25">
      <c r="A14010" s="78" t="e">
        <f>DATE(MID(Zeitreihen0h15!A14010,7,4),MID(Zeitreihen0h15!A14010,4,2),LEFT(Zeitreihen0h15!A14010,2))+TIME(MID(Zeitreihen0h15!A14010,12,2),RIGHT(Zeitreihen0h15!A14010,2),0)</f>
        <v>#VALUE!</v>
      </c>
    </row>
    <row r="14011" spans="1:1" x14ac:dyDescent="0.25">
      <c r="A14011" s="78" t="e">
        <f>DATE(MID(Zeitreihen0h15!A14011,7,4),MID(Zeitreihen0h15!A14011,4,2),LEFT(Zeitreihen0h15!A14011,2))+TIME(MID(Zeitreihen0h15!A14011,12,2),RIGHT(Zeitreihen0h15!A14011,2),0)</f>
        <v>#VALUE!</v>
      </c>
    </row>
    <row r="14012" spans="1:1" x14ac:dyDescent="0.25">
      <c r="A14012" s="78" t="e">
        <f>DATE(MID(Zeitreihen0h15!A14012,7,4),MID(Zeitreihen0h15!A14012,4,2),LEFT(Zeitreihen0h15!A14012,2))+TIME(MID(Zeitreihen0h15!A14012,12,2),RIGHT(Zeitreihen0h15!A14012,2),0)</f>
        <v>#VALUE!</v>
      </c>
    </row>
    <row r="14013" spans="1:1" x14ac:dyDescent="0.25">
      <c r="A14013" s="78" t="e">
        <f>DATE(MID(Zeitreihen0h15!A14013,7,4),MID(Zeitreihen0h15!A14013,4,2),LEFT(Zeitreihen0h15!A14013,2))+TIME(MID(Zeitreihen0h15!A14013,12,2),RIGHT(Zeitreihen0h15!A14013,2),0)</f>
        <v>#VALUE!</v>
      </c>
    </row>
    <row r="14014" spans="1:1" x14ac:dyDescent="0.25">
      <c r="A14014" s="78" t="e">
        <f>DATE(MID(Zeitreihen0h15!A14014,7,4),MID(Zeitreihen0h15!A14014,4,2),LEFT(Zeitreihen0h15!A14014,2))+TIME(MID(Zeitreihen0h15!A14014,12,2),RIGHT(Zeitreihen0h15!A14014,2),0)</f>
        <v>#VALUE!</v>
      </c>
    </row>
    <row r="14015" spans="1:1" x14ac:dyDescent="0.25">
      <c r="A14015" s="78" t="e">
        <f>DATE(MID(Zeitreihen0h15!A14015,7,4),MID(Zeitreihen0h15!A14015,4,2),LEFT(Zeitreihen0h15!A14015,2))+TIME(MID(Zeitreihen0h15!A14015,12,2),RIGHT(Zeitreihen0h15!A14015,2),0)</f>
        <v>#VALUE!</v>
      </c>
    </row>
    <row r="14016" spans="1:1" x14ac:dyDescent="0.25">
      <c r="A14016" s="78" t="e">
        <f>DATE(MID(Zeitreihen0h15!A14016,7,4),MID(Zeitreihen0h15!A14016,4,2),LEFT(Zeitreihen0h15!A14016,2))+TIME(MID(Zeitreihen0h15!A14016,12,2),RIGHT(Zeitreihen0h15!A14016,2),0)</f>
        <v>#VALUE!</v>
      </c>
    </row>
    <row r="14017" spans="1:1" x14ac:dyDescent="0.25">
      <c r="A14017" s="78" t="e">
        <f>DATE(MID(Zeitreihen0h15!A14017,7,4),MID(Zeitreihen0h15!A14017,4,2),LEFT(Zeitreihen0h15!A14017,2))+TIME(MID(Zeitreihen0h15!A14017,12,2),RIGHT(Zeitreihen0h15!A14017,2),0)</f>
        <v>#VALUE!</v>
      </c>
    </row>
    <row r="14018" spans="1:1" x14ac:dyDescent="0.25">
      <c r="A14018" s="78" t="e">
        <f>DATE(MID(Zeitreihen0h15!A14018,7,4),MID(Zeitreihen0h15!A14018,4,2),LEFT(Zeitreihen0h15!A14018,2))+TIME(MID(Zeitreihen0h15!A14018,12,2),RIGHT(Zeitreihen0h15!A14018,2),0)</f>
        <v>#VALUE!</v>
      </c>
    </row>
    <row r="14019" spans="1:1" x14ac:dyDescent="0.25">
      <c r="A14019" s="78" t="e">
        <f>DATE(MID(Zeitreihen0h15!A14019,7,4),MID(Zeitreihen0h15!A14019,4,2),LEFT(Zeitreihen0h15!A14019,2))+TIME(MID(Zeitreihen0h15!A14019,12,2),RIGHT(Zeitreihen0h15!A14019,2),0)</f>
        <v>#VALUE!</v>
      </c>
    </row>
    <row r="14020" spans="1:1" x14ac:dyDescent="0.25">
      <c r="A14020" s="78" t="e">
        <f>DATE(MID(Zeitreihen0h15!A14020,7,4),MID(Zeitreihen0h15!A14020,4,2),LEFT(Zeitreihen0h15!A14020,2))+TIME(MID(Zeitreihen0h15!A14020,12,2),RIGHT(Zeitreihen0h15!A14020,2),0)</f>
        <v>#VALUE!</v>
      </c>
    </row>
    <row r="14021" spans="1:1" x14ac:dyDescent="0.25">
      <c r="A14021" s="78" t="e">
        <f>DATE(MID(Zeitreihen0h15!A14021,7,4),MID(Zeitreihen0h15!A14021,4,2),LEFT(Zeitreihen0h15!A14021,2))+TIME(MID(Zeitreihen0h15!A14021,12,2),RIGHT(Zeitreihen0h15!A14021,2),0)</f>
        <v>#VALUE!</v>
      </c>
    </row>
    <row r="14022" spans="1:1" x14ac:dyDescent="0.25">
      <c r="A14022" s="78" t="e">
        <f>DATE(MID(Zeitreihen0h15!A14022,7,4),MID(Zeitreihen0h15!A14022,4,2),LEFT(Zeitreihen0h15!A14022,2))+TIME(MID(Zeitreihen0h15!A14022,12,2),RIGHT(Zeitreihen0h15!A14022,2),0)</f>
        <v>#VALUE!</v>
      </c>
    </row>
    <row r="14023" spans="1:1" x14ac:dyDescent="0.25">
      <c r="A14023" s="78" t="e">
        <f>DATE(MID(Zeitreihen0h15!A14023,7,4),MID(Zeitreihen0h15!A14023,4,2),LEFT(Zeitreihen0h15!A14023,2))+TIME(MID(Zeitreihen0h15!A14023,12,2),RIGHT(Zeitreihen0h15!A14023,2),0)</f>
        <v>#VALUE!</v>
      </c>
    </row>
    <row r="14024" spans="1:1" x14ac:dyDescent="0.25">
      <c r="A14024" s="78" t="e">
        <f>DATE(MID(Zeitreihen0h15!A14024,7,4),MID(Zeitreihen0h15!A14024,4,2),LEFT(Zeitreihen0h15!A14024,2))+TIME(MID(Zeitreihen0h15!A14024,12,2),RIGHT(Zeitreihen0h15!A14024,2),0)</f>
        <v>#VALUE!</v>
      </c>
    </row>
    <row r="14025" spans="1:1" x14ac:dyDescent="0.25">
      <c r="A14025" s="78" t="e">
        <f>DATE(MID(Zeitreihen0h15!A14025,7,4),MID(Zeitreihen0h15!A14025,4,2),LEFT(Zeitreihen0h15!A14025,2))+TIME(MID(Zeitreihen0h15!A14025,12,2),RIGHT(Zeitreihen0h15!A14025,2),0)</f>
        <v>#VALUE!</v>
      </c>
    </row>
    <row r="14026" spans="1:1" x14ac:dyDescent="0.25">
      <c r="A14026" s="78" t="e">
        <f>DATE(MID(Zeitreihen0h15!A14026,7,4),MID(Zeitreihen0h15!A14026,4,2),LEFT(Zeitreihen0h15!A14026,2))+TIME(MID(Zeitreihen0h15!A14026,12,2),RIGHT(Zeitreihen0h15!A14026,2),0)</f>
        <v>#VALUE!</v>
      </c>
    </row>
    <row r="14027" spans="1:1" x14ac:dyDescent="0.25">
      <c r="A14027" s="78" t="e">
        <f>DATE(MID(Zeitreihen0h15!A14027,7,4),MID(Zeitreihen0h15!A14027,4,2),LEFT(Zeitreihen0h15!A14027,2))+TIME(MID(Zeitreihen0h15!A14027,12,2),RIGHT(Zeitreihen0h15!A14027,2),0)</f>
        <v>#VALUE!</v>
      </c>
    </row>
    <row r="14028" spans="1:1" x14ac:dyDescent="0.25">
      <c r="A14028" s="78" t="e">
        <f>DATE(MID(Zeitreihen0h15!A14028,7,4),MID(Zeitreihen0h15!A14028,4,2),LEFT(Zeitreihen0h15!A14028,2))+TIME(MID(Zeitreihen0h15!A14028,12,2),RIGHT(Zeitreihen0h15!A14028,2),0)</f>
        <v>#VALUE!</v>
      </c>
    </row>
    <row r="14029" spans="1:1" x14ac:dyDescent="0.25">
      <c r="A14029" s="78" t="e">
        <f>DATE(MID(Zeitreihen0h15!A14029,7,4),MID(Zeitreihen0h15!A14029,4,2),LEFT(Zeitreihen0h15!A14029,2))+TIME(MID(Zeitreihen0h15!A14029,12,2),RIGHT(Zeitreihen0h15!A14029,2),0)</f>
        <v>#VALUE!</v>
      </c>
    </row>
    <row r="14030" spans="1:1" x14ac:dyDescent="0.25">
      <c r="A14030" s="78" t="e">
        <f>DATE(MID(Zeitreihen0h15!A14030,7,4),MID(Zeitreihen0h15!A14030,4,2),LEFT(Zeitreihen0h15!A14030,2))+TIME(MID(Zeitreihen0h15!A14030,12,2),RIGHT(Zeitreihen0h15!A14030,2),0)</f>
        <v>#VALUE!</v>
      </c>
    </row>
    <row r="14031" spans="1:1" x14ac:dyDescent="0.25">
      <c r="A14031" s="78" t="e">
        <f>DATE(MID(Zeitreihen0h15!A14031,7,4),MID(Zeitreihen0h15!A14031,4,2),LEFT(Zeitreihen0h15!A14031,2))+TIME(MID(Zeitreihen0h15!A14031,12,2),RIGHT(Zeitreihen0h15!A14031,2),0)</f>
        <v>#VALUE!</v>
      </c>
    </row>
    <row r="14032" spans="1:1" x14ac:dyDescent="0.25">
      <c r="A14032" s="78" t="e">
        <f>DATE(MID(Zeitreihen0h15!A14032,7,4),MID(Zeitreihen0h15!A14032,4,2),LEFT(Zeitreihen0h15!A14032,2))+TIME(MID(Zeitreihen0h15!A14032,12,2),RIGHT(Zeitreihen0h15!A14032,2),0)</f>
        <v>#VALUE!</v>
      </c>
    </row>
    <row r="14033" spans="1:1" x14ac:dyDescent="0.25">
      <c r="A14033" s="78" t="e">
        <f>DATE(MID(Zeitreihen0h15!A14033,7,4),MID(Zeitreihen0h15!A14033,4,2),LEFT(Zeitreihen0h15!A14033,2))+TIME(MID(Zeitreihen0h15!A14033,12,2),RIGHT(Zeitreihen0h15!A14033,2),0)</f>
        <v>#VALUE!</v>
      </c>
    </row>
    <row r="14034" spans="1:1" x14ac:dyDescent="0.25">
      <c r="A14034" s="78" t="e">
        <f>DATE(MID(Zeitreihen0h15!A14034,7,4),MID(Zeitreihen0h15!A14034,4,2),LEFT(Zeitreihen0h15!A14034,2))+TIME(MID(Zeitreihen0h15!A14034,12,2),RIGHT(Zeitreihen0h15!A14034,2),0)</f>
        <v>#VALUE!</v>
      </c>
    </row>
    <row r="14035" spans="1:1" x14ac:dyDescent="0.25">
      <c r="A14035" s="78" t="e">
        <f>DATE(MID(Zeitreihen0h15!A14035,7,4),MID(Zeitreihen0h15!A14035,4,2),LEFT(Zeitreihen0h15!A14035,2))+TIME(MID(Zeitreihen0h15!A14035,12,2),RIGHT(Zeitreihen0h15!A14035,2),0)</f>
        <v>#VALUE!</v>
      </c>
    </row>
    <row r="14036" spans="1:1" x14ac:dyDescent="0.25">
      <c r="A14036" s="78" t="e">
        <f>DATE(MID(Zeitreihen0h15!A14036,7,4),MID(Zeitreihen0h15!A14036,4,2),LEFT(Zeitreihen0h15!A14036,2))+TIME(MID(Zeitreihen0h15!A14036,12,2),RIGHT(Zeitreihen0h15!A14036,2),0)</f>
        <v>#VALUE!</v>
      </c>
    </row>
    <row r="14037" spans="1:1" x14ac:dyDescent="0.25">
      <c r="A14037" s="78" t="e">
        <f>DATE(MID(Zeitreihen0h15!A14037,7,4),MID(Zeitreihen0h15!A14037,4,2),LEFT(Zeitreihen0h15!A14037,2))+TIME(MID(Zeitreihen0h15!A14037,12,2),RIGHT(Zeitreihen0h15!A14037,2),0)</f>
        <v>#VALUE!</v>
      </c>
    </row>
    <row r="14038" spans="1:1" x14ac:dyDescent="0.25">
      <c r="A14038" s="78" t="e">
        <f>DATE(MID(Zeitreihen0h15!A14038,7,4),MID(Zeitreihen0h15!A14038,4,2),LEFT(Zeitreihen0h15!A14038,2))+TIME(MID(Zeitreihen0h15!A14038,12,2),RIGHT(Zeitreihen0h15!A14038,2),0)</f>
        <v>#VALUE!</v>
      </c>
    </row>
    <row r="14039" spans="1:1" x14ac:dyDescent="0.25">
      <c r="A14039" s="78" t="e">
        <f>DATE(MID(Zeitreihen0h15!A14039,7,4),MID(Zeitreihen0h15!A14039,4,2),LEFT(Zeitreihen0h15!A14039,2))+TIME(MID(Zeitreihen0h15!A14039,12,2),RIGHT(Zeitreihen0h15!A14039,2),0)</f>
        <v>#VALUE!</v>
      </c>
    </row>
    <row r="14040" spans="1:1" x14ac:dyDescent="0.25">
      <c r="A14040" s="78" t="e">
        <f>DATE(MID(Zeitreihen0h15!A14040,7,4),MID(Zeitreihen0h15!A14040,4,2),LEFT(Zeitreihen0h15!A14040,2))+TIME(MID(Zeitreihen0h15!A14040,12,2),RIGHT(Zeitreihen0h15!A14040,2),0)</f>
        <v>#VALUE!</v>
      </c>
    </row>
    <row r="14041" spans="1:1" x14ac:dyDescent="0.25">
      <c r="A14041" s="78" t="e">
        <f>DATE(MID(Zeitreihen0h15!A14041,7,4),MID(Zeitreihen0h15!A14041,4,2),LEFT(Zeitreihen0h15!A14041,2))+TIME(MID(Zeitreihen0h15!A14041,12,2),RIGHT(Zeitreihen0h15!A14041,2),0)</f>
        <v>#VALUE!</v>
      </c>
    </row>
    <row r="14042" spans="1:1" x14ac:dyDescent="0.25">
      <c r="A14042" s="78" t="e">
        <f>DATE(MID(Zeitreihen0h15!A14042,7,4),MID(Zeitreihen0h15!A14042,4,2),LEFT(Zeitreihen0h15!A14042,2))+TIME(MID(Zeitreihen0h15!A14042,12,2),RIGHT(Zeitreihen0h15!A14042,2),0)</f>
        <v>#VALUE!</v>
      </c>
    </row>
    <row r="14043" spans="1:1" x14ac:dyDescent="0.25">
      <c r="A14043" s="78" t="e">
        <f>DATE(MID(Zeitreihen0h15!A14043,7,4),MID(Zeitreihen0h15!A14043,4,2),LEFT(Zeitreihen0h15!A14043,2))+TIME(MID(Zeitreihen0h15!A14043,12,2),RIGHT(Zeitreihen0h15!A14043,2),0)</f>
        <v>#VALUE!</v>
      </c>
    </row>
    <row r="14044" spans="1:1" x14ac:dyDescent="0.25">
      <c r="A14044" s="78" t="e">
        <f>DATE(MID(Zeitreihen0h15!A14044,7,4),MID(Zeitreihen0h15!A14044,4,2),LEFT(Zeitreihen0h15!A14044,2))+TIME(MID(Zeitreihen0h15!A14044,12,2),RIGHT(Zeitreihen0h15!A14044,2),0)</f>
        <v>#VALUE!</v>
      </c>
    </row>
    <row r="14045" spans="1:1" x14ac:dyDescent="0.25">
      <c r="A14045" s="78" t="e">
        <f>DATE(MID(Zeitreihen0h15!A14045,7,4),MID(Zeitreihen0h15!A14045,4,2),LEFT(Zeitreihen0h15!A14045,2))+TIME(MID(Zeitreihen0h15!A14045,12,2),RIGHT(Zeitreihen0h15!A14045,2),0)</f>
        <v>#VALUE!</v>
      </c>
    </row>
    <row r="14046" spans="1:1" x14ac:dyDescent="0.25">
      <c r="A14046" s="78" t="e">
        <f>DATE(MID(Zeitreihen0h15!A14046,7,4),MID(Zeitreihen0h15!A14046,4,2),LEFT(Zeitreihen0h15!A14046,2))+TIME(MID(Zeitreihen0h15!A14046,12,2),RIGHT(Zeitreihen0h15!A14046,2),0)</f>
        <v>#VALUE!</v>
      </c>
    </row>
    <row r="14047" spans="1:1" x14ac:dyDescent="0.25">
      <c r="A14047" s="78" t="e">
        <f>DATE(MID(Zeitreihen0h15!A14047,7,4),MID(Zeitreihen0h15!A14047,4,2),LEFT(Zeitreihen0h15!A14047,2))+TIME(MID(Zeitreihen0h15!A14047,12,2),RIGHT(Zeitreihen0h15!A14047,2),0)</f>
        <v>#VALUE!</v>
      </c>
    </row>
    <row r="14048" spans="1:1" x14ac:dyDescent="0.25">
      <c r="A14048" s="78" t="e">
        <f>DATE(MID(Zeitreihen0h15!A14048,7,4),MID(Zeitreihen0h15!A14048,4,2),LEFT(Zeitreihen0h15!A14048,2))+TIME(MID(Zeitreihen0h15!A14048,12,2),RIGHT(Zeitreihen0h15!A14048,2),0)</f>
        <v>#VALUE!</v>
      </c>
    </row>
    <row r="14049" spans="1:1" x14ac:dyDescent="0.25">
      <c r="A14049" s="78" t="e">
        <f>DATE(MID(Zeitreihen0h15!A14049,7,4),MID(Zeitreihen0h15!A14049,4,2),LEFT(Zeitreihen0h15!A14049,2))+TIME(MID(Zeitreihen0h15!A14049,12,2),RIGHT(Zeitreihen0h15!A14049,2),0)</f>
        <v>#VALUE!</v>
      </c>
    </row>
    <row r="14050" spans="1:1" x14ac:dyDescent="0.25">
      <c r="A14050" s="78" t="e">
        <f>DATE(MID(Zeitreihen0h15!A14050,7,4),MID(Zeitreihen0h15!A14050,4,2),LEFT(Zeitreihen0h15!A14050,2))+TIME(MID(Zeitreihen0h15!A14050,12,2),RIGHT(Zeitreihen0h15!A14050,2),0)</f>
        <v>#VALUE!</v>
      </c>
    </row>
    <row r="14051" spans="1:1" x14ac:dyDescent="0.25">
      <c r="A14051" s="78" t="e">
        <f>DATE(MID(Zeitreihen0h15!A14051,7,4),MID(Zeitreihen0h15!A14051,4,2),LEFT(Zeitreihen0h15!A14051,2))+TIME(MID(Zeitreihen0h15!A14051,12,2),RIGHT(Zeitreihen0h15!A14051,2),0)</f>
        <v>#VALUE!</v>
      </c>
    </row>
    <row r="14052" spans="1:1" x14ac:dyDescent="0.25">
      <c r="A14052" s="78" t="e">
        <f>DATE(MID(Zeitreihen0h15!A14052,7,4),MID(Zeitreihen0h15!A14052,4,2),LEFT(Zeitreihen0h15!A14052,2))+TIME(MID(Zeitreihen0h15!A14052,12,2),RIGHT(Zeitreihen0h15!A14052,2),0)</f>
        <v>#VALUE!</v>
      </c>
    </row>
    <row r="14053" spans="1:1" x14ac:dyDescent="0.25">
      <c r="A14053" s="78" t="e">
        <f>DATE(MID(Zeitreihen0h15!A14053,7,4),MID(Zeitreihen0h15!A14053,4,2),LEFT(Zeitreihen0h15!A14053,2))+TIME(MID(Zeitreihen0h15!A14053,12,2),RIGHT(Zeitreihen0h15!A14053,2),0)</f>
        <v>#VALUE!</v>
      </c>
    </row>
    <row r="14054" spans="1:1" x14ac:dyDescent="0.25">
      <c r="A14054" s="78" t="e">
        <f>DATE(MID(Zeitreihen0h15!A14054,7,4),MID(Zeitreihen0h15!A14054,4,2),LEFT(Zeitreihen0h15!A14054,2))+TIME(MID(Zeitreihen0h15!A14054,12,2),RIGHT(Zeitreihen0h15!A14054,2),0)</f>
        <v>#VALUE!</v>
      </c>
    </row>
    <row r="14055" spans="1:1" x14ac:dyDescent="0.25">
      <c r="A14055" s="78" t="e">
        <f>DATE(MID(Zeitreihen0h15!A14055,7,4),MID(Zeitreihen0h15!A14055,4,2),LEFT(Zeitreihen0h15!A14055,2))+TIME(MID(Zeitreihen0h15!A14055,12,2),RIGHT(Zeitreihen0h15!A14055,2),0)</f>
        <v>#VALUE!</v>
      </c>
    </row>
    <row r="14056" spans="1:1" x14ac:dyDescent="0.25">
      <c r="A14056" s="78" t="e">
        <f>DATE(MID(Zeitreihen0h15!A14056,7,4),MID(Zeitreihen0h15!A14056,4,2),LEFT(Zeitreihen0h15!A14056,2))+TIME(MID(Zeitreihen0h15!A14056,12,2),RIGHT(Zeitreihen0h15!A14056,2),0)</f>
        <v>#VALUE!</v>
      </c>
    </row>
    <row r="14057" spans="1:1" x14ac:dyDescent="0.25">
      <c r="A14057" s="78" t="e">
        <f>DATE(MID(Zeitreihen0h15!A14057,7,4),MID(Zeitreihen0h15!A14057,4,2),LEFT(Zeitreihen0h15!A14057,2))+TIME(MID(Zeitreihen0h15!A14057,12,2),RIGHT(Zeitreihen0h15!A14057,2),0)</f>
        <v>#VALUE!</v>
      </c>
    </row>
    <row r="14058" spans="1:1" x14ac:dyDescent="0.25">
      <c r="A14058" s="78" t="e">
        <f>DATE(MID(Zeitreihen0h15!A14058,7,4),MID(Zeitreihen0h15!A14058,4,2),LEFT(Zeitreihen0h15!A14058,2))+TIME(MID(Zeitreihen0h15!A14058,12,2),RIGHT(Zeitreihen0h15!A14058,2),0)</f>
        <v>#VALUE!</v>
      </c>
    </row>
    <row r="14059" spans="1:1" x14ac:dyDescent="0.25">
      <c r="A14059" s="78" t="e">
        <f>DATE(MID(Zeitreihen0h15!A14059,7,4),MID(Zeitreihen0h15!A14059,4,2),LEFT(Zeitreihen0h15!A14059,2))+TIME(MID(Zeitreihen0h15!A14059,12,2),RIGHT(Zeitreihen0h15!A14059,2),0)</f>
        <v>#VALUE!</v>
      </c>
    </row>
    <row r="14060" spans="1:1" x14ac:dyDescent="0.25">
      <c r="A14060" s="78" t="e">
        <f>DATE(MID(Zeitreihen0h15!A14060,7,4),MID(Zeitreihen0h15!A14060,4,2),LEFT(Zeitreihen0h15!A14060,2))+TIME(MID(Zeitreihen0h15!A14060,12,2),RIGHT(Zeitreihen0h15!A14060,2),0)</f>
        <v>#VALUE!</v>
      </c>
    </row>
    <row r="14061" spans="1:1" x14ac:dyDescent="0.25">
      <c r="A14061" s="78" t="e">
        <f>DATE(MID(Zeitreihen0h15!A14061,7,4),MID(Zeitreihen0h15!A14061,4,2),LEFT(Zeitreihen0h15!A14061,2))+TIME(MID(Zeitreihen0h15!A14061,12,2),RIGHT(Zeitreihen0h15!A14061,2),0)</f>
        <v>#VALUE!</v>
      </c>
    </row>
    <row r="14062" spans="1:1" x14ac:dyDescent="0.25">
      <c r="A14062" s="78" t="e">
        <f>DATE(MID(Zeitreihen0h15!A14062,7,4),MID(Zeitreihen0h15!A14062,4,2),LEFT(Zeitreihen0h15!A14062,2))+TIME(MID(Zeitreihen0h15!A14062,12,2),RIGHT(Zeitreihen0h15!A14062,2),0)</f>
        <v>#VALUE!</v>
      </c>
    </row>
    <row r="14063" spans="1:1" x14ac:dyDescent="0.25">
      <c r="A14063" s="78" t="e">
        <f>DATE(MID(Zeitreihen0h15!A14063,7,4),MID(Zeitreihen0h15!A14063,4,2),LEFT(Zeitreihen0h15!A14063,2))+TIME(MID(Zeitreihen0h15!A14063,12,2),RIGHT(Zeitreihen0h15!A14063,2),0)</f>
        <v>#VALUE!</v>
      </c>
    </row>
    <row r="14064" spans="1:1" x14ac:dyDescent="0.25">
      <c r="A14064" s="78" t="e">
        <f>DATE(MID(Zeitreihen0h15!A14064,7,4),MID(Zeitreihen0h15!A14064,4,2),LEFT(Zeitreihen0h15!A14064,2))+TIME(MID(Zeitreihen0h15!A14064,12,2),RIGHT(Zeitreihen0h15!A14064,2),0)</f>
        <v>#VALUE!</v>
      </c>
    </row>
    <row r="14065" spans="1:1" x14ac:dyDescent="0.25">
      <c r="A14065" s="78" t="e">
        <f>DATE(MID(Zeitreihen0h15!A14065,7,4),MID(Zeitreihen0h15!A14065,4,2),LEFT(Zeitreihen0h15!A14065,2))+TIME(MID(Zeitreihen0h15!A14065,12,2),RIGHT(Zeitreihen0h15!A14065,2),0)</f>
        <v>#VALUE!</v>
      </c>
    </row>
    <row r="14066" spans="1:1" x14ac:dyDescent="0.25">
      <c r="A14066" s="78" t="e">
        <f>DATE(MID(Zeitreihen0h15!A14066,7,4),MID(Zeitreihen0h15!A14066,4,2),LEFT(Zeitreihen0h15!A14066,2))+TIME(MID(Zeitreihen0h15!A14066,12,2),RIGHT(Zeitreihen0h15!A14066,2),0)</f>
        <v>#VALUE!</v>
      </c>
    </row>
    <row r="14067" spans="1:1" x14ac:dyDescent="0.25">
      <c r="A14067" s="78" t="e">
        <f>DATE(MID(Zeitreihen0h15!A14067,7,4),MID(Zeitreihen0h15!A14067,4,2),LEFT(Zeitreihen0h15!A14067,2))+TIME(MID(Zeitreihen0h15!A14067,12,2),RIGHT(Zeitreihen0h15!A14067,2),0)</f>
        <v>#VALUE!</v>
      </c>
    </row>
    <row r="14068" spans="1:1" x14ac:dyDescent="0.25">
      <c r="A14068" s="78" t="e">
        <f>DATE(MID(Zeitreihen0h15!A14068,7,4),MID(Zeitreihen0h15!A14068,4,2),LEFT(Zeitreihen0h15!A14068,2))+TIME(MID(Zeitreihen0h15!A14068,12,2),RIGHT(Zeitreihen0h15!A14068,2),0)</f>
        <v>#VALUE!</v>
      </c>
    </row>
    <row r="14069" spans="1:1" x14ac:dyDescent="0.25">
      <c r="A14069" s="78" t="e">
        <f>DATE(MID(Zeitreihen0h15!A14069,7,4),MID(Zeitreihen0h15!A14069,4,2),LEFT(Zeitreihen0h15!A14069,2))+TIME(MID(Zeitreihen0h15!A14069,12,2),RIGHT(Zeitreihen0h15!A14069,2),0)</f>
        <v>#VALUE!</v>
      </c>
    </row>
    <row r="14070" spans="1:1" x14ac:dyDescent="0.25">
      <c r="A14070" s="78" t="e">
        <f>DATE(MID(Zeitreihen0h15!A14070,7,4),MID(Zeitreihen0h15!A14070,4,2),LEFT(Zeitreihen0h15!A14070,2))+TIME(MID(Zeitreihen0h15!A14070,12,2),RIGHT(Zeitreihen0h15!A14070,2),0)</f>
        <v>#VALUE!</v>
      </c>
    </row>
    <row r="14071" spans="1:1" x14ac:dyDescent="0.25">
      <c r="A14071" s="78" t="e">
        <f>DATE(MID(Zeitreihen0h15!A14071,7,4),MID(Zeitreihen0h15!A14071,4,2),LEFT(Zeitreihen0h15!A14071,2))+TIME(MID(Zeitreihen0h15!A14071,12,2),RIGHT(Zeitreihen0h15!A14071,2),0)</f>
        <v>#VALUE!</v>
      </c>
    </row>
    <row r="14072" spans="1:1" x14ac:dyDescent="0.25">
      <c r="A14072" s="78" t="e">
        <f>DATE(MID(Zeitreihen0h15!A14072,7,4),MID(Zeitreihen0h15!A14072,4,2),LEFT(Zeitreihen0h15!A14072,2))+TIME(MID(Zeitreihen0h15!A14072,12,2),RIGHT(Zeitreihen0h15!A14072,2),0)</f>
        <v>#VALUE!</v>
      </c>
    </row>
    <row r="14073" spans="1:1" x14ac:dyDescent="0.25">
      <c r="A14073" s="78" t="e">
        <f>DATE(MID(Zeitreihen0h15!A14073,7,4),MID(Zeitreihen0h15!A14073,4,2),LEFT(Zeitreihen0h15!A14073,2))+TIME(MID(Zeitreihen0h15!A14073,12,2),RIGHT(Zeitreihen0h15!A14073,2),0)</f>
        <v>#VALUE!</v>
      </c>
    </row>
    <row r="14074" spans="1:1" x14ac:dyDescent="0.25">
      <c r="A14074" s="78" t="e">
        <f>DATE(MID(Zeitreihen0h15!A14074,7,4),MID(Zeitreihen0h15!A14074,4,2),LEFT(Zeitreihen0h15!A14074,2))+TIME(MID(Zeitreihen0h15!A14074,12,2),RIGHT(Zeitreihen0h15!A14074,2),0)</f>
        <v>#VALUE!</v>
      </c>
    </row>
    <row r="14075" spans="1:1" x14ac:dyDescent="0.25">
      <c r="A14075" s="78" t="e">
        <f>DATE(MID(Zeitreihen0h15!A14075,7,4),MID(Zeitreihen0h15!A14075,4,2),LEFT(Zeitreihen0h15!A14075,2))+TIME(MID(Zeitreihen0h15!A14075,12,2),RIGHT(Zeitreihen0h15!A14075,2),0)</f>
        <v>#VALUE!</v>
      </c>
    </row>
    <row r="14076" spans="1:1" x14ac:dyDescent="0.25">
      <c r="A14076" s="78" t="e">
        <f>DATE(MID(Zeitreihen0h15!A14076,7,4),MID(Zeitreihen0h15!A14076,4,2),LEFT(Zeitreihen0h15!A14076,2))+TIME(MID(Zeitreihen0h15!A14076,12,2),RIGHT(Zeitreihen0h15!A14076,2),0)</f>
        <v>#VALUE!</v>
      </c>
    </row>
    <row r="14077" spans="1:1" x14ac:dyDescent="0.25">
      <c r="A14077" s="78" t="e">
        <f>DATE(MID(Zeitreihen0h15!A14077,7,4),MID(Zeitreihen0h15!A14077,4,2),LEFT(Zeitreihen0h15!A14077,2))+TIME(MID(Zeitreihen0h15!A14077,12,2),RIGHT(Zeitreihen0h15!A14077,2),0)</f>
        <v>#VALUE!</v>
      </c>
    </row>
    <row r="14078" spans="1:1" x14ac:dyDescent="0.25">
      <c r="A14078" s="78" t="e">
        <f>DATE(MID(Zeitreihen0h15!A14078,7,4),MID(Zeitreihen0h15!A14078,4,2),LEFT(Zeitreihen0h15!A14078,2))+TIME(MID(Zeitreihen0h15!A14078,12,2),RIGHT(Zeitreihen0h15!A14078,2),0)</f>
        <v>#VALUE!</v>
      </c>
    </row>
    <row r="14079" spans="1:1" x14ac:dyDescent="0.25">
      <c r="A14079" s="78" t="e">
        <f>DATE(MID(Zeitreihen0h15!A14079,7,4),MID(Zeitreihen0h15!A14079,4,2),LEFT(Zeitreihen0h15!A14079,2))+TIME(MID(Zeitreihen0h15!A14079,12,2),RIGHT(Zeitreihen0h15!A14079,2),0)</f>
        <v>#VALUE!</v>
      </c>
    </row>
    <row r="14080" spans="1:1" x14ac:dyDescent="0.25">
      <c r="A14080" s="78" t="e">
        <f>DATE(MID(Zeitreihen0h15!A14080,7,4),MID(Zeitreihen0h15!A14080,4,2),LEFT(Zeitreihen0h15!A14080,2))+TIME(MID(Zeitreihen0h15!A14080,12,2),RIGHT(Zeitreihen0h15!A14080,2),0)</f>
        <v>#VALUE!</v>
      </c>
    </row>
    <row r="14081" spans="1:1" x14ac:dyDescent="0.25">
      <c r="A14081" s="78" t="e">
        <f>DATE(MID(Zeitreihen0h15!A14081,7,4),MID(Zeitreihen0h15!A14081,4,2),LEFT(Zeitreihen0h15!A14081,2))+TIME(MID(Zeitreihen0h15!A14081,12,2),RIGHT(Zeitreihen0h15!A14081,2),0)</f>
        <v>#VALUE!</v>
      </c>
    </row>
    <row r="14082" spans="1:1" x14ac:dyDescent="0.25">
      <c r="A14082" s="78" t="e">
        <f>DATE(MID(Zeitreihen0h15!A14082,7,4),MID(Zeitreihen0h15!A14082,4,2),LEFT(Zeitreihen0h15!A14082,2))+TIME(MID(Zeitreihen0h15!A14082,12,2),RIGHT(Zeitreihen0h15!A14082,2),0)</f>
        <v>#VALUE!</v>
      </c>
    </row>
    <row r="14083" spans="1:1" x14ac:dyDescent="0.25">
      <c r="A14083" s="78" t="e">
        <f>DATE(MID(Zeitreihen0h15!A14083,7,4),MID(Zeitreihen0h15!A14083,4,2),LEFT(Zeitreihen0h15!A14083,2))+TIME(MID(Zeitreihen0h15!A14083,12,2),RIGHT(Zeitreihen0h15!A14083,2),0)</f>
        <v>#VALUE!</v>
      </c>
    </row>
    <row r="14084" spans="1:1" x14ac:dyDescent="0.25">
      <c r="A14084" s="78" t="e">
        <f>DATE(MID(Zeitreihen0h15!A14084,7,4),MID(Zeitreihen0h15!A14084,4,2),LEFT(Zeitreihen0h15!A14084,2))+TIME(MID(Zeitreihen0h15!A14084,12,2),RIGHT(Zeitreihen0h15!A14084,2),0)</f>
        <v>#VALUE!</v>
      </c>
    </row>
    <row r="14085" spans="1:1" x14ac:dyDescent="0.25">
      <c r="A14085" s="78" t="e">
        <f>DATE(MID(Zeitreihen0h15!A14085,7,4),MID(Zeitreihen0h15!A14085,4,2),LEFT(Zeitreihen0h15!A14085,2))+TIME(MID(Zeitreihen0h15!A14085,12,2),RIGHT(Zeitreihen0h15!A14085,2),0)</f>
        <v>#VALUE!</v>
      </c>
    </row>
    <row r="14086" spans="1:1" x14ac:dyDescent="0.25">
      <c r="A14086" s="78" t="e">
        <f>DATE(MID(Zeitreihen0h15!A14086,7,4),MID(Zeitreihen0h15!A14086,4,2),LEFT(Zeitreihen0h15!A14086,2))+TIME(MID(Zeitreihen0h15!A14086,12,2),RIGHT(Zeitreihen0h15!A14086,2),0)</f>
        <v>#VALUE!</v>
      </c>
    </row>
    <row r="14087" spans="1:1" x14ac:dyDescent="0.25">
      <c r="A14087" s="78" t="e">
        <f>DATE(MID(Zeitreihen0h15!A14087,7,4),MID(Zeitreihen0h15!A14087,4,2),LEFT(Zeitreihen0h15!A14087,2))+TIME(MID(Zeitreihen0h15!A14087,12,2),RIGHT(Zeitreihen0h15!A14087,2),0)</f>
        <v>#VALUE!</v>
      </c>
    </row>
    <row r="14088" spans="1:1" x14ac:dyDescent="0.25">
      <c r="A14088" s="78" t="e">
        <f>DATE(MID(Zeitreihen0h15!A14088,7,4),MID(Zeitreihen0h15!A14088,4,2),LEFT(Zeitreihen0h15!A14088,2))+TIME(MID(Zeitreihen0h15!A14088,12,2),RIGHT(Zeitreihen0h15!A14088,2),0)</f>
        <v>#VALUE!</v>
      </c>
    </row>
    <row r="14089" spans="1:1" x14ac:dyDescent="0.25">
      <c r="A14089" s="78" t="e">
        <f>DATE(MID(Zeitreihen0h15!A14089,7,4),MID(Zeitreihen0h15!A14089,4,2),LEFT(Zeitreihen0h15!A14089,2))+TIME(MID(Zeitreihen0h15!A14089,12,2),RIGHT(Zeitreihen0h15!A14089,2),0)</f>
        <v>#VALUE!</v>
      </c>
    </row>
    <row r="14090" spans="1:1" x14ac:dyDescent="0.25">
      <c r="A14090" s="78" t="e">
        <f>DATE(MID(Zeitreihen0h15!A14090,7,4),MID(Zeitreihen0h15!A14090,4,2),LEFT(Zeitreihen0h15!A14090,2))+TIME(MID(Zeitreihen0h15!A14090,12,2),RIGHT(Zeitreihen0h15!A14090,2),0)</f>
        <v>#VALUE!</v>
      </c>
    </row>
    <row r="14091" spans="1:1" x14ac:dyDescent="0.25">
      <c r="A14091" s="78" t="e">
        <f>DATE(MID(Zeitreihen0h15!A14091,7,4),MID(Zeitreihen0h15!A14091,4,2),LEFT(Zeitreihen0h15!A14091,2))+TIME(MID(Zeitreihen0h15!A14091,12,2),RIGHT(Zeitreihen0h15!A14091,2),0)</f>
        <v>#VALUE!</v>
      </c>
    </row>
    <row r="14092" spans="1:1" x14ac:dyDescent="0.25">
      <c r="A14092" s="78" t="e">
        <f>DATE(MID(Zeitreihen0h15!A14092,7,4),MID(Zeitreihen0h15!A14092,4,2),LEFT(Zeitreihen0h15!A14092,2))+TIME(MID(Zeitreihen0h15!A14092,12,2),RIGHT(Zeitreihen0h15!A14092,2),0)</f>
        <v>#VALUE!</v>
      </c>
    </row>
    <row r="14093" spans="1:1" x14ac:dyDescent="0.25">
      <c r="A14093" s="78" t="e">
        <f>DATE(MID(Zeitreihen0h15!A14093,7,4),MID(Zeitreihen0h15!A14093,4,2),LEFT(Zeitreihen0h15!A14093,2))+TIME(MID(Zeitreihen0h15!A14093,12,2),RIGHT(Zeitreihen0h15!A14093,2),0)</f>
        <v>#VALUE!</v>
      </c>
    </row>
    <row r="14094" spans="1:1" x14ac:dyDescent="0.25">
      <c r="A14094" s="78" t="e">
        <f>DATE(MID(Zeitreihen0h15!A14094,7,4),MID(Zeitreihen0h15!A14094,4,2),LEFT(Zeitreihen0h15!A14094,2))+TIME(MID(Zeitreihen0h15!A14094,12,2),RIGHT(Zeitreihen0h15!A14094,2),0)</f>
        <v>#VALUE!</v>
      </c>
    </row>
    <row r="14095" spans="1:1" x14ac:dyDescent="0.25">
      <c r="A14095" s="78" t="e">
        <f>DATE(MID(Zeitreihen0h15!A14095,7,4),MID(Zeitreihen0h15!A14095,4,2),LEFT(Zeitreihen0h15!A14095,2))+TIME(MID(Zeitreihen0h15!A14095,12,2),RIGHT(Zeitreihen0h15!A14095,2),0)</f>
        <v>#VALUE!</v>
      </c>
    </row>
    <row r="14096" spans="1:1" x14ac:dyDescent="0.25">
      <c r="A14096" s="78" t="e">
        <f>DATE(MID(Zeitreihen0h15!A14096,7,4),MID(Zeitreihen0h15!A14096,4,2),LEFT(Zeitreihen0h15!A14096,2))+TIME(MID(Zeitreihen0h15!A14096,12,2),RIGHT(Zeitreihen0h15!A14096,2),0)</f>
        <v>#VALUE!</v>
      </c>
    </row>
    <row r="14097" spans="1:1" x14ac:dyDescent="0.25">
      <c r="A14097" s="78" t="e">
        <f>DATE(MID(Zeitreihen0h15!A14097,7,4),MID(Zeitreihen0h15!A14097,4,2),LEFT(Zeitreihen0h15!A14097,2))+TIME(MID(Zeitreihen0h15!A14097,12,2),RIGHT(Zeitreihen0h15!A14097,2),0)</f>
        <v>#VALUE!</v>
      </c>
    </row>
    <row r="14098" spans="1:1" x14ac:dyDescent="0.25">
      <c r="A14098" s="78" t="e">
        <f>DATE(MID(Zeitreihen0h15!A14098,7,4),MID(Zeitreihen0h15!A14098,4,2),LEFT(Zeitreihen0h15!A14098,2))+TIME(MID(Zeitreihen0h15!A14098,12,2),RIGHT(Zeitreihen0h15!A14098,2),0)</f>
        <v>#VALUE!</v>
      </c>
    </row>
    <row r="14099" spans="1:1" x14ac:dyDescent="0.25">
      <c r="A14099" s="78" t="e">
        <f>DATE(MID(Zeitreihen0h15!A14099,7,4),MID(Zeitreihen0h15!A14099,4,2),LEFT(Zeitreihen0h15!A14099,2))+TIME(MID(Zeitreihen0h15!A14099,12,2),RIGHT(Zeitreihen0h15!A14099,2),0)</f>
        <v>#VALUE!</v>
      </c>
    </row>
    <row r="14100" spans="1:1" x14ac:dyDescent="0.25">
      <c r="A14100" s="78" t="e">
        <f>DATE(MID(Zeitreihen0h15!A14100,7,4),MID(Zeitreihen0h15!A14100,4,2),LEFT(Zeitreihen0h15!A14100,2))+TIME(MID(Zeitreihen0h15!A14100,12,2),RIGHT(Zeitreihen0h15!A14100,2),0)</f>
        <v>#VALUE!</v>
      </c>
    </row>
    <row r="14101" spans="1:1" x14ac:dyDescent="0.25">
      <c r="A14101" s="78" t="e">
        <f>DATE(MID(Zeitreihen0h15!A14101,7,4),MID(Zeitreihen0h15!A14101,4,2),LEFT(Zeitreihen0h15!A14101,2))+TIME(MID(Zeitreihen0h15!A14101,12,2),RIGHT(Zeitreihen0h15!A14101,2),0)</f>
        <v>#VALUE!</v>
      </c>
    </row>
    <row r="14102" spans="1:1" x14ac:dyDescent="0.25">
      <c r="A14102" s="78" t="e">
        <f>DATE(MID(Zeitreihen0h15!A14102,7,4),MID(Zeitreihen0h15!A14102,4,2),LEFT(Zeitreihen0h15!A14102,2))+TIME(MID(Zeitreihen0h15!A14102,12,2),RIGHT(Zeitreihen0h15!A14102,2),0)</f>
        <v>#VALUE!</v>
      </c>
    </row>
    <row r="14103" spans="1:1" x14ac:dyDescent="0.25">
      <c r="A14103" s="78" t="e">
        <f>DATE(MID(Zeitreihen0h15!A14103,7,4),MID(Zeitreihen0h15!A14103,4,2),LEFT(Zeitreihen0h15!A14103,2))+TIME(MID(Zeitreihen0h15!A14103,12,2),RIGHT(Zeitreihen0h15!A14103,2),0)</f>
        <v>#VALUE!</v>
      </c>
    </row>
    <row r="14104" spans="1:1" x14ac:dyDescent="0.25">
      <c r="A14104" s="78" t="e">
        <f>DATE(MID(Zeitreihen0h15!A14104,7,4),MID(Zeitreihen0h15!A14104,4,2),LEFT(Zeitreihen0h15!A14104,2))+TIME(MID(Zeitreihen0h15!A14104,12,2),RIGHT(Zeitreihen0h15!A14104,2),0)</f>
        <v>#VALUE!</v>
      </c>
    </row>
    <row r="14105" spans="1:1" x14ac:dyDescent="0.25">
      <c r="A14105" s="78" t="e">
        <f>DATE(MID(Zeitreihen0h15!A14105,7,4),MID(Zeitreihen0h15!A14105,4,2),LEFT(Zeitreihen0h15!A14105,2))+TIME(MID(Zeitreihen0h15!A14105,12,2),RIGHT(Zeitreihen0h15!A14105,2),0)</f>
        <v>#VALUE!</v>
      </c>
    </row>
    <row r="14106" spans="1:1" x14ac:dyDescent="0.25">
      <c r="A14106" s="78" t="e">
        <f>DATE(MID(Zeitreihen0h15!A14106,7,4),MID(Zeitreihen0h15!A14106,4,2),LEFT(Zeitreihen0h15!A14106,2))+TIME(MID(Zeitreihen0h15!A14106,12,2),RIGHT(Zeitreihen0h15!A14106,2),0)</f>
        <v>#VALUE!</v>
      </c>
    </row>
    <row r="14107" spans="1:1" x14ac:dyDescent="0.25">
      <c r="A14107" s="78" t="e">
        <f>DATE(MID(Zeitreihen0h15!A14107,7,4),MID(Zeitreihen0h15!A14107,4,2),LEFT(Zeitreihen0h15!A14107,2))+TIME(MID(Zeitreihen0h15!A14107,12,2),RIGHT(Zeitreihen0h15!A14107,2),0)</f>
        <v>#VALUE!</v>
      </c>
    </row>
    <row r="14108" spans="1:1" x14ac:dyDescent="0.25">
      <c r="A14108" s="78" t="e">
        <f>DATE(MID(Zeitreihen0h15!A14108,7,4),MID(Zeitreihen0h15!A14108,4,2),LEFT(Zeitreihen0h15!A14108,2))+TIME(MID(Zeitreihen0h15!A14108,12,2),RIGHT(Zeitreihen0h15!A14108,2),0)</f>
        <v>#VALUE!</v>
      </c>
    </row>
    <row r="14109" spans="1:1" x14ac:dyDescent="0.25">
      <c r="A14109" s="78" t="e">
        <f>DATE(MID(Zeitreihen0h15!A14109,7,4),MID(Zeitreihen0h15!A14109,4,2),LEFT(Zeitreihen0h15!A14109,2))+TIME(MID(Zeitreihen0h15!A14109,12,2),RIGHT(Zeitreihen0h15!A14109,2),0)</f>
        <v>#VALUE!</v>
      </c>
    </row>
    <row r="14110" spans="1:1" x14ac:dyDescent="0.25">
      <c r="A14110" s="78" t="e">
        <f>DATE(MID(Zeitreihen0h15!A14110,7,4),MID(Zeitreihen0h15!A14110,4,2),LEFT(Zeitreihen0h15!A14110,2))+TIME(MID(Zeitreihen0h15!A14110,12,2),RIGHT(Zeitreihen0h15!A14110,2),0)</f>
        <v>#VALUE!</v>
      </c>
    </row>
    <row r="14111" spans="1:1" x14ac:dyDescent="0.25">
      <c r="A14111" s="78" t="e">
        <f>DATE(MID(Zeitreihen0h15!A14111,7,4),MID(Zeitreihen0h15!A14111,4,2),LEFT(Zeitreihen0h15!A14111,2))+TIME(MID(Zeitreihen0h15!A14111,12,2),RIGHT(Zeitreihen0h15!A14111,2),0)</f>
        <v>#VALUE!</v>
      </c>
    </row>
    <row r="14112" spans="1:1" x14ac:dyDescent="0.25">
      <c r="A14112" s="78" t="e">
        <f>DATE(MID(Zeitreihen0h15!A14112,7,4),MID(Zeitreihen0h15!A14112,4,2),LEFT(Zeitreihen0h15!A14112,2))+TIME(MID(Zeitreihen0h15!A14112,12,2),RIGHT(Zeitreihen0h15!A14112,2),0)</f>
        <v>#VALUE!</v>
      </c>
    </row>
    <row r="14113" spans="1:1" x14ac:dyDescent="0.25">
      <c r="A14113" s="78" t="e">
        <f>DATE(MID(Zeitreihen0h15!A14113,7,4),MID(Zeitreihen0h15!A14113,4,2),LEFT(Zeitreihen0h15!A14113,2))+TIME(MID(Zeitreihen0h15!A14113,12,2),RIGHT(Zeitreihen0h15!A14113,2),0)</f>
        <v>#VALUE!</v>
      </c>
    </row>
    <row r="14114" spans="1:1" x14ac:dyDescent="0.25">
      <c r="A14114" s="78" t="e">
        <f>DATE(MID(Zeitreihen0h15!A14114,7,4),MID(Zeitreihen0h15!A14114,4,2),LEFT(Zeitreihen0h15!A14114,2))+TIME(MID(Zeitreihen0h15!A14114,12,2),RIGHT(Zeitreihen0h15!A14114,2),0)</f>
        <v>#VALUE!</v>
      </c>
    </row>
    <row r="14115" spans="1:1" x14ac:dyDescent="0.25">
      <c r="A14115" s="78" t="e">
        <f>DATE(MID(Zeitreihen0h15!A14115,7,4),MID(Zeitreihen0h15!A14115,4,2),LEFT(Zeitreihen0h15!A14115,2))+TIME(MID(Zeitreihen0h15!A14115,12,2),RIGHT(Zeitreihen0h15!A14115,2),0)</f>
        <v>#VALUE!</v>
      </c>
    </row>
    <row r="14116" spans="1:1" x14ac:dyDescent="0.25">
      <c r="A14116" s="78" t="e">
        <f>DATE(MID(Zeitreihen0h15!A14116,7,4),MID(Zeitreihen0h15!A14116,4,2),LEFT(Zeitreihen0h15!A14116,2))+TIME(MID(Zeitreihen0h15!A14116,12,2),RIGHT(Zeitreihen0h15!A14116,2),0)</f>
        <v>#VALUE!</v>
      </c>
    </row>
    <row r="14117" spans="1:1" x14ac:dyDescent="0.25">
      <c r="A14117" s="78" t="e">
        <f>DATE(MID(Zeitreihen0h15!A14117,7,4),MID(Zeitreihen0h15!A14117,4,2),LEFT(Zeitreihen0h15!A14117,2))+TIME(MID(Zeitreihen0h15!A14117,12,2),RIGHT(Zeitreihen0h15!A14117,2),0)</f>
        <v>#VALUE!</v>
      </c>
    </row>
    <row r="14118" spans="1:1" x14ac:dyDescent="0.25">
      <c r="A14118" s="78" t="e">
        <f>DATE(MID(Zeitreihen0h15!A14118,7,4),MID(Zeitreihen0h15!A14118,4,2),LEFT(Zeitreihen0h15!A14118,2))+TIME(MID(Zeitreihen0h15!A14118,12,2),RIGHT(Zeitreihen0h15!A14118,2),0)</f>
        <v>#VALUE!</v>
      </c>
    </row>
    <row r="14119" spans="1:1" x14ac:dyDescent="0.25">
      <c r="A14119" s="78" t="e">
        <f>DATE(MID(Zeitreihen0h15!A14119,7,4),MID(Zeitreihen0h15!A14119,4,2),LEFT(Zeitreihen0h15!A14119,2))+TIME(MID(Zeitreihen0h15!A14119,12,2),RIGHT(Zeitreihen0h15!A14119,2),0)</f>
        <v>#VALUE!</v>
      </c>
    </row>
    <row r="14120" spans="1:1" x14ac:dyDescent="0.25">
      <c r="A14120" s="78" t="e">
        <f>DATE(MID(Zeitreihen0h15!A14120,7,4),MID(Zeitreihen0h15!A14120,4,2),LEFT(Zeitreihen0h15!A14120,2))+TIME(MID(Zeitreihen0h15!A14120,12,2),RIGHT(Zeitreihen0h15!A14120,2),0)</f>
        <v>#VALUE!</v>
      </c>
    </row>
    <row r="14121" spans="1:1" x14ac:dyDescent="0.25">
      <c r="A14121" s="78" t="e">
        <f>DATE(MID(Zeitreihen0h15!A14121,7,4),MID(Zeitreihen0h15!A14121,4,2),LEFT(Zeitreihen0h15!A14121,2))+TIME(MID(Zeitreihen0h15!A14121,12,2),RIGHT(Zeitreihen0h15!A14121,2),0)</f>
        <v>#VALUE!</v>
      </c>
    </row>
    <row r="14122" spans="1:1" x14ac:dyDescent="0.25">
      <c r="A14122" s="78" t="e">
        <f>DATE(MID(Zeitreihen0h15!A14122,7,4),MID(Zeitreihen0h15!A14122,4,2),LEFT(Zeitreihen0h15!A14122,2))+TIME(MID(Zeitreihen0h15!A14122,12,2),RIGHT(Zeitreihen0h15!A14122,2),0)</f>
        <v>#VALUE!</v>
      </c>
    </row>
    <row r="14123" spans="1:1" x14ac:dyDescent="0.25">
      <c r="A14123" s="78" t="e">
        <f>DATE(MID(Zeitreihen0h15!A14123,7,4),MID(Zeitreihen0h15!A14123,4,2),LEFT(Zeitreihen0h15!A14123,2))+TIME(MID(Zeitreihen0h15!A14123,12,2),RIGHT(Zeitreihen0h15!A14123,2),0)</f>
        <v>#VALUE!</v>
      </c>
    </row>
    <row r="14124" spans="1:1" x14ac:dyDescent="0.25">
      <c r="A14124" s="78" t="e">
        <f>DATE(MID(Zeitreihen0h15!A14124,7,4),MID(Zeitreihen0h15!A14124,4,2),LEFT(Zeitreihen0h15!A14124,2))+TIME(MID(Zeitreihen0h15!A14124,12,2),RIGHT(Zeitreihen0h15!A14124,2),0)</f>
        <v>#VALUE!</v>
      </c>
    </row>
    <row r="14125" spans="1:1" x14ac:dyDescent="0.25">
      <c r="A14125" s="78" t="e">
        <f>DATE(MID(Zeitreihen0h15!A14125,7,4),MID(Zeitreihen0h15!A14125,4,2),LEFT(Zeitreihen0h15!A14125,2))+TIME(MID(Zeitreihen0h15!A14125,12,2),RIGHT(Zeitreihen0h15!A14125,2),0)</f>
        <v>#VALUE!</v>
      </c>
    </row>
    <row r="14126" spans="1:1" x14ac:dyDescent="0.25">
      <c r="A14126" s="78" t="e">
        <f>DATE(MID(Zeitreihen0h15!A14126,7,4),MID(Zeitreihen0h15!A14126,4,2),LEFT(Zeitreihen0h15!A14126,2))+TIME(MID(Zeitreihen0h15!A14126,12,2),RIGHT(Zeitreihen0h15!A14126,2),0)</f>
        <v>#VALUE!</v>
      </c>
    </row>
    <row r="14127" spans="1:1" x14ac:dyDescent="0.25">
      <c r="A14127" s="78" t="e">
        <f>DATE(MID(Zeitreihen0h15!A14127,7,4),MID(Zeitreihen0h15!A14127,4,2),LEFT(Zeitreihen0h15!A14127,2))+TIME(MID(Zeitreihen0h15!A14127,12,2),RIGHT(Zeitreihen0h15!A14127,2),0)</f>
        <v>#VALUE!</v>
      </c>
    </row>
    <row r="14128" spans="1:1" x14ac:dyDescent="0.25">
      <c r="A14128" s="78" t="e">
        <f>DATE(MID(Zeitreihen0h15!A14128,7,4),MID(Zeitreihen0h15!A14128,4,2),LEFT(Zeitreihen0h15!A14128,2))+TIME(MID(Zeitreihen0h15!A14128,12,2),RIGHT(Zeitreihen0h15!A14128,2),0)</f>
        <v>#VALUE!</v>
      </c>
    </row>
    <row r="14129" spans="1:1" x14ac:dyDescent="0.25">
      <c r="A14129" s="78" t="e">
        <f>DATE(MID(Zeitreihen0h15!A14129,7,4),MID(Zeitreihen0h15!A14129,4,2),LEFT(Zeitreihen0h15!A14129,2))+TIME(MID(Zeitreihen0h15!A14129,12,2),RIGHT(Zeitreihen0h15!A14129,2),0)</f>
        <v>#VALUE!</v>
      </c>
    </row>
    <row r="14130" spans="1:1" x14ac:dyDescent="0.25">
      <c r="A14130" s="78" t="e">
        <f>DATE(MID(Zeitreihen0h15!A14130,7,4),MID(Zeitreihen0h15!A14130,4,2),LEFT(Zeitreihen0h15!A14130,2))+TIME(MID(Zeitreihen0h15!A14130,12,2),RIGHT(Zeitreihen0h15!A14130,2),0)</f>
        <v>#VALUE!</v>
      </c>
    </row>
    <row r="14131" spans="1:1" x14ac:dyDescent="0.25">
      <c r="A14131" s="78" t="e">
        <f>DATE(MID(Zeitreihen0h15!A14131,7,4),MID(Zeitreihen0h15!A14131,4,2),LEFT(Zeitreihen0h15!A14131,2))+TIME(MID(Zeitreihen0h15!A14131,12,2),RIGHT(Zeitreihen0h15!A14131,2),0)</f>
        <v>#VALUE!</v>
      </c>
    </row>
    <row r="14132" spans="1:1" x14ac:dyDescent="0.25">
      <c r="A14132" s="78" t="e">
        <f>DATE(MID(Zeitreihen0h15!A14132,7,4),MID(Zeitreihen0h15!A14132,4,2),LEFT(Zeitreihen0h15!A14132,2))+TIME(MID(Zeitreihen0h15!A14132,12,2),RIGHT(Zeitreihen0h15!A14132,2),0)</f>
        <v>#VALUE!</v>
      </c>
    </row>
    <row r="14133" spans="1:1" x14ac:dyDescent="0.25">
      <c r="A14133" s="78" t="e">
        <f>DATE(MID(Zeitreihen0h15!A14133,7,4),MID(Zeitreihen0h15!A14133,4,2),LEFT(Zeitreihen0h15!A14133,2))+TIME(MID(Zeitreihen0h15!A14133,12,2),RIGHT(Zeitreihen0h15!A14133,2),0)</f>
        <v>#VALUE!</v>
      </c>
    </row>
    <row r="14134" spans="1:1" x14ac:dyDescent="0.25">
      <c r="A14134" s="78" t="e">
        <f>DATE(MID(Zeitreihen0h15!A14134,7,4),MID(Zeitreihen0h15!A14134,4,2),LEFT(Zeitreihen0h15!A14134,2))+TIME(MID(Zeitreihen0h15!A14134,12,2),RIGHT(Zeitreihen0h15!A14134,2),0)</f>
        <v>#VALUE!</v>
      </c>
    </row>
    <row r="14135" spans="1:1" x14ac:dyDescent="0.25">
      <c r="A14135" s="78" t="e">
        <f>DATE(MID(Zeitreihen0h15!A14135,7,4),MID(Zeitreihen0h15!A14135,4,2),LEFT(Zeitreihen0h15!A14135,2))+TIME(MID(Zeitreihen0h15!A14135,12,2),RIGHT(Zeitreihen0h15!A14135,2),0)</f>
        <v>#VALUE!</v>
      </c>
    </row>
    <row r="14136" spans="1:1" x14ac:dyDescent="0.25">
      <c r="A14136" s="78" t="e">
        <f>DATE(MID(Zeitreihen0h15!A14136,7,4),MID(Zeitreihen0h15!A14136,4,2),LEFT(Zeitreihen0h15!A14136,2))+TIME(MID(Zeitreihen0h15!A14136,12,2),RIGHT(Zeitreihen0h15!A14136,2),0)</f>
        <v>#VALUE!</v>
      </c>
    </row>
    <row r="14137" spans="1:1" x14ac:dyDescent="0.25">
      <c r="A14137" s="78" t="e">
        <f>DATE(MID(Zeitreihen0h15!A14137,7,4),MID(Zeitreihen0h15!A14137,4,2),LEFT(Zeitreihen0h15!A14137,2))+TIME(MID(Zeitreihen0h15!A14137,12,2),RIGHT(Zeitreihen0h15!A14137,2),0)</f>
        <v>#VALUE!</v>
      </c>
    </row>
    <row r="14138" spans="1:1" x14ac:dyDescent="0.25">
      <c r="A14138" s="78" t="e">
        <f>DATE(MID(Zeitreihen0h15!A14138,7,4),MID(Zeitreihen0h15!A14138,4,2),LEFT(Zeitreihen0h15!A14138,2))+TIME(MID(Zeitreihen0h15!A14138,12,2),RIGHT(Zeitreihen0h15!A14138,2),0)</f>
        <v>#VALUE!</v>
      </c>
    </row>
    <row r="14139" spans="1:1" x14ac:dyDescent="0.25">
      <c r="A14139" s="78" t="e">
        <f>DATE(MID(Zeitreihen0h15!A14139,7,4),MID(Zeitreihen0h15!A14139,4,2),LEFT(Zeitreihen0h15!A14139,2))+TIME(MID(Zeitreihen0h15!A14139,12,2),RIGHT(Zeitreihen0h15!A14139,2),0)</f>
        <v>#VALUE!</v>
      </c>
    </row>
    <row r="14140" spans="1:1" x14ac:dyDescent="0.25">
      <c r="A14140" s="78" t="e">
        <f>DATE(MID(Zeitreihen0h15!A14140,7,4),MID(Zeitreihen0h15!A14140,4,2),LEFT(Zeitreihen0h15!A14140,2))+TIME(MID(Zeitreihen0h15!A14140,12,2),RIGHT(Zeitreihen0h15!A14140,2),0)</f>
        <v>#VALUE!</v>
      </c>
    </row>
    <row r="14141" spans="1:1" x14ac:dyDescent="0.25">
      <c r="A14141" s="78" t="e">
        <f>DATE(MID(Zeitreihen0h15!A14141,7,4),MID(Zeitreihen0h15!A14141,4,2),LEFT(Zeitreihen0h15!A14141,2))+TIME(MID(Zeitreihen0h15!A14141,12,2),RIGHT(Zeitreihen0h15!A14141,2),0)</f>
        <v>#VALUE!</v>
      </c>
    </row>
    <row r="14142" spans="1:1" x14ac:dyDescent="0.25">
      <c r="A14142" s="78" t="e">
        <f>DATE(MID(Zeitreihen0h15!A14142,7,4),MID(Zeitreihen0h15!A14142,4,2),LEFT(Zeitreihen0h15!A14142,2))+TIME(MID(Zeitreihen0h15!A14142,12,2),RIGHT(Zeitreihen0h15!A14142,2),0)</f>
        <v>#VALUE!</v>
      </c>
    </row>
    <row r="14143" spans="1:1" x14ac:dyDescent="0.25">
      <c r="A14143" s="78" t="e">
        <f>DATE(MID(Zeitreihen0h15!A14143,7,4),MID(Zeitreihen0h15!A14143,4,2),LEFT(Zeitreihen0h15!A14143,2))+TIME(MID(Zeitreihen0h15!A14143,12,2),RIGHT(Zeitreihen0h15!A14143,2),0)</f>
        <v>#VALUE!</v>
      </c>
    </row>
    <row r="14144" spans="1:1" x14ac:dyDescent="0.25">
      <c r="A14144" s="78" t="e">
        <f>DATE(MID(Zeitreihen0h15!A14144,7,4),MID(Zeitreihen0h15!A14144,4,2),LEFT(Zeitreihen0h15!A14144,2))+TIME(MID(Zeitreihen0h15!A14144,12,2),RIGHT(Zeitreihen0h15!A14144,2),0)</f>
        <v>#VALUE!</v>
      </c>
    </row>
    <row r="14145" spans="1:1" x14ac:dyDescent="0.25">
      <c r="A14145" s="78" t="e">
        <f>DATE(MID(Zeitreihen0h15!A14145,7,4),MID(Zeitreihen0h15!A14145,4,2),LEFT(Zeitreihen0h15!A14145,2))+TIME(MID(Zeitreihen0h15!A14145,12,2),RIGHT(Zeitreihen0h15!A14145,2),0)</f>
        <v>#VALUE!</v>
      </c>
    </row>
    <row r="14146" spans="1:1" x14ac:dyDescent="0.25">
      <c r="A14146" s="78" t="e">
        <f>DATE(MID(Zeitreihen0h15!A14146,7,4),MID(Zeitreihen0h15!A14146,4,2),LEFT(Zeitreihen0h15!A14146,2))+TIME(MID(Zeitreihen0h15!A14146,12,2),RIGHT(Zeitreihen0h15!A14146,2),0)</f>
        <v>#VALUE!</v>
      </c>
    </row>
    <row r="14147" spans="1:1" x14ac:dyDescent="0.25">
      <c r="A14147" s="78" t="e">
        <f>DATE(MID(Zeitreihen0h15!A14147,7,4),MID(Zeitreihen0h15!A14147,4,2),LEFT(Zeitreihen0h15!A14147,2))+TIME(MID(Zeitreihen0h15!A14147,12,2),RIGHT(Zeitreihen0h15!A14147,2),0)</f>
        <v>#VALUE!</v>
      </c>
    </row>
    <row r="14148" spans="1:1" x14ac:dyDescent="0.25">
      <c r="A14148" s="78" t="e">
        <f>DATE(MID(Zeitreihen0h15!A14148,7,4),MID(Zeitreihen0h15!A14148,4,2),LEFT(Zeitreihen0h15!A14148,2))+TIME(MID(Zeitreihen0h15!A14148,12,2),RIGHT(Zeitreihen0h15!A14148,2),0)</f>
        <v>#VALUE!</v>
      </c>
    </row>
    <row r="14149" spans="1:1" x14ac:dyDescent="0.25">
      <c r="A14149" s="78" t="e">
        <f>DATE(MID(Zeitreihen0h15!A14149,7,4),MID(Zeitreihen0h15!A14149,4,2),LEFT(Zeitreihen0h15!A14149,2))+TIME(MID(Zeitreihen0h15!A14149,12,2),RIGHT(Zeitreihen0h15!A14149,2),0)</f>
        <v>#VALUE!</v>
      </c>
    </row>
    <row r="14150" spans="1:1" x14ac:dyDescent="0.25">
      <c r="A14150" s="78" t="e">
        <f>DATE(MID(Zeitreihen0h15!A14150,7,4),MID(Zeitreihen0h15!A14150,4,2),LEFT(Zeitreihen0h15!A14150,2))+TIME(MID(Zeitreihen0h15!A14150,12,2),RIGHT(Zeitreihen0h15!A14150,2),0)</f>
        <v>#VALUE!</v>
      </c>
    </row>
    <row r="14151" spans="1:1" x14ac:dyDescent="0.25">
      <c r="A14151" s="78" t="e">
        <f>DATE(MID(Zeitreihen0h15!A14151,7,4),MID(Zeitreihen0h15!A14151,4,2),LEFT(Zeitreihen0h15!A14151,2))+TIME(MID(Zeitreihen0h15!A14151,12,2),RIGHT(Zeitreihen0h15!A14151,2),0)</f>
        <v>#VALUE!</v>
      </c>
    </row>
    <row r="14152" spans="1:1" x14ac:dyDescent="0.25">
      <c r="A14152" s="78" t="e">
        <f>DATE(MID(Zeitreihen0h15!A14152,7,4),MID(Zeitreihen0h15!A14152,4,2),LEFT(Zeitreihen0h15!A14152,2))+TIME(MID(Zeitreihen0h15!A14152,12,2),RIGHT(Zeitreihen0h15!A14152,2),0)</f>
        <v>#VALUE!</v>
      </c>
    </row>
    <row r="14153" spans="1:1" x14ac:dyDescent="0.25">
      <c r="A14153" s="78" t="e">
        <f>DATE(MID(Zeitreihen0h15!A14153,7,4),MID(Zeitreihen0h15!A14153,4,2),LEFT(Zeitreihen0h15!A14153,2))+TIME(MID(Zeitreihen0h15!A14153,12,2),RIGHT(Zeitreihen0h15!A14153,2),0)</f>
        <v>#VALUE!</v>
      </c>
    </row>
    <row r="14154" spans="1:1" x14ac:dyDescent="0.25">
      <c r="A14154" s="78" t="e">
        <f>DATE(MID(Zeitreihen0h15!A14154,7,4),MID(Zeitreihen0h15!A14154,4,2),LEFT(Zeitreihen0h15!A14154,2))+TIME(MID(Zeitreihen0h15!A14154,12,2),RIGHT(Zeitreihen0h15!A14154,2),0)</f>
        <v>#VALUE!</v>
      </c>
    </row>
    <row r="14155" spans="1:1" x14ac:dyDescent="0.25">
      <c r="A14155" s="78" t="e">
        <f>DATE(MID(Zeitreihen0h15!A14155,7,4),MID(Zeitreihen0h15!A14155,4,2),LEFT(Zeitreihen0h15!A14155,2))+TIME(MID(Zeitreihen0h15!A14155,12,2),RIGHT(Zeitreihen0h15!A14155,2),0)</f>
        <v>#VALUE!</v>
      </c>
    </row>
    <row r="14156" spans="1:1" x14ac:dyDescent="0.25">
      <c r="A14156" s="78" t="e">
        <f>DATE(MID(Zeitreihen0h15!A14156,7,4),MID(Zeitreihen0h15!A14156,4,2),LEFT(Zeitreihen0h15!A14156,2))+TIME(MID(Zeitreihen0h15!A14156,12,2),RIGHT(Zeitreihen0h15!A14156,2),0)</f>
        <v>#VALUE!</v>
      </c>
    </row>
    <row r="14157" spans="1:1" x14ac:dyDescent="0.25">
      <c r="A14157" s="78" t="e">
        <f>DATE(MID(Zeitreihen0h15!A14157,7,4),MID(Zeitreihen0h15!A14157,4,2),LEFT(Zeitreihen0h15!A14157,2))+TIME(MID(Zeitreihen0h15!A14157,12,2),RIGHT(Zeitreihen0h15!A14157,2),0)</f>
        <v>#VALUE!</v>
      </c>
    </row>
    <row r="14158" spans="1:1" x14ac:dyDescent="0.25">
      <c r="A14158" s="78" t="e">
        <f>DATE(MID(Zeitreihen0h15!A14158,7,4),MID(Zeitreihen0h15!A14158,4,2),LEFT(Zeitreihen0h15!A14158,2))+TIME(MID(Zeitreihen0h15!A14158,12,2),RIGHT(Zeitreihen0h15!A14158,2),0)</f>
        <v>#VALUE!</v>
      </c>
    </row>
    <row r="14159" spans="1:1" x14ac:dyDescent="0.25">
      <c r="A14159" s="78" t="e">
        <f>DATE(MID(Zeitreihen0h15!A14159,7,4),MID(Zeitreihen0h15!A14159,4,2),LEFT(Zeitreihen0h15!A14159,2))+TIME(MID(Zeitreihen0h15!A14159,12,2),RIGHT(Zeitreihen0h15!A14159,2),0)</f>
        <v>#VALUE!</v>
      </c>
    </row>
    <row r="14160" spans="1:1" x14ac:dyDescent="0.25">
      <c r="A14160" s="78" t="e">
        <f>DATE(MID(Zeitreihen0h15!A14160,7,4),MID(Zeitreihen0h15!A14160,4,2),LEFT(Zeitreihen0h15!A14160,2))+TIME(MID(Zeitreihen0h15!A14160,12,2),RIGHT(Zeitreihen0h15!A14160,2),0)</f>
        <v>#VALUE!</v>
      </c>
    </row>
    <row r="14161" spans="1:1" x14ac:dyDescent="0.25">
      <c r="A14161" s="78" t="e">
        <f>DATE(MID(Zeitreihen0h15!A14161,7,4),MID(Zeitreihen0h15!A14161,4,2),LEFT(Zeitreihen0h15!A14161,2))+TIME(MID(Zeitreihen0h15!A14161,12,2),RIGHT(Zeitreihen0h15!A14161,2),0)</f>
        <v>#VALUE!</v>
      </c>
    </row>
    <row r="14162" spans="1:1" x14ac:dyDescent="0.25">
      <c r="A14162" s="78" t="e">
        <f>DATE(MID(Zeitreihen0h15!A14162,7,4),MID(Zeitreihen0h15!A14162,4,2),LEFT(Zeitreihen0h15!A14162,2))+TIME(MID(Zeitreihen0h15!A14162,12,2),RIGHT(Zeitreihen0h15!A14162,2),0)</f>
        <v>#VALUE!</v>
      </c>
    </row>
    <row r="14163" spans="1:1" x14ac:dyDescent="0.25">
      <c r="A14163" s="78" t="e">
        <f>DATE(MID(Zeitreihen0h15!A14163,7,4),MID(Zeitreihen0h15!A14163,4,2),LEFT(Zeitreihen0h15!A14163,2))+TIME(MID(Zeitreihen0h15!A14163,12,2),RIGHT(Zeitreihen0h15!A14163,2),0)</f>
        <v>#VALUE!</v>
      </c>
    </row>
    <row r="14164" spans="1:1" x14ac:dyDescent="0.25">
      <c r="A14164" s="78" t="e">
        <f>DATE(MID(Zeitreihen0h15!A14164,7,4),MID(Zeitreihen0h15!A14164,4,2),LEFT(Zeitreihen0h15!A14164,2))+TIME(MID(Zeitreihen0h15!A14164,12,2),RIGHT(Zeitreihen0h15!A14164,2),0)</f>
        <v>#VALUE!</v>
      </c>
    </row>
    <row r="14165" spans="1:1" x14ac:dyDescent="0.25">
      <c r="A14165" s="78" t="e">
        <f>DATE(MID(Zeitreihen0h15!A14165,7,4),MID(Zeitreihen0h15!A14165,4,2),LEFT(Zeitreihen0h15!A14165,2))+TIME(MID(Zeitreihen0h15!A14165,12,2),RIGHT(Zeitreihen0h15!A14165,2),0)</f>
        <v>#VALUE!</v>
      </c>
    </row>
    <row r="14166" spans="1:1" x14ac:dyDescent="0.25">
      <c r="A14166" s="78" t="e">
        <f>DATE(MID(Zeitreihen0h15!A14166,7,4),MID(Zeitreihen0h15!A14166,4,2),LEFT(Zeitreihen0h15!A14166,2))+TIME(MID(Zeitreihen0h15!A14166,12,2),RIGHT(Zeitreihen0h15!A14166,2),0)</f>
        <v>#VALUE!</v>
      </c>
    </row>
    <row r="14167" spans="1:1" x14ac:dyDescent="0.25">
      <c r="A14167" s="78" t="e">
        <f>DATE(MID(Zeitreihen0h15!A14167,7,4),MID(Zeitreihen0h15!A14167,4,2),LEFT(Zeitreihen0h15!A14167,2))+TIME(MID(Zeitreihen0h15!A14167,12,2),RIGHT(Zeitreihen0h15!A14167,2),0)</f>
        <v>#VALUE!</v>
      </c>
    </row>
    <row r="14168" spans="1:1" x14ac:dyDescent="0.25">
      <c r="A14168" s="78" t="e">
        <f>DATE(MID(Zeitreihen0h15!A14168,7,4),MID(Zeitreihen0h15!A14168,4,2),LEFT(Zeitreihen0h15!A14168,2))+TIME(MID(Zeitreihen0h15!A14168,12,2),RIGHT(Zeitreihen0h15!A14168,2),0)</f>
        <v>#VALUE!</v>
      </c>
    </row>
    <row r="14169" spans="1:1" x14ac:dyDescent="0.25">
      <c r="A14169" s="78" t="e">
        <f>DATE(MID(Zeitreihen0h15!A14169,7,4),MID(Zeitreihen0h15!A14169,4,2),LEFT(Zeitreihen0h15!A14169,2))+TIME(MID(Zeitreihen0h15!A14169,12,2),RIGHT(Zeitreihen0h15!A14169,2),0)</f>
        <v>#VALUE!</v>
      </c>
    </row>
    <row r="14170" spans="1:1" x14ac:dyDescent="0.25">
      <c r="A14170" s="78" t="e">
        <f>DATE(MID(Zeitreihen0h15!A14170,7,4),MID(Zeitreihen0h15!A14170,4,2),LEFT(Zeitreihen0h15!A14170,2))+TIME(MID(Zeitreihen0h15!A14170,12,2),RIGHT(Zeitreihen0h15!A14170,2),0)</f>
        <v>#VALUE!</v>
      </c>
    </row>
    <row r="14171" spans="1:1" x14ac:dyDescent="0.25">
      <c r="A14171" s="78" t="e">
        <f>DATE(MID(Zeitreihen0h15!A14171,7,4),MID(Zeitreihen0h15!A14171,4,2),LEFT(Zeitreihen0h15!A14171,2))+TIME(MID(Zeitreihen0h15!A14171,12,2),RIGHT(Zeitreihen0h15!A14171,2),0)</f>
        <v>#VALUE!</v>
      </c>
    </row>
    <row r="14172" spans="1:1" x14ac:dyDescent="0.25">
      <c r="A14172" s="78" t="e">
        <f>DATE(MID(Zeitreihen0h15!A14172,7,4),MID(Zeitreihen0h15!A14172,4,2),LEFT(Zeitreihen0h15!A14172,2))+TIME(MID(Zeitreihen0h15!A14172,12,2),RIGHT(Zeitreihen0h15!A14172,2),0)</f>
        <v>#VALUE!</v>
      </c>
    </row>
    <row r="14173" spans="1:1" x14ac:dyDescent="0.25">
      <c r="A14173" s="78" t="e">
        <f>DATE(MID(Zeitreihen0h15!A14173,7,4),MID(Zeitreihen0h15!A14173,4,2),LEFT(Zeitreihen0h15!A14173,2))+TIME(MID(Zeitreihen0h15!A14173,12,2),RIGHT(Zeitreihen0h15!A14173,2),0)</f>
        <v>#VALUE!</v>
      </c>
    </row>
    <row r="14174" spans="1:1" x14ac:dyDescent="0.25">
      <c r="A14174" s="78" t="e">
        <f>DATE(MID(Zeitreihen0h15!A14174,7,4),MID(Zeitreihen0h15!A14174,4,2),LEFT(Zeitreihen0h15!A14174,2))+TIME(MID(Zeitreihen0h15!A14174,12,2),RIGHT(Zeitreihen0h15!A14174,2),0)</f>
        <v>#VALUE!</v>
      </c>
    </row>
    <row r="14175" spans="1:1" x14ac:dyDescent="0.25">
      <c r="A14175" s="78" t="e">
        <f>DATE(MID(Zeitreihen0h15!A14175,7,4),MID(Zeitreihen0h15!A14175,4,2),LEFT(Zeitreihen0h15!A14175,2))+TIME(MID(Zeitreihen0h15!A14175,12,2),RIGHT(Zeitreihen0h15!A14175,2),0)</f>
        <v>#VALUE!</v>
      </c>
    </row>
    <row r="14176" spans="1:1" x14ac:dyDescent="0.25">
      <c r="A14176" s="78" t="e">
        <f>DATE(MID(Zeitreihen0h15!A14176,7,4),MID(Zeitreihen0h15!A14176,4,2),LEFT(Zeitreihen0h15!A14176,2))+TIME(MID(Zeitreihen0h15!A14176,12,2),RIGHT(Zeitreihen0h15!A14176,2),0)</f>
        <v>#VALUE!</v>
      </c>
    </row>
    <row r="14177" spans="1:1" x14ac:dyDescent="0.25">
      <c r="A14177" s="78" t="e">
        <f>DATE(MID(Zeitreihen0h15!A14177,7,4),MID(Zeitreihen0h15!A14177,4,2),LEFT(Zeitreihen0h15!A14177,2))+TIME(MID(Zeitreihen0h15!A14177,12,2),RIGHT(Zeitreihen0h15!A14177,2),0)</f>
        <v>#VALUE!</v>
      </c>
    </row>
    <row r="14178" spans="1:1" x14ac:dyDescent="0.25">
      <c r="A14178" s="78" t="e">
        <f>DATE(MID(Zeitreihen0h15!A14178,7,4),MID(Zeitreihen0h15!A14178,4,2),LEFT(Zeitreihen0h15!A14178,2))+TIME(MID(Zeitreihen0h15!A14178,12,2),RIGHT(Zeitreihen0h15!A14178,2),0)</f>
        <v>#VALUE!</v>
      </c>
    </row>
    <row r="14179" spans="1:1" x14ac:dyDescent="0.25">
      <c r="A14179" s="78" t="e">
        <f>DATE(MID(Zeitreihen0h15!A14179,7,4),MID(Zeitreihen0h15!A14179,4,2),LEFT(Zeitreihen0h15!A14179,2))+TIME(MID(Zeitreihen0h15!A14179,12,2),RIGHT(Zeitreihen0h15!A14179,2),0)</f>
        <v>#VALUE!</v>
      </c>
    </row>
    <row r="14180" spans="1:1" x14ac:dyDescent="0.25">
      <c r="A14180" s="78" t="e">
        <f>DATE(MID(Zeitreihen0h15!A14180,7,4),MID(Zeitreihen0h15!A14180,4,2),LEFT(Zeitreihen0h15!A14180,2))+TIME(MID(Zeitreihen0h15!A14180,12,2),RIGHT(Zeitreihen0h15!A14180,2),0)</f>
        <v>#VALUE!</v>
      </c>
    </row>
    <row r="14181" spans="1:1" x14ac:dyDescent="0.25">
      <c r="A14181" s="78" t="e">
        <f>DATE(MID(Zeitreihen0h15!A14181,7,4),MID(Zeitreihen0h15!A14181,4,2),LEFT(Zeitreihen0h15!A14181,2))+TIME(MID(Zeitreihen0h15!A14181,12,2),RIGHT(Zeitreihen0h15!A14181,2),0)</f>
        <v>#VALUE!</v>
      </c>
    </row>
    <row r="14182" spans="1:1" x14ac:dyDescent="0.25">
      <c r="A14182" s="78" t="e">
        <f>DATE(MID(Zeitreihen0h15!A14182,7,4),MID(Zeitreihen0h15!A14182,4,2),LEFT(Zeitreihen0h15!A14182,2))+TIME(MID(Zeitreihen0h15!A14182,12,2),RIGHT(Zeitreihen0h15!A14182,2),0)</f>
        <v>#VALUE!</v>
      </c>
    </row>
    <row r="14183" spans="1:1" x14ac:dyDescent="0.25">
      <c r="A14183" s="78" t="e">
        <f>DATE(MID(Zeitreihen0h15!A14183,7,4),MID(Zeitreihen0h15!A14183,4,2),LEFT(Zeitreihen0h15!A14183,2))+TIME(MID(Zeitreihen0h15!A14183,12,2),RIGHT(Zeitreihen0h15!A14183,2),0)</f>
        <v>#VALUE!</v>
      </c>
    </row>
    <row r="14184" spans="1:1" x14ac:dyDescent="0.25">
      <c r="A14184" s="78" t="e">
        <f>DATE(MID(Zeitreihen0h15!A14184,7,4),MID(Zeitreihen0h15!A14184,4,2),LEFT(Zeitreihen0h15!A14184,2))+TIME(MID(Zeitreihen0h15!A14184,12,2),RIGHT(Zeitreihen0h15!A14184,2),0)</f>
        <v>#VALUE!</v>
      </c>
    </row>
    <row r="14185" spans="1:1" x14ac:dyDescent="0.25">
      <c r="A14185" s="78" t="e">
        <f>DATE(MID(Zeitreihen0h15!A14185,7,4),MID(Zeitreihen0h15!A14185,4,2),LEFT(Zeitreihen0h15!A14185,2))+TIME(MID(Zeitreihen0h15!A14185,12,2),RIGHT(Zeitreihen0h15!A14185,2),0)</f>
        <v>#VALUE!</v>
      </c>
    </row>
    <row r="14186" spans="1:1" x14ac:dyDescent="0.25">
      <c r="A14186" s="78" t="e">
        <f>DATE(MID(Zeitreihen0h15!A14186,7,4),MID(Zeitreihen0h15!A14186,4,2),LEFT(Zeitreihen0h15!A14186,2))+TIME(MID(Zeitreihen0h15!A14186,12,2),RIGHT(Zeitreihen0h15!A14186,2),0)</f>
        <v>#VALUE!</v>
      </c>
    </row>
    <row r="14187" spans="1:1" x14ac:dyDescent="0.25">
      <c r="A14187" s="78" t="e">
        <f>DATE(MID(Zeitreihen0h15!A14187,7,4),MID(Zeitreihen0h15!A14187,4,2),LEFT(Zeitreihen0h15!A14187,2))+TIME(MID(Zeitreihen0h15!A14187,12,2),RIGHT(Zeitreihen0h15!A14187,2),0)</f>
        <v>#VALUE!</v>
      </c>
    </row>
    <row r="14188" spans="1:1" x14ac:dyDescent="0.25">
      <c r="A14188" s="78" t="e">
        <f>DATE(MID(Zeitreihen0h15!A14188,7,4),MID(Zeitreihen0h15!A14188,4,2),LEFT(Zeitreihen0h15!A14188,2))+TIME(MID(Zeitreihen0h15!A14188,12,2),RIGHT(Zeitreihen0h15!A14188,2),0)</f>
        <v>#VALUE!</v>
      </c>
    </row>
    <row r="14189" spans="1:1" x14ac:dyDescent="0.25">
      <c r="A14189" s="78" t="e">
        <f>DATE(MID(Zeitreihen0h15!A14189,7,4),MID(Zeitreihen0h15!A14189,4,2),LEFT(Zeitreihen0h15!A14189,2))+TIME(MID(Zeitreihen0h15!A14189,12,2),RIGHT(Zeitreihen0h15!A14189,2),0)</f>
        <v>#VALUE!</v>
      </c>
    </row>
    <row r="14190" spans="1:1" x14ac:dyDescent="0.25">
      <c r="A14190" s="78" t="e">
        <f>DATE(MID(Zeitreihen0h15!A14190,7,4),MID(Zeitreihen0h15!A14190,4,2),LEFT(Zeitreihen0h15!A14190,2))+TIME(MID(Zeitreihen0h15!A14190,12,2),RIGHT(Zeitreihen0h15!A14190,2),0)</f>
        <v>#VALUE!</v>
      </c>
    </row>
    <row r="14191" spans="1:1" x14ac:dyDescent="0.25">
      <c r="A14191" s="78" t="e">
        <f>DATE(MID(Zeitreihen0h15!A14191,7,4),MID(Zeitreihen0h15!A14191,4,2),LEFT(Zeitreihen0h15!A14191,2))+TIME(MID(Zeitreihen0h15!A14191,12,2),RIGHT(Zeitreihen0h15!A14191,2),0)</f>
        <v>#VALUE!</v>
      </c>
    </row>
    <row r="14192" spans="1:1" x14ac:dyDescent="0.25">
      <c r="A14192" s="78" t="e">
        <f>DATE(MID(Zeitreihen0h15!A14192,7,4),MID(Zeitreihen0h15!A14192,4,2),LEFT(Zeitreihen0h15!A14192,2))+TIME(MID(Zeitreihen0h15!A14192,12,2),RIGHT(Zeitreihen0h15!A14192,2),0)</f>
        <v>#VALUE!</v>
      </c>
    </row>
    <row r="14193" spans="1:1" x14ac:dyDescent="0.25">
      <c r="A14193" s="78" t="e">
        <f>DATE(MID(Zeitreihen0h15!A14193,7,4),MID(Zeitreihen0h15!A14193,4,2),LEFT(Zeitreihen0h15!A14193,2))+TIME(MID(Zeitreihen0h15!A14193,12,2),RIGHT(Zeitreihen0h15!A14193,2),0)</f>
        <v>#VALUE!</v>
      </c>
    </row>
    <row r="14194" spans="1:1" x14ac:dyDescent="0.25">
      <c r="A14194" s="78" t="e">
        <f>DATE(MID(Zeitreihen0h15!A14194,7,4),MID(Zeitreihen0h15!A14194,4,2),LEFT(Zeitreihen0h15!A14194,2))+TIME(MID(Zeitreihen0h15!A14194,12,2),RIGHT(Zeitreihen0h15!A14194,2),0)</f>
        <v>#VALUE!</v>
      </c>
    </row>
    <row r="14195" spans="1:1" x14ac:dyDescent="0.25">
      <c r="A14195" s="78" t="e">
        <f>DATE(MID(Zeitreihen0h15!A14195,7,4),MID(Zeitreihen0h15!A14195,4,2),LEFT(Zeitreihen0h15!A14195,2))+TIME(MID(Zeitreihen0h15!A14195,12,2),RIGHT(Zeitreihen0h15!A14195,2),0)</f>
        <v>#VALUE!</v>
      </c>
    </row>
    <row r="14196" spans="1:1" x14ac:dyDescent="0.25">
      <c r="A14196" s="78" t="e">
        <f>DATE(MID(Zeitreihen0h15!A14196,7,4),MID(Zeitreihen0h15!A14196,4,2),LEFT(Zeitreihen0h15!A14196,2))+TIME(MID(Zeitreihen0h15!A14196,12,2),RIGHT(Zeitreihen0h15!A14196,2),0)</f>
        <v>#VALUE!</v>
      </c>
    </row>
    <row r="14197" spans="1:1" x14ac:dyDescent="0.25">
      <c r="A14197" s="78" t="e">
        <f>DATE(MID(Zeitreihen0h15!A14197,7,4),MID(Zeitreihen0h15!A14197,4,2),LEFT(Zeitreihen0h15!A14197,2))+TIME(MID(Zeitreihen0h15!A14197,12,2),RIGHT(Zeitreihen0h15!A14197,2),0)</f>
        <v>#VALUE!</v>
      </c>
    </row>
    <row r="14198" spans="1:1" x14ac:dyDescent="0.25">
      <c r="A14198" s="78" t="e">
        <f>DATE(MID(Zeitreihen0h15!A14198,7,4),MID(Zeitreihen0h15!A14198,4,2),LEFT(Zeitreihen0h15!A14198,2))+TIME(MID(Zeitreihen0h15!A14198,12,2),RIGHT(Zeitreihen0h15!A14198,2),0)</f>
        <v>#VALUE!</v>
      </c>
    </row>
    <row r="14199" spans="1:1" x14ac:dyDescent="0.25">
      <c r="A14199" s="78" t="e">
        <f>DATE(MID(Zeitreihen0h15!A14199,7,4),MID(Zeitreihen0h15!A14199,4,2),LEFT(Zeitreihen0h15!A14199,2))+TIME(MID(Zeitreihen0h15!A14199,12,2),RIGHT(Zeitreihen0h15!A14199,2),0)</f>
        <v>#VALUE!</v>
      </c>
    </row>
    <row r="14200" spans="1:1" x14ac:dyDescent="0.25">
      <c r="A14200" s="78" t="e">
        <f>DATE(MID(Zeitreihen0h15!A14200,7,4),MID(Zeitreihen0h15!A14200,4,2),LEFT(Zeitreihen0h15!A14200,2))+TIME(MID(Zeitreihen0h15!A14200,12,2),RIGHT(Zeitreihen0h15!A14200,2),0)</f>
        <v>#VALUE!</v>
      </c>
    </row>
    <row r="14201" spans="1:1" x14ac:dyDescent="0.25">
      <c r="A14201" s="78" t="e">
        <f>DATE(MID(Zeitreihen0h15!A14201,7,4),MID(Zeitreihen0h15!A14201,4,2),LEFT(Zeitreihen0h15!A14201,2))+TIME(MID(Zeitreihen0h15!A14201,12,2),RIGHT(Zeitreihen0h15!A14201,2),0)</f>
        <v>#VALUE!</v>
      </c>
    </row>
    <row r="14202" spans="1:1" x14ac:dyDescent="0.25">
      <c r="A14202" s="78" t="e">
        <f>DATE(MID(Zeitreihen0h15!A14202,7,4),MID(Zeitreihen0h15!A14202,4,2),LEFT(Zeitreihen0h15!A14202,2))+TIME(MID(Zeitreihen0h15!A14202,12,2),RIGHT(Zeitreihen0h15!A14202,2),0)</f>
        <v>#VALUE!</v>
      </c>
    </row>
    <row r="14203" spans="1:1" x14ac:dyDescent="0.25">
      <c r="A14203" s="78" t="e">
        <f>DATE(MID(Zeitreihen0h15!A14203,7,4),MID(Zeitreihen0h15!A14203,4,2),LEFT(Zeitreihen0h15!A14203,2))+TIME(MID(Zeitreihen0h15!A14203,12,2),RIGHT(Zeitreihen0h15!A14203,2),0)</f>
        <v>#VALUE!</v>
      </c>
    </row>
    <row r="14204" spans="1:1" x14ac:dyDescent="0.25">
      <c r="A14204" s="78" t="e">
        <f>DATE(MID(Zeitreihen0h15!A14204,7,4),MID(Zeitreihen0h15!A14204,4,2),LEFT(Zeitreihen0h15!A14204,2))+TIME(MID(Zeitreihen0h15!A14204,12,2),RIGHT(Zeitreihen0h15!A14204,2),0)</f>
        <v>#VALUE!</v>
      </c>
    </row>
    <row r="14205" spans="1:1" x14ac:dyDescent="0.25">
      <c r="A14205" s="78" t="e">
        <f>DATE(MID(Zeitreihen0h15!A14205,7,4),MID(Zeitreihen0h15!A14205,4,2),LEFT(Zeitreihen0h15!A14205,2))+TIME(MID(Zeitreihen0h15!A14205,12,2),RIGHT(Zeitreihen0h15!A14205,2),0)</f>
        <v>#VALUE!</v>
      </c>
    </row>
    <row r="14206" spans="1:1" x14ac:dyDescent="0.25">
      <c r="A14206" s="78" t="e">
        <f>DATE(MID(Zeitreihen0h15!A14206,7,4),MID(Zeitreihen0h15!A14206,4,2),LEFT(Zeitreihen0h15!A14206,2))+TIME(MID(Zeitreihen0h15!A14206,12,2),RIGHT(Zeitreihen0h15!A14206,2),0)</f>
        <v>#VALUE!</v>
      </c>
    </row>
    <row r="14207" spans="1:1" x14ac:dyDescent="0.25">
      <c r="A14207" s="78" t="e">
        <f>DATE(MID(Zeitreihen0h15!A14207,7,4),MID(Zeitreihen0h15!A14207,4,2),LEFT(Zeitreihen0h15!A14207,2))+TIME(MID(Zeitreihen0h15!A14207,12,2),RIGHT(Zeitreihen0h15!A14207,2),0)</f>
        <v>#VALUE!</v>
      </c>
    </row>
    <row r="14208" spans="1:1" x14ac:dyDescent="0.25">
      <c r="A14208" s="78" t="e">
        <f>DATE(MID(Zeitreihen0h15!A14208,7,4),MID(Zeitreihen0h15!A14208,4,2),LEFT(Zeitreihen0h15!A14208,2))+TIME(MID(Zeitreihen0h15!A14208,12,2),RIGHT(Zeitreihen0h15!A14208,2),0)</f>
        <v>#VALUE!</v>
      </c>
    </row>
    <row r="14209" spans="1:1" x14ac:dyDescent="0.25">
      <c r="A14209" s="78" t="e">
        <f>DATE(MID(Zeitreihen0h15!A14209,7,4),MID(Zeitreihen0h15!A14209,4,2),LEFT(Zeitreihen0h15!A14209,2))+TIME(MID(Zeitreihen0h15!A14209,12,2),RIGHT(Zeitreihen0h15!A14209,2),0)</f>
        <v>#VALUE!</v>
      </c>
    </row>
    <row r="14210" spans="1:1" x14ac:dyDescent="0.25">
      <c r="A14210" s="78" t="e">
        <f>DATE(MID(Zeitreihen0h15!A14210,7,4),MID(Zeitreihen0h15!A14210,4,2),LEFT(Zeitreihen0h15!A14210,2))+TIME(MID(Zeitreihen0h15!A14210,12,2),RIGHT(Zeitreihen0h15!A14210,2),0)</f>
        <v>#VALUE!</v>
      </c>
    </row>
    <row r="14211" spans="1:1" x14ac:dyDescent="0.25">
      <c r="A14211" s="78" t="e">
        <f>DATE(MID(Zeitreihen0h15!A14211,7,4),MID(Zeitreihen0h15!A14211,4,2),LEFT(Zeitreihen0h15!A14211,2))+TIME(MID(Zeitreihen0h15!A14211,12,2),RIGHT(Zeitreihen0h15!A14211,2),0)</f>
        <v>#VALUE!</v>
      </c>
    </row>
    <row r="14212" spans="1:1" x14ac:dyDescent="0.25">
      <c r="A14212" s="78" t="e">
        <f>DATE(MID(Zeitreihen0h15!A14212,7,4),MID(Zeitreihen0h15!A14212,4,2),LEFT(Zeitreihen0h15!A14212,2))+TIME(MID(Zeitreihen0h15!A14212,12,2),RIGHT(Zeitreihen0h15!A14212,2),0)</f>
        <v>#VALUE!</v>
      </c>
    </row>
    <row r="14213" spans="1:1" x14ac:dyDescent="0.25">
      <c r="A14213" s="78" t="e">
        <f>DATE(MID(Zeitreihen0h15!A14213,7,4),MID(Zeitreihen0h15!A14213,4,2),LEFT(Zeitreihen0h15!A14213,2))+TIME(MID(Zeitreihen0h15!A14213,12,2),RIGHT(Zeitreihen0h15!A14213,2),0)</f>
        <v>#VALUE!</v>
      </c>
    </row>
    <row r="14214" spans="1:1" x14ac:dyDescent="0.25">
      <c r="A14214" s="78" t="e">
        <f>DATE(MID(Zeitreihen0h15!A14214,7,4),MID(Zeitreihen0h15!A14214,4,2),LEFT(Zeitreihen0h15!A14214,2))+TIME(MID(Zeitreihen0h15!A14214,12,2),RIGHT(Zeitreihen0h15!A14214,2),0)</f>
        <v>#VALUE!</v>
      </c>
    </row>
    <row r="14215" spans="1:1" x14ac:dyDescent="0.25">
      <c r="A14215" s="78" t="e">
        <f>DATE(MID(Zeitreihen0h15!A14215,7,4),MID(Zeitreihen0h15!A14215,4,2),LEFT(Zeitreihen0h15!A14215,2))+TIME(MID(Zeitreihen0h15!A14215,12,2),RIGHT(Zeitreihen0h15!A14215,2),0)</f>
        <v>#VALUE!</v>
      </c>
    </row>
    <row r="14216" spans="1:1" x14ac:dyDescent="0.25">
      <c r="A14216" s="78" t="e">
        <f>DATE(MID(Zeitreihen0h15!A14216,7,4),MID(Zeitreihen0h15!A14216,4,2),LEFT(Zeitreihen0h15!A14216,2))+TIME(MID(Zeitreihen0h15!A14216,12,2),RIGHT(Zeitreihen0h15!A14216,2),0)</f>
        <v>#VALUE!</v>
      </c>
    </row>
    <row r="14217" spans="1:1" x14ac:dyDescent="0.25">
      <c r="A14217" s="78" t="e">
        <f>DATE(MID(Zeitreihen0h15!A14217,7,4),MID(Zeitreihen0h15!A14217,4,2),LEFT(Zeitreihen0h15!A14217,2))+TIME(MID(Zeitreihen0h15!A14217,12,2),RIGHT(Zeitreihen0h15!A14217,2),0)</f>
        <v>#VALUE!</v>
      </c>
    </row>
    <row r="14218" spans="1:1" x14ac:dyDescent="0.25">
      <c r="A14218" s="78" t="e">
        <f>DATE(MID(Zeitreihen0h15!A14218,7,4),MID(Zeitreihen0h15!A14218,4,2),LEFT(Zeitreihen0h15!A14218,2))+TIME(MID(Zeitreihen0h15!A14218,12,2),RIGHT(Zeitreihen0h15!A14218,2),0)</f>
        <v>#VALUE!</v>
      </c>
    </row>
    <row r="14219" spans="1:1" x14ac:dyDescent="0.25">
      <c r="A14219" s="78" t="e">
        <f>DATE(MID(Zeitreihen0h15!A14219,7,4),MID(Zeitreihen0h15!A14219,4,2),LEFT(Zeitreihen0h15!A14219,2))+TIME(MID(Zeitreihen0h15!A14219,12,2),RIGHT(Zeitreihen0h15!A14219,2),0)</f>
        <v>#VALUE!</v>
      </c>
    </row>
    <row r="14220" spans="1:1" x14ac:dyDescent="0.25">
      <c r="A14220" s="78" t="e">
        <f>DATE(MID(Zeitreihen0h15!A14220,7,4),MID(Zeitreihen0h15!A14220,4,2),LEFT(Zeitreihen0h15!A14220,2))+TIME(MID(Zeitreihen0h15!A14220,12,2),RIGHT(Zeitreihen0h15!A14220,2),0)</f>
        <v>#VALUE!</v>
      </c>
    </row>
    <row r="14221" spans="1:1" x14ac:dyDescent="0.25">
      <c r="A14221" s="78" t="e">
        <f>DATE(MID(Zeitreihen0h15!A14221,7,4),MID(Zeitreihen0h15!A14221,4,2),LEFT(Zeitreihen0h15!A14221,2))+TIME(MID(Zeitreihen0h15!A14221,12,2),RIGHT(Zeitreihen0h15!A14221,2),0)</f>
        <v>#VALUE!</v>
      </c>
    </row>
    <row r="14222" spans="1:1" x14ac:dyDescent="0.25">
      <c r="A14222" s="78" t="e">
        <f>DATE(MID(Zeitreihen0h15!A14222,7,4),MID(Zeitreihen0h15!A14222,4,2),LEFT(Zeitreihen0h15!A14222,2))+TIME(MID(Zeitreihen0h15!A14222,12,2),RIGHT(Zeitreihen0h15!A14222,2),0)</f>
        <v>#VALUE!</v>
      </c>
    </row>
    <row r="14223" spans="1:1" x14ac:dyDescent="0.25">
      <c r="A14223" s="78" t="e">
        <f>DATE(MID(Zeitreihen0h15!A14223,7,4),MID(Zeitreihen0h15!A14223,4,2),LEFT(Zeitreihen0h15!A14223,2))+TIME(MID(Zeitreihen0h15!A14223,12,2),RIGHT(Zeitreihen0h15!A14223,2),0)</f>
        <v>#VALUE!</v>
      </c>
    </row>
    <row r="14224" spans="1:1" x14ac:dyDescent="0.25">
      <c r="A14224" s="78" t="e">
        <f>DATE(MID(Zeitreihen0h15!A14224,7,4),MID(Zeitreihen0h15!A14224,4,2),LEFT(Zeitreihen0h15!A14224,2))+TIME(MID(Zeitreihen0h15!A14224,12,2),RIGHT(Zeitreihen0h15!A14224,2),0)</f>
        <v>#VALUE!</v>
      </c>
    </row>
    <row r="14225" spans="1:1" x14ac:dyDescent="0.25">
      <c r="A14225" s="78" t="e">
        <f>DATE(MID(Zeitreihen0h15!A14225,7,4),MID(Zeitreihen0h15!A14225,4,2),LEFT(Zeitreihen0h15!A14225,2))+TIME(MID(Zeitreihen0h15!A14225,12,2),RIGHT(Zeitreihen0h15!A14225,2),0)</f>
        <v>#VALUE!</v>
      </c>
    </row>
    <row r="14226" spans="1:1" x14ac:dyDescent="0.25">
      <c r="A14226" s="78" t="e">
        <f>DATE(MID(Zeitreihen0h15!A14226,7,4),MID(Zeitreihen0h15!A14226,4,2),LEFT(Zeitreihen0h15!A14226,2))+TIME(MID(Zeitreihen0h15!A14226,12,2),RIGHT(Zeitreihen0h15!A14226,2),0)</f>
        <v>#VALUE!</v>
      </c>
    </row>
    <row r="14227" spans="1:1" x14ac:dyDescent="0.25">
      <c r="A14227" s="78" t="e">
        <f>DATE(MID(Zeitreihen0h15!A14227,7,4),MID(Zeitreihen0h15!A14227,4,2),LEFT(Zeitreihen0h15!A14227,2))+TIME(MID(Zeitreihen0h15!A14227,12,2),RIGHT(Zeitreihen0h15!A14227,2),0)</f>
        <v>#VALUE!</v>
      </c>
    </row>
    <row r="14228" spans="1:1" x14ac:dyDescent="0.25">
      <c r="A14228" s="78" t="e">
        <f>DATE(MID(Zeitreihen0h15!A14228,7,4),MID(Zeitreihen0h15!A14228,4,2),LEFT(Zeitreihen0h15!A14228,2))+TIME(MID(Zeitreihen0h15!A14228,12,2),RIGHT(Zeitreihen0h15!A14228,2),0)</f>
        <v>#VALUE!</v>
      </c>
    </row>
    <row r="14229" spans="1:1" x14ac:dyDescent="0.25">
      <c r="A14229" s="78" t="e">
        <f>DATE(MID(Zeitreihen0h15!A14229,7,4),MID(Zeitreihen0h15!A14229,4,2),LEFT(Zeitreihen0h15!A14229,2))+TIME(MID(Zeitreihen0h15!A14229,12,2),RIGHT(Zeitreihen0h15!A14229,2),0)</f>
        <v>#VALUE!</v>
      </c>
    </row>
    <row r="14230" spans="1:1" x14ac:dyDescent="0.25">
      <c r="A14230" s="78" t="e">
        <f>DATE(MID(Zeitreihen0h15!A14230,7,4),MID(Zeitreihen0h15!A14230,4,2),LEFT(Zeitreihen0h15!A14230,2))+TIME(MID(Zeitreihen0h15!A14230,12,2),RIGHT(Zeitreihen0h15!A14230,2),0)</f>
        <v>#VALUE!</v>
      </c>
    </row>
    <row r="14231" spans="1:1" x14ac:dyDescent="0.25">
      <c r="A14231" s="78" t="e">
        <f>DATE(MID(Zeitreihen0h15!A14231,7,4),MID(Zeitreihen0h15!A14231,4,2),LEFT(Zeitreihen0h15!A14231,2))+TIME(MID(Zeitreihen0h15!A14231,12,2),RIGHT(Zeitreihen0h15!A14231,2),0)</f>
        <v>#VALUE!</v>
      </c>
    </row>
    <row r="14232" spans="1:1" x14ac:dyDescent="0.25">
      <c r="A14232" s="78" t="e">
        <f>DATE(MID(Zeitreihen0h15!A14232,7,4),MID(Zeitreihen0h15!A14232,4,2),LEFT(Zeitreihen0h15!A14232,2))+TIME(MID(Zeitreihen0h15!A14232,12,2),RIGHT(Zeitreihen0h15!A14232,2),0)</f>
        <v>#VALUE!</v>
      </c>
    </row>
    <row r="14233" spans="1:1" x14ac:dyDescent="0.25">
      <c r="A14233" s="78" t="e">
        <f>DATE(MID(Zeitreihen0h15!A14233,7,4),MID(Zeitreihen0h15!A14233,4,2),LEFT(Zeitreihen0h15!A14233,2))+TIME(MID(Zeitreihen0h15!A14233,12,2),RIGHT(Zeitreihen0h15!A14233,2),0)</f>
        <v>#VALUE!</v>
      </c>
    </row>
    <row r="14234" spans="1:1" x14ac:dyDescent="0.25">
      <c r="A14234" s="78" t="e">
        <f>DATE(MID(Zeitreihen0h15!A14234,7,4),MID(Zeitreihen0h15!A14234,4,2),LEFT(Zeitreihen0h15!A14234,2))+TIME(MID(Zeitreihen0h15!A14234,12,2),RIGHT(Zeitreihen0h15!A14234,2),0)</f>
        <v>#VALUE!</v>
      </c>
    </row>
    <row r="14235" spans="1:1" x14ac:dyDescent="0.25">
      <c r="A14235" s="78" t="e">
        <f>DATE(MID(Zeitreihen0h15!A14235,7,4),MID(Zeitreihen0h15!A14235,4,2),LEFT(Zeitreihen0h15!A14235,2))+TIME(MID(Zeitreihen0h15!A14235,12,2),RIGHT(Zeitreihen0h15!A14235,2),0)</f>
        <v>#VALUE!</v>
      </c>
    </row>
    <row r="14236" spans="1:1" x14ac:dyDescent="0.25">
      <c r="A14236" s="78" t="e">
        <f>DATE(MID(Zeitreihen0h15!A14236,7,4),MID(Zeitreihen0h15!A14236,4,2),LEFT(Zeitreihen0h15!A14236,2))+TIME(MID(Zeitreihen0h15!A14236,12,2),RIGHT(Zeitreihen0h15!A14236,2),0)</f>
        <v>#VALUE!</v>
      </c>
    </row>
    <row r="14237" spans="1:1" x14ac:dyDescent="0.25">
      <c r="A14237" s="78" t="e">
        <f>DATE(MID(Zeitreihen0h15!A14237,7,4),MID(Zeitreihen0h15!A14237,4,2),LEFT(Zeitreihen0h15!A14237,2))+TIME(MID(Zeitreihen0h15!A14237,12,2),RIGHT(Zeitreihen0h15!A14237,2),0)</f>
        <v>#VALUE!</v>
      </c>
    </row>
    <row r="14238" spans="1:1" x14ac:dyDescent="0.25">
      <c r="A14238" s="78" t="e">
        <f>DATE(MID(Zeitreihen0h15!A14238,7,4),MID(Zeitreihen0h15!A14238,4,2),LEFT(Zeitreihen0h15!A14238,2))+TIME(MID(Zeitreihen0h15!A14238,12,2),RIGHT(Zeitreihen0h15!A14238,2),0)</f>
        <v>#VALUE!</v>
      </c>
    </row>
    <row r="14239" spans="1:1" x14ac:dyDescent="0.25">
      <c r="A14239" s="78" t="e">
        <f>DATE(MID(Zeitreihen0h15!A14239,7,4),MID(Zeitreihen0h15!A14239,4,2),LEFT(Zeitreihen0h15!A14239,2))+TIME(MID(Zeitreihen0h15!A14239,12,2),RIGHT(Zeitreihen0h15!A14239,2),0)</f>
        <v>#VALUE!</v>
      </c>
    </row>
    <row r="14240" spans="1:1" x14ac:dyDescent="0.25">
      <c r="A14240" s="78" t="e">
        <f>DATE(MID(Zeitreihen0h15!A14240,7,4),MID(Zeitreihen0h15!A14240,4,2),LEFT(Zeitreihen0h15!A14240,2))+TIME(MID(Zeitreihen0h15!A14240,12,2),RIGHT(Zeitreihen0h15!A14240,2),0)</f>
        <v>#VALUE!</v>
      </c>
    </row>
    <row r="14241" spans="1:1" x14ac:dyDescent="0.25">
      <c r="A14241" s="78" t="e">
        <f>DATE(MID(Zeitreihen0h15!A14241,7,4),MID(Zeitreihen0h15!A14241,4,2),LEFT(Zeitreihen0h15!A14241,2))+TIME(MID(Zeitreihen0h15!A14241,12,2),RIGHT(Zeitreihen0h15!A14241,2),0)</f>
        <v>#VALUE!</v>
      </c>
    </row>
    <row r="14242" spans="1:1" x14ac:dyDescent="0.25">
      <c r="A14242" s="78" t="e">
        <f>DATE(MID(Zeitreihen0h15!A14242,7,4),MID(Zeitreihen0h15!A14242,4,2),LEFT(Zeitreihen0h15!A14242,2))+TIME(MID(Zeitreihen0h15!A14242,12,2),RIGHT(Zeitreihen0h15!A14242,2),0)</f>
        <v>#VALUE!</v>
      </c>
    </row>
    <row r="14243" spans="1:1" x14ac:dyDescent="0.25">
      <c r="A14243" s="78" t="e">
        <f>DATE(MID(Zeitreihen0h15!A14243,7,4),MID(Zeitreihen0h15!A14243,4,2),LEFT(Zeitreihen0h15!A14243,2))+TIME(MID(Zeitreihen0h15!A14243,12,2),RIGHT(Zeitreihen0h15!A14243,2),0)</f>
        <v>#VALUE!</v>
      </c>
    </row>
    <row r="14244" spans="1:1" x14ac:dyDescent="0.25">
      <c r="A14244" s="78" t="e">
        <f>DATE(MID(Zeitreihen0h15!A14244,7,4),MID(Zeitreihen0h15!A14244,4,2),LEFT(Zeitreihen0h15!A14244,2))+TIME(MID(Zeitreihen0h15!A14244,12,2),RIGHT(Zeitreihen0h15!A14244,2),0)</f>
        <v>#VALUE!</v>
      </c>
    </row>
    <row r="14245" spans="1:1" x14ac:dyDescent="0.25">
      <c r="A14245" s="78" t="e">
        <f>DATE(MID(Zeitreihen0h15!A14245,7,4),MID(Zeitreihen0h15!A14245,4,2),LEFT(Zeitreihen0h15!A14245,2))+TIME(MID(Zeitreihen0h15!A14245,12,2),RIGHT(Zeitreihen0h15!A14245,2),0)</f>
        <v>#VALUE!</v>
      </c>
    </row>
    <row r="14246" spans="1:1" x14ac:dyDescent="0.25">
      <c r="A14246" s="78" t="e">
        <f>DATE(MID(Zeitreihen0h15!A14246,7,4),MID(Zeitreihen0h15!A14246,4,2),LEFT(Zeitreihen0h15!A14246,2))+TIME(MID(Zeitreihen0h15!A14246,12,2),RIGHT(Zeitreihen0h15!A14246,2),0)</f>
        <v>#VALUE!</v>
      </c>
    </row>
    <row r="14247" spans="1:1" x14ac:dyDescent="0.25">
      <c r="A14247" s="78" t="e">
        <f>DATE(MID(Zeitreihen0h15!A14247,7,4),MID(Zeitreihen0h15!A14247,4,2),LEFT(Zeitreihen0h15!A14247,2))+TIME(MID(Zeitreihen0h15!A14247,12,2),RIGHT(Zeitreihen0h15!A14247,2),0)</f>
        <v>#VALUE!</v>
      </c>
    </row>
    <row r="14248" spans="1:1" x14ac:dyDescent="0.25">
      <c r="A14248" s="78" t="e">
        <f>DATE(MID(Zeitreihen0h15!A14248,7,4),MID(Zeitreihen0h15!A14248,4,2),LEFT(Zeitreihen0h15!A14248,2))+TIME(MID(Zeitreihen0h15!A14248,12,2),RIGHT(Zeitreihen0h15!A14248,2),0)</f>
        <v>#VALUE!</v>
      </c>
    </row>
    <row r="14249" spans="1:1" x14ac:dyDescent="0.25">
      <c r="A14249" s="78" t="e">
        <f>DATE(MID(Zeitreihen0h15!A14249,7,4),MID(Zeitreihen0h15!A14249,4,2),LEFT(Zeitreihen0h15!A14249,2))+TIME(MID(Zeitreihen0h15!A14249,12,2),RIGHT(Zeitreihen0h15!A14249,2),0)</f>
        <v>#VALUE!</v>
      </c>
    </row>
    <row r="14250" spans="1:1" x14ac:dyDescent="0.25">
      <c r="A14250" s="78" t="e">
        <f>DATE(MID(Zeitreihen0h15!A14250,7,4),MID(Zeitreihen0h15!A14250,4,2),LEFT(Zeitreihen0h15!A14250,2))+TIME(MID(Zeitreihen0h15!A14250,12,2),RIGHT(Zeitreihen0h15!A14250,2),0)</f>
        <v>#VALUE!</v>
      </c>
    </row>
    <row r="14251" spans="1:1" x14ac:dyDescent="0.25">
      <c r="A14251" s="78" t="e">
        <f>DATE(MID(Zeitreihen0h15!A14251,7,4),MID(Zeitreihen0h15!A14251,4,2),LEFT(Zeitreihen0h15!A14251,2))+TIME(MID(Zeitreihen0h15!A14251,12,2),RIGHT(Zeitreihen0h15!A14251,2),0)</f>
        <v>#VALUE!</v>
      </c>
    </row>
    <row r="14252" spans="1:1" x14ac:dyDescent="0.25">
      <c r="A14252" s="78" t="e">
        <f>DATE(MID(Zeitreihen0h15!A14252,7,4),MID(Zeitreihen0h15!A14252,4,2),LEFT(Zeitreihen0h15!A14252,2))+TIME(MID(Zeitreihen0h15!A14252,12,2),RIGHT(Zeitreihen0h15!A14252,2),0)</f>
        <v>#VALUE!</v>
      </c>
    </row>
    <row r="14253" spans="1:1" x14ac:dyDescent="0.25">
      <c r="A14253" s="78" t="e">
        <f>DATE(MID(Zeitreihen0h15!A14253,7,4),MID(Zeitreihen0h15!A14253,4,2),LEFT(Zeitreihen0h15!A14253,2))+TIME(MID(Zeitreihen0h15!A14253,12,2),RIGHT(Zeitreihen0h15!A14253,2),0)</f>
        <v>#VALUE!</v>
      </c>
    </row>
    <row r="14254" spans="1:1" x14ac:dyDescent="0.25">
      <c r="A14254" s="78" t="e">
        <f>DATE(MID(Zeitreihen0h15!A14254,7,4),MID(Zeitreihen0h15!A14254,4,2),LEFT(Zeitreihen0h15!A14254,2))+TIME(MID(Zeitreihen0h15!A14254,12,2),RIGHT(Zeitreihen0h15!A14254,2),0)</f>
        <v>#VALUE!</v>
      </c>
    </row>
    <row r="14255" spans="1:1" x14ac:dyDescent="0.25">
      <c r="A14255" s="78" t="e">
        <f>DATE(MID(Zeitreihen0h15!A14255,7,4),MID(Zeitreihen0h15!A14255,4,2),LEFT(Zeitreihen0h15!A14255,2))+TIME(MID(Zeitreihen0h15!A14255,12,2),RIGHT(Zeitreihen0h15!A14255,2),0)</f>
        <v>#VALUE!</v>
      </c>
    </row>
    <row r="14256" spans="1:1" x14ac:dyDescent="0.25">
      <c r="A14256" s="78" t="e">
        <f>DATE(MID(Zeitreihen0h15!A14256,7,4),MID(Zeitreihen0h15!A14256,4,2),LEFT(Zeitreihen0h15!A14256,2))+TIME(MID(Zeitreihen0h15!A14256,12,2),RIGHT(Zeitreihen0h15!A14256,2),0)</f>
        <v>#VALUE!</v>
      </c>
    </row>
    <row r="14257" spans="1:1" x14ac:dyDescent="0.25">
      <c r="A14257" s="78" t="e">
        <f>DATE(MID(Zeitreihen0h15!A14257,7,4),MID(Zeitreihen0h15!A14257,4,2),LEFT(Zeitreihen0h15!A14257,2))+TIME(MID(Zeitreihen0h15!A14257,12,2),RIGHT(Zeitreihen0h15!A14257,2),0)</f>
        <v>#VALUE!</v>
      </c>
    </row>
    <row r="14258" spans="1:1" x14ac:dyDescent="0.25">
      <c r="A14258" s="78" t="e">
        <f>DATE(MID(Zeitreihen0h15!A14258,7,4),MID(Zeitreihen0h15!A14258,4,2),LEFT(Zeitreihen0h15!A14258,2))+TIME(MID(Zeitreihen0h15!A14258,12,2),RIGHT(Zeitreihen0h15!A14258,2),0)</f>
        <v>#VALUE!</v>
      </c>
    </row>
    <row r="14259" spans="1:1" x14ac:dyDescent="0.25">
      <c r="A14259" s="78" t="e">
        <f>DATE(MID(Zeitreihen0h15!A14259,7,4),MID(Zeitreihen0h15!A14259,4,2),LEFT(Zeitreihen0h15!A14259,2))+TIME(MID(Zeitreihen0h15!A14259,12,2),RIGHT(Zeitreihen0h15!A14259,2),0)</f>
        <v>#VALUE!</v>
      </c>
    </row>
    <row r="14260" spans="1:1" x14ac:dyDescent="0.25">
      <c r="A14260" s="78" t="e">
        <f>DATE(MID(Zeitreihen0h15!A14260,7,4),MID(Zeitreihen0h15!A14260,4,2),LEFT(Zeitreihen0h15!A14260,2))+TIME(MID(Zeitreihen0h15!A14260,12,2),RIGHT(Zeitreihen0h15!A14260,2),0)</f>
        <v>#VALUE!</v>
      </c>
    </row>
    <row r="14261" spans="1:1" x14ac:dyDescent="0.25">
      <c r="A14261" s="78" t="e">
        <f>DATE(MID(Zeitreihen0h15!A14261,7,4),MID(Zeitreihen0h15!A14261,4,2),LEFT(Zeitreihen0h15!A14261,2))+TIME(MID(Zeitreihen0h15!A14261,12,2),RIGHT(Zeitreihen0h15!A14261,2),0)</f>
        <v>#VALUE!</v>
      </c>
    </row>
    <row r="14262" spans="1:1" x14ac:dyDescent="0.25">
      <c r="A14262" s="78" t="e">
        <f>DATE(MID(Zeitreihen0h15!A14262,7,4),MID(Zeitreihen0h15!A14262,4,2),LEFT(Zeitreihen0h15!A14262,2))+TIME(MID(Zeitreihen0h15!A14262,12,2),RIGHT(Zeitreihen0h15!A14262,2),0)</f>
        <v>#VALUE!</v>
      </c>
    </row>
    <row r="14263" spans="1:1" x14ac:dyDescent="0.25">
      <c r="A14263" s="78" t="e">
        <f>DATE(MID(Zeitreihen0h15!A14263,7,4),MID(Zeitreihen0h15!A14263,4,2),LEFT(Zeitreihen0h15!A14263,2))+TIME(MID(Zeitreihen0h15!A14263,12,2),RIGHT(Zeitreihen0h15!A14263,2),0)</f>
        <v>#VALUE!</v>
      </c>
    </row>
    <row r="14264" spans="1:1" x14ac:dyDescent="0.25">
      <c r="A14264" s="78" t="e">
        <f>DATE(MID(Zeitreihen0h15!A14264,7,4),MID(Zeitreihen0h15!A14264,4,2),LEFT(Zeitreihen0h15!A14264,2))+TIME(MID(Zeitreihen0h15!A14264,12,2),RIGHT(Zeitreihen0h15!A14264,2),0)</f>
        <v>#VALUE!</v>
      </c>
    </row>
    <row r="14265" spans="1:1" x14ac:dyDescent="0.25">
      <c r="A14265" s="78" t="e">
        <f>DATE(MID(Zeitreihen0h15!A14265,7,4),MID(Zeitreihen0h15!A14265,4,2),LEFT(Zeitreihen0h15!A14265,2))+TIME(MID(Zeitreihen0h15!A14265,12,2),RIGHT(Zeitreihen0h15!A14265,2),0)</f>
        <v>#VALUE!</v>
      </c>
    </row>
    <row r="14266" spans="1:1" x14ac:dyDescent="0.25">
      <c r="A14266" s="78" t="e">
        <f>DATE(MID(Zeitreihen0h15!A14266,7,4),MID(Zeitreihen0h15!A14266,4,2),LEFT(Zeitreihen0h15!A14266,2))+TIME(MID(Zeitreihen0h15!A14266,12,2),RIGHT(Zeitreihen0h15!A14266,2),0)</f>
        <v>#VALUE!</v>
      </c>
    </row>
    <row r="14267" spans="1:1" x14ac:dyDescent="0.25">
      <c r="A14267" s="78" t="e">
        <f>DATE(MID(Zeitreihen0h15!A14267,7,4),MID(Zeitreihen0h15!A14267,4,2),LEFT(Zeitreihen0h15!A14267,2))+TIME(MID(Zeitreihen0h15!A14267,12,2),RIGHT(Zeitreihen0h15!A14267,2),0)</f>
        <v>#VALUE!</v>
      </c>
    </row>
    <row r="14268" spans="1:1" x14ac:dyDescent="0.25">
      <c r="A14268" s="78" t="e">
        <f>DATE(MID(Zeitreihen0h15!A14268,7,4),MID(Zeitreihen0h15!A14268,4,2),LEFT(Zeitreihen0h15!A14268,2))+TIME(MID(Zeitreihen0h15!A14268,12,2),RIGHT(Zeitreihen0h15!A14268,2),0)</f>
        <v>#VALUE!</v>
      </c>
    </row>
    <row r="14269" spans="1:1" x14ac:dyDescent="0.25">
      <c r="A14269" s="78" t="e">
        <f>DATE(MID(Zeitreihen0h15!A14269,7,4),MID(Zeitreihen0h15!A14269,4,2),LEFT(Zeitreihen0h15!A14269,2))+TIME(MID(Zeitreihen0h15!A14269,12,2),RIGHT(Zeitreihen0h15!A14269,2),0)</f>
        <v>#VALUE!</v>
      </c>
    </row>
    <row r="14270" spans="1:1" x14ac:dyDescent="0.25">
      <c r="A14270" s="78" t="e">
        <f>DATE(MID(Zeitreihen0h15!A14270,7,4),MID(Zeitreihen0h15!A14270,4,2),LEFT(Zeitreihen0h15!A14270,2))+TIME(MID(Zeitreihen0h15!A14270,12,2),RIGHT(Zeitreihen0h15!A14270,2),0)</f>
        <v>#VALUE!</v>
      </c>
    </row>
    <row r="14271" spans="1:1" x14ac:dyDescent="0.25">
      <c r="A14271" s="78" t="e">
        <f>DATE(MID(Zeitreihen0h15!A14271,7,4),MID(Zeitreihen0h15!A14271,4,2),LEFT(Zeitreihen0h15!A14271,2))+TIME(MID(Zeitreihen0h15!A14271,12,2),RIGHT(Zeitreihen0h15!A14271,2),0)</f>
        <v>#VALUE!</v>
      </c>
    </row>
    <row r="14272" spans="1:1" x14ac:dyDescent="0.25">
      <c r="A14272" s="78" t="e">
        <f>DATE(MID(Zeitreihen0h15!A14272,7,4),MID(Zeitreihen0h15!A14272,4,2),LEFT(Zeitreihen0h15!A14272,2))+TIME(MID(Zeitreihen0h15!A14272,12,2),RIGHT(Zeitreihen0h15!A14272,2),0)</f>
        <v>#VALUE!</v>
      </c>
    </row>
    <row r="14273" spans="1:1" x14ac:dyDescent="0.25">
      <c r="A14273" s="78" t="e">
        <f>DATE(MID(Zeitreihen0h15!A14273,7,4),MID(Zeitreihen0h15!A14273,4,2),LEFT(Zeitreihen0h15!A14273,2))+TIME(MID(Zeitreihen0h15!A14273,12,2),RIGHT(Zeitreihen0h15!A14273,2),0)</f>
        <v>#VALUE!</v>
      </c>
    </row>
    <row r="14274" spans="1:1" x14ac:dyDescent="0.25">
      <c r="A14274" s="78" t="e">
        <f>DATE(MID(Zeitreihen0h15!A14274,7,4),MID(Zeitreihen0h15!A14274,4,2),LEFT(Zeitreihen0h15!A14274,2))+TIME(MID(Zeitreihen0h15!A14274,12,2),RIGHT(Zeitreihen0h15!A14274,2),0)</f>
        <v>#VALUE!</v>
      </c>
    </row>
    <row r="14275" spans="1:1" x14ac:dyDescent="0.25">
      <c r="A14275" s="78" t="e">
        <f>DATE(MID(Zeitreihen0h15!A14275,7,4),MID(Zeitreihen0h15!A14275,4,2),LEFT(Zeitreihen0h15!A14275,2))+TIME(MID(Zeitreihen0h15!A14275,12,2),RIGHT(Zeitreihen0h15!A14275,2),0)</f>
        <v>#VALUE!</v>
      </c>
    </row>
    <row r="14276" spans="1:1" x14ac:dyDescent="0.25">
      <c r="A14276" s="78" t="e">
        <f>DATE(MID(Zeitreihen0h15!A14276,7,4),MID(Zeitreihen0h15!A14276,4,2),LEFT(Zeitreihen0h15!A14276,2))+TIME(MID(Zeitreihen0h15!A14276,12,2),RIGHT(Zeitreihen0h15!A14276,2),0)</f>
        <v>#VALUE!</v>
      </c>
    </row>
    <row r="14277" spans="1:1" x14ac:dyDescent="0.25">
      <c r="A14277" s="78" t="e">
        <f>DATE(MID(Zeitreihen0h15!A14277,7,4),MID(Zeitreihen0h15!A14277,4,2),LEFT(Zeitreihen0h15!A14277,2))+TIME(MID(Zeitreihen0h15!A14277,12,2),RIGHT(Zeitreihen0h15!A14277,2),0)</f>
        <v>#VALUE!</v>
      </c>
    </row>
    <row r="14278" spans="1:1" x14ac:dyDescent="0.25">
      <c r="A14278" s="78" t="e">
        <f>DATE(MID(Zeitreihen0h15!A14278,7,4),MID(Zeitreihen0h15!A14278,4,2),LEFT(Zeitreihen0h15!A14278,2))+TIME(MID(Zeitreihen0h15!A14278,12,2),RIGHT(Zeitreihen0h15!A14278,2),0)</f>
        <v>#VALUE!</v>
      </c>
    </row>
    <row r="14279" spans="1:1" x14ac:dyDescent="0.25">
      <c r="A14279" s="78" t="e">
        <f>DATE(MID(Zeitreihen0h15!A14279,7,4),MID(Zeitreihen0h15!A14279,4,2),LEFT(Zeitreihen0h15!A14279,2))+TIME(MID(Zeitreihen0h15!A14279,12,2),RIGHT(Zeitreihen0h15!A14279,2),0)</f>
        <v>#VALUE!</v>
      </c>
    </row>
    <row r="14280" spans="1:1" x14ac:dyDescent="0.25">
      <c r="A14280" s="78" t="e">
        <f>DATE(MID(Zeitreihen0h15!A14280,7,4),MID(Zeitreihen0h15!A14280,4,2),LEFT(Zeitreihen0h15!A14280,2))+TIME(MID(Zeitreihen0h15!A14280,12,2),RIGHT(Zeitreihen0h15!A14280,2),0)</f>
        <v>#VALUE!</v>
      </c>
    </row>
    <row r="14281" spans="1:1" x14ac:dyDescent="0.25">
      <c r="A14281" s="78" t="e">
        <f>DATE(MID(Zeitreihen0h15!A14281,7,4),MID(Zeitreihen0h15!A14281,4,2),LEFT(Zeitreihen0h15!A14281,2))+TIME(MID(Zeitreihen0h15!A14281,12,2),RIGHT(Zeitreihen0h15!A14281,2),0)</f>
        <v>#VALUE!</v>
      </c>
    </row>
    <row r="14282" spans="1:1" x14ac:dyDescent="0.25">
      <c r="A14282" s="78" t="e">
        <f>DATE(MID(Zeitreihen0h15!A14282,7,4),MID(Zeitreihen0h15!A14282,4,2),LEFT(Zeitreihen0h15!A14282,2))+TIME(MID(Zeitreihen0h15!A14282,12,2),RIGHT(Zeitreihen0h15!A14282,2),0)</f>
        <v>#VALUE!</v>
      </c>
    </row>
    <row r="14283" spans="1:1" x14ac:dyDescent="0.25">
      <c r="A14283" s="78" t="e">
        <f>DATE(MID(Zeitreihen0h15!A14283,7,4),MID(Zeitreihen0h15!A14283,4,2),LEFT(Zeitreihen0h15!A14283,2))+TIME(MID(Zeitreihen0h15!A14283,12,2),RIGHT(Zeitreihen0h15!A14283,2),0)</f>
        <v>#VALUE!</v>
      </c>
    </row>
    <row r="14284" spans="1:1" x14ac:dyDescent="0.25">
      <c r="A14284" s="78" t="e">
        <f>DATE(MID(Zeitreihen0h15!A14284,7,4),MID(Zeitreihen0h15!A14284,4,2),LEFT(Zeitreihen0h15!A14284,2))+TIME(MID(Zeitreihen0h15!A14284,12,2),RIGHT(Zeitreihen0h15!A14284,2),0)</f>
        <v>#VALUE!</v>
      </c>
    </row>
    <row r="14285" spans="1:1" x14ac:dyDescent="0.25">
      <c r="A14285" s="78" t="e">
        <f>DATE(MID(Zeitreihen0h15!A14285,7,4),MID(Zeitreihen0h15!A14285,4,2),LEFT(Zeitreihen0h15!A14285,2))+TIME(MID(Zeitreihen0h15!A14285,12,2),RIGHT(Zeitreihen0h15!A14285,2),0)</f>
        <v>#VALUE!</v>
      </c>
    </row>
    <row r="14286" spans="1:1" x14ac:dyDescent="0.25">
      <c r="A14286" s="78" t="e">
        <f>DATE(MID(Zeitreihen0h15!A14286,7,4),MID(Zeitreihen0h15!A14286,4,2),LEFT(Zeitreihen0h15!A14286,2))+TIME(MID(Zeitreihen0h15!A14286,12,2),RIGHT(Zeitreihen0h15!A14286,2),0)</f>
        <v>#VALUE!</v>
      </c>
    </row>
    <row r="14287" spans="1:1" x14ac:dyDescent="0.25">
      <c r="A14287" s="78" t="e">
        <f>DATE(MID(Zeitreihen0h15!A14287,7,4),MID(Zeitreihen0h15!A14287,4,2),LEFT(Zeitreihen0h15!A14287,2))+TIME(MID(Zeitreihen0h15!A14287,12,2),RIGHT(Zeitreihen0h15!A14287,2),0)</f>
        <v>#VALUE!</v>
      </c>
    </row>
    <row r="14288" spans="1:1" x14ac:dyDescent="0.25">
      <c r="A14288" s="78" t="e">
        <f>DATE(MID(Zeitreihen0h15!A14288,7,4),MID(Zeitreihen0h15!A14288,4,2),LEFT(Zeitreihen0h15!A14288,2))+TIME(MID(Zeitreihen0h15!A14288,12,2),RIGHT(Zeitreihen0h15!A14288,2),0)</f>
        <v>#VALUE!</v>
      </c>
    </row>
    <row r="14289" spans="1:1" x14ac:dyDescent="0.25">
      <c r="A14289" s="78" t="e">
        <f>DATE(MID(Zeitreihen0h15!A14289,7,4),MID(Zeitreihen0h15!A14289,4,2),LEFT(Zeitreihen0h15!A14289,2))+TIME(MID(Zeitreihen0h15!A14289,12,2),RIGHT(Zeitreihen0h15!A14289,2),0)</f>
        <v>#VALUE!</v>
      </c>
    </row>
    <row r="14290" spans="1:1" x14ac:dyDescent="0.25">
      <c r="A14290" s="78" t="e">
        <f>DATE(MID(Zeitreihen0h15!A14290,7,4),MID(Zeitreihen0h15!A14290,4,2),LEFT(Zeitreihen0h15!A14290,2))+TIME(MID(Zeitreihen0h15!A14290,12,2),RIGHT(Zeitreihen0h15!A14290,2),0)</f>
        <v>#VALUE!</v>
      </c>
    </row>
    <row r="14291" spans="1:1" x14ac:dyDescent="0.25">
      <c r="A14291" s="78" t="e">
        <f>DATE(MID(Zeitreihen0h15!A14291,7,4),MID(Zeitreihen0h15!A14291,4,2),LEFT(Zeitreihen0h15!A14291,2))+TIME(MID(Zeitreihen0h15!A14291,12,2),RIGHT(Zeitreihen0h15!A14291,2),0)</f>
        <v>#VALUE!</v>
      </c>
    </row>
    <row r="14292" spans="1:1" x14ac:dyDescent="0.25">
      <c r="A14292" s="78" t="e">
        <f>DATE(MID(Zeitreihen0h15!A14292,7,4),MID(Zeitreihen0h15!A14292,4,2),LEFT(Zeitreihen0h15!A14292,2))+TIME(MID(Zeitreihen0h15!A14292,12,2),RIGHT(Zeitreihen0h15!A14292,2),0)</f>
        <v>#VALUE!</v>
      </c>
    </row>
    <row r="14293" spans="1:1" x14ac:dyDescent="0.25">
      <c r="A14293" s="78" t="e">
        <f>DATE(MID(Zeitreihen0h15!A14293,7,4),MID(Zeitreihen0h15!A14293,4,2),LEFT(Zeitreihen0h15!A14293,2))+TIME(MID(Zeitreihen0h15!A14293,12,2),RIGHT(Zeitreihen0h15!A14293,2),0)</f>
        <v>#VALUE!</v>
      </c>
    </row>
    <row r="14294" spans="1:1" x14ac:dyDescent="0.25">
      <c r="A14294" s="78" t="e">
        <f>DATE(MID(Zeitreihen0h15!A14294,7,4),MID(Zeitreihen0h15!A14294,4,2),LEFT(Zeitreihen0h15!A14294,2))+TIME(MID(Zeitreihen0h15!A14294,12,2),RIGHT(Zeitreihen0h15!A14294,2),0)</f>
        <v>#VALUE!</v>
      </c>
    </row>
    <row r="14295" spans="1:1" x14ac:dyDescent="0.25">
      <c r="A14295" s="78" t="e">
        <f>DATE(MID(Zeitreihen0h15!A14295,7,4),MID(Zeitreihen0h15!A14295,4,2),LEFT(Zeitreihen0h15!A14295,2))+TIME(MID(Zeitreihen0h15!A14295,12,2),RIGHT(Zeitreihen0h15!A14295,2),0)</f>
        <v>#VALUE!</v>
      </c>
    </row>
    <row r="14296" spans="1:1" x14ac:dyDescent="0.25">
      <c r="A14296" s="78" t="e">
        <f>DATE(MID(Zeitreihen0h15!A14296,7,4),MID(Zeitreihen0h15!A14296,4,2),LEFT(Zeitreihen0h15!A14296,2))+TIME(MID(Zeitreihen0h15!A14296,12,2),RIGHT(Zeitreihen0h15!A14296,2),0)</f>
        <v>#VALUE!</v>
      </c>
    </row>
    <row r="14297" spans="1:1" x14ac:dyDescent="0.25">
      <c r="A14297" s="78" t="e">
        <f>DATE(MID(Zeitreihen0h15!A14297,7,4),MID(Zeitreihen0h15!A14297,4,2),LEFT(Zeitreihen0h15!A14297,2))+TIME(MID(Zeitreihen0h15!A14297,12,2),RIGHT(Zeitreihen0h15!A14297,2),0)</f>
        <v>#VALUE!</v>
      </c>
    </row>
    <row r="14298" spans="1:1" x14ac:dyDescent="0.25">
      <c r="A14298" s="78" t="e">
        <f>DATE(MID(Zeitreihen0h15!A14298,7,4),MID(Zeitreihen0h15!A14298,4,2),LEFT(Zeitreihen0h15!A14298,2))+TIME(MID(Zeitreihen0h15!A14298,12,2),RIGHT(Zeitreihen0h15!A14298,2),0)</f>
        <v>#VALUE!</v>
      </c>
    </row>
    <row r="14299" spans="1:1" x14ac:dyDescent="0.25">
      <c r="A14299" s="78" t="e">
        <f>DATE(MID(Zeitreihen0h15!A14299,7,4),MID(Zeitreihen0h15!A14299,4,2),LEFT(Zeitreihen0h15!A14299,2))+TIME(MID(Zeitreihen0h15!A14299,12,2),RIGHT(Zeitreihen0h15!A14299,2),0)</f>
        <v>#VALUE!</v>
      </c>
    </row>
    <row r="14300" spans="1:1" x14ac:dyDescent="0.25">
      <c r="A14300" s="78" t="e">
        <f>DATE(MID(Zeitreihen0h15!A14300,7,4),MID(Zeitreihen0h15!A14300,4,2),LEFT(Zeitreihen0h15!A14300,2))+TIME(MID(Zeitreihen0h15!A14300,12,2),RIGHT(Zeitreihen0h15!A14300,2),0)</f>
        <v>#VALUE!</v>
      </c>
    </row>
    <row r="14301" spans="1:1" x14ac:dyDescent="0.25">
      <c r="A14301" s="78" t="e">
        <f>DATE(MID(Zeitreihen0h15!A14301,7,4),MID(Zeitreihen0h15!A14301,4,2),LEFT(Zeitreihen0h15!A14301,2))+TIME(MID(Zeitreihen0h15!A14301,12,2),RIGHT(Zeitreihen0h15!A14301,2),0)</f>
        <v>#VALUE!</v>
      </c>
    </row>
    <row r="14302" spans="1:1" x14ac:dyDescent="0.25">
      <c r="A14302" s="78" t="e">
        <f>DATE(MID(Zeitreihen0h15!A14302,7,4),MID(Zeitreihen0h15!A14302,4,2),LEFT(Zeitreihen0h15!A14302,2))+TIME(MID(Zeitreihen0h15!A14302,12,2),RIGHT(Zeitreihen0h15!A14302,2),0)</f>
        <v>#VALUE!</v>
      </c>
    </row>
    <row r="14303" spans="1:1" x14ac:dyDescent="0.25">
      <c r="A14303" s="78" t="e">
        <f>DATE(MID(Zeitreihen0h15!A14303,7,4),MID(Zeitreihen0h15!A14303,4,2),LEFT(Zeitreihen0h15!A14303,2))+TIME(MID(Zeitreihen0h15!A14303,12,2),RIGHT(Zeitreihen0h15!A14303,2),0)</f>
        <v>#VALUE!</v>
      </c>
    </row>
    <row r="14304" spans="1:1" x14ac:dyDescent="0.25">
      <c r="A14304" s="78" t="e">
        <f>DATE(MID(Zeitreihen0h15!A14304,7,4),MID(Zeitreihen0h15!A14304,4,2),LEFT(Zeitreihen0h15!A14304,2))+TIME(MID(Zeitreihen0h15!A14304,12,2),RIGHT(Zeitreihen0h15!A14304,2),0)</f>
        <v>#VALUE!</v>
      </c>
    </row>
    <row r="14305" spans="1:1" x14ac:dyDescent="0.25">
      <c r="A14305" s="78" t="e">
        <f>DATE(MID(Zeitreihen0h15!A14305,7,4),MID(Zeitreihen0h15!A14305,4,2),LEFT(Zeitreihen0h15!A14305,2))+TIME(MID(Zeitreihen0h15!A14305,12,2),RIGHT(Zeitreihen0h15!A14305,2),0)</f>
        <v>#VALUE!</v>
      </c>
    </row>
    <row r="14306" spans="1:1" x14ac:dyDescent="0.25">
      <c r="A14306" s="78" t="e">
        <f>DATE(MID(Zeitreihen0h15!A14306,7,4),MID(Zeitreihen0h15!A14306,4,2),LEFT(Zeitreihen0h15!A14306,2))+TIME(MID(Zeitreihen0h15!A14306,12,2),RIGHT(Zeitreihen0h15!A14306,2),0)</f>
        <v>#VALUE!</v>
      </c>
    </row>
    <row r="14307" spans="1:1" x14ac:dyDescent="0.25">
      <c r="A14307" s="78" t="e">
        <f>DATE(MID(Zeitreihen0h15!A14307,7,4),MID(Zeitreihen0h15!A14307,4,2),LEFT(Zeitreihen0h15!A14307,2))+TIME(MID(Zeitreihen0h15!A14307,12,2),RIGHT(Zeitreihen0h15!A14307,2),0)</f>
        <v>#VALUE!</v>
      </c>
    </row>
    <row r="14308" spans="1:1" x14ac:dyDescent="0.25">
      <c r="A14308" s="78" t="e">
        <f>DATE(MID(Zeitreihen0h15!A14308,7,4),MID(Zeitreihen0h15!A14308,4,2),LEFT(Zeitreihen0h15!A14308,2))+TIME(MID(Zeitreihen0h15!A14308,12,2),RIGHT(Zeitreihen0h15!A14308,2),0)</f>
        <v>#VALUE!</v>
      </c>
    </row>
    <row r="14309" spans="1:1" x14ac:dyDescent="0.25">
      <c r="A14309" s="78" t="e">
        <f>DATE(MID(Zeitreihen0h15!A14309,7,4),MID(Zeitreihen0h15!A14309,4,2),LEFT(Zeitreihen0h15!A14309,2))+TIME(MID(Zeitreihen0h15!A14309,12,2),RIGHT(Zeitreihen0h15!A14309,2),0)</f>
        <v>#VALUE!</v>
      </c>
    </row>
    <row r="14310" spans="1:1" x14ac:dyDescent="0.25">
      <c r="A14310" s="78" t="e">
        <f>DATE(MID(Zeitreihen0h15!A14310,7,4),MID(Zeitreihen0h15!A14310,4,2),LEFT(Zeitreihen0h15!A14310,2))+TIME(MID(Zeitreihen0h15!A14310,12,2),RIGHT(Zeitreihen0h15!A14310,2),0)</f>
        <v>#VALUE!</v>
      </c>
    </row>
    <row r="14311" spans="1:1" x14ac:dyDescent="0.25">
      <c r="A14311" s="78" t="e">
        <f>DATE(MID(Zeitreihen0h15!A14311,7,4),MID(Zeitreihen0h15!A14311,4,2),LEFT(Zeitreihen0h15!A14311,2))+TIME(MID(Zeitreihen0h15!A14311,12,2),RIGHT(Zeitreihen0h15!A14311,2),0)</f>
        <v>#VALUE!</v>
      </c>
    </row>
    <row r="14312" spans="1:1" x14ac:dyDescent="0.25">
      <c r="A14312" s="78" t="e">
        <f>DATE(MID(Zeitreihen0h15!A14312,7,4),MID(Zeitreihen0h15!A14312,4,2),LEFT(Zeitreihen0h15!A14312,2))+TIME(MID(Zeitreihen0h15!A14312,12,2),RIGHT(Zeitreihen0h15!A14312,2),0)</f>
        <v>#VALUE!</v>
      </c>
    </row>
    <row r="14313" spans="1:1" x14ac:dyDescent="0.25">
      <c r="A14313" s="78" t="e">
        <f>DATE(MID(Zeitreihen0h15!A14313,7,4),MID(Zeitreihen0h15!A14313,4,2),LEFT(Zeitreihen0h15!A14313,2))+TIME(MID(Zeitreihen0h15!A14313,12,2),RIGHT(Zeitreihen0h15!A14313,2),0)</f>
        <v>#VALUE!</v>
      </c>
    </row>
    <row r="14314" spans="1:1" x14ac:dyDescent="0.25">
      <c r="A14314" s="78" t="e">
        <f>DATE(MID(Zeitreihen0h15!A14314,7,4),MID(Zeitreihen0h15!A14314,4,2),LEFT(Zeitreihen0h15!A14314,2))+TIME(MID(Zeitreihen0h15!A14314,12,2),RIGHT(Zeitreihen0h15!A14314,2),0)</f>
        <v>#VALUE!</v>
      </c>
    </row>
    <row r="14315" spans="1:1" x14ac:dyDescent="0.25">
      <c r="A14315" s="78" t="e">
        <f>DATE(MID(Zeitreihen0h15!A14315,7,4),MID(Zeitreihen0h15!A14315,4,2),LEFT(Zeitreihen0h15!A14315,2))+TIME(MID(Zeitreihen0h15!A14315,12,2),RIGHT(Zeitreihen0h15!A14315,2),0)</f>
        <v>#VALUE!</v>
      </c>
    </row>
    <row r="14316" spans="1:1" x14ac:dyDescent="0.25">
      <c r="A14316" s="78" t="e">
        <f>DATE(MID(Zeitreihen0h15!A14316,7,4),MID(Zeitreihen0h15!A14316,4,2),LEFT(Zeitreihen0h15!A14316,2))+TIME(MID(Zeitreihen0h15!A14316,12,2),RIGHT(Zeitreihen0h15!A14316,2),0)</f>
        <v>#VALUE!</v>
      </c>
    </row>
    <row r="14317" spans="1:1" x14ac:dyDescent="0.25">
      <c r="A14317" s="78" t="e">
        <f>DATE(MID(Zeitreihen0h15!A14317,7,4),MID(Zeitreihen0h15!A14317,4,2),LEFT(Zeitreihen0h15!A14317,2))+TIME(MID(Zeitreihen0h15!A14317,12,2),RIGHT(Zeitreihen0h15!A14317,2),0)</f>
        <v>#VALUE!</v>
      </c>
    </row>
    <row r="14318" spans="1:1" x14ac:dyDescent="0.25">
      <c r="A14318" s="78" t="e">
        <f>DATE(MID(Zeitreihen0h15!A14318,7,4),MID(Zeitreihen0h15!A14318,4,2),LEFT(Zeitreihen0h15!A14318,2))+TIME(MID(Zeitreihen0h15!A14318,12,2),RIGHT(Zeitreihen0h15!A14318,2),0)</f>
        <v>#VALUE!</v>
      </c>
    </row>
    <row r="14319" spans="1:1" x14ac:dyDescent="0.25">
      <c r="A14319" s="78" t="e">
        <f>DATE(MID(Zeitreihen0h15!A14319,7,4),MID(Zeitreihen0h15!A14319,4,2),LEFT(Zeitreihen0h15!A14319,2))+TIME(MID(Zeitreihen0h15!A14319,12,2),RIGHT(Zeitreihen0h15!A14319,2),0)</f>
        <v>#VALUE!</v>
      </c>
    </row>
    <row r="14320" spans="1:1" x14ac:dyDescent="0.25">
      <c r="A14320" s="78" t="e">
        <f>DATE(MID(Zeitreihen0h15!A14320,7,4),MID(Zeitreihen0h15!A14320,4,2),LEFT(Zeitreihen0h15!A14320,2))+TIME(MID(Zeitreihen0h15!A14320,12,2),RIGHT(Zeitreihen0h15!A14320,2),0)</f>
        <v>#VALUE!</v>
      </c>
    </row>
    <row r="14321" spans="1:1" x14ac:dyDescent="0.25">
      <c r="A14321" s="78" t="e">
        <f>DATE(MID(Zeitreihen0h15!A14321,7,4),MID(Zeitreihen0h15!A14321,4,2),LEFT(Zeitreihen0h15!A14321,2))+TIME(MID(Zeitreihen0h15!A14321,12,2),RIGHT(Zeitreihen0h15!A14321,2),0)</f>
        <v>#VALUE!</v>
      </c>
    </row>
    <row r="14322" spans="1:1" x14ac:dyDescent="0.25">
      <c r="A14322" s="78" t="e">
        <f>DATE(MID(Zeitreihen0h15!A14322,7,4),MID(Zeitreihen0h15!A14322,4,2),LEFT(Zeitreihen0h15!A14322,2))+TIME(MID(Zeitreihen0h15!A14322,12,2),RIGHT(Zeitreihen0h15!A14322,2),0)</f>
        <v>#VALUE!</v>
      </c>
    </row>
    <row r="14323" spans="1:1" x14ac:dyDescent="0.25">
      <c r="A14323" s="78" t="e">
        <f>DATE(MID(Zeitreihen0h15!A14323,7,4),MID(Zeitreihen0h15!A14323,4,2),LEFT(Zeitreihen0h15!A14323,2))+TIME(MID(Zeitreihen0h15!A14323,12,2),RIGHT(Zeitreihen0h15!A14323,2),0)</f>
        <v>#VALUE!</v>
      </c>
    </row>
    <row r="14324" spans="1:1" x14ac:dyDescent="0.25">
      <c r="A14324" s="78" t="e">
        <f>DATE(MID(Zeitreihen0h15!A14324,7,4),MID(Zeitreihen0h15!A14324,4,2),LEFT(Zeitreihen0h15!A14324,2))+TIME(MID(Zeitreihen0h15!A14324,12,2),RIGHT(Zeitreihen0h15!A14324,2),0)</f>
        <v>#VALUE!</v>
      </c>
    </row>
    <row r="14325" spans="1:1" x14ac:dyDescent="0.25">
      <c r="A14325" s="78" t="e">
        <f>DATE(MID(Zeitreihen0h15!A14325,7,4),MID(Zeitreihen0h15!A14325,4,2),LEFT(Zeitreihen0h15!A14325,2))+TIME(MID(Zeitreihen0h15!A14325,12,2),RIGHT(Zeitreihen0h15!A14325,2),0)</f>
        <v>#VALUE!</v>
      </c>
    </row>
    <row r="14326" spans="1:1" x14ac:dyDescent="0.25">
      <c r="A14326" s="78" t="e">
        <f>DATE(MID(Zeitreihen0h15!A14326,7,4),MID(Zeitreihen0h15!A14326,4,2),LEFT(Zeitreihen0h15!A14326,2))+TIME(MID(Zeitreihen0h15!A14326,12,2),RIGHT(Zeitreihen0h15!A14326,2),0)</f>
        <v>#VALUE!</v>
      </c>
    </row>
    <row r="14327" spans="1:1" x14ac:dyDescent="0.25">
      <c r="A14327" s="78" t="e">
        <f>DATE(MID(Zeitreihen0h15!A14327,7,4),MID(Zeitreihen0h15!A14327,4,2),LEFT(Zeitreihen0h15!A14327,2))+TIME(MID(Zeitreihen0h15!A14327,12,2),RIGHT(Zeitreihen0h15!A14327,2),0)</f>
        <v>#VALUE!</v>
      </c>
    </row>
    <row r="14328" spans="1:1" x14ac:dyDescent="0.25">
      <c r="A14328" s="78" t="e">
        <f>DATE(MID(Zeitreihen0h15!A14328,7,4),MID(Zeitreihen0h15!A14328,4,2),LEFT(Zeitreihen0h15!A14328,2))+TIME(MID(Zeitreihen0h15!A14328,12,2),RIGHT(Zeitreihen0h15!A14328,2),0)</f>
        <v>#VALUE!</v>
      </c>
    </row>
    <row r="14329" spans="1:1" x14ac:dyDescent="0.25">
      <c r="A14329" s="78" t="e">
        <f>DATE(MID(Zeitreihen0h15!A14329,7,4),MID(Zeitreihen0h15!A14329,4,2),LEFT(Zeitreihen0h15!A14329,2))+TIME(MID(Zeitreihen0h15!A14329,12,2),RIGHT(Zeitreihen0h15!A14329,2),0)</f>
        <v>#VALUE!</v>
      </c>
    </row>
    <row r="14330" spans="1:1" x14ac:dyDescent="0.25">
      <c r="A14330" s="78" t="e">
        <f>DATE(MID(Zeitreihen0h15!A14330,7,4),MID(Zeitreihen0h15!A14330,4,2),LEFT(Zeitreihen0h15!A14330,2))+TIME(MID(Zeitreihen0h15!A14330,12,2),RIGHT(Zeitreihen0h15!A14330,2),0)</f>
        <v>#VALUE!</v>
      </c>
    </row>
    <row r="14331" spans="1:1" x14ac:dyDescent="0.25">
      <c r="A14331" s="78" t="e">
        <f>DATE(MID(Zeitreihen0h15!A14331,7,4),MID(Zeitreihen0h15!A14331,4,2),LEFT(Zeitreihen0h15!A14331,2))+TIME(MID(Zeitreihen0h15!A14331,12,2),RIGHT(Zeitreihen0h15!A14331,2),0)</f>
        <v>#VALUE!</v>
      </c>
    </row>
    <row r="14332" spans="1:1" x14ac:dyDescent="0.25">
      <c r="A14332" s="78" t="e">
        <f>DATE(MID(Zeitreihen0h15!A14332,7,4),MID(Zeitreihen0h15!A14332,4,2),LEFT(Zeitreihen0h15!A14332,2))+TIME(MID(Zeitreihen0h15!A14332,12,2),RIGHT(Zeitreihen0h15!A14332,2),0)</f>
        <v>#VALUE!</v>
      </c>
    </row>
    <row r="14333" spans="1:1" x14ac:dyDescent="0.25">
      <c r="A14333" s="78" t="e">
        <f>DATE(MID(Zeitreihen0h15!A14333,7,4),MID(Zeitreihen0h15!A14333,4,2),LEFT(Zeitreihen0h15!A14333,2))+TIME(MID(Zeitreihen0h15!A14333,12,2),RIGHT(Zeitreihen0h15!A14333,2),0)</f>
        <v>#VALUE!</v>
      </c>
    </row>
    <row r="14334" spans="1:1" x14ac:dyDescent="0.25">
      <c r="A14334" s="78" t="e">
        <f>DATE(MID(Zeitreihen0h15!A14334,7,4),MID(Zeitreihen0h15!A14334,4,2),LEFT(Zeitreihen0h15!A14334,2))+TIME(MID(Zeitreihen0h15!A14334,12,2),RIGHT(Zeitreihen0h15!A14334,2),0)</f>
        <v>#VALUE!</v>
      </c>
    </row>
    <row r="14335" spans="1:1" x14ac:dyDescent="0.25">
      <c r="A14335" s="78" t="e">
        <f>DATE(MID(Zeitreihen0h15!A14335,7,4),MID(Zeitreihen0h15!A14335,4,2),LEFT(Zeitreihen0h15!A14335,2))+TIME(MID(Zeitreihen0h15!A14335,12,2),RIGHT(Zeitreihen0h15!A14335,2),0)</f>
        <v>#VALUE!</v>
      </c>
    </row>
    <row r="14336" spans="1:1" x14ac:dyDescent="0.25">
      <c r="A14336" s="78" t="e">
        <f>DATE(MID(Zeitreihen0h15!A14336,7,4),MID(Zeitreihen0h15!A14336,4,2),LEFT(Zeitreihen0h15!A14336,2))+TIME(MID(Zeitreihen0h15!A14336,12,2),RIGHT(Zeitreihen0h15!A14336,2),0)</f>
        <v>#VALUE!</v>
      </c>
    </row>
    <row r="14337" spans="1:1" x14ac:dyDescent="0.25">
      <c r="A14337" s="78" t="e">
        <f>DATE(MID(Zeitreihen0h15!A14337,7,4),MID(Zeitreihen0h15!A14337,4,2),LEFT(Zeitreihen0h15!A14337,2))+TIME(MID(Zeitreihen0h15!A14337,12,2),RIGHT(Zeitreihen0h15!A14337,2),0)</f>
        <v>#VALUE!</v>
      </c>
    </row>
    <row r="14338" spans="1:1" x14ac:dyDescent="0.25">
      <c r="A14338" s="78" t="e">
        <f>DATE(MID(Zeitreihen0h15!A14338,7,4),MID(Zeitreihen0h15!A14338,4,2),LEFT(Zeitreihen0h15!A14338,2))+TIME(MID(Zeitreihen0h15!A14338,12,2),RIGHT(Zeitreihen0h15!A14338,2),0)</f>
        <v>#VALUE!</v>
      </c>
    </row>
    <row r="14339" spans="1:1" x14ac:dyDescent="0.25">
      <c r="A14339" s="78" t="e">
        <f>DATE(MID(Zeitreihen0h15!A14339,7,4),MID(Zeitreihen0h15!A14339,4,2),LEFT(Zeitreihen0h15!A14339,2))+TIME(MID(Zeitreihen0h15!A14339,12,2),RIGHT(Zeitreihen0h15!A14339,2),0)</f>
        <v>#VALUE!</v>
      </c>
    </row>
    <row r="14340" spans="1:1" x14ac:dyDescent="0.25">
      <c r="A14340" s="78" t="e">
        <f>DATE(MID(Zeitreihen0h15!A14340,7,4),MID(Zeitreihen0h15!A14340,4,2),LEFT(Zeitreihen0h15!A14340,2))+TIME(MID(Zeitreihen0h15!A14340,12,2),RIGHT(Zeitreihen0h15!A14340,2),0)</f>
        <v>#VALUE!</v>
      </c>
    </row>
    <row r="14341" spans="1:1" x14ac:dyDescent="0.25">
      <c r="A14341" s="78" t="e">
        <f>DATE(MID(Zeitreihen0h15!A14341,7,4),MID(Zeitreihen0h15!A14341,4,2),LEFT(Zeitreihen0h15!A14341,2))+TIME(MID(Zeitreihen0h15!A14341,12,2),RIGHT(Zeitreihen0h15!A14341,2),0)</f>
        <v>#VALUE!</v>
      </c>
    </row>
    <row r="14342" spans="1:1" x14ac:dyDescent="0.25">
      <c r="A14342" s="78" t="e">
        <f>DATE(MID(Zeitreihen0h15!A14342,7,4),MID(Zeitreihen0h15!A14342,4,2),LEFT(Zeitreihen0h15!A14342,2))+TIME(MID(Zeitreihen0h15!A14342,12,2),RIGHT(Zeitreihen0h15!A14342,2),0)</f>
        <v>#VALUE!</v>
      </c>
    </row>
    <row r="14343" spans="1:1" x14ac:dyDescent="0.25">
      <c r="A14343" s="78" t="e">
        <f>DATE(MID(Zeitreihen0h15!A14343,7,4),MID(Zeitreihen0h15!A14343,4,2),LEFT(Zeitreihen0h15!A14343,2))+TIME(MID(Zeitreihen0h15!A14343,12,2),RIGHT(Zeitreihen0h15!A14343,2),0)</f>
        <v>#VALUE!</v>
      </c>
    </row>
    <row r="14344" spans="1:1" x14ac:dyDescent="0.25">
      <c r="A14344" s="78" t="e">
        <f>DATE(MID(Zeitreihen0h15!A14344,7,4),MID(Zeitreihen0h15!A14344,4,2),LEFT(Zeitreihen0h15!A14344,2))+TIME(MID(Zeitreihen0h15!A14344,12,2),RIGHT(Zeitreihen0h15!A14344,2),0)</f>
        <v>#VALUE!</v>
      </c>
    </row>
    <row r="14345" spans="1:1" x14ac:dyDescent="0.25">
      <c r="A14345" s="78" t="e">
        <f>DATE(MID(Zeitreihen0h15!A14345,7,4),MID(Zeitreihen0h15!A14345,4,2),LEFT(Zeitreihen0h15!A14345,2))+TIME(MID(Zeitreihen0h15!A14345,12,2),RIGHT(Zeitreihen0h15!A14345,2),0)</f>
        <v>#VALUE!</v>
      </c>
    </row>
    <row r="14346" spans="1:1" x14ac:dyDescent="0.25">
      <c r="A14346" s="78" t="e">
        <f>DATE(MID(Zeitreihen0h15!A14346,7,4),MID(Zeitreihen0h15!A14346,4,2),LEFT(Zeitreihen0h15!A14346,2))+TIME(MID(Zeitreihen0h15!A14346,12,2),RIGHT(Zeitreihen0h15!A14346,2),0)</f>
        <v>#VALUE!</v>
      </c>
    </row>
    <row r="14347" spans="1:1" x14ac:dyDescent="0.25">
      <c r="A14347" s="78" t="e">
        <f>DATE(MID(Zeitreihen0h15!A14347,7,4),MID(Zeitreihen0h15!A14347,4,2),LEFT(Zeitreihen0h15!A14347,2))+TIME(MID(Zeitreihen0h15!A14347,12,2),RIGHT(Zeitreihen0h15!A14347,2),0)</f>
        <v>#VALUE!</v>
      </c>
    </row>
    <row r="14348" spans="1:1" x14ac:dyDescent="0.25">
      <c r="A14348" s="78" t="e">
        <f>DATE(MID(Zeitreihen0h15!A14348,7,4),MID(Zeitreihen0h15!A14348,4,2),LEFT(Zeitreihen0h15!A14348,2))+TIME(MID(Zeitreihen0h15!A14348,12,2),RIGHT(Zeitreihen0h15!A14348,2),0)</f>
        <v>#VALUE!</v>
      </c>
    </row>
    <row r="14349" spans="1:1" x14ac:dyDescent="0.25">
      <c r="A14349" s="78" t="e">
        <f>DATE(MID(Zeitreihen0h15!A14349,7,4),MID(Zeitreihen0h15!A14349,4,2),LEFT(Zeitreihen0h15!A14349,2))+TIME(MID(Zeitreihen0h15!A14349,12,2),RIGHT(Zeitreihen0h15!A14349,2),0)</f>
        <v>#VALUE!</v>
      </c>
    </row>
    <row r="14350" spans="1:1" x14ac:dyDescent="0.25">
      <c r="A14350" s="78" t="e">
        <f>DATE(MID(Zeitreihen0h15!A14350,7,4),MID(Zeitreihen0h15!A14350,4,2),LEFT(Zeitreihen0h15!A14350,2))+TIME(MID(Zeitreihen0h15!A14350,12,2),RIGHT(Zeitreihen0h15!A14350,2),0)</f>
        <v>#VALUE!</v>
      </c>
    </row>
    <row r="14351" spans="1:1" x14ac:dyDescent="0.25">
      <c r="A14351" s="78" t="e">
        <f>DATE(MID(Zeitreihen0h15!A14351,7,4),MID(Zeitreihen0h15!A14351,4,2),LEFT(Zeitreihen0h15!A14351,2))+TIME(MID(Zeitreihen0h15!A14351,12,2),RIGHT(Zeitreihen0h15!A14351,2),0)</f>
        <v>#VALUE!</v>
      </c>
    </row>
    <row r="14352" spans="1:1" x14ac:dyDescent="0.25">
      <c r="A14352" s="78" t="e">
        <f>DATE(MID(Zeitreihen0h15!A14352,7,4),MID(Zeitreihen0h15!A14352,4,2),LEFT(Zeitreihen0h15!A14352,2))+TIME(MID(Zeitreihen0h15!A14352,12,2),RIGHT(Zeitreihen0h15!A14352,2),0)</f>
        <v>#VALUE!</v>
      </c>
    </row>
    <row r="14353" spans="1:1" x14ac:dyDescent="0.25">
      <c r="A14353" s="78" t="e">
        <f>DATE(MID(Zeitreihen0h15!A14353,7,4),MID(Zeitreihen0h15!A14353,4,2),LEFT(Zeitreihen0h15!A14353,2))+TIME(MID(Zeitreihen0h15!A14353,12,2),RIGHT(Zeitreihen0h15!A14353,2),0)</f>
        <v>#VALUE!</v>
      </c>
    </row>
    <row r="14354" spans="1:1" x14ac:dyDescent="0.25">
      <c r="A14354" s="78" t="e">
        <f>DATE(MID(Zeitreihen0h15!A14354,7,4),MID(Zeitreihen0h15!A14354,4,2),LEFT(Zeitreihen0h15!A14354,2))+TIME(MID(Zeitreihen0h15!A14354,12,2),RIGHT(Zeitreihen0h15!A14354,2),0)</f>
        <v>#VALUE!</v>
      </c>
    </row>
    <row r="14355" spans="1:1" x14ac:dyDescent="0.25">
      <c r="A14355" s="78" t="e">
        <f>DATE(MID(Zeitreihen0h15!A14355,7,4),MID(Zeitreihen0h15!A14355,4,2),LEFT(Zeitreihen0h15!A14355,2))+TIME(MID(Zeitreihen0h15!A14355,12,2),RIGHT(Zeitreihen0h15!A14355,2),0)</f>
        <v>#VALUE!</v>
      </c>
    </row>
    <row r="14356" spans="1:1" x14ac:dyDescent="0.25">
      <c r="A14356" s="78" t="e">
        <f>DATE(MID(Zeitreihen0h15!A14356,7,4),MID(Zeitreihen0h15!A14356,4,2),LEFT(Zeitreihen0h15!A14356,2))+TIME(MID(Zeitreihen0h15!A14356,12,2),RIGHT(Zeitreihen0h15!A14356,2),0)</f>
        <v>#VALUE!</v>
      </c>
    </row>
    <row r="14357" spans="1:1" x14ac:dyDescent="0.25">
      <c r="A14357" s="78" t="e">
        <f>DATE(MID(Zeitreihen0h15!A14357,7,4),MID(Zeitreihen0h15!A14357,4,2),LEFT(Zeitreihen0h15!A14357,2))+TIME(MID(Zeitreihen0h15!A14357,12,2),RIGHT(Zeitreihen0h15!A14357,2),0)</f>
        <v>#VALUE!</v>
      </c>
    </row>
    <row r="14358" spans="1:1" x14ac:dyDescent="0.25">
      <c r="A14358" s="78" t="e">
        <f>DATE(MID(Zeitreihen0h15!A14358,7,4),MID(Zeitreihen0h15!A14358,4,2),LEFT(Zeitreihen0h15!A14358,2))+TIME(MID(Zeitreihen0h15!A14358,12,2),RIGHT(Zeitreihen0h15!A14358,2),0)</f>
        <v>#VALUE!</v>
      </c>
    </row>
    <row r="14359" spans="1:1" x14ac:dyDescent="0.25">
      <c r="A14359" s="78" t="e">
        <f>DATE(MID(Zeitreihen0h15!A14359,7,4),MID(Zeitreihen0h15!A14359,4,2),LEFT(Zeitreihen0h15!A14359,2))+TIME(MID(Zeitreihen0h15!A14359,12,2),RIGHT(Zeitreihen0h15!A14359,2),0)</f>
        <v>#VALUE!</v>
      </c>
    </row>
    <row r="14360" spans="1:1" x14ac:dyDescent="0.25">
      <c r="A14360" s="78" t="e">
        <f>DATE(MID(Zeitreihen0h15!A14360,7,4),MID(Zeitreihen0h15!A14360,4,2),LEFT(Zeitreihen0h15!A14360,2))+TIME(MID(Zeitreihen0h15!A14360,12,2),RIGHT(Zeitreihen0h15!A14360,2),0)</f>
        <v>#VALUE!</v>
      </c>
    </row>
    <row r="14361" spans="1:1" x14ac:dyDescent="0.25">
      <c r="A14361" s="78" t="e">
        <f>DATE(MID(Zeitreihen0h15!A14361,7,4),MID(Zeitreihen0h15!A14361,4,2),LEFT(Zeitreihen0h15!A14361,2))+TIME(MID(Zeitreihen0h15!A14361,12,2),RIGHT(Zeitreihen0h15!A14361,2),0)</f>
        <v>#VALUE!</v>
      </c>
    </row>
    <row r="14362" spans="1:1" x14ac:dyDescent="0.25">
      <c r="A14362" s="78" t="e">
        <f>DATE(MID(Zeitreihen0h15!A14362,7,4),MID(Zeitreihen0h15!A14362,4,2),LEFT(Zeitreihen0h15!A14362,2))+TIME(MID(Zeitreihen0h15!A14362,12,2),RIGHT(Zeitreihen0h15!A14362,2),0)</f>
        <v>#VALUE!</v>
      </c>
    </row>
    <row r="14363" spans="1:1" x14ac:dyDescent="0.25">
      <c r="A14363" s="78" t="e">
        <f>DATE(MID(Zeitreihen0h15!A14363,7,4),MID(Zeitreihen0h15!A14363,4,2),LEFT(Zeitreihen0h15!A14363,2))+TIME(MID(Zeitreihen0h15!A14363,12,2),RIGHT(Zeitreihen0h15!A14363,2),0)</f>
        <v>#VALUE!</v>
      </c>
    </row>
    <row r="14364" spans="1:1" x14ac:dyDescent="0.25">
      <c r="A14364" s="78" t="e">
        <f>DATE(MID(Zeitreihen0h15!A14364,7,4),MID(Zeitreihen0h15!A14364,4,2),LEFT(Zeitreihen0h15!A14364,2))+TIME(MID(Zeitreihen0h15!A14364,12,2),RIGHT(Zeitreihen0h15!A14364,2),0)</f>
        <v>#VALUE!</v>
      </c>
    </row>
    <row r="14365" spans="1:1" x14ac:dyDescent="0.25">
      <c r="A14365" s="78" t="e">
        <f>DATE(MID(Zeitreihen0h15!A14365,7,4),MID(Zeitreihen0h15!A14365,4,2),LEFT(Zeitreihen0h15!A14365,2))+TIME(MID(Zeitreihen0h15!A14365,12,2),RIGHT(Zeitreihen0h15!A14365,2),0)</f>
        <v>#VALUE!</v>
      </c>
    </row>
    <row r="14366" spans="1:1" x14ac:dyDescent="0.25">
      <c r="A14366" s="78" t="e">
        <f>DATE(MID(Zeitreihen0h15!A14366,7,4),MID(Zeitreihen0h15!A14366,4,2),LEFT(Zeitreihen0h15!A14366,2))+TIME(MID(Zeitreihen0h15!A14366,12,2),RIGHT(Zeitreihen0h15!A14366,2),0)</f>
        <v>#VALUE!</v>
      </c>
    </row>
    <row r="14367" spans="1:1" x14ac:dyDescent="0.25">
      <c r="A14367" s="78" t="e">
        <f>DATE(MID(Zeitreihen0h15!A14367,7,4),MID(Zeitreihen0h15!A14367,4,2),LEFT(Zeitreihen0h15!A14367,2))+TIME(MID(Zeitreihen0h15!A14367,12,2),RIGHT(Zeitreihen0h15!A14367,2),0)</f>
        <v>#VALUE!</v>
      </c>
    </row>
    <row r="14368" spans="1:1" x14ac:dyDescent="0.25">
      <c r="A14368" s="78" t="e">
        <f>DATE(MID(Zeitreihen0h15!A14368,7,4),MID(Zeitreihen0h15!A14368,4,2),LEFT(Zeitreihen0h15!A14368,2))+TIME(MID(Zeitreihen0h15!A14368,12,2),RIGHT(Zeitreihen0h15!A14368,2),0)</f>
        <v>#VALUE!</v>
      </c>
    </row>
    <row r="14369" spans="1:1" x14ac:dyDescent="0.25">
      <c r="A14369" s="78" t="e">
        <f>DATE(MID(Zeitreihen0h15!A14369,7,4),MID(Zeitreihen0h15!A14369,4,2),LEFT(Zeitreihen0h15!A14369,2))+TIME(MID(Zeitreihen0h15!A14369,12,2),RIGHT(Zeitreihen0h15!A14369,2),0)</f>
        <v>#VALUE!</v>
      </c>
    </row>
    <row r="14370" spans="1:1" x14ac:dyDescent="0.25">
      <c r="A14370" s="78" t="e">
        <f>DATE(MID(Zeitreihen0h15!A14370,7,4),MID(Zeitreihen0h15!A14370,4,2),LEFT(Zeitreihen0h15!A14370,2))+TIME(MID(Zeitreihen0h15!A14370,12,2),RIGHT(Zeitreihen0h15!A14370,2),0)</f>
        <v>#VALUE!</v>
      </c>
    </row>
    <row r="14371" spans="1:1" x14ac:dyDescent="0.25">
      <c r="A14371" s="78" t="e">
        <f>DATE(MID(Zeitreihen0h15!A14371,7,4),MID(Zeitreihen0h15!A14371,4,2),LEFT(Zeitreihen0h15!A14371,2))+TIME(MID(Zeitreihen0h15!A14371,12,2),RIGHT(Zeitreihen0h15!A14371,2),0)</f>
        <v>#VALUE!</v>
      </c>
    </row>
    <row r="14372" spans="1:1" x14ac:dyDescent="0.25">
      <c r="A14372" s="78" t="e">
        <f>DATE(MID(Zeitreihen0h15!A14372,7,4),MID(Zeitreihen0h15!A14372,4,2),LEFT(Zeitreihen0h15!A14372,2))+TIME(MID(Zeitreihen0h15!A14372,12,2),RIGHT(Zeitreihen0h15!A14372,2),0)</f>
        <v>#VALUE!</v>
      </c>
    </row>
    <row r="14373" spans="1:1" x14ac:dyDescent="0.25">
      <c r="A14373" s="78" t="e">
        <f>DATE(MID(Zeitreihen0h15!A14373,7,4),MID(Zeitreihen0h15!A14373,4,2),LEFT(Zeitreihen0h15!A14373,2))+TIME(MID(Zeitreihen0h15!A14373,12,2),RIGHT(Zeitreihen0h15!A14373,2),0)</f>
        <v>#VALUE!</v>
      </c>
    </row>
    <row r="14374" spans="1:1" x14ac:dyDescent="0.25">
      <c r="A14374" s="78" t="e">
        <f>DATE(MID(Zeitreihen0h15!A14374,7,4),MID(Zeitreihen0h15!A14374,4,2),LEFT(Zeitreihen0h15!A14374,2))+TIME(MID(Zeitreihen0h15!A14374,12,2),RIGHT(Zeitreihen0h15!A14374,2),0)</f>
        <v>#VALUE!</v>
      </c>
    </row>
    <row r="14375" spans="1:1" x14ac:dyDescent="0.25">
      <c r="A14375" s="78" t="e">
        <f>DATE(MID(Zeitreihen0h15!A14375,7,4),MID(Zeitreihen0h15!A14375,4,2),LEFT(Zeitreihen0h15!A14375,2))+TIME(MID(Zeitreihen0h15!A14375,12,2),RIGHT(Zeitreihen0h15!A14375,2),0)</f>
        <v>#VALUE!</v>
      </c>
    </row>
    <row r="14376" spans="1:1" x14ac:dyDescent="0.25">
      <c r="A14376" s="78" t="e">
        <f>DATE(MID(Zeitreihen0h15!A14376,7,4),MID(Zeitreihen0h15!A14376,4,2),LEFT(Zeitreihen0h15!A14376,2))+TIME(MID(Zeitreihen0h15!A14376,12,2),RIGHT(Zeitreihen0h15!A14376,2),0)</f>
        <v>#VALUE!</v>
      </c>
    </row>
    <row r="14377" spans="1:1" x14ac:dyDescent="0.25">
      <c r="A14377" s="78" t="e">
        <f>DATE(MID(Zeitreihen0h15!A14377,7,4),MID(Zeitreihen0h15!A14377,4,2),LEFT(Zeitreihen0h15!A14377,2))+TIME(MID(Zeitreihen0h15!A14377,12,2),RIGHT(Zeitreihen0h15!A14377,2),0)</f>
        <v>#VALUE!</v>
      </c>
    </row>
    <row r="14378" spans="1:1" x14ac:dyDescent="0.25">
      <c r="A14378" s="78" t="e">
        <f>DATE(MID(Zeitreihen0h15!A14378,7,4),MID(Zeitreihen0h15!A14378,4,2),LEFT(Zeitreihen0h15!A14378,2))+TIME(MID(Zeitreihen0h15!A14378,12,2),RIGHT(Zeitreihen0h15!A14378,2),0)</f>
        <v>#VALUE!</v>
      </c>
    </row>
    <row r="14379" spans="1:1" x14ac:dyDescent="0.25">
      <c r="A14379" s="78" t="e">
        <f>DATE(MID(Zeitreihen0h15!A14379,7,4),MID(Zeitreihen0h15!A14379,4,2),LEFT(Zeitreihen0h15!A14379,2))+TIME(MID(Zeitreihen0h15!A14379,12,2),RIGHT(Zeitreihen0h15!A14379,2),0)</f>
        <v>#VALUE!</v>
      </c>
    </row>
    <row r="14380" spans="1:1" x14ac:dyDescent="0.25">
      <c r="A14380" s="78" t="e">
        <f>DATE(MID(Zeitreihen0h15!A14380,7,4),MID(Zeitreihen0h15!A14380,4,2),LEFT(Zeitreihen0h15!A14380,2))+TIME(MID(Zeitreihen0h15!A14380,12,2),RIGHT(Zeitreihen0h15!A14380,2),0)</f>
        <v>#VALUE!</v>
      </c>
    </row>
    <row r="14381" spans="1:1" x14ac:dyDescent="0.25">
      <c r="A14381" s="78" t="e">
        <f>DATE(MID(Zeitreihen0h15!A14381,7,4),MID(Zeitreihen0h15!A14381,4,2),LEFT(Zeitreihen0h15!A14381,2))+TIME(MID(Zeitreihen0h15!A14381,12,2),RIGHT(Zeitreihen0h15!A14381,2),0)</f>
        <v>#VALUE!</v>
      </c>
    </row>
    <row r="14382" spans="1:1" x14ac:dyDescent="0.25">
      <c r="A14382" s="78" t="e">
        <f>DATE(MID(Zeitreihen0h15!A14382,7,4),MID(Zeitreihen0h15!A14382,4,2),LEFT(Zeitreihen0h15!A14382,2))+TIME(MID(Zeitreihen0h15!A14382,12,2),RIGHT(Zeitreihen0h15!A14382,2),0)</f>
        <v>#VALUE!</v>
      </c>
    </row>
    <row r="14383" spans="1:1" x14ac:dyDescent="0.25">
      <c r="A14383" s="78" t="e">
        <f>DATE(MID(Zeitreihen0h15!A14383,7,4),MID(Zeitreihen0h15!A14383,4,2),LEFT(Zeitreihen0h15!A14383,2))+TIME(MID(Zeitreihen0h15!A14383,12,2),RIGHT(Zeitreihen0h15!A14383,2),0)</f>
        <v>#VALUE!</v>
      </c>
    </row>
    <row r="14384" spans="1:1" x14ac:dyDescent="0.25">
      <c r="A14384" s="78" t="e">
        <f>DATE(MID(Zeitreihen0h15!A14384,7,4),MID(Zeitreihen0h15!A14384,4,2),LEFT(Zeitreihen0h15!A14384,2))+TIME(MID(Zeitreihen0h15!A14384,12,2),RIGHT(Zeitreihen0h15!A14384,2),0)</f>
        <v>#VALUE!</v>
      </c>
    </row>
    <row r="14385" spans="1:1" x14ac:dyDescent="0.25">
      <c r="A14385" s="78" t="e">
        <f>DATE(MID(Zeitreihen0h15!A14385,7,4),MID(Zeitreihen0h15!A14385,4,2),LEFT(Zeitreihen0h15!A14385,2))+TIME(MID(Zeitreihen0h15!A14385,12,2),RIGHT(Zeitreihen0h15!A14385,2),0)</f>
        <v>#VALUE!</v>
      </c>
    </row>
    <row r="14386" spans="1:1" x14ac:dyDescent="0.25">
      <c r="A14386" s="78" t="e">
        <f>DATE(MID(Zeitreihen0h15!A14386,7,4),MID(Zeitreihen0h15!A14386,4,2),LEFT(Zeitreihen0h15!A14386,2))+TIME(MID(Zeitreihen0h15!A14386,12,2),RIGHT(Zeitreihen0h15!A14386,2),0)</f>
        <v>#VALUE!</v>
      </c>
    </row>
    <row r="14387" spans="1:1" x14ac:dyDescent="0.25">
      <c r="A14387" s="78" t="e">
        <f>DATE(MID(Zeitreihen0h15!A14387,7,4),MID(Zeitreihen0h15!A14387,4,2),LEFT(Zeitreihen0h15!A14387,2))+TIME(MID(Zeitreihen0h15!A14387,12,2),RIGHT(Zeitreihen0h15!A14387,2),0)</f>
        <v>#VALUE!</v>
      </c>
    </row>
    <row r="14388" spans="1:1" x14ac:dyDescent="0.25">
      <c r="A14388" s="78" t="e">
        <f>DATE(MID(Zeitreihen0h15!A14388,7,4),MID(Zeitreihen0h15!A14388,4,2),LEFT(Zeitreihen0h15!A14388,2))+TIME(MID(Zeitreihen0h15!A14388,12,2),RIGHT(Zeitreihen0h15!A14388,2),0)</f>
        <v>#VALUE!</v>
      </c>
    </row>
    <row r="14389" spans="1:1" x14ac:dyDescent="0.25">
      <c r="A14389" s="78" t="e">
        <f>DATE(MID(Zeitreihen0h15!A14389,7,4),MID(Zeitreihen0h15!A14389,4,2),LEFT(Zeitreihen0h15!A14389,2))+TIME(MID(Zeitreihen0h15!A14389,12,2),RIGHT(Zeitreihen0h15!A14389,2),0)</f>
        <v>#VALUE!</v>
      </c>
    </row>
    <row r="14390" spans="1:1" x14ac:dyDescent="0.25">
      <c r="A14390" s="78" t="e">
        <f>DATE(MID(Zeitreihen0h15!A14390,7,4),MID(Zeitreihen0h15!A14390,4,2),LEFT(Zeitreihen0h15!A14390,2))+TIME(MID(Zeitreihen0h15!A14390,12,2),RIGHT(Zeitreihen0h15!A14390,2),0)</f>
        <v>#VALUE!</v>
      </c>
    </row>
    <row r="14391" spans="1:1" x14ac:dyDescent="0.25">
      <c r="A14391" s="78" t="e">
        <f>DATE(MID(Zeitreihen0h15!A14391,7,4),MID(Zeitreihen0h15!A14391,4,2),LEFT(Zeitreihen0h15!A14391,2))+TIME(MID(Zeitreihen0h15!A14391,12,2),RIGHT(Zeitreihen0h15!A14391,2),0)</f>
        <v>#VALUE!</v>
      </c>
    </row>
    <row r="14392" spans="1:1" x14ac:dyDescent="0.25">
      <c r="A14392" s="78" t="e">
        <f>DATE(MID(Zeitreihen0h15!A14392,7,4),MID(Zeitreihen0h15!A14392,4,2),LEFT(Zeitreihen0h15!A14392,2))+TIME(MID(Zeitreihen0h15!A14392,12,2),RIGHT(Zeitreihen0h15!A14392,2),0)</f>
        <v>#VALUE!</v>
      </c>
    </row>
    <row r="14393" spans="1:1" x14ac:dyDescent="0.25">
      <c r="A14393" s="78" t="e">
        <f>DATE(MID(Zeitreihen0h15!A14393,7,4),MID(Zeitreihen0h15!A14393,4,2),LEFT(Zeitreihen0h15!A14393,2))+TIME(MID(Zeitreihen0h15!A14393,12,2),RIGHT(Zeitreihen0h15!A14393,2),0)</f>
        <v>#VALUE!</v>
      </c>
    </row>
    <row r="14394" spans="1:1" x14ac:dyDescent="0.25">
      <c r="A14394" s="78" t="e">
        <f>DATE(MID(Zeitreihen0h15!A14394,7,4),MID(Zeitreihen0h15!A14394,4,2),LEFT(Zeitreihen0h15!A14394,2))+TIME(MID(Zeitreihen0h15!A14394,12,2),RIGHT(Zeitreihen0h15!A14394,2),0)</f>
        <v>#VALUE!</v>
      </c>
    </row>
    <row r="14395" spans="1:1" x14ac:dyDescent="0.25">
      <c r="A14395" s="78" t="e">
        <f>DATE(MID(Zeitreihen0h15!A14395,7,4),MID(Zeitreihen0h15!A14395,4,2),LEFT(Zeitreihen0h15!A14395,2))+TIME(MID(Zeitreihen0h15!A14395,12,2),RIGHT(Zeitreihen0h15!A14395,2),0)</f>
        <v>#VALUE!</v>
      </c>
    </row>
    <row r="14396" spans="1:1" x14ac:dyDescent="0.25">
      <c r="A14396" s="78" t="e">
        <f>DATE(MID(Zeitreihen0h15!A14396,7,4),MID(Zeitreihen0h15!A14396,4,2),LEFT(Zeitreihen0h15!A14396,2))+TIME(MID(Zeitreihen0h15!A14396,12,2),RIGHT(Zeitreihen0h15!A14396,2),0)</f>
        <v>#VALUE!</v>
      </c>
    </row>
    <row r="14397" spans="1:1" x14ac:dyDescent="0.25">
      <c r="A14397" s="78" t="e">
        <f>DATE(MID(Zeitreihen0h15!A14397,7,4),MID(Zeitreihen0h15!A14397,4,2),LEFT(Zeitreihen0h15!A14397,2))+TIME(MID(Zeitreihen0h15!A14397,12,2),RIGHT(Zeitreihen0h15!A14397,2),0)</f>
        <v>#VALUE!</v>
      </c>
    </row>
    <row r="14398" spans="1:1" x14ac:dyDescent="0.25">
      <c r="A14398" s="78" t="e">
        <f>DATE(MID(Zeitreihen0h15!A14398,7,4),MID(Zeitreihen0h15!A14398,4,2),LEFT(Zeitreihen0h15!A14398,2))+TIME(MID(Zeitreihen0h15!A14398,12,2),RIGHT(Zeitreihen0h15!A14398,2),0)</f>
        <v>#VALUE!</v>
      </c>
    </row>
    <row r="14399" spans="1:1" x14ac:dyDescent="0.25">
      <c r="A14399" s="78" t="e">
        <f>DATE(MID(Zeitreihen0h15!A14399,7,4),MID(Zeitreihen0h15!A14399,4,2),LEFT(Zeitreihen0h15!A14399,2))+TIME(MID(Zeitreihen0h15!A14399,12,2),RIGHT(Zeitreihen0h15!A14399,2),0)</f>
        <v>#VALUE!</v>
      </c>
    </row>
    <row r="14400" spans="1:1" x14ac:dyDescent="0.25">
      <c r="A14400" s="78" t="e">
        <f>DATE(MID(Zeitreihen0h15!A14400,7,4),MID(Zeitreihen0h15!A14400,4,2),LEFT(Zeitreihen0h15!A14400,2))+TIME(MID(Zeitreihen0h15!A14400,12,2),RIGHT(Zeitreihen0h15!A14400,2),0)</f>
        <v>#VALUE!</v>
      </c>
    </row>
    <row r="14401" spans="1:1" x14ac:dyDescent="0.25">
      <c r="A14401" s="78" t="e">
        <f>DATE(MID(Zeitreihen0h15!A14401,7,4),MID(Zeitreihen0h15!A14401,4,2),LEFT(Zeitreihen0h15!A14401,2))+TIME(MID(Zeitreihen0h15!A14401,12,2),RIGHT(Zeitreihen0h15!A14401,2),0)</f>
        <v>#VALUE!</v>
      </c>
    </row>
    <row r="14402" spans="1:1" x14ac:dyDescent="0.25">
      <c r="A14402" s="78" t="e">
        <f>DATE(MID(Zeitreihen0h15!A14402,7,4),MID(Zeitreihen0h15!A14402,4,2),LEFT(Zeitreihen0h15!A14402,2))+TIME(MID(Zeitreihen0h15!A14402,12,2),RIGHT(Zeitreihen0h15!A14402,2),0)</f>
        <v>#VALUE!</v>
      </c>
    </row>
    <row r="14403" spans="1:1" x14ac:dyDescent="0.25">
      <c r="A14403" s="78" t="e">
        <f>DATE(MID(Zeitreihen0h15!A14403,7,4),MID(Zeitreihen0h15!A14403,4,2),LEFT(Zeitreihen0h15!A14403,2))+TIME(MID(Zeitreihen0h15!A14403,12,2),RIGHT(Zeitreihen0h15!A14403,2),0)</f>
        <v>#VALUE!</v>
      </c>
    </row>
    <row r="14404" spans="1:1" x14ac:dyDescent="0.25">
      <c r="A14404" s="78" t="e">
        <f>DATE(MID(Zeitreihen0h15!A14404,7,4),MID(Zeitreihen0h15!A14404,4,2),LEFT(Zeitreihen0h15!A14404,2))+TIME(MID(Zeitreihen0h15!A14404,12,2),RIGHT(Zeitreihen0h15!A14404,2),0)</f>
        <v>#VALUE!</v>
      </c>
    </row>
    <row r="14405" spans="1:1" x14ac:dyDescent="0.25">
      <c r="A14405" s="78" t="e">
        <f>DATE(MID(Zeitreihen0h15!A14405,7,4),MID(Zeitreihen0h15!A14405,4,2),LEFT(Zeitreihen0h15!A14405,2))+TIME(MID(Zeitreihen0h15!A14405,12,2),RIGHT(Zeitreihen0h15!A14405,2),0)</f>
        <v>#VALUE!</v>
      </c>
    </row>
    <row r="14406" spans="1:1" x14ac:dyDescent="0.25">
      <c r="A14406" s="78" t="e">
        <f>DATE(MID(Zeitreihen0h15!A14406,7,4),MID(Zeitreihen0h15!A14406,4,2),LEFT(Zeitreihen0h15!A14406,2))+TIME(MID(Zeitreihen0h15!A14406,12,2),RIGHT(Zeitreihen0h15!A14406,2),0)</f>
        <v>#VALUE!</v>
      </c>
    </row>
    <row r="14407" spans="1:1" x14ac:dyDescent="0.25">
      <c r="A14407" s="78" t="e">
        <f>DATE(MID(Zeitreihen0h15!A14407,7,4),MID(Zeitreihen0h15!A14407,4,2),LEFT(Zeitreihen0h15!A14407,2))+TIME(MID(Zeitreihen0h15!A14407,12,2),RIGHT(Zeitreihen0h15!A14407,2),0)</f>
        <v>#VALUE!</v>
      </c>
    </row>
    <row r="14408" spans="1:1" x14ac:dyDescent="0.25">
      <c r="A14408" s="78" t="e">
        <f>DATE(MID(Zeitreihen0h15!A14408,7,4),MID(Zeitreihen0h15!A14408,4,2),LEFT(Zeitreihen0h15!A14408,2))+TIME(MID(Zeitreihen0h15!A14408,12,2),RIGHT(Zeitreihen0h15!A14408,2),0)</f>
        <v>#VALUE!</v>
      </c>
    </row>
    <row r="14409" spans="1:1" x14ac:dyDescent="0.25">
      <c r="A14409" s="78" t="e">
        <f>DATE(MID(Zeitreihen0h15!A14409,7,4),MID(Zeitreihen0h15!A14409,4,2),LEFT(Zeitreihen0h15!A14409,2))+TIME(MID(Zeitreihen0h15!A14409,12,2),RIGHT(Zeitreihen0h15!A14409,2),0)</f>
        <v>#VALUE!</v>
      </c>
    </row>
    <row r="14410" spans="1:1" x14ac:dyDescent="0.25">
      <c r="A14410" s="78" t="e">
        <f>DATE(MID(Zeitreihen0h15!A14410,7,4),MID(Zeitreihen0h15!A14410,4,2),LEFT(Zeitreihen0h15!A14410,2))+TIME(MID(Zeitreihen0h15!A14410,12,2),RIGHT(Zeitreihen0h15!A14410,2),0)</f>
        <v>#VALUE!</v>
      </c>
    </row>
    <row r="14411" spans="1:1" x14ac:dyDescent="0.25">
      <c r="A14411" s="78" t="e">
        <f>DATE(MID(Zeitreihen0h15!A14411,7,4),MID(Zeitreihen0h15!A14411,4,2),LEFT(Zeitreihen0h15!A14411,2))+TIME(MID(Zeitreihen0h15!A14411,12,2),RIGHT(Zeitreihen0h15!A14411,2),0)</f>
        <v>#VALUE!</v>
      </c>
    </row>
    <row r="14412" spans="1:1" x14ac:dyDescent="0.25">
      <c r="A14412" s="78" t="e">
        <f>DATE(MID(Zeitreihen0h15!A14412,7,4),MID(Zeitreihen0h15!A14412,4,2),LEFT(Zeitreihen0h15!A14412,2))+TIME(MID(Zeitreihen0h15!A14412,12,2),RIGHT(Zeitreihen0h15!A14412,2),0)</f>
        <v>#VALUE!</v>
      </c>
    </row>
    <row r="14413" spans="1:1" x14ac:dyDescent="0.25">
      <c r="A14413" s="78" t="e">
        <f>DATE(MID(Zeitreihen0h15!A14413,7,4),MID(Zeitreihen0h15!A14413,4,2),LEFT(Zeitreihen0h15!A14413,2))+TIME(MID(Zeitreihen0h15!A14413,12,2),RIGHT(Zeitreihen0h15!A14413,2),0)</f>
        <v>#VALUE!</v>
      </c>
    </row>
    <row r="14414" spans="1:1" x14ac:dyDescent="0.25">
      <c r="A14414" s="78" t="e">
        <f>DATE(MID(Zeitreihen0h15!A14414,7,4),MID(Zeitreihen0h15!A14414,4,2),LEFT(Zeitreihen0h15!A14414,2))+TIME(MID(Zeitreihen0h15!A14414,12,2),RIGHT(Zeitreihen0h15!A14414,2),0)</f>
        <v>#VALUE!</v>
      </c>
    </row>
    <row r="14415" spans="1:1" x14ac:dyDescent="0.25">
      <c r="A14415" s="78" t="e">
        <f>DATE(MID(Zeitreihen0h15!A14415,7,4),MID(Zeitreihen0h15!A14415,4,2),LEFT(Zeitreihen0h15!A14415,2))+TIME(MID(Zeitreihen0h15!A14415,12,2),RIGHT(Zeitreihen0h15!A14415,2),0)</f>
        <v>#VALUE!</v>
      </c>
    </row>
    <row r="14416" spans="1:1" x14ac:dyDescent="0.25">
      <c r="A14416" s="78" t="e">
        <f>DATE(MID(Zeitreihen0h15!A14416,7,4),MID(Zeitreihen0h15!A14416,4,2),LEFT(Zeitreihen0h15!A14416,2))+TIME(MID(Zeitreihen0h15!A14416,12,2),RIGHT(Zeitreihen0h15!A14416,2),0)</f>
        <v>#VALUE!</v>
      </c>
    </row>
    <row r="14417" spans="1:1" x14ac:dyDescent="0.25">
      <c r="A14417" s="78" t="e">
        <f>DATE(MID(Zeitreihen0h15!A14417,7,4),MID(Zeitreihen0h15!A14417,4,2),LEFT(Zeitreihen0h15!A14417,2))+TIME(MID(Zeitreihen0h15!A14417,12,2),RIGHT(Zeitreihen0h15!A14417,2),0)</f>
        <v>#VALUE!</v>
      </c>
    </row>
    <row r="14418" spans="1:1" x14ac:dyDescent="0.25">
      <c r="A14418" s="78" t="e">
        <f>DATE(MID(Zeitreihen0h15!A14418,7,4),MID(Zeitreihen0h15!A14418,4,2),LEFT(Zeitreihen0h15!A14418,2))+TIME(MID(Zeitreihen0h15!A14418,12,2),RIGHT(Zeitreihen0h15!A14418,2),0)</f>
        <v>#VALUE!</v>
      </c>
    </row>
    <row r="14419" spans="1:1" x14ac:dyDescent="0.25">
      <c r="A14419" s="78" t="e">
        <f>DATE(MID(Zeitreihen0h15!A14419,7,4),MID(Zeitreihen0h15!A14419,4,2),LEFT(Zeitreihen0h15!A14419,2))+TIME(MID(Zeitreihen0h15!A14419,12,2),RIGHT(Zeitreihen0h15!A14419,2),0)</f>
        <v>#VALUE!</v>
      </c>
    </row>
    <row r="14420" spans="1:1" x14ac:dyDescent="0.25">
      <c r="A14420" s="78" t="e">
        <f>DATE(MID(Zeitreihen0h15!A14420,7,4),MID(Zeitreihen0h15!A14420,4,2),LEFT(Zeitreihen0h15!A14420,2))+TIME(MID(Zeitreihen0h15!A14420,12,2),RIGHT(Zeitreihen0h15!A14420,2),0)</f>
        <v>#VALUE!</v>
      </c>
    </row>
    <row r="14421" spans="1:1" x14ac:dyDescent="0.25">
      <c r="A14421" s="78" t="e">
        <f>DATE(MID(Zeitreihen0h15!A14421,7,4),MID(Zeitreihen0h15!A14421,4,2),LEFT(Zeitreihen0h15!A14421,2))+TIME(MID(Zeitreihen0h15!A14421,12,2),RIGHT(Zeitreihen0h15!A14421,2),0)</f>
        <v>#VALUE!</v>
      </c>
    </row>
    <row r="14422" spans="1:1" x14ac:dyDescent="0.25">
      <c r="A14422" s="78" t="e">
        <f>DATE(MID(Zeitreihen0h15!A14422,7,4),MID(Zeitreihen0h15!A14422,4,2),LEFT(Zeitreihen0h15!A14422,2))+TIME(MID(Zeitreihen0h15!A14422,12,2),RIGHT(Zeitreihen0h15!A14422,2),0)</f>
        <v>#VALUE!</v>
      </c>
    </row>
    <row r="14423" spans="1:1" x14ac:dyDescent="0.25">
      <c r="A14423" s="78" t="e">
        <f>DATE(MID(Zeitreihen0h15!A14423,7,4),MID(Zeitreihen0h15!A14423,4,2),LEFT(Zeitreihen0h15!A14423,2))+TIME(MID(Zeitreihen0h15!A14423,12,2),RIGHT(Zeitreihen0h15!A14423,2),0)</f>
        <v>#VALUE!</v>
      </c>
    </row>
    <row r="14424" spans="1:1" x14ac:dyDescent="0.25">
      <c r="A14424" s="78" t="e">
        <f>DATE(MID(Zeitreihen0h15!A14424,7,4),MID(Zeitreihen0h15!A14424,4,2),LEFT(Zeitreihen0h15!A14424,2))+TIME(MID(Zeitreihen0h15!A14424,12,2),RIGHT(Zeitreihen0h15!A14424,2),0)</f>
        <v>#VALUE!</v>
      </c>
    </row>
    <row r="14425" spans="1:1" x14ac:dyDescent="0.25">
      <c r="A14425" s="78" t="e">
        <f>DATE(MID(Zeitreihen0h15!A14425,7,4),MID(Zeitreihen0h15!A14425,4,2),LEFT(Zeitreihen0h15!A14425,2))+TIME(MID(Zeitreihen0h15!A14425,12,2),RIGHT(Zeitreihen0h15!A14425,2),0)</f>
        <v>#VALUE!</v>
      </c>
    </row>
    <row r="14426" spans="1:1" x14ac:dyDescent="0.25">
      <c r="A14426" s="78" t="e">
        <f>DATE(MID(Zeitreihen0h15!A14426,7,4),MID(Zeitreihen0h15!A14426,4,2),LEFT(Zeitreihen0h15!A14426,2))+TIME(MID(Zeitreihen0h15!A14426,12,2),RIGHT(Zeitreihen0h15!A14426,2),0)</f>
        <v>#VALUE!</v>
      </c>
    </row>
    <row r="14427" spans="1:1" x14ac:dyDescent="0.25">
      <c r="A14427" s="78" t="e">
        <f>DATE(MID(Zeitreihen0h15!A14427,7,4),MID(Zeitreihen0h15!A14427,4,2),LEFT(Zeitreihen0h15!A14427,2))+TIME(MID(Zeitreihen0h15!A14427,12,2),RIGHT(Zeitreihen0h15!A14427,2),0)</f>
        <v>#VALUE!</v>
      </c>
    </row>
    <row r="14428" spans="1:1" x14ac:dyDescent="0.25">
      <c r="A14428" s="78" t="e">
        <f>DATE(MID(Zeitreihen0h15!A14428,7,4),MID(Zeitreihen0h15!A14428,4,2),LEFT(Zeitreihen0h15!A14428,2))+TIME(MID(Zeitreihen0h15!A14428,12,2),RIGHT(Zeitreihen0h15!A14428,2),0)</f>
        <v>#VALUE!</v>
      </c>
    </row>
    <row r="14429" spans="1:1" x14ac:dyDescent="0.25">
      <c r="A14429" s="78" t="e">
        <f>DATE(MID(Zeitreihen0h15!A14429,7,4),MID(Zeitreihen0h15!A14429,4,2),LEFT(Zeitreihen0h15!A14429,2))+TIME(MID(Zeitreihen0h15!A14429,12,2),RIGHT(Zeitreihen0h15!A14429,2),0)</f>
        <v>#VALUE!</v>
      </c>
    </row>
    <row r="14430" spans="1:1" x14ac:dyDescent="0.25">
      <c r="A14430" s="78" t="e">
        <f>DATE(MID(Zeitreihen0h15!A14430,7,4),MID(Zeitreihen0h15!A14430,4,2),LEFT(Zeitreihen0h15!A14430,2))+TIME(MID(Zeitreihen0h15!A14430,12,2),RIGHT(Zeitreihen0h15!A14430,2),0)</f>
        <v>#VALUE!</v>
      </c>
    </row>
    <row r="14431" spans="1:1" x14ac:dyDescent="0.25">
      <c r="A14431" s="78" t="e">
        <f>DATE(MID(Zeitreihen0h15!A14431,7,4),MID(Zeitreihen0h15!A14431,4,2),LEFT(Zeitreihen0h15!A14431,2))+TIME(MID(Zeitreihen0h15!A14431,12,2),RIGHT(Zeitreihen0h15!A14431,2),0)</f>
        <v>#VALUE!</v>
      </c>
    </row>
    <row r="14432" spans="1:1" x14ac:dyDescent="0.25">
      <c r="A14432" s="78" t="e">
        <f>DATE(MID(Zeitreihen0h15!A14432,7,4),MID(Zeitreihen0h15!A14432,4,2),LEFT(Zeitreihen0h15!A14432,2))+TIME(MID(Zeitreihen0h15!A14432,12,2),RIGHT(Zeitreihen0h15!A14432,2),0)</f>
        <v>#VALUE!</v>
      </c>
    </row>
    <row r="14433" spans="1:1" x14ac:dyDescent="0.25">
      <c r="A14433" s="78" t="e">
        <f>DATE(MID(Zeitreihen0h15!A14433,7,4),MID(Zeitreihen0h15!A14433,4,2),LEFT(Zeitreihen0h15!A14433,2))+TIME(MID(Zeitreihen0h15!A14433,12,2),RIGHT(Zeitreihen0h15!A14433,2),0)</f>
        <v>#VALUE!</v>
      </c>
    </row>
    <row r="14434" spans="1:1" x14ac:dyDescent="0.25">
      <c r="A14434" s="78" t="e">
        <f>DATE(MID(Zeitreihen0h15!A14434,7,4),MID(Zeitreihen0h15!A14434,4,2),LEFT(Zeitreihen0h15!A14434,2))+TIME(MID(Zeitreihen0h15!A14434,12,2),RIGHT(Zeitreihen0h15!A14434,2),0)</f>
        <v>#VALUE!</v>
      </c>
    </row>
    <row r="14435" spans="1:1" x14ac:dyDescent="0.25">
      <c r="A14435" s="78" t="e">
        <f>DATE(MID(Zeitreihen0h15!A14435,7,4),MID(Zeitreihen0h15!A14435,4,2),LEFT(Zeitreihen0h15!A14435,2))+TIME(MID(Zeitreihen0h15!A14435,12,2),RIGHT(Zeitreihen0h15!A14435,2),0)</f>
        <v>#VALUE!</v>
      </c>
    </row>
    <row r="14436" spans="1:1" x14ac:dyDescent="0.25">
      <c r="A14436" s="78" t="e">
        <f>DATE(MID(Zeitreihen0h15!A14436,7,4),MID(Zeitreihen0h15!A14436,4,2),LEFT(Zeitreihen0h15!A14436,2))+TIME(MID(Zeitreihen0h15!A14436,12,2),RIGHT(Zeitreihen0h15!A14436,2),0)</f>
        <v>#VALUE!</v>
      </c>
    </row>
    <row r="14437" spans="1:1" x14ac:dyDescent="0.25">
      <c r="A14437" s="78" t="e">
        <f>DATE(MID(Zeitreihen0h15!A14437,7,4),MID(Zeitreihen0h15!A14437,4,2),LEFT(Zeitreihen0h15!A14437,2))+TIME(MID(Zeitreihen0h15!A14437,12,2),RIGHT(Zeitreihen0h15!A14437,2),0)</f>
        <v>#VALUE!</v>
      </c>
    </row>
    <row r="14438" spans="1:1" x14ac:dyDescent="0.25">
      <c r="A14438" s="78" t="e">
        <f>DATE(MID(Zeitreihen0h15!A14438,7,4),MID(Zeitreihen0h15!A14438,4,2),LEFT(Zeitreihen0h15!A14438,2))+TIME(MID(Zeitreihen0h15!A14438,12,2),RIGHT(Zeitreihen0h15!A14438,2),0)</f>
        <v>#VALUE!</v>
      </c>
    </row>
    <row r="14439" spans="1:1" x14ac:dyDescent="0.25">
      <c r="A14439" s="78" t="e">
        <f>DATE(MID(Zeitreihen0h15!A14439,7,4),MID(Zeitreihen0h15!A14439,4,2),LEFT(Zeitreihen0h15!A14439,2))+TIME(MID(Zeitreihen0h15!A14439,12,2),RIGHT(Zeitreihen0h15!A14439,2),0)</f>
        <v>#VALUE!</v>
      </c>
    </row>
    <row r="14440" spans="1:1" x14ac:dyDescent="0.25">
      <c r="A14440" s="78" t="e">
        <f>DATE(MID(Zeitreihen0h15!A14440,7,4),MID(Zeitreihen0h15!A14440,4,2),LEFT(Zeitreihen0h15!A14440,2))+TIME(MID(Zeitreihen0h15!A14440,12,2),RIGHT(Zeitreihen0h15!A14440,2),0)</f>
        <v>#VALUE!</v>
      </c>
    </row>
    <row r="14441" spans="1:1" x14ac:dyDescent="0.25">
      <c r="A14441" s="78" t="e">
        <f>DATE(MID(Zeitreihen0h15!A14441,7,4),MID(Zeitreihen0h15!A14441,4,2),LEFT(Zeitreihen0h15!A14441,2))+TIME(MID(Zeitreihen0h15!A14441,12,2),RIGHT(Zeitreihen0h15!A14441,2),0)</f>
        <v>#VALUE!</v>
      </c>
    </row>
    <row r="14442" spans="1:1" x14ac:dyDescent="0.25">
      <c r="A14442" s="78" t="e">
        <f>DATE(MID(Zeitreihen0h15!A14442,7,4),MID(Zeitreihen0h15!A14442,4,2),LEFT(Zeitreihen0h15!A14442,2))+TIME(MID(Zeitreihen0h15!A14442,12,2),RIGHT(Zeitreihen0h15!A14442,2),0)</f>
        <v>#VALUE!</v>
      </c>
    </row>
    <row r="14443" spans="1:1" x14ac:dyDescent="0.25">
      <c r="A14443" s="78" t="e">
        <f>DATE(MID(Zeitreihen0h15!A14443,7,4),MID(Zeitreihen0h15!A14443,4,2),LEFT(Zeitreihen0h15!A14443,2))+TIME(MID(Zeitreihen0h15!A14443,12,2),RIGHT(Zeitreihen0h15!A14443,2),0)</f>
        <v>#VALUE!</v>
      </c>
    </row>
    <row r="14444" spans="1:1" x14ac:dyDescent="0.25">
      <c r="A14444" s="78" t="e">
        <f>DATE(MID(Zeitreihen0h15!A14444,7,4),MID(Zeitreihen0h15!A14444,4,2),LEFT(Zeitreihen0h15!A14444,2))+TIME(MID(Zeitreihen0h15!A14444,12,2),RIGHT(Zeitreihen0h15!A14444,2),0)</f>
        <v>#VALUE!</v>
      </c>
    </row>
    <row r="14445" spans="1:1" x14ac:dyDescent="0.25">
      <c r="A14445" s="78" t="e">
        <f>DATE(MID(Zeitreihen0h15!A14445,7,4),MID(Zeitreihen0h15!A14445,4,2),LEFT(Zeitreihen0h15!A14445,2))+TIME(MID(Zeitreihen0h15!A14445,12,2),RIGHT(Zeitreihen0h15!A14445,2),0)</f>
        <v>#VALUE!</v>
      </c>
    </row>
    <row r="14446" spans="1:1" x14ac:dyDescent="0.25">
      <c r="A14446" s="78" t="e">
        <f>DATE(MID(Zeitreihen0h15!A14446,7,4),MID(Zeitreihen0h15!A14446,4,2),LEFT(Zeitreihen0h15!A14446,2))+TIME(MID(Zeitreihen0h15!A14446,12,2),RIGHT(Zeitreihen0h15!A14446,2),0)</f>
        <v>#VALUE!</v>
      </c>
    </row>
    <row r="14447" spans="1:1" x14ac:dyDescent="0.25">
      <c r="A14447" s="78" t="e">
        <f>DATE(MID(Zeitreihen0h15!A14447,7,4),MID(Zeitreihen0h15!A14447,4,2),LEFT(Zeitreihen0h15!A14447,2))+TIME(MID(Zeitreihen0h15!A14447,12,2),RIGHT(Zeitreihen0h15!A14447,2),0)</f>
        <v>#VALUE!</v>
      </c>
    </row>
    <row r="14448" spans="1:1" x14ac:dyDescent="0.25">
      <c r="A14448" s="78" t="e">
        <f>DATE(MID(Zeitreihen0h15!A14448,7,4),MID(Zeitreihen0h15!A14448,4,2),LEFT(Zeitreihen0h15!A14448,2))+TIME(MID(Zeitreihen0h15!A14448,12,2),RIGHT(Zeitreihen0h15!A14448,2),0)</f>
        <v>#VALUE!</v>
      </c>
    </row>
    <row r="14449" spans="1:1" x14ac:dyDescent="0.25">
      <c r="A14449" s="78" t="e">
        <f>DATE(MID(Zeitreihen0h15!A14449,7,4),MID(Zeitreihen0h15!A14449,4,2),LEFT(Zeitreihen0h15!A14449,2))+TIME(MID(Zeitreihen0h15!A14449,12,2),RIGHT(Zeitreihen0h15!A14449,2),0)</f>
        <v>#VALUE!</v>
      </c>
    </row>
    <row r="14450" spans="1:1" x14ac:dyDescent="0.25">
      <c r="A14450" s="78" t="e">
        <f>DATE(MID(Zeitreihen0h15!A14450,7,4),MID(Zeitreihen0h15!A14450,4,2),LEFT(Zeitreihen0h15!A14450,2))+TIME(MID(Zeitreihen0h15!A14450,12,2),RIGHT(Zeitreihen0h15!A14450,2),0)</f>
        <v>#VALUE!</v>
      </c>
    </row>
    <row r="14451" spans="1:1" x14ac:dyDescent="0.25">
      <c r="A14451" s="78" t="e">
        <f>DATE(MID(Zeitreihen0h15!A14451,7,4),MID(Zeitreihen0h15!A14451,4,2),LEFT(Zeitreihen0h15!A14451,2))+TIME(MID(Zeitreihen0h15!A14451,12,2),RIGHT(Zeitreihen0h15!A14451,2),0)</f>
        <v>#VALUE!</v>
      </c>
    </row>
    <row r="14452" spans="1:1" x14ac:dyDescent="0.25">
      <c r="A14452" s="78" t="e">
        <f>DATE(MID(Zeitreihen0h15!A14452,7,4),MID(Zeitreihen0h15!A14452,4,2),LEFT(Zeitreihen0h15!A14452,2))+TIME(MID(Zeitreihen0h15!A14452,12,2),RIGHT(Zeitreihen0h15!A14452,2),0)</f>
        <v>#VALUE!</v>
      </c>
    </row>
    <row r="14453" spans="1:1" x14ac:dyDescent="0.25">
      <c r="A14453" s="78" t="e">
        <f>DATE(MID(Zeitreihen0h15!A14453,7,4),MID(Zeitreihen0h15!A14453,4,2),LEFT(Zeitreihen0h15!A14453,2))+TIME(MID(Zeitreihen0h15!A14453,12,2),RIGHT(Zeitreihen0h15!A14453,2),0)</f>
        <v>#VALUE!</v>
      </c>
    </row>
    <row r="14454" spans="1:1" x14ac:dyDescent="0.25">
      <c r="A14454" s="78" t="e">
        <f>DATE(MID(Zeitreihen0h15!A14454,7,4),MID(Zeitreihen0h15!A14454,4,2),LEFT(Zeitreihen0h15!A14454,2))+TIME(MID(Zeitreihen0h15!A14454,12,2),RIGHT(Zeitreihen0h15!A14454,2),0)</f>
        <v>#VALUE!</v>
      </c>
    </row>
    <row r="14455" spans="1:1" x14ac:dyDescent="0.25">
      <c r="A14455" s="78" t="e">
        <f>DATE(MID(Zeitreihen0h15!A14455,7,4),MID(Zeitreihen0h15!A14455,4,2),LEFT(Zeitreihen0h15!A14455,2))+TIME(MID(Zeitreihen0h15!A14455,12,2),RIGHT(Zeitreihen0h15!A14455,2),0)</f>
        <v>#VALUE!</v>
      </c>
    </row>
    <row r="14456" spans="1:1" x14ac:dyDescent="0.25">
      <c r="A14456" s="78" t="e">
        <f>DATE(MID(Zeitreihen0h15!A14456,7,4),MID(Zeitreihen0h15!A14456,4,2),LEFT(Zeitreihen0h15!A14456,2))+TIME(MID(Zeitreihen0h15!A14456,12,2),RIGHT(Zeitreihen0h15!A14456,2),0)</f>
        <v>#VALUE!</v>
      </c>
    </row>
    <row r="14457" spans="1:1" x14ac:dyDescent="0.25">
      <c r="A14457" s="78" t="e">
        <f>DATE(MID(Zeitreihen0h15!A14457,7,4),MID(Zeitreihen0h15!A14457,4,2),LEFT(Zeitreihen0h15!A14457,2))+TIME(MID(Zeitreihen0h15!A14457,12,2),RIGHT(Zeitreihen0h15!A14457,2),0)</f>
        <v>#VALUE!</v>
      </c>
    </row>
    <row r="14458" spans="1:1" x14ac:dyDescent="0.25">
      <c r="A14458" s="78" t="e">
        <f>DATE(MID(Zeitreihen0h15!A14458,7,4),MID(Zeitreihen0h15!A14458,4,2),LEFT(Zeitreihen0h15!A14458,2))+TIME(MID(Zeitreihen0h15!A14458,12,2),RIGHT(Zeitreihen0h15!A14458,2),0)</f>
        <v>#VALUE!</v>
      </c>
    </row>
    <row r="14459" spans="1:1" x14ac:dyDescent="0.25">
      <c r="A14459" s="78" t="e">
        <f>DATE(MID(Zeitreihen0h15!A14459,7,4),MID(Zeitreihen0h15!A14459,4,2),LEFT(Zeitreihen0h15!A14459,2))+TIME(MID(Zeitreihen0h15!A14459,12,2),RIGHT(Zeitreihen0h15!A14459,2),0)</f>
        <v>#VALUE!</v>
      </c>
    </row>
    <row r="14460" spans="1:1" x14ac:dyDescent="0.25">
      <c r="A14460" s="78" t="e">
        <f>DATE(MID(Zeitreihen0h15!A14460,7,4),MID(Zeitreihen0h15!A14460,4,2),LEFT(Zeitreihen0h15!A14460,2))+TIME(MID(Zeitreihen0h15!A14460,12,2),RIGHT(Zeitreihen0h15!A14460,2),0)</f>
        <v>#VALUE!</v>
      </c>
    </row>
    <row r="14461" spans="1:1" x14ac:dyDescent="0.25">
      <c r="A14461" s="78" t="e">
        <f>DATE(MID(Zeitreihen0h15!A14461,7,4),MID(Zeitreihen0h15!A14461,4,2),LEFT(Zeitreihen0h15!A14461,2))+TIME(MID(Zeitreihen0h15!A14461,12,2),RIGHT(Zeitreihen0h15!A14461,2),0)</f>
        <v>#VALUE!</v>
      </c>
    </row>
    <row r="14462" spans="1:1" x14ac:dyDescent="0.25">
      <c r="A14462" s="78" t="e">
        <f>DATE(MID(Zeitreihen0h15!A14462,7,4),MID(Zeitreihen0h15!A14462,4,2),LEFT(Zeitreihen0h15!A14462,2))+TIME(MID(Zeitreihen0h15!A14462,12,2),RIGHT(Zeitreihen0h15!A14462,2),0)</f>
        <v>#VALUE!</v>
      </c>
    </row>
    <row r="14463" spans="1:1" x14ac:dyDescent="0.25">
      <c r="A14463" s="78" t="e">
        <f>DATE(MID(Zeitreihen0h15!A14463,7,4),MID(Zeitreihen0h15!A14463,4,2),LEFT(Zeitreihen0h15!A14463,2))+TIME(MID(Zeitreihen0h15!A14463,12,2),RIGHT(Zeitreihen0h15!A14463,2),0)</f>
        <v>#VALUE!</v>
      </c>
    </row>
    <row r="14464" spans="1:1" x14ac:dyDescent="0.25">
      <c r="A14464" s="78" t="e">
        <f>DATE(MID(Zeitreihen0h15!A14464,7,4),MID(Zeitreihen0h15!A14464,4,2),LEFT(Zeitreihen0h15!A14464,2))+TIME(MID(Zeitreihen0h15!A14464,12,2),RIGHT(Zeitreihen0h15!A14464,2),0)</f>
        <v>#VALUE!</v>
      </c>
    </row>
    <row r="14465" spans="1:1" x14ac:dyDescent="0.25">
      <c r="A14465" s="78" t="e">
        <f>DATE(MID(Zeitreihen0h15!A14465,7,4),MID(Zeitreihen0h15!A14465,4,2),LEFT(Zeitreihen0h15!A14465,2))+TIME(MID(Zeitreihen0h15!A14465,12,2),RIGHT(Zeitreihen0h15!A14465,2),0)</f>
        <v>#VALUE!</v>
      </c>
    </row>
    <row r="14466" spans="1:1" x14ac:dyDescent="0.25">
      <c r="A14466" s="78" t="e">
        <f>DATE(MID(Zeitreihen0h15!A14466,7,4),MID(Zeitreihen0h15!A14466,4,2),LEFT(Zeitreihen0h15!A14466,2))+TIME(MID(Zeitreihen0h15!A14466,12,2),RIGHT(Zeitreihen0h15!A14466,2),0)</f>
        <v>#VALUE!</v>
      </c>
    </row>
    <row r="14467" spans="1:1" x14ac:dyDescent="0.25">
      <c r="A14467" s="78" t="e">
        <f>DATE(MID(Zeitreihen0h15!A14467,7,4),MID(Zeitreihen0h15!A14467,4,2),LEFT(Zeitreihen0h15!A14467,2))+TIME(MID(Zeitreihen0h15!A14467,12,2),RIGHT(Zeitreihen0h15!A14467,2),0)</f>
        <v>#VALUE!</v>
      </c>
    </row>
    <row r="14468" spans="1:1" x14ac:dyDescent="0.25">
      <c r="A14468" s="78" t="e">
        <f>DATE(MID(Zeitreihen0h15!A14468,7,4),MID(Zeitreihen0h15!A14468,4,2),LEFT(Zeitreihen0h15!A14468,2))+TIME(MID(Zeitreihen0h15!A14468,12,2),RIGHT(Zeitreihen0h15!A14468,2),0)</f>
        <v>#VALUE!</v>
      </c>
    </row>
    <row r="14469" spans="1:1" x14ac:dyDescent="0.25">
      <c r="A14469" s="78" t="e">
        <f>DATE(MID(Zeitreihen0h15!A14469,7,4),MID(Zeitreihen0h15!A14469,4,2),LEFT(Zeitreihen0h15!A14469,2))+TIME(MID(Zeitreihen0h15!A14469,12,2),RIGHT(Zeitreihen0h15!A14469,2),0)</f>
        <v>#VALUE!</v>
      </c>
    </row>
    <row r="14470" spans="1:1" x14ac:dyDescent="0.25">
      <c r="A14470" s="78" t="e">
        <f>DATE(MID(Zeitreihen0h15!A14470,7,4),MID(Zeitreihen0h15!A14470,4,2),LEFT(Zeitreihen0h15!A14470,2))+TIME(MID(Zeitreihen0h15!A14470,12,2),RIGHT(Zeitreihen0h15!A14470,2),0)</f>
        <v>#VALUE!</v>
      </c>
    </row>
    <row r="14471" spans="1:1" x14ac:dyDescent="0.25">
      <c r="A14471" s="78" t="e">
        <f>DATE(MID(Zeitreihen0h15!A14471,7,4),MID(Zeitreihen0h15!A14471,4,2),LEFT(Zeitreihen0h15!A14471,2))+TIME(MID(Zeitreihen0h15!A14471,12,2),RIGHT(Zeitreihen0h15!A14471,2),0)</f>
        <v>#VALUE!</v>
      </c>
    </row>
    <row r="14472" spans="1:1" x14ac:dyDescent="0.25">
      <c r="A14472" s="78" t="e">
        <f>DATE(MID(Zeitreihen0h15!A14472,7,4),MID(Zeitreihen0h15!A14472,4,2),LEFT(Zeitreihen0h15!A14472,2))+TIME(MID(Zeitreihen0h15!A14472,12,2),RIGHT(Zeitreihen0h15!A14472,2),0)</f>
        <v>#VALUE!</v>
      </c>
    </row>
    <row r="14473" spans="1:1" x14ac:dyDescent="0.25">
      <c r="A14473" s="78" t="e">
        <f>DATE(MID(Zeitreihen0h15!A14473,7,4),MID(Zeitreihen0h15!A14473,4,2),LEFT(Zeitreihen0h15!A14473,2))+TIME(MID(Zeitreihen0h15!A14473,12,2),RIGHT(Zeitreihen0h15!A14473,2),0)</f>
        <v>#VALUE!</v>
      </c>
    </row>
    <row r="14474" spans="1:1" x14ac:dyDescent="0.25">
      <c r="A14474" s="78" t="e">
        <f>DATE(MID(Zeitreihen0h15!A14474,7,4),MID(Zeitreihen0h15!A14474,4,2),LEFT(Zeitreihen0h15!A14474,2))+TIME(MID(Zeitreihen0h15!A14474,12,2),RIGHT(Zeitreihen0h15!A14474,2),0)</f>
        <v>#VALUE!</v>
      </c>
    </row>
    <row r="14475" spans="1:1" x14ac:dyDescent="0.25">
      <c r="A14475" s="78" t="e">
        <f>DATE(MID(Zeitreihen0h15!A14475,7,4),MID(Zeitreihen0h15!A14475,4,2),LEFT(Zeitreihen0h15!A14475,2))+TIME(MID(Zeitreihen0h15!A14475,12,2),RIGHT(Zeitreihen0h15!A14475,2),0)</f>
        <v>#VALUE!</v>
      </c>
    </row>
    <row r="14476" spans="1:1" x14ac:dyDescent="0.25">
      <c r="A14476" s="78" t="e">
        <f>DATE(MID(Zeitreihen0h15!A14476,7,4),MID(Zeitreihen0h15!A14476,4,2),LEFT(Zeitreihen0h15!A14476,2))+TIME(MID(Zeitreihen0h15!A14476,12,2),RIGHT(Zeitreihen0h15!A14476,2),0)</f>
        <v>#VALUE!</v>
      </c>
    </row>
    <row r="14477" spans="1:1" x14ac:dyDescent="0.25">
      <c r="A14477" s="78" t="e">
        <f>DATE(MID(Zeitreihen0h15!A14477,7,4),MID(Zeitreihen0h15!A14477,4,2),LEFT(Zeitreihen0h15!A14477,2))+TIME(MID(Zeitreihen0h15!A14477,12,2),RIGHT(Zeitreihen0h15!A14477,2),0)</f>
        <v>#VALUE!</v>
      </c>
    </row>
    <row r="14478" spans="1:1" x14ac:dyDescent="0.25">
      <c r="A14478" s="78" t="e">
        <f>DATE(MID(Zeitreihen0h15!A14478,7,4),MID(Zeitreihen0h15!A14478,4,2),LEFT(Zeitreihen0h15!A14478,2))+TIME(MID(Zeitreihen0h15!A14478,12,2),RIGHT(Zeitreihen0h15!A14478,2),0)</f>
        <v>#VALUE!</v>
      </c>
    </row>
    <row r="14479" spans="1:1" x14ac:dyDescent="0.25">
      <c r="A14479" s="78" t="e">
        <f>DATE(MID(Zeitreihen0h15!A14479,7,4),MID(Zeitreihen0h15!A14479,4,2),LEFT(Zeitreihen0h15!A14479,2))+TIME(MID(Zeitreihen0h15!A14479,12,2),RIGHT(Zeitreihen0h15!A14479,2),0)</f>
        <v>#VALUE!</v>
      </c>
    </row>
    <row r="14480" spans="1:1" x14ac:dyDescent="0.25">
      <c r="A14480" s="78" t="e">
        <f>DATE(MID(Zeitreihen0h15!A14480,7,4),MID(Zeitreihen0h15!A14480,4,2),LEFT(Zeitreihen0h15!A14480,2))+TIME(MID(Zeitreihen0h15!A14480,12,2),RIGHT(Zeitreihen0h15!A14480,2),0)</f>
        <v>#VALUE!</v>
      </c>
    </row>
    <row r="14481" spans="1:1" x14ac:dyDescent="0.25">
      <c r="A14481" s="78" t="e">
        <f>DATE(MID(Zeitreihen0h15!A14481,7,4),MID(Zeitreihen0h15!A14481,4,2),LEFT(Zeitreihen0h15!A14481,2))+TIME(MID(Zeitreihen0h15!A14481,12,2),RIGHT(Zeitreihen0h15!A14481,2),0)</f>
        <v>#VALUE!</v>
      </c>
    </row>
    <row r="14482" spans="1:1" x14ac:dyDescent="0.25">
      <c r="A14482" s="78" t="e">
        <f>DATE(MID(Zeitreihen0h15!A14482,7,4),MID(Zeitreihen0h15!A14482,4,2),LEFT(Zeitreihen0h15!A14482,2))+TIME(MID(Zeitreihen0h15!A14482,12,2),RIGHT(Zeitreihen0h15!A14482,2),0)</f>
        <v>#VALUE!</v>
      </c>
    </row>
    <row r="14483" spans="1:1" x14ac:dyDescent="0.25">
      <c r="A14483" s="78" t="e">
        <f>DATE(MID(Zeitreihen0h15!A14483,7,4),MID(Zeitreihen0h15!A14483,4,2),LEFT(Zeitreihen0h15!A14483,2))+TIME(MID(Zeitreihen0h15!A14483,12,2),RIGHT(Zeitreihen0h15!A14483,2),0)</f>
        <v>#VALUE!</v>
      </c>
    </row>
    <row r="14484" spans="1:1" x14ac:dyDescent="0.25">
      <c r="A14484" s="78" t="e">
        <f>DATE(MID(Zeitreihen0h15!A14484,7,4),MID(Zeitreihen0h15!A14484,4,2),LEFT(Zeitreihen0h15!A14484,2))+TIME(MID(Zeitreihen0h15!A14484,12,2),RIGHT(Zeitreihen0h15!A14484,2),0)</f>
        <v>#VALUE!</v>
      </c>
    </row>
    <row r="14485" spans="1:1" x14ac:dyDescent="0.25">
      <c r="A14485" s="78" t="e">
        <f>DATE(MID(Zeitreihen0h15!A14485,7,4),MID(Zeitreihen0h15!A14485,4,2),LEFT(Zeitreihen0h15!A14485,2))+TIME(MID(Zeitreihen0h15!A14485,12,2),RIGHT(Zeitreihen0h15!A14485,2),0)</f>
        <v>#VALUE!</v>
      </c>
    </row>
    <row r="14486" spans="1:1" x14ac:dyDescent="0.25">
      <c r="A14486" s="78" t="e">
        <f>DATE(MID(Zeitreihen0h15!A14486,7,4),MID(Zeitreihen0h15!A14486,4,2),LEFT(Zeitreihen0h15!A14486,2))+TIME(MID(Zeitreihen0h15!A14486,12,2),RIGHT(Zeitreihen0h15!A14486,2),0)</f>
        <v>#VALUE!</v>
      </c>
    </row>
    <row r="14487" spans="1:1" x14ac:dyDescent="0.25">
      <c r="A14487" s="78" t="e">
        <f>DATE(MID(Zeitreihen0h15!A14487,7,4),MID(Zeitreihen0h15!A14487,4,2),LEFT(Zeitreihen0h15!A14487,2))+TIME(MID(Zeitreihen0h15!A14487,12,2),RIGHT(Zeitreihen0h15!A14487,2),0)</f>
        <v>#VALUE!</v>
      </c>
    </row>
    <row r="14488" spans="1:1" x14ac:dyDescent="0.25">
      <c r="A14488" s="78" t="e">
        <f>DATE(MID(Zeitreihen0h15!A14488,7,4),MID(Zeitreihen0h15!A14488,4,2),LEFT(Zeitreihen0h15!A14488,2))+TIME(MID(Zeitreihen0h15!A14488,12,2),RIGHT(Zeitreihen0h15!A14488,2),0)</f>
        <v>#VALUE!</v>
      </c>
    </row>
    <row r="14489" spans="1:1" x14ac:dyDescent="0.25">
      <c r="A14489" s="78" t="e">
        <f>DATE(MID(Zeitreihen0h15!A14489,7,4),MID(Zeitreihen0h15!A14489,4,2),LEFT(Zeitreihen0h15!A14489,2))+TIME(MID(Zeitreihen0h15!A14489,12,2),RIGHT(Zeitreihen0h15!A14489,2),0)</f>
        <v>#VALUE!</v>
      </c>
    </row>
    <row r="14490" spans="1:1" x14ac:dyDescent="0.25">
      <c r="A14490" s="78" t="e">
        <f>DATE(MID(Zeitreihen0h15!A14490,7,4),MID(Zeitreihen0h15!A14490,4,2),LEFT(Zeitreihen0h15!A14490,2))+TIME(MID(Zeitreihen0h15!A14490,12,2),RIGHT(Zeitreihen0h15!A14490,2),0)</f>
        <v>#VALUE!</v>
      </c>
    </row>
    <row r="14491" spans="1:1" x14ac:dyDescent="0.25">
      <c r="A14491" s="78" t="e">
        <f>DATE(MID(Zeitreihen0h15!A14491,7,4),MID(Zeitreihen0h15!A14491,4,2),LEFT(Zeitreihen0h15!A14491,2))+TIME(MID(Zeitreihen0h15!A14491,12,2),RIGHT(Zeitreihen0h15!A14491,2),0)</f>
        <v>#VALUE!</v>
      </c>
    </row>
    <row r="14492" spans="1:1" x14ac:dyDescent="0.25">
      <c r="A14492" s="78" t="e">
        <f>DATE(MID(Zeitreihen0h15!A14492,7,4),MID(Zeitreihen0h15!A14492,4,2),LEFT(Zeitreihen0h15!A14492,2))+TIME(MID(Zeitreihen0h15!A14492,12,2),RIGHT(Zeitreihen0h15!A14492,2),0)</f>
        <v>#VALUE!</v>
      </c>
    </row>
    <row r="14493" spans="1:1" x14ac:dyDescent="0.25">
      <c r="A14493" s="78" t="e">
        <f>DATE(MID(Zeitreihen0h15!A14493,7,4),MID(Zeitreihen0h15!A14493,4,2),LEFT(Zeitreihen0h15!A14493,2))+TIME(MID(Zeitreihen0h15!A14493,12,2),RIGHT(Zeitreihen0h15!A14493,2),0)</f>
        <v>#VALUE!</v>
      </c>
    </row>
    <row r="14494" spans="1:1" x14ac:dyDescent="0.25">
      <c r="A14494" s="78" t="e">
        <f>DATE(MID(Zeitreihen0h15!A14494,7,4),MID(Zeitreihen0h15!A14494,4,2),LEFT(Zeitreihen0h15!A14494,2))+TIME(MID(Zeitreihen0h15!A14494,12,2),RIGHT(Zeitreihen0h15!A14494,2),0)</f>
        <v>#VALUE!</v>
      </c>
    </row>
    <row r="14495" spans="1:1" x14ac:dyDescent="0.25">
      <c r="A14495" s="78" t="e">
        <f>DATE(MID(Zeitreihen0h15!A14495,7,4),MID(Zeitreihen0h15!A14495,4,2),LEFT(Zeitreihen0h15!A14495,2))+TIME(MID(Zeitreihen0h15!A14495,12,2),RIGHT(Zeitreihen0h15!A14495,2),0)</f>
        <v>#VALUE!</v>
      </c>
    </row>
    <row r="14496" spans="1:1" x14ac:dyDescent="0.25">
      <c r="A14496" s="78" t="e">
        <f>DATE(MID(Zeitreihen0h15!A14496,7,4),MID(Zeitreihen0h15!A14496,4,2),LEFT(Zeitreihen0h15!A14496,2))+TIME(MID(Zeitreihen0h15!A14496,12,2),RIGHT(Zeitreihen0h15!A14496,2),0)</f>
        <v>#VALUE!</v>
      </c>
    </row>
    <row r="14497" spans="1:1" x14ac:dyDescent="0.25">
      <c r="A14497" s="78" t="e">
        <f>DATE(MID(Zeitreihen0h15!A14497,7,4),MID(Zeitreihen0h15!A14497,4,2),LEFT(Zeitreihen0h15!A14497,2))+TIME(MID(Zeitreihen0h15!A14497,12,2),RIGHT(Zeitreihen0h15!A14497,2),0)</f>
        <v>#VALUE!</v>
      </c>
    </row>
    <row r="14498" spans="1:1" x14ac:dyDescent="0.25">
      <c r="A14498" s="78" t="e">
        <f>DATE(MID(Zeitreihen0h15!A14498,7,4),MID(Zeitreihen0h15!A14498,4,2),LEFT(Zeitreihen0h15!A14498,2))+TIME(MID(Zeitreihen0h15!A14498,12,2),RIGHT(Zeitreihen0h15!A14498,2),0)</f>
        <v>#VALUE!</v>
      </c>
    </row>
    <row r="14499" spans="1:1" x14ac:dyDescent="0.25">
      <c r="A14499" s="78" t="e">
        <f>DATE(MID(Zeitreihen0h15!A14499,7,4),MID(Zeitreihen0h15!A14499,4,2),LEFT(Zeitreihen0h15!A14499,2))+TIME(MID(Zeitreihen0h15!A14499,12,2),RIGHT(Zeitreihen0h15!A14499,2),0)</f>
        <v>#VALUE!</v>
      </c>
    </row>
    <row r="14500" spans="1:1" x14ac:dyDescent="0.25">
      <c r="A14500" s="78" t="e">
        <f>DATE(MID(Zeitreihen0h15!A14500,7,4),MID(Zeitreihen0h15!A14500,4,2),LEFT(Zeitreihen0h15!A14500,2))+TIME(MID(Zeitreihen0h15!A14500,12,2),RIGHT(Zeitreihen0h15!A14500,2),0)</f>
        <v>#VALUE!</v>
      </c>
    </row>
    <row r="14501" spans="1:1" x14ac:dyDescent="0.25">
      <c r="A14501" s="78" t="e">
        <f>DATE(MID(Zeitreihen0h15!A14501,7,4),MID(Zeitreihen0h15!A14501,4,2),LEFT(Zeitreihen0h15!A14501,2))+TIME(MID(Zeitreihen0h15!A14501,12,2),RIGHT(Zeitreihen0h15!A14501,2),0)</f>
        <v>#VALUE!</v>
      </c>
    </row>
    <row r="14502" spans="1:1" x14ac:dyDescent="0.25">
      <c r="A14502" s="78" t="e">
        <f>DATE(MID(Zeitreihen0h15!A14502,7,4),MID(Zeitreihen0h15!A14502,4,2),LEFT(Zeitreihen0h15!A14502,2))+TIME(MID(Zeitreihen0h15!A14502,12,2),RIGHT(Zeitreihen0h15!A14502,2),0)</f>
        <v>#VALUE!</v>
      </c>
    </row>
    <row r="14503" spans="1:1" x14ac:dyDescent="0.25">
      <c r="A14503" s="78" t="e">
        <f>DATE(MID(Zeitreihen0h15!A14503,7,4),MID(Zeitreihen0h15!A14503,4,2),LEFT(Zeitreihen0h15!A14503,2))+TIME(MID(Zeitreihen0h15!A14503,12,2),RIGHT(Zeitreihen0h15!A14503,2),0)</f>
        <v>#VALUE!</v>
      </c>
    </row>
    <row r="14504" spans="1:1" x14ac:dyDescent="0.25">
      <c r="A14504" s="78" t="e">
        <f>DATE(MID(Zeitreihen0h15!A14504,7,4),MID(Zeitreihen0h15!A14504,4,2),LEFT(Zeitreihen0h15!A14504,2))+TIME(MID(Zeitreihen0h15!A14504,12,2),RIGHT(Zeitreihen0h15!A14504,2),0)</f>
        <v>#VALUE!</v>
      </c>
    </row>
    <row r="14505" spans="1:1" x14ac:dyDescent="0.25">
      <c r="A14505" s="78" t="e">
        <f>DATE(MID(Zeitreihen0h15!A14505,7,4),MID(Zeitreihen0h15!A14505,4,2),LEFT(Zeitreihen0h15!A14505,2))+TIME(MID(Zeitreihen0h15!A14505,12,2),RIGHT(Zeitreihen0h15!A14505,2),0)</f>
        <v>#VALUE!</v>
      </c>
    </row>
    <row r="14506" spans="1:1" x14ac:dyDescent="0.25">
      <c r="A14506" s="78" t="e">
        <f>DATE(MID(Zeitreihen0h15!A14506,7,4),MID(Zeitreihen0h15!A14506,4,2),LEFT(Zeitreihen0h15!A14506,2))+TIME(MID(Zeitreihen0h15!A14506,12,2),RIGHT(Zeitreihen0h15!A14506,2),0)</f>
        <v>#VALUE!</v>
      </c>
    </row>
    <row r="14507" spans="1:1" x14ac:dyDescent="0.25">
      <c r="A14507" s="78" t="e">
        <f>DATE(MID(Zeitreihen0h15!A14507,7,4),MID(Zeitreihen0h15!A14507,4,2),LEFT(Zeitreihen0h15!A14507,2))+TIME(MID(Zeitreihen0h15!A14507,12,2),RIGHT(Zeitreihen0h15!A14507,2),0)</f>
        <v>#VALUE!</v>
      </c>
    </row>
    <row r="14508" spans="1:1" x14ac:dyDescent="0.25">
      <c r="A14508" s="78" t="e">
        <f>DATE(MID(Zeitreihen0h15!A14508,7,4),MID(Zeitreihen0h15!A14508,4,2),LEFT(Zeitreihen0h15!A14508,2))+TIME(MID(Zeitreihen0h15!A14508,12,2),RIGHT(Zeitreihen0h15!A14508,2),0)</f>
        <v>#VALUE!</v>
      </c>
    </row>
    <row r="14509" spans="1:1" x14ac:dyDescent="0.25">
      <c r="A14509" s="78" t="e">
        <f>DATE(MID(Zeitreihen0h15!A14509,7,4),MID(Zeitreihen0h15!A14509,4,2),LEFT(Zeitreihen0h15!A14509,2))+TIME(MID(Zeitreihen0h15!A14509,12,2),RIGHT(Zeitreihen0h15!A14509,2),0)</f>
        <v>#VALUE!</v>
      </c>
    </row>
    <row r="14510" spans="1:1" x14ac:dyDescent="0.25">
      <c r="A14510" s="78" t="e">
        <f>DATE(MID(Zeitreihen0h15!A14510,7,4),MID(Zeitreihen0h15!A14510,4,2),LEFT(Zeitreihen0h15!A14510,2))+TIME(MID(Zeitreihen0h15!A14510,12,2),RIGHT(Zeitreihen0h15!A14510,2),0)</f>
        <v>#VALUE!</v>
      </c>
    </row>
    <row r="14511" spans="1:1" x14ac:dyDescent="0.25">
      <c r="A14511" s="78" t="e">
        <f>DATE(MID(Zeitreihen0h15!A14511,7,4),MID(Zeitreihen0h15!A14511,4,2),LEFT(Zeitreihen0h15!A14511,2))+TIME(MID(Zeitreihen0h15!A14511,12,2),RIGHT(Zeitreihen0h15!A14511,2),0)</f>
        <v>#VALUE!</v>
      </c>
    </row>
    <row r="14512" spans="1:1" x14ac:dyDescent="0.25">
      <c r="A14512" s="78" t="e">
        <f>DATE(MID(Zeitreihen0h15!A14512,7,4),MID(Zeitreihen0h15!A14512,4,2),LEFT(Zeitreihen0h15!A14512,2))+TIME(MID(Zeitreihen0h15!A14512,12,2),RIGHT(Zeitreihen0h15!A14512,2),0)</f>
        <v>#VALUE!</v>
      </c>
    </row>
    <row r="14513" spans="1:1" x14ac:dyDescent="0.25">
      <c r="A14513" s="78" t="e">
        <f>DATE(MID(Zeitreihen0h15!A14513,7,4),MID(Zeitreihen0h15!A14513,4,2),LEFT(Zeitreihen0h15!A14513,2))+TIME(MID(Zeitreihen0h15!A14513,12,2),RIGHT(Zeitreihen0h15!A14513,2),0)</f>
        <v>#VALUE!</v>
      </c>
    </row>
    <row r="14514" spans="1:1" x14ac:dyDescent="0.25">
      <c r="A14514" s="78" t="e">
        <f>DATE(MID(Zeitreihen0h15!A14514,7,4),MID(Zeitreihen0h15!A14514,4,2),LEFT(Zeitreihen0h15!A14514,2))+TIME(MID(Zeitreihen0h15!A14514,12,2),RIGHT(Zeitreihen0h15!A14514,2),0)</f>
        <v>#VALUE!</v>
      </c>
    </row>
    <row r="14515" spans="1:1" x14ac:dyDescent="0.25">
      <c r="A14515" s="78" t="e">
        <f>DATE(MID(Zeitreihen0h15!A14515,7,4),MID(Zeitreihen0h15!A14515,4,2),LEFT(Zeitreihen0h15!A14515,2))+TIME(MID(Zeitreihen0h15!A14515,12,2),RIGHT(Zeitreihen0h15!A14515,2),0)</f>
        <v>#VALUE!</v>
      </c>
    </row>
    <row r="14516" spans="1:1" x14ac:dyDescent="0.25">
      <c r="A14516" s="78" t="e">
        <f>DATE(MID(Zeitreihen0h15!A14516,7,4),MID(Zeitreihen0h15!A14516,4,2),LEFT(Zeitreihen0h15!A14516,2))+TIME(MID(Zeitreihen0h15!A14516,12,2),RIGHT(Zeitreihen0h15!A14516,2),0)</f>
        <v>#VALUE!</v>
      </c>
    </row>
    <row r="14517" spans="1:1" x14ac:dyDescent="0.25">
      <c r="A14517" s="78" t="e">
        <f>DATE(MID(Zeitreihen0h15!A14517,7,4),MID(Zeitreihen0h15!A14517,4,2),LEFT(Zeitreihen0h15!A14517,2))+TIME(MID(Zeitreihen0h15!A14517,12,2),RIGHT(Zeitreihen0h15!A14517,2),0)</f>
        <v>#VALUE!</v>
      </c>
    </row>
    <row r="14518" spans="1:1" x14ac:dyDescent="0.25">
      <c r="A14518" s="78" t="e">
        <f>DATE(MID(Zeitreihen0h15!A14518,7,4),MID(Zeitreihen0h15!A14518,4,2),LEFT(Zeitreihen0h15!A14518,2))+TIME(MID(Zeitreihen0h15!A14518,12,2),RIGHT(Zeitreihen0h15!A14518,2),0)</f>
        <v>#VALUE!</v>
      </c>
    </row>
    <row r="14519" spans="1:1" x14ac:dyDescent="0.25">
      <c r="A14519" s="78" t="e">
        <f>DATE(MID(Zeitreihen0h15!A14519,7,4),MID(Zeitreihen0h15!A14519,4,2),LEFT(Zeitreihen0h15!A14519,2))+TIME(MID(Zeitreihen0h15!A14519,12,2),RIGHT(Zeitreihen0h15!A14519,2),0)</f>
        <v>#VALUE!</v>
      </c>
    </row>
    <row r="14520" spans="1:1" x14ac:dyDescent="0.25">
      <c r="A14520" s="78" t="e">
        <f>DATE(MID(Zeitreihen0h15!A14520,7,4),MID(Zeitreihen0h15!A14520,4,2),LEFT(Zeitreihen0h15!A14520,2))+TIME(MID(Zeitreihen0h15!A14520,12,2),RIGHT(Zeitreihen0h15!A14520,2),0)</f>
        <v>#VALUE!</v>
      </c>
    </row>
    <row r="14521" spans="1:1" x14ac:dyDescent="0.25">
      <c r="A14521" s="78" t="e">
        <f>DATE(MID(Zeitreihen0h15!A14521,7,4),MID(Zeitreihen0h15!A14521,4,2),LEFT(Zeitreihen0h15!A14521,2))+TIME(MID(Zeitreihen0h15!A14521,12,2),RIGHT(Zeitreihen0h15!A14521,2),0)</f>
        <v>#VALUE!</v>
      </c>
    </row>
    <row r="14522" spans="1:1" x14ac:dyDescent="0.25">
      <c r="A14522" s="78" t="e">
        <f>DATE(MID(Zeitreihen0h15!A14522,7,4),MID(Zeitreihen0h15!A14522,4,2),LEFT(Zeitreihen0h15!A14522,2))+TIME(MID(Zeitreihen0h15!A14522,12,2),RIGHT(Zeitreihen0h15!A14522,2),0)</f>
        <v>#VALUE!</v>
      </c>
    </row>
    <row r="14523" spans="1:1" x14ac:dyDescent="0.25">
      <c r="A14523" s="78" t="e">
        <f>DATE(MID(Zeitreihen0h15!A14523,7,4),MID(Zeitreihen0h15!A14523,4,2),LEFT(Zeitreihen0h15!A14523,2))+TIME(MID(Zeitreihen0h15!A14523,12,2),RIGHT(Zeitreihen0h15!A14523,2),0)</f>
        <v>#VALUE!</v>
      </c>
    </row>
    <row r="14524" spans="1:1" x14ac:dyDescent="0.25">
      <c r="A14524" s="78" t="e">
        <f>DATE(MID(Zeitreihen0h15!A14524,7,4),MID(Zeitreihen0h15!A14524,4,2),LEFT(Zeitreihen0h15!A14524,2))+TIME(MID(Zeitreihen0h15!A14524,12,2),RIGHT(Zeitreihen0h15!A14524,2),0)</f>
        <v>#VALUE!</v>
      </c>
    </row>
    <row r="14525" spans="1:1" x14ac:dyDescent="0.25">
      <c r="A14525" s="78" t="e">
        <f>DATE(MID(Zeitreihen0h15!A14525,7,4),MID(Zeitreihen0h15!A14525,4,2),LEFT(Zeitreihen0h15!A14525,2))+TIME(MID(Zeitreihen0h15!A14525,12,2),RIGHT(Zeitreihen0h15!A14525,2),0)</f>
        <v>#VALUE!</v>
      </c>
    </row>
    <row r="14526" spans="1:1" x14ac:dyDescent="0.25">
      <c r="A14526" s="78" t="e">
        <f>DATE(MID(Zeitreihen0h15!A14526,7,4),MID(Zeitreihen0h15!A14526,4,2),LEFT(Zeitreihen0h15!A14526,2))+TIME(MID(Zeitreihen0h15!A14526,12,2),RIGHT(Zeitreihen0h15!A14526,2),0)</f>
        <v>#VALUE!</v>
      </c>
    </row>
    <row r="14527" spans="1:1" x14ac:dyDescent="0.25">
      <c r="A14527" s="78" t="e">
        <f>DATE(MID(Zeitreihen0h15!A14527,7,4),MID(Zeitreihen0h15!A14527,4,2),LEFT(Zeitreihen0h15!A14527,2))+TIME(MID(Zeitreihen0h15!A14527,12,2),RIGHT(Zeitreihen0h15!A14527,2),0)</f>
        <v>#VALUE!</v>
      </c>
    </row>
    <row r="14528" spans="1:1" x14ac:dyDescent="0.25">
      <c r="A14528" s="78" t="e">
        <f>DATE(MID(Zeitreihen0h15!A14528,7,4),MID(Zeitreihen0h15!A14528,4,2),LEFT(Zeitreihen0h15!A14528,2))+TIME(MID(Zeitreihen0h15!A14528,12,2),RIGHT(Zeitreihen0h15!A14528,2),0)</f>
        <v>#VALUE!</v>
      </c>
    </row>
    <row r="14529" spans="1:1" x14ac:dyDescent="0.25">
      <c r="A14529" s="78" t="e">
        <f>DATE(MID(Zeitreihen0h15!A14529,7,4),MID(Zeitreihen0h15!A14529,4,2),LEFT(Zeitreihen0h15!A14529,2))+TIME(MID(Zeitreihen0h15!A14529,12,2),RIGHT(Zeitreihen0h15!A14529,2),0)</f>
        <v>#VALUE!</v>
      </c>
    </row>
    <row r="14530" spans="1:1" x14ac:dyDescent="0.25">
      <c r="A14530" s="78" t="e">
        <f>DATE(MID(Zeitreihen0h15!A14530,7,4),MID(Zeitreihen0h15!A14530,4,2),LEFT(Zeitreihen0h15!A14530,2))+TIME(MID(Zeitreihen0h15!A14530,12,2),RIGHT(Zeitreihen0h15!A14530,2),0)</f>
        <v>#VALUE!</v>
      </c>
    </row>
    <row r="14531" spans="1:1" x14ac:dyDescent="0.25">
      <c r="A14531" s="78" t="e">
        <f>DATE(MID(Zeitreihen0h15!A14531,7,4),MID(Zeitreihen0h15!A14531,4,2),LEFT(Zeitreihen0h15!A14531,2))+TIME(MID(Zeitreihen0h15!A14531,12,2),RIGHT(Zeitreihen0h15!A14531,2),0)</f>
        <v>#VALUE!</v>
      </c>
    </row>
    <row r="14532" spans="1:1" x14ac:dyDescent="0.25">
      <c r="A14532" s="78" t="e">
        <f>DATE(MID(Zeitreihen0h15!A14532,7,4),MID(Zeitreihen0h15!A14532,4,2),LEFT(Zeitreihen0h15!A14532,2))+TIME(MID(Zeitreihen0h15!A14532,12,2),RIGHT(Zeitreihen0h15!A14532,2),0)</f>
        <v>#VALUE!</v>
      </c>
    </row>
    <row r="14533" spans="1:1" x14ac:dyDescent="0.25">
      <c r="A14533" s="78" t="e">
        <f>DATE(MID(Zeitreihen0h15!A14533,7,4),MID(Zeitreihen0h15!A14533,4,2),LEFT(Zeitreihen0h15!A14533,2))+TIME(MID(Zeitreihen0h15!A14533,12,2),RIGHT(Zeitreihen0h15!A14533,2),0)</f>
        <v>#VALUE!</v>
      </c>
    </row>
    <row r="14534" spans="1:1" x14ac:dyDescent="0.25">
      <c r="A14534" s="78" t="e">
        <f>DATE(MID(Zeitreihen0h15!A14534,7,4),MID(Zeitreihen0h15!A14534,4,2),LEFT(Zeitreihen0h15!A14534,2))+TIME(MID(Zeitreihen0h15!A14534,12,2),RIGHT(Zeitreihen0h15!A14534,2),0)</f>
        <v>#VALUE!</v>
      </c>
    </row>
    <row r="14535" spans="1:1" x14ac:dyDescent="0.25">
      <c r="A14535" s="78" t="e">
        <f>DATE(MID(Zeitreihen0h15!A14535,7,4),MID(Zeitreihen0h15!A14535,4,2),LEFT(Zeitreihen0h15!A14535,2))+TIME(MID(Zeitreihen0h15!A14535,12,2),RIGHT(Zeitreihen0h15!A14535,2),0)</f>
        <v>#VALUE!</v>
      </c>
    </row>
    <row r="14536" spans="1:1" x14ac:dyDescent="0.25">
      <c r="A14536" s="78" t="e">
        <f>DATE(MID(Zeitreihen0h15!A14536,7,4),MID(Zeitreihen0h15!A14536,4,2),LEFT(Zeitreihen0h15!A14536,2))+TIME(MID(Zeitreihen0h15!A14536,12,2),RIGHT(Zeitreihen0h15!A14536,2),0)</f>
        <v>#VALUE!</v>
      </c>
    </row>
    <row r="14537" spans="1:1" x14ac:dyDescent="0.25">
      <c r="A14537" s="78" t="e">
        <f>DATE(MID(Zeitreihen0h15!A14537,7,4),MID(Zeitreihen0h15!A14537,4,2),LEFT(Zeitreihen0h15!A14537,2))+TIME(MID(Zeitreihen0h15!A14537,12,2),RIGHT(Zeitreihen0h15!A14537,2),0)</f>
        <v>#VALUE!</v>
      </c>
    </row>
    <row r="14538" spans="1:1" x14ac:dyDescent="0.25">
      <c r="A14538" s="78" t="e">
        <f>DATE(MID(Zeitreihen0h15!A14538,7,4),MID(Zeitreihen0h15!A14538,4,2),LEFT(Zeitreihen0h15!A14538,2))+TIME(MID(Zeitreihen0h15!A14538,12,2),RIGHT(Zeitreihen0h15!A14538,2),0)</f>
        <v>#VALUE!</v>
      </c>
    </row>
    <row r="14539" spans="1:1" x14ac:dyDescent="0.25">
      <c r="A14539" s="78" t="e">
        <f>DATE(MID(Zeitreihen0h15!A14539,7,4),MID(Zeitreihen0h15!A14539,4,2),LEFT(Zeitreihen0h15!A14539,2))+TIME(MID(Zeitreihen0h15!A14539,12,2),RIGHT(Zeitreihen0h15!A14539,2),0)</f>
        <v>#VALUE!</v>
      </c>
    </row>
    <row r="14540" spans="1:1" x14ac:dyDescent="0.25">
      <c r="A14540" s="78" t="e">
        <f>DATE(MID(Zeitreihen0h15!A14540,7,4),MID(Zeitreihen0h15!A14540,4,2),LEFT(Zeitreihen0h15!A14540,2))+TIME(MID(Zeitreihen0h15!A14540,12,2),RIGHT(Zeitreihen0h15!A14540,2),0)</f>
        <v>#VALUE!</v>
      </c>
    </row>
    <row r="14541" spans="1:1" x14ac:dyDescent="0.25">
      <c r="A14541" s="78" t="e">
        <f>DATE(MID(Zeitreihen0h15!A14541,7,4),MID(Zeitreihen0h15!A14541,4,2),LEFT(Zeitreihen0h15!A14541,2))+TIME(MID(Zeitreihen0h15!A14541,12,2),RIGHT(Zeitreihen0h15!A14541,2),0)</f>
        <v>#VALUE!</v>
      </c>
    </row>
    <row r="14542" spans="1:1" x14ac:dyDescent="0.25">
      <c r="A14542" s="78" t="e">
        <f>DATE(MID(Zeitreihen0h15!A14542,7,4),MID(Zeitreihen0h15!A14542,4,2),LEFT(Zeitreihen0h15!A14542,2))+TIME(MID(Zeitreihen0h15!A14542,12,2),RIGHT(Zeitreihen0h15!A14542,2),0)</f>
        <v>#VALUE!</v>
      </c>
    </row>
    <row r="14543" spans="1:1" x14ac:dyDescent="0.25">
      <c r="A14543" s="78" t="e">
        <f>DATE(MID(Zeitreihen0h15!A14543,7,4),MID(Zeitreihen0h15!A14543,4,2),LEFT(Zeitreihen0h15!A14543,2))+TIME(MID(Zeitreihen0h15!A14543,12,2),RIGHT(Zeitreihen0h15!A14543,2),0)</f>
        <v>#VALUE!</v>
      </c>
    </row>
    <row r="14544" spans="1:1" x14ac:dyDescent="0.25">
      <c r="A14544" s="78" t="e">
        <f>DATE(MID(Zeitreihen0h15!A14544,7,4),MID(Zeitreihen0h15!A14544,4,2),LEFT(Zeitreihen0h15!A14544,2))+TIME(MID(Zeitreihen0h15!A14544,12,2),RIGHT(Zeitreihen0h15!A14544,2),0)</f>
        <v>#VALUE!</v>
      </c>
    </row>
    <row r="14545" spans="1:1" x14ac:dyDescent="0.25">
      <c r="A14545" s="78" t="e">
        <f>DATE(MID(Zeitreihen0h15!A14545,7,4),MID(Zeitreihen0h15!A14545,4,2),LEFT(Zeitreihen0h15!A14545,2))+TIME(MID(Zeitreihen0h15!A14545,12,2),RIGHT(Zeitreihen0h15!A14545,2),0)</f>
        <v>#VALUE!</v>
      </c>
    </row>
    <row r="14546" spans="1:1" x14ac:dyDescent="0.25">
      <c r="A14546" s="78" t="e">
        <f>DATE(MID(Zeitreihen0h15!A14546,7,4),MID(Zeitreihen0h15!A14546,4,2),LEFT(Zeitreihen0h15!A14546,2))+TIME(MID(Zeitreihen0h15!A14546,12,2),RIGHT(Zeitreihen0h15!A14546,2),0)</f>
        <v>#VALUE!</v>
      </c>
    </row>
    <row r="14547" spans="1:1" x14ac:dyDescent="0.25">
      <c r="A14547" s="78" t="e">
        <f>DATE(MID(Zeitreihen0h15!A14547,7,4),MID(Zeitreihen0h15!A14547,4,2),LEFT(Zeitreihen0h15!A14547,2))+TIME(MID(Zeitreihen0h15!A14547,12,2),RIGHT(Zeitreihen0h15!A14547,2),0)</f>
        <v>#VALUE!</v>
      </c>
    </row>
    <row r="14548" spans="1:1" x14ac:dyDescent="0.25">
      <c r="A14548" s="78" t="e">
        <f>DATE(MID(Zeitreihen0h15!A14548,7,4),MID(Zeitreihen0h15!A14548,4,2),LEFT(Zeitreihen0h15!A14548,2))+TIME(MID(Zeitreihen0h15!A14548,12,2),RIGHT(Zeitreihen0h15!A14548,2),0)</f>
        <v>#VALUE!</v>
      </c>
    </row>
    <row r="14549" spans="1:1" x14ac:dyDescent="0.25">
      <c r="A14549" s="78" t="e">
        <f>DATE(MID(Zeitreihen0h15!A14549,7,4),MID(Zeitreihen0h15!A14549,4,2),LEFT(Zeitreihen0h15!A14549,2))+TIME(MID(Zeitreihen0h15!A14549,12,2),RIGHT(Zeitreihen0h15!A14549,2),0)</f>
        <v>#VALUE!</v>
      </c>
    </row>
    <row r="14550" spans="1:1" x14ac:dyDescent="0.25">
      <c r="A14550" s="78" t="e">
        <f>DATE(MID(Zeitreihen0h15!A14550,7,4),MID(Zeitreihen0h15!A14550,4,2),LEFT(Zeitreihen0h15!A14550,2))+TIME(MID(Zeitreihen0h15!A14550,12,2),RIGHT(Zeitreihen0h15!A14550,2),0)</f>
        <v>#VALUE!</v>
      </c>
    </row>
    <row r="14551" spans="1:1" x14ac:dyDescent="0.25">
      <c r="A14551" s="78" t="e">
        <f>DATE(MID(Zeitreihen0h15!A14551,7,4),MID(Zeitreihen0h15!A14551,4,2),LEFT(Zeitreihen0h15!A14551,2))+TIME(MID(Zeitreihen0h15!A14551,12,2),RIGHT(Zeitreihen0h15!A14551,2),0)</f>
        <v>#VALUE!</v>
      </c>
    </row>
    <row r="14552" spans="1:1" x14ac:dyDescent="0.25">
      <c r="A14552" s="78" t="e">
        <f>DATE(MID(Zeitreihen0h15!A14552,7,4),MID(Zeitreihen0h15!A14552,4,2),LEFT(Zeitreihen0h15!A14552,2))+TIME(MID(Zeitreihen0h15!A14552,12,2),RIGHT(Zeitreihen0h15!A14552,2),0)</f>
        <v>#VALUE!</v>
      </c>
    </row>
    <row r="14553" spans="1:1" x14ac:dyDescent="0.25">
      <c r="A14553" s="78" t="e">
        <f>DATE(MID(Zeitreihen0h15!A14553,7,4),MID(Zeitreihen0h15!A14553,4,2),LEFT(Zeitreihen0h15!A14553,2))+TIME(MID(Zeitreihen0h15!A14553,12,2),RIGHT(Zeitreihen0h15!A14553,2),0)</f>
        <v>#VALUE!</v>
      </c>
    </row>
    <row r="14554" spans="1:1" x14ac:dyDescent="0.25">
      <c r="A14554" s="78" t="e">
        <f>DATE(MID(Zeitreihen0h15!A14554,7,4),MID(Zeitreihen0h15!A14554,4,2),LEFT(Zeitreihen0h15!A14554,2))+TIME(MID(Zeitreihen0h15!A14554,12,2),RIGHT(Zeitreihen0h15!A14554,2),0)</f>
        <v>#VALUE!</v>
      </c>
    </row>
    <row r="14555" spans="1:1" x14ac:dyDescent="0.25">
      <c r="A14555" s="78" t="e">
        <f>DATE(MID(Zeitreihen0h15!A14555,7,4),MID(Zeitreihen0h15!A14555,4,2),LEFT(Zeitreihen0h15!A14555,2))+TIME(MID(Zeitreihen0h15!A14555,12,2),RIGHT(Zeitreihen0h15!A14555,2),0)</f>
        <v>#VALUE!</v>
      </c>
    </row>
    <row r="14556" spans="1:1" x14ac:dyDescent="0.25">
      <c r="A14556" s="78" t="e">
        <f>DATE(MID(Zeitreihen0h15!A14556,7,4),MID(Zeitreihen0h15!A14556,4,2),LEFT(Zeitreihen0h15!A14556,2))+TIME(MID(Zeitreihen0h15!A14556,12,2),RIGHT(Zeitreihen0h15!A14556,2),0)</f>
        <v>#VALUE!</v>
      </c>
    </row>
    <row r="14557" spans="1:1" x14ac:dyDescent="0.25">
      <c r="A14557" s="78" t="e">
        <f>DATE(MID(Zeitreihen0h15!A14557,7,4),MID(Zeitreihen0h15!A14557,4,2),LEFT(Zeitreihen0h15!A14557,2))+TIME(MID(Zeitreihen0h15!A14557,12,2),RIGHT(Zeitreihen0h15!A14557,2),0)</f>
        <v>#VALUE!</v>
      </c>
    </row>
    <row r="14558" spans="1:1" x14ac:dyDescent="0.25">
      <c r="A14558" s="78" t="e">
        <f>DATE(MID(Zeitreihen0h15!A14558,7,4),MID(Zeitreihen0h15!A14558,4,2),LEFT(Zeitreihen0h15!A14558,2))+TIME(MID(Zeitreihen0h15!A14558,12,2),RIGHT(Zeitreihen0h15!A14558,2),0)</f>
        <v>#VALUE!</v>
      </c>
    </row>
    <row r="14559" spans="1:1" x14ac:dyDescent="0.25">
      <c r="A14559" s="78" t="e">
        <f>DATE(MID(Zeitreihen0h15!A14559,7,4),MID(Zeitreihen0h15!A14559,4,2),LEFT(Zeitreihen0h15!A14559,2))+TIME(MID(Zeitreihen0h15!A14559,12,2),RIGHT(Zeitreihen0h15!A14559,2),0)</f>
        <v>#VALUE!</v>
      </c>
    </row>
    <row r="14560" spans="1:1" x14ac:dyDescent="0.25">
      <c r="A14560" s="78" t="e">
        <f>DATE(MID(Zeitreihen0h15!A14560,7,4),MID(Zeitreihen0h15!A14560,4,2),LEFT(Zeitreihen0h15!A14560,2))+TIME(MID(Zeitreihen0h15!A14560,12,2),RIGHT(Zeitreihen0h15!A14560,2),0)</f>
        <v>#VALUE!</v>
      </c>
    </row>
    <row r="14561" spans="1:1" x14ac:dyDescent="0.25">
      <c r="A14561" s="78" t="e">
        <f>DATE(MID(Zeitreihen0h15!A14561,7,4),MID(Zeitreihen0h15!A14561,4,2),LEFT(Zeitreihen0h15!A14561,2))+TIME(MID(Zeitreihen0h15!A14561,12,2),RIGHT(Zeitreihen0h15!A14561,2),0)</f>
        <v>#VALUE!</v>
      </c>
    </row>
    <row r="14562" spans="1:1" x14ac:dyDescent="0.25">
      <c r="A14562" s="78" t="e">
        <f>DATE(MID(Zeitreihen0h15!A14562,7,4),MID(Zeitreihen0h15!A14562,4,2),LEFT(Zeitreihen0h15!A14562,2))+TIME(MID(Zeitreihen0h15!A14562,12,2),RIGHT(Zeitreihen0h15!A14562,2),0)</f>
        <v>#VALUE!</v>
      </c>
    </row>
    <row r="14563" spans="1:1" x14ac:dyDescent="0.25">
      <c r="A14563" s="78" t="e">
        <f>DATE(MID(Zeitreihen0h15!A14563,7,4),MID(Zeitreihen0h15!A14563,4,2),LEFT(Zeitreihen0h15!A14563,2))+TIME(MID(Zeitreihen0h15!A14563,12,2),RIGHT(Zeitreihen0h15!A14563,2),0)</f>
        <v>#VALUE!</v>
      </c>
    </row>
    <row r="14564" spans="1:1" x14ac:dyDescent="0.25">
      <c r="A14564" s="78" t="e">
        <f>DATE(MID(Zeitreihen0h15!A14564,7,4),MID(Zeitreihen0h15!A14564,4,2),LEFT(Zeitreihen0h15!A14564,2))+TIME(MID(Zeitreihen0h15!A14564,12,2),RIGHT(Zeitreihen0h15!A14564,2),0)</f>
        <v>#VALUE!</v>
      </c>
    </row>
    <row r="14565" spans="1:1" x14ac:dyDescent="0.25">
      <c r="A14565" s="78" t="e">
        <f>DATE(MID(Zeitreihen0h15!A14565,7,4),MID(Zeitreihen0h15!A14565,4,2),LEFT(Zeitreihen0h15!A14565,2))+TIME(MID(Zeitreihen0h15!A14565,12,2),RIGHT(Zeitreihen0h15!A14565,2),0)</f>
        <v>#VALUE!</v>
      </c>
    </row>
    <row r="14566" spans="1:1" x14ac:dyDescent="0.25">
      <c r="A14566" s="78" t="e">
        <f>DATE(MID(Zeitreihen0h15!A14566,7,4),MID(Zeitreihen0h15!A14566,4,2),LEFT(Zeitreihen0h15!A14566,2))+TIME(MID(Zeitreihen0h15!A14566,12,2),RIGHT(Zeitreihen0h15!A14566,2),0)</f>
        <v>#VALUE!</v>
      </c>
    </row>
    <row r="14567" spans="1:1" x14ac:dyDescent="0.25">
      <c r="A14567" s="78" t="e">
        <f>DATE(MID(Zeitreihen0h15!A14567,7,4),MID(Zeitreihen0h15!A14567,4,2),LEFT(Zeitreihen0h15!A14567,2))+TIME(MID(Zeitreihen0h15!A14567,12,2),RIGHT(Zeitreihen0h15!A14567,2),0)</f>
        <v>#VALUE!</v>
      </c>
    </row>
    <row r="14568" spans="1:1" x14ac:dyDescent="0.25">
      <c r="A14568" s="78" t="e">
        <f>DATE(MID(Zeitreihen0h15!A14568,7,4),MID(Zeitreihen0h15!A14568,4,2),LEFT(Zeitreihen0h15!A14568,2))+TIME(MID(Zeitreihen0h15!A14568,12,2),RIGHT(Zeitreihen0h15!A14568,2),0)</f>
        <v>#VALUE!</v>
      </c>
    </row>
    <row r="14569" spans="1:1" x14ac:dyDescent="0.25">
      <c r="A14569" s="78" t="e">
        <f>DATE(MID(Zeitreihen0h15!A14569,7,4),MID(Zeitreihen0h15!A14569,4,2),LEFT(Zeitreihen0h15!A14569,2))+TIME(MID(Zeitreihen0h15!A14569,12,2),RIGHT(Zeitreihen0h15!A14569,2),0)</f>
        <v>#VALUE!</v>
      </c>
    </row>
    <row r="14570" spans="1:1" x14ac:dyDescent="0.25">
      <c r="A14570" s="78" t="e">
        <f>DATE(MID(Zeitreihen0h15!A14570,7,4),MID(Zeitreihen0h15!A14570,4,2),LEFT(Zeitreihen0h15!A14570,2))+TIME(MID(Zeitreihen0h15!A14570,12,2),RIGHT(Zeitreihen0h15!A14570,2),0)</f>
        <v>#VALUE!</v>
      </c>
    </row>
    <row r="14571" spans="1:1" x14ac:dyDescent="0.25">
      <c r="A14571" s="78" t="e">
        <f>DATE(MID(Zeitreihen0h15!A14571,7,4),MID(Zeitreihen0h15!A14571,4,2),LEFT(Zeitreihen0h15!A14571,2))+TIME(MID(Zeitreihen0h15!A14571,12,2),RIGHT(Zeitreihen0h15!A14571,2),0)</f>
        <v>#VALUE!</v>
      </c>
    </row>
    <row r="14572" spans="1:1" x14ac:dyDescent="0.25">
      <c r="A14572" s="78" t="e">
        <f>DATE(MID(Zeitreihen0h15!A14572,7,4),MID(Zeitreihen0h15!A14572,4,2),LEFT(Zeitreihen0h15!A14572,2))+TIME(MID(Zeitreihen0h15!A14572,12,2),RIGHT(Zeitreihen0h15!A14572,2),0)</f>
        <v>#VALUE!</v>
      </c>
    </row>
    <row r="14573" spans="1:1" x14ac:dyDescent="0.25">
      <c r="A14573" s="78" t="e">
        <f>DATE(MID(Zeitreihen0h15!A14573,7,4),MID(Zeitreihen0h15!A14573,4,2),LEFT(Zeitreihen0h15!A14573,2))+TIME(MID(Zeitreihen0h15!A14573,12,2),RIGHT(Zeitreihen0h15!A14573,2),0)</f>
        <v>#VALUE!</v>
      </c>
    </row>
    <row r="14574" spans="1:1" x14ac:dyDescent="0.25">
      <c r="A14574" s="78" t="e">
        <f>DATE(MID(Zeitreihen0h15!A14574,7,4),MID(Zeitreihen0h15!A14574,4,2),LEFT(Zeitreihen0h15!A14574,2))+TIME(MID(Zeitreihen0h15!A14574,12,2),RIGHT(Zeitreihen0h15!A14574,2),0)</f>
        <v>#VALUE!</v>
      </c>
    </row>
    <row r="14575" spans="1:1" x14ac:dyDescent="0.25">
      <c r="A14575" s="78" t="e">
        <f>DATE(MID(Zeitreihen0h15!A14575,7,4),MID(Zeitreihen0h15!A14575,4,2),LEFT(Zeitreihen0h15!A14575,2))+TIME(MID(Zeitreihen0h15!A14575,12,2),RIGHT(Zeitreihen0h15!A14575,2),0)</f>
        <v>#VALUE!</v>
      </c>
    </row>
    <row r="14576" spans="1:1" x14ac:dyDescent="0.25">
      <c r="A14576" s="78" t="e">
        <f>DATE(MID(Zeitreihen0h15!A14576,7,4),MID(Zeitreihen0h15!A14576,4,2),LEFT(Zeitreihen0h15!A14576,2))+TIME(MID(Zeitreihen0h15!A14576,12,2),RIGHT(Zeitreihen0h15!A14576,2),0)</f>
        <v>#VALUE!</v>
      </c>
    </row>
    <row r="14577" spans="1:1" x14ac:dyDescent="0.25">
      <c r="A14577" s="78" t="e">
        <f>DATE(MID(Zeitreihen0h15!A14577,7,4),MID(Zeitreihen0h15!A14577,4,2),LEFT(Zeitreihen0h15!A14577,2))+TIME(MID(Zeitreihen0h15!A14577,12,2),RIGHT(Zeitreihen0h15!A14577,2),0)</f>
        <v>#VALUE!</v>
      </c>
    </row>
    <row r="14578" spans="1:1" x14ac:dyDescent="0.25">
      <c r="A14578" s="78" t="e">
        <f>DATE(MID(Zeitreihen0h15!A14578,7,4),MID(Zeitreihen0h15!A14578,4,2),LEFT(Zeitreihen0h15!A14578,2))+TIME(MID(Zeitreihen0h15!A14578,12,2),RIGHT(Zeitreihen0h15!A14578,2),0)</f>
        <v>#VALUE!</v>
      </c>
    </row>
    <row r="14579" spans="1:1" x14ac:dyDescent="0.25">
      <c r="A14579" s="78" t="e">
        <f>DATE(MID(Zeitreihen0h15!A14579,7,4),MID(Zeitreihen0h15!A14579,4,2),LEFT(Zeitreihen0h15!A14579,2))+TIME(MID(Zeitreihen0h15!A14579,12,2),RIGHT(Zeitreihen0h15!A14579,2),0)</f>
        <v>#VALUE!</v>
      </c>
    </row>
    <row r="14580" spans="1:1" x14ac:dyDescent="0.25">
      <c r="A14580" s="78" t="e">
        <f>DATE(MID(Zeitreihen0h15!A14580,7,4),MID(Zeitreihen0h15!A14580,4,2),LEFT(Zeitreihen0h15!A14580,2))+TIME(MID(Zeitreihen0h15!A14580,12,2),RIGHT(Zeitreihen0h15!A14580,2),0)</f>
        <v>#VALUE!</v>
      </c>
    </row>
    <row r="14581" spans="1:1" x14ac:dyDescent="0.25">
      <c r="A14581" s="78" t="e">
        <f>DATE(MID(Zeitreihen0h15!A14581,7,4),MID(Zeitreihen0h15!A14581,4,2),LEFT(Zeitreihen0h15!A14581,2))+TIME(MID(Zeitreihen0h15!A14581,12,2),RIGHT(Zeitreihen0h15!A14581,2),0)</f>
        <v>#VALUE!</v>
      </c>
    </row>
    <row r="14582" spans="1:1" x14ac:dyDescent="0.25">
      <c r="A14582" s="78" t="e">
        <f>DATE(MID(Zeitreihen0h15!A14582,7,4),MID(Zeitreihen0h15!A14582,4,2),LEFT(Zeitreihen0h15!A14582,2))+TIME(MID(Zeitreihen0h15!A14582,12,2),RIGHT(Zeitreihen0h15!A14582,2),0)</f>
        <v>#VALUE!</v>
      </c>
    </row>
    <row r="14583" spans="1:1" x14ac:dyDescent="0.25">
      <c r="A14583" s="78" t="e">
        <f>DATE(MID(Zeitreihen0h15!A14583,7,4),MID(Zeitreihen0h15!A14583,4,2),LEFT(Zeitreihen0h15!A14583,2))+TIME(MID(Zeitreihen0h15!A14583,12,2),RIGHT(Zeitreihen0h15!A14583,2),0)</f>
        <v>#VALUE!</v>
      </c>
    </row>
    <row r="14584" spans="1:1" x14ac:dyDescent="0.25">
      <c r="A14584" s="78" t="e">
        <f>DATE(MID(Zeitreihen0h15!A14584,7,4),MID(Zeitreihen0h15!A14584,4,2),LEFT(Zeitreihen0h15!A14584,2))+TIME(MID(Zeitreihen0h15!A14584,12,2),RIGHT(Zeitreihen0h15!A14584,2),0)</f>
        <v>#VALUE!</v>
      </c>
    </row>
    <row r="14585" spans="1:1" x14ac:dyDescent="0.25">
      <c r="A14585" s="78" t="e">
        <f>DATE(MID(Zeitreihen0h15!A14585,7,4),MID(Zeitreihen0h15!A14585,4,2),LEFT(Zeitreihen0h15!A14585,2))+TIME(MID(Zeitreihen0h15!A14585,12,2),RIGHT(Zeitreihen0h15!A14585,2),0)</f>
        <v>#VALUE!</v>
      </c>
    </row>
    <row r="14586" spans="1:1" x14ac:dyDescent="0.25">
      <c r="A14586" s="78" t="e">
        <f>DATE(MID(Zeitreihen0h15!A14586,7,4),MID(Zeitreihen0h15!A14586,4,2),LEFT(Zeitreihen0h15!A14586,2))+TIME(MID(Zeitreihen0h15!A14586,12,2),RIGHT(Zeitreihen0h15!A14586,2),0)</f>
        <v>#VALUE!</v>
      </c>
    </row>
    <row r="14587" spans="1:1" x14ac:dyDescent="0.25">
      <c r="A14587" s="78" t="e">
        <f>DATE(MID(Zeitreihen0h15!A14587,7,4),MID(Zeitreihen0h15!A14587,4,2),LEFT(Zeitreihen0h15!A14587,2))+TIME(MID(Zeitreihen0h15!A14587,12,2),RIGHT(Zeitreihen0h15!A14587,2),0)</f>
        <v>#VALUE!</v>
      </c>
    </row>
    <row r="14588" spans="1:1" x14ac:dyDescent="0.25">
      <c r="A14588" s="78" t="e">
        <f>DATE(MID(Zeitreihen0h15!A14588,7,4),MID(Zeitreihen0h15!A14588,4,2),LEFT(Zeitreihen0h15!A14588,2))+TIME(MID(Zeitreihen0h15!A14588,12,2),RIGHT(Zeitreihen0h15!A14588,2),0)</f>
        <v>#VALUE!</v>
      </c>
    </row>
    <row r="14589" spans="1:1" x14ac:dyDescent="0.25">
      <c r="A14589" s="78" t="e">
        <f>DATE(MID(Zeitreihen0h15!A14589,7,4),MID(Zeitreihen0h15!A14589,4,2),LEFT(Zeitreihen0h15!A14589,2))+TIME(MID(Zeitreihen0h15!A14589,12,2),RIGHT(Zeitreihen0h15!A14589,2),0)</f>
        <v>#VALUE!</v>
      </c>
    </row>
    <row r="14590" spans="1:1" x14ac:dyDescent="0.25">
      <c r="A14590" s="78" t="e">
        <f>DATE(MID(Zeitreihen0h15!A14590,7,4),MID(Zeitreihen0h15!A14590,4,2),LEFT(Zeitreihen0h15!A14590,2))+TIME(MID(Zeitreihen0h15!A14590,12,2),RIGHT(Zeitreihen0h15!A14590,2),0)</f>
        <v>#VALUE!</v>
      </c>
    </row>
    <row r="14591" spans="1:1" x14ac:dyDescent="0.25">
      <c r="A14591" s="78" t="e">
        <f>DATE(MID(Zeitreihen0h15!A14591,7,4),MID(Zeitreihen0h15!A14591,4,2),LEFT(Zeitreihen0h15!A14591,2))+TIME(MID(Zeitreihen0h15!A14591,12,2),RIGHT(Zeitreihen0h15!A14591,2),0)</f>
        <v>#VALUE!</v>
      </c>
    </row>
    <row r="14592" spans="1:1" x14ac:dyDescent="0.25">
      <c r="A14592" s="78" t="e">
        <f>DATE(MID(Zeitreihen0h15!A14592,7,4),MID(Zeitreihen0h15!A14592,4,2),LEFT(Zeitreihen0h15!A14592,2))+TIME(MID(Zeitreihen0h15!A14592,12,2),RIGHT(Zeitreihen0h15!A14592,2),0)</f>
        <v>#VALUE!</v>
      </c>
    </row>
    <row r="14593" spans="1:1" x14ac:dyDescent="0.25">
      <c r="A14593" s="78" t="e">
        <f>DATE(MID(Zeitreihen0h15!A14593,7,4),MID(Zeitreihen0h15!A14593,4,2),LEFT(Zeitreihen0h15!A14593,2))+TIME(MID(Zeitreihen0h15!A14593,12,2),RIGHT(Zeitreihen0h15!A14593,2),0)</f>
        <v>#VALUE!</v>
      </c>
    </row>
    <row r="14594" spans="1:1" x14ac:dyDescent="0.25">
      <c r="A14594" s="78" t="e">
        <f>DATE(MID(Zeitreihen0h15!A14594,7,4),MID(Zeitreihen0h15!A14594,4,2),LEFT(Zeitreihen0h15!A14594,2))+TIME(MID(Zeitreihen0h15!A14594,12,2),RIGHT(Zeitreihen0h15!A14594,2),0)</f>
        <v>#VALUE!</v>
      </c>
    </row>
    <row r="14595" spans="1:1" x14ac:dyDescent="0.25">
      <c r="A14595" s="78" t="e">
        <f>DATE(MID(Zeitreihen0h15!A14595,7,4),MID(Zeitreihen0h15!A14595,4,2),LEFT(Zeitreihen0h15!A14595,2))+TIME(MID(Zeitreihen0h15!A14595,12,2),RIGHT(Zeitreihen0h15!A14595,2),0)</f>
        <v>#VALUE!</v>
      </c>
    </row>
    <row r="14596" spans="1:1" x14ac:dyDescent="0.25">
      <c r="A14596" s="78" t="e">
        <f>DATE(MID(Zeitreihen0h15!A14596,7,4),MID(Zeitreihen0h15!A14596,4,2),LEFT(Zeitreihen0h15!A14596,2))+TIME(MID(Zeitreihen0h15!A14596,12,2),RIGHT(Zeitreihen0h15!A14596,2),0)</f>
        <v>#VALUE!</v>
      </c>
    </row>
    <row r="14597" spans="1:1" x14ac:dyDescent="0.25">
      <c r="A14597" s="78" t="e">
        <f>DATE(MID(Zeitreihen0h15!A14597,7,4),MID(Zeitreihen0h15!A14597,4,2),LEFT(Zeitreihen0h15!A14597,2))+TIME(MID(Zeitreihen0h15!A14597,12,2),RIGHT(Zeitreihen0h15!A14597,2),0)</f>
        <v>#VALUE!</v>
      </c>
    </row>
    <row r="14598" spans="1:1" x14ac:dyDescent="0.25">
      <c r="A14598" s="78" t="e">
        <f>DATE(MID(Zeitreihen0h15!A14598,7,4),MID(Zeitreihen0h15!A14598,4,2),LEFT(Zeitreihen0h15!A14598,2))+TIME(MID(Zeitreihen0h15!A14598,12,2),RIGHT(Zeitreihen0h15!A14598,2),0)</f>
        <v>#VALUE!</v>
      </c>
    </row>
    <row r="14599" spans="1:1" x14ac:dyDescent="0.25">
      <c r="A14599" s="78" t="e">
        <f>DATE(MID(Zeitreihen0h15!A14599,7,4),MID(Zeitreihen0h15!A14599,4,2),LEFT(Zeitreihen0h15!A14599,2))+TIME(MID(Zeitreihen0h15!A14599,12,2),RIGHT(Zeitreihen0h15!A14599,2),0)</f>
        <v>#VALUE!</v>
      </c>
    </row>
    <row r="14600" spans="1:1" x14ac:dyDescent="0.25">
      <c r="A14600" s="78" t="e">
        <f>DATE(MID(Zeitreihen0h15!A14600,7,4),MID(Zeitreihen0h15!A14600,4,2),LEFT(Zeitreihen0h15!A14600,2))+TIME(MID(Zeitreihen0h15!A14600,12,2),RIGHT(Zeitreihen0h15!A14600,2),0)</f>
        <v>#VALUE!</v>
      </c>
    </row>
    <row r="14601" spans="1:1" x14ac:dyDescent="0.25">
      <c r="A14601" s="78" t="e">
        <f>DATE(MID(Zeitreihen0h15!A14601,7,4),MID(Zeitreihen0h15!A14601,4,2),LEFT(Zeitreihen0h15!A14601,2))+TIME(MID(Zeitreihen0h15!A14601,12,2),RIGHT(Zeitreihen0h15!A14601,2),0)</f>
        <v>#VALUE!</v>
      </c>
    </row>
    <row r="14602" spans="1:1" x14ac:dyDescent="0.25">
      <c r="A14602" s="78" t="e">
        <f>DATE(MID(Zeitreihen0h15!A14602,7,4),MID(Zeitreihen0h15!A14602,4,2),LEFT(Zeitreihen0h15!A14602,2))+TIME(MID(Zeitreihen0h15!A14602,12,2),RIGHT(Zeitreihen0h15!A14602,2),0)</f>
        <v>#VALUE!</v>
      </c>
    </row>
    <row r="14603" spans="1:1" x14ac:dyDescent="0.25">
      <c r="A14603" s="78" t="e">
        <f>DATE(MID(Zeitreihen0h15!A14603,7,4),MID(Zeitreihen0h15!A14603,4,2),LEFT(Zeitreihen0h15!A14603,2))+TIME(MID(Zeitreihen0h15!A14603,12,2),RIGHT(Zeitreihen0h15!A14603,2),0)</f>
        <v>#VALUE!</v>
      </c>
    </row>
    <row r="14604" spans="1:1" x14ac:dyDescent="0.25">
      <c r="A14604" s="78" t="e">
        <f>DATE(MID(Zeitreihen0h15!A14604,7,4),MID(Zeitreihen0h15!A14604,4,2),LEFT(Zeitreihen0h15!A14604,2))+TIME(MID(Zeitreihen0h15!A14604,12,2),RIGHT(Zeitreihen0h15!A14604,2),0)</f>
        <v>#VALUE!</v>
      </c>
    </row>
    <row r="14605" spans="1:1" x14ac:dyDescent="0.25">
      <c r="A14605" s="78" t="e">
        <f>DATE(MID(Zeitreihen0h15!A14605,7,4),MID(Zeitreihen0h15!A14605,4,2),LEFT(Zeitreihen0h15!A14605,2))+TIME(MID(Zeitreihen0h15!A14605,12,2),RIGHT(Zeitreihen0h15!A14605,2),0)</f>
        <v>#VALUE!</v>
      </c>
    </row>
    <row r="14606" spans="1:1" x14ac:dyDescent="0.25">
      <c r="A14606" s="78" t="e">
        <f>DATE(MID(Zeitreihen0h15!A14606,7,4),MID(Zeitreihen0h15!A14606,4,2),LEFT(Zeitreihen0h15!A14606,2))+TIME(MID(Zeitreihen0h15!A14606,12,2),RIGHT(Zeitreihen0h15!A14606,2),0)</f>
        <v>#VALUE!</v>
      </c>
    </row>
    <row r="14607" spans="1:1" x14ac:dyDescent="0.25">
      <c r="A14607" s="78" t="e">
        <f>DATE(MID(Zeitreihen0h15!A14607,7,4),MID(Zeitreihen0h15!A14607,4,2),LEFT(Zeitreihen0h15!A14607,2))+TIME(MID(Zeitreihen0h15!A14607,12,2),RIGHT(Zeitreihen0h15!A14607,2),0)</f>
        <v>#VALUE!</v>
      </c>
    </row>
    <row r="14608" spans="1:1" x14ac:dyDescent="0.25">
      <c r="A14608" s="78" t="e">
        <f>DATE(MID(Zeitreihen0h15!A14608,7,4),MID(Zeitreihen0h15!A14608,4,2),LEFT(Zeitreihen0h15!A14608,2))+TIME(MID(Zeitreihen0h15!A14608,12,2),RIGHT(Zeitreihen0h15!A14608,2),0)</f>
        <v>#VALUE!</v>
      </c>
    </row>
    <row r="14609" spans="1:1" x14ac:dyDescent="0.25">
      <c r="A14609" s="78" t="e">
        <f>DATE(MID(Zeitreihen0h15!A14609,7,4),MID(Zeitreihen0h15!A14609,4,2),LEFT(Zeitreihen0h15!A14609,2))+TIME(MID(Zeitreihen0h15!A14609,12,2),RIGHT(Zeitreihen0h15!A14609,2),0)</f>
        <v>#VALUE!</v>
      </c>
    </row>
    <row r="14610" spans="1:1" x14ac:dyDescent="0.25">
      <c r="A14610" s="78" t="e">
        <f>DATE(MID(Zeitreihen0h15!A14610,7,4),MID(Zeitreihen0h15!A14610,4,2),LEFT(Zeitreihen0h15!A14610,2))+TIME(MID(Zeitreihen0h15!A14610,12,2),RIGHT(Zeitreihen0h15!A14610,2),0)</f>
        <v>#VALUE!</v>
      </c>
    </row>
    <row r="14611" spans="1:1" x14ac:dyDescent="0.25">
      <c r="A14611" s="78" t="e">
        <f>DATE(MID(Zeitreihen0h15!A14611,7,4),MID(Zeitreihen0h15!A14611,4,2),LEFT(Zeitreihen0h15!A14611,2))+TIME(MID(Zeitreihen0h15!A14611,12,2),RIGHT(Zeitreihen0h15!A14611,2),0)</f>
        <v>#VALUE!</v>
      </c>
    </row>
    <row r="14612" spans="1:1" x14ac:dyDescent="0.25">
      <c r="A14612" s="78" t="e">
        <f>DATE(MID(Zeitreihen0h15!A14612,7,4),MID(Zeitreihen0h15!A14612,4,2),LEFT(Zeitreihen0h15!A14612,2))+TIME(MID(Zeitreihen0h15!A14612,12,2),RIGHT(Zeitreihen0h15!A14612,2),0)</f>
        <v>#VALUE!</v>
      </c>
    </row>
    <row r="14613" spans="1:1" x14ac:dyDescent="0.25">
      <c r="A14613" s="78" t="e">
        <f>DATE(MID(Zeitreihen0h15!A14613,7,4),MID(Zeitreihen0h15!A14613,4,2),LEFT(Zeitreihen0h15!A14613,2))+TIME(MID(Zeitreihen0h15!A14613,12,2),RIGHT(Zeitreihen0h15!A14613,2),0)</f>
        <v>#VALUE!</v>
      </c>
    </row>
    <row r="14614" spans="1:1" x14ac:dyDescent="0.25">
      <c r="A14614" s="78" t="e">
        <f>DATE(MID(Zeitreihen0h15!A14614,7,4),MID(Zeitreihen0h15!A14614,4,2),LEFT(Zeitreihen0h15!A14614,2))+TIME(MID(Zeitreihen0h15!A14614,12,2),RIGHT(Zeitreihen0h15!A14614,2),0)</f>
        <v>#VALUE!</v>
      </c>
    </row>
    <row r="14615" spans="1:1" x14ac:dyDescent="0.25">
      <c r="A14615" s="78" t="e">
        <f>DATE(MID(Zeitreihen0h15!A14615,7,4),MID(Zeitreihen0h15!A14615,4,2),LEFT(Zeitreihen0h15!A14615,2))+TIME(MID(Zeitreihen0h15!A14615,12,2),RIGHT(Zeitreihen0h15!A14615,2),0)</f>
        <v>#VALUE!</v>
      </c>
    </row>
    <row r="14616" spans="1:1" x14ac:dyDescent="0.25">
      <c r="A14616" s="78" t="e">
        <f>DATE(MID(Zeitreihen0h15!A14616,7,4),MID(Zeitreihen0h15!A14616,4,2),LEFT(Zeitreihen0h15!A14616,2))+TIME(MID(Zeitreihen0h15!A14616,12,2),RIGHT(Zeitreihen0h15!A14616,2),0)</f>
        <v>#VALUE!</v>
      </c>
    </row>
    <row r="14617" spans="1:1" x14ac:dyDescent="0.25">
      <c r="A14617" s="78" t="e">
        <f>DATE(MID(Zeitreihen0h15!A14617,7,4),MID(Zeitreihen0h15!A14617,4,2),LEFT(Zeitreihen0h15!A14617,2))+TIME(MID(Zeitreihen0h15!A14617,12,2),RIGHT(Zeitreihen0h15!A14617,2),0)</f>
        <v>#VALUE!</v>
      </c>
    </row>
    <row r="14618" spans="1:1" x14ac:dyDescent="0.25">
      <c r="A14618" s="78" t="e">
        <f>DATE(MID(Zeitreihen0h15!A14618,7,4),MID(Zeitreihen0h15!A14618,4,2),LEFT(Zeitreihen0h15!A14618,2))+TIME(MID(Zeitreihen0h15!A14618,12,2),RIGHT(Zeitreihen0h15!A14618,2),0)</f>
        <v>#VALUE!</v>
      </c>
    </row>
    <row r="14619" spans="1:1" x14ac:dyDescent="0.25">
      <c r="A14619" s="78" t="e">
        <f>DATE(MID(Zeitreihen0h15!A14619,7,4),MID(Zeitreihen0h15!A14619,4,2),LEFT(Zeitreihen0h15!A14619,2))+TIME(MID(Zeitreihen0h15!A14619,12,2),RIGHT(Zeitreihen0h15!A14619,2),0)</f>
        <v>#VALUE!</v>
      </c>
    </row>
    <row r="14620" spans="1:1" x14ac:dyDescent="0.25">
      <c r="A14620" s="78" t="e">
        <f>DATE(MID(Zeitreihen0h15!A14620,7,4),MID(Zeitreihen0h15!A14620,4,2),LEFT(Zeitreihen0h15!A14620,2))+TIME(MID(Zeitreihen0h15!A14620,12,2),RIGHT(Zeitreihen0h15!A14620,2),0)</f>
        <v>#VALUE!</v>
      </c>
    </row>
    <row r="14621" spans="1:1" x14ac:dyDescent="0.25">
      <c r="A14621" s="78" t="e">
        <f>DATE(MID(Zeitreihen0h15!A14621,7,4),MID(Zeitreihen0h15!A14621,4,2),LEFT(Zeitreihen0h15!A14621,2))+TIME(MID(Zeitreihen0h15!A14621,12,2),RIGHT(Zeitreihen0h15!A14621,2),0)</f>
        <v>#VALUE!</v>
      </c>
    </row>
    <row r="14622" spans="1:1" x14ac:dyDescent="0.25">
      <c r="A14622" s="78" t="e">
        <f>DATE(MID(Zeitreihen0h15!A14622,7,4),MID(Zeitreihen0h15!A14622,4,2),LEFT(Zeitreihen0h15!A14622,2))+TIME(MID(Zeitreihen0h15!A14622,12,2),RIGHT(Zeitreihen0h15!A14622,2),0)</f>
        <v>#VALUE!</v>
      </c>
    </row>
    <row r="14623" spans="1:1" x14ac:dyDescent="0.25">
      <c r="A14623" s="78" t="e">
        <f>DATE(MID(Zeitreihen0h15!A14623,7,4),MID(Zeitreihen0h15!A14623,4,2),LEFT(Zeitreihen0h15!A14623,2))+TIME(MID(Zeitreihen0h15!A14623,12,2),RIGHT(Zeitreihen0h15!A14623,2),0)</f>
        <v>#VALUE!</v>
      </c>
    </row>
    <row r="14624" spans="1:1" x14ac:dyDescent="0.25">
      <c r="A14624" s="78" t="e">
        <f>DATE(MID(Zeitreihen0h15!A14624,7,4),MID(Zeitreihen0h15!A14624,4,2),LEFT(Zeitreihen0h15!A14624,2))+TIME(MID(Zeitreihen0h15!A14624,12,2),RIGHT(Zeitreihen0h15!A14624,2),0)</f>
        <v>#VALUE!</v>
      </c>
    </row>
    <row r="14625" spans="1:1" x14ac:dyDescent="0.25">
      <c r="A14625" s="78" t="e">
        <f>DATE(MID(Zeitreihen0h15!A14625,7,4),MID(Zeitreihen0h15!A14625,4,2),LEFT(Zeitreihen0h15!A14625,2))+TIME(MID(Zeitreihen0h15!A14625,12,2),RIGHT(Zeitreihen0h15!A14625,2),0)</f>
        <v>#VALUE!</v>
      </c>
    </row>
    <row r="14626" spans="1:1" x14ac:dyDescent="0.25">
      <c r="A14626" s="78" t="e">
        <f>DATE(MID(Zeitreihen0h15!A14626,7,4),MID(Zeitreihen0h15!A14626,4,2),LEFT(Zeitreihen0h15!A14626,2))+TIME(MID(Zeitreihen0h15!A14626,12,2),RIGHT(Zeitreihen0h15!A14626,2),0)</f>
        <v>#VALUE!</v>
      </c>
    </row>
    <row r="14627" spans="1:1" x14ac:dyDescent="0.25">
      <c r="A14627" s="78" t="e">
        <f>DATE(MID(Zeitreihen0h15!A14627,7,4),MID(Zeitreihen0h15!A14627,4,2),LEFT(Zeitreihen0h15!A14627,2))+TIME(MID(Zeitreihen0h15!A14627,12,2),RIGHT(Zeitreihen0h15!A14627,2),0)</f>
        <v>#VALUE!</v>
      </c>
    </row>
    <row r="14628" spans="1:1" x14ac:dyDescent="0.25">
      <c r="A14628" s="78" t="e">
        <f>DATE(MID(Zeitreihen0h15!A14628,7,4),MID(Zeitreihen0h15!A14628,4,2),LEFT(Zeitreihen0h15!A14628,2))+TIME(MID(Zeitreihen0h15!A14628,12,2),RIGHT(Zeitreihen0h15!A14628,2),0)</f>
        <v>#VALUE!</v>
      </c>
    </row>
    <row r="14629" spans="1:1" x14ac:dyDescent="0.25">
      <c r="A14629" s="78" t="e">
        <f>DATE(MID(Zeitreihen0h15!A14629,7,4),MID(Zeitreihen0h15!A14629,4,2),LEFT(Zeitreihen0h15!A14629,2))+TIME(MID(Zeitreihen0h15!A14629,12,2),RIGHT(Zeitreihen0h15!A14629,2),0)</f>
        <v>#VALUE!</v>
      </c>
    </row>
    <row r="14630" spans="1:1" x14ac:dyDescent="0.25">
      <c r="A14630" s="78" t="e">
        <f>DATE(MID(Zeitreihen0h15!A14630,7,4),MID(Zeitreihen0h15!A14630,4,2),LEFT(Zeitreihen0h15!A14630,2))+TIME(MID(Zeitreihen0h15!A14630,12,2),RIGHT(Zeitreihen0h15!A14630,2),0)</f>
        <v>#VALUE!</v>
      </c>
    </row>
    <row r="14631" spans="1:1" x14ac:dyDescent="0.25">
      <c r="A14631" s="78" t="e">
        <f>DATE(MID(Zeitreihen0h15!A14631,7,4),MID(Zeitreihen0h15!A14631,4,2),LEFT(Zeitreihen0h15!A14631,2))+TIME(MID(Zeitreihen0h15!A14631,12,2),RIGHT(Zeitreihen0h15!A14631,2),0)</f>
        <v>#VALUE!</v>
      </c>
    </row>
    <row r="14632" spans="1:1" x14ac:dyDescent="0.25">
      <c r="A14632" s="78" t="e">
        <f>DATE(MID(Zeitreihen0h15!A14632,7,4),MID(Zeitreihen0h15!A14632,4,2),LEFT(Zeitreihen0h15!A14632,2))+TIME(MID(Zeitreihen0h15!A14632,12,2),RIGHT(Zeitreihen0h15!A14632,2),0)</f>
        <v>#VALUE!</v>
      </c>
    </row>
    <row r="14633" spans="1:1" x14ac:dyDescent="0.25">
      <c r="A14633" s="78" t="e">
        <f>DATE(MID(Zeitreihen0h15!A14633,7,4),MID(Zeitreihen0h15!A14633,4,2),LEFT(Zeitreihen0h15!A14633,2))+TIME(MID(Zeitreihen0h15!A14633,12,2),RIGHT(Zeitreihen0h15!A14633,2),0)</f>
        <v>#VALUE!</v>
      </c>
    </row>
    <row r="14634" spans="1:1" x14ac:dyDescent="0.25">
      <c r="A14634" s="78" t="e">
        <f>DATE(MID(Zeitreihen0h15!A14634,7,4),MID(Zeitreihen0h15!A14634,4,2),LEFT(Zeitreihen0h15!A14634,2))+TIME(MID(Zeitreihen0h15!A14634,12,2),RIGHT(Zeitreihen0h15!A14634,2),0)</f>
        <v>#VALUE!</v>
      </c>
    </row>
    <row r="14635" spans="1:1" x14ac:dyDescent="0.25">
      <c r="A14635" s="78" t="e">
        <f>DATE(MID(Zeitreihen0h15!A14635,7,4),MID(Zeitreihen0h15!A14635,4,2),LEFT(Zeitreihen0h15!A14635,2))+TIME(MID(Zeitreihen0h15!A14635,12,2),RIGHT(Zeitreihen0h15!A14635,2),0)</f>
        <v>#VALUE!</v>
      </c>
    </row>
    <row r="14636" spans="1:1" x14ac:dyDescent="0.25">
      <c r="A14636" s="78" t="e">
        <f>DATE(MID(Zeitreihen0h15!A14636,7,4),MID(Zeitreihen0h15!A14636,4,2),LEFT(Zeitreihen0h15!A14636,2))+TIME(MID(Zeitreihen0h15!A14636,12,2),RIGHT(Zeitreihen0h15!A14636,2),0)</f>
        <v>#VALUE!</v>
      </c>
    </row>
    <row r="14637" spans="1:1" x14ac:dyDescent="0.25">
      <c r="A14637" s="78" t="e">
        <f>DATE(MID(Zeitreihen0h15!A14637,7,4),MID(Zeitreihen0h15!A14637,4,2),LEFT(Zeitreihen0h15!A14637,2))+TIME(MID(Zeitreihen0h15!A14637,12,2),RIGHT(Zeitreihen0h15!A14637,2),0)</f>
        <v>#VALUE!</v>
      </c>
    </row>
    <row r="14638" spans="1:1" x14ac:dyDescent="0.25">
      <c r="A14638" s="78" t="e">
        <f>DATE(MID(Zeitreihen0h15!A14638,7,4),MID(Zeitreihen0h15!A14638,4,2),LEFT(Zeitreihen0h15!A14638,2))+TIME(MID(Zeitreihen0h15!A14638,12,2),RIGHT(Zeitreihen0h15!A14638,2),0)</f>
        <v>#VALUE!</v>
      </c>
    </row>
    <row r="14639" spans="1:1" x14ac:dyDescent="0.25">
      <c r="A14639" s="78" t="e">
        <f>DATE(MID(Zeitreihen0h15!A14639,7,4),MID(Zeitreihen0h15!A14639,4,2),LEFT(Zeitreihen0h15!A14639,2))+TIME(MID(Zeitreihen0h15!A14639,12,2),RIGHT(Zeitreihen0h15!A14639,2),0)</f>
        <v>#VALUE!</v>
      </c>
    </row>
    <row r="14640" spans="1:1" x14ac:dyDescent="0.25">
      <c r="A14640" s="78" t="e">
        <f>DATE(MID(Zeitreihen0h15!A14640,7,4),MID(Zeitreihen0h15!A14640,4,2),LEFT(Zeitreihen0h15!A14640,2))+TIME(MID(Zeitreihen0h15!A14640,12,2),RIGHT(Zeitreihen0h15!A14640,2),0)</f>
        <v>#VALUE!</v>
      </c>
    </row>
    <row r="14641" spans="1:1" x14ac:dyDescent="0.25">
      <c r="A14641" s="78" t="e">
        <f>DATE(MID(Zeitreihen0h15!A14641,7,4),MID(Zeitreihen0h15!A14641,4,2),LEFT(Zeitreihen0h15!A14641,2))+TIME(MID(Zeitreihen0h15!A14641,12,2),RIGHT(Zeitreihen0h15!A14641,2),0)</f>
        <v>#VALUE!</v>
      </c>
    </row>
    <row r="14642" spans="1:1" x14ac:dyDescent="0.25">
      <c r="A14642" s="78" t="e">
        <f>DATE(MID(Zeitreihen0h15!A14642,7,4),MID(Zeitreihen0h15!A14642,4,2),LEFT(Zeitreihen0h15!A14642,2))+TIME(MID(Zeitreihen0h15!A14642,12,2),RIGHT(Zeitreihen0h15!A14642,2),0)</f>
        <v>#VALUE!</v>
      </c>
    </row>
    <row r="14643" spans="1:1" x14ac:dyDescent="0.25">
      <c r="A14643" s="78" t="e">
        <f>DATE(MID(Zeitreihen0h15!A14643,7,4),MID(Zeitreihen0h15!A14643,4,2),LEFT(Zeitreihen0h15!A14643,2))+TIME(MID(Zeitreihen0h15!A14643,12,2),RIGHT(Zeitreihen0h15!A14643,2),0)</f>
        <v>#VALUE!</v>
      </c>
    </row>
    <row r="14644" spans="1:1" x14ac:dyDescent="0.25">
      <c r="A14644" s="78" t="e">
        <f>DATE(MID(Zeitreihen0h15!A14644,7,4),MID(Zeitreihen0h15!A14644,4,2),LEFT(Zeitreihen0h15!A14644,2))+TIME(MID(Zeitreihen0h15!A14644,12,2),RIGHT(Zeitreihen0h15!A14644,2),0)</f>
        <v>#VALUE!</v>
      </c>
    </row>
    <row r="14645" spans="1:1" x14ac:dyDescent="0.25">
      <c r="A14645" s="78" t="e">
        <f>DATE(MID(Zeitreihen0h15!A14645,7,4),MID(Zeitreihen0h15!A14645,4,2),LEFT(Zeitreihen0h15!A14645,2))+TIME(MID(Zeitreihen0h15!A14645,12,2),RIGHT(Zeitreihen0h15!A14645,2),0)</f>
        <v>#VALUE!</v>
      </c>
    </row>
    <row r="14646" spans="1:1" x14ac:dyDescent="0.25">
      <c r="A14646" s="78" t="e">
        <f>DATE(MID(Zeitreihen0h15!A14646,7,4),MID(Zeitreihen0h15!A14646,4,2),LEFT(Zeitreihen0h15!A14646,2))+TIME(MID(Zeitreihen0h15!A14646,12,2),RIGHT(Zeitreihen0h15!A14646,2),0)</f>
        <v>#VALUE!</v>
      </c>
    </row>
    <row r="14647" spans="1:1" x14ac:dyDescent="0.25">
      <c r="A14647" s="78" t="e">
        <f>DATE(MID(Zeitreihen0h15!A14647,7,4),MID(Zeitreihen0h15!A14647,4,2),LEFT(Zeitreihen0h15!A14647,2))+TIME(MID(Zeitreihen0h15!A14647,12,2),RIGHT(Zeitreihen0h15!A14647,2),0)</f>
        <v>#VALUE!</v>
      </c>
    </row>
    <row r="14648" spans="1:1" x14ac:dyDescent="0.25">
      <c r="A14648" s="78" t="e">
        <f>DATE(MID(Zeitreihen0h15!A14648,7,4),MID(Zeitreihen0h15!A14648,4,2),LEFT(Zeitreihen0h15!A14648,2))+TIME(MID(Zeitreihen0h15!A14648,12,2),RIGHT(Zeitreihen0h15!A14648,2),0)</f>
        <v>#VALUE!</v>
      </c>
    </row>
    <row r="14649" spans="1:1" x14ac:dyDescent="0.25">
      <c r="A14649" s="78" t="e">
        <f>DATE(MID(Zeitreihen0h15!A14649,7,4),MID(Zeitreihen0h15!A14649,4,2),LEFT(Zeitreihen0h15!A14649,2))+TIME(MID(Zeitreihen0h15!A14649,12,2),RIGHT(Zeitreihen0h15!A14649,2),0)</f>
        <v>#VALUE!</v>
      </c>
    </row>
    <row r="14650" spans="1:1" x14ac:dyDescent="0.25">
      <c r="A14650" s="78" t="e">
        <f>DATE(MID(Zeitreihen0h15!A14650,7,4),MID(Zeitreihen0h15!A14650,4,2),LEFT(Zeitreihen0h15!A14650,2))+TIME(MID(Zeitreihen0h15!A14650,12,2),RIGHT(Zeitreihen0h15!A14650,2),0)</f>
        <v>#VALUE!</v>
      </c>
    </row>
    <row r="14651" spans="1:1" x14ac:dyDescent="0.25">
      <c r="A14651" s="78" t="e">
        <f>DATE(MID(Zeitreihen0h15!A14651,7,4),MID(Zeitreihen0h15!A14651,4,2),LEFT(Zeitreihen0h15!A14651,2))+TIME(MID(Zeitreihen0h15!A14651,12,2),RIGHT(Zeitreihen0h15!A14651,2),0)</f>
        <v>#VALUE!</v>
      </c>
    </row>
    <row r="14652" spans="1:1" x14ac:dyDescent="0.25">
      <c r="A14652" s="78" t="e">
        <f>DATE(MID(Zeitreihen0h15!A14652,7,4),MID(Zeitreihen0h15!A14652,4,2),LEFT(Zeitreihen0h15!A14652,2))+TIME(MID(Zeitreihen0h15!A14652,12,2),RIGHT(Zeitreihen0h15!A14652,2),0)</f>
        <v>#VALUE!</v>
      </c>
    </row>
    <row r="14653" spans="1:1" x14ac:dyDescent="0.25">
      <c r="A14653" s="78" t="e">
        <f>DATE(MID(Zeitreihen0h15!A14653,7,4),MID(Zeitreihen0h15!A14653,4,2),LEFT(Zeitreihen0h15!A14653,2))+TIME(MID(Zeitreihen0h15!A14653,12,2),RIGHT(Zeitreihen0h15!A14653,2),0)</f>
        <v>#VALUE!</v>
      </c>
    </row>
    <row r="14654" spans="1:1" x14ac:dyDescent="0.25">
      <c r="A14654" s="78" t="e">
        <f>DATE(MID(Zeitreihen0h15!A14654,7,4),MID(Zeitreihen0h15!A14654,4,2),LEFT(Zeitreihen0h15!A14654,2))+TIME(MID(Zeitreihen0h15!A14654,12,2),RIGHT(Zeitreihen0h15!A14654,2),0)</f>
        <v>#VALUE!</v>
      </c>
    </row>
    <row r="14655" spans="1:1" x14ac:dyDescent="0.25">
      <c r="A14655" s="78" t="e">
        <f>DATE(MID(Zeitreihen0h15!A14655,7,4),MID(Zeitreihen0h15!A14655,4,2),LEFT(Zeitreihen0h15!A14655,2))+TIME(MID(Zeitreihen0h15!A14655,12,2),RIGHT(Zeitreihen0h15!A14655,2),0)</f>
        <v>#VALUE!</v>
      </c>
    </row>
    <row r="14656" spans="1:1" x14ac:dyDescent="0.25">
      <c r="A14656" s="78" t="e">
        <f>DATE(MID(Zeitreihen0h15!A14656,7,4),MID(Zeitreihen0h15!A14656,4,2),LEFT(Zeitreihen0h15!A14656,2))+TIME(MID(Zeitreihen0h15!A14656,12,2),RIGHT(Zeitreihen0h15!A14656,2),0)</f>
        <v>#VALUE!</v>
      </c>
    </row>
    <row r="14657" spans="1:1" x14ac:dyDescent="0.25">
      <c r="A14657" s="78" t="e">
        <f>DATE(MID(Zeitreihen0h15!A14657,7,4),MID(Zeitreihen0h15!A14657,4,2),LEFT(Zeitreihen0h15!A14657,2))+TIME(MID(Zeitreihen0h15!A14657,12,2),RIGHT(Zeitreihen0h15!A14657,2),0)</f>
        <v>#VALUE!</v>
      </c>
    </row>
    <row r="14658" spans="1:1" x14ac:dyDescent="0.25">
      <c r="A14658" s="78" t="e">
        <f>DATE(MID(Zeitreihen0h15!A14658,7,4),MID(Zeitreihen0h15!A14658,4,2),LEFT(Zeitreihen0h15!A14658,2))+TIME(MID(Zeitreihen0h15!A14658,12,2),RIGHT(Zeitreihen0h15!A14658,2),0)</f>
        <v>#VALUE!</v>
      </c>
    </row>
    <row r="14659" spans="1:1" x14ac:dyDescent="0.25">
      <c r="A14659" s="78" t="e">
        <f>DATE(MID(Zeitreihen0h15!A14659,7,4),MID(Zeitreihen0h15!A14659,4,2),LEFT(Zeitreihen0h15!A14659,2))+TIME(MID(Zeitreihen0h15!A14659,12,2),RIGHT(Zeitreihen0h15!A14659,2),0)</f>
        <v>#VALUE!</v>
      </c>
    </row>
    <row r="14660" spans="1:1" x14ac:dyDescent="0.25">
      <c r="A14660" s="78" t="e">
        <f>DATE(MID(Zeitreihen0h15!A14660,7,4),MID(Zeitreihen0h15!A14660,4,2),LEFT(Zeitreihen0h15!A14660,2))+TIME(MID(Zeitreihen0h15!A14660,12,2),RIGHT(Zeitreihen0h15!A14660,2),0)</f>
        <v>#VALUE!</v>
      </c>
    </row>
    <row r="14661" spans="1:1" x14ac:dyDescent="0.25">
      <c r="A14661" s="78" t="e">
        <f>DATE(MID(Zeitreihen0h15!A14661,7,4),MID(Zeitreihen0h15!A14661,4,2),LEFT(Zeitreihen0h15!A14661,2))+TIME(MID(Zeitreihen0h15!A14661,12,2),RIGHT(Zeitreihen0h15!A14661,2),0)</f>
        <v>#VALUE!</v>
      </c>
    </row>
    <row r="14662" spans="1:1" x14ac:dyDescent="0.25">
      <c r="A14662" s="78" t="e">
        <f>DATE(MID(Zeitreihen0h15!A14662,7,4),MID(Zeitreihen0h15!A14662,4,2),LEFT(Zeitreihen0h15!A14662,2))+TIME(MID(Zeitreihen0h15!A14662,12,2),RIGHT(Zeitreihen0h15!A14662,2),0)</f>
        <v>#VALUE!</v>
      </c>
    </row>
    <row r="14663" spans="1:1" x14ac:dyDescent="0.25">
      <c r="A14663" s="78" t="e">
        <f>DATE(MID(Zeitreihen0h15!A14663,7,4),MID(Zeitreihen0h15!A14663,4,2),LEFT(Zeitreihen0h15!A14663,2))+TIME(MID(Zeitreihen0h15!A14663,12,2),RIGHT(Zeitreihen0h15!A14663,2),0)</f>
        <v>#VALUE!</v>
      </c>
    </row>
    <row r="14664" spans="1:1" x14ac:dyDescent="0.25">
      <c r="A14664" s="78" t="e">
        <f>DATE(MID(Zeitreihen0h15!A14664,7,4),MID(Zeitreihen0h15!A14664,4,2),LEFT(Zeitreihen0h15!A14664,2))+TIME(MID(Zeitreihen0h15!A14664,12,2),RIGHT(Zeitreihen0h15!A14664,2),0)</f>
        <v>#VALUE!</v>
      </c>
    </row>
    <row r="14665" spans="1:1" x14ac:dyDescent="0.25">
      <c r="A14665" s="78" t="e">
        <f>DATE(MID(Zeitreihen0h15!A14665,7,4),MID(Zeitreihen0h15!A14665,4,2),LEFT(Zeitreihen0h15!A14665,2))+TIME(MID(Zeitreihen0h15!A14665,12,2),RIGHT(Zeitreihen0h15!A14665,2),0)</f>
        <v>#VALUE!</v>
      </c>
    </row>
    <row r="14666" spans="1:1" x14ac:dyDescent="0.25">
      <c r="A14666" s="78" t="e">
        <f>DATE(MID(Zeitreihen0h15!A14666,7,4),MID(Zeitreihen0h15!A14666,4,2),LEFT(Zeitreihen0h15!A14666,2))+TIME(MID(Zeitreihen0h15!A14666,12,2),RIGHT(Zeitreihen0h15!A14666,2),0)</f>
        <v>#VALUE!</v>
      </c>
    </row>
    <row r="14667" spans="1:1" x14ac:dyDescent="0.25">
      <c r="A14667" s="78" t="e">
        <f>DATE(MID(Zeitreihen0h15!A14667,7,4),MID(Zeitreihen0h15!A14667,4,2),LEFT(Zeitreihen0h15!A14667,2))+TIME(MID(Zeitreihen0h15!A14667,12,2),RIGHT(Zeitreihen0h15!A14667,2),0)</f>
        <v>#VALUE!</v>
      </c>
    </row>
    <row r="14668" spans="1:1" x14ac:dyDescent="0.25">
      <c r="A14668" s="78" t="e">
        <f>DATE(MID(Zeitreihen0h15!A14668,7,4),MID(Zeitreihen0h15!A14668,4,2),LEFT(Zeitreihen0h15!A14668,2))+TIME(MID(Zeitreihen0h15!A14668,12,2),RIGHT(Zeitreihen0h15!A14668,2),0)</f>
        <v>#VALUE!</v>
      </c>
    </row>
    <row r="14669" spans="1:1" x14ac:dyDescent="0.25">
      <c r="A14669" s="78" t="e">
        <f>DATE(MID(Zeitreihen0h15!A14669,7,4),MID(Zeitreihen0h15!A14669,4,2),LEFT(Zeitreihen0h15!A14669,2))+TIME(MID(Zeitreihen0h15!A14669,12,2),RIGHT(Zeitreihen0h15!A14669,2),0)</f>
        <v>#VALUE!</v>
      </c>
    </row>
    <row r="14670" spans="1:1" x14ac:dyDescent="0.25">
      <c r="A14670" s="78" t="e">
        <f>DATE(MID(Zeitreihen0h15!A14670,7,4),MID(Zeitreihen0h15!A14670,4,2),LEFT(Zeitreihen0h15!A14670,2))+TIME(MID(Zeitreihen0h15!A14670,12,2),RIGHT(Zeitreihen0h15!A14670,2),0)</f>
        <v>#VALUE!</v>
      </c>
    </row>
    <row r="14671" spans="1:1" x14ac:dyDescent="0.25">
      <c r="A14671" s="78" t="e">
        <f>DATE(MID(Zeitreihen0h15!A14671,7,4),MID(Zeitreihen0h15!A14671,4,2),LEFT(Zeitreihen0h15!A14671,2))+TIME(MID(Zeitreihen0h15!A14671,12,2),RIGHT(Zeitreihen0h15!A14671,2),0)</f>
        <v>#VALUE!</v>
      </c>
    </row>
    <row r="14672" spans="1:1" x14ac:dyDescent="0.25">
      <c r="A14672" s="78" t="e">
        <f>DATE(MID(Zeitreihen0h15!A14672,7,4),MID(Zeitreihen0h15!A14672,4,2),LEFT(Zeitreihen0h15!A14672,2))+TIME(MID(Zeitreihen0h15!A14672,12,2),RIGHT(Zeitreihen0h15!A14672,2),0)</f>
        <v>#VALUE!</v>
      </c>
    </row>
    <row r="14673" spans="1:1" x14ac:dyDescent="0.25">
      <c r="A14673" s="78" t="e">
        <f>DATE(MID(Zeitreihen0h15!A14673,7,4),MID(Zeitreihen0h15!A14673,4,2),LEFT(Zeitreihen0h15!A14673,2))+TIME(MID(Zeitreihen0h15!A14673,12,2),RIGHT(Zeitreihen0h15!A14673,2),0)</f>
        <v>#VALUE!</v>
      </c>
    </row>
    <row r="14674" spans="1:1" x14ac:dyDescent="0.25">
      <c r="A14674" s="78" t="e">
        <f>DATE(MID(Zeitreihen0h15!A14674,7,4),MID(Zeitreihen0h15!A14674,4,2),LEFT(Zeitreihen0h15!A14674,2))+TIME(MID(Zeitreihen0h15!A14674,12,2),RIGHT(Zeitreihen0h15!A14674,2),0)</f>
        <v>#VALUE!</v>
      </c>
    </row>
    <row r="14675" spans="1:1" x14ac:dyDescent="0.25">
      <c r="A14675" s="78" t="e">
        <f>DATE(MID(Zeitreihen0h15!A14675,7,4),MID(Zeitreihen0h15!A14675,4,2),LEFT(Zeitreihen0h15!A14675,2))+TIME(MID(Zeitreihen0h15!A14675,12,2),RIGHT(Zeitreihen0h15!A14675,2),0)</f>
        <v>#VALUE!</v>
      </c>
    </row>
    <row r="14676" spans="1:1" x14ac:dyDescent="0.25">
      <c r="A14676" s="78" t="e">
        <f>DATE(MID(Zeitreihen0h15!A14676,7,4),MID(Zeitreihen0h15!A14676,4,2),LEFT(Zeitreihen0h15!A14676,2))+TIME(MID(Zeitreihen0h15!A14676,12,2),RIGHT(Zeitreihen0h15!A14676,2),0)</f>
        <v>#VALUE!</v>
      </c>
    </row>
    <row r="14677" spans="1:1" x14ac:dyDescent="0.25">
      <c r="A14677" s="78" t="e">
        <f>DATE(MID(Zeitreihen0h15!A14677,7,4),MID(Zeitreihen0h15!A14677,4,2),LEFT(Zeitreihen0h15!A14677,2))+TIME(MID(Zeitreihen0h15!A14677,12,2),RIGHT(Zeitreihen0h15!A14677,2),0)</f>
        <v>#VALUE!</v>
      </c>
    </row>
    <row r="14678" spans="1:1" x14ac:dyDescent="0.25">
      <c r="A14678" s="78" t="e">
        <f>DATE(MID(Zeitreihen0h15!A14678,7,4),MID(Zeitreihen0h15!A14678,4,2),LEFT(Zeitreihen0h15!A14678,2))+TIME(MID(Zeitreihen0h15!A14678,12,2),RIGHT(Zeitreihen0h15!A14678,2),0)</f>
        <v>#VALUE!</v>
      </c>
    </row>
    <row r="14679" spans="1:1" x14ac:dyDescent="0.25">
      <c r="A14679" s="78" t="e">
        <f>DATE(MID(Zeitreihen0h15!A14679,7,4),MID(Zeitreihen0h15!A14679,4,2),LEFT(Zeitreihen0h15!A14679,2))+TIME(MID(Zeitreihen0h15!A14679,12,2),RIGHT(Zeitreihen0h15!A14679,2),0)</f>
        <v>#VALUE!</v>
      </c>
    </row>
    <row r="14680" spans="1:1" x14ac:dyDescent="0.25">
      <c r="A14680" s="78" t="e">
        <f>DATE(MID(Zeitreihen0h15!A14680,7,4),MID(Zeitreihen0h15!A14680,4,2),LEFT(Zeitreihen0h15!A14680,2))+TIME(MID(Zeitreihen0h15!A14680,12,2),RIGHT(Zeitreihen0h15!A14680,2),0)</f>
        <v>#VALUE!</v>
      </c>
    </row>
    <row r="14681" spans="1:1" x14ac:dyDescent="0.25">
      <c r="A14681" s="78" t="e">
        <f>DATE(MID(Zeitreihen0h15!A14681,7,4),MID(Zeitreihen0h15!A14681,4,2),LEFT(Zeitreihen0h15!A14681,2))+TIME(MID(Zeitreihen0h15!A14681,12,2),RIGHT(Zeitreihen0h15!A14681,2),0)</f>
        <v>#VALUE!</v>
      </c>
    </row>
    <row r="14682" spans="1:1" x14ac:dyDescent="0.25">
      <c r="A14682" s="78" t="e">
        <f>DATE(MID(Zeitreihen0h15!A14682,7,4),MID(Zeitreihen0h15!A14682,4,2),LEFT(Zeitreihen0h15!A14682,2))+TIME(MID(Zeitreihen0h15!A14682,12,2),RIGHT(Zeitreihen0h15!A14682,2),0)</f>
        <v>#VALUE!</v>
      </c>
    </row>
    <row r="14683" spans="1:1" x14ac:dyDescent="0.25">
      <c r="A14683" s="78" t="e">
        <f>DATE(MID(Zeitreihen0h15!A14683,7,4),MID(Zeitreihen0h15!A14683,4,2),LEFT(Zeitreihen0h15!A14683,2))+TIME(MID(Zeitreihen0h15!A14683,12,2),RIGHT(Zeitreihen0h15!A14683,2),0)</f>
        <v>#VALUE!</v>
      </c>
    </row>
    <row r="14684" spans="1:1" x14ac:dyDescent="0.25">
      <c r="A14684" s="78" t="e">
        <f>DATE(MID(Zeitreihen0h15!A14684,7,4),MID(Zeitreihen0h15!A14684,4,2),LEFT(Zeitreihen0h15!A14684,2))+TIME(MID(Zeitreihen0h15!A14684,12,2),RIGHT(Zeitreihen0h15!A14684,2),0)</f>
        <v>#VALUE!</v>
      </c>
    </row>
    <row r="14685" spans="1:1" x14ac:dyDescent="0.25">
      <c r="A14685" s="78" t="e">
        <f>DATE(MID(Zeitreihen0h15!A14685,7,4),MID(Zeitreihen0h15!A14685,4,2),LEFT(Zeitreihen0h15!A14685,2))+TIME(MID(Zeitreihen0h15!A14685,12,2),RIGHT(Zeitreihen0h15!A14685,2),0)</f>
        <v>#VALUE!</v>
      </c>
    </row>
    <row r="14686" spans="1:1" x14ac:dyDescent="0.25">
      <c r="A14686" s="78" t="e">
        <f>DATE(MID(Zeitreihen0h15!A14686,7,4),MID(Zeitreihen0h15!A14686,4,2),LEFT(Zeitreihen0h15!A14686,2))+TIME(MID(Zeitreihen0h15!A14686,12,2),RIGHT(Zeitreihen0h15!A14686,2),0)</f>
        <v>#VALUE!</v>
      </c>
    </row>
    <row r="14687" spans="1:1" x14ac:dyDescent="0.25">
      <c r="A14687" s="78" t="e">
        <f>DATE(MID(Zeitreihen0h15!A14687,7,4),MID(Zeitreihen0h15!A14687,4,2),LEFT(Zeitreihen0h15!A14687,2))+TIME(MID(Zeitreihen0h15!A14687,12,2),RIGHT(Zeitreihen0h15!A14687,2),0)</f>
        <v>#VALUE!</v>
      </c>
    </row>
    <row r="14688" spans="1:1" x14ac:dyDescent="0.25">
      <c r="A14688" s="78" t="e">
        <f>DATE(MID(Zeitreihen0h15!A14688,7,4),MID(Zeitreihen0h15!A14688,4,2),LEFT(Zeitreihen0h15!A14688,2))+TIME(MID(Zeitreihen0h15!A14688,12,2),RIGHT(Zeitreihen0h15!A14688,2),0)</f>
        <v>#VALUE!</v>
      </c>
    </row>
    <row r="14689" spans="1:1" x14ac:dyDescent="0.25">
      <c r="A14689" s="78" t="e">
        <f>DATE(MID(Zeitreihen0h15!A14689,7,4),MID(Zeitreihen0h15!A14689,4,2),LEFT(Zeitreihen0h15!A14689,2))+TIME(MID(Zeitreihen0h15!A14689,12,2),RIGHT(Zeitreihen0h15!A14689,2),0)</f>
        <v>#VALUE!</v>
      </c>
    </row>
    <row r="14690" spans="1:1" x14ac:dyDescent="0.25">
      <c r="A14690" s="78" t="e">
        <f>DATE(MID(Zeitreihen0h15!A14690,7,4),MID(Zeitreihen0h15!A14690,4,2),LEFT(Zeitreihen0h15!A14690,2))+TIME(MID(Zeitreihen0h15!A14690,12,2),RIGHT(Zeitreihen0h15!A14690,2),0)</f>
        <v>#VALUE!</v>
      </c>
    </row>
    <row r="14691" spans="1:1" x14ac:dyDescent="0.25">
      <c r="A14691" s="78" t="e">
        <f>DATE(MID(Zeitreihen0h15!A14691,7,4),MID(Zeitreihen0h15!A14691,4,2),LEFT(Zeitreihen0h15!A14691,2))+TIME(MID(Zeitreihen0h15!A14691,12,2),RIGHT(Zeitreihen0h15!A14691,2),0)</f>
        <v>#VALUE!</v>
      </c>
    </row>
    <row r="14692" spans="1:1" x14ac:dyDescent="0.25">
      <c r="A14692" s="78" t="e">
        <f>DATE(MID(Zeitreihen0h15!A14692,7,4),MID(Zeitreihen0h15!A14692,4,2),LEFT(Zeitreihen0h15!A14692,2))+TIME(MID(Zeitreihen0h15!A14692,12,2),RIGHT(Zeitreihen0h15!A14692,2),0)</f>
        <v>#VALUE!</v>
      </c>
    </row>
    <row r="14693" spans="1:1" x14ac:dyDescent="0.25">
      <c r="A14693" s="78" t="e">
        <f>DATE(MID(Zeitreihen0h15!A14693,7,4),MID(Zeitreihen0h15!A14693,4,2),LEFT(Zeitreihen0h15!A14693,2))+TIME(MID(Zeitreihen0h15!A14693,12,2),RIGHT(Zeitreihen0h15!A14693,2),0)</f>
        <v>#VALUE!</v>
      </c>
    </row>
    <row r="14694" spans="1:1" x14ac:dyDescent="0.25">
      <c r="A14694" s="78" t="e">
        <f>DATE(MID(Zeitreihen0h15!A14694,7,4),MID(Zeitreihen0h15!A14694,4,2),LEFT(Zeitreihen0h15!A14694,2))+TIME(MID(Zeitreihen0h15!A14694,12,2),RIGHT(Zeitreihen0h15!A14694,2),0)</f>
        <v>#VALUE!</v>
      </c>
    </row>
    <row r="14695" spans="1:1" x14ac:dyDescent="0.25">
      <c r="A14695" s="78" t="e">
        <f>DATE(MID(Zeitreihen0h15!A14695,7,4),MID(Zeitreihen0h15!A14695,4,2),LEFT(Zeitreihen0h15!A14695,2))+TIME(MID(Zeitreihen0h15!A14695,12,2),RIGHT(Zeitreihen0h15!A14695,2),0)</f>
        <v>#VALUE!</v>
      </c>
    </row>
    <row r="14696" spans="1:1" x14ac:dyDescent="0.25">
      <c r="A14696" s="78" t="e">
        <f>DATE(MID(Zeitreihen0h15!A14696,7,4),MID(Zeitreihen0h15!A14696,4,2),LEFT(Zeitreihen0h15!A14696,2))+TIME(MID(Zeitreihen0h15!A14696,12,2),RIGHT(Zeitreihen0h15!A14696,2),0)</f>
        <v>#VALUE!</v>
      </c>
    </row>
    <row r="14697" spans="1:1" x14ac:dyDescent="0.25">
      <c r="A14697" s="78" t="e">
        <f>DATE(MID(Zeitreihen0h15!A14697,7,4),MID(Zeitreihen0h15!A14697,4,2),LEFT(Zeitreihen0h15!A14697,2))+TIME(MID(Zeitreihen0h15!A14697,12,2),RIGHT(Zeitreihen0h15!A14697,2),0)</f>
        <v>#VALUE!</v>
      </c>
    </row>
    <row r="14698" spans="1:1" x14ac:dyDescent="0.25">
      <c r="A14698" s="78" t="e">
        <f>DATE(MID(Zeitreihen0h15!A14698,7,4),MID(Zeitreihen0h15!A14698,4,2),LEFT(Zeitreihen0h15!A14698,2))+TIME(MID(Zeitreihen0h15!A14698,12,2),RIGHT(Zeitreihen0h15!A14698,2),0)</f>
        <v>#VALUE!</v>
      </c>
    </row>
    <row r="14699" spans="1:1" x14ac:dyDescent="0.25">
      <c r="A14699" s="78" t="e">
        <f>DATE(MID(Zeitreihen0h15!A14699,7,4),MID(Zeitreihen0h15!A14699,4,2),LEFT(Zeitreihen0h15!A14699,2))+TIME(MID(Zeitreihen0h15!A14699,12,2),RIGHT(Zeitreihen0h15!A14699,2),0)</f>
        <v>#VALUE!</v>
      </c>
    </row>
    <row r="14700" spans="1:1" x14ac:dyDescent="0.25">
      <c r="A14700" s="78" t="e">
        <f>DATE(MID(Zeitreihen0h15!A14700,7,4),MID(Zeitreihen0h15!A14700,4,2),LEFT(Zeitreihen0h15!A14700,2))+TIME(MID(Zeitreihen0h15!A14700,12,2),RIGHT(Zeitreihen0h15!A14700,2),0)</f>
        <v>#VALUE!</v>
      </c>
    </row>
    <row r="14701" spans="1:1" x14ac:dyDescent="0.25">
      <c r="A14701" s="78" t="e">
        <f>DATE(MID(Zeitreihen0h15!A14701,7,4),MID(Zeitreihen0h15!A14701,4,2),LEFT(Zeitreihen0h15!A14701,2))+TIME(MID(Zeitreihen0h15!A14701,12,2),RIGHT(Zeitreihen0h15!A14701,2),0)</f>
        <v>#VALUE!</v>
      </c>
    </row>
    <row r="14702" spans="1:1" x14ac:dyDescent="0.25">
      <c r="A14702" s="78" t="e">
        <f>DATE(MID(Zeitreihen0h15!A14702,7,4),MID(Zeitreihen0h15!A14702,4,2),LEFT(Zeitreihen0h15!A14702,2))+TIME(MID(Zeitreihen0h15!A14702,12,2),RIGHT(Zeitreihen0h15!A14702,2),0)</f>
        <v>#VALUE!</v>
      </c>
    </row>
    <row r="14703" spans="1:1" x14ac:dyDescent="0.25">
      <c r="A14703" s="78" t="e">
        <f>DATE(MID(Zeitreihen0h15!A14703,7,4),MID(Zeitreihen0h15!A14703,4,2),LEFT(Zeitreihen0h15!A14703,2))+TIME(MID(Zeitreihen0h15!A14703,12,2),RIGHT(Zeitreihen0h15!A14703,2),0)</f>
        <v>#VALUE!</v>
      </c>
    </row>
    <row r="14704" spans="1:1" x14ac:dyDescent="0.25">
      <c r="A14704" s="78" t="e">
        <f>DATE(MID(Zeitreihen0h15!A14704,7,4),MID(Zeitreihen0h15!A14704,4,2),LEFT(Zeitreihen0h15!A14704,2))+TIME(MID(Zeitreihen0h15!A14704,12,2),RIGHT(Zeitreihen0h15!A14704,2),0)</f>
        <v>#VALUE!</v>
      </c>
    </row>
    <row r="14705" spans="1:1" x14ac:dyDescent="0.25">
      <c r="A14705" s="78" t="e">
        <f>DATE(MID(Zeitreihen0h15!A14705,7,4),MID(Zeitreihen0h15!A14705,4,2),LEFT(Zeitreihen0h15!A14705,2))+TIME(MID(Zeitreihen0h15!A14705,12,2),RIGHT(Zeitreihen0h15!A14705,2),0)</f>
        <v>#VALUE!</v>
      </c>
    </row>
    <row r="14706" spans="1:1" x14ac:dyDescent="0.25">
      <c r="A14706" s="78" t="e">
        <f>DATE(MID(Zeitreihen0h15!A14706,7,4),MID(Zeitreihen0h15!A14706,4,2),LEFT(Zeitreihen0h15!A14706,2))+TIME(MID(Zeitreihen0h15!A14706,12,2),RIGHT(Zeitreihen0h15!A14706,2),0)</f>
        <v>#VALUE!</v>
      </c>
    </row>
    <row r="14707" spans="1:1" x14ac:dyDescent="0.25">
      <c r="A14707" s="78" t="e">
        <f>DATE(MID(Zeitreihen0h15!A14707,7,4),MID(Zeitreihen0h15!A14707,4,2),LEFT(Zeitreihen0h15!A14707,2))+TIME(MID(Zeitreihen0h15!A14707,12,2),RIGHT(Zeitreihen0h15!A14707,2),0)</f>
        <v>#VALUE!</v>
      </c>
    </row>
    <row r="14708" spans="1:1" x14ac:dyDescent="0.25">
      <c r="A14708" s="78" t="e">
        <f>DATE(MID(Zeitreihen0h15!A14708,7,4),MID(Zeitreihen0h15!A14708,4,2),LEFT(Zeitreihen0h15!A14708,2))+TIME(MID(Zeitreihen0h15!A14708,12,2),RIGHT(Zeitreihen0h15!A14708,2),0)</f>
        <v>#VALUE!</v>
      </c>
    </row>
    <row r="14709" spans="1:1" x14ac:dyDescent="0.25">
      <c r="A14709" s="78" t="e">
        <f>DATE(MID(Zeitreihen0h15!A14709,7,4),MID(Zeitreihen0h15!A14709,4,2),LEFT(Zeitreihen0h15!A14709,2))+TIME(MID(Zeitreihen0h15!A14709,12,2),RIGHT(Zeitreihen0h15!A14709,2),0)</f>
        <v>#VALUE!</v>
      </c>
    </row>
    <row r="14710" spans="1:1" x14ac:dyDescent="0.25">
      <c r="A14710" s="78" t="e">
        <f>DATE(MID(Zeitreihen0h15!A14710,7,4),MID(Zeitreihen0h15!A14710,4,2),LEFT(Zeitreihen0h15!A14710,2))+TIME(MID(Zeitreihen0h15!A14710,12,2),RIGHT(Zeitreihen0h15!A14710,2),0)</f>
        <v>#VALUE!</v>
      </c>
    </row>
    <row r="14711" spans="1:1" x14ac:dyDescent="0.25">
      <c r="A14711" s="78" t="e">
        <f>DATE(MID(Zeitreihen0h15!A14711,7,4),MID(Zeitreihen0h15!A14711,4,2),LEFT(Zeitreihen0h15!A14711,2))+TIME(MID(Zeitreihen0h15!A14711,12,2),RIGHT(Zeitreihen0h15!A14711,2),0)</f>
        <v>#VALUE!</v>
      </c>
    </row>
    <row r="14712" spans="1:1" x14ac:dyDescent="0.25">
      <c r="A14712" s="78" t="e">
        <f>DATE(MID(Zeitreihen0h15!A14712,7,4),MID(Zeitreihen0h15!A14712,4,2),LEFT(Zeitreihen0h15!A14712,2))+TIME(MID(Zeitreihen0h15!A14712,12,2),RIGHT(Zeitreihen0h15!A14712,2),0)</f>
        <v>#VALUE!</v>
      </c>
    </row>
    <row r="14713" spans="1:1" x14ac:dyDescent="0.25">
      <c r="A14713" s="78" t="e">
        <f>DATE(MID(Zeitreihen0h15!A14713,7,4),MID(Zeitreihen0h15!A14713,4,2),LEFT(Zeitreihen0h15!A14713,2))+TIME(MID(Zeitreihen0h15!A14713,12,2),RIGHT(Zeitreihen0h15!A14713,2),0)</f>
        <v>#VALUE!</v>
      </c>
    </row>
    <row r="14714" spans="1:1" x14ac:dyDescent="0.25">
      <c r="A14714" s="78" t="e">
        <f>DATE(MID(Zeitreihen0h15!A14714,7,4),MID(Zeitreihen0h15!A14714,4,2),LEFT(Zeitreihen0h15!A14714,2))+TIME(MID(Zeitreihen0h15!A14714,12,2),RIGHT(Zeitreihen0h15!A14714,2),0)</f>
        <v>#VALUE!</v>
      </c>
    </row>
    <row r="14715" spans="1:1" x14ac:dyDescent="0.25">
      <c r="A14715" s="78" t="e">
        <f>DATE(MID(Zeitreihen0h15!A14715,7,4),MID(Zeitreihen0h15!A14715,4,2),LEFT(Zeitreihen0h15!A14715,2))+TIME(MID(Zeitreihen0h15!A14715,12,2),RIGHT(Zeitreihen0h15!A14715,2),0)</f>
        <v>#VALUE!</v>
      </c>
    </row>
    <row r="14716" spans="1:1" x14ac:dyDescent="0.25">
      <c r="A14716" s="78" t="e">
        <f>DATE(MID(Zeitreihen0h15!A14716,7,4),MID(Zeitreihen0h15!A14716,4,2),LEFT(Zeitreihen0h15!A14716,2))+TIME(MID(Zeitreihen0h15!A14716,12,2),RIGHT(Zeitreihen0h15!A14716,2),0)</f>
        <v>#VALUE!</v>
      </c>
    </row>
    <row r="14717" spans="1:1" x14ac:dyDescent="0.25">
      <c r="A14717" s="78" t="e">
        <f>DATE(MID(Zeitreihen0h15!A14717,7,4),MID(Zeitreihen0h15!A14717,4,2),LEFT(Zeitreihen0h15!A14717,2))+TIME(MID(Zeitreihen0h15!A14717,12,2),RIGHT(Zeitreihen0h15!A14717,2),0)</f>
        <v>#VALUE!</v>
      </c>
    </row>
    <row r="14718" spans="1:1" x14ac:dyDescent="0.25">
      <c r="A14718" s="78" t="e">
        <f>DATE(MID(Zeitreihen0h15!A14718,7,4),MID(Zeitreihen0h15!A14718,4,2),LEFT(Zeitreihen0h15!A14718,2))+TIME(MID(Zeitreihen0h15!A14718,12,2),RIGHT(Zeitreihen0h15!A14718,2),0)</f>
        <v>#VALUE!</v>
      </c>
    </row>
    <row r="14719" spans="1:1" x14ac:dyDescent="0.25">
      <c r="A14719" s="78" t="e">
        <f>DATE(MID(Zeitreihen0h15!A14719,7,4),MID(Zeitreihen0h15!A14719,4,2),LEFT(Zeitreihen0h15!A14719,2))+TIME(MID(Zeitreihen0h15!A14719,12,2),RIGHT(Zeitreihen0h15!A14719,2),0)</f>
        <v>#VALUE!</v>
      </c>
    </row>
    <row r="14720" spans="1:1" x14ac:dyDescent="0.25">
      <c r="A14720" s="78" t="e">
        <f>DATE(MID(Zeitreihen0h15!A14720,7,4),MID(Zeitreihen0h15!A14720,4,2),LEFT(Zeitreihen0h15!A14720,2))+TIME(MID(Zeitreihen0h15!A14720,12,2),RIGHT(Zeitreihen0h15!A14720,2),0)</f>
        <v>#VALUE!</v>
      </c>
    </row>
    <row r="14721" spans="1:1" x14ac:dyDescent="0.25">
      <c r="A14721" s="78" t="e">
        <f>DATE(MID(Zeitreihen0h15!A14721,7,4),MID(Zeitreihen0h15!A14721,4,2),LEFT(Zeitreihen0h15!A14721,2))+TIME(MID(Zeitreihen0h15!A14721,12,2),RIGHT(Zeitreihen0h15!A14721,2),0)</f>
        <v>#VALUE!</v>
      </c>
    </row>
    <row r="14722" spans="1:1" x14ac:dyDescent="0.25">
      <c r="A14722" s="78" t="e">
        <f>DATE(MID(Zeitreihen0h15!A14722,7,4),MID(Zeitreihen0h15!A14722,4,2),LEFT(Zeitreihen0h15!A14722,2))+TIME(MID(Zeitreihen0h15!A14722,12,2),RIGHT(Zeitreihen0h15!A14722,2),0)</f>
        <v>#VALUE!</v>
      </c>
    </row>
    <row r="14723" spans="1:1" x14ac:dyDescent="0.25">
      <c r="A14723" s="78" t="e">
        <f>DATE(MID(Zeitreihen0h15!A14723,7,4),MID(Zeitreihen0h15!A14723,4,2),LEFT(Zeitreihen0h15!A14723,2))+TIME(MID(Zeitreihen0h15!A14723,12,2),RIGHT(Zeitreihen0h15!A14723,2),0)</f>
        <v>#VALUE!</v>
      </c>
    </row>
    <row r="14724" spans="1:1" x14ac:dyDescent="0.25">
      <c r="A14724" s="78" t="e">
        <f>DATE(MID(Zeitreihen0h15!A14724,7,4),MID(Zeitreihen0h15!A14724,4,2),LEFT(Zeitreihen0h15!A14724,2))+TIME(MID(Zeitreihen0h15!A14724,12,2),RIGHT(Zeitreihen0h15!A14724,2),0)</f>
        <v>#VALUE!</v>
      </c>
    </row>
    <row r="14725" spans="1:1" x14ac:dyDescent="0.25">
      <c r="A14725" s="78" t="e">
        <f>DATE(MID(Zeitreihen0h15!A14725,7,4),MID(Zeitreihen0h15!A14725,4,2),LEFT(Zeitreihen0h15!A14725,2))+TIME(MID(Zeitreihen0h15!A14725,12,2),RIGHT(Zeitreihen0h15!A14725,2),0)</f>
        <v>#VALUE!</v>
      </c>
    </row>
    <row r="14726" spans="1:1" x14ac:dyDescent="0.25">
      <c r="A14726" s="78" t="e">
        <f>DATE(MID(Zeitreihen0h15!A14726,7,4),MID(Zeitreihen0h15!A14726,4,2),LEFT(Zeitreihen0h15!A14726,2))+TIME(MID(Zeitreihen0h15!A14726,12,2),RIGHT(Zeitreihen0h15!A14726,2),0)</f>
        <v>#VALUE!</v>
      </c>
    </row>
    <row r="14727" spans="1:1" x14ac:dyDescent="0.25">
      <c r="A14727" s="78" t="e">
        <f>DATE(MID(Zeitreihen0h15!A14727,7,4),MID(Zeitreihen0h15!A14727,4,2),LEFT(Zeitreihen0h15!A14727,2))+TIME(MID(Zeitreihen0h15!A14727,12,2),RIGHT(Zeitreihen0h15!A14727,2),0)</f>
        <v>#VALUE!</v>
      </c>
    </row>
    <row r="14728" spans="1:1" x14ac:dyDescent="0.25">
      <c r="A14728" s="78" t="e">
        <f>DATE(MID(Zeitreihen0h15!A14728,7,4),MID(Zeitreihen0h15!A14728,4,2),LEFT(Zeitreihen0h15!A14728,2))+TIME(MID(Zeitreihen0h15!A14728,12,2),RIGHT(Zeitreihen0h15!A14728,2),0)</f>
        <v>#VALUE!</v>
      </c>
    </row>
    <row r="14729" spans="1:1" x14ac:dyDescent="0.25">
      <c r="A14729" s="78" t="e">
        <f>DATE(MID(Zeitreihen0h15!A14729,7,4),MID(Zeitreihen0h15!A14729,4,2),LEFT(Zeitreihen0h15!A14729,2))+TIME(MID(Zeitreihen0h15!A14729,12,2),RIGHT(Zeitreihen0h15!A14729,2),0)</f>
        <v>#VALUE!</v>
      </c>
    </row>
    <row r="14730" spans="1:1" x14ac:dyDescent="0.25">
      <c r="A14730" s="78" t="e">
        <f>DATE(MID(Zeitreihen0h15!A14730,7,4),MID(Zeitreihen0h15!A14730,4,2),LEFT(Zeitreihen0h15!A14730,2))+TIME(MID(Zeitreihen0h15!A14730,12,2),RIGHT(Zeitreihen0h15!A14730,2),0)</f>
        <v>#VALUE!</v>
      </c>
    </row>
    <row r="14731" spans="1:1" x14ac:dyDescent="0.25">
      <c r="A14731" s="78" t="e">
        <f>DATE(MID(Zeitreihen0h15!A14731,7,4),MID(Zeitreihen0h15!A14731,4,2),LEFT(Zeitreihen0h15!A14731,2))+TIME(MID(Zeitreihen0h15!A14731,12,2),RIGHT(Zeitreihen0h15!A14731,2),0)</f>
        <v>#VALUE!</v>
      </c>
    </row>
    <row r="14732" spans="1:1" x14ac:dyDescent="0.25">
      <c r="A14732" s="78" t="e">
        <f>DATE(MID(Zeitreihen0h15!A14732,7,4),MID(Zeitreihen0h15!A14732,4,2),LEFT(Zeitreihen0h15!A14732,2))+TIME(MID(Zeitreihen0h15!A14732,12,2),RIGHT(Zeitreihen0h15!A14732,2),0)</f>
        <v>#VALUE!</v>
      </c>
    </row>
    <row r="14733" spans="1:1" x14ac:dyDescent="0.25">
      <c r="A14733" s="78" t="e">
        <f>DATE(MID(Zeitreihen0h15!A14733,7,4),MID(Zeitreihen0h15!A14733,4,2),LEFT(Zeitreihen0h15!A14733,2))+TIME(MID(Zeitreihen0h15!A14733,12,2),RIGHT(Zeitreihen0h15!A14733,2),0)</f>
        <v>#VALUE!</v>
      </c>
    </row>
    <row r="14734" spans="1:1" x14ac:dyDescent="0.25">
      <c r="A14734" s="78" t="e">
        <f>DATE(MID(Zeitreihen0h15!A14734,7,4),MID(Zeitreihen0h15!A14734,4,2),LEFT(Zeitreihen0h15!A14734,2))+TIME(MID(Zeitreihen0h15!A14734,12,2),RIGHT(Zeitreihen0h15!A14734,2),0)</f>
        <v>#VALUE!</v>
      </c>
    </row>
    <row r="14735" spans="1:1" x14ac:dyDescent="0.25">
      <c r="A14735" s="78" t="e">
        <f>DATE(MID(Zeitreihen0h15!A14735,7,4),MID(Zeitreihen0h15!A14735,4,2),LEFT(Zeitreihen0h15!A14735,2))+TIME(MID(Zeitreihen0h15!A14735,12,2),RIGHT(Zeitreihen0h15!A14735,2),0)</f>
        <v>#VALUE!</v>
      </c>
    </row>
    <row r="14736" spans="1:1" x14ac:dyDescent="0.25">
      <c r="A14736" s="78" t="e">
        <f>DATE(MID(Zeitreihen0h15!A14736,7,4),MID(Zeitreihen0h15!A14736,4,2),LEFT(Zeitreihen0h15!A14736,2))+TIME(MID(Zeitreihen0h15!A14736,12,2),RIGHT(Zeitreihen0h15!A14736,2),0)</f>
        <v>#VALUE!</v>
      </c>
    </row>
    <row r="14737" spans="1:1" x14ac:dyDescent="0.25">
      <c r="A14737" s="78" t="e">
        <f>DATE(MID(Zeitreihen0h15!A14737,7,4),MID(Zeitreihen0h15!A14737,4,2),LEFT(Zeitreihen0h15!A14737,2))+TIME(MID(Zeitreihen0h15!A14737,12,2),RIGHT(Zeitreihen0h15!A14737,2),0)</f>
        <v>#VALUE!</v>
      </c>
    </row>
    <row r="14738" spans="1:1" x14ac:dyDescent="0.25">
      <c r="A14738" s="78" t="e">
        <f>DATE(MID(Zeitreihen0h15!A14738,7,4),MID(Zeitreihen0h15!A14738,4,2),LEFT(Zeitreihen0h15!A14738,2))+TIME(MID(Zeitreihen0h15!A14738,12,2),RIGHT(Zeitreihen0h15!A14738,2),0)</f>
        <v>#VALUE!</v>
      </c>
    </row>
    <row r="14739" spans="1:1" x14ac:dyDescent="0.25">
      <c r="A14739" s="78" t="e">
        <f>DATE(MID(Zeitreihen0h15!A14739,7,4),MID(Zeitreihen0h15!A14739,4,2),LEFT(Zeitreihen0h15!A14739,2))+TIME(MID(Zeitreihen0h15!A14739,12,2),RIGHT(Zeitreihen0h15!A14739,2),0)</f>
        <v>#VALUE!</v>
      </c>
    </row>
    <row r="14740" spans="1:1" x14ac:dyDescent="0.25">
      <c r="A14740" s="78" t="e">
        <f>DATE(MID(Zeitreihen0h15!A14740,7,4),MID(Zeitreihen0h15!A14740,4,2),LEFT(Zeitreihen0h15!A14740,2))+TIME(MID(Zeitreihen0h15!A14740,12,2),RIGHT(Zeitreihen0h15!A14740,2),0)</f>
        <v>#VALUE!</v>
      </c>
    </row>
    <row r="14741" spans="1:1" x14ac:dyDescent="0.25">
      <c r="A14741" s="78" t="e">
        <f>DATE(MID(Zeitreihen0h15!A14741,7,4),MID(Zeitreihen0h15!A14741,4,2),LEFT(Zeitreihen0h15!A14741,2))+TIME(MID(Zeitreihen0h15!A14741,12,2),RIGHT(Zeitreihen0h15!A14741,2),0)</f>
        <v>#VALUE!</v>
      </c>
    </row>
    <row r="14742" spans="1:1" x14ac:dyDescent="0.25">
      <c r="A14742" s="78" t="e">
        <f>DATE(MID(Zeitreihen0h15!A14742,7,4),MID(Zeitreihen0h15!A14742,4,2),LEFT(Zeitreihen0h15!A14742,2))+TIME(MID(Zeitreihen0h15!A14742,12,2),RIGHT(Zeitreihen0h15!A14742,2),0)</f>
        <v>#VALUE!</v>
      </c>
    </row>
    <row r="14743" spans="1:1" x14ac:dyDescent="0.25">
      <c r="A14743" s="78" t="e">
        <f>DATE(MID(Zeitreihen0h15!A14743,7,4),MID(Zeitreihen0h15!A14743,4,2),LEFT(Zeitreihen0h15!A14743,2))+TIME(MID(Zeitreihen0h15!A14743,12,2),RIGHT(Zeitreihen0h15!A14743,2),0)</f>
        <v>#VALUE!</v>
      </c>
    </row>
    <row r="14744" spans="1:1" x14ac:dyDescent="0.25">
      <c r="A14744" s="78" t="e">
        <f>DATE(MID(Zeitreihen0h15!A14744,7,4),MID(Zeitreihen0h15!A14744,4,2),LEFT(Zeitreihen0h15!A14744,2))+TIME(MID(Zeitreihen0h15!A14744,12,2),RIGHT(Zeitreihen0h15!A14744,2),0)</f>
        <v>#VALUE!</v>
      </c>
    </row>
    <row r="14745" spans="1:1" x14ac:dyDescent="0.25">
      <c r="A14745" s="78" t="e">
        <f>DATE(MID(Zeitreihen0h15!A14745,7,4),MID(Zeitreihen0h15!A14745,4,2),LEFT(Zeitreihen0h15!A14745,2))+TIME(MID(Zeitreihen0h15!A14745,12,2),RIGHT(Zeitreihen0h15!A14745,2),0)</f>
        <v>#VALUE!</v>
      </c>
    </row>
    <row r="14746" spans="1:1" x14ac:dyDescent="0.25">
      <c r="A14746" s="78" t="e">
        <f>DATE(MID(Zeitreihen0h15!A14746,7,4),MID(Zeitreihen0h15!A14746,4,2),LEFT(Zeitreihen0h15!A14746,2))+TIME(MID(Zeitreihen0h15!A14746,12,2),RIGHT(Zeitreihen0h15!A14746,2),0)</f>
        <v>#VALUE!</v>
      </c>
    </row>
    <row r="14747" spans="1:1" x14ac:dyDescent="0.25">
      <c r="A14747" s="78" t="e">
        <f>DATE(MID(Zeitreihen0h15!A14747,7,4),MID(Zeitreihen0h15!A14747,4,2),LEFT(Zeitreihen0h15!A14747,2))+TIME(MID(Zeitreihen0h15!A14747,12,2),RIGHT(Zeitreihen0h15!A14747,2),0)</f>
        <v>#VALUE!</v>
      </c>
    </row>
    <row r="14748" spans="1:1" x14ac:dyDescent="0.25">
      <c r="A14748" s="78" t="e">
        <f>DATE(MID(Zeitreihen0h15!A14748,7,4),MID(Zeitreihen0h15!A14748,4,2),LEFT(Zeitreihen0h15!A14748,2))+TIME(MID(Zeitreihen0h15!A14748,12,2),RIGHT(Zeitreihen0h15!A14748,2),0)</f>
        <v>#VALUE!</v>
      </c>
    </row>
    <row r="14749" spans="1:1" x14ac:dyDescent="0.25">
      <c r="A14749" s="78" t="e">
        <f>DATE(MID(Zeitreihen0h15!A14749,7,4),MID(Zeitreihen0h15!A14749,4,2),LEFT(Zeitreihen0h15!A14749,2))+TIME(MID(Zeitreihen0h15!A14749,12,2),RIGHT(Zeitreihen0h15!A14749,2),0)</f>
        <v>#VALUE!</v>
      </c>
    </row>
    <row r="14750" spans="1:1" x14ac:dyDescent="0.25">
      <c r="A14750" s="78" t="e">
        <f>DATE(MID(Zeitreihen0h15!A14750,7,4),MID(Zeitreihen0h15!A14750,4,2),LEFT(Zeitreihen0h15!A14750,2))+TIME(MID(Zeitreihen0h15!A14750,12,2),RIGHT(Zeitreihen0h15!A14750,2),0)</f>
        <v>#VALUE!</v>
      </c>
    </row>
    <row r="14751" spans="1:1" x14ac:dyDescent="0.25">
      <c r="A14751" s="78" t="e">
        <f>DATE(MID(Zeitreihen0h15!A14751,7,4),MID(Zeitreihen0h15!A14751,4,2),LEFT(Zeitreihen0h15!A14751,2))+TIME(MID(Zeitreihen0h15!A14751,12,2),RIGHT(Zeitreihen0h15!A14751,2),0)</f>
        <v>#VALUE!</v>
      </c>
    </row>
    <row r="14752" spans="1:1" x14ac:dyDescent="0.25">
      <c r="A14752" s="78" t="e">
        <f>DATE(MID(Zeitreihen0h15!A14752,7,4),MID(Zeitreihen0h15!A14752,4,2),LEFT(Zeitreihen0h15!A14752,2))+TIME(MID(Zeitreihen0h15!A14752,12,2),RIGHT(Zeitreihen0h15!A14752,2),0)</f>
        <v>#VALUE!</v>
      </c>
    </row>
    <row r="14753" spans="1:1" x14ac:dyDescent="0.25">
      <c r="A14753" s="78" t="e">
        <f>DATE(MID(Zeitreihen0h15!A14753,7,4),MID(Zeitreihen0h15!A14753,4,2),LEFT(Zeitreihen0h15!A14753,2))+TIME(MID(Zeitreihen0h15!A14753,12,2),RIGHT(Zeitreihen0h15!A14753,2),0)</f>
        <v>#VALUE!</v>
      </c>
    </row>
    <row r="14754" spans="1:1" x14ac:dyDescent="0.25">
      <c r="A14754" s="78" t="e">
        <f>DATE(MID(Zeitreihen0h15!A14754,7,4),MID(Zeitreihen0h15!A14754,4,2),LEFT(Zeitreihen0h15!A14754,2))+TIME(MID(Zeitreihen0h15!A14754,12,2),RIGHT(Zeitreihen0h15!A14754,2),0)</f>
        <v>#VALUE!</v>
      </c>
    </row>
    <row r="14755" spans="1:1" x14ac:dyDescent="0.25">
      <c r="A14755" s="78" t="e">
        <f>DATE(MID(Zeitreihen0h15!A14755,7,4),MID(Zeitreihen0h15!A14755,4,2),LEFT(Zeitreihen0h15!A14755,2))+TIME(MID(Zeitreihen0h15!A14755,12,2),RIGHT(Zeitreihen0h15!A14755,2),0)</f>
        <v>#VALUE!</v>
      </c>
    </row>
    <row r="14756" spans="1:1" x14ac:dyDescent="0.25">
      <c r="A14756" s="78" t="e">
        <f>DATE(MID(Zeitreihen0h15!A14756,7,4),MID(Zeitreihen0h15!A14756,4,2),LEFT(Zeitreihen0h15!A14756,2))+TIME(MID(Zeitreihen0h15!A14756,12,2),RIGHT(Zeitreihen0h15!A14756,2),0)</f>
        <v>#VALUE!</v>
      </c>
    </row>
    <row r="14757" spans="1:1" x14ac:dyDescent="0.25">
      <c r="A14757" s="78" t="e">
        <f>DATE(MID(Zeitreihen0h15!A14757,7,4),MID(Zeitreihen0h15!A14757,4,2),LEFT(Zeitreihen0h15!A14757,2))+TIME(MID(Zeitreihen0h15!A14757,12,2),RIGHT(Zeitreihen0h15!A14757,2),0)</f>
        <v>#VALUE!</v>
      </c>
    </row>
    <row r="14758" spans="1:1" x14ac:dyDescent="0.25">
      <c r="A14758" s="78" t="e">
        <f>DATE(MID(Zeitreihen0h15!A14758,7,4),MID(Zeitreihen0h15!A14758,4,2),LEFT(Zeitreihen0h15!A14758,2))+TIME(MID(Zeitreihen0h15!A14758,12,2),RIGHT(Zeitreihen0h15!A14758,2),0)</f>
        <v>#VALUE!</v>
      </c>
    </row>
    <row r="14759" spans="1:1" x14ac:dyDescent="0.25">
      <c r="A14759" s="78" t="e">
        <f>DATE(MID(Zeitreihen0h15!A14759,7,4),MID(Zeitreihen0h15!A14759,4,2),LEFT(Zeitreihen0h15!A14759,2))+TIME(MID(Zeitreihen0h15!A14759,12,2),RIGHT(Zeitreihen0h15!A14759,2),0)</f>
        <v>#VALUE!</v>
      </c>
    </row>
    <row r="14760" spans="1:1" x14ac:dyDescent="0.25">
      <c r="A14760" s="78" t="e">
        <f>DATE(MID(Zeitreihen0h15!A14760,7,4),MID(Zeitreihen0h15!A14760,4,2),LEFT(Zeitreihen0h15!A14760,2))+TIME(MID(Zeitreihen0h15!A14760,12,2),RIGHT(Zeitreihen0h15!A14760,2),0)</f>
        <v>#VALUE!</v>
      </c>
    </row>
    <row r="14761" spans="1:1" x14ac:dyDescent="0.25">
      <c r="A14761" s="78" t="e">
        <f>DATE(MID(Zeitreihen0h15!A14761,7,4),MID(Zeitreihen0h15!A14761,4,2),LEFT(Zeitreihen0h15!A14761,2))+TIME(MID(Zeitreihen0h15!A14761,12,2),RIGHT(Zeitreihen0h15!A14761,2),0)</f>
        <v>#VALUE!</v>
      </c>
    </row>
    <row r="14762" spans="1:1" x14ac:dyDescent="0.25">
      <c r="A14762" s="78" t="e">
        <f>DATE(MID(Zeitreihen0h15!A14762,7,4),MID(Zeitreihen0h15!A14762,4,2),LEFT(Zeitreihen0h15!A14762,2))+TIME(MID(Zeitreihen0h15!A14762,12,2),RIGHT(Zeitreihen0h15!A14762,2),0)</f>
        <v>#VALUE!</v>
      </c>
    </row>
    <row r="14763" spans="1:1" x14ac:dyDescent="0.25">
      <c r="A14763" s="78" t="e">
        <f>DATE(MID(Zeitreihen0h15!A14763,7,4),MID(Zeitreihen0h15!A14763,4,2),LEFT(Zeitreihen0h15!A14763,2))+TIME(MID(Zeitreihen0h15!A14763,12,2),RIGHT(Zeitreihen0h15!A14763,2),0)</f>
        <v>#VALUE!</v>
      </c>
    </row>
    <row r="14764" spans="1:1" x14ac:dyDescent="0.25">
      <c r="A14764" s="78" t="e">
        <f>DATE(MID(Zeitreihen0h15!A14764,7,4),MID(Zeitreihen0h15!A14764,4,2),LEFT(Zeitreihen0h15!A14764,2))+TIME(MID(Zeitreihen0h15!A14764,12,2),RIGHT(Zeitreihen0h15!A14764,2),0)</f>
        <v>#VALUE!</v>
      </c>
    </row>
    <row r="14765" spans="1:1" x14ac:dyDescent="0.25">
      <c r="A14765" s="78" t="e">
        <f>DATE(MID(Zeitreihen0h15!A14765,7,4),MID(Zeitreihen0h15!A14765,4,2),LEFT(Zeitreihen0h15!A14765,2))+TIME(MID(Zeitreihen0h15!A14765,12,2),RIGHT(Zeitreihen0h15!A14765,2),0)</f>
        <v>#VALUE!</v>
      </c>
    </row>
    <row r="14766" spans="1:1" x14ac:dyDescent="0.25">
      <c r="A14766" s="78" t="e">
        <f>DATE(MID(Zeitreihen0h15!A14766,7,4),MID(Zeitreihen0h15!A14766,4,2),LEFT(Zeitreihen0h15!A14766,2))+TIME(MID(Zeitreihen0h15!A14766,12,2),RIGHT(Zeitreihen0h15!A14766,2),0)</f>
        <v>#VALUE!</v>
      </c>
    </row>
    <row r="14767" spans="1:1" x14ac:dyDescent="0.25">
      <c r="A14767" s="78" t="e">
        <f>DATE(MID(Zeitreihen0h15!A14767,7,4),MID(Zeitreihen0h15!A14767,4,2),LEFT(Zeitreihen0h15!A14767,2))+TIME(MID(Zeitreihen0h15!A14767,12,2),RIGHT(Zeitreihen0h15!A14767,2),0)</f>
        <v>#VALUE!</v>
      </c>
    </row>
    <row r="14768" spans="1:1" x14ac:dyDescent="0.25">
      <c r="A14768" s="78" t="e">
        <f>DATE(MID(Zeitreihen0h15!A14768,7,4),MID(Zeitreihen0h15!A14768,4,2),LEFT(Zeitreihen0h15!A14768,2))+TIME(MID(Zeitreihen0h15!A14768,12,2),RIGHT(Zeitreihen0h15!A14768,2),0)</f>
        <v>#VALUE!</v>
      </c>
    </row>
    <row r="14769" spans="1:1" x14ac:dyDescent="0.25">
      <c r="A14769" s="78" t="e">
        <f>DATE(MID(Zeitreihen0h15!A14769,7,4),MID(Zeitreihen0h15!A14769,4,2),LEFT(Zeitreihen0h15!A14769,2))+TIME(MID(Zeitreihen0h15!A14769,12,2),RIGHT(Zeitreihen0h15!A14769,2),0)</f>
        <v>#VALUE!</v>
      </c>
    </row>
    <row r="14770" spans="1:1" x14ac:dyDescent="0.25">
      <c r="A14770" s="78" t="e">
        <f>DATE(MID(Zeitreihen0h15!A14770,7,4),MID(Zeitreihen0h15!A14770,4,2),LEFT(Zeitreihen0h15!A14770,2))+TIME(MID(Zeitreihen0h15!A14770,12,2),RIGHT(Zeitreihen0h15!A14770,2),0)</f>
        <v>#VALUE!</v>
      </c>
    </row>
    <row r="14771" spans="1:1" x14ac:dyDescent="0.25">
      <c r="A14771" s="78" t="e">
        <f>DATE(MID(Zeitreihen0h15!A14771,7,4),MID(Zeitreihen0h15!A14771,4,2),LEFT(Zeitreihen0h15!A14771,2))+TIME(MID(Zeitreihen0h15!A14771,12,2),RIGHT(Zeitreihen0h15!A14771,2),0)</f>
        <v>#VALUE!</v>
      </c>
    </row>
    <row r="14772" spans="1:1" x14ac:dyDescent="0.25">
      <c r="A14772" s="78" t="e">
        <f>DATE(MID(Zeitreihen0h15!A14772,7,4),MID(Zeitreihen0h15!A14772,4,2),LEFT(Zeitreihen0h15!A14772,2))+TIME(MID(Zeitreihen0h15!A14772,12,2),RIGHT(Zeitreihen0h15!A14772,2),0)</f>
        <v>#VALUE!</v>
      </c>
    </row>
    <row r="14773" spans="1:1" x14ac:dyDescent="0.25">
      <c r="A14773" s="78" t="e">
        <f>DATE(MID(Zeitreihen0h15!A14773,7,4),MID(Zeitreihen0h15!A14773,4,2),LEFT(Zeitreihen0h15!A14773,2))+TIME(MID(Zeitreihen0h15!A14773,12,2),RIGHT(Zeitreihen0h15!A14773,2),0)</f>
        <v>#VALUE!</v>
      </c>
    </row>
    <row r="14774" spans="1:1" x14ac:dyDescent="0.25">
      <c r="A14774" s="78" t="e">
        <f>DATE(MID(Zeitreihen0h15!A14774,7,4),MID(Zeitreihen0h15!A14774,4,2),LEFT(Zeitreihen0h15!A14774,2))+TIME(MID(Zeitreihen0h15!A14774,12,2),RIGHT(Zeitreihen0h15!A14774,2),0)</f>
        <v>#VALUE!</v>
      </c>
    </row>
    <row r="14775" spans="1:1" x14ac:dyDescent="0.25">
      <c r="A14775" s="78" t="e">
        <f>DATE(MID(Zeitreihen0h15!A14775,7,4),MID(Zeitreihen0h15!A14775,4,2),LEFT(Zeitreihen0h15!A14775,2))+TIME(MID(Zeitreihen0h15!A14775,12,2),RIGHT(Zeitreihen0h15!A14775,2),0)</f>
        <v>#VALUE!</v>
      </c>
    </row>
    <row r="14776" spans="1:1" x14ac:dyDescent="0.25">
      <c r="A14776" s="78" t="e">
        <f>DATE(MID(Zeitreihen0h15!A14776,7,4),MID(Zeitreihen0h15!A14776,4,2),LEFT(Zeitreihen0h15!A14776,2))+TIME(MID(Zeitreihen0h15!A14776,12,2),RIGHT(Zeitreihen0h15!A14776,2),0)</f>
        <v>#VALUE!</v>
      </c>
    </row>
    <row r="14777" spans="1:1" x14ac:dyDescent="0.25">
      <c r="A14777" s="78" t="e">
        <f>DATE(MID(Zeitreihen0h15!A14777,7,4),MID(Zeitreihen0h15!A14777,4,2),LEFT(Zeitreihen0h15!A14777,2))+TIME(MID(Zeitreihen0h15!A14777,12,2),RIGHT(Zeitreihen0h15!A14777,2),0)</f>
        <v>#VALUE!</v>
      </c>
    </row>
    <row r="14778" spans="1:1" x14ac:dyDescent="0.25">
      <c r="A14778" s="78" t="e">
        <f>DATE(MID(Zeitreihen0h15!A14778,7,4),MID(Zeitreihen0h15!A14778,4,2),LEFT(Zeitreihen0h15!A14778,2))+TIME(MID(Zeitreihen0h15!A14778,12,2),RIGHT(Zeitreihen0h15!A14778,2),0)</f>
        <v>#VALUE!</v>
      </c>
    </row>
    <row r="14779" spans="1:1" x14ac:dyDescent="0.25">
      <c r="A14779" s="78" t="e">
        <f>DATE(MID(Zeitreihen0h15!A14779,7,4),MID(Zeitreihen0h15!A14779,4,2),LEFT(Zeitreihen0h15!A14779,2))+TIME(MID(Zeitreihen0h15!A14779,12,2),RIGHT(Zeitreihen0h15!A14779,2),0)</f>
        <v>#VALUE!</v>
      </c>
    </row>
    <row r="14780" spans="1:1" x14ac:dyDescent="0.25">
      <c r="A14780" s="78" t="e">
        <f>DATE(MID(Zeitreihen0h15!A14780,7,4),MID(Zeitreihen0h15!A14780,4,2),LEFT(Zeitreihen0h15!A14780,2))+TIME(MID(Zeitreihen0h15!A14780,12,2),RIGHT(Zeitreihen0h15!A14780,2),0)</f>
        <v>#VALUE!</v>
      </c>
    </row>
    <row r="14781" spans="1:1" x14ac:dyDescent="0.25">
      <c r="A14781" s="78" t="e">
        <f>DATE(MID(Zeitreihen0h15!A14781,7,4),MID(Zeitreihen0h15!A14781,4,2),LEFT(Zeitreihen0h15!A14781,2))+TIME(MID(Zeitreihen0h15!A14781,12,2),RIGHT(Zeitreihen0h15!A14781,2),0)</f>
        <v>#VALUE!</v>
      </c>
    </row>
    <row r="14782" spans="1:1" x14ac:dyDescent="0.25">
      <c r="A14782" s="78" t="e">
        <f>DATE(MID(Zeitreihen0h15!A14782,7,4),MID(Zeitreihen0h15!A14782,4,2),LEFT(Zeitreihen0h15!A14782,2))+TIME(MID(Zeitreihen0h15!A14782,12,2),RIGHT(Zeitreihen0h15!A14782,2),0)</f>
        <v>#VALUE!</v>
      </c>
    </row>
    <row r="14783" spans="1:1" x14ac:dyDescent="0.25">
      <c r="A14783" s="78" t="e">
        <f>DATE(MID(Zeitreihen0h15!A14783,7,4),MID(Zeitreihen0h15!A14783,4,2),LEFT(Zeitreihen0h15!A14783,2))+TIME(MID(Zeitreihen0h15!A14783,12,2),RIGHT(Zeitreihen0h15!A14783,2),0)</f>
        <v>#VALUE!</v>
      </c>
    </row>
    <row r="14784" spans="1:1" x14ac:dyDescent="0.25">
      <c r="A14784" s="78" t="e">
        <f>DATE(MID(Zeitreihen0h15!A14784,7,4),MID(Zeitreihen0h15!A14784,4,2),LEFT(Zeitreihen0h15!A14784,2))+TIME(MID(Zeitreihen0h15!A14784,12,2),RIGHT(Zeitreihen0h15!A14784,2),0)</f>
        <v>#VALUE!</v>
      </c>
    </row>
    <row r="14785" spans="1:1" x14ac:dyDescent="0.25">
      <c r="A14785" s="78" t="e">
        <f>DATE(MID(Zeitreihen0h15!A14785,7,4),MID(Zeitreihen0h15!A14785,4,2),LEFT(Zeitreihen0h15!A14785,2))+TIME(MID(Zeitreihen0h15!A14785,12,2),RIGHT(Zeitreihen0h15!A14785,2),0)</f>
        <v>#VALUE!</v>
      </c>
    </row>
    <row r="14786" spans="1:1" x14ac:dyDescent="0.25">
      <c r="A14786" s="78" t="e">
        <f>DATE(MID(Zeitreihen0h15!A14786,7,4),MID(Zeitreihen0h15!A14786,4,2),LEFT(Zeitreihen0h15!A14786,2))+TIME(MID(Zeitreihen0h15!A14786,12,2),RIGHT(Zeitreihen0h15!A14786,2),0)</f>
        <v>#VALUE!</v>
      </c>
    </row>
    <row r="14787" spans="1:1" x14ac:dyDescent="0.25">
      <c r="A14787" s="78" t="e">
        <f>DATE(MID(Zeitreihen0h15!A14787,7,4),MID(Zeitreihen0h15!A14787,4,2),LEFT(Zeitreihen0h15!A14787,2))+TIME(MID(Zeitreihen0h15!A14787,12,2),RIGHT(Zeitreihen0h15!A14787,2),0)</f>
        <v>#VALUE!</v>
      </c>
    </row>
    <row r="14788" spans="1:1" x14ac:dyDescent="0.25">
      <c r="A14788" s="78" t="e">
        <f>DATE(MID(Zeitreihen0h15!A14788,7,4),MID(Zeitreihen0h15!A14788,4,2),LEFT(Zeitreihen0h15!A14788,2))+TIME(MID(Zeitreihen0h15!A14788,12,2),RIGHT(Zeitreihen0h15!A14788,2),0)</f>
        <v>#VALUE!</v>
      </c>
    </row>
    <row r="14789" spans="1:1" x14ac:dyDescent="0.25">
      <c r="A14789" s="78" t="e">
        <f>DATE(MID(Zeitreihen0h15!A14789,7,4),MID(Zeitreihen0h15!A14789,4,2),LEFT(Zeitreihen0h15!A14789,2))+TIME(MID(Zeitreihen0h15!A14789,12,2),RIGHT(Zeitreihen0h15!A14789,2),0)</f>
        <v>#VALUE!</v>
      </c>
    </row>
    <row r="14790" spans="1:1" x14ac:dyDescent="0.25">
      <c r="A14790" s="78" t="e">
        <f>DATE(MID(Zeitreihen0h15!A14790,7,4),MID(Zeitreihen0h15!A14790,4,2),LEFT(Zeitreihen0h15!A14790,2))+TIME(MID(Zeitreihen0h15!A14790,12,2),RIGHT(Zeitreihen0h15!A14790,2),0)</f>
        <v>#VALUE!</v>
      </c>
    </row>
    <row r="14791" spans="1:1" x14ac:dyDescent="0.25">
      <c r="A14791" s="78" t="e">
        <f>DATE(MID(Zeitreihen0h15!A14791,7,4),MID(Zeitreihen0h15!A14791,4,2),LEFT(Zeitreihen0h15!A14791,2))+TIME(MID(Zeitreihen0h15!A14791,12,2),RIGHT(Zeitreihen0h15!A14791,2),0)</f>
        <v>#VALUE!</v>
      </c>
    </row>
    <row r="14792" spans="1:1" x14ac:dyDescent="0.25">
      <c r="A14792" s="78" t="e">
        <f>DATE(MID(Zeitreihen0h15!A14792,7,4),MID(Zeitreihen0h15!A14792,4,2),LEFT(Zeitreihen0h15!A14792,2))+TIME(MID(Zeitreihen0h15!A14792,12,2),RIGHT(Zeitreihen0h15!A14792,2),0)</f>
        <v>#VALUE!</v>
      </c>
    </row>
    <row r="14793" spans="1:1" x14ac:dyDescent="0.25">
      <c r="A14793" s="78" t="e">
        <f>DATE(MID(Zeitreihen0h15!A14793,7,4),MID(Zeitreihen0h15!A14793,4,2),LEFT(Zeitreihen0h15!A14793,2))+TIME(MID(Zeitreihen0h15!A14793,12,2),RIGHT(Zeitreihen0h15!A14793,2),0)</f>
        <v>#VALUE!</v>
      </c>
    </row>
    <row r="14794" spans="1:1" x14ac:dyDescent="0.25">
      <c r="A14794" s="78" t="e">
        <f>DATE(MID(Zeitreihen0h15!A14794,7,4),MID(Zeitreihen0h15!A14794,4,2),LEFT(Zeitreihen0h15!A14794,2))+TIME(MID(Zeitreihen0h15!A14794,12,2),RIGHT(Zeitreihen0h15!A14794,2),0)</f>
        <v>#VALUE!</v>
      </c>
    </row>
    <row r="14795" spans="1:1" x14ac:dyDescent="0.25">
      <c r="A14795" s="78" t="e">
        <f>DATE(MID(Zeitreihen0h15!A14795,7,4),MID(Zeitreihen0h15!A14795,4,2),LEFT(Zeitreihen0h15!A14795,2))+TIME(MID(Zeitreihen0h15!A14795,12,2),RIGHT(Zeitreihen0h15!A14795,2),0)</f>
        <v>#VALUE!</v>
      </c>
    </row>
    <row r="14796" spans="1:1" x14ac:dyDescent="0.25">
      <c r="A14796" s="78" t="e">
        <f>DATE(MID(Zeitreihen0h15!A14796,7,4),MID(Zeitreihen0h15!A14796,4,2),LEFT(Zeitreihen0h15!A14796,2))+TIME(MID(Zeitreihen0h15!A14796,12,2),RIGHT(Zeitreihen0h15!A14796,2),0)</f>
        <v>#VALUE!</v>
      </c>
    </row>
    <row r="14797" spans="1:1" x14ac:dyDescent="0.25">
      <c r="A14797" s="78" t="e">
        <f>DATE(MID(Zeitreihen0h15!A14797,7,4),MID(Zeitreihen0h15!A14797,4,2),LEFT(Zeitreihen0h15!A14797,2))+TIME(MID(Zeitreihen0h15!A14797,12,2),RIGHT(Zeitreihen0h15!A14797,2),0)</f>
        <v>#VALUE!</v>
      </c>
    </row>
    <row r="14798" spans="1:1" x14ac:dyDescent="0.25">
      <c r="A14798" s="78" t="e">
        <f>DATE(MID(Zeitreihen0h15!A14798,7,4),MID(Zeitreihen0h15!A14798,4,2),LEFT(Zeitreihen0h15!A14798,2))+TIME(MID(Zeitreihen0h15!A14798,12,2),RIGHT(Zeitreihen0h15!A14798,2),0)</f>
        <v>#VALUE!</v>
      </c>
    </row>
    <row r="14799" spans="1:1" x14ac:dyDescent="0.25">
      <c r="A14799" s="78" t="e">
        <f>DATE(MID(Zeitreihen0h15!A14799,7,4),MID(Zeitreihen0h15!A14799,4,2),LEFT(Zeitreihen0h15!A14799,2))+TIME(MID(Zeitreihen0h15!A14799,12,2),RIGHT(Zeitreihen0h15!A14799,2),0)</f>
        <v>#VALUE!</v>
      </c>
    </row>
    <row r="14800" spans="1:1" x14ac:dyDescent="0.25">
      <c r="A14800" s="78" t="e">
        <f>DATE(MID(Zeitreihen0h15!A14800,7,4),MID(Zeitreihen0h15!A14800,4,2),LEFT(Zeitreihen0h15!A14800,2))+TIME(MID(Zeitreihen0h15!A14800,12,2),RIGHT(Zeitreihen0h15!A14800,2),0)</f>
        <v>#VALUE!</v>
      </c>
    </row>
    <row r="14801" spans="1:1" x14ac:dyDescent="0.25">
      <c r="A14801" s="78" t="e">
        <f>DATE(MID(Zeitreihen0h15!A14801,7,4),MID(Zeitreihen0h15!A14801,4,2),LEFT(Zeitreihen0h15!A14801,2))+TIME(MID(Zeitreihen0h15!A14801,12,2),RIGHT(Zeitreihen0h15!A14801,2),0)</f>
        <v>#VALUE!</v>
      </c>
    </row>
    <row r="14802" spans="1:1" x14ac:dyDescent="0.25">
      <c r="A14802" s="78" t="e">
        <f>DATE(MID(Zeitreihen0h15!A14802,7,4),MID(Zeitreihen0h15!A14802,4,2),LEFT(Zeitreihen0h15!A14802,2))+TIME(MID(Zeitreihen0h15!A14802,12,2),RIGHT(Zeitreihen0h15!A14802,2),0)</f>
        <v>#VALUE!</v>
      </c>
    </row>
    <row r="14803" spans="1:1" x14ac:dyDescent="0.25">
      <c r="A14803" s="78" t="e">
        <f>DATE(MID(Zeitreihen0h15!A14803,7,4),MID(Zeitreihen0h15!A14803,4,2),LEFT(Zeitreihen0h15!A14803,2))+TIME(MID(Zeitreihen0h15!A14803,12,2),RIGHT(Zeitreihen0h15!A14803,2),0)</f>
        <v>#VALUE!</v>
      </c>
    </row>
    <row r="14804" spans="1:1" x14ac:dyDescent="0.25">
      <c r="A14804" s="78" t="e">
        <f>DATE(MID(Zeitreihen0h15!A14804,7,4),MID(Zeitreihen0h15!A14804,4,2),LEFT(Zeitreihen0h15!A14804,2))+TIME(MID(Zeitreihen0h15!A14804,12,2),RIGHT(Zeitreihen0h15!A14804,2),0)</f>
        <v>#VALUE!</v>
      </c>
    </row>
    <row r="14805" spans="1:1" x14ac:dyDescent="0.25">
      <c r="A14805" s="78" t="e">
        <f>DATE(MID(Zeitreihen0h15!A14805,7,4),MID(Zeitreihen0h15!A14805,4,2),LEFT(Zeitreihen0h15!A14805,2))+TIME(MID(Zeitreihen0h15!A14805,12,2),RIGHT(Zeitreihen0h15!A14805,2),0)</f>
        <v>#VALUE!</v>
      </c>
    </row>
    <row r="14806" spans="1:1" x14ac:dyDescent="0.25">
      <c r="A14806" s="78" t="e">
        <f>DATE(MID(Zeitreihen0h15!A14806,7,4),MID(Zeitreihen0h15!A14806,4,2),LEFT(Zeitreihen0h15!A14806,2))+TIME(MID(Zeitreihen0h15!A14806,12,2),RIGHT(Zeitreihen0h15!A14806,2),0)</f>
        <v>#VALUE!</v>
      </c>
    </row>
    <row r="14807" spans="1:1" x14ac:dyDescent="0.25">
      <c r="A14807" s="78" t="e">
        <f>DATE(MID(Zeitreihen0h15!A14807,7,4),MID(Zeitreihen0h15!A14807,4,2),LEFT(Zeitreihen0h15!A14807,2))+TIME(MID(Zeitreihen0h15!A14807,12,2),RIGHT(Zeitreihen0h15!A14807,2),0)</f>
        <v>#VALUE!</v>
      </c>
    </row>
    <row r="14808" spans="1:1" x14ac:dyDescent="0.25">
      <c r="A14808" s="78" t="e">
        <f>DATE(MID(Zeitreihen0h15!A14808,7,4),MID(Zeitreihen0h15!A14808,4,2),LEFT(Zeitreihen0h15!A14808,2))+TIME(MID(Zeitreihen0h15!A14808,12,2),RIGHT(Zeitreihen0h15!A14808,2),0)</f>
        <v>#VALUE!</v>
      </c>
    </row>
    <row r="14809" spans="1:1" x14ac:dyDescent="0.25">
      <c r="A14809" s="78" t="e">
        <f>DATE(MID(Zeitreihen0h15!A14809,7,4),MID(Zeitreihen0h15!A14809,4,2),LEFT(Zeitreihen0h15!A14809,2))+TIME(MID(Zeitreihen0h15!A14809,12,2),RIGHT(Zeitreihen0h15!A14809,2),0)</f>
        <v>#VALUE!</v>
      </c>
    </row>
    <row r="14810" spans="1:1" x14ac:dyDescent="0.25">
      <c r="A14810" s="78" t="e">
        <f>DATE(MID(Zeitreihen0h15!A14810,7,4),MID(Zeitreihen0h15!A14810,4,2),LEFT(Zeitreihen0h15!A14810,2))+TIME(MID(Zeitreihen0h15!A14810,12,2),RIGHT(Zeitreihen0h15!A14810,2),0)</f>
        <v>#VALUE!</v>
      </c>
    </row>
    <row r="14811" spans="1:1" x14ac:dyDescent="0.25">
      <c r="A14811" s="78" t="e">
        <f>DATE(MID(Zeitreihen0h15!A14811,7,4),MID(Zeitreihen0h15!A14811,4,2),LEFT(Zeitreihen0h15!A14811,2))+TIME(MID(Zeitreihen0h15!A14811,12,2),RIGHT(Zeitreihen0h15!A14811,2),0)</f>
        <v>#VALUE!</v>
      </c>
    </row>
    <row r="14812" spans="1:1" x14ac:dyDescent="0.25">
      <c r="A14812" s="78" t="e">
        <f>DATE(MID(Zeitreihen0h15!A14812,7,4),MID(Zeitreihen0h15!A14812,4,2),LEFT(Zeitreihen0h15!A14812,2))+TIME(MID(Zeitreihen0h15!A14812,12,2),RIGHT(Zeitreihen0h15!A14812,2),0)</f>
        <v>#VALUE!</v>
      </c>
    </row>
    <row r="14813" spans="1:1" x14ac:dyDescent="0.25">
      <c r="A14813" s="78" t="e">
        <f>DATE(MID(Zeitreihen0h15!A14813,7,4),MID(Zeitreihen0h15!A14813,4,2),LEFT(Zeitreihen0h15!A14813,2))+TIME(MID(Zeitreihen0h15!A14813,12,2),RIGHT(Zeitreihen0h15!A14813,2),0)</f>
        <v>#VALUE!</v>
      </c>
    </row>
    <row r="14814" spans="1:1" x14ac:dyDescent="0.25">
      <c r="A14814" s="78" t="e">
        <f>DATE(MID(Zeitreihen0h15!A14814,7,4),MID(Zeitreihen0h15!A14814,4,2),LEFT(Zeitreihen0h15!A14814,2))+TIME(MID(Zeitreihen0h15!A14814,12,2),RIGHT(Zeitreihen0h15!A14814,2),0)</f>
        <v>#VALUE!</v>
      </c>
    </row>
    <row r="14815" spans="1:1" x14ac:dyDescent="0.25">
      <c r="A14815" s="78" t="e">
        <f>DATE(MID(Zeitreihen0h15!A14815,7,4),MID(Zeitreihen0h15!A14815,4,2),LEFT(Zeitreihen0h15!A14815,2))+TIME(MID(Zeitreihen0h15!A14815,12,2),RIGHT(Zeitreihen0h15!A14815,2),0)</f>
        <v>#VALUE!</v>
      </c>
    </row>
    <row r="14816" spans="1:1" x14ac:dyDescent="0.25">
      <c r="A14816" s="78" t="e">
        <f>DATE(MID(Zeitreihen0h15!A14816,7,4),MID(Zeitreihen0h15!A14816,4,2),LEFT(Zeitreihen0h15!A14816,2))+TIME(MID(Zeitreihen0h15!A14816,12,2),RIGHT(Zeitreihen0h15!A14816,2),0)</f>
        <v>#VALUE!</v>
      </c>
    </row>
    <row r="14817" spans="1:1" x14ac:dyDescent="0.25">
      <c r="A14817" s="78" t="e">
        <f>DATE(MID(Zeitreihen0h15!A14817,7,4),MID(Zeitreihen0h15!A14817,4,2),LEFT(Zeitreihen0h15!A14817,2))+TIME(MID(Zeitreihen0h15!A14817,12,2),RIGHT(Zeitreihen0h15!A14817,2),0)</f>
        <v>#VALUE!</v>
      </c>
    </row>
    <row r="14818" spans="1:1" x14ac:dyDescent="0.25">
      <c r="A14818" s="78" t="e">
        <f>DATE(MID(Zeitreihen0h15!A14818,7,4),MID(Zeitreihen0h15!A14818,4,2),LEFT(Zeitreihen0h15!A14818,2))+TIME(MID(Zeitreihen0h15!A14818,12,2),RIGHT(Zeitreihen0h15!A14818,2),0)</f>
        <v>#VALUE!</v>
      </c>
    </row>
    <row r="14819" spans="1:1" x14ac:dyDescent="0.25">
      <c r="A14819" s="78" t="e">
        <f>DATE(MID(Zeitreihen0h15!A14819,7,4),MID(Zeitreihen0h15!A14819,4,2),LEFT(Zeitreihen0h15!A14819,2))+TIME(MID(Zeitreihen0h15!A14819,12,2),RIGHT(Zeitreihen0h15!A14819,2),0)</f>
        <v>#VALUE!</v>
      </c>
    </row>
    <row r="14820" spans="1:1" x14ac:dyDescent="0.25">
      <c r="A14820" s="78" t="e">
        <f>DATE(MID(Zeitreihen0h15!A14820,7,4),MID(Zeitreihen0h15!A14820,4,2),LEFT(Zeitreihen0h15!A14820,2))+TIME(MID(Zeitreihen0h15!A14820,12,2),RIGHT(Zeitreihen0h15!A14820,2),0)</f>
        <v>#VALUE!</v>
      </c>
    </row>
    <row r="14821" spans="1:1" x14ac:dyDescent="0.25">
      <c r="A14821" s="78" t="e">
        <f>DATE(MID(Zeitreihen0h15!A14821,7,4),MID(Zeitreihen0h15!A14821,4,2),LEFT(Zeitreihen0h15!A14821,2))+TIME(MID(Zeitreihen0h15!A14821,12,2),RIGHT(Zeitreihen0h15!A14821,2),0)</f>
        <v>#VALUE!</v>
      </c>
    </row>
    <row r="14822" spans="1:1" x14ac:dyDescent="0.25">
      <c r="A14822" s="78" t="e">
        <f>DATE(MID(Zeitreihen0h15!A14822,7,4),MID(Zeitreihen0h15!A14822,4,2),LEFT(Zeitreihen0h15!A14822,2))+TIME(MID(Zeitreihen0h15!A14822,12,2),RIGHT(Zeitreihen0h15!A14822,2),0)</f>
        <v>#VALUE!</v>
      </c>
    </row>
    <row r="14823" spans="1:1" x14ac:dyDescent="0.25">
      <c r="A14823" s="78" t="e">
        <f>DATE(MID(Zeitreihen0h15!A14823,7,4),MID(Zeitreihen0h15!A14823,4,2),LEFT(Zeitreihen0h15!A14823,2))+TIME(MID(Zeitreihen0h15!A14823,12,2),RIGHT(Zeitreihen0h15!A14823,2),0)</f>
        <v>#VALUE!</v>
      </c>
    </row>
    <row r="14824" spans="1:1" x14ac:dyDescent="0.25">
      <c r="A14824" s="78" t="e">
        <f>DATE(MID(Zeitreihen0h15!A14824,7,4),MID(Zeitreihen0h15!A14824,4,2),LEFT(Zeitreihen0h15!A14824,2))+TIME(MID(Zeitreihen0h15!A14824,12,2),RIGHT(Zeitreihen0h15!A14824,2),0)</f>
        <v>#VALUE!</v>
      </c>
    </row>
    <row r="14825" spans="1:1" x14ac:dyDescent="0.25">
      <c r="A14825" s="78" t="e">
        <f>DATE(MID(Zeitreihen0h15!A14825,7,4),MID(Zeitreihen0h15!A14825,4,2),LEFT(Zeitreihen0h15!A14825,2))+TIME(MID(Zeitreihen0h15!A14825,12,2),RIGHT(Zeitreihen0h15!A14825,2),0)</f>
        <v>#VALUE!</v>
      </c>
    </row>
    <row r="14826" spans="1:1" x14ac:dyDescent="0.25">
      <c r="A14826" s="78" t="e">
        <f>DATE(MID(Zeitreihen0h15!A14826,7,4),MID(Zeitreihen0h15!A14826,4,2),LEFT(Zeitreihen0h15!A14826,2))+TIME(MID(Zeitreihen0h15!A14826,12,2),RIGHT(Zeitreihen0h15!A14826,2),0)</f>
        <v>#VALUE!</v>
      </c>
    </row>
    <row r="14827" spans="1:1" x14ac:dyDescent="0.25">
      <c r="A14827" s="78" t="e">
        <f>DATE(MID(Zeitreihen0h15!A14827,7,4),MID(Zeitreihen0h15!A14827,4,2),LEFT(Zeitreihen0h15!A14827,2))+TIME(MID(Zeitreihen0h15!A14827,12,2),RIGHT(Zeitreihen0h15!A14827,2),0)</f>
        <v>#VALUE!</v>
      </c>
    </row>
    <row r="14828" spans="1:1" x14ac:dyDescent="0.25">
      <c r="A14828" s="78" t="e">
        <f>DATE(MID(Zeitreihen0h15!A14828,7,4),MID(Zeitreihen0h15!A14828,4,2),LEFT(Zeitreihen0h15!A14828,2))+TIME(MID(Zeitreihen0h15!A14828,12,2),RIGHT(Zeitreihen0h15!A14828,2),0)</f>
        <v>#VALUE!</v>
      </c>
    </row>
    <row r="14829" spans="1:1" x14ac:dyDescent="0.25">
      <c r="A14829" s="78" t="e">
        <f>DATE(MID(Zeitreihen0h15!A14829,7,4),MID(Zeitreihen0h15!A14829,4,2),LEFT(Zeitreihen0h15!A14829,2))+TIME(MID(Zeitreihen0h15!A14829,12,2),RIGHT(Zeitreihen0h15!A14829,2),0)</f>
        <v>#VALUE!</v>
      </c>
    </row>
    <row r="14830" spans="1:1" x14ac:dyDescent="0.25">
      <c r="A14830" s="78" t="e">
        <f>DATE(MID(Zeitreihen0h15!A14830,7,4),MID(Zeitreihen0h15!A14830,4,2),LEFT(Zeitreihen0h15!A14830,2))+TIME(MID(Zeitreihen0h15!A14830,12,2),RIGHT(Zeitreihen0h15!A14830,2),0)</f>
        <v>#VALUE!</v>
      </c>
    </row>
    <row r="14831" spans="1:1" x14ac:dyDescent="0.25">
      <c r="A14831" s="78" t="e">
        <f>DATE(MID(Zeitreihen0h15!A14831,7,4),MID(Zeitreihen0h15!A14831,4,2),LEFT(Zeitreihen0h15!A14831,2))+TIME(MID(Zeitreihen0h15!A14831,12,2),RIGHT(Zeitreihen0h15!A14831,2),0)</f>
        <v>#VALUE!</v>
      </c>
    </row>
    <row r="14832" spans="1:1" x14ac:dyDescent="0.25">
      <c r="A14832" s="78" t="e">
        <f>DATE(MID(Zeitreihen0h15!A14832,7,4),MID(Zeitreihen0h15!A14832,4,2),LEFT(Zeitreihen0h15!A14832,2))+TIME(MID(Zeitreihen0h15!A14832,12,2),RIGHT(Zeitreihen0h15!A14832,2),0)</f>
        <v>#VALUE!</v>
      </c>
    </row>
    <row r="14833" spans="1:1" x14ac:dyDescent="0.25">
      <c r="A14833" s="78" t="e">
        <f>DATE(MID(Zeitreihen0h15!A14833,7,4),MID(Zeitreihen0h15!A14833,4,2),LEFT(Zeitreihen0h15!A14833,2))+TIME(MID(Zeitreihen0h15!A14833,12,2),RIGHT(Zeitreihen0h15!A14833,2),0)</f>
        <v>#VALUE!</v>
      </c>
    </row>
    <row r="14834" spans="1:1" x14ac:dyDescent="0.25">
      <c r="A14834" s="78" t="e">
        <f>DATE(MID(Zeitreihen0h15!A14834,7,4),MID(Zeitreihen0h15!A14834,4,2),LEFT(Zeitreihen0h15!A14834,2))+TIME(MID(Zeitreihen0h15!A14834,12,2),RIGHT(Zeitreihen0h15!A14834,2),0)</f>
        <v>#VALUE!</v>
      </c>
    </row>
    <row r="14835" spans="1:1" x14ac:dyDescent="0.25">
      <c r="A14835" s="78" t="e">
        <f>DATE(MID(Zeitreihen0h15!A14835,7,4),MID(Zeitreihen0h15!A14835,4,2),LEFT(Zeitreihen0h15!A14835,2))+TIME(MID(Zeitreihen0h15!A14835,12,2),RIGHT(Zeitreihen0h15!A14835,2),0)</f>
        <v>#VALUE!</v>
      </c>
    </row>
    <row r="14836" spans="1:1" x14ac:dyDescent="0.25">
      <c r="A14836" s="78" t="e">
        <f>DATE(MID(Zeitreihen0h15!A14836,7,4),MID(Zeitreihen0h15!A14836,4,2),LEFT(Zeitreihen0h15!A14836,2))+TIME(MID(Zeitreihen0h15!A14836,12,2),RIGHT(Zeitreihen0h15!A14836,2),0)</f>
        <v>#VALUE!</v>
      </c>
    </row>
    <row r="14837" spans="1:1" x14ac:dyDescent="0.25">
      <c r="A14837" s="78" t="e">
        <f>DATE(MID(Zeitreihen0h15!A14837,7,4),MID(Zeitreihen0h15!A14837,4,2),LEFT(Zeitreihen0h15!A14837,2))+TIME(MID(Zeitreihen0h15!A14837,12,2),RIGHT(Zeitreihen0h15!A14837,2),0)</f>
        <v>#VALUE!</v>
      </c>
    </row>
    <row r="14838" spans="1:1" x14ac:dyDescent="0.25">
      <c r="A14838" s="78" t="e">
        <f>DATE(MID(Zeitreihen0h15!A14838,7,4),MID(Zeitreihen0h15!A14838,4,2),LEFT(Zeitreihen0h15!A14838,2))+TIME(MID(Zeitreihen0h15!A14838,12,2),RIGHT(Zeitreihen0h15!A14838,2),0)</f>
        <v>#VALUE!</v>
      </c>
    </row>
    <row r="14839" spans="1:1" x14ac:dyDescent="0.25">
      <c r="A14839" s="78" t="e">
        <f>DATE(MID(Zeitreihen0h15!A14839,7,4),MID(Zeitreihen0h15!A14839,4,2),LEFT(Zeitreihen0h15!A14839,2))+TIME(MID(Zeitreihen0h15!A14839,12,2),RIGHT(Zeitreihen0h15!A14839,2),0)</f>
        <v>#VALUE!</v>
      </c>
    </row>
    <row r="14840" spans="1:1" x14ac:dyDescent="0.25">
      <c r="A14840" s="78" t="e">
        <f>DATE(MID(Zeitreihen0h15!A14840,7,4),MID(Zeitreihen0h15!A14840,4,2),LEFT(Zeitreihen0h15!A14840,2))+TIME(MID(Zeitreihen0h15!A14840,12,2),RIGHT(Zeitreihen0h15!A14840,2),0)</f>
        <v>#VALUE!</v>
      </c>
    </row>
    <row r="14841" spans="1:1" x14ac:dyDescent="0.25">
      <c r="A14841" s="78" t="e">
        <f>DATE(MID(Zeitreihen0h15!A14841,7,4),MID(Zeitreihen0h15!A14841,4,2),LEFT(Zeitreihen0h15!A14841,2))+TIME(MID(Zeitreihen0h15!A14841,12,2),RIGHT(Zeitreihen0h15!A14841,2),0)</f>
        <v>#VALUE!</v>
      </c>
    </row>
    <row r="14842" spans="1:1" x14ac:dyDescent="0.25">
      <c r="A14842" s="78" t="e">
        <f>DATE(MID(Zeitreihen0h15!A14842,7,4),MID(Zeitreihen0h15!A14842,4,2),LEFT(Zeitreihen0h15!A14842,2))+TIME(MID(Zeitreihen0h15!A14842,12,2),RIGHT(Zeitreihen0h15!A14842,2),0)</f>
        <v>#VALUE!</v>
      </c>
    </row>
    <row r="14843" spans="1:1" x14ac:dyDescent="0.25">
      <c r="A14843" s="78" t="e">
        <f>DATE(MID(Zeitreihen0h15!A14843,7,4),MID(Zeitreihen0h15!A14843,4,2),LEFT(Zeitreihen0h15!A14843,2))+TIME(MID(Zeitreihen0h15!A14843,12,2),RIGHT(Zeitreihen0h15!A14843,2),0)</f>
        <v>#VALUE!</v>
      </c>
    </row>
    <row r="14844" spans="1:1" x14ac:dyDescent="0.25">
      <c r="A14844" s="78" t="e">
        <f>DATE(MID(Zeitreihen0h15!A14844,7,4),MID(Zeitreihen0h15!A14844,4,2),LEFT(Zeitreihen0h15!A14844,2))+TIME(MID(Zeitreihen0h15!A14844,12,2),RIGHT(Zeitreihen0h15!A14844,2),0)</f>
        <v>#VALUE!</v>
      </c>
    </row>
    <row r="14845" spans="1:1" x14ac:dyDescent="0.25">
      <c r="A14845" s="78" t="e">
        <f>DATE(MID(Zeitreihen0h15!A14845,7,4),MID(Zeitreihen0h15!A14845,4,2),LEFT(Zeitreihen0h15!A14845,2))+TIME(MID(Zeitreihen0h15!A14845,12,2),RIGHT(Zeitreihen0h15!A14845,2),0)</f>
        <v>#VALUE!</v>
      </c>
    </row>
    <row r="14846" spans="1:1" x14ac:dyDescent="0.25">
      <c r="A14846" s="78" t="e">
        <f>DATE(MID(Zeitreihen0h15!A14846,7,4),MID(Zeitreihen0h15!A14846,4,2),LEFT(Zeitreihen0h15!A14846,2))+TIME(MID(Zeitreihen0h15!A14846,12,2),RIGHT(Zeitreihen0h15!A14846,2),0)</f>
        <v>#VALUE!</v>
      </c>
    </row>
    <row r="14847" spans="1:1" x14ac:dyDescent="0.25">
      <c r="A14847" s="78" t="e">
        <f>DATE(MID(Zeitreihen0h15!A14847,7,4),MID(Zeitreihen0h15!A14847,4,2),LEFT(Zeitreihen0h15!A14847,2))+TIME(MID(Zeitreihen0h15!A14847,12,2),RIGHT(Zeitreihen0h15!A14847,2),0)</f>
        <v>#VALUE!</v>
      </c>
    </row>
    <row r="14848" spans="1:1" x14ac:dyDescent="0.25">
      <c r="A14848" s="78" t="e">
        <f>DATE(MID(Zeitreihen0h15!A14848,7,4),MID(Zeitreihen0h15!A14848,4,2),LEFT(Zeitreihen0h15!A14848,2))+TIME(MID(Zeitreihen0h15!A14848,12,2),RIGHT(Zeitreihen0h15!A14848,2),0)</f>
        <v>#VALUE!</v>
      </c>
    </row>
    <row r="14849" spans="1:1" x14ac:dyDescent="0.25">
      <c r="A14849" s="78" t="e">
        <f>DATE(MID(Zeitreihen0h15!A14849,7,4),MID(Zeitreihen0h15!A14849,4,2),LEFT(Zeitreihen0h15!A14849,2))+TIME(MID(Zeitreihen0h15!A14849,12,2),RIGHT(Zeitreihen0h15!A14849,2),0)</f>
        <v>#VALUE!</v>
      </c>
    </row>
    <row r="14850" spans="1:1" x14ac:dyDescent="0.25">
      <c r="A14850" s="78" t="e">
        <f>DATE(MID(Zeitreihen0h15!A14850,7,4),MID(Zeitreihen0h15!A14850,4,2),LEFT(Zeitreihen0h15!A14850,2))+TIME(MID(Zeitreihen0h15!A14850,12,2),RIGHT(Zeitreihen0h15!A14850,2),0)</f>
        <v>#VALUE!</v>
      </c>
    </row>
    <row r="14851" spans="1:1" x14ac:dyDescent="0.25">
      <c r="A14851" s="78" t="e">
        <f>DATE(MID(Zeitreihen0h15!A14851,7,4),MID(Zeitreihen0h15!A14851,4,2),LEFT(Zeitreihen0h15!A14851,2))+TIME(MID(Zeitreihen0h15!A14851,12,2),RIGHT(Zeitreihen0h15!A14851,2),0)</f>
        <v>#VALUE!</v>
      </c>
    </row>
    <row r="14852" spans="1:1" x14ac:dyDescent="0.25">
      <c r="A14852" s="78" t="e">
        <f>DATE(MID(Zeitreihen0h15!A14852,7,4),MID(Zeitreihen0h15!A14852,4,2),LEFT(Zeitreihen0h15!A14852,2))+TIME(MID(Zeitreihen0h15!A14852,12,2),RIGHT(Zeitreihen0h15!A14852,2),0)</f>
        <v>#VALUE!</v>
      </c>
    </row>
    <row r="14853" spans="1:1" x14ac:dyDescent="0.25">
      <c r="A14853" s="78" t="e">
        <f>DATE(MID(Zeitreihen0h15!A14853,7,4),MID(Zeitreihen0h15!A14853,4,2),LEFT(Zeitreihen0h15!A14853,2))+TIME(MID(Zeitreihen0h15!A14853,12,2),RIGHT(Zeitreihen0h15!A14853,2),0)</f>
        <v>#VALUE!</v>
      </c>
    </row>
    <row r="14854" spans="1:1" x14ac:dyDescent="0.25">
      <c r="A14854" s="78" t="e">
        <f>DATE(MID(Zeitreihen0h15!A14854,7,4),MID(Zeitreihen0h15!A14854,4,2),LEFT(Zeitreihen0h15!A14854,2))+TIME(MID(Zeitreihen0h15!A14854,12,2),RIGHT(Zeitreihen0h15!A14854,2),0)</f>
        <v>#VALUE!</v>
      </c>
    </row>
    <row r="14855" spans="1:1" x14ac:dyDescent="0.25">
      <c r="A14855" s="78" t="e">
        <f>DATE(MID(Zeitreihen0h15!A14855,7,4),MID(Zeitreihen0h15!A14855,4,2),LEFT(Zeitreihen0h15!A14855,2))+TIME(MID(Zeitreihen0h15!A14855,12,2),RIGHT(Zeitreihen0h15!A14855,2),0)</f>
        <v>#VALUE!</v>
      </c>
    </row>
    <row r="14856" spans="1:1" x14ac:dyDescent="0.25">
      <c r="A14856" s="78" t="e">
        <f>DATE(MID(Zeitreihen0h15!A14856,7,4),MID(Zeitreihen0h15!A14856,4,2),LEFT(Zeitreihen0h15!A14856,2))+TIME(MID(Zeitreihen0h15!A14856,12,2),RIGHT(Zeitreihen0h15!A14856,2),0)</f>
        <v>#VALUE!</v>
      </c>
    </row>
    <row r="14857" spans="1:1" x14ac:dyDescent="0.25">
      <c r="A14857" s="78" t="e">
        <f>DATE(MID(Zeitreihen0h15!A14857,7,4),MID(Zeitreihen0h15!A14857,4,2),LEFT(Zeitreihen0h15!A14857,2))+TIME(MID(Zeitreihen0h15!A14857,12,2),RIGHT(Zeitreihen0h15!A14857,2),0)</f>
        <v>#VALUE!</v>
      </c>
    </row>
    <row r="14858" spans="1:1" x14ac:dyDescent="0.25">
      <c r="A14858" s="78" t="e">
        <f>DATE(MID(Zeitreihen0h15!A14858,7,4),MID(Zeitreihen0h15!A14858,4,2),LEFT(Zeitreihen0h15!A14858,2))+TIME(MID(Zeitreihen0h15!A14858,12,2),RIGHT(Zeitreihen0h15!A14858,2),0)</f>
        <v>#VALUE!</v>
      </c>
    </row>
    <row r="14859" spans="1:1" x14ac:dyDescent="0.25">
      <c r="A14859" s="78" t="e">
        <f>DATE(MID(Zeitreihen0h15!A14859,7,4),MID(Zeitreihen0h15!A14859,4,2),LEFT(Zeitreihen0h15!A14859,2))+TIME(MID(Zeitreihen0h15!A14859,12,2),RIGHT(Zeitreihen0h15!A14859,2),0)</f>
        <v>#VALUE!</v>
      </c>
    </row>
    <row r="14860" spans="1:1" x14ac:dyDescent="0.25">
      <c r="A14860" s="78" t="e">
        <f>DATE(MID(Zeitreihen0h15!A14860,7,4),MID(Zeitreihen0h15!A14860,4,2),LEFT(Zeitreihen0h15!A14860,2))+TIME(MID(Zeitreihen0h15!A14860,12,2),RIGHT(Zeitreihen0h15!A14860,2),0)</f>
        <v>#VALUE!</v>
      </c>
    </row>
    <row r="14861" spans="1:1" x14ac:dyDescent="0.25">
      <c r="A14861" s="78" t="e">
        <f>DATE(MID(Zeitreihen0h15!A14861,7,4),MID(Zeitreihen0h15!A14861,4,2),LEFT(Zeitreihen0h15!A14861,2))+TIME(MID(Zeitreihen0h15!A14861,12,2),RIGHT(Zeitreihen0h15!A14861,2),0)</f>
        <v>#VALUE!</v>
      </c>
    </row>
    <row r="14862" spans="1:1" x14ac:dyDescent="0.25">
      <c r="A14862" s="78" t="e">
        <f>DATE(MID(Zeitreihen0h15!A14862,7,4),MID(Zeitreihen0h15!A14862,4,2),LEFT(Zeitreihen0h15!A14862,2))+TIME(MID(Zeitreihen0h15!A14862,12,2),RIGHT(Zeitreihen0h15!A14862,2),0)</f>
        <v>#VALUE!</v>
      </c>
    </row>
    <row r="14863" spans="1:1" x14ac:dyDescent="0.25">
      <c r="A14863" s="78" t="e">
        <f>DATE(MID(Zeitreihen0h15!A14863,7,4),MID(Zeitreihen0h15!A14863,4,2),LEFT(Zeitreihen0h15!A14863,2))+TIME(MID(Zeitreihen0h15!A14863,12,2),RIGHT(Zeitreihen0h15!A14863,2),0)</f>
        <v>#VALUE!</v>
      </c>
    </row>
    <row r="14864" spans="1:1" x14ac:dyDescent="0.25">
      <c r="A14864" s="78" t="e">
        <f>DATE(MID(Zeitreihen0h15!A14864,7,4),MID(Zeitreihen0h15!A14864,4,2),LEFT(Zeitreihen0h15!A14864,2))+TIME(MID(Zeitreihen0h15!A14864,12,2),RIGHT(Zeitreihen0h15!A14864,2),0)</f>
        <v>#VALUE!</v>
      </c>
    </row>
    <row r="14865" spans="1:1" x14ac:dyDescent="0.25">
      <c r="A14865" s="78" t="e">
        <f>DATE(MID(Zeitreihen0h15!A14865,7,4),MID(Zeitreihen0h15!A14865,4,2),LEFT(Zeitreihen0h15!A14865,2))+TIME(MID(Zeitreihen0h15!A14865,12,2),RIGHT(Zeitreihen0h15!A14865,2),0)</f>
        <v>#VALUE!</v>
      </c>
    </row>
    <row r="14866" spans="1:1" x14ac:dyDescent="0.25">
      <c r="A14866" s="78" t="e">
        <f>DATE(MID(Zeitreihen0h15!A14866,7,4),MID(Zeitreihen0h15!A14866,4,2),LEFT(Zeitreihen0h15!A14866,2))+TIME(MID(Zeitreihen0h15!A14866,12,2),RIGHT(Zeitreihen0h15!A14866,2),0)</f>
        <v>#VALUE!</v>
      </c>
    </row>
    <row r="14867" spans="1:1" x14ac:dyDescent="0.25">
      <c r="A14867" s="78" t="e">
        <f>DATE(MID(Zeitreihen0h15!A14867,7,4),MID(Zeitreihen0h15!A14867,4,2),LEFT(Zeitreihen0h15!A14867,2))+TIME(MID(Zeitreihen0h15!A14867,12,2),RIGHT(Zeitreihen0h15!A14867,2),0)</f>
        <v>#VALUE!</v>
      </c>
    </row>
    <row r="14868" spans="1:1" x14ac:dyDescent="0.25">
      <c r="A14868" s="78" t="e">
        <f>DATE(MID(Zeitreihen0h15!A14868,7,4),MID(Zeitreihen0h15!A14868,4,2),LEFT(Zeitreihen0h15!A14868,2))+TIME(MID(Zeitreihen0h15!A14868,12,2),RIGHT(Zeitreihen0h15!A14868,2),0)</f>
        <v>#VALUE!</v>
      </c>
    </row>
    <row r="14869" spans="1:1" x14ac:dyDescent="0.25">
      <c r="A14869" s="78" t="e">
        <f>DATE(MID(Zeitreihen0h15!A14869,7,4),MID(Zeitreihen0h15!A14869,4,2),LEFT(Zeitreihen0h15!A14869,2))+TIME(MID(Zeitreihen0h15!A14869,12,2),RIGHT(Zeitreihen0h15!A14869,2),0)</f>
        <v>#VALUE!</v>
      </c>
    </row>
    <row r="14870" spans="1:1" x14ac:dyDescent="0.25">
      <c r="A14870" s="78" t="e">
        <f>DATE(MID(Zeitreihen0h15!A14870,7,4),MID(Zeitreihen0h15!A14870,4,2),LEFT(Zeitreihen0h15!A14870,2))+TIME(MID(Zeitreihen0h15!A14870,12,2),RIGHT(Zeitreihen0h15!A14870,2),0)</f>
        <v>#VALUE!</v>
      </c>
    </row>
    <row r="14871" spans="1:1" x14ac:dyDescent="0.25">
      <c r="A14871" s="78" t="e">
        <f>DATE(MID(Zeitreihen0h15!A14871,7,4),MID(Zeitreihen0h15!A14871,4,2),LEFT(Zeitreihen0h15!A14871,2))+TIME(MID(Zeitreihen0h15!A14871,12,2),RIGHT(Zeitreihen0h15!A14871,2),0)</f>
        <v>#VALUE!</v>
      </c>
    </row>
    <row r="14872" spans="1:1" x14ac:dyDescent="0.25">
      <c r="A14872" s="78" t="e">
        <f>DATE(MID(Zeitreihen0h15!A14872,7,4),MID(Zeitreihen0h15!A14872,4,2),LEFT(Zeitreihen0h15!A14872,2))+TIME(MID(Zeitreihen0h15!A14872,12,2),RIGHT(Zeitreihen0h15!A14872,2),0)</f>
        <v>#VALUE!</v>
      </c>
    </row>
    <row r="14873" spans="1:1" x14ac:dyDescent="0.25">
      <c r="A14873" s="78" t="e">
        <f>DATE(MID(Zeitreihen0h15!A14873,7,4),MID(Zeitreihen0h15!A14873,4,2),LEFT(Zeitreihen0h15!A14873,2))+TIME(MID(Zeitreihen0h15!A14873,12,2),RIGHT(Zeitreihen0h15!A14873,2),0)</f>
        <v>#VALUE!</v>
      </c>
    </row>
    <row r="14874" spans="1:1" x14ac:dyDescent="0.25">
      <c r="A14874" s="78" t="e">
        <f>DATE(MID(Zeitreihen0h15!A14874,7,4),MID(Zeitreihen0h15!A14874,4,2),LEFT(Zeitreihen0h15!A14874,2))+TIME(MID(Zeitreihen0h15!A14874,12,2),RIGHT(Zeitreihen0h15!A14874,2),0)</f>
        <v>#VALUE!</v>
      </c>
    </row>
    <row r="14875" spans="1:1" x14ac:dyDescent="0.25">
      <c r="A14875" s="78" t="e">
        <f>DATE(MID(Zeitreihen0h15!A14875,7,4),MID(Zeitreihen0h15!A14875,4,2),LEFT(Zeitreihen0h15!A14875,2))+TIME(MID(Zeitreihen0h15!A14875,12,2),RIGHT(Zeitreihen0h15!A14875,2),0)</f>
        <v>#VALUE!</v>
      </c>
    </row>
    <row r="14876" spans="1:1" x14ac:dyDescent="0.25">
      <c r="A14876" s="78" t="e">
        <f>DATE(MID(Zeitreihen0h15!A14876,7,4),MID(Zeitreihen0h15!A14876,4,2),LEFT(Zeitreihen0h15!A14876,2))+TIME(MID(Zeitreihen0h15!A14876,12,2),RIGHT(Zeitreihen0h15!A14876,2),0)</f>
        <v>#VALUE!</v>
      </c>
    </row>
    <row r="14877" spans="1:1" x14ac:dyDescent="0.25">
      <c r="A14877" s="78" t="e">
        <f>DATE(MID(Zeitreihen0h15!A14877,7,4),MID(Zeitreihen0h15!A14877,4,2),LEFT(Zeitreihen0h15!A14877,2))+TIME(MID(Zeitreihen0h15!A14877,12,2),RIGHT(Zeitreihen0h15!A14877,2),0)</f>
        <v>#VALUE!</v>
      </c>
    </row>
    <row r="14878" spans="1:1" x14ac:dyDescent="0.25">
      <c r="A14878" s="78" t="e">
        <f>DATE(MID(Zeitreihen0h15!A14878,7,4),MID(Zeitreihen0h15!A14878,4,2),LEFT(Zeitreihen0h15!A14878,2))+TIME(MID(Zeitreihen0h15!A14878,12,2),RIGHT(Zeitreihen0h15!A14878,2),0)</f>
        <v>#VALUE!</v>
      </c>
    </row>
    <row r="14879" spans="1:1" x14ac:dyDescent="0.25">
      <c r="A14879" s="78" t="e">
        <f>DATE(MID(Zeitreihen0h15!A14879,7,4),MID(Zeitreihen0h15!A14879,4,2),LEFT(Zeitreihen0h15!A14879,2))+TIME(MID(Zeitreihen0h15!A14879,12,2),RIGHT(Zeitreihen0h15!A14879,2),0)</f>
        <v>#VALUE!</v>
      </c>
    </row>
    <row r="14880" spans="1:1" x14ac:dyDescent="0.25">
      <c r="A14880" s="78" t="e">
        <f>DATE(MID(Zeitreihen0h15!A14880,7,4),MID(Zeitreihen0h15!A14880,4,2),LEFT(Zeitreihen0h15!A14880,2))+TIME(MID(Zeitreihen0h15!A14880,12,2),RIGHT(Zeitreihen0h15!A14880,2),0)</f>
        <v>#VALUE!</v>
      </c>
    </row>
    <row r="14881" spans="1:1" x14ac:dyDescent="0.25">
      <c r="A14881" s="78" t="e">
        <f>DATE(MID(Zeitreihen0h15!A14881,7,4),MID(Zeitreihen0h15!A14881,4,2),LEFT(Zeitreihen0h15!A14881,2))+TIME(MID(Zeitreihen0h15!A14881,12,2),RIGHT(Zeitreihen0h15!A14881,2),0)</f>
        <v>#VALUE!</v>
      </c>
    </row>
    <row r="14882" spans="1:1" x14ac:dyDescent="0.25">
      <c r="A14882" s="78" t="e">
        <f>DATE(MID(Zeitreihen0h15!A14882,7,4),MID(Zeitreihen0h15!A14882,4,2),LEFT(Zeitreihen0h15!A14882,2))+TIME(MID(Zeitreihen0h15!A14882,12,2),RIGHT(Zeitreihen0h15!A14882,2),0)</f>
        <v>#VALUE!</v>
      </c>
    </row>
    <row r="14883" spans="1:1" x14ac:dyDescent="0.25">
      <c r="A14883" s="78" t="e">
        <f>DATE(MID(Zeitreihen0h15!A14883,7,4),MID(Zeitreihen0h15!A14883,4,2),LEFT(Zeitreihen0h15!A14883,2))+TIME(MID(Zeitreihen0h15!A14883,12,2),RIGHT(Zeitreihen0h15!A14883,2),0)</f>
        <v>#VALUE!</v>
      </c>
    </row>
    <row r="14884" spans="1:1" x14ac:dyDescent="0.25">
      <c r="A14884" s="78" t="e">
        <f>DATE(MID(Zeitreihen0h15!A14884,7,4),MID(Zeitreihen0h15!A14884,4,2),LEFT(Zeitreihen0h15!A14884,2))+TIME(MID(Zeitreihen0h15!A14884,12,2),RIGHT(Zeitreihen0h15!A14884,2),0)</f>
        <v>#VALUE!</v>
      </c>
    </row>
    <row r="14885" spans="1:1" x14ac:dyDescent="0.25">
      <c r="A14885" s="78" t="e">
        <f>DATE(MID(Zeitreihen0h15!A14885,7,4),MID(Zeitreihen0h15!A14885,4,2),LEFT(Zeitreihen0h15!A14885,2))+TIME(MID(Zeitreihen0h15!A14885,12,2),RIGHT(Zeitreihen0h15!A14885,2),0)</f>
        <v>#VALUE!</v>
      </c>
    </row>
    <row r="14886" spans="1:1" x14ac:dyDescent="0.25">
      <c r="A14886" s="78" t="e">
        <f>DATE(MID(Zeitreihen0h15!A14886,7,4),MID(Zeitreihen0h15!A14886,4,2),LEFT(Zeitreihen0h15!A14886,2))+TIME(MID(Zeitreihen0h15!A14886,12,2),RIGHT(Zeitreihen0h15!A14886,2),0)</f>
        <v>#VALUE!</v>
      </c>
    </row>
    <row r="14887" spans="1:1" x14ac:dyDescent="0.25">
      <c r="A14887" s="78" t="e">
        <f>DATE(MID(Zeitreihen0h15!A14887,7,4),MID(Zeitreihen0h15!A14887,4,2),LEFT(Zeitreihen0h15!A14887,2))+TIME(MID(Zeitreihen0h15!A14887,12,2),RIGHT(Zeitreihen0h15!A14887,2),0)</f>
        <v>#VALUE!</v>
      </c>
    </row>
    <row r="14888" spans="1:1" x14ac:dyDescent="0.25">
      <c r="A14888" s="78" t="e">
        <f>DATE(MID(Zeitreihen0h15!A14888,7,4),MID(Zeitreihen0h15!A14888,4,2),LEFT(Zeitreihen0h15!A14888,2))+TIME(MID(Zeitreihen0h15!A14888,12,2),RIGHT(Zeitreihen0h15!A14888,2),0)</f>
        <v>#VALUE!</v>
      </c>
    </row>
    <row r="14889" spans="1:1" x14ac:dyDescent="0.25">
      <c r="A14889" s="78" t="e">
        <f>DATE(MID(Zeitreihen0h15!A14889,7,4),MID(Zeitreihen0h15!A14889,4,2),LEFT(Zeitreihen0h15!A14889,2))+TIME(MID(Zeitreihen0h15!A14889,12,2),RIGHT(Zeitreihen0h15!A14889,2),0)</f>
        <v>#VALUE!</v>
      </c>
    </row>
    <row r="14890" spans="1:1" x14ac:dyDescent="0.25">
      <c r="A14890" s="78" t="e">
        <f>DATE(MID(Zeitreihen0h15!A14890,7,4),MID(Zeitreihen0h15!A14890,4,2),LEFT(Zeitreihen0h15!A14890,2))+TIME(MID(Zeitreihen0h15!A14890,12,2),RIGHT(Zeitreihen0h15!A14890,2),0)</f>
        <v>#VALUE!</v>
      </c>
    </row>
    <row r="14891" spans="1:1" x14ac:dyDescent="0.25">
      <c r="A14891" s="78" t="e">
        <f>DATE(MID(Zeitreihen0h15!A14891,7,4),MID(Zeitreihen0h15!A14891,4,2),LEFT(Zeitreihen0h15!A14891,2))+TIME(MID(Zeitreihen0h15!A14891,12,2),RIGHT(Zeitreihen0h15!A14891,2),0)</f>
        <v>#VALUE!</v>
      </c>
    </row>
    <row r="14892" spans="1:1" x14ac:dyDescent="0.25">
      <c r="A14892" s="78" t="e">
        <f>DATE(MID(Zeitreihen0h15!A14892,7,4),MID(Zeitreihen0h15!A14892,4,2),LEFT(Zeitreihen0h15!A14892,2))+TIME(MID(Zeitreihen0h15!A14892,12,2),RIGHT(Zeitreihen0h15!A14892,2),0)</f>
        <v>#VALUE!</v>
      </c>
    </row>
    <row r="14893" spans="1:1" x14ac:dyDescent="0.25">
      <c r="A14893" s="78" t="e">
        <f>DATE(MID(Zeitreihen0h15!A14893,7,4),MID(Zeitreihen0h15!A14893,4,2),LEFT(Zeitreihen0h15!A14893,2))+TIME(MID(Zeitreihen0h15!A14893,12,2),RIGHT(Zeitreihen0h15!A14893,2),0)</f>
        <v>#VALUE!</v>
      </c>
    </row>
    <row r="14894" spans="1:1" x14ac:dyDescent="0.25">
      <c r="A14894" s="78" t="e">
        <f>DATE(MID(Zeitreihen0h15!A14894,7,4),MID(Zeitreihen0h15!A14894,4,2),LEFT(Zeitreihen0h15!A14894,2))+TIME(MID(Zeitreihen0h15!A14894,12,2),RIGHT(Zeitreihen0h15!A14894,2),0)</f>
        <v>#VALUE!</v>
      </c>
    </row>
    <row r="14895" spans="1:1" x14ac:dyDescent="0.25">
      <c r="A14895" s="78" t="e">
        <f>DATE(MID(Zeitreihen0h15!A14895,7,4),MID(Zeitreihen0h15!A14895,4,2),LEFT(Zeitreihen0h15!A14895,2))+TIME(MID(Zeitreihen0h15!A14895,12,2),RIGHT(Zeitreihen0h15!A14895,2),0)</f>
        <v>#VALUE!</v>
      </c>
    </row>
    <row r="14896" spans="1:1" x14ac:dyDescent="0.25">
      <c r="A14896" s="78" t="e">
        <f>DATE(MID(Zeitreihen0h15!A14896,7,4),MID(Zeitreihen0h15!A14896,4,2),LEFT(Zeitreihen0h15!A14896,2))+TIME(MID(Zeitreihen0h15!A14896,12,2),RIGHT(Zeitreihen0h15!A14896,2),0)</f>
        <v>#VALUE!</v>
      </c>
    </row>
    <row r="14897" spans="1:1" x14ac:dyDescent="0.25">
      <c r="A14897" s="78" t="e">
        <f>DATE(MID(Zeitreihen0h15!A14897,7,4),MID(Zeitreihen0h15!A14897,4,2),LEFT(Zeitreihen0h15!A14897,2))+TIME(MID(Zeitreihen0h15!A14897,12,2),RIGHT(Zeitreihen0h15!A14897,2),0)</f>
        <v>#VALUE!</v>
      </c>
    </row>
    <row r="14898" spans="1:1" x14ac:dyDescent="0.25">
      <c r="A14898" s="78" t="e">
        <f>DATE(MID(Zeitreihen0h15!A14898,7,4),MID(Zeitreihen0h15!A14898,4,2),LEFT(Zeitreihen0h15!A14898,2))+TIME(MID(Zeitreihen0h15!A14898,12,2),RIGHT(Zeitreihen0h15!A14898,2),0)</f>
        <v>#VALUE!</v>
      </c>
    </row>
    <row r="14899" spans="1:1" x14ac:dyDescent="0.25">
      <c r="A14899" s="78" t="e">
        <f>DATE(MID(Zeitreihen0h15!A14899,7,4),MID(Zeitreihen0h15!A14899,4,2),LEFT(Zeitreihen0h15!A14899,2))+TIME(MID(Zeitreihen0h15!A14899,12,2),RIGHT(Zeitreihen0h15!A14899,2),0)</f>
        <v>#VALUE!</v>
      </c>
    </row>
    <row r="14900" spans="1:1" x14ac:dyDescent="0.25">
      <c r="A14900" s="78" t="e">
        <f>DATE(MID(Zeitreihen0h15!A14900,7,4),MID(Zeitreihen0h15!A14900,4,2),LEFT(Zeitreihen0h15!A14900,2))+TIME(MID(Zeitreihen0h15!A14900,12,2),RIGHT(Zeitreihen0h15!A14900,2),0)</f>
        <v>#VALUE!</v>
      </c>
    </row>
    <row r="14901" spans="1:1" x14ac:dyDescent="0.25">
      <c r="A14901" s="78" t="e">
        <f>DATE(MID(Zeitreihen0h15!A14901,7,4),MID(Zeitreihen0h15!A14901,4,2),LEFT(Zeitreihen0h15!A14901,2))+TIME(MID(Zeitreihen0h15!A14901,12,2),RIGHT(Zeitreihen0h15!A14901,2),0)</f>
        <v>#VALUE!</v>
      </c>
    </row>
    <row r="14902" spans="1:1" x14ac:dyDescent="0.25">
      <c r="A14902" s="78" t="e">
        <f>DATE(MID(Zeitreihen0h15!A14902,7,4),MID(Zeitreihen0h15!A14902,4,2),LEFT(Zeitreihen0h15!A14902,2))+TIME(MID(Zeitreihen0h15!A14902,12,2),RIGHT(Zeitreihen0h15!A14902,2),0)</f>
        <v>#VALUE!</v>
      </c>
    </row>
    <row r="14903" spans="1:1" x14ac:dyDescent="0.25">
      <c r="A14903" s="78" t="e">
        <f>DATE(MID(Zeitreihen0h15!A14903,7,4),MID(Zeitreihen0h15!A14903,4,2),LEFT(Zeitreihen0h15!A14903,2))+TIME(MID(Zeitreihen0h15!A14903,12,2),RIGHT(Zeitreihen0h15!A14903,2),0)</f>
        <v>#VALUE!</v>
      </c>
    </row>
    <row r="14904" spans="1:1" x14ac:dyDescent="0.25">
      <c r="A14904" s="78" t="e">
        <f>DATE(MID(Zeitreihen0h15!A14904,7,4),MID(Zeitreihen0h15!A14904,4,2),LEFT(Zeitreihen0h15!A14904,2))+TIME(MID(Zeitreihen0h15!A14904,12,2),RIGHT(Zeitreihen0h15!A14904,2),0)</f>
        <v>#VALUE!</v>
      </c>
    </row>
    <row r="14905" spans="1:1" x14ac:dyDescent="0.25">
      <c r="A14905" s="78" t="e">
        <f>DATE(MID(Zeitreihen0h15!A14905,7,4),MID(Zeitreihen0h15!A14905,4,2),LEFT(Zeitreihen0h15!A14905,2))+TIME(MID(Zeitreihen0h15!A14905,12,2),RIGHT(Zeitreihen0h15!A14905,2),0)</f>
        <v>#VALUE!</v>
      </c>
    </row>
    <row r="14906" spans="1:1" x14ac:dyDescent="0.25">
      <c r="A14906" s="78" t="e">
        <f>DATE(MID(Zeitreihen0h15!A14906,7,4),MID(Zeitreihen0h15!A14906,4,2),LEFT(Zeitreihen0h15!A14906,2))+TIME(MID(Zeitreihen0h15!A14906,12,2),RIGHT(Zeitreihen0h15!A14906,2),0)</f>
        <v>#VALUE!</v>
      </c>
    </row>
    <row r="14907" spans="1:1" x14ac:dyDescent="0.25">
      <c r="A14907" s="78" t="e">
        <f>DATE(MID(Zeitreihen0h15!A14907,7,4),MID(Zeitreihen0h15!A14907,4,2),LEFT(Zeitreihen0h15!A14907,2))+TIME(MID(Zeitreihen0h15!A14907,12,2),RIGHT(Zeitreihen0h15!A14907,2),0)</f>
        <v>#VALUE!</v>
      </c>
    </row>
    <row r="14908" spans="1:1" x14ac:dyDescent="0.25">
      <c r="A14908" s="78" t="e">
        <f>DATE(MID(Zeitreihen0h15!A14908,7,4),MID(Zeitreihen0h15!A14908,4,2),LEFT(Zeitreihen0h15!A14908,2))+TIME(MID(Zeitreihen0h15!A14908,12,2),RIGHT(Zeitreihen0h15!A14908,2),0)</f>
        <v>#VALUE!</v>
      </c>
    </row>
    <row r="14909" spans="1:1" x14ac:dyDescent="0.25">
      <c r="A14909" s="78" t="e">
        <f>DATE(MID(Zeitreihen0h15!A14909,7,4),MID(Zeitreihen0h15!A14909,4,2),LEFT(Zeitreihen0h15!A14909,2))+TIME(MID(Zeitreihen0h15!A14909,12,2),RIGHT(Zeitreihen0h15!A14909,2),0)</f>
        <v>#VALUE!</v>
      </c>
    </row>
    <row r="14910" spans="1:1" x14ac:dyDescent="0.25">
      <c r="A14910" s="78" t="e">
        <f>DATE(MID(Zeitreihen0h15!A14910,7,4),MID(Zeitreihen0h15!A14910,4,2),LEFT(Zeitreihen0h15!A14910,2))+TIME(MID(Zeitreihen0h15!A14910,12,2),RIGHT(Zeitreihen0h15!A14910,2),0)</f>
        <v>#VALUE!</v>
      </c>
    </row>
    <row r="14911" spans="1:1" x14ac:dyDescent="0.25">
      <c r="A14911" s="78" t="e">
        <f>DATE(MID(Zeitreihen0h15!A14911,7,4),MID(Zeitreihen0h15!A14911,4,2),LEFT(Zeitreihen0h15!A14911,2))+TIME(MID(Zeitreihen0h15!A14911,12,2),RIGHT(Zeitreihen0h15!A14911,2),0)</f>
        <v>#VALUE!</v>
      </c>
    </row>
    <row r="14912" spans="1:1" x14ac:dyDescent="0.25">
      <c r="A14912" s="78" t="e">
        <f>DATE(MID(Zeitreihen0h15!A14912,7,4),MID(Zeitreihen0h15!A14912,4,2),LEFT(Zeitreihen0h15!A14912,2))+TIME(MID(Zeitreihen0h15!A14912,12,2),RIGHT(Zeitreihen0h15!A14912,2),0)</f>
        <v>#VALUE!</v>
      </c>
    </row>
    <row r="14913" spans="1:1" x14ac:dyDescent="0.25">
      <c r="A14913" s="78" t="e">
        <f>DATE(MID(Zeitreihen0h15!A14913,7,4),MID(Zeitreihen0h15!A14913,4,2),LEFT(Zeitreihen0h15!A14913,2))+TIME(MID(Zeitreihen0h15!A14913,12,2),RIGHT(Zeitreihen0h15!A14913,2),0)</f>
        <v>#VALUE!</v>
      </c>
    </row>
    <row r="14914" spans="1:1" x14ac:dyDescent="0.25">
      <c r="A14914" s="78" t="e">
        <f>DATE(MID(Zeitreihen0h15!A14914,7,4),MID(Zeitreihen0h15!A14914,4,2),LEFT(Zeitreihen0h15!A14914,2))+TIME(MID(Zeitreihen0h15!A14914,12,2),RIGHT(Zeitreihen0h15!A14914,2),0)</f>
        <v>#VALUE!</v>
      </c>
    </row>
    <row r="14915" spans="1:1" x14ac:dyDescent="0.25">
      <c r="A14915" s="78" t="e">
        <f>DATE(MID(Zeitreihen0h15!A14915,7,4),MID(Zeitreihen0h15!A14915,4,2),LEFT(Zeitreihen0h15!A14915,2))+TIME(MID(Zeitreihen0h15!A14915,12,2),RIGHT(Zeitreihen0h15!A14915,2),0)</f>
        <v>#VALUE!</v>
      </c>
    </row>
    <row r="14916" spans="1:1" x14ac:dyDescent="0.25">
      <c r="A14916" s="78" t="e">
        <f>DATE(MID(Zeitreihen0h15!A14916,7,4),MID(Zeitreihen0h15!A14916,4,2),LEFT(Zeitreihen0h15!A14916,2))+TIME(MID(Zeitreihen0h15!A14916,12,2),RIGHT(Zeitreihen0h15!A14916,2),0)</f>
        <v>#VALUE!</v>
      </c>
    </row>
    <row r="14917" spans="1:1" x14ac:dyDescent="0.25">
      <c r="A14917" s="78" t="e">
        <f>DATE(MID(Zeitreihen0h15!A14917,7,4),MID(Zeitreihen0h15!A14917,4,2),LEFT(Zeitreihen0h15!A14917,2))+TIME(MID(Zeitreihen0h15!A14917,12,2),RIGHT(Zeitreihen0h15!A14917,2),0)</f>
        <v>#VALUE!</v>
      </c>
    </row>
    <row r="14918" spans="1:1" x14ac:dyDescent="0.25">
      <c r="A14918" s="78" t="e">
        <f>DATE(MID(Zeitreihen0h15!A14918,7,4),MID(Zeitreihen0h15!A14918,4,2),LEFT(Zeitreihen0h15!A14918,2))+TIME(MID(Zeitreihen0h15!A14918,12,2),RIGHT(Zeitreihen0h15!A14918,2),0)</f>
        <v>#VALUE!</v>
      </c>
    </row>
    <row r="14919" spans="1:1" x14ac:dyDescent="0.25">
      <c r="A14919" s="78" t="e">
        <f>DATE(MID(Zeitreihen0h15!A14919,7,4),MID(Zeitreihen0h15!A14919,4,2),LEFT(Zeitreihen0h15!A14919,2))+TIME(MID(Zeitreihen0h15!A14919,12,2),RIGHT(Zeitreihen0h15!A14919,2),0)</f>
        <v>#VALUE!</v>
      </c>
    </row>
    <row r="14920" spans="1:1" x14ac:dyDescent="0.25">
      <c r="A14920" s="78" t="e">
        <f>DATE(MID(Zeitreihen0h15!A14920,7,4),MID(Zeitreihen0h15!A14920,4,2),LEFT(Zeitreihen0h15!A14920,2))+TIME(MID(Zeitreihen0h15!A14920,12,2),RIGHT(Zeitreihen0h15!A14920,2),0)</f>
        <v>#VALUE!</v>
      </c>
    </row>
    <row r="14921" spans="1:1" x14ac:dyDescent="0.25">
      <c r="A14921" s="78" t="e">
        <f>DATE(MID(Zeitreihen0h15!A14921,7,4),MID(Zeitreihen0h15!A14921,4,2),LEFT(Zeitreihen0h15!A14921,2))+TIME(MID(Zeitreihen0h15!A14921,12,2),RIGHT(Zeitreihen0h15!A14921,2),0)</f>
        <v>#VALUE!</v>
      </c>
    </row>
    <row r="14922" spans="1:1" x14ac:dyDescent="0.25">
      <c r="A14922" s="78" t="e">
        <f>DATE(MID(Zeitreihen0h15!A14922,7,4),MID(Zeitreihen0h15!A14922,4,2),LEFT(Zeitreihen0h15!A14922,2))+TIME(MID(Zeitreihen0h15!A14922,12,2),RIGHT(Zeitreihen0h15!A14922,2),0)</f>
        <v>#VALUE!</v>
      </c>
    </row>
    <row r="14923" spans="1:1" x14ac:dyDescent="0.25">
      <c r="A14923" s="78" t="e">
        <f>DATE(MID(Zeitreihen0h15!A14923,7,4),MID(Zeitreihen0h15!A14923,4,2),LEFT(Zeitreihen0h15!A14923,2))+TIME(MID(Zeitreihen0h15!A14923,12,2),RIGHT(Zeitreihen0h15!A14923,2),0)</f>
        <v>#VALUE!</v>
      </c>
    </row>
    <row r="14924" spans="1:1" x14ac:dyDescent="0.25">
      <c r="A14924" s="78" t="e">
        <f>DATE(MID(Zeitreihen0h15!A14924,7,4),MID(Zeitreihen0h15!A14924,4,2),LEFT(Zeitreihen0h15!A14924,2))+TIME(MID(Zeitreihen0h15!A14924,12,2),RIGHT(Zeitreihen0h15!A14924,2),0)</f>
        <v>#VALUE!</v>
      </c>
    </row>
    <row r="14925" spans="1:1" x14ac:dyDescent="0.25">
      <c r="A14925" s="78" t="e">
        <f>DATE(MID(Zeitreihen0h15!A14925,7,4),MID(Zeitreihen0h15!A14925,4,2),LEFT(Zeitreihen0h15!A14925,2))+TIME(MID(Zeitreihen0h15!A14925,12,2),RIGHT(Zeitreihen0h15!A14925,2),0)</f>
        <v>#VALUE!</v>
      </c>
    </row>
    <row r="14926" spans="1:1" x14ac:dyDescent="0.25">
      <c r="A14926" s="78" t="e">
        <f>DATE(MID(Zeitreihen0h15!A14926,7,4),MID(Zeitreihen0h15!A14926,4,2),LEFT(Zeitreihen0h15!A14926,2))+TIME(MID(Zeitreihen0h15!A14926,12,2),RIGHT(Zeitreihen0h15!A14926,2),0)</f>
        <v>#VALUE!</v>
      </c>
    </row>
    <row r="14927" spans="1:1" x14ac:dyDescent="0.25">
      <c r="A14927" s="78" t="e">
        <f>DATE(MID(Zeitreihen0h15!A14927,7,4),MID(Zeitreihen0h15!A14927,4,2),LEFT(Zeitreihen0h15!A14927,2))+TIME(MID(Zeitreihen0h15!A14927,12,2),RIGHT(Zeitreihen0h15!A14927,2),0)</f>
        <v>#VALUE!</v>
      </c>
    </row>
    <row r="14928" spans="1:1" x14ac:dyDescent="0.25">
      <c r="A14928" s="78" t="e">
        <f>DATE(MID(Zeitreihen0h15!A14928,7,4),MID(Zeitreihen0h15!A14928,4,2),LEFT(Zeitreihen0h15!A14928,2))+TIME(MID(Zeitreihen0h15!A14928,12,2),RIGHT(Zeitreihen0h15!A14928,2),0)</f>
        <v>#VALUE!</v>
      </c>
    </row>
    <row r="14929" spans="1:1" x14ac:dyDescent="0.25">
      <c r="A14929" s="78" t="e">
        <f>DATE(MID(Zeitreihen0h15!A14929,7,4),MID(Zeitreihen0h15!A14929,4,2),LEFT(Zeitreihen0h15!A14929,2))+TIME(MID(Zeitreihen0h15!A14929,12,2),RIGHT(Zeitreihen0h15!A14929,2),0)</f>
        <v>#VALUE!</v>
      </c>
    </row>
    <row r="14930" spans="1:1" x14ac:dyDescent="0.25">
      <c r="A14930" s="78" t="e">
        <f>DATE(MID(Zeitreihen0h15!A14930,7,4),MID(Zeitreihen0h15!A14930,4,2),LEFT(Zeitreihen0h15!A14930,2))+TIME(MID(Zeitreihen0h15!A14930,12,2),RIGHT(Zeitreihen0h15!A14930,2),0)</f>
        <v>#VALUE!</v>
      </c>
    </row>
    <row r="14931" spans="1:1" x14ac:dyDescent="0.25">
      <c r="A14931" s="78" t="e">
        <f>DATE(MID(Zeitreihen0h15!A14931,7,4),MID(Zeitreihen0h15!A14931,4,2),LEFT(Zeitreihen0h15!A14931,2))+TIME(MID(Zeitreihen0h15!A14931,12,2),RIGHT(Zeitreihen0h15!A14931,2),0)</f>
        <v>#VALUE!</v>
      </c>
    </row>
    <row r="14932" spans="1:1" x14ac:dyDescent="0.25">
      <c r="A14932" s="78" t="e">
        <f>DATE(MID(Zeitreihen0h15!A14932,7,4),MID(Zeitreihen0h15!A14932,4,2),LEFT(Zeitreihen0h15!A14932,2))+TIME(MID(Zeitreihen0h15!A14932,12,2),RIGHT(Zeitreihen0h15!A14932,2),0)</f>
        <v>#VALUE!</v>
      </c>
    </row>
    <row r="14933" spans="1:1" x14ac:dyDescent="0.25">
      <c r="A14933" s="78" t="e">
        <f>DATE(MID(Zeitreihen0h15!A14933,7,4),MID(Zeitreihen0h15!A14933,4,2),LEFT(Zeitreihen0h15!A14933,2))+TIME(MID(Zeitreihen0h15!A14933,12,2),RIGHT(Zeitreihen0h15!A14933,2),0)</f>
        <v>#VALUE!</v>
      </c>
    </row>
    <row r="14934" spans="1:1" x14ac:dyDescent="0.25">
      <c r="A14934" s="78" t="e">
        <f>DATE(MID(Zeitreihen0h15!A14934,7,4),MID(Zeitreihen0h15!A14934,4,2),LEFT(Zeitreihen0h15!A14934,2))+TIME(MID(Zeitreihen0h15!A14934,12,2),RIGHT(Zeitreihen0h15!A14934,2),0)</f>
        <v>#VALUE!</v>
      </c>
    </row>
    <row r="14935" spans="1:1" x14ac:dyDescent="0.25">
      <c r="A14935" s="78" t="e">
        <f>DATE(MID(Zeitreihen0h15!A14935,7,4),MID(Zeitreihen0h15!A14935,4,2),LEFT(Zeitreihen0h15!A14935,2))+TIME(MID(Zeitreihen0h15!A14935,12,2),RIGHT(Zeitreihen0h15!A14935,2),0)</f>
        <v>#VALUE!</v>
      </c>
    </row>
    <row r="14936" spans="1:1" x14ac:dyDescent="0.25">
      <c r="A14936" s="78" t="e">
        <f>DATE(MID(Zeitreihen0h15!A14936,7,4),MID(Zeitreihen0h15!A14936,4,2),LEFT(Zeitreihen0h15!A14936,2))+TIME(MID(Zeitreihen0h15!A14936,12,2),RIGHT(Zeitreihen0h15!A14936,2),0)</f>
        <v>#VALUE!</v>
      </c>
    </row>
    <row r="14937" spans="1:1" x14ac:dyDescent="0.25">
      <c r="A14937" s="78" t="e">
        <f>DATE(MID(Zeitreihen0h15!A14937,7,4),MID(Zeitreihen0h15!A14937,4,2),LEFT(Zeitreihen0h15!A14937,2))+TIME(MID(Zeitreihen0h15!A14937,12,2),RIGHT(Zeitreihen0h15!A14937,2),0)</f>
        <v>#VALUE!</v>
      </c>
    </row>
    <row r="14938" spans="1:1" x14ac:dyDescent="0.25">
      <c r="A14938" s="78" t="e">
        <f>DATE(MID(Zeitreihen0h15!A14938,7,4),MID(Zeitreihen0h15!A14938,4,2),LEFT(Zeitreihen0h15!A14938,2))+TIME(MID(Zeitreihen0h15!A14938,12,2),RIGHT(Zeitreihen0h15!A14938,2),0)</f>
        <v>#VALUE!</v>
      </c>
    </row>
    <row r="14939" spans="1:1" x14ac:dyDescent="0.25">
      <c r="A14939" s="78" t="e">
        <f>DATE(MID(Zeitreihen0h15!A14939,7,4),MID(Zeitreihen0h15!A14939,4,2),LEFT(Zeitreihen0h15!A14939,2))+TIME(MID(Zeitreihen0h15!A14939,12,2),RIGHT(Zeitreihen0h15!A14939,2),0)</f>
        <v>#VALUE!</v>
      </c>
    </row>
    <row r="14940" spans="1:1" x14ac:dyDescent="0.25">
      <c r="A14940" s="78" t="e">
        <f>DATE(MID(Zeitreihen0h15!A14940,7,4),MID(Zeitreihen0h15!A14940,4,2),LEFT(Zeitreihen0h15!A14940,2))+TIME(MID(Zeitreihen0h15!A14940,12,2),RIGHT(Zeitreihen0h15!A14940,2),0)</f>
        <v>#VALUE!</v>
      </c>
    </row>
    <row r="14941" spans="1:1" x14ac:dyDescent="0.25">
      <c r="A14941" s="78" t="e">
        <f>DATE(MID(Zeitreihen0h15!A14941,7,4),MID(Zeitreihen0h15!A14941,4,2),LEFT(Zeitreihen0h15!A14941,2))+TIME(MID(Zeitreihen0h15!A14941,12,2),RIGHT(Zeitreihen0h15!A14941,2),0)</f>
        <v>#VALUE!</v>
      </c>
    </row>
    <row r="14942" spans="1:1" x14ac:dyDescent="0.25">
      <c r="A14942" s="78" t="e">
        <f>DATE(MID(Zeitreihen0h15!A14942,7,4),MID(Zeitreihen0h15!A14942,4,2),LEFT(Zeitreihen0h15!A14942,2))+TIME(MID(Zeitreihen0h15!A14942,12,2),RIGHT(Zeitreihen0h15!A14942,2),0)</f>
        <v>#VALUE!</v>
      </c>
    </row>
    <row r="14943" spans="1:1" x14ac:dyDescent="0.25">
      <c r="A14943" s="78" t="e">
        <f>DATE(MID(Zeitreihen0h15!A14943,7,4),MID(Zeitreihen0h15!A14943,4,2),LEFT(Zeitreihen0h15!A14943,2))+TIME(MID(Zeitreihen0h15!A14943,12,2),RIGHT(Zeitreihen0h15!A14943,2),0)</f>
        <v>#VALUE!</v>
      </c>
    </row>
    <row r="14944" spans="1:1" x14ac:dyDescent="0.25">
      <c r="A14944" s="78" t="e">
        <f>DATE(MID(Zeitreihen0h15!A14944,7,4),MID(Zeitreihen0h15!A14944,4,2),LEFT(Zeitreihen0h15!A14944,2))+TIME(MID(Zeitreihen0h15!A14944,12,2),RIGHT(Zeitreihen0h15!A14944,2),0)</f>
        <v>#VALUE!</v>
      </c>
    </row>
    <row r="14945" spans="1:1" x14ac:dyDescent="0.25">
      <c r="A14945" s="78" t="e">
        <f>DATE(MID(Zeitreihen0h15!A14945,7,4),MID(Zeitreihen0h15!A14945,4,2),LEFT(Zeitreihen0h15!A14945,2))+TIME(MID(Zeitreihen0h15!A14945,12,2),RIGHT(Zeitreihen0h15!A14945,2),0)</f>
        <v>#VALUE!</v>
      </c>
    </row>
    <row r="14946" spans="1:1" x14ac:dyDescent="0.25">
      <c r="A14946" s="78" t="e">
        <f>DATE(MID(Zeitreihen0h15!A14946,7,4),MID(Zeitreihen0h15!A14946,4,2),LEFT(Zeitreihen0h15!A14946,2))+TIME(MID(Zeitreihen0h15!A14946,12,2),RIGHT(Zeitreihen0h15!A14946,2),0)</f>
        <v>#VALUE!</v>
      </c>
    </row>
    <row r="14947" spans="1:1" x14ac:dyDescent="0.25">
      <c r="A14947" s="78" t="e">
        <f>DATE(MID(Zeitreihen0h15!A14947,7,4),MID(Zeitreihen0h15!A14947,4,2),LEFT(Zeitreihen0h15!A14947,2))+TIME(MID(Zeitreihen0h15!A14947,12,2),RIGHT(Zeitreihen0h15!A14947,2),0)</f>
        <v>#VALUE!</v>
      </c>
    </row>
    <row r="14948" spans="1:1" x14ac:dyDescent="0.25">
      <c r="A14948" s="78" t="e">
        <f>DATE(MID(Zeitreihen0h15!A14948,7,4),MID(Zeitreihen0h15!A14948,4,2),LEFT(Zeitreihen0h15!A14948,2))+TIME(MID(Zeitreihen0h15!A14948,12,2),RIGHT(Zeitreihen0h15!A14948,2),0)</f>
        <v>#VALUE!</v>
      </c>
    </row>
    <row r="14949" spans="1:1" x14ac:dyDescent="0.25">
      <c r="A14949" s="78" t="e">
        <f>DATE(MID(Zeitreihen0h15!A14949,7,4),MID(Zeitreihen0h15!A14949,4,2),LEFT(Zeitreihen0h15!A14949,2))+TIME(MID(Zeitreihen0h15!A14949,12,2),RIGHT(Zeitreihen0h15!A14949,2),0)</f>
        <v>#VALUE!</v>
      </c>
    </row>
    <row r="14950" spans="1:1" x14ac:dyDescent="0.25">
      <c r="A14950" s="78" t="e">
        <f>DATE(MID(Zeitreihen0h15!A14950,7,4),MID(Zeitreihen0h15!A14950,4,2),LEFT(Zeitreihen0h15!A14950,2))+TIME(MID(Zeitreihen0h15!A14950,12,2),RIGHT(Zeitreihen0h15!A14950,2),0)</f>
        <v>#VALUE!</v>
      </c>
    </row>
    <row r="14951" spans="1:1" x14ac:dyDescent="0.25">
      <c r="A14951" s="78" t="e">
        <f>DATE(MID(Zeitreihen0h15!A14951,7,4),MID(Zeitreihen0h15!A14951,4,2),LEFT(Zeitreihen0h15!A14951,2))+TIME(MID(Zeitreihen0h15!A14951,12,2),RIGHT(Zeitreihen0h15!A14951,2),0)</f>
        <v>#VALUE!</v>
      </c>
    </row>
    <row r="14952" spans="1:1" x14ac:dyDescent="0.25">
      <c r="A14952" s="78" t="e">
        <f>DATE(MID(Zeitreihen0h15!A14952,7,4),MID(Zeitreihen0h15!A14952,4,2),LEFT(Zeitreihen0h15!A14952,2))+TIME(MID(Zeitreihen0h15!A14952,12,2),RIGHT(Zeitreihen0h15!A14952,2),0)</f>
        <v>#VALUE!</v>
      </c>
    </row>
    <row r="14953" spans="1:1" x14ac:dyDescent="0.25">
      <c r="A14953" s="78" t="e">
        <f>DATE(MID(Zeitreihen0h15!A14953,7,4),MID(Zeitreihen0h15!A14953,4,2),LEFT(Zeitreihen0h15!A14953,2))+TIME(MID(Zeitreihen0h15!A14953,12,2),RIGHT(Zeitreihen0h15!A14953,2),0)</f>
        <v>#VALUE!</v>
      </c>
    </row>
    <row r="14954" spans="1:1" x14ac:dyDescent="0.25">
      <c r="A14954" s="78" t="e">
        <f>DATE(MID(Zeitreihen0h15!A14954,7,4),MID(Zeitreihen0h15!A14954,4,2),LEFT(Zeitreihen0h15!A14954,2))+TIME(MID(Zeitreihen0h15!A14954,12,2),RIGHT(Zeitreihen0h15!A14954,2),0)</f>
        <v>#VALUE!</v>
      </c>
    </row>
    <row r="14955" spans="1:1" x14ac:dyDescent="0.25">
      <c r="A14955" s="78" t="e">
        <f>DATE(MID(Zeitreihen0h15!A14955,7,4),MID(Zeitreihen0h15!A14955,4,2),LEFT(Zeitreihen0h15!A14955,2))+TIME(MID(Zeitreihen0h15!A14955,12,2),RIGHT(Zeitreihen0h15!A14955,2),0)</f>
        <v>#VALUE!</v>
      </c>
    </row>
    <row r="14956" spans="1:1" x14ac:dyDescent="0.25">
      <c r="A14956" s="78" t="e">
        <f>DATE(MID(Zeitreihen0h15!A14956,7,4),MID(Zeitreihen0h15!A14956,4,2),LEFT(Zeitreihen0h15!A14956,2))+TIME(MID(Zeitreihen0h15!A14956,12,2),RIGHT(Zeitreihen0h15!A14956,2),0)</f>
        <v>#VALUE!</v>
      </c>
    </row>
    <row r="14957" spans="1:1" x14ac:dyDescent="0.25">
      <c r="A14957" s="78" t="e">
        <f>DATE(MID(Zeitreihen0h15!A14957,7,4),MID(Zeitreihen0h15!A14957,4,2),LEFT(Zeitreihen0h15!A14957,2))+TIME(MID(Zeitreihen0h15!A14957,12,2),RIGHT(Zeitreihen0h15!A14957,2),0)</f>
        <v>#VALUE!</v>
      </c>
    </row>
    <row r="14958" spans="1:1" x14ac:dyDescent="0.25">
      <c r="A14958" s="78" t="e">
        <f>DATE(MID(Zeitreihen0h15!A14958,7,4),MID(Zeitreihen0h15!A14958,4,2),LEFT(Zeitreihen0h15!A14958,2))+TIME(MID(Zeitreihen0h15!A14958,12,2),RIGHT(Zeitreihen0h15!A14958,2),0)</f>
        <v>#VALUE!</v>
      </c>
    </row>
    <row r="14959" spans="1:1" x14ac:dyDescent="0.25">
      <c r="A14959" s="78" t="e">
        <f>DATE(MID(Zeitreihen0h15!A14959,7,4),MID(Zeitreihen0h15!A14959,4,2),LEFT(Zeitreihen0h15!A14959,2))+TIME(MID(Zeitreihen0h15!A14959,12,2),RIGHT(Zeitreihen0h15!A14959,2),0)</f>
        <v>#VALUE!</v>
      </c>
    </row>
    <row r="14960" spans="1:1" x14ac:dyDescent="0.25">
      <c r="A14960" s="78" t="e">
        <f>DATE(MID(Zeitreihen0h15!A14960,7,4),MID(Zeitreihen0h15!A14960,4,2),LEFT(Zeitreihen0h15!A14960,2))+TIME(MID(Zeitreihen0h15!A14960,12,2),RIGHT(Zeitreihen0h15!A14960,2),0)</f>
        <v>#VALUE!</v>
      </c>
    </row>
    <row r="14961" spans="1:1" x14ac:dyDescent="0.25">
      <c r="A14961" s="78" t="e">
        <f>DATE(MID(Zeitreihen0h15!A14961,7,4),MID(Zeitreihen0h15!A14961,4,2),LEFT(Zeitreihen0h15!A14961,2))+TIME(MID(Zeitreihen0h15!A14961,12,2),RIGHT(Zeitreihen0h15!A14961,2),0)</f>
        <v>#VALUE!</v>
      </c>
    </row>
    <row r="14962" spans="1:1" x14ac:dyDescent="0.25">
      <c r="A14962" s="78" t="e">
        <f>DATE(MID(Zeitreihen0h15!A14962,7,4),MID(Zeitreihen0h15!A14962,4,2),LEFT(Zeitreihen0h15!A14962,2))+TIME(MID(Zeitreihen0h15!A14962,12,2),RIGHT(Zeitreihen0h15!A14962,2),0)</f>
        <v>#VALUE!</v>
      </c>
    </row>
    <row r="14963" spans="1:1" x14ac:dyDescent="0.25">
      <c r="A14963" s="78" t="e">
        <f>DATE(MID(Zeitreihen0h15!A14963,7,4),MID(Zeitreihen0h15!A14963,4,2),LEFT(Zeitreihen0h15!A14963,2))+TIME(MID(Zeitreihen0h15!A14963,12,2),RIGHT(Zeitreihen0h15!A14963,2),0)</f>
        <v>#VALUE!</v>
      </c>
    </row>
    <row r="14964" spans="1:1" x14ac:dyDescent="0.25">
      <c r="A14964" s="78" t="e">
        <f>DATE(MID(Zeitreihen0h15!A14964,7,4),MID(Zeitreihen0h15!A14964,4,2),LEFT(Zeitreihen0h15!A14964,2))+TIME(MID(Zeitreihen0h15!A14964,12,2),RIGHT(Zeitreihen0h15!A14964,2),0)</f>
        <v>#VALUE!</v>
      </c>
    </row>
    <row r="14965" spans="1:1" x14ac:dyDescent="0.25">
      <c r="A14965" s="78" t="e">
        <f>DATE(MID(Zeitreihen0h15!A14965,7,4),MID(Zeitreihen0h15!A14965,4,2),LEFT(Zeitreihen0h15!A14965,2))+TIME(MID(Zeitreihen0h15!A14965,12,2),RIGHT(Zeitreihen0h15!A14965,2),0)</f>
        <v>#VALUE!</v>
      </c>
    </row>
    <row r="14966" spans="1:1" x14ac:dyDescent="0.25">
      <c r="A14966" s="78" t="e">
        <f>DATE(MID(Zeitreihen0h15!A14966,7,4),MID(Zeitreihen0h15!A14966,4,2),LEFT(Zeitreihen0h15!A14966,2))+TIME(MID(Zeitreihen0h15!A14966,12,2),RIGHT(Zeitreihen0h15!A14966,2),0)</f>
        <v>#VALUE!</v>
      </c>
    </row>
    <row r="14967" spans="1:1" x14ac:dyDescent="0.25">
      <c r="A14967" s="78" t="e">
        <f>DATE(MID(Zeitreihen0h15!A14967,7,4),MID(Zeitreihen0h15!A14967,4,2),LEFT(Zeitreihen0h15!A14967,2))+TIME(MID(Zeitreihen0h15!A14967,12,2),RIGHT(Zeitreihen0h15!A14967,2),0)</f>
        <v>#VALUE!</v>
      </c>
    </row>
    <row r="14968" spans="1:1" x14ac:dyDescent="0.25">
      <c r="A14968" s="78" t="e">
        <f>DATE(MID(Zeitreihen0h15!A14968,7,4),MID(Zeitreihen0h15!A14968,4,2),LEFT(Zeitreihen0h15!A14968,2))+TIME(MID(Zeitreihen0h15!A14968,12,2),RIGHT(Zeitreihen0h15!A14968,2),0)</f>
        <v>#VALUE!</v>
      </c>
    </row>
    <row r="14969" spans="1:1" x14ac:dyDescent="0.25">
      <c r="A14969" s="78" t="e">
        <f>DATE(MID(Zeitreihen0h15!A14969,7,4),MID(Zeitreihen0h15!A14969,4,2),LEFT(Zeitreihen0h15!A14969,2))+TIME(MID(Zeitreihen0h15!A14969,12,2),RIGHT(Zeitreihen0h15!A14969,2),0)</f>
        <v>#VALUE!</v>
      </c>
    </row>
    <row r="14970" spans="1:1" x14ac:dyDescent="0.25">
      <c r="A14970" s="78" t="e">
        <f>DATE(MID(Zeitreihen0h15!A14970,7,4),MID(Zeitreihen0h15!A14970,4,2),LEFT(Zeitreihen0h15!A14970,2))+TIME(MID(Zeitreihen0h15!A14970,12,2),RIGHT(Zeitreihen0h15!A14970,2),0)</f>
        <v>#VALUE!</v>
      </c>
    </row>
    <row r="14971" spans="1:1" x14ac:dyDescent="0.25">
      <c r="A14971" s="78" t="e">
        <f>DATE(MID(Zeitreihen0h15!A14971,7,4),MID(Zeitreihen0h15!A14971,4,2),LEFT(Zeitreihen0h15!A14971,2))+TIME(MID(Zeitreihen0h15!A14971,12,2),RIGHT(Zeitreihen0h15!A14971,2),0)</f>
        <v>#VALUE!</v>
      </c>
    </row>
    <row r="14972" spans="1:1" x14ac:dyDescent="0.25">
      <c r="A14972" s="78" t="e">
        <f>DATE(MID(Zeitreihen0h15!A14972,7,4),MID(Zeitreihen0h15!A14972,4,2),LEFT(Zeitreihen0h15!A14972,2))+TIME(MID(Zeitreihen0h15!A14972,12,2),RIGHT(Zeitreihen0h15!A14972,2),0)</f>
        <v>#VALUE!</v>
      </c>
    </row>
    <row r="14973" spans="1:1" x14ac:dyDescent="0.25">
      <c r="A14973" s="78" t="e">
        <f>DATE(MID(Zeitreihen0h15!A14973,7,4),MID(Zeitreihen0h15!A14973,4,2),LEFT(Zeitreihen0h15!A14973,2))+TIME(MID(Zeitreihen0h15!A14973,12,2),RIGHT(Zeitreihen0h15!A14973,2),0)</f>
        <v>#VALUE!</v>
      </c>
    </row>
    <row r="14974" spans="1:1" x14ac:dyDescent="0.25">
      <c r="A14974" s="78" t="e">
        <f>DATE(MID(Zeitreihen0h15!A14974,7,4),MID(Zeitreihen0h15!A14974,4,2),LEFT(Zeitreihen0h15!A14974,2))+TIME(MID(Zeitreihen0h15!A14974,12,2),RIGHT(Zeitreihen0h15!A14974,2),0)</f>
        <v>#VALUE!</v>
      </c>
    </row>
    <row r="14975" spans="1:1" x14ac:dyDescent="0.25">
      <c r="A14975" s="78" t="e">
        <f>DATE(MID(Zeitreihen0h15!A14975,7,4),MID(Zeitreihen0h15!A14975,4,2),LEFT(Zeitreihen0h15!A14975,2))+TIME(MID(Zeitreihen0h15!A14975,12,2),RIGHT(Zeitreihen0h15!A14975,2),0)</f>
        <v>#VALUE!</v>
      </c>
    </row>
    <row r="14976" spans="1:1" x14ac:dyDescent="0.25">
      <c r="A14976" s="78" t="e">
        <f>DATE(MID(Zeitreihen0h15!A14976,7,4),MID(Zeitreihen0h15!A14976,4,2),LEFT(Zeitreihen0h15!A14976,2))+TIME(MID(Zeitreihen0h15!A14976,12,2),RIGHT(Zeitreihen0h15!A14976,2),0)</f>
        <v>#VALUE!</v>
      </c>
    </row>
    <row r="14977" spans="1:1" x14ac:dyDescent="0.25">
      <c r="A14977" s="78" t="e">
        <f>DATE(MID(Zeitreihen0h15!A14977,7,4),MID(Zeitreihen0h15!A14977,4,2),LEFT(Zeitreihen0h15!A14977,2))+TIME(MID(Zeitreihen0h15!A14977,12,2),RIGHT(Zeitreihen0h15!A14977,2),0)</f>
        <v>#VALUE!</v>
      </c>
    </row>
    <row r="14978" spans="1:1" x14ac:dyDescent="0.25">
      <c r="A14978" s="78" t="e">
        <f>DATE(MID(Zeitreihen0h15!A14978,7,4),MID(Zeitreihen0h15!A14978,4,2),LEFT(Zeitreihen0h15!A14978,2))+TIME(MID(Zeitreihen0h15!A14978,12,2),RIGHT(Zeitreihen0h15!A14978,2),0)</f>
        <v>#VALUE!</v>
      </c>
    </row>
    <row r="14979" spans="1:1" x14ac:dyDescent="0.25">
      <c r="A14979" s="78" t="e">
        <f>DATE(MID(Zeitreihen0h15!A14979,7,4),MID(Zeitreihen0h15!A14979,4,2),LEFT(Zeitreihen0h15!A14979,2))+TIME(MID(Zeitreihen0h15!A14979,12,2),RIGHT(Zeitreihen0h15!A14979,2),0)</f>
        <v>#VALUE!</v>
      </c>
    </row>
    <row r="14980" spans="1:1" x14ac:dyDescent="0.25">
      <c r="A14980" s="78" t="e">
        <f>DATE(MID(Zeitreihen0h15!A14980,7,4),MID(Zeitreihen0h15!A14980,4,2),LEFT(Zeitreihen0h15!A14980,2))+TIME(MID(Zeitreihen0h15!A14980,12,2),RIGHT(Zeitreihen0h15!A14980,2),0)</f>
        <v>#VALUE!</v>
      </c>
    </row>
    <row r="14981" spans="1:1" x14ac:dyDescent="0.25">
      <c r="A14981" s="78" t="e">
        <f>DATE(MID(Zeitreihen0h15!A14981,7,4),MID(Zeitreihen0h15!A14981,4,2),LEFT(Zeitreihen0h15!A14981,2))+TIME(MID(Zeitreihen0h15!A14981,12,2),RIGHT(Zeitreihen0h15!A14981,2),0)</f>
        <v>#VALUE!</v>
      </c>
    </row>
    <row r="14982" spans="1:1" x14ac:dyDescent="0.25">
      <c r="A14982" s="78" t="e">
        <f>DATE(MID(Zeitreihen0h15!A14982,7,4),MID(Zeitreihen0h15!A14982,4,2),LEFT(Zeitreihen0h15!A14982,2))+TIME(MID(Zeitreihen0h15!A14982,12,2),RIGHT(Zeitreihen0h15!A14982,2),0)</f>
        <v>#VALUE!</v>
      </c>
    </row>
    <row r="14983" spans="1:1" x14ac:dyDescent="0.25">
      <c r="A14983" s="78" t="e">
        <f>DATE(MID(Zeitreihen0h15!A14983,7,4),MID(Zeitreihen0h15!A14983,4,2),LEFT(Zeitreihen0h15!A14983,2))+TIME(MID(Zeitreihen0h15!A14983,12,2),RIGHT(Zeitreihen0h15!A14983,2),0)</f>
        <v>#VALUE!</v>
      </c>
    </row>
    <row r="14984" spans="1:1" x14ac:dyDescent="0.25">
      <c r="A14984" s="78" t="e">
        <f>DATE(MID(Zeitreihen0h15!A14984,7,4),MID(Zeitreihen0h15!A14984,4,2),LEFT(Zeitreihen0h15!A14984,2))+TIME(MID(Zeitreihen0h15!A14984,12,2),RIGHT(Zeitreihen0h15!A14984,2),0)</f>
        <v>#VALUE!</v>
      </c>
    </row>
    <row r="14985" spans="1:1" x14ac:dyDescent="0.25">
      <c r="A14985" s="78" t="e">
        <f>DATE(MID(Zeitreihen0h15!A14985,7,4),MID(Zeitreihen0h15!A14985,4,2),LEFT(Zeitreihen0h15!A14985,2))+TIME(MID(Zeitreihen0h15!A14985,12,2),RIGHT(Zeitreihen0h15!A14985,2),0)</f>
        <v>#VALUE!</v>
      </c>
    </row>
    <row r="14986" spans="1:1" x14ac:dyDescent="0.25">
      <c r="A14986" s="78" t="e">
        <f>DATE(MID(Zeitreihen0h15!A14986,7,4),MID(Zeitreihen0h15!A14986,4,2),LEFT(Zeitreihen0h15!A14986,2))+TIME(MID(Zeitreihen0h15!A14986,12,2),RIGHT(Zeitreihen0h15!A14986,2),0)</f>
        <v>#VALUE!</v>
      </c>
    </row>
    <row r="14987" spans="1:1" x14ac:dyDescent="0.25">
      <c r="A14987" s="78" t="e">
        <f>DATE(MID(Zeitreihen0h15!A14987,7,4),MID(Zeitreihen0h15!A14987,4,2),LEFT(Zeitreihen0h15!A14987,2))+TIME(MID(Zeitreihen0h15!A14987,12,2),RIGHT(Zeitreihen0h15!A14987,2),0)</f>
        <v>#VALUE!</v>
      </c>
    </row>
    <row r="14988" spans="1:1" x14ac:dyDescent="0.25">
      <c r="A14988" s="78" t="e">
        <f>DATE(MID(Zeitreihen0h15!A14988,7,4),MID(Zeitreihen0h15!A14988,4,2),LEFT(Zeitreihen0h15!A14988,2))+TIME(MID(Zeitreihen0h15!A14988,12,2),RIGHT(Zeitreihen0h15!A14988,2),0)</f>
        <v>#VALUE!</v>
      </c>
    </row>
    <row r="14989" spans="1:1" x14ac:dyDescent="0.25">
      <c r="A14989" s="78" t="e">
        <f>DATE(MID(Zeitreihen0h15!A14989,7,4),MID(Zeitreihen0h15!A14989,4,2),LEFT(Zeitreihen0h15!A14989,2))+TIME(MID(Zeitreihen0h15!A14989,12,2),RIGHT(Zeitreihen0h15!A14989,2),0)</f>
        <v>#VALUE!</v>
      </c>
    </row>
    <row r="14990" spans="1:1" x14ac:dyDescent="0.25">
      <c r="A14990" s="78" t="e">
        <f>DATE(MID(Zeitreihen0h15!A14990,7,4),MID(Zeitreihen0h15!A14990,4,2),LEFT(Zeitreihen0h15!A14990,2))+TIME(MID(Zeitreihen0h15!A14990,12,2),RIGHT(Zeitreihen0h15!A14990,2),0)</f>
        <v>#VALUE!</v>
      </c>
    </row>
    <row r="14991" spans="1:1" x14ac:dyDescent="0.25">
      <c r="A14991" s="78" t="e">
        <f>DATE(MID(Zeitreihen0h15!A14991,7,4),MID(Zeitreihen0h15!A14991,4,2),LEFT(Zeitreihen0h15!A14991,2))+TIME(MID(Zeitreihen0h15!A14991,12,2),RIGHT(Zeitreihen0h15!A14991,2),0)</f>
        <v>#VALUE!</v>
      </c>
    </row>
    <row r="14992" spans="1:1" x14ac:dyDescent="0.25">
      <c r="A14992" s="78" t="e">
        <f>DATE(MID(Zeitreihen0h15!A14992,7,4),MID(Zeitreihen0h15!A14992,4,2),LEFT(Zeitreihen0h15!A14992,2))+TIME(MID(Zeitreihen0h15!A14992,12,2),RIGHT(Zeitreihen0h15!A14992,2),0)</f>
        <v>#VALUE!</v>
      </c>
    </row>
    <row r="14993" spans="1:1" x14ac:dyDescent="0.25">
      <c r="A14993" s="78" t="e">
        <f>DATE(MID(Zeitreihen0h15!A14993,7,4),MID(Zeitreihen0h15!A14993,4,2),LEFT(Zeitreihen0h15!A14993,2))+TIME(MID(Zeitreihen0h15!A14993,12,2),RIGHT(Zeitreihen0h15!A14993,2),0)</f>
        <v>#VALUE!</v>
      </c>
    </row>
    <row r="14994" spans="1:1" x14ac:dyDescent="0.25">
      <c r="A14994" s="78" t="e">
        <f>DATE(MID(Zeitreihen0h15!A14994,7,4),MID(Zeitreihen0h15!A14994,4,2),LEFT(Zeitreihen0h15!A14994,2))+TIME(MID(Zeitreihen0h15!A14994,12,2),RIGHT(Zeitreihen0h15!A14994,2),0)</f>
        <v>#VALUE!</v>
      </c>
    </row>
    <row r="14995" spans="1:1" x14ac:dyDescent="0.25">
      <c r="A14995" s="78" t="e">
        <f>DATE(MID(Zeitreihen0h15!A14995,7,4),MID(Zeitreihen0h15!A14995,4,2),LEFT(Zeitreihen0h15!A14995,2))+TIME(MID(Zeitreihen0h15!A14995,12,2),RIGHT(Zeitreihen0h15!A14995,2),0)</f>
        <v>#VALUE!</v>
      </c>
    </row>
    <row r="14996" spans="1:1" x14ac:dyDescent="0.25">
      <c r="A14996" s="78" t="e">
        <f>DATE(MID(Zeitreihen0h15!A14996,7,4),MID(Zeitreihen0h15!A14996,4,2),LEFT(Zeitreihen0h15!A14996,2))+TIME(MID(Zeitreihen0h15!A14996,12,2),RIGHT(Zeitreihen0h15!A14996,2),0)</f>
        <v>#VALUE!</v>
      </c>
    </row>
    <row r="14997" spans="1:1" x14ac:dyDescent="0.25">
      <c r="A14997" s="78" t="e">
        <f>DATE(MID(Zeitreihen0h15!A14997,7,4),MID(Zeitreihen0h15!A14997,4,2),LEFT(Zeitreihen0h15!A14997,2))+TIME(MID(Zeitreihen0h15!A14997,12,2),RIGHT(Zeitreihen0h15!A14997,2),0)</f>
        <v>#VALUE!</v>
      </c>
    </row>
    <row r="14998" spans="1:1" x14ac:dyDescent="0.25">
      <c r="A14998" s="78" t="e">
        <f>DATE(MID(Zeitreihen0h15!A14998,7,4),MID(Zeitreihen0h15!A14998,4,2),LEFT(Zeitreihen0h15!A14998,2))+TIME(MID(Zeitreihen0h15!A14998,12,2),RIGHT(Zeitreihen0h15!A14998,2),0)</f>
        <v>#VALUE!</v>
      </c>
    </row>
    <row r="14999" spans="1:1" x14ac:dyDescent="0.25">
      <c r="A14999" s="78" t="e">
        <f>DATE(MID(Zeitreihen0h15!A14999,7,4),MID(Zeitreihen0h15!A14999,4,2),LEFT(Zeitreihen0h15!A14999,2))+TIME(MID(Zeitreihen0h15!A14999,12,2),RIGHT(Zeitreihen0h15!A14999,2),0)</f>
        <v>#VALUE!</v>
      </c>
    </row>
    <row r="15000" spans="1:1" x14ac:dyDescent="0.25">
      <c r="A15000" s="78" t="e">
        <f>DATE(MID(Zeitreihen0h15!A15000,7,4),MID(Zeitreihen0h15!A15000,4,2),LEFT(Zeitreihen0h15!A15000,2))+TIME(MID(Zeitreihen0h15!A15000,12,2),RIGHT(Zeitreihen0h15!A15000,2),0)</f>
        <v>#VALUE!</v>
      </c>
    </row>
    <row r="15001" spans="1:1" x14ac:dyDescent="0.25">
      <c r="A15001" s="78" t="e">
        <f>DATE(MID(Zeitreihen0h15!A15001,7,4),MID(Zeitreihen0h15!A15001,4,2),LEFT(Zeitreihen0h15!A15001,2))+TIME(MID(Zeitreihen0h15!A15001,12,2),RIGHT(Zeitreihen0h15!A15001,2),0)</f>
        <v>#VALUE!</v>
      </c>
    </row>
    <row r="15002" spans="1:1" x14ac:dyDescent="0.25">
      <c r="A15002" s="78" t="e">
        <f>DATE(MID(Zeitreihen0h15!A15002,7,4),MID(Zeitreihen0h15!A15002,4,2),LEFT(Zeitreihen0h15!A15002,2))+TIME(MID(Zeitreihen0h15!A15002,12,2),RIGHT(Zeitreihen0h15!A15002,2),0)</f>
        <v>#VALUE!</v>
      </c>
    </row>
    <row r="15003" spans="1:1" x14ac:dyDescent="0.25">
      <c r="A15003" s="78" t="e">
        <f>DATE(MID(Zeitreihen0h15!A15003,7,4),MID(Zeitreihen0h15!A15003,4,2),LEFT(Zeitreihen0h15!A15003,2))+TIME(MID(Zeitreihen0h15!A15003,12,2),RIGHT(Zeitreihen0h15!A15003,2),0)</f>
        <v>#VALUE!</v>
      </c>
    </row>
    <row r="15004" spans="1:1" x14ac:dyDescent="0.25">
      <c r="A15004" s="78" t="e">
        <f>DATE(MID(Zeitreihen0h15!A15004,7,4),MID(Zeitreihen0h15!A15004,4,2),LEFT(Zeitreihen0h15!A15004,2))+TIME(MID(Zeitreihen0h15!A15004,12,2),RIGHT(Zeitreihen0h15!A15004,2),0)</f>
        <v>#VALUE!</v>
      </c>
    </row>
    <row r="15005" spans="1:1" x14ac:dyDescent="0.25">
      <c r="A15005" s="78" t="e">
        <f>DATE(MID(Zeitreihen0h15!A15005,7,4),MID(Zeitreihen0h15!A15005,4,2),LEFT(Zeitreihen0h15!A15005,2))+TIME(MID(Zeitreihen0h15!A15005,12,2),RIGHT(Zeitreihen0h15!A15005,2),0)</f>
        <v>#VALUE!</v>
      </c>
    </row>
    <row r="15006" spans="1:1" x14ac:dyDescent="0.25">
      <c r="A15006" s="78" t="e">
        <f>DATE(MID(Zeitreihen0h15!A15006,7,4),MID(Zeitreihen0h15!A15006,4,2),LEFT(Zeitreihen0h15!A15006,2))+TIME(MID(Zeitreihen0h15!A15006,12,2),RIGHT(Zeitreihen0h15!A15006,2),0)</f>
        <v>#VALUE!</v>
      </c>
    </row>
    <row r="15007" spans="1:1" x14ac:dyDescent="0.25">
      <c r="A15007" s="78" t="e">
        <f>DATE(MID(Zeitreihen0h15!A15007,7,4),MID(Zeitreihen0h15!A15007,4,2),LEFT(Zeitreihen0h15!A15007,2))+TIME(MID(Zeitreihen0h15!A15007,12,2),RIGHT(Zeitreihen0h15!A15007,2),0)</f>
        <v>#VALUE!</v>
      </c>
    </row>
    <row r="15008" spans="1:1" x14ac:dyDescent="0.25">
      <c r="A15008" s="78" t="e">
        <f>DATE(MID(Zeitreihen0h15!A15008,7,4),MID(Zeitreihen0h15!A15008,4,2),LEFT(Zeitreihen0h15!A15008,2))+TIME(MID(Zeitreihen0h15!A15008,12,2),RIGHT(Zeitreihen0h15!A15008,2),0)</f>
        <v>#VALUE!</v>
      </c>
    </row>
    <row r="15009" spans="1:1" x14ac:dyDescent="0.25">
      <c r="A15009" s="78" t="e">
        <f>DATE(MID(Zeitreihen0h15!A15009,7,4),MID(Zeitreihen0h15!A15009,4,2),LEFT(Zeitreihen0h15!A15009,2))+TIME(MID(Zeitreihen0h15!A15009,12,2),RIGHT(Zeitreihen0h15!A15009,2),0)</f>
        <v>#VALUE!</v>
      </c>
    </row>
    <row r="15010" spans="1:1" x14ac:dyDescent="0.25">
      <c r="A15010" s="78" t="e">
        <f>DATE(MID(Zeitreihen0h15!A15010,7,4),MID(Zeitreihen0h15!A15010,4,2),LEFT(Zeitreihen0h15!A15010,2))+TIME(MID(Zeitreihen0h15!A15010,12,2),RIGHT(Zeitreihen0h15!A15010,2),0)</f>
        <v>#VALUE!</v>
      </c>
    </row>
    <row r="15011" spans="1:1" x14ac:dyDescent="0.25">
      <c r="A15011" s="78" t="e">
        <f>DATE(MID(Zeitreihen0h15!A15011,7,4),MID(Zeitreihen0h15!A15011,4,2),LEFT(Zeitreihen0h15!A15011,2))+TIME(MID(Zeitreihen0h15!A15011,12,2),RIGHT(Zeitreihen0h15!A15011,2),0)</f>
        <v>#VALUE!</v>
      </c>
    </row>
    <row r="15012" spans="1:1" x14ac:dyDescent="0.25">
      <c r="A15012" s="78" t="e">
        <f>DATE(MID(Zeitreihen0h15!A15012,7,4),MID(Zeitreihen0h15!A15012,4,2),LEFT(Zeitreihen0h15!A15012,2))+TIME(MID(Zeitreihen0h15!A15012,12,2),RIGHT(Zeitreihen0h15!A15012,2),0)</f>
        <v>#VALUE!</v>
      </c>
    </row>
    <row r="15013" spans="1:1" x14ac:dyDescent="0.25">
      <c r="A15013" s="78" t="e">
        <f>DATE(MID(Zeitreihen0h15!A15013,7,4),MID(Zeitreihen0h15!A15013,4,2),LEFT(Zeitreihen0h15!A15013,2))+TIME(MID(Zeitreihen0h15!A15013,12,2),RIGHT(Zeitreihen0h15!A15013,2),0)</f>
        <v>#VALUE!</v>
      </c>
    </row>
    <row r="15014" spans="1:1" x14ac:dyDescent="0.25">
      <c r="A15014" s="78" t="e">
        <f>DATE(MID(Zeitreihen0h15!A15014,7,4),MID(Zeitreihen0h15!A15014,4,2),LEFT(Zeitreihen0h15!A15014,2))+TIME(MID(Zeitreihen0h15!A15014,12,2),RIGHT(Zeitreihen0h15!A15014,2),0)</f>
        <v>#VALUE!</v>
      </c>
    </row>
    <row r="15015" spans="1:1" x14ac:dyDescent="0.25">
      <c r="A15015" s="78" t="e">
        <f>DATE(MID(Zeitreihen0h15!A15015,7,4),MID(Zeitreihen0h15!A15015,4,2),LEFT(Zeitreihen0h15!A15015,2))+TIME(MID(Zeitreihen0h15!A15015,12,2),RIGHT(Zeitreihen0h15!A15015,2),0)</f>
        <v>#VALUE!</v>
      </c>
    </row>
    <row r="15016" spans="1:1" x14ac:dyDescent="0.25">
      <c r="A15016" s="78" t="e">
        <f>DATE(MID(Zeitreihen0h15!A15016,7,4),MID(Zeitreihen0h15!A15016,4,2),LEFT(Zeitreihen0h15!A15016,2))+TIME(MID(Zeitreihen0h15!A15016,12,2),RIGHT(Zeitreihen0h15!A15016,2),0)</f>
        <v>#VALUE!</v>
      </c>
    </row>
    <row r="15017" spans="1:1" x14ac:dyDescent="0.25">
      <c r="A15017" s="78" t="e">
        <f>DATE(MID(Zeitreihen0h15!A15017,7,4),MID(Zeitreihen0h15!A15017,4,2),LEFT(Zeitreihen0h15!A15017,2))+TIME(MID(Zeitreihen0h15!A15017,12,2),RIGHT(Zeitreihen0h15!A15017,2),0)</f>
        <v>#VALUE!</v>
      </c>
    </row>
    <row r="15018" spans="1:1" x14ac:dyDescent="0.25">
      <c r="A15018" s="78" t="e">
        <f>DATE(MID(Zeitreihen0h15!A15018,7,4),MID(Zeitreihen0h15!A15018,4,2),LEFT(Zeitreihen0h15!A15018,2))+TIME(MID(Zeitreihen0h15!A15018,12,2),RIGHT(Zeitreihen0h15!A15018,2),0)</f>
        <v>#VALUE!</v>
      </c>
    </row>
    <row r="15019" spans="1:1" x14ac:dyDescent="0.25">
      <c r="A15019" s="78" t="e">
        <f>DATE(MID(Zeitreihen0h15!A15019,7,4),MID(Zeitreihen0h15!A15019,4,2),LEFT(Zeitreihen0h15!A15019,2))+TIME(MID(Zeitreihen0h15!A15019,12,2),RIGHT(Zeitreihen0h15!A15019,2),0)</f>
        <v>#VALUE!</v>
      </c>
    </row>
    <row r="15020" spans="1:1" x14ac:dyDescent="0.25">
      <c r="A15020" s="78" t="e">
        <f>DATE(MID(Zeitreihen0h15!A15020,7,4),MID(Zeitreihen0h15!A15020,4,2),LEFT(Zeitreihen0h15!A15020,2))+TIME(MID(Zeitreihen0h15!A15020,12,2),RIGHT(Zeitreihen0h15!A15020,2),0)</f>
        <v>#VALUE!</v>
      </c>
    </row>
    <row r="15021" spans="1:1" x14ac:dyDescent="0.25">
      <c r="A15021" s="78" t="e">
        <f>DATE(MID(Zeitreihen0h15!A15021,7,4),MID(Zeitreihen0h15!A15021,4,2),LEFT(Zeitreihen0h15!A15021,2))+TIME(MID(Zeitreihen0h15!A15021,12,2),RIGHT(Zeitreihen0h15!A15021,2),0)</f>
        <v>#VALUE!</v>
      </c>
    </row>
    <row r="15022" spans="1:1" x14ac:dyDescent="0.25">
      <c r="A15022" s="78" t="e">
        <f>DATE(MID(Zeitreihen0h15!A15022,7,4),MID(Zeitreihen0h15!A15022,4,2),LEFT(Zeitreihen0h15!A15022,2))+TIME(MID(Zeitreihen0h15!A15022,12,2),RIGHT(Zeitreihen0h15!A15022,2),0)</f>
        <v>#VALUE!</v>
      </c>
    </row>
    <row r="15023" spans="1:1" x14ac:dyDescent="0.25">
      <c r="A15023" s="78" t="e">
        <f>DATE(MID(Zeitreihen0h15!A15023,7,4),MID(Zeitreihen0h15!A15023,4,2),LEFT(Zeitreihen0h15!A15023,2))+TIME(MID(Zeitreihen0h15!A15023,12,2),RIGHT(Zeitreihen0h15!A15023,2),0)</f>
        <v>#VALUE!</v>
      </c>
    </row>
    <row r="15024" spans="1:1" x14ac:dyDescent="0.25">
      <c r="A15024" s="78" t="e">
        <f>DATE(MID(Zeitreihen0h15!A15024,7,4),MID(Zeitreihen0h15!A15024,4,2),LEFT(Zeitreihen0h15!A15024,2))+TIME(MID(Zeitreihen0h15!A15024,12,2),RIGHT(Zeitreihen0h15!A15024,2),0)</f>
        <v>#VALUE!</v>
      </c>
    </row>
    <row r="15025" spans="1:1" x14ac:dyDescent="0.25">
      <c r="A15025" s="78" t="e">
        <f>DATE(MID(Zeitreihen0h15!A15025,7,4),MID(Zeitreihen0h15!A15025,4,2),LEFT(Zeitreihen0h15!A15025,2))+TIME(MID(Zeitreihen0h15!A15025,12,2),RIGHT(Zeitreihen0h15!A15025,2),0)</f>
        <v>#VALUE!</v>
      </c>
    </row>
    <row r="15026" spans="1:1" x14ac:dyDescent="0.25">
      <c r="A15026" s="78" t="e">
        <f>DATE(MID(Zeitreihen0h15!A15026,7,4),MID(Zeitreihen0h15!A15026,4,2),LEFT(Zeitreihen0h15!A15026,2))+TIME(MID(Zeitreihen0h15!A15026,12,2),RIGHT(Zeitreihen0h15!A15026,2),0)</f>
        <v>#VALUE!</v>
      </c>
    </row>
    <row r="15027" spans="1:1" x14ac:dyDescent="0.25">
      <c r="A15027" s="78" t="e">
        <f>DATE(MID(Zeitreihen0h15!A15027,7,4),MID(Zeitreihen0h15!A15027,4,2),LEFT(Zeitreihen0h15!A15027,2))+TIME(MID(Zeitreihen0h15!A15027,12,2),RIGHT(Zeitreihen0h15!A15027,2),0)</f>
        <v>#VALUE!</v>
      </c>
    </row>
    <row r="15028" spans="1:1" x14ac:dyDescent="0.25">
      <c r="A15028" s="78" t="e">
        <f>DATE(MID(Zeitreihen0h15!A15028,7,4),MID(Zeitreihen0h15!A15028,4,2),LEFT(Zeitreihen0h15!A15028,2))+TIME(MID(Zeitreihen0h15!A15028,12,2),RIGHT(Zeitreihen0h15!A15028,2),0)</f>
        <v>#VALUE!</v>
      </c>
    </row>
    <row r="15029" spans="1:1" x14ac:dyDescent="0.25">
      <c r="A15029" s="78" t="e">
        <f>DATE(MID(Zeitreihen0h15!A15029,7,4),MID(Zeitreihen0h15!A15029,4,2),LEFT(Zeitreihen0h15!A15029,2))+TIME(MID(Zeitreihen0h15!A15029,12,2),RIGHT(Zeitreihen0h15!A15029,2),0)</f>
        <v>#VALUE!</v>
      </c>
    </row>
    <row r="15030" spans="1:1" x14ac:dyDescent="0.25">
      <c r="A15030" s="78" t="e">
        <f>DATE(MID(Zeitreihen0h15!A15030,7,4),MID(Zeitreihen0h15!A15030,4,2),LEFT(Zeitreihen0h15!A15030,2))+TIME(MID(Zeitreihen0h15!A15030,12,2),RIGHT(Zeitreihen0h15!A15030,2),0)</f>
        <v>#VALUE!</v>
      </c>
    </row>
    <row r="15031" spans="1:1" x14ac:dyDescent="0.25">
      <c r="A15031" s="78" t="e">
        <f>DATE(MID(Zeitreihen0h15!A15031,7,4),MID(Zeitreihen0h15!A15031,4,2),LEFT(Zeitreihen0h15!A15031,2))+TIME(MID(Zeitreihen0h15!A15031,12,2),RIGHT(Zeitreihen0h15!A15031,2),0)</f>
        <v>#VALUE!</v>
      </c>
    </row>
    <row r="15032" spans="1:1" x14ac:dyDescent="0.25">
      <c r="A15032" s="78" t="e">
        <f>DATE(MID(Zeitreihen0h15!A15032,7,4),MID(Zeitreihen0h15!A15032,4,2),LEFT(Zeitreihen0h15!A15032,2))+TIME(MID(Zeitreihen0h15!A15032,12,2),RIGHT(Zeitreihen0h15!A15032,2),0)</f>
        <v>#VALUE!</v>
      </c>
    </row>
    <row r="15033" spans="1:1" x14ac:dyDescent="0.25">
      <c r="A15033" s="78" t="e">
        <f>DATE(MID(Zeitreihen0h15!A15033,7,4),MID(Zeitreihen0h15!A15033,4,2),LEFT(Zeitreihen0h15!A15033,2))+TIME(MID(Zeitreihen0h15!A15033,12,2),RIGHT(Zeitreihen0h15!A15033,2),0)</f>
        <v>#VALUE!</v>
      </c>
    </row>
    <row r="15034" spans="1:1" x14ac:dyDescent="0.25">
      <c r="A15034" s="78" t="e">
        <f>DATE(MID(Zeitreihen0h15!A15034,7,4),MID(Zeitreihen0h15!A15034,4,2),LEFT(Zeitreihen0h15!A15034,2))+TIME(MID(Zeitreihen0h15!A15034,12,2),RIGHT(Zeitreihen0h15!A15034,2),0)</f>
        <v>#VALUE!</v>
      </c>
    </row>
    <row r="15035" spans="1:1" x14ac:dyDescent="0.25">
      <c r="A15035" s="78" t="e">
        <f>DATE(MID(Zeitreihen0h15!A15035,7,4),MID(Zeitreihen0h15!A15035,4,2),LEFT(Zeitreihen0h15!A15035,2))+TIME(MID(Zeitreihen0h15!A15035,12,2),RIGHT(Zeitreihen0h15!A15035,2),0)</f>
        <v>#VALUE!</v>
      </c>
    </row>
    <row r="15036" spans="1:1" x14ac:dyDescent="0.25">
      <c r="A15036" s="78" t="e">
        <f>DATE(MID(Zeitreihen0h15!A15036,7,4),MID(Zeitreihen0h15!A15036,4,2),LEFT(Zeitreihen0h15!A15036,2))+TIME(MID(Zeitreihen0h15!A15036,12,2),RIGHT(Zeitreihen0h15!A15036,2),0)</f>
        <v>#VALUE!</v>
      </c>
    </row>
    <row r="15037" spans="1:1" x14ac:dyDescent="0.25">
      <c r="A15037" s="78" t="e">
        <f>DATE(MID(Zeitreihen0h15!A15037,7,4),MID(Zeitreihen0h15!A15037,4,2),LEFT(Zeitreihen0h15!A15037,2))+TIME(MID(Zeitreihen0h15!A15037,12,2),RIGHT(Zeitreihen0h15!A15037,2),0)</f>
        <v>#VALUE!</v>
      </c>
    </row>
    <row r="15038" spans="1:1" x14ac:dyDescent="0.25">
      <c r="A15038" s="78" t="e">
        <f>DATE(MID(Zeitreihen0h15!A15038,7,4),MID(Zeitreihen0h15!A15038,4,2),LEFT(Zeitreihen0h15!A15038,2))+TIME(MID(Zeitreihen0h15!A15038,12,2),RIGHT(Zeitreihen0h15!A15038,2),0)</f>
        <v>#VALUE!</v>
      </c>
    </row>
    <row r="15039" spans="1:1" x14ac:dyDescent="0.25">
      <c r="A15039" s="78" t="e">
        <f>DATE(MID(Zeitreihen0h15!A15039,7,4),MID(Zeitreihen0h15!A15039,4,2),LEFT(Zeitreihen0h15!A15039,2))+TIME(MID(Zeitreihen0h15!A15039,12,2),RIGHT(Zeitreihen0h15!A15039,2),0)</f>
        <v>#VALUE!</v>
      </c>
    </row>
    <row r="15040" spans="1:1" x14ac:dyDescent="0.25">
      <c r="A15040" s="78" t="e">
        <f>DATE(MID(Zeitreihen0h15!A15040,7,4),MID(Zeitreihen0h15!A15040,4,2),LEFT(Zeitreihen0h15!A15040,2))+TIME(MID(Zeitreihen0h15!A15040,12,2),RIGHT(Zeitreihen0h15!A15040,2),0)</f>
        <v>#VALUE!</v>
      </c>
    </row>
    <row r="15041" spans="1:1" x14ac:dyDescent="0.25">
      <c r="A15041" s="78" t="e">
        <f>DATE(MID(Zeitreihen0h15!A15041,7,4),MID(Zeitreihen0h15!A15041,4,2),LEFT(Zeitreihen0h15!A15041,2))+TIME(MID(Zeitreihen0h15!A15041,12,2),RIGHT(Zeitreihen0h15!A15041,2),0)</f>
        <v>#VALUE!</v>
      </c>
    </row>
    <row r="15042" spans="1:1" x14ac:dyDescent="0.25">
      <c r="A15042" s="78" t="e">
        <f>DATE(MID(Zeitreihen0h15!A15042,7,4),MID(Zeitreihen0h15!A15042,4,2),LEFT(Zeitreihen0h15!A15042,2))+TIME(MID(Zeitreihen0h15!A15042,12,2),RIGHT(Zeitreihen0h15!A15042,2),0)</f>
        <v>#VALUE!</v>
      </c>
    </row>
    <row r="15043" spans="1:1" x14ac:dyDescent="0.25">
      <c r="A15043" s="78" t="e">
        <f>DATE(MID(Zeitreihen0h15!A15043,7,4),MID(Zeitreihen0h15!A15043,4,2),LEFT(Zeitreihen0h15!A15043,2))+TIME(MID(Zeitreihen0h15!A15043,12,2),RIGHT(Zeitreihen0h15!A15043,2),0)</f>
        <v>#VALUE!</v>
      </c>
    </row>
    <row r="15044" spans="1:1" x14ac:dyDescent="0.25">
      <c r="A15044" s="78" t="e">
        <f>DATE(MID(Zeitreihen0h15!A15044,7,4),MID(Zeitreihen0h15!A15044,4,2),LEFT(Zeitreihen0h15!A15044,2))+TIME(MID(Zeitreihen0h15!A15044,12,2),RIGHT(Zeitreihen0h15!A15044,2),0)</f>
        <v>#VALUE!</v>
      </c>
    </row>
    <row r="15045" spans="1:1" x14ac:dyDescent="0.25">
      <c r="A15045" s="78" t="e">
        <f>DATE(MID(Zeitreihen0h15!A15045,7,4),MID(Zeitreihen0h15!A15045,4,2),LEFT(Zeitreihen0h15!A15045,2))+TIME(MID(Zeitreihen0h15!A15045,12,2),RIGHT(Zeitreihen0h15!A15045,2),0)</f>
        <v>#VALUE!</v>
      </c>
    </row>
    <row r="15046" spans="1:1" x14ac:dyDescent="0.25">
      <c r="A15046" s="78" t="e">
        <f>DATE(MID(Zeitreihen0h15!A15046,7,4),MID(Zeitreihen0h15!A15046,4,2),LEFT(Zeitreihen0h15!A15046,2))+TIME(MID(Zeitreihen0h15!A15046,12,2),RIGHT(Zeitreihen0h15!A15046,2),0)</f>
        <v>#VALUE!</v>
      </c>
    </row>
    <row r="15047" spans="1:1" x14ac:dyDescent="0.25">
      <c r="A15047" s="78" t="e">
        <f>DATE(MID(Zeitreihen0h15!A15047,7,4),MID(Zeitreihen0h15!A15047,4,2),LEFT(Zeitreihen0h15!A15047,2))+TIME(MID(Zeitreihen0h15!A15047,12,2),RIGHT(Zeitreihen0h15!A15047,2),0)</f>
        <v>#VALUE!</v>
      </c>
    </row>
    <row r="15048" spans="1:1" x14ac:dyDescent="0.25">
      <c r="A15048" s="78" t="e">
        <f>DATE(MID(Zeitreihen0h15!A15048,7,4),MID(Zeitreihen0h15!A15048,4,2),LEFT(Zeitreihen0h15!A15048,2))+TIME(MID(Zeitreihen0h15!A15048,12,2),RIGHT(Zeitreihen0h15!A15048,2),0)</f>
        <v>#VALUE!</v>
      </c>
    </row>
    <row r="15049" spans="1:1" x14ac:dyDescent="0.25">
      <c r="A15049" s="78" t="e">
        <f>DATE(MID(Zeitreihen0h15!A15049,7,4),MID(Zeitreihen0h15!A15049,4,2),LEFT(Zeitreihen0h15!A15049,2))+TIME(MID(Zeitreihen0h15!A15049,12,2),RIGHT(Zeitreihen0h15!A15049,2),0)</f>
        <v>#VALUE!</v>
      </c>
    </row>
    <row r="15050" spans="1:1" x14ac:dyDescent="0.25">
      <c r="A15050" s="78" t="e">
        <f>DATE(MID(Zeitreihen0h15!A15050,7,4),MID(Zeitreihen0h15!A15050,4,2),LEFT(Zeitreihen0h15!A15050,2))+TIME(MID(Zeitreihen0h15!A15050,12,2),RIGHT(Zeitreihen0h15!A15050,2),0)</f>
        <v>#VALUE!</v>
      </c>
    </row>
    <row r="15051" spans="1:1" x14ac:dyDescent="0.25">
      <c r="A15051" s="78" t="e">
        <f>DATE(MID(Zeitreihen0h15!A15051,7,4),MID(Zeitreihen0h15!A15051,4,2),LEFT(Zeitreihen0h15!A15051,2))+TIME(MID(Zeitreihen0h15!A15051,12,2),RIGHT(Zeitreihen0h15!A15051,2),0)</f>
        <v>#VALUE!</v>
      </c>
    </row>
    <row r="15052" spans="1:1" x14ac:dyDescent="0.25">
      <c r="A15052" s="78" t="e">
        <f>DATE(MID(Zeitreihen0h15!A15052,7,4),MID(Zeitreihen0h15!A15052,4,2),LEFT(Zeitreihen0h15!A15052,2))+TIME(MID(Zeitreihen0h15!A15052,12,2),RIGHT(Zeitreihen0h15!A15052,2),0)</f>
        <v>#VALUE!</v>
      </c>
    </row>
    <row r="15053" spans="1:1" x14ac:dyDescent="0.25">
      <c r="A15053" s="78" t="e">
        <f>DATE(MID(Zeitreihen0h15!A15053,7,4),MID(Zeitreihen0h15!A15053,4,2),LEFT(Zeitreihen0h15!A15053,2))+TIME(MID(Zeitreihen0h15!A15053,12,2),RIGHT(Zeitreihen0h15!A15053,2),0)</f>
        <v>#VALUE!</v>
      </c>
    </row>
    <row r="15054" spans="1:1" x14ac:dyDescent="0.25">
      <c r="A15054" s="78" t="e">
        <f>DATE(MID(Zeitreihen0h15!A15054,7,4),MID(Zeitreihen0h15!A15054,4,2),LEFT(Zeitreihen0h15!A15054,2))+TIME(MID(Zeitreihen0h15!A15054,12,2),RIGHT(Zeitreihen0h15!A15054,2),0)</f>
        <v>#VALUE!</v>
      </c>
    </row>
    <row r="15055" spans="1:1" x14ac:dyDescent="0.25">
      <c r="A15055" s="78" t="e">
        <f>DATE(MID(Zeitreihen0h15!A15055,7,4),MID(Zeitreihen0h15!A15055,4,2),LEFT(Zeitreihen0h15!A15055,2))+TIME(MID(Zeitreihen0h15!A15055,12,2),RIGHT(Zeitreihen0h15!A15055,2),0)</f>
        <v>#VALUE!</v>
      </c>
    </row>
    <row r="15056" spans="1:1" x14ac:dyDescent="0.25">
      <c r="A15056" s="78" t="e">
        <f>DATE(MID(Zeitreihen0h15!A15056,7,4),MID(Zeitreihen0h15!A15056,4,2),LEFT(Zeitreihen0h15!A15056,2))+TIME(MID(Zeitreihen0h15!A15056,12,2),RIGHT(Zeitreihen0h15!A15056,2),0)</f>
        <v>#VALUE!</v>
      </c>
    </row>
    <row r="15057" spans="1:1" x14ac:dyDescent="0.25">
      <c r="A15057" s="78" t="e">
        <f>DATE(MID(Zeitreihen0h15!A15057,7,4),MID(Zeitreihen0h15!A15057,4,2),LEFT(Zeitreihen0h15!A15057,2))+TIME(MID(Zeitreihen0h15!A15057,12,2),RIGHT(Zeitreihen0h15!A15057,2),0)</f>
        <v>#VALUE!</v>
      </c>
    </row>
    <row r="15058" spans="1:1" x14ac:dyDescent="0.25">
      <c r="A15058" s="78" t="e">
        <f>DATE(MID(Zeitreihen0h15!A15058,7,4),MID(Zeitreihen0h15!A15058,4,2),LEFT(Zeitreihen0h15!A15058,2))+TIME(MID(Zeitreihen0h15!A15058,12,2),RIGHT(Zeitreihen0h15!A15058,2),0)</f>
        <v>#VALUE!</v>
      </c>
    </row>
    <row r="15059" spans="1:1" x14ac:dyDescent="0.25">
      <c r="A15059" s="78" t="e">
        <f>DATE(MID(Zeitreihen0h15!A15059,7,4),MID(Zeitreihen0h15!A15059,4,2),LEFT(Zeitreihen0h15!A15059,2))+TIME(MID(Zeitreihen0h15!A15059,12,2),RIGHT(Zeitreihen0h15!A15059,2),0)</f>
        <v>#VALUE!</v>
      </c>
    </row>
    <row r="15060" spans="1:1" x14ac:dyDescent="0.25">
      <c r="A15060" s="78" t="e">
        <f>DATE(MID(Zeitreihen0h15!A15060,7,4),MID(Zeitreihen0h15!A15060,4,2),LEFT(Zeitreihen0h15!A15060,2))+TIME(MID(Zeitreihen0h15!A15060,12,2),RIGHT(Zeitreihen0h15!A15060,2),0)</f>
        <v>#VALUE!</v>
      </c>
    </row>
    <row r="15061" spans="1:1" x14ac:dyDescent="0.25">
      <c r="A15061" s="78" t="e">
        <f>DATE(MID(Zeitreihen0h15!A15061,7,4),MID(Zeitreihen0h15!A15061,4,2),LEFT(Zeitreihen0h15!A15061,2))+TIME(MID(Zeitreihen0h15!A15061,12,2),RIGHT(Zeitreihen0h15!A15061,2),0)</f>
        <v>#VALUE!</v>
      </c>
    </row>
    <row r="15062" spans="1:1" x14ac:dyDescent="0.25">
      <c r="A15062" s="78" t="e">
        <f>DATE(MID(Zeitreihen0h15!A15062,7,4),MID(Zeitreihen0h15!A15062,4,2),LEFT(Zeitreihen0h15!A15062,2))+TIME(MID(Zeitreihen0h15!A15062,12,2),RIGHT(Zeitreihen0h15!A15062,2),0)</f>
        <v>#VALUE!</v>
      </c>
    </row>
    <row r="15063" spans="1:1" x14ac:dyDescent="0.25">
      <c r="A15063" s="78" t="e">
        <f>DATE(MID(Zeitreihen0h15!A15063,7,4),MID(Zeitreihen0h15!A15063,4,2),LEFT(Zeitreihen0h15!A15063,2))+TIME(MID(Zeitreihen0h15!A15063,12,2),RIGHT(Zeitreihen0h15!A15063,2),0)</f>
        <v>#VALUE!</v>
      </c>
    </row>
    <row r="15064" spans="1:1" x14ac:dyDescent="0.25">
      <c r="A15064" s="78" t="e">
        <f>DATE(MID(Zeitreihen0h15!A15064,7,4),MID(Zeitreihen0h15!A15064,4,2),LEFT(Zeitreihen0h15!A15064,2))+TIME(MID(Zeitreihen0h15!A15064,12,2),RIGHT(Zeitreihen0h15!A15064,2),0)</f>
        <v>#VALUE!</v>
      </c>
    </row>
    <row r="15065" spans="1:1" x14ac:dyDescent="0.25">
      <c r="A15065" s="78" t="e">
        <f>DATE(MID(Zeitreihen0h15!A15065,7,4),MID(Zeitreihen0h15!A15065,4,2),LEFT(Zeitreihen0h15!A15065,2))+TIME(MID(Zeitreihen0h15!A15065,12,2),RIGHT(Zeitreihen0h15!A15065,2),0)</f>
        <v>#VALUE!</v>
      </c>
    </row>
    <row r="15066" spans="1:1" x14ac:dyDescent="0.25">
      <c r="A15066" s="78" t="e">
        <f>DATE(MID(Zeitreihen0h15!A15066,7,4),MID(Zeitreihen0h15!A15066,4,2),LEFT(Zeitreihen0h15!A15066,2))+TIME(MID(Zeitreihen0h15!A15066,12,2),RIGHT(Zeitreihen0h15!A15066,2),0)</f>
        <v>#VALUE!</v>
      </c>
    </row>
    <row r="15067" spans="1:1" x14ac:dyDescent="0.25">
      <c r="A15067" s="78" t="e">
        <f>DATE(MID(Zeitreihen0h15!A15067,7,4),MID(Zeitreihen0h15!A15067,4,2),LEFT(Zeitreihen0h15!A15067,2))+TIME(MID(Zeitreihen0h15!A15067,12,2),RIGHT(Zeitreihen0h15!A15067,2),0)</f>
        <v>#VALUE!</v>
      </c>
    </row>
    <row r="15068" spans="1:1" x14ac:dyDescent="0.25">
      <c r="A15068" s="78" t="e">
        <f>DATE(MID(Zeitreihen0h15!A15068,7,4),MID(Zeitreihen0h15!A15068,4,2),LEFT(Zeitreihen0h15!A15068,2))+TIME(MID(Zeitreihen0h15!A15068,12,2),RIGHT(Zeitreihen0h15!A15068,2),0)</f>
        <v>#VALUE!</v>
      </c>
    </row>
    <row r="15069" spans="1:1" x14ac:dyDescent="0.25">
      <c r="A15069" s="78" t="e">
        <f>DATE(MID(Zeitreihen0h15!A15069,7,4),MID(Zeitreihen0h15!A15069,4,2),LEFT(Zeitreihen0h15!A15069,2))+TIME(MID(Zeitreihen0h15!A15069,12,2),RIGHT(Zeitreihen0h15!A15069,2),0)</f>
        <v>#VALUE!</v>
      </c>
    </row>
    <row r="15070" spans="1:1" x14ac:dyDescent="0.25">
      <c r="A15070" s="78" t="e">
        <f>DATE(MID(Zeitreihen0h15!A15070,7,4),MID(Zeitreihen0h15!A15070,4,2),LEFT(Zeitreihen0h15!A15070,2))+TIME(MID(Zeitreihen0h15!A15070,12,2),RIGHT(Zeitreihen0h15!A15070,2),0)</f>
        <v>#VALUE!</v>
      </c>
    </row>
    <row r="15071" spans="1:1" x14ac:dyDescent="0.25">
      <c r="A15071" s="78" t="e">
        <f>DATE(MID(Zeitreihen0h15!A15071,7,4),MID(Zeitreihen0h15!A15071,4,2),LEFT(Zeitreihen0h15!A15071,2))+TIME(MID(Zeitreihen0h15!A15071,12,2),RIGHT(Zeitreihen0h15!A15071,2),0)</f>
        <v>#VALUE!</v>
      </c>
    </row>
    <row r="15072" spans="1:1" x14ac:dyDescent="0.25">
      <c r="A15072" s="78" t="e">
        <f>DATE(MID(Zeitreihen0h15!A15072,7,4),MID(Zeitreihen0h15!A15072,4,2),LEFT(Zeitreihen0h15!A15072,2))+TIME(MID(Zeitreihen0h15!A15072,12,2),RIGHT(Zeitreihen0h15!A15072,2),0)</f>
        <v>#VALUE!</v>
      </c>
    </row>
    <row r="15073" spans="1:1" x14ac:dyDescent="0.25">
      <c r="A15073" s="78" t="e">
        <f>DATE(MID(Zeitreihen0h15!A15073,7,4),MID(Zeitreihen0h15!A15073,4,2),LEFT(Zeitreihen0h15!A15073,2))+TIME(MID(Zeitreihen0h15!A15073,12,2),RIGHT(Zeitreihen0h15!A15073,2),0)</f>
        <v>#VALUE!</v>
      </c>
    </row>
    <row r="15074" spans="1:1" x14ac:dyDescent="0.25">
      <c r="A15074" s="78" t="e">
        <f>DATE(MID(Zeitreihen0h15!A15074,7,4),MID(Zeitreihen0h15!A15074,4,2),LEFT(Zeitreihen0h15!A15074,2))+TIME(MID(Zeitreihen0h15!A15074,12,2),RIGHT(Zeitreihen0h15!A15074,2),0)</f>
        <v>#VALUE!</v>
      </c>
    </row>
    <row r="15075" spans="1:1" x14ac:dyDescent="0.25">
      <c r="A15075" s="78" t="e">
        <f>DATE(MID(Zeitreihen0h15!A15075,7,4),MID(Zeitreihen0h15!A15075,4,2),LEFT(Zeitreihen0h15!A15075,2))+TIME(MID(Zeitreihen0h15!A15075,12,2),RIGHT(Zeitreihen0h15!A15075,2),0)</f>
        <v>#VALUE!</v>
      </c>
    </row>
    <row r="15076" spans="1:1" x14ac:dyDescent="0.25">
      <c r="A15076" s="78" t="e">
        <f>DATE(MID(Zeitreihen0h15!A15076,7,4),MID(Zeitreihen0h15!A15076,4,2),LEFT(Zeitreihen0h15!A15076,2))+TIME(MID(Zeitreihen0h15!A15076,12,2),RIGHT(Zeitreihen0h15!A15076,2),0)</f>
        <v>#VALUE!</v>
      </c>
    </row>
    <row r="15077" spans="1:1" x14ac:dyDescent="0.25">
      <c r="A15077" s="78" t="e">
        <f>DATE(MID(Zeitreihen0h15!A15077,7,4),MID(Zeitreihen0h15!A15077,4,2),LEFT(Zeitreihen0h15!A15077,2))+TIME(MID(Zeitreihen0h15!A15077,12,2),RIGHT(Zeitreihen0h15!A15077,2),0)</f>
        <v>#VALUE!</v>
      </c>
    </row>
    <row r="15078" spans="1:1" x14ac:dyDescent="0.25">
      <c r="A15078" s="78" t="e">
        <f>DATE(MID(Zeitreihen0h15!A15078,7,4),MID(Zeitreihen0h15!A15078,4,2),LEFT(Zeitreihen0h15!A15078,2))+TIME(MID(Zeitreihen0h15!A15078,12,2),RIGHT(Zeitreihen0h15!A15078,2),0)</f>
        <v>#VALUE!</v>
      </c>
    </row>
    <row r="15079" spans="1:1" x14ac:dyDescent="0.25">
      <c r="A15079" s="78" t="e">
        <f>DATE(MID(Zeitreihen0h15!A15079,7,4),MID(Zeitreihen0h15!A15079,4,2),LEFT(Zeitreihen0h15!A15079,2))+TIME(MID(Zeitreihen0h15!A15079,12,2),RIGHT(Zeitreihen0h15!A15079,2),0)</f>
        <v>#VALUE!</v>
      </c>
    </row>
    <row r="15080" spans="1:1" x14ac:dyDescent="0.25">
      <c r="A15080" s="78" t="e">
        <f>DATE(MID(Zeitreihen0h15!A15080,7,4),MID(Zeitreihen0h15!A15080,4,2),LEFT(Zeitreihen0h15!A15080,2))+TIME(MID(Zeitreihen0h15!A15080,12,2),RIGHT(Zeitreihen0h15!A15080,2),0)</f>
        <v>#VALUE!</v>
      </c>
    </row>
    <row r="15081" spans="1:1" x14ac:dyDescent="0.25">
      <c r="A15081" s="78" t="e">
        <f>DATE(MID(Zeitreihen0h15!A15081,7,4),MID(Zeitreihen0h15!A15081,4,2),LEFT(Zeitreihen0h15!A15081,2))+TIME(MID(Zeitreihen0h15!A15081,12,2),RIGHT(Zeitreihen0h15!A15081,2),0)</f>
        <v>#VALUE!</v>
      </c>
    </row>
    <row r="15082" spans="1:1" x14ac:dyDescent="0.25">
      <c r="A15082" s="78" t="e">
        <f>DATE(MID(Zeitreihen0h15!A15082,7,4),MID(Zeitreihen0h15!A15082,4,2),LEFT(Zeitreihen0h15!A15082,2))+TIME(MID(Zeitreihen0h15!A15082,12,2),RIGHT(Zeitreihen0h15!A15082,2),0)</f>
        <v>#VALUE!</v>
      </c>
    </row>
    <row r="15083" spans="1:1" x14ac:dyDescent="0.25">
      <c r="A15083" s="78" t="e">
        <f>DATE(MID(Zeitreihen0h15!A15083,7,4),MID(Zeitreihen0h15!A15083,4,2),LEFT(Zeitreihen0h15!A15083,2))+TIME(MID(Zeitreihen0h15!A15083,12,2),RIGHT(Zeitreihen0h15!A15083,2),0)</f>
        <v>#VALUE!</v>
      </c>
    </row>
    <row r="15084" spans="1:1" x14ac:dyDescent="0.25">
      <c r="A15084" s="78" t="e">
        <f>DATE(MID(Zeitreihen0h15!A15084,7,4),MID(Zeitreihen0h15!A15084,4,2),LEFT(Zeitreihen0h15!A15084,2))+TIME(MID(Zeitreihen0h15!A15084,12,2),RIGHT(Zeitreihen0h15!A15084,2),0)</f>
        <v>#VALUE!</v>
      </c>
    </row>
    <row r="15085" spans="1:1" x14ac:dyDescent="0.25">
      <c r="A15085" s="78" t="e">
        <f>DATE(MID(Zeitreihen0h15!A15085,7,4),MID(Zeitreihen0h15!A15085,4,2),LEFT(Zeitreihen0h15!A15085,2))+TIME(MID(Zeitreihen0h15!A15085,12,2),RIGHT(Zeitreihen0h15!A15085,2),0)</f>
        <v>#VALUE!</v>
      </c>
    </row>
    <row r="15086" spans="1:1" x14ac:dyDescent="0.25">
      <c r="A15086" s="78" t="e">
        <f>DATE(MID(Zeitreihen0h15!A15086,7,4),MID(Zeitreihen0h15!A15086,4,2),LEFT(Zeitreihen0h15!A15086,2))+TIME(MID(Zeitreihen0h15!A15086,12,2),RIGHT(Zeitreihen0h15!A15086,2),0)</f>
        <v>#VALUE!</v>
      </c>
    </row>
    <row r="15087" spans="1:1" x14ac:dyDescent="0.25">
      <c r="A15087" s="78" t="e">
        <f>DATE(MID(Zeitreihen0h15!A15087,7,4),MID(Zeitreihen0h15!A15087,4,2),LEFT(Zeitreihen0h15!A15087,2))+TIME(MID(Zeitreihen0h15!A15087,12,2),RIGHT(Zeitreihen0h15!A15087,2),0)</f>
        <v>#VALUE!</v>
      </c>
    </row>
    <row r="15088" spans="1:1" x14ac:dyDescent="0.25">
      <c r="A15088" s="78" t="e">
        <f>DATE(MID(Zeitreihen0h15!A15088,7,4),MID(Zeitreihen0h15!A15088,4,2),LEFT(Zeitreihen0h15!A15088,2))+TIME(MID(Zeitreihen0h15!A15088,12,2),RIGHT(Zeitreihen0h15!A15088,2),0)</f>
        <v>#VALUE!</v>
      </c>
    </row>
    <row r="15089" spans="1:1" x14ac:dyDescent="0.25">
      <c r="A15089" s="78" t="e">
        <f>DATE(MID(Zeitreihen0h15!A15089,7,4),MID(Zeitreihen0h15!A15089,4,2),LEFT(Zeitreihen0h15!A15089,2))+TIME(MID(Zeitreihen0h15!A15089,12,2),RIGHT(Zeitreihen0h15!A15089,2),0)</f>
        <v>#VALUE!</v>
      </c>
    </row>
    <row r="15090" spans="1:1" x14ac:dyDescent="0.25">
      <c r="A15090" s="78" t="e">
        <f>DATE(MID(Zeitreihen0h15!A15090,7,4),MID(Zeitreihen0h15!A15090,4,2),LEFT(Zeitreihen0h15!A15090,2))+TIME(MID(Zeitreihen0h15!A15090,12,2),RIGHT(Zeitreihen0h15!A15090,2),0)</f>
        <v>#VALUE!</v>
      </c>
    </row>
    <row r="15091" spans="1:1" x14ac:dyDescent="0.25">
      <c r="A15091" s="78" t="e">
        <f>DATE(MID(Zeitreihen0h15!A15091,7,4),MID(Zeitreihen0h15!A15091,4,2),LEFT(Zeitreihen0h15!A15091,2))+TIME(MID(Zeitreihen0h15!A15091,12,2),RIGHT(Zeitreihen0h15!A15091,2),0)</f>
        <v>#VALUE!</v>
      </c>
    </row>
    <row r="15092" spans="1:1" x14ac:dyDescent="0.25">
      <c r="A15092" s="78" t="e">
        <f>DATE(MID(Zeitreihen0h15!A15092,7,4),MID(Zeitreihen0h15!A15092,4,2),LEFT(Zeitreihen0h15!A15092,2))+TIME(MID(Zeitreihen0h15!A15092,12,2),RIGHT(Zeitreihen0h15!A15092,2),0)</f>
        <v>#VALUE!</v>
      </c>
    </row>
    <row r="15093" spans="1:1" x14ac:dyDescent="0.25">
      <c r="A15093" s="78" t="e">
        <f>DATE(MID(Zeitreihen0h15!A15093,7,4),MID(Zeitreihen0h15!A15093,4,2),LEFT(Zeitreihen0h15!A15093,2))+TIME(MID(Zeitreihen0h15!A15093,12,2),RIGHT(Zeitreihen0h15!A15093,2),0)</f>
        <v>#VALUE!</v>
      </c>
    </row>
    <row r="15094" spans="1:1" x14ac:dyDescent="0.25">
      <c r="A15094" s="78" t="e">
        <f>DATE(MID(Zeitreihen0h15!A15094,7,4),MID(Zeitreihen0h15!A15094,4,2),LEFT(Zeitreihen0h15!A15094,2))+TIME(MID(Zeitreihen0h15!A15094,12,2),RIGHT(Zeitreihen0h15!A15094,2),0)</f>
        <v>#VALUE!</v>
      </c>
    </row>
    <row r="15095" spans="1:1" x14ac:dyDescent="0.25">
      <c r="A15095" s="78" t="e">
        <f>DATE(MID(Zeitreihen0h15!A15095,7,4),MID(Zeitreihen0h15!A15095,4,2),LEFT(Zeitreihen0h15!A15095,2))+TIME(MID(Zeitreihen0h15!A15095,12,2),RIGHT(Zeitreihen0h15!A15095,2),0)</f>
        <v>#VALUE!</v>
      </c>
    </row>
    <row r="15096" spans="1:1" x14ac:dyDescent="0.25">
      <c r="A15096" s="78" t="e">
        <f>DATE(MID(Zeitreihen0h15!A15096,7,4),MID(Zeitreihen0h15!A15096,4,2),LEFT(Zeitreihen0h15!A15096,2))+TIME(MID(Zeitreihen0h15!A15096,12,2),RIGHT(Zeitreihen0h15!A15096,2),0)</f>
        <v>#VALUE!</v>
      </c>
    </row>
    <row r="15097" spans="1:1" x14ac:dyDescent="0.25">
      <c r="A15097" s="78" t="e">
        <f>DATE(MID(Zeitreihen0h15!A15097,7,4),MID(Zeitreihen0h15!A15097,4,2),LEFT(Zeitreihen0h15!A15097,2))+TIME(MID(Zeitreihen0h15!A15097,12,2),RIGHT(Zeitreihen0h15!A15097,2),0)</f>
        <v>#VALUE!</v>
      </c>
    </row>
    <row r="15098" spans="1:1" x14ac:dyDescent="0.25">
      <c r="A15098" s="78" t="e">
        <f>DATE(MID(Zeitreihen0h15!A15098,7,4),MID(Zeitreihen0h15!A15098,4,2),LEFT(Zeitreihen0h15!A15098,2))+TIME(MID(Zeitreihen0h15!A15098,12,2),RIGHT(Zeitreihen0h15!A15098,2),0)</f>
        <v>#VALUE!</v>
      </c>
    </row>
    <row r="15099" spans="1:1" x14ac:dyDescent="0.25">
      <c r="A15099" s="78" t="e">
        <f>DATE(MID(Zeitreihen0h15!A15099,7,4),MID(Zeitreihen0h15!A15099,4,2),LEFT(Zeitreihen0h15!A15099,2))+TIME(MID(Zeitreihen0h15!A15099,12,2),RIGHT(Zeitreihen0h15!A15099,2),0)</f>
        <v>#VALUE!</v>
      </c>
    </row>
    <row r="15100" spans="1:1" x14ac:dyDescent="0.25">
      <c r="A15100" s="78" t="e">
        <f>DATE(MID(Zeitreihen0h15!A15100,7,4),MID(Zeitreihen0h15!A15100,4,2),LEFT(Zeitreihen0h15!A15100,2))+TIME(MID(Zeitreihen0h15!A15100,12,2),RIGHT(Zeitreihen0h15!A15100,2),0)</f>
        <v>#VALUE!</v>
      </c>
    </row>
    <row r="15101" spans="1:1" x14ac:dyDescent="0.25">
      <c r="A15101" s="78" t="e">
        <f>DATE(MID(Zeitreihen0h15!A15101,7,4),MID(Zeitreihen0h15!A15101,4,2),LEFT(Zeitreihen0h15!A15101,2))+TIME(MID(Zeitreihen0h15!A15101,12,2),RIGHT(Zeitreihen0h15!A15101,2),0)</f>
        <v>#VALUE!</v>
      </c>
    </row>
    <row r="15102" spans="1:1" x14ac:dyDescent="0.25">
      <c r="A15102" s="78" t="e">
        <f>DATE(MID(Zeitreihen0h15!A15102,7,4),MID(Zeitreihen0h15!A15102,4,2),LEFT(Zeitreihen0h15!A15102,2))+TIME(MID(Zeitreihen0h15!A15102,12,2),RIGHT(Zeitreihen0h15!A15102,2),0)</f>
        <v>#VALUE!</v>
      </c>
    </row>
    <row r="15103" spans="1:1" x14ac:dyDescent="0.25">
      <c r="A15103" s="78" t="e">
        <f>DATE(MID(Zeitreihen0h15!A15103,7,4),MID(Zeitreihen0h15!A15103,4,2),LEFT(Zeitreihen0h15!A15103,2))+TIME(MID(Zeitreihen0h15!A15103,12,2),RIGHT(Zeitreihen0h15!A15103,2),0)</f>
        <v>#VALUE!</v>
      </c>
    </row>
    <row r="15104" spans="1:1" x14ac:dyDescent="0.25">
      <c r="A15104" s="78" t="e">
        <f>DATE(MID(Zeitreihen0h15!A15104,7,4),MID(Zeitreihen0h15!A15104,4,2),LEFT(Zeitreihen0h15!A15104,2))+TIME(MID(Zeitreihen0h15!A15104,12,2),RIGHT(Zeitreihen0h15!A15104,2),0)</f>
        <v>#VALUE!</v>
      </c>
    </row>
    <row r="15105" spans="1:1" x14ac:dyDescent="0.25">
      <c r="A15105" s="78" t="e">
        <f>DATE(MID(Zeitreihen0h15!A15105,7,4),MID(Zeitreihen0h15!A15105,4,2),LEFT(Zeitreihen0h15!A15105,2))+TIME(MID(Zeitreihen0h15!A15105,12,2),RIGHT(Zeitreihen0h15!A15105,2),0)</f>
        <v>#VALUE!</v>
      </c>
    </row>
    <row r="15106" spans="1:1" x14ac:dyDescent="0.25">
      <c r="A15106" s="78" t="e">
        <f>DATE(MID(Zeitreihen0h15!A15106,7,4),MID(Zeitreihen0h15!A15106,4,2),LEFT(Zeitreihen0h15!A15106,2))+TIME(MID(Zeitreihen0h15!A15106,12,2),RIGHT(Zeitreihen0h15!A15106,2),0)</f>
        <v>#VALUE!</v>
      </c>
    </row>
    <row r="15107" spans="1:1" x14ac:dyDescent="0.25">
      <c r="A15107" s="78" t="e">
        <f>DATE(MID(Zeitreihen0h15!A15107,7,4),MID(Zeitreihen0h15!A15107,4,2),LEFT(Zeitreihen0h15!A15107,2))+TIME(MID(Zeitreihen0h15!A15107,12,2),RIGHT(Zeitreihen0h15!A15107,2),0)</f>
        <v>#VALUE!</v>
      </c>
    </row>
    <row r="15108" spans="1:1" x14ac:dyDescent="0.25">
      <c r="A15108" s="78" t="e">
        <f>DATE(MID(Zeitreihen0h15!A15108,7,4),MID(Zeitreihen0h15!A15108,4,2),LEFT(Zeitreihen0h15!A15108,2))+TIME(MID(Zeitreihen0h15!A15108,12,2),RIGHT(Zeitreihen0h15!A15108,2),0)</f>
        <v>#VALUE!</v>
      </c>
    </row>
    <row r="15109" spans="1:1" x14ac:dyDescent="0.25">
      <c r="A15109" s="78" t="e">
        <f>DATE(MID(Zeitreihen0h15!A15109,7,4),MID(Zeitreihen0h15!A15109,4,2),LEFT(Zeitreihen0h15!A15109,2))+TIME(MID(Zeitreihen0h15!A15109,12,2),RIGHT(Zeitreihen0h15!A15109,2),0)</f>
        <v>#VALUE!</v>
      </c>
    </row>
    <row r="15110" spans="1:1" x14ac:dyDescent="0.25">
      <c r="A15110" s="78" t="e">
        <f>DATE(MID(Zeitreihen0h15!A15110,7,4),MID(Zeitreihen0h15!A15110,4,2),LEFT(Zeitreihen0h15!A15110,2))+TIME(MID(Zeitreihen0h15!A15110,12,2),RIGHT(Zeitreihen0h15!A15110,2),0)</f>
        <v>#VALUE!</v>
      </c>
    </row>
    <row r="15111" spans="1:1" x14ac:dyDescent="0.25">
      <c r="A15111" s="78" t="e">
        <f>DATE(MID(Zeitreihen0h15!A15111,7,4),MID(Zeitreihen0h15!A15111,4,2),LEFT(Zeitreihen0h15!A15111,2))+TIME(MID(Zeitreihen0h15!A15111,12,2),RIGHT(Zeitreihen0h15!A15111,2),0)</f>
        <v>#VALUE!</v>
      </c>
    </row>
    <row r="15112" spans="1:1" x14ac:dyDescent="0.25">
      <c r="A15112" s="78" t="e">
        <f>DATE(MID(Zeitreihen0h15!A15112,7,4),MID(Zeitreihen0h15!A15112,4,2),LEFT(Zeitreihen0h15!A15112,2))+TIME(MID(Zeitreihen0h15!A15112,12,2),RIGHT(Zeitreihen0h15!A15112,2),0)</f>
        <v>#VALUE!</v>
      </c>
    </row>
    <row r="15113" spans="1:1" x14ac:dyDescent="0.25">
      <c r="A15113" s="78" t="e">
        <f>DATE(MID(Zeitreihen0h15!A15113,7,4),MID(Zeitreihen0h15!A15113,4,2),LEFT(Zeitreihen0h15!A15113,2))+TIME(MID(Zeitreihen0h15!A15113,12,2),RIGHT(Zeitreihen0h15!A15113,2),0)</f>
        <v>#VALUE!</v>
      </c>
    </row>
    <row r="15114" spans="1:1" x14ac:dyDescent="0.25">
      <c r="A15114" s="78" t="e">
        <f>DATE(MID(Zeitreihen0h15!A15114,7,4),MID(Zeitreihen0h15!A15114,4,2),LEFT(Zeitreihen0h15!A15114,2))+TIME(MID(Zeitreihen0h15!A15114,12,2),RIGHT(Zeitreihen0h15!A15114,2),0)</f>
        <v>#VALUE!</v>
      </c>
    </row>
    <row r="15115" spans="1:1" x14ac:dyDescent="0.25">
      <c r="A15115" s="78" t="e">
        <f>DATE(MID(Zeitreihen0h15!A15115,7,4),MID(Zeitreihen0h15!A15115,4,2),LEFT(Zeitreihen0h15!A15115,2))+TIME(MID(Zeitreihen0h15!A15115,12,2),RIGHT(Zeitreihen0h15!A15115,2),0)</f>
        <v>#VALUE!</v>
      </c>
    </row>
    <row r="15116" spans="1:1" x14ac:dyDescent="0.25">
      <c r="A15116" s="78" t="e">
        <f>DATE(MID(Zeitreihen0h15!A15116,7,4),MID(Zeitreihen0h15!A15116,4,2),LEFT(Zeitreihen0h15!A15116,2))+TIME(MID(Zeitreihen0h15!A15116,12,2),RIGHT(Zeitreihen0h15!A15116,2),0)</f>
        <v>#VALUE!</v>
      </c>
    </row>
    <row r="15117" spans="1:1" x14ac:dyDescent="0.25">
      <c r="A15117" s="78" t="e">
        <f>DATE(MID(Zeitreihen0h15!A15117,7,4),MID(Zeitreihen0h15!A15117,4,2),LEFT(Zeitreihen0h15!A15117,2))+TIME(MID(Zeitreihen0h15!A15117,12,2),RIGHT(Zeitreihen0h15!A15117,2),0)</f>
        <v>#VALUE!</v>
      </c>
    </row>
    <row r="15118" spans="1:1" x14ac:dyDescent="0.25">
      <c r="A15118" s="78" t="e">
        <f>DATE(MID(Zeitreihen0h15!A15118,7,4),MID(Zeitreihen0h15!A15118,4,2),LEFT(Zeitreihen0h15!A15118,2))+TIME(MID(Zeitreihen0h15!A15118,12,2),RIGHT(Zeitreihen0h15!A15118,2),0)</f>
        <v>#VALUE!</v>
      </c>
    </row>
    <row r="15119" spans="1:1" x14ac:dyDescent="0.25">
      <c r="A15119" s="78" t="e">
        <f>DATE(MID(Zeitreihen0h15!A15119,7,4),MID(Zeitreihen0h15!A15119,4,2),LEFT(Zeitreihen0h15!A15119,2))+TIME(MID(Zeitreihen0h15!A15119,12,2),RIGHT(Zeitreihen0h15!A15119,2),0)</f>
        <v>#VALUE!</v>
      </c>
    </row>
    <row r="15120" spans="1:1" x14ac:dyDescent="0.25">
      <c r="A15120" s="78" t="e">
        <f>DATE(MID(Zeitreihen0h15!A15120,7,4),MID(Zeitreihen0h15!A15120,4,2),LEFT(Zeitreihen0h15!A15120,2))+TIME(MID(Zeitreihen0h15!A15120,12,2),RIGHT(Zeitreihen0h15!A15120,2),0)</f>
        <v>#VALUE!</v>
      </c>
    </row>
    <row r="15121" spans="1:1" x14ac:dyDescent="0.25">
      <c r="A15121" s="78" t="e">
        <f>DATE(MID(Zeitreihen0h15!A15121,7,4),MID(Zeitreihen0h15!A15121,4,2),LEFT(Zeitreihen0h15!A15121,2))+TIME(MID(Zeitreihen0h15!A15121,12,2),RIGHT(Zeitreihen0h15!A15121,2),0)</f>
        <v>#VALUE!</v>
      </c>
    </row>
    <row r="15122" spans="1:1" x14ac:dyDescent="0.25">
      <c r="A15122" s="78" t="e">
        <f>DATE(MID(Zeitreihen0h15!A15122,7,4),MID(Zeitreihen0h15!A15122,4,2),LEFT(Zeitreihen0h15!A15122,2))+TIME(MID(Zeitreihen0h15!A15122,12,2),RIGHT(Zeitreihen0h15!A15122,2),0)</f>
        <v>#VALUE!</v>
      </c>
    </row>
    <row r="15123" spans="1:1" x14ac:dyDescent="0.25">
      <c r="A15123" s="78" t="e">
        <f>DATE(MID(Zeitreihen0h15!A15123,7,4),MID(Zeitreihen0h15!A15123,4,2),LEFT(Zeitreihen0h15!A15123,2))+TIME(MID(Zeitreihen0h15!A15123,12,2),RIGHT(Zeitreihen0h15!A15123,2),0)</f>
        <v>#VALUE!</v>
      </c>
    </row>
    <row r="15124" spans="1:1" x14ac:dyDescent="0.25">
      <c r="A15124" s="78" t="e">
        <f>DATE(MID(Zeitreihen0h15!A15124,7,4),MID(Zeitreihen0h15!A15124,4,2),LEFT(Zeitreihen0h15!A15124,2))+TIME(MID(Zeitreihen0h15!A15124,12,2),RIGHT(Zeitreihen0h15!A15124,2),0)</f>
        <v>#VALUE!</v>
      </c>
    </row>
    <row r="15125" spans="1:1" x14ac:dyDescent="0.25">
      <c r="A15125" s="78" t="e">
        <f>DATE(MID(Zeitreihen0h15!A15125,7,4),MID(Zeitreihen0h15!A15125,4,2),LEFT(Zeitreihen0h15!A15125,2))+TIME(MID(Zeitreihen0h15!A15125,12,2),RIGHT(Zeitreihen0h15!A15125,2),0)</f>
        <v>#VALUE!</v>
      </c>
    </row>
    <row r="15126" spans="1:1" x14ac:dyDescent="0.25">
      <c r="A15126" s="78" t="e">
        <f>DATE(MID(Zeitreihen0h15!A15126,7,4),MID(Zeitreihen0h15!A15126,4,2),LEFT(Zeitreihen0h15!A15126,2))+TIME(MID(Zeitreihen0h15!A15126,12,2),RIGHT(Zeitreihen0h15!A15126,2),0)</f>
        <v>#VALUE!</v>
      </c>
    </row>
    <row r="15127" spans="1:1" x14ac:dyDescent="0.25">
      <c r="A15127" s="78" t="e">
        <f>DATE(MID(Zeitreihen0h15!A15127,7,4),MID(Zeitreihen0h15!A15127,4,2),LEFT(Zeitreihen0h15!A15127,2))+TIME(MID(Zeitreihen0h15!A15127,12,2),RIGHT(Zeitreihen0h15!A15127,2),0)</f>
        <v>#VALUE!</v>
      </c>
    </row>
    <row r="15128" spans="1:1" x14ac:dyDescent="0.25">
      <c r="A15128" s="78" t="e">
        <f>DATE(MID(Zeitreihen0h15!A15128,7,4),MID(Zeitreihen0h15!A15128,4,2),LEFT(Zeitreihen0h15!A15128,2))+TIME(MID(Zeitreihen0h15!A15128,12,2),RIGHT(Zeitreihen0h15!A15128,2),0)</f>
        <v>#VALUE!</v>
      </c>
    </row>
    <row r="15129" spans="1:1" x14ac:dyDescent="0.25">
      <c r="A15129" s="78" t="e">
        <f>DATE(MID(Zeitreihen0h15!A15129,7,4),MID(Zeitreihen0h15!A15129,4,2),LEFT(Zeitreihen0h15!A15129,2))+TIME(MID(Zeitreihen0h15!A15129,12,2),RIGHT(Zeitreihen0h15!A15129,2),0)</f>
        <v>#VALUE!</v>
      </c>
    </row>
    <row r="15130" spans="1:1" x14ac:dyDescent="0.25">
      <c r="A15130" s="78" t="e">
        <f>DATE(MID(Zeitreihen0h15!A15130,7,4),MID(Zeitreihen0h15!A15130,4,2),LEFT(Zeitreihen0h15!A15130,2))+TIME(MID(Zeitreihen0h15!A15130,12,2),RIGHT(Zeitreihen0h15!A15130,2),0)</f>
        <v>#VALUE!</v>
      </c>
    </row>
    <row r="15131" spans="1:1" x14ac:dyDescent="0.25">
      <c r="A15131" s="78" t="e">
        <f>DATE(MID(Zeitreihen0h15!A15131,7,4),MID(Zeitreihen0h15!A15131,4,2),LEFT(Zeitreihen0h15!A15131,2))+TIME(MID(Zeitreihen0h15!A15131,12,2),RIGHT(Zeitreihen0h15!A15131,2),0)</f>
        <v>#VALUE!</v>
      </c>
    </row>
    <row r="15132" spans="1:1" x14ac:dyDescent="0.25">
      <c r="A15132" s="78" t="e">
        <f>DATE(MID(Zeitreihen0h15!A15132,7,4),MID(Zeitreihen0h15!A15132,4,2),LEFT(Zeitreihen0h15!A15132,2))+TIME(MID(Zeitreihen0h15!A15132,12,2),RIGHT(Zeitreihen0h15!A15132,2),0)</f>
        <v>#VALUE!</v>
      </c>
    </row>
    <row r="15133" spans="1:1" x14ac:dyDescent="0.25">
      <c r="A15133" s="78" t="e">
        <f>DATE(MID(Zeitreihen0h15!A15133,7,4),MID(Zeitreihen0h15!A15133,4,2),LEFT(Zeitreihen0h15!A15133,2))+TIME(MID(Zeitreihen0h15!A15133,12,2),RIGHT(Zeitreihen0h15!A15133,2),0)</f>
        <v>#VALUE!</v>
      </c>
    </row>
    <row r="15134" spans="1:1" x14ac:dyDescent="0.25">
      <c r="A15134" s="78" t="e">
        <f>DATE(MID(Zeitreihen0h15!A15134,7,4),MID(Zeitreihen0h15!A15134,4,2),LEFT(Zeitreihen0h15!A15134,2))+TIME(MID(Zeitreihen0h15!A15134,12,2),RIGHT(Zeitreihen0h15!A15134,2),0)</f>
        <v>#VALUE!</v>
      </c>
    </row>
    <row r="15135" spans="1:1" x14ac:dyDescent="0.25">
      <c r="A15135" s="78" t="e">
        <f>DATE(MID(Zeitreihen0h15!A15135,7,4),MID(Zeitreihen0h15!A15135,4,2),LEFT(Zeitreihen0h15!A15135,2))+TIME(MID(Zeitreihen0h15!A15135,12,2),RIGHT(Zeitreihen0h15!A15135,2),0)</f>
        <v>#VALUE!</v>
      </c>
    </row>
    <row r="15136" spans="1:1" x14ac:dyDescent="0.25">
      <c r="A15136" s="78" t="e">
        <f>DATE(MID(Zeitreihen0h15!A15136,7,4),MID(Zeitreihen0h15!A15136,4,2),LEFT(Zeitreihen0h15!A15136,2))+TIME(MID(Zeitreihen0h15!A15136,12,2),RIGHT(Zeitreihen0h15!A15136,2),0)</f>
        <v>#VALUE!</v>
      </c>
    </row>
    <row r="15137" spans="1:1" x14ac:dyDescent="0.25">
      <c r="A15137" s="78" t="e">
        <f>DATE(MID(Zeitreihen0h15!A15137,7,4),MID(Zeitreihen0h15!A15137,4,2),LEFT(Zeitreihen0h15!A15137,2))+TIME(MID(Zeitreihen0h15!A15137,12,2),RIGHT(Zeitreihen0h15!A15137,2),0)</f>
        <v>#VALUE!</v>
      </c>
    </row>
    <row r="15138" spans="1:1" x14ac:dyDescent="0.25">
      <c r="A15138" s="78" t="e">
        <f>DATE(MID(Zeitreihen0h15!A15138,7,4),MID(Zeitreihen0h15!A15138,4,2),LEFT(Zeitreihen0h15!A15138,2))+TIME(MID(Zeitreihen0h15!A15138,12,2),RIGHT(Zeitreihen0h15!A15138,2),0)</f>
        <v>#VALUE!</v>
      </c>
    </row>
    <row r="15139" spans="1:1" x14ac:dyDescent="0.25">
      <c r="A15139" s="78" t="e">
        <f>DATE(MID(Zeitreihen0h15!A15139,7,4),MID(Zeitreihen0h15!A15139,4,2),LEFT(Zeitreihen0h15!A15139,2))+TIME(MID(Zeitreihen0h15!A15139,12,2),RIGHT(Zeitreihen0h15!A15139,2),0)</f>
        <v>#VALUE!</v>
      </c>
    </row>
    <row r="15140" spans="1:1" x14ac:dyDescent="0.25">
      <c r="A15140" s="78" t="e">
        <f>DATE(MID(Zeitreihen0h15!A15140,7,4),MID(Zeitreihen0h15!A15140,4,2),LEFT(Zeitreihen0h15!A15140,2))+TIME(MID(Zeitreihen0h15!A15140,12,2),RIGHT(Zeitreihen0h15!A15140,2),0)</f>
        <v>#VALUE!</v>
      </c>
    </row>
    <row r="15141" spans="1:1" x14ac:dyDescent="0.25">
      <c r="A15141" s="78" t="e">
        <f>DATE(MID(Zeitreihen0h15!A15141,7,4),MID(Zeitreihen0h15!A15141,4,2),LEFT(Zeitreihen0h15!A15141,2))+TIME(MID(Zeitreihen0h15!A15141,12,2),RIGHT(Zeitreihen0h15!A15141,2),0)</f>
        <v>#VALUE!</v>
      </c>
    </row>
    <row r="15142" spans="1:1" x14ac:dyDescent="0.25">
      <c r="A15142" s="78" t="e">
        <f>DATE(MID(Zeitreihen0h15!A15142,7,4),MID(Zeitreihen0h15!A15142,4,2),LEFT(Zeitreihen0h15!A15142,2))+TIME(MID(Zeitreihen0h15!A15142,12,2),RIGHT(Zeitreihen0h15!A15142,2),0)</f>
        <v>#VALUE!</v>
      </c>
    </row>
    <row r="15143" spans="1:1" x14ac:dyDescent="0.25">
      <c r="A15143" s="78" t="e">
        <f>DATE(MID(Zeitreihen0h15!A15143,7,4),MID(Zeitreihen0h15!A15143,4,2),LEFT(Zeitreihen0h15!A15143,2))+TIME(MID(Zeitreihen0h15!A15143,12,2),RIGHT(Zeitreihen0h15!A15143,2),0)</f>
        <v>#VALUE!</v>
      </c>
    </row>
    <row r="15144" spans="1:1" x14ac:dyDescent="0.25">
      <c r="A15144" s="78" t="e">
        <f>DATE(MID(Zeitreihen0h15!A15144,7,4),MID(Zeitreihen0h15!A15144,4,2),LEFT(Zeitreihen0h15!A15144,2))+TIME(MID(Zeitreihen0h15!A15144,12,2),RIGHT(Zeitreihen0h15!A15144,2),0)</f>
        <v>#VALUE!</v>
      </c>
    </row>
    <row r="15145" spans="1:1" x14ac:dyDescent="0.25">
      <c r="A15145" s="78" t="e">
        <f>DATE(MID(Zeitreihen0h15!A15145,7,4),MID(Zeitreihen0h15!A15145,4,2),LEFT(Zeitreihen0h15!A15145,2))+TIME(MID(Zeitreihen0h15!A15145,12,2),RIGHT(Zeitreihen0h15!A15145,2),0)</f>
        <v>#VALUE!</v>
      </c>
    </row>
    <row r="15146" spans="1:1" x14ac:dyDescent="0.25">
      <c r="A15146" s="78" t="e">
        <f>DATE(MID(Zeitreihen0h15!A15146,7,4),MID(Zeitreihen0h15!A15146,4,2),LEFT(Zeitreihen0h15!A15146,2))+TIME(MID(Zeitreihen0h15!A15146,12,2),RIGHT(Zeitreihen0h15!A15146,2),0)</f>
        <v>#VALUE!</v>
      </c>
    </row>
    <row r="15147" spans="1:1" x14ac:dyDescent="0.25">
      <c r="A15147" s="78" t="e">
        <f>DATE(MID(Zeitreihen0h15!A15147,7,4),MID(Zeitreihen0h15!A15147,4,2),LEFT(Zeitreihen0h15!A15147,2))+TIME(MID(Zeitreihen0h15!A15147,12,2),RIGHT(Zeitreihen0h15!A15147,2),0)</f>
        <v>#VALUE!</v>
      </c>
    </row>
    <row r="15148" spans="1:1" x14ac:dyDescent="0.25">
      <c r="A15148" s="78" t="e">
        <f>DATE(MID(Zeitreihen0h15!A15148,7,4),MID(Zeitreihen0h15!A15148,4,2),LEFT(Zeitreihen0h15!A15148,2))+TIME(MID(Zeitreihen0h15!A15148,12,2),RIGHT(Zeitreihen0h15!A15148,2),0)</f>
        <v>#VALUE!</v>
      </c>
    </row>
    <row r="15149" spans="1:1" x14ac:dyDescent="0.25">
      <c r="A15149" s="78" t="e">
        <f>DATE(MID(Zeitreihen0h15!A15149,7,4),MID(Zeitreihen0h15!A15149,4,2),LEFT(Zeitreihen0h15!A15149,2))+TIME(MID(Zeitreihen0h15!A15149,12,2),RIGHT(Zeitreihen0h15!A15149,2),0)</f>
        <v>#VALUE!</v>
      </c>
    </row>
    <row r="15150" spans="1:1" x14ac:dyDescent="0.25">
      <c r="A15150" s="78" t="e">
        <f>DATE(MID(Zeitreihen0h15!A15150,7,4),MID(Zeitreihen0h15!A15150,4,2),LEFT(Zeitreihen0h15!A15150,2))+TIME(MID(Zeitreihen0h15!A15150,12,2),RIGHT(Zeitreihen0h15!A15150,2),0)</f>
        <v>#VALUE!</v>
      </c>
    </row>
    <row r="15151" spans="1:1" x14ac:dyDescent="0.25">
      <c r="A15151" s="78" t="e">
        <f>DATE(MID(Zeitreihen0h15!A15151,7,4),MID(Zeitreihen0h15!A15151,4,2),LEFT(Zeitreihen0h15!A15151,2))+TIME(MID(Zeitreihen0h15!A15151,12,2),RIGHT(Zeitreihen0h15!A15151,2),0)</f>
        <v>#VALUE!</v>
      </c>
    </row>
    <row r="15152" spans="1:1" x14ac:dyDescent="0.25">
      <c r="A15152" s="78" t="e">
        <f>DATE(MID(Zeitreihen0h15!A15152,7,4),MID(Zeitreihen0h15!A15152,4,2),LEFT(Zeitreihen0h15!A15152,2))+TIME(MID(Zeitreihen0h15!A15152,12,2),RIGHT(Zeitreihen0h15!A15152,2),0)</f>
        <v>#VALUE!</v>
      </c>
    </row>
    <row r="15153" spans="1:1" x14ac:dyDescent="0.25">
      <c r="A15153" s="78" t="e">
        <f>DATE(MID(Zeitreihen0h15!A15153,7,4),MID(Zeitreihen0h15!A15153,4,2),LEFT(Zeitreihen0h15!A15153,2))+TIME(MID(Zeitreihen0h15!A15153,12,2),RIGHT(Zeitreihen0h15!A15153,2),0)</f>
        <v>#VALUE!</v>
      </c>
    </row>
    <row r="15154" spans="1:1" x14ac:dyDescent="0.25">
      <c r="A15154" s="78" t="e">
        <f>DATE(MID(Zeitreihen0h15!A15154,7,4),MID(Zeitreihen0h15!A15154,4,2),LEFT(Zeitreihen0h15!A15154,2))+TIME(MID(Zeitreihen0h15!A15154,12,2),RIGHT(Zeitreihen0h15!A15154,2),0)</f>
        <v>#VALUE!</v>
      </c>
    </row>
    <row r="15155" spans="1:1" x14ac:dyDescent="0.25">
      <c r="A15155" s="78" t="e">
        <f>DATE(MID(Zeitreihen0h15!A15155,7,4),MID(Zeitreihen0h15!A15155,4,2),LEFT(Zeitreihen0h15!A15155,2))+TIME(MID(Zeitreihen0h15!A15155,12,2),RIGHT(Zeitreihen0h15!A15155,2),0)</f>
        <v>#VALUE!</v>
      </c>
    </row>
    <row r="15156" spans="1:1" x14ac:dyDescent="0.25">
      <c r="A15156" s="78" t="e">
        <f>DATE(MID(Zeitreihen0h15!A15156,7,4),MID(Zeitreihen0h15!A15156,4,2),LEFT(Zeitreihen0h15!A15156,2))+TIME(MID(Zeitreihen0h15!A15156,12,2),RIGHT(Zeitreihen0h15!A15156,2),0)</f>
        <v>#VALUE!</v>
      </c>
    </row>
    <row r="15157" spans="1:1" x14ac:dyDescent="0.25">
      <c r="A15157" s="78" t="e">
        <f>DATE(MID(Zeitreihen0h15!A15157,7,4),MID(Zeitreihen0h15!A15157,4,2),LEFT(Zeitreihen0h15!A15157,2))+TIME(MID(Zeitreihen0h15!A15157,12,2),RIGHT(Zeitreihen0h15!A15157,2),0)</f>
        <v>#VALUE!</v>
      </c>
    </row>
    <row r="15158" spans="1:1" x14ac:dyDescent="0.25">
      <c r="A15158" s="78" t="e">
        <f>DATE(MID(Zeitreihen0h15!A15158,7,4),MID(Zeitreihen0h15!A15158,4,2),LEFT(Zeitreihen0h15!A15158,2))+TIME(MID(Zeitreihen0h15!A15158,12,2),RIGHT(Zeitreihen0h15!A15158,2),0)</f>
        <v>#VALUE!</v>
      </c>
    </row>
    <row r="15159" spans="1:1" x14ac:dyDescent="0.25">
      <c r="A15159" s="78" t="e">
        <f>DATE(MID(Zeitreihen0h15!A15159,7,4),MID(Zeitreihen0h15!A15159,4,2),LEFT(Zeitreihen0h15!A15159,2))+TIME(MID(Zeitreihen0h15!A15159,12,2),RIGHT(Zeitreihen0h15!A15159,2),0)</f>
        <v>#VALUE!</v>
      </c>
    </row>
    <row r="15160" spans="1:1" x14ac:dyDescent="0.25">
      <c r="A15160" s="78" t="e">
        <f>DATE(MID(Zeitreihen0h15!A15160,7,4),MID(Zeitreihen0h15!A15160,4,2),LEFT(Zeitreihen0h15!A15160,2))+TIME(MID(Zeitreihen0h15!A15160,12,2),RIGHT(Zeitreihen0h15!A15160,2),0)</f>
        <v>#VALUE!</v>
      </c>
    </row>
    <row r="15161" spans="1:1" x14ac:dyDescent="0.25">
      <c r="A15161" s="78" t="e">
        <f>DATE(MID(Zeitreihen0h15!A15161,7,4),MID(Zeitreihen0h15!A15161,4,2),LEFT(Zeitreihen0h15!A15161,2))+TIME(MID(Zeitreihen0h15!A15161,12,2),RIGHT(Zeitreihen0h15!A15161,2),0)</f>
        <v>#VALUE!</v>
      </c>
    </row>
    <row r="15162" spans="1:1" x14ac:dyDescent="0.25">
      <c r="A15162" s="78" t="e">
        <f>DATE(MID(Zeitreihen0h15!A15162,7,4),MID(Zeitreihen0h15!A15162,4,2),LEFT(Zeitreihen0h15!A15162,2))+TIME(MID(Zeitreihen0h15!A15162,12,2),RIGHT(Zeitreihen0h15!A15162,2),0)</f>
        <v>#VALUE!</v>
      </c>
    </row>
    <row r="15163" spans="1:1" x14ac:dyDescent="0.25">
      <c r="A15163" s="78" t="e">
        <f>DATE(MID(Zeitreihen0h15!A15163,7,4),MID(Zeitreihen0h15!A15163,4,2),LEFT(Zeitreihen0h15!A15163,2))+TIME(MID(Zeitreihen0h15!A15163,12,2),RIGHT(Zeitreihen0h15!A15163,2),0)</f>
        <v>#VALUE!</v>
      </c>
    </row>
    <row r="15164" spans="1:1" x14ac:dyDescent="0.25">
      <c r="A15164" s="78" t="e">
        <f>DATE(MID(Zeitreihen0h15!A15164,7,4),MID(Zeitreihen0h15!A15164,4,2),LEFT(Zeitreihen0h15!A15164,2))+TIME(MID(Zeitreihen0h15!A15164,12,2),RIGHT(Zeitreihen0h15!A15164,2),0)</f>
        <v>#VALUE!</v>
      </c>
    </row>
    <row r="15165" spans="1:1" x14ac:dyDescent="0.25">
      <c r="A15165" s="78" t="e">
        <f>DATE(MID(Zeitreihen0h15!A15165,7,4),MID(Zeitreihen0h15!A15165,4,2),LEFT(Zeitreihen0h15!A15165,2))+TIME(MID(Zeitreihen0h15!A15165,12,2),RIGHT(Zeitreihen0h15!A15165,2),0)</f>
        <v>#VALUE!</v>
      </c>
    </row>
    <row r="15166" spans="1:1" x14ac:dyDescent="0.25">
      <c r="A15166" s="78" t="e">
        <f>DATE(MID(Zeitreihen0h15!A15166,7,4),MID(Zeitreihen0h15!A15166,4,2),LEFT(Zeitreihen0h15!A15166,2))+TIME(MID(Zeitreihen0h15!A15166,12,2),RIGHT(Zeitreihen0h15!A15166,2),0)</f>
        <v>#VALUE!</v>
      </c>
    </row>
    <row r="15167" spans="1:1" x14ac:dyDescent="0.25">
      <c r="A15167" s="78" t="e">
        <f>DATE(MID(Zeitreihen0h15!A15167,7,4),MID(Zeitreihen0h15!A15167,4,2),LEFT(Zeitreihen0h15!A15167,2))+TIME(MID(Zeitreihen0h15!A15167,12,2),RIGHT(Zeitreihen0h15!A15167,2),0)</f>
        <v>#VALUE!</v>
      </c>
    </row>
    <row r="15168" spans="1:1" x14ac:dyDescent="0.25">
      <c r="A15168" s="78" t="e">
        <f>DATE(MID(Zeitreihen0h15!A15168,7,4),MID(Zeitreihen0h15!A15168,4,2),LEFT(Zeitreihen0h15!A15168,2))+TIME(MID(Zeitreihen0h15!A15168,12,2),RIGHT(Zeitreihen0h15!A15168,2),0)</f>
        <v>#VALUE!</v>
      </c>
    </row>
    <row r="15169" spans="1:1" x14ac:dyDescent="0.25">
      <c r="A15169" s="78" t="e">
        <f>DATE(MID(Zeitreihen0h15!A15169,7,4),MID(Zeitreihen0h15!A15169,4,2),LEFT(Zeitreihen0h15!A15169,2))+TIME(MID(Zeitreihen0h15!A15169,12,2),RIGHT(Zeitreihen0h15!A15169,2),0)</f>
        <v>#VALUE!</v>
      </c>
    </row>
    <row r="15170" spans="1:1" x14ac:dyDescent="0.25">
      <c r="A15170" s="78" t="e">
        <f>DATE(MID(Zeitreihen0h15!A15170,7,4),MID(Zeitreihen0h15!A15170,4,2),LEFT(Zeitreihen0h15!A15170,2))+TIME(MID(Zeitreihen0h15!A15170,12,2),RIGHT(Zeitreihen0h15!A15170,2),0)</f>
        <v>#VALUE!</v>
      </c>
    </row>
    <row r="15171" spans="1:1" x14ac:dyDescent="0.25">
      <c r="A15171" s="78" t="e">
        <f>DATE(MID(Zeitreihen0h15!A15171,7,4),MID(Zeitreihen0h15!A15171,4,2),LEFT(Zeitreihen0h15!A15171,2))+TIME(MID(Zeitreihen0h15!A15171,12,2),RIGHT(Zeitreihen0h15!A15171,2),0)</f>
        <v>#VALUE!</v>
      </c>
    </row>
    <row r="15172" spans="1:1" x14ac:dyDescent="0.25">
      <c r="A15172" s="78" t="e">
        <f>DATE(MID(Zeitreihen0h15!A15172,7,4),MID(Zeitreihen0h15!A15172,4,2),LEFT(Zeitreihen0h15!A15172,2))+TIME(MID(Zeitreihen0h15!A15172,12,2),RIGHT(Zeitreihen0h15!A15172,2),0)</f>
        <v>#VALUE!</v>
      </c>
    </row>
    <row r="15173" spans="1:1" x14ac:dyDescent="0.25">
      <c r="A15173" s="78" t="e">
        <f>DATE(MID(Zeitreihen0h15!A15173,7,4),MID(Zeitreihen0h15!A15173,4,2),LEFT(Zeitreihen0h15!A15173,2))+TIME(MID(Zeitreihen0h15!A15173,12,2),RIGHT(Zeitreihen0h15!A15173,2),0)</f>
        <v>#VALUE!</v>
      </c>
    </row>
    <row r="15174" spans="1:1" x14ac:dyDescent="0.25">
      <c r="A15174" s="78" t="e">
        <f>DATE(MID(Zeitreihen0h15!A15174,7,4),MID(Zeitreihen0h15!A15174,4,2),LEFT(Zeitreihen0h15!A15174,2))+TIME(MID(Zeitreihen0h15!A15174,12,2),RIGHT(Zeitreihen0h15!A15174,2),0)</f>
        <v>#VALUE!</v>
      </c>
    </row>
    <row r="15175" spans="1:1" x14ac:dyDescent="0.25">
      <c r="A15175" s="78" t="e">
        <f>DATE(MID(Zeitreihen0h15!A15175,7,4),MID(Zeitreihen0h15!A15175,4,2),LEFT(Zeitreihen0h15!A15175,2))+TIME(MID(Zeitreihen0h15!A15175,12,2),RIGHT(Zeitreihen0h15!A15175,2),0)</f>
        <v>#VALUE!</v>
      </c>
    </row>
    <row r="15176" spans="1:1" x14ac:dyDescent="0.25">
      <c r="A15176" s="78" t="e">
        <f>DATE(MID(Zeitreihen0h15!A15176,7,4),MID(Zeitreihen0h15!A15176,4,2),LEFT(Zeitreihen0h15!A15176,2))+TIME(MID(Zeitreihen0h15!A15176,12,2),RIGHT(Zeitreihen0h15!A15176,2),0)</f>
        <v>#VALUE!</v>
      </c>
    </row>
    <row r="15177" spans="1:1" x14ac:dyDescent="0.25">
      <c r="A15177" s="78" t="e">
        <f>DATE(MID(Zeitreihen0h15!A15177,7,4),MID(Zeitreihen0h15!A15177,4,2),LEFT(Zeitreihen0h15!A15177,2))+TIME(MID(Zeitreihen0h15!A15177,12,2),RIGHT(Zeitreihen0h15!A15177,2),0)</f>
        <v>#VALUE!</v>
      </c>
    </row>
    <row r="15178" spans="1:1" x14ac:dyDescent="0.25">
      <c r="A15178" s="78" t="e">
        <f>DATE(MID(Zeitreihen0h15!A15178,7,4),MID(Zeitreihen0h15!A15178,4,2),LEFT(Zeitreihen0h15!A15178,2))+TIME(MID(Zeitreihen0h15!A15178,12,2),RIGHT(Zeitreihen0h15!A15178,2),0)</f>
        <v>#VALUE!</v>
      </c>
    </row>
    <row r="15179" spans="1:1" x14ac:dyDescent="0.25">
      <c r="A15179" s="78" t="e">
        <f>DATE(MID(Zeitreihen0h15!A15179,7,4),MID(Zeitreihen0h15!A15179,4,2),LEFT(Zeitreihen0h15!A15179,2))+TIME(MID(Zeitreihen0h15!A15179,12,2),RIGHT(Zeitreihen0h15!A15179,2),0)</f>
        <v>#VALUE!</v>
      </c>
    </row>
    <row r="15180" spans="1:1" x14ac:dyDescent="0.25">
      <c r="A15180" s="78" t="e">
        <f>DATE(MID(Zeitreihen0h15!A15180,7,4),MID(Zeitreihen0h15!A15180,4,2),LEFT(Zeitreihen0h15!A15180,2))+TIME(MID(Zeitreihen0h15!A15180,12,2),RIGHT(Zeitreihen0h15!A15180,2),0)</f>
        <v>#VALUE!</v>
      </c>
    </row>
    <row r="15181" spans="1:1" x14ac:dyDescent="0.25">
      <c r="A15181" s="78" t="e">
        <f>DATE(MID(Zeitreihen0h15!A15181,7,4),MID(Zeitreihen0h15!A15181,4,2),LEFT(Zeitreihen0h15!A15181,2))+TIME(MID(Zeitreihen0h15!A15181,12,2),RIGHT(Zeitreihen0h15!A15181,2),0)</f>
        <v>#VALUE!</v>
      </c>
    </row>
    <row r="15182" spans="1:1" x14ac:dyDescent="0.25">
      <c r="A15182" s="78" t="e">
        <f>DATE(MID(Zeitreihen0h15!A15182,7,4),MID(Zeitreihen0h15!A15182,4,2),LEFT(Zeitreihen0h15!A15182,2))+TIME(MID(Zeitreihen0h15!A15182,12,2),RIGHT(Zeitreihen0h15!A15182,2),0)</f>
        <v>#VALUE!</v>
      </c>
    </row>
    <row r="15183" spans="1:1" x14ac:dyDescent="0.25">
      <c r="A15183" s="78" t="e">
        <f>DATE(MID(Zeitreihen0h15!A15183,7,4),MID(Zeitreihen0h15!A15183,4,2),LEFT(Zeitreihen0h15!A15183,2))+TIME(MID(Zeitreihen0h15!A15183,12,2),RIGHT(Zeitreihen0h15!A15183,2),0)</f>
        <v>#VALUE!</v>
      </c>
    </row>
    <row r="15184" spans="1:1" x14ac:dyDescent="0.25">
      <c r="A15184" s="78" t="e">
        <f>DATE(MID(Zeitreihen0h15!A15184,7,4),MID(Zeitreihen0h15!A15184,4,2),LEFT(Zeitreihen0h15!A15184,2))+TIME(MID(Zeitreihen0h15!A15184,12,2),RIGHT(Zeitreihen0h15!A15184,2),0)</f>
        <v>#VALUE!</v>
      </c>
    </row>
    <row r="15185" spans="1:1" x14ac:dyDescent="0.25">
      <c r="A15185" s="78" t="e">
        <f>DATE(MID(Zeitreihen0h15!A15185,7,4),MID(Zeitreihen0h15!A15185,4,2),LEFT(Zeitreihen0h15!A15185,2))+TIME(MID(Zeitreihen0h15!A15185,12,2),RIGHT(Zeitreihen0h15!A15185,2),0)</f>
        <v>#VALUE!</v>
      </c>
    </row>
    <row r="15186" spans="1:1" x14ac:dyDescent="0.25">
      <c r="A15186" s="78" t="e">
        <f>DATE(MID(Zeitreihen0h15!A15186,7,4),MID(Zeitreihen0h15!A15186,4,2),LEFT(Zeitreihen0h15!A15186,2))+TIME(MID(Zeitreihen0h15!A15186,12,2),RIGHT(Zeitreihen0h15!A15186,2),0)</f>
        <v>#VALUE!</v>
      </c>
    </row>
    <row r="15187" spans="1:1" x14ac:dyDescent="0.25">
      <c r="A15187" s="78" t="e">
        <f>DATE(MID(Zeitreihen0h15!A15187,7,4),MID(Zeitreihen0h15!A15187,4,2),LEFT(Zeitreihen0h15!A15187,2))+TIME(MID(Zeitreihen0h15!A15187,12,2),RIGHT(Zeitreihen0h15!A15187,2),0)</f>
        <v>#VALUE!</v>
      </c>
    </row>
    <row r="15188" spans="1:1" x14ac:dyDescent="0.25">
      <c r="A15188" s="78" t="e">
        <f>DATE(MID(Zeitreihen0h15!A15188,7,4),MID(Zeitreihen0h15!A15188,4,2),LEFT(Zeitreihen0h15!A15188,2))+TIME(MID(Zeitreihen0h15!A15188,12,2),RIGHT(Zeitreihen0h15!A15188,2),0)</f>
        <v>#VALUE!</v>
      </c>
    </row>
    <row r="15189" spans="1:1" x14ac:dyDescent="0.25">
      <c r="A15189" s="78" t="e">
        <f>DATE(MID(Zeitreihen0h15!A15189,7,4),MID(Zeitreihen0h15!A15189,4,2),LEFT(Zeitreihen0h15!A15189,2))+TIME(MID(Zeitreihen0h15!A15189,12,2),RIGHT(Zeitreihen0h15!A15189,2),0)</f>
        <v>#VALUE!</v>
      </c>
    </row>
    <row r="15190" spans="1:1" x14ac:dyDescent="0.25">
      <c r="A15190" s="78" t="e">
        <f>DATE(MID(Zeitreihen0h15!A15190,7,4),MID(Zeitreihen0h15!A15190,4,2),LEFT(Zeitreihen0h15!A15190,2))+TIME(MID(Zeitreihen0h15!A15190,12,2),RIGHT(Zeitreihen0h15!A15190,2),0)</f>
        <v>#VALUE!</v>
      </c>
    </row>
    <row r="15191" spans="1:1" x14ac:dyDescent="0.25">
      <c r="A15191" s="78" t="e">
        <f>DATE(MID(Zeitreihen0h15!A15191,7,4),MID(Zeitreihen0h15!A15191,4,2),LEFT(Zeitreihen0h15!A15191,2))+TIME(MID(Zeitreihen0h15!A15191,12,2),RIGHT(Zeitreihen0h15!A15191,2),0)</f>
        <v>#VALUE!</v>
      </c>
    </row>
    <row r="15192" spans="1:1" x14ac:dyDescent="0.25">
      <c r="A15192" s="78" t="e">
        <f>DATE(MID(Zeitreihen0h15!A15192,7,4),MID(Zeitreihen0h15!A15192,4,2),LEFT(Zeitreihen0h15!A15192,2))+TIME(MID(Zeitreihen0h15!A15192,12,2),RIGHT(Zeitreihen0h15!A15192,2),0)</f>
        <v>#VALUE!</v>
      </c>
    </row>
    <row r="15193" spans="1:1" x14ac:dyDescent="0.25">
      <c r="A15193" s="78" t="e">
        <f>DATE(MID(Zeitreihen0h15!A15193,7,4),MID(Zeitreihen0h15!A15193,4,2),LEFT(Zeitreihen0h15!A15193,2))+TIME(MID(Zeitreihen0h15!A15193,12,2),RIGHT(Zeitreihen0h15!A15193,2),0)</f>
        <v>#VALUE!</v>
      </c>
    </row>
    <row r="15194" spans="1:1" x14ac:dyDescent="0.25">
      <c r="A15194" s="78" t="e">
        <f>DATE(MID(Zeitreihen0h15!A15194,7,4),MID(Zeitreihen0h15!A15194,4,2),LEFT(Zeitreihen0h15!A15194,2))+TIME(MID(Zeitreihen0h15!A15194,12,2),RIGHT(Zeitreihen0h15!A15194,2),0)</f>
        <v>#VALUE!</v>
      </c>
    </row>
    <row r="15195" spans="1:1" x14ac:dyDescent="0.25">
      <c r="A15195" s="78" t="e">
        <f>DATE(MID(Zeitreihen0h15!A15195,7,4),MID(Zeitreihen0h15!A15195,4,2),LEFT(Zeitreihen0h15!A15195,2))+TIME(MID(Zeitreihen0h15!A15195,12,2),RIGHT(Zeitreihen0h15!A15195,2),0)</f>
        <v>#VALUE!</v>
      </c>
    </row>
    <row r="15196" spans="1:1" x14ac:dyDescent="0.25">
      <c r="A15196" s="78" t="e">
        <f>DATE(MID(Zeitreihen0h15!A15196,7,4),MID(Zeitreihen0h15!A15196,4,2),LEFT(Zeitreihen0h15!A15196,2))+TIME(MID(Zeitreihen0h15!A15196,12,2),RIGHT(Zeitreihen0h15!A15196,2),0)</f>
        <v>#VALUE!</v>
      </c>
    </row>
    <row r="15197" spans="1:1" x14ac:dyDescent="0.25">
      <c r="A15197" s="78" t="e">
        <f>DATE(MID(Zeitreihen0h15!A15197,7,4),MID(Zeitreihen0h15!A15197,4,2),LEFT(Zeitreihen0h15!A15197,2))+TIME(MID(Zeitreihen0h15!A15197,12,2),RIGHT(Zeitreihen0h15!A15197,2),0)</f>
        <v>#VALUE!</v>
      </c>
    </row>
    <row r="15198" spans="1:1" x14ac:dyDescent="0.25">
      <c r="A15198" s="78" t="e">
        <f>DATE(MID(Zeitreihen0h15!A15198,7,4),MID(Zeitreihen0h15!A15198,4,2),LEFT(Zeitreihen0h15!A15198,2))+TIME(MID(Zeitreihen0h15!A15198,12,2),RIGHT(Zeitreihen0h15!A15198,2),0)</f>
        <v>#VALUE!</v>
      </c>
    </row>
    <row r="15199" spans="1:1" x14ac:dyDescent="0.25">
      <c r="A15199" s="78" t="e">
        <f>DATE(MID(Zeitreihen0h15!A15199,7,4),MID(Zeitreihen0h15!A15199,4,2),LEFT(Zeitreihen0h15!A15199,2))+TIME(MID(Zeitreihen0h15!A15199,12,2),RIGHT(Zeitreihen0h15!A15199,2),0)</f>
        <v>#VALUE!</v>
      </c>
    </row>
    <row r="15200" spans="1:1" x14ac:dyDescent="0.25">
      <c r="A15200" s="78" t="e">
        <f>DATE(MID(Zeitreihen0h15!A15200,7,4),MID(Zeitreihen0h15!A15200,4,2),LEFT(Zeitreihen0h15!A15200,2))+TIME(MID(Zeitreihen0h15!A15200,12,2),RIGHT(Zeitreihen0h15!A15200,2),0)</f>
        <v>#VALUE!</v>
      </c>
    </row>
    <row r="15201" spans="1:1" x14ac:dyDescent="0.25">
      <c r="A15201" s="78" t="e">
        <f>DATE(MID(Zeitreihen0h15!A15201,7,4),MID(Zeitreihen0h15!A15201,4,2),LEFT(Zeitreihen0h15!A15201,2))+TIME(MID(Zeitreihen0h15!A15201,12,2),RIGHT(Zeitreihen0h15!A15201,2),0)</f>
        <v>#VALUE!</v>
      </c>
    </row>
    <row r="15202" spans="1:1" x14ac:dyDescent="0.25">
      <c r="A15202" s="78" t="e">
        <f>DATE(MID(Zeitreihen0h15!A15202,7,4),MID(Zeitreihen0h15!A15202,4,2),LEFT(Zeitreihen0h15!A15202,2))+TIME(MID(Zeitreihen0h15!A15202,12,2),RIGHT(Zeitreihen0h15!A15202,2),0)</f>
        <v>#VALUE!</v>
      </c>
    </row>
    <row r="15203" spans="1:1" x14ac:dyDescent="0.25">
      <c r="A15203" s="78" t="e">
        <f>DATE(MID(Zeitreihen0h15!A15203,7,4),MID(Zeitreihen0h15!A15203,4,2),LEFT(Zeitreihen0h15!A15203,2))+TIME(MID(Zeitreihen0h15!A15203,12,2),RIGHT(Zeitreihen0h15!A15203,2),0)</f>
        <v>#VALUE!</v>
      </c>
    </row>
    <row r="15204" spans="1:1" x14ac:dyDescent="0.25">
      <c r="A15204" s="78" t="e">
        <f>DATE(MID(Zeitreihen0h15!A15204,7,4),MID(Zeitreihen0h15!A15204,4,2),LEFT(Zeitreihen0h15!A15204,2))+TIME(MID(Zeitreihen0h15!A15204,12,2),RIGHT(Zeitreihen0h15!A15204,2),0)</f>
        <v>#VALUE!</v>
      </c>
    </row>
    <row r="15205" spans="1:1" x14ac:dyDescent="0.25">
      <c r="A15205" s="78" t="e">
        <f>DATE(MID(Zeitreihen0h15!A15205,7,4),MID(Zeitreihen0h15!A15205,4,2),LEFT(Zeitreihen0h15!A15205,2))+TIME(MID(Zeitreihen0h15!A15205,12,2),RIGHT(Zeitreihen0h15!A15205,2),0)</f>
        <v>#VALUE!</v>
      </c>
    </row>
    <row r="15206" spans="1:1" x14ac:dyDescent="0.25">
      <c r="A15206" s="78" t="e">
        <f>DATE(MID(Zeitreihen0h15!A15206,7,4),MID(Zeitreihen0h15!A15206,4,2),LEFT(Zeitreihen0h15!A15206,2))+TIME(MID(Zeitreihen0h15!A15206,12,2),RIGHT(Zeitreihen0h15!A15206,2),0)</f>
        <v>#VALUE!</v>
      </c>
    </row>
    <row r="15207" spans="1:1" x14ac:dyDescent="0.25">
      <c r="A15207" s="78" t="e">
        <f>DATE(MID(Zeitreihen0h15!A15207,7,4),MID(Zeitreihen0h15!A15207,4,2),LEFT(Zeitreihen0h15!A15207,2))+TIME(MID(Zeitreihen0h15!A15207,12,2),RIGHT(Zeitreihen0h15!A15207,2),0)</f>
        <v>#VALUE!</v>
      </c>
    </row>
    <row r="15208" spans="1:1" x14ac:dyDescent="0.25">
      <c r="A15208" s="78" t="e">
        <f>DATE(MID(Zeitreihen0h15!A15208,7,4),MID(Zeitreihen0h15!A15208,4,2),LEFT(Zeitreihen0h15!A15208,2))+TIME(MID(Zeitreihen0h15!A15208,12,2),RIGHT(Zeitreihen0h15!A15208,2),0)</f>
        <v>#VALUE!</v>
      </c>
    </row>
    <row r="15209" spans="1:1" x14ac:dyDescent="0.25">
      <c r="A15209" s="78" t="e">
        <f>DATE(MID(Zeitreihen0h15!A15209,7,4),MID(Zeitreihen0h15!A15209,4,2),LEFT(Zeitreihen0h15!A15209,2))+TIME(MID(Zeitreihen0h15!A15209,12,2),RIGHT(Zeitreihen0h15!A15209,2),0)</f>
        <v>#VALUE!</v>
      </c>
    </row>
    <row r="15210" spans="1:1" x14ac:dyDescent="0.25">
      <c r="A15210" s="78" t="e">
        <f>DATE(MID(Zeitreihen0h15!A15210,7,4),MID(Zeitreihen0h15!A15210,4,2),LEFT(Zeitreihen0h15!A15210,2))+TIME(MID(Zeitreihen0h15!A15210,12,2),RIGHT(Zeitreihen0h15!A15210,2),0)</f>
        <v>#VALUE!</v>
      </c>
    </row>
    <row r="15211" spans="1:1" x14ac:dyDescent="0.25">
      <c r="A15211" s="78" t="e">
        <f>DATE(MID(Zeitreihen0h15!A15211,7,4),MID(Zeitreihen0h15!A15211,4,2),LEFT(Zeitreihen0h15!A15211,2))+TIME(MID(Zeitreihen0h15!A15211,12,2),RIGHT(Zeitreihen0h15!A15211,2),0)</f>
        <v>#VALUE!</v>
      </c>
    </row>
    <row r="15212" spans="1:1" x14ac:dyDescent="0.25">
      <c r="A15212" s="78" t="e">
        <f>DATE(MID(Zeitreihen0h15!A15212,7,4),MID(Zeitreihen0h15!A15212,4,2),LEFT(Zeitreihen0h15!A15212,2))+TIME(MID(Zeitreihen0h15!A15212,12,2),RIGHT(Zeitreihen0h15!A15212,2),0)</f>
        <v>#VALUE!</v>
      </c>
    </row>
    <row r="15213" spans="1:1" x14ac:dyDescent="0.25">
      <c r="A15213" s="78" t="e">
        <f>DATE(MID(Zeitreihen0h15!A15213,7,4),MID(Zeitreihen0h15!A15213,4,2),LEFT(Zeitreihen0h15!A15213,2))+TIME(MID(Zeitreihen0h15!A15213,12,2),RIGHT(Zeitreihen0h15!A15213,2),0)</f>
        <v>#VALUE!</v>
      </c>
    </row>
    <row r="15214" spans="1:1" x14ac:dyDescent="0.25">
      <c r="A15214" s="78" t="e">
        <f>DATE(MID(Zeitreihen0h15!A15214,7,4),MID(Zeitreihen0h15!A15214,4,2),LEFT(Zeitreihen0h15!A15214,2))+TIME(MID(Zeitreihen0h15!A15214,12,2),RIGHT(Zeitreihen0h15!A15214,2),0)</f>
        <v>#VALUE!</v>
      </c>
    </row>
    <row r="15215" spans="1:1" x14ac:dyDescent="0.25">
      <c r="A15215" s="78" t="e">
        <f>DATE(MID(Zeitreihen0h15!A15215,7,4),MID(Zeitreihen0h15!A15215,4,2),LEFT(Zeitreihen0h15!A15215,2))+TIME(MID(Zeitreihen0h15!A15215,12,2),RIGHT(Zeitreihen0h15!A15215,2),0)</f>
        <v>#VALUE!</v>
      </c>
    </row>
    <row r="15216" spans="1:1" x14ac:dyDescent="0.25">
      <c r="A15216" s="78" t="e">
        <f>DATE(MID(Zeitreihen0h15!A15216,7,4),MID(Zeitreihen0h15!A15216,4,2),LEFT(Zeitreihen0h15!A15216,2))+TIME(MID(Zeitreihen0h15!A15216,12,2),RIGHT(Zeitreihen0h15!A15216,2),0)</f>
        <v>#VALUE!</v>
      </c>
    </row>
    <row r="15217" spans="1:1" x14ac:dyDescent="0.25">
      <c r="A15217" s="78" t="e">
        <f>DATE(MID(Zeitreihen0h15!A15217,7,4),MID(Zeitreihen0h15!A15217,4,2),LEFT(Zeitreihen0h15!A15217,2))+TIME(MID(Zeitreihen0h15!A15217,12,2),RIGHT(Zeitreihen0h15!A15217,2),0)</f>
        <v>#VALUE!</v>
      </c>
    </row>
    <row r="15218" spans="1:1" x14ac:dyDescent="0.25">
      <c r="A15218" s="78" t="e">
        <f>DATE(MID(Zeitreihen0h15!A15218,7,4),MID(Zeitreihen0h15!A15218,4,2),LEFT(Zeitreihen0h15!A15218,2))+TIME(MID(Zeitreihen0h15!A15218,12,2),RIGHT(Zeitreihen0h15!A15218,2),0)</f>
        <v>#VALUE!</v>
      </c>
    </row>
    <row r="15219" spans="1:1" x14ac:dyDescent="0.25">
      <c r="A15219" s="78" t="e">
        <f>DATE(MID(Zeitreihen0h15!A15219,7,4),MID(Zeitreihen0h15!A15219,4,2),LEFT(Zeitreihen0h15!A15219,2))+TIME(MID(Zeitreihen0h15!A15219,12,2),RIGHT(Zeitreihen0h15!A15219,2),0)</f>
        <v>#VALUE!</v>
      </c>
    </row>
    <row r="15220" spans="1:1" x14ac:dyDescent="0.25">
      <c r="A15220" s="78" t="e">
        <f>DATE(MID(Zeitreihen0h15!A15220,7,4),MID(Zeitreihen0h15!A15220,4,2),LEFT(Zeitreihen0h15!A15220,2))+TIME(MID(Zeitreihen0h15!A15220,12,2),RIGHT(Zeitreihen0h15!A15220,2),0)</f>
        <v>#VALUE!</v>
      </c>
    </row>
    <row r="15221" spans="1:1" x14ac:dyDescent="0.25">
      <c r="A15221" s="78" t="e">
        <f>DATE(MID(Zeitreihen0h15!A15221,7,4),MID(Zeitreihen0h15!A15221,4,2),LEFT(Zeitreihen0h15!A15221,2))+TIME(MID(Zeitreihen0h15!A15221,12,2),RIGHT(Zeitreihen0h15!A15221,2),0)</f>
        <v>#VALUE!</v>
      </c>
    </row>
    <row r="15222" spans="1:1" x14ac:dyDescent="0.25">
      <c r="A15222" s="78" t="e">
        <f>DATE(MID(Zeitreihen0h15!A15222,7,4),MID(Zeitreihen0h15!A15222,4,2),LEFT(Zeitreihen0h15!A15222,2))+TIME(MID(Zeitreihen0h15!A15222,12,2),RIGHT(Zeitreihen0h15!A15222,2),0)</f>
        <v>#VALUE!</v>
      </c>
    </row>
    <row r="15223" spans="1:1" x14ac:dyDescent="0.25">
      <c r="A15223" s="78" t="e">
        <f>DATE(MID(Zeitreihen0h15!A15223,7,4),MID(Zeitreihen0h15!A15223,4,2),LEFT(Zeitreihen0h15!A15223,2))+TIME(MID(Zeitreihen0h15!A15223,12,2),RIGHT(Zeitreihen0h15!A15223,2),0)</f>
        <v>#VALUE!</v>
      </c>
    </row>
    <row r="15224" spans="1:1" x14ac:dyDescent="0.25">
      <c r="A15224" s="78" t="e">
        <f>DATE(MID(Zeitreihen0h15!A15224,7,4),MID(Zeitreihen0h15!A15224,4,2),LEFT(Zeitreihen0h15!A15224,2))+TIME(MID(Zeitreihen0h15!A15224,12,2),RIGHT(Zeitreihen0h15!A15224,2),0)</f>
        <v>#VALUE!</v>
      </c>
    </row>
    <row r="15225" spans="1:1" x14ac:dyDescent="0.25">
      <c r="A15225" s="78" t="e">
        <f>DATE(MID(Zeitreihen0h15!A15225,7,4),MID(Zeitreihen0h15!A15225,4,2),LEFT(Zeitreihen0h15!A15225,2))+TIME(MID(Zeitreihen0h15!A15225,12,2),RIGHT(Zeitreihen0h15!A15225,2),0)</f>
        <v>#VALUE!</v>
      </c>
    </row>
    <row r="15226" spans="1:1" x14ac:dyDescent="0.25">
      <c r="A15226" s="78" t="e">
        <f>DATE(MID(Zeitreihen0h15!A15226,7,4),MID(Zeitreihen0h15!A15226,4,2),LEFT(Zeitreihen0h15!A15226,2))+TIME(MID(Zeitreihen0h15!A15226,12,2),RIGHT(Zeitreihen0h15!A15226,2),0)</f>
        <v>#VALUE!</v>
      </c>
    </row>
    <row r="15227" spans="1:1" x14ac:dyDescent="0.25">
      <c r="A15227" s="78" t="e">
        <f>DATE(MID(Zeitreihen0h15!A15227,7,4),MID(Zeitreihen0h15!A15227,4,2),LEFT(Zeitreihen0h15!A15227,2))+TIME(MID(Zeitreihen0h15!A15227,12,2),RIGHT(Zeitreihen0h15!A15227,2),0)</f>
        <v>#VALUE!</v>
      </c>
    </row>
    <row r="15228" spans="1:1" x14ac:dyDescent="0.25">
      <c r="A15228" s="78" t="e">
        <f>DATE(MID(Zeitreihen0h15!A15228,7,4),MID(Zeitreihen0h15!A15228,4,2),LEFT(Zeitreihen0h15!A15228,2))+TIME(MID(Zeitreihen0h15!A15228,12,2),RIGHT(Zeitreihen0h15!A15228,2),0)</f>
        <v>#VALUE!</v>
      </c>
    </row>
    <row r="15229" spans="1:1" x14ac:dyDescent="0.25">
      <c r="A15229" s="78" t="e">
        <f>DATE(MID(Zeitreihen0h15!A15229,7,4),MID(Zeitreihen0h15!A15229,4,2),LEFT(Zeitreihen0h15!A15229,2))+TIME(MID(Zeitreihen0h15!A15229,12,2),RIGHT(Zeitreihen0h15!A15229,2),0)</f>
        <v>#VALUE!</v>
      </c>
    </row>
    <row r="15230" spans="1:1" x14ac:dyDescent="0.25">
      <c r="A15230" s="78" t="e">
        <f>DATE(MID(Zeitreihen0h15!A15230,7,4),MID(Zeitreihen0h15!A15230,4,2),LEFT(Zeitreihen0h15!A15230,2))+TIME(MID(Zeitreihen0h15!A15230,12,2),RIGHT(Zeitreihen0h15!A15230,2),0)</f>
        <v>#VALUE!</v>
      </c>
    </row>
    <row r="15231" spans="1:1" x14ac:dyDescent="0.25">
      <c r="A15231" s="78" t="e">
        <f>DATE(MID(Zeitreihen0h15!A15231,7,4),MID(Zeitreihen0h15!A15231,4,2),LEFT(Zeitreihen0h15!A15231,2))+TIME(MID(Zeitreihen0h15!A15231,12,2),RIGHT(Zeitreihen0h15!A15231,2),0)</f>
        <v>#VALUE!</v>
      </c>
    </row>
    <row r="15232" spans="1:1" x14ac:dyDescent="0.25">
      <c r="A15232" s="78" t="e">
        <f>DATE(MID(Zeitreihen0h15!A15232,7,4),MID(Zeitreihen0h15!A15232,4,2),LEFT(Zeitreihen0h15!A15232,2))+TIME(MID(Zeitreihen0h15!A15232,12,2),RIGHT(Zeitreihen0h15!A15232,2),0)</f>
        <v>#VALUE!</v>
      </c>
    </row>
    <row r="15233" spans="1:1" x14ac:dyDescent="0.25">
      <c r="A15233" s="78" t="e">
        <f>DATE(MID(Zeitreihen0h15!A15233,7,4),MID(Zeitreihen0h15!A15233,4,2),LEFT(Zeitreihen0h15!A15233,2))+TIME(MID(Zeitreihen0h15!A15233,12,2),RIGHT(Zeitreihen0h15!A15233,2),0)</f>
        <v>#VALUE!</v>
      </c>
    </row>
    <row r="15234" spans="1:1" x14ac:dyDescent="0.25">
      <c r="A15234" s="78" t="e">
        <f>DATE(MID(Zeitreihen0h15!A15234,7,4),MID(Zeitreihen0h15!A15234,4,2),LEFT(Zeitreihen0h15!A15234,2))+TIME(MID(Zeitreihen0h15!A15234,12,2),RIGHT(Zeitreihen0h15!A15234,2),0)</f>
        <v>#VALUE!</v>
      </c>
    </row>
    <row r="15235" spans="1:1" x14ac:dyDescent="0.25">
      <c r="A15235" s="78" t="e">
        <f>DATE(MID(Zeitreihen0h15!A15235,7,4),MID(Zeitreihen0h15!A15235,4,2),LEFT(Zeitreihen0h15!A15235,2))+TIME(MID(Zeitreihen0h15!A15235,12,2),RIGHT(Zeitreihen0h15!A15235,2),0)</f>
        <v>#VALUE!</v>
      </c>
    </row>
    <row r="15236" spans="1:1" x14ac:dyDescent="0.25">
      <c r="A15236" s="78" t="e">
        <f>DATE(MID(Zeitreihen0h15!A15236,7,4),MID(Zeitreihen0h15!A15236,4,2),LEFT(Zeitreihen0h15!A15236,2))+TIME(MID(Zeitreihen0h15!A15236,12,2),RIGHT(Zeitreihen0h15!A15236,2),0)</f>
        <v>#VALUE!</v>
      </c>
    </row>
    <row r="15237" spans="1:1" x14ac:dyDescent="0.25">
      <c r="A15237" s="78" t="e">
        <f>DATE(MID(Zeitreihen0h15!A15237,7,4),MID(Zeitreihen0h15!A15237,4,2),LEFT(Zeitreihen0h15!A15237,2))+TIME(MID(Zeitreihen0h15!A15237,12,2),RIGHT(Zeitreihen0h15!A15237,2),0)</f>
        <v>#VALUE!</v>
      </c>
    </row>
    <row r="15238" spans="1:1" x14ac:dyDescent="0.25">
      <c r="A15238" s="78" t="e">
        <f>DATE(MID(Zeitreihen0h15!A15238,7,4),MID(Zeitreihen0h15!A15238,4,2),LEFT(Zeitreihen0h15!A15238,2))+TIME(MID(Zeitreihen0h15!A15238,12,2),RIGHT(Zeitreihen0h15!A15238,2),0)</f>
        <v>#VALUE!</v>
      </c>
    </row>
    <row r="15239" spans="1:1" x14ac:dyDescent="0.25">
      <c r="A15239" s="78" t="e">
        <f>DATE(MID(Zeitreihen0h15!A15239,7,4),MID(Zeitreihen0h15!A15239,4,2),LEFT(Zeitreihen0h15!A15239,2))+TIME(MID(Zeitreihen0h15!A15239,12,2),RIGHT(Zeitreihen0h15!A15239,2),0)</f>
        <v>#VALUE!</v>
      </c>
    </row>
    <row r="15240" spans="1:1" x14ac:dyDescent="0.25">
      <c r="A15240" s="78" t="e">
        <f>DATE(MID(Zeitreihen0h15!A15240,7,4),MID(Zeitreihen0h15!A15240,4,2),LEFT(Zeitreihen0h15!A15240,2))+TIME(MID(Zeitreihen0h15!A15240,12,2),RIGHT(Zeitreihen0h15!A15240,2),0)</f>
        <v>#VALUE!</v>
      </c>
    </row>
    <row r="15241" spans="1:1" x14ac:dyDescent="0.25">
      <c r="A15241" s="78" t="e">
        <f>DATE(MID(Zeitreihen0h15!A15241,7,4),MID(Zeitreihen0h15!A15241,4,2),LEFT(Zeitreihen0h15!A15241,2))+TIME(MID(Zeitreihen0h15!A15241,12,2),RIGHT(Zeitreihen0h15!A15241,2),0)</f>
        <v>#VALUE!</v>
      </c>
    </row>
    <row r="15242" spans="1:1" x14ac:dyDescent="0.25">
      <c r="A15242" s="78" t="e">
        <f>DATE(MID(Zeitreihen0h15!A15242,7,4),MID(Zeitreihen0h15!A15242,4,2),LEFT(Zeitreihen0h15!A15242,2))+TIME(MID(Zeitreihen0h15!A15242,12,2),RIGHT(Zeitreihen0h15!A15242,2),0)</f>
        <v>#VALUE!</v>
      </c>
    </row>
    <row r="15243" spans="1:1" x14ac:dyDescent="0.25">
      <c r="A15243" s="78" t="e">
        <f>DATE(MID(Zeitreihen0h15!A15243,7,4),MID(Zeitreihen0h15!A15243,4,2),LEFT(Zeitreihen0h15!A15243,2))+TIME(MID(Zeitreihen0h15!A15243,12,2),RIGHT(Zeitreihen0h15!A15243,2),0)</f>
        <v>#VALUE!</v>
      </c>
    </row>
    <row r="15244" spans="1:1" x14ac:dyDescent="0.25">
      <c r="A15244" s="78" t="e">
        <f>DATE(MID(Zeitreihen0h15!A15244,7,4),MID(Zeitreihen0h15!A15244,4,2),LEFT(Zeitreihen0h15!A15244,2))+TIME(MID(Zeitreihen0h15!A15244,12,2),RIGHT(Zeitreihen0h15!A15244,2),0)</f>
        <v>#VALUE!</v>
      </c>
    </row>
    <row r="15245" spans="1:1" x14ac:dyDescent="0.25">
      <c r="A15245" s="78" t="e">
        <f>DATE(MID(Zeitreihen0h15!A15245,7,4),MID(Zeitreihen0h15!A15245,4,2),LEFT(Zeitreihen0h15!A15245,2))+TIME(MID(Zeitreihen0h15!A15245,12,2),RIGHT(Zeitreihen0h15!A15245,2),0)</f>
        <v>#VALUE!</v>
      </c>
    </row>
    <row r="15246" spans="1:1" x14ac:dyDescent="0.25">
      <c r="A15246" s="78" t="e">
        <f>DATE(MID(Zeitreihen0h15!A15246,7,4),MID(Zeitreihen0h15!A15246,4,2),LEFT(Zeitreihen0h15!A15246,2))+TIME(MID(Zeitreihen0h15!A15246,12,2),RIGHT(Zeitreihen0h15!A15246,2),0)</f>
        <v>#VALUE!</v>
      </c>
    </row>
    <row r="15247" spans="1:1" x14ac:dyDescent="0.25">
      <c r="A15247" s="78" t="e">
        <f>DATE(MID(Zeitreihen0h15!A15247,7,4),MID(Zeitreihen0h15!A15247,4,2),LEFT(Zeitreihen0h15!A15247,2))+TIME(MID(Zeitreihen0h15!A15247,12,2),RIGHT(Zeitreihen0h15!A15247,2),0)</f>
        <v>#VALUE!</v>
      </c>
    </row>
    <row r="15248" spans="1:1" x14ac:dyDescent="0.25">
      <c r="A15248" s="78" t="e">
        <f>DATE(MID(Zeitreihen0h15!A15248,7,4),MID(Zeitreihen0h15!A15248,4,2),LEFT(Zeitreihen0h15!A15248,2))+TIME(MID(Zeitreihen0h15!A15248,12,2),RIGHT(Zeitreihen0h15!A15248,2),0)</f>
        <v>#VALUE!</v>
      </c>
    </row>
    <row r="15249" spans="1:1" x14ac:dyDescent="0.25">
      <c r="A15249" s="78" t="e">
        <f>DATE(MID(Zeitreihen0h15!A15249,7,4),MID(Zeitreihen0h15!A15249,4,2),LEFT(Zeitreihen0h15!A15249,2))+TIME(MID(Zeitreihen0h15!A15249,12,2),RIGHT(Zeitreihen0h15!A15249,2),0)</f>
        <v>#VALUE!</v>
      </c>
    </row>
    <row r="15250" spans="1:1" x14ac:dyDescent="0.25">
      <c r="A15250" s="78" t="e">
        <f>DATE(MID(Zeitreihen0h15!A15250,7,4),MID(Zeitreihen0h15!A15250,4,2),LEFT(Zeitreihen0h15!A15250,2))+TIME(MID(Zeitreihen0h15!A15250,12,2),RIGHT(Zeitreihen0h15!A15250,2),0)</f>
        <v>#VALUE!</v>
      </c>
    </row>
    <row r="15251" spans="1:1" x14ac:dyDescent="0.25">
      <c r="A15251" s="78" t="e">
        <f>DATE(MID(Zeitreihen0h15!A15251,7,4),MID(Zeitreihen0h15!A15251,4,2),LEFT(Zeitreihen0h15!A15251,2))+TIME(MID(Zeitreihen0h15!A15251,12,2),RIGHT(Zeitreihen0h15!A15251,2),0)</f>
        <v>#VALUE!</v>
      </c>
    </row>
    <row r="15252" spans="1:1" x14ac:dyDescent="0.25">
      <c r="A15252" s="78" t="e">
        <f>DATE(MID(Zeitreihen0h15!A15252,7,4),MID(Zeitreihen0h15!A15252,4,2),LEFT(Zeitreihen0h15!A15252,2))+TIME(MID(Zeitreihen0h15!A15252,12,2),RIGHT(Zeitreihen0h15!A15252,2),0)</f>
        <v>#VALUE!</v>
      </c>
    </row>
    <row r="15253" spans="1:1" x14ac:dyDescent="0.25">
      <c r="A15253" s="78" t="e">
        <f>DATE(MID(Zeitreihen0h15!A15253,7,4),MID(Zeitreihen0h15!A15253,4,2),LEFT(Zeitreihen0h15!A15253,2))+TIME(MID(Zeitreihen0h15!A15253,12,2),RIGHT(Zeitreihen0h15!A15253,2),0)</f>
        <v>#VALUE!</v>
      </c>
    </row>
    <row r="15254" spans="1:1" x14ac:dyDescent="0.25">
      <c r="A15254" s="78" t="e">
        <f>DATE(MID(Zeitreihen0h15!A15254,7,4),MID(Zeitreihen0h15!A15254,4,2),LEFT(Zeitreihen0h15!A15254,2))+TIME(MID(Zeitreihen0h15!A15254,12,2),RIGHT(Zeitreihen0h15!A15254,2),0)</f>
        <v>#VALUE!</v>
      </c>
    </row>
    <row r="15255" spans="1:1" x14ac:dyDescent="0.25">
      <c r="A15255" s="78" t="e">
        <f>DATE(MID(Zeitreihen0h15!A15255,7,4),MID(Zeitreihen0h15!A15255,4,2),LEFT(Zeitreihen0h15!A15255,2))+TIME(MID(Zeitreihen0h15!A15255,12,2),RIGHT(Zeitreihen0h15!A15255,2),0)</f>
        <v>#VALUE!</v>
      </c>
    </row>
    <row r="15256" spans="1:1" x14ac:dyDescent="0.25">
      <c r="A15256" s="78" t="e">
        <f>DATE(MID(Zeitreihen0h15!A15256,7,4),MID(Zeitreihen0h15!A15256,4,2),LEFT(Zeitreihen0h15!A15256,2))+TIME(MID(Zeitreihen0h15!A15256,12,2),RIGHT(Zeitreihen0h15!A15256,2),0)</f>
        <v>#VALUE!</v>
      </c>
    </row>
    <row r="15257" spans="1:1" x14ac:dyDescent="0.25">
      <c r="A15257" s="78" t="e">
        <f>DATE(MID(Zeitreihen0h15!A15257,7,4),MID(Zeitreihen0h15!A15257,4,2),LEFT(Zeitreihen0h15!A15257,2))+TIME(MID(Zeitreihen0h15!A15257,12,2),RIGHT(Zeitreihen0h15!A15257,2),0)</f>
        <v>#VALUE!</v>
      </c>
    </row>
    <row r="15258" spans="1:1" x14ac:dyDescent="0.25">
      <c r="A15258" s="78" t="e">
        <f>DATE(MID(Zeitreihen0h15!A15258,7,4),MID(Zeitreihen0h15!A15258,4,2),LEFT(Zeitreihen0h15!A15258,2))+TIME(MID(Zeitreihen0h15!A15258,12,2),RIGHT(Zeitreihen0h15!A15258,2),0)</f>
        <v>#VALUE!</v>
      </c>
    </row>
    <row r="15259" spans="1:1" x14ac:dyDescent="0.25">
      <c r="A15259" s="78" t="e">
        <f>DATE(MID(Zeitreihen0h15!A15259,7,4),MID(Zeitreihen0h15!A15259,4,2),LEFT(Zeitreihen0h15!A15259,2))+TIME(MID(Zeitreihen0h15!A15259,12,2),RIGHT(Zeitreihen0h15!A15259,2),0)</f>
        <v>#VALUE!</v>
      </c>
    </row>
    <row r="15260" spans="1:1" x14ac:dyDescent="0.25">
      <c r="A15260" s="78" t="e">
        <f>DATE(MID(Zeitreihen0h15!A15260,7,4),MID(Zeitreihen0h15!A15260,4,2),LEFT(Zeitreihen0h15!A15260,2))+TIME(MID(Zeitreihen0h15!A15260,12,2),RIGHT(Zeitreihen0h15!A15260,2),0)</f>
        <v>#VALUE!</v>
      </c>
    </row>
    <row r="15261" spans="1:1" x14ac:dyDescent="0.25">
      <c r="A15261" s="78" t="e">
        <f>DATE(MID(Zeitreihen0h15!A15261,7,4),MID(Zeitreihen0h15!A15261,4,2),LEFT(Zeitreihen0h15!A15261,2))+TIME(MID(Zeitreihen0h15!A15261,12,2),RIGHT(Zeitreihen0h15!A15261,2),0)</f>
        <v>#VALUE!</v>
      </c>
    </row>
    <row r="15262" spans="1:1" x14ac:dyDescent="0.25">
      <c r="A15262" s="78" t="e">
        <f>DATE(MID(Zeitreihen0h15!A15262,7,4),MID(Zeitreihen0h15!A15262,4,2),LEFT(Zeitreihen0h15!A15262,2))+TIME(MID(Zeitreihen0h15!A15262,12,2),RIGHT(Zeitreihen0h15!A15262,2),0)</f>
        <v>#VALUE!</v>
      </c>
    </row>
    <row r="15263" spans="1:1" x14ac:dyDescent="0.25">
      <c r="A15263" s="78" t="e">
        <f>DATE(MID(Zeitreihen0h15!A15263,7,4),MID(Zeitreihen0h15!A15263,4,2),LEFT(Zeitreihen0h15!A15263,2))+TIME(MID(Zeitreihen0h15!A15263,12,2),RIGHT(Zeitreihen0h15!A15263,2),0)</f>
        <v>#VALUE!</v>
      </c>
    </row>
    <row r="15264" spans="1:1" x14ac:dyDescent="0.25">
      <c r="A15264" s="78" t="e">
        <f>DATE(MID(Zeitreihen0h15!A15264,7,4),MID(Zeitreihen0h15!A15264,4,2),LEFT(Zeitreihen0h15!A15264,2))+TIME(MID(Zeitreihen0h15!A15264,12,2),RIGHT(Zeitreihen0h15!A15264,2),0)</f>
        <v>#VALUE!</v>
      </c>
    </row>
    <row r="15265" spans="1:1" x14ac:dyDescent="0.25">
      <c r="A15265" s="78" t="e">
        <f>DATE(MID(Zeitreihen0h15!A15265,7,4),MID(Zeitreihen0h15!A15265,4,2),LEFT(Zeitreihen0h15!A15265,2))+TIME(MID(Zeitreihen0h15!A15265,12,2),RIGHT(Zeitreihen0h15!A15265,2),0)</f>
        <v>#VALUE!</v>
      </c>
    </row>
    <row r="15266" spans="1:1" x14ac:dyDescent="0.25">
      <c r="A15266" s="78" t="e">
        <f>DATE(MID(Zeitreihen0h15!A15266,7,4),MID(Zeitreihen0h15!A15266,4,2),LEFT(Zeitreihen0h15!A15266,2))+TIME(MID(Zeitreihen0h15!A15266,12,2),RIGHT(Zeitreihen0h15!A15266,2),0)</f>
        <v>#VALUE!</v>
      </c>
    </row>
    <row r="15267" spans="1:1" x14ac:dyDescent="0.25">
      <c r="A15267" s="78" t="e">
        <f>DATE(MID(Zeitreihen0h15!A15267,7,4),MID(Zeitreihen0h15!A15267,4,2),LEFT(Zeitreihen0h15!A15267,2))+TIME(MID(Zeitreihen0h15!A15267,12,2),RIGHT(Zeitreihen0h15!A15267,2),0)</f>
        <v>#VALUE!</v>
      </c>
    </row>
    <row r="15268" spans="1:1" x14ac:dyDescent="0.25">
      <c r="A15268" s="78" t="e">
        <f>DATE(MID(Zeitreihen0h15!A15268,7,4),MID(Zeitreihen0h15!A15268,4,2),LEFT(Zeitreihen0h15!A15268,2))+TIME(MID(Zeitreihen0h15!A15268,12,2),RIGHT(Zeitreihen0h15!A15268,2),0)</f>
        <v>#VALUE!</v>
      </c>
    </row>
    <row r="15269" spans="1:1" x14ac:dyDescent="0.25">
      <c r="A15269" s="78" t="e">
        <f>DATE(MID(Zeitreihen0h15!A15269,7,4),MID(Zeitreihen0h15!A15269,4,2),LEFT(Zeitreihen0h15!A15269,2))+TIME(MID(Zeitreihen0h15!A15269,12,2),RIGHT(Zeitreihen0h15!A15269,2),0)</f>
        <v>#VALUE!</v>
      </c>
    </row>
    <row r="15270" spans="1:1" x14ac:dyDescent="0.25">
      <c r="A15270" s="78" t="e">
        <f>DATE(MID(Zeitreihen0h15!A15270,7,4),MID(Zeitreihen0h15!A15270,4,2),LEFT(Zeitreihen0h15!A15270,2))+TIME(MID(Zeitreihen0h15!A15270,12,2),RIGHT(Zeitreihen0h15!A15270,2),0)</f>
        <v>#VALUE!</v>
      </c>
    </row>
    <row r="15271" spans="1:1" x14ac:dyDescent="0.25">
      <c r="A15271" s="78" t="e">
        <f>DATE(MID(Zeitreihen0h15!A15271,7,4),MID(Zeitreihen0h15!A15271,4,2),LEFT(Zeitreihen0h15!A15271,2))+TIME(MID(Zeitreihen0h15!A15271,12,2),RIGHT(Zeitreihen0h15!A15271,2),0)</f>
        <v>#VALUE!</v>
      </c>
    </row>
    <row r="15272" spans="1:1" x14ac:dyDescent="0.25">
      <c r="A15272" s="78" t="e">
        <f>DATE(MID(Zeitreihen0h15!A15272,7,4),MID(Zeitreihen0h15!A15272,4,2),LEFT(Zeitreihen0h15!A15272,2))+TIME(MID(Zeitreihen0h15!A15272,12,2),RIGHT(Zeitreihen0h15!A15272,2),0)</f>
        <v>#VALUE!</v>
      </c>
    </row>
    <row r="15273" spans="1:1" x14ac:dyDescent="0.25">
      <c r="A15273" s="78" t="e">
        <f>DATE(MID(Zeitreihen0h15!A15273,7,4),MID(Zeitreihen0h15!A15273,4,2),LEFT(Zeitreihen0h15!A15273,2))+TIME(MID(Zeitreihen0h15!A15273,12,2),RIGHT(Zeitreihen0h15!A15273,2),0)</f>
        <v>#VALUE!</v>
      </c>
    </row>
    <row r="15274" spans="1:1" x14ac:dyDescent="0.25">
      <c r="A15274" s="78" t="e">
        <f>DATE(MID(Zeitreihen0h15!A15274,7,4),MID(Zeitreihen0h15!A15274,4,2),LEFT(Zeitreihen0h15!A15274,2))+TIME(MID(Zeitreihen0h15!A15274,12,2),RIGHT(Zeitreihen0h15!A15274,2),0)</f>
        <v>#VALUE!</v>
      </c>
    </row>
    <row r="15275" spans="1:1" x14ac:dyDescent="0.25">
      <c r="A15275" s="78" t="e">
        <f>DATE(MID(Zeitreihen0h15!A15275,7,4),MID(Zeitreihen0h15!A15275,4,2),LEFT(Zeitreihen0h15!A15275,2))+TIME(MID(Zeitreihen0h15!A15275,12,2),RIGHT(Zeitreihen0h15!A15275,2),0)</f>
        <v>#VALUE!</v>
      </c>
    </row>
    <row r="15276" spans="1:1" x14ac:dyDescent="0.25">
      <c r="A15276" s="78" t="e">
        <f>DATE(MID(Zeitreihen0h15!A15276,7,4),MID(Zeitreihen0h15!A15276,4,2),LEFT(Zeitreihen0h15!A15276,2))+TIME(MID(Zeitreihen0h15!A15276,12,2),RIGHT(Zeitreihen0h15!A15276,2),0)</f>
        <v>#VALUE!</v>
      </c>
    </row>
    <row r="15277" spans="1:1" x14ac:dyDescent="0.25">
      <c r="A15277" s="78" t="e">
        <f>DATE(MID(Zeitreihen0h15!A15277,7,4),MID(Zeitreihen0h15!A15277,4,2),LEFT(Zeitreihen0h15!A15277,2))+TIME(MID(Zeitreihen0h15!A15277,12,2),RIGHT(Zeitreihen0h15!A15277,2),0)</f>
        <v>#VALUE!</v>
      </c>
    </row>
    <row r="15278" spans="1:1" x14ac:dyDescent="0.25">
      <c r="A15278" s="78" t="e">
        <f>DATE(MID(Zeitreihen0h15!A15278,7,4),MID(Zeitreihen0h15!A15278,4,2),LEFT(Zeitreihen0h15!A15278,2))+TIME(MID(Zeitreihen0h15!A15278,12,2),RIGHT(Zeitreihen0h15!A15278,2),0)</f>
        <v>#VALUE!</v>
      </c>
    </row>
    <row r="15279" spans="1:1" x14ac:dyDescent="0.25">
      <c r="A15279" s="78" t="e">
        <f>DATE(MID(Zeitreihen0h15!A15279,7,4),MID(Zeitreihen0h15!A15279,4,2),LEFT(Zeitreihen0h15!A15279,2))+TIME(MID(Zeitreihen0h15!A15279,12,2),RIGHT(Zeitreihen0h15!A15279,2),0)</f>
        <v>#VALUE!</v>
      </c>
    </row>
    <row r="15280" spans="1:1" x14ac:dyDescent="0.25">
      <c r="A15280" s="78" t="e">
        <f>DATE(MID(Zeitreihen0h15!A15280,7,4),MID(Zeitreihen0h15!A15280,4,2),LEFT(Zeitreihen0h15!A15280,2))+TIME(MID(Zeitreihen0h15!A15280,12,2),RIGHT(Zeitreihen0h15!A15280,2),0)</f>
        <v>#VALUE!</v>
      </c>
    </row>
    <row r="15281" spans="1:1" x14ac:dyDescent="0.25">
      <c r="A15281" s="78" t="e">
        <f>DATE(MID(Zeitreihen0h15!A15281,7,4),MID(Zeitreihen0h15!A15281,4,2),LEFT(Zeitreihen0h15!A15281,2))+TIME(MID(Zeitreihen0h15!A15281,12,2),RIGHT(Zeitreihen0h15!A15281,2),0)</f>
        <v>#VALUE!</v>
      </c>
    </row>
    <row r="15282" spans="1:1" x14ac:dyDescent="0.25">
      <c r="A15282" s="78" t="e">
        <f>DATE(MID(Zeitreihen0h15!A15282,7,4),MID(Zeitreihen0h15!A15282,4,2),LEFT(Zeitreihen0h15!A15282,2))+TIME(MID(Zeitreihen0h15!A15282,12,2),RIGHT(Zeitreihen0h15!A15282,2),0)</f>
        <v>#VALUE!</v>
      </c>
    </row>
    <row r="15283" spans="1:1" x14ac:dyDescent="0.25">
      <c r="A15283" s="78" t="e">
        <f>DATE(MID(Zeitreihen0h15!A15283,7,4),MID(Zeitreihen0h15!A15283,4,2),LEFT(Zeitreihen0h15!A15283,2))+TIME(MID(Zeitreihen0h15!A15283,12,2),RIGHT(Zeitreihen0h15!A15283,2),0)</f>
        <v>#VALUE!</v>
      </c>
    </row>
    <row r="15284" spans="1:1" x14ac:dyDescent="0.25">
      <c r="A15284" s="78" t="e">
        <f>DATE(MID(Zeitreihen0h15!A15284,7,4),MID(Zeitreihen0h15!A15284,4,2),LEFT(Zeitreihen0h15!A15284,2))+TIME(MID(Zeitreihen0h15!A15284,12,2),RIGHT(Zeitreihen0h15!A15284,2),0)</f>
        <v>#VALUE!</v>
      </c>
    </row>
    <row r="15285" spans="1:1" x14ac:dyDescent="0.25">
      <c r="A15285" s="78" t="e">
        <f>DATE(MID(Zeitreihen0h15!A15285,7,4),MID(Zeitreihen0h15!A15285,4,2),LEFT(Zeitreihen0h15!A15285,2))+TIME(MID(Zeitreihen0h15!A15285,12,2),RIGHT(Zeitreihen0h15!A15285,2),0)</f>
        <v>#VALUE!</v>
      </c>
    </row>
    <row r="15286" spans="1:1" x14ac:dyDescent="0.25">
      <c r="A15286" s="78" t="e">
        <f>DATE(MID(Zeitreihen0h15!A15286,7,4),MID(Zeitreihen0h15!A15286,4,2),LEFT(Zeitreihen0h15!A15286,2))+TIME(MID(Zeitreihen0h15!A15286,12,2),RIGHT(Zeitreihen0h15!A15286,2),0)</f>
        <v>#VALUE!</v>
      </c>
    </row>
    <row r="15287" spans="1:1" x14ac:dyDescent="0.25">
      <c r="A15287" s="78" t="e">
        <f>DATE(MID(Zeitreihen0h15!A15287,7,4),MID(Zeitreihen0h15!A15287,4,2),LEFT(Zeitreihen0h15!A15287,2))+TIME(MID(Zeitreihen0h15!A15287,12,2),RIGHT(Zeitreihen0h15!A15287,2),0)</f>
        <v>#VALUE!</v>
      </c>
    </row>
    <row r="15288" spans="1:1" x14ac:dyDescent="0.25">
      <c r="A15288" s="78" t="e">
        <f>DATE(MID(Zeitreihen0h15!A15288,7,4),MID(Zeitreihen0h15!A15288,4,2),LEFT(Zeitreihen0h15!A15288,2))+TIME(MID(Zeitreihen0h15!A15288,12,2),RIGHT(Zeitreihen0h15!A15288,2),0)</f>
        <v>#VALUE!</v>
      </c>
    </row>
    <row r="15289" spans="1:1" x14ac:dyDescent="0.25">
      <c r="A15289" s="78" t="e">
        <f>DATE(MID(Zeitreihen0h15!A15289,7,4),MID(Zeitreihen0h15!A15289,4,2),LEFT(Zeitreihen0h15!A15289,2))+TIME(MID(Zeitreihen0h15!A15289,12,2),RIGHT(Zeitreihen0h15!A15289,2),0)</f>
        <v>#VALUE!</v>
      </c>
    </row>
    <row r="15290" spans="1:1" x14ac:dyDescent="0.25">
      <c r="A15290" s="78" t="e">
        <f>DATE(MID(Zeitreihen0h15!A15290,7,4),MID(Zeitreihen0h15!A15290,4,2),LEFT(Zeitreihen0h15!A15290,2))+TIME(MID(Zeitreihen0h15!A15290,12,2),RIGHT(Zeitreihen0h15!A15290,2),0)</f>
        <v>#VALUE!</v>
      </c>
    </row>
    <row r="15291" spans="1:1" x14ac:dyDescent="0.25">
      <c r="A15291" s="78" t="e">
        <f>DATE(MID(Zeitreihen0h15!A15291,7,4),MID(Zeitreihen0h15!A15291,4,2),LEFT(Zeitreihen0h15!A15291,2))+TIME(MID(Zeitreihen0h15!A15291,12,2),RIGHT(Zeitreihen0h15!A15291,2),0)</f>
        <v>#VALUE!</v>
      </c>
    </row>
    <row r="15292" spans="1:1" x14ac:dyDescent="0.25">
      <c r="A15292" s="78" t="e">
        <f>DATE(MID(Zeitreihen0h15!A15292,7,4),MID(Zeitreihen0h15!A15292,4,2),LEFT(Zeitreihen0h15!A15292,2))+TIME(MID(Zeitreihen0h15!A15292,12,2),RIGHT(Zeitreihen0h15!A15292,2),0)</f>
        <v>#VALUE!</v>
      </c>
    </row>
    <row r="15293" spans="1:1" x14ac:dyDescent="0.25">
      <c r="A15293" s="78" t="e">
        <f>DATE(MID(Zeitreihen0h15!A15293,7,4),MID(Zeitreihen0h15!A15293,4,2),LEFT(Zeitreihen0h15!A15293,2))+TIME(MID(Zeitreihen0h15!A15293,12,2),RIGHT(Zeitreihen0h15!A15293,2),0)</f>
        <v>#VALUE!</v>
      </c>
    </row>
    <row r="15294" spans="1:1" x14ac:dyDescent="0.25">
      <c r="A15294" s="78" t="e">
        <f>DATE(MID(Zeitreihen0h15!A15294,7,4),MID(Zeitreihen0h15!A15294,4,2),LEFT(Zeitreihen0h15!A15294,2))+TIME(MID(Zeitreihen0h15!A15294,12,2),RIGHT(Zeitreihen0h15!A15294,2),0)</f>
        <v>#VALUE!</v>
      </c>
    </row>
    <row r="15295" spans="1:1" x14ac:dyDescent="0.25">
      <c r="A15295" s="78" t="e">
        <f>DATE(MID(Zeitreihen0h15!A15295,7,4),MID(Zeitreihen0h15!A15295,4,2),LEFT(Zeitreihen0h15!A15295,2))+TIME(MID(Zeitreihen0h15!A15295,12,2),RIGHT(Zeitreihen0h15!A15295,2),0)</f>
        <v>#VALUE!</v>
      </c>
    </row>
    <row r="15296" spans="1:1" x14ac:dyDescent="0.25">
      <c r="A15296" s="78" t="e">
        <f>DATE(MID(Zeitreihen0h15!A15296,7,4),MID(Zeitreihen0h15!A15296,4,2),LEFT(Zeitreihen0h15!A15296,2))+TIME(MID(Zeitreihen0h15!A15296,12,2),RIGHT(Zeitreihen0h15!A15296,2),0)</f>
        <v>#VALUE!</v>
      </c>
    </row>
    <row r="15297" spans="1:1" x14ac:dyDescent="0.25">
      <c r="A15297" s="78" t="e">
        <f>DATE(MID(Zeitreihen0h15!A15297,7,4),MID(Zeitreihen0h15!A15297,4,2),LEFT(Zeitreihen0h15!A15297,2))+TIME(MID(Zeitreihen0h15!A15297,12,2),RIGHT(Zeitreihen0h15!A15297,2),0)</f>
        <v>#VALUE!</v>
      </c>
    </row>
    <row r="15298" spans="1:1" x14ac:dyDescent="0.25">
      <c r="A15298" s="78" t="e">
        <f>DATE(MID(Zeitreihen0h15!A15298,7,4),MID(Zeitreihen0h15!A15298,4,2),LEFT(Zeitreihen0h15!A15298,2))+TIME(MID(Zeitreihen0h15!A15298,12,2),RIGHT(Zeitreihen0h15!A15298,2),0)</f>
        <v>#VALUE!</v>
      </c>
    </row>
    <row r="15299" spans="1:1" x14ac:dyDescent="0.25">
      <c r="A15299" s="78" t="e">
        <f>DATE(MID(Zeitreihen0h15!A15299,7,4),MID(Zeitreihen0h15!A15299,4,2),LEFT(Zeitreihen0h15!A15299,2))+TIME(MID(Zeitreihen0h15!A15299,12,2),RIGHT(Zeitreihen0h15!A15299,2),0)</f>
        <v>#VALUE!</v>
      </c>
    </row>
    <row r="15300" spans="1:1" x14ac:dyDescent="0.25">
      <c r="A15300" s="78" t="e">
        <f>DATE(MID(Zeitreihen0h15!A15300,7,4),MID(Zeitreihen0h15!A15300,4,2),LEFT(Zeitreihen0h15!A15300,2))+TIME(MID(Zeitreihen0h15!A15300,12,2),RIGHT(Zeitreihen0h15!A15300,2),0)</f>
        <v>#VALUE!</v>
      </c>
    </row>
    <row r="15301" spans="1:1" x14ac:dyDescent="0.25">
      <c r="A15301" s="78" t="e">
        <f>DATE(MID(Zeitreihen0h15!A15301,7,4),MID(Zeitreihen0h15!A15301,4,2),LEFT(Zeitreihen0h15!A15301,2))+TIME(MID(Zeitreihen0h15!A15301,12,2),RIGHT(Zeitreihen0h15!A15301,2),0)</f>
        <v>#VALUE!</v>
      </c>
    </row>
    <row r="15302" spans="1:1" x14ac:dyDescent="0.25">
      <c r="A15302" s="78" t="e">
        <f>DATE(MID(Zeitreihen0h15!A15302,7,4),MID(Zeitreihen0h15!A15302,4,2),LEFT(Zeitreihen0h15!A15302,2))+TIME(MID(Zeitreihen0h15!A15302,12,2),RIGHT(Zeitreihen0h15!A15302,2),0)</f>
        <v>#VALUE!</v>
      </c>
    </row>
    <row r="15303" spans="1:1" x14ac:dyDescent="0.25">
      <c r="A15303" s="78" t="e">
        <f>DATE(MID(Zeitreihen0h15!A15303,7,4),MID(Zeitreihen0h15!A15303,4,2),LEFT(Zeitreihen0h15!A15303,2))+TIME(MID(Zeitreihen0h15!A15303,12,2),RIGHT(Zeitreihen0h15!A15303,2),0)</f>
        <v>#VALUE!</v>
      </c>
    </row>
    <row r="15304" spans="1:1" x14ac:dyDescent="0.25">
      <c r="A15304" s="78" t="e">
        <f>DATE(MID(Zeitreihen0h15!A15304,7,4),MID(Zeitreihen0h15!A15304,4,2),LEFT(Zeitreihen0h15!A15304,2))+TIME(MID(Zeitreihen0h15!A15304,12,2),RIGHT(Zeitreihen0h15!A15304,2),0)</f>
        <v>#VALUE!</v>
      </c>
    </row>
    <row r="15305" spans="1:1" x14ac:dyDescent="0.25">
      <c r="A15305" s="78" t="e">
        <f>DATE(MID(Zeitreihen0h15!A15305,7,4),MID(Zeitreihen0h15!A15305,4,2),LEFT(Zeitreihen0h15!A15305,2))+TIME(MID(Zeitreihen0h15!A15305,12,2),RIGHT(Zeitreihen0h15!A15305,2),0)</f>
        <v>#VALUE!</v>
      </c>
    </row>
    <row r="15306" spans="1:1" x14ac:dyDescent="0.25">
      <c r="A15306" s="78" t="e">
        <f>DATE(MID(Zeitreihen0h15!A15306,7,4),MID(Zeitreihen0h15!A15306,4,2),LEFT(Zeitreihen0h15!A15306,2))+TIME(MID(Zeitreihen0h15!A15306,12,2),RIGHT(Zeitreihen0h15!A15306,2),0)</f>
        <v>#VALUE!</v>
      </c>
    </row>
    <row r="15307" spans="1:1" x14ac:dyDescent="0.25">
      <c r="A15307" s="78" t="e">
        <f>DATE(MID(Zeitreihen0h15!A15307,7,4),MID(Zeitreihen0h15!A15307,4,2),LEFT(Zeitreihen0h15!A15307,2))+TIME(MID(Zeitreihen0h15!A15307,12,2),RIGHT(Zeitreihen0h15!A15307,2),0)</f>
        <v>#VALUE!</v>
      </c>
    </row>
    <row r="15308" spans="1:1" x14ac:dyDescent="0.25">
      <c r="A15308" s="78" t="e">
        <f>DATE(MID(Zeitreihen0h15!A15308,7,4),MID(Zeitreihen0h15!A15308,4,2),LEFT(Zeitreihen0h15!A15308,2))+TIME(MID(Zeitreihen0h15!A15308,12,2),RIGHT(Zeitreihen0h15!A15308,2),0)</f>
        <v>#VALUE!</v>
      </c>
    </row>
    <row r="15309" spans="1:1" x14ac:dyDescent="0.25">
      <c r="A15309" s="78" t="e">
        <f>DATE(MID(Zeitreihen0h15!A15309,7,4),MID(Zeitreihen0h15!A15309,4,2),LEFT(Zeitreihen0h15!A15309,2))+TIME(MID(Zeitreihen0h15!A15309,12,2),RIGHT(Zeitreihen0h15!A15309,2),0)</f>
        <v>#VALUE!</v>
      </c>
    </row>
    <row r="15310" spans="1:1" x14ac:dyDescent="0.25">
      <c r="A15310" s="78" t="e">
        <f>DATE(MID(Zeitreihen0h15!A15310,7,4),MID(Zeitreihen0h15!A15310,4,2),LEFT(Zeitreihen0h15!A15310,2))+TIME(MID(Zeitreihen0h15!A15310,12,2),RIGHT(Zeitreihen0h15!A15310,2),0)</f>
        <v>#VALUE!</v>
      </c>
    </row>
    <row r="15311" spans="1:1" x14ac:dyDescent="0.25">
      <c r="A15311" s="78" t="e">
        <f>DATE(MID(Zeitreihen0h15!A15311,7,4),MID(Zeitreihen0h15!A15311,4,2),LEFT(Zeitreihen0h15!A15311,2))+TIME(MID(Zeitreihen0h15!A15311,12,2),RIGHT(Zeitreihen0h15!A15311,2),0)</f>
        <v>#VALUE!</v>
      </c>
    </row>
    <row r="15312" spans="1:1" x14ac:dyDescent="0.25">
      <c r="A15312" s="78" t="e">
        <f>DATE(MID(Zeitreihen0h15!A15312,7,4),MID(Zeitreihen0h15!A15312,4,2),LEFT(Zeitreihen0h15!A15312,2))+TIME(MID(Zeitreihen0h15!A15312,12,2),RIGHT(Zeitreihen0h15!A15312,2),0)</f>
        <v>#VALUE!</v>
      </c>
    </row>
    <row r="15313" spans="1:1" x14ac:dyDescent="0.25">
      <c r="A15313" s="78" t="e">
        <f>DATE(MID(Zeitreihen0h15!A15313,7,4),MID(Zeitreihen0h15!A15313,4,2),LEFT(Zeitreihen0h15!A15313,2))+TIME(MID(Zeitreihen0h15!A15313,12,2),RIGHT(Zeitreihen0h15!A15313,2),0)</f>
        <v>#VALUE!</v>
      </c>
    </row>
    <row r="15314" spans="1:1" x14ac:dyDescent="0.25">
      <c r="A15314" s="78" t="e">
        <f>DATE(MID(Zeitreihen0h15!A15314,7,4),MID(Zeitreihen0h15!A15314,4,2),LEFT(Zeitreihen0h15!A15314,2))+TIME(MID(Zeitreihen0h15!A15314,12,2),RIGHT(Zeitreihen0h15!A15314,2),0)</f>
        <v>#VALUE!</v>
      </c>
    </row>
    <row r="15315" spans="1:1" x14ac:dyDescent="0.25">
      <c r="A15315" s="78" t="e">
        <f>DATE(MID(Zeitreihen0h15!A15315,7,4),MID(Zeitreihen0h15!A15315,4,2),LEFT(Zeitreihen0h15!A15315,2))+TIME(MID(Zeitreihen0h15!A15315,12,2),RIGHT(Zeitreihen0h15!A15315,2),0)</f>
        <v>#VALUE!</v>
      </c>
    </row>
    <row r="15316" spans="1:1" x14ac:dyDescent="0.25">
      <c r="A15316" s="78" t="e">
        <f>DATE(MID(Zeitreihen0h15!A15316,7,4),MID(Zeitreihen0h15!A15316,4,2),LEFT(Zeitreihen0h15!A15316,2))+TIME(MID(Zeitreihen0h15!A15316,12,2),RIGHT(Zeitreihen0h15!A15316,2),0)</f>
        <v>#VALUE!</v>
      </c>
    </row>
    <row r="15317" spans="1:1" x14ac:dyDescent="0.25">
      <c r="A15317" s="78" t="e">
        <f>DATE(MID(Zeitreihen0h15!A15317,7,4),MID(Zeitreihen0h15!A15317,4,2),LEFT(Zeitreihen0h15!A15317,2))+TIME(MID(Zeitreihen0h15!A15317,12,2),RIGHT(Zeitreihen0h15!A15317,2),0)</f>
        <v>#VALUE!</v>
      </c>
    </row>
    <row r="15318" spans="1:1" x14ac:dyDescent="0.25">
      <c r="A15318" s="78" t="e">
        <f>DATE(MID(Zeitreihen0h15!A15318,7,4),MID(Zeitreihen0h15!A15318,4,2),LEFT(Zeitreihen0h15!A15318,2))+TIME(MID(Zeitreihen0h15!A15318,12,2),RIGHT(Zeitreihen0h15!A15318,2),0)</f>
        <v>#VALUE!</v>
      </c>
    </row>
    <row r="15319" spans="1:1" x14ac:dyDescent="0.25">
      <c r="A15319" s="78" t="e">
        <f>DATE(MID(Zeitreihen0h15!A15319,7,4),MID(Zeitreihen0h15!A15319,4,2),LEFT(Zeitreihen0h15!A15319,2))+TIME(MID(Zeitreihen0h15!A15319,12,2),RIGHT(Zeitreihen0h15!A15319,2),0)</f>
        <v>#VALUE!</v>
      </c>
    </row>
    <row r="15320" spans="1:1" x14ac:dyDescent="0.25">
      <c r="A15320" s="78" t="e">
        <f>DATE(MID(Zeitreihen0h15!A15320,7,4),MID(Zeitreihen0h15!A15320,4,2),LEFT(Zeitreihen0h15!A15320,2))+TIME(MID(Zeitreihen0h15!A15320,12,2),RIGHT(Zeitreihen0h15!A15320,2),0)</f>
        <v>#VALUE!</v>
      </c>
    </row>
    <row r="15321" spans="1:1" x14ac:dyDescent="0.25">
      <c r="A15321" s="78" t="e">
        <f>DATE(MID(Zeitreihen0h15!A15321,7,4),MID(Zeitreihen0h15!A15321,4,2),LEFT(Zeitreihen0h15!A15321,2))+TIME(MID(Zeitreihen0h15!A15321,12,2),RIGHT(Zeitreihen0h15!A15321,2),0)</f>
        <v>#VALUE!</v>
      </c>
    </row>
    <row r="15322" spans="1:1" x14ac:dyDescent="0.25">
      <c r="A15322" s="78" t="e">
        <f>DATE(MID(Zeitreihen0h15!A15322,7,4),MID(Zeitreihen0h15!A15322,4,2),LEFT(Zeitreihen0h15!A15322,2))+TIME(MID(Zeitreihen0h15!A15322,12,2),RIGHT(Zeitreihen0h15!A15322,2),0)</f>
        <v>#VALUE!</v>
      </c>
    </row>
    <row r="15323" spans="1:1" x14ac:dyDescent="0.25">
      <c r="A15323" s="78" t="e">
        <f>DATE(MID(Zeitreihen0h15!A15323,7,4),MID(Zeitreihen0h15!A15323,4,2),LEFT(Zeitreihen0h15!A15323,2))+TIME(MID(Zeitreihen0h15!A15323,12,2),RIGHT(Zeitreihen0h15!A15323,2),0)</f>
        <v>#VALUE!</v>
      </c>
    </row>
    <row r="15324" spans="1:1" x14ac:dyDescent="0.25">
      <c r="A15324" s="78" t="e">
        <f>DATE(MID(Zeitreihen0h15!A15324,7,4),MID(Zeitreihen0h15!A15324,4,2),LEFT(Zeitreihen0h15!A15324,2))+TIME(MID(Zeitreihen0h15!A15324,12,2),RIGHT(Zeitreihen0h15!A15324,2),0)</f>
        <v>#VALUE!</v>
      </c>
    </row>
    <row r="15325" spans="1:1" x14ac:dyDescent="0.25">
      <c r="A15325" s="78" t="e">
        <f>DATE(MID(Zeitreihen0h15!A15325,7,4),MID(Zeitreihen0h15!A15325,4,2),LEFT(Zeitreihen0h15!A15325,2))+TIME(MID(Zeitreihen0h15!A15325,12,2),RIGHT(Zeitreihen0h15!A15325,2),0)</f>
        <v>#VALUE!</v>
      </c>
    </row>
    <row r="15326" spans="1:1" x14ac:dyDescent="0.25">
      <c r="A15326" s="78" t="e">
        <f>DATE(MID(Zeitreihen0h15!A15326,7,4),MID(Zeitreihen0h15!A15326,4,2),LEFT(Zeitreihen0h15!A15326,2))+TIME(MID(Zeitreihen0h15!A15326,12,2),RIGHT(Zeitreihen0h15!A15326,2),0)</f>
        <v>#VALUE!</v>
      </c>
    </row>
    <row r="15327" spans="1:1" x14ac:dyDescent="0.25">
      <c r="A15327" s="78" t="e">
        <f>DATE(MID(Zeitreihen0h15!A15327,7,4),MID(Zeitreihen0h15!A15327,4,2),LEFT(Zeitreihen0h15!A15327,2))+TIME(MID(Zeitreihen0h15!A15327,12,2),RIGHT(Zeitreihen0h15!A15327,2),0)</f>
        <v>#VALUE!</v>
      </c>
    </row>
    <row r="15328" spans="1:1" x14ac:dyDescent="0.25">
      <c r="A15328" s="78" t="e">
        <f>DATE(MID(Zeitreihen0h15!A15328,7,4),MID(Zeitreihen0h15!A15328,4,2),LEFT(Zeitreihen0h15!A15328,2))+TIME(MID(Zeitreihen0h15!A15328,12,2),RIGHT(Zeitreihen0h15!A15328,2),0)</f>
        <v>#VALUE!</v>
      </c>
    </row>
    <row r="15329" spans="1:1" x14ac:dyDescent="0.25">
      <c r="A15329" s="78" t="e">
        <f>DATE(MID(Zeitreihen0h15!A15329,7,4),MID(Zeitreihen0h15!A15329,4,2),LEFT(Zeitreihen0h15!A15329,2))+TIME(MID(Zeitreihen0h15!A15329,12,2),RIGHT(Zeitreihen0h15!A15329,2),0)</f>
        <v>#VALUE!</v>
      </c>
    </row>
    <row r="15330" spans="1:1" x14ac:dyDescent="0.25">
      <c r="A15330" s="78" t="e">
        <f>DATE(MID(Zeitreihen0h15!A15330,7,4),MID(Zeitreihen0h15!A15330,4,2),LEFT(Zeitreihen0h15!A15330,2))+TIME(MID(Zeitreihen0h15!A15330,12,2),RIGHT(Zeitreihen0h15!A15330,2),0)</f>
        <v>#VALUE!</v>
      </c>
    </row>
    <row r="15331" spans="1:1" x14ac:dyDescent="0.25">
      <c r="A15331" s="78" t="e">
        <f>DATE(MID(Zeitreihen0h15!A15331,7,4),MID(Zeitreihen0h15!A15331,4,2),LEFT(Zeitreihen0h15!A15331,2))+TIME(MID(Zeitreihen0h15!A15331,12,2),RIGHT(Zeitreihen0h15!A15331,2),0)</f>
        <v>#VALUE!</v>
      </c>
    </row>
    <row r="15332" spans="1:1" x14ac:dyDescent="0.25">
      <c r="A15332" s="78" t="e">
        <f>DATE(MID(Zeitreihen0h15!A15332,7,4),MID(Zeitreihen0h15!A15332,4,2),LEFT(Zeitreihen0h15!A15332,2))+TIME(MID(Zeitreihen0h15!A15332,12,2),RIGHT(Zeitreihen0h15!A15332,2),0)</f>
        <v>#VALUE!</v>
      </c>
    </row>
    <row r="15333" spans="1:1" x14ac:dyDescent="0.25">
      <c r="A15333" s="78" t="e">
        <f>DATE(MID(Zeitreihen0h15!A15333,7,4),MID(Zeitreihen0h15!A15333,4,2),LEFT(Zeitreihen0h15!A15333,2))+TIME(MID(Zeitreihen0h15!A15333,12,2),RIGHT(Zeitreihen0h15!A15333,2),0)</f>
        <v>#VALUE!</v>
      </c>
    </row>
    <row r="15334" spans="1:1" x14ac:dyDescent="0.25">
      <c r="A15334" s="78" t="e">
        <f>DATE(MID(Zeitreihen0h15!A15334,7,4),MID(Zeitreihen0h15!A15334,4,2),LEFT(Zeitreihen0h15!A15334,2))+TIME(MID(Zeitreihen0h15!A15334,12,2),RIGHT(Zeitreihen0h15!A15334,2),0)</f>
        <v>#VALUE!</v>
      </c>
    </row>
    <row r="15335" spans="1:1" x14ac:dyDescent="0.25">
      <c r="A15335" s="78" t="e">
        <f>DATE(MID(Zeitreihen0h15!A15335,7,4),MID(Zeitreihen0h15!A15335,4,2),LEFT(Zeitreihen0h15!A15335,2))+TIME(MID(Zeitreihen0h15!A15335,12,2),RIGHT(Zeitreihen0h15!A15335,2),0)</f>
        <v>#VALUE!</v>
      </c>
    </row>
    <row r="15336" spans="1:1" x14ac:dyDescent="0.25">
      <c r="A15336" s="78" t="e">
        <f>DATE(MID(Zeitreihen0h15!A15336,7,4),MID(Zeitreihen0h15!A15336,4,2),LEFT(Zeitreihen0h15!A15336,2))+TIME(MID(Zeitreihen0h15!A15336,12,2),RIGHT(Zeitreihen0h15!A15336,2),0)</f>
        <v>#VALUE!</v>
      </c>
    </row>
    <row r="15337" spans="1:1" x14ac:dyDescent="0.25">
      <c r="A15337" s="78" t="e">
        <f>DATE(MID(Zeitreihen0h15!A15337,7,4),MID(Zeitreihen0h15!A15337,4,2),LEFT(Zeitreihen0h15!A15337,2))+TIME(MID(Zeitreihen0h15!A15337,12,2),RIGHT(Zeitreihen0h15!A15337,2),0)</f>
        <v>#VALUE!</v>
      </c>
    </row>
    <row r="15338" spans="1:1" x14ac:dyDescent="0.25">
      <c r="A15338" s="78" t="e">
        <f>DATE(MID(Zeitreihen0h15!A15338,7,4),MID(Zeitreihen0h15!A15338,4,2),LEFT(Zeitreihen0h15!A15338,2))+TIME(MID(Zeitreihen0h15!A15338,12,2),RIGHT(Zeitreihen0h15!A15338,2),0)</f>
        <v>#VALUE!</v>
      </c>
    </row>
    <row r="15339" spans="1:1" x14ac:dyDescent="0.25">
      <c r="A15339" s="78" t="e">
        <f>DATE(MID(Zeitreihen0h15!A15339,7,4),MID(Zeitreihen0h15!A15339,4,2),LEFT(Zeitreihen0h15!A15339,2))+TIME(MID(Zeitreihen0h15!A15339,12,2),RIGHT(Zeitreihen0h15!A15339,2),0)</f>
        <v>#VALUE!</v>
      </c>
    </row>
    <row r="15340" spans="1:1" x14ac:dyDescent="0.25">
      <c r="A15340" s="78" t="e">
        <f>DATE(MID(Zeitreihen0h15!A15340,7,4),MID(Zeitreihen0h15!A15340,4,2),LEFT(Zeitreihen0h15!A15340,2))+TIME(MID(Zeitreihen0h15!A15340,12,2),RIGHT(Zeitreihen0h15!A15340,2),0)</f>
        <v>#VALUE!</v>
      </c>
    </row>
    <row r="15341" spans="1:1" x14ac:dyDescent="0.25">
      <c r="A15341" s="78" t="e">
        <f>DATE(MID(Zeitreihen0h15!A15341,7,4),MID(Zeitreihen0h15!A15341,4,2),LEFT(Zeitreihen0h15!A15341,2))+TIME(MID(Zeitreihen0h15!A15341,12,2),RIGHT(Zeitreihen0h15!A15341,2),0)</f>
        <v>#VALUE!</v>
      </c>
    </row>
    <row r="15342" spans="1:1" x14ac:dyDescent="0.25">
      <c r="A15342" s="78" t="e">
        <f>DATE(MID(Zeitreihen0h15!A15342,7,4),MID(Zeitreihen0h15!A15342,4,2),LEFT(Zeitreihen0h15!A15342,2))+TIME(MID(Zeitreihen0h15!A15342,12,2),RIGHT(Zeitreihen0h15!A15342,2),0)</f>
        <v>#VALUE!</v>
      </c>
    </row>
    <row r="15343" spans="1:1" x14ac:dyDescent="0.25">
      <c r="A15343" s="78" t="e">
        <f>DATE(MID(Zeitreihen0h15!A15343,7,4),MID(Zeitreihen0h15!A15343,4,2),LEFT(Zeitreihen0h15!A15343,2))+TIME(MID(Zeitreihen0h15!A15343,12,2),RIGHT(Zeitreihen0h15!A15343,2),0)</f>
        <v>#VALUE!</v>
      </c>
    </row>
    <row r="15344" spans="1:1" x14ac:dyDescent="0.25">
      <c r="A15344" s="78" t="e">
        <f>DATE(MID(Zeitreihen0h15!A15344,7,4),MID(Zeitreihen0h15!A15344,4,2),LEFT(Zeitreihen0h15!A15344,2))+TIME(MID(Zeitreihen0h15!A15344,12,2),RIGHT(Zeitreihen0h15!A15344,2),0)</f>
        <v>#VALUE!</v>
      </c>
    </row>
    <row r="15345" spans="1:1" x14ac:dyDescent="0.25">
      <c r="A15345" s="78" t="e">
        <f>DATE(MID(Zeitreihen0h15!A15345,7,4),MID(Zeitreihen0h15!A15345,4,2),LEFT(Zeitreihen0h15!A15345,2))+TIME(MID(Zeitreihen0h15!A15345,12,2),RIGHT(Zeitreihen0h15!A15345,2),0)</f>
        <v>#VALUE!</v>
      </c>
    </row>
    <row r="15346" spans="1:1" x14ac:dyDescent="0.25">
      <c r="A15346" s="78" t="e">
        <f>DATE(MID(Zeitreihen0h15!A15346,7,4),MID(Zeitreihen0h15!A15346,4,2),LEFT(Zeitreihen0h15!A15346,2))+TIME(MID(Zeitreihen0h15!A15346,12,2),RIGHT(Zeitreihen0h15!A15346,2),0)</f>
        <v>#VALUE!</v>
      </c>
    </row>
    <row r="15347" spans="1:1" x14ac:dyDescent="0.25">
      <c r="A15347" s="78" t="e">
        <f>DATE(MID(Zeitreihen0h15!A15347,7,4),MID(Zeitreihen0h15!A15347,4,2),LEFT(Zeitreihen0h15!A15347,2))+TIME(MID(Zeitreihen0h15!A15347,12,2),RIGHT(Zeitreihen0h15!A15347,2),0)</f>
        <v>#VALUE!</v>
      </c>
    </row>
    <row r="15348" spans="1:1" x14ac:dyDescent="0.25">
      <c r="A15348" s="78" t="e">
        <f>DATE(MID(Zeitreihen0h15!A15348,7,4),MID(Zeitreihen0h15!A15348,4,2),LEFT(Zeitreihen0h15!A15348,2))+TIME(MID(Zeitreihen0h15!A15348,12,2),RIGHT(Zeitreihen0h15!A15348,2),0)</f>
        <v>#VALUE!</v>
      </c>
    </row>
    <row r="15349" spans="1:1" x14ac:dyDescent="0.25">
      <c r="A15349" s="78" t="e">
        <f>DATE(MID(Zeitreihen0h15!A15349,7,4),MID(Zeitreihen0h15!A15349,4,2),LEFT(Zeitreihen0h15!A15349,2))+TIME(MID(Zeitreihen0h15!A15349,12,2),RIGHT(Zeitreihen0h15!A15349,2),0)</f>
        <v>#VALUE!</v>
      </c>
    </row>
    <row r="15350" spans="1:1" x14ac:dyDescent="0.25">
      <c r="A15350" s="78" t="e">
        <f>DATE(MID(Zeitreihen0h15!A15350,7,4),MID(Zeitreihen0h15!A15350,4,2),LEFT(Zeitreihen0h15!A15350,2))+TIME(MID(Zeitreihen0h15!A15350,12,2),RIGHT(Zeitreihen0h15!A15350,2),0)</f>
        <v>#VALUE!</v>
      </c>
    </row>
    <row r="15351" spans="1:1" x14ac:dyDescent="0.25">
      <c r="A15351" s="78" t="e">
        <f>DATE(MID(Zeitreihen0h15!A15351,7,4),MID(Zeitreihen0h15!A15351,4,2),LEFT(Zeitreihen0h15!A15351,2))+TIME(MID(Zeitreihen0h15!A15351,12,2),RIGHT(Zeitreihen0h15!A15351,2),0)</f>
        <v>#VALUE!</v>
      </c>
    </row>
    <row r="15352" spans="1:1" x14ac:dyDescent="0.25">
      <c r="A15352" s="78" t="e">
        <f>DATE(MID(Zeitreihen0h15!A15352,7,4),MID(Zeitreihen0h15!A15352,4,2),LEFT(Zeitreihen0h15!A15352,2))+TIME(MID(Zeitreihen0h15!A15352,12,2),RIGHT(Zeitreihen0h15!A15352,2),0)</f>
        <v>#VALUE!</v>
      </c>
    </row>
    <row r="15353" spans="1:1" x14ac:dyDescent="0.25">
      <c r="A15353" s="78" t="e">
        <f>DATE(MID(Zeitreihen0h15!A15353,7,4),MID(Zeitreihen0h15!A15353,4,2),LEFT(Zeitreihen0h15!A15353,2))+TIME(MID(Zeitreihen0h15!A15353,12,2),RIGHT(Zeitreihen0h15!A15353,2),0)</f>
        <v>#VALUE!</v>
      </c>
    </row>
    <row r="15354" spans="1:1" x14ac:dyDescent="0.25">
      <c r="A15354" s="78" t="e">
        <f>DATE(MID(Zeitreihen0h15!A15354,7,4),MID(Zeitreihen0h15!A15354,4,2),LEFT(Zeitreihen0h15!A15354,2))+TIME(MID(Zeitreihen0h15!A15354,12,2),RIGHT(Zeitreihen0h15!A15354,2),0)</f>
        <v>#VALUE!</v>
      </c>
    </row>
    <row r="15355" spans="1:1" x14ac:dyDescent="0.25">
      <c r="A15355" s="78" t="e">
        <f>DATE(MID(Zeitreihen0h15!A15355,7,4),MID(Zeitreihen0h15!A15355,4,2),LEFT(Zeitreihen0h15!A15355,2))+TIME(MID(Zeitreihen0h15!A15355,12,2),RIGHT(Zeitreihen0h15!A15355,2),0)</f>
        <v>#VALUE!</v>
      </c>
    </row>
    <row r="15356" spans="1:1" x14ac:dyDescent="0.25">
      <c r="A15356" s="78" t="e">
        <f>DATE(MID(Zeitreihen0h15!A15356,7,4),MID(Zeitreihen0h15!A15356,4,2),LEFT(Zeitreihen0h15!A15356,2))+TIME(MID(Zeitreihen0h15!A15356,12,2),RIGHT(Zeitreihen0h15!A15356,2),0)</f>
        <v>#VALUE!</v>
      </c>
    </row>
    <row r="15357" spans="1:1" x14ac:dyDescent="0.25">
      <c r="A15357" s="78" t="e">
        <f>DATE(MID(Zeitreihen0h15!A15357,7,4),MID(Zeitreihen0h15!A15357,4,2),LEFT(Zeitreihen0h15!A15357,2))+TIME(MID(Zeitreihen0h15!A15357,12,2),RIGHT(Zeitreihen0h15!A15357,2),0)</f>
        <v>#VALUE!</v>
      </c>
    </row>
    <row r="15358" spans="1:1" x14ac:dyDescent="0.25">
      <c r="A15358" s="78" t="e">
        <f>DATE(MID(Zeitreihen0h15!A15358,7,4),MID(Zeitreihen0h15!A15358,4,2),LEFT(Zeitreihen0h15!A15358,2))+TIME(MID(Zeitreihen0h15!A15358,12,2),RIGHT(Zeitreihen0h15!A15358,2),0)</f>
        <v>#VALUE!</v>
      </c>
    </row>
    <row r="15359" spans="1:1" x14ac:dyDescent="0.25">
      <c r="A15359" s="78" t="e">
        <f>DATE(MID(Zeitreihen0h15!A15359,7,4),MID(Zeitreihen0h15!A15359,4,2),LEFT(Zeitreihen0h15!A15359,2))+TIME(MID(Zeitreihen0h15!A15359,12,2),RIGHT(Zeitreihen0h15!A15359,2),0)</f>
        <v>#VALUE!</v>
      </c>
    </row>
    <row r="15360" spans="1:1" x14ac:dyDescent="0.25">
      <c r="A15360" s="78" t="e">
        <f>DATE(MID(Zeitreihen0h15!A15360,7,4),MID(Zeitreihen0h15!A15360,4,2),LEFT(Zeitreihen0h15!A15360,2))+TIME(MID(Zeitreihen0h15!A15360,12,2),RIGHT(Zeitreihen0h15!A15360,2),0)</f>
        <v>#VALUE!</v>
      </c>
    </row>
    <row r="15361" spans="1:1" x14ac:dyDescent="0.25">
      <c r="A15361" s="78" t="e">
        <f>DATE(MID(Zeitreihen0h15!A15361,7,4),MID(Zeitreihen0h15!A15361,4,2),LEFT(Zeitreihen0h15!A15361,2))+TIME(MID(Zeitreihen0h15!A15361,12,2),RIGHT(Zeitreihen0h15!A15361,2),0)</f>
        <v>#VALUE!</v>
      </c>
    </row>
    <row r="15362" spans="1:1" x14ac:dyDescent="0.25">
      <c r="A15362" s="78" t="e">
        <f>DATE(MID(Zeitreihen0h15!A15362,7,4),MID(Zeitreihen0h15!A15362,4,2),LEFT(Zeitreihen0h15!A15362,2))+TIME(MID(Zeitreihen0h15!A15362,12,2),RIGHT(Zeitreihen0h15!A15362,2),0)</f>
        <v>#VALUE!</v>
      </c>
    </row>
    <row r="15363" spans="1:1" x14ac:dyDescent="0.25">
      <c r="A15363" s="78" t="e">
        <f>DATE(MID(Zeitreihen0h15!A15363,7,4),MID(Zeitreihen0h15!A15363,4,2),LEFT(Zeitreihen0h15!A15363,2))+TIME(MID(Zeitreihen0h15!A15363,12,2),RIGHT(Zeitreihen0h15!A15363,2),0)</f>
        <v>#VALUE!</v>
      </c>
    </row>
    <row r="15364" spans="1:1" x14ac:dyDescent="0.25">
      <c r="A15364" s="78" t="e">
        <f>DATE(MID(Zeitreihen0h15!A15364,7,4),MID(Zeitreihen0h15!A15364,4,2),LEFT(Zeitreihen0h15!A15364,2))+TIME(MID(Zeitreihen0h15!A15364,12,2),RIGHT(Zeitreihen0h15!A15364,2),0)</f>
        <v>#VALUE!</v>
      </c>
    </row>
    <row r="15365" spans="1:1" x14ac:dyDescent="0.25">
      <c r="A15365" s="78" t="e">
        <f>DATE(MID(Zeitreihen0h15!A15365,7,4),MID(Zeitreihen0h15!A15365,4,2),LEFT(Zeitreihen0h15!A15365,2))+TIME(MID(Zeitreihen0h15!A15365,12,2),RIGHT(Zeitreihen0h15!A15365,2),0)</f>
        <v>#VALUE!</v>
      </c>
    </row>
    <row r="15366" spans="1:1" x14ac:dyDescent="0.25">
      <c r="A15366" s="78" t="e">
        <f>DATE(MID(Zeitreihen0h15!A15366,7,4),MID(Zeitreihen0h15!A15366,4,2),LEFT(Zeitreihen0h15!A15366,2))+TIME(MID(Zeitreihen0h15!A15366,12,2),RIGHT(Zeitreihen0h15!A15366,2),0)</f>
        <v>#VALUE!</v>
      </c>
    </row>
    <row r="15367" spans="1:1" x14ac:dyDescent="0.25">
      <c r="A15367" s="78" t="e">
        <f>DATE(MID(Zeitreihen0h15!A15367,7,4),MID(Zeitreihen0h15!A15367,4,2),LEFT(Zeitreihen0h15!A15367,2))+TIME(MID(Zeitreihen0h15!A15367,12,2),RIGHT(Zeitreihen0h15!A15367,2),0)</f>
        <v>#VALUE!</v>
      </c>
    </row>
    <row r="15368" spans="1:1" x14ac:dyDescent="0.25">
      <c r="A15368" s="78" t="e">
        <f>DATE(MID(Zeitreihen0h15!A15368,7,4),MID(Zeitreihen0h15!A15368,4,2),LEFT(Zeitreihen0h15!A15368,2))+TIME(MID(Zeitreihen0h15!A15368,12,2),RIGHT(Zeitreihen0h15!A15368,2),0)</f>
        <v>#VALUE!</v>
      </c>
    </row>
    <row r="15369" spans="1:1" x14ac:dyDescent="0.25">
      <c r="A15369" s="78" t="e">
        <f>DATE(MID(Zeitreihen0h15!A15369,7,4),MID(Zeitreihen0h15!A15369,4,2),LEFT(Zeitreihen0h15!A15369,2))+TIME(MID(Zeitreihen0h15!A15369,12,2),RIGHT(Zeitreihen0h15!A15369,2),0)</f>
        <v>#VALUE!</v>
      </c>
    </row>
    <row r="15370" spans="1:1" x14ac:dyDescent="0.25">
      <c r="A15370" s="78" t="e">
        <f>DATE(MID(Zeitreihen0h15!A15370,7,4),MID(Zeitreihen0h15!A15370,4,2),LEFT(Zeitreihen0h15!A15370,2))+TIME(MID(Zeitreihen0h15!A15370,12,2),RIGHT(Zeitreihen0h15!A15370,2),0)</f>
        <v>#VALUE!</v>
      </c>
    </row>
    <row r="15371" spans="1:1" x14ac:dyDescent="0.25">
      <c r="A15371" s="78" t="e">
        <f>DATE(MID(Zeitreihen0h15!A15371,7,4),MID(Zeitreihen0h15!A15371,4,2),LEFT(Zeitreihen0h15!A15371,2))+TIME(MID(Zeitreihen0h15!A15371,12,2),RIGHT(Zeitreihen0h15!A15371,2),0)</f>
        <v>#VALUE!</v>
      </c>
    </row>
    <row r="15372" spans="1:1" x14ac:dyDescent="0.25">
      <c r="A15372" s="78" t="e">
        <f>DATE(MID(Zeitreihen0h15!A15372,7,4),MID(Zeitreihen0h15!A15372,4,2),LEFT(Zeitreihen0h15!A15372,2))+TIME(MID(Zeitreihen0h15!A15372,12,2),RIGHT(Zeitreihen0h15!A15372,2),0)</f>
        <v>#VALUE!</v>
      </c>
    </row>
    <row r="15373" spans="1:1" x14ac:dyDescent="0.25">
      <c r="A15373" s="78" t="e">
        <f>DATE(MID(Zeitreihen0h15!A15373,7,4),MID(Zeitreihen0h15!A15373,4,2),LEFT(Zeitreihen0h15!A15373,2))+TIME(MID(Zeitreihen0h15!A15373,12,2),RIGHT(Zeitreihen0h15!A15373,2),0)</f>
        <v>#VALUE!</v>
      </c>
    </row>
    <row r="15374" spans="1:1" x14ac:dyDescent="0.25">
      <c r="A15374" s="78" t="e">
        <f>DATE(MID(Zeitreihen0h15!A15374,7,4),MID(Zeitreihen0h15!A15374,4,2),LEFT(Zeitreihen0h15!A15374,2))+TIME(MID(Zeitreihen0h15!A15374,12,2),RIGHT(Zeitreihen0h15!A15374,2),0)</f>
        <v>#VALUE!</v>
      </c>
    </row>
    <row r="15375" spans="1:1" x14ac:dyDescent="0.25">
      <c r="A15375" s="78" t="e">
        <f>DATE(MID(Zeitreihen0h15!A15375,7,4),MID(Zeitreihen0h15!A15375,4,2),LEFT(Zeitreihen0h15!A15375,2))+TIME(MID(Zeitreihen0h15!A15375,12,2),RIGHT(Zeitreihen0h15!A15375,2),0)</f>
        <v>#VALUE!</v>
      </c>
    </row>
    <row r="15376" spans="1:1" x14ac:dyDescent="0.25">
      <c r="A15376" s="78" t="e">
        <f>DATE(MID(Zeitreihen0h15!A15376,7,4),MID(Zeitreihen0h15!A15376,4,2),LEFT(Zeitreihen0h15!A15376,2))+TIME(MID(Zeitreihen0h15!A15376,12,2),RIGHT(Zeitreihen0h15!A15376,2),0)</f>
        <v>#VALUE!</v>
      </c>
    </row>
    <row r="15377" spans="1:1" x14ac:dyDescent="0.25">
      <c r="A15377" s="78" t="e">
        <f>DATE(MID(Zeitreihen0h15!A15377,7,4),MID(Zeitreihen0h15!A15377,4,2),LEFT(Zeitreihen0h15!A15377,2))+TIME(MID(Zeitreihen0h15!A15377,12,2),RIGHT(Zeitreihen0h15!A15377,2),0)</f>
        <v>#VALUE!</v>
      </c>
    </row>
    <row r="15378" spans="1:1" x14ac:dyDescent="0.25">
      <c r="A15378" s="78" t="e">
        <f>DATE(MID(Zeitreihen0h15!A15378,7,4),MID(Zeitreihen0h15!A15378,4,2),LEFT(Zeitreihen0h15!A15378,2))+TIME(MID(Zeitreihen0h15!A15378,12,2),RIGHT(Zeitreihen0h15!A15378,2),0)</f>
        <v>#VALUE!</v>
      </c>
    </row>
    <row r="15379" spans="1:1" x14ac:dyDescent="0.25">
      <c r="A15379" s="78" t="e">
        <f>DATE(MID(Zeitreihen0h15!A15379,7,4),MID(Zeitreihen0h15!A15379,4,2),LEFT(Zeitreihen0h15!A15379,2))+TIME(MID(Zeitreihen0h15!A15379,12,2),RIGHT(Zeitreihen0h15!A15379,2),0)</f>
        <v>#VALUE!</v>
      </c>
    </row>
    <row r="15380" spans="1:1" x14ac:dyDescent="0.25">
      <c r="A15380" s="78" t="e">
        <f>DATE(MID(Zeitreihen0h15!A15380,7,4),MID(Zeitreihen0h15!A15380,4,2),LEFT(Zeitreihen0h15!A15380,2))+TIME(MID(Zeitreihen0h15!A15380,12,2),RIGHT(Zeitreihen0h15!A15380,2),0)</f>
        <v>#VALUE!</v>
      </c>
    </row>
    <row r="15381" spans="1:1" x14ac:dyDescent="0.25">
      <c r="A15381" s="78" t="e">
        <f>DATE(MID(Zeitreihen0h15!A15381,7,4),MID(Zeitreihen0h15!A15381,4,2),LEFT(Zeitreihen0h15!A15381,2))+TIME(MID(Zeitreihen0h15!A15381,12,2),RIGHT(Zeitreihen0h15!A15381,2),0)</f>
        <v>#VALUE!</v>
      </c>
    </row>
    <row r="15382" spans="1:1" x14ac:dyDescent="0.25">
      <c r="A15382" s="78" t="e">
        <f>DATE(MID(Zeitreihen0h15!A15382,7,4),MID(Zeitreihen0h15!A15382,4,2),LEFT(Zeitreihen0h15!A15382,2))+TIME(MID(Zeitreihen0h15!A15382,12,2),RIGHT(Zeitreihen0h15!A15382,2),0)</f>
        <v>#VALUE!</v>
      </c>
    </row>
    <row r="15383" spans="1:1" x14ac:dyDescent="0.25">
      <c r="A15383" s="78" t="e">
        <f>DATE(MID(Zeitreihen0h15!A15383,7,4),MID(Zeitreihen0h15!A15383,4,2),LEFT(Zeitreihen0h15!A15383,2))+TIME(MID(Zeitreihen0h15!A15383,12,2),RIGHT(Zeitreihen0h15!A15383,2),0)</f>
        <v>#VALUE!</v>
      </c>
    </row>
    <row r="15384" spans="1:1" x14ac:dyDescent="0.25">
      <c r="A15384" s="78" t="e">
        <f>DATE(MID(Zeitreihen0h15!A15384,7,4),MID(Zeitreihen0h15!A15384,4,2),LEFT(Zeitreihen0h15!A15384,2))+TIME(MID(Zeitreihen0h15!A15384,12,2),RIGHT(Zeitreihen0h15!A15384,2),0)</f>
        <v>#VALUE!</v>
      </c>
    </row>
    <row r="15385" spans="1:1" x14ac:dyDescent="0.25">
      <c r="A15385" s="78" t="e">
        <f>DATE(MID(Zeitreihen0h15!A15385,7,4),MID(Zeitreihen0h15!A15385,4,2),LEFT(Zeitreihen0h15!A15385,2))+TIME(MID(Zeitreihen0h15!A15385,12,2),RIGHT(Zeitreihen0h15!A15385,2),0)</f>
        <v>#VALUE!</v>
      </c>
    </row>
    <row r="15386" spans="1:1" x14ac:dyDescent="0.25">
      <c r="A15386" s="78" t="e">
        <f>DATE(MID(Zeitreihen0h15!A15386,7,4),MID(Zeitreihen0h15!A15386,4,2),LEFT(Zeitreihen0h15!A15386,2))+TIME(MID(Zeitreihen0h15!A15386,12,2),RIGHT(Zeitreihen0h15!A15386,2),0)</f>
        <v>#VALUE!</v>
      </c>
    </row>
    <row r="15387" spans="1:1" x14ac:dyDescent="0.25">
      <c r="A15387" s="78" t="e">
        <f>DATE(MID(Zeitreihen0h15!A15387,7,4),MID(Zeitreihen0h15!A15387,4,2),LEFT(Zeitreihen0h15!A15387,2))+TIME(MID(Zeitreihen0h15!A15387,12,2),RIGHT(Zeitreihen0h15!A15387,2),0)</f>
        <v>#VALUE!</v>
      </c>
    </row>
    <row r="15388" spans="1:1" x14ac:dyDescent="0.25">
      <c r="A15388" s="78" t="e">
        <f>DATE(MID(Zeitreihen0h15!A15388,7,4),MID(Zeitreihen0h15!A15388,4,2),LEFT(Zeitreihen0h15!A15388,2))+TIME(MID(Zeitreihen0h15!A15388,12,2),RIGHT(Zeitreihen0h15!A15388,2),0)</f>
        <v>#VALUE!</v>
      </c>
    </row>
    <row r="15389" spans="1:1" x14ac:dyDescent="0.25">
      <c r="A15389" s="78" t="e">
        <f>DATE(MID(Zeitreihen0h15!A15389,7,4),MID(Zeitreihen0h15!A15389,4,2),LEFT(Zeitreihen0h15!A15389,2))+TIME(MID(Zeitreihen0h15!A15389,12,2),RIGHT(Zeitreihen0h15!A15389,2),0)</f>
        <v>#VALUE!</v>
      </c>
    </row>
    <row r="15390" spans="1:1" x14ac:dyDescent="0.25">
      <c r="A15390" s="78" t="e">
        <f>DATE(MID(Zeitreihen0h15!A15390,7,4),MID(Zeitreihen0h15!A15390,4,2),LEFT(Zeitreihen0h15!A15390,2))+TIME(MID(Zeitreihen0h15!A15390,12,2),RIGHT(Zeitreihen0h15!A15390,2),0)</f>
        <v>#VALUE!</v>
      </c>
    </row>
    <row r="15391" spans="1:1" x14ac:dyDescent="0.25">
      <c r="A15391" s="78" t="e">
        <f>DATE(MID(Zeitreihen0h15!A15391,7,4),MID(Zeitreihen0h15!A15391,4,2),LEFT(Zeitreihen0h15!A15391,2))+TIME(MID(Zeitreihen0h15!A15391,12,2),RIGHT(Zeitreihen0h15!A15391,2),0)</f>
        <v>#VALUE!</v>
      </c>
    </row>
    <row r="15392" spans="1:1" x14ac:dyDescent="0.25">
      <c r="A15392" s="78" t="e">
        <f>DATE(MID(Zeitreihen0h15!A15392,7,4),MID(Zeitreihen0h15!A15392,4,2),LEFT(Zeitreihen0h15!A15392,2))+TIME(MID(Zeitreihen0h15!A15392,12,2),RIGHT(Zeitreihen0h15!A15392,2),0)</f>
        <v>#VALUE!</v>
      </c>
    </row>
    <row r="15393" spans="1:1" x14ac:dyDescent="0.25">
      <c r="A15393" s="78" t="e">
        <f>DATE(MID(Zeitreihen0h15!A15393,7,4),MID(Zeitreihen0h15!A15393,4,2),LEFT(Zeitreihen0h15!A15393,2))+TIME(MID(Zeitreihen0h15!A15393,12,2),RIGHT(Zeitreihen0h15!A15393,2),0)</f>
        <v>#VALUE!</v>
      </c>
    </row>
    <row r="15394" spans="1:1" x14ac:dyDescent="0.25">
      <c r="A15394" s="78" t="e">
        <f>DATE(MID(Zeitreihen0h15!A15394,7,4),MID(Zeitreihen0h15!A15394,4,2),LEFT(Zeitreihen0h15!A15394,2))+TIME(MID(Zeitreihen0h15!A15394,12,2),RIGHT(Zeitreihen0h15!A15394,2),0)</f>
        <v>#VALUE!</v>
      </c>
    </row>
    <row r="15395" spans="1:1" x14ac:dyDescent="0.25">
      <c r="A15395" s="78" t="e">
        <f>DATE(MID(Zeitreihen0h15!A15395,7,4),MID(Zeitreihen0h15!A15395,4,2),LEFT(Zeitreihen0h15!A15395,2))+TIME(MID(Zeitreihen0h15!A15395,12,2),RIGHT(Zeitreihen0h15!A15395,2),0)</f>
        <v>#VALUE!</v>
      </c>
    </row>
    <row r="15396" spans="1:1" x14ac:dyDescent="0.25">
      <c r="A15396" s="78" t="e">
        <f>DATE(MID(Zeitreihen0h15!A15396,7,4),MID(Zeitreihen0h15!A15396,4,2),LEFT(Zeitreihen0h15!A15396,2))+TIME(MID(Zeitreihen0h15!A15396,12,2),RIGHT(Zeitreihen0h15!A15396,2),0)</f>
        <v>#VALUE!</v>
      </c>
    </row>
    <row r="15397" spans="1:1" x14ac:dyDescent="0.25">
      <c r="A15397" s="78" t="e">
        <f>DATE(MID(Zeitreihen0h15!A15397,7,4),MID(Zeitreihen0h15!A15397,4,2),LEFT(Zeitreihen0h15!A15397,2))+TIME(MID(Zeitreihen0h15!A15397,12,2),RIGHT(Zeitreihen0h15!A15397,2),0)</f>
        <v>#VALUE!</v>
      </c>
    </row>
    <row r="15398" spans="1:1" x14ac:dyDescent="0.25">
      <c r="A15398" s="78" t="e">
        <f>DATE(MID(Zeitreihen0h15!A15398,7,4),MID(Zeitreihen0h15!A15398,4,2),LEFT(Zeitreihen0h15!A15398,2))+TIME(MID(Zeitreihen0h15!A15398,12,2),RIGHT(Zeitreihen0h15!A15398,2),0)</f>
        <v>#VALUE!</v>
      </c>
    </row>
    <row r="15399" spans="1:1" x14ac:dyDescent="0.25">
      <c r="A15399" s="78" t="e">
        <f>DATE(MID(Zeitreihen0h15!A15399,7,4),MID(Zeitreihen0h15!A15399,4,2),LEFT(Zeitreihen0h15!A15399,2))+TIME(MID(Zeitreihen0h15!A15399,12,2),RIGHT(Zeitreihen0h15!A15399,2),0)</f>
        <v>#VALUE!</v>
      </c>
    </row>
    <row r="15400" spans="1:1" x14ac:dyDescent="0.25">
      <c r="A15400" s="78" t="e">
        <f>DATE(MID(Zeitreihen0h15!A15400,7,4),MID(Zeitreihen0h15!A15400,4,2),LEFT(Zeitreihen0h15!A15400,2))+TIME(MID(Zeitreihen0h15!A15400,12,2),RIGHT(Zeitreihen0h15!A15400,2),0)</f>
        <v>#VALUE!</v>
      </c>
    </row>
    <row r="15401" spans="1:1" x14ac:dyDescent="0.25">
      <c r="A15401" s="78" t="e">
        <f>DATE(MID(Zeitreihen0h15!A15401,7,4),MID(Zeitreihen0h15!A15401,4,2),LEFT(Zeitreihen0h15!A15401,2))+TIME(MID(Zeitreihen0h15!A15401,12,2),RIGHT(Zeitreihen0h15!A15401,2),0)</f>
        <v>#VALUE!</v>
      </c>
    </row>
    <row r="15402" spans="1:1" x14ac:dyDescent="0.25">
      <c r="A15402" s="78" t="e">
        <f>DATE(MID(Zeitreihen0h15!A15402,7,4),MID(Zeitreihen0h15!A15402,4,2),LEFT(Zeitreihen0h15!A15402,2))+TIME(MID(Zeitreihen0h15!A15402,12,2),RIGHT(Zeitreihen0h15!A15402,2),0)</f>
        <v>#VALUE!</v>
      </c>
    </row>
    <row r="15403" spans="1:1" x14ac:dyDescent="0.25">
      <c r="A15403" s="78" t="e">
        <f>DATE(MID(Zeitreihen0h15!A15403,7,4),MID(Zeitreihen0h15!A15403,4,2),LEFT(Zeitreihen0h15!A15403,2))+TIME(MID(Zeitreihen0h15!A15403,12,2),RIGHT(Zeitreihen0h15!A15403,2),0)</f>
        <v>#VALUE!</v>
      </c>
    </row>
    <row r="15404" spans="1:1" x14ac:dyDescent="0.25">
      <c r="A15404" s="78" t="e">
        <f>DATE(MID(Zeitreihen0h15!A15404,7,4),MID(Zeitreihen0h15!A15404,4,2),LEFT(Zeitreihen0h15!A15404,2))+TIME(MID(Zeitreihen0h15!A15404,12,2),RIGHT(Zeitreihen0h15!A15404,2),0)</f>
        <v>#VALUE!</v>
      </c>
    </row>
    <row r="15405" spans="1:1" x14ac:dyDescent="0.25">
      <c r="A15405" s="78" t="e">
        <f>DATE(MID(Zeitreihen0h15!A15405,7,4),MID(Zeitreihen0h15!A15405,4,2),LEFT(Zeitreihen0h15!A15405,2))+TIME(MID(Zeitreihen0h15!A15405,12,2),RIGHT(Zeitreihen0h15!A15405,2),0)</f>
        <v>#VALUE!</v>
      </c>
    </row>
    <row r="15406" spans="1:1" x14ac:dyDescent="0.25">
      <c r="A15406" s="78" t="e">
        <f>DATE(MID(Zeitreihen0h15!A15406,7,4),MID(Zeitreihen0h15!A15406,4,2),LEFT(Zeitreihen0h15!A15406,2))+TIME(MID(Zeitreihen0h15!A15406,12,2),RIGHT(Zeitreihen0h15!A15406,2),0)</f>
        <v>#VALUE!</v>
      </c>
    </row>
    <row r="15407" spans="1:1" x14ac:dyDescent="0.25">
      <c r="A15407" s="78" t="e">
        <f>DATE(MID(Zeitreihen0h15!A15407,7,4),MID(Zeitreihen0h15!A15407,4,2),LEFT(Zeitreihen0h15!A15407,2))+TIME(MID(Zeitreihen0h15!A15407,12,2),RIGHT(Zeitreihen0h15!A15407,2),0)</f>
        <v>#VALUE!</v>
      </c>
    </row>
    <row r="15408" spans="1:1" x14ac:dyDescent="0.25">
      <c r="A15408" s="78" t="e">
        <f>DATE(MID(Zeitreihen0h15!A15408,7,4),MID(Zeitreihen0h15!A15408,4,2),LEFT(Zeitreihen0h15!A15408,2))+TIME(MID(Zeitreihen0h15!A15408,12,2),RIGHT(Zeitreihen0h15!A15408,2),0)</f>
        <v>#VALUE!</v>
      </c>
    </row>
    <row r="15409" spans="1:1" x14ac:dyDescent="0.25">
      <c r="A15409" s="78" t="e">
        <f>DATE(MID(Zeitreihen0h15!A15409,7,4),MID(Zeitreihen0h15!A15409,4,2),LEFT(Zeitreihen0h15!A15409,2))+TIME(MID(Zeitreihen0h15!A15409,12,2),RIGHT(Zeitreihen0h15!A15409,2),0)</f>
        <v>#VALUE!</v>
      </c>
    </row>
    <row r="15410" spans="1:1" x14ac:dyDescent="0.25">
      <c r="A15410" s="78" t="e">
        <f>DATE(MID(Zeitreihen0h15!A15410,7,4),MID(Zeitreihen0h15!A15410,4,2),LEFT(Zeitreihen0h15!A15410,2))+TIME(MID(Zeitreihen0h15!A15410,12,2),RIGHT(Zeitreihen0h15!A15410,2),0)</f>
        <v>#VALUE!</v>
      </c>
    </row>
    <row r="15411" spans="1:1" x14ac:dyDescent="0.25">
      <c r="A15411" s="78" t="e">
        <f>DATE(MID(Zeitreihen0h15!A15411,7,4),MID(Zeitreihen0h15!A15411,4,2),LEFT(Zeitreihen0h15!A15411,2))+TIME(MID(Zeitreihen0h15!A15411,12,2),RIGHT(Zeitreihen0h15!A15411,2),0)</f>
        <v>#VALUE!</v>
      </c>
    </row>
    <row r="15412" spans="1:1" x14ac:dyDescent="0.25">
      <c r="A15412" s="78" t="e">
        <f>DATE(MID(Zeitreihen0h15!A15412,7,4),MID(Zeitreihen0h15!A15412,4,2),LEFT(Zeitreihen0h15!A15412,2))+TIME(MID(Zeitreihen0h15!A15412,12,2),RIGHT(Zeitreihen0h15!A15412,2),0)</f>
        <v>#VALUE!</v>
      </c>
    </row>
    <row r="15413" spans="1:1" x14ac:dyDescent="0.25">
      <c r="A15413" s="78" t="e">
        <f>DATE(MID(Zeitreihen0h15!A15413,7,4),MID(Zeitreihen0h15!A15413,4,2),LEFT(Zeitreihen0h15!A15413,2))+TIME(MID(Zeitreihen0h15!A15413,12,2),RIGHT(Zeitreihen0h15!A15413,2),0)</f>
        <v>#VALUE!</v>
      </c>
    </row>
    <row r="15414" spans="1:1" x14ac:dyDescent="0.25">
      <c r="A15414" s="78" t="e">
        <f>DATE(MID(Zeitreihen0h15!A15414,7,4),MID(Zeitreihen0h15!A15414,4,2),LEFT(Zeitreihen0h15!A15414,2))+TIME(MID(Zeitreihen0h15!A15414,12,2),RIGHT(Zeitreihen0h15!A15414,2),0)</f>
        <v>#VALUE!</v>
      </c>
    </row>
    <row r="15415" spans="1:1" x14ac:dyDescent="0.25">
      <c r="A15415" s="78" t="e">
        <f>DATE(MID(Zeitreihen0h15!A15415,7,4),MID(Zeitreihen0h15!A15415,4,2),LEFT(Zeitreihen0h15!A15415,2))+TIME(MID(Zeitreihen0h15!A15415,12,2),RIGHT(Zeitreihen0h15!A15415,2),0)</f>
        <v>#VALUE!</v>
      </c>
    </row>
    <row r="15416" spans="1:1" x14ac:dyDescent="0.25">
      <c r="A15416" s="78" t="e">
        <f>DATE(MID(Zeitreihen0h15!A15416,7,4),MID(Zeitreihen0h15!A15416,4,2),LEFT(Zeitreihen0h15!A15416,2))+TIME(MID(Zeitreihen0h15!A15416,12,2),RIGHT(Zeitreihen0h15!A15416,2),0)</f>
        <v>#VALUE!</v>
      </c>
    </row>
    <row r="15417" spans="1:1" x14ac:dyDescent="0.25">
      <c r="A15417" s="78" t="e">
        <f>DATE(MID(Zeitreihen0h15!A15417,7,4),MID(Zeitreihen0h15!A15417,4,2),LEFT(Zeitreihen0h15!A15417,2))+TIME(MID(Zeitreihen0h15!A15417,12,2),RIGHT(Zeitreihen0h15!A15417,2),0)</f>
        <v>#VALUE!</v>
      </c>
    </row>
    <row r="15418" spans="1:1" x14ac:dyDescent="0.25">
      <c r="A15418" s="78" t="e">
        <f>DATE(MID(Zeitreihen0h15!A15418,7,4),MID(Zeitreihen0h15!A15418,4,2),LEFT(Zeitreihen0h15!A15418,2))+TIME(MID(Zeitreihen0h15!A15418,12,2),RIGHT(Zeitreihen0h15!A15418,2),0)</f>
        <v>#VALUE!</v>
      </c>
    </row>
    <row r="15419" spans="1:1" x14ac:dyDescent="0.25">
      <c r="A15419" s="78" t="e">
        <f>DATE(MID(Zeitreihen0h15!A15419,7,4),MID(Zeitreihen0h15!A15419,4,2),LEFT(Zeitreihen0h15!A15419,2))+TIME(MID(Zeitreihen0h15!A15419,12,2),RIGHT(Zeitreihen0h15!A15419,2),0)</f>
        <v>#VALUE!</v>
      </c>
    </row>
    <row r="15420" spans="1:1" x14ac:dyDescent="0.25">
      <c r="A15420" s="78" t="e">
        <f>DATE(MID(Zeitreihen0h15!A15420,7,4),MID(Zeitreihen0h15!A15420,4,2),LEFT(Zeitreihen0h15!A15420,2))+TIME(MID(Zeitreihen0h15!A15420,12,2),RIGHT(Zeitreihen0h15!A15420,2),0)</f>
        <v>#VALUE!</v>
      </c>
    </row>
    <row r="15421" spans="1:1" x14ac:dyDescent="0.25">
      <c r="A15421" s="78" t="e">
        <f>DATE(MID(Zeitreihen0h15!A15421,7,4),MID(Zeitreihen0h15!A15421,4,2),LEFT(Zeitreihen0h15!A15421,2))+TIME(MID(Zeitreihen0h15!A15421,12,2),RIGHT(Zeitreihen0h15!A15421,2),0)</f>
        <v>#VALUE!</v>
      </c>
    </row>
    <row r="15422" spans="1:1" x14ac:dyDescent="0.25">
      <c r="A15422" s="78" t="e">
        <f>DATE(MID(Zeitreihen0h15!A15422,7,4),MID(Zeitreihen0h15!A15422,4,2),LEFT(Zeitreihen0h15!A15422,2))+TIME(MID(Zeitreihen0h15!A15422,12,2),RIGHT(Zeitreihen0h15!A15422,2),0)</f>
        <v>#VALUE!</v>
      </c>
    </row>
    <row r="15423" spans="1:1" x14ac:dyDescent="0.25">
      <c r="A15423" s="78" t="e">
        <f>DATE(MID(Zeitreihen0h15!A15423,7,4),MID(Zeitreihen0h15!A15423,4,2),LEFT(Zeitreihen0h15!A15423,2))+TIME(MID(Zeitreihen0h15!A15423,12,2),RIGHT(Zeitreihen0h15!A15423,2),0)</f>
        <v>#VALUE!</v>
      </c>
    </row>
    <row r="15424" spans="1:1" x14ac:dyDescent="0.25">
      <c r="A15424" s="78" t="e">
        <f>DATE(MID(Zeitreihen0h15!A15424,7,4),MID(Zeitreihen0h15!A15424,4,2),LEFT(Zeitreihen0h15!A15424,2))+TIME(MID(Zeitreihen0h15!A15424,12,2),RIGHT(Zeitreihen0h15!A15424,2),0)</f>
        <v>#VALUE!</v>
      </c>
    </row>
    <row r="15425" spans="1:1" x14ac:dyDescent="0.25">
      <c r="A15425" s="78" t="e">
        <f>DATE(MID(Zeitreihen0h15!A15425,7,4),MID(Zeitreihen0h15!A15425,4,2),LEFT(Zeitreihen0h15!A15425,2))+TIME(MID(Zeitreihen0h15!A15425,12,2),RIGHT(Zeitreihen0h15!A15425,2),0)</f>
        <v>#VALUE!</v>
      </c>
    </row>
    <row r="15426" spans="1:1" x14ac:dyDescent="0.25">
      <c r="A15426" s="78" t="e">
        <f>DATE(MID(Zeitreihen0h15!A15426,7,4),MID(Zeitreihen0h15!A15426,4,2),LEFT(Zeitreihen0h15!A15426,2))+TIME(MID(Zeitreihen0h15!A15426,12,2),RIGHT(Zeitreihen0h15!A15426,2),0)</f>
        <v>#VALUE!</v>
      </c>
    </row>
    <row r="15427" spans="1:1" x14ac:dyDescent="0.25">
      <c r="A15427" s="78" t="e">
        <f>DATE(MID(Zeitreihen0h15!A15427,7,4),MID(Zeitreihen0h15!A15427,4,2),LEFT(Zeitreihen0h15!A15427,2))+TIME(MID(Zeitreihen0h15!A15427,12,2),RIGHT(Zeitreihen0h15!A15427,2),0)</f>
        <v>#VALUE!</v>
      </c>
    </row>
    <row r="15428" spans="1:1" x14ac:dyDescent="0.25">
      <c r="A15428" s="78" t="e">
        <f>DATE(MID(Zeitreihen0h15!A15428,7,4),MID(Zeitreihen0h15!A15428,4,2),LEFT(Zeitreihen0h15!A15428,2))+TIME(MID(Zeitreihen0h15!A15428,12,2),RIGHT(Zeitreihen0h15!A15428,2),0)</f>
        <v>#VALUE!</v>
      </c>
    </row>
    <row r="15429" spans="1:1" x14ac:dyDescent="0.25">
      <c r="A15429" s="78" t="e">
        <f>DATE(MID(Zeitreihen0h15!A15429,7,4),MID(Zeitreihen0h15!A15429,4,2),LEFT(Zeitreihen0h15!A15429,2))+TIME(MID(Zeitreihen0h15!A15429,12,2),RIGHT(Zeitreihen0h15!A15429,2),0)</f>
        <v>#VALUE!</v>
      </c>
    </row>
    <row r="15430" spans="1:1" x14ac:dyDescent="0.25">
      <c r="A15430" s="78" t="e">
        <f>DATE(MID(Zeitreihen0h15!A15430,7,4),MID(Zeitreihen0h15!A15430,4,2),LEFT(Zeitreihen0h15!A15430,2))+TIME(MID(Zeitreihen0h15!A15430,12,2),RIGHT(Zeitreihen0h15!A15430,2),0)</f>
        <v>#VALUE!</v>
      </c>
    </row>
    <row r="15431" spans="1:1" x14ac:dyDescent="0.25">
      <c r="A15431" s="78" t="e">
        <f>DATE(MID(Zeitreihen0h15!A15431,7,4),MID(Zeitreihen0h15!A15431,4,2),LEFT(Zeitreihen0h15!A15431,2))+TIME(MID(Zeitreihen0h15!A15431,12,2),RIGHT(Zeitreihen0h15!A15431,2),0)</f>
        <v>#VALUE!</v>
      </c>
    </row>
    <row r="15432" spans="1:1" x14ac:dyDescent="0.25">
      <c r="A15432" s="78" t="e">
        <f>DATE(MID(Zeitreihen0h15!A15432,7,4),MID(Zeitreihen0h15!A15432,4,2),LEFT(Zeitreihen0h15!A15432,2))+TIME(MID(Zeitreihen0h15!A15432,12,2),RIGHT(Zeitreihen0h15!A15432,2),0)</f>
        <v>#VALUE!</v>
      </c>
    </row>
    <row r="15433" spans="1:1" x14ac:dyDescent="0.25">
      <c r="A15433" s="78" t="e">
        <f>DATE(MID(Zeitreihen0h15!A15433,7,4),MID(Zeitreihen0h15!A15433,4,2),LEFT(Zeitreihen0h15!A15433,2))+TIME(MID(Zeitreihen0h15!A15433,12,2),RIGHT(Zeitreihen0h15!A15433,2),0)</f>
        <v>#VALUE!</v>
      </c>
    </row>
    <row r="15434" spans="1:1" x14ac:dyDescent="0.25">
      <c r="A15434" s="78" t="e">
        <f>DATE(MID(Zeitreihen0h15!A15434,7,4),MID(Zeitreihen0h15!A15434,4,2),LEFT(Zeitreihen0h15!A15434,2))+TIME(MID(Zeitreihen0h15!A15434,12,2),RIGHT(Zeitreihen0h15!A15434,2),0)</f>
        <v>#VALUE!</v>
      </c>
    </row>
    <row r="15435" spans="1:1" x14ac:dyDescent="0.25">
      <c r="A15435" s="78" t="e">
        <f>DATE(MID(Zeitreihen0h15!A15435,7,4),MID(Zeitreihen0h15!A15435,4,2),LEFT(Zeitreihen0h15!A15435,2))+TIME(MID(Zeitreihen0h15!A15435,12,2),RIGHT(Zeitreihen0h15!A15435,2),0)</f>
        <v>#VALUE!</v>
      </c>
    </row>
    <row r="15436" spans="1:1" x14ac:dyDescent="0.25">
      <c r="A15436" s="78" t="e">
        <f>DATE(MID(Zeitreihen0h15!A15436,7,4),MID(Zeitreihen0h15!A15436,4,2),LEFT(Zeitreihen0h15!A15436,2))+TIME(MID(Zeitreihen0h15!A15436,12,2),RIGHT(Zeitreihen0h15!A15436,2),0)</f>
        <v>#VALUE!</v>
      </c>
    </row>
    <row r="15437" spans="1:1" x14ac:dyDescent="0.25">
      <c r="A15437" s="78" t="e">
        <f>DATE(MID(Zeitreihen0h15!A15437,7,4),MID(Zeitreihen0h15!A15437,4,2),LEFT(Zeitreihen0h15!A15437,2))+TIME(MID(Zeitreihen0h15!A15437,12,2),RIGHT(Zeitreihen0h15!A15437,2),0)</f>
        <v>#VALUE!</v>
      </c>
    </row>
    <row r="15438" spans="1:1" x14ac:dyDescent="0.25">
      <c r="A15438" s="78" t="e">
        <f>DATE(MID(Zeitreihen0h15!A15438,7,4),MID(Zeitreihen0h15!A15438,4,2),LEFT(Zeitreihen0h15!A15438,2))+TIME(MID(Zeitreihen0h15!A15438,12,2),RIGHT(Zeitreihen0h15!A15438,2),0)</f>
        <v>#VALUE!</v>
      </c>
    </row>
    <row r="15439" spans="1:1" x14ac:dyDescent="0.25">
      <c r="A15439" s="78" t="e">
        <f>DATE(MID(Zeitreihen0h15!A15439,7,4),MID(Zeitreihen0h15!A15439,4,2),LEFT(Zeitreihen0h15!A15439,2))+TIME(MID(Zeitreihen0h15!A15439,12,2),RIGHT(Zeitreihen0h15!A15439,2),0)</f>
        <v>#VALUE!</v>
      </c>
    </row>
    <row r="15440" spans="1:1" x14ac:dyDescent="0.25">
      <c r="A15440" s="78" t="e">
        <f>DATE(MID(Zeitreihen0h15!A15440,7,4),MID(Zeitreihen0h15!A15440,4,2),LEFT(Zeitreihen0h15!A15440,2))+TIME(MID(Zeitreihen0h15!A15440,12,2),RIGHT(Zeitreihen0h15!A15440,2),0)</f>
        <v>#VALUE!</v>
      </c>
    </row>
    <row r="15441" spans="1:1" x14ac:dyDescent="0.25">
      <c r="A15441" s="78" t="e">
        <f>DATE(MID(Zeitreihen0h15!A15441,7,4),MID(Zeitreihen0h15!A15441,4,2),LEFT(Zeitreihen0h15!A15441,2))+TIME(MID(Zeitreihen0h15!A15441,12,2),RIGHT(Zeitreihen0h15!A15441,2),0)</f>
        <v>#VALUE!</v>
      </c>
    </row>
    <row r="15442" spans="1:1" x14ac:dyDescent="0.25">
      <c r="A15442" s="78" t="e">
        <f>DATE(MID(Zeitreihen0h15!A15442,7,4),MID(Zeitreihen0h15!A15442,4,2),LEFT(Zeitreihen0h15!A15442,2))+TIME(MID(Zeitreihen0h15!A15442,12,2),RIGHT(Zeitreihen0h15!A15442,2),0)</f>
        <v>#VALUE!</v>
      </c>
    </row>
    <row r="15443" spans="1:1" x14ac:dyDescent="0.25">
      <c r="A15443" s="78" t="e">
        <f>DATE(MID(Zeitreihen0h15!A15443,7,4),MID(Zeitreihen0h15!A15443,4,2),LEFT(Zeitreihen0h15!A15443,2))+TIME(MID(Zeitreihen0h15!A15443,12,2),RIGHT(Zeitreihen0h15!A15443,2),0)</f>
        <v>#VALUE!</v>
      </c>
    </row>
    <row r="15444" spans="1:1" x14ac:dyDescent="0.25">
      <c r="A15444" s="78" t="e">
        <f>DATE(MID(Zeitreihen0h15!A15444,7,4),MID(Zeitreihen0h15!A15444,4,2),LEFT(Zeitreihen0h15!A15444,2))+TIME(MID(Zeitreihen0h15!A15444,12,2),RIGHT(Zeitreihen0h15!A15444,2),0)</f>
        <v>#VALUE!</v>
      </c>
    </row>
    <row r="15445" spans="1:1" x14ac:dyDescent="0.25">
      <c r="A15445" s="78" t="e">
        <f>DATE(MID(Zeitreihen0h15!A15445,7,4),MID(Zeitreihen0h15!A15445,4,2),LEFT(Zeitreihen0h15!A15445,2))+TIME(MID(Zeitreihen0h15!A15445,12,2),RIGHT(Zeitreihen0h15!A15445,2),0)</f>
        <v>#VALUE!</v>
      </c>
    </row>
    <row r="15446" spans="1:1" x14ac:dyDescent="0.25">
      <c r="A15446" s="78" t="e">
        <f>DATE(MID(Zeitreihen0h15!A15446,7,4),MID(Zeitreihen0h15!A15446,4,2),LEFT(Zeitreihen0h15!A15446,2))+TIME(MID(Zeitreihen0h15!A15446,12,2),RIGHT(Zeitreihen0h15!A15446,2),0)</f>
        <v>#VALUE!</v>
      </c>
    </row>
    <row r="15447" spans="1:1" x14ac:dyDescent="0.25">
      <c r="A15447" s="78" t="e">
        <f>DATE(MID(Zeitreihen0h15!A15447,7,4),MID(Zeitreihen0h15!A15447,4,2),LEFT(Zeitreihen0h15!A15447,2))+TIME(MID(Zeitreihen0h15!A15447,12,2),RIGHT(Zeitreihen0h15!A15447,2),0)</f>
        <v>#VALUE!</v>
      </c>
    </row>
    <row r="15448" spans="1:1" x14ac:dyDescent="0.25">
      <c r="A15448" s="78" t="e">
        <f>DATE(MID(Zeitreihen0h15!A15448,7,4),MID(Zeitreihen0h15!A15448,4,2),LEFT(Zeitreihen0h15!A15448,2))+TIME(MID(Zeitreihen0h15!A15448,12,2),RIGHT(Zeitreihen0h15!A15448,2),0)</f>
        <v>#VALUE!</v>
      </c>
    </row>
    <row r="15449" spans="1:1" x14ac:dyDescent="0.25">
      <c r="A15449" s="78" t="e">
        <f>DATE(MID(Zeitreihen0h15!A15449,7,4),MID(Zeitreihen0h15!A15449,4,2),LEFT(Zeitreihen0h15!A15449,2))+TIME(MID(Zeitreihen0h15!A15449,12,2),RIGHT(Zeitreihen0h15!A15449,2),0)</f>
        <v>#VALUE!</v>
      </c>
    </row>
    <row r="15450" spans="1:1" x14ac:dyDescent="0.25">
      <c r="A15450" s="78" t="e">
        <f>DATE(MID(Zeitreihen0h15!A15450,7,4),MID(Zeitreihen0h15!A15450,4,2),LEFT(Zeitreihen0h15!A15450,2))+TIME(MID(Zeitreihen0h15!A15450,12,2),RIGHT(Zeitreihen0h15!A15450,2),0)</f>
        <v>#VALUE!</v>
      </c>
    </row>
    <row r="15451" spans="1:1" x14ac:dyDescent="0.25">
      <c r="A15451" s="78" t="e">
        <f>DATE(MID(Zeitreihen0h15!A15451,7,4),MID(Zeitreihen0h15!A15451,4,2),LEFT(Zeitreihen0h15!A15451,2))+TIME(MID(Zeitreihen0h15!A15451,12,2),RIGHT(Zeitreihen0h15!A15451,2),0)</f>
        <v>#VALUE!</v>
      </c>
    </row>
    <row r="15452" spans="1:1" x14ac:dyDescent="0.25">
      <c r="A15452" s="78" t="e">
        <f>DATE(MID(Zeitreihen0h15!A15452,7,4),MID(Zeitreihen0h15!A15452,4,2),LEFT(Zeitreihen0h15!A15452,2))+TIME(MID(Zeitreihen0h15!A15452,12,2),RIGHT(Zeitreihen0h15!A15452,2),0)</f>
        <v>#VALUE!</v>
      </c>
    </row>
    <row r="15453" spans="1:1" x14ac:dyDescent="0.25">
      <c r="A15453" s="78" t="e">
        <f>DATE(MID(Zeitreihen0h15!A15453,7,4),MID(Zeitreihen0h15!A15453,4,2),LEFT(Zeitreihen0h15!A15453,2))+TIME(MID(Zeitreihen0h15!A15453,12,2),RIGHT(Zeitreihen0h15!A15453,2),0)</f>
        <v>#VALUE!</v>
      </c>
    </row>
    <row r="15454" spans="1:1" x14ac:dyDescent="0.25">
      <c r="A15454" s="78" t="e">
        <f>DATE(MID(Zeitreihen0h15!A15454,7,4),MID(Zeitreihen0h15!A15454,4,2),LEFT(Zeitreihen0h15!A15454,2))+TIME(MID(Zeitreihen0h15!A15454,12,2),RIGHT(Zeitreihen0h15!A15454,2),0)</f>
        <v>#VALUE!</v>
      </c>
    </row>
    <row r="15455" spans="1:1" x14ac:dyDescent="0.25">
      <c r="A15455" s="78" t="e">
        <f>DATE(MID(Zeitreihen0h15!A15455,7,4),MID(Zeitreihen0h15!A15455,4,2),LEFT(Zeitreihen0h15!A15455,2))+TIME(MID(Zeitreihen0h15!A15455,12,2),RIGHT(Zeitreihen0h15!A15455,2),0)</f>
        <v>#VALUE!</v>
      </c>
    </row>
    <row r="15456" spans="1:1" x14ac:dyDescent="0.25">
      <c r="A15456" s="78" t="e">
        <f>DATE(MID(Zeitreihen0h15!A15456,7,4),MID(Zeitreihen0h15!A15456,4,2),LEFT(Zeitreihen0h15!A15456,2))+TIME(MID(Zeitreihen0h15!A15456,12,2),RIGHT(Zeitreihen0h15!A15456,2),0)</f>
        <v>#VALUE!</v>
      </c>
    </row>
    <row r="15457" spans="1:1" x14ac:dyDescent="0.25">
      <c r="A15457" s="78" t="e">
        <f>DATE(MID(Zeitreihen0h15!A15457,7,4),MID(Zeitreihen0h15!A15457,4,2),LEFT(Zeitreihen0h15!A15457,2))+TIME(MID(Zeitreihen0h15!A15457,12,2),RIGHT(Zeitreihen0h15!A15457,2),0)</f>
        <v>#VALUE!</v>
      </c>
    </row>
    <row r="15458" spans="1:1" x14ac:dyDescent="0.25">
      <c r="A15458" s="78" t="e">
        <f>DATE(MID(Zeitreihen0h15!A15458,7,4),MID(Zeitreihen0h15!A15458,4,2),LEFT(Zeitreihen0h15!A15458,2))+TIME(MID(Zeitreihen0h15!A15458,12,2),RIGHT(Zeitreihen0h15!A15458,2),0)</f>
        <v>#VALUE!</v>
      </c>
    </row>
    <row r="15459" spans="1:1" x14ac:dyDescent="0.25">
      <c r="A15459" s="78" t="e">
        <f>DATE(MID(Zeitreihen0h15!A15459,7,4),MID(Zeitreihen0h15!A15459,4,2),LEFT(Zeitreihen0h15!A15459,2))+TIME(MID(Zeitreihen0h15!A15459,12,2),RIGHT(Zeitreihen0h15!A15459,2),0)</f>
        <v>#VALUE!</v>
      </c>
    </row>
    <row r="15460" spans="1:1" x14ac:dyDescent="0.25">
      <c r="A15460" s="78" t="e">
        <f>DATE(MID(Zeitreihen0h15!A15460,7,4),MID(Zeitreihen0h15!A15460,4,2),LEFT(Zeitreihen0h15!A15460,2))+TIME(MID(Zeitreihen0h15!A15460,12,2),RIGHT(Zeitreihen0h15!A15460,2),0)</f>
        <v>#VALUE!</v>
      </c>
    </row>
    <row r="15461" spans="1:1" x14ac:dyDescent="0.25">
      <c r="A15461" s="78" t="e">
        <f>DATE(MID(Zeitreihen0h15!A15461,7,4),MID(Zeitreihen0h15!A15461,4,2),LEFT(Zeitreihen0h15!A15461,2))+TIME(MID(Zeitreihen0h15!A15461,12,2),RIGHT(Zeitreihen0h15!A15461,2),0)</f>
        <v>#VALUE!</v>
      </c>
    </row>
    <row r="15462" spans="1:1" x14ac:dyDescent="0.25">
      <c r="A15462" s="78" t="e">
        <f>DATE(MID(Zeitreihen0h15!A15462,7,4),MID(Zeitreihen0h15!A15462,4,2),LEFT(Zeitreihen0h15!A15462,2))+TIME(MID(Zeitreihen0h15!A15462,12,2),RIGHT(Zeitreihen0h15!A15462,2),0)</f>
        <v>#VALUE!</v>
      </c>
    </row>
    <row r="15463" spans="1:1" x14ac:dyDescent="0.25">
      <c r="A15463" s="78" t="e">
        <f>DATE(MID(Zeitreihen0h15!A15463,7,4),MID(Zeitreihen0h15!A15463,4,2),LEFT(Zeitreihen0h15!A15463,2))+TIME(MID(Zeitreihen0h15!A15463,12,2),RIGHT(Zeitreihen0h15!A15463,2),0)</f>
        <v>#VALUE!</v>
      </c>
    </row>
    <row r="15464" spans="1:1" x14ac:dyDescent="0.25">
      <c r="A15464" s="78" t="e">
        <f>DATE(MID(Zeitreihen0h15!A15464,7,4),MID(Zeitreihen0h15!A15464,4,2),LEFT(Zeitreihen0h15!A15464,2))+TIME(MID(Zeitreihen0h15!A15464,12,2),RIGHT(Zeitreihen0h15!A15464,2),0)</f>
        <v>#VALUE!</v>
      </c>
    </row>
    <row r="15465" spans="1:1" x14ac:dyDescent="0.25">
      <c r="A15465" s="78" t="e">
        <f>DATE(MID(Zeitreihen0h15!A15465,7,4),MID(Zeitreihen0h15!A15465,4,2),LEFT(Zeitreihen0h15!A15465,2))+TIME(MID(Zeitreihen0h15!A15465,12,2),RIGHT(Zeitreihen0h15!A15465,2),0)</f>
        <v>#VALUE!</v>
      </c>
    </row>
    <row r="15466" spans="1:1" x14ac:dyDescent="0.25">
      <c r="A15466" s="78" t="e">
        <f>DATE(MID(Zeitreihen0h15!A15466,7,4),MID(Zeitreihen0h15!A15466,4,2),LEFT(Zeitreihen0h15!A15466,2))+TIME(MID(Zeitreihen0h15!A15466,12,2),RIGHT(Zeitreihen0h15!A15466,2),0)</f>
        <v>#VALUE!</v>
      </c>
    </row>
    <row r="15467" spans="1:1" x14ac:dyDescent="0.25">
      <c r="A15467" s="78" t="e">
        <f>DATE(MID(Zeitreihen0h15!A15467,7,4),MID(Zeitreihen0h15!A15467,4,2),LEFT(Zeitreihen0h15!A15467,2))+TIME(MID(Zeitreihen0h15!A15467,12,2),RIGHT(Zeitreihen0h15!A15467,2),0)</f>
        <v>#VALUE!</v>
      </c>
    </row>
    <row r="15468" spans="1:1" x14ac:dyDescent="0.25">
      <c r="A15468" s="78" t="e">
        <f>DATE(MID(Zeitreihen0h15!A15468,7,4),MID(Zeitreihen0h15!A15468,4,2),LEFT(Zeitreihen0h15!A15468,2))+TIME(MID(Zeitreihen0h15!A15468,12,2),RIGHT(Zeitreihen0h15!A15468,2),0)</f>
        <v>#VALUE!</v>
      </c>
    </row>
    <row r="15469" spans="1:1" x14ac:dyDescent="0.25">
      <c r="A15469" s="78" t="e">
        <f>DATE(MID(Zeitreihen0h15!A15469,7,4),MID(Zeitreihen0h15!A15469,4,2),LEFT(Zeitreihen0h15!A15469,2))+TIME(MID(Zeitreihen0h15!A15469,12,2),RIGHT(Zeitreihen0h15!A15469,2),0)</f>
        <v>#VALUE!</v>
      </c>
    </row>
    <row r="15470" spans="1:1" x14ac:dyDescent="0.25">
      <c r="A15470" s="78" t="e">
        <f>DATE(MID(Zeitreihen0h15!A15470,7,4),MID(Zeitreihen0h15!A15470,4,2),LEFT(Zeitreihen0h15!A15470,2))+TIME(MID(Zeitreihen0h15!A15470,12,2),RIGHT(Zeitreihen0h15!A15470,2),0)</f>
        <v>#VALUE!</v>
      </c>
    </row>
    <row r="15471" spans="1:1" x14ac:dyDescent="0.25">
      <c r="A15471" s="78" t="e">
        <f>DATE(MID(Zeitreihen0h15!A15471,7,4),MID(Zeitreihen0h15!A15471,4,2),LEFT(Zeitreihen0h15!A15471,2))+TIME(MID(Zeitreihen0h15!A15471,12,2),RIGHT(Zeitreihen0h15!A15471,2),0)</f>
        <v>#VALUE!</v>
      </c>
    </row>
    <row r="15472" spans="1:1" x14ac:dyDescent="0.25">
      <c r="A15472" s="78" t="e">
        <f>DATE(MID(Zeitreihen0h15!A15472,7,4),MID(Zeitreihen0h15!A15472,4,2),LEFT(Zeitreihen0h15!A15472,2))+TIME(MID(Zeitreihen0h15!A15472,12,2),RIGHT(Zeitreihen0h15!A15472,2),0)</f>
        <v>#VALUE!</v>
      </c>
    </row>
    <row r="15473" spans="1:1" x14ac:dyDescent="0.25">
      <c r="A15473" s="78" t="e">
        <f>DATE(MID(Zeitreihen0h15!A15473,7,4),MID(Zeitreihen0h15!A15473,4,2),LEFT(Zeitreihen0h15!A15473,2))+TIME(MID(Zeitreihen0h15!A15473,12,2),RIGHT(Zeitreihen0h15!A15473,2),0)</f>
        <v>#VALUE!</v>
      </c>
    </row>
    <row r="15474" spans="1:1" x14ac:dyDescent="0.25">
      <c r="A15474" s="78" t="e">
        <f>DATE(MID(Zeitreihen0h15!A15474,7,4),MID(Zeitreihen0h15!A15474,4,2),LEFT(Zeitreihen0h15!A15474,2))+TIME(MID(Zeitreihen0h15!A15474,12,2),RIGHT(Zeitreihen0h15!A15474,2),0)</f>
        <v>#VALUE!</v>
      </c>
    </row>
    <row r="15475" spans="1:1" x14ac:dyDescent="0.25">
      <c r="A15475" s="78" t="e">
        <f>DATE(MID(Zeitreihen0h15!A15475,7,4),MID(Zeitreihen0h15!A15475,4,2),LEFT(Zeitreihen0h15!A15475,2))+TIME(MID(Zeitreihen0h15!A15475,12,2),RIGHT(Zeitreihen0h15!A15475,2),0)</f>
        <v>#VALUE!</v>
      </c>
    </row>
    <row r="15476" spans="1:1" x14ac:dyDescent="0.25">
      <c r="A15476" s="78" t="e">
        <f>DATE(MID(Zeitreihen0h15!A15476,7,4),MID(Zeitreihen0h15!A15476,4,2),LEFT(Zeitreihen0h15!A15476,2))+TIME(MID(Zeitreihen0h15!A15476,12,2),RIGHT(Zeitreihen0h15!A15476,2),0)</f>
        <v>#VALUE!</v>
      </c>
    </row>
    <row r="15477" spans="1:1" x14ac:dyDescent="0.25">
      <c r="A15477" s="78" t="e">
        <f>DATE(MID(Zeitreihen0h15!A15477,7,4),MID(Zeitreihen0h15!A15477,4,2),LEFT(Zeitreihen0h15!A15477,2))+TIME(MID(Zeitreihen0h15!A15477,12,2),RIGHT(Zeitreihen0h15!A15477,2),0)</f>
        <v>#VALUE!</v>
      </c>
    </row>
    <row r="15478" spans="1:1" x14ac:dyDescent="0.25">
      <c r="A15478" s="78" t="e">
        <f>DATE(MID(Zeitreihen0h15!A15478,7,4),MID(Zeitreihen0h15!A15478,4,2),LEFT(Zeitreihen0h15!A15478,2))+TIME(MID(Zeitreihen0h15!A15478,12,2),RIGHT(Zeitreihen0h15!A15478,2),0)</f>
        <v>#VALUE!</v>
      </c>
    </row>
    <row r="15479" spans="1:1" x14ac:dyDescent="0.25">
      <c r="A15479" s="78" t="e">
        <f>DATE(MID(Zeitreihen0h15!A15479,7,4),MID(Zeitreihen0h15!A15479,4,2),LEFT(Zeitreihen0h15!A15479,2))+TIME(MID(Zeitreihen0h15!A15479,12,2),RIGHT(Zeitreihen0h15!A15479,2),0)</f>
        <v>#VALUE!</v>
      </c>
    </row>
    <row r="15480" spans="1:1" x14ac:dyDescent="0.25">
      <c r="A15480" s="78" t="e">
        <f>DATE(MID(Zeitreihen0h15!A15480,7,4),MID(Zeitreihen0h15!A15480,4,2),LEFT(Zeitreihen0h15!A15480,2))+TIME(MID(Zeitreihen0h15!A15480,12,2),RIGHT(Zeitreihen0h15!A15480,2),0)</f>
        <v>#VALUE!</v>
      </c>
    </row>
    <row r="15481" spans="1:1" x14ac:dyDescent="0.25">
      <c r="A15481" s="78" t="e">
        <f>DATE(MID(Zeitreihen0h15!A15481,7,4),MID(Zeitreihen0h15!A15481,4,2),LEFT(Zeitreihen0h15!A15481,2))+TIME(MID(Zeitreihen0h15!A15481,12,2),RIGHT(Zeitreihen0h15!A15481,2),0)</f>
        <v>#VALUE!</v>
      </c>
    </row>
    <row r="15482" spans="1:1" x14ac:dyDescent="0.25">
      <c r="A15482" s="78" t="e">
        <f>DATE(MID(Zeitreihen0h15!A15482,7,4),MID(Zeitreihen0h15!A15482,4,2),LEFT(Zeitreihen0h15!A15482,2))+TIME(MID(Zeitreihen0h15!A15482,12,2),RIGHT(Zeitreihen0h15!A15482,2),0)</f>
        <v>#VALUE!</v>
      </c>
    </row>
    <row r="15483" spans="1:1" x14ac:dyDescent="0.25">
      <c r="A15483" s="78" t="e">
        <f>DATE(MID(Zeitreihen0h15!A15483,7,4),MID(Zeitreihen0h15!A15483,4,2),LEFT(Zeitreihen0h15!A15483,2))+TIME(MID(Zeitreihen0h15!A15483,12,2),RIGHT(Zeitreihen0h15!A15483,2),0)</f>
        <v>#VALUE!</v>
      </c>
    </row>
    <row r="15484" spans="1:1" x14ac:dyDescent="0.25">
      <c r="A15484" s="78" t="e">
        <f>DATE(MID(Zeitreihen0h15!A15484,7,4),MID(Zeitreihen0h15!A15484,4,2),LEFT(Zeitreihen0h15!A15484,2))+TIME(MID(Zeitreihen0h15!A15484,12,2),RIGHT(Zeitreihen0h15!A15484,2),0)</f>
        <v>#VALUE!</v>
      </c>
    </row>
    <row r="15485" spans="1:1" x14ac:dyDescent="0.25">
      <c r="A15485" s="78" t="e">
        <f>DATE(MID(Zeitreihen0h15!A15485,7,4),MID(Zeitreihen0h15!A15485,4,2),LEFT(Zeitreihen0h15!A15485,2))+TIME(MID(Zeitreihen0h15!A15485,12,2),RIGHT(Zeitreihen0h15!A15485,2),0)</f>
        <v>#VALUE!</v>
      </c>
    </row>
    <row r="15486" spans="1:1" x14ac:dyDescent="0.25">
      <c r="A15486" s="78" t="e">
        <f>DATE(MID(Zeitreihen0h15!A15486,7,4),MID(Zeitreihen0h15!A15486,4,2),LEFT(Zeitreihen0h15!A15486,2))+TIME(MID(Zeitreihen0h15!A15486,12,2),RIGHT(Zeitreihen0h15!A15486,2),0)</f>
        <v>#VALUE!</v>
      </c>
    </row>
    <row r="15487" spans="1:1" x14ac:dyDescent="0.25">
      <c r="A15487" s="78" t="e">
        <f>DATE(MID(Zeitreihen0h15!A15487,7,4),MID(Zeitreihen0h15!A15487,4,2),LEFT(Zeitreihen0h15!A15487,2))+TIME(MID(Zeitreihen0h15!A15487,12,2),RIGHT(Zeitreihen0h15!A15487,2),0)</f>
        <v>#VALUE!</v>
      </c>
    </row>
    <row r="15488" spans="1:1" x14ac:dyDescent="0.25">
      <c r="A15488" s="78" t="e">
        <f>DATE(MID(Zeitreihen0h15!A15488,7,4),MID(Zeitreihen0h15!A15488,4,2),LEFT(Zeitreihen0h15!A15488,2))+TIME(MID(Zeitreihen0h15!A15488,12,2),RIGHT(Zeitreihen0h15!A15488,2),0)</f>
        <v>#VALUE!</v>
      </c>
    </row>
    <row r="15489" spans="1:1" x14ac:dyDescent="0.25">
      <c r="A15489" s="78" t="e">
        <f>DATE(MID(Zeitreihen0h15!A15489,7,4),MID(Zeitreihen0h15!A15489,4,2),LEFT(Zeitreihen0h15!A15489,2))+TIME(MID(Zeitreihen0h15!A15489,12,2),RIGHT(Zeitreihen0h15!A15489,2),0)</f>
        <v>#VALUE!</v>
      </c>
    </row>
    <row r="15490" spans="1:1" x14ac:dyDescent="0.25">
      <c r="A15490" s="78" t="e">
        <f>DATE(MID(Zeitreihen0h15!A15490,7,4),MID(Zeitreihen0h15!A15490,4,2),LEFT(Zeitreihen0h15!A15490,2))+TIME(MID(Zeitreihen0h15!A15490,12,2),RIGHT(Zeitreihen0h15!A15490,2),0)</f>
        <v>#VALUE!</v>
      </c>
    </row>
    <row r="15491" spans="1:1" x14ac:dyDescent="0.25">
      <c r="A15491" s="78" t="e">
        <f>DATE(MID(Zeitreihen0h15!A15491,7,4),MID(Zeitreihen0h15!A15491,4,2),LEFT(Zeitreihen0h15!A15491,2))+TIME(MID(Zeitreihen0h15!A15491,12,2),RIGHT(Zeitreihen0h15!A15491,2),0)</f>
        <v>#VALUE!</v>
      </c>
    </row>
    <row r="15492" spans="1:1" x14ac:dyDescent="0.25">
      <c r="A15492" s="78" t="e">
        <f>DATE(MID(Zeitreihen0h15!A15492,7,4),MID(Zeitreihen0h15!A15492,4,2),LEFT(Zeitreihen0h15!A15492,2))+TIME(MID(Zeitreihen0h15!A15492,12,2),RIGHT(Zeitreihen0h15!A15492,2),0)</f>
        <v>#VALUE!</v>
      </c>
    </row>
    <row r="15493" spans="1:1" x14ac:dyDescent="0.25">
      <c r="A15493" s="78" t="e">
        <f>DATE(MID(Zeitreihen0h15!A15493,7,4),MID(Zeitreihen0h15!A15493,4,2),LEFT(Zeitreihen0h15!A15493,2))+TIME(MID(Zeitreihen0h15!A15493,12,2),RIGHT(Zeitreihen0h15!A15493,2),0)</f>
        <v>#VALUE!</v>
      </c>
    </row>
    <row r="15494" spans="1:1" x14ac:dyDescent="0.25">
      <c r="A15494" s="78" t="e">
        <f>DATE(MID(Zeitreihen0h15!A15494,7,4),MID(Zeitreihen0h15!A15494,4,2),LEFT(Zeitreihen0h15!A15494,2))+TIME(MID(Zeitreihen0h15!A15494,12,2),RIGHT(Zeitreihen0h15!A15494,2),0)</f>
        <v>#VALUE!</v>
      </c>
    </row>
    <row r="15495" spans="1:1" x14ac:dyDescent="0.25">
      <c r="A15495" s="78" t="e">
        <f>DATE(MID(Zeitreihen0h15!A15495,7,4),MID(Zeitreihen0h15!A15495,4,2),LEFT(Zeitreihen0h15!A15495,2))+TIME(MID(Zeitreihen0h15!A15495,12,2),RIGHT(Zeitreihen0h15!A15495,2),0)</f>
        <v>#VALUE!</v>
      </c>
    </row>
    <row r="15496" spans="1:1" x14ac:dyDescent="0.25">
      <c r="A15496" s="78" t="e">
        <f>DATE(MID(Zeitreihen0h15!A15496,7,4),MID(Zeitreihen0h15!A15496,4,2),LEFT(Zeitreihen0h15!A15496,2))+TIME(MID(Zeitreihen0h15!A15496,12,2),RIGHT(Zeitreihen0h15!A15496,2),0)</f>
        <v>#VALUE!</v>
      </c>
    </row>
    <row r="15497" spans="1:1" x14ac:dyDescent="0.25">
      <c r="A15497" s="78" t="e">
        <f>DATE(MID(Zeitreihen0h15!A15497,7,4),MID(Zeitreihen0h15!A15497,4,2),LEFT(Zeitreihen0h15!A15497,2))+TIME(MID(Zeitreihen0h15!A15497,12,2),RIGHT(Zeitreihen0h15!A15497,2),0)</f>
        <v>#VALUE!</v>
      </c>
    </row>
    <row r="15498" spans="1:1" x14ac:dyDescent="0.25">
      <c r="A15498" s="78" t="e">
        <f>DATE(MID(Zeitreihen0h15!A15498,7,4),MID(Zeitreihen0h15!A15498,4,2),LEFT(Zeitreihen0h15!A15498,2))+TIME(MID(Zeitreihen0h15!A15498,12,2),RIGHT(Zeitreihen0h15!A15498,2),0)</f>
        <v>#VALUE!</v>
      </c>
    </row>
    <row r="15499" spans="1:1" x14ac:dyDescent="0.25">
      <c r="A15499" s="78" t="e">
        <f>DATE(MID(Zeitreihen0h15!A15499,7,4),MID(Zeitreihen0h15!A15499,4,2),LEFT(Zeitreihen0h15!A15499,2))+TIME(MID(Zeitreihen0h15!A15499,12,2),RIGHT(Zeitreihen0h15!A15499,2),0)</f>
        <v>#VALUE!</v>
      </c>
    </row>
    <row r="15500" spans="1:1" x14ac:dyDescent="0.25">
      <c r="A15500" s="78" t="e">
        <f>DATE(MID(Zeitreihen0h15!A15500,7,4),MID(Zeitreihen0h15!A15500,4,2),LEFT(Zeitreihen0h15!A15500,2))+TIME(MID(Zeitreihen0h15!A15500,12,2),RIGHT(Zeitreihen0h15!A15500,2),0)</f>
        <v>#VALUE!</v>
      </c>
    </row>
    <row r="15501" spans="1:1" x14ac:dyDescent="0.25">
      <c r="A15501" s="78" t="e">
        <f>DATE(MID(Zeitreihen0h15!A15501,7,4),MID(Zeitreihen0h15!A15501,4,2),LEFT(Zeitreihen0h15!A15501,2))+TIME(MID(Zeitreihen0h15!A15501,12,2),RIGHT(Zeitreihen0h15!A15501,2),0)</f>
        <v>#VALUE!</v>
      </c>
    </row>
    <row r="15502" spans="1:1" x14ac:dyDescent="0.25">
      <c r="A15502" s="78" t="e">
        <f>DATE(MID(Zeitreihen0h15!A15502,7,4),MID(Zeitreihen0h15!A15502,4,2),LEFT(Zeitreihen0h15!A15502,2))+TIME(MID(Zeitreihen0h15!A15502,12,2),RIGHT(Zeitreihen0h15!A15502,2),0)</f>
        <v>#VALUE!</v>
      </c>
    </row>
    <row r="15503" spans="1:1" x14ac:dyDescent="0.25">
      <c r="A15503" s="78" t="e">
        <f>DATE(MID(Zeitreihen0h15!A15503,7,4),MID(Zeitreihen0h15!A15503,4,2),LEFT(Zeitreihen0h15!A15503,2))+TIME(MID(Zeitreihen0h15!A15503,12,2),RIGHT(Zeitreihen0h15!A15503,2),0)</f>
        <v>#VALUE!</v>
      </c>
    </row>
    <row r="15504" spans="1:1" x14ac:dyDescent="0.25">
      <c r="A15504" s="78" t="e">
        <f>DATE(MID(Zeitreihen0h15!A15504,7,4),MID(Zeitreihen0h15!A15504,4,2),LEFT(Zeitreihen0h15!A15504,2))+TIME(MID(Zeitreihen0h15!A15504,12,2),RIGHT(Zeitreihen0h15!A15504,2),0)</f>
        <v>#VALUE!</v>
      </c>
    </row>
    <row r="15505" spans="1:1" x14ac:dyDescent="0.25">
      <c r="A15505" s="78" t="e">
        <f>DATE(MID(Zeitreihen0h15!A15505,7,4),MID(Zeitreihen0h15!A15505,4,2),LEFT(Zeitreihen0h15!A15505,2))+TIME(MID(Zeitreihen0h15!A15505,12,2),RIGHT(Zeitreihen0h15!A15505,2),0)</f>
        <v>#VALUE!</v>
      </c>
    </row>
    <row r="15506" spans="1:1" x14ac:dyDescent="0.25">
      <c r="A15506" s="78" t="e">
        <f>DATE(MID(Zeitreihen0h15!A15506,7,4),MID(Zeitreihen0h15!A15506,4,2),LEFT(Zeitreihen0h15!A15506,2))+TIME(MID(Zeitreihen0h15!A15506,12,2),RIGHT(Zeitreihen0h15!A15506,2),0)</f>
        <v>#VALUE!</v>
      </c>
    </row>
    <row r="15507" spans="1:1" x14ac:dyDescent="0.25">
      <c r="A15507" s="78" t="e">
        <f>DATE(MID(Zeitreihen0h15!A15507,7,4),MID(Zeitreihen0h15!A15507,4,2),LEFT(Zeitreihen0h15!A15507,2))+TIME(MID(Zeitreihen0h15!A15507,12,2),RIGHT(Zeitreihen0h15!A15507,2),0)</f>
        <v>#VALUE!</v>
      </c>
    </row>
    <row r="15508" spans="1:1" x14ac:dyDescent="0.25">
      <c r="A15508" s="78" t="e">
        <f>DATE(MID(Zeitreihen0h15!A15508,7,4),MID(Zeitreihen0h15!A15508,4,2),LEFT(Zeitreihen0h15!A15508,2))+TIME(MID(Zeitreihen0h15!A15508,12,2),RIGHT(Zeitreihen0h15!A15508,2),0)</f>
        <v>#VALUE!</v>
      </c>
    </row>
    <row r="15509" spans="1:1" x14ac:dyDescent="0.25">
      <c r="A15509" s="78" t="e">
        <f>DATE(MID(Zeitreihen0h15!A15509,7,4),MID(Zeitreihen0h15!A15509,4,2),LEFT(Zeitreihen0h15!A15509,2))+TIME(MID(Zeitreihen0h15!A15509,12,2),RIGHT(Zeitreihen0h15!A15509,2),0)</f>
        <v>#VALUE!</v>
      </c>
    </row>
    <row r="15510" spans="1:1" x14ac:dyDescent="0.25">
      <c r="A15510" s="78" t="e">
        <f>DATE(MID(Zeitreihen0h15!A15510,7,4),MID(Zeitreihen0h15!A15510,4,2),LEFT(Zeitreihen0h15!A15510,2))+TIME(MID(Zeitreihen0h15!A15510,12,2),RIGHT(Zeitreihen0h15!A15510,2),0)</f>
        <v>#VALUE!</v>
      </c>
    </row>
    <row r="15511" spans="1:1" x14ac:dyDescent="0.25">
      <c r="A15511" s="78" t="e">
        <f>DATE(MID(Zeitreihen0h15!A15511,7,4),MID(Zeitreihen0h15!A15511,4,2),LEFT(Zeitreihen0h15!A15511,2))+TIME(MID(Zeitreihen0h15!A15511,12,2),RIGHT(Zeitreihen0h15!A15511,2),0)</f>
        <v>#VALUE!</v>
      </c>
    </row>
    <row r="15512" spans="1:1" x14ac:dyDescent="0.25">
      <c r="A15512" s="78" t="e">
        <f>DATE(MID(Zeitreihen0h15!A15512,7,4),MID(Zeitreihen0h15!A15512,4,2),LEFT(Zeitreihen0h15!A15512,2))+TIME(MID(Zeitreihen0h15!A15512,12,2),RIGHT(Zeitreihen0h15!A15512,2),0)</f>
        <v>#VALUE!</v>
      </c>
    </row>
    <row r="15513" spans="1:1" x14ac:dyDescent="0.25">
      <c r="A15513" s="78" t="e">
        <f>DATE(MID(Zeitreihen0h15!A15513,7,4),MID(Zeitreihen0h15!A15513,4,2),LEFT(Zeitreihen0h15!A15513,2))+TIME(MID(Zeitreihen0h15!A15513,12,2),RIGHT(Zeitreihen0h15!A15513,2),0)</f>
        <v>#VALUE!</v>
      </c>
    </row>
    <row r="15514" spans="1:1" x14ac:dyDescent="0.25">
      <c r="A15514" s="78" t="e">
        <f>DATE(MID(Zeitreihen0h15!A15514,7,4),MID(Zeitreihen0h15!A15514,4,2),LEFT(Zeitreihen0h15!A15514,2))+TIME(MID(Zeitreihen0h15!A15514,12,2),RIGHT(Zeitreihen0h15!A15514,2),0)</f>
        <v>#VALUE!</v>
      </c>
    </row>
    <row r="15515" spans="1:1" x14ac:dyDescent="0.25">
      <c r="A15515" s="78" t="e">
        <f>DATE(MID(Zeitreihen0h15!A15515,7,4),MID(Zeitreihen0h15!A15515,4,2),LEFT(Zeitreihen0h15!A15515,2))+TIME(MID(Zeitreihen0h15!A15515,12,2),RIGHT(Zeitreihen0h15!A15515,2),0)</f>
        <v>#VALUE!</v>
      </c>
    </row>
    <row r="15516" spans="1:1" x14ac:dyDescent="0.25">
      <c r="A15516" s="78" t="e">
        <f>DATE(MID(Zeitreihen0h15!A15516,7,4),MID(Zeitreihen0h15!A15516,4,2),LEFT(Zeitreihen0h15!A15516,2))+TIME(MID(Zeitreihen0h15!A15516,12,2),RIGHT(Zeitreihen0h15!A15516,2),0)</f>
        <v>#VALUE!</v>
      </c>
    </row>
    <row r="15517" spans="1:1" x14ac:dyDescent="0.25">
      <c r="A15517" s="78" t="e">
        <f>DATE(MID(Zeitreihen0h15!A15517,7,4),MID(Zeitreihen0h15!A15517,4,2),LEFT(Zeitreihen0h15!A15517,2))+TIME(MID(Zeitreihen0h15!A15517,12,2),RIGHT(Zeitreihen0h15!A15517,2),0)</f>
        <v>#VALUE!</v>
      </c>
    </row>
    <row r="15518" spans="1:1" x14ac:dyDescent="0.25">
      <c r="A15518" s="78" t="e">
        <f>DATE(MID(Zeitreihen0h15!A15518,7,4),MID(Zeitreihen0h15!A15518,4,2),LEFT(Zeitreihen0h15!A15518,2))+TIME(MID(Zeitreihen0h15!A15518,12,2),RIGHT(Zeitreihen0h15!A15518,2),0)</f>
        <v>#VALUE!</v>
      </c>
    </row>
    <row r="15519" spans="1:1" x14ac:dyDescent="0.25">
      <c r="A15519" s="78" t="e">
        <f>DATE(MID(Zeitreihen0h15!A15519,7,4),MID(Zeitreihen0h15!A15519,4,2),LEFT(Zeitreihen0h15!A15519,2))+TIME(MID(Zeitreihen0h15!A15519,12,2),RIGHT(Zeitreihen0h15!A15519,2),0)</f>
        <v>#VALUE!</v>
      </c>
    </row>
    <row r="15520" spans="1:1" x14ac:dyDescent="0.25">
      <c r="A15520" s="78" t="e">
        <f>DATE(MID(Zeitreihen0h15!A15520,7,4),MID(Zeitreihen0h15!A15520,4,2),LEFT(Zeitreihen0h15!A15520,2))+TIME(MID(Zeitreihen0h15!A15520,12,2),RIGHT(Zeitreihen0h15!A15520,2),0)</f>
        <v>#VALUE!</v>
      </c>
    </row>
    <row r="15521" spans="1:1" x14ac:dyDescent="0.25">
      <c r="A15521" s="78" t="e">
        <f>DATE(MID(Zeitreihen0h15!A15521,7,4),MID(Zeitreihen0h15!A15521,4,2),LEFT(Zeitreihen0h15!A15521,2))+TIME(MID(Zeitreihen0h15!A15521,12,2),RIGHT(Zeitreihen0h15!A15521,2),0)</f>
        <v>#VALUE!</v>
      </c>
    </row>
    <row r="15522" spans="1:1" x14ac:dyDescent="0.25">
      <c r="A15522" s="78" t="e">
        <f>DATE(MID(Zeitreihen0h15!A15522,7,4),MID(Zeitreihen0h15!A15522,4,2),LEFT(Zeitreihen0h15!A15522,2))+TIME(MID(Zeitreihen0h15!A15522,12,2),RIGHT(Zeitreihen0h15!A15522,2),0)</f>
        <v>#VALUE!</v>
      </c>
    </row>
    <row r="15523" spans="1:1" x14ac:dyDescent="0.25">
      <c r="A15523" s="78" t="e">
        <f>DATE(MID(Zeitreihen0h15!A15523,7,4),MID(Zeitreihen0h15!A15523,4,2),LEFT(Zeitreihen0h15!A15523,2))+TIME(MID(Zeitreihen0h15!A15523,12,2),RIGHT(Zeitreihen0h15!A15523,2),0)</f>
        <v>#VALUE!</v>
      </c>
    </row>
    <row r="15524" spans="1:1" x14ac:dyDescent="0.25">
      <c r="A15524" s="78" t="e">
        <f>DATE(MID(Zeitreihen0h15!A15524,7,4),MID(Zeitreihen0h15!A15524,4,2),LEFT(Zeitreihen0h15!A15524,2))+TIME(MID(Zeitreihen0h15!A15524,12,2),RIGHT(Zeitreihen0h15!A15524,2),0)</f>
        <v>#VALUE!</v>
      </c>
    </row>
    <row r="15525" spans="1:1" x14ac:dyDescent="0.25">
      <c r="A15525" s="78" t="e">
        <f>DATE(MID(Zeitreihen0h15!A15525,7,4),MID(Zeitreihen0h15!A15525,4,2),LEFT(Zeitreihen0h15!A15525,2))+TIME(MID(Zeitreihen0h15!A15525,12,2),RIGHT(Zeitreihen0h15!A15525,2),0)</f>
        <v>#VALUE!</v>
      </c>
    </row>
    <row r="15526" spans="1:1" x14ac:dyDescent="0.25">
      <c r="A15526" s="78" t="e">
        <f>DATE(MID(Zeitreihen0h15!A15526,7,4),MID(Zeitreihen0h15!A15526,4,2),LEFT(Zeitreihen0h15!A15526,2))+TIME(MID(Zeitreihen0h15!A15526,12,2),RIGHT(Zeitreihen0h15!A15526,2),0)</f>
        <v>#VALUE!</v>
      </c>
    </row>
    <row r="15527" spans="1:1" x14ac:dyDescent="0.25">
      <c r="A15527" s="78" t="e">
        <f>DATE(MID(Zeitreihen0h15!A15527,7,4),MID(Zeitreihen0h15!A15527,4,2),LEFT(Zeitreihen0h15!A15527,2))+TIME(MID(Zeitreihen0h15!A15527,12,2),RIGHT(Zeitreihen0h15!A15527,2),0)</f>
        <v>#VALUE!</v>
      </c>
    </row>
    <row r="15528" spans="1:1" x14ac:dyDescent="0.25">
      <c r="A15528" s="78" t="e">
        <f>DATE(MID(Zeitreihen0h15!A15528,7,4),MID(Zeitreihen0h15!A15528,4,2),LEFT(Zeitreihen0h15!A15528,2))+TIME(MID(Zeitreihen0h15!A15528,12,2),RIGHT(Zeitreihen0h15!A15528,2),0)</f>
        <v>#VALUE!</v>
      </c>
    </row>
    <row r="15529" spans="1:1" x14ac:dyDescent="0.25">
      <c r="A15529" s="78" t="e">
        <f>DATE(MID(Zeitreihen0h15!A15529,7,4),MID(Zeitreihen0h15!A15529,4,2),LEFT(Zeitreihen0h15!A15529,2))+TIME(MID(Zeitreihen0h15!A15529,12,2),RIGHT(Zeitreihen0h15!A15529,2),0)</f>
        <v>#VALUE!</v>
      </c>
    </row>
    <row r="15530" spans="1:1" x14ac:dyDescent="0.25">
      <c r="A15530" s="78" t="e">
        <f>DATE(MID(Zeitreihen0h15!A15530,7,4),MID(Zeitreihen0h15!A15530,4,2),LEFT(Zeitreihen0h15!A15530,2))+TIME(MID(Zeitreihen0h15!A15530,12,2),RIGHT(Zeitreihen0h15!A15530,2),0)</f>
        <v>#VALUE!</v>
      </c>
    </row>
    <row r="15531" spans="1:1" x14ac:dyDescent="0.25">
      <c r="A15531" s="78" t="e">
        <f>DATE(MID(Zeitreihen0h15!A15531,7,4),MID(Zeitreihen0h15!A15531,4,2),LEFT(Zeitreihen0h15!A15531,2))+TIME(MID(Zeitreihen0h15!A15531,12,2),RIGHT(Zeitreihen0h15!A15531,2),0)</f>
        <v>#VALUE!</v>
      </c>
    </row>
    <row r="15532" spans="1:1" x14ac:dyDescent="0.25">
      <c r="A15532" s="78" t="e">
        <f>DATE(MID(Zeitreihen0h15!A15532,7,4),MID(Zeitreihen0h15!A15532,4,2),LEFT(Zeitreihen0h15!A15532,2))+TIME(MID(Zeitreihen0h15!A15532,12,2),RIGHT(Zeitreihen0h15!A15532,2),0)</f>
        <v>#VALUE!</v>
      </c>
    </row>
    <row r="15533" spans="1:1" x14ac:dyDescent="0.25">
      <c r="A15533" s="78" t="e">
        <f>DATE(MID(Zeitreihen0h15!A15533,7,4),MID(Zeitreihen0h15!A15533,4,2),LEFT(Zeitreihen0h15!A15533,2))+TIME(MID(Zeitreihen0h15!A15533,12,2),RIGHT(Zeitreihen0h15!A15533,2),0)</f>
        <v>#VALUE!</v>
      </c>
    </row>
    <row r="15534" spans="1:1" x14ac:dyDescent="0.25">
      <c r="A15534" s="78" t="e">
        <f>DATE(MID(Zeitreihen0h15!A15534,7,4),MID(Zeitreihen0h15!A15534,4,2),LEFT(Zeitreihen0h15!A15534,2))+TIME(MID(Zeitreihen0h15!A15534,12,2),RIGHT(Zeitreihen0h15!A15534,2),0)</f>
        <v>#VALUE!</v>
      </c>
    </row>
    <row r="15535" spans="1:1" x14ac:dyDescent="0.25">
      <c r="A15535" s="78" t="e">
        <f>DATE(MID(Zeitreihen0h15!A15535,7,4),MID(Zeitreihen0h15!A15535,4,2),LEFT(Zeitreihen0h15!A15535,2))+TIME(MID(Zeitreihen0h15!A15535,12,2),RIGHT(Zeitreihen0h15!A15535,2),0)</f>
        <v>#VALUE!</v>
      </c>
    </row>
    <row r="15536" spans="1:1" x14ac:dyDescent="0.25">
      <c r="A15536" s="78" t="e">
        <f>DATE(MID(Zeitreihen0h15!A15536,7,4),MID(Zeitreihen0h15!A15536,4,2),LEFT(Zeitreihen0h15!A15536,2))+TIME(MID(Zeitreihen0h15!A15536,12,2),RIGHT(Zeitreihen0h15!A15536,2),0)</f>
        <v>#VALUE!</v>
      </c>
    </row>
    <row r="15537" spans="1:1" x14ac:dyDescent="0.25">
      <c r="A15537" s="78" t="e">
        <f>DATE(MID(Zeitreihen0h15!A15537,7,4),MID(Zeitreihen0h15!A15537,4,2),LEFT(Zeitreihen0h15!A15537,2))+TIME(MID(Zeitreihen0h15!A15537,12,2),RIGHT(Zeitreihen0h15!A15537,2),0)</f>
        <v>#VALUE!</v>
      </c>
    </row>
    <row r="15538" spans="1:1" x14ac:dyDescent="0.25">
      <c r="A15538" s="78" t="e">
        <f>DATE(MID(Zeitreihen0h15!A15538,7,4),MID(Zeitreihen0h15!A15538,4,2),LEFT(Zeitreihen0h15!A15538,2))+TIME(MID(Zeitreihen0h15!A15538,12,2),RIGHT(Zeitreihen0h15!A15538,2),0)</f>
        <v>#VALUE!</v>
      </c>
    </row>
    <row r="15539" spans="1:1" x14ac:dyDescent="0.25">
      <c r="A15539" s="78" t="e">
        <f>DATE(MID(Zeitreihen0h15!A15539,7,4),MID(Zeitreihen0h15!A15539,4,2),LEFT(Zeitreihen0h15!A15539,2))+TIME(MID(Zeitreihen0h15!A15539,12,2),RIGHT(Zeitreihen0h15!A15539,2),0)</f>
        <v>#VALUE!</v>
      </c>
    </row>
    <row r="15540" spans="1:1" x14ac:dyDescent="0.25">
      <c r="A15540" s="78" t="e">
        <f>DATE(MID(Zeitreihen0h15!A15540,7,4),MID(Zeitreihen0h15!A15540,4,2),LEFT(Zeitreihen0h15!A15540,2))+TIME(MID(Zeitreihen0h15!A15540,12,2),RIGHT(Zeitreihen0h15!A15540,2),0)</f>
        <v>#VALUE!</v>
      </c>
    </row>
    <row r="15541" spans="1:1" x14ac:dyDescent="0.25">
      <c r="A15541" s="78" t="e">
        <f>DATE(MID(Zeitreihen0h15!A15541,7,4),MID(Zeitreihen0h15!A15541,4,2),LEFT(Zeitreihen0h15!A15541,2))+TIME(MID(Zeitreihen0h15!A15541,12,2),RIGHT(Zeitreihen0h15!A15541,2),0)</f>
        <v>#VALUE!</v>
      </c>
    </row>
    <row r="15542" spans="1:1" x14ac:dyDescent="0.25">
      <c r="A15542" s="78" t="e">
        <f>DATE(MID(Zeitreihen0h15!A15542,7,4),MID(Zeitreihen0h15!A15542,4,2),LEFT(Zeitreihen0h15!A15542,2))+TIME(MID(Zeitreihen0h15!A15542,12,2),RIGHT(Zeitreihen0h15!A15542,2),0)</f>
        <v>#VALUE!</v>
      </c>
    </row>
    <row r="15543" spans="1:1" x14ac:dyDescent="0.25">
      <c r="A15543" s="78" t="e">
        <f>DATE(MID(Zeitreihen0h15!A15543,7,4),MID(Zeitreihen0h15!A15543,4,2),LEFT(Zeitreihen0h15!A15543,2))+TIME(MID(Zeitreihen0h15!A15543,12,2),RIGHT(Zeitreihen0h15!A15543,2),0)</f>
        <v>#VALUE!</v>
      </c>
    </row>
    <row r="15544" spans="1:1" x14ac:dyDescent="0.25">
      <c r="A15544" s="78" t="e">
        <f>DATE(MID(Zeitreihen0h15!A15544,7,4),MID(Zeitreihen0h15!A15544,4,2),LEFT(Zeitreihen0h15!A15544,2))+TIME(MID(Zeitreihen0h15!A15544,12,2),RIGHT(Zeitreihen0h15!A15544,2),0)</f>
        <v>#VALUE!</v>
      </c>
    </row>
    <row r="15545" spans="1:1" x14ac:dyDescent="0.25">
      <c r="A15545" s="78" t="e">
        <f>DATE(MID(Zeitreihen0h15!A15545,7,4),MID(Zeitreihen0h15!A15545,4,2),LEFT(Zeitreihen0h15!A15545,2))+TIME(MID(Zeitreihen0h15!A15545,12,2),RIGHT(Zeitreihen0h15!A15545,2),0)</f>
        <v>#VALUE!</v>
      </c>
    </row>
    <row r="15546" spans="1:1" x14ac:dyDescent="0.25">
      <c r="A15546" s="78" t="e">
        <f>DATE(MID(Zeitreihen0h15!A15546,7,4),MID(Zeitreihen0h15!A15546,4,2),LEFT(Zeitreihen0h15!A15546,2))+TIME(MID(Zeitreihen0h15!A15546,12,2),RIGHT(Zeitreihen0h15!A15546,2),0)</f>
        <v>#VALUE!</v>
      </c>
    </row>
    <row r="15547" spans="1:1" x14ac:dyDescent="0.25">
      <c r="A15547" s="78" t="e">
        <f>DATE(MID(Zeitreihen0h15!A15547,7,4),MID(Zeitreihen0h15!A15547,4,2),LEFT(Zeitreihen0h15!A15547,2))+TIME(MID(Zeitreihen0h15!A15547,12,2),RIGHT(Zeitreihen0h15!A15547,2),0)</f>
        <v>#VALUE!</v>
      </c>
    </row>
    <row r="15548" spans="1:1" x14ac:dyDescent="0.25">
      <c r="A15548" s="78" t="e">
        <f>DATE(MID(Zeitreihen0h15!A15548,7,4),MID(Zeitreihen0h15!A15548,4,2),LEFT(Zeitreihen0h15!A15548,2))+TIME(MID(Zeitreihen0h15!A15548,12,2),RIGHT(Zeitreihen0h15!A15548,2),0)</f>
        <v>#VALUE!</v>
      </c>
    </row>
    <row r="15549" spans="1:1" x14ac:dyDescent="0.25">
      <c r="A15549" s="78" t="e">
        <f>DATE(MID(Zeitreihen0h15!A15549,7,4),MID(Zeitreihen0h15!A15549,4,2),LEFT(Zeitreihen0h15!A15549,2))+TIME(MID(Zeitreihen0h15!A15549,12,2),RIGHT(Zeitreihen0h15!A15549,2),0)</f>
        <v>#VALUE!</v>
      </c>
    </row>
    <row r="15550" spans="1:1" x14ac:dyDescent="0.25">
      <c r="A15550" s="78" t="e">
        <f>DATE(MID(Zeitreihen0h15!A15550,7,4),MID(Zeitreihen0h15!A15550,4,2),LEFT(Zeitreihen0h15!A15550,2))+TIME(MID(Zeitreihen0h15!A15550,12,2),RIGHT(Zeitreihen0h15!A15550,2),0)</f>
        <v>#VALUE!</v>
      </c>
    </row>
    <row r="15551" spans="1:1" x14ac:dyDescent="0.25">
      <c r="A15551" s="78" t="e">
        <f>DATE(MID(Zeitreihen0h15!A15551,7,4),MID(Zeitreihen0h15!A15551,4,2),LEFT(Zeitreihen0h15!A15551,2))+TIME(MID(Zeitreihen0h15!A15551,12,2),RIGHT(Zeitreihen0h15!A15551,2),0)</f>
        <v>#VALUE!</v>
      </c>
    </row>
    <row r="15552" spans="1:1" x14ac:dyDescent="0.25">
      <c r="A15552" s="78" t="e">
        <f>DATE(MID(Zeitreihen0h15!A15552,7,4),MID(Zeitreihen0h15!A15552,4,2),LEFT(Zeitreihen0h15!A15552,2))+TIME(MID(Zeitreihen0h15!A15552,12,2),RIGHT(Zeitreihen0h15!A15552,2),0)</f>
        <v>#VALUE!</v>
      </c>
    </row>
    <row r="15553" spans="1:1" x14ac:dyDescent="0.25">
      <c r="A15553" s="78" t="e">
        <f>DATE(MID(Zeitreihen0h15!A15553,7,4),MID(Zeitreihen0h15!A15553,4,2),LEFT(Zeitreihen0h15!A15553,2))+TIME(MID(Zeitreihen0h15!A15553,12,2),RIGHT(Zeitreihen0h15!A15553,2),0)</f>
        <v>#VALUE!</v>
      </c>
    </row>
    <row r="15554" spans="1:1" x14ac:dyDescent="0.25">
      <c r="A15554" s="78" t="e">
        <f>DATE(MID(Zeitreihen0h15!A15554,7,4),MID(Zeitreihen0h15!A15554,4,2),LEFT(Zeitreihen0h15!A15554,2))+TIME(MID(Zeitreihen0h15!A15554,12,2),RIGHT(Zeitreihen0h15!A15554,2),0)</f>
        <v>#VALUE!</v>
      </c>
    </row>
    <row r="15555" spans="1:1" x14ac:dyDescent="0.25">
      <c r="A15555" s="78" t="e">
        <f>DATE(MID(Zeitreihen0h15!A15555,7,4),MID(Zeitreihen0h15!A15555,4,2),LEFT(Zeitreihen0h15!A15555,2))+TIME(MID(Zeitreihen0h15!A15555,12,2),RIGHT(Zeitreihen0h15!A15555,2),0)</f>
        <v>#VALUE!</v>
      </c>
    </row>
    <row r="15556" spans="1:1" x14ac:dyDescent="0.25">
      <c r="A15556" s="78" t="e">
        <f>DATE(MID(Zeitreihen0h15!A15556,7,4),MID(Zeitreihen0h15!A15556,4,2),LEFT(Zeitreihen0h15!A15556,2))+TIME(MID(Zeitreihen0h15!A15556,12,2),RIGHT(Zeitreihen0h15!A15556,2),0)</f>
        <v>#VALUE!</v>
      </c>
    </row>
    <row r="15557" spans="1:1" x14ac:dyDescent="0.25">
      <c r="A15557" s="78" t="e">
        <f>DATE(MID(Zeitreihen0h15!A15557,7,4),MID(Zeitreihen0h15!A15557,4,2),LEFT(Zeitreihen0h15!A15557,2))+TIME(MID(Zeitreihen0h15!A15557,12,2),RIGHT(Zeitreihen0h15!A15557,2),0)</f>
        <v>#VALUE!</v>
      </c>
    </row>
    <row r="15558" spans="1:1" x14ac:dyDescent="0.25">
      <c r="A15558" s="78" t="e">
        <f>DATE(MID(Zeitreihen0h15!A15558,7,4),MID(Zeitreihen0h15!A15558,4,2),LEFT(Zeitreihen0h15!A15558,2))+TIME(MID(Zeitreihen0h15!A15558,12,2),RIGHT(Zeitreihen0h15!A15558,2),0)</f>
        <v>#VALUE!</v>
      </c>
    </row>
    <row r="15559" spans="1:1" x14ac:dyDescent="0.25">
      <c r="A15559" s="78" t="e">
        <f>DATE(MID(Zeitreihen0h15!A15559,7,4),MID(Zeitreihen0h15!A15559,4,2),LEFT(Zeitreihen0h15!A15559,2))+TIME(MID(Zeitreihen0h15!A15559,12,2),RIGHT(Zeitreihen0h15!A15559,2),0)</f>
        <v>#VALUE!</v>
      </c>
    </row>
    <row r="15560" spans="1:1" x14ac:dyDescent="0.25">
      <c r="A15560" s="78" t="e">
        <f>DATE(MID(Zeitreihen0h15!A15560,7,4),MID(Zeitreihen0h15!A15560,4,2),LEFT(Zeitreihen0h15!A15560,2))+TIME(MID(Zeitreihen0h15!A15560,12,2),RIGHT(Zeitreihen0h15!A15560,2),0)</f>
        <v>#VALUE!</v>
      </c>
    </row>
    <row r="15561" spans="1:1" x14ac:dyDescent="0.25">
      <c r="A15561" s="78" t="e">
        <f>DATE(MID(Zeitreihen0h15!A15561,7,4),MID(Zeitreihen0h15!A15561,4,2),LEFT(Zeitreihen0h15!A15561,2))+TIME(MID(Zeitreihen0h15!A15561,12,2),RIGHT(Zeitreihen0h15!A15561,2),0)</f>
        <v>#VALUE!</v>
      </c>
    </row>
    <row r="15562" spans="1:1" x14ac:dyDescent="0.25">
      <c r="A15562" s="78" t="e">
        <f>DATE(MID(Zeitreihen0h15!A15562,7,4),MID(Zeitreihen0h15!A15562,4,2),LEFT(Zeitreihen0h15!A15562,2))+TIME(MID(Zeitreihen0h15!A15562,12,2),RIGHT(Zeitreihen0h15!A15562,2),0)</f>
        <v>#VALUE!</v>
      </c>
    </row>
    <row r="15563" spans="1:1" x14ac:dyDescent="0.25">
      <c r="A15563" s="78" t="e">
        <f>DATE(MID(Zeitreihen0h15!A15563,7,4),MID(Zeitreihen0h15!A15563,4,2),LEFT(Zeitreihen0h15!A15563,2))+TIME(MID(Zeitreihen0h15!A15563,12,2),RIGHT(Zeitreihen0h15!A15563,2),0)</f>
        <v>#VALUE!</v>
      </c>
    </row>
    <row r="15564" spans="1:1" x14ac:dyDescent="0.25">
      <c r="A15564" s="78" t="e">
        <f>DATE(MID(Zeitreihen0h15!A15564,7,4),MID(Zeitreihen0h15!A15564,4,2),LEFT(Zeitreihen0h15!A15564,2))+TIME(MID(Zeitreihen0h15!A15564,12,2),RIGHT(Zeitreihen0h15!A15564,2),0)</f>
        <v>#VALUE!</v>
      </c>
    </row>
    <row r="15565" spans="1:1" x14ac:dyDescent="0.25">
      <c r="A15565" s="78" t="e">
        <f>DATE(MID(Zeitreihen0h15!A15565,7,4),MID(Zeitreihen0h15!A15565,4,2),LEFT(Zeitreihen0h15!A15565,2))+TIME(MID(Zeitreihen0h15!A15565,12,2),RIGHT(Zeitreihen0h15!A15565,2),0)</f>
        <v>#VALUE!</v>
      </c>
    </row>
    <row r="15566" spans="1:1" x14ac:dyDescent="0.25">
      <c r="A15566" s="78" t="e">
        <f>DATE(MID(Zeitreihen0h15!A15566,7,4),MID(Zeitreihen0h15!A15566,4,2),LEFT(Zeitreihen0h15!A15566,2))+TIME(MID(Zeitreihen0h15!A15566,12,2),RIGHT(Zeitreihen0h15!A15566,2),0)</f>
        <v>#VALUE!</v>
      </c>
    </row>
    <row r="15567" spans="1:1" x14ac:dyDescent="0.25">
      <c r="A15567" s="78" t="e">
        <f>DATE(MID(Zeitreihen0h15!A15567,7,4),MID(Zeitreihen0h15!A15567,4,2),LEFT(Zeitreihen0h15!A15567,2))+TIME(MID(Zeitreihen0h15!A15567,12,2),RIGHT(Zeitreihen0h15!A15567,2),0)</f>
        <v>#VALUE!</v>
      </c>
    </row>
    <row r="15568" spans="1:1" x14ac:dyDescent="0.25">
      <c r="A15568" s="78" t="e">
        <f>DATE(MID(Zeitreihen0h15!A15568,7,4),MID(Zeitreihen0h15!A15568,4,2),LEFT(Zeitreihen0h15!A15568,2))+TIME(MID(Zeitreihen0h15!A15568,12,2),RIGHT(Zeitreihen0h15!A15568,2),0)</f>
        <v>#VALUE!</v>
      </c>
    </row>
    <row r="15569" spans="1:1" x14ac:dyDescent="0.25">
      <c r="A15569" s="78" t="e">
        <f>DATE(MID(Zeitreihen0h15!A15569,7,4),MID(Zeitreihen0h15!A15569,4,2),LEFT(Zeitreihen0h15!A15569,2))+TIME(MID(Zeitreihen0h15!A15569,12,2),RIGHT(Zeitreihen0h15!A15569,2),0)</f>
        <v>#VALUE!</v>
      </c>
    </row>
    <row r="15570" spans="1:1" x14ac:dyDescent="0.25">
      <c r="A15570" s="78" t="e">
        <f>DATE(MID(Zeitreihen0h15!A15570,7,4),MID(Zeitreihen0h15!A15570,4,2),LEFT(Zeitreihen0h15!A15570,2))+TIME(MID(Zeitreihen0h15!A15570,12,2),RIGHT(Zeitreihen0h15!A15570,2),0)</f>
        <v>#VALUE!</v>
      </c>
    </row>
    <row r="15571" spans="1:1" x14ac:dyDescent="0.25">
      <c r="A15571" s="78" t="e">
        <f>DATE(MID(Zeitreihen0h15!A15571,7,4),MID(Zeitreihen0h15!A15571,4,2),LEFT(Zeitreihen0h15!A15571,2))+TIME(MID(Zeitreihen0h15!A15571,12,2),RIGHT(Zeitreihen0h15!A15571,2),0)</f>
        <v>#VALUE!</v>
      </c>
    </row>
    <row r="15572" spans="1:1" x14ac:dyDescent="0.25">
      <c r="A15572" s="78" t="e">
        <f>DATE(MID(Zeitreihen0h15!A15572,7,4),MID(Zeitreihen0h15!A15572,4,2),LEFT(Zeitreihen0h15!A15572,2))+TIME(MID(Zeitreihen0h15!A15572,12,2),RIGHT(Zeitreihen0h15!A15572,2),0)</f>
        <v>#VALUE!</v>
      </c>
    </row>
    <row r="15573" spans="1:1" x14ac:dyDescent="0.25">
      <c r="A15573" s="78" t="e">
        <f>DATE(MID(Zeitreihen0h15!A15573,7,4),MID(Zeitreihen0h15!A15573,4,2),LEFT(Zeitreihen0h15!A15573,2))+TIME(MID(Zeitreihen0h15!A15573,12,2),RIGHT(Zeitreihen0h15!A15573,2),0)</f>
        <v>#VALUE!</v>
      </c>
    </row>
    <row r="15574" spans="1:1" x14ac:dyDescent="0.25">
      <c r="A15574" s="78" t="e">
        <f>DATE(MID(Zeitreihen0h15!A15574,7,4),MID(Zeitreihen0h15!A15574,4,2),LEFT(Zeitreihen0h15!A15574,2))+TIME(MID(Zeitreihen0h15!A15574,12,2),RIGHT(Zeitreihen0h15!A15574,2),0)</f>
        <v>#VALUE!</v>
      </c>
    </row>
    <row r="15575" spans="1:1" x14ac:dyDescent="0.25">
      <c r="A15575" s="78" t="e">
        <f>DATE(MID(Zeitreihen0h15!A15575,7,4),MID(Zeitreihen0h15!A15575,4,2),LEFT(Zeitreihen0h15!A15575,2))+TIME(MID(Zeitreihen0h15!A15575,12,2),RIGHT(Zeitreihen0h15!A15575,2),0)</f>
        <v>#VALUE!</v>
      </c>
    </row>
    <row r="15576" spans="1:1" x14ac:dyDescent="0.25">
      <c r="A15576" s="78" t="e">
        <f>DATE(MID(Zeitreihen0h15!A15576,7,4),MID(Zeitreihen0h15!A15576,4,2),LEFT(Zeitreihen0h15!A15576,2))+TIME(MID(Zeitreihen0h15!A15576,12,2),RIGHT(Zeitreihen0h15!A15576,2),0)</f>
        <v>#VALUE!</v>
      </c>
    </row>
    <row r="15577" spans="1:1" x14ac:dyDescent="0.25">
      <c r="A15577" s="78" t="e">
        <f>DATE(MID(Zeitreihen0h15!A15577,7,4),MID(Zeitreihen0h15!A15577,4,2),LEFT(Zeitreihen0h15!A15577,2))+TIME(MID(Zeitreihen0h15!A15577,12,2),RIGHT(Zeitreihen0h15!A15577,2),0)</f>
        <v>#VALUE!</v>
      </c>
    </row>
    <row r="15578" spans="1:1" x14ac:dyDescent="0.25">
      <c r="A15578" s="78" t="e">
        <f>DATE(MID(Zeitreihen0h15!A15578,7,4),MID(Zeitreihen0h15!A15578,4,2),LEFT(Zeitreihen0h15!A15578,2))+TIME(MID(Zeitreihen0h15!A15578,12,2),RIGHT(Zeitreihen0h15!A15578,2),0)</f>
        <v>#VALUE!</v>
      </c>
    </row>
    <row r="15579" spans="1:1" x14ac:dyDescent="0.25">
      <c r="A15579" s="78" t="e">
        <f>DATE(MID(Zeitreihen0h15!A15579,7,4),MID(Zeitreihen0h15!A15579,4,2),LEFT(Zeitreihen0h15!A15579,2))+TIME(MID(Zeitreihen0h15!A15579,12,2),RIGHT(Zeitreihen0h15!A15579,2),0)</f>
        <v>#VALUE!</v>
      </c>
    </row>
    <row r="15580" spans="1:1" x14ac:dyDescent="0.25">
      <c r="A15580" s="78" t="e">
        <f>DATE(MID(Zeitreihen0h15!A15580,7,4),MID(Zeitreihen0h15!A15580,4,2),LEFT(Zeitreihen0h15!A15580,2))+TIME(MID(Zeitreihen0h15!A15580,12,2),RIGHT(Zeitreihen0h15!A15580,2),0)</f>
        <v>#VALUE!</v>
      </c>
    </row>
    <row r="15581" spans="1:1" x14ac:dyDescent="0.25">
      <c r="A15581" s="78" t="e">
        <f>DATE(MID(Zeitreihen0h15!A15581,7,4),MID(Zeitreihen0h15!A15581,4,2),LEFT(Zeitreihen0h15!A15581,2))+TIME(MID(Zeitreihen0h15!A15581,12,2),RIGHT(Zeitreihen0h15!A15581,2),0)</f>
        <v>#VALUE!</v>
      </c>
    </row>
    <row r="15582" spans="1:1" x14ac:dyDescent="0.25">
      <c r="A15582" s="78" t="e">
        <f>DATE(MID(Zeitreihen0h15!A15582,7,4),MID(Zeitreihen0h15!A15582,4,2),LEFT(Zeitreihen0h15!A15582,2))+TIME(MID(Zeitreihen0h15!A15582,12,2),RIGHT(Zeitreihen0h15!A15582,2),0)</f>
        <v>#VALUE!</v>
      </c>
    </row>
    <row r="15583" spans="1:1" x14ac:dyDescent="0.25">
      <c r="A15583" s="78" t="e">
        <f>DATE(MID(Zeitreihen0h15!A15583,7,4),MID(Zeitreihen0h15!A15583,4,2),LEFT(Zeitreihen0h15!A15583,2))+TIME(MID(Zeitreihen0h15!A15583,12,2),RIGHT(Zeitreihen0h15!A15583,2),0)</f>
        <v>#VALUE!</v>
      </c>
    </row>
    <row r="15584" spans="1:1" x14ac:dyDescent="0.25">
      <c r="A15584" s="78" t="e">
        <f>DATE(MID(Zeitreihen0h15!A15584,7,4),MID(Zeitreihen0h15!A15584,4,2),LEFT(Zeitreihen0h15!A15584,2))+TIME(MID(Zeitreihen0h15!A15584,12,2),RIGHT(Zeitreihen0h15!A15584,2),0)</f>
        <v>#VALUE!</v>
      </c>
    </row>
    <row r="15585" spans="1:1" x14ac:dyDescent="0.25">
      <c r="A15585" s="78" t="e">
        <f>DATE(MID(Zeitreihen0h15!A15585,7,4),MID(Zeitreihen0h15!A15585,4,2),LEFT(Zeitreihen0h15!A15585,2))+TIME(MID(Zeitreihen0h15!A15585,12,2),RIGHT(Zeitreihen0h15!A15585,2),0)</f>
        <v>#VALUE!</v>
      </c>
    </row>
    <row r="15586" spans="1:1" x14ac:dyDescent="0.25">
      <c r="A15586" s="78" t="e">
        <f>DATE(MID(Zeitreihen0h15!A15586,7,4),MID(Zeitreihen0h15!A15586,4,2),LEFT(Zeitreihen0h15!A15586,2))+TIME(MID(Zeitreihen0h15!A15586,12,2),RIGHT(Zeitreihen0h15!A15586,2),0)</f>
        <v>#VALUE!</v>
      </c>
    </row>
    <row r="15587" spans="1:1" x14ac:dyDescent="0.25">
      <c r="A15587" s="78" t="e">
        <f>DATE(MID(Zeitreihen0h15!A15587,7,4),MID(Zeitreihen0h15!A15587,4,2),LEFT(Zeitreihen0h15!A15587,2))+TIME(MID(Zeitreihen0h15!A15587,12,2),RIGHT(Zeitreihen0h15!A15587,2),0)</f>
        <v>#VALUE!</v>
      </c>
    </row>
    <row r="15588" spans="1:1" x14ac:dyDescent="0.25">
      <c r="A15588" s="78" t="e">
        <f>DATE(MID(Zeitreihen0h15!A15588,7,4),MID(Zeitreihen0h15!A15588,4,2),LEFT(Zeitreihen0h15!A15588,2))+TIME(MID(Zeitreihen0h15!A15588,12,2),RIGHT(Zeitreihen0h15!A15588,2),0)</f>
        <v>#VALUE!</v>
      </c>
    </row>
    <row r="15589" spans="1:1" x14ac:dyDescent="0.25">
      <c r="A15589" s="78" t="e">
        <f>DATE(MID(Zeitreihen0h15!A15589,7,4),MID(Zeitreihen0h15!A15589,4,2),LEFT(Zeitreihen0h15!A15589,2))+TIME(MID(Zeitreihen0h15!A15589,12,2),RIGHT(Zeitreihen0h15!A15589,2),0)</f>
        <v>#VALUE!</v>
      </c>
    </row>
    <row r="15590" spans="1:1" x14ac:dyDescent="0.25">
      <c r="A15590" s="78" t="e">
        <f>DATE(MID(Zeitreihen0h15!A15590,7,4),MID(Zeitreihen0h15!A15590,4,2),LEFT(Zeitreihen0h15!A15590,2))+TIME(MID(Zeitreihen0h15!A15590,12,2),RIGHT(Zeitreihen0h15!A15590,2),0)</f>
        <v>#VALUE!</v>
      </c>
    </row>
    <row r="15591" spans="1:1" x14ac:dyDescent="0.25">
      <c r="A15591" s="78" t="e">
        <f>DATE(MID(Zeitreihen0h15!A15591,7,4),MID(Zeitreihen0h15!A15591,4,2),LEFT(Zeitreihen0h15!A15591,2))+TIME(MID(Zeitreihen0h15!A15591,12,2),RIGHT(Zeitreihen0h15!A15591,2),0)</f>
        <v>#VALUE!</v>
      </c>
    </row>
    <row r="15592" spans="1:1" x14ac:dyDescent="0.25">
      <c r="A15592" s="78" t="e">
        <f>DATE(MID(Zeitreihen0h15!A15592,7,4),MID(Zeitreihen0h15!A15592,4,2),LEFT(Zeitreihen0h15!A15592,2))+TIME(MID(Zeitreihen0h15!A15592,12,2),RIGHT(Zeitreihen0h15!A15592,2),0)</f>
        <v>#VALUE!</v>
      </c>
    </row>
    <row r="15593" spans="1:1" x14ac:dyDescent="0.25">
      <c r="A15593" s="78" t="e">
        <f>DATE(MID(Zeitreihen0h15!A15593,7,4),MID(Zeitreihen0h15!A15593,4,2),LEFT(Zeitreihen0h15!A15593,2))+TIME(MID(Zeitreihen0h15!A15593,12,2),RIGHT(Zeitreihen0h15!A15593,2),0)</f>
        <v>#VALUE!</v>
      </c>
    </row>
    <row r="15594" spans="1:1" x14ac:dyDescent="0.25">
      <c r="A15594" s="78" t="e">
        <f>DATE(MID(Zeitreihen0h15!A15594,7,4),MID(Zeitreihen0h15!A15594,4,2),LEFT(Zeitreihen0h15!A15594,2))+TIME(MID(Zeitreihen0h15!A15594,12,2),RIGHT(Zeitreihen0h15!A15594,2),0)</f>
        <v>#VALUE!</v>
      </c>
    </row>
    <row r="15595" spans="1:1" x14ac:dyDescent="0.25">
      <c r="A15595" s="78" t="e">
        <f>DATE(MID(Zeitreihen0h15!A15595,7,4),MID(Zeitreihen0h15!A15595,4,2),LEFT(Zeitreihen0h15!A15595,2))+TIME(MID(Zeitreihen0h15!A15595,12,2),RIGHT(Zeitreihen0h15!A15595,2),0)</f>
        <v>#VALUE!</v>
      </c>
    </row>
    <row r="15596" spans="1:1" x14ac:dyDescent="0.25">
      <c r="A15596" s="78" t="e">
        <f>DATE(MID(Zeitreihen0h15!A15596,7,4),MID(Zeitreihen0h15!A15596,4,2),LEFT(Zeitreihen0h15!A15596,2))+TIME(MID(Zeitreihen0h15!A15596,12,2),RIGHT(Zeitreihen0h15!A15596,2),0)</f>
        <v>#VALUE!</v>
      </c>
    </row>
    <row r="15597" spans="1:1" x14ac:dyDescent="0.25">
      <c r="A15597" s="78" t="e">
        <f>DATE(MID(Zeitreihen0h15!A15597,7,4),MID(Zeitreihen0h15!A15597,4,2),LEFT(Zeitreihen0h15!A15597,2))+TIME(MID(Zeitreihen0h15!A15597,12,2),RIGHT(Zeitreihen0h15!A15597,2),0)</f>
        <v>#VALUE!</v>
      </c>
    </row>
    <row r="15598" spans="1:1" x14ac:dyDescent="0.25">
      <c r="A15598" s="78" t="e">
        <f>DATE(MID(Zeitreihen0h15!A15598,7,4),MID(Zeitreihen0h15!A15598,4,2),LEFT(Zeitreihen0h15!A15598,2))+TIME(MID(Zeitreihen0h15!A15598,12,2),RIGHT(Zeitreihen0h15!A15598,2),0)</f>
        <v>#VALUE!</v>
      </c>
    </row>
    <row r="15599" spans="1:1" x14ac:dyDescent="0.25">
      <c r="A15599" s="78" t="e">
        <f>DATE(MID(Zeitreihen0h15!A15599,7,4),MID(Zeitreihen0h15!A15599,4,2),LEFT(Zeitreihen0h15!A15599,2))+TIME(MID(Zeitreihen0h15!A15599,12,2),RIGHT(Zeitreihen0h15!A15599,2),0)</f>
        <v>#VALUE!</v>
      </c>
    </row>
    <row r="15600" spans="1:1" x14ac:dyDescent="0.25">
      <c r="A15600" s="78" t="e">
        <f>DATE(MID(Zeitreihen0h15!A15600,7,4),MID(Zeitreihen0h15!A15600,4,2),LEFT(Zeitreihen0h15!A15600,2))+TIME(MID(Zeitreihen0h15!A15600,12,2),RIGHT(Zeitreihen0h15!A15600,2),0)</f>
        <v>#VALUE!</v>
      </c>
    </row>
    <row r="15601" spans="1:1" x14ac:dyDescent="0.25">
      <c r="A15601" s="78" t="e">
        <f>DATE(MID(Zeitreihen0h15!A15601,7,4),MID(Zeitreihen0h15!A15601,4,2),LEFT(Zeitreihen0h15!A15601,2))+TIME(MID(Zeitreihen0h15!A15601,12,2),RIGHT(Zeitreihen0h15!A15601,2),0)</f>
        <v>#VALUE!</v>
      </c>
    </row>
    <row r="15602" spans="1:1" x14ac:dyDescent="0.25">
      <c r="A15602" s="78" t="e">
        <f>DATE(MID(Zeitreihen0h15!A15602,7,4),MID(Zeitreihen0h15!A15602,4,2),LEFT(Zeitreihen0h15!A15602,2))+TIME(MID(Zeitreihen0h15!A15602,12,2),RIGHT(Zeitreihen0h15!A15602,2),0)</f>
        <v>#VALUE!</v>
      </c>
    </row>
    <row r="15603" spans="1:1" x14ac:dyDescent="0.25">
      <c r="A15603" s="78" t="e">
        <f>DATE(MID(Zeitreihen0h15!A15603,7,4),MID(Zeitreihen0h15!A15603,4,2),LEFT(Zeitreihen0h15!A15603,2))+TIME(MID(Zeitreihen0h15!A15603,12,2),RIGHT(Zeitreihen0h15!A15603,2),0)</f>
        <v>#VALUE!</v>
      </c>
    </row>
    <row r="15604" spans="1:1" x14ac:dyDescent="0.25">
      <c r="A15604" s="78" t="e">
        <f>DATE(MID(Zeitreihen0h15!A15604,7,4),MID(Zeitreihen0h15!A15604,4,2),LEFT(Zeitreihen0h15!A15604,2))+TIME(MID(Zeitreihen0h15!A15604,12,2),RIGHT(Zeitreihen0h15!A15604,2),0)</f>
        <v>#VALUE!</v>
      </c>
    </row>
    <row r="15605" spans="1:1" x14ac:dyDescent="0.25">
      <c r="A15605" s="78" t="e">
        <f>DATE(MID(Zeitreihen0h15!A15605,7,4),MID(Zeitreihen0h15!A15605,4,2),LEFT(Zeitreihen0h15!A15605,2))+TIME(MID(Zeitreihen0h15!A15605,12,2),RIGHT(Zeitreihen0h15!A15605,2),0)</f>
        <v>#VALUE!</v>
      </c>
    </row>
    <row r="15606" spans="1:1" x14ac:dyDescent="0.25">
      <c r="A15606" s="78" t="e">
        <f>DATE(MID(Zeitreihen0h15!A15606,7,4),MID(Zeitreihen0h15!A15606,4,2),LEFT(Zeitreihen0h15!A15606,2))+TIME(MID(Zeitreihen0h15!A15606,12,2),RIGHT(Zeitreihen0h15!A15606,2),0)</f>
        <v>#VALUE!</v>
      </c>
    </row>
    <row r="15607" spans="1:1" x14ac:dyDescent="0.25">
      <c r="A15607" s="78" t="e">
        <f>DATE(MID(Zeitreihen0h15!A15607,7,4),MID(Zeitreihen0h15!A15607,4,2),LEFT(Zeitreihen0h15!A15607,2))+TIME(MID(Zeitreihen0h15!A15607,12,2),RIGHT(Zeitreihen0h15!A15607,2),0)</f>
        <v>#VALUE!</v>
      </c>
    </row>
    <row r="15608" spans="1:1" x14ac:dyDescent="0.25">
      <c r="A15608" s="78" t="e">
        <f>DATE(MID(Zeitreihen0h15!A15608,7,4),MID(Zeitreihen0h15!A15608,4,2),LEFT(Zeitreihen0h15!A15608,2))+TIME(MID(Zeitreihen0h15!A15608,12,2),RIGHT(Zeitreihen0h15!A15608,2),0)</f>
        <v>#VALUE!</v>
      </c>
    </row>
    <row r="15609" spans="1:1" x14ac:dyDescent="0.25">
      <c r="A15609" s="78" t="e">
        <f>DATE(MID(Zeitreihen0h15!A15609,7,4),MID(Zeitreihen0h15!A15609,4,2),LEFT(Zeitreihen0h15!A15609,2))+TIME(MID(Zeitreihen0h15!A15609,12,2),RIGHT(Zeitreihen0h15!A15609,2),0)</f>
        <v>#VALUE!</v>
      </c>
    </row>
    <row r="15610" spans="1:1" x14ac:dyDescent="0.25">
      <c r="A15610" s="78" t="e">
        <f>DATE(MID(Zeitreihen0h15!A15610,7,4),MID(Zeitreihen0h15!A15610,4,2),LEFT(Zeitreihen0h15!A15610,2))+TIME(MID(Zeitreihen0h15!A15610,12,2),RIGHT(Zeitreihen0h15!A15610,2),0)</f>
        <v>#VALUE!</v>
      </c>
    </row>
    <row r="15611" spans="1:1" x14ac:dyDescent="0.25">
      <c r="A15611" s="78" t="e">
        <f>DATE(MID(Zeitreihen0h15!A15611,7,4),MID(Zeitreihen0h15!A15611,4,2),LEFT(Zeitreihen0h15!A15611,2))+TIME(MID(Zeitreihen0h15!A15611,12,2),RIGHT(Zeitreihen0h15!A15611,2),0)</f>
        <v>#VALUE!</v>
      </c>
    </row>
    <row r="15612" spans="1:1" x14ac:dyDescent="0.25">
      <c r="A15612" s="78" t="e">
        <f>DATE(MID(Zeitreihen0h15!A15612,7,4),MID(Zeitreihen0h15!A15612,4,2),LEFT(Zeitreihen0h15!A15612,2))+TIME(MID(Zeitreihen0h15!A15612,12,2),RIGHT(Zeitreihen0h15!A15612,2),0)</f>
        <v>#VALUE!</v>
      </c>
    </row>
    <row r="15613" spans="1:1" x14ac:dyDescent="0.25">
      <c r="A15613" s="78" t="e">
        <f>DATE(MID(Zeitreihen0h15!A15613,7,4),MID(Zeitreihen0h15!A15613,4,2),LEFT(Zeitreihen0h15!A15613,2))+TIME(MID(Zeitreihen0h15!A15613,12,2),RIGHT(Zeitreihen0h15!A15613,2),0)</f>
        <v>#VALUE!</v>
      </c>
    </row>
    <row r="15614" spans="1:1" x14ac:dyDescent="0.25">
      <c r="A15614" s="78" t="e">
        <f>DATE(MID(Zeitreihen0h15!A15614,7,4),MID(Zeitreihen0h15!A15614,4,2),LEFT(Zeitreihen0h15!A15614,2))+TIME(MID(Zeitreihen0h15!A15614,12,2),RIGHT(Zeitreihen0h15!A15614,2),0)</f>
        <v>#VALUE!</v>
      </c>
    </row>
    <row r="15615" spans="1:1" x14ac:dyDescent="0.25">
      <c r="A15615" s="78" t="e">
        <f>DATE(MID(Zeitreihen0h15!A15615,7,4),MID(Zeitreihen0h15!A15615,4,2),LEFT(Zeitreihen0h15!A15615,2))+TIME(MID(Zeitreihen0h15!A15615,12,2),RIGHT(Zeitreihen0h15!A15615,2),0)</f>
        <v>#VALUE!</v>
      </c>
    </row>
    <row r="15616" spans="1:1" x14ac:dyDescent="0.25">
      <c r="A15616" s="78" t="e">
        <f>DATE(MID(Zeitreihen0h15!A15616,7,4),MID(Zeitreihen0h15!A15616,4,2),LEFT(Zeitreihen0h15!A15616,2))+TIME(MID(Zeitreihen0h15!A15616,12,2),RIGHT(Zeitreihen0h15!A15616,2),0)</f>
        <v>#VALUE!</v>
      </c>
    </row>
    <row r="15617" spans="1:1" x14ac:dyDescent="0.25">
      <c r="A15617" s="78" t="e">
        <f>DATE(MID(Zeitreihen0h15!A15617,7,4),MID(Zeitreihen0h15!A15617,4,2),LEFT(Zeitreihen0h15!A15617,2))+TIME(MID(Zeitreihen0h15!A15617,12,2),RIGHT(Zeitreihen0h15!A15617,2),0)</f>
        <v>#VALUE!</v>
      </c>
    </row>
    <row r="15618" spans="1:1" x14ac:dyDescent="0.25">
      <c r="A15618" s="78" t="e">
        <f>DATE(MID(Zeitreihen0h15!A15618,7,4),MID(Zeitreihen0h15!A15618,4,2),LEFT(Zeitreihen0h15!A15618,2))+TIME(MID(Zeitreihen0h15!A15618,12,2),RIGHT(Zeitreihen0h15!A15618,2),0)</f>
        <v>#VALUE!</v>
      </c>
    </row>
    <row r="15619" spans="1:1" x14ac:dyDescent="0.25">
      <c r="A15619" s="78" t="e">
        <f>DATE(MID(Zeitreihen0h15!A15619,7,4),MID(Zeitreihen0h15!A15619,4,2),LEFT(Zeitreihen0h15!A15619,2))+TIME(MID(Zeitreihen0h15!A15619,12,2),RIGHT(Zeitreihen0h15!A15619,2),0)</f>
        <v>#VALUE!</v>
      </c>
    </row>
    <row r="15620" spans="1:1" x14ac:dyDescent="0.25">
      <c r="A15620" s="78" t="e">
        <f>DATE(MID(Zeitreihen0h15!A15620,7,4),MID(Zeitreihen0h15!A15620,4,2),LEFT(Zeitreihen0h15!A15620,2))+TIME(MID(Zeitreihen0h15!A15620,12,2),RIGHT(Zeitreihen0h15!A15620,2),0)</f>
        <v>#VALUE!</v>
      </c>
    </row>
    <row r="15621" spans="1:1" x14ac:dyDescent="0.25">
      <c r="A15621" s="78" t="e">
        <f>DATE(MID(Zeitreihen0h15!A15621,7,4),MID(Zeitreihen0h15!A15621,4,2),LEFT(Zeitreihen0h15!A15621,2))+TIME(MID(Zeitreihen0h15!A15621,12,2),RIGHT(Zeitreihen0h15!A15621,2),0)</f>
        <v>#VALUE!</v>
      </c>
    </row>
    <row r="15622" spans="1:1" x14ac:dyDescent="0.25">
      <c r="A15622" s="78" t="e">
        <f>DATE(MID(Zeitreihen0h15!A15622,7,4),MID(Zeitreihen0h15!A15622,4,2),LEFT(Zeitreihen0h15!A15622,2))+TIME(MID(Zeitreihen0h15!A15622,12,2),RIGHT(Zeitreihen0h15!A15622,2),0)</f>
        <v>#VALUE!</v>
      </c>
    </row>
    <row r="15623" spans="1:1" x14ac:dyDescent="0.25">
      <c r="A15623" s="78" t="e">
        <f>DATE(MID(Zeitreihen0h15!A15623,7,4),MID(Zeitreihen0h15!A15623,4,2),LEFT(Zeitreihen0h15!A15623,2))+TIME(MID(Zeitreihen0h15!A15623,12,2),RIGHT(Zeitreihen0h15!A15623,2),0)</f>
        <v>#VALUE!</v>
      </c>
    </row>
    <row r="15624" spans="1:1" x14ac:dyDescent="0.25">
      <c r="A15624" s="78" t="e">
        <f>DATE(MID(Zeitreihen0h15!A15624,7,4),MID(Zeitreihen0h15!A15624,4,2),LEFT(Zeitreihen0h15!A15624,2))+TIME(MID(Zeitreihen0h15!A15624,12,2),RIGHT(Zeitreihen0h15!A15624,2),0)</f>
        <v>#VALUE!</v>
      </c>
    </row>
    <row r="15625" spans="1:1" x14ac:dyDescent="0.25">
      <c r="A15625" s="78" t="e">
        <f>DATE(MID(Zeitreihen0h15!A15625,7,4),MID(Zeitreihen0h15!A15625,4,2),LEFT(Zeitreihen0h15!A15625,2))+TIME(MID(Zeitreihen0h15!A15625,12,2),RIGHT(Zeitreihen0h15!A15625,2),0)</f>
        <v>#VALUE!</v>
      </c>
    </row>
    <row r="15626" spans="1:1" x14ac:dyDescent="0.25">
      <c r="A15626" s="78" t="e">
        <f>DATE(MID(Zeitreihen0h15!A15626,7,4),MID(Zeitreihen0h15!A15626,4,2),LEFT(Zeitreihen0h15!A15626,2))+TIME(MID(Zeitreihen0h15!A15626,12,2),RIGHT(Zeitreihen0h15!A15626,2),0)</f>
        <v>#VALUE!</v>
      </c>
    </row>
    <row r="15627" spans="1:1" x14ac:dyDescent="0.25">
      <c r="A15627" s="78" t="e">
        <f>DATE(MID(Zeitreihen0h15!A15627,7,4),MID(Zeitreihen0h15!A15627,4,2),LEFT(Zeitreihen0h15!A15627,2))+TIME(MID(Zeitreihen0h15!A15627,12,2),RIGHT(Zeitreihen0h15!A15627,2),0)</f>
        <v>#VALUE!</v>
      </c>
    </row>
    <row r="15628" spans="1:1" x14ac:dyDescent="0.25">
      <c r="A15628" s="78" t="e">
        <f>DATE(MID(Zeitreihen0h15!A15628,7,4),MID(Zeitreihen0h15!A15628,4,2),LEFT(Zeitreihen0h15!A15628,2))+TIME(MID(Zeitreihen0h15!A15628,12,2),RIGHT(Zeitreihen0h15!A15628,2),0)</f>
        <v>#VALUE!</v>
      </c>
    </row>
    <row r="15629" spans="1:1" x14ac:dyDescent="0.25">
      <c r="A15629" s="78" t="e">
        <f>DATE(MID(Zeitreihen0h15!A15629,7,4),MID(Zeitreihen0h15!A15629,4,2),LEFT(Zeitreihen0h15!A15629,2))+TIME(MID(Zeitreihen0h15!A15629,12,2),RIGHT(Zeitreihen0h15!A15629,2),0)</f>
        <v>#VALUE!</v>
      </c>
    </row>
    <row r="15630" spans="1:1" x14ac:dyDescent="0.25">
      <c r="A15630" s="78" t="e">
        <f>DATE(MID(Zeitreihen0h15!A15630,7,4),MID(Zeitreihen0h15!A15630,4,2),LEFT(Zeitreihen0h15!A15630,2))+TIME(MID(Zeitreihen0h15!A15630,12,2),RIGHT(Zeitreihen0h15!A15630,2),0)</f>
        <v>#VALUE!</v>
      </c>
    </row>
    <row r="15631" spans="1:1" x14ac:dyDescent="0.25">
      <c r="A15631" s="78" t="e">
        <f>DATE(MID(Zeitreihen0h15!A15631,7,4),MID(Zeitreihen0h15!A15631,4,2),LEFT(Zeitreihen0h15!A15631,2))+TIME(MID(Zeitreihen0h15!A15631,12,2),RIGHT(Zeitreihen0h15!A15631,2),0)</f>
        <v>#VALUE!</v>
      </c>
    </row>
    <row r="15632" spans="1:1" x14ac:dyDescent="0.25">
      <c r="A15632" s="78" t="e">
        <f>DATE(MID(Zeitreihen0h15!A15632,7,4),MID(Zeitreihen0h15!A15632,4,2),LEFT(Zeitreihen0h15!A15632,2))+TIME(MID(Zeitreihen0h15!A15632,12,2),RIGHT(Zeitreihen0h15!A15632,2),0)</f>
        <v>#VALUE!</v>
      </c>
    </row>
    <row r="15633" spans="1:1" x14ac:dyDescent="0.25">
      <c r="A15633" s="78" t="e">
        <f>DATE(MID(Zeitreihen0h15!A15633,7,4),MID(Zeitreihen0h15!A15633,4,2),LEFT(Zeitreihen0h15!A15633,2))+TIME(MID(Zeitreihen0h15!A15633,12,2),RIGHT(Zeitreihen0h15!A15633,2),0)</f>
        <v>#VALUE!</v>
      </c>
    </row>
    <row r="15634" spans="1:1" x14ac:dyDescent="0.25">
      <c r="A15634" s="78" t="e">
        <f>DATE(MID(Zeitreihen0h15!A15634,7,4),MID(Zeitreihen0h15!A15634,4,2),LEFT(Zeitreihen0h15!A15634,2))+TIME(MID(Zeitreihen0h15!A15634,12,2),RIGHT(Zeitreihen0h15!A15634,2),0)</f>
        <v>#VALUE!</v>
      </c>
    </row>
    <row r="15635" spans="1:1" x14ac:dyDescent="0.25">
      <c r="A15635" s="78" t="e">
        <f>DATE(MID(Zeitreihen0h15!A15635,7,4),MID(Zeitreihen0h15!A15635,4,2),LEFT(Zeitreihen0h15!A15635,2))+TIME(MID(Zeitreihen0h15!A15635,12,2),RIGHT(Zeitreihen0h15!A15635,2),0)</f>
        <v>#VALUE!</v>
      </c>
    </row>
    <row r="15636" spans="1:1" x14ac:dyDescent="0.25">
      <c r="A15636" s="78" t="e">
        <f>DATE(MID(Zeitreihen0h15!A15636,7,4),MID(Zeitreihen0h15!A15636,4,2),LEFT(Zeitreihen0h15!A15636,2))+TIME(MID(Zeitreihen0h15!A15636,12,2),RIGHT(Zeitreihen0h15!A15636,2),0)</f>
        <v>#VALUE!</v>
      </c>
    </row>
    <row r="15637" spans="1:1" x14ac:dyDescent="0.25">
      <c r="A15637" s="78" t="e">
        <f>DATE(MID(Zeitreihen0h15!A15637,7,4),MID(Zeitreihen0h15!A15637,4,2),LEFT(Zeitreihen0h15!A15637,2))+TIME(MID(Zeitreihen0h15!A15637,12,2),RIGHT(Zeitreihen0h15!A15637,2),0)</f>
        <v>#VALUE!</v>
      </c>
    </row>
    <row r="15638" spans="1:1" x14ac:dyDescent="0.25">
      <c r="A15638" s="78" t="e">
        <f>DATE(MID(Zeitreihen0h15!A15638,7,4),MID(Zeitreihen0h15!A15638,4,2),LEFT(Zeitreihen0h15!A15638,2))+TIME(MID(Zeitreihen0h15!A15638,12,2),RIGHT(Zeitreihen0h15!A15638,2),0)</f>
        <v>#VALUE!</v>
      </c>
    </row>
    <row r="15639" spans="1:1" x14ac:dyDescent="0.25">
      <c r="A15639" s="78" t="e">
        <f>DATE(MID(Zeitreihen0h15!A15639,7,4),MID(Zeitreihen0h15!A15639,4,2),LEFT(Zeitreihen0h15!A15639,2))+TIME(MID(Zeitreihen0h15!A15639,12,2),RIGHT(Zeitreihen0h15!A15639,2),0)</f>
        <v>#VALUE!</v>
      </c>
    </row>
    <row r="15640" spans="1:1" x14ac:dyDescent="0.25">
      <c r="A15640" s="78" t="e">
        <f>DATE(MID(Zeitreihen0h15!A15640,7,4),MID(Zeitreihen0h15!A15640,4,2),LEFT(Zeitreihen0h15!A15640,2))+TIME(MID(Zeitreihen0h15!A15640,12,2),RIGHT(Zeitreihen0h15!A15640,2),0)</f>
        <v>#VALUE!</v>
      </c>
    </row>
    <row r="15641" spans="1:1" x14ac:dyDescent="0.25">
      <c r="A15641" s="78" t="e">
        <f>DATE(MID(Zeitreihen0h15!A15641,7,4),MID(Zeitreihen0h15!A15641,4,2),LEFT(Zeitreihen0h15!A15641,2))+TIME(MID(Zeitreihen0h15!A15641,12,2),RIGHT(Zeitreihen0h15!A15641,2),0)</f>
        <v>#VALUE!</v>
      </c>
    </row>
    <row r="15642" spans="1:1" x14ac:dyDescent="0.25">
      <c r="A15642" s="78" t="e">
        <f>DATE(MID(Zeitreihen0h15!A15642,7,4),MID(Zeitreihen0h15!A15642,4,2),LEFT(Zeitreihen0h15!A15642,2))+TIME(MID(Zeitreihen0h15!A15642,12,2),RIGHT(Zeitreihen0h15!A15642,2),0)</f>
        <v>#VALUE!</v>
      </c>
    </row>
    <row r="15643" spans="1:1" x14ac:dyDescent="0.25">
      <c r="A15643" s="78" t="e">
        <f>DATE(MID(Zeitreihen0h15!A15643,7,4),MID(Zeitreihen0h15!A15643,4,2),LEFT(Zeitreihen0h15!A15643,2))+TIME(MID(Zeitreihen0h15!A15643,12,2),RIGHT(Zeitreihen0h15!A15643,2),0)</f>
        <v>#VALUE!</v>
      </c>
    </row>
    <row r="15644" spans="1:1" x14ac:dyDescent="0.25">
      <c r="A15644" s="78" t="e">
        <f>DATE(MID(Zeitreihen0h15!A15644,7,4),MID(Zeitreihen0h15!A15644,4,2),LEFT(Zeitreihen0h15!A15644,2))+TIME(MID(Zeitreihen0h15!A15644,12,2),RIGHT(Zeitreihen0h15!A15644,2),0)</f>
        <v>#VALUE!</v>
      </c>
    </row>
    <row r="15645" spans="1:1" x14ac:dyDescent="0.25">
      <c r="A15645" s="78" t="e">
        <f>DATE(MID(Zeitreihen0h15!A15645,7,4),MID(Zeitreihen0h15!A15645,4,2),LEFT(Zeitreihen0h15!A15645,2))+TIME(MID(Zeitreihen0h15!A15645,12,2),RIGHT(Zeitreihen0h15!A15645,2),0)</f>
        <v>#VALUE!</v>
      </c>
    </row>
    <row r="15646" spans="1:1" x14ac:dyDescent="0.25">
      <c r="A15646" s="78" t="e">
        <f>DATE(MID(Zeitreihen0h15!A15646,7,4),MID(Zeitreihen0h15!A15646,4,2),LEFT(Zeitreihen0h15!A15646,2))+TIME(MID(Zeitreihen0h15!A15646,12,2),RIGHT(Zeitreihen0h15!A15646,2),0)</f>
        <v>#VALUE!</v>
      </c>
    </row>
    <row r="15647" spans="1:1" x14ac:dyDescent="0.25">
      <c r="A15647" s="78" t="e">
        <f>DATE(MID(Zeitreihen0h15!A15647,7,4),MID(Zeitreihen0h15!A15647,4,2),LEFT(Zeitreihen0h15!A15647,2))+TIME(MID(Zeitreihen0h15!A15647,12,2),RIGHT(Zeitreihen0h15!A15647,2),0)</f>
        <v>#VALUE!</v>
      </c>
    </row>
    <row r="15648" spans="1:1" x14ac:dyDescent="0.25">
      <c r="A15648" s="78" t="e">
        <f>DATE(MID(Zeitreihen0h15!A15648,7,4),MID(Zeitreihen0h15!A15648,4,2),LEFT(Zeitreihen0h15!A15648,2))+TIME(MID(Zeitreihen0h15!A15648,12,2),RIGHT(Zeitreihen0h15!A15648,2),0)</f>
        <v>#VALUE!</v>
      </c>
    </row>
    <row r="15649" spans="1:1" x14ac:dyDescent="0.25">
      <c r="A15649" s="78" t="e">
        <f>DATE(MID(Zeitreihen0h15!A15649,7,4),MID(Zeitreihen0h15!A15649,4,2),LEFT(Zeitreihen0h15!A15649,2))+TIME(MID(Zeitreihen0h15!A15649,12,2),RIGHT(Zeitreihen0h15!A15649,2),0)</f>
        <v>#VALUE!</v>
      </c>
    </row>
    <row r="15650" spans="1:1" x14ac:dyDescent="0.25">
      <c r="A15650" s="78" t="e">
        <f>DATE(MID(Zeitreihen0h15!A15650,7,4),MID(Zeitreihen0h15!A15650,4,2),LEFT(Zeitreihen0h15!A15650,2))+TIME(MID(Zeitreihen0h15!A15650,12,2),RIGHT(Zeitreihen0h15!A15650,2),0)</f>
        <v>#VALUE!</v>
      </c>
    </row>
    <row r="15651" spans="1:1" x14ac:dyDescent="0.25">
      <c r="A15651" s="78" t="e">
        <f>DATE(MID(Zeitreihen0h15!A15651,7,4),MID(Zeitreihen0h15!A15651,4,2),LEFT(Zeitreihen0h15!A15651,2))+TIME(MID(Zeitreihen0h15!A15651,12,2),RIGHT(Zeitreihen0h15!A15651,2),0)</f>
        <v>#VALUE!</v>
      </c>
    </row>
    <row r="15652" spans="1:1" x14ac:dyDescent="0.25">
      <c r="A15652" s="78" t="e">
        <f>DATE(MID(Zeitreihen0h15!A15652,7,4),MID(Zeitreihen0h15!A15652,4,2),LEFT(Zeitreihen0h15!A15652,2))+TIME(MID(Zeitreihen0h15!A15652,12,2),RIGHT(Zeitreihen0h15!A15652,2),0)</f>
        <v>#VALUE!</v>
      </c>
    </row>
    <row r="15653" spans="1:1" x14ac:dyDescent="0.25">
      <c r="A15653" s="78" t="e">
        <f>DATE(MID(Zeitreihen0h15!A15653,7,4),MID(Zeitreihen0h15!A15653,4,2),LEFT(Zeitreihen0h15!A15653,2))+TIME(MID(Zeitreihen0h15!A15653,12,2),RIGHT(Zeitreihen0h15!A15653,2),0)</f>
        <v>#VALUE!</v>
      </c>
    </row>
    <row r="15654" spans="1:1" x14ac:dyDescent="0.25">
      <c r="A15654" s="78" t="e">
        <f>DATE(MID(Zeitreihen0h15!A15654,7,4),MID(Zeitreihen0h15!A15654,4,2),LEFT(Zeitreihen0h15!A15654,2))+TIME(MID(Zeitreihen0h15!A15654,12,2),RIGHT(Zeitreihen0h15!A15654,2),0)</f>
        <v>#VALUE!</v>
      </c>
    </row>
    <row r="15655" spans="1:1" x14ac:dyDescent="0.25">
      <c r="A15655" s="78" t="e">
        <f>DATE(MID(Zeitreihen0h15!A15655,7,4),MID(Zeitreihen0h15!A15655,4,2),LEFT(Zeitreihen0h15!A15655,2))+TIME(MID(Zeitreihen0h15!A15655,12,2),RIGHT(Zeitreihen0h15!A15655,2),0)</f>
        <v>#VALUE!</v>
      </c>
    </row>
    <row r="15656" spans="1:1" x14ac:dyDescent="0.25">
      <c r="A15656" s="78" t="e">
        <f>DATE(MID(Zeitreihen0h15!A15656,7,4),MID(Zeitreihen0h15!A15656,4,2),LEFT(Zeitreihen0h15!A15656,2))+TIME(MID(Zeitreihen0h15!A15656,12,2),RIGHT(Zeitreihen0h15!A15656,2),0)</f>
        <v>#VALUE!</v>
      </c>
    </row>
    <row r="15657" spans="1:1" x14ac:dyDescent="0.25">
      <c r="A15657" s="78" t="e">
        <f>DATE(MID(Zeitreihen0h15!A15657,7,4),MID(Zeitreihen0h15!A15657,4,2),LEFT(Zeitreihen0h15!A15657,2))+TIME(MID(Zeitreihen0h15!A15657,12,2),RIGHT(Zeitreihen0h15!A15657,2),0)</f>
        <v>#VALUE!</v>
      </c>
    </row>
    <row r="15658" spans="1:1" x14ac:dyDescent="0.25">
      <c r="A15658" s="78" t="e">
        <f>DATE(MID(Zeitreihen0h15!A15658,7,4),MID(Zeitreihen0h15!A15658,4,2),LEFT(Zeitreihen0h15!A15658,2))+TIME(MID(Zeitreihen0h15!A15658,12,2),RIGHT(Zeitreihen0h15!A15658,2),0)</f>
        <v>#VALUE!</v>
      </c>
    </row>
    <row r="15659" spans="1:1" x14ac:dyDescent="0.25">
      <c r="A15659" s="78" t="e">
        <f>DATE(MID(Zeitreihen0h15!A15659,7,4),MID(Zeitreihen0h15!A15659,4,2),LEFT(Zeitreihen0h15!A15659,2))+TIME(MID(Zeitreihen0h15!A15659,12,2),RIGHT(Zeitreihen0h15!A15659,2),0)</f>
        <v>#VALUE!</v>
      </c>
    </row>
    <row r="15660" spans="1:1" x14ac:dyDescent="0.25">
      <c r="A15660" s="78" t="e">
        <f>DATE(MID(Zeitreihen0h15!A15660,7,4),MID(Zeitreihen0h15!A15660,4,2),LEFT(Zeitreihen0h15!A15660,2))+TIME(MID(Zeitreihen0h15!A15660,12,2),RIGHT(Zeitreihen0h15!A15660,2),0)</f>
        <v>#VALUE!</v>
      </c>
    </row>
    <row r="15661" spans="1:1" x14ac:dyDescent="0.25">
      <c r="A15661" s="78" t="e">
        <f>DATE(MID(Zeitreihen0h15!A15661,7,4),MID(Zeitreihen0h15!A15661,4,2),LEFT(Zeitreihen0h15!A15661,2))+TIME(MID(Zeitreihen0h15!A15661,12,2),RIGHT(Zeitreihen0h15!A15661,2),0)</f>
        <v>#VALUE!</v>
      </c>
    </row>
    <row r="15662" spans="1:1" x14ac:dyDescent="0.25">
      <c r="A15662" s="78" t="e">
        <f>DATE(MID(Zeitreihen0h15!A15662,7,4),MID(Zeitreihen0h15!A15662,4,2),LEFT(Zeitreihen0h15!A15662,2))+TIME(MID(Zeitreihen0h15!A15662,12,2),RIGHT(Zeitreihen0h15!A15662,2),0)</f>
        <v>#VALUE!</v>
      </c>
    </row>
    <row r="15663" spans="1:1" x14ac:dyDescent="0.25">
      <c r="A15663" s="78" t="e">
        <f>DATE(MID(Zeitreihen0h15!A15663,7,4),MID(Zeitreihen0h15!A15663,4,2),LEFT(Zeitreihen0h15!A15663,2))+TIME(MID(Zeitreihen0h15!A15663,12,2),RIGHT(Zeitreihen0h15!A15663,2),0)</f>
        <v>#VALUE!</v>
      </c>
    </row>
    <row r="15664" spans="1:1" x14ac:dyDescent="0.25">
      <c r="A15664" s="78" t="e">
        <f>DATE(MID(Zeitreihen0h15!A15664,7,4),MID(Zeitreihen0h15!A15664,4,2),LEFT(Zeitreihen0h15!A15664,2))+TIME(MID(Zeitreihen0h15!A15664,12,2),RIGHT(Zeitreihen0h15!A15664,2),0)</f>
        <v>#VALUE!</v>
      </c>
    </row>
    <row r="15665" spans="1:1" x14ac:dyDescent="0.25">
      <c r="A15665" s="78" t="e">
        <f>DATE(MID(Zeitreihen0h15!A15665,7,4),MID(Zeitreihen0h15!A15665,4,2),LEFT(Zeitreihen0h15!A15665,2))+TIME(MID(Zeitreihen0h15!A15665,12,2),RIGHT(Zeitreihen0h15!A15665,2),0)</f>
        <v>#VALUE!</v>
      </c>
    </row>
    <row r="15666" spans="1:1" x14ac:dyDescent="0.25">
      <c r="A15666" s="78" t="e">
        <f>DATE(MID(Zeitreihen0h15!A15666,7,4),MID(Zeitreihen0h15!A15666,4,2),LEFT(Zeitreihen0h15!A15666,2))+TIME(MID(Zeitreihen0h15!A15666,12,2),RIGHT(Zeitreihen0h15!A15666,2),0)</f>
        <v>#VALUE!</v>
      </c>
    </row>
    <row r="15667" spans="1:1" x14ac:dyDescent="0.25">
      <c r="A15667" s="78" t="e">
        <f>DATE(MID(Zeitreihen0h15!A15667,7,4),MID(Zeitreihen0h15!A15667,4,2),LEFT(Zeitreihen0h15!A15667,2))+TIME(MID(Zeitreihen0h15!A15667,12,2),RIGHT(Zeitreihen0h15!A15667,2),0)</f>
        <v>#VALUE!</v>
      </c>
    </row>
    <row r="15668" spans="1:1" x14ac:dyDescent="0.25">
      <c r="A15668" s="78" t="e">
        <f>DATE(MID(Zeitreihen0h15!A15668,7,4),MID(Zeitreihen0h15!A15668,4,2),LEFT(Zeitreihen0h15!A15668,2))+TIME(MID(Zeitreihen0h15!A15668,12,2),RIGHT(Zeitreihen0h15!A15668,2),0)</f>
        <v>#VALUE!</v>
      </c>
    </row>
    <row r="15669" spans="1:1" x14ac:dyDescent="0.25">
      <c r="A15669" s="78" t="e">
        <f>DATE(MID(Zeitreihen0h15!A15669,7,4),MID(Zeitreihen0h15!A15669,4,2),LEFT(Zeitreihen0h15!A15669,2))+TIME(MID(Zeitreihen0h15!A15669,12,2),RIGHT(Zeitreihen0h15!A15669,2),0)</f>
        <v>#VALUE!</v>
      </c>
    </row>
    <row r="15670" spans="1:1" x14ac:dyDescent="0.25">
      <c r="A15670" s="78" t="e">
        <f>DATE(MID(Zeitreihen0h15!A15670,7,4),MID(Zeitreihen0h15!A15670,4,2),LEFT(Zeitreihen0h15!A15670,2))+TIME(MID(Zeitreihen0h15!A15670,12,2),RIGHT(Zeitreihen0h15!A15670,2),0)</f>
        <v>#VALUE!</v>
      </c>
    </row>
    <row r="15671" spans="1:1" x14ac:dyDescent="0.25">
      <c r="A15671" s="78" t="e">
        <f>DATE(MID(Zeitreihen0h15!A15671,7,4),MID(Zeitreihen0h15!A15671,4,2),LEFT(Zeitreihen0h15!A15671,2))+TIME(MID(Zeitreihen0h15!A15671,12,2),RIGHT(Zeitreihen0h15!A15671,2),0)</f>
        <v>#VALUE!</v>
      </c>
    </row>
    <row r="15672" spans="1:1" x14ac:dyDescent="0.25">
      <c r="A15672" s="78" t="e">
        <f>DATE(MID(Zeitreihen0h15!A15672,7,4),MID(Zeitreihen0h15!A15672,4,2),LEFT(Zeitreihen0h15!A15672,2))+TIME(MID(Zeitreihen0h15!A15672,12,2),RIGHT(Zeitreihen0h15!A15672,2),0)</f>
        <v>#VALUE!</v>
      </c>
    </row>
    <row r="15673" spans="1:1" x14ac:dyDescent="0.25">
      <c r="A15673" s="78" t="e">
        <f>DATE(MID(Zeitreihen0h15!A15673,7,4),MID(Zeitreihen0h15!A15673,4,2),LEFT(Zeitreihen0h15!A15673,2))+TIME(MID(Zeitreihen0h15!A15673,12,2),RIGHT(Zeitreihen0h15!A15673,2),0)</f>
        <v>#VALUE!</v>
      </c>
    </row>
    <row r="15674" spans="1:1" x14ac:dyDescent="0.25">
      <c r="A15674" s="78" t="e">
        <f>DATE(MID(Zeitreihen0h15!A15674,7,4),MID(Zeitreihen0h15!A15674,4,2),LEFT(Zeitreihen0h15!A15674,2))+TIME(MID(Zeitreihen0h15!A15674,12,2),RIGHT(Zeitreihen0h15!A15674,2),0)</f>
        <v>#VALUE!</v>
      </c>
    </row>
    <row r="15675" spans="1:1" x14ac:dyDescent="0.25">
      <c r="A15675" s="78" t="e">
        <f>DATE(MID(Zeitreihen0h15!A15675,7,4),MID(Zeitreihen0h15!A15675,4,2),LEFT(Zeitreihen0h15!A15675,2))+TIME(MID(Zeitreihen0h15!A15675,12,2),RIGHT(Zeitreihen0h15!A15675,2),0)</f>
        <v>#VALUE!</v>
      </c>
    </row>
    <row r="15676" spans="1:1" x14ac:dyDescent="0.25">
      <c r="A15676" s="78" t="e">
        <f>DATE(MID(Zeitreihen0h15!A15676,7,4),MID(Zeitreihen0h15!A15676,4,2),LEFT(Zeitreihen0h15!A15676,2))+TIME(MID(Zeitreihen0h15!A15676,12,2),RIGHT(Zeitreihen0h15!A15676,2),0)</f>
        <v>#VALUE!</v>
      </c>
    </row>
    <row r="15677" spans="1:1" x14ac:dyDescent="0.25">
      <c r="A15677" s="78" t="e">
        <f>DATE(MID(Zeitreihen0h15!A15677,7,4),MID(Zeitreihen0h15!A15677,4,2),LEFT(Zeitreihen0h15!A15677,2))+TIME(MID(Zeitreihen0h15!A15677,12,2),RIGHT(Zeitreihen0h15!A15677,2),0)</f>
        <v>#VALUE!</v>
      </c>
    </row>
    <row r="15678" spans="1:1" x14ac:dyDescent="0.25">
      <c r="A15678" s="78" t="e">
        <f>DATE(MID(Zeitreihen0h15!A15678,7,4),MID(Zeitreihen0h15!A15678,4,2),LEFT(Zeitreihen0h15!A15678,2))+TIME(MID(Zeitreihen0h15!A15678,12,2),RIGHT(Zeitreihen0h15!A15678,2),0)</f>
        <v>#VALUE!</v>
      </c>
    </row>
    <row r="15679" spans="1:1" x14ac:dyDescent="0.25">
      <c r="A15679" s="78" t="e">
        <f>DATE(MID(Zeitreihen0h15!A15679,7,4),MID(Zeitreihen0h15!A15679,4,2),LEFT(Zeitreihen0h15!A15679,2))+TIME(MID(Zeitreihen0h15!A15679,12,2),RIGHT(Zeitreihen0h15!A15679,2),0)</f>
        <v>#VALUE!</v>
      </c>
    </row>
    <row r="15680" spans="1:1" x14ac:dyDescent="0.25">
      <c r="A15680" s="78" t="e">
        <f>DATE(MID(Zeitreihen0h15!A15680,7,4),MID(Zeitreihen0h15!A15680,4,2),LEFT(Zeitreihen0h15!A15680,2))+TIME(MID(Zeitreihen0h15!A15680,12,2),RIGHT(Zeitreihen0h15!A15680,2),0)</f>
        <v>#VALUE!</v>
      </c>
    </row>
    <row r="15681" spans="1:1" x14ac:dyDescent="0.25">
      <c r="A15681" s="78" t="e">
        <f>DATE(MID(Zeitreihen0h15!A15681,7,4),MID(Zeitreihen0h15!A15681,4,2),LEFT(Zeitreihen0h15!A15681,2))+TIME(MID(Zeitreihen0h15!A15681,12,2),RIGHT(Zeitreihen0h15!A15681,2),0)</f>
        <v>#VALUE!</v>
      </c>
    </row>
    <row r="15682" spans="1:1" x14ac:dyDescent="0.25">
      <c r="A15682" s="78" t="e">
        <f>DATE(MID(Zeitreihen0h15!A15682,7,4),MID(Zeitreihen0h15!A15682,4,2),LEFT(Zeitreihen0h15!A15682,2))+TIME(MID(Zeitreihen0h15!A15682,12,2),RIGHT(Zeitreihen0h15!A15682,2),0)</f>
        <v>#VALUE!</v>
      </c>
    </row>
    <row r="15683" spans="1:1" x14ac:dyDescent="0.25">
      <c r="A15683" s="78" t="e">
        <f>DATE(MID(Zeitreihen0h15!A15683,7,4),MID(Zeitreihen0h15!A15683,4,2),LEFT(Zeitreihen0h15!A15683,2))+TIME(MID(Zeitreihen0h15!A15683,12,2),RIGHT(Zeitreihen0h15!A15683,2),0)</f>
        <v>#VALUE!</v>
      </c>
    </row>
    <row r="15684" spans="1:1" x14ac:dyDescent="0.25">
      <c r="A15684" s="78" t="e">
        <f>DATE(MID(Zeitreihen0h15!A15684,7,4),MID(Zeitreihen0h15!A15684,4,2),LEFT(Zeitreihen0h15!A15684,2))+TIME(MID(Zeitreihen0h15!A15684,12,2),RIGHT(Zeitreihen0h15!A15684,2),0)</f>
        <v>#VALUE!</v>
      </c>
    </row>
    <row r="15685" spans="1:1" x14ac:dyDescent="0.25">
      <c r="A15685" s="78" t="e">
        <f>DATE(MID(Zeitreihen0h15!A15685,7,4),MID(Zeitreihen0h15!A15685,4,2),LEFT(Zeitreihen0h15!A15685,2))+TIME(MID(Zeitreihen0h15!A15685,12,2),RIGHT(Zeitreihen0h15!A15685,2),0)</f>
        <v>#VALUE!</v>
      </c>
    </row>
    <row r="15686" spans="1:1" x14ac:dyDescent="0.25">
      <c r="A15686" s="78" t="e">
        <f>DATE(MID(Zeitreihen0h15!A15686,7,4),MID(Zeitreihen0h15!A15686,4,2),LEFT(Zeitreihen0h15!A15686,2))+TIME(MID(Zeitreihen0h15!A15686,12,2),RIGHT(Zeitreihen0h15!A15686,2),0)</f>
        <v>#VALUE!</v>
      </c>
    </row>
    <row r="15687" spans="1:1" x14ac:dyDescent="0.25">
      <c r="A15687" s="78" t="e">
        <f>DATE(MID(Zeitreihen0h15!A15687,7,4),MID(Zeitreihen0h15!A15687,4,2),LEFT(Zeitreihen0h15!A15687,2))+TIME(MID(Zeitreihen0h15!A15687,12,2),RIGHT(Zeitreihen0h15!A15687,2),0)</f>
        <v>#VALUE!</v>
      </c>
    </row>
    <row r="15688" spans="1:1" x14ac:dyDescent="0.25">
      <c r="A15688" s="78" t="e">
        <f>DATE(MID(Zeitreihen0h15!A15688,7,4),MID(Zeitreihen0h15!A15688,4,2),LEFT(Zeitreihen0h15!A15688,2))+TIME(MID(Zeitreihen0h15!A15688,12,2),RIGHT(Zeitreihen0h15!A15688,2),0)</f>
        <v>#VALUE!</v>
      </c>
    </row>
    <row r="15689" spans="1:1" x14ac:dyDescent="0.25">
      <c r="A15689" s="78" t="e">
        <f>DATE(MID(Zeitreihen0h15!A15689,7,4),MID(Zeitreihen0h15!A15689,4,2),LEFT(Zeitreihen0h15!A15689,2))+TIME(MID(Zeitreihen0h15!A15689,12,2),RIGHT(Zeitreihen0h15!A15689,2),0)</f>
        <v>#VALUE!</v>
      </c>
    </row>
    <row r="15690" spans="1:1" x14ac:dyDescent="0.25">
      <c r="A15690" s="78" t="e">
        <f>DATE(MID(Zeitreihen0h15!A15690,7,4),MID(Zeitreihen0h15!A15690,4,2),LEFT(Zeitreihen0h15!A15690,2))+TIME(MID(Zeitreihen0h15!A15690,12,2),RIGHT(Zeitreihen0h15!A15690,2),0)</f>
        <v>#VALUE!</v>
      </c>
    </row>
    <row r="15691" spans="1:1" x14ac:dyDescent="0.25">
      <c r="A15691" s="78" t="e">
        <f>DATE(MID(Zeitreihen0h15!A15691,7,4),MID(Zeitreihen0h15!A15691,4,2),LEFT(Zeitreihen0h15!A15691,2))+TIME(MID(Zeitreihen0h15!A15691,12,2),RIGHT(Zeitreihen0h15!A15691,2),0)</f>
        <v>#VALUE!</v>
      </c>
    </row>
    <row r="15692" spans="1:1" x14ac:dyDescent="0.25">
      <c r="A15692" s="78" t="e">
        <f>DATE(MID(Zeitreihen0h15!A15692,7,4),MID(Zeitreihen0h15!A15692,4,2),LEFT(Zeitreihen0h15!A15692,2))+TIME(MID(Zeitreihen0h15!A15692,12,2),RIGHT(Zeitreihen0h15!A15692,2),0)</f>
        <v>#VALUE!</v>
      </c>
    </row>
    <row r="15693" spans="1:1" x14ac:dyDescent="0.25">
      <c r="A15693" s="78" t="e">
        <f>DATE(MID(Zeitreihen0h15!A15693,7,4),MID(Zeitreihen0h15!A15693,4,2),LEFT(Zeitreihen0h15!A15693,2))+TIME(MID(Zeitreihen0h15!A15693,12,2),RIGHT(Zeitreihen0h15!A15693,2),0)</f>
        <v>#VALUE!</v>
      </c>
    </row>
    <row r="15694" spans="1:1" x14ac:dyDescent="0.25">
      <c r="A15694" s="78" t="e">
        <f>DATE(MID(Zeitreihen0h15!A15694,7,4),MID(Zeitreihen0h15!A15694,4,2),LEFT(Zeitreihen0h15!A15694,2))+TIME(MID(Zeitreihen0h15!A15694,12,2),RIGHT(Zeitreihen0h15!A15694,2),0)</f>
        <v>#VALUE!</v>
      </c>
    </row>
    <row r="15695" spans="1:1" x14ac:dyDescent="0.25">
      <c r="A15695" s="78" t="e">
        <f>DATE(MID(Zeitreihen0h15!A15695,7,4),MID(Zeitreihen0h15!A15695,4,2),LEFT(Zeitreihen0h15!A15695,2))+TIME(MID(Zeitreihen0h15!A15695,12,2),RIGHT(Zeitreihen0h15!A15695,2),0)</f>
        <v>#VALUE!</v>
      </c>
    </row>
    <row r="15696" spans="1:1" x14ac:dyDescent="0.25">
      <c r="A15696" s="78" t="e">
        <f>DATE(MID(Zeitreihen0h15!A15696,7,4),MID(Zeitreihen0h15!A15696,4,2),LEFT(Zeitreihen0h15!A15696,2))+TIME(MID(Zeitreihen0h15!A15696,12,2),RIGHT(Zeitreihen0h15!A15696,2),0)</f>
        <v>#VALUE!</v>
      </c>
    </row>
    <row r="15697" spans="1:1" x14ac:dyDescent="0.25">
      <c r="A15697" s="78" t="e">
        <f>DATE(MID(Zeitreihen0h15!A15697,7,4),MID(Zeitreihen0h15!A15697,4,2),LEFT(Zeitreihen0h15!A15697,2))+TIME(MID(Zeitreihen0h15!A15697,12,2),RIGHT(Zeitreihen0h15!A15697,2),0)</f>
        <v>#VALUE!</v>
      </c>
    </row>
    <row r="15698" spans="1:1" x14ac:dyDescent="0.25">
      <c r="A15698" s="78" t="e">
        <f>DATE(MID(Zeitreihen0h15!A15698,7,4),MID(Zeitreihen0h15!A15698,4,2),LEFT(Zeitreihen0h15!A15698,2))+TIME(MID(Zeitreihen0h15!A15698,12,2),RIGHT(Zeitreihen0h15!A15698,2),0)</f>
        <v>#VALUE!</v>
      </c>
    </row>
    <row r="15699" spans="1:1" x14ac:dyDescent="0.25">
      <c r="A15699" s="78" t="e">
        <f>DATE(MID(Zeitreihen0h15!A15699,7,4),MID(Zeitreihen0h15!A15699,4,2),LEFT(Zeitreihen0h15!A15699,2))+TIME(MID(Zeitreihen0h15!A15699,12,2),RIGHT(Zeitreihen0h15!A15699,2),0)</f>
        <v>#VALUE!</v>
      </c>
    </row>
    <row r="15700" spans="1:1" x14ac:dyDescent="0.25">
      <c r="A15700" s="78" t="e">
        <f>DATE(MID(Zeitreihen0h15!A15700,7,4),MID(Zeitreihen0h15!A15700,4,2),LEFT(Zeitreihen0h15!A15700,2))+TIME(MID(Zeitreihen0h15!A15700,12,2),RIGHT(Zeitreihen0h15!A15700,2),0)</f>
        <v>#VALUE!</v>
      </c>
    </row>
    <row r="15701" spans="1:1" x14ac:dyDescent="0.25">
      <c r="A15701" s="78" t="e">
        <f>DATE(MID(Zeitreihen0h15!A15701,7,4),MID(Zeitreihen0h15!A15701,4,2),LEFT(Zeitreihen0h15!A15701,2))+TIME(MID(Zeitreihen0h15!A15701,12,2),RIGHT(Zeitreihen0h15!A15701,2),0)</f>
        <v>#VALUE!</v>
      </c>
    </row>
    <row r="15702" spans="1:1" x14ac:dyDescent="0.25">
      <c r="A15702" s="78" t="e">
        <f>DATE(MID(Zeitreihen0h15!A15702,7,4),MID(Zeitreihen0h15!A15702,4,2),LEFT(Zeitreihen0h15!A15702,2))+TIME(MID(Zeitreihen0h15!A15702,12,2),RIGHT(Zeitreihen0h15!A15702,2),0)</f>
        <v>#VALUE!</v>
      </c>
    </row>
    <row r="15703" spans="1:1" x14ac:dyDescent="0.25">
      <c r="A15703" s="78" t="e">
        <f>DATE(MID(Zeitreihen0h15!A15703,7,4),MID(Zeitreihen0h15!A15703,4,2),LEFT(Zeitreihen0h15!A15703,2))+TIME(MID(Zeitreihen0h15!A15703,12,2),RIGHT(Zeitreihen0h15!A15703,2),0)</f>
        <v>#VALUE!</v>
      </c>
    </row>
    <row r="15704" spans="1:1" x14ac:dyDescent="0.25">
      <c r="A15704" s="78" t="e">
        <f>DATE(MID(Zeitreihen0h15!A15704,7,4),MID(Zeitreihen0h15!A15704,4,2),LEFT(Zeitreihen0h15!A15704,2))+TIME(MID(Zeitreihen0h15!A15704,12,2),RIGHT(Zeitreihen0h15!A15704,2),0)</f>
        <v>#VALUE!</v>
      </c>
    </row>
    <row r="15705" spans="1:1" x14ac:dyDescent="0.25">
      <c r="A15705" s="78" t="e">
        <f>DATE(MID(Zeitreihen0h15!A15705,7,4),MID(Zeitreihen0h15!A15705,4,2),LEFT(Zeitreihen0h15!A15705,2))+TIME(MID(Zeitreihen0h15!A15705,12,2),RIGHT(Zeitreihen0h15!A15705,2),0)</f>
        <v>#VALUE!</v>
      </c>
    </row>
    <row r="15706" spans="1:1" x14ac:dyDescent="0.25">
      <c r="A15706" s="78" t="e">
        <f>DATE(MID(Zeitreihen0h15!A15706,7,4),MID(Zeitreihen0h15!A15706,4,2),LEFT(Zeitreihen0h15!A15706,2))+TIME(MID(Zeitreihen0h15!A15706,12,2),RIGHT(Zeitreihen0h15!A15706,2),0)</f>
        <v>#VALUE!</v>
      </c>
    </row>
    <row r="15707" spans="1:1" x14ac:dyDescent="0.25">
      <c r="A15707" s="78" t="e">
        <f>DATE(MID(Zeitreihen0h15!A15707,7,4),MID(Zeitreihen0h15!A15707,4,2),LEFT(Zeitreihen0h15!A15707,2))+TIME(MID(Zeitreihen0h15!A15707,12,2),RIGHT(Zeitreihen0h15!A15707,2),0)</f>
        <v>#VALUE!</v>
      </c>
    </row>
    <row r="15708" spans="1:1" x14ac:dyDescent="0.25">
      <c r="A15708" s="78" t="e">
        <f>DATE(MID(Zeitreihen0h15!A15708,7,4),MID(Zeitreihen0h15!A15708,4,2),LEFT(Zeitreihen0h15!A15708,2))+TIME(MID(Zeitreihen0h15!A15708,12,2),RIGHT(Zeitreihen0h15!A15708,2),0)</f>
        <v>#VALUE!</v>
      </c>
    </row>
    <row r="15709" spans="1:1" x14ac:dyDescent="0.25">
      <c r="A15709" s="78" t="e">
        <f>DATE(MID(Zeitreihen0h15!A15709,7,4),MID(Zeitreihen0h15!A15709,4,2),LEFT(Zeitreihen0h15!A15709,2))+TIME(MID(Zeitreihen0h15!A15709,12,2),RIGHT(Zeitreihen0h15!A15709,2),0)</f>
        <v>#VALUE!</v>
      </c>
    </row>
    <row r="15710" spans="1:1" x14ac:dyDescent="0.25">
      <c r="A15710" s="78" t="e">
        <f>DATE(MID(Zeitreihen0h15!A15710,7,4),MID(Zeitreihen0h15!A15710,4,2),LEFT(Zeitreihen0h15!A15710,2))+TIME(MID(Zeitreihen0h15!A15710,12,2),RIGHT(Zeitreihen0h15!A15710,2),0)</f>
        <v>#VALUE!</v>
      </c>
    </row>
    <row r="15711" spans="1:1" x14ac:dyDescent="0.25">
      <c r="A15711" s="78" t="e">
        <f>DATE(MID(Zeitreihen0h15!A15711,7,4),MID(Zeitreihen0h15!A15711,4,2),LEFT(Zeitreihen0h15!A15711,2))+TIME(MID(Zeitreihen0h15!A15711,12,2),RIGHT(Zeitreihen0h15!A15711,2),0)</f>
        <v>#VALUE!</v>
      </c>
    </row>
    <row r="15712" spans="1:1" x14ac:dyDescent="0.25">
      <c r="A15712" s="78" t="e">
        <f>DATE(MID(Zeitreihen0h15!A15712,7,4),MID(Zeitreihen0h15!A15712,4,2),LEFT(Zeitreihen0h15!A15712,2))+TIME(MID(Zeitreihen0h15!A15712,12,2),RIGHT(Zeitreihen0h15!A15712,2),0)</f>
        <v>#VALUE!</v>
      </c>
    </row>
    <row r="15713" spans="1:1" x14ac:dyDescent="0.25">
      <c r="A15713" s="78" t="e">
        <f>DATE(MID(Zeitreihen0h15!A15713,7,4),MID(Zeitreihen0h15!A15713,4,2),LEFT(Zeitreihen0h15!A15713,2))+TIME(MID(Zeitreihen0h15!A15713,12,2),RIGHT(Zeitreihen0h15!A15713,2),0)</f>
        <v>#VALUE!</v>
      </c>
    </row>
    <row r="15714" spans="1:1" x14ac:dyDescent="0.25">
      <c r="A15714" s="78" t="e">
        <f>DATE(MID(Zeitreihen0h15!A15714,7,4),MID(Zeitreihen0h15!A15714,4,2),LEFT(Zeitreihen0h15!A15714,2))+TIME(MID(Zeitreihen0h15!A15714,12,2),RIGHT(Zeitreihen0h15!A15714,2),0)</f>
        <v>#VALUE!</v>
      </c>
    </row>
    <row r="15715" spans="1:1" x14ac:dyDescent="0.25">
      <c r="A15715" s="78" t="e">
        <f>DATE(MID(Zeitreihen0h15!A15715,7,4),MID(Zeitreihen0h15!A15715,4,2),LEFT(Zeitreihen0h15!A15715,2))+TIME(MID(Zeitreihen0h15!A15715,12,2),RIGHT(Zeitreihen0h15!A15715,2),0)</f>
        <v>#VALUE!</v>
      </c>
    </row>
    <row r="15716" spans="1:1" x14ac:dyDescent="0.25">
      <c r="A15716" s="78" t="e">
        <f>DATE(MID(Zeitreihen0h15!A15716,7,4),MID(Zeitreihen0h15!A15716,4,2),LEFT(Zeitreihen0h15!A15716,2))+TIME(MID(Zeitreihen0h15!A15716,12,2),RIGHT(Zeitreihen0h15!A15716,2),0)</f>
        <v>#VALUE!</v>
      </c>
    </row>
    <row r="15717" spans="1:1" x14ac:dyDescent="0.25">
      <c r="A15717" s="78" t="e">
        <f>DATE(MID(Zeitreihen0h15!A15717,7,4),MID(Zeitreihen0h15!A15717,4,2),LEFT(Zeitreihen0h15!A15717,2))+TIME(MID(Zeitreihen0h15!A15717,12,2),RIGHT(Zeitreihen0h15!A15717,2),0)</f>
        <v>#VALUE!</v>
      </c>
    </row>
    <row r="15718" spans="1:1" x14ac:dyDescent="0.25">
      <c r="A15718" s="78" t="e">
        <f>DATE(MID(Zeitreihen0h15!A15718,7,4),MID(Zeitreihen0h15!A15718,4,2),LEFT(Zeitreihen0h15!A15718,2))+TIME(MID(Zeitreihen0h15!A15718,12,2),RIGHT(Zeitreihen0h15!A15718,2),0)</f>
        <v>#VALUE!</v>
      </c>
    </row>
    <row r="15719" spans="1:1" x14ac:dyDescent="0.25">
      <c r="A15719" s="78" t="e">
        <f>DATE(MID(Zeitreihen0h15!A15719,7,4),MID(Zeitreihen0h15!A15719,4,2),LEFT(Zeitreihen0h15!A15719,2))+TIME(MID(Zeitreihen0h15!A15719,12,2),RIGHT(Zeitreihen0h15!A15719,2),0)</f>
        <v>#VALUE!</v>
      </c>
    </row>
    <row r="15720" spans="1:1" x14ac:dyDescent="0.25">
      <c r="A15720" s="78" t="e">
        <f>DATE(MID(Zeitreihen0h15!A15720,7,4),MID(Zeitreihen0h15!A15720,4,2),LEFT(Zeitreihen0h15!A15720,2))+TIME(MID(Zeitreihen0h15!A15720,12,2),RIGHT(Zeitreihen0h15!A15720,2),0)</f>
        <v>#VALUE!</v>
      </c>
    </row>
    <row r="15721" spans="1:1" x14ac:dyDescent="0.25">
      <c r="A15721" s="78" t="e">
        <f>DATE(MID(Zeitreihen0h15!A15721,7,4),MID(Zeitreihen0h15!A15721,4,2),LEFT(Zeitreihen0h15!A15721,2))+TIME(MID(Zeitreihen0h15!A15721,12,2),RIGHT(Zeitreihen0h15!A15721,2),0)</f>
        <v>#VALUE!</v>
      </c>
    </row>
    <row r="15722" spans="1:1" x14ac:dyDescent="0.25">
      <c r="A15722" s="78" t="e">
        <f>DATE(MID(Zeitreihen0h15!A15722,7,4),MID(Zeitreihen0h15!A15722,4,2),LEFT(Zeitreihen0h15!A15722,2))+TIME(MID(Zeitreihen0h15!A15722,12,2),RIGHT(Zeitreihen0h15!A15722,2),0)</f>
        <v>#VALUE!</v>
      </c>
    </row>
    <row r="15723" spans="1:1" x14ac:dyDescent="0.25">
      <c r="A15723" s="78" t="e">
        <f>DATE(MID(Zeitreihen0h15!A15723,7,4),MID(Zeitreihen0h15!A15723,4,2),LEFT(Zeitreihen0h15!A15723,2))+TIME(MID(Zeitreihen0h15!A15723,12,2),RIGHT(Zeitreihen0h15!A15723,2),0)</f>
        <v>#VALUE!</v>
      </c>
    </row>
    <row r="15724" spans="1:1" x14ac:dyDescent="0.25">
      <c r="A15724" s="78" t="e">
        <f>DATE(MID(Zeitreihen0h15!A15724,7,4),MID(Zeitreihen0h15!A15724,4,2),LEFT(Zeitreihen0h15!A15724,2))+TIME(MID(Zeitreihen0h15!A15724,12,2),RIGHT(Zeitreihen0h15!A15724,2),0)</f>
        <v>#VALUE!</v>
      </c>
    </row>
    <row r="15725" spans="1:1" x14ac:dyDescent="0.25">
      <c r="A15725" s="78" t="e">
        <f>DATE(MID(Zeitreihen0h15!A15725,7,4),MID(Zeitreihen0h15!A15725,4,2),LEFT(Zeitreihen0h15!A15725,2))+TIME(MID(Zeitreihen0h15!A15725,12,2),RIGHT(Zeitreihen0h15!A15725,2),0)</f>
        <v>#VALUE!</v>
      </c>
    </row>
    <row r="15726" spans="1:1" x14ac:dyDescent="0.25">
      <c r="A15726" s="78" t="e">
        <f>DATE(MID(Zeitreihen0h15!A15726,7,4),MID(Zeitreihen0h15!A15726,4,2),LEFT(Zeitreihen0h15!A15726,2))+TIME(MID(Zeitreihen0h15!A15726,12,2),RIGHT(Zeitreihen0h15!A15726,2),0)</f>
        <v>#VALUE!</v>
      </c>
    </row>
    <row r="15727" spans="1:1" x14ac:dyDescent="0.25">
      <c r="A15727" s="78" t="e">
        <f>DATE(MID(Zeitreihen0h15!A15727,7,4),MID(Zeitreihen0h15!A15727,4,2),LEFT(Zeitreihen0h15!A15727,2))+TIME(MID(Zeitreihen0h15!A15727,12,2),RIGHT(Zeitreihen0h15!A15727,2),0)</f>
        <v>#VALUE!</v>
      </c>
    </row>
    <row r="15728" spans="1:1" x14ac:dyDescent="0.25">
      <c r="A15728" s="78" t="e">
        <f>DATE(MID(Zeitreihen0h15!A15728,7,4),MID(Zeitreihen0h15!A15728,4,2),LEFT(Zeitreihen0h15!A15728,2))+TIME(MID(Zeitreihen0h15!A15728,12,2),RIGHT(Zeitreihen0h15!A15728,2),0)</f>
        <v>#VALUE!</v>
      </c>
    </row>
    <row r="15729" spans="1:1" x14ac:dyDescent="0.25">
      <c r="A15729" s="78" t="e">
        <f>DATE(MID(Zeitreihen0h15!A15729,7,4),MID(Zeitreihen0h15!A15729,4,2),LEFT(Zeitreihen0h15!A15729,2))+TIME(MID(Zeitreihen0h15!A15729,12,2),RIGHT(Zeitreihen0h15!A15729,2),0)</f>
        <v>#VALUE!</v>
      </c>
    </row>
    <row r="15730" spans="1:1" x14ac:dyDescent="0.25">
      <c r="A15730" s="78" t="e">
        <f>DATE(MID(Zeitreihen0h15!A15730,7,4),MID(Zeitreihen0h15!A15730,4,2),LEFT(Zeitreihen0h15!A15730,2))+TIME(MID(Zeitreihen0h15!A15730,12,2),RIGHT(Zeitreihen0h15!A15730,2),0)</f>
        <v>#VALUE!</v>
      </c>
    </row>
    <row r="15731" spans="1:1" x14ac:dyDescent="0.25">
      <c r="A15731" s="78" t="e">
        <f>DATE(MID(Zeitreihen0h15!A15731,7,4),MID(Zeitreihen0h15!A15731,4,2),LEFT(Zeitreihen0h15!A15731,2))+TIME(MID(Zeitreihen0h15!A15731,12,2),RIGHT(Zeitreihen0h15!A15731,2),0)</f>
        <v>#VALUE!</v>
      </c>
    </row>
    <row r="15732" spans="1:1" x14ac:dyDescent="0.25">
      <c r="A15732" s="78" t="e">
        <f>DATE(MID(Zeitreihen0h15!A15732,7,4),MID(Zeitreihen0h15!A15732,4,2),LEFT(Zeitreihen0h15!A15732,2))+TIME(MID(Zeitreihen0h15!A15732,12,2),RIGHT(Zeitreihen0h15!A15732,2),0)</f>
        <v>#VALUE!</v>
      </c>
    </row>
    <row r="15733" spans="1:1" x14ac:dyDescent="0.25">
      <c r="A15733" s="78" t="e">
        <f>DATE(MID(Zeitreihen0h15!A15733,7,4),MID(Zeitreihen0h15!A15733,4,2),LEFT(Zeitreihen0h15!A15733,2))+TIME(MID(Zeitreihen0h15!A15733,12,2),RIGHT(Zeitreihen0h15!A15733,2),0)</f>
        <v>#VALUE!</v>
      </c>
    </row>
    <row r="15734" spans="1:1" x14ac:dyDescent="0.25">
      <c r="A15734" s="78" t="e">
        <f>DATE(MID(Zeitreihen0h15!A15734,7,4),MID(Zeitreihen0h15!A15734,4,2),LEFT(Zeitreihen0h15!A15734,2))+TIME(MID(Zeitreihen0h15!A15734,12,2),RIGHT(Zeitreihen0h15!A15734,2),0)</f>
        <v>#VALUE!</v>
      </c>
    </row>
    <row r="15735" spans="1:1" x14ac:dyDescent="0.25">
      <c r="A15735" s="78" t="e">
        <f>DATE(MID(Zeitreihen0h15!A15735,7,4),MID(Zeitreihen0h15!A15735,4,2),LEFT(Zeitreihen0h15!A15735,2))+TIME(MID(Zeitreihen0h15!A15735,12,2),RIGHT(Zeitreihen0h15!A15735,2),0)</f>
        <v>#VALUE!</v>
      </c>
    </row>
    <row r="15736" spans="1:1" x14ac:dyDescent="0.25">
      <c r="A15736" s="78" t="e">
        <f>DATE(MID(Zeitreihen0h15!A15736,7,4),MID(Zeitreihen0h15!A15736,4,2),LEFT(Zeitreihen0h15!A15736,2))+TIME(MID(Zeitreihen0h15!A15736,12,2),RIGHT(Zeitreihen0h15!A15736,2),0)</f>
        <v>#VALUE!</v>
      </c>
    </row>
    <row r="15737" spans="1:1" x14ac:dyDescent="0.25">
      <c r="A15737" s="78" t="e">
        <f>DATE(MID(Zeitreihen0h15!A15737,7,4),MID(Zeitreihen0h15!A15737,4,2),LEFT(Zeitreihen0h15!A15737,2))+TIME(MID(Zeitreihen0h15!A15737,12,2),RIGHT(Zeitreihen0h15!A15737,2),0)</f>
        <v>#VALUE!</v>
      </c>
    </row>
    <row r="15738" spans="1:1" x14ac:dyDescent="0.25">
      <c r="A15738" s="78" t="e">
        <f>DATE(MID(Zeitreihen0h15!A15738,7,4),MID(Zeitreihen0h15!A15738,4,2),LEFT(Zeitreihen0h15!A15738,2))+TIME(MID(Zeitreihen0h15!A15738,12,2),RIGHT(Zeitreihen0h15!A15738,2),0)</f>
        <v>#VALUE!</v>
      </c>
    </row>
    <row r="15739" spans="1:1" x14ac:dyDescent="0.25">
      <c r="A15739" s="78" t="e">
        <f>DATE(MID(Zeitreihen0h15!A15739,7,4),MID(Zeitreihen0h15!A15739,4,2),LEFT(Zeitreihen0h15!A15739,2))+TIME(MID(Zeitreihen0h15!A15739,12,2),RIGHT(Zeitreihen0h15!A15739,2),0)</f>
        <v>#VALUE!</v>
      </c>
    </row>
    <row r="15740" spans="1:1" x14ac:dyDescent="0.25">
      <c r="A15740" s="78" t="e">
        <f>DATE(MID(Zeitreihen0h15!A15740,7,4),MID(Zeitreihen0h15!A15740,4,2),LEFT(Zeitreihen0h15!A15740,2))+TIME(MID(Zeitreihen0h15!A15740,12,2),RIGHT(Zeitreihen0h15!A15740,2),0)</f>
        <v>#VALUE!</v>
      </c>
    </row>
    <row r="15741" spans="1:1" x14ac:dyDescent="0.25">
      <c r="A15741" s="78" t="e">
        <f>DATE(MID(Zeitreihen0h15!A15741,7,4),MID(Zeitreihen0h15!A15741,4,2),LEFT(Zeitreihen0h15!A15741,2))+TIME(MID(Zeitreihen0h15!A15741,12,2),RIGHT(Zeitreihen0h15!A15741,2),0)</f>
        <v>#VALUE!</v>
      </c>
    </row>
    <row r="15742" spans="1:1" x14ac:dyDescent="0.25">
      <c r="A15742" s="78" t="e">
        <f>DATE(MID(Zeitreihen0h15!A15742,7,4),MID(Zeitreihen0h15!A15742,4,2),LEFT(Zeitreihen0h15!A15742,2))+TIME(MID(Zeitreihen0h15!A15742,12,2),RIGHT(Zeitreihen0h15!A15742,2),0)</f>
        <v>#VALUE!</v>
      </c>
    </row>
    <row r="15743" spans="1:1" x14ac:dyDescent="0.25">
      <c r="A15743" s="78" t="e">
        <f>DATE(MID(Zeitreihen0h15!A15743,7,4),MID(Zeitreihen0h15!A15743,4,2),LEFT(Zeitreihen0h15!A15743,2))+TIME(MID(Zeitreihen0h15!A15743,12,2),RIGHT(Zeitreihen0h15!A15743,2),0)</f>
        <v>#VALUE!</v>
      </c>
    </row>
    <row r="15744" spans="1:1" x14ac:dyDescent="0.25">
      <c r="A15744" s="78" t="e">
        <f>DATE(MID(Zeitreihen0h15!A15744,7,4),MID(Zeitreihen0h15!A15744,4,2),LEFT(Zeitreihen0h15!A15744,2))+TIME(MID(Zeitreihen0h15!A15744,12,2),RIGHT(Zeitreihen0h15!A15744,2),0)</f>
        <v>#VALUE!</v>
      </c>
    </row>
    <row r="15745" spans="1:1" x14ac:dyDescent="0.25">
      <c r="A15745" s="78" t="e">
        <f>DATE(MID(Zeitreihen0h15!A15745,7,4),MID(Zeitreihen0h15!A15745,4,2),LEFT(Zeitreihen0h15!A15745,2))+TIME(MID(Zeitreihen0h15!A15745,12,2),RIGHT(Zeitreihen0h15!A15745,2),0)</f>
        <v>#VALUE!</v>
      </c>
    </row>
    <row r="15746" spans="1:1" x14ac:dyDescent="0.25">
      <c r="A15746" s="78" t="e">
        <f>DATE(MID(Zeitreihen0h15!A15746,7,4),MID(Zeitreihen0h15!A15746,4,2),LEFT(Zeitreihen0h15!A15746,2))+TIME(MID(Zeitreihen0h15!A15746,12,2),RIGHT(Zeitreihen0h15!A15746,2),0)</f>
        <v>#VALUE!</v>
      </c>
    </row>
    <row r="15747" spans="1:1" x14ac:dyDescent="0.25">
      <c r="A15747" s="78" t="e">
        <f>DATE(MID(Zeitreihen0h15!A15747,7,4),MID(Zeitreihen0h15!A15747,4,2),LEFT(Zeitreihen0h15!A15747,2))+TIME(MID(Zeitreihen0h15!A15747,12,2),RIGHT(Zeitreihen0h15!A15747,2),0)</f>
        <v>#VALUE!</v>
      </c>
    </row>
    <row r="15748" spans="1:1" x14ac:dyDescent="0.25">
      <c r="A15748" s="78" t="e">
        <f>DATE(MID(Zeitreihen0h15!A15748,7,4),MID(Zeitreihen0h15!A15748,4,2),LEFT(Zeitreihen0h15!A15748,2))+TIME(MID(Zeitreihen0h15!A15748,12,2),RIGHT(Zeitreihen0h15!A15748,2),0)</f>
        <v>#VALUE!</v>
      </c>
    </row>
    <row r="15749" spans="1:1" x14ac:dyDescent="0.25">
      <c r="A15749" s="78" t="e">
        <f>DATE(MID(Zeitreihen0h15!A15749,7,4),MID(Zeitreihen0h15!A15749,4,2),LEFT(Zeitreihen0h15!A15749,2))+TIME(MID(Zeitreihen0h15!A15749,12,2),RIGHT(Zeitreihen0h15!A15749,2),0)</f>
        <v>#VALUE!</v>
      </c>
    </row>
    <row r="15750" spans="1:1" x14ac:dyDescent="0.25">
      <c r="A15750" s="78" t="e">
        <f>DATE(MID(Zeitreihen0h15!A15750,7,4),MID(Zeitreihen0h15!A15750,4,2),LEFT(Zeitreihen0h15!A15750,2))+TIME(MID(Zeitreihen0h15!A15750,12,2),RIGHT(Zeitreihen0h15!A15750,2),0)</f>
        <v>#VALUE!</v>
      </c>
    </row>
    <row r="15751" spans="1:1" x14ac:dyDescent="0.25">
      <c r="A15751" s="78" t="e">
        <f>DATE(MID(Zeitreihen0h15!A15751,7,4),MID(Zeitreihen0h15!A15751,4,2),LEFT(Zeitreihen0h15!A15751,2))+TIME(MID(Zeitreihen0h15!A15751,12,2),RIGHT(Zeitreihen0h15!A15751,2),0)</f>
        <v>#VALUE!</v>
      </c>
    </row>
    <row r="15752" spans="1:1" x14ac:dyDescent="0.25">
      <c r="A15752" s="78" t="e">
        <f>DATE(MID(Zeitreihen0h15!A15752,7,4),MID(Zeitreihen0h15!A15752,4,2),LEFT(Zeitreihen0h15!A15752,2))+TIME(MID(Zeitreihen0h15!A15752,12,2),RIGHT(Zeitreihen0h15!A15752,2),0)</f>
        <v>#VALUE!</v>
      </c>
    </row>
    <row r="15753" spans="1:1" x14ac:dyDescent="0.25">
      <c r="A15753" s="78" t="e">
        <f>DATE(MID(Zeitreihen0h15!A15753,7,4),MID(Zeitreihen0h15!A15753,4,2),LEFT(Zeitreihen0h15!A15753,2))+TIME(MID(Zeitreihen0h15!A15753,12,2),RIGHT(Zeitreihen0h15!A15753,2),0)</f>
        <v>#VALUE!</v>
      </c>
    </row>
    <row r="15754" spans="1:1" x14ac:dyDescent="0.25">
      <c r="A15754" s="78" t="e">
        <f>DATE(MID(Zeitreihen0h15!A15754,7,4),MID(Zeitreihen0h15!A15754,4,2),LEFT(Zeitreihen0h15!A15754,2))+TIME(MID(Zeitreihen0h15!A15754,12,2),RIGHT(Zeitreihen0h15!A15754,2),0)</f>
        <v>#VALUE!</v>
      </c>
    </row>
    <row r="15755" spans="1:1" x14ac:dyDescent="0.25">
      <c r="A15755" s="78" t="e">
        <f>DATE(MID(Zeitreihen0h15!A15755,7,4),MID(Zeitreihen0h15!A15755,4,2),LEFT(Zeitreihen0h15!A15755,2))+TIME(MID(Zeitreihen0h15!A15755,12,2),RIGHT(Zeitreihen0h15!A15755,2),0)</f>
        <v>#VALUE!</v>
      </c>
    </row>
    <row r="15756" spans="1:1" x14ac:dyDescent="0.25">
      <c r="A15756" s="78" t="e">
        <f>DATE(MID(Zeitreihen0h15!A15756,7,4),MID(Zeitreihen0h15!A15756,4,2),LEFT(Zeitreihen0h15!A15756,2))+TIME(MID(Zeitreihen0h15!A15756,12,2),RIGHT(Zeitreihen0h15!A15756,2),0)</f>
        <v>#VALUE!</v>
      </c>
    </row>
    <row r="15757" spans="1:1" x14ac:dyDescent="0.25">
      <c r="A15757" s="78" t="e">
        <f>DATE(MID(Zeitreihen0h15!A15757,7,4),MID(Zeitreihen0h15!A15757,4,2),LEFT(Zeitreihen0h15!A15757,2))+TIME(MID(Zeitreihen0h15!A15757,12,2),RIGHT(Zeitreihen0h15!A15757,2),0)</f>
        <v>#VALUE!</v>
      </c>
    </row>
    <row r="15758" spans="1:1" x14ac:dyDescent="0.25">
      <c r="A15758" s="78" t="e">
        <f>DATE(MID(Zeitreihen0h15!A15758,7,4),MID(Zeitreihen0h15!A15758,4,2),LEFT(Zeitreihen0h15!A15758,2))+TIME(MID(Zeitreihen0h15!A15758,12,2),RIGHT(Zeitreihen0h15!A15758,2),0)</f>
        <v>#VALUE!</v>
      </c>
    </row>
    <row r="15759" spans="1:1" x14ac:dyDescent="0.25">
      <c r="A15759" s="78" t="e">
        <f>DATE(MID(Zeitreihen0h15!A15759,7,4),MID(Zeitreihen0h15!A15759,4,2),LEFT(Zeitreihen0h15!A15759,2))+TIME(MID(Zeitreihen0h15!A15759,12,2),RIGHT(Zeitreihen0h15!A15759,2),0)</f>
        <v>#VALUE!</v>
      </c>
    </row>
    <row r="15760" spans="1:1" x14ac:dyDescent="0.25">
      <c r="A15760" s="78" t="e">
        <f>DATE(MID(Zeitreihen0h15!A15760,7,4),MID(Zeitreihen0h15!A15760,4,2),LEFT(Zeitreihen0h15!A15760,2))+TIME(MID(Zeitreihen0h15!A15760,12,2),RIGHT(Zeitreihen0h15!A15760,2),0)</f>
        <v>#VALUE!</v>
      </c>
    </row>
    <row r="15761" spans="1:1" x14ac:dyDescent="0.25">
      <c r="A15761" s="78" t="e">
        <f>DATE(MID(Zeitreihen0h15!A15761,7,4),MID(Zeitreihen0h15!A15761,4,2),LEFT(Zeitreihen0h15!A15761,2))+TIME(MID(Zeitreihen0h15!A15761,12,2),RIGHT(Zeitreihen0h15!A15761,2),0)</f>
        <v>#VALUE!</v>
      </c>
    </row>
    <row r="15762" spans="1:1" x14ac:dyDescent="0.25">
      <c r="A15762" s="78" t="e">
        <f>DATE(MID(Zeitreihen0h15!A15762,7,4),MID(Zeitreihen0h15!A15762,4,2),LEFT(Zeitreihen0h15!A15762,2))+TIME(MID(Zeitreihen0h15!A15762,12,2),RIGHT(Zeitreihen0h15!A15762,2),0)</f>
        <v>#VALUE!</v>
      </c>
    </row>
    <row r="15763" spans="1:1" x14ac:dyDescent="0.25">
      <c r="A15763" s="78" t="e">
        <f>DATE(MID(Zeitreihen0h15!A15763,7,4),MID(Zeitreihen0h15!A15763,4,2),LEFT(Zeitreihen0h15!A15763,2))+TIME(MID(Zeitreihen0h15!A15763,12,2),RIGHT(Zeitreihen0h15!A15763,2),0)</f>
        <v>#VALUE!</v>
      </c>
    </row>
    <row r="15764" spans="1:1" x14ac:dyDescent="0.25">
      <c r="A15764" s="78" t="e">
        <f>DATE(MID(Zeitreihen0h15!A15764,7,4),MID(Zeitreihen0h15!A15764,4,2),LEFT(Zeitreihen0h15!A15764,2))+TIME(MID(Zeitreihen0h15!A15764,12,2),RIGHT(Zeitreihen0h15!A15764,2),0)</f>
        <v>#VALUE!</v>
      </c>
    </row>
    <row r="15765" spans="1:1" x14ac:dyDescent="0.25">
      <c r="A15765" s="78" t="e">
        <f>DATE(MID(Zeitreihen0h15!A15765,7,4),MID(Zeitreihen0h15!A15765,4,2),LEFT(Zeitreihen0h15!A15765,2))+TIME(MID(Zeitreihen0h15!A15765,12,2),RIGHT(Zeitreihen0h15!A15765,2),0)</f>
        <v>#VALUE!</v>
      </c>
    </row>
    <row r="15766" spans="1:1" x14ac:dyDescent="0.25">
      <c r="A15766" s="78" t="e">
        <f>DATE(MID(Zeitreihen0h15!A15766,7,4),MID(Zeitreihen0h15!A15766,4,2),LEFT(Zeitreihen0h15!A15766,2))+TIME(MID(Zeitreihen0h15!A15766,12,2),RIGHT(Zeitreihen0h15!A15766,2),0)</f>
        <v>#VALUE!</v>
      </c>
    </row>
    <row r="15767" spans="1:1" x14ac:dyDescent="0.25">
      <c r="A15767" s="78" t="e">
        <f>DATE(MID(Zeitreihen0h15!A15767,7,4),MID(Zeitreihen0h15!A15767,4,2),LEFT(Zeitreihen0h15!A15767,2))+TIME(MID(Zeitreihen0h15!A15767,12,2),RIGHT(Zeitreihen0h15!A15767,2),0)</f>
        <v>#VALUE!</v>
      </c>
    </row>
    <row r="15768" spans="1:1" x14ac:dyDescent="0.25">
      <c r="A15768" s="78" t="e">
        <f>DATE(MID(Zeitreihen0h15!A15768,7,4),MID(Zeitreihen0h15!A15768,4,2),LEFT(Zeitreihen0h15!A15768,2))+TIME(MID(Zeitreihen0h15!A15768,12,2),RIGHT(Zeitreihen0h15!A15768,2),0)</f>
        <v>#VALUE!</v>
      </c>
    </row>
    <row r="15769" spans="1:1" x14ac:dyDescent="0.25">
      <c r="A15769" s="78" t="e">
        <f>DATE(MID(Zeitreihen0h15!A15769,7,4),MID(Zeitreihen0h15!A15769,4,2),LEFT(Zeitreihen0h15!A15769,2))+TIME(MID(Zeitreihen0h15!A15769,12,2),RIGHT(Zeitreihen0h15!A15769,2),0)</f>
        <v>#VALUE!</v>
      </c>
    </row>
    <row r="15770" spans="1:1" x14ac:dyDescent="0.25">
      <c r="A15770" s="78" t="e">
        <f>DATE(MID(Zeitreihen0h15!A15770,7,4),MID(Zeitreihen0h15!A15770,4,2),LEFT(Zeitreihen0h15!A15770,2))+TIME(MID(Zeitreihen0h15!A15770,12,2),RIGHT(Zeitreihen0h15!A15770,2),0)</f>
        <v>#VALUE!</v>
      </c>
    </row>
    <row r="15771" spans="1:1" x14ac:dyDescent="0.25">
      <c r="A15771" s="78" t="e">
        <f>DATE(MID(Zeitreihen0h15!A15771,7,4),MID(Zeitreihen0h15!A15771,4,2),LEFT(Zeitreihen0h15!A15771,2))+TIME(MID(Zeitreihen0h15!A15771,12,2),RIGHT(Zeitreihen0h15!A15771,2),0)</f>
        <v>#VALUE!</v>
      </c>
    </row>
    <row r="15772" spans="1:1" x14ac:dyDescent="0.25">
      <c r="A15772" s="78" t="e">
        <f>DATE(MID(Zeitreihen0h15!A15772,7,4),MID(Zeitreihen0h15!A15772,4,2),LEFT(Zeitreihen0h15!A15772,2))+TIME(MID(Zeitreihen0h15!A15772,12,2),RIGHT(Zeitreihen0h15!A15772,2),0)</f>
        <v>#VALUE!</v>
      </c>
    </row>
    <row r="15773" spans="1:1" x14ac:dyDescent="0.25">
      <c r="A15773" s="78" t="e">
        <f>DATE(MID(Zeitreihen0h15!A15773,7,4),MID(Zeitreihen0h15!A15773,4,2),LEFT(Zeitreihen0h15!A15773,2))+TIME(MID(Zeitreihen0h15!A15773,12,2),RIGHT(Zeitreihen0h15!A15773,2),0)</f>
        <v>#VALUE!</v>
      </c>
    </row>
    <row r="15774" spans="1:1" x14ac:dyDescent="0.25">
      <c r="A15774" s="78" t="e">
        <f>DATE(MID(Zeitreihen0h15!A15774,7,4),MID(Zeitreihen0h15!A15774,4,2),LEFT(Zeitreihen0h15!A15774,2))+TIME(MID(Zeitreihen0h15!A15774,12,2),RIGHT(Zeitreihen0h15!A15774,2),0)</f>
        <v>#VALUE!</v>
      </c>
    </row>
    <row r="15775" spans="1:1" x14ac:dyDescent="0.25">
      <c r="A15775" s="78" t="e">
        <f>DATE(MID(Zeitreihen0h15!A15775,7,4),MID(Zeitreihen0h15!A15775,4,2),LEFT(Zeitreihen0h15!A15775,2))+TIME(MID(Zeitreihen0h15!A15775,12,2),RIGHT(Zeitreihen0h15!A15775,2),0)</f>
        <v>#VALUE!</v>
      </c>
    </row>
    <row r="15776" spans="1:1" x14ac:dyDescent="0.25">
      <c r="A15776" s="78" t="e">
        <f>DATE(MID(Zeitreihen0h15!A15776,7,4),MID(Zeitreihen0h15!A15776,4,2),LEFT(Zeitreihen0h15!A15776,2))+TIME(MID(Zeitreihen0h15!A15776,12,2),RIGHT(Zeitreihen0h15!A15776,2),0)</f>
        <v>#VALUE!</v>
      </c>
    </row>
    <row r="15777" spans="1:1" x14ac:dyDescent="0.25">
      <c r="A15777" s="78" t="e">
        <f>DATE(MID(Zeitreihen0h15!A15777,7,4),MID(Zeitreihen0h15!A15777,4,2),LEFT(Zeitreihen0h15!A15777,2))+TIME(MID(Zeitreihen0h15!A15777,12,2),RIGHT(Zeitreihen0h15!A15777,2),0)</f>
        <v>#VALUE!</v>
      </c>
    </row>
    <row r="15778" spans="1:1" x14ac:dyDescent="0.25">
      <c r="A15778" s="78" t="e">
        <f>DATE(MID(Zeitreihen0h15!A15778,7,4),MID(Zeitreihen0h15!A15778,4,2),LEFT(Zeitreihen0h15!A15778,2))+TIME(MID(Zeitreihen0h15!A15778,12,2),RIGHT(Zeitreihen0h15!A15778,2),0)</f>
        <v>#VALUE!</v>
      </c>
    </row>
    <row r="15779" spans="1:1" x14ac:dyDescent="0.25">
      <c r="A15779" s="78" t="e">
        <f>DATE(MID(Zeitreihen0h15!A15779,7,4),MID(Zeitreihen0h15!A15779,4,2),LEFT(Zeitreihen0h15!A15779,2))+TIME(MID(Zeitreihen0h15!A15779,12,2),RIGHT(Zeitreihen0h15!A15779,2),0)</f>
        <v>#VALUE!</v>
      </c>
    </row>
    <row r="15780" spans="1:1" x14ac:dyDescent="0.25">
      <c r="A15780" s="78" t="e">
        <f>DATE(MID(Zeitreihen0h15!A15780,7,4),MID(Zeitreihen0h15!A15780,4,2),LEFT(Zeitreihen0h15!A15780,2))+TIME(MID(Zeitreihen0h15!A15780,12,2),RIGHT(Zeitreihen0h15!A15780,2),0)</f>
        <v>#VALUE!</v>
      </c>
    </row>
    <row r="15781" spans="1:1" x14ac:dyDescent="0.25">
      <c r="A15781" s="78" t="e">
        <f>DATE(MID(Zeitreihen0h15!A15781,7,4),MID(Zeitreihen0h15!A15781,4,2),LEFT(Zeitreihen0h15!A15781,2))+TIME(MID(Zeitreihen0h15!A15781,12,2),RIGHT(Zeitreihen0h15!A15781,2),0)</f>
        <v>#VALUE!</v>
      </c>
    </row>
    <row r="15782" spans="1:1" x14ac:dyDescent="0.25">
      <c r="A15782" s="78" t="e">
        <f>DATE(MID(Zeitreihen0h15!A15782,7,4),MID(Zeitreihen0h15!A15782,4,2),LEFT(Zeitreihen0h15!A15782,2))+TIME(MID(Zeitreihen0h15!A15782,12,2),RIGHT(Zeitreihen0h15!A15782,2),0)</f>
        <v>#VALUE!</v>
      </c>
    </row>
    <row r="15783" spans="1:1" x14ac:dyDescent="0.25">
      <c r="A15783" s="78" t="e">
        <f>DATE(MID(Zeitreihen0h15!A15783,7,4),MID(Zeitreihen0h15!A15783,4,2),LEFT(Zeitreihen0h15!A15783,2))+TIME(MID(Zeitreihen0h15!A15783,12,2),RIGHT(Zeitreihen0h15!A15783,2),0)</f>
        <v>#VALUE!</v>
      </c>
    </row>
    <row r="15784" spans="1:1" x14ac:dyDescent="0.25">
      <c r="A15784" s="78" t="e">
        <f>DATE(MID(Zeitreihen0h15!A15784,7,4),MID(Zeitreihen0h15!A15784,4,2),LEFT(Zeitreihen0h15!A15784,2))+TIME(MID(Zeitreihen0h15!A15784,12,2),RIGHT(Zeitreihen0h15!A15784,2),0)</f>
        <v>#VALUE!</v>
      </c>
    </row>
    <row r="15785" spans="1:1" x14ac:dyDescent="0.25">
      <c r="A15785" s="78" t="e">
        <f>DATE(MID(Zeitreihen0h15!A15785,7,4),MID(Zeitreihen0h15!A15785,4,2),LEFT(Zeitreihen0h15!A15785,2))+TIME(MID(Zeitreihen0h15!A15785,12,2),RIGHT(Zeitreihen0h15!A15785,2),0)</f>
        <v>#VALUE!</v>
      </c>
    </row>
    <row r="15786" spans="1:1" x14ac:dyDescent="0.25">
      <c r="A15786" s="78" t="e">
        <f>DATE(MID(Zeitreihen0h15!A15786,7,4),MID(Zeitreihen0h15!A15786,4,2),LEFT(Zeitreihen0h15!A15786,2))+TIME(MID(Zeitreihen0h15!A15786,12,2),RIGHT(Zeitreihen0h15!A15786,2),0)</f>
        <v>#VALUE!</v>
      </c>
    </row>
    <row r="15787" spans="1:1" x14ac:dyDescent="0.25">
      <c r="A15787" s="78" t="e">
        <f>DATE(MID(Zeitreihen0h15!A15787,7,4),MID(Zeitreihen0h15!A15787,4,2),LEFT(Zeitreihen0h15!A15787,2))+TIME(MID(Zeitreihen0h15!A15787,12,2),RIGHT(Zeitreihen0h15!A15787,2),0)</f>
        <v>#VALUE!</v>
      </c>
    </row>
    <row r="15788" spans="1:1" x14ac:dyDescent="0.25">
      <c r="A15788" s="78" t="e">
        <f>DATE(MID(Zeitreihen0h15!A15788,7,4),MID(Zeitreihen0h15!A15788,4,2),LEFT(Zeitreihen0h15!A15788,2))+TIME(MID(Zeitreihen0h15!A15788,12,2),RIGHT(Zeitreihen0h15!A15788,2),0)</f>
        <v>#VALUE!</v>
      </c>
    </row>
    <row r="15789" spans="1:1" x14ac:dyDescent="0.25">
      <c r="A15789" s="78" t="e">
        <f>DATE(MID(Zeitreihen0h15!A15789,7,4),MID(Zeitreihen0h15!A15789,4,2),LEFT(Zeitreihen0h15!A15789,2))+TIME(MID(Zeitreihen0h15!A15789,12,2),RIGHT(Zeitreihen0h15!A15789,2),0)</f>
        <v>#VALUE!</v>
      </c>
    </row>
    <row r="15790" spans="1:1" x14ac:dyDescent="0.25">
      <c r="A15790" s="78" t="e">
        <f>DATE(MID(Zeitreihen0h15!A15790,7,4),MID(Zeitreihen0h15!A15790,4,2),LEFT(Zeitreihen0h15!A15790,2))+TIME(MID(Zeitreihen0h15!A15790,12,2),RIGHT(Zeitreihen0h15!A15790,2),0)</f>
        <v>#VALUE!</v>
      </c>
    </row>
    <row r="15791" spans="1:1" x14ac:dyDescent="0.25">
      <c r="A15791" s="78" t="e">
        <f>DATE(MID(Zeitreihen0h15!A15791,7,4),MID(Zeitreihen0h15!A15791,4,2),LEFT(Zeitreihen0h15!A15791,2))+TIME(MID(Zeitreihen0h15!A15791,12,2),RIGHT(Zeitreihen0h15!A15791,2),0)</f>
        <v>#VALUE!</v>
      </c>
    </row>
    <row r="15792" spans="1:1" x14ac:dyDescent="0.25">
      <c r="A15792" s="78" t="e">
        <f>DATE(MID(Zeitreihen0h15!A15792,7,4),MID(Zeitreihen0h15!A15792,4,2),LEFT(Zeitreihen0h15!A15792,2))+TIME(MID(Zeitreihen0h15!A15792,12,2),RIGHT(Zeitreihen0h15!A15792,2),0)</f>
        <v>#VALUE!</v>
      </c>
    </row>
    <row r="15793" spans="1:1" x14ac:dyDescent="0.25">
      <c r="A15793" s="78" t="e">
        <f>DATE(MID(Zeitreihen0h15!A15793,7,4),MID(Zeitreihen0h15!A15793,4,2),LEFT(Zeitreihen0h15!A15793,2))+TIME(MID(Zeitreihen0h15!A15793,12,2),RIGHT(Zeitreihen0h15!A15793,2),0)</f>
        <v>#VALUE!</v>
      </c>
    </row>
    <row r="15794" spans="1:1" x14ac:dyDescent="0.25">
      <c r="A15794" s="78" t="e">
        <f>DATE(MID(Zeitreihen0h15!A15794,7,4),MID(Zeitreihen0h15!A15794,4,2),LEFT(Zeitreihen0h15!A15794,2))+TIME(MID(Zeitreihen0h15!A15794,12,2),RIGHT(Zeitreihen0h15!A15794,2),0)</f>
        <v>#VALUE!</v>
      </c>
    </row>
    <row r="15795" spans="1:1" x14ac:dyDescent="0.25">
      <c r="A15795" s="78" t="e">
        <f>DATE(MID(Zeitreihen0h15!A15795,7,4),MID(Zeitreihen0h15!A15795,4,2),LEFT(Zeitreihen0h15!A15795,2))+TIME(MID(Zeitreihen0h15!A15795,12,2),RIGHT(Zeitreihen0h15!A15795,2),0)</f>
        <v>#VALUE!</v>
      </c>
    </row>
    <row r="15796" spans="1:1" x14ac:dyDescent="0.25">
      <c r="A15796" s="78" t="e">
        <f>DATE(MID(Zeitreihen0h15!A15796,7,4),MID(Zeitreihen0h15!A15796,4,2),LEFT(Zeitreihen0h15!A15796,2))+TIME(MID(Zeitreihen0h15!A15796,12,2),RIGHT(Zeitreihen0h15!A15796,2),0)</f>
        <v>#VALUE!</v>
      </c>
    </row>
    <row r="15797" spans="1:1" x14ac:dyDescent="0.25">
      <c r="A15797" s="78" t="e">
        <f>DATE(MID(Zeitreihen0h15!A15797,7,4),MID(Zeitreihen0h15!A15797,4,2),LEFT(Zeitreihen0h15!A15797,2))+TIME(MID(Zeitreihen0h15!A15797,12,2),RIGHT(Zeitreihen0h15!A15797,2),0)</f>
        <v>#VALUE!</v>
      </c>
    </row>
    <row r="15798" spans="1:1" x14ac:dyDescent="0.25">
      <c r="A15798" s="78" t="e">
        <f>DATE(MID(Zeitreihen0h15!A15798,7,4),MID(Zeitreihen0h15!A15798,4,2),LEFT(Zeitreihen0h15!A15798,2))+TIME(MID(Zeitreihen0h15!A15798,12,2),RIGHT(Zeitreihen0h15!A15798,2),0)</f>
        <v>#VALUE!</v>
      </c>
    </row>
    <row r="15799" spans="1:1" x14ac:dyDescent="0.25">
      <c r="A15799" s="78" t="e">
        <f>DATE(MID(Zeitreihen0h15!A15799,7,4),MID(Zeitreihen0h15!A15799,4,2),LEFT(Zeitreihen0h15!A15799,2))+TIME(MID(Zeitreihen0h15!A15799,12,2),RIGHT(Zeitreihen0h15!A15799,2),0)</f>
        <v>#VALUE!</v>
      </c>
    </row>
    <row r="15800" spans="1:1" x14ac:dyDescent="0.25">
      <c r="A15800" s="78" t="e">
        <f>DATE(MID(Zeitreihen0h15!A15800,7,4),MID(Zeitreihen0h15!A15800,4,2),LEFT(Zeitreihen0h15!A15800,2))+TIME(MID(Zeitreihen0h15!A15800,12,2),RIGHT(Zeitreihen0h15!A15800,2),0)</f>
        <v>#VALUE!</v>
      </c>
    </row>
    <row r="15801" spans="1:1" x14ac:dyDescent="0.25">
      <c r="A15801" s="78" t="e">
        <f>DATE(MID(Zeitreihen0h15!A15801,7,4),MID(Zeitreihen0h15!A15801,4,2),LEFT(Zeitreihen0h15!A15801,2))+TIME(MID(Zeitreihen0h15!A15801,12,2),RIGHT(Zeitreihen0h15!A15801,2),0)</f>
        <v>#VALUE!</v>
      </c>
    </row>
    <row r="15802" spans="1:1" x14ac:dyDescent="0.25">
      <c r="A15802" s="78" t="e">
        <f>DATE(MID(Zeitreihen0h15!A15802,7,4),MID(Zeitreihen0h15!A15802,4,2),LEFT(Zeitreihen0h15!A15802,2))+TIME(MID(Zeitreihen0h15!A15802,12,2),RIGHT(Zeitreihen0h15!A15802,2),0)</f>
        <v>#VALUE!</v>
      </c>
    </row>
    <row r="15803" spans="1:1" x14ac:dyDescent="0.25">
      <c r="A15803" s="78" t="e">
        <f>DATE(MID(Zeitreihen0h15!A15803,7,4),MID(Zeitreihen0h15!A15803,4,2),LEFT(Zeitreihen0h15!A15803,2))+TIME(MID(Zeitreihen0h15!A15803,12,2),RIGHT(Zeitreihen0h15!A15803,2),0)</f>
        <v>#VALUE!</v>
      </c>
    </row>
    <row r="15804" spans="1:1" x14ac:dyDescent="0.25">
      <c r="A15804" s="78" t="e">
        <f>DATE(MID(Zeitreihen0h15!A15804,7,4),MID(Zeitreihen0h15!A15804,4,2),LEFT(Zeitreihen0h15!A15804,2))+TIME(MID(Zeitreihen0h15!A15804,12,2),RIGHT(Zeitreihen0h15!A15804,2),0)</f>
        <v>#VALUE!</v>
      </c>
    </row>
    <row r="15805" spans="1:1" x14ac:dyDescent="0.25">
      <c r="A15805" s="78" t="e">
        <f>DATE(MID(Zeitreihen0h15!A15805,7,4),MID(Zeitreihen0h15!A15805,4,2),LEFT(Zeitreihen0h15!A15805,2))+TIME(MID(Zeitreihen0h15!A15805,12,2),RIGHT(Zeitreihen0h15!A15805,2),0)</f>
        <v>#VALUE!</v>
      </c>
    </row>
    <row r="15806" spans="1:1" x14ac:dyDescent="0.25">
      <c r="A15806" s="78" t="e">
        <f>DATE(MID(Zeitreihen0h15!A15806,7,4),MID(Zeitreihen0h15!A15806,4,2),LEFT(Zeitreihen0h15!A15806,2))+TIME(MID(Zeitreihen0h15!A15806,12,2),RIGHT(Zeitreihen0h15!A15806,2),0)</f>
        <v>#VALUE!</v>
      </c>
    </row>
    <row r="15807" spans="1:1" x14ac:dyDescent="0.25">
      <c r="A15807" s="78" t="e">
        <f>DATE(MID(Zeitreihen0h15!A15807,7,4),MID(Zeitreihen0h15!A15807,4,2),LEFT(Zeitreihen0h15!A15807,2))+TIME(MID(Zeitreihen0h15!A15807,12,2),RIGHT(Zeitreihen0h15!A15807,2),0)</f>
        <v>#VALUE!</v>
      </c>
    </row>
    <row r="15808" spans="1:1" x14ac:dyDescent="0.25">
      <c r="A15808" s="78" t="e">
        <f>DATE(MID(Zeitreihen0h15!A15808,7,4),MID(Zeitreihen0h15!A15808,4,2),LEFT(Zeitreihen0h15!A15808,2))+TIME(MID(Zeitreihen0h15!A15808,12,2),RIGHT(Zeitreihen0h15!A15808,2),0)</f>
        <v>#VALUE!</v>
      </c>
    </row>
    <row r="15809" spans="1:1" x14ac:dyDescent="0.25">
      <c r="A15809" s="78" t="e">
        <f>DATE(MID(Zeitreihen0h15!A15809,7,4),MID(Zeitreihen0h15!A15809,4,2),LEFT(Zeitreihen0h15!A15809,2))+TIME(MID(Zeitreihen0h15!A15809,12,2),RIGHT(Zeitreihen0h15!A15809,2),0)</f>
        <v>#VALUE!</v>
      </c>
    </row>
    <row r="15810" spans="1:1" x14ac:dyDescent="0.25">
      <c r="A15810" s="78" t="e">
        <f>DATE(MID(Zeitreihen0h15!A15810,7,4),MID(Zeitreihen0h15!A15810,4,2),LEFT(Zeitreihen0h15!A15810,2))+TIME(MID(Zeitreihen0h15!A15810,12,2),RIGHT(Zeitreihen0h15!A15810,2),0)</f>
        <v>#VALUE!</v>
      </c>
    </row>
    <row r="15811" spans="1:1" x14ac:dyDescent="0.25">
      <c r="A15811" s="78" t="e">
        <f>DATE(MID(Zeitreihen0h15!A15811,7,4),MID(Zeitreihen0h15!A15811,4,2),LEFT(Zeitreihen0h15!A15811,2))+TIME(MID(Zeitreihen0h15!A15811,12,2),RIGHT(Zeitreihen0h15!A15811,2),0)</f>
        <v>#VALUE!</v>
      </c>
    </row>
    <row r="15812" spans="1:1" x14ac:dyDescent="0.25">
      <c r="A15812" s="78" t="e">
        <f>DATE(MID(Zeitreihen0h15!A15812,7,4),MID(Zeitreihen0h15!A15812,4,2),LEFT(Zeitreihen0h15!A15812,2))+TIME(MID(Zeitreihen0h15!A15812,12,2),RIGHT(Zeitreihen0h15!A15812,2),0)</f>
        <v>#VALUE!</v>
      </c>
    </row>
    <row r="15813" spans="1:1" x14ac:dyDescent="0.25">
      <c r="A15813" s="78" t="e">
        <f>DATE(MID(Zeitreihen0h15!A15813,7,4),MID(Zeitreihen0h15!A15813,4,2),LEFT(Zeitreihen0h15!A15813,2))+TIME(MID(Zeitreihen0h15!A15813,12,2),RIGHT(Zeitreihen0h15!A15813,2),0)</f>
        <v>#VALUE!</v>
      </c>
    </row>
    <row r="15814" spans="1:1" x14ac:dyDescent="0.25">
      <c r="A15814" s="78" t="e">
        <f>DATE(MID(Zeitreihen0h15!A15814,7,4),MID(Zeitreihen0h15!A15814,4,2),LEFT(Zeitreihen0h15!A15814,2))+TIME(MID(Zeitreihen0h15!A15814,12,2),RIGHT(Zeitreihen0h15!A15814,2),0)</f>
        <v>#VALUE!</v>
      </c>
    </row>
    <row r="15815" spans="1:1" x14ac:dyDescent="0.25">
      <c r="A15815" s="78" t="e">
        <f>DATE(MID(Zeitreihen0h15!A15815,7,4),MID(Zeitreihen0h15!A15815,4,2),LEFT(Zeitreihen0h15!A15815,2))+TIME(MID(Zeitreihen0h15!A15815,12,2),RIGHT(Zeitreihen0h15!A15815,2),0)</f>
        <v>#VALUE!</v>
      </c>
    </row>
    <row r="15816" spans="1:1" x14ac:dyDescent="0.25">
      <c r="A15816" s="78" t="e">
        <f>DATE(MID(Zeitreihen0h15!A15816,7,4),MID(Zeitreihen0h15!A15816,4,2),LEFT(Zeitreihen0h15!A15816,2))+TIME(MID(Zeitreihen0h15!A15816,12,2),RIGHT(Zeitreihen0h15!A15816,2),0)</f>
        <v>#VALUE!</v>
      </c>
    </row>
    <row r="15817" spans="1:1" x14ac:dyDescent="0.25">
      <c r="A15817" s="78" t="e">
        <f>DATE(MID(Zeitreihen0h15!A15817,7,4),MID(Zeitreihen0h15!A15817,4,2),LEFT(Zeitreihen0h15!A15817,2))+TIME(MID(Zeitreihen0h15!A15817,12,2),RIGHT(Zeitreihen0h15!A15817,2),0)</f>
        <v>#VALUE!</v>
      </c>
    </row>
    <row r="15818" spans="1:1" x14ac:dyDescent="0.25">
      <c r="A15818" s="78" t="e">
        <f>DATE(MID(Zeitreihen0h15!A15818,7,4),MID(Zeitreihen0h15!A15818,4,2),LEFT(Zeitreihen0h15!A15818,2))+TIME(MID(Zeitreihen0h15!A15818,12,2),RIGHT(Zeitreihen0h15!A15818,2),0)</f>
        <v>#VALUE!</v>
      </c>
    </row>
    <row r="15819" spans="1:1" x14ac:dyDescent="0.25">
      <c r="A15819" s="78" t="e">
        <f>DATE(MID(Zeitreihen0h15!A15819,7,4),MID(Zeitreihen0h15!A15819,4,2),LEFT(Zeitreihen0h15!A15819,2))+TIME(MID(Zeitreihen0h15!A15819,12,2),RIGHT(Zeitreihen0h15!A15819,2),0)</f>
        <v>#VALUE!</v>
      </c>
    </row>
    <row r="15820" spans="1:1" x14ac:dyDescent="0.25">
      <c r="A15820" s="78" t="e">
        <f>DATE(MID(Zeitreihen0h15!A15820,7,4),MID(Zeitreihen0h15!A15820,4,2),LEFT(Zeitreihen0h15!A15820,2))+TIME(MID(Zeitreihen0h15!A15820,12,2),RIGHT(Zeitreihen0h15!A15820,2),0)</f>
        <v>#VALUE!</v>
      </c>
    </row>
    <row r="15821" spans="1:1" x14ac:dyDescent="0.25">
      <c r="A15821" s="78" t="e">
        <f>DATE(MID(Zeitreihen0h15!A15821,7,4),MID(Zeitreihen0h15!A15821,4,2),LEFT(Zeitreihen0h15!A15821,2))+TIME(MID(Zeitreihen0h15!A15821,12,2),RIGHT(Zeitreihen0h15!A15821,2),0)</f>
        <v>#VALUE!</v>
      </c>
    </row>
    <row r="15822" spans="1:1" x14ac:dyDescent="0.25">
      <c r="A15822" s="78" t="e">
        <f>DATE(MID(Zeitreihen0h15!A15822,7,4),MID(Zeitreihen0h15!A15822,4,2),LEFT(Zeitreihen0h15!A15822,2))+TIME(MID(Zeitreihen0h15!A15822,12,2),RIGHT(Zeitreihen0h15!A15822,2),0)</f>
        <v>#VALUE!</v>
      </c>
    </row>
    <row r="15823" spans="1:1" x14ac:dyDescent="0.25">
      <c r="A15823" s="78" t="e">
        <f>DATE(MID(Zeitreihen0h15!A15823,7,4),MID(Zeitreihen0h15!A15823,4,2),LEFT(Zeitreihen0h15!A15823,2))+TIME(MID(Zeitreihen0h15!A15823,12,2),RIGHT(Zeitreihen0h15!A15823,2),0)</f>
        <v>#VALUE!</v>
      </c>
    </row>
    <row r="15824" spans="1:1" x14ac:dyDescent="0.25">
      <c r="A15824" s="78" t="e">
        <f>DATE(MID(Zeitreihen0h15!A15824,7,4),MID(Zeitreihen0h15!A15824,4,2),LEFT(Zeitreihen0h15!A15824,2))+TIME(MID(Zeitreihen0h15!A15824,12,2),RIGHT(Zeitreihen0h15!A15824,2),0)</f>
        <v>#VALUE!</v>
      </c>
    </row>
    <row r="15825" spans="1:1" x14ac:dyDescent="0.25">
      <c r="A15825" s="78" t="e">
        <f>DATE(MID(Zeitreihen0h15!A15825,7,4),MID(Zeitreihen0h15!A15825,4,2),LEFT(Zeitreihen0h15!A15825,2))+TIME(MID(Zeitreihen0h15!A15825,12,2),RIGHT(Zeitreihen0h15!A15825,2),0)</f>
        <v>#VALUE!</v>
      </c>
    </row>
    <row r="15826" spans="1:1" x14ac:dyDescent="0.25">
      <c r="A15826" s="78" t="e">
        <f>DATE(MID(Zeitreihen0h15!A15826,7,4),MID(Zeitreihen0h15!A15826,4,2),LEFT(Zeitreihen0h15!A15826,2))+TIME(MID(Zeitreihen0h15!A15826,12,2),RIGHT(Zeitreihen0h15!A15826,2),0)</f>
        <v>#VALUE!</v>
      </c>
    </row>
    <row r="15827" spans="1:1" x14ac:dyDescent="0.25">
      <c r="A15827" s="78" t="e">
        <f>DATE(MID(Zeitreihen0h15!A15827,7,4),MID(Zeitreihen0h15!A15827,4,2),LEFT(Zeitreihen0h15!A15827,2))+TIME(MID(Zeitreihen0h15!A15827,12,2),RIGHT(Zeitreihen0h15!A15827,2),0)</f>
        <v>#VALUE!</v>
      </c>
    </row>
    <row r="15828" spans="1:1" x14ac:dyDescent="0.25">
      <c r="A15828" s="78" t="e">
        <f>DATE(MID(Zeitreihen0h15!A15828,7,4),MID(Zeitreihen0h15!A15828,4,2),LEFT(Zeitreihen0h15!A15828,2))+TIME(MID(Zeitreihen0h15!A15828,12,2),RIGHT(Zeitreihen0h15!A15828,2),0)</f>
        <v>#VALUE!</v>
      </c>
    </row>
    <row r="15829" spans="1:1" x14ac:dyDescent="0.25">
      <c r="A15829" s="78" t="e">
        <f>DATE(MID(Zeitreihen0h15!A15829,7,4),MID(Zeitreihen0h15!A15829,4,2),LEFT(Zeitreihen0h15!A15829,2))+TIME(MID(Zeitreihen0h15!A15829,12,2),RIGHT(Zeitreihen0h15!A15829,2),0)</f>
        <v>#VALUE!</v>
      </c>
    </row>
    <row r="15830" spans="1:1" x14ac:dyDescent="0.25">
      <c r="A15830" s="78" t="e">
        <f>DATE(MID(Zeitreihen0h15!A15830,7,4),MID(Zeitreihen0h15!A15830,4,2),LEFT(Zeitreihen0h15!A15830,2))+TIME(MID(Zeitreihen0h15!A15830,12,2),RIGHT(Zeitreihen0h15!A15830,2),0)</f>
        <v>#VALUE!</v>
      </c>
    </row>
    <row r="15831" spans="1:1" x14ac:dyDescent="0.25">
      <c r="A15831" s="78" t="e">
        <f>DATE(MID(Zeitreihen0h15!A15831,7,4),MID(Zeitreihen0h15!A15831,4,2),LEFT(Zeitreihen0h15!A15831,2))+TIME(MID(Zeitreihen0h15!A15831,12,2),RIGHT(Zeitreihen0h15!A15831,2),0)</f>
        <v>#VALUE!</v>
      </c>
    </row>
    <row r="15832" spans="1:1" x14ac:dyDescent="0.25">
      <c r="A15832" s="78" t="e">
        <f>DATE(MID(Zeitreihen0h15!A15832,7,4),MID(Zeitreihen0h15!A15832,4,2),LEFT(Zeitreihen0h15!A15832,2))+TIME(MID(Zeitreihen0h15!A15832,12,2),RIGHT(Zeitreihen0h15!A15832,2),0)</f>
        <v>#VALUE!</v>
      </c>
    </row>
    <row r="15833" spans="1:1" x14ac:dyDescent="0.25">
      <c r="A15833" s="78" t="e">
        <f>DATE(MID(Zeitreihen0h15!A15833,7,4),MID(Zeitreihen0h15!A15833,4,2),LEFT(Zeitreihen0h15!A15833,2))+TIME(MID(Zeitreihen0h15!A15833,12,2),RIGHT(Zeitreihen0h15!A15833,2),0)</f>
        <v>#VALUE!</v>
      </c>
    </row>
    <row r="15834" spans="1:1" x14ac:dyDescent="0.25">
      <c r="A15834" s="78" t="e">
        <f>DATE(MID(Zeitreihen0h15!A15834,7,4),MID(Zeitreihen0h15!A15834,4,2),LEFT(Zeitreihen0h15!A15834,2))+TIME(MID(Zeitreihen0h15!A15834,12,2),RIGHT(Zeitreihen0h15!A15834,2),0)</f>
        <v>#VALUE!</v>
      </c>
    </row>
    <row r="15835" spans="1:1" x14ac:dyDescent="0.25">
      <c r="A15835" s="78" t="e">
        <f>DATE(MID(Zeitreihen0h15!A15835,7,4),MID(Zeitreihen0h15!A15835,4,2),LEFT(Zeitreihen0h15!A15835,2))+TIME(MID(Zeitreihen0h15!A15835,12,2),RIGHT(Zeitreihen0h15!A15835,2),0)</f>
        <v>#VALUE!</v>
      </c>
    </row>
    <row r="15836" spans="1:1" x14ac:dyDescent="0.25">
      <c r="A15836" s="78" t="e">
        <f>DATE(MID(Zeitreihen0h15!A15836,7,4),MID(Zeitreihen0h15!A15836,4,2),LEFT(Zeitreihen0h15!A15836,2))+TIME(MID(Zeitreihen0h15!A15836,12,2),RIGHT(Zeitreihen0h15!A15836,2),0)</f>
        <v>#VALUE!</v>
      </c>
    </row>
    <row r="15837" spans="1:1" x14ac:dyDescent="0.25">
      <c r="A15837" s="78" t="e">
        <f>DATE(MID(Zeitreihen0h15!A15837,7,4),MID(Zeitreihen0h15!A15837,4,2),LEFT(Zeitreihen0h15!A15837,2))+TIME(MID(Zeitreihen0h15!A15837,12,2),RIGHT(Zeitreihen0h15!A15837,2),0)</f>
        <v>#VALUE!</v>
      </c>
    </row>
    <row r="15838" spans="1:1" x14ac:dyDescent="0.25">
      <c r="A15838" s="78" t="e">
        <f>DATE(MID(Zeitreihen0h15!A15838,7,4),MID(Zeitreihen0h15!A15838,4,2),LEFT(Zeitreihen0h15!A15838,2))+TIME(MID(Zeitreihen0h15!A15838,12,2),RIGHT(Zeitreihen0h15!A15838,2),0)</f>
        <v>#VALUE!</v>
      </c>
    </row>
    <row r="15839" spans="1:1" x14ac:dyDescent="0.25">
      <c r="A15839" s="78" t="e">
        <f>DATE(MID(Zeitreihen0h15!A15839,7,4),MID(Zeitreihen0h15!A15839,4,2),LEFT(Zeitreihen0h15!A15839,2))+TIME(MID(Zeitreihen0h15!A15839,12,2),RIGHT(Zeitreihen0h15!A15839,2),0)</f>
        <v>#VALUE!</v>
      </c>
    </row>
    <row r="15840" spans="1:1" x14ac:dyDescent="0.25">
      <c r="A15840" s="78" t="e">
        <f>DATE(MID(Zeitreihen0h15!A15840,7,4),MID(Zeitreihen0h15!A15840,4,2),LEFT(Zeitreihen0h15!A15840,2))+TIME(MID(Zeitreihen0h15!A15840,12,2),RIGHT(Zeitreihen0h15!A15840,2),0)</f>
        <v>#VALUE!</v>
      </c>
    </row>
    <row r="15841" spans="1:1" x14ac:dyDescent="0.25">
      <c r="A15841" s="78" t="e">
        <f>DATE(MID(Zeitreihen0h15!A15841,7,4),MID(Zeitreihen0h15!A15841,4,2),LEFT(Zeitreihen0h15!A15841,2))+TIME(MID(Zeitreihen0h15!A15841,12,2),RIGHT(Zeitreihen0h15!A15841,2),0)</f>
        <v>#VALUE!</v>
      </c>
    </row>
    <row r="15842" spans="1:1" x14ac:dyDescent="0.25">
      <c r="A15842" s="78" t="e">
        <f>DATE(MID(Zeitreihen0h15!A15842,7,4),MID(Zeitreihen0h15!A15842,4,2),LEFT(Zeitreihen0h15!A15842,2))+TIME(MID(Zeitreihen0h15!A15842,12,2),RIGHT(Zeitreihen0h15!A15842,2),0)</f>
        <v>#VALUE!</v>
      </c>
    </row>
    <row r="15843" spans="1:1" x14ac:dyDescent="0.25">
      <c r="A15843" s="78" t="e">
        <f>DATE(MID(Zeitreihen0h15!A15843,7,4),MID(Zeitreihen0h15!A15843,4,2),LEFT(Zeitreihen0h15!A15843,2))+TIME(MID(Zeitreihen0h15!A15843,12,2),RIGHT(Zeitreihen0h15!A15843,2),0)</f>
        <v>#VALUE!</v>
      </c>
    </row>
    <row r="15844" spans="1:1" x14ac:dyDescent="0.25">
      <c r="A15844" s="78" t="e">
        <f>DATE(MID(Zeitreihen0h15!A15844,7,4),MID(Zeitreihen0h15!A15844,4,2),LEFT(Zeitreihen0h15!A15844,2))+TIME(MID(Zeitreihen0h15!A15844,12,2),RIGHT(Zeitreihen0h15!A15844,2),0)</f>
        <v>#VALUE!</v>
      </c>
    </row>
    <row r="15845" spans="1:1" x14ac:dyDescent="0.25">
      <c r="A15845" s="78" t="e">
        <f>DATE(MID(Zeitreihen0h15!A15845,7,4),MID(Zeitreihen0h15!A15845,4,2),LEFT(Zeitreihen0h15!A15845,2))+TIME(MID(Zeitreihen0h15!A15845,12,2),RIGHT(Zeitreihen0h15!A15845,2),0)</f>
        <v>#VALUE!</v>
      </c>
    </row>
    <row r="15846" spans="1:1" x14ac:dyDescent="0.25">
      <c r="A15846" s="78" t="e">
        <f>DATE(MID(Zeitreihen0h15!A15846,7,4),MID(Zeitreihen0h15!A15846,4,2),LEFT(Zeitreihen0h15!A15846,2))+TIME(MID(Zeitreihen0h15!A15846,12,2),RIGHT(Zeitreihen0h15!A15846,2),0)</f>
        <v>#VALUE!</v>
      </c>
    </row>
    <row r="15847" spans="1:1" x14ac:dyDescent="0.25">
      <c r="A15847" s="78" t="e">
        <f>DATE(MID(Zeitreihen0h15!A15847,7,4),MID(Zeitreihen0h15!A15847,4,2),LEFT(Zeitreihen0h15!A15847,2))+TIME(MID(Zeitreihen0h15!A15847,12,2),RIGHT(Zeitreihen0h15!A15847,2),0)</f>
        <v>#VALUE!</v>
      </c>
    </row>
    <row r="15848" spans="1:1" x14ac:dyDescent="0.25">
      <c r="A15848" s="78" t="e">
        <f>DATE(MID(Zeitreihen0h15!A15848,7,4),MID(Zeitreihen0h15!A15848,4,2),LEFT(Zeitreihen0h15!A15848,2))+TIME(MID(Zeitreihen0h15!A15848,12,2),RIGHT(Zeitreihen0h15!A15848,2),0)</f>
        <v>#VALUE!</v>
      </c>
    </row>
    <row r="15849" spans="1:1" x14ac:dyDescent="0.25">
      <c r="A15849" s="78" t="e">
        <f>DATE(MID(Zeitreihen0h15!A15849,7,4),MID(Zeitreihen0h15!A15849,4,2),LEFT(Zeitreihen0h15!A15849,2))+TIME(MID(Zeitreihen0h15!A15849,12,2),RIGHT(Zeitreihen0h15!A15849,2),0)</f>
        <v>#VALUE!</v>
      </c>
    </row>
    <row r="15850" spans="1:1" x14ac:dyDescent="0.25">
      <c r="A15850" s="78" t="e">
        <f>DATE(MID(Zeitreihen0h15!A15850,7,4),MID(Zeitreihen0h15!A15850,4,2),LEFT(Zeitreihen0h15!A15850,2))+TIME(MID(Zeitreihen0h15!A15850,12,2),RIGHT(Zeitreihen0h15!A15850,2),0)</f>
        <v>#VALUE!</v>
      </c>
    </row>
    <row r="15851" spans="1:1" x14ac:dyDescent="0.25">
      <c r="A15851" s="78" t="e">
        <f>DATE(MID(Zeitreihen0h15!A15851,7,4),MID(Zeitreihen0h15!A15851,4,2),LEFT(Zeitreihen0h15!A15851,2))+TIME(MID(Zeitreihen0h15!A15851,12,2),RIGHT(Zeitreihen0h15!A15851,2),0)</f>
        <v>#VALUE!</v>
      </c>
    </row>
    <row r="15852" spans="1:1" x14ac:dyDescent="0.25">
      <c r="A15852" s="78" t="e">
        <f>DATE(MID(Zeitreihen0h15!A15852,7,4),MID(Zeitreihen0h15!A15852,4,2),LEFT(Zeitreihen0h15!A15852,2))+TIME(MID(Zeitreihen0h15!A15852,12,2),RIGHT(Zeitreihen0h15!A15852,2),0)</f>
        <v>#VALUE!</v>
      </c>
    </row>
    <row r="15853" spans="1:1" x14ac:dyDescent="0.25">
      <c r="A15853" s="78" t="e">
        <f>DATE(MID(Zeitreihen0h15!A15853,7,4),MID(Zeitreihen0h15!A15853,4,2),LEFT(Zeitreihen0h15!A15853,2))+TIME(MID(Zeitreihen0h15!A15853,12,2),RIGHT(Zeitreihen0h15!A15853,2),0)</f>
        <v>#VALUE!</v>
      </c>
    </row>
    <row r="15854" spans="1:1" x14ac:dyDescent="0.25">
      <c r="A15854" s="78" t="e">
        <f>DATE(MID(Zeitreihen0h15!A15854,7,4),MID(Zeitreihen0h15!A15854,4,2),LEFT(Zeitreihen0h15!A15854,2))+TIME(MID(Zeitreihen0h15!A15854,12,2),RIGHT(Zeitreihen0h15!A15854,2),0)</f>
        <v>#VALUE!</v>
      </c>
    </row>
    <row r="15855" spans="1:1" x14ac:dyDescent="0.25">
      <c r="A15855" s="78" t="e">
        <f>DATE(MID(Zeitreihen0h15!A15855,7,4),MID(Zeitreihen0h15!A15855,4,2),LEFT(Zeitreihen0h15!A15855,2))+TIME(MID(Zeitreihen0h15!A15855,12,2),RIGHT(Zeitreihen0h15!A15855,2),0)</f>
        <v>#VALUE!</v>
      </c>
    </row>
    <row r="15856" spans="1:1" x14ac:dyDescent="0.25">
      <c r="A15856" s="78" t="e">
        <f>DATE(MID(Zeitreihen0h15!A15856,7,4),MID(Zeitreihen0h15!A15856,4,2),LEFT(Zeitreihen0h15!A15856,2))+TIME(MID(Zeitreihen0h15!A15856,12,2),RIGHT(Zeitreihen0h15!A15856,2),0)</f>
        <v>#VALUE!</v>
      </c>
    </row>
    <row r="15857" spans="1:1" x14ac:dyDescent="0.25">
      <c r="A15857" s="78" t="e">
        <f>DATE(MID(Zeitreihen0h15!A15857,7,4),MID(Zeitreihen0h15!A15857,4,2),LEFT(Zeitreihen0h15!A15857,2))+TIME(MID(Zeitreihen0h15!A15857,12,2),RIGHT(Zeitreihen0h15!A15857,2),0)</f>
        <v>#VALUE!</v>
      </c>
    </row>
    <row r="15858" spans="1:1" x14ac:dyDescent="0.25">
      <c r="A15858" s="78" t="e">
        <f>DATE(MID(Zeitreihen0h15!A15858,7,4),MID(Zeitreihen0h15!A15858,4,2),LEFT(Zeitreihen0h15!A15858,2))+TIME(MID(Zeitreihen0h15!A15858,12,2),RIGHT(Zeitreihen0h15!A15858,2),0)</f>
        <v>#VALUE!</v>
      </c>
    </row>
    <row r="15859" spans="1:1" x14ac:dyDescent="0.25">
      <c r="A15859" s="78" t="e">
        <f>DATE(MID(Zeitreihen0h15!A15859,7,4),MID(Zeitreihen0h15!A15859,4,2),LEFT(Zeitreihen0h15!A15859,2))+TIME(MID(Zeitreihen0h15!A15859,12,2),RIGHT(Zeitreihen0h15!A15859,2),0)</f>
        <v>#VALUE!</v>
      </c>
    </row>
    <row r="15860" spans="1:1" x14ac:dyDescent="0.25">
      <c r="A15860" s="78" t="e">
        <f>DATE(MID(Zeitreihen0h15!A15860,7,4),MID(Zeitreihen0h15!A15860,4,2),LEFT(Zeitreihen0h15!A15860,2))+TIME(MID(Zeitreihen0h15!A15860,12,2),RIGHT(Zeitreihen0h15!A15860,2),0)</f>
        <v>#VALUE!</v>
      </c>
    </row>
    <row r="15861" spans="1:1" x14ac:dyDescent="0.25">
      <c r="A15861" s="78" t="e">
        <f>DATE(MID(Zeitreihen0h15!A15861,7,4),MID(Zeitreihen0h15!A15861,4,2),LEFT(Zeitreihen0h15!A15861,2))+TIME(MID(Zeitreihen0h15!A15861,12,2),RIGHT(Zeitreihen0h15!A15861,2),0)</f>
        <v>#VALUE!</v>
      </c>
    </row>
    <row r="15862" spans="1:1" x14ac:dyDescent="0.25">
      <c r="A15862" s="78" t="e">
        <f>DATE(MID(Zeitreihen0h15!A15862,7,4),MID(Zeitreihen0h15!A15862,4,2),LEFT(Zeitreihen0h15!A15862,2))+TIME(MID(Zeitreihen0h15!A15862,12,2),RIGHT(Zeitreihen0h15!A15862,2),0)</f>
        <v>#VALUE!</v>
      </c>
    </row>
    <row r="15863" spans="1:1" x14ac:dyDescent="0.25">
      <c r="A15863" s="78" t="e">
        <f>DATE(MID(Zeitreihen0h15!A15863,7,4),MID(Zeitreihen0h15!A15863,4,2),LEFT(Zeitreihen0h15!A15863,2))+TIME(MID(Zeitreihen0h15!A15863,12,2),RIGHT(Zeitreihen0h15!A15863,2),0)</f>
        <v>#VALUE!</v>
      </c>
    </row>
    <row r="15864" spans="1:1" x14ac:dyDescent="0.25">
      <c r="A15864" s="78" t="e">
        <f>DATE(MID(Zeitreihen0h15!A15864,7,4),MID(Zeitreihen0h15!A15864,4,2),LEFT(Zeitreihen0h15!A15864,2))+TIME(MID(Zeitreihen0h15!A15864,12,2),RIGHT(Zeitreihen0h15!A15864,2),0)</f>
        <v>#VALUE!</v>
      </c>
    </row>
    <row r="15865" spans="1:1" x14ac:dyDescent="0.25">
      <c r="A15865" s="78" t="e">
        <f>DATE(MID(Zeitreihen0h15!A15865,7,4),MID(Zeitreihen0h15!A15865,4,2),LEFT(Zeitreihen0h15!A15865,2))+TIME(MID(Zeitreihen0h15!A15865,12,2),RIGHT(Zeitreihen0h15!A15865,2),0)</f>
        <v>#VALUE!</v>
      </c>
    </row>
    <row r="15866" spans="1:1" x14ac:dyDescent="0.25">
      <c r="A15866" s="78" t="e">
        <f>DATE(MID(Zeitreihen0h15!A15866,7,4),MID(Zeitreihen0h15!A15866,4,2),LEFT(Zeitreihen0h15!A15866,2))+TIME(MID(Zeitreihen0h15!A15866,12,2),RIGHT(Zeitreihen0h15!A15866,2),0)</f>
        <v>#VALUE!</v>
      </c>
    </row>
    <row r="15867" spans="1:1" x14ac:dyDescent="0.25">
      <c r="A15867" s="78" t="e">
        <f>DATE(MID(Zeitreihen0h15!A15867,7,4),MID(Zeitreihen0h15!A15867,4,2),LEFT(Zeitreihen0h15!A15867,2))+TIME(MID(Zeitreihen0h15!A15867,12,2),RIGHT(Zeitreihen0h15!A15867,2),0)</f>
        <v>#VALUE!</v>
      </c>
    </row>
    <row r="15868" spans="1:1" x14ac:dyDescent="0.25">
      <c r="A15868" s="78" t="e">
        <f>DATE(MID(Zeitreihen0h15!A15868,7,4),MID(Zeitreihen0h15!A15868,4,2),LEFT(Zeitreihen0h15!A15868,2))+TIME(MID(Zeitreihen0h15!A15868,12,2),RIGHT(Zeitreihen0h15!A15868,2),0)</f>
        <v>#VALUE!</v>
      </c>
    </row>
    <row r="15869" spans="1:1" x14ac:dyDescent="0.25">
      <c r="A15869" s="78" t="e">
        <f>DATE(MID(Zeitreihen0h15!A15869,7,4),MID(Zeitreihen0h15!A15869,4,2),LEFT(Zeitreihen0h15!A15869,2))+TIME(MID(Zeitreihen0h15!A15869,12,2),RIGHT(Zeitreihen0h15!A15869,2),0)</f>
        <v>#VALUE!</v>
      </c>
    </row>
    <row r="15870" spans="1:1" x14ac:dyDescent="0.25">
      <c r="A15870" s="78" t="e">
        <f>DATE(MID(Zeitreihen0h15!A15870,7,4),MID(Zeitreihen0h15!A15870,4,2),LEFT(Zeitreihen0h15!A15870,2))+TIME(MID(Zeitreihen0h15!A15870,12,2),RIGHT(Zeitreihen0h15!A15870,2),0)</f>
        <v>#VALUE!</v>
      </c>
    </row>
    <row r="15871" spans="1:1" x14ac:dyDescent="0.25">
      <c r="A15871" s="78" t="e">
        <f>DATE(MID(Zeitreihen0h15!A15871,7,4),MID(Zeitreihen0h15!A15871,4,2),LEFT(Zeitreihen0h15!A15871,2))+TIME(MID(Zeitreihen0h15!A15871,12,2),RIGHT(Zeitreihen0h15!A15871,2),0)</f>
        <v>#VALUE!</v>
      </c>
    </row>
    <row r="15872" spans="1:1" x14ac:dyDescent="0.25">
      <c r="A15872" s="78" t="e">
        <f>DATE(MID(Zeitreihen0h15!A15872,7,4),MID(Zeitreihen0h15!A15872,4,2),LEFT(Zeitreihen0h15!A15872,2))+TIME(MID(Zeitreihen0h15!A15872,12,2),RIGHT(Zeitreihen0h15!A15872,2),0)</f>
        <v>#VALUE!</v>
      </c>
    </row>
    <row r="15873" spans="1:1" x14ac:dyDescent="0.25">
      <c r="A15873" s="78" t="e">
        <f>DATE(MID(Zeitreihen0h15!A15873,7,4),MID(Zeitreihen0h15!A15873,4,2),LEFT(Zeitreihen0h15!A15873,2))+TIME(MID(Zeitreihen0h15!A15873,12,2),RIGHT(Zeitreihen0h15!A15873,2),0)</f>
        <v>#VALUE!</v>
      </c>
    </row>
    <row r="15874" spans="1:1" x14ac:dyDescent="0.25">
      <c r="A15874" s="78" t="e">
        <f>DATE(MID(Zeitreihen0h15!A15874,7,4),MID(Zeitreihen0h15!A15874,4,2),LEFT(Zeitreihen0h15!A15874,2))+TIME(MID(Zeitreihen0h15!A15874,12,2),RIGHT(Zeitreihen0h15!A15874,2),0)</f>
        <v>#VALUE!</v>
      </c>
    </row>
    <row r="15875" spans="1:1" x14ac:dyDescent="0.25">
      <c r="A15875" s="78" t="e">
        <f>DATE(MID(Zeitreihen0h15!A15875,7,4),MID(Zeitreihen0h15!A15875,4,2),LEFT(Zeitreihen0h15!A15875,2))+TIME(MID(Zeitreihen0h15!A15875,12,2),RIGHT(Zeitreihen0h15!A15875,2),0)</f>
        <v>#VALUE!</v>
      </c>
    </row>
    <row r="15876" spans="1:1" x14ac:dyDescent="0.25">
      <c r="A15876" s="78" t="e">
        <f>DATE(MID(Zeitreihen0h15!A15876,7,4),MID(Zeitreihen0h15!A15876,4,2),LEFT(Zeitreihen0h15!A15876,2))+TIME(MID(Zeitreihen0h15!A15876,12,2),RIGHT(Zeitreihen0h15!A15876,2),0)</f>
        <v>#VALUE!</v>
      </c>
    </row>
    <row r="15877" spans="1:1" x14ac:dyDescent="0.25">
      <c r="A15877" s="78" t="e">
        <f>DATE(MID(Zeitreihen0h15!A15877,7,4),MID(Zeitreihen0h15!A15877,4,2),LEFT(Zeitreihen0h15!A15877,2))+TIME(MID(Zeitreihen0h15!A15877,12,2),RIGHT(Zeitreihen0h15!A15877,2),0)</f>
        <v>#VALUE!</v>
      </c>
    </row>
    <row r="15878" spans="1:1" x14ac:dyDescent="0.25">
      <c r="A15878" s="78" t="e">
        <f>DATE(MID(Zeitreihen0h15!A15878,7,4),MID(Zeitreihen0h15!A15878,4,2),LEFT(Zeitreihen0h15!A15878,2))+TIME(MID(Zeitreihen0h15!A15878,12,2),RIGHT(Zeitreihen0h15!A15878,2),0)</f>
        <v>#VALUE!</v>
      </c>
    </row>
    <row r="15879" spans="1:1" x14ac:dyDescent="0.25">
      <c r="A15879" s="78" t="e">
        <f>DATE(MID(Zeitreihen0h15!A15879,7,4),MID(Zeitreihen0h15!A15879,4,2),LEFT(Zeitreihen0h15!A15879,2))+TIME(MID(Zeitreihen0h15!A15879,12,2),RIGHT(Zeitreihen0h15!A15879,2),0)</f>
        <v>#VALUE!</v>
      </c>
    </row>
    <row r="15880" spans="1:1" x14ac:dyDescent="0.25">
      <c r="A15880" s="78" t="e">
        <f>DATE(MID(Zeitreihen0h15!A15880,7,4),MID(Zeitreihen0h15!A15880,4,2),LEFT(Zeitreihen0h15!A15880,2))+TIME(MID(Zeitreihen0h15!A15880,12,2),RIGHT(Zeitreihen0h15!A15880,2),0)</f>
        <v>#VALUE!</v>
      </c>
    </row>
    <row r="15881" spans="1:1" x14ac:dyDescent="0.25">
      <c r="A15881" s="78" t="e">
        <f>DATE(MID(Zeitreihen0h15!A15881,7,4),MID(Zeitreihen0h15!A15881,4,2),LEFT(Zeitreihen0h15!A15881,2))+TIME(MID(Zeitreihen0h15!A15881,12,2),RIGHT(Zeitreihen0h15!A15881,2),0)</f>
        <v>#VALUE!</v>
      </c>
    </row>
    <row r="15882" spans="1:1" x14ac:dyDescent="0.25">
      <c r="A15882" s="78" t="e">
        <f>DATE(MID(Zeitreihen0h15!A15882,7,4),MID(Zeitreihen0h15!A15882,4,2),LEFT(Zeitreihen0h15!A15882,2))+TIME(MID(Zeitreihen0h15!A15882,12,2),RIGHT(Zeitreihen0h15!A15882,2),0)</f>
        <v>#VALUE!</v>
      </c>
    </row>
    <row r="15883" spans="1:1" x14ac:dyDescent="0.25">
      <c r="A15883" s="78" t="e">
        <f>DATE(MID(Zeitreihen0h15!A15883,7,4),MID(Zeitreihen0h15!A15883,4,2),LEFT(Zeitreihen0h15!A15883,2))+TIME(MID(Zeitreihen0h15!A15883,12,2),RIGHT(Zeitreihen0h15!A15883,2),0)</f>
        <v>#VALUE!</v>
      </c>
    </row>
    <row r="15884" spans="1:1" x14ac:dyDescent="0.25">
      <c r="A15884" s="78" t="e">
        <f>DATE(MID(Zeitreihen0h15!A15884,7,4),MID(Zeitreihen0h15!A15884,4,2),LEFT(Zeitreihen0h15!A15884,2))+TIME(MID(Zeitreihen0h15!A15884,12,2),RIGHT(Zeitreihen0h15!A15884,2),0)</f>
        <v>#VALUE!</v>
      </c>
    </row>
    <row r="15885" spans="1:1" x14ac:dyDescent="0.25">
      <c r="A15885" s="78" t="e">
        <f>DATE(MID(Zeitreihen0h15!A15885,7,4),MID(Zeitreihen0h15!A15885,4,2),LEFT(Zeitreihen0h15!A15885,2))+TIME(MID(Zeitreihen0h15!A15885,12,2),RIGHT(Zeitreihen0h15!A15885,2),0)</f>
        <v>#VALUE!</v>
      </c>
    </row>
    <row r="15886" spans="1:1" x14ac:dyDescent="0.25">
      <c r="A15886" s="78" t="e">
        <f>DATE(MID(Zeitreihen0h15!A15886,7,4),MID(Zeitreihen0h15!A15886,4,2),LEFT(Zeitreihen0h15!A15886,2))+TIME(MID(Zeitreihen0h15!A15886,12,2),RIGHT(Zeitreihen0h15!A15886,2),0)</f>
        <v>#VALUE!</v>
      </c>
    </row>
    <row r="15887" spans="1:1" x14ac:dyDescent="0.25">
      <c r="A15887" s="78" t="e">
        <f>DATE(MID(Zeitreihen0h15!A15887,7,4),MID(Zeitreihen0h15!A15887,4,2),LEFT(Zeitreihen0h15!A15887,2))+TIME(MID(Zeitreihen0h15!A15887,12,2),RIGHT(Zeitreihen0h15!A15887,2),0)</f>
        <v>#VALUE!</v>
      </c>
    </row>
    <row r="15888" spans="1:1" x14ac:dyDescent="0.25">
      <c r="A15888" s="78" t="e">
        <f>DATE(MID(Zeitreihen0h15!A15888,7,4),MID(Zeitreihen0h15!A15888,4,2),LEFT(Zeitreihen0h15!A15888,2))+TIME(MID(Zeitreihen0h15!A15888,12,2),RIGHT(Zeitreihen0h15!A15888,2),0)</f>
        <v>#VALUE!</v>
      </c>
    </row>
    <row r="15889" spans="1:1" x14ac:dyDescent="0.25">
      <c r="A15889" s="78" t="e">
        <f>DATE(MID(Zeitreihen0h15!A15889,7,4),MID(Zeitreihen0h15!A15889,4,2),LEFT(Zeitreihen0h15!A15889,2))+TIME(MID(Zeitreihen0h15!A15889,12,2),RIGHT(Zeitreihen0h15!A15889,2),0)</f>
        <v>#VALUE!</v>
      </c>
    </row>
    <row r="15890" spans="1:1" x14ac:dyDescent="0.25">
      <c r="A15890" s="78" t="e">
        <f>DATE(MID(Zeitreihen0h15!A15890,7,4),MID(Zeitreihen0h15!A15890,4,2),LEFT(Zeitreihen0h15!A15890,2))+TIME(MID(Zeitreihen0h15!A15890,12,2),RIGHT(Zeitreihen0h15!A15890,2),0)</f>
        <v>#VALUE!</v>
      </c>
    </row>
    <row r="15891" spans="1:1" x14ac:dyDescent="0.25">
      <c r="A15891" s="78" t="e">
        <f>DATE(MID(Zeitreihen0h15!A15891,7,4),MID(Zeitreihen0h15!A15891,4,2),LEFT(Zeitreihen0h15!A15891,2))+TIME(MID(Zeitreihen0h15!A15891,12,2),RIGHT(Zeitreihen0h15!A15891,2),0)</f>
        <v>#VALUE!</v>
      </c>
    </row>
    <row r="15892" spans="1:1" x14ac:dyDescent="0.25">
      <c r="A15892" s="78" t="e">
        <f>DATE(MID(Zeitreihen0h15!A15892,7,4),MID(Zeitreihen0h15!A15892,4,2),LEFT(Zeitreihen0h15!A15892,2))+TIME(MID(Zeitreihen0h15!A15892,12,2),RIGHT(Zeitreihen0h15!A15892,2),0)</f>
        <v>#VALUE!</v>
      </c>
    </row>
    <row r="15893" spans="1:1" x14ac:dyDescent="0.25">
      <c r="A15893" s="78" t="e">
        <f>DATE(MID(Zeitreihen0h15!A15893,7,4),MID(Zeitreihen0h15!A15893,4,2),LEFT(Zeitreihen0h15!A15893,2))+TIME(MID(Zeitreihen0h15!A15893,12,2),RIGHT(Zeitreihen0h15!A15893,2),0)</f>
        <v>#VALUE!</v>
      </c>
    </row>
    <row r="15894" spans="1:1" x14ac:dyDescent="0.25">
      <c r="A15894" s="78" t="e">
        <f>DATE(MID(Zeitreihen0h15!A15894,7,4),MID(Zeitreihen0h15!A15894,4,2),LEFT(Zeitreihen0h15!A15894,2))+TIME(MID(Zeitreihen0h15!A15894,12,2),RIGHT(Zeitreihen0h15!A15894,2),0)</f>
        <v>#VALUE!</v>
      </c>
    </row>
    <row r="15895" spans="1:1" x14ac:dyDescent="0.25">
      <c r="A15895" s="78" t="e">
        <f>DATE(MID(Zeitreihen0h15!A15895,7,4),MID(Zeitreihen0h15!A15895,4,2),LEFT(Zeitreihen0h15!A15895,2))+TIME(MID(Zeitreihen0h15!A15895,12,2),RIGHT(Zeitreihen0h15!A15895,2),0)</f>
        <v>#VALUE!</v>
      </c>
    </row>
    <row r="15896" spans="1:1" x14ac:dyDescent="0.25">
      <c r="A15896" s="78" t="e">
        <f>DATE(MID(Zeitreihen0h15!A15896,7,4),MID(Zeitreihen0h15!A15896,4,2),LEFT(Zeitreihen0h15!A15896,2))+TIME(MID(Zeitreihen0h15!A15896,12,2),RIGHT(Zeitreihen0h15!A15896,2),0)</f>
        <v>#VALUE!</v>
      </c>
    </row>
    <row r="15897" spans="1:1" x14ac:dyDescent="0.25">
      <c r="A15897" s="78" t="e">
        <f>DATE(MID(Zeitreihen0h15!A15897,7,4),MID(Zeitreihen0h15!A15897,4,2),LEFT(Zeitreihen0h15!A15897,2))+TIME(MID(Zeitreihen0h15!A15897,12,2),RIGHT(Zeitreihen0h15!A15897,2),0)</f>
        <v>#VALUE!</v>
      </c>
    </row>
    <row r="15898" spans="1:1" x14ac:dyDescent="0.25">
      <c r="A15898" s="78" t="e">
        <f>DATE(MID(Zeitreihen0h15!A15898,7,4),MID(Zeitreihen0h15!A15898,4,2),LEFT(Zeitreihen0h15!A15898,2))+TIME(MID(Zeitreihen0h15!A15898,12,2),RIGHT(Zeitreihen0h15!A15898,2),0)</f>
        <v>#VALUE!</v>
      </c>
    </row>
    <row r="15899" spans="1:1" x14ac:dyDescent="0.25">
      <c r="A15899" s="78" t="e">
        <f>DATE(MID(Zeitreihen0h15!A15899,7,4),MID(Zeitreihen0h15!A15899,4,2),LEFT(Zeitreihen0h15!A15899,2))+TIME(MID(Zeitreihen0h15!A15899,12,2),RIGHT(Zeitreihen0h15!A15899,2),0)</f>
        <v>#VALUE!</v>
      </c>
    </row>
    <row r="15900" spans="1:1" x14ac:dyDescent="0.25">
      <c r="A15900" s="78" t="e">
        <f>DATE(MID(Zeitreihen0h15!A15900,7,4),MID(Zeitreihen0h15!A15900,4,2),LEFT(Zeitreihen0h15!A15900,2))+TIME(MID(Zeitreihen0h15!A15900,12,2),RIGHT(Zeitreihen0h15!A15900,2),0)</f>
        <v>#VALUE!</v>
      </c>
    </row>
    <row r="15901" spans="1:1" x14ac:dyDescent="0.25">
      <c r="A15901" s="78" t="e">
        <f>DATE(MID(Zeitreihen0h15!A15901,7,4),MID(Zeitreihen0h15!A15901,4,2),LEFT(Zeitreihen0h15!A15901,2))+TIME(MID(Zeitreihen0h15!A15901,12,2),RIGHT(Zeitreihen0h15!A15901,2),0)</f>
        <v>#VALUE!</v>
      </c>
    </row>
    <row r="15902" spans="1:1" x14ac:dyDescent="0.25">
      <c r="A15902" s="78" t="e">
        <f>DATE(MID(Zeitreihen0h15!A15902,7,4),MID(Zeitreihen0h15!A15902,4,2),LEFT(Zeitreihen0h15!A15902,2))+TIME(MID(Zeitreihen0h15!A15902,12,2),RIGHT(Zeitreihen0h15!A15902,2),0)</f>
        <v>#VALUE!</v>
      </c>
    </row>
    <row r="15903" spans="1:1" x14ac:dyDescent="0.25">
      <c r="A15903" s="78" t="e">
        <f>DATE(MID(Zeitreihen0h15!A15903,7,4),MID(Zeitreihen0h15!A15903,4,2),LEFT(Zeitreihen0h15!A15903,2))+TIME(MID(Zeitreihen0h15!A15903,12,2),RIGHT(Zeitreihen0h15!A15903,2),0)</f>
        <v>#VALUE!</v>
      </c>
    </row>
    <row r="15904" spans="1:1" x14ac:dyDescent="0.25">
      <c r="A15904" s="78" t="e">
        <f>DATE(MID(Zeitreihen0h15!A15904,7,4),MID(Zeitreihen0h15!A15904,4,2),LEFT(Zeitreihen0h15!A15904,2))+TIME(MID(Zeitreihen0h15!A15904,12,2),RIGHT(Zeitreihen0h15!A15904,2),0)</f>
        <v>#VALUE!</v>
      </c>
    </row>
    <row r="15905" spans="1:1" x14ac:dyDescent="0.25">
      <c r="A15905" s="78" t="e">
        <f>DATE(MID(Zeitreihen0h15!A15905,7,4),MID(Zeitreihen0h15!A15905,4,2),LEFT(Zeitreihen0h15!A15905,2))+TIME(MID(Zeitreihen0h15!A15905,12,2),RIGHT(Zeitreihen0h15!A15905,2),0)</f>
        <v>#VALUE!</v>
      </c>
    </row>
    <row r="15906" spans="1:1" x14ac:dyDescent="0.25">
      <c r="A15906" s="78" t="e">
        <f>DATE(MID(Zeitreihen0h15!A15906,7,4),MID(Zeitreihen0h15!A15906,4,2),LEFT(Zeitreihen0h15!A15906,2))+TIME(MID(Zeitreihen0h15!A15906,12,2),RIGHT(Zeitreihen0h15!A15906,2),0)</f>
        <v>#VALUE!</v>
      </c>
    </row>
    <row r="15907" spans="1:1" x14ac:dyDescent="0.25">
      <c r="A15907" s="78" t="e">
        <f>DATE(MID(Zeitreihen0h15!A15907,7,4),MID(Zeitreihen0h15!A15907,4,2),LEFT(Zeitreihen0h15!A15907,2))+TIME(MID(Zeitreihen0h15!A15907,12,2),RIGHT(Zeitreihen0h15!A15907,2),0)</f>
        <v>#VALUE!</v>
      </c>
    </row>
    <row r="15908" spans="1:1" x14ac:dyDescent="0.25">
      <c r="A15908" s="78" t="e">
        <f>DATE(MID(Zeitreihen0h15!A15908,7,4),MID(Zeitreihen0h15!A15908,4,2),LEFT(Zeitreihen0h15!A15908,2))+TIME(MID(Zeitreihen0h15!A15908,12,2),RIGHT(Zeitreihen0h15!A15908,2),0)</f>
        <v>#VALUE!</v>
      </c>
    </row>
    <row r="15909" spans="1:1" x14ac:dyDescent="0.25">
      <c r="A15909" s="78" t="e">
        <f>DATE(MID(Zeitreihen0h15!A15909,7,4),MID(Zeitreihen0h15!A15909,4,2),LEFT(Zeitreihen0h15!A15909,2))+TIME(MID(Zeitreihen0h15!A15909,12,2),RIGHT(Zeitreihen0h15!A15909,2),0)</f>
        <v>#VALUE!</v>
      </c>
    </row>
    <row r="15910" spans="1:1" x14ac:dyDescent="0.25">
      <c r="A15910" s="78" t="e">
        <f>DATE(MID(Zeitreihen0h15!A15910,7,4),MID(Zeitreihen0h15!A15910,4,2),LEFT(Zeitreihen0h15!A15910,2))+TIME(MID(Zeitreihen0h15!A15910,12,2),RIGHT(Zeitreihen0h15!A15910,2),0)</f>
        <v>#VALUE!</v>
      </c>
    </row>
    <row r="15911" spans="1:1" x14ac:dyDescent="0.25">
      <c r="A15911" s="78" t="e">
        <f>DATE(MID(Zeitreihen0h15!A15911,7,4),MID(Zeitreihen0h15!A15911,4,2),LEFT(Zeitreihen0h15!A15911,2))+TIME(MID(Zeitreihen0h15!A15911,12,2),RIGHT(Zeitreihen0h15!A15911,2),0)</f>
        <v>#VALUE!</v>
      </c>
    </row>
    <row r="15912" spans="1:1" x14ac:dyDescent="0.25">
      <c r="A15912" s="78" t="e">
        <f>DATE(MID(Zeitreihen0h15!A15912,7,4),MID(Zeitreihen0h15!A15912,4,2),LEFT(Zeitreihen0h15!A15912,2))+TIME(MID(Zeitreihen0h15!A15912,12,2),RIGHT(Zeitreihen0h15!A15912,2),0)</f>
        <v>#VALUE!</v>
      </c>
    </row>
    <row r="15913" spans="1:1" x14ac:dyDescent="0.25">
      <c r="A15913" s="78" t="e">
        <f>DATE(MID(Zeitreihen0h15!A15913,7,4),MID(Zeitreihen0h15!A15913,4,2),LEFT(Zeitreihen0h15!A15913,2))+TIME(MID(Zeitreihen0h15!A15913,12,2),RIGHT(Zeitreihen0h15!A15913,2),0)</f>
        <v>#VALUE!</v>
      </c>
    </row>
    <row r="15914" spans="1:1" x14ac:dyDescent="0.25">
      <c r="A15914" s="78" t="e">
        <f>DATE(MID(Zeitreihen0h15!A15914,7,4),MID(Zeitreihen0h15!A15914,4,2),LEFT(Zeitreihen0h15!A15914,2))+TIME(MID(Zeitreihen0h15!A15914,12,2),RIGHT(Zeitreihen0h15!A15914,2),0)</f>
        <v>#VALUE!</v>
      </c>
    </row>
    <row r="15915" spans="1:1" x14ac:dyDescent="0.25">
      <c r="A15915" s="78" t="e">
        <f>DATE(MID(Zeitreihen0h15!A15915,7,4),MID(Zeitreihen0h15!A15915,4,2),LEFT(Zeitreihen0h15!A15915,2))+TIME(MID(Zeitreihen0h15!A15915,12,2),RIGHT(Zeitreihen0h15!A15915,2),0)</f>
        <v>#VALUE!</v>
      </c>
    </row>
    <row r="15916" spans="1:1" x14ac:dyDescent="0.25">
      <c r="A15916" s="78" t="e">
        <f>DATE(MID(Zeitreihen0h15!A15916,7,4),MID(Zeitreihen0h15!A15916,4,2),LEFT(Zeitreihen0h15!A15916,2))+TIME(MID(Zeitreihen0h15!A15916,12,2),RIGHT(Zeitreihen0h15!A15916,2),0)</f>
        <v>#VALUE!</v>
      </c>
    </row>
    <row r="15917" spans="1:1" x14ac:dyDescent="0.25">
      <c r="A15917" s="78" t="e">
        <f>DATE(MID(Zeitreihen0h15!A15917,7,4),MID(Zeitreihen0h15!A15917,4,2),LEFT(Zeitreihen0h15!A15917,2))+TIME(MID(Zeitreihen0h15!A15917,12,2),RIGHT(Zeitreihen0h15!A15917,2),0)</f>
        <v>#VALUE!</v>
      </c>
    </row>
    <row r="15918" spans="1:1" x14ac:dyDescent="0.25">
      <c r="A15918" s="78" t="e">
        <f>DATE(MID(Zeitreihen0h15!A15918,7,4),MID(Zeitreihen0h15!A15918,4,2),LEFT(Zeitreihen0h15!A15918,2))+TIME(MID(Zeitreihen0h15!A15918,12,2),RIGHT(Zeitreihen0h15!A15918,2),0)</f>
        <v>#VALUE!</v>
      </c>
    </row>
    <row r="15919" spans="1:1" x14ac:dyDescent="0.25">
      <c r="A15919" s="78" t="e">
        <f>DATE(MID(Zeitreihen0h15!A15919,7,4),MID(Zeitreihen0h15!A15919,4,2),LEFT(Zeitreihen0h15!A15919,2))+TIME(MID(Zeitreihen0h15!A15919,12,2),RIGHT(Zeitreihen0h15!A15919,2),0)</f>
        <v>#VALUE!</v>
      </c>
    </row>
    <row r="15920" spans="1:1" x14ac:dyDescent="0.25">
      <c r="A15920" s="78" t="e">
        <f>DATE(MID(Zeitreihen0h15!A15920,7,4),MID(Zeitreihen0h15!A15920,4,2),LEFT(Zeitreihen0h15!A15920,2))+TIME(MID(Zeitreihen0h15!A15920,12,2),RIGHT(Zeitreihen0h15!A15920,2),0)</f>
        <v>#VALUE!</v>
      </c>
    </row>
    <row r="15921" spans="1:1" x14ac:dyDescent="0.25">
      <c r="A15921" s="78" t="e">
        <f>DATE(MID(Zeitreihen0h15!A15921,7,4),MID(Zeitreihen0h15!A15921,4,2),LEFT(Zeitreihen0h15!A15921,2))+TIME(MID(Zeitreihen0h15!A15921,12,2),RIGHT(Zeitreihen0h15!A15921,2),0)</f>
        <v>#VALUE!</v>
      </c>
    </row>
    <row r="15922" spans="1:1" x14ac:dyDescent="0.25">
      <c r="A15922" s="78" t="e">
        <f>DATE(MID(Zeitreihen0h15!A15922,7,4),MID(Zeitreihen0h15!A15922,4,2),LEFT(Zeitreihen0h15!A15922,2))+TIME(MID(Zeitreihen0h15!A15922,12,2),RIGHT(Zeitreihen0h15!A15922,2),0)</f>
        <v>#VALUE!</v>
      </c>
    </row>
    <row r="15923" spans="1:1" x14ac:dyDescent="0.25">
      <c r="A15923" s="78" t="e">
        <f>DATE(MID(Zeitreihen0h15!A15923,7,4),MID(Zeitreihen0h15!A15923,4,2),LEFT(Zeitreihen0h15!A15923,2))+TIME(MID(Zeitreihen0h15!A15923,12,2),RIGHT(Zeitreihen0h15!A15923,2),0)</f>
        <v>#VALUE!</v>
      </c>
    </row>
    <row r="15924" spans="1:1" x14ac:dyDescent="0.25">
      <c r="A15924" s="78" t="e">
        <f>DATE(MID(Zeitreihen0h15!A15924,7,4),MID(Zeitreihen0h15!A15924,4,2),LEFT(Zeitreihen0h15!A15924,2))+TIME(MID(Zeitreihen0h15!A15924,12,2),RIGHT(Zeitreihen0h15!A15924,2),0)</f>
        <v>#VALUE!</v>
      </c>
    </row>
    <row r="15925" spans="1:1" x14ac:dyDescent="0.25">
      <c r="A15925" s="78" t="e">
        <f>DATE(MID(Zeitreihen0h15!A15925,7,4),MID(Zeitreihen0h15!A15925,4,2),LEFT(Zeitreihen0h15!A15925,2))+TIME(MID(Zeitreihen0h15!A15925,12,2),RIGHT(Zeitreihen0h15!A15925,2),0)</f>
        <v>#VALUE!</v>
      </c>
    </row>
    <row r="15926" spans="1:1" x14ac:dyDescent="0.25">
      <c r="A15926" s="78" t="e">
        <f>DATE(MID(Zeitreihen0h15!A15926,7,4),MID(Zeitreihen0h15!A15926,4,2),LEFT(Zeitreihen0h15!A15926,2))+TIME(MID(Zeitreihen0h15!A15926,12,2),RIGHT(Zeitreihen0h15!A15926,2),0)</f>
        <v>#VALUE!</v>
      </c>
    </row>
    <row r="15927" spans="1:1" x14ac:dyDescent="0.25">
      <c r="A15927" s="78" t="e">
        <f>DATE(MID(Zeitreihen0h15!A15927,7,4),MID(Zeitreihen0h15!A15927,4,2),LEFT(Zeitreihen0h15!A15927,2))+TIME(MID(Zeitreihen0h15!A15927,12,2),RIGHT(Zeitreihen0h15!A15927,2),0)</f>
        <v>#VALUE!</v>
      </c>
    </row>
    <row r="15928" spans="1:1" x14ac:dyDescent="0.25">
      <c r="A15928" s="78" t="e">
        <f>DATE(MID(Zeitreihen0h15!A15928,7,4),MID(Zeitreihen0h15!A15928,4,2),LEFT(Zeitreihen0h15!A15928,2))+TIME(MID(Zeitreihen0h15!A15928,12,2),RIGHT(Zeitreihen0h15!A15928,2),0)</f>
        <v>#VALUE!</v>
      </c>
    </row>
    <row r="15929" spans="1:1" x14ac:dyDescent="0.25">
      <c r="A15929" s="78" t="e">
        <f>DATE(MID(Zeitreihen0h15!A15929,7,4),MID(Zeitreihen0h15!A15929,4,2),LEFT(Zeitreihen0h15!A15929,2))+TIME(MID(Zeitreihen0h15!A15929,12,2),RIGHT(Zeitreihen0h15!A15929,2),0)</f>
        <v>#VALUE!</v>
      </c>
    </row>
    <row r="15930" spans="1:1" x14ac:dyDescent="0.25">
      <c r="A15930" s="78" t="e">
        <f>DATE(MID(Zeitreihen0h15!A15930,7,4),MID(Zeitreihen0h15!A15930,4,2),LEFT(Zeitreihen0h15!A15930,2))+TIME(MID(Zeitreihen0h15!A15930,12,2),RIGHT(Zeitreihen0h15!A15930,2),0)</f>
        <v>#VALUE!</v>
      </c>
    </row>
    <row r="15931" spans="1:1" x14ac:dyDescent="0.25">
      <c r="A15931" s="78" t="e">
        <f>DATE(MID(Zeitreihen0h15!A15931,7,4),MID(Zeitreihen0h15!A15931,4,2),LEFT(Zeitreihen0h15!A15931,2))+TIME(MID(Zeitreihen0h15!A15931,12,2),RIGHT(Zeitreihen0h15!A15931,2),0)</f>
        <v>#VALUE!</v>
      </c>
    </row>
    <row r="15932" spans="1:1" x14ac:dyDescent="0.25">
      <c r="A15932" s="78" t="e">
        <f>DATE(MID(Zeitreihen0h15!A15932,7,4),MID(Zeitreihen0h15!A15932,4,2),LEFT(Zeitreihen0h15!A15932,2))+TIME(MID(Zeitreihen0h15!A15932,12,2),RIGHT(Zeitreihen0h15!A15932,2),0)</f>
        <v>#VALUE!</v>
      </c>
    </row>
    <row r="15933" spans="1:1" x14ac:dyDescent="0.25">
      <c r="A15933" s="78" t="e">
        <f>DATE(MID(Zeitreihen0h15!A15933,7,4),MID(Zeitreihen0h15!A15933,4,2),LEFT(Zeitreihen0h15!A15933,2))+TIME(MID(Zeitreihen0h15!A15933,12,2),RIGHT(Zeitreihen0h15!A15933,2),0)</f>
        <v>#VALUE!</v>
      </c>
    </row>
    <row r="15934" spans="1:1" x14ac:dyDescent="0.25">
      <c r="A15934" s="78" t="e">
        <f>DATE(MID(Zeitreihen0h15!A15934,7,4),MID(Zeitreihen0h15!A15934,4,2),LEFT(Zeitreihen0h15!A15934,2))+TIME(MID(Zeitreihen0h15!A15934,12,2),RIGHT(Zeitreihen0h15!A15934,2),0)</f>
        <v>#VALUE!</v>
      </c>
    </row>
    <row r="15935" spans="1:1" x14ac:dyDescent="0.25">
      <c r="A15935" s="78" t="e">
        <f>DATE(MID(Zeitreihen0h15!A15935,7,4),MID(Zeitreihen0h15!A15935,4,2),LEFT(Zeitreihen0h15!A15935,2))+TIME(MID(Zeitreihen0h15!A15935,12,2),RIGHT(Zeitreihen0h15!A15935,2),0)</f>
        <v>#VALUE!</v>
      </c>
    </row>
    <row r="15936" spans="1:1" x14ac:dyDescent="0.25">
      <c r="A15936" s="78" t="e">
        <f>DATE(MID(Zeitreihen0h15!A15936,7,4),MID(Zeitreihen0h15!A15936,4,2),LEFT(Zeitreihen0h15!A15936,2))+TIME(MID(Zeitreihen0h15!A15936,12,2),RIGHT(Zeitreihen0h15!A15936,2),0)</f>
        <v>#VALUE!</v>
      </c>
    </row>
    <row r="15937" spans="1:1" x14ac:dyDescent="0.25">
      <c r="A15937" s="78" t="e">
        <f>DATE(MID(Zeitreihen0h15!A15937,7,4),MID(Zeitreihen0h15!A15937,4,2),LEFT(Zeitreihen0h15!A15937,2))+TIME(MID(Zeitreihen0h15!A15937,12,2),RIGHT(Zeitreihen0h15!A15937,2),0)</f>
        <v>#VALUE!</v>
      </c>
    </row>
    <row r="15938" spans="1:1" x14ac:dyDescent="0.25">
      <c r="A15938" s="78" t="e">
        <f>DATE(MID(Zeitreihen0h15!A15938,7,4),MID(Zeitreihen0h15!A15938,4,2),LEFT(Zeitreihen0h15!A15938,2))+TIME(MID(Zeitreihen0h15!A15938,12,2),RIGHT(Zeitreihen0h15!A15938,2),0)</f>
        <v>#VALUE!</v>
      </c>
    </row>
    <row r="15939" spans="1:1" x14ac:dyDescent="0.25">
      <c r="A15939" s="78" t="e">
        <f>DATE(MID(Zeitreihen0h15!A15939,7,4),MID(Zeitreihen0h15!A15939,4,2),LEFT(Zeitreihen0h15!A15939,2))+TIME(MID(Zeitreihen0h15!A15939,12,2),RIGHT(Zeitreihen0h15!A15939,2),0)</f>
        <v>#VALUE!</v>
      </c>
    </row>
    <row r="15940" spans="1:1" x14ac:dyDescent="0.25">
      <c r="A15940" s="78" t="e">
        <f>DATE(MID(Zeitreihen0h15!A15940,7,4),MID(Zeitreihen0h15!A15940,4,2),LEFT(Zeitreihen0h15!A15940,2))+TIME(MID(Zeitreihen0h15!A15940,12,2),RIGHT(Zeitreihen0h15!A15940,2),0)</f>
        <v>#VALUE!</v>
      </c>
    </row>
    <row r="15941" spans="1:1" x14ac:dyDescent="0.25">
      <c r="A15941" s="78" t="e">
        <f>DATE(MID(Zeitreihen0h15!A15941,7,4),MID(Zeitreihen0h15!A15941,4,2),LEFT(Zeitreihen0h15!A15941,2))+TIME(MID(Zeitreihen0h15!A15941,12,2),RIGHT(Zeitreihen0h15!A15941,2),0)</f>
        <v>#VALUE!</v>
      </c>
    </row>
    <row r="15942" spans="1:1" x14ac:dyDescent="0.25">
      <c r="A15942" s="78" t="e">
        <f>DATE(MID(Zeitreihen0h15!A15942,7,4),MID(Zeitreihen0h15!A15942,4,2),LEFT(Zeitreihen0h15!A15942,2))+TIME(MID(Zeitreihen0h15!A15942,12,2),RIGHT(Zeitreihen0h15!A15942,2),0)</f>
        <v>#VALUE!</v>
      </c>
    </row>
    <row r="15943" spans="1:1" x14ac:dyDescent="0.25">
      <c r="A15943" s="78" t="e">
        <f>DATE(MID(Zeitreihen0h15!A15943,7,4),MID(Zeitreihen0h15!A15943,4,2),LEFT(Zeitreihen0h15!A15943,2))+TIME(MID(Zeitreihen0h15!A15943,12,2),RIGHT(Zeitreihen0h15!A15943,2),0)</f>
        <v>#VALUE!</v>
      </c>
    </row>
    <row r="15944" spans="1:1" x14ac:dyDescent="0.25">
      <c r="A15944" s="78" t="e">
        <f>DATE(MID(Zeitreihen0h15!A15944,7,4),MID(Zeitreihen0h15!A15944,4,2),LEFT(Zeitreihen0h15!A15944,2))+TIME(MID(Zeitreihen0h15!A15944,12,2),RIGHT(Zeitreihen0h15!A15944,2),0)</f>
        <v>#VALUE!</v>
      </c>
    </row>
    <row r="15945" spans="1:1" x14ac:dyDescent="0.25">
      <c r="A15945" s="78" t="e">
        <f>DATE(MID(Zeitreihen0h15!A15945,7,4),MID(Zeitreihen0h15!A15945,4,2),LEFT(Zeitreihen0h15!A15945,2))+TIME(MID(Zeitreihen0h15!A15945,12,2),RIGHT(Zeitreihen0h15!A15945,2),0)</f>
        <v>#VALUE!</v>
      </c>
    </row>
    <row r="15946" spans="1:1" x14ac:dyDescent="0.25">
      <c r="A15946" s="78" t="e">
        <f>DATE(MID(Zeitreihen0h15!A15946,7,4),MID(Zeitreihen0h15!A15946,4,2),LEFT(Zeitreihen0h15!A15946,2))+TIME(MID(Zeitreihen0h15!A15946,12,2),RIGHT(Zeitreihen0h15!A15946,2),0)</f>
        <v>#VALUE!</v>
      </c>
    </row>
    <row r="15947" spans="1:1" x14ac:dyDescent="0.25">
      <c r="A15947" s="78" t="e">
        <f>DATE(MID(Zeitreihen0h15!A15947,7,4),MID(Zeitreihen0h15!A15947,4,2),LEFT(Zeitreihen0h15!A15947,2))+TIME(MID(Zeitreihen0h15!A15947,12,2),RIGHT(Zeitreihen0h15!A15947,2),0)</f>
        <v>#VALUE!</v>
      </c>
    </row>
    <row r="15948" spans="1:1" x14ac:dyDescent="0.25">
      <c r="A15948" s="78" t="e">
        <f>DATE(MID(Zeitreihen0h15!A15948,7,4),MID(Zeitreihen0h15!A15948,4,2),LEFT(Zeitreihen0h15!A15948,2))+TIME(MID(Zeitreihen0h15!A15948,12,2),RIGHT(Zeitreihen0h15!A15948,2),0)</f>
        <v>#VALUE!</v>
      </c>
    </row>
    <row r="15949" spans="1:1" x14ac:dyDescent="0.25">
      <c r="A15949" s="78" t="e">
        <f>DATE(MID(Zeitreihen0h15!A15949,7,4),MID(Zeitreihen0h15!A15949,4,2),LEFT(Zeitreihen0h15!A15949,2))+TIME(MID(Zeitreihen0h15!A15949,12,2),RIGHT(Zeitreihen0h15!A15949,2),0)</f>
        <v>#VALUE!</v>
      </c>
    </row>
    <row r="15950" spans="1:1" x14ac:dyDescent="0.25">
      <c r="A15950" s="78" t="e">
        <f>DATE(MID(Zeitreihen0h15!A15950,7,4),MID(Zeitreihen0h15!A15950,4,2),LEFT(Zeitreihen0h15!A15950,2))+TIME(MID(Zeitreihen0h15!A15950,12,2),RIGHT(Zeitreihen0h15!A15950,2),0)</f>
        <v>#VALUE!</v>
      </c>
    </row>
    <row r="15951" spans="1:1" x14ac:dyDescent="0.25">
      <c r="A15951" s="78" t="e">
        <f>DATE(MID(Zeitreihen0h15!A15951,7,4),MID(Zeitreihen0h15!A15951,4,2),LEFT(Zeitreihen0h15!A15951,2))+TIME(MID(Zeitreihen0h15!A15951,12,2),RIGHT(Zeitreihen0h15!A15951,2),0)</f>
        <v>#VALUE!</v>
      </c>
    </row>
    <row r="15952" spans="1:1" x14ac:dyDescent="0.25">
      <c r="A15952" s="78" t="e">
        <f>DATE(MID(Zeitreihen0h15!A15952,7,4),MID(Zeitreihen0h15!A15952,4,2),LEFT(Zeitreihen0h15!A15952,2))+TIME(MID(Zeitreihen0h15!A15952,12,2),RIGHT(Zeitreihen0h15!A15952,2),0)</f>
        <v>#VALUE!</v>
      </c>
    </row>
    <row r="15953" spans="1:1" x14ac:dyDescent="0.25">
      <c r="A15953" s="78" t="e">
        <f>DATE(MID(Zeitreihen0h15!A15953,7,4),MID(Zeitreihen0h15!A15953,4,2),LEFT(Zeitreihen0h15!A15953,2))+TIME(MID(Zeitreihen0h15!A15953,12,2),RIGHT(Zeitreihen0h15!A15953,2),0)</f>
        <v>#VALUE!</v>
      </c>
    </row>
    <row r="15954" spans="1:1" x14ac:dyDescent="0.25">
      <c r="A15954" s="78" t="e">
        <f>DATE(MID(Zeitreihen0h15!A15954,7,4),MID(Zeitreihen0h15!A15954,4,2),LEFT(Zeitreihen0h15!A15954,2))+TIME(MID(Zeitreihen0h15!A15954,12,2),RIGHT(Zeitreihen0h15!A15954,2),0)</f>
        <v>#VALUE!</v>
      </c>
    </row>
    <row r="15955" spans="1:1" x14ac:dyDescent="0.25">
      <c r="A15955" s="78" t="e">
        <f>DATE(MID(Zeitreihen0h15!A15955,7,4),MID(Zeitreihen0h15!A15955,4,2),LEFT(Zeitreihen0h15!A15955,2))+TIME(MID(Zeitreihen0h15!A15955,12,2),RIGHT(Zeitreihen0h15!A15955,2),0)</f>
        <v>#VALUE!</v>
      </c>
    </row>
    <row r="15956" spans="1:1" x14ac:dyDescent="0.25">
      <c r="A15956" s="78" t="e">
        <f>DATE(MID(Zeitreihen0h15!A15956,7,4),MID(Zeitreihen0h15!A15956,4,2),LEFT(Zeitreihen0h15!A15956,2))+TIME(MID(Zeitreihen0h15!A15956,12,2),RIGHT(Zeitreihen0h15!A15956,2),0)</f>
        <v>#VALUE!</v>
      </c>
    </row>
    <row r="15957" spans="1:1" x14ac:dyDescent="0.25">
      <c r="A15957" s="78" t="e">
        <f>DATE(MID(Zeitreihen0h15!A15957,7,4),MID(Zeitreihen0h15!A15957,4,2),LEFT(Zeitreihen0h15!A15957,2))+TIME(MID(Zeitreihen0h15!A15957,12,2),RIGHT(Zeitreihen0h15!A15957,2),0)</f>
        <v>#VALUE!</v>
      </c>
    </row>
    <row r="15958" spans="1:1" x14ac:dyDescent="0.25">
      <c r="A15958" s="78" t="e">
        <f>DATE(MID(Zeitreihen0h15!A15958,7,4),MID(Zeitreihen0h15!A15958,4,2),LEFT(Zeitreihen0h15!A15958,2))+TIME(MID(Zeitreihen0h15!A15958,12,2),RIGHT(Zeitreihen0h15!A15958,2),0)</f>
        <v>#VALUE!</v>
      </c>
    </row>
    <row r="15959" spans="1:1" x14ac:dyDescent="0.25">
      <c r="A15959" s="78" t="e">
        <f>DATE(MID(Zeitreihen0h15!A15959,7,4),MID(Zeitreihen0h15!A15959,4,2),LEFT(Zeitreihen0h15!A15959,2))+TIME(MID(Zeitreihen0h15!A15959,12,2),RIGHT(Zeitreihen0h15!A15959,2),0)</f>
        <v>#VALUE!</v>
      </c>
    </row>
    <row r="15960" spans="1:1" x14ac:dyDescent="0.25">
      <c r="A15960" s="78" t="e">
        <f>DATE(MID(Zeitreihen0h15!A15960,7,4),MID(Zeitreihen0h15!A15960,4,2),LEFT(Zeitreihen0h15!A15960,2))+TIME(MID(Zeitreihen0h15!A15960,12,2),RIGHT(Zeitreihen0h15!A15960,2),0)</f>
        <v>#VALUE!</v>
      </c>
    </row>
    <row r="15961" spans="1:1" x14ac:dyDescent="0.25">
      <c r="A15961" s="78" t="e">
        <f>DATE(MID(Zeitreihen0h15!A15961,7,4),MID(Zeitreihen0h15!A15961,4,2),LEFT(Zeitreihen0h15!A15961,2))+TIME(MID(Zeitreihen0h15!A15961,12,2),RIGHT(Zeitreihen0h15!A15961,2),0)</f>
        <v>#VALUE!</v>
      </c>
    </row>
    <row r="15962" spans="1:1" x14ac:dyDescent="0.25">
      <c r="A15962" s="78" t="e">
        <f>DATE(MID(Zeitreihen0h15!A15962,7,4),MID(Zeitreihen0h15!A15962,4,2),LEFT(Zeitreihen0h15!A15962,2))+TIME(MID(Zeitreihen0h15!A15962,12,2),RIGHT(Zeitreihen0h15!A15962,2),0)</f>
        <v>#VALUE!</v>
      </c>
    </row>
    <row r="15963" spans="1:1" x14ac:dyDescent="0.25">
      <c r="A15963" s="78" t="e">
        <f>DATE(MID(Zeitreihen0h15!A15963,7,4),MID(Zeitreihen0h15!A15963,4,2),LEFT(Zeitreihen0h15!A15963,2))+TIME(MID(Zeitreihen0h15!A15963,12,2),RIGHT(Zeitreihen0h15!A15963,2),0)</f>
        <v>#VALUE!</v>
      </c>
    </row>
    <row r="15964" spans="1:1" x14ac:dyDescent="0.25">
      <c r="A15964" s="78" t="e">
        <f>DATE(MID(Zeitreihen0h15!A15964,7,4),MID(Zeitreihen0h15!A15964,4,2),LEFT(Zeitreihen0h15!A15964,2))+TIME(MID(Zeitreihen0h15!A15964,12,2),RIGHT(Zeitreihen0h15!A15964,2),0)</f>
        <v>#VALUE!</v>
      </c>
    </row>
    <row r="15965" spans="1:1" x14ac:dyDescent="0.25">
      <c r="A15965" s="78" t="e">
        <f>DATE(MID(Zeitreihen0h15!A15965,7,4),MID(Zeitreihen0h15!A15965,4,2),LEFT(Zeitreihen0h15!A15965,2))+TIME(MID(Zeitreihen0h15!A15965,12,2),RIGHT(Zeitreihen0h15!A15965,2),0)</f>
        <v>#VALUE!</v>
      </c>
    </row>
    <row r="15966" spans="1:1" x14ac:dyDescent="0.25">
      <c r="A15966" s="78" t="e">
        <f>DATE(MID(Zeitreihen0h15!A15966,7,4),MID(Zeitreihen0h15!A15966,4,2),LEFT(Zeitreihen0h15!A15966,2))+TIME(MID(Zeitreihen0h15!A15966,12,2),RIGHT(Zeitreihen0h15!A15966,2),0)</f>
        <v>#VALUE!</v>
      </c>
    </row>
    <row r="15967" spans="1:1" x14ac:dyDescent="0.25">
      <c r="A15967" s="78" t="e">
        <f>DATE(MID(Zeitreihen0h15!A15967,7,4),MID(Zeitreihen0h15!A15967,4,2),LEFT(Zeitreihen0h15!A15967,2))+TIME(MID(Zeitreihen0h15!A15967,12,2),RIGHT(Zeitreihen0h15!A15967,2),0)</f>
        <v>#VALUE!</v>
      </c>
    </row>
    <row r="15968" spans="1:1" x14ac:dyDescent="0.25">
      <c r="A15968" s="78" t="e">
        <f>DATE(MID(Zeitreihen0h15!A15968,7,4),MID(Zeitreihen0h15!A15968,4,2),LEFT(Zeitreihen0h15!A15968,2))+TIME(MID(Zeitreihen0h15!A15968,12,2),RIGHT(Zeitreihen0h15!A15968,2),0)</f>
        <v>#VALUE!</v>
      </c>
    </row>
    <row r="15969" spans="1:1" x14ac:dyDescent="0.25">
      <c r="A15969" s="78" t="e">
        <f>DATE(MID(Zeitreihen0h15!A15969,7,4),MID(Zeitreihen0h15!A15969,4,2),LEFT(Zeitreihen0h15!A15969,2))+TIME(MID(Zeitreihen0h15!A15969,12,2),RIGHT(Zeitreihen0h15!A15969,2),0)</f>
        <v>#VALUE!</v>
      </c>
    </row>
    <row r="15970" spans="1:1" x14ac:dyDescent="0.25">
      <c r="A15970" s="78" t="e">
        <f>DATE(MID(Zeitreihen0h15!A15970,7,4),MID(Zeitreihen0h15!A15970,4,2),LEFT(Zeitreihen0h15!A15970,2))+TIME(MID(Zeitreihen0h15!A15970,12,2),RIGHT(Zeitreihen0h15!A15970,2),0)</f>
        <v>#VALUE!</v>
      </c>
    </row>
    <row r="15971" spans="1:1" x14ac:dyDescent="0.25">
      <c r="A15971" s="78" t="e">
        <f>DATE(MID(Zeitreihen0h15!A15971,7,4),MID(Zeitreihen0h15!A15971,4,2),LEFT(Zeitreihen0h15!A15971,2))+TIME(MID(Zeitreihen0h15!A15971,12,2),RIGHT(Zeitreihen0h15!A15971,2),0)</f>
        <v>#VALUE!</v>
      </c>
    </row>
    <row r="15972" spans="1:1" x14ac:dyDescent="0.25">
      <c r="A15972" s="78" t="e">
        <f>DATE(MID(Zeitreihen0h15!A15972,7,4),MID(Zeitreihen0h15!A15972,4,2),LEFT(Zeitreihen0h15!A15972,2))+TIME(MID(Zeitreihen0h15!A15972,12,2),RIGHT(Zeitreihen0h15!A15972,2),0)</f>
        <v>#VALUE!</v>
      </c>
    </row>
    <row r="15973" spans="1:1" x14ac:dyDescent="0.25">
      <c r="A15973" s="78" t="e">
        <f>DATE(MID(Zeitreihen0h15!A15973,7,4),MID(Zeitreihen0h15!A15973,4,2),LEFT(Zeitreihen0h15!A15973,2))+TIME(MID(Zeitreihen0h15!A15973,12,2),RIGHT(Zeitreihen0h15!A15973,2),0)</f>
        <v>#VALUE!</v>
      </c>
    </row>
    <row r="15974" spans="1:1" x14ac:dyDescent="0.25">
      <c r="A15974" s="78" t="e">
        <f>DATE(MID(Zeitreihen0h15!A15974,7,4),MID(Zeitreihen0h15!A15974,4,2),LEFT(Zeitreihen0h15!A15974,2))+TIME(MID(Zeitreihen0h15!A15974,12,2),RIGHT(Zeitreihen0h15!A15974,2),0)</f>
        <v>#VALUE!</v>
      </c>
    </row>
    <row r="15975" spans="1:1" x14ac:dyDescent="0.25">
      <c r="A15975" s="78" t="e">
        <f>DATE(MID(Zeitreihen0h15!A15975,7,4),MID(Zeitreihen0h15!A15975,4,2),LEFT(Zeitreihen0h15!A15975,2))+TIME(MID(Zeitreihen0h15!A15975,12,2),RIGHT(Zeitreihen0h15!A15975,2),0)</f>
        <v>#VALUE!</v>
      </c>
    </row>
    <row r="15976" spans="1:1" x14ac:dyDescent="0.25">
      <c r="A15976" s="78" t="e">
        <f>DATE(MID(Zeitreihen0h15!A15976,7,4),MID(Zeitreihen0h15!A15976,4,2),LEFT(Zeitreihen0h15!A15976,2))+TIME(MID(Zeitreihen0h15!A15976,12,2),RIGHT(Zeitreihen0h15!A15976,2),0)</f>
        <v>#VALUE!</v>
      </c>
    </row>
    <row r="15977" spans="1:1" x14ac:dyDescent="0.25">
      <c r="A15977" s="78" t="e">
        <f>DATE(MID(Zeitreihen0h15!A15977,7,4),MID(Zeitreihen0h15!A15977,4,2),LEFT(Zeitreihen0h15!A15977,2))+TIME(MID(Zeitreihen0h15!A15977,12,2),RIGHT(Zeitreihen0h15!A15977,2),0)</f>
        <v>#VALUE!</v>
      </c>
    </row>
    <row r="15978" spans="1:1" x14ac:dyDescent="0.25">
      <c r="A15978" s="78" t="e">
        <f>DATE(MID(Zeitreihen0h15!A15978,7,4),MID(Zeitreihen0h15!A15978,4,2),LEFT(Zeitreihen0h15!A15978,2))+TIME(MID(Zeitreihen0h15!A15978,12,2),RIGHT(Zeitreihen0h15!A15978,2),0)</f>
        <v>#VALUE!</v>
      </c>
    </row>
    <row r="15979" spans="1:1" x14ac:dyDescent="0.25">
      <c r="A15979" s="78" t="e">
        <f>DATE(MID(Zeitreihen0h15!A15979,7,4),MID(Zeitreihen0h15!A15979,4,2),LEFT(Zeitreihen0h15!A15979,2))+TIME(MID(Zeitreihen0h15!A15979,12,2),RIGHT(Zeitreihen0h15!A15979,2),0)</f>
        <v>#VALUE!</v>
      </c>
    </row>
    <row r="15980" spans="1:1" x14ac:dyDescent="0.25">
      <c r="A15980" s="78" t="e">
        <f>DATE(MID(Zeitreihen0h15!A15980,7,4),MID(Zeitreihen0h15!A15980,4,2),LEFT(Zeitreihen0h15!A15980,2))+TIME(MID(Zeitreihen0h15!A15980,12,2),RIGHT(Zeitreihen0h15!A15980,2),0)</f>
        <v>#VALUE!</v>
      </c>
    </row>
    <row r="15981" spans="1:1" x14ac:dyDescent="0.25">
      <c r="A15981" s="78" t="e">
        <f>DATE(MID(Zeitreihen0h15!A15981,7,4),MID(Zeitreihen0h15!A15981,4,2),LEFT(Zeitreihen0h15!A15981,2))+TIME(MID(Zeitreihen0h15!A15981,12,2),RIGHT(Zeitreihen0h15!A15981,2),0)</f>
        <v>#VALUE!</v>
      </c>
    </row>
    <row r="15982" spans="1:1" x14ac:dyDescent="0.25">
      <c r="A15982" s="78" t="e">
        <f>DATE(MID(Zeitreihen0h15!A15982,7,4),MID(Zeitreihen0h15!A15982,4,2),LEFT(Zeitreihen0h15!A15982,2))+TIME(MID(Zeitreihen0h15!A15982,12,2),RIGHT(Zeitreihen0h15!A15982,2),0)</f>
        <v>#VALUE!</v>
      </c>
    </row>
    <row r="15983" spans="1:1" x14ac:dyDescent="0.25">
      <c r="A15983" s="78" t="e">
        <f>DATE(MID(Zeitreihen0h15!A15983,7,4),MID(Zeitreihen0h15!A15983,4,2),LEFT(Zeitreihen0h15!A15983,2))+TIME(MID(Zeitreihen0h15!A15983,12,2),RIGHT(Zeitreihen0h15!A15983,2),0)</f>
        <v>#VALUE!</v>
      </c>
    </row>
    <row r="15984" spans="1:1" x14ac:dyDescent="0.25">
      <c r="A15984" s="78" t="e">
        <f>DATE(MID(Zeitreihen0h15!A15984,7,4),MID(Zeitreihen0h15!A15984,4,2),LEFT(Zeitreihen0h15!A15984,2))+TIME(MID(Zeitreihen0h15!A15984,12,2),RIGHT(Zeitreihen0h15!A15984,2),0)</f>
        <v>#VALUE!</v>
      </c>
    </row>
    <row r="15985" spans="1:1" x14ac:dyDescent="0.25">
      <c r="A15985" s="78" t="e">
        <f>DATE(MID(Zeitreihen0h15!A15985,7,4),MID(Zeitreihen0h15!A15985,4,2),LEFT(Zeitreihen0h15!A15985,2))+TIME(MID(Zeitreihen0h15!A15985,12,2),RIGHT(Zeitreihen0h15!A15985,2),0)</f>
        <v>#VALUE!</v>
      </c>
    </row>
    <row r="15986" spans="1:1" x14ac:dyDescent="0.25">
      <c r="A15986" s="78" t="e">
        <f>DATE(MID(Zeitreihen0h15!A15986,7,4),MID(Zeitreihen0h15!A15986,4,2),LEFT(Zeitreihen0h15!A15986,2))+TIME(MID(Zeitreihen0h15!A15986,12,2),RIGHT(Zeitreihen0h15!A15986,2),0)</f>
        <v>#VALUE!</v>
      </c>
    </row>
    <row r="15987" spans="1:1" x14ac:dyDescent="0.25">
      <c r="A15987" s="78" t="e">
        <f>DATE(MID(Zeitreihen0h15!A15987,7,4),MID(Zeitreihen0h15!A15987,4,2),LEFT(Zeitreihen0h15!A15987,2))+TIME(MID(Zeitreihen0h15!A15987,12,2),RIGHT(Zeitreihen0h15!A15987,2),0)</f>
        <v>#VALUE!</v>
      </c>
    </row>
    <row r="15988" spans="1:1" x14ac:dyDescent="0.25">
      <c r="A15988" s="78" t="e">
        <f>DATE(MID(Zeitreihen0h15!A15988,7,4),MID(Zeitreihen0h15!A15988,4,2),LEFT(Zeitreihen0h15!A15988,2))+TIME(MID(Zeitreihen0h15!A15988,12,2),RIGHT(Zeitreihen0h15!A15988,2),0)</f>
        <v>#VALUE!</v>
      </c>
    </row>
    <row r="15989" spans="1:1" x14ac:dyDescent="0.25">
      <c r="A15989" s="78" t="e">
        <f>DATE(MID(Zeitreihen0h15!A15989,7,4),MID(Zeitreihen0h15!A15989,4,2),LEFT(Zeitreihen0h15!A15989,2))+TIME(MID(Zeitreihen0h15!A15989,12,2),RIGHT(Zeitreihen0h15!A15989,2),0)</f>
        <v>#VALUE!</v>
      </c>
    </row>
    <row r="15990" spans="1:1" x14ac:dyDescent="0.25">
      <c r="A15990" s="78" t="e">
        <f>DATE(MID(Zeitreihen0h15!A15990,7,4),MID(Zeitreihen0h15!A15990,4,2),LEFT(Zeitreihen0h15!A15990,2))+TIME(MID(Zeitreihen0h15!A15990,12,2),RIGHT(Zeitreihen0h15!A15990,2),0)</f>
        <v>#VALUE!</v>
      </c>
    </row>
    <row r="15991" spans="1:1" x14ac:dyDescent="0.25">
      <c r="A15991" s="78" t="e">
        <f>DATE(MID(Zeitreihen0h15!A15991,7,4),MID(Zeitreihen0h15!A15991,4,2),LEFT(Zeitreihen0h15!A15991,2))+TIME(MID(Zeitreihen0h15!A15991,12,2),RIGHT(Zeitreihen0h15!A15991,2),0)</f>
        <v>#VALUE!</v>
      </c>
    </row>
    <row r="15992" spans="1:1" x14ac:dyDescent="0.25">
      <c r="A15992" s="78" t="e">
        <f>DATE(MID(Zeitreihen0h15!A15992,7,4),MID(Zeitreihen0h15!A15992,4,2),LEFT(Zeitreihen0h15!A15992,2))+TIME(MID(Zeitreihen0h15!A15992,12,2),RIGHT(Zeitreihen0h15!A15992,2),0)</f>
        <v>#VALUE!</v>
      </c>
    </row>
    <row r="15993" spans="1:1" x14ac:dyDescent="0.25">
      <c r="A15993" s="78" t="e">
        <f>DATE(MID(Zeitreihen0h15!A15993,7,4),MID(Zeitreihen0h15!A15993,4,2),LEFT(Zeitreihen0h15!A15993,2))+TIME(MID(Zeitreihen0h15!A15993,12,2),RIGHT(Zeitreihen0h15!A15993,2),0)</f>
        <v>#VALUE!</v>
      </c>
    </row>
    <row r="15994" spans="1:1" x14ac:dyDescent="0.25">
      <c r="A15994" s="78" t="e">
        <f>DATE(MID(Zeitreihen0h15!A15994,7,4),MID(Zeitreihen0h15!A15994,4,2),LEFT(Zeitreihen0h15!A15994,2))+TIME(MID(Zeitreihen0h15!A15994,12,2),RIGHT(Zeitreihen0h15!A15994,2),0)</f>
        <v>#VALUE!</v>
      </c>
    </row>
    <row r="15995" spans="1:1" x14ac:dyDescent="0.25">
      <c r="A15995" s="78" t="e">
        <f>DATE(MID(Zeitreihen0h15!A15995,7,4),MID(Zeitreihen0h15!A15995,4,2),LEFT(Zeitreihen0h15!A15995,2))+TIME(MID(Zeitreihen0h15!A15995,12,2),RIGHT(Zeitreihen0h15!A15995,2),0)</f>
        <v>#VALUE!</v>
      </c>
    </row>
    <row r="15996" spans="1:1" x14ac:dyDescent="0.25">
      <c r="A15996" s="78" t="e">
        <f>DATE(MID(Zeitreihen0h15!A15996,7,4),MID(Zeitreihen0h15!A15996,4,2),LEFT(Zeitreihen0h15!A15996,2))+TIME(MID(Zeitreihen0h15!A15996,12,2),RIGHT(Zeitreihen0h15!A15996,2),0)</f>
        <v>#VALUE!</v>
      </c>
    </row>
    <row r="15997" spans="1:1" x14ac:dyDescent="0.25">
      <c r="A15997" s="78" t="e">
        <f>DATE(MID(Zeitreihen0h15!A15997,7,4),MID(Zeitreihen0h15!A15997,4,2),LEFT(Zeitreihen0h15!A15997,2))+TIME(MID(Zeitreihen0h15!A15997,12,2),RIGHT(Zeitreihen0h15!A15997,2),0)</f>
        <v>#VALUE!</v>
      </c>
    </row>
    <row r="15998" spans="1:1" x14ac:dyDescent="0.25">
      <c r="A15998" s="78" t="e">
        <f>DATE(MID(Zeitreihen0h15!A15998,7,4),MID(Zeitreihen0h15!A15998,4,2),LEFT(Zeitreihen0h15!A15998,2))+TIME(MID(Zeitreihen0h15!A15998,12,2),RIGHT(Zeitreihen0h15!A15998,2),0)</f>
        <v>#VALUE!</v>
      </c>
    </row>
    <row r="15999" spans="1:1" x14ac:dyDescent="0.25">
      <c r="A15999" s="78" t="e">
        <f>DATE(MID(Zeitreihen0h15!A15999,7,4),MID(Zeitreihen0h15!A15999,4,2),LEFT(Zeitreihen0h15!A15999,2))+TIME(MID(Zeitreihen0h15!A15999,12,2),RIGHT(Zeitreihen0h15!A15999,2),0)</f>
        <v>#VALUE!</v>
      </c>
    </row>
    <row r="16000" spans="1:1" x14ac:dyDescent="0.25">
      <c r="A16000" s="78" t="e">
        <f>DATE(MID(Zeitreihen0h15!A16000,7,4),MID(Zeitreihen0h15!A16000,4,2),LEFT(Zeitreihen0h15!A16000,2))+TIME(MID(Zeitreihen0h15!A16000,12,2),RIGHT(Zeitreihen0h15!A16000,2),0)</f>
        <v>#VALUE!</v>
      </c>
    </row>
    <row r="16001" spans="1:1" x14ac:dyDescent="0.25">
      <c r="A16001" s="78" t="e">
        <f>DATE(MID(Zeitreihen0h15!A16001,7,4),MID(Zeitreihen0h15!A16001,4,2),LEFT(Zeitreihen0h15!A16001,2))+TIME(MID(Zeitreihen0h15!A16001,12,2),RIGHT(Zeitreihen0h15!A16001,2),0)</f>
        <v>#VALUE!</v>
      </c>
    </row>
    <row r="16002" spans="1:1" x14ac:dyDescent="0.25">
      <c r="A16002" s="78" t="e">
        <f>DATE(MID(Zeitreihen0h15!A16002,7,4),MID(Zeitreihen0h15!A16002,4,2),LEFT(Zeitreihen0h15!A16002,2))+TIME(MID(Zeitreihen0h15!A16002,12,2),RIGHT(Zeitreihen0h15!A16002,2),0)</f>
        <v>#VALUE!</v>
      </c>
    </row>
    <row r="16003" spans="1:1" x14ac:dyDescent="0.25">
      <c r="A16003" s="78" t="e">
        <f>DATE(MID(Zeitreihen0h15!A16003,7,4),MID(Zeitreihen0h15!A16003,4,2),LEFT(Zeitreihen0h15!A16003,2))+TIME(MID(Zeitreihen0h15!A16003,12,2),RIGHT(Zeitreihen0h15!A16003,2),0)</f>
        <v>#VALUE!</v>
      </c>
    </row>
    <row r="16004" spans="1:1" x14ac:dyDescent="0.25">
      <c r="A16004" s="78" t="e">
        <f>DATE(MID(Zeitreihen0h15!A16004,7,4),MID(Zeitreihen0h15!A16004,4,2),LEFT(Zeitreihen0h15!A16004,2))+TIME(MID(Zeitreihen0h15!A16004,12,2),RIGHT(Zeitreihen0h15!A16004,2),0)</f>
        <v>#VALUE!</v>
      </c>
    </row>
    <row r="16005" spans="1:1" x14ac:dyDescent="0.25">
      <c r="A16005" s="78" t="e">
        <f>DATE(MID(Zeitreihen0h15!A16005,7,4),MID(Zeitreihen0h15!A16005,4,2),LEFT(Zeitreihen0h15!A16005,2))+TIME(MID(Zeitreihen0h15!A16005,12,2),RIGHT(Zeitreihen0h15!A16005,2),0)</f>
        <v>#VALUE!</v>
      </c>
    </row>
    <row r="16006" spans="1:1" x14ac:dyDescent="0.25">
      <c r="A16006" s="78" t="e">
        <f>DATE(MID(Zeitreihen0h15!A16006,7,4),MID(Zeitreihen0h15!A16006,4,2),LEFT(Zeitreihen0h15!A16006,2))+TIME(MID(Zeitreihen0h15!A16006,12,2),RIGHT(Zeitreihen0h15!A16006,2),0)</f>
        <v>#VALUE!</v>
      </c>
    </row>
    <row r="16007" spans="1:1" x14ac:dyDescent="0.25">
      <c r="A16007" s="78" t="e">
        <f>DATE(MID(Zeitreihen0h15!A16007,7,4),MID(Zeitreihen0h15!A16007,4,2),LEFT(Zeitreihen0h15!A16007,2))+TIME(MID(Zeitreihen0h15!A16007,12,2),RIGHT(Zeitreihen0h15!A16007,2),0)</f>
        <v>#VALUE!</v>
      </c>
    </row>
    <row r="16008" spans="1:1" x14ac:dyDescent="0.25">
      <c r="A16008" s="78" t="e">
        <f>DATE(MID(Zeitreihen0h15!A16008,7,4),MID(Zeitreihen0h15!A16008,4,2),LEFT(Zeitreihen0h15!A16008,2))+TIME(MID(Zeitreihen0h15!A16008,12,2),RIGHT(Zeitreihen0h15!A16008,2),0)</f>
        <v>#VALUE!</v>
      </c>
    </row>
    <row r="16009" spans="1:1" x14ac:dyDescent="0.25">
      <c r="A16009" s="78" t="e">
        <f>DATE(MID(Zeitreihen0h15!A16009,7,4),MID(Zeitreihen0h15!A16009,4,2),LEFT(Zeitreihen0h15!A16009,2))+TIME(MID(Zeitreihen0h15!A16009,12,2),RIGHT(Zeitreihen0h15!A16009,2),0)</f>
        <v>#VALUE!</v>
      </c>
    </row>
    <row r="16010" spans="1:1" x14ac:dyDescent="0.25">
      <c r="A16010" s="78" t="e">
        <f>DATE(MID(Zeitreihen0h15!A16010,7,4),MID(Zeitreihen0h15!A16010,4,2),LEFT(Zeitreihen0h15!A16010,2))+TIME(MID(Zeitreihen0h15!A16010,12,2),RIGHT(Zeitreihen0h15!A16010,2),0)</f>
        <v>#VALUE!</v>
      </c>
    </row>
    <row r="16011" spans="1:1" x14ac:dyDescent="0.25">
      <c r="A16011" s="78" t="e">
        <f>DATE(MID(Zeitreihen0h15!A16011,7,4),MID(Zeitreihen0h15!A16011,4,2),LEFT(Zeitreihen0h15!A16011,2))+TIME(MID(Zeitreihen0h15!A16011,12,2),RIGHT(Zeitreihen0h15!A16011,2),0)</f>
        <v>#VALUE!</v>
      </c>
    </row>
    <row r="16012" spans="1:1" x14ac:dyDescent="0.25">
      <c r="A16012" s="78" t="e">
        <f>DATE(MID(Zeitreihen0h15!A16012,7,4),MID(Zeitreihen0h15!A16012,4,2),LEFT(Zeitreihen0h15!A16012,2))+TIME(MID(Zeitreihen0h15!A16012,12,2),RIGHT(Zeitreihen0h15!A16012,2),0)</f>
        <v>#VALUE!</v>
      </c>
    </row>
    <row r="16013" spans="1:1" x14ac:dyDescent="0.25">
      <c r="A16013" s="78" t="e">
        <f>DATE(MID(Zeitreihen0h15!A16013,7,4),MID(Zeitreihen0h15!A16013,4,2),LEFT(Zeitreihen0h15!A16013,2))+TIME(MID(Zeitreihen0h15!A16013,12,2),RIGHT(Zeitreihen0h15!A16013,2),0)</f>
        <v>#VALUE!</v>
      </c>
    </row>
    <row r="16014" spans="1:1" x14ac:dyDescent="0.25">
      <c r="A16014" s="78" t="e">
        <f>DATE(MID(Zeitreihen0h15!A16014,7,4),MID(Zeitreihen0h15!A16014,4,2),LEFT(Zeitreihen0h15!A16014,2))+TIME(MID(Zeitreihen0h15!A16014,12,2),RIGHT(Zeitreihen0h15!A16014,2),0)</f>
        <v>#VALUE!</v>
      </c>
    </row>
    <row r="16015" spans="1:1" x14ac:dyDescent="0.25">
      <c r="A16015" s="78" t="e">
        <f>DATE(MID(Zeitreihen0h15!A16015,7,4),MID(Zeitreihen0h15!A16015,4,2),LEFT(Zeitreihen0h15!A16015,2))+TIME(MID(Zeitreihen0h15!A16015,12,2),RIGHT(Zeitreihen0h15!A16015,2),0)</f>
        <v>#VALUE!</v>
      </c>
    </row>
    <row r="16016" spans="1:1" x14ac:dyDescent="0.25">
      <c r="A16016" s="78" t="e">
        <f>DATE(MID(Zeitreihen0h15!A16016,7,4),MID(Zeitreihen0h15!A16016,4,2),LEFT(Zeitreihen0h15!A16016,2))+TIME(MID(Zeitreihen0h15!A16016,12,2),RIGHT(Zeitreihen0h15!A16016,2),0)</f>
        <v>#VALUE!</v>
      </c>
    </row>
    <row r="16017" spans="1:1" x14ac:dyDescent="0.25">
      <c r="A16017" s="78" t="e">
        <f>DATE(MID(Zeitreihen0h15!A16017,7,4),MID(Zeitreihen0h15!A16017,4,2),LEFT(Zeitreihen0h15!A16017,2))+TIME(MID(Zeitreihen0h15!A16017,12,2),RIGHT(Zeitreihen0h15!A16017,2),0)</f>
        <v>#VALUE!</v>
      </c>
    </row>
    <row r="16018" spans="1:1" x14ac:dyDescent="0.25">
      <c r="A16018" s="78" t="e">
        <f>DATE(MID(Zeitreihen0h15!A16018,7,4),MID(Zeitreihen0h15!A16018,4,2),LEFT(Zeitreihen0h15!A16018,2))+TIME(MID(Zeitreihen0h15!A16018,12,2),RIGHT(Zeitreihen0h15!A16018,2),0)</f>
        <v>#VALUE!</v>
      </c>
    </row>
    <row r="16019" spans="1:1" x14ac:dyDescent="0.25">
      <c r="A16019" s="78" t="e">
        <f>DATE(MID(Zeitreihen0h15!A16019,7,4),MID(Zeitreihen0h15!A16019,4,2),LEFT(Zeitreihen0h15!A16019,2))+TIME(MID(Zeitreihen0h15!A16019,12,2),RIGHT(Zeitreihen0h15!A16019,2),0)</f>
        <v>#VALUE!</v>
      </c>
    </row>
    <row r="16020" spans="1:1" x14ac:dyDescent="0.25">
      <c r="A16020" s="78" t="e">
        <f>DATE(MID(Zeitreihen0h15!A16020,7,4),MID(Zeitreihen0h15!A16020,4,2),LEFT(Zeitreihen0h15!A16020,2))+TIME(MID(Zeitreihen0h15!A16020,12,2),RIGHT(Zeitreihen0h15!A16020,2),0)</f>
        <v>#VALUE!</v>
      </c>
    </row>
    <row r="16021" spans="1:1" x14ac:dyDescent="0.25">
      <c r="A16021" s="78" t="e">
        <f>DATE(MID(Zeitreihen0h15!A16021,7,4),MID(Zeitreihen0h15!A16021,4,2),LEFT(Zeitreihen0h15!A16021,2))+TIME(MID(Zeitreihen0h15!A16021,12,2),RIGHT(Zeitreihen0h15!A16021,2),0)</f>
        <v>#VALUE!</v>
      </c>
    </row>
    <row r="16022" spans="1:1" x14ac:dyDescent="0.25">
      <c r="A16022" s="78" t="e">
        <f>DATE(MID(Zeitreihen0h15!A16022,7,4),MID(Zeitreihen0h15!A16022,4,2),LEFT(Zeitreihen0h15!A16022,2))+TIME(MID(Zeitreihen0h15!A16022,12,2),RIGHT(Zeitreihen0h15!A16022,2),0)</f>
        <v>#VALUE!</v>
      </c>
    </row>
    <row r="16023" spans="1:1" x14ac:dyDescent="0.25">
      <c r="A16023" s="78" t="e">
        <f>DATE(MID(Zeitreihen0h15!A16023,7,4),MID(Zeitreihen0h15!A16023,4,2),LEFT(Zeitreihen0h15!A16023,2))+TIME(MID(Zeitreihen0h15!A16023,12,2),RIGHT(Zeitreihen0h15!A16023,2),0)</f>
        <v>#VALUE!</v>
      </c>
    </row>
    <row r="16024" spans="1:1" x14ac:dyDescent="0.25">
      <c r="A16024" s="78" t="e">
        <f>DATE(MID(Zeitreihen0h15!A16024,7,4),MID(Zeitreihen0h15!A16024,4,2),LEFT(Zeitreihen0h15!A16024,2))+TIME(MID(Zeitreihen0h15!A16024,12,2),RIGHT(Zeitreihen0h15!A16024,2),0)</f>
        <v>#VALUE!</v>
      </c>
    </row>
    <row r="16025" spans="1:1" x14ac:dyDescent="0.25">
      <c r="A16025" s="78" t="e">
        <f>DATE(MID(Zeitreihen0h15!A16025,7,4),MID(Zeitreihen0h15!A16025,4,2),LEFT(Zeitreihen0h15!A16025,2))+TIME(MID(Zeitreihen0h15!A16025,12,2),RIGHT(Zeitreihen0h15!A16025,2),0)</f>
        <v>#VALUE!</v>
      </c>
    </row>
    <row r="16026" spans="1:1" x14ac:dyDescent="0.25">
      <c r="A16026" s="78" t="e">
        <f>DATE(MID(Zeitreihen0h15!A16026,7,4),MID(Zeitreihen0h15!A16026,4,2),LEFT(Zeitreihen0h15!A16026,2))+TIME(MID(Zeitreihen0h15!A16026,12,2),RIGHT(Zeitreihen0h15!A16026,2),0)</f>
        <v>#VALUE!</v>
      </c>
    </row>
    <row r="16027" spans="1:1" x14ac:dyDescent="0.25">
      <c r="A16027" s="78" t="e">
        <f>DATE(MID(Zeitreihen0h15!A16027,7,4),MID(Zeitreihen0h15!A16027,4,2),LEFT(Zeitreihen0h15!A16027,2))+TIME(MID(Zeitreihen0h15!A16027,12,2),RIGHT(Zeitreihen0h15!A16027,2),0)</f>
        <v>#VALUE!</v>
      </c>
    </row>
    <row r="16028" spans="1:1" x14ac:dyDescent="0.25">
      <c r="A16028" s="78" t="e">
        <f>DATE(MID(Zeitreihen0h15!A16028,7,4),MID(Zeitreihen0h15!A16028,4,2),LEFT(Zeitreihen0h15!A16028,2))+TIME(MID(Zeitreihen0h15!A16028,12,2),RIGHT(Zeitreihen0h15!A16028,2),0)</f>
        <v>#VALUE!</v>
      </c>
    </row>
    <row r="16029" spans="1:1" x14ac:dyDescent="0.25">
      <c r="A16029" s="78" t="e">
        <f>DATE(MID(Zeitreihen0h15!A16029,7,4),MID(Zeitreihen0h15!A16029,4,2),LEFT(Zeitreihen0h15!A16029,2))+TIME(MID(Zeitreihen0h15!A16029,12,2),RIGHT(Zeitreihen0h15!A16029,2),0)</f>
        <v>#VALUE!</v>
      </c>
    </row>
    <row r="16030" spans="1:1" x14ac:dyDescent="0.25">
      <c r="A16030" s="78" t="e">
        <f>DATE(MID(Zeitreihen0h15!A16030,7,4),MID(Zeitreihen0h15!A16030,4,2),LEFT(Zeitreihen0h15!A16030,2))+TIME(MID(Zeitreihen0h15!A16030,12,2),RIGHT(Zeitreihen0h15!A16030,2),0)</f>
        <v>#VALUE!</v>
      </c>
    </row>
    <row r="16031" spans="1:1" x14ac:dyDescent="0.25">
      <c r="A16031" s="78" t="e">
        <f>DATE(MID(Zeitreihen0h15!A16031,7,4),MID(Zeitreihen0h15!A16031,4,2),LEFT(Zeitreihen0h15!A16031,2))+TIME(MID(Zeitreihen0h15!A16031,12,2),RIGHT(Zeitreihen0h15!A16031,2),0)</f>
        <v>#VALUE!</v>
      </c>
    </row>
    <row r="16032" spans="1:1" x14ac:dyDescent="0.25">
      <c r="A16032" s="78" t="e">
        <f>DATE(MID(Zeitreihen0h15!A16032,7,4),MID(Zeitreihen0h15!A16032,4,2),LEFT(Zeitreihen0h15!A16032,2))+TIME(MID(Zeitreihen0h15!A16032,12,2),RIGHT(Zeitreihen0h15!A16032,2),0)</f>
        <v>#VALUE!</v>
      </c>
    </row>
    <row r="16033" spans="1:1" x14ac:dyDescent="0.25">
      <c r="A16033" s="78" t="e">
        <f>DATE(MID(Zeitreihen0h15!A16033,7,4),MID(Zeitreihen0h15!A16033,4,2),LEFT(Zeitreihen0h15!A16033,2))+TIME(MID(Zeitreihen0h15!A16033,12,2),RIGHT(Zeitreihen0h15!A16033,2),0)</f>
        <v>#VALUE!</v>
      </c>
    </row>
    <row r="16034" spans="1:1" x14ac:dyDescent="0.25">
      <c r="A16034" s="78" t="e">
        <f>DATE(MID(Zeitreihen0h15!A16034,7,4),MID(Zeitreihen0h15!A16034,4,2),LEFT(Zeitreihen0h15!A16034,2))+TIME(MID(Zeitreihen0h15!A16034,12,2),RIGHT(Zeitreihen0h15!A16034,2),0)</f>
        <v>#VALUE!</v>
      </c>
    </row>
    <row r="16035" spans="1:1" x14ac:dyDescent="0.25">
      <c r="A16035" s="78" t="e">
        <f>DATE(MID(Zeitreihen0h15!A16035,7,4),MID(Zeitreihen0h15!A16035,4,2),LEFT(Zeitreihen0h15!A16035,2))+TIME(MID(Zeitreihen0h15!A16035,12,2),RIGHT(Zeitreihen0h15!A16035,2),0)</f>
        <v>#VALUE!</v>
      </c>
    </row>
    <row r="16036" spans="1:1" x14ac:dyDescent="0.25">
      <c r="A16036" s="78" t="e">
        <f>DATE(MID(Zeitreihen0h15!A16036,7,4),MID(Zeitreihen0h15!A16036,4,2),LEFT(Zeitreihen0h15!A16036,2))+TIME(MID(Zeitreihen0h15!A16036,12,2),RIGHT(Zeitreihen0h15!A16036,2),0)</f>
        <v>#VALUE!</v>
      </c>
    </row>
    <row r="16037" spans="1:1" x14ac:dyDescent="0.25">
      <c r="A16037" s="78" t="e">
        <f>DATE(MID(Zeitreihen0h15!A16037,7,4),MID(Zeitreihen0h15!A16037,4,2),LEFT(Zeitreihen0h15!A16037,2))+TIME(MID(Zeitreihen0h15!A16037,12,2),RIGHT(Zeitreihen0h15!A16037,2),0)</f>
        <v>#VALUE!</v>
      </c>
    </row>
    <row r="16038" spans="1:1" x14ac:dyDescent="0.25">
      <c r="A16038" s="78" t="e">
        <f>DATE(MID(Zeitreihen0h15!A16038,7,4),MID(Zeitreihen0h15!A16038,4,2),LEFT(Zeitreihen0h15!A16038,2))+TIME(MID(Zeitreihen0h15!A16038,12,2),RIGHT(Zeitreihen0h15!A16038,2),0)</f>
        <v>#VALUE!</v>
      </c>
    </row>
    <row r="16039" spans="1:1" x14ac:dyDescent="0.25">
      <c r="A16039" s="78" t="e">
        <f>DATE(MID(Zeitreihen0h15!A16039,7,4),MID(Zeitreihen0h15!A16039,4,2),LEFT(Zeitreihen0h15!A16039,2))+TIME(MID(Zeitreihen0h15!A16039,12,2),RIGHT(Zeitreihen0h15!A16039,2),0)</f>
        <v>#VALUE!</v>
      </c>
    </row>
    <row r="16040" spans="1:1" x14ac:dyDescent="0.25">
      <c r="A16040" s="78" t="e">
        <f>DATE(MID(Zeitreihen0h15!A16040,7,4),MID(Zeitreihen0h15!A16040,4,2),LEFT(Zeitreihen0h15!A16040,2))+TIME(MID(Zeitreihen0h15!A16040,12,2),RIGHT(Zeitreihen0h15!A16040,2),0)</f>
        <v>#VALUE!</v>
      </c>
    </row>
    <row r="16041" spans="1:1" x14ac:dyDescent="0.25">
      <c r="A16041" s="78" t="e">
        <f>DATE(MID(Zeitreihen0h15!A16041,7,4),MID(Zeitreihen0h15!A16041,4,2),LEFT(Zeitreihen0h15!A16041,2))+TIME(MID(Zeitreihen0h15!A16041,12,2),RIGHT(Zeitreihen0h15!A16041,2),0)</f>
        <v>#VALUE!</v>
      </c>
    </row>
    <row r="16042" spans="1:1" x14ac:dyDescent="0.25">
      <c r="A16042" s="78" t="e">
        <f>DATE(MID(Zeitreihen0h15!A16042,7,4),MID(Zeitreihen0h15!A16042,4,2),LEFT(Zeitreihen0h15!A16042,2))+TIME(MID(Zeitreihen0h15!A16042,12,2),RIGHT(Zeitreihen0h15!A16042,2),0)</f>
        <v>#VALUE!</v>
      </c>
    </row>
    <row r="16043" spans="1:1" x14ac:dyDescent="0.25">
      <c r="A16043" s="78" t="e">
        <f>DATE(MID(Zeitreihen0h15!A16043,7,4),MID(Zeitreihen0h15!A16043,4,2),LEFT(Zeitreihen0h15!A16043,2))+TIME(MID(Zeitreihen0h15!A16043,12,2),RIGHT(Zeitreihen0h15!A16043,2),0)</f>
        <v>#VALUE!</v>
      </c>
    </row>
    <row r="16044" spans="1:1" x14ac:dyDescent="0.25">
      <c r="A16044" s="78" t="e">
        <f>DATE(MID(Zeitreihen0h15!A16044,7,4),MID(Zeitreihen0h15!A16044,4,2),LEFT(Zeitreihen0h15!A16044,2))+TIME(MID(Zeitreihen0h15!A16044,12,2),RIGHT(Zeitreihen0h15!A16044,2),0)</f>
        <v>#VALUE!</v>
      </c>
    </row>
    <row r="16045" spans="1:1" x14ac:dyDescent="0.25">
      <c r="A16045" s="78" t="e">
        <f>DATE(MID(Zeitreihen0h15!A16045,7,4),MID(Zeitreihen0h15!A16045,4,2),LEFT(Zeitreihen0h15!A16045,2))+TIME(MID(Zeitreihen0h15!A16045,12,2),RIGHT(Zeitreihen0h15!A16045,2),0)</f>
        <v>#VALUE!</v>
      </c>
    </row>
    <row r="16046" spans="1:1" x14ac:dyDescent="0.25">
      <c r="A16046" s="78" t="e">
        <f>DATE(MID(Zeitreihen0h15!A16046,7,4),MID(Zeitreihen0h15!A16046,4,2),LEFT(Zeitreihen0h15!A16046,2))+TIME(MID(Zeitreihen0h15!A16046,12,2),RIGHT(Zeitreihen0h15!A16046,2),0)</f>
        <v>#VALUE!</v>
      </c>
    </row>
    <row r="16047" spans="1:1" x14ac:dyDescent="0.25">
      <c r="A16047" s="78" t="e">
        <f>DATE(MID(Zeitreihen0h15!A16047,7,4),MID(Zeitreihen0h15!A16047,4,2),LEFT(Zeitreihen0h15!A16047,2))+TIME(MID(Zeitreihen0h15!A16047,12,2),RIGHT(Zeitreihen0h15!A16047,2),0)</f>
        <v>#VALUE!</v>
      </c>
    </row>
    <row r="16048" spans="1:1" x14ac:dyDescent="0.25">
      <c r="A16048" s="78" t="e">
        <f>DATE(MID(Zeitreihen0h15!A16048,7,4),MID(Zeitreihen0h15!A16048,4,2),LEFT(Zeitreihen0h15!A16048,2))+TIME(MID(Zeitreihen0h15!A16048,12,2),RIGHT(Zeitreihen0h15!A16048,2),0)</f>
        <v>#VALUE!</v>
      </c>
    </row>
    <row r="16049" spans="1:1" x14ac:dyDescent="0.25">
      <c r="A16049" s="78" t="e">
        <f>DATE(MID(Zeitreihen0h15!A16049,7,4),MID(Zeitreihen0h15!A16049,4,2),LEFT(Zeitreihen0h15!A16049,2))+TIME(MID(Zeitreihen0h15!A16049,12,2),RIGHT(Zeitreihen0h15!A16049,2),0)</f>
        <v>#VALUE!</v>
      </c>
    </row>
    <row r="16050" spans="1:1" x14ac:dyDescent="0.25">
      <c r="A16050" s="78" t="e">
        <f>DATE(MID(Zeitreihen0h15!A16050,7,4),MID(Zeitreihen0h15!A16050,4,2),LEFT(Zeitreihen0h15!A16050,2))+TIME(MID(Zeitreihen0h15!A16050,12,2),RIGHT(Zeitreihen0h15!A16050,2),0)</f>
        <v>#VALUE!</v>
      </c>
    </row>
    <row r="16051" spans="1:1" x14ac:dyDescent="0.25">
      <c r="A16051" s="78" t="e">
        <f>DATE(MID(Zeitreihen0h15!A16051,7,4),MID(Zeitreihen0h15!A16051,4,2),LEFT(Zeitreihen0h15!A16051,2))+TIME(MID(Zeitreihen0h15!A16051,12,2),RIGHT(Zeitreihen0h15!A16051,2),0)</f>
        <v>#VALUE!</v>
      </c>
    </row>
    <row r="16052" spans="1:1" x14ac:dyDescent="0.25">
      <c r="A16052" s="78" t="e">
        <f>DATE(MID(Zeitreihen0h15!A16052,7,4),MID(Zeitreihen0h15!A16052,4,2),LEFT(Zeitreihen0h15!A16052,2))+TIME(MID(Zeitreihen0h15!A16052,12,2),RIGHT(Zeitreihen0h15!A16052,2),0)</f>
        <v>#VALUE!</v>
      </c>
    </row>
    <row r="16053" spans="1:1" x14ac:dyDescent="0.25">
      <c r="A16053" s="78" t="e">
        <f>DATE(MID(Zeitreihen0h15!A16053,7,4),MID(Zeitreihen0h15!A16053,4,2),LEFT(Zeitreihen0h15!A16053,2))+TIME(MID(Zeitreihen0h15!A16053,12,2),RIGHT(Zeitreihen0h15!A16053,2),0)</f>
        <v>#VALUE!</v>
      </c>
    </row>
    <row r="16054" spans="1:1" x14ac:dyDescent="0.25">
      <c r="A16054" s="78" t="e">
        <f>DATE(MID(Zeitreihen0h15!A16054,7,4),MID(Zeitreihen0h15!A16054,4,2),LEFT(Zeitreihen0h15!A16054,2))+TIME(MID(Zeitreihen0h15!A16054,12,2),RIGHT(Zeitreihen0h15!A16054,2),0)</f>
        <v>#VALUE!</v>
      </c>
    </row>
    <row r="16055" spans="1:1" x14ac:dyDescent="0.25">
      <c r="A16055" s="78" t="e">
        <f>DATE(MID(Zeitreihen0h15!A16055,7,4),MID(Zeitreihen0h15!A16055,4,2),LEFT(Zeitreihen0h15!A16055,2))+TIME(MID(Zeitreihen0h15!A16055,12,2),RIGHT(Zeitreihen0h15!A16055,2),0)</f>
        <v>#VALUE!</v>
      </c>
    </row>
    <row r="16056" spans="1:1" x14ac:dyDescent="0.25">
      <c r="A16056" s="78" t="e">
        <f>DATE(MID(Zeitreihen0h15!A16056,7,4),MID(Zeitreihen0h15!A16056,4,2),LEFT(Zeitreihen0h15!A16056,2))+TIME(MID(Zeitreihen0h15!A16056,12,2),RIGHT(Zeitreihen0h15!A16056,2),0)</f>
        <v>#VALUE!</v>
      </c>
    </row>
    <row r="16057" spans="1:1" x14ac:dyDescent="0.25">
      <c r="A16057" s="78" t="e">
        <f>DATE(MID(Zeitreihen0h15!A16057,7,4),MID(Zeitreihen0h15!A16057,4,2),LEFT(Zeitreihen0h15!A16057,2))+TIME(MID(Zeitreihen0h15!A16057,12,2),RIGHT(Zeitreihen0h15!A16057,2),0)</f>
        <v>#VALUE!</v>
      </c>
    </row>
    <row r="16058" spans="1:1" x14ac:dyDescent="0.25">
      <c r="A16058" s="78" t="e">
        <f>DATE(MID(Zeitreihen0h15!A16058,7,4),MID(Zeitreihen0h15!A16058,4,2),LEFT(Zeitreihen0h15!A16058,2))+TIME(MID(Zeitreihen0h15!A16058,12,2),RIGHT(Zeitreihen0h15!A16058,2),0)</f>
        <v>#VALUE!</v>
      </c>
    </row>
    <row r="16059" spans="1:1" x14ac:dyDescent="0.25">
      <c r="A16059" s="78" t="e">
        <f>DATE(MID(Zeitreihen0h15!A16059,7,4),MID(Zeitreihen0h15!A16059,4,2),LEFT(Zeitreihen0h15!A16059,2))+TIME(MID(Zeitreihen0h15!A16059,12,2),RIGHT(Zeitreihen0h15!A16059,2),0)</f>
        <v>#VALUE!</v>
      </c>
    </row>
    <row r="16060" spans="1:1" x14ac:dyDescent="0.25">
      <c r="A16060" s="78" t="e">
        <f>DATE(MID(Zeitreihen0h15!A16060,7,4),MID(Zeitreihen0h15!A16060,4,2),LEFT(Zeitreihen0h15!A16060,2))+TIME(MID(Zeitreihen0h15!A16060,12,2),RIGHT(Zeitreihen0h15!A16060,2),0)</f>
        <v>#VALUE!</v>
      </c>
    </row>
    <row r="16061" spans="1:1" x14ac:dyDescent="0.25">
      <c r="A16061" s="78" t="e">
        <f>DATE(MID(Zeitreihen0h15!A16061,7,4),MID(Zeitreihen0h15!A16061,4,2),LEFT(Zeitreihen0h15!A16061,2))+TIME(MID(Zeitreihen0h15!A16061,12,2),RIGHT(Zeitreihen0h15!A16061,2),0)</f>
        <v>#VALUE!</v>
      </c>
    </row>
    <row r="16062" spans="1:1" x14ac:dyDescent="0.25">
      <c r="A16062" s="78" t="e">
        <f>DATE(MID(Zeitreihen0h15!A16062,7,4),MID(Zeitreihen0h15!A16062,4,2),LEFT(Zeitreihen0h15!A16062,2))+TIME(MID(Zeitreihen0h15!A16062,12,2),RIGHT(Zeitreihen0h15!A16062,2),0)</f>
        <v>#VALUE!</v>
      </c>
    </row>
    <row r="16063" spans="1:1" x14ac:dyDescent="0.25">
      <c r="A16063" s="78" t="e">
        <f>DATE(MID(Zeitreihen0h15!A16063,7,4),MID(Zeitreihen0h15!A16063,4,2),LEFT(Zeitreihen0h15!A16063,2))+TIME(MID(Zeitreihen0h15!A16063,12,2),RIGHT(Zeitreihen0h15!A16063,2),0)</f>
        <v>#VALUE!</v>
      </c>
    </row>
    <row r="16064" spans="1:1" x14ac:dyDescent="0.25">
      <c r="A16064" s="78" t="e">
        <f>DATE(MID(Zeitreihen0h15!A16064,7,4),MID(Zeitreihen0h15!A16064,4,2),LEFT(Zeitreihen0h15!A16064,2))+TIME(MID(Zeitreihen0h15!A16064,12,2),RIGHT(Zeitreihen0h15!A16064,2),0)</f>
        <v>#VALUE!</v>
      </c>
    </row>
    <row r="16065" spans="1:1" x14ac:dyDescent="0.25">
      <c r="A16065" s="78" t="e">
        <f>DATE(MID(Zeitreihen0h15!A16065,7,4),MID(Zeitreihen0h15!A16065,4,2),LEFT(Zeitreihen0h15!A16065,2))+TIME(MID(Zeitreihen0h15!A16065,12,2),RIGHT(Zeitreihen0h15!A16065,2),0)</f>
        <v>#VALUE!</v>
      </c>
    </row>
    <row r="16066" spans="1:1" x14ac:dyDescent="0.25">
      <c r="A16066" s="78" t="e">
        <f>DATE(MID(Zeitreihen0h15!A16066,7,4),MID(Zeitreihen0h15!A16066,4,2),LEFT(Zeitreihen0h15!A16066,2))+TIME(MID(Zeitreihen0h15!A16066,12,2),RIGHT(Zeitreihen0h15!A16066,2),0)</f>
        <v>#VALUE!</v>
      </c>
    </row>
    <row r="16067" spans="1:1" x14ac:dyDescent="0.25">
      <c r="A16067" s="78" t="e">
        <f>DATE(MID(Zeitreihen0h15!A16067,7,4),MID(Zeitreihen0h15!A16067,4,2),LEFT(Zeitreihen0h15!A16067,2))+TIME(MID(Zeitreihen0h15!A16067,12,2),RIGHT(Zeitreihen0h15!A16067,2),0)</f>
        <v>#VALUE!</v>
      </c>
    </row>
    <row r="16068" spans="1:1" x14ac:dyDescent="0.25">
      <c r="A16068" s="78" t="e">
        <f>DATE(MID(Zeitreihen0h15!A16068,7,4),MID(Zeitreihen0h15!A16068,4,2),LEFT(Zeitreihen0h15!A16068,2))+TIME(MID(Zeitreihen0h15!A16068,12,2),RIGHT(Zeitreihen0h15!A16068,2),0)</f>
        <v>#VALUE!</v>
      </c>
    </row>
    <row r="16069" spans="1:1" x14ac:dyDescent="0.25">
      <c r="A16069" s="78" t="e">
        <f>DATE(MID(Zeitreihen0h15!A16069,7,4),MID(Zeitreihen0h15!A16069,4,2),LEFT(Zeitreihen0h15!A16069,2))+TIME(MID(Zeitreihen0h15!A16069,12,2),RIGHT(Zeitreihen0h15!A16069,2),0)</f>
        <v>#VALUE!</v>
      </c>
    </row>
    <row r="16070" spans="1:1" x14ac:dyDescent="0.25">
      <c r="A16070" s="78" t="e">
        <f>DATE(MID(Zeitreihen0h15!A16070,7,4),MID(Zeitreihen0h15!A16070,4,2),LEFT(Zeitreihen0h15!A16070,2))+TIME(MID(Zeitreihen0h15!A16070,12,2),RIGHT(Zeitreihen0h15!A16070,2),0)</f>
        <v>#VALUE!</v>
      </c>
    </row>
    <row r="16071" spans="1:1" x14ac:dyDescent="0.25">
      <c r="A16071" s="78" t="e">
        <f>DATE(MID(Zeitreihen0h15!A16071,7,4),MID(Zeitreihen0h15!A16071,4,2),LEFT(Zeitreihen0h15!A16071,2))+TIME(MID(Zeitreihen0h15!A16071,12,2),RIGHT(Zeitreihen0h15!A16071,2),0)</f>
        <v>#VALUE!</v>
      </c>
    </row>
    <row r="16072" spans="1:1" x14ac:dyDescent="0.25">
      <c r="A16072" s="78" t="e">
        <f>DATE(MID(Zeitreihen0h15!A16072,7,4),MID(Zeitreihen0h15!A16072,4,2),LEFT(Zeitreihen0h15!A16072,2))+TIME(MID(Zeitreihen0h15!A16072,12,2),RIGHT(Zeitreihen0h15!A16072,2),0)</f>
        <v>#VALUE!</v>
      </c>
    </row>
    <row r="16073" spans="1:1" x14ac:dyDescent="0.25">
      <c r="A16073" s="78" t="e">
        <f>DATE(MID(Zeitreihen0h15!A16073,7,4),MID(Zeitreihen0h15!A16073,4,2),LEFT(Zeitreihen0h15!A16073,2))+TIME(MID(Zeitreihen0h15!A16073,12,2),RIGHT(Zeitreihen0h15!A16073,2),0)</f>
        <v>#VALUE!</v>
      </c>
    </row>
    <row r="16074" spans="1:1" x14ac:dyDescent="0.25">
      <c r="A16074" s="78" t="e">
        <f>DATE(MID(Zeitreihen0h15!A16074,7,4),MID(Zeitreihen0h15!A16074,4,2),LEFT(Zeitreihen0h15!A16074,2))+TIME(MID(Zeitreihen0h15!A16074,12,2),RIGHT(Zeitreihen0h15!A16074,2),0)</f>
        <v>#VALUE!</v>
      </c>
    </row>
    <row r="16075" spans="1:1" x14ac:dyDescent="0.25">
      <c r="A16075" s="78" t="e">
        <f>DATE(MID(Zeitreihen0h15!A16075,7,4),MID(Zeitreihen0h15!A16075,4,2),LEFT(Zeitreihen0h15!A16075,2))+TIME(MID(Zeitreihen0h15!A16075,12,2),RIGHT(Zeitreihen0h15!A16075,2),0)</f>
        <v>#VALUE!</v>
      </c>
    </row>
    <row r="16076" spans="1:1" x14ac:dyDescent="0.25">
      <c r="A16076" s="78" t="e">
        <f>DATE(MID(Zeitreihen0h15!A16076,7,4),MID(Zeitreihen0h15!A16076,4,2),LEFT(Zeitreihen0h15!A16076,2))+TIME(MID(Zeitreihen0h15!A16076,12,2),RIGHT(Zeitreihen0h15!A16076,2),0)</f>
        <v>#VALUE!</v>
      </c>
    </row>
    <row r="16077" spans="1:1" x14ac:dyDescent="0.25">
      <c r="A16077" s="78" t="e">
        <f>DATE(MID(Zeitreihen0h15!A16077,7,4),MID(Zeitreihen0h15!A16077,4,2),LEFT(Zeitreihen0h15!A16077,2))+TIME(MID(Zeitreihen0h15!A16077,12,2),RIGHT(Zeitreihen0h15!A16077,2),0)</f>
        <v>#VALUE!</v>
      </c>
    </row>
    <row r="16078" spans="1:1" x14ac:dyDescent="0.25">
      <c r="A16078" s="78" t="e">
        <f>DATE(MID(Zeitreihen0h15!A16078,7,4),MID(Zeitreihen0h15!A16078,4,2),LEFT(Zeitreihen0h15!A16078,2))+TIME(MID(Zeitreihen0h15!A16078,12,2),RIGHT(Zeitreihen0h15!A16078,2),0)</f>
        <v>#VALUE!</v>
      </c>
    </row>
    <row r="16079" spans="1:1" x14ac:dyDescent="0.25">
      <c r="A16079" s="78" t="e">
        <f>DATE(MID(Zeitreihen0h15!A16079,7,4),MID(Zeitreihen0h15!A16079,4,2),LEFT(Zeitreihen0h15!A16079,2))+TIME(MID(Zeitreihen0h15!A16079,12,2),RIGHT(Zeitreihen0h15!A16079,2),0)</f>
        <v>#VALUE!</v>
      </c>
    </row>
    <row r="16080" spans="1:1" x14ac:dyDescent="0.25">
      <c r="A16080" s="78" t="e">
        <f>DATE(MID(Zeitreihen0h15!A16080,7,4),MID(Zeitreihen0h15!A16080,4,2),LEFT(Zeitreihen0h15!A16080,2))+TIME(MID(Zeitreihen0h15!A16080,12,2),RIGHT(Zeitreihen0h15!A16080,2),0)</f>
        <v>#VALUE!</v>
      </c>
    </row>
    <row r="16081" spans="1:1" x14ac:dyDescent="0.25">
      <c r="A16081" s="78" t="e">
        <f>DATE(MID(Zeitreihen0h15!A16081,7,4),MID(Zeitreihen0h15!A16081,4,2),LEFT(Zeitreihen0h15!A16081,2))+TIME(MID(Zeitreihen0h15!A16081,12,2),RIGHT(Zeitreihen0h15!A16081,2),0)</f>
        <v>#VALUE!</v>
      </c>
    </row>
    <row r="16082" spans="1:1" x14ac:dyDescent="0.25">
      <c r="A16082" s="78" t="e">
        <f>DATE(MID(Zeitreihen0h15!A16082,7,4),MID(Zeitreihen0h15!A16082,4,2),LEFT(Zeitreihen0h15!A16082,2))+TIME(MID(Zeitreihen0h15!A16082,12,2),RIGHT(Zeitreihen0h15!A16082,2),0)</f>
        <v>#VALUE!</v>
      </c>
    </row>
    <row r="16083" spans="1:1" x14ac:dyDescent="0.25">
      <c r="A16083" s="78" t="e">
        <f>DATE(MID(Zeitreihen0h15!A16083,7,4),MID(Zeitreihen0h15!A16083,4,2),LEFT(Zeitreihen0h15!A16083,2))+TIME(MID(Zeitreihen0h15!A16083,12,2),RIGHT(Zeitreihen0h15!A16083,2),0)</f>
        <v>#VALUE!</v>
      </c>
    </row>
    <row r="16084" spans="1:1" x14ac:dyDescent="0.25">
      <c r="A16084" s="78" t="e">
        <f>DATE(MID(Zeitreihen0h15!A16084,7,4),MID(Zeitreihen0h15!A16084,4,2),LEFT(Zeitreihen0h15!A16084,2))+TIME(MID(Zeitreihen0h15!A16084,12,2),RIGHT(Zeitreihen0h15!A16084,2),0)</f>
        <v>#VALUE!</v>
      </c>
    </row>
    <row r="16085" spans="1:1" x14ac:dyDescent="0.25">
      <c r="A16085" s="78" t="e">
        <f>DATE(MID(Zeitreihen0h15!A16085,7,4),MID(Zeitreihen0h15!A16085,4,2),LEFT(Zeitreihen0h15!A16085,2))+TIME(MID(Zeitreihen0h15!A16085,12,2),RIGHT(Zeitreihen0h15!A16085,2),0)</f>
        <v>#VALUE!</v>
      </c>
    </row>
    <row r="16086" spans="1:1" x14ac:dyDescent="0.25">
      <c r="A16086" s="78" t="e">
        <f>DATE(MID(Zeitreihen0h15!A16086,7,4),MID(Zeitreihen0h15!A16086,4,2),LEFT(Zeitreihen0h15!A16086,2))+TIME(MID(Zeitreihen0h15!A16086,12,2),RIGHT(Zeitreihen0h15!A16086,2),0)</f>
        <v>#VALUE!</v>
      </c>
    </row>
    <row r="16087" spans="1:1" x14ac:dyDescent="0.25">
      <c r="A16087" s="78" t="e">
        <f>DATE(MID(Zeitreihen0h15!A16087,7,4),MID(Zeitreihen0h15!A16087,4,2),LEFT(Zeitreihen0h15!A16087,2))+TIME(MID(Zeitreihen0h15!A16087,12,2),RIGHT(Zeitreihen0h15!A16087,2),0)</f>
        <v>#VALUE!</v>
      </c>
    </row>
    <row r="16088" spans="1:1" x14ac:dyDescent="0.25">
      <c r="A16088" s="78" t="e">
        <f>DATE(MID(Zeitreihen0h15!A16088,7,4),MID(Zeitreihen0h15!A16088,4,2),LEFT(Zeitreihen0h15!A16088,2))+TIME(MID(Zeitreihen0h15!A16088,12,2),RIGHT(Zeitreihen0h15!A16088,2),0)</f>
        <v>#VALUE!</v>
      </c>
    </row>
    <row r="16089" spans="1:1" x14ac:dyDescent="0.25">
      <c r="A16089" s="78" t="e">
        <f>DATE(MID(Zeitreihen0h15!A16089,7,4),MID(Zeitreihen0h15!A16089,4,2),LEFT(Zeitreihen0h15!A16089,2))+TIME(MID(Zeitreihen0h15!A16089,12,2),RIGHT(Zeitreihen0h15!A16089,2),0)</f>
        <v>#VALUE!</v>
      </c>
    </row>
    <row r="16090" spans="1:1" x14ac:dyDescent="0.25">
      <c r="A16090" s="78" t="e">
        <f>DATE(MID(Zeitreihen0h15!A16090,7,4),MID(Zeitreihen0h15!A16090,4,2),LEFT(Zeitreihen0h15!A16090,2))+TIME(MID(Zeitreihen0h15!A16090,12,2),RIGHT(Zeitreihen0h15!A16090,2),0)</f>
        <v>#VALUE!</v>
      </c>
    </row>
    <row r="16091" spans="1:1" x14ac:dyDescent="0.25">
      <c r="A16091" s="78" t="e">
        <f>DATE(MID(Zeitreihen0h15!A16091,7,4),MID(Zeitreihen0h15!A16091,4,2),LEFT(Zeitreihen0h15!A16091,2))+TIME(MID(Zeitreihen0h15!A16091,12,2),RIGHT(Zeitreihen0h15!A16091,2),0)</f>
        <v>#VALUE!</v>
      </c>
    </row>
    <row r="16092" spans="1:1" x14ac:dyDescent="0.25">
      <c r="A16092" s="78" t="e">
        <f>DATE(MID(Zeitreihen0h15!A16092,7,4),MID(Zeitreihen0h15!A16092,4,2),LEFT(Zeitreihen0h15!A16092,2))+TIME(MID(Zeitreihen0h15!A16092,12,2),RIGHT(Zeitreihen0h15!A16092,2),0)</f>
        <v>#VALUE!</v>
      </c>
    </row>
    <row r="16093" spans="1:1" x14ac:dyDescent="0.25">
      <c r="A16093" s="78" t="e">
        <f>DATE(MID(Zeitreihen0h15!A16093,7,4),MID(Zeitreihen0h15!A16093,4,2),LEFT(Zeitreihen0h15!A16093,2))+TIME(MID(Zeitreihen0h15!A16093,12,2),RIGHT(Zeitreihen0h15!A16093,2),0)</f>
        <v>#VALUE!</v>
      </c>
    </row>
    <row r="16094" spans="1:1" x14ac:dyDescent="0.25">
      <c r="A16094" s="78" t="e">
        <f>DATE(MID(Zeitreihen0h15!A16094,7,4),MID(Zeitreihen0h15!A16094,4,2),LEFT(Zeitreihen0h15!A16094,2))+TIME(MID(Zeitreihen0h15!A16094,12,2),RIGHT(Zeitreihen0h15!A16094,2),0)</f>
        <v>#VALUE!</v>
      </c>
    </row>
    <row r="16095" spans="1:1" x14ac:dyDescent="0.25">
      <c r="A16095" s="78" t="e">
        <f>DATE(MID(Zeitreihen0h15!A16095,7,4),MID(Zeitreihen0h15!A16095,4,2),LEFT(Zeitreihen0h15!A16095,2))+TIME(MID(Zeitreihen0h15!A16095,12,2),RIGHT(Zeitreihen0h15!A16095,2),0)</f>
        <v>#VALUE!</v>
      </c>
    </row>
    <row r="16096" spans="1:1" x14ac:dyDescent="0.25">
      <c r="A16096" s="78" t="e">
        <f>DATE(MID(Zeitreihen0h15!A16096,7,4),MID(Zeitreihen0h15!A16096,4,2),LEFT(Zeitreihen0h15!A16096,2))+TIME(MID(Zeitreihen0h15!A16096,12,2),RIGHT(Zeitreihen0h15!A16096,2),0)</f>
        <v>#VALUE!</v>
      </c>
    </row>
    <row r="16097" spans="1:1" x14ac:dyDescent="0.25">
      <c r="A16097" s="78" t="e">
        <f>DATE(MID(Zeitreihen0h15!A16097,7,4),MID(Zeitreihen0h15!A16097,4,2),LEFT(Zeitreihen0h15!A16097,2))+TIME(MID(Zeitreihen0h15!A16097,12,2),RIGHT(Zeitreihen0h15!A16097,2),0)</f>
        <v>#VALUE!</v>
      </c>
    </row>
    <row r="16098" spans="1:1" x14ac:dyDescent="0.25">
      <c r="A16098" s="78" t="e">
        <f>DATE(MID(Zeitreihen0h15!A16098,7,4),MID(Zeitreihen0h15!A16098,4,2),LEFT(Zeitreihen0h15!A16098,2))+TIME(MID(Zeitreihen0h15!A16098,12,2),RIGHT(Zeitreihen0h15!A16098,2),0)</f>
        <v>#VALUE!</v>
      </c>
    </row>
    <row r="16099" spans="1:1" x14ac:dyDescent="0.25">
      <c r="A16099" s="78" t="e">
        <f>DATE(MID(Zeitreihen0h15!A16099,7,4),MID(Zeitreihen0h15!A16099,4,2),LEFT(Zeitreihen0h15!A16099,2))+TIME(MID(Zeitreihen0h15!A16099,12,2),RIGHT(Zeitreihen0h15!A16099,2),0)</f>
        <v>#VALUE!</v>
      </c>
    </row>
    <row r="16100" spans="1:1" x14ac:dyDescent="0.25">
      <c r="A16100" s="78" t="e">
        <f>DATE(MID(Zeitreihen0h15!A16100,7,4),MID(Zeitreihen0h15!A16100,4,2),LEFT(Zeitreihen0h15!A16100,2))+TIME(MID(Zeitreihen0h15!A16100,12,2),RIGHT(Zeitreihen0h15!A16100,2),0)</f>
        <v>#VALUE!</v>
      </c>
    </row>
    <row r="16101" spans="1:1" x14ac:dyDescent="0.25">
      <c r="A16101" s="78" t="e">
        <f>DATE(MID(Zeitreihen0h15!A16101,7,4),MID(Zeitreihen0h15!A16101,4,2),LEFT(Zeitreihen0h15!A16101,2))+TIME(MID(Zeitreihen0h15!A16101,12,2),RIGHT(Zeitreihen0h15!A16101,2),0)</f>
        <v>#VALUE!</v>
      </c>
    </row>
    <row r="16102" spans="1:1" x14ac:dyDescent="0.25">
      <c r="A16102" s="78" t="e">
        <f>DATE(MID(Zeitreihen0h15!A16102,7,4),MID(Zeitreihen0h15!A16102,4,2),LEFT(Zeitreihen0h15!A16102,2))+TIME(MID(Zeitreihen0h15!A16102,12,2),RIGHT(Zeitreihen0h15!A16102,2),0)</f>
        <v>#VALUE!</v>
      </c>
    </row>
    <row r="16103" spans="1:1" x14ac:dyDescent="0.25">
      <c r="A16103" s="78" t="e">
        <f>DATE(MID(Zeitreihen0h15!A16103,7,4),MID(Zeitreihen0h15!A16103,4,2),LEFT(Zeitreihen0h15!A16103,2))+TIME(MID(Zeitreihen0h15!A16103,12,2),RIGHT(Zeitreihen0h15!A16103,2),0)</f>
        <v>#VALUE!</v>
      </c>
    </row>
    <row r="16104" spans="1:1" x14ac:dyDescent="0.25">
      <c r="A16104" s="78" t="e">
        <f>DATE(MID(Zeitreihen0h15!A16104,7,4),MID(Zeitreihen0h15!A16104,4,2),LEFT(Zeitreihen0h15!A16104,2))+TIME(MID(Zeitreihen0h15!A16104,12,2),RIGHT(Zeitreihen0h15!A16104,2),0)</f>
        <v>#VALUE!</v>
      </c>
    </row>
    <row r="16105" spans="1:1" x14ac:dyDescent="0.25">
      <c r="A16105" s="78" t="e">
        <f>DATE(MID(Zeitreihen0h15!A16105,7,4),MID(Zeitreihen0h15!A16105,4,2),LEFT(Zeitreihen0h15!A16105,2))+TIME(MID(Zeitreihen0h15!A16105,12,2),RIGHT(Zeitreihen0h15!A16105,2),0)</f>
        <v>#VALUE!</v>
      </c>
    </row>
    <row r="16106" spans="1:1" x14ac:dyDescent="0.25">
      <c r="A16106" s="78" t="e">
        <f>DATE(MID(Zeitreihen0h15!A16106,7,4),MID(Zeitreihen0h15!A16106,4,2),LEFT(Zeitreihen0h15!A16106,2))+TIME(MID(Zeitreihen0h15!A16106,12,2),RIGHT(Zeitreihen0h15!A16106,2),0)</f>
        <v>#VALUE!</v>
      </c>
    </row>
    <row r="16107" spans="1:1" x14ac:dyDescent="0.25">
      <c r="A16107" s="78" t="e">
        <f>DATE(MID(Zeitreihen0h15!A16107,7,4),MID(Zeitreihen0h15!A16107,4,2),LEFT(Zeitreihen0h15!A16107,2))+TIME(MID(Zeitreihen0h15!A16107,12,2),RIGHT(Zeitreihen0h15!A16107,2),0)</f>
        <v>#VALUE!</v>
      </c>
    </row>
    <row r="16108" spans="1:1" x14ac:dyDescent="0.25">
      <c r="A16108" s="78" t="e">
        <f>DATE(MID(Zeitreihen0h15!A16108,7,4),MID(Zeitreihen0h15!A16108,4,2),LEFT(Zeitreihen0h15!A16108,2))+TIME(MID(Zeitreihen0h15!A16108,12,2),RIGHT(Zeitreihen0h15!A16108,2),0)</f>
        <v>#VALUE!</v>
      </c>
    </row>
    <row r="16109" spans="1:1" x14ac:dyDescent="0.25">
      <c r="A16109" s="78" t="e">
        <f>DATE(MID(Zeitreihen0h15!A16109,7,4),MID(Zeitreihen0h15!A16109,4,2),LEFT(Zeitreihen0h15!A16109,2))+TIME(MID(Zeitreihen0h15!A16109,12,2),RIGHT(Zeitreihen0h15!A16109,2),0)</f>
        <v>#VALUE!</v>
      </c>
    </row>
    <row r="16110" spans="1:1" x14ac:dyDescent="0.25">
      <c r="A16110" s="78" t="e">
        <f>DATE(MID(Zeitreihen0h15!A16110,7,4),MID(Zeitreihen0h15!A16110,4,2),LEFT(Zeitreihen0h15!A16110,2))+TIME(MID(Zeitreihen0h15!A16110,12,2),RIGHT(Zeitreihen0h15!A16110,2),0)</f>
        <v>#VALUE!</v>
      </c>
    </row>
    <row r="16111" spans="1:1" x14ac:dyDescent="0.25">
      <c r="A16111" s="78" t="e">
        <f>DATE(MID(Zeitreihen0h15!A16111,7,4),MID(Zeitreihen0h15!A16111,4,2),LEFT(Zeitreihen0h15!A16111,2))+TIME(MID(Zeitreihen0h15!A16111,12,2),RIGHT(Zeitreihen0h15!A16111,2),0)</f>
        <v>#VALUE!</v>
      </c>
    </row>
    <row r="16112" spans="1:1" x14ac:dyDescent="0.25">
      <c r="A16112" s="78" t="e">
        <f>DATE(MID(Zeitreihen0h15!A16112,7,4),MID(Zeitreihen0h15!A16112,4,2),LEFT(Zeitreihen0h15!A16112,2))+TIME(MID(Zeitreihen0h15!A16112,12,2),RIGHT(Zeitreihen0h15!A16112,2),0)</f>
        <v>#VALUE!</v>
      </c>
    </row>
    <row r="16113" spans="1:1" x14ac:dyDescent="0.25">
      <c r="A16113" s="78" t="e">
        <f>DATE(MID(Zeitreihen0h15!A16113,7,4),MID(Zeitreihen0h15!A16113,4,2),LEFT(Zeitreihen0h15!A16113,2))+TIME(MID(Zeitreihen0h15!A16113,12,2),RIGHT(Zeitreihen0h15!A16113,2),0)</f>
        <v>#VALUE!</v>
      </c>
    </row>
    <row r="16114" spans="1:1" x14ac:dyDescent="0.25">
      <c r="A16114" s="78" t="e">
        <f>DATE(MID(Zeitreihen0h15!A16114,7,4),MID(Zeitreihen0h15!A16114,4,2),LEFT(Zeitreihen0h15!A16114,2))+TIME(MID(Zeitreihen0h15!A16114,12,2),RIGHT(Zeitreihen0h15!A16114,2),0)</f>
        <v>#VALUE!</v>
      </c>
    </row>
    <row r="16115" spans="1:1" x14ac:dyDescent="0.25">
      <c r="A16115" s="78" t="e">
        <f>DATE(MID(Zeitreihen0h15!A16115,7,4),MID(Zeitreihen0h15!A16115,4,2),LEFT(Zeitreihen0h15!A16115,2))+TIME(MID(Zeitreihen0h15!A16115,12,2),RIGHT(Zeitreihen0h15!A16115,2),0)</f>
        <v>#VALUE!</v>
      </c>
    </row>
    <row r="16116" spans="1:1" x14ac:dyDescent="0.25">
      <c r="A16116" s="78" t="e">
        <f>DATE(MID(Zeitreihen0h15!A16116,7,4),MID(Zeitreihen0h15!A16116,4,2),LEFT(Zeitreihen0h15!A16116,2))+TIME(MID(Zeitreihen0h15!A16116,12,2),RIGHT(Zeitreihen0h15!A16116,2),0)</f>
        <v>#VALUE!</v>
      </c>
    </row>
    <row r="16117" spans="1:1" x14ac:dyDescent="0.25">
      <c r="A16117" s="78" t="e">
        <f>DATE(MID(Zeitreihen0h15!A16117,7,4),MID(Zeitreihen0h15!A16117,4,2),LEFT(Zeitreihen0h15!A16117,2))+TIME(MID(Zeitreihen0h15!A16117,12,2),RIGHT(Zeitreihen0h15!A16117,2),0)</f>
        <v>#VALUE!</v>
      </c>
    </row>
    <row r="16118" spans="1:1" x14ac:dyDescent="0.25">
      <c r="A16118" s="78" t="e">
        <f>DATE(MID(Zeitreihen0h15!A16118,7,4),MID(Zeitreihen0h15!A16118,4,2),LEFT(Zeitreihen0h15!A16118,2))+TIME(MID(Zeitreihen0h15!A16118,12,2),RIGHT(Zeitreihen0h15!A16118,2),0)</f>
        <v>#VALUE!</v>
      </c>
    </row>
    <row r="16119" spans="1:1" x14ac:dyDescent="0.25">
      <c r="A16119" s="78" t="e">
        <f>DATE(MID(Zeitreihen0h15!A16119,7,4),MID(Zeitreihen0h15!A16119,4,2),LEFT(Zeitreihen0h15!A16119,2))+TIME(MID(Zeitreihen0h15!A16119,12,2),RIGHT(Zeitreihen0h15!A16119,2),0)</f>
        <v>#VALUE!</v>
      </c>
    </row>
    <row r="16120" spans="1:1" x14ac:dyDescent="0.25">
      <c r="A16120" s="78" t="e">
        <f>DATE(MID(Zeitreihen0h15!A16120,7,4),MID(Zeitreihen0h15!A16120,4,2),LEFT(Zeitreihen0h15!A16120,2))+TIME(MID(Zeitreihen0h15!A16120,12,2),RIGHT(Zeitreihen0h15!A16120,2),0)</f>
        <v>#VALUE!</v>
      </c>
    </row>
    <row r="16121" spans="1:1" x14ac:dyDescent="0.25">
      <c r="A16121" s="78" t="e">
        <f>DATE(MID(Zeitreihen0h15!A16121,7,4),MID(Zeitreihen0h15!A16121,4,2),LEFT(Zeitreihen0h15!A16121,2))+TIME(MID(Zeitreihen0h15!A16121,12,2),RIGHT(Zeitreihen0h15!A16121,2),0)</f>
        <v>#VALUE!</v>
      </c>
    </row>
    <row r="16122" spans="1:1" x14ac:dyDescent="0.25">
      <c r="A16122" s="78" t="e">
        <f>DATE(MID(Zeitreihen0h15!A16122,7,4),MID(Zeitreihen0h15!A16122,4,2),LEFT(Zeitreihen0h15!A16122,2))+TIME(MID(Zeitreihen0h15!A16122,12,2),RIGHT(Zeitreihen0h15!A16122,2),0)</f>
        <v>#VALUE!</v>
      </c>
    </row>
    <row r="16123" spans="1:1" x14ac:dyDescent="0.25">
      <c r="A16123" s="78" t="e">
        <f>DATE(MID(Zeitreihen0h15!A16123,7,4),MID(Zeitreihen0h15!A16123,4,2),LEFT(Zeitreihen0h15!A16123,2))+TIME(MID(Zeitreihen0h15!A16123,12,2),RIGHT(Zeitreihen0h15!A16123,2),0)</f>
        <v>#VALUE!</v>
      </c>
    </row>
    <row r="16124" spans="1:1" x14ac:dyDescent="0.25">
      <c r="A16124" s="78" t="e">
        <f>DATE(MID(Zeitreihen0h15!A16124,7,4),MID(Zeitreihen0h15!A16124,4,2),LEFT(Zeitreihen0h15!A16124,2))+TIME(MID(Zeitreihen0h15!A16124,12,2),RIGHT(Zeitreihen0h15!A16124,2),0)</f>
        <v>#VALUE!</v>
      </c>
    </row>
    <row r="16125" spans="1:1" x14ac:dyDescent="0.25">
      <c r="A16125" s="78" t="e">
        <f>DATE(MID(Zeitreihen0h15!A16125,7,4),MID(Zeitreihen0h15!A16125,4,2),LEFT(Zeitreihen0h15!A16125,2))+TIME(MID(Zeitreihen0h15!A16125,12,2),RIGHT(Zeitreihen0h15!A16125,2),0)</f>
        <v>#VALUE!</v>
      </c>
    </row>
    <row r="16126" spans="1:1" x14ac:dyDescent="0.25">
      <c r="A16126" s="78" t="e">
        <f>DATE(MID(Zeitreihen0h15!A16126,7,4),MID(Zeitreihen0h15!A16126,4,2),LEFT(Zeitreihen0h15!A16126,2))+TIME(MID(Zeitreihen0h15!A16126,12,2),RIGHT(Zeitreihen0h15!A16126,2),0)</f>
        <v>#VALUE!</v>
      </c>
    </row>
    <row r="16127" spans="1:1" x14ac:dyDescent="0.25">
      <c r="A16127" s="78" t="e">
        <f>DATE(MID(Zeitreihen0h15!A16127,7,4),MID(Zeitreihen0h15!A16127,4,2),LEFT(Zeitreihen0h15!A16127,2))+TIME(MID(Zeitreihen0h15!A16127,12,2),RIGHT(Zeitreihen0h15!A16127,2),0)</f>
        <v>#VALUE!</v>
      </c>
    </row>
    <row r="16128" spans="1:1" x14ac:dyDescent="0.25">
      <c r="A16128" s="78" t="e">
        <f>DATE(MID(Zeitreihen0h15!A16128,7,4),MID(Zeitreihen0h15!A16128,4,2),LEFT(Zeitreihen0h15!A16128,2))+TIME(MID(Zeitreihen0h15!A16128,12,2),RIGHT(Zeitreihen0h15!A16128,2),0)</f>
        <v>#VALUE!</v>
      </c>
    </row>
    <row r="16129" spans="1:1" x14ac:dyDescent="0.25">
      <c r="A16129" s="78" t="e">
        <f>DATE(MID(Zeitreihen0h15!A16129,7,4),MID(Zeitreihen0h15!A16129,4,2),LEFT(Zeitreihen0h15!A16129,2))+TIME(MID(Zeitreihen0h15!A16129,12,2),RIGHT(Zeitreihen0h15!A16129,2),0)</f>
        <v>#VALUE!</v>
      </c>
    </row>
    <row r="16130" spans="1:1" x14ac:dyDescent="0.25">
      <c r="A16130" s="78" t="e">
        <f>DATE(MID(Zeitreihen0h15!A16130,7,4),MID(Zeitreihen0h15!A16130,4,2),LEFT(Zeitreihen0h15!A16130,2))+TIME(MID(Zeitreihen0h15!A16130,12,2),RIGHT(Zeitreihen0h15!A16130,2),0)</f>
        <v>#VALUE!</v>
      </c>
    </row>
    <row r="16131" spans="1:1" x14ac:dyDescent="0.25">
      <c r="A16131" s="78" t="e">
        <f>DATE(MID(Zeitreihen0h15!A16131,7,4),MID(Zeitreihen0h15!A16131,4,2),LEFT(Zeitreihen0h15!A16131,2))+TIME(MID(Zeitreihen0h15!A16131,12,2),RIGHT(Zeitreihen0h15!A16131,2),0)</f>
        <v>#VALUE!</v>
      </c>
    </row>
    <row r="16132" spans="1:1" x14ac:dyDescent="0.25">
      <c r="A16132" s="78" t="e">
        <f>DATE(MID(Zeitreihen0h15!A16132,7,4),MID(Zeitreihen0h15!A16132,4,2),LEFT(Zeitreihen0h15!A16132,2))+TIME(MID(Zeitreihen0h15!A16132,12,2),RIGHT(Zeitreihen0h15!A16132,2),0)</f>
        <v>#VALUE!</v>
      </c>
    </row>
    <row r="16133" spans="1:1" x14ac:dyDescent="0.25">
      <c r="A16133" s="78" t="e">
        <f>DATE(MID(Zeitreihen0h15!A16133,7,4),MID(Zeitreihen0h15!A16133,4,2),LEFT(Zeitreihen0h15!A16133,2))+TIME(MID(Zeitreihen0h15!A16133,12,2),RIGHT(Zeitreihen0h15!A16133,2),0)</f>
        <v>#VALUE!</v>
      </c>
    </row>
    <row r="16134" spans="1:1" x14ac:dyDescent="0.25">
      <c r="A16134" s="78" t="e">
        <f>DATE(MID(Zeitreihen0h15!A16134,7,4),MID(Zeitreihen0h15!A16134,4,2),LEFT(Zeitreihen0h15!A16134,2))+TIME(MID(Zeitreihen0h15!A16134,12,2),RIGHT(Zeitreihen0h15!A16134,2),0)</f>
        <v>#VALUE!</v>
      </c>
    </row>
    <row r="16135" spans="1:1" x14ac:dyDescent="0.25">
      <c r="A16135" s="78" t="e">
        <f>DATE(MID(Zeitreihen0h15!A16135,7,4),MID(Zeitreihen0h15!A16135,4,2),LEFT(Zeitreihen0h15!A16135,2))+TIME(MID(Zeitreihen0h15!A16135,12,2),RIGHT(Zeitreihen0h15!A16135,2),0)</f>
        <v>#VALUE!</v>
      </c>
    </row>
    <row r="16136" spans="1:1" x14ac:dyDescent="0.25">
      <c r="A16136" s="78" t="e">
        <f>DATE(MID(Zeitreihen0h15!A16136,7,4),MID(Zeitreihen0h15!A16136,4,2),LEFT(Zeitreihen0h15!A16136,2))+TIME(MID(Zeitreihen0h15!A16136,12,2),RIGHT(Zeitreihen0h15!A16136,2),0)</f>
        <v>#VALUE!</v>
      </c>
    </row>
    <row r="16137" spans="1:1" x14ac:dyDescent="0.25">
      <c r="A16137" s="78" t="e">
        <f>DATE(MID(Zeitreihen0h15!A16137,7,4),MID(Zeitreihen0h15!A16137,4,2),LEFT(Zeitreihen0h15!A16137,2))+TIME(MID(Zeitreihen0h15!A16137,12,2),RIGHT(Zeitreihen0h15!A16137,2),0)</f>
        <v>#VALUE!</v>
      </c>
    </row>
    <row r="16138" spans="1:1" x14ac:dyDescent="0.25">
      <c r="A16138" s="78" t="e">
        <f>DATE(MID(Zeitreihen0h15!A16138,7,4),MID(Zeitreihen0h15!A16138,4,2),LEFT(Zeitreihen0h15!A16138,2))+TIME(MID(Zeitreihen0h15!A16138,12,2),RIGHT(Zeitreihen0h15!A16138,2),0)</f>
        <v>#VALUE!</v>
      </c>
    </row>
    <row r="16139" spans="1:1" x14ac:dyDescent="0.25">
      <c r="A16139" s="78" t="e">
        <f>DATE(MID(Zeitreihen0h15!A16139,7,4),MID(Zeitreihen0h15!A16139,4,2),LEFT(Zeitreihen0h15!A16139,2))+TIME(MID(Zeitreihen0h15!A16139,12,2),RIGHT(Zeitreihen0h15!A16139,2),0)</f>
        <v>#VALUE!</v>
      </c>
    </row>
    <row r="16140" spans="1:1" x14ac:dyDescent="0.25">
      <c r="A16140" s="78" t="e">
        <f>DATE(MID(Zeitreihen0h15!A16140,7,4),MID(Zeitreihen0h15!A16140,4,2),LEFT(Zeitreihen0h15!A16140,2))+TIME(MID(Zeitreihen0h15!A16140,12,2),RIGHT(Zeitreihen0h15!A16140,2),0)</f>
        <v>#VALUE!</v>
      </c>
    </row>
    <row r="16141" spans="1:1" x14ac:dyDescent="0.25">
      <c r="A16141" s="78" t="e">
        <f>DATE(MID(Zeitreihen0h15!A16141,7,4),MID(Zeitreihen0h15!A16141,4,2),LEFT(Zeitreihen0h15!A16141,2))+TIME(MID(Zeitreihen0h15!A16141,12,2),RIGHT(Zeitreihen0h15!A16141,2),0)</f>
        <v>#VALUE!</v>
      </c>
    </row>
    <row r="16142" spans="1:1" x14ac:dyDescent="0.25">
      <c r="A16142" s="78" t="e">
        <f>DATE(MID(Zeitreihen0h15!A16142,7,4),MID(Zeitreihen0h15!A16142,4,2),LEFT(Zeitreihen0h15!A16142,2))+TIME(MID(Zeitreihen0h15!A16142,12,2),RIGHT(Zeitreihen0h15!A16142,2),0)</f>
        <v>#VALUE!</v>
      </c>
    </row>
    <row r="16143" spans="1:1" x14ac:dyDescent="0.25">
      <c r="A16143" s="78" t="e">
        <f>DATE(MID(Zeitreihen0h15!A16143,7,4),MID(Zeitreihen0h15!A16143,4,2),LEFT(Zeitreihen0h15!A16143,2))+TIME(MID(Zeitreihen0h15!A16143,12,2),RIGHT(Zeitreihen0h15!A16143,2),0)</f>
        <v>#VALUE!</v>
      </c>
    </row>
    <row r="16144" spans="1:1" x14ac:dyDescent="0.25">
      <c r="A16144" s="78" t="e">
        <f>DATE(MID(Zeitreihen0h15!A16144,7,4),MID(Zeitreihen0h15!A16144,4,2),LEFT(Zeitreihen0h15!A16144,2))+TIME(MID(Zeitreihen0h15!A16144,12,2),RIGHT(Zeitreihen0h15!A16144,2),0)</f>
        <v>#VALUE!</v>
      </c>
    </row>
    <row r="16145" spans="1:1" x14ac:dyDescent="0.25">
      <c r="A16145" s="78" t="e">
        <f>DATE(MID(Zeitreihen0h15!A16145,7,4),MID(Zeitreihen0h15!A16145,4,2),LEFT(Zeitreihen0h15!A16145,2))+TIME(MID(Zeitreihen0h15!A16145,12,2),RIGHT(Zeitreihen0h15!A16145,2),0)</f>
        <v>#VALUE!</v>
      </c>
    </row>
    <row r="16146" spans="1:1" x14ac:dyDescent="0.25">
      <c r="A16146" s="78" t="e">
        <f>DATE(MID(Zeitreihen0h15!A16146,7,4),MID(Zeitreihen0h15!A16146,4,2),LEFT(Zeitreihen0h15!A16146,2))+TIME(MID(Zeitreihen0h15!A16146,12,2),RIGHT(Zeitreihen0h15!A16146,2),0)</f>
        <v>#VALUE!</v>
      </c>
    </row>
    <row r="16147" spans="1:1" x14ac:dyDescent="0.25">
      <c r="A16147" s="78" t="e">
        <f>DATE(MID(Zeitreihen0h15!A16147,7,4),MID(Zeitreihen0h15!A16147,4,2),LEFT(Zeitreihen0h15!A16147,2))+TIME(MID(Zeitreihen0h15!A16147,12,2),RIGHT(Zeitreihen0h15!A16147,2),0)</f>
        <v>#VALUE!</v>
      </c>
    </row>
    <row r="16148" spans="1:1" x14ac:dyDescent="0.25">
      <c r="A16148" s="78" t="e">
        <f>DATE(MID(Zeitreihen0h15!A16148,7,4),MID(Zeitreihen0h15!A16148,4,2),LEFT(Zeitreihen0h15!A16148,2))+TIME(MID(Zeitreihen0h15!A16148,12,2),RIGHT(Zeitreihen0h15!A16148,2),0)</f>
        <v>#VALUE!</v>
      </c>
    </row>
    <row r="16149" spans="1:1" x14ac:dyDescent="0.25">
      <c r="A16149" s="78" t="e">
        <f>DATE(MID(Zeitreihen0h15!A16149,7,4),MID(Zeitreihen0h15!A16149,4,2),LEFT(Zeitreihen0h15!A16149,2))+TIME(MID(Zeitreihen0h15!A16149,12,2),RIGHT(Zeitreihen0h15!A16149,2),0)</f>
        <v>#VALUE!</v>
      </c>
    </row>
    <row r="16150" spans="1:1" x14ac:dyDescent="0.25">
      <c r="A16150" s="78" t="e">
        <f>DATE(MID(Zeitreihen0h15!A16150,7,4),MID(Zeitreihen0h15!A16150,4,2),LEFT(Zeitreihen0h15!A16150,2))+TIME(MID(Zeitreihen0h15!A16150,12,2),RIGHT(Zeitreihen0h15!A16150,2),0)</f>
        <v>#VALUE!</v>
      </c>
    </row>
    <row r="16151" spans="1:1" x14ac:dyDescent="0.25">
      <c r="A16151" s="78" t="e">
        <f>DATE(MID(Zeitreihen0h15!A16151,7,4),MID(Zeitreihen0h15!A16151,4,2),LEFT(Zeitreihen0h15!A16151,2))+TIME(MID(Zeitreihen0h15!A16151,12,2),RIGHT(Zeitreihen0h15!A16151,2),0)</f>
        <v>#VALUE!</v>
      </c>
    </row>
    <row r="16152" spans="1:1" x14ac:dyDescent="0.25">
      <c r="A16152" s="78" t="e">
        <f>DATE(MID(Zeitreihen0h15!A16152,7,4),MID(Zeitreihen0h15!A16152,4,2),LEFT(Zeitreihen0h15!A16152,2))+TIME(MID(Zeitreihen0h15!A16152,12,2),RIGHT(Zeitreihen0h15!A16152,2),0)</f>
        <v>#VALUE!</v>
      </c>
    </row>
    <row r="16153" spans="1:1" x14ac:dyDescent="0.25">
      <c r="A16153" s="78" t="e">
        <f>DATE(MID(Zeitreihen0h15!A16153,7,4),MID(Zeitreihen0h15!A16153,4,2),LEFT(Zeitreihen0h15!A16153,2))+TIME(MID(Zeitreihen0h15!A16153,12,2),RIGHT(Zeitreihen0h15!A16153,2),0)</f>
        <v>#VALUE!</v>
      </c>
    </row>
    <row r="16154" spans="1:1" x14ac:dyDescent="0.25">
      <c r="A16154" s="78" t="e">
        <f>DATE(MID(Zeitreihen0h15!A16154,7,4),MID(Zeitreihen0h15!A16154,4,2),LEFT(Zeitreihen0h15!A16154,2))+TIME(MID(Zeitreihen0h15!A16154,12,2),RIGHT(Zeitreihen0h15!A16154,2),0)</f>
        <v>#VALUE!</v>
      </c>
    </row>
    <row r="16155" spans="1:1" x14ac:dyDescent="0.25">
      <c r="A16155" s="78" t="e">
        <f>DATE(MID(Zeitreihen0h15!A16155,7,4),MID(Zeitreihen0h15!A16155,4,2),LEFT(Zeitreihen0h15!A16155,2))+TIME(MID(Zeitreihen0h15!A16155,12,2),RIGHT(Zeitreihen0h15!A16155,2),0)</f>
        <v>#VALUE!</v>
      </c>
    </row>
    <row r="16156" spans="1:1" x14ac:dyDescent="0.25">
      <c r="A16156" s="78" t="e">
        <f>DATE(MID(Zeitreihen0h15!A16156,7,4),MID(Zeitreihen0h15!A16156,4,2),LEFT(Zeitreihen0h15!A16156,2))+TIME(MID(Zeitreihen0h15!A16156,12,2),RIGHT(Zeitreihen0h15!A16156,2),0)</f>
        <v>#VALUE!</v>
      </c>
    </row>
    <row r="16157" spans="1:1" x14ac:dyDescent="0.25">
      <c r="A16157" s="78" t="e">
        <f>DATE(MID(Zeitreihen0h15!A16157,7,4),MID(Zeitreihen0h15!A16157,4,2),LEFT(Zeitreihen0h15!A16157,2))+TIME(MID(Zeitreihen0h15!A16157,12,2),RIGHT(Zeitreihen0h15!A16157,2),0)</f>
        <v>#VALUE!</v>
      </c>
    </row>
    <row r="16158" spans="1:1" x14ac:dyDescent="0.25">
      <c r="A16158" s="78" t="e">
        <f>DATE(MID(Zeitreihen0h15!A16158,7,4),MID(Zeitreihen0h15!A16158,4,2),LEFT(Zeitreihen0h15!A16158,2))+TIME(MID(Zeitreihen0h15!A16158,12,2),RIGHT(Zeitreihen0h15!A16158,2),0)</f>
        <v>#VALUE!</v>
      </c>
    </row>
    <row r="16159" spans="1:1" x14ac:dyDescent="0.25">
      <c r="A16159" s="78" t="e">
        <f>DATE(MID(Zeitreihen0h15!A16159,7,4),MID(Zeitreihen0h15!A16159,4,2),LEFT(Zeitreihen0h15!A16159,2))+TIME(MID(Zeitreihen0h15!A16159,12,2),RIGHT(Zeitreihen0h15!A16159,2),0)</f>
        <v>#VALUE!</v>
      </c>
    </row>
    <row r="16160" spans="1:1" x14ac:dyDescent="0.25">
      <c r="A16160" s="78" t="e">
        <f>DATE(MID(Zeitreihen0h15!A16160,7,4),MID(Zeitreihen0h15!A16160,4,2),LEFT(Zeitreihen0h15!A16160,2))+TIME(MID(Zeitreihen0h15!A16160,12,2),RIGHT(Zeitreihen0h15!A16160,2),0)</f>
        <v>#VALUE!</v>
      </c>
    </row>
    <row r="16161" spans="1:1" x14ac:dyDescent="0.25">
      <c r="A16161" s="78" t="e">
        <f>DATE(MID(Zeitreihen0h15!A16161,7,4),MID(Zeitreihen0h15!A16161,4,2),LEFT(Zeitreihen0h15!A16161,2))+TIME(MID(Zeitreihen0h15!A16161,12,2),RIGHT(Zeitreihen0h15!A16161,2),0)</f>
        <v>#VALUE!</v>
      </c>
    </row>
    <row r="16162" spans="1:1" x14ac:dyDescent="0.25">
      <c r="A16162" s="78" t="e">
        <f>DATE(MID(Zeitreihen0h15!A16162,7,4),MID(Zeitreihen0h15!A16162,4,2),LEFT(Zeitreihen0h15!A16162,2))+TIME(MID(Zeitreihen0h15!A16162,12,2),RIGHT(Zeitreihen0h15!A16162,2),0)</f>
        <v>#VALUE!</v>
      </c>
    </row>
    <row r="16163" spans="1:1" x14ac:dyDescent="0.25">
      <c r="A16163" s="78" t="e">
        <f>DATE(MID(Zeitreihen0h15!A16163,7,4),MID(Zeitreihen0h15!A16163,4,2),LEFT(Zeitreihen0h15!A16163,2))+TIME(MID(Zeitreihen0h15!A16163,12,2),RIGHT(Zeitreihen0h15!A16163,2),0)</f>
        <v>#VALUE!</v>
      </c>
    </row>
    <row r="16164" spans="1:1" x14ac:dyDescent="0.25">
      <c r="A16164" s="78" t="e">
        <f>DATE(MID(Zeitreihen0h15!A16164,7,4),MID(Zeitreihen0h15!A16164,4,2),LEFT(Zeitreihen0h15!A16164,2))+TIME(MID(Zeitreihen0h15!A16164,12,2),RIGHT(Zeitreihen0h15!A16164,2),0)</f>
        <v>#VALUE!</v>
      </c>
    </row>
    <row r="16165" spans="1:1" x14ac:dyDescent="0.25">
      <c r="A16165" s="78" t="e">
        <f>DATE(MID(Zeitreihen0h15!A16165,7,4),MID(Zeitreihen0h15!A16165,4,2),LEFT(Zeitreihen0h15!A16165,2))+TIME(MID(Zeitreihen0h15!A16165,12,2),RIGHT(Zeitreihen0h15!A16165,2),0)</f>
        <v>#VALUE!</v>
      </c>
    </row>
    <row r="16166" spans="1:1" x14ac:dyDescent="0.25">
      <c r="A16166" s="78" t="e">
        <f>DATE(MID(Zeitreihen0h15!A16166,7,4),MID(Zeitreihen0h15!A16166,4,2),LEFT(Zeitreihen0h15!A16166,2))+TIME(MID(Zeitreihen0h15!A16166,12,2),RIGHT(Zeitreihen0h15!A16166,2),0)</f>
        <v>#VALUE!</v>
      </c>
    </row>
    <row r="16167" spans="1:1" x14ac:dyDescent="0.25">
      <c r="A16167" s="78" t="e">
        <f>DATE(MID(Zeitreihen0h15!A16167,7,4),MID(Zeitreihen0h15!A16167,4,2),LEFT(Zeitreihen0h15!A16167,2))+TIME(MID(Zeitreihen0h15!A16167,12,2),RIGHT(Zeitreihen0h15!A16167,2),0)</f>
        <v>#VALUE!</v>
      </c>
    </row>
    <row r="16168" spans="1:1" x14ac:dyDescent="0.25">
      <c r="A16168" s="78" t="e">
        <f>DATE(MID(Zeitreihen0h15!A16168,7,4),MID(Zeitreihen0h15!A16168,4,2),LEFT(Zeitreihen0h15!A16168,2))+TIME(MID(Zeitreihen0h15!A16168,12,2),RIGHT(Zeitreihen0h15!A16168,2),0)</f>
        <v>#VALUE!</v>
      </c>
    </row>
    <row r="16169" spans="1:1" x14ac:dyDescent="0.25">
      <c r="A16169" s="78" t="e">
        <f>DATE(MID(Zeitreihen0h15!A16169,7,4),MID(Zeitreihen0h15!A16169,4,2),LEFT(Zeitreihen0h15!A16169,2))+TIME(MID(Zeitreihen0h15!A16169,12,2),RIGHT(Zeitreihen0h15!A16169,2),0)</f>
        <v>#VALUE!</v>
      </c>
    </row>
    <row r="16170" spans="1:1" x14ac:dyDescent="0.25">
      <c r="A16170" s="78" t="e">
        <f>DATE(MID(Zeitreihen0h15!A16170,7,4),MID(Zeitreihen0h15!A16170,4,2),LEFT(Zeitreihen0h15!A16170,2))+TIME(MID(Zeitreihen0h15!A16170,12,2),RIGHT(Zeitreihen0h15!A16170,2),0)</f>
        <v>#VALUE!</v>
      </c>
    </row>
    <row r="16171" spans="1:1" x14ac:dyDescent="0.25">
      <c r="A16171" s="78" t="e">
        <f>DATE(MID(Zeitreihen0h15!A16171,7,4),MID(Zeitreihen0h15!A16171,4,2),LEFT(Zeitreihen0h15!A16171,2))+TIME(MID(Zeitreihen0h15!A16171,12,2),RIGHT(Zeitreihen0h15!A16171,2),0)</f>
        <v>#VALUE!</v>
      </c>
    </row>
    <row r="16172" spans="1:1" x14ac:dyDescent="0.25">
      <c r="A16172" s="78" t="e">
        <f>DATE(MID(Zeitreihen0h15!A16172,7,4),MID(Zeitreihen0h15!A16172,4,2),LEFT(Zeitreihen0h15!A16172,2))+TIME(MID(Zeitreihen0h15!A16172,12,2),RIGHT(Zeitreihen0h15!A16172,2),0)</f>
        <v>#VALUE!</v>
      </c>
    </row>
    <row r="16173" spans="1:1" x14ac:dyDescent="0.25">
      <c r="A16173" s="78" t="e">
        <f>DATE(MID(Zeitreihen0h15!A16173,7,4),MID(Zeitreihen0h15!A16173,4,2),LEFT(Zeitreihen0h15!A16173,2))+TIME(MID(Zeitreihen0h15!A16173,12,2),RIGHT(Zeitreihen0h15!A16173,2),0)</f>
        <v>#VALUE!</v>
      </c>
    </row>
    <row r="16174" spans="1:1" x14ac:dyDescent="0.25">
      <c r="A16174" s="78" t="e">
        <f>DATE(MID(Zeitreihen0h15!A16174,7,4),MID(Zeitreihen0h15!A16174,4,2),LEFT(Zeitreihen0h15!A16174,2))+TIME(MID(Zeitreihen0h15!A16174,12,2),RIGHT(Zeitreihen0h15!A16174,2),0)</f>
        <v>#VALUE!</v>
      </c>
    </row>
    <row r="16175" spans="1:1" x14ac:dyDescent="0.25">
      <c r="A16175" s="78" t="e">
        <f>DATE(MID(Zeitreihen0h15!A16175,7,4),MID(Zeitreihen0h15!A16175,4,2),LEFT(Zeitreihen0h15!A16175,2))+TIME(MID(Zeitreihen0h15!A16175,12,2),RIGHT(Zeitreihen0h15!A16175,2),0)</f>
        <v>#VALUE!</v>
      </c>
    </row>
    <row r="16176" spans="1:1" x14ac:dyDescent="0.25">
      <c r="A16176" s="78" t="e">
        <f>DATE(MID(Zeitreihen0h15!A16176,7,4),MID(Zeitreihen0h15!A16176,4,2),LEFT(Zeitreihen0h15!A16176,2))+TIME(MID(Zeitreihen0h15!A16176,12,2),RIGHT(Zeitreihen0h15!A16176,2),0)</f>
        <v>#VALUE!</v>
      </c>
    </row>
    <row r="16177" spans="1:1" x14ac:dyDescent="0.25">
      <c r="A16177" s="78" t="e">
        <f>DATE(MID(Zeitreihen0h15!A16177,7,4),MID(Zeitreihen0h15!A16177,4,2),LEFT(Zeitreihen0h15!A16177,2))+TIME(MID(Zeitreihen0h15!A16177,12,2),RIGHT(Zeitreihen0h15!A16177,2),0)</f>
        <v>#VALUE!</v>
      </c>
    </row>
    <row r="16178" spans="1:1" x14ac:dyDescent="0.25">
      <c r="A16178" s="78" t="e">
        <f>DATE(MID(Zeitreihen0h15!A16178,7,4),MID(Zeitreihen0h15!A16178,4,2),LEFT(Zeitreihen0h15!A16178,2))+TIME(MID(Zeitreihen0h15!A16178,12,2),RIGHT(Zeitreihen0h15!A16178,2),0)</f>
        <v>#VALUE!</v>
      </c>
    </row>
    <row r="16179" spans="1:1" x14ac:dyDescent="0.25">
      <c r="A16179" s="78" t="e">
        <f>DATE(MID(Zeitreihen0h15!A16179,7,4),MID(Zeitreihen0h15!A16179,4,2),LEFT(Zeitreihen0h15!A16179,2))+TIME(MID(Zeitreihen0h15!A16179,12,2),RIGHT(Zeitreihen0h15!A16179,2),0)</f>
        <v>#VALUE!</v>
      </c>
    </row>
    <row r="16180" spans="1:1" x14ac:dyDescent="0.25">
      <c r="A16180" s="78" t="e">
        <f>DATE(MID(Zeitreihen0h15!A16180,7,4),MID(Zeitreihen0h15!A16180,4,2),LEFT(Zeitreihen0h15!A16180,2))+TIME(MID(Zeitreihen0h15!A16180,12,2),RIGHT(Zeitreihen0h15!A16180,2),0)</f>
        <v>#VALUE!</v>
      </c>
    </row>
    <row r="16181" spans="1:1" x14ac:dyDescent="0.25">
      <c r="A16181" s="78" t="e">
        <f>DATE(MID(Zeitreihen0h15!A16181,7,4),MID(Zeitreihen0h15!A16181,4,2),LEFT(Zeitreihen0h15!A16181,2))+TIME(MID(Zeitreihen0h15!A16181,12,2),RIGHT(Zeitreihen0h15!A16181,2),0)</f>
        <v>#VALUE!</v>
      </c>
    </row>
    <row r="16182" spans="1:1" x14ac:dyDescent="0.25">
      <c r="A16182" s="78" t="e">
        <f>DATE(MID(Zeitreihen0h15!A16182,7,4),MID(Zeitreihen0h15!A16182,4,2),LEFT(Zeitreihen0h15!A16182,2))+TIME(MID(Zeitreihen0h15!A16182,12,2),RIGHT(Zeitreihen0h15!A16182,2),0)</f>
        <v>#VALUE!</v>
      </c>
    </row>
    <row r="16183" spans="1:1" x14ac:dyDescent="0.25">
      <c r="A16183" s="78" t="e">
        <f>DATE(MID(Zeitreihen0h15!A16183,7,4),MID(Zeitreihen0h15!A16183,4,2),LEFT(Zeitreihen0h15!A16183,2))+TIME(MID(Zeitreihen0h15!A16183,12,2),RIGHT(Zeitreihen0h15!A16183,2),0)</f>
        <v>#VALUE!</v>
      </c>
    </row>
    <row r="16184" spans="1:1" x14ac:dyDescent="0.25">
      <c r="A16184" s="78" t="e">
        <f>DATE(MID(Zeitreihen0h15!A16184,7,4),MID(Zeitreihen0h15!A16184,4,2),LEFT(Zeitreihen0h15!A16184,2))+TIME(MID(Zeitreihen0h15!A16184,12,2),RIGHT(Zeitreihen0h15!A16184,2),0)</f>
        <v>#VALUE!</v>
      </c>
    </row>
    <row r="16185" spans="1:1" x14ac:dyDescent="0.25">
      <c r="A16185" s="78" t="e">
        <f>DATE(MID(Zeitreihen0h15!A16185,7,4),MID(Zeitreihen0h15!A16185,4,2),LEFT(Zeitreihen0h15!A16185,2))+TIME(MID(Zeitreihen0h15!A16185,12,2),RIGHT(Zeitreihen0h15!A16185,2),0)</f>
        <v>#VALUE!</v>
      </c>
    </row>
    <row r="16186" spans="1:1" x14ac:dyDescent="0.25">
      <c r="A16186" s="78" t="e">
        <f>DATE(MID(Zeitreihen0h15!A16186,7,4),MID(Zeitreihen0h15!A16186,4,2),LEFT(Zeitreihen0h15!A16186,2))+TIME(MID(Zeitreihen0h15!A16186,12,2),RIGHT(Zeitreihen0h15!A16186,2),0)</f>
        <v>#VALUE!</v>
      </c>
    </row>
    <row r="16187" spans="1:1" x14ac:dyDescent="0.25">
      <c r="A16187" s="78" t="e">
        <f>DATE(MID(Zeitreihen0h15!A16187,7,4),MID(Zeitreihen0h15!A16187,4,2),LEFT(Zeitreihen0h15!A16187,2))+TIME(MID(Zeitreihen0h15!A16187,12,2),RIGHT(Zeitreihen0h15!A16187,2),0)</f>
        <v>#VALUE!</v>
      </c>
    </row>
    <row r="16188" spans="1:1" x14ac:dyDescent="0.25">
      <c r="A16188" s="78" t="e">
        <f>DATE(MID(Zeitreihen0h15!A16188,7,4),MID(Zeitreihen0h15!A16188,4,2),LEFT(Zeitreihen0h15!A16188,2))+TIME(MID(Zeitreihen0h15!A16188,12,2),RIGHT(Zeitreihen0h15!A16188,2),0)</f>
        <v>#VALUE!</v>
      </c>
    </row>
    <row r="16189" spans="1:1" x14ac:dyDescent="0.25">
      <c r="A16189" s="78" t="e">
        <f>DATE(MID(Zeitreihen0h15!A16189,7,4),MID(Zeitreihen0h15!A16189,4,2),LEFT(Zeitreihen0h15!A16189,2))+TIME(MID(Zeitreihen0h15!A16189,12,2),RIGHT(Zeitreihen0h15!A16189,2),0)</f>
        <v>#VALUE!</v>
      </c>
    </row>
    <row r="16190" spans="1:1" x14ac:dyDescent="0.25">
      <c r="A16190" s="78" t="e">
        <f>DATE(MID(Zeitreihen0h15!A16190,7,4),MID(Zeitreihen0h15!A16190,4,2),LEFT(Zeitreihen0h15!A16190,2))+TIME(MID(Zeitreihen0h15!A16190,12,2),RIGHT(Zeitreihen0h15!A16190,2),0)</f>
        <v>#VALUE!</v>
      </c>
    </row>
    <row r="16191" spans="1:1" x14ac:dyDescent="0.25">
      <c r="A16191" s="78" t="e">
        <f>DATE(MID(Zeitreihen0h15!A16191,7,4),MID(Zeitreihen0h15!A16191,4,2),LEFT(Zeitreihen0h15!A16191,2))+TIME(MID(Zeitreihen0h15!A16191,12,2),RIGHT(Zeitreihen0h15!A16191,2),0)</f>
        <v>#VALUE!</v>
      </c>
    </row>
    <row r="16192" spans="1:1" x14ac:dyDescent="0.25">
      <c r="A16192" s="78" t="e">
        <f>DATE(MID(Zeitreihen0h15!A16192,7,4),MID(Zeitreihen0h15!A16192,4,2),LEFT(Zeitreihen0h15!A16192,2))+TIME(MID(Zeitreihen0h15!A16192,12,2),RIGHT(Zeitreihen0h15!A16192,2),0)</f>
        <v>#VALUE!</v>
      </c>
    </row>
    <row r="16193" spans="1:1" x14ac:dyDescent="0.25">
      <c r="A16193" s="78" t="e">
        <f>DATE(MID(Zeitreihen0h15!A16193,7,4),MID(Zeitreihen0h15!A16193,4,2),LEFT(Zeitreihen0h15!A16193,2))+TIME(MID(Zeitreihen0h15!A16193,12,2),RIGHT(Zeitreihen0h15!A16193,2),0)</f>
        <v>#VALUE!</v>
      </c>
    </row>
    <row r="16194" spans="1:1" x14ac:dyDescent="0.25">
      <c r="A16194" s="78" t="e">
        <f>DATE(MID(Zeitreihen0h15!A16194,7,4),MID(Zeitreihen0h15!A16194,4,2),LEFT(Zeitreihen0h15!A16194,2))+TIME(MID(Zeitreihen0h15!A16194,12,2),RIGHT(Zeitreihen0h15!A16194,2),0)</f>
        <v>#VALUE!</v>
      </c>
    </row>
    <row r="16195" spans="1:1" x14ac:dyDescent="0.25">
      <c r="A16195" s="78" t="e">
        <f>DATE(MID(Zeitreihen0h15!A16195,7,4),MID(Zeitreihen0h15!A16195,4,2),LEFT(Zeitreihen0h15!A16195,2))+TIME(MID(Zeitreihen0h15!A16195,12,2),RIGHT(Zeitreihen0h15!A16195,2),0)</f>
        <v>#VALUE!</v>
      </c>
    </row>
    <row r="16196" spans="1:1" x14ac:dyDescent="0.25">
      <c r="A16196" s="78" t="e">
        <f>DATE(MID(Zeitreihen0h15!A16196,7,4),MID(Zeitreihen0h15!A16196,4,2),LEFT(Zeitreihen0h15!A16196,2))+TIME(MID(Zeitreihen0h15!A16196,12,2),RIGHT(Zeitreihen0h15!A16196,2),0)</f>
        <v>#VALUE!</v>
      </c>
    </row>
    <row r="16197" spans="1:1" x14ac:dyDescent="0.25">
      <c r="A16197" s="78" t="e">
        <f>DATE(MID(Zeitreihen0h15!A16197,7,4),MID(Zeitreihen0h15!A16197,4,2),LEFT(Zeitreihen0h15!A16197,2))+TIME(MID(Zeitreihen0h15!A16197,12,2),RIGHT(Zeitreihen0h15!A16197,2),0)</f>
        <v>#VALUE!</v>
      </c>
    </row>
    <row r="16198" spans="1:1" x14ac:dyDescent="0.25">
      <c r="A16198" s="78" t="e">
        <f>DATE(MID(Zeitreihen0h15!A16198,7,4),MID(Zeitreihen0h15!A16198,4,2),LEFT(Zeitreihen0h15!A16198,2))+TIME(MID(Zeitreihen0h15!A16198,12,2),RIGHT(Zeitreihen0h15!A16198,2),0)</f>
        <v>#VALUE!</v>
      </c>
    </row>
    <row r="16199" spans="1:1" x14ac:dyDescent="0.25">
      <c r="A16199" s="78" t="e">
        <f>DATE(MID(Zeitreihen0h15!A16199,7,4),MID(Zeitreihen0h15!A16199,4,2),LEFT(Zeitreihen0h15!A16199,2))+TIME(MID(Zeitreihen0h15!A16199,12,2),RIGHT(Zeitreihen0h15!A16199,2),0)</f>
        <v>#VALUE!</v>
      </c>
    </row>
    <row r="16200" spans="1:1" x14ac:dyDescent="0.25">
      <c r="A16200" s="78" t="e">
        <f>DATE(MID(Zeitreihen0h15!A16200,7,4),MID(Zeitreihen0h15!A16200,4,2),LEFT(Zeitreihen0h15!A16200,2))+TIME(MID(Zeitreihen0h15!A16200,12,2),RIGHT(Zeitreihen0h15!A16200,2),0)</f>
        <v>#VALUE!</v>
      </c>
    </row>
    <row r="16201" spans="1:1" x14ac:dyDescent="0.25">
      <c r="A16201" s="78" t="e">
        <f>DATE(MID(Zeitreihen0h15!A16201,7,4),MID(Zeitreihen0h15!A16201,4,2),LEFT(Zeitreihen0h15!A16201,2))+TIME(MID(Zeitreihen0h15!A16201,12,2),RIGHT(Zeitreihen0h15!A16201,2),0)</f>
        <v>#VALUE!</v>
      </c>
    </row>
    <row r="16202" spans="1:1" x14ac:dyDescent="0.25">
      <c r="A16202" s="78" t="e">
        <f>DATE(MID(Zeitreihen0h15!A16202,7,4),MID(Zeitreihen0h15!A16202,4,2),LEFT(Zeitreihen0h15!A16202,2))+TIME(MID(Zeitreihen0h15!A16202,12,2),RIGHT(Zeitreihen0h15!A16202,2),0)</f>
        <v>#VALUE!</v>
      </c>
    </row>
    <row r="16203" spans="1:1" x14ac:dyDescent="0.25">
      <c r="A16203" s="78" t="e">
        <f>DATE(MID(Zeitreihen0h15!A16203,7,4),MID(Zeitreihen0h15!A16203,4,2),LEFT(Zeitreihen0h15!A16203,2))+TIME(MID(Zeitreihen0h15!A16203,12,2),RIGHT(Zeitreihen0h15!A16203,2),0)</f>
        <v>#VALUE!</v>
      </c>
    </row>
    <row r="16204" spans="1:1" x14ac:dyDescent="0.25">
      <c r="A16204" s="78" t="e">
        <f>DATE(MID(Zeitreihen0h15!A16204,7,4),MID(Zeitreihen0h15!A16204,4,2),LEFT(Zeitreihen0h15!A16204,2))+TIME(MID(Zeitreihen0h15!A16204,12,2),RIGHT(Zeitreihen0h15!A16204,2),0)</f>
        <v>#VALUE!</v>
      </c>
    </row>
    <row r="16205" spans="1:1" x14ac:dyDescent="0.25">
      <c r="A16205" s="78" t="e">
        <f>DATE(MID(Zeitreihen0h15!A16205,7,4),MID(Zeitreihen0h15!A16205,4,2),LEFT(Zeitreihen0h15!A16205,2))+TIME(MID(Zeitreihen0h15!A16205,12,2),RIGHT(Zeitreihen0h15!A16205,2),0)</f>
        <v>#VALUE!</v>
      </c>
    </row>
    <row r="16206" spans="1:1" x14ac:dyDescent="0.25">
      <c r="A16206" s="78" t="e">
        <f>DATE(MID(Zeitreihen0h15!A16206,7,4),MID(Zeitreihen0h15!A16206,4,2),LEFT(Zeitreihen0h15!A16206,2))+TIME(MID(Zeitreihen0h15!A16206,12,2),RIGHT(Zeitreihen0h15!A16206,2),0)</f>
        <v>#VALUE!</v>
      </c>
    </row>
    <row r="16207" spans="1:1" x14ac:dyDescent="0.25">
      <c r="A16207" s="78" t="e">
        <f>DATE(MID(Zeitreihen0h15!A16207,7,4),MID(Zeitreihen0h15!A16207,4,2),LEFT(Zeitreihen0h15!A16207,2))+TIME(MID(Zeitreihen0h15!A16207,12,2),RIGHT(Zeitreihen0h15!A16207,2),0)</f>
        <v>#VALUE!</v>
      </c>
    </row>
    <row r="16208" spans="1:1" x14ac:dyDescent="0.25">
      <c r="A16208" s="78" t="e">
        <f>DATE(MID(Zeitreihen0h15!A16208,7,4),MID(Zeitreihen0h15!A16208,4,2),LEFT(Zeitreihen0h15!A16208,2))+TIME(MID(Zeitreihen0h15!A16208,12,2),RIGHT(Zeitreihen0h15!A16208,2),0)</f>
        <v>#VALUE!</v>
      </c>
    </row>
    <row r="16209" spans="1:1" x14ac:dyDescent="0.25">
      <c r="A16209" s="78" t="e">
        <f>DATE(MID(Zeitreihen0h15!A16209,7,4),MID(Zeitreihen0h15!A16209,4,2),LEFT(Zeitreihen0h15!A16209,2))+TIME(MID(Zeitreihen0h15!A16209,12,2),RIGHT(Zeitreihen0h15!A16209,2),0)</f>
        <v>#VALUE!</v>
      </c>
    </row>
    <row r="16210" spans="1:1" x14ac:dyDescent="0.25">
      <c r="A16210" s="78" t="e">
        <f>DATE(MID(Zeitreihen0h15!A16210,7,4),MID(Zeitreihen0h15!A16210,4,2),LEFT(Zeitreihen0h15!A16210,2))+TIME(MID(Zeitreihen0h15!A16210,12,2),RIGHT(Zeitreihen0h15!A16210,2),0)</f>
        <v>#VALUE!</v>
      </c>
    </row>
    <row r="16211" spans="1:1" x14ac:dyDescent="0.25">
      <c r="A16211" s="78" t="e">
        <f>DATE(MID(Zeitreihen0h15!A16211,7,4),MID(Zeitreihen0h15!A16211,4,2),LEFT(Zeitreihen0h15!A16211,2))+TIME(MID(Zeitreihen0h15!A16211,12,2),RIGHT(Zeitreihen0h15!A16211,2),0)</f>
        <v>#VALUE!</v>
      </c>
    </row>
    <row r="16212" spans="1:1" x14ac:dyDescent="0.25">
      <c r="A16212" s="78" t="e">
        <f>DATE(MID(Zeitreihen0h15!A16212,7,4),MID(Zeitreihen0h15!A16212,4,2),LEFT(Zeitreihen0h15!A16212,2))+TIME(MID(Zeitreihen0h15!A16212,12,2),RIGHT(Zeitreihen0h15!A16212,2),0)</f>
        <v>#VALUE!</v>
      </c>
    </row>
    <row r="16213" spans="1:1" x14ac:dyDescent="0.25">
      <c r="A16213" s="78" t="e">
        <f>DATE(MID(Zeitreihen0h15!A16213,7,4),MID(Zeitreihen0h15!A16213,4,2),LEFT(Zeitreihen0h15!A16213,2))+TIME(MID(Zeitreihen0h15!A16213,12,2),RIGHT(Zeitreihen0h15!A16213,2),0)</f>
        <v>#VALUE!</v>
      </c>
    </row>
    <row r="16214" spans="1:1" x14ac:dyDescent="0.25">
      <c r="A16214" s="78" t="e">
        <f>DATE(MID(Zeitreihen0h15!A16214,7,4),MID(Zeitreihen0h15!A16214,4,2),LEFT(Zeitreihen0h15!A16214,2))+TIME(MID(Zeitreihen0h15!A16214,12,2),RIGHT(Zeitreihen0h15!A16214,2),0)</f>
        <v>#VALUE!</v>
      </c>
    </row>
    <row r="16215" spans="1:1" x14ac:dyDescent="0.25">
      <c r="A16215" s="78" t="e">
        <f>DATE(MID(Zeitreihen0h15!A16215,7,4),MID(Zeitreihen0h15!A16215,4,2),LEFT(Zeitreihen0h15!A16215,2))+TIME(MID(Zeitreihen0h15!A16215,12,2),RIGHT(Zeitreihen0h15!A16215,2),0)</f>
        <v>#VALUE!</v>
      </c>
    </row>
    <row r="16216" spans="1:1" x14ac:dyDescent="0.25">
      <c r="A16216" s="78" t="e">
        <f>DATE(MID(Zeitreihen0h15!A16216,7,4),MID(Zeitreihen0h15!A16216,4,2),LEFT(Zeitreihen0h15!A16216,2))+TIME(MID(Zeitreihen0h15!A16216,12,2),RIGHT(Zeitreihen0h15!A16216,2),0)</f>
        <v>#VALUE!</v>
      </c>
    </row>
    <row r="16217" spans="1:1" x14ac:dyDescent="0.25">
      <c r="A16217" s="78" t="e">
        <f>DATE(MID(Zeitreihen0h15!A16217,7,4),MID(Zeitreihen0h15!A16217,4,2),LEFT(Zeitreihen0h15!A16217,2))+TIME(MID(Zeitreihen0h15!A16217,12,2),RIGHT(Zeitreihen0h15!A16217,2),0)</f>
        <v>#VALUE!</v>
      </c>
    </row>
    <row r="16218" spans="1:1" x14ac:dyDescent="0.25">
      <c r="A16218" s="78" t="e">
        <f>DATE(MID(Zeitreihen0h15!A16218,7,4),MID(Zeitreihen0h15!A16218,4,2),LEFT(Zeitreihen0h15!A16218,2))+TIME(MID(Zeitreihen0h15!A16218,12,2),RIGHT(Zeitreihen0h15!A16218,2),0)</f>
        <v>#VALUE!</v>
      </c>
    </row>
    <row r="16219" spans="1:1" x14ac:dyDescent="0.25">
      <c r="A16219" s="78" t="e">
        <f>DATE(MID(Zeitreihen0h15!A16219,7,4),MID(Zeitreihen0h15!A16219,4,2),LEFT(Zeitreihen0h15!A16219,2))+TIME(MID(Zeitreihen0h15!A16219,12,2),RIGHT(Zeitreihen0h15!A16219,2),0)</f>
        <v>#VALUE!</v>
      </c>
    </row>
    <row r="16220" spans="1:1" x14ac:dyDescent="0.25">
      <c r="A16220" s="78" t="e">
        <f>DATE(MID(Zeitreihen0h15!A16220,7,4),MID(Zeitreihen0h15!A16220,4,2),LEFT(Zeitreihen0h15!A16220,2))+TIME(MID(Zeitreihen0h15!A16220,12,2),RIGHT(Zeitreihen0h15!A16220,2),0)</f>
        <v>#VALUE!</v>
      </c>
    </row>
    <row r="16221" spans="1:1" x14ac:dyDescent="0.25">
      <c r="A16221" s="78" t="e">
        <f>DATE(MID(Zeitreihen0h15!A16221,7,4),MID(Zeitreihen0h15!A16221,4,2),LEFT(Zeitreihen0h15!A16221,2))+TIME(MID(Zeitreihen0h15!A16221,12,2),RIGHT(Zeitreihen0h15!A16221,2),0)</f>
        <v>#VALUE!</v>
      </c>
    </row>
    <row r="16222" spans="1:1" x14ac:dyDescent="0.25">
      <c r="A16222" s="78" t="e">
        <f>DATE(MID(Zeitreihen0h15!A16222,7,4),MID(Zeitreihen0h15!A16222,4,2),LEFT(Zeitreihen0h15!A16222,2))+TIME(MID(Zeitreihen0h15!A16222,12,2),RIGHT(Zeitreihen0h15!A16222,2),0)</f>
        <v>#VALUE!</v>
      </c>
    </row>
    <row r="16223" spans="1:1" x14ac:dyDescent="0.25">
      <c r="A16223" s="78" t="e">
        <f>DATE(MID(Zeitreihen0h15!A16223,7,4),MID(Zeitreihen0h15!A16223,4,2),LEFT(Zeitreihen0h15!A16223,2))+TIME(MID(Zeitreihen0h15!A16223,12,2),RIGHT(Zeitreihen0h15!A16223,2),0)</f>
        <v>#VALUE!</v>
      </c>
    </row>
    <row r="16224" spans="1:1" x14ac:dyDescent="0.25">
      <c r="A16224" s="78" t="e">
        <f>DATE(MID(Zeitreihen0h15!A16224,7,4),MID(Zeitreihen0h15!A16224,4,2),LEFT(Zeitreihen0h15!A16224,2))+TIME(MID(Zeitreihen0h15!A16224,12,2),RIGHT(Zeitreihen0h15!A16224,2),0)</f>
        <v>#VALUE!</v>
      </c>
    </row>
    <row r="16225" spans="1:1" x14ac:dyDescent="0.25">
      <c r="A16225" s="78" t="e">
        <f>DATE(MID(Zeitreihen0h15!A16225,7,4),MID(Zeitreihen0h15!A16225,4,2),LEFT(Zeitreihen0h15!A16225,2))+TIME(MID(Zeitreihen0h15!A16225,12,2),RIGHT(Zeitreihen0h15!A16225,2),0)</f>
        <v>#VALUE!</v>
      </c>
    </row>
    <row r="16226" spans="1:1" x14ac:dyDescent="0.25">
      <c r="A16226" s="78" t="e">
        <f>DATE(MID(Zeitreihen0h15!A16226,7,4),MID(Zeitreihen0h15!A16226,4,2),LEFT(Zeitreihen0h15!A16226,2))+TIME(MID(Zeitreihen0h15!A16226,12,2),RIGHT(Zeitreihen0h15!A16226,2),0)</f>
        <v>#VALUE!</v>
      </c>
    </row>
    <row r="16227" spans="1:1" x14ac:dyDescent="0.25">
      <c r="A16227" s="78" t="e">
        <f>DATE(MID(Zeitreihen0h15!A16227,7,4),MID(Zeitreihen0h15!A16227,4,2),LEFT(Zeitreihen0h15!A16227,2))+TIME(MID(Zeitreihen0h15!A16227,12,2),RIGHT(Zeitreihen0h15!A16227,2),0)</f>
        <v>#VALUE!</v>
      </c>
    </row>
    <row r="16228" spans="1:1" x14ac:dyDescent="0.25">
      <c r="A16228" s="78" t="e">
        <f>DATE(MID(Zeitreihen0h15!A16228,7,4),MID(Zeitreihen0h15!A16228,4,2),LEFT(Zeitreihen0h15!A16228,2))+TIME(MID(Zeitreihen0h15!A16228,12,2),RIGHT(Zeitreihen0h15!A16228,2),0)</f>
        <v>#VALUE!</v>
      </c>
    </row>
    <row r="16229" spans="1:1" x14ac:dyDescent="0.25">
      <c r="A16229" s="78" t="e">
        <f>DATE(MID(Zeitreihen0h15!A16229,7,4),MID(Zeitreihen0h15!A16229,4,2),LEFT(Zeitreihen0h15!A16229,2))+TIME(MID(Zeitreihen0h15!A16229,12,2),RIGHT(Zeitreihen0h15!A16229,2),0)</f>
        <v>#VALUE!</v>
      </c>
    </row>
    <row r="16230" spans="1:1" x14ac:dyDescent="0.25">
      <c r="A16230" s="78" t="e">
        <f>DATE(MID(Zeitreihen0h15!A16230,7,4),MID(Zeitreihen0h15!A16230,4,2),LEFT(Zeitreihen0h15!A16230,2))+TIME(MID(Zeitreihen0h15!A16230,12,2),RIGHT(Zeitreihen0h15!A16230,2),0)</f>
        <v>#VALUE!</v>
      </c>
    </row>
    <row r="16231" spans="1:1" x14ac:dyDescent="0.25">
      <c r="A16231" s="78" t="e">
        <f>DATE(MID(Zeitreihen0h15!A16231,7,4),MID(Zeitreihen0h15!A16231,4,2),LEFT(Zeitreihen0h15!A16231,2))+TIME(MID(Zeitreihen0h15!A16231,12,2),RIGHT(Zeitreihen0h15!A16231,2),0)</f>
        <v>#VALUE!</v>
      </c>
    </row>
    <row r="16232" spans="1:1" x14ac:dyDescent="0.25">
      <c r="A16232" s="78" t="e">
        <f>DATE(MID(Zeitreihen0h15!A16232,7,4),MID(Zeitreihen0h15!A16232,4,2),LEFT(Zeitreihen0h15!A16232,2))+TIME(MID(Zeitreihen0h15!A16232,12,2),RIGHT(Zeitreihen0h15!A16232,2),0)</f>
        <v>#VALUE!</v>
      </c>
    </row>
    <row r="16233" spans="1:1" x14ac:dyDescent="0.25">
      <c r="A16233" s="78" t="e">
        <f>DATE(MID(Zeitreihen0h15!A16233,7,4),MID(Zeitreihen0h15!A16233,4,2),LEFT(Zeitreihen0h15!A16233,2))+TIME(MID(Zeitreihen0h15!A16233,12,2),RIGHT(Zeitreihen0h15!A16233,2),0)</f>
        <v>#VALUE!</v>
      </c>
    </row>
    <row r="16234" spans="1:1" x14ac:dyDescent="0.25">
      <c r="A16234" s="78" t="e">
        <f>DATE(MID(Zeitreihen0h15!A16234,7,4),MID(Zeitreihen0h15!A16234,4,2),LEFT(Zeitreihen0h15!A16234,2))+TIME(MID(Zeitreihen0h15!A16234,12,2),RIGHT(Zeitreihen0h15!A16234,2),0)</f>
        <v>#VALUE!</v>
      </c>
    </row>
    <row r="16235" spans="1:1" x14ac:dyDescent="0.25">
      <c r="A16235" s="78" t="e">
        <f>DATE(MID(Zeitreihen0h15!A16235,7,4),MID(Zeitreihen0h15!A16235,4,2),LEFT(Zeitreihen0h15!A16235,2))+TIME(MID(Zeitreihen0h15!A16235,12,2),RIGHT(Zeitreihen0h15!A16235,2),0)</f>
        <v>#VALUE!</v>
      </c>
    </row>
    <row r="16236" spans="1:1" x14ac:dyDescent="0.25">
      <c r="A16236" s="78" t="e">
        <f>DATE(MID(Zeitreihen0h15!A16236,7,4),MID(Zeitreihen0h15!A16236,4,2),LEFT(Zeitreihen0h15!A16236,2))+TIME(MID(Zeitreihen0h15!A16236,12,2),RIGHT(Zeitreihen0h15!A16236,2),0)</f>
        <v>#VALUE!</v>
      </c>
    </row>
    <row r="16237" spans="1:1" x14ac:dyDescent="0.25">
      <c r="A16237" s="78" t="e">
        <f>DATE(MID(Zeitreihen0h15!A16237,7,4),MID(Zeitreihen0h15!A16237,4,2),LEFT(Zeitreihen0h15!A16237,2))+TIME(MID(Zeitreihen0h15!A16237,12,2),RIGHT(Zeitreihen0h15!A16237,2),0)</f>
        <v>#VALUE!</v>
      </c>
    </row>
    <row r="16238" spans="1:1" x14ac:dyDescent="0.25">
      <c r="A16238" s="78" t="e">
        <f>DATE(MID(Zeitreihen0h15!A16238,7,4),MID(Zeitreihen0h15!A16238,4,2),LEFT(Zeitreihen0h15!A16238,2))+TIME(MID(Zeitreihen0h15!A16238,12,2),RIGHT(Zeitreihen0h15!A16238,2),0)</f>
        <v>#VALUE!</v>
      </c>
    </row>
    <row r="16239" spans="1:1" x14ac:dyDescent="0.25">
      <c r="A16239" s="78" t="e">
        <f>DATE(MID(Zeitreihen0h15!A16239,7,4),MID(Zeitreihen0h15!A16239,4,2),LEFT(Zeitreihen0h15!A16239,2))+TIME(MID(Zeitreihen0h15!A16239,12,2),RIGHT(Zeitreihen0h15!A16239,2),0)</f>
        <v>#VALUE!</v>
      </c>
    </row>
    <row r="16240" spans="1:1" x14ac:dyDescent="0.25">
      <c r="A16240" s="78" t="e">
        <f>DATE(MID(Zeitreihen0h15!A16240,7,4),MID(Zeitreihen0h15!A16240,4,2),LEFT(Zeitreihen0h15!A16240,2))+TIME(MID(Zeitreihen0h15!A16240,12,2),RIGHT(Zeitreihen0h15!A16240,2),0)</f>
        <v>#VALUE!</v>
      </c>
    </row>
    <row r="16241" spans="1:1" x14ac:dyDescent="0.25">
      <c r="A16241" s="78" t="e">
        <f>DATE(MID(Zeitreihen0h15!A16241,7,4),MID(Zeitreihen0h15!A16241,4,2),LEFT(Zeitreihen0h15!A16241,2))+TIME(MID(Zeitreihen0h15!A16241,12,2),RIGHT(Zeitreihen0h15!A16241,2),0)</f>
        <v>#VALUE!</v>
      </c>
    </row>
    <row r="16242" spans="1:1" x14ac:dyDescent="0.25">
      <c r="A16242" s="78" t="e">
        <f>DATE(MID(Zeitreihen0h15!A16242,7,4),MID(Zeitreihen0h15!A16242,4,2),LEFT(Zeitreihen0h15!A16242,2))+TIME(MID(Zeitreihen0h15!A16242,12,2),RIGHT(Zeitreihen0h15!A16242,2),0)</f>
        <v>#VALUE!</v>
      </c>
    </row>
    <row r="16243" spans="1:1" x14ac:dyDescent="0.25">
      <c r="A16243" s="78" t="e">
        <f>DATE(MID(Zeitreihen0h15!A16243,7,4),MID(Zeitreihen0h15!A16243,4,2),LEFT(Zeitreihen0h15!A16243,2))+TIME(MID(Zeitreihen0h15!A16243,12,2),RIGHT(Zeitreihen0h15!A16243,2),0)</f>
        <v>#VALUE!</v>
      </c>
    </row>
    <row r="16244" spans="1:1" x14ac:dyDescent="0.25">
      <c r="A16244" s="78" t="e">
        <f>DATE(MID(Zeitreihen0h15!A16244,7,4),MID(Zeitreihen0h15!A16244,4,2),LEFT(Zeitreihen0h15!A16244,2))+TIME(MID(Zeitreihen0h15!A16244,12,2),RIGHT(Zeitreihen0h15!A16244,2),0)</f>
        <v>#VALUE!</v>
      </c>
    </row>
    <row r="16245" spans="1:1" x14ac:dyDescent="0.25">
      <c r="A16245" s="78" t="e">
        <f>DATE(MID(Zeitreihen0h15!A16245,7,4),MID(Zeitreihen0h15!A16245,4,2),LEFT(Zeitreihen0h15!A16245,2))+TIME(MID(Zeitreihen0h15!A16245,12,2),RIGHT(Zeitreihen0h15!A16245,2),0)</f>
        <v>#VALUE!</v>
      </c>
    </row>
    <row r="16246" spans="1:1" x14ac:dyDescent="0.25">
      <c r="A16246" s="78" t="e">
        <f>DATE(MID(Zeitreihen0h15!A16246,7,4),MID(Zeitreihen0h15!A16246,4,2),LEFT(Zeitreihen0h15!A16246,2))+TIME(MID(Zeitreihen0h15!A16246,12,2),RIGHT(Zeitreihen0h15!A16246,2),0)</f>
        <v>#VALUE!</v>
      </c>
    </row>
    <row r="16247" spans="1:1" x14ac:dyDescent="0.25">
      <c r="A16247" s="78" t="e">
        <f>DATE(MID(Zeitreihen0h15!A16247,7,4),MID(Zeitreihen0h15!A16247,4,2),LEFT(Zeitreihen0h15!A16247,2))+TIME(MID(Zeitreihen0h15!A16247,12,2),RIGHT(Zeitreihen0h15!A16247,2),0)</f>
        <v>#VALUE!</v>
      </c>
    </row>
    <row r="16248" spans="1:1" x14ac:dyDescent="0.25">
      <c r="A16248" s="78" t="e">
        <f>DATE(MID(Zeitreihen0h15!A16248,7,4),MID(Zeitreihen0h15!A16248,4,2),LEFT(Zeitreihen0h15!A16248,2))+TIME(MID(Zeitreihen0h15!A16248,12,2),RIGHT(Zeitreihen0h15!A16248,2),0)</f>
        <v>#VALUE!</v>
      </c>
    </row>
    <row r="16249" spans="1:1" x14ac:dyDescent="0.25">
      <c r="A16249" s="78" t="e">
        <f>DATE(MID(Zeitreihen0h15!A16249,7,4),MID(Zeitreihen0h15!A16249,4,2),LEFT(Zeitreihen0h15!A16249,2))+TIME(MID(Zeitreihen0h15!A16249,12,2),RIGHT(Zeitreihen0h15!A16249,2),0)</f>
        <v>#VALUE!</v>
      </c>
    </row>
    <row r="16250" spans="1:1" x14ac:dyDescent="0.25">
      <c r="A16250" s="78" t="e">
        <f>DATE(MID(Zeitreihen0h15!A16250,7,4),MID(Zeitreihen0h15!A16250,4,2),LEFT(Zeitreihen0h15!A16250,2))+TIME(MID(Zeitreihen0h15!A16250,12,2),RIGHT(Zeitreihen0h15!A16250,2),0)</f>
        <v>#VALUE!</v>
      </c>
    </row>
    <row r="16251" spans="1:1" x14ac:dyDescent="0.25">
      <c r="A16251" s="78" t="e">
        <f>DATE(MID(Zeitreihen0h15!A16251,7,4),MID(Zeitreihen0h15!A16251,4,2),LEFT(Zeitreihen0h15!A16251,2))+TIME(MID(Zeitreihen0h15!A16251,12,2),RIGHT(Zeitreihen0h15!A16251,2),0)</f>
        <v>#VALUE!</v>
      </c>
    </row>
    <row r="16252" spans="1:1" x14ac:dyDescent="0.25">
      <c r="A16252" s="78" t="e">
        <f>DATE(MID(Zeitreihen0h15!A16252,7,4),MID(Zeitreihen0h15!A16252,4,2),LEFT(Zeitreihen0h15!A16252,2))+TIME(MID(Zeitreihen0h15!A16252,12,2),RIGHT(Zeitreihen0h15!A16252,2),0)</f>
        <v>#VALUE!</v>
      </c>
    </row>
    <row r="16253" spans="1:1" x14ac:dyDescent="0.25">
      <c r="A16253" s="78" t="e">
        <f>DATE(MID(Zeitreihen0h15!A16253,7,4),MID(Zeitreihen0h15!A16253,4,2),LEFT(Zeitreihen0h15!A16253,2))+TIME(MID(Zeitreihen0h15!A16253,12,2),RIGHT(Zeitreihen0h15!A16253,2),0)</f>
        <v>#VALUE!</v>
      </c>
    </row>
    <row r="16254" spans="1:1" x14ac:dyDescent="0.25">
      <c r="A16254" s="78" t="e">
        <f>DATE(MID(Zeitreihen0h15!A16254,7,4),MID(Zeitreihen0h15!A16254,4,2),LEFT(Zeitreihen0h15!A16254,2))+TIME(MID(Zeitreihen0h15!A16254,12,2),RIGHT(Zeitreihen0h15!A16254,2),0)</f>
        <v>#VALUE!</v>
      </c>
    </row>
    <row r="16255" spans="1:1" x14ac:dyDescent="0.25">
      <c r="A16255" s="78" t="e">
        <f>DATE(MID(Zeitreihen0h15!A16255,7,4),MID(Zeitreihen0h15!A16255,4,2),LEFT(Zeitreihen0h15!A16255,2))+TIME(MID(Zeitreihen0h15!A16255,12,2),RIGHT(Zeitreihen0h15!A16255,2),0)</f>
        <v>#VALUE!</v>
      </c>
    </row>
    <row r="16256" spans="1:1" x14ac:dyDescent="0.25">
      <c r="A16256" s="78" t="e">
        <f>DATE(MID(Zeitreihen0h15!A16256,7,4),MID(Zeitreihen0h15!A16256,4,2),LEFT(Zeitreihen0h15!A16256,2))+TIME(MID(Zeitreihen0h15!A16256,12,2),RIGHT(Zeitreihen0h15!A16256,2),0)</f>
        <v>#VALUE!</v>
      </c>
    </row>
    <row r="16257" spans="1:1" x14ac:dyDescent="0.25">
      <c r="A16257" s="78" t="e">
        <f>DATE(MID(Zeitreihen0h15!A16257,7,4),MID(Zeitreihen0h15!A16257,4,2),LEFT(Zeitreihen0h15!A16257,2))+TIME(MID(Zeitreihen0h15!A16257,12,2),RIGHT(Zeitreihen0h15!A16257,2),0)</f>
        <v>#VALUE!</v>
      </c>
    </row>
    <row r="16258" spans="1:1" x14ac:dyDescent="0.25">
      <c r="A16258" s="78" t="e">
        <f>DATE(MID(Zeitreihen0h15!A16258,7,4),MID(Zeitreihen0h15!A16258,4,2),LEFT(Zeitreihen0h15!A16258,2))+TIME(MID(Zeitreihen0h15!A16258,12,2),RIGHT(Zeitreihen0h15!A16258,2),0)</f>
        <v>#VALUE!</v>
      </c>
    </row>
    <row r="16259" spans="1:1" x14ac:dyDescent="0.25">
      <c r="A16259" s="78" t="e">
        <f>DATE(MID(Zeitreihen0h15!A16259,7,4),MID(Zeitreihen0h15!A16259,4,2),LEFT(Zeitreihen0h15!A16259,2))+TIME(MID(Zeitreihen0h15!A16259,12,2),RIGHT(Zeitreihen0h15!A16259,2),0)</f>
        <v>#VALUE!</v>
      </c>
    </row>
    <row r="16260" spans="1:1" x14ac:dyDescent="0.25">
      <c r="A16260" s="78" t="e">
        <f>DATE(MID(Zeitreihen0h15!A16260,7,4),MID(Zeitreihen0h15!A16260,4,2),LEFT(Zeitreihen0h15!A16260,2))+TIME(MID(Zeitreihen0h15!A16260,12,2),RIGHT(Zeitreihen0h15!A16260,2),0)</f>
        <v>#VALUE!</v>
      </c>
    </row>
    <row r="16261" spans="1:1" x14ac:dyDescent="0.25">
      <c r="A16261" s="78" t="e">
        <f>DATE(MID(Zeitreihen0h15!A16261,7,4),MID(Zeitreihen0h15!A16261,4,2),LEFT(Zeitreihen0h15!A16261,2))+TIME(MID(Zeitreihen0h15!A16261,12,2),RIGHT(Zeitreihen0h15!A16261,2),0)</f>
        <v>#VALUE!</v>
      </c>
    </row>
    <row r="16262" spans="1:1" x14ac:dyDescent="0.25">
      <c r="A16262" s="78" t="e">
        <f>DATE(MID(Zeitreihen0h15!A16262,7,4),MID(Zeitreihen0h15!A16262,4,2),LEFT(Zeitreihen0h15!A16262,2))+TIME(MID(Zeitreihen0h15!A16262,12,2),RIGHT(Zeitreihen0h15!A16262,2),0)</f>
        <v>#VALUE!</v>
      </c>
    </row>
    <row r="16263" spans="1:1" x14ac:dyDescent="0.25">
      <c r="A16263" s="78" t="e">
        <f>DATE(MID(Zeitreihen0h15!A16263,7,4),MID(Zeitreihen0h15!A16263,4,2),LEFT(Zeitreihen0h15!A16263,2))+TIME(MID(Zeitreihen0h15!A16263,12,2),RIGHT(Zeitreihen0h15!A16263,2),0)</f>
        <v>#VALUE!</v>
      </c>
    </row>
    <row r="16264" spans="1:1" x14ac:dyDescent="0.25">
      <c r="A16264" s="78" t="e">
        <f>DATE(MID(Zeitreihen0h15!A16264,7,4),MID(Zeitreihen0h15!A16264,4,2),LEFT(Zeitreihen0h15!A16264,2))+TIME(MID(Zeitreihen0h15!A16264,12,2),RIGHT(Zeitreihen0h15!A16264,2),0)</f>
        <v>#VALUE!</v>
      </c>
    </row>
    <row r="16265" spans="1:1" x14ac:dyDescent="0.25">
      <c r="A16265" s="78" t="e">
        <f>DATE(MID(Zeitreihen0h15!A16265,7,4),MID(Zeitreihen0h15!A16265,4,2),LEFT(Zeitreihen0h15!A16265,2))+TIME(MID(Zeitreihen0h15!A16265,12,2),RIGHT(Zeitreihen0h15!A16265,2),0)</f>
        <v>#VALUE!</v>
      </c>
    </row>
    <row r="16266" spans="1:1" x14ac:dyDescent="0.25">
      <c r="A16266" s="78" t="e">
        <f>DATE(MID(Zeitreihen0h15!A16266,7,4),MID(Zeitreihen0h15!A16266,4,2),LEFT(Zeitreihen0h15!A16266,2))+TIME(MID(Zeitreihen0h15!A16266,12,2),RIGHT(Zeitreihen0h15!A16266,2),0)</f>
        <v>#VALUE!</v>
      </c>
    </row>
    <row r="16267" spans="1:1" x14ac:dyDescent="0.25">
      <c r="A16267" s="78" t="e">
        <f>DATE(MID(Zeitreihen0h15!A16267,7,4),MID(Zeitreihen0h15!A16267,4,2),LEFT(Zeitreihen0h15!A16267,2))+TIME(MID(Zeitreihen0h15!A16267,12,2),RIGHT(Zeitreihen0h15!A16267,2),0)</f>
        <v>#VALUE!</v>
      </c>
    </row>
    <row r="16268" spans="1:1" x14ac:dyDescent="0.25">
      <c r="A16268" s="78" t="e">
        <f>DATE(MID(Zeitreihen0h15!A16268,7,4),MID(Zeitreihen0h15!A16268,4,2),LEFT(Zeitreihen0h15!A16268,2))+TIME(MID(Zeitreihen0h15!A16268,12,2),RIGHT(Zeitreihen0h15!A16268,2),0)</f>
        <v>#VALUE!</v>
      </c>
    </row>
    <row r="16269" spans="1:1" x14ac:dyDescent="0.25">
      <c r="A16269" s="78" t="e">
        <f>DATE(MID(Zeitreihen0h15!A16269,7,4),MID(Zeitreihen0h15!A16269,4,2),LEFT(Zeitreihen0h15!A16269,2))+TIME(MID(Zeitreihen0h15!A16269,12,2),RIGHT(Zeitreihen0h15!A16269,2),0)</f>
        <v>#VALUE!</v>
      </c>
    </row>
    <row r="16270" spans="1:1" x14ac:dyDescent="0.25">
      <c r="A16270" s="78" t="e">
        <f>DATE(MID(Zeitreihen0h15!A16270,7,4),MID(Zeitreihen0h15!A16270,4,2),LEFT(Zeitreihen0h15!A16270,2))+TIME(MID(Zeitreihen0h15!A16270,12,2),RIGHT(Zeitreihen0h15!A16270,2),0)</f>
        <v>#VALUE!</v>
      </c>
    </row>
    <row r="16271" spans="1:1" x14ac:dyDescent="0.25">
      <c r="A16271" s="78" t="e">
        <f>DATE(MID(Zeitreihen0h15!A16271,7,4),MID(Zeitreihen0h15!A16271,4,2),LEFT(Zeitreihen0h15!A16271,2))+TIME(MID(Zeitreihen0h15!A16271,12,2),RIGHT(Zeitreihen0h15!A16271,2),0)</f>
        <v>#VALUE!</v>
      </c>
    </row>
    <row r="16272" spans="1:1" x14ac:dyDescent="0.25">
      <c r="A16272" s="78" t="e">
        <f>DATE(MID(Zeitreihen0h15!A16272,7,4),MID(Zeitreihen0h15!A16272,4,2),LEFT(Zeitreihen0h15!A16272,2))+TIME(MID(Zeitreihen0h15!A16272,12,2),RIGHT(Zeitreihen0h15!A16272,2),0)</f>
        <v>#VALUE!</v>
      </c>
    </row>
    <row r="16273" spans="1:1" x14ac:dyDescent="0.25">
      <c r="A16273" s="78" t="e">
        <f>DATE(MID(Zeitreihen0h15!A16273,7,4),MID(Zeitreihen0h15!A16273,4,2),LEFT(Zeitreihen0h15!A16273,2))+TIME(MID(Zeitreihen0h15!A16273,12,2),RIGHT(Zeitreihen0h15!A16273,2),0)</f>
        <v>#VALUE!</v>
      </c>
    </row>
    <row r="16274" spans="1:1" x14ac:dyDescent="0.25">
      <c r="A16274" s="78" t="e">
        <f>DATE(MID(Zeitreihen0h15!A16274,7,4),MID(Zeitreihen0h15!A16274,4,2),LEFT(Zeitreihen0h15!A16274,2))+TIME(MID(Zeitreihen0h15!A16274,12,2),RIGHT(Zeitreihen0h15!A16274,2),0)</f>
        <v>#VALUE!</v>
      </c>
    </row>
    <row r="16275" spans="1:1" x14ac:dyDescent="0.25">
      <c r="A16275" s="78" t="e">
        <f>DATE(MID(Zeitreihen0h15!A16275,7,4),MID(Zeitreihen0h15!A16275,4,2),LEFT(Zeitreihen0h15!A16275,2))+TIME(MID(Zeitreihen0h15!A16275,12,2),RIGHT(Zeitreihen0h15!A16275,2),0)</f>
        <v>#VALUE!</v>
      </c>
    </row>
    <row r="16276" spans="1:1" x14ac:dyDescent="0.25">
      <c r="A16276" s="78" t="e">
        <f>DATE(MID(Zeitreihen0h15!A16276,7,4),MID(Zeitreihen0h15!A16276,4,2),LEFT(Zeitreihen0h15!A16276,2))+TIME(MID(Zeitreihen0h15!A16276,12,2),RIGHT(Zeitreihen0h15!A16276,2),0)</f>
        <v>#VALUE!</v>
      </c>
    </row>
    <row r="16277" spans="1:1" x14ac:dyDescent="0.25">
      <c r="A16277" s="78" t="e">
        <f>DATE(MID(Zeitreihen0h15!A16277,7,4),MID(Zeitreihen0h15!A16277,4,2),LEFT(Zeitreihen0h15!A16277,2))+TIME(MID(Zeitreihen0h15!A16277,12,2),RIGHT(Zeitreihen0h15!A16277,2),0)</f>
        <v>#VALUE!</v>
      </c>
    </row>
    <row r="16278" spans="1:1" x14ac:dyDescent="0.25">
      <c r="A16278" s="78" t="e">
        <f>DATE(MID(Zeitreihen0h15!A16278,7,4),MID(Zeitreihen0h15!A16278,4,2),LEFT(Zeitreihen0h15!A16278,2))+TIME(MID(Zeitreihen0h15!A16278,12,2),RIGHT(Zeitreihen0h15!A16278,2),0)</f>
        <v>#VALUE!</v>
      </c>
    </row>
    <row r="16279" spans="1:1" x14ac:dyDescent="0.25">
      <c r="A16279" s="78" t="e">
        <f>DATE(MID(Zeitreihen0h15!A16279,7,4),MID(Zeitreihen0h15!A16279,4,2),LEFT(Zeitreihen0h15!A16279,2))+TIME(MID(Zeitreihen0h15!A16279,12,2),RIGHT(Zeitreihen0h15!A16279,2),0)</f>
        <v>#VALUE!</v>
      </c>
    </row>
    <row r="16280" spans="1:1" x14ac:dyDescent="0.25">
      <c r="A16280" s="78" t="e">
        <f>DATE(MID(Zeitreihen0h15!A16280,7,4),MID(Zeitreihen0h15!A16280,4,2),LEFT(Zeitreihen0h15!A16280,2))+TIME(MID(Zeitreihen0h15!A16280,12,2),RIGHT(Zeitreihen0h15!A16280,2),0)</f>
        <v>#VALUE!</v>
      </c>
    </row>
    <row r="16281" spans="1:1" x14ac:dyDescent="0.25">
      <c r="A16281" s="78" t="e">
        <f>DATE(MID(Zeitreihen0h15!A16281,7,4),MID(Zeitreihen0h15!A16281,4,2),LEFT(Zeitreihen0h15!A16281,2))+TIME(MID(Zeitreihen0h15!A16281,12,2),RIGHT(Zeitreihen0h15!A16281,2),0)</f>
        <v>#VALUE!</v>
      </c>
    </row>
    <row r="16282" spans="1:1" x14ac:dyDescent="0.25">
      <c r="A16282" s="78" t="e">
        <f>DATE(MID(Zeitreihen0h15!A16282,7,4),MID(Zeitreihen0h15!A16282,4,2),LEFT(Zeitreihen0h15!A16282,2))+TIME(MID(Zeitreihen0h15!A16282,12,2),RIGHT(Zeitreihen0h15!A16282,2),0)</f>
        <v>#VALUE!</v>
      </c>
    </row>
    <row r="16283" spans="1:1" x14ac:dyDescent="0.25">
      <c r="A16283" s="78" t="e">
        <f>DATE(MID(Zeitreihen0h15!A16283,7,4),MID(Zeitreihen0h15!A16283,4,2),LEFT(Zeitreihen0h15!A16283,2))+TIME(MID(Zeitreihen0h15!A16283,12,2),RIGHT(Zeitreihen0h15!A16283,2),0)</f>
        <v>#VALUE!</v>
      </c>
    </row>
    <row r="16284" spans="1:1" x14ac:dyDescent="0.25">
      <c r="A16284" s="78" t="e">
        <f>DATE(MID(Zeitreihen0h15!A16284,7,4),MID(Zeitreihen0h15!A16284,4,2),LEFT(Zeitreihen0h15!A16284,2))+TIME(MID(Zeitreihen0h15!A16284,12,2),RIGHT(Zeitreihen0h15!A16284,2),0)</f>
        <v>#VALUE!</v>
      </c>
    </row>
    <row r="16285" spans="1:1" x14ac:dyDescent="0.25">
      <c r="A16285" s="78" t="e">
        <f>DATE(MID(Zeitreihen0h15!A16285,7,4),MID(Zeitreihen0h15!A16285,4,2),LEFT(Zeitreihen0h15!A16285,2))+TIME(MID(Zeitreihen0h15!A16285,12,2),RIGHT(Zeitreihen0h15!A16285,2),0)</f>
        <v>#VALUE!</v>
      </c>
    </row>
    <row r="16286" spans="1:1" x14ac:dyDescent="0.25">
      <c r="A16286" s="78" t="e">
        <f>DATE(MID(Zeitreihen0h15!A16286,7,4),MID(Zeitreihen0h15!A16286,4,2),LEFT(Zeitreihen0h15!A16286,2))+TIME(MID(Zeitreihen0h15!A16286,12,2),RIGHT(Zeitreihen0h15!A16286,2),0)</f>
        <v>#VALUE!</v>
      </c>
    </row>
    <row r="16287" spans="1:1" x14ac:dyDescent="0.25">
      <c r="A16287" s="78" t="e">
        <f>DATE(MID(Zeitreihen0h15!A16287,7,4),MID(Zeitreihen0h15!A16287,4,2),LEFT(Zeitreihen0h15!A16287,2))+TIME(MID(Zeitreihen0h15!A16287,12,2),RIGHT(Zeitreihen0h15!A16287,2),0)</f>
        <v>#VALUE!</v>
      </c>
    </row>
    <row r="16288" spans="1:1" x14ac:dyDescent="0.25">
      <c r="A16288" s="78" t="e">
        <f>DATE(MID(Zeitreihen0h15!A16288,7,4),MID(Zeitreihen0h15!A16288,4,2),LEFT(Zeitreihen0h15!A16288,2))+TIME(MID(Zeitreihen0h15!A16288,12,2),RIGHT(Zeitreihen0h15!A16288,2),0)</f>
        <v>#VALUE!</v>
      </c>
    </row>
    <row r="16289" spans="1:1" x14ac:dyDescent="0.25">
      <c r="A16289" s="78" t="e">
        <f>DATE(MID(Zeitreihen0h15!A16289,7,4),MID(Zeitreihen0h15!A16289,4,2),LEFT(Zeitreihen0h15!A16289,2))+TIME(MID(Zeitreihen0h15!A16289,12,2),RIGHT(Zeitreihen0h15!A16289,2),0)</f>
        <v>#VALUE!</v>
      </c>
    </row>
    <row r="16290" spans="1:1" x14ac:dyDescent="0.25">
      <c r="A16290" s="78" t="e">
        <f>DATE(MID(Zeitreihen0h15!A16290,7,4),MID(Zeitreihen0h15!A16290,4,2),LEFT(Zeitreihen0h15!A16290,2))+TIME(MID(Zeitreihen0h15!A16290,12,2),RIGHT(Zeitreihen0h15!A16290,2),0)</f>
        <v>#VALUE!</v>
      </c>
    </row>
    <row r="16291" spans="1:1" x14ac:dyDescent="0.25">
      <c r="A16291" s="78" t="e">
        <f>DATE(MID(Zeitreihen0h15!A16291,7,4),MID(Zeitreihen0h15!A16291,4,2),LEFT(Zeitreihen0h15!A16291,2))+TIME(MID(Zeitreihen0h15!A16291,12,2),RIGHT(Zeitreihen0h15!A16291,2),0)</f>
        <v>#VALUE!</v>
      </c>
    </row>
    <row r="16292" spans="1:1" x14ac:dyDescent="0.25">
      <c r="A16292" s="78" t="e">
        <f>DATE(MID(Zeitreihen0h15!A16292,7,4),MID(Zeitreihen0h15!A16292,4,2),LEFT(Zeitreihen0h15!A16292,2))+TIME(MID(Zeitreihen0h15!A16292,12,2),RIGHT(Zeitreihen0h15!A16292,2),0)</f>
        <v>#VALUE!</v>
      </c>
    </row>
    <row r="16293" spans="1:1" x14ac:dyDescent="0.25">
      <c r="A16293" s="78" t="e">
        <f>DATE(MID(Zeitreihen0h15!A16293,7,4),MID(Zeitreihen0h15!A16293,4,2),LEFT(Zeitreihen0h15!A16293,2))+TIME(MID(Zeitreihen0h15!A16293,12,2),RIGHT(Zeitreihen0h15!A16293,2),0)</f>
        <v>#VALUE!</v>
      </c>
    </row>
    <row r="16294" spans="1:1" x14ac:dyDescent="0.25">
      <c r="A16294" s="78" t="e">
        <f>DATE(MID(Zeitreihen0h15!A16294,7,4),MID(Zeitreihen0h15!A16294,4,2),LEFT(Zeitreihen0h15!A16294,2))+TIME(MID(Zeitreihen0h15!A16294,12,2),RIGHT(Zeitreihen0h15!A16294,2),0)</f>
        <v>#VALUE!</v>
      </c>
    </row>
    <row r="16295" spans="1:1" x14ac:dyDescent="0.25">
      <c r="A16295" s="78" t="e">
        <f>DATE(MID(Zeitreihen0h15!A16295,7,4),MID(Zeitreihen0h15!A16295,4,2),LEFT(Zeitreihen0h15!A16295,2))+TIME(MID(Zeitreihen0h15!A16295,12,2),RIGHT(Zeitreihen0h15!A16295,2),0)</f>
        <v>#VALUE!</v>
      </c>
    </row>
    <row r="16296" spans="1:1" x14ac:dyDescent="0.25">
      <c r="A16296" s="78" t="e">
        <f>DATE(MID(Zeitreihen0h15!A16296,7,4),MID(Zeitreihen0h15!A16296,4,2),LEFT(Zeitreihen0h15!A16296,2))+TIME(MID(Zeitreihen0h15!A16296,12,2),RIGHT(Zeitreihen0h15!A16296,2),0)</f>
        <v>#VALUE!</v>
      </c>
    </row>
    <row r="16297" spans="1:1" x14ac:dyDescent="0.25">
      <c r="A16297" s="78" t="e">
        <f>DATE(MID(Zeitreihen0h15!A16297,7,4),MID(Zeitreihen0h15!A16297,4,2),LEFT(Zeitreihen0h15!A16297,2))+TIME(MID(Zeitreihen0h15!A16297,12,2),RIGHT(Zeitreihen0h15!A16297,2),0)</f>
        <v>#VALUE!</v>
      </c>
    </row>
    <row r="16298" spans="1:1" x14ac:dyDescent="0.25">
      <c r="A16298" s="78" t="e">
        <f>DATE(MID(Zeitreihen0h15!A16298,7,4),MID(Zeitreihen0h15!A16298,4,2),LEFT(Zeitreihen0h15!A16298,2))+TIME(MID(Zeitreihen0h15!A16298,12,2),RIGHT(Zeitreihen0h15!A16298,2),0)</f>
        <v>#VALUE!</v>
      </c>
    </row>
    <row r="16299" spans="1:1" x14ac:dyDescent="0.25">
      <c r="A16299" s="78" t="e">
        <f>DATE(MID(Zeitreihen0h15!A16299,7,4),MID(Zeitreihen0h15!A16299,4,2),LEFT(Zeitreihen0h15!A16299,2))+TIME(MID(Zeitreihen0h15!A16299,12,2),RIGHT(Zeitreihen0h15!A16299,2),0)</f>
        <v>#VALUE!</v>
      </c>
    </row>
    <row r="16300" spans="1:1" x14ac:dyDescent="0.25">
      <c r="A16300" s="78" t="e">
        <f>DATE(MID(Zeitreihen0h15!A16300,7,4),MID(Zeitreihen0h15!A16300,4,2),LEFT(Zeitreihen0h15!A16300,2))+TIME(MID(Zeitreihen0h15!A16300,12,2),RIGHT(Zeitreihen0h15!A16300,2),0)</f>
        <v>#VALUE!</v>
      </c>
    </row>
    <row r="16301" spans="1:1" x14ac:dyDescent="0.25">
      <c r="A16301" s="78" t="e">
        <f>DATE(MID(Zeitreihen0h15!A16301,7,4),MID(Zeitreihen0h15!A16301,4,2),LEFT(Zeitreihen0h15!A16301,2))+TIME(MID(Zeitreihen0h15!A16301,12,2),RIGHT(Zeitreihen0h15!A16301,2),0)</f>
        <v>#VALUE!</v>
      </c>
    </row>
    <row r="16302" spans="1:1" x14ac:dyDescent="0.25">
      <c r="A16302" s="78" t="e">
        <f>DATE(MID(Zeitreihen0h15!A16302,7,4),MID(Zeitreihen0h15!A16302,4,2),LEFT(Zeitreihen0h15!A16302,2))+TIME(MID(Zeitreihen0h15!A16302,12,2),RIGHT(Zeitreihen0h15!A16302,2),0)</f>
        <v>#VALUE!</v>
      </c>
    </row>
    <row r="16303" spans="1:1" x14ac:dyDescent="0.25">
      <c r="A16303" s="78" t="e">
        <f>DATE(MID(Zeitreihen0h15!A16303,7,4),MID(Zeitreihen0h15!A16303,4,2),LEFT(Zeitreihen0h15!A16303,2))+TIME(MID(Zeitreihen0h15!A16303,12,2),RIGHT(Zeitreihen0h15!A16303,2),0)</f>
        <v>#VALUE!</v>
      </c>
    </row>
    <row r="16304" spans="1:1" x14ac:dyDescent="0.25">
      <c r="A16304" s="78" t="e">
        <f>DATE(MID(Zeitreihen0h15!A16304,7,4),MID(Zeitreihen0h15!A16304,4,2),LEFT(Zeitreihen0h15!A16304,2))+TIME(MID(Zeitreihen0h15!A16304,12,2),RIGHT(Zeitreihen0h15!A16304,2),0)</f>
        <v>#VALUE!</v>
      </c>
    </row>
    <row r="16305" spans="1:1" x14ac:dyDescent="0.25">
      <c r="A16305" s="78" t="e">
        <f>DATE(MID(Zeitreihen0h15!A16305,7,4),MID(Zeitreihen0h15!A16305,4,2),LEFT(Zeitreihen0h15!A16305,2))+TIME(MID(Zeitreihen0h15!A16305,12,2),RIGHT(Zeitreihen0h15!A16305,2),0)</f>
        <v>#VALUE!</v>
      </c>
    </row>
    <row r="16306" spans="1:1" x14ac:dyDescent="0.25">
      <c r="A16306" s="78" t="e">
        <f>DATE(MID(Zeitreihen0h15!A16306,7,4),MID(Zeitreihen0h15!A16306,4,2),LEFT(Zeitreihen0h15!A16306,2))+TIME(MID(Zeitreihen0h15!A16306,12,2),RIGHT(Zeitreihen0h15!A16306,2),0)</f>
        <v>#VALUE!</v>
      </c>
    </row>
    <row r="16307" spans="1:1" x14ac:dyDescent="0.25">
      <c r="A16307" s="78" t="e">
        <f>DATE(MID(Zeitreihen0h15!A16307,7,4),MID(Zeitreihen0h15!A16307,4,2),LEFT(Zeitreihen0h15!A16307,2))+TIME(MID(Zeitreihen0h15!A16307,12,2),RIGHT(Zeitreihen0h15!A16307,2),0)</f>
        <v>#VALUE!</v>
      </c>
    </row>
    <row r="16308" spans="1:1" x14ac:dyDescent="0.25">
      <c r="A16308" s="78" t="e">
        <f>DATE(MID(Zeitreihen0h15!A16308,7,4),MID(Zeitreihen0h15!A16308,4,2),LEFT(Zeitreihen0h15!A16308,2))+TIME(MID(Zeitreihen0h15!A16308,12,2),RIGHT(Zeitreihen0h15!A16308,2),0)</f>
        <v>#VALUE!</v>
      </c>
    </row>
    <row r="16309" spans="1:1" x14ac:dyDescent="0.25">
      <c r="A16309" s="78" t="e">
        <f>DATE(MID(Zeitreihen0h15!A16309,7,4),MID(Zeitreihen0h15!A16309,4,2),LEFT(Zeitreihen0h15!A16309,2))+TIME(MID(Zeitreihen0h15!A16309,12,2),RIGHT(Zeitreihen0h15!A16309,2),0)</f>
        <v>#VALUE!</v>
      </c>
    </row>
    <row r="16310" spans="1:1" x14ac:dyDescent="0.25">
      <c r="A16310" s="78" t="e">
        <f>DATE(MID(Zeitreihen0h15!A16310,7,4),MID(Zeitreihen0h15!A16310,4,2),LEFT(Zeitreihen0h15!A16310,2))+TIME(MID(Zeitreihen0h15!A16310,12,2),RIGHT(Zeitreihen0h15!A16310,2),0)</f>
        <v>#VALUE!</v>
      </c>
    </row>
    <row r="16311" spans="1:1" x14ac:dyDescent="0.25">
      <c r="A16311" s="78" t="e">
        <f>DATE(MID(Zeitreihen0h15!A16311,7,4),MID(Zeitreihen0h15!A16311,4,2),LEFT(Zeitreihen0h15!A16311,2))+TIME(MID(Zeitreihen0h15!A16311,12,2),RIGHT(Zeitreihen0h15!A16311,2),0)</f>
        <v>#VALUE!</v>
      </c>
    </row>
    <row r="16312" spans="1:1" x14ac:dyDescent="0.25">
      <c r="A16312" s="78" t="e">
        <f>DATE(MID(Zeitreihen0h15!A16312,7,4),MID(Zeitreihen0h15!A16312,4,2),LEFT(Zeitreihen0h15!A16312,2))+TIME(MID(Zeitreihen0h15!A16312,12,2),RIGHT(Zeitreihen0h15!A16312,2),0)</f>
        <v>#VALUE!</v>
      </c>
    </row>
    <row r="16313" spans="1:1" x14ac:dyDescent="0.25">
      <c r="A16313" s="78" t="e">
        <f>DATE(MID(Zeitreihen0h15!A16313,7,4),MID(Zeitreihen0h15!A16313,4,2),LEFT(Zeitreihen0h15!A16313,2))+TIME(MID(Zeitreihen0h15!A16313,12,2),RIGHT(Zeitreihen0h15!A16313,2),0)</f>
        <v>#VALUE!</v>
      </c>
    </row>
    <row r="16314" spans="1:1" x14ac:dyDescent="0.25">
      <c r="A16314" s="78" t="e">
        <f>DATE(MID(Zeitreihen0h15!A16314,7,4),MID(Zeitreihen0h15!A16314,4,2),LEFT(Zeitreihen0h15!A16314,2))+TIME(MID(Zeitreihen0h15!A16314,12,2),RIGHT(Zeitreihen0h15!A16314,2),0)</f>
        <v>#VALUE!</v>
      </c>
    </row>
    <row r="16315" spans="1:1" x14ac:dyDescent="0.25">
      <c r="A16315" s="78" t="e">
        <f>DATE(MID(Zeitreihen0h15!A16315,7,4),MID(Zeitreihen0h15!A16315,4,2),LEFT(Zeitreihen0h15!A16315,2))+TIME(MID(Zeitreihen0h15!A16315,12,2),RIGHT(Zeitreihen0h15!A16315,2),0)</f>
        <v>#VALUE!</v>
      </c>
    </row>
    <row r="16316" spans="1:1" x14ac:dyDescent="0.25">
      <c r="A16316" s="78" t="e">
        <f>DATE(MID(Zeitreihen0h15!A16316,7,4),MID(Zeitreihen0h15!A16316,4,2),LEFT(Zeitreihen0h15!A16316,2))+TIME(MID(Zeitreihen0h15!A16316,12,2),RIGHT(Zeitreihen0h15!A16316,2),0)</f>
        <v>#VALUE!</v>
      </c>
    </row>
    <row r="16317" spans="1:1" x14ac:dyDescent="0.25">
      <c r="A16317" s="78" t="e">
        <f>DATE(MID(Zeitreihen0h15!A16317,7,4),MID(Zeitreihen0h15!A16317,4,2),LEFT(Zeitreihen0h15!A16317,2))+TIME(MID(Zeitreihen0h15!A16317,12,2),RIGHT(Zeitreihen0h15!A16317,2),0)</f>
        <v>#VALUE!</v>
      </c>
    </row>
    <row r="16318" spans="1:1" x14ac:dyDescent="0.25">
      <c r="A16318" s="78" t="e">
        <f>DATE(MID(Zeitreihen0h15!A16318,7,4),MID(Zeitreihen0h15!A16318,4,2),LEFT(Zeitreihen0h15!A16318,2))+TIME(MID(Zeitreihen0h15!A16318,12,2),RIGHT(Zeitreihen0h15!A16318,2),0)</f>
        <v>#VALUE!</v>
      </c>
    </row>
    <row r="16319" spans="1:1" x14ac:dyDescent="0.25">
      <c r="A16319" s="78" t="e">
        <f>DATE(MID(Zeitreihen0h15!A16319,7,4),MID(Zeitreihen0h15!A16319,4,2),LEFT(Zeitreihen0h15!A16319,2))+TIME(MID(Zeitreihen0h15!A16319,12,2),RIGHT(Zeitreihen0h15!A16319,2),0)</f>
        <v>#VALUE!</v>
      </c>
    </row>
    <row r="16320" spans="1:1" x14ac:dyDescent="0.25">
      <c r="A16320" s="78" t="e">
        <f>DATE(MID(Zeitreihen0h15!A16320,7,4),MID(Zeitreihen0h15!A16320,4,2),LEFT(Zeitreihen0h15!A16320,2))+TIME(MID(Zeitreihen0h15!A16320,12,2),RIGHT(Zeitreihen0h15!A16320,2),0)</f>
        <v>#VALUE!</v>
      </c>
    </row>
    <row r="16321" spans="1:1" x14ac:dyDescent="0.25">
      <c r="A16321" s="78" t="e">
        <f>DATE(MID(Zeitreihen0h15!A16321,7,4),MID(Zeitreihen0h15!A16321,4,2),LEFT(Zeitreihen0h15!A16321,2))+TIME(MID(Zeitreihen0h15!A16321,12,2),RIGHT(Zeitreihen0h15!A16321,2),0)</f>
        <v>#VALUE!</v>
      </c>
    </row>
    <row r="16322" spans="1:1" x14ac:dyDescent="0.25">
      <c r="A16322" s="78" t="e">
        <f>DATE(MID(Zeitreihen0h15!A16322,7,4),MID(Zeitreihen0h15!A16322,4,2),LEFT(Zeitreihen0h15!A16322,2))+TIME(MID(Zeitreihen0h15!A16322,12,2),RIGHT(Zeitreihen0h15!A16322,2),0)</f>
        <v>#VALUE!</v>
      </c>
    </row>
    <row r="16323" spans="1:1" x14ac:dyDescent="0.25">
      <c r="A16323" s="78" t="e">
        <f>DATE(MID(Zeitreihen0h15!A16323,7,4),MID(Zeitreihen0h15!A16323,4,2),LEFT(Zeitreihen0h15!A16323,2))+TIME(MID(Zeitreihen0h15!A16323,12,2),RIGHT(Zeitreihen0h15!A16323,2),0)</f>
        <v>#VALUE!</v>
      </c>
    </row>
    <row r="16324" spans="1:1" x14ac:dyDescent="0.25">
      <c r="A16324" s="78" t="e">
        <f>DATE(MID(Zeitreihen0h15!A16324,7,4),MID(Zeitreihen0h15!A16324,4,2),LEFT(Zeitreihen0h15!A16324,2))+TIME(MID(Zeitreihen0h15!A16324,12,2),RIGHT(Zeitreihen0h15!A16324,2),0)</f>
        <v>#VALUE!</v>
      </c>
    </row>
    <row r="16325" spans="1:1" x14ac:dyDescent="0.25">
      <c r="A16325" s="78" t="e">
        <f>DATE(MID(Zeitreihen0h15!A16325,7,4),MID(Zeitreihen0h15!A16325,4,2),LEFT(Zeitreihen0h15!A16325,2))+TIME(MID(Zeitreihen0h15!A16325,12,2),RIGHT(Zeitreihen0h15!A16325,2),0)</f>
        <v>#VALUE!</v>
      </c>
    </row>
    <row r="16326" spans="1:1" x14ac:dyDescent="0.25">
      <c r="A16326" s="78" t="e">
        <f>DATE(MID(Zeitreihen0h15!A16326,7,4),MID(Zeitreihen0h15!A16326,4,2),LEFT(Zeitreihen0h15!A16326,2))+TIME(MID(Zeitreihen0h15!A16326,12,2),RIGHT(Zeitreihen0h15!A16326,2),0)</f>
        <v>#VALUE!</v>
      </c>
    </row>
    <row r="16327" spans="1:1" x14ac:dyDescent="0.25">
      <c r="A16327" s="78" t="e">
        <f>DATE(MID(Zeitreihen0h15!A16327,7,4),MID(Zeitreihen0h15!A16327,4,2),LEFT(Zeitreihen0h15!A16327,2))+TIME(MID(Zeitreihen0h15!A16327,12,2),RIGHT(Zeitreihen0h15!A16327,2),0)</f>
        <v>#VALUE!</v>
      </c>
    </row>
    <row r="16328" spans="1:1" x14ac:dyDescent="0.25">
      <c r="A16328" s="78" t="e">
        <f>DATE(MID(Zeitreihen0h15!A16328,7,4),MID(Zeitreihen0h15!A16328,4,2),LEFT(Zeitreihen0h15!A16328,2))+TIME(MID(Zeitreihen0h15!A16328,12,2),RIGHT(Zeitreihen0h15!A16328,2),0)</f>
        <v>#VALUE!</v>
      </c>
    </row>
    <row r="16329" spans="1:1" x14ac:dyDescent="0.25">
      <c r="A16329" s="78" t="e">
        <f>DATE(MID(Zeitreihen0h15!A16329,7,4),MID(Zeitreihen0h15!A16329,4,2),LEFT(Zeitreihen0h15!A16329,2))+TIME(MID(Zeitreihen0h15!A16329,12,2),RIGHT(Zeitreihen0h15!A16329,2),0)</f>
        <v>#VALUE!</v>
      </c>
    </row>
    <row r="16330" spans="1:1" x14ac:dyDescent="0.25">
      <c r="A16330" s="78" t="e">
        <f>DATE(MID(Zeitreihen0h15!A16330,7,4),MID(Zeitreihen0h15!A16330,4,2),LEFT(Zeitreihen0h15!A16330,2))+TIME(MID(Zeitreihen0h15!A16330,12,2),RIGHT(Zeitreihen0h15!A16330,2),0)</f>
        <v>#VALUE!</v>
      </c>
    </row>
    <row r="16331" spans="1:1" x14ac:dyDescent="0.25">
      <c r="A16331" s="78" t="e">
        <f>DATE(MID(Zeitreihen0h15!A16331,7,4),MID(Zeitreihen0h15!A16331,4,2),LEFT(Zeitreihen0h15!A16331,2))+TIME(MID(Zeitreihen0h15!A16331,12,2),RIGHT(Zeitreihen0h15!A16331,2),0)</f>
        <v>#VALUE!</v>
      </c>
    </row>
    <row r="16332" spans="1:1" x14ac:dyDescent="0.25">
      <c r="A16332" s="78" t="e">
        <f>DATE(MID(Zeitreihen0h15!A16332,7,4),MID(Zeitreihen0h15!A16332,4,2),LEFT(Zeitreihen0h15!A16332,2))+TIME(MID(Zeitreihen0h15!A16332,12,2),RIGHT(Zeitreihen0h15!A16332,2),0)</f>
        <v>#VALUE!</v>
      </c>
    </row>
    <row r="16333" spans="1:1" x14ac:dyDescent="0.25">
      <c r="A16333" s="78" t="e">
        <f>DATE(MID(Zeitreihen0h15!A16333,7,4),MID(Zeitreihen0h15!A16333,4,2),LEFT(Zeitreihen0h15!A16333,2))+TIME(MID(Zeitreihen0h15!A16333,12,2),RIGHT(Zeitreihen0h15!A16333,2),0)</f>
        <v>#VALUE!</v>
      </c>
    </row>
    <row r="16334" spans="1:1" x14ac:dyDescent="0.25">
      <c r="A16334" s="78" t="e">
        <f>DATE(MID(Zeitreihen0h15!A16334,7,4),MID(Zeitreihen0h15!A16334,4,2),LEFT(Zeitreihen0h15!A16334,2))+TIME(MID(Zeitreihen0h15!A16334,12,2),RIGHT(Zeitreihen0h15!A16334,2),0)</f>
        <v>#VALUE!</v>
      </c>
    </row>
    <row r="16335" spans="1:1" x14ac:dyDescent="0.25">
      <c r="A16335" s="78" t="e">
        <f>DATE(MID(Zeitreihen0h15!A16335,7,4),MID(Zeitreihen0h15!A16335,4,2),LEFT(Zeitreihen0h15!A16335,2))+TIME(MID(Zeitreihen0h15!A16335,12,2),RIGHT(Zeitreihen0h15!A16335,2),0)</f>
        <v>#VALUE!</v>
      </c>
    </row>
    <row r="16336" spans="1:1" x14ac:dyDescent="0.25">
      <c r="A16336" s="78" t="e">
        <f>DATE(MID(Zeitreihen0h15!A16336,7,4),MID(Zeitreihen0h15!A16336,4,2),LEFT(Zeitreihen0h15!A16336,2))+TIME(MID(Zeitreihen0h15!A16336,12,2),RIGHT(Zeitreihen0h15!A16336,2),0)</f>
        <v>#VALUE!</v>
      </c>
    </row>
    <row r="16337" spans="1:1" x14ac:dyDescent="0.25">
      <c r="A16337" s="78" t="e">
        <f>DATE(MID(Zeitreihen0h15!A16337,7,4),MID(Zeitreihen0h15!A16337,4,2),LEFT(Zeitreihen0h15!A16337,2))+TIME(MID(Zeitreihen0h15!A16337,12,2),RIGHT(Zeitreihen0h15!A16337,2),0)</f>
        <v>#VALUE!</v>
      </c>
    </row>
    <row r="16338" spans="1:1" x14ac:dyDescent="0.25">
      <c r="A16338" s="78" t="e">
        <f>DATE(MID(Zeitreihen0h15!A16338,7,4),MID(Zeitreihen0h15!A16338,4,2),LEFT(Zeitreihen0h15!A16338,2))+TIME(MID(Zeitreihen0h15!A16338,12,2),RIGHT(Zeitreihen0h15!A16338,2),0)</f>
        <v>#VALUE!</v>
      </c>
    </row>
    <row r="16339" spans="1:1" x14ac:dyDescent="0.25">
      <c r="A16339" s="78" t="e">
        <f>DATE(MID(Zeitreihen0h15!A16339,7,4),MID(Zeitreihen0h15!A16339,4,2),LEFT(Zeitreihen0h15!A16339,2))+TIME(MID(Zeitreihen0h15!A16339,12,2),RIGHT(Zeitreihen0h15!A16339,2),0)</f>
        <v>#VALUE!</v>
      </c>
    </row>
    <row r="16340" spans="1:1" x14ac:dyDescent="0.25">
      <c r="A16340" s="78" t="e">
        <f>DATE(MID(Zeitreihen0h15!A16340,7,4),MID(Zeitreihen0h15!A16340,4,2),LEFT(Zeitreihen0h15!A16340,2))+TIME(MID(Zeitreihen0h15!A16340,12,2),RIGHT(Zeitreihen0h15!A16340,2),0)</f>
        <v>#VALUE!</v>
      </c>
    </row>
    <row r="16341" spans="1:1" x14ac:dyDescent="0.25">
      <c r="A16341" s="78" t="e">
        <f>DATE(MID(Zeitreihen0h15!A16341,7,4),MID(Zeitreihen0h15!A16341,4,2),LEFT(Zeitreihen0h15!A16341,2))+TIME(MID(Zeitreihen0h15!A16341,12,2),RIGHT(Zeitreihen0h15!A16341,2),0)</f>
        <v>#VALUE!</v>
      </c>
    </row>
    <row r="16342" spans="1:1" x14ac:dyDescent="0.25">
      <c r="A16342" s="78" t="e">
        <f>DATE(MID(Zeitreihen0h15!A16342,7,4),MID(Zeitreihen0h15!A16342,4,2),LEFT(Zeitreihen0h15!A16342,2))+TIME(MID(Zeitreihen0h15!A16342,12,2),RIGHT(Zeitreihen0h15!A16342,2),0)</f>
        <v>#VALUE!</v>
      </c>
    </row>
    <row r="16343" spans="1:1" x14ac:dyDescent="0.25">
      <c r="A16343" s="78" t="e">
        <f>DATE(MID(Zeitreihen0h15!A16343,7,4),MID(Zeitreihen0h15!A16343,4,2),LEFT(Zeitreihen0h15!A16343,2))+TIME(MID(Zeitreihen0h15!A16343,12,2),RIGHT(Zeitreihen0h15!A16343,2),0)</f>
        <v>#VALUE!</v>
      </c>
    </row>
    <row r="16344" spans="1:1" x14ac:dyDescent="0.25">
      <c r="A16344" s="78" t="e">
        <f>DATE(MID(Zeitreihen0h15!A16344,7,4),MID(Zeitreihen0h15!A16344,4,2),LEFT(Zeitreihen0h15!A16344,2))+TIME(MID(Zeitreihen0h15!A16344,12,2),RIGHT(Zeitreihen0h15!A16344,2),0)</f>
        <v>#VALUE!</v>
      </c>
    </row>
    <row r="16345" spans="1:1" x14ac:dyDescent="0.25">
      <c r="A16345" s="78" t="e">
        <f>DATE(MID(Zeitreihen0h15!A16345,7,4),MID(Zeitreihen0h15!A16345,4,2),LEFT(Zeitreihen0h15!A16345,2))+TIME(MID(Zeitreihen0h15!A16345,12,2),RIGHT(Zeitreihen0h15!A16345,2),0)</f>
        <v>#VALUE!</v>
      </c>
    </row>
    <row r="16346" spans="1:1" x14ac:dyDescent="0.25">
      <c r="A16346" s="78" t="e">
        <f>DATE(MID(Zeitreihen0h15!A16346,7,4),MID(Zeitreihen0h15!A16346,4,2),LEFT(Zeitreihen0h15!A16346,2))+TIME(MID(Zeitreihen0h15!A16346,12,2),RIGHT(Zeitreihen0h15!A16346,2),0)</f>
        <v>#VALUE!</v>
      </c>
    </row>
    <row r="16347" spans="1:1" x14ac:dyDescent="0.25">
      <c r="A16347" s="78" t="e">
        <f>DATE(MID(Zeitreihen0h15!A16347,7,4),MID(Zeitreihen0h15!A16347,4,2),LEFT(Zeitreihen0h15!A16347,2))+TIME(MID(Zeitreihen0h15!A16347,12,2),RIGHT(Zeitreihen0h15!A16347,2),0)</f>
        <v>#VALUE!</v>
      </c>
    </row>
    <row r="16348" spans="1:1" x14ac:dyDescent="0.25">
      <c r="A16348" s="78" t="e">
        <f>DATE(MID(Zeitreihen0h15!A16348,7,4),MID(Zeitreihen0h15!A16348,4,2),LEFT(Zeitreihen0h15!A16348,2))+TIME(MID(Zeitreihen0h15!A16348,12,2),RIGHT(Zeitreihen0h15!A16348,2),0)</f>
        <v>#VALUE!</v>
      </c>
    </row>
    <row r="16349" spans="1:1" x14ac:dyDescent="0.25">
      <c r="A16349" s="78" t="e">
        <f>DATE(MID(Zeitreihen0h15!A16349,7,4),MID(Zeitreihen0h15!A16349,4,2),LEFT(Zeitreihen0h15!A16349,2))+TIME(MID(Zeitreihen0h15!A16349,12,2),RIGHT(Zeitreihen0h15!A16349,2),0)</f>
        <v>#VALUE!</v>
      </c>
    </row>
    <row r="16350" spans="1:1" x14ac:dyDescent="0.25">
      <c r="A16350" s="78" t="e">
        <f>DATE(MID(Zeitreihen0h15!A16350,7,4),MID(Zeitreihen0h15!A16350,4,2),LEFT(Zeitreihen0h15!A16350,2))+TIME(MID(Zeitreihen0h15!A16350,12,2),RIGHT(Zeitreihen0h15!A16350,2),0)</f>
        <v>#VALUE!</v>
      </c>
    </row>
    <row r="16351" spans="1:1" x14ac:dyDescent="0.25">
      <c r="A16351" s="78" t="e">
        <f>DATE(MID(Zeitreihen0h15!A16351,7,4),MID(Zeitreihen0h15!A16351,4,2),LEFT(Zeitreihen0h15!A16351,2))+TIME(MID(Zeitreihen0h15!A16351,12,2),RIGHT(Zeitreihen0h15!A16351,2),0)</f>
        <v>#VALUE!</v>
      </c>
    </row>
    <row r="16352" spans="1:1" x14ac:dyDescent="0.25">
      <c r="A16352" s="78" t="e">
        <f>DATE(MID(Zeitreihen0h15!A16352,7,4),MID(Zeitreihen0h15!A16352,4,2),LEFT(Zeitreihen0h15!A16352,2))+TIME(MID(Zeitreihen0h15!A16352,12,2),RIGHT(Zeitreihen0h15!A16352,2),0)</f>
        <v>#VALUE!</v>
      </c>
    </row>
    <row r="16353" spans="1:1" x14ac:dyDescent="0.25">
      <c r="A16353" s="78" t="e">
        <f>DATE(MID(Zeitreihen0h15!A16353,7,4),MID(Zeitreihen0h15!A16353,4,2),LEFT(Zeitreihen0h15!A16353,2))+TIME(MID(Zeitreihen0h15!A16353,12,2),RIGHT(Zeitreihen0h15!A16353,2),0)</f>
        <v>#VALUE!</v>
      </c>
    </row>
    <row r="16354" spans="1:1" x14ac:dyDescent="0.25">
      <c r="A16354" s="78" t="e">
        <f>DATE(MID(Zeitreihen0h15!A16354,7,4),MID(Zeitreihen0h15!A16354,4,2),LEFT(Zeitreihen0h15!A16354,2))+TIME(MID(Zeitreihen0h15!A16354,12,2),RIGHT(Zeitreihen0h15!A16354,2),0)</f>
        <v>#VALUE!</v>
      </c>
    </row>
    <row r="16355" spans="1:1" x14ac:dyDescent="0.25">
      <c r="A16355" s="78" t="e">
        <f>DATE(MID(Zeitreihen0h15!A16355,7,4),MID(Zeitreihen0h15!A16355,4,2),LEFT(Zeitreihen0h15!A16355,2))+TIME(MID(Zeitreihen0h15!A16355,12,2),RIGHT(Zeitreihen0h15!A16355,2),0)</f>
        <v>#VALUE!</v>
      </c>
    </row>
    <row r="16356" spans="1:1" x14ac:dyDescent="0.25">
      <c r="A16356" s="78" t="e">
        <f>DATE(MID(Zeitreihen0h15!A16356,7,4),MID(Zeitreihen0h15!A16356,4,2),LEFT(Zeitreihen0h15!A16356,2))+TIME(MID(Zeitreihen0h15!A16356,12,2),RIGHT(Zeitreihen0h15!A16356,2),0)</f>
        <v>#VALUE!</v>
      </c>
    </row>
    <row r="16357" spans="1:1" x14ac:dyDescent="0.25">
      <c r="A16357" s="78" t="e">
        <f>DATE(MID(Zeitreihen0h15!A16357,7,4),MID(Zeitreihen0h15!A16357,4,2),LEFT(Zeitreihen0h15!A16357,2))+TIME(MID(Zeitreihen0h15!A16357,12,2),RIGHT(Zeitreihen0h15!A16357,2),0)</f>
        <v>#VALUE!</v>
      </c>
    </row>
    <row r="16358" spans="1:1" x14ac:dyDescent="0.25">
      <c r="A16358" s="78" t="e">
        <f>DATE(MID(Zeitreihen0h15!A16358,7,4),MID(Zeitreihen0h15!A16358,4,2),LEFT(Zeitreihen0h15!A16358,2))+TIME(MID(Zeitreihen0h15!A16358,12,2),RIGHT(Zeitreihen0h15!A16358,2),0)</f>
        <v>#VALUE!</v>
      </c>
    </row>
    <row r="16359" spans="1:1" x14ac:dyDescent="0.25">
      <c r="A16359" s="78" t="e">
        <f>DATE(MID(Zeitreihen0h15!A16359,7,4),MID(Zeitreihen0h15!A16359,4,2),LEFT(Zeitreihen0h15!A16359,2))+TIME(MID(Zeitreihen0h15!A16359,12,2),RIGHT(Zeitreihen0h15!A16359,2),0)</f>
        <v>#VALUE!</v>
      </c>
    </row>
    <row r="16360" spans="1:1" x14ac:dyDescent="0.25">
      <c r="A16360" s="78" t="e">
        <f>DATE(MID(Zeitreihen0h15!A16360,7,4),MID(Zeitreihen0h15!A16360,4,2),LEFT(Zeitreihen0h15!A16360,2))+TIME(MID(Zeitreihen0h15!A16360,12,2),RIGHT(Zeitreihen0h15!A16360,2),0)</f>
        <v>#VALUE!</v>
      </c>
    </row>
    <row r="16361" spans="1:1" x14ac:dyDescent="0.25">
      <c r="A16361" s="78" t="e">
        <f>DATE(MID(Zeitreihen0h15!A16361,7,4),MID(Zeitreihen0h15!A16361,4,2),LEFT(Zeitreihen0h15!A16361,2))+TIME(MID(Zeitreihen0h15!A16361,12,2),RIGHT(Zeitreihen0h15!A16361,2),0)</f>
        <v>#VALUE!</v>
      </c>
    </row>
    <row r="16362" spans="1:1" x14ac:dyDescent="0.25">
      <c r="A16362" s="78" t="e">
        <f>DATE(MID(Zeitreihen0h15!A16362,7,4),MID(Zeitreihen0h15!A16362,4,2),LEFT(Zeitreihen0h15!A16362,2))+TIME(MID(Zeitreihen0h15!A16362,12,2),RIGHT(Zeitreihen0h15!A16362,2),0)</f>
        <v>#VALUE!</v>
      </c>
    </row>
    <row r="16363" spans="1:1" x14ac:dyDescent="0.25">
      <c r="A16363" s="78" t="e">
        <f>DATE(MID(Zeitreihen0h15!A16363,7,4),MID(Zeitreihen0h15!A16363,4,2),LEFT(Zeitreihen0h15!A16363,2))+TIME(MID(Zeitreihen0h15!A16363,12,2),RIGHT(Zeitreihen0h15!A16363,2),0)</f>
        <v>#VALUE!</v>
      </c>
    </row>
    <row r="16364" spans="1:1" x14ac:dyDescent="0.25">
      <c r="A16364" s="78" t="e">
        <f>DATE(MID(Zeitreihen0h15!A16364,7,4),MID(Zeitreihen0h15!A16364,4,2),LEFT(Zeitreihen0h15!A16364,2))+TIME(MID(Zeitreihen0h15!A16364,12,2),RIGHT(Zeitreihen0h15!A16364,2),0)</f>
        <v>#VALUE!</v>
      </c>
    </row>
    <row r="16365" spans="1:1" x14ac:dyDescent="0.25">
      <c r="A16365" s="78" t="e">
        <f>DATE(MID(Zeitreihen0h15!A16365,7,4),MID(Zeitreihen0h15!A16365,4,2),LEFT(Zeitreihen0h15!A16365,2))+TIME(MID(Zeitreihen0h15!A16365,12,2),RIGHT(Zeitreihen0h15!A16365,2),0)</f>
        <v>#VALUE!</v>
      </c>
    </row>
    <row r="16366" spans="1:1" x14ac:dyDescent="0.25">
      <c r="A16366" s="78" t="e">
        <f>DATE(MID(Zeitreihen0h15!A16366,7,4),MID(Zeitreihen0h15!A16366,4,2),LEFT(Zeitreihen0h15!A16366,2))+TIME(MID(Zeitreihen0h15!A16366,12,2),RIGHT(Zeitreihen0h15!A16366,2),0)</f>
        <v>#VALUE!</v>
      </c>
    </row>
    <row r="16367" spans="1:1" x14ac:dyDescent="0.25">
      <c r="A16367" s="78" t="e">
        <f>DATE(MID(Zeitreihen0h15!A16367,7,4),MID(Zeitreihen0h15!A16367,4,2),LEFT(Zeitreihen0h15!A16367,2))+TIME(MID(Zeitreihen0h15!A16367,12,2),RIGHT(Zeitreihen0h15!A16367,2),0)</f>
        <v>#VALUE!</v>
      </c>
    </row>
    <row r="16368" spans="1:1" x14ac:dyDescent="0.25">
      <c r="A16368" s="78" t="e">
        <f>DATE(MID(Zeitreihen0h15!A16368,7,4),MID(Zeitreihen0h15!A16368,4,2),LEFT(Zeitreihen0h15!A16368,2))+TIME(MID(Zeitreihen0h15!A16368,12,2),RIGHT(Zeitreihen0h15!A16368,2),0)</f>
        <v>#VALUE!</v>
      </c>
    </row>
    <row r="16369" spans="1:1" x14ac:dyDescent="0.25">
      <c r="A16369" s="78" t="e">
        <f>DATE(MID(Zeitreihen0h15!A16369,7,4),MID(Zeitreihen0h15!A16369,4,2),LEFT(Zeitreihen0h15!A16369,2))+TIME(MID(Zeitreihen0h15!A16369,12,2),RIGHT(Zeitreihen0h15!A16369,2),0)</f>
        <v>#VALUE!</v>
      </c>
    </row>
    <row r="16370" spans="1:1" x14ac:dyDescent="0.25">
      <c r="A16370" s="78" t="e">
        <f>DATE(MID(Zeitreihen0h15!A16370,7,4),MID(Zeitreihen0h15!A16370,4,2),LEFT(Zeitreihen0h15!A16370,2))+TIME(MID(Zeitreihen0h15!A16370,12,2),RIGHT(Zeitreihen0h15!A16370,2),0)</f>
        <v>#VALUE!</v>
      </c>
    </row>
    <row r="16371" spans="1:1" x14ac:dyDescent="0.25">
      <c r="A16371" s="78" t="e">
        <f>DATE(MID(Zeitreihen0h15!A16371,7,4),MID(Zeitreihen0h15!A16371,4,2),LEFT(Zeitreihen0h15!A16371,2))+TIME(MID(Zeitreihen0h15!A16371,12,2),RIGHT(Zeitreihen0h15!A16371,2),0)</f>
        <v>#VALUE!</v>
      </c>
    </row>
    <row r="16372" spans="1:1" x14ac:dyDescent="0.25">
      <c r="A16372" s="78" t="e">
        <f>DATE(MID(Zeitreihen0h15!A16372,7,4),MID(Zeitreihen0h15!A16372,4,2),LEFT(Zeitreihen0h15!A16372,2))+TIME(MID(Zeitreihen0h15!A16372,12,2),RIGHT(Zeitreihen0h15!A16372,2),0)</f>
        <v>#VALUE!</v>
      </c>
    </row>
    <row r="16373" spans="1:1" x14ac:dyDescent="0.25">
      <c r="A16373" s="78" t="e">
        <f>DATE(MID(Zeitreihen0h15!A16373,7,4),MID(Zeitreihen0h15!A16373,4,2),LEFT(Zeitreihen0h15!A16373,2))+TIME(MID(Zeitreihen0h15!A16373,12,2),RIGHT(Zeitreihen0h15!A16373,2),0)</f>
        <v>#VALUE!</v>
      </c>
    </row>
    <row r="16374" spans="1:1" x14ac:dyDescent="0.25">
      <c r="A16374" s="78" t="e">
        <f>DATE(MID(Zeitreihen0h15!A16374,7,4),MID(Zeitreihen0h15!A16374,4,2),LEFT(Zeitreihen0h15!A16374,2))+TIME(MID(Zeitreihen0h15!A16374,12,2),RIGHT(Zeitreihen0h15!A16374,2),0)</f>
        <v>#VALUE!</v>
      </c>
    </row>
    <row r="16375" spans="1:1" x14ac:dyDescent="0.25">
      <c r="A16375" s="78" t="e">
        <f>DATE(MID(Zeitreihen0h15!A16375,7,4),MID(Zeitreihen0h15!A16375,4,2),LEFT(Zeitreihen0h15!A16375,2))+TIME(MID(Zeitreihen0h15!A16375,12,2),RIGHT(Zeitreihen0h15!A16375,2),0)</f>
        <v>#VALUE!</v>
      </c>
    </row>
    <row r="16376" spans="1:1" x14ac:dyDescent="0.25">
      <c r="A16376" s="78" t="e">
        <f>DATE(MID(Zeitreihen0h15!A16376,7,4),MID(Zeitreihen0h15!A16376,4,2),LEFT(Zeitreihen0h15!A16376,2))+TIME(MID(Zeitreihen0h15!A16376,12,2),RIGHT(Zeitreihen0h15!A16376,2),0)</f>
        <v>#VALUE!</v>
      </c>
    </row>
    <row r="16377" spans="1:1" x14ac:dyDescent="0.25">
      <c r="A16377" s="78" t="e">
        <f>DATE(MID(Zeitreihen0h15!A16377,7,4),MID(Zeitreihen0h15!A16377,4,2),LEFT(Zeitreihen0h15!A16377,2))+TIME(MID(Zeitreihen0h15!A16377,12,2),RIGHT(Zeitreihen0h15!A16377,2),0)</f>
        <v>#VALUE!</v>
      </c>
    </row>
    <row r="16378" spans="1:1" x14ac:dyDescent="0.25">
      <c r="A16378" s="78" t="e">
        <f>DATE(MID(Zeitreihen0h15!A16378,7,4),MID(Zeitreihen0h15!A16378,4,2),LEFT(Zeitreihen0h15!A16378,2))+TIME(MID(Zeitreihen0h15!A16378,12,2),RIGHT(Zeitreihen0h15!A16378,2),0)</f>
        <v>#VALUE!</v>
      </c>
    </row>
    <row r="16379" spans="1:1" x14ac:dyDescent="0.25">
      <c r="A16379" s="78" t="e">
        <f>DATE(MID(Zeitreihen0h15!A16379,7,4),MID(Zeitreihen0h15!A16379,4,2),LEFT(Zeitreihen0h15!A16379,2))+TIME(MID(Zeitreihen0h15!A16379,12,2),RIGHT(Zeitreihen0h15!A16379,2),0)</f>
        <v>#VALUE!</v>
      </c>
    </row>
    <row r="16380" spans="1:1" x14ac:dyDescent="0.25">
      <c r="A16380" s="78" t="e">
        <f>DATE(MID(Zeitreihen0h15!A16380,7,4),MID(Zeitreihen0h15!A16380,4,2),LEFT(Zeitreihen0h15!A16380,2))+TIME(MID(Zeitreihen0h15!A16380,12,2),RIGHT(Zeitreihen0h15!A16380,2),0)</f>
        <v>#VALUE!</v>
      </c>
    </row>
    <row r="16381" spans="1:1" x14ac:dyDescent="0.25">
      <c r="A16381" s="78" t="e">
        <f>DATE(MID(Zeitreihen0h15!A16381,7,4),MID(Zeitreihen0h15!A16381,4,2),LEFT(Zeitreihen0h15!A16381,2))+TIME(MID(Zeitreihen0h15!A16381,12,2),RIGHT(Zeitreihen0h15!A16381,2),0)</f>
        <v>#VALUE!</v>
      </c>
    </row>
    <row r="16382" spans="1:1" x14ac:dyDescent="0.25">
      <c r="A16382" s="78" t="e">
        <f>DATE(MID(Zeitreihen0h15!A16382,7,4),MID(Zeitreihen0h15!A16382,4,2),LEFT(Zeitreihen0h15!A16382,2))+TIME(MID(Zeitreihen0h15!A16382,12,2),RIGHT(Zeitreihen0h15!A16382,2),0)</f>
        <v>#VALUE!</v>
      </c>
    </row>
    <row r="16383" spans="1:1" x14ac:dyDescent="0.25">
      <c r="A16383" s="78" t="e">
        <f>DATE(MID(Zeitreihen0h15!A16383,7,4),MID(Zeitreihen0h15!A16383,4,2),LEFT(Zeitreihen0h15!A16383,2))+TIME(MID(Zeitreihen0h15!A16383,12,2),RIGHT(Zeitreihen0h15!A16383,2),0)</f>
        <v>#VALUE!</v>
      </c>
    </row>
    <row r="16384" spans="1:1" x14ac:dyDescent="0.25">
      <c r="A16384" s="78" t="e">
        <f>DATE(MID(Zeitreihen0h15!A16384,7,4),MID(Zeitreihen0h15!A16384,4,2),LEFT(Zeitreihen0h15!A16384,2))+TIME(MID(Zeitreihen0h15!A16384,12,2),RIGHT(Zeitreihen0h15!A16384,2),0)</f>
        <v>#VALUE!</v>
      </c>
    </row>
    <row r="16385" spans="1:1" x14ac:dyDescent="0.25">
      <c r="A16385" s="78" t="e">
        <f>DATE(MID(Zeitreihen0h15!A16385,7,4),MID(Zeitreihen0h15!A16385,4,2),LEFT(Zeitreihen0h15!A16385,2))+TIME(MID(Zeitreihen0h15!A16385,12,2),RIGHT(Zeitreihen0h15!A16385,2),0)</f>
        <v>#VALUE!</v>
      </c>
    </row>
    <row r="16386" spans="1:1" x14ac:dyDescent="0.25">
      <c r="A16386" s="78" t="e">
        <f>DATE(MID(Zeitreihen0h15!A16386,7,4),MID(Zeitreihen0h15!A16386,4,2),LEFT(Zeitreihen0h15!A16386,2))+TIME(MID(Zeitreihen0h15!A16386,12,2),RIGHT(Zeitreihen0h15!A16386,2),0)</f>
        <v>#VALUE!</v>
      </c>
    </row>
    <row r="16387" spans="1:1" x14ac:dyDescent="0.25">
      <c r="A16387" s="78" t="e">
        <f>DATE(MID(Zeitreihen0h15!A16387,7,4),MID(Zeitreihen0h15!A16387,4,2),LEFT(Zeitreihen0h15!A16387,2))+TIME(MID(Zeitreihen0h15!A16387,12,2),RIGHT(Zeitreihen0h15!A16387,2),0)</f>
        <v>#VALUE!</v>
      </c>
    </row>
    <row r="16388" spans="1:1" x14ac:dyDescent="0.25">
      <c r="A16388" s="78" t="e">
        <f>DATE(MID(Zeitreihen0h15!A16388,7,4),MID(Zeitreihen0h15!A16388,4,2),LEFT(Zeitreihen0h15!A16388,2))+TIME(MID(Zeitreihen0h15!A16388,12,2),RIGHT(Zeitreihen0h15!A16388,2),0)</f>
        <v>#VALUE!</v>
      </c>
    </row>
    <row r="16389" spans="1:1" x14ac:dyDescent="0.25">
      <c r="A16389" s="78" t="e">
        <f>DATE(MID(Zeitreihen0h15!A16389,7,4),MID(Zeitreihen0h15!A16389,4,2),LEFT(Zeitreihen0h15!A16389,2))+TIME(MID(Zeitreihen0h15!A16389,12,2),RIGHT(Zeitreihen0h15!A16389,2),0)</f>
        <v>#VALUE!</v>
      </c>
    </row>
    <row r="16390" spans="1:1" x14ac:dyDescent="0.25">
      <c r="A16390" s="78" t="e">
        <f>DATE(MID(Zeitreihen0h15!A16390,7,4),MID(Zeitreihen0h15!A16390,4,2),LEFT(Zeitreihen0h15!A16390,2))+TIME(MID(Zeitreihen0h15!A16390,12,2),RIGHT(Zeitreihen0h15!A16390,2),0)</f>
        <v>#VALUE!</v>
      </c>
    </row>
    <row r="16391" spans="1:1" x14ac:dyDescent="0.25">
      <c r="A16391" s="78" t="e">
        <f>DATE(MID(Zeitreihen0h15!A16391,7,4),MID(Zeitreihen0h15!A16391,4,2),LEFT(Zeitreihen0h15!A16391,2))+TIME(MID(Zeitreihen0h15!A16391,12,2),RIGHT(Zeitreihen0h15!A16391,2),0)</f>
        <v>#VALUE!</v>
      </c>
    </row>
    <row r="16392" spans="1:1" x14ac:dyDescent="0.25">
      <c r="A16392" s="78" t="e">
        <f>DATE(MID(Zeitreihen0h15!A16392,7,4),MID(Zeitreihen0h15!A16392,4,2),LEFT(Zeitreihen0h15!A16392,2))+TIME(MID(Zeitreihen0h15!A16392,12,2),RIGHT(Zeitreihen0h15!A16392,2),0)</f>
        <v>#VALUE!</v>
      </c>
    </row>
    <row r="16393" spans="1:1" x14ac:dyDescent="0.25">
      <c r="A16393" s="78" t="e">
        <f>DATE(MID(Zeitreihen0h15!A16393,7,4),MID(Zeitreihen0h15!A16393,4,2),LEFT(Zeitreihen0h15!A16393,2))+TIME(MID(Zeitreihen0h15!A16393,12,2),RIGHT(Zeitreihen0h15!A16393,2),0)</f>
        <v>#VALUE!</v>
      </c>
    </row>
    <row r="16394" spans="1:1" x14ac:dyDescent="0.25">
      <c r="A16394" s="78" t="e">
        <f>DATE(MID(Zeitreihen0h15!A16394,7,4),MID(Zeitreihen0h15!A16394,4,2),LEFT(Zeitreihen0h15!A16394,2))+TIME(MID(Zeitreihen0h15!A16394,12,2),RIGHT(Zeitreihen0h15!A16394,2),0)</f>
        <v>#VALUE!</v>
      </c>
    </row>
    <row r="16395" spans="1:1" x14ac:dyDescent="0.25">
      <c r="A16395" s="78" t="e">
        <f>DATE(MID(Zeitreihen0h15!A16395,7,4),MID(Zeitreihen0h15!A16395,4,2),LEFT(Zeitreihen0h15!A16395,2))+TIME(MID(Zeitreihen0h15!A16395,12,2),RIGHT(Zeitreihen0h15!A16395,2),0)</f>
        <v>#VALUE!</v>
      </c>
    </row>
    <row r="16396" spans="1:1" x14ac:dyDescent="0.25">
      <c r="A16396" s="78" t="e">
        <f>DATE(MID(Zeitreihen0h15!A16396,7,4),MID(Zeitreihen0h15!A16396,4,2),LEFT(Zeitreihen0h15!A16396,2))+TIME(MID(Zeitreihen0h15!A16396,12,2),RIGHT(Zeitreihen0h15!A16396,2),0)</f>
        <v>#VALUE!</v>
      </c>
    </row>
    <row r="16397" spans="1:1" x14ac:dyDescent="0.25">
      <c r="A16397" s="78" t="e">
        <f>DATE(MID(Zeitreihen0h15!A16397,7,4),MID(Zeitreihen0h15!A16397,4,2),LEFT(Zeitreihen0h15!A16397,2))+TIME(MID(Zeitreihen0h15!A16397,12,2),RIGHT(Zeitreihen0h15!A16397,2),0)</f>
        <v>#VALUE!</v>
      </c>
    </row>
    <row r="16398" spans="1:1" x14ac:dyDescent="0.25">
      <c r="A16398" s="78" t="e">
        <f>DATE(MID(Zeitreihen0h15!A16398,7,4),MID(Zeitreihen0h15!A16398,4,2),LEFT(Zeitreihen0h15!A16398,2))+TIME(MID(Zeitreihen0h15!A16398,12,2),RIGHT(Zeitreihen0h15!A16398,2),0)</f>
        <v>#VALUE!</v>
      </c>
    </row>
    <row r="16399" spans="1:1" x14ac:dyDescent="0.25">
      <c r="A16399" s="78" t="e">
        <f>DATE(MID(Zeitreihen0h15!A16399,7,4),MID(Zeitreihen0h15!A16399,4,2),LEFT(Zeitreihen0h15!A16399,2))+TIME(MID(Zeitreihen0h15!A16399,12,2),RIGHT(Zeitreihen0h15!A16399,2),0)</f>
        <v>#VALUE!</v>
      </c>
    </row>
    <row r="16400" spans="1:1" x14ac:dyDescent="0.25">
      <c r="A16400" s="78" t="e">
        <f>DATE(MID(Zeitreihen0h15!A16400,7,4),MID(Zeitreihen0h15!A16400,4,2),LEFT(Zeitreihen0h15!A16400,2))+TIME(MID(Zeitreihen0h15!A16400,12,2),RIGHT(Zeitreihen0h15!A16400,2),0)</f>
        <v>#VALUE!</v>
      </c>
    </row>
    <row r="16401" spans="1:1" x14ac:dyDescent="0.25">
      <c r="A16401" s="78" t="e">
        <f>DATE(MID(Zeitreihen0h15!A16401,7,4),MID(Zeitreihen0h15!A16401,4,2),LEFT(Zeitreihen0h15!A16401,2))+TIME(MID(Zeitreihen0h15!A16401,12,2),RIGHT(Zeitreihen0h15!A16401,2),0)</f>
        <v>#VALUE!</v>
      </c>
    </row>
    <row r="16402" spans="1:1" x14ac:dyDescent="0.25">
      <c r="A16402" s="78" t="e">
        <f>DATE(MID(Zeitreihen0h15!A16402,7,4),MID(Zeitreihen0h15!A16402,4,2),LEFT(Zeitreihen0h15!A16402,2))+TIME(MID(Zeitreihen0h15!A16402,12,2),RIGHT(Zeitreihen0h15!A16402,2),0)</f>
        <v>#VALUE!</v>
      </c>
    </row>
    <row r="16403" spans="1:1" x14ac:dyDescent="0.25">
      <c r="A16403" s="78" t="e">
        <f>DATE(MID(Zeitreihen0h15!A16403,7,4),MID(Zeitreihen0h15!A16403,4,2),LEFT(Zeitreihen0h15!A16403,2))+TIME(MID(Zeitreihen0h15!A16403,12,2),RIGHT(Zeitreihen0h15!A16403,2),0)</f>
        <v>#VALUE!</v>
      </c>
    </row>
    <row r="16404" spans="1:1" x14ac:dyDescent="0.25">
      <c r="A16404" s="78" t="e">
        <f>DATE(MID(Zeitreihen0h15!A16404,7,4),MID(Zeitreihen0h15!A16404,4,2),LEFT(Zeitreihen0h15!A16404,2))+TIME(MID(Zeitreihen0h15!A16404,12,2),RIGHT(Zeitreihen0h15!A16404,2),0)</f>
        <v>#VALUE!</v>
      </c>
    </row>
    <row r="16405" spans="1:1" x14ac:dyDescent="0.25">
      <c r="A16405" s="78" t="e">
        <f>DATE(MID(Zeitreihen0h15!A16405,7,4),MID(Zeitreihen0h15!A16405,4,2),LEFT(Zeitreihen0h15!A16405,2))+TIME(MID(Zeitreihen0h15!A16405,12,2),RIGHT(Zeitreihen0h15!A16405,2),0)</f>
        <v>#VALUE!</v>
      </c>
    </row>
    <row r="16406" spans="1:1" x14ac:dyDescent="0.25">
      <c r="A16406" s="78" t="e">
        <f>DATE(MID(Zeitreihen0h15!A16406,7,4),MID(Zeitreihen0h15!A16406,4,2),LEFT(Zeitreihen0h15!A16406,2))+TIME(MID(Zeitreihen0h15!A16406,12,2),RIGHT(Zeitreihen0h15!A16406,2),0)</f>
        <v>#VALUE!</v>
      </c>
    </row>
    <row r="16407" spans="1:1" x14ac:dyDescent="0.25">
      <c r="A16407" s="78" t="e">
        <f>DATE(MID(Zeitreihen0h15!A16407,7,4),MID(Zeitreihen0h15!A16407,4,2),LEFT(Zeitreihen0h15!A16407,2))+TIME(MID(Zeitreihen0h15!A16407,12,2),RIGHT(Zeitreihen0h15!A16407,2),0)</f>
        <v>#VALUE!</v>
      </c>
    </row>
    <row r="16408" spans="1:1" x14ac:dyDescent="0.25">
      <c r="A16408" s="78" t="e">
        <f>DATE(MID(Zeitreihen0h15!A16408,7,4),MID(Zeitreihen0h15!A16408,4,2),LEFT(Zeitreihen0h15!A16408,2))+TIME(MID(Zeitreihen0h15!A16408,12,2),RIGHT(Zeitreihen0h15!A16408,2),0)</f>
        <v>#VALUE!</v>
      </c>
    </row>
    <row r="16409" spans="1:1" x14ac:dyDescent="0.25">
      <c r="A16409" s="78" t="e">
        <f>DATE(MID(Zeitreihen0h15!A16409,7,4),MID(Zeitreihen0h15!A16409,4,2),LEFT(Zeitreihen0h15!A16409,2))+TIME(MID(Zeitreihen0h15!A16409,12,2),RIGHT(Zeitreihen0h15!A16409,2),0)</f>
        <v>#VALUE!</v>
      </c>
    </row>
    <row r="16410" spans="1:1" x14ac:dyDescent="0.25">
      <c r="A16410" s="78" t="e">
        <f>DATE(MID(Zeitreihen0h15!A16410,7,4),MID(Zeitreihen0h15!A16410,4,2),LEFT(Zeitreihen0h15!A16410,2))+TIME(MID(Zeitreihen0h15!A16410,12,2),RIGHT(Zeitreihen0h15!A16410,2),0)</f>
        <v>#VALUE!</v>
      </c>
    </row>
    <row r="16411" spans="1:1" x14ac:dyDescent="0.25">
      <c r="A16411" s="78" t="e">
        <f>DATE(MID(Zeitreihen0h15!A16411,7,4),MID(Zeitreihen0h15!A16411,4,2),LEFT(Zeitreihen0h15!A16411,2))+TIME(MID(Zeitreihen0h15!A16411,12,2),RIGHT(Zeitreihen0h15!A16411,2),0)</f>
        <v>#VALUE!</v>
      </c>
    </row>
    <row r="16412" spans="1:1" x14ac:dyDescent="0.25">
      <c r="A16412" s="78" t="e">
        <f>DATE(MID(Zeitreihen0h15!A16412,7,4),MID(Zeitreihen0h15!A16412,4,2),LEFT(Zeitreihen0h15!A16412,2))+TIME(MID(Zeitreihen0h15!A16412,12,2),RIGHT(Zeitreihen0h15!A16412,2),0)</f>
        <v>#VALUE!</v>
      </c>
    </row>
    <row r="16413" spans="1:1" x14ac:dyDescent="0.25">
      <c r="A16413" s="78" t="e">
        <f>DATE(MID(Zeitreihen0h15!A16413,7,4),MID(Zeitreihen0h15!A16413,4,2),LEFT(Zeitreihen0h15!A16413,2))+TIME(MID(Zeitreihen0h15!A16413,12,2),RIGHT(Zeitreihen0h15!A16413,2),0)</f>
        <v>#VALUE!</v>
      </c>
    </row>
    <row r="16414" spans="1:1" x14ac:dyDescent="0.25">
      <c r="A16414" s="78" t="e">
        <f>DATE(MID(Zeitreihen0h15!A16414,7,4),MID(Zeitreihen0h15!A16414,4,2),LEFT(Zeitreihen0h15!A16414,2))+TIME(MID(Zeitreihen0h15!A16414,12,2),RIGHT(Zeitreihen0h15!A16414,2),0)</f>
        <v>#VALUE!</v>
      </c>
    </row>
    <row r="16415" spans="1:1" x14ac:dyDescent="0.25">
      <c r="A16415" s="78" t="e">
        <f>DATE(MID(Zeitreihen0h15!A16415,7,4),MID(Zeitreihen0h15!A16415,4,2),LEFT(Zeitreihen0h15!A16415,2))+TIME(MID(Zeitreihen0h15!A16415,12,2),RIGHT(Zeitreihen0h15!A16415,2),0)</f>
        <v>#VALUE!</v>
      </c>
    </row>
    <row r="16416" spans="1:1" x14ac:dyDescent="0.25">
      <c r="A16416" s="78" t="e">
        <f>DATE(MID(Zeitreihen0h15!A16416,7,4),MID(Zeitreihen0h15!A16416,4,2),LEFT(Zeitreihen0h15!A16416,2))+TIME(MID(Zeitreihen0h15!A16416,12,2),RIGHT(Zeitreihen0h15!A16416,2),0)</f>
        <v>#VALUE!</v>
      </c>
    </row>
    <row r="16417" spans="1:1" x14ac:dyDescent="0.25">
      <c r="A16417" s="78" t="e">
        <f>DATE(MID(Zeitreihen0h15!A16417,7,4),MID(Zeitreihen0h15!A16417,4,2),LEFT(Zeitreihen0h15!A16417,2))+TIME(MID(Zeitreihen0h15!A16417,12,2),RIGHT(Zeitreihen0h15!A16417,2),0)</f>
        <v>#VALUE!</v>
      </c>
    </row>
    <row r="16418" spans="1:1" x14ac:dyDescent="0.25">
      <c r="A16418" s="78" t="e">
        <f>DATE(MID(Zeitreihen0h15!A16418,7,4),MID(Zeitreihen0h15!A16418,4,2),LEFT(Zeitreihen0h15!A16418,2))+TIME(MID(Zeitreihen0h15!A16418,12,2),RIGHT(Zeitreihen0h15!A16418,2),0)</f>
        <v>#VALUE!</v>
      </c>
    </row>
    <row r="16419" spans="1:1" x14ac:dyDescent="0.25">
      <c r="A16419" s="78" t="e">
        <f>DATE(MID(Zeitreihen0h15!A16419,7,4),MID(Zeitreihen0h15!A16419,4,2),LEFT(Zeitreihen0h15!A16419,2))+TIME(MID(Zeitreihen0h15!A16419,12,2),RIGHT(Zeitreihen0h15!A16419,2),0)</f>
        <v>#VALUE!</v>
      </c>
    </row>
    <row r="16420" spans="1:1" x14ac:dyDescent="0.25">
      <c r="A16420" s="78" t="e">
        <f>DATE(MID(Zeitreihen0h15!A16420,7,4),MID(Zeitreihen0h15!A16420,4,2),LEFT(Zeitreihen0h15!A16420,2))+TIME(MID(Zeitreihen0h15!A16420,12,2),RIGHT(Zeitreihen0h15!A16420,2),0)</f>
        <v>#VALUE!</v>
      </c>
    </row>
    <row r="16421" spans="1:1" x14ac:dyDescent="0.25">
      <c r="A16421" s="78" t="e">
        <f>DATE(MID(Zeitreihen0h15!A16421,7,4),MID(Zeitreihen0h15!A16421,4,2),LEFT(Zeitreihen0h15!A16421,2))+TIME(MID(Zeitreihen0h15!A16421,12,2),RIGHT(Zeitreihen0h15!A16421,2),0)</f>
        <v>#VALUE!</v>
      </c>
    </row>
    <row r="16422" spans="1:1" x14ac:dyDescent="0.25">
      <c r="A16422" s="78" t="e">
        <f>DATE(MID(Zeitreihen0h15!A16422,7,4),MID(Zeitreihen0h15!A16422,4,2),LEFT(Zeitreihen0h15!A16422,2))+TIME(MID(Zeitreihen0h15!A16422,12,2),RIGHT(Zeitreihen0h15!A16422,2),0)</f>
        <v>#VALUE!</v>
      </c>
    </row>
    <row r="16423" spans="1:1" x14ac:dyDescent="0.25">
      <c r="A16423" s="78" t="e">
        <f>DATE(MID(Zeitreihen0h15!A16423,7,4),MID(Zeitreihen0h15!A16423,4,2),LEFT(Zeitreihen0h15!A16423,2))+TIME(MID(Zeitreihen0h15!A16423,12,2),RIGHT(Zeitreihen0h15!A16423,2),0)</f>
        <v>#VALUE!</v>
      </c>
    </row>
    <row r="16424" spans="1:1" x14ac:dyDescent="0.25">
      <c r="A16424" s="78" t="e">
        <f>DATE(MID(Zeitreihen0h15!A16424,7,4),MID(Zeitreihen0h15!A16424,4,2),LEFT(Zeitreihen0h15!A16424,2))+TIME(MID(Zeitreihen0h15!A16424,12,2),RIGHT(Zeitreihen0h15!A16424,2),0)</f>
        <v>#VALUE!</v>
      </c>
    </row>
    <row r="16425" spans="1:1" x14ac:dyDescent="0.25">
      <c r="A16425" s="78" t="e">
        <f>DATE(MID(Zeitreihen0h15!A16425,7,4),MID(Zeitreihen0h15!A16425,4,2),LEFT(Zeitreihen0h15!A16425,2))+TIME(MID(Zeitreihen0h15!A16425,12,2),RIGHT(Zeitreihen0h15!A16425,2),0)</f>
        <v>#VALUE!</v>
      </c>
    </row>
    <row r="16426" spans="1:1" x14ac:dyDescent="0.25">
      <c r="A16426" s="78" t="e">
        <f>DATE(MID(Zeitreihen0h15!A16426,7,4),MID(Zeitreihen0h15!A16426,4,2),LEFT(Zeitreihen0h15!A16426,2))+TIME(MID(Zeitreihen0h15!A16426,12,2),RIGHT(Zeitreihen0h15!A16426,2),0)</f>
        <v>#VALUE!</v>
      </c>
    </row>
    <row r="16427" spans="1:1" x14ac:dyDescent="0.25">
      <c r="A16427" s="78" t="e">
        <f>DATE(MID(Zeitreihen0h15!A16427,7,4),MID(Zeitreihen0h15!A16427,4,2),LEFT(Zeitreihen0h15!A16427,2))+TIME(MID(Zeitreihen0h15!A16427,12,2),RIGHT(Zeitreihen0h15!A16427,2),0)</f>
        <v>#VALUE!</v>
      </c>
    </row>
    <row r="16428" spans="1:1" x14ac:dyDescent="0.25">
      <c r="A16428" s="78" t="e">
        <f>DATE(MID(Zeitreihen0h15!A16428,7,4),MID(Zeitreihen0h15!A16428,4,2),LEFT(Zeitreihen0h15!A16428,2))+TIME(MID(Zeitreihen0h15!A16428,12,2),RIGHT(Zeitreihen0h15!A16428,2),0)</f>
        <v>#VALUE!</v>
      </c>
    </row>
    <row r="16429" spans="1:1" x14ac:dyDescent="0.25">
      <c r="A16429" s="78" t="e">
        <f>DATE(MID(Zeitreihen0h15!A16429,7,4),MID(Zeitreihen0h15!A16429,4,2),LEFT(Zeitreihen0h15!A16429,2))+TIME(MID(Zeitreihen0h15!A16429,12,2),RIGHT(Zeitreihen0h15!A16429,2),0)</f>
        <v>#VALUE!</v>
      </c>
    </row>
    <row r="16430" spans="1:1" x14ac:dyDescent="0.25">
      <c r="A16430" s="78" t="e">
        <f>DATE(MID(Zeitreihen0h15!A16430,7,4),MID(Zeitreihen0h15!A16430,4,2),LEFT(Zeitreihen0h15!A16430,2))+TIME(MID(Zeitreihen0h15!A16430,12,2),RIGHT(Zeitreihen0h15!A16430,2),0)</f>
        <v>#VALUE!</v>
      </c>
    </row>
    <row r="16431" spans="1:1" x14ac:dyDescent="0.25">
      <c r="A16431" s="78" t="e">
        <f>DATE(MID(Zeitreihen0h15!A16431,7,4),MID(Zeitreihen0h15!A16431,4,2),LEFT(Zeitreihen0h15!A16431,2))+TIME(MID(Zeitreihen0h15!A16431,12,2),RIGHT(Zeitreihen0h15!A16431,2),0)</f>
        <v>#VALUE!</v>
      </c>
    </row>
    <row r="16432" spans="1:1" x14ac:dyDescent="0.25">
      <c r="A16432" s="78" t="e">
        <f>DATE(MID(Zeitreihen0h15!A16432,7,4),MID(Zeitreihen0h15!A16432,4,2),LEFT(Zeitreihen0h15!A16432,2))+TIME(MID(Zeitreihen0h15!A16432,12,2),RIGHT(Zeitreihen0h15!A16432,2),0)</f>
        <v>#VALUE!</v>
      </c>
    </row>
    <row r="16433" spans="1:1" x14ac:dyDescent="0.25">
      <c r="A16433" s="78" t="e">
        <f>DATE(MID(Zeitreihen0h15!A16433,7,4),MID(Zeitreihen0h15!A16433,4,2),LEFT(Zeitreihen0h15!A16433,2))+TIME(MID(Zeitreihen0h15!A16433,12,2),RIGHT(Zeitreihen0h15!A16433,2),0)</f>
        <v>#VALUE!</v>
      </c>
    </row>
    <row r="16434" spans="1:1" x14ac:dyDescent="0.25">
      <c r="A16434" s="78" t="e">
        <f>DATE(MID(Zeitreihen0h15!A16434,7,4),MID(Zeitreihen0h15!A16434,4,2),LEFT(Zeitreihen0h15!A16434,2))+TIME(MID(Zeitreihen0h15!A16434,12,2),RIGHT(Zeitreihen0h15!A16434,2),0)</f>
        <v>#VALUE!</v>
      </c>
    </row>
    <row r="16435" spans="1:1" x14ac:dyDescent="0.25">
      <c r="A16435" s="78" t="e">
        <f>DATE(MID(Zeitreihen0h15!A16435,7,4),MID(Zeitreihen0h15!A16435,4,2),LEFT(Zeitreihen0h15!A16435,2))+TIME(MID(Zeitreihen0h15!A16435,12,2),RIGHT(Zeitreihen0h15!A16435,2),0)</f>
        <v>#VALUE!</v>
      </c>
    </row>
    <row r="16436" spans="1:1" x14ac:dyDescent="0.25">
      <c r="A16436" s="78" t="e">
        <f>DATE(MID(Zeitreihen0h15!A16436,7,4),MID(Zeitreihen0h15!A16436,4,2),LEFT(Zeitreihen0h15!A16436,2))+TIME(MID(Zeitreihen0h15!A16436,12,2),RIGHT(Zeitreihen0h15!A16436,2),0)</f>
        <v>#VALUE!</v>
      </c>
    </row>
    <row r="16437" spans="1:1" x14ac:dyDescent="0.25">
      <c r="A16437" s="78" t="e">
        <f>DATE(MID(Zeitreihen0h15!A16437,7,4),MID(Zeitreihen0h15!A16437,4,2),LEFT(Zeitreihen0h15!A16437,2))+TIME(MID(Zeitreihen0h15!A16437,12,2),RIGHT(Zeitreihen0h15!A16437,2),0)</f>
        <v>#VALUE!</v>
      </c>
    </row>
    <row r="16438" spans="1:1" x14ac:dyDescent="0.25">
      <c r="A16438" s="78" t="e">
        <f>DATE(MID(Zeitreihen0h15!A16438,7,4),MID(Zeitreihen0h15!A16438,4,2),LEFT(Zeitreihen0h15!A16438,2))+TIME(MID(Zeitreihen0h15!A16438,12,2),RIGHT(Zeitreihen0h15!A16438,2),0)</f>
        <v>#VALUE!</v>
      </c>
    </row>
    <row r="16439" spans="1:1" x14ac:dyDescent="0.25">
      <c r="A16439" s="78" t="e">
        <f>DATE(MID(Zeitreihen0h15!A16439,7,4),MID(Zeitreihen0h15!A16439,4,2),LEFT(Zeitreihen0h15!A16439,2))+TIME(MID(Zeitreihen0h15!A16439,12,2),RIGHT(Zeitreihen0h15!A16439,2),0)</f>
        <v>#VALUE!</v>
      </c>
    </row>
    <row r="16440" spans="1:1" x14ac:dyDescent="0.25">
      <c r="A16440" s="78" t="e">
        <f>DATE(MID(Zeitreihen0h15!A16440,7,4),MID(Zeitreihen0h15!A16440,4,2),LEFT(Zeitreihen0h15!A16440,2))+TIME(MID(Zeitreihen0h15!A16440,12,2),RIGHT(Zeitreihen0h15!A16440,2),0)</f>
        <v>#VALUE!</v>
      </c>
    </row>
    <row r="16441" spans="1:1" x14ac:dyDescent="0.25">
      <c r="A16441" s="78" t="e">
        <f>DATE(MID(Zeitreihen0h15!A16441,7,4),MID(Zeitreihen0h15!A16441,4,2),LEFT(Zeitreihen0h15!A16441,2))+TIME(MID(Zeitreihen0h15!A16441,12,2),RIGHT(Zeitreihen0h15!A16441,2),0)</f>
        <v>#VALUE!</v>
      </c>
    </row>
    <row r="16442" spans="1:1" x14ac:dyDescent="0.25">
      <c r="A16442" s="78" t="e">
        <f>DATE(MID(Zeitreihen0h15!A16442,7,4),MID(Zeitreihen0h15!A16442,4,2),LEFT(Zeitreihen0h15!A16442,2))+TIME(MID(Zeitreihen0h15!A16442,12,2),RIGHT(Zeitreihen0h15!A16442,2),0)</f>
        <v>#VALUE!</v>
      </c>
    </row>
    <row r="16443" spans="1:1" x14ac:dyDescent="0.25">
      <c r="A16443" s="78" t="e">
        <f>DATE(MID(Zeitreihen0h15!A16443,7,4),MID(Zeitreihen0h15!A16443,4,2),LEFT(Zeitreihen0h15!A16443,2))+TIME(MID(Zeitreihen0h15!A16443,12,2),RIGHT(Zeitreihen0h15!A16443,2),0)</f>
        <v>#VALUE!</v>
      </c>
    </row>
    <row r="16444" spans="1:1" x14ac:dyDescent="0.25">
      <c r="A16444" s="78" t="e">
        <f>DATE(MID(Zeitreihen0h15!A16444,7,4),MID(Zeitreihen0h15!A16444,4,2),LEFT(Zeitreihen0h15!A16444,2))+TIME(MID(Zeitreihen0h15!A16444,12,2),RIGHT(Zeitreihen0h15!A16444,2),0)</f>
        <v>#VALUE!</v>
      </c>
    </row>
    <row r="16445" spans="1:1" x14ac:dyDescent="0.25">
      <c r="A16445" s="78" t="e">
        <f>DATE(MID(Zeitreihen0h15!A16445,7,4),MID(Zeitreihen0h15!A16445,4,2),LEFT(Zeitreihen0h15!A16445,2))+TIME(MID(Zeitreihen0h15!A16445,12,2),RIGHT(Zeitreihen0h15!A16445,2),0)</f>
        <v>#VALUE!</v>
      </c>
    </row>
    <row r="16446" spans="1:1" x14ac:dyDescent="0.25">
      <c r="A16446" s="78" t="e">
        <f>DATE(MID(Zeitreihen0h15!A16446,7,4),MID(Zeitreihen0h15!A16446,4,2),LEFT(Zeitreihen0h15!A16446,2))+TIME(MID(Zeitreihen0h15!A16446,12,2),RIGHT(Zeitreihen0h15!A16446,2),0)</f>
        <v>#VALUE!</v>
      </c>
    </row>
    <row r="16447" spans="1:1" x14ac:dyDescent="0.25">
      <c r="A16447" s="78" t="e">
        <f>DATE(MID(Zeitreihen0h15!A16447,7,4),MID(Zeitreihen0h15!A16447,4,2),LEFT(Zeitreihen0h15!A16447,2))+TIME(MID(Zeitreihen0h15!A16447,12,2),RIGHT(Zeitreihen0h15!A16447,2),0)</f>
        <v>#VALUE!</v>
      </c>
    </row>
    <row r="16448" spans="1:1" x14ac:dyDescent="0.25">
      <c r="A16448" s="78" t="e">
        <f>DATE(MID(Zeitreihen0h15!A16448,7,4),MID(Zeitreihen0h15!A16448,4,2),LEFT(Zeitreihen0h15!A16448,2))+TIME(MID(Zeitreihen0h15!A16448,12,2),RIGHT(Zeitreihen0h15!A16448,2),0)</f>
        <v>#VALUE!</v>
      </c>
    </row>
    <row r="16449" spans="1:1" x14ac:dyDescent="0.25">
      <c r="A16449" s="78" t="e">
        <f>DATE(MID(Zeitreihen0h15!A16449,7,4),MID(Zeitreihen0h15!A16449,4,2),LEFT(Zeitreihen0h15!A16449,2))+TIME(MID(Zeitreihen0h15!A16449,12,2),RIGHT(Zeitreihen0h15!A16449,2),0)</f>
        <v>#VALUE!</v>
      </c>
    </row>
    <row r="16450" spans="1:1" x14ac:dyDescent="0.25">
      <c r="A16450" s="78" t="e">
        <f>DATE(MID(Zeitreihen0h15!A16450,7,4),MID(Zeitreihen0h15!A16450,4,2),LEFT(Zeitreihen0h15!A16450,2))+TIME(MID(Zeitreihen0h15!A16450,12,2),RIGHT(Zeitreihen0h15!A16450,2),0)</f>
        <v>#VALUE!</v>
      </c>
    </row>
    <row r="16451" spans="1:1" x14ac:dyDescent="0.25">
      <c r="A16451" s="78" t="e">
        <f>DATE(MID(Zeitreihen0h15!A16451,7,4),MID(Zeitreihen0h15!A16451,4,2),LEFT(Zeitreihen0h15!A16451,2))+TIME(MID(Zeitreihen0h15!A16451,12,2),RIGHT(Zeitreihen0h15!A16451,2),0)</f>
        <v>#VALUE!</v>
      </c>
    </row>
    <row r="16452" spans="1:1" x14ac:dyDescent="0.25">
      <c r="A16452" s="78" t="e">
        <f>DATE(MID(Zeitreihen0h15!A16452,7,4),MID(Zeitreihen0h15!A16452,4,2),LEFT(Zeitreihen0h15!A16452,2))+TIME(MID(Zeitreihen0h15!A16452,12,2),RIGHT(Zeitreihen0h15!A16452,2),0)</f>
        <v>#VALUE!</v>
      </c>
    </row>
    <row r="16453" spans="1:1" x14ac:dyDescent="0.25">
      <c r="A16453" s="78" t="e">
        <f>DATE(MID(Zeitreihen0h15!A16453,7,4),MID(Zeitreihen0h15!A16453,4,2),LEFT(Zeitreihen0h15!A16453,2))+TIME(MID(Zeitreihen0h15!A16453,12,2),RIGHT(Zeitreihen0h15!A16453,2),0)</f>
        <v>#VALUE!</v>
      </c>
    </row>
    <row r="16454" spans="1:1" x14ac:dyDescent="0.25">
      <c r="A16454" s="78" t="e">
        <f>DATE(MID(Zeitreihen0h15!A16454,7,4),MID(Zeitreihen0h15!A16454,4,2),LEFT(Zeitreihen0h15!A16454,2))+TIME(MID(Zeitreihen0h15!A16454,12,2),RIGHT(Zeitreihen0h15!A16454,2),0)</f>
        <v>#VALUE!</v>
      </c>
    </row>
    <row r="16455" spans="1:1" x14ac:dyDescent="0.25">
      <c r="A16455" s="78" t="e">
        <f>DATE(MID(Zeitreihen0h15!A16455,7,4),MID(Zeitreihen0h15!A16455,4,2),LEFT(Zeitreihen0h15!A16455,2))+TIME(MID(Zeitreihen0h15!A16455,12,2),RIGHT(Zeitreihen0h15!A16455,2),0)</f>
        <v>#VALUE!</v>
      </c>
    </row>
    <row r="16456" spans="1:1" x14ac:dyDescent="0.25">
      <c r="A16456" s="78" t="e">
        <f>DATE(MID(Zeitreihen0h15!A16456,7,4),MID(Zeitreihen0h15!A16456,4,2),LEFT(Zeitreihen0h15!A16456,2))+TIME(MID(Zeitreihen0h15!A16456,12,2),RIGHT(Zeitreihen0h15!A16456,2),0)</f>
        <v>#VALUE!</v>
      </c>
    </row>
    <row r="16457" spans="1:1" x14ac:dyDescent="0.25">
      <c r="A16457" s="78" t="e">
        <f>DATE(MID(Zeitreihen0h15!A16457,7,4),MID(Zeitreihen0h15!A16457,4,2),LEFT(Zeitreihen0h15!A16457,2))+TIME(MID(Zeitreihen0h15!A16457,12,2),RIGHT(Zeitreihen0h15!A16457,2),0)</f>
        <v>#VALUE!</v>
      </c>
    </row>
    <row r="16458" spans="1:1" x14ac:dyDescent="0.25">
      <c r="A16458" s="78" t="e">
        <f>DATE(MID(Zeitreihen0h15!A16458,7,4),MID(Zeitreihen0h15!A16458,4,2),LEFT(Zeitreihen0h15!A16458,2))+TIME(MID(Zeitreihen0h15!A16458,12,2),RIGHT(Zeitreihen0h15!A16458,2),0)</f>
        <v>#VALUE!</v>
      </c>
    </row>
    <row r="16459" spans="1:1" x14ac:dyDescent="0.25">
      <c r="A16459" s="78" t="e">
        <f>DATE(MID(Zeitreihen0h15!A16459,7,4),MID(Zeitreihen0h15!A16459,4,2),LEFT(Zeitreihen0h15!A16459,2))+TIME(MID(Zeitreihen0h15!A16459,12,2),RIGHT(Zeitreihen0h15!A16459,2),0)</f>
        <v>#VALUE!</v>
      </c>
    </row>
    <row r="16460" spans="1:1" x14ac:dyDescent="0.25">
      <c r="A16460" s="78" t="e">
        <f>DATE(MID(Zeitreihen0h15!A16460,7,4),MID(Zeitreihen0h15!A16460,4,2),LEFT(Zeitreihen0h15!A16460,2))+TIME(MID(Zeitreihen0h15!A16460,12,2),RIGHT(Zeitreihen0h15!A16460,2),0)</f>
        <v>#VALUE!</v>
      </c>
    </row>
    <row r="16461" spans="1:1" x14ac:dyDescent="0.25">
      <c r="A16461" s="78" t="e">
        <f>DATE(MID(Zeitreihen0h15!A16461,7,4),MID(Zeitreihen0h15!A16461,4,2),LEFT(Zeitreihen0h15!A16461,2))+TIME(MID(Zeitreihen0h15!A16461,12,2),RIGHT(Zeitreihen0h15!A16461,2),0)</f>
        <v>#VALUE!</v>
      </c>
    </row>
    <row r="16462" spans="1:1" x14ac:dyDescent="0.25">
      <c r="A16462" s="78" t="e">
        <f>DATE(MID(Zeitreihen0h15!A16462,7,4),MID(Zeitreihen0h15!A16462,4,2),LEFT(Zeitreihen0h15!A16462,2))+TIME(MID(Zeitreihen0h15!A16462,12,2),RIGHT(Zeitreihen0h15!A16462,2),0)</f>
        <v>#VALUE!</v>
      </c>
    </row>
    <row r="16463" spans="1:1" x14ac:dyDescent="0.25">
      <c r="A16463" s="78" t="e">
        <f>DATE(MID(Zeitreihen0h15!A16463,7,4),MID(Zeitreihen0h15!A16463,4,2),LEFT(Zeitreihen0h15!A16463,2))+TIME(MID(Zeitreihen0h15!A16463,12,2),RIGHT(Zeitreihen0h15!A16463,2),0)</f>
        <v>#VALUE!</v>
      </c>
    </row>
    <row r="16464" spans="1:1" x14ac:dyDescent="0.25">
      <c r="A16464" s="78" t="e">
        <f>DATE(MID(Zeitreihen0h15!A16464,7,4),MID(Zeitreihen0h15!A16464,4,2),LEFT(Zeitreihen0h15!A16464,2))+TIME(MID(Zeitreihen0h15!A16464,12,2),RIGHT(Zeitreihen0h15!A16464,2),0)</f>
        <v>#VALUE!</v>
      </c>
    </row>
    <row r="16465" spans="1:1" x14ac:dyDescent="0.25">
      <c r="A16465" s="78" t="e">
        <f>DATE(MID(Zeitreihen0h15!A16465,7,4),MID(Zeitreihen0h15!A16465,4,2),LEFT(Zeitreihen0h15!A16465,2))+TIME(MID(Zeitreihen0h15!A16465,12,2),RIGHT(Zeitreihen0h15!A16465,2),0)</f>
        <v>#VALUE!</v>
      </c>
    </row>
    <row r="16466" spans="1:1" x14ac:dyDescent="0.25">
      <c r="A16466" s="78" t="e">
        <f>DATE(MID(Zeitreihen0h15!A16466,7,4),MID(Zeitreihen0h15!A16466,4,2),LEFT(Zeitreihen0h15!A16466,2))+TIME(MID(Zeitreihen0h15!A16466,12,2),RIGHT(Zeitreihen0h15!A16466,2),0)</f>
        <v>#VALUE!</v>
      </c>
    </row>
    <row r="16467" spans="1:1" x14ac:dyDescent="0.25">
      <c r="A16467" s="78" t="e">
        <f>DATE(MID(Zeitreihen0h15!A16467,7,4),MID(Zeitreihen0h15!A16467,4,2),LEFT(Zeitreihen0h15!A16467,2))+TIME(MID(Zeitreihen0h15!A16467,12,2),RIGHT(Zeitreihen0h15!A16467,2),0)</f>
        <v>#VALUE!</v>
      </c>
    </row>
    <row r="16468" spans="1:1" x14ac:dyDescent="0.25">
      <c r="A16468" s="78" t="e">
        <f>DATE(MID(Zeitreihen0h15!A16468,7,4),MID(Zeitreihen0h15!A16468,4,2),LEFT(Zeitreihen0h15!A16468,2))+TIME(MID(Zeitreihen0h15!A16468,12,2),RIGHT(Zeitreihen0h15!A16468,2),0)</f>
        <v>#VALUE!</v>
      </c>
    </row>
    <row r="16469" spans="1:1" x14ac:dyDescent="0.25">
      <c r="A16469" s="78" t="e">
        <f>DATE(MID(Zeitreihen0h15!A16469,7,4),MID(Zeitreihen0h15!A16469,4,2),LEFT(Zeitreihen0h15!A16469,2))+TIME(MID(Zeitreihen0h15!A16469,12,2),RIGHT(Zeitreihen0h15!A16469,2),0)</f>
        <v>#VALUE!</v>
      </c>
    </row>
    <row r="16470" spans="1:1" x14ac:dyDescent="0.25">
      <c r="A16470" s="78" t="e">
        <f>DATE(MID(Zeitreihen0h15!A16470,7,4),MID(Zeitreihen0h15!A16470,4,2),LEFT(Zeitreihen0h15!A16470,2))+TIME(MID(Zeitreihen0h15!A16470,12,2),RIGHT(Zeitreihen0h15!A16470,2),0)</f>
        <v>#VALUE!</v>
      </c>
    </row>
    <row r="16471" spans="1:1" x14ac:dyDescent="0.25">
      <c r="A16471" s="78" t="e">
        <f>DATE(MID(Zeitreihen0h15!A16471,7,4),MID(Zeitreihen0h15!A16471,4,2),LEFT(Zeitreihen0h15!A16471,2))+TIME(MID(Zeitreihen0h15!A16471,12,2),RIGHT(Zeitreihen0h15!A16471,2),0)</f>
        <v>#VALUE!</v>
      </c>
    </row>
    <row r="16472" spans="1:1" x14ac:dyDescent="0.25">
      <c r="A16472" s="78" t="e">
        <f>DATE(MID(Zeitreihen0h15!A16472,7,4),MID(Zeitreihen0h15!A16472,4,2),LEFT(Zeitreihen0h15!A16472,2))+TIME(MID(Zeitreihen0h15!A16472,12,2),RIGHT(Zeitreihen0h15!A16472,2),0)</f>
        <v>#VALUE!</v>
      </c>
    </row>
    <row r="16473" spans="1:1" x14ac:dyDescent="0.25">
      <c r="A16473" s="78" t="e">
        <f>DATE(MID(Zeitreihen0h15!A16473,7,4),MID(Zeitreihen0h15!A16473,4,2),LEFT(Zeitreihen0h15!A16473,2))+TIME(MID(Zeitreihen0h15!A16473,12,2),RIGHT(Zeitreihen0h15!A16473,2),0)</f>
        <v>#VALUE!</v>
      </c>
    </row>
    <row r="16474" spans="1:1" x14ac:dyDescent="0.25">
      <c r="A16474" s="78" t="e">
        <f>DATE(MID(Zeitreihen0h15!A16474,7,4),MID(Zeitreihen0h15!A16474,4,2),LEFT(Zeitreihen0h15!A16474,2))+TIME(MID(Zeitreihen0h15!A16474,12,2),RIGHT(Zeitreihen0h15!A16474,2),0)</f>
        <v>#VALUE!</v>
      </c>
    </row>
    <row r="16475" spans="1:1" x14ac:dyDescent="0.25">
      <c r="A16475" s="78" t="e">
        <f>DATE(MID(Zeitreihen0h15!A16475,7,4),MID(Zeitreihen0h15!A16475,4,2),LEFT(Zeitreihen0h15!A16475,2))+TIME(MID(Zeitreihen0h15!A16475,12,2),RIGHT(Zeitreihen0h15!A16475,2),0)</f>
        <v>#VALUE!</v>
      </c>
    </row>
    <row r="16476" spans="1:1" x14ac:dyDescent="0.25">
      <c r="A16476" s="78" t="e">
        <f>DATE(MID(Zeitreihen0h15!A16476,7,4),MID(Zeitreihen0h15!A16476,4,2),LEFT(Zeitreihen0h15!A16476,2))+TIME(MID(Zeitreihen0h15!A16476,12,2),RIGHT(Zeitreihen0h15!A16476,2),0)</f>
        <v>#VALUE!</v>
      </c>
    </row>
    <row r="16477" spans="1:1" x14ac:dyDescent="0.25">
      <c r="A16477" s="78" t="e">
        <f>DATE(MID(Zeitreihen0h15!A16477,7,4),MID(Zeitreihen0h15!A16477,4,2),LEFT(Zeitreihen0h15!A16477,2))+TIME(MID(Zeitreihen0h15!A16477,12,2),RIGHT(Zeitreihen0h15!A16477,2),0)</f>
        <v>#VALUE!</v>
      </c>
    </row>
    <row r="16478" spans="1:1" x14ac:dyDescent="0.25">
      <c r="A16478" s="78" t="e">
        <f>DATE(MID(Zeitreihen0h15!A16478,7,4),MID(Zeitreihen0h15!A16478,4,2),LEFT(Zeitreihen0h15!A16478,2))+TIME(MID(Zeitreihen0h15!A16478,12,2),RIGHT(Zeitreihen0h15!A16478,2),0)</f>
        <v>#VALUE!</v>
      </c>
    </row>
    <row r="16479" spans="1:1" x14ac:dyDescent="0.25">
      <c r="A16479" s="78" t="e">
        <f>DATE(MID(Zeitreihen0h15!A16479,7,4),MID(Zeitreihen0h15!A16479,4,2),LEFT(Zeitreihen0h15!A16479,2))+TIME(MID(Zeitreihen0h15!A16479,12,2),RIGHT(Zeitreihen0h15!A16479,2),0)</f>
        <v>#VALUE!</v>
      </c>
    </row>
    <row r="16480" spans="1:1" x14ac:dyDescent="0.25">
      <c r="A16480" s="78" t="e">
        <f>DATE(MID(Zeitreihen0h15!A16480,7,4),MID(Zeitreihen0h15!A16480,4,2),LEFT(Zeitreihen0h15!A16480,2))+TIME(MID(Zeitreihen0h15!A16480,12,2),RIGHT(Zeitreihen0h15!A16480,2),0)</f>
        <v>#VALUE!</v>
      </c>
    </row>
    <row r="16481" spans="1:1" x14ac:dyDescent="0.25">
      <c r="A16481" s="78" t="e">
        <f>DATE(MID(Zeitreihen0h15!A16481,7,4),MID(Zeitreihen0h15!A16481,4,2),LEFT(Zeitreihen0h15!A16481,2))+TIME(MID(Zeitreihen0h15!A16481,12,2),RIGHT(Zeitreihen0h15!A16481,2),0)</f>
        <v>#VALUE!</v>
      </c>
    </row>
    <row r="16482" spans="1:1" x14ac:dyDescent="0.25">
      <c r="A16482" s="78" t="e">
        <f>DATE(MID(Zeitreihen0h15!A16482,7,4),MID(Zeitreihen0h15!A16482,4,2),LEFT(Zeitreihen0h15!A16482,2))+TIME(MID(Zeitreihen0h15!A16482,12,2),RIGHT(Zeitreihen0h15!A16482,2),0)</f>
        <v>#VALUE!</v>
      </c>
    </row>
    <row r="16483" spans="1:1" x14ac:dyDescent="0.25">
      <c r="A16483" s="78" t="e">
        <f>DATE(MID(Zeitreihen0h15!A16483,7,4),MID(Zeitreihen0h15!A16483,4,2),LEFT(Zeitreihen0h15!A16483,2))+TIME(MID(Zeitreihen0h15!A16483,12,2),RIGHT(Zeitreihen0h15!A16483,2),0)</f>
        <v>#VALUE!</v>
      </c>
    </row>
    <row r="16484" spans="1:1" x14ac:dyDescent="0.25">
      <c r="A16484" s="78" t="e">
        <f>DATE(MID(Zeitreihen0h15!A16484,7,4),MID(Zeitreihen0h15!A16484,4,2),LEFT(Zeitreihen0h15!A16484,2))+TIME(MID(Zeitreihen0h15!A16484,12,2),RIGHT(Zeitreihen0h15!A16484,2),0)</f>
        <v>#VALUE!</v>
      </c>
    </row>
    <row r="16485" spans="1:1" x14ac:dyDescent="0.25">
      <c r="A16485" s="78" t="e">
        <f>DATE(MID(Zeitreihen0h15!A16485,7,4),MID(Zeitreihen0h15!A16485,4,2),LEFT(Zeitreihen0h15!A16485,2))+TIME(MID(Zeitreihen0h15!A16485,12,2),RIGHT(Zeitreihen0h15!A16485,2),0)</f>
        <v>#VALUE!</v>
      </c>
    </row>
    <row r="16486" spans="1:1" x14ac:dyDescent="0.25">
      <c r="A16486" s="78" t="e">
        <f>DATE(MID(Zeitreihen0h15!A16486,7,4),MID(Zeitreihen0h15!A16486,4,2),LEFT(Zeitreihen0h15!A16486,2))+TIME(MID(Zeitreihen0h15!A16486,12,2),RIGHT(Zeitreihen0h15!A16486,2),0)</f>
        <v>#VALUE!</v>
      </c>
    </row>
    <row r="16487" spans="1:1" x14ac:dyDescent="0.25">
      <c r="A16487" s="78" t="e">
        <f>DATE(MID(Zeitreihen0h15!A16487,7,4),MID(Zeitreihen0h15!A16487,4,2),LEFT(Zeitreihen0h15!A16487,2))+TIME(MID(Zeitreihen0h15!A16487,12,2),RIGHT(Zeitreihen0h15!A16487,2),0)</f>
        <v>#VALUE!</v>
      </c>
    </row>
    <row r="16488" spans="1:1" x14ac:dyDescent="0.25">
      <c r="A16488" s="78" t="e">
        <f>DATE(MID(Zeitreihen0h15!A16488,7,4),MID(Zeitreihen0h15!A16488,4,2),LEFT(Zeitreihen0h15!A16488,2))+TIME(MID(Zeitreihen0h15!A16488,12,2),RIGHT(Zeitreihen0h15!A16488,2),0)</f>
        <v>#VALUE!</v>
      </c>
    </row>
    <row r="16489" spans="1:1" x14ac:dyDescent="0.25">
      <c r="A16489" s="78" t="e">
        <f>DATE(MID(Zeitreihen0h15!A16489,7,4),MID(Zeitreihen0h15!A16489,4,2),LEFT(Zeitreihen0h15!A16489,2))+TIME(MID(Zeitreihen0h15!A16489,12,2),RIGHT(Zeitreihen0h15!A16489,2),0)</f>
        <v>#VALUE!</v>
      </c>
    </row>
    <row r="16490" spans="1:1" x14ac:dyDescent="0.25">
      <c r="A16490" s="78" t="e">
        <f>DATE(MID(Zeitreihen0h15!A16490,7,4),MID(Zeitreihen0h15!A16490,4,2),LEFT(Zeitreihen0h15!A16490,2))+TIME(MID(Zeitreihen0h15!A16490,12,2),RIGHT(Zeitreihen0h15!A16490,2),0)</f>
        <v>#VALUE!</v>
      </c>
    </row>
    <row r="16491" spans="1:1" x14ac:dyDescent="0.25">
      <c r="A16491" s="78" t="e">
        <f>DATE(MID(Zeitreihen0h15!A16491,7,4),MID(Zeitreihen0h15!A16491,4,2),LEFT(Zeitreihen0h15!A16491,2))+TIME(MID(Zeitreihen0h15!A16491,12,2),RIGHT(Zeitreihen0h15!A16491,2),0)</f>
        <v>#VALUE!</v>
      </c>
    </row>
    <row r="16492" spans="1:1" x14ac:dyDescent="0.25">
      <c r="A16492" s="78" t="e">
        <f>DATE(MID(Zeitreihen0h15!A16492,7,4),MID(Zeitreihen0h15!A16492,4,2),LEFT(Zeitreihen0h15!A16492,2))+TIME(MID(Zeitreihen0h15!A16492,12,2),RIGHT(Zeitreihen0h15!A16492,2),0)</f>
        <v>#VALUE!</v>
      </c>
    </row>
    <row r="16493" spans="1:1" x14ac:dyDescent="0.25">
      <c r="A16493" s="78" t="e">
        <f>DATE(MID(Zeitreihen0h15!A16493,7,4),MID(Zeitreihen0h15!A16493,4,2),LEFT(Zeitreihen0h15!A16493,2))+TIME(MID(Zeitreihen0h15!A16493,12,2),RIGHT(Zeitreihen0h15!A16493,2),0)</f>
        <v>#VALUE!</v>
      </c>
    </row>
    <row r="16494" spans="1:1" x14ac:dyDescent="0.25">
      <c r="A16494" s="78" t="e">
        <f>DATE(MID(Zeitreihen0h15!A16494,7,4),MID(Zeitreihen0h15!A16494,4,2),LEFT(Zeitreihen0h15!A16494,2))+TIME(MID(Zeitreihen0h15!A16494,12,2),RIGHT(Zeitreihen0h15!A16494,2),0)</f>
        <v>#VALUE!</v>
      </c>
    </row>
    <row r="16495" spans="1:1" x14ac:dyDescent="0.25">
      <c r="A16495" s="78" t="e">
        <f>DATE(MID(Zeitreihen0h15!A16495,7,4),MID(Zeitreihen0h15!A16495,4,2),LEFT(Zeitreihen0h15!A16495,2))+TIME(MID(Zeitreihen0h15!A16495,12,2),RIGHT(Zeitreihen0h15!A16495,2),0)</f>
        <v>#VALUE!</v>
      </c>
    </row>
    <row r="16496" spans="1:1" x14ac:dyDescent="0.25">
      <c r="A16496" s="78" t="e">
        <f>DATE(MID(Zeitreihen0h15!A16496,7,4),MID(Zeitreihen0h15!A16496,4,2),LEFT(Zeitreihen0h15!A16496,2))+TIME(MID(Zeitreihen0h15!A16496,12,2),RIGHT(Zeitreihen0h15!A16496,2),0)</f>
        <v>#VALUE!</v>
      </c>
    </row>
    <row r="16497" spans="1:1" x14ac:dyDescent="0.25">
      <c r="A16497" s="78" t="e">
        <f>DATE(MID(Zeitreihen0h15!A16497,7,4),MID(Zeitreihen0h15!A16497,4,2),LEFT(Zeitreihen0h15!A16497,2))+TIME(MID(Zeitreihen0h15!A16497,12,2),RIGHT(Zeitreihen0h15!A16497,2),0)</f>
        <v>#VALUE!</v>
      </c>
    </row>
    <row r="16498" spans="1:1" x14ac:dyDescent="0.25">
      <c r="A16498" s="78" t="e">
        <f>DATE(MID(Zeitreihen0h15!A16498,7,4),MID(Zeitreihen0h15!A16498,4,2),LEFT(Zeitreihen0h15!A16498,2))+TIME(MID(Zeitreihen0h15!A16498,12,2),RIGHT(Zeitreihen0h15!A16498,2),0)</f>
        <v>#VALUE!</v>
      </c>
    </row>
    <row r="16499" spans="1:1" x14ac:dyDescent="0.25">
      <c r="A16499" s="78" t="e">
        <f>DATE(MID(Zeitreihen0h15!A16499,7,4),MID(Zeitreihen0h15!A16499,4,2),LEFT(Zeitreihen0h15!A16499,2))+TIME(MID(Zeitreihen0h15!A16499,12,2),RIGHT(Zeitreihen0h15!A16499,2),0)</f>
        <v>#VALUE!</v>
      </c>
    </row>
    <row r="16500" spans="1:1" x14ac:dyDescent="0.25">
      <c r="A16500" s="78" t="e">
        <f>DATE(MID(Zeitreihen0h15!A16500,7,4),MID(Zeitreihen0h15!A16500,4,2),LEFT(Zeitreihen0h15!A16500,2))+TIME(MID(Zeitreihen0h15!A16500,12,2),RIGHT(Zeitreihen0h15!A16500,2),0)</f>
        <v>#VALUE!</v>
      </c>
    </row>
    <row r="16501" spans="1:1" x14ac:dyDescent="0.25">
      <c r="A16501" s="78" t="e">
        <f>DATE(MID(Zeitreihen0h15!A16501,7,4),MID(Zeitreihen0h15!A16501,4,2),LEFT(Zeitreihen0h15!A16501,2))+TIME(MID(Zeitreihen0h15!A16501,12,2),RIGHT(Zeitreihen0h15!A16501,2),0)</f>
        <v>#VALUE!</v>
      </c>
    </row>
    <row r="16502" spans="1:1" x14ac:dyDescent="0.25">
      <c r="A16502" s="78" t="e">
        <f>DATE(MID(Zeitreihen0h15!A16502,7,4),MID(Zeitreihen0h15!A16502,4,2),LEFT(Zeitreihen0h15!A16502,2))+TIME(MID(Zeitreihen0h15!A16502,12,2),RIGHT(Zeitreihen0h15!A16502,2),0)</f>
        <v>#VALUE!</v>
      </c>
    </row>
    <row r="16503" spans="1:1" x14ac:dyDescent="0.25">
      <c r="A16503" s="78" t="e">
        <f>DATE(MID(Zeitreihen0h15!A16503,7,4),MID(Zeitreihen0h15!A16503,4,2),LEFT(Zeitreihen0h15!A16503,2))+TIME(MID(Zeitreihen0h15!A16503,12,2),RIGHT(Zeitreihen0h15!A16503,2),0)</f>
        <v>#VALUE!</v>
      </c>
    </row>
    <row r="16504" spans="1:1" x14ac:dyDescent="0.25">
      <c r="A16504" s="78" t="e">
        <f>DATE(MID(Zeitreihen0h15!A16504,7,4),MID(Zeitreihen0h15!A16504,4,2),LEFT(Zeitreihen0h15!A16504,2))+TIME(MID(Zeitreihen0h15!A16504,12,2),RIGHT(Zeitreihen0h15!A16504,2),0)</f>
        <v>#VALUE!</v>
      </c>
    </row>
    <row r="16505" spans="1:1" x14ac:dyDescent="0.25">
      <c r="A16505" s="78" t="e">
        <f>DATE(MID(Zeitreihen0h15!A16505,7,4),MID(Zeitreihen0h15!A16505,4,2),LEFT(Zeitreihen0h15!A16505,2))+TIME(MID(Zeitreihen0h15!A16505,12,2),RIGHT(Zeitreihen0h15!A16505,2),0)</f>
        <v>#VALUE!</v>
      </c>
    </row>
    <row r="16506" spans="1:1" x14ac:dyDescent="0.25">
      <c r="A16506" s="78" t="e">
        <f>DATE(MID(Zeitreihen0h15!A16506,7,4),MID(Zeitreihen0h15!A16506,4,2),LEFT(Zeitreihen0h15!A16506,2))+TIME(MID(Zeitreihen0h15!A16506,12,2),RIGHT(Zeitreihen0h15!A16506,2),0)</f>
        <v>#VALUE!</v>
      </c>
    </row>
    <row r="16507" spans="1:1" x14ac:dyDescent="0.25">
      <c r="A16507" s="78" t="e">
        <f>DATE(MID(Zeitreihen0h15!A16507,7,4),MID(Zeitreihen0h15!A16507,4,2),LEFT(Zeitreihen0h15!A16507,2))+TIME(MID(Zeitreihen0h15!A16507,12,2),RIGHT(Zeitreihen0h15!A16507,2),0)</f>
        <v>#VALUE!</v>
      </c>
    </row>
    <row r="16508" spans="1:1" x14ac:dyDescent="0.25">
      <c r="A16508" s="78" t="e">
        <f>DATE(MID(Zeitreihen0h15!A16508,7,4),MID(Zeitreihen0h15!A16508,4,2),LEFT(Zeitreihen0h15!A16508,2))+TIME(MID(Zeitreihen0h15!A16508,12,2),RIGHT(Zeitreihen0h15!A16508,2),0)</f>
        <v>#VALUE!</v>
      </c>
    </row>
    <row r="16509" spans="1:1" x14ac:dyDescent="0.25">
      <c r="A16509" s="78" t="e">
        <f>DATE(MID(Zeitreihen0h15!A16509,7,4),MID(Zeitreihen0h15!A16509,4,2),LEFT(Zeitreihen0h15!A16509,2))+TIME(MID(Zeitreihen0h15!A16509,12,2),RIGHT(Zeitreihen0h15!A16509,2),0)</f>
        <v>#VALUE!</v>
      </c>
    </row>
    <row r="16510" spans="1:1" x14ac:dyDescent="0.25">
      <c r="A16510" s="78" t="e">
        <f>DATE(MID(Zeitreihen0h15!A16510,7,4),MID(Zeitreihen0h15!A16510,4,2),LEFT(Zeitreihen0h15!A16510,2))+TIME(MID(Zeitreihen0h15!A16510,12,2),RIGHT(Zeitreihen0h15!A16510,2),0)</f>
        <v>#VALUE!</v>
      </c>
    </row>
    <row r="16511" spans="1:1" x14ac:dyDescent="0.25">
      <c r="A16511" s="78" t="e">
        <f>DATE(MID(Zeitreihen0h15!A16511,7,4),MID(Zeitreihen0h15!A16511,4,2),LEFT(Zeitreihen0h15!A16511,2))+TIME(MID(Zeitreihen0h15!A16511,12,2),RIGHT(Zeitreihen0h15!A16511,2),0)</f>
        <v>#VALUE!</v>
      </c>
    </row>
    <row r="16512" spans="1:1" x14ac:dyDescent="0.25">
      <c r="A16512" s="78" t="e">
        <f>DATE(MID(Zeitreihen0h15!A16512,7,4),MID(Zeitreihen0h15!A16512,4,2),LEFT(Zeitreihen0h15!A16512,2))+TIME(MID(Zeitreihen0h15!A16512,12,2),RIGHT(Zeitreihen0h15!A16512,2),0)</f>
        <v>#VALUE!</v>
      </c>
    </row>
    <row r="16513" spans="1:1" x14ac:dyDescent="0.25">
      <c r="A16513" s="78" t="e">
        <f>DATE(MID(Zeitreihen0h15!A16513,7,4),MID(Zeitreihen0h15!A16513,4,2),LEFT(Zeitreihen0h15!A16513,2))+TIME(MID(Zeitreihen0h15!A16513,12,2),RIGHT(Zeitreihen0h15!A16513,2),0)</f>
        <v>#VALUE!</v>
      </c>
    </row>
    <row r="16514" spans="1:1" x14ac:dyDescent="0.25">
      <c r="A16514" s="78" t="e">
        <f>DATE(MID(Zeitreihen0h15!A16514,7,4),MID(Zeitreihen0h15!A16514,4,2),LEFT(Zeitreihen0h15!A16514,2))+TIME(MID(Zeitreihen0h15!A16514,12,2),RIGHT(Zeitreihen0h15!A16514,2),0)</f>
        <v>#VALUE!</v>
      </c>
    </row>
    <row r="16515" spans="1:1" x14ac:dyDescent="0.25">
      <c r="A16515" s="78" t="e">
        <f>DATE(MID(Zeitreihen0h15!A16515,7,4),MID(Zeitreihen0h15!A16515,4,2),LEFT(Zeitreihen0h15!A16515,2))+TIME(MID(Zeitreihen0h15!A16515,12,2),RIGHT(Zeitreihen0h15!A16515,2),0)</f>
        <v>#VALUE!</v>
      </c>
    </row>
    <row r="16516" spans="1:1" x14ac:dyDescent="0.25">
      <c r="A16516" s="78" t="e">
        <f>DATE(MID(Zeitreihen0h15!A16516,7,4),MID(Zeitreihen0h15!A16516,4,2),LEFT(Zeitreihen0h15!A16516,2))+TIME(MID(Zeitreihen0h15!A16516,12,2),RIGHT(Zeitreihen0h15!A16516,2),0)</f>
        <v>#VALUE!</v>
      </c>
    </row>
    <row r="16517" spans="1:1" x14ac:dyDescent="0.25">
      <c r="A16517" s="78" t="e">
        <f>DATE(MID(Zeitreihen0h15!A16517,7,4),MID(Zeitreihen0h15!A16517,4,2),LEFT(Zeitreihen0h15!A16517,2))+TIME(MID(Zeitreihen0h15!A16517,12,2),RIGHT(Zeitreihen0h15!A16517,2),0)</f>
        <v>#VALUE!</v>
      </c>
    </row>
    <row r="16518" spans="1:1" x14ac:dyDescent="0.25">
      <c r="A16518" s="78" t="e">
        <f>DATE(MID(Zeitreihen0h15!A16518,7,4),MID(Zeitreihen0h15!A16518,4,2),LEFT(Zeitreihen0h15!A16518,2))+TIME(MID(Zeitreihen0h15!A16518,12,2),RIGHT(Zeitreihen0h15!A16518,2),0)</f>
        <v>#VALUE!</v>
      </c>
    </row>
    <row r="16519" spans="1:1" x14ac:dyDescent="0.25">
      <c r="A16519" s="78" t="e">
        <f>DATE(MID(Zeitreihen0h15!A16519,7,4),MID(Zeitreihen0h15!A16519,4,2),LEFT(Zeitreihen0h15!A16519,2))+TIME(MID(Zeitreihen0h15!A16519,12,2),RIGHT(Zeitreihen0h15!A16519,2),0)</f>
        <v>#VALUE!</v>
      </c>
    </row>
    <row r="16520" spans="1:1" x14ac:dyDescent="0.25">
      <c r="A16520" s="78" t="e">
        <f>DATE(MID(Zeitreihen0h15!A16520,7,4),MID(Zeitreihen0h15!A16520,4,2),LEFT(Zeitreihen0h15!A16520,2))+TIME(MID(Zeitreihen0h15!A16520,12,2),RIGHT(Zeitreihen0h15!A16520,2),0)</f>
        <v>#VALUE!</v>
      </c>
    </row>
    <row r="16521" spans="1:1" x14ac:dyDescent="0.25">
      <c r="A16521" s="78" t="e">
        <f>DATE(MID(Zeitreihen0h15!A16521,7,4),MID(Zeitreihen0h15!A16521,4,2),LEFT(Zeitreihen0h15!A16521,2))+TIME(MID(Zeitreihen0h15!A16521,12,2),RIGHT(Zeitreihen0h15!A16521,2),0)</f>
        <v>#VALUE!</v>
      </c>
    </row>
    <row r="16522" spans="1:1" x14ac:dyDescent="0.25">
      <c r="A16522" s="78" t="e">
        <f>DATE(MID(Zeitreihen0h15!A16522,7,4),MID(Zeitreihen0h15!A16522,4,2),LEFT(Zeitreihen0h15!A16522,2))+TIME(MID(Zeitreihen0h15!A16522,12,2),RIGHT(Zeitreihen0h15!A16522,2),0)</f>
        <v>#VALUE!</v>
      </c>
    </row>
    <row r="16523" spans="1:1" x14ac:dyDescent="0.25">
      <c r="A16523" s="78" t="e">
        <f>DATE(MID(Zeitreihen0h15!A16523,7,4),MID(Zeitreihen0h15!A16523,4,2),LEFT(Zeitreihen0h15!A16523,2))+TIME(MID(Zeitreihen0h15!A16523,12,2),RIGHT(Zeitreihen0h15!A16523,2),0)</f>
        <v>#VALUE!</v>
      </c>
    </row>
    <row r="16524" spans="1:1" x14ac:dyDescent="0.25">
      <c r="A16524" s="78" t="e">
        <f>DATE(MID(Zeitreihen0h15!A16524,7,4),MID(Zeitreihen0h15!A16524,4,2),LEFT(Zeitreihen0h15!A16524,2))+TIME(MID(Zeitreihen0h15!A16524,12,2),RIGHT(Zeitreihen0h15!A16524,2),0)</f>
        <v>#VALUE!</v>
      </c>
    </row>
    <row r="16525" spans="1:1" x14ac:dyDescent="0.25">
      <c r="A16525" s="78" t="e">
        <f>DATE(MID(Zeitreihen0h15!A16525,7,4),MID(Zeitreihen0h15!A16525,4,2),LEFT(Zeitreihen0h15!A16525,2))+TIME(MID(Zeitreihen0h15!A16525,12,2),RIGHT(Zeitreihen0h15!A16525,2),0)</f>
        <v>#VALUE!</v>
      </c>
    </row>
    <row r="16526" spans="1:1" x14ac:dyDescent="0.25">
      <c r="A16526" s="78" t="e">
        <f>DATE(MID(Zeitreihen0h15!A16526,7,4),MID(Zeitreihen0h15!A16526,4,2),LEFT(Zeitreihen0h15!A16526,2))+TIME(MID(Zeitreihen0h15!A16526,12,2),RIGHT(Zeitreihen0h15!A16526,2),0)</f>
        <v>#VALUE!</v>
      </c>
    </row>
    <row r="16527" spans="1:1" x14ac:dyDescent="0.25">
      <c r="A16527" s="78" t="e">
        <f>DATE(MID(Zeitreihen0h15!A16527,7,4),MID(Zeitreihen0h15!A16527,4,2),LEFT(Zeitreihen0h15!A16527,2))+TIME(MID(Zeitreihen0h15!A16527,12,2),RIGHT(Zeitreihen0h15!A16527,2),0)</f>
        <v>#VALUE!</v>
      </c>
    </row>
    <row r="16528" spans="1:1" x14ac:dyDescent="0.25">
      <c r="A16528" s="78" t="e">
        <f>DATE(MID(Zeitreihen0h15!A16528,7,4),MID(Zeitreihen0h15!A16528,4,2),LEFT(Zeitreihen0h15!A16528,2))+TIME(MID(Zeitreihen0h15!A16528,12,2),RIGHT(Zeitreihen0h15!A16528,2),0)</f>
        <v>#VALUE!</v>
      </c>
    </row>
    <row r="16529" spans="1:1" x14ac:dyDescent="0.25">
      <c r="A16529" s="78" t="e">
        <f>DATE(MID(Zeitreihen0h15!A16529,7,4),MID(Zeitreihen0h15!A16529,4,2),LEFT(Zeitreihen0h15!A16529,2))+TIME(MID(Zeitreihen0h15!A16529,12,2),RIGHT(Zeitreihen0h15!A16529,2),0)</f>
        <v>#VALUE!</v>
      </c>
    </row>
    <row r="16530" spans="1:1" x14ac:dyDescent="0.25">
      <c r="A16530" s="78" t="e">
        <f>DATE(MID(Zeitreihen0h15!A16530,7,4),MID(Zeitreihen0h15!A16530,4,2),LEFT(Zeitreihen0h15!A16530,2))+TIME(MID(Zeitreihen0h15!A16530,12,2),RIGHT(Zeitreihen0h15!A16530,2),0)</f>
        <v>#VALUE!</v>
      </c>
    </row>
    <row r="16531" spans="1:1" x14ac:dyDescent="0.25">
      <c r="A16531" s="78" t="e">
        <f>DATE(MID(Zeitreihen0h15!A16531,7,4),MID(Zeitreihen0h15!A16531,4,2),LEFT(Zeitreihen0h15!A16531,2))+TIME(MID(Zeitreihen0h15!A16531,12,2),RIGHT(Zeitreihen0h15!A16531,2),0)</f>
        <v>#VALUE!</v>
      </c>
    </row>
    <row r="16532" spans="1:1" x14ac:dyDescent="0.25">
      <c r="A16532" s="78" t="e">
        <f>DATE(MID(Zeitreihen0h15!A16532,7,4),MID(Zeitreihen0h15!A16532,4,2),LEFT(Zeitreihen0h15!A16532,2))+TIME(MID(Zeitreihen0h15!A16532,12,2),RIGHT(Zeitreihen0h15!A16532,2),0)</f>
        <v>#VALUE!</v>
      </c>
    </row>
    <row r="16533" spans="1:1" x14ac:dyDescent="0.25">
      <c r="A16533" s="78" t="e">
        <f>DATE(MID(Zeitreihen0h15!A16533,7,4),MID(Zeitreihen0h15!A16533,4,2),LEFT(Zeitreihen0h15!A16533,2))+TIME(MID(Zeitreihen0h15!A16533,12,2),RIGHT(Zeitreihen0h15!A16533,2),0)</f>
        <v>#VALUE!</v>
      </c>
    </row>
    <row r="16534" spans="1:1" x14ac:dyDescent="0.25">
      <c r="A16534" s="78" t="e">
        <f>DATE(MID(Zeitreihen0h15!A16534,7,4),MID(Zeitreihen0h15!A16534,4,2),LEFT(Zeitreihen0h15!A16534,2))+TIME(MID(Zeitreihen0h15!A16534,12,2),RIGHT(Zeitreihen0h15!A16534,2),0)</f>
        <v>#VALUE!</v>
      </c>
    </row>
    <row r="16535" spans="1:1" x14ac:dyDescent="0.25">
      <c r="A16535" s="78" t="e">
        <f>DATE(MID(Zeitreihen0h15!A16535,7,4),MID(Zeitreihen0h15!A16535,4,2),LEFT(Zeitreihen0h15!A16535,2))+TIME(MID(Zeitreihen0h15!A16535,12,2),RIGHT(Zeitreihen0h15!A16535,2),0)</f>
        <v>#VALUE!</v>
      </c>
    </row>
    <row r="16536" spans="1:1" x14ac:dyDescent="0.25">
      <c r="A16536" s="78" t="e">
        <f>DATE(MID(Zeitreihen0h15!A16536,7,4),MID(Zeitreihen0h15!A16536,4,2),LEFT(Zeitreihen0h15!A16536,2))+TIME(MID(Zeitreihen0h15!A16536,12,2),RIGHT(Zeitreihen0h15!A16536,2),0)</f>
        <v>#VALUE!</v>
      </c>
    </row>
    <row r="16537" spans="1:1" x14ac:dyDescent="0.25">
      <c r="A16537" s="78" t="e">
        <f>DATE(MID(Zeitreihen0h15!A16537,7,4),MID(Zeitreihen0h15!A16537,4,2),LEFT(Zeitreihen0h15!A16537,2))+TIME(MID(Zeitreihen0h15!A16537,12,2),RIGHT(Zeitreihen0h15!A16537,2),0)</f>
        <v>#VALUE!</v>
      </c>
    </row>
    <row r="16538" spans="1:1" x14ac:dyDescent="0.25">
      <c r="A16538" s="78" t="e">
        <f>DATE(MID(Zeitreihen0h15!A16538,7,4),MID(Zeitreihen0h15!A16538,4,2),LEFT(Zeitreihen0h15!A16538,2))+TIME(MID(Zeitreihen0h15!A16538,12,2),RIGHT(Zeitreihen0h15!A16538,2),0)</f>
        <v>#VALUE!</v>
      </c>
    </row>
    <row r="16539" spans="1:1" x14ac:dyDescent="0.25">
      <c r="A16539" s="78" t="e">
        <f>DATE(MID(Zeitreihen0h15!A16539,7,4),MID(Zeitreihen0h15!A16539,4,2),LEFT(Zeitreihen0h15!A16539,2))+TIME(MID(Zeitreihen0h15!A16539,12,2),RIGHT(Zeitreihen0h15!A16539,2),0)</f>
        <v>#VALUE!</v>
      </c>
    </row>
    <row r="16540" spans="1:1" x14ac:dyDescent="0.25">
      <c r="A16540" s="78" t="e">
        <f>DATE(MID(Zeitreihen0h15!A16540,7,4),MID(Zeitreihen0h15!A16540,4,2),LEFT(Zeitreihen0h15!A16540,2))+TIME(MID(Zeitreihen0h15!A16540,12,2),RIGHT(Zeitreihen0h15!A16540,2),0)</f>
        <v>#VALUE!</v>
      </c>
    </row>
    <row r="16541" spans="1:1" x14ac:dyDescent="0.25">
      <c r="A16541" s="78" t="e">
        <f>DATE(MID(Zeitreihen0h15!A16541,7,4),MID(Zeitreihen0h15!A16541,4,2),LEFT(Zeitreihen0h15!A16541,2))+TIME(MID(Zeitreihen0h15!A16541,12,2),RIGHT(Zeitreihen0h15!A16541,2),0)</f>
        <v>#VALUE!</v>
      </c>
    </row>
    <row r="16542" spans="1:1" x14ac:dyDescent="0.25">
      <c r="A16542" s="78" t="e">
        <f>DATE(MID(Zeitreihen0h15!A16542,7,4),MID(Zeitreihen0h15!A16542,4,2),LEFT(Zeitreihen0h15!A16542,2))+TIME(MID(Zeitreihen0h15!A16542,12,2),RIGHT(Zeitreihen0h15!A16542,2),0)</f>
        <v>#VALUE!</v>
      </c>
    </row>
    <row r="16543" spans="1:1" x14ac:dyDescent="0.25">
      <c r="A16543" s="78" t="e">
        <f>DATE(MID(Zeitreihen0h15!A16543,7,4),MID(Zeitreihen0h15!A16543,4,2),LEFT(Zeitreihen0h15!A16543,2))+TIME(MID(Zeitreihen0h15!A16543,12,2),RIGHT(Zeitreihen0h15!A16543,2),0)</f>
        <v>#VALUE!</v>
      </c>
    </row>
    <row r="16544" spans="1:1" x14ac:dyDescent="0.25">
      <c r="A16544" s="78" t="e">
        <f>DATE(MID(Zeitreihen0h15!A16544,7,4),MID(Zeitreihen0h15!A16544,4,2),LEFT(Zeitreihen0h15!A16544,2))+TIME(MID(Zeitreihen0h15!A16544,12,2),RIGHT(Zeitreihen0h15!A16544,2),0)</f>
        <v>#VALUE!</v>
      </c>
    </row>
    <row r="16545" spans="1:1" x14ac:dyDescent="0.25">
      <c r="A16545" s="78" t="e">
        <f>DATE(MID(Zeitreihen0h15!A16545,7,4),MID(Zeitreihen0h15!A16545,4,2),LEFT(Zeitreihen0h15!A16545,2))+TIME(MID(Zeitreihen0h15!A16545,12,2),RIGHT(Zeitreihen0h15!A16545,2),0)</f>
        <v>#VALUE!</v>
      </c>
    </row>
    <row r="16546" spans="1:1" x14ac:dyDescent="0.25">
      <c r="A16546" s="78" t="e">
        <f>DATE(MID(Zeitreihen0h15!A16546,7,4),MID(Zeitreihen0h15!A16546,4,2),LEFT(Zeitreihen0h15!A16546,2))+TIME(MID(Zeitreihen0h15!A16546,12,2),RIGHT(Zeitreihen0h15!A16546,2),0)</f>
        <v>#VALUE!</v>
      </c>
    </row>
    <row r="16547" spans="1:1" x14ac:dyDescent="0.25">
      <c r="A16547" s="78" t="e">
        <f>DATE(MID(Zeitreihen0h15!A16547,7,4),MID(Zeitreihen0h15!A16547,4,2),LEFT(Zeitreihen0h15!A16547,2))+TIME(MID(Zeitreihen0h15!A16547,12,2),RIGHT(Zeitreihen0h15!A16547,2),0)</f>
        <v>#VALUE!</v>
      </c>
    </row>
    <row r="16548" spans="1:1" x14ac:dyDescent="0.25">
      <c r="A16548" s="78" t="e">
        <f>DATE(MID(Zeitreihen0h15!A16548,7,4),MID(Zeitreihen0h15!A16548,4,2),LEFT(Zeitreihen0h15!A16548,2))+TIME(MID(Zeitreihen0h15!A16548,12,2),RIGHT(Zeitreihen0h15!A16548,2),0)</f>
        <v>#VALUE!</v>
      </c>
    </row>
    <row r="16549" spans="1:1" x14ac:dyDescent="0.25">
      <c r="A16549" s="78" t="e">
        <f>DATE(MID(Zeitreihen0h15!A16549,7,4),MID(Zeitreihen0h15!A16549,4,2),LEFT(Zeitreihen0h15!A16549,2))+TIME(MID(Zeitreihen0h15!A16549,12,2),RIGHT(Zeitreihen0h15!A16549,2),0)</f>
        <v>#VALUE!</v>
      </c>
    </row>
    <row r="16550" spans="1:1" x14ac:dyDescent="0.25">
      <c r="A16550" s="78" t="e">
        <f>DATE(MID(Zeitreihen0h15!A16550,7,4),MID(Zeitreihen0h15!A16550,4,2),LEFT(Zeitreihen0h15!A16550,2))+TIME(MID(Zeitreihen0h15!A16550,12,2),RIGHT(Zeitreihen0h15!A16550,2),0)</f>
        <v>#VALUE!</v>
      </c>
    </row>
    <row r="16551" spans="1:1" x14ac:dyDescent="0.25">
      <c r="A16551" s="78" t="e">
        <f>DATE(MID(Zeitreihen0h15!A16551,7,4),MID(Zeitreihen0h15!A16551,4,2),LEFT(Zeitreihen0h15!A16551,2))+TIME(MID(Zeitreihen0h15!A16551,12,2),RIGHT(Zeitreihen0h15!A16551,2),0)</f>
        <v>#VALUE!</v>
      </c>
    </row>
    <row r="16552" spans="1:1" x14ac:dyDescent="0.25">
      <c r="A16552" s="78" t="e">
        <f>DATE(MID(Zeitreihen0h15!A16552,7,4),MID(Zeitreihen0h15!A16552,4,2),LEFT(Zeitreihen0h15!A16552,2))+TIME(MID(Zeitreihen0h15!A16552,12,2),RIGHT(Zeitreihen0h15!A16552,2),0)</f>
        <v>#VALUE!</v>
      </c>
    </row>
    <row r="16553" spans="1:1" x14ac:dyDescent="0.25">
      <c r="A16553" s="78" t="e">
        <f>DATE(MID(Zeitreihen0h15!A16553,7,4),MID(Zeitreihen0h15!A16553,4,2),LEFT(Zeitreihen0h15!A16553,2))+TIME(MID(Zeitreihen0h15!A16553,12,2),RIGHT(Zeitreihen0h15!A16553,2),0)</f>
        <v>#VALUE!</v>
      </c>
    </row>
    <row r="16554" spans="1:1" x14ac:dyDescent="0.25">
      <c r="A16554" s="78" t="e">
        <f>DATE(MID(Zeitreihen0h15!A16554,7,4),MID(Zeitreihen0h15!A16554,4,2),LEFT(Zeitreihen0h15!A16554,2))+TIME(MID(Zeitreihen0h15!A16554,12,2),RIGHT(Zeitreihen0h15!A16554,2),0)</f>
        <v>#VALUE!</v>
      </c>
    </row>
    <row r="16555" spans="1:1" x14ac:dyDescent="0.25">
      <c r="A16555" s="78" t="e">
        <f>DATE(MID(Zeitreihen0h15!A16555,7,4),MID(Zeitreihen0h15!A16555,4,2),LEFT(Zeitreihen0h15!A16555,2))+TIME(MID(Zeitreihen0h15!A16555,12,2),RIGHT(Zeitreihen0h15!A16555,2),0)</f>
        <v>#VALUE!</v>
      </c>
    </row>
    <row r="16556" spans="1:1" x14ac:dyDescent="0.25">
      <c r="A16556" s="78" t="e">
        <f>DATE(MID(Zeitreihen0h15!A16556,7,4),MID(Zeitreihen0h15!A16556,4,2),LEFT(Zeitreihen0h15!A16556,2))+TIME(MID(Zeitreihen0h15!A16556,12,2),RIGHT(Zeitreihen0h15!A16556,2),0)</f>
        <v>#VALUE!</v>
      </c>
    </row>
    <row r="16557" spans="1:1" x14ac:dyDescent="0.25">
      <c r="A16557" s="78" t="e">
        <f>DATE(MID(Zeitreihen0h15!A16557,7,4),MID(Zeitreihen0h15!A16557,4,2),LEFT(Zeitreihen0h15!A16557,2))+TIME(MID(Zeitreihen0h15!A16557,12,2),RIGHT(Zeitreihen0h15!A16557,2),0)</f>
        <v>#VALUE!</v>
      </c>
    </row>
    <row r="16558" spans="1:1" x14ac:dyDescent="0.25">
      <c r="A16558" s="78" t="e">
        <f>DATE(MID(Zeitreihen0h15!A16558,7,4),MID(Zeitreihen0h15!A16558,4,2),LEFT(Zeitreihen0h15!A16558,2))+TIME(MID(Zeitreihen0h15!A16558,12,2),RIGHT(Zeitreihen0h15!A16558,2),0)</f>
        <v>#VALUE!</v>
      </c>
    </row>
    <row r="16559" spans="1:1" x14ac:dyDescent="0.25">
      <c r="A16559" s="78" t="e">
        <f>DATE(MID(Zeitreihen0h15!A16559,7,4),MID(Zeitreihen0h15!A16559,4,2),LEFT(Zeitreihen0h15!A16559,2))+TIME(MID(Zeitreihen0h15!A16559,12,2),RIGHT(Zeitreihen0h15!A16559,2),0)</f>
        <v>#VALUE!</v>
      </c>
    </row>
    <row r="16560" spans="1:1" x14ac:dyDescent="0.25">
      <c r="A16560" s="78" t="e">
        <f>DATE(MID(Zeitreihen0h15!A16560,7,4),MID(Zeitreihen0h15!A16560,4,2),LEFT(Zeitreihen0h15!A16560,2))+TIME(MID(Zeitreihen0h15!A16560,12,2),RIGHT(Zeitreihen0h15!A16560,2),0)</f>
        <v>#VALUE!</v>
      </c>
    </row>
    <row r="16561" spans="1:1" x14ac:dyDescent="0.25">
      <c r="A16561" s="78" t="e">
        <f>DATE(MID(Zeitreihen0h15!A16561,7,4),MID(Zeitreihen0h15!A16561,4,2),LEFT(Zeitreihen0h15!A16561,2))+TIME(MID(Zeitreihen0h15!A16561,12,2),RIGHT(Zeitreihen0h15!A16561,2),0)</f>
        <v>#VALUE!</v>
      </c>
    </row>
    <row r="16562" spans="1:1" x14ac:dyDescent="0.25">
      <c r="A16562" s="78" t="e">
        <f>DATE(MID(Zeitreihen0h15!A16562,7,4),MID(Zeitreihen0h15!A16562,4,2),LEFT(Zeitreihen0h15!A16562,2))+TIME(MID(Zeitreihen0h15!A16562,12,2),RIGHT(Zeitreihen0h15!A16562,2),0)</f>
        <v>#VALUE!</v>
      </c>
    </row>
    <row r="16563" spans="1:1" x14ac:dyDescent="0.25">
      <c r="A16563" s="78" t="e">
        <f>DATE(MID(Zeitreihen0h15!A16563,7,4),MID(Zeitreihen0h15!A16563,4,2),LEFT(Zeitreihen0h15!A16563,2))+TIME(MID(Zeitreihen0h15!A16563,12,2),RIGHT(Zeitreihen0h15!A16563,2),0)</f>
        <v>#VALUE!</v>
      </c>
    </row>
    <row r="16564" spans="1:1" x14ac:dyDescent="0.25">
      <c r="A16564" s="78" t="e">
        <f>DATE(MID(Zeitreihen0h15!A16564,7,4),MID(Zeitreihen0h15!A16564,4,2),LEFT(Zeitreihen0h15!A16564,2))+TIME(MID(Zeitreihen0h15!A16564,12,2),RIGHT(Zeitreihen0h15!A16564,2),0)</f>
        <v>#VALUE!</v>
      </c>
    </row>
    <row r="16565" spans="1:1" x14ac:dyDescent="0.25">
      <c r="A16565" s="78" t="e">
        <f>DATE(MID(Zeitreihen0h15!A16565,7,4),MID(Zeitreihen0h15!A16565,4,2),LEFT(Zeitreihen0h15!A16565,2))+TIME(MID(Zeitreihen0h15!A16565,12,2),RIGHT(Zeitreihen0h15!A16565,2),0)</f>
        <v>#VALUE!</v>
      </c>
    </row>
    <row r="16566" spans="1:1" x14ac:dyDescent="0.25">
      <c r="A16566" s="78" t="e">
        <f>DATE(MID(Zeitreihen0h15!A16566,7,4),MID(Zeitreihen0h15!A16566,4,2),LEFT(Zeitreihen0h15!A16566,2))+TIME(MID(Zeitreihen0h15!A16566,12,2),RIGHT(Zeitreihen0h15!A16566,2),0)</f>
        <v>#VALUE!</v>
      </c>
    </row>
    <row r="16567" spans="1:1" x14ac:dyDescent="0.25">
      <c r="A16567" s="78" t="e">
        <f>DATE(MID(Zeitreihen0h15!A16567,7,4),MID(Zeitreihen0h15!A16567,4,2),LEFT(Zeitreihen0h15!A16567,2))+TIME(MID(Zeitreihen0h15!A16567,12,2),RIGHT(Zeitreihen0h15!A16567,2),0)</f>
        <v>#VALUE!</v>
      </c>
    </row>
    <row r="16568" spans="1:1" x14ac:dyDescent="0.25">
      <c r="A16568" s="78" t="e">
        <f>DATE(MID(Zeitreihen0h15!A16568,7,4),MID(Zeitreihen0h15!A16568,4,2),LEFT(Zeitreihen0h15!A16568,2))+TIME(MID(Zeitreihen0h15!A16568,12,2),RIGHT(Zeitreihen0h15!A16568,2),0)</f>
        <v>#VALUE!</v>
      </c>
    </row>
    <row r="16569" spans="1:1" x14ac:dyDescent="0.25">
      <c r="A16569" s="78" t="e">
        <f>DATE(MID(Zeitreihen0h15!A16569,7,4),MID(Zeitreihen0h15!A16569,4,2),LEFT(Zeitreihen0h15!A16569,2))+TIME(MID(Zeitreihen0h15!A16569,12,2),RIGHT(Zeitreihen0h15!A16569,2),0)</f>
        <v>#VALUE!</v>
      </c>
    </row>
    <row r="16570" spans="1:1" x14ac:dyDescent="0.25">
      <c r="A16570" s="78" t="e">
        <f>DATE(MID(Zeitreihen0h15!A16570,7,4),MID(Zeitreihen0h15!A16570,4,2),LEFT(Zeitreihen0h15!A16570,2))+TIME(MID(Zeitreihen0h15!A16570,12,2),RIGHT(Zeitreihen0h15!A16570,2),0)</f>
        <v>#VALUE!</v>
      </c>
    </row>
    <row r="16571" spans="1:1" x14ac:dyDescent="0.25">
      <c r="A16571" s="78" t="e">
        <f>DATE(MID(Zeitreihen0h15!A16571,7,4),MID(Zeitreihen0h15!A16571,4,2),LEFT(Zeitreihen0h15!A16571,2))+TIME(MID(Zeitreihen0h15!A16571,12,2),RIGHT(Zeitreihen0h15!A16571,2),0)</f>
        <v>#VALUE!</v>
      </c>
    </row>
    <row r="16572" spans="1:1" x14ac:dyDescent="0.25">
      <c r="A16572" s="78" t="e">
        <f>DATE(MID(Zeitreihen0h15!A16572,7,4),MID(Zeitreihen0h15!A16572,4,2),LEFT(Zeitreihen0h15!A16572,2))+TIME(MID(Zeitreihen0h15!A16572,12,2),RIGHT(Zeitreihen0h15!A16572,2),0)</f>
        <v>#VALUE!</v>
      </c>
    </row>
    <row r="16573" spans="1:1" x14ac:dyDescent="0.25">
      <c r="A16573" s="78" t="e">
        <f>DATE(MID(Zeitreihen0h15!A16573,7,4),MID(Zeitreihen0h15!A16573,4,2),LEFT(Zeitreihen0h15!A16573,2))+TIME(MID(Zeitreihen0h15!A16573,12,2),RIGHT(Zeitreihen0h15!A16573,2),0)</f>
        <v>#VALUE!</v>
      </c>
    </row>
    <row r="16574" spans="1:1" x14ac:dyDescent="0.25">
      <c r="A16574" s="78" t="e">
        <f>DATE(MID(Zeitreihen0h15!A16574,7,4),MID(Zeitreihen0h15!A16574,4,2),LEFT(Zeitreihen0h15!A16574,2))+TIME(MID(Zeitreihen0h15!A16574,12,2),RIGHT(Zeitreihen0h15!A16574,2),0)</f>
        <v>#VALUE!</v>
      </c>
    </row>
    <row r="16575" spans="1:1" x14ac:dyDescent="0.25">
      <c r="A16575" s="78" t="e">
        <f>DATE(MID(Zeitreihen0h15!A16575,7,4),MID(Zeitreihen0h15!A16575,4,2),LEFT(Zeitreihen0h15!A16575,2))+TIME(MID(Zeitreihen0h15!A16575,12,2),RIGHT(Zeitreihen0h15!A16575,2),0)</f>
        <v>#VALUE!</v>
      </c>
    </row>
    <row r="16576" spans="1:1" x14ac:dyDescent="0.25">
      <c r="A16576" s="78" t="e">
        <f>DATE(MID(Zeitreihen0h15!A16576,7,4),MID(Zeitreihen0h15!A16576,4,2),LEFT(Zeitreihen0h15!A16576,2))+TIME(MID(Zeitreihen0h15!A16576,12,2),RIGHT(Zeitreihen0h15!A16576,2),0)</f>
        <v>#VALUE!</v>
      </c>
    </row>
    <row r="16577" spans="1:1" x14ac:dyDescent="0.25">
      <c r="A16577" s="78" t="e">
        <f>DATE(MID(Zeitreihen0h15!A16577,7,4),MID(Zeitreihen0h15!A16577,4,2),LEFT(Zeitreihen0h15!A16577,2))+TIME(MID(Zeitreihen0h15!A16577,12,2),RIGHT(Zeitreihen0h15!A16577,2),0)</f>
        <v>#VALUE!</v>
      </c>
    </row>
    <row r="16578" spans="1:1" x14ac:dyDescent="0.25">
      <c r="A16578" s="78" t="e">
        <f>DATE(MID(Zeitreihen0h15!A16578,7,4),MID(Zeitreihen0h15!A16578,4,2),LEFT(Zeitreihen0h15!A16578,2))+TIME(MID(Zeitreihen0h15!A16578,12,2),RIGHT(Zeitreihen0h15!A16578,2),0)</f>
        <v>#VALUE!</v>
      </c>
    </row>
    <row r="16579" spans="1:1" x14ac:dyDescent="0.25">
      <c r="A16579" s="78" t="e">
        <f>DATE(MID(Zeitreihen0h15!A16579,7,4),MID(Zeitreihen0h15!A16579,4,2),LEFT(Zeitreihen0h15!A16579,2))+TIME(MID(Zeitreihen0h15!A16579,12,2),RIGHT(Zeitreihen0h15!A16579,2),0)</f>
        <v>#VALUE!</v>
      </c>
    </row>
    <row r="16580" spans="1:1" x14ac:dyDescent="0.25">
      <c r="A16580" s="78" t="e">
        <f>DATE(MID(Zeitreihen0h15!A16580,7,4),MID(Zeitreihen0h15!A16580,4,2),LEFT(Zeitreihen0h15!A16580,2))+TIME(MID(Zeitreihen0h15!A16580,12,2),RIGHT(Zeitreihen0h15!A16580,2),0)</f>
        <v>#VALUE!</v>
      </c>
    </row>
    <row r="16581" spans="1:1" x14ac:dyDescent="0.25">
      <c r="A16581" s="78" t="e">
        <f>DATE(MID(Zeitreihen0h15!A16581,7,4),MID(Zeitreihen0h15!A16581,4,2),LEFT(Zeitreihen0h15!A16581,2))+TIME(MID(Zeitreihen0h15!A16581,12,2),RIGHT(Zeitreihen0h15!A16581,2),0)</f>
        <v>#VALUE!</v>
      </c>
    </row>
    <row r="16582" spans="1:1" x14ac:dyDescent="0.25">
      <c r="A16582" s="78" t="e">
        <f>DATE(MID(Zeitreihen0h15!A16582,7,4),MID(Zeitreihen0h15!A16582,4,2),LEFT(Zeitreihen0h15!A16582,2))+TIME(MID(Zeitreihen0h15!A16582,12,2),RIGHT(Zeitreihen0h15!A16582,2),0)</f>
        <v>#VALUE!</v>
      </c>
    </row>
    <row r="16583" spans="1:1" x14ac:dyDescent="0.25">
      <c r="A16583" s="78" t="e">
        <f>DATE(MID(Zeitreihen0h15!A16583,7,4),MID(Zeitreihen0h15!A16583,4,2),LEFT(Zeitreihen0h15!A16583,2))+TIME(MID(Zeitreihen0h15!A16583,12,2),RIGHT(Zeitreihen0h15!A16583,2),0)</f>
        <v>#VALUE!</v>
      </c>
    </row>
    <row r="16584" spans="1:1" x14ac:dyDescent="0.25">
      <c r="A16584" s="78" t="e">
        <f>DATE(MID(Zeitreihen0h15!A16584,7,4),MID(Zeitreihen0h15!A16584,4,2),LEFT(Zeitreihen0h15!A16584,2))+TIME(MID(Zeitreihen0h15!A16584,12,2),RIGHT(Zeitreihen0h15!A16584,2),0)</f>
        <v>#VALUE!</v>
      </c>
    </row>
    <row r="16585" spans="1:1" x14ac:dyDescent="0.25">
      <c r="A16585" s="78" t="e">
        <f>DATE(MID(Zeitreihen0h15!A16585,7,4),MID(Zeitreihen0h15!A16585,4,2),LEFT(Zeitreihen0h15!A16585,2))+TIME(MID(Zeitreihen0h15!A16585,12,2),RIGHT(Zeitreihen0h15!A16585,2),0)</f>
        <v>#VALUE!</v>
      </c>
    </row>
    <row r="16586" spans="1:1" x14ac:dyDescent="0.25">
      <c r="A16586" s="78" t="e">
        <f>DATE(MID(Zeitreihen0h15!A16586,7,4),MID(Zeitreihen0h15!A16586,4,2),LEFT(Zeitreihen0h15!A16586,2))+TIME(MID(Zeitreihen0h15!A16586,12,2),RIGHT(Zeitreihen0h15!A16586,2),0)</f>
        <v>#VALUE!</v>
      </c>
    </row>
    <row r="16587" spans="1:1" x14ac:dyDescent="0.25">
      <c r="A16587" s="78" t="e">
        <f>DATE(MID(Zeitreihen0h15!A16587,7,4),MID(Zeitreihen0h15!A16587,4,2),LEFT(Zeitreihen0h15!A16587,2))+TIME(MID(Zeitreihen0h15!A16587,12,2),RIGHT(Zeitreihen0h15!A16587,2),0)</f>
        <v>#VALUE!</v>
      </c>
    </row>
    <row r="16588" spans="1:1" x14ac:dyDescent="0.25">
      <c r="A16588" s="78" t="e">
        <f>DATE(MID(Zeitreihen0h15!A16588,7,4),MID(Zeitreihen0h15!A16588,4,2),LEFT(Zeitreihen0h15!A16588,2))+TIME(MID(Zeitreihen0h15!A16588,12,2),RIGHT(Zeitreihen0h15!A16588,2),0)</f>
        <v>#VALUE!</v>
      </c>
    </row>
    <row r="16589" spans="1:1" x14ac:dyDescent="0.25">
      <c r="A16589" s="78" t="e">
        <f>DATE(MID(Zeitreihen0h15!A16589,7,4),MID(Zeitreihen0h15!A16589,4,2),LEFT(Zeitreihen0h15!A16589,2))+TIME(MID(Zeitreihen0h15!A16589,12,2),RIGHT(Zeitreihen0h15!A16589,2),0)</f>
        <v>#VALUE!</v>
      </c>
    </row>
    <row r="16590" spans="1:1" x14ac:dyDescent="0.25">
      <c r="A16590" s="78" t="e">
        <f>DATE(MID(Zeitreihen0h15!A16590,7,4),MID(Zeitreihen0h15!A16590,4,2),LEFT(Zeitreihen0h15!A16590,2))+TIME(MID(Zeitreihen0h15!A16590,12,2),RIGHT(Zeitreihen0h15!A16590,2),0)</f>
        <v>#VALUE!</v>
      </c>
    </row>
    <row r="16591" spans="1:1" x14ac:dyDescent="0.25">
      <c r="A16591" s="78" t="e">
        <f>DATE(MID(Zeitreihen0h15!A16591,7,4),MID(Zeitreihen0h15!A16591,4,2),LEFT(Zeitreihen0h15!A16591,2))+TIME(MID(Zeitreihen0h15!A16591,12,2),RIGHT(Zeitreihen0h15!A16591,2),0)</f>
        <v>#VALUE!</v>
      </c>
    </row>
    <row r="16592" spans="1:1" x14ac:dyDescent="0.25">
      <c r="A16592" s="78" t="e">
        <f>DATE(MID(Zeitreihen0h15!A16592,7,4),MID(Zeitreihen0h15!A16592,4,2),LEFT(Zeitreihen0h15!A16592,2))+TIME(MID(Zeitreihen0h15!A16592,12,2),RIGHT(Zeitreihen0h15!A16592,2),0)</f>
        <v>#VALUE!</v>
      </c>
    </row>
    <row r="16593" spans="1:1" x14ac:dyDescent="0.25">
      <c r="A16593" s="78" t="e">
        <f>DATE(MID(Zeitreihen0h15!A16593,7,4),MID(Zeitreihen0h15!A16593,4,2),LEFT(Zeitreihen0h15!A16593,2))+TIME(MID(Zeitreihen0h15!A16593,12,2),RIGHT(Zeitreihen0h15!A16593,2),0)</f>
        <v>#VALUE!</v>
      </c>
    </row>
    <row r="16594" spans="1:1" x14ac:dyDescent="0.25">
      <c r="A16594" s="78" t="e">
        <f>DATE(MID(Zeitreihen0h15!A16594,7,4),MID(Zeitreihen0h15!A16594,4,2),LEFT(Zeitreihen0h15!A16594,2))+TIME(MID(Zeitreihen0h15!A16594,12,2),RIGHT(Zeitreihen0h15!A16594,2),0)</f>
        <v>#VALUE!</v>
      </c>
    </row>
    <row r="16595" spans="1:1" x14ac:dyDescent="0.25">
      <c r="A16595" s="78" t="e">
        <f>DATE(MID(Zeitreihen0h15!A16595,7,4),MID(Zeitreihen0h15!A16595,4,2),LEFT(Zeitreihen0h15!A16595,2))+TIME(MID(Zeitreihen0h15!A16595,12,2),RIGHT(Zeitreihen0h15!A16595,2),0)</f>
        <v>#VALUE!</v>
      </c>
    </row>
    <row r="16596" spans="1:1" x14ac:dyDescent="0.25">
      <c r="A16596" s="78" t="e">
        <f>DATE(MID(Zeitreihen0h15!A16596,7,4),MID(Zeitreihen0h15!A16596,4,2),LEFT(Zeitreihen0h15!A16596,2))+TIME(MID(Zeitreihen0h15!A16596,12,2),RIGHT(Zeitreihen0h15!A16596,2),0)</f>
        <v>#VALUE!</v>
      </c>
    </row>
    <row r="16597" spans="1:1" x14ac:dyDescent="0.25">
      <c r="A16597" s="78" t="e">
        <f>DATE(MID(Zeitreihen0h15!A16597,7,4),MID(Zeitreihen0h15!A16597,4,2),LEFT(Zeitreihen0h15!A16597,2))+TIME(MID(Zeitreihen0h15!A16597,12,2),RIGHT(Zeitreihen0h15!A16597,2),0)</f>
        <v>#VALUE!</v>
      </c>
    </row>
    <row r="16598" spans="1:1" x14ac:dyDescent="0.25">
      <c r="A16598" s="78" t="e">
        <f>DATE(MID(Zeitreihen0h15!A16598,7,4),MID(Zeitreihen0h15!A16598,4,2),LEFT(Zeitreihen0h15!A16598,2))+TIME(MID(Zeitreihen0h15!A16598,12,2),RIGHT(Zeitreihen0h15!A16598,2),0)</f>
        <v>#VALUE!</v>
      </c>
    </row>
    <row r="16599" spans="1:1" x14ac:dyDescent="0.25">
      <c r="A16599" s="78" t="e">
        <f>DATE(MID(Zeitreihen0h15!A16599,7,4),MID(Zeitreihen0h15!A16599,4,2),LEFT(Zeitreihen0h15!A16599,2))+TIME(MID(Zeitreihen0h15!A16599,12,2),RIGHT(Zeitreihen0h15!A16599,2),0)</f>
        <v>#VALUE!</v>
      </c>
    </row>
    <row r="16600" spans="1:1" x14ac:dyDescent="0.25">
      <c r="A16600" s="78" t="e">
        <f>DATE(MID(Zeitreihen0h15!A16600,7,4),MID(Zeitreihen0h15!A16600,4,2),LEFT(Zeitreihen0h15!A16600,2))+TIME(MID(Zeitreihen0h15!A16600,12,2),RIGHT(Zeitreihen0h15!A16600,2),0)</f>
        <v>#VALUE!</v>
      </c>
    </row>
    <row r="16601" spans="1:1" x14ac:dyDescent="0.25">
      <c r="A16601" s="78" t="e">
        <f>DATE(MID(Zeitreihen0h15!A16601,7,4),MID(Zeitreihen0h15!A16601,4,2),LEFT(Zeitreihen0h15!A16601,2))+TIME(MID(Zeitreihen0h15!A16601,12,2),RIGHT(Zeitreihen0h15!A16601,2),0)</f>
        <v>#VALUE!</v>
      </c>
    </row>
    <row r="16602" spans="1:1" x14ac:dyDescent="0.25">
      <c r="A16602" s="78" t="e">
        <f>DATE(MID(Zeitreihen0h15!A16602,7,4),MID(Zeitreihen0h15!A16602,4,2),LEFT(Zeitreihen0h15!A16602,2))+TIME(MID(Zeitreihen0h15!A16602,12,2),RIGHT(Zeitreihen0h15!A16602,2),0)</f>
        <v>#VALUE!</v>
      </c>
    </row>
    <row r="16603" spans="1:1" x14ac:dyDescent="0.25">
      <c r="A16603" s="78" t="e">
        <f>DATE(MID(Zeitreihen0h15!A16603,7,4),MID(Zeitreihen0h15!A16603,4,2),LEFT(Zeitreihen0h15!A16603,2))+TIME(MID(Zeitreihen0h15!A16603,12,2),RIGHT(Zeitreihen0h15!A16603,2),0)</f>
        <v>#VALUE!</v>
      </c>
    </row>
    <row r="16604" spans="1:1" x14ac:dyDescent="0.25">
      <c r="A16604" s="78" t="e">
        <f>DATE(MID(Zeitreihen0h15!A16604,7,4),MID(Zeitreihen0h15!A16604,4,2),LEFT(Zeitreihen0h15!A16604,2))+TIME(MID(Zeitreihen0h15!A16604,12,2),RIGHT(Zeitreihen0h15!A16604,2),0)</f>
        <v>#VALUE!</v>
      </c>
    </row>
    <row r="16605" spans="1:1" x14ac:dyDescent="0.25">
      <c r="A16605" s="78" t="e">
        <f>DATE(MID(Zeitreihen0h15!A16605,7,4),MID(Zeitreihen0h15!A16605,4,2),LEFT(Zeitreihen0h15!A16605,2))+TIME(MID(Zeitreihen0h15!A16605,12,2),RIGHT(Zeitreihen0h15!A16605,2),0)</f>
        <v>#VALUE!</v>
      </c>
    </row>
    <row r="16606" spans="1:1" x14ac:dyDescent="0.25">
      <c r="A16606" s="78" t="e">
        <f>DATE(MID(Zeitreihen0h15!A16606,7,4),MID(Zeitreihen0h15!A16606,4,2),LEFT(Zeitreihen0h15!A16606,2))+TIME(MID(Zeitreihen0h15!A16606,12,2),RIGHT(Zeitreihen0h15!A16606,2),0)</f>
        <v>#VALUE!</v>
      </c>
    </row>
    <row r="16607" spans="1:1" x14ac:dyDescent="0.25">
      <c r="A16607" s="78" t="e">
        <f>DATE(MID(Zeitreihen0h15!A16607,7,4),MID(Zeitreihen0h15!A16607,4,2),LEFT(Zeitreihen0h15!A16607,2))+TIME(MID(Zeitreihen0h15!A16607,12,2),RIGHT(Zeitreihen0h15!A16607,2),0)</f>
        <v>#VALUE!</v>
      </c>
    </row>
    <row r="16608" spans="1:1" x14ac:dyDescent="0.25">
      <c r="A16608" s="78" t="e">
        <f>DATE(MID(Zeitreihen0h15!A16608,7,4),MID(Zeitreihen0h15!A16608,4,2),LEFT(Zeitreihen0h15!A16608,2))+TIME(MID(Zeitreihen0h15!A16608,12,2),RIGHT(Zeitreihen0h15!A16608,2),0)</f>
        <v>#VALUE!</v>
      </c>
    </row>
    <row r="16609" spans="1:1" x14ac:dyDescent="0.25">
      <c r="A16609" s="78" t="e">
        <f>DATE(MID(Zeitreihen0h15!A16609,7,4),MID(Zeitreihen0h15!A16609,4,2),LEFT(Zeitreihen0h15!A16609,2))+TIME(MID(Zeitreihen0h15!A16609,12,2),RIGHT(Zeitreihen0h15!A16609,2),0)</f>
        <v>#VALUE!</v>
      </c>
    </row>
    <row r="16610" spans="1:1" x14ac:dyDescent="0.25">
      <c r="A16610" s="78" t="e">
        <f>DATE(MID(Zeitreihen0h15!A16610,7,4),MID(Zeitreihen0h15!A16610,4,2),LEFT(Zeitreihen0h15!A16610,2))+TIME(MID(Zeitreihen0h15!A16610,12,2),RIGHT(Zeitreihen0h15!A16610,2),0)</f>
        <v>#VALUE!</v>
      </c>
    </row>
    <row r="16611" spans="1:1" x14ac:dyDescent="0.25">
      <c r="A16611" s="78" t="e">
        <f>DATE(MID(Zeitreihen0h15!A16611,7,4),MID(Zeitreihen0h15!A16611,4,2),LEFT(Zeitreihen0h15!A16611,2))+TIME(MID(Zeitreihen0h15!A16611,12,2),RIGHT(Zeitreihen0h15!A16611,2),0)</f>
        <v>#VALUE!</v>
      </c>
    </row>
    <row r="16612" spans="1:1" x14ac:dyDescent="0.25">
      <c r="A16612" s="78" t="e">
        <f>DATE(MID(Zeitreihen0h15!A16612,7,4),MID(Zeitreihen0h15!A16612,4,2),LEFT(Zeitreihen0h15!A16612,2))+TIME(MID(Zeitreihen0h15!A16612,12,2),RIGHT(Zeitreihen0h15!A16612,2),0)</f>
        <v>#VALUE!</v>
      </c>
    </row>
    <row r="16613" spans="1:1" x14ac:dyDescent="0.25">
      <c r="A16613" s="78" t="e">
        <f>DATE(MID(Zeitreihen0h15!A16613,7,4),MID(Zeitreihen0h15!A16613,4,2),LEFT(Zeitreihen0h15!A16613,2))+TIME(MID(Zeitreihen0h15!A16613,12,2),RIGHT(Zeitreihen0h15!A16613,2),0)</f>
        <v>#VALUE!</v>
      </c>
    </row>
    <row r="16614" spans="1:1" x14ac:dyDescent="0.25">
      <c r="A16614" s="78" t="e">
        <f>DATE(MID(Zeitreihen0h15!A16614,7,4),MID(Zeitreihen0h15!A16614,4,2),LEFT(Zeitreihen0h15!A16614,2))+TIME(MID(Zeitreihen0h15!A16614,12,2),RIGHT(Zeitreihen0h15!A16614,2),0)</f>
        <v>#VALUE!</v>
      </c>
    </row>
    <row r="16615" spans="1:1" x14ac:dyDescent="0.25">
      <c r="A16615" s="78" t="e">
        <f>DATE(MID(Zeitreihen0h15!A16615,7,4),MID(Zeitreihen0h15!A16615,4,2),LEFT(Zeitreihen0h15!A16615,2))+TIME(MID(Zeitreihen0h15!A16615,12,2),RIGHT(Zeitreihen0h15!A16615,2),0)</f>
        <v>#VALUE!</v>
      </c>
    </row>
    <row r="16616" spans="1:1" x14ac:dyDescent="0.25">
      <c r="A16616" s="78" t="e">
        <f>DATE(MID(Zeitreihen0h15!A16616,7,4),MID(Zeitreihen0h15!A16616,4,2),LEFT(Zeitreihen0h15!A16616,2))+TIME(MID(Zeitreihen0h15!A16616,12,2),RIGHT(Zeitreihen0h15!A16616,2),0)</f>
        <v>#VALUE!</v>
      </c>
    </row>
    <row r="16617" spans="1:1" x14ac:dyDescent="0.25">
      <c r="A16617" s="78" t="e">
        <f>DATE(MID(Zeitreihen0h15!A16617,7,4),MID(Zeitreihen0h15!A16617,4,2),LEFT(Zeitreihen0h15!A16617,2))+TIME(MID(Zeitreihen0h15!A16617,12,2),RIGHT(Zeitreihen0h15!A16617,2),0)</f>
        <v>#VALUE!</v>
      </c>
    </row>
    <row r="16618" spans="1:1" x14ac:dyDescent="0.25">
      <c r="A16618" s="78" t="e">
        <f>DATE(MID(Zeitreihen0h15!A16618,7,4),MID(Zeitreihen0h15!A16618,4,2),LEFT(Zeitreihen0h15!A16618,2))+TIME(MID(Zeitreihen0h15!A16618,12,2),RIGHT(Zeitreihen0h15!A16618,2),0)</f>
        <v>#VALUE!</v>
      </c>
    </row>
    <row r="16619" spans="1:1" x14ac:dyDescent="0.25">
      <c r="A16619" s="78" t="e">
        <f>DATE(MID(Zeitreihen0h15!A16619,7,4),MID(Zeitreihen0h15!A16619,4,2),LEFT(Zeitreihen0h15!A16619,2))+TIME(MID(Zeitreihen0h15!A16619,12,2),RIGHT(Zeitreihen0h15!A16619,2),0)</f>
        <v>#VALUE!</v>
      </c>
    </row>
    <row r="16620" spans="1:1" x14ac:dyDescent="0.25">
      <c r="A16620" s="78" t="e">
        <f>DATE(MID(Zeitreihen0h15!A16620,7,4),MID(Zeitreihen0h15!A16620,4,2),LEFT(Zeitreihen0h15!A16620,2))+TIME(MID(Zeitreihen0h15!A16620,12,2),RIGHT(Zeitreihen0h15!A16620,2),0)</f>
        <v>#VALUE!</v>
      </c>
    </row>
    <row r="16621" spans="1:1" x14ac:dyDescent="0.25">
      <c r="A16621" s="78" t="e">
        <f>DATE(MID(Zeitreihen0h15!A16621,7,4),MID(Zeitreihen0h15!A16621,4,2),LEFT(Zeitreihen0h15!A16621,2))+TIME(MID(Zeitreihen0h15!A16621,12,2),RIGHT(Zeitreihen0h15!A16621,2),0)</f>
        <v>#VALUE!</v>
      </c>
    </row>
    <row r="16622" spans="1:1" x14ac:dyDescent="0.25">
      <c r="A16622" s="78" t="e">
        <f>DATE(MID(Zeitreihen0h15!A16622,7,4),MID(Zeitreihen0h15!A16622,4,2),LEFT(Zeitreihen0h15!A16622,2))+TIME(MID(Zeitreihen0h15!A16622,12,2),RIGHT(Zeitreihen0h15!A16622,2),0)</f>
        <v>#VALUE!</v>
      </c>
    </row>
    <row r="16623" spans="1:1" x14ac:dyDescent="0.25">
      <c r="A16623" s="78" t="e">
        <f>DATE(MID(Zeitreihen0h15!A16623,7,4),MID(Zeitreihen0h15!A16623,4,2),LEFT(Zeitreihen0h15!A16623,2))+TIME(MID(Zeitreihen0h15!A16623,12,2),RIGHT(Zeitreihen0h15!A16623,2),0)</f>
        <v>#VALUE!</v>
      </c>
    </row>
    <row r="16624" spans="1:1" x14ac:dyDescent="0.25">
      <c r="A16624" s="78" t="e">
        <f>DATE(MID(Zeitreihen0h15!A16624,7,4),MID(Zeitreihen0h15!A16624,4,2),LEFT(Zeitreihen0h15!A16624,2))+TIME(MID(Zeitreihen0h15!A16624,12,2),RIGHT(Zeitreihen0h15!A16624,2),0)</f>
        <v>#VALUE!</v>
      </c>
    </row>
    <row r="16625" spans="1:1" x14ac:dyDescent="0.25">
      <c r="A16625" s="78" t="e">
        <f>DATE(MID(Zeitreihen0h15!A16625,7,4),MID(Zeitreihen0h15!A16625,4,2),LEFT(Zeitreihen0h15!A16625,2))+TIME(MID(Zeitreihen0h15!A16625,12,2),RIGHT(Zeitreihen0h15!A16625,2),0)</f>
        <v>#VALUE!</v>
      </c>
    </row>
    <row r="16626" spans="1:1" x14ac:dyDescent="0.25">
      <c r="A16626" s="78" t="e">
        <f>DATE(MID(Zeitreihen0h15!A16626,7,4),MID(Zeitreihen0h15!A16626,4,2),LEFT(Zeitreihen0h15!A16626,2))+TIME(MID(Zeitreihen0h15!A16626,12,2),RIGHT(Zeitreihen0h15!A16626,2),0)</f>
        <v>#VALUE!</v>
      </c>
    </row>
    <row r="16627" spans="1:1" x14ac:dyDescent="0.25">
      <c r="A16627" s="78" t="e">
        <f>DATE(MID(Zeitreihen0h15!A16627,7,4),MID(Zeitreihen0h15!A16627,4,2),LEFT(Zeitreihen0h15!A16627,2))+TIME(MID(Zeitreihen0h15!A16627,12,2),RIGHT(Zeitreihen0h15!A16627,2),0)</f>
        <v>#VALUE!</v>
      </c>
    </row>
    <row r="16628" spans="1:1" x14ac:dyDescent="0.25">
      <c r="A16628" s="78" t="e">
        <f>DATE(MID(Zeitreihen0h15!A16628,7,4),MID(Zeitreihen0h15!A16628,4,2),LEFT(Zeitreihen0h15!A16628,2))+TIME(MID(Zeitreihen0h15!A16628,12,2),RIGHT(Zeitreihen0h15!A16628,2),0)</f>
        <v>#VALUE!</v>
      </c>
    </row>
    <row r="16629" spans="1:1" x14ac:dyDescent="0.25">
      <c r="A16629" s="78" t="e">
        <f>DATE(MID(Zeitreihen0h15!A16629,7,4),MID(Zeitreihen0h15!A16629,4,2),LEFT(Zeitreihen0h15!A16629,2))+TIME(MID(Zeitreihen0h15!A16629,12,2),RIGHT(Zeitreihen0h15!A16629,2),0)</f>
        <v>#VALUE!</v>
      </c>
    </row>
    <row r="16630" spans="1:1" x14ac:dyDescent="0.25">
      <c r="A16630" s="78" t="e">
        <f>DATE(MID(Zeitreihen0h15!A16630,7,4),MID(Zeitreihen0h15!A16630,4,2),LEFT(Zeitreihen0h15!A16630,2))+TIME(MID(Zeitreihen0h15!A16630,12,2),RIGHT(Zeitreihen0h15!A16630,2),0)</f>
        <v>#VALUE!</v>
      </c>
    </row>
    <row r="16631" spans="1:1" x14ac:dyDescent="0.25">
      <c r="A16631" s="78" t="e">
        <f>DATE(MID(Zeitreihen0h15!A16631,7,4),MID(Zeitreihen0h15!A16631,4,2),LEFT(Zeitreihen0h15!A16631,2))+TIME(MID(Zeitreihen0h15!A16631,12,2),RIGHT(Zeitreihen0h15!A16631,2),0)</f>
        <v>#VALUE!</v>
      </c>
    </row>
    <row r="16632" spans="1:1" x14ac:dyDescent="0.25">
      <c r="A16632" s="78" t="e">
        <f>DATE(MID(Zeitreihen0h15!A16632,7,4),MID(Zeitreihen0h15!A16632,4,2),LEFT(Zeitreihen0h15!A16632,2))+TIME(MID(Zeitreihen0h15!A16632,12,2),RIGHT(Zeitreihen0h15!A16632,2),0)</f>
        <v>#VALUE!</v>
      </c>
    </row>
    <row r="16633" spans="1:1" x14ac:dyDescent="0.25">
      <c r="A16633" s="78" t="e">
        <f>DATE(MID(Zeitreihen0h15!A16633,7,4),MID(Zeitreihen0h15!A16633,4,2),LEFT(Zeitreihen0h15!A16633,2))+TIME(MID(Zeitreihen0h15!A16633,12,2),RIGHT(Zeitreihen0h15!A16633,2),0)</f>
        <v>#VALUE!</v>
      </c>
    </row>
    <row r="16634" spans="1:1" x14ac:dyDescent="0.25">
      <c r="A16634" s="78" t="e">
        <f>DATE(MID(Zeitreihen0h15!A16634,7,4),MID(Zeitreihen0h15!A16634,4,2),LEFT(Zeitreihen0h15!A16634,2))+TIME(MID(Zeitreihen0h15!A16634,12,2),RIGHT(Zeitreihen0h15!A16634,2),0)</f>
        <v>#VALUE!</v>
      </c>
    </row>
    <row r="16635" spans="1:1" x14ac:dyDescent="0.25">
      <c r="A16635" s="78" t="e">
        <f>DATE(MID(Zeitreihen0h15!A16635,7,4),MID(Zeitreihen0h15!A16635,4,2),LEFT(Zeitreihen0h15!A16635,2))+TIME(MID(Zeitreihen0h15!A16635,12,2),RIGHT(Zeitreihen0h15!A16635,2),0)</f>
        <v>#VALUE!</v>
      </c>
    </row>
    <row r="16636" spans="1:1" x14ac:dyDescent="0.25">
      <c r="A16636" s="78" t="e">
        <f>DATE(MID(Zeitreihen0h15!A16636,7,4),MID(Zeitreihen0h15!A16636,4,2),LEFT(Zeitreihen0h15!A16636,2))+TIME(MID(Zeitreihen0h15!A16636,12,2),RIGHT(Zeitreihen0h15!A16636,2),0)</f>
        <v>#VALUE!</v>
      </c>
    </row>
    <row r="16637" spans="1:1" x14ac:dyDescent="0.25">
      <c r="A16637" s="78" t="e">
        <f>DATE(MID(Zeitreihen0h15!A16637,7,4),MID(Zeitreihen0h15!A16637,4,2),LEFT(Zeitreihen0h15!A16637,2))+TIME(MID(Zeitreihen0h15!A16637,12,2),RIGHT(Zeitreihen0h15!A16637,2),0)</f>
        <v>#VALUE!</v>
      </c>
    </row>
    <row r="16638" spans="1:1" x14ac:dyDescent="0.25">
      <c r="A16638" s="78" t="e">
        <f>DATE(MID(Zeitreihen0h15!A16638,7,4),MID(Zeitreihen0h15!A16638,4,2),LEFT(Zeitreihen0h15!A16638,2))+TIME(MID(Zeitreihen0h15!A16638,12,2),RIGHT(Zeitreihen0h15!A16638,2),0)</f>
        <v>#VALUE!</v>
      </c>
    </row>
    <row r="16639" spans="1:1" x14ac:dyDescent="0.25">
      <c r="A16639" s="78" t="e">
        <f>DATE(MID(Zeitreihen0h15!A16639,7,4),MID(Zeitreihen0h15!A16639,4,2),LEFT(Zeitreihen0h15!A16639,2))+TIME(MID(Zeitreihen0h15!A16639,12,2),RIGHT(Zeitreihen0h15!A16639,2),0)</f>
        <v>#VALUE!</v>
      </c>
    </row>
    <row r="16640" spans="1:1" x14ac:dyDescent="0.25">
      <c r="A16640" s="78" t="e">
        <f>DATE(MID(Zeitreihen0h15!A16640,7,4),MID(Zeitreihen0h15!A16640,4,2),LEFT(Zeitreihen0h15!A16640,2))+TIME(MID(Zeitreihen0h15!A16640,12,2),RIGHT(Zeitreihen0h15!A16640,2),0)</f>
        <v>#VALUE!</v>
      </c>
    </row>
    <row r="16641" spans="1:1" x14ac:dyDescent="0.25">
      <c r="A16641" s="78" t="e">
        <f>DATE(MID(Zeitreihen0h15!A16641,7,4),MID(Zeitreihen0h15!A16641,4,2),LEFT(Zeitreihen0h15!A16641,2))+TIME(MID(Zeitreihen0h15!A16641,12,2),RIGHT(Zeitreihen0h15!A16641,2),0)</f>
        <v>#VALUE!</v>
      </c>
    </row>
    <row r="16642" spans="1:1" x14ac:dyDescent="0.25">
      <c r="A16642" s="78" t="e">
        <f>DATE(MID(Zeitreihen0h15!A16642,7,4),MID(Zeitreihen0h15!A16642,4,2),LEFT(Zeitreihen0h15!A16642,2))+TIME(MID(Zeitreihen0h15!A16642,12,2),RIGHT(Zeitreihen0h15!A16642,2),0)</f>
        <v>#VALUE!</v>
      </c>
    </row>
    <row r="16643" spans="1:1" x14ac:dyDescent="0.25">
      <c r="A16643" s="78" t="e">
        <f>DATE(MID(Zeitreihen0h15!A16643,7,4),MID(Zeitreihen0h15!A16643,4,2),LEFT(Zeitreihen0h15!A16643,2))+TIME(MID(Zeitreihen0h15!A16643,12,2),RIGHT(Zeitreihen0h15!A16643,2),0)</f>
        <v>#VALUE!</v>
      </c>
    </row>
    <row r="16644" spans="1:1" x14ac:dyDescent="0.25">
      <c r="A16644" s="78" t="e">
        <f>DATE(MID(Zeitreihen0h15!A16644,7,4),MID(Zeitreihen0h15!A16644,4,2),LEFT(Zeitreihen0h15!A16644,2))+TIME(MID(Zeitreihen0h15!A16644,12,2),RIGHT(Zeitreihen0h15!A16644,2),0)</f>
        <v>#VALUE!</v>
      </c>
    </row>
    <row r="16645" spans="1:1" x14ac:dyDescent="0.25">
      <c r="A16645" s="78" t="e">
        <f>DATE(MID(Zeitreihen0h15!A16645,7,4),MID(Zeitreihen0h15!A16645,4,2),LEFT(Zeitreihen0h15!A16645,2))+TIME(MID(Zeitreihen0h15!A16645,12,2),RIGHT(Zeitreihen0h15!A16645,2),0)</f>
        <v>#VALUE!</v>
      </c>
    </row>
    <row r="16646" spans="1:1" x14ac:dyDescent="0.25">
      <c r="A16646" s="78" t="e">
        <f>DATE(MID(Zeitreihen0h15!A16646,7,4),MID(Zeitreihen0h15!A16646,4,2),LEFT(Zeitreihen0h15!A16646,2))+TIME(MID(Zeitreihen0h15!A16646,12,2),RIGHT(Zeitreihen0h15!A16646,2),0)</f>
        <v>#VALUE!</v>
      </c>
    </row>
    <row r="16647" spans="1:1" x14ac:dyDescent="0.25">
      <c r="A16647" s="78" t="e">
        <f>DATE(MID(Zeitreihen0h15!A16647,7,4),MID(Zeitreihen0h15!A16647,4,2),LEFT(Zeitreihen0h15!A16647,2))+TIME(MID(Zeitreihen0h15!A16647,12,2),RIGHT(Zeitreihen0h15!A16647,2),0)</f>
        <v>#VALUE!</v>
      </c>
    </row>
    <row r="16648" spans="1:1" x14ac:dyDescent="0.25">
      <c r="A16648" s="78" t="e">
        <f>DATE(MID(Zeitreihen0h15!A16648,7,4),MID(Zeitreihen0h15!A16648,4,2),LEFT(Zeitreihen0h15!A16648,2))+TIME(MID(Zeitreihen0h15!A16648,12,2),RIGHT(Zeitreihen0h15!A16648,2),0)</f>
        <v>#VALUE!</v>
      </c>
    </row>
    <row r="16649" spans="1:1" x14ac:dyDescent="0.25">
      <c r="A16649" s="78" t="e">
        <f>DATE(MID(Zeitreihen0h15!A16649,7,4),MID(Zeitreihen0h15!A16649,4,2),LEFT(Zeitreihen0h15!A16649,2))+TIME(MID(Zeitreihen0h15!A16649,12,2),RIGHT(Zeitreihen0h15!A16649,2),0)</f>
        <v>#VALUE!</v>
      </c>
    </row>
    <row r="16650" spans="1:1" x14ac:dyDescent="0.25">
      <c r="A16650" s="78" t="e">
        <f>DATE(MID(Zeitreihen0h15!A16650,7,4),MID(Zeitreihen0h15!A16650,4,2),LEFT(Zeitreihen0h15!A16650,2))+TIME(MID(Zeitreihen0h15!A16650,12,2),RIGHT(Zeitreihen0h15!A16650,2),0)</f>
        <v>#VALUE!</v>
      </c>
    </row>
    <row r="16651" spans="1:1" x14ac:dyDescent="0.25">
      <c r="A16651" s="78" t="e">
        <f>DATE(MID(Zeitreihen0h15!A16651,7,4),MID(Zeitreihen0h15!A16651,4,2),LEFT(Zeitreihen0h15!A16651,2))+TIME(MID(Zeitreihen0h15!A16651,12,2),RIGHT(Zeitreihen0h15!A16651,2),0)</f>
        <v>#VALUE!</v>
      </c>
    </row>
    <row r="16652" spans="1:1" x14ac:dyDescent="0.25">
      <c r="A16652" s="78" t="e">
        <f>DATE(MID(Zeitreihen0h15!A16652,7,4),MID(Zeitreihen0h15!A16652,4,2),LEFT(Zeitreihen0h15!A16652,2))+TIME(MID(Zeitreihen0h15!A16652,12,2),RIGHT(Zeitreihen0h15!A16652,2),0)</f>
        <v>#VALUE!</v>
      </c>
    </row>
    <row r="16653" spans="1:1" x14ac:dyDescent="0.25">
      <c r="A16653" s="78" t="e">
        <f>DATE(MID(Zeitreihen0h15!A16653,7,4),MID(Zeitreihen0h15!A16653,4,2),LEFT(Zeitreihen0h15!A16653,2))+TIME(MID(Zeitreihen0h15!A16653,12,2),RIGHT(Zeitreihen0h15!A16653,2),0)</f>
        <v>#VALUE!</v>
      </c>
    </row>
    <row r="16654" spans="1:1" x14ac:dyDescent="0.25">
      <c r="A16654" s="78" t="e">
        <f>DATE(MID(Zeitreihen0h15!A16654,7,4),MID(Zeitreihen0h15!A16654,4,2),LEFT(Zeitreihen0h15!A16654,2))+TIME(MID(Zeitreihen0h15!A16654,12,2),RIGHT(Zeitreihen0h15!A16654,2),0)</f>
        <v>#VALUE!</v>
      </c>
    </row>
    <row r="16655" spans="1:1" x14ac:dyDescent="0.25">
      <c r="A16655" s="78" t="e">
        <f>DATE(MID(Zeitreihen0h15!A16655,7,4),MID(Zeitreihen0h15!A16655,4,2),LEFT(Zeitreihen0h15!A16655,2))+TIME(MID(Zeitreihen0h15!A16655,12,2),RIGHT(Zeitreihen0h15!A16655,2),0)</f>
        <v>#VALUE!</v>
      </c>
    </row>
    <row r="16656" spans="1:1" x14ac:dyDescent="0.25">
      <c r="A16656" s="78" t="e">
        <f>DATE(MID(Zeitreihen0h15!A16656,7,4),MID(Zeitreihen0h15!A16656,4,2),LEFT(Zeitreihen0h15!A16656,2))+TIME(MID(Zeitreihen0h15!A16656,12,2),RIGHT(Zeitreihen0h15!A16656,2),0)</f>
        <v>#VALUE!</v>
      </c>
    </row>
    <row r="16657" spans="1:1" x14ac:dyDescent="0.25">
      <c r="A16657" s="78" t="e">
        <f>DATE(MID(Zeitreihen0h15!A16657,7,4),MID(Zeitreihen0h15!A16657,4,2),LEFT(Zeitreihen0h15!A16657,2))+TIME(MID(Zeitreihen0h15!A16657,12,2),RIGHT(Zeitreihen0h15!A16657,2),0)</f>
        <v>#VALUE!</v>
      </c>
    </row>
    <row r="16658" spans="1:1" x14ac:dyDescent="0.25">
      <c r="A16658" s="78" t="e">
        <f>DATE(MID(Zeitreihen0h15!A16658,7,4),MID(Zeitreihen0h15!A16658,4,2),LEFT(Zeitreihen0h15!A16658,2))+TIME(MID(Zeitreihen0h15!A16658,12,2),RIGHT(Zeitreihen0h15!A16658,2),0)</f>
        <v>#VALUE!</v>
      </c>
    </row>
    <row r="16659" spans="1:1" x14ac:dyDescent="0.25">
      <c r="A16659" s="78" t="e">
        <f>DATE(MID(Zeitreihen0h15!A16659,7,4),MID(Zeitreihen0h15!A16659,4,2),LEFT(Zeitreihen0h15!A16659,2))+TIME(MID(Zeitreihen0h15!A16659,12,2),RIGHT(Zeitreihen0h15!A16659,2),0)</f>
        <v>#VALUE!</v>
      </c>
    </row>
    <row r="16660" spans="1:1" x14ac:dyDescent="0.25">
      <c r="A16660" s="78" t="e">
        <f>DATE(MID(Zeitreihen0h15!A16660,7,4),MID(Zeitreihen0h15!A16660,4,2),LEFT(Zeitreihen0h15!A16660,2))+TIME(MID(Zeitreihen0h15!A16660,12,2),RIGHT(Zeitreihen0h15!A16660,2),0)</f>
        <v>#VALUE!</v>
      </c>
    </row>
    <row r="16661" spans="1:1" x14ac:dyDescent="0.25">
      <c r="A16661" s="78" t="e">
        <f>DATE(MID(Zeitreihen0h15!A16661,7,4),MID(Zeitreihen0h15!A16661,4,2),LEFT(Zeitreihen0h15!A16661,2))+TIME(MID(Zeitreihen0h15!A16661,12,2),RIGHT(Zeitreihen0h15!A16661,2),0)</f>
        <v>#VALUE!</v>
      </c>
    </row>
    <row r="16662" spans="1:1" x14ac:dyDescent="0.25">
      <c r="A16662" s="78" t="e">
        <f>DATE(MID(Zeitreihen0h15!A16662,7,4),MID(Zeitreihen0h15!A16662,4,2),LEFT(Zeitreihen0h15!A16662,2))+TIME(MID(Zeitreihen0h15!A16662,12,2),RIGHT(Zeitreihen0h15!A16662,2),0)</f>
        <v>#VALUE!</v>
      </c>
    </row>
    <row r="16663" spans="1:1" x14ac:dyDescent="0.25">
      <c r="A16663" s="78" t="e">
        <f>DATE(MID(Zeitreihen0h15!A16663,7,4),MID(Zeitreihen0h15!A16663,4,2),LEFT(Zeitreihen0h15!A16663,2))+TIME(MID(Zeitreihen0h15!A16663,12,2),RIGHT(Zeitreihen0h15!A16663,2),0)</f>
        <v>#VALUE!</v>
      </c>
    </row>
    <row r="16664" spans="1:1" x14ac:dyDescent="0.25">
      <c r="A16664" s="78" t="e">
        <f>DATE(MID(Zeitreihen0h15!A16664,7,4),MID(Zeitreihen0h15!A16664,4,2),LEFT(Zeitreihen0h15!A16664,2))+TIME(MID(Zeitreihen0h15!A16664,12,2),RIGHT(Zeitreihen0h15!A16664,2),0)</f>
        <v>#VALUE!</v>
      </c>
    </row>
    <row r="16665" spans="1:1" x14ac:dyDescent="0.25">
      <c r="A16665" s="78" t="e">
        <f>DATE(MID(Zeitreihen0h15!A16665,7,4),MID(Zeitreihen0h15!A16665,4,2),LEFT(Zeitreihen0h15!A16665,2))+TIME(MID(Zeitreihen0h15!A16665,12,2),RIGHT(Zeitreihen0h15!A16665,2),0)</f>
        <v>#VALUE!</v>
      </c>
    </row>
    <row r="16666" spans="1:1" x14ac:dyDescent="0.25">
      <c r="A16666" s="78" t="e">
        <f>DATE(MID(Zeitreihen0h15!A16666,7,4),MID(Zeitreihen0h15!A16666,4,2),LEFT(Zeitreihen0h15!A16666,2))+TIME(MID(Zeitreihen0h15!A16666,12,2),RIGHT(Zeitreihen0h15!A16666,2),0)</f>
        <v>#VALUE!</v>
      </c>
    </row>
    <row r="16667" spans="1:1" x14ac:dyDescent="0.25">
      <c r="A16667" s="78" t="e">
        <f>DATE(MID(Zeitreihen0h15!A16667,7,4),MID(Zeitreihen0h15!A16667,4,2),LEFT(Zeitreihen0h15!A16667,2))+TIME(MID(Zeitreihen0h15!A16667,12,2),RIGHT(Zeitreihen0h15!A16667,2),0)</f>
        <v>#VALUE!</v>
      </c>
    </row>
    <row r="16668" spans="1:1" x14ac:dyDescent="0.25">
      <c r="A16668" s="78" t="e">
        <f>DATE(MID(Zeitreihen0h15!A16668,7,4),MID(Zeitreihen0h15!A16668,4,2),LEFT(Zeitreihen0h15!A16668,2))+TIME(MID(Zeitreihen0h15!A16668,12,2),RIGHT(Zeitreihen0h15!A16668,2),0)</f>
        <v>#VALUE!</v>
      </c>
    </row>
    <row r="16669" spans="1:1" x14ac:dyDescent="0.25">
      <c r="A16669" s="78" t="e">
        <f>DATE(MID(Zeitreihen0h15!A16669,7,4),MID(Zeitreihen0h15!A16669,4,2),LEFT(Zeitreihen0h15!A16669,2))+TIME(MID(Zeitreihen0h15!A16669,12,2),RIGHT(Zeitreihen0h15!A16669,2),0)</f>
        <v>#VALUE!</v>
      </c>
    </row>
    <row r="16670" spans="1:1" x14ac:dyDescent="0.25">
      <c r="A16670" s="78" t="e">
        <f>DATE(MID(Zeitreihen0h15!A16670,7,4),MID(Zeitreihen0h15!A16670,4,2),LEFT(Zeitreihen0h15!A16670,2))+TIME(MID(Zeitreihen0h15!A16670,12,2),RIGHT(Zeitreihen0h15!A16670,2),0)</f>
        <v>#VALUE!</v>
      </c>
    </row>
    <row r="16671" spans="1:1" x14ac:dyDescent="0.25">
      <c r="A16671" s="78" t="e">
        <f>DATE(MID(Zeitreihen0h15!A16671,7,4),MID(Zeitreihen0h15!A16671,4,2),LEFT(Zeitreihen0h15!A16671,2))+TIME(MID(Zeitreihen0h15!A16671,12,2),RIGHT(Zeitreihen0h15!A16671,2),0)</f>
        <v>#VALUE!</v>
      </c>
    </row>
    <row r="16672" spans="1:1" x14ac:dyDescent="0.25">
      <c r="A16672" s="78" t="e">
        <f>DATE(MID(Zeitreihen0h15!A16672,7,4),MID(Zeitreihen0h15!A16672,4,2),LEFT(Zeitreihen0h15!A16672,2))+TIME(MID(Zeitreihen0h15!A16672,12,2),RIGHT(Zeitreihen0h15!A16672,2),0)</f>
        <v>#VALUE!</v>
      </c>
    </row>
    <row r="16673" spans="1:1" x14ac:dyDescent="0.25">
      <c r="A16673" s="78" t="e">
        <f>DATE(MID(Zeitreihen0h15!A16673,7,4),MID(Zeitreihen0h15!A16673,4,2),LEFT(Zeitreihen0h15!A16673,2))+TIME(MID(Zeitreihen0h15!A16673,12,2),RIGHT(Zeitreihen0h15!A16673,2),0)</f>
        <v>#VALUE!</v>
      </c>
    </row>
    <row r="16674" spans="1:1" x14ac:dyDescent="0.25">
      <c r="A16674" s="78" t="e">
        <f>DATE(MID(Zeitreihen0h15!A16674,7,4),MID(Zeitreihen0h15!A16674,4,2),LEFT(Zeitreihen0h15!A16674,2))+TIME(MID(Zeitreihen0h15!A16674,12,2),RIGHT(Zeitreihen0h15!A16674,2),0)</f>
        <v>#VALUE!</v>
      </c>
    </row>
    <row r="16675" spans="1:1" x14ac:dyDescent="0.25">
      <c r="A16675" s="78" t="e">
        <f>DATE(MID(Zeitreihen0h15!A16675,7,4),MID(Zeitreihen0h15!A16675,4,2),LEFT(Zeitreihen0h15!A16675,2))+TIME(MID(Zeitreihen0h15!A16675,12,2),RIGHT(Zeitreihen0h15!A16675,2),0)</f>
        <v>#VALUE!</v>
      </c>
    </row>
    <row r="16676" spans="1:1" x14ac:dyDescent="0.25">
      <c r="A16676" s="78" t="e">
        <f>DATE(MID(Zeitreihen0h15!A16676,7,4),MID(Zeitreihen0h15!A16676,4,2),LEFT(Zeitreihen0h15!A16676,2))+TIME(MID(Zeitreihen0h15!A16676,12,2),RIGHT(Zeitreihen0h15!A16676,2),0)</f>
        <v>#VALUE!</v>
      </c>
    </row>
    <row r="16677" spans="1:1" x14ac:dyDescent="0.25">
      <c r="A16677" s="78" t="e">
        <f>DATE(MID(Zeitreihen0h15!A16677,7,4),MID(Zeitreihen0h15!A16677,4,2),LEFT(Zeitreihen0h15!A16677,2))+TIME(MID(Zeitreihen0h15!A16677,12,2),RIGHT(Zeitreihen0h15!A16677,2),0)</f>
        <v>#VALUE!</v>
      </c>
    </row>
    <row r="16678" spans="1:1" x14ac:dyDescent="0.25">
      <c r="A16678" s="78" t="e">
        <f>DATE(MID(Zeitreihen0h15!A16678,7,4),MID(Zeitreihen0h15!A16678,4,2),LEFT(Zeitreihen0h15!A16678,2))+TIME(MID(Zeitreihen0h15!A16678,12,2),RIGHT(Zeitreihen0h15!A16678,2),0)</f>
        <v>#VALUE!</v>
      </c>
    </row>
    <row r="16679" spans="1:1" x14ac:dyDescent="0.25">
      <c r="A16679" s="78" t="e">
        <f>DATE(MID(Zeitreihen0h15!A16679,7,4),MID(Zeitreihen0h15!A16679,4,2),LEFT(Zeitreihen0h15!A16679,2))+TIME(MID(Zeitreihen0h15!A16679,12,2),RIGHT(Zeitreihen0h15!A16679,2),0)</f>
        <v>#VALUE!</v>
      </c>
    </row>
    <row r="16680" spans="1:1" x14ac:dyDescent="0.25">
      <c r="A16680" s="78" t="e">
        <f>DATE(MID(Zeitreihen0h15!A16680,7,4),MID(Zeitreihen0h15!A16680,4,2),LEFT(Zeitreihen0h15!A16680,2))+TIME(MID(Zeitreihen0h15!A16680,12,2),RIGHT(Zeitreihen0h15!A16680,2),0)</f>
        <v>#VALUE!</v>
      </c>
    </row>
    <row r="16681" spans="1:1" x14ac:dyDescent="0.25">
      <c r="A16681" s="78" t="e">
        <f>DATE(MID(Zeitreihen0h15!A16681,7,4),MID(Zeitreihen0h15!A16681,4,2),LEFT(Zeitreihen0h15!A16681,2))+TIME(MID(Zeitreihen0h15!A16681,12,2),RIGHT(Zeitreihen0h15!A16681,2),0)</f>
        <v>#VALUE!</v>
      </c>
    </row>
    <row r="16682" spans="1:1" x14ac:dyDescent="0.25">
      <c r="A16682" s="78" t="e">
        <f>DATE(MID(Zeitreihen0h15!A16682,7,4),MID(Zeitreihen0h15!A16682,4,2),LEFT(Zeitreihen0h15!A16682,2))+TIME(MID(Zeitreihen0h15!A16682,12,2),RIGHT(Zeitreihen0h15!A16682,2),0)</f>
        <v>#VALUE!</v>
      </c>
    </row>
    <row r="16683" spans="1:1" x14ac:dyDescent="0.25">
      <c r="A16683" s="78" t="e">
        <f>DATE(MID(Zeitreihen0h15!A16683,7,4),MID(Zeitreihen0h15!A16683,4,2),LEFT(Zeitreihen0h15!A16683,2))+TIME(MID(Zeitreihen0h15!A16683,12,2),RIGHT(Zeitreihen0h15!A16683,2),0)</f>
        <v>#VALUE!</v>
      </c>
    </row>
    <row r="16684" spans="1:1" x14ac:dyDescent="0.25">
      <c r="A16684" s="78" t="e">
        <f>DATE(MID(Zeitreihen0h15!A16684,7,4),MID(Zeitreihen0h15!A16684,4,2),LEFT(Zeitreihen0h15!A16684,2))+TIME(MID(Zeitreihen0h15!A16684,12,2),RIGHT(Zeitreihen0h15!A16684,2),0)</f>
        <v>#VALUE!</v>
      </c>
    </row>
    <row r="16685" spans="1:1" x14ac:dyDescent="0.25">
      <c r="A16685" s="78" t="e">
        <f>DATE(MID(Zeitreihen0h15!A16685,7,4),MID(Zeitreihen0h15!A16685,4,2),LEFT(Zeitreihen0h15!A16685,2))+TIME(MID(Zeitreihen0h15!A16685,12,2),RIGHT(Zeitreihen0h15!A16685,2),0)</f>
        <v>#VALUE!</v>
      </c>
    </row>
    <row r="16686" spans="1:1" x14ac:dyDescent="0.25">
      <c r="A16686" s="78" t="e">
        <f>DATE(MID(Zeitreihen0h15!A16686,7,4),MID(Zeitreihen0h15!A16686,4,2),LEFT(Zeitreihen0h15!A16686,2))+TIME(MID(Zeitreihen0h15!A16686,12,2),RIGHT(Zeitreihen0h15!A16686,2),0)</f>
        <v>#VALUE!</v>
      </c>
    </row>
    <row r="16687" spans="1:1" x14ac:dyDescent="0.25">
      <c r="A16687" s="78" t="e">
        <f>DATE(MID(Zeitreihen0h15!A16687,7,4),MID(Zeitreihen0h15!A16687,4,2),LEFT(Zeitreihen0h15!A16687,2))+TIME(MID(Zeitreihen0h15!A16687,12,2),RIGHT(Zeitreihen0h15!A16687,2),0)</f>
        <v>#VALUE!</v>
      </c>
    </row>
    <row r="16688" spans="1:1" x14ac:dyDescent="0.25">
      <c r="A16688" s="78" t="e">
        <f>DATE(MID(Zeitreihen0h15!A16688,7,4),MID(Zeitreihen0h15!A16688,4,2),LEFT(Zeitreihen0h15!A16688,2))+TIME(MID(Zeitreihen0h15!A16688,12,2),RIGHT(Zeitreihen0h15!A16688,2),0)</f>
        <v>#VALUE!</v>
      </c>
    </row>
    <row r="16689" spans="1:1" x14ac:dyDescent="0.25">
      <c r="A16689" s="78" t="e">
        <f>DATE(MID(Zeitreihen0h15!A16689,7,4),MID(Zeitreihen0h15!A16689,4,2),LEFT(Zeitreihen0h15!A16689,2))+TIME(MID(Zeitreihen0h15!A16689,12,2),RIGHT(Zeitreihen0h15!A16689,2),0)</f>
        <v>#VALUE!</v>
      </c>
    </row>
    <row r="16690" spans="1:1" x14ac:dyDescent="0.25">
      <c r="A16690" s="78" t="e">
        <f>DATE(MID(Zeitreihen0h15!A16690,7,4),MID(Zeitreihen0h15!A16690,4,2),LEFT(Zeitreihen0h15!A16690,2))+TIME(MID(Zeitreihen0h15!A16690,12,2),RIGHT(Zeitreihen0h15!A16690,2),0)</f>
        <v>#VALUE!</v>
      </c>
    </row>
    <row r="16691" spans="1:1" x14ac:dyDescent="0.25">
      <c r="A16691" s="78" t="e">
        <f>DATE(MID(Zeitreihen0h15!A16691,7,4),MID(Zeitreihen0h15!A16691,4,2),LEFT(Zeitreihen0h15!A16691,2))+TIME(MID(Zeitreihen0h15!A16691,12,2),RIGHT(Zeitreihen0h15!A16691,2),0)</f>
        <v>#VALUE!</v>
      </c>
    </row>
    <row r="16692" spans="1:1" x14ac:dyDescent="0.25">
      <c r="A16692" s="78" t="e">
        <f>DATE(MID(Zeitreihen0h15!A16692,7,4),MID(Zeitreihen0h15!A16692,4,2),LEFT(Zeitreihen0h15!A16692,2))+TIME(MID(Zeitreihen0h15!A16692,12,2),RIGHT(Zeitreihen0h15!A16692,2),0)</f>
        <v>#VALUE!</v>
      </c>
    </row>
    <row r="16693" spans="1:1" x14ac:dyDescent="0.25">
      <c r="A16693" s="78" t="e">
        <f>DATE(MID(Zeitreihen0h15!A16693,7,4),MID(Zeitreihen0h15!A16693,4,2),LEFT(Zeitreihen0h15!A16693,2))+TIME(MID(Zeitreihen0h15!A16693,12,2),RIGHT(Zeitreihen0h15!A16693,2),0)</f>
        <v>#VALUE!</v>
      </c>
    </row>
    <row r="16694" spans="1:1" x14ac:dyDescent="0.25">
      <c r="A16694" s="78" t="e">
        <f>DATE(MID(Zeitreihen0h15!A16694,7,4),MID(Zeitreihen0h15!A16694,4,2),LEFT(Zeitreihen0h15!A16694,2))+TIME(MID(Zeitreihen0h15!A16694,12,2),RIGHT(Zeitreihen0h15!A16694,2),0)</f>
        <v>#VALUE!</v>
      </c>
    </row>
    <row r="16695" spans="1:1" x14ac:dyDescent="0.25">
      <c r="A16695" s="78" t="e">
        <f>DATE(MID(Zeitreihen0h15!A16695,7,4),MID(Zeitreihen0h15!A16695,4,2),LEFT(Zeitreihen0h15!A16695,2))+TIME(MID(Zeitreihen0h15!A16695,12,2),RIGHT(Zeitreihen0h15!A16695,2),0)</f>
        <v>#VALUE!</v>
      </c>
    </row>
    <row r="16696" spans="1:1" x14ac:dyDescent="0.25">
      <c r="A16696" s="78" t="e">
        <f>DATE(MID(Zeitreihen0h15!A16696,7,4),MID(Zeitreihen0h15!A16696,4,2),LEFT(Zeitreihen0h15!A16696,2))+TIME(MID(Zeitreihen0h15!A16696,12,2),RIGHT(Zeitreihen0h15!A16696,2),0)</f>
        <v>#VALUE!</v>
      </c>
    </row>
    <row r="16697" spans="1:1" x14ac:dyDescent="0.25">
      <c r="A16697" s="78" t="e">
        <f>DATE(MID(Zeitreihen0h15!A16697,7,4),MID(Zeitreihen0h15!A16697,4,2),LEFT(Zeitreihen0h15!A16697,2))+TIME(MID(Zeitreihen0h15!A16697,12,2),RIGHT(Zeitreihen0h15!A16697,2),0)</f>
        <v>#VALUE!</v>
      </c>
    </row>
    <row r="16698" spans="1:1" x14ac:dyDescent="0.25">
      <c r="A16698" s="78" t="e">
        <f>DATE(MID(Zeitreihen0h15!A16698,7,4),MID(Zeitreihen0h15!A16698,4,2),LEFT(Zeitreihen0h15!A16698,2))+TIME(MID(Zeitreihen0h15!A16698,12,2),RIGHT(Zeitreihen0h15!A16698,2),0)</f>
        <v>#VALUE!</v>
      </c>
    </row>
    <row r="16699" spans="1:1" x14ac:dyDescent="0.25">
      <c r="A16699" s="78" t="e">
        <f>DATE(MID(Zeitreihen0h15!A16699,7,4),MID(Zeitreihen0h15!A16699,4,2),LEFT(Zeitreihen0h15!A16699,2))+TIME(MID(Zeitreihen0h15!A16699,12,2),RIGHT(Zeitreihen0h15!A16699,2),0)</f>
        <v>#VALUE!</v>
      </c>
    </row>
    <row r="16700" spans="1:1" x14ac:dyDescent="0.25">
      <c r="A16700" s="78" t="e">
        <f>DATE(MID(Zeitreihen0h15!A16700,7,4),MID(Zeitreihen0h15!A16700,4,2),LEFT(Zeitreihen0h15!A16700,2))+TIME(MID(Zeitreihen0h15!A16700,12,2),RIGHT(Zeitreihen0h15!A16700,2),0)</f>
        <v>#VALUE!</v>
      </c>
    </row>
    <row r="16701" spans="1:1" x14ac:dyDescent="0.25">
      <c r="A16701" s="78" t="e">
        <f>DATE(MID(Zeitreihen0h15!A16701,7,4),MID(Zeitreihen0h15!A16701,4,2),LEFT(Zeitreihen0h15!A16701,2))+TIME(MID(Zeitreihen0h15!A16701,12,2),RIGHT(Zeitreihen0h15!A16701,2),0)</f>
        <v>#VALUE!</v>
      </c>
    </row>
    <row r="16702" spans="1:1" x14ac:dyDescent="0.25">
      <c r="A16702" s="78" t="e">
        <f>DATE(MID(Zeitreihen0h15!A16702,7,4),MID(Zeitreihen0h15!A16702,4,2),LEFT(Zeitreihen0h15!A16702,2))+TIME(MID(Zeitreihen0h15!A16702,12,2),RIGHT(Zeitreihen0h15!A16702,2),0)</f>
        <v>#VALUE!</v>
      </c>
    </row>
    <row r="16703" spans="1:1" x14ac:dyDescent="0.25">
      <c r="A16703" s="78" t="e">
        <f>DATE(MID(Zeitreihen0h15!A16703,7,4),MID(Zeitreihen0h15!A16703,4,2),LEFT(Zeitreihen0h15!A16703,2))+TIME(MID(Zeitreihen0h15!A16703,12,2),RIGHT(Zeitreihen0h15!A16703,2),0)</f>
        <v>#VALUE!</v>
      </c>
    </row>
    <row r="16704" spans="1:1" x14ac:dyDescent="0.25">
      <c r="A16704" s="78" t="e">
        <f>DATE(MID(Zeitreihen0h15!A16704,7,4),MID(Zeitreihen0h15!A16704,4,2),LEFT(Zeitreihen0h15!A16704,2))+TIME(MID(Zeitreihen0h15!A16704,12,2),RIGHT(Zeitreihen0h15!A16704,2),0)</f>
        <v>#VALUE!</v>
      </c>
    </row>
    <row r="16705" spans="1:1" x14ac:dyDescent="0.25">
      <c r="A16705" s="78" t="e">
        <f>DATE(MID(Zeitreihen0h15!A16705,7,4),MID(Zeitreihen0h15!A16705,4,2),LEFT(Zeitreihen0h15!A16705,2))+TIME(MID(Zeitreihen0h15!A16705,12,2),RIGHT(Zeitreihen0h15!A16705,2),0)</f>
        <v>#VALUE!</v>
      </c>
    </row>
    <row r="16706" spans="1:1" x14ac:dyDescent="0.25">
      <c r="A16706" s="78" t="e">
        <f>DATE(MID(Zeitreihen0h15!A16706,7,4),MID(Zeitreihen0h15!A16706,4,2),LEFT(Zeitreihen0h15!A16706,2))+TIME(MID(Zeitreihen0h15!A16706,12,2),RIGHT(Zeitreihen0h15!A16706,2),0)</f>
        <v>#VALUE!</v>
      </c>
    </row>
    <row r="16707" spans="1:1" x14ac:dyDescent="0.25">
      <c r="A16707" s="78" t="e">
        <f>DATE(MID(Zeitreihen0h15!A16707,7,4),MID(Zeitreihen0h15!A16707,4,2),LEFT(Zeitreihen0h15!A16707,2))+TIME(MID(Zeitreihen0h15!A16707,12,2),RIGHT(Zeitreihen0h15!A16707,2),0)</f>
        <v>#VALUE!</v>
      </c>
    </row>
    <row r="16708" spans="1:1" x14ac:dyDescent="0.25">
      <c r="A16708" s="78" t="e">
        <f>DATE(MID(Zeitreihen0h15!A16708,7,4),MID(Zeitreihen0h15!A16708,4,2),LEFT(Zeitreihen0h15!A16708,2))+TIME(MID(Zeitreihen0h15!A16708,12,2),RIGHT(Zeitreihen0h15!A16708,2),0)</f>
        <v>#VALUE!</v>
      </c>
    </row>
    <row r="16709" spans="1:1" x14ac:dyDescent="0.25">
      <c r="A16709" s="78" t="e">
        <f>DATE(MID(Zeitreihen0h15!A16709,7,4),MID(Zeitreihen0h15!A16709,4,2),LEFT(Zeitreihen0h15!A16709,2))+TIME(MID(Zeitreihen0h15!A16709,12,2),RIGHT(Zeitreihen0h15!A16709,2),0)</f>
        <v>#VALUE!</v>
      </c>
    </row>
    <row r="16710" spans="1:1" x14ac:dyDescent="0.25">
      <c r="A16710" s="78" t="e">
        <f>DATE(MID(Zeitreihen0h15!A16710,7,4),MID(Zeitreihen0h15!A16710,4,2),LEFT(Zeitreihen0h15!A16710,2))+TIME(MID(Zeitreihen0h15!A16710,12,2),RIGHT(Zeitreihen0h15!A16710,2),0)</f>
        <v>#VALUE!</v>
      </c>
    </row>
    <row r="16711" spans="1:1" x14ac:dyDescent="0.25">
      <c r="A16711" s="78" t="e">
        <f>DATE(MID(Zeitreihen0h15!A16711,7,4),MID(Zeitreihen0h15!A16711,4,2),LEFT(Zeitreihen0h15!A16711,2))+TIME(MID(Zeitreihen0h15!A16711,12,2),RIGHT(Zeitreihen0h15!A16711,2),0)</f>
        <v>#VALUE!</v>
      </c>
    </row>
    <row r="16712" spans="1:1" x14ac:dyDescent="0.25">
      <c r="A16712" s="78" t="e">
        <f>DATE(MID(Zeitreihen0h15!A16712,7,4),MID(Zeitreihen0h15!A16712,4,2),LEFT(Zeitreihen0h15!A16712,2))+TIME(MID(Zeitreihen0h15!A16712,12,2),RIGHT(Zeitreihen0h15!A16712,2),0)</f>
        <v>#VALUE!</v>
      </c>
    </row>
    <row r="16713" spans="1:1" x14ac:dyDescent="0.25">
      <c r="A16713" s="78" t="e">
        <f>DATE(MID(Zeitreihen0h15!A16713,7,4),MID(Zeitreihen0h15!A16713,4,2),LEFT(Zeitreihen0h15!A16713,2))+TIME(MID(Zeitreihen0h15!A16713,12,2),RIGHT(Zeitreihen0h15!A16713,2),0)</f>
        <v>#VALUE!</v>
      </c>
    </row>
    <row r="16714" spans="1:1" x14ac:dyDescent="0.25">
      <c r="A16714" s="78" t="e">
        <f>DATE(MID(Zeitreihen0h15!A16714,7,4),MID(Zeitreihen0h15!A16714,4,2),LEFT(Zeitreihen0h15!A16714,2))+TIME(MID(Zeitreihen0h15!A16714,12,2),RIGHT(Zeitreihen0h15!A16714,2),0)</f>
        <v>#VALUE!</v>
      </c>
    </row>
    <row r="16715" spans="1:1" x14ac:dyDescent="0.25">
      <c r="A16715" s="78" t="e">
        <f>DATE(MID(Zeitreihen0h15!A16715,7,4),MID(Zeitreihen0h15!A16715,4,2),LEFT(Zeitreihen0h15!A16715,2))+TIME(MID(Zeitreihen0h15!A16715,12,2),RIGHT(Zeitreihen0h15!A16715,2),0)</f>
        <v>#VALUE!</v>
      </c>
    </row>
    <row r="16716" spans="1:1" x14ac:dyDescent="0.25">
      <c r="A16716" s="78" t="e">
        <f>DATE(MID(Zeitreihen0h15!A16716,7,4),MID(Zeitreihen0h15!A16716,4,2),LEFT(Zeitreihen0h15!A16716,2))+TIME(MID(Zeitreihen0h15!A16716,12,2),RIGHT(Zeitreihen0h15!A16716,2),0)</f>
        <v>#VALUE!</v>
      </c>
    </row>
    <row r="16717" spans="1:1" x14ac:dyDescent="0.25">
      <c r="A16717" s="78" t="e">
        <f>DATE(MID(Zeitreihen0h15!A16717,7,4),MID(Zeitreihen0h15!A16717,4,2),LEFT(Zeitreihen0h15!A16717,2))+TIME(MID(Zeitreihen0h15!A16717,12,2),RIGHT(Zeitreihen0h15!A16717,2),0)</f>
        <v>#VALUE!</v>
      </c>
    </row>
    <row r="16718" spans="1:1" x14ac:dyDescent="0.25">
      <c r="A16718" s="78" t="e">
        <f>DATE(MID(Zeitreihen0h15!A16718,7,4),MID(Zeitreihen0h15!A16718,4,2),LEFT(Zeitreihen0h15!A16718,2))+TIME(MID(Zeitreihen0h15!A16718,12,2),RIGHT(Zeitreihen0h15!A16718,2),0)</f>
        <v>#VALUE!</v>
      </c>
    </row>
    <row r="16719" spans="1:1" x14ac:dyDescent="0.25">
      <c r="A16719" s="78" t="e">
        <f>DATE(MID(Zeitreihen0h15!A16719,7,4),MID(Zeitreihen0h15!A16719,4,2),LEFT(Zeitreihen0h15!A16719,2))+TIME(MID(Zeitreihen0h15!A16719,12,2),RIGHT(Zeitreihen0h15!A16719,2),0)</f>
        <v>#VALUE!</v>
      </c>
    </row>
    <row r="16720" spans="1:1" x14ac:dyDescent="0.25">
      <c r="A16720" s="78" t="e">
        <f>DATE(MID(Zeitreihen0h15!A16720,7,4),MID(Zeitreihen0h15!A16720,4,2),LEFT(Zeitreihen0h15!A16720,2))+TIME(MID(Zeitreihen0h15!A16720,12,2),RIGHT(Zeitreihen0h15!A16720,2),0)</f>
        <v>#VALUE!</v>
      </c>
    </row>
    <row r="16721" spans="1:1" x14ac:dyDescent="0.25">
      <c r="A16721" s="78" t="e">
        <f>DATE(MID(Zeitreihen0h15!A16721,7,4),MID(Zeitreihen0h15!A16721,4,2),LEFT(Zeitreihen0h15!A16721,2))+TIME(MID(Zeitreihen0h15!A16721,12,2),RIGHT(Zeitreihen0h15!A16721,2),0)</f>
        <v>#VALUE!</v>
      </c>
    </row>
    <row r="16722" spans="1:1" x14ac:dyDescent="0.25">
      <c r="A16722" s="78" t="e">
        <f>DATE(MID(Zeitreihen0h15!A16722,7,4),MID(Zeitreihen0h15!A16722,4,2),LEFT(Zeitreihen0h15!A16722,2))+TIME(MID(Zeitreihen0h15!A16722,12,2),RIGHT(Zeitreihen0h15!A16722,2),0)</f>
        <v>#VALUE!</v>
      </c>
    </row>
    <row r="16723" spans="1:1" x14ac:dyDescent="0.25">
      <c r="A16723" s="78" t="e">
        <f>DATE(MID(Zeitreihen0h15!A16723,7,4),MID(Zeitreihen0h15!A16723,4,2),LEFT(Zeitreihen0h15!A16723,2))+TIME(MID(Zeitreihen0h15!A16723,12,2),RIGHT(Zeitreihen0h15!A16723,2),0)</f>
        <v>#VALUE!</v>
      </c>
    </row>
    <row r="16724" spans="1:1" x14ac:dyDescent="0.25">
      <c r="A16724" s="78" t="e">
        <f>DATE(MID(Zeitreihen0h15!A16724,7,4),MID(Zeitreihen0h15!A16724,4,2),LEFT(Zeitreihen0h15!A16724,2))+TIME(MID(Zeitreihen0h15!A16724,12,2),RIGHT(Zeitreihen0h15!A16724,2),0)</f>
        <v>#VALUE!</v>
      </c>
    </row>
    <row r="16725" spans="1:1" x14ac:dyDescent="0.25">
      <c r="A16725" s="78" t="e">
        <f>DATE(MID(Zeitreihen0h15!A16725,7,4),MID(Zeitreihen0h15!A16725,4,2),LEFT(Zeitreihen0h15!A16725,2))+TIME(MID(Zeitreihen0h15!A16725,12,2),RIGHT(Zeitreihen0h15!A16725,2),0)</f>
        <v>#VALUE!</v>
      </c>
    </row>
    <row r="16726" spans="1:1" x14ac:dyDescent="0.25">
      <c r="A16726" s="78" t="e">
        <f>DATE(MID(Zeitreihen0h15!A16726,7,4),MID(Zeitreihen0h15!A16726,4,2),LEFT(Zeitreihen0h15!A16726,2))+TIME(MID(Zeitreihen0h15!A16726,12,2),RIGHT(Zeitreihen0h15!A16726,2),0)</f>
        <v>#VALUE!</v>
      </c>
    </row>
    <row r="16727" spans="1:1" x14ac:dyDescent="0.25">
      <c r="A16727" s="78" t="e">
        <f>DATE(MID(Zeitreihen0h15!A16727,7,4),MID(Zeitreihen0h15!A16727,4,2),LEFT(Zeitreihen0h15!A16727,2))+TIME(MID(Zeitreihen0h15!A16727,12,2),RIGHT(Zeitreihen0h15!A16727,2),0)</f>
        <v>#VALUE!</v>
      </c>
    </row>
    <row r="16728" spans="1:1" x14ac:dyDescent="0.25">
      <c r="A16728" s="78" t="e">
        <f>DATE(MID(Zeitreihen0h15!A16728,7,4),MID(Zeitreihen0h15!A16728,4,2),LEFT(Zeitreihen0h15!A16728,2))+TIME(MID(Zeitreihen0h15!A16728,12,2),RIGHT(Zeitreihen0h15!A16728,2),0)</f>
        <v>#VALUE!</v>
      </c>
    </row>
    <row r="16729" spans="1:1" x14ac:dyDescent="0.25">
      <c r="A16729" s="78" t="e">
        <f>DATE(MID(Zeitreihen0h15!A16729,7,4),MID(Zeitreihen0h15!A16729,4,2),LEFT(Zeitreihen0h15!A16729,2))+TIME(MID(Zeitreihen0h15!A16729,12,2),RIGHT(Zeitreihen0h15!A16729,2),0)</f>
        <v>#VALUE!</v>
      </c>
    </row>
    <row r="16730" spans="1:1" x14ac:dyDescent="0.25">
      <c r="A16730" s="78" t="e">
        <f>DATE(MID(Zeitreihen0h15!A16730,7,4),MID(Zeitreihen0h15!A16730,4,2),LEFT(Zeitreihen0h15!A16730,2))+TIME(MID(Zeitreihen0h15!A16730,12,2),RIGHT(Zeitreihen0h15!A16730,2),0)</f>
        <v>#VALUE!</v>
      </c>
    </row>
    <row r="16731" spans="1:1" x14ac:dyDescent="0.25">
      <c r="A16731" s="78" t="e">
        <f>DATE(MID(Zeitreihen0h15!A16731,7,4),MID(Zeitreihen0h15!A16731,4,2),LEFT(Zeitreihen0h15!A16731,2))+TIME(MID(Zeitreihen0h15!A16731,12,2),RIGHT(Zeitreihen0h15!A16731,2),0)</f>
        <v>#VALUE!</v>
      </c>
    </row>
    <row r="16732" spans="1:1" x14ac:dyDescent="0.25">
      <c r="A16732" s="78" t="e">
        <f>DATE(MID(Zeitreihen0h15!A16732,7,4),MID(Zeitreihen0h15!A16732,4,2),LEFT(Zeitreihen0h15!A16732,2))+TIME(MID(Zeitreihen0h15!A16732,12,2),RIGHT(Zeitreihen0h15!A16732,2),0)</f>
        <v>#VALUE!</v>
      </c>
    </row>
    <row r="16733" spans="1:1" x14ac:dyDescent="0.25">
      <c r="A16733" s="78" t="e">
        <f>DATE(MID(Zeitreihen0h15!A16733,7,4),MID(Zeitreihen0h15!A16733,4,2),LEFT(Zeitreihen0h15!A16733,2))+TIME(MID(Zeitreihen0h15!A16733,12,2),RIGHT(Zeitreihen0h15!A16733,2),0)</f>
        <v>#VALUE!</v>
      </c>
    </row>
    <row r="16734" spans="1:1" x14ac:dyDescent="0.25">
      <c r="A16734" s="78" t="e">
        <f>DATE(MID(Zeitreihen0h15!A16734,7,4),MID(Zeitreihen0h15!A16734,4,2),LEFT(Zeitreihen0h15!A16734,2))+TIME(MID(Zeitreihen0h15!A16734,12,2),RIGHT(Zeitreihen0h15!A16734,2),0)</f>
        <v>#VALUE!</v>
      </c>
    </row>
    <row r="16735" spans="1:1" x14ac:dyDescent="0.25">
      <c r="A16735" s="78" t="e">
        <f>DATE(MID(Zeitreihen0h15!A16735,7,4),MID(Zeitreihen0h15!A16735,4,2),LEFT(Zeitreihen0h15!A16735,2))+TIME(MID(Zeitreihen0h15!A16735,12,2),RIGHT(Zeitreihen0h15!A16735,2),0)</f>
        <v>#VALUE!</v>
      </c>
    </row>
    <row r="16736" spans="1:1" x14ac:dyDescent="0.25">
      <c r="A16736" s="78" t="e">
        <f>DATE(MID(Zeitreihen0h15!A16736,7,4),MID(Zeitreihen0h15!A16736,4,2),LEFT(Zeitreihen0h15!A16736,2))+TIME(MID(Zeitreihen0h15!A16736,12,2),RIGHT(Zeitreihen0h15!A16736,2),0)</f>
        <v>#VALUE!</v>
      </c>
    </row>
    <row r="16737" spans="1:1" x14ac:dyDescent="0.25">
      <c r="A16737" s="78" t="e">
        <f>DATE(MID(Zeitreihen0h15!A16737,7,4),MID(Zeitreihen0h15!A16737,4,2),LEFT(Zeitreihen0h15!A16737,2))+TIME(MID(Zeitreihen0h15!A16737,12,2),RIGHT(Zeitreihen0h15!A16737,2),0)</f>
        <v>#VALUE!</v>
      </c>
    </row>
    <row r="16738" spans="1:1" x14ac:dyDescent="0.25">
      <c r="A16738" s="78" t="e">
        <f>DATE(MID(Zeitreihen0h15!A16738,7,4),MID(Zeitreihen0h15!A16738,4,2),LEFT(Zeitreihen0h15!A16738,2))+TIME(MID(Zeitreihen0h15!A16738,12,2),RIGHT(Zeitreihen0h15!A16738,2),0)</f>
        <v>#VALUE!</v>
      </c>
    </row>
    <row r="16739" spans="1:1" x14ac:dyDescent="0.25">
      <c r="A16739" s="78" t="e">
        <f>DATE(MID(Zeitreihen0h15!A16739,7,4),MID(Zeitreihen0h15!A16739,4,2),LEFT(Zeitreihen0h15!A16739,2))+TIME(MID(Zeitreihen0h15!A16739,12,2),RIGHT(Zeitreihen0h15!A16739,2),0)</f>
        <v>#VALUE!</v>
      </c>
    </row>
    <row r="16740" spans="1:1" x14ac:dyDescent="0.25">
      <c r="A16740" s="78" t="e">
        <f>DATE(MID(Zeitreihen0h15!A16740,7,4),MID(Zeitreihen0h15!A16740,4,2),LEFT(Zeitreihen0h15!A16740,2))+TIME(MID(Zeitreihen0h15!A16740,12,2),RIGHT(Zeitreihen0h15!A16740,2),0)</f>
        <v>#VALUE!</v>
      </c>
    </row>
    <row r="16741" spans="1:1" x14ac:dyDescent="0.25">
      <c r="A16741" s="78" t="e">
        <f>DATE(MID(Zeitreihen0h15!A16741,7,4),MID(Zeitreihen0h15!A16741,4,2),LEFT(Zeitreihen0h15!A16741,2))+TIME(MID(Zeitreihen0h15!A16741,12,2),RIGHT(Zeitreihen0h15!A16741,2),0)</f>
        <v>#VALUE!</v>
      </c>
    </row>
    <row r="16742" spans="1:1" x14ac:dyDescent="0.25">
      <c r="A16742" s="78" t="e">
        <f>DATE(MID(Zeitreihen0h15!A16742,7,4),MID(Zeitreihen0h15!A16742,4,2),LEFT(Zeitreihen0h15!A16742,2))+TIME(MID(Zeitreihen0h15!A16742,12,2),RIGHT(Zeitreihen0h15!A16742,2),0)</f>
        <v>#VALUE!</v>
      </c>
    </row>
    <row r="16743" spans="1:1" x14ac:dyDescent="0.25">
      <c r="A16743" s="78" t="e">
        <f>DATE(MID(Zeitreihen0h15!A16743,7,4),MID(Zeitreihen0h15!A16743,4,2),LEFT(Zeitreihen0h15!A16743,2))+TIME(MID(Zeitreihen0h15!A16743,12,2),RIGHT(Zeitreihen0h15!A16743,2),0)</f>
        <v>#VALUE!</v>
      </c>
    </row>
    <row r="16744" spans="1:1" x14ac:dyDescent="0.25">
      <c r="A16744" s="78" t="e">
        <f>DATE(MID(Zeitreihen0h15!A16744,7,4),MID(Zeitreihen0h15!A16744,4,2),LEFT(Zeitreihen0h15!A16744,2))+TIME(MID(Zeitreihen0h15!A16744,12,2),RIGHT(Zeitreihen0h15!A16744,2),0)</f>
        <v>#VALUE!</v>
      </c>
    </row>
    <row r="16745" spans="1:1" x14ac:dyDescent="0.25">
      <c r="A16745" s="78" t="e">
        <f>DATE(MID(Zeitreihen0h15!A16745,7,4),MID(Zeitreihen0h15!A16745,4,2),LEFT(Zeitreihen0h15!A16745,2))+TIME(MID(Zeitreihen0h15!A16745,12,2),RIGHT(Zeitreihen0h15!A16745,2),0)</f>
        <v>#VALUE!</v>
      </c>
    </row>
    <row r="16746" spans="1:1" x14ac:dyDescent="0.25">
      <c r="A16746" s="78" t="e">
        <f>DATE(MID(Zeitreihen0h15!A16746,7,4),MID(Zeitreihen0h15!A16746,4,2),LEFT(Zeitreihen0h15!A16746,2))+TIME(MID(Zeitreihen0h15!A16746,12,2),RIGHT(Zeitreihen0h15!A16746,2),0)</f>
        <v>#VALUE!</v>
      </c>
    </row>
    <row r="16747" spans="1:1" x14ac:dyDescent="0.25">
      <c r="A16747" s="78" t="e">
        <f>DATE(MID(Zeitreihen0h15!A16747,7,4),MID(Zeitreihen0h15!A16747,4,2),LEFT(Zeitreihen0h15!A16747,2))+TIME(MID(Zeitreihen0h15!A16747,12,2),RIGHT(Zeitreihen0h15!A16747,2),0)</f>
        <v>#VALUE!</v>
      </c>
    </row>
    <row r="16748" spans="1:1" x14ac:dyDescent="0.25">
      <c r="A16748" s="78" t="e">
        <f>DATE(MID(Zeitreihen0h15!A16748,7,4),MID(Zeitreihen0h15!A16748,4,2),LEFT(Zeitreihen0h15!A16748,2))+TIME(MID(Zeitreihen0h15!A16748,12,2),RIGHT(Zeitreihen0h15!A16748,2),0)</f>
        <v>#VALUE!</v>
      </c>
    </row>
    <row r="16749" spans="1:1" x14ac:dyDescent="0.25">
      <c r="A16749" s="78" t="e">
        <f>DATE(MID(Zeitreihen0h15!A16749,7,4),MID(Zeitreihen0h15!A16749,4,2),LEFT(Zeitreihen0h15!A16749,2))+TIME(MID(Zeitreihen0h15!A16749,12,2),RIGHT(Zeitreihen0h15!A16749,2),0)</f>
        <v>#VALUE!</v>
      </c>
    </row>
    <row r="16750" spans="1:1" x14ac:dyDescent="0.25">
      <c r="A16750" s="78" t="e">
        <f>DATE(MID(Zeitreihen0h15!A16750,7,4),MID(Zeitreihen0h15!A16750,4,2),LEFT(Zeitreihen0h15!A16750,2))+TIME(MID(Zeitreihen0h15!A16750,12,2),RIGHT(Zeitreihen0h15!A16750,2),0)</f>
        <v>#VALUE!</v>
      </c>
    </row>
    <row r="16751" spans="1:1" x14ac:dyDescent="0.25">
      <c r="A16751" s="78" t="e">
        <f>DATE(MID(Zeitreihen0h15!A16751,7,4),MID(Zeitreihen0h15!A16751,4,2),LEFT(Zeitreihen0h15!A16751,2))+TIME(MID(Zeitreihen0h15!A16751,12,2),RIGHT(Zeitreihen0h15!A16751,2),0)</f>
        <v>#VALUE!</v>
      </c>
    </row>
    <row r="16752" spans="1:1" x14ac:dyDescent="0.25">
      <c r="A16752" s="78" t="e">
        <f>DATE(MID(Zeitreihen0h15!A16752,7,4),MID(Zeitreihen0h15!A16752,4,2),LEFT(Zeitreihen0h15!A16752,2))+TIME(MID(Zeitreihen0h15!A16752,12,2),RIGHT(Zeitreihen0h15!A16752,2),0)</f>
        <v>#VALUE!</v>
      </c>
    </row>
    <row r="16753" spans="1:1" x14ac:dyDescent="0.25">
      <c r="A16753" s="78" t="e">
        <f>DATE(MID(Zeitreihen0h15!A16753,7,4),MID(Zeitreihen0h15!A16753,4,2),LEFT(Zeitreihen0h15!A16753,2))+TIME(MID(Zeitreihen0h15!A16753,12,2),RIGHT(Zeitreihen0h15!A16753,2),0)</f>
        <v>#VALUE!</v>
      </c>
    </row>
    <row r="16754" spans="1:1" x14ac:dyDescent="0.25">
      <c r="A16754" s="78" t="e">
        <f>DATE(MID(Zeitreihen0h15!A16754,7,4),MID(Zeitreihen0h15!A16754,4,2),LEFT(Zeitreihen0h15!A16754,2))+TIME(MID(Zeitreihen0h15!A16754,12,2),RIGHT(Zeitreihen0h15!A16754,2),0)</f>
        <v>#VALUE!</v>
      </c>
    </row>
    <row r="16755" spans="1:1" x14ac:dyDescent="0.25">
      <c r="A16755" s="78" t="e">
        <f>DATE(MID(Zeitreihen0h15!A16755,7,4),MID(Zeitreihen0h15!A16755,4,2),LEFT(Zeitreihen0h15!A16755,2))+TIME(MID(Zeitreihen0h15!A16755,12,2),RIGHT(Zeitreihen0h15!A16755,2),0)</f>
        <v>#VALUE!</v>
      </c>
    </row>
    <row r="16756" spans="1:1" x14ac:dyDescent="0.25">
      <c r="A16756" s="78" t="e">
        <f>DATE(MID(Zeitreihen0h15!A16756,7,4),MID(Zeitreihen0h15!A16756,4,2),LEFT(Zeitreihen0h15!A16756,2))+TIME(MID(Zeitreihen0h15!A16756,12,2),RIGHT(Zeitreihen0h15!A16756,2),0)</f>
        <v>#VALUE!</v>
      </c>
    </row>
    <row r="16757" spans="1:1" x14ac:dyDescent="0.25">
      <c r="A16757" s="78" t="e">
        <f>DATE(MID(Zeitreihen0h15!A16757,7,4),MID(Zeitreihen0h15!A16757,4,2),LEFT(Zeitreihen0h15!A16757,2))+TIME(MID(Zeitreihen0h15!A16757,12,2),RIGHT(Zeitreihen0h15!A16757,2),0)</f>
        <v>#VALUE!</v>
      </c>
    </row>
    <row r="16758" spans="1:1" x14ac:dyDescent="0.25">
      <c r="A16758" s="78" t="e">
        <f>DATE(MID(Zeitreihen0h15!A16758,7,4),MID(Zeitreihen0h15!A16758,4,2),LEFT(Zeitreihen0h15!A16758,2))+TIME(MID(Zeitreihen0h15!A16758,12,2),RIGHT(Zeitreihen0h15!A16758,2),0)</f>
        <v>#VALUE!</v>
      </c>
    </row>
    <row r="16759" spans="1:1" x14ac:dyDescent="0.25">
      <c r="A16759" s="78" t="e">
        <f>DATE(MID(Zeitreihen0h15!A16759,7,4),MID(Zeitreihen0h15!A16759,4,2),LEFT(Zeitreihen0h15!A16759,2))+TIME(MID(Zeitreihen0h15!A16759,12,2),RIGHT(Zeitreihen0h15!A16759,2),0)</f>
        <v>#VALUE!</v>
      </c>
    </row>
    <row r="16760" spans="1:1" x14ac:dyDescent="0.25">
      <c r="A16760" s="78" t="e">
        <f>DATE(MID(Zeitreihen0h15!A16760,7,4),MID(Zeitreihen0h15!A16760,4,2),LEFT(Zeitreihen0h15!A16760,2))+TIME(MID(Zeitreihen0h15!A16760,12,2),RIGHT(Zeitreihen0h15!A16760,2),0)</f>
        <v>#VALUE!</v>
      </c>
    </row>
    <row r="16761" spans="1:1" x14ac:dyDescent="0.25">
      <c r="A16761" s="78" t="e">
        <f>DATE(MID(Zeitreihen0h15!A16761,7,4),MID(Zeitreihen0h15!A16761,4,2),LEFT(Zeitreihen0h15!A16761,2))+TIME(MID(Zeitreihen0h15!A16761,12,2),RIGHT(Zeitreihen0h15!A16761,2),0)</f>
        <v>#VALUE!</v>
      </c>
    </row>
    <row r="16762" spans="1:1" x14ac:dyDescent="0.25">
      <c r="A16762" s="78" t="e">
        <f>DATE(MID(Zeitreihen0h15!A16762,7,4),MID(Zeitreihen0h15!A16762,4,2),LEFT(Zeitreihen0h15!A16762,2))+TIME(MID(Zeitreihen0h15!A16762,12,2),RIGHT(Zeitreihen0h15!A16762,2),0)</f>
        <v>#VALUE!</v>
      </c>
    </row>
    <row r="16763" spans="1:1" x14ac:dyDescent="0.25">
      <c r="A16763" s="78" t="e">
        <f>DATE(MID(Zeitreihen0h15!A16763,7,4),MID(Zeitreihen0h15!A16763,4,2),LEFT(Zeitreihen0h15!A16763,2))+TIME(MID(Zeitreihen0h15!A16763,12,2),RIGHT(Zeitreihen0h15!A16763,2),0)</f>
        <v>#VALUE!</v>
      </c>
    </row>
    <row r="16764" spans="1:1" x14ac:dyDescent="0.25">
      <c r="A16764" s="78" t="e">
        <f>DATE(MID(Zeitreihen0h15!A16764,7,4),MID(Zeitreihen0h15!A16764,4,2),LEFT(Zeitreihen0h15!A16764,2))+TIME(MID(Zeitreihen0h15!A16764,12,2),RIGHT(Zeitreihen0h15!A16764,2),0)</f>
        <v>#VALUE!</v>
      </c>
    </row>
    <row r="16765" spans="1:1" x14ac:dyDescent="0.25">
      <c r="A16765" s="78" t="e">
        <f>DATE(MID(Zeitreihen0h15!A16765,7,4),MID(Zeitreihen0h15!A16765,4,2),LEFT(Zeitreihen0h15!A16765,2))+TIME(MID(Zeitreihen0h15!A16765,12,2),RIGHT(Zeitreihen0h15!A16765,2),0)</f>
        <v>#VALUE!</v>
      </c>
    </row>
    <row r="16766" spans="1:1" x14ac:dyDescent="0.25">
      <c r="A16766" s="78" t="e">
        <f>DATE(MID(Zeitreihen0h15!A16766,7,4),MID(Zeitreihen0h15!A16766,4,2),LEFT(Zeitreihen0h15!A16766,2))+TIME(MID(Zeitreihen0h15!A16766,12,2),RIGHT(Zeitreihen0h15!A16766,2),0)</f>
        <v>#VALUE!</v>
      </c>
    </row>
    <row r="16767" spans="1:1" x14ac:dyDescent="0.25">
      <c r="A16767" s="78" t="e">
        <f>DATE(MID(Zeitreihen0h15!A16767,7,4),MID(Zeitreihen0h15!A16767,4,2),LEFT(Zeitreihen0h15!A16767,2))+TIME(MID(Zeitreihen0h15!A16767,12,2),RIGHT(Zeitreihen0h15!A16767,2),0)</f>
        <v>#VALUE!</v>
      </c>
    </row>
    <row r="16768" spans="1:1" x14ac:dyDescent="0.25">
      <c r="A16768" s="78" t="e">
        <f>DATE(MID(Zeitreihen0h15!A16768,7,4),MID(Zeitreihen0h15!A16768,4,2),LEFT(Zeitreihen0h15!A16768,2))+TIME(MID(Zeitreihen0h15!A16768,12,2),RIGHT(Zeitreihen0h15!A16768,2),0)</f>
        <v>#VALUE!</v>
      </c>
    </row>
    <row r="16769" spans="1:1" x14ac:dyDescent="0.25">
      <c r="A16769" s="78" t="e">
        <f>DATE(MID(Zeitreihen0h15!A16769,7,4),MID(Zeitreihen0h15!A16769,4,2),LEFT(Zeitreihen0h15!A16769,2))+TIME(MID(Zeitreihen0h15!A16769,12,2),RIGHT(Zeitreihen0h15!A16769,2),0)</f>
        <v>#VALUE!</v>
      </c>
    </row>
    <row r="16770" spans="1:1" x14ac:dyDescent="0.25">
      <c r="A16770" s="78" t="e">
        <f>DATE(MID(Zeitreihen0h15!A16770,7,4),MID(Zeitreihen0h15!A16770,4,2),LEFT(Zeitreihen0h15!A16770,2))+TIME(MID(Zeitreihen0h15!A16770,12,2),RIGHT(Zeitreihen0h15!A16770,2),0)</f>
        <v>#VALUE!</v>
      </c>
    </row>
    <row r="16771" spans="1:1" x14ac:dyDescent="0.25">
      <c r="A16771" s="78" t="e">
        <f>DATE(MID(Zeitreihen0h15!A16771,7,4),MID(Zeitreihen0h15!A16771,4,2),LEFT(Zeitreihen0h15!A16771,2))+TIME(MID(Zeitreihen0h15!A16771,12,2),RIGHT(Zeitreihen0h15!A16771,2),0)</f>
        <v>#VALUE!</v>
      </c>
    </row>
    <row r="16772" spans="1:1" x14ac:dyDescent="0.25">
      <c r="A16772" s="78" t="e">
        <f>DATE(MID(Zeitreihen0h15!A16772,7,4),MID(Zeitreihen0h15!A16772,4,2),LEFT(Zeitreihen0h15!A16772,2))+TIME(MID(Zeitreihen0h15!A16772,12,2),RIGHT(Zeitreihen0h15!A16772,2),0)</f>
        <v>#VALUE!</v>
      </c>
    </row>
    <row r="16773" spans="1:1" x14ac:dyDescent="0.25">
      <c r="A16773" s="78" t="e">
        <f>DATE(MID(Zeitreihen0h15!A16773,7,4),MID(Zeitreihen0h15!A16773,4,2),LEFT(Zeitreihen0h15!A16773,2))+TIME(MID(Zeitreihen0h15!A16773,12,2),RIGHT(Zeitreihen0h15!A16773,2),0)</f>
        <v>#VALUE!</v>
      </c>
    </row>
    <row r="16774" spans="1:1" x14ac:dyDescent="0.25">
      <c r="A16774" s="78" t="e">
        <f>DATE(MID(Zeitreihen0h15!A16774,7,4),MID(Zeitreihen0h15!A16774,4,2),LEFT(Zeitreihen0h15!A16774,2))+TIME(MID(Zeitreihen0h15!A16774,12,2),RIGHT(Zeitreihen0h15!A16774,2),0)</f>
        <v>#VALUE!</v>
      </c>
    </row>
    <row r="16775" spans="1:1" x14ac:dyDescent="0.25">
      <c r="A16775" s="78" t="e">
        <f>DATE(MID(Zeitreihen0h15!A16775,7,4),MID(Zeitreihen0h15!A16775,4,2),LEFT(Zeitreihen0h15!A16775,2))+TIME(MID(Zeitreihen0h15!A16775,12,2),RIGHT(Zeitreihen0h15!A16775,2),0)</f>
        <v>#VALUE!</v>
      </c>
    </row>
    <row r="16776" spans="1:1" x14ac:dyDescent="0.25">
      <c r="A16776" s="78" t="e">
        <f>DATE(MID(Zeitreihen0h15!A16776,7,4),MID(Zeitreihen0h15!A16776,4,2),LEFT(Zeitreihen0h15!A16776,2))+TIME(MID(Zeitreihen0h15!A16776,12,2),RIGHT(Zeitreihen0h15!A16776,2),0)</f>
        <v>#VALUE!</v>
      </c>
    </row>
    <row r="16777" spans="1:1" x14ac:dyDescent="0.25">
      <c r="A16777" s="78" t="e">
        <f>DATE(MID(Zeitreihen0h15!A16777,7,4),MID(Zeitreihen0h15!A16777,4,2),LEFT(Zeitreihen0h15!A16777,2))+TIME(MID(Zeitreihen0h15!A16777,12,2),RIGHT(Zeitreihen0h15!A16777,2),0)</f>
        <v>#VALUE!</v>
      </c>
    </row>
    <row r="16778" spans="1:1" x14ac:dyDescent="0.25">
      <c r="A16778" s="78" t="e">
        <f>DATE(MID(Zeitreihen0h15!A16778,7,4),MID(Zeitreihen0h15!A16778,4,2),LEFT(Zeitreihen0h15!A16778,2))+TIME(MID(Zeitreihen0h15!A16778,12,2),RIGHT(Zeitreihen0h15!A16778,2),0)</f>
        <v>#VALUE!</v>
      </c>
    </row>
    <row r="16779" spans="1:1" x14ac:dyDescent="0.25">
      <c r="A16779" s="78" t="e">
        <f>DATE(MID(Zeitreihen0h15!A16779,7,4),MID(Zeitreihen0h15!A16779,4,2),LEFT(Zeitreihen0h15!A16779,2))+TIME(MID(Zeitreihen0h15!A16779,12,2),RIGHT(Zeitreihen0h15!A16779,2),0)</f>
        <v>#VALUE!</v>
      </c>
    </row>
    <row r="16780" spans="1:1" x14ac:dyDescent="0.25">
      <c r="A16780" s="78" t="e">
        <f>DATE(MID(Zeitreihen0h15!A16780,7,4),MID(Zeitreihen0h15!A16780,4,2),LEFT(Zeitreihen0h15!A16780,2))+TIME(MID(Zeitreihen0h15!A16780,12,2),RIGHT(Zeitreihen0h15!A16780,2),0)</f>
        <v>#VALUE!</v>
      </c>
    </row>
    <row r="16781" spans="1:1" x14ac:dyDescent="0.25">
      <c r="A16781" s="78" t="e">
        <f>DATE(MID(Zeitreihen0h15!A16781,7,4),MID(Zeitreihen0h15!A16781,4,2),LEFT(Zeitreihen0h15!A16781,2))+TIME(MID(Zeitreihen0h15!A16781,12,2),RIGHT(Zeitreihen0h15!A16781,2),0)</f>
        <v>#VALUE!</v>
      </c>
    </row>
    <row r="16782" spans="1:1" x14ac:dyDescent="0.25">
      <c r="A16782" s="78" t="e">
        <f>DATE(MID(Zeitreihen0h15!A16782,7,4),MID(Zeitreihen0h15!A16782,4,2),LEFT(Zeitreihen0h15!A16782,2))+TIME(MID(Zeitreihen0h15!A16782,12,2),RIGHT(Zeitreihen0h15!A16782,2),0)</f>
        <v>#VALUE!</v>
      </c>
    </row>
    <row r="16783" spans="1:1" x14ac:dyDescent="0.25">
      <c r="A16783" s="78" t="e">
        <f>DATE(MID(Zeitreihen0h15!A16783,7,4),MID(Zeitreihen0h15!A16783,4,2),LEFT(Zeitreihen0h15!A16783,2))+TIME(MID(Zeitreihen0h15!A16783,12,2),RIGHT(Zeitreihen0h15!A16783,2),0)</f>
        <v>#VALUE!</v>
      </c>
    </row>
    <row r="16784" spans="1:1" x14ac:dyDescent="0.25">
      <c r="A16784" s="78" t="e">
        <f>DATE(MID(Zeitreihen0h15!A16784,7,4),MID(Zeitreihen0h15!A16784,4,2),LEFT(Zeitreihen0h15!A16784,2))+TIME(MID(Zeitreihen0h15!A16784,12,2),RIGHT(Zeitreihen0h15!A16784,2),0)</f>
        <v>#VALUE!</v>
      </c>
    </row>
    <row r="16785" spans="1:1" x14ac:dyDescent="0.25">
      <c r="A16785" s="78" t="e">
        <f>DATE(MID(Zeitreihen0h15!A16785,7,4),MID(Zeitreihen0h15!A16785,4,2),LEFT(Zeitreihen0h15!A16785,2))+TIME(MID(Zeitreihen0h15!A16785,12,2),RIGHT(Zeitreihen0h15!A16785,2),0)</f>
        <v>#VALUE!</v>
      </c>
    </row>
    <row r="16786" spans="1:1" x14ac:dyDescent="0.25">
      <c r="A16786" s="78" t="e">
        <f>DATE(MID(Zeitreihen0h15!A16786,7,4),MID(Zeitreihen0h15!A16786,4,2),LEFT(Zeitreihen0h15!A16786,2))+TIME(MID(Zeitreihen0h15!A16786,12,2),RIGHT(Zeitreihen0h15!A16786,2),0)</f>
        <v>#VALUE!</v>
      </c>
    </row>
    <row r="16787" spans="1:1" x14ac:dyDescent="0.25">
      <c r="A16787" s="78" t="e">
        <f>DATE(MID(Zeitreihen0h15!A16787,7,4),MID(Zeitreihen0h15!A16787,4,2),LEFT(Zeitreihen0h15!A16787,2))+TIME(MID(Zeitreihen0h15!A16787,12,2),RIGHT(Zeitreihen0h15!A16787,2),0)</f>
        <v>#VALUE!</v>
      </c>
    </row>
    <row r="16788" spans="1:1" x14ac:dyDescent="0.25">
      <c r="A16788" s="78" t="e">
        <f>DATE(MID(Zeitreihen0h15!A16788,7,4),MID(Zeitreihen0h15!A16788,4,2),LEFT(Zeitreihen0h15!A16788,2))+TIME(MID(Zeitreihen0h15!A16788,12,2),RIGHT(Zeitreihen0h15!A16788,2),0)</f>
        <v>#VALUE!</v>
      </c>
    </row>
    <row r="16789" spans="1:1" x14ac:dyDescent="0.25">
      <c r="A16789" s="78" t="e">
        <f>DATE(MID(Zeitreihen0h15!A16789,7,4),MID(Zeitreihen0h15!A16789,4,2),LEFT(Zeitreihen0h15!A16789,2))+TIME(MID(Zeitreihen0h15!A16789,12,2),RIGHT(Zeitreihen0h15!A16789,2),0)</f>
        <v>#VALUE!</v>
      </c>
    </row>
    <row r="16790" spans="1:1" x14ac:dyDescent="0.25">
      <c r="A16790" s="78" t="e">
        <f>DATE(MID(Zeitreihen0h15!A16790,7,4),MID(Zeitreihen0h15!A16790,4,2),LEFT(Zeitreihen0h15!A16790,2))+TIME(MID(Zeitreihen0h15!A16790,12,2),RIGHT(Zeitreihen0h15!A16790,2),0)</f>
        <v>#VALUE!</v>
      </c>
    </row>
    <row r="16791" spans="1:1" x14ac:dyDescent="0.25">
      <c r="A16791" s="78" t="e">
        <f>DATE(MID(Zeitreihen0h15!A16791,7,4),MID(Zeitreihen0h15!A16791,4,2),LEFT(Zeitreihen0h15!A16791,2))+TIME(MID(Zeitreihen0h15!A16791,12,2),RIGHT(Zeitreihen0h15!A16791,2),0)</f>
        <v>#VALUE!</v>
      </c>
    </row>
    <row r="16792" spans="1:1" x14ac:dyDescent="0.25">
      <c r="A16792" s="78" t="e">
        <f>DATE(MID(Zeitreihen0h15!A16792,7,4),MID(Zeitreihen0h15!A16792,4,2),LEFT(Zeitreihen0h15!A16792,2))+TIME(MID(Zeitreihen0h15!A16792,12,2),RIGHT(Zeitreihen0h15!A16792,2),0)</f>
        <v>#VALUE!</v>
      </c>
    </row>
    <row r="16793" spans="1:1" x14ac:dyDescent="0.25">
      <c r="A16793" s="78" t="e">
        <f>DATE(MID(Zeitreihen0h15!A16793,7,4),MID(Zeitreihen0h15!A16793,4,2),LEFT(Zeitreihen0h15!A16793,2))+TIME(MID(Zeitreihen0h15!A16793,12,2),RIGHT(Zeitreihen0h15!A16793,2),0)</f>
        <v>#VALUE!</v>
      </c>
    </row>
    <row r="16794" spans="1:1" x14ac:dyDescent="0.25">
      <c r="A16794" s="78" t="e">
        <f>DATE(MID(Zeitreihen0h15!A16794,7,4),MID(Zeitreihen0h15!A16794,4,2),LEFT(Zeitreihen0h15!A16794,2))+TIME(MID(Zeitreihen0h15!A16794,12,2),RIGHT(Zeitreihen0h15!A16794,2),0)</f>
        <v>#VALUE!</v>
      </c>
    </row>
    <row r="16795" spans="1:1" x14ac:dyDescent="0.25">
      <c r="A16795" s="78" t="e">
        <f>DATE(MID(Zeitreihen0h15!A16795,7,4),MID(Zeitreihen0h15!A16795,4,2),LEFT(Zeitreihen0h15!A16795,2))+TIME(MID(Zeitreihen0h15!A16795,12,2),RIGHT(Zeitreihen0h15!A16795,2),0)</f>
        <v>#VALUE!</v>
      </c>
    </row>
    <row r="16796" spans="1:1" x14ac:dyDescent="0.25">
      <c r="A16796" s="78" t="e">
        <f>DATE(MID(Zeitreihen0h15!A16796,7,4),MID(Zeitreihen0h15!A16796,4,2),LEFT(Zeitreihen0h15!A16796,2))+TIME(MID(Zeitreihen0h15!A16796,12,2),RIGHT(Zeitreihen0h15!A16796,2),0)</f>
        <v>#VALUE!</v>
      </c>
    </row>
    <row r="16797" spans="1:1" x14ac:dyDescent="0.25">
      <c r="A16797" s="78" t="e">
        <f>DATE(MID(Zeitreihen0h15!A16797,7,4),MID(Zeitreihen0h15!A16797,4,2),LEFT(Zeitreihen0h15!A16797,2))+TIME(MID(Zeitreihen0h15!A16797,12,2),RIGHT(Zeitreihen0h15!A16797,2),0)</f>
        <v>#VALUE!</v>
      </c>
    </row>
    <row r="16798" spans="1:1" x14ac:dyDescent="0.25">
      <c r="A16798" s="78" t="e">
        <f>DATE(MID(Zeitreihen0h15!A16798,7,4),MID(Zeitreihen0h15!A16798,4,2),LEFT(Zeitreihen0h15!A16798,2))+TIME(MID(Zeitreihen0h15!A16798,12,2),RIGHT(Zeitreihen0h15!A16798,2),0)</f>
        <v>#VALUE!</v>
      </c>
    </row>
    <row r="16799" spans="1:1" x14ac:dyDescent="0.25">
      <c r="A16799" s="78" t="e">
        <f>DATE(MID(Zeitreihen0h15!A16799,7,4),MID(Zeitreihen0h15!A16799,4,2),LEFT(Zeitreihen0h15!A16799,2))+TIME(MID(Zeitreihen0h15!A16799,12,2),RIGHT(Zeitreihen0h15!A16799,2),0)</f>
        <v>#VALUE!</v>
      </c>
    </row>
    <row r="16800" spans="1:1" x14ac:dyDescent="0.25">
      <c r="A16800" s="78" t="e">
        <f>DATE(MID(Zeitreihen0h15!A16800,7,4),MID(Zeitreihen0h15!A16800,4,2),LEFT(Zeitreihen0h15!A16800,2))+TIME(MID(Zeitreihen0h15!A16800,12,2),RIGHT(Zeitreihen0h15!A16800,2),0)</f>
        <v>#VALUE!</v>
      </c>
    </row>
    <row r="16801" spans="1:1" x14ac:dyDescent="0.25">
      <c r="A16801" s="78" t="e">
        <f>DATE(MID(Zeitreihen0h15!A16801,7,4),MID(Zeitreihen0h15!A16801,4,2),LEFT(Zeitreihen0h15!A16801,2))+TIME(MID(Zeitreihen0h15!A16801,12,2),RIGHT(Zeitreihen0h15!A16801,2),0)</f>
        <v>#VALUE!</v>
      </c>
    </row>
    <row r="16802" spans="1:1" x14ac:dyDescent="0.25">
      <c r="A16802" s="78" t="e">
        <f>DATE(MID(Zeitreihen0h15!A16802,7,4),MID(Zeitreihen0h15!A16802,4,2),LEFT(Zeitreihen0h15!A16802,2))+TIME(MID(Zeitreihen0h15!A16802,12,2),RIGHT(Zeitreihen0h15!A16802,2),0)</f>
        <v>#VALUE!</v>
      </c>
    </row>
    <row r="16803" spans="1:1" x14ac:dyDescent="0.25">
      <c r="A16803" s="78" t="e">
        <f>DATE(MID(Zeitreihen0h15!A16803,7,4),MID(Zeitreihen0h15!A16803,4,2),LEFT(Zeitreihen0h15!A16803,2))+TIME(MID(Zeitreihen0h15!A16803,12,2),RIGHT(Zeitreihen0h15!A16803,2),0)</f>
        <v>#VALUE!</v>
      </c>
    </row>
    <row r="16804" spans="1:1" x14ac:dyDescent="0.25">
      <c r="A16804" s="78" t="e">
        <f>DATE(MID(Zeitreihen0h15!A16804,7,4),MID(Zeitreihen0h15!A16804,4,2),LEFT(Zeitreihen0h15!A16804,2))+TIME(MID(Zeitreihen0h15!A16804,12,2),RIGHT(Zeitreihen0h15!A16804,2),0)</f>
        <v>#VALUE!</v>
      </c>
    </row>
    <row r="16805" spans="1:1" x14ac:dyDescent="0.25">
      <c r="A16805" s="78" t="e">
        <f>DATE(MID(Zeitreihen0h15!A16805,7,4),MID(Zeitreihen0h15!A16805,4,2),LEFT(Zeitreihen0h15!A16805,2))+TIME(MID(Zeitreihen0h15!A16805,12,2),RIGHT(Zeitreihen0h15!A16805,2),0)</f>
        <v>#VALUE!</v>
      </c>
    </row>
    <row r="16806" spans="1:1" x14ac:dyDescent="0.25">
      <c r="A16806" s="78" t="e">
        <f>DATE(MID(Zeitreihen0h15!A16806,7,4),MID(Zeitreihen0h15!A16806,4,2),LEFT(Zeitreihen0h15!A16806,2))+TIME(MID(Zeitreihen0h15!A16806,12,2),RIGHT(Zeitreihen0h15!A16806,2),0)</f>
        <v>#VALUE!</v>
      </c>
    </row>
    <row r="16807" spans="1:1" x14ac:dyDescent="0.25">
      <c r="A16807" s="78" t="e">
        <f>DATE(MID(Zeitreihen0h15!A16807,7,4),MID(Zeitreihen0h15!A16807,4,2),LEFT(Zeitreihen0h15!A16807,2))+TIME(MID(Zeitreihen0h15!A16807,12,2),RIGHT(Zeitreihen0h15!A16807,2),0)</f>
        <v>#VALUE!</v>
      </c>
    </row>
    <row r="16808" spans="1:1" x14ac:dyDescent="0.25">
      <c r="A16808" s="78" t="e">
        <f>DATE(MID(Zeitreihen0h15!A16808,7,4),MID(Zeitreihen0h15!A16808,4,2),LEFT(Zeitreihen0h15!A16808,2))+TIME(MID(Zeitreihen0h15!A16808,12,2),RIGHT(Zeitreihen0h15!A16808,2),0)</f>
        <v>#VALUE!</v>
      </c>
    </row>
    <row r="16809" spans="1:1" x14ac:dyDescent="0.25">
      <c r="A16809" s="78" t="e">
        <f>DATE(MID(Zeitreihen0h15!A16809,7,4),MID(Zeitreihen0h15!A16809,4,2),LEFT(Zeitreihen0h15!A16809,2))+TIME(MID(Zeitreihen0h15!A16809,12,2),RIGHT(Zeitreihen0h15!A16809,2),0)</f>
        <v>#VALUE!</v>
      </c>
    </row>
    <row r="16810" spans="1:1" x14ac:dyDescent="0.25">
      <c r="A16810" s="78" t="e">
        <f>DATE(MID(Zeitreihen0h15!A16810,7,4),MID(Zeitreihen0h15!A16810,4,2),LEFT(Zeitreihen0h15!A16810,2))+TIME(MID(Zeitreihen0h15!A16810,12,2),RIGHT(Zeitreihen0h15!A16810,2),0)</f>
        <v>#VALUE!</v>
      </c>
    </row>
    <row r="16811" spans="1:1" x14ac:dyDescent="0.25">
      <c r="A16811" s="78" t="e">
        <f>DATE(MID(Zeitreihen0h15!A16811,7,4),MID(Zeitreihen0h15!A16811,4,2),LEFT(Zeitreihen0h15!A16811,2))+TIME(MID(Zeitreihen0h15!A16811,12,2),RIGHT(Zeitreihen0h15!A16811,2),0)</f>
        <v>#VALUE!</v>
      </c>
    </row>
    <row r="16812" spans="1:1" x14ac:dyDescent="0.25">
      <c r="A16812" s="78" t="e">
        <f>DATE(MID(Zeitreihen0h15!A16812,7,4),MID(Zeitreihen0h15!A16812,4,2),LEFT(Zeitreihen0h15!A16812,2))+TIME(MID(Zeitreihen0h15!A16812,12,2),RIGHT(Zeitreihen0h15!A16812,2),0)</f>
        <v>#VALUE!</v>
      </c>
    </row>
    <row r="16813" spans="1:1" x14ac:dyDescent="0.25">
      <c r="A16813" s="78" t="e">
        <f>DATE(MID(Zeitreihen0h15!A16813,7,4),MID(Zeitreihen0h15!A16813,4,2),LEFT(Zeitreihen0h15!A16813,2))+TIME(MID(Zeitreihen0h15!A16813,12,2),RIGHT(Zeitreihen0h15!A16813,2),0)</f>
        <v>#VALUE!</v>
      </c>
    </row>
    <row r="16814" spans="1:1" x14ac:dyDescent="0.25">
      <c r="A16814" s="78" t="e">
        <f>DATE(MID(Zeitreihen0h15!A16814,7,4),MID(Zeitreihen0h15!A16814,4,2),LEFT(Zeitreihen0h15!A16814,2))+TIME(MID(Zeitreihen0h15!A16814,12,2),RIGHT(Zeitreihen0h15!A16814,2),0)</f>
        <v>#VALUE!</v>
      </c>
    </row>
    <row r="16815" spans="1:1" x14ac:dyDescent="0.25">
      <c r="A16815" s="78" t="e">
        <f>DATE(MID(Zeitreihen0h15!A16815,7,4),MID(Zeitreihen0h15!A16815,4,2),LEFT(Zeitreihen0h15!A16815,2))+TIME(MID(Zeitreihen0h15!A16815,12,2),RIGHT(Zeitreihen0h15!A16815,2),0)</f>
        <v>#VALUE!</v>
      </c>
    </row>
    <row r="16816" spans="1:1" x14ac:dyDescent="0.25">
      <c r="A16816" s="78" t="e">
        <f>DATE(MID(Zeitreihen0h15!A16816,7,4),MID(Zeitreihen0h15!A16816,4,2),LEFT(Zeitreihen0h15!A16816,2))+TIME(MID(Zeitreihen0h15!A16816,12,2),RIGHT(Zeitreihen0h15!A16816,2),0)</f>
        <v>#VALUE!</v>
      </c>
    </row>
    <row r="16817" spans="1:1" x14ac:dyDescent="0.25">
      <c r="A16817" s="78" t="e">
        <f>DATE(MID(Zeitreihen0h15!A16817,7,4),MID(Zeitreihen0h15!A16817,4,2),LEFT(Zeitreihen0h15!A16817,2))+TIME(MID(Zeitreihen0h15!A16817,12,2),RIGHT(Zeitreihen0h15!A16817,2),0)</f>
        <v>#VALUE!</v>
      </c>
    </row>
    <row r="16818" spans="1:1" x14ac:dyDescent="0.25">
      <c r="A16818" s="78" t="e">
        <f>DATE(MID(Zeitreihen0h15!A16818,7,4),MID(Zeitreihen0h15!A16818,4,2),LEFT(Zeitreihen0h15!A16818,2))+TIME(MID(Zeitreihen0h15!A16818,12,2),RIGHT(Zeitreihen0h15!A16818,2),0)</f>
        <v>#VALUE!</v>
      </c>
    </row>
    <row r="16819" spans="1:1" x14ac:dyDescent="0.25">
      <c r="A16819" s="78" t="e">
        <f>DATE(MID(Zeitreihen0h15!A16819,7,4),MID(Zeitreihen0h15!A16819,4,2),LEFT(Zeitreihen0h15!A16819,2))+TIME(MID(Zeitreihen0h15!A16819,12,2),RIGHT(Zeitreihen0h15!A16819,2),0)</f>
        <v>#VALUE!</v>
      </c>
    </row>
    <row r="16820" spans="1:1" x14ac:dyDescent="0.25">
      <c r="A16820" s="78" t="e">
        <f>DATE(MID(Zeitreihen0h15!A16820,7,4),MID(Zeitreihen0h15!A16820,4,2),LEFT(Zeitreihen0h15!A16820,2))+TIME(MID(Zeitreihen0h15!A16820,12,2),RIGHT(Zeitreihen0h15!A16820,2),0)</f>
        <v>#VALUE!</v>
      </c>
    </row>
    <row r="16821" spans="1:1" x14ac:dyDescent="0.25">
      <c r="A16821" s="78" t="e">
        <f>DATE(MID(Zeitreihen0h15!A16821,7,4),MID(Zeitreihen0h15!A16821,4,2),LEFT(Zeitreihen0h15!A16821,2))+TIME(MID(Zeitreihen0h15!A16821,12,2),RIGHT(Zeitreihen0h15!A16821,2),0)</f>
        <v>#VALUE!</v>
      </c>
    </row>
    <row r="16822" spans="1:1" x14ac:dyDescent="0.25">
      <c r="A16822" s="78" t="e">
        <f>DATE(MID(Zeitreihen0h15!A16822,7,4),MID(Zeitreihen0h15!A16822,4,2),LEFT(Zeitreihen0h15!A16822,2))+TIME(MID(Zeitreihen0h15!A16822,12,2),RIGHT(Zeitreihen0h15!A16822,2),0)</f>
        <v>#VALUE!</v>
      </c>
    </row>
    <row r="16823" spans="1:1" x14ac:dyDescent="0.25">
      <c r="A16823" s="78" t="e">
        <f>DATE(MID(Zeitreihen0h15!A16823,7,4),MID(Zeitreihen0h15!A16823,4,2),LEFT(Zeitreihen0h15!A16823,2))+TIME(MID(Zeitreihen0h15!A16823,12,2),RIGHT(Zeitreihen0h15!A16823,2),0)</f>
        <v>#VALUE!</v>
      </c>
    </row>
    <row r="16824" spans="1:1" x14ac:dyDescent="0.25">
      <c r="A16824" s="78" t="e">
        <f>DATE(MID(Zeitreihen0h15!A16824,7,4),MID(Zeitreihen0h15!A16824,4,2),LEFT(Zeitreihen0h15!A16824,2))+TIME(MID(Zeitreihen0h15!A16824,12,2),RIGHT(Zeitreihen0h15!A16824,2),0)</f>
        <v>#VALUE!</v>
      </c>
    </row>
    <row r="16825" spans="1:1" x14ac:dyDescent="0.25">
      <c r="A16825" s="78" t="e">
        <f>DATE(MID(Zeitreihen0h15!A16825,7,4),MID(Zeitreihen0h15!A16825,4,2),LEFT(Zeitreihen0h15!A16825,2))+TIME(MID(Zeitreihen0h15!A16825,12,2),RIGHT(Zeitreihen0h15!A16825,2),0)</f>
        <v>#VALUE!</v>
      </c>
    </row>
    <row r="16826" spans="1:1" x14ac:dyDescent="0.25">
      <c r="A16826" s="78" t="e">
        <f>DATE(MID(Zeitreihen0h15!A16826,7,4),MID(Zeitreihen0h15!A16826,4,2),LEFT(Zeitreihen0h15!A16826,2))+TIME(MID(Zeitreihen0h15!A16826,12,2),RIGHT(Zeitreihen0h15!A16826,2),0)</f>
        <v>#VALUE!</v>
      </c>
    </row>
    <row r="16827" spans="1:1" x14ac:dyDescent="0.25">
      <c r="A16827" s="78" t="e">
        <f>DATE(MID(Zeitreihen0h15!A16827,7,4),MID(Zeitreihen0h15!A16827,4,2),LEFT(Zeitreihen0h15!A16827,2))+TIME(MID(Zeitreihen0h15!A16827,12,2),RIGHT(Zeitreihen0h15!A16827,2),0)</f>
        <v>#VALUE!</v>
      </c>
    </row>
    <row r="16828" spans="1:1" x14ac:dyDescent="0.25">
      <c r="A16828" s="78" t="e">
        <f>DATE(MID(Zeitreihen0h15!A16828,7,4),MID(Zeitreihen0h15!A16828,4,2),LEFT(Zeitreihen0h15!A16828,2))+TIME(MID(Zeitreihen0h15!A16828,12,2),RIGHT(Zeitreihen0h15!A16828,2),0)</f>
        <v>#VALUE!</v>
      </c>
    </row>
    <row r="16829" spans="1:1" x14ac:dyDescent="0.25">
      <c r="A16829" s="78" t="e">
        <f>DATE(MID(Zeitreihen0h15!A16829,7,4),MID(Zeitreihen0h15!A16829,4,2),LEFT(Zeitreihen0h15!A16829,2))+TIME(MID(Zeitreihen0h15!A16829,12,2),RIGHT(Zeitreihen0h15!A16829,2),0)</f>
        <v>#VALUE!</v>
      </c>
    </row>
    <row r="16830" spans="1:1" x14ac:dyDescent="0.25">
      <c r="A16830" s="78" t="e">
        <f>DATE(MID(Zeitreihen0h15!A16830,7,4),MID(Zeitreihen0h15!A16830,4,2),LEFT(Zeitreihen0h15!A16830,2))+TIME(MID(Zeitreihen0h15!A16830,12,2),RIGHT(Zeitreihen0h15!A16830,2),0)</f>
        <v>#VALUE!</v>
      </c>
    </row>
    <row r="16831" spans="1:1" x14ac:dyDescent="0.25">
      <c r="A16831" s="78" t="e">
        <f>DATE(MID(Zeitreihen0h15!A16831,7,4),MID(Zeitreihen0h15!A16831,4,2),LEFT(Zeitreihen0h15!A16831,2))+TIME(MID(Zeitreihen0h15!A16831,12,2),RIGHT(Zeitreihen0h15!A16831,2),0)</f>
        <v>#VALUE!</v>
      </c>
    </row>
    <row r="16832" spans="1:1" x14ac:dyDescent="0.25">
      <c r="A16832" s="78" t="e">
        <f>DATE(MID(Zeitreihen0h15!A16832,7,4),MID(Zeitreihen0h15!A16832,4,2),LEFT(Zeitreihen0h15!A16832,2))+TIME(MID(Zeitreihen0h15!A16832,12,2),RIGHT(Zeitreihen0h15!A16832,2),0)</f>
        <v>#VALUE!</v>
      </c>
    </row>
    <row r="16833" spans="1:1" x14ac:dyDescent="0.25">
      <c r="A16833" s="78" t="e">
        <f>DATE(MID(Zeitreihen0h15!A16833,7,4),MID(Zeitreihen0h15!A16833,4,2),LEFT(Zeitreihen0h15!A16833,2))+TIME(MID(Zeitreihen0h15!A16833,12,2),RIGHT(Zeitreihen0h15!A16833,2),0)</f>
        <v>#VALUE!</v>
      </c>
    </row>
    <row r="16834" spans="1:1" x14ac:dyDescent="0.25">
      <c r="A16834" s="78" t="e">
        <f>DATE(MID(Zeitreihen0h15!A16834,7,4),MID(Zeitreihen0h15!A16834,4,2),LEFT(Zeitreihen0h15!A16834,2))+TIME(MID(Zeitreihen0h15!A16834,12,2),RIGHT(Zeitreihen0h15!A16834,2),0)</f>
        <v>#VALUE!</v>
      </c>
    </row>
    <row r="16835" spans="1:1" x14ac:dyDescent="0.25">
      <c r="A16835" s="78" t="e">
        <f>DATE(MID(Zeitreihen0h15!A16835,7,4),MID(Zeitreihen0h15!A16835,4,2),LEFT(Zeitreihen0h15!A16835,2))+TIME(MID(Zeitreihen0h15!A16835,12,2),RIGHT(Zeitreihen0h15!A16835,2),0)</f>
        <v>#VALUE!</v>
      </c>
    </row>
    <row r="16836" spans="1:1" x14ac:dyDescent="0.25">
      <c r="A16836" s="78" t="e">
        <f>DATE(MID(Zeitreihen0h15!A16836,7,4),MID(Zeitreihen0h15!A16836,4,2),LEFT(Zeitreihen0h15!A16836,2))+TIME(MID(Zeitreihen0h15!A16836,12,2),RIGHT(Zeitreihen0h15!A16836,2),0)</f>
        <v>#VALUE!</v>
      </c>
    </row>
    <row r="16837" spans="1:1" x14ac:dyDescent="0.25">
      <c r="A16837" s="78" t="e">
        <f>DATE(MID(Zeitreihen0h15!A16837,7,4),MID(Zeitreihen0h15!A16837,4,2),LEFT(Zeitreihen0h15!A16837,2))+TIME(MID(Zeitreihen0h15!A16837,12,2),RIGHT(Zeitreihen0h15!A16837,2),0)</f>
        <v>#VALUE!</v>
      </c>
    </row>
    <row r="16838" spans="1:1" x14ac:dyDescent="0.25">
      <c r="A16838" s="78" t="e">
        <f>DATE(MID(Zeitreihen0h15!A16838,7,4),MID(Zeitreihen0h15!A16838,4,2),LEFT(Zeitreihen0h15!A16838,2))+TIME(MID(Zeitreihen0h15!A16838,12,2),RIGHT(Zeitreihen0h15!A16838,2),0)</f>
        <v>#VALUE!</v>
      </c>
    </row>
    <row r="16839" spans="1:1" x14ac:dyDescent="0.25">
      <c r="A16839" s="78" t="e">
        <f>DATE(MID(Zeitreihen0h15!A16839,7,4),MID(Zeitreihen0h15!A16839,4,2),LEFT(Zeitreihen0h15!A16839,2))+TIME(MID(Zeitreihen0h15!A16839,12,2),RIGHT(Zeitreihen0h15!A16839,2),0)</f>
        <v>#VALUE!</v>
      </c>
    </row>
    <row r="16840" spans="1:1" x14ac:dyDescent="0.25">
      <c r="A16840" s="78" t="e">
        <f>DATE(MID(Zeitreihen0h15!A16840,7,4),MID(Zeitreihen0h15!A16840,4,2),LEFT(Zeitreihen0h15!A16840,2))+TIME(MID(Zeitreihen0h15!A16840,12,2),RIGHT(Zeitreihen0h15!A16840,2),0)</f>
        <v>#VALUE!</v>
      </c>
    </row>
    <row r="16841" spans="1:1" x14ac:dyDescent="0.25">
      <c r="A16841" s="78" t="e">
        <f>DATE(MID(Zeitreihen0h15!A16841,7,4),MID(Zeitreihen0h15!A16841,4,2),LEFT(Zeitreihen0h15!A16841,2))+TIME(MID(Zeitreihen0h15!A16841,12,2),RIGHT(Zeitreihen0h15!A16841,2),0)</f>
        <v>#VALUE!</v>
      </c>
    </row>
    <row r="16842" spans="1:1" x14ac:dyDescent="0.25">
      <c r="A16842" s="78" t="e">
        <f>DATE(MID(Zeitreihen0h15!A16842,7,4),MID(Zeitreihen0h15!A16842,4,2),LEFT(Zeitreihen0h15!A16842,2))+TIME(MID(Zeitreihen0h15!A16842,12,2),RIGHT(Zeitreihen0h15!A16842,2),0)</f>
        <v>#VALUE!</v>
      </c>
    </row>
    <row r="16843" spans="1:1" x14ac:dyDescent="0.25">
      <c r="A16843" s="78" t="e">
        <f>DATE(MID(Zeitreihen0h15!A16843,7,4),MID(Zeitreihen0h15!A16843,4,2),LEFT(Zeitreihen0h15!A16843,2))+TIME(MID(Zeitreihen0h15!A16843,12,2),RIGHT(Zeitreihen0h15!A16843,2),0)</f>
        <v>#VALUE!</v>
      </c>
    </row>
    <row r="16844" spans="1:1" x14ac:dyDescent="0.25">
      <c r="A16844" s="78" t="e">
        <f>DATE(MID(Zeitreihen0h15!A16844,7,4),MID(Zeitreihen0h15!A16844,4,2),LEFT(Zeitreihen0h15!A16844,2))+TIME(MID(Zeitreihen0h15!A16844,12,2),RIGHT(Zeitreihen0h15!A16844,2),0)</f>
        <v>#VALUE!</v>
      </c>
    </row>
    <row r="16845" spans="1:1" x14ac:dyDescent="0.25">
      <c r="A16845" s="78" t="e">
        <f>DATE(MID(Zeitreihen0h15!A16845,7,4),MID(Zeitreihen0h15!A16845,4,2),LEFT(Zeitreihen0h15!A16845,2))+TIME(MID(Zeitreihen0h15!A16845,12,2),RIGHT(Zeitreihen0h15!A16845,2),0)</f>
        <v>#VALUE!</v>
      </c>
    </row>
    <row r="16846" spans="1:1" x14ac:dyDescent="0.25">
      <c r="A16846" s="78" t="e">
        <f>DATE(MID(Zeitreihen0h15!A16846,7,4),MID(Zeitreihen0h15!A16846,4,2),LEFT(Zeitreihen0h15!A16846,2))+TIME(MID(Zeitreihen0h15!A16846,12,2),RIGHT(Zeitreihen0h15!A16846,2),0)</f>
        <v>#VALUE!</v>
      </c>
    </row>
    <row r="16847" spans="1:1" x14ac:dyDescent="0.25">
      <c r="A16847" s="78" t="e">
        <f>DATE(MID(Zeitreihen0h15!A16847,7,4),MID(Zeitreihen0h15!A16847,4,2),LEFT(Zeitreihen0h15!A16847,2))+TIME(MID(Zeitreihen0h15!A16847,12,2),RIGHT(Zeitreihen0h15!A16847,2),0)</f>
        <v>#VALUE!</v>
      </c>
    </row>
    <row r="16848" spans="1:1" x14ac:dyDescent="0.25">
      <c r="A16848" s="78" t="e">
        <f>DATE(MID(Zeitreihen0h15!A16848,7,4),MID(Zeitreihen0h15!A16848,4,2),LEFT(Zeitreihen0h15!A16848,2))+TIME(MID(Zeitreihen0h15!A16848,12,2),RIGHT(Zeitreihen0h15!A16848,2),0)</f>
        <v>#VALUE!</v>
      </c>
    </row>
    <row r="16849" spans="1:1" x14ac:dyDescent="0.25">
      <c r="A16849" s="78" t="e">
        <f>DATE(MID(Zeitreihen0h15!A16849,7,4),MID(Zeitreihen0h15!A16849,4,2),LEFT(Zeitreihen0h15!A16849,2))+TIME(MID(Zeitreihen0h15!A16849,12,2),RIGHT(Zeitreihen0h15!A16849,2),0)</f>
        <v>#VALUE!</v>
      </c>
    </row>
    <row r="16850" spans="1:1" x14ac:dyDescent="0.25">
      <c r="A16850" s="78" t="e">
        <f>DATE(MID(Zeitreihen0h15!A16850,7,4),MID(Zeitreihen0h15!A16850,4,2),LEFT(Zeitreihen0h15!A16850,2))+TIME(MID(Zeitreihen0h15!A16850,12,2),RIGHT(Zeitreihen0h15!A16850,2),0)</f>
        <v>#VALUE!</v>
      </c>
    </row>
    <row r="16851" spans="1:1" x14ac:dyDescent="0.25">
      <c r="A16851" s="78" t="e">
        <f>DATE(MID(Zeitreihen0h15!A16851,7,4),MID(Zeitreihen0h15!A16851,4,2),LEFT(Zeitreihen0h15!A16851,2))+TIME(MID(Zeitreihen0h15!A16851,12,2),RIGHT(Zeitreihen0h15!A16851,2),0)</f>
        <v>#VALUE!</v>
      </c>
    </row>
    <row r="16852" spans="1:1" x14ac:dyDescent="0.25">
      <c r="A16852" s="78" t="e">
        <f>DATE(MID(Zeitreihen0h15!A16852,7,4),MID(Zeitreihen0h15!A16852,4,2),LEFT(Zeitreihen0h15!A16852,2))+TIME(MID(Zeitreihen0h15!A16852,12,2),RIGHT(Zeitreihen0h15!A16852,2),0)</f>
        <v>#VALUE!</v>
      </c>
    </row>
    <row r="16853" spans="1:1" x14ac:dyDescent="0.25">
      <c r="A16853" s="78" t="e">
        <f>DATE(MID(Zeitreihen0h15!A16853,7,4),MID(Zeitreihen0h15!A16853,4,2),LEFT(Zeitreihen0h15!A16853,2))+TIME(MID(Zeitreihen0h15!A16853,12,2),RIGHT(Zeitreihen0h15!A16853,2),0)</f>
        <v>#VALUE!</v>
      </c>
    </row>
    <row r="16854" spans="1:1" x14ac:dyDescent="0.25">
      <c r="A16854" s="78" t="e">
        <f>DATE(MID(Zeitreihen0h15!A16854,7,4),MID(Zeitreihen0h15!A16854,4,2),LEFT(Zeitreihen0h15!A16854,2))+TIME(MID(Zeitreihen0h15!A16854,12,2),RIGHT(Zeitreihen0h15!A16854,2),0)</f>
        <v>#VALUE!</v>
      </c>
    </row>
    <row r="16855" spans="1:1" x14ac:dyDescent="0.25">
      <c r="A16855" s="78" t="e">
        <f>DATE(MID(Zeitreihen0h15!A16855,7,4),MID(Zeitreihen0h15!A16855,4,2),LEFT(Zeitreihen0h15!A16855,2))+TIME(MID(Zeitreihen0h15!A16855,12,2),RIGHT(Zeitreihen0h15!A16855,2),0)</f>
        <v>#VALUE!</v>
      </c>
    </row>
    <row r="16856" spans="1:1" x14ac:dyDescent="0.25">
      <c r="A16856" s="78" t="e">
        <f>DATE(MID(Zeitreihen0h15!A16856,7,4),MID(Zeitreihen0h15!A16856,4,2),LEFT(Zeitreihen0h15!A16856,2))+TIME(MID(Zeitreihen0h15!A16856,12,2),RIGHT(Zeitreihen0h15!A16856,2),0)</f>
        <v>#VALUE!</v>
      </c>
    </row>
    <row r="16857" spans="1:1" x14ac:dyDescent="0.25">
      <c r="A16857" s="78" t="e">
        <f>DATE(MID(Zeitreihen0h15!A16857,7,4),MID(Zeitreihen0h15!A16857,4,2),LEFT(Zeitreihen0h15!A16857,2))+TIME(MID(Zeitreihen0h15!A16857,12,2),RIGHT(Zeitreihen0h15!A16857,2),0)</f>
        <v>#VALUE!</v>
      </c>
    </row>
    <row r="16858" spans="1:1" x14ac:dyDescent="0.25">
      <c r="A16858" s="78" t="e">
        <f>DATE(MID(Zeitreihen0h15!A16858,7,4),MID(Zeitreihen0h15!A16858,4,2),LEFT(Zeitreihen0h15!A16858,2))+TIME(MID(Zeitreihen0h15!A16858,12,2),RIGHT(Zeitreihen0h15!A16858,2),0)</f>
        <v>#VALUE!</v>
      </c>
    </row>
    <row r="16859" spans="1:1" x14ac:dyDescent="0.25">
      <c r="A16859" s="78" t="e">
        <f>DATE(MID(Zeitreihen0h15!A16859,7,4),MID(Zeitreihen0h15!A16859,4,2),LEFT(Zeitreihen0h15!A16859,2))+TIME(MID(Zeitreihen0h15!A16859,12,2),RIGHT(Zeitreihen0h15!A16859,2),0)</f>
        <v>#VALUE!</v>
      </c>
    </row>
    <row r="16860" spans="1:1" x14ac:dyDescent="0.25">
      <c r="A16860" s="78" t="e">
        <f>DATE(MID(Zeitreihen0h15!A16860,7,4),MID(Zeitreihen0h15!A16860,4,2),LEFT(Zeitreihen0h15!A16860,2))+TIME(MID(Zeitreihen0h15!A16860,12,2),RIGHT(Zeitreihen0h15!A16860,2),0)</f>
        <v>#VALUE!</v>
      </c>
    </row>
    <row r="16861" spans="1:1" x14ac:dyDescent="0.25">
      <c r="A16861" s="78" t="e">
        <f>DATE(MID(Zeitreihen0h15!A16861,7,4),MID(Zeitreihen0h15!A16861,4,2),LEFT(Zeitreihen0h15!A16861,2))+TIME(MID(Zeitreihen0h15!A16861,12,2),RIGHT(Zeitreihen0h15!A16861,2),0)</f>
        <v>#VALUE!</v>
      </c>
    </row>
    <row r="16862" spans="1:1" x14ac:dyDescent="0.25">
      <c r="A16862" s="78" t="e">
        <f>DATE(MID(Zeitreihen0h15!A16862,7,4),MID(Zeitreihen0h15!A16862,4,2),LEFT(Zeitreihen0h15!A16862,2))+TIME(MID(Zeitreihen0h15!A16862,12,2),RIGHT(Zeitreihen0h15!A16862,2),0)</f>
        <v>#VALUE!</v>
      </c>
    </row>
    <row r="16863" spans="1:1" x14ac:dyDescent="0.25">
      <c r="A16863" s="78" t="e">
        <f>DATE(MID(Zeitreihen0h15!A16863,7,4),MID(Zeitreihen0h15!A16863,4,2),LEFT(Zeitreihen0h15!A16863,2))+TIME(MID(Zeitreihen0h15!A16863,12,2),RIGHT(Zeitreihen0h15!A16863,2),0)</f>
        <v>#VALUE!</v>
      </c>
    </row>
    <row r="16864" spans="1:1" x14ac:dyDescent="0.25">
      <c r="A16864" s="78" t="e">
        <f>DATE(MID(Zeitreihen0h15!A16864,7,4),MID(Zeitreihen0h15!A16864,4,2),LEFT(Zeitreihen0h15!A16864,2))+TIME(MID(Zeitreihen0h15!A16864,12,2),RIGHT(Zeitreihen0h15!A16864,2),0)</f>
        <v>#VALUE!</v>
      </c>
    </row>
    <row r="16865" spans="1:1" x14ac:dyDescent="0.25">
      <c r="A16865" s="78" t="e">
        <f>DATE(MID(Zeitreihen0h15!A16865,7,4),MID(Zeitreihen0h15!A16865,4,2),LEFT(Zeitreihen0h15!A16865,2))+TIME(MID(Zeitreihen0h15!A16865,12,2),RIGHT(Zeitreihen0h15!A16865,2),0)</f>
        <v>#VALUE!</v>
      </c>
    </row>
    <row r="16866" spans="1:1" x14ac:dyDescent="0.25">
      <c r="A16866" s="78" t="e">
        <f>DATE(MID(Zeitreihen0h15!A16866,7,4),MID(Zeitreihen0h15!A16866,4,2),LEFT(Zeitreihen0h15!A16866,2))+TIME(MID(Zeitreihen0h15!A16866,12,2),RIGHT(Zeitreihen0h15!A16866,2),0)</f>
        <v>#VALUE!</v>
      </c>
    </row>
    <row r="16867" spans="1:1" x14ac:dyDescent="0.25">
      <c r="A16867" s="78" t="e">
        <f>DATE(MID(Zeitreihen0h15!A16867,7,4),MID(Zeitreihen0h15!A16867,4,2),LEFT(Zeitreihen0h15!A16867,2))+TIME(MID(Zeitreihen0h15!A16867,12,2),RIGHT(Zeitreihen0h15!A16867,2),0)</f>
        <v>#VALUE!</v>
      </c>
    </row>
    <row r="16868" spans="1:1" x14ac:dyDescent="0.25">
      <c r="A16868" s="78" t="e">
        <f>DATE(MID(Zeitreihen0h15!A16868,7,4),MID(Zeitreihen0h15!A16868,4,2),LEFT(Zeitreihen0h15!A16868,2))+TIME(MID(Zeitreihen0h15!A16868,12,2),RIGHT(Zeitreihen0h15!A16868,2),0)</f>
        <v>#VALUE!</v>
      </c>
    </row>
    <row r="16869" spans="1:1" x14ac:dyDescent="0.25">
      <c r="A16869" s="78" t="e">
        <f>DATE(MID(Zeitreihen0h15!A16869,7,4),MID(Zeitreihen0h15!A16869,4,2),LEFT(Zeitreihen0h15!A16869,2))+TIME(MID(Zeitreihen0h15!A16869,12,2),RIGHT(Zeitreihen0h15!A16869,2),0)</f>
        <v>#VALUE!</v>
      </c>
    </row>
    <row r="16870" spans="1:1" x14ac:dyDescent="0.25">
      <c r="A16870" s="78" t="e">
        <f>DATE(MID(Zeitreihen0h15!A16870,7,4),MID(Zeitreihen0h15!A16870,4,2),LEFT(Zeitreihen0h15!A16870,2))+TIME(MID(Zeitreihen0h15!A16870,12,2),RIGHT(Zeitreihen0h15!A16870,2),0)</f>
        <v>#VALUE!</v>
      </c>
    </row>
    <row r="16871" spans="1:1" x14ac:dyDescent="0.25">
      <c r="A16871" s="78" t="e">
        <f>DATE(MID(Zeitreihen0h15!A16871,7,4),MID(Zeitreihen0h15!A16871,4,2),LEFT(Zeitreihen0h15!A16871,2))+TIME(MID(Zeitreihen0h15!A16871,12,2),RIGHT(Zeitreihen0h15!A16871,2),0)</f>
        <v>#VALUE!</v>
      </c>
    </row>
    <row r="16872" spans="1:1" x14ac:dyDescent="0.25">
      <c r="A16872" s="78" t="e">
        <f>DATE(MID(Zeitreihen0h15!A16872,7,4),MID(Zeitreihen0h15!A16872,4,2),LEFT(Zeitreihen0h15!A16872,2))+TIME(MID(Zeitreihen0h15!A16872,12,2),RIGHT(Zeitreihen0h15!A16872,2),0)</f>
        <v>#VALUE!</v>
      </c>
    </row>
    <row r="16873" spans="1:1" x14ac:dyDescent="0.25">
      <c r="A16873" s="78" t="e">
        <f>DATE(MID(Zeitreihen0h15!A16873,7,4),MID(Zeitreihen0h15!A16873,4,2),LEFT(Zeitreihen0h15!A16873,2))+TIME(MID(Zeitreihen0h15!A16873,12,2),RIGHT(Zeitreihen0h15!A16873,2),0)</f>
        <v>#VALUE!</v>
      </c>
    </row>
    <row r="16874" spans="1:1" x14ac:dyDescent="0.25">
      <c r="A16874" s="78" t="e">
        <f>DATE(MID(Zeitreihen0h15!A16874,7,4),MID(Zeitreihen0h15!A16874,4,2),LEFT(Zeitreihen0h15!A16874,2))+TIME(MID(Zeitreihen0h15!A16874,12,2),RIGHT(Zeitreihen0h15!A16874,2),0)</f>
        <v>#VALUE!</v>
      </c>
    </row>
    <row r="16875" spans="1:1" x14ac:dyDescent="0.25">
      <c r="A16875" s="78" t="e">
        <f>DATE(MID(Zeitreihen0h15!A16875,7,4),MID(Zeitreihen0h15!A16875,4,2),LEFT(Zeitreihen0h15!A16875,2))+TIME(MID(Zeitreihen0h15!A16875,12,2),RIGHT(Zeitreihen0h15!A16875,2),0)</f>
        <v>#VALUE!</v>
      </c>
    </row>
    <row r="16876" spans="1:1" x14ac:dyDescent="0.25">
      <c r="A16876" s="78" t="e">
        <f>DATE(MID(Zeitreihen0h15!A16876,7,4),MID(Zeitreihen0h15!A16876,4,2),LEFT(Zeitreihen0h15!A16876,2))+TIME(MID(Zeitreihen0h15!A16876,12,2),RIGHT(Zeitreihen0h15!A16876,2),0)</f>
        <v>#VALUE!</v>
      </c>
    </row>
    <row r="16877" spans="1:1" x14ac:dyDescent="0.25">
      <c r="A16877" s="78" t="e">
        <f>DATE(MID(Zeitreihen0h15!A16877,7,4),MID(Zeitreihen0h15!A16877,4,2),LEFT(Zeitreihen0h15!A16877,2))+TIME(MID(Zeitreihen0h15!A16877,12,2),RIGHT(Zeitreihen0h15!A16877,2),0)</f>
        <v>#VALUE!</v>
      </c>
    </row>
    <row r="16878" spans="1:1" x14ac:dyDescent="0.25">
      <c r="A16878" s="78" t="e">
        <f>DATE(MID(Zeitreihen0h15!A16878,7,4),MID(Zeitreihen0h15!A16878,4,2),LEFT(Zeitreihen0h15!A16878,2))+TIME(MID(Zeitreihen0h15!A16878,12,2),RIGHT(Zeitreihen0h15!A16878,2),0)</f>
        <v>#VALUE!</v>
      </c>
    </row>
    <row r="16879" spans="1:1" x14ac:dyDescent="0.25">
      <c r="A16879" s="78" t="e">
        <f>DATE(MID(Zeitreihen0h15!A16879,7,4),MID(Zeitreihen0h15!A16879,4,2),LEFT(Zeitreihen0h15!A16879,2))+TIME(MID(Zeitreihen0h15!A16879,12,2),RIGHT(Zeitreihen0h15!A16879,2),0)</f>
        <v>#VALUE!</v>
      </c>
    </row>
    <row r="16880" spans="1:1" x14ac:dyDescent="0.25">
      <c r="A16880" s="78" t="e">
        <f>DATE(MID(Zeitreihen0h15!A16880,7,4),MID(Zeitreihen0h15!A16880,4,2),LEFT(Zeitreihen0h15!A16880,2))+TIME(MID(Zeitreihen0h15!A16880,12,2),RIGHT(Zeitreihen0h15!A16880,2),0)</f>
        <v>#VALUE!</v>
      </c>
    </row>
    <row r="16881" spans="1:1" x14ac:dyDescent="0.25">
      <c r="A16881" s="78" t="e">
        <f>DATE(MID(Zeitreihen0h15!A16881,7,4),MID(Zeitreihen0h15!A16881,4,2),LEFT(Zeitreihen0h15!A16881,2))+TIME(MID(Zeitreihen0h15!A16881,12,2),RIGHT(Zeitreihen0h15!A16881,2),0)</f>
        <v>#VALUE!</v>
      </c>
    </row>
    <row r="16882" spans="1:1" x14ac:dyDescent="0.25">
      <c r="A16882" s="78" t="e">
        <f>DATE(MID(Zeitreihen0h15!A16882,7,4),MID(Zeitreihen0h15!A16882,4,2),LEFT(Zeitreihen0h15!A16882,2))+TIME(MID(Zeitreihen0h15!A16882,12,2),RIGHT(Zeitreihen0h15!A16882,2),0)</f>
        <v>#VALUE!</v>
      </c>
    </row>
    <row r="16883" spans="1:1" x14ac:dyDescent="0.25">
      <c r="A16883" s="78" t="e">
        <f>DATE(MID(Zeitreihen0h15!A16883,7,4),MID(Zeitreihen0h15!A16883,4,2),LEFT(Zeitreihen0h15!A16883,2))+TIME(MID(Zeitreihen0h15!A16883,12,2),RIGHT(Zeitreihen0h15!A16883,2),0)</f>
        <v>#VALUE!</v>
      </c>
    </row>
    <row r="16884" spans="1:1" x14ac:dyDescent="0.25">
      <c r="A16884" s="78" t="e">
        <f>DATE(MID(Zeitreihen0h15!A16884,7,4),MID(Zeitreihen0h15!A16884,4,2),LEFT(Zeitreihen0h15!A16884,2))+TIME(MID(Zeitreihen0h15!A16884,12,2),RIGHT(Zeitreihen0h15!A16884,2),0)</f>
        <v>#VALUE!</v>
      </c>
    </row>
    <row r="16885" spans="1:1" x14ac:dyDescent="0.25">
      <c r="A16885" s="78" t="e">
        <f>DATE(MID(Zeitreihen0h15!A16885,7,4),MID(Zeitreihen0h15!A16885,4,2),LEFT(Zeitreihen0h15!A16885,2))+TIME(MID(Zeitreihen0h15!A16885,12,2),RIGHT(Zeitreihen0h15!A16885,2),0)</f>
        <v>#VALUE!</v>
      </c>
    </row>
    <row r="16886" spans="1:1" x14ac:dyDescent="0.25">
      <c r="A16886" s="78" t="e">
        <f>DATE(MID(Zeitreihen0h15!A16886,7,4),MID(Zeitreihen0h15!A16886,4,2),LEFT(Zeitreihen0h15!A16886,2))+TIME(MID(Zeitreihen0h15!A16886,12,2),RIGHT(Zeitreihen0h15!A16886,2),0)</f>
        <v>#VALUE!</v>
      </c>
    </row>
    <row r="16887" spans="1:1" x14ac:dyDescent="0.25">
      <c r="A16887" s="78" t="e">
        <f>DATE(MID(Zeitreihen0h15!A16887,7,4),MID(Zeitreihen0h15!A16887,4,2),LEFT(Zeitreihen0h15!A16887,2))+TIME(MID(Zeitreihen0h15!A16887,12,2),RIGHT(Zeitreihen0h15!A16887,2),0)</f>
        <v>#VALUE!</v>
      </c>
    </row>
    <row r="16888" spans="1:1" x14ac:dyDescent="0.25">
      <c r="A16888" s="78" t="e">
        <f>DATE(MID(Zeitreihen0h15!A16888,7,4),MID(Zeitreihen0h15!A16888,4,2),LEFT(Zeitreihen0h15!A16888,2))+TIME(MID(Zeitreihen0h15!A16888,12,2),RIGHT(Zeitreihen0h15!A16888,2),0)</f>
        <v>#VALUE!</v>
      </c>
    </row>
    <row r="16889" spans="1:1" x14ac:dyDescent="0.25">
      <c r="A16889" s="78" t="e">
        <f>DATE(MID(Zeitreihen0h15!A16889,7,4),MID(Zeitreihen0h15!A16889,4,2),LEFT(Zeitreihen0h15!A16889,2))+TIME(MID(Zeitreihen0h15!A16889,12,2),RIGHT(Zeitreihen0h15!A16889,2),0)</f>
        <v>#VALUE!</v>
      </c>
    </row>
    <row r="16890" spans="1:1" x14ac:dyDescent="0.25">
      <c r="A16890" s="78" t="e">
        <f>DATE(MID(Zeitreihen0h15!A16890,7,4),MID(Zeitreihen0h15!A16890,4,2),LEFT(Zeitreihen0h15!A16890,2))+TIME(MID(Zeitreihen0h15!A16890,12,2),RIGHT(Zeitreihen0h15!A16890,2),0)</f>
        <v>#VALUE!</v>
      </c>
    </row>
    <row r="16891" spans="1:1" x14ac:dyDescent="0.25">
      <c r="A16891" s="78" t="e">
        <f>DATE(MID(Zeitreihen0h15!A16891,7,4),MID(Zeitreihen0h15!A16891,4,2),LEFT(Zeitreihen0h15!A16891,2))+TIME(MID(Zeitreihen0h15!A16891,12,2),RIGHT(Zeitreihen0h15!A16891,2),0)</f>
        <v>#VALUE!</v>
      </c>
    </row>
    <row r="16892" spans="1:1" x14ac:dyDescent="0.25">
      <c r="A16892" s="78" t="e">
        <f>DATE(MID(Zeitreihen0h15!A16892,7,4),MID(Zeitreihen0h15!A16892,4,2),LEFT(Zeitreihen0h15!A16892,2))+TIME(MID(Zeitreihen0h15!A16892,12,2),RIGHT(Zeitreihen0h15!A16892,2),0)</f>
        <v>#VALUE!</v>
      </c>
    </row>
    <row r="16893" spans="1:1" x14ac:dyDescent="0.25">
      <c r="A16893" s="78" t="e">
        <f>DATE(MID(Zeitreihen0h15!A16893,7,4),MID(Zeitreihen0h15!A16893,4,2),LEFT(Zeitreihen0h15!A16893,2))+TIME(MID(Zeitreihen0h15!A16893,12,2),RIGHT(Zeitreihen0h15!A16893,2),0)</f>
        <v>#VALUE!</v>
      </c>
    </row>
    <row r="16894" spans="1:1" x14ac:dyDescent="0.25">
      <c r="A16894" s="78" t="e">
        <f>DATE(MID(Zeitreihen0h15!A16894,7,4),MID(Zeitreihen0h15!A16894,4,2),LEFT(Zeitreihen0h15!A16894,2))+TIME(MID(Zeitreihen0h15!A16894,12,2),RIGHT(Zeitreihen0h15!A16894,2),0)</f>
        <v>#VALUE!</v>
      </c>
    </row>
    <row r="16895" spans="1:1" x14ac:dyDescent="0.25">
      <c r="A16895" s="78" t="e">
        <f>DATE(MID(Zeitreihen0h15!A16895,7,4),MID(Zeitreihen0h15!A16895,4,2),LEFT(Zeitreihen0h15!A16895,2))+TIME(MID(Zeitreihen0h15!A16895,12,2),RIGHT(Zeitreihen0h15!A16895,2),0)</f>
        <v>#VALUE!</v>
      </c>
    </row>
    <row r="16896" spans="1:1" x14ac:dyDescent="0.25">
      <c r="A16896" s="78" t="e">
        <f>DATE(MID(Zeitreihen0h15!A16896,7,4),MID(Zeitreihen0h15!A16896,4,2),LEFT(Zeitreihen0h15!A16896,2))+TIME(MID(Zeitreihen0h15!A16896,12,2),RIGHT(Zeitreihen0h15!A16896,2),0)</f>
        <v>#VALUE!</v>
      </c>
    </row>
    <row r="16897" spans="1:1" x14ac:dyDescent="0.25">
      <c r="A16897" s="78" t="e">
        <f>DATE(MID(Zeitreihen0h15!A16897,7,4),MID(Zeitreihen0h15!A16897,4,2),LEFT(Zeitreihen0h15!A16897,2))+TIME(MID(Zeitreihen0h15!A16897,12,2),RIGHT(Zeitreihen0h15!A16897,2),0)</f>
        <v>#VALUE!</v>
      </c>
    </row>
    <row r="16898" spans="1:1" x14ac:dyDescent="0.25">
      <c r="A16898" s="78" t="e">
        <f>DATE(MID(Zeitreihen0h15!A16898,7,4),MID(Zeitreihen0h15!A16898,4,2),LEFT(Zeitreihen0h15!A16898,2))+TIME(MID(Zeitreihen0h15!A16898,12,2),RIGHT(Zeitreihen0h15!A16898,2),0)</f>
        <v>#VALUE!</v>
      </c>
    </row>
    <row r="16899" spans="1:1" x14ac:dyDescent="0.25">
      <c r="A16899" s="78" t="e">
        <f>DATE(MID(Zeitreihen0h15!A16899,7,4),MID(Zeitreihen0h15!A16899,4,2),LEFT(Zeitreihen0h15!A16899,2))+TIME(MID(Zeitreihen0h15!A16899,12,2),RIGHT(Zeitreihen0h15!A16899,2),0)</f>
        <v>#VALUE!</v>
      </c>
    </row>
    <row r="16900" spans="1:1" x14ac:dyDescent="0.25">
      <c r="A16900" s="78" t="e">
        <f>DATE(MID(Zeitreihen0h15!A16900,7,4),MID(Zeitreihen0h15!A16900,4,2),LEFT(Zeitreihen0h15!A16900,2))+TIME(MID(Zeitreihen0h15!A16900,12,2),RIGHT(Zeitreihen0h15!A16900,2),0)</f>
        <v>#VALUE!</v>
      </c>
    </row>
    <row r="16901" spans="1:1" x14ac:dyDescent="0.25">
      <c r="A16901" s="78" t="e">
        <f>DATE(MID(Zeitreihen0h15!A16901,7,4),MID(Zeitreihen0h15!A16901,4,2),LEFT(Zeitreihen0h15!A16901,2))+TIME(MID(Zeitreihen0h15!A16901,12,2),RIGHT(Zeitreihen0h15!A16901,2),0)</f>
        <v>#VALUE!</v>
      </c>
    </row>
    <row r="16902" spans="1:1" x14ac:dyDescent="0.25">
      <c r="A16902" s="78" t="e">
        <f>DATE(MID(Zeitreihen0h15!A16902,7,4),MID(Zeitreihen0h15!A16902,4,2),LEFT(Zeitreihen0h15!A16902,2))+TIME(MID(Zeitreihen0h15!A16902,12,2),RIGHT(Zeitreihen0h15!A16902,2),0)</f>
        <v>#VALUE!</v>
      </c>
    </row>
    <row r="16903" spans="1:1" x14ac:dyDescent="0.25">
      <c r="A16903" s="78" t="e">
        <f>DATE(MID(Zeitreihen0h15!A16903,7,4),MID(Zeitreihen0h15!A16903,4,2),LEFT(Zeitreihen0h15!A16903,2))+TIME(MID(Zeitreihen0h15!A16903,12,2),RIGHT(Zeitreihen0h15!A16903,2),0)</f>
        <v>#VALUE!</v>
      </c>
    </row>
    <row r="16904" spans="1:1" x14ac:dyDescent="0.25">
      <c r="A16904" s="78" t="e">
        <f>DATE(MID(Zeitreihen0h15!A16904,7,4),MID(Zeitreihen0h15!A16904,4,2),LEFT(Zeitreihen0h15!A16904,2))+TIME(MID(Zeitreihen0h15!A16904,12,2),RIGHT(Zeitreihen0h15!A16904,2),0)</f>
        <v>#VALUE!</v>
      </c>
    </row>
    <row r="16905" spans="1:1" x14ac:dyDescent="0.25">
      <c r="A16905" s="78" t="e">
        <f>DATE(MID(Zeitreihen0h15!A16905,7,4),MID(Zeitreihen0h15!A16905,4,2),LEFT(Zeitreihen0h15!A16905,2))+TIME(MID(Zeitreihen0h15!A16905,12,2),RIGHT(Zeitreihen0h15!A16905,2),0)</f>
        <v>#VALUE!</v>
      </c>
    </row>
    <row r="16906" spans="1:1" x14ac:dyDescent="0.25">
      <c r="A16906" s="78" t="e">
        <f>DATE(MID(Zeitreihen0h15!A16906,7,4),MID(Zeitreihen0h15!A16906,4,2),LEFT(Zeitreihen0h15!A16906,2))+TIME(MID(Zeitreihen0h15!A16906,12,2),RIGHT(Zeitreihen0h15!A16906,2),0)</f>
        <v>#VALUE!</v>
      </c>
    </row>
    <row r="16907" spans="1:1" x14ac:dyDescent="0.25">
      <c r="A16907" s="78" t="e">
        <f>DATE(MID(Zeitreihen0h15!A16907,7,4),MID(Zeitreihen0h15!A16907,4,2),LEFT(Zeitreihen0h15!A16907,2))+TIME(MID(Zeitreihen0h15!A16907,12,2),RIGHT(Zeitreihen0h15!A16907,2),0)</f>
        <v>#VALUE!</v>
      </c>
    </row>
    <row r="16908" spans="1:1" x14ac:dyDescent="0.25">
      <c r="A16908" s="78" t="e">
        <f>DATE(MID(Zeitreihen0h15!A16908,7,4),MID(Zeitreihen0h15!A16908,4,2),LEFT(Zeitreihen0h15!A16908,2))+TIME(MID(Zeitreihen0h15!A16908,12,2),RIGHT(Zeitreihen0h15!A16908,2),0)</f>
        <v>#VALUE!</v>
      </c>
    </row>
    <row r="16909" spans="1:1" x14ac:dyDescent="0.25">
      <c r="A16909" s="78" t="e">
        <f>DATE(MID(Zeitreihen0h15!A16909,7,4),MID(Zeitreihen0h15!A16909,4,2),LEFT(Zeitreihen0h15!A16909,2))+TIME(MID(Zeitreihen0h15!A16909,12,2),RIGHT(Zeitreihen0h15!A16909,2),0)</f>
        <v>#VALUE!</v>
      </c>
    </row>
    <row r="16910" spans="1:1" x14ac:dyDescent="0.25">
      <c r="A16910" s="78" t="e">
        <f>DATE(MID(Zeitreihen0h15!A16910,7,4),MID(Zeitreihen0h15!A16910,4,2),LEFT(Zeitreihen0h15!A16910,2))+TIME(MID(Zeitreihen0h15!A16910,12,2),RIGHT(Zeitreihen0h15!A16910,2),0)</f>
        <v>#VALUE!</v>
      </c>
    </row>
    <row r="16911" spans="1:1" x14ac:dyDescent="0.25">
      <c r="A16911" s="78" t="e">
        <f>DATE(MID(Zeitreihen0h15!A16911,7,4),MID(Zeitreihen0h15!A16911,4,2),LEFT(Zeitreihen0h15!A16911,2))+TIME(MID(Zeitreihen0h15!A16911,12,2),RIGHT(Zeitreihen0h15!A16911,2),0)</f>
        <v>#VALUE!</v>
      </c>
    </row>
    <row r="16912" spans="1:1" x14ac:dyDescent="0.25">
      <c r="A16912" s="78" t="e">
        <f>DATE(MID(Zeitreihen0h15!A16912,7,4),MID(Zeitreihen0h15!A16912,4,2),LEFT(Zeitreihen0h15!A16912,2))+TIME(MID(Zeitreihen0h15!A16912,12,2),RIGHT(Zeitreihen0h15!A16912,2),0)</f>
        <v>#VALUE!</v>
      </c>
    </row>
    <row r="16913" spans="1:1" x14ac:dyDescent="0.25">
      <c r="A16913" s="78" t="e">
        <f>DATE(MID(Zeitreihen0h15!A16913,7,4),MID(Zeitreihen0h15!A16913,4,2),LEFT(Zeitreihen0h15!A16913,2))+TIME(MID(Zeitreihen0h15!A16913,12,2),RIGHT(Zeitreihen0h15!A16913,2),0)</f>
        <v>#VALUE!</v>
      </c>
    </row>
    <row r="16914" spans="1:1" x14ac:dyDescent="0.25">
      <c r="A16914" s="78" t="e">
        <f>DATE(MID(Zeitreihen0h15!A16914,7,4),MID(Zeitreihen0h15!A16914,4,2),LEFT(Zeitreihen0h15!A16914,2))+TIME(MID(Zeitreihen0h15!A16914,12,2),RIGHT(Zeitreihen0h15!A16914,2),0)</f>
        <v>#VALUE!</v>
      </c>
    </row>
    <row r="16915" spans="1:1" x14ac:dyDescent="0.25">
      <c r="A16915" s="78" t="e">
        <f>DATE(MID(Zeitreihen0h15!A16915,7,4),MID(Zeitreihen0h15!A16915,4,2),LEFT(Zeitreihen0h15!A16915,2))+TIME(MID(Zeitreihen0h15!A16915,12,2),RIGHT(Zeitreihen0h15!A16915,2),0)</f>
        <v>#VALUE!</v>
      </c>
    </row>
    <row r="16916" spans="1:1" x14ac:dyDescent="0.25">
      <c r="A16916" s="78" t="e">
        <f>DATE(MID(Zeitreihen0h15!A16916,7,4),MID(Zeitreihen0h15!A16916,4,2),LEFT(Zeitreihen0h15!A16916,2))+TIME(MID(Zeitreihen0h15!A16916,12,2),RIGHT(Zeitreihen0h15!A16916,2),0)</f>
        <v>#VALUE!</v>
      </c>
    </row>
    <row r="16917" spans="1:1" x14ac:dyDescent="0.25">
      <c r="A16917" s="78" t="e">
        <f>DATE(MID(Zeitreihen0h15!A16917,7,4),MID(Zeitreihen0h15!A16917,4,2),LEFT(Zeitreihen0h15!A16917,2))+TIME(MID(Zeitreihen0h15!A16917,12,2),RIGHT(Zeitreihen0h15!A16917,2),0)</f>
        <v>#VALUE!</v>
      </c>
    </row>
    <row r="16918" spans="1:1" x14ac:dyDescent="0.25">
      <c r="A16918" s="78" t="e">
        <f>DATE(MID(Zeitreihen0h15!A16918,7,4),MID(Zeitreihen0h15!A16918,4,2),LEFT(Zeitreihen0h15!A16918,2))+TIME(MID(Zeitreihen0h15!A16918,12,2),RIGHT(Zeitreihen0h15!A16918,2),0)</f>
        <v>#VALUE!</v>
      </c>
    </row>
    <row r="16919" spans="1:1" x14ac:dyDescent="0.25">
      <c r="A16919" s="78" t="e">
        <f>DATE(MID(Zeitreihen0h15!A16919,7,4),MID(Zeitreihen0h15!A16919,4,2),LEFT(Zeitreihen0h15!A16919,2))+TIME(MID(Zeitreihen0h15!A16919,12,2),RIGHT(Zeitreihen0h15!A16919,2),0)</f>
        <v>#VALUE!</v>
      </c>
    </row>
    <row r="16920" spans="1:1" x14ac:dyDescent="0.25">
      <c r="A16920" s="78" t="e">
        <f>DATE(MID(Zeitreihen0h15!A16920,7,4),MID(Zeitreihen0h15!A16920,4,2),LEFT(Zeitreihen0h15!A16920,2))+TIME(MID(Zeitreihen0h15!A16920,12,2),RIGHT(Zeitreihen0h15!A16920,2),0)</f>
        <v>#VALUE!</v>
      </c>
    </row>
    <row r="16921" spans="1:1" x14ac:dyDescent="0.25">
      <c r="A16921" s="78" t="e">
        <f>DATE(MID(Zeitreihen0h15!A16921,7,4),MID(Zeitreihen0h15!A16921,4,2),LEFT(Zeitreihen0h15!A16921,2))+TIME(MID(Zeitreihen0h15!A16921,12,2),RIGHT(Zeitreihen0h15!A16921,2),0)</f>
        <v>#VALUE!</v>
      </c>
    </row>
    <row r="16922" spans="1:1" x14ac:dyDescent="0.25">
      <c r="A16922" s="78" t="e">
        <f>DATE(MID(Zeitreihen0h15!A16922,7,4),MID(Zeitreihen0h15!A16922,4,2),LEFT(Zeitreihen0h15!A16922,2))+TIME(MID(Zeitreihen0h15!A16922,12,2),RIGHT(Zeitreihen0h15!A16922,2),0)</f>
        <v>#VALUE!</v>
      </c>
    </row>
    <row r="16923" spans="1:1" x14ac:dyDescent="0.25">
      <c r="A16923" s="78" t="e">
        <f>DATE(MID(Zeitreihen0h15!A16923,7,4),MID(Zeitreihen0h15!A16923,4,2),LEFT(Zeitreihen0h15!A16923,2))+TIME(MID(Zeitreihen0h15!A16923,12,2),RIGHT(Zeitreihen0h15!A16923,2),0)</f>
        <v>#VALUE!</v>
      </c>
    </row>
    <row r="16924" spans="1:1" x14ac:dyDescent="0.25">
      <c r="A16924" s="78" t="e">
        <f>DATE(MID(Zeitreihen0h15!A16924,7,4),MID(Zeitreihen0h15!A16924,4,2),LEFT(Zeitreihen0h15!A16924,2))+TIME(MID(Zeitreihen0h15!A16924,12,2),RIGHT(Zeitreihen0h15!A16924,2),0)</f>
        <v>#VALUE!</v>
      </c>
    </row>
    <row r="16925" spans="1:1" x14ac:dyDescent="0.25">
      <c r="A16925" s="78" t="e">
        <f>DATE(MID(Zeitreihen0h15!A16925,7,4),MID(Zeitreihen0h15!A16925,4,2),LEFT(Zeitreihen0h15!A16925,2))+TIME(MID(Zeitreihen0h15!A16925,12,2),RIGHT(Zeitreihen0h15!A16925,2),0)</f>
        <v>#VALUE!</v>
      </c>
    </row>
    <row r="16926" spans="1:1" x14ac:dyDescent="0.25">
      <c r="A16926" s="78" t="e">
        <f>DATE(MID(Zeitreihen0h15!A16926,7,4),MID(Zeitreihen0h15!A16926,4,2),LEFT(Zeitreihen0h15!A16926,2))+TIME(MID(Zeitreihen0h15!A16926,12,2),RIGHT(Zeitreihen0h15!A16926,2),0)</f>
        <v>#VALUE!</v>
      </c>
    </row>
    <row r="16927" spans="1:1" x14ac:dyDescent="0.25">
      <c r="A16927" s="78" t="e">
        <f>DATE(MID(Zeitreihen0h15!A16927,7,4),MID(Zeitreihen0h15!A16927,4,2),LEFT(Zeitreihen0h15!A16927,2))+TIME(MID(Zeitreihen0h15!A16927,12,2),RIGHT(Zeitreihen0h15!A16927,2),0)</f>
        <v>#VALUE!</v>
      </c>
    </row>
    <row r="16928" spans="1:1" x14ac:dyDescent="0.25">
      <c r="A16928" s="78" t="e">
        <f>DATE(MID(Zeitreihen0h15!A16928,7,4),MID(Zeitreihen0h15!A16928,4,2),LEFT(Zeitreihen0h15!A16928,2))+TIME(MID(Zeitreihen0h15!A16928,12,2),RIGHT(Zeitreihen0h15!A16928,2),0)</f>
        <v>#VALUE!</v>
      </c>
    </row>
    <row r="16929" spans="1:1" x14ac:dyDescent="0.25">
      <c r="A16929" s="78" t="e">
        <f>DATE(MID(Zeitreihen0h15!A16929,7,4),MID(Zeitreihen0h15!A16929,4,2),LEFT(Zeitreihen0h15!A16929,2))+TIME(MID(Zeitreihen0h15!A16929,12,2),RIGHT(Zeitreihen0h15!A16929,2),0)</f>
        <v>#VALUE!</v>
      </c>
    </row>
    <row r="16930" spans="1:1" x14ac:dyDescent="0.25">
      <c r="A16930" s="78" t="e">
        <f>DATE(MID(Zeitreihen0h15!A16930,7,4),MID(Zeitreihen0h15!A16930,4,2),LEFT(Zeitreihen0h15!A16930,2))+TIME(MID(Zeitreihen0h15!A16930,12,2),RIGHT(Zeitreihen0h15!A16930,2),0)</f>
        <v>#VALUE!</v>
      </c>
    </row>
    <row r="16931" spans="1:1" x14ac:dyDescent="0.25">
      <c r="A16931" s="78" t="e">
        <f>DATE(MID(Zeitreihen0h15!A16931,7,4),MID(Zeitreihen0h15!A16931,4,2),LEFT(Zeitreihen0h15!A16931,2))+TIME(MID(Zeitreihen0h15!A16931,12,2),RIGHT(Zeitreihen0h15!A16931,2),0)</f>
        <v>#VALUE!</v>
      </c>
    </row>
    <row r="16932" spans="1:1" x14ac:dyDescent="0.25">
      <c r="A16932" s="78" t="e">
        <f>DATE(MID(Zeitreihen0h15!A16932,7,4),MID(Zeitreihen0h15!A16932,4,2),LEFT(Zeitreihen0h15!A16932,2))+TIME(MID(Zeitreihen0h15!A16932,12,2),RIGHT(Zeitreihen0h15!A16932,2),0)</f>
        <v>#VALUE!</v>
      </c>
    </row>
    <row r="16933" spans="1:1" x14ac:dyDescent="0.25">
      <c r="A16933" s="78" t="e">
        <f>DATE(MID(Zeitreihen0h15!A16933,7,4),MID(Zeitreihen0h15!A16933,4,2),LEFT(Zeitreihen0h15!A16933,2))+TIME(MID(Zeitreihen0h15!A16933,12,2),RIGHT(Zeitreihen0h15!A16933,2),0)</f>
        <v>#VALUE!</v>
      </c>
    </row>
    <row r="16934" spans="1:1" x14ac:dyDescent="0.25">
      <c r="A16934" s="78" t="e">
        <f>DATE(MID(Zeitreihen0h15!A16934,7,4),MID(Zeitreihen0h15!A16934,4,2),LEFT(Zeitreihen0h15!A16934,2))+TIME(MID(Zeitreihen0h15!A16934,12,2),RIGHT(Zeitreihen0h15!A16934,2),0)</f>
        <v>#VALUE!</v>
      </c>
    </row>
    <row r="16935" spans="1:1" x14ac:dyDescent="0.25">
      <c r="A16935" s="78" t="e">
        <f>DATE(MID(Zeitreihen0h15!A16935,7,4),MID(Zeitreihen0h15!A16935,4,2),LEFT(Zeitreihen0h15!A16935,2))+TIME(MID(Zeitreihen0h15!A16935,12,2),RIGHT(Zeitreihen0h15!A16935,2),0)</f>
        <v>#VALUE!</v>
      </c>
    </row>
    <row r="16936" spans="1:1" x14ac:dyDescent="0.25">
      <c r="A16936" s="78" t="e">
        <f>DATE(MID(Zeitreihen0h15!A16936,7,4),MID(Zeitreihen0h15!A16936,4,2),LEFT(Zeitreihen0h15!A16936,2))+TIME(MID(Zeitreihen0h15!A16936,12,2),RIGHT(Zeitreihen0h15!A16936,2),0)</f>
        <v>#VALUE!</v>
      </c>
    </row>
    <row r="16937" spans="1:1" x14ac:dyDescent="0.25">
      <c r="A16937" s="78" t="e">
        <f>DATE(MID(Zeitreihen0h15!A16937,7,4),MID(Zeitreihen0h15!A16937,4,2),LEFT(Zeitreihen0h15!A16937,2))+TIME(MID(Zeitreihen0h15!A16937,12,2),RIGHT(Zeitreihen0h15!A16937,2),0)</f>
        <v>#VALUE!</v>
      </c>
    </row>
    <row r="16938" spans="1:1" x14ac:dyDescent="0.25">
      <c r="A16938" s="78" t="e">
        <f>DATE(MID(Zeitreihen0h15!A16938,7,4),MID(Zeitreihen0h15!A16938,4,2),LEFT(Zeitreihen0h15!A16938,2))+TIME(MID(Zeitreihen0h15!A16938,12,2),RIGHT(Zeitreihen0h15!A16938,2),0)</f>
        <v>#VALUE!</v>
      </c>
    </row>
    <row r="16939" spans="1:1" x14ac:dyDescent="0.25">
      <c r="A16939" s="78" t="e">
        <f>DATE(MID(Zeitreihen0h15!A16939,7,4),MID(Zeitreihen0h15!A16939,4,2),LEFT(Zeitreihen0h15!A16939,2))+TIME(MID(Zeitreihen0h15!A16939,12,2),RIGHT(Zeitreihen0h15!A16939,2),0)</f>
        <v>#VALUE!</v>
      </c>
    </row>
    <row r="16940" spans="1:1" x14ac:dyDescent="0.25">
      <c r="A16940" s="78" t="e">
        <f>DATE(MID(Zeitreihen0h15!A16940,7,4),MID(Zeitreihen0h15!A16940,4,2),LEFT(Zeitreihen0h15!A16940,2))+TIME(MID(Zeitreihen0h15!A16940,12,2),RIGHT(Zeitreihen0h15!A16940,2),0)</f>
        <v>#VALUE!</v>
      </c>
    </row>
    <row r="16941" spans="1:1" x14ac:dyDescent="0.25">
      <c r="A16941" s="78" t="e">
        <f>DATE(MID(Zeitreihen0h15!A16941,7,4),MID(Zeitreihen0h15!A16941,4,2),LEFT(Zeitreihen0h15!A16941,2))+TIME(MID(Zeitreihen0h15!A16941,12,2),RIGHT(Zeitreihen0h15!A16941,2),0)</f>
        <v>#VALUE!</v>
      </c>
    </row>
    <row r="16942" spans="1:1" x14ac:dyDescent="0.25">
      <c r="A16942" s="78" t="e">
        <f>DATE(MID(Zeitreihen0h15!A16942,7,4),MID(Zeitreihen0h15!A16942,4,2),LEFT(Zeitreihen0h15!A16942,2))+TIME(MID(Zeitreihen0h15!A16942,12,2),RIGHT(Zeitreihen0h15!A16942,2),0)</f>
        <v>#VALUE!</v>
      </c>
    </row>
    <row r="16943" spans="1:1" x14ac:dyDescent="0.25">
      <c r="A16943" s="78" t="e">
        <f>DATE(MID(Zeitreihen0h15!A16943,7,4),MID(Zeitreihen0h15!A16943,4,2),LEFT(Zeitreihen0h15!A16943,2))+TIME(MID(Zeitreihen0h15!A16943,12,2),RIGHT(Zeitreihen0h15!A16943,2),0)</f>
        <v>#VALUE!</v>
      </c>
    </row>
    <row r="16944" spans="1:1" x14ac:dyDescent="0.25">
      <c r="A16944" s="78" t="e">
        <f>DATE(MID(Zeitreihen0h15!A16944,7,4),MID(Zeitreihen0h15!A16944,4,2),LEFT(Zeitreihen0h15!A16944,2))+TIME(MID(Zeitreihen0h15!A16944,12,2),RIGHT(Zeitreihen0h15!A16944,2),0)</f>
        <v>#VALUE!</v>
      </c>
    </row>
    <row r="16945" spans="1:1" x14ac:dyDescent="0.25">
      <c r="A16945" s="78" t="e">
        <f>DATE(MID(Zeitreihen0h15!A16945,7,4),MID(Zeitreihen0h15!A16945,4,2),LEFT(Zeitreihen0h15!A16945,2))+TIME(MID(Zeitreihen0h15!A16945,12,2),RIGHT(Zeitreihen0h15!A16945,2),0)</f>
        <v>#VALUE!</v>
      </c>
    </row>
    <row r="16946" spans="1:1" x14ac:dyDescent="0.25">
      <c r="A16946" s="78" t="e">
        <f>DATE(MID(Zeitreihen0h15!A16946,7,4),MID(Zeitreihen0h15!A16946,4,2),LEFT(Zeitreihen0h15!A16946,2))+TIME(MID(Zeitreihen0h15!A16946,12,2),RIGHT(Zeitreihen0h15!A16946,2),0)</f>
        <v>#VALUE!</v>
      </c>
    </row>
    <row r="16947" spans="1:1" x14ac:dyDescent="0.25">
      <c r="A16947" s="78" t="e">
        <f>DATE(MID(Zeitreihen0h15!A16947,7,4),MID(Zeitreihen0h15!A16947,4,2),LEFT(Zeitreihen0h15!A16947,2))+TIME(MID(Zeitreihen0h15!A16947,12,2),RIGHT(Zeitreihen0h15!A16947,2),0)</f>
        <v>#VALUE!</v>
      </c>
    </row>
    <row r="16948" spans="1:1" x14ac:dyDescent="0.25">
      <c r="A16948" s="78" t="e">
        <f>DATE(MID(Zeitreihen0h15!A16948,7,4),MID(Zeitreihen0h15!A16948,4,2),LEFT(Zeitreihen0h15!A16948,2))+TIME(MID(Zeitreihen0h15!A16948,12,2),RIGHT(Zeitreihen0h15!A16948,2),0)</f>
        <v>#VALUE!</v>
      </c>
    </row>
    <row r="16949" spans="1:1" x14ac:dyDescent="0.25">
      <c r="A16949" s="78" t="e">
        <f>DATE(MID(Zeitreihen0h15!A16949,7,4),MID(Zeitreihen0h15!A16949,4,2),LEFT(Zeitreihen0h15!A16949,2))+TIME(MID(Zeitreihen0h15!A16949,12,2),RIGHT(Zeitreihen0h15!A16949,2),0)</f>
        <v>#VALUE!</v>
      </c>
    </row>
    <row r="16950" spans="1:1" x14ac:dyDescent="0.25">
      <c r="A16950" s="78" t="e">
        <f>DATE(MID(Zeitreihen0h15!A16950,7,4),MID(Zeitreihen0h15!A16950,4,2),LEFT(Zeitreihen0h15!A16950,2))+TIME(MID(Zeitreihen0h15!A16950,12,2),RIGHT(Zeitreihen0h15!A16950,2),0)</f>
        <v>#VALUE!</v>
      </c>
    </row>
    <row r="16951" spans="1:1" x14ac:dyDescent="0.25">
      <c r="A16951" s="78" t="e">
        <f>DATE(MID(Zeitreihen0h15!A16951,7,4),MID(Zeitreihen0h15!A16951,4,2),LEFT(Zeitreihen0h15!A16951,2))+TIME(MID(Zeitreihen0h15!A16951,12,2),RIGHT(Zeitreihen0h15!A16951,2),0)</f>
        <v>#VALUE!</v>
      </c>
    </row>
    <row r="16952" spans="1:1" x14ac:dyDescent="0.25">
      <c r="A16952" s="78" t="e">
        <f>DATE(MID(Zeitreihen0h15!A16952,7,4),MID(Zeitreihen0h15!A16952,4,2),LEFT(Zeitreihen0h15!A16952,2))+TIME(MID(Zeitreihen0h15!A16952,12,2),RIGHT(Zeitreihen0h15!A16952,2),0)</f>
        <v>#VALUE!</v>
      </c>
    </row>
    <row r="16953" spans="1:1" x14ac:dyDescent="0.25">
      <c r="A16953" s="78" t="e">
        <f>DATE(MID(Zeitreihen0h15!A16953,7,4),MID(Zeitreihen0h15!A16953,4,2),LEFT(Zeitreihen0h15!A16953,2))+TIME(MID(Zeitreihen0h15!A16953,12,2),RIGHT(Zeitreihen0h15!A16953,2),0)</f>
        <v>#VALUE!</v>
      </c>
    </row>
    <row r="16954" spans="1:1" x14ac:dyDescent="0.25">
      <c r="A16954" s="78" t="e">
        <f>DATE(MID(Zeitreihen0h15!A16954,7,4),MID(Zeitreihen0h15!A16954,4,2),LEFT(Zeitreihen0h15!A16954,2))+TIME(MID(Zeitreihen0h15!A16954,12,2),RIGHT(Zeitreihen0h15!A16954,2),0)</f>
        <v>#VALUE!</v>
      </c>
    </row>
    <row r="16955" spans="1:1" x14ac:dyDescent="0.25">
      <c r="A16955" s="78" t="e">
        <f>DATE(MID(Zeitreihen0h15!A16955,7,4),MID(Zeitreihen0h15!A16955,4,2),LEFT(Zeitreihen0h15!A16955,2))+TIME(MID(Zeitreihen0h15!A16955,12,2),RIGHT(Zeitreihen0h15!A16955,2),0)</f>
        <v>#VALUE!</v>
      </c>
    </row>
    <row r="16956" spans="1:1" x14ac:dyDescent="0.25">
      <c r="A16956" s="78" t="e">
        <f>DATE(MID(Zeitreihen0h15!A16956,7,4),MID(Zeitreihen0h15!A16956,4,2),LEFT(Zeitreihen0h15!A16956,2))+TIME(MID(Zeitreihen0h15!A16956,12,2),RIGHT(Zeitreihen0h15!A16956,2),0)</f>
        <v>#VALUE!</v>
      </c>
    </row>
    <row r="16957" spans="1:1" x14ac:dyDescent="0.25">
      <c r="A16957" s="78" t="e">
        <f>DATE(MID(Zeitreihen0h15!A16957,7,4),MID(Zeitreihen0h15!A16957,4,2),LEFT(Zeitreihen0h15!A16957,2))+TIME(MID(Zeitreihen0h15!A16957,12,2),RIGHT(Zeitreihen0h15!A16957,2),0)</f>
        <v>#VALUE!</v>
      </c>
    </row>
    <row r="16958" spans="1:1" x14ac:dyDescent="0.25">
      <c r="A16958" s="78" t="e">
        <f>DATE(MID(Zeitreihen0h15!A16958,7,4),MID(Zeitreihen0h15!A16958,4,2),LEFT(Zeitreihen0h15!A16958,2))+TIME(MID(Zeitreihen0h15!A16958,12,2),RIGHT(Zeitreihen0h15!A16958,2),0)</f>
        <v>#VALUE!</v>
      </c>
    </row>
    <row r="16959" spans="1:1" x14ac:dyDescent="0.25">
      <c r="A16959" s="78" t="e">
        <f>DATE(MID(Zeitreihen0h15!A16959,7,4),MID(Zeitreihen0h15!A16959,4,2),LEFT(Zeitreihen0h15!A16959,2))+TIME(MID(Zeitreihen0h15!A16959,12,2),RIGHT(Zeitreihen0h15!A16959,2),0)</f>
        <v>#VALUE!</v>
      </c>
    </row>
    <row r="16960" spans="1:1" x14ac:dyDescent="0.25">
      <c r="A16960" s="78" t="e">
        <f>DATE(MID(Zeitreihen0h15!A16960,7,4),MID(Zeitreihen0h15!A16960,4,2),LEFT(Zeitreihen0h15!A16960,2))+TIME(MID(Zeitreihen0h15!A16960,12,2),RIGHT(Zeitreihen0h15!A16960,2),0)</f>
        <v>#VALUE!</v>
      </c>
    </row>
    <row r="16961" spans="1:1" x14ac:dyDescent="0.25">
      <c r="A16961" s="78" t="e">
        <f>DATE(MID(Zeitreihen0h15!A16961,7,4),MID(Zeitreihen0h15!A16961,4,2),LEFT(Zeitreihen0h15!A16961,2))+TIME(MID(Zeitreihen0h15!A16961,12,2),RIGHT(Zeitreihen0h15!A16961,2),0)</f>
        <v>#VALUE!</v>
      </c>
    </row>
    <row r="16962" spans="1:1" x14ac:dyDescent="0.25">
      <c r="A16962" s="78" t="e">
        <f>DATE(MID(Zeitreihen0h15!A16962,7,4),MID(Zeitreihen0h15!A16962,4,2),LEFT(Zeitreihen0h15!A16962,2))+TIME(MID(Zeitreihen0h15!A16962,12,2),RIGHT(Zeitreihen0h15!A16962,2),0)</f>
        <v>#VALUE!</v>
      </c>
    </row>
    <row r="16963" spans="1:1" x14ac:dyDescent="0.25">
      <c r="A16963" s="78" t="e">
        <f>DATE(MID(Zeitreihen0h15!A16963,7,4),MID(Zeitreihen0h15!A16963,4,2),LEFT(Zeitreihen0h15!A16963,2))+TIME(MID(Zeitreihen0h15!A16963,12,2),RIGHT(Zeitreihen0h15!A16963,2),0)</f>
        <v>#VALUE!</v>
      </c>
    </row>
    <row r="16964" spans="1:1" x14ac:dyDescent="0.25">
      <c r="A16964" s="78" t="e">
        <f>DATE(MID(Zeitreihen0h15!A16964,7,4),MID(Zeitreihen0h15!A16964,4,2),LEFT(Zeitreihen0h15!A16964,2))+TIME(MID(Zeitreihen0h15!A16964,12,2),RIGHT(Zeitreihen0h15!A16964,2),0)</f>
        <v>#VALUE!</v>
      </c>
    </row>
    <row r="16965" spans="1:1" x14ac:dyDescent="0.25">
      <c r="A16965" s="78" t="e">
        <f>DATE(MID(Zeitreihen0h15!A16965,7,4),MID(Zeitreihen0h15!A16965,4,2),LEFT(Zeitreihen0h15!A16965,2))+TIME(MID(Zeitreihen0h15!A16965,12,2),RIGHT(Zeitreihen0h15!A16965,2),0)</f>
        <v>#VALUE!</v>
      </c>
    </row>
    <row r="16966" spans="1:1" x14ac:dyDescent="0.25">
      <c r="A16966" s="78" t="e">
        <f>DATE(MID(Zeitreihen0h15!A16966,7,4),MID(Zeitreihen0h15!A16966,4,2),LEFT(Zeitreihen0h15!A16966,2))+TIME(MID(Zeitreihen0h15!A16966,12,2),RIGHT(Zeitreihen0h15!A16966,2),0)</f>
        <v>#VALUE!</v>
      </c>
    </row>
    <row r="16967" spans="1:1" x14ac:dyDescent="0.25">
      <c r="A16967" s="78" t="e">
        <f>DATE(MID(Zeitreihen0h15!A16967,7,4),MID(Zeitreihen0h15!A16967,4,2),LEFT(Zeitreihen0h15!A16967,2))+TIME(MID(Zeitreihen0h15!A16967,12,2),RIGHT(Zeitreihen0h15!A16967,2),0)</f>
        <v>#VALUE!</v>
      </c>
    </row>
    <row r="16968" spans="1:1" x14ac:dyDescent="0.25">
      <c r="A16968" s="78" t="e">
        <f>DATE(MID(Zeitreihen0h15!A16968,7,4),MID(Zeitreihen0h15!A16968,4,2),LEFT(Zeitreihen0h15!A16968,2))+TIME(MID(Zeitreihen0h15!A16968,12,2),RIGHT(Zeitreihen0h15!A16968,2),0)</f>
        <v>#VALUE!</v>
      </c>
    </row>
    <row r="16969" spans="1:1" x14ac:dyDescent="0.25">
      <c r="A16969" s="78" t="e">
        <f>DATE(MID(Zeitreihen0h15!A16969,7,4),MID(Zeitreihen0h15!A16969,4,2),LEFT(Zeitreihen0h15!A16969,2))+TIME(MID(Zeitreihen0h15!A16969,12,2),RIGHT(Zeitreihen0h15!A16969,2),0)</f>
        <v>#VALUE!</v>
      </c>
    </row>
    <row r="16970" spans="1:1" x14ac:dyDescent="0.25">
      <c r="A16970" s="78" t="e">
        <f>DATE(MID(Zeitreihen0h15!A16970,7,4),MID(Zeitreihen0h15!A16970,4,2),LEFT(Zeitreihen0h15!A16970,2))+TIME(MID(Zeitreihen0h15!A16970,12,2),RIGHT(Zeitreihen0h15!A16970,2),0)</f>
        <v>#VALUE!</v>
      </c>
    </row>
    <row r="16971" spans="1:1" x14ac:dyDescent="0.25">
      <c r="A16971" s="78" t="e">
        <f>DATE(MID(Zeitreihen0h15!A16971,7,4),MID(Zeitreihen0h15!A16971,4,2),LEFT(Zeitreihen0h15!A16971,2))+TIME(MID(Zeitreihen0h15!A16971,12,2),RIGHT(Zeitreihen0h15!A16971,2),0)</f>
        <v>#VALUE!</v>
      </c>
    </row>
    <row r="16972" spans="1:1" x14ac:dyDescent="0.25">
      <c r="A16972" s="78" t="e">
        <f>DATE(MID(Zeitreihen0h15!A16972,7,4),MID(Zeitreihen0h15!A16972,4,2),LEFT(Zeitreihen0h15!A16972,2))+TIME(MID(Zeitreihen0h15!A16972,12,2),RIGHT(Zeitreihen0h15!A16972,2),0)</f>
        <v>#VALUE!</v>
      </c>
    </row>
    <row r="16973" spans="1:1" x14ac:dyDescent="0.25">
      <c r="A16973" s="78" t="e">
        <f>DATE(MID(Zeitreihen0h15!A16973,7,4),MID(Zeitreihen0h15!A16973,4,2),LEFT(Zeitreihen0h15!A16973,2))+TIME(MID(Zeitreihen0h15!A16973,12,2),RIGHT(Zeitreihen0h15!A16973,2),0)</f>
        <v>#VALUE!</v>
      </c>
    </row>
    <row r="16974" spans="1:1" x14ac:dyDescent="0.25">
      <c r="A16974" s="78" t="e">
        <f>DATE(MID(Zeitreihen0h15!A16974,7,4),MID(Zeitreihen0h15!A16974,4,2),LEFT(Zeitreihen0h15!A16974,2))+TIME(MID(Zeitreihen0h15!A16974,12,2),RIGHT(Zeitreihen0h15!A16974,2),0)</f>
        <v>#VALUE!</v>
      </c>
    </row>
    <row r="16975" spans="1:1" x14ac:dyDescent="0.25">
      <c r="A16975" s="78" t="e">
        <f>DATE(MID(Zeitreihen0h15!A16975,7,4),MID(Zeitreihen0h15!A16975,4,2),LEFT(Zeitreihen0h15!A16975,2))+TIME(MID(Zeitreihen0h15!A16975,12,2),RIGHT(Zeitreihen0h15!A16975,2),0)</f>
        <v>#VALUE!</v>
      </c>
    </row>
    <row r="16976" spans="1:1" x14ac:dyDescent="0.25">
      <c r="A16976" s="78" t="e">
        <f>DATE(MID(Zeitreihen0h15!A16976,7,4),MID(Zeitreihen0h15!A16976,4,2),LEFT(Zeitreihen0h15!A16976,2))+TIME(MID(Zeitreihen0h15!A16976,12,2),RIGHT(Zeitreihen0h15!A16976,2),0)</f>
        <v>#VALUE!</v>
      </c>
    </row>
    <row r="16977" spans="1:1" x14ac:dyDescent="0.25">
      <c r="A16977" s="78" t="e">
        <f>DATE(MID(Zeitreihen0h15!A16977,7,4),MID(Zeitreihen0h15!A16977,4,2),LEFT(Zeitreihen0h15!A16977,2))+TIME(MID(Zeitreihen0h15!A16977,12,2),RIGHT(Zeitreihen0h15!A16977,2),0)</f>
        <v>#VALUE!</v>
      </c>
    </row>
    <row r="16978" spans="1:1" x14ac:dyDescent="0.25">
      <c r="A16978" s="78" t="e">
        <f>DATE(MID(Zeitreihen0h15!A16978,7,4),MID(Zeitreihen0h15!A16978,4,2),LEFT(Zeitreihen0h15!A16978,2))+TIME(MID(Zeitreihen0h15!A16978,12,2),RIGHT(Zeitreihen0h15!A16978,2),0)</f>
        <v>#VALUE!</v>
      </c>
    </row>
    <row r="16979" spans="1:1" x14ac:dyDescent="0.25">
      <c r="A16979" s="78" t="e">
        <f>DATE(MID(Zeitreihen0h15!A16979,7,4),MID(Zeitreihen0h15!A16979,4,2),LEFT(Zeitreihen0h15!A16979,2))+TIME(MID(Zeitreihen0h15!A16979,12,2),RIGHT(Zeitreihen0h15!A16979,2),0)</f>
        <v>#VALUE!</v>
      </c>
    </row>
    <row r="16980" spans="1:1" x14ac:dyDescent="0.25">
      <c r="A16980" s="78" t="e">
        <f>DATE(MID(Zeitreihen0h15!A16980,7,4),MID(Zeitreihen0h15!A16980,4,2),LEFT(Zeitreihen0h15!A16980,2))+TIME(MID(Zeitreihen0h15!A16980,12,2),RIGHT(Zeitreihen0h15!A16980,2),0)</f>
        <v>#VALUE!</v>
      </c>
    </row>
    <row r="16981" spans="1:1" x14ac:dyDescent="0.25">
      <c r="A16981" s="78" t="e">
        <f>DATE(MID(Zeitreihen0h15!A16981,7,4),MID(Zeitreihen0h15!A16981,4,2),LEFT(Zeitreihen0h15!A16981,2))+TIME(MID(Zeitreihen0h15!A16981,12,2),RIGHT(Zeitreihen0h15!A16981,2),0)</f>
        <v>#VALUE!</v>
      </c>
    </row>
    <row r="16982" spans="1:1" x14ac:dyDescent="0.25">
      <c r="A16982" s="78" t="e">
        <f>DATE(MID(Zeitreihen0h15!A16982,7,4),MID(Zeitreihen0h15!A16982,4,2),LEFT(Zeitreihen0h15!A16982,2))+TIME(MID(Zeitreihen0h15!A16982,12,2),RIGHT(Zeitreihen0h15!A16982,2),0)</f>
        <v>#VALUE!</v>
      </c>
    </row>
    <row r="16983" spans="1:1" x14ac:dyDescent="0.25">
      <c r="A16983" s="78" t="e">
        <f>DATE(MID(Zeitreihen0h15!A16983,7,4),MID(Zeitreihen0h15!A16983,4,2),LEFT(Zeitreihen0h15!A16983,2))+TIME(MID(Zeitreihen0h15!A16983,12,2),RIGHT(Zeitreihen0h15!A16983,2),0)</f>
        <v>#VALUE!</v>
      </c>
    </row>
    <row r="16984" spans="1:1" x14ac:dyDescent="0.25">
      <c r="A16984" s="78" t="e">
        <f>DATE(MID(Zeitreihen0h15!A16984,7,4),MID(Zeitreihen0h15!A16984,4,2),LEFT(Zeitreihen0h15!A16984,2))+TIME(MID(Zeitreihen0h15!A16984,12,2),RIGHT(Zeitreihen0h15!A16984,2),0)</f>
        <v>#VALUE!</v>
      </c>
    </row>
    <row r="16985" spans="1:1" x14ac:dyDescent="0.25">
      <c r="A16985" s="78" t="e">
        <f>DATE(MID(Zeitreihen0h15!A16985,7,4),MID(Zeitreihen0h15!A16985,4,2),LEFT(Zeitreihen0h15!A16985,2))+TIME(MID(Zeitreihen0h15!A16985,12,2),RIGHT(Zeitreihen0h15!A16985,2),0)</f>
        <v>#VALUE!</v>
      </c>
    </row>
    <row r="16986" spans="1:1" x14ac:dyDescent="0.25">
      <c r="A16986" s="78" t="e">
        <f>DATE(MID(Zeitreihen0h15!A16986,7,4),MID(Zeitreihen0h15!A16986,4,2),LEFT(Zeitreihen0h15!A16986,2))+TIME(MID(Zeitreihen0h15!A16986,12,2),RIGHT(Zeitreihen0h15!A16986,2),0)</f>
        <v>#VALUE!</v>
      </c>
    </row>
    <row r="16987" spans="1:1" x14ac:dyDescent="0.25">
      <c r="A16987" s="78" t="e">
        <f>DATE(MID(Zeitreihen0h15!A16987,7,4),MID(Zeitreihen0h15!A16987,4,2),LEFT(Zeitreihen0h15!A16987,2))+TIME(MID(Zeitreihen0h15!A16987,12,2),RIGHT(Zeitreihen0h15!A16987,2),0)</f>
        <v>#VALUE!</v>
      </c>
    </row>
    <row r="16988" spans="1:1" x14ac:dyDescent="0.25">
      <c r="A16988" s="78" t="e">
        <f>DATE(MID(Zeitreihen0h15!A16988,7,4),MID(Zeitreihen0h15!A16988,4,2),LEFT(Zeitreihen0h15!A16988,2))+TIME(MID(Zeitreihen0h15!A16988,12,2),RIGHT(Zeitreihen0h15!A16988,2),0)</f>
        <v>#VALUE!</v>
      </c>
    </row>
    <row r="16989" spans="1:1" x14ac:dyDescent="0.25">
      <c r="A16989" s="78" t="e">
        <f>DATE(MID(Zeitreihen0h15!A16989,7,4),MID(Zeitreihen0h15!A16989,4,2),LEFT(Zeitreihen0h15!A16989,2))+TIME(MID(Zeitreihen0h15!A16989,12,2),RIGHT(Zeitreihen0h15!A16989,2),0)</f>
        <v>#VALUE!</v>
      </c>
    </row>
    <row r="16990" spans="1:1" x14ac:dyDescent="0.25">
      <c r="A16990" s="78" t="e">
        <f>DATE(MID(Zeitreihen0h15!A16990,7,4),MID(Zeitreihen0h15!A16990,4,2),LEFT(Zeitreihen0h15!A16990,2))+TIME(MID(Zeitreihen0h15!A16990,12,2),RIGHT(Zeitreihen0h15!A16990,2),0)</f>
        <v>#VALUE!</v>
      </c>
    </row>
    <row r="16991" spans="1:1" x14ac:dyDescent="0.25">
      <c r="A16991" s="78" t="e">
        <f>DATE(MID(Zeitreihen0h15!A16991,7,4),MID(Zeitreihen0h15!A16991,4,2),LEFT(Zeitreihen0h15!A16991,2))+TIME(MID(Zeitreihen0h15!A16991,12,2),RIGHT(Zeitreihen0h15!A16991,2),0)</f>
        <v>#VALUE!</v>
      </c>
    </row>
    <row r="16992" spans="1:1" x14ac:dyDescent="0.25">
      <c r="A16992" s="78" t="e">
        <f>DATE(MID(Zeitreihen0h15!A16992,7,4),MID(Zeitreihen0h15!A16992,4,2),LEFT(Zeitreihen0h15!A16992,2))+TIME(MID(Zeitreihen0h15!A16992,12,2),RIGHT(Zeitreihen0h15!A16992,2),0)</f>
        <v>#VALUE!</v>
      </c>
    </row>
    <row r="16993" spans="1:1" x14ac:dyDescent="0.25">
      <c r="A16993" s="78" t="e">
        <f>DATE(MID(Zeitreihen0h15!A16993,7,4),MID(Zeitreihen0h15!A16993,4,2),LEFT(Zeitreihen0h15!A16993,2))+TIME(MID(Zeitreihen0h15!A16993,12,2),RIGHT(Zeitreihen0h15!A16993,2),0)</f>
        <v>#VALUE!</v>
      </c>
    </row>
    <row r="16994" spans="1:1" x14ac:dyDescent="0.25">
      <c r="A16994" s="78" t="e">
        <f>DATE(MID(Zeitreihen0h15!A16994,7,4),MID(Zeitreihen0h15!A16994,4,2),LEFT(Zeitreihen0h15!A16994,2))+TIME(MID(Zeitreihen0h15!A16994,12,2),RIGHT(Zeitreihen0h15!A16994,2),0)</f>
        <v>#VALUE!</v>
      </c>
    </row>
    <row r="16995" spans="1:1" x14ac:dyDescent="0.25">
      <c r="A16995" s="78" t="e">
        <f>DATE(MID(Zeitreihen0h15!A16995,7,4),MID(Zeitreihen0h15!A16995,4,2),LEFT(Zeitreihen0h15!A16995,2))+TIME(MID(Zeitreihen0h15!A16995,12,2),RIGHT(Zeitreihen0h15!A16995,2),0)</f>
        <v>#VALUE!</v>
      </c>
    </row>
    <row r="16996" spans="1:1" x14ac:dyDescent="0.25">
      <c r="A16996" s="78" t="e">
        <f>DATE(MID(Zeitreihen0h15!A16996,7,4),MID(Zeitreihen0h15!A16996,4,2),LEFT(Zeitreihen0h15!A16996,2))+TIME(MID(Zeitreihen0h15!A16996,12,2),RIGHT(Zeitreihen0h15!A16996,2),0)</f>
        <v>#VALUE!</v>
      </c>
    </row>
    <row r="16997" spans="1:1" x14ac:dyDescent="0.25">
      <c r="A16997" s="78" t="e">
        <f>DATE(MID(Zeitreihen0h15!A16997,7,4),MID(Zeitreihen0h15!A16997,4,2),LEFT(Zeitreihen0h15!A16997,2))+TIME(MID(Zeitreihen0h15!A16997,12,2),RIGHT(Zeitreihen0h15!A16997,2),0)</f>
        <v>#VALUE!</v>
      </c>
    </row>
    <row r="16998" spans="1:1" x14ac:dyDescent="0.25">
      <c r="A16998" s="78" t="e">
        <f>DATE(MID(Zeitreihen0h15!A16998,7,4),MID(Zeitreihen0h15!A16998,4,2),LEFT(Zeitreihen0h15!A16998,2))+TIME(MID(Zeitreihen0h15!A16998,12,2),RIGHT(Zeitreihen0h15!A16998,2),0)</f>
        <v>#VALUE!</v>
      </c>
    </row>
    <row r="16999" spans="1:1" x14ac:dyDescent="0.25">
      <c r="A16999" s="78" t="e">
        <f>DATE(MID(Zeitreihen0h15!A16999,7,4),MID(Zeitreihen0h15!A16999,4,2),LEFT(Zeitreihen0h15!A16999,2))+TIME(MID(Zeitreihen0h15!A16999,12,2),RIGHT(Zeitreihen0h15!A16999,2),0)</f>
        <v>#VALUE!</v>
      </c>
    </row>
    <row r="17000" spans="1:1" x14ac:dyDescent="0.25">
      <c r="A17000" s="78" t="e">
        <f>DATE(MID(Zeitreihen0h15!A17000,7,4),MID(Zeitreihen0h15!A17000,4,2),LEFT(Zeitreihen0h15!A17000,2))+TIME(MID(Zeitreihen0h15!A17000,12,2),RIGHT(Zeitreihen0h15!A17000,2),0)</f>
        <v>#VALUE!</v>
      </c>
    </row>
    <row r="17001" spans="1:1" x14ac:dyDescent="0.25">
      <c r="A17001" s="78" t="e">
        <f>DATE(MID(Zeitreihen0h15!A17001,7,4),MID(Zeitreihen0h15!A17001,4,2),LEFT(Zeitreihen0h15!A17001,2))+TIME(MID(Zeitreihen0h15!A17001,12,2),RIGHT(Zeitreihen0h15!A17001,2),0)</f>
        <v>#VALUE!</v>
      </c>
    </row>
    <row r="17002" spans="1:1" x14ac:dyDescent="0.25">
      <c r="A17002" s="78" t="e">
        <f>DATE(MID(Zeitreihen0h15!A17002,7,4),MID(Zeitreihen0h15!A17002,4,2),LEFT(Zeitreihen0h15!A17002,2))+TIME(MID(Zeitreihen0h15!A17002,12,2),RIGHT(Zeitreihen0h15!A17002,2),0)</f>
        <v>#VALUE!</v>
      </c>
    </row>
    <row r="17003" spans="1:1" x14ac:dyDescent="0.25">
      <c r="A17003" s="78" t="e">
        <f>DATE(MID(Zeitreihen0h15!A17003,7,4),MID(Zeitreihen0h15!A17003,4,2),LEFT(Zeitreihen0h15!A17003,2))+TIME(MID(Zeitreihen0h15!A17003,12,2),RIGHT(Zeitreihen0h15!A17003,2),0)</f>
        <v>#VALUE!</v>
      </c>
    </row>
    <row r="17004" spans="1:1" x14ac:dyDescent="0.25">
      <c r="A17004" s="78" t="e">
        <f>DATE(MID(Zeitreihen0h15!A17004,7,4),MID(Zeitreihen0h15!A17004,4,2),LEFT(Zeitreihen0h15!A17004,2))+TIME(MID(Zeitreihen0h15!A17004,12,2),RIGHT(Zeitreihen0h15!A17004,2),0)</f>
        <v>#VALUE!</v>
      </c>
    </row>
    <row r="17005" spans="1:1" x14ac:dyDescent="0.25">
      <c r="A17005" s="78" t="e">
        <f>DATE(MID(Zeitreihen0h15!A17005,7,4),MID(Zeitreihen0h15!A17005,4,2),LEFT(Zeitreihen0h15!A17005,2))+TIME(MID(Zeitreihen0h15!A17005,12,2),RIGHT(Zeitreihen0h15!A17005,2),0)</f>
        <v>#VALUE!</v>
      </c>
    </row>
    <row r="17006" spans="1:1" x14ac:dyDescent="0.25">
      <c r="A17006" s="78" t="e">
        <f>DATE(MID(Zeitreihen0h15!A17006,7,4),MID(Zeitreihen0h15!A17006,4,2),LEFT(Zeitreihen0h15!A17006,2))+TIME(MID(Zeitreihen0h15!A17006,12,2),RIGHT(Zeitreihen0h15!A17006,2),0)</f>
        <v>#VALUE!</v>
      </c>
    </row>
    <row r="17007" spans="1:1" x14ac:dyDescent="0.25">
      <c r="A17007" s="78" t="e">
        <f>DATE(MID(Zeitreihen0h15!A17007,7,4),MID(Zeitreihen0h15!A17007,4,2),LEFT(Zeitreihen0h15!A17007,2))+TIME(MID(Zeitreihen0h15!A17007,12,2),RIGHT(Zeitreihen0h15!A17007,2),0)</f>
        <v>#VALUE!</v>
      </c>
    </row>
    <row r="17008" spans="1:1" x14ac:dyDescent="0.25">
      <c r="A17008" s="78" t="e">
        <f>DATE(MID(Zeitreihen0h15!A17008,7,4),MID(Zeitreihen0h15!A17008,4,2),LEFT(Zeitreihen0h15!A17008,2))+TIME(MID(Zeitreihen0h15!A17008,12,2),RIGHT(Zeitreihen0h15!A17008,2),0)</f>
        <v>#VALUE!</v>
      </c>
    </row>
    <row r="17009" spans="1:1" x14ac:dyDescent="0.25">
      <c r="A17009" s="78" t="e">
        <f>DATE(MID(Zeitreihen0h15!A17009,7,4),MID(Zeitreihen0h15!A17009,4,2),LEFT(Zeitreihen0h15!A17009,2))+TIME(MID(Zeitreihen0h15!A17009,12,2),RIGHT(Zeitreihen0h15!A17009,2),0)</f>
        <v>#VALUE!</v>
      </c>
    </row>
    <row r="17010" spans="1:1" x14ac:dyDescent="0.25">
      <c r="A17010" s="78" t="e">
        <f>DATE(MID(Zeitreihen0h15!A17010,7,4),MID(Zeitreihen0h15!A17010,4,2),LEFT(Zeitreihen0h15!A17010,2))+TIME(MID(Zeitreihen0h15!A17010,12,2),RIGHT(Zeitreihen0h15!A17010,2),0)</f>
        <v>#VALUE!</v>
      </c>
    </row>
    <row r="17011" spans="1:1" x14ac:dyDescent="0.25">
      <c r="A17011" s="78" t="e">
        <f>DATE(MID(Zeitreihen0h15!A17011,7,4),MID(Zeitreihen0h15!A17011,4,2),LEFT(Zeitreihen0h15!A17011,2))+TIME(MID(Zeitreihen0h15!A17011,12,2),RIGHT(Zeitreihen0h15!A17011,2),0)</f>
        <v>#VALUE!</v>
      </c>
    </row>
    <row r="17012" spans="1:1" x14ac:dyDescent="0.25">
      <c r="A17012" s="78" t="e">
        <f>DATE(MID(Zeitreihen0h15!A17012,7,4),MID(Zeitreihen0h15!A17012,4,2),LEFT(Zeitreihen0h15!A17012,2))+TIME(MID(Zeitreihen0h15!A17012,12,2),RIGHT(Zeitreihen0h15!A17012,2),0)</f>
        <v>#VALUE!</v>
      </c>
    </row>
    <row r="17013" spans="1:1" x14ac:dyDescent="0.25">
      <c r="A17013" s="78" t="e">
        <f>DATE(MID(Zeitreihen0h15!A17013,7,4),MID(Zeitreihen0h15!A17013,4,2),LEFT(Zeitreihen0h15!A17013,2))+TIME(MID(Zeitreihen0h15!A17013,12,2),RIGHT(Zeitreihen0h15!A17013,2),0)</f>
        <v>#VALUE!</v>
      </c>
    </row>
    <row r="17014" spans="1:1" x14ac:dyDescent="0.25">
      <c r="A17014" s="78" t="e">
        <f>DATE(MID(Zeitreihen0h15!A17014,7,4),MID(Zeitreihen0h15!A17014,4,2),LEFT(Zeitreihen0h15!A17014,2))+TIME(MID(Zeitreihen0h15!A17014,12,2),RIGHT(Zeitreihen0h15!A17014,2),0)</f>
        <v>#VALUE!</v>
      </c>
    </row>
    <row r="17015" spans="1:1" x14ac:dyDescent="0.25">
      <c r="A17015" s="78" t="e">
        <f>DATE(MID(Zeitreihen0h15!A17015,7,4),MID(Zeitreihen0h15!A17015,4,2),LEFT(Zeitreihen0h15!A17015,2))+TIME(MID(Zeitreihen0h15!A17015,12,2),RIGHT(Zeitreihen0h15!A17015,2),0)</f>
        <v>#VALUE!</v>
      </c>
    </row>
    <row r="17016" spans="1:1" x14ac:dyDescent="0.25">
      <c r="A17016" s="78" t="e">
        <f>DATE(MID(Zeitreihen0h15!A17016,7,4),MID(Zeitreihen0h15!A17016,4,2),LEFT(Zeitreihen0h15!A17016,2))+TIME(MID(Zeitreihen0h15!A17016,12,2),RIGHT(Zeitreihen0h15!A17016,2),0)</f>
        <v>#VALUE!</v>
      </c>
    </row>
    <row r="17017" spans="1:1" x14ac:dyDescent="0.25">
      <c r="A17017" s="78" t="e">
        <f>DATE(MID(Zeitreihen0h15!A17017,7,4),MID(Zeitreihen0h15!A17017,4,2),LEFT(Zeitreihen0h15!A17017,2))+TIME(MID(Zeitreihen0h15!A17017,12,2),RIGHT(Zeitreihen0h15!A17017,2),0)</f>
        <v>#VALUE!</v>
      </c>
    </row>
    <row r="17018" spans="1:1" x14ac:dyDescent="0.25">
      <c r="A17018" s="78" t="e">
        <f>DATE(MID(Zeitreihen0h15!A17018,7,4),MID(Zeitreihen0h15!A17018,4,2),LEFT(Zeitreihen0h15!A17018,2))+TIME(MID(Zeitreihen0h15!A17018,12,2),RIGHT(Zeitreihen0h15!A17018,2),0)</f>
        <v>#VALUE!</v>
      </c>
    </row>
    <row r="17019" spans="1:1" x14ac:dyDescent="0.25">
      <c r="A17019" s="78" t="e">
        <f>DATE(MID(Zeitreihen0h15!A17019,7,4),MID(Zeitreihen0h15!A17019,4,2),LEFT(Zeitreihen0h15!A17019,2))+TIME(MID(Zeitreihen0h15!A17019,12,2),RIGHT(Zeitreihen0h15!A17019,2),0)</f>
        <v>#VALUE!</v>
      </c>
    </row>
    <row r="17020" spans="1:1" x14ac:dyDescent="0.25">
      <c r="A17020" s="78" t="e">
        <f>DATE(MID(Zeitreihen0h15!A17020,7,4),MID(Zeitreihen0h15!A17020,4,2),LEFT(Zeitreihen0h15!A17020,2))+TIME(MID(Zeitreihen0h15!A17020,12,2),RIGHT(Zeitreihen0h15!A17020,2),0)</f>
        <v>#VALUE!</v>
      </c>
    </row>
    <row r="17021" spans="1:1" x14ac:dyDescent="0.25">
      <c r="A17021" s="78" t="e">
        <f>DATE(MID(Zeitreihen0h15!A17021,7,4),MID(Zeitreihen0h15!A17021,4,2),LEFT(Zeitreihen0h15!A17021,2))+TIME(MID(Zeitreihen0h15!A17021,12,2),RIGHT(Zeitreihen0h15!A17021,2),0)</f>
        <v>#VALUE!</v>
      </c>
    </row>
    <row r="17022" spans="1:1" x14ac:dyDescent="0.25">
      <c r="A17022" s="78" t="e">
        <f>DATE(MID(Zeitreihen0h15!A17022,7,4),MID(Zeitreihen0h15!A17022,4,2),LEFT(Zeitreihen0h15!A17022,2))+TIME(MID(Zeitreihen0h15!A17022,12,2),RIGHT(Zeitreihen0h15!A17022,2),0)</f>
        <v>#VALUE!</v>
      </c>
    </row>
    <row r="17023" spans="1:1" x14ac:dyDescent="0.25">
      <c r="A17023" s="78" t="e">
        <f>DATE(MID(Zeitreihen0h15!A17023,7,4),MID(Zeitreihen0h15!A17023,4,2),LEFT(Zeitreihen0h15!A17023,2))+TIME(MID(Zeitreihen0h15!A17023,12,2),RIGHT(Zeitreihen0h15!A17023,2),0)</f>
        <v>#VALUE!</v>
      </c>
    </row>
    <row r="17024" spans="1:1" x14ac:dyDescent="0.25">
      <c r="A17024" s="78" t="e">
        <f>DATE(MID(Zeitreihen0h15!A17024,7,4),MID(Zeitreihen0h15!A17024,4,2),LEFT(Zeitreihen0h15!A17024,2))+TIME(MID(Zeitreihen0h15!A17024,12,2),RIGHT(Zeitreihen0h15!A17024,2),0)</f>
        <v>#VALUE!</v>
      </c>
    </row>
    <row r="17025" spans="1:1" x14ac:dyDescent="0.25">
      <c r="A17025" s="78" t="e">
        <f>DATE(MID(Zeitreihen0h15!A17025,7,4),MID(Zeitreihen0h15!A17025,4,2),LEFT(Zeitreihen0h15!A17025,2))+TIME(MID(Zeitreihen0h15!A17025,12,2),RIGHT(Zeitreihen0h15!A17025,2),0)</f>
        <v>#VALUE!</v>
      </c>
    </row>
    <row r="17026" spans="1:1" x14ac:dyDescent="0.25">
      <c r="A17026" s="78" t="e">
        <f>DATE(MID(Zeitreihen0h15!A17026,7,4),MID(Zeitreihen0h15!A17026,4,2),LEFT(Zeitreihen0h15!A17026,2))+TIME(MID(Zeitreihen0h15!A17026,12,2),RIGHT(Zeitreihen0h15!A17026,2),0)</f>
        <v>#VALUE!</v>
      </c>
    </row>
    <row r="17027" spans="1:1" x14ac:dyDescent="0.25">
      <c r="A17027" s="78" t="e">
        <f>DATE(MID(Zeitreihen0h15!A17027,7,4),MID(Zeitreihen0h15!A17027,4,2),LEFT(Zeitreihen0h15!A17027,2))+TIME(MID(Zeitreihen0h15!A17027,12,2),RIGHT(Zeitreihen0h15!A17027,2),0)</f>
        <v>#VALUE!</v>
      </c>
    </row>
    <row r="17028" spans="1:1" x14ac:dyDescent="0.25">
      <c r="A17028" s="78" t="e">
        <f>DATE(MID(Zeitreihen0h15!A17028,7,4),MID(Zeitreihen0h15!A17028,4,2),LEFT(Zeitreihen0h15!A17028,2))+TIME(MID(Zeitreihen0h15!A17028,12,2),RIGHT(Zeitreihen0h15!A17028,2),0)</f>
        <v>#VALUE!</v>
      </c>
    </row>
    <row r="17029" spans="1:1" x14ac:dyDescent="0.25">
      <c r="A17029" s="78" t="e">
        <f>DATE(MID(Zeitreihen0h15!A17029,7,4),MID(Zeitreihen0h15!A17029,4,2),LEFT(Zeitreihen0h15!A17029,2))+TIME(MID(Zeitreihen0h15!A17029,12,2),RIGHT(Zeitreihen0h15!A17029,2),0)</f>
        <v>#VALUE!</v>
      </c>
    </row>
    <row r="17030" spans="1:1" x14ac:dyDescent="0.25">
      <c r="A17030" s="78" t="e">
        <f>DATE(MID(Zeitreihen0h15!A17030,7,4),MID(Zeitreihen0h15!A17030,4,2),LEFT(Zeitreihen0h15!A17030,2))+TIME(MID(Zeitreihen0h15!A17030,12,2),RIGHT(Zeitreihen0h15!A17030,2),0)</f>
        <v>#VALUE!</v>
      </c>
    </row>
    <row r="17031" spans="1:1" x14ac:dyDescent="0.25">
      <c r="A17031" s="78" t="e">
        <f>DATE(MID(Zeitreihen0h15!A17031,7,4),MID(Zeitreihen0h15!A17031,4,2),LEFT(Zeitreihen0h15!A17031,2))+TIME(MID(Zeitreihen0h15!A17031,12,2),RIGHT(Zeitreihen0h15!A17031,2),0)</f>
        <v>#VALUE!</v>
      </c>
    </row>
    <row r="17032" spans="1:1" x14ac:dyDescent="0.25">
      <c r="A17032" s="78" t="e">
        <f>DATE(MID(Zeitreihen0h15!A17032,7,4),MID(Zeitreihen0h15!A17032,4,2),LEFT(Zeitreihen0h15!A17032,2))+TIME(MID(Zeitreihen0h15!A17032,12,2),RIGHT(Zeitreihen0h15!A17032,2),0)</f>
        <v>#VALUE!</v>
      </c>
    </row>
    <row r="17033" spans="1:1" x14ac:dyDescent="0.25">
      <c r="A17033" s="78" t="e">
        <f>DATE(MID(Zeitreihen0h15!A17033,7,4),MID(Zeitreihen0h15!A17033,4,2),LEFT(Zeitreihen0h15!A17033,2))+TIME(MID(Zeitreihen0h15!A17033,12,2),RIGHT(Zeitreihen0h15!A17033,2),0)</f>
        <v>#VALUE!</v>
      </c>
    </row>
    <row r="17034" spans="1:1" x14ac:dyDescent="0.25">
      <c r="A17034" s="78" t="e">
        <f>DATE(MID(Zeitreihen0h15!A17034,7,4),MID(Zeitreihen0h15!A17034,4,2),LEFT(Zeitreihen0h15!A17034,2))+TIME(MID(Zeitreihen0h15!A17034,12,2),RIGHT(Zeitreihen0h15!A17034,2),0)</f>
        <v>#VALUE!</v>
      </c>
    </row>
    <row r="17035" spans="1:1" x14ac:dyDescent="0.25">
      <c r="A17035" s="78" t="e">
        <f>DATE(MID(Zeitreihen0h15!A17035,7,4),MID(Zeitreihen0h15!A17035,4,2),LEFT(Zeitreihen0h15!A17035,2))+TIME(MID(Zeitreihen0h15!A17035,12,2),RIGHT(Zeitreihen0h15!A17035,2),0)</f>
        <v>#VALUE!</v>
      </c>
    </row>
    <row r="17036" spans="1:1" x14ac:dyDescent="0.25">
      <c r="A17036" s="78" t="e">
        <f>DATE(MID(Zeitreihen0h15!A17036,7,4),MID(Zeitreihen0h15!A17036,4,2),LEFT(Zeitreihen0h15!A17036,2))+TIME(MID(Zeitreihen0h15!A17036,12,2),RIGHT(Zeitreihen0h15!A17036,2),0)</f>
        <v>#VALUE!</v>
      </c>
    </row>
    <row r="17037" spans="1:1" x14ac:dyDescent="0.25">
      <c r="A17037" s="78" t="e">
        <f>DATE(MID(Zeitreihen0h15!A17037,7,4),MID(Zeitreihen0h15!A17037,4,2),LEFT(Zeitreihen0h15!A17037,2))+TIME(MID(Zeitreihen0h15!A17037,12,2),RIGHT(Zeitreihen0h15!A17037,2),0)</f>
        <v>#VALUE!</v>
      </c>
    </row>
    <row r="17038" spans="1:1" x14ac:dyDescent="0.25">
      <c r="A17038" s="78" t="e">
        <f>DATE(MID(Zeitreihen0h15!A17038,7,4),MID(Zeitreihen0h15!A17038,4,2),LEFT(Zeitreihen0h15!A17038,2))+TIME(MID(Zeitreihen0h15!A17038,12,2),RIGHT(Zeitreihen0h15!A17038,2),0)</f>
        <v>#VALUE!</v>
      </c>
    </row>
    <row r="17039" spans="1:1" x14ac:dyDescent="0.25">
      <c r="A17039" s="78" t="e">
        <f>DATE(MID(Zeitreihen0h15!A17039,7,4),MID(Zeitreihen0h15!A17039,4,2),LEFT(Zeitreihen0h15!A17039,2))+TIME(MID(Zeitreihen0h15!A17039,12,2),RIGHT(Zeitreihen0h15!A17039,2),0)</f>
        <v>#VALUE!</v>
      </c>
    </row>
    <row r="17040" spans="1:1" x14ac:dyDescent="0.25">
      <c r="A17040" s="78" t="e">
        <f>DATE(MID(Zeitreihen0h15!A17040,7,4),MID(Zeitreihen0h15!A17040,4,2),LEFT(Zeitreihen0h15!A17040,2))+TIME(MID(Zeitreihen0h15!A17040,12,2),RIGHT(Zeitreihen0h15!A17040,2),0)</f>
        <v>#VALUE!</v>
      </c>
    </row>
    <row r="17041" spans="1:1" x14ac:dyDescent="0.25">
      <c r="A17041" s="78" t="e">
        <f>DATE(MID(Zeitreihen0h15!A17041,7,4),MID(Zeitreihen0h15!A17041,4,2),LEFT(Zeitreihen0h15!A17041,2))+TIME(MID(Zeitreihen0h15!A17041,12,2),RIGHT(Zeitreihen0h15!A17041,2),0)</f>
        <v>#VALUE!</v>
      </c>
    </row>
    <row r="17042" spans="1:1" x14ac:dyDescent="0.25">
      <c r="A17042" s="78" t="e">
        <f>DATE(MID(Zeitreihen0h15!A17042,7,4),MID(Zeitreihen0h15!A17042,4,2),LEFT(Zeitreihen0h15!A17042,2))+TIME(MID(Zeitreihen0h15!A17042,12,2),RIGHT(Zeitreihen0h15!A17042,2),0)</f>
        <v>#VALUE!</v>
      </c>
    </row>
    <row r="17043" spans="1:1" x14ac:dyDescent="0.25">
      <c r="A17043" s="78" t="e">
        <f>DATE(MID(Zeitreihen0h15!A17043,7,4),MID(Zeitreihen0h15!A17043,4,2),LEFT(Zeitreihen0h15!A17043,2))+TIME(MID(Zeitreihen0h15!A17043,12,2),RIGHT(Zeitreihen0h15!A17043,2),0)</f>
        <v>#VALUE!</v>
      </c>
    </row>
    <row r="17044" spans="1:1" x14ac:dyDescent="0.25">
      <c r="A17044" s="78" t="e">
        <f>DATE(MID(Zeitreihen0h15!A17044,7,4),MID(Zeitreihen0h15!A17044,4,2),LEFT(Zeitreihen0h15!A17044,2))+TIME(MID(Zeitreihen0h15!A17044,12,2),RIGHT(Zeitreihen0h15!A17044,2),0)</f>
        <v>#VALUE!</v>
      </c>
    </row>
    <row r="17045" spans="1:1" x14ac:dyDescent="0.25">
      <c r="A17045" s="78" t="e">
        <f>DATE(MID(Zeitreihen0h15!A17045,7,4),MID(Zeitreihen0h15!A17045,4,2),LEFT(Zeitreihen0h15!A17045,2))+TIME(MID(Zeitreihen0h15!A17045,12,2),RIGHT(Zeitreihen0h15!A17045,2),0)</f>
        <v>#VALUE!</v>
      </c>
    </row>
    <row r="17046" spans="1:1" x14ac:dyDescent="0.25">
      <c r="A17046" s="78" t="e">
        <f>DATE(MID(Zeitreihen0h15!A17046,7,4),MID(Zeitreihen0h15!A17046,4,2),LEFT(Zeitreihen0h15!A17046,2))+TIME(MID(Zeitreihen0h15!A17046,12,2),RIGHT(Zeitreihen0h15!A17046,2),0)</f>
        <v>#VALUE!</v>
      </c>
    </row>
    <row r="17047" spans="1:1" x14ac:dyDescent="0.25">
      <c r="A17047" s="78" t="e">
        <f>DATE(MID(Zeitreihen0h15!A17047,7,4),MID(Zeitreihen0h15!A17047,4,2),LEFT(Zeitreihen0h15!A17047,2))+TIME(MID(Zeitreihen0h15!A17047,12,2),RIGHT(Zeitreihen0h15!A17047,2),0)</f>
        <v>#VALUE!</v>
      </c>
    </row>
    <row r="17048" spans="1:1" x14ac:dyDescent="0.25">
      <c r="A17048" s="78" t="e">
        <f>DATE(MID(Zeitreihen0h15!A17048,7,4),MID(Zeitreihen0h15!A17048,4,2),LEFT(Zeitreihen0h15!A17048,2))+TIME(MID(Zeitreihen0h15!A17048,12,2),RIGHT(Zeitreihen0h15!A17048,2),0)</f>
        <v>#VALUE!</v>
      </c>
    </row>
    <row r="17049" spans="1:1" x14ac:dyDescent="0.25">
      <c r="A17049" s="78" t="e">
        <f>DATE(MID(Zeitreihen0h15!A17049,7,4),MID(Zeitreihen0h15!A17049,4,2),LEFT(Zeitreihen0h15!A17049,2))+TIME(MID(Zeitreihen0h15!A17049,12,2),RIGHT(Zeitreihen0h15!A17049,2),0)</f>
        <v>#VALUE!</v>
      </c>
    </row>
    <row r="17050" spans="1:1" x14ac:dyDescent="0.25">
      <c r="A17050" s="78" t="e">
        <f>DATE(MID(Zeitreihen0h15!A17050,7,4),MID(Zeitreihen0h15!A17050,4,2),LEFT(Zeitreihen0h15!A17050,2))+TIME(MID(Zeitreihen0h15!A17050,12,2),RIGHT(Zeitreihen0h15!A17050,2),0)</f>
        <v>#VALUE!</v>
      </c>
    </row>
    <row r="17051" spans="1:1" x14ac:dyDescent="0.25">
      <c r="A17051" s="78" t="e">
        <f>DATE(MID(Zeitreihen0h15!A17051,7,4),MID(Zeitreihen0h15!A17051,4,2),LEFT(Zeitreihen0h15!A17051,2))+TIME(MID(Zeitreihen0h15!A17051,12,2),RIGHT(Zeitreihen0h15!A17051,2),0)</f>
        <v>#VALUE!</v>
      </c>
    </row>
    <row r="17052" spans="1:1" x14ac:dyDescent="0.25">
      <c r="A17052" s="78" t="e">
        <f>DATE(MID(Zeitreihen0h15!A17052,7,4),MID(Zeitreihen0h15!A17052,4,2),LEFT(Zeitreihen0h15!A17052,2))+TIME(MID(Zeitreihen0h15!A17052,12,2),RIGHT(Zeitreihen0h15!A17052,2),0)</f>
        <v>#VALUE!</v>
      </c>
    </row>
    <row r="17053" spans="1:1" x14ac:dyDescent="0.25">
      <c r="A17053" s="78" t="e">
        <f>DATE(MID(Zeitreihen0h15!A17053,7,4),MID(Zeitreihen0h15!A17053,4,2),LEFT(Zeitreihen0h15!A17053,2))+TIME(MID(Zeitreihen0h15!A17053,12,2),RIGHT(Zeitreihen0h15!A17053,2),0)</f>
        <v>#VALUE!</v>
      </c>
    </row>
    <row r="17054" spans="1:1" x14ac:dyDescent="0.25">
      <c r="A17054" s="78" t="e">
        <f>DATE(MID(Zeitreihen0h15!A17054,7,4),MID(Zeitreihen0h15!A17054,4,2),LEFT(Zeitreihen0h15!A17054,2))+TIME(MID(Zeitreihen0h15!A17054,12,2),RIGHT(Zeitreihen0h15!A17054,2),0)</f>
        <v>#VALUE!</v>
      </c>
    </row>
    <row r="17055" spans="1:1" x14ac:dyDescent="0.25">
      <c r="A17055" s="78" t="e">
        <f>DATE(MID(Zeitreihen0h15!A17055,7,4),MID(Zeitreihen0h15!A17055,4,2),LEFT(Zeitreihen0h15!A17055,2))+TIME(MID(Zeitreihen0h15!A17055,12,2),RIGHT(Zeitreihen0h15!A17055,2),0)</f>
        <v>#VALUE!</v>
      </c>
    </row>
    <row r="17056" spans="1:1" x14ac:dyDescent="0.25">
      <c r="A17056" s="78" t="e">
        <f>DATE(MID(Zeitreihen0h15!A17056,7,4),MID(Zeitreihen0h15!A17056,4,2),LEFT(Zeitreihen0h15!A17056,2))+TIME(MID(Zeitreihen0h15!A17056,12,2),RIGHT(Zeitreihen0h15!A17056,2),0)</f>
        <v>#VALUE!</v>
      </c>
    </row>
    <row r="17057" spans="1:1" x14ac:dyDescent="0.25">
      <c r="A17057" s="78" t="e">
        <f>DATE(MID(Zeitreihen0h15!A17057,7,4),MID(Zeitreihen0h15!A17057,4,2),LEFT(Zeitreihen0h15!A17057,2))+TIME(MID(Zeitreihen0h15!A17057,12,2),RIGHT(Zeitreihen0h15!A17057,2),0)</f>
        <v>#VALUE!</v>
      </c>
    </row>
    <row r="17058" spans="1:1" x14ac:dyDescent="0.25">
      <c r="A17058" s="78" t="e">
        <f>DATE(MID(Zeitreihen0h15!A17058,7,4),MID(Zeitreihen0h15!A17058,4,2),LEFT(Zeitreihen0h15!A17058,2))+TIME(MID(Zeitreihen0h15!A17058,12,2),RIGHT(Zeitreihen0h15!A17058,2),0)</f>
        <v>#VALUE!</v>
      </c>
    </row>
    <row r="17059" spans="1:1" x14ac:dyDescent="0.25">
      <c r="A17059" s="78" t="e">
        <f>DATE(MID(Zeitreihen0h15!A17059,7,4),MID(Zeitreihen0h15!A17059,4,2),LEFT(Zeitreihen0h15!A17059,2))+TIME(MID(Zeitreihen0h15!A17059,12,2),RIGHT(Zeitreihen0h15!A17059,2),0)</f>
        <v>#VALUE!</v>
      </c>
    </row>
    <row r="17060" spans="1:1" x14ac:dyDescent="0.25">
      <c r="A17060" s="78" t="e">
        <f>DATE(MID(Zeitreihen0h15!A17060,7,4),MID(Zeitreihen0h15!A17060,4,2),LEFT(Zeitreihen0h15!A17060,2))+TIME(MID(Zeitreihen0h15!A17060,12,2),RIGHT(Zeitreihen0h15!A17060,2),0)</f>
        <v>#VALUE!</v>
      </c>
    </row>
    <row r="17061" spans="1:1" x14ac:dyDescent="0.25">
      <c r="A17061" s="78" t="e">
        <f>DATE(MID(Zeitreihen0h15!A17061,7,4),MID(Zeitreihen0h15!A17061,4,2),LEFT(Zeitreihen0h15!A17061,2))+TIME(MID(Zeitreihen0h15!A17061,12,2),RIGHT(Zeitreihen0h15!A17061,2),0)</f>
        <v>#VALUE!</v>
      </c>
    </row>
    <row r="17062" spans="1:1" x14ac:dyDescent="0.25">
      <c r="A17062" s="78" t="e">
        <f>DATE(MID(Zeitreihen0h15!A17062,7,4),MID(Zeitreihen0h15!A17062,4,2),LEFT(Zeitreihen0h15!A17062,2))+TIME(MID(Zeitreihen0h15!A17062,12,2),RIGHT(Zeitreihen0h15!A17062,2),0)</f>
        <v>#VALUE!</v>
      </c>
    </row>
    <row r="17063" spans="1:1" x14ac:dyDescent="0.25">
      <c r="A17063" s="78" t="e">
        <f>DATE(MID(Zeitreihen0h15!A17063,7,4),MID(Zeitreihen0h15!A17063,4,2),LEFT(Zeitreihen0h15!A17063,2))+TIME(MID(Zeitreihen0h15!A17063,12,2),RIGHT(Zeitreihen0h15!A17063,2),0)</f>
        <v>#VALUE!</v>
      </c>
    </row>
    <row r="17064" spans="1:1" x14ac:dyDescent="0.25">
      <c r="A17064" s="78" t="e">
        <f>DATE(MID(Zeitreihen0h15!A17064,7,4),MID(Zeitreihen0h15!A17064,4,2),LEFT(Zeitreihen0h15!A17064,2))+TIME(MID(Zeitreihen0h15!A17064,12,2),RIGHT(Zeitreihen0h15!A17064,2),0)</f>
        <v>#VALUE!</v>
      </c>
    </row>
    <row r="17065" spans="1:1" x14ac:dyDescent="0.25">
      <c r="A17065" s="78" t="e">
        <f>DATE(MID(Zeitreihen0h15!A17065,7,4),MID(Zeitreihen0h15!A17065,4,2),LEFT(Zeitreihen0h15!A17065,2))+TIME(MID(Zeitreihen0h15!A17065,12,2),RIGHT(Zeitreihen0h15!A17065,2),0)</f>
        <v>#VALUE!</v>
      </c>
    </row>
    <row r="17066" spans="1:1" x14ac:dyDescent="0.25">
      <c r="A17066" s="78" t="e">
        <f>DATE(MID(Zeitreihen0h15!A17066,7,4),MID(Zeitreihen0h15!A17066,4,2),LEFT(Zeitreihen0h15!A17066,2))+TIME(MID(Zeitreihen0h15!A17066,12,2),RIGHT(Zeitreihen0h15!A17066,2),0)</f>
        <v>#VALUE!</v>
      </c>
    </row>
    <row r="17067" spans="1:1" x14ac:dyDescent="0.25">
      <c r="A17067" s="78" t="e">
        <f>DATE(MID(Zeitreihen0h15!A17067,7,4),MID(Zeitreihen0h15!A17067,4,2),LEFT(Zeitreihen0h15!A17067,2))+TIME(MID(Zeitreihen0h15!A17067,12,2),RIGHT(Zeitreihen0h15!A17067,2),0)</f>
        <v>#VALUE!</v>
      </c>
    </row>
    <row r="17068" spans="1:1" x14ac:dyDescent="0.25">
      <c r="A17068" s="78" t="e">
        <f>DATE(MID(Zeitreihen0h15!A17068,7,4),MID(Zeitreihen0h15!A17068,4,2),LEFT(Zeitreihen0h15!A17068,2))+TIME(MID(Zeitreihen0h15!A17068,12,2),RIGHT(Zeitreihen0h15!A17068,2),0)</f>
        <v>#VALUE!</v>
      </c>
    </row>
    <row r="17069" spans="1:1" x14ac:dyDescent="0.25">
      <c r="A17069" s="78" t="e">
        <f>DATE(MID(Zeitreihen0h15!A17069,7,4),MID(Zeitreihen0h15!A17069,4,2),LEFT(Zeitreihen0h15!A17069,2))+TIME(MID(Zeitreihen0h15!A17069,12,2),RIGHT(Zeitreihen0h15!A17069,2),0)</f>
        <v>#VALUE!</v>
      </c>
    </row>
    <row r="17070" spans="1:1" x14ac:dyDescent="0.25">
      <c r="A17070" s="78" t="e">
        <f>DATE(MID(Zeitreihen0h15!A17070,7,4),MID(Zeitreihen0h15!A17070,4,2),LEFT(Zeitreihen0h15!A17070,2))+TIME(MID(Zeitreihen0h15!A17070,12,2),RIGHT(Zeitreihen0h15!A17070,2),0)</f>
        <v>#VALUE!</v>
      </c>
    </row>
    <row r="17071" spans="1:1" x14ac:dyDescent="0.25">
      <c r="A17071" s="78" t="e">
        <f>DATE(MID(Zeitreihen0h15!A17071,7,4),MID(Zeitreihen0h15!A17071,4,2),LEFT(Zeitreihen0h15!A17071,2))+TIME(MID(Zeitreihen0h15!A17071,12,2),RIGHT(Zeitreihen0h15!A17071,2),0)</f>
        <v>#VALUE!</v>
      </c>
    </row>
    <row r="17072" spans="1:1" x14ac:dyDescent="0.25">
      <c r="A17072" s="78" t="e">
        <f>DATE(MID(Zeitreihen0h15!A17072,7,4),MID(Zeitreihen0h15!A17072,4,2),LEFT(Zeitreihen0h15!A17072,2))+TIME(MID(Zeitreihen0h15!A17072,12,2),RIGHT(Zeitreihen0h15!A17072,2),0)</f>
        <v>#VALUE!</v>
      </c>
    </row>
    <row r="17073" spans="1:1" x14ac:dyDescent="0.25">
      <c r="A17073" s="78" t="e">
        <f>DATE(MID(Zeitreihen0h15!A17073,7,4),MID(Zeitreihen0h15!A17073,4,2),LEFT(Zeitreihen0h15!A17073,2))+TIME(MID(Zeitreihen0h15!A17073,12,2),RIGHT(Zeitreihen0h15!A17073,2),0)</f>
        <v>#VALUE!</v>
      </c>
    </row>
    <row r="17074" spans="1:1" x14ac:dyDescent="0.25">
      <c r="A17074" s="78" t="e">
        <f>DATE(MID(Zeitreihen0h15!A17074,7,4),MID(Zeitreihen0h15!A17074,4,2),LEFT(Zeitreihen0h15!A17074,2))+TIME(MID(Zeitreihen0h15!A17074,12,2),RIGHT(Zeitreihen0h15!A17074,2),0)</f>
        <v>#VALUE!</v>
      </c>
    </row>
    <row r="17075" spans="1:1" x14ac:dyDescent="0.25">
      <c r="A17075" s="78" t="e">
        <f>DATE(MID(Zeitreihen0h15!A17075,7,4),MID(Zeitreihen0h15!A17075,4,2),LEFT(Zeitreihen0h15!A17075,2))+TIME(MID(Zeitreihen0h15!A17075,12,2),RIGHT(Zeitreihen0h15!A17075,2),0)</f>
        <v>#VALUE!</v>
      </c>
    </row>
    <row r="17076" spans="1:1" x14ac:dyDescent="0.25">
      <c r="A17076" s="78" t="e">
        <f>DATE(MID(Zeitreihen0h15!A17076,7,4),MID(Zeitreihen0h15!A17076,4,2),LEFT(Zeitreihen0h15!A17076,2))+TIME(MID(Zeitreihen0h15!A17076,12,2),RIGHT(Zeitreihen0h15!A17076,2),0)</f>
        <v>#VALUE!</v>
      </c>
    </row>
    <row r="17077" spans="1:1" x14ac:dyDescent="0.25">
      <c r="A17077" s="78" t="e">
        <f>DATE(MID(Zeitreihen0h15!A17077,7,4),MID(Zeitreihen0h15!A17077,4,2),LEFT(Zeitreihen0h15!A17077,2))+TIME(MID(Zeitreihen0h15!A17077,12,2),RIGHT(Zeitreihen0h15!A17077,2),0)</f>
        <v>#VALUE!</v>
      </c>
    </row>
    <row r="17078" spans="1:1" x14ac:dyDescent="0.25">
      <c r="A17078" s="78" t="e">
        <f>DATE(MID(Zeitreihen0h15!A17078,7,4),MID(Zeitreihen0h15!A17078,4,2),LEFT(Zeitreihen0h15!A17078,2))+TIME(MID(Zeitreihen0h15!A17078,12,2),RIGHT(Zeitreihen0h15!A17078,2),0)</f>
        <v>#VALUE!</v>
      </c>
    </row>
    <row r="17079" spans="1:1" x14ac:dyDescent="0.25">
      <c r="A17079" s="78" t="e">
        <f>DATE(MID(Zeitreihen0h15!A17079,7,4),MID(Zeitreihen0h15!A17079,4,2),LEFT(Zeitreihen0h15!A17079,2))+TIME(MID(Zeitreihen0h15!A17079,12,2),RIGHT(Zeitreihen0h15!A17079,2),0)</f>
        <v>#VALUE!</v>
      </c>
    </row>
    <row r="17080" spans="1:1" x14ac:dyDescent="0.25">
      <c r="A17080" s="78" t="e">
        <f>DATE(MID(Zeitreihen0h15!A17080,7,4),MID(Zeitreihen0h15!A17080,4,2),LEFT(Zeitreihen0h15!A17080,2))+TIME(MID(Zeitreihen0h15!A17080,12,2),RIGHT(Zeitreihen0h15!A17080,2),0)</f>
        <v>#VALUE!</v>
      </c>
    </row>
    <row r="17081" spans="1:1" x14ac:dyDescent="0.25">
      <c r="A17081" s="78" t="e">
        <f>DATE(MID(Zeitreihen0h15!A17081,7,4),MID(Zeitreihen0h15!A17081,4,2),LEFT(Zeitreihen0h15!A17081,2))+TIME(MID(Zeitreihen0h15!A17081,12,2),RIGHT(Zeitreihen0h15!A17081,2),0)</f>
        <v>#VALUE!</v>
      </c>
    </row>
    <row r="17082" spans="1:1" x14ac:dyDescent="0.25">
      <c r="A17082" s="78" t="e">
        <f>DATE(MID(Zeitreihen0h15!A17082,7,4),MID(Zeitreihen0h15!A17082,4,2),LEFT(Zeitreihen0h15!A17082,2))+TIME(MID(Zeitreihen0h15!A17082,12,2),RIGHT(Zeitreihen0h15!A17082,2),0)</f>
        <v>#VALUE!</v>
      </c>
    </row>
    <row r="17083" spans="1:1" x14ac:dyDescent="0.25">
      <c r="A17083" s="78" t="e">
        <f>DATE(MID(Zeitreihen0h15!A17083,7,4),MID(Zeitreihen0h15!A17083,4,2),LEFT(Zeitreihen0h15!A17083,2))+TIME(MID(Zeitreihen0h15!A17083,12,2),RIGHT(Zeitreihen0h15!A17083,2),0)</f>
        <v>#VALUE!</v>
      </c>
    </row>
    <row r="17084" spans="1:1" x14ac:dyDescent="0.25">
      <c r="A17084" s="78" t="e">
        <f>DATE(MID(Zeitreihen0h15!A17084,7,4),MID(Zeitreihen0h15!A17084,4,2),LEFT(Zeitreihen0h15!A17084,2))+TIME(MID(Zeitreihen0h15!A17084,12,2),RIGHT(Zeitreihen0h15!A17084,2),0)</f>
        <v>#VALUE!</v>
      </c>
    </row>
    <row r="17085" spans="1:1" x14ac:dyDescent="0.25">
      <c r="A17085" s="78" t="e">
        <f>DATE(MID(Zeitreihen0h15!A17085,7,4),MID(Zeitreihen0h15!A17085,4,2),LEFT(Zeitreihen0h15!A17085,2))+TIME(MID(Zeitreihen0h15!A17085,12,2),RIGHT(Zeitreihen0h15!A17085,2),0)</f>
        <v>#VALUE!</v>
      </c>
    </row>
    <row r="17086" spans="1:1" x14ac:dyDescent="0.25">
      <c r="A17086" s="78" t="e">
        <f>DATE(MID(Zeitreihen0h15!A17086,7,4),MID(Zeitreihen0h15!A17086,4,2),LEFT(Zeitreihen0h15!A17086,2))+TIME(MID(Zeitreihen0h15!A17086,12,2),RIGHT(Zeitreihen0h15!A17086,2),0)</f>
        <v>#VALUE!</v>
      </c>
    </row>
    <row r="17087" spans="1:1" x14ac:dyDescent="0.25">
      <c r="A17087" s="78" t="e">
        <f>DATE(MID(Zeitreihen0h15!A17087,7,4),MID(Zeitreihen0h15!A17087,4,2),LEFT(Zeitreihen0h15!A17087,2))+TIME(MID(Zeitreihen0h15!A17087,12,2),RIGHT(Zeitreihen0h15!A17087,2),0)</f>
        <v>#VALUE!</v>
      </c>
    </row>
    <row r="17088" spans="1:1" x14ac:dyDescent="0.25">
      <c r="A17088" s="78" t="e">
        <f>DATE(MID(Zeitreihen0h15!A17088,7,4),MID(Zeitreihen0h15!A17088,4,2),LEFT(Zeitreihen0h15!A17088,2))+TIME(MID(Zeitreihen0h15!A17088,12,2),RIGHT(Zeitreihen0h15!A17088,2),0)</f>
        <v>#VALUE!</v>
      </c>
    </row>
    <row r="17089" spans="1:1" x14ac:dyDescent="0.25">
      <c r="A17089" s="78" t="e">
        <f>DATE(MID(Zeitreihen0h15!A17089,7,4),MID(Zeitreihen0h15!A17089,4,2),LEFT(Zeitreihen0h15!A17089,2))+TIME(MID(Zeitreihen0h15!A17089,12,2),RIGHT(Zeitreihen0h15!A17089,2),0)</f>
        <v>#VALUE!</v>
      </c>
    </row>
    <row r="17090" spans="1:1" x14ac:dyDescent="0.25">
      <c r="A17090" s="78" t="e">
        <f>DATE(MID(Zeitreihen0h15!A17090,7,4),MID(Zeitreihen0h15!A17090,4,2),LEFT(Zeitreihen0h15!A17090,2))+TIME(MID(Zeitreihen0h15!A17090,12,2),RIGHT(Zeitreihen0h15!A17090,2),0)</f>
        <v>#VALUE!</v>
      </c>
    </row>
    <row r="17091" spans="1:1" x14ac:dyDescent="0.25">
      <c r="A17091" s="78" t="e">
        <f>DATE(MID(Zeitreihen0h15!A17091,7,4),MID(Zeitreihen0h15!A17091,4,2),LEFT(Zeitreihen0h15!A17091,2))+TIME(MID(Zeitreihen0h15!A17091,12,2),RIGHT(Zeitreihen0h15!A17091,2),0)</f>
        <v>#VALUE!</v>
      </c>
    </row>
    <row r="17092" spans="1:1" x14ac:dyDescent="0.25">
      <c r="A17092" s="78" t="e">
        <f>DATE(MID(Zeitreihen0h15!A17092,7,4),MID(Zeitreihen0h15!A17092,4,2),LEFT(Zeitreihen0h15!A17092,2))+TIME(MID(Zeitreihen0h15!A17092,12,2),RIGHT(Zeitreihen0h15!A17092,2),0)</f>
        <v>#VALUE!</v>
      </c>
    </row>
    <row r="17093" spans="1:1" x14ac:dyDescent="0.25">
      <c r="A17093" s="78" t="e">
        <f>DATE(MID(Zeitreihen0h15!A17093,7,4),MID(Zeitreihen0h15!A17093,4,2),LEFT(Zeitreihen0h15!A17093,2))+TIME(MID(Zeitreihen0h15!A17093,12,2),RIGHT(Zeitreihen0h15!A17093,2),0)</f>
        <v>#VALUE!</v>
      </c>
    </row>
    <row r="17094" spans="1:1" x14ac:dyDescent="0.25">
      <c r="A17094" s="78" t="e">
        <f>DATE(MID(Zeitreihen0h15!A17094,7,4),MID(Zeitreihen0h15!A17094,4,2),LEFT(Zeitreihen0h15!A17094,2))+TIME(MID(Zeitreihen0h15!A17094,12,2),RIGHT(Zeitreihen0h15!A17094,2),0)</f>
        <v>#VALUE!</v>
      </c>
    </row>
    <row r="17095" spans="1:1" x14ac:dyDescent="0.25">
      <c r="A17095" s="78" t="e">
        <f>DATE(MID(Zeitreihen0h15!A17095,7,4),MID(Zeitreihen0h15!A17095,4,2),LEFT(Zeitreihen0h15!A17095,2))+TIME(MID(Zeitreihen0h15!A17095,12,2),RIGHT(Zeitreihen0h15!A17095,2),0)</f>
        <v>#VALUE!</v>
      </c>
    </row>
    <row r="17096" spans="1:1" x14ac:dyDescent="0.25">
      <c r="A17096" s="78" t="e">
        <f>DATE(MID(Zeitreihen0h15!A17096,7,4),MID(Zeitreihen0h15!A17096,4,2),LEFT(Zeitreihen0h15!A17096,2))+TIME(MID(Zeitreihen0h15!A17096,12,2),RIGHT(Zeitreihen0h15!A17096,2),0)</f>
        <v>#VALUE!</v>
      </c>
    </row>
    <row r="17097" spans="1:1" x14ac:dyDescent="0.25">
      <c r="A17097" s="78" t="e">
        <f>DATE(MID(Zeitreihen0h15!A17097,7,4),MID(Zeitreihen0h15!A17097,4,2),LEFT(Zeitreihen0h15!A17097,2))+TIME(MID(Zeitreihen0h15!A17097,12,2),RIGHT(Zeitreihen0h15!A17097,2),0)</f>
        <v>#VALUE!</v>
      </c>
    </row>
    <row r="17098" spans="1:1" x14ac:dyDescent="0.25">
      <c r="A17098" s="78" t="e">
        <f>DATE(MID(Zeitreihen0h15!A17098,7,4),MID(Zeitreihen0h15!A17098,4,2),LEFT(Zeitreihen0h15!A17098,2))+TIME(MID(Zeitreihen0h15!A17098,12,2),RIGHT(Zeitreihen0h15!A17098,2),0)</f>
        <v>#VALUE!</v>
      </c>
    </row>
    <row r="17099" spans="1:1" x14ac:dyDescent="0.25">
      <c r="A17099" s="78" t="e">
        <f>DATE(MID(Zeitreihen0h15!A17099,7,4),MID(Zeitreihen0h15!A17099,4,2),LEFT(Zeitreihen0h15!A17099,2))+TIME(MID(Zeitreihen0h15!A17099,12,2),RIGHT(Zeitreihen0h15!A17099,2),0)</f>
        <v>#VALUE!</v>
      </c>
    </row>
    <row r="17100" spans="1:1" x14ac:dyDescent="0.25">
      <c r="A17100" s="78" t="e">
        <f>DATE(MID(Zeitreihen0h15!A17100,7,4),MID(Zeitreihen0h15!A17100,4,2),LEFT(Zeitreihen0h15!A17100,2))+TIME(MID(Zeitreihen0h15!A17100,12,2),RIGHT(Zeitreihen0h15!A17100,2),0)</f>
        <v>#VALUE!</v>
      </c>
    </row>
    <row r="17101" spans="1:1" x14ac:dyDescent="0.25">
      <c r="A17101" s="78" t="e">
        <f>DATE(MID(Zeitreihen0h15!A17101,7,4),MID(Zeitreihen0h15!A17101,4,2),LEFT(Zeitreihen0h15!A17101,2))+TIME(MID(Zeitreihen0h15!A17101,12,2),RIGHT(Zeitreihen0h15!A17101,2),0)</f>
        <v>#VALUE!</v>
      </c>
    </row>
    <row r="17102" spans="1:1" x14ac:dyDescent="0.25">
      <c r="A17102" s="78" t="e">
        <f>DATE(MID(Zeitreihen0h15!A17102,7,4),MID(Zeitreihen0h15!A17102,4,2),LEFT(Zeitreihen0h15!A17102,2))+TIME(MID(Zeitreihen0h15!A17102,12,2),RIGHT(Zeitreihen0h15!A17102,2),0)</f>
        <v>#VALUE!</v>
      </c>
    </row>
    <row r="17103" spans="1:1" x14ac:dyDescent="0.25">
      <c r="A17103" s="78" t="e">
        <f>DATE(MID(Zeitreihen0h15!A17103,7,4),MID(Zeitreihen0h15!A17103,4,2),LEFT(Zeitreihen0h15!A17103,2))+TIME(MID(Zeitreihen0h15!A17103,12,2),RIGHT(Zeitreihen0h15!A17103,2),0)</f>
        <v>#VALUE!</v>
      </c>
    </row>
    <row r="17104" spans="1:1" x14ac:dyDescent="0.25">
      <c r="A17104" s="78" t="e">
        <f>DATE(MID(Zeitreihen0h15!A17104,7,4),MID(Zeitreihen0h15!A17104,4,2),LEFT(Zeitreihen0h15!A17104,2))+TIME(MID(Zeitreihen0h15!A17104,12,2),RIGHT(Zeitreihen0h15!A17104,2),0)</f>
        <v>#VALUE!</v>
      </c>
    </row>
    <row r="17105" spans="1:1" x14ac:dyDescent="0.25">
      <c r="A17105" s="78" t="e">
        <f>DATE(MID(Zeitreihen0h15!A17105,7,4),MID(Zeitreihen0h15!A17105,4,2),LEFT(Zeitreihen0h15!A17105,2))+TIME(MID(Zeitreihen0h15!A17105,12,2),RIGHT(Zeitreihen0h15!A17105,2),0)</f>
        <v>#VALUE!</v>
      </c>
    </row>
    <row r="17106" spans="1:1" x14ac:dyDescent="0.25">
      <c r="A17106" s="78" t="e">
        <f>DATE(MID(Zeitreihen0h15!A17106,7,4),MID(Zeitreihen0h15!A17106,4,2),LEFT(Zeitreihen0h15!A17106,2))+TIME(MID(Zeitreihen0h15!A17106,12,2),RIGHT(Zeitreihen0h15!A17106,2),0)</f>
        <v>#VALUE!</v>
      </c>
    </row>
    <row r="17107" spans="1:1" x14ac:dyDescent="0.25">
      <c r="A17107" s="78" t="e">
        <f>DATE(MID(Zeitreihen0h15!A17107,7,4),MID(Zeitreihen0h15!A17107,4,2),LEFT(Zeitreihen0h15!A17107,2))+TIME(MID(Zeitreihen0h15!A17107,12,2),RIGHT(Zeitreihen0h15!A17107,2),0)</f>
        <v>#VALUE!</v>
      </c>
    </row>
    <row r="17108" spans="1:1" x14ac:dyDescent="0.25">
      <c r="A17108" s="78" t="e">
        <f>DATE(MID(Zeitreihen0h15!A17108,7,4),MID(Zeitreihen0h15!A17108,4,2),LEFT(Zeitreihen0h15!A17108,2))+TIME(MID(Zeitreihen0h15!A17108,12,2),RIGHT(Zeitreihen0h15!A17108,2),0)</f>
        <v>#VALUE!</v>
      </c>
    </row>
    <row r="17109" spans="1:1" x14ac:dyDescent="0.25">
      <c r="A17109" s="78" t="e">
        <f>DATE(MID(Zeitreihen0h15!A17109,7,4),MID(Zeitreihen0h15!A17109,4,2),LEFT(Zeitreihen0h15!A17109,2))+TIME(MID(Zeitreihen0h15!A17109,12,2),RIGHT(Zeitreihen0h15!A17109,2),0)</f>
        <v>#VALUE!</v>
      </c>
    </row>
    <row r="17110" spans="1:1" x14ac:dyDescent="0.25">
      <c r="A17110" s="78" t="e">
        <f>DATE(MID(Zeitreihen0h15!A17110,7,4),MID(Zeitreihen0h15!A17110,4,2),LEFT(Zeitreihen0h15!A17110,2))+TIME(MID(Zeitreihen0h15!A17110,12,2),RIGHT(Zeitreihen0h15!A17110,2),0)</f>
        <v>#VALUE!</v>
      </c>
    </row>
    <row r="17111" spans="1:1" x14ac:dyDescent="0.25">
      <c r="A17111" s="78" t="e">
        <f>DATE(MID(Zeitreihen0h15!A17111,7,4),MID(Zeitreihen0h15!A17111,4,2),LEFT(Zeitreihen0h15!A17111,2))+TIME(MID(Zeitreihen0h15!A17111,12,2),RIGHT(Zeitreihen0h15!A17111,2),0)</f>
        <v>#VALUE!</v>
      </c>
    </row>
    <row r="17112" spans="1:1" x14ac:dyDescent="0.25">
      <c r="A17112" s="78" t="e">
        <f>DATE(MID(Zeitreihen0h15!A17112,7,4),MID(Zeitreihen0h15!A17112,4,2),LEFT(Zeitreihen0h15!A17112,2))+TIME(MID(Zeitreihen0h15!A17112,12,2),RIGHT(Zeitreihen0h15!A17112,2),0)</f>
        <v>#VALUE!</v>
      </c>
    </row>
    <row r="17113" spans="1:1" x14ac:dyDescent="0.25">
      <c r="A17113" s="78" t="e">
        <f>DATE(MID(Zeitreihen0h15!A17113,7,4),MID(Zeitreihen0h15!A17113,4,2),LEFT(Zeitreihen0h15!A17113,2))+TIME(MID(Zeitreihen0h15!A17113,12,2),RIGHT(Zeitreihen0h15!A17113,2),0)</f>
        <v>#VALUE!</v>
      </c>
    </row>
    <row r="17114" spans="1:1" x14ac:dyDescent="0.25">
      <c r="A17114" s="78" t="e">
        <f>DATE(MID(Zeitreihen0h15!A17114,7,4),MID(Zeitreihen0h15!A17114,4,2),LEFT(Zeitreihen0h15!A17114,2))+TIME(MID(Zeitreihen0h15!A17114,12,2),RIGHT(Zeitreihen0h15!A17114,2),0)</f>
        <v>#VALUE!</v>
      </c>
    </row>
    <row r="17115" spans="1:1" x14ac:dyDescent="0.25">
      <c r="A17115" s="78" t="e">
        <f>DATE(MID(Zeitreihen0h15!A17115,7,4),MID(Zeitreihen0h15!A17115,4,2),LEFT(Zeitreihen0h15!A17115,2))+TIME(MID(Zeitreihen0h15!A17115,12,2),RIGHT(Zeitreihen0h15!A17115,2),0)</f>
        <v>#VALUE!</v>
      </c>
    </row>
    <row r="17116" spans="1:1" x14ac:dyDescent="0.25">
      <c r="A17116" s="78" t="e">
        <f>DATE(MID(Zeitreihen0h15!A17116,7,4),MID(Zeitreihen0h15!A17116,4,2),LEFT(Zeitreihen0h15!A17116,2))+TIME(MID(Zeitreihen0h15!A17116,12,2),RIGHT(Zeitreihen0h15!A17116,2),0)</f>
        <v>#VALUE!</v>
      </c>
    </row>
    <row r="17117" spans="1:1" x14ac:dyDescent="0.25">
      <c r="A17117" s="78" t="e">
        <f>DATE(MID(Zeitreihen0h15!A17117,7,4),MID(Zeitreihen0h15!A17117,4,2),LEFT(Zeitreihen0h15!A17117,2))+TIME(MID(Zeitreihen0h15!A17117,12,2),RIGHT(Zeitreihen0h15!A17117,2),0)</f>
        <v>#VALUE!</v>
      </c>
    </row>
    <row r="17118" spans="1:1" x14ac:dyDescent="0.25">
      <c r="A17118" s="78" t="e">
        <f>DATE(MID(Zeitreihen0h15!A17118,7,4),MID(Zeitreihen0h15!A17118,4,2),LEFT(Zeitreihen0h15!A17118,2))+TIME(MID(Zeitreihen0h15!A17118,12,2),RIGHT(Zeitreihen0h15!A17118,2),0)</f>
        <v>#VALUE!</v>
      </c>
    </row>
    <row r="17119" spans="1:1" x14ac:dyDescent="0.25">
      <c r="A17119" s="78" t="e">
        <f>DATE(MID(Zeitreihen0h15!A17119,7,4),MID(Zeitreihen0h15!A17119,4,2),LEFT(Zeitreihen0h15!A17119,2))+TIME(MID(Zeitreihen0h15!A17119,12,2),RIGHT(Zeitreihen0h15!A17119,2),0)</f>
        <v>#VALUE!</v>
      </c>
    </row>
    <row r="17120" spans="1:1" x14ac:dyDescent="0.25">
      <c r="A17120" s="78" t="e">
        <f>DATE(MID(Zeitreihen0h15!A17120,7,4),MID(Zeitreihen0h15!A17120,4,2),LEFT(Zeitreihen0h15!A17120,2))+TIME(MID(Zeitreihen0h15!A17120,12,2),RIGHT(Zeitreihen0h15!A17120,2),0)</f>
        <v>#VALUE!</v>
      </c>
    </row>
    <row r="17121" spans="1:1" x14ac:dyDescent="0.25">
      <c r="A17121" s="78" t="e">
        <f>DATE(MID(Zeitreihen0h15!A17121,7,4),MID(Zeitreihen0h15!A17121,4,2),LEFT(Zeitreihen0h15!A17121,2))+TIME(MID(Zeitreihen0h15!A17121,12,2),RIGHT(Zeitreihen0h15!A17121,2),0)</f>
        <v>#VALUE!</v>
      </c>
    </row>
    <row r="17122" spans="1:1" x14ac:dyDescent="0.25">
      <c r="A17122" s="78" t="e">
        <f>DATE(MID(Zeitreihen0h15!A17122,7,4),MID(Zeitreihen0h15!A17122,4,2),LEFT(Zeitreihen0h15!A17122,2))+TIME(MID(Zeitreihen0h15!A17122,12,2),RIGHT(Zeitreihen0h15!A17122,2),0)</f>
        <v>#VALUE!</v>
      </c>
    </row>
    <row r="17123" spans="1:1" x14ac:dyDescent="0.25">
      <c r="A17123" s="78" t="e">
        <f>DATE(MID(Zeitreihen0h15!A17123,7,4),MID(Zeitreihen0h15!A17123,4,2),LEFT(Zeitreihen0h15!A17123,2))+TIME(MID(Zeitreihen0h15!A17123,12,2),RIGHT(Zeitreihen0h15!A17123,2),0)</f>
        <v>#VALUE!</v>
      </c>
    </row>
    <row r="17124" spans="1:1" x14ac:dyDescent="0.25">
      <c r="A17124" s="78" t="e">
        <f>DATE(MID(Zeitreihen0h15!A17124,7,4),MID(Zeitreihen0h15!A17124,4,2),LEFT(Zeitreihen0h15!A17124,2))+TIME(MID(Zeitreihen0h15!A17124,12,2),RIGHT(Zeitreihen0h15!A17124,2),0)</f>
        <v>#VALUE!</v>
      </c>
    </row>
    <row r="17125" spans="1:1" x14ac:dyDescent="0.25">
      <c r="A17125" s="78" t="e">
        <f>DATE(MID(Zeitreihen0h15!A17125,7,4),MID(Zeitreihen0h15!A17125,4,2),LEFT(Zeitreihen0h15!A17125,2))+TIME(MID(Zeitreihen0h15!A17125,12,2),RIGHT(Zeitreihen0h15!A17125,2),0)</f>
        <v>#VALUE!</v>
      </c>
    </row>
    <row r="17126" spans="1:1" x14ac:dyDescent="0.25">
      <c r="A17126" s="78" t="e">
        <f>DATE(MID(Zeitreihen0h15!A17126,7,4),MID(Zeitreihen0h15!A17126,4,2),LEFT(Zeitreihen0h15!A17126,2))+TIME(MID(Zeitreihen0h15!A17126,12,2),RIGHT(Zeitreihen0h15!A17126,2),0)</f>
        <v>#VALUE!</v>
      </c>
    </row>
    <row r="17127" spans="1:1" x14ac:dyDescent="0.25">
      <c r="A17127" s="78" t="e">
        <f>DATE(MID(Zeitreihen0h15!A17127,7,4),MID(Zeitreihen0h15!A17127,4,2),LEFT(Zeitreihen0h15!A17127,2))+TIME(MID(Zeitreihen0h15!A17127,12,2),RIGHT(Zeitreihen0h15!A17127,2),0)</f>
        <v>#VALUE!</v>
      </c>
    </row>
    <row r="17128" spans="1:1" x14ac:dyDescent="0.25">
      <c r="A17128" s="78" t="e">
        <f>DATE(MID(Zeitreihen0h15!A17128,7,4),MID(Zeitreihen0h15!A17128,4,2),LEFT(Zeitreihen0h15!A17128,2))+TIME(MID(Zeitreihen0h15!A17128,12,2),RIGHT(Zeitreihen0h15!A17128,2),0)</f>
        <v>#VALUE!</v>
      </c>
    </row>
    <row r="17129" spans="1:1" x14ac:dyDescent="0.25">
      <c r="A17129" s="78" t="e">
        <f>DATE(MID(Zeitreihen0h15!A17129,7,4),MID(Zeitreihen0h15!A17129,4,2),LEFT(Zeitreihen0h15!A17129,2))+TIME(MID(Zeitreihen0h15!A17129,12,2),RIGHT(Zeitreihen0h15!A17129,2),0)</f>
        <v>#VALUE!</v>
      </c>
    </row>
    <row r="17130" spans="1:1" x14ac:dyDescent="0.25">
      <c r="A17130" s="78" t="e">
        <f>DATE(MID(Zeitreihen0h15!A17130,7,4),MID(Zeitreihen0h15!A17130,4,2),LEFT(Zeitreihen0h15!A17130,2))+TIME(MID(Zeitreihen0h15!A17130,12,2),RIGHT(Zeitreihen0h15!A17130,2),0)</f>
        <v>#VALUE!</v>
      </c>
    </row>
    <row r="17131" spans="1:1" x14ac:dyDescent="0.25">
      <c r="A17131" s="78" t="e">
        <f>DATE(MID(Zeitreihen0h15!A17131,7,4),MID(Zeitreihen0h15!A17131,4,2),LEFT(Zeitreihen0h15!A17131,2))+TIME(MID(Zeitreihen0h15!A17131,12,2),RIGHT(Zeitreihen0h15!A17131,2),0)</f>
        <v>#VALUE!</v>
      </c>
    </row>
    <row r="17132" spans="1:1" x14ac:dyDescent="0.25">
      <c r="A17132" s="78" t="e">
        <f>DATE(MID(Zeitreihen0h15!A17132,7,4),MID(Zeitreihen0h15!A17132,4,2),LEFT(Zeitreihen0h15!A17132,2))+TIME(MID(Zeitreihen0h15!A17132,12,2),RIGHT(Zeitreihen0h15!A17132,2),0)</f>
        <v>#VALUE!</v>
      </c>
    </row>
    <row r="17133" spans="1:1" x14ac:dyDescent="0.25">
      <c r="A17133" s="78" t="e">
        <f>DATE(MID(Zeitreihen0h15!A17133,7,4),MID(Zeitreihen0h15!A17133,4,2),LEFT(Zeitreihen0h15!A17133,2))+TIME(MID(Zeitreihen0h15!A17133,12,2),RIGHT(Zeitreihen0h15!A17133,2),0)</f>
        <v>#VALUE!</v>
      </c>
    </row>
    <row r="17134" spans="1:1" x14ac:dyDescent="0.25">
      <c r="A17134" s="78" t="e">
        <f>DATE(MID(Zeitreihen0h15!A17134,7,4),MID(Zeitreihen0h15!A17134,4,2),LEFT(Zeitreihen0h15!A17134,2))+TIME(MID(Zeitreihen0h15!A17134,12,2),RIGHT(Zeitreihen0h15!A17134,2),0)</f>
        <v>#VALUE!</v>
      </c>
    </row>
    <row r="17135" spans="1:1" x14ac:dyDescent="0.25">
      <c r="A17135" s="78" t="e">
        <f>DATE(MID(Zeitreihen0h15!A17135,7,4),MID(Zeitreihen0h15!A17135,4,2),LEFT(Zeitreihen0h15!A17135,2))+TIME(MID(Zeitreihen0h15!A17135,12,2),RIGHT(Zeitreihen0h15!A17135,2),0)</f>
        <v>#VALUE!</v>
      </c>
    </row>
    <row r="17136" spans="1:1" x14ac:dyDescent="0.25">
      <c r="A17136" s="78" t="e">
        <f>DATE(MID(Zeitreihen0h15!A17136,7,4),MID(Zeitreihen0h15!A17136,4,2),LEFT(Zeitreihen0h15!A17136,2))+TIME(MID(Zeitreihen0h15!A17136,12,2),RIGHT(Zeitreihen0h15!A17136,2),0)</f>
        <v>#VALUE!</v>
      </c>
    </row>
    <row r="17137" spans="1:1" x14ac:dyDescent="0.25">
      <c r="A17137" s="78" t="e">
        <f>DATE(MID(Zeitreihen0h15!A17137,7,4),MID(Zeitreihen0h15!A17137,4,2),LEFT(Zeitreihen0h15!A17137,2))+TIME(MID(Zeitreihen0h15!A17137,12,2),RIGHT(Zeitreihen0h15!A17137,2),0)</f>
        <v>#VALUE!</v>
      </c>
    </row>
    <row r="17138" spans="1:1" x14ac:dyDescent="0.25">
      <c r="A17138" s="78" t="e">
        <f>DATE(MID(Zeitreihen0h15!A17138,7,4),MID(Zeitreihen0h15!A17138,4,2),LEFT(Zeitreihen0h15!A17138,2))+TIME(MID(Zeitreihen0h15!A17138,12,2),RIGHT(Zeitreihen0h15!A17138,2),0)</f>
        <v>#VALUE!</v>
      </c>
    </row>
    <row r="17139" spans="1:1" x14ac:dyDescent="0.25">
      <c r="A17139" s="78" t="e">
        <f>DATE(MID(Zeitreihen0h15!A17139,7,4),MID(Zeitreihen0h15!A17139,4,2),LEFT(Zeitreihen0h15!A17139,2))+TIME(MID(Zeitreihen0h15!A17139,12,2),RIGHT(Zeitreihen0h15!A17139,2),0)</f>
        <v>#VALUE!</v>
      </c>
    </row>
    <row r="17140" spans="1:1" x14ac:dyDescent="0.25">
      <c r="A17140" s="78" t="e">
        <f>DATE(MID(Zeitreihen0h15!A17140,7,4),MID(Zeitreihen0h15!A17140,4,2),LEFT(Zeitreihen0h15!A17140,2))+TIME(MID(Zeitreihen0h15!A17140,12,2),RIGHT(Zeitreihen0h15!A17140,2),0)</f>
        <v>#VALUE!</v>
      </c>
    </row>
    <row r="17141" spans="1:1" x14ac:dyDescent="0.25">
      <c r="A17141" s="78" t="e">
        <f>DATE(MID(Zeitreihen0h15!A17141,7,4),MID(Zeitreihen0h15!A17141,4,2),LEFT(Zeitreihen0h15!A17141,2))+TIME(MID(Zeitreihen0h15!A17141,12,2),RIGHT(Zeitreihen0h15!A17141,2),0)</f>
        <v>#VALUE!</v>
      </c>
    </row>
    <row r="17142" spans="1:1" x14ac:dyDescent="0.25">
      <c r="A17142" s="78" t="e">
        <f>DATE(MID(Zeitreihen0h15!A17142,7,4),MID(Zeitreihen0h15!A17142,4,2),LEFT(Zeitreihen0h15!A17142,2))+TIME(MID(Zeitreihen0h15!A17142,12,2),RIGHT(Zeitreihen0h15!A17142,2),0)</f>
        <v>#VALUE!</v>
      </c>
    </row>
    <row r="17143" spans="1:1" x14ac:dyDescent="0.25">
      <c r="A17143" s="78" t="e">
        <f>DATE(MID(Zeitreihen0h15!A17143,7,4),MID(Zeitreihen0h15!A17143,4,2),LEFT(Zeitreihen0h15!A17143,2))+TIME(MID(Zeitreihen0h15!A17143,12,2),RIGHT(Zeitreihen0h15!A17143,2),0)</f>
        <v>#VALUE!</v>
      </c>
    </row>
    <row r="17144" spans="1:1" x14ac:dyDescent="0.25">
      <c r="A17144" s="78" t="e">
        <f>DATE(MID(Zeitreihen0h15!A17144,7,4),MID(Zeitreihen0h15!A17144,4,2),LEFT(Zeitreihen0h15!A17144,2))+TIME(MID(Zeitreihen0h15!A17144,12,2),RIGHT(Zeitreihen0h15!A17144,2),0)</f>
        <v>#VALUE!</v>
      </c>
    </row>
    <row r="17145" spans="1:1" x14ac:dyDescent="0.25">
      <c r="A17145" s="78" t="e">
        <f>DATE(MID(Zeitreihen0h15!A17145,7,4),MID(Zeitreihen0h15!A17145,4,2),LEFT(Zeitreihen0h15!A17145,2))+TIME(MID(Zeitreihen0h15!A17145,12,2),RIGHT(Zeitreihen0h15!A17145,2),0)</f>
        <v>#VALUE!</v>
      </c>
    </row>
    <row r="17146" spans="1:1" x14ac:dyDescent="0.25">
      <c r="A17146" s="78" t="e">
        <f>DATE(MID(Zeitreihen0h15!A17146,7,4),MID(Zeitreihen0h15!A17146,4,2),LEFT(Zeitreihen0h15!A17146,2))+TIME(MID(Zeitreihen0h15!A17146,12,2),RIGHT(Zeitreihen0h15!A17146,2),0)</f>
        <v>#VALUE!</v>
      </c>
    </row>
    <row r="17147" spans="1:1" x14ac:dyDescent="0.25">
      <c r="A17147" s="78" t="e">
        <f>DATE(MID(Zeitreihen0h15!A17147,7,4),MID(Zeitreihen0h15!A17147,4,2),LEFT(Zeitreihen0h15!A17147,2))+TIME(MID(Zeitreihen0h15!A17147,12,2),RIGHT(Zeitreihen0h15!A17147,2),0)</f>
        <v>#VALUE!</v>
      </c>
    </row>
    <row r="17148" spans="1:1" x14ac:dyDescent="0.25">
      <c r="A17148" s="78" t="e">
        <f>DATE(MID(Zeitreihen0h15!A17148,7,4),MID(Zeitreihen0h15!A17148,4,2),LEFT(Zeitreihen0h15!A17148,2))+TIME(MID(Zeitreihen0h15!A17148,12,2),RIGHT(Zeitreihen0h15!A17148,2),0)</f>
        <v>#VALUE!</v>
      </c>
    </row>
    <row r="17149" spans="1:1" x14ac:dyDescent="0.25">
      <c r="A17149" s="78" t="e">
        <f>DATE(MID(Zeitreihen0h15!A17149,7,4),MID(Zeitreihen0h15!A17149,4,2),LEFT(Zeitreihen0h15!A17149,2))+TIME(MID(Zeitreihen0h15!A17149,12,2),RIGHT(Zeitreihen0h15!A17149,2),0)</f>
        <v>#VALUE!</v>
      </c>
    </row>
    <row r="17150" spans="1:1" x14ac:dyDescent="0.25">
      <c r="A17150" s="78" t="e">
        <f>DATE(MID(Zeitreihen0h15!A17150,7,4),MID(Zeitreihen0h15!A17150,4,2),LEFT(Zeitreihen0h15!A17150,2))+TIME(MID(Zeitreihen0h15!A17150,12,2),RIGHT(Zeitreihen0h15!A17150,2),0)</f>
        <v>#VALUE!</v>
      </c>
    </row>
    <row r="17151" spans="1:1" x14ac:dyDescent="0.25">
      <c r="A17151" s="78" t="e">
        <f>DATE(MID(Zeitreihen0h15!A17151,7,4),MID(Zeitreihen0h15!A17151,4,2),LEFT(Zeitreihen0h15!A17151,2))+TIME(MID(Zeitreihen0h15!A17151,12,2),RIGHT(Zeitreihen0h15!A17151,2),0)</f>
        <v>#VALUE!</v>
      </c>
    </row>
    <row r="17152" spans="1:1" x14ac:dyDescent="0.25">
      <c r="A17152" s="78" t="e">
        <f>DATE(MID(Zeitreihen0h15!A17152,7,4),MID(Zeitreihen0h15!A17152,4,2),LEFT(Zeitreihen0h15!A17152,2))+TIME(MID(Zeitreihen0h15!A17152,12,2),RIGHT(Zeitreihen0h15!A17152,2),0)</f>
        <v>#VALUE!</v>
      </c>
    </row>
    <row r="17153" spans="1:1" x14ac:dyDescent="0.25">
      <c r="A17153" s="78" t="e">
        <f>DATE(MID(Zeitreihen0h15!A17153,7,4),MID(Zeitreihen0h15!A17153,4,2),LEFT(Zeitreihen0h15!A17153,2))+TIME(MID(Zeitreihen0h15!A17153,12,2),RIGHT(Zeitreihen0h15!A17153,2),0)</f>
        <v>#VALUE!</v>
      </c>
    </row>
    <row r="17154" spans="1:1" x14ac:dyDescent="0.25">
      <c r="A17154" s="78" t="e">
        <f>DATE(MID(Zeitreihen0h15!A17154,7,4),MID(Zeitreihen0h15!A17154,4,2),LEFT(Zeitreihen0h15!A17154,2))+TIME(MID(Zeitreihen0h15!A17154,12,2),RIGHT(Zeitreihen0h15!A17154,2),0)</f>
        <v>#VALUE!</v>
      </c>
    </row>
    <row r="17155" spans="1:1" x14ac:dyDescent="0.25">
      <c r="A17155" s="78" t="e">
        <f>DATE(MID(Zeitreihen0h15!A17155,7,4),MID(Zeitreihen0h15!A17155,4,2),LEFT(Zeitreihen0h15!A17155,2))+TIME(MID(Zeitreihen0h15!A17155,12,2),RIGHT(Zeitreihen0h15!A17155,2),0)</f>
        <v>#VALUE!</v>
      </c>
    </row>
    <row r="17156" spans="1:1" x14ac:dyDescent="0.25">
      <c r="A17156" s="78" t="e">
        <f>DATE(MID(Zeitreihen0h15!A17156,7,4),MID(Zeitreihen0h15!A17156,4,2),LEFT(Zeitreihen0h15!A17156,2))+TIME(MID(Zeitreihen0h15!A17156,12,2),RIGHT(Zeitreihen0h15!A17156,2),0)</f>
        <v>#VALUE!</v>
      </c>
    </row>
    <row r="17157" spans="1:1" x14ac:dyDescent="0.25">
      <c r="A17157" s="78" t="e">
        <f>DATE(MID(Zeitreihen0h15!A17157,7,4),MID(Zeitreihen0h15!A17157,4,2),LEFT(Zeitreihen0h15!A17157,2))+TIME(MID(Zeitreihen0h15!A17157,12,2),RIGHT(Zeitreihen0h15!A17157,2),0)</f>
        <v>#VALUE!</v>
      </c>
    </row>
    <row r="17158" spans="1:1" x14ac:dyDescent="0.25">
      <c r="A17158" s="78" t="e">
        <f>DATE(MID(Zeitreihen0h15!A17158,7,4),MID(Zeitreihen0h15!A17158,4,2),LEFT(Zeitreihen0h15!A17158,2))+TIME(MID(Zeitreihen0h15!A17158,12,2),RIGHT(Zeitreihen0h15!A17158,2),0)</f>
        <v>#VALUE!</v>
      </c>
    </row>
    <row r="17159" spans="1:1" x14ac:dyDescent="0.25">
      <c r="A17159" s="78" t="e">
        <f>DATE(MID(Zeitreihen0h15!A17159,7,4),MID(Zeitreihen0h15!A17159,4,2),LEFT(Zeitreihen0h15!A17159,2))+TIME(MID(Zeitreihen0h15!A17159,12,2),RIGHT(Zeitreihen0h15!A17159,2),0)</f>
        <v>#VALUE!</v>
      </c>
    </row>
    <row r="17160" spans="1:1" x14ac:dyDescent="0.25">
      <c r="A17160" s="78" t="e">
        <f>DATE(MID(Zeitreihen0h15!A17160,7,4),MID(Zeitreihen0h15!A17160,4,2),LEFT(Zeitreihen0h15!A17160,2))+TIME(MID(Zeitreihen0h15!A17160,12,2),RIGHT(Zeitreihen0h15!A17160,2),0)</f>
        <v>#VALUE!</v>
      </c>
    </row>
    <row r="17161" spans="1:1" x14ac:dyDescent="0.25">
      <c r="A17161" s="78" t="e">
        <f>DATE(MID(Zeitreihen0h15!A17161,7,4),MID(Zeitreihen0h15!A17161,4,2),LEFT(Zeitreihen0h15!A17161,2))+TIME(MID(Zeitreihen0h15!A17161,12,2),RIGHT(Zeitreihen0h15!A17161,2),0)</f>
        <v>#VALUE!</v>
      </c>
    </row>
    <row r="17162" spans="1:1" x14ac:dyDescent="0.25">
      <c r="A17162" s="78" t="e">
        <f>DATE(MID(Zeitreihen0h15!A17162,7,4),MID(Zeitreihen0h15!A17162,4,2),LEFT(Zeitreihen0h15!A17162,2))+TIME(MID(Zeitreihen0h15!A17162,12,2),RIGHT(Zeitreihen0h15!A17162,2),0)</f>
        <v>#VALUE!</v>
      </c>
    </row>
    <row r="17163" spans="1:1" x14ac:dyDescent="0.25">
      <c r="A17163" s="78" t="e">
        <f>DATE(MID(Zeitreihen0h15!A17163,7,4),MID(Zeitreihen0h15!A17163,4,2),LEFT(Zeitreihen0h15!A17163,2))+TIME(MID(Zeitreihen0h15!A17163,12,2),RIGHT(Zeitreihen0h15!A17163,2),0)</f>
        <v>#VALUE!</v>
      </c>
    </row>
    <row r="17164" spans="1:1" x14ac:dyDescent="0.25">
      <c r="A17164" s="78" t="e">
        <f>DATE(MID(Zeitreihen0h15!A17164,7,4),MID(Zeitreihen0h15!A17164,4,2),LEFT(Zeitreihen0h15!A17164,2))+TIME(MID(Zeitreihen0h15!A17164,12,2),RIGHT(Zeitreihen0h15!A17164,2),0)</f>
        <v>#VALUE!</v>
      </c>
    </row>
    <row r="17165" spans="1:1" x14ac:dyDescent="0.25">
      <c r="A17165" s="78" t="e">
        <f>DATE(MID(Zeitreihen0h15!A17165,7,4),MID(Zeitreihen0h15!A17165,4,2),LEFT(Zeitreihen0h15!A17165,2))+TIME(MID(Zeitreihen0h15!A17165,12,2),RIGHT(Zeitreihen0h15!A17165,2),0)</f>
        <v>#VALUE!</v>
      </c>
    </row>
    <row r="17166" spans="1:1" x14ac:dyDescent="0.25">
      <c r="A17166" s="78" t="e">
        <f>DATE(MID(Zeitreihen0h15!A17166,7,4),MID(Zeitreihen0h15!A17166,4,2),LEFT(Zeitreihen0h15!A17166,2))+TIME(MID(Zeitreihen0h15!A17166,12,2),RIGHT(Zeitreihen0h15!A17166,2),0)</f>
        <v>#VALUE!</v>
      </c>
    </row>
    <row r="17167" spans="1:1" x14ac:dyDescent="0.25">
      <c r="A17167" s="78" t="e">
        <f>DATE(MID(Zeitreihen0h15!A17167,7,4),MID(Zeitreihen0h15!A17167,4,2),LEFT(Zeitreihen0h15!A17167,2))+TIME(MID(Zeitreihen0h15!A17167,12,2),RIGHT(Zeitreihen0h15!A17167,2),0)</f>
        <v>#VALUE!</v>
      </c>
    </row>
    <row r="17168" spans="1:1" x14ac:dyDescent="0.25">
      <c r="A17168" s="78" t="e">
        <f>DATE(MID(Zeitreihen0h15!A17168,7,4),MID(Zeitreihen0h15!A17168,4,2),LEFT(Zeitreihen0h15!A17168,2))+TIME(MID(Zeitreihen0h15!A17168,12,2),RIGHT(Zeitreihen0h15!A17168,2),0)</f>
        <v>#VALUE!</v>
      </c>
    </row>
    <row r="17169" spans="1:1" x14ac:dyDescent="0.25">
      <c r="A17169" s="78" t="e">
        <f>DATE(MID(Zeitreihen0h15!A17169,7,4),MID(Zeitreihen0h15!A17169,4,2),LEFT(Zeitreihen0h15!A17169,2))+TIME(MID(Zeitreihen0h15!A17169,12,2),RIGHT(Zeitreihen0h15!A17169,2),0)</f>
        <v>#VALUE!</v>
      </c>
    </row>
    <row r="17170" spans="1:1" x14ac:dyDescent="0.25">
      <c r="A17170" s="78" t="e">
        <f>DATE(MID(Zeitreihen0h15!A17170,7,4),MID(Zeitreihen0h15!A17170,4,2),LEFT(Zeitreihen0h15!A17170,2))+TIME(MID(Zeitreihen0h15!A17170,12,2),RIGHT(Zeitreihen0h15!A17170,2),0)</f>
        <v>#VALUE!</v>
      </c>
    </row>
    <row r="17171" spans="1:1" x14ac:dyDescent="0.25">
      <c r="A17171" s="78" t="e">
        <f>DATE(MID(Zeitreihen0h15!A17171,7,4),MID(Zeitreihen0h15!A17171,4,2),LEFT(Zeitreihen0h15!A17171,2))+TIME(MID(Zeitreihen0h15!A17171,12,2),RIGHT(Zeitreihen0h15!A17171,2),0)</f>
        <v>#VALUE!</v>
      </c>
    </row>
    <row r="17172" spans="1:1" x14ac:dyDescent="0.25">
      <c r="A17172" s="78" t="e">
        <f>DATE(MID(Zeitreihen0h15!A17172,7,4),MID(Zeitreihen0h15!A17172,4,2),LEFT(Zeitreihen0h15!A17172,2))+TIME(MID(Zeitreihen0h15!A17172,12,2),RIGHT(Zeitreihen0h15!A17172,2),0)</f>
        <v>#VALUE!</v>
      </c>
    </row>
    <row r="17173" spans="1:1" x14ac:dyDescent="0.25">
      <c r="A17173" s="78" t="e">
        <f>DATE(MID(Zeitreihen0h15!A17173,7,4),MID(Zeitreihen0h15!A17173,4,2),LEFT(Zeitreihen0h15!A17173,2))+TIME(MID(Zeitreihen0h15!A17173,12,2),RIGHT(Zeitreihen0h15!A17173,2),0)</f>
        <v>#VALUE!</v>
      </c>
    </row>
    <row r="17174" spans="1:1" x14ac:dyDescent="0.25">
      <c r="A17174" s="78" t="e">
        <f>DATE(MID(Zeitreihen0h15!A17174,7,4),MID(Zeitreihen0h15!A17174,4,2),LEFT(Zeitreihen0h15!A17174,2))+TIME(MID(Zeitreihen0h15!A17174,12,2),RIGHT(Zeitreihen0h15!A17174,2),0)</f>
        <v>#VALUE!</v>
      </c>
    </row>
    <row r="17175" spans="1:1" x14ac:dyDescent="0.25">
      <c r="A17175" s="78" t="e">
        <f>DATE(MID(Zeitreihen0h15!A17175,7,4),MID(Zeitreihen0h15!A17175,4,2),LEFT(Zeitreihen0h15!A17175,2))+TIME(MID(Zeitreihen0h15!A17175,12,2),RIGHT(Zeitreihen0h15!A17175,2),0)</f>
        <v>#VALUE!</v>
      </c>
    </row>
    <row r="17176" spans="1:1" x14ac:dyDescent="0.25">
      <c r="A17176" s="78" t="e">
        <f>DATE(MID(Zeitreihen0h15!A17176,7,4),MID(Zeitreihen0h15!A17176,4,2),LEFT(Zeitreihen0h15!A17176,2))+TIME(MID(Zeitreihen0h15!A17176,12,2),RIGHT(Zeitreihen0h15!A17176,2),0)</f>
        <v>#VALUE!</v>
      </c>
    </row>
    <row r="17177" spans="1:1" x14ac:dyDescent="0.25">
      <c r="A17177" s="78" t="e">
        <f>DATE(MID(Zeitreihen0h15!A17177,7,4),MID(Zeitreihen0h15!A17177,4,2),LEFT(Zeitreihen0h15!A17177,2))+TIME(MID(Zeitreihen0h15!A17177,12,2),RIGHT(Zeitreihen0h15!A17177,2),0)</f>
        <v>#VALUE!</v>
      </c>
    </row>
    <row r="17178" spans="1:1" x14ac:dyDescent="0.25">
      <c r="A17178" s="78" t="e">
        <f>DATE(MID(Zeitreihen0h15!A17178,7,4),MID(Zeitreihen0h15!A17178,4,2),LEFT(Zeitreihen0h15!A17178,2))+TIME(MID(Zeitreihen0h15!A17178,12,2),RIGHT(Zeitreihen0h15!A17178,2),0)</f>
        <v>#VALUE!</v>
      </c>
    </row>
    <row r="17179" spans="1:1" x14ac:dyDescent="0.25">
      <c r="A17179" s="78" t="e">
        <f>DATE(MID(Zeitreihen0h15!A17179,7,4),MID(Zeitreihen0h15!A17179,4,2),LEFT(Zeitreihen0h15!A17179,2))+TIME(MID(Zeitreihen0h15!A17179,12,2),RIGHT(Zeitreihen0h15!A17179,2),0)</f>
        <v>#VALUE!</v>
      </c>
    </row>
    <row r="17180" spans="1:1" x14ac:dyDescent="0.25">
      <c r="A17180" s="78" t="e">
        <f>DATE(MID(Zeitreihen0h15!A17180,7,4),MID(Zeitreihen0h15!A17180,4,2),LEFT(Zeitreihen0h15!A17180,2))+TIME(MID(Zeitreihen0h15!A17180,12,2),RIGHT(Zeitreihen0h15!A17180,2),0)</f>
        <v>#VALUE!</v>
      </c>
    </row>
    <row r="17181" spans="1:1" x14ac:dyDescent="0.25">
      <c r="A17181" s="78" t="e">
        <f>DATE(MID(Zeitreihen0h15!A17181,7,4),MID(Zeitreihen0h15!A17181,4,2),LEFT(Zeitreihen0h15!A17181,2))+TIME(MID(Zeitreihen0h15!A17181,12,2),RIGHT(Zeitreihen0h15!A17181,2),0)</f>
        <v>#VALUE!</v>
      </c>
    </row>
    <row r="17182" spans="1:1" x14ac:dyDescent="0.25">
      <c r="A17182" s="78" t="e">
        <f>DATE(MID(Zeitreihen0h15!A17182,7,4),MID(Zeitreihen0h15!A17182,4,2),LEFT(Zeitreihen0h15!A17182,2))+TIME(MID(Zeitreihen0h15!A17182,12,2),RIGHT(Zeitreihen0h15!A17182,2),0)</f>
        <v>#VALUE!</v>
      </c>
    </row>
    <row r="17183" spans="1:1" x14ac:dyDescent="0.25">
      <c r="A17183" s="78" t="e">
        <f>DATE(MID(Zeitreihen0h15!A17183,7,4),MID(Zeitreihen0h15!A17183,4,2),LEFT(Zeitreihen0h15!A17183,2))+TIME(MID(Zeitreihen0h15!A17183,12,2),RIGHT(Zeitreihen0h15!A17183,2),0)</f>
        <v>#VALUE!</v>
      </c>
    </row>
    <row r="17184" spans="1:1" x14ac:dyDescent="0.25">
      <c r="A17184" s="78" t="e">
        <f>DATE(MID(Zeitreihen0h15!A17184,7,4),MID(Zeitreihen0h15!A17184,4,2),LEFT(Zeitreihen0h15!A17184,2))+TIME(MID(Zeitreihen0h15!A17184,12,2),RIGHT(Zeitreihen0h15!A17184,2),0)</f>
        <v>#VALUE!</v>
      </c>
    </row>
    <row r="17185" spans="1:1" x14ac:dyDescent="0.25">
      <c r="A17185" s="78" t="e">
        <f>DATE(MID(Zeitreihen0h15!A17185,7,4),MID(Zeitreihen0h15!A17185,4,2),LEFT(Zeitreihen0h15!A17185,2))+TIME(MID(Zeitreihen0h15!A17185,12,2),RIGHT(Zeitreihen0h15!A17185,2),0)</f>
        <v>#VALUE!</v>
      </c>
    </row>
    <row r="17186" spans="1:1" x14ac:dyDescent="0.25">
      <c r="A17186" s="78" t="e">
        <f>DATE(MID(Zeitreihen0h15!A17186,7,4),MID(Zeitreihen0h15!A17186,4,2),LEFT(Zeitreihen0h15!A17186,2))+TIME(MID(Zeitreihen0h15!A17186,12,2),RIGHT(Zeitreihen0h15!A17186,2),0)</f>
        <v>#VALUE!</v>
      </c>
    </row>
    <row r="17187" spans="1:1" x14ac:dyDescent="0.25">
      <c r="A17187" s="78" t="e">
        <f>DATE(MID(Zeitreihen0h15!A17187,7,4),MID(Zeitreihen0h15!A17187,4,2),LEFT(Zeitreihen0h15!A17187,2))+TIME(MID(Zeitreihen0h15!A17187,12,2),RIGHT(Zeitreihen0h15!A17187,2),0)</f>
        <v>#VALUE!</v>
      </c>
    </row>
    <row r="17188" spans="1:1" x14ac:dyDescent="0.25">
      <c r="A17188" s="78" t="e">
        <f>DATE(MID(Zeitreihen0h15!A17188,7,4),MID(Zeitreihen0h15!A17188,4,2),LEFT(Zeitreihen0h15!A17188,2))+TIME(MID(Zeitreihen0h15!A17188,12,2),RIGHT(Zeitreihen0h15!A17188,2),0)</f>
        <v>#VALUE!</v>
      </c>
    </row>
    <row r="17189" spans="1:1" x14ac:dyDescent="0.25">
      <c r="A17189" s="78" t="e">
        <f>DATE(MID(Zeitreihen0h15!A17189,7,4),MID(Zeitreihen0h15!A17189,4,2),LEFT(Zeitreihen0h15!A17189,2))+TIME(MID(Zeitreihen0h15!A17189,12,2),RIGHT(Zeitreihen0h15!A17189,2),0)</f>
        <v>#VALUE!</v>
      </c>
    </row>
    <row r="17190" spans="1:1" x14ac:dyDescent="0.25">
      <c r="A17190" s="78" t="e">
        <f>DATE(MID(Zeitreihen0h15!A17190,7,4),MID(Zeitreihen0h15!A17190,4,2),LEFT(Zeitreihen0h15!A17190,2))+TIME(MID(Zeitreihen0h15!A17190,12,2),RIGHT(Zeitreihen0h15!A17190,2),0)</f>
        <v>#VALUE!</v>
      </c>
    </row>
    <row r="17191" spans="1:1" x14ac:dyDescent="0.25">
      <c r="A17191" s="78" t="e">
        <f>DATE(MID(Zeitreihen0h15!A17191,7,4),MID(Zeitreihen0h15!A17191,4,2),LEFT(Zeitreihen0h15!A17191,2))+TIME(MID(Zeitreihen0h15!A17191,12,2),RIGHT(Zeitreihen0h15!A17191,2),0)</f>
        <v>#VALUE!</v>
      </c>
    </row>
    <row r="17192" spans="1:1" x14ac:dyDescent="0.25">
      <c r="A17192" s="78" t="e">
        <f>DATE(MID(Zeitreihen0h15!A17192,7,4),MID(Zeitreihen0h15!A17192,4,2),LEFT(Zeitreihen0h15!A17192,2))+TIME(MID(Zeitreihen0h15!A17192,12,2),RIGHT(Zeitreihen0h15!A17192,2),0)</f>
        <v>#VALUE!</v>
      </c>
    </row>
    <row r="17193" spans="1:1" x14ac:dyDescent="0.25">
      <c r="A17193" s="78" t="e">
        <f>DATE(MID(Zeitreihen0h15!A17193,7,4),MID(Zeitreihen0h15!A17193,4,2),LEFT(Zeitreihen0h15!A17193,2))+TIME(MID(Zeitreihen0h15!A17193,12,2),RIGHT(Zeitreihen0h15!A17193,2),0)</f>
        <v>#VALUE!</v>
      </c>
    </row>
    <row r="17194" spans="1:1" x14ac:dyDescent="0.25">
      <c r="A17194" s="78" t="e">
        <f>DATE(MID(Zeitreihen0h15!A17194,7,4),MID(Zeitreihen0h15!A17194,4,2),LEFT(Zeitreihen0h15!A17194,2))+TIME(MID(Zeitreihen0h15!A17194,12,2),RIGHT(Zeitreihen0h15!A17194,2),0)</f>
        <v>#VALUE!</v>
      </c>
    </row>
    <row r="17195" spans="1:1" x14ac:dyDescent="0.25">
      <c r="A17195" s="78" t="e">
        <f>DATE(MID(Zeitreihen0h15!A17195,7,4),MID(Zeitreihen0h15!A17195,4,2),LEFT(Zeitreihen0h15!A17195,2))+TIME(MID(Zeitreihen0h15!A17195,12,2),RIGHT(Zeitreihen0h15!A17195,2),0)</f>
        <v>#VALUE!</v>
      </c>
    </row>
    <row r="17196" spans="1:1" x14ac:dyDescent="0.25">
      <c r="A17196" s="78" t="e">
        <f>DATE(MID(Zeitreihen0h15!A17196,7,4),MID(Zeitreihen0h15!A17196,4,2),LEFT(Zeitreihen0h15!A17196,2))+TIME(MID(Zeitreihen0h15!A17196,12,2),RIGHT(Zeitreihen0h15!A17196,2),0)</f>
        <v>#VALUE!</v>
      </c>
    </row>
    <row r="17197" spans="1:1" x14ac:dyDescent="0.25">
      <c r="A17197" s="78" t="e">
        <f>DATE(MID(Zeitreihen0h15!A17197,7,4),MID(Zeitreihen0h15!A17197,4,2),LEFT(Zeitreihen0h15!A17197,2))+TIME(MID(Zeitreihen0h15!A17197,12,2),RIGHT(Zeitreihen0h15!A17197,2),0)</f>
        <v>#VALUE!</v>
      </c>
    </row>
    <row r="17198" spans="1:1" x14ac:dyDescent="0.25">
      <c r="A17198" s="78" t="e">
        <f>DATE(MID(Zeitreihen0h15!A17198,7,4),MID(Zeitreihen0h15!A17198,4,2),LEFT(Zeitreihen0h15!A17198,2))+TIME(MID(Zeitreihen0h15!A17198,12,2),RIGHT(Zeitreihen0h15!A17198,2),0)</f>
        <v>#VALUE!</v>
      </c>
    </row>
    <row r="17199" spans="1:1" x14ac:dyDescent="0.25">
      <c r="A17199" s="78" t="e">
        <f>DATE(MID(Zeitreihen0h15!A17199,7,4),MID(Zeitreihen0h15!A17199,4,2),LEFT(Zeitreihen0h15!A17199,2))+TIME(MID(Zeitreihen0h15!A17199,12,2),RIGHT(Zeitreihen0h15!A17199,2),0)</f>
        <v>#VALUE!</v>
      </c>
    </row>
    <row r="17200" spans="1:1" x14ac:dyDescent="0.25">
      <c r="A17200" s="78" t="e">
        <f>DATE(MID(Zeitreihen0h15!A17200,7,4),MID(Zeitreihen0h15!A17200,4,2),LEFT(Zeitreihen0h15!A17200,2))+TIME(MID(Zeitreihen0h15!A17200,12,2),RIGHT(Zeitreihen0h15!A17200,2),0)</f>
        <v>#VALUE!</v>
      </c>
    </row>
    <row r="17201" spans="1:1" x14ac:dyDescent="0.25">
      <c r="A17201" s="78" t="e">
        <f>DATE(MID(Zeitreihen0h15!A17201,7,4),MID(Zeitreihen0h15!A17201,4,2),LEFT(Zeitreihen0h15!A17201,2))+TIME(MID(Zeitreihen0h15!A17201,12,2),RIGHT(Zeitreihen0h15!A17201,2),0)</f>
        <v>#VALUE!</v>
      </c>
    </row>
    <row r="17202" spans="1:1" x14ac:dyDescent="0.25">
      <c r="A17202" s="78" t="e">
        <f>DATE(MID(Zeitreihen0h15!A17202,7,4),MID(Zeitreihen0h15!A17202,4,2),LEFT(Zeitreihen0h15!A17202,2))+TIME(MID(Zeitreihen0h15!A17202,12,2),RIGHT(Zeitreihen0h15!A17202,2),0)</f>
        <v>#VALUE!</v>
      </c>
    </row>
    <row r="17203" spans="1:1" x14ac:dyDescent="0.25">
      <c r="A17203" s="78" t="e">
        <f>DATE(MID(Zeitreihen0h15!A17203,7,4),MID(Zeitreihen0h15!A17203,4,2),LEFT(Zeitreihen0h15!A17203,2))+TIME(MID(Zeitreihen0h15!A17203,12,2),RIGHT(Zeitreihen0h15!A17203,2),0)</f>
        <v>#VALUE!</v>
      </c>
    </row>
    <row r="17204" spans="1:1" x14ac:dyDescent="0.25">
      <c r="A17204" s="78" t="e">
        <f>DATE(MID(Zeitreihen0h15!A17204,7,4),MID(Zeitreihen0h15!A17204,4,2),LEFT(Zeitreihen0h15!A17204,2))+TIME(MID(Zeitreihen0h15!A17204,12,2),RIGHT(Zeitreihen0h15!A17204,2),0)</f>
        <v>#VALUE!</v>
      </c>
    </row>
    <row r="17205" spans="1:1" x14ac:dyDescent="0.25">
      <c r="A17205" s="78" t="e">
        <f>DATE(MID(Zeitreihen0h15!A17205,7,4),MID(Zeitreihen0h15!A17205,4,2),LEFT(Zeitreihen0h15!A17205,2))+TIME(MID(Zeitreihen0h15!A17205,12,2),RIGHT(Zeitreihen0h15!A17205,2),0)</f>
        <v>#VALUE!</v>
      </c>
    </row>
    <row r="17206" spans="1:1" x14ac:dyDescent="0.25">
      <c r="A17206" s="78" t="e">
        <f>DATE(MID(Zeitreihen0h15!A17206,7,4),MID(Zeitreihen0h15!A17206,4,2),LEFT(Zeitreihen0h15!A17206,2))+TIME(MID(Zeitreihen0h15!A17206,12,2),RIGHT(Zeitreihen0h15!A17206,2),0)</f>
        <v>#VALUE!</v>
      </c>
    </row>
    <row r="17207" spans="1:1" x14ac:dyDescent="0.25">
      <c r="A17207" s="78" t="e">
        <f>DATE(MID(Zeitreihen0h15!A17207,7,4),MID(Zeitreihen0h15!A17207,4,2),LEFT(Zeitreihen0h15!A17207,2))+TIME(MID(Zeitreihen0h15!A17207,12,2),RIGHT(Zeitreihen0h15!A17207,2),0)</f>
        <v>#VALUE!</v>
      </c>
    </row>
    <row r="17208" spans="1:1" x14ac:dyDescent="0.25">
      <c r="A17208" s="78" t="e">
        <f>DATE(MID(Zeitreihen0h15!A17208,7,4),MID(Zeitreihen0h15!A17208,4,2),LEFT(Zeitreihen0h15!A17208,2))+TIME(MID(Zeitreihen0h15!A17208,12,2),RIGHT(Zeitreihen0h15!A17208,2),0)</f>
        <v>#VALUE!</v>
      </c>
    </row>
    <row r="17209" spans="1:1" x14ac:dyDescent="0.25">
      <c r="A17209" s="78" t="e">
        <f>DATE(MID(Zeitreihen0h15!A17209,7,4),MID(Zeitreihen0h15!A17209,4,2),LEFT(Zeitreihen0h15!A17209,2))+TIME(MID(Zeitreihen0h15!A17209,12,2),RIGHT(Zeitreihen0h15!A17209,2),0)</f>
        <v>#VALUE!</v>
      </c>
    </row>
    <row r="17210" spans="1:1" x14ac:dyDescent="0.25">
      <c r="A17210" s="78" t="e">
        <f>DATE(MID(Zeitreihen0h15!A17210,7,4),MID(Zeitreihen0h15!A17210,4,2),LEFT(Zeitreihen0h15!A17210,2))+TIME(MID(Zeitreihen0h15!A17210,12,2),RIGHT(Zeitreihen0h15!A17210,2),0)</f>
        <v>#VALUE!</v>
      </c>
    </row>
    <row r="17211" spans="1:1" x14ac:dyDescent="0.25">
      <c r="A17211" s="78" t="e">
        <f>DATE(MID(Zeitreihen0h15!A17211,7,4),MID(Zeitreihen0h15!A17211,4,2),LEFT(Zeitreihen0h15!A17211,2))+TIME(MID(Zeitreihen0h15!A17211,12,2),RIGHT(Zeitreihen0h15!A17211,2),0)</f>
        <v>#VALUE!</v>
      </c>
    </row>
    <row r="17212" spans="1:1" x14ac:dyDescent="0.25">
      <c r="A17212" s="78" t="e">
        <f>DATE(MID(Zeitreihen0h15!A17212,7,4),MID(Zeitreihen0h15!A17212,4,2),LEFT(Zeitreihen0h15!A17212,2))+TIME(MID(Zeitreihen0h15!A17212,12,2),RIGHT(Zeitreihen0h15!A17212,2),0)</f>
        <v>#VALUE!</v>
      </c>
    </row>
    <row r="17213" spans="1:1" x14ac:dyDescent="0.25">
      <c r="A17213" s="78" t="e">
        <f>DATE(MID(Zeitreihen0h15!A17213,7,4),MID(Zeitreihen0h15!A17213,4,2),LEFT(Zeitreihen0h15!A17213,2))+TIME(MID(Zeitreihen0h15!A17213,12,2),RIGHT(Zeitreihen0h15!A17213,2),0)</f>
        <v>#VALUE!</v>
      </c>
    </row>
    <row r="17214" spans="1:1" x14ac:dyDescent="0.25">
      <c r="A17214" s="78" t="e">
        <f>DATE(MID(Zeitreihen0h15!A17214,7,4),MID(Zeitreihen0h15!A17214,4,2),LEFT(Zeitreihen0h15!A17214,2))+TIME(MID(Zeitreihen0h15!A17214,12,2),RIGHT(Zeitreihen0h15!A17214,2),0)</f>
        <v>#VALUE!</v>
      </c>
    </row>
    <row r="17215" spans="1:1" x14ac:dyDescent="0.25">
      <c r="A17215" s="78" t="e">
        <f>DATE(MID(Zeitreihen0h15!A17215,7,4),MID(Zeitreihen0h15!A17215,4,2),LEFT(Zeitreihen0h15!A17215,2))+TIME(MID(Zeitreihen0h15!A17215,12,2),RIGHT(Zeitreihen0h15!A17215,2),0)</f>
        <v>#VALUE!</v>
      </c>
    </row>
    <row r="17216" spans="1:1" x14ac:dyDescent="0.25">
      <c r="A17216" s="78" t="e">
        <f>DATE(MID(Zeitreihen0h15!A17216,7,4),MID(Zeitreihen0h15!A17216,4,2),LEFT(Zeitreihen0h15!A17216,2))+TIME(MID(Zeitreihen0h15!A17216,12,2),RIGHT(Zeitreihen0h15!A17216,2),0)</f>
        <v>#VALUE!</v>
      </c>
    </row>
    <row r="17217" spans="1:1" x14ac:dyDescent="0.25">
      <c r="A17217" s="78" t="e">
        <f>DATE(MID(Zeitreihen0h15!A17217,7,4),MID(Zeitreihen0h15!A17217,4,2),LEFT(Zeitreihen0h15!A17217,2))+TIME(MID(Zeitreihen0h15!A17217,12,2),RIGHT(Zeitreihen0h15!A17217,2),0)</f>
        <v>#VALUE!</v>
      </c>
    </row>
    <row r="17218" spans="1:1" x14ac:dyDescent="0.25">
      <c r="A17218" s="78" t="e">
        <f>DATE(MID(Zeitreihen0h15!A17218,7,4),MID(Zeitreihen0h15!A17218,4,2),LEFT(Zeitreihen0h15!A17218,2))+TIME(MID(Zeitreihen0h15!A17218,12,2),RIGHT(Zeitreihen0h15!A17218,2),0)</f>
        <v>#VALUE!</v>
      </c>
    </row>
    <row r="17219" spans="1:1" x14ac:dyDescent="0.25">
      <c r="A17219" s="78" t="e">
        <f>DATE(MID(Zeitreihen0h15!A17219,7,4),MID(Zeitreihen0h15!A17219,4,2),LEFT(Zeitreihen0h15!A17219,2))+TIME(MID(Zeitreihen0h15!A17219,12,2),RIGHT(Zeitreihen0h15!A17219,2),0)</f>
        <v>#VALUE!</v>
      </c>
    </row>
    <row r="17220" spans="1:1" x14ac:dyDescent="0.25">
      <c r="A17220" s="78" t="e">
        <f>DATE(MID(Zeitreihen0h15!A17220,7,4),MID(Zeitreihen0h15!A17220,4,2),LEFT(Zeitreihen0h15!A17220,2))+TIME(MID(Zeitreihen0h15!A17220,12,2),RIGHT(Zeitreihen0h15!A17220,2),0)</f>
        <v>#VALUE!</v>
      </c>
    </row>
    <row r="17221" spans="1:1" x14ac:dyDescent="0.25">
      <c r="A17221" s="78" t="e">
        <f>DATE(MID(Zeitreihen0h15!A17221,7,4),MID(Zeitreihen0h15!A17221,4,2),LEFT(Zeitreihen0h15!A17221,2))+TIME(MID(Zeitreihen0h15!A17221,12,2),RIGHT(Zeitreihen0h15!A17221,2),0)</f>
        <v>#VALUE!</v>
      </c>
    </row>
    <row r="17222" spans="1:1" x14ac:dyDescent="0.25">
      <c r="A17222" s="78" t="e">
        <f>DATE(MID(Zeitreihen0h15!A17222,7,4),MID(Zeitreihen0h15!A17222,4,2),LEFT(Zeitreihen0h15!A17222,2))+TIME(MID(Zeitreihen0h15!A17222,12,2),RIGHT(Zeitreihen0h15!A17222,2),0)</f>
        <v>#VALUE!</v>
      </c>
    </row>
    <row r="17223" spans="1:1" x14ac:dyDescent="0.25">
      <c r="A17223" s="78" t="e">
        <f>DATE(MID(Zeitreihen0h15!A17223,7,4),MID(Zeitreihen0h15!A17223,4,2),LEFT(Zeitreihen0h15!A17223,2))+TIME(MID(Zeitreihen0h15!A17223,12,2),RIGHT(Zeitreihen0h15!A17223,2),0)</f>
        <v>#VALUE!</v>
      </c>
    </row>
    <row r="17224" spans="1:1" x14ac:dyDescent="0.25">
      <c r="A17224" s="78" t="e">
        <f>DATE(MID(Zeitreihen0h15!A17224,7,4),MID(Zeitreihen0h15!A17224,4,2),LEFT(Zeitreihen0h15!A17224,2))+TIME(MID(Zeitreihen0h15!A17224,12,2),RIGHT(Zeitreihen0h15!A17224,2),0)</f>
        <v>#VALUE!</v>
      </c>
    </row>
    <row r="17225" spans="1:1" x14ac:dyDescent="0.25">
      <c r="A17225" s="78" t="e">
        <f>DATE(MID(Zeitreihen0h15!A17225,7,4),MID(Zeitreihen0h15!A17225,4,2),LEFT(Zeitreihen0h15!A17225,2))+TIME(MID(Zeitreihen0h15!A17225,12,2),RIGHT(Zeitreihen0h15!A17225,2),0)</f>
        <v>#VALUE!</v>
      </c>
    </row>
    <row r="17226" spans="1:1" x14ac:dyDescent="0.25">
      <c r="A17226" s="78" t="e">
        <f>DATE(MID(Zeitreihen0h15!A17226,7,4),MID(Zeitreihen0h15!A17226,4,2),LEFT(Zeitreihen0h15!A17226,2))+TIME(MID(Zeitreihen0h15!A17226,12,2),RIGHT(Zeitreihen0h15!A17226,2),0)</f>
        <v>#VALUE!</v>
      </c>
    </row>
    <row r="17227" spans="1:1" x14ac:dyDescent="0.25">
      <c r="A17227" s="78" t="e">
        <f>DATE(MID(Zeitreihen0h15!A17227,7,4),MID(Zeitreihen0h15!A17227,4,2),LEFT(Zeitreihen0h15!A17227,2))+TIME(MID(Zeitreihen0h15!A17227,12,2),RIGHT(Zeitreihen0h15!A17227,2),0)</f>
        <v>#VALUE!</v>
      </c>
    </row>
    <row r="17228" spans="1:1" x14ac:dyDescent="0.25">
      <c r="A17228" s="78" t="e">
        <f>DATE(MID(Zeitreihen0h15!A17228,7,4),MID(Zeitreihen0h15!A17228,4,2),LEFT(Zeitreihen0h15!A17228,2))+TIME(MID(Zeitreihen0h15!A17228,12,2),RIGHT(Zeitreihen0h15!A17228,2),0)</f>
        <v>#VALUE!</v>
      </c>
    </row>
    <row r="17229" spans="1:1" x14ac:dyDescent="0.25">
      <c r="A17229" s="78" t="e">
        <f>DATE(MID(Zeitreihen0h15!A17229,7,4),MID(Zeitreihen0h15!A17229,4,2),LEFT(Zeitreihen0h15!A17229,2))+TIME(MID(Zeitreihen0h15!A17229,12,2),RIGHT(Zeitreihen0h15!A17229,2),0)</f>
        <v>#VALUE!</v>
      </c>
    </row>
    <row r="17230" spans="1:1" x14ac:dyDescent="0.25">
      <c r="A17230" s="78" t="e">
        <f>DATE(MID(Zeitreihen0h15!A17230,7,4),MID(Zeitreihen0h15!A17230,4,2),LEFT(Zeitreihen0h15!A17230,2))+TIME(MID(Zeitreihen0h15!A17230,12,2),RIGHT(Zeitreihen0h15!A17230,2),0)</f>
        <v>#VALUE!</v>
      </c>
    </row>
    <row r="17231" spans="1:1" x14ac:dyDescent="0.25">
      <c r="A17231" s="78" t="e">
        <f>DATE(MID(Zeitreihen0h15!A17231,7,4),MID(Zeitreihen0h15!A17231,4,2),LEFT(Zeitreihen0h15!A17231,2))+TIME(MID(Zeitreihen0h15!A17231,12,2),RIGHT(Zeitreihen0h15!A17231,2),0)</f>
        <v>#VALUE!</v>
      </c>
    </row>
    <row r="17232" spans="1:1" x14ac:dyDescent="0.25">
      <c r="A17232" s="78" t="e">
        <f>DATE(MID(Zeitreihen0h15!A17232,7,4),MID(Zeitreihen0h15!A17232,4,2),LEFT(Zeitreihen0h15!A17232,2))+TIME(MID(Zeitreihen0h15!A17232,12,2),RIGHT(Zeitreihen0h15!A17232,2),0)</f>
        <v>#VALUE!</v>
      </c>
    </row>
    <row r="17233" spans="1:1" x14ac:dyDescent="0.25">
      <c r="A17233" s="78" t="e">
        <f>DATE(MID(Zeitreihen0h15!A17233,7,4),MID(Zeitreihen0h15!A17233,4,2),LEFT(Zeitreihen0h15!A17233,2))+TIME(MID(Zeitreihen0h15!A17233,12,2),RIGHT(Zeitreihen0h15!A17233,2),0)</f>
        <v>#VALUE!</v>
      </c>
    </row>
    <row r="17234" spans="1:1" x14ac:dyDescent="0.25">
      <c r="A17234" s="78" t="e">
        <f>DATE(MID(Zeitreihen0h15!A17234,7,4),MID(Zeitreihen0h15!A17234,4,2),LEFT(Zeitreihen0h15!A17234,2))+TIME(MID(Zeitreihen0h15!A17234,12,2),RIGHT(Zeitreihen0h15!A17234,2),0)</f>
        <v>#VALUE!</v>
      </c>
    </row>
    <row r="17235" spans="1:1" x14ac:dyDescent="0.25">
      <c r="A17235" s="78" t="e">
        <f>DATE(MID(Zeitreihen0h15!A17235,7,4),MID(Zeitreihen0h15!A17235,4,2),LEFT(Zeitreihen0h15!A17235,2))+TIME(MID(Zeitreihen0h15!A17235,12,2),RIGHT(Zeitreihen0h15!A17235,2),0)</f>
        <v>#VALUE!</v>
      </c>
    </row>
    <row r="17236" spans="1:1" x14ac:dyDescent="0.25">
      <c r="A17236" s="78" t="e">
        <f>DATE(MID(Zeitreihen0h15!A17236,7,4),MID(Zeitreihen0h15!A17236,4,2),LEFT(Zeitreihen0h15!A17236,2))+TIME(MID(Zeitreihen0h15!A17236,12,2),RIGHT(Zeitreihen0h15!A17236,2),0)</f>
        <v>#VALUE!</v>
      </c>
    </row>
    <row r="17237" spans="1:1" x14ac:dyDescent="0.25">
      <c r="A17237" s="78" t="e">
        <f>DATE(MID(Zeitreihen0h15!A17237,7,4),MID(Zeitreihen0h15!A17237,4,2),LEFT(Zeitreihen0h15!A17237,2))+TIME(MID(Zeitreihen0h15!A17237,12,2),RIGHT(Zeitreihen0h15!A17237,2),0)</f>
        <v>#VALUE!</v>
      </c>
    </row>
    <row r="17238" spans="1:1" x14ac:dyDescent="0.25">
      <c r="A17238" s="78" t="e">
        <f>DATE(MID(Zeitreihen0h15!A17238,7,4),MID(Zeitreihen0h15!A17238,4,2),LEFT(Zeitreihen0h15!A17238,2))+TIME(MID(Zeitreihen0h15!A17238,12,2),RIGHT(Zeitreihen0h15!A17238,2),0)</f>
        <v>#VALUE!</v>
      </c>
    </row>
    <row r="17239" spans="1:1" x14ac:dyDescent="0.25">
      <c r="A17239" s="78" t="e">
        <f>DATE(MID(Zeitreihen0h15!A17239,7,4),MID(Zeitreihen0h15!A17239,4,2),LEFT(Zeitreihen0h15!A17239,2))+TIME(MID(Zeitreihen0h15!A17239,12,2),RIGHT(Zeitreihen0h15!A17239,2),0)</f>
        <v>#VALUE!</v>
      </c>
    </row>
    <row r="17240" spans="1:1" x14ac:dyDescent="0.25">
      <c r="A17240" s="78" t="e">
        <f>DATE(MID(Zeitreihen0h15!A17240,7,4),MID(Zeitreihen0h15!A17240,4,2),LEFT(Zeitreihen0h15!A17240,2))+TIME(MID(Zeitreihen0h15!A17240,12,2),RIGHT(Zeitreihen0h15!A17240,2),0)</f>
        <v>#VALUE!</v>
      </c>
    </row>
    <row r="17241" spans="1:1" x14ac:dyDescent="0.25">
      <c r="A17241" s="78" t="e">
        <f>DATE(MID(Zeitreihen0h15!A17241,7,4),MID(Zeitreihen0h15!A17241,4,2),LEFT(Zeitreihen0h15!A17241,2))+TIME(MID(Zeitreihen0h15!A17241,12,2),RIGHT(Zeitreihen0h15!A17241,2),0)</f>
        <v>#VALUE!</v>
      </c>
    </row>
    <row r="17242" spans="1:1" x14ac:dyDescent="0.25">
      <c r="A17242" s="78" t="e">
        <f>DATE(MID(Zeitreihen0h15!A17242,7,4),MID(Zeitreihen0h15!A17242,4,2),LEFT(Zeitreihen0h15!A17242,2))+TIME(MID(Zeitreihen0h15!A17242,12,2),RIGHT(Zeitreihen0h15!A17242,2),0)</f>
        <v>#VALUE!</v>
      </c>
    </row>
    <row r="17243" spans="1:1" x14ac:dyDescent="0.25">
      <c r="A17243" s="78" t="e">
        <f>DATE(MID(Zeitreihen0h15!A17243,7,4),MID(Zeitreihen0h15!A17243,4,2),LEFT(Zeitreihen0h15!A17243,2))+TIME(MID(Zeitreihen0h15!A17243,12,2),RIGHT(Zeitreihen0h15!A17243,2),0)</f>
        <v>#VALUE!</v>
      </c>
    </row>
    <row r="17244" spans="1:1" x14ac:dyDescent="0.25">
      <c r="A17244" s="78" t="e">
        <f>DATE(MID(Zeitreihen0h15!A17244,7,4),MID(Zeitreihen0h15!A17244,4,2),LEFT(Zeitreihen0h15!A17244,2))+TIME(MID(Zeitreihen0h15!A17244,12,2),RIGHT(Zeitreihen0h15!A17244,2),0)</f>
        <v>#VALUE!</v>
      </c>
    </row>
    <row r="17245" spans="1:1" x14ac:dyDescent="0.25">
      <c r="A17245" s="78" t="e">
        <f>DATE(MID(Zeitreihen0h15!A17245,7,4),MID(Zeitreihen0h15!A17245,4,2),LEFT(Zeitreihen0h15!A17245,2))+TIME(MID(Zeitreihen0h15!A17245,12,2),RIGHT(Zeitreihen0h15!A17245,2),0)</f>
        <v>#VALUE!</v>
      </c>
    </row>
    <row r="17246" spans="1:1" x14ac:dyDescent="0.25">
      <c r="A17246" s="78" t="e">
        <f>DATE(MID(Zeitreihen0h15!A17246,7,4),MID(Zeitreihen0h15!A17246,4,2),LEFT(Zeitreihen0h15!A17246,2))+TIME(MID(Zeitreihen0h15!A17246,12,2),RIGHT(Zeitreihen0h15!A17246,2),0)</f>
        <v>#VALUE!</v>
      </c>
    </row>
    <row r="17247" spans="1:1" x14ac:dyDescent="0.25">
      <c r="A17247" s="78" t="e">
        <f>DATE(MID(Zeitreihen0h15!A17247,7,4),MID(Zeitreihen0h15!A17247,4,2),LEFT(Zeitreihen0h15!A17247,2))+TIME(MID(Zeitreihen0h15!A17247,12,2),RIGHT(Zeitreihen0h15!A17247,2),0)</f>
        <v>#VALUE!</v>
      </c>
    </row>
    <row r="17248" spans="1:1" x14ac:dyDescent="0.25">
      <c r="A17248" s="78" t="e">
        <f>DATE(MID(Zeitreihen0h15!A17248,7,4),MID(Zeitreihen0h15!A17248,4,2),LEFT(Zeitreihen0h15!A17248,2))+TIME(MID(Zeitreihen0h15!A17248,12,2),RIGHT(Zeitreihen0h15!A17248,2),0)</f>
        <v>#VALUE!</v>
      </c>
    </row>
    <row r="17249" spans="1:1" x14ac:dyDescent="0.25">
      <c r="A17249" s="78" t="e">
        <f>DATE(MID(Zeitreihen0h15!A17249,7,4),MID(Zeitreihen0h15!A17249,4,2),LEFT(Zeitreihen0h15!A17249,2))+TIME(MID(Zeitreihen0h15!A17249,12,2),RIGHT(Zeitreihen0h15!A17249,2),0)</f>
        <v>#VALUE!</v>
      </c>
    </row>
    <row r="17250" spans="1:1" x14ac:dyDescent="0.25">
      <c r="A17250" s="78" t="e">
        <f>DATE(MID(Zeitreihen0h15!A17250,7,4),MID(Zeitreihen0h15!A17250,4,2),LEFT(Zeitreihen0h15!A17250,2))+TIME(MID(Zeitreihen0h15!A17250,12,2),RIGHT(Zeitreihen0h15!A17250,2),0)</f>
        <v>#VALUE!</v>
      </c>
    </row>
    <row r="17251" spans="1:1" x14ac:dyDescent="0.25">
      <c r="A17251" s="78" t="e">
        <f>DATE(MID(Zeitreihen0h15!A17251,7,4),MID(Zeitreihen0h15!A17251,4,2),LEFT(Zeitreihen0h15!A17251,2))+TIME(MID(Zeitreihen0h15!A17251,12,2),RIGHT(Zeitreihen0h15!A17251,2),0)</f>
        <v>#VALUE!</v>
      </c>
    </row>
    <row r="17252" spans="1:1" x14ac:dyDescent="0.25">
      <c r="A17252" s="78" t="e">
        <f>DATE(MID(Zeitreihen0h15!A17252,7,4),MID(Zeitreihen0h15!A17252,4,2),LEFT(Zeitreihen0h15!A17252,2))+TIME(MID(Zeitreihen0h15!A17252,12,2),RIGHT(Zeitreihen0h15!A17252,2),0)</f>
        <v>#VALUE!</v>
      </c>
    </row>
    <row r="17253" spans="1:1" x14ac:dyDescent="0.25">
      <c r="A17253" s="78" t="e">
        <f>DATE(MID(Zeitreihen0h15!A17253,7,4),MID(Zeitreihen0h15!A17253,4,2),LEFT(Zeitreihen0h15!A17253,2))+TIME(MID(Zeitreihen0h15!A17253,12,2),RIGHT(Zeitreihen0h15!A17253,2),0)</f>
        <v>#VALUE!</v>
      </c>
    </row>
    <row r="17254" spans="1:1" x14ac:dyDescent="0.25">
      <c r="A17254" s="78" t="e">
        <f>DATE(MID(Zeitreihen0h15!A17254,7,4),MID(Zeitreihen0h15!A17254,4,2),LEFT(Zeitreihen0h15!A17254,2))+TIME(MID(Zeitreihen0h15!A17254,12,2),RIGHT(Zeitreihen0h15!A17254,2),0)</f>
        <v>#VALUE!</v>
      </c>
    </row>
    <row r="17255" spans="1:1" x14ac:dyDescent="0.25">
      <c r="A17255" s="78" t="e">
        <f>DATE(MID(Zeitreihen0h15!A17255,7,4),MID(Zeitreihen0h15!A17255,4,2),LEFT(Zeitreihen0h15!A17255,2))+TIME(MID(Zeitreihen0h15!A17255,12,2),RIGHT(Zeitreihen0h15!A17255,2),0)</f>
        <v>#VALUE!</v>
      </c>
    </row>
    <row r="17256" spans="1:1" x14ac:dyDescent="0.25">
      <c r="A17256" s="78" t="e">
        <f>DATE(MID(Zeitreihen0h15!A17256,7,4),MID(Zeitreihen0h15!A17256,4,2),LEFT(Zeitreihen0h15!A17256,2))+TIME(MID(Zeitreihen0h15!A17256,12,2),RIGHT(Zeitreihen0h15!A17256,2),0)</f>
        <v>#VALUE!</v>
      </c>
    </row>
    <row r="17257" spans="1:1" x14ac:dyDescent="0.25">
      <c r="A17257" s="78" t="e">
        <f>DATE(MID(Zeitreihen0h15!A17257,7,4),MID(Zeitreihen0h15!A17257,4,2),LEFT(Zeitreihen0h15!A17257,2))+TIME(MID(Zeitreihen0h15!A17257,12,2),RIGHT(Zeitreihen0h15!A17257,2),0)</f>
        <v>#VALUE!</v>
      </c>
    </row>
    <row r="17258" spans="1:1" x14ac:dyDescent="0.25">
      <c r="A17258" s="78" t="e">
        <f>DATE(MID(Zeitreihen0h15!A17258,7,4),MID(Zeitreihen0h15!A17258,4,2),LEFT(Zeitreihen0h15!A17258,2))+TIME(MID(Zeitreihen0h15!A17258,12,2),RIGHT(Zeitreihen0h15!A17258,2),0)</f>
        <v>#VALUE!</v>
      </c>
    </row>
    <row r="17259" spans="1:1" x14ac:dyDescent="0.25">
      <c r="A17259" s="78" t="e">
        <f>DATE(MID(Zeitreihen0h15!A17259,7,4),MID(Zeitreihen0h15!A17259,4,2),LEFT(Zeitreihen0h15!A17259,2))+TIME(MID(Zeitreihen0h15!A17259,12,2),RIGHT(Zeitreihen0h15!A17259,2),0)</f>
        <v>#VALUE!</v>
      </c>
    </row>
    <row r="17260" spans="1:1" x14ac:dyDescent="0.25">
      <c r="A17260" s="78" t="e">
        <f>DATE(MID(Zeitreihen0h15!A17260,7,4),MID(Zeitreihen0h15!A17260,4,2),LEFT(Zeitreihen0h15!A17260,2))+TIME(MID(Zeitreihen0h15!A17260,12,2),RIGHT(Zeitreihen0h15!A17260,2),0)</f>
        <v>#VALUE!</v>
      </c>
    </row>
    <row r="17261" spans="1:1" x14ac:dyDescent="0.25">
      <c r="A17261" s="78" t="e">
        <f>DATE(MID(Zeitreihen0h15!A17261,7,4),MID(Zeitreihen0h15!A17261,4,2),LEFT(Zeitreihen0h15!A17261,2))+TIME(MID(Zeitreihen0h15!A17261,12,2),RIGHT(Zeitreihen0h15!A17261,2),0)</f>
        <v>#VALUE!</v>
      </c>
    </row>
    <row r="17262" spans="1:1" x14ac:dyDescent="0.25">
      <c r="A17262" s="78" t="e">
        <f>DATE(MID(Zeitreihen0h15!A17262,7,4),MID(Zeitreihen0h15!A17262,4,2),LEFT(Zeitreihen0h15!A17262,2))+TIME(MID(Zeitreihen0h15!A17262,12,2),RIGHT(Zeitreihen0h15!A17262,2),0)</f>
        <v>#VALUE!</v>
      </c>
    </row>
    <row r="17263" spans="1:1" x14ac:dyDescent="0.25">
      <c r="A17263" s="78" t="e">
        <f>DATE(MID(Zeitreihen0h15!A17263,7,4),MID(Zeitreihen0h15!A17263,4,2),LEFT(Zeitreihen0h15!A17263,2))+TIME(MID(Zeitreihen0h15!A17263,12,2),RIGHT(Zeitreihen0h15!A17263,2),0)</f>
        <v>#VALUE!</v>
      </c>
    </row>
    <row r="17264" spans="1:1" x14ac:dyDescent="0.25">
      <c r="A17264" s="78" t="e">
        <f>DATE(MID(Zeitreihen0h15!A17264,7,4),MID(Zeitreihen0h15!A17264,4,2),LEFT(Zeitreihen0h15!A17264,2))+TIME(MID(Zeitreihen0h15!A17264,12,2),RIGHT(Zeitreihen0h15!A17264,2),0)</f>
        <v>#VALUE!</v>
      </c>
    </row>
    <row r="17265" spans="1:1" x14ac:dyDescent="0.25">
      <c r="A17265" s="78" t="e">
        <f>DATE(MID(Zeitreihen0h15!A17265,7,4),MID(Zeitreihen0h15!A17265,4,2),LEFT(Zeitreihen0h15!A17265,2))+TIME(MID(Zeitreihen0h15!A17265,12,2),RIGHT(Zeitreihen0h15!A17265,2),0)</f>
        <v>#VALUE!</v>
      </c>
    </row>
    <row r="17266" spans="1:1" x14ac:dyDescent="0.25">
      <c r="A17266" s="78" t="e">
        <f>DATE(MID(Zeitreihen0h15!A17266,7,4),MID(Zeitreihen0h15!A17266,4,2),LEFT(Zeitreihen0h15!A17266,2))+TIME(MID(Zeitreihen0h15!A17266,12,2),RIGHT(Zeitreihen0h15!A17266,2),0)</f>
        <v>#VALUE!</v>
      </c>
    </row>
    <row r="17267" spans="1:1" x14ac:dyDescent="0.25">
      <c r="A17267" s="78" t="e">
        <f>DATE(MID(Zeitreihen0h15!A17267,7,4),MID(Zeitreihen0h15!A17267,4,2),LEFT(Zeitreihen0h15!A17267,2))+TIME(MID(Zeitreihen0h15!A17267,12,2),RIGHT(Zeitreihen0h15!A17267,2),0)</f>
        <v>#VALUE!</v>
      </c>
    </row>
    <row r="17268" spans="1:1" x14ac:dyDescent="0.25">
      <c r="A17268" s="78" t="e">
        <f>DATE(MID(Zeitreihen0h15!A17268,7,4),MID(Zeitreihen0h15!A17268,4,2),LEFT(Zeitreihen0h15!A17268,2))+TIME(MID(Zeitreihen0h15!A17268,12,2),RIGHT(Zeitreihen0h15!A17268,2),0)</f>
        <v>#VALUE!</v>
      </c>
    </row>
    <row r="17269" spans="1:1" x14ac:dyDescent="0.25">
      <c r="A17269" s="78" t="e">
        <f>DATE(MID(Zeitreihen0h15!A17269,7,4),MID(Zeitreihen0h15!A17269,4,2),LEFT(Zeitreihen0h15!A17269,2))+TIME(MID(Zeitreihen0h15!A17269,12,2),RIGHT(Zeitreihen0h15!A17269,2),0)</f>
        <v>#VALUE!</v>
      </c>
    </row>
    <row r="17270" spans="1:1" x14ac:dyDescent="0.25">
      <c r="A17270" s="78" t="e">
        <f>DATE(MID(Zeitreihen0h15!A17270,7,4),MID(Zeitreihen0h15!A17270,4,2),LEFT(Zeitreihen0h15!A17270,2))+TIME(MID(Zeitreihen0h15!A17270,12,2),RIGHT(Zeitreihen0h15!A17270,2),0)</f>
        <v>#VALUE!</v>
      </c>
    </row>
    <row r="17271" spans="1:1" x14ac:dyDescent="0.25">
      <c r="A17271" s="78" t="e">
        <f>DATE(MID(Zeitreihen0h15!A17271,7,4),MID(Zeitreihen0h15!A17271,4,2),LEFT(Zeitreihen0h15!A17271,2))+TIME(MID(Zeitreihen0h15!A17271,12,2),RIGHT(Zeitreihen0h15!A17271,2),0)</f>
        <v>#VALUE!</v>
      </c>
    </row>
    <row r="17272" spans="1:1" x14ac:dyDescent="0.25">
      <c r="A17272" s="78" t="e">
        <f>DATE(MID(Zeitreihen0h15!A17272,7,4),MID(Zeitreihen0h15!A17272,4,2),LEFT(Zeitreihen0h15!A17272,2))+TIME(MID(Zeitreihen0h15!A17272,12,2),RIGHT(Zeitreihen0h15!A17272,2),0)</f>
        <v>#VALUE!</v>
      </c>
    </row>
    <row r="17273" spans="1:1" x14ac:dyDescent="0.25">
      <c r="A17273" s="78" t="e">
        <f>DATE(MID(Zeitreihen0h15!A17273,7,4),MID(Zeitreihen0h15!A17273,4,2),LEFT(Zeitreihen0h15!A17273,2))+TIME(MID(Zeitreihen0h15!A17273,12,2),RIGHT(Zeitreihen0h15!A17273,2),0)</f>
        <v>#VALUE!</v>
      </c>
    </row>
    <row r="17274" spans="1:1" x14ac:dyDescent="0.25">
      <c r="A17274" s="78" t="e">
        <f>DATE(MID(Zeitreihen0h15!A17274,7,4),MID(Zeitreihen0h15!A17274,4,2),LEFT(Zeitreihen0h15!A17274,2))+TIME(MID(Zeitreihen0h15!A17274,12,2),RIGHT(Zeitreihen0h15!A17274,2),0)</f>
        <v>#VALUE!</v>
      </c>
    </row>
    <row r="17275" spans="1:1" x14ac:dyDescent="0.25">
      <c r="A17275" s="78" t="e">
        <f>DATE(MID(Zeitreihen0h15!A17275,7,4),MID(Zeitreihen0h15!A17275,4,2),LEFT(Zeitreihen0h15!A17275,2))+TIME(MID(Zeitreihen0h15!A17275,12,2),RIGHT(Zeitreihen0h15!A17275,2),0)</f>
        <v>#VALUE!</v>
      </c>
    </row>
    <row r="17276" spans="1:1" x14ac:dyDescent="0.25">
      <c r="A17276" s="78" t="e">
        <f>DATE(MID(Zeitreihen0h15!A17276,7,4),MID(Zeitreihen0h15!A17276,4,2),LEFT(Zeitreihen0h15!A17276,2))+TIME(MID(Zeitreihen0h15!A17276,12,2),RIGHT(Zeitreihen0h15!A17276,2),0)</f>
        <v>#VALUE!</v>
      </c>
    </row>
    <row r="17277" spans="1:1" x14ac:dyDescent="0.25">
      <c r="A17277" s="78" t="e">
        <f>DATE(MID(Zeitreihen0h15!A17277,7,4),MID(Zeitreihen0h15!A17277,4,2),LEFT(Zeitreihen0h15!A17277,2))+TIME(MID(Zeitreihen0h15!A17277,12,2),RIGHT(Zeitreihen0h15!A17277,2),0)</f>
        <v>#VALUE!</v>
      </c>
    </row>
    <row r="17278" spans="1:1" x14ac:dyDescent="0.25">
      <c r="A17278" s="78" t="e">
        <f>DATE(MID(Zeitreihen0h15!A17278,7,4),MID(Zeitreihen0h15!A17278,4,2),LEFT(Zeitreihen0h15!A17278,2))+TIME(MID(Zeitreihen0h15!A17278,12,2),RIGHT(Zeitreihen0h15!A17278,2),0)</f>
        <v>#VALUE!</v>
      </c>
    </row>
    <row r="17279" spans="1:1" x14ac:dyDescent="0.25">
      <c r="A17279" s="78" t="e">
        <f>DATE(MID(Zeitreihen0h15!A17279,7,4),MID(Zeitreihen0h15!A17279,4,2),LEFT(Zeitreihen0h15!A17279,2))+TIME(MID(Zeitreihen0h15!A17279,12,2),RIGHT(Zeitreihen0h15!A17279,2),0)</f>
        <v>#VALUE!</v>
      </c>
    </row>
    <row r="17280" spans="1:1" x14ac:dyDescent="0.25">
      <c r="A17280" s="78" t="e">
        <f>DATE(MID(Zeitreihen0h15!A17280,7,4),MID(Zeitreihen0h15!A17280,4,2),LEFT(Zeitreihen0h15!A17280,2))+TIME(MID(Zeitreihen0h15!A17280,12,2),RIGHT(Zeitreihen0h15!A17280,2),0)</f>
        <v>#VALUE!</v>
      </c>
    </row>
    <row r="17281" spans="1:1" x14ac:dyDescent="0.25">
      <c r="A17281" s="78" t="e">
        <f>DATE(MID(Zeitreihen0h15!A17281,7,4),MID(Zeitreihen0h15!A17281,4,2),LEFT(Zeitreihen0h15!A17281,2))+TIME(MID(Zeitreihen0h15!A17281,12,2),RIGHT(Zeitreihen0h15!A17281,2),0)</f>
        <v>#VALUE!</v>
      </c>
    </row>
    <row r="17282" spans="1:1" x14ac:dyDescent="0.25">
      <c r="A17282" s="78" t="e">
        <f>DATE(MID(Zeitreihen0h15!A17282,7,4),MID(Zeitreihen0h15!A17282,4,2),LEFT(Zeitreihen0h15!A17282,2))+TIME(MID(Zeitreihen0h15!A17282,12,2),RIGHT(Zeitreihen0h15!A17282,2),0)</f>
        <v>#VALUE!</v>
      </c>
    </row>
    <row r="17283" spans="1:1" x14ac:dyDescent="0.25">
      <c r="A17283" s="78" t="e">
        <f>DATE(MID(Zeitreihen0h15!A17283,7,4),MID(Zeitreihen0h15!A17283,4,2),LEFT(Zeitreihen0h15!A17283,2))+TIME(MID(Zeitreihen0h15!A17283,12,2),RIGHT(Zeitreihen0h15!A17283,2),0)</f>
        <v>#VALUE!</v>
      </c>
    </row>
    <row r="17284" spans="1:1" x14ac:dyDescent="0.25">
      <c r="A17284" s="78" t="e">
        <f>DATE(MID(Zeitreihen0h15!A17284,7,4),MID(Zeitreihen0h15!A17284,4,2),LEFT(Zeitreihen0h15!A17284,2))+TIME(MID(Zeitreihen0h15!A17284,12,2),RIGHT(Zeitreihen0h15!A17284,2),0)</f>
        <v>#VALUE!</v>
      </c>
    </row>
    <row r="17285" spans="1:1" x14ac:dyDescent="0.25">
      <c r="A17285" s="78" t="e">
        <f>DATE(MID(Zeitreihen0h15!A17285,7,4),MID(Zeitreihen0h15!A17285,4,2),LEFT(Zeitreihen0h15!A17285,2))+TIME(MID(Zeitreihen0h15!A17285,12,2),RIGHT(Zeitreihen0h15!A17285,2),0)</f>
        <v>#VALUE!</v>
      </c>
    </row>
    <row r="17286" spans="1:1" x14ac:dyDescent="0.25">
      <c r="A17286" s="78" t="e">
        <f>DATE(MID(Zeitreihen0h15!A17286,7,4),MID(Zeitreihen0h15!A17286,4,2),LEFT(Zeitreihen0h15!A17286,2))+TIME(MID(Zeitreihen0h15!A17286,12,2),RIGHT(Zeitreihen0h15!A17286,2),0)</f>
        <v>#VALUE!</v>
      </c>
    </row>
    <row r="17287" spans="1:1" x14ac:dyDescent="0.25">
      <c r="A17287" s="78" t="e">
        <f>DATE(MID(Zeitreihen0h15!A17287,7,4),MID(Zeitreihen0h15!A17287,4,2),LEFT(Zeitreihen0h15!A17287,2))+TIME(MID(Zeitreihen0h15!A17287,12,2),RIGHT(Zeitreihen0h15!A17287,2),0)</f>
        <v>#VALUE!</v>
      </c>
    </row>
    <row r="17288" spans="1:1" x14ac:dyDescent="0.25">
      <c r="A17288" s="78" t="e">
        <f>DATE(MID(Zeitreihen0h15!A17288,7,4),MID(Zeitreihen0h15!A17288,4,2),LEFT(Zeitreihen0h15!A17288,2))+TIME(MID(Zeitreihen0h15!A17288,12,2),RIGHT(Zeitreihen0h15!A17288,2),0)</f>
        <v>#VALUE!</v>
      </c>
    </row>
    <row r="17289" spans="1:1" x14ac:dyDescent="0.25">
      <c r="A17289" s="78" t="e">
        <f>DATE(MID(Zeitreihen0h15!A17289,7,4),MID(Zeitreihen0h15!A17289,4,2),LEFT(Zeitreihen0h15!A17289,2))+TIME(MID(Zeitreihen0h15!A17289,12,2),RIGHT(Zeitreihen0h15!A17289,2),0)</f>
        <v>#VALUE!</v>
      </c>
    </row>
    <row r="17290" spans="1:1" x14ac:dyDescent="0.25">
      <c r="A17290" s="78" t="e">
        <f>DATE(MID(Zeitreihen0h15!A17290,7,4),MID(Zeitreihen0h15!A17290,4,2),LEFT(Zeitreihen0h15!A17290,2))+TIME(MID(Zeitreihen0h15!A17290,12,2),RIGHT(Zeitreihen0h15!A17290,2),0)</f>
        <v>#VALUE!</v>
      </c>
    </row>
    <row r="17291" spans="1:1" x14ac:dyDescent="0.25">
      <c r="A17291" s="78" t="e">
        <f>DATE(MID(Zeitreihen0h15!A17291,7,4),MID(Zeitreihen0h15!A17291,4,2),LEFT(Zeitreihen0h15!A17291,2))+TIME(MID(Zeitreihen0h15!A17291,12,2),RIGHT(Zeitreihen0h15!A17291,2),0)</f>
        <v>#VALUE!</v>
      </c>
    </row>
    <row r="17292" spans="1:1" x14ac:dyDescent="0.25">
      <c r="A17292" s="78" t="e">
        <f>DATE(MID(Zeitreihen0h15!A17292,7,4),MID(Zeitreihen0h15!A17292,4,2),LEFT(Zeitreihen0h15!A17292,2))+TIME(MID(Zeitreihen0h15!A17292,12,2),RIGHT(Zeitreihen0h15!A17292,2),0)</f>
        <v>#VALUE!</v>
      </c>
    </row>
    <row r="17293" spans="1:1" x14ac:dyDescent="0.25">
      <c r="A17293" s="78" t="e">
        <f>DATE(MID(Zeitreihen0h15!A17293,7,4),MID(Zeitreihen0h15!A17293,4,2),LEFT(Zeitreihen0h15!A17293,2))+TIME(MID(Zeitreihen0h15!A17293,12,2),RIGHT(Zeitreihen0h15!A17293,2),0)</f>
        <v>#VALUE!</v>
      </c>
    </row>
    <row r="17294" spans="1:1" x14ac:dyDescent="0.25">
      <c r="A17294" s="78" t="e">
        <f>DATE(MID(Zeitreihen0h15!A17294,7,4),MID(Zeitreihen0h15!A17294,4,2),LEFT(Zeitreihen0h15!A17294,2))+TIME(MID(Zeitreihen0h15!A17294,12,2),RIGHT(Zeitreihen0h15!A17294,2),0)</f>
        <v>#VALUE!</v>
      </c>
    </row>
    <row r="17295" spans="1:1" x14ac:dyDescent="0.25">
      <c r="A17295" s="78" t="e">
        <f>DATE(MID(Zeitreihen0h15!A17295,7,4),MID(Zeitreihen0h15!A17295,4,2),LEFT(Zeitreihen0h15!A17295,2))+TIME(MID(Zeitreihen0h15!A17295,12,2),RIGHT(Zeitreihen0h15!A17295,2),0)</f>
        <v>#VALUE!</v>
      </c>
    </row>
    <row r="17296" spans="1:1" x14ac:dyDescent="0.25">
      <c r="A17296" s="78" t="e">
        <f>DATE(MID(Zeitreihen0h15!A17296,7,4),MID(Zeitreihen0h15!A17296,4,2),LEFT(Zeitreihen0h15!A17296,2))+TIME(MID(Zeitreihen0h15!A17296,12,2),RIGHT(Zeitreihen0h15!A17296,2),0)</f>
        <v>#VALUE!</v>
      </c>
    </row>
    <row r="17297" spans="1:1" x14ac:dyDescent="0.25">
      <c r="A17297" s="78" t="e">
        <f>DATE(MID(Zeitreihen0h15!A17297,7,4),MID(Zeitreihen0h15!A17297,4,2),LEFT(Zeitreihen0h15!A17297,2))+TIME(MID(Zeitreihen0h15!A17297,12,2),RIGHT(Zeitreihen0h15!A17297,2),0)</f>
        <v>#VALUE!</v>
      </c>
    </row>
    <row r="17298" spans="1:1" x14ac:dyDescent="0.25">
      <c r="A17298" s="78" t="e">
        <f>DATE(MID(Zeitreihen0h15!A17298,7,4),MID(Zeitreihen0h15!A17298,4,2),LEFT(Zeitreihen0h15!A17298,2))+TIME(MID(Zeitreihen0h15!A17298,12,2),RIGHT(Zeitreihen0h15!A17298,2),0)</f>
        <v>#VALUE!</v>
      </c>
    </row>
    <row r="17299" spans="1:1" x14ac:dyDescent="0.25">
      <c r="A17299" s="78" t="e">
        <f>DATE(MID(Zeitreihen0h15!A17299,7,4),MID(Zeitreihen0h15!A17299,4,2),LEFT(Zeitreihen0h15!A17299,2))+TIME(MID(Zeitreihen0h15!A17299,12,2),RIGHT(Zeitreihen0h15!A17299,2),0)</f>
        <v>#VALUE!</v>
      </c>
    </row>
    <row r="17300" spans="1:1" x14ac:dyDescent="0.25">
      <c r="A17300" s="78" t="e">
        <f>DATE(MID(Zeitreihen0h15!A17300,7,4),MID(Zeitreihen0h15!A17300,4,2),LEFT(Zeitreihen0h15!A17300,2))+TIME(MID(Zeitreihen0h15!A17300,12,2),RIGHT(Zeitreihen0h15!A17300,2),0)</f>
        <v>#VALUE!</v>
      </c>
    </row>
    <row r="17301" spans="1:1" x14ac:dyDescent="0.25">
      <c r="A17301" s="78" t="e">
        <f>DATE(MID(Zeitreihen0h15!A17301,7,4),MID(Zeitreihen0h15!A17301,4,2),LEFT(Zeitreihen0h15!A17301,2))+TIME(MID(Zeitreihen0h15!A17301,12,2),RIGHT(Zeitreihen0h15!A17301,2),0)</f>
        <v>#VALUE!</v>
      </c>
    </row>
    <row r="17302" spans="1:1" x14ac:dyDescent="0.25">
      <c r="A17302" s="78" t="e">
        <f>DATE(MID(Zeitreihen0h15!A17302,7,4),MID(Zeitreihen0h15!A17302,4,2),LEFT(Zeitreihen0h15!A17302,2))+TIME(MID(Zeitreihen0h15!A17302,12,2),RIGHT(Zeitreihen0h15!A17302,2),0)</f>
        <v>#VALUE!</v>
      </c>
    </row>
    <row r="17303" spans="1:1" x14ac:dyDescent="0.25">
      <c r="A17303" s="78" t="e">
        <f>DATE(MID(Zeitreihen0h15!A17303,7,4),MID(Zeitreihen0h15!A17303,4,2),LEFT(Zeitreihen0h15!A17303,2))+TIME(MID(Zeitreihen0h15!A17303,12,2),RIGHT(Zeitreihen0h15!A17303,2),0)</f>
        <v>#VALUE!</v>
      </c>
    </row>
    <row r="17304" spans="1:1" x14ac:dyDescent="0.25">
      <c r="A17304" s="78" t="e">
        <f>DATE(MID(Zeitreihen0h15!A17304,7,4),MID(Zeitreihen0h15!A17304,4,2),LEFT(Zeitreihen0h15!A17304,2))+TIME(MID(Zeitreihen0h15!A17304,12,2),RIGHT(Zeitreihen0h15!A17304,2),0)</f>
        <v>#VALUE!</v>
      </c>
    </row>
    <row r="17305" spans="1:1" x14ac:dyDescent="0.25">
      <c r="A17305" s="78" t="e">
        <f>DATE(MID(Zeitreihen0h15!A17305,7,4),MID(Zeitreihen0h15!A17305,4,2),LEFT(Zeitreihen0h15!A17305,2))+TIME(MID(Zeitreihen0h15!A17305,12,2),RIGHT(Zeitreihen0h15!A17305,2),0)</f>
        <v>#VALUE!</v>
      </c>
    </row>
    <row r="17306" spans="1:1" x14ac:dyDescent="0.25">
      <c r="A17306" s="78" t="e">
        <f>DATE(MID(Zeitreihen0h15!A17306,7,4),MID(Zeitreihen0h15!A17306,4,2),LEFT(Zeitreihen0h15!A17306,2))+TIME(MID(Zeitreihen0h15!A17306,12,2),RIGHT(Zeitreihen0h15!A17306,2),0)</f>
        <v>#VALUE!</v>
      </c>
    </row>
    <row r="17307" spans="1:1" x14ac:dyDescent="0.25">
      <c r="A17307" s="78" t="e">
        <f>DATE(MID(Zeitreihen0h15!A17307,7,4),MID(Zeitreihen0h15!A17307,4,2),LEFT(Zeitreihen0h15!A17307,2))+TIME(MID(Zeitreihen0h15!A17307,12,2),RIGHT(Zeitreihen0h15!A17307,2),0)</f>
        <v>#VALUE!</v>
      </c>
    </row>
    <row r="17308" spans="1:1" x14ac:dyDescent="0.25">
      <c r="A17308" s="78" t="e">
        <f>DATE(MID(Zeitreihen0h15!A17308,7,4),MID(Zeitreihen0h15!A17308,4,2),LEFT(Zeitreihen0h15!A17308,2))+TIME(MID(Zeitreihen0h15!A17308,12,2),RIGHT(Zeitreihen0h15!A17308,2),0)</f>
        <v>#VALUE!</v>
      </c>
    </row>
    <row r="17309" spans="1:1" x14ac:dyDescent="0.25">
      <c r="A17309" s="78" t="e">
        <f>DATE(MID(Zeitreihen0h15!A17309,7,4),MID(Zeitreihen0h15!A17309,4,2),LEFT(Zeitreihen0h15!A17309,2))+TIME(MID(Zeitreihen0h15!A17309,12,2),RIGHT(Zeitreihen0h15!A17309,2),0)</f>
        <v>#VALUE!</v>
      </c>
    </row>
    <row r="17310" spans="1:1" x14ac:dyDescent="0.25">
      <c r="A17310" s="78" t="e">
        <f>DATE(MID(Zeitreihen0h15!A17310,7,4),MID(Zeitreihen0h15!A17310,4,2),LEFT(Zeitreihen0h15!A17310,2))+TIME(MID(Zeitreihen0h15!A17310,12,2),RIGHT(Zeitreihen0h15!A17310,2),0)</f>
        <v>#VALUE!</v>
      </c>
    </row>
    <row r="17311" spans="1:1" x14ac:dyDescent="0.25">
      <c r="A17311" s="78" t="e">
        <f>DATE(MID(Zeitreihen0h15!A17311,7,4),MID(Zeitreihen0h15!A17311,4,2),LEFT(Zeitreihen0h15!A17311,2))+TIME(MID(Zeitreihen0h15!A17311,12,2),RIGHT(Zeitreihen0h15!A17311,2),0)</f>
        <v>#VALUE!</v>
      </c>
    </row>
    <row r="17312" spans="1:1" x14ac:dyDescent="0.25">
      <c r="A17312" s="78" t="e">
        <f>DATE(MID(Zeitreihen0h15!A17312,7,4),MID(Zeitreihen0h15!A17312,4,2),LEFT(Zeitreihen0h15!A17312,2))+TIME(MID(Zeitreihen0h15!A17312,12,2),RIGHT(Zeitreihen0h15!A17312,2),0)</f>
        <v>#VALUE!</v>
      </c>
    </row>
    <row r="17313" spans="1:1" x14ac:dyDescent="0.25">
      <c r="A17313" s="78" t="e">
        <f>DATE(MID(Zeitreihen0h15!A17313,7,4),MID(Zeitreihen0h15!A17313,4,2),LEFT(Zeitreihen0h15!A17313,2))+TIME(MID(Zeitreihen0h15!A17313,12,2),RIGHT(Zeitreihen0h15!A17313,2),0)</f>
        <v>#VALUE!</v>
      </c>
    </row>
    <row r="17314" spans="1:1" x14ac:dyDescent="0.25">
      <c r="A17314" s="78" t="e">
        <f>DATE(MID(Zeitreihen0h15!A17314,7,4),MID(Zeitreihen0h15!A17314,4,2),LEFT(Zeitreihen0h15!A17314,2))+TIME(MID(Zeitreihen0h15!A17314,12,2),RIGHT(Zeitreihen0h15!A17314,2),0)</f>
        <v>#VALUE!</v>
      </c>
    </row>
    <row r="17315" spans="1:1" x14ac:dyDescent="0.25">
      <c r="A17315" s="78" t="e">
        <f>DATE(MID(Zeitreihen0h15!A17315,7,4),MID(Zeitreihen0h15!A17315,4,2),LEFT(Zeitreihen0h15!A17315,2))+TIME(MID(Zeitreihen0h15!A17315,12,2),RIGHT(Zeitreihen0h15!A17315,2),0)</f>
        <v>#VALUE!</v>
      </c>
    </row>
    <row r="17316" spans="1:1" x14ac:dyDescent="0.25">
      <c r="A17316" s="78" t="e">
        <f>DATE(MID(Zeitreihen0h15!A17316,7,4),MID(Zeitreihen0h15!A17316,4,2),LEFT(Zeitreihen0h15!A17316,2))+TIME(MID(Zeitreihen0h15!A17316,12,2),RIGHT(Zeitreihen0h15!A17316,2),0)</f>
        <v>#VALUE!</v>
      </c>
    </row>
    <row r="17317" spans="1:1" x14ac:dyDescent="0.25">
      <c r="A17317" s="78" t="e">
        <f>DATE(MID(Zeitreihen0h15!A17317,7,4),MID(Zeitreihen0h15!A17317,4,2),LEFT(Zeitreihen0h15!A17317,2))+TIME(MID(Zeitreihen0h15!A17317,12,2),RIGHT(Zeitreihen0h15!A17317,2),0)</f>
        <v>#VALUE!</v>
      </c>
    </row>
    <row r="17318" spans="1:1" x14ac:dyDescent="0.25">
      <c r="A17318" s="78" t="e">
        <f>DATE(MID(Zeitreihen0h15!A17318,7,4),MID(Zeitreihen0h15!A17318,4,2),LEFT(Zeitreihen0h15!A17318,2))+TIME(MID(Zeitreihen0h15!A17318,12,2),RIGHT(Zeitreihen0h15!A17318,2),0)</f>
        <v>#VALUE!</v>
      </c>
    </row>
    <row r="17319" spans="1:1" x14ac:dyDescent="0.25">
      <c r="A17319" s="78" t="e">
        <f>DATE(MID(Zeitreihen0h15!A17319,7,4),MID(Zeitreihen0h15!A17319,4,2),LEFT(Zeitreihen0h15!A17319,2))+TIME(MID(Zeitreihen0h15!A17319,12,2),RIGHT(Zeitreihen0h15!A17319,2),0)</f>
        <v>#VALUE!</v>
      </c>
    </row>
    <row r="17320" spans="1:1" x14ac:dyDescent="0.25">
      <c r="A17320" s="78" t="e">
        <f>DATE(MID(Zeitreihen0h15!A17320,7,4),MID(Zeitreihen0h15!A17320,4,2),LEFT(Zeitreihen0h15!A17320,2))+TIME(MID(Zeitreihen0h15!A17320,12,2),RIGHT(Zeitreihen0h15!A17320,2),0)</f>
        <v>#VALUE!</v>
      </c>
    </row>
    <row r="17321" spans="1:1" x14ac:dyDescent="0.25">
      <c r="A17321" s="78" t="e">
        <f>DATE(MID(Zeitreihen0h15!A17321,7,4),MID(Zeitreihen0h15!A17321,4,2),LEFT(Zeitreihen0h15!A17321,2))+TIME(MID(Zeitreihen0h15!A17321,12,2),RIGHT(Zeitreihen0h15!A17321,2),0)</f>
        <v>#VALUE!</v>
      </c>
    </row>
    <row r="17322" spans="1:1" x14ac:dyDescent="0.25">
      <c r="A17322" s="78" t="e">
        <f>DATE(MID(Zeitreihen0h15!A17322,7,4),MID(Zeitreihen0h15!A17322,4,2),LEFT(Zeitreihen0h15!A17322,2))+TIME(MID(Zeitreihen0h15!A17322,12,2),RIGHT(Zeitreihen0h15!A17322,2),0)</f>
        <v>#VALUE!</v>
      </c>
    </row>
    <row r="17323" spans="1:1" x14ac:dyDescent="0.25">
      <c r="A17323" s="78" t="e">
        <f>DATE(MID(Zeitreihen0h15!A17323,7,4),MID(Zeitreihen0h15!A17323,4,2),LEFT(Zeitreihen0h15!A17323,2))+TIME(MID(Zeitreihen0h15!A17323,12,2),RIGHT(Zeitreihen0h15!A17323,2),0)</f>
        <v>#VALUE!</v>
      </c>
    </row>
    <row r="17324" spans="1:1" x14ac:dyDescent="0.25">
      <c r="A17324" s="78" t="e">
        <f>DATE(MID(Zeitreihen0h15!A17324,7,4),MID(Zeitreihen0h15!A17324,4,2),LEFT(Zeitreihen0h15!A17324,2))+TIME(MID(Zeitreihen0h15!A17324,12,2),RIGHT(Zeitreihen0h15!A17324,2),0)</f>
        <v>#VALUE!</v>
      </c>
    </row>
    <row r="17325" spans="1:1" x14ac:dyDescent="0.25">
      <c r="A17325" s="78" t="e">
        <f>DATE(MID(Zeitreihen0h15!A17325,7,4),MID(Zeitreihen0h15!A17325,4,2),LEFT(Zeitreihen0h15!A17325,2))+TIME(MID(Zeitreihen0h15!A17325,12,2),RIGHT(Zeitreihen0h15!A17325,2),0)</f>
        <v>#VALUE!</v>
      </c>
    </row>
    <row r="17326" spans="1:1" x14ac:dyDescent="0.25">
      <c r="A17326" s="78" t="e">
        <f>DATE(MID(Zeitreihen0h15!A17326,7,4),MID(Zeitreihen0h15!A17326,4,2),LEFT(Zeitreihen0h15!A17326,2))+TIME(MID(Zeitreihen0h15!A17326,12,2),RIGHT(Zeitreihen0h15!A17326,2),0)</f>
        <v>#VALUE!</v>
      </c>
    </row>
    <row r="17327" spans="1:1" x14ac:dyDescent="0.25">
      <c r="A17327" s="78" t="e">
        <f>DATE(MID(Zeitreihen0h15!A17327,7,4),MID(Zeitreihen0h15!A17327,4,2),LEFT(Zeitreihen0h15!A17327,2))+TIME(MID(Zeitreihen0h15!A17327,12,2),RIGHT(Zeitreihen0h15!A17327,2),0)</f>
        <v>#VALUE!</v>
      </c>
    </row>
    <row r="17328" spans="1:1" x14ac:dyDescent="0.25">
      <c r="A17328" s="78" t="e">
        <f>DATE(MID(Zeitreihen0h15!A17328,7,4),MID(Zeitreihen0h15!A17328,4,2),LEFT(Zeitreihen0h15!A17328,2))+TIME(MID(Zeitreihen0h15!A17328,12,2),RIGHT(Zeitreihen0h15!A17328,2),0)</f>
        <v>#VALUE!</v>
      </c>
    </row>
    <row r="17329" spans="1:1" x14ac:dyDescent="0.25">
      <c r="A17329" s="78" t="e">
        <f>DATE(MID(Zeitreihen0h15!A17329,7,4),MID(Zeitreihen0h15!A17329,4,2),LEFT(Zeitreihen0h15!A17329,2))+TIME(MID(Zeitreihen0h15!A17329,12,2),RIGHT(Zeitreihen0h15!A17329,2),0)</f>
        <v>#VALUE!</v>
      </c>
    </row>
    <row r="17330" spans="1:1" x14ac:dyDescent="0.25">
      <c r="A17330" s="78" t="e">
        <f>DATE(MID(Zeitreihen0h15!A17330,7,4),MID(Zeitreihen0h15!A17330,4,2),LEFT(Zeitreihen0h15!A17330,2))+TIME(MID(Zeitreihen0h15!A17330,12,2),RIGHT(Zeitreihen0h15!A17330,2),0)</f>
        <v>#VALUE!</v>
      </c>
    </row>
    <row r="17331" spans="1:1" x14ac:dyDescent="0.25">
      <c r="A17331" s="78" t="e">
        <f>DATE(MID(Zeitreihen0h15!A17331,7,4),MID(Zeitreihen0h15!A17331,4,2),LEFT(Zeitreihen0h15!A17331,2))+TIME(MID(Zeitreihen0h15!A17331,12,2),RIGHT(Zeitreihen0h15!A17331,2),0)</f>
        <v>#VALUE!</v>
      </c>
    </row>
    <row r="17332" spans="1:1" x14ac:dyDescent="0.25">
      <c r="A17332" s="78" t="e">
        <f>DATE(MID(Zeitreihen0h15!A17332,7,4),MID(Zeitreihen0h15!A17332,4,2),LEFT(Zeitreihen0h15!A17332,2))+TIME(MID(Zeitreihen0h15!A17332,12,2),RIGHT(Zeitreihen0h15!A17332,2),0)</f>
        <v>#VALUE!</v>
      </c>
    </row>
    <row r="17333" spans="1:1" x14ac:dyDescent="0.25">
      <c r="A17333" s="78" t="e">
        <f>DATE(MID(Zeitreihen0h15!A17333,7,4),MID(Zeitreihen0h15!A17333,4,2),LEFT(Zeitreihen0h15!A17333,2))+TIME(MID(Zeitreihen0h15!A17333,12,2),RIGHT(Zeitreihen0h15!A17333,2),0)</f>
        <v>#VALUE!</v>
      </c>
    </row>
    <row r="17334" spans="1:1" x14ac:dyDescent="0.25">
      <c r="A17334" s="78" t="e">
        <f>DATE(MID(Zeitreihen0h15!A17334,7,4),MID(Zeitreihen0h15!A17334,4,2),LEFT(Zeitreihen0h15!A17334,2))+TIME(MID(Zeitreihen0h15!A17334,12,2),RIGHT(Zeitreihen0h15!A17334,2),0)</f>
        <v>#VALUE!</v>
      </c>
    </row>
    <row r="17335" spans="1:1" x14ac:dyDescent="0.25">
      <c r="A17335" s="78" t="e">
        <f>DATE(MID(Zeitreihen0h15!A17335,7,4),MID(Zeitreihen0h15!A17335,4,2),LEFT(Zeitreihen0h15!A17335,2))+TIME(MID(Zeitreihen0h15!A17335,12,2),RIGHT(Zeitreihen0h15!A17335,2),0)</f>
        <v>#VALUE!</v>
      </c>
    </row>
    <row r="17336" spans="1:1" x14ac:dyDescent="0.25">
      <c r="A17336" s="78" t="e">
        <f>DATE(MID(Zeitreihen0h15!A17336,7,4),MID(Zeitreihen0h15!A17336,4,2),LEFT(Zeitreihen0h15!A17336,2))+TIME(MID(Zeitreihen0h15!A17336,12,2),RIGHT(Zeitreihen0h15!A17336,2),0)</f>
        <v>#VALUE!</v>
      </c>
    </row>
    <row r="17337" spans="1:1" x14ac:dyDescent="0.25">
      <c r="A17337" s="78" t="e">
        <f>DATE(MID(Zeitreihen0h15!A17337,7,4),MID(Zeitreihen0h15!A17337,4,2),LEFT(Zeitreihen0h15!A17337,2))+TIME(MID(Zeitreihen0h15!A17337,12,2),RIGHT(Zeitreihen0h15!A17337,2),0)</f>
        <v>#VALUE!</v>
      </c>
    </row>
    <row r="17338" spans="1:1" x14ac:dyDescent="0.25">
      <c r="A17338" s="78" t="e">
        <f>DATE(MID(Zeitreihen0h15!A17338,7,4),MID(Zeitreihen0h15!A17338,4,2),LEFT(Zeitreihen0h15!A17338,2))+TIME(MID(Zeitreihen0h15!A17338,12,2),RIGHT(Zeitreihen0h15!A17338,2),0)</f>
        <v>#VALUE!</v>
      </c>
    </row>
    <row r="17339" spans="1:1" x14ac:dyDescent="0.25">
      <c r="A17339" s="78" t="e">
        <f>DATE(MID(Zeitreihen0h15!A17339,7,4),MID(Zeitreihen0h15!A17339,4,2),LEFT(Zeitreihen0h15!A17339,2))+TIME(MID(Zeitreihen0h15!A17339,12,2),RIGHT(Zeitreihen0h15!A17339,2),0)</f>
        <v>#VALUE!</v>
      </c>
    </row>
    <row r="17340" spans="1:1" x14ac:dyDescent="0.25">
      <c r="A17340" s="78" t="e">
        <f>DATE(MID(Zeitreihen0h15!A17340,7,4),MID(Zeitreihen0h15!A17340,4,2),LEFT(Zeitreihen0h15!A17340,2))+TIME(MID(Zeitreihen0h15!A17340,12,2),RIGHT(Zeitreihen0h15!A17340,2),0)</f>
        <v>#VALUE!</v>
      </c>
    </row>
    <row r="17341" spans="1:1" x14ac:dyDescent="0.25">
      <c r="A17341" s="78" t="e">
        <f>DATE(MID(Zeitreihen0h15!A17341,7,4),MID(Zeitreihen0h15!A17341,4,2),LEFT(Zeitreihen0h15!A17341,2))+TIME(MID(Zeitreihen0h15!A17341,12,2),RIGHT(Zeitreihen0h15!A17341,2),0)</f>
        <v>#VALUE!</v>
      </c>
    </row>
    <row r="17342" spans="1:1" x14ac:dyDescent="0.25">
      <c r="A17342" s="78" t="e">
        <f>DATE(MID(Zeitreihen0h15!A17342,7,4),MID(Zeitreihen0h15!A17342,4,2),LEFT(Zeitreihen0h15!A17342,2))+TIME(MID(Zeitreihen0h15!A17342,12,2),RIGHT(Zeitreihen0h15!A17342,2),0)</f>
        <v>#VALUE!</v>
      </c>
    </row>
    <row r="17343" spans="1:1" x14ac:dyDescent="0.25">
      <c r="A17343" s="78" t="e">
        <f>DATE(MID(Zeitreihen0h15!A17343,7,4),MID(Zeitreihen0h15!A17343,4,2),LEFT(Zeitreihen0h15!A17343,2))+TIME(MID(Zeitreihen0h15!A17343,12,2),RIGHT(Zeitreihen0h15!A17343,2),0)</f>
        <v>#VALUE!</v>
      </c>
    </row>
    <row r="17344" spans="1:1" x14ac:dyDescent="0.25">
      <c r="A17344" s="78" t="e">
        <f>DATE(MID(Zeitreihen0h15!A17344,7,4),MID(Zeitreihen0h15!A17344,4,2),LEFT(Zeitreihen0h15!A17344,2))+TIME(MID(Zeitreihen0h15!A17344,12,2),RIGHT(Zeitreihen0h15!A17344,2),0)</f>
        <v>#VALUE!</v>
      </c>
    </row>
    <row r="17345" spans="1:1" x14ac:dyDescent="0.25">
      <c r="A17345" s="78" t="e">
        <f>DATE(MID(Zeitreihen0h15!A17345,7,4),MID(Zeitreihen0h15!A17345,4,2),LEFT(Zeitreihen0h15!A17345,2))+TIME(MID(Zeitreihen0h15!A17345,12,2),RIGHT(Zeitreihen0h15!A17345,2),0)</f>
        <v>#VALUE!</v>
      </c>
    </row>
    <row r="17346" spans="1:1" x14ac:dyDescent="0.25">
      <c r="A17346" s="78" t="e">
        <f>DATE(MID(Zeitreihen0h15!A17346,7,4),MID(Zeitreihen0h15!A17346,4,2),LEFT(Zeitreihen0h15!A17346,2))+TIME(MID(Zeitreihen0h15!A17346,12,2),RIGHT(Zeitreihen0h15!A17346,2),0)</f>
        <v>#VALUE!</v>
      </c>
    </row>
    <row r="17347" spans="1:1" x14ac:dyDescent="0.25">
      <c r="A17347" s="78" t="e">
        <f>DATE(MID(Zeitreihen0h15!A17347,7,4),MID(Zeitreihen0h15!A17347,4,2),LEFT(Zeitreihen0h15!A17347,2))+TIME(MID(Zeitreihen0h15!A17347,12,2),RIGHT(Zeitreihen0h15!A17347,2),0)</f>
        <v>#VALUE!</v>
      </c>
    </row>
    <row r="17348" spans="1:1" x14ac:dyDescent="0.25">
      <c r="A17348" s="78" t="e">
        <f>DATE(MID(Zeitreihen0h15!A17348,7,4),MID(Zeitreihen0h15!A17348,4,2),LEFT(Zeitreihen0h15!A17348,2))+TIME(MID(Zeitreihen0h15!A17348,12,2),RIGHT(Zeitreihen0h15!A17348,2),0)</f>
        <v>#VALUE!</v>
      </c>
    </row>
    <row r="17349" spans="1:1" x14ac:dyDescent="0.25">
      <c r="A17349" s="78" t="e">
        <f>DATE(MID(Zeitreihen0h15!A17349,7,4),MID(Zeitreihen0h15!A17349,4,2),LEFT(Zeitreihen0h15!A17349,2))+TIME(MID(Zeitreihen0h15!A17349,12,2),RIGHT(Zeitreihen0h15!A17349,2),0)</f>
        <v>#VALUE!</v>
      </c>
    </row>
    <row r="17350" spans="1:1" x14ac:dyDescent="0.25">
      <c r="A17350" s="78" t="e">
        <f>DATE(MID(Zeitreihen0h15!A17350,7,4),MID(Zeitreihen0h15!A17350,4,2),LEFT(Zeitreihen0h15!A17350,2))+TIME(MID(Zeitreihen0h15!A17350,12,2),RIGHT(Zeitreihen0h15!A17350,2),0)</f>
        <v>#VALUE!</v>
      </c>
    </row>
    <row r="17351" spans="1:1" x14ac:dyDescent="0.25">
      <c r="A17351" s="78" t="e">
        <f>DATE(MID(Zeitreihen0h15!A17351,7,4),MID(Zeitreihen0h15!A17351,4,2),LEFT(Zeitreihen0h15!A17351,2))+TIME(MID(Zeitreihen0h15!A17351,12,2),RIGHT(Zeitreihen0h15!A17351,2),0)</f>
        <v>#VALUE!</v>
      </c>
    </row>
    <row r="17352" spans="1:1" x14ac:dyDescent="0.25">
      <c r="A17352" s="78" t="e">
        <f>DATE(MID(Zeitreihen0h15!A17352,7,4),MID(Zeitreihen0h15!A17352,4,2),LEFT(Zeitreihen0h15!A17352,2))+TIME(MID(Zeitreihen0h15!A17352,12,2),RIGHT(Zeitreihen0h15!A17352,2),0)</f>
        <v>#VALUE!</v>
      </c>
    </row>
    <row r="17353" spans="1:1" x14ac:dyDescent="0.25">
      <c r="A17353" s="78" t="e">
        <f>DATE(MID(Zeitreihen0h15!A17353,7,4),MID(Zeitreihen0h15!A17353,4,2),LEFT(Zeitreihen0h15!A17353,2))+TIME(MID(Zeitreihen0h15!A17353,12,2),RIGHT(Zeitreihen0h15!A17353,2),0)</f>
        <v>#VALUE!</v>
      </c>
    </row>
    <row r="17354" spans="1:1" x14ac:dyDescent="0.25">
      <c r="A17354" s="78" t="e">
        <f>DATE(MID(Zeitreihen0h15!A17354,7,4),MID(Zeitreihen0h15!A17354,4,2),LEFT(Zeitreihen0h15!A17354,2))+TIME(MID(Zeitreihen0h15!A17354,12,2),RIGHT(Zeitreihen0h15!A17354,2),0)</f>
        <v>#VALUE!</v>
      </c>
    </row>
    <row r="17355" spans="1:1" x14ac:dyDescent="0.25">
      <c r="A17355" s="78" t="e">
        <f>DATE(MID(Zeitreihen0h15!A17355,7,4),MID(Zeitreihen0h15!A17355,4,2),LEFT(Zeitreihen0h15!A17355,2))+TIME(MID(Zeitreihen0h15!A17355,12,2),RIGHT(Zeitreihen0h15!A17355,2),0)</f>
        <v>#VALUE!</v>
      </c>
    </row>
    <row r="17356" spans="1:1" x14ac:dyDescent="0.25">
      <c r="A17356" s="78" t="e">
        <f>DATE(MID(Zeitreihen0h15!A17356,7,4),MID(Zeitreihen0h15!A17356,4,2),LEFT(Zeitreihen0h15!A17356,2))+TIME(MID(Zeitreihen0h15!A17356,12,2),RIGHT(Zeitreihen0h15!A17356,2),0)</f>
        <v>#VALUE!</v>
      </c>
    </row>
    <row r="17357" spans="1:1" x14ac:dyDescent="0.25">
      <c r="A17357" s="78" t="e">
        <f>DATE(MID(Zeitreihen0h15!A17357,7,4),MID(Zeitreihen0h15!A17357,4,2),LEFT(Zeitreihen0h15!A17357,2))+TIME(MID(Zeitreihen0h15!A17357,12,2),RIGHT(Zeitreihen0h15!A17357,2),0)</f>
        <v>#VALUE!</v>
      </c>
    </row>
    <row r="17358" spans="1:1" x14ac:dyDescent="0.25">
      <c r="A17358" s="78" t="e">
        <f>DATE(MID(Zeitreihen0h15!A17358,7,4),MID(Zeitreihen0h15!A17358,4,2),LEFT(Zeitreihen0h15!A17358,2))+TIME(MID(Zeitreihen0h15!A17358,12,2),RIGHT(Zeitreihen0h15!A17358,2),0)</f>
        <v>#VALUE!</v>
      </c>
    </row>
    <row r="17359" spans="1:1" x14ac:dyDescent="0.25">
      <c r="A17359" s="78" t="e">
        <f>DATE(MID(Zeitreihen0h15!A17359,7,4),MID(Zeitreihen0h15!A17359,4,2),LEFT(Zeitreihen0h15!A17359,2))+TIME(MID(Zeitreihen0h15!A17359,12,2),RIGHT(Zeitreihen0h15!A17359,2),0)</f>
        <v>#VALUE!</v>
      </c>
    </row>
    <row r="17360" spans="1:1" x14ac:dyDescent="0.25">
      <c r="A17360" s="78" t="e">
        <f>DATE(MID(Zeitreihen0h15!A17360,7,4),MID(Zeitreihen0h15!A17360,4,2),LEFT(Zeitreihen0h15!A17360,2))+TIME(MID(Zeitreihen0h15!A17360,12,2),RIGHT(Zeitreihen0h15!A17360,2),0)</f>
        <v>#VALUE!</v>
      </c>
    </row>
    <row r="17361" spans="1:1" x14ac:dyDescent="0.25">
      <c r="A17361" s="78" t="e">
        <f>DATE(MID(Zeitreihen0h15!A17361,7,4),MID(Zeitreihen0h15!A17361,4,2),LEFT(Zeitreihen0h15!A17361,2))+TIME(MID(Zeitreihen0h15!A17361,12,2),RIGHT(Zeitreihen0h15!A17361,2),0)</f>
        <v>#VALUE!</v>
      </c>
    </row>
    <row r="17362" spans="1:1" x14ac:dyDescent="0.25">
      <c r="A17362" s="78" t="e">
        <f>DATE(MID(Zeitreihen0h15!A17362,7,4),MID(Zeitreihen0h15!A17362,4,2),LEFT(Zeitreihen0h15!A17362,2))+TIME(MID(Zeitreihen0h15!A17362,12,2),RIGHT(Zeitreihen0h15!A17362,2),0)</f>
        <v>#VALUE!</v>
      </c>
    </row>
    <row r="17363" spans="1:1" x14ac:dyDescent="0.25">
      <c r="A17363" s="78" t="e">
        <f>DATE(MID(Zeitreihen0h15!A17363,7,4),MID(Zeitreihen0h15!A17363,4,2),LEFT(Zeitreihen0h15!A17363,2))+TIME(MID(Zeitreihen0h15!A17363,12,2),RIGHT(Zeitreihen0h15!A17363,2),0)</f>
        <v>#VALUE!</v>
      </c>
    </row>
    <row r="17364" spans="1:1" x14ac:dyDescent="0.25">
      <c r="A17364" s="78" t="e">
        <f>DATE(MID(Zeitreihen0h15!A17364,7,4),MID(Zeitreihen0h15!A17364,4,2),LEFT(Zeitreihen0h15!A17364,2))+TIME(MID(Zeitreihen0h15!A17364,12,2),RIGHT(Zeitreihen0h15!A17364,2),0)</f>
        <v>#VALUE!</v>
      </c>
    </row>
    <row r="17365" spans="1:1" x14ac:dyDescent="0.25">
      <c r="A17365" s="78" t="e">
        <f>DATE(MID(Zeitreihen0h15!A17365,7,4),MID(Zeitreihen0h15!A17365,4,2),LEFT(Zeitreihen0h15!A17365,2))+TIME(MID(Zeitreihen0h15!A17365,12,2),RIGHT(Zeitreihen0h15!A17365,2),0)</f>
        <v>#VALUE!</v>
      </c>
    </row>
    <row r="17366" spans="1:1" x14ac:dyDescent="0.25">
      <c r="A17366" s="78" t="e">
        <f>DATE(MID(Zeitreihen0h15!A17366,7,4),MID(Zeitreihen0h15!A17366,4,2),LEFT(Zeitreihen0h15!A17366,2))+TIME(MID(Zeitreihen0h15!A17366,12,2),RIGHT(Zeitreihen0h15!A17366,2),0)</f>
        <v>#VALUE!</v>
      </c>
    </row>
    <row r="17367" spans="1:1" x14ac:dyDescent="0.25">
      <c r="A17367" s="78" t="e">
        <f>DATE(MID(Zeitreihen0h15!A17367,7,4),MID(Zeitreihen0h15!A17367,4,2),LEFT(Zeitreihen0h15!A17367,2))+TIME(MID(Zeitreihen0h15!A17367,12,2),RIGHT(Zeitreihen0h15!A17367,2),0)</f>
        <v>#VALUE!</v>
      </c>
    </row>
    <row r="17368" spans="1:1" x14ac:dyDescent="0.25">
      <c r="A17368" s="78" t="e">
        <f>DATE(MID(Zeitreihen0h15!A17368,7,4),MID(Zeitreihen0h15!A17368,4,2),LEFT(Zeitreihen0h15!A17368,2))+TIME(MID(Zeitreihen0h15!A17368,12,2),RIGHT(Zeitreihen0h15!A17368,2),0)</f>
        <v>#VALUE!</v>
      </c>
    </row>
    <row r="17369" spans="1:1" x14ac:dyDescent="0.25">
      <c r="A17369" s="78" t="e">
        <f>DATE(MID(Zeitreihen0h15!A17369,7,4),MID(Zeitreihen0h15!A17369,4,2),LEFT(Zeitreihen0h15!A17369,2))+TIME(MID(Zeitreihen0h15!A17369,12,2),RIGHT(Zeitreihen0h15!A17369,2),0)</f>
        <v>#VALUE!</v>
      </c>
    </row>
    <row r="17370" spans="1:1" x14ac:dyDescent="0.25">
      <c r="A17370" s="78" t="e">
        <f>DATE(MID(Zeitreihen0h15!A17370,7,4),MID(Zeitreihen0h15!A17370,4,2),LEFT(Zeitreihen0h15!A17370,2))+TIME(MID(Zeitreihen0h15!A17370,12,2),RIGHT(Zeitreihen0h15!A17370,2),0)</f>
        <v>#VALUE!</v>
      </c>
    </row>
    <row r="17371" spans="1:1" x14ac:dyDescent="0.25">
      <c r="A17371" s="78" t="e">
        <f>DATE(MID(Zeitreihen0h15!A17371,7,4),MID(Zeitreihen0h15!A17371,4,2),LEFT(Zeitreihen0h15!A17371,2))+TIME(MID(Zeitreihen0h15!A17371,12,2),RIGHT(Zeitreihen0h15!A17371,2),0)</f>
        <v>#VALUE!</v>
      </c>
    </row>
    <row r="17372" spans="1:1" x14ac:dyDescent="0.25">
      <c r="A17372" s="78" t="e">
        <f>DATE(MID(Zeitreihen0h15!A17372,7,4),MID(Zeitreihen0h15!A17372,4,2),LEFT(Zeitreihen0h15!A17372,2))+TIME(MID(Zeitreihen0h15!A17372,12,2),RIGHT(Zeitreihen0h15!A17372,2),0)</f>
        <v>#VALUE!</v>
      </c>
    </row>
    <row r="17373" spans="1:1" x14ac:dyDescent="0.25">
      <c r="A17373" s="78" t="e">
        <f>DATE(MID(Zeitreihen0h15!A17373,7,4),MID(Zeitreihen0h15!A17373,4,2),LEFT(Zeitreihen0h15!A17373,2))+TIME(MID(Zeitreihen0h15!A17373,12,2),RIGHT(Zeitreihen0h15!A17373,2),0)</f>
        <v>#VALUE!</v>
      </c>
    </row>
    <row r="17374" spans="1:1" x14ac:dyDescent="0.25">
      <c r="A17374" s="78" t="e">
        <f>DATE(MID(Zeitreihen0h15!A17374,7,4),MID(Zeitreihen0h15!A17374,4,2),LEFT(Zeitreihen0h15!A17374,2))+TIME(MID(Zeitreihen0h15!A17374,12,2),RIGHT(Zeitreihen0h15!A17374,2),0)</f>
        <v>#VALUE!</v>
      </c>
    </row>
    <row r="17375" spans="1:1" x14ac:dyDescent="0.25">
      <c r="A17375" s="78" t="e">
        <f>DATE(MID(Zeitreihen0h15!A17375,7,4),MID(Zeitreihen0h15!A17375,4,2),LEFT(Zeitreihen0h15!A17375,2))+TIME(MID(Zeitreihen0h15!A17375,12,2),RIGHT(Zeitreihen0h15!A17375,2),0)</f>
        <v>#VALUE!</v>
      </c>
    </row>
    <row r="17376" spans="1:1" x14ac:dyDescent="0.25">
      <c r="A17376" s="78" t="e">
        <f>DATE(MID(Zeitreihen0h15!A17376,7,4),MID(Zeitreihen0h15!A17376,4,2),LEFT(Zeitreihen0h15!A17376,2))+TIME(MID(Zeitreihen0h15!A17376,12,2),RIGHT(Zeitreihen0h15!A17376,2),0)</f>
        <v>#VALUE!</v>
      </c>
    </row>
    <row r="17377" spans="1:1" x14ac:dyDescent="0.25">
      <c r="A17377" s="78" t="e">
        <f>DATE(MID(Zeitreihen0h15!A17377,7,4),MID(Zeitreihen0h15!A17377,4,2),LEFT(Zeitreihen0h15!A17377,2))+TIME(MID(Zeitreihen0h15!A17377,12,2),RIGHT(Zeitreihen0h15!A17377,2),0)</f>
        <v>#VALUE!</v>
      </c>
    </row>
    <row r="17378" spans="1:1" x14ac:dyDescent="0.25">
      <c r="A17378" s="78" t="e">
        <f>DATE(MID(Zeitreihen0h15!A17378,7,4),MID(Zeitreihen0h15!A17378,4,2),LEFT(Zeitreihen0h15!A17378,2))+TIME(MID(Zeitreihen0h15!A17378,12,2),RIGHT(Zeitreihen0h15!A17378,2),0)</f>
        <v>#VALUE!</v>
      </c>
    </row>
    <row r="17379" spans="1:1" x14ac:dyDescent="0.25">
      <c r="A17379" s="78" t="e">
        <f>DATE(MID(Zeitreihen0h15!A17379,7,4),MID(Zeitreihen0h15!A17379,4,2),LEFT(Zeitreihen0h15!A17379,2))+TIME(MID(Zeitreihen0h15!A17379,12,2),RIGHT(Zeitreihen0h15!A17379,2),0)</f>
        <v>#VALUE!</v>
      </c>
    </row>
    <row r="17380" spans="1:1" x14ac:dyDescent="0.25">
      <c r="A17380" s="78" t="e">
        <f>DATE(MID(Zeitreihen0h15!A17380,7,4),MID(Zeitreihen0h15!A17380,4,2),LEFT(Zeitreihen0h15!A17380,2))+TIME(MID(Zeitreihen0h15!A17380,12,2),RIGHT(Zeitreihen0h15!A17380,2),0)</f>
        <v>#VALUE!</v>
      </c>
    </row>
    <row r="17381" spans="1:1" x14ac:dyDescent="0.25">
      <c r="A17381" s="78" t="e">
        <f>DATE(MID(Zeitreihen0h15!A17381,7,4),MID(Zeitreihen0h15!A17381,4,2),LEFT(Zeitreihen0h15!A17381,2))+TIME(MID(Zeitreihen0h15!A17381,12,2),RIGHT(Zeitreihen0h15!A17381,2),0)</f>
        <v>#VALUE!</v>
      </c>
    </row>
    <row r="17382" spans="1:1" x14ac:dyDescent="0.25">
      <c r="A17382" s="78" t="e">
        <f>DATE(MID(Zeitreihen0h15!A17382,7,4),MID(Zeitreihen0h15!A17382,4,2),LEFT(Zeitreihen0h15!A17382,2))+TIME(MID(Zeitreihen0h15!A17382,12,2),RIGHT(Zeitreihen0h15!A17382,2),0)</f>
        <v>#VALUE!</v>
      </c>
    </row>
    <row r="17383" spans="1:1" x14ac:dyDescent="0.25">
      <c r="A17383" s="78" t="e">
        <f>DATE(MID(Zeitreihen0h15!A17383,7,4),MID(Zeitreihen0h15!A17383,4,2),LEFT(Zeitreihen0h15!A17383,2))+TIME(MID(Zeitreihen0h15!A17383,12,2),RIGHT(Zeitreihen0h15!A17383,2),0)</f>
        <v>#VALUE!</v>
      </c>
    </row>
    <row r="17384" spans="1:1" x14ac:dyDescent="0.25">
      <c r="A17384" s="78" t="e">
        <f>DATE(MID(Zeitreihen0h15!A17384,7,4),MID(Zeitreihen0h15!A17384,4,2),LEFT(Zeitreihen0h15!A17384,2))+TIME(MID(Zeitreihen0h15!A17384,12,2),RIGHT(Zeitreihen0h15!A17384,2),0)</f>
        <v>#VALUE!</v>
      </c>
    </row>
    <row r="17385" spans="1:1" x14ac:dyDescent="0.25">
      <c r="A17385" s="78" t="e">
        <f>DATE(MID(Zeitreihen0h15!A17385,7,4),MID(Zeitreihen0h15!A17385,4,2),LEFT(Zeitreihen0h15!A17385,2))+TIME(MID(Zeitreihen0h15!A17385,12,2),RIGHT(Zeitreihen0h15!A17385,2),0)</f>
        <v>#VALUE!</v>
      </c>
    </row>
    <row r="17386" spans="1:1" x14ac:dyDescent="0.25">
      <c r="A17386" s="78" t="e">
        <f>DATE(MID(Zeitreihen0h15!A17386,7,4),MID(Zeitreihen0h15!A17386,4,2),LEFT(Zeitreihen0h15!A17386,2))+TIME(MID(Zeitreihen0h15!A17386,12,2),RIGHT(Zeitreihen0h15!A17386,2),0)</f>
        <v>#VALUE!</v>
      </c>
    </row>
    <row r="17387" spans="1:1" x14ac:dyDescent="0.25">
      <c r="A17387" s="78" t="e">
        <f>DATE(MID(Zeitreihen0h15!A17387,7,4),MID(Zeitreihen0h15!A17387,4,2),LEFT(Zeitreihen0h15!A17387,2))+TIME(MID(Zeitreihen0h15!A17387,12,2),RIGHT(Zeitreihen0h15!A17387,2),0)</f>
        <v>#VALUE!</v>
      </c>
    </row>
    <row r="17388" spans="1:1" x14ac:dyDescent="0.25">
      <c r="A17388" s="78" t="e">
        <f>DATE(MID(Zeitreihen0h15!A17388,7,4),MID(Zeitreihen0h15!A17388,4,2),LEFT(Zeitreihen0h15!A17388,2))+TIME(MID(Zeitreihen0h15!A17388,12,2),RIGHT(Zeitreihen0h15!A17388,2),0)</f>
        <v>#VALUE!</v>
      </c>
    </row>
    <row r="17389" spans="1:1" x14ac:dyDescent="0.25">
      <c r="A17389" s="78" t="e">
        <f>DATE(MID(Zeitreihen0h15!A17389,7,4),MID(Zeitreihen0h15!A17389,4,2),LEFT(Zeitreihen0h15!A17389,2))+TIME(MID(Zeitreihen0h15!A17389,12,2),RIGHT(Zeitreihen0h15!A17389,2),0)</f>
        <v>#VALUE!</v>
      </c>
    </row>
    <row r="17390" spans="1:1" x14ac:dyDescent="0.25">
      <c r="A17390" s="78" t="e">
        <f>DATE(MID(Zeitreihen0h15!A17390,7,4),MID(Zeitreihen0h15!A17390,4,2),LEFT(Zeitreihen0h15!A17390,2))+TIME(MID(Zeitreihen0h15!A17390,12,2),RIGHT(Zeitreihen0h15!A17390,2),0)</f>
        <v>#VALUE!</v>
      </c>
    </row>
    <row r="17391" spans="1:1" x14ac:dyDescent="0.25">
      <c r="A17391" s="78" t="e">
        <f>DATE(MID(Zeitreihen0h15!A17391,7,4),MID(Zeitreihen0h15!A17391,4,2),LEFT(Zeitreihen0h15!A17391,2))+TIME(MID(Zeitreihen0h15!A17391,12,2),RIGHT(Zeitreihen0h15!A17391,2),0)</f>
        <v>#VALUE!</v>
      </c>
    </row>
    <row r="17392" spans="1:1" x14ac:dyDescent="0.25">
      <c r="A17392" s="78" t="e">
        <f>DATE(MID(Zeitreihen0h15!A17392,7,4),MID(Zeitreihen0h15!A17392,4,2),LEFT(Zeitreihen0h15!A17392,2))+TIME(MID(Zeitreihen0h15!A17392,12,2),RIGHT(Zeitreihen0h15!A17392,2),0)</f>
        <v>#VALUE!</v>
      </c>
    </row>
    <row r="17393" spans="1:1" x14ac:dyDescent="0.25">
      <c r="A17393" s="78" t="e">
        <f>DATE(MID(Zeitreihen0h15!A17393,7,4),MID(Zeitreihen0h15!A17393,4,2),LEFT(Zeitreihen0h15!A17393,2))+TIME(MID(Zeitreihen0h15!A17393,12,2),RIGHT(Zeitreihen0h15!A17393,2),0)</f>
        <v>#VALUE!</v>
      </c>
    </row>
    <row r="17394" spans="1:1" x14ac:dyDescent="0.25">
      <c r="A17394" s="78" t="e">
        <f>DATE(MID(Zeitreihen0h15!A17394,7,4),MID(Zeitreihen0h15!A17394,4,2),LEFT(Zeitreihen0h15!A17394,2))+TIME(MID(Zeitreihen0h15!A17394,12,2),RIGHT(Zeitreihen0h15!A17394,2),0)</f>
        <v>#VALUE!</v>
      </c>
    </row>
    <row r="17395" spans="1:1" x14ac:dyDescent="0.25">
      <c r="A17395" s="78" t="e">
        <f>DATE(MID(Zeitreihen0h15!A17395,7,4),MID(Zeitreihen0h15!A17395,4,2),LEFT(Zeitreihen0h15!A17395,2))+TIME(MID(Zeitreihen0h15!A17395,12,2),RIGHT(Zeitreihen0h15!A17395,2),0)</f>
        <v>#VALUE!</v>
      </c>
    </row>
    <row r="17396" spans="1:1" x14ac:dyDescent="0.25">
      <c r="A17396" s="78" t="e">
        <f>DATE(MID(Zeitreihen0h15!A17396,7,4),MID(Zeitreihen0h15!A17396,4,2),LEFT(Zeitreihen0h15!A17396,2))+TIME(MID(Zeitreihen0h15!A17396,12,2),RIGHT(Zeitreihen0h15!A17396,2),0)</f>
        <v>#VALUE!</v>
      </c>
    </row>
    <row r="17397" spans="1:1" x14ac:dyDescent="0.25">
      <c r="A17397" s="78" t="e">
        <f>DATE(MID(Zeitreihen0h15!A17397,7,4),MID(Zeitreihen0h15!A17397,4,2),LEFT(Zeitreihen0h15!A17397,2))+TIME(MID(Zeitreihen0h15!A17397,12,2),RIGHT(Zeitreihen0h15!A17397,2),0)</f>
        <v>#VALUE!</v>
      </c>
    </row>
    <row r="17398" spans="1:1" x14ac:dyDescent="0.25">
      <c r="A17398" s="78" t="e">
        <f>DATE(MID(Zeitreihen0h15!A17398,7,4),MID(Zeitreihen0h15!A17398,4,2),LEFT(Zeitreihen0h15!A17398,2))+TIME(MID(Zeitreihen0h15!A17398,12,2),RIGHT(Zeitreihen0h15!A17398,2),0)</f>
        <v>#VALUE!</v>
      </c>
    </row>
    <row r="17399" spans="1:1" x14ac:dyDescent="0.25">
      <c r="A17399" s="78" t="e">
        <f>DATE(MID(Zeitreihen0h15!A17399,7,4),MID(Zeitreihen0h15!A17399,4,2),LEFT(Zeitreihen0h15!A17399,2))+TIME(MID(Zeitreihen0h15!A17399,12,2),RIGHT(Zeitreihen0h15!A17399,2),0)</f>
        <v>#VALUE!</v>
      </c>
    </row>
    <row r="17400" spans="1:1" x14ac:dyDescent="0.25">
      <c r="A17400" s="78" t="e">
        <f>DATE(MID(Zeitreihen0h15!A17400,7,4),MID(Zeitreihen0h15!A17400,4,2),LEFT(Zeitreihen0h15!A17400,2))+TIME(MID(Zeitreihen0h15!A17400,12,2),RIGHT(Zeitreihen0h15!A17400,2),0)</f>
        <v>#VALUE!</v>
      </c>
    </row>
    <row r="17401" spans="1:1" x14ac:dyDescent="0.25">
      <c r="A17401" s="78" t="e">
        <f>DATE(MID(Zeitreihen0h15!A17401,7,4),MID(Zeitreihen0h15!A17401,4,2),LEFT(Zeitreihen0h15!A17401,2))+TIME(MID(Zeitreihen0h15!A17401,12,2),RIGHT(Zeitreihen0h15!A17401,2),0)</f>
        <v>#VALUE!</v>
      </c>
    </row>
    <row r="17402" spans="1:1" x14ac:dyDescent="0.25">
      <c r="A17402" s="78" t="e">
        <f>DATE(MID(Zeitreihen0h15!A17402,7,4),MID(Zeitreihen0h15!A17402,4,2),LEFT(Zeitreihen0h15!A17402,2))+TIME(MID(Zeitreihen0h15!A17402,12,2),RIGHT(Zeitreihen0h15!A17402,2),0)</f>
        <v>#VALUE!</v>
      </c>
    </row>
    <row r="17403" spans="1:1" x14ac:dyDescent="0.25">
      <c r="A17403" s="78" t="e">
        <f>DATE(MID(Zeitreihen0h15!A17403,7,4),MID(Zeitreihen0h15!A17403,4,2),LEFT(Zeitreihen0h15!A17403,2))+TIME(MID(Zeitreihen0h15!A17403,12,2),RIGHT(Zeitreihen0h15!A17403,2),0)</f>
        <v>#VALUE!</v>
      </c>
    </row>
    <row r="17404" spans="1:1" x14ac:dyDescent="0.25">
      <c r="A17404" s="78" t="e">
        <f>DATE(MID(Zeitreihen0h15!A17404,7,4),MID(Zeitreihen0h15!A17404,4,2),LEFT(Zeitreihen0h15!A17404,2))+TIME(MID(Zeitreihen0h15!A17404,12,2),RIGHT(Zeitreihen0h15!A17404,2),0)</f>
        <v>#VALUE!</v>
      </c>
    </row>
    <row r="17405" spans="1:1" x14ac:dyDescent="0.25">
      <c r="A17405" s="78" t="e">
        <f>DATE(MID(Zeitreihen0h15!A17405,7,4),MID(Zeitreihen0h15!A17405,4,2),LEFT(Zeitreihen0h15!A17405,2))+TIME(MID(Zeitreihen0h15!A17405,12,2),RIGHT(Zeitreihen0h15!A17405,2),0)</f>
        <v>#VALUE!</v>
      </c>
    </row>
    <row r="17406" spans="1:1" x14ac:dyDescent="0.25">
      <c r="A17406" s="78" t="e">
        <f>DATE(MID(Zeitreihen0h15!A17406,7,4),MID(Zeitreihen0h15!A17406,4,2),LEFT(Zeitreihen0h15!A17406,2))+TIME(MID(Zeitreihen0h15!A17406,12,2),RIGHT(Zeitreihen0h15!A17406,2),0)</f>
        <v>#VALUE!</v>
      </c>
    </row>
    <row r="17407" spans="1:1" x14ac:dyDescent="0.25">
      <c r="A17407" s="78" t="e">
        <f>DATE(MID(Zeitreihen0h15!A17407,7,4),MID(Zeitreihen0h15!A17407,4,2),LEFT(Zeitreihen0h15!A17407,2))+TIME(MID(Zeitreihen0h15!A17407,12,2),RIGHT(Zeitreihen0h15!A17407,2),0)</f>
        <v>#VALUE!</v>
      </c>
    </row>
    <row r="17408" spans="1:1" x14ac:dyDescent="0.25">
      <c r="A17408" s="78" t="e">
        <f>DATE(MID(Zeitreihen0h15!A17408,7,4),MID(Zeitreihen0h15!A17408,4,2),LEFT(Zeitreihen0h15!A17408,2))+TIME(MID(Zeitreihen0h15!A17408,12,2),RIGHT(Zeitreihen0h15!A17408,2),0)</f>
        <v>#VALUE!</v>
      </c>
    </row>
    <row r="17409" spans="1:1" x14ac:dyDescent="0.25">
      <c r="A17409" s="78" t="e">
        <f>DATE(MID(Zeitreihen0h15!A17409,7,4),MID(Zeitreihen0h15!A17409,4,2),LEFT(Zeitreihen0h15!A17409,2))+TIME(MID(Zeitreihen0h15!A17409,12,2),RIGHT(Zeitreihen0h15!A17409,2),0)</f>
        <v>#VALUE!</v>
      </c>
    </row>
    <row r="17410" spans="1:1" x14ac:dyDescent="0.25">
      <c r="A17410" s="78" t="e">
        <f>DATE(MID(Zeitreihen0h15!A17410,7,4),MID(Zeitreihen0h15!A17410,4,2),LEFT(Zeitreihen0h15!A17410,2))+TIME(MID(Zeitreihen0h15!A17410,12,2),RIGHT(Zeitreihen0h15!A17410,2),0)</f>
        <v>#VALUE!</v>
      </c>
    </row>
    <row r="17411" spans="1:1" x14ac:dyDescent="0.25">
      <c r="A17411" s="78" t="e">
        <f>DATE(MID(Zeitreihen0h15!A17411,7,4),MID(Zeitreihen0h15!A17411,4,2),LEFT(Zeitreihen0h15!A17411,2))+TIME(MID(Zeitreihen0h15!A17411,12,2),RIGHT(Zeitreihen0h15!A17411,2),0)</f>
        <v>#VALUE!</v>
      </c>
    </row>
    <row r="17412" spans="1:1" x14ac:dyDescent="0.25">
      <c r="A17412" s="78" t="e">
        <f>DATE(MID(Zeitreihen0h15!A17412,7,4),MID(Zeitreihen0h15!A17412,4,2),LEFT(Zeitreihen0h15!A17412,2))+TIME(MID(Zeitreihen0h15!A17412,12,2),RIGHT(Zeitreihen0h15!A17412,2),0)</f>
        <v>#VALUE!</v>
      </c>
    </row>
    <row r="17413" spans="1:1" x14ac:dyDescent="0.25">
      <c r="A17413" s="78" t="e">
        <f>DATE(MID(Zeitreihen0h15!A17413,7,4),MID(Zeitreihen0h15!A17413,4,2),LEFT(Zeitreihen0h15!A17413,2))+TIME(MID(Zeitreihen0h15!A17413,12,2),RIGHT(Zeitreihen0h15!A17413,2),0)</f>
        <v>#VALUE!</v>
      </c>
    </row>
    <row r="17414" spans="1:1" x14ac:dyDescent="0.25">
      <c r="A17414" s="78" t="e">
        <f>DATE(MID(Zeitreihen0h15!A17414,7,4),MID(Zeitreihen0h15!A17414,4,2),LEFT(Zeitreihen0h15!A17414,2))+TIME(MID(Zeitreihen0h15!A17414,12,2),RIGHT(Zeitreihen0h15!A17414,2),0)</f>
        <v>#VALUE!</v>
      </c>
    </row>
    <row r="17415" spans="1:1" x14ac:dyDescent="0.25">
      <c r="A17415" s="78" t="e">
        <f>DATE(MID(Zeitreihen0h15!A17415,7,4),MID(Zeitreihen0h15!A17415,4,2),LEFT(Zeitreihen0h15!A17415,2))+TIME(MID(Zeitreihen0h15!A17415,12,2),RIGHT(Zeitreihen0h15!A17415,2),0)</f>
        <v>#VALUE!</v>
      </c>
    </row>
    <row r="17416" spans="1:1" x14ac:dyDescent="0.25">
      <c r="A17416" s="78" t="e">
        <f>DATE(MID(Zeitreihen0h15!A17416,7,4),MID(Zeitreihen0h15!A17416,4,2),LEFT(Zeitreihen0h15!A17416,2))+TIME(MID(Zeitreihen0h15!A17416,12,2),RIGHT(Zeitreihen0h15!A17416,2),0)</f>
        <v>#VALUE!</v>
      </c>
    </row>
    <row r="17417" spans="1:1" x14ac:dyDescent="0.25">
      <c r="A17417" s="78" t="e">
        <f>DATE(MID(Zeitreihen0h15!A17417,7,4),MID(Zeitreihen0h15!A17417,4,2),LEFT(Zeitreihen0h15!A17417,2))+TIME(MID(Zeitreihen0h15!A17417,12,2),RIGHT(Zeitreihen0h15!A17417,2),0)</f>
        <v>#VALUE!</v>
      </c>
    </row>
    <row r="17418" spans="1:1" x14ac:dyDescent="0.25">
      <c r="A17418" s="78" t="e">
        <f>DATE(MID(Zeitreihen0h15!A17418,7,4),MID(Zeitreihen0h15!A17418,4,2),LEFT(Zeitreihen0h15!A17418,2))+TIME(MID(Zeitreihen0h15!A17418,12,2),RIGHT(Zeitreihen0h15!A17418,2),0)</f>
        <v>#VALUE!</v>
      </c>
    </row>
    <row r="17419" spans="1:1" x14ac:dyDescent="0.25">
      <c r="A17419" s="78" t="e">
        <f>DATE(MID(Zeitreihen0h15!A17419,7,4),MID(Zeitreihen0h15!A17419,4,2),LEFT(Zeitreihen0h15!A17419,2))+TIME(MID(Zeitreihen0h15!A17419,12,2),RIGHT(Zeitreihen0h15!A17419,2),0)</f>
        <v>#VALUE!</v>
      </c>
    </row>
    <row r="17420" spans="1:1" x14ac:dyDescent="0.25">
      <c r="A17420" s="78" t="e">
        <f>DATE(MID(Zeitreihen0h15!A17420,7,4),MID(Zeitreihen0h15!A17420,4,2),LEFT(Zeitreihen0h15!A17420,2))+TIME(MID(Zeitreihen0h15!A17420,12,2),RIGHT(Zeitreihen0h15!A17420,2),0)</f>
        <v>#VALUE!</v>
      </c>
    </row>
    <row r="17421" spans="1:1" x14ac:dyDescent="0.25">
      <c r="A17421" s="78" t="e">
        <f>DATE(MID(Zeitreihen0h15!A17421,7,4),MID(Zeitreihen0h15!A17421,4,2),LEFT(Zeitreihen0h15!A17421,2))+TIME(MID(Zeitreihen0h15!A17421,12,2),RIGHT(Zeitreihen0h15!A17421,2),0)</f>
        <v>#VALUE!</v>
      </c>
    </row>
    <row r="17422" spans="1:1" x14ac:dyDescent="0.25">
      <c r="A17422" s="78" t="e">
        <f>DATE(MID(Zeitreihen0h15!A17422,7,4),MID(Zeitreihen0h15!A17422,4,2),LEFT(Zeitreihen0h15!A17422,2))+TIME(MID(Zeitreihen0h15!A17422,12,2),RIGHT(Zeitreihen0h15!A17422,2),0)</f>
        <v>#VALUE!</v>
      </c>
    </row>
    <row r="17423" spans="1:1" x14ac:dyDescent="0.25">
      <c r="A17423" s="78" t="e">
        <f>DATE(MID(Zeitreihen0h15!A17423,7,4),MID(Zeitreihen0h15!A17423,4,2),LEFT(Zeitreihen0h15!A17423,2))+TIME(MID(Zeitreihen0h15!A17423,12,2),RIGHT(Zeitreihen0h15!A17423,2),0)</f>
        <v>#VALUE!</v>
      </c>
    </row>
    <row r="17424" spans="1:1" x14ac:dyDescent="0.25">
      <c r="A17424" s="78" t="e">
        <f>DATE(MID(Zeitreihen0h15!A17424,7,4),MID(Zeitreihen0h15!A17424,4,2),LEFT(Zeitreihen0h15!A17424,2))+TIME(MID(Zeitreihen0h15!A17424,12,2),RIGHT(Zeitreihen0h15!A17424,2),0)</f>
        <v>#VALUE!</v>
      </c>
    </row>
    <row r="17425" spans="1:1" x14ac:dyDescent="0.25">
      <c r="A17425" s="78" t="e">
        <f>DATE(MID(Zeitreihen0h15!A17425,7,4),MID(Zeitreihen0h15!A17425,4,2),LEFT(Zeitreihen0h15!A17425,2))+TIME(MID(Zeitreihen0h15!A17425,12,2),RIGHT(Zeitreihen0h15!A17425,2),0)</f>
        <v>#VALUE!</v>
      </c>
    </row>
    <row r="17426" spans="1:1" x14ac:dyDescent="0.25">
      <c r="A17426" s="78" t="e">
        <f>DATE(MID(Zeitreihen0h15!A17426,7,4),MID(Zeitreihen0h15!A17426,4,2),LEFT(Zeitreihen0h15!A17426,2))+TIME(MID(Zeitreihen0h15!A17426,12,2),RIGHT(Zeitreihen0h15!A17426,2),0)</f>
        <v>#VALUE!</v>
      </c>
    </row>
    <row r="17427" spans="1:1" x14ac:dyDescent="0.25">
      <c r="A17427" s="78" t="e">
        <f>DATE(MID(Zeitreihen0h15!A17427,7,4),MID(Zeitreihen0h15!A17427,4,2),LEFT(Zeitreihen0h15!A17427,2))+TIME(MID(Zeitreihen0h15!A17427,12,2),RIGHT(Zeitreihen0h15!A17427,2),0)</f>
        <v>#VALUE!</v>
      </c>
    </row>
    <row r="17428" spans="1:1" x14ac:dyDescent="0.25">
      <c r="A17428" s="78" t="e">
        <f>DATE(MID(Zeitreihen0h15!A17428,7,4),MID(Zeitreihen0h15!A17428,4,2),LEFT(Zeitreihen0h15!A17428,2))+TIME(MID(Zeitreihen0h15!A17428,12,2),RIGHT(Zeitreihen0h15!A17428,2),0)</f>
        <v>#VALUE!</v>
      </c>
    </row>
    <row r="17429" spans="1:1" x14ac:dyDescent="0.25">
      <c r="A17429" s="78" t="e">
        <f>DATE(MID(Zeitreihen0h15!A17429,7,4),MID(Zeitreihen0h15!A17429,4,2),LEFT(Zeitreihen0h15!A17429,2))+TIME(MID(Zeitreihen0h15!A17429,12,2),RIGHT(Zeitreihen0h15!A17429,2),0)</f>
        <v>#VALUE!</v>
      </c>
    </row>
    <row r="17430" spans="1:1" x14ac:dyDescent="0.25">
      <c r="A17430" s="78" t="e">
        <f>DATE(MID(Zeitreihen0h15!A17430,7,4),MID(Zeitreihen0h15!A17430,4,2),LEFT(Zeitreihen0h15!A17430,2))+TIME(MID(Zeitreihen0h15!A17430,12,2),RIGHT(Zeitreihen0h15!A17430,2),0)</f>
        <v>#VALUE!</v>
      </c>
    </row>
    <row r="17431" spans="1:1" x14ac:dyDescent="0.25">
      <c r="A17431" s="78" t="e">
        <f>DATE(MID(Zeitreihen0h15!A17431,7,4),MID(Zeitreihen0h15!A17431,4,2),LEFT(Zeitreihen0h15!A17431,2))+TIME(MID(Zeitreihen0h15!A17431,12,2),RIGHT(Zeitreihen0h15!A17431,2),0)</f>
        <v>#VALUE!</v>
      </c>
    </row>
    <row r="17432" spans="1:1" x14ac:dyDescent="0.25">
      <c r="A17432" s="78" t="e">
        <f>DATE(MID(Zeitreihen0h15!A17432,7,4),MID(Zeitreihen0h15!A17432,4,2),LEFT(Zeitreihen0h15!A17432,2))+TIME(MID(Zeitreihen0h15!A17432,12,2),RIGHT(Zeitreihen0h15!A17432,2),0)</f>
        <v>#VALUE!</v>
      </c>
    </row>
    <row r="17433" spans="1:1" x14ac:dyDescent="0.25">
      <c r="A17433" s="78" t="e">
        <f>DATE(MID(Zeitreihen0h15!A17433,7,4),MID(Zeitreihen0h15!A17433,4,2),LEFT(Zeitreihen0h15!A17433,2))+TIME(MID(Zeitreihen0h15!A17433,12,2),RIGHT(Zeitreihen0h15!A17433,2),0)</f>
        <v>#VALUE!</v>
      </c>
    </row>
    <row r="17434" spans="1:1" x14ac:dyDescent="0.25">
      <c r="A17434" s="78" t="e">
        <f>DATE(MID(Zeitreihen0h15!A17434,7,4),MID(Zeitreihen0h15!A17434,4,2),LEFT(Zeitreihen0h15!A17434,2))+TIME(MID(Zeitreihen0h15!A17434,12,2),RIGHT(Zeitreihen0h15!A17434,2),0)</f>
        <v>#VALUE!</v>
      </c>
    </row>
    <row r="17435" spans="1:1" x14ac:dyDescent="0.25">
      <c r="A17435" s="78" t="e">
        <f>DATE(MID(Zeitreihen0h15!A17435,7,4),MID(Zeitreihen0h15!A17435,4,2),LEFT(Zeitreihen0h15!A17435,2))+TIME(MID(Zeitreihen0h15!A17435,12,2),RIGHT(Zeitreihen0h15!A17435,2),0)</f>
        <v>#VALUE!</v>
      </c>
    </row>
    <row r="17436" spans="1:1" x14ac:dyDescent="0.25">
      <c r="A17436" s="78" t="e">
        <f>DATE(MID(Zeitreihen0h15!A17436,7,4),MID(Zeitreihen0h15!A17436,4,2),LEFT(Zeitreihen0h15!A17436,2))+TIME(MID(Zeitreihen0h15!A17436,12,2),RIGHT(Zeitreihen0h15!A17436,2),0)</f>
        <v>#VALUE!</v>
      </c>
    </row>
    <row r="17437" spans="1:1" x14ac:dyDescent="0.25">
      <c r="A17437" s="78" t="e">
        <f>DATE(MID(Zeitreihen0h15!A17437,7,4),MID(Zeitreihen0h15!A17437,4,2),LEFT(Zeitreihen0h15!A17437,2))+TIME(MID(Zeitreihen0h15!A17437,12,2),RIGHT(Zeitreihen0h15!A17437,2),0)</f>
        <v>#VALUE!</v>
      </c>
    </row>
    <row r="17438" spans="1:1" x14ac:dyDescent="0.25">
      <c r="A17438" s="78" t="e">
        <f>DATE(MID(Zeitreihen0h15!A17438,7,4),MID(Zeitreihen0h15!A17438,4,2),LEFT(Zeitreihen0h15!A17438,2))+TIME(MID(Zeitreihen0h15!A17438,12,2),RIGHT(Zeitreihen0h15!A17438,2),0)</f>
        <v>#VALUE!</v>
      </c>
    </row>
    <row r="17439" spans="1:1" x14ac:dyDescent="0.25">
      <c r="A17439" s="78" t="e">
        <f>DATE(MID(Zeitreihen0h15!A17439,7,4),MID(Zeitreihen0h15!A17439,4,2),LEFT(Zeitreihen0h15!A17439,2))+TIME(MID(Zeitreihen0h15!A17439,12,2),RIGHT(Zeitreihen0h15!A17439,2),0)</f>
        <v>#VALUE!</v>
      </c>
    </row>
    <row r="17440" spans="1:1" x14ac:dyDescent="0.25">
      <c r="A17440" s="78" t="e">
        <f>DATE(MID(Zeitreihen0h15!A17440,7,4),MID(Zeitreihen0h15!A17440,4,2),LEFT(Zeitreihen0h15!A17440,2))+TIME(MID(Zeitreihen0h15!A17440,12,2),RIGHT(Zeitreihen0h15!A17440,2),0)</f>
        <v>#VALUE!</v>
      </c>
    </row>
    <row r="17441" spans="1:1" x14ac:dyDescent="0.25">
      <c r="A17441" s="78" t="e">
        <f>DATE(MID(Zeitreihen0h15!A17441,7,4),MID(Zeitreihen0h15!A17441,4,2),LEFT(Zeitreihen0h15!A17441,2))+TIME(MID(Zeitreihen0h15!A17441,12,2),RIGHT(Zeitreihen0h15!A17441,2),0)</f>
        <v>#VALUE!</v>
      </c>
    </row>
    <row r="17442" spans="1:1" x14ac:dyDescent="0.25">
      <c r="A17442" s="78" t="e">
        <f>DATE(MID(Zeitreihen0h15!A17442,7,4),MID(Zeitreihen0h15!A17442,4,2),LEFT(Zeitreihen0h15!A17442,2))+TIME(MID(Zeitreihen0h15!A17442,12,2),RIGHT(Zeitreihen0h15!A17442,2),0)</f>
        <v>#VALUE!</v>
      </c>
    </row>
    <row r="17443" spans="1:1" x14ac:dyDescent="0.25">
      <c r="A17443" s="78" t="e">
        <f>DATE(MID(Zeitreihen0h15!A17443,7,4),MID(Zeitreihen0h15!A17443,4,2),LEFT(Zeitreihen0h15!A17443,2))+TIME(MID(Zeitreihen0h15!A17443,12,2),RIGHT(Zeitreihen0h15!A17443,2),0)</f>
        <v>#VALUE!</v>
      </c>
    </row>
    <row r="17444" spans="1:1" x14ac:dyDescent="0.25">
      <c r="A17444" s="78" t="e">
        <f>DATE(MID(Zeitreihen0h15!A17444,7,4),MID(Zeitreihen0h15!A17444,4,2),LEFT(Zeitreihen0h15!A17444,2))+TIME(MID(Zeitreihen0h15!A17444,12,2),RIGHT(Zeitreihen0h15!A17444,2),0)</f>
        <v>#VALUE!</v>
      </c>
    </row>
    <row r="17445" spans="1:1" x14ac:dyDescent="0.25">
      <c r="A17445" s="78" t="e">
        <f>DATE(MID(Zeitreihen0h15!A17445,7,4),MID(Zeitreihen0h15!A17445,4,2),LEFT(Zeitreihen0h15!A17445,2))+TIME(MID(Zeitreihen0h15!A17445,12,2),RIGHT(Zeitreihen0h15!A17445,2),0)</f>
        <v>#VALUE!</v>
      </c>
    </row>
    <row r="17446" spans="1:1" x14ac:dyDescent="0.25">
      <c r="A17446" s="78" t="e">
        <f>DATE(MID(Zeitreihen0h15!A17446,7,4),MID(Zeitreihen0h15!A17446,4,2),LEFT(Zeitreihen0h15!A17446,2))+TIME(MID(Zeitreihen0h15!A17446,12,2),RIGHT(Zeitreihen0h15!A17446,2),0)</f>
        <v>#VALUE!</v>
      </c>
    </row>
    <row r="17447" spans="1:1" x14ac:dyDescent="0.25">
      <c r="A17447" s="78" t="e">
        <f>DATE(MID(Zeitreihen0h15!A17447,7,4),MID(Zeitreihen0h15!A17447,4,2),LEFT(Zeitreihen0h15!A17447,2))+TIME(MID(Zeitreihen0h15!A17447,12,2),RIGHT(Zeitreihen0h15!A17447,2),0)</f>
        <v>#VALUE!</v>
      </c>
    </row>
    <row r="17448" spans="1:1" x14ac:dyDescent="0.25">
      <c r="A17448" s="78" t="e">
        <f>DATE(MID(Zeitreihen0h15!A17448,7,4),MID(Zeitreihen0h15!A17448,4,2),LEFT(Zeitreihen0h15!A17448,2))+TIME(MID(Zeitreihen0h15!A17448,12,2),RIGHT(Zeitreihen0h15!A17448,2),0)</f>
        <v>#VALUE!</v>
      </c>
    </row>
    <row r="17449" spans="1:1" x14ac:dyDescent="0.25">
      <c r="A17449" s="78" t="e">
        <f>DATE(MID(Zeitreihen0h15!A17449,7,4),MID(Zeitreihen0h15!A17449,4,2),LEFT(Zeitreihen0h15!A17449,2))+TIME(MID(Zeitreihen0h15!A17449,12,2),RIGHT(Zeitreihen0h15!A17449,2),0)</f>
        <v>#VALUE!</v>
      </c>
    </row>
    <row r="17450" spans="1:1" x14ac:dyDescent="0.25">
      <c r="A17450" s="78" t="e">
        <f>DATE(MID(Zeitreihen0h15!A17450,7,4),MID(Zeitreihen0h15!A17450,4,2),LEFT(Zeitreihen0h15!A17450,2))+TIME(MID(Zeitreihen0h15!A17450,12,2),RIGHT(Zeitreihen0h15!A17450,2),0)</f>
        <v>#VALUE!</v>
      </c>
    </row>
    <row r="17451" spans="1:1" x14ac:dyDescent="0.25">
      <c r="A17451" s="78" t="e">
        <f>DATE(MID(Zeitreihen0h15!A17451,7,4),MID(Zeitreihen0h15!A17451,4,2),LEFT(Zeitreihen0h15!A17451,2))+TIME(MID(Zeitreihen0h15!A17451,12,2),RIGHT(Zeitreihen0h15!A17451,2),0)</f>
        <v>#VALUE!</v>
      </c>
    </row>
    <row r="17452" spans="1:1" x14ac:dyDescent="0.25">
      <c r="A17452" s="78" t="e">
        <f>DATE(MID(Zeitreihen0h15!A17452,7,4),MID(Zeitreihen0h15!A17452,4,2),LEFT(Zeitreihen0h15!A17452,2))+TIME(MID(Zeitreihen0h15!A17452,12,2),RIGHT(Zeitreihen0h15!A17452,2),0)</f>
        <v>#VALUE!</v>
      </c>
    </row>
    <row r="17453" spans="1:1" x14ac:dyDescent="0.25">
      <c r="A17453" s="78" t="e">
        <f>DATE(MID(Zeitreihen0h15!A17453,7,4),MID(Zeitreihen0h15!A17453,4,2),LEFT(Zeitreihen0h15!A17453,2))+TIME(MID(Zeitreihen0h15!A17453,12,2),RIGHT(Zeitreihen0h15!A17453,2),0)</f>
        <v>#VALUE!</v>
      </c>
    </row>
    <row r="17454" spans="1:1" x14ac:dyDescent="0.25">
      <c r="A17454" s="78" t="e">
        <f>DATE(MID(Zeitreihen0h15!A17454,7,4),MID(Zeitreihen0h15!A17454,4,2),LEFT(Zeitreihen0h15!A17454,2))+TIME(MID(Zeitreihen0h15!A17454,12,2),RIGHT(Zeitreihen0h15!A17454,2),0)</f>
        <v>#VALUE!</v>
      </c>
    </row>
    <row r="17455" spans="1:1" x14ac:dyDescent="0.25">
      <c r="A17455" s="78" t="e">
        <f>DATE(MID(Zeitreihen0h15!A17455,7,4),MID(Zeitreihen0h15!A17455,4,2),LEFT(Zeitreihen0h15!A17455,2))+TIME(MID(Zeitreihen0h15!A17455,12,2),RIGHT(Zeitreihen0h15!A17455,2),0)</f>
        <v>#VALUE!</v>
      </c>
    </row>
    <row r="17456" spans="1:1" x14ac:dyDescent="0.25">
      <c r="A17456" s="78" t="e">
        <f>DATE(MID(Zeitreihen0h15!A17456,7,4),MID(Zeitreihen0h15!A17456,4,2),LEFT(Zeitreihen0h15!A17456,2))+TIME(MID(Zeitreihen0h15!A17456,12,2),RIGHT(Zeitreihen0h15!A17456,2),0)</f>
        <v>#VALUE!</v>
      </c>
    </row>
    <row r="17457" spans="1:1" x14ac:dyDescent="0.25">
      <c r="A17457" s="78" t="e">
        <f>DATE(MID(Zeitreihen0h15!A17457,7,4),MID(Zeitreihen0h15!A17457,4,2),LEFT(Zeitreihen0h15!A17457,2))+TIME(MID(Zeitreihen0h15!A17457,12,2),RIGHT(Zeitreihen0h15!A17457,2),0)</f>
        <v>#VALUE!</v>
      </c>
    </row>
    <row r="17458" spans="1:1" x14ac:dyDescent="0.25">
      <c r="A17458" s="78" t="e">
        <f>DATE(MID(Zeitreihen0h15!A17458,7,4),MID(Zeitreihen0h15!A17458,4,2),LEFT(Zeitreihen0h15!A17458,2))+TIME(MID(Zeitreihen0h15!A17458,12,2),RIGHT(Zeitreihen0h15!A17458,2),0)</f>
        <v>#VALUE!</v>
      </c>
    </row>
    <row r="17459" spans="1:1" x14ac:dyDescent="0.25">
      <c r="A17459" s="78" t="e">
        <f>DATE(MID(Zeitreihen0h15!A17459,7,4),MID(Zeitreihen0h15!A17459,4,2),LEFT(Zeitreihen0h15!A17459,2))+TIME(MID(Zeitreihen0h15!A17459,12,2),RIGHT(Zeitreihen0h15!A17459,2),0)</f>
        <v>#VALUE!</v>
      </c>
    </row>
    <row r="17460" spans="1:1" x14ac:dyDescent="0.25">
      <c r="A17460" s="78" t="e">
        <f>DATE(MID(Zeitreihen0h15!A17460,7,4),MID(Zeitreihen0h15!A17460,4,2),LEFT(Zeitreihen0h15!A17460,2))+TIME(MID(Zeitreihen0h15!A17460,12,2),RIGHT(Zeitreihen0h15!A17460,2),0)</f>
        <v>#VALUE!</v>
      </c>
    </row>
    <row r="17461" spans="1:1" x14ac:dyDescent="0.25">
      <c r="A17461" s="78" t="e">
        <f>DATE(MID(Zeitreihen0h15!A17461,7,4),MID(Zeitreihen0h15!A17461,4,2),LEFT(Zeitreihen0h15!A17461,2))+TIME(MID(Zeitreihen0h15!A17461,12,2),RIGHT(Zeitreihen0h15!A17461,2),0)</f>
        <v>#VALUE!</v>
      </c>
    </row>
    <row r="17462" spans="1:1" x14ac:dyDescent="0.25">
      <c r="A17462" s="78" t="e">
        <f>DATE(MID(Zeitreihen0h15!A17462,7,4),MID(Zeitreihen0h15!A17462,4,2),LEFT(Zeitreihen0h15!A17462,2))+TIME(MID(Zeitreihen0h15!A17462,12,2),RIGHT(Zeitreihen0h15!A17462,2),0)</f>
        <v>#VALUE!</v>
      </c>
    </row>
    <row r="17463" spans="1:1" x14ac:dyDescent="0.25">
      <c r="A17463" s="78" t="e">
        <f>DATE(MID(Zeitreihen0h15!A17463,7,4),MID(Zeitreihen0h15!A17463,4,2),LEFT(Zeitreihen0h15!A17463,2))+TIME(MID(Zeitreihen0h15!A17463,12,2),RIGHT(Zeitreihen0h15!A17463,2),0)</f>
        <v>#VALUE!</v>
      </c>
    </row>
    <row r="17464" spans="1:1" x14ac:dyDescent="0.25">
      <c r="A17464" s="78" t="e">
        <f>DATE(MID(Zeitreihen0h15!A17464,7,4),MID(Zeitreihen0h15!A17464,4,2),LEFT(Zeitreihen0h15!A17464,2))+TIME(MID(Zeitreihen0h15!A17464,12,2),RIGHT(Zeitreihen0h15!A17464,2),0)</f>
        <v>#VALUE!</v>
      </c>
    </row>
    <row r="17465" spans="1:1" x14ac:dyDescent="0.25">
      <c r="A17465" s="78" t="e">
        <f>DATE(MID(Zeitreihen0h15!A17465,7,4),MID(Zeitreihen0h15!A17465,4,2),LEFT(Zeitreihen0h15!A17465,2))+TIME(MID(Zeitreihen0h15!A17465,12,2),RIGHT(Zeitreihen0h15!A17465,2),0)</f>
        <v>#VALUE!</v>
      </c>
    </row>
    <row r="17466" spans="1:1" x14ac:dyDescent="0.25">
      <c r="A17466" s="78" t="e">
        <f>DATE(MID(Zeitreihen0h15!A17466,7,4),MID(Zeitreihen0h15!A17466,4,2),LEFT(Zeitreihen0h15!A17466,2))+TIME(MID(Zeitreihen0h15!A17466,12,2),RIGHT(Zeitreihen0h15!A17466,2),0)</f>
        <v>#VALUE!</v>
      </c>
    </row>
    <row r="17467" spans="1:1" x14ac:dyDescent="0.25">
      <c r="A17467" s="78" t="e">
        <f>DATE(MID(Zeitreihen0h15!A17467,7,4),MID(Zeitreihen0h15!A17467,4,2),LEFT(Zeitreihen0h15!A17467,2))+TIME(MID(Zeitreihen0h15!A17467,12,2),RIGHT(Zeitreihen0h15!A17467,2),0)</f>
        <v>#VALUE!</v>
      </c>
    </row>
    <row r="17468" spans="1:1" x14ac:dyDescent="0.25">
      <c r="A17468" s="78" t="e">
        <f>DATE(MID(Zeitreihen0h15!A17468,7,4),MID(Zeitreihen0h15!A17468,4,2),LEFT(Zeitreihen0h15!A17468,2))+TIME(MID(Zeitreihen0h15!A17468,12,2),RIGHT(Zeitreihen0h15!A17468,2),0)</f>
        <v>#VALUE!</v>
      </c>
    </row>
    <row r="17469" spans="1:1" x14ac:dyDescent="0.25">
      <c r="A17469" s="78" t="e">
        <f>DATE(MID(Zeitreihen0h15!A17469,7,4),MID(Zeitreihen0h15!A17469,4,2),LEFT(Zeitreihen0h15!A17469,2))+TIME(MID(Zeitreihen0h15!A17469,12,2),RIGHT(Zeitreihen0h15!A17469,2),0)</f>
        <v>#VALUE!</v>
      </c>
    </row>
    <row r="17470" spans="1:1" x14ac:dyDescent="0.25">
      <c r="A17470" s="78" t="e">
        <f>DATE(MID(Zeitreihen0h15!A17470,7,4),MID(Zeitreihen0h15!A17470,4,2),LEFT(Zeitreihen0h15!A17470,2))+TIME(MID(Zeitreihen0h15!A17470,12,2),RIGHT(Zeitreihen0h15!A17470,2),0)</f>
        <v>#VALUE!</v>
      </c>
    </row>
    <row r="17471" spans="1:1" x14ac:dyDescent="0.25">
      <c r="A17471" s="78" t="e">
        <f>DATE(MID(Zeitreihen0h15!A17471,7,4),MID(Zeitreihen0h15!A17471,4,2),LEFT(Zeitreihen0h15!A17471,2))+TIME(MID(Zeitreihen0h15!A17471,12,2),RIGHT(Zeitreihen0h15!A17471,2),0)</f>
        <v>#VALUE!</v>
      </c>
    </row>
    <row r="17472" spans="1:1" x14ac:dyDescent="0.25">
      <c r="A17472" s="78" t="e">
        <f>DATE(MID(Zeitreihen0h15!A17472,7,4),MID(Zeitreihen0h15!A17472,4,2),LEFT(Zeitreihen0h15!A17472,2))+TIME(MID(Zeitreihen0h15!A17472,12,2),RIGHT(Zeitreihen0h15!A17472,2),0)</f>
        <v>#VALUE!</v>
      </c>
    </row>
    <row r="17473" spans="1:1" x14ac:dyDescent="0.25">
      <c r="A17473" s="78" t="e">
        <f>DATE(MID(Zeitreihen0h15!A17473,7,4),MID(Zeitreihen0h15!A17473,4,2),LEFT(Zeitreihen0h15!A17473,2))+TIME(MID(Zeitreihen0h15!A17473,12,2),RIGHT(Zeitreihen0h15!A17473,2),0)</f>
        <v>#VALUE!</v>
      </c>
    </row>
    <row r="17474" spans="1:1" x14ac:dyDescent="0.25">
      <c r="A17474" s="78" t="e">
        <f>DATE(MID(Zeitreihen0h15!A17474,7,4),MID(Zeitreihen0h15!A17474,4,2),LEFT(Zeitreihen0h15!A17474,2))+TIME(MID(Zeitreihen0h15!A17474,12,2),RIGHT(Zeitreihen0h15!A17474,2),0)</f>
        <v>#VALUE!</v>
      </c>
    </row>
    <row r="17475" spans="1:1" x14ac:dyDescent="0.25">
      <c r="A17475" s="78" t="e">
        <f>DATE(MID(Zeitreihen0h15!A17475,7,4),MID(Zeitreihen0h15!A17475,4,2),LEFT(Zeitreihen0h15!A17475,2))+TIME(MID(Zeitreihen0h15!A17475,12,2),RIGHT(Zeitreihen0h15!A17475,2),0)</f>
        <v>#VALUE!</v>
      </c>
    </row>
    <row r="17476" spans="1:1" x14ac:dyDescent="0.25">
      <c r="A17476" s="78" t="e">
        <f>DATE(MID(Zeitreihen0h15!A17476,7,4),MID(Zeitreihen0h15!A17476,4,2),LEFT(Zeitreihen0h15!A17476,2))+TIME(MID(Zeitreihen0h15!A17476,12,2),RIGHT(Zeitreihen0h15!A17476,2),0)</f>
        <v>#VALUE!</v>
      </c>
    </row>
    <row r="17477" spans="1:1" x14ac:dyDescent="0.25">
      <c r="A17477" s="78" t="e">
        <f>DATE(MID(Zeitreihen0h15!A17477,7,4),MID(Zeitreihen0h15!A17477,4,2),LEFT(Zeitreihen0h15!A17477,2))+TIME(MID(Zeitreihen0h15!A17477,12,2),RIGHT(Zeitreihen0h15!A17477,2),0)</f>
        <v>#VALUE!</v>
      </c>
    </row>
    <row r="17478" spans="1:1" x14ac:dyDescent="0.25">
      <c r="A17478" s="78" t="e">
        <f>DATE(MID(Zeitreihen0h15!A17478,7,4),MID(Zeitreihen0h15!A17478,4,2),LEFT(Zeitreihen0h15!A17478,2))+TIME(MID(Zeitreihen0h15!A17478,12,2),RIGHT(Zeitreihen0h15!A17478,2),0)</f>
        <v>#VALUE!</v>
      </c>
    </row>
    <row r="17479" spans="1:1" x14ac:dyDescent="0.25">
      <c r="A17479" s="78" t="e">
        <f>DATE(MID(Zeitreihen0h15!A17479,7,4),MID(Zeitreihen0h15!A17479,4,2),LEFT(Zeitreihen0h15!A17479,2))+TIME(MID(Zeitreihen0h15!A17479,12,2),RIGHT(Zeitreihen0h15!A17479,2),0)</f>
        <v>#VALUE!</v>
      </c>
    </row>
    <row r="17480" spans="1:1" x14ac:dyDescent="0.25">
      <c r="A17480" s="78" t="e">
        <f>DATE(MID(Zeitreihen0h15!A17480,7,4),MID(Zeitreihen0h15!A17480,4,2),LEFT(Zeitreihen0h15!A17480,2))+TIME(MID(Zeitreihen0h15!A17480,12,2),RIGHT(Zeitreihen0h15!A17480,2),0)</f>
        <v>#VALUE!</v>
      </c>
    </row>
    <row r="17481" spans="1:1" x14ac:dyDescent="0.25">
      <c r="A17481" s="78" t="e">
        <f>DATE(MID(Zeitreihen0h15!A17481,7,4),MID(Zeitreihen0h15!A17481,4,2),LEFT(Zeitreihen0h15!A17481,2))+TIME(MID(Zeitreihen0h15!A17481,12,2),RIGHT(Zeitreihen0h15!A17481,2),0)</f>
        <v>#VALUE!</v>
      </c>
    </row>
    <row r="17482" spans="1:1" x14ac:dyDescent="0.25">
      <c r="A17482" s="78" t="e">
        <f>DATE(MID(Zeitreihen0h15!A17482,7,4),MID(Zeitreihen0h15!A17482,4,2),LEFT(Zeitreihen0h15!A17482,2))+TIME(MID(Zeitreihen0h15!A17482,12,2),RIGHT(Zeitreihen0h15!A17482,2),0)</f>
        <v>#VALUE!</v>
      </c>
    </row>
    <row r="17483" spans="1:1" x14ac:dyDescent="0.25">
      <c r="A17483" s="78" t="e">
        <f>DATE(MID(Zeitreihen0h15!A17483,7,4),MID(Zeitreihen0h15!A17483,4,2),LEFT(Zeitreihen0h15!A17483,2))+TIME(MID(Zeitreihen0h15!A17483,12,2),RIGHT(Zeitreihen0h15!A17483,2),0)</f>
        <v>#VALUE!</v>
      </c>
    </row>
    <row r="17484" spans="1:1" x14ac:dyDescent="0.25">
      <c r="A17484" s="78" t="e">
        <f>DATE(MID(Zeitreihen0h15!A17484,7,4),MID(Zeitreihen0h15!A17484,4,2),LEFT(Zeitreihen0h15!A17484,2))+TIME(MID(Zeitreihen0h15!A17484,12,2),RIGHT(Zeitreihen0h15!A17484,2),0)</f>
        <v>#VALUE!</v>
      </c>
    </row>
    <row r="17485" spans="1:1" x14ac:dyDescent="0.25">
      <c r="A17485" s="78" t="e">
        <f>DATE(MID(Zeitreihen0h15!A17485,7,4),MID(Zeitreihen0h15!A17485,4,2),LEFT(Zeitreihen0h15!A17485,2))+TIME(MID(Zeitreihen0h15!A17485,12,2),RIGHT(Zeitreihen0h15!A17485,2),0)</f>
        <v>#VALUE!</v>
      </c>
    </row>
    <row r="17486" spans="1:1" x14ac:dyDescent="0.25">
      <c r="A17486" s="78" t="e">
        <f>DATE(MID(Zeitreihen0h15!A17486,7,4),MID(Zeitreihen0h15!A17486,4,2),LEFT(Zeitreihen0h15!A17486,2))+TIME(MID(Zeitreihen0h15!A17486,12,2),RIGHT(Zeitreihen0h15!A17486,2),0)</f>
        <v>#VALUE!</v>
      </c>
    </row>
    <row r="17487" spans="1:1" x14ac:dyDescent="0.25">
      <c r="A17487" s="78" t="e">
        <f>DATE(MID(Zeitreihen0h15!A17487,7,4),MID(Zeitreihen0h15!A17487,4,2),LEFT(Zeitreihen0h15!A17487,2))+TIME(MID(Zeitreihen0h15!A17487,12,2),RIGHT(Zeitreihen0h15!A17487,2),0)</f>
        <v>#VALUE!</v>
      </c>
    </row>
    <row r="17488" spans="1:1" x14ac:dyDescent="0.25">
      <c r="A17488" s="78" t="e">
        <f>DATE(MID(Zeitreihen0h15!A17488,7,4),MID(Zeitreihen0h15!A17488,4,2),LEFT(Zeitreihen0h15!A17488,2))+TIME(MID(Zeitreihen0h15!A17488,12,2),RIGHT(Zeitreihen0h15!A17488,2),0)</f>
        <v>#VALUE!</v>
      </c>
    </row>
    <row r="17489" spans="1:1" x14ac:dyDescent="0.25">
      <c r="A17489" s="78" t="e">
        <f>DATE(MID(Zeitreihen0h15!A17489,7,4),MID(Zeitreihen0h15!A17489,4,2),LEFT(Zeitreihen0h15!A17489,2))+TIME(MID(Zeitreihen0h15!A17489,12,2),RIGHT(Zeitreihen0h15!A17489,2),0)</f>
        <v>#VALUE!</v>
      </c>
    </row>
    <row r="17490" spans="1:1" x14ac:dyDescent="0.25">
      <c r="A17490" s="78" t="e">
        <f>DATE(MID(Zeitreihen0h15!A17490,7,4),MID(Zeitreihen0h15!A17490,4,2),LEFT(Zeitreihen0h15!A17490,2))+TIME(MID(Zeitreihen0h15!A17490,12,2),RIGHT(Zeitreihen0h15!A17490,2),0)</f>
        <v>#VALUE!</v>
      </c>
    </row>
    <row r="17491" spans="1:1" x14ac:dyDescent="0.25">
      <c r="A17491" s="78" t="e">
        <f>DATE(MID(Zeitreihen0h15!A17491,7,4),MID(Zeitreihen0h15!A17491,4,2),LEFT(Zeitreihen0h15!A17491,2))+TIME(MID(Zeitreihen0h15!A17491,12,2),RIGHT(Zeitreihen0h15!A17491,2),0)</f>
        <v>#VALUE!</v>
      </c>
    </row>
    <row r="17492" spans="1:1" x14ac:dyDescent="0.25">
      <c r="A17492" s="78" t="e">
        <f>DATE(MID(Zeitreihen0h15!A17492,7,4),MID(Zeitreihen0h15!A17492,4,2),LEFT(Zeitreihen0h15!A17492,2))+TIME(MID(Zeitreihen0h15!A17492,12,2),RIGHT(Zeitreihen0h15!A17492,2),0)</f>
        <v>#VALUE!</v>
      </c>
    </row>
    <row r="17493" spans="1:1" x14ac:dyDescent="0.25">
      <c r="A17493" s="78" t="e">
        <f>DATE(MID(Zeitreihen0h15!A17493,7,4),MID(Zeitreihen0h15!A17493,4,2),LEFT(Zeitreihen0h15!A17493,2))+TIME(MID(Zeitreihen0h15!A17493,12,2),RIGHT(Zeitreihen0h15!A17493,2),0)</f>
        <v>#VALUE!</v>
      </c>
    </row>
    <row r="17494" spans="1:1" x14ac:dyDescent="0.25">
      <c r="A17494" s="78" t="e">
        <f>DATE(MID(Zeitreihen0h15!A17494,7,4),MID(Zeitreihen0h15!A17494,4,2),LEFT(Zeitreihen0h15!A17494,2))+TIME(MID(Zeitreihen0h15!A17494,12,2),RIGHT(Zeitreihen0h15!A17494,2),0)</f>
        <v>#VALUE!</v>
      </c>
    </row>
    <row r="17495" spans="1:1" x14ac:dyDescent="0.25">
      <c r="A17495" s="78" t="e">
        <f>DATE(MID(Zeitreihen0h15!A17495,7,4),MID(Zeitreihen0h15!A17495,4,2),LEFT(Zeitreihen0h15!A17495,2))+TIME(MID(Zeitreihen0h15!A17495,12,2),RIGHT(Zeitreihen0h15!A17495,2),0)</f>
        <v>#VALUE!</v>
      </c>
    </row>
    <row r="17496" spans="1:1" x14ac:dyDescent="0.25">
      <c r="A17496" s="78" t="e">
        <f>DATE(MID(Zeitreihen0h15!A17496,7,4),MID(Zeitreihen0h15!A17496,4,2),LEFT(Zeitreihen0h15!A17496,2))+TIME(MID(Zeitreihen0h15!A17496,12,2),RIGHT(Zeitreihen0h15!A17496,2),0)</f>
        <v>#VALUE!</v>
      </c>
    </row>
    <row r="17497" spans="1:1" x14ac:dyDescent="0.25">
      <c r="A17497" s="78" t="e">
        <f>DATE(MID(Zeitreihen0h15!A17497,7,4),MID(Zeitreihen0h15!A17497,4,2),LEFT(Zeitreihen0h15!A17497,2))+TIME(MID(Zeitreihen0h15!A17497,12,2),RIGHT(Zeitreihen0h15!A17497,2),0)</f>
        <v>#VALUE!</v>
      </c>
    </row>
    <row r="17498" spans="1:1" x14ac:dyDescent="0.25">
      <c r="A17498" s="78" t="e">
        <f>DATE(MID(Zeitreihen0h15!A17498,7,4),MID(Zeitreihen0h15!A17498,4,2),LEFT(Zeitreihen0h15!A17498,2))+TIME(MID(Zeitreihen0h15!A17498,12,2),RIGHT(Zeitreihen0h15!A17498,2),0)</f>
        <v>#VALUE!</v>
      </c>
    </row>
    <row r="17499" spans="1:1" x14ac:dyDescent="0.25">
      <c r="A17499" s="78" t="e">
        <f>DATE(MID(Zeitreihen0h15!A17499,7,4),MID(Zeitreihen0h15!A17499,4,2),LEFT(Zeitreihen0h15!A17499,2))+TIME(MID(Zeitreihen0h15!A17499,12,2),RIGHT(Zeitreihen0h15!A17499,2),0)</f>
        <v>#VALUE!</v>
      </c>
    </row>
    <row r="17500" spans="1:1" x14ac:dyDescent="0.25">
      <c r="A17500" s="78" t="e">
        <f>DATE(MID(Zeitreihen0h15!A17500,7,4),MID(Zeitreihen0h15!A17500,4,2),LEFT(Zeitreihen0h15!A17500,2))+TIME(MID(Zeitreihen0h15!A17500,12,2),RIGHT(Zeitreihen0h15!A17500,2),0)</f>
        <v>#VALUE!</v>
      </c>
    </row>
    <row r="17501" spans="1:1" x14ac:dyDescent="0.25">
      <c r="A17501" s="78" t="e">
        <f>DATE(MID(Zeitreihen0h15!A17501,7,4),MID(Zeitreihen0h15!A17501,4,2),LEFT(Zeitreihen0h15!A17501,2))+TIME(MID(Zeitreihen0h15!A17501,12,2),RIGHT(Zeitreihen0h15!A17501,2),0)</f>
        <v>#VALUE!</v>
      </c>
    </row>
    <row r="17502" spans="1:1" x14ac:dyDescent="0.25">
      <c r="A17502" s="78" t="e">
        <f>DATE(MID(Zeitreihen0h15!A17502,7,4),MID(Zeitreihen0h15!A17502,4,2),LEFT(Zeitreihen0h15!A17502,2))+TIME(MID(Zeitreihen0h15!A17502,12,2),RIGHT(Zeitreihen0h15!A17502,2),0)</f>
        <v>#VALUE!</v>
      </c>
    </row>
    <row r="17503" spans="1:1" x14ac:dyDescent="0.25">
      <c r="A17503" s="78" t="e">
        <f>DATE(MID(Zeitreihen0h15!A17503,7,4),MID(Zeitreihen0h15!A17503,4,2),LEFT(Zeitreihen0h15!A17503,2))+TIME(MID(Zeitreihen0h15!A17503,12,2),RIGHT(Zeitreihen0h15!A17503,2),0)</f>
        <v>#VALUE!</v>
      </c>
    </row>
    <row r="17504" spans="1:1" x14ac:dyDescent="0.25">
      <c r="A17504" s="78" t="e">
        <f>DATE(MID(Zeitreihen0h15!A17504,7,4),MID(Zeitreihen0h15!A17504,4,2),LEFT(Zeitreihen0h15!A17504,2))+TIME(MID(Zeitreihen0h15!A17504,12,2),RIGHT(Zeitreihen0h15!A17504,2),0)</f>
        <v>#VALUE!</v>
      </c>
    </row>
    <row r="17505" spans="1:1" x14ac:dyDescent="0.25">
      <c r="A17505" s="78" t="e">
        <f>DATE(MID(Zeitreihen0h15!A17505,7,4),MID(Zeitreihen0h15!A17505,4,2),LEFT(Zeitreihen0h15!A17505,2))+TIME(MID(Zeitreihen0h15!A17505,12,2),RIGHT(Zeitreihen0h15!A17505,2),0)</f>
        <v>#VALUE!</v>
      </c>
    </row>
    <row r="17506" spans="1:1" x14ac:dyDescent="0.25">
      <c r="A17506" s="78" t="e">
        <f>DATE(MID(Zeitreihen0h15!A17506,7,4),MID(Zeitreihen0h15!A17506,4,2),LEFT(Zeitreihen0h15!A17506,2))+TIME(MID(Zeitreihen0h15!A17506,12,2),RIGHT(Zeitreihen0h15!A17506,2),0)</f>
        <v>#VALUE!</v>
      </c>
    </row>
    <row r="17507" spans="1:1" x14ac:dyDescent="0.25">
      <c r="A17507" s="78" t="e">
        <f>DATE(MID(Zeitreihen0h15!A17507,7,4),MID(Zeitreihen0h15!A17507,4,2),LEFT(Zeitreihen0h15!A17507,2))+TIME(MID(Zeitreihen0h15!A17507,12,2),RIGHT(Zeitreihen0h15!A17507,2),0)</f>
        <v>#VALUE!</v>
      </c>
    </row>
    <row r="17508" spans="1:1" x14ac:dyDescent="0.25">
      <c r="A17508" s="78" t="e">
        <f>DATE(MID(Zeitreihen0h15!A17508,7,4),MID(Zeitreihen0h15!A17508,4,2),LEFT(Zeitreihen0h15!A17508,2))+TIME(MID(Zeitreihen0h15!A17508,12,2),RIGHT(Zeitreihen0h15!A17508,2),0)</f>
        <v>#VALUE!</v>
      </c>
    </row>
    <row r="17509" spans="1:1" x14ac:dyDescent="0.25">
      <c r="A17509" s="78" t="e">
        <f>DATE(MID(Zeitreihen0h15!A17509,7,4),MID(Zeitreihen0h15!A17509,4,2),LEFT(Zeitreihen0h15!A17509,2))+TIME(MID(Zeitreihen0h15!A17509,12,2),RIGHT(Zeitreihen0h15!A17509,2),0)</f>
        <v>#VALUE!</v>
      </c>
    </row>
    <row r="17510" spans="1:1" x14ac:dyDescent="0.25">
      <c r="A17510" s="78" t="e">
        <f>DATE(MID(Zeitreihen0h15!A17510,7,4),MID(Zeitreihen0h15!A17510,4,2),LEFT(Zeitreihen0h15!A17510,2))+TIME(MID(Zeitreihen0h15!A17510,12,2),RIGHT(Zeitreihen0h15!A17510,2),0)</f>
        <v>#VALUE!</v>
      </c>
    </row>
    <row r="17511" spans="1:1" x14ac:dyDescent="0.25">
      <c r="A17511" s="78" t="e">
        <f>DATE(MID(Zeitreihen0h15!A17511,7,4),MID(Zeitreihen0h15!A17511,4,2),LEFT(Zeitreihen0h15!A17511,2))+TIME(MID(Zeitreihen0h15!A17511,12,2),RIGHT(Zeitreihen0h15!A17511,2),0)</f>
        <v>#VALUE!</v>
      </c>
    </row>
    <row r="17512" spans="1:1" x14ac:dyDescent="0.25">
      <c r="A17512" s="78" t="e">
        <f>DATE(MID(Zeitreihen0h15!A17512,7,4),MID(Zeitreihen0h15!A17512,4,2),LEFT(Zeitreihen0h15!A17512,2))+TIME(MID(Zeitreihen0h15!A17512,12,2),RIGHT(Zeitreihen0h15!A17512,2),0)</f>
        <v>#VALUE!</v>
      </c>
    </row>
    <row r="17513" spans="1:1" x14ac:dyDescent="0.25">
      <c r="A17513" s="78" t="e">
        <f>DATE(MID(Zeitreihen0h15!A17513,7,4),MID(Zeitreihen0h15!A17513,4,2),LEFT(Zeitreihen0h15!A17513,2))+TIME(MID(Zeitreihen0h15!A17513,12,2),RIGHT(Zeitreihen0h15!A17513,2),0)</f>
        <v>#VALUE!</v>
      </c>
    </row>
    <row r="17514" spans="1:1" x14ac:dyDescent="0.25">
      <c r="A17514" s="78" t="e">
        <f>DATE(MID(Zeitreihen0h15!A17514,7,4),MID(Zeitreihen0h15!A17514,4,2),LEFT(Zeitreihen0h15!A17514,2))+TIME(MID(Zeitreihen0h15!A17514,12,2),RIGHT(Zeitreihen0h15!A17514,2),0)</f>
        <v>#VALUE!</v>
      </c>
    </row>
    <row r="17515" spans="1:1" x14ac:dyDescent="0.25">
      <c r="A17515" s="78" t="e">
        <f>DATE(MID(Zeitreihen0h15!A17515,7,4),MID(Zeitreihen0h15!A17515,4,2),LEFT(Zeitreihen0h15!A17515,2))+TIME(MID(Zeitreihen0h15!A17515,12,2),RIGHT(Zeitreihen0h15!A17515,2),0)</f>
        <v>#VALUE!</v>
      </c>
    </row>
    <row r="17516" spans="1:1" x14ac:dyDescent="0.25">
      <c r="A17516" s="78" t="e">
        <f>DATE(MID(Zeitreihen0h15!A17516,7,4),MID(Zeitreihen0h15!A17516,4,2),LEFT(Zeitreihen0h15!A17516,2))+TIME(MID(Zeitreihen0h15!A17516,12,2),RIGHT(Zeitreihen0h15!A17516,2),0)</f>
        <v>#VALUE!</v>
      </c>
    </row>
    <row r="17517" spans="1:1" x14ac:dyDescent="0.25">
      <c r="A17517" s="78" t="e">
        <f>DATE(MID(Zeitreihen0h15!A17517,7,4),MID(Zeitreihen0h15!A17517,4,2),LEFT(Zeitreihen0h15!A17517,2))+TIME(MID(Zeitreihen0h15!A17517,12,2),RIGHT(Zeitreihen0h15!A17517,2),0)</f>
        <v>#VALUE!</v>
      </c>
    </row>
    <row r="17518" spans="1:1" x14ac:dyDescent="0.25">
      <c r="A17518" s="78" t="e">
        <f>DATE(MID(Zeitreihen0h15!A17518,7,4),MID(Zeitreihen0h15!A17518,4,2),LEFT(Zeitreihen0h15!A17518,2))+TIME(MID(Zeitreihen0h15!A17518,12,2),RIGHT(Zeitreihen0h15!A17518,2),0)</f>
        <v>#VALUE!</v>
      </c>
    </row>
    <row r="17519" spans="1:1" x14ac:dyDescent="0.25">
      <c r="A17519" s="78" t="e">
        <f>DATE(MID(Zeitreihen0h15!A17519,7,4),MID(Zeitreihen0h15!A17519,4,2),LEFT(Zeitreihen0h15!A17519,2))+TIME(MID(Zeitreihen0h15!A17519,12,2),RIGHT(Zeitreihen0h15!A17519,2),0)</f>
        <v>#VALUE!</v>
      </c>
    </row>
    <row r="17520" spans="1:1" x14ac:dyDescent="0.25">
      <c r="A17520" s="78" t="e">
        <f>DATE(MID(Zeitreihen0h15!A17520,7,4),MID(Zeitreihen0h15!A17520,4,2),LEFT(Zeitreihen0h15!A17520,2))+TIME(MID(Zeitreihen0h15!A17520,12,2),RIGHT(Zeitreihen0h15!A17520,2),0)</f>
        <v>#VALUE!</v>
      </c>
    </row>
    <row r="17521" spans="1:1" x14ac:dyDescent="0.25">
      <c r="A17521" s="78" t="e">
        <f>DATE(MID(Zeitreihen0h15!A17521,7,4),MID(Zeitreihen0h15!A17521,4,2),LEFT(Zeitreihen0h15!A17521,2))+TIME(MID(Zeitreihen0h15!A17521,12,2),RIGHT(Zeitreihen0h15!A17521,2),0)</f>
        <v>#VALUE!</v>
      </c>
    </row>
    <row r="17522" spans="1:1" x14ac:dyDescent="0.25">
      <c r="A17522" s="78" t="e">
        <f>DATE(MID(Zeitreihen0h15!A17522,7,4),MID(Zeitreihen0h15!A17522,4,2),LEFT(Zeitreihen0h15!A17522,2))+TIME(MID(Zeitreihen0h15!A17522,12,2),RIGHT(Zeitreihen0h15!A17522,2),0)</f>
        <v>#VALUE!</v>
      </c>
    </row>
    <row r="17523" spans="1:1" x14ac:dyDescent="0.25">
      <c r="A17523" s="78" t="e">
        <f>DATE(MID(Zeitreihen0h15!A17523,7,4),MID(Zeitreihen0h15!A17523,4,2),LEFT(Zeitreihen0h15!A17523,2))+TIME(MID(Zeitreihen0h15!A17523,12,2),RIGHT(Zeitreihen0h15!A17523,2),0)</f>
        <v>#VALUE!</v>
      </c>
    </row>
    <row r="17524" spans="1:1" x14ac:dyDescent="0.25">
      <c r="A17524" s="78" t="e">
        <f>DATE(MID(Zeitreihen0h15!A17524,7,4),MID(Zeitreihen0h15!A17524,4,2),LEFT(Zeitreihen0h15!A17524,2))+TIME(MID(Zeitreihen0h15!A17524,12,2),RIGHT(Zeitreihen0h15!A17524,2),0)</f>
        <v>#VALUE!</v>
      </c>
    </row>
    <row r="17525" spans="1:1" x14ac:dyDescent="0.25">
      <c r="A17525" s="78" t="e">
        <f>DATE(MID(Zeitreihen0h15!A17525,7,4),MID(Zeitreihen0h15!A17525,4,2),LEFT(Zeitreihen0h15!A17525,2))+TIME(MID(Zeitreihen0h15!A17525,12,2),RIGHT(Zeitreihen0h15!A17525,2),0)</f>
        <v>#VALUE!</v>
      </c>
    </row>
    <row r="17526" spans="1:1" x14ac:dyDescent="0.25">
      <c r="A17526" s="78" t="e">
        <f>DATE(MID(Zeitreihen0h15!A17526,7,4),MID(Zeitreihen0h15!A17526,4,2),LEFT(Zeitreihen0h15!A17526,2))+TIME(MID(Zeitreihen0h15!A17526,12,2),RIGHT(Zeitreihen0h15!A17526,2),0)</f>
        <v>#VALUE!</v>
      </c>
    </row>
    <row r="17527" spans="1:1" x14ac:dyDescent="0.25">
      <c r="A17527" s="78" t="e">
        <f>DATE(MID(Zeitreihen0h15!A17527,7,4),MID(Zeitreihen0h15!A17527,4,2),LEFT(Zeitreihen0h15!A17527,2))+TIME(MID(Zeitreihen0h15!A17527,12,2),RIGHT(Zeitreihen0h15!A17527,2),0)</f>
        <v>#VALUE!</v>
      </c>
    </row>
    <row r="17528" spans="1:1" x14ac:dyDescent="0.25">
      <c r="A17528" s="78" t="e">
        <f>DATE(MID(Zeitreihen0h15!A17528,7,4),MID(Zeitreihen0h15!A17528,4,2),LEFT(Zeitreihen0h15!A17528,2))+TIME(MID(Zeitreihen0h15!A17528,12,2),RIGHT(Zeitreihen0h15!A17528,2),0)</f>
        <v>#VALUE!</v>
      </c>
    </row>
    <row r="17529" spans="1:1" x14ac:dyDescent="0.25">
      <c r="A17529" s="78" t="e">
        <f>DATE(MID(Zeitreihen0h15!A17529,7,4),MID(Zeitreihen0h15!A17529,4,2),LEFT(Zeitreihen0h15!A17529,2))+TIME(MID(Zeitreihen0h15!A17529,12,2),RIGHT(Zeitreihen0h15!A17529,2),0)</f>
        <v>#VALUE!</v>
      </c>
    </row>
    <row r="17530" spans="1:1" x14ac:dyDescent="0.25">
      <c r="A17530" s="78" t="e">
        <f>DATE(MID(Zeitreihen0h15!A17530,7,4),MID(Zeitreihen0h15!A17530,4,2),LEFT(Zeitreihen0h15!A17530,2))+TIME(MID(Zeitreihen0h15!A17530,12,2),RIGHT(Zeitreihen0h15!A17530,2),0)</f>
        <v>#VALUE!</v>
      </c>
    </row>
    <row r="17531" spans="1:1" x14ac:dyDescent="0.25">
      <c r="A17531" s="78" t="e">
        <f>DATE(MID(Zeitreihen0h15!A17531,7,4),MID(Zeitreihen0h15!A17531,4,2),LEFT(Zeitreihen0h15!A17531,2))+TIME(MID(Zeitreihen0h15!A17531,12,2),RIGHT(Zeitreihen0h15!A17531,2),0)</f>
        <v>#VALUE!</v>
      </c>
    </row>
    <row r="17532" spans="1:1" x14ac:dyDescent="0.25">
      <c r="A17532" s="78" t="e">
        <f>DATE(MID(Zeitreihen0h15!A17532,7,4),MID(Zeitreihen0h15!A17532,4,2),LEFT(Zeitreihen0h15!A17532,2))+TIME(MID(Zeitreihen0h15!A17532,12,2),RIGHT(Zeitreihen0h15!A17532,2),0)</f>
        <v>#VALUE!</v>
      </c>
    </row>
    <row r="17533" spans="1:1" x14ac:dyDescent="0.25">
      <c r="A17533" s="78" t="e">
        <f>DATE(MID(Zeitreihen0h15!A17533,7,4),MID(Zeitreihen0h15!A17533,4,2),LEFT(Zeitreihen0h15!A17533,2))+TIME(MID(Zeitreihen0h15!A17533,12,2),RIGHT(Zeitreihen0h15!A17533,2),0)</f>
        <v>#VALUE!</v>
      </c>
    </row>
    <row r="17534" spans="1:1" x14ac:dyDescent="0.25">
      <c r="A17534" s="78" t="e">
        <f>DATE(MID(Zeitreihen0h15!A17534,7,4),MID(Zeitreihen0h15!A17534,4,2),LEFT(Zeitreihen0h15!A17534,2))+TIME(MID(Zeitreihen0h15!A17534,12,2),RIGHT(Zeitreihen0h15!A17534,2),0)</f>
        <v>#VALUE!</v>
      </c>
    </row>
    <row r="17535" spans="1:1" x14ac:dyDescent="0.25">
      <c r="A17535" s="78" t="e">
        <f>DATE(MID(Zeitreihen0h15!A17535,7,4),MID(Zeitreihen0h15!A17535,4,2),LEFT(Zeitreihen0h15!A17535,2))+TIME(MID(Zeitreihen0h15!A17535,12,2),RIGHT(Zeitreihen0h15!A17535,2),0)</f>
        <v>#VALUE!</v>
      </c>
    </row>
    <row r="17536" spans="1:1" x14ac:dyDescent="0.25">
      <c r="A17536" s="78" t="e">
        <f>DATE(MID(Zeitreihen0h15!A17536,7,4),MID(Zeitreihen0h15!A17536,4,2),LEFT(Zeitreihen0h15!A17536,2))+TIME(MID(Zeitreihen0h15!A17536,12,2),RIGHT(Zeitreihen0h15!A17536,2),0)</f>
        <v>#VALUE!</v>
      </c>
    </row>
    <row r="17537" spans="1:1" x14ac:dyDescent="0.25">
      <c r="A17537" s="78" t="e">
        <f>DATE(MID(Zeitreihen0h15!A17537,7,4),MID(Zeitreihen0h15!A17537,4,2),LEFT(Zeitreihen0h15!A17537,2))+TIME(MID(Zeitreihen0h15!A17537,12,2),RIGHT(Zeitreihen0h15!A17537,2),0)</f>
        <v>#VALUE!</v>
      </c>
    </row>
    <row r="17538" spans="1:1" x14ac:dyDescent="0.25">
      <c r="A17538" s="78" t="e">
        <f>DATE(MID(Zeitreihen0h15!A17538,7,4),MID(Zeitreihen0h15!A17538,4,2),LEFT(Zeitreihen0h15!A17538,2))+TIME(MID(Zeitreihen0h15!A17538,12,2),RIGHT(Zeitreihen0h15!A17538,2),0)</f>
        <v>#VALUE!</v>
      </c>
    </row>
    <row r="17539" spans="1:1" x14ac:dyDescent="0.25">
      <c r="A17539" s="78" t="e">
        <f>DATE(MID(Zeitreihen0h15!A17539,7,4),MID(Zeitreihen0h15!A17539,4,2),LEFT(Zeitreihen0h15!A17539,2))+TIME(MID(Zeitreihen0h15!A17539,12,2),RIGHT(Zeitreihen0h15!A17539,2),0)</f>
        <v>#VALUE!</v>
      </c>
    </row>
    <row r="17540" spans="1:1" x14ac:dyDescent="0.25">
      <c r="A17540" s="78" t="e">
        <f>DATE(MID(Zeitreihen0h15!A17540,7,4),MID(Zeitreihen0h15!A17540,4,2),LEFT(Zeitreihen0h15!A17540,2))+TIME(MID(Zeitreihen0h15!A17540,12,2),RIGHT(Zeitreihen0h15!A17540,2),0)</f>
        <v>#VALUE!</v>
      </c>
    </row>
    <row r="17541" spans="1:1" x14ac:dyDescent="0.25">
      <c r="A17541" s="78" t="e">
        <f>DATE(MID(Zeitreihen0h15!A17541,7,4),MID(Zeitreihen0h15!A17541,4,2),LEFT(Zeitreihen0h15!A17541,2))+TIME(MID(Zeitreihen0h15!A17541,12,2),RIGHT(Zeitreihen0h15!A17541,2),0)</f>
        <v>#VALUE!</v>
      </c>
    </row>
    <row r="17542" spans="1:1" x14ac:dyDescent="0.25">
      <c r="A17542" s="78" t="e">
        <f>DATE(MID(Zeitreihen0h15!A17542,7,4),MID(Zeitreihen0h15!A17542,4,2),LEFT(Zeitreihen0h15!A17542,2))+TIME(MID(Zeitreihen0h15!A17542,12,2),RIGHT(Zeitreihen0h15!A17542,2),0)</f>
        <v>#VALUE!</v>
      </c>
    </row>
    <row r="17543" spans="1:1" x14ac:dyDescent="0.25">
      <c r="A17543" s="78" t="e">
        <f>DATE(MID(Zeitreihen0h15!A17543,7,4),MID(Zeitreihen0h15!A17543,4,2),LEFT(Zeitreihen0h15!A17543,2))+TIME(MID(Zeitreihen0h15!A17543,12,2),RIGHT(Zeitreihen0h15!A17543,2),0)</f>
        <v>#VALUE!</v>
      </c>
    </row>
    <row r="17544" spans="1:1" x14ac:dyDescent="0.25">
      <c r="A17544" s="78" t="e">
        <f>DATE(MID(Zeitreihen0h15!A17544,7,4),MID(Zeitreihen0h15!A17544,4,2),LEFT(Zeitreihen0h15!A17544,2))+TIME(MID(Zeitreihen0h15!A17544,12,2),RIGHT(Zeitreihen0h15!A17544,2),0)</f>
        <v>#VALUE!</v>
      </c>
    </row>
    <row r="17545" spans="1:1" x14ac:dyDescent="0.25">
      <c r="A17545" s="78" t="e">
        <f>DATE(MID(Zeitreihen0h15!A17545,7,4),MID(Zeitreihen0h15!A17545,4,2),LEFT(Zeitreihen0h15!A17545,2))+TIME(MID(Zeitreihen0h15!A17545,12,2),RIGHT(Zeitreihen0h15!A17545,2),0)</f>
        <v>#VALUE!</v>
      </c>
    </row>
    <row r="17546" spans="1:1" x14ac:dyDescent="0.25">
      <c r="A17546" s="78" t="e">
        <f>DATE(MID(Zeitreihen0h15!A17546,7,4),MID(Zeitreihen0h15!A17546,4,2),LEFT(Zeitreihen0h15!A17546,2))+TIME(MID(Zeitreihen0h15!A17546,12,2),RIGHT(Zeitreihen0h15!A17546,2),0)</f>
        <v>#VALUE!</v>
      </c>
    </row>
    <row r="17547" spans="1:1" x14ac:dyDescent="0.25">
      <c r="A17547" s="78" t="e">
        <f>DATE(MID(Zeitreihen0h15!A17547,7,4),MID(Zeitreihen0h15!A17547,4,2),LEFT(Zeitreihen0h15!A17547,2))+TIME(MID(Zeitreihen0h15!A17547,12,2),RIGHT(Zeitreihen0h15!A17547,2),0)</f>
        <v>#VALUE!</v>
      </c>
    </row>
    <row r="17548" spans="1:1" x14ac:dyDescent="0.25">
      <c r="A17548" s="78" t="e">
        <f>DATE(MID(Zeitreihen0h15!A17548,7,4),MID(Zeitreihen0h15!A17548,4,2),LEFT(Zeitreihen0h15!A17548,2))+TIME(MID(Zeitreihen0h15!A17548,12,2),RIGHT(Zeitreihen0h15!A17548,2),0)</f>
        <v>#VALUE!</v>
      </c>
    </row>
    <row r="17549" spans="1:1" x14ac:dyDescent="0.25">
      <c r="A17549" s="78" t="e">
        <f>DATE(MID(Zeitreihen0h15!A17549,7,4),MID(Zeitreihen0h15!A17549,4,2),LEFT(Zeitreihen0h15!A17549,2))+TIME(MID(Zeitreihen0h15!A17549,12,2),RIGHT(Zeitreihen0h15!A17549,2),0)</f>
        <v>#VALUE!</v>
      </c>
    </row>
    <row r="17550" spans="1:1" x14ac:dyDescent="0.25">
      <c r="A17550" s="78" t="e">
        <f>DATE(MID(Zeitreihen0h15!A17550,7,4),MID(Zeitreihen0h15!A17550,4,2),LEFT(Zeitreihen0h15!A17550,2))+TIME(MID(Zeitreihen0h15!A17550,12,2),RIGHT(Zeitreihen0h15!A17550,2),0)</f>
        <v>#VALUE!</v>
      </c>
    </row>
    <row r="17551" spans="1:1" x14ac:dyDescent="0.25">
      <c r="A17551" s="78" t="e">
        <f>DATE(MID(Zeitreihen0h15!A17551,7,4),MID(Zeitreihen0h15!A17551,4,2),LEFT(Zeitreihen0h15!A17551,2))+TIME(MID(Zeitreihen0h15!A17551,12,2),RIGHT(Zeitreihen0h15!A17551,2),0)</f>
        <v>#VALUE!</v>
      </c>
    </row>
    <row r="17552" spans="1:1" x14ac:dyDescent="0.25">
      <c r="A17552" s="78" t="e">
        <f>DATE(MID(Zeitreihen0h15!A17552,7,4),MID(Zeitreihen0h15!A17552,4,2),LEFT(Zeitreihen0h15!A17552,2))+TIME(MID(Zeitreihen0h15!A17552,12,2),RIGHT(Zeitreihen0h15!A17552,2),0)</f>
        <v>#VALUE!</v>
      </c>
    </row>
    <row r="17553" spans="1:1" x14ac:dyDescent="0.25">
      <c r="A17553" s="78" t="e">
        <f>DATE(MID(Zeitreihen0h15!A17553,7,4),MID(Zeitreihen0h15!A17553,4,2),LEFT(Zeitreihen0h15!A17553,2))+TIME(MID(Zeitreihen0h15!A17553,12,2),RIGHT(Zeitreihen0h15!A17553,2),0)</f>
        <v>#VALUE!</v>
      </c>
    </row>
    <row r="17554" spans="1:1" x14ac:dyDescent="0.25">
      <c r="A17554" s="78" t="e">
        <f>DATE(MID(Zeitreihen0h15!A17554,7,4),MID(Zeitreihen0h15!A17554,4,2),LEFT(Zeitreihen0h15!A17554,2))+TIME(MID(Zeitreihen0h15!A17554,12,2),RIGHT(Zeitreihen0h15!A17554,2),0)</f>
        <v>#VALUE!</v>
      </c>
    </row>
    <row r="17555" spans="1:1" x14ac:dyDescent="0.25">
      <c r="A17555" s="78" t="e">
        <f>DATE(MID(Zeitreihen0h15!A17555,7,4),MID(Zeitreihen0h15!A17555,4,2),LEFT(Zeitreihen0h15!A17555,2))+TIME(MID(Zeitreihen0h15!A17555,12,2),RIGHT(Zeitreihen0h15!A17555,2),0)</f>
        <v>#VALUE!</v>
      </c>
    </row>
    <row r="17556" spans="1:1" x14ac:dyDescent="0.25">
      <c r="A17556" s="78" t="e">
        <f>DATE(MID(Zeitreihen0h15!A17556,7,4),MID(Zeitreihen0h15!A17556,4,2),LEFT(Zeitreihen0h15!A17556,2))+TIME(MID(Zeitreihen0h15!A17556,12,2),RIGHT(Zeitreihen0h15!A17556,2),0)</f>
        <v>#VALUE!</v>
      </c>
    </row>
    <row r="17557" spans="1:1" x14ac:dyDescent="0.25">
      <c r="A17557" s="78" t="e">
        <f>DATE(MID(Zeitreihen0h15!A17557,7,4),MID(Zeitreihen0h15!A17557,4,2),LEFT(Zeitreihen0h15!A17557,2))+TIME(MID(Zeitreihen0h15!A17557,12,2),RIGHT(Zeitreihen0h15!A17557,2),0)</f>
        <v>#VALUE!</v>
      </c>
    </row>
    <row r="17558" spans="1:1" x14ac:dyDescent="0.25">
      <c r="A17558" s="78" t="e">
        <f>DATE(MID(Zeitreihen0h15!A17558,7,4),MID(Zeitreihen0h15!A17558,4,2),LEFT(Zeitreihen0h15!A17558,2))+TIME(MID(Zeitreihen0h15!A17558,12,2),RIGHT(Zeitreihen0h15!A17558,2),0)</f>
        <v>#VALUE!</v>
      </c>
    </row>
    <row r="17559" spans="1:1" x14ac:dyDescent="0.25">
      <c r="A17559" s="78" t="e">
        <f>DATE(MID(Zeitreihen0h15!A17559,7,4),MID(Zeitreihen0h15!A17559,4,2),LEFT(Zeitreihen0h15!A17559,2))+TIME(MID(Zeitreihen0h15!A17559,12,2),RIGHT(Zeitreihen0h15!A17559,2),0)</f>
        <v>#VALUE!</v>
      </c>
    </row>
    <row r="17560" spans="1:1" x14ac:dyDescent="0.25">
      <c r="A17560" s="78" t="e">
        <f>DATE(MID(Zeitreihen0h15!A17560,7,4),MID(Zeitreihen0h15!A17560,4,2),LEFT(Zeitreihen0h15!A17560,2))+TIME(MID(Zeitreihen0h15!A17560,12,2),RIGHT(Zeitreihen0h15!A17560,2),0)</f>
        <v>#VALUE!</v>
      </c>
    </row>
    <row r="17561" spans="1:1" x14ac:dyDescent="0.25">
      <c r="A17561" s="78" t="e">
        <f>DATE(MID(Zeitreihen0h15!A17561,7,4),MID(Zeitreihen0h15!A17561,4,2),LEFT(Zeitreihen0h15!A17561,2))+TIME(MID(Zeitreihen0h15!A17561,12,2),RIGHT(Zeitreihen0h15!A17561,2),0)</f>
        <v>#VALUE!</v>
      </c>
    </row>
    <row r="17562" spans="1:1" x14ac:dyDescent="0.25">
      <c r="A17562" s="78" t="e">
        <f>DATE(MID(Zeitreihen0h15!A17562,7,4),MID(Zeitreihen0h15!A17562,4,2),LEFT(Zeitreihen0h15!A17562,2))+TIME(MID(Zeitreihen0h15!A17562,12,2),RIGHT(Zeitreihen0h15!A17562,2),0)</f>
        <v>#VALUE!</v>
      </c>
    </row>
    <row r="17563" spans="1:1" x14ac:dyDescent="0.25">
      <c r="A17563" s="78" t="e">
        <f>DATE(MID(Zeitreihen0h15!A17563,7,4),MID(Zeitreihen0h15!A17563,4,2),LEFT(Zeitreihen0h15!A17563,2))+TIME(MID(Zeitreihen0h15!A17563,12,2),RIGHT(Zeitreihen0h15!A17563,2),0)</f>
        <v>#VALUE!</v>
      </c>
    </row>
    <row r="17564" spans="1:1" x14ac:dyDescent="0.25">
      <c r="A17564" s="78" t="e">
        <f>DATE(MID(Zeitreihen0h15!A17564,7,4),MID(Zeitreihen0h15!A17564,4,2),LEFT(Zeitreihen0h15!A17564,2))+TIME(MID(Zeitreihen0h15!A17564,12,2),RIGHT(Zeitreihen0h15!A17564,2),0)</f>
        <v>#VALUE!</v>
      </c>
    </row>
    <row r="17565" spans="1:1" x14ac:dyDescent="0.25">
      <c r="A17565" s="78" t="e">
        <f>DATE(MID(Zeitreihen0h15!A17565,7,4),MID(Zeitreihen0h15!A17565,4,2),LEFT(Zeitreihen0h15!A17565,2))+TIME(MID(Zeitreihen0h15!A17565,12,2),RIGHT(Zeitreihen0h15!A17565,2),0)</f>
        <v>#VALUE!</v>
      </c>
    </row>
    <row r="17566" spans="1:1" x14ac:dyDescent="0.25">
      <c r="A17566" s="78" t="e">
        <f>DATE(MID(Zeitreihen0h15!A17566,7,4),MID(Zeitreihen0h15!A17566,4,2),LEFT(Zeitreihen0h15!A17566,2))+TIME(MID(Zeitreihen0h15!A17566,12,2),RIGHT(Zeitreihen0h15!A17566,2),0)</f>
        <v>#VALUE!</v>
      </c>
    </row>
    <row r="17567" spans="1:1" x14ac:dyDescent="0.25">
      <c r="A17567" s="78" t="e">
        <f>DATE(MID(Zeitreihen0h15!A17567,7,4),MID(Zeitreihen0h15!A17567,4,2),LEFT(Zeitreihen0h15!A17567,2))+TIME(MID(Zeitreihen0h15!A17567,12,2),RIGHT(Zeitreihen0h15!A17567,2),0)</f>
        <v>#VALUE!</v>
      </c>
    </row>
    <row r="17568" spans="1:1" x14ac:dyDescent="0.25">
      <c r="A17568" s="78" t="e">
        <f>DATE(MID(Zeitreihen0h15!A17568,7,4),MID(Zeitreihen0h15!A17568,4,2),LEFT(Zeitreihen0h15!A17568,2))+TIME(MID(Zeitreihen0h15!A17568,12,2),RIGHT(Zeitreihen0h15!A17568,2),0)</f>
        <v>#VALUE!</v>
      </c>
    </row>
    <row r="17569" spans="1:1" x14ac:dyDescent="0.25">
      <c r="A17569" s="78" t="e">
        <f>DATE(MID(Zeitreihen0h15!A17569,7,4),MID(Zeitreihen0h15!A17569,4,2),LEFT(Zeitreihen0h15!A17569,2))+TIME(MID(Zeitreihen0h15!A17569,12,2),RIGHT(Zeitreihen0h15!A17569,2),0)</f>
        <v>#VALUE!</v>
      </c>
    </row>
    <row r="17570" spans="1:1" x14ac:dyDescent="0.25">
      <c r="A17570" s="78" t="e">
        <f>DATE(MID(Zeitreihen0h15!A17570,7,4),MID(Zeitreihen0h15!A17570,4,2),LEFT(Zeitreihen0h15!A17570,2))+TIME(MID(Zeitreihen0h15!A17570,12,2),RIGHT(Zeitreihen0h15!A17570,2),0)</f>
        <v>#VALUE!</v>
      </c>
    </row>
    <row r="17571" spans="1:1" x14ac:dyDescent="0.25">
      <c r="A17571" s="78" t="e">
        <f>DATE(MID(Zeitreihen0h15!A17571,7,4),MID(Zeitreihen0h15!A17571,4,2),LEFT(Zeitreihen0h15!A17571,2))+TIME(MID(Zeitreihen0h15!A17571,12,2),RIGHT(Zeitreihen0h15!A17571,2),0)</f>
        <v>#VALUE!</v>
      </c>
    </row>
    <row r="17572" spans="1:1" x14ac:dyDescent="0.25">
      <c r="A17572" s="78" t="e">
        <f>DATE(MID(Zeitreihen0h15!A17572,7,4),MID(Zeitreihen0h15!A17572,4,2),LEFT(Zeitreihen0h15!A17572,2))+TIME(MID(Zeitreihen0h15!A17572,12,2),RIGHT(Zeitreihen0h15!A17572,2),0)</f>
        <v>#VALUE!</v>
      </c>
    </row>
    <row r="17573" spans="1:1" x14ac:dyDescent="0.25">
      <c r="A17573" s="78" t="e">
        <f>DATE(MID(Zeitreihen0h15!A17573,7,4),MID(Zeitreihen0h15!A17573,4,2),LEFT(Zeitreihen0h15!A17573,2))+TIME(MID(Zeitreihen0h15!A17573,12,2),RIGHT(Zeitreihen0h15!A17573,2),0)</f>
        <v>#VALUE!</v>
      </c>
    </row>
    <row r="17574" spans="1:1" x14ac:dyDescent="0.25">
      <c r="A17574" s="78" t="e">
        <f>DATE(MID(Zeitreihen0h15!A17574,7,4),MID(Zeitreihen0h15!A17574,4,2),LEFT(Zeitreihen0h15!A17574,2))+TIME(MID(Zeitreihen0h15!A17574,12,2),RIGHT(Zeitreihen0h15!A17574,2),0)</f>
        <v>#VALUE!</v>
      </c>
    </row>
    <row r="17575" spans="1:1" x14ac:dyDescent="0.25">
      <c r="A17575" s="78" t="e">
        <f>DATE(MID(Zeitreihen0h15!A17575,7,4),MID(Zeitreihen0h15!A17575,4,2),LEFT(Zeitreihen0h15!A17575,2))+TIME(MID(Zeitreihen0h15!A17575,12,2),RIGHT(Zeitreihen0h15!A17575,2),0)</f>
        <v>#VALUE!</v>
      </c>
    </row>
    <row r="17576" spans="1:1" x14ac:dyDescent="0.25">
      <c r="A17576" s="78" t="e">
        <f>DATE(MID(Zeitreihen0h15!A17576,7,4),MID(Zeitreihen0h15!A17576,4,2),LEFT(Zeitreihen0h15!A17576,2))+TIME(MID(Zeitreihen0h15!A17576,12,2),RIGHT(Zeitreihen0h15!A17576,2),0)</f>
        <v>#VALUE!</v>
      </c>
    </row>
    <row r="17577" spans="1:1" x14ac:dyDescent="0.25">
      <c r="A17577" s="78" t="e">
        <f>DATE(MID(Zeitreihen0h15!A17577,7,4),MID(Zeitreihen0h15!A17577,4,2),LEFT(Zeitreihen0h15!A17577,2))+TIME(MID(Zeitreihen0h15!A17577,12,2),RIGHT(Zeitreihen0h15!A17577,2),0)</f>
        <v>#VALUE!</v>
      </c>
    </row>
    <row r="17578" spans="1:1" x14ac:dyDescent="0.25">
      <c r="A17578" s="78" t="e">
        <f>DATE(MID(Zeitreihen0h15!A17578,7,4),MID(Zeitreihen0h15!A17578,4,2),LEFT(Zeitreihen0h15!A17578,2))+TIME(MID(Zeitreihen0h15!A17578,12,2),RIGHT(Zeitreihen0h15!A17578,2),0)</f>
        <v>#VALUE!</v>
      </c>
    </row>
    <row r="17579" spans="1:1" x14ac:dyDescent="0.25">
      <c r="A17579" s="78" t="e">
        <f>DATE(MID(Zeitreihen0h15!A17579,7,4),MID(Zeitreihen0h15!A17579,4,2),LEFT(Zeitreihen0h15!A17579,2))+TIME(MID(Zeitreihen0h15!A17579,12,2),RIGHT(Zeitreihen0h15!A17579,2),0)</f>
        <v>#VALUE!</v>
      </c>
    </row>
    <row r="17580" spans="1:1" x14ac:dyDescent="0.25">
      <c r="A17580" s="78" t="e">
        <f>DATE(MID(Zeitreihen0h15!A17580,7,4),MID(Zeitreihen0h15!A17580,4,2),LEFT(Zeitreihen0h15!A17580,2))+TIME(MID(Zeitreihen0h15!A17580,12,2),RIGHT(Zeitreihen0h15!A17580,2),0)</f>
        <v>#VALUE!</v>
      </c>
    </row>
    <row r="17581" spans="1:1" x14ac:dyDescent="0.25">
      <c r="A17581" s="78" t="e">
        <f>DATE(MID(Zeitreihen0h15!A17581,7,4),MID(Zeitreihen0h15!A17581,4,2),LEFT(Zeitreihen0h15!A17581,2))+TIME(MID(Zeitreihen0h15!A17581,12,2),RIGHT(Zeitreihen0h15!A17581,2),0)</f>
        <v>#VALUE!</v>
      </c>
    </row>
    <row r="17582" spans="1:1" x14ac:dyDescent="0.25">
      <c r="A17582" s="78" t="e">
        <f>DATE(MID(Zeitreihen0h15!A17582,7,4),MID(Zeitreihen0h15!A17582,4,2),LEFT(Zeitreihen0h15!A17582,2))+TIME(MID(Zeitreihen0h15!A17582,12,2),RIGHT(Zeitreihen0h15!A17582,2),0)</f>
        <v>#VALUE!</v>
      </c>
    </row>
    <row r="17583" spans="1:1" x14ac:dyDescent="0.25">
      <c r="A17583" s="78" t="e">
        <f>DATE(MID(Zeitreihen0h15!A17583,7,4),MID(Zeitreihen0h15!A17583,4,2),LEFT(Zeitreihen0h15!A17583,2))+TIME(MID(Zeitreihen0h15!A17583,12,2),RIGHT(Zeitreihen0h15!A17583,2),0)</f>
        <v>#VALUE!</v>
      </c>
    </row>
    <row r="17584" spans="1:1" x14ac:dyDescent="0.25">
      <c r="A17584" s="78" t="e">
        <f>DATE(MID(Zeitreihen0h15!A17584,7,4),MID(Zeitreihen0h15!A17584,4,2),LEFT(Zeitreihen0h15!A17584,2))+TIME(MID(Zeitreihen0h15!A17584,12,2),RIGHT(Zeitreihen0h15!A17584,2),0)</f>
        <v>#VALUE!</v>
      </c>
    </row>
    <row r="17585" spans="1:1" x14ac:dyDescent="0.25">
      <c r="A17585" s="78" t="e">
        <f>DATE(MID(Zeitreihen0h15!A17585,7,4),MID(Zeitreihen0h15!A17585,4,2),LEFT(Zeitreihen0h15!A17585,2))+TIME(MID(Zeitreihen0h15!A17585,12,2),RIGHT(Zeitreihen0h15!A17585,2),0)</f>
        <v>#VALUE!</v>
      </c>
    </row>
    <row r="17586" spans="1:1" x14ac:dyDescent="0.25">
      <c r="A17586" s="78" t="e">
        <f>DATE(MID(Zeitreihen0h15!A17586,7,4),MID(Zeitreihen0h15!A17586,4,2),LEFT(Zeitreihen0h15!A17586,2))+TIME(MID(Zeitreihen0h15!A17586,12,2),RIGHT(Zeitreihen0h15!A17586,2),0)</f>
        <v>#VALUE!</v>
      </c>
    </row>
    <row r="17587" spans="1:1" x14ac:dyDescent="0.25">
      <c r="A17587" s="78" t="e">
        <f>DATE(MID(Zeitreihen0h15!A17587,7,4),MID(Zeitreihen0h15!A17587,4,2),LEFT(Zeitreihen0h15!A17587,2))+TIME(MID(Zeitreihen0h15!A17587,12,2),RIGHT(Zeitreihen0h15!A17587,2),0)</f>
        <v>#VALUE!</v>
      </c>
    </row>
    <row r="17588" spans="1:1" x14ac:dyDescent="0.25">
      <c r="A17588" s="78" t="e">
        <f>DATE(MID(Zeitreihen0h15!A17588,7,4),MID(Zeitreihen0h15!A17588,4,2),LEFT(Zeitreihen0h15!A17588,2))+TIME(MID(Zeitreihen0h15!A17588,12,2),RIGHT(Zeitreihen0h15!A17588,2),0)</f>
        <v>#VALUE!</v>
      </c>
    </row>
    <row r="17589" spans="1:1" x14ac:dyDescent="0.25">
      <c r="A17589" s="78" t="e">
        <f>DATE(MID(Zeitreihen0h15!A17589,7,4),MID(Zeitreihen0h15!A17589,4,2),LEFT(Zeitreihen0h15!A17589,2))+TIME(MID(Zeitreihen0h15!A17589,12,2),RIGHT(Zeitreihen0h15!A17589,2),0)</f>
        <v>#VALUE!</v>
      </c>
    </row>
    <row r="17590" spans="1:1" x14ac:dyDescent="0.25">
      <c r="A17590" s="78" t="e">
        <f>DATE(MID(Zeitreihen0h15!A17590,7,4),MID(Zeitreihen0h15!A17590,4,2),LEFT(Zeitreihen0h15!A17590,2))+TIME(MID(Zeitreihen0h15!A17590,12,2),RIGHT(Zeitreihen0h15!A17590,2),0)</f>
        <v>#VALUE!</v>
      </c>
    </row>
    <row r="17591" spans="1:1" x14ac:dyDescent="0.25">
      <c r="A17591" s="78" t="e">
        <f>DATE(MID(Zeitreihen0h15!A17591,7,4),MID(Zeitreihen0h15!A17591,4,2),LEFT(Zeitreihen0h15!A17591,2))+TIME(MID(Zeitreihen0h15!A17591,12,2),RIGHT(Zeitreihen0h15!A17591,2),0)</f>
        <v>#VALUE!</v>
      </c>
    </row>
    <row r="17592" spans="1:1" x14ac:dyDescent="0.25">
      <c r="A17592" s="78" t="e">
        <f>DATE(MID(Zeitreihen0h15!A17592,7,4),MID(Zeitreihen0h15!A17592,4,2),LEFT(Zeitreihen0h15!A17592,2))+TIME(MID(Zeitreihen0h15!A17592,12,2),RIGHT(Zeitreihen0h15!A17592,2),0)</f>
        <v>#VALUE!</v>
      </c>
    </row>
    <row r="17593" spans="1:1" x14ac:dyDescent="0.25">
      <c r="A17593" s="78" t="e">
        <f>DATE(MID(Zeitreihen0h15!A17593,7,4),MID(Zeitreihen0h15!A17593,4,2),LEFT(Zeitreihen0h15!A17593,2))+TIME(MID(Zeitreihen0h15!A17593,12,2),RIGHT(Zeitreihen0h15!A17593,2),0)</f>
        <v>#VALUE!</v>
      </c>
    </row>
    <row r="17594" spans="1:1" x14ac:dyDescent="0.25">
      <c r="A17594" s="78" t="e">
        <f>DATE(MID(Zeitreihen0h15!A17594,7,4),MID(Zeitreihen0h15!A17594,4,2),LEFT(Zeitreihen0h15!A17594,2))+TIME(MID(Zeitreihen0h15!A17594,12,2),RIGHT(Zeitreihen0h15!A17594,2),0)</f>
        <v>#VALUE!</v>
      </c>
    </row>
    <row r="17595" spans="1:1" x14ac:dyDescent="0.25">
      <c r="A17595" s="78" t="e">
        <f>DATE(MID(Zeitreihen0h15!A17595,7,4),MID(Zeitreihen0h15!A17595,4,2),LEFT(Zeitreihen0h15!A17595,2))+TIME(MID(Zeitreihen0h15!A17595,12,2),RIGHT(Zeitreihen0h15!A17595,2),0)</f>
        <v>#VALUE!</v>
      </c>
    </row>
    <row r="17596" spans="1:1" x14ac:dyDescent="0.25">
      <c r="A17596" s="78" t="e">
        <f>DATE(MID(Zeitreihen0h15!A17596,7,4),MID(Zeitreihen0h15!A17596,4,2),LEFT(Zeitreihen0h15!A17596,2))+TIME(MID(Zeitreihen0h15!A17596,12,2),RIGHT(Zeitreihen0h15!A17596,2),0)</f>
        <v>#VALUE!</v>
      </c>
    </row>
    <row r="17597" spans="1:1" x14ac:dyDescent="0.25">
      <c r="A17597" s="78" t="e">
        <f>DATE(MID(Zeitreihen0h15!A17597,7,4),MID(Zeitreihen0h15!A17597,4,2),LEFT(Zeitreihen0h15!A17597,2))+TIME(MID(Zeitreihen0h15!A17597,12,2),RIGHT(Zeitreihen0h15!A17597,2),0)</f>
        <v>#VALUE!</v>
      </c>
    </row>
    <row r="17598" spans="1:1" x14ac:dyDescent="0.25">
      <c r="A17598" s="78" t="e">
        <f>DATE(MID(Zeitreihen0h15!A17598,7,4),MID(Zeitreihen0h15!A17598,4,2),LEFT(Zeitreihen0h15!A17598,2))+TIME(MID(Zeitreihen0h15!A17598,12,2),RIGHT(Zeitreihen0h15!A17598,2),0)</f>
        <v>#VALUE!</v>
      </c>
    </row>
    <row r="17599" spans="1:1" x14ac:dyDescent="0.25">
      <c r="A17599" s="78" t="e">
        <f>DATE(MID(Zeitreihen0h15!A17599,7,4),MID(Zeitreihen0h15!A17599,4,2),LEFT(Zeitreihen0h15!A17599,2))+TIME(MID(Zeitreihen0h15!A17599,12,2),RIGHT(Zeitreihen0h15!A17599,2),0)</f>
        <v>#VALUE!</v>
      </c>
    </row>
    <row r="17600" spans="1:1" x14ac:dyDescent="0.25">
      <c r="A17600" s="78" t="e">
        <f>DATE(MID(Zeitreihen0h15!A17600,7,4),MID(Zeitreihen0h15!A17600,4,2),LEFT(Zeitreihen0h15!A17600,2))+TIME(MID(Zeitreihen0h15!A17600,12,2),RIGHT(Zeitreihen0h15!A17600,2),0)</f>
        <v>#VALUE!</v>
      </c>
    </row>
    <row r="17601" spans="1:1" x14ac:dyDescent="0.25">
      <c r="A17601" s="78" t="e">
        <f>DATE(MID(Zeitreihen0h15!A17601,7,4),MID(Zeitreihen0h15!A17601,4,2),LEFT(Zeitreihen0h15!A17601,2))+TIME(MID(Zeitreihen0h15!A17601,12,2),RIGHT(Zeitreihen0h15!A17601,2),0)</f>
        <v>#VALUE!</v>
      </c>
    </row>
    <row r="17602" spans="1:1" x14ac:dyDescent="0.25">
      <c r="A17602" s="78" t="e">
        <f>DATE(MID(Zeitreihen0h15!A17602,7,4),MID(Zeitreihen0h15!A17602,4,2),LEFT(Zeitreihen0h15!A17602,2))+TIME(MID(Zeitreihen0h15!A17602,12,2),RIGHT(Zeitreihen0h15!A17602,2),0)</f>
        <v>#VALUE!</v>
      </c>
    </row>
    <row r="17603" spans="1:1" x14ac:dyDescent="0.25">
      <c r="A17603" s="78" t="e">
        <f>DATE(MID(Zeitreihen0h15!A17603,7,4),MID(Zeitreihen0h15!A17603,4,2),LEFT(Zeitreihen0h15!A17603,2))+TIME(MID(Zeitreihen0h15!A17603,12,2),RIGHT(Zeitreihen0h15!A17603,2),0)</f>
        <v>#VALUE!</v>
      </c>
    </row>
    <row r="17604" spans="1:1" x14ac:dyDescent="0.25">
      <c r="A17604" s="78" t="e">
        <f>DATE(MID(Zeitreihen0h15!A17604,7,4),MID(Zeitreihen0h15!A17604,4,2),LEFT(Zeitreihen0h15!A17604,2))+TIME(MID(Zeitreihen0h15!A17604,12,2),RIGHT(Zeitreihen0h15!A17604,2),0)</f>
        <v>#VALUE!</v>
      </c>
    </row>
    <row r="17605" spans="1:1" x14ac:dyDescent="0.25">
      <c r="A17605" s="78" t="e">
        <f>DATE(MID(Zeitreihen0h15!A17605,7,4),MID(Zeitreihen0h15!A17605,4,2),LEFT(Zeitreihen0h15!A17605,2))+TIME(MID(Zeitreihen0h15!A17605,12,2),RIGHT(Zeitreihen0h15!A17605,2),0)</f>
        <v>#VALUE!</v>
      </c>
    </row>
    <row r="17606" spans="1:1" x14ac:dyDescent="0.25">
      <c r="A17606" s="78" t="e">
        <f>DATE(MID(Zeitreihen0h15!A17606,7,4),MID(Zeitreihen0h15!A17606,4,2),LEFT(Zeitreihen0h15!A17606,2))+TIME(MID(Zeitreihen0h15!A17606,12,2),RIGHT(Zeitreihen0h15!A17606,2),0)</f>
        <v>#VALUE!</v>
      </c>
    </row>
    <row r="17607" spans="1:1" x14ac:dyDescent="0.25">
      <c r="A17607" s="78" t="e">
        <f>DATE(MID(Zeitreihen0h15!A17607,7,4),MID(Zeitreihen0h15!A17607,4,2),LEFT(Zeitreihen0h15!A17607,2))+TIME(MID(Zeitreihen0h15!A17607,12,2),RIGHT(Zeitreihen0h15!A17607,2),0)</f>
        <v>#VALUE!</v>
      </c>
    </row>
    <row r="17608" spans="1:1" x14ac:dyDescent="0.25">
      <c r="A17608" s="78" t="e">
        <f>DATE(MID(Zeitreihen0h15!A17608,7,4),MID(Zeitreihen0h15!A17608,4,2),LEFT(Zeitreihen0h15!A17608,2))+TIME(MID(Zeitreihen0h15!A17608,12,2),RIGHT(Zeitreihen0h15!A17608,2),0)</f>
        <v>#VALUE!</v>
      </c>
    </row>
    <row r="17609" spans="1:1" x14ac:dyDescent="0.25">
      <c r="A17609" s="78" t="e">
        <f>DATE(MID(Zeitreihen0h15!A17609,7,4),MID(Zeitreihen0h15!A17609,4,2),LEFT(Zeitreihen0h15!A17609,2))+TIME(MID(Zeitreihen0h15!A17609,12,2),RIGHT(Zeitreihen0h15!A17609,2),0)</f>
        <v>#VALUE!</v>
      </c>
    </row>
    <row r="17610" spans="1:1" x14ac:dyDescent="0.25">
      <c r="A17610" s="78" t="e">
        <f>DATE(MID(Zeitreihen0h15!A17610,7,4),MID(Zeitreihen0h15!A17610,4,2),LEFT(Zeitreihen0h15!A17610,2))+TIME(MID(Zeitreihen0h15!A17610,12,2),RIGHT(Zeitreihen0h15!A17610,2),0)</f>
        <v>#VALUE!</v>
      </c>
    </row>
    <row r="17611" spans="1:1" x14ac:dyDescent="0.25">
      <c r="A17611" s="78" t="e">
        <f>DATE(MID(Zeitreihen0h15!A17611,7,4),MID(Zeitreihen0h15!A17611,4,2),LEFT(Zeitreihen0h15!A17611,2))+TIME(MID(Zeitreihen0h15!A17611,12,2),RIGHT(Zeitreihen0h15!A17611,2),0)</f>
        <v>#VALUE!</v>
      </c>
    </row>
    <row r="17612" spans="1:1" x14ac:dyDescent="0.25">
      <c r="A17612" s="78" t="e">
        <f>DATE(MID(Zeitreihen0h15!A17612,7,4),MID(Zeitreihen0h15!A17612,4,2),LEFT(Zeitreihen0h15!A17612,2))+TIME(MID(Zeitreihen0h15!A17612,12,2),RIGHT(Zeitreihen0h15!A17612,2),0)</f>
        <v>#VALUE!</v>
      </c>
    </row>
    <row r="17613" spans="1:1" x14ac:dyDescent="0.25">
      <c r="A17613" s="78" t="e">
        <f>DATE(MID(Zeitreihen0h15!A17613,7,4),MID(Zeitreihen0h15!A17613,4,2),LEFT(Zeitreihen0h15!A17613,2))+TIME(MID(Zeitreihen0h15!A17613,12,2),RIGHT(Zeitreihen0h15!A17613,2),0)</f>
        <v>#VALUE!</v>
      </c>
    </row>
    <row r="17614" spans="1:1" x14ac:dyDescent="0.25">
      <c r="A17614" s="78" t="e">
        <f>DATE(MID(Zeitreihen0h15!A17614,7,4),MID(Zeitreihen0h15!A17614,4,2),LEFT(Zeitreihen0h15!A17614,2))+TIME(MID(Zeitreihen0h15!A17614,12,2),RIGHT(Zeitreihen0h15!A17614,2),0)</f>
        <v>#VALUE!</v>
      </c>
    </row>
    <row r="17615" spans="1:1" x14ac:dyDescent="0.25">
      <c r="A17615" s="78" t="e">
        <f>DATE(MID(Zeitreihen0h15!A17615,7,4),MID(Zeitreihen0h15!A17615,4,2),LEFT(Zeitreihen0h15!A17615,2))+TIME(MID(Zeitreihen0h15!A17615,12,2),RIGHT(Zeitreihen0h15!A17615,2),0)</f>
        <v>#VALUE!</v>
      </c>
    </row>
    <row r="17616" spans="1:1" x14ac:dyDescent="0.25">
      <c r="A17616" s="78" t="e">
        <f>DATE(MID(Zeitreihen0h15!A17616,7,4),MID(Zeitreihen0h15!A17616,4,2),LEFT(Zeitreihen0h15!A17616,2))+TIME(MID(Zeitreihen0h15!A17616,12,2),RIGHT(Zeitreihen0h15!A17616,2),0)</f>
        <v>#VALUE!</v>
      </c>
    </row>
    <row r="17617" spans="1:1" x14ac:dyDescent="0.25">
      <c r="A17617" s="78" t="e">
        <f>DATE(MID(Zeitreihen0h15!A17617,7,4),MID(Zeitreihen0h15!A17617,4,2),LEFT(Zeitreihen0h15!A17617,2))+TIME(MID(Zeitreihen0h15!A17617,12,2),RIGHT(Zeitreihen0h15!A17617,2),0)</f>
        <v>#VALUE!</v>
      </c>
    </row>
    <row r="17618" spans="1:1" x14ac:dyDescent="0.25">
      <c r="A17618" s="78" t="e">
        <f>DATE(MID(Zeitreihen0h15!A17618,7,4),MID(Zeitreihen0h15!A17618,4,2),LEFT(Zeitreihen0h15!A17618,2))+TIME(MID(Zeitreihen0h15!A17618,12,2),RIGHT(Zeitreihen0h15!A17618,2),0)</f>
        <v>#VALUE!</v>
      </c>
    </row>
    <row r="17619" spans="1:1" x14ac:dyDescent="0.25">
      <c r="A17619" s="78" t="e">
        <f>DATE(MID(Zeitreihen0h15!A17619,7,4),MID(Zeitreihen0h15!A17619,4,2),LEFT(Zeitreihen0h15!A17619,2))+TIME(MID(Zeitreihen0h15!A17619,12,2),RIGHT(Zeitreihen0h15!A17619,2),0)</f>
        <v>#VALUE!</v>
      </c>
    </row>
    <row r="17620" spans="1:1" x14ac:dyDescent="0.25">
      <c r="A17620" s="78" t="e">
        <f>DATE(MID(Zeitreihen0h15!A17620,7,4),MID(Zeitreihen0h15!A17620,4,2),LEFT(Zeitreihen0h15!A17620,2))+TIME(MID(Zeitreihen0h15!A17620,12,2),RIGHT(Zeitreihen0h15!A17620,2),0)</f>
        <v>#VALUE!</v>
      </c>
    </row>
    <row r="17621" spans="1:1" x14ac:dyDescent="0.25">
      <c r="A17621" s="78" t="e">
        <f>DATE(MID(Zeitreihen0h15!A17621,7,4),MID(Zeitreihen0h15!A17621,4,2),LEFT(Zeitreihen0h15!A17621,2))+TIME(MID(Zeitreihen0h15!A17621,12,2),RIGHT(Zeitreihen0h15!A17621,2),0)</f>
        <v>#VALUE!</v>
      </c>
    </row>
    <row r="17622" spans="1:1" x14ac:dyDescent="0.25">
      <c r="A17622" s="78" t="e">
        <f>DATE(MID(Zeitreihen0h15!A17622,7,4),MID(Zeitreihen0h15!A17622,4,2),LEFT(Zeitreihen0h15!A17622,2))+TIME(MID(Zeitreihen0h15!A17622,12,2),RIGHT(Zeitreihen0h15!A17622,2),0)</f>
        <v>#VALUE!</v>
      </c>
    </row>
    <row r="17623" spans="1:1" x14ac:dyDescent="0.25">
      <c r="A17623" s="78" t="e">
        <f>DATE(MID(Zeitreihen0h15!A17623,7,4),MID(Zeitreihen0h15!A17623,4,2),LEFT(Zeitreihen0h15!A17623,2))+TIME(MID(Zeitreihen0h15!A17623,12,2),RIGHT(Zeitreihen0h15!A17623,2),0)</f>
        <v>#VALUE!</v>
      </c>
    </row>
    <row r="17624" spans="1:1" x14ac:dyDescent="0.25">
      <c r="A17624" s="78" t="e">
        <f>DATE(MID(Zeitreihen0h15!A17624,7,4),MID(Zeitreihen0h15!A17624,4,2),LEFT(Zeitreihen0h15!A17624,2))+TIME(MID(Zeitreihen0h15!A17624,12,2),RIGHT(Zeitreihen0h15!A17624,2),0)</f>
        <v>#VALUE!</v>
      </c>
    </row>
    <row r="17625" spans="1:1" x14ac:dyDescent="0.25">
      <c r="A17625" s="78" t="e">
        <f>DATE(MID(Zeitreihen0h15!A17625,7,4),MID(Zeitreihen0h15!A17625,4,2),LEFT(Zeitreihen0h15!A17625,2))+TIME(MID(Zeitreihen0h15!A17625,12,2),RIGHT(Zeitreihen0h15!A17625,2),0)</f>
        <v>#VALUE!</v>
      </c>
    </row>
    <row r="17626" spans="1:1" x14ac:dyDescent="0.25">
      <c r="A17626" s="78" t="e">
        <f>DATE(MID(Zeitreihen0h15!A17626,7,4),MID(Zeitreihen0h15!A17626,4,2),LEFT(Zeitreihen0h15!A17626,2))+TIME(MID(Zeitreihen0h15!A17626,12,2),RIGHT(Zeitreihen0h15!A17626,2),0)</f>
        <v>#VALUE!</v>
      </c>
    </row>
    <row r="17627" spans="1:1" x14ac:dyDescent="0.25">
      <c r="A17627" s="78" t="e">
        <f>DATE(MID(Zeitreihen0h15!A17627,7,4),MID(Zeitreihen0h15!A17627,4,2),LEFT(Zeitreihen0h15!A17627,2))+TIME(MID(Zeitreihen0h15!A17627,12,2),RIGHT(Zeitreihen0h15!A17627,2),0)</f>
        <v>#VALUE!</v>
      </c>
    </row>
    <row r="17628" spans="1:1" x14ac:dyDescent="0.25">
      <c r="A17628" s="78" t="e">
        <f>DATE(MID(Zeitreihen0h15!A17628,7,4),MID(Zeitreihen0h15!A17628,4,2),LEFT(Zeitreihen0h15!A17628,2))+TIME(MID(Zeitreihen0h15!A17628,12,2),RIGHT(Zeitreihen0h15!A17628,2),0)</f>
        <v>#VALUE!</v>
      </c>
    </row>
    <row r="17629" spans="1:1" x14ac:dyDescent="0.25">
      <c r="A17629" s="78" t="e">
        <f>DATE(MID(Zeitreihen0h15!A17629,7,4),MID(Zeitreihen0h15!A17629,4,2),LEFT(Zeitreihen0h15!A17629,2))+TIME(MID(Zeitreihen0h15!A17629,12,2),RIGHT(Zeitreihen0h15!A17629,2),0)</f>
        <v>#VALUE!</v>
      </c>
    </row>
    <row r="17630" spans="1:1" x14ac:dyDescent="0.25">
      <c r="A17630" s="78" t="e">
        <f>DATE(MID(Zeitreihen0h15!A17630,7,4),MID(Zeitreihen0h15!A17630,4,2),LEFT(Zeitreihen0h15!A17630,2))+TIME(MID(Zeitreihen0h15!A17630,12,2),RIGHT(Zeitreihen0h15!A17630,2),0)</f>
        <v>#VALUE!</v>
      </c>
    </row>
    <row r="17631" spans="1:1" x14ac:dyDescent="0.25">
      <c r="A17631" s="78" t="e">
        <f>DATE(MID(Zeitreihen0h15!A17631,7,4),MID(Zeitreihen0h15!A17631,4,2),LEFT(Zeitreihen0h15!A17631,2))+TIME(MID(Zeitreihen0h15!A17631,12,2),RIGHT(Zeitreihen0h15!A17631,2),0)</f>
        <v>#VALUE!</v>
      </c>
    </row>
    <row r="17632" spans="1:1" x14ac:dyDescent="0.25">
      <c r="A17632" s="78" t="e">
        <f>DATE(MID(Zeitreihen0h15!A17632,7,4),MID(Zeitreihen0h15!A17632,4,2),LEFT(Zeitreihen0h15!A17632,2))+TIME(MID(Zeitreihen0h15!A17632,12,2),RIGHT(Zeitreihen0h15!A17632,2),0)</f>
        <v>#VALUE!</v>
      </c>
    </row>
    <row r="17633" spans="1:1" x14ac:dyDescent="0.25">
      <c r="A17633" s="78" t="e">
        <f>DATE(MID(Zeitreihen0h15!A17633,7,4),MID(Zeitreihen0h15!A17633,4,2),LEFT(Zeitreihen0h15!A17633,2))+TIME(MID(Zeitreihen0h15!A17633,12,2),RIGHT(Zeitreihen0h15!A17633,2),0)</f>
        <v>#VALUE!</v>
      </c>
    </row>
    <row r="17634" spans="1:1" x14ac:dyDescent="0.25">
      <c r="A17634" s="78" t="e">
        <f>DATE(MID(Zeitreihen0h15!A17634,7,4),MID(Zeitreihen0h15!A17634,4,2),LEFT(Zeitreihen0h15!A17634,2))+TIME(MID(Zeitreihen0h15!A17634,12,2),RIGHT(Zeitreihen0h15!A17634,2),0)</f>
        <v>#VALUE!</v>
      </c>
    </row>
    <row r="17635" spans="1:1" x14ac:dyDescent="0.25">
      <c r="A17635" s="78" t="e">
        <f>DATE(MID(Zeitreihen0h15!A17635,7,4),MID(Zeitreihen0h15!A17635,4,2),LEFT(Zeitreihen0h15!A17635,2))+TIME(MID(Zeitreihen0h15!A17635,12,2),RIGHT(Zeitreihen0h15!A17635,2),0)</f>
        <v>#VALUE!</v>
      </c>
    </row>
    <row r="17636" spans="1:1" x14ac:dyDescent="0.25">
      <c r="A17636" s="78" t="e">
        <f>DATE(MID(Zeitreihen0h15!A17636,7,4),MID(Zeitreihen0h15!A17636,4,2),LEFT(Zeitreihen0h15!A17636,2))+TIME(MID(Zeitreihen0h15!A17636,12,2),RIGHT(Zeitreihen0h15!A17636,2),0)</f>
        <v>#VALUE!</v>
      </c>
    </row>
    <row r="17637" spans="1:1" x14ac:dyDescent="0.25">
      <c r="A17637" s="78" t="e">
        <f>DATE(MID(Zeitreihen0h15!A17637,7,4),MID(Zeitreihen0h15!A17637,4,2),LEFT(Zeitreihen0h15!A17637,2))+TIME(MID(Zeitreihen0h15!A17637,12,2),RIGHT(Zeitreihen0h15!A17637,2),0)</f>
        <v>#VALUE!</v>
      </c>
    </row>
    <row r="17638" spans="1:1" x14ac:dyDescent="0.25">
      <c r="A17638" s="78" t="e">
        <f>DATE(MID(Zeitreihen0h15!A17638,7,4),MID(Zeitreihen0h15!A17638,4,2),LEFT(Zeitreihen0h15!A17638,2))+TIME(MID(Zeitreihen0h15!A17638,12,2),RIGHT(Zeitreihen0h15!A17638,2),0)</f>
        <v>#VALUE!</v>
      </c>
    </row>
    <row r="17639" spans="1:1" x14ac:dyDescent="0.25">
      <c r="A17639" s="78" t="e">
        <f>DATE(MID(Zeitreihen0h15!A17639,7,4),MID(Zeitreihen0h15!A17639,4,2),LEFT(Zeitreihen0h15!A17639,2))+TIME(MID(Zeitreihen0h15!A17639,12,2),RIGHT(Zeitreihen0h15!A17639,2),0)</f>
        <v>#VALUE!</v>
      </c>
    </row>
    <row r="17640" spans="1:1" x14ac:dyDescent="0.25">
      <c r="A17640" s="78" t="e">
        <f>DATE(MID(Zeitreihen0h15!A17640,7,4),MID(Zeitreihen0h15!A17640,4,2),LEFT(Zeitreihen0h15!A17640,2))+TIME(MID(Zeitreihen0h15!A17640,12,2),RIGHT(Zeitreihen0h15!A17640,2),0)</f>
        <v>#VALUE!</v>
      </c>
    </row>
    <row r="17641" spans="1:1" x14ac:dyDescent="0.25">
      <c r="A17641" s="78" t="e">
        <f>DATE(MID(Zeitreihen0h15!A17641,7,4),MID(Zeitreihen0h15!A17641,4,2),LEFT(Zeitreihen0h15!A17641,2))+TIME(MID(Zeitreihen0h15!A17641,12,2),RIGHT(Zeitreihen0h15!A17641,2),0)</f>
        <v>#VALUE!</v>
      </c>
    </row>
    <row r="17642" spans="1:1" x14ac:dyDescent="0.25">
      <c r="A17642" s="78" t="e">
        <f>DATE(MID(Zeitreihen0h15!A17642,7,4),MID(Zeitreihen0h15!A17642,4,2),LEFT(Zeitreihen0h15!A17642,2))+TIME(MID(Zeitreihen0h15!A17642,12,2),RIGHT(Zeitreihen0h15!A17642,2),0)</f>
        <v>#VALUE!</v>
      </c>
    </row>
    <row r="17643" spans="1:1" x14ac:dyDescent="0.25">
      <c r="A17643" s="78" t="e">
        <f>DATE(MID(Zeitreihen0h15!A17643,7,4),MID(Zeitreihen0h15!A17643,4,2),LEFT(Zeitreihen0h15!A17643,2))+TIME(MID(Zeitreihen0h15!A17643,12,2),RIGHT(Zeitreihen0h15!A17643,2),0)</f>
        <v>#VALUE!</v>
      </c>
    </row>
    <row r="17644" spans="1:1" x14ac:dyDescent="0.25">
      <c r="A17644" s="78" t="e">
        <f>DATE(MID(Zeitreihen0h15!A17644,7,4),MID(Zeitreihen0h15!A17644,4,2),LEFT(Zeitreihen0h15!A17644,2))+TIME(MID(Zeitreihen0h15!A17644,12,2),RIGHT(Zeitreihen0h15!A17644,2),0)</f>
        <v>#VALUE!</v>
      </c>
    </row>
    <row r="17645" spans="1:1" x14ac:dyDescent="0.25">
      <c r="A17645" s="78" t="e">
        <f>DATE(MID(Zeitreihen0h15!A17645,7,4),MID(Zeitreihen0h15!A17645,4,2),LEFT(Zeitreihen0h15!A17645,2))+TIME(MID(Zeitreihen0h15!A17645,12,2),RIGHT(Zeitreihen0h15!A17645,2),0)</f>
        <v>#VALUE!</v>
      </c>
    </row>
    <row r="17646" spans="1:1" x14ac:dyDescent="0.25">
      <c r="A17646" s="78" t="e">
        <f>DATE(MID(Zeitreihen0h15!A17646,7,4),MID(Zeitreihen0h15!A17646,4,2),LEFT(Zeitreihen0h15!A17646,2))+TIME(MID(Zeitreihen0h15!A17646,12,2),RIGHT(Zeitreihen0h15!A17646,2),0)</f>
        <v>#VALUE!</v>
      </c>
    </row>
    <row r="17647" spans="1:1" x14ac:dyDescent="0.25">
      <c r="A17647" s="78" t="e">
        <f>DATE(MID(Zeitreihen0h15!A17647,7,4),MID(Zeitreihen0h15!A17647,4,2),LEFT(Zeitreihen0h15!A17647,2))+TIME(MID(Zeitreihen0h15!A17647,12,2),RIGHT(Zeitreihen0h15!A17647,2),0)</f>
        <v>#VALUE!</v>
      </c>
    </row>
    <row r="17648" spans="1:1" x14ac:dyDescent="0.25">
      <c r="A17648" s="78" t="e">
        <f>DATE(MID(Zeitreihen0h15!A17648,7,4),MID(Zeitreihen0h15!A17648,4,2),LEFT(Zeitreihen0h15!A17648,2))+TIME(MID(Zeitreihen0h15!A17648,12,2),RIGHT(Zeitreihen0h15!A17648,2),0)</f>
        <v>#VALUE!</v>
      </c>
    </row>
    <row r="17649" spans="1:1" x14ac:dyDescent="0.25">
      <c r="A17649" s="78" t="e">
        <f>DATE(MID(Zeitreihen0h15!A17649,7,4),MID(Zeitreihen0h15!A17649,4,2),LEFT(Zeitreihen0h15!A17649,2))+TIME(MID(Zeitreihen0h15!A17649,12,2),RIGHT(Zeitreihen0h15!A17649,2),0)</f>
        <v>#VALUE!</v>
      </c>
    </row>
    <row r="17650" spans="1:1" x14ac:dyDescent="0.25">
      <c r="A17650" s="78" t="e">
        <f>DATE(MID(Zeitreihen0h15!A17650,7,4),MID(Zeitreihen0h15!A17650,4,2),LEFT(Zeitreihen0h15!A17650,2))+TIME(MID(Zeitreihen0h15!A17650,12,2),RIGHT(Zeitreihen0h15!A17650,2),0)</f>
        <v>#VALUE!</v>
      </c>
    </row>
    <row r="17651" spans="1:1" x14ac:dyDescent="0.25">
      <c r="A17651" s="78" t="e">
        <f>DATE(MID(Zeitreihen0h15!A17651,7,4),MID(Zeitreihen0h15!A17651,4,2),LEFT(Zeitreihen0h15!A17651,2))+TIME(MID(Zeitreihen0h15!A17651,12,2),RIGHT(Zeitreihen0h15!A17651,2),0)</f>
        <v>#VALUE!</v>
      </c>
    </row>
    <row r="17652" spans="1:1" x14ac:dyDescent="0.25">
      <c r="A17652" s="78" t="e">
        <f>DATE(MID(Zeitreihen0h15!A17652,7,4),MID(Zeitreihen0h15!A17652,4,2),LEFT(Zeitreihen0h15!A17652,2))+TIME(MID(Zeitreihen0h15!A17652,12,2),RIGHT(Zeitreihen0h15!A17652,2),0)</f>
        <v>#VALUE!</v>
      </c>
    </row>
    <row r="17653" spans="1:1" x14ac:dyDescent="0.25">
      <c r="A17653" s="78" t="e">
        <f>DATE(MID(Zeitreihen0h15!A17653,7,4),MID(Zeitreihen0h15!A17653,4,2),LEFT(Zeitreihen0h15!A17653,2))+TIME(MID(Zeitreihen0h15!A17653,12,2),RIGHT(Zeitreihen0h15!A17653,2),0)</f>
        <v>#VALUE!</v>
      </c>
    </row>
    <row r="17654" spans="1:1" x14ac:dyDescent="0.25">
      <c r="A17654" s="78" t="e">
        <f>DATE(MID(Zeitreihen0h15!A17654,7,4),MID(Zeitreihen0h15!A17654,4,2),LEFT(Zeitreihen0h15!A17654,2))+TIME(MID(Zeitreihen0h15!A17654,12,2),RIGHT(Zeitreihen0h15!A17654,2),0)</f>
        <v>#VALUE!</v>
      </c>
    </row>
    <row r="17655" spans="1:1" x14ac:dyDescent="0.25">
      <c r="A17655" s="78" t="e">
        <f>DATE(MID(Zeitreihen0h15!A17655,7,4),MID(Zeitreihen0h15!A17655,4,2),LEFT(Zeitreihen0h15!A17655,2))+TIME(MID(Zeitreihen0h15!A17655,12,2),RIGHT(Zeitreihen0h15!A17655,2),0)</f>
        <v>#VALUE!</v>
      </c>
    </row>
    <row r="17656" spans="1:1" x14ac:dyDescent="0.25">
      <c r="A17656" s="78" t="e">
        <f>DATE(MID(Zeitreihen0h15!A17656,7,4),MID(Zeitreihen0h15!A17656,4,2),LEFT(Zeitreihen0h15!A17656,2))+TIME(MID(Zeitreihen0h15!A17656,12,2),RIGHT(Zeitreihen0h15!A17656,2),0)</f>
        <v>#VALUE!</v>
      </c>
    </row>
    <row r="17657" spans="1:1" x14ac:dyDescent="0.25">
      <c r="A17657" s="78" t="e">
        <f>DATE(MID(Zeitreihen0h15!A17657,7,4),MID(Zeitreihen0h15!A17657,4,2),LEFT(Zeitreihen0h15!A17657,2))+TIME(MID(Zeitreihen0h15!A17657,12,2),RIGHT(Zeitreihen0h15!A17657,2),0)</f>
        <v>#VALUE!</v>
      </c>
    </row>
    <row r="17658" spans="1:1" x14ac:dyDescent="0.25">
      <c r="A17658" s="78" t="e">
        <f>DATE(MID(Zeitreihen0h15!A17658,7,4),MID(Zeitreihen0h15!A17658,4,2),LEFT(Zeitreihen0h15!A17658,2))+TIME(MID(Zeitreihen0h15!A17658,12,2),RIGHT(Zeitreihen0h15!A17658,2),0)</f>
        <v>#VALUE!</v>
      </c>
    </row>
    <row r="17659" spans="1:1" x14ac:dyDescent="0.25">
      <c r="A17659" s="78" t="e">
        <f>DATE(MID(Zeitreihen0h15!A17659,7,4),MID(Zeitreihen0h15!A17659,4,2),LEFT(Zeitreihen0h15!A17659,2))+TIME(MID(Zeitreihen0h15!A17659,12,2),RIGHT(Zeitreihen0h15!A17659,2),0)</f>
        <v>#VALUE!</v>
      </c>
    </row>
    <row r="17660" spans="1:1" x14ac:dyDescent="0.25">
      <c r="A17660" s="78" t="e">
        <f>DATE(MID(Zeitreihen0h15!A17660,7,4),MID(Zeitreihen0h15!A17660,4,2),LEFT(Zeitreihen0h15!A17660,2))+TIME(MID(Zeitreihen0h15!A17660,12,2),RIGHT(Zeitreihen0h15!A17660,2),0)</f>
        <v>#VALUE!</v>
      </c>
    </row>
    <row r="17661" spans="1:1" x14ac:dyDescent="0.25">
      <c r="A17661" s="78" t="e">
        <f>DATE(MID(Zeitreihen0h15!A17661,7,4),MID(Zeitreihen0h15!A17661,4,2),LEFT(Zeitreihen0h15!A17661,2))+TIME(MID(Zeitreihen0h15!A17661,12,2),RIGHT(Zeitreihen0h15!A17661,2),0)</f>
        <v>#VALUE!</v>
      </c>
    </row>
    <row r="17662" spans="1:1" x14ac:dyDescent="0.25">
      <c r="A17662" s="78" t="e">
        <f>DATE(MID(Zeitreihen0h15!A17662,7,4),MID(Zeitreihen0h15!A17662,4,2),LEFT(Zeitreihen0h15!A17662,2))+TIME(MID(Zeitreihen0h15!A17662,12,2),RIGHT(Zeitreihen0h15!A17662,2),0)</f>
        <v>#VALUE!</v>
      </c>
    </row>
    <row r="17663" spans="1:1" x14ac:dyDescent="0.25">
      <c r="A17663" s="78" t="e">
        <f>DATE(MID(Zeitreihen0h15!A17663,7,4),MID(Zeitreihen0h15!A17663,4,2),LEFT(Zeitreihen0h15!A17663,2))+TIME(MID(Zeitreihen0h15!A17663,12,2),RIGHT(Zeitreihen0h15!A17663,2),0)</f>
        <v>#VALUE!</v>
      </c>
    </row>
    <row r="17664" spans="1:1" x14ac:dyDescent="0.25">
      <c r="A17664" s="78" t="e">
        <f>DATE(MID(Zeitreihen0h15!A17664,7,4),MID(Zeitreihen0h15!A17664,4,2),LEFT(Zeitreihen0h15!A17664,2))+TIME(MID(Zeitreihen0h15!A17664,12,2),RIGHT(Zeitreihen0h15!A17664,2),0)</f>
        <v>#VALUE!</v>
      </c>
    </row>
    <row r="17665" spans="1:1" x14ac:dyDescent="0.25">
      <c r="A17665" s="78" t="e">
        <f>DATE(MID(Zeitreihen0h15!A17665,7,4),MID(Zeitreihen0h15!A17665,4,2),LEFT(Zeitreihen0h15!A17665,2))+TIME(MID(Zeitreihen0h15!A17665,12,2),RIGHT(Zeitreihen0h15!A17665,2),0)</f>
        <v>#VALUE!</v>
      </c>
    </row>
    <row r="17666" spans="1:1" x14ac:dyDescent="0.25">
      <c r="A17666" s="78" t="e">
        <f>DATE(MID(Zeitreihen0h15!A17666,7,4),MID(Zeitreihen0h15!A17666,4,2),LEFT(Zeitreihen0h15!A17666,2))+TIME(MID(Zeitreihen0h15!A17666,12,2),RIGHT(Zeitreihen0h15!A17666,2),0)</f>
        <v>#VALUE!</v>
      </c>
    </row>
    <row r="17667" spans="1:1" x14ac:dyDescent="0.25">
      <c r="A17667" s="78" t="e">
        <f>DATE(MID(Zeitreihen0h15!A17667,7,4),MID(Zeitreihen0h15!A17667,4,2),LEFT(Zeitreihen0h15!A17667,2))+TIME(MID(Zeitreihen0h15!A17667,12,2),RIGHT(Zeitreihen0h15!A17667,2),0)</f>
        <v>#VALUE!</v>
      </c>
    </row>
    <row r="17668" spans="1:1" x14ac:dyDescent="0.25">
      <c r="A17668" s="78" t="e">
        <f>DATE(MID(Zeitreihen0h15!A17668,7,4),MID(Zeitreihen0h15!A17668,4,2),LEFT(Zeitreihen0h15!A17668,2))+TIME(MID(Zeitreihen0h15!A17668,12,2),RIGHT(Zeitreihen0h15!A17668,2),0)</f>
        <v>#VALUE!</v>
      </c>
    </row>
    <row r="17669" spans="1:1" x14ac:dyDescent="0.25">
      <c r="A17669" s="78" t="e">
        <f>DATE(MID(Zeitreihen0h15!A17669,7,4),MID(Zeitreihen0h15!A17669,4,2),LEFT(Zeitreihen0h15!A17669,2))+TIME(MID(Zeitreihen0h15!A17669,12,2),RIGHT(Zeitreihen0h15!A17669,2),0)</f>
        <v>#VALUE!</v>
      </c>
    </row>
    <row r="17670" spans="1:1" x14ac:dyDescent="0.25">
      <c r="A17670" s="78" t="e">
        <f>DATE(MID(Zeitreihen0h15!A17670,7,4),MID(Zeitreihen0h15!A17670,4,2),LEFT(Zeitreihen0h15!A17670,2))+TIME(MID(Zeitreihen0h15!A17670,12,2),RIGHT(Zeitreihen0h15!A17670,2),0)</f>
        <v>#VALUE!</v>
      </c>
    </row>
    <row r="17671" spans="1:1" x14ac:dyDescent="0.25">
      <c r="A17671" s="78" t="e">
        <f>DATE(MID(Zeitreihen0h15!A17671,7,4),MID(Zeitreihen0h15!A17671,4,2),LEFT(Zeitreihen0h15!A17671,2))+TIME(MID(Zeitreihen0h15!A17671,12,2),RIGHT(Zeitreihen0h15!A17671,2),0)</f>
        <v>#VALUE!</v>
      </c>
    </row>
    <row r="17672" spans="1:1" x14ac:dyDescent="0.25">
      <c r="A17672" s="78" t="e">
        <f>DATE(MID(Zeitreihen0h15!A17672,7,4),MID(Zeitreihen0h15!A17672,4,2),LEFT(Zeitreihen0h15!A17672,2))+TIME(MID(Zeitreihen0h15!A17672,12,2),RIGHT(Zeitreihen0h15!A17672,2),0)</f>
        <v>#VALUE!</v>
      </c>
    </row>
    <row r="17673" spans="1:1" x14ac:dyDescent="0.25">
      <c r="A17673" s="78" t="e">
        <f>DATE(MID(Zeitreihen0h15!A17673,7,4),MID(Zeitreihen0h15!A17673,4,2),LEFT(Zeitreihen0h15!A17673,2))+TIME(MID(Zeitreihen0h15!A17673,12,2),RIGHT(Zeitreihen0h15!A17673,2),0)</f>
        <v>#VALUE!</v>
      </c>
    </row>
    <row r="17674" spans="1:1" x14ac:dyDescent="0.25">
      <c r="A17674" s="78" t="e">
        <f>DATE(MID(Zeitreihen0h15!A17674,7,4),MID(Zeitreihen0h15!A17674,4,2),LEFT(Zeitreihen0h15!A17674,2))+TIME(MID(Zeitreihen0h15!A17674,12,2),RIGHT(Zeitreihen0h15!A17674,2),0)</f>
        <v>#VALUE!</v>
      </c>
    </row>
    <row r="17675" spans="1:1" x14ac:dyDescent="0.25">
      <c r="A17675" s="78" t="e">
        <f>DATE(MID(Zeitreihen0h15!A17675,7,4),MID(Zeitreihen0h15!A17675,4,2),LEFT(Zeitreihen0h15!A17675,2))+TIME(MID(Zeitreihen0h15!A17675,12,2),RIGHT(Zeitreihen0h15!A17675,2),0)</f>
        <v>#VALUE!</v>
      </c>
    </row>
    <row r="17676" spans="1:1" x14ac:dyDescent="0.25">
      <c r="A17676" s="78" t="e">
        <f>DATE(MID(Zeitreihen0h15!A17676,7,4),MID(Zeitreihen0h15!A17676,4,2),LEFT(Zeitreihen0h15!A17676,2))+TIME(MID(Zeitreihen0h15!A17676,12,2),RIGHT(Zeitreihen0h15!A17676,2),0)</f>
        <v>#VALUE!</v>
      </c>
    </row>
    <row r="17677" spans="1:1" x14ac:dyDescent="0.25">
      <c r="A17677" s="78" t="e">
        <f>DATE(MID(Zeitreihen0h15!A17677,7,4),MID(Zeitreihen0h15!A17677,4,2),LEFT(Zeitreihen0h15!A17677,2))+TIME(MID(Zeitreihen0h15!A17677,12,2),RIGHT(Zeitreihen0h15!A17677,2),0)</f>
        <v>#VALUE!</v>
      </c>
    </row>
    <row r="17678" spans="1:1" x14ac:dyDescent="0.25">
      <c r="A17678" s="78" t="e">
        <f>DATE(MID(Zeitreihen0h15!A17678,7,4),MID(Zeitreihen0h15!A17678,4,2),LEFT(Zeitreihen0h15!A17678,2))+TIME(MID(Zeitreihen0h15!A17678,12,2),RIGHT(Zeitreihen0h15!A17678,2),0)</f>
        <v>#VALUE!</v>
      </c>
    </row>
    <row r="17679" spans="1:1" x14ac:dyDescent="0.25">
      <c r="A17679" s="78" t="e">
        <f>DATE(MID(Zeitreihen0h15!A17679,7,4),MID(Zeitreihen0h15!A17679,4,2),LEFT(Zeitreihen0h15!A17679,2))+TIME(MID(Zeitreihen0h15!A17679,12,2),RIGHT(Zeitreihen0h15!A17679,2),0)</f>
        <v>#VALUE!</v>
      </c>
    </row>
    <row r="17680" spans="1:1" x14ac:dyDescent="0.25">
      <c r="A17680" s="78" t="e">
        <f>DATE(MID(Zeitreihen0h15!A17680,7,4),MID(Zeitreihen0h15!A17680,4,2),LEFT(Zeitreihen0h15!A17680,2))+TIME(MID(Zeitreihen0h15!A17680,12,2),RIGHT(Zeitreihen0h15!A17680,2),0)</f>
        <v>#VALUE!</v>
      </c>
    </row>
    <row r="17681" spans="1:1" x14ac:dyDescent="0.25">
      <c r="A17681" s="78" t="e">
        <f>DATE(MID(Zeitreihen0h15!A17681,7,4),MID(Zeitreihen0h15!A17681,4,2),LEFT(Zeitreihen0h15!A17681,2))+TIME(MID(Zeitreihen0h15!A17681,12,2),RIGHT(Zeitreihen0h15!A17681,2),0)</f>
        <v>#VALUE!</v>
      </c>
    </row>
    <row r="17682" spans="1:1" x14ac:dyDescent="0.25">
      <c r="A17682" s="78" t="e">
        <f>DATE(MID(Zeitreihen0h15!A17682,7,4),MID(Zeitreihen0h15!A17682,4,2),LEFT(Zeitreihen0h15!A17682,2))+TIME(MID(Zeitreihen0h15!A17682,12,2),RIGHT(Zeitreihen0h15!A17682,2),0)</f>
        <v>#VALUE!</v>
      </c>
    </row>
    <row r="17683" spans="1:1" x14ac:dyDescent="0.25">
      <c r="A17683" s="78" t="e">
        <f>DATE(MID(Zeitreihen0h15!A17683,7,4),MID(Zeitreihen0h15!A17683,4,2),LEFT(Zeitreihen0h15!A17683,2))+TIME(MID(Zeitreihen0h15!A17683,12,2),RIGHT(Zeitreihen0h15!A17683,2),0)</f>
        <v>#VALUE!</v>
      </c>
    </row>
    <row r="17684" spans="1:1" x14ac:dyDescent="0.25">
      <c r="A17684" s="78" t="e">
        <f>DATE(MID(Zeitreihen0h15!A17684,7,4),MID(Zeitreihen0h15!A17684,4,2),LEFT(Zeitreihen0h15!A17684,2))+TIME(MID(Zeitreihen0h15!A17684,12,2),RIGHT(Zeitreihen0h15!A17684,2),0)</f>
        <v>#VALUE!</v>
      </c>
    </row>
    <row r="17685" spans="1:1" x14ac:dyDescent="0.25">
      <c r="A17685" s="78" t="e">
        <f>DATE(MID(Zeitreihen0h15!A17685,7,4),MID(Zeitreihen0h15!A17685,4,2),LEFT(Zeitreihen0h15!A17685,2))+TIME(MID(Zeitreihen0h15!A17685,12,2),RIGHT(Zeitreihen0h15!A17685,2),0)</f>
        <v>#VALUE!</v>
      </c>
    </row>
    <row r="17686" spans="1:1" x14ac:dyDescent="0.25">
      <c r="A17686" s="78" t="e">
        <f>DATE(MID(Zeitreihen0h15!A17686,7,4),MID(Zeitreihen0h15!A17686,4,2),LEFT(Zeitreihen0h15!A17686,2))+TIME(MID(Zeitreihen0h15!A17686,12,2),RIGHT(Zeitreihen0h15!A17686,2),0)</f>
        <v>#VALUE!</v>
      </c>
    </row>
    <row r="17687" spans="1:1" x14ac:dyDescent="0.25">
      <c r="A17687" s="78" t="e">
        <f>DATE(MID(Zeitreihen0h15!A17687,7,4),MID(Zeitreihen0h15!A17687,4,2),LEFT(Zeitreihen0h15!A17687,2))+TIME(MID(Zeitreihen0h15!A17687,12,2),RIGHT(Zeitreihen0h15!A17687,2),0)</f>
        <v>#VALUE!</v>
      </c>
    </row>
    <row r="17688" spans="1:1" x14ac:dyDescent="0.25">
      <c r="A17688" s="78" t="e">
        <f>DATE(MID(Zeitreihen0h15!A17688,7,4),MID(Zeitreihen0h15!A17688,4,2),LEFT(Zeitreihen0h15!A17688,2))+TIME(MID(Zeitreihen0h15!A17688,12,2),RIGHT(Zeitreihen0h15!A17688,2),0)</f>
        <v>#VALUE!</v>
      </c>
    </row>
    <row r="17689" spans="1:1" x14ac:dyDescent="0.25">
      <c r="A17689" s="78" t="e">
        <f>DATE(MID(Zeitreihen0h15!A17689,7,4),MID(Zeitreihen0h15!A17689,4,2),LEFT(Zeitreihen0h15!A17689,2))+TIME(MID(Zeitreihen0h15!A17689,12,2),RIGHT(Zeitreihen0h15!A17689,2),0)</f>
        <v>#VALUE!</v>
      </c>
    </row>
    <row r="17690" spans="1:1" x14ac:dyDescent="0.25">
      <c r="A17690" s="78" t="e">
        <f>DATE(MID(Zeitreihen0h15!A17690,7,4),MID(Zeitreihen0h15!A17690,4,2),LEFT(Zeitreihen0h15!A17690,2))+TIME(MID(Zeitreihen0h15!A17690,12,2),RIGHT(Zeitreihen0h15!A17690,2),0)</f>
        <v>#VALUE!</v>
      </c>
    </row>
    <row r="17691" spans="1:1" x14ac:dyDescent="0.25">
      <c r="A17691" s="78" t="e">
        <f>DATE(MID(Zeitreihen0h15!A17691,7,4),MID(Zeitreihen0h15!A17691,4,2),LEFT(Zeitreihen0h15!A17691,2))+TIME(MID(Zeitreihen0h15!A17691,12,2),RIGHT(Zeitreihen0h15!A17691,2),0)</f>
        <v>#VALUE!</v>
      </c>
    </row>
    <row r="17692" spans="1:1" x14ac:dyDescent="0.25">
      <c r="A17692" s="78" t="e">
        <f>DATE(MID(Zeitreihen0h15!A17692,7,4),MID(Zeitreihen0h15!A17692,4,2),LEFT(Zeitreihen0h15!A17692,2))+TIME(MID(Zeitreihen0h15!A17692,12,2),RIGHT(Zeitreihen0h15!A17692,2),0)</f>
        <v>#VALUE!</v>
      </c>
    </row>
    <row r="17693" spans="1:1" x14ac:dyDescent="0.25">
      <c r="A17693" s="78" t="e">
        <f>DATE(MID(Zeitreihen0h15!A17693,7,4),MID(Zeitreihen0h15!A17693,4,2),LEFT(Zeitreihen0h15!A17693,2))+TIME(MID(Zeitreihen0h15!A17693,12,2),RIGHT(Zeitreihen0h15!A17693,2),0)</f>
        <v>#VALUE!</v>
      </c>
    </row>
    <row r="17694" spans="1:1" x14ac:dyDescent="0.25">
      <c r="A17694" s="78" t="e">
        <f>DATE(MID(Zeitreihen0h15!A17694,7,4),MID(Zeitreihen0h15!A17694,4,2),LEFT(Zeitreihen0h15!A17694,2))+TIME(MID(Zeitreihen0h15!A17694,12,2),RIGHT(Zeitreihen0h15!A17694,2),0)</f>
        <v>#VALUE!</v>
      </c>
    </row>
    <row r="17695" spans="1:1" x14ac:dyDescent="0.25">
      <c r="A17695" s="78" t="e">
        <f>DATE(MID(Zeitreihen0h15!A17695,7,4),MID(Zeitreihen0h15!A17695,4,2),LEFT(Zeitreihen0h15!A17695,2))+TIME(MID(Zeitreihen0h15!A17695,12,2),RIGHT(Zeitreihen0h15!A17695,2),0)</f>
        <v>#VALUE!</v>
      </c>
    </row>
    <row r="17696" spans="1:1" x14ac:dyDescent="0.25">
      <c r="A17696" s="78" t="e">
        <f>DATE(MID(Zeitreihen0h15!A17696,7,4),MID(Zeitreihen0h15!A17696,4,2),LEFT(Zeitreihen0h15!A17696,2))+TIME(MID(Zeitreihen0h15!A17696,12,2),RIGHT(Zeitreihen0h15!A17696,2),0)</f>
        <v>#VALUE!</v>
      </c>
    </row>
    <row r="17697" spans="1:1" x14ac:dyDescent="0.25">
      <c r="A17697" s="78" t="e">
        <f>DATE(MID(Zeitreihen0h15!A17697,7,4),MID(Zeitreihen0h15!A17697,4,2),LEFT(Zeitreihen0h15!A17697,2))+TIME(MID(Zeitreihen0h15!A17697,12,2),RIGHT(Zeitreihen0h15!A17697,2),0)</f>
        <v>#VALUE!</v>
      </c>
    </row>
    <row r="17698" spans="1:1" x14ac:dyDescent="0.25">
      <c r="A17698" s="78" t="e">
        <f>DATE(MID(Zeitreihen0h15!A17698,7,4),MID(Zeitreihen0h15!A17698,4,2),LEFT(Zeitreihen0h15!A17698,2))+TIME(MID(Zeitreihen0h15!A17698,12,2),RIGHT(Zeitreihen0h15!A17698,2),0)</f>
        <v>#VALUE!</v>
      </c>
    </row>
    <row r="17699" spans="1:1" x14ac:dyDescent="0.25">
      <c r="A17699" s="78" t="e">
        <f>DATE(MID(Zeitreihen0h15!A17699,7,4),MID(Zeitreihen0h15!A17699,4,2),LEFT(Zeitreihen0h15!A17699,2))+TIME(MID(Zeitreihen0h15!A17699,12,2),RIGHT(Zeitreihen0h15!A17699,2),0)</f>
        <v>#VALUE!</v>
      </c>
    </row>
    <row r="17700" spans="1:1" x14ac:dyDescent="0.25">
      <c r="A17700" s="78" t="e">
        <f>DATE(MID(Zeitreihen0h15!A17700,7,4),MID(Zeitreihen0h15!A17700,4,2),LEFT(Zeitreihen0h15!A17700,2))+TIME(MID(Zeitreihen0h15!A17700,12,2),RIGHT(Zeitreihen0h15!A17700,2),0)</f>
        <v>#VALUE!</v>
      </c>
    </row>
    <row r="17701" spans="1:1" x14ac:dyDescent="0.25">
      <c r="A17701" s="78" t="e">
        <f>DATE(MID(Zeitreihen0h15!A17701,7,4),MID(Zeitreihen0h15!A17701,4,2),LEFT(Zeitreihen0h15!A17701,2))+TIME(MID(Zeitreihen0h15!A17701,12,2),RIGHT(Zeitreihen0h15!A17701,2),0)</f>
        <v>#VALUE!</v>
      </c>
    </row>
    <row r="17702" spans="1:1" x14ac:dyDescent="0.25">
      <c r="A17702" s="78" t="e">
        <f>DATE(MID(Zeitreihen0h15!A17702,7,4),MID(Zeitreihen0h15!A17702,4,2),LEFT(Zeitreihen0h15!A17702,2))+TIME(MID(Zeitreihen0h15!A17702,12,2),RIGHT(Zeitreihen0h15!A17702,2),0)</f>
        <v>#VALUE!</v>
      </c>
    </row>
    <row r="17703" spans="1:1" x14ac:dyDescent="0.25">
      <c r="A17703" s="78" t="e">
        <f>DATE(MID(Zeitreihen0h15!A17703,7,4),MID(Zeitreihen0h15!A17703,4,2),LEFT(Zeitreihen0h15!A17703,2))+TIME(MID(Zeitreihen0h15!A17703,12,2),RIGHT(Zeitreihen0h15!A17703,2),0)</f>
        <v>#VALUE!</v>
      </c>
    </row>
    <row r="17704" spans="1:1" x14ac:dyDescent="0.25">
      <c r="A17704" s="78" t="e">
        <f>DATE(MID(Zeitreihen0h15!A17704,7,4),MID(Zeitreihen0h15!A17704,4,2),LEFT(Zeitreihen0h15!A17704,2))+TIME(MID(Zeitreihen0h15!A17704,12,2),RIGHT(Zeitreihen0h15!A17704,2),0)</f>
        <v>#VALUE!</v>
      </c>
    </row>
    <row r="17705" spans="1:1" x14ac:dyDescent="0.25">
      <c r="A17705" s="78" t="e">
        <f>DATE(MID(Zeitreihen0h15!A17705,7,4),MID(Zeitreihen0h15!A17705,4,2),LEFT(Zeitreihen0h15!A17705,2))+TIME(MID(Zeitreihen0h15!A17705,12,2),RIGHT(Zeitreihen0h15!A17705,2),0)</f>
        <v>#VALUE!</v>
      </c>
    </row>
    <row r="17706" spans="1:1" x14ac:dyDescent="0.25">
      <c r="A17706" s="78" t="e">
        <f>DATE(MID(Zeitreihen0h15!A17706,7,4),MID(Zeitreihen0h15!A17706,4,2),LEFT(Zeitreihen0h15!A17706,2))+TIME(MID(Zeitreihen0h15!A17706,12,2),RIGHT(Zeitreihen0h15!A17706,2),0)</f>
        <v>#VALUE!</v>
      </c>
    </row>
    <row r="17707" spans="1:1" x14ac:dyDescent="0.25">
      <c r="A17707" s="78" t="e">
        <f>DATE(MID(Zeitreihen0h15!A17707,7,4),MID(Zeitreihen0h15!A17707,4,2),LEFT(Zeitreihen0h15!A17707,2))+TIME(MID(Zeitreihen0h15!A17707,12,2),RIGHT(Zeitreihen0h15!A17707,2),0)</f>
        <v>#VALUE!</v>
      </c>
    </row>
    <row r="17708" spans="1:1" x14ac:dyDescent="0.25">
      <c r="A17708" s="78" t="e">
        <f>DATE(MID(Zeitreihen0h15!A17708,7,4),MID(Zeitreihen0h15!A17708,4,2),LEFT(Zeitreihen0h15!A17708,2))+TIME(MID(Zeitreihen0h15!A17708,12,2),RIGHT(Zeitreihen0h15!A17708,2),0)</f>
        <v>#VALUE!</v>
      </c>
    </row>
    <row r="17709" spans="1:1" x14ac:dyDescent="0.25">
      <c r="A17709" s="78" t="e">
        <f>DATE(MID(Zeitreihen0h15!A17709,7,4),MID(Zeitreihen0h15!A17709,4,2),LEFT(Zeitreihen0h15!A17709,2))+TIME(MID(Zeitreihen0h15!A17709,12,2),RIGHT(Zeitreihen0h15!A17709,2),0)</f>
        <v>#VALUE!</v>
      </c>
    </row>
    <row r="17710" spans="1:1" x14ac:dyDescent="0.25">
      <c r="A17710" s="78" t="e">
        <f>DATE(MID(Zeitreihen0h15!A17710,7,4),MID(Zeitreihen0h15!A17710,4,2),LEFT(Zeitreihen0h15!A17710,2))+TIME(MID(Zeitreihen0h15!A17710,12,2),RIGHT(Zeitreihen0h15!A17710,2),0)</f>
        <v>#VALUE!</v>
      </c>
    </row>
    <row r="17711" spans="1:1" x14ac:dyDescent="0.25">
      <c r="A17711" s="78" t="e">
        <f>DATE(MID(Zeitreihen0h15!A17711,7,4),MID(Zeitreihen0h15!A17711,4,2),LEFT(Zeitreihen0h15!A17711,2))+TIME(MID(Zeitreihen0h15!A17711,12,2),RIGHT(Zeitreihen0h15!A17711,2),0)</f>
        <v>#VALUE!</v>
      </c>
    </row>
    <row r="17712" spans="1:1" x14ac:dyDescent="0.25">
      <c r="A17712" s="78" t="e">
        <f>DATE(MID(Zeitreihen0h15!A17712,7,4),MID(Zeitreihen0h15!A17712,4,2),LEFT(Zeitreihen0h15!A17712,2))+TIME(MID(Zeitreihen0h15!A17712,12,2),RIGHT(Zeitreihen0h15!A17712,2),0)</f>
        <v>#VALUE!</v>
      </c>
    </row>
    <row r="17713" spans="1:1" x14ac:dyDescent="0.25">
      <c r="A17713" s="78" t="e">
        <f>DATE(MID(Zeitreihen0h15!A17713,7,4),MID(Zeitreihen0h15!A17713,4,2),LEFT(Zeitreihen0h15!A17713,2))+TIME(MID(Zeitreihen0h15!A17713,12,2),RIGHT(Zeitreihen0h15!A17713,2),0)</f>
        <v>#VALUE!</v>
      </c>
    </row>
    <row r="17714" spans="1:1" x14ac:dyDescent="0.25">
      <c r="A17714" s="78" t="e">
        <f>DATE(MID(Zeitreihen0h15!A17714,7,4),MID(Zeitreihen0h15!A17714,4,2),LEFT(Zeitreihen0h15!A17714,2))+TIME(MID(Zeitreihen0h15!A17714,12,2),RIGHT(Zeitreihen0h15!A17714,2),0)</f>
        <v>#VALUE!</v>
      </c>
    </row>
    <row r="17715" spans="1:1" x14ac:dyDescent="0.25">
      <c r="A17715" s="78" t="e">
        <f>DATE(MID(Zeitreihen0h15!A17715,7,4),MID(Zeitreihen0h15!A17715,4,2),LEFT(Zeitreihen0h15!A17715,2))+TIME(MID(Zeitreihen0h15!A17715,12,2),RIGHT(Zeitreihen0h15!A17715,2),0)</f>
        <v>#VALUE!</v>
      </c>
    </row>
    <row r="17716" spans="1:1" x14ac:dyDescent="0.25">
      <c r="A17716" s="78" t="e">
        <f>DATE(MID(Zeitreihen0h15!A17716,7,4),MID(Zeitreihen0h15!A17716,4,2),LEFT(Zeitreihen0h15!A17716,2))+TIME(MID(Zeitreihen0h15!A17716,12,2),RIGHT(Zeitreihen0h15!A17716,2),0)</f>
        <v>#VALUE!</v>
      </c>
    </row>
    <row r="17717" spans="1:1" x14ac:dyDescent="0.25">
      <c r="A17717" s="78" t="e">
        <f>DATE(MID(Zeitreihen0h15!A17717,7,4),MID(Zeitreihen0h15!A17717,4,2),LEFT(Zeitreihen0h15!A17717,2))+TIME(MID(Zeitreihen0h15!A17717,12,2),RIGHT(Zeitreihen0h15!A17717,2),0)</f>
        <v>#VALUE!</v>
      </c>
    </row>
    <row r="17718" spans="1:1" x14ac:dyDescent="0.25">
      <c r="A17718" s="78" t="e">
        <f>DATE(MID(Zeitreihen0h15!A17718,7,4),MID(Zeitreihen0h15!A17718,4,2),LEFT(Zeitreihen0h15!A17718,2))+TIME(MID(Zeitreihen0h15!A17718,12,2),RIGHT(Zeitreihen0h15!A17718,2),0)</f>
        <v>#VALUE!</v>
      </c>
    </row>
    <row r="17719" spans="1:1" x14ac:dyDescent="0.25">
      <c r="A17719" s="78" t="e">
        <f>DATE(MID(Zeitreihen0h15!A17719,7,4),MID(Zeitreihen0h15!A17719,4,2),LEFT(Zeitreihen0h15!A17719,2))+TIME(MID(Zeitreihen0h15!A17719,12,2),RIGHT(Zeitreihen0h15!A17719,2),0)</f>
        <v>#VALUE!</v>
      </c>
    </row>
    <row r="17720" spans="1:1" x14ac:dyDescent="0.25">
      <c r="A17720" s="78" t="e">
        <f>DATE(MID(Zeitreihen0h15!A17720,7,4),MID(Zeitreihen0h15!A17720,4,2),LEFT(Zeitreihen0h15!A17720,2))+TIME(MID(Zeitreihen0h15!A17720,12,2),RIGHT(Zeitreihen0h15!A17720,2),0)</f>
        <v>#VALUE!</v>
      </c>
    </row>
    <row r="17721" spans="1:1" x14ac:dyDescent="0.25">
      <c r="A17721" s="78" t="e">
        <f>DATE(MID(Zeitreihen0h15!A17721,7,4),MID(Zeitreihen0h15!A17721,4,2),LEFT(Zeitreihen0h15!A17721,2))+TIME(MID(Zeitreihen0h15!A17721,12,2),RIGHT(Zeitreihen0h15!A17721,2),0)</f>
        <v>#VALUE!</v>
      </c>
    </row>
    <row r="17722" spans="1:1" x14ac:dyDescent="0.25">
      <c r="A17722" s="78" t="e">
        <f>DATE(MID(Zeitreihen0h15!A17722,7,4),MID(Zeitreihen0h15!A17722,4,2),LEFT(Zeitreihen0h15!A17722,2))+TIME(MID(Zeitreihen0h15!A17722,12,2),RIGHT(Zeitreihen0h15!A17722,2),0)</f>
        <v>#VALUE!</v>
      </c>
    </row>
    <row r="17723" spans="1:1" x14ac:dyDescent="0.25">
      <c r="A17723" s="78" t="e">
        <f>DATE(MID(Zeitreihen0h15!A17723,7,4),MID(Zeitreihen0h15!A17723,4,2),LEFT(Zeitreihen0h15!A17723,2))+TIME(MID(Zeitreihen0h15!A17723,12,2),RIGHT(Zeitreihen0h15!A17723,2),0)</f>
        <v>#VALUE!</v>
      </c>
    </row>
    <row r="17724" spans="1:1" x14ac:dyDescent="0.25">
      <c r="A17724" s="78" t="e">
        <f>DATE(MID(Zeitreihen0h15!A17724,7,4),MID(Zeitreihen0h15!A17724,4,2),LEFT(Zeitreihen0h15!A17724,2))+TIME(MID(Zeitreihen0h15!A17724,12,2),RIGHT(Zeitreihen0h15!A17724,2),0)</f>
        <v>#VALUE!</v>
      </c>
    </row>
    <row r="17725" spans="1:1" x14ac:dyDescent="0.25">
      <c r="A17725" s="78" t="e">
        <f>DATE(MID(Zeitreihen0h15!A17725,7,4),MID(Zeitreihen0h15!A17725,4,2),LEFT(Zeitreihen0h15!A17725,2))+TIME(MID(Zeitreihen0h15!A17725,12,2),RIGHT(Zeitreihen0h15!A17725,2),0)</f>
        <v>#VALUE!</v>
      </c>
    </row>
    <row r="17726" spans="1:1" x14ac:dyDescent="0.25">
      <c r="A17726" s="78" t="e">
        <f>DATE(MID(Zeitreihen0h15!A17726,7,4),MID(Zeitreihen0h15!A17726,4,2),LEFT(Zeitreihen0h15!A17726,2))+TIME(MID(Zeitreihen0h15!A17726,12,2),RIGHT(Zeitreihen0h15!A17726,2),0)</f>
        <v>#VALUE!</v>
      </c>
    </row>
    <row r="17727" spans="1:1" x14ac:dyDescent="0.25">
      <c r="A17727" s="78" t="e">
        <f>DATE(MID(Zeitreihen0h15!A17727,7,4),MID(Zeitreihen0h15!A17727,4,2),LEFT(Zeitreihen0h15!A17727,2))+TIME(MID(Zeitreihen0h15!A17727,12,2),RIGHT(Zeitreihen0h15!A17727,2),0)</f>
        <v>#VALUE!</v>
      </c>
    </row>
    <row r="17728" spans="1:1" x14ac:dyDescent="0.25">
      <c r="A17728" s="78" t="e">
        <f>DATE(MID(Zeitreihen0h15!A17728,7,4),MID(Zeitreihen0h15!A17728,4,2),LEFT(Zeitreihen0h15!A17728,2))+TIME(MID(Zeitreihen0h15!A17728,12,2),RIGHT(Zeitreihen0h15!A17728,2),0)</f>
        <v>#VALUE!</v>
      </c>
    </row>
    <row r="17729" spans="1:1" x14ac:dyDescent="0.25">
      <c r="A17729" s="78" t="e">
        <f>DATE(MID(Zeitreihen0h15!A17729,7,4),MID(Zeitreihen0h15!A17729,4,2),LEFT(Zeitreihen0h15!A17729,2))+TIME(MID(Zeitreihen0h15!A17729,12,2),RIGHT(Zeitreihen0h15!A17729,2),0)</f>
        <v>#VALUE!</v>
      </c>
    </row>
    <row r="17730" spans="1:1" x14ac:dyDescent="0.25">
      <c r="A17730" s="78" t="e">
        <f>DATE(MID(Zeitreihen0h15!A17730,7,4),MID(Zeitreihen0h15!A17730,4,2),LEFT(Zeitreihen0h15!A17730,2))+TIME(MID(Zeitreihen0h15!A17730,12,2),RIGHT(Zeitreihen0h15!A17730,2),0)</f>
        <v>#VALUE!</v>
      </c>
    </row>
    <row r="17731" spans="1:1" x14ac:dyDescent="0.25">
      <c r="A17731" s="78" t="e">
        <f>DATE(MID(Zeitreihen0h15!A17731,7,4),MID(Zeitreihen0h15!A17731,4,2),LEFT(Zeitreihen0h15!A17731,2))+TIME(MID(Zeitreihen0h15!A17731,12,2),RIGHT(Zeitreihen0h15!A17731,2),0)</f>
        <v>#VALUE!</v>
      </c>
    </row>
    <row r="17732" spans="1:1" x14ac:dyDescent="0.25">
      <c r="A17732" s="78" t="e">
        <f>DATE(MID(Zeitreihen0h15!A17732,7,4),MID(Zeitreihen0h15!A17732,4,2),LEFT(Zeitreihen0h15!A17732,2))+TIME(MID(Zeitreihen0h15!A17732,12,2),RIGHT(Zeitreihen0h15!A17732,2),0)</f>
        <v>#VALUE!</v>
      </c>
    </row>
    <row r="17733" spans="1:1" x14ac:dyDescent="0.25">
      <c r="A17733" s="78" t="e">
        <f>DATE(MID(Zeitreihen0h15!A17733,7,4),MID(Zeitreihen0h15!A17733,4,2),LEFT(Zeitreihen0h15!A17733,2))+TIME(MID(Zeitreihen0h15!A17733,12,2),RIGHT(Zeitreihen0h15!A17733,2),0)</f>
        <v>#VALUE!</v>
      </c>
    </row>
    <row r="17734" spans="1:1" x14ac:dyDescent="0.25">
      <c r="A17734" s="78" t="e">
        <f>DATE(MID(Zeitreihen0h15!A17734,7,4),MID(Zeitreihen0h15!A17734,4,2),LEFT(Zeitreihen0h15!A17734,2))+TIME(MID(Zeitreihen0h15!A17734,12,2),RIGHT(Zeitreihen0h15!A17734,2),0)</f>
        <v>#VALUE!</v>
      </c>
    </row>
    <row r="17735" spans="1:1" x14ac:dyDescent="0.25">
      <c r="A17735" s="78" t="e">
        <f>DATE(MID(Zeitreihen0h15!A17735,7,4),MID(Zeitreihen0h15!A17735,4,2),LEFT(Zeitreihen0h15!A17735,2))+TIME(MID(Zeitreihen0h15!A17735,12,2),RIGHT(Zeitreihen0h15!A17735,2),0)</f>
        <v>#VALUE!</v>
      </c>
    </row>
    <row r="17736" spans="1:1" x14ac:dyDescent="0.25">
      <c r="A17736" s="78" t="e">
        <f>DATE(MID(Zeitreihen0h15!A17736,7,4),MID(Zeitreihen0h15!A17736,4,2),LEFT(Zeitreihen0h15!A17736,2))+TIME(MID(Zeitreihen0h15!A17736,12,2),RIGHT(Zeitreihen0h15!A17736,2),0)</f>
        <v>#VALUE!</v>
      </c>
    </row>
    <row r="17737" spans="1:1" x14ac:dyDescent="0.25">
      <c r="A17737" s="78" t="e">
        <f>DATE(MID(Zeitreihen0h15!A17737,7,4),MID(Zeitreihen0h15!A17737,4,2),LEFT(Zeitreihen0h15!A17737,2))+TIME(MID(Zeitreihen0h15!A17737,12,2),RIGHT(Zeitreihen0h15!A17737,2),0)</f>
        <v>#VALUE!</v>
      </c>
    </row>
    <row r="17738" spans="1:1" x14ac:dyDescent="0.25">
      <c r="A17738" s="78" t="e">
        <f>DATE(MID(Zeitreihen0h15!A17738,7,4),MID(Zeitreihen0h15!A17738,4,2),LEFT(Zeitreihen0h15!A17738,2))+TIME(MID(Zeitreihen0h15!A17738,12,2),RIGHT(Zeitreihen0h15!A17738,2),0)</f>
        <v>#VALUE!</v>
      </c>
    </row>
    <row r="17739" spans="1:1" x14ac:dyDescent="0.25">
      <c r="A17739" s="78" t="e">
        <f>DATE(MID(Zeitreihen0h15!A17739,7,4),MID(Zeitreihen0h15!A17739,4,2),LEFT(Zeitreihen0h15!A17739,2))+TIME(MID(Zeitreihen0h15!A17739,12,2),RIGHT(Zeitreihen0h15!A17739,2),0)</f>
        <v>#VALUE!</v>
      </c>
    </row>
    <row r="17740" spans="1:1" x14ac:dyDescent="0.25">
      <c r="A17740" s="78" t="e">
        <f>DATE(MID(Zeitreihen0h15!A17740,7,4),MID(Zeitreihen0h15!A17740,4,2),LEFT(Zeitreihen0h15!A17740,2))+TIME(MID(Zeitreihen0h15!A17740,12,2),RIGHT(Zeitreihen0h15!A17740,2),0)</f>
        <v>#VALUE!</v>
      </c>
    </row>
    <row r="17741" spans="1:1" x14ac:dyDescent="0.25">
      <c r="A17741" s="78" t="e">
        <f>DATE(MID(Zeitreihen0h15!A17741,7,4),MID(Zeitreihen0h15!A17741,4,2),LEFT(Zeitreihen0h15!A17741,2))+TIME(MID(Zeitreihen0h15!A17741,12,2),RIGHT(Zeitreihen0h15!A17741,2),0)</f>
        <v>#VALUE!</v>
      </c>
    </row>
    <row r="17742" spans="1:1" x14ac:dyDescent="0.25">
      <c r="A17742" s="78" t="e">
        <f>DATE(MID(Zeitreihen0h15!A17742,7,4),MID(Zeitreihen0h15!A17742,4,2),LEFT(Zeitreihen0h15!A17742,2))+TIME(MID(Zeitreihen0h15!A17742,12,2),RIGHT(Zeitreihen0h15!A17742,2),0)</f>
        <v>#VALUE!</v>
      </c>
    </row>
    <row r="17743" spans="1:1" x14ac:dyDescent="0.25">
      <c r="A17743" s="78" t="e">
        <f>DATE(MID(Zeitreihen0h15!A17743,7,4),MID(Zeitreihen0h15!A17743,4,2),LEFT(Zeitreihen0h15!A17743,2))+TIME(MID(Zeitreihen0h15!A17743,12,2),RIGHT(Zeitreihen0h15!A17743,2),0)</f>
        <v>#VALUE!</v>
      </c>
    </row>
    <row r="17744" spans="1:1" x14ac:dyDescent="0.25">
      <c r="A17744" s="78" t="e">
        <f>DATE(MID(Zeitreihen0h15!A17744,7,4),MID(Zeitreihen0h15!A17744,4,2),LEFT(Zeitreihen0h15!A17744,2))+TIME(MID(Zeitreihen0h15!A17744,12,2),RIGHT(Zeitreihen0h15!A17744,2),0)</f>
        <v>#VALUE!</v>
      </c>
    </row>
    <row r="17745" spans="1:1" x14ac:dyDescent="0.25">
      <c r="A17745" s="78" t="e">
        <f>DATE(MID(Zeitreihen0h15!A17745,7,4),MID(Zeitreihen0h15!A17745,4,2),LEFT(Zeitreihen0h15!A17745,2))+TIME(MID(Zeitreihen0h15!A17745,12,2),RIGHT(Zeitreihen0h15!A17745,2),0)</f>
        <v>#VALUE!</v>
      </c>
    </row>
    <row r="17746" spans="1:1" x14ac:dyDescent="0.25">
      <c r="A17746" s="78" t="e">
        <f>DATE(MID(Zeitreihen0h15!A17746,7,4),MID(Zeitreihen0h15!A17746,4,2),LEFT(Zeitreihen0h15!A17746,2))+TIME(MID(Zeitreihen0h15!A17746,12,2),RIGHT(Zeitreihen0h15!A17746,2),0)</f>
        <v>#VALUE!</v>
      </c>
    </row>
    <row r="17747" spans="1:1" x14ac:dyDescent="0.25">
      <c r="A17747" s="78" t="e">
        <f>DATE(MID(Zeitreihen0h15!A17747,7,4),MID(Zeitreihen0h15!A17747,4,2),LEFT(Zeitreihen0h15!A17747,2))+TIME(MID(Zeitreihen0h15!A17747,12,2),RIGHT(Zeitreihen0h15!A17747,2),0)</f>
        <v>#VALUE!</v>
      </c>
    </row>
    <row r="17748" spans="1:1" x14ac:dyDescent="0.25">
      <c r="A17748" s="78" t="e">
        <f>DATE(MID(Zeitreihen0h15!A17748,7,4),MID(Zeitreihen0h15!A17748,4,2),LEFT(Zeitreihen0h15!A17748,2))+TIME(MID(Zeitreihen0h15!A17748,12,2),RIGHT(Zeitreihen0h15!A17748,2),0)</f>
        <v>#VALUE!</v>
      </c>
    </row>
    <row r="17749" spans="1:1" x14ac:dyDescent="0.25">
      <c r="A17749" s="78" t="e">
        <f>DATE(MID(Zeitreihen0h15!A17749,7,4),MID(Zeitreihen0h15!A17749,4,2),LEFT(Zeitreihen0h15!A17749,2))+TIME(MID(Zeitreihen0h15!A17749,12,2),RIGHT(Zeitreihen0h15!A17749,2),0)</f>
        <v>#VALUE!</v>
      </c>
    </row>
    <row r="17750" spans="1:1" x14ac:dyDescent="0.25">
      <c r="A17750" s="78" t="e">
        <f>DATE(MID(Zeitreihen0h15!A17750,7,4),MID(Zeitreihen0h15!A17750,4,2),LEFT(Zeitreihen0h15!A17750,2))+TIME(MID(Zeitreihen0h15!A17750,12,2),RIGHT(Zeitreihen0h15!A17750,2),0)</f>
        <v>#VALUE!</v>
      </c>
    </row>
    <row r="17751" spans="1:1" x14ac:dyDescent="0.25">
      <c r="A17751" s="78" t="e">
        <f>DATE(MID(Zeitreihen0h15!A17751,7,4),MID(Zeitreihen0h15!A17751,4,2),LEFT(Zeitreihen0h15!A17751,2))+TIME(MID(Zeitreihen0h15!A17751,12,2),RIGHT(Zeitreihen0h15!A17751,2),0)</f>
        <v>#VALUE!</v>
      </c>
    </row>
    <row r="17752" spans="1:1" x14ac:dyDescent="0.25">
      <c r="A17752" s="78" t="e">
        <f>DATE(MID(Zeitreihen0h15!A17752,7,4),MID(Zeitreihen0h15!A17752,4,2),LEFT(Zeitreihen0h15!A17752,2))+TIME(MID(Zeitreihen0h15!A17752,12,2),RIGHT(Zeitreihen0h15!A17752,2),0)</f>
        <v>#VALUE!</v>
      </c>
    </row>
    <row r="17753" spans="1:1" x14ac:dyDescent="0.25">
      <c r="A17753" s="78" t="e">
        <f>DATE(MID(Zeitreihen0h15!A17753,7,4),MID(Zeitreihen0h15!A17753,4,2),LEFT(Zeitreihen0h15!A17753,2))+TIME(MID(Zeitreihen0h15!A17753,12,2),RIGHT(Zeitreihen0h15!A17753,2),0)</f>
        <v>#VALUE!</v>
      </c>
    </row>
    <row r="17754" spans="1:1" x14ac:dyDescent="0.25">
      <c r="A17754" s="78" t="e">
        <f>DATE(MID(Zeitreihen0h15!A17754,7,4),MID(Zeitreihen0h15!A17754,4,2),LEFT(Zeitreihen0h15!A17754,2))+TIME(MID(Zeitreihen0h15!A17754,12,2),RIGHT(Zeitreihen0h15!A17754,2),0)</f>
        <v>#VALUE!</v>
      </c>
    </row>
    <row r="17755" spans="1:1" x14ac:dyDescent="0.25">
      <c r="A17755" s="78" t="e">
        <f>DATE(MID(Zeitreihen0h15!A17755,7,4),MID(Zeitreihen0h15!A17755,4,2),LEFT(Zeitreihen0h15!A17755,2))+TIME(MID(Zeitreihen0h15!A17755,12,2),RIGHT(Zeitreihen0h15!A17755,2),0)</f>
        <v>#VALUE!</v>
      </c>
    </row>
    <row r="17756" spans="1:1" x14ac:dyDescent="0.25">
      <c r="A17756" s="78" t="e">
        <f>DATE(MID(Zeitreihen0h15!A17756,7,4),MID(Zeitreihen0h15!A17756,4,2),LEFT(Zeitreihen0h15!A17756,2))+TIME(MID(Zeitreihen0h15!A17756,12,2),RIGHT(Zeitreihen0h15!A17756,2),0)</f>
        <v>#VALUE!</v>
      </c>
    </row>
    <row r="17757" spans="1:1" x14ac:dyDescent="0.25">
      <c r="A17757" s="78" t="e">
        <f>DATE(MID(Zeitreihen0h15!A17757,7,4),MID(Zeitreihen0h15!A17757,4,2),LEFT(Zeitreihen0h15!A17757,2))+TIME(MID(Zeitreihen0h15!A17757,12,2),RIGHT(Zeitreihen0h15!A17757,2),0)</f>
        <v>#VALUE!</v>
      </c>
    </row>
    <row r="17758" spans="1:1" x14ac:dyDescent="0.25">
      <c r="A17758" s="78" t="e">
        <f>DATE(MID(Zeitreihen0h15!A17758,7,4),MID(Zeitreihen0h15!A17758,4,2),LEFT(Zeitreihen0h15!A17758,2))+TIME(MID(Zeitreihen0h15!A17758,12,2),RIGHT(Zeitreihen0h15!A17758,2),0)</f>
        <v>#VALUE!</v>
      </c>
    </row>
    <row r="17759" spans="1:1" x14ac:dyDescent="0.25">
      <c r="A17759" s="78" t="e">
        <f>DATE(MID(Zeitreihen0h15!A17759,7,4),MID(Zeitreihen0h15!A17759,4,2),LEFT(Zeitreihen0h15!A17759,2))+TIME(MID(Zeitreihen0h15!A17759,12,2),RIGHT(Zeitreihen0h15!A17759,2),0)</f>
        <v>#VALUE!</v>
      </c>
    </row>
    <row r="17760" spans="1:1" x14ac:dyDescent="0.25">
      <c r="A17760" s="78" t="e">
        <f>DATE(MID(Zeitreihen0h15!A17760,7,4),MID(Zeitreihen0h15!A17760,4,2),LEFT(Zeitreihen0h15!A17760,2))+TIME(MID(Zeitreihen0h15!A17760,12,2),RIGHT(Zeitreihen0h15!A17760,2),0)</f>
        <v>#VALUE!</v>
      </c>
    </row>
    <row r="17761" spans="1:1" x14ac:dyDescent="0.25">
      <c r="A17761" s="78" t="e">
        <f>DATE(MID(Zeitreihen0h15!A17761,7,4),MID(Zeitreihen0h15!A17761,4,2),LEFT(Zeitreihen0h15!A17761,2))+TIME(MID(Zeitreihen0h15!A17761,12,2),RIGHT(Zeitreihen0h15!A17761,2),0)</f>
        <v>#VALUE!</v>
      </c>
    </row>
    <row r="17762" spans="1:1" x14ac:dyDescent="0.25">
      <c r="A17762" s="78" t="e">
        <f>DATE(MID(Zeitreihen0h15!A17762,7,4),MID(Zeitreihen0h15!A17762,4,2),LEFT(Zeitreihen0h15!A17762,2))+TIME(MID(Zeitreihen0h15!A17762,12,2),RIGHT(Zeitreihen0h15!A17762,2),0)</f>
        <v>#VALUE!</v>
      </c>
    </row>
    <row r="17763" spans="1:1" x14ac:dyDescent="0.25">
      <c r="A17763" s="78" t="e">
        <f>DATE(MID(Zeitreihen0h15!A17763,7,4),MID(Zeitreihen0h15!A17763,4,2),LEFT(Zeitreihen0h15!A17763,2))+TIME(MID(Zeitreihen0h15!A17763,12,2),RIGHT(Zeitreihen0h15!A17763,2),0)</f>
        <v>#VALUE!</v>
      </c>
    </row>
    <row r="17764" spans="1:1" x14ac:dyDescent="0.25">
      <c r="A17764" s="78" t="e">
        <f>DATE(MID(Zeitreihen0h15!A17764,7,4),MID(Zeitreihen0h15!A17764,4,2),LEFT(Zeitreihen0h15!A17764,2))+TIME(MID(Zeitreihen0h15!A17764,12,2),RIGHT(Zeitreihen0h15!A17764,2),0)</f>
        <v>#VALUE!</v>
      </c>
    </row>
    <row r="17765" spans="1:1" x14ac:dyDescent="0.25">
      <c r="A17765" s="78" t="e">
        <f>DATE(MID(Zeitreihen0h15!A17765,7,4),MID(Zeitreihen0h15!A17765,4,2),LEFT(Zeitreihen0h15!A17765,2))+TIME(MID(Zeitreihen0h15!A17765,12,2),RIGHT(Zeitreihen0h15!A17765,2),0)</f>
        <v>#VALUE!</v>
      </c>
    </row>
    <row r="17766" spans="1:1" x14ac:dyDescent="0.25">
      <c r="A17766" s="78" t="e">
        <f>DATE(MID(Zeitreihen0h15!A17766,7,4),MID(Zeitreihen0h15!A17766,4,2),LEFT(Zeitreihen0h15!A17766,2))+TIME(MID(Zeitreihen0h15!A17766,12,2),RIGHT(Zeitreihen0h15!A17766,2),0)</f>
        <v>#VALUE!</v>
      </c>
    </row>
    <row r="17767" spans="1:1" x14ac:dyDescent="0.25">
      <c r="A17767" s="78" t="e">
        <f>DATE(MID(Zeitreihen0h15!A17767,7,4),MID(Zeitreihen0h15!A17767,4,2),LEFT(Zeitreihen0h15!A17767,2))+TIME(MID(Zeitreihen0h15!A17767,12,2),RIGHT(Zeitreihen0h15!A17767,2),0)</f>
        <v>#VALUE!</v>
      </c>
    </row>
    <row r="17768" spans="1:1" x14ac:dyDescent="0.25">
      <c r="A17768" s="78" t="e">
        <f>DATE(MID(Zeitreihen0h15!A17768,7,4),MID(Zeitreihen0h15!A17768,4,2),LEFT(Zeitreihen0h15!A17768,2))+TIME(MID(Zeitreihen0h15!A17768,12,2),RIGHT(Zeitreihen0h15!A17768,2),0)</f>
        <v>#VALUE!</v>
      </c>
    </row>
    <row r="17769" spans="1:1" x14ac:dyDescent="0.25">
      <c r="A17769" s="78" t="e">
        <f>DATE(MID(Zeitreihen0h15!A17769,7,4),MID(Zeitreihen0h15!A17769,4,2),LEFT(Zeitreihen0h15!A17769,2))+TIME(MID(Zeitreihen0h15!A17769,12,2),RIGHT(Zeitreihen0h15!A17769,2),0)</f>
        <v>#VALUE!</v>
      </c>
    </row>
    <row r="17770" spans="1:1" x14ac:dyDescent="0.25">
      <c r="A17770" s="78" t="e">
        <f>DATE(MID(Zeitreihen0h15!A17770,7,4),MID(Zeitreihen0h15!A17770,4,2),LEFT(Zeitreihen0h15!A17770,2))+TIME(MID(Zeitreihen0h15!A17770,12,2),RIGHT(Zeitreihen0h15!A17770,2),0)</f>
        <v>#VALUE!</v>
      </c>
    </row>
    <row r="17771" spans="1:1" x14ac:dyDescent="0.25">
      <c r="A17771" s="78" t="e">
        <f>DATE(MID(Zeitreihen0h15!A17771,7,4),MID(Zeitreihen0h15!A17771,4,2),LEFT(Zeitreihen0h15!A17771,2))+TIME(MID(Zeitreihen0h15!A17771,12,2),RIGHT(Zeitreihen0h15!A17771,2),0)</f>
        <v>#VALUE!</v>
      </c>
    </row>
    <row r="17772" spans="1:1" x14ac:dyDescent="0.25">
      <c r="A17772" s="78" t="e">
        <f>DATE(MID(Zeitreihen0h15!A17772,7,4),MID(Zeitreihen0h15!A17772,4,2),LEFT(Zeitreihen0h15!A17772,2))+TIME(MID(Zeitreihen0h15!A17772,12,2),RIGHT(Zeitreihen0h15!A17772,2),0)</f>
        <v>#VALUE!</v>
      </c>
    </row>
    <row r="17773" spans="1:1" x14ac:dyDescent="0.25">
      <c r="A17773" s="78" t="e">
        <f>DATE(MID(Zeitreihen0h15!A17773,7,4),MID(Zeitreihen0h15!A17773,4,2),LEFT(Zeitreihen0h15!A17773,2))+TIME(MID(Zeitreihen0h15!A17773,12,2),RIGHT(Zeitreihen0h15!A17773,2),0)</f>
        <v>#VALUE!</v>
      </c>
    </row>
    <row r="17774" spans="1:1" x14ac:dyDescent="0.25">
      <c r="A17774" s="78" t="e">
        <f>DATE(MID(Zeitreihen0h15!A17774,7,4),MID(Zeitreihen0h15!A17774,4,2),LEFT(Zeitreihen0h15!A17774,2))+TIME(MID(Zeitreihen0h15!A17774,12,2),RIGHT(Zeitreihen0h15!A17774,2),0)</f>
        <v>#VALUE!</v>
      </c>
    </row>
    <row r="17775" spans="1:1" x14ac:dyDescent="0.25">
      <c r="A17775" s="78" t="e">
        <f>DATE(MID(Zeitreihen0h15!A17775,7,4),MID(Zeitreihen0h15!A17775,4,2),LEFT(Zeitreihen0h15!A17775,2))+TIME(MID(Zeitreihen0h15!A17775,12,2),RIGHT(Zeitreihen0h15!A17775,2),0)</f>
        <v>#VALUE!</v>
      </c>
    </row>
    <row r="17776" spans="1:1" x14ac:dyDescent="0.25">
      <c r="A17776" s="78" t="e">
        <f>DATE(MID(Zeitreihen0h15!A17776,7,4),MID(Zeitreihen0h15!A17776,4,2),LEFT(Zeitreihen0h15!A17776,2))+TIME(MID(Zeitreihen0h15!A17776,12,2),RIGHT(Zeitreihen0h15!A17776,2),0)</f>
        <v>#VALUE!</v>
      </c>
    </row>
    <row r="17777" spans="1:1" x14ac:dyDescent="0.25">
      <c r="A17777" s="78" t="e">
        <f>DATE(MID(Zeitreihen0h15!A17777,7,4),MID(Zeitreihen0h15!A17777,4,2),LEFT(Zeitreihen0h15!A17777,2))+TIME(MID(Zeitreihen0h15!A17777,12,2),RIGHT(Zeitreihen0h15!A17777,2),0)</f>
        <v>#VALUE!</v>
      </c>
    </row>
    <row r="17778" spans="1:1" x14ac:dyDescent="0.25">
      <c r="A17778" s="78" t="e">
        <f>DATE(MID(Zeitreihen0h15!A17778,7,4),MID(Zeitreihen0h15!A17778,4,2),LEFT(Zeitreihen0h15!A17778,2))+TIME(MID(Zeitreihen0h15!A17778,12,2),RIGHT(Zeitreihen0h15!A17778,2),0)</f>
        <v>#VALUE!</v>
      </c>
    </row>
    <row r="17779" spans="1:1" x14ac:dyDescent="0.25">
      <c r="A17779" s="78" t="e">
        <f>DATE(MID(Zeitreihen0h15!A17779,7,4),MID(Zeitreihen0h15!A17779,4,2),LEFT(Zeitreihen0h15!A17779,2))+TIME(MID(Zeitreihen0h15!A17779,12,2),RIGHT(Zeitreihen0h15!A17779,2),0)</f>
        <v>#VALUE!</v>
      </c>
    </row>
    <row r="17780" spans="1:1" x14ac:dyDescent="0.25">
      <c r="A17780" s="78" t="e">
        <f>DATE(MID(Zeitreihen0h15!A17780,7,4),MID(Zeitreihen0h15!A17780,4,2),LEFT(Zeitreihen0h15!A17780,2))+TIME(MID(Zeitreihen0h15!A17780,12,2),RIGHT(Zeitreihen0h15!A17780,2),0)</f>
        <v>#VALUE!</v>
      </c>
    </row>
    <row r="17781" spans="1:1" x14ac:dyDescent="0.25">
      <c r="A17781" s="78" t="e">
        <f>DATE(MID(Zeitreihen0h15!A17781,7,4),MID(Zeitreihen0h15!A17781,4,2),LEFT(Zeitreihen0h15!A17781,2))+TIME(MID(Zeitreihen0h15!A17781,12,2),RIGHT(Zeitreihen0h15!A17781,2),0)</f>
        <v>#VALUE!</v>
      </c>
    </row>
    <row r="17782" spans="1:1" x14ac:dyDescent="0.25">
      <c r="A17782" s="78" t="e">
        <f>DATE(MID(Zeitreihen0h15!A17782,7,4),MID(Zeitreihen0h15!A17782,4,2),LEFT(Zeitreihen0h15!A17782,2))+TIME(MID(Zeitreihen0h15!A17782,12,2),RIGHT(Zeitreihen0h15!A17782,2),0)</f>
        <v>#VALUE!</v>
      </c>
    </row>
    <row r="17783" spans="1:1" x14ac:dyDescent="0.25">
      <c r="A17783" s="78" t="e">
        <f>DATE(MID(Zeitreihen0h15!A17783,7,4),MID(Zeitreihen0h15!A17783,4,2),LEFT(Zeitreihen0h15!A17783,2))+TIME(MID(Zeitreihen0h15!A17783,12,2),RIGHT(Zeitreihen0h15!A17783,2),0)</f>
        <v>#VALUE!</v>
      </c>
    </row>
    <row r="17784" spans="1:1" x14ac:dyDescent="0.25">
      <c r="A17784" s="78" t="e">
        <f>DATE(MID(Zeitreihen0h15!A17784,7,4),MID(Zeitreihen0h15!A17784,4,2),LEFT(Zeitreihen0h15!A17784,2))+TIME(MID(Zeitreihen0h15!A17784,12,2),RIGHT(Zeitreihen0h15!A17784,2),0)</f>
        <v>#VALUE!</v>
      </c>
    </row>
    <row r="17785" spans="1:1" x14ac:dyDescent="0.25">
      <c r="A17785" s="78" t="e">
        <f>DATE(MID(Zeitreihen0h15!A17785,7,4),MID(Zeitreihen0h15!A17785,4,2),LEFT(Zeitreihen0h15!A17785,2))+TIME(MID(Zeitreihen0h15!A17785,12,2),RIGHT(Zeitreihen0h15!A17785,2),0)</f>
        <v>#VALUE!</v>
      </c>
    </row>
    <row r="17786" spans="1:1" x14ac:dyDescent="0.25">
      <c r="A17786" s="78" t="e">
        <f>DATE(MID(Zeitreihen0h15!A17786,7,4),MID(Zeitreihen0h15!A17786,4,2),LEFT(Zeitreihen0h15!A17786,2))+TIME(MID(Zeitreihen0h15!A17786,12,2),RIGHT(Zeitreihen0h15!A17786,2),0)</f>
        <v>#VALUE!</v>
      </c>
    </row>
    <row r="17787" spans="1:1" x14ac:dyDescent="0.25">
      <c r="A17787" s="78" t="e">
        <f>DATE(MID(Zeitreihen0h15!A17787,7,4),MID(Zeitreihen0h15!A17787,4,2),LEFT(Zeitreihen0h15!A17787,2))+TIME(MID(Zeitreihen0h15!A17787,12,2),RIGHT(Zeitreihen0h15!A17787,2),0)</f>
        <v>#VALUE!</v>
      </c>
    </row>
    <row r="17788" spans="1:1" x14ac:dyDescent="0.25">
      <c r="A17788" s="78" t="e">
        <f>DATE(MID(Zeitreihen0h15!A17788,7,4),MID(Zeitreihen0h15!A17788,4,2),LEFT(Zeitreihen0h15!A17788,2))+TIME(MID(Zeitreihen0h15!A17788,12,2),RIGHT(Zeitreihen0h15!A17788,2),0)</f>
        <v>#VALUE!</v>
      </c>
    </row>
    <row r="17789" spans="1:1" x14ac:dyDescent="0.25">
      <c r="A17789" s="78" t="e">
        <f>DATE(MID(Zeitreihen0h15!A17789,7,4),MID(Zeitreihen0h15!A17789,4,2),LEFT(Zeitreihen0h15!A17789,2))+TIME(MID(Zeitreihen0h15!A17789,12,2),RIGHT(Zeitreihen0h15!A17789,2),0)</f>
        <v>#VALUE!</v>
      </c>
    </row>
    <row r="17790" spans="1:1" x14ac:dyDescent="0.25">
      <c r="A17790" s="78" t="e">
        <f>DATE(MID(Zeitreihen0h15!A17790,7,4),MID(Zeitreihen0h15!A17790,4,2),LEFT(Zeitreihen0h15!A17790,2))+TIME(MID(Zeitreihen0h15!A17790,12,2),RIGHT(Zeitreihen0h15!A17790,2),0)</f>
        <v>#VALUE!</v>
      </c>
    </row>
    <row r="17791" spans="1:1" x14ac:dyDescent="0.25">
      <c r="A17791" s="78" t="e">
        <f>DATE(MID(Zeitreihen0h15!A17791,7,4),MID(Zeitreihen0h15!A17791,4,2),LEFT(Zeitreihen0h15!A17791,2))+TIME(MID(Zeitreihen0h15!A17791,12,2),RIGHT(Zeitreihen0h15!A17791,2),0)</f>
        <v>#VALUE!</v>
      </c>
    </row>
    <row r="17792" spans="1:1" x14ac:dyDescent="0.25">
      <c r="A17792" s="78" t="e">
        <f>DATE(MID(Zeitreihen0h15!A17792,7,4),MID(Zeitreihen0h15!A17792,4,2),LEFT(Zeitreihen0h15!A17792,2))+TIME(MID(Zeitreihen0h15!A17792,12,2),RIGHT(Zeitreihen0h15!A17792,2),0)</f>
        <v>#VALUE!</v>
      </c>
    </row>
    <row r="17793" spans="1:1" x14ac:dyDescent="0.25">
      <c r="A17793" s="78" t="e">
        <f>DATE(MID(Zeitreihen0h15!A17793,7,4),MID(Zeitreihen0h15!A17793,4,2),LEFT(Zeitreihen0h15!A17793,2))+TIME(MID(Zeitreihen0h15!A17793,12,2),RIGHT(Zeitreihen0h15!A17793,2),0)</f>
        <v>#VALUE!</v>
      </c>
    </row>
    <row r="17794" spans="1:1" x14ac:dyDescent="0.25">
      <c r="A17794" s="78" t="e">
        <f>DATE(MID(Zeitreihen0h15!A17794,7,4),MID(Zeitreihen0h15!A17794,4,2),LEFT(Zeitreihen0h15!A17794,2))+TIME(MID(Zeitreihen0h15!A17794,12,2),RIGHT(Zeitreihen0h15!A17794,2),0)</f>
        <v>#VALUE!</v>
      </c>
    </row>
    <row r="17795" spans="1:1" x14ac:dyDescent="0.25">
      <c r="A17795" s="78" t="e">
        <f>DATE(MID(Zeitreihen0h15!A17795,7,4),MID(Zeitreihen0h15!A17795,4,2),LEFT(Zeitreihen0h15!A17795,2))+TIME(MID(Zeitreihen0h15!A17795,12,2),RIGHT(Zeitreihen0h15!A17795,2),0)</f>
        <v>#VALUE!</v>
      </c>
    </row>
    <row r="17796" spans="1:1" x14ac:dyDescent="0.25">
      <c r="A17796" s="78" t="e">
        <f>DATE(MID(Zeitreihen0h15!A17796,7,4),MID(Zeitreihen0h15!A17796,4,2),LEFT(Zeitreihen0h15!A17796,2))+TIME(MID(Zeitreihen0h15!A17796,12,2),RIGHT(Zeitreihen0h15!A17796,2),0)</f>
        <v>#VALUE!</v>
      </c>
    </row>
    <row r="17797" spans="1:1" x14ac:dyDescent="0.25">
      <c r="A17797" s="78" t="e">
        <f>DATE(MID(Zeitreihen0h15!A17797,7,4),MID(Zeitreihen0h15!A17797,4,2),LEFT(Zeitreihen0h15!A17797,2))+TIME(MID(Zeitreihen0h15!A17797,12,2),RIGHT(Zeitreihen0h15!A17797,2),0)</f>
        <v>#VALUE!</v>
      </c>
    </row>
    <row r="17798" spans="1:1" x14ac:dyDescent="0.25">
      <c r="A17798" s="78" t="e">
        <f>DATE(MID(Zeitreihen0h15!A17798,7,4),MID(Zeitreihen0h15!A17798,4,2),LEFT(Zeitreihen0h15!A17798,2))+TIME(MID(Zeitreihen0h15!A17798,12,2),RIGHT(Zeitreihen0h15!A17798,2),0)</f>
        <v>#VALUE!</v>
      </c>
    </row>
    <row r="17799" spans="1:1" x14ac:dyDescent="0.25">
      <c r="A17799" s="78" t="e">
        <f>DATE(MID(Zeitreihen0h15!A17799,7,4),MID(Zeitreihen0h15!A17799,4,2),LEFT(Zeitreihen0h15!A17799,2))+TIME(MID(Zeitreihen0h15!A17799,12,2),RIGHT(Zeitreihen0h15!A17799,2),0)</f>
        <v>#VALUE!</v>
      </c>
    </row>
    <row r="17800" spans="1:1" x14ac:dyDescent="0.25">
      <c r="A17800" s="78" t="e">
        <f>DATE(MID(Zeitreihen0h15!A17800,7,4),MID(Zeitreihen0h15!A17800,4,2),LEFT(Zeitreihen0h15!A17800,2))+TIME(MID(Zeitreihen0h15!A17800,12,2),RIGHT(Zeitreihen0h15!A17800,2),0)</f>
        <v>#VALUE!</v>
      </c>
    </row>
    <row r="17801" spans="1:1" x14ac:dyDescent="0.25">
      <c r="A17801" s="78" t="e">
        <f>DATE(MID(Zeitreihen0h15!A17801,7,4),MID(Zeitreihen0h15!A17801,4,2),LEFT(Zeitreihen0h15!A17801,2))+TIME(MID(Zeitreihen0h15!A17801,12,2),RIGHT(Zeitreihen0h15!A17801,2),0)</f>
        <v>#VALUE!</v>
      </c>
    </row>
    <row r="17802" spans="1:1" x14ac:dyDescent="0.25">
      <c r="A17802" s="78" t="e">
        <f>DATE(MID(Zeitreihen0h15!A17802,7,4),MID(Zeitreihen0h15!A17802,4,2),LEFT(Zeitreihen0h15!A17802,2))+TIME(MID(Zeitreihen0h15!A17802,12,2),RIGHT(Zeitreihen0h15!A17802,2),0)</f>
        <v>#VALUE!</v>
      </c>
    </row>
    <row r="17803" spans="1:1" x14ac:dyDescent="0.25">
      <c r="A17803" s="78" t="e">
        <f>DATE(MID(Zeitreihen0h15!A17803,7,4),MID(Zeitreihen0h15!A17803,4,2),LEFT(Zeitreihen0h15!A17803,2))+TIME(MID(Zeitreihen0h15!A17803,12,2),RIGHT(Zeitreihen0h15!A17803,2),0)</f>
        <v>#VALUE!</v>
      </c>
    </row>
    <row r="17804" spans="1:1" x14ac:dyDescent="0.25">
      <c r="A17804" s="78" t="e">
        <f>DATE(MID(Zeitreihen0h15!A17804,7,4),MID(Zeitreihen0h15!A17804,4,2),LEFT(Zeitreihen0h15!A17804,2))+TIME(MID(Zeitreihen0h15!A17804,12,2),RIGHT(Zeitreihen0h15!A17804,2),0)</f>
        <v>#VALUE!</v>
      </c>
    </row>
    <row r="17805" spans="1:1" x14ac:dyDescent="0.25">
      <c r="A17805" s="78" t="e">
        <f>DATE(MID(Zeitreihen0h15!A17805,7,4),MID(Zeitreihen0h15!A17805,4,2),LEFT(Zeitreihen0h15!A17805,2))+TIME(MID(Zeitreihen0h15!A17805,12,2),RIGHT(Zeitreihen0h15!A17805,2),0)</f>
        <v>#VALUE!</v>
      </c>
    </row>
    <row r="17806" spans="1:1" x14ac:dyDescent="0.25">
      <c r="A17806" s="78" t="e">
        <f>DATE(MID(Zeitreihen0h15!A17806,7,4),MID(Zeitreihen0h15!A17806,4,2),LEFT(Zeitreihen0h15!A17806,2))+TIME(MID(Zeitreihen0h15!A17806,12,2),RIGHT(Zeitreihen0h15!A17806,2),0)</f>
        <v>#VALUE!</v>
      </c>
    </row>
    <row r="17807" spans="1:1" x14ac:dyDescent="0.25">
      <c r="A17807" s="78" t="e">
        <f>DATE(MID(Zeitreihen0h15!A17807,7,4),MID(Zeitreihen0h15!A17807,4,2),LEFT(Zeitreihen0h15!A17807,2))+TIME(MID(Zeitreihen0h15!A17807,12,2),RIGHT(Zeitreihen0h15!A17807,2),0)</f>
        <v>#VALUE!</v>
      </c>
    </row>
    <row r="17808" spans="1:1" x14ac:dyDescent="0.25">
      <c r="A17808" s="78" t="e">
        <f>DATE(MID(Zeitreihen0h15!A17808,7,4),MID(Zeitreihen0h15!A17808,4,2),LEFT(Zeitreihen0h15!A17808,2))+TIME(MID(Zeitreihen0h15!A17808,12,2),RIGHT(Zeitreihen0h15!A17808,2),0)</f>
        <v>#VALUE!</v>
      </c>
    </row>
    <row r="17809" spans="1:1" x14ac:dyDescent="0.25">
      <c r="A17809" s="78" t="e">
        <f>DATE(MID(Zeitreihen0h15!A17809,7,4),MID(Zeitreihen0h15!A17809,4,2),LEFT(Zeitreihen0h15!A17809,2))+TIME(MID(Zeitreihen0h15!A17809,12,2),RIGHT(Zeitreihen0h15!A17809,2),0)</f>
        <v>#VALUE!</v>
      </c>
    </row>
    <row r="17810" spans="1:1" x14ac:dyDescent="0.25">
      <c r="A17810" s="78" t="e">
        <f>DATE(MID(Zeitreihen0h15!A17810,7,4),MID(Zeitreihen0h15!A17810,4,2),LEFT(Zeitreihen0h15!A17810,2))+TIME(MID(Zeitreihen0h15!A17810,12,2),RIGHT(Zeitreihen0h15!A17810,2),0)</f>
        <v>#VALUE!</v>
      </c>
    </row>
    <row r="17811" spans="1:1" x14ac:dyDescent="0.25">
      <c r="A17811" s="78" t="e">
        <f>DATE(MID(Zeitreihen0h15!A17811,7,4),MID(Zeitreihen0h15!A17811,4,2),LEFT(Zeitreihen0h15!A17811,2))+TIME(MID(Zeitreihen0h15!A17811,12,2),RIGHT(Zeitreihen0h15!A17811,2),0)</f>
        <v>#VALUE!</v>
      </c>
    </row>
    <row r="17812" spans="1:1" x14ac:dyDescent="0.25">
      <c r="A17812" s="78" t="e">
        <f>DATE(MID(Zeitreihen0h15!A17812,7,4),MID(Zeitreihen0h15!A17812,4,2),LEFT(Zeitreihen0h15!A17812,2))+TIME(MID(Zeitreihen0h15!A17812,12,2),RIGHT(Zeitreihen0h15!A17812,2),0)</f>
        <v>#VALUE!</v>
      </c>
    </row>
    <row r="17813" spans="1:1" x14ac:dyDescent="0.25">
      <c r="A17813" s="78" t="e">
        <f>DATE(MID(Zeitreihen0h15!A17813,7,4),MID(Zeitreihen0h15!A17813,4,2),LEFT(Zeitreihen0h15!A17813,2))+TIME(MID(Zeitreihen0h15!A17813,12,2),RIGHT(Zeitreihen0h15!A17813,2),0)</f>
        <v>#VALUE!</v>
      </c>
    </row>
    <row r="17814" spans="1:1" x14ac:dyDescent="0.25">
      <c r="A17814" s="78" t="e">
        <f>DATE(MID(Zeitreihen0h15!A17814,7,4),MID(Zeitreihen0h15!A17814,4,2),LEFT(Zeitreihen0h15!A17814,2))+TIME(MID(Zeitreihen0h15!A17814,12,2),RIGHT(Zeitreihen0h15!A17814,2),0)</f>
        <v>#VALUE!</v>
      </c>
    </row>
    <row r="17815" spans="1:1" x14ac:dyDescent="0.25">
      <c r="A17815" s="78" t="e">
        <f>DATE(MID(Zeitreihen0h15!A17815,7,4),MID(Zeitreihen0h15!A17815,4,2),LEFT(Zeitreihen0h15!A17815,2))+TIME(MID(Zeitreihen0h15!A17815,12,2),RIGHT(Zeitreihen0h15!A17815,2),0)</f>
        <v>#VALUE!</v>
      </c>
    </row>
    <row r="17816" spans="1:1" x14ac:dyDescent="0.25">
      <c r="A17816" s="78" t="e">
        <f>DATE(MID(Zeitreihen0h15!A17816,7,4),MID(Zeitreihen0h15!A17816,4,2),LEFT(Zeitreihen0h15!A17816,2))+TIME(MID(Zeitreihen0h15!A17816,12,2),RIGHT(Zeitreihen0h15!A17816,2),0)</f>
        <v>#VALUE!</v>
      </c>
    </row>
    <row r="17817" spans="1:1" x14ac:dyDescent="0.25">
      <c r="A17817" s="78" t="e">
        <f>DATE(MID(Zeitreihen0h15!A17817,7,4),MID(Zeitreihen0h15!A17817,4,2),LEFT(Zeitreihen0h15!A17817,2))+TIME(MID(Zeitreihen0h15!A17817,12,2),RIGHT(Zeitreihen0h15!A17817,2),0)</f>
        <v>#VALUE!</v>
      </c>
    </row>
    <row r="17818" spans="1:1" x14ac:dyDescent="0.25">
      <c r="A17818" s="78" t="e">
        <f>DATE(MID(Zeitreihen0h15!A17818,7,4),MID(Zeitreihen0h15!A17818,4,2),LEFT(Zeitreihen0h15!A17818,2))+TIME(MID(Zeitreihen0h15!A17818,12,2),RIGHT(Zeitreihen0h15!A17818,2),0)</f>
        <v>#VALUE!</v>
      </c>
    </row>
    <row r="17819" spans="1:1" x14ac:dyDescent="0.25">
      <c r="A17819" s="78" t="e">
        <f>DATE(MID(Zeitreihen0h15!A17819,7,4),MID(Zeitreihen0h15!A17819,4,2),LEFT(Zeitreihen0h15!A17819,2))+TIME(MID(Zeitreihen0h15!A17819,12,2),RIGHT(Zeitreihen0h15!A17819,2),0)</f>
        <v>#VALUE!</v>
      </c>
    </row>
    <row r="17820" spans="1:1" x14ac:dyDescent="0.25">
      <c r="A17820" s="78" t="e">
        <f>DATE(MID(Zeitreihen0h15!A17820,7,4),MID(Zeitreihen0h15!A17820,4,2),LEFT(Zeitreihen0h15!A17820,2))+TIME(MID(Zeitreihen0h15!A17820,12,2),RIGHT(Zeitreihen0h15!A17820,2),0)</f>
        <v>#VALUE!</v>
      </c>
    </row>
    <row r="17821" spans="1:1" x14ac:dyDescent="0.25">
      <c r="A17821" s="78" t="e">
        <f>DATE(MID(Zeitreihen0h15!A17821,7,4),MID(Zeitreihen0h15!A17821,4,2),LEFT(Zeitreihen0h15!A17821,2))+TIME(MID(Zeitreihen0h15!A17821,12,2),RIGHT(Zeitreihen0h15!A17821,2),0)</f>
        <v>#VALUE!</v>
      </c>
    </row>
    <row r="17822" spans="1:1" x14ac:dyDescent="0.25">
      <c r="A17822" s="78" t="e">
        <f>DATE(MID(Zeitreihen0h15!A17822,7,4),MID(Zeitreihen0h15!A17822,4,2),LEFT(Zeitreihen0h15!A17822,2))+TIME(MID(Zeitreihen0h15!A17822,12,2),RIGHT(Zeitreihen0h15!A17822,2),0)</f>
        <v>#VALUE!</v>
      </c>
    </row>
    <row r="17823" spans="1:1" x14ac:dyDescent="0.25">
      <c r="A17823" s="78" t="e">
        <f>DATE(MID(Zeitreihen0h15!A17823,7,4),MID(Zeitreihen0h15!A17823,4,2),LEFT(Zeitreihen0h15!A17823,2))+TIME(MID(Zeitreihen0h15!A17823,12,2),RIGHT(Zeitreihen0h15!A17823,2),0)</f>
        <v>#VALUE!</v>
      </c>
    </row>
    <row r="17824" spans="1:1" x14ac:dyDescent="0.25">
      <c r="A17824" s="78" t="e">
        <f>DATE(MID(Zeitreihen0h15!A17824,7,4),MID(Zeitreihen0h15!A17824,4,2),LEFT(Zeitreihen0h15!A17824,2))+TIME(MID(Zeitreihen0h15!A17824,12,2),RIGHT(Zeitreihen0h15!A17824,2),0)</f>
        <v>#VALUE!</v>
      </c>
    </row>
    <row r="17825" spans="1:1" x14ac:dyDescent="0.25">
      <c r="A17825" s="78" t="e">
        <f>DATE(MID(Zeitreihen0h15!A17825,7,4),MID(Zeitreihen0h15!A17825,4,2),LEFT(Zeitreihen0h15!A17825,2))+TIME(MID(Zeitreihen0h15!A17825,12,2),RIGHT(Zeitreihen0h15!A17825,2),0)</f>
        <v>#VALUE!</v>
      </c>
    </row>
    <row r="17826" spans="1:1" x14ac:dyDescent="0.25">
      <c r="A17826" s="78" t="e">
        <f>DATE(MID(Zeitreihen0h15!A17826,7,4),MID(Zeitreihen0h15!A17826,4,2),LEFT(Zeitreihen0h15!A17826,2))+TIME(MID(Zeitreihen0h15!A17826,12,2),RIGHT(Zeitreihen0h15!A17826,2),0)</f>
        <v>#VALUE!</v>
      </c>
    </row>
    <row r="17827" spans="1:1" x14ac:dyDescent="0.25">
      <c r="A17827" s="78" t="e">
        <f>DATE(MID(Zeitreihen0h15!A17827,7,4),MID(Zeitreihen0h15!A17827,4,2),LEFT(Zeitreihen0h15!A17827,2))+TIME(MID(Zeitreihen0h15!A17827,12,2),RIGHT(Zeitreihen0h15!A17827,2),0)</f>
        <v>#VALUE!</v>
      </c>
    </row>
    <row r="17828" spans="1:1" x14ac:dyDescent="0.25">
      <c r="A17828" s="78" t="e">
        <f>DATE(MID(Zeitreihen0h15!A17828,7,4),MID(Zeitreihen0h15!A17828,4,2),LEFT(Zeitreihen0h15!A17828,2))+TIME(MID(Zeitreihen0h15!A17828,12,2),RIGHT(Zeitreihen0h15!A17828,2),0)</f>
        <v>#VALUE!</v>
      </c>
    </row>
    <row r="17829" spans="1:1" x14ac:dyDescent="0.25">
      <c r="A17829" s="78" t="e">
        <f>DATE(MID(Zeitreihen0h15!A17829,7,4),MID(Zeitreihen0h15!A17829,4,2),LEFT(Zeitreihen0h15!A17829,2))+TIME(MID(Zeitreihen0h15!A17829,12,2),RIGHT(Zeitreihen0h15!A17829,2),0)</f>
        <v>#VALUE!</v>
      </c>
    </row>
    <row r="17830" spans="1:1" x14ac:dyDescent="0.25">
      <c r="A17830" s="78" t="e">
        <f>DATE(MID(Zeitreihen0h15!A17830,7,4),MID(Zeitreihen0h15!A17830,4,2),LEFT(Zeitreihen0h15!A17830,2))+TIME(MID(Zeitreihen0h15!A17830,12,2),RIGHT(Zeitreihen0h15!A17830,2),0)</f>
        <v>#VALUE!</v>
      </c>
    </row>
    <row r="17831" spans="1:1" x14ac:dyDescent="0.25">
      <c r="A17831" s="78" t="e">
        <f>DATE(MID(Zeitreihen0h15!A17831,7,4),MID(Zeitreihen0h15!A17831,4,2),LEFT(Zeitreihen0h15!A17831,2))+TIME(MID(Zeitreihen0h15!A17831,12,2),RIGHT(Zeitreihen0h15!A17831,2),0)</f>
        <v>#VALUE!</v>
      </c>
    </row>
    <row r="17832" spans="1:1" x14ac:dyDescent="0.25">
      <c r="A17832" s="78" t="e">
        <f>DATE(MID(Zeitreihen0h15!A17832,7,4),MID(Zeitreihen0h15!A17832,4,2),LEFT(Zeitreihen0h15!A17832,2))+TIME(MID(Zeitreihen0h15!A17832,12,2),RIGHT(Zeitreihen0h15!A17832,2),0)</f>
        <v>#VALUE!</v>
      </c>
    </row>
    <row r="17833" spans="1:1" x14ac:dyDescent="0.25">
      <c r="A17833" s="78" t="e">
        <f>DATE(MID(Zeitreihen0h15!A17833,7,4),MID(Zeitreihen0h15!A17833,4,2),LEFT(Zeitreihen0h15!A17833,2))+TIME(MID(Zeitreihen0h15!A17833,12,2),RIGHT(Zeitreihen0h15!A17833,2),0)</f>
        <v>#VALUE!</v>
      </c>
    </row>
    <row r="17834" spans="1:1" x14ac:dyDescent="0.25">
      <c r="A17834" s="78" t="e">
        <f>DATE(MID(Zeitreihen0h15!A17834,7,4),MID(Zeitreihen0h15!A17834,4,2),LEFT(Zeitreihen0h15!A17834,2))+TIME(MID(Zeitreihen0h15!A17834,12,2),RIGHT(Zeitreihen0h15!A17834,2),0)</f>
        <v>#VALUE!</v>
      </c>
    </row>
    <row r="17835" spans="1:1" x14ac:dyDescent="0.25">
      <c r="A17835" s="78" t="e">
        <f>DATE(MID(Zeitreihen0h15!A17835,7,4),MID(Zeitreihen0h15!A17835,4,2),LEFT(Zeitreihen0h15!A17835,2))+TIME(MID(Zeitreihen0h15!A17835,12,2),RIGHT(Zeitreihen0h15!A17835,2),0)</f>
        <v>#VALUE!</v>
      </c>
    </row>
    <row r="17836" spans="1:1" x14ac:dyDescent="0.25">
      <c r="A17836" s="78" t="e">
        <f>DATE(MID(Zeitreihen0h15!A17836,7,4),MID(Zeitreihen0h15!A17836,4,2),LEFT(Zeitreihen0h15!A17836,2))+TIME(MID(Zeitreihen0h15!A17836,12,2),RIGHT(Zeitreihen0h15!A17836,2),0)</f>
        <v>#VALUE!</v>
      </c>
    </row>
    <row r="17837" spans="1:1" x14ac:dyDescent="0.25">
      <c r="A17837" s="78" t="e">
        <f>DATE(MID(Zeitreihen0h15!A17837,7,4),MID(Zeitreihen0h15!A17837,4,2),LEFT(Zeitreihen0h15!A17837,2))+TIME(MID(Zeitreihen0h15!A17837,12,2),RIGHT(Zeitreihen0h15!A17837,2),0)</f>
        <v>#VALUE!</v>
      </c>
    </row>
    <row r="17838" spans="1:1" x14ac:dyDescent="0.25">
      <c r="A17838" s="78" t="e">
        <f>DATE(MID(Zeitreihen0h15!A17838,7,4),MID(Zeitreihen0h15!A17838,4,2),LEFT(Zeitreihen0h15!A17838,2))+TIME(MID(Zeitreihen0h15!A17838,12,2),RIGHT(Zeitreihen0h15!A17838,2),0)</f>
        <v>#VALUE!</v>
      </c>
    </row>
    <row r="17839" spans="1:1" x14ac:dyDescent="0.25">
      <c r="A17839" s="78" t="e">
        <f>DATE(MID(Zeitreihen0h15!A17839,7,4),MID(Zeitreihen0h15!A17839,4,2),LEFT(Zeitreihen0h15!A17839,2))+TIME(MID(Zeitreihen0h15!A17839,12,2),RIGHT(Zeitreihen0h15!A17839,2),0)</f>
        <v>#VALUE!</v>
      </c>
    </row>
    <row r="17840" spans="1:1" x14ac:dyDescent="0.25">
      <c r="A17840" s="78" t="e">
        <f>DATE(MID(Zeitreihen0h15!A17840,7,4),MID(Zeitreihen0h15!A17840,4,2),LEFT(Zeitreihen0h15!A17840,2))+TIME(MID(Zeitreihen0h15!A17840,12,2),RIGHT(Zeitreihen0h15!A17840,2),0)</f>
        <v>#VALUE!</v>
      </c>
    </row>
    <row r="17841" spans="1:1" x14ac:dyDescent="0.25">
      <c r="A17841" s="78" t="e">
        <f>DATE(MID(Zeitreihen0h15!A17841,7,4),MID(Zeitreihen0h15!A17841,4,2),LEFT(Zeitreihen0h15!A17841,2))+TIME(MID(Zeitreihen0h15!A17841,12,2),RIGHT(Zeitreihen0h15!A17841,2),0)</f>
        <v>#VALUE!</v>
      </c>
    </row>
    <row r="17842" spans="1:1" x14ac:dyDescent="0.25">
      <c r="A17842" s="78" t="e">
        <f>DATE(MID(Zeitreihen0h15!A17842,7,4),MID(Zeitreihen0h15!A17842,4,2),LEFT(Zeitreihen0h15!A17842,2))+TIME(MID(Zeitreihen0h15!A17842,12,2),RIGHT(Zeitreihen0h15!A17842,2),0)</f>
        <v>#VALUE!</v>
      </c>
    </row>
    <row r="17843" spans="1:1" x14ac:dyDescent="0.25">
      <c r="A17843" s="78" t="e">
        <f>DATE(MID(Zeitreihen0h15!A17843,7,4),MID(Zeitreihen0h15!A17843,4,2),LEFT(Zeitreihen0h15!A17843,2))+TIME(MID(Zeitreihen0h15!A17843,12,2),RIGHT(Zeitreihen0h15!A17843,2),0)</f>
        <v>#VALUE!</v>
      </c>
    </row>
    <row r="17844" spans="1:1" x14ac:dyDescent="0.25">
      <c r="A17844" s="78" t="e">
        <f>DATE(MID(Zeitreihen0h15!A17844,7,4),MID(Zeitreihen0h15!A17844,4,2),LEFT(Zeitreihen0h15!A17844,2))+TIME(MID(Zeitreihen0h15!A17844,12,2),RIGHT(Zeitreihen0h15!A17844,2),0)</f>
        <v>#VALUE!</v>
      </c>
    </row>
    <row r="17845" spans="1:1" x14ac:dyDescent="0.25">
      <c r="A17845" s="78" t="e">
        <f>DATE(MID(Zeitreihen0h15!A17845,7,4),MID(Zeitreihen0h15!A17845,4,2),LEFT(Zeitreihen0h15!A17845,2))+TIME(MID(Zeitreihen0h15!A17845,12,2),RIGHT(Zeitreihen0h15!A17845,2),0)</f>
        <v>#VALUE!</v>
      </c>
    </row>
    <row r="17846" spans="1:1" x14ac:dyDescent="0.25">
      <c r="A17846" s="78" t="e">
        <f>DATE(MID(Zeitreihen0h15!A17846,7,4),MID(Zeitreihen0h15!A17846,4,2),LEFT(Zeitreihen0h15!A17846,2))+TIME(MID(Zeitreihen0h15!A17846,12,2),RIGHT(Zeitreihen0h15!A17846,2),0)</f>
        <v>#VALUE!</v>
      </c>
    </row>
    <row r="17847" spans="1:1" x14ac:dyDescent="0.25">
      <c r="A17847" s="78" t="e">
        <f>DATE(MID(Zeitreihen0h15!A17847,7,4),MID(Zeitreihen0h15!A17847,4,2),LEFT(Zeitreihen0h15!A17847,2))+TIME(MID(Zeitreihen0h15!A17847,12,2),RIGHT(Zeitreihen0h15!A17847,2),0)</f>
        <v>#VALUE!</v>
      </c>
    </row>
    <row r="17848" spans="1:1" x14ac:dyDescent="0.25">
      <c r="A17848" s="78" t="e">
        <f>DATE(MID(Zeitreihen0h15!A17848,7,4),MID(Zeitreihen0h15!A17848,4,2),LEFT(Zeitreihen0h15!A17848,2))+TIME(MID(Zeitreihen0h15!A17848,12,2),RIGHT(Zeitreihen0h15!A17848,2),0)</f>
        <v>#VALUE!</v>
      </c>
    </row>
    <row r="17849" spans="1:1" x14ac:dyDescent="0.25">
      <c r="A17849" s="78" t="e">
        <f>DATE(MID(Zeitreihen0h15!A17849,7,4),MID(Zeitreihen0h15!A17849,4,2),LEFT(Zeitreihen0h15!A17849,2))+TIME(MID(Zeitreihen0h15!A17849,12,2),RIGHT(Zeitreihen0h15!A17849,2),0)</f>
        <v>#VALUE!</v>
      </c>
    </row>
    <row r="17850" spans="1:1" x14ac:dyDescent="0.25">
      <c r="A17850" s="78" t="e">
        <f>DATE(MID(Zeitreihen0h15!A17850,7,4),MID(Zeitreihen0h15!A17850,4,2),LEFT(Zeitreihen0h15!A17850,2))+TIME(MID(Zeitreihen0h15!A17850,12,2),RIGHT(Zeitreihen0h15!A17850,2),0)</f>
        <v>#VALUE!</v>
      </c>
    </row>
    <row r="17851" spans="1:1" x14ac:dyDescent="0.25">
      <c r="A17851" s="78" t="e">
        <f>DATE(MID(Zeitreihen0h15!A17851,7,4),MID(Zeitreihen0h15!A17851,4,2),LEFT(Zeitreihen0h15!A17851,2))+TIME(MID(Zeitreihen0h15!A17851,12,2),RIGHT(Zeitreihen0h15!A17851,2),0)</f>
        <v>#VALUE!</v>
      </c>
    </row>
    <row r="17852" spans="1:1" x14ac:dyDescent="0.25">
      <c r="A17852" s="78" t="e">
        <f>DATE(MID(Zeitreihen0h15!A17852,7,4),MID(Zeitreihen0h15!A17852,4,2),LEFT(Zeitreihen0h15!A17852,2))+TIME(MID(Zeitreihen0h15!A17852,12,2),RIGHT(Zeitreihen0h15!A17852,2),0)</f>
        <v>#VALUE!</v>
      </c>
    </row>
    <row r="17853" spans="1:1" x14ac:dyDescent="0.25">
      <c r="A17853" s="78" t="e">
        <f>DATE(MID(Zeitreihen0h15!A17853,7,4),MID(Zeitreihen0h15!A17853,4,2),LEFT(Zeitreihen0h15!A17853,2))+TIME(MID(Zeitreihen0h15!A17853,12,2),RIGHT(Zeitreihen0h15!A17853,2),0)</f>
        <v>#VALUE!</v>
      </c>
    </row>
    <row r="17854" spans="1:1" x14ac:dyDescent="0.25">
      <c r="A17854" s="78" t="e">
        <f>DATE(MID(Zeitreihen0h15!A17854,7,4),MID(Zeitreihen0h15!A17854,4,2),LEFT(Zeitreihen0h15!A17854,2))+TIME(MID(Zeitreihen0h15!A17854,12,2),RIGHT(Zeitreihen0h15!A17854,2),0)</f>
        <v>#VALUE!</v>
      </c>
    </row>
    <row r="17855" spans="1:1" x14ac:dyDescent="0.25">
      <c r="A17855" s="78" t="e">
        <f>DATE(MID(Zeitreihen0h15!A17855,7,4),MID(Zeitreihen0h15!A17855,4,2),LEFT(Zeitreihen0h15!A17855,2))+TIME(MID(Zeitreihen0h15!A17855,12,2),RIGHT(Zeitreihen0h15!A17855,2),0)</f>
        <v>#VALUE!</v>
      </c>
    </row>
    <row r="17856" spans="1:1" x14ac:dyDescent="0.25">
      <c r="A17856" s="78" t="e">
        <f>DATE(MID(Zeitreihen0h15!A17856,7,4),MID(Zeitreihen0h15!A17856,4,2),LEFT(Zeitreihen0h15!A17856,2))+TIME(MID(Zeitreihen0h15!A17856,12,2),RIGHT(Zeitreihen0h15!A17856,2),0)</f>
        <v>#VALUE!</v>
      </c>
    </row>
    <row r="17857" spans="1:1" x14ac:dyDescent="0.25">
      <c r="A17857" s="78" t="e">
        <f>DATE(MID(Zeitreihen0h15!A17857,7,4),MID(Zeitreihen0h15!A17857,4,2),LEFT(Zeitreihen0h15!A17857,2))+TIME(MID(Zeitreihen0h15!A17857,12,2),RIGHT(Zeitreihen0h15!A17857,2),0)</f>
        <v>#VALUE!</v>
      </c>
    </row>
    <row r="17858" spans="1:1" x14ac:dyDescent="0.25">
      <c r="A17858" s="78" t="e">
        <f>DATE(MID(Zeitreihen0h15!A17858,7,4),MID(Zeitreihen0h15!A17858,4,2),LEFT(Zeitreihen0h15!A17858,2))+TIME(MID(Zeitreihen0h15!A17858,12,2),RIGHT(Zeitreihen0h15!A17858,2),0)</f>
        <v>#VALUE!</v>
      </c>
    </row>
    <row r="17859" spans="1:1" x14ac:dyDescent="0.25">
      <c r="A17859" s="78" t="e">
        <f>DATE(MID(Zeitreihen0h15!A17859,7,4),MID(Zeitreihen0h15!A17859,4,2),LEFT(Zeitreihen0h15!A17859,2))+TIME(MID(Zeitreihen0h15!A17859,12,2),RIGHT(Zeitreihen0h15!A17859,2),0)</f>
        <v>#VALUE!</v>
      </c>
    </row>
    <row r="17860" spans="1:1" x14ac:dyDescent="0.25">
      <c r="A17860" s="78" t="e">
        <f>DATE(MID(Zeitreihen0h15!A17860,7,4),MID(Zeitreihen0h15!A17860,4,2),LEFT(Zeitreihen0h15!A17860,2))+TIME(MID(Zeitreihen0h15!A17860,12,2),RIGHT(Zeitreihen0h15!A17860,2),0)</f>
        <v>#VALUE!</v>
      </c>
    </row>
    <row r="17861" spans="1:1" x14ac:dyDescent="0.25">
      <c r="A17861" s="78" t="e">
        <f>DATE(MID(Zeitreihen0h15!A17861,7,4),MID(Zeitreihen0h15!A17861,4,2),LEFT(Zeitreihen0h15!A17861,2))+TIME(MID(Zeitreihen0h15!A17861,12,2),RIGHT(Zeitreihen0h15!A17861,2),0)</f>
        <v>#VALUE!</v>
      </c>
    </row>
    <row r="17862" spans="1:1" x14ac:dyDescent="0.25">
      <c r="A17862" s="78" t="e">
        <f>DATE(MID(Zeitreihen0h15!A17862,7,4),MID(Zeitreihen0h15!A17862,4,2),LEFT(Zeitreihen0h15!A17862,2))+TIME(MID(Zeitreihen0h15!A17862,12,2),RIGHT(Zeitreihen0h15!A17862,2),0)</f>
        <v>#VALUE!</v>
      </c>
    </row>
    <row r="17863" spans="1:1" x14ac:dyDescent="0.25">
      <c r="A17863" s="78" t="e">
        <f>DATE(MID(Zeitreihen0h15!A17863,7,4),MID(Zeitreihen0h15!A17863,4,2),LEFT(Zeitreihen0h15!A17863,2))+TIME(MID(Zeitreihen0h15!A17863,12,2),RIGHT(Zeitreihen0h15!A17863,2),0)</f>
        <v>#VALUE!</v>
      </c>
    </row>
    <row r="17864" spans="1:1" x14ac:dyDescent="0.25">
      <c r="A17864" s="78" t="e">
        <f>DATE(MID(Zeitreihen0h15!A17864,7,4),MID(Zeitreihen0h15!A17864,4,2),LEFT(Zeitreihen0h15!A17864,2))+TIME(MID(Zeitreihen0h15!A17864,12,2),RIGHT(Zeitreihen0h15!A17864,2),0)</f>
        <v>#VALUE!</v>
      </c>
    </row>
    <row r="17865" spans="1:1" x14ac:dyDescent="0.25">
      <c r="A17865" s="78" t="e">
        <f>DATE(MID(Zeitreihen0h15!A17865,7,4),MID(Zeitreihen0h15!A17865,4,2),LEFT(Zeitreihen0h15!A17865,2))+TIME(MID(Zeitreihen0h15!A17865,12,2),RIGHT(Zeitreihen0h15!A17865,2),0)</f>
        <v>#VALUE!</v>
      </c>
    </row>
    <row r="17866" spans="1:1" x14ac:dyDescent="0.25">
      <c r="A17866" s="78" t="e">
        <f>DATE(MID(Zeitreihen0h15!A17866,7,4),MID(Zeitreihen0h15!A17866,4,2),LEFT(Zeitreihen0h15!A17866,2))+TIME(MID(Zeitreihen0h15!A17866,12,2),RIGHT(Zeitreihen0h15!A17866,2),0)</f>
        <v>#VALUE!</v>
      </c>
    </row>
    <row r="17867" spans="1:1" x14ac:dyDescent="0.25">
      <c r="A17867" s="78" t="e">
        <f>DATE(MID(Zeitreihen0h15!A17867,7,4),MID(Zeitreihen0h15!A17867,4,2),LEFT(Zeitreihen0h15!A17867,2))+TIME(MID(Zeitreihen0h15!A17867,12,2),RIGHT(Zeitreihen0h15!A17867,2),0)</f>
        <v>#VALUE!</v>
      </c>
    </row>
    <row r="17868" spans="1:1" x14ac:dyDescent="0.25">
      <c r="A17868" s="78" t="e">
        <f>DATE(MID(Zeitreihen0h15!A17868,7,4),MID(Zeitreihen0h15!A17868,4,2),LEFT(Zeitreihen0h15!A17868,2))+TIME(MID(Zeitreihen0h15!A17868,12,2),RIGHT(Zeitreihen0h15!A17868,2),0)</f>
        <v>#VALUE!</v>
      </c>
    </row>
    <row r="17869" spans="1:1" x14ac:dyDescent="0.25">
      <c r="A17869" s="78" t="e">
        <f>DATE(MID(Zeitreihen0h15!A17869,7,4),MID(Zeitreihen0h15!A17869,4,2),LEFT(Zeitreihen0h15!A17869,2))+TIME(MID(Zeitreihen0h15!A17869,12,2),RIGHT(Zeitreihen0h15!A17869,2),0)</f>
        <v>#VALUE!</v>
      </c>
    </row>
    <row r="17870" spans="1:1" x14ac:dyDescent="0.25">
      <c r="A17870" s="78" t="e">
        <f>DATE(MID(Zeitreihen0h15!A17870,7,4),MID(Zeitreihen0h15!A17870,4,2),LEFT(Zeitreihen0h15!A17870,2))+TIME(MID(Zeitreihen0h15!A17870,12,2),RIGHT(Zeitreihen0h15!A17870,2),0)</f>
        <v>#VALUE!</v>
      </c>
    </row>
    <row r="17871" spans="1:1" x14ac:dyDescent="0.25">
      <c r="A17871" s="78" t="e">
        <f>DATE(MID(Zeitreihen0h15!A17871,7,4),MID(Zeitreihen0h15!A17871,4,2),LEFT(Zeitreihen0h15!A17871,2))+TIME(MID(Zeitreihen0h15!A17871,12,2),RIGHT(Zeitreihen0h15!A17871,2),0)</f>
        <v>#VALUE!</v>
      </c>
    </row>
    <row r="17872" spans="1:1" x14ac:dyDescent="0.25">
      <c r="A17872" s="78" t="e">
        <f>DATE(MID(Zeitreihen0h15!A17872,7,4),MID(Zeitreihen0h15!A17872,4,2),LEFT(Zeitreihen0h15!A17872,2))+TIME(MID(Zeitreihen0h15!A17872,12,2),RIGHT(Zeitreihen0h15!A17872,2),0)</f>
        <v>#VALUE!</v>
      </c>
    </row>
    <row r="17873" spans="1:1" x14ac:dyDescent="0.25">
      <c r="A17873" s="78" t="e">
        <f>DATE(MID(Zeitreihen0h15!A17873,7,4),MID(Zeitreihen0h15!A17873,4,2),LEFT(Zeitreihen0h15!A17873,2))+TIME(MID(Zeitreihen0h15!A17873,12,2),RIGHT(Zeitreihen0h15!A17873,2),0)</f>
        <v>#VALUE!</v>
      </c>
    </row>
    <row r="17874" spans="1:1" x14ac:dyDescent="0.25">
      <c r="A17874" s="78" t="e">
        <f>DATE(MID(Zeitreihen0h15!A17874,7,4),MID(Zeitreihen0h15!A17874,4,2),LEFT(Zeitreihen0h15!A17874,2))+TIME(MID(Zeitreihen0h15!A17874,12,2),RIGHT(Zeitreihen0h15!A17874,2),0)</f>
        <v>#VALUE!</v>
      </c>
    </row>
    <row r="17875" spans="1:1" x14ac:dyDescent="0.25">
      <c r="A17875" s="78" t="e">
        <f>DATE(MID(Zeitreihen0h15!A17875,7,4),MID(Zeitreihen0h15!A17875,4,2),LEFT(Zeitreihen0h15!A17875,2))+TIME(MID(Zeitreihen0h15!A17875,12,2),RIGHT(Zeitreihen0h15!A17875,2),0)</f>
        <v>#VALUE!</v>
      </c>
    </row>
    <row r="17876" spans="1:1" x14ac:dyDescent="0.25">
      <c r="A17876" s="78" t="e">
        <f>DATE(MID(Zeitreihen0h15!A17876,7,4),MID(Zeitreihen0h15!A17876,4,2),LEFT(Zeitreihen0h15!A17876,2))+TIME(MID(Zeitreihen0h15!A17876,12,2),RIGHT(Zeitreihen0h15!A17876,2),0)</f>
        <v>#VALUE!</v>
      </c>
    </row>
    <row r="17877" spans="1:1" x14ac:dyDescent="0.25">
      <c r="A17877" s="78" t="e">
        <f>DATE(MID(Zeitreihen0h15!A17877,7,4),MID(Zeitreihen0h15!A17877,4,2),LEFT(Zeitreihen0h15!A17877,2))+TIME(MID(Zeitreihen0h15!A17877,12,2),RIGHT(Zeitreihen0h15!A17877,2),0)</f>
        <v>#VALUE!</v>
      </c>
    </row>
    <row r="17878" spans="1:1" x14ac:dyDescent="0.25">
      <c r="A17878" s="78" t="e">
        <f>DATE(MID(Zeitreihen0h15!A17878,7,4),MID(Zeitreihen0h15!A17878,4,2),LEFT(Zeitreihen0h15!A17878,2))+TIME(MID(Zeitreihen0h15!A17878,12,2),RIGHT(Zeitreihen0h15!A17878,2),0)</f>
        <v>#VALUE!</v>
      </c>
    </row>
    <row r="17879" spans="1:1" x14ac:dyDescent="0.25">
      <c r="A17879" s="78" t="e">
        <f>DATE(MID(Zeitreihen0h15!A17879,7,4),MID(Zeitreihen0h15!A17879,4,2),LEFT(Zeitreihen0h15!A17879,2))+TIME(MID(Zeitreihen0h15!A17879,12,2),RIGHT(Zeitreihen0h15!A17879,2),0)</f>
        <v>#VALUE!</v>
      </c>
    </row>
    <row r="17880" spans="1:1" x14ac:dyDescent="0.25">
      <c r="A17880" s="78" t="e">
        <f>DATE(MID(Zeitreihen0h15!A17880,7,4),MID(Zeitreihen0h15!A17880,4,2),LEFT(Zeitreihen0h15!A17880,2))+TIME(MID(Zeitreihen0h15!A17880,12,2),RIGHT(Zeitreihen0h15!A17880,2),0)</f>
        <v>#VALUE!</v>
      </c>
    </row>
    <row r="17881" spans="1:1" x14ac:dyDescent="0.25">
      <c r="A17881" s="78" t="e">
        <f>DATE(MID(Zeitreihen0h15!A17881,7,4),MID(Zeitreihen0h15!A17881,4,2),LEFT(Zeitreihen0h15!A17881,2))+TIME(MID(Zeitreihen0h15!A17881,12,2),RIGHT(Zeitreihen0h15!A17881,2),0)</f>
        <v>#VALUE!</v>
      </c>
    </row>
    <row r="17882" spans="1:1" x14ac:dyDescent="0.25">
      <c r="A17882" s="78" t="e">
        <f>DATE(MID(Zeitreihen0h15!A17882,7,4),MID(Zeitreihen0h15!A17882,4,2),LEFT(Zeitreihen0h15!A17882,2))+TIME(MID(Zeitreihen0h15!A17882,12,2),RIGHT(Zeitreihen0h15!A17882,2),0)</f>
        <v>#VALUE!</v>
      </c>
    </row>
    <row r="17883" spans="1:1" x14ac:dyDescent="0.25">
      <c r="A17883" s="78" t="e">
        <f>DATE(MID(Zeitreihen0h15!A17883,7,4),MID(Zeitreihen0h15!A17883,4,2),LEFT(Zeitreihen0h15!A17883,2))+TIME(MID(Zeitreihen0h15!A17883,12,2),RIGHT(Zeitreihen0h15!A17883,2),0)</f>
        <v>#VALUE!</v>
      </c>
    </row>
    <row r="17884" spans="1:1" x14ac:dyDescent="0.25">
      <c r="A17884" s="78" t="e">
        <f>DATE(MID(Zeitreihen0h15!A17884,7,4),MID(Zeitreihen0h15!A17884,4,2),LEFT(Zeitreihen0h15!A17884,2))+TIME(MID(Zeitreihen0h15!A17884,12,2),RIGHT(Zeitreihen0h15!A17884,2),0)</f>
        <v>#VALUE!</v>
      </c>
    </row>
    <row r="17885" spans="1:1" x14ac:dyDescent="0.25">
      <c r="A17885" s="78" t="e">
        <f>DATE(MID(Zeitreihen0h15!A17885,7,4),MID(Zeitreihen0h15!A17885,4,2),LEFT(Zeitreihen0h15!A17885,2))+TIME(MID(Zeitreihen0h15!A17885,12,2),RIGHT(Zeitreihen0h15!A17885,2),0)</f>
        <v>#VALUE!</v>
      </c>
    </row>
    <row r="17886" spans="1:1" x14ac:dyDescent="0.25">
      <c r="A17886" s="78" t="e">
        <f>DATE(MID(Zeitreihen0h15!A17886,7,4),MID(Zeitreihen0h15!A17886,4,2),LEFT(Zeitreihen0h15!A17886,2))+TIME(MID(Zeitreihen0h15!A17886,12,2),RIGHT(Zeitreihen0h15!A17886,2),0)</f>
        <v>#VALUE!</v>
      </c>
    </row>
    <row r="17887" spans="1:1" x14ac:dyDescent="0.25">
      <c r="A17887" s="78" t="e">
        <f>DATE(MID(Zeitreihen0h15!A17887,7,4),MID(Zeitreihen0h15!A17887,4,2),LEFT(Zeitreihen0h15!A17887,2))+TIME(MID(Zeitreihen0h15!A17887,12,2),RIGHT(Zeitreihen0h15!A17887,2),0)</f>
        <v>#VALUE!</v>
      </c>
    </row>
    <row r="17888" spans="1:1" x14ac:dyDescent="0.25">
      <c r="A17888" s="78" t="e">
        <f>DATE(MID(Zeitreihen0h15!A17888,7,4),MID(Zeitreihen0h15!A17888,4,2),LEFT(Zeitreihen0h15!A17888,2))+TIME(MID(Zeitreihen0h15!A17888,12,2),RIGHT(Zeitreihen0h15!A17888,2),0)</f>
        <v>#VALUE!</v>
      </c>
    </row>
    <row r="17889" spans="1:1" x14ac:dyDescent="0.25">
      <c r="A17889" s="78" t="e">
        <f>DATE(MID(Zeitreihen0h15!A17889,7,4),MID(Zeitreihen0h15!A17889,4,2),LEFT(Zeitreihen0h15!A17889,2))+TIME(MID(Zeitreihen0h15!A17889,12,2),RIGHT(Zeitreihen0h15!A17889,2),0)</f>
        <v>#VALUE!</v>
      </c>
    </row>
    <row r="17890" spans="1:1" x14ac:dyDescent="0.25">
      <c r="A17890" s="78" t="e">
        <f>DATE(MID(Zeitreihen0h15!A17890,7,4),MID(Zeitreihen0h15!A17890,4,2),LEFT(Zeitreihen0h15!A17890,2))+TIME(MID(Zeitreihen0h15!A17890,12,2),RIGHT(Zeitreihen0h15!A17890,2),0)</f>
        <v>#VALUE!</v>
      </c>
    </row>
    <row r="17891" spans="1:1" x14ac:dyDescent="0.25">
      <c r="A17891" s="78" t="e">
        <f>DATE(MID(Zeitreihen0h15!A17891,7,4),MID(Zeitreihen0h15!A17891,4,2),LEFT(Zeitreihen0h15!A17891,2))+TIME(MID(Zeitreihen0h15!A17891,12,2),RIGHT(Zeitreihen0h15!A17891,2),0)</f>
        <v>#VALUE!</v>
      </c>
    </row>
    <row r="17892" spans="1:1" x14ac:dyDescent="0.25">
      <c r="A17892" s="78" t="e">
        <f>DATE(MID(Zeitreihen0h15!A17892,7,4),MID(Zeitreihen0h15!A17892,4,2),LEFT(Zeitreihen0h15!A17892,2))+TIME(MID(Zeitreihen0h15!A17892,12,2),RIGHT(Zeitreihen0h15!A17892,2),0)</f>
        <v>#VALUE!</v>
      </c>
    </row>
    <row r="17893" spans="1:1" x14ac:dyDescent="0.25">
      <c r="A17893" s="78" t="e">
        <f>DATE(MID(Zeitreihen0h15!A17893,7,4),MID(Zeitreihen0h15!A17893,4,2),LEFT(Zeitreihen0h15!A17893,2))+TIME(MID(Zeitreihen0h15!A17893,12,2),RIGHT(Zeitreihen0h15!A17893,2),0)</f>
        <v>#VALUE!</v>
      </c>
    </row>
    <row r="17894" spans="1:1" x14ac:dyDescent="0.25">
      <c r="A17894" s="78" t="e">
        <f>DATE(MID(Zeitreihen0h15!A17894,7,4),MID(Zeitreihen0h15!A17894,4,2),LEFT(Zeitreihen0h15!A17894,2))+TIME(MID(Zeitreihen0h15!A17894,12,2),RIGHT(Zeitreihen0h15!A17894,2),0)</f>
        <v>#VALUE!</v>
      </c>
    </row>
    <row r="17895" spans="1:1" x14ac:dyDescent="0.25">
      <c r="A17895" s="78" t="e">
        <f>DATE(MID(Zeitreihen0h15!A17895,7,4),MID(Zeitreihen0h15!A17895,4,2),LEFT(Zeitreihen0h15!A17895,2))+TIME(MID(Zeitreihen0h15!A17895,12,2),RIGHT(Zeitreihen0h15!A17895,2),0)</f>
        <v>#VALUE!</v>
      </c>
    </row>
    <row r="17896" spans="1:1" x14ac:dyDescent="0.25">
      <c r="A17896" s="78" t="e">
        <f>DATE(MID(Zeitreihen0h15!A17896,7,4),MID(Zeitreihen0h15!A17896,4,2),LEFT(Zeitreihen0h15!A17896,2))+TIME(MID(Zeitreihen0h15!A17896,12,2),RIGHT(Zeitreihen0h15!A17896,2),0)</f>
        <v>#VALUE!</v>
      </c>
    </row>
    <row r="17897" spans="1:1" x14ac:dyDescent="0.25">
      <c r="A17897" s="78" t="e">
        <f>DATE(MID(Zeitreihen0h15!A17897,7,4),MID(Zeitreihen0h15!A17897,4,2),LEFT(Zeitreihen0h15!A17897,2))+TIME(MID(Zeitreihen0h15!A17897,12,2),RIGHT(Zeitreihen0h15!A17897,2),0)</f>
        <v>#VALUE!</v>
      </c>
    </row>
    <row r="17898" spans="1:1" x14ac:dyDescent="0.25">
      <c r="A17898" s="78" t="e">
        <f>DATE(MID(Zeitreihen0h15!A17898,7,4),MID(Zeitreihen0h15!A17898,4,2),LEFT(Zeitreihen0h15!A17898,2))+TIME(MID(Zeitreihen0h15!A17898,12,2),RIGHT(Zeitreihen0h15!A17898,2),0)</f>
        <v>#VALUE!</v>
      </c>
    </row>
    <row r="17899" spans="1:1" x14ac:dyDescent="0.25">
      <c r="A17899" s="78" t="e">
        <f>DATE(MID(Zeitreihen0h15!A17899,7,4),MID(Zeitreihen0h15!A17899,4,2),LEFT(Zeitreihen0h15!A17899,2))+TIME(MID(Zeitreihen0h15!A17899,12,2),RIGHT(Zeitreihen0h15!A17899,2),0)</f>
        <v>#VALUE!</v>
      </c>
    </row>
    <row r="17900" spans="1:1" x14ac:dyDescent="0.25">
      <c r="A17900" s="78" t="e">
        <f>DATE(MID(Zeitreihen0h15!A17900,7,4),MID(Zeitreihen0h15!A17900,4,2),LEFT(Zeitreihen0h15!A17900,2))+TIME(MID(Zeitreihen0h15!A17900,12,2),RIGHT(Zeitreihen0h15!A17900,2),0)</f>
        <v>#VALUE!</v>
      </c>
    </row>
    <row r="17901" spans="1:1" x14ac:dyDescent="0.25">
      <c r="A17901" s="78" t="e">
        <f>DATE(MID(Zeitreihen0h15!A17901,7,4),MID(Zeitreihen0h15!A17901,4,2),LEFT(Zeitreihen0h15!A17901,2))+TIME(MID(Zeitreihen0h15!A17901,12,2),RIGHT(Zeitreihen0h15!A17901,2),0)</f>
        <v>#VALUE!</v>
      </c>
    </row>
    <row r="17902" spans="1:1" x14ac:dyDescent="0.25">
      <c r="A17902" s="78" t="e">
        <f>DATE(MID(Zeitreihen0h15!A17902,7,4),MID(Zeitreihen0h15!A17902,4,2),LEFT(Zeitreihen0h15!A17902,2))+TIME(MID(Zeitreihen0h15!A17902,12,2),RIGHT(Zeitreihen0h15!A17902,2),0)</f>
        <v>#VALUE!</v>
      </c>
    </row>
    <row r="17903" spans="1:1" x14ac:dyDescent="0.25">
      <c r="A17903" s="78" t="e">
        <f>DATE(MID(Zeitreihen0h15!A17903,7,4),MID(Zeitreihen0h15!A17903,4,2),LEFT(Zeitreihen0h15!A17903,2))+TIME(MID(Zeitreihen0h15!A17903,12,2),RIGHT(Zeitreihen0h15!A17903,2),0)</f>
        <v>#VALUE!</v>
      </c>
    </row>
    <row r="17904" spans="1:1" x14ac:dyDescent="0.25">
      <c r="A17904" s="78" t="e">
        <f>DATE(MID(Zeitreihen0h15!A17904,7,4),MID(Zeitreihen0h15!A17904,4,2),LEFT(Zeitreihen0h15!A17904,2))+TIME(MID(Zeitreihen0h15!A17904,12,2),RIGHT(Zeitreihen0h15!A17904,2),0)</f>
        <v>#VALUE!</v>
      </c>
    </row>
    <row r="17905" spans="1:1" x14ac:dyDescent="0.25">
      <c r="A17905" s="78" t="e">
        <f>DATE(MID(Zeitreihen0h15!A17905,7,4),MID(Zeitreihen0h15!A17905,4,2),LEFT(Zeitreihen0h15!A17905,2))+TIME(MID(Zeitreihen0h15!A17905,12,2),RIGHT(Zeitreihen0h15!A17905,2),0)</f>
        <v>#VALUE!</v>
      </c>
    </row>
    <row r="17906" spans="1:1" x14ac:dyDescent="0.25">
      <c r="A17906" s="78" t="e">
        <f>DATE(MID(Zeitreihen0h15!A17906,7,4),MID(Zeitreihen0h15!A17906,4,2),LEFT(Zeitreihen0h15!A17906,2))+TIME(MID(Zeitreihen0h15!A17906,12,2),RIGHT(Zeitreihen0h15!A17906,2),0)</f>
        <v>#VALUE!</v>
      </c>
    </row>
    <row r="17907" spans="1:1" x14ac:dyDescent="0.25">
      <c r="A17907" s="78" t="e">
        <f>DATE(MID(Zeitreihen0h15!A17907,7,4),MID(Zeitreihen0h15!A17907,4,2),LEFT(Zeitreihen0h15!A17907,2))+TIME(MID(Zeitreihen0h15!A17907,12,2),RIGHT(Zeitreihen0h15!A17907,2),0)</f>
        <v>#VALUE!</v>
      </c>
    </row>
    <row r="17908" spans="1:1" x14ac:dyDescent="0.25">
      <c r="A17908" s="78" t="e">
        <f>DATE(MID(Zeitreihen0h15!A17908,7,4),MID(Zeitreihen0h15!A17908,4,2),LEFT(Zeitreihen0h15!A17908,2))+TIME(MID(Zeitreihen0h15!A17908,12,2),RIGHT(Zeitreihen0h15!A17908,2),0)</f>
        <v>#VALUE!</v>
      </c>
    </row>
    <row r="17909" spans="1:1" x14ac:dyDescent="0.25">
      <c r="A17909" s="78" t="e">
        <f>DATE(MID(Zeitreihen0h15!A17909,7,4),MID(Zeitreihen0h15!A17909,4,2),LEFT(Zeitreihen0h15!A17909,2))+TIME(MID(Zeitreihen0h15!A17909,12,2),RIGHT(Zeitreihen0h15!A17909,2),0)</f>
        <v>#VALUE!</v>
      </c>
    </row>
    <row r="17910" spans="1:1" x14ac:dyDescent="0.25">
      <c r="A17910" s="78" t="e">
        <f>DATE(MID(Zeitreihen0h15!A17910,7,4),MID(Zeitreihen0h15!A17910,4,2),LEFT(Zeitreihen0h15!A17910,2))+TIME(MID(Zeitreihen0h15!A17910,12,2),RIGHT(Zeitreihen0h15!A17910,2),0)</f>
        <v>#VALUE!</v>
      </c>
    </row>
    <row r="17911" spans="1:1" x14ac:dyDescent="0.25">
      <c r="A17911" s="78" t="e">
        <f>DATE(MID(Zeitreihen0h15!A17911,7,4),MID(Zeitreihen0h15!A17911,4,2),LEFT(Zeitreihen0h15!A17911,2))+TIME(MID(Zeitreihen0h15!A17911,12,2),RIGHT(Zeitreihen0h15!A17911,2),0)</f>
        <v>#VALUE!</v>
      </c>
    </row>
    <row r="17912" spans="1:1" x14ac:dyDescent="0.25">
      <c r="A17912" s="78" t="e">
        <f>DATE(MID(Zeitreihen0h15!A17912,7,4),MID(Zeitreihen0h15!A17912,4,2),LEFT(Zeitreihen0h15!A17912,2))+TIME(MID(Zeitreihen0h15!A17912,12,2),RIGHT(Zeitreihen0h15!A17912,2),0)</f>
        <v>#VALUE!</v>
      </c>
    </row>
    <row r="17913" spans="1:1" x14ac:dyDescent="0.25">
      <c r="A17913" s="78" t="e">
        <f>DATE(MID(Zeitreihen0h15!A17913,7,4),MID(Zeitreihen0h15!A17913,4,2),LEFT(Zeitreihen0h15!A17913,2))+TIME(MID(Zeitreihen0h15!A17913,12,2),RIGHT(Zeitreihen0h15!A17913,2),0)</f>
        <v>#VALUE!</v>
      </c>
    </row>
    <row r="17914" spans="1:1" x14ac:dyDescent="0.25">
      <c r="A17914" s="78" t="e">
        <f>DATE(MID(Zeitreihen0h15!A17914,7,4),MID(Zeitreihen0h15!A17914,4,2),LEFT(Zeitreihen0h15!A17914,2))+TIME(MID(Zeitreihen0h15!A17914,12,2),RIGHT(Zeitreihen0h15!A17914,2),0)</f>
        <v>#VALUE!</v>
      </c>
    </row>
    <row r="17915" spans="1:1" x14ac:dyDescent="0.25">
      <c r="A17915" s="78" t="e">
        <f>DATE(MID(Zeitreihen0h15!A17915,7,4),MID(Zeitreihen0h15!A17915,4,2),LEFT(Zeitreihen0h15!A17915,2))+TIME(MID(Zeitreihen0h15!A17915,12,2),RIGHT(Zeitreihen0h15!A17915,2),0)</f>
        <v>#VALUE!</v>
      </c>
    </row>
    <row r="17916" spans="1:1" x14ac:dyDescent="0.25">
      <c r="A17916" s="78" t="e">
        <f>DATE(MID(Zeitreihen0h15!A17916,7,4),MID(Zeitreihen0h15!A17916,4,2),LEFT(Zeitreihen0h15!A17916,2))+TIME(MID(Zeitreihen0h15!A17916,12,2),RIGHT(Zeitreihen0h15!A17916,2),0)</f>
        <v>#VALUE!</v>
      </c>
    </row>
    <row r="17917" spans="1:1" x14ac:dyDescent="0.25">
      <c r="A17917" s="78" t="e">
        <f>DATE(MID(Zeitreihen0h15!A17917,7,4),MID(Zeitreihen0h15!A17917,4,2),LEFT(Zeitreihen0h15!A17917,2))+TIME(MID(Zeitreihen0h15!A17917,12,2),RIGHT(Zeitreihen0h15!A17917,2),0)</f>
        <v>#VALUE!</v>
      </c>
    </row>
    <row r="17918" spans="1:1" x14ac:dyDescent="0.25">
      <c r="A17918" s="78" t="e">
        <f>DATE(MID(Zeitreihen0h15!A17918,7,4),MID(Zeitreihen0h15!A17918,4,2),LEFT(Zeitreihen0h15!A17918,2))+TIME(MID(Zeitreihen0h15!A17918,12,2),RIGHT(Zeitreihen0h15!A17918,2),0)</f>
        <v>#VALUE!</v>
      </c>
    </row>
    <row r="17919" spans="1:1" x14ac:dyDescent="0.25">
      <c r="A17919" s="78" t="e">
        <f>DATE(MID(Zeitreihen0h15!A17919,7,4),MID(Zeitreihen0h15!A17919,4,2),LEFT(Zeitreihen0h15!A17919,2))+TIME(MID(Zeitreihen0h15!A17919,12,2),RIGHT(Zeitreihen0h15!A17919,2),0)</f>
        <v>#VALUE!</v>
      </c>
    </row>
    <row r="17920" spans="1:1" x14ac:dyDescent="0.25">
      <c r="A17920" s="78" t="e">
        <f>DATE(MID(Zeitreihen0h15!A17920,7,4),MID(Zeitreihen0h15!A17920,4,2),LEFT(Zeitreihen0h15!A17920,2))+TIME(MID(Zeitreihen0h15!A17920,12,2),RIGHT(Zeitreihen0h15!A17920,2),0)</f>
        <v>#VALUE!</v>
      </c>
    </row>
    <row r="17921" spans="1:1" x14ac:dyDescent="0.25">
      <c r="A17921" s="78" t="e">
        <f>DATE(MID(Zeitreihen0h15!A17921,7,4),MID(Zeitreihen0h15!A17921,4,2),LEFT(Zeitreihen0h15!A17921,2))+TIME(MID(Zeitreihen0h15!A17921,12,2),RIGHT(Zeitreihen0h15!A17921,2),0)</f>
        <v>#VALUE!</v>
      </c>
    </row>
    <row r="17922" spans="1:1" x14ac:dyDescent="0.25">
      <c r="A17922" s="78" t="e">
        <f>DATE(MID(Zeitreihen0h15!A17922,7,4),MID(Zeitreihen0h15!A17922,4,2),LEFT(Zeitreihen0h15!A17922,2))+TIME(MID(Zeitreihen0h15!A17922,12,2),RIGHT(Zeitreihen0h15!A17922,2),0)</f>
        <v>#VALUE!</v>
      </c>
    </row>
    <row r="17923" spans="1:1" x14ac:dyDescent="0.25">
      <c r="A17923" s="78" t="e">
        <f>DATE(MID(Zeitreihen0h15!A17923,7,4),MID(Zeitreihen0h15!A17923,4,2),LEFT(Zeitreihen0h15!A17923,2))+TIME(MID(Zeitreihen0h15!A17923,12,2),RIGHT(Zeitreihen0h15!A17923,2),0)</f>
        <v>#VALUE!</v>
      </c>
    </row>
    <row r="17924" spans="1:1" x14ac:dyDescent="0.25">
      <c r="A17924" s="78" t="e">
        <f>DATE(MID(Zeitreihen0h15!A17924,7,4),MID(Zeitreihen0h15!A17924,4,2),LEFT(Zeitreihen0h15!A17924,2))+TIME(MID(Zeitreihen0h15!A17924,12,2),RIGHT(Zeitreihen0h15!A17924,2),0)</f>
        <v>#VALUE!</v>
      </c>
    </row>
    <row r="17925" spans="1:1" x14ac:dyDescent="0.25">
      <c r="A17925" s="78" t="e">
        <f>DATE(MID(Zeitreihen0h15!A17925,7,4),MID(Zeitreihen0h15!A17925,4,2),LEFT(Zeitreihen0h15!A17925,2))+TIME(MID(Zeitreihen0h15!A17925,12,2),RIGHT(Zeitreihen0h15!A17925,2),0)</f>
        <v>#VALUE!</v>
      </c>
    </row>
    <row r="17926" spans="1:1" x14ac:dyDescent="0.25">
      <c r="A17926" s="78" t="e">
        <f>DATE(MID(Zeitreihen0h15!A17926,7,4),MID(Zeitreihen0h15!A17926,4,2),LEFT(Zeitreihen0h15!A17926,2))+TIME(MID(Zeitreihen0h15!A17926,12,2),RIGHT(Zeitreihen0h15!A17926,2),0)</f>
        <v>#VALUE!</v>
      </c>
    </row>
    <row r="17927" spans="1:1" x14ac:dyDescent="0.25">
      <c r="A17927" s="78" t="e">
        <f>DATE(MID(Zeitreihen0h15!A17927,7,4),MID(Zeitreihen0h15!A17927,4,2),LEFT(Zeitreihen0h15!A17927,2))+TIME(MID(Zeitreihen0h15!A17927,12,2),RIGHT(Zeitreihen0h15!A17927,2),0)</f>
        <v>#VALUE!</v>
      </c>
    </row>
    <row r="17928" spans="1:1" x14ac:dyDescent="0.25">
      <c r="A17928" s="78" t="e">
        <f>DATE(MID(Zeitreihen0h15!A17928,7,4),MID(Zeitreihen0h15!A17928,4,2),LEFT(Zeitreihen0h15!A17928,2))+TIME(MID(Zeitreihen0h15!A17928,12,2),RIGHT(Zeitreihen0h15!A17928,2),0)</f>
        <v>#VALUE!</v>
      </c>
    </row>
    <row r="17929" spans="1:1" x14ac:dyDescent="0.25">
      <c r="A17929" s="78" t="e">
        <f>DATE(MID(Zeitreihen0h15!A17929,7,4),MID(Zeitreihen0h15!A17929,4,2),LEFT(Zeitreihen0h15!A17929,2))+TIME(MID(Zeitreihen0h15!A17929,12,2),RIGHT(Zeitreihen0h15!A17929,2),0)</f>
        <v>#VALUE!</v>
      </c>
    </row>
    <row r="17930" spans="1:1" x14ac:dyDescent="0.25">
      <c r="A17930" s="78" t="e">
        <f>DATE(MID(Zeitreihen0h15!A17930,7,4),MID(Zeitreihen0h15!A17930,4,2),LEFT(Zeitreihen0h15!A17930,2))+TIME(MID(Zeitreihen0h15!A17930,12,2),RIGHT(Zeitreihen0h15!A17930,2),0)</f>
        <v>#VALUE!</v>
      </c>
    </row>
    <row r="17931" spans="1:1" x14ac:dyDescent="0.25">
      <c r="A17931" s="78" t="e">
        <f>DATE(MID(Zeitreihen0h15!A17931,7,4),MID(Zeitreihen0h15!A17931,4,2),LEFT(Zeitreihen0h15!A17931,2))+TIME(MID(Zeitreihen0h15!A17931,12,2),RIGHT(Zeitreihen0h15!A17931,2),0)</f>
        <v>#VALUE!</v>
      </c>
    </row>
    <row r="17932" spans="1:1" x14ac:dyDescent="0.25">
      <c r="A17932" s="78" t="e">
        <f>DATE(MID(Zeitreihen0h15!A17932,7,4),MID(Zeitreihen0h15!A17932,4,2),LEFT(Zeitreihen0h15!A17932,2))+TIME(MID(Zeitreihen0h15!A17932,12,2),RIGHT(Zeitreihen0h15!A17932,2),0)</f>
        <v>#VALUE!</v>
      </c>
    </row>
    <row r="17933" spans="1:1" x14ac:dyDescent="0.25">
      <c r="A17933" s="78" t="e">
        <f>DATE(MID(Zeitreihen0h15!A17933,7,4),MID(Zeitreihen0h15!A17933,4,2),LEFT(Zeitreihen0h15!A17933,2))+TIME(MID(Zeitreihen0h15!A17933,12,2),RIGHT(Zeitreihen0h15!A17933,2),0)</f>
        <v>#VALUE!</v>
      </c>
    </row>
    <row r="17934" spans="1:1" x14ac:dyDescent="0.25">
      <c r="A17934" s="78" t="e">
        <f>DATE(MID(Zeitreihen0h15!A17934,7,4),MID(Zeitreihen0h15!A17934,4,2),LEFT(Zeitreihen0h15!A17934,2))+TIME(MID(Zeitreihen0h15!A17934,12,2),RIGHT(Zeitreihen0h15!A17934,2),0)</f>
        <v>#VALUE!</v>
      </c>
    </row>
    <row r="17935" spans="1:1" x14ac:dyDescent="0.25">
      <c r="A17935" s="78" t="e">
        <f>DATE(MID(Zeitreihen0h15!A17935,7,4),MID(Zeitreihen0h15!A17935,4,2),LEFT(Zeitreihen0h15!A17935,2))+TIME(MID(Zeitreihen0h15!A17935,12,2),RIGHT(Zeitreihen0h15!A17935,2),0)</f>
        <v>#VALUE!</v>
      </c>
    </row>
    <row r="17936" spans="1:1" x14ac:dyDescent="0.25">
      <c r="A17936" s="78" t="e">
        <f>DATE(MID(Zeitreihen0h15!A17936,7,4),MID(Zeitreihen0h15!A17936,4,2),LEFT(Zeitreihen0h15!A17936,2))+TIME(MID(Zeitreihen0h15!A17936,12,2),RIGHT(Zeitreihen0h15!A17936,2),0)</f>
        <v>#VALUE!</v>
      </c>
    </row>
    <row r="17937" spans="1:1" x14ac:dyDescent="0.25">
      <c r="A17937" s="78" t="e">
        <f>DATE(MID(Zeitreihen0h15!A17937,7,4),MID(Zeitreihen0h15!A17937,4,2),LEFT(Zeitreihen0h15!A17937,2))+TIME(MID(Zeitreihen0h15!A17937,12,2),RIGHT(Zeitreihen0h15!A17937,2),0)</f>
        <v>#VALUE!</v>
      </c>
    </row>
    <row r="17938" spans="1:1" x14ac:dyDescent="0.25">
      <c r="A17938" s="78" t="e">
        <f>DATE(MID(Zeitreihen0h15!A17938,7,4),MID(Zeitreihen0h15!A17938,4,2),LEFT(Zeitreihen0h15!A17938,2))+TIME(MID(Zeitreihen0h15!A17938,12,2),RIGHT(Zeitreihen0h15!A17938,2),0)</f>
        <v>#VALUE!</v>
      </c>
    </row>
    <row r="17939" spans="1:1" x14ac:dyDescent="0.25">
      <c r="A17939" s="78" t="e">
        <f>DATE(MID(Zeitreihen0h15!A17939,7,4),MID(Zeitreihen0h15!A17939,4,2),LEFT(Zeitreihen0h15!A17939,2))+TIME(MID(Zeitreihen0h15!A17939,12,2),RIGHT(Zeitreihen0h15!A17939,2),0)</f>
        <v>#VALUE!</v>
      </c>
    </row>
    <row r="17940" spans="1:1" x14ac:dyDescent="0.25">
      <c r="A17940" s="78" t="e">
        <f>DATE(MID(Zeitreihen0h15!A17940,7,4),MID(Zeitreihen0h15!A17940,4,2),LEFT(Zeitreihen0h15!A17940,2))+TIME(MID(Zeitreihen0h15!A17940,12,2),RIGHT(Zeitreihen0h15!A17940,2),0)</f>
        <v>#VALUE!</v>
      </c>
    </row>
    <row r="17941" spans="1:1" x14ac:dyDescent="0.25">
      <c r="A17941" s="78" t="e">
        <f>DATE(MID(Zeitreihen0h15!A17941,7,4),MID(Zeitreihen0h15!A17941,4,2),LEFT(Zeitreihen0h15!A17941,2))+TIME(MID(Zeitreihen0h15!A17941,12,2),RIGHT(Zeitreihen0h15!A17941,2),0)</f>
        <v>#VALUE!</v>
      </c>
    </row>
    <row r="17942" spans="1:1" x14ac:dyDescent="0.25">
      <c r="A17942" s="78" t="e">
        <f>DATE(MID(Zeitreihen0h15!A17942,7,4),MID(Zeitreihen0h15!A17942,4,2),LEFT(Zeitreihen0h15!A17942,2))+TIME(MID(Zeitreihen0h15!A17942,12,2),RIGHT(Zeitreihen0h15!A17942,2),0)</f>
        <v>#VALUE!</v>
      </c>
    </row>
    <row r="17943" spans="1:1" x14ac:dyDescent="0.25">
      <c r="A17943" s="78" t="e">
        <f>DATE(MID(Zeitreihen0h15!A17943,7,4),MID(Zeitreihen0h15!A17943,4,2),LEFT(Zeitreihen0h15!A17943,2))+TIME(MID(Zeitreihen0h15!A17943,12,2),RIGHT(Zeitreihen0h15!A17943,2),0)</f>
        <v>#VALUE!</v>
      </c>
    </row>
    <row r="17944" spans="1:1" x14ac:dyDescent="0.25">
      <c r="A17944" s="78" t="e">
        <f>DATE(MID(Zeitreihen0h15!A17944,7,4),MID(Zeitreihen0h15!A17944,4,2),LEFT(Zeitreihen0h15!A17944,2))+TIME(MID(Zeitreihen0h15!A17944,12,2),RIGHT(Zeitreihen0h15!A17944,2),0)</f>
        <v>#VALUE!</v>
      </c>
    </row>
    <row r="17945" spans="1:1" x14ac:dyDescent="0.25">
      <c r="A17945" s="78" t="e">
        <f>DATE(MID(Zeitreihen0h15!A17945,7,4),MID(Zeitreihen0h15!A17945,4,2),LEFT(Zeitreihen0h15!A17945,2))+TIME(MID(Zeitreihen0h15!A17945,12,2),RIGHT(Zeitreihen0h15!A17945,2),0)</f>
        <v>#VALUE!</v>
      </c>
    </row>
    <row r="17946" spans="1:1" x14ac:dyDescent="0.25">
      <c r="A17946" s="78" t="e">
        <f>DATE(MID(Zeitreihen0h15!A17946,7,4),MID(Zeitreihen0h15!A17946,4,2),LEFT(Zeitreihen0h15!A17946,2))+TIME(MID(Zeitreihen0h15!A17946,12,2),RIGHT(Zeitreihen0h15!A17946,2),0)</f>
        <v>#VALUE!</v>
      </c>
    </row>
    <row r="17947" spans="1:1" x14ac:dyDescent="0.25">
      <c r="A17947" s="78" t="e">
        <f>DATE(MID(Zeitreihen0h15!A17947,7,4),MID(Zeitreihen0h15!A17947,4,2),LEFT(Zeitreihen0h15!A17947,2))+TIME(MID(Zeitreihen0h15!A17947,12,2),RIGHT(Zeitreihen0h15!A17947,2),0)</f>
        <v>#VALUE!</v>
      </c>
    </row>
    <row r="17948" spans="1:1" x14ac:dyDescent="0.25">
      <c r="A17948" s="78" t="e">
        <f>DATE(MID(Zeitreihen0h15!A17948,7,4),MID(Zeitreihen0h15!A17948,4,2),LEFT(Zeitreihen0h15!A17948,2))+TIME(MID(Zeitreihen0h15!A17948,12,2),RIGHT(Zeitreihen0h15!A17948,2),0)</f>
        <v>#VALUE!</v>
      </c>
    </row>
    <row r="17949" spans="1:1" x14ac:dyDescent="0.25">
      <c r="A17949" s="78" t="e">
        <f>DATE(MID(Zeitreihen0h15!A17949,7,4),MID(Zeitreihen0h15!A17949,4,2),LEFT(Zeitreihen0h15!A17949,2))+TIME(MID(Zeitreihen0h15!A17949,12,2),RIGHT(Zeitreihen0h15!A17949,2),0)</f>
        <v>#VALUE!</v>
      </c>
    </row>
    <row r="17950" spans="1:1" x14ac:dyDescent="0.25">
      <c r="A17950" s="78" t="e">
        <f>DATE(MID(Zeitreihen0h15!A17950,7,4),MID(Zeitreihen0h15!A17950,4,2),LEFT(Zeitreihen0h15!A17950,2))+TIME(MID(Zeitreihen0h15!A17950,12,2),RIGHT(Zeitreihen0h15!A17950,2),0)</f>
        <v>#VALUE!</v>
      </c>
    </row>
    <row r="17951" spans="1:1" x14ac:dyDescent="0.25">
      <c r="A17951" s="78" t="e">
        <f>DATE(MID(Zeitreihen0h15!A17951,7,4),MID(Zeitreihen0h15!A17951,4,2),LEFT(Zeitreihen0h15!A17951,2))+TIME(MID(Zeitreihen0h15!A17951,12,2),RIGHT(Zeitreihen0h15!A17951,2),0)</f>
        <v>#VALUE!</v>
      </c>
    </row>
    <row r="17952" spans="1:1" x14ac:dyDescent="0.25">
      <c r="A17952" s="78" t="e">
        <f>DATE(MID(Zeitreihen0h15!A17952,7,4),MID(Zeitreihen0h15!A17952,4,2),LEFT(Zeitreihen0h15!A17952,2))+TIME(MID(Zeitreihen0h15!A17952,12,2),RIGHT(Zeitreihen0h15!A17952,2),0)</f>
        <v>#VALUE!</v>
      </c>
    </row>
    <row r="17953" spans="1:1" x14ac:dyDescent="0.25">
      <c r="A17953" s="78" t="e">
        <f>DATE(MID(Zeitreihen0h15!A17953,7,4),MID(Zeitreihen0h15!A17953,4,2),LEFT(Zeitreihen0h15!A17953,2))+TIME(MID(Zeitreihen0h15!A17953,12,2),RIGHT(Zeitreihen0h15!A17953,2),0)</f>
        <v>#VALUE!</v>
      </c>
    </row>
    <row r="17954" spans="1:1" x14ac:dyDescent="0.25">
      <c r="A17954" s="78" t="e">
        <f>DATE(MID(Zeitreihen0h15!A17954,7,4),MID(Zeitreihen0h15!A17954,4,2),LEFT(Zeitreihen0h15!A17954,2))+TIME(MID(Zeitreihen0h15!A17954,12,2),RIGHT(Zeitreihen0h15!A17954,2),0)</f>
        <v>#VALUE!</v>
      </c>
    </row>
    <row r="17955" spans="1:1" x14ac:dyDescent="0.25">
      <c r="A17955" s="78" t="e">
        <f>DATE(MID(Zeitreihen0h15!A17955,7,4),MID(Zeitreihen0h15!A17955,4,2),LEFT(Zeitreihen0h15!A17955,2))+TIME(MID(Zeitreihen0h15!A17955,12,2),RIGHT(Zeitreihen0h15!A17955,2),0)</f>
        <v>#VALUE!</v>
      </c>
    </row>
    <row r="17956" spans="1:1" x14ac:dyDescent="0.25">
      <c r="A17956" s="78" t="e">
        <f>DATE(MID(Zeitreihen0h15!A17956,7,4),MID(Zeitreihen0h15!A17956,4,2),LEFT(Zeitreihen0h15!A17956,2))+TIME(MID(Zeitreihen0h15!A17956,12,2),RIGHT(Zeitreihen0h15!A17956,2),0)</f>
        <v>#VALUE!</v>
      </c>
    </row>
    <row r="17957" spans="1:1" x14ac:dyDescent="0.25">
      <c r="A17957" s="78" t="e">
        <f>DATE(MID(Zeitreihen0h15!A17957,7,4),MID(Zeitreihen0h15!A17957,4,2),LEFT(Zeitreihen0h15!A17957,2))+TIME(MID(Zeitreihen0h15!A17957,12,2),RIGHT(Zeitreihen0h15!A17957,2),0)</f>
        <v>#VALUE!</v>
      </c>
    </row>
    <row r="17958" spans="1:1" x14ac:dyDescent="0.25">
      <c r="A17958" s="78" t="e">
        <f>DATE(MID(Zeitreihen0h15!A17958,7,4),MID(Zeitreihen0h15!A17958,4,2),LEFT(Zeitreihen0h15!A17958,2))+TIME(MID(Zeitreihen0h15!A17958,12,2),RIGHT(Zeitreihen0h15!A17958,2),0)</f>
        <v>#VALUE!</v>
      </c>
    </row>
    <row r="17959" spans="1:1" x14ac:dyDescent="0.25">
      <c r="A17959" s="78" t="e">
        <f>DATE(MID(Zeitreihen0h15!A17959,7,4),MID(Zeitreihen0h15!A17959,4,2),LEFT(Zeitreihen0h15!A17959,2))+TIME(MID(Zeitreihen0h15!A17959,12,2),RIGHT(Zeitreihen0h15!A17959,2),0)</f>
        <v>#VALUE!</v>
      </c>
    </row>
    <row r="17960" spans="1:1" x14ac:dyDescent="0.25">
      <c r="A17960" s="78" t="e">
        <f>DATE(MID(Zeitreihen0h15!A17960,7,4),MID(Zeitreihen0h15!A17960,4,2),LEFT(Zeitreihen0h15!A17960,2))+TIME(MID(Zeitreihen0h15!A17960,12,2),RIGHT(Zeitreihen0h15!A17960,2),0)</f>
        <v>#VALUE!</v>
      </c>
    </row>
    <row r="17961" spans="1:1" x14ac:dyDescent="0.25">
      <c r="A17961" s="78" t="e">
        <f>DATE(MID(Zeitreihen0h15!A17961,7,4),MID(Zeitreihen0h15!A17961,4,2),LEFT(Zeitreihen0h15!A17961,2))+TIME(MID(Zeitreihen0h15!A17961,12,2),RIGHT(Zeitreihen0h15!A17961,2),0)</f>
        <v>#VALUE!</v>
      </c>
    </row>
    <row r="17962" spans="1:1" x14ac:dyDescent="0.25">
      <c r="A17962" s="78" t="e">
        <f>DATE(MID(Zeitreihen0h15!A17962,7,4),MID(Zeitreihen0h15!A17962,4,2),LEFT(Zeitreihen0h15!A17962,2))+TIME(MID(Zeitreihen0h15!A17962,12,2),RIGHT(Zeitreihen0h15!A17962,2),0)</f>
        <v>#VALUE!</v>
      </c>
    </row>
    <row r="17963" spans="1:1" x14ac:dyDescent="0.25">
      <c r="A17963" s="78" t="e">
        <f>DATE(MID(Zeitreihen0h15!A17963,7,4),MID(Zeitreihen0h15!A17963,4,2),LEFT(Zeitreihen0h15!A17963,2))+TIME(MID(Zeitreihen0h15!A17963,12,2),RIGHT(Zeitreihen0h15!A17963,2),0)</f>
        <v>#VALUE!</v>
      </c>
    </row>
    <row r="17964" spans="1:1" x14ac:dyDescent="0.25">
      <c r="A17964" s="78" t="e">
        <f>DATE(MID(Zeitreihen0h15!A17964,7,4),MID(Zeitreihen0h15!A17964,4,2),LEFT(Zeitreihen0h15!A17964,2))+TIME(MID(Zeitreihen0h15!A17964,12,2),RIGHT(Zeitreihen0h15!A17964,2),0)</f>
        <v>#VALUE!</v>
      </c>
    </row>
    <row r="17965" spans="1:1" x14ac:dyDescent="0.25">
      <c r="A17965" s="78" t="e">
        <f>DATE(MID(Zeitreihen0h15!A17965,7,4),MID(Zeitreihen0h15!A17965,4,2),LEFT(Zeitreihen0h15!A17965,2))+TIME(MID(Zeitreihen0h15!A17965,12,2),RIGHT(Zeitreihen0h15!A17965,2),0)</f>
        <v>#VALUE!</v>
      </c>
    </row>
    <row r="17966" spans="1:1" x14ac:dyDescent="0.25">
      <c r="A17966" s="78" t="e">
        <f>DATE(MID(Zeitreihen0h15!A17966,7,4),MID(Zeitreihen0h15!A17966,4,2),LEFT(Zeitreihen0h15!A17966,2))+TIME(MID(Zeitreihen0h15!A17966,12,2),RIGHT(Zeitreihen0h15!A17966,2),0)</f>
        <v>#VALUE!</v>
      </c>
    </row>
    <row r="17967" spans="1:1" x14ac:dyDescent="0.25">
      <c r="A17967" s="78" t="e">
        <f>DATE(MID(Zeitreihen0h15!A17967,7,4),MID(Zeitreihen0h15!A17967,4,2),LEFT(Zeitreihen0h15!A17967,2))+TIME(MID(Zeitreihen0h15!A17967,12,2),RIGHT(Zeitreihen0h15!A17967,2),0)</f>
        <v>#VALUE!</v>
      </c>
    </row>
    <row r="17968" spans="1:1" x14ac:dyDescent="0.25">
      <c r="A17968" s="78" t="e">
        <f>DATE(MID(Zeitreihen0h15!A17968,7,4),MID(Zeitreihen0h15!A17968,4,2),LEFT(Zeitreihen0h15!A17968,2))+TIME(MID(Zeitreihen0h15!A17968,12,2),RIGHT(Zeitreihen0h15!A17968,2),0)</f>
        <v>#VALUE!</v>
      </c>
    </row>
    <row r="17969" spans="1:1" x14ac:dyDescent="0.25">
      <c r="A17969" s="78" t="e">
        <f>DATE(MID(Zeitreihen0h15!A17969,7,4),MID(Zeitreihen0h15!A17969,4,2),LEFT(Zeitreihen0h15!A17969,2))+TIME(MID(Zeitreihen0h15!A17969,12,2),RIGHT(Zeitreihen0h15!A17969,2),0)</f>
        <v>#VALUE!</v>
      </c>
    </row>
    <row r="17970" spans="1:1" x14ac:dyDescent="0.25">
      <c r="A17970" s="78" t="e">
        <f>DATE(MID(Zeitreihen0h15!A17970,7,4),MID(Zeitreihen0h15!A17970,4,2),LEFT(Zeitreihen0h15!A17970,2))+TIME(MID(Zeitreihen0h15!A17970,12,2),RIGHT(Zeitreihen0h15!A17970,2),0)</f>
        <v>#VALUE!</v>
      </c>
    </row>
    <row r="17971" spans="1:1" x14ac:dyDescent="0.25">
      <c r="A17971" s="78" t="e">
        <f>DATE(MID(Zeitreihen0h15!A17971,7,4),MID(Zeitreihen0h15!A17971,4,2),LEFT(Zeitreihen0h15!A17971,2))+TIME(MID(Zeitreihen0h15!A17971,12,2),RIGHT(Zeitreihen0h15!A17971,2),0)</f>
        <v>#VALUE!</v>
      </c>
    </row>
    <row r="17972" spans="1:1" x14ac:dyDescent="0.25">
      <c r="A17972" s="78" t="e">
        <f>DATE(MID(Zeitreihen0h15!A17972,7,4),MID(Zeitreihen0h15!A17972,4,2),LEFT(Zeitreihen0h15!A17972,2))+TIME(MID(Zeitreihen0h15!A17972,12,2),RIGHT(Zeitreihen0h15!A17972,2),0)</f>
        <v>#VALUE!</v>
      </c>
    </row>
    <row r="17973" spans="1:1" x14ac:dyDescent="0.25">
      <c r="A17973" s="78" t="e">
        <f>DATE(MID(Zeitreihen0h15!A17973,7,4),MID(Zeitreihen0h15!A17973,4,2),LEFT(Zeitreihen0h15!A17973,2))+TIME(MID(Zeitreihen0h15!A17973,12,2),RIGHT(Zeitreihen0h15!A17973,2),0)</f>
        <v>#VALUE!</v>
      </c>
    </row>
    <row r="17974" spans="1:1" x14ac:dyDescent="0.25">
      <c r="A17974" s="78" t="e">
        <f>DATE(MID(Zeitreihen0h15!A17974,7,4),MID(Zeitreihen0h15!A17974,4,2),LEFT(Zeitreihen0h15!A17974,2))+TIME(MID(Zeitreihen0h15!A17974,12,2),RIGHT(Zeitreihen0h15!A17974,2),0)</f>
        <v>#VALUE!</v>
      </c>
    </row>
    <row r="17975" spans="1:1" x14ac:dyDescent="0.25">
      <c r="A17975" s="78" t="e">
        <f>DATE(MID(Zeitreihen0h15!A17975,7,4),MID(Zeitreihen0h15!A17975,4,2),LEFT(Zeitreihen0h15!A17975,2))+TIME(MID(Zeitreihen0h15!A17975,12,2),RIGHT(Zeitreihen0h15!A17975,2),0)</f>
        <v>#VALUE!</v>
      </c>
    </row>
    <row r="17976" spans="1:1" x14ac:dyDescent="0.25">
      <c r="A17976" s="78" t="e">
        <f>DATE(MID(Zeitreihen0h15!A17976,7,4),MID(Zeitreihen0h15!A17976,4,2),LEFT(Zeitreihen0h15!A17976,2))+TIME(MID(Zeitreihen0h15!A17976,12,2),RIGHT(Zeitreihen0h15!A17976,2),0)</f>
        <v>#VALUE!</v>
      </c>
    </row>
    <row r="17977" spans="1:1" x14ac:dyDescent="0.25">
      <c r="A17977" s="78" t="e">
        <f>DATE(MID(Zeitreihen0h15!A17977,7,4),MID(Zeitreihen0h15!A17977,4,2),LEFT(Zeitreihen0h15!A17977,2))+TIME(MID(Zeitreihen0h15!A17977,12,2),RIGHT(Zeitreihen0h15!A17977,2),0)</f>
        <v>#VALUE!</v>
      </c>
    </row>
    <row r="17978" spans="1:1" x14ac:dyDescent="0.25">
      <c r="A17978" s="78" t="e">
        <f>DATE(MID(Zeitreihen0h15!A17978,7,4),MID(Zeitreihen0h15!A17978,4,2),LEFT(Zeitreihen0h15!A17978,2))+TIME(MID(Zeitreihen0h15!A17978,12,2),RIGHT(Zeitreihen0h15!A17978,2),0)</f>
        <v>#VALUE!</v>
      </c>
    </row>
    <row r="17979" spans="1:1" x14ac:dyDescent="0.25">
      <c r="A17979" s="78" t="e">
        <f>DATE(MID(Zeitreihen0h15!A17979,7,4),MID(Zeitreihen0h15!A17979,4,2),LEFT(Zeitreihen0h15!A17979,2))+TIME(MID(Zeitreihen0h15!A17979,12,2),RIGHT(Zeitreihen0h15!A17979,2),0)</f>
        <v>#VALUE!</v>
      </c>
    </row>
    <row r="17980" spans="1:1" x14ac:dyDescent="0.25">
      <c r="A17980" s="78" t="e">
        <f>DATE(MID(Zeitreihen0h15!A17980,7,4),MID(Zeitreihen0h15!A17980,4,2),LEFT(Zeitreihen0h15!A17980,2))+TIME(MID(Zeitreihen0h15!A17980,12,2),RIGHT(Zeitreihen0h15!A17980,2),0)</f>
        <v>#VALUE!</v>
      </c>
    </row>
    <row r="17981" spans="1:1" x14ac:dyDescent="0.25">
      <c r="A17981" s="78" t="e">
        <f>DATE(MID(Zeitreihen0h15!A17981,7,4),MID(Zeitreihen0h15!A17981,4,2),LEFT(Zeitreihen0h15!A17981,2))+TIME(MID(Zeitreihen0h15!A17981,12,2),RIGHT(Zeitreihen0h15!A17981,2),0)</f>
        <v>#VALUE!</v>
      </c>
    </row>
    <row r="17982" spans="1:1" x14ac:dyDescent="0.25">
      <c r="A17982" s="78" t="e">
        <f>DATE(MID(Zeitreihen0h15!A17982,7,4),MID(Zeitreihen0h15!A17982,4,2),LEFT(Zeitreihen0h15!A17982,2))+TIME(MID(Zeitreihen0h15!A17982,12,2),RIGHT(Zeitreihen0h15!A17982,2),0)</f>
        <v>#VALUE!</v>
      </c>
    </row>
    <row r="17983" spans="1:1" x14ac:dyDescent="0.25">
      <c r="A17983" s="78" t="e">
        <f>DATE(MID(Zeitreihen0h15!A17983,7,4),MID(Zeitreihen0h15!A17983,4,2),LEFT(Zeitreihen0h15!A17983,2))+TIME(MID(Zeitreihen0h15!A17983,12,2),RIGHT(Zeitreihen0h15!A17983,2),0)</f>
        <v>#VALUE!</v>
      </c>
    </row>
    <row r="17984" spans="1:1" x14ac:dyDescent="0.25">
      <c r="A17984" s="78" t="e">
        <f>DATE(MID(Zeitreihen0h15!A17984,7,4),MID(Zeitreihen0h15!A17984,4,2),LEFT(Zeitreihen0h15!A17984,2))+TIME(MID(Zeitreihen0h15!A17984,12,2),RIGHT(Zeitreihen0h15!A17984,2),0)</f>
        <v>#VALUE!</v>
      </c>
    </row>
    <row r="17985" spans="1:1" x14ac:dyDescent="0.25">
      <c r="A17985" s="78" t="e">
        <f>DATE(MID(Zeitreihen0h15!A17985,7,4),MID(Zeitreihen0h15!A17985,4,2),LEFT(Zeitreihen0h15!A17985,2))+TIME(MID(Zeitreihen0h15!A17985,12,2),RIGHT(Zeitreihen0h15!A17985,2),0)</f>
        <v>#VALUE!</v>
      </c>
    </row>
    <row r="17986" spans="1:1" x14ac:dyDescent="0.25">
      <c r="A17986" s="78" t="e">
        <f>DATE(MID(Zeitreihen0h15!A17986,7,4),MID(Zeitreihen0h15!A17986,4,2),LEFT(Zeitreihen0h15!A17986,2))+TIME(MID(Zeitreihen0h15!A17986,12,2),RIGHT(Zeitreihen0h15!A17986,2),0)</f>
        <v>#VALUE!</v>
      </c>
    </row>
    <row r="17987" spans="1:1" x14ac:dyDescent="0.25">
      <c r="A17987" s="78" t="e">
        <f>DATE(MID(Zeitreihen0h15!A17987,7,4),MID(Zeitreihen0h15!A17987,4,2),LEFT(Zeitreihen0h15!A17987,2))+TIME(MID(Zeitreihen0h15!A17987,12,2),RIGHT(Zeitreihen0h15!A17987,2),0)</f>
        <v>#VALUE!</v>
      </c>
    </row>
    <row r="17988" spans="1:1" x14ac:dyDescent="0.25">
      <c r="A17988" s="78" t="e">
        <f>DATE(MID(Zeitreihen0h15!A17988,7,4),MID(Zeitreihen0h15!A17988,4,2),LEFT(Zeitreihen0h15!A17988,2))+TIME(MID(Zeitreihen0h15!A17988,12,2),RIGHT(Zeitreihen0h15!A17988,2),0)</f>
        <v>#VALUE!</v>
      </c>
    </row>
    <row r="17989" spans="1:1" x14ac:dyDescent="0.25">
      <c r="A17989" s="78" t="e">
        <f>DATE(MID(Zeitreihen0h15!A17989,7,4),MID(Zeitreihen0h15!A17989,4,2),LEFT(Zeitreihen0h15!A17989,2))+TIME(MID(Zeitreihen0h15!A17989,12,2),RIGHT(Zeitreihen0h15!A17989,2),0)</f>
        <v>#VALUE!</v>
      </c>
    </row>
    <row r="17990" spans="1:1" x14ac:dyDescent="0.25">
      <c r="A17990" s="78" t="e">
        <f>DATE(MID(Zeitreihen0h15!A17990,7,4),MID(Zeitreihen0h15!A17990,4,2),LEFT(Zeitreihen0h15!A17990,2))+TIME(MID(Zeitreihen0h15!A17990,12,2),RIGHT(Zeitreihen0h15!A17990,2),0)</f>
        <v>#VALUE!</v>
      </c>
    </row>
    <row r="17991" spans="1:1" x14ac:dyDescent="0.25">
      <c r="A17991" s="78" t="e">
        <f>DATE(MID(Zeitreihen0h15!A17991,7,4),MID(Zeitreihen0h15!A17991,4,2),LEFT(Zeitreihen0h15!A17991,2))+TIME(MID(Zeitreihen0h15!A17991,12,2),RIGHT(Zeitreihen0h15!A17991,2),0)</f>
        <v>#VALUE!</v>
      </c>
    </row>
    <row r="17992" spans="1:1" x14ac:dyDescent="0.25">
      <c r="A17992" s="78" t="e">
        <f>DATE(MID(Zeitreihen0h15!A17992,7,4),MID(Zeitreihen0h15!A17992,4,2),LEFT(Zeitreihen0h15!A17992,2))+TIME(MID(Zeitreihen0h15!A17992,12,2),RIGHT(Zeitreihen0h15!A17992,2),0)</f>
        <v>#VALUE!</v>
      </c>
    </row>
    <row r="17993" spans="1:1" x14ac:dyDescent="0.25">
      <c r="A17993" s="78" t="e">
        <f>DATE(MID(Zeitreihen0h15!A17993,7,4),MID(Zeitreihen0h15!A17993,4,2),LEFT(Zeitreihen0h15!A17993,2))+TIME(MID(Zeitreihen0h15!A17993,12,2),RIGHT(Zeitreihen0h15!A17993,2),0)</f>
        <v>#VALUE!</v>
      </c>
    </row>
    <row r="17994" spans="1:1" x14ac:dyDescent="0.25">
      <c r="A17994" s="78" t="e">
        <f>DATE(MID(Zeitreihen0h15!A17994,7,4),MID(Zeitreihen0h15!A17994,4,2),LEFT(Zeitreihen0h15!A17994,2))+TIME(MID(Zeitreihen0h15!A17994,12,2),RIGHT(Zeitreihen0h15!A17994,2),0)</f>
        <v>#VALUE!</v>
      </c>
    </row>
    <row r="17995" spans="1:1" x14ac:dyDescent="0.25">
      <c r="A17995" s="78" t="e">
        <f>DATE(MID(Zeitreihen0h15!A17995,7,4),MID(Zeitreihen0h15!A17995,4,2),LEFT(Zeitreihen0h15!A17995,2))+TIME(MID(Zeitreihen0h15!A17995,12,2),RIGHT(Zeitreihen0h15!A17995,2),0)</f>
        <v>#VALUE!</v>
      </c>
    </row>
    <row r="17996" spans="1:1" x14ac:dyDescent="0.25">
      <c r="A17996" s="78" t="e">
        <f>DATE(MID(Zeitreihen0h15!A17996,7,4),MID(Zeitreihen0h15!A17996,4,2),LEFT(Zeitreihen0h15!A17996,2))+TIME(MID(Zeitreihen0h15!A17996,12,2),RIGHT(Zeitreihen0h15!A17996,2),0)</f>
        <v>#VALUE!</v>
      </c>
    </row>
    <row r="17997" spans="1:1" x14ac:dyDescent="0.25">
      <c r="A17997" s="78" t="e">
        <f>DATE(MID(Zeitreihen0h15!A17997,7,4),MID(Zeitreihen0h15!A17997,4,2),LEFT(Zeitreihen0h15!A17997,2))+TIME(MID(Zeitreihen0h15!A17997,12,2),RIGHT(Zeitreihen0h15!A17997,2),0)</f>
        <v>#VALUE!</v>
      </c>
    </row>
    <row r="17998" spans="1:1" x14ac:dyDescent="0.25">
      <c r="A17998" s="78" t="e">
        <f>DATE(MID(Zeitreihen0h15!A17998,7,4),MID(Zeitreihen0h15!A17998,4,2),LEFT(Zeitreihen0h15!A17998,2))+TIME(MID(Zeitreihen0h15!A17998,12,2),RIGHT(Zeitreihen0h15!A17998,2),0)</f>
        <v>#VALUE!</v>
      </c>
    </row>
    <row r="17999" spans="1:1" x14ac:dyDescent="0.25">
      <c r="A17999" s="78" t="e">
        <f>DATE(MID(Zeitreihen0h15!A17999,7,4),MID(Zeitreihen0h15!A17999,4,2),LEFT(Zeitreihen0h15!A17999,2))+TIME(MID(Zeitreihen0h15!A17999,12,2),RIGHT(Zeitreihen0h15!A17999,2),0)</f>
        <v>#VALUE!</v>
      </c>
    </row>
    <row r="18000" spans="1:1" x14ac:dyDescent="0.25">
      <c r="A18000" s="78" t="e">
        <f>DATE(MID(Zeitreihen0h15!A18000,7,4),MID(Zeitreihen0h15!A18000,4,2),LEFT(Zeitreihen0h15!A18000,2))+TIME(MID(Zeitreihen0h15!A18000,12,2),RIGHT(Zeitreihen0h15!A18000,2),0)</f>
        <v>#VALUE!</v>
      </c>
    </row>
    <row r="18001" spans="1:1" x14ac:dyDescent="0.25">
      <c r="A18001" s="78" t="e">
        <f>DATE(MID(Zeitreihen0h15!A18001,7,4),MID(Zeitreihen0h15!A18001,4,2),LEFT(Zeitreihen0h15!A18001,2))+TIME(MID(Zeitreihen0h15!A18001,12,2),RIGHT(Zeitreihen0h15!A18001,2),0)</f>
        <v>#VALUE!</v>
      </c>
    </row>
    <row r="18002" spans="1:1" x14ac:dyDescent="0.25">
      <c r="A18002" s="78" t="e">
        <f>DATE(MID(Zeitreihen0h15!A18002,7,4),MID(Zeitreihen0h15!A18002,4,2),LEFT(Zeitreihen0h15!A18002,2))+TIME(MID(Zeitreihen0h15!A18002,12,2),RIGHT(Zeitreihen0h15!A18002,2),0)</f>
        <v>#VALUE!</v>
      </c>
    </row>
    <row r="18003" spans="1:1" x14ac:dyDescent="0.25">
      <c r="A18003" s="78" t="e">
        <f>DATE(MID(Zeitreihen0h15!A18003,7,4),MID(Zeitreihen0h15!A18003,4,2),LEFT(Zeitreihen0h15!A18003,2))+TIME(MID(Zeitreihen0h15!A18003,12,2),RIGHT(Zeitreihen0h15!A18003,2),0)</f>
        <v>#VALUE!</v>
      </c>
    </row>
    <row r="18004" spans="1:1" x14ac:dyDescent="0.25">
      <c r="A18004" s="78" t="e">
        <f>DATE(MID(Zeitreihen0h15!A18004,7,4),MID(Zeitreihen0h15!A18004,4,2),LEFT(Zeitreihen0h15!A18004,2))+TIME(MID(Zeitreihen0h15!A18004,12,2),RIGHT(Zeitreihen0h15!A18004,2),0)</f>
        <v>#VALUE!</v>
      </c>
    </row>
    <row r="18005" spans="1:1" x14ac:dyDescent="0.25">
      <c r="A18005" s="78" t="e">
        <f>DATE(MID(Zeitreihen0h15!A18005,7,4),MID(Zeitreihen0h15!A18005,4,2),LEFT(Zeitreihen0h15!A18005,2))+TIME(MID(Zeitreihen0h15!A18005,12,2),RIGHT(Zeitreihen0h15!A18005,2),0)</f>
        <v>#VALUE!</v>
      </c>
    </row>
    <row r="18006" spans="1:1" x14ac:dyDescent="0.25">
      <c r="A18006" s="78" t="e">
        <f>DATE(MID(Zeitreihen0h15!A18006,7,4),MID(Zeitreihen0h15!A18006,4,2),LEFT(Zeitreihen0h15!A18006,2))+TIME(MID(Zeitreihen0h15!A18006,12,2),RIGHT(Zeitreihen0h15!A18006,2),0)</f>
        <v>#VALUE!</v>
      </c>
    </row>
    <row r="18007" spans="1:1" x14ac:dyDescent="0.25">
      <c r="A18007" s="78" t="e">
        <f>DATE(MID(Zeitreihen0h15!A18007,7,4),MID(Zeitreihen0h15!A18007,4,2),LEFT(Zeitreihen0h15!A18007,2))+TIME(MID(Zeitreihen0h15!A18007,12,2),RIGHT(Zeitreihen0h15!A18007,2),0)</f>
        <v>#VALUE!</v>
      </c>
    </row>
    <row r="18008" spans="1:1" x14ac:dyDescent="0.25">
      <c r="A18008" s="78" t="e">
        <f>DATE(MID(Zeitreihen0h15!A18008,7,4),MID(Zeitreihen0h15!A18008,4,2),LEFT(Zeitreihen0h15!A18008,2))+TIME(MID(Zeitreihen0h15!A18008,12,2),RIGHT(Zeitreihen0h15!A18008,2),0)</f>
        <v>#VALUE!</v>
      </c>
    </row>
    <row r="18009" spans="1:1" x14ac:dyDescent="0.25">
      <c r="A18009" s="78" t="e">
        <f>DATE(MID(Zeitreihen0h15!A18009,7,4),MID(Zeitreihen0h15!A18009,4,2),LEFT(Zeitreihen0h15!A18009,2))+TIME(MID(Zeitreihen0h15!A18009,12,2),RIGHT(Zeitreihen0h15!A18009,2),0)</f>
        <v>#VALUE!</v>
      </c>
    </row>
    <row r="18010" spans="1:1" x14ac:dyDescent="0.25">
      <c r="A18010" s="78" t="e">
        <f>DATE(MID(Zeitreihen0h15!A18010,7,4),MID(Zeitreihen0h15!A18010,4,2),LEFT(Zeitreihen0h15!A18010,2))+TIME(MID(Zeitreihen0h15!A18010,12,2),RIGHT(Zeitreihen0h15!A18010,2),0)</f>
        <v>#VALUE!</v>
      </c>
    </row>
    <row r="18011" spans="1:1" x14ac:dyDescent="0.25">
      <c r="A18011" s="78" t="e">
        <f>DATE(MID(Zeitreihen0h15!A18011,7,4),MID(Zeitreihen0h15!A18011,4,2),LEFT(Zeitreihen0h15!A18011,2))+TIME(MID(Zeitreihen0h15!A18011,12,2),RIGHT(Zeitreihen0h15!A18011,2),0)</f>
        <v>#VALUE!</v>
      </c>
    </row>
    <row r="18012" spans="1:1" x14ac:dyDescent="0.25">
      <c r="A18012" s="78" t="e">
        <f>DATE(MID(Zeitreihen0h15!A18012,7,4),MID(Zeitreihen0h15!A18012,4,2),LEFT(Zeitreihen0h15!A18012,2))+TIME(MID(Zeitreihen0h15!A18012,12,2),RIGHT(Zeitreihen0h15!A18012,2),0)</f>
        <v>#VALUE!</v>
      </c>
    </row>
    <row r="18013" spans="1:1" x14ac:dyDescent="0.25">
      <c r="A18013" s="78" t="e">
        <f>DATE(MID(Zeitreihen0h15!A18013,7,4),MID(Zeitreihen0h15!A18013,4,2),LEFT(Zeitreihen0h15!A18013,2))+TIME(MID(Zeitreihen0h15!A18013,12,2),RIGHT(Zeitreihen0h15!A18013,2),0)</f>
        <v>#VALUE!</v>
      </c>
    </row>
    <row r="18014" spans="1:1" x14ac:dyDescent="0.25">
      <c r="A18014" s="78" t="e">
        <f>DATE(MID(Zeitreihen0h15!A18014,7,4),MID(Zeitreihen0h15!A18014,4,2),LEFT(Zeitreihen0h15!A18014,2))+TIME(MID(Zeitreihen0h15!A18014,12,2),RIGHT(Zeitreihen0h15!A18014,2),0)</f>
        <v>#VALUE!</v>
      </c>
    </row>
    <row r="18015" spans="1:1" x14ac:dyDescent="0.25">
      <c r="A18015" s="78" t="e">
        <f>DATE(MID(Zeitreihen0h15!A18015,7,4),MID(Zeitreihen0h15!A18015,4,2),LEFT(Zeitreihen0h15!A18015,2))+TIME(MID(Zeitreihen0h15!A18015,12,2),RIGHT(Zeitreihen0h15!A18015,2),0)</f>
        <v>#VALUE!</v>
      </c>
    </row>
    <row r="18016" spans="1:1" x14ac:dyDescent="0.25">
      <c r="A18016" s="78" t="e">
        <f>DATE(MID(Zeitreihen0h15!A18016,7,4),MID(Zeitreihen0h15!A18016,4,2),LEFT(Zeitreihen0h15!A18016,2))+TIME(MID(Zeitreihen0h15!A18016,12,2),RIGHT(Zeitreihen0h15!A18016,2),0)</f>
        <v>#VALUE!</v>
      </c>
    </row>
    <row r="18017" spans="1:1" x14ac:dyDescent="0.25">
      <c r="A18017" s="78" t="e">
        <f>DATE(MID(Zeitreihen0h15!A18017,7,4),MID(Zeitreihen0h15!A18017,4,2),LEFT(Zeitreihen0h15!A18017,2))+TIME(MID(Zeitreihen0h15!A18017,12,2),RIGHT(Zeitreihen0h15!A18017,2),0)</f>
        <v>#VALUE!</v>
      </c>
    </row>
    <row r="18018" spans="1:1" x14ac:dyDescent="0.25">
      <c r="A18018" s="78" t="e">
        <f>DATE(MID(Zeitreihen0h15!A18018,7,4),MID(Zeitreihen0h15!A18018,4,2),LEFT(Zeitreihen0h15!A18018,2))+TIME(MID(Zeitreihen0h15!A18018,12,2),RIGHT(Zeitreihen0h15!A18018,2),0)</f>
        <v>#VALUE!</v>
      </c>
    </row>
    <row r="18019" spans="1:1" x14ac:dyDescent="0.25">
      <c r="A18019" s="78" t="e">
        <f>DATE(MID(Zeitreihen0h15!A18019,7,4),MID(Zeitreihen0h15!A18019,4,2),LEFT(Zeitreihen0h15!A18019,2))+TIME(MID(Zeitreihen0h15!A18019,12,2),RIGHT(Zeitreihen0h15!A18019,2),0)</f>
        <v>#VALUE!</v>
      </c>
    </row>
    <row r="18020" spans="1:1" x14ac:dyDescent="0.25">
      <c r="A18020" s="78" t="e">
        <f>DATE(MID(Zeitreihen0h15!A18020,7,4),MID(Zeitreihen0h15!A18020,4,2),LEFT(Zeitreihen0h15!A18020,2))+TIME(MID(Zeitreihen0h15!A18020,12,2),RIGHT(Zeitreihen0h15!A18020,2),0)</f>
        <v>#VALUE!</v>
      </c>
    </row>
    <row r="18021" spans="1:1" x14ac:dyDescent="0.25">
      <c r="A18021" s="78" t="e">
        <f>DATE(MID(Zeitreihen0h15!A18021,7,4),MID(Zeitreihen0h15!A18021,4,2),LEFT(Zeitreihen0h15!A18021,2))+TIME(MID(Zeitreihen0h15!A18021,12,2),RIGHT(Zeitreihen0h15!A18021,2),0)</f>
        <v>#VALUE!</v>
      </c>
    </row>
    <row r="18022" spans="1:1" x14ac:dyDescent="0.25">
      <c r="A18022" s="78" t="e">
        <f>DATE(MID(Zeitreihen0h15!A18022,7,4),MID(Zeitreihen0h15!A18022,4,2),LEFT(Zeitreihen0h15!A18022,2))+TIME(MID(Zeitreihen0h15!A18022,12,2),RIGHT(Zeitreihen0h15!A18022,2),0)</f>
        <v>#VALUE!</v>
      </c>
    </row>
    <row r="18023" spans="1:1" x14ac:dyDescent="0.25">
      <c r="A18023" s="78" t="e">
        <f>DATE(MID(Zeitreihen0h15!A18023,7,4),MID(Zeitreihen0h15!A18023,4,2),LEFT(Zeitreihen0h15!A18023,2))+TIME(MID(Zeitreihen0h15!A18023,12,2),RIGHT(Zeitreihen0h15!A18023,2),0)</f>
        <v>#VALUE!</v>
      </c>
    </row>
    <row r="18024" spans="1:1" x14ac:dyDescent="0.25">
      <c r="A18024" s="78" t="e">
        <f>DATE(MID(Zeitreihen0h15!A18024,7,4),MID(Zeitreihen0h15!A18024,4,2),LEFT(Zeitreihen0h15!A18024,2))+TIME(MID(Zeitreihen0h15!A18024,12,2),RIGHT(Zeitreihen0h15!A18024,2),0)</f>
        <v>#VALUE!</v>
      </c>
    </row>
    <row r="18025" spans="1:1" x14ac:dyDescent="0.25">
      <c r="A18025" s="78" t="e">
        <f>DATE(MID(Zeitreihen0h15!A18025,7,4),MID(Zeitreihen0h15!A18025,4,2),LEFT(Zeitreihen0h15!A18025,2))+TIME(MID(Zeitreihen0h15!A18025,12,2),RIGHT(Zeitreihen0h15!A18025,2),0)</f>
        <v>#VALUE!</v>
      </c>
    </row>
    <row r="18026" spans="1:1" x14ac:dyDescent="0.25">
      <c r="A18026" s="78" t="e">
        <f>DATE(MID(Zeitreihen0h15!A18026,7,4),MID(Zeitreihen0h15!A18026,4,2),LEFT(Zeitreihen0h15!A18026,2))+TIME(MID(Zeitreihen0h15!A18026,12,2),RIGHT(Zeitreihen0h15!A18026,2),0)</f>
        <v>#VALUE!</v>
      </c>
    </row>
    <row r="18027" spans="1:1" x14ac:dyDescent="0.25">
      <c r="A18027" s="78" t="e">
        <f>DATE(MID(Zeitreihen0h15!A18027,7,4),MID(Zeitreihen0h15!A18027,4,2),LEFT(Zeitreihen0h15!A18027,2))+TIME(MID(Zeitreihen0h15!A18027,12,2),RIGHT(Zeitreihen0h15!A18027,2),0)</f>
        <v>#VALUE!</v>
      </c>
    </row>
    <row r="18028" spans="1:1" x14ac:dyDescent="0.25">
      <c r="A18028" s="78" t="e">
        <f>DATE(MID(Zeitreihen0h15!A18028,7,4),MID(Zeitreihen0h15!A18028,4,2),LEFT(Zeitreihen0h15!A18028,2))+TIME(MID(Zeitreihen0h15!A18028,12,2),RIGHT(Zeitreihen0h15!A18028,2),0)</f>
        <v>#VALUE!</v>
      </c>
    </row>
    <row r="18029" spans="1:1" x14ac:dyDescent="0.25">
      <c r="A18029" s="78" t="e">
        <f>DATE(MID(Zeitreihen0h15!A18029,7,4),MID(Zeitreihen0h15!A18029,4,2),LEFT(Zeitreihen0h15!A18029,2))+TIME(MID(Zeitreihen0h15!A18029,12,2),RIGHT(Zeitreihen0h15!A18029,2),0)</f>
        <v>#VALUE!</v>
      </c>
    </row>
    <row r="18030" spans="1:1" x14ac:dyDescent="0.25">
      <c r="A18030" s="78" t="e">
        <f>DATE(MID(Zeitreihen0h15!A18030,7,4),MID(Zeitreihen0h15!A18030,4,2),LEFT(Zeitreihen0h15!A18030,2))+TIME(MID(Zeitreihen0h15!A18030,12,2),RIGHT(Zeitreihen0h15!A18030,2),0)</f>
        <v>#VALUE!</v>
      </c>
    </row>
    <row r="18031" spans="1:1" x14ac:dyDescent="0.25">
      <c r="A18031" s="78" t="e">
        <f>DATE(MID(Zeitreihen0h15!A18031,7,4),MID(Zeitreihen0h15!A18031,4,2),LEFT(Zeitreihen0h15!A18031,2))+TIME(MID(Zeitreihen0h15!A18031,12,2),RIGHT(Zeitreihen0h15!A18031,2),0)</f>
        <v>#VALUE!</v>
      </c>
    </row>
    <row r="18032" spans="1:1" x14ac:dyDescent="0.25">
      <c r="A18032" s="78" t="e">
        <f>DATE(MID(Zeitreihen0h15!A18032,7,4),MID(Zeitreihen0h15!A18032,4,2),LEFT(Zeitreihen0h15!A18032,2))+TIME(MID(Zeitreihen0h15!A18032,12,2),RIGHT(Zeitreihen0h15!A18032,2),0)</f>
        <v>#VALUE!</v>
      </c>
    </row>
    <row r="18033" spans="1:1" x14ac:dyDescent="0.25">
      <c r="A18033" s="78" t="e">
        <f>DATE(MID(Zeitreihen0h15!A18033,7,4),MID(Zeitreihen0h15!A18033,4,2),LEFT(Zeitreihen0h15!A18033,2))+TIME(MID(Zeitreihen0h15!A18033,12,2),RIGHT(Zeitreihen0h15!A18033,2),0)</f>
        <v>#VALUE!</v>
      </c>
    </row>
    <row r="18034" spans="1:1" x14ac:dyDescent="0.25">
      <c r="A18034" s="78" t="e">
        <f>DATE(MID(Zeitreihen0h15!A18034,7,4),MID(Zeitreihen0h15!A18034,4,2),LEFT(Zeitreihen0h15!A18034,2))+TIME(MID(Zeitreihen0h15!A18034,12,2),RIGHT(Zeitreihen0h15!A18034,2),0)</f>
        <v>#VALUE!</v>
      </c>
    </row>
    <row r="18035" spans="1:1" x14ac:dyDescent="0.25">
      <c r="A18035" s="78" t="e">
        <f>DATE(MID(Zeitreihen0h15!A18035,7,4),MID(Zeitreihen0h15!A18035,4,2),LEFT(Zeitreihen0h15!A18035,2))+TIME(MID(Zeitreihen0h15!A18035,12,2),RIGHT(Zeitreihen0h15!A18035,2),0)</f>
        <v>#VALUE!</v>
      </c>
    </row>
    <row r="18036" spans="1:1" x14ac:dyDescent="0.25">
      <c r="A18036" s="78" t="e">
        <f>DATE(MID(Zeitreihen0h15!A18036,7,4),MID(Zeitreihen0h15!A18036,4,2),LEFT(Zeitreihen0h15!A18036,2))+TIME(MID(Zeitreihen0h15!A18036,12,2),RIGHT(Zeitreihen0h15!A18036,2),0)</f>
        <v>#VALUE!</v>
      </c>
    </row>
    <row r="18037" spans="1:1" x14ac:dyDescent="0.25">
      <c r="A18037" s="78" t="e">
        <f>DATE(MID(Zeitreihen0h15!A18037,7,4),MID(Zeitreihen0h15!A18037,4,2),LEFT(Zeitreihen0h15!A18037,2))+TIME(MID(Zeitreihen0h15!A18037,12,2),RIGHT(Zeitreihen0h15!A18037,2),0)</f>
        <v>#VALUE!</v>
      </c>
    </row>
    <row r="18038" spans="1:1" x14ac:dyDescent="0.25">
      <c r="A18038" s="78" t="e">
        <f>DATE(MID(Zeitreihen0h15!A18038,7,4),MID(Zeitreihen0h15!A18038,4,2),LEFT(Zeitreihen0h15!A18038,2))+TIME(MID(Zeitreihen0h15!A18038,12,2),RIGHT(Zeitreihen0h15!A18038,2),0)</f>
        <v>#VALUE!</v>
      </c>
    </row>
    <row r="18039" spans="1:1" x14ac:dyDescent="0.25">
      <c r="A18039" s="78" t="e">
        <f>DATE(MID(Zeitreihen0h15!A18039,7,4),MID(Zeitreihen0h15!A18039,4,2),LEFT(Zeitreihen0h15!A18039,2))+TIME(MID(Zeitreihen0h15!A18039,12,2),RIGHT(Zeitreihen0h15!A18039,2),0)</f>
        <v>#VALUE!</v>
      </c>
    </row>
    <row r="18040" spans="1:1" x14ac:dyDescent="0.25">
      <c r="A18040" s="78" t="e">
        <f>DATE(MID(Zeitreihen0h15!A18040,7,4),MID(Zeitreihen0h15!A18040,4,2),LEFT(Zeitreihen0h15!A18040,2))+TIME(MID(Zeitreihen0h15!A18040,12,2),RIGHT(Zeitreihen0h15!A18040,2),0)</f>
        <v>#VALUE!</v>
      </c>
    </row>
    <row r="18041" spans="1:1" x14ac:dyDescent="0.25">
      <c r="A18041" s="78" t="e">
        <f>DATE(MID(Zeitreihen0h15!A18041,7,4),MID(Zeitreihen0h15!A18041,4,2),LEFT(Zeitreihen0h15!A18041,2))+TIME(MID(Zeitreihen0h15!A18041,12,2),RIGHT(Zeitreihen0h15!A18041,2),0)</f>
        <v>#VALUE!</v>
      </c>
    </row>
    <row r="18042" spans="1:1" x14ac:dyDescent="0.25">
      <c r="A18042" s="78" t="e">
        <f>DATE(MID(Zeitreihen0h15!A18042,7,4),MID(Zeitreihen0h15!A18042,4,2),LEFT(Zeitreihen0h15!A18042,2))+TIME(MID(Zeitreihen0h15!A18042,12,2),RIGHT(Zeitreihen0h15!A18042,2),0)</f>
        <v>#VALUE!</v>
      </c>
    </row>
    <row r="18043" spans="1:1" x14ac:dyDescent="0.25">
      <c r="A18043" s="78" t="e">
        <f>DATE(MID(Zeitreihen0h15!A18043,7,4),MID(Zeitreihen0h15!A18043,4,2),LEFT(Zeitreihen0h15!A18043,2))+TIME(MID(Zeitreihen0h15!A18043,12,2),RIGHT(Zeitreihen0h15!A18043,2),0)</f>
        <v>#VALUE!</v>
      </c>
    </row>
    <row r="18044" spans="1:1" x14ac:dyDescent="0.25">
      <c r="A18044" s="78" t="e">
        <f>DATE(MID(Zeitreihen0h15!A18044,7,4),MID(Zeitreihen0h15!A18044,4,2),LEFT(Zeitreihen0h15!A18044,2))+TIME(MID(Zeitreihen0h15!A18044,12,2),RIGHT(Zeitreihen0h15!A18044,2),0)</f>
        <v>#VALUE!</v>
      </c>
    </row>
    <row r="18045" spans="1:1" x14ac:dyDescent="0.25">
      <c r="A18045" s="78" t="e">
        <f>DATE(MID(Zeitreihen0h15!A18045,7,4),MID(Zeitreihen0h15!A18045,4,2),LEFT(Zeitreihen0h15!A18045,2))+TIME(MID(Zeitreihen0h15!A18045,12,2),RIGHT(Zeitreihen0h15!A18045,2),0)</f>
        <v>#VALUE!</v>
      </c>
    </row>
    <row r="18046" spans="1:1" x14ac:dyDescent="0.25">
      <c r="A18046" s="78" t="e">
        <f>DATE(MID(Zeitreihen0h15!A18046,7,4),MID(Zeitreihen0h15!A18046,4,2),LEFT(Zeitreihen0h15!A18046,2))+TIME(MID(Zeitreihen0h15!A18046,12,2),RIGHT(Zeitreihen0h15!A18046,2),0)</f>
        <v>#VALUE!</v>
      </c>
    </row>
    <row r="18047" spans="1:1" x14ac:dyDescent="0.25">
      <c r="A18047" s="78" t="e">
        <f>DATE(MID(Zeitreihen0h15!A18047,7,4),MID(Zeitreihen0h15!A18047,4,2),LEFT(Zeitreihen0h15!A18047,2))+TIME(MID(Zeitreihen0h15!A18047,12,2),RIGHT(Zeitreihen0h15!A18047,2),0)</f>
        <v>#VALUE!</v>
      </c>
    </row>
    <row r="18048" spans="1:1" x14ac:dyDescent="0.25">
      <c r="A18048" s="78" t="e">
        <f>DATE(MID(Zeitreihen0h15!A18048,7,4),MID(Zeitreihen0h15!A18048,4,2),LEFT(Zeitreihen0h15!A18048,2))+TIME(MID(Zeitreihen0h15!A18048,12,2),RIGHT(Zeitreihen0h15!A18048,2),0)</f>
        <v>#VALUE!</v>
      </c>
    </row>
    <row r="18049" spans="1:1" x14ac:dyDescent="0.25">
      <c r="A18049" s="78" t="e">
        <f>DATE(MID(Zeitreihen0h15!A18049,7,4),MID(Zeitreihen0h15!A18049,4,2),LEFT(Zeitreihen0h15!A18049,2))+TIME(MID(Zeitreihen0h15!A18049,12,2),RIGHT(Zeitreihen0h15!A18049,2),0)</f>
        <v>#VALUE!</v>
      </c>
    </row>
    <row r="18050" spans="1:1" x14ac:dyDescent="0.25">
      <c r="A18050" s="78" t="e">
        <f>DATE(MID(Zeitreihen0h15!A18050,7,4),MID(Zeitreihen0h15!A18050,4,2),LEFT(Zeitreihen0h15!A18050,2))+TIME(MID(Zeitreihen0h15!A18050,12,2),RIGHT(Zeitreihen0h15!A18050,2),0)</f>
        <v>#VALUE!</v>
      </c>
    </row>
    <row r="18051" spans="1:1" x14ac:dyDescent="0.25">
      <c r="A18051" s="78" t="e">
        <f>DATE(MID(Zeitreihen0h15!A18051,7,4),MID(Zeitreihen0h15!A18051,4,2),LEFT(Zeitreihen0h15!A18051,2))+TIME(MID(Zeitreihen0h15!A18051,12,2),RIGHT(Zeitreihen0h15!A18051,2),0)</f>
        <v>#VALUE!</v>
      </c>
    </row>
    <row r="18052" spans="1:1" x14ac:dyDescent="0.25">
      <c r="A18052" s="78" t="e">
        <f>DATE(MID(Zeitreihen0h15!A18052,7,4),MID(Zeitreihen0h15!A18052,4,2),LEFT(Zeitreihen0h15!A18052,2))+TIME(MID(Zeitreihen0h15!A18052,12,2),RIGHT(Zeitreihen0h15!A18052,2),0)</f>
        <v>#VALUE!</v>
      </c>
    </row>
    <row r="18053" spans="1:1" x14ac:dyDescent="0.25">
      <c r="A18053" s="78" t="e">
        <f>DATE(MID(Zeitreihen0h15!A18053,7,4),MID(Zeitreihen0h15!A18053,4,2),LEFT(Zeitreihen0h15!A18053,2))+TIME(MID(Zeitreihen0h15!A18053,12,2),RIGHT(Zeitreihen0h15!A18053,2),0)</f>
        <v>#VALUE!</v>
      </c>
    </row>
    <row r="18054" spans="1:1" x14ac:dyDescent="0.25">
      <c r="A18054" s="78" t="e">
        <f>DATE(MID(Zeitreihen0h15!A18054,7,4),MID(Zeitreihen0h15!A18054,4,2),LEFT(Zeitreihen0h15!A18054,2))+TIME(MID(Zeitreihen0h15!A18054,12,2),RIGHT(Zeitreihen0h15!A18054,2),0)</f>
        <v>#VALUE!</v>
      </c>
    </row>
    <row r="18055" spans="1:1" x14ac:dyDescent="0.25">
      <c r="A18055" s="78" t="e">
        <f>DATE(MID(Zeitreihen0h15!A18055,7,4),MID(Zeitreihen0h15!A18055,4,2),LEFT(Zeitreihen0h15!A18055,2))+TIME(MID(Zeitreihen0h15!A18055,12,2),RIGHT(Zeitreihen0h15!A18055,2),0)</f>
        <v>#VALUE!</v>
      </c>
    </row>
    <row r="18056" spans="1:1" x14ac:dyDescent="0.25">
      <c r="A18056" s="78" t="e">
        <f>DATE(MID(Zeitreihen0h15!A18056,7,4),MID(Zeitreihen0h15!A18056,4,2),LEFT(Zeitreihen0h15!A18056,2))+TIME(MID(Zeitreihen0h15!A18056,12,2),RIGHT(Zeitreihen0h15!A18056,2),0)</f>
        <v>#VALUE!</v>
      </c>
    </row>
    <row r="18057" spans="1:1" x14ac:dyDescent="0.25">
      <c r="A18057" s="78" t="e">
        <f>DATE(MID(Zeitreihen0h15!A18057,7,4),MID(Zeitreihen0h15!A18057,4,2),LEFT(Zeitreihen0h15!A18057,2))+TIME(MID(Zeitreihen0h15!A18057,12,2),RIGHT(Zeitreihen0h15!A18057,2),0)</f>
        <v>#VALUE!</v>
      </c>
    </row>
    <row r="18058" spans="1:1" x14ac:dyDescent="0.25">
      <c r="A18058" s="78" t="e">
        <f>DATE(MID(Zeitreihen0h15!A18058,7,4),MID(Zeitreihen0h15!A18058,4,2),LEFT(Zeitreihen0h15!A18058,2))+TIME(MID(Zeitreihen0h15!A18058,12,2),RIGHT(Zeitreihen0h15!A18058,2),0)</f>
        <v>#VALUE!</v>
      </c>
    </row>
    <row r="18059" spans="1:1" x14ac:dyDescent="0.25">
      <c r="A18059" s="78" t="e">
        <f>DATE(MID(Zeitreihen0h15!A18059,7,4),MID(Zeitreihen0h15!A18059,4,2),LEFT(Zeitreihen0h15!A18059,2))+TIME(MID(Zeitreihen0h15!A18059,12,2),RIGHT(Zeitreihen0h15!A18059,2),0)</f>
        <v>#VALUE!</v>
      </c>
    </row>
    <row r="18060" spans="1:1" x14ac:dyDescent="0.25">
      <c r="A18060" s="78" t="e">
        <f>DATE(MID(Zeitreihen0h15!A18060,7,4),MID(Zeitreihen0h15!A18060,4,2),LEFT(Zeitreihen0h15!A18060,2))+TIME(MID(Zeitreihen0h15!A18060,12,2),RIGHT(Zeitreihen0h15!A18060,2),0)</f>
        <v>#VALUE!</v>
      </c>
    </row>
    <row r="18061" spans="1:1" x14ac:dyDescent="0.25">
      <c r="A18061" s="78" t="e">
        <f>DATE(MID(Zeitreihen0h15!A18061,7,4),MID(Zeitreihen0h15!A18061,4,2),LEFT(Zeitreihen0h15!A18061,2))+TIME(MID(Zeitreihen0h15!A18061,12,2),RIGHT(Zeitreihen0h15!A18061,2),0)</f>
        <v>#VALUE!</v>
      </c>
    </row>
    <row r="18062" spans="1:1" x14ac:dyDescent="0.25">
      <c r="A18062" s="78" t="e">
        <f>DATE(MID(Zeitreihen0h15!A18062,7,4),MID(Zeitreihen0h15!A18062,4,2),LEFT(Zeitreihen0h15!A18062,2))+TIME(MID(Zeitreihen0h15!A18062,12,2),RIGHT(Zeitreihen0h15!A18062,2),0)</f>
        <v>#VALUE!</v>
      </c>
    </row>
    <row r="18063" spans="1:1" x14ac:dyDescent="0.25">
      <c r="A18063" s="78" t="e">
        <f>DATE(MID(Zeitreihen0h15!A18063,7,4),MID(Zeitreihen0h15!A18063,4,2),LEFT(Zeitreihen0h15!A18063,2))+TIME(MID(Zeitreihen0h15!A18063,12,2),RIGHT(Zeitreihen0h15!A18063,2),0)</f>
        <v>#VALUE!</v>
      </c>
    </row>
    <row r="18064" spans="1:1" x14ac:dyDescent="0.25">
      <c r="A18064" s="78" t="e">
        <f>DATE(MID(Zeitreihen0h15!A18064,7,4),MID(Zeitreihen0h15!A18064,4,2),LEFT(Zeitreihen0h15!A18064,2))+TIME(MID(Zeitreihen0h15!A18064,12,2),RIGHT(Zeitreihen0h15!A18064,2),0)</f>
        <v>#VALUE!</v>
      </c>
    </row>
    <row r="18065" spans="1:1" x14ac:dyDescent="0.25">
      <c r="A18065" s="78" t="e">
        <f>DATE(MID(Zeitreihen0h15!A18065,7,4),MID(Zeitreihen0h15!A18065,4,2),LEFT(Zeitreihen0h15!A18065,2))+TIME(MID(Zeitreihen0h15!A18065,12,2),RIGHT(Zeitreihen0h15!A18065,2),0)</f>
        <v>#VALUE!</v>
      </c>
    </row>
    <row r="18066" spans="1:1" x14ac:dyDescent="0.25">
      <c r="A18066" s="78" t="e">
        <f>DATE(MID(Zeitreihen0h15!A18066,7,4),MID(Zeitreihen0h15!A18066,4,2),LEFT(Zeitreihen0h15!A18066,2))+TIME(MID(Zeitreihen0h15!A18066,12,2),RIGHT(Zeitreihen0h15!A18066,2),0)</f>
        <v>#VALUE!</v>
      </c>
    </row>
    <row r="18067" spans="1:1" x14ac:dyDescent="0.25">
      <c r="A18067" s="78" t="e">
        <f>DATE(MID(Zeitreihen0h15!A18067,7,4),MID(Zeitreihen0h15!A18067,4,2),LEFT(Zeitreihen0h15!A18067,2))+TIME(MID(Zeitreihen0h15!A18067,12,2),RIGHT(Zeitreihen0h15!A18067,2),0)</f>
        <v>#VALUE!</v>
      </c>
    </row>
    <row r="18068" spans="1:1" x14ac:dyDescent="0.25">
      <c r="A18068" s="78" t="e">
        <f>DATE(MID(Zeitreihen0h15!A18068,7,4),MID(Zeitreihen0h15!A18068,4,2),LEFT(Zeitreihen0h15!A18068,2))+TIME(MID(Zeitreihen0h15!A18068,12,2),RIGHT(Zeitreihen0h15!A18068,2),0)</f>
        <v>#VALUE!</v>
      </c>
    </row>
    <row r="18069" spans="1:1" x14ac:dyDescent="0.25">
      <c r="A18069" s="78" t="e">
        <f>DATE(MID(Zeitreihen0h15!A18069,7,4),MID(Zeitreihen0h15!A18069,4,2),LEFT(Zeitreihen0h15!A18069,2))+TIME(MID(Zeitreihen0h15!A18069,12,2),RIGHT(Zeitreihen0h15!A18069,2),0)</f>
        <v>#VALUE!</v>
      </c>
    </row>
    <row r="18070" spans="1:1" x14ac:dyDescent="0.25">
      <c r="A18070" s="78" t="e">
        <f>DATE(MID(Zeitreihen0h15!A18070,7,4),MID(Zeitreihen0h15!A18070,4,2),LEFT(Zeitreihen0h15!A18070,2))+TIME(MID(Zeitreihen0h15!A18070,12,2),RIGHT(Zeitreihen0h15!A18070,2),0)</f>
        <v>#VALUE!</v>
      </c>
    </row>
    <row r="18071" spans="1:1" x14ac:dyDescent="0.25">
      <c r="A18071" s="78" t="e">
        <f>DATE(MID(Zeitreihen0h15!A18071,7,4),MID(Zeitreihen0h15!A18071,4,2),LEFT(Zeitreihen0h15!A18071,2))+TIME(MID(Zeitreihen0h15!A18071,12,2),RIGHT(Zeitreihen0h15!A18071,2),0)</f>
        <v>#VALUE!</v>
      </c>
    </row>
    <row r="18072" spans="1:1" x14ac:dyDescent="0.25">
      <c r="A18072" s="78" t="e">
        <f>DATE(MID(Zeitreihen0h15!A18072,7,4),MID(Zeitreihen0h15!A18072,4,2),LEFT(Zeitreihen0h15!A18072,2))+TIME(MID(Zeitreihen0h15!A18072,12,2),RIGHT(Zeitreihen0h15!A18072,2),0)</f>
        <v>#VALUE!</v>
      </c>
    </row>
    <row r="18073" spans="1:1" x14ac:dyDescent="0.25">
      <c r="A18073" s="78" t="e">
        <f>DATE(MID(Zeitreihen0h15!A18073,7,4),MID(Zeitreihen0h15!A18073,4,2),LEFT(Zeitreihen0h15!A18073,2))+TIME(MID(Zeitreihen0h15!A18073,12,2),RIGHT(Zeitreihen0h15!A18073,2),0)</f>
        <v>#VALUE!</v>
      </c>
    </row>
    <row r="18074" spans="1:1" x14ac:dyDescent="0.25">
      <c r="A18074" s="78" t="e">
        <f>DATE(MID(Zeitreihen0h15!A18074,7,4),MID(Zeitreihen0h15!A18074,4,2),LEFT(Zeitreihen0h15!A18074,2))+TIME(MID(Zeitreihen0h15!A18074,12,2),RIGHT(Zeitreihen0h15!A18074,2),0)</f>
        <v>#VALUE!</v>
      </c>
    </row>
    <row r="18075" spans="1:1" x14ac:dyDescent="0.25">
      <c r="A18075" s="78" t="e">
        <f>DATE(MID(Zeitreihen0h15!A18075,7,4),MID(Zeitreihen0h15!A18075,4,2),LEFT(Zeitreihen0h15!A18075,2))+TIME(MID(Zeitreihen0h15!A18075,12,2),RIGHT(Zeitreihen0h15!A18075,2),0)</f>
        <v>#VALUE!</v>
      </c>
    </row>
    <row r="18076" spans="1:1" x14ac:dyDescent="0.25">
      <c r="A18076" s="78" t="e">
        <f>DATE(MID(Zeitreihen0h15!A18076,7,4),MID(Zeitreihen0h15!A18076,4,2),LEFT(Zeitreihen0h15!A18076,2))+TIME(MID(Zeitreihen0h15!A18076,12,2),RIGHT(Zeitreihen0h15!A18076,2),0)</f>
        <v>#VALUE!</v>
      </c>
    </row>
    <row r="18077" spans="1:1" x14ac:dyDescent="0.25">
      <c r="A18077" s="78" t="e">
        <f>DATE(MID(Zeitreihen0h15!A18077,7,4),MID(Zeitreihen0h15!A18077,4,2),LEFT(Zeitreihen0h15!A18077,2))+TIME(MID(Zeitreihen0h15!A18077,12,2),RIGHT(Zeitreihen0h15!A18077,2),0)</f>
        <v>#VALUE!</v>
      </c>
    </row>
    <row r="18078" spans="1:1" x14ac:dyDescent="0.25">
      <c r="A18078" s="78" t="e">
        <f>DATE(MID(Zeitreihen0h15!A18078,7,4),MID(Zeitreihen0h15!A18078,4,2),LEFT(Zeitreihen0h15!A18078,2))+TIME(MID(Zeitreihen0h15!A18078,12,2),RIGHT(Zeitreihen0h15!A18078,2),0)</f>
        <v>#VALUE!</v>
      </c>
    </row>
    <row r="18079" spans="1:1" x14ac:dyDescent="0.25">
      <c r="A18079" s="78" t="e">
        <f>DATE(MID(Zeitreihen0h15!A18079,7,4),MID(Zeitreihen0h15!A18079,4,2),LEFT(Zeitreihen0h15!A18079,2))+TIME(MID(Zeitreihen0h15!A18079,12,2),RIGHT(Zeitreihen0h15!A18079,2),0)</f>
        <v>#VALUE!</v>
      </c>
    </row>
    <row r="18080" spans="1:1" x14ac:dyDescent="0.25">
      <c r="A18080" s="78" t="e">
        <f>DATE(MID(Zeitreihen0h15!A18080,7,4),MID(Zeitreihen0h15!A18080,4,2),LEFT(Zeitreihen0h15!A18080,2))+TIME(MID(Zeitreihen0h15!A18080,12,2),RIGHT(Zeitreihen0h15!A18080,2),0)</f>
        <v>#VALUE!</v>
      </c>
    </row>
    <row r="18081" spans="1:1" x14ac:dyDescent="0.25">
      <c r="A18081" s="78" t="e">
        <f>DATE(MID(Zeitreihen0h15!A18081,7,4),MID(Zeitreihen0h15!A18081,4,2),LEFT(Zeitreihen0h15!A18081,2))+TIME(MID(Zeitreihen0h15!A18081,12,2),RIGHT(Zeitreihen0h15!A18081,2),0)</f>
        <v>#VALUE!</v>
      </c>
    </row>
    <row r="18082" spans="1:1" x14ac:dyDescent="0.25">
      <c r="A18082" s="78" t="e">
        <f>DATE(MID(Zeitreihen0h15!A18082,7,4),MID(Zeitreihen0h15!A18082,4,2),LEFT(Zeitreihen0h15!A18082,2))+TIME(MID(Zeitreihen0h15!A18082,12,2),RIGHT(Zeitreihen0h15!A18082,2),0)</f>
        <v>#VALUE!</v>
      </c>
    </row>
    <row r="18083" spans="1:1" x14ac:dyDescent="0.25">
      <c r="A18083" s="78" t="e">
        <f>DATE(MID(Zeitreihen0h15!A18083,7,4),MID(Zeitreihen0h15!A18083,4,2),LEFT(Zeitreihen0h15!A18083,2))+TIME(MID(Zeitreihen0h15!A18083,12,2),RIGHT(Zeitreihen0h15!A18083,2),0)</f>
        <v>#VALUE!</v>
      </c>
    </row>
    <row r="18084" spans="1:1" x14ac:dyDescent="0.25">
      <c r="A18084" s="78" t="e">
        <f>DATE(MID(Zeitreihen0h15!A18084,7,4),MID(Zeitreihen0h15!A18084,4,2),LEFT(Zeitreihen0h15!A18084,2))+TIME(MID(Zeitreihen0h15!A18084,12,2),RIGHT(Zeitreihen0h15!A18084,2),0)</f>
        <v>#VALUE!</v>
      </c>
    </row>
    <row r="18085" spans="1:1" x14ac:dyDescent="0.25">
      <c r="A18085" s="78" t="e">
        <f>DATE(MID(Zeitreihen0h15!A18085,7,4),MID(Zeitreihen0h15!A18085,4,2),LEFT(Zeitreihen0h15!A18085,2))+TIME(MID(Zeitreihen0h15!A18085,12,2),RIGHT(Zeitreihen0h15!A18085,2),0)</f>
        <v>#VALUE!</v>
      </c>
    </row>
    <row r="18086" spans="1:1" x14ac:dyDescent="0.25">
      <c r="A18086" s="78" t="e">
        <f>DATE(MID(Zeitreihen0h15!A18086,7,4),MID(Zeitreihen0h15!A18086,4,2),LEFT(Zeitreihen0h15!A18086,2))+TIME(MID(Zeitreihen0h15!A18086,12,2),RIGHT(Zeitreihen0h15!A18086,2),0)</f>
        <v>#VALUE!</v>
      </c>
    </row>
    <row r="18087" spans="1:1" x14ac:dyDescent="0.25">
      <c r="A18087" s="78" t="e">
        <f>DATE(MID(Zeitreihen0h15!A18087,7,4),MID(Zeitreihen0h15!A18087,4,2),LEFT(Zeitreihen0h15!A18087,2))+TIME(MID(Zeitreihen0h15!A18087,12,2),RIGHT(Zeitreihen0h15!A18087,2),0)</f>
        <v>#VALUE!</v>
      </c>
    </row>
    <row r="18088" spans="1:1" x14ac:dyDescent="0.25">
      <c r="A18088" s="78" t="e">
        <f>DATE(MID(Zeitreihen0h15!A18088,7,4),MID(Zeitreihen0h15!A18088,4,2),LEFT(Zeitreihen0h15!A18088,2))+TIME(MID(Zeitreihen0h15!A18088,12,2),RIGHT(Zeitreihen0h15!A18088,2),0)</f>
        <v>#VALUE!</v>
      </c>
    </row>
    <row r="18089" spans="1:1" x14ac:dyDescent="0.25">
      <c r="A18089" s="78" t="e">
        <f>DATE(MID(Zeitreihen0h15!A18089,7,4),MID(Zeitreihen0h15!A18089,4,2),LEFT(Zeitreihen0h15!A18089,2))+TIME(MID(Zeitreihen0h15!A18089,12,2),RIGHT(Zeitreihen0h15!A18089,2),0)</f>
        <v>#VALUE!</v>
      </c>
    </row>
    <row r="18090" spans="1:1" x14ac:dyDescent="0.25">
      <c r="A18090" s="78" t="e">
        <f>DATE(MID(Zeitreihen0h15!A18090,7,4),MID(Zeitreihen0h15!A18090,4,2),LEFT(Zeitreihen0h15!A18090,2))+TIME(MID(Zeitreihen0h15!A18090,12,2),RIGHT(Zeitreihen0h15!A18090,2),0)</f>
        <v>#VALUE!</v>
      </c>
    </row>
    <row r="18091" spans="1:1" x14ac:dyDescent="0.25">
      <c r="A18091" s="78" t="e">
        <f>DATE(MID(Zeitreihen0h15!A18091,7,4),MID(Zeitreihen0h15!A18091,4,2),LEFT(Zeitreihen0h15!A18091,2))+TIME(MID(Zeitreihen0h15!A18091,12,2),RIGHT(Zeitreihen0h15!A18091,2),0)</f>
        <v>#VALUE!</v>
      </c>
    </row>
    <row r="18092" spans="1:1" x14ac:dyDescent="0.25">
      <c r="A18092" s="78" t="e">
        <f>DATE(MID(Zeitreihen0h15!A18092,7,4),MID(Zeitreihen0h15!A18092,4,2),LEFT(Zeitreihen0h15!A18092,2))+TIME(MID(Zeitreihen0h15!A18092,12,2),RIGHT(Zeitreihen0h15!A18092,2),0)</f>
        <v>#VALUE!</v>
      </c>
    </row>
    <row r="18093" spans="1:1" x14ac:dyDescent="0.25">
      <c r="A18093" s="78" t="e">
        <f>DATE(MID(Zeitreihen0h15!A18093,7,4),MID(Zeitreihen0h15!A18093,4,2),LEFT(Zeitreihen0h15!A18093,2))+TIME(MID(Zeitreihen0h15!A18093,12,2),RIGHT(Zeitreihen0h15!A18093,2),0)</f>
        <v>#VALUE!</v>
      </c>
    </row>
    <row r="18094" spans="1:1" x14ac:dyDescent="0.25">
      <c r="A18094" s="78" t="e">
        <f>DATE(MID(Zeitreihen0h15!A18094,7,4),MID(Zeitreihen0h15!A18094,4,2),LEFT(Zeitreihen0h15!A18094,2))+TIME(MID(Zeitreihen0h15!A18094,12,2),RIGHT(Zeitreihen0h15!A18094,2),0)</f>
        <v>#VALUE!</v>
      </c>
    </row>
    <row r="18095" spans="1:1" x14ac:dyDescent="0.25">
      <c r="A18095" s="78" t="e">
        <f>DATE(MID(Zeitreihen0h15!A18095,7,4),MID(Zeitreihen0h15!A18095,4,2),LEFT(Zeitreihen0h15!A18095,2))+TIME(MID(Zeitreihen0h15!A18095,12,2),RIGHT(Zeitreihen0h15!A18095,2),0)</f>
        <v>#VALUE!</v>
      </c>
    </row>
    <row r="18096" spans="1:1" x14ac:dyDescent="0.25">
      <c r="A18096" s="78" t="e">
        <f>DATE(MID(Zeitreihen0h15!A18096,7,4),MID(Zeitreihen0h15!A18096,4,2),LEFT(Zeitreihen0h15!A18096,2))+TIME(MID(Zeitreihen0h15!A18096,12,2),RIGHT(Zeitreihen0h15!A18096,2),0)</f>
        <v>#VALUE!</v>
      </c>
    </row>
    <row r="18097" spans="1:1" x14ac:dyDescent="0.25">
      <c r="A18097" s="78" t="e">
        <f>DATE(MID(Zeitreihen0h15!A18097,7,4),MID(Zeitreihen0h15!A18097,4,2),LEFT(Zeitreihen0h15!A18097,2))+TIME(MID(Zeitreihen0h15!A18097,12,2),RIGHT(Zeitreihen0h15!A18097,2),0)</f>
        <v>#VALUE!</v>
      </c>
    </row>
    <row r="18098" spans="1:1" x14ac:dyDescent="0.25">
      <c r="A18098" s="78" t="e">
        <f>DATE(MID(Zeitreihen0h15!A18098,7,4),MID(Zeitreihen0h15!A18098,4,2),LEFT(Zeitreihen0h15!A18098,2))+TIME(MID(Zeitreihen0h15!A18098,12,2),RIGHT(Zeitreihen0h15!A18098,2),0)</f>
        <v>#VALUE!</v>
      </c>
    </row>
    <row r="18099" spans="1:1" x14ac:dyDescent="0.25">
      <c r="A18099" s="78" t="e">
        <f>DATE(MID(Zeitreihen0h15!A18099,7,4),MID(Zeitreihen0h15!A18099,4,2),LEFT(Zeitreihen0h15!A18099,2))+TIME(MID(Zeitreihen0h15!A18099,12,2),RIGHT(Zeitreihen0h15!A18099,2),0)</f>
        <v>#VALUE!</v>
      </c>
    </row>
    <row r="18100" spans="1:1" x14ac:dyDescent="0.25">
      <c r="A18100" s="78" t="e">
        <f>DATE(MID(Zeitreihen0h15!A18100,7,4),MID(Zeitreihen0h15!A18100,4,2),LEFT(Zeitreihen0h15!A18100,2))+TIME(MID(Zeitreihen0h15!A18100,12,2),RIGHT(Zeitreihen0h15!A18100,2),0)</f>
        <v>#VALUE!</v>
      </c>
    </row>
    <row r="18101" spans="1:1" x14ac:dyDescent="0.25">
      <c r="A18101" s="78" t="e">
        <f>DATE(MID(Zeitreihen0h15!A18101,7,4),MID(Zeitreihen0h15!A18101,4,2),LEFT(Zeitreihen0h15!A18101,2))+TIME(MID(Zeitreihen0h15!A18101,12,2),RIGHT(Zeitreihen0h15!A18101,2),0)</f>
        <v>#VALUE!</v>
      </c>
    </row>
    <row r="18102" spans="1:1" x14ac:dyDescent="0.25">
      <c r="A18102" s="78" t="e">
        <f>DATE(MID(Zeitreihen0h15!A18102,7,4),MID(Zeitreihen0h15!A18102,4,2),LEFT(Zeitreihen0h15!A18102,2))+TIME(MID(Zeitreihen0h15!A18102,12,2),RIGHT(Zeitreihen0h15!A18102,2),0)</f>
        <v>#VALUE!</v>
      </c>
    </row>
    <row r="18103" spans="1:1" x14ac:dyDescent="0.25">
      <c r="A18103" s="78" t="e">
        <f>DATE(MID(Zeitreihen0h15!A18103,7,4),MID(Zeitreihen0h15!A18103,4,2),LEFT(Zeitreihen0h15!A18103,2))+TIME(MID(Zeitreihen0h15!A18103,12,2),RIGHT(Zeitreihen0h15!A18103,2),0)</f>
        <v>#VALUE!</v>
      </c>
    </row>
    <row r="18104" spans="1:1" x14ac:dyDescent="0.25">
      <c r="A18104" s="78" t="e">
        <f>DATE(MID(Zeitreihen0h15!A18104,7,4),MID(Zeitreihen0h15!A18104,4,2),LEFT(Zeitreihen0h15!A18104,2))+TIME(MID(Zeitreihen0h15!A18104,12,2),RIGHT(Zeitreihen0h15!A18104,2),0)</f>
        <v>#VALUE!</v>
      </c>
    </row>
    <row r="18105" spans="1:1" x14ac:dyDescent="0.25">
      <c r="A18105" s="78" t="e">
        <f>DATE(MID(Zeitreihen0h15!A18105,7,4),MID(Zeitreihen0h15!A18105,4,2),LEFT(Zeitreihen0h15!A18105,2))+TIME(MID(Zeitreihen0h15!A18105,12,2),RIGHT(Zeitreihen0h15!A18105,2),0)</f>
        <v>#VALUE!</v>
      </c>
    </row>
    <row r="18106" spans="1:1" x14ac:dyDescent="0.25">
      <c r="A18106" s="78" t="e">
        <f>DATE(MID(Zeitreihen0h15!A18106,7,4),MID(Zeitreihen0h15!A18106,4,2),LEFT(Zeitreihen0h15!A18106,2))+TIME(MID(Zeitreihen0h15!A18106,12,2),RIGHT(Zeitreihen0h15!A18106,2),0)</f>
        <v>#VALUE!</v>
      </c>
    </row>
    <row r="18107" spans="1:1" x14ac:dyDescent="0.25">
      <c r="A18107" s="78" t="e">
        <f>DATE(MID(Zeitreihen0h15!A18107,7,4),MID(Zeitreihen0h15!A18107,4,2),LEFT(Zeitreihen0h15!A18107,2))+TIME(MID(Zeitreihen0h15!A18107,12,2),RIGHT(Zeitreihen0h15!A18107,2),0)</f>
        <v>#VALUE!</v>
      </c>
    </row>
    <row r="18108" spans="1:1" x14ac:dyDescent="0.25">
      <c r="A18108" s="78" t="e">
        <f>DATE(MID(Zeitreihen0h15!A18108,7,4),MID(Zeitreihen0h15!A18108,4,2),LEFT(Zeitreihen0h15!A18108,2))+TIME(MID(Zeitreihen0h15!A18108,12,2),RIGHT(Zeitreihen0h15!A18108,2),0)</f>
        <v>#VALUE!</v>
      </c>
    </row>
    <row r="18109" spans="1:1" x14ac:dyDescent="0.25">
      <c r="A18109" s="78" t="e">
        <f>DATE(MID(Zeitreihen0h15!A18109,7,4),MID(Zeitreihen0h15!A18109,4,2),LEFT(Zeitreihen0h15!A18109,2))+TIME(MID(Zeitreihen0h15!A18109,12,2),RIGHT(Zeitreihen0h15!A18109,2),0)</f>
        <v>#VALUE!</v>
      </c>
    </row>
    <row r="18110" spans="1:1" x14ac:dyDescent="0.25">
      <c r="A18110" s="78" t="e">
        <f>DATE(MID(Zeitreihen0h15!A18110,7,4),MID(Zeitreihen0h15!A18110,4,2),LEFT(Zeitreihen0h15!A18110,2))+TIME(MID(Zeitreihen0h15!A18110,12,2),RIGHT(Zeitreihen0h15!A18110,2),0)</f>
        <v>#VALUE!</v>
      </c>
    </row>
    <row r="18111" spans="1:1" x14ac:dyDescent="0.25">
      <c r="A18111" s="78" t="e">
        <f>DATE(MID(Zeitreihen0h15!A18111,7,4),MID(Zeitreihen0h15!A18111,4,2),LEFT(Zeitreihen0h15!A18111,2))+TIME(MID(Zeitreihen0h15!A18111,12,2),RIGHT(Zeitreihen0h15!A18111,2),0)</f>
        <v>#VALUE!</v>
      </c>
    </row>
    <row r="18112" spans="1:1" x14ac:dyDescent="0.25">
      <c r="A18112" s="78" t="e">
        <f>DATE(MID(Zeitreihen0h15!A18112,7,4),MID(Zeitreihen0h15!A18112,4,2),LEFT(Zeitreihen0h15!A18112,2))+TIME(MID(Zeitreihen0h15!A18112,12,2),RIGHT(Zeitreihen0h15!A18112,2),0)</f>
        <v>#VALUE!</v>
      </c>
    </row>
    <row r="18113" spans="1:1" x14ac:dyDescent="0.25">
      <c r="A18113" s="78" t="e">
        <f>DATE(MID(Zeitreihen0h15!A18113,7,4),MID(Zeitreihen0h15!A18113,4,2),LEFT(Zeitreihen0h15!A18113,2))+TIME(MID(Zeitreihen0h15!A18113,12,2),RIGHT(Zeitreihen0h15!A18113,2),0)</f>
        <v>#VALUE!</v>
      </c>
    </row>
    <row r="18114" spans="1:1" x14ac:dyDescent="0.25">
      <c r="A18114" s="78" t="e">
        <f>DATE(MID(Zeitreihen0h15!A18114,7,4),MID(Zeitreihen0h15!A18114,4,2),LEFT(Zeitreihen0h15!A18114,2))+TIME(MID(Zeitreihen0h15!A18114,12,2),RIGHT(Zeitreihen0h15!A18114,2),0)</f>
        <v>#VALUE!</v>
      </c>
    </row>
    <row r="18115" spans="1:1" x14ac:dyDescent="0.25">
      <c r="A18115" s="78" t="e">
        <f>DATE(MID(Zeitreihen0h15!A18115,7,4),MID(Zeitreihen0h15!A18115,4,2),LEFT(Zeitreihen0h15!A18115,2))+TIME(MID(Zeitreihen0h15!A18115,12,2),RIGHT(Zeitreihen0h15!A18115,2),0)</f>
        <v>#VALUE!</v>
      </c>
    </row>
    <row r="18116" spans="1:1" x14ac:dyDescent="0.25">
      <c r="A18116" s="78" t="e">
        <f>DATE(MID(Zeitreihen0h15!A18116,7,4),MID(Zeitreihen0h15!A18116,4,2),LEFT(Zeitreihen0h15!A18116,2))+TIME(MID(Zeitreihen0h15!A18116,12,2),RIGHT(Zeitreihen0h15!A18116,2),0)</f>
        <v>#VALUE!</v>
      </c>
    </row>
    <row r="18117" spans="1:1" x14ac:dyDescent="0.25">
      <c r="A18117" s="78" t="e">
        <f>DATE(MID(Zeitreihen0h15!A18117,7,4),MID(Zeitreihen0h15!A18117,4,2),LEFT(Zeitreihen0h15!A18117,2))+TIME(MID(Zeitreihen0h15!A18117,12,2),RIGHT(Zeitreihen0h15!A18117,2),0)</f>
        <v>#VALUE!</v>
      </c>
    </row>
    <row r="18118" spans="1:1" x14ac:dyDescent="0.25">
      <c r="A18118" s="78" t="e">
        <f>DATE(MID(Zeitreihen0h15!A18118,7,4),MID(Zeitreihen0h15!A18118,4,2),LEFT(Zeitreihen0h15!A18118,2))+TIME(MID(Zeitreihen0h15!A18118,12,2),RIGHT(Zeitreihen0h15!A18118,2),0)</f>
        <v>#VALUE!</v>
      </c>
    </row>
    <row r="18119" spans="1:1" x14ac:dyDescent="0.25">
      <c r="A18119" s="78" t="e">
        <f>DATE(MID(Zeitreihen0h15!A18119,7,4),MID(Zeitreihen0h15!A18119,4,2),LEFT(Zeitreihen0h15!A18119,2))+TIME(MID(Zeitreihen0h15!A18119,12,2),RIGHT(Zeitreihen0h15!A18119,2),0)</f>
        <v>#VALUE!</v>
      </c>
    </row>
    <row r="18120" spans="1:1" x14ac:dyDescent="0.25">
      <c r="A18120" s="78" t="e">
        <f>DATE(MID(Zeitreihen0h15!A18120,7,4),MID(Zeitreihen0h15!A18120,4,2),LEFT(Zeitreihen0h15!A18120,2))+TIME(MID(Zeitreihen0h15!A18120,12,2),RIGHT(Zeitreihen0h15!A18120,2),0)</f>
        <v>#VALUE!</v>
      </c>
    </row>
    <row r="18121" spans="1:1" x14ac:dyDescent="0.25">
      <c r="A18121" s="78" t="e">
        <f>DATE(MID(Zeitreihen0h15!A18121,7,4),MID(Zeitreihen0h15!A18121,4,2),LEFT(Zeitreihen0h15!A18121,2))+TIME(MID(Zeitreihen0h15!A18121,12,2),RIGHT(Zeitreihen0h15!A18121,2),0)</f>
        <v>#VALUE!</v>
      </c>
    </row>
    <row r="18122" spans="1:1" x14ac:dyDescent="0.25">
      <c r="A18122" s="78" t="e">
        <f>DATE(MID(Zeitreihen0h15!A18122,7,4),MID(Zeitreihen0h15!A18122,4,2),LEFT(Zeitreihen0h15!A18122,2))+TIME(MID(Zeitreihen0h15!A18122,12,2),RIGHT(Zeitreihen0h15!A18122,2),0)</f>
        <v>#VALUE!</v>
      </c>
    </row>
    <row r="18123" spans="1:1" x14ac:dyDescent="0.25">
      <c r="A18123" s="78" t="e">
        <f>DATE(MID(Zeitreihen0h15!A18123,7,4),MID(Zeitreihen0h15!A18123,4,2),LEFT(Zeitreihen0h15!A18123,2))+TIME(MID(Zeitreihen0h15!A18123,12,2),RIGHT(Zeitreihen0h15!A18123,2),0)</f>
        <v>#VALUE!</v>
      </c>
    </row>
    <row r="18124" spans="1:1" x14ac:dyDescent="0.25">
      <c r="A18124" s="78" t="e">
        <f>DATE(MID(Zeitreihen0h15!A18124,7,4),MID(Zeitreihen0h15!A18124,4,2),LEFT(Zeitreihen0h15!A18124,2))+TIME(MID(Zeitreihen0h15!A18124,12,2),RIGHT(Zeitreihen0h15!A18124,2),0)</f>
        <v>#VALUE!</v>
      </c>
    </row>
    <row r="18125" spans="1:1" x14ac:dyDescent="0.25">
      <c r="A18125" s="78" t="e">
        <f>DATE(MID(Zeitreihen0h15!A18125,7,4),MID(Zeitreihen0h15!A18125,4,2),LEFT(Zeitreihen0h15!A18125,2))+TIME(MID(Zeitreihen0h15!A18125,12,2),RIGHT(Zeitreihen0h15!A18125,2),0)</f>
        <v>#VALUE!</v>
      </c>
    </row>
    <row r="18126" spans="1:1" x14ac:dyDescent="0.25">
      <c r="A18126" s="78" t="e">
        <f>DATE(MID(Zeitreihen0h15!A18126,7,4),MID(Zeitreihen0h15!A18126,4,2),LEFT(Zeitreihen0h15!A18126,2))+TIME(MID(Zeitreihen0h15!A18126,12,2),RIGHT(Zeitreihen0h15!A18126,2),0)</f>
        <v>#VALUE!</v>
      </c>
    </row>
    <row r="18127" spans="1:1" x14ac:dyDescent="0.25">
      <c r="A18127" s="78" t="e">
        <f>DATE(MID(Zeitreihen0h15!A18127,7,4),MID(Zeitreihen0h15!A18127,4,2),LEFT(Zeitreihen0h15!A18127,2))+TIME(MID(Zeitreihen0h15!A18127,12,2),RIGHT(Zeitreihen0h15!A18127,2),0)</f>
        <v>#VALUE!</v>
      </c>
    </row>
    <row r="18128" spans="1:1" x14ac:dyDescent="0.25">
      <c r="A18128" s="78" t="e">
        <f>DATE(MID(Zeitreihen0h15!A18128,7,4),MID(Zeitreihen0h15!A18128,4,2),LEFT(Zeitreihen0h15!A18128,2))+TIME(MID(Zeitreihen0h15!A18128,12,2),RIGHT(Zeitreihen0h15!A18128,2),0)</f>
        <v>#VALUE!</v>
      </c>
    </row>
    <row r="18129" spans="1:1" x14ac:dyDescent="0.25">
      <c r="A18129" s="78" t="e">
        <f>DATE(MID(Zeitreihen0h15!A18129,7,4),MID(Zeitreihen0h15!A18129,4,2),LEFT(Zeitreihen0h15!A18129,2))+TIME(MID(Zeitreihen0h15!A18129,12,2),RIGHT(Zeitreihen0h15!A18129,2),0)</f>
        <v>#VALUE!</v>
      </c>
    </row>
    <row r="18130" spans="1:1" x14ac:dyDescent="0.25">
      <c r="A18130" s="78" t="e">
        <f>DATE(MID(Zeitreihen0h15!A18130,7,4),MID(Zeitreihen0h15!A18130,4,2),LEFT(Zeitreihen0h15!A18130,2))+TIME(MID(Zeitreihen0h15!A18130,12,2),RIGHT(Zeitreihen0h15!A18130,2),0)</f>
        <v>#VALUE!</v>
      </c>
    </row>
    <row r="18131" spans="1:1" x14ac:dyDescent="0.25">
      <c r="A18131" s="78" t="e">
        <f>DATE(MID(Zeitreihen0h15!A18131,7,4),MID(Zeitreihen0h15!A18131,4,2),LEFT(Zeitreihen0h15!A18131,2))+TIME(MID(Zeitreihen0h15!A18131,12,2),RIGHT(Zeitreihen0h15!A18131,2),0)</f>
        <v>#VALUE!</v>
      </c>
    </row>
    <row r="18132" spans="1:1" x14ac:dyDescent="0.25">
      <c r="A18132" s="78" t="e">
        <f>DATE(MID(Zeitreihen0h15!A18132,7,4),MID(Zeitreihen0h15!A18132,4,2),LEFT(Zeitreihen0h15!A18132,2))+TIME(MID(Zeitreihen0h15!A18132,12,2),RIGHT(Zeitreihen0h15!A18132,2),0)</f>
        <v>#VALUE!</v>
      </c>
    </row>
    <row r="18133" spans="1:1" x14ac:dyDescent="0.25">
      <c r="A18133" s="78" t="e">
        <f>DATE(MID(Zeitreihen0h15!A18133,7,4),MID(Zeitreihen0h15!A18133,4,2),LEFT(Zeitreihen0h15!A18133,2))+TIME(MID(Zeitreihen0h15!A18133,12,2),RIGHT(Zeitreihen0h15!A18133,2),0)</f>
        <v>#VALUE!</v>
      </c>
    </row>
    <row r="18134" spans="1:1" x14ac:dyDescent="0.25">
      <c r="A18134" s="78" t="e">
        <f>DATE(MID(Zeitreihen0h15!A18134,7,4),MID(Zeitreihen0h15!A18134,4,2),LEFT(Zeitreihen0h15!A18134,2))+TIME(MID(Zeitreihen0h15!A18134,12,2),RIGHT(Zeitreihen0h15!A18134,2),0)</f>
        <v>#VALUE!</v>
      </c>
    </row>
    <row r="18135" spans="1:1" x14ac:dyDescent="0.25">
      <c r="A18135" s="78" t="e">
        <f>DATE(MID(Zeitreihen0h15!A18135,7,4),MID(Zeitreihen0h15!A18135,4,2),LEFT(Zeitreihen0h15!A18135,2))+TIME(MID(Zeitreihen0h15!A18135,12,2),RIGHT(Zeitreihen0h15!A18135,2),0)</f>
        <v>#VALUE!</v>
      </c>
    </row>
    <row r="18136" spans="1:1" x14ac:dyDescent="0.25">
      <c r="A18136" s="78" t="e">
        <f>DATE(MID(Zeitreihen0h15!A18136,7,4),MID(Zeitreihen0h15!A18136,4,2),LEFT(Zeitreihen0h15!A18136,2))+TIME(MID(Zeitreihen0h15!A18136,12,2),RIGHT(Zeitreihen0h15!A18136,2),0)</f>
        <v>#VALUE!</v>
      </c>
    </row>
    <row r="18137" spans="1:1" x14ac:dyDescent="0.25">
      <c r="A18137" s="78" t="e">
        <f>DATE(MID(Zeitreihen0h15!A18137,7,4),MID(Zeitreihen0h15!A18137,4,2),LEFT(Zeitreihen0h15!A18137,2))+TIME(MID(Zeitreihen0h15!A18137,12,2),RIGHT(Zeitreihen0h15!A18137,2),0)</f>
        <v>#VALUE!</v>
      </c>
    </row>
    <row r="18138" spans="1:1" x14ac:dyDescent="0.25">
      <c r="A18138" s="78" t="e">
        <f>DATE(MID(Zeitreihen0h15!A18138,7,4),MID(Zeitreihen0h15!A18138,4,2),LEFT(Zeitreihen0h15!A18138,2))+TIME(MID(Zeitreihen0h15!A18138,12,2),RIGHT(Zeitreihen0h15!A18138,2),0)</f>
        <v>#VALUE!</v>
      </c>
    </row>
    <row r="18139" spans="1:1" x14ac:dyDescent="0.25">
      <c r="A18139" s="78" t="e">
        <f>DATE(MID(Zeitreihen0h15!A18139,7,4),MID(Zeitreihen0h15!A18139,4,2),LEFT(Zeitreihen0h15!A18139,2))+TIME(MID(Zeitreihen0h15!A18139,12,2),RIGHT(Zeitreihen0h15!A18139,2),0)</f>
        <v>#VALUE!</v>
      </c>
    </row>
    <row r="18140" spans="1:1" x14ac:dyDescent="0.25">
      <c r="A18140" s="78" t="e">
        <f>DATE(MID(Zeitreihen0h15!A18140,7,4),MID(Zeitreihen0h15!A18140,4,2),LEFT(Zeitreihen0h15!A18140,2))+TIME(MID(Zeitreihen0h15!A18140,12,2),RIGHT(Zeitreihen0h15!A18140,2),0)</f>
        <v>#VALUE!</v>
      </c>
    </row>
    <row r="18141" spans="1:1" x14ac:dyDescent="0.25">
      <c r="A18141" s="78" t="e">
        <f>DATE(MID(Zeitreihen0h15!A18141,7,4),MID(Zeitreihen0h15!A18141,4,2),LEFT(Zeitreihen0h15!A18141,2))+TIME(MID(Zeitreihen0h15!A18141,12,2),RIGHT(Zeitreihen0h15!A18141,2),0)</f>
        <v>#VALUE!</v>
      </c>
    </row>
    <row r="18142" spans="1:1" x14ac:dyDescent="0.25">
      <c r="A18142" s="78" t="e">
        <f>DATE(MID(Zeitreihen0h15!A18142,7,4),MID(Zeitreihen0h15!A18142,4,2),LEFT(Zeitreihen0h15!A18142,2))+TIME(MID(Zeitreihen0h15!A18142,12,2),RIGHT(Zeitreihen0h15!A18142,2),0)</f>
        <v>#VALUE!</v>
      </c>
    </row>
    <row r="18143" spans="1:1" x14ac:dyDescent="0.25">
      <c r="A18143" s="78" t="e">
        <f>DATE(MID(Zeitreihen0h15!A18143,7,4),MID(Zeitreihen0h15!A18143,4,2),LEFT(Zeitreihen0h15!A18143,2))+TIME(MID(Zeitreihen0h15!A18143,12,2),RIGHT(Zeitreihen0h15!A18143,2),0)</f>
        <v>#VALUE!</v>
      </c>
    </row>
    <row r="18144" spans="1:1" x14ac:dyDescent="0.25">
      <c r="A18144" s="78" t="e">
        <f>DATE(MID(Zeitreihen0h15!A18144,7,4),MID(Zeitreihen0h15!A18144,4,2),LEFT(Zeitreihen0h15!A18144,2))+TIME(MID(Zeitreihen0h15!A18144,12,2),RIGHT(Zeitreihen0h15!A18144,2),0)</f>
        <v>#VALUE!</v>
      </c>
    </row>
    <row r="18145" spans="1:1" x14ac:dyDescent="0.25">
      <c r="A18145" s="78" t="e">
        <f>DATE(MID(Zeitreihen0h15!A18145,7,4),MID(Zeitreihen0h15!A18145,4,2),LEFT(Zeitreihen0h15!A18145,2))+TIME(MID(Zeitreihen0h15!A18145,12,2),RIGHT(Zeitreihen0h15!A18145,2),0)</f>
        <v>#VALUE!</v>
      </c>
    </row>
    <row r="18146" spans="1:1" x14ac:dyDescent="0.25">
      <c r="A18146" s="78" t="e">
        <f>DATE(MID(Zeitreihen0h15!A18146,7,4),MID(Zeitreihen0h15!A18146,4,2),LEFT(Zeitreihen0h15!A18146,2))+TIME(MID(Zeitreihen0h15!A18146,12,2),RIGHT(Zeitreihen0h15!A18146,2),0)</f>
        <v>#VALUE!</v>
      </c>
    </row>
    <row r="18147" spans="1:1" x14ac:dyDescent="0.25">
      <c r="A18147" s="78" t="e">
        <f>DATE(MID(Zeitreihen0h15!A18147,7,4),MID(Zeitreihen0h15!A18147,4,2),LEFT(Zeitreihen0h15!A18147,2))+TIME(MID(Zeitreihen0h15!A18147,12,2),RIGHT(Zeitreihen0h15!A18147,2),0)</f>
        <v>#VALUE!</v>
      </c>
    </row>
    <row r="18148" spans="1:1" x14ac:dyDescent="0.25">
      <c r="A18148" s="78" t="e">
        <f>DATE(MID(Zeitreihen0h15!A18148,7,4),MID(Zeitreihen0h15!A18148,4,2),LEFT(Zeitreihen0h15!A18148,2))+TIME(MID(Zeitreihen0h15!A18148,12,2),RIGHT(Zeitreihen0h15!A18148,2),0)</f>
        <v>#VALUE!</v>
      </c>
    </row>
    <row r="18149" spans="1:1" x14ac:dyDescent="0.25">
      <c r="A18149" s="78" t="e">
        <f>DATE(MID(Zeitreihen0h15!A18149,7,4),MID(Zeitreihen0h15!A18149,4,2),LEFT(Zeitreihen0h15!A18149,2))+TIME(MID(Zeitreihen0h15!A18149,12,2),RIGHT(Zeitreihen0h15!A18149,2),0)</f>
        <v>#VALUE!</v>
      </c>
    </row>
    <row r="18150" spans="1:1" x14ac:dyDescent="0.25">
      <c r="A18150" s="78" t="e">
        <f>DATE(MID(Zeitreihen0h15!A18150,7,4),MID(Zeitreihen0h15!A18150,4,2),LEFT(Zeitreihen0h15!A18150,2))+TIME(MID(Zeitreihen0h15!A18150,12,2),RIGHT(Zeitreihen0h15!A18150,2),0)</f>
        <v>#VALUE!</v>
      </c>
    </row>
    <row r="18151" spans="1:1" x14ac:dyDescent="0.25">
      <c r="A18151" s="78" t="e">
        <f>DATE(MID(Zeitreihen0h15!A18151,7,4),MID(Zeitreihen0h15!A18151,4,2),LEFT(Zeitreihen0h15!A18151,2))+TIME(MID(Zeitreihen0h15!A18151,12,2),RIGHT(Zeitreihen0h15!A18151,2),0)</f>
        <v>#VALUE!</v>
      </c>
    </row>
    <row r="18152" spans="1:1" x14ac:dyDescent="0.25">
      <c r="A18152" s="78" t="e">
        <f>DATE(MID(Zeitreihen0h15!A18152,7,4),MID(Zeitreihen0h15!A18152,4,2),LEFT(Zeitreihen0h15!A18152,2))+TIME(MID(Zeitreihen0h15!A18152,12,2),RIGHT(Zeitreihen0h15!A18152,2),0)</f>
        <v>#VALUE!</v>
      </c>
    </row>
    <row r="18153" spans="1:1" x14ac:dyDescent="0.25">
      <c r="A18153" s="78" t="e">
        <f>DATE(MID(Zeitreihen0h15!A18153,7,4),MID(Zeitreihen0h15!A18153,4,2),LEFT(Zeitreihen0h15!A18153,2))+TIME(MID(Zeitreihen0h15!A18153,12,2),RIGHT(Zeitreihen0h15!A18153,2),0)</f>
        <v>#VALUE!</v>
      </c>
    </row>
    <row r="18154" spans="1:1" x14ac:dyDescent="0.25">
      <c r="A18154" s="78" t="e">
        <f>DATE(MID(Zeitreihen0h15!A18154,7,4),MID(Zeitreihen0h15!A18154,4,2),LEFT(Zeitreihen0h15!A18154,2))+TIME(MID(Zeitreihen0h15!A18154,12,2),RIGHT(Zeitreihen0h15!A18154,2),0)</f>
        <v>#VALUE!</v>
      </c>
    </row>
    <row r="18155" spans="1:1" x14ac:dyDescent="0.25">
      <c r="A18155" s="78" t="e">
        <f>DATE(MID(Zeitreihen0h15!A18155,7,4),MID(Zeitreihen0h15!A18155,4,2),LEFT(Zeitreihen0h15!A18155,2))+TIME(MID(Zeitreihen0h15!A18155,12,2),RIGHT(Zeitreihen0h15!A18155,2),0)</f>
        <v>#VALUE!</v>
      </c>
    </row>
    <row r="18156" spans="1:1" x14ac:dyDescent="0.25">
      <c r="A18156" s="78" t="e">
        <f>DATE(MID(Zeitreihen0h15!A18156,7,4),MID(Zeitreihen0h15!A18156,4,2),LEFT(Zeitreihen0h15!A18156,2))+TIME(MID(Zeitreihen0h15!A18156,12,2),RIGHT(Zeitreihen0h15!A18156,2),0)</f>
        <v>#VALUE!</v>
      </c>
    </row>
    <row r="18157" spans="1:1" x14ac:dyDescent="0.25">
      <c r="A18157" s="78" t="e">
        <f>DATE(MID(Zeitreihen0h15!A18157,7,4),MID(Zeitreihen0h15!A18157,4,2),LEFT(Zeitreihen0h15!A18157,2))+TIME(MID(Zeitreihen0h15!A18157,12,2),RIGHT(Zeitreihen0h15!A18157,2),0)</f>
        <v>#VALUE!</v>
      </c>
    </row>
    <row r="18158" spans="1:1" x14ac:dyDescent="0.25">
      <c r="A18158" s="78" t="e">
        <f>DATE(MID(Zeitreihen0h15!A18158,7,4),MID(Zeitreihen0h15!A18158,4,2),LEFT(Zeitreihen0h15!A18158,2))+TIME(MID(Zeitreihen0h15!A18158,12,2),RIGHT(Zeitreihen0h15!A18158,2),0)</f>
        <v>#VALUE!</v>
      </c>
    </row>
    <row r="18159" spans="1:1" x14ac:dyDescent="0.25">
      <c r="A18159" s="78" t="e">
        <f>DATE(MID(Zeitreihen0h15!A18159,7,4),MID(Zeitreihen0h15!A18159,4,2),LEFT(Zeitreihen0h15!A18159,2))+TIME(MID(Zeitreihen0h15!A18159,12,2),RIGHT(Zeitreihen0h15!A18159,2),0)</f>
        <v>#VALUE!</v>
      </c>
    </row>
    <row r="18160" spans="1:1" x14ac:dyDescent="0.25">
      <c r="A18160" s="78" t="e">
        <f>DATE(MID(Zeitreihen0h15!A18160,7,4),MID(Zeitreihen0h15!A18160,4,2),LEFT(Zeitreihen0h15!A18160,2))+TIME(MID(Zeitreihen0h15!A18160,12,2),RIGHT(Zeitreihen0h15!A18160,2),0)</f>
        <v>#VALUE!</v>
      </c>
    </row>
    <row r="18161" spans="1:1" x14ac:dyDescent="0.25">
      <c r="A18161" s="78" t="e">
        <f>DATE(MID(Zeitreihen0h15!A18161,7,4),MID(Zeitreihen0h15!A18161,4,2),LEFT(Zeitreihen0h15!A18161,2))+TIME(MID(Zeitreihen0h15!A18161,12,2),RIGHT(Zeitreihen0h15!A18161,2),0)</f>
        <v>#VALUE!</v>
      </c>
    </row>
    <row r="18162" spans="1:1" x14ac:dyDescent="0.25">
      <c r="A18162" s="78" t="e">
        <f>DATE(MID(Zeitreihen0h15!A18162,7,4),MID(Zeitreihen0h15!A18162,4,2),LEFT(Zeitreihen0h15!A18162,2))+TIME(MID(Zeitreihen0h15!A18162,12,2),RIGHT(Zeitreihen0h15!A18162,2),0)</f>
        <v>#VALUE!</v>
      </c>
    </row>
    <row r="18163" spans="1:1" x14ac:dyDescent="0.25">
      <c r="A18163" s="78" t="e">
        <f>DATE(MID(Zeitreihen0h15!A18163,7,4),MID(Zeitreihen0h15!A18163,4,2),LEFT(Zeitreihen0h15!A18163,2))+TIME(MID(Zeitreihen0h15!A18163,12,2),RIGHT(Zeitreihen0h15!A18163,2),0)</f>
        <v>#VALUE!</v>
      </c>
    </row>
    <row r="18164" spans="1:1" x14ac:dyDescent="0.25">
      <c r="A18164" s="78" t="e">
        <f>DATE(MID(Zeitreihen0h15!A18164,7,4),MID(Zeitreihen0h15!A18164,4,2),LEFT(Zeitreihen0h15!A18164,2))+TIME(MID(Zeitreihen0h15!A18164,12,2),RIGHT(Zeitreihen0h15!A18164,2),0)</f>
        <v>#VALUE!</v>
      </c>
    </row>
    <row r="18165" spans="1:1" x14ac:dyDescent="0.25">
      <c r="A18165" s="78" t="e">
        <f>DATE(MID(Zeitreihen0h15!A18165,7,4),MID(Zeitreihen0h15!A18165,4,2),LEFT(Zeitreihen0h15!A18165,2))+TIME(MID(Zeitreihen0h15!A18165,12,2),RIGHT(Zeitreihen0h15!A18165,2),0)</f>
        <v>#VALUE!</v>
      </c>
    </row>
    <row r="18166" spans="1:1" x14ac:dyDescent="0.25">
      <c r="A18166" s="78" t="e">
        <f>DATE(MID(Zeitreihen0h15!A18166,7,4),MID(Zeitreihen0h15!A18166,4,2),LEFT(Zeitreihen0h15!A18166,2))+TIME(MID(Zeitreihen0h15!A18166,12,2),RIGHT(Zeitreihen0h15!A18166,2),0)</f>
        <v>#VALUE!</v>
      </c>
    </row>
    <row r="18167" spans="1:1" x14ac:dyDescent="0.25">
      <c r="A18167" s="78" t="e">
        <f>DATE(MID(Zeitreihen0h15!A18167,7,4),MID(Zeitreihen0h15!A18167,4,2),LEFT(Zeitreihen0h15!A18167,2))+TIME(MID(Zeitreihen0h15!A18167,12,2),RIGHT(Zeitreihen0h15!A18167,2),0)</f>
        <v>#VALUE!</v>
      </c>
    </row>
    <row r="18168" spans="1:1" x14ac:dyDescent="0.25">
      <c r="A18168" s="78" t="e">
        <f>DATE(MID(Zeitreihen0h15!A18168,7,4),MID(Zeitreihen0h15!A18168,4,2),LEFT(Zeitreihen0h15!A18168,2))+TIME(MID(Zeitreihen0h15!A18168,12,2),RIGHT(Zeitreihen0h15!A18168,2),0)</f>
        <v>#VALUE!</v>
      </c>
    </row>
    <row r="18169" spans="1:1" x14ac:dyDescent="0.25">
      <c r="A18169" s="78" t="e">
        <f>DATE(MID(Zeitreihen0h15!A18169,7,4),MID(Zeitreihen0h15!A18169,4,2),LEFT(Zeitreihen0h15!A18169,2))+TIME(MID(Zeitreihen0h15!A18169,12,2),RIGHT(Zeitreihen0h15!A18169,2),0)</f>
        <v>#VALUE!</v>
      </c>
    </row>
    <row r="18170" spans="1:1" x14ac:dyDescent="0.25">
      <c r="A18170" s="78" t="e">
        <f>DATE(MID(Zeitreihen0h15!A18170,7,4),MID(Zeitreihen0h15!A18170,4,2),LEFT(Zeitreihen0h15!A18170,2))+TIME(MID(Zeitreihen0h15!A18170,12,2),RIGHT(Zeitreihen0h15!A18170,2),0)</f>
        <v>#VALUE!</v>
      </c>
    </row>
    <row r="18171" spans="1:1" x14ac:dyDescent="0.25">
      <c r="A18171" s="78" t="e">
        <f>DATE(MID(Zeitreihen0h15!A18171,7,4),MID(Zeitreihen0h15!A18171,4,2),LEFT(Zeitreihen0h15!A18171,2))+TIME(MID(Zeitreihen0h15!A18171,12,2),RIGHT(Zeitreihen0h15!A18171,2),0)</f>
        <v>#VALUE!</v>
      </c>
    </row>
    <row r="18172" spans="1:1" x14ac:dyDescent="0.25">
      <c r="A18172" s="78" t="e">
        <f>DATE(MID(Zeitreihen0h15!A18172,7,4),MID(Zeitreihen0h15!A18172,4,2),LEFT(Zeitreihen0h15!A18172,2))+TIME(MID(Zeitreihen0h15!A18172,12,2),RIGHT(Zeitreihen0h15!A18172,2),0)</f>
        <v>#VALUE!</v>
      </c>
    </row>
    <row r="18173" spans="1:1" x14ac:dyDescent="0.25">
      <c r="A18173" s="78" t="e">
        <f>DATE(MID(Zeitreihen0h15!A18173,7,4),MID(Zeitreihen0h15!A18173,4,2),LEFT(Zeitreihen0h15!A18173,2))+TIME(MID(Zeitreihen0h15!A18173,12,2),RIGHT(Zeitreihen0h15!A18173,2),0)</f>
        <v>#VALUE!</v>
      </c>
    </row>
    <row r="18174" spans="1:1" x14ac:dyDescent="0.25">
      <c r="A18174" s="78" t="e">
        <f>DATE(MID(Zeitreihen0h15!A18174,7,4),MID(Zeitreihen0h15!A18174,4,2),LEFT(Zeitreihen0h15!A18174,2))+TIME(MID(Zeitreihen0h15!A18174,12,2),RIGHT(Zeitreihen0h15!A18174,2),0)</f>
        <v>#VALUE!</v>
      </c>
    </row>
    <row r="18175" spans="1:1" x14ac:dyDescent="0.25">
      <c r="A18175" s="78" t="e">
        <f>DATE(MID(Zeitreihen0h15!A18175,7,4),MID(Zeitreihen0h15!A18175,4,2),LEFT(Zeitreihen0h15!A18175,2))+TIME(MID(Zeitreihen0h15!A18175,12,2),RIGHT(Zeitreihen0h15!A18175,2),0)</f>
        <v>#VALUE!</v>
      </c>
    </row>
    <row r="18176" spans="1:1" x14ac:dyDescent="0.25">
      <c r="A18176" s="78" t="e">
        <f>DATE(MID(Zeitreihen0h15!A18176,7,4),MID(Zeitreihen0h15!A18176,4,2),LEFT(Zeitreihen0h15!A18176,2))+TIME(MID(Zeitreihen0h15!A18176,12,2),RIGHT(Zeitreihen0h15!A18176,2),0)</f>
        <v>#VALUE!</v>
      </c>
    </row>
    <row r="18177" spans="1:1" x14ac:dyDescent="0.25">
      <c r="A18177" s="78" t="e">
        <f>DATE(MID(Zeitreihen0h15!A18177,7,4),MID(Zeitreihen0h15!A18177,4,2),LEFT(Zeitreihen0h15!A18177,2))+TIME(MID(Zeitreihen0h15!A18177,12,2),RIGHT(Zeitreihen0h15!A18177,2),0)</f>
        <v>#VALUE!</v>
      </c>
    </row>
    <row r="18178" spans="1:1" x14ac:dyDescent="0.25">
      <c r="A18178" s="78" t="e">
        <f>DATE(MID(Zeitreihen0h15!A18178,7,4),MID(Zeitreihen0h15!A18178,4,2),LEFT(Zeitreihen0h15!A18178,2))+TIME(MID(Zeitreihen0h15!A18178,12,2),RIGHT(Zeitreihen0h15!A18178,2),0)</f>
        <v>#VALUE!</v>
      </c>
    </row>
    <row r="18179" spans="1:1" x14ac:dyDescent="0.25">
      <c r="A18179" s="78" t="e">
        <f>DATE(MID(Zeitreihen0h15!A18179,7,4),MID(Zeitreihen0h15!A18179,4,2),LEFT(Zeitreihen0h15!A18179,2))+TIME(MID(Zeitreihen0h15!A18179,12,2),RIGHT(Zeitreihen0h15!A18179,2),0)</f>
        <v>#VALUE!</v>
      </c>
    </row>
    <row r="18180" spans="1:1" x14ac:dyDescent="0.25">
      <c r="A18180" s="78" t="e">
        <f>DATE(MID(Zeitreihen0h15!A18180,7,4),MID(Zeitreihen0h15!A18180,4,2),LEFT(Zeitreihen0h15!A18180,2))+TIME(MID(Zeitreihen0h15!A18180,12,2),RIGHT(Zeitreihen0h15!A18180,2),0)</f>
        <v>#VALUE!</v>
      </c>
    </row>
    <row r="18181" spans="1:1" x14ac:dyDescent="0.25">
      <c r="A18181" s="78" t="e">
        <f>DATE(MID(Zeitreihen0h15!A18181,7,4),MID(Zeitreihen0h15!A18181,4,2),LEFT(Zeitreihen0h15!A18181,2))+TIME(MID(Zeitreihen0h15!A18181,12,2),RIGHT(Zeitreihen0h15!A18181,2),0)</f>
        <v>#VALUE!</v>
      </c>
    </row>
    <row r="18182" spans="1:1" x14ac:dyDescent="0.25">
      <c r="A18182" s="78" t="e">
        <f>DATE(MID(Zeitreihen0h15!A18182,7,4),MID(Zeitreihen0h15!A18182,4,2),LEFT(Zeitreihen0h15!A18182,2))+TIME(MID(Zeitreihen0h15!A18182,12,2),RIGHT(Zeitreihen0h15!A18182,2),0)</f>
        <v>#VALUE!</v>
      </c>
    </row>
    <row r="18183" spans="1:1" x14ac:dyDescent="0.25">
      <c r="A18183" s="78" t="e">
        <f>DATE(MID(Zeitreihen0h15!A18183,7,4),MID(Zeitreihen0h15!A18183,4,2),LEFT(Zeitreihen0h15!A18183,2))+TIME(MID(Zeitreihen0h15!A18183,12,2),RIGHT(Zeitreihen0h15!A18183,2),0)</f>
        <v>#VALUE!</v>
      </c>
    </row>
    <row r="18184" spans="1:1" x14ac:dyDescent="0.25">
      <c r="A18184" s="78" t="e">
        <f>DATE(MID(Zeitreihen0h15!A18184,7,4),MID(Zeitreihen0h15!A18184,4,2),LEFT(Zeitreihen0h15!A18184,2))+TIME(MID(Zeitreihen0h15!A18184,12,2),RIGHT(Zeitreihen0h15!A18184,2),0)</f>
        <v>#VALUE!</v>
      </c>
    </row>
    <row r="18185" spans="1:1" x14ac:dyDescent="0.25">
      <c r="A18185" s="78" t="e">
        <f>DATE(MID(Zeitreihen0h15!A18185,7,4),MID(Zeitreihen0h15!A18185,4,2),LEFT(Zeitreihen0h15!A18185,2))+TIME(MID(Zeitreihen0h15!A18185,12,2),RIGHT(Zeitreihen0h15!A18185,2),0)</f>
        <v>#VALUE!</v>
      </c>
    </row>
    <row r="18186" spans="1:1" x14ac:dyDescent="0.25">
      <c r="A18186" s="78" t="e">
        <f>DATE(MID(Zeitreihen0h15!A18186,7,4),MID(Zeitreihen0h15!A18186,4,2),LEFT(Zeitreihen0h15!A18186,2))+TIME(MID(Zeitreihen0h15!A18186,12,2),RIGHT(Zeitreihen0h15!A18186,2),0)</f>
        <v>#VALUE!</v>
      </c>
    </row>
    <row r="18187" spans="1:1" x14ac:dyDescent="0.25">
      <c r="A18187" s="78" t="e">
        <f>DATE(MID(Zeitreihen0h15!A18187,7,4),MID(Zeitreihen0h15!A18187,4,2),LEFT(Zeitreihen0h15!A18187,2))+TIME(MID(Zeitreihen0h15!A18187,12,2),RIGHT(Zeitreihen0h15!A18187,2),0)</f>
        <v>#VALUE!</v>
      </c>
    </row>
    <row r="18188" spans="1:1" x14ac:dyDescent="0.25">
      <c r="A18188" s="78" t="e">
        <f>DATE(MID(Zeitreihen0h15!A18188,7,4),MID(Zeitreihen0h15!A18188,4,2),LEFT(Zeitreihen0h15!A18188,2))+TIME(MID(Zeitreihen0h15!A18188,12,2),RIGHT(Zeitreihen0h15!A18188,2),0)</f>
        <v>#VALUE!</v>
      </c>
    </row>
    <row r="18189" spans="1:1" x14ac:dyDescent="0.25">
      <c r="A18189" s="78" t="e">
        <f>DATE(MID(Zeitreihen0h15!A18189,7,4),MID(Zeitreihen0h15!A18189,4,2),LEFT(Zeitreihen0h15!A18189,2))+TIME(MID(Zeitreihen0h15!A18189,12,2),RIGHT(Zeitreihen0h15!A18189,2),0)</f>
        <v>#VALUE!</v>
      </c>
    </row>
    <row r="18190" spans="1:1" x14ac:dyDescent="0.25">
      <c r="A18190" s="78" t="e">
        <f>DATE(MID(Zeitreihen0h15!A18190,7,4),MID(Zeitreihen0h15!A18190,4,2),LEFT(Zeitreihen0h15!A18190,2))+TIME(MID(Zeitreihen0h15!A18190,12,2),RIGHT(Zeitreihen0h15!A18190,2),0)</f>
        <v>#VALUE!</v>
      </c>
    </row>
    <row r="18191" spans="1:1" x14ac:dyDescent="0.25">
      <c r="A18191" s="78" t="e">
        <f>DATE(MID(Zeitreihen0h15!A18191,7,4),MID(Zeitreihen0h15!A18191,4,2),LEFT(Zeitreihen0h15!A18191,2))+TIME(MID(Zeitreihen0h15!A18191,12,2),RIGHT(Zeitreihen0h15!A18191,2),0)</f>
        <v>#VALUE!</v>
      </c>
    </row>
    <row r="18192" spans="1:1" x14ac:dyDescent="0.25">
      <c r="A18192" s="78" t="e">
        <f>DATE(MID(Zeitreihen0h15!A18192,7,4),MID(Zeitreihen0h15!A18192,4,2),LEFT(Zeitreihen0h15!A18192,2))+TIME(MID(Zeitreihen0h15!A18192,12,2),RIGHT(Zeitreihen0h15!A18192,2),0)</f>
        <v>#VALUE!</v>
      </c>
    </row>
    <row r="18193" spans="1:1" x14ac:dyDescent="0.25">
      <c r="A18193" s="78" t="e">
        <f>DATE(MID(Zeitreihen0h15!A18193,7,4),MID(Zeitreihen0h15!A18193,4,2),LEFT(Zeitreihen0h15!A18193,2))+TIME(MID(Zeitreihen0h15!A18193,12,2),RIGHT(Zeitreihen0h15!A18193,2),0)</f>
        <v>#VALUE!</v>
      </c>
    </row>
    <row r="18194" spans="1:1" x14ac:dyDescent="0.25">
      <c r="A18194" s="78" t="e">
        <f>DATE(MID(Zeitreihen0h15!A18194,7,4),MID(Zeitreihen0h15!A18194,4,2),LEFT(Zeitreihen0h15!A18194,2))+TIME(MID(Zeitreihen0h15!A18194,12,2),RIGHT(Zeitreihen0h15!A18194,2),0)</f>
        <v>#VALUE!</v>
      </c>
    </row>
    <row r="18195" spans="1:1" x14ac:dyDescent="0.25">
      <c r="A18195" s="78" t="e">
        <f>DATE(MID(Zeitreihen0h15!A18195,7,4),MID(Zeitreihen0h15!A18195,4,2),LEFT(Zeitreihen0h15!A18195,2))+TIME(MID(Zeitreihen0h15!A18195,12,2),RIGHT(Zeitreihen0h15!A18195,2),0)</f>
        <v>#VALUE!</v>
      </c>
    </row>
    <row r="18196" spans="1:1" x14ac:dyDescent="0.25">
      <c r="A18196" s="78" t="e">
        <f>DATE(MID(Zeitreihen0h15!A18196,7,4),MID(Zeitreihen0h15!A18196,4,2),LEFT(Zeitreihen0h15!A18196,2))+TIME(MID(Zeitreihen0h15!A18196,12,2),RIGHT(Zeitreihen0h15!A18196,2),0)</f>
        <v>#VALUE!</v>
      </c>
    </row>
    <row r="18197" spans="1:1" x14ac:dyDescent="0.25">
      <c r="A18197" s="78" t="e">
        <f>DATE(MID(Zeitreihen0h15!A18197,7,4),MID(Zeitreihen0h15!A18197,4,2),LEFT(Zeitreihen0h15!A18197,2))+TIME(MID(Zeitreihen0h15!A18197,12,2),RIGHT(Zeitreihen0h15!A18197,2),0)</f>
        <v>#VALUE!</v>
      </c>
    </row>
    <row r="18198" spans="1:1" x14ac:dyDescent="0.25">
      <c r="A18198" s="78" t="e">
        <f>DATE(MID(Zeitreihen0h15!A18198,7,4),MID(Zeitreihen0h15!A18198,4,2),LEFT(Zeitreihen0h15!A18198,2))+TIME(MID(Zeitreihen0h15!A18198,12,2),RIGHT(Zeitreihen0h15!A18198,2),0)</f>
        <v>#VALUE!</v>
      </c>
    </row>
    <row r="18199" spans="1:1" x14ac:dyDescent="0.25">
      <c r="A18199" s="78" t="e">
        <f>DATE(MID(Zeitreihen0h15!A18199,7,4),MID(Zeitreihen0h15!A18199,4,2),LEFT(Zeitreihen0h15!A18199,2))+TIME(MID(Zeitreihen0h15!A18199,12,2),RIGHT(Zeitreihen0h15!A18199,2),0)</f>
        <v>#VALUE!</v>
      </c>
    </row>
    <row r="18200" spans="1:1" x14ac:dyDescent="0.25">
      <c r="A18200" s="78" t="e">
        <f>DATE(MID(Zeitreihen0h15!A18200,7,4),MID(Zeitreihen0h15!A18200,4,2),LEFT(Zeitreihen0h15!A18200,2))+TIME(MID(Zeitreihen0h15!A18200,12,2),RIGHT(Zeitreihen0h15!A18200,2),0)</f>
        <v>#VALUE!</v>
      </c>
    </row>
    <row r="18201" spans="1:1" x14ac:dyDescent="0.25">
      <c r="A18201" s="78" t="e">
        <f>DATE(MID(Zeitreihen0h15!A18201,7,4),MID(Zeitreihen0h15!A18201,4,2),LEFT(Zeitreihen0h15!A18201,2))+TIME(MID(Zeitreihen0h15!A18201,12,2),RIGHT(Zeitreihen0h15!A18201,2),0)</f>
        <v>#VALUE!</v>
      </c>
    </row>
    <row r="18202" spans="1:1" x14ac:dyDescent="0.25">
      <c r="A18202" s="78" t="e">
        <f>DATE(MID(Zeitreihen0h15!A18202,7,4),MID(Zeitreihen0h15!A18202,4,2),LEFT(Zeitreihen0h15!A18202,2))+TIME(MID(Zeitreihen0h15!A18202,12,2),RIGHT(Zeitreihen0h15!A18202,2),0)</f>
        <v>#VALUE!</v>
      </c>
    </row>
    <row r="18203" spans="1:1" x14ac:dyDescent="0.25">
      <c r="A18203" s="78" t="e">
        <f>DATE(MID(Zeitreihen0h15!A18203,7,4),MID(Zeitreihen0h15!A18203,4,2),LEFT(Zeitreihen0h15!A18203,2))+TIME(MID(Zeitreihen0h15!A18203,12,2),RIGHT(Zeitreihen0h15!A18203,2),0)</f>
        <v>#VALUE!</v>
      </c>
    </row>
    <row r="18204" spans="1:1" x14ac:dyDescent="0.25">
      <c r="A18204" s="78" t="e">
        <f>DATE(MID(Zeitreihen0h15!A18204,7,4),MID(Zeitreihen0h15!A18204,4,2),LEFT(Zeitreihen0h15!A18204,2))+TIME(MID(Zeitreihen0h15!A18204,12,2),RIGHT(Zeitreihen0h15!A18204,2),0)</f>
        <v>#VALUE!</v>
      </c>
    </row>
    <row r="18205" spans="1:1" x14ac:dyDescent="0.25">
      <c r="A18205" s="78" t="e">
        <f>DATE(MID(Zeitreihen0h15!A18205,7,4),MID(Zeitreihen0h15!A18205,4,2),LEFT(Zeitreihen0h15!A18205,2))+TIME(MID(Zeitreihen0h15!A18205,12,2),RIGHT(Zeitreihen0h15!A18205,2),0)</f>
        <v>#VALUE!</v>
      </c>
    </row>
    <row r="18206" spans="1:1" x14ac:dyDescent="0.25">
      <c r="A18206" s="78" t="e">
        <f>DATE(MID(Zeitreihen0h15!A18206,7,4),MID(Zeitreihen0h15!A18206,4,2),LEFT(Zeitreihen0h15!A18206,2))+TIME(MID(Zeitreihen0h15!A18206,12,2),RIGHT(Zeitreihen0h15!A18206,2),0)</f>
        <v>#VALUE!</v>
      </c>
    </row>
    <row r="18207" spans="1:1" x14ac:dyDescent="0.25">
      <c r="A18207" s="78" t="e">
        <f>DATE(MID(Zeitreihen0h15!A18207,7,4),MID(Zeitreihen0h15!A18207,4,2),LEFT(Zeitreihen0h15!A18207,2))+TIME(MID(Zeitreihen0h15!A18207,12,2),RIGHT(Zeitreihen0h15!A18207,2),0)</f>
        <v>#VALUE!</v>
      </c>
    </row>
    <row r="18208" spans="1:1" x14ac:dyDescent="0.25">
      <c r="A18208" s="78" t="e">
        <f>DATE(MID(Zeitreihen0h15!A18208,7,4),MID(Zeitreihen0h15!A18208,4,2),LEFT(Zeitreihen0h15!A18208,2))+TIME(MID(Zeitreihen0h15!A18208,12,2),RIGHT(Zeitreihen0h15!A18208,2),0)</f>
        <v>#VALUE!</v>
      </c>
    </row>
    <row r="18209" spans="1:1" x14ac:dyDescent="0.25">
      <c r="A18209" s="78" t="e">
        <f>DATE(MID(Zeitreihen0h15!A18209,7,4),MID(Zeitreihen0h15!A18209,4,2),LEFT(Zeitreihen0h15!A18209,2))+TIME(MID(Zeitreihen0h15!A18209,12,2),RIGHT(Zeitreihen0h15!A18209,2),0)</f>
        <v>#VALUE!</v>
      </c>
    </row>
    <row r="18210" spans="1:1" x14ac:dyDescent="0.25">
      <c r="A18210" s="78" t="e">
        <f>DATE(MID(Zeitreihen0h15!A18210,7,4),MID(Zeitreihen0h15!A18210,4,2),LEFT(Zeitreihen0h15!A18210,2))+TIME(MID(Zeitreihen0h15!A18210,12,2),RIGHT(Zeitreihen0h15!A18210,2),0)</f>
        <v>#VALUE!</v>
      </c>
    </row>
    <row r="18211" spans="1:1" x14ac:dyDescent="0.25">
      <c r="A18211" s="78" t="e">
        <f>DATE(MID(Zeitreihen0h15!A18211,7,4),MID(Zeitreihen0h15!A18211,4,2),LEFT(Zeitreihen0h15!A18211,2))+TIME(MID(Zeitreihen0h15!A18211,12,2),RIGHT(Zeitreihen0h15!A18211,2),0)</f>
        <v>#VALUE!</v>
      </c>
    </row>
    <row r="18212" spans="1:1" x14ac:dyDescent="0.25">
      <c r="A18212" s="78" t="e">
        <f>DATE(MID(Zeitreihen0h15!A18212,7,4),MID(Zeitreihen0h15!A18212,4,2),LEFT(Zeitreihen0h15!A18212,2))+TIME(MID(Zeitreihen0h15!A18212,12,2),RIGHT(Zeitreihen0h15!A18212,2),0)</f>
        <v>#VALUE!</v>
      </c>
    </row>
    <row r="18213" spans="1:1" x14ac:dyDescent="0.25">
      <c r="A18213" s="78" t="e">
        <f>DATE(MID(Zeitreihen0h15!A18213,7,4),MID(Zeitreihen0h15!A18213,4,2),LEFT(Zeitreihen0h15!A18213,2))+TIME(MID(Zeitreihen0h15!A18213,12,2),RIGHT(Zeitreihen0h15!A18213,2),0)</f>
        <v>#VALUE!</v>
      </c>
    </row>
    <row r="18214" spans="1:1" x14ac:dyDescent="0.25">
      <c r="A18214" s="78" t="e">
        <f>DATE(MID(Zeitreihen0h15!A18214,7,4),MID(Zeitreihen0h15!A18214,4,2),LEFT(Zeitreihen0h15!A18214,2))+TIME(MID(Zeitreihen0h15!A18214,12,2),RIGHT(Zeitreihen0h15!A18214,2),0)</f>
        <v>#VALUE!</v>
      </c>
    </row>
    <row r="18215" spans="1:1" x14ac:dyDescent="0.25">
      <c r="A18215" s="78" t="e">
        <f>DATE(MID(Zeitreihen0h15!A18215,7,4),MID(Zeitreihen0h15!A18215,4,2),LEFT(Zeitreihen0h15!A18215,2))+TIME(MID(Zeitreihen0h15!A18215,12,2),RIGHT(Zeitreihen0h15!A18215,2),0)</f>
        <v>#VALUE!</v>
      </c>
    </row>
    <row r="18216" spans="1:1" x14ac:dyDescent="0.25">
      <c r="A18216" s="78" t="e">
        <f>DATE(MID(Zeitreihen0h15!A18216,7,4),MID(Zeitreihen0h15!A18216,4,2),LEFT(Zeitreihen0h15!A18216,2))+TIME(MID(Zeitreihen0h15!A18216,12,2),RIGHT(Zeitreihen0h15!A18216,2),0)</f>
        <v>#VALUE!</v>
      </c>
    </row>
    <row r="18217" spans="1:1" x14ac:dyDescent="0.25">
      <c r="A18217" s="78" t="e">
        <f>DATE(MID(Zeitreihen0h15!A18217,7,4),MID(Zeitreihen0h15!A18217,4,2),LEFT(Zeitreihen0h15!A18217,2))+TIME(MID(Zeitreihen0h15!A18217,12,2),RIGHT(Zeitreihen0h15!A18217,2),0)</f>
        <v>#VALUE!</v>
      </c>
    </row>
    <row r="18218" spans="1:1" x14ac:dyDescent="0.25">
      <c r="A18218" s="78" t="e">
        <f>DATE(MID(Zeitreihen0h15!A18218,7,4),MID(Zeitreihen0h15!A18218,4,2),LEFT(Zeitreihen0h15!A18218,2))+TIME(MID(Zeitreihen0h15!A18218,12,2),RIGHT(Zeitreihen0h15!A18218,2),0)</f>
        <v>#VALUE!</v>
      </c>
    </row>
    <row r="18219" spans="1:1" x14ac:dyDescent="0.25">
      <c r="A18219" s="78" t="e">
        <f>DATE(MID(Zeitreihen0h15!A18219,7,4),MID(Zeitreihen0h15!A18219,4,2),LEFT(Zeitreihen0h15!A18219,2))+TIME(MID(Zeitreihen0h15!A18219,12,2),RIGHT(Zeitreihen0h15!A18219,2),0)</f>
        <v>#VALUE!</v>
      </c>
    </row>
    <row r="18220" spans="1:1" x14ac:dyDescent="0.25">
      <c r="A18220" s="78" t="e">
        <f>DATE(MID(Zeitreihen0h15!A18220,7,4),MID(Zeitreihen0h15!A18220,4,2),LEFT(Zeitreihen0h15!A18220,2))+TIME(MID(Zeitreihen0h15!A18220,12,2),RIGHT(Zeitreihen0h15!A18220,2),0)</f>
        <v>#VALUE!</v>
      </c>
    </row>
    <row r="18221" spans="1:1" x14ac:dyDescent="0.25">
      <c r="A18221" s="78" t="e">
        <f>DATE(MID(Zeitreihen0h15!A18221,7,4),MID(Zeitreihen0h15!A18221,4,2),LEFT(Zeitreihen0h15!A18221,2))+TIME(MID(Zeitreihen0h15!A18221,12,2),RIGHT(Zeitreihen0h15!A18221,2),0)</f>
        <v>#VALUE!</v>
      </c>
    </row>
    <row r="18222" spans="1:1" x14ac:dyDescent="0.25">
      <c r="A18222" s="78" t="e">
        <f>DATE(MID(Zeitreihen0h15!A18222,7,4),MID(Zeitreihen0h15!A18222,4,2),LEFT(Zeitreihen0h15!A18222,2))+TIME(MID(Zeitreihen0h15!A18222,12,2),RIGHT(Zeitreihen0h15!A18222,2),0)</f>
        <v>#VALUE!</v>
      </c>
    </row>
    <row r="18223" spans="1:1" x14ac:dyDescent="0.25">
      <c r="A18223" s="78" t="e">
        <f>DATE(MID(Zeitreihen0h15!A18223,7,4),MID(Zeitreihen0h15!A18223,4,2),LEFT(Zeitreihen0h15!A18223,2))+TIME(MID(Zeitreihen0h15!A18223,12,2),RIGHT(Zeitreihen0h15!A18223,2),0)</f>
        <v>#VALUE!</v>
      </c>
    </row>
    <row r="18224" spans="1:1" x14ac:dyDescent="0.25">
      <c r="A18224" s="78" t="e">
        <f>DATE(MID(Zeitreihen0h15!A18224,7,4),MID(Zeitreihen0h15!A18224,4,2),LEFT(Zeitreihen0h15!A18224,2))+TIME(MID(Zeitreihen0h15!A18224,12,2),RIGHT(Zeitreihen0h15!A18224,2),0)</f>
        <v>#VALUE!</v>
      </c>
    </row>
    <row r="18225" spans="1:1" x14ac:dyDescent="0.25">
      <c r="A18225" s="78" t="e">
        <f>DATE(MID(Zeitreihen0h15!A18225,7,4),MID(Zeitreihen0h15!A18225,4,2),LEFT(Zeitreihen0h15!A18225,2))+TIME(MID(Zeitreihen0h15!A18225,12,2),RIGHT(Zeitreihen0h15!A18225,2),0)</f>
        <v>#VALUE!</v>
      </c>
    </row>
    <row r="18226" spans="1:1" x14ac:dyDescent="0.25">
      <c r="A18226" s="78" t="e">
        <f>DATE(MID(Zeitreihen0h15!A18226,7,4),MID(Zeitreihen0h15!A18226,4,2),LEFT(Zeitreihen0h15!A18226,2))+TIME(MID(Zeitreihen0h15!A18226,12,2),RIGHT(Zeitreihen0h15!A18226,2),0)</f>
        <v>#VALUE!</v>
      </c>
    </row>
    <row r="18227" spans="1:1" x14ac:dyDescent="0.25">
      <c r="A18227" s="78" t="e">
        <f>DATE(MID(Zeitreihen0h15!A18227,7,4),MID(Zeitreihen0h15!A18227,4,2),LEFT(Zeitreihen0h15!A18227,2))+TIME(MID(Zeitreihen0h15!A18227,12,2),RIGHT(Zeitreihen0h15!A18227,2),0)</f>
        <v>#VALUE!</v>
      </c>
    </row>
    <row r="18228" spans="1:1" x14ac:dyDescent="0.25">
      <c r="A18228" s="78" t="e">
        <f>DATE(MID(Zeitreihen0h15!A18228,7,4),MID(Zeitreihen0h15!A18228,4,2),LEFT(Zeitreihen0h15!A18228,2))+TIME(MID(Zeitreihen0h15!A18228,12,2),RIGHT(Zeitreihen0h15!A18228,2),0)</f>
        <v>#VALUE!</v>
      </c>
    </row>
    <row r="18229" spans="1:1" x14ac:dyDescent="0.25">
      <c r="A18229" s="78" t="e">
        <f>DATE(MID(Zeitreihen0h15!A18229,7,4),MID(Zeitreihen0h15!A18229,4,2),LEFT(Zeitreihen0h15!A18229,2))+TIME(MID(Zeitreihen0h15!A18229,12,2),RIGHT(Zeitreihen0h15!A18229,2),0)</f>
        <v>#VALUE!</v>
      </c>
    </row>
    <row r="18230" spans="1:1" x14ac:dyDescent="0.25">
      <c r="A18230" s="78" t="e">
        <f>DATE(MID(Zeitreihen0h15!A18230,7,4),MID(Zeitreihen0h15!A18230,4,2),LEFT(Zeitreihen0h15!A18230,2))+TIME(MID(Zeitreihen0h15!A18230,12,2),RIGHT(Zeitreihen0h15!A18230,2),0)</f>
        <v>#VALUE!</v>
      </c>
    </row>
    <row r="18231" spans="1:1" x14ac:dyDescent="0.25">
      <c r="A18231" s="78" t="e">
        <f>DATE(MID(Zeitreihen0h15!A18231,7,4),MID(Zeitreihen0h15!A18231,4,2),LEFT(Zeitreihen0h15!A18231,2))+TIME(MID(Zeitreihen0h15!A18231,12,2),RIGHT(Zeitreihen0h15!A18231,2),0)</f>
        <v>#VALUE!</v>
      </c>
    </row>
    <row r="18232" spans="1:1" x14ac:dyDescent="0.25">
      <c r="A18232" s="78" t="e">
        <f>DATE(MID(Zeitreihen0h15!A18232,7,4),MID(Zeitreihen0h15!A18232,4,2),LEFT(Zeitreihen0h15!A18232,2))+TIME(MID(Zeitreihen0h15!A18232,12,2),RIGHT(Zeitreihen0h15!A18232,2),0)</f>
        <v>#VALUE!</v>
      </c>
    </row>
    <row r="18233" spans="1:1" x14ac:dyDescent="0.25">
      <c r="A18233" s="78" t="e">
        <f>DATE(MID(Zeitreihen0h15!A18233,7,4),MID(Zeitreihen0h15!A18233,4,2),LEFT(Zeitreihen0h15!A18233,2))+TIME(MID(Zeitreihen0h15!A18233,12,2),RIGHT(Zeitreihen0h15!A18233,2),0)</f>
        <v>#VALUE!</v>
      </c>
    </row>
    <row r="18234" spans="1:1" x14ac:dyDescent="0.25">
      <c r="A18234" s="78" t="e">
        <f>DATE(MID(Zeitreihen0h15!A18234,7,4),MID(Zeitreihen0h15!A18234,4,2),LEFT(Zeitreihen0h15!A18234,2))+TIME(MID(Zeitreihen0h15!A18234,12,2),RIGHT(Zeitreihen0h15!A18234,2),0)</f>
        <v>#VALUE!</v>
      </c>
    </row>
    <row r="18235" spans="1:1" x14ac:dyDescent="0.25">
      <c r="A18235" s="78" t="e">
        <f>DATE(MID(Zeitreihen0h15!A18235,7,4),MID(Zeitreihen0h15!A18235,4,2),LEFT(Zeitreihen0h15!A18235,2))+TIME(MID(Zeitreihen0h15!A18235,12,2),RIGHT(Zeitreihen0h15!A18235,2),0)</f>
        <v>#VALUE!</v>
      </c>
    </row>
    <row r="18236" spans="1:1" x14ac:dyDescent="0.25">
      <c r="A18236" s="78" t="e">
        <f>DATE(MID(Zeitreihen0h15!A18236,7,4),MID(Zeitreihen0h15!A18236,4,2),LEFT(Zeitreihen0h15!A18236,2))+TIME(MID(Zeitreihen0h15!A18236,12,2),RIGHT(Zeitreihen0h15!A18236,2),0)</f>
        <v>#VALUE!</v>
      </c>
    </row>
    <row r="18237" spans="1:1" x14ac:dyDescent="0.25">
      <c r="A18237" s="78" t="e">
        <f>DATE(MID(Zeitreihen0h15!A18237,7,4),MID(Zeitreihen0h15!A18237,4,2),LEFT(Zeitreihen0h15!A18237,2))+TIME(MID(Zeitreihen0h15!A18237,12,2),RIGHT(Zeitreihen0h15!A18237,2),0)</f>
        <v>#VALUE!</v>
      </c>
    </row>
    <row r="18238" spans="1:1" x14ac:dyDescent="0.25">
      <c r="A18238" s="78" t="e">
        <f>DATE(MID(Zeitreihen0h15!A18238,7,4),MID(Zeitreihen0h15!A18238,4,2),LEFT(Zeitreihen0h15!A18238,2))+TIME(MID(Zeitreihen0h15!A18238,12,2),RIGHT(Zeitreihen0h15!A18238,2),0)</f>
        <v>#VALUE!</v>
      </c>
    </row>
    <row r="18239" spans="1:1" x14ac:dyDescent="0.25">
      <c r="A18239" s="78" t="e">
        <f>DATE(MID(Zeitreihen0h15!A18239,7,4),MID(Zeitreihen0h15!A18239,4,2),LEFT(Zeitreihen0h15!A18239,2))+TIME(MID(Zeitreihen0h15!A18239,12,2),RIGHT(Zeitreihen0h15!A18239,2),0)</f>
        <v>#VALUE!</v>
      </c>
    </row>
    <row r="18240" spans="1:1" x14ac:dyDescent="0.25">
      <c r="A18240" s="78" t="e">
        <f>DATE(MID(Zeitreihen0h15!A18240,7,4),MID(Zeitreihen0h15!A18240,4,2),LEFT(Zeitreihen0h15!A18240,2))+TIME(MID(Zeitreihen0h15!A18240,12,2),RIGHT(Zeitreihen0h15!A18240,2),0)</f>
        <v>#VALUE!</v>
      </c>
    </row>
    <row r="18241" spans="1:1" x14ac:dyDescent="0.25">
      <c r="A18241" s="78" t="e">
        <f>DATE(MID(Zeitreihen0h15!A18241,7,4),MID(Zeitreihen0h15!A18241,4,2),LEFT(Zeitreihen0h15!A18241,2))+TIME(MID(Zeitreihen0h15!A18241,12,2),RIGHT(Zeitreihen0h15!A18241,2),0)</f>
        <v>#VALUE!</v>
      </c>
    </row>
    <row r="18242" spans="1:1" x14ac:dyDescent="0.25">
      <c r="A18242" s="78" t="e">
        <f>DATE(MID(Zeitreihen0h15!A18242,7,4),MID(Zeitreihen0h15!A18242,4,2),LEFT(Zeitreihen0h15!A18242,2))+TIME(MID(Zeitreihen0h15!A18242,12,2),RIGHT(Zeitreihen0h15!A18242,2),0)</f>
        <v>#VALUE!</v>
      </c>
    </row>
    <row r="18243" spans="1:1" x14ac:dyDescent="0.25">
      <c r="A18243" s="78" t="e">
        <f>DATE(MID(Zeitreihen0h15!A18243,7,4),MID(Zeitreihen0h15!A18243,4,2),LEFT(Zeitreihen0h15!A18243,2))+TIME(MID(Zeitreihen0h15!A18243,12,2),RIGHT(Zeitreihen0h15!A18243,2),0)</f>
        <v>#VALUE!</v>
      </c>
    </row>
    <row r="18244" spans="1:1" x14ac:dyDescent="0.25">
      <c r="A18244" s="78" t="e">
        <f>DATE(MID(Zeitreihen0h15!A18244,7,4),MID(Zeitreihen0h15!A18244,4,2),LEFT(Zeitreihen0h15!A18244,2))+TIME(MID(Zeitreihen0h15!A18244,12,2),RIGHT(Zeitreihen0h15!A18244,2),0)</f>
        <v>#VALUE!</v>
      </c>
    </row>
    <row r="18245" spans="1:1" x14ac:dyDescent="0.25">
      <c r="A18245" s="78" t="e">
        <f>DATE(MID(Zeitreihen0h15!A18245,7,4),MID(Zeitreihen0h15!A18245,4,2),LEFT(Zeitreihen0h15!A18245,2))+TIME(MID(Zeitreihen0h15!A18245,12,2),RIGHT(Zeitreihen0h15!A18245,2),0)</f>
        <v>#VALUE!</v>
      </c>
    </row>
    <row r="18246" spans="1:1" x14ac:dyDescent="0.25">
      <c r="A18246" s="78" t="e">
        <f>DATE(MID(Zeitreihen0h15!A18246,7,4),MID(Zeitreihen0h15!A18246,4,2),LEFT(Zeitreihen0h15!A18246,2))+TIME(MID(Zeitreihen0h15!A18246,12,2),RIGHT(Zeitreihen0h15!A18246,2),0)</f>
        <v>#VALUE!</v>
      </c>
    </row>
    <row r="18247" spans="1:1" x14ac:dyDescent="0.25">
      <c r="A18247" s="78" t="e">
        <f>DATE(MID(Zeitreihen0h15!A18247,7,4),MID(Zeitreihen0h15!A18247,4,2),LEFT(Zeitreihen0h15!A18247,2))+TIME(MID(Zeitreihen0h15!A18247,12,2),RIGHT(Zeitreihen0h15!A18247,2),0)</f>
        <v>#VALUE!</v>
      </c>
    </row>
    <row r="18248" spans="1:1" x14ac:dyDescent="0.25">
      <c r="A18248" s="78" t="e">
        <f>DATE(MID(Zeitreihen0h15!A18248,7,4),MID(Zeitreihen0h15!A18248,4,2),LEFT(Zeitreihen0h15!A18248,2))+TIME(MID(Zeitreihen0h15!A18248,12,2),RIGHT(Zeitreihen0h15!A18248,2),0)</f>
        <v>#VALUE!</v>
      </c>
    </row>
    <row r="18249" spans="1:1" x14ac:dyDescent="0.25">
      <c r="A18249" s="78" t="e">
        <f>DATE(MID(Zeitreihen0h15!A18249,7,4),MID(Zeitreihen0h15!A18249,4,2),LEFT(Zeitreihen0h15!A18249,2))+TIME(MID(Zeitreihen0h15!A18249,12,2),RIGHT(Zeitreihen0h15!A18249,2),0)</f>
        <v>#VALUE!</v>
      </c>
    </row>
    <row r="18250" spans="1:1" x14ac:dyDescent="0.25">
      <c r="A18250" s="78" t="e">
        <f>DATE(MID(Zeitreihen0h15!A18250,7,4),MID(Zeitreihen0h15!A18250,4,2),LEFT(Zeitreihen0h15!A18250,2))+TIME(MID(Zeitreihen0h15!A18250,12,2),RIGHT(Zeitreihen0h15!A18250,2),0)</f>
        <v>#VALUE!</v>
      </c>
    </row>
    <row r="18251" spans="1:1" x14ac:dyDescent="0.25">
      <c r="A18251" s="78" t="e">
        <f>DATE(MID(Zeitreihen0h15!A18251,7,4),MID(Zeitreihen0h15!A18251,4,2),LEFT(Zeitreihen0h15!A18251,2))+TIME(MID(Zeitreihen0h15!A18251,12,2),RIGHT(Zeitreihen0h15!A18251,2),0)</f>
        <v>#VALUE!</v>
      </c>
    </row>
    <row r="18252" spans="1:1" x14ac:dyDescent="0.25">
      <c r="A18252" s="78" t="e">
        <f>DATE(MID(Zeitreihen0h15!A18252,7,4),MID(Zeitreihen0h15!A18252,4,2),LEFT(Zeitreihen0h15!A18252,2))+TIME(MID(Zeitreihen0h15!A18252,12,2),RIGHT(Zeitreihen0h15!A18252,2),0)</f>
        <v>#VALUE!</v>
      </c>
    </row>
    <row r="18253" spans="1:1" x14ac:dyDescent="0.25">
      <c r="A18253" s="78" t="e">
        <f>DATE(MID(Zeitreihen0h15!A18253,7,4),MID(Zeitreihen0h15!A18253,4,2),LEFT(Zeitreihen0h15!A18253,2))+TIME(MID(Zeitreihen0h15!A18253,12,2),RIGHT(Zeitreihen0h15!A18253,2),0)</f>
        <v>#VALUE!</v>
      </c>
    </row>
    <row r="18254" spans="1:1" x14ac:dyDescent="0.25">
      <c r="A18254" s="78" t="e">
        <f>DATE(MID(Zeitreihen0h15!A18254,7,4),MID(Zeitreihen0h15!A18254,4,2),LEFT(Zeitreihen0h15!A18254,2))+TIME(MID(Zeitreihen0h15!A18254,12,2),RIGHT(Zeitreihen0h15!A18254,2),0)</f>
        <v>#VALUE!</v>
      </c>
    </row>
    <row r="18255" spans="1:1" x14ac:dyDescent="0.25">
      <c r="A18255" s="78" t="e">
        <f>DATE(MID(Zeitreihen0h15!A18255,7,4),MID(Zeitreihen0h15!A18255,4,2),LEFT(Zeitreihen0h15!A18255,2))+TIME(MID(Zeitreihen0h15!A18255,12,2),RIGHT(Zeitreihen0h15!A18255,2),0)</f>
        <v>#VALUE!</v>
      </c>
    </row>
    <row r="18256" spans="1:1" x14ac:dyDescent="0.25">
      <c r="A18256" s="78" t="e">
        <f>DATE(MID(Zeitreihen0h15!A18256,7,4),MID(Zeitreihen0h15!A18256,4,2),LEFT(Zeitreihen0h15!A18256,2))+TIME(MID(Zeitreihen0h15!A18256,12,2),RIGHT(Zeitreihen0h15!A18256,2),0)</f>
        <v>#VALUE!</v>
      </c>
    </row>
    <row r="18257" spans="1:1" x14ac:dyDescent="0.25">
      <c r="A18257" s="78" t="e">
        <f>DATE(MID(Zeitreihen0h15!A18257,7,4),MID(Zeitreihen0h15!A18257,4,2),LEFT(Zeitreihen0h15!A18257,2))+TIME(MID(Zeitreihen0h15!A18257,12,2),RIGHT(Zeitreihen0h15!A18257,2),0)</f>
        <v>#VALUE!</v>
      </c>
    </row>
    <row r="18258" spans="1:1" x14ac:dyDescent="0.25">
      <c r="A18258" s="78" t="e">
        <f>DATE(MID(Zeitreihen0h15!A18258,7,4),MID(Zeitreihen0h15!A18258,4,2),LEFT(Zeitreihen0h15!A18258,2))+TIME(MID(Zeitreihen0h15!A18258,12,2),RIGHT(Zeitreihen0h15!A18258,2),0)</f>
        <v>#VALUE!</v>
      </c>
    </row>
    <row r="18259" spans="1:1" x14ac:dyDescent="0.25">
      <c r="A18259" s="78" t="e">
        <f>DATE(MID(Zeitreihen0h15!A18259,7,4),MID(Zeitreihen0h15!A18259,4,2),LEFT(Zeitreihen0h15!A18259,2))+TIME(MID(Zeitreihen0h15!A18259,12,2),RIGHT(Zeitreihen0h15!A18259,2),0)</f>
        <v>#VALUE!</v>
      </c>
    </row>
    <row r="18260" spans="1:1" x14ac:dyDescent="0.25">
      <c r="A18260" s="78" t="e">
        <f>DATE(MID(Zeitreihen0h15!A18260,7,4),MID(Zeitreihen0h15!A18260,4,2),LEFT(Zeitreihen0h15!A18260,2))+TIME(MID(Zeitreihen0h15!A18260,12,2),RIGHT(Zeitreihen0h15!A18260,2),0)</f>
        <v>#VALUE!</v>
      </c>
    </row>
    <row r="18261" spans="1:1" x14ac:dyDescent="0.25">
      <c r="A18261" s="78" t="e">
        <f>DATE(MID(Zeitreihen0h15!A18261,7,4),MID(Zeitreihen0h15!A18261,4,2),LEFT(Zeitreihen0h15!A18261,2))+TIME(MID(Zeitreihen0h15!A18261,12,2),RIGHT(Zeitreihen0h15!A18261,2),0)</f>
        <v>#VALUE!</v>
      </c>
    </row>
    <row r="18262" spans="1:1" x14ac:dyDescent="0.25">
      <c r="A18262" s="78" t="e">
        <f>DATE(MID(Zeitreihen0h15!A18262,7,4),MID(Zeitreihen0h15!A18262,4,2),LEFT(Zeitreihen0h15!A18262,2))+TIME(MID(Zeitreihen0h15!A18262,12,2),RIGHT(Zeitreihen0h15!A18262,2),0)</f>
        <v>#VALUE!</v>
      </c>
    </row>
    <row r="18263" spans="1:1" x14ac:dyDescent="0.25">
      <c r="A18263" s="78" t="e">
        <f>DATE(MID(Zeitreihen0h15!A18263,7,4),MID(Zeitreihen0h15!A18263,4,2),LEFT(Zeitreihen0h15!A18263,2))+TIME(MID(Zeitreihen0h15!A18263,12,2),RIGHT(Zeitreihen0h15!A18263,2),0)</f>
        <v>#VALUE!</v>
      </c>
    </row>
    <row r="18264" spans="1:1" x14ac:dyDescent="0.25">
      <c r="A18264" s="78" t="e">
        <f>DATE(MID(Zeitreihen0h15!A18264,7,4),MID(Zeitreihen0h15!A18264,4,2),LEFT(Zeitreihen0h15!A18264,2))+TIME(MID(Zeitreihen0h15!A18264,12,2),RIGHT(Zeitreihen0h15!A18264,2),0)</f>
        <v>#VALUE!</v>
      </c>
    </row>
    <row r="18265" spans="1:1" x14ac:dyDescent="0.25">
      <c r="A18265" s="78" t="e">
        <f>DATE(MID(Zeitreihen0h15!A18265,7,4),MID(Zeitreihen0h15!A18265,4,2),LEFT(Zeitreihen0h15!A18265,2))+TIME(MID(Zeitreihen0h15!A18265,12,2),RIGHT(Zeitreihen0h15!A18265,2),0)</f>
        <v>#VALUE!</v>
      </c>
    </row>
    <row r="18266" spans="1:1" x14ac:dyDescent="0.25">
      <c r="A18266" s="78" t="e">
        <f>DATE(MID(Zeitreihen0h15!A18266,7,4),MID(Zeitreihen0h15!A18266,4,2),LEFT(Zeitreihen0h15!A18266,2))+TIME(MID(Zeitreihen0h15!A18266,12,2),RIGHT(Zeitreihen0h15!A18266,2),0)</f>
        <v>#VALUE!</v>
      </c>
    </row>
    <row r="18267" spans="1:1" x14ac:dyDescent="0.25">
      <c r="A18267" s="78" t="e">
        <f>DATE(MID(Zeitreihen0h15!A18267,7,4),MID(Zeitreihen0h15!A18267,4,2),LEFT(Zeitreihen0h15!A18267,2))+TIME(MID(Zeitreihen0h15!A18267,12,2),RIGHT(Zeitreihen0h15!A18267,2),0)</f>
        <v>#VALUE!</v>
      </c>
    </row>
    <row r="18268" spans="1:1" x14ac:dyDescent="0.25">
      <c r="A18268" s="78" t="e">
        <f>DATE(MID(Zeitreihen0h15!A18268,7,4),MID(Zeitreihen0h15!A18268,4,2),LEFT(Zeitreihen0h15!A18268,2))+TIME(MID(Zeitreihen0h15!A18268,12,2),RIGHT(Zeitreihen0h15!A18268,2),0)</f>
        <v>#VALUE!</v>
      </c>
    </row>
    <row r="18269" spans="1:1" x14ac:dyDescent="0.25">
      <c r="A18269" s="78" t="e">
        <f>DATE(MID(Zeitreihen0h15!A18269,7,4),MID(Zeitreihen0h15!A18269,4,2),LEFT(Zeitreihen0h15!A18269,2))+TIME(MID(Zeitreihen0h15!A18269,12,2),RIGHT(Zeitreihen0h15!A18269,2),0)</f>
        <v>#VALUE!</v>
      </c>
    </row>
    <row r="18270" spans="1:1" x14ac:dyDescent="0.25">
      <c r="A18270" s="78" t="e">
        <f>DATE(MID(Zeitreihen0h15!A18270,7,4),MID(Zeitreihen0h15!A18270,4,2),LEFT(Zeitreihen0h15!A18270,2))+TIME(MID(Zeitreihen0h15!A18270,12,2),RIGHT(Zeitreihen0h15!A18270,2),0)</f>
        <v>#VALUE!</v>
      </c>
    </row>
    <row r="18271" spans="1:1" x14ac:dyDescent="0.25">
      <c r="A18271" s="78" t="e">
        <f>DATE(MID(Zeitreihen0h15!A18271,7,4),MID(Zeitreihen0h15!A18271,4,2),LEFT(Zeitreihen0h15!A18271,2))+TIME(MID(Zeitreihen0h15!A18271,12,2),RIGHT(Zeitreihen0h15!A18271,2),0)</f>
        <v>#VALUE!</v>
      </c>
    </row>
    <row r="18272" spans="1:1" x14ac:dyDescent="0.25">
      <c r="A18272" s="78" t="e">
        <f>DATE(MID(Zeitreihen0h15!A18272,7,4),MID(Zeitreihen0h15!A18272,4,2),LEFT(Zeitreihen0h15!A18272,2))+TIME(MID(Zeitreihen0h15!A18272,12,2),RIGHT(Zeitreihen0h15!A18272,2),0)</f>
        <v>#VALUE!</v>
      </c>
    </row>
    <row r="18273" spans="1:1" x14ac:dyDescent="0.25">
      <c r="A18273" s="78" t="e">
        <f>DATE(MID(Zeitreihen0h15!A18273,7,4),MID(Zeitreihen0h15!A18273,4,2),LEFT(Zeitreihen0h15!A18273,2))+TIME(MID(Zeitreihen0h15!A18273,12,2),RIGHT(Zeitreihen0h15!A18273,2),0)</f>
        <v>#VALUE!</v>
      </c>
    </row>
    <row r="18274" spans="1:1" x14ac:dyDescent="0.25">
      <c r="A18274" s="78" t="e">
        <f>DATE(MID(Zeitreihen0h15!A18274,7,4),MID(Zeitreihen0h15!A18274,4,2),LEFT(Zeitreihen0h15!A18274,2))+TIME(MID(Zeitreihen0h15!A18274,12,2),RIGHT(Zeitreihen0h15!A18274,2),0)</f>
        <v>#VALUE!</v>
      </c>
    </row>
    <row r="18275" spans="1:1" x14ac:dyDescent="0.25">
      <c r="A18275" s="78" t="e">
        <f>DATE(MID(Zeitreihen0h15!A18275,7,4),MID(Zeitreihen0h15!A18275,4,2),LEFT(Zeitreihen0h15!A18275,2))+TIME(MID(Zeitreihen0h15!A18275,12,2),RIGHT(Zeitreihen0h15!A18275,2),0)</f>
        <v>#VALUE!</v>
      </c>
    </row>
    <row r="18276" spans="1:1" x14ac:dyDescent="0.25">
      <c r="A18276" s="78" t="e">
        <f>DATE(MID(Zeitreihen0h15!A18276,7,4),MID(Zeitreihen0h15!A18276,4,2),LEFT(Zeitreihen0h15!A18276,2))+TIME(MID(Zeitreihen0h15!A18276,12,2),RIGHT(Zeitreihen0h15!A18276,2),0)</f>
        <v>#VALUE!</v>
      </c>
    </row>
    <row r="18277" spans="1:1" x14ac:dyDescent="0.25">
      <c r="A18277" s="78" t="e">
        <f>DATE(MID(Zeitreihen0h15!A18277,7,4),MID(Zeitreihen0h15!A18277,4,2),LEFT(Zeitreihen0h15!A18277,2))+TIME(MID(Zeitreihen0h15!A18277,12,2),RIGHT(Zeitreihen0h15!A18277,2),0)</f>
        <v>#VALUE!</v>
      </c>
    </row>
    <row r="18278" spans="1:1" x14ac:dyDescent="0.25">
      <c r="A18278" s="78" t="e">
        <f>DATE(MID(Zeitreihen0h15!A18278,7,4),MID(Zeitreihen0h15!A18278,4,2),LEFT(Zeitreihen0h15!A18278,2))+TIME(MID(Zeitreihen0h15!A18278,12,2),RIGHT(Zeitreihen0h15!A18278,2),0)</f>
        <v>#VALUE!</v>
      </c>
    </row>
    <row r="18279" spans="1:1" x14ac:dyDescent="0.25">
      <c r="A18279" s="78" t="e">
        <f>DATE(MID(Zeitreihen0h15!A18279,7,4),MID(Zeitreihen0h15!A18279,4,2),LEFT(Zeitreihen0h15!A18279,2))+TIME(MID(Zeitreihen0h15!A18279,12,2),RIGHT(Zeitreihen0h15!A18279,2),0)</f>
        <v>#VALUE!</v>
      </c>
    </row>
    <row r="18280" spans="1:1" x14ac:dyDescent="0.25">
      <c r="A18280" s="78" t="e">
        <f>DATE(MID(Zeitreihen0h15!A18280,7,4),MID(Zeitreihen0h15!A18280,4,2),LEFT(Zeitreihen0h15!A18280,2))+TIME(MID(Zeitreihen0h15!A18280,12,2),RIGHT(Zeitreihen0h15!A18280,2),0)</f>
        <v>#VALUE!</v>
      </c>
    </row>
    <row r="18281" spans="1:1" x14ac:dyDescent="0.25">
      <c r="A18281" s="78" t="e">
        <f>DATE(MID(Zeitreihen0h15!A18281,7,4),MID(Zeitreihen0h15!A18281,4,2),LEFT(Zeitreihen0h15!A18281,2))+TIME(MID(Zeitreihen0h15!A18281,12,2),RIGHT(Zeitreihen0h15!A18281,2),0)</f>
        <v>#VALUE!</v>
      </c>
    </row>
    <row r="18282" spans="1:1" x14ac:dyDescent="0.25">
      <c r="A18282" s="78" t="e">
        <f>DATE(MID(Zeitreihen0h15!A18282,7,4),MID(Zeitreihen0h15!A18282,4,2),LEFT(Zeitreihen0h15!A18282,2))+TIME(MID(Zeitreihen0h15!A18282,12,2),RIGHT(Zeitreihen0h15!A18282,2),0)</f>
        <v>#VALUE!</v>
      </c>
    </row>
    <row r="18283" spans="1:1" x14ac:dyDescent="0.25">
      <c r="A18283" s="78" t="e">
        <f>DATE(MID(Zeitreihen0h15!A18283,7,4),MID(Zeitreihen0h15!A18283,4,2),LEFT(Zeitreihen0h15!A18283,2))+TIME(MID(Zeitreihen0h15!A18283,12,2),RIGHT(Zeitreihen0h15!A18283,2),0)</f>
        <v>#VALUE!</v>
      </c>
    </row>
    <row r="18284" spans="1:1" x14ac:dyDescent="0.25">
      <c r="A18284" s="78" t="e">
        <f>DATE(MID(Zeitreihen0h15!A18284,7,4),MID(Zeitreihen0h15!A18284,4,2),LEFT(Zeitreihen0h15!A18284,2))+TIME(MID(Zeitreihen0h15!A18284,12,2),RIGHT(Zeitreihen0h15!A18284,2),0)</f>
        <v>#VALUE!</v>
      </c>
    </row>
    <row r="18285" spans="1:1" x14ac:dyDescent="0.25">
      <c r="A18285" s="78" t="e">
        <f>DATE(MID(Zeitreihen0h15!A18285,7,4),MID(Zeitreihen0h15!A18285,4,2),LEFT(Zeitreihen0h15!A18285,2))+TIME(MID(Zeitreihen0h15!A18285,12,2),RIGHT(Zeitreihen0h15!A18285,2),0)</f>
        <v>#VALUE!</v>
      </c>
    </row>
    <row r="18286" spans="1:1" x14ac:dyDescent="0.25">
      <c r="A18286" s="78" t="e">
        <f>DATE(MID(Zeitreihen0h15!A18286,7,4),MID(Zeitreihen0h15!A18286,4,2),LEFT(Zeitreihen0h15!A18286,2))+TIME(MID(Zeitreihen0h15!A18286,12,2),RIGHT(Zeitreihen0h15!A18286,2),0)</f>
        <v>#VALUE!</v>
      </c>
    </row>
    <row r="18287" spans="1:1" x14ac:dyDescent="0.25">
      <c r="A18287" s="78" t="e">
        <f>DATE(MID(Zeitreihen0h15!A18287,7,4),MID(Zeitreihen0h15!A18287,4,2),LEFT(Zeitreihen0h15!A18287,2))+TIME(MID(Zeitreihen0h15!A18287,12,2),RIGHT(Zeitreihen0h15!A18287,2),0)</f>
        <v>#VALUE!</v>
      </c>
    </row>
    <row r="18288" spans="1:1" x14ac:dyDescent="0.25">
      <c r="A18288" s="78" t="e">
        <f>DATE(MID(Zeitreihen0h15!A18288,7,4),MID(Zeitreihen0h15!A18288,4,2),LEFT(Zeitreihen0h15!A18288,2))+TIME(MID(Zeitreihen0h15!A18288,12,2),RIGHT(Zeitreihen0h15!A18288,2),0)</f>
        <v>#VALUE!</v>
      </c>
    </row>
    <row r="18289" spans="1:1" x14ac:dyDescent="0.25">
      <c r="A18289" s="78" t="e">
        <f>DATE(MID(Zeitreihen0h15!A18289,7,4),MID(Zeitreihen0h15!A18289,4,2),LEFT(Zeitreihen0h15!A18289,2))+TIME(MID(Zeitreihen0h15!A18289,12,2),RIGHT(Zeitreihen0h15!A18289,2),0)</f>
        <v>#VALUE!</v>
      </c>
    </row>
    <row r="18290" spans="1:1" x14ac:dyDescent="0.25">
      <c r="A18290" s="78" t="e">
        <f>DATE(MID(Zeitreihen0h15!A18290,7,4),MID(Zeitreihen0h15!A18290,4,2),LEFT(Zeitreihen0h15!A18290,2))+TIME(MID(Zeitreihen0h15!A18290,12,2),RIGHT(Zeitreihen0h15!A18290,2),0)</f>
        <v>#VALUE!</v>
      </c>
    </row>
    <row r="18291" spans="1:1" x14ac:dyDescent="0.25">
      <c r="A18291" s="78" t="e">
        <f>DATE(MID(Zeitreihen0h15!A18291,7,4),MID(Zeitreihen0h15!A18291,4,2),LEFT(Zeitreihen0h15!A18291,2))+TIME(MID(Zeitreihen0h15!A18291,12,2),RIGHT(Zeitreihen0h15!A18291,2),0)</f>
        <v>#VALUE!</v>
      </c>
    </row>
    <row r="18292" spans="1:1" x14ac:dyDescent="0.25">
      <c r="A18292" s="78" t="e">
        <f>DATE(MID(Zeitreihen0h15!A18292,7,4),MID(Zeitreihen0h15!A18292,4,2),LEFT(Zeitreihen0h15!A18292,2))+TIME(MID(Zeitreihen0h15!A18292,12,2),RIGHT(Zeitreihen0h15!A18292,2),0)</f>
        <v>#VALUE!</v>
      </c>
    </row>
    <row r="18293" spans="1:1" x14ac:dyDescent="0.25">
      <c r="A18293" s="78" t="e">
        <f>DATE(MID(Zeitreihen0h15!A18293,7,4),MID(Zeitreihen0h15!A18293,4,2),LEFT(Zeitreihen0h15!A18293,2))+TIME(MID(Zeitreihen0h15!A18293,12,2),RIGHT(Zeitreihen0h15!A18293,2),0)</f>
        <v>#VALUE!</v>
      </c>
    </row>
    <row r="18294" spans="1:1" x14ac:dyDescent="0.25">
      <c r="A18294" s="78" t="e">
        <f>DATE(MID(Zeitreihen0h15!A18294,7,4),MID(Zeitreihen0h15!A18294,4,2),LEFT(Zeitreihen0h15!A18294,2))+TIME(MID(Zeitreihen0h15!A18294,12,2),RIGHT(Zeitreihen0h15!A18294,2),0)</f>
        <v>#VALUE!</v>
      </c>
    </row>
    <row r="18295" spans="1:1" x14ac:dyDescent="0.25">
      <c r="A18295" s="78" t="e">
        <f>DATE(MID(Zeitreihen0h15!A18295,7,4),MID(Zeitreihen0h15!A18295,4,2),LEFT(Zeitreihen0h15!A18295,2))+TIME(MID(Zeitreihen0h15!A18295,12,2),RIGHT(Zeitreihen0h15!A18295,2),0)</f>
        <v>#VALUE!</v>
      </c>
    </row>
    <row r="18296" spans="1:1" x14ac:dyDescent="0.25">
      <c r="A18296" s="78" t="e">
        <f>DATE(MID(Zeitreihen0h15!A18296,7,4),MID(Zeitreihen0h15!A18296,4,2),LEFT(Zeitreihen0h15!A18296,2))+TIME(MID(Zeitreihen0h15!A18296,12,2),RIGHT(Zeitreihen0h15!A18296,2),0)</f>
        <v>#VALUE!</v>
      </c>
    </row>
    <row r="18297" spans="1:1" x14ac:dyDescent="0.25">
      <c r="A18297" s="78" t="e">
        <f>DATE(MID(Zeitreihen0h15!A18297,7,4),MID(Zeitreihen0h15!A18297,4,2),LEFT(Zeitreihen0h15!A18297,2))+TIME(MID(Zeitreihen0h15!A18297,12,2),RIGHT(Zeitreihen0h15!A18297,2),0)</f>
        <v>#VALUE!</v>
      </c>
    </row>
    <row r="18298" spans="1:1" x14ac:dyDescent="0.25">
      <c r="A18298" s="78" t="e">
        <f>DATE(MID(Zeitreihen0h15!A18298,7,4),MID(Zeitreihen0h15!A18298,4,2),LEFT(Zeitreihen0h15!A18298,2))+TIME(MID(Zeitreihen0h15!A18298,12,2),RIGHT(Zeitreihen0h15!A18298,2),0)</f>
        <v>#VALUE!</v>
      </c>
    </row>
    <row r="18299" spans="1:1" x14ac:dyDescent="0.25">
      <c r="A18299" s="78" t="e">
        <f>DATE(MID(Zeitreihen0h15!A18299,7,4),MID(Zeitreihen0h15!A18299,4,2),LEFT(Zeitreihen0h15!A18299,2))+TIME(MID(Zeitreihen0h15!A18299,12,2),RIGHT(Zeitreihen0h15!A18299,2),0)</f>
        <v>#VALUE!</v>
      </c>
    </row>
    <row r="18300" spans="1:1" x14ac:dyDescent="0.25">
      <c r="A18300" s="78" t="e">
        <f>DATE(MID(Zeitreihen0h15!A18300,7,4),MID(Zeitreihen0h15!A18300,4,2),LEFT(Zeitreihen0h15!A18300,2))+TIME(MID(Zeitreihen0h15!A18300,12,2),RIGHT(Zeitreihen0h15!A18300,2),0)</f>
        <v>#VALUE!</v>
      </c>
    </row>
    <row r="18301" spans="1:1" x14ac:dyDescent="0.25">
      <c r="A18301" s="78" t="e">
        <f>DATE(MID(Zeitreihen0h15!A18301,7,4),MID(Zeitreihen0h15!A18301,4,2),LEFT(Zeitreihen0h15!A18301,2))+TIME(MID(Zeitreihen0h15!A18301,12,2),RIGHT(Zeitreihen0h15!A18301,2),0)</f>
        <v>#VALUE!</v>
      </c>
    </row>
    <row r="18302" spans="1:1" x14ac:dyDescent="0.25">
      <c r="A18302" s="78" t="e">
        <f>DATE(MID(Zeitreihen0h15!A18302,7,4),MID(Zeitreihen0h15!A18302,4,2),LEFT(Zeitreihen0h15!A18302,2))+TIME(MID(Zeitreihen0h15!A18302,12,2),RIGHT(Zeitreihen0h15!A18302,2),0)</f>
        <v>#VALUE!</v>
      </c>
    </row>
    <row r="18303" spans="1:1" x14ac:dyDescent="0.25">
      <c r="A18303" s="78" t="e">
        <f>DATE(MID(Zeitreihen0h15!A18303,7,4),MID(Zeitreihen0h15!A18303,4,2),LEFT(Zeitreihen0h15!A18303,2))+TIME(MID(Zeitreihen0h15!A18303,12,2),RIGHT(Zeitreihen0h15!A18303,2),0)</f>
        <v>#VALUE!</v>
      </c>
    </row>
    <row r="18304" spans="1:1" x14ac:dyDescent="0.25">
      <c r="A18304" s="78" t="e">
        <f>DATE(MID(Zeitreihen0h15!A18304,7,4),MID(Zeitreihen0h15!A18304,4,2),LEFT(Zeitreihen0h15!A18304,2))+TIME(MID(Zeitreihen0h15!A18304,12,2),RIGHT(Zeitreihen0h15!A18304,2),0)</f>
        <v>#VALUE!</v>
      </c>
    </row>
    <row r="18305" spans="1:1" x14ac:dyDescent="0.25">
      <c r="A18305" s="78" t="e">
        <f>DATE(MID(Zeitreihen0h15!A18305,7,4),MID(Zeitreihen0h15!A18305,4,2),LEFT(Zeitreihen0h15!A18305,2))+TIME(MID(Zeitreihen0h15!A18305,12,2),RIGHT(Zeitreihen0h15!A18305,2),0)</f>
        <v>#VALUE!</v>
      </c>
    </row>
    <row r="18306" spans="1:1" x14ac:dyDescent="0.25">
      <c r="A18306" s="78" t="e">
        <f>DATE(MID(Zeitreihen0h15!A18306,7,4),MID(Zeitreihen0h15!A18306,4,2),LEFT(Zeitreihen0h15!A18306,2))+TIME(MID(Zeitreihen0h15!A18306,12,2),RIGHT(Zeitreihen0h15!A18306,2),0)</f>
        <v>#VALUE!</v>
      </c>
    </row>
    <row r="18307" spans="1:1" x14ac:dyDescent="0.25">
      <c r="A18307" s="78" t="e">
        <f>DATE(MID(Zeitreihen0h15!A18307,7,4),MID(Zeitreihen0h15!A18307,4,2),LEFT(Zeitreihen0h15!A18307,2))+TIME(MID(Zeitreihen0h15!A18307,12,2),RIGHT(Zeitreihen0h15!A18307,2),0)</f>
        <v>#VALUE!</v>
      </c>
    </row>
    <row r="18308" spans="1:1" x14ac:dyDescent="0.25">
      <c r="A18308" s="78" t="e">
        <f>DATE(MID(Zeitreihen0h15!A18308,7,4),MID(Zeitreihen0h15!A18308,4,2),LEFT(Zeitreihen0h15!A18308,2))+TIME(MID(Zeitreihen0h15!A18308,12,2),RIGHT(Zeitreihen0h15!A18308,2),0)</f>
        <v>#VALUE!</v>
      </c>
    </row>
    <row r="18309" spans="1:1" x14ac:dyDescent="0.25">
      <c r="A18309" s="78" t="e">
        <f>DATE(MID(Zeitreihen0h15!A18309,7,4),MID(Zeitreihen0h15!A18309,4,2),LEFT(Zeitreihen0h15!A18309,2))+TIME(MID(Zeitreihen0h15!A18309,12,2),RIGHT(Zeitreihen0h15!A18309,2),0)</f>
        <v>#VALUE!</v>
      </c>
    </row>
    <row r="18310" spans="1:1" x14ac:dyDescent="0.25">
      <c r="A18310" s="78" t="e">
        <f>DATE(MID(Zeitreihen0h15!A18310,7,4),MID(Zeitreihen0h15!A18310,4,2),LEFT(Zeitreihen0h15!A18310,2))+TIME(MID(Zeitreihen0h15!A18310,12,2),RIGHT(Zeitreihen0h15!A18310,2),0)</f>
        <v>#VALUE!</v>
      </c>
    </row>
    <row r="18311" spans="1:1" x14ac:dyDescent="0.25">
      <c r="A18311" s="78" t="e">
        <f>DATE(MID(Zeitreihen0h15!A18311,7,4),MID(Zeitreihen0h15!A18311,4,2),LEFT(Zeitreihen0h15!A18311,2))+TIME(MID(Zeitreihen0h15!A18311,12,2),RIGHT(Zeitreihen0h15!A18311,2),0)</f>
        <v>#VALUE!</v>
      </c>
    </row>
    <row r="18312" spans="1:1" x14ac:dyDescent="0.25">
      <c r="A18312" s="78" t="e">
        <f>DATE(MID(Zeitreihen0h15!A18312,7,4),MID(Zeitreihen0h15!A18312,4,2),LEFT(Zeitreihen0h15!A18312,2))+TIME(MID(Zeitreihen0h15!A18312,12,2),RIGHT(Zeitreihen0h15!A18312,2),0)</f>
        <v>#VALUE!</v>
      </c>
    </row>
    <row r="18313" spans="1:1" x14ac:dyDescent="0.25">
      <c r="A18313" s="78" t="e">
        <f>DATE(MID(Zeitreihen0h15!A18313,7,4),MID(Zeitreihen0h15!A18313,4,2),LEFT(Zeitreihen0h15!A18313,2))+TIME(MID(Zeitreihen0h15!A18313,12,2),RIGHT(Zeitreihen0h15!A18313,2),0)</f>
        <v>#VALUE!</v>
      </c>
    </row>
    <row r="18314" spans="1:1" x14ac:dyDescent="0.25">
      <c r="A18314" s="78" t="e">
        <f>DATE(MID(Zeitreihen0h15!A18314,7,4),MID(Zeitreihen0h15!A18314,4,2),LEFT(Zeitreihen0h15!A18314,2))+TIME(MID(Zeitreihen0h15!A18314,12,2),RIGHT(Zeitreihen0h15!A18314,2),0)</f>
        <v>#VALUE!</v>
      </c>
    </row>
    <row r="18315" spans="1:1" x14ac:dyDescent="0.25">
      <c r="A18315" s="78" t="e">
        <f>DATE(MID(Zeitreihen0h15!A18315,7,4),MID(Zeitreihen0h15!A18315,4,2),LEFT(Zeitreihen0h15!A18315,2))+TIME(MID(Zeitreihen0h15!A18315,12,2),RIGHT(Zeitreihen0h15!A18315,2),0)</f>
        <v>#VALUE!</v>
      </c>
    </row>
    <row r="18316" spans="1:1" x14ac:dyDescent="0.25">
      <c r="A18316" s="78" t="e">
        <f>DATE(MID(Zeitreihen0h15!A18316,7,4),MID(Zeitreihen0h15!A18316,4,2),LEFT(Zeitreihen0h15!A18316,2))+TIME(MID(Zeitreihen0h15!A18316,12,2),RIGHT(Zeitreihen0h15!A18316,2),0)</f>
        <v>#VALUE!</v>
      </c>
    </row>
    <row r="18317" spans="1:1" x14ac:dyDescent="0.25">
      <c r="A18317" s="78" t="e">
        <f>DATE(MID(Zeitreihen0h15!A18317,7,4),MID(Zeitreihen0h15!A18317,4,2),LEFT(Zeitreihen0h15!A18317,2))+TIME(MID(Zeitreihen0h15!A18317,12,2),RIGHT(Zeitreihen0h15!A18317,2),0)</f>
        <v>#VALUE!</v>
      </c>
    </row>
    <row r="18318" spans="1:1" x14ac:dyDescent="0.25">
      <c r="A18318" s="78" t="e">
        <f>DATE(MID(Zeitreihen0h15!A18318,7,4),MID(Zeitreihen0h15!A18318,4,2),LEFT(Zeitreihen0h15!A18318,2))+TIME(MID(Zeitreihen0h15!A18318,12,2),RIGHT(Zeitreihen0h15!A18318,2),0)</f>
        <v>#VALUE!</v>
      </c>
    </row>
    <row r="18319" spans="1:1" x14ac:dyDescent="0.25">
      <c r="A18319" s="78" t="e">
        <f>DATE(MID(Zeitreihen0h15!A18319,7,4),MID(Zeitreihen0h15!A18319,4,2),LEFT(Zeitreihen0h15!A18319,2))+TIME(MID(Zeitreihen0h15!A18319,12,2),RIGHT(Zeitreihen0h15!A18319,2),0)</f>
        <v>#VALUE!</v>
      </c>
    </row>
    <row r="18320" spans="1:1" x14ac:dyDescent="0.25">
      <c r="A18320" s="78" t="e">
        <f>DATE(MID(Zeitreihen0h15!A18320,7,4),MID(Zeitreihen0h15!A18320,4,2),LEFT(Zeitreihen0h15!A18320,2))+TIME(MID(Zeitreihen0h15!A18320,12,2),RIGHT(Zeitreihen0h15!A18320,2),0)</f>
        <v>#VALUE!</v>
      </c>
    </row>
    <row r="18321" spans="1:1" x14ac:dyDescent="0.25">
      <c r="A18321" s="78" t="e">
        <f>DATE(MID(Zeitreihen0h15!A18321,7,4),MID(Zeitreihen0h15!A18321,4,2),LEFT(Zeitreihen0h15!A18321,2))+TIME(MID(Zeitreihen0h15!A18321,12,2),RIGHT(Zeitreihen0h15!A18321,2),0)</f>
        <v>#VALUE!</v>
      </c>
    </row>
    <row r="18322" spans="1:1" x14ac:dyDescent="0.25">
      <c r="A18322" s="78" t="e">
        <f>DATE(MID(Zeitreihen0h15!A18322,7,4),MID(Zeitreihen0h15!A18322,4,2),LEFT(Zeitreihen0h15!A18322,2))+TIME(MID(Zeitreihen0h15!A18322,12,2),RIGHT(Zeitreihen0h15!A18322,2),0)</f>
        <v>#VALUE!</v>
      </c>
    </row>
    <row r="18323" spans="1:1" x14ac:dyDescent="0.25">
      <c r="A18323" s="78" t="e">
        <f>DATE(MID(Zeitreihen0h15!A18323,7,4),MID(Zeitreihen0h15!A18323,4,2),LEFT(Zeitreihen0h15!A18323,2))+TIME(MID(Zeitreihen0h15!A18323,12,2),RIGHT(Zeitreihen0h15!A18323,2),0)</f>
        <v>#VALUE!</v>
      </c>
    </row>
    <row r="18324" spans="1:1" x14ac:dyDescent="0.25">
      <c r="A18324" s="78" t="e">
        <f>DATE(MID(Zeitreihen0h15!A18324,7,4),MID(Zeitreihen0h15!A18324,4,2),LEFT(Zeitreihen0h15!A18324,2))+TIME(MID(Zeitreihen0h15!A18324,12,2),RIGHT(Zeitreihen0h15!A18324,2),0)</f>
        <v>#VALUE!</v>
      </c>
    </row>
    <row r="18325" spans="1:1" x14ac:dyDescent="0.25">
      <c r="A18325" s="78" t="e">
        <f>DATE(MID(Zeitreihen0h15!A18325,7,4),MID(Zeitreihen0h15!A18325,4,2),LEFT(Zeitreihen0h15!A18325,2))+TIME(MID(Zeitreihen0h15!A18325,12,2),RIGHT(Zeitreihen0h15!A18325,2),0)</f>
        <v>#VALUE!</v>
      </c>
    </row>
    <row r="18326" spans="1:1" x14ac:dyDescent="0.25">
      <c r="A18326" s="78" t="e">
        <f>DATE(MID(Zeitreihen0h15!A18326,7,4),MID(Zeitreihen0h15!A18326,4,2),LEFT(Zeitreihen0h15!A18326,2))+TIME(MID(Zeitreihen0h15!A18326,12,2),RIGHT(Zeitreihen0h15!A18326,2),0)</f>
        <v>#VALUE!</v>
      </c>
    </row>
    <row r="18327" spans="1:1" x14ac:dyDescent="0.25">
      <c r="A18327" s="78" t="e">
        <f>DATE(MID(Zeitreihen0h15!A18327,7,4),MID(Zeitreihen0h15!A18327,4,2),LEFT(Zeitreihen0h15!A18327,2))+TIME(MID(Zeitreihen0h15!A18327,12,2),RIGHT(Zeitreihen0h15!A18327,2),0)</f>
        <v>#VALUE!</v>
      </c>
    </row>
    <row r="18328" spans="1:1" x14ac:dyDescent="0.25">
      <c r="A18328" s="78" t="e">
        <f>DATE(MID(Zeitreihen0h15!A18328,7,4),MID(Zeitreihen0h15!A18328,4,2),LEFT(Zeitreihen0h15!A18328,2))+TIME(MID(Zeitreihen0h15!A18328,12,2),RIGHT(Zeitreihen0h15!A18328,2),0)</f>
        <v>#VALUE!</v>
      </c>
    </row>
    <row r="18329" spans="1:1" x14ac:dyDescent="0.25">
      <c r="A18329" s="78" t="e">
        <f>DATE(MID(Zeitreihen0h15!A18329,7,4),MID(Zeitreihen0h15!A18329,4,2),LEFT(Zeitreihen0h15!A18329,2))+TIME(MID(Zeitreihen0h15!A18329,12,2),RIGHT(Zeitreihen0h15!A18329,2),0)</f>
        <v>#VALUE!</v>
      </c>
    </row>
    <row r="18330" spans="1:1" x14ac:dyDescent="0.25">
      <c r="A18330" s="78" t="e">
        <f>DATE(MID(Zeitreihen0h15!A18330,7,4),MID(Zeitreihen0h15!A18330,4,2),LEFT(Zeitreihen0h15!A18330,2))+TIME(MID(Zeitreihen0h15!A18330,12,2),RIGHT(Zeitreihen0h15!A18330,2),0)</f>
        <v>#VALUE!</v>
      </c>
    </row>
    <row r="18331" spans="1:1" x14ac:dyDescent="0.25">
      <c r="A18331" s="78" t="e">
        <f>DATE(MID(Zeitreihen0h15!A18331,7,4),MID(Zeitreihen0h15!A18331,4,2),LEFT(Zeitreihen0h15!A18331,2))+TIME(MID(Zeitreihen0h15!A18331,12,2),RIGHT(Zeitreihen0h15!A18331,2),0)</f>
        <v>#VALUE!</v>
      </c>
    </row>
    <row r="18332" spans="1:1" x14ac:dyDescent="0.25">
      <c r="A18332" s="78" t="e">
        <f>DATE(MID(Zeitreihen0h15!A18332,7,4),MID(Zeitreihen0h15!A18332,4,2),LEFT(Zeitreihen0h15!A18332,2))+TIME(MID(Zeitreihen0h15!A18332,12,2),RIGHT(Zeitreihen0h15!A18332,2),0)</f>
        <v>#VALUE!</v>
      </c>
    </row>
    <row r="18333" spans="1:1" x14ac:dyDescent="0.25">
      <c r="A18333" s="78" t="e">
        <f>DATE(MID(Zeitreihen0h15!A18333,7,4),MID(Zeitreihen0h15!A18333,4,2),LEFT(Zeitreihen0h15!A18333,2))+TIME(MID(Zeitreihen0h15!A18333,12,2),RIGHT(Zeitreihen0h15!A18333,2),0)</f>
        <v>#VALUE!</v>
      </c>
    </row>
    <row r="18334" spans="1:1" x14ac:dyDescent="0.25">
      <c r="A18334" s="78" t="e">
        <f>DATE(MID(Zeitreihen0h15!A18334,7,4),MID(Zeitreihen0h15!A18334,4,2),LEFT(Zeitreihen0h15!A18334,2))+TIME(MID(Zeitreihen0h15!A18334,12,2),RIGHT(Zeitreihen0h15!A18334,2),0)</f>
        <v>#VALUE!</v>
      </c>
    </row>
    <row r="18335" spans="1:1" x14ac:dyDescent="0.25">
      <c r="A18335" s="78" t="e">
        <f>DATE(MID(Zeitreihen0h15!A18335,7,4),MID(Zeitreihen0h15!A18335,4,2),LEFT(Zeitreihen0h15!A18335,2))+TIME(MID(Zeitreihen0h15!A18335,12,2),RIGHT(Zeitreihen0h15!A18335,2),0)</f>
        <v>#VALUE!</v>
      </c>
    </row>
    <row r="18336" spans="1:1" x14ac:dyDescent="0.25">
      <c r="A18336" s="78" t="e">
        <f>DATE(MID(Zeitreihen0h15!A18336,7,4),MID(Zeitreihen0h15!A18336,4,2),LEFT(Zeitreihen0h15!A18336,2))+TIME(MID(Zeitreihen0h15!A18336,12,2),RIGHT(Zeitreihen0h15!A18336,2),0)</f>
        <v>#VALUE!</v>
      </c>
    </row>
    <row r="18337" spans="1:1" x14ac:dyDescent="0.25">
      <c r="A18337" s="78" t="e">
        <f>DATE(MID(Zeitreihen0h15!A18337,7,4),MID(Zeitreihen0h15!A18337,4,2),LEFT(Zeitreihen0h15!A18337,2))+TIME(MID(Zeitreihen0h15!A18337,12,2),RIGHT(Zeitreihen0h15!A18337,2),0)</f>
        <v>#VALUE!</v>
      </c>
    </row>
    <row r="18338" spans="1:1" x14ac:dyDescent="0.25">
      <c r="A18338" s="78" t="e">
        <f>DATE(MID(Zeitreihen0h15!A18338,7,4),MID(Zeitreihen0h15!A18338,4,2),LEFT(Zeitreihen0h15!A18338,2))+TIME(MID(Zeitreihen0h15!A18338,12,2),RIGHT(Zeitreihen0h15!A18338,2),0)</f>
        <v>#VALUE!</v>
      </c>
    </row>
    <row r="18339" spans="1:1" x14ac:dyDescent="0.25">
      <c r="A18339" s="78" t="e">
        <f>DATE(MID(Zeitreihen0h15!A18339,7,4),MID(Zeitreihen0h15!A18339,4,2),LEFT(Zeitreihen0h15!A18339,2))+TIME(MID(Zeitreihen0h15!A18339,12,2),RIGHT(Zeitreihen0h15!A18339,2),0)</f>
        <v>#VALUE!</v>
      </c>
    </row>
    <row r="18340" spans="1:1" x14ac:dyDescent="0.25">
      <c r="A18340" s="78" t="e">
        <f>DATE(MID(Zeitreihen0h15!A18340,7,4),MID(Zeitreihen0h15!A18340,4,2),LEFT(Zeitreihen0h15!A18340,2))+TIME(MID(Zeitreihen0h15!A18340,12,2),RIGHT(Zeitreihen0h15!A18340,2),0)</f>
        <v>#VALUE!</v>
      </c>
    </row>
    <row r="18341" spans="1:1" x14ac:dyDescent="0.25">
      <c r="A18341" s="78" t="e">
        <f>DATE(MID(Zeitreihen0h15!A18341,7,4),MID(Zeitreihen0h15!A18341,4,2),LEFT(Zeitreihen0h15!A18341,2))+TIME(MID(Zeitreihen0h15!A18341,12,2),RIGHT(Zeitreihen0h15!A18341,2),0)</f>
        <v>#VALUE!</v>
      </c>
    </row>
    <row r="18342" spans="1:1" x14ac:dyDescent="0.25">
      <c r="A18342" s="78" t="e">
        <f>DATE(MID(Zeitreihen0h15!A18342,7,4),MID(Zeitreihen0h15!A18342,4,2),LEFT(Zeitreihen0h15!A18342,2))+TIME(MID(Zeitreihen0h15!A18342,12,2),RIGHT(Zeitreihen0h15!A18342,2),0)</f>
        <v>#VALUE!</v>
      </c>
    </row>
    <row r="18343" spans="1:1" x14ac:dyDescent="0.25">
      <c r="A18343" s="78" t="e">
        <f>DATE(MID(Zeitreihen0h15!A18343,7,4),MID(Zeitreihen0h15!A18343,4,2),LEFT(Zeitreihen0h15!A18343,2))+TIME(MID(Zeitreihen0h15!A18343,12,2),RIGHT(Zeitreihen0h15!A18343,2),0)</f>
        <v>#VALUE!</v>
      </c>
    </row>
    <row r="18344" spans="1:1" x14ac:dyDescent="0.25">
      <c r="A18344" s="78" t="e">
        <f>DATE(MID(Zeitreihen0h15!A18344,7,4),MID(Zeitreihen0h15!A18344,4,2),LEFT(Zeitreihen0h15!A18344,2))+TIME(MID(Zeitreihen0h15!A18344,12,2),RIGHT(Zeitreihen0h15!A18344,2),0)</f>
        <v>#VALUE!</v>
      </c>
    </row>
    <row r="18345" spans="1:1" x14ac:dyDescent="0.25">
      <c r="A18345" s="78" t="e">
        <f>DATE(MID(Zeitreihen0h15!A18345,7,4),MID(Zeitreihen0h15!A18345,4,2),LEFT(Zeitreihen0h15!A18345,2))+TIME(MID(Zeitreihen0h15!A18345,12,2),RIGHT(Zeitreihen0h15!A18345,2),0)</f>
        <v>#VALUE!</v>
      </c>
    </row>
    <row r="18346" spans="1:1" x14ac:dyDescent="0.25">
      <c r="A18346" s="78" t="e">
        <f>DATE(MID(Zeitreihen0h15!A18346,7,4),MID(Zeitreihen0h15!A18346,4,2),LEFT(Zeitreihen0h15!A18346,2))+TIME(MID(Zeitreihen0h15!A18346,12,2),RIGHT(Zeitreihen0h15!A18346,2),0)</f>
        <v>#VALUE!</v>
      </c>
    </row>
    <row r="18347" spans="1:1" x14ac:dyDescent="0.25">
      <c r="A18347" s="78" t="e">
        <f>DATE(MID(Zeitreihen0h15!A18347,7,4),MID(Zeitreihen0h15!A18347,4,2),LEFT(Zeitreihen0h15!A18347,2))+TIME(MID(Zeitreihen0h15!A18347,12,2),RIGHT(Zeitreihen0h15!A18347,2),0)</f>
        <v>#VALUE!</v>
      </c>
    </row>
    <row r="18348" spans="1:1" x14ac:dyDescent="0.25">
      <c r="A18348" s="78" t="e">
        <f>DATE(MID(Zeitreihen0h15!A18348,7,4),MID(Zeitreihen0h15!A18348,4,2),LEFT(Zeitreihen0h15!A18348,2))+TIME(MID(Zeitreihen0h15!A18348,12,2),RIGHT(Zeitreihen0h15!A18348,2),0)</f>
        <v>#VALUE!</v>
      </c>
    </row>
    <row r="18349" spans="1:1" x14ac:dyDescent="0.25">
      <c r="A18349" s="78" t="e">
        <f>DATE(MID(Zeitreihen0h15!A18349,7,4),MID(Zeitreihen0h15!A18349,4,2),LEFT(Zeitreihen0h15!A18349,2))+TIME(MID(Zeitreihen0h15!A18349,12,2),RIGHT(Zeitreihen0h15!A18349,2),0)</f>
        <v>#VALUE!</v>
      </c>
    </row>
    <row r="18350" spans="1:1" x14ac:dyDescent="0.25">
      <c r="A18350" s="78" t="e">
        <f>DATE(MID(Zeitreihen0h15!A18350,7,4),MID(Zeitreihen0h15!A18350,4,2),LEFT(Zeitreihen0h15!A18350,2))+TIME(MID(Zeitreihen0h15!A18350,12,2),RIGHT(Zeitreihen0h15!A18350,2),0)</f>
        <v>#VALUE!</v>
      </c>
    </row>
    <row r="18351" spans="1:1" x14ac:dyDescent="0.25">
      <c r="A18351" s="78" t="e">
        <f>DATE(MID(Zeitreihen0h15!A18351,7,4),MID(Zeitreihen0h15!A18351,4,2),LEFT(Zeitreihen0h15!A18351,2))+TIME(MID(Zeitreihen0h15!A18351,12,2),RIGHT(Zeitreihen0h15!A18351,2),0)</f>
        <v>#VALUE!</v>
      </c>
    </row>
    <row r="18352" spans="1:1" x14ac:dyDescent="0.25">
      <c r="A18352" s="78" t="e">
        <f>DATE(MID(Zeitreihen0h15!A18352,7,4),MID(Zeitreihen0h15!A18352,4,2),LEFT(Zeitreihen0h15!A18352,2))+TIME(MID(Zeitreihen0h15!A18352,12,2),RIGHT(Zeitreihen0h15!A18352,2),0)</f>
        <v>#VALUE!</v>
      </c>
    </row>
    <row r="18353" spans="1:1" x14ac:dyDescent="0.25">
      <c r="A18353" s="78" t="e">
        <f>DATE(MID(Zeitreihen0h15!A18353,7,4),MID(Zeitreihen0h15!A18353,4,2),LEFT(Zeitreihen0h15!A18353,2))+TIME(MID(Zeitreihen0h15!A18353,12,2),RIGHT(Zeitreihen0h15!A18353,2),0)</f>
        <v>#VALUE!</v>
      </c>
    </row>
    <row r="18354" spans="1:1" x14ac:dyDescent="0.25">
      <c r="A18354" s="78" t="e">
        <f>DATE(MID(Zeitreihen0h15!A18354,7,4),MID(Zeitreihen0h15!A18354,4,2),LEFT(Zeitreihen0h15!A18354,2))+TIME(MID(Zeitreihen0h15!A18354,12,2),RIGHT(Zeitreihen0h15!A18354,2),0)</f>
        <v>#VALUE!</v>
      </c>
    </row>
    <row r="18355" spans="1:1" x14ac:dyDescent="0.25">
      <c r="A18355" s="78" t="e">
        <f>DATE(MID(Zeitreihen0h15!A18355,7,4),MID(Zeitreihen0h15!A18355,4,2),LEFT(Zeitreihen0h15!A18355,2))+TIME(MID(Zeitreihen0h15!A18355,12,2),RIGHT(Zeitreihen0h15!A18355,2),0)</f>
        <v>#VALUE!</v>
      </c>
    </row>
    <row r="18356" spans="1:1" x14ac:dyDescent="0.25">
      <c r="A18356" s="78" t="e">
        <f>DATE(MID(Zeitreihen0h15!A18356,7,4),MID(Zeitreihen0h15!A18356,4,2),LEFT(Zeitreihen0h15!A18356,2))+TIME(MID(Zeitreihen0h15!A18356,12,2),RIGHT(Zeitreihen0h15!A18356,2),0)</f>
        <v>#VALUE!</v>
      </c>
    </row>
    <row r="18357" spans="1:1" x14ac:dyDescent="0.25">
      <c r="A18357" s="78" t="e">
        <f>DATE(MID(Zeitreihen0h15!A18357,7,4),MID(Zeitreihen0h15!A18357,4,2),LEFT(Zeitreihen0h15!A18357,2))+TIME(MID(Zeitreihen0h15!A18357,12,2),RIGHT(Zeitreihen0h15!A18357,2),0)</f>
        <v>#VALUE!</v>
      </c>
    </row>
    <row r="18358" spans="1:1" x14ac:dyDescent="0.25">
      <c r="A18358" s="78" t="e">
        <f>DATE(MID(Zeitreihen0h15!A18358,7,4),MID(Zeitreihen0h15!A18358,4,2),LEFT(Zeitreihen0h15!A18358,2))+TIME(MID(Zeitreihen0h15!A18358,12,2),RIGHT(Zeitreihen0h15!A18358,2),0)</f>
        <v>#VALUE!</v>
      </c>
    </row>
    <row r="18359" spans="1:1" x14ac:dyDescent="0.25">
      <c r="A18359" s="78" t="e">
        <f>DATE(MID(Zeitreihen0h15!A18359,7,4),MID(Zeitreihen0h15!A18359,4,2),LEFT(Zeitreihen0h15!A18359,2))+TIME(MID(Zeitreihen0h15!A18359,12,2),RIGHT(Zeitreihen0h15!A18359,2),0)</f>
        <v>#VALUE!</v>
      </c>
    </row>
    <row r="18360" spans="1:1" x14ac:dyDescent="0.25">
      <c r="A18360" s="78" t="e">
        <f>DATE(MID(Zeitreihen0h15!A18360,7,4),MID(Zeitreihen0h15!A18360,4,2),LEFT(Zeitreihen0h15!A18360,2))+TIME(MID(Zeitreihen0h15!A18360,12,2),RIGHT(Zeitreihen0h15!A18360,2),0)</f>
        <v>#VALUE!</v>
      </c>
    </row>
    <row r="18361" spans="1:1" x14ac:dyDescent="0.25">
      <c r="A18361" s="78" t="e">
        <f>DATE(MID(Zeitreihen0h15!A18361,7,4),MID(Zeitreihen0h15!A18361,4,2),LEFT(Zeitreihen0h15!A18361,2))+TIME(MID(Zeitreihen0h15!A18361,12,2),RIGHT(Zeitreihen0h15!A18361,2),0)</f>
        <v>#VALUE!</v>
      </c>
    </row>
    <row r="18362" spans="1:1" x14ac:dyDescent="0.25">
      <c r="A18362" s="78" t="e">
        <f>DATE(MID(Zeitreihen0h15!A18362,7,4),MID(Zeitreihen0h15!A18362,4,2),LEFT(Zeitreihen0h15!A18362,2))+TIME(MID(Zeitreihen0h15!A18362,12,2),RIGHT(Zeitreihen0h15!A18362,2),0)</f>
        <v>#VALUE!</v>
      </c>
    </row>
    <row r="18363" spans="1:1" x14ac:dyDescent="0.25">
      <c r="A18363" s="78" t="e">
        <f>DATE(MID(Zeitreihen0h15!A18363,7,4),MID(Zeitreihen0h15!A18363,4,2),LEFT(Zeitreihen0h15!A18363,2))+TIME(MID(Zeitreihen0h15!A18363,12,2),RIGHT(Zeitreihen0h15!A18363,2),0)</f>
        <v>#VALUE!</v>
      </c>
    </row>
    <row r="18364" spans="1:1" x14ac:dyDescent="0.25">
      <c r="A18364" s="78" t="e">
        <f>DATE(MID(Zeitreihen0h15!A18364,7,4),MID(Zeitreihen0h15!A18364,4,2),LEFT(Zeitreihen0h15!A18364,2))+TIME(MID(Zeitreihen0h15!A18364,12,2),RIGHT(Zeitreihen0h15!A18364,2),0)</f>
        <v>#VALUE!</v>
      </c>
    </row>
    <row r="18365" spans="1:1" x14ac:dyDescent="0.25">
      <c r="A18365" s="78" t="e">
        <f>DATE(MID(Zeitreihen0h15!A18365,7,4),MID(Zeitreihen0h15!A18365,4,2),LEFT(Zeitreihen0h15!A18365,2))+TIME(MID(Zeitreihen0h15!A18365,12,2),RIGHT(Zeitreihen0h15!A18365,2),0)</f>
        <v>#VALUE!</v>
      </c>
    </row>
    <row r="18366" spans="1:1" x14ac:dyDescent="0.25">
      <c r="A18366" s="78" t="e">
        <f>DATE(MID(Zeitreihen0h15!A18366,7,4),MID(Zeitreihen0h15!A18366,4,2),LEFT(Zeitreihen0h15!A18366,2))+TIME(MID(Zeitreihen0h15!A18366,12,2),RIGHT(Zeitreihen0h15!A18366,2),0)</f>
        <v>#VALUE!</v>
      </c>
    </row>
    <row r="18367" spans="1:1" x14ac:dyDescent="0.25">
      <c r="A18367" s="78" t="e">
        <f>DATE(MID(Zeitreihen0h15!A18367,7,4),MID(Zeitreihen0h15!A18367,4,2),LEFT(Zeitreihen0h15!A18367,2))+TIME(MID(Zeitreihen0h15!A18367,12,2),RIGHT(Zeitreihen0h15!A18367,2),0)</f>
        <v>#VALUE!</v>
      </c>
    </row>
    <row r="18368" spans="1:1" x14ac:dyDescent="0.25">
      <c r="A18368" s="78" t="e">
        <f>DATE(MID(Zeitreihen0h15!A18368,7,4),MID(Zeitreihen0h15!A18368,4,2),LEFT(Zeitreihen0h15!A18368,2))+TIME(MID(Zeitreihen0h15!A18368,12,2),RIGHT(Zeitreihen0h15!A18368,2),0)</f>
        <v>#VALUE!</v>
      </c>
    </row>
    <row r="18369" spans="1:1" x14ac:dyDescent="0.25">
      <c r="A18369" s="78" t="e">
        <f>DATE(MID(Zeitreihen0h15!A18369,7,4),MID(Zeitreihen0h15!A18369,4,2),LEFT(Zeitreihen0h15!A18369,2))+TIME(MID(Zeitreihen0h15!A18369,12,2),RIGHT(Zeitreihen0h15!A18369,2),0)</f>
        <v>#VALUE!</v>
      </c>
    </row>
    <row r="18370" spans="1:1" x14ac:dyDescent="0.25">
      <c r="A18370" s="78" t="e">
        <f>DATE(MID(Zeitreihen0h15!A18370,7,4),MID(Zeitreihen0h15!A18370,4,2),LEFT(Zeitreihen0h15!A18370,2))+TIME(MID(Zeitreihen0h15!A18370,12,2),RIGHT(Zeitreihen0h15!A18370,2),0)</f>
        <v>#VALUE!</v>
      </c>
    </row>
    <row r="18371" spans="1:1" x14ac:dyDescent="0.25">
      <c r="A18371" s="78" t="e">
        <f>DATE(MID(Zeitreihen0h15!A18371,7,4),MID(Zeitreihen0h15!A18371,4,2),LEFT(Zeitreihen0h15!A18371,2))+TIME(MID(Zeitreihen0h15!A18371,12,2),RIGHT(Zeitreihen0h15!A18371,2),0)</f>
        <v>#VALUE!</v>
      </c>
    </row>
    <row r="18372" spans="1:1" x14ac:dyDescent="0.25">
      <c r="A18372" s="78" t="e">
        <f>DATE(MID(Zeitreihen0h15!A18372,7,4),MID(Zeitreihen0h15!A18372,4,2),LEFT(Zeitreihen0h15!A18372,2))+TIME(MID(Zeitreihen0h15!A18372,12,2),RIGHT(Zeitreihen0h15!A18372,2),0)</f>
        <v>#VALUE!</v>
      </c>
    </row>
    <row r="18373" spans="1:1" x14ac:dyDescent="0.25">
      <c r="A18373" s="78" t="e">
        <f>DATE(MID(Zeitreihen0h15!A18373,7,4),MID(Zeitreihen0h15!A18373,4,2),LEFT(Zeitreihen0h15!A18373,2))+TIME(MID(Zeitreihen0h15!A18373,12,2),RIGHT(Zeitreihen0h15!A18373,2),0)</f>
        <v>#VALUE!</v>
      </c>
    </row>
    <row r="18374" spans="1:1" x14ac:dyDescent="0.25">
      <c r="A18374" s="78" t="e">
        <f>DATE(MID(Zeitreihen0h15!A18374,7,4),MID(Zeitreihen0h15!A18374,4,2),LEFT(Zeitreihen0h15!A18374,2))+TIME(MID(Zeitreihen0h15!A18374,12,2),RIGHT(Zeitreihen0h15!A18374,2),0)</f>
        <v>#VALUE!</v>
      </c>
    </row>
    <row r="18375" spans="1:1" x14ac:dyDescent="0.25">
      <c r="A18375" s="78" t="e">
        <f>DATE(MID(Zeitreihen0h15!A18375,7,4),MID(Zeitreihen0h15!A18375,4,2),LEFT(Zeitreihen0h15!A18375,2))+TIME(MID(Zeitreihen0h15!A18375,12,2),RIGHT(Zeitreihen0h15!A18375,2),0)</f>
        <v>#VALUE!</v>
      </c>
    </row>
    <row r="18376" spans="1:1" x14ac:dyDescent="0.25">
      <c r="A18376" s="78" t="e">
        <f>DATE(MID(Zeitreihen0h15!A18376,7,4),MID(Zeitreihen0h15!A18376,4,2),LEFT(Zeitreihen0h15!A18376,2))+TIME(MID(Zeitreihen0h15!A18376,12,2),RIGHT(Zeitreihen0h15!A18376,2),0)</f>
        <v>#VALUE!</v>
      </c>
    </row>
    <row r="18377" spans="1:1" x14ac:dyDescent="0.25">
      <c r="A18377" s="78" t="e">
        <f>DATE(MID(Zeitreihen0h15!A18377,7,4),MID(Zeitreihen0h15!A18377,4,2),LEFT(Zeitreihen0h15!A18377,2))+TIME(MID(Zeitreihen0h15!A18377,12,2),RIGHT(Zeitreihen0h15!A18377,2),0)</f>
        <v>#VALUE!</v>
      </c>
    </row>
    <row r="18378" spans="1:1" x14ac:dyDescent="0.25">
      <c r="A18378" s="78" t="e">
        <f>DATE(MID(Zeitreihen0h15!A18378,7,4),MID(Zeitreihen0h15!A18378,4,2),LEFT(Zeitreihen0h15!A18378,2))+TIME(MID(Zeitreihen0h15!A18378,12,2),RIGHT(Zeitreihen0h15!A18378,2),0)</f>
        <v>#VALUE!</v>
      </c>
    </row>
    <row r="18379" spans="1:1" x14ac:dyDescent="0.25">
      <c r="A18379" s="78" t="e">
        <f>DATE(MID(Zeitreihen0h15!A18379,7,4),MID(Zeitreihen0h15!A18379,4,2),LEFT(Zeitreihen0h15!A18379,2))+TIME(MID(Zeitreihen0h15!A18379,12,2),RIGHT(Zeitreihen0h15!A18379,2),0)</f>
        <v>#VALUE!</v>
      </c>
    </row>
    <row r="18380" spans="1:1" x14ac:dyDescent="0.25">
      <c r="A18380" s="78" t="e">
        <f>DATE(MID(Zeitreihen0h15!A18380,7,4),MID(Zeitreihen0h15!A18380,4,2),LEFT(Zeitreihen0h15!A18380,2))+TIME(MID(Zeitreihen0h15!A18380,12,2),RIGHT(Zeitreihen0h15!A18380,2),0)</f>
        <v>#VALUE!</v>
      </c>
    </row>
    <row r="18381" spans="1:1" x14ac:dyDescent="0.25">
      <c r="A18381" s="78" t="e">
        <f>DATE(MID(Zeitreihen0h15!A18381,7,4),MID(Zeitreihen0h15!A18381,4,2),LEFT(Zeitreihen0h15!A18381,2))+TIME(MID(Zeitreihen0h15!A18381,12,2),RIGHT(Zeitreihen0h15!A18381,2),0)</f>
        <v>#VALUE!</v>
      </c>
    </row>
    <row r="18382" spans="1:1" x14ac:dyDescent="0.25">
      <c r="A18382" s="78" t="e">
        <f>DATE(MID(Zeitreihen0h15!A18382,7,4),MID(Zeitreihen0h15!A18382,4,2),LEFT(Zeitreihen0h15!A18382,2))+TIME(MID(Zeitreihen0h15!A18382,12,2),RIGHT(Zeitreihen0h15!A18382,2),0)</f>
        <v>#VALUE!</v>
      </c>
    </row>
    <row r="18383" spans="1:1" x14ac:dyDescent="0.25">
      <c r="A18383" s="78" t="e">
        <f>DATE(MID(Zeitreihen0h15!A18383,7,4),MID(Zeitreihen0h15!A18383,4,2),LEFT(Zeitreihen0h15!A18383,2))+TIME(MID(Zeitreihen0h15!A18383,12,2),RIGHT(Zeitreihen0h15!A18383,2),0)</f>
        <v>#VALUE!</v>
      </c>
    </row>
    <row r="18384" spans="1:1" x14ac:dyDescent="0.25">
      <c r="A18384" s="78" t="e">
        <f>DATE(MID(Zeitreihen0h15!A18384,7,4),MID(Zeitreihen0h15!A18384,4,2),LEFT(Zeitreihen0h15!A18384,2))+TIME(MID(Zeitreihen0h15!A18384,12,2),RIGHT(Zeitreihen0h15!A18384,2),0)</f>
        <v>#VALUE!</v>
      </c>
    </row>
    <row r="18385" spans="1:1" x14ac:dyDescent="0.25">
      <c r="A18385" s="78" t="e">
        <f>DATE(MID(Zeitreihen0h15!A18385,7,4),MID(Zeitreihen0h15!A18385,4,2),LEFT(Zeitreihen0h15!A18385,2))+TIME(MID(Zeitreihen0h15!A18385,12,2),RIGHT(Zeitreihen0h15!A18385,2),0)</f>
        <v>#VALUE!</v>
      </c>
    </row>
    <row r="18386" spans="1:1" x14ac:dyDescent="0.25">
      <c r="A18386" s="78" t="e">
        <f>DATE(MID(Zeitreihen0h15!A18386,7,4),MID(Zeitreihen0h15!A18386,4,2),LEFT(Zeitreihen0h15!A18386,2))+TIME(MID(Zeitreihen0h15!A18386,12,2),RIGHT(Zeitreihen0h15!A18386,2),0)</f>
        <v>#VALUE!</v>
      </c>
    </row>
    <row r="18387" spans="1:1" x14ac:dyDescent="0.25">
      <c r="A18387" s="78" t="e">
        <f>DATE(MID(Zeitreihen0h15!A18387,7,4),MID(Zeitreihen0h15!A18387,4,2),LEFT(Zeitreihen0h15!A18387,2))+TIME(MID(Zeitreihen0h15!A18387,12,2),RIGHT(Zeitreihen0h15!A18387,2),0)</f>
        <v>#VALUE!</v>
      </c>
    </row>
    <row r="18388" spans="1:1" x14ac:dyDescent="0.25">
      <c r="A18388" s="78" t="e">
        <f>DATE(MID(Zeitreihen0h15!A18388,7,4),MID(Zeitreihen0h15!A18388,4,2),LEFT(Zeitreihen0h15!A18388,2))+TIME(MID(Zeitreihen0h15!A18388,12,2),RIGHT(Zeitreihen0h15!A18388,2),0)</f>
        <v>#VALUE!</v>
      </c>
    </row>
    <row r="18389" spans="1:1" x14ac:dyDescent="0.25">
      <c r="A18389" s="78" t="e">
        <f>DATE(MID(Zeitreihen0h15!A18389,7,4),MID(Zeitreihen0h15!A18389,4,2),LEFT(Zeitreihen0h15!A18389,2))+TIME(MID(Zeitreihen0h15!A18389,12,2),RIGHT(Zeitreihen0h15!A18389,2),0)</f>
        <v>#VALUE!</v>
      </c>
    </row>
    <row r="18390" spans="1:1" x14ac:dyDescent="0.25">
      <c r="A18390" s="78" t="e">
        <f>DATE(MID(Zeitreihen0h15!A18390,7,4),MID(Zeitreihen0h15!A18390,4,2),LEFT(Zeitreihen0h15!A18390,2))+TIME(MID(Zeitreihen0h15!A18390,12,2),RIGHT(Zeitreihen0h15!A18390,2),0)</f>
        <v>#VALUE!</v>
      </c>
    </row>
    <row r="18391" spans="1:1" x14ac:dyDescent="0.25">
      <c r="A18391" s="78" t="e">
        <f>DATE(MID(Zeitreihen0h15!A18391,7,4),MID(Zeitreihen0h15!A18391,4,2),LEFT(Zeitreihen0h15!A18391,2))+TIME(MID(Zeitreihen0h15!A18391,12,2),RIGHT(Zeitreihen0h15!A18391,2),0)</f>
        <v>#VALUE!</v>
      </c>
    </row>
    <row r="18392" spans="1:1" x14ac:dyDescent="0.25">
      <c r="A18392" s="78" t="e">
        <f>DATE(MID(Zeitreihen0h15!A18392,7,4),MID(Zeitreihen0h15!A18392,4,2),LEFT(Zeitreihen0h15!A18392,2))+TIME(MID(Zeitreihen0h15!A18392,12,2),RIGHT(Zeitreihen0h15!A18392,2),0)</f>
        <v>#VALUE!</v>
      </c>
    </row>
    <row r="18393" spans="1:1" x14ac:dyDescent="0.25">
      <c r="A18393" s="78" t="e">
        <f>DATE(MID(Zeitreihen0h15!A18393,7,4),MID(Zeitreihen0h15!A18393,4,2),LEFT(Zeitreihen0h15!A18393,2))+TIME(MID(Zeitreihen0h15!A18393,12,2),RIGHT(Zeitreihen0h15!A18393,2),0)</f>
        <v>#VALUE!</v>
      </c>
    </row>
    <row r="18394" spans="1:1" x14ac:dyDescent="0.25">
      <c r="A18394" s="78" t="e">
        <f>DATE(MID(Zeitreihen0h15!A18394,7,4),MID(Zeitreihen0h15!A18394,4,2),LEFT(Zeitreihen0h15!A18394,2))+TIME(MID(Zeitreihen0h15!A18394,12,2),RIGHT(Zeitreihen0h15!A18394,2),0)</f>
        <v>#VALUE!</v>
      </c>
    </row>
    <row r="18395" spans="1:1" x14ac:dyDescent="0.25">
      <c r="A18395" s="78" t="e">
        <f>DATE(MID(Zeitreihen0h15!A18395,7,4),MID(Zeitreihen0h15!A18395,4,2),LEFT(Zeitreihen0h15!A18395,2))+TIME(MID(Zeitreihen0h15!A18395,12,2),RIGHT(Zeitreihen0h15!A18395,2),0)</f>
        <v>#VALUE!</v>
      </c>
    </row>
    <row r="18396" spans="1:1" x14ac:dyDescent="0.25">
      <c r="A18396" s="78" t="e">
        <f>DATE(MID(Zeitreihen0h15!A18396,7,4),MID(Zeitreihen0h15!A18396,4,2),LEFT(Zeitreihen0h15!A18396,2))+TIME(MID(Zeitreihen0h15!A18396,12,2),RIGHT(Zeitreihen0h15!A18396,2),0)</f>
        <v>#VALUE!</v>
      </c>
    </row>
    <row r="18397" spans="1:1" x14ac:dyDescent="0.25">
      <c r="A18397" s="78" t="e">
        <f>DATE(MID(Zeitreihen0h15!A18397,7,4),MID(Zeitreihen0h15!A18397,4,2),LEFT(Zeitreihen0h15!A18397,2))+TIME(MID(Zeitreihen0h15!A18397,12,2),RIGHT(Zeitreihen0h15!A18397,2),0)</f>
        <v>#VALUE!</v>
      </c>
    </row>
    <row r="18398" spans="1:1" x14ac:dyDescent="0.25">
      <c r="A18398" s="78" t="e">
        <f>DATE(MID(Zeitreihen0h15!A18398,7,4),MID(Zeitreihen0h15!A18398,4,2),LEFT(Zeitreihen0h15!A18398,2))+TIME(MID(Zeitreihen0h15!A18398,12,2),RIGHT(Zeitreihen0h15!A18398,2),0)</f>
        <v>#VALUE!</v>
      </c>
    </row>
    <row r="18399" spans="1:1" x14ac:dyDescent="0.25">
      <c r="A18399" s="78" t="e">
        <f>DATE(MID(Zeitreihen0h15!A18399,7,4),MID(Zeitreihen0h15!A18399,4,2),LEFT(Zeitreihen0h15!A18399,2))+TIME(MID(Zeitreihen0h15!A18399,12,2),RIGHT(Zeitreihen0h15!A18399,2),0)</f>
        <v>#VALUE!</v>
      </c>
    </row>
    <row r="18400" spans="1:1" x14ac:dyDescent="0.25">
      <c r="A18400" s="78" t="e">
        <f>DATE(MID(Zeitreihen0h15!A18400,7,4),MID(Zeitreihen0h15!A18400,4,2),LEFT(Zeitreihen0h15!A18400,2))+TIME(MID(Zeitreihen0h15!A18400,12,2),RIGHT(Zeitreihen0h15!A18400,2),0)</f>
        <v>#VALUE!</v>
      </c>
    </row>
    <row r="18401" spans="1:1" x14ac:dyDescent="0.25">
      <c r="A18401" s="78" t="e">
        <f>DATE(MID(Zeitreihen0h15!A18401,7,4),MID(Zeitreihen0h15!A18401,4,2),LEFT(Zeitreihen0h15!A18401,2))+TIME(MID(Zeitreihen0h15!A18401,12,2),RIGHT(Zeitreihen0h15!A18401,2),0)</f>
        <v>#VALUE!</v>
      </c>
    </row>
    <row r="18402" spans="1:1" x14ac:dyDescent="0.25">
      <c r="A18402" s="78" t="e">
        <f>DATE(MID(Zeitreihen0h15!A18402,7,4),MID(Zeitreihen0h15!A18402,4,2),LEFT(Zeitreihen0h15!A18402,2))+TIME(MID(Zeitreihen0h15!A18402,12,2),RIGHT(Zeitreihen0h15!A18402,2),0)</f>
        <v>#VALUE!</v>
      </c>
    </row>
    <row r="18403" spans="1:1" x14ac:dyDescent="0.25">
      <c r="A18403" s="78" t="e">
        <f>DATE(MID(Zeitreihen0h15!A18403,7,4),MID(Zeitreihen0h15!A18403,4,2),LEFT(Zeitreihen0h15!A18403,2))+TIME(MID(Zeitreihen0h15!A18403,12,2),RIGHT(Zeitreihen0h15!A18403,2),0)</f>
        <v>#VALUE!</v>
      </c>
    </row>
    <row r="18404" spans="1:1" x14ac:dyDescent="0.25">
      <c r="A18404" s="78" t="e">
        <f>DATE(MID(Zeitreihen0h15!A18404,7,4),MID(Zeitreihen0h15!A18404,4,2),LEFT(Zeitreihen0h15!A18404,2))+TIME(MID(Zeitreihen0h15!A18404,12,2),RIGHT(Zeitreihen0h15!A18404,2),0)</f>
        <v>#VALUE!</v>
      </c>
    </row>
    <row r="18405" spans="1:1" x14ac:dyDescent="0.25">
      <c r="A18405" s="78" t="e">
        <f>DATE(MID(Zeitreihen0h15!A18405,7,4),MID(Zeitreihen0h15!A18405,4,2),LEFT(Zeitreihen0h15!A18405,2))+TIME(MID(Zeitreihen0h15!A18405,12,2),RIGHT(Zeitreihen0h15!A18405,2),0)</f>
        <v>#VALUE!</v>
      </c>
    </row>
    <row r="18406" spans="1:1" x14ac:dyDescent="0.25">
      <c r="A18406" s="78" t="e">
        <f>DATE(MID(Zeitreihen0h15!A18406,7,4),MID(Zeitreihen0h15!A18406,4,2),LEFT(Zeitreihen0h15!A18406,2))+TIME(MID(Zeitreihen0h15!A18406,12,2),RIGHT(Zeitreihen0h15!A18406,2),0)</f>
        <v>#VALUE!</v>
      </c>
    </row>
    <row r="18407" spans="1:1" x14ac:dyDescent="0.25">
      <c r="A18407" s="78" t="e">
        <f>DATE(MID(Zeitreihen0h15!A18407,7,4),MID(Zeitreihen0h15!A18407,4,2),LEFT(Zeitreihen0h15!A18407,2))+TIME(MID(Zeitreihen0h15!A18407,12,2),RIGHT(Zeitreihen0h15!A18407,2),0)</f>
        <v>#VALUE!</v>
      </c>
    </row>
    <row r="18408" spans="1:1" x14ac:dyDescent="0.25">
      <c r="A18408" s="78" t="e">
        <f>DATE(MID(Zeitreihen0h15!A18408,7,4),MID(Zeitreihen0h15!A18408,4,2),LEFT(Zeitreihen0h15!A18408,2))+TIME(MID(Zeitreihen0h15!A18408,12,2),RIGHT(Zeitreihen0h15!A18408,2),0)</f>
        <v>#VALUE!</v>
      </c>
    </row>
    <row r="18409" spans="1:1" x14ac:dyDescent="0.25">
      <c r="A18409" s="78" t="e">
        <f>DATE(MID(Zeitreihen0h15!A18409,7,4),MID(Zeitreihen0h15!A18409,4,2),LEFT(Zeitreihen0h15!A18409,2))+TIME(MID(Zeitreihen0h15!A18409,12,2),RIGHT(Zeitreihen0h15!A18409,2),0)</f>
        <v>#VALUE!</v>
      </c>
    </row>
    <row r="18410" spans="1:1" x14ac:dyDescent="0.25">
      <c r="A18410" s="78" t="e">
        <f>DATE(MID(Zeitreihen0h15!A18410,7,4),MID(Zeitreihen0h15!A18410,4,2),LEFT(Zeitreihen0h15!A18410,2))+TIME(MID(Zeitreihen0h15!A18410,12,2),RIGHT(Zeitreihen0h15!A18410,2),0)</f>
        <v>#VALUE!</v>
      </c>
    </row>
    <row r="18411" spans="1:1" x14ac:dyDescent="0.25">
      <c r="A18411" s="78" t="e">
        <f>DATE(MID(Zeitreihen0h15!A18411,7,4),MID(Zeitreihen0h15!A18411,4,2),LEFT(Zeitreihen0h15!A18411,2))+TIME(MID(Zeitreihen0h15!A18411,12,2),RIGHT(Zeitreihen0h15!A18411,2),0)</f>
        <v>#VALUE!</v>
      </c>
    </row>
    <row r="18412" spans="1:1" x14ac:dyDescent="0.25">
      <c r="A18412" s="78" t="e">
        <f>DATE(MID(Zeitreihen0h15!A18412,7,4),MID(Zeitreihen0h15!A18412,4,2),LEFT(Zeitreihen0h15!A18412,2))+TIME(MID(Zeitreihen0h15!A18412,12,2),RIGHT(Zeitreihen0h15!A18412,2),0)</f>
        <v>#VALUE!</v>
      </c>
    </row>
    <row r="18413" spans="1:1" x14ac:dyDescent="0.25">
      <c r="A18413" s="78" t="e">
        <f>DATE(MID(Zeitreihen0h15!A18413,7,4),MID(Zeitreihen0h15!A18413,4,2),LEFT(Zeitreihen0h15!A18413,2))+TIME(MID(Zeitreihen0h15!A18413,12,2),RIGHT(Zeitreihen0h15!A18413,2),0)</f>
        <v>#VALUE!</v>
      </c>
    </row>
    <row r="18414" spans="1:1" x14ac:dyDescent="0.25">
      <c r="A18414" s="78" t="e">
        <f>DATE(MID(Zeitreihen0h15!A18414,7,4),MID(Zeitreihen0h15!A18414,4,2),LEFT(Zeitreihen0h15!A18414,2))+TIME(MID(Zeitreihen0h15!A18414,12,2),RIGHT(Zeitreihen0h15!A18414,2),0)</f>
        <v>#VALUE!</v>
      </c>
    </row>
    <row r="18415" spans="1:1" x14ac:dyDescent="0.25">
      <c r="A18415" s="78" t="e">
        <f>DATE(MID(Zeitreihen0h15!A18415,7,4),MID(Zeitreihen0h15!A18415,4,2),LEFT(Zeitreihen0h15!A18415,2))+TIME(MID(Zeitreihen0h15!A18415,12,2),RIGHT(Zeitreihen0h15!A18415,2),0)</f>
        <v>#VALUE!</v>
      </c>
    </row>
    <row r="18416" spans="1:1" x14ac:dyDescent="0.25">
      <c r="A18416" s="78" t="e">
        <f>DATE(MID(Zeitreihen0h15!A18416,7,4),MID(Zeitreihen0h15!A18416,4,2),LEFT(Zeitreihen0h15!A18416,2))+TIME(MID(Zeitreihen0h15!A18416,12,2),RIGHT(Zeitreihen0h15!A18416,2),0)</f>
        <v>#VALUE!</v>
      </c>
    </row>
    <row r="18417" spans="1:1" x14ac:dyDescent="0.25">
      <c r="A18417" s="78" t="e">
        <f>DATE(MID(Zeitreihen0h15!A18417,7,4),MID(Zeitreihen0h15!A18417,4,2),LEFT(Zeitreihen0h15!A18417,2))+TIME(MID(Zeitreihen0h15!A18417,12,2),RIGHT(Zeitreihen0h15!A18417,2),0)</f>
        <v>#VALUE!</v>
      </c>
    </row>
    <row r="18418" spans="1:1" x14ac:dyDescent="0.25">
      <c r="A18418" s="78" t="e">
        <f>DATE(MID(Zeitreihen0h15!A18418,7,4),MID(Zeitreihen0h15!A18418,4,2),LEFT(Zeitreihen0h15!A18418,2))+TIME(MID(Zeitreihen0h15!A18418,12,2),RIGHT(Zeitreihen0h15!A18418,2),0)</f>
        <v>#VALUE!</v>
      </c>
    </row>
    <row r="18419" spans="1:1" x14ac:dyDescent="0.25">
      <c r="A18419" s="78" t="e">
        <f>DATE(MID(Zeitreihen0h15!A18419,7,4),MID(Zeitreihen0h15!A18419,4,2),LEFT(Zeitreihen0h15!A18419,2))+TIME(MID(Zeitreihen0h15!A18419,12,2),RIGHT(Zeitreihen0h15!A18419,2),0)</f>
        <v>#VALUE!</v>
      </c>
    </row>
    <row r="18420" spans="1:1" x14ac:dyDescent="0.25">
      <c r="A18420" s="78" t="e">
        <f>DATE(MID(Zeitreihen0h15!A18420,7,4),MID(Zeitreihen0h15!A18420,4,2),LEFT(Zeitreihen0h15!A18420,2))+TIME(MID(Zeitreihen0h15!A18420,12,2),RIGHT(Zeitreihen0h15!A18420,2),0)</f>
        <v>#VALUE!</v>
      </c>
    </row>
    <row r="18421" spans="1:1" x14ac:dyDescent="0.25">
      <c r="A18421" s="78" t="e">
        <f>DATE(MID(Zeitreihen0h15!A18421,7,4),MID(Zeitreihen0h15!A18421,4,2),LEFT(Zeitreihen0h15!A18421,2))+TIME(MID(Zeitreihen0h15!A18421,12,2),RIGHT(Zeitreihen0h15!A18421,2),0)</f>
        <v>#VALUE!</v>
      </c>
    </row>
    <row r="18422" spans="1:1" x14ac:dyDescent="0.25">
      <c r="A18422" s="78" t="e">
        <f>DATE(MID(Zeitreihen0h15!A18422,7,4),MID(Zeitreihen0h15!A18422,4,2),LEFT(Zeitreihen0h15!A18422,2))+TIME(MID(Zeitreihen0h15!A18422,12,2),RIGHT(Zeitreihen0h15!A18422,2),0)</f>
        <v>#VALUE!</v>
      </c>
    </row>
    <row r="18423" spans="1:1" x14ac:dyDescent="0.25">
      <c r="A18423" s="78" t="e">
        <f>DATE(MID(Zeitreihen0h15!A18423,7,4),MID(Zeitreihen0h15!A18423,4,2),LEFT(Zeitreihen0h15!A18423,2))+TIME(MID(Zeitreihen0h15!A18423,12,2),RIGHT(Zeitreihen0h15!A18423,2),0)</f>
        <v>#VALUE!</v>
      </c>
    </row>
    <row r="18424" spans="1:1" x14ac:dyDescent="0.25">
      <c r="A18424" s="78" t="e">
        <f>DATE(MID(Zeitreihen0h15!A18424,7,4),MID(Zeitreihen0h15!A18424,4,2),LEFT(Zeitreihen0h15!A18424,2))+TIME(MID(Zeitreihen0h15!A18424,12,2),RIGHT(Zeitreihen0h15!A18424,2),0)</f>
        <v>#VALUE!</v>
      </c>
    </row>
    <row r="18425" spans="1:1" x14ac:dyDescent="0.25">
      <c r="A18425" s="78" t="e">
        <f>DATE(MID(Zeitreihen0h15!A18425,7,4),MID(Zeitreihen0h15!A18425,4,2),LEFT(Zeitreihen0h15!A18425,2))+TIME(MID(Zeitreihen0h15!A18425,12,2),RIGHT(Zeitreihen0h15!A18425,2),0)</f>
        <v>#VALUE!</v>
      </c>
    </row>
    <row r="18426" spans="1:1" x14ac:dyDescent="0.25">
      <c r="A18426" s="78" t="e">
        <f>DATE(MID(Zeitreihen0h15!A18426,7,4),MID(Zeitreihen0h15!A18426,4,2),LEFT(Zeitreihen0h15!A18426,2))+TIME(MID(Zeitreihen0h15!A18426,12,2),RIGHT(Zeitreihen0h15!A18426,2),0)</f>
        <v>#VALUE!</v>
      </c>
    </row>
    <row r="18427" spans="1:1" x14ac:dyDescent="0.25">
      <c r="A18427" s="78" t="e">
        <f>DATE(MID(Zeitreihen0h15!A18427,7,4),MID(Zeitreihen0h15!A18427,4,2),LEFT(Zeitreihen0h15!A18427,2))+TIME(MID(Zeitreihen0h15!A18427,12,2),RIGHT(Zeitreihen0h15!A18427,2),0)</f>
        <v>#VALUE!</v>
      </c>
    </row>
    <row r="18428" spans="1:1" x14ac:dyDescent="0.25">
      <c r="A18428" s="78" t="e">
        <f>DATE(MID(Zeitreihen0h15!A18428,7,4),MID(Zeitreihen0h15!A18428,4,2),LEFT(Zeitreihen0h15!A18428,2))+TIME(MID(Zeitreihen0h15!A18428,12,2),RIGHT(Zeitreihen0h15!A18428,2),0)</f>
        <v>#VALUE!</v>
      </c>
    </row>
    <row r="18429" spans="1:1" x14ac:dyDescent="0.25">
      <c r="A18429" s="78" t="e">
        <f>DATE(MID(Zeitreihen0h15!A18429,7,4),MID(Zeitreihen0h15!A18429,4,2),LEFT(Zeitreihen0h15!A18429,2))+TIME(MID(Zeitreihen0h15!A18429,12,2),RIGHT(Zeitreihen0h15!A18429,2),0)</f>
        <v>#VALUE!</v>
      </c>
    </row>
    <row r="18430" spans="1:1" x14ac:dyDescent="0.25">
      <c r="A18430" s="78" t="e">
        <f>DATE(MID(Zeitreihen0h15!A18430,7,4),MID(Zeitreihen0h15!A18430,4,2),LEFT(Zeitreihen0h15!A18430,2))+TIME(MID(Zeitreihen0h15!A18430,12,2),RIGHT(Zeitreihen0h15!A18430,2),0)</f>
        <v>#VALUE!</v>
      </c>
    </row>
    <row r="18431" spans="1:1" x14ac:dyDescent="0.25">
      <c r="A18431" s="78" t="e">
        <f>DATE(MID(Zeitreihen0h15!A18431,7,4),MID(Zeitreihen0h15!A18431,4,2),LEFT(Zeitreihen0h15!A18431,2))+TIME(MID(Zeitreihen0h15!A18431,12,2),RIGHT(Zeitreihen0h15!A18431,2),0)</f>
        <v>#VALUE!</v>
      </c>
    </row>
    <row r="18432" spans="1:1" x14ac:dyDescent="0.25">
      <c r="A18432" s="78" t="e">
        <f>DATE(MID(Zeitreihen0h15!A18432,7,4),MID(Zeitreihen0h15!A18432,4,2),LEFT(Zeitreihen0h15!A18432,2))+TIME(MID(Zeitreihen0h15!A18432,12,2),RIGHT(Zeitreihen0h15!A18432,2),0)</f>
        <v>#VALUE!</v>
      </c>
    </row>
    <row r="18433" spans="1:1" x14ac:dyDescent="0.25">
      <c r="A18433" s="78" t="e">
        <f>DATE(MID(Zeitreihen0h15!A18433,7,4),MID(Zeitreihen0h15!A18433,4,2),LEFT(Zeitreihen0h15!A18433,2))+TIME(MID(Zeitreihen0h15!A18433,12,2),RIGHT(Zeitreihen0h15!A18433,2),0)</f>
        <v>#VALUE!</v>
      </c>
    </row>
    <row r="18434" spans="1:1" x14ac:dyDescent="0.25">
      <c r="A18434" s="78" t="e">
        <f>DATE(MID(Zeitreihen0h15!A18434,7,4),MID(Zeitreihen0h15!A18434,4,2),LEFT(Zeitreihen0h15!A18434,2))+TIME(MID(Zeitreihen0h15!A18434,12,2),RIGHT(Zeitreihen0h15!A18434,2),0)</f>
        <v>#VALUE!</v>
      </c>
    </row>
    <row r="18435" spans="1:1" x14ac:dyDescent="0.25">
      <c r="A18435" s="78" t="e">
        <f>DATE(MID(Zeitreihen0h15!A18435,7,4),MID(Zeitreihen0h15!A18435,4,2),LEFT(Zeitreihen0h15!A18435,2))+TIME(MID(Zeitreihen0h15!A18435,12,2),RIGHT(Zeitreihen0h15!A18435,2),0)</f>
        <v>#VALUE!</v>
      </c>
    </row>
    <row r="18436" spans="1:1" x14ac:dyDescent="0.25">
      <c r="A18436" s="78" t="e">
        <f>DATE(MID(Zeitreihen0h15!A18436,7,4),MID(Zeitreihen0h15!A18436,4,2),LEFT(Zeitreihen0h15!A18436,2))+TIME(MID(Zeitreihen0h15!A18436,12,2),RIGHT(Zeitreihen0h15!A18436,2),0)</f>
        <v>#VALUE!</v>
      </c>
    </row>
    <row r="18437" spans="1:1" x14ac:dyDescent="0.25">
      <c r="A18437" s="78" t="e">
        <f>DATE(MID(Zeitreihen0h15!A18437,7,4),MID(Zeitreihen0h15!A18437,4,2),LEFT(Zeitreihen0h15!A18437,2))+TIME(MID(Zeitreihen0h15!A18437,12,2),RIGHT(Zeitreihen0h15!A18437,2),0)</f>
        <v>#VALUE!</v>
      </c>
    </row>
    <row r="18438" spans="1:1" x14ac:dyDescent="0.25">
      <c r="A18438" s="78" t="e">
        <f>DATE(MID(Zeitreihen0h15!A18438,7,4),MID(Zeitreihen0h15!A18438,4,2),LEFT(Zeitreihen0h15!A18438,2))+TIME(MID(Zeitreihen0h15!A18438,12,2),RIGHT(Zeitreihen0h15!A18438,2),0)</f>
        <v>#VALUE!</v>
      </c>
    </row>
    <row r="18439" spans="1:1" x14ac:dyDescent="0.25">
      <c r="A18439" s="78" t="e">
        <f>DATE(MID(Zeitreihen0h15!A18439,7,4),MID(Zeitreihen0h15!A18439,4,2),LEFT(Zeitreihen0h15!A18439,2))+TIME(MID(Zeitreihen0h15!A18439,12,2),RIGHT(Zeitreihen0h15!A18439,2),0)</f>
        <v>#VALUE!</v>
      </c>
    </row>
    <row r="18440" spans="1:1" x14ac:dyDescent="0.25">
      <c r="A18440" s="78" t="e">
        <f>DATE(MID(Zeitreihen0h15!A18440,7,4),MID(Zeitreihen0h15!A18440,4,2),LEFT(Zeitreihen0h15!A18440,2))+TIME(MID(Zeitreihen0h15!A18440,12,2),RIGHT(Zeitreihen0h15!A18440,2),0)</f>
        <v>#VALUE!</v>
      </c>
    </row>
    <row r="18441" spans="1:1" x14ac:dyDescent="0.25">
      <c r="A18441" s="78" t="e">
        <f>DATE(MID(Zeitreihen0h15!A18441,7,4),MID(Zeitreihen0h15!A18441,4,2),LEFT(Zeitreihen0h15!A18441,2))+TIME(MID(Zeitreihen0h15!A18441,12,2),RIGHT(Zeitreihen0h15!A18441,2),0)</f>
        <v>#VALUE!</v>
      </c>
    </row>
    <row r="18442" spans="1:1" x14ac:dyDescent="0.25">
      <c r="A18442" s="78" t="e">
        <f>DATE(MID(Zeitreihen0h15!A18442,7,4),MID(Zeitreihen0h15!A18442,4,2),LEFT(Zeitreihen0h15!A18442,2))+TIME(MID(Zeitreihen0h15!A18442,12,2),RIGHT(Zeitreihen0h15!A18442,2),0)</f>
        <v>#VALUE!</v>
      </c>
    </row>
    <row r="18443" spans="1:1" x14ac:dyDescent="0.25">
      <c r="A18443" s="78" t="e">
        <f>DATE(MID(Zeitreihen0h15!A18443,7,4),MID(Zeitreihen0h15!A18443,4,2),LEFT(Zeitreihen0h15!A18443,2))+TIME(MID(Zeitreihen0h15!A18443,12,2),RIGHT(Zeitreihen0h15!A18443,2),0)</f>
        <v>#VALUE!</v>
      </c>
    </row>
    <row r="18444" spans="1:1" x14ac:dyDescent="0.25">
      <c r="A18444" s="78" t="e">
        <f>DATE(MID(Zeitreihen0h15!A18444,7,4),MID(Zeitreihen0h15!A18444,4,2),LEFT(Zeitreihen0h15!A18444,2))+TIME(MID(Zeitreihen0h15!A18444,12,2),RIGHT(Zeitreihen0h15!A18444,2),0)</f>
        <v>#VALUE!</v>
      </c>
    </row>
    <row r="18445" spans="1:1" x14ac:dyDescent="0.25">
      <c r="A18445" s="78" t="e">
        <f>DATE(MID(Zeitreihen0h15!A18445,7,4),MID(Zeitreihen0h15!A18445,4,2),LEFT(Zeitreihen0h15!A18445,2))+TIME(MID(Zeitreihen0h15!A18445,12,2),RIGHT(Zeitreihen0h15!A18445,2),0)</f>
        <v>#VALUE!</v>
      </c>
    </row>
    <row r="18446" spans="1:1" x14ac:dyDescent="0.25">
      <c r="A18446" s="78" t="e">
        <f>DATE(MID(Zeitreihen0h15!A18446,7,4),MID(Zeitreihen0h15!A18446,4,2),LEFT(Zeitreihen0h15!A18446,2))+TIME(MID(Zeitreihen0h15!A18446,12,2),RIGHT(Zeitreihen0h15!A18446,2),0)</f>
        <v>#VALUE!</v>
      </c>
    </row>
    <row r="18447" spans="1:1" x14ac:dyDescent="0.25">
      <c r="A18447" s="78" t="e">
        <f>DATE(MID(Zeitreihen0h15!A18447,7,4),MID(Zeitreihen0h15!A18447,4,2),LEFT(Zeitreihen0h15!A18447,2))+TIME(MID(Zeitreihen0h15!A18447,12,2),RIGHT(Zeitreihen0h15!A18447,2),0)</f>
        <v>#VALUE!</v>
      </c>
    </row>
    <row r="18448" spans="1:1" x14ac:dyDescent="0.25">
      <c r="A18448" s="78" t="e">
        <f>DATE(MID(Zeitreihen0h15!A18448,7,4),MID(Zeitreihen0h15!A18448,4,2),LEFT(Zeitreihen0h15!A18448,2))+TIME(MID(Zeitreihen0h15!A18448,12,2),RIGHT(Zeitreihen0h15!A18448,2),0)</f>
        <v>#VALUE!</v>
      </c>
    </row>
    <row r="18449" spans="1:1" x14ac:dyDescent="0.25">
      <c r="A18449" s="78" t="e">
        <f>DATE(MID(Zeitreihen0h15!A18449,7,4),MID(Zeitreihen0h15!A18449,4,2),LEFT(Zeitreihen0h15!A18449,2))+TIME(MID(Zeitreihen0h15!A18449,12,2),RIGHT(Zeitreihen0h15!A18449,2),0)</f>
        <v>#VALUE!</v>
      </c>
    </row>
    <row r="18450" spans="1:1" x14ac:dyDescent="0.25">
      <c r="A18450" s="78" t="e">
        <f>DATE(MID(Zeitreihen0h15!A18450,7,4),MID(Zeitreihen0h15!A18450,4,2),LEFT(Zeitreihen0h15!A18450,2))+TIME(MID(Zeitreihen0h15!A18450,12,2),RIGHT(Zeitreihen0h15!A18450,2),0)</f>
        <v>#VALUE!</v>
      </c>
    </row>
    <row r="18451" spans="1:1" x14ac:dyDescent="0.25">
      <c r="A18451" s="78" t="e">
        <f>DATE(MID(Zeitreihen0h15!A18451,7,4),MID(Zeitreihen0h15!A18451,4,2),LEFT(Zeitreihen0h15!A18451,2))+TIME(MID(Zeitreihen0h15!A18451,12,2),RIGHT(Zeitreihen0h15!A18451,2),0)</f>
        <v>#VALUE!</v>
      </c>
    </row>
    <row r="18452" spans="1:1" x14ac:dyDescent="0.25">
      <c r="A18452" s="78" t="e">
        <f>DATE(MID(Zeitreihen0h15!A18452,7,4),MID(Zeitreihen0h15!A18452,4,2),LEFT(Zeitreihen0h15!A18452,2))+TIME(MID(Zeitreihen0h15!A18452,12,2),RIGHT(Zeitreihen0h15!A18452,2),0)</f>
        <v>#VALUE!</v>
      </c>
    </row>
    <row r="18453" spans="1:1" x14ac:dyDescent="0.25">
      <c r="A18453" s="78" t="e">
        <f>DATE(MID(Zeitreihen0h15!A18453,7,4),MID(Zeitreihen0h15!A18453,4,2),LEFT(Zeitreihen0h15!A18453,2))+TIME(MID(Zeitreihen0h15!A18453,12,2),RIGHT(Zeitreihen0h15!A18453,2),0)</f>
        <v>#VALUE!</v>
      </c>
    </row>
    <row r="18454" spans="1:1" x14ac:dyDescent="0.25">
      <c r="A18454" s="78" t="e">
        <f>DATE(MID(Zeitreihen0h15!A18454,7,4),MID(Zeitreihen0h15!A18454,4,2),LEFT(Zeitreihen0h15!A18454,2))+TIME(MID(Zeitreihen0h15!A18454,12,2),RIGHT(Zeitreihen0h15!A18454,2),0)</f>
        <v>#VALUE!</v>
      </c>
    </row>
    <row r="18455" spans="1:1" x14ac:dyDescent="0.25">
      <c r="A18455" s="78" t="e">
        <f>DATE(MID(Zeitreihen0h15!A18455,7,4),MID(Zeitreihen0h15!A18455,4,2),LEFT(Zeitreihen0h15!A18455,2))+TIME(MID(Zeitreihen0h15!A18455,12,2),RIGHT(Zeitreihen0h15!A18455,2),0)</f>
        <v>#VALUE!</v>
      </c>
    </row>
    <row r="18456" spans="1:1" x14ac:dyDescent="0.25">
      <c r="A18456" s="78" t="e">
        <f>DATE(MID(Zeitreihen0h15!A18456,7,4),MID(Zeitreihen0h15!A18456,4,2),LEFT(Zeitreihen0h15!A18456,2))+TIME(MID(Zeitreihen0h15!A18456,12,2),RIGHT(Zeitreihen0h15!A18456,2),0)</f>
        <v>#VALUE!</v>
      </c>
    </row>
    <row r="18457" spans="1:1" x14ac:dyDescent="0.25">
      <c r="A18457" s="78" t="e">
        <f>DATE(MID(Zeitreihen0h15!A18457,7,4),MID(Zeitreihen0h15!A18457,4,2),LEFT(Zeitreihen0h15!A18457,2))+TIME(MID(Zeitreihen0h15!A18457,12,2),RIGHT(Zeitreihen0h15!A18457,2),0)</f>
        <v>#VALUE!</v>
      </c>
    </row>
    <row r="18458" spans="1:1" x14ac:dyDescent="0.25">
      <c r="A18458" s="78" t="e">
        <f>DATE(MID(Zeitreihen0h15!A18458,7,4),MID(Zeitreihen0h15!A18458,4,2),LEFT(Zeitreihen0h15!A18458,2))+TIME(MID(Zeitreihen0h15!A18458,12,2),RIGHT(Zeitreihen0h15!A18458,2),0)</f>
        <v>#VALUE!</v>
      </c>
    </row>
    <row r="18459" spans="1:1" x14ac:dyDescent="0.25">
      <c r="A18459" s="78" t="e">
        <f>DATE(MID(Zeitreihen0h15!A18459,7,4),MID(Zeitreihen0h15!A18459,4,2),LEFT(Zeitreihen0h15!A18459,2))+TIME(MID(Zeitreihen0h15!A18459,12,2),RIGHT(Zeitreihen0h15!A18459,2),0)</f>
        <v>#VALUE!</v>
      </c>
    </row>
    <row r="18460" spans="1:1" x14ac:dyDescent="0.25">
      <c r="A18460" s="78" t="e">
        <f>DATE(MID(Zeitreihen0h15!A18460,7,4),MID(Zeitreihen0h15!A18460,4,2),LEFT(Zeitreihen0h15!A18460,2))+TIME(MID(Zeitreihen0h15!A18460,12,2),RIGHT(Zeitreihen0h15!A18460,2),0)</f>
        <v>#VALUE!</v>
      </c>
    </row>
    <row r="18461" spans="1:1" x14ac:dyDescent="0.25">
      <c r="A18461" s="78" t="e">
        <f>DATE(MID(Zeitreihen0h15!A18461,7,4),MID(Zeitreihen0h15!A18461,4,2),LEFT(Zeitreihen0h15!A18461,2))+TIME(MID(Zeitreihen0h15!A18461,12,2),RIGHT(Zeitreihen0h15!A18461,2),0)</f>
        <v>#VALUE!</v>
      </c>
    </row>
    <row r="18462" spans="1:1" x14ac:dyDescent="0.25">
      <c r="A18462" s="78" t="e">
        <f>DATE(MID(Zeitreihen0h15!A18462,7,4),MID(Zeitreihen0h15!A18462,4,2),LEFT(Zeitreihen0h15!A18462,2))+TIME(MID(Zeitreihen0h15!A18462,12,2),RIGHT(Zeitreihen0h15!A18462,2),0)</f>
        <v>#VALUE!</v>
      </c>
    </row>
    <row r="18463" spans="1:1" x14ac:dyDescent="0.25">
      <c r="A18463" s="78" t="e">
        <f>DATE(MID(Zeitreihen0h15!A18463,7,4),MID(Zeitreihen0h15!A18463,4,2),LEFT(Zeitreihen0h15!A18463,2))+TIME(MID(Zeitreihen0h15!A18463,12,2),RIGHT(Zeitreihen0h15!A18463,2),0)</f>
        <v>#VALUE!</v>
      </c>
    </row>
    <row r="18464" spans="1:1" x14ac:dyDescent="0.25">
      <c r="A18464" s="78" t="e">
        <f>DATE(MID(Zeitreihen0h15!A18464,7,4),MID(Zeitreihen0h15!A18464,4,2),LEFT(Zeitreihen0h15!A18464,2))+TIME(MID(Zeitreihen0h15!A18464,12,2),RIGHT(Zeitreihen0h15!A18464,2),0)</f>
        <v>#VALUE!</v>
      </c>
    </row>
    <row r="18465" spans="1:1" x14ac:dyDescent="0.25">
      <c r="A18465" s="78" t="e">
        <f>DATE(MID(Zeitreihen0h15!A18465,7,4),MID(Zeitreihen0h15!A18465,4,2),LEFT(Zeitreihen0h15!A18465,2))+TIME(MID(Zeitreihen0h15!A18465,12,2),RIGHT(Zeitreihen0h15!A18465,2),0)</f>
        <v>#VALUE!</v>
      </c>
    </row>
    <row r="18466" spans="1:1" x14ac:dyDescent="0.25">
      <c r="A18466" s="78" t="e">
        <f>DATE(MID(Zeitreihen0h15!A18466,7,4),MID(Zeitreihen0h15!A18466,4,2),LEFT(Zeitreihen0h15!A18466,2))+TIME(MID(Zeitreihen0h15!A18466,12,2),RIGHT(Zeitreihen0h15!A18466,2),0)</f>
        <v>#VALUE!</v>
      </c>
    </row>
    <row r="18467" spans="1:1" x14ac:dyDescent="0.25">
      <c r="A18467" s="78" t="e">
        <f>DATE(MID(Zeitreihen0h15!A18467,7,4),MID(Zeitreihen0h15!A18467,4,2),LEFT(Zeitreihen0h15!A18467,2))+TIME(MID(Zeitreihen0h15!A18467,12,2),RIGHT(Zeitreihen0h15!A18467,2),0)</f>
        <v>#VALUE!</v>
      </c>
    </row>
    <row r="18468" spans="1:1" x14ac:dyDescent="0.25">
      <c r="A18468" s="78" t="e">
        <f>DATE(MID(Zeitreihen0h15!A18468,7,4),MID(Zeitreihen0h15!A18468,4,2),LEFT(Zeitreihen0h15!A18468,2))+TIME(MID(Zeitreihen0h15!A18468,12,2),RIGHT(Zeitreihen0h15!A18468,2),0)</f>
        <v>#VALUE!</v>
      </c>
    </row>
    <row r="18469" spans="1:1" x14ac:dyDescent="0.25">
      <c r="A18469" s="78" t="e">
        <f>DATE(MID(Zeitreihen0h15!A18469,7,4),MID(Zeitreihen0h15!A18469,4,2),LEFT(Zeitreihen0h15!A18469,2))+TIME(MID(Zeitreihen0h15!A18469,12,2),RIGHT(Zeitreihen0h15!A18469,2),0)</f>
        <v>#VALUE!</v>
      </c>
    </row>
    <row r="18470" spans="1:1" x14ac:dyDescent="0.25">
      <c r="A18470" s="78" t="e">
        <f>DATE(MID(Zeitreihen0h15!A18470,7,4),MID(Zeitreihen0h15!A18470,4,2),LEFT(Zeitreihen0h15!A18470,2))+TIME(MID(Zeitreihen0h15!A18470,12,2),RIGHT(Zeitreihen0h15!A18470,2),0)</f>
        <v>#VALUE!</v>
      </c>
    </row>
    <row r="18471" spans="1:1" x14ac:dyDescent="0.25">
      <c r="A18471" s="78" t="e">
        <f>DATE(MID(Zeitreihen0h15!A18471,7,4),MID(Zeitreihen0h15!A18471,4,2),LEFT(Zeitreihen0h15!A18471,2))+TIME(MID(Zeitreihen0h15!A18471,12,2),RIGHT(Zeitreihen0h15!A18471,2),0)</f>
        <v>#VALUE!</v>
      </c>
    </row>
    <row r="18472" spans="1:1" x14ac:dyDescent="0.25">
      <c r="A18472" s="78" t="e">
        <f>DATE(MID(Zeitreihen0h15!A18472,7,4),MID(Zeitreihen0h15!A18472,4,2),LEFT(Zeitreihen0h15!A18472,2))+TIME(MID(Zeitreihen0h15!A18472,12,2),RIGHT(Zeitreihen0h15!A18472,2),0)</f>
        <v>#VALUE!</v>
      </c>
    </row>
    <row r="18473" spans="1:1" x14ac:dyDescent="0.25">
      <c r="A18473" s="78" t="e">
        <f>DATE(MID(Zeitreihen0h15!A18473,7,4),MID(Zeitreihen0h15!A18473,4,2),LEFT(Zeitreihen0h15!A18473,2))+TIME(MID(Zeitreihen0h15!A18473,12,2),RIGHT(Zeitreihen0h15!A18473,2),0)</f>
        <v>#VALUE!</v>
      </c>
    </row>
    <row r="18474" spans="1:1" x14ac:dyDescent="0.25">
      <c r="A18474" s="78" t="e">
        <f>DATE(MID(Zeitreihen0h15!A18474,7,4),MID(Zeitreihen0h15!A18474,4,2),LEFT(Zeitreihen0h15!A18474,2))+TIME(MID(Zeitreihen0h15!A18474,12,2),RIGHT(Zeitreihen0h15!A18474,2),0)</f>
        <v>#VALUE!</v>
      </c>
    </row>
    <row r="18475" spans="1:1" x14ac:dyDescent="0.25">
      <c r="A18475" s="78" t="e">
        <f>DATE(MID(Zeitreihen0h15!A18475,7,4),MID(Zeitreihen0h15!A18475,4,2),LEFT(Zeitreihen0h15!A18475,2))+TIME(MID(Zeitreihen0h15!A18475,12,2),RIGHT(Zeitreihen0h15!A18475,2),0)</f>
        <v>#VALUE!</v>
      </c>
    </row>
    <row r="18476" spans="1:1" x14ac:dyDescent="0.25">
      <c r="A18476" s="78" t="e">
        <f>DATE(MID(Zeitreihen0h15!A18476,7,4),MID(Zeitreihen0h15!A18476,4,2),LEFT(Zeitreihen0h15!A18476,2))+TIME(MID(Zeitreihen0h15!A18476,12,2),RIGHT(Zeitreihen0h15!A18476,2),0)</f>
        <v>#VALUE!</v>
      </c>
    </row>
    <row r="18477" spans="1:1" x14ac:dyDescent="0.25">
      <c r="A18477" s="78" t="e">
        <f>DATE(MID(Zeitreihen0h15!A18477,7,4),MID(Zeitreihen0h15!A18477,4,2),LEFT(Zeitreihen0h15!A18477,2))+TIME(MID(Zeitreihen0h15!A18477,12,2),RIGHT(Zeitreihen0h15!A18477,2),0)</f>
        <v>#VALUE!</v>
      </c>
    </row>
    <row r="18478" spans="1:1" x14ac:dyDescent="0.25">
      <c r="A18478" s="78" t="e">
        <f>DATE(MID(Zeitreihen0h15!A18478,7,4),MID(Zeitreihen0h15!A18478,4,2),LEFT(Zeitreihen0h15!A18478,2))+TIME(MID(Zeitreihen0h15!A18478,12,2),RIGHT(Zeitreihen0h15!A18478,2),0)</f>
        <v>#VALUE!</v>
      </c>
    </row>
    <row r="18479" spans="1:1" x14ac:dyDescent="0.25">
      <c r="A18479" s="78" t="e">
        <f>DATE(MID(Zeitreihen0h15!A18479,7,4),MID(Zeitreihen0h15!A18479,4,2),LEFT(Zeitreihen0h15!A18479,2))+TIME(MID(Zeitreihen0h15!A18479,12,2),RIGHT(Zeitreihen0h15!A18479,2),0)</f>
        <v>#VALUE!</v>
      </c>
    </row>
    <row r="18480" spans="1:1" x14ac:dyDescent="0.25">
      <c r="A18480" s="78" t="e">
        <f>DATE(MID(Zeitreihen0h15!A18480,7,4),MID(Zeitreihen0h15!A18480,4,2),LEFT(Zeitreihen0h15!A18480,2))+TIME(MID(Zeitreihen0h15!A18480,12,2),RIGHT(Zeitreihen0h15!A18480,2),0)</f>
        <v>#VALUE!</v>
      </c>
    </row>
    <row r="18481" spans="1:1" x14ac:dyDescent="0.25">
      <c r="A18481" s="78" t="e">
        <f>DATE(MID(Zeitreihen0h15!A18481,7,4),MID(Zeitreihen0h15!A18481,4,2),LEFT(Zeitreihen0h15!A18481,2))+TIME(MID(Zeitreihen0h15!A18481,12,2),RIGHT(Zeitreihen0h15!A18481,2),0)</f>
        <v>#VALUE!</v>
      </c>
    </row>
    <row r="18482" spans="1:1" x14ac:dyDescent="0.25">
      <c r="A18482" s="78" t="e">
        <f>DATE(MID(Zeitreihen0h15!A18482,7,4),MID(Zeitreihen0h15!A18482,4,2),LEFT(Zeitreihen0h15!A18482,2))+TIME(MID(Zeitreihen0h15!A18482,12,2),RIGHT(Zeitreihen0h15!A18482,2),0)</f>
        <v>#VALUE!</v>
      </c>
    </row>
    <row r="18483" spans="1:1" x14ac:dyDescent="0.25">
      <c r="A18483" s="78" t="e">
        <f>DATE(MID(Zeitreihen0h15!A18483,7,4),MID(Zeitreihen0h15!A18483,4,2),LEFT(Zeitreihen0h15!A18483,2))+TIME(MID(Zeitreihen0h15!A18483,12,2),RIGHT(Zeitreihen0h15!A18483,2),0)</f>
        <v>#VALUE!</v>
      </c>
    </row>
    <row r="18484" spans="1:1" x14ac:dyDescent="0.25">
      <c r="A18484" s="78" t="e">
        <f>DATE(MID(Zeitreihen0h15!A18484,7,4),MID(Zeitreihen0h15!A18484,4,2),LEFT(Zeitreihen0h15!A18484,2))+TIME(MID(Zeitreihen0h15!A18484,12,2),RIGHT(Zeitreihen0h15!A18484,2),0)</f>
        <v>#VALUE!</v>
      </c>
    </row>
    <row r="18485" spans="1:1" x14ac:dyDescent="0.25">
      <c r="A18485" s="78" t="e">
        <f>DATE(MID(Zeitreihen0h15!A18485,7,4),MID(Zeitreihen0h15!A18485,4,2),LEFT(Zeitreihen0h15!A18485,2))+TIME(MID(Zeitreihen0h15!A18485,12,2),RIGHT(Zeitreihen0h15!A18485,2),0)</f>
        <v>#VALUE!</v>
      </c>
    </row>
    <row r="18486" spans="1:1" x14ac:dyDescent="0.25">
      <c r="A18486" s="78" t="e">
        <f>DATE(MID(Zeitreihen0h15!A18486,7,4),MID(Zeitreihen0h15!A18486,4,2),LEFT(Zeitreihen0h15!A18486,2))+TIME(MID(Zeitreihen0h15!A18486,12,2),RIGHT(Zeitreihen0h15!A18486,2),0)</f>
        <v>#VALUE!</v>
      </c>
    </row>
    <row r="18487" spans="1:1" x14ac:dyDescent="0.25">
      <c r="A18487" s="78" t="e">
        <f>DATE(MID(Zeitreihen0h15!A18487,7,4),MID(Zeitreihen0h15!A18487,4,2),LEFT(Zeitreihen0h15!A18487,2))+TIME(MID(Zeitreihen0h15!A18487,12,2),RIGHT(Zeitreihen0h15!A18487,2),0)</f>
        <v>#VALUE!</v>
      </c>
    </row>
    <row r="18488" spans="1:1" x14ac:dyDescent="0.25">
      <c r="A18488" s="78" t="e">
        <f>DATE(MID(Zeitreihen0h15!A18488,7,4),MID(Zeitreihen0h15!A18488,4,2),LEFT(Zeitreihen0h15!A18488,2))+TIME(MID(Zeitreihen0h15!A18488,12,2),RIGHT(Zeitreihen0h15!A18488,2),0)</f>
        <v>#VALUE!</v>
      </c>
    </row>
    <row r="18489" spans="1:1" x14ac:dyDescent="0.25">
      <c r="A18489" s="78" t="e">
        <f>DATE(MID(Zeitreihen0h15!A18489,7,4),MID(Zeitreihen0h15!A18489,4,2),LEFT(Zeitreihen0h15!A18489,2))+TIME(MID(Zeitreihen0h15!A18489,12,2),RIGHT(Zeitreihen0h15!A18489,2),0)</f>
        <v>#VALUE!</v>
      </c>
    </row>
    <row r="18490" spans="1:1" x14ac:dyDescent="0.25">
      <c r="A18490" s="78" t="e">
        <f>DATE(MID(Zeitreihen0h15!A18490,7,4),MID(Zeitreihen0h15!A18490,4,2),LEFT(Zeitreihen0h15!A18490,2))+TIME(MID(Zeitreihen0h15!A18490,12,2),RIGHT(Zeitreihen0h15!A18490,2),0)</f>
        <v>#VALUE!</v>
      </c>
    </row>
    <row r="18491" spans="1:1" x14ac:dyDescent="0.25">
      <c r="A18491" s="78" t="e">
        <f>DATE(MID(Zeitreihen0h15!A18491,7,4),MID(Zeitreihen0h15!A18491,4,2),LEFT(Zeitreihen0h15!A18491,2))+TIME(MID(Zeitreihen0h15!A18491,12,2),RIGHT(Zeitreihen0h15!A18491,2),0)</f>
        <v>#VALUE!</v>
      </c>
    </row>
    <row r="18492" spans="1:1" x14ac:dyDescent="0.25">
      <c r="A18492" s="78" t="e">
        <f>DATE(MID(Zeitreihen0h15!A18492,7,4),MID(Zeitreihen0h15!A18492,4,2),LEFT(Zeitreihen0h15!A18492,2))+TIME(MID(Zeitreihen0h15!A18492,12,2),RIGHT(Zeitreihen0h15!A18492,2),0)</f>
        <v>#VALUE!</v>
      </c>
    </row>
    <row r="18493" spans="1:1" x14ac:dyDescent="0.25">
      <c r="A18493" s="78" t="e">
        <f>DATE(MID(Zeitreihen0h15!A18493,7,4),MID(Zeitreihen0h15!A18493,4,2),LEFT(Zeitreihen0h15!A18493,2))+TIME(MID(Zeitreihen0h15!A18493,12,2),RIGHT(Zeitreihen0h15!A18493,2),0)</f>
        <v>#VALUE!</v>
      </c>
    </row>
    <row r="18494" spans="1:1" x14ac:dyDescent="0.25">
      <c r="A18494" s="78" t="e">
        <f>DATE(MID(Zeitreihen0h15!A18494,7,4),MID(Zeitreihen0h15!A18494,4,2),LEFT(Zeitreihen0h15!A18494,2))+TIME(MID(Zeitreihen0h15!A18494,12,2),RIGHT(Zeitreihen0h15!A18494,2),0)</f>
        <v>#VALUE!</v>
      </c>
    </row>
    <row r="18495" spans="1:1" x14ac:dyDescent="0.25">
      <c r="A18495" s="78" t="e">
        <f>DATE(MID(Zeitreihen0h15!A18495,7,4),MID(Zeitreihen0h15!A18495,4,2),LEFT(Zeitreihen0h15!A18495,2))+TIME(MID(Zeitreihen0h15!A18495,12,2),RIGHT(Zeitreihen0h15!A18495,2),0)</f>
        <v>#VALUE!</v>
      </c>
    </row>
    <row r="18496" spans="1:1" x14ac:dyDescent="0.25">
      <c r="A18496" s="78" t="e">
        <f>DATE(MID(Zeitreihen0h15!A18496,7,4),MID(Zeitreihen0h15!A18496,4,2),LEFT(Zeitreihen0h15!A18496,2))+TIME(MID(Zeitreihen0h15!A18496,12,2),RIGHT(Zeitreihen0h15!A18496,2),0)</f>
        <v>#VALUE!</v>
      </c>
    </row>
    <row r="18497" spans="1:1" x14ac:dyDescent="0.25">
      <c r="A18497" s="78" t="e">
        <f>DATE(MID(Zeitreihen0h15!A18497,7,4),MID(Zeitreihen0h15!A18497,4,2),LEFT(Zeitreihen0h15!A18497,2))+TIME(MID(Zeitreihen0h15!A18497,12,2),RIGHT(Zeitreihen0h15!A18497,2),0)</f>
        <v>#VALUE!</v>
      </c>
    </row>
    <row r="18498" spans="1:1" x14ac:dyDescent="0.25">
      <c r="A18498" s="78" t="e">
        <f>DATE(MID(Zeitreihen0h15!A18498,7,4),MID(Zeitreihen0h15!A18498,4,2),LEFT(Zeitreihen0h15!A18498,2))+TIME(MID(Zeitreihen0h15!A18498,12,2),RIGHT(Zeitreihen0h15!A18498,2),0)</f>
        <v>#VALUE!</v>
      </c>
    </row>
    <row r="18499" spans="1:1" x14ac:dyDescent="0.25">
      <c r="A18499" s="78" t="e">
        <f>DATE(MID(Zeitreihen0h15!A18499,7,4),MID(Zeitreihen0h15!A18499,4,2),LEFT(Zeitreihen0h15!A18499,2))+TIME(MID(Zeitreihen0h15!A18499,12,2),RIGHT(Zeitreihen0h15!A18499,2),0)</f>
        <v>#VALUE!</v>
      </c>
    </row>
    <row r="18500" spans="1:1" x14ac:dyDescent="0.25">
      <c r="A18500" s="78" t="e">
        <f>DATE(MID(Zeitreihen0h15!A18500,7,4),MID(Zeitreihen0h15!A18500,4,2),LEFT(Zeitreihen0h15!A18500,2))+TIME(MID(Zeitreihen0h15!A18500,12,2),RIGHT(Zeitreihen0h15!A18500,2),0)</f>
        <v>#VALUE!</v>
      </c>
    </row>
    <row r="18501" spans="1:1" x14ac:dyDescent="0.25">
      <c r="A18501" s="78" t="e">
        <f>DATE(MID(Zeitreihen0h15!A18501,7,4),MID(Zeitreihen0h15!A18501,4,2),LEFT(Zeitreihen0h15!A18501,2))+TIME(MID(Zeitreihen0h15!A18501,12,2),RIGHT(Zeitreihen0h15!A18501,2),0)</f>
        <v>#VALUE!</v>
      </c>
    </row>
    <row r="18502" spans="1:1" x14ac:dyDescent="0.25">
      <c r="A18502" s="78" t="e">
        <f>DATE(MID(Zeitreihen0h15!A18502,7,4),MID(Zeitreihen0h15!A18502,4,2),LEFT(Zeitreihen0h15!A18502,2))+TIME(MID(Zeitreihen0h15!A18502,12,2),RIGHT(Zeitreihen0h15!A18502,2),0)</f>
        <v>#VALUE!</v>
      </c>
    </row>
    <row r="18503" spans="1:1" x14ac:dyDescent="0.25">
      <c r="A18503" s="78" t="e">
        <f>DATE(MID(Zeitreihen0h15!A18503,7,4),MID(Zeitreihen0h15!A18503,4,2),LEFT(Zeitreihen0h15!A18503,2))+TIME(MID(Zeitreihen0h15!A18503,12,2),RIGHT(Zeitreihen0h15!A18503,2),0)</f>
        <v>#VALUE!</v>
      </c>
    </row>
    <row r="18504" spans="1:1" x14ac:dyDescent="0.25">
      <c r="A18504" s="78" t="e">
        <f>DATE(MID(Zeitreihen0h15!A18504,7,4),MID(Zeitreihen0h15!A18504,4,2),LEFT(Zeitreihen0h15!A18504,2))+TIME(MID(Zeitreihen0h15!A18504,12,2),RIGHT(Zeitreihen0h15!A18504,2),0)</f>
        <v>#VALUE!</v>
      </c>
    </row>
    <row r="18505" spans="1:1" x14ac:dyDescent="0.25">
      <c r="A18505" s="78" t="e">
        <f>DATE(MID(Zeitreihen0h15!A18505,7,4),MID(Zeitreihen0h15!A18505,4,2),LEFT(Zeitreihen0h15!A18505,2))+TIME(MID(Zeitreihen0h15!A18505,12,2),RIGHT(Zeitreihen0h15!A18505,2),0)</f>
        <v>#VALUE!</v>
      </c>
    </row>
    <row r="18506" spans="1:1" x14ac:dyDescent="0.25">
      <c r="A18506" s="78" t="e">
        <f>DATE(MID(Zeitreihen0h15!A18506,7,4),MID(Zeitreihen0h15!A18506,4,2),LEFT(Zeitreihen0h15!A18506,2))+TIME(MID(Zeitreihen0h15!A18506,12,2),RIGHT(Zeitreihen0h15!A18506,2),0)</f>
        <v>#VALUE!</v>
      </c>
    </row>
    <row r="18507" spans="1:1" x14ac:dyDescent="0.25">
      <c r="A18507" s="78" t="e">
        <f>DATE(MID(Zeitreihen0h15!A18507,7,4),MID(Zeitreihen0h15!A18507,4,2),LEFT(Zeitreihen0h15!A18507,2))+TIME(MID(Zeitreihen0h15!A18507,12,2),RIGHT(Zeitreihen0h15!A18507,2),0)</f>
        <v>#VALUE!</v>
      </c>
    </row>
    <row r="18508" spans="1:1" x14ac:dyDescent="0.25">
      <c r="A18508" s="78" t="e">
        <f>DATE(MID(Zeitreihen0h15!A18508,7,4),MID(Zeitreihen0h15!A18508,4,2),LEFT(Zeitreihen0h15!A18508,2))+TIME(MID(Zeitreihen0h15!A18508,12,2),RIGHT(Zeitreihen0h15!A18508,2),0)</f>
        <v>#VALUE!</v>
      </c>
    </row>
    <row r="18509" spans="1:1" x14ac:dyDescent="0.25">
      <c r="A18509" s="78" t="e">
        <f>DATE(MID(Zeitreihen0h15!A18509,7,4),MID(Zeitreihen0h15!A18509,4,2),LEFT(Zeitreihen0h15!A18509,2))+TIME(MID(Zeitreihen0h15!A18509,12,2),RIGHT(Zeitreihen0h15!A18509,2),0)</f>
        <v>#VALUE!</v>
      </c>
    </row>
    <row r="18510" spans="1:1" x14ac:dyDescent="0.25">
      <c r="A18510" s="78" t="e">
        <f>DATE(MID(Zeitreihen0h15!A18510,7,4),MID(Zeitreihen0h15!A18510,4,2),LEFT(Zeitreihen0h15!A18510,2))+TIME(MID(Zeitreihen0h15!A18510,12,2),RIGHT(Zeitreihen0h15!A18510,2),0)</f>
        <v>#VALUE!</v>
      </c>
    </row>
    <row r="18511" spans="1:1" x14ac:dyDescent="0.25">
      <c r="A18511" s="78" t="e">
        <f>DATE(MID(Zeitreihen0h15!A18511,7,4),MID(Zeitreihen0h15!A18511,4,2),LEFT(Zeitreihen0h15!A18511,2))+TIME(MID(Zeitreihen0h15!A18511,12,2),RIGHT(Zeitreihen0h15!A18511,2),0)</f>
        <v>#VALUE!</v>
      </c>
    </row>
    <row r="18512" spans="1:1" x14ac:dyDescent="0.25">
      <c r="A18512" s="78" t="e">
        <f>DATE(MID(Zeitreihen0h15!A18512,7,4),MID(Zeitreihen0h15!A18512,4,2),LEFT(Zeitreihen0h15!A18512,2))+TIME(MID(Zeitreihen0h15!A18512,12,2),RIGHT(Zeitreihen0h15!A18512,2),0)</f>
        <v>#VALUE!</v>
      </c>
    </row>
    <row r="18513" spans="1:1" x14ac:dyDescent="0.25">
      <c r="A18513" s="78" t="e">
        <f>DATE(MID(Zeitreihen0h15!A18513,7,4),MID(Zeitreihen0h15!A18513,4,2),LEFT(Zeitreihen0h15!A18513,2))+TIME(MID(Zeitreihen0h15!A18513,12,2),RIGHT(Zeitreihen0h15!A18513,2),0)</f>
        <v>#VALUE!</v>
      </c>
    </row>
    <row r="18514" spans="1:1" x14ac:dyDescent="0.25">
      <c r="A18514" s="78" t="e">
        <f>DATE(MID(Zeitreihen0h15!A18514,7,4),MID(Zeitreihen0h15!A18514,4,2),LEFT(Zeitreihen0h15!A18514,2))+TIME(MID(Zeitreihen0h15!A18514,12,2),RIGHT(Zeitreihen0h15!A18514,2),0)</f>
        <v>#VALUE!</v>
      </c>
    </row>
    <row r="18515" spans="1:1" x14ac:dyDescent="0.25">
      <c r="A18515" s="78" t="e">
        <f>DATE(MID(Zeitreihen0h15!A18515,7,4),MID(Zeitreihen0h15!A18515,4,2),LEFT(Zeitreihen0h15!A18515,2))+TIME(MID(Zeitreihen0h15!A18515,12,2),RIGHT(Zeitreihen0h15!A18515,2),0)</f>
        <v>#VALUE!</v>
      </c>
    </row>
    <row r="18516" spans="1:1" x14ac:dyDescent="0.25">
      <c r="A18516" s="78" t="e">
        <f>DATE(MID(Zeitreihen0h15!A18516,7,4),MID(Zeitreihen0h15!A18516,4,2),LEFT(Zeitreihen0h15!A18516,2))+TIME(MID(Zeitreihen0h15!A18516,12,2),RIGHT(Zeitreihen0h15!A18516,2),0)</f>
        <v>#VALUE!</v>
      </c>
    </row>
    <row r="18517" spans="1:1" x14ac:dyDescent="0.25">
      <c r="A18517" s="78" t="e">
        <f>DATE(MID(Zeitreihen0h15!A18517,7,4),MID(Zeitreihen0h15!A18517,4,2),LEFT(Zeitreihen0h15!A18517,2))+TIME(MID(Zeitreihen0h15!A18517,12,2),RIGHT(Zeitreihen0h15!A18517,2),0)</f>
        <v>#VALUE!</v>
      </c>
    </row>
    <row r="18518" spans="1:1" x14ac:dyDescent="0.25">
      <c r="A18518" s="78" t="e">
        <f>DATE(MID(Zeitreihen0h15!A18518,7,4),MID(Zeitreihen0h15!A18518,4,2),LEFT(Zeitreihen0h15!A18518,2))+TIME(MID(Zeitreihen0h15!A18518,12,2),RIGHT(Zeitreihen0h15!A18518,2),0)</f>
        <v>#VALUE!</v>
      </c>
    </row>
    <row r="18519" spans="1:1" x14ac:dyDescent="0.25">
      <c r="A18519" s="78" t="e">
        <f>DATE(MID(Zeitreihen0h15!A18519,7,4),MID(Zeitreihen0h15!A18519,4,2),LEFT(Zeitreihen0h15!A18519,2))+TIME(MID(Zeitreihen0h15!A18519,12,2),RIGHT(Zeitreihen0h15!A18519,2),0)</f>
        <v>#VALUE!</v>
      </c>
    </row>
    <row r="18520" spans="1:1" x14ac:dyDescent="0.25">
      <c r="A18520" s="78" t="e">
        <f>DATE(MID(Zeitreihen0h15!A18520,7,4),MID(Zeitreihen0h15!A18520,4,2),LEFT(Zeitreihen0h15!A18520,2))+TIME(MID(Zeitreihen0h15!A18520,12,2),RIGHT(Zeitreihen0h15!A18520,2),0)</f>
        <v>#VALUE!</v>
      </c>
    </row>
    <row r="18521" spans="1:1" x14ac:dyDescent="0.25">
      <c r="A18521" s="78" t="e">
        <f>DATE(MID(Zeitreihen0h15!A18521,7,4),MID(Zeitreihen0h15!A18521,4,2),LEFT(Zeitreihen0h15!A18521,2))+TIME(MID(Zeitreihen0h15!A18521,12,2),RIGHT(Zeitreihen0h15!A18521,2),0)</f>
        <v>#VALUE!</v>
      </c>
    </row>
    <row r="18522" spans="1:1" x14ac:dyDescent="0.25">
      <c r="A18522" s="78" t="e">
        <f>DATE(MID(Zeitreihen0h15!A18522,7,4),MID(Zeitreihen0h15!A18522,4,2),LEFT(Zeitreihen0h15!A18522,2))+TIME(MID(Zeitreihen0h15!A18522,12,2),RIGHT(Zeitreihen0h15!A18522,2),0)</f>
        <v>#VALUE!</v>
      </c>
    </row>
    <row r="18523" spans="1:1" x14ac:dyDescent="0.25">
      <c r="A18523" s="78" t="e">
        <f>DATE(MID(Zeitreihen0h15!A18523,7,4),MID(Zeitreihen0h15!A18523,4,2),LEFT(Zeitreihen0h15!A18523,2))+TIME(MID(Zeitreihen0h15!A18523,12,2),RIGHT(Zeitreihen0h15!A18523,2),0)</f>
        <v>#VALUE!</v>
      </c>
    </row>
    <row r="18524" spans="1:1" x14ac:dyDescent="0.25">
      <c r="A18524" s="78" t="e">
        <f>DATE(MID(Zeitreihen0h15!A18524,7,4),MID(Zeitreihen0h15!A18524,4,2),LEFT(Zeitreihen0h15!A18524,2))+TIME(MID(Zeitreihen0h15!A18524,12,2),RIGHT(Zeitreihen0h15!A18524,2),0)</f>
        <v>#VALUE!</v>
      </c>
    </row>
    <row r="18525" spans="1:1" x14ac:dyDescent="0.25">
      <c r="A18525" s="78" t="e">
        <f>DATE(MID(Zeitreihen0h15!A18525,7,4),MID(Zeitreihen0h15!A18525,4,2),LEFT(Zeitreihen0h15!A18525,2))+TIME(MID(Zeitreihen0h15!A18525,12,2),RIGHT(Zeitreihen0h15!A18525,2),0)</f>
        <v>#VALUE!</v>
      </c>
    </row>
    <row r="18526" spans="1:1" x14ac:dyDescent="0.25">
      <c r="A18526" s="78" t="e">
        <f>DATE(MID(Zeitreihen0h15!A18526,7,4),MID(Zeitreihen0h15!A18526,4,2),LEFT(Zeitreihen0h15!A18526,2))+TIME(MID(Zeitreihen0h15!A18526,12,2),RIGHT(Zeitreihen0h15!A18526,2),0)</f>
        <v>#VALUE!</v>
      </c>
    </row>
    <row r="18527" spans="1:1" x14ac:dyDescent="0.25">
      <c r="A18527" s="78" t="e">
        <f>DATE(MID(Zeitreihen0h15!A18527,7,4),MID(Zeitreihen0h15!A18527,4,2),LEFT(Zeitreihen0h15!A18527,2))+TIME(MID(Zeitreihen0h15!A18527,12,2),RIGHT(Zeitreihen0h15!A18527,2),0)</f>
        <v>#VALUE!</v>
      </c>
    </row>
    <row r="18528" spans="1:1" x14ac:dyDescent="0.25">
      <c r="A18528" s="78" t="e">
        <f>DATE(MID(Zeitreihen0h15!A18528,7,4),MID(Zeitreihen0h15!A18528,4,2),LEFT(Zeitreihen0h15!A18528,2))+TIME(MID(Zeitreihen0h15!A18528,12,2),RIGHT(Zeitreihen0h15!A18528,2),0)</f>
        <v>#VALUE!</v>
      </c>
    </row>
    <row r="18529" spans="1:1" x14ac:dyDescent="0.25">
      <c r="A18529" s="78" t="e">
        <f>DATE(MID(Zeitreihen0h15!A18529,7,4),MID(Zeitreihen0h15!A18529,4,2),LEFT(Zeitreihen0h15!A18529,2))+TIME(MID(Zeitreihen0h15!A18529,12,2),RIGHT(Zeitreihen0h15!A18529,2),0)</f>
        <v>#VALUE!</v>
      </c>
    </row>
    <row r="18530" spans="1:1" x14ac:dyDescent="0.25">
      <c r="A18530" s="78" t="e">
        <f>DATE(MID(Zeitreihen0h15!A18530,7,4),MID(Zeitreihen0h15!A18530,4,2),LEFT(Zeitreihen0h15!A18530,2))+TIME(MID(Zeitreihen0h15!A18530,12,2),RIGHT(Zeitreihen0h15!A18530,2),0)</f>
        <v>#VALUE!</v>
      </c>
    </row>
    <row r="18531" spans="1:1" x14ac:dyDescent="0.25">
      <c r="A18531" s="78" t="e">
        <f>DATE(MID(Zeitreihen0h15!A18531,7,4),MID(Zeitreihen0h15!A18531,4,2),LEFT(Zeitreihen0h15!A18531,2))+TIME(MID(Zeitreihen0h15!A18531,12,2),RIGHT(Zeitreihen0h15!A18531,2),0)</f>
        <v>#VALUE!</v>
      </c>
    </row>
    <row r="18532" spans="1:1" x14ac:dyDescent="0.25">
      <c r="A18532" s="78" t="e">
        <f>DATE(MID(Zeitreihen0h15!A18532,7,4),MID(Zeitreihen0h15!A18532,4,2),LEFT(Zeitreihen0h15!A18532,2))+TIME(MID(Zeitreihen0h15!A18532,12,2),RIGHT(Zeitreihen0h15!A18532,2),0)</f>
        <v>#VALUE!</v>
      </c>
    </row>
    <row r="18533" spans="1:1" x14ac:dyDescent="0.25">
      <c r="A18533" s="78" t="e">
        <f>DATE(MID(Zeitreihen0h15!A18533,7,4),MID(Zeitreihen0h15!A18533,4,2),LEFT(Zeitreihen0h15!A18533,2))+TIME(MID(Zeitreihen0h15!A18533,12,2),RIGHT(Zeitreihen0h15!A18533,2),0)</f>
        <v>#VALUE!</v>
      </c>
    </row>
    <row r="18534" spans="1:1" x14ac:dyDescent="0.25">
      <c r="A18534" s="78" t="e">
        <f>DATE(MID(Zeitreihen0h15!A18534,7,4),MID(Zeitreihen0h15!A18534,4,2),LEFT(Zeitreihen0h15!A18534,2))+TIME(MID(Zeitreihen0h15!A18534,12,2),RIGHT(Zeitreihen0h15!A18534,2),0)</f>
        <v>#VALUE!</v>
      </c>
    </row>
    <row r="18535" spans="1:1" x14ac:dyDescent="0.25">
      <c r="A18535" s="78" t="e">
        <f>DATE(MID(Zeitreihen0h15!A18535,7,4),MID(Zeitreihen0h15!A18535,4,2),LEFT(Zeitreihen0h15!A18535,2))+TIME(MID(Zeitreihen0h15!A18535,12,2),RIGHT(Zeitreihen0h15!A18535,2),0)</f>
        <v>#VALUE!</v>
      </c>
    </row>
    <row r="18536" spans="1:1" x14ac:dyDescent="0.25">
      <c r="A18536" s="78" t="e">
        <f>DATE(MID(Zeitreihen0h15!A18536,7,4),MID(Zeitreihen0h15!A18536,4,2),LEFT(Zeitreihen0h15!A18536,2))+TIME(MID(Zeitreihen0h15!A18536,12,2),RIGHT(Zeitreihen0h15!A18536,2),0)</f>
        <v>#VALUE!</v>
      </c>
    </row>
    <row r="18537" spans="1:1" x14ac:dyDescent="0.25">
      <c r="A18537" s="78" t="e">
        <f>DATE(MID(Zeitreihen0h15!A18537,7,4),MID(Zeitreihen0h15!A18537,4,2),LEFT(Zeitreihen0h15!A18537,2))+TIME(MID(Zeitreihen0h15!A18537,12,2),RIGHT(Zeitreihen0h15!A18537,2),0)</f>
        <v>#VALUE!</v>
      </c>
    </row>
    <row r="18538" spans="1:1" x14ac:dyDescent="0.25">
      <c r="A18538" s="78" t="e">
        <f>DATE(MID(Zeitreihen0h15!A18538,7,4),MID(Zeitreihen0h15!A18538,4,2),LEFT(Zeitreihen0h15!A18538,2))+TIME(MID(Zeitreihen0h15!A18538,12,2),RIGHT(Zeitreihen0h15!A18538,2),0)</f>
        <v>#VALUE!</v>
      </c>
    </row>
    <row r="18539" spans="1:1" x14ac:dyDescent="0.25">
      <c r="A18539" s="78" t="e">
        <f>DATE(MID(Zeitreihen0h15!A18539,7,4),MID(Zeitreihen0h15!A18539,4,2),LEFT(Zeitreihen0h15!A18539,2))+TIME(MID(Zeitreihen0h15!A18539,12,2),RIGHT(Zeitreihen0h15!A18539,2),0)</f>
        <v>#VALUE!</v>
      </c>
    </row>
    <row r="18540" spans="1:1" x14ac:dyDescent="0.25">
      <c r="A18540" s="78" t="e">
        <f>DATE(MID(Zeitreihen0h15!A18540,7,4),MID(Zeitreihen0h15!A18540,4,2),LEFT(Zeitreihen0h15!A18540,2))+TIME(MID(Zeitreihen0h15!A18540,12,2),RIGHT(Zeitreihen0h15!A18540,2),0)</f>
        <v>#VALUE!</v>
      </c>
    </row>
    <row r="18541" spans="1:1" x14ac:dyDescent="0.25">
      <c r="A18541" s="78" t="e">
        <f>DATE(MID(Zeitreihen0h15!A18541,7,4),MID(Zeitreihen0h15!A18541,4,2),LEFT(Zeitreihen0h15!A18541,2))+TIME(MID(Zeitreihen0h15!A18541,12,2),RIGHT(Zeitreihen0h15!A18541,2),0)</f>
        <v>#VALUE!</v>
      </c>
    </row>
    <row r="18542" spans="1:1" x14ac:dyDescent="0.25">
      <c r="A18542" s="78" t="e">
        <f>DATE(MID(Zeitreihen0h15!A18542,7,4),MID(Zeitreihen0h15!A18542,4,2),LEFT(Zeitreihen0h15!A18542,2))+TIME(MID(Zeitreihen0h15!A18542,12,2),RIGHT(Zeitreihen0h15!A18542,2),0)</f>
        <v>#VALUE!</v>
      </c>
    </row>
    <row r="18543" spans="1:1" x14ac:dyDescent="0.25">
      <c r="A18543" s="78" t="e">
        <f>DATE(MID(Zeitreihen0h15!A18543,7,4),MID(Zeitreihen0h15!A18543,4,2),LEFT(Zeitreihen0h15!A18543,2))+TIME(MID(Zeitreihen0h15!A18543,12,2),RIGHT(Zeitreihen0h15!A18543,2),0)</f>
        <v>#VALUE!</v>
      </c>
    </row>
    <row r="18544" spans="1:1" x14ac:dyDescent="0.25">
      <c r="A18544" s="78" t="e">
        <f>DATE(MID(Zeitreihen0h15!A18544,7,4),MID(Zeitreihen0h15!A18544,4,2),LEFT(Zeitreihen0h15!A18544,2))+TIME(MID(Zeitreihen0h15!A18544,12,2),RIGHT(Zeitreihen0h15!A18544,2),0)</f>
        <v>#VALUE!</v>
      </c>
    </row>
    <row r="18545" spans="1:1" x14ac:dyDescent="0.25">
      <c r="A18545" s="78" t="e">
        <f>DATE(MID(Zeitreihen0h15!A18545,7,4),MID(Zeitreihen0h15!A18545,4,2),LEFT(Zeitreihen0h15!A18545,2))+TIME(MID(Zeitreihen0h15!A18545,12,2),RIGHT(Zeitreihen0h15!A18545,2),0)</f>
        <v>#VALUE!</v>
      </c>
    </row>
    <row r="18546" spans="1:1" x14ac:dyDescent="0.25">
      <c r="A18546" s="78" t="e">
        <f>DATE(MID(Zeitreihen0h15!A18546,7,4),MID(Zeitreihen0h15!A18546,4,2),LEFT(Zeitreihen0h15!A18546,2))+TIME(MID(Zeitreihen0h15!A18546,12,2),RIGHT(Zeitreihen0h15!A18546,2),0)</f>
        <v>#VALUE!</v>
      </c>
    </row>
    <row r="18547" spans="1:1" x14ac:dyDescent="0.25">
      <c r="A18547" s="78" t="e">
        <f>DATE(MID(Zeitreihen0h15!A18547,7,4),MID(Zeitreihen0h15!A18547,4,2),LEFT(Zeitreihen0h15!A18547,2))+TIME(MID(Zeitreihen0h15!A18547,12,2),RIGHT(Zeitreihen0h15!A18547,2),0)</f>
        <v>#VALUE!</v>
      </c>
    </row>
    <row r="18548" spans="1:1" x14ac:dyDescent="0.25">
      <c r="A18548" s="78" t="e">
        <f>DATE(MID(Zeitreihen0h15!A18548,7,4),MID(Zeitreihen0h15!A18548,4,2),LEFT(Zeitreihen0h15!A18548,2))+TIME(MID(Zeitreihen0h15!A18548,12,2),RIGHT(Zeitreihen0h15!A18548,2),0)</f>
        <v>#VALUE!</v>
      </c>
    </row>
    <row r="18549" spans="1:1" x14ac:dyDescent="0.25">
      <c r="A18549" s="78" t="e">
        <f>DATE(MID(Zeitreihen0h15!A18549,7,4),MID(Zeitreihen0h15!A18549,4,2),LEFT(Zeitreihen0h15!A18549,2))+TIME(MID(Zeitreihen0h15!A18549,12,2),RIGHT(Zeitreihen0h15!A18549,2),0)</f>
        <v>#VALUE!</v>
      </c>
    </row>
    <row r="18550" spans="1:1" x14ac:dyDescent="0.25">
      <c r="A18550" s="78" t="e">
        <f>DATE(MID(Zeitreihen0h15!A18550,7,4),MID(Zeitreihen0h15!A18550,4,2),LEFT(Zeitreihen0h15!A18550,2))+TIME(MID(Zeitreihen0h15!A18550,12,2),RIGHT(Zeitreihen0h15!A18550,2),0)</f>
        <v>#VALUE!</v>
      </c>
    </row>
    <row r="18551" spans="1:1" x14ac:dyDescent="0.25">
      <c r="A18551" s="78" t="e">
        <f>DATE(MID(Zeitreihen0h15!A18551,7,4),MID(Zeitreihen0h15!A18551,4,2),LEFT(Zeitreihen0h15!A18551,2))+TIME(MID(Zeitreihen0h15!A18551,12,2),RIGHT(Zeitreihen0h15!A18551,2),0)</f>
        <v>#VALUE!</v>
      </c>
    </row>
    <row r="18552" spans="1:1" x14ac:dyDescent="0.25">
      <c r="A18552" s="78" t="e">
        <f>DATE(MID(Zeitreihen0h15!A18552,7,4),MID(Zeitreihen0h15!A18552,4,2),LEFT(Zeitreihen0h15!A18552,2))+TIME(MID(Zeitreihen0h15!A18552,12,2),RIGHT(Zeitreihen0h15!A18552,2),0)</f>
        <v>#VALUE!</v>
      </c>
    </row>
    <row r="18553" spans="1:1" x14ac:dyDescent="0.25">
      <c r="A18553" s="78" t="e">
        <f>DATE(MID(Zeitreihen0h15!A18553,7,4),MID(Zeitreihen0h15!A18553,4,2),LEFT(Zeitreihen0h15!A18553,2))+TIME(MID(Zeitreihen0h15!A18553,12,2),RIGHT(Zeitreihen0h15!A18553,2),0)</f>
        <v>#VALUE!</v>
      </c>
    </row>
    <row r="18554" spans="1:1" x14ac:dyDescent="0.25">
      <c r="A18554" s="78" t="e">
        <f>DATE(MID(Zeitreihen0h15!A18554,7,4),MID(Zeitreihen0h15!A18554,4,2),LEFT(Zeitreihen0h15!A18554,2))+TIME(MID(Zeitreihen0h15!A18554,12,2),RIGHT(Zeitreihen0h15!A18554,2),0)</f>
        <v>#VALUE!</v>
      </c>
    </row>
    <row r="18555" spans="1:1" x14ac:dyDescent="0.25">
      <c r="A18555" s="78" t="e">
        <f>DATE(MID(Zeitreihen0h15!A18555,7,4),MID(Zeitreihen0h15!A18555,4,2),LEFT(Zeitreihen0h15!A18555,2))+TIME(MID(Zeitreihen0h15!A18555,12,2),RIGHT(Zeitreihen0h15!A18555,2),0)</f>
        <v>#VALUE!</v>
      </c>
    </row>
    <row r="18556" spans="1:1" x14ac:dyDescent="0.25">
      <c r="A18556" s="78" t="e">
        <f>DATE(MID(Zeitreihen0h15!A18556,7,4),MID(Zeitreihen0h15!A18556,4,2),LEFT(Zeitreihen0h15!A18556,2))+TIME(MID(Zeitreihen0h15!A18556,12,2),RIGHT(Zeitreihen0h15!A18556,2),0)</f>
        <v>#VALUE!</v>
      </c>
    </row>
    <row r="18557" spans="1:1" x14ac:dyDescent="0.25">
      <c r="A18557" s="78" t="e">
        <f>DATE(MID(Zeitreihen0h15!A18557,7,4),MID(Zeitreihen0h15!A18557,4,2),LEFT(Zeitreihen0h15!A18557,2))+TIME(MID(Zeitreihen0h15!A18557,12,2),RIGHT(Zeitreihen0h15!A18557,2),0)</f>
        <v>#VALUE!</v>
      </c>
    </row>
    <row r="18558" spans="1:1" x14ac:dyDescent="0.25">
      <c r="A18558" s="78" t="e">
        <f>DATE(MID(Zeitreihen0h15!A18558,7,4),MID(Zeitreihen0h15!A18558,4,2),LEFT(Zeitreihen0h15!A18558,2))+TIME(MID(Zeitreihen0h15!A18558,12,2),RIGHT(Zeitreihen0h15!A18558,2),0)</f>
        <v>#VALUE!</v>
      </c>
    </row>
    <row r="18559" spans="1:1" x14ac:dyDescent="0.25">
      <c r="A18559" s="78" t="e">
        <f>DATE(MID(Zeitreihen0h15!A18559,7,4),MID(Zeitreihen0h15!A18559,4,2),LEFT(Zeitreihen0h15!A18559,2))+TIME(MID(Zeitreihen0h15!A18559,12,2),RIGHT(Zeitreihen0h15!A18559,2),0)</f>
        <v>#VALUE!</v>
      </c>
    </row>
    <row r="18560" spans="1:1" x14ac:dyDescent="0.25">
      <c r="A18560" s="78" t="e">
        <f>DATE(MID(Zeitreihen0h15!A18560,7,4),MID(Zeitreihen0h15!A18560,4,2),LEFT(Zeitreihen0h15!A18560,2))+TIME(MID(Zeitreihen0h15!A18560,12,2),RIGHT(Zeitreihen0h15!A18560,2),0)</f>
        <v>#VALUE!</v>
      </c>
    </row>
    <row r="18561" spans="1:1" x14ac:dyDescent="0.25">
      <c r="A18561" s="78" t="e">
        <f>DATE(MID(Zeitreihen0h15!A18561,7,4),MID(Zeitreihen0h15!A18561,4,2),LEFT(Zeitreihen0h15!A18561,2))+TIME(MID(Zeitreihen0h15!A18561,12,2),RIGHT(Zeitreihen0h15!A18561,2),0)</f>
        <v>#VALUE!</v>
      </c>
    </row>
    <row r="18562" spans="1:1" x14ac:dyDescent="0.25">
      <c r="A18562" s="78" t="e">
        <f>DATE(MID(Zeitreihen0h15!A18562,7,4),MID(Zeitreihen0h15!A18562,4,2),LEFT(Zeitreihen0h15!A18562,2))+TIME(MID(Zeitreihen0h15!A18562,12,2),RIGHT(Zeitreihen0h15!A18562,2),0)</f>
        <v>#VALUE!</v>
      </c>
    </row>
    <row r="18563" spans="1:1" x14ac:dyDescent="0.25">
      <c r="A18563" s="78" t="e">
        <f>DATE(MID(Zeitreihen0h15!A18563,7,4),MID(Zeitreihen0h15!A18563,4,2),LEFT(Zeitreihen0h15!A18563,2))+TIME(MID(Zeitreihen0h15!A18563,12,2),RIGHT(Zeitreihen0h15!A18563,2),0)</f>
        <v>#VALUE!</v>
      </c>
    </row>
    <row r="18564" spans="1:1" x14ac:dyDescent="0.25">
      <c r="A18564" s="78" t="e">
        <f>DATE(MID(Zeitreihen0h15!A18564,7,4),MID(Zeitreihen0h15!A18564,4,2),LEFT(Zeitreihen0h15!A18564,2))+TIME(MID(Zeitreihen0h15!A18564,12,2),RIGHT(Zeitreihen0h15!A18564,2),0)</f>
        <v>#VALUE!</v>
      </c>
    </row>
    <row r="18565" spans="1:1" x14ac:dyDescent="0.25">
      <c r="A18565" s="78" t="e">
        <f>DATE(MID(Zeitreihen0h15!A18565,7,4),MID(Zeitreihen0h15!A18565,4,2),LEFT(Zeitreihen0h15!A18565,2))+TIME(MID(Zeitreihen0h15!A18565,12,2),RIGHT(Zeitreihen0h15!A18565,2),0)</f>
        <v>#VALUE!</v>
      </c>
    </row>
    <row r="18566" spans="1:1" x14ac:dyDescent="0.25">
      <c r="A18566" s="78" t="e">
        <f>DATE(MID(Zeitreihen0h15!A18566,7,4),MID(Zeitreihen0h15!A18566,4,2),LEFT(Zeitreihen0h15!A18566,2))+TIME(MID(Zeitreihen0h15!A18566,12,2),RIGHT(Zeitreihen0h15!A18566,2),0)</f>
        <v>#VALUE!</v>
      </c>
    </row>
    <row r="18567" spans="1:1" x14ac:dyDescent="0.25">
      <c r="A18567" s="78" t="e">
        <f>DATE(MID(Zeitreihen0h15!A18567,7,4),MID(Zeitreihen0h15!A18567,4,2),LEFT(Zeitreihen0h15!A18567,2))+TIME(MID(Zeitreihen0h15!A18567,12,2),RIGHT(Zeitreihen0h15!A18567,2),0)</f>
        <v>#VALUE!</v>
      </c>
    </row>
    <row r="18568" spans="1:1" x14ac:dyDescent="0.25">
      <c r="A18568" s="78" t="e">
        <f>DATE(MID(Zeitreihen0h15!A18568,7,4),MID(Zeitreihen0h15!A18568,4,2),LEFT(Zeitreihen0h15!A18568,2))+TIME(MID(Zeitreihen0h15!A18568,12,2),RIGHT(Zeitreihen0h15!A18568,2),0)</f>
        <v>#VALUE!</v>
      </c>
    </row>
    <row r="18569" spans="1:1" x14ac:dyDescent="0.25">
      <c r="A18569" s="78" t="e">
        <f>DATE(MID(Zeitreihen0h15!A18569,7,4),MID(Zeitreihen0h15!A18569,4,2),LEFT(Zeitreihen0h15!A18569,2))+TIME(MID(Zeitreihen0h15!A18569,12,2),RIGHT(Zeitreihen0h15!A18569,2),0)</f>
        <v>#VALUE!</v>
      </c>
    </row>
    <row r="18570" spans="1:1" x14ac:dyDescent="0.25">
      <c r="A18570" s="78" t="e">
        <f>DATE(MID(Zeitreihen0h15!A18570,7,4),MID(Zeitreihen0h15!A18570,4,2),LEFT(Zeitreihen0h15!A18570,2))+TIME(MID(Zeitreihen0h15!A18570,12,2),RIGHT(Zeitreihen0h15!A18570,2),0)</f>
        <v>#VALUE!</v>
      </c>
    </row>
    <row r="18571" spans="1:1" x14ac:dyDescent="0.25">
      <c r="A18571" s="78" t="e">
        <f>DATE(MID(Zeitreihen0h15!A18571,7,4),MID(Zeitreihen0h15!A18571,4,2),LEFT(Zeitreihen0h15!A18571,2))+TIME(MID(Zeitreihen0h15!A18571,12,2),RIGHT(Zeitreihen0h15!A18571,2),0)</f>
        <v>#VALUE!</v>
      </c>
    </row>
    <row r="18572" spans="1:1" x14ac:dyDescent="0.25">
      <c r="A18572" s="78" t="e">
        <f>DATE(MID(Zeitreihen0h15!A18572,7,4),MID(Zeitreihen0h15!A18572,4,2),LEFT(Zeitreihen0h15!A18572,2))+TIME(MID(Zeitreihen0h15!A18572,12,2),RIGHT(Zeitreihen0h15!A18572,2),0)</f>
        <v>#VALUE!</v>
      </c>
    </row>
    <row r="18573" spans="1:1" x14ac:dyDescent="0.25">
      <c r="A18573" s="78" t="e">
        <f>DATE(MID(Zeitreihen0h15!A18573,7,4),MID(Zeitreihen0h15!A18573,4,2),LEFT(Zeitreihen0h15!A18573,2))+TIME(MID(Zeitreihen0h15!A18573,12,2),RIGHT(Zeitreihen0h15!A18573,2),0)</f>
        <v>#VALUE!</v>
      </c>
    </row>
    <row r="18574" spans="1:1" x14ac:dyDescent="0.25">
      <c r="A18574" s="78" t="e">
        <f>DATE(MID(Zeitreihen0h15!A18574,7,4),MID(Zeitreihen0h15!A18574,4,2),LEFT(Zeitreihen0h15!A18574,2))+TIME(MID(Zeitreihen0h15!A18574,12,2),RIGHT(Zeitreihen0h15!A18574,2),0)</f>
        <v>#VALUE!</v>
      </c>
    </row>
    <row r="18575" spans="1:1" x14ac:dyDescent="0.25">
      <c r="A18575" s="78" t="e">
        <f>DATE(MID(Zeitreihen0h15!A18575,7,4),MID(Zeitreihen0h15!A18575,4,2),LEFT(Zeitreihen0h15!A18575,2))+TIME(MID(Zeitreihen0h15!A18575,12,2),RIGHT(Zeitreihen0h15!A18575,2),0)</f>
        <v>#VALUE!</v>
      </c>
    </row>
    <row r="18576" spans="1:1" x14ac:dyDescent="0.25">
      <c r="A18576" s="78" t="e">
        <f>DATE(MID(Zeitreihen0h15!A18576,7,4),MID(Zeitreihen0h15!A18576,4,2),LEFT(Zeitreihen0h15!A18576,2))+TIME(MID(Zeitreihen0h15!A18576,12,2),RIGHT(Zeitreihen0h15!A18576,2),0)</f>
        <v>#VALUE!</v>
      </c>
    </row>
    <row r="18577" spans="1:1" x14ac:dyDescent="0.25">
      <c r="A18577" s="78" t="e">
        <f>DATE(MID(Zeitreihen0h15!A18577,7,4),MID(Zeitreihen0h15!A18577,4,2),LEFT(Zeitreihen0h15!A18577,2))+TIME(MID(Zeitreihen0h15!A18577,12,2),RIGHT(Zeitreihen0h15!A18577,2),0)</f>
        <v>#VALUE!</v>
      </c>
    </row>
    <row r="18578" spans="1:1" x14ac:dyDescent="0.25">
      <c r="A18578" s="78" t="e">
        <f>DATE(MID(Zeitreihen0h15!A18578,7,4),MID(Zeitreihen0h15!A18578,4,2),LEFT(Zeitreihen0h15!A18578,2))+TIME(MID(Zeitreihen0h15!A18578,12,2),RIGHT(Zeitreihen0h15!A18578,2),0)</f>
        <v>#VALUE!</v>
      </c>
    </row>
    <row r="18579" spans="1:1" x14ac:dyDescent="0.25">
      <c r="A18579" s="78" t="e">
        <f>DATE(MID(Zeitreihen0h15!A18579,7,4),MID(Zeitreihen0h15!A18579,4,2),LEFT(Zeitreihen0h15!A18579,2))+TIME(MID(Zeitreihen0h15!A18579,12,2),RIGHT(Zeitreihen0h15!A18579,2),0)</f>
        <v>#VALUE!</v>
      </c>
    </row>
    <row r="18580" spans="1:1" x14ac:dyDescent="0.25">
      <c r="A18580" s="78" t="e">
        <f>DATE(MID(Zeitreihen0h15!A18580,7,4),MID(Zeitreihen0h15!A18580,4,2),LEFT(Zeitreihen0h15!A18580,2))+TIME(MID(Zeitreihen0h15!A18580,12,2),RIGHT(Zeitreihen0h15!A18580,2),0)</f>
        <v>#VALUE!</v>
      </c>
    </row>
    <row r="18581" spans="1:1" x14ac:dyDescent="0.25">
      <c r="A18581" s="78" t="e">
        <f>DATE(MID(Zeitreihen0h15!A18581,7,4),MID(Zeitreihen0h15!A18581,4,2),LEFT(Zeitreihen0h15!A18581,2))+TIME(MID(Zeitreihen0h15!A18581,12,2),RIGHT(Zeitreihen0h15!A18581,2),0)</f>
        <v>#VALUE!</v>
      </c>
    </row>
    <row r="18582" spans="1:1" x14ac:dyDescent="0.25">
      <c r="A18582" s="78" t="e">
        <f>DATE(MID(Zeitreihen0h15!A18582,7,4),MID(Zeitreihen0h15!A18582,4,2),LEFT(Zeitreihen0h15!A18582,2))+TIME(MID(Zeitreihen0h15!A18582,12,2),RIGHT(Zeitreihen0h15!A18582,2),0)</f>
        <v>#VALUE!</v>
      </c>
    </row>
    <row r="18583" spans="1:1" x14ac:dyDescent="0.25">
      <c r="A18583" s="78" t="e">
        <f>DATE(MID(Zeitreihen0h15!A18583,7,4),MID(Zeitreihen0h15!A18583,4,2),LEFT(Zeitreihen0h15!A18583,2))+TIME(MID(Zeitreihen0h15!A18583,12,2),RIGHT(Zeitreihen0h15!A18583,2),0)</f>
        <v>#VALUE!</v>
      </c>
    </row>
    <row r="18584" spans="1:1" x14ac:dyDescent="0.25">
      <c r="A18584" s="78" t="e">
        <f>DATE(MID(Zeitreihen0h15!A18584,7,4),MID(Zeitreihen0h15!A18584,4,2),LEFT(Zeitreihen0h15!A18584,2))+TIME(MID(Zeitreihen0h15!A18584,12,2),RIGHT(Zeitreihen0h15!A18584,2),0)</f>
        <v>#VALUE!</v>
      </c>
    </row>
    <row r="18585" spans="1:1" x14ac:dyDescent="0.25">
      <c r="A18585" s="78" t="e">
        <f>DATE(MID(Zeitreihen0h15!A18585,7,4),MID(Zeitreihen0h15!A18585,4,2),LEFT(Zeitreihen0h15!A18585,2))+TIME(MID(Zeitreihen0h15!A18585,12,2),RIGHT(Zeitreihen0h15!A18585,2),0)</f>
        <v>#VALUE!</v>
      </c>
    </row>
    <row r="18586" spans="1:1" x14ac:dyDescent="0.25">
      <c r="A18586" s="78" t="e">
        <f>DATE(MID(Zeitreihen0h15!A18586,7,4),MID(Zeitreihen0h15!A18586,4,2),LEFT(Zeitreihen0h15!A18586,2))+TIME(MID(Zeitreihen0h15!A18586,12,2),RIGHT(Zeitreihen0h15!A18586,2),0)</f>
        <v>#VALUE!</v>
      </c>
    </row>
    <row r="18587" spans="1:1" x14ac:dyDescent="0.25">
      <c r="A18587" s="78" t="e">
        <f>DATE(MID(Zeitreihen0h15!A18587,7,4),MID(Zeitreihen0h15!A18587,4,2),LEFT(Zeitreihen0h15!A18587,2))+TIME(MID(Zeitreihen0h15!A18587,12,2),RIGHT(Zeitreihen0h15!A18587,2),0)</f>
        <v>#VALUE!</v>
      </c>
    </row>
    <row r="18588" spans="1:1" x14ac:dyDescent="0.25">
      <c r="A18588" s="78" t="e">
        <f>DATE(MID(Zeitreihen0h15!A18588,7,4),MID(Zeitreihen0h15!A18588,4,2),LEFT(Zeitreihen0h15!A18588,2))+TIME(MID(Zeitreihen0h15!A18588,12,2),RIGHT(Zeitreihen0h15!A18588,2),0)</f>
        <v>#VALUE!</v>
      </c>
    </row>
    <row r="18589" spans="1:1" x14ac:dyDescent="0.25">
      <c r="A18589" s="78" t="e">
        <f>DATE(MID(Zeitreihen0h15!A18589,7,4),MID(Zeitreihen0h15!A18589,4,2),LEFT(Zeitreihen0h15!A18589,2))+TIME(MID(Zeitreihen0h15!A18589,12,2),RIGHT(Zeitreihen0h15!A18589,2),0)</f>
        <v>#VALUE!</v>
      </c>
    </row>
    <row r="18590" spans="1:1" x14ac:dyDescent="0.25">
      <c r="A18590" s="78" t="e">
        <f>DATE(MID(Zeitreihen0h15!A18590,7,4),MID(Zeitreihen0h15!A18590,4,2),LEFT(Zeitreihen0h15!A18590,2))+TIME(MID(Zeitreihen0h15!A18590,12,2),RIGHT(Zeitreihen0h15!A18590,2),0)</f>
        <v>#VALUE!</v>
      </c>
    </row>
    <row r="18591" spans="1:1" x14ac:dyDescent="0.25">
      <c r="A18591" s="78" t="e">
        <f>DATE(MID(Zeitreihen0h15!A18591,7,4),MID(Zeitreihen0h15!A18591,4,2),LEFT(Zeitreihen0h15!A18591,2))+TIME(MID(Zeitreihen0h15!A18591,12,2),RIGHT(Zeitreihen0h15!A18591,2),0)</f>
        <v>#VALUE!</v>
      </c>
    </row>
    <row r="18592" spans="1:1" x14ac:dyDescent="0.25">
      <c r="A18592" s="78" t="e">
        <f>DATE(MID(Zeitreihen0h15!A18592,7,4),MID(Zeitreihen0h15!A18592,4,2),LEFT(Zeitreihen0h15!A18592,2))+TIME(MID(Zeitreihen0h15!A18592,12,2),RIGHT(Zeitreihen0h15!A18592,2),0)</f>
        <v>#VALUE!</v>
      </c>
    </row>
    <row r="18593" spans="1:1" x14ac:dyDescent="0.25">
      <c r="A18593" s="78" t="e">
        <f>DATE(MID(Zeitreihen0h15!A18593,7,4),MID(Zeitreihen0h15!A18593,4,2),LEFT(Zeitreihen0h15!A18593,2))+TIME(MID(Zeitreihen0h15!A18593,12,2),RIGHT(Zeitreihen0h15!A18593,2),0)</f>
        <v>#VALUE!</v>
      </c>
    </row>
    <row r="18594" spans="1:1" x14ac:dyDescent="0.25">
      <c r="A18594" s="78" t="e">
        <f>DATE(MID(Zeitreihen0h15!A18594,7,4),MID(Zeitreihen0h15!A18594,4,2),LEFT(Zeitreihen0h15!A18594,2))+TIME(MID(Zeitreihen0h15!A18594,12,2),RIGHT(Zeitreihen0h15!A18594,2),0)</f>
        <v>#VALUE!</v>
      </c>
    </row>
    <row r="18595" spans="1:1" x14ac:dyDescent="0.25">
      <c r="A18595" s="78" t="e">
        <f>DATE(MID(Zeitreihen0h15!A18595,7,4),MID(Zeitreihen0h15!A18595,4,2),LEFT(Zeitreihen0h15!A18595,2))+TIME(MID(Zeitreihen0h15!A18595,12,2),RIGHT(Zeitreihen0h15!A18595,2),0)</f>
        <v>#VALUE!</v>
      </c>
    </row>
    <row r="18596" spans="1:1" x14ac:dyDescent="0.25">
      <c r="A18596" s="78" t="e">
        <f>DATE(MID(Zeitreihen0h15!A18596,7,4),MID(Zeitreihen0h15!A18596,4,2),LEFT(Zeitreihen0h15!A18596,2))+TIME(MID(Zeitreihen0h15!A18596,12,2),RIGHT(Zeitreihen0h15!A18596,2),0)</f>
        <v>#VALUE!</v>
      </c>
    </row>
    <row r="18597" spans="1:1" x14ac:dyDescent="0.25">
      <c r="A18597" s="78" t="e">
        <f>DATE(MID(Zeitreihen0h15!A18597,7,4),MID(Zeitreihen0h15!A18597,4,2),LEFT(Zeitreihen0h15!A18597,2))+TIME(MID(Zeitreihen0h15!A18597,12,2),RIGHT(Zeitreihen0h15!A18597,2),0)</f>
        <v>#VALUE!</v>
      </c>
    </row>
    <row r="18598" spans="1:1" x14ac:dyDescent="0.25">
      <c r="A18598" s="78" t="e">
        <f>DATE(MID(Zeitreihen0h15!A18598,7,4),MID(Zeitreihen0h15!A18598,4,2),LEFT(Zeitreihen0h15!A18598,2))+TIME(MID(Zeitreihen0h15!A18598,12,2),RIGHT(Zeitreihen0h15!A18598,2),0)</f>
        <v>#VALUE!</v>
      </c>
    </row>
    <row r="18599" spans="1:1" x14ac:dyDescent="0.25">
      <c r="A18599" s="78" t="e">
        <f>DATE(MID(Zeitreihen0h15!A18599,7,4),MID(Zeitreihen0h15!A18599,4,2),LEFT(Zeitreihen0h15!A18599,2))+TIME(MID(Zeitreihen0h15!A18599,12,2),RIGHT(Zeitreihen0h15!A18599,2),0)</f>
        <v>#VALUE!</v>
      </c>
    </row>
    <row r="18600" spans="1:1" x14ac:dyDescent="0.25">
      <c r="A18600" s="78" t="e">
        <f>DATE(MID(Zeitreihen0h15!A18600,7,4),MID(Zeitreihen0h15!A18600,4,2),LEFT(Zeitreihen0h15!A18600,2))+TIME(MID(Zeitreihen0h15!A18600,12,2),RIGHT(Zeitreihen0h15!A18600,2),0)</f>
        <v>#VALUE!</v>
      </c>
    </row>
    <row r="18601" spans="1:1" x14ac:dyDescent="0.25">
      <c r="A18601" s="78" t="e">
        <f>DATE(MID(Zeitreihen0h15!A18601,7,4),MID(Zeitreihen0h15!A18601,4,2),LEFT(Zeitreihen0h15!A18601,2))+TIME(MID(Zeitreihen0h15!A18601,12,2),RIGHT(Zeitreihen0h15!A18601,2),0)</f>
        <v>#VALUE!</v>
      </c>
    </row>
    <row r="18602" spans="1:1" x14ac:dyDescent="0.25">
      <c r="A18602" s="78" t="e">
        <f>DATE(MID(Zeitreihen0h15!A18602,7,4),MID(Zeitreihen0h15!A18602,4,2),LEFT(Zeitreihen0h15!A18602,2))+TIME(MID(Zeitreihen0h15!A18602,12,2),RIGHT(Zeitreihen0h15!A18602,2),0)</f>
        <v>#VALUE!</v>
      </c>
    </row>
    <row r="18603" spans="1:1" x14ac:dyDescent="0.25">
      <c r="A18603" s="78" t="e">
        <f>DATE(MID(Zeitreihen0h15!A18603,7,4),MID(Zeitreihen0h15!A18603,4,2),LEFT(Zeitreihen0h15!A18603,2))+TIME(MID(Zeitreihen0h15!A18603,12,2),RIGHT(Zeitreihen0h15!A18603,2),0)</f>
        <v>#VALUE!</v>
      </c>
    </row>
    <row r="18604" spans="1:1" x14ac:dyDescent="0.25">
      <c r="A18604" s="78" t="e">
        <f>DATE(MID(Zeitreihen0h15!A18604,7,4),MID(Zeitreihen0h15!A18604,4,2),LEFT(Zeitreihen0h15!A18604,2))+TIME(MID(Zeitreihen0h15!A18604,12,2),RIGHT(Zeitreihen0h15!A18604,2),0)</f>
        <v>#VALUE!</v>
      </c>
    </row>
    <row r="18605" spans="1:1" x14ac:dyDescent="0.25">
      <c r="A18605" s="78" t="e">
        <f>DATE(MID(Zeitreihen0h15!A18605,7,4),MID(Zeitreihen0h15!A18605,4,2),LEFT(Zeitreihen0h15!A18605,2))+TIME(MID(Zeitreihen0h15!A18605,12,2),RIGHT(Zeitreihen0h15!A18605,2),0)</f>
        <v>#VALUE!</v>
      </c>
    </row>
    <row r="18606" spans="1:1" x14ac:dyDescent="0.25">
      <c r="A18606" s="78" t="e">
        <f>DATE(MID(Zeitreihen0h15!A18606,7,4),MID(Zeitreihen0h15!A18606,4,2),LEFT(Zeitreihen0h15!A18606,2))+TIME(MID(Zeitreihen0h15!A18606,12,2),RIGHT(Zeitreihen0h15!A18606,2),0)</f>
        <v>#VALUE!</v>
      </c>
    </row>
    <row r="18607" spans="1:1" x14ac:dyDescent="0.25">
      <c r="A18607" s="78" t="e">
        <f>DATE(MID(Zeitreihen0h15!A18607,7,4),MID(Zeitreihen0h15!A18607,4,2),LEFT(Zeitreihen0h15!A18607,2))+TIME(MID(Zeitreihen0h15!A18607,12,2),RIGHT(Zeitreihen0h15!A18607,2),0)</f>
        <v>#VALUE!</v>
      </c>
    </row>
    <row r="18608" spans="1:1" x14ac:dyDescent="0.25">
      <c r="A18608" s="78" t="e">
        <f>DATE(MID(Zeitreihen0h15!A18608,7,4),MID(Zeitreihen0h15!A18608,4,2),LEFT(Zeitreihen0h15!A18608,2))+TIME(MID(Zeitreihen0h15!A18608,12,2),RIGHT(Zeitreihen0h15!A18608,2),0)</f>
        <v>#VALUE!</v>
      </c>
    </row>
    <row r="18609" spans="1:1" x14ac:dyDescent="0.25">
      <c r="A18609" s="78" t="e">
        <f>DATE(MID(Zeitreihen0h15!A18609,7,4),MID(Zeitreihen0h15!A18609,4,2),LEFT(Zeitreihen0h15!A18609,2))+TIME(MID(Zeitreihen0h15!A18609,12,2),RIGHT(Zeitreihen0h15!A18609,2),0)</f>
        <v>#VALUE!</v>
      </c>
    </row>
    <row r="18610" spans="1:1" x14ac:dyDescent="0.25">
      <c r="A18610" s="78" t="e">
        <f>DATE(MID(Zeitreihen0h15!A18610,7,4),MID(Zeitreihen0h15!A18610,4,2),LEFT(Zeitreihen0h15!A18610,2))+TIME(MID(Zeitreihen0h15!A18610,12,2),RIGHT(Zeitreihen0h15!A18610,2),0)</f>
        <v>#VALUE!</v>
      </c>
    </row>
    <row r="18611" spans="1:1" x14ac:dyDescent="0.25">
      <c r="A18611" s="78" t="e">
        <f>DATE(MID(Zeitreihen0h15!A18611,7,4),MID(Zeitreihen0h15!A18611,4,2),LEFT(Zeitreihen0h15!A18611,2))+TIME(MID(Zeitreihen0h15!A18611,12,2),RIGHT(Zeitreihen0h15!A18611,2),0)</f>
        <v>#VALUE!</v>
      </c>
    </row>
    <row r="18612" spans="1:1" x14ac:dyDescent="0.25">
      <c r="A18612" s="78" t="e">
        <f>DATE(MID(Zeitreihen0h15!A18612,7,4),MID(Zeitreihen0h15!A18612,4,2),LEFT(Zeitreihen0h15!A18612,2))+TIME(MID(Zeitreihen0h15!A18612,12,2),RIGHT(Zeitreihen0h15!A18612,2),0)</f>
        <v>#VALUE!</v>
      </c>
    </row>
    <row r="18613" spans="1:1" x14ac:dyDescent="0.25">
      <c r="A18613" s="78" t="e">
        <f>DATE(MID(Zeitreihen0h15!A18613,7,4),MID(Zeitreihen0h15!A18613,4,2),LEFT(Zeitreihen0h15!A18613,2))+TIME(MID(Zeitreihen0h15!A18613,12,2),RIGHT(Zeitreihen0h15!A18613,2),0)</f>
        <v>#VALUE!</v>
      </c>
    </row>
    <row r="18614" spans="1:1" x14ac:dyDescent="0.25">
      <c r="A18614" s="78" t="e">
        <f>DATE(MID(Zeitreihen0h15!A18614,7,4),MID(Zeitreihen0h15!A18614,4,2),LEFT(Zeitreihen0h15!A18614,2))+TIME(MID(Zeitreihen0h15!A18614,12,2),RIGHT(Zeitreihen0h15!A18614,2),0)</f>
        <v>#VALUE!</v>
      </c>
    </row>
    <row r="18615" spans="1:1" x14ac:dyDescent="0.25">
      <c r="A18615" s="78" t="e">
        <f>DATE(MID(Zeitreihen0h15!A18615,7,4),MID(Zeitreihen0h15!A18615,4,2),LEFT(Zeitreihen0h15!A18615,2))+TIME(MID(Zeitreihen0h15!A18615,12,2),RIGHT(Zeitreihen0h15!A18615,2),0)</f>
        <v>#VALUE!</v>
      </c>
    </row>
    <row r="18616" spans="1:1" x14ac:dyDescent="0.25">
      <c r="A18616" s="78" t="e">
        <f>DATE(MID(Zeitreihen0h15!A18616,7,4),MID(Zeitreihen0h15!A18616,4,2),LEFT(Zeitreihen0h15!A18616,2))+TIME(MID(Zeitreihen0h15!A18616,12,2),RIGHT(Zeitreihen0h15!A18616,2),0)</f>
        <v>#VALUE!</v>
      </c>
    </row>
    <row r="18617" spans="1:1" x14ac:dyDescent="0.25">
      <c r="A18617" s="78" t="e">
        <f>DATE(MID(Zeitreihen0h15!A18617,7,4),MID(Zeitreihen0h15!A18617,4,2),LEFT(Zeitreihen0h15!A18617,2))+TIME(MID(Zeitreihen0h15!A18617,12,2),RIGHT(Zeitreihen0h15!A18617,2),0)</f>
        <v>#VALUE!</v>
      </c>
    </row>
    <row r="18618" spans="1:1" x14ac:dyDescent="0.25">
      <c r="A18618" s="78" t="e">
        <f>DATE(MID(Zeitreihen0h15!A18618,7,4),MID(Zeitreihen0h15!A18618,4,2),LEFT(Zeitreihen0h15!A18618,2))+TIME(MID(Zeitreihen0h15!A18618,12,2),RIGHT(Zeitreihen0h15!A18618,2),0)</f>
        <v>#VALUE!</v>
      </c>
    </row>
    <row r="18619" spans="1:1" x14ac:dyDescent="0.25">
      <c r="A18619" s="78" t="e">
        <f>DATE(MID(Zeitreihen0h15!A18619,7,4),MID(Zeitreihen0h15!A18619,4,2),LEFT(Zeitreihen0h15!A18619,2))+TIME(MID(Zeitreihen0h15!A18619,12,2),RIGHT(Zeitreihen0h15!A18619,2),0)</f>
        <v>#VALUE!</v>
      </c>
    </row>
    <row r="18620" spans="1:1" x14ac:dyDescent="0.25">
      <c r="A18620" s="78" t="e">
        <f>DATE(MID(Zeitreihen0h15!A18620,7,4),MID(Zeitreihen0h15!A18620,4,2),LEFT(Zeitreihen0h15!A18620,2))+TIME(MID(Zeitreihen0h15!A18620,12,2),RIGHT(Zeitreihen0h15!A18620,2),0)</f>
        <v>#VALUE!</v>
      </c>
    </row>
    <row r="18621" spans="1:1" x14ac:dyDescent="0.25">
      <c r="A18621" s="78" t="e">
        <f>DATE(MID(Zeitreihen0h15!A18621,7,4),MID(Zeitreihen0h15!A18621,4,2),LEFT(Zeitreihen0h15!A18621,2))+TIME(MID(Zeitreihen0h15!A18621,12,2),RIGHT(Zeitreihen0h15!A18621,2),0)</f>
        <v>#VALUE!</v>
      </c>
    </row>
    <row r="18622" spans="1:1" x14ac:dyDescent="0.25">
      <c r="A18622" s="78" t="e">
        <f>DATE(MID(Zeitreihen0h15!A18622,7,4),MID(Zeitreihen0h15!A18622,4,2),LEFT(Zeitreihen0h15!A18622,2))+TIME(MID(Zeitreihen0h15!A18622,12,2),RIGHT(Zeitreihen0h15!A18622,2),0)</f>
        <v>#VALUE!</v>
      </c>
    </row>
    <row r="18623" spans="1:1" x14ac:dyDescent="0.25">
      <c r="A18623" s="78" t="e">
        <f>DATE(MID(Zeitreihen0h15!A18623,7,4),MID(Zeitreihen0h15!A18623,4,2),LEFT(Zeitreihen0h15!A18623,2))+TIME(MID(Zeitreihen0h15!A18623,12,2),RIGHT(Zeitreihen0h15!A18623,2),0)</f>
        <v>#VALUE!</v>
      </c>
    </row>
    <row r="18624" spans="1:1" x14ac:dyDescent="0.25">
      <c r="A18624" s="78" t="e">
        <f>DATE(MID(Zeitreihen0h15!A18624,7,4),MID(Zeitreihen0h15!A18624,4,2),LEFT(Zeitreihen0h15!A18624,2))+TIME(MID(Zeitreihen0h15!A18624,12,2),RIGHT(Zeitreihen0h15!A18624,2),0)</f>
        <v>#VALUE!</v>
      </c>
    </row>
    <row r="18625" spans="1:1" x14ac:dyDescent="0.25">
      <c r="A18625" s="78" t="e">
        <f>DATE(MID(Zeitreihen0h15!A18625,7,4),MID(Zeitreihen0h15!A18625,4,2),LEFT(Zeitreihen0h15!A18625,2))+TIME(MID(Zeitreihen0h15!A18625,12,2),RIGHT(Zeitreihen0h15!A18625,2),0)</f>
        <v>#VALUE!</v>
      </c>
    </row>
    <row r="18626" spans="1:1" x14ac:dyDescent="0.25">
      <c r="A18626" s="78" t="e">
        <f>DATE(MID(Zeitreihen0h15!A18626,7,4),MID(Zeitreihen0h15!A18626,4,2),LEFT(Zeitreihen0h15!A18626,2))+TIME(MID(Zeitreihen0h15!A18626,12,2),RIGHT(Zeitreihen0h15!A18626,2),0)</f>
        <v>#VALUE!</v>
      </c>
    </row>
    <row r="18627" spans="1:1" x14ac:dyDescent="0.25">
      <c r="A18627" s="78" t="e">
        <f>DATE(MID(Zeitreihen0h15!A18627,7,4),MID(Zeitreihen0h15!A18627,4,2),LEFT(Zeitreihen0h15!A18627,2))+TIME(MID(Zeitreihen0h15!A18627,12,2),RIGHT(Zeitreihen0h15!A18627,2),0)</f>
        <v>#VALUE!</v>
      </c>
    </row>
    <row r="18628" spans="1:1" x14ac:dyDescent="0.25">
      <c r="A18628" s="78" t="e">
        <f>DATE(MID(Zeitreihen0h15!A18628,7,4),MID(Zeitreihen0h15!A18628,4,2),LEFT(Zeitreihen0h15!A18628,2))+TIME(MID(Zeitreihen0h15!A18628,12,2),RIGHT(Zeitreihen0h15!A18628,2),0)</f>
        <v>#VALUE!</v>
      </c>
    </row>
    <row r="18629" spans="1:1" x14ac:dyDescent="0.25">
      <c r="A18629" s="78" t="e">
        <f>DATE(MID(Zeitreihen0h15!A18629,7,4),MID(Zeitreihen0h15!A18629,4,2),LEFT(Zeitreihen0h15!A18629,2))+TIME(MID(Zeitreihen0h15!A18629,12,2),RIGHT(Zeitreihen0h15!A18629,2),0)</f>
        <v>#VALUE!</v>
      </c>
    </row>
    <row r="18630" spans="1:1" x14ac:dyDescent="0.25">
      <c r="A18630" s="78" t="e">
        <f>DATE(MID(Zeitreihen0h15!A18630,7,4),MID(Zeitreihen0h15!A18630,4,2),LEFT(Zeitreihen0h15!A18630,2))+TIME(MID(Zeitreihen0h15!A18630,12,2),RIGHT(Zeitreihen0h15!A18630,2),0)</f>
        <v>#VALUE!</v>
      </c>
    </row>
    <row r="18631" spans="1:1" x14ac:dyDescent="0.25">
      <c r="A18631" s="78" t="e">
        <f>DATE(MID(Zeitreihen0h15!A18631,7,4),MID(Zeitreihen0h15!A18631,4,2),LEFT(Zeitreihen0h15!A18631,2))+TIME(MID(Zeitreihen0h15!A18631,12,2),RIGHT(Zeitreihen0h15!A18631,2),0)</f>
        <v>#VALUE!</v>
      </c>
    </row>
    <row r="18632" spans="1:1" x14ac:dyDescent="0.25">
      <c r="A18632" s="78" t="e">
        <f>DATE(MID(Zeitreihen0h15!A18632,7,4),MID(Zeitreihen0h15!A18632,4,2),LEFT(Zeitreihen0h15!A18632,2))+TIME(MID(Zeitreihen0h15!A18632,12,2),RIGHT(Zeitreihen0h15!A18632,2),0)</f>
        <v>#VALUE!</v>
      </c>
    </row>
    <row r="18633" spans="1:1" x14ac:dyDescent="0.25">
      <c r="A18633" s="78" t="e">
        <f>DATE(MID(Zeitreihen0h15!A18633,7,4),MID(Zeitreihen0h15!A18633,4,2),LEFT(Zeitreihen0h15!A18633,2))+TIME(MID(Zeitreihen0h15!A18633,12,2),RIGHT(Zeitreihen0h15!A18633,2),0)</f>
        <v>#VALUE!</v>
      </c>
    </row>
    <row r="18634" spans="1:1" x14ac:dyDescent="0.25">
      <c r="A18634" s="78" t="e">
        <f>DATE(MID(Zeitreihen0h15!A18634,7,4),MID(Zeitreihen0h15!A18634,4,2),LEFT(Zeitreihen0h15!A18634,2))+TIME(MID(Zeitreihen0h15!A18634,12,2),RIGHT(Zeitreihen0h15!A18634,2),0)</f>
        <v>#VALUE!</v>
      </c>
    </row>
    <row r="18635" spans="1:1" x14ac:dyDescent="0.25">
      <c r="A18635" s="78" t="e">
        <f>DATE(MID(Zeitreihen0h15!A18635,7,4),MID(Zeitreihen0h15!A18635,4,2),LEFT(Zeitreihen0h15!A18635,2))+TIME(MID(Zeitreihen0h15!A18635,12,2),RIGHT(Zeitreihen0h15!A18635,2),0)</f>
        <v>#VALUE!</v>
      </c>
    </row>
    <row r="18636" spans="1:1" x14ac:dyDescent="0.25">
      <c r="A18636" s="78" t="e">
        <f>DATE(MID(Zeitreihen0h15!A18636,7,4),MID(Zeitreihen0h15!A18636,4,2),LEFT(Zeitreihen0h15!A18636,2))+TIME(MID(Zeitreihen0h15!A18636,12,2),RIGHT(Zeitreihen0h15!A18636,2),0)</f>
        <v>#VALUE!</v>
      </c>
    </row>
    <row r="18637" spans="1:1" x14ac:dyDescent="0.25">
      <c r="A18637" s="78" t="e">
        <f>DATE(MID(Zeitreihen0h15!A18637,7,4),MID(Zeitreihen0h15!A18637,4,2),LEFT(Zeitreihen0h15!A18637,2))+TIME(MID(Zeitreihen0h15!A18637,12,2),RIGHT(Zeitreihen0h15!A18637,2),0)</f>
        <v>#VALUE!</v>
      </c>
    </row>
    <row r="18638" spans="1:1" x14ac:dyDescent="0.25">
      <c r="A18638" s="78" t="e">
        <f>DATE(MID(Zeitreihen0h15!A18638,7,4),MID(Zeitreihen0h15!A18638,4,2),LEFT(Zeitreihen0h15!A18638,2))+TIME(MID(Zeitreihen0h15!A18638,12,2),RIGHT(Zeitreihen0h15!A18638,2),0)</f>
        <v>#VALUE!</v>
      </c>
    </row>
    <row r="18639" spans="1:1" x14ac:dyDescent="0.25">
      <c r="A18639" s="78" t="e">
        <f>DATE(MID(Zeitreihen0h15!A18639,7,4),MID(Zeitreihen0h15!A18639,4,2),LEFT(Zeitreihen0h15!A18639,2))+TIME(MID(Zeitreihen0h15!A18639,12,2),RIGHT(Zeitreihen0h15!A18639,2),0)</f>
        <v>#VALUE!</v>
      </c>
    </row>
    <row r="18640" spans="1:1" x14ac:dyDescent="0.25">
      <c r="A18640" s="78" t="e">
        <f>DATE(MID(Zeitreihen0h15!A18640,7,4),MID(Zeitreihen0h15!A18640,4,2),LEFT(Zeitreihen0h15!A18640,2))+TIME(MID(Zeitreihen0h15!A18640,12,2),RIGHT(Zeitreihen0h15!A18640,2),0)</f>
        <v>#VALUE!</v>
      </c>
    </row>
    <row r="18641" spans="1:1" x14ac:dyDescent="0.25">
      <c r="A18641" s="78" t="e">
        <f>DATE(MID(Zeitreihen0h15!A18641,7,4),MID(Zeitreihen0h15!A18641,4,2),LEFT(Zeitreihen0h15!A18641,2))+TIME(MID(Zeitreihen0h15!A18641,12,2),RIGHT(Zeitreihen0h15!A18641,2),0)</f>
        <v>#VALUE!</v>
      </c>
    </row>
    <row r="18642" spans="1:1" x14ac:dyDescent="0.25">
      <c r="A18642" s="78" t="e">
        <f>DATE(MID(Zeitreihen0h15!A18642,7,4),MID(Zeitreihen0h15!A18642,4,2),LEFT(Zeitreihen0h15!A18642,2))+TIME(MID(Zeitreihen0h15!A18642,12,2),RIGHT(Zeitreihen0h15!A18642,2),0)</f>
        <v>#VALUE!</v>
      </c>
    </row>
    <row r="18643" spans="1:1" x14ac:dyDescent="0.25">
      <c r="A18643" s="78" t="e">
        <f>DATE(MID(Zeitreihen0h15!A18643,7,4),MID(Zeitreihen0h15!A18643,4,2),LEFT(Zeitreihen0h15!A18643,2))+TIME(MID(Zeitreihen0h15!A18643,12,2),RIGHT(Zeitreihen0h15!A18643,2),0)</f>
        <v>#VALUE!</v>
      </c>
    </row>
    <row r="18644" spans="1:1" x14ac:dyDescent="0.25">
      <c r="A18644" s="78" t="e">
        <f>DATE(MID(Zeitreihen0h15!A18644,7,4),MID(Zeitreihen0h15!A18644,4,2),LEFT(Zeitreihen0h15!A18644,2))+TIME(MID(Zeitreihen0h15!A18644,12,2),RIGHT(Zeitreihen0h15!A18644,2),0)</f>
        <v>#VALUE!</v>
      </c>
    </row>
    <row r="18645" spans="1:1" x14ac:dyDescent="0.25">
      <c r="A18645" s="78" t="e">
        <f>DATE(MID(Zeitreihen0h15!A18645,7,4),MID(Zeitreihen0h15!A18645,4,2),LEFT(Zeitreihen0h15!A18645,2))+TIME(MID(Zeitreihen0h15!A18645,12,2),RIGHT(Zeitreihen0h15!A18645,2),0)</f>
        <v>#VALUE!</v>
      </c>
    </row>
    <row r="18646" spans="1:1" x14ac:dyDescent="0.25">
      <c r="A18646" s="78" t="e">
        <f>DATE(MID(Zeitreihen0h15!A18646,7,4),MID(Zeitreihen0h15!A18646,4,2),LEFT(Zeitreihen0h15!A18646,2))+TIME(MID(Zeitreihen0h15!A18646,12,2),RIGHT(Zeitreihen0h15!A18646,2),0)</f>
        <v>#VALUE!</v>
      </c>
    </row>
    <row r="18647" spans="1:1" x14ac:dyDescent="0.25">
      <c r="A18647" s="78" t="e">
        <f>DATE(MID(Zeitreihen0h15!A18647,7,4),MID(Zeitreihen0h15!A18647,4,2),LEFT(Zeitreihen0h15!A18647,2))+TIME(MID(Zeitreihen0h15!A18647,12,2),RIGHT(Zeitreihen0h15!A18647,2),0)</f>
        <v>#VALUE!</v>
      </c>
    </row>
    <row r="18648" spans="1:1" x14ac:dyDescent="0.25">
      <c r="A18648" s="78" t="e">
        <f>DATE(MID(Zeitreihen0h15!A18648,7,4),MID(Zeitreihen0h15!A18648,4,2),LEFT(Zeitreihen0h15!A18648,2))+TIME(MID(Zeitreihen0h15!A18648,12,2),RIGHT(Zeitreihen0h15!A18648,2),0)</f>
        <v>#VALUE!</v>
      </c>
    </row>
    <row r="18649" spans="1:1" x14ac:dyDescent="0.25">
      <c r="A18649" s="78" t="e">
        <f>DATE(MID(Zeitreihen0h15!A18649,7,4),MID(Zeitreihen0h15!A18649,4,2),LEFT(Zeitreihen0h15!A18649,2))+TIME(MID(Zeitreihen0h15!A18649,12,2),RIGHT(Zeitreihen0h15!A18649,2),0)</f>
        <v>#VALUE!</v>
      </c>
    </row>
    <row r="18650" spans="1:1" x14ac:dyDescent="0.25">
      <c r="A18650" s="78" t="e">
        <f>DATE(MID(Zeitreihen0h15!A18650,7,4),MID(Zeitreihen0h15!A18650,4,2),LEFT(Zeitreihen0h15!A18650,2))+TIME(MID(Zeitreihen0h15!A18650,12,2),RIGHT(Zeitreihen0h15!A18650,2),0)</f>
        <v>#VALUE!</v>
      </c>
    </row>
    <row r="18651" spans="1:1" x14ac:dyDescent="0.25">
      <c r="A18651" s="78" t="e">
        <f>DATE(MID(Zeitreihen0h15!A18651,7,4),MID(Zeitreihen0h15!A18651,4,2),LEFT(Zeitreihen0h15!A18651,2))+TIME(MID(Zeitreihen0h15!A18651,12,2),RIGHT(Zeitreihen0h15!A18651,2),0)</f>
        <v>#VALUE!</v>
      </c>
    </row>
    <row r="18652" spans="1:1" x14ac:dyDescent="0.25">
      <c r="A18652" s="78" t="e">
        <f>DATE(MID(Zeitreihen0h15!A18652,7,4),MID(Zeitreihen0h15!A18652,4,2),LEFT(Zeitreihen0h15!A18652,2))+TIME(MID(Zeitreihen0h15!A18652,12,2),RIGHT(Zeitreihen0h15!A18652,2),0)</f>
        <v>#VALUE!</v>
      </c>
    </row>
    <row r="18653" spans="1:1" x14ac:dyDescent="0.25">
      <c r="A18653" s="78" t="e">
        <f>DATE(MID(Zeitreihen0h15!A18653,7,4),MID(Zeitreihen0h15!A18653,4,2),LEFT(Zeitreihen0h15!A18653,2))+TIME(MID(Zeitreihen0h15!A18653,12,2),RIGHT(Zeitreihen0h15!A18653,2),0)</f>
        <v>#VALUE!</v>
      </c>
    </row>
    <row r="18654" spans="1:1" x14ac:dyDescent="0.25">
      <c r="A18654" s="78" t="e">
        <f>DATE(MID(Zeitreihen0h15!A18654,7,4),MID(Zeitreihen0h15!A18654,4,2),LEFT(Zeitreihen0h15!A18654,2))+TIME(MID(Zeitreihen0h15!A18654,12,2),RIGHT(Zeitreihen0h15!A18654,2),0)</f>
        <v>#VALUE!</v>
      </c>
    </row>
    <row r="18655" spans="1:1" x14ac:dyDescent="0.25">
      <c r="A18655" s="78" t="e">
        <f>DATE(MID(Zeitreihen0h15!A18655,7,4),MID(Zeitreihen0h15!A18655,4,2),LEFT(Zeitreihen0h15!A18655,2))+TIME(MID(Zeitreihen0h15!A18655,12,2),RIGHT(Zeitreihen0h15!A18655,2),0)</f>
        <v>#VALUE!</v>
      </c>
    </row>
    <row r="18656" spans="1:1" x14ac:dyDescent="0.25">
      <c r="A18656" s="78" t="e">
        <f>DATE(MID(Zeitreihen0h15!A18656,7,4),MID(Zeitreihen0h15!A18656,4,2),LEFT(Zeitreihen0h15!A18656,2))+TIME(MID(Zeitreihen0h15!A18656,12,2),RIGHT(Zeitreihen0h15!A18656,2),0)</f>
        <v>#VALUE!</v>
      </c>
    </row>
    <row r="18657" spans="1:1" x14ac:dyDescent="0.25">
      <c r="A18657" s="78" t="e">
        <f>DATE(MID(Zeitreihen0h15!A18657,7,4),MID(Zeitreihen0h15!A18657,4,2),LEFT(Zeitreihen0h15!A18657,2))+TIME(MID(Zeitreihen0h15!A18657,12,2),RIGHT(Zeitreihen0h15!A18657,2),0)</f>
        <v>#VALUE!</v>
      </c>
    </row>
    <row r="18658" spans="1:1" x14ac:dyDescent="0.25">
      <c r="A18658" s="78" t="e">
        <f>DATE(MID(Zeitreihen0h15!A18658,7,4),MID(Zeitreihen0h15!A18658,4,2),LEFT(Zeitreihen0h15!A18658,2))+TIME(MID(Zeitreihen0h15!A18658,12,2),RIGHT(Zeitreihen0h15!A18658,2),0)</f>
        <v>#VALUE!</v>
      </c>
    </row>
    <row r="18659" spans="1:1" x14ac:dyDescent="0.25">
      <c r="A18659" s="78" t="e">
        <f>DATE(MID(Zeitreihen0h15!A18659,7,4),MID(Zeitreihen0h15!A18659,4,2),LEFT(Zeitreihen0h15!A18659,2))+TIME(MID(Zeitreihen0h15!A18659,12,2),RIGHT(Zeitreihen0h15!A18659,2),0)</f>
        <v>#VALUE!</v>
      </c>
    </row>
    <row r="18660" spans="1:1" x14ac:dyDescent="0.25">
      <c r="A18660" s="78" t="e">
        <f>DATE(MID(Zeitreihen0h15!A18660,7,4),MID(Zeitreihen0h15!A18660,4,2),LEFT(Zeitreihen0h15!A18660,2))+TIME(MID(Zeitreihen0h15!A18660,12,2),RIGHT(Zeitreihen0h15!A18660,2),0)</f>
        <v>#VALUE!</v>
      </c>
    </row>
    <row r="18661" spans="1:1" x14ac:dyDescent="0.25">
      <c r="A18661" s="78" t="e">
        <f>DATE(MID(Zeitreihen0h15!A18661,7,4),MID(Zeitreihen0h15!A18661,4,2),LEFT(Zeitreihen0h15!A18661,2))+TIME(MID(Zeitreihen0h15!A18661,12,2),RIGHT(Zeitreihen0h15!A18661,2),0)</f>
        <v>#VALUE!</v>
      </c>
    </row>
    <row r="18662" spans="1:1" x14ac:dyDescent="0.25">
      <c r="A18662" s="78" t="e">
        <f>DATE(MID(Zeitreihen0h15!A18662,7,4),MID(Zeitreihen0h15!A18662,4,2),LEFT(Zeitreihen0h15!A18662,2))+TIME(MID(Zeitreihen0h15!A18662,12,2),RIGHT(Zeitreihen0h15!A18662,2),0)</f>
        <v>#VALUE!</v>
      </c>
    </row>
    <row r="18663" spans="1:1" x14ac:dyDescent="0.25">
      <c r="A18663" s="78" t="e">
        <f>DATE(MID(Zeitreihen0h15!A18663,7,4),MID(Zeitreihen0h15!A18663,4,2),LEFT(Zeitreihen0h15!A18663,2))+TIME(MID(Zeitreihen0h15!A18663,12,2),RIGHT(Zeitreihen0h15!A18663,2),0)</f>
        <v>#VALUE!</v>
      </c>
    </row>
    <row r="18664" spans="1:1" x14ac:dyDescent="0.25">
      <c r="A18664" s="78" t="e">
        <f>DATE(MID(Zeitreihen0h15!A18664,7,4),MID(Zeitreihen0h15!A18664,4,2),LEFT(Zeitreihen0h15!A18664,2))+TIME(MID(Zeitreihen0h15!A18664,12,2),RIGHT(Zeitreihen0h15!A18664,2),0)</f>
        <v>#VALUE!</v>
      </c>
    </row>
    <row r="18665" spans="1:1" x14ac:dyDescent="0.25">
      <c r="A18665" s="78" t="e">
        <f>DATE(MID(Zeitreihen0h15!A18665,7,4),MID(Zeitreihen0h15!A18665,4,2),LEFT(Zeitreihen0h15!A18665,2))+TIME(MID(Zeitreihen0h15!A18665,12,2),RIGHT(Zeitreihen0h15!A18665,2),0)</f>
        <v>#VALUE!</v>
      </c>
    </row>
    <row r="18666" spans="1:1" x14ac:dyDescent="0.25">
      <c r="A18666" s="78" t="e">
        <f>DATE(MID(Zeitreihen0h15!A18666,7,4),MID(Zeitreihen0h15!A18666,4,2),LEFT(Zeitreihen0h15!A18666,2))+TIME(MID(Zeitreihen0h15!A18666,12,2),RIGHT(Zeitreihen0h15!A18666,2),0)</f>
        <v>#VALUE!</v>
      </c>
    </row>
    <row r="18667" spans="1:1" x14ac:dyDescent="0.25">
      <c r="A18667" s="78" t="e">
        <f>DATE(MID(Zeitreihen0h15!A18667,7,4),MID(Zeitreihen0h15!A18667,4,2),LEFT(Zeitreihen0h15!A18667,2))+TIME(MID(Zeitreihen0h15!A18667,12,2),RIGHT(Zeitreihen0h15!A18667,2),0)</f>
        <v>#VALUE!</v>
      </c>
    </row>
    <row r="18668" spans="1:1" x14ac:dyDescent="0.25">
      <c r="A18668" s="78" t="e">
        <f>DATE(MID(Zeitreihen0h15!A18668,7,4),MID(Zeitreihen0h15!A18668,4,2),LEFT(Zeitreihen0h15!A18668,2))+TIME(MID(Zeitreihen0h15!A18668,12,2),RIGHT(Zeitreihen0h15!A18668,2),0)</f>
        <v>#VALUE!</v>
      </c>
    </row>
    <row r="18669" spans="1:1" x14ac:dyDescent="0.25">
      <c r="A18669" s="78" t="e">
        <f>DATE(MID(Zeitreihen0h15!A18669,7,4),MID(Zeitreihen0h15!A18669,4,2),LEFT(Zeitreihen0h15!A18669,2))+TIME(MID(Zeitreihen0h15!A18669,12,2),RIGHT(Zeitreihen0h15!A18669,2),0)</f>
        <v>#VALUE!</v>
      </c>
    </row>
    <row r="18670" spans="1:1" x14ac:dyDescent="0.25">
      <c r="A18670" s="78" t="e">
        <f>DATE(MID(Zeitreihen0h15!A18670,7,4),MID(Zeitreihen0h15!A18670,4,2),LEFT(Zeitreihen0h15!A18670,2))+TIME(MID(Zeitreihen0h15!A18670,12,2),RIGHT(Zeitreihen0h15!A18670,2),0)</f>
        <v>#VALUE!</v>
      </c>
    </row>
    <row r="18671" spans="1:1" x14ac:dyDescent="0.25">
      <c r="A18671" s="78" t="e">
        <f>DATE(MID(Zeitreihen0h15!A18671,7,4),MID(Zeitreihen0h15!A18671,4,2),LEFT(Zeitreihen0h15!A18671,2))+TIME(MID(Zeitreihen0h15!A18671,12,2),RIGHT(Zeitreihen0h15!A18671,2),0)</f>
        <v>#VALUE!</v>
      </c>
    </row>
    <row r="18672" spans="1:1" x14ac:dyDescent="0.25">
      <c r="A18672" s="78" t="e">
        <f>DATE(MID(Zeitreihen0h15!A18672,7,4),MID(Zeitreihen0h15!A18672,4,2),LEFT(Zeitreihen0h15!A18672,2))+TIME(MID(Zeitreihen0h15!A18672,12,2),RIGHT(Zeitreihen0h15!A18672,2),0)</f>
        <v>#VALUE!</v>
      </c>
    </row>
    <row r="18673" spans="1:1" x14ac:dyDescent="0.25">
      <c r="A18673" s="78" t="e">
        <f>DATE(MID(Zeitreihen0h15!A18673,7,4),MID(Zeitreihen0h15!A18673,4,2),LEFT(Zeitreihen0h15!A18673,2))+TIME(MID(Zeitreihen0h15!A18673,12,2),RIGHT(Zeitreihen0h15!A18673,2),0)</f>
        <v>#VALUE!</v>
      </c>
    </row>
    <row r="18674" spans="1:1" x14ac:dyDescent="0.25">
      <c r="A18674" s="78" t="e">
        <f>DATE(MID(Zeitreihen0h15!A18674,7,4),MID(Zeitreihen0h15!A18674,4,2),LEFT(Zeitreihen0h15!A18674,2))+TIME(MID(Zeitreihen0h15!A18674,12,2),RIGHT(Zeitreihen0h15!A18674,2),0)</f>
        <v>#VALUE!</v>
      </c>
    </row>
    <row r="18675" spans="1:1" x14ac:dyDescent="0.25">
      <c r="A18675" s="78" t="e">
        <f>DATE(MID(Zeitreihen0h15!A18675,7,4),MID(Zeitreihen0h15!A18675,4,2),LEFT(Zeitreihen0h15!A18675,2))+TIME(MID(Zeitreihen0h15!A18675,12,2),RIGHT(Zeitreihen0h15!A18675,2),0)</f>
        <v>#VALUE!</v>
      </c>
    </row>
    <row r="18676" spans="1:1" x14ac:dyDescent="0.25">
      <c r="A18676" s="78" t="e">
        <f>DATE(MID(Zeitreihen0h15!A18676,7,4),MID(Zeitreihen0h15!A18676,4,2),LEFT(Zeitreihen0h15!A18676,2))+TIME(MID(Zeitreihen0h15!A18676,12,2),RIGHT(Zeitreihen0h15!A18676,2),0)</f>
        <v>#VALUE!</v>
      </c>
    </row>
    <row r="18677" spans="1:1" x14ac:dyDescent="0.25">
      <c r="A18677" s="78" t="e">
        <f>DATE(MID(Zeitreihen0h15!A18677,7,4),MID(Zeitreihen0h15!A18677,4,2),LEFT(Zeitreihen0h15!A18677,2))+TIME(MID(Zeitreihen0h15!A18677,12,2),RIGHT(Zeitreihen0h15!A18677,2),0)</f>
        <v>#VALUE!</v>
      </c>
    </row>
    <row r="18678" spans="1:1" x14ac:dyDescent="0.25">
      <c r="A18678" s="78" t="e">
        <f>DATE(MID(Zeitreihen0h15!A18678,7,4),MID(Zeitreihen0h15!A18678,4,2),LEFT(Zeitreihen0h15!A18678,2))+TIME(MID(Zeitreihen0h15!A18678,12,2),RIGHT(Zeitreihen0h15!A18678,2),0)</f>
        <v>#VALUE!</v>
      </c>
    </row>
    <row r="18679" spans="1:1" x14ac:dyDescent="0.25">
      <c r="A18679" s="78" t="e">
        <f>DATE(MID(Zeitreihen0h15!A18679,7,4),MID(Zeitreihen0h15!A18679,4,2),LEFT(Zeitreihen0h15!A18679,2))+TIME(MID(Zeitreihen0h15!A18679,12,2),RIGHT(Zeitreihen0h15!A18679,2),0)</f>
        <v>#VALUE!</v>
      </c>
    </row>
    <row r="18680" spans="1:1" x14ac:dyDescent="0.25">
      <c r="A18680" s="78" t="e">
        <f>DATE(MID(Zeitreihen0h15!A18680,7,4),MID(Zeitreihen0h15!A18680,4,2),LEFT(Zeitreihen0h15!A18680,2))+TIME(MID(Zeitreihen0h15!A18680,12,2),RIGHT(Zeitreihen0h15!A18680,2),0)</f>
        <v>#VALUE!</v>
      </c>
    </row>
    <row r="18681" spans="1:1" x14ac:dyDescent="0.25">
      <c r="A18681" s="78" t="e">
        <f>DATE(MID(Zeitreihen0h15!A18681,7,4),MID(Zeitreihen0h15!A18681,4,2),LEFT(Zeitreihen0h15!A18681,2))+TIME(MID(Zeitreihen0h15!A18681,12,2),RIGHT(Zeitreihen0h15!A18681,2),0)</f>
        <v>#VALUE!</v>
      </c>
    </row>
    <row r="18682" spans="1:1" x14ac:dyDescent="0.25">
      <c r="A18682" s="78" t="e">
        <f>DATE(MID(Zeitreihen0h15!A18682,7,4),MID(Zeitreihen0h15!A18682,4,2),LEFT(Zeitreihen0h15!A18682,2))+TIME(MID(Zeitreihen0h15!A18682,12,2),RIGHT(Zeitreihen0h15!A18682,2),0)</f>
        <v>#VALUE!</v>
      </c>
    </row>
    <row r="18683" spans="1:1" x14ac:dyDescent="0.25">
      <c r="A18683" s="78" t="e">
        <f>DATE(MID(Zeitreihen0h15!A18683,7,4),MID(Zeitreihen0h15!A18683,4,2),LEFT(Zeitreihen0h15!A18683,2))+TIME(MID(Zeitreihen0h15!A18683,12,2),RIGHT(Zeitreihen0h15!A18683,2),0)</f>
        <v>#VALUE!</v>
      </c>
    </row>
    <row r="18684" spans="1:1" x14ac:dyDescent="0.25">
      <c r="A18684" s="78" t="e">
        <f>DATE(MID(Zeitreihen0h15!A18684,7,4),MID(Zeitreihen0h15!A18684,4,2),LEFT(Zeitreihen0h15!A18684,2))+TIME(MID(Zeitreihen0h15!A18684,12,2),RIGHT(Zeitreihen0h15!A18684,2),0)</f>
        <v>#VALUE!</v>
      </c>
    </row>
    <row r="18685" spans="1:1" x14ac:dyDescent="0.25">
      <c r="A18685" s="78" t="e">
        <f>DATE(MID(Zeitreihen0h15!A18685,7,4),MID(Zeitreihen0h15!A18685,4,2),LEFT(Zeitreihen0h15!A18685,2))+TIME(MID(Zeitreihen0h15!A18685,12,2),RIGHT(Zeitreihen0h15!A18685,2),0)</f>
        <v>#VALUE!</v>
      </c>
    </row>
    <row r="18686" spans="1:1" x14ac:dyDescent="0.25">
      <c r="A18686" s="78" t="e">
        <f>DATE(MID(Zeitreihen0h15!A18686,7,4),MID(Zeitreihen0h15!A18686,4,2),LEFT(Zeitreihen0h15!A18686,2))+TIME(MID(Zeitreihen0h15!A18686,12,2),RIGHT(Zeitreihen0h15!A18686,2),0)</f>
        <v>#VALUE!</v>
      </c>
    </row>
    <row r="18687" spans="1:1" x14ac:dyDescent="0.25">
      <c r="A18687" s="78" t="e">
        <f>DATE(MID(Zeitreihen0h15!A18687,7,4),MID(Zeitreihen0h15!A18687,4,2),LEFT(Zeitreihen0h15!A18687,2))+TIME(MID(Zeitreihen0h15!A18687,12,2),RIGHT(Zeitreihen0h15!A18687,2),0)</f>
        <v>#VALUE!</v>
      </c>
    </row>
    <row r="18688" spans="1:1" x14ac:dyDescent="0.25">
      <c r="A18688" s="78" t="e">
        <f>DATE(MID(Zeitreihen0h15!A18688,7,4),MID(Zeitreihen0h15!A18688,4,2),LEFT(Zeitreihen0h15!A18688,2))+TIME(MID(Zeitreihen0h15!A18688,12,2),RIGHT(Zeitreihen0h15!A18688,2),0)</f>
        <v>#VALUE!</v>
      </c>
    </row>
    <row r="18689" spans="1:1" x14ac:dyDescent="0.25">
      <c r="A18689" s="78" t="e">
        <f>DATE(MID(Zeitreihen0h15!A18689,7,4),MID(Zeitreihen0h15!A18689,4,2),LEFT(Zeitreihen0h15!A18689,2))+TIME(MID(Zeitreihen0h15!A18689,12,2),RIGHT(Zeitreihen0h15!A18689,2),0)</f>
        <v>#VALUE!</v>
      </c>
    </row>
    <row r="18690" spans="1:1" x14ac:dyDescent="0.25">
      <c r="A18690" s="78" t="e">
        <f>DATE(MID(Zeitreihen0h15!A18690,7,4),MID(Zeitreihen0h15!A18690,4,2),LEFT(Zeitreihen0h15!A18690,2))+TIME(MID(Zeitreihen0h15!A18690,12,2),RIGHT(Zeitreihen0h15!A18690,2),0)</f>
        <v>#VALUE!</v>
      </c>
    </row>
    <row r="18691" spans="1:1" x14ac:dyDescent="0.25">
      <c r="A18691" s="78" t="e">
        <f>DATE(MID(Zeitreihen0h15!A18691,7,4),MID(Zeitreihen0h15!A18691,4,2),LEFT(Zeitreihen0h15!A18691,2))+TIME(MID(Zeitreihen0h15!A18691,12,2),RIGHT(Zeitreihen0h15!A18691,2),0)</f>
        <v>#VALUE!</v>
      </c>
    </row>
    <row r="18692" spans="1:1" x14ac:dyDescent="0.25">
      <c r="A18692" s="78" t="e">
        <f>DATE(MID(Zeitreihen0h15!A18692,7,4),MID(Zeitreihen0h15!A18692,4,2),LEFT(Zeitreihen0h15!A18692,2))+TIME(MID(Zeitreihen0h15!A18692,12,2),RIGHT(Zeitreihen0h15!A18692,2),0)</f>
        <v>#VALUE!</v>
      </c>
    </row>
    <row r="18693" spans="1:1" x14ac:dyDescent="0.25">
      <c r="A18693" s="78" t="e">
        <f>DATE(MID(Zeitreihen0h15!A18693,7,4),MID(Zeitreihen0h15!A18693,4,2),LEFT(Zeitreihen0h15!A18693,2))+TIME(MID(Zeitreihen0h15!A18693,12,2),RIGHT(Zeitreihen0h15!A18693,2),0)</f>
        <v>#VALUE!</v>
      </c>
    </row>
    <row r="18694" spans="1:1" x14ac:dyDescent="0.25">
      <c r="A18694" s="78" t="e">
        <f>DATE(MID(Zeitreihen0h15!A18694,7,4),MID(Zeitreihen0h15!A18694,4,2),LEFT(Zeitreihen0h15!A18694,2))+TIME(MID(Zeitreihen0h15!A18694,12,2),RIGHT(Zeitreihen0h15!A18694,2),0)</f>
        <v>#VALUE!</v>
      </c>
    </row>
    <row r="18695" spans="1:1" x14ac:dyDescent="0.25">
      <c r="A18695" s="78" t="e">
        <f>DATE(MID(Zeitreihen0h15!A18695,7,4),MID(Zeitreihen0h15!A18695,4,2),LEFT(Zeitreihen0h15!A18695,2))+TIME(MID(Zeitreihen0h15!A18695,12,2),RIGHT(Zeitreihen0h15!A18695,2),0)</f>
        <v>#VALUE!</v>
      </c>
    </row>
    <row r="18696" spans="1:1" x14ac:dyDescent="0.25">
      <c r="A18696" s="78" t="e">
        <f>DATE(MID(Zeitreihen0h15!A18696,7,4),MID(Zeitreihen0h15!A18696,4,2),LEFT(Zeitreihen0h15!A18696,2))+TIME(MID(Zeitreihen0h15!A18696,12,2),RIGHT(Zeitreihen0h15!A18696,2),0)</f>
        <v>#VALUE!</v>
      </c>
    </row>
    <row r="18697" spans="1:1" x14ac:dyDescent="0.25">
      <c r="A18697" s="78" t="e">
        <f>DATE(MID(Zeitreihen0h15!A18697,7,4),MID(Zeitreihen0h15!A18697,4,2),LEFT(Zeitreihen0h15!A18697,2))+TIME(MID(Zeitreihen0h15!A18697,12,2),RIGHT(Zeitreihen0h15!A18697,2),0)</f>
        <v>#VALUE!</v>
      </c>
    </row>
    <row r="18698" spans="1:1" x14ac:dyDescent="0.25">
      <c r="A18698" s="78" t="e">
        <f>DATE(MID(Zeitreihen0h15!A18698,7,4),MID(Zeitreihen0h15!A18698,4,2),LEFT(Zeitreihen0h15!A18698,2))+TIME(MID(Zeitreihen0h15!A18698,12,2),RIGHT(Zeitreihen0h15!A18698,2),0)</f>
        <v>#VALUE!</v>
      </c>
    </row>
    <row r="18699" spans="1:1" x14ac:dyDescent="0.25">
      <c r="A18699" s="78" t="e">
        <f>DATE(MID(Zeitreihen0h15!A18699,7,4),MID(Zeitreihen0h15!A18699,4,2),LEFT(Zeitreihen0h15!A18699,2))+TIME(MID(Zeitreihen0h15!A18699,12,2),RIGHT(Zeitreihen0h15!A18699,2),0)</f>
        <v>#VALUE!</v>
      </c>
    </row>
    <row r="18700" spans="1:1" x14ac:dyDescent="0.25">
      <c r="A18700" s="78" t="e">
        <f>DATE(MID(Zeitreihen0h15!A18700,7,4),MID(Zeitreihen0h15!A18700,4,2),LEFT(Zeitreihen0h15!A18700,2))+TIME(MID(Zeitreihen0h15!A18700,12,2),RIGHT(Zeitreihen0h15!A18700,2),0)</f>
        <v>#VALUE!</v>
      </c>
    </row>
    <row r="18701" spans="1:1" x14ac:dyDescent="0.25">
      <c r="A18701" s="78" t="e">
        <f>DATE(MID(Zeitreihen0h15!A18701,7,4),MID(Zeitreihen0h15!A18701,4,2),LEFT(Zeitreihen0h15!A18701,2))+TIME(MID(Zeitreihen0h15!A18701,12,2),RIGHT(Zeitreihen0h15!A18701,2),0)</f>
        <v>#VALUE!</v>
      </c>
    </row>
    <row r="18702" spans="1:1" x14ac:dyDescent="0.25">
      <c r="A18702" s="78" t="e">
        <f>DATE(MID(Zeitreihen0h15!A18702,7,4),MID(Zeitreihen0h15!A18702,4,2),LEFT(Zeitreihen0h15!A18702,2))+TIME(MID(Zeitreihen0h15!A18702,12,2),RIGHT(Zeitreihen0h15!A18702,2),0)</f>
        <v>#VALUE!</v>
      </c>
    </row>
    <row r="18703" spans="1:1" x14ac:dyDescent="0.25">
      <c r="A18703" s="78" t="e">
        <f>DATE(MID(Zeitreihen0h15!A18703,7,4),MID(Zeitreihen0h15!A18703,4,2),LEFT(Zeitreihen0h15!A18703,2))+TIME(MID(Zeitreihen0h15!A18703,12,2),RIGHT(Zeitreihen0h15!A18703,2),0)</f>
        <v>#VALUE!</v>
      </c>
    </row>
    <row r="18704" spans="1:1" x14ac:dyDescent="0.25">
      <c r="A18704" s="78" t="e">
        <f>DATE(MID(Zeitreihen0h15!A18704,7,4),MID(Zeitreihen0h15!A18704,4,2),LEFT(Zeitreihen0h15!A18704,2))+TIME(MID(Zeitreihen0h15!A18704,12,2),RIGHT(Zeitreihen0h15!A18704,2),0)</f>
        <v>#VALUE!</v>
      </c>
    </row>
    <row r="18705" spans="1:1" x14ac:dyDescent="0.25">
      <c r="A18705" s="78" t="e">
        <f>DATE(MID(Zeitreihen0h15!A18705,7,4),MID(Zeitreihen0h15!A18705,4,2),LEFT(Zeitreihen0h15!A18705,2))+TIME(MID(Zeitreihen0h15!A18705,12,2),RIGHT(Zeitreihen0h15!A18705,2),0)</f>
        <v>#VALUE!</v>
      </c>
    </row>
    <row r="18706" spans="1:1" x14ac:dyDescent="0.25">
      <c r="A18706" s="78" t="e">
        <f>DATE(MID(Zeitreihen0h15!A18706,7,4),MID(Zeitreihen0h15!A18706,4,2),LEFT(Zeitreihen0h15!A18706,2))+TIME(MID(Zeitreihen0h15!A18706,12,2),RIGHT(Zeitreihen0h15!A18706,2),0)</f>
        <v>#VALUE!</v>
      </c>
    </row>
    <row r="18707" spans="1:1" x14ac:dyDescent="0.25">
      <c r="A18707" s="78" t="e">
        <f>DATE(MID(Zeitreihen0h15!A18707,7,4),MID(Zeitreihen0h15!A18707,4,2),LEFT(Zeitreihen0h15!A18707,2))+TIME(MID(Zeitreihen0h15!A18707,12,2),RIGHT(Zeitreihen0h15!A18707,2),0)</f>
        <v>#VALUE!</v>
      </c>
    </row>
    <row r="18708" spans="1:1" x14ac:dyDescent="0.25">
      <c r="A18708" s="78" t="e">
        <f>DATE(MID(Zeitreihen0h15!A18708,7,4),MID(Zeitreihen0h15!A18708,4,2),LEFT(Zeitreihen0h15!A18708,2))+TIME(MID(Zeitreihen0h15!A18708,12,2),RIGHT(Zeitreihen0h15!A18708,2),0)</f>
        <v>#VALUE!</v>
      </c>
    </row>
    <row r="18709" spans="1:1" x14ac:dyDescent="0.25">
      <c r="A18709" s="78" t="e">
        <f>DATE(MID(Zeitreihen0h15!A18709,7,4),MID(Zeitreihen0h15!A18709,4,2),LEFT(Zeitreihen0h15!A18709,2))+TIME(MID(Zeitreihen0h15!A18709,12,2),RIGHT(Zeitreihen0h15!A18709,2),0)</f>
        <v>#VALUE!</v>
      </c>
    </row>
    <row r="18710" spans="1:1" x14ac:dyDescent="0.25">
      <c r="A18710" s="78" t="e">
        <f>DATE(MID(Zeitreihen0h15!A18710,7,4),MID(Zeitreihen0h15!A18710,4,2),LEFT(Zeitreihen0h15!A18710,2))+TIME(MID(Zeitreihen0h15!A18710,12,2),RIGHT(Zeitreihen0h15!A18710,2),0)</f>
        <v>#VALUE!</v>
      </c>
    </row>
    <row r="18711" spans="1:1" x14ac:dyDescent="0.25">
      <c r="A18711" s="78" t="e">
        <f>DATE(MID(Zeitreihen0h15!A18711,7,4),MID(Zeitreihen0h15!A18711,4,2),LEFT(Zeitreihen0h15!A18711,2))+TIME(MID(Zeitreihen0h15!A18711,12,2),RIGHT(Zeitreihen0h15!A18711,2),0)</f>
        <v>#VALUE!</v>
      </c>
    </row>
    <row r="18712" spans="1:1" x14ac:dyDescent="0.25">
      <c r="A18712" s="78" t="e">
        <f>DATE(MID(Zeitreihen0h15!A18712,7,4),MID(Zeitreihen0h15!A18712,4,2),LEFT(Zeitreihen0h15!A18712,2))+TIME(MID(Zeitreihen0h15!A18712,12,2),RIGHT(Zeitreihen0h15!A18712,2),0)</f>
        <v>#VALUE!</v>
      </c>
    </row>
    <row r="18713" spans="1:1" x14ac:dyDescent="0.25">
      <c r="A18713" s="78" t="e">
        <f>DATE(MID(Zeitreihen0h15!A18713,7,4),MID(Zeitreihen0h15!A18713,4,2),LEFT(Zeitreihen0h15!A18713,2))+TIME(MID(Zeitreihen0h15!A18713,12,2),RIGHT(Zeitreihen0h15!A18713,2),0)</f>
        <v>#VALUE!</v>
      </c>
    </row>
    <row r="18714" spans="1:1" x14ac:dyDescent="0.25">
      <c r="A18714" s="78" t="e">
        <f>DATE(MID(Zeitreihen0h15!A18714,7,4),MID(Zeitreihen0h15!A18714,4,2),LEFT(Zeitreihen0h15!A18714,2))+TIME(MID(Zeitreihen0h15!A18714,12,2),RIGHT(Zeitreihen0h15!A18714,2),0)</f>
        <v>#VALUE!</v>
      </c>
    </row>
    <row r="18715" spans="1:1" x14ac:dyDescent="0.25">
      <c r="A18715" s="78" t="e">
        <f>DATE(MID(Zeitreihen0h15!A18715,7,4),MID(Zeitreihen0h15!A18715,4,2),LEFT(Zeitreihen0h15!A18715,2))+TIME(MID(Zeitreihen0h15!A18715,12,2),RIGHT(Zeitreihen0h15!A18715,2),0)</f>
        <v>#VALUE!</v>
      </c>
    </row>
    <row r="18716" spans="1:1" x14ac:dyDescent="0.25">
      <c r="A18716" s="78" t="e">
        <f>DATE(MID(Zeitreihen0h15!A18716,7,4),MID(Zeitreihen0h15!A18716,4,2),LEFT(Zeitreihen0h15!A18716,2))+TIME(MID(Zeitreihen0h15!A18716,12,2),RIGHT(Zeitreihen0h15!A18716,2),0)</f>
        <v>#VALUE!</v>
      </c>
    </row>
    <row r="18717" spans="1:1" x14ac:dyDescent="0.25">
      <c r="A18717" s="78" t="e">
        <f>DATE(MID(Zeitreihen0h15!A18717,7,4),MID(Zeitreihen0h15!A18717,4,2),LEFT(Zeitreihen0h15!A18717,2))+TIME(MID(Zeitreihen0h15!A18717,12,2),RIGHT(Zeitreihen0h15!A18717,2),0)</f>
        <v>#VALUE!</v>
      </c>
    </row>
    <row r="18718" spans="1:1" x14ac:dyDescent="0.25">
      <c r="A18718" s="78" t="e">
        <f>DATE(MID(Zeitreihen0h15!A18718,7,4),MID(Zeitreihen0h15!A18718,4,2),LEFT(Zeitreihen0h15!A18718,2))+TIME(MID(Zeitreihen0h15!A18718,12,2),RIGHT(Zeitreihen0h15!A18718,2),0)</f>
        <v>#VALUE!</v>
      </c>
    </row>
    <row r="18719" spans="1:1" x14ac:dyDescent="0.25">
      <c r="A18719" s="78" t="e">
        <f>DATE(MID(Zeitreihen0h15!A18719,7,4),MID(Zeitreihen0h15!A18719,4,2),LEFT(Zeitreihen0h15!A18719,2))+TIME(MID(Zeitreihen0h15!A18719,12,2),RIGHT(Zeitreihen0h15!A18719,2),0)</f>
        <v>#VALUE!</v>
      </c>
    </row>
    <row r="18720" spans="1:1" x14ac:dyDescent="0.25">
      <c r="A18720" s="78" t="e">
        <f>DATE(MID(Zeitreihen0h15!A18720,7,4),MID(Zeitreihen0h15!A18720,4,2),LEFT(Zeitreihen0h15!A18720,2))+TIME(MID(Zeitreihen0h15!A18720,12,2),RIGHT(Zeitreihen0h15!A18720,2),0)</f>
        <v>#VALUE!</v>
      </c>
    </row>
    <row r="18721" spans="1:1" x14ac:dyDescent="0.25">
      <c r="A18721" s="78" t="e">
        <f>DATE(MID(Zeitreihen0h15!A18721,7,4),MID(Zeitreihen0h15!A18721,4,2),LEFT(Zeitreihen0h15!A18721,2))+TIME(MID(Zeitreihen0h15!A18721,12,2),RIGHT(Zeitreihen0h15!A18721,2),0)</f>
        <v>#VALUE!</v>
      </c>
    </row>
    <row r="18722" spans="1:1" x14ac:dyDescent="0.25">
      <c r="A18722" s="78" t="e">
        <f>DATE(MID(Zeitreihen0h15!A18722,7,4),MID(Zeitreihen0h15!A18722,4,2),LEFT(Zeitreihen0h15!A18722,2))+TIME(MID(Zeitreihen0h15!A18722,12,2),RIGHT(Zeitreihen0h15!A18722,2),0)</f>
        <v>#VALUE!</v>
      </c>
    </row>
    <row r="18723" spans="1:1" x14ac:dyDescent="0.25">
      <c r="A18723" s="78" t="e">
        <f>DATE(MID(Zeitreihen0h15!A18723,7,4),MID(Zeitreihen0h15!A18723,4,2),LEFT(Zeitreihen0h15!A18723,2))+TIME(MID(Zeitreihen0h15!A18723,12,2),RIGHT(Zeitreihen0h15!A18723,2),0)</f>
        <v>#VALUE!</v>
      </c>
    </row>
    <row r="18724" spans="1:1" x14ac:dyDescent="0.25">
      <c r="A18724" s="78" t="e">
        <f>DATE(MID(Zeitreihen0h15!A18724,7,4),MID(Zeitreihen0h15!A18724,4,2),LEFT(Zeitreihen0h15!A18724,2))+TIME(MID(Zeitreihen0h15!A18724,12,2),RIGHT(Zeitreihen0h15!A18724,2),0)</f>
        <v>#VALUE!</v>
      </c>
    </row>
    <row r="18725" spans="1:1" x14ac:dyDescent="0.25">
      <c r="A18725" s="78" t="e">
        <f>DATE(MID(Zeitreihen0h15!A18725,7,4),MID(Zeitreihen0h15!A18725,4,2),LEFT(Zeitreihen0h15!A18725,2))+TIME(MID(Zeitreihen0h15!A18725,12,2),RIGHT(Zeitreihen0h15!A18725,2),0)</f>
        <v>#VALUE!</v>
      </c>
    </row>
    <row r="18726" spans="1:1" x14ac:dyDescent="0.25">
      <c r="A18726" s="78" t="e">
        <f>DATE(MID(Zeitreihen0h15!A18726,7,4),MID(Zeitreihen0h15!A18726,4,2),LEFT(Zeitreihen0h15!A18726,2))+TIME(MID(Zeitreihen0h15!A18726,12,2),RIGHT(Zeitreihen0h15!A18726,2),0)</f>
        <v>#VALUE!</v>
      </c>
    </row>
    <row r="18727" spans="1:1" x14ac:dyDescent="0.25">
      <c r="A18727" s="78" t="e">
        <f>DATE(MID(Zeitreihen0h15!A18727,7,4),MID(Zeitreihen0h15!A18727,4,2),LEFT(Zeitreihen0h15!A18727,2))+TIME(MID(Zeitreihen0h15!A18727,12,2),RIGHT(Zeitreihen0h15!A18727,2),0)</f>
        <v>#VALUE!</v>
      </c>
    </row>
    <row r="18728" spans="1:1" x14ac:dyDescent="0.25">
      <c r="A18728" s="78" t="e">
        <f>DATE(MID(Zeitreihen0h15!A18728,7,4),MID(Zeitreihen0h15!A18728,4,2),LEFT(Zeitreihen0h15!A18728,2))+TIME(MID(Zeitreihen0h15!A18728,12,2),RIGHT(Zeitreihen0h15!A18728,2),0)</f>
        <v>#VALUE!</v>
      </c>
    </row>
    <row r="18729" spans="1:1" x14ac:dyDescent="0.25">
      <c r="A18729" s="78" t="e">
        <f>DATE(MID(Zeitreihen0h15!A18729,7,4),MID(Zeitreihen0h15!A18729,4,2),LEFT(Zeitreihen0h15!A18729,2))+TIME(MID(Zeitreihen0h15!A18729,12,2),RIGHT(Zeitreihen0h15!A18729,2),0)</f>
        <v>#VALUE!</v>
      </c>
    </row>
    <row r="18730" spans="1:1" x14ac:dyDescent="0.25">
      <c r="A18730" s="78" t="e">
        <f>DATE(MID(Zeitreihen0h15!A18730,7,4),MID(Zeitreihen0h15!A18730,4,2),LEFT(Zeitreihen0h15!A18730,2))+TIME(MID(Zeitreihen0h15!A18730,12,2),RIGHT(Zeitreihen0h15!A18730,2),0)</f>
        <v>#VALUE!</v>
      </c>
    </row>
    <row r="18731" spans="1:1" x14ac:dyDescent="0.25">
      <c r="A18731" s="78" t="e">
        <f>DATE(MID(Zeitreihen0h15!A18731,7,4),MID(Zeitreihen0h15!A18731,4,2),LEFT(Zeitreihen0h15!A18731,2))+TIME(MID(Zeitreihen0h15!A18731,12,2),RIGHT(Zeitreihen0h15!A18731,2),0)</f>
        <v>#VALUE!</v>
      </c>
    </row>
    <row r="18732" spans="1:1" x14ac:dyDescent="0.25">
      <c r="A18732" s="78" t="e">
        <f>DATE(MID(Zeitreihen0h15!A18732,7,4),MID(Zeitreihen0h15!A18732,4,2),LEFT(Zeitreihen0h15!A18732,2))+TIME(MID(Zeitreihen0h15!A18732,12,2),RIGHT(Zeitreihen0h15!A18732,2),0)</f>
        <v>#VALUE!</v>
      </c>
    </row>
    <row r="18733" spans="1:1" x14ac:dyDescent="0.25">
      <c r="A18733" s="78" t="e">
        <f>DATE(MID(Zeitreihen0h15!A18733,7,4),MID(Zeitreihen0h15!A18733,4,2),LEFT(Zeitreihen0h15!A18733,2))+TIME(MID(Zeitreihen0h15!A18733,12,2),RIGHT(Zeitreihen0h15!A18733,2),0)</f>
        <v>#VALUE!</v>
      </c>
    </row>
    <row r="18734" spans="1:1" x14ac:dyDescent="0.25">
      <c r="A18734" s="78" t="e">
        <f>DATE(MID(Zeitreihen0h15!A18734,7,4),MID(Zeitreihen0h15!A18734,4,2),LEFT(Zeitreihen0h15!A18734,2))+TIME(MID(Zeitreihen0h15!A18734,12,2),RIGHT(Zeitreihen0h15!A18734,2),0)</f>
        <v>#VALUE!</v>
      </c>
    </row>
    <row r="18735" spans="1:1" x14ac:dyDescent="0.25">
      <c r="A18735" s="78" t="e">
        <f>DATE(MID(Zeitreihen0h15!A18735,7,4),MID(Zeitreihen0h15!A18735,4,2),LEFT(Zeitreihen0h15!A18735,2))+TIME(MID(Zeitreihen0h15!A18735,12,2),RIGHT(Zeitreihen0h15!A18735,2),0)</f>
        <v>#VALUE!</v>
      </c>
    </row>
    <row r="18736" spans="1:1" x14ac:dyDescent="0.25">
      <c r="A18736" s="78" t="e">
        <f>DATE(MID(Zeitreihen0h15!A18736,7,4),MID(Zeitreihen0h15!A18736,4,2),LEFT(Zeitreihen0h15!A18736,2))+TIME(MID(Zeitreihen0h15!A18736,12,2),RIGHT(Zeitreihen0h15!A18736,2),0)</f>
        <v>#VALUE!</v>
      </c>
    </row>
    <row r="18737" spans="1:1" x14ac:dyDescent="0.25">
      <c r="A18737" s="78" t="e">
        <f>DATE(MID(Zeitreihen0h15!A18737,7,4),MID(Zeitreihen0h15!A18737,4,2),LEFT(Zeitreihen0h15!A18737,2))+TIME(MID(Zeitreihen0h15!A18737,12,2),RIGHT(Zeitreihen0h15!A18737,2),0)</f>
        <v>#VALUE!</v>
      </c>
    </row>
    <row r="18738" spans="1:1" x14ac:dyDescent="0.25">
      <c r="A18738" s="78" t="e">
        <f>DATE(MID(Zeitreihen0h15!A18738,7,4),MID(Zeitreihen0h15!A18738,4,2),LEFT(Zeitreihen0h15!A18738,2))+TIME(MID(Zeitreihen0h15!A18738,12,2),RIGHT(Zeitreihen0h15!A18738,2),0)</f>
        <v>#VALUE!</v>
      </c>
    </row>
    <row r="18739" spans="1:1" x14ac:dyDescent="0.25">
      <c r="A18739" s="78" t="e">
        <f>DATE(MID(Zeitreihen0h15!A18739,7,4),MID(Zeitreihen0h15!A18739,4,2),LEFT(Zeitreihen0h15!A18739,2))+TIME(MID(Zeitreihen0h15!A18739,12,2),RIGHT(Zeitreihen0h15!A18739,2),0)</f>
        <v>#VALUE!</v>
      </c>
    </row>
    <row r="18740" spans="1:1" x14ac:dyDescent="0.25">
      <c r="A18740" s="78" t="e">
        <f>DATE(MID(Zeitreihen0h15!A18740,7,4),MID(Zeitreihen0h15!A18740,4,2),LEFT(Zeitreihen0h15!A18740,2))+TIME(MID(Zeitreihen0h15!A18740,12,2),RIGHT(Zeitreihen0h15!A18740,2),0)</f>
        <v>#VALUE!</v>
      </c>
    </row>
    <row r="18741" spans="1:1" x14ac:dyDescent="0.25">
      <c r="A18741" s="78" t="e">
        <f>DATE(MID(Zeitreihen0h15!A18741,7,4),MID(Zeitreihen0h15!A18741,4,2),LEFT(Zeitreihen0h15!A18741,2))+TIME(MID(Zeitreihen0h15!A18741,12,2),RIGHT(Zeitreihen0h15!A18741,2),0)</f>
        <v>#VALUE!</v>
      </c>
    </row>
    <row r="18742" spans="1:1" x14ac:dyDescent="0.25">
      <c r="A18742" s="78" t="e">
        <f>DATE(MID(Zeitreihen0h15!A18742,7,4),MID(Zeitreihen0h15!A18742,4,2),LEFT(Zeitreihen0h15!A18742,2))+TIME(MID(Zeitreihen0h15!A18742,12,2),RIGHT(Zeitreihen0h15!A18742,2),0)</f>
        <v>#VALUE!</v>
      </c>
    </row>
    <row r="18743" spans="1:1" x14ac:dyDescent="0.25">
      <c r="A18743" s="78" t="e">
        <f>DATE(MID(Zeitreihen0h15!A18743,7,4),MID(Zeitreihen0h15!A18743,4,2),LEFT(Zeitreihen0h15!A18743,2))+TIME(MID(Zeitreihen0h15!A18743,12,2),RIGHT(Zeitreihen0h15!A18743,2),0)</f>
        <v>#VALUE!</v>
      </c>
    </row>
    <row r="18744" spans="1:1" x14ac:dyDescent="0.25">
      <c r="A18744" s="78" t="e">
        <f>DATE(MID(Zeitreihen0h15!A18744,7,4),MID(Zeitreihen0h15!A18744,4,2),LEFT(Zeitreihen0h15!A18744,2))+TIME(MID(Zeitreihen0h15!A18744,12,2),RIGHT(Zeitreihen0h15!A18744,2),0)</f>
        <v>#VALUE!</v>
      </c>
    </row>
    <row r="18745" spans="1:1" x14ac:dyDescent="0.25">
      <c r="A18745" s="78" t="e">
        <f>DATE(MID(Zeitreihen0h15!A18745,7,4),MID(Zeitreihen0h15!A18745,4,2),LEFT(Zeitreihen0h15!A18745,2))+TIME(MID(Zeitreihen0h15!A18745,12,2),RIGHT(Zeitreihen0h15!A18745,2),0)</f>
        <v>#VALUE!</v>
      </c>
    </row>
    <row r="18746" spans="1:1" x14ac:dyDescent="0.25">
      <c r="A18746" s="78" t="e">
        <f>DATE(MID(Zeitreihen0h15!A18746,7,4),MID(Zeitreihen0h15!A18746,4,2),LEFT(Zeitreihen0h15!A18746,2))+TIME(MID(Zeitreihen0h15!A18746,12,2),RIGHT(Zeitreihen0h15!A18746,2),0)</f>
        <v>#VALUE!</v>
      </c>
    </row>
    <row r="18747" spans="1:1" x14ac:dyDescent="0.25">
      <c r="A18747" s="78" t="e">
        <f>DATE(MID(Zeitreihen0h15!A18747,7,4),MID(Zeitreihen0h15!A18747,4,2),LEFT(Zeitreihen0h15!A18747,2))+TIME(MID(Zeitreihen0h15!A18747,12,2),RIGHT(Zeitreihen0h15!A18747,2),0)</f>
        <v>#VALUE!</v>
      </c>
    </row>
    <row r="18748" spans="1:1" x14ac:dyDescent="0.25">
      <c r="A18748" s="78" t="e">
        <f>DATE(MID(Zeitreihen0h15!A18748,7,4),MID(Zeitreihen0h15!A18748,4,2),LEFT(Zeitreihen0h15!A18748,2))+TIME(MID(Zeitreihen0h15!A18748,12,2),RIGHT(Zeitreihen0h15!A18748,2),0)</f>
        <v>#VALUE!</v>
      </c>
    </row>
    <row r="18749" spans="1:1" x14ac:dyDescent="0.25">
      <c r="A18749" s="78" t="e">
        <f>DATE(MID(Zeitreihen0h15!A18749,7,4),MID(Zeitreihen0h15!A18749,4,2),LEFT(Zeitreihen0h15!A18749,2))+TIME(MID(Zeitreihen0h15!A18749,12,2),RIGHT(Zeitreihen0h15!A18749,2),0)</f>
        <v>#VALUE!</v>
      </c>
    </row>
    <row r="18750" spans="1:1" x14ac:dyDescent="0.25">
      <c r="A18750" s="78" t="e">
        <f>DATE(MID(Zeitreihen0h15!A18750,7,4),MID(Zeitreihen0h15!A18750,4,2),LEFT(Zeitreihen0h15!A18750,2))+TIME(MID(Zeitreihen0h15!A18750,12,2),RIGHT(Zeitreihen0h15!A18750,2),0)</f>
        <v>#VALUE!</v>
      </c>
    </row>
    <row r="18751" spans="1:1" x14ac:dyDescent="0.25">
      <c r="A18751" s="78" t="e">
        <f>DATE(MID(Zeitreihen0h15!A18751,7,4),MID(Zeitreihen0h15!A18751,4,2),LEFT(Zeitreihen0h15!A18751,2))+TIME(MID(Zeitreihen0h15!A18751,12,2),RIGHT(Zeitreihen0h15!A18751,2),0)</f>
        <v>#VALUE!</v>
      </c>
    </row>
    <row r="18752" spans="1:1" x14ac:dyDescent="0.25">
      <c r="A18752" s="78" t="e">
        <f>DATE(MID(Zeitreihen0h15!A18752,7,4),MID(Zeitreihen0h15!A18752,4,2),LEFT(Zeitreihen0h15!A18752,2))+TIME(MID(Zeitreihen0h15!A18752,12,2),RIGHT(Zeitreihen0h15!A18752,2),0)</f>
        <v>#VALUE!</v>
      </c>
    </row>
    <row r="18753" spans="1:1" x14ac:dyDescent="0.25">
      <c r="A18753" s="78" t="e">
        <f>DATE(MID(Zeitreihen0h15!A18753,7,4),MID(Zeitreihen0h15!A18753,4,2),LEFT(Zeitreihen0h15!A18753,2))+TIME(MID(Zeitreihen0h15!A18753,12,2),RIGHT(Zeitreihen0h15!A18753,2),0)</f>
        <v>#VALUE!</v>
      </c>
    </row>
    <row r="18754" spans="1:1" x14ac:dyDescent="0.25">
      <c r="A18754" s="78" t="e">
        <f>DATE(MID(Zeitreihen0h15!A18754,7,4),MID(Zeitreihen0h15!A18754,4,2),LEFT(Zeitreihen0h15!A18754,2))+TIME(MID(Zeitreihen0h15!A18754,12,2),RIGHT(Zeitreihen0h15!A18754,2),0)</f>
        <v>#VALUE!</v>
      </c>
    </row>
    <row r="18755" spans="1:1" x14ac:dyDescent="0.25">
      <c r="A18755" s="78" t="e">
        <f>DATE(MID(Zeitreihen0h15!A18755,7,4),MID(Zeitreihen0h15!A18755,4,2),LEFT(Zeitreihen0h15!A18755,2))+TIME(MID(Zeitreihen0h15!A18755,12,2),RIGHT(Zeitreihen0h15!A18755,2),0)</f>
        <v>#VALUE!</v>
      </c>
    </row>
    <row r="18756" spans="1:1" x14ac:dyDescent="0.25">
      <c r="A18756" s="78" t="e">
        <f>DATE(MID(Zeitreihen0h15!A18756,7,4),MID(Zeitreihen0h15!A18756,4,2),LEFT(Zeitreihen0h15!A18756,2))+TIME(MID(Zeitreihen0h15!A18756,12,2),RIGHT(Zeitreihen0h15!A18756,2),0)</f>
        <v>#VALUE!</v>
      </c>
    </row>
    <row r="18757" spans="1:1" x14ac:dyDescent="0.25">
      <c r="A18757" s="78" t="e">
        <f>DATE(MID(Zeitreihen0h15!A18757,7,4),MID(Zeitreihen0h15!A18757,4,2),LEFT(Zeitreihen0h15!A18757,2))+TIME(MID(Zeitreihen0h15!A18757,12,2),RIGHT(Zeitreihen0h15!A18757,2),0)</f>
        <v>#VALUE!</v>
      </c>
    </row>
    <row r="18758" spans="1:1" x14ac:dyDescent="0.25">
      <c r="A18758" s="78" t="e">
        <f>DATE(MID(Zeitreihen0h15!A18758,7,4),MID(Zeitreihen0h15!A18758,4,2),LEFT(Zeitreihen0h15!A18758,2))+TIME(MID(Zeitreihen0h15!A18758,12,2),RIGHT(Zeitreihen0h15!A18758,2),0)</f>
        <v>#VALUE!</v>
      </c>
    </row>
    <row r="18759" spans="1:1" x14ac:dyDescent="0.25">
      <c r="A18759" s="78" t="e">
        <f>DATE(MID(Zeitreihen0h15!A18759,7,4),MID(Zeitreihen0h15!A18759,4,2),LEFT(Zeitreihen0h15!A18759,2))+TIME(MID(Zeitreihen0h15!A18759,12,2),RIGHT(Zeitreihen0h15!A18759,2),0)</f>
        <v>#VALUE!</v>
      </c>
    </row>
    <row r="18760" spans="1:1" x14ac:dyDescent="0.25">
      <c r="A18760" s="78" t="e">
        <f>DATE(MID(Zeitreihen0h15!A18760,7,4),MID(Zeitreihen0h15!A18760,4,2),LEFT(Zeitreihen0h15!A18760,2))+TIME(MID(Zeitreihen0h15!A18760,12,2),RIGHT(Zeitreihen0h15!A18760,2),0)</f>
        <v>#VALUE!</v>
      </c>
    </row>
    <row r="18761" spans="1:1" x14ac:dyDescent="0.25">
      <c r="A18761" s="78" t="e">
        <f>DATE(MID(Zeitreihen0h15!A18761,7,4),MID(Zeitreihen0h15!A18761,4,2),LEFT(Zeitreihen0h15!A18761,2))+TIME(MID(Zeitreihen0h15!A18761,12,2),RIGHT(Zeitreihen0h15!A18761,2),0)</f>
        <v>#VALUE!</v>
      </c>
    </row>
    <row r="18762" spans="1:1" x14ac:dyDescent="0.25">
      <c r="A18762" s="78" t="e">
        <f>DATE(MID(Zeitreihen0h15!A18762,7,4),MID(Zeitreihen0h15!A18762,4,2),LEFT(Zeitreihen0h15!A18762,2))+TIME(MID(Zeitreihen0h15!A18762,12,2),RIGHT(Zeitreihen0h15!A18762,2),0)</f>
        <v>#VALUE!</v>
      </c>
    </row>
    <row r="18763" spans="1:1" x14ac:dyDescent="0.25">
      <c r="A18763" s="78" t="e">
        <f>DATE(MID(Zeitreihen0h15!A18763,7,4),MID(Zeitreihen0h15!A18763,4,2),LEFT(Zeitreihen0h15!A18763,2))+TIME(MID(Zeitreihen0h15!A18763,12,2),RIGHT(Zeitreihen0h15!A18763,2),0)</f>
        <v>#VALUE!</v>
      </c>
    </row>
    <row r="18764" spans="1:1" x14ac:dyDescent="0.25">
      <c r="A18764" s="78" t="e">
        <f>DATE(MID(Zeitreihen0h15!A18764,7,4),MID(Zeitreihen0h15!A18764,4,2),LEFT(Zeitreihen0h15!A18764,2))+TIME(MID(Zeitreihen0h15!A18764,12,2),RIGHT(Zeitreihen0h15!A18764,2),0)</f>
        <v>#VALUE!</v>
      </c>
    </row>
    <row r="18765" spans="1:1" x14ac:dyDescent="0.25">
      <c r="A18765" s="78" t="e">
        <f>DATE(MID(Zeitreihen0h15!A18765,7,4),MID(Zeitreihen0h15!A18765,4,2),LEFT(Zeitreihen0h15!A18765,2))+TIME(MID(Zeitreihen0h15!A18765,12,2),RIGHT(Zeitreihen0h15!A18765,2),0)</f>
        <v>#VALUE!</v>
      </c>
    </row>
    <row r="18766" spans="1:1" x14ac:dyDescent="0.25">
      <c r="A18766" s="78" t="e">
        <f>DATE(MID(Zeitreihen0h15!A18766,7,4),MID(Zeitreihen0h15!A18766,4,2),LEFT(Zeitreihen0h15!A18766,2))+TIME(MID(Zeitreihen0h15!A18766,12,2),RIGHT(Zeitreihen0h15!A18766,2),0)</f>
        <v>#VALUE!</v>
      </c>
    </row>
    <row r="18767" spans="1:1" x14ac:dyDescent="0.25">
      <c r="A18767" s="78" t="e">
        <f>DATE(MID(Zeitreihen0h15!A18767,7,4),MID(Zeitreihen0h15!A18767,4,2),LEFT(Zeitreihen0h15!A18767,2))+TIME(MID(Zeitreihen0h15!A18767,12,2),RIGHT(Zeitreihen0h15!A18767,2),0)</f>
        <v>#VALUE!</v>
      </c>
    </row>
    <row r="18768" spans="1:1" x14ac:dyDescent="0.25">
      <c r="A18768" s="78" t="e">
        <f>DATE(MID(Zeitreihen0h15!A18768,7,4),MID(Zeitreihen0h15!A18768,4,2),LEFT(Zeitreihen0h15!A18768,2))+TIME(MID(Zeitreihen0h15!A18768,12,2),RIGHT(Zeitreihen0h15!A18768,2),0)</f>
        <v>#VALUE!</v>
      </c>
    </row>
    <row r="18769" spans="1:1" x14ac:dyDescent="0.25">
      <c r="A18769" s="78" t="e">
        <f>DATE(MID(Zeitreihen0h15!A18769,7,4),MID(Zeitreihen0h15!A18769,4,2),LEFT(Zeitreihen0h15!A18769,2))+TIME(MID(Zeitreihen0h15!A18769,12,2),RIGHT(Zeitreihen0h15!A18769,2),0)</f>
        <v>#VALUE!</v>
      </c>
    </row>
    <row r="18770" spans="1:1" x14ac:dyDescent="0.25">
      <c r="A18770" s="78" t="e">
        <f>DATE(MID(Zeitreihen0h15!A18770,7,4),MID(Zeitreihen0h15!A18770,4,2),LEFT(Zeitreihen0h15!A18770,2))+TIME(MID(Zeitreihen0h15!A18770,12,2),RIGHT(Zeitreihen0h15!A18770,2),0)</f>
        <v>#VALUE!</v>
      </c>
    </row>
    <row r="18771" spans="1:1" x14ac:dyDescent="0.25">
      <c r="A18771" s="78" t="e">
        <f>DATE(MID(Zeitreihen0h15!A18771,7,4),MID(Zeitreihen0h15!A18771,4,2),LEFT(Zeitreihen0h15!A18771,2))+TIME(MID(Zeitreihen0h15!A18771,12,2),RIGHT(Zeitreihen0h15!A18771,2),0)</f>
        <v>#VALUE!</v>
      </c>
    </row>
    <row r="18772" spans="1:1" x14ac:dyDescent="0.25">
      <c r="A18772" s="78" t="e">
        <f>DATE(MID(Zeitreihen0h15!A18772,7,4),MID(Zeitreihen0h15!A18772,4,2),LEFT(Zeitreihen0h15!A18772,2))+TIME(MID(Zeitreihen0h15!A18772,12,2),RIGHT(Zeitreihen0h15!A18772,2),0)</f>
        <v>#VALUE!</v>
      </c>
    </row>
    <row r="18773" spans="1:1" x14ac:dyDescent="0.25">
      <c r="A18773" s="78" t="e">
        <f>DATE(MID(Zeitreihen0h15!A18773,7,4),MID(Zeitreihen0h15!A18773,4,2),LEFT(Zeitreihen0h15!A18773,2))+TIME(MID(Zeitreihen0h15!A18773,12,2),RIGHT(Zeitreihen0h15!A18773,2),0)</f>
        <v>#VALUE!</v>
      </c>
    </row>
    <row r="18774" spans="1:1" x14ac:dyDescent="0.25">
      <c r="A18774" s="78" t="e">
        <f>DATE(MID(Zeitreihen0h15!A18774,7,4),MID(Zeitreihen0h15!A18774,4,2),LEFT(Zeitreihen0h15!A18774,2))+TIME(MID(Zeitreihen0h15!A18774,12,2),RIGHT(Zeitreihen0h15!A18774,2),0)</f>
        <v>#VALUE!</v>
      </c>
    </row>
    <row r="18775" spans="1:1" x14ac:dyDescent="0.25">
      <c r="A18775" s="78" t="e">
        <f>DATE(MID(Zeitreihen0h15!A18775,7,4),MID(Zeitreihen0h15!A18775,4,2),LEFT(Zeitreihen0h15!A18775,2))+TIME(MID(Zeitreihen0h15!A18775,12,2),RIGHT(Zeitreihen0h15!A18775,2),0)</f>
        <v>#VALUE!</v>
      </c>
    </row>
    <row r="18776" spans="1:1" x14ac:dyDescent="0.25">
      <c r="A18776" s="78" t="e">
        <f>DATE(MID(Zeitreihen0h15!A18776,7,4),MID(Zeitreihen0h15!A18776,4,2),LEFT(Zeitreihen0h15!A18776,2))+TIME(MID(Zeitreihen0h15!A18776,12,2),RIGHT(Zeitreihen0h15!A18776,2),0)</f>
        <v>#VALUE!</v>
      </c>
    </row>
    <row r="18777" spans="1:1" x14ac:dyDescent="0.25">
      <c r="A18777" s="78" t="e">
        <f>DATE(MID(Zeitreihen0h15!A18777,7,4),MID(Zeitreihen0h15!A18777,4,2),LEFT(Zeitreihen0h15!A18777,2))+TIME(MID(Zeitreihen0h15!A18777,12,2),RIGHT(Zeitreihen0h15!A18777,2),0)</f>
        <v>#VALUE!</v>
      </c>
    </row>
    <row r="18778" spans="1:1" x14ac:dyDescent="0.25">
      <c r="A18778" s="78" t="e">
        <f>DATE(MID(Zeitreihen0h15!A18778,7,4),MID(Zeitreihen0h15!A18778,4,2),LEFT(Zeitreihen0h15!A18778,2))+TIME(MID(Zeitreihen0h15!A18778,12,2),RIGHT(Zeitreihen0h15!A18778,2),0)</f>
        <v>#VALUE!</v>
      </c>
    </row>
    <row r="18779" spans="1:1" x14ac:dyDescent="0.25">
      <c r="A18779" s="78" t="e">
        <f>DATE(MID(Zeitreihen0h15!A18779,7,4),MID(Zeitreihen0h15!A18779,4,2),LEFT(Zeitreihen0h15!A18779,2))+TIME(MID(Zeitreihen0h15!A18779,12,2),RIGHT(Zeitreihen0h15!A18779,2),0)</f>
        <v>#VALUE!</v>
      </c>
    </row>
    <row r="18780" spans="1:1" x14ac:dyDescent="0.25">
      <c r="A18780" s="78" t="e">
        <f>DATE(MID(Zeitreihen0h15!A18780,7,4),MID(Zeitreihen0h15!A18780,4,2),LEFT(Zeitreihen0h15!A18780,2))+TIME(MID(Zeitreihen0h15!A18780,12,2),RIGHT(Zeitreihen0h15!A18780,2),0)</f>
        <v>#VALUE!</v>
      </c>
    </row>
    <row r="18781" spans="1:1" x14ac:dyDescent="0.25">
      <c r="A18781" s="78" t="e">
        <f>DATE(MID(Zeitreihen0h15!A18781,7,4),MID(Zeitreihen0h15!A18781,4,2),LEFT(Zeitreihen0h15!A18781,2))+TIME(MID(Zeitreihen0h15!A18781,12,2),RIGHT(Zeitreihen0h15!A18781,2),0)</f>
        <v>#VALUE!</v>
      </c>
    </row>
    <row r="18782" spans="1:1" x14ac:dyDescent="0.25">
      <c r="A18782" s="78" t="e">
        <f>DATE(MID(Zeitreihen0h15!A18782,7,4),MID(Zeitreihen0h15!A18782,4,2),LEFT(Zeitreihen0h15!A18782,2))+TIME(MID(Zeitreihen0h15!A18782,12,2),RIGHT(Zeitreihen0h15!A18782,2),0)</f>
        <v>#VALUE!</v>
      </c>
    </row>
    <row r="18783" spans="1:1" x14ac:dyDescent="0.25">
      <c r="A18783" s="78" t="e">
        <f>DATE(MID(Zeitreihen0h15!A18783,7,4),MID(Zeitreihen0h15!A18783,4,2),LEFT(Zeitreihen0h15!A18783,2))+TIME(MID(Zeitreihen0h15!A18783,12,2),RIGHT(Zeitreihen0h15!A18783,2),0)</f>
        <v>#VALUE!</v>
      </c>
    </row>
    <row r="18784" spans="1:1" x14ac:dyDescent="0.25">
      <c r="A18784" s="78" t="e">
        <f>DATE(MID(Zeitreihen0h15!A18784,7,4),MID(Zeitreihen0h15!A18784,4,2),LEFT(Zeitreihen0h15!A18784,2))+TIME(MID(Zeitreihen0h15!A18784,12,2),RIGHT(Zeitreihen0h15!A18784,2),0)</f>
        <v>#VALUE!</v>
      </c>
    </row>
    <row r="18785" spans="1:1" x14ac:dyDescent="0.25">
      <c r="A18785" s="78" t="e">
        <f>DATE(MID(Zeitreihen0h15!A18785,7,4),MID(Zeitreihen0h15!A18785,4,2),LEFT(Zeitreihen0h15!A18785,2))+TIME(MID(Zeitreihen0h15!A18785,12,2),RIGHT(Zeitreihen0h15!A18785,2),0)</f>
        <v>#VALUE!</v>
      </c>
    </row>
    <row r="18786" spans="1:1" x14ac:dyDescent="0.25">
      <c r="A18786" s="78" t="e">
        <f>DATE(MID(Zeitreihen0h15!A18786,7,4),MID(Zeitreihen0h15!A18786,4,2),LEFT(Zeitreihen0h15!A18786,2))+TIME(MID(Zeitreihen0h15!A18786,12,2),RIGHT(Zeitreihen0h15!A18786,2),0)</f>
        <v>#VALUE!</v>
      </c>
    </row>
    <row r="18787" spans="1:1" x14ac:dyDescent="0.25">
      <c r="A18787" s="78" t="e">
        <f>DATE(MID(Zeitreihen0h15!A18787,7,4),MID(Zeitreihen0h15!A18787,4,2),LEFT(Zeitreihen0h15!A18787,2))+TIME(MID(Zeitreihen0h15!A18787,12,2),RIGHT(Zeitreihen0h15!A18787,2),0)</f>
        <v>#VALUE!</v>
      </c>
    </row>
    <row r="18788" spans="1:1" x14ac:dyDescent="0.25">
      <c r="A18788" s="78" t="e">
        <f>DATE(MID(Zeitreihen0h15!A18788,7,4),MID(Zeitreihen0h15!A18788,4,2),LEFT(Zeitreihen0h15!A18788,2))+TIME(MID(Zeitreihen0h15!A18788,12,2),RIGHT(Zeitreihen0h15!A18788,2),0)</f>
        <v>#VALUE!</v>
      </c>
    </row>
    <row r="18789" spans="1:1" x14ac:dyDescent="0.25">
      <c r="A18789" s="78" t="e">
        <f>DATE(MID(Zeitreihen0h15!A18789,7,4),MID(Zeitreihen0h15!A18789,4,2),LEFT(Zeitreihen0h15!A18789,2))+TIME(MID(Zeitreihen0h15!A18789,12,2),RIGHT(Zeitreihen0h15!A18789,2),0)</f>
        <v>#VALUE!</v>
      </c>
    </row>
    <row r="18790" spans="1:1" x14ac:dyDescent="0.25">
      <c r="A18790" s="78" t="e">
        <f>DATE(MID(Zeitreihen0h15!A18790,7,4),MID(Zeitreihen0h15!A18790,4,2),LEFT(Zeitreihen0h15!A18790,2))+TIME(MID(Zeitreihen0h15!A18790,12,2),RIGHT(Zeitreihen0h15!A18790,2),0)</f>
        <v>#VALUE!</v>
      </c>
    </row>
    <row r="18791" spans="1:1" x14ac:dyDescent="0.25">
      <c r="A18791" s="78" t="e">
        <f>DATE(MID(Zeitreihen0h15!A18791,7,4),MID(Zeitreihen0h15!A18791,4,2),LEFT(Zeitreihen0h15!A18791,2))+TIME(MID(Zeitreihen0h15!A18791,12,2),RIGHT(Zeitreihen0h15!A18791,2),0)</f>
        <v>#VALUE!</v>
      </c>
    </row>
    <row r="18792" spans="1:1" x14ac:dyDescent="0.25">
      <c r="A18792" s="78" t="e">
        <f>DATE(MID(Zeitreihen0h15!A18792,7,4),MID(Zeitreihen0h15!A18792,4,2),LEFT(Zeitreihen0h15!A18792,2))+TIME(MID(Zeitreihen0h15!A18792,12,2),RIGHT(Zeitreihen0h15!A18792,2),0)</f>
        <v>#VALUE!</v>
      </c>
    </row>
    <row r="18793" spans="1:1" x14ac:dyDescent="0.25">
      <c r="A18793" s="78" t="e">
        <f>DATE(MID(Zeitreihen0h15!A18793,7,4),MID(Zeitreihen0h15!A18793,4,2),LEFT(Zeitreihen0h15!A18793,2))+TIME(MID(Zeitreihen0h15!A18793,12,2),RIGHT(Zeitreihen0h15!A18793,2),0)</f>
        <v>#VALUE!</v>
      </c>
    </row>
    <row r="18794" spans="1:1" x14ac:dyDescent="0.25">
      <c r="A18794" s="78" t="e">
        <f>DATE(MID(Zeitreihen0h15!A18794,7,4),MID(Zeitreihen0h15!A18794,4,2),LEFT(Zeitreihen0h15!A18794,2))+TIME(MID(Zeitreihen0h15!A18794,12,2),RIGHT(Zeitreihen0h15!A18794,2),0)</f>
        <v>#VALUE!</v>
      </c>
    </row>
    <row r="18795" spans="1:1" x14ac:dyDescent="0.25">
      <c r="A18795" s="78" t="e">
        <f>DATE(MID(Zeitreihen0h15!A18795,7,4),MID(Zeitreihen0h15!A18795,4,2),LEFT(Zeitreihen0h15!A18795,2))+TIME(MID(Zeitreihen0h15!A18795,12,2),RIGHT(Zeitreihen0h15!A18795,2),0)</f>
        <v>#VALUE!</v>
      </c>
    </row>
    <row r="18796" spans="1:1" x14ac:dyDescent="0.25">
      <c r="A18796" s="78" t="e">
        <f>DATE(MID(Zeitreihen0h15!A18796,7,4),MID(Zeitreihen0h15!A18796,4,2),LEFT(Zeitreihen0h15!A18796,2))+TIME(MID(Zeitreihen0h15!A18796,12,2),RIGHT(Zeitreihen0h15!A18796,2),0)</f>
        <v>#VALUE!</v>
      </c>
    </row>
    <row r="18797" spans="1:1" x14ac:dyDescent="0.25">
      <c r="A18797" s="78" t="e">
        <f>DATE(MID(Zeitreihen0h15!A18797,7,4),MID(Zeitreihen0h15!A18797,4,2),LEFT(Zeitreihen0h15!A18797,2))+TIME(MID(Zeitreihen0h15!A18797,12,2),RIGHT(Zeitreihen0h15!A18797,2),0)</f>
        <v>#VALUE!</v>
      </c>
    </row>
    <row r="18798" spans="1:1" x14ac:dyDescent="0.25">
      <c r="A18798" s="78" t="e">
        <f>DATE(MID(Zeitreihen0h15!A18798,7,4),MID(Zeitreihen0h15!A18798,4,2),LEFT(Zeitreihen0h15!A18798,2))+TIME(MID(Zeitreihen0h15!A18798,12,2),RIGHT(Zeitreihen0h15!A18798,2),0)</f>
        <v>#VALUE!</v>
      </c>
    </row>
    <row r="18799" spans="1:1" x14ac:dyDescent="0.25">
      <c r="A18799" s="78" t="e">
        <f>DATE(MID(Zeitreihen0h15!A18799,7,4),MID(Zeitreihen0h15!A18799,4,2),LEFT(Zeitreihen0h15!A18799,2))+TIME(MID(Zeitreihen0h15!A18799,12,2),RIGHT(Zeitreihen0h15!A18799,2),0)</f>
        <v>#VALUE!</v>
      </c>
    </row>
    <row r="18800" spans="1:1" x14ac:dyDescent="0.25">
      <c r="A18800" s="78" t="e">
        <f>DATE(MID(Zeitreihen0h15!A18800,7,4),MID(Zeitreihen0h15!A18800,4,2),LEFT(Zeitreihen0h15!A18800,2))+TIME(MID(Zeitreihen0h15!A18800,12,2),RIGHT(Zeitreihen0h15!A18800,2),0)</f>
        <v>#VALUE!</v>
      </c>
    </row>
    <row r="18801" spans="1:1" x14ac:dyDescent="0.25">
      <c r="A18801" s="78" t="e">
        <f>DATE(MID(Zeitreihen0h15!A18801,7,4),MID(Zeitreihen0h15!A18801,4,2),LEFT(Zeitreihen0h15!A18801,2))+TIME(MID(Zeitreihen0h15!A18801,12,2),RIGHT(Zeitreihen0h15!A18801,2),0)</f>
        <v>#VALUE!</v>
      </c>
    </row>
    <row r="18802" spans="1:1" x14ac:dyDescent="0.25">
      <c r="A18802" s="78" t="e">
        <f>DATE(MID(Zeitreihen0h15!A18802,7,4),MID(Zeitreihen0h15!A18802,4,2),LEFT(Zeitreihen0h15!A18802,2))+TIME(MID(Zeitreihen0h15!A18802,12,2),RIGHT(Zeitreihen0h15!A18802,2),0)</f>
        <v>#VALUE!</v>
      </c>
    </row>
    <row r="18803" spans="1:1" x14ac:dyDescent="0.25">
      <c r="A18803" s="78" t="e">
        <f>DATE(MID(Zeitreihen0h15!A18803,7,4),MID(Zeitreihen0h15!A18803,4,2),LEFT(Zeitreihen0h15!A18803,2))+TIME(MID(Zeitreihen0h15!A18803,12,2),RIGHT(Zeitreihen0h15!A18803,2),0)</f>
        <v>#VALUE!</v>
      </c>
    </row>
    <row r="18804" spans="1:1" x14ac:dyDescent="0.25">
      <c r="A18804" s="78" t="e">
        <f>DATE(MID(Zeitreihen0h15!A18804,7,4),MID(Zeitreihen0h15!A18804,4,2),LEFT(Zeitreihen0h15!A18804,2))+TIME(MID(Zeitreihen0h15!A18804,12,2),RIGHT(Zeitreihen0h15!A18804,2),0)</f>
        <v>#VALUE!</v>
      </c>
    </row>
    <row r="18805" spans="1:1" x14ac:dyDescent="0.25">
      <c r="A18805" s="78" t="e">
        <f>DATE(MID(Zeitreihen0h15!A18805,7,4),MID(Zeitreihen0h15!A18805,4,2),LEFT(Zeitreihen0h15!A18805,2))+TIME(MID(Zeitreihen0h15!A18805,12,2),RIGHT(Zeitreihen0h15!A18805,2),0)</f>
        <v>#VALUE!</v>
      </c>
    </row>
    <row r="18806" spans="1:1" x14ac:dyDescent="0.25">
      <c r="A18806" s="78" t="e">
        <f>DATE(MID(Zeitreihen0h15!A18806,7,4),MID(Zeitreihen0h15!A18806,4,2),LEFT(Zeitreihen0h15!A18806,2))+TIME(MID(Zeitreihen0h15!A18806,12,2),RIGHT(Zeitreihen0h15!A18806,2),0)</f>
        <v>#VALUE!</v>
      </c>
    </row>
    <row r="18807" spans="1:1" x14ac:dyDescent="0.25">
      <c r="A18807" s="78" t="e">
        <f>DATE(MID(Zeitreihen0h15!A18807,7,4),MID(Zeitreihen0h15!A18807,4,2),LEFT(Zeitreihen0h15!A18807,2))+TIME(MID(Zeitreihen0h15!A18807,12,2),RIGHT(Zeitreihen0h15!A18807,2),0)</f>
        <v>#VALUE!</v>
      </c>
    </row>
    <row r="18808" spans="1:1" x14ac:dyDescent="0.25">
      <c r="A18808" s="78" t="e">
        <f>DATE(MID(Zeitreihen0h15!A18808,7,4),MID(Zeitreihen0h15!A18808,4,2),LEFT(Zeitreihen0h15!A18808,2))+TIME(MID(Zeitreihen0h15!A18808,12,2),RIGHT(Zeitreihen0h15!A18808,2),0)</f>
        <v>#VALUE!</v>
      </c>
    </row>
    <row r="18809" spans="1:1" x14ac:dyDescent="0.25">
      <c r="A18809" s="78" t="e">
        <f>DATE(MID(Zeitreihen0h15!A18809,7,4),MID(Zeitreihen0h15!A18809,4,2),LEFT(Zeitreihen0h15!A18809,2))+TIME(MID(Zeitreihen0h15!A18809,12,2),RIGHT(Zeitreihen0h15!A18809,2),0)</f>
        <v>#VALUE!</v>
      </c>
    </row>
    <row r="18810" spans="1:1" x14ac:dyDescent="0.25">
      <c r="A18810" s="78" t="e">
        <f>DATE(MID(Zeitreihen0h15!A18810,7,4),MID(Zeitreihen0h15!A18810,4,2),LEFT(Zeitreihen0h15!A18810,2))+TIME(MID(Zeitreihen0h15!A18810,12,2),RIGHT(Zeitreihen0h15!A18810,2),0)</f>
        <v>#VALUE!</v>
      </c>
    </row>
    <row r="18811" spans="1:1" x14ac:dyDescent="0.25">
      <c r="A18811" s="78" t="e">
        <f>DATE(MID(Zeitreihen0h15!A18811,7,4),MID(Zeitreihen0h15!A18811,4,2),LEFT(Zeitreihen0h15!A18811,2))+TIME(MID(Zeitreihen0h15!A18811,12,2),RIGHT(Zeitreihen0h15!A18811,2),0)</f>
        <v>#VALUE!</v>
      </c>
    </row>
    <row r="18812" spans="1:1" x14ac:dyDescent="0.25">
      <c r="A18812" s="78" t="e">
        <f>DATE(MID(Zeitreihen0h15!A18812,7,4),MID(Zeitreihen0h15!A18812,4,2),LEFT(Zeitreihen0h15!A18812,2))+TIME(MID(Zeitreihen0h15!A18812,12,2),RIGHT(Zeitreihen0h15!A18812,2),0)</f>
        <v>#VALUE!</v>
      </c>
    </row>
    <row r="18813" spans="1:1" x14ac:dyDescent="0.25">
      <c r="A18813" s="78" t="e">
        <f>DATE(MID(Zeitreihen0h15!A18813,7,4),MID(Zeitreihen0h15!A18813,4,2),LEFT(Zeitreihen0h15!A18813,2))+TIME(MID(Zeitreihen0h15!A18813,12,2),RIGHT(Zeitreihen0h15!A18813,2),0)</f>
        <v>#VALUE!</v>
      </c>
    </row>
    <row r="18814" spans="1:1" x14ac:dyDescent="0.25">
      <c r="A18814" s="78" t="e">
        <f>DATE(MID(Zeitreihen0h15!A18814,7,4),MID(Zeitreihen0h15!A18814,4,2),LEFT(Zeitreihen0h15!A18814,2))+TIME(MID(Zeitreihen0h15!A18814,12,2),RIGHT(Zeitreihen0h15!A18814,2),0)</f>
        <v>#VALUE!</v>
      </c>
    </row>
    <row r="18815" spans="1:1" x14ac:dyDescent="0.25">
      <c r="A18815" s="78" t="e">
        <f>DATE(MID(Zeitreihen0h15!A18815,7,4),MID(Zeitreihen0h15!A18815,4,2),LEFT(Zeitreihen0h15!A18815,2))+TIME(MID(Zeitreihen0h15!A18815,12,2),RIGHT(Zeitreihen0h15!A18815,2),0)</f>
        <v>#VALUE!</v>
      </c>
    </row>
    <row r="18816" spans="1:1" x14ac:dyDescent="0.25">
      <c r="A18816" s="78" t="e">
        <f>DATE(MID(Zeitreihen0h15!A18816,7,4),MID(Zeitreihen0h15!A18816,4,2),LEFT(Zeitreihen0h15!A18816,2))+TIME(MID(Zeitreihen0h15!A18816,12,2),RIGHT(Zeitreihen0h15!A18816,2),0)</f>
        <v>#VALUE!</v>
      </c>
    </row>
    <row r="18817" spans="1:1" x14ac:dyDescent="0.25">
      <c r="A18817" s="78" t="e">
        <f>DATE(MID(Zeitreihen0h15!A18817,7,4),MID(Zeitreihen0h15!A18817,4,2),LEFT(Zeitreihen0h15!A18817,2))+TIME(MID(Zeitreihen0h15!A18817,12,2),RIGHT(Zeitreihen0h15!A18817,2),0)</f>
        <v>#VALUE!</v>
      </c>
    </row>
    <row r="18818" spans="1:1" x14ac:dyDescent="0.25">
      <c r="A18818" s="78" t="e">
        <f>DATE(MID(Zeitreihen0h15!A18818,7,4),MID(Zeitreihen0h15!A18818,4,2),LEFT(Zeitreihen0h15!A18818,2))+TIME(MID(Zeitreihen0h15!A18818,12,2),RIGHT(Zeitreihen0h15!A18818,2),0)</f>
        <v>#VALUE!</v>
      </c>
    </row>
    <row r="18819" spans="1:1" x14ac:dyDescent="0.25">
      <c r="A18819" s="78" t="e">
        <f>DATE(MID(Zeitreihen0h15!A18819,7,4),MID(Zeitreihen0h15!A18819,4,2),LEFT(Zeitreihen0h15!A18819,2))+TIME(MID(Zeitreihen0h15!A18819,12,2),RIGHT(Zeitreihen0h15!A18819,2),0)</f>
        <v>#VALUE!</v>
      </c>
    </row>
    <row r="18820" spans="1:1" x14ac:dyDescent="0.25">
      <c r="A18820" s="78" t="e">
        <f>DATE(MID(Zeitreihen0h15!A18820,7,4),MID(Zeitreihen0h15!A18820,4,2),LEFT(Zeitreihen0h15!A18820,2))+TIME(MID(Zeitreihen0h15!A18820,12,2),RIGHT(Zeitreihen0h15!A18820,2),0)</f>
        <v>#VALUE!</v>
      </c>
    </row>
    <row r="18821" spans="1:1" x14ac:dyDescent="0.25">
      <c r="A18821" s="78" t="e">
        <f>DATE(MID(Zeitreihen0h15!A18821,7,4),MID(Zeitreihen0h15!A18821,4,2),LEFT(Zeitreihen0h15!A18821,2))+TIME(MID(Zeitreihen0h15!A18821,12,2),RIGHT(Zeitreihen0h15!A18821,2),0)</f>
        <v>#VALUE!</v>
      </c>
    </row>
    <row r="18822" spans="1:1" x14ac:dyDescent="0.25">
      <c r="A18822" s="78" t="e">
        <f>DATE(MID(Zeitreihen0h15!A18822,7,4),MID(Zeitreihen0h15!A18822,4,2),LEFT(Zeitreihen0h15!A18822,2))+TIME(MID(Zeitreihen0h15!A18822,12,2),RIGHT(Zeitreihen0h15!A18822,2),0)</f>
        <v>#VALUE!</v>
      </c>
    </row>
    <row r="18823" spans="1:1" x14ac:dyDescent="0.25">
      <c r="A18823" s="78" t="e">
        <f>DATE(MID(Zeitreihen0h15!A18823,7,4),MID(Zeitreihen0h15!A18823,4,2),LEFT(Zeitreihen0h15!A18823,2))+TIME(MID(Zeitreihen0h15!A18823,12,2),RIGHT(Zeitreihen0h15!A18823,2),0)</f>
        <v>#VALUE!</v>
      </c>
    </row>
    <row r="18824" spans="1:1" x14ac:dyDescent="0.25">
      <c r="A18824" s="78" t="e">
        <f>DATE(MID(Zeitreihen0h15!A18824,7,4),MID(Zeitreihen0h15!A18824,4,2),LEFT(Zeitreihen0h15!A18824,2))+TIME(MID(Zeitreihen0h15!A18824,12,2),RIGHT(Zeitreihen0h15!A18824,2),0)</f>
        <v>#VALUE!</v>
      </c>
    </row>
    <row r="18825" spans="1:1" x14ac:dyDescent="0.25">
      <c r="A18825" s="78" t="e">
        <f>DATE(MID(Zeitreihen0h15!A18825,7,4),MID(Zeitreihen0h15!A18825,4,2),LEFT(Zeitreihen0h15!A18825,2))+TIME(MID(Zeitreihen0h15!A18825,12,2),RIGHT(Zeitreihen0h15!A18825,2),0)</f>
        <v>#VALUE!</v>
      </c>
    </row>
    <row r="18826" spans="1:1" x14ac:dyDescent="0.25">
      <c r="A18826" s="78" t="e">
        <f>DATE(MID(Zeitreihen0h15!A18826,7,4),MID(Zeitreihen0h15!A18826,4,2),LEFT(Zeitreihen0h15!A18826,2))+TIME(MID(Zeitreihen0h15!A18826,12,2),RIGHT(Zeitreihen0h15!A18826,2),0)</f>
        <v>#VALUE!</v>
      </c>
    </row>
    <row r="18827" spans="1:1" x14ac:dyDescent="0.25">
      <c r="A18827" s="78" t="e">
        <f>DATE(MID(Zeitreihen0h15!A18827,7,4),MID(Zeitreihen0h15!A18827,4,2),LEFT(Zeitreihen0h15!A18827,2))+TIME(MID(Zeitreihen0h15!A18827,12,2),RIGHT(Zeitreihen0h15!A18827,2),0)</f>
        <v>#VALUE!</v>
      </c>
    </row>
    <row r="18828" spans="1:1" x14ac:dyDescent="0.25">
      <c r="A18828" s="78" t="e">
        <f>DATE(MID(Zeitreihen0h15!A18828,7,4),MID(Zeitreihen0h15!A18828,4,2),LEFT(Zeitreihen0h15!A18828,2))+TIME(MID(Zeitreihen0h15!A18828,12,2),RIGHT(Zeitreihen0h15!A18828,2),0)</f>
        <v>#VALUE!</v>
      </c>
    </row>
    <row r="18829" spans="1:1" x14ac:dyDescent="0.25">
      <c r="A18829" s="78" t="e">
        <f>DATE(MID(Zeitreihen0h15!A18829,7,4),MID(Zeitreihen0h15!A18829,4,2),LEFT(Zeitreihen0h15!A18829,2))+TIME(MID(Zeitreihen0h15!A18829,12,2),RIGHT(Zeitreihen0h15!A18829,2),0)</f>
        <v>#VALUE!</v>
      </c>
    </row>
    <row r="18830" spans="1:1" x14ac:dyDescent="0.25">
      <c r="A18830" s="78" t="e">
        <f>DATE(MID(Zeitreihen0h15!A18830,7,4),MID(Zeitreihen0h15!A18830,4,2),LEFT(Zeitreihen0h15!A18830,2))+TIME(MID(Zeitreihen0h15!A18830,12,2),RIGHT(Zeitreihen0h15!A18830,2),0)</f>
        <v>#VALUE!</v>
      </c>
    </row>
    <row r="18831" spans="1:1" x14ac:dyDescent="0.25">
      <c r="A18831" s="78" t="e">
        <f>DATE(MID(Zeitreihen0h15!A18831,7,4),MID(Zeitreihen0h15!A18831,4,2),LEFT(Zeitreihen0h15!A18831,2))+TIME(MID(Zeitreihen0h15!A18831,12,2),RIGHT(Zeitreihen0h15!A18831,2),0)</f>
        <v>#VALUE!</v>
      </c>
    </row>
    <row r="18832" spans="1:1" x14ac:dyDescent="0.25">
      <c r="A18832" s="78" t="e">
        <f>DATE(MID(Zeitreihen0h15!A18832,7,4),MID(Zeitreihen0h15!A18832,4,2),LEFT(Zeitreihen0h15!A18832,2))+TIME(MID(Zeitreihen0h15!A18832,12,2),RIGHT(Zeitreihen0h15!A18832,2),0)</f>
        <v>#VALUE!</v>
      </c>
    </row>
    <row r="18833" spans="1:1" x14ac:dyDescent="0.25">
      <c r="A18833" s="78" t="e">
        <f>DATE(MID(Zeitreihen0h15!A18833,7,4),MID(Zeitreihen0h15!A18833,4,2),LEFT(Zeitreihen0h15!A18833,2))+TIME(MID(Zeitreihen0h15!A18833,12,2),RIGHT(Zeitreihen0h15!A18833,2),0)</f>
        <v>#VALUE!</v>
      </c>
    </row>
    <row r="18834" spans="1:1" x14ac:dyDescent="0.25">
      <c r="A18834" s="78" t="e">
        <f>DATE(MID(Zeitreihen0h15!A18834,7,4),MID(Zeitreihen0h15!A18834,4,2),LEFT(Zeitreihen0h15!A18834,2))+TIME(MID(Zeitreihen0h15!A18834,12,2),RIGHT(Zeitreihen0h15!A18834,2),0)</f>
        <v>#VALUE!</v>
      </c>
    </row>
    <row r="18835" spans="1:1" x14ac:dyDescent="0.25">
      <c r="A18835" s="78" t="e">
        <f>DATE(MID(Zeitreihen0h15!A18835,7,4),MID(Zeitreihen0h15!A18835,4,2),LEFT(Zeitreihen0h15!A18835,2))+TIME(MID(Zeitreihen0h15!A18835,12,2),RIGHT(Zeitreihen0h15!A18835,2),0)</f>
        <v>#VALUE!</v>
      </c>
    </row>
    <row r="18836" spans="1:1" x14ac:dyDescent="0.25">
      <c r="A18836" s="78" t="e">
        <f>DATE(MID(Zeitreihen0h15!A18836,7,4),MID(Zeitreihen0h15!A18836,4,2),LEFT(Zeitreihen0h15!A18836,2))+TIME(MID(Zeitreihen0h15!A18836,12,2),RIGHT(Zeitreihen0h15!A18836,2),0)</f>
        <v>#VALUE!</v>
      </c>
    </row>
    <row r="18837" spans="1:1" x14ac:dyDescent="0.25">
      <c r="A18837" s="78" t="e">
        <f>DATE(MID(Zeitreihen0h15!A18837,7,4),MID(Zeitreihen0h15!A18837,4,2),LEFT(Zeitreihen0h15!A18837,2))+TIME(MID(Zeitreihen0h15!A18837,12,2),RIGHT(Zeitreihen0h15!A18837,2),0)</f>
        <v>#VALUE!</v>
      </c>
    </row>
    <row r="18838" spans="1:1" x14ac:dyDescent="0.25">
      <c r="A18838" s="78" t="e">
        <f>DATE(MID(Zeitreihen0h15!A18838,7,4),MID(Zeitreihen0h15!A18838,4,2),LEFT(Zeitreihen0h15!A18838,2))+TIME(MID(Zeitreihen0h15!A18838,12,2),RIGHT(Zeitreihen0h15!A18838,2),0)</f>
        <v>#VALUE!</v>
      </c>
    </row>
    <row r="18839" spans="1:1" x14ac:dyDescent="0.25">
      <c r="A18839" s="78" t="e">
        <f>DATE(MID(Zeitreihen0h15!A18839,7,4),MID(Zeitreihen0h15!A18839,4,2),LEFT(Zeitreihen0h15!A18839,2))+TIME(MID(Zeitreihen0h15!A18839,12,2),RIGHT(Zeitreihen0h15!A18839,2),0)</f>
        <v>#VALUE!</v>
      </c>
    </row>
    <row r="18840" spans="1:1" x14ac:dyDescent="0.25">
      <c r="A18840" s="78" t="e">
        <f>DATE(MID(Zeitreihen0h15!A18840,7,4),MID(Zeitreihen0h15!A18840,4,2),LEFT(Zeitreihen0h15!A18840,2))+TIME(MID(Zeitreihen0h15!A18840,12,2),RIGHT(Zeitreihen0h15!A18840,2),0)</f>
        <v>#VALUE!</v>
      </c>
    </row>
    <row r="18841" spans="1:1" x14ac:dyDescent="0.25">
      <c r="A18841" s="78" t="e">
        <f>DATE(MID(Zeitreihen0h15!A18841,7,4),MID(Zeitreihen0h15!A18841,4,2),LEFT(Zeitreihen0h15!A18841,2))+TIME(MID(Zeitreihen0h15!A18841,12,2),RIGHT(Zeitreihen0h15!A18841,2),0)</f>
        <v>#VALUE!</v>
      </c>
    </row>
    <row r="18842" spans="1:1" x14ac:dyDescent="0.25">
      <c r="A18842" s="78" t="e">
        <f>DATE(MID(Zeitreihen0h15!A18842,7,4),MID(Zeitreihen0h15!A18842,4,2),LEFT(Zeitreihen0h15!A18842,2))+TIME(MID(Zeitreihen0h15!A18842,12,2),RIGHT(Zeitreihen0h15!A18842,2),0)</f>
        <v>#VALUE!</v>
      </c>
    </row>
    <row r="18843" spans="1:1" x14ac:dyDescent="0.25">
      <c r="A18843" s="78" t="e">
        <f>DATE(MID(Zeitreihen0h15!A18843,7,4),MID(Zeitreihen0h15!A18843,4,2),LEFT(Zeitreihen0h15!A18843,2))+TIME(MID(Zeitreihen0h15!A18843,12,2),RIGHT(Zeitreihen0h15!A18843,2),0)</f>
        <v>#VALUE!</v>
      </c>
    </row>
    <row r="18844" spans="1:1" x14ac:dyDescent="0.25">
      <c r="A18844" s="78" t="e">
        <f>DATE(MID(Zeitreihen0h15!A18844,7,4),MID(Zeitreihen0h15!A18844,4,2),LEFT(Zeitreihen0h15!A18844,2))+TIME(MID(Zeitreihen0h15!A18844,12,2),RIGHT(Zeitreihen0h15!A18844,2),0)</f>
        <v>#VALUE!</v>
      </c>
    </row>
    <row r="18845" spans="1:1" x14ac:dyDescent="0.25">
      <c r="A18845" s="78" t="e">
        <f>DATE(MID(Zeitreihen0h15!A18845,7,4),MID(Zeitreihen0h15!A18845,4,2),LEFT(Zeitreihen0h15!A18845,2))+TIME(MID(Zeitreihen0h15!A18845,12,2),RIGHT(Zeitreihen0h15!A18845,2),0)</f>
        <v>#VALUE!</v>
      </c>
    </row>
    <row r="18846" spans="1:1" x14ac:dyDescent="0.25">
      <c r="A18846" s="78" t="e">
        <f>DATE(MID(Zeitreihen0h15!A18846,7,4),MID(Zeitreihen0h15!A18846,4,2),LEFT(Zeitreihen0h15!A18846,2))+TIME(MID(Zeitreihen0h15!A18846,12,2),RIGHT(Zeitreihen0h15!A18846,2),0)</f>
        <v>#VALUE!</v>
      </c>
    </row>
    <row r="18847" spans="1:1" x14ac:dyDescent="0.25">
      <c r="A18847" s="78" t="e">
        <f>DATE(MID(Zeitreihen0h15!A18847,7,4),MID(Zeitreihen0h15!A18847,4,2),LEFT(Zeitreihen0h15!A18847,2))+TIME(MID(Zeitreihen0h15!A18847,12,2),RIGHT(Zeitreihen0h15!A18847,2),0)</f>
        <v>#VALUE!</v>
      </c>
    </row>
    <row r="18848" spans="1:1" x14ac:dyDescent="0.25">
      <c r="A18848" s="78" t="e">
        <f>DATE(MID(Zeitreihen0h15!A18848,7,4),MID(Zeitreihen0h15!A18848,4,2),LEFT(Zeitreihen0h15!A18848,2))+TIME(MID(Zeitreihen0h15!A18848,12,2),RIGHT(Zeitreihen0h15!A18848,2),0)</f>
        <v>#VALUE!</v>
      </c>
    </row>
    <row r="18849" spans="1:1" x14ac:dyDescent="0.25">
      <c r="A18849" s="78" t="e">
        <f>DATE(MID(Zeitreihen0h15!A18849,7,4),MID(Zeitreihen0h15!A18849,4,2),LEFT(Zeitreihen0h15!A18849,2))+TIME(MID(Zeitreihen0h15!A18849,12,2),RIGHT(Zeitreihen0h15!A18849,2),0)</f>
        <v>#VALUE!</v>
      </c>
    </row>
    <row r="18850" spans="1:1" x14ac:dyDescent="0.25">
      <c r="A18850" s="78" t="e">
        <f>DATE(MID(Zeitreihen0h15!A18850,7,4),MID(Zeitreihen0h15!A18850,4,2),LEFT(Zeitreihen0h15!A18850,2))+TIME(MID(Zeitreihen0h15!A18850,12,2),RIGHT(Zeitreihen0h15!A18850,2),0)</f>
        <v>#VALUE!</v>
      </c>
    </row>
    <row r="18851" spans="1:1" x14ac:dyDescent="0.25">
      <c r="A18851" s="78" t="e">
        <f>DATE(MID(Zeitreihen0h15!A18851,7,4),MID(Zeitreihen0h15!A18851,4,2),LEFT(Zeitreihen0h15!A18851,2))+TIME(MID(Zeitreihen0h15!A18851,12,2),RIGHT(Zeitreihen0h15!A18851,2),0)</f>
        <v>#VALUE!</v>
      </c>
    </row>
    <row r="18852" spans="1:1" x14ac:dyDescent="0.25">
      <c r="A18852" s="78" t="e">
        <f>DATE(MID(Zeitreihen0h15!A18852,7,4),MID(Zeitreihen0h15!A18852,4,2),LEFT(Zeitreihen0h15!A18852,2))+TIME(MID(Zeitreihen0h15!A18852,12,2),RIGHT(Zeitreihen0h15!A18852,2),0)</f>
        <v>#VALUE!</v>
      </c>
    </row>
    <row r="18853" spans="1:1" x14ac:dyDescent="0.25">
      <c r="A18853" s="78" t="e">
        <f>DATE(MID(Zeitreihen0h15!A18853,7,4),MID(Zeitreihen0h15!A18853,4,2),LEFT(Zeitreihen0h15!A18853,2))+TIME(MID(Zeitreihen0h15!A18853,12,2),RIGHT(Zeitreihen0h15!A18853,2),0)</f>
        <v>#VALUE!</v>
      </c>
    </row>
    <row r="18854" spans="1:1" x14ac:dyDescent="0.25">
      <c r="A18854" s="78" t="e">
        <f>DATE(MID(Zeitreihen0h15!A18854,7,4),MID(Zeitreihen0h15!A18854,4,2),LEFT(Zeitreihen0h15!A18854,2))+TIME(MID(Zeitreihen0h15!A18854,12,2),RIGHT(Zeitreihen0h15!A18854,2),0)</f>
        <v>#VALUE!</v>
      </c>
    </row>
    <row r="18855" spans="1:1" x14ac:dyDescent="0.25">
      <c r="A18855" s="78" t="e">
        <f>DATE(MID(Zeitreihen0h15!A18855,7,4),MID(Zeitreihen0h15!A18855,4,2),LEFT(Zeitreihen0h15!A18855,2))+TIME(MID(Zeitreihen0h15!A18855,12,2),RIGHT(Zeitreihen0h15!A18855,2),0)</f>
        <v>#VALUE!</v>
      </c>
    </row>
    <row r="18856" spans="1:1" x14ac:dyDescent="0.25">
      <c r="A18856" s="78" t="e">
        <f>DATE(MID(Zeitreihen0h15!A18856,7,4),MID(Zeitreihen0h15!A18856,4,2),LEFT(Zeitreihen0h15!A18856,2))+TIME(MID(Zeitreihen0h15!A18856,12,2),RIGHT(Zeitreihen0h15!A18856,2),0)</f>
        <v>#VALUE!</v>
      </c>
    </row>
    <row r="18857" spans="1:1" x14ac:dyDescent="0.25">
      <c r="A18857" s="78" t="e">
        <f>DATE(MID(Zeitreihen0h15!A18857,7,4),MID(Zeitreihen0h15!A18857,4,2),LEFT(Zeitreihen0h15!A18857,2))+TIME(MID(Zeitreihen0h15!A18857,12,2),RIGHT(Zeitreihen0h15!A18857,2),0)</f>
        <v>#VALUE!</v>
      </c>
    </row>
    <row r="18858" spans="1:1" x14ac:dyDescent="0.25">
      <c r="A18858" s="78" t="e">
        <f>DATE(MID(Zeitreihen0h15!A18858,7,4),MID(Zeitreihen0h15!A18858,4,2),LEFT(Zeitreihen0h15!A18858,2))+TIME(MID(Zeitreihen0h15!A18858,12,2),RIGHT(Zeitreihen0h15!A18858,2),0)</f>
        <v>#VALUE!</v>
      </c>
    </row>
    <row r="18859" spans="1:1" x14ac:dyDescent="0.25">
      <c r="A18859" s="78" t="e">
        <f>DATE(MID(Zeitreihen0h15!A18859,7,4),MID(Zeitreihen0h15!A18859,4,2),LEFT(Zeitreihen0h15!A18859,2))+TIME(MID(Zeitreihen0h15!A18859,12,2),RIGHT(Zeitreihen0h15!A18859,2),0)</f>
        <v>#VALUE!</v>
      </c>
    </row>
    <row r="18860" spans="1:1" x14ac:dyDescent="0.25">
      <c r="A18860" s="78" t="e">
        <f>DATE(MID(Zeitreihen0h15!A18860,7,4),MID(Zeitreihen0h15!A18860,4,2),LEFT(Zeitreihen0h15!A18860,2))+TIME(MID(Zeitreihen0h15!A18860,12,2),RIGHT(Zeitreihen0h15!A18860,2),0)</f>
        <v>#VALUE!</v>
      </c>
    </row>
    <row r="18861" spans="1:1" x14ac:dyDescent="0.25">
      <c r="A18861" s="78" t="e">
        <f>DATE(MID(Zeitreihen0h15!A18861,7,4),MID(Zeitreihen0h15!A18861,4,2),LEFT(Zeitreihen0h15!A18861,2))+TIME(MID(Zeitreihen0h15!A18861,12,2),RIGHT(Zeitreihen0h15!A18861,2),0)</f>
        <v>#VALUE!</v>
      </c>
    </row>
    <row r="18862" spans="1:1" x14ac:dyDescent="0.25">
      <c r="A18862" s="78" t="e">
        <f>DATE(MID(Zeitreihen0h15!A18862,7,4),MID(Zeitreihen0h15!A18862,4,2),LEFT(Zeitreihen0h15!A18862,2))+TIME(MID(Zeitreihen0h15!A18862,12,2),RIGHT(Zeitreihen0h15!A18862,2),0)</f>
        <v>#VALUE!</v>
      </c>
    </row>
    <row r="18863" spans="1:1" x14ac:dyDescent="0.25">
      <c r="A18863" s="78" t="e">
        <f>DATE(MID(Zeitreihen0h15!A18863,7,4),MID(Zeitreihen0h15!A18863,4,2),LEFT(Zeitreihen0h15!A18863,2))+TIME(MID(Zeitreihen0h15!A18863,12,2),RIGHT(Zeitreihen0h15!A18863,2),0)</f>
        <v>#VALUE!</v>
      </c>
    </row>
    <row r="18864" spans="1:1" x14ac:dyDescent="0.25">
      <c r="A18864" s="78" t="e">
        <f>DATE(MID(Zeitreihen0h15!A18864,7,4),MID(Zeitreihen0h15!A18864,4,2),LEFT(Zeitreihen0h15!A18864,2))+TIME(MID(Zeitreihen0h15!A18864,12,2),RIGHT(Zeitreihen0h15!A18864,2),0)</f>
        <v>#VALUE!</v>
      </c>
    </row>
    <row r="18865" spans="1:1" x14ac:dyDescent="0.25">
      <c r="A18865" s="78" t="e">
        <f>DATE(MID(Zeitreihen0h15!A18865,7,4),MID(Zeitreihen0h15!A18865,4,2),LEFT(Zeitreihen0h15!A18865,2))+TIME(MID(Zeitreihen0h15!A18865,12,2),RIGHT(Zeitreihen0h15!A18865,2),0)</f>
        <v>#VALUE!</v>
      </c>
    </row>
    <row r="18866" spans="1:1" x14ac:dyDescent="0.25">
      <c r="A18866" s="78" t="e">
        <f>DATE(MID(Zeitreihen0h15!A18866,7,4),MID(Zeitreihen0h15!A18866,4,2),LEFT(Zeitreihen0h15!A18866,2))+TIME(MID(Zeitreihen0h15!A18866,12,2),RIGHT(Zeitreihen0h15!A18866,2),0)</f>
        <v>#VALUE!</v>
      </c>
    </row>
    <row r="18867" spans="1:1" x14ac:dyDescent="0.25">
      <c r="A18867" s="78" t="e">
        <f>DATE(MID(Zeitreihen0h15!A18867,7,4),MID(Zeitreihen0h15!A18867,4,2),LEFT(Zeitreihen0h15!A18867,2))+TIME(MID(Zeitreihen0h15!A18867,12,2),RIGHT(Zeitreihen0h15!A18867,2),0)</f>
        <v>#VALUE!</v>
      </c>
    </row>
    <row r="18868" spans="1:1" x14ac:dyDescent="0.25">
      <c r="A18868" s="78" t="e">
        <f>DATE(MID(Zeitreihen0h15!A18868,7,4),MID(Zeitreihen0h15!A18868,4,2),LEFT(Zeitreihen0h15!A18868,2))+TIME(MID(Zeitreihen0h15!A18868,12,2),RIGHT(Zeitreihen0h15!A18868,2),0)</f>
        <v>#VALUE!</v>
      </c>
    </row>
    <row r="18869" spans="1:1" x14ac:dyDescent="0.25">
      <c r="A18869" s="78" t="e">
        <f>DATE(MID(Zeitreihen0h15!A18869,7,4),MID(Zeitreihen0h15!A18869,4,2),LEFT(Zeitreihen0h15!A18869,2))+TIME(MID(Zeitreihen0h15!A18869,12,2),RIGHT(Zeitreihen0h15!A18869,2),0)</f>
        <v>#VALUE!</v>
      </c>
    </row>
    <row r="18870" spans="1:1" x14ac:dyDescent="0.25">
      <c r="A18870" s="78" t="e">
        <f>DATE(MID(Zeitreihen0h15!A18870,7,4),MID(Zeitreihen0h15!A18870,4,2),LEFT(Zeitreihen0h15!A18870,2))+TIME(MID(Zeitreihen0h15!A18870,12,2),RIGHT(Zeitreihen0h15!A18870,2),0)</f>
        <v>#VALUE!</v>
      </c>
    </row>
    <row r="18871" spans="1:1" x14ac:dyDescent="0.25">
      <c r="A18871" s="78" t="e">
        <f>DATE(MID(Zeitreihen0h15!A18871,7,4),MID(Zeitreihen0h15!A18871,4,2),LEFT(Zeitreihen0h15!A18871,2))+TIME(MID(Zeitreihen0h15!A18871,12,2),RIGHT(Zeitreihen0h15!A18871,2),0)</f>
        <v>#VALUE!</v>
      </c>
    </row>
    <row r="18872" spans="1:1" x14ac:dyDescent="0.25">
      <c r="A18872" s="78" t="e">
        <f>DATE(MID(Zeitreihen0h15!A18872,7,4),MID(Zeitreihen0h15!A18872,4,2),LEFT(Zeitreihen0h15!A18872,2))+TIME(MID(Zeitreihen0h15!A18872,12,2),RIGHT(Zeitreihen0h15!A18872,2),0)</f>
        <v>#VALUE!</v>
      </c>
    </row>
    <row r="18873" spans="1:1" x14ac:dyDescent="0.25">
      <c r="A18873" s="78" t="e">
        <f>DATE(MID(Zeitreihen0h15!A18873,7,4),MID(Zeitreihen0h15!A18873,4,2),LEFT(Zeitreihen0h15!A18873,2))+TIME(MID(Zeitreihen0h15!A18873,12,2),RIGHT(Zeitreihen0h15!A18873,2),0)</f>
        <v>#VALUE!</v>
      </c>
    </row>
    <row r="18874" spans="1:1" x14ac:dyDescent="0.25">
      <c r="A18874" s="78" t="e">
        <f>DATE(MID(Zeitreihen0h15!A18874,7,4),MID(Zeitreihen0h15!A18874,4,2),LEFT(Zeitreihen0h15!A18874,2))+TIME(MID(Zeitreihen0h15!A18874,12,2),RIGHT(Zeitreihen0h15!A18874,2),0)</f>
        <v>#VALUE!</v>
      </c>
    </row>
    <row r="18875" spans="1:1" x14ac:dyDescent="0.25">
      <c r="A18875" s="78" t="e">
        <f>DATE(MID(Zeitreihen0h15!A18875,7,4),MID(Zeitreihen0h15!A18875,4,2),LEFT(Zeitreihen0h15!A18875,2))+TIME(MID(Zeitreihen0h15!A18875,12,2),RIGHT(Zeitreihen0h15!A18875,2),0)</f>
        <v>#VALUE!</v>
      </c>
    </row>
    <row r="18876" spans="1:1" x14ac:dyDescent="0.25">
      <c r="A18876" s="78" t="e">
        <f>DATE(MID(Zeitreihen0h15!A18876,7,4),MID(Zeitreihen0h15!A18876,4,2),LEFT(Zeitreihen0h15!A18876,2))+TIME(MID(Zeitreihen0h15!A18876,12,2),RIGHT(Zeitreihen0h15!A18876,2),0)</f>
        <v>#VALUE!</v>
      </c>
    </row>
    <row r="18877" spans="1:1" x14ac:dyDescent="0.25">
      <c r="A18877" s="78" t="e">
        <f>DATE(MID(Zeitreihen0h15!A18877,7,4),MID(Zeitreihen0h15!A18877,4,2),LEFT(Zeitreihen0h15!A18877,2))+TIME(MID(Zeitreihen0h15!A18877,12,2),RIGHT(Zeitreihen0h15!A18877,2),0)</f>
        <v>#VALUE!</v>
      </c>
    </row>
    <row r="18878" spans="1:1" x14ac:dyDescent="0.25">
      <c r="A18878" s="78" t="e">
        <f>DATE(MID(Zeitreihen0h15!A18878,7,4),MID(Zeitreihen0h15!A18878,4,2),LEFT(Zeitreihen0h15!A18878,2))+TIME(MID(Zeitreihen0h15!A18878,12,2),RIGHT(Zeitreihen0h15!A18878,2),0)</f>
        <v>#VALUE!</v>
      </c>
    </row>
    <row r="18879" spans="1:1" x14ac:dyDescent="0.25">
      <c r="A18879" s="78" t="e">
        <f>DATE(MID(Zeitreihen0h15!A18879,7,4),MID(Zeitreihen0h15!A18879,4,2),LEFT(Zeitreihen0h15!A18879,2))+TIME(MID(Zeitreihen0h15!A18879,12,2),RIGHT(Zeitreihen0h15!A18879,2),0)</f>
        <v>#VALUE!</v>
      </c>
    </row>
    <row r="18880" spans="1:1" x14ac:dyDescent="0.25">
      <c r="A18880" s="78" t="e">
        <f>DATE(MID(Zeitreihen0h15!A18880,7,4),MID(Zeitreihen0h15!A18880,4,2),LEFT(Zeitreihen0h15!A18880,2))+TIME(MID(Zeitreihen0h15!A18880,12,2),RIGHT(Zeitreihen0h15!A18880,2),0)</f>
        <v>#VALUE!</v>
      </c>
    </row>
    <row r="18881" spans="1:1" x14ac:dyDescent="0.25">
      <c r="A18881" s="78" t="e">
        <f>DATE(MID(Zeitreihen0h15!A18881,7,4),MID(Zeitreihen0h15!A18881,4,2),LEFT(Zeitreihen0h15!A18881,2))+TIME(MID(Zeitreihen0h15!A18881,12,2),RIGHT(Zeitreihen0h15!A18881,2),0)</f>
        <v>#VALUE!</v>
      </c>
    </row>
    <row r="18882" spans="1:1" x14ac:dyDescent="0.25">
      <c r="A18882" s="78" t="e">
        <f>DATE(MID(Zeitreihen0h15!A18882,7,4),MID(Zeitreihen0h15!A18882,4,2),LEFT(Zeitreihen0h15!A18882,2))+TIME(MID(Zeitreihen0h15!A18882,12,2),RIGHT(Zeitreihen0h15!A18882,2),0)</f>
        <v>#VALUE!</v>
      </c>
    </row>
    <row r="18883" spans="1:1" x14ac:dyDescent="0.25">
      <c r="A18883" s="78" t="e">
        <f>DATE(MID(Zeitreihen0h15!A18883,7,4),MID(Zeitreihen0h15!A18883,4,2),LEFT(Zeitreihen0h15!A18883,2))+TIME(MID(Zeitreihen0h15!A18883,12,2),RIGHT(Zeitreihen0h15!A18883,2),0)</f>
        <v>#VALUE!</v>
      </c>
    </row>
    <row r="18884" spans="1:1" x14ac:dyDescent="0.25">
      <c r="A18884" s="78" t="e">
        <f>DATE(MID(Zeitreihen0h15!A18884,7,4),MID(Zeitreihen0h15!A18884,4,2),LEFT(Zeitreihen0h15!A18884,2))+TIME(MID(Zeitreihen0h15!A18884,12,2),RIGHT(Zeitreihen0h15!A18884,2),0)</f>
        <v>#VALUE!</v>
      </c>
    </row>
    <row r="18885" spans="1:1" x14ac:dyDescent="0.25">
      <c r="A18885" s="78" t="e">
        <f>DATE(MID(Zeitreihen0h15!A18885,7,4),MID(Zeitreihen0h15!A18885,4,2),LEFT(Zeitreihen0h15!A18885,2))+TIME(MID(Zeitreihen0h15!A18885,12,2),RIGHT(Zeitreihen0h15!A18885,2),0)</f>
        <v>#VALUE!</v>
      </c>
    </row>
    <row r="18886" spans="1:1" x14ac:dyDescent="0.25">
      <c r="A18886" s="78" t="e">
        <f>DATE(MID(Zeitreihen0h15!A18886,7,4),MID(Zeitreihen0h15!A18886,4,2),LEFT(Zeitreihen0h15!A18886,2))+TIME(MID(Zeitreihen0h15!A18886,12,2),RIGHT(Zeitreihen0h15!A18886,2),0)</f>
        <v>#VALUE!</v>
      </c>
    </row>
    <row r="18887" spans="1:1" x14ac:dyDescent="0.25">
      <c r="A18887" s="78" t="e">
        <f>DATE(MID(Zeitreihen0h15!A18887,7,4),MID(Zeitreihen0h15!A18887,4,2),LEFT(Zeitreihen0h15!A18887,2))+TIME(MID(Zeitreihen0h15!A18887,12,2),RIGHT(Zeitreihen0h15!A18887,2),0)</f>
        <v>#VALUE!</v>
      </c>
    </row>
    <row r="18888" spans="1:1" x14ac:dyDescent="0.25">
      <c r="A18888" s="78" t="e">
        <f>DATE(MID(Zeitreihen0h15!A18888,7,4),MID(Zeitreihen0h15!A18888,4,2),LEFT(Zeitreihen0h15!A18888,2))+TIME(MID(Zeitreihen0h15!A18888,12,2),RIGHT(Zeitreihen0h15!A18888,2),0)</f>
        <v>#VALUE!</v>
      </c>
    </row>
    <row r="18889" spans="1:1" x14ac:dyDescent="0.25">
      <c r="A18889" s="78" t="e">
        <f>DATE(MID(Zeitreihen0h15!A18889,7,4),MID(Zeitreihen0h15!A18889,4,2),LEFT(Zeitreihen0h15!A18889,2))+TIME(MID(Zeitreihen0h15!A18889,12,2),RIGHT(Zeitreihen0h15!A18889,2),0)</f>
        <v>#VALUE!</v>
      </c>
    </row>
    <row r="18890" spans="1:1" x14ac:dyDescent="0.25">
      <c r="A18890" s="78" t="e">
        <f>DATE(MID(Zeitreihen0h15!A18890,7,4),MID(Zeitreihen0h15!A18890,4,2),LEFT(Zeitreihen0h15!A18890,2))+TIME(MID(Zeitreihen0h15!A18890,12,2),RIGHT(Zeitreihen0h15!A18890,2),0)</f>
        <v>#VALUE!</v>
      </c>
    </row>
    <row r="18891" spans="1:1" x14ac:dyDescent="0.25">
      <c r="A18891" s="78" t="e">
        <f>DATE(MID(Zeitreihen0h15!A18891,7,4),MID(Zeitreihen0h15!A18891,4,2),LEFT(Zeitreihen0h15!A18891,2))+TIME(MID(Zeitreihen0h15!A18891,12,2),RIGHT(Zeitreihen0h15!A18891,2),0)</f>
        <v>#VALUE!</v>
      </c>
    </row>
    <row r="18892" spans="1:1" x14ac:dyDescent="0.25">
      <c r="A18892" s="78" t="e">
        <f>DATE(MID(Zeitreihen0h15!A18892,7,4),MID(Zeitreihen0h15!A18892,4,2),LEFT(Zeitreihen0h15!A18892,2))+TIME(MID(Zeitreihen0h15!A18892,12,2),RIGHT(Zeitreihen0h15!A18892,2),0)</f>
        <v>#VALUE!</v>
      </c>
    </row>
    <row r="18893" spans="1:1" x14ac:dyDescent="0.25">
      <c r="A18893" s="78" t="e">
        <f>DATE(MID(Zeitreihen0h15!A18893,7,4),MID(Zeitreihen0h15!A18893,4,2),LEFT(Zeitreihen0h15!A18893,2))+TIME(MID(Zeitreihen0h15!A18893,12,2),RIGHT(Zeitreihen0h15!A18893,2),0)</f>
        <v>#VALUE!</v>
      </c>
    </row>
    <row r="18894" spans="1:1" x14ac:dyDescent="0.25">
      <c r="A18894" s="78" t="e">
        <f>DATE(MID(Zeitreihen0h15!A18894,7,4),MID(Zeitreihen0h15!A18894,4,2),LEFT(Zeitreihen0h15!A18894,2))+TIME(MID(Zeitreihen0h15!A18894,12,2),RIGHT(Zeitreihen0h15!A18894,2),0)</f>
        <v>#VALUE!</v>
      </c>
    </row>
    <row r="18895" spans="1:1" x14ac:dyDescent="0.25">
      <c r="A18895" s="78" t="e">
        <f>DATE(MID(Zeitreihen0h15!A18895,7,4),MID(Zeitreihen0h15!A18895,4,2),LEFT(Zeitreihen0h15!A18895,2))+TIME(MID(Zeitreihen0h15!A18895,12,2),RIGHT(Zeitreihen0h15!A18895,2),0)</f>
        <v>#VALUE!</v>
      </c>
    </row>
    <row r="18896" spans="1:1" x14ac:dyDescent="0.25">
      <c r="A18896" s="78" t="e">
        <f>DATE(MID(Zeitreihen0h15!A18896,7,4),MID(Zeitreihen0h15!A18896,4,2),LEFT(Zeitreihen0h15!A18896,2))+TIME(MID(Zeitreihen0h15!A18896,12,2),RIGHT(Zeitreihen0h15!A18896,2),0)</f>
        <v>#VALUE!</v>
      </c>
    </row>
    <row r="18897" spans="1:1" x14ac:dyDescent="0.25">
      <c r="A18897" s="78" t="e">
        <f>DATE(MID(Zeitreihen0h15!A18897,7,4),MID(Zeitreihen0h15!A18897,4,2),LEFT(Zeitreihen0h15!A18897,2))+TIME(MID(Zeitreihen0h15!A18897,12,2),RIGHT(Zeitreihen0h15!A18897,2),0)</f>
        <v>#VALUE!</v>
      </c>
    </row>
    <row r="18898" spans="1:1" x14ac:dyDescent="0.25">
      <c r="A18898" s="78" t="e">
        <f>DATE(MID(Zeitreihen0h15!A18898,7,4),MID(Zeitreihen0h15!A18898,4,2),LEFT(Zeitreihen0h15!A18898,2))+TIME(MID(Zeitreihen0h15!A18898,12,2),RIGHT(Zeitreihen0h15!A18898,2),0)</f>
        <v>#VALUE!</v>
      </c>
    </row>
    <row r="18899" spans="1:1" x14ac:dyDescent="0.25">
      <c r="A18899" s="78" t="e">
        <f>DATE(MID(Zeitreihen0h15!A18899,7,4),MID(Zeitreihen0h15!A18899,4,2),LEFT(Zeitreihen0h15!A18899,2))+TIME(MID(Zeitreihen0h15!A18899,12,2),RIGHT(Zeitreihen0h15!A18899,2),0)</f>
        <v>#VALUE!</v>
      </c>
    </row>
    <row r="18900" spans="1:1" x14ac:dyDescent="0.25">
      <c r="A18900" s="78" t="e">
        <f>DATE(MID(Zeitreihen0h15!A18900,7,4),MID(Zeitreihen0h15!A18900,4,2),LEFT(Zeitreihen0h15!A18900,2))+TIME(MID(Zeitreihen0h15!A18900,12,2),RIGHT(Zeitreihen0h15!A18900,2),0)</f>
        <v>#VALUE!</v>
      </c>
    </row>
    <row r="18901" spans="1:1" x14ac:dyDescent="0.25">
      <c r="A18901" s="78" t="e">
        <f>DATE(MID(Zeitreihen0h15!A18901,7,4),MID(Zeitreihen0h15!A18901,4,2),LEFT(Zeitreihen0h15!A18901,2))+TIME(MID(Zeitreihen0h15!A18901,12,2),RIGHT(Zeitreihen0h15!A18901,2),0)</f>
        <v>#VALUE!</v>
      </c>
    </row>
    <row r="18902" spans="1:1" x14ac:dyDescent="0.25">
      <c r="A18902" s="78" t="e">
        <f>DATE(MID(Zeitreihen0h15!A18902,7,4),MID(Zeitreihen0h15!A18902,4,2),LEFT(Zeitreihen0h15!A18902,2))+TIME(MID(Zeitreihen0h15!A18902,12,2),RIGHT(Zeitreihen0h15!A18902,2),0)</f>
        <v>#VALUE!</v>
      </c>
    </row>
    <row r="18903" spans="1:1" x14ac:dyDescent="0.25">
      <c r="A18903" s="78" t="e">
        <f>DATE(MID(Zeitreihen0h15!A18903,7,4),MID(Zeitreihen0h15!A18903,4,2),LEFT(Zeitreihen0h15!A18903,2))+TIME(MID(Zeitreihen0h15!A18903,12,2),RIGHT(Zeitreihen0h15!A18903,2),0)</f>
        <v>#VALUE!</v>
      </c>
    </row>
    <row r="18904" spans="1:1" x14ac:dyDescent="0.25">
      <c r="A18904" s="78" t="e">
        <f>DATE(MID(Zeitreihen0h15!A18904,7,4),MID(Zeitreihen0h15!A18904,4,2),LEFT(Zeitreihen0h15!A18904,2))+TIME(MID(Zeitreihen0h15!A18904,12,2),RIGHT(Zeitreihen0h15!A18904,2),0)</f>
        <v>#VALUE!</v>
      </c>
    </row>
    <row r="18905" spans="1:1" x14ac:dyDescent="0.25">
      <c r="A18905" s="78" t="e">
        <f>DATE(MID(Zeitreihen0h15!A18905,7,4),MID(Zeitreihen0h15!A18905,4,2),LEFT(Zeitreihen0h15!A18905,2))+TIME(MID(Zeitreihen0h15!A18905,12,2),RIGHT(Zeitreihen0h15!A18905,2),0)</f>
        <v>#VALUE!</v>
      </c>
    </row>
    <row r="18906" spans="1:1" x14ac:dyDescent="0.25">
      <c r="A18906" s="78" t="e">
        <f>DATE(MID(Zeitreihen0h15!A18906,7,4),MID(Zeitreihen0h15!A18906,4,2),LEFT(Zeitreihen0h15!A18906,2))+TIME(MID(Zeitreihen0h15!A18906,12,2),RIGHT(Zeitreihen0h15!A18906,2),0)</f>
        <v>#VALUE!</v>
      </c>
    </row>
    <row r="18907" spans="1:1" x14ac:dyDescent="0.25">
      <c r="A18907" s="78" t="e">
        <f>DATE(MID(Zeitreihen0h15!A18907,7,4),MID(Zeitreihen0h15!A18907,4,2),LEFT(Zeitreihen0h15!A18907,2))+TIME(MID(Zeitreihen0h15!A18907,12,2),RIGHT(Zeitreihen0h15!A18907,2),0)</f>
        <v>#VALUE!</v>
      </c>
    </row>
    <row r="18908" spans="1:1" x14ac:dyDescent="0.25">
      <c r="A18908" s="78" t="e">
        <f>DATE(MID(Zeitreihen0h15!A18908,7,4),MID(Zeitreihen0h15!A18908,4,2),LEFT(Zeitreihen0h15!A18908,2))+TIME(MID(Zeitreihen0h15!A18908,12,2),RIGHT(Zeitreihen0h15!A18908,2),0)</f>
        <v>#VALUE!</v>
      </c>
    </row>
    <row r="18909" spans="1:1" x14ac:dyDescent="0.25">
      <c r="A18909" s="78" t="e">
        <f>DATE(MID(Zeitreihen0h15!A18909,7,4),MID(Zeitreihen0h15!A18909,4,2),LEFT(Zeitreihen0h15!A18909,2))+TIME(MID(Zeitreihen0h15!A18909,12,2),RIGHT(Zeitreihen0h15!A18909,2),0)</f>
        <v>#VALUE!</v>
      </c>
    </row>
    <row r="18910" spans="1:1" x14ac:dyDescent="0.25">
      <c r="A18910" s="78" t="e">
        <f>DATE(MID(Zeitreihen0h15!A18910,7,4),MID(Zeitreihen0h15!A18910,4,2),LEFT(Zeitreihen0h15!A18910,2))+TIME(MID(Zeitreihen0h15!A18910,12,2),RIGHT(Zeitreihen0h15!A18910,2),0)</f>
        <v>#VALUE!</v>
      </c>
    </row>
    <row r="18911" spans="1:1" x14ac:dyDescent="0.25">
      <c r="A18911" s="78" t="e">
        <f>DATE(MID(Zeitreihen0h15!A18911,7,4),MID(Zeitreihen0h15!A18911,4,2),LEFT(Zeitreihen0h15!A18911,2))+TIME(MID(Zeitreihen0h15!A18911,12,2),RIGHT(Zeitreihen0h15!A18911,2),0)</f>
        <v>#VALUE!</v>
      </c>
    </row>
    <row r="18912" spans="1:1" x14ac:dyDescent="0.25">
      <c r="A18912" s="78" t="e">
        <f>DATE(MID(Zeitreihen0h15!A18912,7,4),MID(Zeitreihen0h15!A18912,4,2),LEFT(Zeitreihen0h15!A18912,2))+TIME(MID(Zeitreihen0h15!A18912,12,2),RIGHT(Zeitreihen0h15!A18912,2),0)</f>
        <v>#VALUE!</v>
      </c>
    </row>
    <row r="18913" spans="1:1" x14ac:dyDescent="0.25">
      <c r="A18913" s="78" t="e">
        <f>DATE(MID(Zeitreihen0h15!A18913,7,4),MID(Zeitreihen0h15!A18913,4,2),LEFT(Zeitreihen0h15!A18913,2))+TIME(MID(Zeitreihen0h15!A18913,12,2),RIGHT(Zeitreihen0h15!A18913,2),0)</f>
        <v>#VALUE!</v>
      </c>
    </row>
    <row r="18914" spans="1:1" x14ac:dyDescent="0.25">
      <c r="A18914" s="78" t="e">
        <f>DATE(MID(Zeitreihen0h15!A18914,7,4),MID(Zeitreihen0h15!A18914,4,2),LEFT(Zeitreihen0h15!A18914,2))+TIME(MID(Zeitreihen0h15!A18914,12,2),RIGHT(Zeitreihen0h15!A18914,2),0)</f>
        <v>#VALUE!</v>
      </c>
    </row>
    <row r="18915" spans="1:1" x14ac:dyDescent="0.25">
      <c r="A18915" s="78" t="e">
        <f>DATE(MID(Zeitreihen0h15!A18915,7,4),MID(Zeitreihen0h15!A18915,4,2),LEFT(Zeitreihen0h15!A18915,2))+TIME(MID(Zeitreihen0h15!A18915,12,2),RIGHT(Zeitreihen0h15!A18915,2),0)</f>
        <v>#VALUE!</v>
      </c>
    </row>
    <row r="18916" spans="1:1" x14ac:dyDescent="0.25">
      <c r="A18916" s="78" t="e">
        <f>DATE(MID(Zeitreihen0h15!A18916,7,4),MID(Zeitreihen0h15!A18916,4,2),LEFT(Zeitreihen0h15!A18916,2))+TIME(MID(Zeitreihen0h15!A18916,12,2),RIGHT(Zeitreihen0h15!A18916,2),0)</f>
        <v>#VALUE!</v>
      </c>
    </row>
    <row r="18917" spans="1:1" x14ac:dyDescent="0.25">
      <c r="A18917" s="78" t="e">
        <f>DATE(MID(Zeitreihen0h15!A18917,7,4),MID(Zeitreihen0h15!A18917,4,2),LEFT(Zeitreihen0h15!A18917,2))+TIME(MID(Zeitreihen0h15!A18917,12,2),RIGHT(Zeitreihen0h15!A18917,2),0)</f>
        <v>#VALUE!</v>
      </c>
    </row>
    <row r="18918" spans="1:1" x14ac:dyDescent="0.25">
      <c r="A18918" s="78" t="e">
        <f>DATE(MID(Zeitreihen0h15!A18918,7,4),MID(Zeitreihen0h15!A18918,4,2),LEFT(Zeitreihen0h15!A18918,2))+TIME(MID(Zeitreihen0h15!A18918,12,2),RIGHT(Zeitreihen0h15!A18918,2),0)</f>
        <v>#VALUE!</v>
      </c>
    </row>
    <row r="18919" spans="1:1" x14ac:dyDescent="0.25">
      <c r="A18919" s="78" t="e">
        <f>DATE(MID(Zeitreihen0h15!A18919,7,4),MID(Zeitreihen0h15!A18919,4,2),LEFT(Zeitreihen0h15!A18919,2))+TIME(MID(Zeitreihen0h15!A18919,12,2),RIGHT(Zeitreihen0h15!A18919,2),0)</f>
        <v>#VALUE!</v>
      </c>
    </row>
    <row r="18920" spans="1:1" x14ac:dyDescent="0.25">
      <c r="A18920" s="78" t="e">
        <f>DATE(MID(Zeitreihen0h15!A18920,7,4),MID(Zeitreihen0h15!A18920,4,2),LEFT(Zeitreihen0h15!A18920,2))+TIME(MID(Zeitreihen0h15!A18920,12,2),RIGHT(Zeitreihen0h15!A18920,2),0)</f>
        <v>#VALUE!</v>
      </c>
    </row>
    <row r="18921" spans="1:1" x14ac:dyDescent="0.25">
      <c r="A18921" s="78" t="e">
        <f>DATE(MID(Zeitreihen0h15!A18921,7,4),MID(Zeitreihen0h15!A18921,4,2),LEFT(Zeitreihen0h15!A18921,2))+TIME(MID(Zeitreihen0h15!A18921,12,2),RIGHT(Zeitreihen0h15!A18921,2),0)</f>
        <v>#VALUE!</v>
      </c>
    </row>
    <row r="18922" spans="1:1" x14ac:dyDescent="0.25">
      <c r="A18922" s="78" t="e">
        <f>DATE(MID(Zeitreihen0h15!A18922,7,4),MID(Zeitreihen0h15!A18922,4,2),LEFT(Zeitreihen0h15!A18922,2))+TIME(MID(Zeitreihen0h15!A18922,12,2),RIGHT(Zeitreihen0h15!A18922,2),0)</f>
        <v>#VALUE!</v>
      </c>
    </row>
    <row r="18923" spans="1:1" x14ac:dyDescent="0.25">
      <c r="A18923" s="78" t="e">
        <f>DATE(MID(Zeitreihen0h15!A18923,7,4),MID(Zeitreihen0h15!A18923,4,2),LEFT(Zeitreihen0h15!A18923,2))+TIME(MID(Zeitreihen0h15!A18923,12,2),RIGHT(Zeitreihen0h15!A18923,2),0)</f>
        <v>#VALUE!</v>
      </c>
    </row>
    <row r="18924" spans="1:1" x14ac:dyDescent="0.25">
      <c r="A18924" s="78" t="e">
        <f>DATE(MID(Zeitreihen0h15!A18924,7,4),MID(Zeitreihen0h15!A18924,4,2),LEFT(Zeitreihen0h15!A18924,2))+TIME(MID(Zeitreihen0h15!A18924,12,2),RIGHT(Zeitreihen0h15!A18924,2),0)</f>
        <v>#VALUE!</v>
      </c>
    </row>
    <row r="18925" spans="1:1" x14ac:dyDescent="0.25">
      <c r="A18925" s="78" t="e">
        <f>DATE(MID(Zeitreihen0h15!A18925,7,4),MID(Zeitreihen0h15!A18925,4,2),LEFT(Zeitreihen0h15!A18925,2))+TIME(MID(Zeitreihen0h15!A18925,12,2),RIGHT(Zeitreihen0h15!A18925,2),0)</f>
        <v>#VALUE!</v>
      </c>
    </row>
    <row r="18926" spans="1:1" x14ac:dyDescent="0.25">
      <c r="A18926" s="78" t="e">
        <f>DATE(MID(Zeitreihen0h15!A18926,7,4),MID(Zeitreihen0h15!A18926,4,2),LEFT(Zeitreihen0h15!A18926,2))+TIME(MID(Zeitreihen0h15!A18926,12,2),RIGHT(Zeitreihen0h15!A18926,2),0)</f>
        <v>#VALUE!</v>
      </c>
    </row>
    <row r="18927" spans="1:1" x14ac:dyDescent="0.25">
      <c r="A18927" s="78" t="e">
        <f>DATE(MID(Zeitreihen0h15!A18927,7,4),MID(Zeitreihen0h15!A18927,4,2),LEFT(Zeitreihen0h15!A18927,2))+TIME(MID(Zeitreihen0h15!A18927,12,2),RIGHT(Zeitreihen0h15!A18927,2),0)</f>
        <v>#VALUE!</v>
      </c>
    </row>
    <row r="18928" spans="1:1" x14ac:dyDescent="0.25">
      <c r="A18928" s="78" t="e">
        <f>DATE(MID(Zeitreihen0h15!A18928,7,4),MID(Zeitreihen0h15!A18928,4,2),LEFT(Zeitreihen0h15!A18928,2))+TIME(MID(Zeitreihen0h15!A18928,12,2),RIGHT(Zeitreihen0h15!A18928,2),0)</f>
        <v>#VALUE!</v>
      </c>
    </row>
    <row r="18929" spans="1:1" x14ac:dyDescent="0.25">
      <c r="A18929" s="78" t="e">
        <f>DATE(MID(Zeitreihen0h15!A18929,7,4),MID(Zeitreihen0h15!A18929,4,2),LEFT(Zeitreihen0h15!A18929,2))+TIME(MID(Zeitreihen0h15!A18929,12,2),RIGHT(Zeitreihen0h15!A18929,2),0)</f>
        <v>#VALUE!</v>
      </c>
    </row>
    <row r="18930" spans="1:1" x14ac:dyDescent="0.25">
      <c r="A18930" s="78" t="e">
        <f>DATE(MID(Zeitreihen0h15!A18930,7,4),MID(Zeitreihen0h15!A18930,4,2),LEFT(Zeitreihen0h15!A18930,2))+TIME(MID(Zeitreihen0h15!A18930,12,2),RIGHT(Zeitreihen0h15!A18930,2),0)</f>
        <v>#VALUE!</v>
      </c>
    </row>
    <row r="18931" spans="1:1" x14ac:dyDescent="0.25">
      <c r="A18931" s="78" t="e">
        <f>DATE(MID(Zeitreihen0h15!A18931,7,4),MID(Zeitreihen0h15!A18931,4,2),LEFT(Zeitreihen0h15!A18931,2))+TIME(MID(Zeitreihen0h15!A18931,12,2),RIGHT(Zeitreihen0h15!A18931,2),0)</f>
        <v>#VALUE!</v>
      </c>
    </row>
    <row r="18932" spans="1:1" x14ac:dyDescent="0.25">
      <c r="A18932" s="78" t="e">
        <f>DATE(MID(Zeitreihen0h15!A18932,7,4),MID(Zeitreihen0h15!A18932,4,2),LEFT(Zeitreihen0h15!A18932,2))+TIME(MID(Zeitreihen0h15!A18932,12,2),RIGHT(Zeitreihen0h15!A18932,2),0)</f>
        <v>#VALUE!</v>
      </c>
    </row>
    <row r="18933" spans="1:1" x14ac:dyDescent="0.25">
      <c r="A18933" s="78" t="e">
        <f>DATE(MID(Zeitreihen0h15!A18933,7,4),MID(Zeitreihen0h15!A18933,4,2),LEFT(Zeitreihen0h15!A18933,2))+TIME(MID(Zeitreihen0h15!A18933,12,2),RIGHT(Zeitreihen0h15!A18933,2),0)</f>
        <v>#VALUE!</v>
      </c>
    </row>
    <row r="18934" spans="1:1" x14ac:dyDescent="0.25">
      <c r="A18934" s="78" t="e">
        <f>DATE(MID(Zeitreihen0h15!A18934,7,4),MID(Zeitreihen0h15!A18934,4,2),LEFT(Zeitreihen0h15!A18934,2))+TIME(MID(Zeitreihen0h15!A18934,12,2),RIGHT(Zeitreihen0h15!A18934,2),0)</f>
        <v>#VALUE!</v>
      </c>
    </row>
    <row r="18935" spans="1:1" x14ac:dyDescent="0.25">
      <c r="A18935" s="78" t="e">
        <f>DATE(MID(Zeitreihen0h15!A18935,7,4),MID(Zeitreihen0h15!A18935,4,2),LEFT(Zeitreihen0h15!A18935,2))+TIME(MID(Zeitreihen0h15!A18935,12,2),RIGHT(Zeitreihen0h15!A18935,2),0)</f>
        <v>#VALUE!</v>
      </c>
    </row>
    <row r="18936" spans="1:1" x14ac:dyDescent="0.25">
      <c r="A18936" s="78" t="e">
        <f>DATE(MID(Zeitreihen0h15!A18936,7,4),MID(Zeitreihen0h15!A18936,4,2),LEFT(Zeitreihen0h15!A18936,2))+TIME(MID(Zeitreihen0h15!A18936,12,2),RIGHT(Zeitreihen0h15!A18936,2),0)</f>
        <v>#VALUE!</v>
      </c>
    </row>
    <row r="18937" spans="1:1" x14ac:dyDescent="0.25">
      <c r="A18937" s="78" t="e">
        <f>DATE(MID(Zeitreihen0h15!A18937,7,4),MID(Zeitreihen0h15!A18937,4,2),LEFT(Zeitreihen0h15!A18937,2))+TIME(MID(Zeitreihen0h15!A18937,12,2),RIGHT(Zeitreihen0h15!A18937,2),0)</f>
        <v>#VALUE!</v>
      </c>
    </row>
    <row r="18938" spans="1:1" x14ac:dyDescent="0.25">
      <c r="A18938" s="78" t="e">
        <f>DATE(MID(Zeitreihen0h15!A18938,7,4),MID(Zeitreihen0h15!A18938,4,2),LEFT(Zeitreihen0h15!A18938,2))+TIME(MID(Zeitreihen0h15!A18938,12,2),RIGHT(Zeitreihen0h15!A18938,2),0)</f>
        <v>#VALUE!</v>
      </c>
    </row>
    <row r="18939" spans="1:1" x14ac:dyDescent="0.25">
      <c r="A18939" s="78" t="e">
        <f>DATE(MID(Zeitreihen0h15!A18939,7,4),MID(Zeitreihen0h15!A18939,4,2),LEFT(Zeitreihen0h15!A18939,2))+TIME(MID(Zeitreihen0h15!A18939,12,2),RIGHT(Zeitreihen0h15!A18939,2),0)</f>
        <v>#VALUE!</v>
      </c>
    </row>
    <row r="18940" spans="1:1" x14ac:dyDescent="0.25">
      <c r="A18940" s="78" t="e">
        <f>DATE(MID(Zeitreihen0h15!A18940,7,4),MID(Zeitreihen0h15!A18940,4,2),LEFT(Zeitreihen0h15!A18940,2))+TIME(MID(Zeitreihen0h15!A18940,12,2),RIGHT(Zeitreihen0h15!A18940,2),0)</f>
        <v>#VALUE!</v>
      </c>
    </row>
    <row r="18941" spans="1:1" x14ac:dyDescent="0.25">
      <c r="A18941" s="78" t="e">
        <f>DATE(MID(Zeitreihen0h15!A18941,7,4),MID(Zeitreihen0h15!A18941,4,2),LEFT(Zeitreihen0h15!A18941,2))+TIME(MID(Zeitreihen0h15!A18941,12,2),RIGHT(Zeitreihen0h15!A18941,2),0)</f>
        <v>#VALUE!</v>
      </c>
    </row>
    <row r="18942" spans="1:1" x14ac:dyDescent="0.25">
      <c r="A18942" s="78" t="e">
        <f>DATE(MID(Zeitreihen0h15!A18942,7,4),MID(Zeitreihen0h15!A18942,4,2),LEFT(Zeitreihen0h15!A18942,2))+TIME(MID(Zeitreihen0h15!A18942,12,2),RIGHT(Zeitreihen0h15!A18942,2),0)</f>
        <v>#VALUE!</v>
      </c>
    </row>
    <row r="18943" spans="1:1" x14ac:dyDescent="0.25">
      <c r="A18943" s="78" t="e">
        <f>DATE(MID(Zeitreihen0h15!A18943,7,4),MID(Zeitreihen0h15!A18943,4,2),LEFT(Zeitreihen0h15!A18943,2))+TIME(MID(Zeitreihen0h15!A18943,12,2),RIGHT(Zeitreihen0h15!A18943,2),0)</f>
        <v>#VALUE!</v>
      </c>
    </row>
    <row r="18944" spans="1:1" x14ac:dyDescent="0.25">
      <c r="A18944" s="78" t="e">
        <f>DATE(MID(Zeitreihen0h15!A18944,7,4),MID(Zeitreihen0h15!A18944,4,2),LEFT(Zeitreihen0h15!A18944,2))+TIME(MID(Zeitreihen0h15!A18944,12,2),RIGHT(Zeitreihen0h15!A18944,2),0)</f>
        <v>#VALUE!</v>
      </c>
    </row>
    <row r="18945" spans="1:1" x14ac:dyDescent="0.25">
      <c r="A18945" s="78" t="e">
        <f>DATE(MID(Zeitreihen0h15!A18945,7,4),MID(Zeitreihen0h15!A18945,4,2),LEFT(Zeitreihen0h15!A18945,2))+TIME(MID(Zeitreihen0h15!A18945,12,2),RIGHT(Zeitreihen0h15!A18945,2),0)</f>
        <v>#VALUE!</v>
      </c>
    </row>
    <row r="18946" spans="1:1" x14ac:dyDescent="0.25">
      <c r="A18946" s="78" t="e">
        <f>DATE(MID(Zeitreihen0h15!A18946,7,4),MID(Zeitreihen0h15!A18946,4,2),LEFT(Zeitreihen0h15!A18946,2))+TIME(MID(Zeitreihen0h15!A18946,12,2),RIGHT(Zeitreihen0h15!A18946,2),0)</f>
        <v>#VALUE!</v>
      </c>
    </row>
    <row r="18947" spans="1:1" x14ac:dyDescent="0.25">
      <c r="A18947" s="78" t="e">
        <f>DATE(MID(Zeitreihen0h15!A18947,7,4),MID(Zeitreihen0h15!A18947,4,2),LEFT(Zeitreihen0h15!A18947,2))+TIME(MID(Zeitreihen0h15!A18947,12,2),RIGHT(Zeitreihen0h15!A18947,2),0)</f>
        <v>#VALUE!</v>
      </c>
    </row>
    <row r="18948" spans="1:1" x14ac:dyDescent="0.25">
      <c r="A18948" s="78" t="e">
        <f>DATE(MID(Zeitreihen0h15!A18948,7,4),MID(Zeitreihen0h15!A18948,4,2),LEFT(Zeitreihen0h15!A18948,2))+TIME(MID(Zeitreihen0h15!A18948,12,2),RIGHT(Zeitreihen0h15!A18948,2),0)</f>
        <v>#VALUE!</v>
      </c>
    </row>
    <row r="18949" spans="1:1" x14ac:dyDescent="0.25">
      <c r="A18949" s="78" t="e">
        <f>DATE(MID(Zeitreihen0h15!A18949,7,4),MID(Zeitreihen0h15!A18949,4,2),LEFT(Zeitreihen0h15!A18949,2))+TIME(MID(Zeitreihen0h15!A18949,12,2),RIGHT(Zeitreihen0h15!A18949,2),0)</f>
        <v>#VALUE!</v>
      </c>
    </row>
    <row r="18950" spans="1:1" x14ac:dyDescent="0.25">
      <c r="A18950" s="78" t="e">
        <f>DATE(MID(Zeitreihen0h15!A18950,7,4),MID(Zeitreihen0h15!A18950,4,2),LEFT(Zeitreihen0h15!A18950,2))+TIME(MID(Zeitreihen0h15!A18950,12,2),RIGHT(Zeitreihen0h15!A18950,2),0)</f>
        <v>#VALUE!</v>
      </c>
    </row>
    <row r="18951" spans="1:1" x14ac:dyDescent="0.25">
      <c r="A18951" s="78" t="e">
        <f>DATE(MID(Zeitreihen0h15!A18951,7,4),MID(Zeitreihen0h15!A18951,4,2),LEFT(Zeitreihen0h15!A18951,2))+TIME(MID(Zeitreihen0h15!A18951,12,2),RIGHT(Zeitreihen0h15!A18951,2),0)</f>
        <v>#VALUE!</v>
      </c>
    </row>
    <row r="18952" spans="1:1" x14ac:dyDescent="0.25">
      <c r="A18952" s="78" t="e">
        <f>DATE(MID(Zeitreihen0h15!A18952,7,4),MID(Zeitreihen0h15!A18952,4,2),LEFT(Zeitreihen0h15!A18952,2))+TIME(MID(Zeitreihen0h15!A18952,12,2),RIGHT(Zeitreihen0h15!A18952,2),0)</f>
        <v>#VALUE!</v>
      </c>
    </row>
    <row r="18953" spans="1:1" x14ac:dyDescent="0.25">
      <c r="A18953" s="78" t="e">
        <f>DATE(MID(Zeitreihen0h15!A18953,7,4),MID(Zeitreihen0h15!A18953,4,2),LEFT(Zeitreihen0h15!A18953,2))+TIME(MID(Zeitreihen0h15!A18953,12,2),RIGHT(Zeitreihen0h15!A18953,2),0)</f>
        <v>#VALUE!</v>
      </c>
    </row>
    <row r="18954" spans="1:1" x14ac:dyDescent="0.25">
      <c r="A18954" s="78" t="e">
        <f>DATE(MID(Zeitreihen0h15!A18954,7,4),MID(Zeitreihen0h15!A18954,4,2),LEFT(Zeitreihen0h15!A18954,2))+TIME(MID(Zeitreihen0h15!A18954,12,2),RIGHT(Zeitreihen0h15!A18954,2),0)</f>
        <v>#VALUE!</v>
      </c>
    </row>
    <row r="18955" spans="1:1" x14ac:dyDescent="0.25">
      <c r="A18955" s="78" t="e">
        <f>DATE(MID(Zeitreihen0h15!A18955,7,4),MID(Zeitreihen0h15!A18955,4,2),LEFT(Zeitreihen0h15!A18955,2))+TIME(MID(Zeitreihen0h15!A18955,12,2),RIGHT(Zeitreihen0h15!A18955,2),0)</f>
        <v>#VALUE!</v>
      </c>
    </row>
    <row r="18956" spans="1:1" x14ac:dyDescent="0.25">
      <c r="A18956" s="78" t="e">
        <f>DATE(MID(Zeitreihen0h15!A18956,7,4),MID(Zeitreihen0h15!A18956,4,2),LEFT(Zeitreihen0h15!A18956,2))+TIME(MID(Zeitreihen0h15!A18956,12,2),RIGHT(Zeitreihen0h15!A18956,2),0)</f>
        <v>#VALUE!</v>
      </c>
    </row>
    <row r="18957" spans="1:1" x14ac:dyDescent="0.25">
      <c r="A18957" s="78" t="e">
        <f>DATE(MID(Zeitreihen0h15!A18957,7,4),MID(Zeitreihen0h15!A18957,4,2),LEFT(Zeitreihen0h15!A18957,2))+TIME(MID(Zeitreihen0h15!A18957,12,2),RIGHT(Zeitreihen0h15!A18957,2),0)</f>
        <v>#VALUE!</v>
      </c>
    </row>
    <row r="18958" spans="1:1" x14ac:dyDescent="0.25">
      <c r="A18958" s="78" t="e">
        <f>DATE(MID(Zeitreihen0h15!A18958,7,4),MID(Zeitreihen0h15!A18958,4,2),LEFT(Zeitreihen0h15!A18958,2))+TIME(MID(Zeitreihen0h15!A18958,12,2),RIGHT(Zeitreihen0h15!A18958,2),0)</f>
        <v>#VALUE!</v>
      </c>
    </row>
    <row r="18959" spans="1:1" x14ac:dyDescent="0.25">
      <c r="A18959" s="78" t="e">
        <f>DATE(MID(Zeitreihen0h15!A18959,7,4),MID(Zeitreihen0h15!A18959,4,2),LEFT(Zeitreihen0h15!A18959,2))+TIME(MID(Zeitreihen0h15!A18959,12,2),RIGHT(Zeitreihen0h15!A18959,2),0)</f>
        <v>#VALUE!</v>
      </c>
    </row>
    <row r="18960" spans="1:1" x14ac:dyDescent="0.25">
      <c r="A18960" s="78" t="e">
        <f>DATE(MID(Zeitreihen0h15!A18960,7,4),MID(Zeitreihen0h15!A18960,4,2),LEFT(Zeitreihen0h15!A18960,2))+TIME(MID(Zeitreihen0h15!A18960,12,2),RIGHT(Zeitreihen0h15!A18960,2),0)</f>
        <v>#VALUE!</v>
      </c>
    </row>
    <row r="18961" spans="1:1" x14ac:dyDescent="0.25">
      <c r="A18961" s="78" t="e">
        <f>DATE(MID(Zeitreihen0h15!A18961,7,4),MID(Zeitreihen0h15!A18961,4,2),LEFT(Zeitreihen0h15!A18961,2))+TIME(MID(Zeitreihen0h15!A18961,12,2),RIGHT(Zeitreihen0h15!A18961,2),0)</f>
        <v>#VALUE!</v>
      </c>
    </row>
    <row r="18962" spans="1:1" x14ac:dyDescent="0.25">
      <c r="A18962" s="78" t="e">
        <f>DATE(MID(Zeitreihen0h15!A18962,7,4),MID(Zeitreihen0h15!A18962,4,2),LEFT(Zeitreihen0h15!A18962,2))+TIME(MID(Zeitreihen0h15!A18962,12,2),RIGHT(Zeitreihen0h15!A18962,2),0)</f>
        <v>#VALUE!</v>
      </c>
    </row>
    <row r="18963" spans="1:1" x14ac:dyDescent="0.25">
      <c r="A18963" s="78" t="e">
        <f>DATE(MID(Zeitreihen0h15!A18963,7,4),MID(Zeitreihen0h15!A18963,4,2),LEFT(Zeitreihen0h15!A18963,2))+TIME(MID(Zeitreihen0h15!A18963,12,2),RIGHT(Zeitreihen0h15!A18963,2),0)</f>
        <v>#VALUE!</v>
      </c>
    </row>
    <row r="18964" spans="1:1" x14ac:dyDescent="0.25">
      <c r="A18964" s="78" t="e">
        <f>DATE(MID(Zeitreihen0h15!A18964,7,4),MID(Zeitreihen0h15!A18964,4,2),LEFT(Zeitreihen0h15!A18964,2))+TIME(MID(Zeitreihen0h15!A18964,12,2),RIGHT(Zeitreihen0h15!A18964,2),0)</f>
        <v>#VALUE!</v>
      </c>
    </row>
    <row r="18965" spans="1:1" x14ac:dyDescent="0.25">
      <c r="A18965" s="78" t="e">
        <f>DATE(MID(Zeitreihen0h15!A18965,7,4),MID(Zeitreihen0h15!A18965,4,2),LEFT(Zeitreihen0h15!A18965,2))+TIME(MID(Zeitreihen0h15!A18965,12,2),RIGHT(Zeitreihen0h15!A18965,2),0)</f>
        <v>#VALUE!</v>
      </c>
    </row>
    <row r="18966" spans="1:1" x14ac:dyDescent="0.25">
      <c r="A18966" s="78" t="e">
        <f>DATE(MID(Zeitreihen0h15!A18966,7,4),MID(Zeitreihen0h15!A18966,4,2),LEFT(Zeitreihen0h15!A18966,2))+TIME(MID(Zeitreihen0h15!A18966,12,2),RIGHT(Zeitreihen0h15!A18966,2),0)</f>
        <v>#VALUE!</v>
      </c>
    </row>
    <row r="18967" spans="1:1" x14ac:dyDescent="0.25">
      <c r="A18967" s="78" t="e">
        <f>DATE(MID(Zeitreihen0h15!A18967,7,4),MID(Zeitreihen0h15!A18967,4,2),LEFT(Zeitreihen0h15!A18967,2))+TIME(MID(Zeitreihen0h15!A18967,12,2),RIGHT(Zeitreihen0h15!A18967,2),0)</f>
        <v>#VALUE!</v>
      </c>
    </row>
    <row r="18968" spans="1:1" x14ac:dyDescent="0.25">
      <c r="A18968" s="78" t="e">
        <f>DATE(MID(Zeitreihen0h15!A18968,7,4),MID(Zeitreihen0h15!A18968,4,2),LEFT(Zeitreihen0h15!A18968,2))+TIME(MID(Zeitreihen0h15!A18968,12,2),RIGHT(Zeitreihen0h15!A18968,2),0)</f>
        <v>#VALUE!</v>
      </c>
    </row>
    <row r="18969" spans="1:1" x14ac:dyDescent="0.25">
      <c r="A18969" s="78" t="e">
        <f>DATE(MID(Zeitreihen0h15!A18969,7,4),MID(Zeitreihen0h15!A18969,4,2),LEFT(Zeitreihen0h15!A18969,2))+TIME(MID(Zeitreihen0h15!A18969,12,2),RIGHT(Zeitreihen0h15!A18969,2),0)</f>
        <v>#VALUE!</v>
      </c>
    </row>
    <row r="18970" spans="1:1" x14ac:dyDescent="0.25">
      <c r="A18970" s="78" t="e">
        <f>DATE(MID(Zeitreihen0h15!A18970,7,4),MID(Zeitreihen0h15!A18970,4,2),LEFT(Zeitreihen0h15!A18970,2))+TIME(MID(Zeitreihen0h15!A18970,12,2),RIGHT(Zeitreihen0h15!A18970,2),0)</f>
        <v>#VALUE!</v>
      </c>
    </row>
    <row r="18971" spans="1:1" x14ac:dyDescent="0.25">
      <c r="A18971" s="78" t="e">
        <f>DATE(MID(Zeitreihen0h15!A18971,7,4),MID(Zeitreihen0h15!A18971,4,2),LEFT(Zeitreihen0h15!A18971,2))+TIME(MID(Zeitreihen0h15!A18971,12,2),RIGHT(Zeitreihen0h15!A18971,2),0)</f>
        <v>#VALUE!</v>
      </c>
    </row>
    <row r="18972" spans="1:1" x14ac:dyDescent="0.25">
      <c r="A18972" s="78" t="e">
        <f>DATE(MID(Zeitreihen0h15!A18972,7,4),MID(Zeitreihen0h15!A18972,4,2),LEFT(Zeitreihen0h15!A18972,2))+TIME(MID(Zeitreihen0h15!A18972,12,2),RIGHT(Zeitreihen0h15!A18972,2),0)</f>
        <v>#VALUE!</v>
      </c>
    </row>
    <row r="18973" spans="1:1" x14ac:dyDescent="0.25">
      <c r="A18973" s="78" t="e">
        <f>DATE(MID(Zeitreihen0h15!A18973,7,4),MID(Zeitreihen0h15!A18973,4,2),LEFT(Zeitreihen0h15!A18973,2))+TIME(MID(Zeitreihen0h15!A18973,12,2),RIGHT(Zeitreihen0h15!A18973,2),0)</f>
        <v>#VALUE!</v>
      </c>
    </row>
    <row r="18974" spans="1:1" x14ac:dyDescent="0.25">
      <c r="A18974" s="78" t="e">
        <f>DATE(MID(Zeitreihen0h15!A18974,7,4),MID(Zeitreihen0h15!A18974,4,2),LEFT(Zeitreihen0h15!A18974,2))+TIME(MID(Zeitreihen0h15!A18974,12,2),RIGHT(Zeitreihen0h15!A18974,2),0)</f>
        <v>#VALUE!</v>
      </c>
    </row>
    <row r="18975" spans="1:1" x14ac:dyDescent="0.25">
      <c r="A18975" s="78" t="e">
        <f>DATE(MID(Zeitreihen0h15!A18975,7,4),MID(Zeitreihen0h15!A18975,4,2),LEFT(Zeitreihen0h15!A18975,2))+TIME(MID(Zeitreihen0h15!A18975,12,2),RIGHT(Zeitreihen0h15!A18975,2),0)</f>
        <v>#VALUE!</v>
      </c>
    </row>
    <row r="18976" spans="1:1" x14ac:dyDescent="0.25">
      <c r="A18976" s="78" t="e">
        <f>DATE(MID(Zeitreihen0h15!A18976,7,4),MID(Zeitreihen0h15!A18976,4,2),LEFT(Zeitreihen0h15!A18976,2))+TIME(MID(Zeitreihen0h15!A18976,12,2),RIGHT(Zeitreihen0h15!A18976,2),0)</f>
        <v>#VALUE!</v>
      </c>
    </row>
    <row r="18977" spans="1:1" x14ac:dyDescent="0.25">
      <c r="A18977" s="78" t="e">
        <f>DATE(MID(Zeitreihen0h15!A18977,7,4),MID(Zeitreihen0h15!A18977,4,2),LEFT(Zeitreihen0h15!A18977,2))+TIME(MID(Zeitreihen0h15!A18977,12,2),RIGHT(Zeitreihen0h15!A18977,2),0)</f>
        <v>#VALUE!</v>
      </c>
    </row>
    <row r="18978" spans="1:1" x14ac:dyDescent="0.25">
      <c r="A18978" s="78" t="e">
        <f>DATE(MID(Zeitreihen0h15!A18978,7,4),MID(Zeitreihen0h15!A18978,4,2),LEFT(Zeitreihen0h15!A18978,2))+TIME(MID(Zeitreihen0h15!A18978,12,2),RIGHT(Zeitreihen0h15!A18978,2),0)</f>
        <v>#VALUE!</v>
      </c>
    </row>
    <row r="18979" spans="1:1" x14ac:dyDescent="0.25">
      <c r="A18979" s="78" t="e">
        <f>DATE(MID(Zeitreihen0h15!A18979,7,4),MID(Zeitreihen0h15!A18979,4,2),LEFT(Zeitreihen0h15!A18979,2))+TIME(MID(Zeitreihen0h15!A18979,12,2),RIGHT(Zeitreihen0h15!A18979,2),0)</f>
        <v>#VALUE!</v>
      </c>
    </row>
    <row r="18980" spans="1:1" x14ac:dyDescent="0.25">
      <c r="A18980" s="78" t="e">
        <f>DATE(MID(Zeitreihen0h15!A18980,7,4),MID(Zeitreihen0h15!A18980,4,2),LEFT(Zeitreihen0h15!A18980,2))+TIME(MID(Zeitreihen0h15!A18980,12,2),RIGHT(Zeitreihen0h15!A18980,2),0)</f>
        <v>#VALUE!</v>
      </c>
    </row>
    <row r="18981" spans="1:1" x14ac:dyDescent="0.25">
      <c r="A18981" s="78" t="e">
        <f>DATE(MID(Zeitreihen0h15!A18981,7,4),MID(Zeitreihen0h15!A18981,4,2),LEFT(Zeitreihen0h15!A18981,2))+TIME(MID(Zeitreihen0h15!A18981,12,2),RIGHT(Zeitreihen0h15!A18981,2),0)</f>
        <v>#VALUE!</v>
      </c>
    </row>
    <row r="18982" spans="1:1" x14ac:dyDescent="0.25">
      <c r="A18982" s="78" t="e">
        <f>DATE(MID(Zeitreihen0h15!A18982,7,4),MID(Zeitreihen0h15!A18982,4,2),LEFT(Zeitreihen0h15!A18982,2))+TIME(MID(Zeitreihen0h15!A18982,12,2),RIGHT(Zeitreihen0h15!A18982,2),0)</f>
        <v>#VALUE!</v>
      </c>
    </row>
    <row r="18983" spans="1:1" x14ac:dyDescent="0.25">
      <c r="A18983" s="78" t="e">
        <f>DATE(MID(Zeitreihen0h15!A18983,7,4),MID(Zeitreihen0h15!A18983,4,2),LEFT(Zeitreihen0h15!A18983,2))+TIME(MID(Zeitreihen0h15!A18983,12,2),RIGHT(Zeitreihen0h15!A18983,2),0)</f>
        <v>#VALUE!</v>
      </c>
    </row>
    <row r="18984" spans="1:1" x14ac:dyDescent="0.25">
      <c r="A18984" s="78" t="e">
        <f>DATE(MID(Zeitreihen0h15!A18984,7,4),MID(Zeitreihen0h15!A18984,4,2),LEFT(Zeitreihen0h15!A18984,2))+TIME(MID(Zeitreihen0h15!A18984,12,2),RIGHT(Zeitreihen0h15!A18984,2),0)</f>
        <v>#VALUE!</v>
      </c>
    </row>
    <row r="18985" spans="1:1" x14ac:dyDescent="0.25">
      <c r="A18985" s="78" t="e">
        <f>DATE(MID(Zeitreihen0h15!A18985,7,4),MID(Zeitreihen0h15!A18985,4,2),LEFT(Zeitreihen0h15!A18985,2))+TIME(MID(Zeitreihen0h15!A18985,12,2),RIGHT(Zeitreihen0h15!A18985,2),0)</f>
        <v>#VALUE!</v>
      </c>
    </row>
    <row r="18986" spans="1:1" x14ac:dyDescent="0.25">
      <c r="A18986" s="78" t="e">
        <f>DATE(MID(Zeitreihen0h15!A18986,7,4),MID(Zeitreihen0h15!A18986,4,2),LEFT(Zeitreihen0h15!A18986,2))+TIME(MID(Zeitreihen0h15!A18986,12,2),RIGHT(Zeitreihen0h15!A18986,2),0)</f>
        <v>#VALUE!</v>
      </c>
    </row>
    <row r="18987" spans="1:1" x14ac:dyDescent="0.25">
      <c r="A18987" s="78" t="e">
        <f>DATE(MID(Zeitreihen0h15!A18987,7,4),MID(Zeitreihen0h15!A18987,4,2),LEFT(Zeitreihen0h15!A18987,2))+TIME(MID(Zeitreihen0h15!A18987,12,2),RIGHT(Zeitreihen0h15!A18987,2),0)</f>
        <v>#VALUE!</v>
      </c>
    </row>
    <row r="18988" spans="1:1" x14ac:dyDescent="0.25">
      <c r="A18988" s="78" t="e">
        <f>DATE(MID(Zeitreihen0h15!A18988,7,4),MID(Zeitreihen0h15!A18988,4,2),LEFT(Zeitreihen0h15!A18988,2))+TIME(MID(Zeitreihen0h15!A18988,12,2),RIGHT(Zeitreihen0h15!A18988,2),0)</f>
        <v>#VALUE!</v>
      </c>
    </row>
    <row r="18989" spans="1:1" x14ac:dyDescent="0.25">
      <c r="A18989" s="78" t="e">
        <f>DATE(MID(Zeitreihen0h15!A18989,7,4),MID(Zeitreihen0h15!A18989,4,2),LEFT(Zeitreihen0h15!A18989,2))+TIME(MID(Zeitreihen0h15!A18989,12,2),RIGHT(Zeitreihen0h15!A18989,2),0)</f>
        <v>#VALUE!</v>
      </c>
    </row>
    <row r="18990" spans="1:1" x14ac:dyDescent="0.25">
      <c r="A18990" s="78" t="e">
        <f>DATE(MID(Zeitreihen0h15!A18990,7,4),MID(Zeitreihen0h15!A18990,4,2),LEFT(Zeitreihen0h15!A18990,2))+TIME(MID(Zeitreihen0h15!A18990,12,2),RIGHT(Zeitreihen0h15!A18990,2),0)</f>
        <v>#VALUE!</v>
      </c>
    </row>
    <row r="18991" spans="1:1" x14ac:dyDescent="0.25">
      <c r="A18991" s="78" t="e">
        <f>DATE(MID(Zeitreihen0h15!A18991,7,4),MID(Zeitreihen0h15!A18991,4,2),LEFT(Zeitreihen0h15!A18991,2))+TIME(MID(Zeitreihen0h15!A18991,12,2),RIGHT(Zeitreihen0h15!A18991,2),0)</f>
        <v>#VALUE!</v>
      </c>
    </row>
    <row r="18992" spans="1:1" x14ac:dyDescent="0.25">
      <c r="A18992" s="78" t="e">
        <f>DATE(MID(Zeitreihen0h15!A18992,7,4),MID(Zeitreihen0h15!A18992,4,2),LEFT(Zeitreihen0h15!A18992,2))+TIME(MID(Zeitreihen0h15!A18992,12,2),RIGHT(Zeitreihen0h15!A18992,2),0)</f>
        <v>#VALUE!</v>
      </c>
    </row>
    <row r="18993" spans="1:1" x14ac:dyDescent="0.25">
      <c r="A18993" s="78" t="e">
        <f>DATE(MID(Zeitreihen0h15!A18993,7,4),MID(Zeitreihen0h15!A18993,4,2),LEFT(Zeitreihen0h15!A18993,2))+TIME(MID(Zeitreihen0h15!A18993,12,2),RIGHT(Zeitreihen0h15!A18993,2),0)</f>
        <v>#VALUE!</v>
      </c>
    </row>
    <row r="18994" spans="1:1" x14ac:dyDescent="0.25">
      <c r="A18994" s="78" t="e">
        <f>DATE(MID(Zeitreihen0h15!A18994,7,4),MID(Zeitreihen0h15!A18994,4,2),LEFT(Zeitreihen0h15!A18994,2))+TIME(MID(Zeitreihen0h15!A18994,12,2),RIGHT(Zeitreihen0h15!A18994,2),0)</f>
        <v>#VALUE!</v>
      </c>
    </row>
    <row r="18995" spans="1:1" x14ac:dyDescent="0.25">
      <c r="A18995" s="78" t="e">
        <f>DATE(MID(Zeitreihen0h15!A18995,7,4),MID(Zeitreihen0h15!A18995,4,2),LEFT(Zeitreihen0h15!A18995,2))+TIME(MID(Zeitreihen0h15!A18995,12,2),RIGHT(Zeitreihen0h15!A18995,2),0)</f>
        <v>#VALUE!</v>
      </c>
    </row>
    <row r="18996" spans="1:1" x14ac:dyDescent="0.25">
      <c r="A18996" s="78" t="e">
        <f>DATE(MID(Zeitreihen0h15!A18996,7,4),MID(Zeitreihen0h15!A18996,4,2),LEFT(Zeitreihen0h15!A18996,2))+TIME(MID(Zeitreihen0h15!A18996,12,2),RIGHT(Zeitreihen0h15!A18996,2),0)</f>
        <v>#VALUE!</v>
      </c>
    </row>
    <row r="18997" spans="1:1" x14ac:dyDescent="0.25">
      <c r="A18997" s="78" t="e">
        <f>DATE(MID(Zeitreihen0h15!A18997,7,4),MID(Zeitreihen0h15!A18997,4,2),LEFT(Zeitreihen0h15!A18997,2))+TIME(MID(Zeitreihen0h15!A18997,12,2),RIGHT(Zeitreihen0h15!A18997,2),0)</f>
        <v>#VALUE!</v>
      </c>
    </row>
    <row r="18998" spans="1:1" x14ac:dyDescent="0.25">
      <c r="A18998" s="78" t="e">
        <f>DATE(MID(Zeitreihen0h15!A18998,7,4),MID(Zeitreihen0h15!A18998,4,2),LEFT(Zeitreihen0h15!A18998,2))+TIME(MID(Zeitreihen0h15!A18998,12,2),RIGHT(Zeitreihen0h15!A18998,2),0)</f>
        <v>#VALUE!</v>
      </c>
    </row>
    <row r="18999" spans="1:1" x14ac:dyDescent="0.25">
      <c r="A18999" s="78" t="e">
        <f>DATE(MID(Zeitreihen0h15!A18999,7,4),MID(Zeitreihen0h15!A18999,4,2),LEFT(Zeitreihen0h15!A18999,2))+TIME(MID(Zeitreihen0h15!A18999,12,2),RIGHT(Zeitreihen0h15!A18999,2),0)</f>
        <v>#VALUE!</v>
      </c>
    </row>
    <row r="19000" spans="1:1" x14ac:dyDescent="0.25">
      <c r="A19000" s="78" t="e">
        <f>DATE(MID(Zeitreihen0h15!A19000,7,4),MID(Zeitreihen0h15!A19000,4,2),LEFT(Zeitreihen0h15!A19000,2))+TIME(MID(Zeitreihen0h15!A19000,12,2),RIGHT(Zeitreihen0h15!A19000,2),0)</f>
        <v>#VALUE!</v>
      </c>
    </row>
    <row r="19001" spans="1:1" x14ac:dyDescent="0.25">
      <c r="A19001" s="78" t="e">
        <f>DATE(MID(Zeitreihen0h15!A19001,7,4),MID(Zeitreihen0h15!A19001,4,2),LEFT(Zeitreihen0h15!A19001,2))+TIME(MID(Zeitreihen0h15!A19001,12,2),RIGHT(Zeitreihen0h15!A19001,2),0)</f>
        <v>#VALUE!</v>
      </c>
    </row>
    <row r="19002" spans="1:1" x14ac:dyDescent="0.25">
      <c r="A19002" s="78" t="e">
        <f>DATE(MID(Zeitreihen0h15!A19002,7,4),MID(Zeitreihen0h15!A19002,4,2),LEFT(Zeitreihen0h15!A19002,2))+TIME(MID(Zeitreihen0h15!A19002,12,2),RIGHT(Zeitreihen0h15!A19002,2),0)</f>
        <v>#VALUE!</v>
      </c>
    </row>
    <row r="19003" spans="1:1" x14ac:dyDescent="0.25">
      <c r="A19003" s="78" t="e">
        <f>DATE(MID(Zeitreihen0h15!A19003,7,4),MID(Zeitreihen0h15!A19003,4,2),LEFT(Zeitreihen0h15!A19003,2))+TIME(MID(Zeitreihen0h15!A19003,12,2),RIGHT(Zeitreihen0h15!A19003,2),0)</f>
        <v>#VALUE!</v>
      </c>
    </row>
    <row r="19004" spans="1:1" x14ac:dyDescent="0.25">
      <c r="A19004" s="78" t="e">
        <f>DATE(MID(Zeitreihen0h15!A19004,7,4),MID(Zeitreihen0h15!A19004,4,2),LEFT(Zeitreihen0h15!A19004,2))+TIME(MID(Zeitreihen0h15!A19004,12,2),RIGHT(Zeitreihen0h15!A19004,2),0)</f>
        <v>#VALUE!</v>
      </c>
    </row>
    <row r="19005" spans="1:1" x14ac:dyDescent="0.25">
      <c r="A19005" s="78" t="e">
        <f>DATE(MID(Zeitreihen0h15!A19005,7,4),MID(Zeitreihen0h15!A19005,4,2),LEFT(Zeitreihen0h15!A19005,2))+TIME(MID(Zeitreihen0h15!A19005,12,2),RIGHT(Zeitreihen0h15!A19005,2),0)</f>
        <v>#VALUE!</v>
      </c>
    </row>
    <row r="19006" spans="1:1" x14ac:dyDescent="0.25">
      <c r="A19006" s="78" t="e">
        <f>DATE(MID(Zeitreihen0h15!A19006,7,4),MID(Zeitreihen0h15!A19006,4,2),LEFT(Zeitreihen0h15!A19006,2))+TIME(MID(Zeitreihen0h15!A19006,12,2),RIGHT(Zeitreihen0h15!A19006,2),0)</f>
        <v>#VALUE!</v>
      </c>
    </row>
    <row r="19007" spans="1:1" x14ac:dyDescent="0.25">
      <c r="A19007" s="78" t="e">
        <f>DATE(MID(Zeitreihen0h15!A19007,7,4),MID(Zeitreihen0h15!A19007,4,2),LEFT(Zeitreihen0h15!A19007,2))+TIME(MID(Zeitreihen0h15!A19007,12,2),RIGHT(Zeitreihen0h15!A19007,2),0)</f>
        <v>#VALUE!</v>
      </c>
    </row>
    <row r="19008" spans="1:1" x14ac:dyDescent="0.25">
      <c r="A19008" s="78" t="e">
        <f>DATE(MID(Zeitreihen0h15!A19008,7,4),MID(Zeitreihen0h15!A19008,4,2),LEFT(Zeitreihen0h15!A19008,2))+TIME(MID(Zeitreihen0h15!A19008,12,2),RIGHT(Zeitreihen0h15!A19008,2),0)</f>
        <v>#VALUE!</v>
      </c>
    </row>
    <row r="19009" spans="1:1" x14ac:dyDescent="0.25">
      <c r="A19009" s="78" t="e">
        <f>DATE(MID(Zeitreihen0h15!A19009,7,4),MID(Zeitreihen0h15!A19009,4,2),LEFT(Zeitreihen0h15!A19009,2))+TIME(MID(Zeitreihen0h15!A19009,12,2),RIGHT(Zeitreihen0h15!A19009,2),0)</f>
        <v>#VALUE!</v>
      </c>
    </row>
    <row r="19010" spans="1:1" x14ac:dyDescent="0.25">
      <c r="A19010" s="78" t="e">
        <f>DATE(MID(Zeitreihen0h15!A19010,7,4),MID(Zeitreihen0h15!A19010,4,2),LEFT(Zeitreihen0h15!A19010,2))+TIME(MID(Zeitreihen0h15!A19010,12,2),RIGHT(Zeitreihen0h15!A19010,2),0)</f>
        <v>#VALUE!</v>
      </c>
    </row>
    <row r="19011" spans="1:1" x14ac:dyDescent="0.25">
      <c r="A19011" s="78" t="e">
        <f>DATE(MID(Zeitreihen0h15!A19011,7,4),MID(Zeitreihen0h15!A19011,4,2),LEFT(Zeitreihen0h15!A19011,2))+TIME(MID(Zeitreihen0h15!A19011,12,2),RIGHT(Zeitreihen0h15!A19011,2),0)</f>
        <v>#VALUE!</v>
      </c>
    </row>
    <row r="19012" spans="1:1" x14ac:dyDescent="0.25">
      <c r="A19012" s="78" t="e">
        <f>DATE(MID(Zeitreihen0h15!A19012,7,4),MID(Zeitreihen0h15!A19012,4,2),LEFT(Zeitreihen0h15!A19012,2))+TIME(MID(Zeitreihen0h15!A19012,12,2),RIGHT(Zeitreihen0h15!A19012,2),0)</f>
        <v>#VALUE!</v>
      </c>
    </row>
    <row r="19013" spans="1:1" x14ac:dyDescent="0.25">
      <c r="A19013" s="78" t="e">
        <f>DATE(MID(Zeitreihen0h15!A19013,7,4),MID(Zeitreihen0h15!A19013,4,2),LEFT(Zeitreihen0h15!A19013,2))+TIME(MID(Zeitreihen0h15!A19013,12,2),RIGHT(Zeitreihen0h15!A19013,2),0)</f>
        <v>#VALUE!</v>
      </c>
    </row>
    <row r="19014" spans="1:1" x14ac:dyDescent="0.25">
      <c r="A19014" s="78" t="e">
        <f>DATE(MID(Zeitreihen0h15!A19014,7,4),MID(Zeitreihen0h15!A19014,4,2),LEFT(Zeitreihen0h15!A19014,2))+TIME(MID(Zeitreihen0h15!A19014,12,2),RIGHT(Zeitreihen0h15!A19014,2),0)</f>
        <v>#VALUE!</v>
      </c>
    </row>
    <row r="19015" spans="1:1" x14ac:dyDescent="0.25">
      <c r="A19015" s="78" t="e">
        <f>DATE(MID(Zeitreihen0h15!A19015,7,4),MID(Zeitreihen0h15!A19015,4,2),LEFT(Zeitreihen0h15!A19015,2))+TIME(MID(Zeitreihen0h15!A19015,12,2),RIGHT(Zeitreihen0h15!A19015,2),0)</f>
        <v>#VALUE!</v>
      </c>
    </row>
    <row r="19016" spans="1:1" x14ac:dyDescent="0.25">
      <c r="A19016" s="78" t="e">
        <f>DATE(MID(Zeitreihen0h15!A19016,7,4),MID(Zeitreihen0h15!A19016,4,2),LEFT(Zeitreihen0h15!A19016,2))+TIME(MID(Zeitreihen0h15!A19016,12,2),RIGHT(Zeitreihen0h15!A19016,2),0)</f>
        <v>#VALUE!</v>
      </c>
    </row>
    <row r="19017" spans="1:1" x14ac:dyDescent="0.25">
      <c r="A19017" s="78" t="e">
        <f>DATE(MID(Zeitreihen0h15!A19017,7,4),MID(Zeitreihen0h15!A19017,4,2),LEFT(Zeitreihen0h15!A19017,2))+TIME(MID(Zeitreihen0h15!A19017,12,2),RIGHT(Zeitreihen0h15!A19017,2),0)</f>
        <v>#VALUE!</v>
      </c>
    </row>
    <row r="19018" spans="1:1" x14ac:dyDescent="0.25">
      <c r="A19018" s="78" t="e">
        <f>DATE(MID(Zeitreihen0h15!A19018,7,4),MID(Zeitreihen0h15!A19018,4,2),LEFT(Zeitreihen0h15!A19018,2))+TIME(MID(Zeitreihen0h15!A19018,12,2),RIGHT(Zeitreihen0h15!A19018,2),0)</f>
        <v>#VALUE!</v>
      </c>
    </row>
    <row r="19019" spans="1:1" x14ac:dyDescent="0.25">
      <c r="A19019" s="78" t="e">
        <f>DATE(MID(Zeitreihen0h15!A19019,7,4),MID(Zeitreihen0h15!A19019,4,2),LEFT(Zeitreihen0h15!A19019,2))+TIME(MID(Zeitreihen0h15!A19019,12,2),RIGHT(Zeitreihen0h15!A19019,2),0)</f>
        <v>#VALUE!</v>
      </c>
    </row>
    <row r="19020" spans="1:1" x14ac:dyDescent="0.25">
      <c r="A19020" s="78" t="e">
        <f>DATE(MID(Zeitreihen0h15!A19020,7,4),MID(Zeitreihen0h15!A19020,4,2),LEFT(Zeitreihen0h15!A19020,2))+TIME(MID(Zeitreihen0h15!A19020,12,2),RIGHT(Zeitreihen0h15!A19020,2),0)</f>
        <v>#VALUE!</v>
      </c>
    </row>
    <row r="19021" spans="1:1" x14ac:dyDescent="0.25">
      <c r="A19021" s="78" t="e">
        <f>DATE(MID(Zeitreihen0h15!A19021,7,4),MID(Zeitreihen0h15!A19021,4,2),LEFT(Zeitreihen0h15!A19021,2))+TIME(MID(Zeitreihen0h15!A19021,12,2),RIGHT(Zeitreihen0h15!A19021,2),0)</f>
        <v>#VALUE!</v>
      </c>
    </row>
    <row r="19022" spans="1:1" x14ac:dyDescent="0.25">
      <c r="A19022" s="78" t="e">
        <f>DATE(MID(Zeitreihen0h15!A19022,7,4),MID(Zeitreihen0h15!A19022,4,2),LEFT(Zeitreihen0h15!A19022,2))+TIME(MID(Zeitreihen0h15!A19022,12,2),RIGHT(Zeitreihen0h15!A19022,2),0)</f>
        <v>#VALUE!</v>
      </c>
    </row>
    <row r="19023" spans="1:1" x14ac:dyDescent="0.25">
      <c r="A19023" s="78" t="e">
        <f>DATE(MID(Zeitreihen0h15!A19023,7,4),MID(Zeitreihen0h15!A19023,4,2),LEFT(Zeitreihen0h15!A19023,2))+TIME(MID(Zeitreihen0h15!A19023,12,2),RIGHT(Zeitreihen0h15!A19023,2),0)</f>
        <v>#VALUE!</v>
      </c>
    </row>
    <row r="19024" spans="1:1" x14ac:dyDescent="0.25">
      <c r="A19024" s="78" t="e">
        <f>DATE(MID(Zeitreihen0h15!A19024,7,4),MID(Zeitreihen0h15!A19024,4,2),LEFT(Zeitreihen0h15!A19024,2))+TIME(MID(Zeitreihen0h15!A19024,12,2),RIGHT(Zeitreihen0h15!A19024,2),0)</f>
        <v>#VALUE!</v>
      </c>
    </row>
    <row r="19025" spans="1:1" x14ac:dyDescent="0.25">
      <c r="A19025" s="78" t="e">
        <f>DATE(MID(Zeitreihen0h15!A19025,7,4),MID(Zeitreihen0h15!A19025,4,2),LEFT(Zeitreihen0h15!A19025,2))+TIME(MID(Zeitreihen0h15!A19025,12,2),RIGHT(Zeitreihen0h15!A19025,2),0)</f>
        <v>#VALUE!</v>
      </c>
    </row>
    <row r="19026" spans="1:1" x14ac:dyDescent="0.25">
      <c r="A19026" s="78" t="e">
        <f>DATE(MID(Zeitreihen0h15!A19026,7,4),MID(Zeitreihen0h15!A19026,4,2),LEFT(Zeitreihen0h15!A19026,2))+TIME(MID(Zeitreihen0h15!A19026,12,2),RIGHT(Zeitreihen0h15!A19026,2),0)</f>
        <v>#VALUE!</v>
      </c>
    </row>
    <row r="19027" spans="1:1" x14ac:dyDescent="0.25">
      <c r="A19027" s="78" t="e">
        <f>DATE(MID(Zeitreihen0h15!A19027,7,4),MID(Zeitreihen0h15!A19027,4,2),LEFT(Zeitreihen0h15!A19027,2))+TIME(MID(Zeitreihen0h15!A19027,12,2),RIGHT(Zeitreihen0h15!A19027,2),0)</f>
        <v>#VALUE!</v>
      </c>
    </row>
    <row r="19028" spans="1:1" x14ac:dyDescent="0.25">
      <c r="A19028" s="78" t="e">
        <f>DATE(MID(Zeitreihen0h15!A19028,7,4),MID(Zeitreihen0h15!A19028,4,2),LEFT(Zeitreihen0h15!A19028,2))+TIME(MID(Zeitreihen0h15!A19028,12,2),RIGHT(Zeitreihen0h15!A19028,2),0)</f>
        <v>#VALUE!</v>
      </c>
    </row>
    <row r="19029" spans="1:1" x14ac:dyDescent="0.25">
      <c r="A19029" s="78" t="e">
        <f>DATE(MID(Zeitreihen0h15!A19029,7,4),MID(Zeitreihen0h15!A19029,4,2),LEFT(Zeitreihen0h15!A19029,2))+TIME(MID(Zeitreihen0h15!A19029,12,2),RIGHT(Zeitreihen0h15!A19029,2),0)</f>
        <v>#VALUE!</v>
      </c>
    </row>
    <row r="19030" spans="1:1" x14ac:dyDescent="0.25">
      <c r="A19030" s="78" t="e">
        <f>DATE(MID(Zeitreihen0h15!A19030,7,4),MID(Zeitreihen0h15!A19030,4,2),LEFT(Zeitreihen0h15!A19030,2))+TIME(MID(Zeitreihen0h15!A19030,12,2),RIGHT(Zeitreihen0h15!A19030,2),0)</f>
        <v>#VALUE!</v>
      </c>
    </row>
    <row r="19031" spans="1:1" x14ac:dyDescent="0.25">
      <c r="A19031" s="78" t="e">
        <f>DATE(MID(Zeitreihen0h15!A19031,7,4),MID(Zeitreihen0h15!A19031,4,2),LEFT(Zeitreihen0h15!A19031,2))+TIME(MID(Zeitreihen0h15!A19031,12,2),RIGHT(Zeitreihen0h15!A19031,2),0)</f>
        <v>#VALUE!</v>
      </c>
    </row>
    <row r="19032" spans="1:1" x14ac:dyDescent="0.25">
      <c r="A19032" s="78" t="e">
        <f>DATE(MID(Zeitreihen0h15!A19032,7,4),MID(Zeitreihen0h15!A19032,4,2),LEFT(Zeitreihen0h15!A19032,2))+TIME(MID(Zeitreihen0h15!A19032,12,2),RIGHT(Zeitreihen0h15!A19032,2),0)</f>
        <v>#VALUE!</v>
      </c>
    </row>
    <row r="19033" spans="1:1" x14ac:dyDescent="0.25">
      <c r="A19033" s="78" t="e">
        <f>DATE(MID(Zeitreihen0h15!A19033,7,4),MID(Zeitreihen0h15!A19033,4,2),LEFT(Zeitreihen0h15!A19033,2))+TIME(MID(Zeitreihen0h15!A19033,12,2),RIGHT(Zeitreihen0h15!A19033,2),0)</f>
        <v>#VALUE!</v>
      </c>
    </row>
    <row r="19034" spans="1:1" x14ac:dyDescent="0.25">
      <c r="A19034" s="78" t="e">
        <f>DATE(MID(Zeitreihen0h15!A19034,7,4),MID(Zeitreihen0h15!A19034,4,2),LEFT(Zeitreihen0h15!A19034,2))+TIME(MID(Zeitreihen0h15!A19034,12,2),RIGHT(Zeitreihen0h15!A19034,2),0)</f>
        <v>#VALUE!</v>
      </c>
    </row>
    <row r="19035" spans="1:1" x14ac:dyDescent="0.25">
      <c r="A19035" s="78" t="e">
        <f>DATE(MID(Zeitreihen0h15!A19035,7,4),MID(Zeitreihen0h15!A19035,4,2),LEFT(Zeitreihen0h15!A19035,2))+TIME(MID(Zeitreihen0h15!A19035,12,2),RIGHT(Zeitreihen0h15!A19035,2),0)</f>
        <v>#VALUE!</v>
      </c>
    </row>
    <row r="19036" spans="1:1" x14ac:dyDescent="0.25">
      <c r="A19036" s="78" t="e">
        <f>DATE(MID(Zeitreihen0h15!A19036,7,4),MID(Zeitreihen0h15!A19036,4,2),LEFT(Zeitreihen0h15!A19036,2))+TIME(MID(Zeitreihen0h15!A19036,12,2),RIGHT(Zeitreihen0h15!A19036,2),0)</f>
        <v>#VALUE!</v>
      </c>
    </row>
    <row r="19037" spans="1:1" x14ac:dyDescent="0.25">
      <c r="A19037" s="78" t="e">
        <f>DATE(MID(Zeitreihen0h15!A19037,7,4),MID(Zeitreihen0h15!A19037,4,2),LEFT(Zeitreihen0h15!A19037,2))+TIME(MID(Zeitreihen0h15!A19037,12,2),RIGHT(Zeitreihen0h15!A19037,2),0)</f>
        <v>#VALUE!</v>
      </c>
    </row>
    <row r="19038" spans="1:1" x14ac:dyDescent="0.25">
      <c r="A19038" s="78" t="e">
        <f>DATE(MID(Zeitreihen0h15!A19038,7,4),MID(Zeitreihen0h15!A19038,4,2),LEFT(Zeitreihen0h15!A19038,2))+TIME(MID(Zeitreihen0h15!A19038,12,2),RIGHT(Zeitreihen0h15!A19038,2),0)</f>
        <v>#VALUE!</v>
      </c>
    </row>
    <row r="19039" spans="1:1" x14ac:dyDescent="0.25">
      <c r="A19039" s="78" t="e">
        <f>DATE(MID(Zeitreihen0h15!A19039,7,4),MID(Zeitreihen0h15!A19039,4,2),LEFT(Zeitreihen0h15!A19039,2))+TIME(MID(Zeitreihen0h15!A19039,12,2),RIGHT(Zeitreihen0h15!A19039,2),0)</f>
        <v>#VALUE!</v>
      </c>
    </row>
    <row r="19040" spans="1:1" x14ac:dyDescent="0.25">
      <c r="A19040" s="78" t="e">
        <f>DATE(MID(Zeitreihen0h15!A19040,7,4),MID(Zeitreihen0h15!A19040,4,2),LEFT(Zeitreihen0h15!A19040,2))+TIME(MID(Zeitreihen0h15!A19040,12,2),RIGHT(Zeitreihen0h15!A19040,2),0)</f>
        <v>#VALUE!</v>
      </c>
    </row>
    <row r="19041" spans="1:1" x14ac:dyDescent="0.25">
      <c r="A19041" s="78" t="e">
        <f>DATE(MID(Zeitreihen0h15!A19041,7,4),MID(Zeitreihen0h15!A19041,4,2),LEFT(Zeitreihen0h15!A19041,2))+TIME(MID(Zeitreihen0h15!A19041,12,2),RIGHT(Zeitreihen0h15!A19041,2),0)</f>
        <v>#VALUE!</v>
      </c>
    </row>
    <row r="19042" spans="1:1" x14ac:dyDescent="0.25">
      <c r="A19042" s="78" t="e">
        <f>DATE(MID(Zeitreihen0h15!A19042,7,4),MID(Zeitreihen0h15!A19042,4,2),LEFT(Zeitreihen0h15!A19042,2))+TIME(MID(Zeitreihen0h15!A19042,12,2),RIGHT(Zeitreihen0h15!A19042,2),0)</f>
        <v>#VALUE!</v>
      </c>
    </row>
    <row r="19043" spans="1:1" x14ac:dyDescent="0.25">
      <c r="A19043" s="78" t="e">
        <f>DATE(MID(Zeitreihen0h15!A19043,7,4),MID(Zeitreihen0h15!A19043,4,2),LEFT(Zeitreihen0h15!A19043,2))+TIME(MID(Zeitreihen0h15!A19043,12,2),RIGHT(Zeitreihen0h15!A19043,2),0)</f>
        <v>#VALUE!</v>
      </c>
    </row>
    <row r="19044" spans="1:1" x14ac:dyDescent="0.25">
      <c r="A19044" s="78" t="e">
        <f>DATE(MID(Zeitreihen0h15!A19044,7,4),MID(Zeitreihen0h15!A19044,4,2),LEFT(Zeitreihen0h15!A19044,2))+TIME(MID(Zeitreihen0h15!A19044,12,2),RIGHT(Zeitreihen0h15!A19044,2),0)</f>
        <v>#VALUE!</v>
      </c>
    </row>
    <row r="19045" spans="1:1" x14ac:dyDescent="0.25">
      <c r="A19045" s="78" t="e">
        <f>DATE(MID(Zeitreihen0h15!A19045,7,4),MID(Zeitreihen0h15!A19045,4,2),LEFT(Zeitreihen0h15!A19045,2))+TIME(MID(Zeitreihen0h15!A19045,12,2),RIGHT(Zeitreihen0h15!A19045,2),0)</f>
        <v>#VALUE!</v>
      </c>
    </row>
    <row r="19046" spans="1:1" x14ac:dyDescent="0.25">
      <c r="A19046" s="78" t="e">
        <f>DATE(MID(Zeitreihen0h15!A19046,7,4),MID(Zeitreihen0h15!A19046,4,2),LEFT(Zeitreihen0h15!A19046,2))+TIME(MID(Zeitreihen0h15!A19046,12,2),RIGHT(Zeitreihen0h15!A19046,2),0)</f>
        <v>#VALUE!</v>
      </c>
    </row>
    <row r="19047" spans="1:1" x14ac:dyDescent="0.25">
      <c r="A19047" s="78" t="e">
        <f>DATE(MID(Zeitreihen0h15!A19047,7,4),MID(Zeitreihen0h15!A19047,4,2),LEFT(Zeitreihen0h15!A19047,2))+TIME(MID(Zeitreihen0h15!A19047,12,2),RIGHT(Zeitreihen0h15!A19047,2),0)</f>
        <v>#VALUE!</v>
      </c>
    </row>
    <row r="19048" spans="1:1" x14ac:dyDescent="0.25">
      <c r="A19048" s="78" t="e">
        <f>DATE(MID(Zeitreihen0h15!A19048,7,4),MID(Zeitreihen0h15!A19048,4,2),LEFT(Zeitreihen0h15!A19048,2))+TIME(MID(Zeitreihen0h15!A19048,12,2),RIGHT(Zeitreihen0h15!A19048,2),0)</f>
        <v>#VALUE!</v>
      </c>
    </row>
    <row r="19049" spans="1:1" x14ac:dyDescent="0.25">
      <c r="A19049" s="78" t="e">
        <f>DATE(MID(Zeitreihen0h15!A19049,7,4),MID(Zeitreihen0h15!A19049,4,2),LEFT(Zeitreihen0h15!A19049,2))+TIME(MID(Zeitreihen0h15!A19049,12,2),RIGHT(Zeitreihen0h15!A19049,2),0)</f>
        <v>#VALUE!</v>
      </c>
    </row>
    <row r="19050" spans="1:1" x14ac:dyDescent="0.25">
      <c r="A19050" s="78" t="e">
        <f>DATE(MID(Zeitreihen0h15!A19050,7,4),MID(Zeitreihen0h15!A19050,4,2),LEFT(Zeitreihen0h15!A19050,2))+TIME(MID(Zeitreihen0h15!A19050,12,2),RIGHT(Zeitreihen0h15!A19050,2),0)</f>
        <v>#VALUE!</v>
      </c>
    </row>
    <row r="19051" spans="1:1" x14ac:dyDescent="0.25">
      <c r="A19051" s="78" t="e">
        <f>DATE(MID(Zeitreihen0h15!A19051,7,4),MID(Zeitreihen0h15!A19051,4,2),LEFT(Zeitreihen0h15!A19051,2))+TIME(MID(Zeitreihen0h15!A19051,12,2),RIGHT(Zeitreihen0h15!A19051,2),0)</f>
        <v>#VALUE!</v>
      </c>
    </row>
    <row r="19052" spans="1:1" x14ac:dyDescent="0.25">
      <c r="A19052" s="78" t="e">
        <f>DATE(MID(Zeitreihen0h15!A19052,7,4),MID(Zeitreihen0h15!A19052,4,2),LEFT(Zeitreihen0h15!A19052,2))+TIME(MID(Zeitreihen0h15!A19052,12,2),RIGHT(Zeitreihen0h15!A19052,2),0)</f>
        <v>#VALUE!</v>
      </c>
    </row>
    <row r="19053" spans="1:1" x14ac:dyDescent="0.25">
      <c r="A19053" s="78" t="e">
        <f>DATE(MID(Zeitreihen0h15!A19053,7,4),MID(Zeitreihen0h15!A19053,4,2),LEFT(Zeitreihen0h15!A19053,2))+TIME(MID(Zeitreihen0h15!A19053,12,2),RIGHT(Zeitreihen0h15!A19053,2),0)</f>
        <v>#VALUE!</v>
      </c>
    </row>
    <row r="19054" spans="1:1" x14ac:dyDescent="0.25">
      <c r="A19054" s="78" t="e">
        <f>DATE(MID(Zeitreihen0h15!A19054,7,4),MID(Zeitreihen0h15!A19054,4,2),LEFT(Zeitreihen0h15!A19054,2))+TIME(MID(Zeitreihen0h15!A19054,12,2),RIGHT(Zeitreihen0h15!A19054,2),0)</f>
        <v>#VALUE!</v>
      </c>
    </row>
    <row r="19055" spans="1:1" x14ac:dyDescent="0.25">
      <c r="A19055" s="78" t="e">
        <f>DATE(MID(Zeitreihen0h15!A19055,7,4),MID(Zeitreihen0h15!A19055,4,2),LEFT(Zeitreihen0h15!A19055,2))+TIME(MID(Zeitreihen0h15!A19055,12,2),RIGHT(Zeitreihen0h15!A19055,2),0)</f>
        <v>#VALUE!</v>
      </c>
    </row>
    <row r="19056" spans="1:1" x14ac:dyDescent="0.25">
      <c r="A19056" s="78" t="e">
        <f>DATE(MID(Zeitreihen0h15!A19056,7,4),MID(Zeitreihen0h15!A19056,4,2),LEFT(Zeitreihen0h15!A19056,2))+TIME(MID(Zeitreihen0h15!A19056,12,2),RIGHT(Zeitreihen0h15!A19056,2),0)</f>
        <v>#VALUE!</v>
      </c>
    </row>
    <row r="19057" spans="1:1" x14ac:dyDescent="0.25">
      <c r="A19057" s="78" t="e">
        <f>DATE(MID(Zeitreihen0h15!A19057,7,4),MID(Zeitreihen0h15!A19057,4,2),LEFT(Zeitreihen0h15!A19057,2))+TIME(MID(Zeitreihen0h15!A19057,12,2),RIGHT(Zeitreihen0h15!A19057,2),0)</f>
        <v>#VALUE!</v>
      </c>
    </row>
    <row r="19058" spans="1:1" x14ac:dyDescent="0.25">
      <c r="A19058" s="78" t="e">
        <f>DATE(MID(Zeitreihen0h15!A19058,7,4),MID(Zeitreihen0h15!A19058,4,2),LEFT(Zeitreihen0h15!A19058,2))+TIME(MID(Zeitreihen0h15!A19058,12,2),RIGHT(Zeitreihen0h15!A19058,2),0)</f>
        <v>#VALUE!</v>
      </c>
    </row>
    <row r="19059" spans="1:1" x14ac:dyDescent="0.25">
      <c r="A19059" s="78" t="e">
        <f>DATE(MID(Zeitreihen0h15!A19059,7,4),MID(Zeitreihen0h15!A19059,4,2),LEFT(Zeitreihen0h15!A19059,2))+TIME(MID(Zeitreihen0h15!A19059,12,2),RIGHT(Zeitreihen0h15!A19059,2),0)</f>
        <v>#VALUE!</v>
      </c>
    </row>
    <row r="19060" spans="1:1" x14ac:dyDescent="0.25">
      <c r="A19060" s="78" t="e">
        <f>DATE(MID(Zeitreihen0h15!A19060,7,4),MID(Zeitreihen0h15!A19060,4,2),LEFT(Zeitreihen0h15!A19060,2))+TIME(MID(Zeitreihen0h15!A19060,12,2),RIGHT(Zeitreihen0h15!A19060,2),0)</f>
        <v>#VALUE!</v>
      </c>
    </row>
    <row r="19061" spans="1:1" x14ac:dyDescent="0.25">
      <c r="A19061" s="78" t="e">
        <f>DATE(MID(Zeitreihen0h15!A19061,7,4),MID(Zeitreihen0h15!A19061,4,2),LEFT(Zeitreihen0h15!A19061,2))+TIME(MID(Zeitreihen0h15!A19061,12,2),RIGHT(Zeitreihen0h15!A19061,2),0)</f>
        <v>#VALUE!</v>
      </c>
    </row>
    <row r="19062" spans="1:1" x14ac:dyDescent="0.25">
      <c r="A19062" s="78" t="e">
        <f>DATE(MID(Zeitreihen0h15!A19062,7,4),MID(Zeitreihen0h15!A19062,4,2),LEFT(Zeitreihen0h15!A19062,2))+TIME(MID(Zeitreihen0h15!A19062,12,2),RIGHT(Zeitreihen0h15!A19062,2),0)</f>
        <v>#VALUE!</v>
      </c>
    </row>
    <row r="19063" spans="1:1" x14ac:dyDescent="0.25">
      <c r="A19063" s="78" t="e">
        <f>DATE(MID(Zeitreihen0h15!A19063,7,4),MID(Zeitreihen0h15!A19063,4,2),LEFT(Zeitreihen0h15!A19063,2))+TIME(MID(Zeitreihen0h15!A19063,12,2),RIGHT(Zeitreihen0h15!A19063,2),0)</f>
        <v>#VALUE!</v>
      </c>
    </row>
    <row r="19064" spans="1:1" x14ac:dyDescent="0.25">
      <c r="A19064" s="78" t="e">
        <f>DATE(MID(Zeitreihen0h15!A19064,7,4),MID(Zeitreihen0h15!A19064,4,2),LEFT(Zeitreihen0h15!A19064,2))+TIME(MID(Zeitreihen0h15!A19064,12,2),RIGHT(Zeitreihen0h15!A19064,2),0)</f>
        <v>#VALUE!</v>
      </c>
    </row>
    <row r="19065" spans="1:1" x14ac:dyDescent="0.25">
      <c r="A19065" s="78" t="e">
        <f>DATE(MID(Zeitreihen0h15!A19065,7,4),MID(Zeitreihen0h15!A19065,4,2),LEFT(Zeitreihen0h15!A19065,2))+TIME(MID(Zeitreihen0h15!A19065,12,2),RIGHT(Zeitreihen0h15!A19065,2),0)</f>
        <v>#VALUE!</v>
      </c>
    </row>
    <row r="19066" spans="1:1" x14ac:dyDescent="0.25">
      <c r="A19066" s="78" t="e">
        <f>DATE(MID(Zeitreihen0h15!A19066,7,4),MID(Zeitreihen0h15!A19066,4,2),LEFT(Zeitreihen0h15!A19066,2))+TIME(MID(Zeitreihen0h15!A19066,12,2),RIGHT(Zeitreihen0h15!A19066,2),0)</f>
        <v>#VALUE!</v>
      </c>
    </row>
    <row r="19067" spans="1:1" x14ac:dyDescent="0.25">
      <c r="A19067" s="78" t="e">
        <f>DATE(MID(Zeitreihen0h15!A19067,7,4),MID(Zeitreihen0h15!A19067,4,2),LEFT(Zeitreihen0h15!A19067,2))+TIME(MID(Zeitreihen0h15!A19067,12,2),RIGHT(Zeitreihen0h15!A19067,2),0)</f>
        <v>#VALUE!</v>
      </c>
    </row>
    <row r="19068" spans="1:1" x14ac:dyDescent="0.25">
      <c r="A19068" s="78" t="e">
        <f>DATE(MID(Zeitreihen0h15!A19068,7,4),MID(Zeitreihen0h15!A19068,4,2),LEFT(Zeitreihen0h15!A19068,2))+TIME(MID(Zeitreihen0h15!A19068,12,2),RIGHT(Zeitreihen0h15!A19068,2),0)</f>
        <v>#VALUE!</v>
      </c>
    </row>
    <row r="19069" spans="1:1" x14ac:dyDescent="0.25">
      <c r="A19069" s="78" t="e">
        <f>DATE(MID(Zeitreihen0h15!A19069,7,4),MID(Zeitreihen0h15!A19069,4,2),LEFT(Zeitreihen0h15!A19069,2))+TIME(MID(Zeitreihen0h15!A19069,12,2),RIGHT(Zeitreihen0h15!A19069,2),0)</f>
        <v>#VALUE!</v>
      </c>
    </row>
    <row r="19070" spans="1:1" x14ac:dyDescent="0.25">
      <c r="A19070" s="78" t="e">
        <f>DATE(MID(Zeitreihen0h15!A19070,7,4),MID(Zeitreihen0h15!A19070,4,2),LEFT(Zeitreihen0h15!A19070,2))+TIME(MID(Zeitreihen0h15!A19070,12,2),RIGHT(Zeitreihen0h15!A19070,2),0)</f>
        <v>#VALUE!</v>
      </c>
    </row>
    <row r="19071" spans="1:1" x14ac:dyDescent="0.25">
      <c r="A19071" s="78" t="e">
        <f>DATE(MID(Zeitreihen0h15!A19071,7,4),MID(Zeitreihen0h15!A19071,4,2),LEFT(Zeitreihen0h15!A19071,2))+TIME(MID(Zeitreihen0h15!A19071,12,2),RIGHT(Zeitreihen0h15!A19071,2),0)</f>
        <v>#VALUE!</v>
      </c>
    </row>
    <row r="19072" spans="1:1" x14ac:dyDescent="0.25">
      <c r="A19072" s="78" t="e">
        <f>DATE(MID(Zeitreihen0h15!A19072,7,4),MID(Zeitreihen0h15!A19072,4,2),LEFT(Zeitreihen0h15!A19072,2))+TIME(MID(Zeitreihen0h15!A19072,12,2),RIGHT(Zeitreihen0h15!A19072,2),0)</f>
        <v>#VALUE!</v>
      </c>
    </row>
    <row r="19073" spans="1:1" x14ac:dyDescent="0.25">
      <c r="A19073" s="78" t="e">
        <f>DATE(MID(Zeitreihen0h15!A19073,7,4),MID(Zeitreihen0h15!A19073,4,2),LEFT(Zeitreihen0h15!A19073,2))+TIME(MID(Zeitreihen0h15!A19073,12,2),RIGHT(Zeitreihen0h15!A19073,2),0)</f>
        <v>#VALUE!</v>
      </c>
    </row>
    <row r="19074" spans="1:1" x14ac:dyDescent="0.25">
      <c r="A19074" s="78" t="e">
        <f>DATE(MID(Zeitreihen0h15!A19074,7,4),MID(Zeitreihen0h15!A19074,4,2),LEFT(Zeitreihen0h15!A19074,2))+TIME(MID(Zeitreihen0h15!A19074,12,2),RIGHT(Zeitreihen0h15!A19074,2),0)</f>
        <v>#VALUE!</v>
      </c>
    </row>
    <row r="19075" spans="1:1" x14ac:dyDescent="0.25">
      <c r="A19075" s="78" t="e">
        <f>DATE(MID(Zeitreihen0h15!A19075,7,4),MID(Zeitreihen0h15!A19075,4,2),LEFT(Zeitreihen0h15!A19075,2))+TIME(MID(Zeitreihen0h15!A19075,12,2),RIGHT(Zeitreihen0h15!A19075,2),0)</f>
        <v>#VALUE!</v>
      </c>
    </row>
    <row r="19076" spans="1:1" x14ac:dyDescent="0.25">
      <c r="A19076" s="78" t="e">
        <f>DATE(MID(Zeitreihen0h15!A19076,7,4),MID(Zeitreihen0h15!A19076,4,2),LEFT(Zeitreihen0h15!A19076,2))+TIME(MID(Zeitreihen0h15!A19076,12,2),RIGHT(Zeitreihen0h15!A19076,2),0)</f>
        <v>#VALUE!</v>
      </c>
    </row>
    <row r="19077" spans="1:1" x14ac:dyDescent="0.25">
      <c r="A19077" s="78" t="e">
        <f>DATE(MID(Zeitreihen0h15!A19077,7,4),MID(Zeitreihen0h15!A19077,4,2),LEFT(Zeitreihen0h15!A19077,2))+TIME(MID(Zeitreihen0h15!A19077,12,2),RIGHT(Zeitreihen0h15!A19077,2),0)</f>
        <v>#VALUE!</v>
      </c>
    </row>
    <row r="19078" spans="1:1" x14ac:dyDescent="0.25">
      <c r="A19078" s="78" t="e">
        <f>DATE(MID(Zeitreihen0h15!A19078,7,4),MID(Zeitreihen0h15!A19078,4,2),LEFT(Zeitreihen0h15!A19078,2))+TIME(MID(Zeitreihen0h15!A19078,12,2),RIGHT(Zeitreihen0h15!A19078,2),0)</f>
        <v>#VALUE!</v>
      </c>
    </row>
    <row r="19079" spans="1:1" x14ac:dyDescent="0.25">
      <c r="A19079" s="78" t="e">
        <f>DATE(MID(Zeitreihen0h15!A19079,7,4),MID(Zeitreihen0h15!A19079,4,2),LEFT(Zeitreihen0h15!A19079,2))+TIME(MID(Zeitreihen0h15!A19079,12,2),RIGHT(Zeitreihen0h15!A19079,2),0)</f>
        <v>#VALUE!</v>
      </c>
    </row>
    <row r="19080" spans="1:1" x14ac:dyDescent="0.25">
      <c r="A19080" s="78" t="e">
        <f>DATE(MID(Zeitreihen0h15!A19080,7,4),MID(Zeitreihen0h15!A19080,4,2),LEFT(Zeitreihen0h15!A19080,2))+TIME(MID(Zeitreihen0h15!A19080,12,2),RIGHT(Zeitreihen0h15!A19080,2),0)</f>
        <v>#VALUE!</v>
      </c>
    </row>
    <row r="19081" spans="1:1" x14ac:dyDescent="0.25">
      <c r="A19081" s="78" t="e">
        <f>DATE(MID(Zeitreihen0h15!A19081,7,4),MID(Zeitreihen0h15!A19081,4,2),LEFT(Zeitreihen0h15!A19081,2))+TIME(MID(Zeitreihen0h15!A19081,12,2),RIGHT(Zeitreihen0h15!A19081,2),0)</f>
        <v>#VALUE!</v>
      </c>
    </row>
    <row r="19082" spans="1:1" x14ac:dyDescent="0.25">
      <c r="A19082" s="78" t="e">
        <f>DATE(MID(Zeitreihen0h15!A19082,7,4),MID(Zeitreihen0h15!A19082,4,2),LEFT(Zeitreihen0h15!A19082,2))+TIME(MID(Zeitreihen0h15!A19082,12,2),RIGHT(Zeitreihen0h15!A19082,2),0)</f>
        <v>#VALUE!</v>
      </c>
    </row>
    <row r="19083" spans="1:1" x14ac:dyDescent="0.25">
      <c r="A19083" s="78" t="e">
        <f>DATE(MID(Zeitreihen0h15!A19083,7,4),MID(Zeitreihen0h15!A19083,4,2),LEFT(Zeitreihen0h15!A19083,2))+TIME(MID(Zeitreihen0h15!A19083,12,2),RIGHT(Zeitreihen0h15!A19083,2),0)</f>
        <v>#VALUE!</v>
      </c>
    </row>
    <row r="19084" spans="1:1" x14ac:dyDescent="0.25">
      <c r="A19084" s="78" t="e">
        <f>DATE(MID(Zeitreihen0h15!A19084,7,4),MID(Zeitreihen0h15!A19084,4,2),LEFT(Zeitreihen0h15!A19084,2))+TIME(MID(Zeitreihen0h15!A19084,12,2),RIGHT(Zeitreihen0h15!A19084,2),0)</f>
        <v>#VALUE!</v>
      </c>
    </row>
    <row r="19085" spans="1:1" x14ac:dyDescent="0.25">
      <c r="A19085" s="78" t="e">
        <f>DATE(MID(Zeitreihen0h15!A19085,7,4),MID(Zeitreihen0h15!A19085,4,2),LEFT(Zeitreihen0h15!A19085,2))+TIME(MID(Zeitreihen0h15!A19085,12,2),RIGHT(Zeitreihen0h15!A19085,2),0)</f>
        <v>#VALUE!</v>
      </c>
    </row>
    <row r="19086" spans="1:1" x14ac:dyDescent="0.25">
      <c r="A19086" s="78" t="e">
        <f>DATE(MID(Zeitreihen0h15!A19086,7,4),MID(Zeitreihen0h15!A19086,4,2),LEFT(Zeitreihen0h15!A19086,2))+TIME(MID(Zeitreihen0h15!A19086,12,2),RIGHT(Zeitreihen0h15!A19086,2),0)</f>
        <v>#VALUE!</v>
      </c>
    </row>
    <row r="19087" spans="1:1" x14ac:dyDescent="0.25">
      <c r="A19087" s="78" t="e">
        <f>DATE(MID(Zeitreihen0h15!A19087,7,4),MID(Zeitreihen0h15!A19087,4,2),LEFT(Zeitreihen0h15!A19087,2))+TIME(MID(Zeitreihen0h15!A19087,12,2),RIGHT(Zeitreihen0h15!A19087,2),0)</f>
        <v>#VALUE!</v>
      </c>
    </row>
    <row r="19088" spans="1:1" x14ac:dyDescent="0.25">
      <c r="A19088" s="78" t="e">
        <f>DATE(MID(Zeitreihen0h15!A19088,7,4),MID(Zeitreihen0h15!A19088,4,2),LEFT(Zeitreihen0h15!A19088,2))+TIME(MID(Zeitreihen0h15!A19088,12,2),RIGHT(Zeitreihen0h15!A19088,2),0)</f>
        <v>#VALUE!</v>
      </c>
    </row>
    <row r="19089" spans="1:1" x14ac:dyDescent="0.25">
      <c r="A19089" s="78" t="e">
        <f>DATE(MID(Zeitreihen0h15!A19089,7,4),MID(Zeitreihen0h15!A19089,4,2),LEFT(Zeitreihen0h15!A19089,2))+TIME(MID(Zeitreihen0h15!A19089,12,2),RIGHT(Zeitreihen0h15!A19089,2),0)</f>
        <v>#VALUE!</v>
      </c>
    </row>
    <row r="19090" spans="1:1" x14ac:dyDescent="0.25">
      <c r="A19090" s="78" t="e">
        <f>DATE(MID(Zeitreihen0h15!A19090,7,4),MID(Zeitreihen0h15!A19090,4,2),LEFT(Zeitreihen0h15!A19090,2))+TIME(MID(Zeitreihen0h15!A19090,12,2),RIGHT(Zeitreihen0h15!A19090,2),0)</f>
        <v>#VALUE!</v>
      </c>
    </row>
    <row r="19091" spans="1:1" x14ac:dyDescent="0.25">
      <c r="A19091" s="78" t="e">
        <f>DATE(MID(Zeitreihen0h15!A19091,7,4),MID(Zeitreihen0h15!A19091,4,2),LEFT(Zeitreihen0h15!A19091,2))+TIME(MID(Zeitreihen0h15!A19091,12,2),RIGHT(Zeitreihen0h15!A19091,2),0)</f>
        <v>#VALUE!</v>
      </c>
    </row>
    <row r="19092" spans="1:1" x14ac:dyDescent="0.25">
      <c r="A19092" s="78" t="e">
        <f>DATE(MID(Zeitreihen0h15!A19092,7,4),MID(Zeitreihen0h15!A19092,4,2),LEFT(Zeitreihen0h15!A19092,2))+TIME(MID(Zeitreihen0h15!A19092,12,2),RIGHT(Zeitreihen0h15!A19092,2),0)</f>
        <v>#VALUE!</v>
      </c>
    </row>
    <row r="19093" spans="1:1" x14ac:dyDescent="0.25">
      <c r="A19093" s="78" t="e">
        <f>DATE(MID(Zeitreihen0h15!A19093,7,4),MID(Zeitreihen0h15!A19093,4,2),LEFT(Zeitreihen0h15!A19093,2))+TIME(MID(Zeitreihen0h15!A19093,12,2),RIGHT(Zeitreihen0h15!A19093,2),0)</f>
        <v>#VALUE!</v>
      </c>
    </row>
    <row r="19094" spans="1:1" x14ac:dyDescent="0.25">
      <c r="A19094" s="78" t="e">
        <f>DATE(MID(Zeitreihen0h15!A19094,7,4),MID(Zeitreihen0h15!A19094,4,2),LEFT(Zeitreihen0h15!A19094,2))+TIME(MID(Zeitreihen0h15!A19094,12,2),RIGHT(Zeitreihen0h15!A19094,2),0)</f>
        <v>#VALUE!</v>
      </c>
    </row>
    <row r="19095" spans="1:1" x14ac:dyDescent="0.25">
      <c r="A19095" s="78" t="e">
        <f>DATE(MID(Zeitreihen0h15!A19095,7,4),MID(Zeitreihen0h15!A19095,4,2),LEFT(Zeitreihen0h15!A19095,2))+TIME(MID(Zeitreihen0h15!A19095,12,2),RIGHT(Zeitreihen0h15!A19095,2),0)</f>
        <v>#VALUE!</v>
      </c>
    </row>
    <row r="19096" spans="1:1" x14ac:dyDescent="0.25">
      <c r="A19096" s="78" t="e">
        <f>DATE(MID(Zeitreihen0h15!A19096,7,4),MID(Zeitreihen0h15!A19096,4,2),LEFT(Zeitreihen0h15!A19096,2))+TIME(MID(Zeitreihen0h15!A19096,12,2),RIGHT(Zeitreihen0h15!A19096,2),0)</f>
        <v>#VALUE!</v>
      </c>
    </row>
    <row r="19097" spans="1:1" x14ac:dyDescent="0.25">
      <c r="A19097" s="78" t="e">
        <f>DATE(MID(Zeitreihen0h15!A19097,7,4),MID(Zeitreihen0h15!A19097,4,2),LEFT(Zeitreihen0h15!A19097,2))+TIME(MID(Zeitreihen0h15!A19097,12,2),RIGHT(Zeitreihen0h15!A19097,2),0)</f>
        <v>#VALUE!</v>
      </c>
    </row>
    <row r="19098" spans="1:1" x14ac:dyDescent="0.25">
      <c r="A19098" s="78" t="e">
        <f>DATE(MID(Zeitreihen0h15!A19098,7,4),MID(Zeitreihen0h15!A19098,4,2),LEFT(Zeitreihen0h15!A19098,2))+TIME(MID(Zeitreihen0h15!A19098,12,2),RIGHT(Zeitreihen0h15!A19098,2),0)</f>
        <v>#VALUE!</v>
      </c>
    </row>
    <row r="19099" spans="1:1" x14ac:dyDescent="0.25">
      <c r="A19099" s="78" t="e">
        <f>DATE(MID(Zeitreihen0h15!A19099,7,4),MID(Zeitreihen0h15!A19099,4,2),LEFT(Zeitreihen0h15!A19099,2))+TIME(MID(Zeitreihen0h15!A19099,12,2),RIGHT(Zeitreihen0h15!A19099,2),0)</f>
        <v>#VALUE!</v>
      </c>
    </row>
    <row r="19100" spans="1:1" x14ac:dyDescent="0.25">
      <c r="A19100" s="78" t="e">
        <f>DATE(MID(Zeitreihen0h15!A19100,7,4),MID(Zeitreihen0h15!A19100,4,2),LEFT(Zeitreihen0h15!A19100,2))+TIME(MID(Zeitreihen0h15!A19100,12,2),RIGHT(Zeitreihen0h15!A19100,2),0)</f>
        <v>#VALUE!</v>
      </c>
    </row>
    <row r="19101" spans="1:1" x14ac:dyDescent="0.25">
      <c r="A19101" s="78" t="e">
        <f>DATE(MID(Zeitreihen0h15!A19101,7,4),MID(Zeitreihen0h15!A19101,4,2),LEFT(Zeitreihen0h15!A19101,2))+TIME(MID(Zeitreihen0h15!A19101,12,2),RIGHT(Zeitreihen0h15!A19101,2),0)</f>
        <v>#VALUE!</v>
      </c>
    </row>
    <row r="19102" spans="1:1" x14ac:dyDescent="0.25">
      <c r="A19102" s="78" t="e">
        <f>DATE(MID(Zeitreihen0h15!A19102,7,4),MID(Zeitreihen0h15!A19102,4,2),LEFT(Zeitreihen0h15!A19102,2))+TIME(MID(Zeitreihen0h15!A19102,12,2),RIGHT(Zeitreihen0h15!A19102,2),0)</f>
        <v>#VALUE!</v>
      </c>
    </row>
    <row r="19103" spans="1:1" x14ac:dyDescent="0.25">
      <c r="A19103" s="78" t="e">
        <f>DATE(MID(Zeitreihen0h15!A19103,7,4),MID(Zeitreihen0h15!A19103,4,2),LEFT(Zeitreihen0h15!A19103,2))+TIME(MID(Zeitreihen0h15!A19103,12,2),RIGHT(Zeitreihen0h15!A19103,2),0)</f>
        <v>#VALUE!</v>
      </c>
    </row>
    <row r="19104" spans="1:1" x14ac:dyDescent="0.25">
      <c r="A19104" s="78" t="e">
        <f>DATE(MID(Zeitreihen0h15!A19104,7,4),MID(Zeitreihen0h15!A19104,4,2),LEFT(Zeitreihen0h15!A19104,2))+TIME(MID(Zeitreihen0h15!A19104,12,2),RIGHT(Zeitreihen0h15!A19104,2),0)</f>
        <v>#VALUE!</v>
      </c>
    </row>
    <row r="19105" spans="1:1" x14ac:dyDescent="0.25">
      <c r="A19105" s="78" t="e">
        <f>DATE(MID(Zeitreihen0h15!A19105,7,4),MID(Zeitreihen0h15!A19105,4,2),LEFT(Zeitreihen0h15!A19105,2))+TIME(MID(Zeitreihen0h15!A19105,12,2),RIGHT(Zeitreihen0h15!A19105,2),0)</f>
        <v>#VALUE!</v>
      </c>
    </row>
    <row r="19106" spans="1:1" x14ac:dyDescent="0.25">
      <c r="A19106" s="78" t="e">
        <f>DATE(MID(Zeitreihen0h15!A19106,7,4),MID(Zeitreihen0h15!A19106,4,2),LEFT(Zeitreihen0h15!A19106,2))+TIME(MID(Zeitreihen0h15!A19106,12,2),RIGHT(Zeitreihen0h15!A19106,2),0)</f>
        <v>#VALUE!</v>
      </c>
    </row>
    <row r="19107" spans="1:1" x14ac:dyDescent="0.25">
      <c r="A19107" s="78" t="e">
        <f>DATE(MID(Zeitreihen0h15!A19107,7,4),MID(Zeitreihen0h15!A19107,4,2),LEFT(Zeitreihen0h15!A19107,2))+TIME(MID(Zeitreihen0h15!A19107,12,2),RIGHT(Zeitreihen0h15!A19107,2),0)</f>
        <v>#VALUE!</v>
      </c>
    </row>
    <row r="19108" spans="1:1" x14ac:dyDescent="0.25">
      <c r="A19108" s="78" t="e">
        <f>DATE(MID(Zeitreihen0h15!A19108,7,4),MID(Zeitreihen0h15!A19108,4,2),LEFT(Zeitreihen0h15!A19108,2))+TIME(MID(Zeitreihen0h15!A19108,12,2),RIGHT(Zeitreihen0h15!A19108,2),0)</f>
        <v>#VALUE!</v>
      </c>
    </row>
    <row r="19109" spans="1:1" x14ac:dyDescent="0.25">
      <c r="A19109" s="78" t="e">
        <f>DATE(MID(Zeitreihen0h15!A19109,7,4),MID(Zeitreihen0h15!A19109,4,2),LEFT(Zeitreihen0h15!A19109,2))+TIME(MID(Zeitreihen0h15!A19109,12,2),RIGHT(Zeitreihen0h15!A19109,2),0)</f>
        <v>#VALUE!</v>
      </c>
    </row>
    <row r="19110" spans="1:1" x14ac:dyDescent="0.25">
      <c r="A19110" s="78" t="e">
        <f>DATE(MID(Zeitreihen0h15!A19110,7,4),MID(Zeitreihen0h15!A19110,4,2),LEFT(Zeitreihen0h15!A19110,2))+TIME(MID(Zeitreihen0h15!A19110,12,2),RIGHT(Zeitreihen0h15!A19110,2),0)</f>
        <v>#VALUE!</v>
      </c>
    </row>
    <row r="19111" spans="1:1" x14ac:dyDescent="0.25">
      <c r="A19111" s="78" t="e">
        <f>DATE(MID(Zeitreihen0h15!A19111,7,4),MID(Zeitreihen0h15!A19111,4,2),LEFT(Zeitreihen0h15!A19111,2))+TIME(MID(Zeitreihen0h15!A19111,12,2),RIGHT(Zeitreihen0h15!A19111,2),0)</f>
        <v>#VALUE!</v>
      </c>
    </row>
    <row r="19112" spans="1:1" x14ac:dyDescent="0.25">
      <c r="A19112" s="78" t="e">
        <f>DATE(MID(Zeitreihen0h15!A19112,7,4),MID(Zeitreihen0h15!A19112,4,2),LEFT(Zeitreihen0h15!A19112,2))+TIME(MID(Zeitreihen0h15!A19112,12,2),RIGHT(Zeitreihen0h15!A19112,2),0)</f>
        <v>#VALUE!</v>
      </c>
    </row>
    <row r="19113" spans="1:1" x14ac:dyDescent="0.25">
      <c r="A19113" s="78" t="e">
        <f>DATE(MID(Zeitreihen0h15!A19113,7,4),MID(Zeitreihen0h15!A19113,4,2),LEFT(Zeitreihen0h15!A19113,2))+TIME(MID(Zeitreihen0h15!A19113,12,2),RIGHT(Zeitreihen0h15!A19113,2),0)</f>
        <v>#VALUE!</v>
      </c>
    </row>
    <row r="19114" spans="1:1" x14ac:dyDescent="0.25">
      <c r="A19114" s="78" t="e">
        <f>DATE(MID(Zeitreihen0h15!A19114,7,4),MID(Zeitreihen0h15!A19114,4,2),LEFT(Zeitreihen0h15!A19114,2))+TIME(MID(Zeitreihen0h15!A19114,12,2),RIGHT(Zeitreihen0h15!A19114,2),0)</f>
        <v>#VALUE!</v>
      </c>
    </row>
    <row r="19115" spans="1:1" x14ac:dyDescent="0.25">
      <c r="A19115" s="78" t="e">
        <f>DATE(MID(Zeitreihen0h15!A19115,7,4),MID(Zeitreihen0h15!A19115,4,2),LEFT(Zeitreihen0h15!A19115,2))+TIME(MID(Zeitreihen0h15!A19115,12,2),RIGHT(Zeitreihen0h15!A19115,2),0)</f>
        <v>#VALUE!</v>
      </c>
    </row>
    <row r="19116" spans="1:1" x14ac:dyDescent="0.25">
      <c r="A19116" s="78" t="e">
        <f>DATE(MID(Zeitreihen0h15!A19116,7,4),MID(Zeitreihen0h15!A19116,4,2),LEFT(Zeitreihen0h15!A19116,2))+TIME(MID(Zeitreihen0h15!A19116,12,2),RIGHT(Zeitreihen0h15!A19116,2),0)</f>
        <v>#VALUE!</v>
      </c>
    </row>
    <row r="19117" spans="1:1" x14ac:dyDescent="0.25">
      <c r="A19117" s="78" t="e">
        <f>DATE(MID(Zeitreihen0h15!A19117,7,4),MID(Zeitreihen0h15!A19117,4,2),LEFT(Zeitreihen0h15!A19117,2))+TIME(MID(Zeitreihen0h15!A19117,12,2),RIGHT(Zeitreihen0h15!A19117,2),0)</f>
        <v>#VALUE!</v>
      </c>
    </row>
    <row r="19118" spans="1:1" x14ac:dyDescent="0.25">
      <c r="A19118" s="78" t="e">
        <f>DATE(MID(Zeitreihen0h15!A19118,7,4),MID(Zeitreihen0h15!A19118,4,2),LEFT(Zeitreihen0h15!A19118,2))+TIME(MID(Zeitreihen0h15!A19118,12,2),RIGHT(Zeitreihen0h15!A19118,2),0)</f>
        <v>#VALUE!</v>
      </c>
    </row>
    <row r="19119" spans="1:1" x14ac:dyDescent="0.25">
      <c r="A19119" s="78" t="e">
        <f>DATE(MID(Zeitreihen0h15!A19119,7,4),MID(Zeitreihen0h15!A19119,4,2),LEFT(Zeitreihen0h15!A19119,2))+TIME(MID(Zeitreihen0h15!A19119,12,2),RIGHT(Zeitreihen0h15!A19119,2),0)</f>
        <v>#VALUE!</v>
      </c>
    </row>
    <row r="19120" spans="1:1" x14ac:dyDescent="0.25">
      <c r="A19120" s="78" t="e">
        <f>DATE(MID(Zeitreihen0h15!A19120,7,4),MID(Zeitreihen0h15!A19120,4,2),LEFT(Zeitreihen0h15!A19120,2))+TIME(MID(Zeitreihen0h15!A19120,12,2),RIGHT(Zeitreihen0h15!A19120,2),0)</f>
        <v>#VALUE!</v>
      </c>
    </row>
    <row r="19121" spans="1:1" x14ac:dyDescent="0.25">
      <c r="A19121" s="78" t="e">
        <f>DATE(MID(Zeitreihen0h15!A19121,7,4),MID(Zeitreihen0h15!A19121,4,2),LEFT(Zeitreihen0h15!A19121,2))+TIME(MID(Zeitreihen0h15!A19121,12,2),RIGHT(Zeitreihen0h15!A19121,2),0)</f>
        <v>#VALUE!</v>
      </c>
    </row>
    <row r="19122" spans="1:1" x14ac:dyDescent="0.25">
      <c r="A19122" s="78" t="e">
        <f>DATE(MID(Zeitreihen0h15!A19122,7,4),MID(Zeitreihen0h15!A19122,4,2),LEFT(Zeitreihen0h15!A19122,2))+TIME(MID(Zeitreihen0h15!A19122,12,2),RIGHT(Zeitreihen0h15!A19122,2),0)</f>
        <v>#VALUE!</v>
      </c>
    </row>
    <row r="19123" spans="1:1" x14ac:dyDescent="0.25">
      <c r="A19123" s="78" t="e">
        <f>DATE(MID(Zeitreihen0h15!A19123,7,4),MID(Zeitreihen0h15!A19123,4,2),LEFT(Zeitreihen0h15!A19123,2))+TIME(MID(Zeitreihen0h15!A19123,12,2),RIGHT(Zeitreihen0h15!A19123,2),0)</f>
        <v>#VALUE!</v>
      </c>
    </row>
    <row r="19124" spans="1:1" x14ac:dyDescent="0.25">
      <c r="A19124" s="78" t="e">
        <f>DATE(MID(Zeitreihen0h15!A19124,7,4),MID(Zeitreihen0h15!A19124,4,2),LEFT(Zeitreihen0h15!A19124,2))+TIME(MID(Zeitreihen0h15!A19124,12,2),RIGHT(Zeitreihen0h15!A19124,2),0)</f>
        <v>#VALUE!</v>
      </c>
    </row>
    <row r="19125" spans="1:1" x14ac:dyDescent="0.25">
      <c r="A19125" s="78" t="e">
        <f>DATE(MID(Zeitreihen0h15!A19125,7,4),MID(Zeitreihen0h15!A19125,4,2),LEFT(Zeitreihen0h15!A19125,2))+TIME(MID(Zeitreihen0h15!A19125,12,2),RIGHT(Zeitreihen0h15!A19125,2),0)</f>
        <v>#VALUE!</v>
      </c>
    </row>
    <row r="19126" spans="1:1" x14ac:dyDescent="0.25">
      <c r="A19126" s="78" t="e">
        <f>DATE(MID(Zeitreihen0h15!A19126,7,4),MID(Zeitreihen0h15!A19126,4,2),LEFT(Zeitreihen0h15!A19126,2))+TIME(MID(Zeitreihen0h15!A19126,12,2),RIGHT(Zeitreihen0h15!A19126,2),0)</f>
        <v>#VALUE!</v>
      </c>
    </row>
    <row r="19127" spans="1:1" x14ac:dyDescent="0.25">
      <c r="A19127" s="78" t="e">
        <f>DATE(MID(Zeitreihen0h15!A19127,7,4),MID(Zeitreihen0h15!A19127,4,2),LEFT(Zeitreihen0h15!A19127,2))+TIME(MID(Zeitreihen0h15!A19127,12,2),RIGHT(Zeitreihen0h15!A19127,2),0)</f>
        <v>#VALUE!</v>
      </c>
    </row>
    <row r="19128" spans="1:1" x14ac:dyDescent="0.25">
      <c r="A19128" s="78" t="e">
        <f>DATE(MID(Zeitreihen0h15!A19128,7,4),MID(Zeitreihen0h15!A19128,4,2),LEFT(Zeitreihen0h15!A19128,2))+TIME(MID(Zeitreihen0h15!A19128,12,2),RIGHT(Zeitreihen0h15!A19128,2),0)</f>
        <v>#VALUE!</v>
      </c>
    </row>
    <row r="19129" spans="1:1" x14ac:dyDescent="0.25">
      <c r="A19129" s="78" t="e">
        <f>DATE(MID(Zeitreihen0h15!A19129,7,4),MID(Zeitreihen0h15!A19129,4,2),LEFT(Zeitreihen0h15!A19129,2))+TIME(MID(Zeitreihen0h15!A19129,12,2),RIGHT(Zeitreihen0h15!A19129,2),0)</f>
        <v>#VALUE!</v>
      </c>
    </row>
    <row r="19130" spans="1:1" x14ac:dyDescent="0.25">
      <c r="A19130" s="78" t="e">
        <f>DATE(MID(Zeitreihen0h15!A19130,7,4),MID(Zeitreihen0h15!A19130,4,2),LEFT(Zeitreihen0h15!A19130,2))+TIME(MID(Zeitreihen0h15!A19130,12,2),RIGHT(Zeitreihen0h15!A19130,2),0)</f>
        <v>#VALUE!</v>
      </c>
    </row>
    <row r="19131" spans="1:1" x14ac:dyDescent="0.25">
      <c r="A19131" s="78" t="e">
        <f>DATE(MID(Zeitreihen0h15!A19131,7,4),MID(Zeitreihen0h15!A19131,4,2),LEFT(Zeitreihen0h15!A19131,2))+TIME(MID(Zeitreihen0h15!A19131,12,2),RIGHT(Zeitreihen0h15!A19131,2),0)</f>
        <v>#VALUE!</v>
      </c>
    </row>
    <row r="19132" spans="1:1" x14ac:dyDescent="0.25">
      <c r="A19132" s="78" t="e">
        <f>DATE(MID(Zeitreihen0h15!A19132,7,4),MID(Zeitreihen0h15!A19132,4,2),LEFT(Zeitreihen0h15!A19132,2))+TIME(MID(Zeitreihen0h15!A19132,12,2),RIGHT(Zeitreihen0h15!A19132,2),0)</f>
        <v>#VALUE!</v>
      </c>
    </row>
    <row r="19133" spans="1:1" x14ac:dyDescent="0.25">
      <c r="A19133" s="78" t="e">
        <f>DATE(MID(Zeitreihen0h15!A19133,7,4),MID(Zeitreihen0h15!A19133,4,2),LEFT(Zeitreihen0h15!A19133,2))+TIME(MID(Zeitreihen0h15!A19133,12,2),RIGHT(Zeitreihen0h15!A19133,2),0)</f>
        <v>#VALUE!</v>
      </c>
    </row>
    <row r="19134" spans="1:1" x14ac:dyDescent="0.25">
      <c r="A19134" s="78" t="e">
        <f>DATE(MID(Zeitreihen0h15!A19134,7,4),MID(Zeitreihen0h15!A19134,4,2),LEFT(Zeitreihen0h15!A19134,2))+TIME(MID(Zeitreihen0h15!A19134,12,2),RIGHT(Zeitreihen0h15!A19134,2),0)</f>
        <v>#VALUE!</v>
      </c>
    </row>
    <row r="19135" spans="1:1" x14ac:dyDescent="0.25">
      <c r="A19135" s="78" t="e">
        <f>DATE(MID(Zeitreihen0h15!A19135,7,4),MID(Zeitreihen0h15!A19135,4,2),LEFT(Zeitreihen0h15!A19135,2))+TIME(MID(Zeitreihen0h15!A19135,12,2),RIGHT(Zeitreihen0h15!A19135,2),0)</f>
        <v>#VALUE!</v>
      </c>
    </row>
    <row r="19136" spans="1:1" x14ac:dyDescent="0.25">
      <c r="A19136" s="78" t="e">
        <f>DATE(MID(Zeitreihen0h15!A19136,7,4),MID(Zeitreihen0h15!A19136,4,2),LEFT(Zeitreihen0h15!A19136,2))+TIME(MID(Zeitreihen0h15!A19136,12,2),RIGHT(Zeitreihen0h15!A19136,2),0)</f>
        <v>#VALUE!</v>
      </c>
    </row>
    <row r="19137" spans="1:1" x14ac:dyDescent="0.25">
      <c r="A19137" s="78" t="e">
        <f>DATE(MID(Zeitreihen0h15!A19137,7,4),MID(Zeitreihen0h15!A19137,4,2),LEFT(Zeitreihen0h15!A19137,2))+TIME(MID(Zeitreihen0h15!A19137,12,2),RIGHT(Zeitreihen0h15!A19137,2),0)</f>
        <v>#VALUE!</v>
      </c>
    </row>
    <row r="19138" spans="1:1" x14ac:dyDescent="0.25">
      <c r="A19138" s="78" t="e">
        <f>DATE(MID(Zeitreihen0h15!A19138,7,4),MID(Zeitreihen0h15!A19138,4,2),LEFT(Zeitreihen0h15!A19138,2))+TIME(MID(Zeitreihen0h15!A19138,12,2),RIGHT(Zeitreihen0h15!A19138,2),0)</f>
        <v>#VALUE!</v>
      </c>
    </row>
    <row r="19139" spans="1:1" x14ac:dyDescent="0.25">
      <c r="A19139" s="78" t="e">
        <f>DATE(MID(Zeitreihen0h15!A19139,7,4),MID(Zeitreihen0h15!A19139,4,2),LEFT(Zeitreihen0h15!A19139,2))+TIME(MID(Zeitreihen0h15!A19139,12,2),RIGHT(Zeitreihen0h15!A19139,2),0)</f>
        <v>#VALUE!</v>
      </c>
    </row>
    <row r="19140" spans="1:1" x14ac:dyDescent="0.25">
      <c r="A19140" s="78" t="e">
        <f>DATE(MID(Zeitreihen0h15!A19140,7,4),MID(Zeitreihen0h15!A19140,4,2),LEFT(Zeitreihen0h15!A19140,2))+TIME(MID(Zeitreihen0h15!A19140,12,2),RIGHT(Zeitreihen0h15!A19140,2),0)</f>
        <v>#VALUE!</v>
      </c>
    </row>
    <row r="19141" spans="1:1" x14ac:dyDescent="0.25">
      <c r="A19141" s="78" t="e">
        <f>DATE(MID(Zeitreihen0h15!A19141,7,4),MID(Zeitreihen0h15!A19141,4,2),LEFT(Zeitreihen0h15!A19141,2))+TIME(MID(Zeitreihen0h15!A19141,12,2),RIGHT(Zeitreihen0h15!A19141,2),0)</f>
        <v>#VALUE!</v>
      </c>
    </row>
    <row r="19142" spans="1:1" x14ac:dyDescent="0.25">
      <c r="A19142" s="78" t="e">
        <f>DATE(MID(Zeitreihen0h15!A19142,7,4),MID(Zeitreihen0h15!A19142,4,2),LEFT(Zeitreihen0h15!A19142,2))+TIME(MID(Zeitreihen0h15!A19142,12,2),RIGHT(Zeitreihen0h15!A19142,2),0)</f>
        <v>#VALUE!</v>
      </c>
    </row>
    <row r="19143" spans="1:1" x14ac:dyDescent="0.25">
      <c r="A19143" s="78" t="e">
        <f>DATE(MID(Zeitreihen0h15!A19143,7,4),MID(Zeitreihen0h15!A19143,4,2),LEFT(Zeitreihen0h15!A19143,2))+TIME(MID(Zeitreihen0h15!A19143,12,2),RIGHT(Zeitreihen0h15!A19143,2),0)</f>
        <v>#VALUE!</v>
      </c>
    </row>
    <row r="19144" spans="1:1" x14ac:dyDescent="0.25">
      <c r="A19144" s="78" t="e">
        <f>DATE(MID(Zeitreihen0h15!A19144,7,4),MID(Zeitreihen0h15!A19144,4,2),LEFT(Zeitreihen0h15!A19144,2))+TIME(MID(Zeitreihen0h15!A19144,12,2),RIGHT(Zeitreihen0h15!A19144,2),0)</f>
        <v>#VALUE!</v>
      </c>
    </row>
    <row r="19145" spans="1:1" x14ac:dyDescent="0.25">
      <c r="A19145" s="78" t="e">
        <f>DATE(MID(Zeitreihen0h15!A19145,7,4),MID(Zeitreihen0h15!A19145,4,2),LEFT(Zeitreihen0h15!A19145,2))+TIME(MID(Zeitreihen0h15!A19145,12,2),RIGHT(Zeitreihen0h15!A19145,2),0)</f>
        <v>#VALUE!</v>
      </c>
    </row>
    <row r="19146" spans="1:1" x14ac:dyDescent="0.25">
      <c r="A19146" s="78" t="e">
        <f>DATE(MID(Zeitreihen0h15!A19146,7,4),MID(Zeitreihen0h15!A19146,4,2),LEFT(Zeitreihen0h15!A19146,2))+TIME(MID(Zeitreihen0h15!A19146,12,2),RIGHT(Zeitreihen0h15!A19146,2),0)</f>
        <v>#VALUE!</v>
      </c>
    </row>
    <row r="19147" spans="1:1" x14ac:dyDescent="0.25">
      <c r="A19147" s="78" t="e">
        <f>DATE(MID(Zeitreihen0h15!A19147,7,4),MID(Zeitreihen0h15!A19147,4,2),LEFT(Zeitreihen0h15!A19147,2))+TIME(MID(Zeitreihen0h15!A19147,12,2),RIGHT(Zeitreihen0h15!A19147,2),0)</f>
        <v>#VALUE!</v>
      </c>
    </row>
    <row r="19148" spans="1:1" x14ac:dyDescent="0.25">
      <c r="A19148" s="78" t="e">
        <f>DATE(MID(Zeitreihen0h15!A19148,7,4),MID(Zeitreihen0h15!A19148,4,2),LEFT(Zeitreihen0h15!A19148,2))+TIME(MID(Zeitreihen0h15!A19148,12,2),RIGHT(Zeitreihen0h15!A19148,2),0)</f>
        <v>#VALUE!</v>
      </c>
    </row>
    <row r="19149" spans="1:1" x14ac:dyDescent="0.25">
      <c r="A19149" s="78" t="e">
        <f>DATE(MID(Zeitreihen0h15!A19149,7,4),MID(Zeitreihen0h15!A19149,4,2),LEFT(Zeitreihen0h15!A19149,2))+TIME(MID(Zeitreihen0h15!A19149,12,2),RIGHT(Zeitreihen0h15!A19149,2),0)</f>
        <v>#VALUE!</v>
      </c>
    </row>
    <row r="19150" spans="1:1" x14ac:dyDescent="0.25">
      <c r="A19150" s="78" t="e">
        <f>DATE(MID(Zeitreihen0h15!A19150,7,4),MID(Zeitreihen0h15!A19150,4,2),LEFT(Zeitreihen0h15!A19150,2))+TIME(MID(Zeitreihen0h15!A19150,12,2),RIGHT(Zeitreihen0h15!A19150,2),0)</f>
        <v>#VALUE!</v>
      </c>
    </row>
    <row r="19151" spans="1:1" x14ac:dyDescent="0.25">
      <c r="A19151" s="78" t="e">
        <f>DATE(MID(Zeitreihen0h15!A19151,7,4),MID(Zeitreihen0h15!A19151,4,2),LEFT(Zeitreihen0h15!A19151,2))+TIME(MID(Zeitreihen0h15!A19151,12,2),RIGHT(Zeitreihen0h15!A19151,2),0)</f>
        <v>#VALUE!</v>
      </c>
    </row>
    <row r="19152" spans="1:1" x14ac:dyDescent="0.25">
      <c r="A19152" s="78" t="e">
        <f>DATE(MID(Zeitreihen0h15!A19152,7,4),MID(Zeitreihen0h15!A19152,4,2),LEFT(Zeitreihen0h15!A19152,2))+TIME(MID(Zeitreihen0h15!A19152,12,2),RIGHT(Zeitreihen0h15!A19152,2),0)</f>
        <v>#VALUE!</v>
      </c>
    </row>
    <row r="19153" spans="1:1" x14ac:dyDescent="0.25">
      <c r="A19153" s="78" t="e">
        <f>DATE(MID(Zeitreihen0h15!A19153,7,4),MID(Zeitreihen0h15!A19153,4,2),LEFT(Zeitreihen0h15!A19153,2))+TIME(MID(Zeitreihen0h15!A19153,12,2),RIGHT(Zeitreihen0h15!A19153,2),0)</f>
        <v>#VALUE!</v>
      </c>
    </row>
    <row r="19154" spans="1:1" x14ac:dyDescent="0.25">
      <c r="A19154" s="78" t="e">
        <f>DATE(MID(Zeitreihen0h15!A19154,7,4),MID(Zeitreihen0h15!A19154,4,2),LEFT(Zeitreihen0h15!A19154,2))+TIME(MID(Zeitreihen0h15!A19154,12,2),RIGHT(Zeitreihen0h15!A19154,2),0)</f>
        <v>#VALUE!</v>
      </c>
    </row>
    <row r="19155" spans="1:1" x14ac:dyDescent="0.25">
      <c r="A19155" s="78" t="e">
        <f>DATE(MID(Zeitreihen0h15!A19155,7,4),MID(Zeitreihen0h15!A19155,4,2),LEFT(Zeitreihen0h15!A19155,2))+TIME(MID(Zeitreihen0h15!A19155,12,2),RIGHT(Zeitreihen0h15!A19155,2),0)</f>
        <v>#VALUE!</v>
      </c>
    </row>
    <row r="19156" spans="1:1" x14ac:dyDescent="0.25">
      <c r="A19156" s="78" t="e">
        <f>DATE(MID(Zeitreihen0h15!A19156,7,4),MID(Zeitreihen0h15!A19156,4,2),LEFT(Zeitreihen0h15!A19156,2))+TIME(MID(Zeitreihen0h15!A19156,12,2),RIGHT(Zeitreihen0h15!A19156,2),0)</f>
        <v>#VALUE!</v>
      </c>
    </row>
    <row r="19157" spans="1:1" x14ac:dyDescent="0.25">
      <c r="A19157" s="78" t="e">
        <f>DATE(MID(Zeitreihen0h15!A19157,7,4),MID(Zeitreihen0h15!A19157,4,2),LEFT(Zeitreihen0h15!A19157,2))+TIME(MID(Zeitreihen0h15!A19157,12,2),RIGHT(Zeitreihen0h15!A19157,2),0)</f>
        <v>#VALUE!</v>
      </c>
    </row>
    <row r="19158" spans="1:1" x14ac:dyDescent="0.25">
      <c r="A19158" s="78" t="e">
        <f>DATE(MID(Zeitreihen0h15!A19158,7,4),MID(Zeitreihen0h15!A19158,4,2),LEFT(Zeitreihen0h15!A19158,2))+TIME(MID(Zeitreihen0h15!A19158,12,2),RIGHT(Zeitreihen0h15!A19158,2),0)</f>
        <v>#VALUE!</v>
      </c>
    </row>
    <row r="19159" spans="1:1" x14ac:dyDescent="0.25">
      <c r="A19159" s="78" t="e">
        <f>DATE(MID(Zeitreihen0h15!A19159,7,4),MID(Zeitreihen0h15!A19159,4,2),LEFT(Zeitreihen0h15!A19159,2))+TIME(MID(Zeitreihen0h15!A19159,12,2),RIGHT(Zeitreihen0h15!A19159,2),0)</f>
        <v>#VALUE!</v>
      </c>
    </row>
    <row r="19160" spans="1:1" x14ac:dyDescent="0.25">
      <c r="A19160" s="78" t="e">
        <f>DATE(MID(Zeitreihen0h15!A19160,7,4),MID(Zeitreihen0h15!A19160,4,2),LEFT(Zeitreihen0h15!A19160,2))+TIME(MID(Zeitreihen0h15!A19160,12,2),RIGHT(Zeitreihen0h15!A19160,2),0)</f>
        <v>#VALUE!</v>
      </c>
    </row>
    <row r="19161" spans="1:1" x14ac:dyDescent="0.25">
      <c r="A19161" s="78" t="e">
        <f>DATE(MID(Zeitreihen0h15!A19161,7,4),MID(Zeitreihen0h15!A19161,4,2),LEFT(Zeitreihen0h15!A19161,2))+TIME(MID(Zeitreihen0h15!A19161,12,2),RIGHT(Zeitreihen0h15!A19161,2),0)</f>
        <v>#VALUE!</v>
      </c>
    </row>
    <row r="19162" spans="1:1" x14ac:dyDescent="0.25">
      <c r="A19162" s="78" t="e">
        <f>DATE(MID(Zeitreihen0h15!A19162,7,4),MID(Zeitreihen0h15!A19162,4,2),LEFT(Zeitreihen0h15!A19162,2))+TIME(MID(Zeitreihen0h15!A19162,12,2),RIGHT(Zeitreihen0h15!A19162,2),0)</f>
        <v>#VALUE!</v>
      </c>
    </row>
    <row r="19163" spans="1:1" x14ac:dyDescent="0.25">
      <c r="A19163" s="78" t="e">
        <f>DATE(MID(Zeitreihen0h15!A19163,7,4),MID(Zeitreihen0h15!A19163,4,2),LEFT(Zeitreihen0h15!A19163,2))+TIME(MID(Zeitreihen0h15!A19163,12,2),RIGHT(Zeitreihen0h15!A19163,2),0)</f>
        <v>#VALUE!</v>
      </c>
    </row>
    <row r="19164" spans="1:1" x14ac:dyDescent="0.25">
      <c r="A19164" s="78" t="e">
        <f>DATE(MID(Zeitreihen0h15!A19164,7,4),MID(Zeitreihen0h15!A19164,4,2),LEFT(Zeitreihen0h15!A19164,2))+TIME(MID(Zeitreihen0h15!A19164,12,2),RIGHT(Zeitreihen0h15!A19164,2),0)</f>
        <v>#VALUE!</v>
      </c>
    </row>
    <row r="19165" spans="1:1" x14ac:dyDescent="0.25">
      <c r="A19165" s="78" t="e">
        <f>DATE(MID(Zeitreihen0h15!A19165,7,4),MID(Zeitreihen0h15!A19165,4,2),LEFT(Zeitreihen0h15!A19165,2))+TIME(MID(Zeitreihen0h15!A19165,12,2),RIGHT(Zeitreihen0h15!A19165,2),0)</f>
        <v>#VALUE!</v>
      </c>
    </row>
    <row r="19166" spans="1:1" x14ac:dyDescent="0.25">
      <c r="A19166" s="78" t="e">
        <f>DATE(MID(Zeitreihen0h15!A19166,7,4),MID(Zeitreihen0h15!A19166,4,2),LEFT(Zeitreihen0h15!A19166,2))+TIME(MID(Zeitreihen0h15!A19166,12,2),RIGHT(Zeitreihen0h15!A19166,2),0)</f>
        <v>#VALUE!</v>
      </c>
    </row>
    <row r="19167" spans="1:1" x14ac:dyDescent="0.25">
      <c r="A19167" s="78" t="e">
        <f>DATE(MID(Zeitreihen0h15!A19167,7,4),MID(Zeitreihen0h15!A19167,4,2),LEFT(Zeitreihen0h15!A19167,2))+TIME(MID(Zeitreihen0h15!A19167,12,2),RIGHT(Zeitreihen0h15!A19167,2),0)</f>
        <v>#VALUE!</v>
      </c>
    </row>
    <row r="19168" spans="1:1" x14ac:dyDescent="0.25">
      <c r="A19168" s="78" t="e">
        <f>DATE(MID(Zeitreihen0h15!A19168,7,4),MID(Zeitreihen0h15!A19168,4,2),LEFT(Zeitreihen0h15!A19168,2))+TIME(MID(Zeitreihen0h15!A19168,12,2),RIGHT(Zeitreihen0h15!A19168,2),0)</f>
        <v>#VALUE!</v>
      </c>
    </row>
    <row r="19169" spans="1:1" x14ac:dyDescent="0.25">
      <c r="A19169" s="78" t="e">
        <f>DATE(MID(Zeitreihen0h15!A19169,7,4),MID(Zeitreihen0h15!A19169,4,2),LEFT(Zeitreihen0h15!A19169,2))+TIME(MID(Zeitreihen0h15!A19169,12,2),RIGHT(Zeitreihen0h15!A19169,2),0)</f>
        <v>#VALUE!</v>
      </c>
    </row>
    <row r="19170" spans="1:1" x14ac:dyDescent="0.25">
      <c r="A19170" s="78" t="e">
        <f>DATE(MID(Zeitreihen0h15!A19170,7,4),MID(Zeitreihen0h15!A19170,4,2),LEFT(Zeitreihen0h15!A19170,2))+TIME(MID(Zeitreihen0h15!A19170,12,2),RIGHT(Zeitreihen0h15!A19170,2),0)</f>
        <v>#VALUE!</v>
      </c>
    </row>
    <row r="19171" spans="1:1" x14ac:dyDescent="0.25">
      <c r="A19171" s="78" t="e">
        <f>DATE(MID(Zeitreihen0h15!A19171,7,4),MID(Zeitreihen0h15!A19171,4,2),LEFT(Zeitreihen0h15!A19171,2))+TIME(MID(Zeitreihen0h15!A19171,12,2),RIGHT(Zeitreihen0h15!A19171,2),0)</f>
        <v>#VALUE!</v>
      </c>
    </row>
    <row r="19172" spans="1:1" x14ac:dyDescent="0.25">
      <c r="A19172" s="78" t="e">
        <f>DATE(MID(Zeitreihen0h15!A19172,7,4),MID(Zeitreihen0h15!A19172,4,2),LEFT(Zeitreihen0h15!A19172,2))+TIME(MID(Zeitreihen0h15!A19172,12,2),RIGHT(Zeitreihen0h15!A19172,2),0)</f>
        <v>#VALUE!</v>
      </c>
    </row>
    <row r="19173" spans="1:1" x14ac:dyDescent="0.25">
      <c r="A19173" s="78" t="e">
        <f>DATE(MID(Zeitreihen0h15!A19173,7,4),MID(Zeitreihen0h15!A19173,4,2),LEFT(Zeitreihen0h15!A19173,2))+TIME(MID(Zeitreihen0h15!A19173,12,2),RIGHT(Zeitreihen0h15!A19173,2),0)</f>
        <v>#VALUE!</v>
      </c>
    </row>
    <row r="19174" spans="1:1" x14ac:dyDescent="0.25">
      <c r="A19174" s="78" t="e">
        <f>DATE(MID(Zeitreihen0h15!A19174,7,4),MID(Zeitreihen0h15!A19174,4,2),LEFT(Zeitreihen0h15!A19174,2))+TIME(MID(Zeitreihen0h15!A19174,12,2),RIGHT(Zeitreihen0h15!A19174,2),0)</f>
        <v>#VALUE!</v>
      </c>
    </row>
    <row r="19175" spans="1:1" x14ac:dyDescent="0.25">
      <c r="A19175" s="78" t="e">
        <f>DATE(MID(Zeitreihen0h15!A19175,7,4),MID(Zeitreihen0h15!A19175,4,2),LEFT(Zeitreihen0h15!A19175,2))+TIME(MID(Zeitreihen0h15!A19175,12,2),RIGHT(Zeitreihen0h15!A19175,2),0)</f>
        <v>#VALUE!</v>
      </c>
    </row>
    <row r="19176" spans="1:1" x14ac:dyDescent="0.25">
      <c r="A19176" s="78" t="e">
        <f>DATE(MID(Zeitreihen0h15!A19176,7,4),MID(Zeitreihen0h15!A19176,4,2),LEFT(Zeitreihen0h15!A19176,2))+TIME(MID(Zeitreihen0h15!A19176,12,2),RIGHT(Zeitreihen0h15!A19176,2),0)</f>
        <v>#VALUE!</v>
      </c>
    </row>
    <row r="19177" spans="1:1" x14ac:dyDescent="0.25">
      <c r="A19177" s="78" t="e">
        <f>DATE(MID(Zeitreihen0h15!A19177,7,4),MID(Zeitreihen0h15!A19177,4,2),LEFT(Zeitreihen0h15!A19177,2))+TIME(MID(Zeitreihen0h15!A19177,12,2),RIGHT(Zeitreihen0h15!A19177,2),0)</f>
        <v>#VALUE!</v>
      </c>
    </row>
    <row r="19178" spans="1:1" x14ac:dyDescent="0.25">
      <c r="A19178" s="78" t="e">
        <f>DATE(MID(Zeitreihen0h15!A19178,7,4),MID(Zeitreihen0h15!A19178,4,2),LEFT(Zeitreihen0h15!A19178,2))+TIME(MID(Zeitreihen0h15!A19178,12,2),RIGHT(Zeitreihen0h15!A19178,2),0)</f>
        <v>#VALUE!</v>
      </c>
    </row>
    <row r="19179" spans="1:1" x14ac:dyDescent="0.25">
      <c r="A19179" s="78" t="e">
        <f>DATE(MID(Zeitreihen0h15!A19179,7,4),MID(Zeitreihen0h15!A19179,4,2),LEFT(Zeitreihen0h15!A19179,2))+TIME(MID(Zeitreihen0h15!A19179,12,2),RIGHT(Zeitreihen0h15!A19179,2),0)</f>
        <v>#VALUE!</v>
      </c>
    </row>
    <row r="19180" spans="1:1" x14ac:dyDescent="0.25">
      <c r="A19180" s="78" t="e">
        <f>DATE(MID(Zeitreihen0h15!A19180,7,4),MID(Zeitreihen0h15!A19180,4,2),LEFT(Zeitreihen0h15!A19180,2))+TIME(MID(Zeitreihen0h15!A19180,12,2),RIGHT(Zeitreihen0h15!A19180,2),0)</f>
        <v>#VALUE!</v>
      </c>
    </row>
    <row r="19181" spans="1:1" x14ac:dyDescent="0.25">
      <c r="A19181" s="78" t="e">
        <f>DATE(MID(Zeitreihen0h15!A19181,7,4),MID(Zeitreihen0h15!A19181,4,2),LEFT(Zeitreihen0h15!A19181,2))+TIME(MID(Zeitreihen0h15!A19181,12,2),RIGHT(Zeitreihen0h15!A19181,2),0)</f>
        <v>#VALUE!</v>
      </c>
    </row>
    <row r="19182" spans="1:1" x14ac:dyDescent="0.25">
      <c r="A19182" s="78" t="e">
        <f>DATE(MID(Zeitreihen0h15!A19182,7,4),MID(Zeitreihen0h15!A19182,4,2),LEFT(Zeitreihen0h15!A19182,2))+TIME(MID(Zeitreihen0h15!A19182,12,2),RIGHT(Zeitreihen0h15!A19182,2),0)</f>
        <v>#VALUE!</v>
      </c>
    </row>
    <row r="19183" spans="1:1" x14ac:dyDescent="0.25">
      <c r="A19183" s="78" t="e">
        <f>DATE(MID(Zeitreihen0h15!A19183,7,4),MID(Zeitreihen0h15!A19183,4,2),LEFT(Zeitreihen0h15!A19183,2))+TIME(MID(Zeitreihen0h15!A19183,12,2),RIGHT(Zeitreihen0h15!A19183,2),0)</f>
        <v>#VALUE!</v>
      </c>
    </row>
    <row r="19184" spans="1:1" x14ac:dyDescent="0.25">
      <c r="A19184" s="78" t="e">
        <f>DATE(MID(Zeitreihen0h15!A19184,7,4),MID(Zeitreihen0h15!A19184,4,2),LEFT(Zeitreihen0h15!A19184,2))+TIME(MID(Zeitreihen0h15!A19184,12,2),RIGHT(Zeitreihen0h15!A19184,2),0)</f>
        <v>#VALUE!</v>
      </c>
    </row>
    <row r="19185" spans="1:1" x14ac:dyDescent="0.25">
      <c r="A19185" s="78" t="e">
        <f>DATE(MID(Zeitreihen0h15!A19185,7,4),MID(Zeitreihen0h15!A19185,4,2),LEFT(Zeitreihen0h15!A19185,2))+TIME(MID(Zeitreihen0h15!A19185,12,2),RIGHT(Zeitreihen0h15!A19185,2),0)</f>
        <v>#VALUE!</v>
      </c>
    </row>
    <row r="19186" spans="1:1" x14ac:dyDescent="0.25">
      <c r="A19186" s="78" t="e">
        <f>DATE(MID(Zeitreihen0h15!A19186,7,4),MID(Zeitreihen0h15!A19186,4,2),LEFT(Zeitreihen0h15!A19186,2))+TIME(MID(Zeitreihen0h15!A19186,12,2),RIGHT(Zeitreihen0h15!A19186,2),0)</f>
        <v>#VALUE!</v>
      </c>
    </row>
    <row r="19187" spans="1:1" x14ac:dyDescent="0.25">
      <c r="A19187" s="78" t="e">
        <f>DATE(MID(Zeitreihen0h15!A19187,7,4),MID(Zeitreihen0h15!A19187,4,2),LEFT(Zeitreihen0h15!A19187,2))+TIME(MID(Zeitreihen0h15!A19187,12,2),RIGHT(Zeitreihen0h15!A19187,2),0)</f>
        <v>#VALUE!</v>
      </c>
    </row>
    <row r="19188" spans="1:1" x14ac:dyDescent="0.25">
      <c r="A19188" s="78" t="e">
        <f>DATE(MID(Zeitreihen0h15!A19188,7,4),MID(Zeitreihen0h15!A19188,4,2),LEFT(Zeitreihen0h15!A19188,2))+TIME(MID(Zeitreihen0h15!A19188,12,2),RIGHT(Zeitreihen0h15!A19188,2),0)</f>
        <v>#VALUE!</v>
      </c>
    </row>
    <row r="19189" spans="1:1" x14ac:dyDescent="0.25">
      <c r="A19189" s="78" t="e">
        <f>DATE(MID(Zeitreihen0h15!A19189,7,4),MID(Zeitreihen0h15!A19189,4,2),LEFT(Zeitreihen0h15!A19189,2))+TIME(MID(Zeitreihen0h15!A19189,12,2),RIGHT(Zeitreihen0h15!A19189,2),0)</f>
        <v>#VALUE!</v>
      </c>
    </row>
    <row r="19190" spans="1:1" x14ac:dyDescent="0.25">
      <c r="A19190" s="78" t="e">
        <f>DATE(MID(Zeitreihen0h15!A19190,7,4),MID(Zeitreihen0h15!A19190,4,2),LEFT(Zeitreihen0h15!A19190,2))+TIME(MID(Zeitreihen0h15!A19190,12,2),RIGHT(Zeitreihen0h15!A19190,2),0)</f>
        <v>#VALUE!</v>
      </c>
    </row>
    <row r="19191" spans="1:1" x14ac:dyDescent="0.25">
      <c r="A19191" s="78" t="e">
        <f>DATE(MID(Zeitreihen0h15!A19191,7,4),MID(Zeitreihen0h15!A19191,4,2),LEFT(Zeitreihen0h15!A19191,2))+TIME(MID(Zeitreihen0h15!A19191,12,2),RIGHT(Zeitreihen0h15!A19191,2),0)</f>
        <v>#VALUE!</v>
      </c>
    </row>
    <row r="19192" spans="1:1" x14ac:dyDescent="0.25">
      <c r="A19192" s="78" t="e">
        <f>DATE(MID(Zeitreihen0h15!A19192,7,4),MID(Zeitreihen0h15!A19192,4,2),LEFT(Zeitreihen0h15!A19192,2))+TIME(MID(Zeitreihen0h15!A19192,12,2),RIGHT(Zeitreihen0h15!A19192,2),0)</f>
        <v>#VALUE!</v>
      </c>
    </row>
    <row r="19193" spans="1:1" x14ac:dyDescent="0.25">
      <c r="A19193" s="78" t="e">
        <f>DATE(MID(Zeitreihen0h15!A19193,7,4),MID(Zeitreihen0h15!A19193,4,2),LEFT(Zeitreihen0h15!A19193,2))+TIME(MID(Zeitreihen0h15!A19193,12,2),RIGHT(Zeitreihen0h15!A19193,2),0)</f>
        <v>#VALUE!</v>
      </c>
    </row>
    <row r="19194" spans="1:1" x14ac:dyDescent="0.25">
      <c r="A19194" s="78" t="e">
        <f>DATE(MID(Zeitreihen0h15!A19194,7,4),MID(Zeitreihen0h15!A19194,4,2),LEFT(Zeitreihen0h15!A19194,2))+TIME(MID(Zeitreihen0h15!A19194,12,2),RIGHT(Zeitreihen0h15!A19194,2),0)</f>
        <v>#VALUE!</v>
      </c>
    </row>
    <row r="19195" spans="1:1" x14ac:dyDescent="0.25">
      <c r="A19195" s="78" t="e">
        <f>DATE(MID(Zeitreihen0h15!A19195,7,4),MID(Zeitreihen0h15!A19195,4,2),LEFT(Zeitreihen0h15!A19195,2))+TIME(MID(Zeitreihen0h15!A19195,12,2),RIGHT(Zeitreihen0h15!A19195,2),0)</f>
        <v>#VALUE!</v>
      </c>
    </row>
    <row r="19196" spans="1:1" x14ac:dyDescent="0.25">
      <c r="A19196" s="78" t="e">
        <f>DATE(MID(Zeitreihen0h15!A19196,7,4),MID(Zeitreihen0h15!A19196,4,2),LEFT(Zeitreihen0h15!A19196,2))+TIME(MID(Zeitreihen0h15!A19196,12,2),RIGHT(Zeitreihen0h15!A19196,2),0)</f>
        <v>#VALUE!</v>
      </c>
    </row>
    <row r="19197" spans="1:1" x14ac:dyDescent="0.25">
      <c r="A19197" s="78" t="e">
        <f>DATE(MID(Zeitreihen0h15!A19197,7,4),MID(Zeitreihen0h15!A19197,4,2),LEFT(Zeitreihen0h15!A19197,2))+TIME(MID(Zeitreihen0h15!A19197,12,2),RIGHT(Zeitreihen0h15!A19197,2),0)</f>
        <v>#VALUE!</v>
      </c>
    </row>
    <row r="19198" spans="1:1" x14ac:dyDescent="0.25">
      <c r="A19198" s="78" t="e">
        <f>DATE(MID(Zeitreihen0h15!A19198,7,4),MID(Zeitreihen0h15!A19198,4,2),LEFT(Zeitreihen0h15!A19198,2))+TIME(MID(Zeitreihen0h15!A19198,12,2),RIGHT(Zeitreihen0h15!A19198,2),0)</f>
        <v>#VALUE!</v>
      </c>
    </row>
    <row r="19199" spans="1:1" x14ac:dyDescent="0.25">
      <c r="A19199" s="78" t="e">
        <f>DATE(MID(Zeitreihen0h15!A19199,7,4),MID(Zeitreihen0h15!A19199,4,2),LEFT(Zeitreihen0h15!A19199,2))+TIME(MID(Zeitreihen0h15!A19199,12,2),RIGHT(Zeitreihen0h15!A19199,2),0)</f>
        <v>#VALUE!</v>
      </c>
    </row>
    <row r="19200" spans="1:1" x14ac:dyDescent="0.25">
      <c r="A19200" s="78" t="e">
        <f>DATE(MID(Zeitreihen0h15!A19200,7,4),MID(Zeitreihen0h15!A19200,4,2),LEFT(Zeitreihen0h15!A19200,2))+TIME(MID(Zeitreihen0h15!A19200,12,2),RIGHT(Zeitreihen0h15!A19200,2),0)</f>
        <v>#VALUE!</v>
      </c>
    </row>
    <row r="19201" spans="1:1" x14ac:dyDescent="0.25">
      <c r="A19201" s="78" t="e">
        <f>DATE(MID(Zeitreihen0h15!A19201,7,4),MID(Zeitreihen0h15!A19201,4,2),LEFT(Zeitreihen0h15!A19201,2))+TIME(MID(Zeitreihen0h15!A19201,12,2),RIGHT(Zeitreihen0h15!A19201,2),0)</f>
        <v>#VALUE!</v>
      </c>
    </row>
    <row r="19202" spans="1:1" x14ac:dyDescent="0.25">
      <c r="A19202" s="78" t="e">
        <f>DATE(MID(Zeitreihen0h15!A19202,7,4),MID(Zeitreihen0h15!A19202,4,2),LEFT(Zeitreihen0h15!A19202,2))+TIME(MID(Zeitreihen0h15!A19202,12,2),RIGHT(Zeitreihen0h15!A19202,2),0)</f>
        <v>#VALUE!</v>
      </c>
    </row>
    <row r="19203" spans="1:1" x14ac:dyDescent="0.25">
      <c r="A19203" s="78" t="e">
        <f>DATE(MID(Zeitreihen0h15!A19203,7,4),MID(Zeitreihen0h15!A19203,4,2),LEFT(Zeitreihen0h15!A19203,2))+TIME(MID(Zeitreihen0h15!A19203,12,2),RIGHT(Zeitreihen0h15!A19203,2),0)</f>
        <v>#VALUE!</v>
      </c>
    </row>
    <row r="19204" spans="1:1" x14ac:dyDescent="0.25">
      <c r="A19204" s="78" t="e">
        <f>DATE(MID(Zeitreihen0h15!A19204,7,4),MID(Zeitreihen0h15!A19204,4,2),LEFT(Zeitreihen0h15!A19204,2))+TIME(MID(Zeitreihen0h15!A19204,12,2),RIGHT(Zeitreihen0h15!A19204,2),0)</f>
        <v>#VALUE!</v>
      </c>
    </row>
    <row r="19205" spans="1:1" x14ac:dyDescent="0.25">
      <c r="A19205" s="78" t="e">
        <f>DATE(MID(Zeitreihen0h15!A19205,7,4),MID(Zeitreihen0h15!A19205,4,2),LEFT(Zeitreihen0h15!A19205,2))+TIME(MID(Zeitreihen0h15!A19205,12,2),RIGHT(Zeitreihen0h15!A19205,2),0)</f>
        <v>#VALUE!</v>
      </c>
    </row>
    <row r="19206" spans="1:1" x14ac:dyDescent="0.25">
      <c r="A19206" s="78" t="e">
        <f>DATE(MID(Zeitreihen0h15!A19206,7,4),MID(Zeitreihen0h15!A19206,4,2),LEFT(Zeitreihen0h15!A19206,2))+TIME(MID(Zeitreihen0h15!A19206,12,2),RIGHT(Zeitreihen0h15!A19206,2),0)</f>
        <v>#VALUE!</v>
      </c>
    </row>
    <row r="19207" spans="1:1" x14ac:dyDescent="0.25">
      <c r="A19207" s="78" t="e">
        <f>DATE(MID(Zeitreihen0h15!A19207,7,4),MID(Zeitreihen0h15!A19207,4,2),LEFT(Zeitreihen0h15!A19207,2))+TIME(MID(Zeitreihen0h15!A19207,12,2),RIGHT(Zeitreihen0h15!A19207,2),0)</f>
        <v>#VALUE!</v>
      </c>
    </row>
    <row r="19208" spans="1:1" x14ac:dyDescent="0.25">
      <c r="A19208" s="78" t="e">
        <f>DATE(MID(Zeitreihen0h15!A19208,7,4),MID(Zeitreihen0h15!A19208,4,2),LEFT(Zeitreihen0h15!A19208,2))+TIME(MID(Zeitreihen0h15!A19208,12,2),RIGHT(Zeitreihen0h15!A19208,2),0)</f>
        <v>#VALUE!</v>
      </c>
    </row>
    <row r="19209" spans="1:1" x14ac:dyDescent="0.25">
      <c r="A19209" s="78" t="e">
        <f>DATE(MID(Zeitreihen0h15!A19209,7,4),MID(Zeitreihen0h15!A19209,4,2),LEFT(Zeitreihen0h15!A19209,2))+TIME(MID(Zeitreihen0h15!A19209,12,2),RIGHT(Zeitreihen0h15!A19209,2),0)</f>
        <v>#VALUE!</v>
      </c>
    </row>
    <row r="19210" spans="1:1" x14ac:dyDescent="0.25">
      <c r="A19210" s="78" t="e">
        <f>DATE(MID(Zeitreihen0h15!A19210,7,4),MID(Zeitreihen0h15!A19210,4,2),LEFT(Zeitreihen0h15!A19210,2))+TIME(MID(Zeitreihen0h15!A19210,12,2),RIGHT(Zeitreihen0h15!A19210,2),0)</f>
        <v>#VALUE!</v>
      </c>
    </row>
    <row r="19211" spans="1:1" x14ac:dyDescent="0.25">
      <c r="A19211" s="78" t="e">
        <f>DATE(MID(Zeitreihen0h15!A19211,7,4),MID(Zeitreihen0h15!A19211,4,2),LEFT(Zeitreihen0h15!A19211,2))+TIME(MID(Zeitreihen0h15!A19211,12,2),RIGHT(Zeitreihen0h15!A19211,2),0)</f>
        <v>#VALUE!</v>
      </c>
    </row>
    <row r="19212" spans="1:1" x14ac:dyDescent="0.25">
      <c r="A19212" s="78" t="e">
        <f>DATE(MID(Zeitreihen0h15!A19212,7,4),MID(Zeitreihen0h15!A19212,4,2),LEFT(Zeitreihen0h15!A19212,2))+TIME(MID(Zeitreihen0h15!A19212,12,2),RIGHT(Zeitreihen0h15!A19212,2),0)</f>
        <v>#VALUE!</v>
      </c>
    </row>
    <row r="19213" spans="1:1" x14ac:dyDescent="0.25">
      <c r="A19213" s="78" t="e">
        <f>DATE(MID(Zeitreihen0h15!A19213,7,4),MID(Zeitreihen0h15!A19213,4,2),LEFT(Zeitreihen0h15!A19213,2))+TIME(MID(Zeitreihen0h15!A19213,12,2),RIGHT(Zeitreihen0h15!A19213,2),0)</f>
        <v>#VALUE!</v>
      </c>
    </row>
    <row r="19214" spans="1:1" x14ac:dyDescent="0.25">
      <c r="A19214" s="78" t="e">
        <f>DATE(MID(Zeitreihen0h15!A19214,7,4),MID(Zeitreihen0h15!A19214,4,2),LEFT(Zeitreihen0h15!A19214,2))+TIME(MID(Zeitreihen0h15!A19214,12,2),RIGHT(Zeitreihen0h15!A19214,2),0)</f>
        <v>#VALUE!</v>
      </c>
    </row>
    <row r="19215" spans="1:1" x14ac:dyDescent="0.25">
      <c r="A19215" s="78" t="e">
        <f>DATE(MID(Zeitreihen0h15!A19215,7,4),MID(Zeitreihen0h15!A19215,4,2),LEFT(Zeitreihen0h15!A19215,2))+TIME(MID(Zeitreihen0h15!A19215,12,2),RIGHT(Zeitreihen0h15!A19215,2),0)</f>
        <v>#VALUE!</v>
      </c>
    </row>
    <row r="19216" spans="1:1" x14ac:dyDescent="0.25">
      <c r="A19216" s="78" t="e">
        <f>DATE(MID(Zeitreihen0h15!A19216,7,4),MID(Zeitreihen0h15!A19216,4,2),LEFT(Zeitreihen0h15!A19216,2))+TIME(MID(Zeitreihen0h15!A19216,12,2),RIGHT(Zeitreihen0h15!A19216,2),0)</f>
        <v>#VALUE!</v>
      </c>
    </row>
    <row r="19217" spans="1:1" x14ac:dyDescent="0.25">
      <c r="A19217" s="78" t="e">
        <f>DATE(MID(Zeitreihen0h15!A19217,7,4),MID(Zeitreihen0h15!A19217,4,2),LEFT(Zeitreihen0h15!A19217,2))+TIME(MID(Zeitreihen0h15!A19217,12,2),RIGHT(Zeitreihen0h15!A19217,2),0)</f>
        <v>#VALUE!</v>
      </c>
    </row>
    <row r="19218" spans="1:1" x14ac:dyDescent="0.25">
      <c r="A19218" s="78" t="e">
        <f>DATE(MID(Zeitreihen0h15!A19218,7,4),MID(Zeitreihen0h15!A19218,4,2),LEFT(Zeitreihen0h15!A19218,2))+TIME(MID(Zeitreihen0h15!A19218,12,2),RIGHT(Zeitreihen0h15!A19218,2),0)</f>
        <v>#VALUE!</v>
      </c>
    </row>
    <row r="19219" spans="1:1" x14ac:dyDescent="0.25">
      <c r="A19219" s="78" t="e">
        <f>DATE(MID(Zeitreihen0h15!A19219,7,4),MID(Zeitreihen0h15!A19219,4,2),LEFT(Zeitreihen0h15!A19219,2))+TIME(MID(Zeitreihen0h15!A19219,12,2),RIGHT(Zeitreihen0h15!A19219,2),0)</f>
        <v>#VALUE!</v>
      </c>
    </row>
    <row r="19220" spans="1:1" x14ac:dyDescent="0.25">
      <c r="A19220" s="78" t="e">
        <f>DATE(MID(Zeitreihen0h15!A19220,7,4),MID(Zeitreihen0h15!A19220,4,2),LEFT(Zeitreihen0h15!A19220,2))+TIME(MID(Zeitreihen0h15!A19220,12,2),RIGHT(Zeitreihen0h15!A19220,2),0)</f>
        <v>#VALUE!</v>
      </c>
    </row>
    <row r="19221" spans="1:1" x14ac:dyDescent="0.25">
      <c r="A19221" s="78" t="e">
        <f>DATE(MID(Zeitreihen0h15!A19221,7,4),MID(Zeitreihen0h15!A19221,4,2),LEFT(Zeitreihen0h15!A19221,2))+TIME(MID(Zeitreihen0h15!A19221,12,2),RIGHT(Zeitreihen0h15!A19221,2),0)</f>
        <v>#VALUE!</v>
      </c>
    </row>
    <row r="19222" spans="1:1" x14ac:dyDescent="0.25">
      <c r="A19222" s="78" t="e">
        <f>DATE(MID(Zeitreihen0h15!A19222,7,4),MID(Zeitreihen0h15!A19222,4,2),LEFT(Zeitreihen0h15!A19222,2))+TIME(MID(Zeitreihen0h15!A19222,12,2),RIGHT(Zeitreihen0h15!A19222,2),0)</f>
        <v>#VALUE!</v>
      </c>
    </row>
    <row r="19223" spans="1:1" x14ac:dyDescent="0.25">
      <c r="A19223" s="78" t="e">
        <f>DATE(MID(Zeitreihen0h15!A19223,7,4),MID(Zeitreihen0h15!A19223,4,2),LEFT(Zeitreihen0h15!A19223,2))+TIME(MID(Zeitreihen0h15!A19223,12,2),RIGHT(Zeitreihen0h15!A19223,2),0)</f>
        <v>#VALUE!</v>
      </c>
    </row>
    <row r="19224" spans="1:1" x14ac:dyDescent="0.25">
      <c r="A19224" s="78" t="e">
        <f>DATE(MID(Zeitreihen0h15!A19224,7,4),MID(Zeitreihen0h15!A19224,4,2),LEFT(Zeitreihen0h15!A19224,2))+TIME(MID(Zeitreihen0h15!A19224,12,2),RIGHT(Zeitreihen0h15!A19224,2),0)</f>
        <v>#VALUE!</v>
      </c>
    </row>
    <row r="19225" spans="1:1" x14ac:dyDescent="0.25">
      <c r="A19225" s="78" t="e">
        <f>DATE(MID(Zeitreihen0h15!A19225,7,4),MID(Zeitreihen0h15!A19225,4,2),LEFT(Zeitreihen0h15!A19225,2))+TIME(MID(Zeitreihen0h15!A19225,12,2),RIGHT(Zeitreihen0h15!A19225,2),0)</f>
        <v>#VALUE!</v>
      </c>
    </row>
    <row r="19226" spans="1:1" x14ac:dyDescent="0.25">
      <c r="A19226" s="78" t="e">
        <f>DATE(MID(Zeitreihen0h15!A19226,7,4),MID(Zeitreihen0h15!A19226,4,2),LEFT(Zeitreihen0h15!A19226,2))+TIME(MID(Zeitreihen0h15!A19226,12,2),RIGHT(Zeitreihen0h15!A19226,2),0)</f>
        <v>#VALUE!</v>
      </c>
    </row>
    <row r="19227" spans="1:1" x14ac:dyDescent="0.25">
      <c r="A19227" s="78" t="e">
        <f>DATE(MID(Zeitreihen0h15!A19227,7,4),MID(Zeitreihen0h15!A19227,4,2),LEFT(Zeitreihen0h15!A19227,2))+TIME(MID(Zeitreihen0h15!A19227,12,2),RIGHT(Zeitreihen0h15!A19227,2),0)</f>
        <v>#VALUE!</v>
      </c>
    </row>
    <row r="19228" spans="1:1" x14ac:dyDescent="0.25">
      <c r="A19228" s="78" t="e">
        <f>DATE(MID(Zeitreihen0h15!A19228,7,4),MID(Zeitreihen0h15!A19228,4,2),LEFT(Zeitreihen0h15!A19228,2))+TIME(MID(Zeitreihen0h15!A19228,12,2),RIGHT(Zeitreihen0h15!A19228,2),0)</f>
        <v>#VALUE!</v>
      </c>
    </row>
    <row r="19229" spans="1:1" x14ac:dyDescent="0.25">
      <c r="A19229" s="78" t="e">
        <f>DATE(MID(Zeitreihen0h15!A19229,7,4),MID(Zeitreihen0h15!A19229,4,2),LEFT(Zeitreihen0h15!A19229,2))+TIME(MID(Zeitreihen0h15!A19229,12,2),RIGHT(Zeitreihen0h15!A19229,2),0)</f>
        <v>#VALUE!</v>
      </c>
    </row>
    <row r="19230" spans="1:1" x14ac:dyDescent="0.25">
      <c r="A19230" s="78" t="e">
        <f>DATE(MID(Zeitreihen0h15!A19230,7,4),MID(Zeitreihen0h15!A19230,4,2),LEFT(Zeitreihen0h15!A19230,2))+TIME(MID(Zeitreihen0h15!A19230,12,2),RIGHT(Zeitreihen0h15!A19230,2),0)</f>
        <v>#VALUE!</v>
      </c>
    </row>
    <row r="19231" spans="1:1" x14ac:dyDescent="0.25">
      <c r="A19231" s="78" t="e">
        <f>DATE(MID(Zeitreihen0h15!A19231,7,4),MID(Zeitreihen0h15!A19231,4,2),LEFT(Zeitreihen0h15!A19231,2))+TIME(MID(Zeitreihen0h15!A19231,12,2),RIGHT(Zeitreihen0h15!A19231,2),0)</f>
        <v>#VALUE!</v>
      </c>
    </row>
    <row r="19232" spans="1:1" x14ac:dyDescent="0.25">
      <c r="A19232" s="78" t="e">
        <f>DATE(MID(Zeitreihen0h15!A19232,7,4),MID(Zeitreihen0h15!A19232,4,2),LEFT(Zeitreihen0h15!A19232,2))+TIME(MID(Zeitreihen0h15!A19232,12,2),RIGHT(Zeitreihen0h15!A19232,2),0)</f>
        <v>#VALUE!</v>
      </c>
    </row>
    <row r="19233" spans="1:1" x14ac:dyDescent="0.25">
      <c r="A19233" s="78" t="e">
        <f>DATE(MID(Zeitreihen0h15!A19233,7,4),MID(Zeitreihen0h15!A19233,4,2),LEFT(Zeitreihen0h15!A19233,2))+TIME(MID(Zeitreihen0h15!A19233,12,2),RIGHT(Zeitreihen0h15!A19233,2),0)</f>
        <v>#VALUE!</v>
      </c>
    </row>
    <row r="19234" spans="1:1" x14ac:dyDescent="0.25">
      <c r="A19234" s="78" t="e">
        <f>DATE(MID(Zeitreihen0h15!A19234,7,4),MID(Zeitreihen0h15!A19234,4,2),LEFT(Zeitreihen0h15!A19234,2))+TIME(MID(Zeitreihen0h15!A19234,12,2),RIGHT(Zeitreihen0h15!A19234,2),0)</f>
        <v>#VALUE!</v>
      </c>
    </row>
    <row r="19235" spans="1:1" x14ac:dyDescent="0.25">
      <c r="A19235" s="78" t="e">
        <f>DATE(MID(Zeitreihen0h15!A19235,7,4),MID(Zeitreihen0h15!A19235,4,2),LEFT(Zeitreihen0h15!A19235,2))+TIME(MID(Zeitreihen0h15!A19235,12,2),RIGHT(Zeitreihen0h15!A19235,2),0)</f>
        <v>#VALUE!</v>
      </c>
    </row>
    <row r="19236" spans="1:1" x14ac:dyDescent="0.25">
      <c r="A19236" s="78" t="e">
        <f>DATE(MID(Zeitreihen0h15!A19236,7,4),MID(Zeitreihen0h15!A19236,4,2),LEFT(Zeitreihen0h15!A19236,2))+TIME(MID(Zeitreihen0h15!A19236,12,2),RIGHT(Zeitreihen0h15!A19236,2),0)</f>
        <v>#VALUE!</v>
      </c>
    </row>
    <row r="19237" spans="1:1" x14ac:dyDescent="0.25">
      <c r="A19237" s="78" t="e">
        <f>DATE(MID(Zeitreihen0h15!A19237,7,4),MID(Zeitreihen0h15!A19237,4,2),LEFT(Zeitreihen0h15!A19237,2))+TIME(MID(Zeitreihen0h15!A19237,12,2),RIGHT(Zeitreihen0h15!A19237,2),0)</f>
        <v>#VALUE!</v>
      </c>
    </row>
    <row r="19238" spans="1:1" x14ac:dyDescent="0.25">
      <c r="A19238" s="78" t="e">
        <f>DATE(MID(Zeitreihen0h15!A19238,7,4),MID(Zeitreihen0h15!A19238,4,2),LEFT(Zeitreihen0h15!A19238,2))+TIME(MID(Zeitreihen0h15!A19238,12,2),RIGHT(Zeitreihen0h15!A19238,2),0)</f>
        <v>#VALUE!</v>
      </c>
    </row>
    <row r="19239" spans="1:1" x14ac:dyDescent="0.25">
      <c r="A19239" s="78" t="e">
        <f>DATE(MID(Zeitreihen0h15!A19239,7,4),MID(Zeitreihen0h15!A19239,4,2),LEFT(Zeitreihen0h15!A19239,2))+TIME(MID(Zeitreihen0h15!A19239,12,2),RIGHT(Zeitreihen0h15!A19239,2),0)</f>
        <v>#VALUE!</v>
      </c>
    </row>
    <row r="19240" spans="1:1" x14ac:dyDescent="0.25">
      <c r="A19240" s="78" t="e">
        <f>DATE(MID(Zeitreihen0h15!A19240,7,4),MID(Zeitreihen0h15!A19240,4,2),LEFT(Zeitreihen0h15!A19240,2))+TIME(MID(Zeitreihen0h15!A19240,12,2),RIGHT(Zeitreihen0h15!A19240,2),0)</f>
        <v>#VALUE!</v>
      </c>
    </row>
    <row r="19241" spans="1:1" x14ac:dyDescent="0.25">
      <c r="A19241" s="78" t="e">
        <f>DATE(MID(Zeitreihen0h15!A19241,7,4),MID(Zeitreihen0h15!A19241,4,2),LEFT(Zeitreihen0h15!A19241,2))+TIME(MID(Zeitreihen0h15!A19241,12,2),RIGHT(Zeitreihen0h15!A19241,2),0)</f>
        <v>#VALUE!</v>
      </c>
    </row>
    <row r="19242" spans="1:1" x14ac:dyDescent="0.25">
      <c r="A19242" s="78" t="e">
        <f>DATE(MID(Zeitreihen0h15!A19242,7,4),MID(Zeitreihen0h15!A19242,4,2),LEFT(Zeitreihen0h15!A19242,2))+TIME(MID(Zeitreihen0h15!A19242,12,2),RIGHT(Zeitreihen0h15!A19242,2),0)</f>
        <v>#VALUE!</v>
      </c>
    </row>
    <row r="19243" spans="1:1" x14ac:dyDescent="0.25">
      <c r="A19243" s="78" t="e">
        <f>DATE(MID(Zeitreihen0h15!A19243,7,4),MID(Zeitreihen0h15!A19243,4,2),LEFT(Zeitreihen0h15!A19243,2))+TIME(MID(Zeitreihen0h15!A19243,12,2),RIGHT(Zeitreihen0h15!A19243,2),0)</f>
        <v>#VALUE!</v>
      </c>
    </row>
    <row r="19244" spans="1:1" x14ac:dyDescent="0.25">
      <c r="A19244" s="78" t="e">
        <f>DATE(MID(Zeitreihen0h15!A19244,7,4),MID(Zeitreihen0h15!A19244,4,2),LEFT(Zeitreihen0h15!A19244,2))+TIME(MID(Zeitreihen0h15!A19244,12,2),RIGHT(Zeitreihen0h15!A19244,2),0)</f>
        <v>#VALUE!</v>
      </c>
    </row>
    <row r="19245" spans="1:1" x14ac:dyDescent="0.25">
      <c r="A19245" s="78" t="e">
        <f>DATE(MID(Zeitreihen0h15!A19245,7,4),MID(Zeitreihen0h15!A19245,4,2),LEFT(Zeitreihen0h15!A19245,2))+TIME(MID(Zeitreihen0h15!A19245,12,2),RIGHT(Zeitreihen0h15!A19245,2),0)</f>
        <v>#VALUE!</v>
      </c>
    </row>
    <row r="19246" spans="1:1" x14ac:dyDescent="0.25">
      <c r="A19246" s="78" t="e">
        <f>DATE(MID(Zeitreihen0h15!A19246,7,4),MID(Zeitreihen0h15!A19246,4,2),LEFT(Zeitreihen0h15!A19246,2))+TIME(MID(Zeitreihen0h15!A19246,12,2),RIGHT(Zeitreihen0h15!A19246,2),0)</f>
        <v>#VALUE!</v>
      </c>
    </row>
    <row r="19247" spans="1:1" x14ac:dyDescent="0.25">
      <c r="A19247" s="78" t="e">
        <f>DATE(MID(Zeitreihen0h15!A19247,7,4),MID(Zeitreihen0h15!A19247,4,2),LEFT(Zeitreihen0h15!A19247,2))+TIME(MID(Zeitreihen0h15!A19247,12,2),RIGHT(Zeitreihen0h15!A19247,2),0)</f>
        <v>#VALUE!</v>
      </c>
    </row>
    <row r="19248" spans="1:1" x14ac:dyDescent="0.25">
      <c r="A19248" s="78" t="e">
        <f>DATE(MID(Zeitreihen0h15!A19248,7,4),MID(Zeitreihen0h15!A19248,4,2),LEFT(Zeitreihen0h15!A19248,2))+TIME(MID(Zeitreihen0h15!A19248,12,2),RIGHT(Zeitreihen0h15!A19248,2),0)</f>
        <v>#VALUE!</v>
      </c>
    </row>
    <row r="19249" spans="1:1" x14ac:dyDescent="0.25">
      <c r="A19249" s="78" t="e">
        <f>DATE(MID(Zeitreihen0h15!A19249,7,4),MID(Zeitreihen0h15!A19249,4,2),LEFT(Zeitreihen0h15!A19249,2))+TIME(MID(Zeitreihen0h15!A19249,12,2),RIGHT(Zeitreihen0h15!A19249,2),0)</f>
        <v>#VALUE!</v>
      </c>
    </row>
    <row r="19250" spans="1:1" x14ac:dyDescent="0.25">
      <c r="A19250" s="78" t="e">
        <f>DATE(MID(Zeitreihen0h15!A19250,7,4),MID(Zeitreihen0h15!A19250,4,2),LEFT(Zeitreihen0h15!A19250,2))+TIME(MID(Zeitreihen0h15!A19250,12,2),RIGHT(Zeitreihen0h15!A19250,2),0)</f>
        <v>#VALUE!</v>
      </c>
    </row>
    <row r="19251" spans="1:1" x14ac:dyDescent="0.25">
      <c r="A19251" s="78" t="e">
        <f>DATE(MID(Zeitreihen0h15!A19251,7,4),MID(Zeitreihen0h15!A19251,4,2),LEFT(Zeitreihen0h15!A19251,2))+TIME(MID(Zeitreihen0h15!A19251,12,2),RIGHT(Zeitreihen0h15!A19251,2),0)</f>
        <v>#VALUE!</v>
      </c>
    </row>
    <row r="19252" spans="1:1" x14ac:dyDescent="0.25">
      <c r="A19252" s="78" t="e">
        <f>DATE(MID(Zeitreihen0h15!A19252,7,4),MID(Zeitreihen0h15!A19252,4,2),LEFT(Zeitreihen0h15!A19252,2))+TIME(MID(Zeitreihen0h15!A19252,12,2),RIGHT(Zeitreihen0h15!A19252,2),0)</f>
        <v>#VALUE!</v>
      </c>
    </row>
    <row r="19253" spans="1:1" x14ac:dyDescent="0.25">
      <c r="A19253" s="78" t="e">
        <f>DATE(MID(Zeitreihen0h15!A19253,7,4),MID(Zeitreihen0h15!A19253,4,2),LEFT(Zeitreihen0h15!A19253,2))+TIME(MID(Zeitreihen0h15!A19253,12,2),RIGHT(Zeitreihen0h15!A19253,2),0)</f>
        <v>#VALUE!</v>
      </c>
    </row>
    <row r="19254" spans="1:1" x14ac:dyDescent="0.25">
      <c r="A19254" s="78" t="e">
        <f>DATE(MID(Zeitreihen0h15!A19254,7,4),MID(Zeitreihen0h15!A19254,4,2),LEFT(Zeitreihen0h15!A19254,2))+TIME(MID(Zeitreihen0h15!A19254,12,2),RIGHT(Zeitreihen0h15!A19254,2),0)</f>
        <v>#VALUE!</v>
      </c>
    </row>
    <row r="19255" spans="1:1" x14ac:dyDescent="0.25">
      <c r="A19255" s="78" t="e">
        <f>DATE(MID(Zeitreihen0h15!A19255,7,4),MID(Zeitreihen0h15!A19255,4,2),LEFT(Zeitreihen0h15!A19255,2))+TIME(MID(Zeitreihen0h15!A19255,12,2),RIGHT(Zeitreihen0h15!A19255,2),0)</f>
        <v>#VALUE!</v>
      </c>
    </row>
    <row r="19256" spans="1:1" x14ac:dyDescent="0.25">
      <c r="A19256" s="78" t="e">
        <f>DATE(MID(Zeitreihen0h15!A19256,7,4),MID(Zeitreihen0h15!A19256,4,2),LEFT(Zeitreihen0h15!A19256,2))+TIME(MID(Zeitreihen0h15!A19256,12,2),RIGHT(Zeitreihen0h15!A19256,2),0)</f>
        <v>#VALUE!</v>
      </c>
    </row>
    <row r="19257" spans="1:1" x14ac:dyDescent="0.25">
      <c r="A19257" s="78" t="e">
        <f>DATE(MID(Zeitreihen0h15!A19257,7,4),MID(Zeitreihen0h15!A19257,4,2),LEFT(Zeitreihen0h15!A19257,2))+TIME(MID(Zeitreihen0h15!A19257,12,2),RIGHT(Zeitreihen0h15!A19257,2),0)</f>
        <v>#VALUE!</v>
      </c>
    </row>
    <row r="19258" spans="1:1" x14ac:dyDescent="0.25">
      <c r="A19258" s="78" t="e">
        <f>DATE(MID(Zeitreihen0h15!A19258,7,4),MID(Zeitreihen0h15!A19258,4,2),LEFT(Zeitreihen0h15!A19258,2))+TIME(MID(Zeitreihen0h15!A19258,12,2),RIGHT(Zeitreihen0h15!A19258,2),0)</f>
        <v>#VALUE!</v>
      </c>
    </row>
    <row r="19259" spans="1:1" x14ac:dyDescent="0.25">
      <c r="A19259" s="78" t="e">
        <f>DATE(MID(Zeitreihen0h15!A19259,7,4),MID(Zeitreihen0h15!A19259,4,2),LEFT(Zeitreihen0h15!A19259,2))+TIME(MID(Zeitreihen0h15!A19259,12,2),RIGHT(Zeitreihen0h15!A19259,2),0)</f>
        <v>#VALUE!</v>
      </c>
    </row>
    <row r="19260" spans="1:1" x14ac:dyDescent="0.25">
      <c r="A19260" s="78" t="e">
        <f>DATE(MID(Zeitreihen0h15!A19260,7,4),MID(Zeitreihen0h15!A19260,4,2),LEFT(Zeitreihen0h15!A19260,2))+TIME(MID(Zeitreihen0h15!A19260,12,2),RIGHT(Zeitreihen0h15!A19260,2),0)</f>
        <v>#VALUE!</v>
      </c>
    </row>
    <row r="19261" spans="1:1" x14ac:dyDescent="0.25">
      <c r="A19261" s="78" t="e">
        <f>DATE(MID(Zeitreihen0h15!A19261,7,4),MID(Zeitreihen0h15!A19261,4,2),LEFT(Zeitreihen0h15!A19261,2))+TIME(MID(Zeitreihen0h15!A19261,12,2),RIGHT(Zeitreihen0h15!A19261,2),0)</f>
        <v>#VALUE!</v>
      </c>
    </row>
    <row r="19262" spans="1:1" x14ac:dyDescent="0.25">
      <c r="A19262" s="78" t="e">
        <f>DATE(MID(Zeitreihen0h15!A19262,7,4),MID(Zeitreihen0h15!A19262,4,2),LEFT(Zeitreihen0h15!A19262,2))+TIME(MID(Zeitreihen0h15!A19262,12,2),RIGHT(Zeitreihen0h15!A19262,2),0)</f>
        <v>#VALUE!</v>
      </c>
    </row>
    <row r="19263" spans="1:1" x14ac:dyDescent="0.25">
      <c r="A19263" s="78" t="e">
        <f>DATE(MID(Zeitreihen0h15!A19263,7,4),MID(Zeitreihen0h15!A19263,4,2),LEFT(Zeitreihen0h15!A19263,2))+TIME(MID(Zeitreihen0h15!A19263,12,2),RIGHT(Zeitreihen0h15!A19263,2),0)</f>
        <v>#VALUE!</v>
      </c>
    </row>
    <row r="19264" spans="1:1" x14ac:dyDescent="0.25">
      <c r="A19264" s="78" t="e">
        <f>DATE(MID(Zeitreihen0h15!A19264,7,4),MID(Zeitreihen0h15!A19264,4,2),LEFT(Zeitreihen0h15!A19264,2))+TIME(MID(Zeitreihen0h15!A19264,12,2),RIGHT(Zeitreihen0h15!A19264,2),0)</f>
        <v>#VALUE!</v>
      </c>
    </row>
    <row r="19265" spans="1:1" x14ac:dyDescent="0.25">
      <c r="A19265" s="78" t="e">
        <f>DATE(MID(Zeitreihen0h15!A19265,7,4),MID(Zeitreihen0h15!A19265,4,2),LEFT(Zeitreihen0h15!A19265,2))+TIME(MID(Zeitreihen0h15!A19265,12,2),RIGHT(Zeitreihen0h15!A19265,2),0)</f>
        <v>#VALUE!</v>
      </c>
    </row>
    <row r="19266" spans="1:1" x14ac:dyDescent="0.25">
      <c r="A19266" s="78" t="e">
        <f>DATE(MID(Zeitreihen0h15!A19266,7,4),MID(Zeitreihen0h15!A19266,4,2),LEFT(Zeitreihen0h15!A19266,2))+TIME(MID(Zeitreihen0h15!A19266,12,2),RIGHT(Zeitreihen0h15!A19266,2),0)</f>
        <v>#VALUE!</v>
      </c>
    </row>
    <row r="19267" spans="1:1" x14ac:dyDescent="0.25">
      <c r="A19267" s="78" t="e">
        <f>DATE(MID(Zeitreihen0h15!A19267,7,4),MID(Zeitreihen0h15!A19267,4,2),LEFT(Zeitreihen0h15!A19267,2))+TIME(MID(Zeitreihen0h15!A19267,12,2),RIGHT(Zeitreihen0h15!A19267,2),0)</f>
        <v>#VALUE!</v>
      </c>
    </row>
    <row r="19268" spans="1:1" x14ac:dyDescent="0.25">
      <c r="A19268" s="78" t="e">
        <f>DATE(MID(Zeitreihen0h15!A19268,7,4),MID(Zeitreihen0h15!A19268,4,2),LEFT(Zeitreihen0h15!A19268,2))+TIME(MID(Zeitreihen0h15!A19268,12,2),RIGHT(Zeitreihen0h15!A19268,2),0)</f>
        <v>#VALUE!</v>
      </c>
    </row>
    <row r="19269" spans="1:1" x14ac:dyDescent="0.25">
      <c r="A19269" s="78" t="e">
        <f>DATE(MID(Zeitreihen0h15!A19269,7,4),MID(Zeitreihen0h15!A19269,4,2),LEFT(Zeitreihen0h15!A19269,2))+TIME(MID(Zeitreihen0h15!A19269,12,2),RIGHT(Zeitreihen0h15!A19269,2),0)</f>
        <v>#VALUE!</v>
      </c>
    </row>
    <row r="19270" spans="1:1" x14ac:dyDescent="0.25">
      <c r="A19270" s="78" t="e">
        <f>DATE(MID(Zeitreihen0h15!A19270,7,4),MID(Zeitreihen0h15!A19270,4,2),LEFT(Zeitreihen0h15!A19270,2))+TIME(MID(Zeitreihen0h15!A19270,12,2),RIGHT(Zeitreihen0h15!A19270,2),0)</f>
        <v>#VALUE!</v>
      </c>
    </row>
    <row r="19271" spans="1:1" x14ac:dyDescent="0.25">
      <c r="A19271" s="78" t="e">
        <f>DATE(MID(Zeitreihen0h15!A19271,7,4),MID(Zeitreihen0h15!A19271,4,2),LEFT(Zeitreihen0h15!A19271,2))+TIME(MID(Zeitreihen0h15!A19271,12,2),RIGHT(Zeitreihen0h15!A19271,2),0)</f>
        <v>#VALUE!</v>
      </c>
    </row>
    <row r="19272" spans="1:1" x14ac:dyDescent="0.25">
      <c r="A19272" s="78" t="e">
        <f>DATE(MID(Zeitreihen0h15!A19272,7,4),MID(Zeitreihen0h15!A19272,4,2),LEFT(Zeitreihen0h15!A19272,2))+TIME(MID(Zeitreihen0h15!A19272,12,2),RIGHT(Zeitreihen0h15!A19272,2),0)</f>
        <v>#VALUE!</v>
      </c>
    </row>
    <row r="19273" spans="1:1" x14ac:dyDescent="0.25">
      <c r="A19273" s="78" t="e">
        <f>DATE(MID(Zeitreihen0h15!A19273,7,4),MID(Zeitreihen0h15!A19273,4,2),LEFT(Zeitreihen0h15!A19273,2))+TIME(MID(Zeitreihen0h15!A19273,12,2),RIGHT(Zeitreihen0h15!A19273,2),0)</f>
        <v>#VALUE!</v>
      </c>
    </row>
    <row r="19274" spans="1:1" x14ac:dyDescent="0.25">
      <c r="A19274" s="78" t="e">
        <f>DATE(MID(Zeitreihen0h15!A19274,7,4),MID(Zeitreihen0h15!A19274,4,2),LEFT(Zeitreihen0h15!A19274,2))+TIME(MID(Zeitreihen0h15!A19274,12,2),RIGHT(Zeitreihen0h15!A19274,2),0)</f>
        <v>#VALUE!</v>
      </c>
    </row>
    <row r="19275" spans="1:1" x14ac:dyDescent="0.25">
      <c r="A19275" s="78" t="e">
        <f>DATE(MID(Zeitreihen0h15!A19275,7,4),MID(Zeitreihen0h15!A19275,4,2),LEFT(Zeitreihen0h15!A19275,2))+TIME(MID(Zeitreihen0h15!A19275,12,2),RIGHT(Zeitreihen0h15!A19275,2),0)</f>
        <v>#VALUE!</v>
      </c>
    </row>
    <row r="19276" spans="1:1" x14ac:dyDescent="0.25">
      <c r="A19276" s="78" t="e">
        <f>DATE(MID(Zeitreihen0h15!A19276,7,4),MID(Zeitreihen0h15!A19276,4,2),LEFT(Zeitreihen0h15!A19276,2))+TIME(MID(Zeitreihen0h15!A19276,12,2),RIGHT(Zeitreihen0h15!A19276,2),0)</f>
        <v>#VALUE!</v>
      </c>
    </row>
    <row r="19277" spans="1:1" x14ac:dyDescent="0.25">
      <c r="A19277" s="78" t="e">
        <f>DATE(MID(Zeitreihen0h15!A19277,7,4),MID(Zeitreihen0h15!A19277,4,2),LEFT(Zeitreihen0h15!A19277,2))+TIME(MID(Zeitreihen0h15!A19277,12,2),RIGHT(Zeitreihen0h15!A19277,2),0)</f>
        <v>#VALUE!</v>
      </c>
    </row>
    <row r="19278" spans="1:1" x14ac:dyDescent="0.25">
      <c r="A19278" s="78" t="e">
        <f>DATE(MID(Zeitreihen0h15!A19278,7,4),MID(Zeitreihen0h15!A19278,4,2),LEFT(Zeitreihen0h15!A19278,2))+TIME(MID(Zeitreihen0h15!A19278,12,2),RIGHT(Zeitreihen0h15!A19278,2),0)</f>
        <v>#VALUE!</v>
      </c>
    </row>
    <row r="19279" spans="1:1" x14ac:dyDescent="0.25">
      <c r="A19279" s="78" t="e">
        <f>DATE(MID(Zeitreihen0h15!A19279,7,4),MID(Zeitreihen0h15!A19279,4,2),LEFT(Zeitreihen0h15!A19279,2))+TIME(MID(Zeitreihen0h15!A19279,12,2),RIGHT(Zeitreihen0h15!A19279,2),0)</f>
        <v>#VALUE!</v>
      </c>
    </row>
    <row r="19280" spans="1:1" x14ac:dyDescent="0.25">
      <c r="A19280" s="78" t="e">
        <f>DATE(MID(Zeitreihen0h15!A19280,7,4),MID(Zeitreihen0h15!A19280,4,2),LEFT(Zeitreihen0h15!A19280,2))+TIME(MID(Zeitreihen0h15!A19280,12,2),RIGHT(Zeitreihen0h15!A19280,2),0)</f>
        <v>#VALUE!</v>
      </c>
    </row>
    <row r="19281" spans="1:1" x14ac:dyDescent="0.25">
      <c r="A19281" s="78" t="e">
        <f>DATE(MID(Zeitreihen0h15!A19281,7,4),MID(Zeitreihen0h15!A19281,4,2),LEFT(Zeitreihen0h15!A19281,2))+TIME(MID(Zeitreihen0h15!A19281,12,2),RIGHT(Zeitreihen0h15!A19281,2),0)</f>
        <v>#VALUE!</v>
      </c>
    </row>
    <row r="19282" spans="1:1" x14ac:dyDescent="0.25">
      <c r="A19282" s="78" t="e">
        <f>DATE(MID(Zeitreihen0h15!A19282,7,4),MID(Zeitreihen0h15!A19282,4,2),LEFT(Zeitreihen0h15!A19282,2))+TIME(MID(Zeitreihen0h15!A19282,12,2),RIGHT(Zeitreihen0h15!A19282,2),0)</f>
        <v>#VALUE!</v>
      </c>
    </row>
    <row r="19283" spans="1:1" x14ac:dyDescent="0.25">
      <c r="A19283" s="78" t="e">
        <f>DATE(MID(Zeitreihen0h15!A19283,7,4),MID(Zeitreihen0h15!A19283,4,2),LEFT(Zeitreihen0h15!A19283,2))+TIME(MID(Zeitreihen0h15!A19283,12,2),RIGHT(Zeitreihen0h15!A19283,2),0)</f>
        <v>#VALUE!</v>
      </c>
    </row>
    <row r="19284" spans="1:1" x14ac:dyDescent="0.25">
      <c r="A19284" s="78" t="e">
        <f>DATE(MID(Zeitreihen0h15!A19284,7,4),MID(Zeitreihen0h15!A19284,4,2),LEFT(Zeitreihen0h15!A19284,2))+TIME(MID(Zeitreihen0h15!A19284,12,2),RIGHT(Zeitreihen0h15!A19284,2),0)</f>
        <v>#VALUE!</v>
      </c>
    </row>
    <row r="19285" spans="1:1" x14ac:dyDescent="0.25">
      <c r="A19285" s="78" t="e">
        <f>DATE(MID(Zeitreihen0h15!A19285,7,4),MID(Zeitreihen0h15!A19285,4,2),LEFT(Zeitreihen0h15!A19285,2))+TIME(MID(Zeitreihen0h15!A19285,12,2),RIGHT(Zeitreihen0h15!A19285,2),0)</f>
        <v>#VALUE!</v>
      </c>
    </row>
    <row r="19286" spans="1:1" x14ac:dyDescent="0.25">
      <c r="A19286" s="78" t="e">
        <f>DATE(MID(Zeitreihen0h15!A19286,7,4),MID(Zeitreihen0h15!A19286,4,2),LEFT(Zeitreihen0h15!A19286,2))+TIME(MID(Zeitreihen0h15!A19286,12,2),RIGHT(Zeitreihen0h15!A19286,2),0)</f>
        <v>#VALUE!</v>
      </c>
    </row>
    <row r="19287" spans="1:1" x14ac:dyDescent="0.25">
      <c r="A19287" s="78" t="e">
        <f>DATE(MID(Zeitreihen0h15!A19287,7,4),MID(Zeitreihen0h15!A19287,4,2),LEFT(Zeitreihen0h15!A19287,2))+TIME(MID(Zeitreihen0h15!A19287,12,2),RIGHT(Zeitreihen0h15!A19287,2),0)</f>
        <v>#VALUE!</v>
      </c>
    </row>
    <row r="19288" spans="1:1" x14ac:dyDescent="0.25">
      <c r="A19288" s="78" t="e">
        <f>DATE(MID(Zeitreihen0h15!A19288,7,4),MID(Zeitreihen0h15!A19288,4,2),LEFT(Zeitreihen0h15!A19288,2))+TIME(MID(Zeitreihen0h15!A19288,12,2),RIGHT(Zeitreihen0h15!A19288,2),0)</f>
        <v>#VALUE!</v>
      </c>
    </row>
    <row r="19289" spans="1:1" x14ac:dyDescent="0.25">
      <c r="A19289" s="78" t="e">
        <f>DATE(MID(Zeitreihen0h15!A19289,7,4),MID(Zeitreihen0h15!A19289,4,2),LEFT(Zeitreihen0h15!A19289,2))+TIME(MID(Zeitreihen0h15!A19289,12,2),RIGHT(Zeitreihen0h15!A19289,2),0)</f>
        <v>#VALUE!</v>
      </c>
    </row>
    <row r="19290" spans="1:1" x14ac:dyDescent="0.25">
      <c r="A19290" s="78" t="e">
        <f>DATE(MID(Zeitreihen0h15!A19290,7,4),MID(Zeitreihen0h15!A19290,4,2),LEFT(Zeitreihen0h15!A19290,2))+TIME(MID(Zeitreihen0h15!A19290,12,2),RIGHT(Zeitreihen0h15!A19290,2),0)</f>
        <v>#VALUE!</v>
      </c>
    </row>
    <row r="19291" spans="1:1" x14ac:dyDescent="0.25">
      <c r="A19291" s="78" t="e">
        <f>DATE(MID(Zeitreihen0h15!A19291,7,4),MID(Zeitreihen0h15!A19291,4,2),LEFT(Zeitreihen0h15!A19291,2))+TIME(MID(Zeitreihen0h15!A19291,12,2),RIGHT(Zeitreihen0h15!A19291,2),0)</f>
        <v>#VALUE!</v>
      </c>
    </row>
    <row r="19292" spans="1:1" x14ac:dyDescent="0.25">
      <c r="A19292" s="78" t="e">
        <f>DATE(MID(Zeitreihen0h15!A19292,7,4),MID(Zeitreihen0h15!A19292,4,2),LEFT(Zeitreihen0h15!A19292,2))+TIME(MID(Zeitreihen0h15!A19292,12,2),RIGHT(Zeitreihen0h15!A19292,2),0)</f>
        <v>#VALUE!</v>
      </c>
    </row>
    <row r="19293" spans="1:1" x14ac:dyDescent="0.25">
      <c r="A19293" s="78" t="e">
        <f>DATE(MID(Zeitreihen0h15!A19293,7,4),MID(Zeitreihen0h15!A19293,4,2),LEFT(Zeitreihen0h15!A19293,2))+TIME(MID(Zeitreihen0h15!A19293,12,2),RIGHT(Zeitreihen0h15!A19293,2),0)</f>
        <v>#VALUE!</v>
      </c>
    </row>
    <row r="19294" spans="1:1" x14ac:dyDescent="0.25">
      <c r="A19294" s="78" t="e">
        <f>DATE(MID(Zeitreihen0h15!A19294,7,4),MID(Zeitreihen0h15!A19294,4,2),LEFT(Zeitreihen0h15!A19294,2))+TIME(MID(Zeitreihen0h15!A19294,12,2),RIGHT(Zeitreihen0h15!A19294,2),0)</f>
        <v>#VALUE!</v>
      </c>
    </row>
    <row r="19295" spans="1:1" x14ac:dyDescent="0.25">
      <c r="A19295" s="78" t="e">
        <f>DATE(MID(Zeitreihen0h15!A19295,7,4),MID(Zeitreihen0h15!A19295,4,2),LEFT(Zeitreihen0h15!A19295,2))+TIME(MID(Zeitreihen0h15!A19295,12,2),RIGHT(Zeitreihen0h15!A19295,2),0)</f>
        <v>#VALUE!</v>
      </c>
    </row>
    <row r="19296" spans="1:1" x14ac:dyDescent="0.25">
      <c r="A19296" s="78" t="e">
        <f>DATE(MID(Zeitreihen0h15!A19296,7,4),MID(Zeitreihen0h15!A19296,4,2),LEFT(Zeitreihen0h15!A19296,2))+TIME(MID(Zeitreihen0h15!A19296,12,2),RIGHT(Zeitreihen0h15!A19296,2),0)</f>
        <v>#VALUE!</v>
      </c>
    </row>
    <row r="19297" spans="1:1" x14ac:dyDescent="0.25">
      <c r="A19297" s="78" t="e">
        <f>DATE(MID(Zeitreihen0h15!A19297,7,4),MID(Zeitreihen0h15!A19297,4,2),LEFT(Zeitreihen0h15!A19297,2))+TIME(MID(Zeitreihen0h15!A19297,12,2),RIGHT(Zeitreihen0h15!A19297,2),0)</f>
        <v>#VALUE!</v>
      </c>
    </row>
    <row r="19298" spans="1:1" x14ac:dyDescent="0.25">
      <c r="A19298" s="78" t="e">
        <f>DATE(MID(Zeitreihen0h15!A19298,7,4),MID(Zeitreihen0h15!A19298,4,2),LEFT(Zeitreihen0h15!A19298,2))+TIME(MID(Zeitreihen0h15!A19298,12,2),RIGHT(Zeitreihen0h15!A19298,2),0)</f>
        <v>#VALUE!</v>
      </c>
    </row>
    <row r="19299" spans="1:1" x14ac:dyDescent="0.25">
      <c r="A19299" s="78" t="e">
        <f>DATE(MID(Zeitreihen0h15!A19299,7,4),MID(Zeitreihen0h15!A19299,4,2),LEFT(Zeitreihen0h15!A19299,2))+TIME(MID(Zeitreihen0h15!A19299,12,2),RIGHT(Zeitreihen0h15!A19299,2),0)</f>
        <v>#VALUE!</v>
      </c>
    </row>
    <row r="19300" spans="1:1" x14ac:dyDescent="0.25">
      <c r="A19300" s="78" t="e">
        <f>DATE(MID(Zeitreihen0h15!A19300,7,4),MID(Zeitreihen0h15!A19300,4,2),LEFT(Zeitreihen0h15!A19300,2))+TIME(MID(Zeitreihen0h15!A19300,12,2),RIGHT(Zeitreihen0h15!A19300,2),0)</f>
        <v>#VALUE!</v>
      </c>
    </row>
    <row r="19301" spans="1:1" x14ac:dyDescent="0.25">
      <c r="A19301" s="78" t="e">
        <f>DATE(MID(Zeitreihen0h15!A19301,7,4),MID(Zeitreihen0h15!A19301,4,2),LEFT(Zeitreihen0h15!A19301,2))+TIME(MID(Zeitreihen0h15!A19301,12,2),RIGHT(Zeitreihen0h15!A19301,2),0)</f>
        <v>#VALUE!</v>
      </c>
    </row>
    <row r="19302" spans="1:1" x14ac:dyDescent="0.25">
      <c r="A19302" s="78" t="e">
        <f>DATE(MID(Zeitreihen0h15!A19302,7,4),MID(Zeitreihen0h15!A19302,4,2),LEFT(Zeitreihen0h15!A19302,2))+TIME(MID(Zeitreihen0h15!A19302,12,2),RIGHT(Zeitreihen0h15!A19302,2),0)</f>
        <v>#VALUE!</v>
      </c>
    </row>
    <row r="19303" spans="1:1" x14ac:dyDescent="0.25">
      <c r="A19303" s="78" t="e">
        <f>DATE(MID(Zeitreihen0h15!A19303,7,4),MID(Zeitreihen0h15!A19303,4,2),LEFT(Zeitreihen0h15!A19303,2))+TIME(MID(Zeitreihen0h15!A19303,12,2),RIGHT(Zeitreihen0h15!A19303,2),0)</f>
        <v>#VALUE!</v>
      </c>
    </row>
    <row r="19304" spans="1:1" x14ac:dyDescent="0.25">
      <c r="A19304" s="78" t="e">
        <f>DATE(MID(Zeitreihen0h15!A19304,7,4),MID(Zeitreihen0h15!A19304,4,2),LEFT(Zeitreihen0h15!A19304,2))+TIME(MID(Zeitreihen0h15!A19304,12,2),RIGHT(Zeitreihen0h15!A19304,2),0)</f>
        <v>#VALUE!</v>
      </c>
    </row>
    <row r="19305" spans="1:1" x14ac:dyDescent="0.25">
      <c r="A19305" s="78" t="e">
        <f>DATE(MID(Zeitreihen0h15!A19305,7,4),MID(Zeitreihen0h15!A19305,4,2),LEFT(Zeitreihen0h15!A19305,2))+TIME(MID(Zeitreihen0h15!A19305,12,2),RIGHT(Zeitreihen0h15!A19305,2),0)</f>
        <v>#VALUE!</v>
      </c>
    </row>
    <row r="19306" spans="1:1" x14ac:dyDescent="0.25">
      <c r="A19306" s="78" t="e">
        <f>DATE(MID(Zeitreihen0h15!A19306,7,4),MID(Zeitreihen0h15!A19306,4,2),LEFT(Zeitreihen0h15!A19306,2))+TIME(MID(Zeitreihen0h15!A19306,12,2),RIGHT(Zeitreihen0h15!A19306,2),0)</f>
        <v>#VALUE!</v>
      </c>
    </row>
    <row r="19307" spans="1:1" x14ac:dyDescent="0.25">
      <c r="A19307" s="78" t="e">
        <f>DATE(MID(Zeitreihen0h15!A19307,7,4),MID(Zeitreihen0h15!A19307,4,2),LEFT(Zeitreihen0h15!A19307,2))+TIME(MID(Zeitreihen0h15!A19307,12,2),RIGHT(Zeitreihen0h15!A19307,2),0)</f>
        <v>#VALUE!</v>
      </c>
    </row>
    <row r="19308" spans="1:1" x14ac:dyDescent="0.25">
      <c r="A19308" s="78" t="e">
        <f>DATE(MID(Zeitreihen0h15!A19308,7,4),MID(Zeitreihen0h15!A19308,4,2),LEFT(Zeitreihen0h15!A19308,2))+TIME(MID(Zeitreihen0h15!A19308,12,2),RIGHT(Zeitreihen0h15!A19308,2),0)</f>
        <v>#VALUE!</v>
      </c>
    </row>
    <row r="19309" spans="1:1" x14ac:dyDescent="0.25">
      <c r="A19309" s="78" t="e">
        <f>DATE(MID(Zeitreihen0h15!A19309,7,4),MID(Zeitreihen0h15!A19309,4,2),LEFT(Zeitreihen0h15!A19309,2))+TIME(MID(Zeitreihen0h15!A19309,12,2),RIGHT(Zeitreihen0h15!A19309,2),0)</f>
        <v>#VALUE!</v>
      </c>
    </row>
    <row r="19310" spans="1:1" x14ac:dyDescent="0.25">
      <c r="A19310" s="78" t="e">
        <f>DATE(MID(Zeitreihen0h15!A19310,7,4),MID(Zeitreihen0h15!A19310,4,2),LEFT(Zeitreihen0h15!A19310,2))+TIME(MID(Zeitreihen0h15!A19310,12,2),RIGHT(Zeitreihen0h15!A19310,2),0)</f>
        <v>#VALUE!</v>
      </c>
    </row>
    <row r="19311" spans="1:1" x14ac:dyDescent="0.25">
      <c r="A19311" s="78" t="e">
        <f>DATE(MID(Zeitreihen0h15!A19311,7,4),MID(Zeitreihen0h15!A19311,4,2),LEFT(Zeitreihen0h15!A19311,2))+TIME(MID(Zeitreihen0h15!A19311,12,2),RIGHT(Zeitreihen0h15!A19311,2),0)</f>
        <v>#VALUE!</v>
      </c>
    </row>
    <row r="19312" spans="1:1" x14ac:dyDescent="0.25">
      <c r="A19312" s="78" t="e">
        <f>DATE(MID(Zeitreihen0h15!A19312,7,4),MID(Zeitreihen0h15!A19312,4,2),LEFT(Zeitreihen0h15!A19312,2))+TIME(MID(Zeitreihen0h15!A19312,12,2),RIGHT(Zeitreihen0h15!A19312,2),0)</f>
        <v>#VALUE!</v>
      </c>
    </row>
    <row r="19313" spans="1:1" x14ac:dyDescent="0.25">
      <c r="A19313" s="78" t="e">
        <f>DATE(MID(Zeitreihen0h15!A19313,7,4),MID(Zeitreihen0h15!A19313,4,2),LEFT(Zeitreihen0h15!A19313,2))+TIME(MID(Zeitreihen0h15!A19313,12,2),RIGHT(Zeitreihen0h15!A19313,2),0)</f>
        <v>#VALUE!</v>
      </c>
    </row>
    <row r="19314" spans="1:1" x14ac:dyDescent="0.25">
      <c r="A19314" s="78" t="e">
        <f>DATE(MID(Zeitreihen0h15!A19314,7,4),MID(Zeitreihen0h15!A19314,4,2),LEFT(Zeitreihen0h15!A19314,2))+TIME(MID(Zeitreihen0h15!A19314,12,2),RIGHT(Zeitreihen0h15!A19314,2),0)</f>
        <v>#VALUE!</v>
      </c>
    </row>
    <row r="19315" spans="1:1" x14ac:dyDescent="0.25">
      <c r="A19315" s="78" t="e">
        <f>DATE(MID(Zeitreihen0h15!A19315,7,4),MID(Zeitreihen0h15!A19315,4,2),LEFT(Zeitreihen0h15!A19315,2))+TIME(MID(Zeitreihen0h15!A19315,12,2),RIGHT(Zeitreihen0h15!A19315,2),0)</f>
        <v>#VALUE!</v>
      </c>
    </row>
    <row r="19316" spans="1:1" x14ac:dyDescent="0.25">
      <c r="A19316" s="78" t="e">
        <f>DATE(MID(Zeitreihen0h15!A19316,7,4),MID(Zeitreihen0h15!A19316,4,2),LEFT(Zeitreihen0h15!A19316,2))+TIME(MID(Zeitreihen0h15!A19316,12,2),RIGHT(Zeitreihen0h15!A19316,2),0)</f>
        <v>#VALUE!</v>
      </c>
    </row>
    <row r="19317" spans="1:1" x14ac:dyDescent="0.25">
      <c r="A19317" s="78" t="e">
        <f>DATE(MID(Zeitreihen0h15!A19317,7,4),MID(Zeitreihen0h15!A19317,4,2),LEFT(Zeitreihen0h15!A19317,2))+TIME(MID(Zeitreihen0h15!A19317,12,2),RIGHT(Zeitreihen0h15!A19317,2),0)</f>
        <v>#VALUE!</v>
      </c>
    </row>
    <row r="19318" spans="1:1" x14ac:dyDescent="0.25">
      <c r="A19318" s="78" t="e">
        <f>DATE(MID(Zeitreihen0h15!A19318,7,4),MID(Zeitreihen0h15!A19318,4,2),LEFT(Zeitreihen0h15!A19318,2))+TIME(MID(Zeitreihen0h15!A19318,12,2),RIGHT(Zeitreihen0h15!A19318,2),0)</f>
        <v>#VALUE!</v>
      </c>
    </row>
    <row r="19319" spans="1:1" x14ac:dyDescent="0.25">
      <c r="A19319" s="78" t="e">
        <f>DATE(MID(Zeitreihen0h15!A19319,7,4),MID(Zeitreihen0h15!A19319,4,2),LEFT(Zeitreihen0h15!A19319,2))+TIME(MID(Zeitreihen0h15!A19319,12,2),RIGHT(Zeitreihen0h15!A19319,2),0)</f>
        <v>#VALUE!</v>
      </c>
    </row>
    <row r="19320" spans="1:1" x14ac:dyDescent="0.25">
      <c r="A19320" s="78" t="e">
        <f>DATE(MID(Zeitreihen0h15!A19320,7,4),MID(Zeitreihen0h15!A19320,4,2),LEFT(Zeitreihen0h15!A19320,2))+TIME(MID(Zeitreihen0h15!A19320,12,2),RIGHT(Zeitreihen0h15!A19320,2),0)</f>
        <v>#VALUE!</v>
      </c>
    </row>
    <row r="19321" spans="1:1" x14ac:dyDescent="0.25">
      <c r="A19321" s="78" t="e">
        <f>DATE(MID(Zeitreihen0h15!A19321,7,4),MID(Zeitreihen0h15!A19321,4,2),LEFT(Zeitreihen0h15!A19321,2))+TIME(MID(Zeitreihen0h15!A19321,12,2),RIGHT(Zeitreihen0h15!A19321,2),0)</f>
        <v>#VALUE!</v>
      </c>
    </row>
    <row r="19322" spans="1:1" x14ac:dyDescent="0.25">
      <c r="A19322" s="78" t="e">
        <f>DATE(MID(Zeitreihen0h15!A19322,7,4),MID(Zeitreihen0h15!A19322,4,2),LEFT(Zeitreihen0h15!A19322,2))+TIME(MID(Zeitreihen0h15!A19322,12,2),RIGHT(Zeitreihen0h15!A19322,2),0)</f>
        <v>#VALUE!</v>
      </c>
    </row>
    <row r="19323" spans="1:1" x14ac:dyDescent="0.25">
      <c r="A19323" s="78" t="e">
        <f>DATE(MID(Zeitreihen0h15!A19323,7,4),MID(Zeitreihen0h15!A19323,4,2),LEFT(Zeitreihen0h15!A19323,2))+TIME(MID(Zeitreihen0h15!A19323,12,2),RIGHT(Zeitreihen0h15!A19323,2),0)</f>
        <v>#VALUE!</v>
      </c>
    </row>
    <row r="19324" spans="1:1" x14ac:dyDescent="0.25">
      <c r="A19324" s="78" t="e">
        <f>DATE(MID(Zeitreihen0h15!A19324,7,4),MID(Zeitreihen0h15!A19324,4,2),LEFT(Zeitreihen0h15!A19324,2))+TIME(MID(Zeitreihen0h15!A19324,12,2),RIGHT(Zeitreihen0h15!A19324,2),0)</f>
        <v>#VALUE!</v>
      </c>
    </row>
    <row r="19325" spans="1:1" x14ac:dyDescent="0.25">
      <c r="A19325" s="78" t="e">
        <f>DATE(MID(Zeitreihen0h15!A19325,7,4),MID(Zeitreihen0h15!A19325,4,2),LEFT(Zeitreihen0h15!A19325,2))+TIME(MID(Zeitreihen0h15!A19325,12,2),RIGHT(Zeitreihen0h15!A19325,2),0)</f>
        <v>#VALUE!</v>
      </c>
    </row>
    <row r="19326" spans="1:1" x14ac:dyDescent="0.25">
      <c r="A19326" s="78" t="e">
        <f>DATE(MID(Zeitreihen0h15!A19326,7,4),MID(Zeitreihen0h15!A19326,4,2),LEFT(Zeitreihen0h15!A19326,2))+TIME(MID(Zeitreihen0h15!A19326,12,2),RIGHT(Zeitreihen0h15!A19326,2),0)</f>
        <v>#VALUE!</v>
      </c>
    </row>
    <row r="19327" spans="1:1" x14ac:dyDescent="0.25">
      <c r="A19327" s="78" t="e">
        <f>DATE(MID(Zeitreihen0h15!A19327,7,4),MID(Zeitreihen0h15!A19327,4,2),LEFT(Zeitreihen0h15!A19327,2))+TIME(MID(Zeitreihen0h15!A19327,12,2),RIGHT(Zeitreihen0h15!A19327,2),0)</f>
        <v>#VALUE!</v>
      </c>
    </row>
    <row r="19328" spans="1:1" x14ac:dyDescent="0.25">
      <c r="A19328" s="78" t="e">
        <f>DATE(MID(Zeitreihen0h15!A19328,7,4),MID(Zeitreihen0h15!A19328,4,2),LEFT(Zeitreihen0h15!A19328,2))+TIME(MID(Zeitreihen0h15!A19328,12,2),RIGHT(Zeitreihen0h15!A19328,2),0)</f>
        <v>#VALUE!</v>
      </c>
    </row>
    <row r="19329" spans="1:1" x14ac:dyDescent="0.25">
      <c r="A19329" s="78" t="e">
        <f>DATE(MID(Zeitreihen0h15!A19329,7,4),MID(Zeitreihen0h15!A19329,4,2),LEFT(Zeitreihen0h15!A19329,2))+TIME(MID(Zeitreihen0h15!A19329,12,2),RIGHT(Zeitreihen0h15!A19329,2),0)</f>
        <v>#VALUE!</v>
      </c>
    </row>
    <row r="19330" spans="1:1" x14ac:dyDescent="0.25">
      <c r="A19330" s="78" t="e">
        <f>DATE(MID(Zeitreihen0h15!A19330,7,4),MID(Zeitreihen0h15!A19330,4,2),LEFT(Zeitreihen0h15!A19330,2))+TIME(MID(Zeitreihen0h15!A19330,12,2),RIGHT(Zeitreihen0h15!A19330,2),0)</f>
        <v>#VALUE!</v>
      </c>
    </row>
    <row r="19331" spans="1:1" x14ac:dyDescent="0.25">
      <c r="A19331" s="78" t="e">
        <f>DATE(MID(Zeitreihen0h15!A19331,7,4),MID(Zeitreihen0h15!A19331,4,2),LEFT(Zeitreihen0h15!A19331,2))+TIME(MID(Zeitreihen0h15!A19331,12,2),RIGHT(Zeitreihen0h15!A19331,2),0)</f>
        <v>#VALUE!</v>
      </c>
    </row>
    <row r="19332" spans="1:1" x14ac:dyDescent="0.25">
      <c r="A19332" s="78" t="e">
        <f>DATE(MID(Zeitreihen0h15!A19332,7,4),MID(Zeitreihen0h15!A19332,4,2),LEFT(Zeitreihen0h15!A19332,2))+TIME(MID(Zeitreihen0h15!A19332,12,2),RIGHT(Zeitreihen0h15!A19332,2),0)</f>
        <v>#VALUE!</v>
      </c>
    </row>
    <row r="19333" spans="1:1" x14ac:dyDescent="0.25">
      <c r="A19333" s="78" t="e">
        <f>DATE(MID(Zeitreihen0h15!A19333,7,4),MID(Zeitreihen0h15!A19333,4,2),LEFT(Zeitreihen0h15!A19333,2))+TIME(MID(Zeitreihen0h15!A19333,12,2),RIGHT(Zeitreihen0h15!A19333,2),0)</f>
        <v>#VALUE!</v>
      </c>
    </row>
    <row r="19334" spans="1:1" x14ac:dyDescent="0.25">
      <c r="A19334" s="78" t="e">
        <f>DATE(MID(Zeitreihen0h15!A19334,7,4),MID(Zeitreihen0h15!A19334,4,2),LEFT(Zeitreihen0h15!A19334,2))+TIME(MID(Zeitreihen0h15!A19334,12,2),RIGHT(Zeitreihen0h15!A19334,2),0)</f>
        <v>#VALUE!</v>
      </c>
    </row>
    <row r="19335" spans="1:1" x14ac:dyDescent="0.25">
      <c r="A19335" s="78" t="e">
        <f>DATE(MID(Zeitreihen0h15!A19335,7,4),MID(Zeitreihen0h15!A19335,4,2),LEFT(Zeitreihen0h15!A19335,2))+TIME(MID(Zeitreihen0h15!A19335,12,2),RIGHT(Zeitreihen0h15!A19335,2),0)</f>
        <v>#VALUE!</v>
      </c>
    </row>
    <row r="19336" spans="1:1" x14ac:dyDescent="0.25">
      <c r="A19336" s="78" t="e">
        <f>DATE(MID(Zeitreihen0h15!A19336,7,4),MID(Zeitreihen0h15!A19336,4,2),LEFT(Zeitreihen0h15!A19336,2))+TIME(MID(Zeitreihen0h15!A19336,12,2),RIGHT(Zeitreihen0h15!A19336,2),0)</f>
        <v>#VALUE!</v>
      </c>
    </row>
    <row r="19337" spans="1:1" x14ac:dyDescent="0.25">
      <c r="A19337" s="78" t="e">
        <f>DATE(MID(Zeitreihen0h15!A19337,7,4),MID(Zeitreihen0h15!A19337,4,2),LEFT(Zeitreihen0h15!A19337,2))+TIME(MID(Zeitreihen0h15!A19337,12,2),RIGHT(Zeitreihen0h15!A19337,2),0)</f>
        <v>#VALUE!</v>
      </c>
    </row>
    <row r="19338" spans="1:1" x14ac:dyDescent="0.25">
      <c r="A19338" s="78" t="e">
        <f>DATE(MID(Zeitreihen0h15!A19338,7,4),MID(Zeitreihen0h15!A19338,4,2),LEFT(Zeitreihen0h15!A19338,2))+TIME(MID(Zeitreihen0h15!A19338,12,2),RIGHT(Zeitreihen0h15!A19338,2),0)</f>
        <v>#VALUE!</v>
      </c>
    </row>
    <row r="19339" spans="1:1" x14ac:dyDescent="0.25">
      <c r="A19339" s="78" t="e">
        <f>DATE(MID(Zeitreihen0h15!A19339,7,4),MID(Zeitreihen0h15!A19339,4,2),LEFT(Zeitreihen0h15!A19339,2))+TIME(MID(Zeitreihen0h15!A19339,12,2),RIGHT(Zeitreihen0h15!A19339,2),0)</f>
        <v>#VALUE!</v>
      </c>
    </row>
    <row r="19340" spans="1:1" x14ac:dyDescent="0.25">
      <c r="A19340" s="78" t="e">
        <f>DATE(MID(Zeitreihen0h15!A19340,7,4),MID(Zeitreihen0h15!A19340,4,2),LEFT(Zeitreihen0h15!A19340,2))+TIME(MID(Zeitreihen0h15!A19340,12,2),RIGHT(Zeitreihen0h15!A19340,2),0)</f>
        <v>#VALUE!</v>
      </c>
    </row>
    <row r="19341" spans="1:1" x14ac:dyDescent="0.25">
      <c r="A19341" s="78" t="e">
        <f>DATE(MID(Zeitreihen0h15!A19341,7,4),MID(Zeitreihen0h15!A19341,4,2),LEFT(Zeitreihen0h15!A19341,2))+TIME(MID(Zeitreihen0h15!A19341,12,2),RIGHT(Zeitreihen0h15!A19341,2),0)</f>
        <v>#VALUE!</v>
      </c>
    </row>
    <row r="19342" spans="1:1" x14ac:dyDescent="0.25">
      <c r="A19342" s="78" t="e">
        <f>DATE(MID(Zeitreihen0h15!A19342,7,4),MID(Zeitreihen0h15!A19342,4,2),LEFT(Zeitreihen0h15!A19342,2))+TIME(MID(Zeitreihen0h15!A19342,12,2),RIGHT(Zeitreihen0h15!A19342,2),0)</f>
        <v>#VALUE!</v>
      </c>
    </row>
    <row r="19343" spans="1:1" x14ac:dyDescent="0.25">
      <c r="A19343" s="78" t="e">
        <f>DATE(MID(Zeitreihen0h15!A19343,7,4),MID(Zeitreihen0h15!A19343,4,2),LEFT(Zeitreihen0h15!A19343,2))+TIME(MID(Zeitreihen0h15!A19343,12,2),RIGHT(Zeitreihen0h15!A19343,2),0)</f>
        <v>#VALUE!</v>
      </c>
    </row>
    <row r="19344" spans="1:1" x14ac:dyDescent="0.25">
      <c r="A19344" s="78" t="e">
        <f>DATE(MID(Zeitreihen0h15!A19344,7,4),MID(Zeitreihen0h15!A19344,4,2),LEFT(Zeitreihen0h15!A19344,2))+TIME(MID(Zeitreihen0h15!A19344,12,2),RIGHT(Zeitreihen0h15!A19344,2),0)</f>
        <v>#VALUE!</v>
      </c>
    </row>
    <row r="19345" spans="1:1" x14ac:dyDescent="0.25">
      <c r="A19345" s="78" t="e">
        <f>DATE(MID(Zeitreihen0h15!A19345,7,4),MID(Zeitreihen0h15!A19345,4,2),LEFT(Zeitreihen0h15!A19345,2))+TIME(MID(Zeitreihen0h15!A19345,12,2),RIGHT(Zeitreihen0h15!A19345,2),0)</f>
        <v>#VALUE!</v>
      </c>
    </row>
    <row r="19346" spans="1:1" x14ac:dyDescent="0.25">
      <c r="A19346" s="78" t="e">
        <f>DATE(MID(Zeitreihen0h15!A19346,7,4),MID(Zeitreihen0h15!A19346,4,2),LEFT(Zeitreihen0h15!A19346,2))+TIME(MID(Zeitreihen0h15!A19346,12,2),RIGHT(Zeitreihen0h15!A19346,2),0)</f>
        <v>#VALUE!</v>
      </c>
    </row>
    <row r="19347" spans="1:1" x14ac:dyDescent="0.25">
      <c r="A19347" s="78" t="e">
        <f>DATE(MID(Zeitreihen0h15!A19347,7,4),MID(Zeitreihen0h15!A19347,4,2),LEFT(Zeitreihen0h15!A19347,2))+TIME(MID(Zeitreihen0h15!A19347,12,2),RIGHT(Zeitreihen0h15!A19347,2),0)</f>
        <v>#VALUE!</v>
      </c>
    </row>
    <row r="19348" spans="1:1" x14ac:dyDescent="0.25">
      <c r="A19348" s="78" t="e">
        <f>DATE(MID(Zeitreihen0h15!A19348,7,4),MID(Zeitreihen0h15!A19348,4,2),LEFT(Zeitreihen0h15!A19348,2))+TIME(MID(Zeitreihen0h15!A19348,12,2),RIGHT(Zeitreihen0h15!A19348,2),0)</f>
        <v>#VALUE!</v>
      </c>
    </row>
    <row r="19349" spans="1:1" x14ac:dyDescent="0.25">
      <c r="A19349" s="78" t="e">
        <f>DATE(MID(Zeitreihen0h15!A19349,7,4),MID(Zeitreihen0h15!A19349,4,2),LEFT(Zeitreihen0h15!A19349,2))+TIME(MID(Zeitreihen0h15!A19349,12,2),RIGHT(Zeitreihen0h15!A19349,2),0)</f>
        <v>#VALUE!</v>
      </c>
    </row>
    <row r="19350" spans="1:1" x14ac:dyDescent="0.25">
      <c r="A19350" s="78" t="e">
        <f>DATE(MID(Zeitreihen0h15!A19350,7,4),MID(Zeitreihen0h15!A19350,4,2),LEFT(Zeitreihen0h15!A19350,2))+TIME(MID(Zeitreihen0h15!A19350,12,2),RIGHT(Zeitreihen0h15!A19350,2),0)</f>
        <v>#VALUE!</v>
      </c>
    </row>
    <row r="19351" spans="1:1" x14ac:dyDescent="0.25">
      <c r="A19351" s="78" t="e">
        <f>DATE(MID(Zeitreihen0h15!A19351,7,4),MID(Zeitreihen0h15!A19351,4,2),LEFT(Zeitreihen0h15!A19351,2))+TIME(MID(Zeitreihen0h15!A19351,12,2),RIGHT(Zeitreihen0h15!A19351,2),0)</f>
        <v>#VALUE!</v>
      </c>
    </row>
    <row r="19352" spans="1:1" x14ac:dyDescent="0.25">
      <c r="A19352" s="78" t="e">
        <f>DATE(MID(Zeitreihen0h15!A19352,7,4),MID(Zeitreihen0h15!A19352,4,2),LEFT(Zeitreihen0h15!A19352,2))+TIME(MID(Zeitreihen0h15!A19352,12,2),RIGHT(Zeitreihen0h15!A19352,2),0)</f>
        <v>#VALUE!</v>
      </c>
    </row>
    <row r="19353" spans="1:1" x14ac:dyDescent="0.25">
      <c r="A19353" s="78" t="e">
        <f>DATE(MID(Zeitreihen0h15!A19353,7,4),MID(Zeitreihen0h15!A19353,4,2),LEFT(Zeitreihen0h15!A19353,2))+TIME(MID(Zeitreihen0h15!A19353,12,2),RIGHT(Zeitreihen0h15!A19353,2),0)</f>
        <v>#VALUE!</v>
      </c>
    </row>
    <row r="19354" spans="1:1" x14ac:dyDescent="0.25">
      <c r="A19354" s="78" t="e">
        <f>DATE(MID(Zeitreihen0h15!A19354,7,4),MID(Zeitreihen0h15!A19354,4,2),LEFT(Zeitreihen0h15!A19354,2))+TIME(MID(Zeitreihen0h15!A19354,12,2),RIGHT(Zeitreihen0h15!A19354,2),0)</f>
        <v>#VALUE!</v>
      </c>
    </row>
    <row r="19355" spans="1:1" x14ac:dyDescent="0.25">
      <c r="A19355" s="78" t="e">
        <f>DATE(MID(Zeitreihen0h15!A19355,7,4),MID(Zeitreihen0h15!A19355,4,2),LEFT(Zeitreihen0h15!A19355,2))+TIME(MID(Zeitreihen0h15!A19355,12,2),RIGHT(Zeitreihen0h15!A19355,2),0)</f>
        <v>#VALUE!</v>
      </c>
    </row>
    <row r="19356" spans="1:1" x14ac:dyDescent="0.25">
      <c r="A19356" s="78" t="e">
        <f>DATE(MID(Zeitreihen0h15!A19356,7,4),MID(Zeitreihen0h15!A19356,4,2),LEFT(Zeitreihen0h15!A19356,2))+TIME(MID(Zeitreihen0h15!A19356,12,2),RIGHT(Zeitreihen0h15!A19356,2),0)</f>
        <v>#VALUE!</v>
      </c>
    </row>
    <row r="19357" spans="1:1" x14ac:dyDescent="0.25">
      <c r="A19357" s="78" t="e">
        <f>DATE(MID(Zeitreihen0h15!A19357,7,4),MID(Zeitreihen0h15!A19357,4,2),LEFT(Zeitreihen0h15!A19357,2))+TIME(MID(Zeitreihen0h15!A19357,12,2),RIGHT(Zeitreihen0h15!A19357,2),0)</f>
        <v>#VALUE!</v>
      </c>
    </row>
    <row r="19358" spans="1:1" x14ac:dyDescent="0.25">
      <c r="A19358" s="78" t="e">
        <f>DATE(MID(Zeitreihen0h15!A19358,7,4),MID(Zeitreihen0h15!A19358,4,2),LEFT(Zeitreihen0h15!A19358,2))+TIME(MID(Zeitreihen0h15!A19358,12,2),RIGHT(Zeitreihen0h15!A19358,2),0)</f>
        <v>#VALUE!</v>
      </c>
    </row>
    <row r="19359" spans="1:1" x14ac:dyDescent="0.25">
      <c r="A19359" s="78" t="e">
        <f>DATE(MID(Zeitreihen0h15!A19359,7,4),MID(Zeitreihen0h15!A19359,4,2),LEFT(Zeitreihen0h15!A19359,2))+TIME(MID(Zeitreihen0h15!A19359,12,2),RIGHT(Zeitreihen0h15!A19359,2),0)</f>
        <v>#VALUE!</v>
      </c>
    </row>
    <row r="19360" spans="1:1" x14ac:dyDescent="0.25">
      <c r="A19360" s="78" t="e">
        <f>DATE(MID(Zeitreihen0h15!A19360,7,4),MID(Zeitreihen0h15!A19360,4,2),LEFT(Zeitreihen0h15!A19360,2))+TIME(MID(Zeitreihen0h15!A19360,12,2),RIGHT(Zeitreihen0h15!A19360,2),0)</f>
        <v>#VALUE!</v>
      </c>
    </row>
    <row r="19361" spans="1:1" x14ac:dyDescent="0.25">
      <c r="A19361" s="78" t="e">
        <f>DATE(MID(Zeitreihen0h15!A19361,7,4),MID(Zeitreihen0h15!A19361,4,2),LEFT(Zeitreihen0h15!A19361,2))+TIME(MID(Zeitreihen0h15!A19361,12,2),RIGHT(Zeitreihen0h15!A19361,2),0)</f>
        <v>#VALUE!</v>
      </c>
    </row>
    <row r="19362" spans="1:1" x14ac:dyDescent="0.25">
      <c r="A19362" s="78" t="e">
        <f>DATE(MID(Zeitreihen0h15!A19362,7,4),MID(Zeitreihen0h15!A19362,4,2),LEFT(Zeitreihen0h15!A19362,2))+TIME(MID(Zeitreihen0h15!A19362,12,2),RIGHT(Zeitreihen0h15!A19362,2),0)</f>
        <v>#VALUE!</v>
      </c>
    </row>
    <row r="19363" spans="1:1" x14ac:dyDescent="0.25">
      <c r="A19363" s="78" t="e">
        <f>DATE(MID(Zeitreihen0h15!A19363,7,4),MID(Zeitreihen0h15!A19363,4,2),LEFT(Zeitreihen0h15!A19363,2))+TIME(MID(Zeitreihen0h15!A19363,12,2),RIGHT(Zeitreihen0h15!A19363,2),0)</f>
        <v>#VALUE!</v>
      </c>
    </row>
    <row r="19364" spans="1:1" x14ac:dyDescent="0.25">
      <c r="A19364" s="78" t="e">
        <f>DATE(MID(Zeitreihen0h15!A19364,7,4),MID(Zeitreihen0h15!A19364,4,2),LEFT(Zeitreihen0h15!A19364,2))+TIME(MID(Zeitreihen0h15!A19364,12,2),RIGHT(Zeitreihen0h15!A19364,2),0)</f>
        <v>#VALUE!</v>
      </c>
    </row>
    <row r="19365" spans="1:1" x14ac:dyDescent="0.25">
      <c r="A19365" s="78" t="e">
        <f>DATE(MID(Zeitreihen0h15!A19365,7,4),MID(Zeitreihen0h15!A19365,4,2),LEFT(Zeitreihen0h15!A19365,2))+TIME(MID(Zeitreihen0h15!A19365,12,2),RIGHT(Zeitreihen0h15!A19365,2),0)</f>
        <v>#VALUE!</v>
      </c>
    </row>
    <row r="19366" spans="1:1" x14ac:dyDescent="0.25">
      <c r="A19366" s="78" t="e">
        <f>DATE(MID(Zeitreihen0h15!A19366,7,4),MID(Zeitreihen0h15!A19366,4,2),LEFT(Zeitreihen0h15!A19366,2))+TIME(MID(Zeitreihen0h15!A19366,12,2),RIGHT(Zeitreihen0h15!A19366,2),0)</f>
        <v>#VALUE!</v>
      </c>
    </row>
    <row r="19367" spans="1:1" x14ac:dyDescent="0.25">
      <c r="A19367" s="78" t="e">
        <f>DATE(MID(Zeitreihen0h15!A19367,7,4),MID(Zeitreihen0h15!A19367,4,2),LEFT(Zeitreihen0h15!A19367,2))+TIME(MID(Zeitreihen0h15!A19367,12,2),RIGHT(Zeitreihen0h15!A19367,2),0)</f>
        <v>#VALUE!</v>
      </c>
    </row>
    <row r="19368" spans="1:1" x14ac:dyDescent="0.25">
      <c r="A19368" s="78" t="e">
        <f>DATE(MID(Zeitreihen0h15!A19368,7,4),MID(Zeitreihen0h15!A19368,4,2),LEFT(Zeitreihen0h15!A19368,2))+TIME(MID(Zeitreihen0h15!A19368,12,2),RIGHT(Zeitreihen0h15!A19368,2),0)</f>
        <v>#VALUE!</v>
      </c>
    </row>
    <row r="19369" spans="1:1" x14ac:dyDescent="0.25">
      <c r="A19369" s="78" t="e">
        <f>DATE(MID(Zeitreihen0h15!A19369,7,4),MID(Zeitreihen0h15!A19369,4,2),LEFT(Zeitreihen0h15!A19369,2))+TIME(MID(Zeitreihen0h15!A19369,12,2),RIGHT(Zeitreihen0h15!A19369,2),0)</f>
        <v>#VALUE!</v>
      </c>
    </row>
    <row r="19370" spans="1:1" x14ac:dyDescent="0.25">
      <c r="A19370" s="78" t="e">
        <f>DATE(MID(Zeitreihen0h15!A19370,7,4),MID(Zeitreihen0h15!A19370,4,2),LEFT(Zeitreihen0h15!A19370,2))+TIME(MID(Zeitreihen0h15!A19370,12,2),RIGHT(Zeitreihen0h15!A19370,2),0)</f>
        <v>#VALUE!</v>
      </c>
    </row>
    <row r="19371" spans="1:1" x14ac:dyDescent="0.25">
      <c r="A19371" s="78" t="e">
        <f>DATE(MID(Zeitreihen0h15!A19371,7,4),MID(Zeitreihen0h15!A19371,4,2),LEFT(Zeitreihen0h15!A19371,2))+TIME(MID(Zeitreihen0h15!A19371,12,2),RIGHT(Zeitreihen0h15!A19371,2),0)</f>
        <v>#VALUE!</v>
      </c>
    </row>
    <row r="19372" spans="1:1" x14ac:dyDescent="0.25">
      <c r="A19372" s="78" t="e">
        <f>DATE(MID(Zeitreihen0h15!A19372,7,4),MID(Zeitreihen0h15!A19372,4,2),LEFT(Zeitreihen0h15!A19372,2))+TIME(MID(Zeitreihen0h15!A19372,12,2),RIGHT(Zeitreihen0h15!A19372,2),0)</f>
        <v>#VALUE!</v>
      </c>
    </row>
    <row r="19373" spans="1:1" x14ac:dyDescent="0.25">
      <c r="A19373" s="78" t="e">
        <f>DATE(MID(Zeitreihen0h15!A19373,7,4),MID(Zeitreihen0h15!A19373,4,2),LEFT(Zeitreihen0h15!A19373,2))+TIME(MID(Zeitreihen0h15!A19373,12,2),RIGHT(Zeitreihen0h15!A19373,2),0)</f>
        <v>#VALUE!</v>
      </c>
    </row>
    <row r="19374" spans="1:1" x14ac:dyDescent="0.25">
      <c r="A19374" s="78" t="e">
        <f>DATE(MID(Zeitreihen0h15!A19374,7,4),MID(Zeitreihen0h15!A19374,4,2),LEFT(Zeitreihen0h15!A19374,2))+TIME(MID(Zeitreihen0h15!A19374,12,2),RIGHT(Zeitreihen0h15!A19374,2),0)</f>
        <v>#VALUE!</v>
      </c>
    </row>
    <row r="19375" spans="1:1" x14ac:dyDescent="0.25">
      <c r="A19375" s="78" t="e">
        <f>DATE(MID(Zeitreihen0h15!A19375,7,4),MID(Zeitreihen0h15!A19375,4,2),LEFT(Zeitreihen0h15!A19375,2))+TIME(MID(Zeitreihen0h15!A19375,12,2),RIGHT(Zeitreihen0h15!A19375,2),0)</f>
        <v>#VALUE!</v>
      </c>
    </row>
    <row r="19376" spans="1:1" x14ac:dyDescent="0.25">
      <c r="A19376" s="78" t="e">
        <f>DATE(MID(Zeitreihen0h15!A19376,7,4),MID(Zeitreihen0h15!A19376,4,2),LEFT(Zeitreihen0h15!A19376,2))+TIME(MID(Zeitreihen0h15!A19376,12,2),RIGHT(Zeitreihen0h15!A19376,2),0)</f>
        <v>#VALUE!</v>
      </c>
    </row>
    <row r="19377" spans="1:1" x14ac:dyDescent="0.25">
      <c r="A19377" s="78" t="e">
        <f>DATE(MID(Zeitreihen0h15!A19377,7,4),MID(Zeitreihen0h15!A19377,4,2),LEFT(Zeitreihen0h15!A19377,2))+TIME(MID(Zeitreihen0h15!A19377,12,2),RIGHT(Zeitreihen0h15!A19377,2),0)</f>
        <v>#VALUE!</v>
      </c>
    </row>
    <row r="19378" spans="1:1" x14ac:dyDescent="0.25">
      <c r="A19378" s="78" t="e">
        <f>DATE(MID(Zeitreihen0h15!A19378,7,4),MID(Zeitreihen0h15!A19378,4,2),LEFT(Zeitreihen0h15!A19378,2))+TIME(MID(Zeitreihen0h15!A19378,12,2),RIGHT(Zeitreihen0h15!A19378,2),0)</f>
        <v>#VALUE!</v>
      </c>
    </row>
    <row r="19379" spans="1:1" x14ac:dyDescent="0.25">
      <c r="A19379" s="78" t="e">
        <f>DATE(MID(Zeitreihen0h15!A19379,7,4),MID(Zeitreihen0h15!A19379,4,2),LEFT(Zeitreihen0h15!A19379,2))+TIME(MID(Zeitreihen0h15!A19379,12,2),RIGHT(Zeitreihen0h15!A19379,2),0)</f>
        <v>#VALUE!</v>
      </c>
    </row>
    <row r="19380" spans="1:1" x14ac:dyDescent="0.25">
      <c r="A19380" s="78" t="e">
        <f>DATE(MID(Zeitreihen0h15!A19380,7,4),MID(Zeitreihen0h15!A19380,4,2),LEFT(Zeitreihen0h15!A19380,2))+TIME(MID(Zeitreihen0h15!A19380,12,2),RIGHT(Zeitreihen0h15!A19380,2),0)</f>
        <v>#VALUE!</v>
      </c>
    </row>
    <row r="19381" spans="1:1" x14ac:dyDescent="0.25">
      <c r="A19381" s="78" t="e">
        <f>DATE(MID(Zeitreihen0h15!A19381,7,4),MID(Zeitreihen0h15!A19381,4,2),LEFT(Zeitreihen0h15!A19381,2))+TIME(MID(Zeitreihen0h15!A19381,12,2),RIGHT(Zeitreihen0h15!A19381,2),0)</f>
        <v>#VALUE!</v>
      </c>
    </row>
    <row r="19382" spans="1:1" x14ac:dyDescent="0.25">
      <c r="A19382" s="78" t="e">
        <f>DATE(MID(Zeitreihen0h15!A19382,7,4),MID(Zeitreihen0h15!A19382,4,2),LEFT(Zeitreihen0h15!A19382,2))+TIME(MID(Zeitreihen0h15!A19382,12,2),RIGHT(Zeitreihen0h15!A19382,2),0)</f>
        <v>#VALUE!</v>
      </c>
    </row>
    <row r="19383" spans="1:1" x14ac:dyDescent="0.25">
      <c r="A19383" s="78" t="e">
        <f>DATE(MID(Zeitreihen0h15!A19383,7,4),MID(Zeitreihen0h15!A19383,4,2),LEFT(Zeitreihen0h15!A19383,2))+TIME(MID(Zeitreihen0h15!A19383,12,2),RIGHT(Zeitreihen0h15!A19383,2),0)</f>
        <v>#VALUE!</v>
      </c>
    </row>
    <row r="19384" spans="1:1" x14ac:dyDescent="0.25">
      <c r="A19384" s="78" t="e">
        <f>DATE(MID(Zeitreihen0h15!A19384,7,4),MID(Zeitreihen0h15!A19384,4,2),LEFT(Zeitreihen0h15!A19384,2))+TIME(MID(Zeitreihen0h15!A19384,12,2),RIGHT(Zeitreihen0h15!A19384,2),0)</f>
        <v>#VALUE!</v>
      </c>
    </row>
    <row r="19385" spans="1:1" x14ac:dyDescent="0.25">
      <c r="A19385" s="78" t="e">
        <f>DATE(MID(Zeitreihen0h15!A19385,7,4),MID(Zeitreihen0h15!A19385,4,2),LEFT(Zeitreihen0h15!A19385,2))+TIME(MID(Zeitreihen0h15!A19385,12,2),RIGHT(Zeitreihen0h15!A19385,2),0)</f>
        <v>#VALUE!</v>
      </c>
    </row>
    <row r="19386" spans="1:1" x14ac:dyDescent="0.25">
      <c r="A19386" s="78" t="e">
        <f>DATE(MID(Zeitreihen0h15!A19386,7,4),MID(Zeitreihen0h15!A19386,4,2),LEFT(Zeitreihen0h15!A19386,2))+TIME(MID(Zeitreihen0h15!A19386,12,2),RIGHT(Zeitreihen0h15!A19386,2),0)</f>
        <v>#VALUE!</v>
      </c>
    </row>
    <row r="19387" spans="1:1" x14ac:dyDescent="0.25">
      <c r="A19387" s="78" t="e">
        <f>DATE(MID(Zeitreihen0h15!A19387,7,4),MID(Zeitreihen0h15!A19387,4,2),LEFT(Zeitreihen0h15!A19387,2))+TIME(MID(Zeitreihen0h15!A19387,12,2),RIGHT(Zeitreihen0h15!A19387,2),0)</f>
        <v>#VALUE!</v>
      </c>
    </row>
    <row r="19388" spans="1:1" x14ac:dyDescent="0.25">
      <c r="A19388" s="78" t="e">
        <f>DATE(MID(Zeitreihen0h15!A19388,7,4),MID(Zeitreihen0h15!A19388,4,2),LEFT(Zeitreihen0h15!A19388,2))+TIME(MID(Zeitreihen0h15!A19388,12,2),RIGHT(Zeitreihen0h15!A19388,2),0)</f>
        <v>#VALUE!</v>
      </c>
    </row>
    <row r="19389" spans="1:1" x14ac:dyDescent="0.25">
      <c r="A19389" s="78" t="e">
        <f>DATE(MID(Zeitreihen0h15!A19389,7,4),MID(Zeitreihen0h15!A19389,4,2),LEFT(Zeitreihen0h15!A19389,2))+TIME(MID(Zeitreihen0h15!A19389,12,2),RIGHT(Zeitreihen0h15!A19389,2),0)</f>
        <v>#VALUE!</v>
      </c>
    </row>
    <row r="19390" spans="1:1" x14ac:dyDescent="0.25">
      <c r="A19390" s="78" t="e">
        <f>DATE(MID(Zeitreihen0h15!A19390,7,4),MID(Zeitreihen0h15!A19390,4,2),LEFT(Zeitreihen0h15!A19390,2))+TIME(MID(Zeitreihen0h15!A19390,12,2),RIGHT(Zeitreihen0h15!A19390,2),0)</f>
        <v>#VALUE!</v>
      </c>
    </row>
    <row r="19391" spans="1:1" x14ac:dyDescent="0.25">
      <c r="A19391" s="78" t="e">
        <f>DATE(MID(Zeitreihen0h15!A19391,7,4),MID(Zeitreihen0h15!A19391,4,2),LEFT(Zeitreihen0h15!A19391,2))+TIME(MID(Zeitreihen0h15!A19391,12,2),RIGHT(Zeitreihen0h15!A19391,2),0)</f>
        <v>#VALUE!</v>
      </c>
    </row>
    <row r="19392" spans="1:1" x14ac:dyDescent="0.25">
      <c r="A19392" s="78" t="e">
        <f>DATE(MID(Zeitreihen0h15!A19392,7,4),MID(Zeitreihen0h15!A19392,4,2),LEFT(Zeitreihen0h15!A19392,2))+TIME(MID(Zeitreihen0h15!A19392,12,2),RIGHT(Zeitreihen0h15!A19392,2),0)</f>
        <v>#VALUE!</v>
      </c>
    </row>
    <row r="19393" spans="1:1" x14ac:dyDescent="0.25">
      <c r="A19393" s="78" t="e">
        <f>DATE(MID(Zeitreihen0h15!A19393,7,4),MID(Zeitreihen0h15!A19393,4,2),LEFT(Zeitreihen0h15!A19393,2))+TIME(MID(Zeitreihen0h15!A19393,12,2),RIGHT(Zeitreihen0h15!A19393,2),0)</f>
        <v>#VALUE!</v>
      </c>
    </row>
    <row r="19394" spans="1:1" x14ac:dyDescent="0.25">
      <c r="A19394" s="78" t="e">
        <f>DATE(MID(Zeitreihen0h15!A19394,7,4),MID(Zeitreihen0h15!A19394,4,2),LEFT(Zeitreihen0h15!A19394,2))+TIME(MID(Zeitreihen0h15!A19394,12,2),RIGHT(Zeitreihen0h15!A19394,2),0)</f>
        <v>#VALUE!</v>
      </c>
    </row>
    <row r="19395" spans="1:1" x14ac:dyDescent="0.25">
      <c r="A19395" s="78" t="e">
        <f>DATE(MID(Zeitreihen0h15!A19395,7,4),MID(Zeitreihen0h15!A19395,4,2),LEFT(Zeitreihen0h15!A19395,2))+TIME(MID(Zeitreihen0h15!A19395,12,2),RIGHT(Zeitreihen0h15!A19395,2),0)</f>
        <v>#VALUE!</v>
      </c>
    </row>
    <row r="19396" spans="1:1" x14ac:dyDescent="0.25">
      <c r="A19396" s="78" t="e">
        <f>DATE(MID(Zeitreihen0h15!A19396,7,4),MID(Zeitreihen0h15!A19396,4,2),LEFT(Zeitreihen0h15!A19396,2))+TIME(MID(Zeitreihen0h15!A19396,12,2),RIGHT(Zeitreihen0h15!A19396,2),0)</f>
        <v>#VALUE!</v>
      </c>
    </row>
    <row r="19397" spans="1:1" x14ac:dyDescent="0.25">
      <c r="A19397" s="78" t="e">
        <f>DATE(MID(Zeitreihen0h15!A19397,7,4),MID(Zeitreihen0h15!A19397,4,2),LEFT(Zeitreihen0h15!A19397,2))+TIME(MID(Zeitreihen0h15!A19397,12,2),RIGHT(Zeitreihen0h15!A19397,2),0)</f>
        <v>#VALUE!</v>
      </c>
    </row>
    <row r="19398" spans="1:1" x14ac:dyDescent="0.25">
      <c r="A19398" s="78" t="e">
        <f>DATE(MID(Zeitreihen0h15!A19398,7,4),MID(Zeitreihen0h15!A19398,4,2),LEFT(Zeitreihen0h15!A19398,2))+TIME(MID(Zeitreihen0h15!A19398,12,2),RIGHT(Zeitreihen0h15!A19398,2),0)</f>
        <v>#VALUE!</v>
      </c>
    </row>
    <row r="19399" spans="1:1" x14ac:dyDescent="0.25">
      <c r="A19399" s="78" t="e">
        <f>DATE(MID(Zeitreihen0h15!A19399,7,4),MID(Zeitreihen0h15!A19399,4,2),LEFT(Zeitreihen0h15!A19399,2))+TIME(MID(Zeitreihen0h15!A19399,12,2),RIGHT(Zeitreihen0h15!A19399,2),0)</f>
        <v>#VALUE!</v>
      </c>
    </row>
    <row r="19400" spans="1:1" x14ac:dyDescent="0.25">
      <c r="A19400" s="78" t="e">
        <f>DATE(MID(Zeitreihen0h15!A19400,7,4),MID(Zeitreihen0h15!A19400,4,2),LEFT(Zeitreihen0h15!A19400,2))+TIME(MID(Zeitreihen0h15!A19400,12,2),RIGHT(Zeitreihen0h15!A19400,2),0)</f>
        <v>#VALUE!</v>
      </c>
    </row>
    <row r="19401" spans="1:1" x14ac:dyDescent="0.25">
      <c r="A19401" s="78" t="e">
        <f>DATE(MID(Zeitreihen0h15!A19401,7,4),MID(Zeitreihen0h15!A19401,4,2),LEFT(Zeitreihen0h15!A19401,2))+TIME(MID(Zeitreihen0h15!A19401,12,2),RIGHT(Zeitreihen0h15!A19401,2),0)</f>
        <v>#VALUE!</v>
      </c>
    </row>
    <row r="19402" spans="1:1" x14ac:dyDescent="0.25">
      <c r="A19402" s="78" t="e">
        <f>DATE(MID(Zeitreihen0h15!A19402,7,4),MID(Zeitreihen0h15!A19402,4,2),LEFT(Zeitreihen0h15!A19402,2))+TIME(MID(Zeitreihen0h15!A19402,12,2),RIGHT(Zeitreihen0h15!A19402,2),0)</f>
        <v>#VALUE!</v>
      </c>
    </row>
    <row r="19403" spans="1:1" x14ac:dyDescent="0.25">
      <c r="A19403" s="78" t="e">
        <f>DATE(MID(Zeitreihen0h15!A19403,7,4),MID(Zeitreihen0h15!A19403,4,2),LEFT(Zeitreihen0h15!A19403,2))+TIME(MID(Zeitreihen0h15!A19403,12,2),RIGHT(Zeitreihen0h15!A19403,2),0)</f>
        <v>#VALUE!</v>
      </c>
    </row>
    <row r="19404" spans="1:1" x14ac:dyDescent="0.25">
      <c r="A19404" s="78" t="e">
        <f>DATE(MID(Zeitreihen0h15!A19404,7,4),MID(Zeitreihen0h15!A19404,4,2),LEFT(Zeitreihen0h15!A19404,2))+TIME(MID(Zeitreihen0h15!A19404,12,2),RIGHT(Zeitreihen0h15!A19404,2),0)</f>
        <v>#VALUE!</v>
      </c>
    </row>
    <row r="19405" spans="1:1" x14ac:dyDescent="0.25">
      <c r="A19405" s="78" t="e">
        <f>DATE(MID(Zeitreihen0h15!A19405,7,4),MID(Zeitreihen0h15!A19405,4,2),LEFT(Zeitreihen0h15!A19405,2))+TIME(MID(Zeitreihen0h15!A19405,12,2),RIGHT(Zeitreihen0h15!A19405,2),0)</f>
        <v>#VALUE!</v>
      </c>
    </row>
    <row r="19406" spans="1:1" x14ac:dyDescent="0.25">
      <c r="A19406" s="78" t="e">
        <f>DATE(MID(Zeitreihen0h15!A19406,7,4),MID(Zeitreihen0h15!A19406,4,2),LEFT(Zeitreihen0h15!A19406,2))+TIME(MID(Zeitreihen0h15!A19406,12,2),RIGHT(Zeitreihen0h15!A19406,2),0)</f>
        <v>#VALUE!</v>
      </c>
    </row>
    <row r="19407" spans="1:1" x14ac:dyDescent="0.25">
      <c r="A19407" s="78" t="e">
        <f>DATE(MID(Zeitreihen0h15!A19407,7,4),MID(Zeitreihen0h15!A19407,4,2),LEFT(Zeitreihen0h15!A19407,2))+TIME(MID(Zeitreihen0h15!A19407,12,2),RIGHT(Zeitreihen0h15!A19407,2),0)</f>
        <v>#VALUE!</v>
      </c>
    </row>
    <row r="19408" spans="1:1" x14ac:dyDescent="0.25">
      <c r="A19408" s="78" t="e">
        <f>DATE(MID(Zeitreihen0h15!A19408,7,4),MID(Zeitreihen0h15!A19408,4,2),LEFT(Zeitreihen0h15!A19408,2))+TIME(MID(Zeitreihen0h15!A19408,12,2),RIGHT(Zeitreihen0h15!A19408,2),0)</f>
        <v>#VALUE!</v>
      </c>
    </row>
    <row r="19409" spans="1:1" x14ac:dyDescent="0.25">
      <c r="A19409" s="78" t="e">
        <f>DATE(MID(Zeitreihen0h15!A19409,7,4),MID(Zeitreihen0h15!A19409,4,2),LEFT(Zeitreihen0h15!A19409,2))+TIME(MID(Zeitreihen0h15!A19409,12,2),RIGHT(Zeitreihen0h15!A19409,2),0)</f>
        <v>#VALUE!</v>
      </c>
    </row>
    <row r="19410" spans="1:1" x14ac:dyDescent="0.25">
      <c r="A19410" s="78" t="e">
        <f>DATE(MID(Zeitreihen0h15!A19410,7,4),MID(Zeitreihen0h15!A19410,4,2),LEFT(Zeitreihen0h15!A19410,2))+TIME(MID(Zeitreihen0h15!A19410,12,2),RIGHT(Zeitreihen0h15!A19410,2),0)</f>
        <v>#VALUE!</v>
      </c>
    </row>
    <row r="19411" spans="1:1" x14ac:dyDescent="0.25">
      <c r="A19411" s="78" t="e">
        <f>DATE(MID(Zeitreihen0h15!A19411,7,4),MID(Zeitreihen0h15!A19411,4,2),LEFT(Zeitreihen0h15!A19411,2))+TIME(MID(Zeitreihen0h15!A19411,12,2),RIGHT(Zeitreihen0h15!A19411,2),0)</f>
        <v>#VALUE!</v>
      </c>
    </row>
    <row r="19412" spans="1:1" x14ac:dyDescent="0.25">
      <c r="A19412" s="78" t="e">
        <f>DATE(MID(Zeitreihen0h15!A19412,7,4),MID(Zeitreihen0h15!A19412,4,2),LEFT(Zeitreihen0h15!A19412,2))+TIME(MID(Zeitreihen0h15!A19412,12,2),RIGHT(Zeitreihen0h15!A19412,2),0)</f>
        <v>#VALUE!</v>
      </c>
    </row>
    <row r="19413" spans="1:1" x14ac:dyDescent="0.25">
      <c r="A19413" s="78" t="e">
        <f>DATE(MID(Zeitreihen0h15!A19413,7,4),MID(Zeitreihen0h15!A19413,4,2),LEFT(Zeitreihen0h15!A19413,2))+TIME(MID(Zeitreihen0h15!A19413,12,2),RIGHT(Zeitreihen0h15!A19413,2),0)</f>
        <v>#VALUE!</v>
      </c>
    </row>
    <row r="19414" spans="1:1" x14ac:dyDescent="0.25">
      <c r="A19414" s="78" t="e">
        <f>DATE(MID(Zeitreihen0h15!A19414,7,4),MID(Zeitreihen0h15!A19414,4,2),LEFT(Zeitreihen0h15!A19414,2))+TIME(MID(Zeitreihen0h15!A19414,12,2),RIGHT(Zeitreihen0h15!A19414,2),0)</f>
        <v>#VALUE!</v>
      </c>
    </row>
    <row r="19415" spans="1:1" x14ac:dyDescent="0.25">
      <c r="A19415" s="78" t="e">
        <f>DATE(MID(Zeitreihen0h15!A19415,7,4),MID(Zeitreihen0h15!A19415,4,2),LEFT(Zeitreihen0h15!A19415,2))+TIME(MID(Zeitreihen0h15!A19415,12,2),RIGHT(Zeitreihen0h15!A19415,2),0)</f>
        <v>#VALUE!</v>
      </c>
    </row>
    <row r="19416" spans="1:1" x14ac:dyDescent="0.25">
      <c r="A19416" s="78" t="e">
        <f>DATE(MID(Zeitreihen0h15!A19416,7,4),MID(Zeitreihen0h15!A19416,4,2),LEFT(Zeitreihen0h15!A19416,2))+TIME(MID(Zeitreihen0h15!A19416,12,2),RIGHT(Zeitreihen0h15!A19416,2),0)</f>
        <v>#VALUE!</v>
      </c>
    </row>
    <row r="19417" spans="1:1" x14ac:dyDescent="0.25">
      <c r="A19417" s="78" t="e">
        <f>DATE(MID(Zeitreihen0h15!A19417,7,4),MID(Zeitreihen0h15!A19417,4,2),LEFT(Zeitreihen0h15!A19417,2))+TIME(MID(Zeitreihen0h15!A19417,12,2),RIGHT(Zeitreihen0h15!A19417,2),0)</f>
        <v>#VALUE!</v>
      </c>
    </row>
    <row r="19418" spans="1:1" x14ac:dyDescent="0.25">
      <c r="A19418" s="78" t="e">
        <f>DATE(MID(Zeitreihen0h15!A19418,7,4),MID(Zeitreihen0h15!A19418,4,2),LEFT(Zeitreihen0h15!A19418,2))+TIME(MID(Zeitreihen0h15!A19418,12,2),RIGHT(Zeitreihen0h15!A19418,2),0)</f>
        <v>#VALUE!</v>
      </c>
    </row>
    <row r="19419" spans="1:1" x14ac:dyDescent="0.25">
      <c r="A19419" s="78" t="e">
        <f>DATE(MID(Zeitreihen0h15!A19419,7,4),MID(Zeitreihen0h15!A19419,4,2),LEFT(Zeitreihen0h15!A19419,2))+TIME(MID(Zeitreihen0h15!A19419,12,2),RIGHT(Zeitreihen0h15!A19419,2),0)</f>
        <v>#VALUE!</v>
      </c>
    </row>
    <row r="19420" spans="1:1" x14ac:dyDescent="0.25">
      <c r="A19420" s="78" t="e">
        <f>DATE(MID(Zeitreihen0h15!A19420,7,4),MID(Zeitreihen0h15!A19420,4,2),LEFT(Zeitreihen0h15!A19420,2))+TIME(MID(Zeitreihen0h15!A19420,12,2),RIGHT(Zeitreihen0h15!A19420,2),0)</f>
        <v>#VALUE!</v>
      </c>
    </row>
    <row r="19421" spans="1:1" x14ac:dyDescent="0.25">
      <c r="A19421" s="78" t="e">
        <f>DATE(MID(Zeitreihen0h15!A19421,7,4),MID(Zeitreihen0h15!A19421,4,2),LEFT(Zeitreihen0h15!A19421,2))+TIME(MID(Zeitreihen0h15!A19421,12,2),RIGHT(Zeitreihen0h15!A19421,2),0)</f>
        <v>#VALUE!</v>
      </c>
    </row>
    <row r="19422" spans="1:1" x14ac:dyDescent="0.25">
      <c r="A19422" s="78" t="e">
        <f>DATE(MID(Zeitreihen0h15!A19422,7,4),MID(Zeitreihen0h15!A19422,4,2),LEFT(Zeitreihen0h15!A19422,2))+TIME(MID(Zeitreihen0h15!A19422,12,2),RIGHT(Zeitreihen0h15!A19422,2),0)</f>
        <v>#VALUE!</v>
      </c>
    </row>
    <row r="19423" spans="1:1" x14ac:dyDescent="0.25">
      <c r="A19423" s="78" t="e">
        <f>DATE(MID(Zeitreihen0h15!A19423,7,4),MID(Zeitreihen0h15!A19423,4,2),LEFT(Zeitreihen0h15!A19423,2))+TIME(MID(Zeitreihen0h15!A19423,12,2),RIGHT(Zeitreihen0h15!A19423,2),0)</f>
        <v>#VALUE!</v>
      </c>
    </row>
    <row r="19424" spans="1:1" x14ac:dyDescent="0.25">
      <c r="A19424" s="78" t="e">
        <f>DATE(MID(Zeitreihen0h15!A19424,7,4),MID(Zeitreihen0h15!A19424,4,2),LEFT(Zeitreihen0h15!A19424,2))+TIME(MID(Zeitreihen0h15!A19424,12,2),RIGHT(Zeitreihen0h15!A19424,2),0)</f>
        <v>#VALUE!</v>
      </c>
    </row>
    <row r="19425" spans="1:1" x14ac:dyDescent="0.25">
      <c r="A19425" s="78" t="e">
        <f>DATE(MID(Zeitreihen0h15!A19425,7,4),MID(Zeitreihen0h15!A19425,4,2),LEFT(Zeitreihen0h15!A19425,2))+TIME(MID(Zeitreihen0h15!A19425,12,2),RIGHT(Zeitreihen0h15!A19425,2),0)</f>
        <v>#VALUE!</v>
      </c>
    </row>
    <row r="19426" spans="1:1" x14ac:dyDescent="0.25">
      <c r="A19426" s="78" t="e">
        <f>DATE(MID(Zeitreihen0h15!A19426,7,4),MID(Zeitreihen0h15!A19426,4,2),LEFT(Zeitreihen0h15!A19426,2))+TIME(MID(Zeitreihen0h15!A19426,12,2),RIGHT(Zeitreihen0h15!A19426,2),0)</f>
        <v>#VALUE!</v>
      </c>
    </row>
    <row r="19427" spans="1:1" x14ac:dyDescent="0.25">
      <c r="A19427" s="78" t="e">
        <f>DATE(MID(Zeitreihen0h15!A19427,7,4),MID(Zeitreihen0h15!A19427,4,2),LEFT(Zeitreihen0h15!A19427,2))+TIME(MID(Zeitreihen0h15!A19427,12,2),RIGHT(Zeitreihen0h15!A19427,2),0)</f>
        <v>#VALUE!</v>
      </c>
    </row>
    <row r="19428" spans="1:1" x14ac:dyDescent="0.25">
      <c r="A19428" s="78" t="e">
        <f>DATE(MID(Zeitreihen0h15!A19428,7,4),MID(Zeitreihen0h15!A19428,4,2),LEFT(Zeitreihen0h15!A19428,2))+TIME(MID(Zeitreihen0h15!A19428,12,2),RIGHT(Zeitreihen0h15!A19428,2),0)</f>
        <v>#VALUE!</v>
      </c>
    </row>
    <row r="19429" spans="1:1" x14ac:dyDescent="0.25">
      <c r="A19429" s="78" t="e">
        <f>DATE(MID(Zeitreihen0h15!A19429,7,4),MID(Zeitreihen0h15!A19429,4,2),LEFT(Zeitreihen0h15!A19429,2))+TIME(MID(Zeitreihen0h15!A19429,12,2),RIGHT(Zeitreihen0h15!A19429,2),0)</f>
        <v>#VALUE!</v>
      </c>
    </row>
    <row r="19430" spans="1:1" x14ac:dyDescent="0.25">
      <c r="A19430" s="78" t="e">
        <f>DATE(MID(Zeitreihen0h15!A19430,7,4),MID(Zeitreihen0h15!A19430,4,2),LEFT(Zeitreihen0h15!A19430,2))+TIME(MID(Zeitreihen0h15!A19430,12,2),RIGHT(Zeitreihen0h15!A19430,2),0)</f>
        <v>#VALUE!</v>
      </c>
    </row>
    <row r="19431" spans="1:1" x14ac:dyDescent="0.25">
      <c r="A19431" s="78" t="e">
        <f>DATE(MID(Zeitreihen0h15!A19431,7,4),MID(Zeitreihen0h15!A19431,4,2),LEFT(Zeitreihen0h15!A19431,2))+TIME(MID(Zeitreihen0h15!A19431,12,2),RIGHT(Zeitreihen0h15!A19431,2),0)</f>
        <v>#VALUE!</v>
      </c>
    </row>
    <row r="19432" spans="1:1" x14ac:dyDescent="0.25">
      <c r="A19432" s="78" t="e">
        <f>DATE(MID(Zeitreihen0h15!A19432,7,4),MID(Zeitreihen0h15!A19432,4,2),LEFT(Zeitreihen0h15!A19432,2))+TIME(MID(Zeitreihen0h15!A19432,12,2),RIGHT(Zeitreihen0h15!A19432,2),0)</f>
        <v>#VALUE!</v>
      </c>
    </row>
    <row r="19433" spans="1:1" x14ac:dyDescent="0.25">
      <c r="A19433" s="78" t="e">
        <f>DATE(MID(Zeitreihen0h15!A19433,7,4),MID(Zeitreihen0h15!A19433,4,2),LEFT(Zeitreihen0h15!A19433,2))+TIME(MID(Zeitreihen0h15!A19433,12,2),RIGHT(Zeitreihen0h15!A19433,2),0)</f>
        <v>#VALUE!</v>
      </c>
    </row>
    <row r="19434" spans="1:1" x14ac:dyDescent="0.25">
      <c r="A19434" s="78" t="e">
        <f>DATE(MID(Zeitreihen0h15!A19434,7,4),MID(Zeitreihen0h15!A19434,4,2),LEFT(Zeitreihen0h15!A19434,2))+TIME(MID(Zeitreihen0h15!A19434,12,2),RIGHT(Zeitreihen0h15!A19434,2),0)</f>
        <v>#VALUE!</v>
      </c>
    </row>
    <row r="19435" spans="1:1" x14ac:dyDescent="0.25">
      <c r="A19435" s="78" t="e">
        <f>DATE(MID(Zeitreihen0h15!A19435,7,4),MID(Zeitreihen0h15!A19435,4,2),LEFT(Zeitreihen0h15!A19435,2))+TIME(MID(Zeitreihen0h15!A19435,12,2),RIGHT(Zeitreihen0h15!A19435,2),0)</f>
        <v>#VALUE!</v>
      </c>
    </row>
    <row r="19436" spans="1:1" x14ac:dyDescent="0.25">
      <c r="A19436" s="78" t="e">
        <f>DATE(MID(Zeitreihen0h15!A19436,7,4),MID(Zeitreihen0h15!A19436,4,2),LEFT(Zeitreihen0h15!A19436,2))+TIME(MID(Zeitreihen0h15!A19436,12,2),RIGHT(Zeitreihen0h15!A19436,2),0)</f>
        <v>#VALUE!</v>
      </c>
    </row>
    <row r="19437" spans="1:1" x14ac:dyDescent="0.25">
      <c r="A19437" s="78" t="e">
        <f>DATE(MID(Zeitreihen0h15!A19437,7,4),MID(Zeitreihen0h15!A19437,4,2),LEFT(Zeitreihen0h15!A19437,2))+TIME(MID(Zeitreihen0h15!A19437,12,2),RIGHT(Zeitreihen0h15!A19437,2),0)</f>
        <v>#VALUE!</v>
      </c>
    </row>
    <row r="19438" spans="1:1" x14ac:dyDescent="0.25">
      <c r="A19438" s="78" t="e">
        <f>DATE(MID(Zeitreihen0h15!A19438,7,4),MID(Zeitreihen0h15!A19438,4,2),LEFT(Zeitreihen0h15!A19438,2))+TIME(MID(Zeitreihen0h15!A19438,12,2),RIGHT(Zeitreihen0h15!A19438,2),0)</f>
        <v>#VALUE!</v>
      </c>
    </row>
    <row r="19439" spans="1:1" x14ac:dyDescent="0.25">
      <c r="A19439" s="78" t="e">
        <f>DATE(MID(Zeitreihen0h15!A19439,7,4),MID(Zeitreihen0h15!A19439,4,2),LEFT(Zeitreihen0h15!A19439,2))+TIME(MID(Zeitreihen0h15!A19439,12,2),RIGHT(Zeitreihen0h15!A19439,2),0)</f>
        <v>#VALUE!</v>
      </c>
    </row>
    <row r="19440" spans="1:1" x14ac:dyDescent="0.25">
      <c r="A19440" s="78" t="e">
        <f>DATE(MID(Zeitreihen0h15!A19440,7,4),MID(Zeitreihen0h15!A19440,4,2),LEFT(Zeitreihen0h15!A19440,2))+TIME(MID(Zeitreihen0h15!A19440,12,2),RIGHT(Zeitreihen0h15!A19440,2),0)</f>
        <v>#VALUE!</v>
      </c>
    </row>
    <row r="19441" spans="1:1" x14ac:dyDescent="0.25">
      <c r="A19441" s="78" t="e">
        <f>DATE(MID(Zeitreihen0h15!A19441,7,4),MID(Zeitreihen0h15!A19441,4,2),LEFT(Zeitreihen0h15!A19441,2))+TIME(MID(Zeitreihen0h15!A19441,12,2),RIGHT(Zeitreihen0h15!A19441,2),0)</f>
        <v>#VALUE!</v>
      </c>
    </row>
    <row r="19442" spans="1:1" x14ac:dyDescent="0.25">
      <c r="A19442" s="78" t="e">
        <f>DATE(MID(Zeitreihen0h15!A19442,7,4),MID(Zeitreihen0h15!A19442,4,2),LEFT(Zeitreihen0h15!A19442,2))+TIME(MID(Zeitreihen0h15!A19442,12,2),RIGHT(Zeitreihen0h15!A19442,2),0)</f>
        <v>#VALUE!</v>
      </c>
    </row>
    <row r="19443" spans="1:1" x14ac:dyDescent="0.25">
      <c r="A19443" s="78" t="e">
        <f>DATE(MID(Zeitreihen0h15!A19443,7,4),MID(Zeitreihen0h15!A19443,4,2),LEFT(Zeitreihen0h15!A19443,2))+TIME(MID(Zeitreihen0h15!A19443,12,2),RIGHT(Zeitreihen0h15!A19443,2),0)</f>
        <v>#VALUE!</v>
      </c>
    </row>
    <row r="19444" spans="1:1" x14ac:dyDescent="0.25">
      <c r="A19444" s="78" t="e">
        <f>DATE(MID(Zeitreihen0h15!A19444,7,4),MID(Zeitreihen0h15!A19444,4,2),LEFT(Zeitreihen0h15!A19444,2))+TIME(MID(Zeitreihen0h15!A19444,12,2),RIGHT(Zeitreihen0h15!A19444,2),0)</f>
        <v>#VALUE!</v>
      </c>
    </row>
    <row r="19445" spans="1:1" x14ac:dyDescent="0.25">
      <c r="A19445" s="78" t="e">
        <f>DATE(MID(Zeitreihen0h15!A19445,7,4),MID(Zeitreihen0h15!A19445,4,2),LEFT(Zeitreihen0h15!A19445,2))+TIME(MID(Zeitreihen0h15!A19445,12,2),RIGHT(Zeitreihen0h15!A19445,2),0)</f>
        <v>#VALUE!</v>
      </c>
    </row>
    <row r="19446" spans="1:1" x14ac:dyDescent="0.25">
      <c r="A19446" s="78" t="e">
        <f>DATE(MID(Zeitreihen0h15!A19446,7,4),MID(Zeitreihen0h15!A19446,4,2),LEFT(Zeitreihen0h15!A19446,2))+TIME(MID(Zeitreihen0h15!A19446,12,2),RIGHT(Zeitreihen0h15!A19446,2),0)</f>
        <v>#VALUE!</v>
      </c>
    </row>
    <row r="19447" spans="1:1" x14ac:dyDescent="0.25">
      <c r="A19447" s="78" t="e">
        <f>DATE(MID(Zeitreihen0h15!A19447,7,4),MID(Zeitreihen0h15!A19447,4,2),LEFT(Zeitreihen0h15!A19447,2))+TIME(MID(Zeitreihen0h15!A19447,12,2),RIGHT(Zeitreihen0h15!A19447,2),0)</f>
        <v>#VALUE!</v>
      </c>
    </row>
    <row r="19448" spans="1:1" x14ac:dyDescent="0.25">
      <c r="A19448" s="78" t="e">
        <f>DATE(MID(Zeitreihen0h15!A19448,7,4),MID(Zeitreihen0h15!A19448,4,2),LEFT(Zeitreihen0h15!A19448,2))+TIME(MID(Zeitreihen0h15!A19448,12,2),RIGHT(Zeitreihen0h15!A19448,2),0)</f>
        <v>#VALUE!</v>
      </c>
    </row>
    <row r="19449" spans="1:1" x14ac:dyDescent="0.25">
      <c r="A19449" s="78" t="e">
        <f>DATE(MID(Zeitreihen0h15!A19449,7,4),MID(Zeitreihen0h15!A19449,4,2),LEFT(Zeitreihen0h15!A19449,2))+TIME(MID(Zeitreihen0h15!A19449,12,2),RIGHT(Zeitreihen0h15!A19449,2),0)</f>
        <v>#VALUE!</v>
      </c>
    </row>
    <row r="19450" spans="1:1" x14ac:dyDescent="0.25">
      <c r="A19450" s="78" t="e">
        <f>DATE(MID(Zeitreihen0h15!A19450,7,4),MID(Zeitreihen0h15!A19450,4,2),LEFT(Zeitreihen0h15!A19450,2))+TIME(MID(Zeitreihen0h15!A19450,12,2),RIGHT(Zeitreihen0h15!A19450,2),0)</f>
        <v>#VALUE!</v>
      </c>
    </row>
    <row r="19451" spans="1:1" x14ac:dyDescent="0.25">
      <c r="A19451" s="78" t="e">
        <f>DATE(MID(Zeitreihen0h15!A19451,7,4),MID(Zeitreihen0h15!A19451,4,2),LEFT(Zeitreihen0h15!A19451,2))+TIME(MID(Zeitreihen0h15!A19451,12,2),RIGHT(Zeitreihen0h15!A19451,2),0)</f>
        <v>#VALUE!</v>
      </c>
    </row>
    <row r="19452" spans="1:1" x14ac:dyDescent="0.25">
      <c r="A19452" s="78" t="e">
        <f>DATE(MID(Zeitreihen0h15!A19452,7,4),MID(Zeitreihen0h15!A19452,4,2),LEFT(Zeitreihen0h15!A19452,2))+TIME(MID(Zeitreihen0h15!A19452,12,2),RIGHT(Zeitreihen0h15!A19452,2),0)</f>
        <v>#VALUE!</v>
      </c>
    </row>
    <row r="19453" spans="1:1" x14ac:dyDescent="0.25">
      <c r="A19453" s="78" t="e">
        <f>DATE(MID(Zeitreihen0h15!A19453,7,4),MID(Zeitreihen0h15!A19453,4,2),LEFT(Zeitreihen0h15!A19453,2))+TIME(MID(Zeitreihen0h15!A19453,12,2),RIGHT(Zeitreihen0h15!A19453,2),0)</f>
        <v>#VALUE!</v>
      </c>
    </row>
    <row r="19454" spans="1:1" x14ac:dyDescent="0.25">
      <c r="A19454" s="78" t="e">
        <f>DATE(MID(Zeitreihen0h15!A19454,7,4),MID(Zeitreihen0h15!A19454,4,2),LEFT(Zeitreihen0h15!A19454,2))+TIME(MID(Zeitreihen0h15!A19454,12,2),RIGHT(Zeitreihen0h15!A19454,2),0)</f>
        <v>#VALUE!</v>
      </c>
    </row>
    <row r="19455" spans="1:1" x14ac:dyDescent="0.25">
      <c r="A19455" s="78" t="e">
        <f>DATE(MID(Zeitreihen0h15!A19455,7,4),MID(Zeitreihen0h15!A19455,4,2),LEFT(Zeitreihen0h15!A19455,2))+TIME(MID(Zeitreihen0h15!A19455,12,2),RIGHT(Zeitreihen0h15!A19455,2),0)</f>
        <v>#VALUE!</v>
      </c>
    </row>
    <row r="19456" spans="1:1" x14ac:dyDescent="0.25">
      <c r="A19456" s="78" t="e">
        <f>DATE(MID(Zeitreihen0h15!A19456,7,4),MID(Zeitreihen0h15!A19456,4,2),LEFT(Zeitreihen0h15!A19456,2))+TIME(MID(Zeitreihen0h15!A19456,12,2),RIGHT(Zeitreihen0h15!A19456,2),0)</f>
        <v>#VALUE!</v>
      </c>
    </row>
    <row r="19457" spans="1:1" x14ac:dyDescent="0.25">
      <c r="A19457" s="78" t="e">
        <f>DATE(MID(Zeitreihen0h15!A19457,7,4),MID(Zeitreihen0h15!A19457,4,2),LEFT(Zeitreihen0h15!A19457,2))+TIME(MID(Zeitreihen0h15!A19457,12,2),RIGHT(Zeitreihen0h15!A19457,2),0)</f>
        <v>#VALUE!</v>
      </c>
    </row>
    <row r="19458" spans="1:1" x14ac:dyDescent="0.25">
      <c r="A19458" s="78" t="e">
        <f>DATE(MID(Zeitreihen0h15!A19458,7,4),MID(Zeitreihen0h15!A19458,4,2),LEFT(Zeitreihen0h15!A19458,2))+TIME(MID(Zeitreihen0h15!A19458,12,2),RIGHT(Zeitreihen0h15!A19458,2),0)</f>
        <v>#VALUE!</v>
      </c>
    </row>
    <row r="19459" spans="1:1" x14ac:dyDescent="0.25">
      <c r="A19459" s="78" t="e">
        <f>DATE(MID(Zeitreihen0h15!A19459,7,4),MID(Zeitreihen0h15!A19459,4,2),LEFT(Zeitreihen0h15!A19459,2))+TIME(MID(Zeitreihen0h15!A19459,12,2),RIGHT(Zeitreihen0h15!A19459,2),0)</f>
        <v>#VALUE!</v>
      </c>
    </row>
    <row r="19460" spans="1:1" x14ac:dyDescent="0.25">
      <c r="A19460" s="78" t="e">
        <f>DATE(MID(Zeitreihen0h15!A19460,7,4),MID(Zeitreihen0h15!A19460,4,2),LEFT(Zeitreihen0h15!A19460,2))+TIME(MID(Zeitreihen0h15!A19460,12,2),RIGHT(Zeitreihen0h15!A19460,2),0)</f>
        <v>#VALUE!</v>
      </c>
    </row>
    <row r="19461" spans="1:1" x14ac:dyDescent="0.25">
      <c r="A19461" s="78" t="e">
        <f>DATE(MID(Zeitreihen0h15!A19461,7,4),MID(Zeitreihen0h15!A19461,4,2),LEFT(Zeitreihen0h15!A19461,2))+TIME(MID(Zeitreihen0h15!A19461,12,2),RIGHT(Zeitreihen0h15!A19461,2),0)</f>
        <v>#VALUE!</v>
      </c>
    </row>
    <row r="19462" spans="1:1" x14ac:dyDescent="0.25">
      <c r="A19462" s="78" t="e">
        <f>DATE(MID(Zeitreihen0h15!A19462,7,4),MID(Zeitreihen0h15!A19462,4,2),LEFT(Zeitreihen0h15!A19462,2))+TIME(MID(Zeitreihen0h15!A19462,12,2),RIGHT(Zeitreihen0h15!A19462,2),0)</f>
        <v>#VALUE!</v>
      </c>
    </row>
    <row r="19463" spans="1:1" x14ac:dyDescent="0.25">
      <c r="A19463" s="78" t="e">
        <f>DATE(MID(Zeitreihen0h15!A19463,7,4),MID(Zeitreihen0h15!A19463,4,2),LEFT(Zeitreihen0h15!A19463,2))+TIME(MID(Zeitreihen0h15!A19463,12,2),RIGHT(Zeitreihen0h15!A19463,2),0)</f>
        <v>#VALUE!</v>
      </c>
    </row>
    <row r="19464" spans="1:1" x14ac:dyDescent="0.25">
      <c r="A19464" s="78" t="e">
        <f>DATE(MID(Zeitreihen0h15!A19464,7,4),MID(Zeitreihen0h15!A19464,4,2),LEFT(Zeitreihen0h15!A19464,2))+TIME(MID(Zeitreihen0h15!A19464,12,2),RIGHT(Zeitreihen0h15!A19464,2),0)</f>
        <v>#VALUE!</v>
      </c>
    </row>
    <row r="19465" spans="1:1" x14ac:dyDescent="0.25">
      <c r="A19465" s="78" t="e">
        <f>DATE(MID(Zeitreihen0h15!A19465,7,4),MID(Zeitreihen0h15!A19465,4,2),LEFT(Zeitreihen0h15!A19465,2))+TIME(MID(Zeitreihen0h15!A19465,12,2),RIGHT(Zeitreihen0h15!A19465,2),0)</f>
        <v>#VALUE!</v>
      </c>
    </row>
    <row r="19466" spans="1:1" x14ac:dyDescent="0.25">
      <c r="A19466" s="78" t="e">
        <f>DATE(MID(Zeitreihen0h15!A19466,7,4),MID(Zeitreihen0h15!A19466,4,2),LEFT(Zeitreihen0h15!A19466,2))+TIME(MID(Zeitreihen0h15!A19466,12,2),RIGHT(Zeitreihen0h15!A19466,2),0)</f>
        <v>#VALUE!</v>
      </c>
    </row>
    <row r="19467" spans="1:1" x14ac:dyDescent="0.25">
      <c r="A19467" s="78" t="e">
        <f>DATE(MID(Zeitreihen0h15!A19467,7,4),MID(Zeitreihen0h15!A19467,4,2),LEFT(Zeitreihen0h15!A19467,2))+TIME(MID(Zeitreihen0h15!A19467,12,2),RIGHT(Zeitreihen0h15!A19467,2),0)</f>
        <v>#VALUE!</v>
      </c>
    </row>
    <row r="19468" spans="1:1" x14ac:dyDescent="0.25">
      <c r="A19468" s="78" t="e">
        <f>DATE(MID(Zeitreihen0h15!A19468,7,4),MID(Zeitreihen0h15!A19468,4,2),LEFT(Zeitreihen0h15!A19468,2))+TIME(MID(Zeitreihen0h15!A19468,12,2),RIGHT(Zeitreihen0h15!A19468,2),0)</f>
        <v>#VALUE!</v>
      </c>
    </row>
    <row r="19469" spans="1:1" x14ac:dyDescent="0.25">
      <c r="A19469" s="78" t="e">
        <f>DATE(MID(Zeitreihen0h15!A19469,7,4),MID(Zeitreihen0h15!A19469,4,2),LEFT(Zeitreihen0h15!A19469,2))+TIME(MID(Zeitreihen0h15!A19469,12,2),RIGHT(Zeitreihen0h15!A19469,2),0)</f>
        <v>#VALUE!</v>
      </c>
    </row>
    <row r="19470" spans="1:1" x14ac:dyDescent="0.25">
      <c r="A19470" s="78" t="e">
        <f>DATE(MID(Zeitreihen0h15!A19470,7,4),MID(Zeitreihen0h15!A19470,4,2),LEFT(Zeitreihen0h15!A19470,2))+TIME(MID(Zeitreihen0h15!A19470,12,2),RIGHT(Zeitreihen0h15!A19470,2),0)</f>
        <v>#VALUE!</v>
      </c>
    </row>
    <row r="19471" spans="1:1" x14ac:dyDescent="0.25">
      <c r="A19471" s="78" t="e">
        <f>DATE(MID(Zeitreihen0h15!A19471,7,4),MID(Zeitreihen0h15!A19471,4,2),LEFT(Zeitreihen0h15!A19471,2))+TIME(MID(Zeitreihen0h15!A19471,12,2),RIGHT(Zeitreihen0h15!A19471,2),0)</f>
        <v>#VALUE!</v>
      </c>
    </row>
    <row r="19472" spans="1:1" x14ac:dyDescent="0.25">
      <c r="A19472" s="78" t="e">
        <f>DATE(MID(Zeitreihen0h15!A19472,7,4),MID(Zeitreihen0h15!A19472,4,2),LEFT(Zeitreihen0h15!A19472,2))+TIME(MID(Zeitreihen0h15!A19472,12,2),RIGHT(Zeitreihen0h15!A19472,2),0)</f>
        <v>#VALUE!</v>
      </c>
    </row>
    <row r="19473" spans="1:1" x14ac:dyDescent="0.25">
      <c r="A19473" s="78" t="e">
        <f>DATE(MID(Zeitreihen0h15!A19473,7,4),MID(Zeitreihen0h15!A19473,4,2),LEFT(Zeitreihen0h15!A19473,2))+TIME(MID(Zeitreihen0h15!A19473,12,2),RIGHT(Zeitreihen0h15!A19473,2),0)</f>
        <v>#VALUE!</v>
      </c>
    </row>
    <row r="19474" spans="1:1" x14ac:dyDescent="0.25">
      <c r="A19474" s="78" t="e">
        <f>DATE(MID(Zeitreihen0h15!A19474,7,4),MID(Zeitreihen0h15!A19474,4,2),LEFT(Zeitreihen0h15!A19474,2))+TIME(MID(Zeitreihen0h15!A19474,12,2),RIGHT(Zeitreihen0h15!A19474,2),0)</f>
        <v>#VALUE!</v>
      </c>
    </row>
    <row r="19475" spans="1:1" x14ac:dyDescent="0.25">
      <c r="A19475" s="78" t="e">
        <f>DATE(MID(Zeitreihen0h15!A19475,7,4),MID(Zeitreihen0h15!A19475,4,2),LEFT(Zeitreihen0h15!A19475,2))+TIME(MID(Zeitreihen0h15!A19475,12,2),RIGHT(Zeitreihen0h15!A19475,2),0)</f>
        <v>#VALUE!</v>
      </c>
    </row>
    <row r="19476" spans="1:1" x14ac:dyDescent="0.25">
      <c r="A19476" s="78" t="e">
        <f>DATE(MID(Zeitreihen0h15!A19476,7,4),MID(Zeitreihen0h15!A19476,4,2),LEFT(Zeitreihen0h15!A19476,2))+TIME(MID(Zeitreihen0h15!A19476,12,2),RIGHT(Zeitreihen0h15!A19476,2),0)</f>
        <v>#VALUE!</v>
      </c>
    </row>
    <row r="19477" spans="1:1" x14ac:dyDescent="0.25">
      <c r="A19477" s="78" t="e">
        <f>DATE(MID(Zeitreihen0h15!A19477,7,4),MID(Zeitreihen0h15!A19477,4,2),LEFT(Zeitreihen0h15!A19477,2))+TIME(MID(Zeitreihen0h15!A19477,12,2),RIGHT(Zeitreihen0h15!A19477,2),0)</f>
        <v>#VALUE!</v>
      </c>
    </row>
    <row r="19478" spans="1:1" x14ac:dyDescent="0.25">
      <c r="A19478" s="78" t="e">
        <f>DATE(MID(Zeitreihen0h15!A19478,7,4),MID(Zeitreihen0h15!A19478,4,2),LEFT(Zeitreihen0h15!A19478,2))+TIME(MID(Zeitreihen0h15!A19478,12,2),RIGHT(Zeitreihen0h15!A19478,2),0)</f>
        <v>#VALUE!</v>
      </c>
    </row>
    <row r="19479" spans="1:1" x14ac:dyDescent="0.25">
      <c r="A19479" s="78" t="e">
        <f>DATE(MID(Zeitreihen0h15!A19479,7,4),MID(Zeitreihen0h15!A19479,4,2),LEFT(Zeitreihen0h15!A19479,2))+TIME(MID(Zeitreihen0h15!A19479,12,2),RIGHT(Zeitreihen0h15!A19479,2),0)</f>
        <v>#VALUE!</v>
      </c>
    </row>
    <row r="19480" spans="1:1" x14ac:dyDescent="0.25">
      <c r="A19480" s="78" t="e">
        <f>DATE(MID(Zeitreihen0h15!A19480,7,4),MID(Zeitreihen0h15!A19480,4,2),LEFT(Zeitreihen0h15!A19480,2))+TIME(MID(Zeitreihen0h15!A19480,12,2),RIGHT(Zeitreihen0h15!A19480,2),0)</f>
        <v>#VALUE!</v>
      </c>
    </row>
    <row r="19481" spans="1:1" x14ac:dyDescent="0.25">
      <c r="A19481" s="78" t="e">
        <f>DATE(MID(Zeitreihen0h15!A19481,7,4),MID(Zeitreihen0h15!A19481,4,2),LEFT(Zeitreihen0h15!A19481,2))+TIME(MID(Zeitreihen0h15!A19481,12,2),RIGHT(Zeitreihen0h15!A19481,2),0)</f>
        <v>#VALUE!</v>
      </c>
    </row>
    <row r="19482" spans="1:1" x14ac:dyDescent="0.25">
      <c r="A19482" s="78" t="e">
        <f>DATE(MID(Zeitreihen0h15!A19482,7,4),MID(Zeitreihen0h15!A19482,4,2),LEFT(Zeitreihen0h15!A19482,2))+TIME(MID(Zeitreihen0h15!A19482,12,2),RIGHT(Zeitreihen0h15!A19482,2),0)</f>
        <v>#VALUE!</v>
      </c>
    </row>
    <row r="19483" spans="1:1" x14ac:dyDescent="0.25">
      <c r="A19483" s="78" t="e">
        <f>DATE(MID(Zeitreihen0h15!A19483,7,4),MID(Zeitreihen0h15!A19483,4,2),LEFT(Zeitreihen0h15!A19483,2))+TIME(MID(Zeitreihen0h15!A19483,12,2),RIGHT(Zeitreihen0h15!A19483,2),0)</f>
        <v>#VALUE!</v>
      </c>
    </row>
    <row r="19484" spans="1:1" x14ac:dyDescent="0.25">
      <c r="A19484" s="78" t="e">
        <f>DATE(MID(Zeitreihen0h15!A19484,7,4),MID(Zeitreihen0h15!A19484,4,2),LEFT(Zeitreihen0h15!A19484,2))+TIME(MID(Zeitreihen0h15!A19484,12,2),RIGHT(Zeitreihen0h15!A19484,2),0)</f>
        <v>#VALUE!</v>
      </c>
    </row>
    <row r="19485" spans="1:1" x14ac:dyDescent="0.25">
      <c r="A19485" s="78" t="e">
        <f>DATE(MID(Zeitreihen0h15!A19485,7,4),MID(Zeitreihen0h15!A19485,4,2),LEFT(Zeitreihen0h15!A19485,2))+TIME(MID(Zeitreihen0h15!A19485,12,2),RIGHT(Zeitreihen0h15!A19485,2),0)</f>
        <v>#VALUE!</v>
      </c>
    </row>
    <row r="19486" spans="1:1" x14ac:dyDescent="0.25">
      <c r="A19486" s="78" t="e">
        <f>DATE(MID(Zeitreihen0h15!A19486,7,4),MID(Zeitreihen0h15!A19486,4,2),LEFT(Zeitreihen0h15!A19486,2))+TIME(MID(Zeitreihen0h15!A19486,12,2),RIGHT(Zeitreihen0h15!A19486,2),0)</f>
        <v>#VALUE!</v>
      </c>
    </row>
    <row r="19487" spans="1:1" x14ac:dyDescent="0.25">
      <c r="A19487" s="78" t="e">
        <f>DATE(MID(Zeitreihen0h15!A19487,7,4),MID(Zeitreihen0h15!A19487,4,2),LEFT(Zeitreihen0h15!A19487,2))+TIME(MID(Zeitreihen0h15!A19487,12,2),RIGHT(Zeitreihen0h15!A19487,2),0)</f>
        <v>#VALUE!</v>
      </c>
    </row>
    <row r="19488" spans="1:1" x14ac:dyDescent="0.25">
      <c r="A19488" s="78" t="e">
        <f>DATE(MID(Zeitreihen0h15!A19488,7,4),MID(Zeitreihen0h15!A19488,4,2),LEFT(Zeitreihen0h15!A19488,2))+TIME(MID(Zeitreihen0h15!A19488,12,2),RIGHT(Zeitreihen0h15!A19488,2),0)</f>
        <v>#VALUE!</v>
      </c>
    </row>
    <row r="19489" spans="1:1" x14ac:dyDescent="0.25">
      <c r="A19489" s="78" t="e">
        <f>DATE(MID(Zeitreihen0h15!A19489,7,4),MID(Zeitreihen0h15!A19489,4,2),LEFT(Zeitreihen0h15!A19489,2))+TIME(MID(Zeitreihen0h15!A19489,12,2),RIGHT(Zeitreihen0h15!A19489,2),0)</f>
        <v>#VALUE!</v>
      </c>
    </row>
    <row r="19490" spans="1:1" x14ac:dyDescent="0.25">
      <c r="A19490" s="78" t="e">
        <f>DATE(MID(Zeitreihen0h15!A19490,7,4),MID(Zeitreihen0h15!A19490,4,2),LEFT(Zeitreihen0h15!A19490,2))+TIME(MID(Zeitreihen0h15!A19490,12,2),RIGHT(Zeitreihen0h15!A19490,2),0)</f>
        <v>#VALUE!</v>
      </c>
    </row>
    <row r="19491" spans="1:1" x14ac:dyDescent="0.25">
      <c r="A19491" s="78" t="e">
        <f>DATE(MID(Zeitreihen0h15!A19491,7,4),MID(Zeitreihen0h15!A19491,4,2),LEFT(Zeitreihen0h15!A19491,2))+TIME(MID(Zeitreihen0h15!A19491,12,2),RIGHT(Zeitreihen0h15!A19491,2),0)</f>
        <v>#VALUE!</v>
      </c>
    </row>
    <row r="19492" spans="1:1" x14ac:dyDescent="0.25">
      <c r="A19492" s="78" t="e">
        <f>DATE(MID(Zeitreihen0h15!A19492,7,4),MID(Zeitreihen0h15!A19492,4,2),LEFT(Zeitreihen0h15!A19492,2))+TIME(MID(Zeitreihen0h15!A19492,12,2),RIGHT(Zeitreihen0h15!A19492,2),0)</f>
        <v>#VALUE!</v>
      </c>
    </row>
    <row r="19493" spans="1:1" x14ac:dyDescent="0.25">
      <c r="A19493" s="78" t="e">
        <f>DATE(MID(Zeitreihen0h15!A19493,7,4),MID(Zeitreihen0h15!A19493,4,2),LEFT(Zeitreihen0h15!A19493,2))+TIME(MID(Zeitreihen0h15!A19493,12,2),RIGHT(Zeitreihen0h15!A19493,2),0)</f>
        <v>#VALUE!</v>
      </c>
    </row>
    <row r="19494" spans="1:1" x14ac:dyDescent="0.25">
      <c r="A19494" s="78" t="e">
        <f>DATE(MID(Zeitreihen0h15!A19494,7,4),MID(Zeitreihen0h15!A19494,4,2),LEFT(Zeitreihen0h15!A19494,2))+TIME(MID(Zeitreihen0h15!A19494,12,2),RIGHT(Zeitreihen0h15!A19494,2),0)</f>
        <v>#VALUE!</v>
      </c>
    </row>
    <row r="19495" spans="1:1" x14ac:dyDescent="0.25">
      <c r="A19495" s="78" t="e">
        <f>DATE(MID(Zeitreihen0h15!A19495,7,4),MID(Zeitreihen0h15!A19495,4,2),LEFT(Zeitreihen0h15!A19495,2))+TIME(MID(Zeitreihen0h15!A19495,12,2),RIGHT(Zeitreihen0h15!A19495,2),0)</f>
        <v>#VALUE!</v>
      </c>
    </row>
    <row r="19496" spans="1:1" x14ac:dyDescent="0.25">
      <c r="A19496" s="78" t="e">
        <f>DATE(MID(Zeitreihen0h15!A19496,7,4),MID(Zeitreihen0h15!A19496,4,2),LEFT(Zeitreihen0h15!A19496,2))+TIME(MID(Zeitreihen0h15!A19496,12,2),RIGHT(Zeitreihen0h15!A19496,2),0)</f>
        <v>#VALUE!</v>
      </c>
    </row>
    <row r="19497" spans="1:1" x14ac:dyDescent="0.25">
      <c r="A19497" s="78" t="e">
        <f>DATE(MID(Zeitreihen0h15!A19497,7,4),MID(Zeitreihen0h15!A19497,4,2),LEFT(Zeitreihen0h15!A19497,2))+TIME(MID(Zeitreihen0h15!A19497,12,2),RIGHT(Zeitreihen0h15!A19497,2),0)</f>
        <v>#VALUE!</v>
      </c>
    </row>
    <row r="19498" spans="1:1" x14ac:dyDescent="0.25">
      <c r="A19498" s="78" t="e">
        <f>DATE(MID(Zeitreihen0h15!A19498,7,4),MID(Zeitreihen0h15!A19498,4,2),LEFT(Zeitreihen0h15!A19498,2))+TIME(MID(Zeitreihen0h15!A19498,12,2),RIGHT(Zeitreihen0h15!A19498,2),0)</f>
        <v>#VALUE!</v>
      </c>
    </row>
    <row r="19499" spans="1:1" x14ac:dyDescent="0.25">
      <c r="A19499" s="78" t="e">
        <f>DATE(MID(Zeitreihen0h15!A19499,7,4),MID(Zeitreihen0h15!A19499,4,2),LEFT(Zeitreihen0h15!A19499,2))+TIME(MID(Zeitreihen0h15!A19499,12,2),RIGHT(Zeitreihen0h15!A19499,2),0)</f>
        <v>#VALUE!</v>
      </c>
    </row>
    <row r="19500" spans="1:1" x14ac:dyDescent="0.25">
      <c r="A19500" s="78" t="e">
        <f>DATE(MID(Zeitreihen0h15!A19500,7,4),MID(Zeitreihen0h15!A19500,4,2),LEFT(Zeitreihen0h15!A19500,2))+TIME(MID(Zeitreihen0h15!A19500,12,2),RIGHT(Zeitreihen0h15!A19500,2),0)</f>
        <v>#VALUE!</v>
      </c>
    </row>
    <row r="19501" spans="1:1" x14ac:dyDescent="0.25">
      <c r="A19501" s="78" t="e">
        <f>DATE(MID(Zeitreihen0h15!A19501,7,4),MID(Zeitreihen0h15!A19501,4,2),LEFT(Zeitreihen0h15!A19501,2))+TIME(MID(Zeitreihen0h15!A19501,12,2),RIGHT(Zeitreihen0h15!A19501,2),0)</f>
        <v>#VALUE!</v>
      </c>
    </row>
    <row r="19502" spans="1:1" x14ac:dyDescent="0.25">
      <c r="A19502" s="78" t="e">
        <f>DATE(MID(Zeitreihen0h15!A19502,7,4),MID(Zeitreihen0h15!A19502,4,2),LEFT(Zeitreihen0h15!A19502,2))+TIME(MID(Zeitreihen0h15!A19502,12,2),RIGHT(Zeitreihen0h15!A19502,2),0)</f>
        <v>#VALUE!</v>
      </c>
    </row>
    <row r="19503" spans="1:1" x14ac:dyDescent="0.25">
      <c r="A19503" s="78" t="e">
        <f>DATE(MID(Zeitreihen0h15!A19503,7,4),MID(Zeitreihen0h15!A19503,4,2),LEFT(Zeitreihen0h15!A19503,2))+TIME(MID(Zeitreihen0h15!A19503,12,2),RIGHT(Zeitreihen0h15!A19503,2),0)</f>
        <v>#VALUE!</v>
      </c>
    </row>
    <row r="19504" spans="1:1" x14ac:dyDescent="0.25">
      <c r="A19504" s="78" t="e">
        <f>DATE(MID(Zeitreihen0h15!A19504,7,4),MID(Zeitreihen0h15!A19504,4,2),LEFT(Zeitreihen0h15!A19504,2))+TIME(MID(Zeitreihen0h15!A19504,12,2),RIGHT(Zeitreihen0h15!A19504,2),0)</f>
        <v>#VALUE!</v>
      </c>
    </row>
    <row r="19505" spans="1:1" x14ac:dyDescent="0.25">
      <c r="A19505" s="78" t="e">
        <f>DATE(MID(Zeitreihen0h15!A19505,7,4),MID(Zeitreihen0h15!A19505,4,2),LEFT(Zeitreihen0h15!A19505,2))+TIME(MID(Zeitreihen0h15!A19505,12,2),RIGHT(Zeitreihen0h15!A19505,2),0)</f>
        <v>#VALUE!</v>
      </c>
    </row>
    <row r="19506" spans="1:1" x14ac:dyDescent="0.25">
      <c r="A19506" s="78" t="e">
        <f>DATE(MID(Zeitreihen0h15!A19506,7,4),MID(Zeitreihen0h15!A19506,4,2),LEFT(Zeitreihen0h15!A19506,2))+TIME(MID(Zeitreihen0h15!A19506,12,2),RIGHT(Zeitreihen0h15!A19506,2),0)</f>
        <v>#VALUE!</v>
      </c>
    </row>
    <row r="19507" spans="1:1" x14ac:dyDescent="0.25">
      <c r="A19507" s="78" t="e">
        <f>DATE(MID(Zeitreihen0h15!A19507,7,4),MID(Zeitreihen0h15!A19507,4,2),LEFT(Zeitreihen0h15!A19507,2))+TIME(MID(Zeitreihen0h15!A19507,12,2),RIGHT(Zeitreihen0h15!A19507,2),0)</f>
        <v>#VALUE!</v>
      </c>
    </row>
    <row r="19508" spans="1:1" x14ac:dyDescent="0.25">
      <c r="A19508" s="78" t="e">
        <f>DATE(MID(Zeitreihen0h15!A19508,7,4),MID(Zeitreihen0h15!A19508,4,2),LEFT(Zeitreihen0h15!A19508,2))+TIME(MID(Zeitreihen0h15!A19508,12,2),RIGHT(Zeitreihen0h15!A19508,2),0)</f>
        <v>#VALUE!</v>
      </c>
    </row>
    <row r="19509" spans="1:1" x14ac:dyDescent="0.25">
      <c r="A19509" s="78" t="e">
        <f>DATE(MID(Zeitreihen0h15!A19509,7,4),MID(Zeitreihen0h15!A19509,4,2),LEFT(Zeitreihen0h15!A19509,2))+TIME(MID(Zeitreihen0h15!A19509,12,2),RIGHT(Zeitreihen0h15!A19509,2),0)</f>
        <v>#VALUE!</v>
      </c>
    </row>
    <row r="19510" spans="1:1" x14ac:dyDescent="0.25">
      <c r="A19510" s="78" t="e">
        <f>DATE(MID(Zeitreihen0h15!A19510,7,4),MID(Zeitreihen0h15!A19510,4,2),LEFT(Zeitreihen0h15!A19510,2))+TIME(MID(Zeitreihen0h15!A19510,12,2),RIGHT(Zeitreihen0h15!A19510,2),0)</f>
        <v>#VALUE!</v>
      </c>
    </row>
    <row r="19511" spans="1:1" x14ac:dyDescent="0.25">
      <c r="A19511" s="78" t="e">
        <f>DATE(MID(Zeitreihen0h15!A19511,7,4),MID(Zeitreihen0h15!A19511,4,2),LEFT(Zeitreihen0h15!A19511,2))+TIME(MID(Zeitreihen0h15!A19511,12,2),RIGHT(Zeitreihen0h15!A19511,2),0)</f>
        <v>#VALUE!</v>
      </c>
    </row>
    <row r="19512" spans="1:1" x14ac:dyDescent="0.25">
      <c r="A19512" s="78" t="e">
        <f>DATE(MID(Zeitreihen0h15!A19512,7,4),MID(Zeitreihen0h15!A19512,4,2),LEFT(Zeitreihen0h15!A19512,2))+TIME(MID(Zeitreihen0h15!A19512,12,2),RIGHT(Zeitreihen0h15!A19512,2),0)</f>
        <v>#VALUE!</v>
      </c>
    </row>
    <row r="19513" spans="1:1" x14ac:dyDescent="0.25">
      <c r="A19513" s="78" t="e">
        <f>DATE(MID(Zeitreihen0h15!A19513,7,4),MID(Zeitreihen0h15!A19513,4,2),LEFT(Zeitreihen0h15!A19513,2))+TIME(MID(Zeitreihen0h15!A19513,12,2),RIGHT(Zeitreihen0h15!A19513,2),0)</f>
        <v>#VALUE!</v>
      </c>
    </row>
    <row r="19514" spans="1:1" x14ac:dyDescent="0.25">
      <c r="A19514" s="78" t="e">
        <f>DATE(MID(Zeitreihen0h15!A19514,7,4),MID(Zeitreihen0h15!A19514,4,2),LEFT(Zeitreihen0h15!A19514,2))+TIME(MID(Zeitreihen0h15!A19514,12,2),RIGHT(Zeitreihen0h15!A19514,2),0)</f>
        <v>#VALUE!</v>
      </c>
    </row>
    <row r="19515" spans="1:1" x14ac:dyDescent="0.25">
      <c r="A19515" s="78" t="e">
        <f>DATE(MID(Zeitreihen0h15!A19515,7,4),MID(Zeitreihen0h15!A19515,4,2),LEFT(Zeitreihen0h15!A19515,2))+TIME(MID(Zeitreihen0h15!A19515,12,2),RIGHT(Zeitreihen0h15!A19515,2),0)</f>
        <v>#VALUE!</v>
      </c>
    </row>
    <row r="19516" spans="1:1" x14ac:dyDescent="0.25">
      <c r="A19516" s="78" t="e">
        <f>DATE(MID(Zeitreihen0h15!A19516,7,4),MID(Zeitreihen0h15!A19516,4,2),LEFT(Zeitreihen0h15!A19516,2))+TIME(MID(Zeitreihen0h15!A19516,12,2),RIGHT(Zeitreihen0h15!A19516,2),0)</f>
        <v>#VALUE!</v>
      </c>
    </row>
    <row r="19517" spans="1:1" x14ac:dyDescent="0.25">
      <c r="A19517" s="78" t="e">
        <f>DATE(MID(Zeitreihen0h15!A19517,7,4),MID(Zeitreihen0h15!A19517,4,2),LEFT(Zeitreihen0h15!A19517,2))+TIME(MID(Zeitreihen0h15!A19517,12,2),RIGHT(Zeitreihen0h15!A19517,2),0)</f>
        <v>#VALUE!</v>
      </c>
    </row>
    <row r="19518" spans="1:1" x14ac:dyDescent="0.25">
      <c r="A19518" s="78" t="e">
        <f>DATE(MID(Zeitreihen0h15!A19518,7,4),MID(Zeitreihen0h15!A19518,4,2),LEFT(Zeitreihen0h15!A19518,2))+TIME(MID(Zeitreihen0h15!A19518,12,2),RIGHT(Zeitreihen0h15!A19518,2),0)</f>
        <v>#VALUE!</v>
      </c>
    </row>
    <row r="19519" spans="1:1" x14ac:dyDescent="0.25">
      <c r="A19519" s="78" t="e">
        <f>DATE(MID(Zeitreihen0h15!A19519,7,4),MID(Zeitreihen0h15!A19519,4,2),LEFT(Zeitreihen0h15!A19519,2))+TIME(MID(Zeitreihen0h15!A19519,12,2),RIGHT(Zeitreihen0h15!A19519,2),0)</f>
        <v>#VALUE!</v>
      </c>
    </row>
    <row r="19520" spans="1:1" x14ac:dyDescent="0.25">
      <c r="A19520" s="78" t="e">
        <f>DATE(MID(Zeitreihen0h15!A19520,7,4),MID(Zeitreihen0h15!A19520,4,2),LEFT(Zeitreihen0h15!A19520,2))+TIME(MID(Zeitreihen0h15!A19520,12,2),RIGHT(Zeitreihen0h15!A19520,2),0)</f>
        <v>#VALUE!</v>
      </c>
    </row>
    <row r="19521" spans="1:1" x14ac:dyDescent="0.25">
      <c r="A19521" s="78" t="e">
        <f>DATE(MID(Zeitreihen0h15!A19521,7,4),MID(Zeitreihen0h15!A19521,4,2),LEFT(Zeitreihen0h15!A19521,2))+TIME(MID(Zeitreihen0h15!A19521,12,2),RIGHT(Zeitreihen0h15!A19521,2),0)</f>
        <v>#VALUE!</v>
      </c>
    </row>
    <row r="19522" spans="1:1" x14ac:dyDescent="0.25">
      <c r="A19522" s="78" t="e">
        <f>DATE(MID(Zeitreihen0h15!A19522,7,4),MID(Zeitreihen0h15!A19522,4,2),LEFT(Zeitreihen0h15!A19522,2))+TIME(MID(Zeitreihen0h15!A19522,12,2),RIGHT(Zeitreihen0h15!A19522,2),0)</f>
        <v>#VALUE!</v>
      </c>
    </row>
    <row r="19523" spans="1:1" x14ac:dyDescent="0.25">
      <c r="A19523" s="78" t="e">
        <f>DATE(MID(Zeitreihen0h15!A19523,7,4),MID(Zeitreihen0h15!A19523,4,2),LEFT(Zeitreihen0h15!A19523,2))+TIME(MID(Zeitreihen0h15!A19523,12,2),RIGHT(Zeitreihen0h15!A19523,2),0)</f>
        <v>#VALUE!</v>
      </c>
    </row>
    <row r="19524" spans="1:1" x14ac:dyDescent="0.25">
      <c r="A19524" s="78" t="e">
        <f>DATE(MID(Zeitreihen0h15!A19524,7,4),MID(Zeitreihen0h15!A19524,4,2),LEFT(Zeitreihen0h15!A19524,2))+TIME(MID(Zeitreihen0h15!A19524,12,2),RIGHT(Zeitreihen0h15!A19524,2),0)</f>
        <v>#VALUE!</v>
      </c>
    </row>
    <row r="19525" spans="1:1" x14ac:dyDescent="0.25">
      <c r="A19525" s="78" t="e">
        <f>DATE(MID(Zeitreihen0h15!A19525,7,4),MID(Zeitreihen0h15!A19525,4,2),LEFT(Zeitreihen0h15!A19525,2))+TIME(MID(Zeitreihen0h15!A19525,12,2),RIGHT(Zeitreihen0h15!A19525,2),0)</f>
        <v>#VALUE!</v>
      </c>
    </row>
    <row r="19526" spans="1:1" x14ac:dyDescent="0.25">
      <c r="A19526" s="78" t="e">
        <f>DATE(MID(Zeitreihen0h15!A19526,7,4),MID(Zeitreihen0h15!A19526,4,2),LEFT(Zeitreihen0h15!A19526,2))+TIME(MID(Zeitreihen0h15!A19526,12,2),RIGHT(Zeitreihen0h15!A19526,2),0)</f>
        <v>#VALUE!</v>
      </c>
    </row>
    <row r="19527" spans="1:1" x14ac:dyDescent="0.25">
      <c r="A19527" s="78" t="e">
        <f>DATE(MID(Zeitreihen0h15!A19527,7,4),MID(Zeitreihen0h15!A19527,4,2),LEFT(Zeitreihen0h15!A19527,2))+TIME(MID(Zeitreihen0h15!A19527,12,2),RIGHT(Zeitreihen0h15!A19527,2),0)</f>
        <v>#VALUE!</v>
      </c>
    </row>
    <row r="19528" spans="1:1" x14ac:dyDescent="0.25">
      <c r="A19528" s="78" t="e">
        <f>DATE(MID(Zeitreihen0h15!A19528,7,4),MID(Zeitreihen0h15!A19528,4,2),LEFT(Zeitreihen0h15!A19528,2))+TIME(MID(Zeitreihen0h15!A19528,12,2),RIGHT(Zeitreihen0h15!A19528,2),0)</f>
        <v>#VALUE!</v>
      </c>
    </row>
    <row r="19529" spans="1:1" x14ac:dyDescent="0.25">
      <c r="A19529" s="78" t="e">
        <f>DATE(MID(Zeitreihen0h15!A19529,7,4),MID(Zeitreihen0h15!A19529,4,2),LEFT(Zeitreihen0h15!A19529,2))+TIME(MID(Zeitreihen0h15!A19529,12,2),RIGHT(Zeitreihen0h15!A19529,2),0)</f>
        <v>#VALUE!</v>
      </c>
    </row>
    <row r="19530" spans="1:1" x14ac:dyDescent="0.25">
      <c r="A19530" s="78" t="e">
        <f>DATE(MID(Zeitreihen0h15!A19530,7,4),MID(Zeitreihen0h15!A19530,4,2),LEFT(Zeitreihen0h15!A19530,2))+TIME(MID(Zeitreihen0h15!A19530,12,2),RIGHT(Zeitreihen0h15!A19530,2),0)</f>
        <v>#VALUE!</v>
      </c>
    </row>
    <row r="19531" spans="1:1" x14ac:dyDescent="0.25">
      <c r="A19531" s="78" t="e">
        <f>DATE(MID(Zeitreihen0h15!A19531,7,4),MID(Zeitreihen0h15!A19531,4,2),LEFT(Zeitreihen0h15!A19531,2))+TIME(MID(Zeitreihen0h15!A19531,12,2),RIGHT(Zeitreihen0h15!A19531,2),0)</f>
        <v>#VALUE!</v>
      </c>
    </row>
    <row r="19532" spans="1:1" x14ac:dyDescent="0.25">
      <c r="A19532" s="78" t="e">
        <f>DATE(MID(Zeitreihen0h15!A19532,7,4),MID(Zeitreihen0h15!A19532,4,2),LEFT(Zeitreihen0h15!A19532,2))+TIME(MID(Zeitreihen0h15!A19532,12,2),RIGHT(Zeitreihen0h15!A19532,2),0)</f>
        <v>#VALUE!</v>
      </c>
    </row>
    <row r="19533" spans="1:1" x14ac:dyDescent="0.25">
      <c r="A19533" s="78" t="e">
        <f>DATE(MID(Zeitreihen0h15!A19533,7,4),MID(Zeitreihen0h15!A19533,4,2),LEFT(Zeitreihen0h15!A19533,2))+TIME(MID(Zeitreihen0h15!A19533,12,2),RIGHT(Zeitreihen0h15!A19533,2),0)</f>
        <v>#VALUE!</v>
      </c>
    </row>
    <row r="19534" spans="1:1" x14ac:dyDescent="0.25">
      <c r="A19534" s="78" t="e">
        <f>DATE(MID(Zeitreihen0h15!A19534,7,4),MID(Zeitreihen0h15!A19534,4,2),LEFT(Zeitreihen0h15!A19534,2))+TIME(MID(Zeitreihen0h15!A19534,12,2),RIGHT(Zeitreihen0h15!A19534,2),0)</f>
        <v>#VALUE!</v>
      </c>
    </row>
    <row r="19535" spans="1:1" x14ac:dyDescent="0.25">
      <c r="A19535" s="78" t="e">
        <f>DATE(MID(Zeitreihen0h15!A19535,7,4),MID(Zeitreihen0h15!A19535,4,2),LEFT(Zeitreihen0h15!A19535,2))+TIME(MID(Zeitreihen0h15!A19535,12,2),RIGHT(Zeitreihen0h15!A19535,2),0)</f>
        <v>#VALUE!</v>
      </c>
    </row>
    <row r="19536" spans="1:1" x14ac:dyDescent="0.25">
      <c r="A19536" s="78" t="e">
        <f>DATE(MID(Zeitreihen0h15!A19536,7,4),MID(Zeitreihen0h15!A19536,4,2),LEFT(Zeitreihen0h15!A19536,2))+TIME(MID(Zeitreihen0h15!A19536,12,2),RIGHT(Zeitreihen0h15!A19536,2),0)</f>
        <v>#VALUE!</v>
      </c>
    </row>
    <row r="19537" spans="1:1" x14ac:dyDescent="0.25">
      <c r="A19537" s="78" t="e">
        <f>DATE(MID(Zeitreihen0h15!A19537,7,4),MID(Zeitreihen0h15!A19537,4,2),LEFT(Zeitreihen0h15!A19537,2))+TIME(MID(Zeitreihen0h15!A19537,12,2),RIGHT(Zeitreihen0h15!A19537,2),0)</f>
        <v>#VALUE!</v>
      </c>
    </row>
    <row r="19538" spans="1:1" x14ac:dyDescent="0.25">
      <c r="A19538" s="78" t="e">
        <f>DATE(MID(Zeitreihen0h15!A19538,7,4),MID(Zeitreihen0h15!A19538,4,2),LEFT(Zeitreihen0h15!A19538,2))+TIME(MID(Zeitreihen0h15!A19538,12,2),RIGHT(Zeitreihen0h15!A19538,2),0)</f>
        <v>#VALUE!</v>
      </c>
    </row>
    <row r="19539" spans="1:1" x14ac:dyDescent="0.25">
      <c r="A19539" s="78" t="e">
        <f>DATE(MID(Zeitreihen0h15!A19539,7,4),MID(Zeitreihen0h15!A19539,4,2),LEFT(Zeitreihen0h15!A19539,2))+TIME(MID(Zeitreihen0h15!A19539,12,2),RIGHT(Zeitreihen0h15!A19539,2),0)</f>
        <v>#VALUE!</v>
      </c>
    </row>
    <row r="19540" spans="1:1" x14ac:dyDescent="0.25">
      <c r="A19540" s="78" t="e">
        <f>DATE(MID(Zeitreihen0h15!A19540,7,4),MID(Zeitreihen0h15!A19540,4,2),LEFT(Zeitreihen0h15!A19540,2))+TIME(MID(Zeitreihen0h15!A19540,12,2),RIGHT(Zeitreihen0h15!A19540,2),0)</f>
        <v>#VALUE!</v>
      </c>
    </row>
    <row r="19541" spans="1:1" x14ac:dyDescent="0.25">
      <c r="A19541" s="78" t="e">
        <f>DATE(MID(Zeitreihen0h15!A19541,7,4),MID(Zeitreihen0h15!A19541,4,2),LEFT(Zeitreihen0h15!A19541,2))+TIME(MID(Zeitreihen0h15!A19541,12,2),RIGHT(Zeitreihen0h15!A19541,2),0)</f>
        <v>#VALUE!</v>
      </c>
    </row>
    <row r="19542" spans="1:1" x14ac:dyDescent="0.25">
      <c r="A19542" s="78" t="e">
        <f>DATE(MID(Zeitreihen0h15!A19542,7,4),MID(Zeitreihen0h15!A19542,4,2),LEFT(Zeitreihen0h15!A19542,2))+TIME(MID(Zeitreihen0h15!A19542,12,2),RIGHT(Zeitreihen0h15!A19542,2),0)</f>
        <v>#VALUE!</v>
      </c>
    </row>
    <row r="19543" spans="1:1" x14ac:dyDescent="0.25">
      <c r="A19543" s="78" t="e">
        <f>DATE(MID(Zeitreihen0h15!A19543,7,4),MID(Zeitreihen0h15!A19543,4,2),LEFT(Zeitreihen0h15!A19543,2))+TIME(MID(Zeitreihen0h15!A19543,12,2),RIGHT(Zeitreihen0h15!A19543,2),0)</f>
        <v>#VALUE!</v>
      </c>
    </row>
    <row r="19544" spans="1:1" x14ac:dyDescent="0.25">
      <c r="A19544" s="78" t="e">
        <f>DATE(MID(Zeitreihen0h15!A19544,7,4),MID(Zeitreihen0h15!A19544,4,2),LEFT(Zeitreihen0h15!A19544,2))+TIME(MID(Zeitreihen0h15!A19544,12,2),RIGHT(Zeitreihen0h15!A19544,2),0)</f>
        <v>#VALUE!</v>
      </c>
    </row>
    <row r="19545" spans="1:1" x14ac:dyDescent="0.25">
      <c r="A19545" s="78" t="e">
        <f>DATE(MID(Zeitreihen0h15!A19545,7,4),MID(Zeitreihen0h15!A19545,4,2),LEFT(Zeitreihen0h15!A19545,2))+TIME(MID(Zeitreihen0h15!A19545,12,2),RIGHT(Zeitreihen0h15!A19545,2),0)</f>
        <v>#VALUE!</v>
      </c>
    </row>
    <row r="19546" spans="1:1" x14ac:dyDescent="0.25">
      <c r="A19546" s="78" t="e">
        <f>DATE(MID(Zeitreihen0h15!A19546,7,4),MID(Zeitreihen0h15!A19546,4,2),LEFT(Zeitreihen0h15!A19546,2))+TIME(MID(Zeitreihen0h15!A19546,12,2),RIGHT(Zeitreihen0h15!A19546,2),0)</f>
        <v>#VALUE!</v>
      </c>
    </row>
    <row r="19547" spans="1:1" x14ac:dyDescent="0.25">
      <c r="A19547" s="78" t="e">
        <f>DATE(MID(Zeitreihen0h15!A19547,7,4),MID(Zeitreihen0h15!A19547,4,2),LEFT(Zeitreihen0h15!A19547,2))+TIME(MID(Zeitreihen0h15!A19547,12,2),RIGHT(Zeitreihen0h15!A19547,2),0)</f>
        <v>#VALUE!</v>
      </c>
    </row>
    <row r="19548" spans="1:1" x14ac:dyDescent="0.25">
      <c r="A19548" s="78" t="e">
        <f>DATE(MID(Zeitreihen0h15!A19548,7,4),MID(Zeitreihen0h15!A19548,4,2),LEFT(Zeitreihen0h15!A19548,2))+TIME(MID(Zeitreihen0h15!A19548,12,2),RIGHT(Zeitreihen0h15!A19548,2),0)</f>
        <v>#VALUE!</v>
      </c>
    </row>
    <row r="19549" spans="1:1" x14ac:dyDescent="0.25">
      <c r="A19549" s="78" t="e">
        <f>DATE(MID(Zeitreihen0h15!A19549,7,4),MID(Zeitreihen0h15!A19549,4,2),LEFT(Zeitreihen0h15!A19549,2))+TIME(MID(Zeitreihen0h15!A19549,12,2),RIGHT(Zeitreihen0h15!A19549,2),0)</f>
        <v>#VALUE!</v>
      </c>
    </row>
    <row r="19550" spans="1:1" x14ac:dyDescent="0.25">
      <c r="A19550" s="78" t="e">
        <f>DATE(MID(Zeitreihen0h15!A19550,7,4),MID(Zeitreihen0h15!A19550,4,2),LEFT(Zeitreihen0h15!A19550,2))+TIME(MID(Zeitreihen0h15!A19550,12,2),RIGHT(Zeitreihen0h15!A19550,2),0)</f>
        <v>#VALUE!</v>
      </c>
    </row>
    <row r="19551" spans="1:1" x14ac:dyDescent="0.25">
      <c r="A19551" s="78" t="e">
        <f>DATE(MID(Zeitreihen0h15!A19551,7,4),MID(Zeitreihen0h15!A19551,4,2),LEFT(Zeitreihen0h15!A19551,2))+TIME(MID(Zeitreihen0h15!A19551,12,2),RIGHT(Zeitreihen0h15!A19551,2),0)</f>
        <v>#VALUE!</v>
      </c>
    </row>
    <row r="19552" spans="1:1" x14ac:dyDescent="0.25">
      <c r="A19552" s="78" t="e">
        <f>DATE(MID(Zeitreihen0h15!A19552,7,4),MID(Zeitreihen0h15!A19552,4,2),LEFT(Zeitreihen0h15!A19552,2))+TIME(MID(Zeitreihen0h15!A19552,12,2),RIGHT(Zeitreihen0h15!A19552,2),0)</f>
        <v>#VALUE!</v>
      </c>
    </row>
    <row r="19553" spans="1:1" x14ac:dyDescent="0.25">
      <c r="A19553" s="78" t="e">
        <f>DATE(MID(Zeitreihen0h15!A19553,7,4),MID(Zeitreihen0h15!A19553,4,2),LEFT(Zeitreihen0h15!A19553,2))+TIME(MID(Zeitreihen0h15!A19553,12,2),RIGHT(Zeitreihen0h15!A19553,2),0)</f>
        <v>#VALUE!</v>
      </c>
    </row>
    <row r="19554" spans="1:1" x14ac:dyDescent="0.25">
      <c r="A19554" s="78" t="e">
        <f>DATE(MID(Zeitreihen0h15!A19554,7,4),MID(Zeitreihen0h15!A19554,4,2),LEFT(Zeitreihen0h15!A19554,2))+TIME(MID(Zeitreihen0h15!A19554,12,2),RIGHT(Zeitreihen0h15!A19554,2),0)</f>
        <v>#VALUE!</v>
      </c>
    </row>
    <row r="19555" spans="1:1" x14ac:dyDescent="0.25">
      <c r="A19555" s="78" t="e">
        <f>DATE(MID(Zeitreihen0h15!A19555,7,4),MID(Zeitreihen0h15!A19555,4,2),LEFT(Zeitreihen0h15!A19555,2))+TIME(MID(Zeitreihen0h15!A19555,12,2),RIGHT(Zeitreihen0h15!A19555,2),0)</f>
        <v>#VALUE!</v>
      </c>
    </row>
    <row r="19556" spans="1:1" x14ac:dyDescent="0.25">
      <c r="A19556" s="78" t="e">
        <f>DATE(MID(Zeitreihen0h15!A19556,7,4),MID(Zeitreihen0h15!A19556,4,2),LEFT(Zeitreihen0h15!A19556,2))+TIME(MID(Zeitreihen0h15!A19556,12,2),RIGHT(Zeitreihen0h15!A19556,2),0)</f>
        <v>#VALUE!</v>
      </c>
    </row>
    <row r="19557" spans="1:1" x14ac:dyDescent="0.25">
      <c r="A19557" s="78" t="e">
        <f>DATE(MID(Zeitreihen0h15!A19557,7,4),MID(Zeitreihen0h15!A19557,4,2),LEFT(Zeitreihen0h15!A19557,2))+TIME(MID(Zeitreihen0h15!A19557,12,2),RIGHT(Zeitreihen0h15!A19557,2),0)</f>
        <v>#VALUE!</v>
      </c>
    </row>
    <row r="19558" spans="1:1" x14ac:dyDescent="0.25">
      <c r="A19558" s="78" t="e">
        <f>DATE(MID(Zeitreihen0h15!A19558,7,4),MID(Zeitreihen0h15!A19558,4,2),LEFT(Zeitreihen0h15!A19558,2))+TIME(MID(Zeitreihen0h15!A19558,12,2),RIGHT(Zeitreihen0h15!A19558,2),0)</f>
        <v>#VALUE!</v>
      </c>
    </row>
    <row r="19559" spans="1:1" x14ac:dyDescent="0.25">
      <c r="A19559" s="78" t="e">
        <f>DATE(MID(Zeitreihen0h15!A19559,7,4),MID(Zeitreihen0h15!A19559,4,2),LEFT(Zeitreihen0h15!A19559,2))+TIME(MID(Zeitreihen0h15!A19559,12,2),RIGHT(Zeitreihen0h15!A19559,2),0)</f>
        <v>#VALUE!</v>
      </c>
    </row>
    <row r="19560" spans="1:1" x14ac:dyDescent="0.25">
      <c r="A19560" s="78" t="e">
        <f>DATE(MID(Zeitreihen0h15!A19560,7,4),MID(Zeitreihen0h15!A19560,4,2),LEFT(Zeitreihen0h15!A19560,2))+TIME(MID(Zeitreihen0h15!A19560,12,2),RIGHT(Zeitreihen0h15!A19560,2),0)</f>
        <v>#VALUE!</v>
      </c>
    </row>
    <row r="19561" spans="1:1" x14ac:dyDescent="0.25">
      <c r="A19561" s="78" t="e">
        <f>DATE(MID(Zeitreihen0h15!A19561,7,4),MID(Zeitreihen0h15!A19561,4,2),LEFT(Zeitreihen0h15!A19561,2))+TIME(MID(Zeitreihen0h15!A19561,12,2),RIGHT(Zeitreihen0h15!A19561,2),0)</f>
        <v>#VALUE!</v>
      </c>
    </row>
    <row r="19562" spans="1:1" x14ac:dyDescent="0.25">
      <c r="A19562" s="78" t="e">
        <f>DATE(MID(Zeitreihen0h15!A19562,7,4),MID(Zeitreihen0h15!A19562,4,2),LEFT(Zeitreihen0h15!A19562,2))+TIME(MID(Zeitreihen0h15!A19562,12,2),RIGHT(Zeitreihen0h15!A19562,2),0)</f>
        <v>#VALUE!</v>
      </c>
    </row>
    <row r="19563" spans="1:1" x14ac:dyDescent="0.25">
      <c r="A19563" s="78" t="e">
        <f>DATE(MID(Zeitreihen0h15!A19563,7,4),MID(Zeitreihen0h15!A19563,4,2),LEFT(Zeitreihen0h15!A19563,2))+TIME(MID(Zeitreihen0h15!A19563,12,2),RIGHT(Zeitreihen0h15!A19563,2),0)</f>
        <v>#VALUE!</v>
      </c>
    </row>
    <row r="19564" spans="1:1" x14ac:dyDescent="0.25">
      <c r="A19564" s="78" t="e">
        <f>DATE(MID(Zeitreihen0h15!A19564,7,4),MID(Zeitreihen0h15!A19564,4,2),LEFT(Zeitreihen0h15!A19564,2))+TIME(MID(Zeitreihen0h15!A19564,12,2),RIGHT(Zeitreihen0h15!A19564,2),0)</f>
        <v>#VALUE!</v>
      </c>
    </row>
    <row r="19565" spans="1:1" x14ac:dyDescent="0.25">
      <c r="A19565" s="78" t="e">
        <f>DATE(MID(Zeitreihen0h15!A19565,7,4),MID(Zeitreihen0h15!A19565,4,2),LEFT(Zeitreihen0h15!A19565,2))+TIME(MID(Zeitreihen0h15!A19565,12,2),RIGHT(Zeitreihen0h15!A19565,2),0)</f>
        <v>#VALUE!</v>
      </c>
    </row>
    <row r="19566" spans="1:1" x14ac:dyDescent="0.25">
      <c r="A19566" s="78" t="e">
        <f>DATE(MID(Zeitreihen0h15!A19566,7,4),MID(Zeitreihen0h15!A19566,4,2),LEFT(Zeitreihen0h15!A19566,2))+TIME(MID(Zeitreihen0h15!A19566,12,2),RIGHT(Zeitreihen0h15!A19566,2),0)</f>
        <v>#VALUE!</v>
      </c>
    </row>
    <row r="19567" spans="1:1" x14ac:dyDescent="0.25">
      <c r="A19567" s="78" t="e">
        <f>DATE(MID(Zeitreihen0h15!A19567,7,4),MID(Zeitreihen0h15!A19567,4,2),LEFT(Zeitreihen0h15!A19567,2))+TIME(MID(Zeitreihen0h15!A19567,12,2),RIGHT(Zeitreihen0h15!A19567,2),0)</f>
        <v>#VALUE!</v>
      </c>
    </row>
    <row r="19568" spans="1:1" x14ac:dyDescent="0.25">
      <c r="A19568" s="78" t="e">
        <f>DATE(MID(Zeitreihen0h15!A19568,7,4),MID(Zeitreihen0h15!A19568,4,2),LEFT(Zeitreihen0h15!A19568,2))+TIME(MID(Zeitreihen0h15!A19568,12,2),RIGHT(Zeitreihen0h15!A19568,2),0)</f>
        <v>#VALUE!</v>
      </c>
    </row>
    <row r="19569" spans="1:1" x14ac:dyDescent="0.25">
      <c r="A19569" s="78" t="e">
        <f>DATE(MID(Zeitreihen0h15!A19569,7,4),MID(Zeitreihen0h15!A19569,4,2),LEFT(Zeitreihen0h15!A19569,2))+TIME(MID(Zeitreihen0h15!A19569,12,2),RIGHT(Zeitreihen0h15!A19569,2),0)</f>
        <v>#VALUE!</v>
      </c>
    </row>
    <row r="19570" spans="1:1" x14ac:dyDescent="0.25">
      <c r="A19570" s="78" t="e">
        <f>DATE(MID(Zeitreihen0h15!A19570,7,4),MID(Zeitreihen0h15!A19570,4,2),LEFT(Zeitreihen0h15!A19570,2))+TIME(MID(Zeitreihen0h15!A19570,12,2),RIGHT(Zeitreihen0h15!A19570,2),0)</f>
        <v>#VALUE!</v>
      </c>
    </row>
    <row r="19571" spans="1:1" x14ac:dyDescent="0.25">
      <c r="A19571" s="78" t="e">
        <f>DATE(MID(Zeitreihen0h15!A19571,7,4),MID(Zeitreihen0h15!A19571,4,2),LEFT(Zeitreihen0h15!A19571,2))+TIME(MID(Zeitreihen0h15!A19571,12,2),RIGHT(Zeitreihen0h15!A19571,2),0)</f>
        <v>#VALUE!</v>
      </c>
    </row>
    <row r="19572" spans="1:1" x14ac:dyDescent="0.25">
      <c r="A19572" s="78" t="e">
        <f>DATE(MID(Zeitreihen0h15!A19572,7,4),MID(Zeitreihen0h15!A19572,4,2),LEFT(Zeitreihen0h15!A19572,2))+TIME(MID(Zeitreihen0h15!A19572,12,2),RIGHT(Zeitreihen0h15!A19572,2),0)</f>
        <v>#VALUE!</v>
      </c>
    </row>
    <row r="19573" spans="1:1" x14ac:dyDescent="0.25">
      <c r="A19573" s="78" t="e">
        <f>DATE(MID(Zeitreihen0h15!A19573,7,4),MID(Zeitreihen0h15!A19573,4,2),LEFT(Zeitreihen0h15!A19573,2))+TIME(MID(Zeitreihen0h15!A19573,12,2),RIGHT(Zeitreihen0h15!A19573,2),0)</f>
        <v>#VALUE!</v>
      </c>
    </row>
    <row r="19574" spans="1:1" x14ac:dyDescent="0.25">
      <c r="A19574" s="78" t="e">
        <f>DATE(MID(Zeitreihen0h15!A19574,7,4),MID(Zeitreihen0h15!A19574,4,2),LEFT(Zeitreihen0h15!A19574,2))+TIME(MID(Zeitreihen0h15!A19574,12,2),RIGHT(Zeitreihen0h15!A19574,2),0)</f>
        <v>#VALUE!</v>
      </c>
    </row>
    <row r="19575" spans="1:1" x14ac:dyDescent="0.25">
      <c r="A19575" s="78" t="e">
        <f>DATE(MID(Zeitreihen0h15!A19575,7,4),MID(Zeitreihen0h15!A19575,4,2),LEFT(Zeitreihen0h15!A19575,2))+TIME(MID(Zeitreihen0h15!A19575,12,2),RIGHT(Zeitreihen0h15!A19575,2),0)</f>
        <v>#VALUE!</v>
      </c>
    </row>
    <row r="19576" spans="1:1" x14ac:dyDescent="0.25">
      <c r="A19576" s="78" t="e">
        <f>DATE(MID(Zeitreihen0h15!A19576,7,4),MID(Zeitreihen0h15!A19576,4,2),LEFT(Zeitreihen0h15!A19576,2))+TIME(MID(Zeitreihen0h15!A19576,12,2),RIGHT(Zeitreihen0h15!A19576,2),0)</f>
        <v>#VALUE!</v>
      </c>
    </row>
    <row r="19577" spans="1:1" x14ac:dyDescent="0.25">
      <c r="A19577" s="78" t="e">
        <f>DATE(MID(Zeitreihen0h15!A19577,7,4),MID(Zeitreihen0h15!A19577,4,2),LEFT(Zeitreihen0h15!A19577,2))+TIME(MID(Zeitreihen0h15!A19577,12,2),RIGHT(Zeitreihen0h15!A19577,2),0)</f>
        <v>#VALUE!</v>
      </c>
    </row>
    <row r="19578" spans="1:1" x14ac:dyDescent="0.25">
      <c r="A19578" s="78" t="e">
        <f>DATE(MID(Zeitreihen0h15!A19578,7,4),MID(Zeitreihen0h15!A19578,4,2),LEFT(Zeitreihen0h15!A19578,2))+TIME(MID(Zeitreihen0h15!A19578,12,2),RIGHT(Zeitreihen0h15!A19578,2),0)</f>
        <v>#VALUE!</v>
      </c>
    </row>
    <row r="19579" spans="1:1" x14ac:dyDescent="0.25">
      <c r="A19579" s="78" t="e">
        <f>DATE(MID(Zeitreihen0h15!A19579,7,4),MID(Zeitreihen0h15!A19579,4,2),LEFT(Zeitreihen0h15!A19579,2))+TIME(MID(Zeitreihen0h15!A19579,12,2),RIGHT(Zeitreihen0h15!A19579,2),0)</f>
        <v>#VALUE!</v>
      </c>
    </row>
    <row r="19580" spans="1:1" x14ac:dyDescent="0.25">
      <c r="A19580" s="78" t="e">
        <f>DATE(MID(Zeitreihen0h15!A19580,7,4),MID(Zeitreihen0h15!A19580,4,2),LEFT(Zeitreihen0h15!A19580,2))+TIME(MID(Zeitreihen0h15!A19580,12,2),RIGHT(Zeitreihen0h15!A19580,2),0)</f>
        <v>#VALUE!</v>
      </c>
    </row>
    <row r="19581" spans="1:1" x14ac:dyDescent="0.25">
      <c r="A19581" s="78" t="e">
        <f>DATE(MID(Zeitreihen0h15!A19581,7,4),MID(Zeitreihen0h15!A19581,4,2),LEFT(Zeitreihen0h15!A19581,2))+TIME(MID(Zeitreihen0h15!A19581,12,2),RIGHT(Zeitreihen0h15!A19581,2),0)</f>
        <v>#VALUE!</v>
      </c>
    </row>
    <row r="19582" spans="1:1" x14ac:dyDescent="0.25">
      <c r="A19582" s="78" t="e">
        <f>DATE(MID(Zeitreihen0h15!A19582,7,4),MID(Zeitreihen0h15!A19582,4,2),LEFT(Zeitreihen0h15!A19582,2))+TIME(MID(Zeitreihen0h15!A19582,12,2),RIGHT(Zeitreihen0h15!A19582,2),0)</f>
        <v>#VALUE!</v>
      </c>
    </row>
    <row r="19583" spans="1:1" x14ac:dyDescent="0.25">
      <c r="A19583" s="78" t="e">
        <f>DATE(MID(Zeitreihen0h15!A19583,7,4),MID(Zeitreihen0h15!A19583,4,2),LEFT(Zeitreihen0h15!A19583,2))+TIME(MID(Zeitreihen0h15!A19583,12,2),RIGHT(Zeitreihen0h15!A19583,2),0)</f>
        <v>#VALUE!</v>
      </c>
    </row>
    <row r="19584" spans="1:1" x14ac:dyDescent="0.25">
      <c r="A19584" s="78" t="e">
        <f>DATE(MID(Zeitreihen0h15!A19584,7,4),MID(Zeitreihen0h15!A19584,4,2),LEFT(Zeitreihen0h15!A19584,2))+TIME(MID(Zeitreihen0h15!A19584,12,2),RIGHT(Zeitreihen0h15!A19584,2),0)</f>
        <v>#VALUE!</v>
      </c>
    </row>
    <row r="19585" spans="1:1" x14ac:dyDescent="0.25">
      <c r="A19585" s="78" t="e">
        <f>DATE(MID(Zeitreihen0h15!A19585,7,4),MID(Zeitreihen0h15!A19585,4,2),LEFT(Zeitreihen0h15!A19585,2))+TIME(MID(Zeitreihen0h15!A19585,12,2),RIGHT(Zeitreihen0h15!A19585,2),0)</f>
        <v>#VALUE!</v>
      </c>
    </row>
    <row r="19586" spans="1:1" x14ac:dyDescent="0.25">
      <c r="A19586" s="78" t="e">
        <f>DATE(MID(Zeitreihen0h15!A19586,7,4),MID(Zeitreihen0h15!A19586,4,2),LEFT(Zeitreihen0h15!A19586,2))+TIME(MID(Zeitreihen0h15!A19586,12,2),RIGHT(Zeitreihen0h15!A19586,2),0)</f>
        <v>#VALUE!</v>
      </c>
    </row>
    <row r="19587" spans="1:1" x14ac:dyDescent="0.25">
      <c r="A19587" s="78" t="e">
        <f>DATE(MID(Zeitreihen0h15!A19587,7,4),MID(Zeitreihen0h15!A19587,4,2),LEFT(Zeitreihen0h15!A19587,2))+TIME(MID(Zeitreihen0h15!A19587,12,2),RIGHT(Zeitreihen0h15!A19587,2),0)</f>
        <v>#VALUE!</v>
      </c>
    </row>
    <row r="19588" spans="1:1" x14ac:dyDescent="0.25">
      <c r="A19588" s="78" t="e">
        <f>DATE(MID(Zeitreihen0h15!A19588,7,4),MID(Zeitreihen0h15!A19588,4,2),LEFT(Zeitreihen0h15!A19588,2))+TIME(MID(Zeitreihen0h15!A19588,12,2),RIGHT(Zeitreihen0h15!A19588,2),0)</f>
        <v>#VALUE!</v>
      </c>
    </row>
    <row r="19589" spans="1:1" x14ac:dyDescent="0.25">
      <c r="A19589" s="78" t="e">
        <f>DATE(MID(Zeitreihen0h15!A19589,7,4),MID(Zeitreihen0h15!A19589,4,2),LEFT(Zeitreihen0h15!A19589,2))+TIME(MID(Zeitreihen0h15!A19589,12,2),RIGHT(Zeitreihen0h15!A19589,2),0)</f>
        <v>#VALUE!</v>
      </c>
    </row>
    <row r="19590" spans="1:1" x14ac:dyDescent="0.25">
      <c r="A19590" s="78" t="e">
        <f>DATE(MID(Zeitreihen0h15!A19590,7,4),MID(Zeitreihen0h15!A19590,4,2),LEFT(Zeitreihen0h15!A19590,2))+TIME(MID(Zeitreihen0h15!A19590,12,2),RIGHT(Zeitreihen0h15!A19590,2),0)</f>
        <v>#VALUE!</v>
      </c>
    </row>
    <row r="19591" spans="1:1" x14ac:dyDescent="0.25">
      <c r="A19591" s="78" t="e">
        <f>DATE(MID(Zeitreihen0h15!A19591,7,4),MID(Zeitreihen0h15!A19591,4,2),LEFT(Zeitreihen0h15!A19591,2))+TIME(MID(Zeitreihen0h15!A19591,12,2),RIGHT(Zeitreihen0h15!A19591,2),0)</f>
        <v>#VALUE!</v>
      </c>
    </row>
    <row r="19592" spans="1:1" x14ac:dyDescent="0.25">
      <c r="A19592" s="78" t="e">
        <f>DATE(MID(Zeitreihen0h15!A19592,7,4),MID(Zeitreihen0h15!A19592,4,2),LEFT(Zeitreihen0h15!A19592,2))+TIME(MID(Zeitreihen0h15!A19592,12,2),RIGHT(Zeitreihen0h15!A19592,2),0)</f>
        <v>#VALUE!</v>
      </c>
    </row>
    <row r="19593" spans="1:1" x14ac:dyDescent="0.25">
      <c r="A19593" s="78" t="e">
        <f>DATE(MID(Zeitreihen0h15!A19593,7,4),MID(Zeitreihen0h15!A19593,4,2),LEFT(Zeitreihen0h15!A19593,2))+TIME(MID(Zeitreihen0h15!A19593,12,2),RIGHT(Zeitreihen0h15!A19593,2),0)</f>
        <v>#VALUE!</v>
      </c>
    </row>
    <row r="19594" spans="1:1" x14ac:dyDescent="0.25">
      <c r="A19594" s="78" t="e">
        <f>DATE(MID(Zeitreihen0h15!A19594,7,4),MID(Zeitreihen0h15!A19594,4,2),LEFT(Zeitreihen0h15!A19594,2))+TIME(MID(Zeitreihen0h15!A19594,12,2),RIGHT(Zeitreihen0h15!A19594,2),0)</f>
        <v>#VALUE!</v>
      </c>
    </row>
    <row r="19595" spans="1:1" x14ac:dyDescent="0.25">
      <c r="A19595" s="78" t="e">
        <f>DATE(MID(Zeitreihen0h15!A19595,7,4),MID(Zeitreihen0h15!A19595,4,2),LEFT(Zeitreihen0h15!A19595,2))+TIME(MID(Zeitreihen0h15!A19595,12,2),RIGHT(Zeitreihen0h15!A19595,2),0)</f>
        <v>#VALUE!</v>
      </c>
    </row>
    <row r="19596" spans="1:1" x14ac:dyDescent="0.25">
      <c r="A19596" s="78" t="e">
        <f>DATE(MID(Zeitreihen0h15!A19596,7,4),MID(Zeitreihen0h15!A19596,4,2),LEFT(Zeitreihen0h15!A19596,2))+TIME(MID(Zeitreihen0h15!A19596,12,2),RIGHT(Zeitreihen0h15!A19596,2),0)</f>
        <v>#VALUE!</v>
      </c>
    </row>
    <row r="19597" spans="1:1" x14ac:dyDescent="0.25">
      <c r="A19597" s="78" t="e">
        <f>DATE(MID(Zeitreihen0h15!A19597,7,4),MID(Zeitreihen0h15!A19597,4,2),LEFT(Zeitreihen0h15!A19597,2))+TIME(MID(Zeitreihen0h15!A19597,12,2),RIGHT(Zeitreihen0h15!A19597,2),0)</f>
        <v>#VALUE!</v>
      </c>
    </row>
    <row r="19598" spans="1:1" x14ac:dyDescent="0.25">
      <c r="A19598" s="78" t="e">
        <f>DATE(MID(Zeitreihen0h15!A19598,7,4),MID(Zeitreihen0h15!A19598,4,2),LEFT(Zeitreihen0h15!A19598,2))+TIME(MID(Zeitreihen0h15!A19598,12,2),RIGHT(Zeitreihen0h15!A19598,2),0)</f>
        <v>#VALUE!</v>
      </c>
    </row>
    <row r="19599" spans="1:1" x14ac:dyDescent="0.25">
      <c r="A19599" s="78" t="e">
        <f>DATE(MID(Zeitreihen0h15!A19599,7,4),MID(Zeitreihen0h15!A19599,4,2),LEFT(Zeitreihen0h15!A19599,2))+TIME(MID(Zeitreihen0h15!A19599,12,2),RIGHT(Zeitreihen0h15!A19599,2),0)</f>
        <v>#VALUE!</v>
      </c>
    </row>
    <row r="19600" spans="1:1" x14ac:dyDescent="0.25">
      <c r="A19600" s="78" t="e">
        <f>DATE(MID(Zeitreihen0h15!A19600,7,4),MID(Zeitreihen0h15!A19600,4,2),LEFT(Zeitreihen0h15!A19600,2))+TIME(MID(Zeitreihen0h15!A19600,12,2),RIGHT(Zeitreihen0h15!A19600,2),0)</f>
        <v>#VALUE!</v>
      </c>
    </row>
    <row r="19601" spans="1:1" x14ac:dyDescent="0.25">
      <c r="A19601" s="78" t="e">
        <f>DATE(MID(Zeitreihen0h15!A19601,7,4),MID(Zeitreihen0h15!A19601,4,2),LEFT(Zeitreihen0h15!A19601,2))+TIME(MID(Zeitreihen0h15!A19601,12,2),RIGHT(Zeitreihen0h15!A19601,2),0)</f>
        <v>#VALUE!</v>
      </c>
    </row>
    <row r="19602" spans="1:1" x14ac:dyDescent="0.25">
      <c r="A19602" s="78" t="e">
        <f>DATE(MID(Zeitreihen0h15!A19602,7,4),MID(Zeitreihen0h15!A19602,4,2),LEFT(Zeitreihen0h15!A19602,2))+TIME(MID(Zeitreihen0h15!A19602,12,2),RIGHT(Zeitreihen0h15!A19602,2),0)</f>
        <v>#VALUE!</v>
      </c>
    </row>
    <row r="19603" spans="1:1" x14ac:dyDescent="0.25">
      <c r="A19603" s="78" t="e">
        <f>DATE(MID(Zeitreihen0h15!A19603,7,4),MID(Zeitreihen0h15!A19603,4,2),LEFT(Zeitreihen0h15!A19603,2))+TIME(MID(Zeitreihen0h15!A19603,12,2),RIGHT(Zeitreihen0h15!A19603,2),0)</f>
        <v>#VALUE!</v>
      </c>
    </row>
    <row r="19604" spans="1:1" x14ac:dyDescent="0.25">
      <c r="A19604" s="78" t="e">
        <f>DATE(MID(Zeitreihen0h15!A19604,7,4),MID(Zeitreihen0h15!A19604,4,2),LEFT(Zeitreihen0h15!A19604,2))+TIME(MID(Zeitreihen0h15!A19604,12,2),RIGHT(Zeitreihen0h15!A19604,2),0)</f>
        <v>#VALUE!</v>
      </c>
    </row>
    <row r="19605" spans="1:1" x14ac:dyDescent="0.25">
      <c r="A19605" s="78" t="e">
        <f>DATE(MID(Zeitreihen0h15!A19605,7,4),MID(Zeitreihen0h15!A19605,4,2),LEFT(Zeitreihen0h15!A19605,2))+TIME(MID(Zeitreihen0h15!A19605,12,2),RIGHT(Zeitreihen0h15!A19605,2),0)</f>
        <v>#VALUE!</v>
      </c>
    </row>
    <row r="19606" spans="1:1" x14ac:dyDescent="0.25">
      <c r="A19606" s="78" t="e">
        <f>DATE(MID(Zeitreihen0h15!A19606,7,4),MID(Zeitreihen0h15!A19606,4,2),LEFT(Zeitreihen0h15!A19606,2))+TIME(MID(Zeitreihen0h15!A19606,12,2),RIGHT(Zeitreihen0h15!A19606,2),0)</f>
        <v>#VALUE!</v>
      </c>
    </row>
    <row r="19607" spans="1:1" x14ac:dyDescent="0.25">
      <c r="A19607" s="78" t="e">
        <f>DATE(MID(Zeitreihen0h15!A19607,7,4),MID(Zeitreihen0h15!A19607,4,2),LEFT(Zeitreihen0h15!A19607,2))+TIME(MID(Zeitreihen0h15!A19607,12,2),RIGHT(Zeitreihen0h15!A19607,2),0)</f>
        <v>#VALUE!</v>
      </c>
    </row>
    <row r="19608" spans="1:1" x14ac:dyDescent="0.25">
      <c r="A19608" s="78" t="e">
        <f>DATE(MID(Zeitreihen0h15!A19608,7,4),MID(Zeitreihen0h15!A19608,4,2),LEFT(Zeitreihen0h15!A19608,2))+TIME(MID(Zeitreihen0h15!A19608,12,2),RIGHT(Zeitreihen0h15!A19608,2),0)</f>
        <v>#VALUE!</v>
      </c>
    </row>
    <row r="19609" spans="1:1" x14ac:dyDescent="0.25">
      <c r="A19609" s="78" t="e">
        <f>DATE(MID(Zeitreihen0h15!A19609,7,4),MID(Zeitreihen0h15!A19609,4,2),LEFT(Zeitreihen0h15!A19609,2))+TIME(MID(Zeitreihen0h15!A19609,12,2),RIGHT(Zeitreihen0h15!A19609,2),0)</f>
        <v>#VALUE!</v>
      </c>
    </row>
    <row r="19610" spans="1:1" x14ac:dyDescent="0.25">
      <c r="A19610" s="78" t="e">
        <f>DATE(MID(Zeitreihen0h15!A19610,7,4),MID(Zeitreihen0h15!A19610,4,2),LEFT(Zeitreihen0h15!A19610,2))+TIME(MID(Zeitreihen0h15!A19610,12,2),RIGHT(Zeitreihen0h15!A19610,2),0)</f>
        <v>#VALUE!</v>
      </c>
    </row>
    <row r="19611" spans="1:1" x14ac:dyDescent="0.25">
      <c r="A19611" s="78" t="e">
        <f>DATE(MID(Zeitreihen0h15!A19611,7,4),MID(Zeitreihen0h15!A19611,4,2),LEFT(Zeitreihen0h15!A19611,2))+TIME(MID(Zeitreihen0h15!A19611,12,2),RIGHT(Zeitreihen0h15!A19611,2),0)</f>
        <v>#VALUE!</v>
      </c>
    </row>
    <row r="19612" spans="1:1" x14ac:dyDescent="0.25">
      <c r="A19612" s="78" t="e">
        <f>DATE(MID(Zeitreihen0h15!A19612,7,4),MID(Zeitreihen0h15!A19612,4,2),LEFT(Zeitreihen0h15!A19612,2))+TIME(MID(Zeitreihen0h15!A19612,12,2),RIGHT(Zeitreihen0h15!A19612,2),0)</f>
        <v>#VALUE!</v>
      </c>
    </row>
    <row r="19613" spans="1:1" x14ac:dyDescent="0.25">
      <c r="A19613" s="78" t="e">
        <f>DATE(MID(Zeitreihen0h15!A19613,7,4),MID(Zeitreihen0h15!A19613,4,2),LEFT(Zeitreihen0h15!A19613,2))+TIME(MID(Zeitreihen0h15!A19613,12,2),RIGHT(Zeitreihen0h15!A19613,2),0)</f>
        <v>#VALUE!</v>
      </c>
    </row>
    <row r="19614" spans="1:1" x14ac:dyDescent="0.25">
      <c r="A19614" s="78" t="e">
        <f>DATE(MID(Zeitreihen0h15!A19614,7,4),MID(Zeitreihen0h15!A19614,4,2),LEFT(Zeitreihen0h15!A19614,2))+TIME(MID(Zeitreihen0h15!A19614,12,2),RIGHT(Zeitreihen0h15!A19614,2),0)</f>
        <v>#VALUE!</v>
      </c>
    </row>
    <row r="19615" spans="1:1" x14ac:dyDescent="0.25">
      <c r="A19615" s="78" t="e">
        <f>DATE(MID(Zeitreihen0h15!A19615,7,4),MID(Zeitreihen0h15!A19615,4,2),LEFT(Zeitreihen0h15!A19615,2))+TIME(MID(Zeitreihen0h15!A19615,12,2),RIGHT(Zeitreihen0h15!A19615,2),0)</f>
        <v>#VALUE!</v>
      </c>
    </row>
    <row r="19616" spans="1:1" x14ac:dyDescent="0.25">
      <c r="A19616" s="78" t="e">
        <f>DATE(MID(Zeitreihen0h15!A19616,7,4),MID(Zeitreihen0h15!A19616,4,2),LEFT(Zeitreihen0h15!A19616,2))+TIME(MID(Zeitreihen0h15!A19616,12,2),RIGHT(Zeitreihen0h15!A19616,2),0)</f>
        <v>#VALUE!</v>
      </c>
    </row>
    <row r="19617" spans="1:1" x14ac:dyDescent="0.25">
      <c r="A19617" s="78" t="e">
        <f>DATE(MID(Zeitreihen0h15!A19617,7,4),MID(Zeitreihen0h15!A19617,4,2),LEFT(Zeitreihen0h15!A19617,2))+TIME(MID(Zeitreihen0h15!A19617,12,2),RIGHT(Zeitreihen0h15!A19617,2),0)</f>
        <v>#VALUE!</v>
      </c>
    </row>
    <row r="19618" spans="1:1" x14ac:dyDescent="0.25">
      <c r="A19618" s="78" t="e">
        <f>DATE(MID(Zeitreihen0h15!A19618,7,4),MID(Zeitreihen0h15!A19618,4,2),LEFT(Zeitreihen0h15!A19618,2))+TIME(MID(Zeitreihen0h15!A19618,12,2),RIGHT(Zeitreihen0h15!A19618,2),0)</f>
        <v>#VALUE!</v>
      </c>
    </row>
    <row r="19619" spans="1:1" x14ac:dyDescent="0.25">
      <c r="A19619" s="78" t="e">
        <f>DATE(MID(Zeitreihen0h15!A19619,7,4),MID(Zeitreihen0h15!A19619,4,2),LEFT(Zeitreihen0h15!A19619,2))+TIME(MID(Zeitreihen0h15!A19619,12,2),RIGHT(Zeitreihen0h15!A19619,2),0)</f>
        <v>#VALUE!</v>
      </c>
    </row>
    <row r="19620" spans="1:1" x14ac:dyDescent="0.25">
      <c r="A19620" s="78" t="e">
        <f>DATE(MID(Zeitreihen0h15!A19620,7,4),MID(Zeitreihen0h15!A19620,4,2),LEFT(Zeitreihen0h15!A19620,2))+TIME(MID(Zeitreihen0h15!A19620,12,2),RIGHT(Zeitreihen0h15!A19620,2),0)</f>
        <v>#VALUE!</v>
      </c>
    </row>
    <row r="19621" spans="1:1" x14ac:dyDescent="0.25">
      <c r="A19621" s="78" t="e">
        <f>DATE(MID(Zeitreihen0h15!A19621,7,4),MID(Zeitreihen0h15!A19621,4,2),LEFT(Zeitreihen0h15!A19621,2))+TIME(MID(Zeitreihen0h15!A19621,12,2),RIGHT(Zeitreihen0h15!A19621,2),0)</f>
        <v>#VALUE!</v>
      </c>
    </row>
    <row r="19622" spans="1:1" x14ac:dyDescent="0.25">
      <c r="A19622" s="78" t="e">
        <f>DATE(MID(Zeitreihen0h15!A19622,7,4),MID(Zeitreihen0h15!A19622,4,2),LEFT(Zeitreihen0h15!A19622,2))+TIME(MID(Zeitreihen0h15!A19622,12,2),RIGHT(Zeitreihen0h15!A19622,2),0)</f>
        <v>#VALUE!</v>
      </c>
    </row>
    <row r="19623" spans="1:1" x14ac:dyDescent="0.25">
      <c r="A19623" s="78" t="e">
        <f>DATE(MID(Zeitreihen0h15!A19623,7,4),MID(Zeitreihen0h15!A19623,4,2),LEFT(Zeitreihen0h15!A19623,2))+TIME(MID(Zeitreihen0h15!A19623,12,2),RIGHT(Zeitreihen0h15!A19623,2),0)</f>
        <v>#VALUE!</v>
      </c>
    </row>
    <row r="19624" spans="1:1" x14ac:dyDescent="0.25">
      <c r="A19624" s="78" t="e">
        <f>DATE(MID(Zeitreihen0h15!A19624,7,4),MID(Zeitreihen0h15!A19624,4,2),LEFT(Zeitreihen0h15!A19624,2))+TIME(MID(Zeitreihen0h15!A19624,12,2),RIGHT(Zeitreihen0h15!A19624,2),0)</f>
        <v>#VALUE!</v>
      </c>
    </row>
    <row r="19625" spans="1:1" x14ac:dyDescent="0.25">
      <c r="A19625" s="78" t="e">
        <f>DATE(MID(Zeitreihen0h15!A19625,7,4),MID(Zeitreihen0h15!A19625,4,2),LEFT(Zeitreihen0h15!A19625,2))+TIME(MID(Zeitreihen0h15!A19625,12,2),RIGHT(Zeitreihen0h15!A19625,2),0)</f>
        <v>#VALUE!</v>
      </c>
    </row>
    <row r="19626" spans="1:1" x14ac:dyDescent="0.25">
      <c r="A19626" s="78" t="e">
        <f>DATE(MID(Zeitreihen0h15!A19626,7,4),MID(Zeitreihen0h15!A19626,4,2),LEFT(Zeitreihen0h15!A19626,2))+TIME(MID(Zeitreihen0h15!A19626,12,2),RIGHT(Zeitreihen0h15!A19626,2),0)</f>
        <v>#VALUE!</v>
      </c>
    </row>
    <row r="19627" spans="1:1" x14ac:dyDescent="0.25">
      <c r="A19627" s="78" t="e">
        <f>DATE(MID(Zeitreihen0h15!A19627,7,4),MID(Zeitreihen0h15!A19627,4,2),LEFT(Zeitreihen0h15!A19627,2))+TIME(MID(Zeitreihen0h15!A19627,12,2),RIGHT(Zeitreihen0h15!A19627,2),0)</f>
        <v>#VALUE!</v>
      </c>
    </row>
    <row r="19628" spans="1:1" x14ac:dyDescent="0.25">
      <c r="A19628" s="78" t="e">
        <f>DATE(MID(Zeitreihen0h15!A19628,7,4),MID(Zeitreihen0h15!A19628,4,2),LEFT(Zeitreihen0h15!A19628,2))+TIME(MID(Zeitreihen0h15!A19628,12,2),RIGHT(Zeitreihen0h15!A19628,2),0)</f>
        <v>#VALUE!</v>
      </c>
    </row>
    <row r="19629" spans="1:1" x14ac:dyDescent="0.25">
      <c r="A19629" s="78" t="e">
        <f>DATE(MID(Zeitreihen0h15!A19629,7,4),MID(Zeitreihen0h15!A19629,4,2),LEFT(Zeitreihen0h15!A19629,2))+TIME(MID(Zeitreihen0h15!A19629,12,2),RIGHT(Zeitreihen0h15!A19629,2),0)</f>
        <v>#VALUE!</v>
      </c>
    </row>
    <row r="19630" spans="1:1" x14ac:dyDescent="0.25">
      <c r="A19630" s="78" t="e">
        <f>DATE(MID(Zeitreihen0h15!A19630,7,4),MID(Zeitreihen0h15!A19630,4,2),LEFT(Zeitreihen0h15!A19630,2))+TIME(MID(Zeitreihen0h15!A19630,12,2),RIGHT(Zeitreihen0h15!A19630,2),0)</f>
        <v>#VALUE!</v>
      </c>
    </row>
    <row r="19631" spans="1:1" x14ac:dyDescent="0.25">
      <c r="A19631" s="78" t="e">
        <f>DATE(MID(Zeitreihen0h15!A19631,7,4),MID(Zeitreihen0h15!A19631,4,2),LEFT(Zeitreihen0h15!A19631,2))+TIME(MID(Zeitreihen0h15!A19631,12,2),RIGHT(Zeitreihen0h15!A19631,2),0)</f>
        <v>#VALUE!</v>
      </c>
    </row>
    <row r="19632" spans="1:1" x14ac:dyDescent="0.25">
      <c r="A19632" s="78" t="e">
        <f>DATE(MID(Zeitreihen0h15!A19632,7,4),MID(Zeitreihen0h15!A19632,4,2),LEFT(Zeitreihen0h15!A19632,2))+TIME(MID(Zeitreihen0h15!A19632,12,2),RIGHT(Zeitreihen0h15!A19632,2),0)</f>
        <v>#VALUE!</v>
      </c>
    </row>
    <row r="19633" spans="1:1" x14ac:dyDescent="0.25">
      <c r="A19633" s="78" t="e">
        <f>DATE(MID(Zeitreihen0h15!A19633,7,4),MID(Zeitreihen0h15!A19633,4,2),LEFT(Zeitreihen0h15!A19633,2))+TIME(MID(Zeitreihen0h15!A19633,12,2),RIGHT(Zeitreihen0h15!A19633,2),0)</f>
        <v>#VALUE!</v>
      </c>
    </row>
    <row r="19634" spans="1:1" x14ac:dyDescent="0.25">
      <c r="A19634" s="78" t="e">
        <f>DATE(MID(Zeitreihen0h15!A19634,7,4),MID(Zeitreihen0h15!A19634,4,2),LEFT(Zeitreihen0h15!A19634,2))+TIME(MID(Zeitreihen0h15!A19634,12,2),RIGHT(Zeitreihen0h15!A19634,2),0)</f>
        <v>#VALUE!</v>
      </c>
    </row>
    <row r="19635" spans="1:1" x14ac:dyDescent="0.25">
      <c r="A19635" s="78" t="e">
        <f>DATE(MID(Zeitreihen0h15!A19635,7,4),MID(Zeitreihen0h15!A19635,4,2),LEFT(Zeitreihen0h15!A19635,2))+TIME(MID(Zeitreihen0h15!A19635,12,2),RIGHT(Zeitreihen0h15!A19635,2),0)</f>
        <v>#VALUE!</v>
      </c>
    </row>
    <row r="19636" spans="1:1" x14ac:dyDescent="0.25">
      <c r="A19636" s="78" t="e">
        <f>DATE(MID(Zeitreihen0h15!A19636,7,4),MID(Zeitreihen0h15!A19636,4,2),LEFT(Zeitreihen0h15!A19636,2))+TIME(MID(Zeitreihen0h15!A19636,12,2),RIGHT(Zeitreihen0h15!A19636,2),0)</f>
        <v>#VALUE!</v>
      </c>
    </row>
    <row r="19637" spans="1:1" x14ac:dyDescent="0.25">
      <c r="A19637" s="78" t="e">
        <f>DATE(MID(Zeitreihen0h15!A19637,7,4),MID(Zeitreihen0h15!A19637,4,2),LEFT(Zeitreihen0h15!A19637,2))+TIME(MID(Zeitreihen0h15!A19637,12,2),RIGHT(Zeitreihen0h15!A19637,2),0)</f>
        <v>#VALUE!</v>
      </c>
    </row>
    <row r="19638" spans="1:1" x14ac:dyDescent="0.25">
      <c r="A19638" s="78" t="e">
        <f>DATE(MID(Zeitreihen0h15!A19638,7,4),MID(Zeitreihen0h15!A19638,4,2),LEFT(Zeitreihen0h15!A19638,2))+TIME(MID(Zeitreihen0h15!A19638,12,2),RIGHT(Zeitreihen0h15!A19638,2),0)</f>
        <v>#VALUE!</v>
      </c>
    </row>
    <row r="19639" spans="1:1" x14ac:dyDescent="0.25">
      <c r="A19639" s="78" t="e">
        <f>DATE(MID(Zeitreihen0h15!A19639,7,4),MID(Zeitreihen0h15!A19639,4,2),LEFT(Zeitreihen0h15!A19639,2))+TIME(MID(Zeitreihen0h15!A19639,12,2),RIGHT(Zeitreihen0h15!A19639,2),0)</f>
        <v>#VALUE!</v>
      </c>
    </row>
    <row r="19640" spans="1:1" x14ac:dyDescent="0.25">
      <c r="A19640" s="78" t="e">
        <f>DATE(MID(Zeitreihen0h15!A19640,7,4),MID(Zeitreihen0h15!A19640,4,2),LEFT(Zeitreihen0h15!A19640,2))+TIME(MID(Zeitreihen0h15!A19640,12,2),RIGHT(Zeitreihen0h15!A19640,2),0)</f>
        <v>#VALUE!</v>
      </c>
    </row>
    <row r="19641" spans="1:1" x14ac:dyDescent="0.25">
      <c r="A19641" s="78" t="e">
        <f>DATE(MID(Zeitreihen0h15!A19641,7,4),MID(Zeitreihen0h15!A19641,4,2),LEFT(Zeitreihen0h15!A19641,2))+TIME(MID(Zeitreihen0h15!A19641,12,2),RIGHT(Zeitreihen0h15!A19641,2),0)</f>
        <v>#VALUE!</v>
      </c>
    </row>
    <row r="19642" spans="1:1" x14ac:dyDescent="0.25">
      <c r="A19642" s="78" t="e">
        <f>DATE(MID(Zeitreihen0h15!A19642,7,4),MID(Zeitreihen0h15!A19642,4,2),LEFT(Zeitreihen0h15!A19642,2))+TIME(MID(Zeitreihen0h15!A19642,12,2),RIGHT(Zeitreihen0h15!A19642,2),0)</f>
        <v>#VALUE!</v>
      </c>
    </row>
    <row r="19643" spans="1:1" x14ac:dyDescent="0.25">
      <c r="A19643" s="78" t="e">
        <f>DATE(MID(Zeitreihen0h15!A19643,7,4),MID(Zeitreihen0h15!A19643,4,2),LEFT(Zeitreihen0h15!A19643,2))+TIME(MID(Zeitreihen0h15!A19643,12,2),RIGHT(Zeitreihen0h15!A19643,2),0)</f>
        <v>#VALUE!</v>
      </c>
    </row>
    <row r="19644" spans="1:1" x14ac:dyDescent="0.25">
      <c r="A19644" s="78" t="e">
        <f>DATE(MID(Zeitreihen0h15!A19644,7,4),MID(Zeitreihen0h15!A19644,4,2),LEFT(Zeitreihen0h15!A19644,2))+TIME(MID(Zeitreihen0h15!A19644,12,2),RIGHT(Zeitreihen0h15!A19644,2),0)</f>
        <v>#VALUE!</v>
      </c>
    </row>
    <row r="19645" spans="1:1" x14ac:dyDescent="0.25">
      <c r="A19645" s="78" t="e">
        <f>DATE(MID(Zeitreihen0h15!A19645,7,4),MID(Zeitreihen0h15!A19645,4,2),LEFT(Zeitreihen0h15!A19645,2))+TIME(MID(Zeitreihen0h15!A19645,12,2),RIGHT(Zeitreihen0h15!A19645,2),0)</f>
        <v>#VALUE!</v>
      </c>
    </row>
    <row r="19646" spans="1:1" x14ac:dyDescent="0.25">
      <c r="A19646" s="78" t="e">
        <f>DATE(MID(Zeitreihen0h15!A19646,7,4),MID(Zeitreihen0h15!A19646,4,2),LEFT(Zeitreihen0h15!A19646,2))+TIME(MID(Zeitreihen0h15!A19646,12,2),RIGHT(Zeitreihen0h15!A19646,2),0)</f>
        <v>#VALUE!</v>
      </c>
    </row>
    <row r="19647" spans="1:1" x14ac:dyDescent="0.25">
      <c r="A19647" s="78" t="e">
        <f>DATE(MID(Zeitreihen0h15!A19647,7,4),MID(Zeitreihen0h15!A19647,4,2),LEFT(Zeitreihen0h15!A19647,2))+TIME(MID(Zeitreihen0h15!A19647,12,2),RIGHT(Zeitreihen0h15!A19647,2),0)</f>
        <v>#VALUE!</v>
      </c>
    </row>
    <row r="19648" spans="1:1" x14ac:dyDescent="0.25">
      <c r="A19648" s="78" t="e">
        <f>DATE(MID(Zeitreihen0h15!A19648,7,4),MID(Zeitreihen0h15!A19648,4,2),LEFT(Zeitreihen0h15!A19648,2))+TIME(MID(Zeitreihen0h15!A19648,12,2),RIGHT(Zeitreihen0h15!A19648,2),0)</f>
        <v>#VALUE!</v>
      </c>
    </row>
    <row r="19649" spans="1:1" x14ac:dyDescent="0.25">
      <c r="A19649" s="78" t="e">
        <f>DATE(MID(Zeitreihen0h15!A19649,7,4),MID(Zeitreihen0h15!A19649,4,2),LEFT(Zeitreihen0h15!A19649,2))+TIME(MID(Zeitreihen0h15!A19649,12,2),RIGHT(Zeitreihen0h15!A19649,2),0)</f>
        <v>#VALUE!</v>
      </c>
    </row>
    <row r="19650" spans="1:1" x14ac:dyDescent="0.25">
      <c r="A19650" s="78" t="e">
        <f>DATE(MID(Zeitreihen0h15!A19650,7,4),MID(Zeitreihen0h15!A19650,4,2),LEFT(Zeitreihen0h15!A19650,2))+TIME(MID(Zeitreihen0h15!A19650,12,2),RIGHT(Zeitreihen0h15!A19650,2),0)</f>
        <v>#VALUE!</v>
      </c>
    </row>
    <row r="19651" spans="1:1" x14ac:dyDescent="0.25">
      <c r="A19651" s="78" t="e">
        <f>DATE(MID(Zeitreihen0h15!A19651,7,4),MID(Zeitreihen0h15!A19651,4,2),LEFT(Zeitreihen0h15!A19651,2))+TIME(MID(Zeitreihen0h15!A19651,12,2),RIGHT(Zeitreihen0h15!A19651,2),0)</f>
        <v>#VALUE!</v>
      </c>
    </row>
    <row r="19652" spans="1:1" x14ac:dyDescent="0.25">
      <c r="A19652" s="78" t="e">
        <f>DATE(MID(Zeitreihen0h15!A19652,7,4),MID(Zeitreihen0h15!A19652,4,2),LEFT(Zeitreihen0h15!A19652,2))+TIME(MID(Zeitreihen0h15!A19652,12,2),RIGHT(Zeitreihen0h15!A19652,2),0)</f>
        <v>#VALUE!</v>
      </c>
    </row>
    <row r="19653" spans="1:1" x14ac:dyDescent="0.25">
      <c r="A19653" s="78" t="e">
        <f>DATE(MID(Zeitreihen0h15!A19653,7,4),MID(Zeitreihen0h15!A19653,4,2),LEFT(Zeitreihen0h15!A19653,2))+TIME(MID(Zeitreihen0h15!A19653,12,2),RIGHT(Zeitreihen0h15!A19653,2),0)</f>
        <v>#VALUE!</v>
      </c>
    </row>
    <row r="19654" spans="1:1" x14ac:dyDescent="0.25">
      <c r="A19654" s="78" t="e">
        <f>DATE(MID(Zeitreihen0h15!A19654,7,4),MID(Zeitreihen0h15!A19654,4,2),LEFT(Zeitreihen0h15!A19654,2))+TIME(MID(Zeitreihen0h15!A19654,12,2),RIGHT(Zeitreihen0h15!A19654,2),0)</f>
        <v>#VALUE!</v>
      </c>
    </row>
    <row r="19655" spans="1:1" x14ac:dyDescent="0.25">
      <c r="A19655" s="78" t="e">
        <f>DATE(MID(Zeitreihen0h15!A19655,7,4),MID(Zeitreihen0h15!A19655,4,2),LEFT(Zeitreihen0h15!A19655,2))+TIME(MID(Zeitreihen0h15!A19655,12,2),RIGHT(Zeitreihen0h15!A19655,2),0)</f>
        <v>#VALUE!</v>
      </c>
    </row>
    <row r="19656" spans="1:1" x14ac:dyDescent="0.25">
      <c r="A19656" s="78" t="e">
        <f>DATE(MID(Zeitreihen0h15!A19656,7,4),MID(Zeitreihen0h15!A19656,4,2),LEFT(Zeitreihen0h15!A19656,2))+TIME(MID(Zeitreihen0h15!A19656,12,2),RIGHT(Zeitreihen0h15!A19656,2),0)</f>
        <v>#VALUE!</v>
      </c>
    </row>
    <row r="19657" spans="1:1" x14ac:dyDescent="0.25">
      <c r="A19657" s="78" t="e">
        <f>DATE(MID(Zeitreihen0h15!A19657,7,4),MID(Zeitreihen0h15!A19657,4,2),LEFT(Zeitreihen0h15!A19657,2))+TIME(MID(Zeitreihen0h15!A19657,12,2),RIGHT(Zeitreihen0h15!A19657,2),0)</f>
        <v>#VALUE!</v>
      </c>
    </row>
    <row r="19658" spans="1:1" x14ac:dyDescent="0.25">
      <c r="A19658" s="78" t="e">
        <f>DATE(MID(Zeitreihen0h15!A19658,7,4),MID(Zeitreihen0h15!A19658,4,2),LEFT(Zeitreihen0h15!A19658,2))+TIME(MID(Zeitreihen0h15!A19658,12,2),RIGHT(Zeitreihen0h15!A19658,2),0)</f>
        <v>#VALUE!</v>
      </c>
    </row>
    <row r="19659" spans="1:1" x14ac:dyDescent="0.25">
      <c r="A19659" s="78" t="e">
        <f>DATE(MID(Zeitreihen0h15!A19659,7,4),MID(Zeitreihen0h15!A19659,4,2),LEFT(Zeitreihen0h15!A19659,2))+TIME(MID(Zeitreihen0h15!A19659,12,2),RIGHT(Zeitreihen0h15!A19659,2),0)</f>
        <v>#VALUE!</v>
      </c>
    </row>
    <row r="19660" spans="1:1" x14ac:dyDescent="0.25">
      <c r="A19660" s="78" t="e">
        <f>DATE(MID(Zeitreihen0h15!A19660,7,4),MID(Zeitreihen0h15!A19660,4,2),LEFT(Zeitreihen0h15!A19660,2))+TIME(MID(Zeitreihen0h15!A19660,12,2),RIGHT(Zeitreihen0h15!A19660,2),0)</f>
        <v>#VALUE!</v>
      </c>
    </row>
    <row r="19661" spans="1:1" x14ac:dyDescent="0.25">
      <c r="A19661" s="78" t="e">
        <f>DATE(MID(Zeitreihen0h15!A19661,7,4),MID(Zeitreihen0h15!A19661,4,2),LEFT(Zeitreihen0h15!A19661,2))+TIME(MID(Zeitreihen0h15!A19661,12,2),RIGHT(Zeitreihen0h15!A19661,2),0)</f>
        <v>#VALUE!</v>
      </c>
    </row>
    <row r="19662" spans="1:1" x14ac:dyDescent="0.25">
      <c r="A19662" s="78" t="e">
        <f>DATE(MID(Zeitreihen0h15!A19662,7,4),MID(Zeitreihen0h15!A19662,4,2),LEFT(Zeitreihen0h15!A19662,2))+TIME(MID(Zeitreihen0h15!A19662,12,2),RIGHT(Zeitreihen0h15!A19662,2),0)</f>
        <v>#VALUE!</v>
      </c>
    </row>
    <row r="19663" spans="1:1" x14ac:dyDescent="0.25">
      <c r="A19663" s="78" t="e">
        <f>DATE(MID(Zeitreihen0h15!A19663,7,4),MID(Zeitreihen0h15!A19663,4,2),LEFT(Zeitreihen0h15!A19663,2))+TIME(MID(Zeitreihen0h15!A19663,12,2),RIGHT(Zeitreihen0h15!A19663,2),0)</f>
        <v>#VALUE!</v>
      </c>
    </row>
    <row r="19664" spans="1:1" x14ac:dyDescent="0.25">
      <c r="A19664" s="78" t="e">
        <f>DATE(MID(Zeitreihen0h15!A19664,7,4),MID(Zeitreihen0h15!A19664,4,2),LEFT(Zeitreihen0h15!A19664,2))+TIME(MID(Zeitreihen0h15!A19664,12,2),RIGHT(Zeitreihen0h15!A19664,2),0)</f>
        <v>#VALUE!</v>
      </c>
    </row>
    <row r="19665" spans="1:1" x14ac:dyDescent="0.25">
      <c r="A19665" s="78" t="e">
        <f>DATE(MID(Zeitreihen0h15!A19665,7,4),MID(Zeitreihen0h15!A19665,4,2),LEFT(Zeitreihen0h15!A19665,2))+TIME(MID(Zeitreihen0h15!A19665,12,2),RIGHT(Zeitreihen0h15!A19665,2),0)</f>
        <v>#VALUE!</v>
      </c>
    </row>
    <row r="19666" spans="1:1" x14ac:dyDescent="0.25">
      <c r="A19666" s="78" t="e">
        <f>DATE(MID(Zeitreihen0h15!A19666,7,4),MID(Zeitreihen0h15!A19666,4,2),LEFT(Zeitreihen0h15!A19666,2))+TIME(MID(Zeitreihen0h15!A19666,12,2),RIGHT(Zeitreihen0h15!A19666,2),0)</f>
        <v>#VALUE!</v>
      </c>
    </row>
    <row r="19667" spans="1:1" x14ac:dyDescent="0.25">
      <c r="A19667" s="78" t="e">
        <f>DATE(MID(Zeitreihen0h15!A19667,7,4),MID(Zeitreihen0h15!A19667,4,2),LEFT(Zeitreihen0h15!A19667,2))+TIME(MID(Zeitreihen0h15!A19667,12,2),RIGHT(Zeitreihen0h15!A19667,2),0)</f>
        <v>#VALUE!</v>
      </c>
    </row>
    <row r="19668" spans="1:1" x14ac:dyDescent="0.25">
      <c r="A19668" s="78" t="e">
        <f>DATE(MID(Zeitreihen0h15!A19668,7,4),MID(Zeitreihen0h15!A19668,4,2),LEFT(Zeitreihen0h15!A19668,2))+TIME(MID(Zeitreihen0h15!A19668,12,2),RIGHT(Zeitreihen0h15!A19668,2),0)</f>
        <v>#VALUE!</v>
      </c>
    </row>
    <row r="19669" spans="1:1" x14ac:dyDescent="0.25">
      <c r="A19669" s="78" t="e">
        <f>DATE(MID(Zeitreihen0h15!A19669,7,4),MID(Zeitreihen0h15!A19669,4,2),LEFT(Zeitreihen0h15!A19669,2))+TIME(MID(Zeitreihen0h15!A19669,12,2),RIGHT(Zeitreihen0h15!A19669,2),0)</f>
        <v>#VALUE!</v>
      </c>
    </row>
    <row r="19670" spans="1:1" x14ac:dyDescent="0.25">
      <c r="A19670" s="78" t="e">
        <f>DATE(MID(Zeitreihen0h15!A19670,7,4),MID(Zeitreihen0h15!A19670,4,2),LEFT(Zeitreihen0h15!A19670,2))+TIME(MID(Zeitreihen0h15!A19670,12,2),RIGHT(Zeitreihen0h15!A19670,2),0)</f>
        <v>#VALUE!</v>
      </c>
    </row>
    <row r="19671" spans="1:1" x14ac:dyDescent="0.25">
      <c r="A19671" s="78" t="e">
        <f>DATE(MID(Zeitreihen0h15!A19671,7,4),MID(Zeitreihen0h15!A19671,4,2),LEFT(Zeitreihen0h15!A19671,2))+TIME(MID(Zeitreihen0h15!A19671,12,2),RIGHT(Zeitreihen0h15!A19671,2),0)</f>
        <v>#VALUE!</v>
      </c>
    </row>
    <row r="19672" spans="1:1" x14ac:dyDescent="0.25">
      <c r="A19672" s="78" t="e">
        <f>DATE(MID(Zeitreihen0h15!A19672,7,4),MID(Zeitreihen0h15!A19672,4,2),LEFT(Zeitreihen0h15!A19672,2))+TIME(MID(Zeitreihen0h15!A19672,12,2),RIGHT(Zeitreihen0h15!A19672,2),0)</f>
        <v>#VALUE!</v>
      </c>
    </row>
    <row r="19673" spans="1:1" x14ac:dyDescent="0.25">
      <c r="A19673" s="78" t="e">
        <f>DATE(MID(Zeitreihen0h15!A19673,7,4),MID(Zeitreihen0h15!A19673,4,2),LEFT(Zeitreihen0h15!A19673,2))+TIME(MID(Zeitreihen0h15!A19673,12,2),RIGHT(Zeitreihen0h15!A19673,2),0)</f>
        <v>#VALUE!</v>
      </c>
    </row>
    <row r="19674" spans="1:1" x14ac:dyDescent="0.25">
      <c r="A19674" s="78" t="e">
        <f>DATE(MID(Zeitreihen0h15!A19674,7,4),MID(Zeitreihen0h15!A19674,4,2),LEFT(Zeitreihen0h15!A19674,2))+TIME(MID(Zeitreihen0h15!A19674,12,2),RIGHT(Zeitreihen0h15!A19674,2),0)</f>
        <v>#VALUE!</v>
      </c>
    </row>
    <row r="19675" spans="1:1" x14ac:dyDescent="0.25">
      <c r="A19675" s="78" t="e">
        <f>DATE(MID(Zeitreihen0h15!A19675,7,4),MID(Zeitreihen0h15!A19675,4,2),LEFT(Zeitreihen0h15!A19675,2))+TIME(MID(Zeitreihen0h15!A19675,12,2),RIGHT(Zeitreihen0h15!A19675,2),0)</f>
        <v>#VALUE!</v>
      </c>
    </row>
    <row r="19676" spans="1:1" x14ac:dyDescent="0.25">
      <c r="A19676" s="78" t="e">
        <f>DATE(MID(Zeitreihen0h15!A19676,7,4),MID(Zeitreihen0h15!A19676,4,2),LEFT(Zeitreihen0h15!A19676,2))+TIME(MID(Zeitreihen0h15!A19676,12,2),RIGHT(Zeitreihen0h15!A19676,2),0)</f>
        <v>#VALUE!</v>
      </c>
    </row>
    <row r="19677" spans="1:1" x14ac:dyDescent="0.25">
      <c r="A19677" s="78" t="e">
        <f>DATE(MID(Zeitreihen0h15!A19677,7,4),MID(Zeitreihen0h15!A19677,4,2),LEFT(Zeitreihen0h15!A19677,2))+TIME(MID(Zeitreihen0h15!A19677,12,2),RIGHT(Zeitreihen0h15!A19677,2),0)</f>
        <v>#VALUE!</v>
      </c>
    </row>
    <row r="19678" spans="1:1" x14ac:dyDescent="0.25">
      <c r="A19678" s="78" t="e">
        <f>DATE(MID(Zeitreihen0h15!A19678,7,4),MID(Zeitreihen0h15!A19678,4,2),LEFT(Zeitreihen0h15!A19678,2))+TIME(MID(Zeitreihen0h15!A19678,12,2),RIGHT(Zeitreihen0h15!A19678,2),0)</f>
        <v>#VALUE!</v>
      </c>
    </row>
    <row r="19679" spans="1:1" x14ac:dyDescent="0.25">
      <c r="A19679" s="78" t="e">
        <f>DATE(MID(Zeitreihen0h15!A19679,7,4),MID(Zeitreihen0h15!A19679,4,2),LEFT(Zeitreihen0h15!A19679,2))+TIME(MID(Zeitreihen0h15!A19679,12,2),RIGHT(Zeitreihen0h15!A19679,2),0)</f>
        <v>#VALUE!</v>
      </c>
    </row>
    <row r="19680" spans="1:1" x14ac:dyDescent="0.25">
      <c r="A19680" s="78" t="e">
        <f>DATE(MID(Zeitreihen0h15!A19680,7,4),MID(Zeitreihen0h15!A19680,4,2),LEFT(Zeitreihen0h15!A19680,2))+TIME(MID(Zeitreihen0h15!A19680,12,2),RIGHT(Zeitreihen0h15!A19680,2),0)</f>
        <v>#VALUE!</v>
      </c>
    </row>
    <row r="19681" spans="1:1" x14ac:dyDescent="0.25">
      <c r="A19681" s="78" t="e">
        <f>DATE(MID(Zeitreihen0h15!A19681,7,4),MID(Zeitreihen0h15!A19681,4,2),LEFT(Zeitreihen0h15!A19681,2))+TIME(MID(Zeitreihen0h15!A19681,12,2),RIGHT(Zeitreihen0h15!A19681,2),0)</f>
        <v>#VALUE!</v>
      </c>
    </row>
    <row r="19682" spans="1:1" x14ac:dyDescent="0.25">
      <c r="A19682" s="78" t="e">
        <f>DATE(MID(Zeitreihen0h15!A19682,7,4),MID(Zeitreihen0h15!A19682,4,2),LEFT(Zeitreihen0h15!A19682,2))+TIME(MID(Zeitreihen0h15!A19682,12,2),RIGHT(Zeitreihen0h15!A19682,2),0)</f>
        <v>#VALUE!</v>
      </c>
    </row>
    <row r="19683" spans="1:1" x14ac:dyDescent="0.25">
      <c r="A19683" s="78" t="e">
        <f>DATE(MID(Zeitreihen0h15!A19683,7,4),MID(Zeitreihen0h15!A19683,4,2),LEFT(Zeitreihen0h15!A19683,2))+TIME(MID(Zeitreihen0h15!A19683,12,2),RIGHT(Zeitreihen0h15!A19683,2),0)</f>
        <v>#VALUE!</v>
      </c>
    </row>
    <row r="19684" spans="1:1" x14ac:dyDescent="0.25">
      <c r="A19684" s="78" t="e">
        <f>DATE(MID(Zeitreihen0h15!A19684,7,4),MID(Zeitreihen0h15!A19684,4,2),LEFT(Zeitreihen0h15!A19684,2))+TIME(MID(Zeitreihen0h15!A19684,12,2),RIGHT(Zeitreihen0h15!A19684,2),0)</f>
        <v>#VALUE!</v>
      </c>
    </row>
    <row r="19685" spans="1:1" x14ac:dyDescent="0.25">
      <c r="A19685" s="78" t="e">
        <f>DATE(MID(Zeitreihen0h15!A19685,7,4),MID(Zeitreihen0h15!A19685,4,2),LEFT(Zeitreihen0h15!A19685,2))+TIME(MID(Zeitreihen0h15!A19685,12,2),RIGHT(Zeitreihen0h15!A19685,2),0)</f>
        <v>#VALUE!</v>
      </c>
    </row>
    <row r="19686" spans="1:1" x14ac:dyDescent="0.25">
      <c r="A19686" s="78" t="e">
        <f>DATE(MID(Zeitreihen0h15!A19686,7,4),MID(Zeitreihen0h15!A19686,4,2),LEFT(Zeitreihen0h15!A19686,2))+TIME(MID(Zeitreihen0h15!A19686,12,2),RIGHT(Zeitreihen0h15!A19686,2),0)</f>
        <v>#VALUE!</v>
      </c>
    </row>
    <row r="19687" spans="1:1" x14ac:dyDescent="0.25">
      <c r="A19687" s="78" t="e">
        <f>DATE(MID(Zeitreihen0h15!A19687,7,4),MID(Zeitreihen0h15!A19687,4,2),LEFT(Zeitreihen0h15!A19687,2))+TIME(MID(Zeitreihen0h15!A19687,12,2),RIGHT(Zeitreihen0h15!A19687,2),0)</f>
        <v>#VALUE!</v>
      </c>
    </row>
    <row r="19688" spans="1:1" x14ac:dyDescent="0.25">
      <c r="A19688" s="78" t="e">
        <f>DATE(MID(Zeitreihen0h15!A19688,7,4),MID(Zeitreihen0h15!A19688,4,2),LEFT(Zeitreihen0h15!A19688,2))+TIME(MID(Zeitreihen0h15!A19688,12,2),RIGHT(Zeitreihen0h15!A19688,2),0)</f>
        <v>#VALUE!</v>
      </c>
    </row>
    <row r="19689" spans="1:1" x14ac:dyDescent="0.25">
      <c r="A19689" s="78" t="e">
        <f>DATE(MID(Zeitreihen0h15!A19689,7,4),MID(Zeitreihen0h15!A19689,4,2),LEFT(Zeitreihen0h15!A19689,2))+TIME(MID(Zeitreihen0h15!A19689,12,2),RIGHT(Zeitreihen0h15!A19689,2),0)</f>
        <v>#VALUE!</v>
      </c>
    </row>
    <row r="19690" spans="1:1" x14ac:dyDescent="0.25">
      <c r="A19690" s="78" t="e">
        <f>DATE(MID(Zeitreihen0h15!A19690,7,4),MID(Zeitreihen0h15!A19690,4,2),LEFT(Zeitreihen0h15!A19690,2))+TIME(MID(Zeitreihen0h15!A19690,12,2),RIGHT(Zeitreihen0h15!A19690,2),0)</f>
        <v>#VALUE!</v>
      </c>
    </row>
    <row r="19691" spans="1:1" x14ac:dyDescent="0.25">
      <c r="A19691" s="78" t="e">
        <f>DATE(MID(Zeitreihen0h15!A19691,7,4),MID(Zeitreihen0h15!A19691,4,2),LEFT(Zeitreihen0h15!A19691,2))+TIME(MID(Zeitreihen0h15!A19691,12,2),RIGHT(Zeitreihen0h15!A19691,2),0)</f>
        <v>#VALUE!</v>
      </c>
    </row>
    <row r="19692" spans="1:1" x14ac:dyDescent="0.25">
      <c r="A19692" s="78" t="e">
        <f>DATE(MID(Zeitreihen0h15!A19692,7,4),MID(Zeitreihen0h15!A19692,4,2),LEFT(Zeitreihen0h15!A19692,2))+TIME(MID(Zeitreihen0h15!A19692,12,2),RIGHT(Zeitreihen0h15!A19692,2),0)</f>
        <v>#VALUE!</v>
      </c>
    </row>
    <row r="19693" spans="1:1" x14ac:dyDescent="0.25">
      <c r="A19693" s="78" t="e">
        <f>DATE(MID(Zeitreihen0h15!A19693,7,4),MID(Zeitreihen0h15!A19693,4,2),LEFT(Zeitreihen0h15!A19693,2))+TIME(MID(Zeitreihen0h15!A19693,12,2),RIGHT(Zeitreihen0h15!A19693,2),0)</f>
        <v>#VALUE!</v>
      </c>
    </row>
    <row r="19694" spans="1:1" x14ac:dyDescent="0.25">
      <c r="A19694" s="78" t="e">
        <f>DATE(MID(Zeitreihen0h15!A19694,7,4),MID(Zeitreihen0h15!A19694,4,2),LEFT(Zeitreihen0h15!A19694,2))+TIME(MID(Zeitreihen0h15!A19694,12,2),RIGHT(Zeitreihen0h15!A19694,2),0)</f>
        <v>#VALUE!</v>
      </c>
    </row>
    <row r="19695" spans="1:1" x14ac:dyDescent="0.25">
      <c r="A19695" s="78" t="e">
        <f>DATE(MID(Zeitreihen0h15!A19695,7,4),MID(Zeitreihen0h15!A19695,4,2),LEFT(Zeitreihen0h15!A19695,2))+TIME(MID(Zeitreihen0h15!A19695,12,2),RIGHT(Zeitreihen0h15!A19695,2),0)</f>
        <v>#VALUE!</v>
      </c>
    </row>
    <row r="19696" spans="1:1" x14ac:dyDescent="0.25">
      <c r="A19696" s="78" t="e">
        <f>DATE(MID(Zeitreihen0h15!A19696,7,4),MID(Zeitreihen0h15!A19696,4,2),LEFT(Zeitreihen0h15!A19696,2))+TIME(MID(Zeitreihen0h15!A19696,12,2),RIGHT(Zeitreihen0h15!A19696,2),0)</f>
        <v>#VALUE!</v>
      </c>
    </row>
    <row r="19697" spans="1:1" x14ac:dyDescent="0.25">
      <c r="A19697" s="78" t="e">
        <f>DATE(MID(Zeitreihen0h15!A19697,7,4),MID(Zeitreihen0h15!A19697,4,2),LEFT(Zeitreihen0h15!A19697,2))+TIME(MID(Zeitreihen0h15!A19697,12,2),RIGHT(Zeitreihen0h15!A19697,2),0)</f>
        <v>#VALUE!</v>
      </c>
    </row>
    <row r="19698" spans="1:1" x14ac:dyDescent="0.25">
      <c r="A19698" s="78" t="e">
        <f>DATE(MID(Zeitreihen0h15!A19698,7,4),MID(Zeitreihen0h15!A19698,4,2),LEFT(Zeitreihen0h15!A19698,2))+TIME(MID(Zeitreihen0h15!A19698,12,2),RIGHT(Zeitreihen0h15!A19698,2),0)</f>
        <v>#VALUE!</v>
      </c>
    </row>
    <row r="19699" spans="1:1" x14ac:dyDescent="0.25">
      <c r="A19699" s="78" t="e">
        <f>DATE(MID(Zeitreihen0h15!A19699,7,4),MID(Zeitreihen0h15!A19699,4,2),LEFT(Zeitreihen0h15!A19699,2))+TIME(MID(Zeitreihen0h15!A19699,12,2),RIGHT(Zeitreihen0h15!A19699,2),0)</f>
        <v>#VALUE!</v>
      </c>
    </row>
    <row r="19700" spans="1:1" x14ac:dyDescent="0.25">
      <c r="A19700" s="78" t="e">
        <f>DATE(MID(Zeitreihen0h15!A19700,7,4),MID(Zeitreihen0h15!A19700,4,2),LEFT(Zeitreihen0h15!A19700,2))+TIME(MID(Zeitreihen0h15!A19700,12,2),RIGHT(Zeitreihen0h15!A19700,2),0)</f>
        <v>#VALUE!</v>
      </c>
    </row>
    <row r="19701" spans="1:1" x14ac:dyDescent="0.25">
      <c r="A19701" s="78" t="e">
        <f>DATE(MID(Zeitreihen0h15!A19701,7,4),MID(Zeitreihen0h15!A19701,4,2),LEFT(Zeitreihen0h15!A19701,2))+TIME(MID(Zeitreihen0h15!A19701,12,2),RIGHT(Zeitreihen0h15!A19701,2),0)</f>
        <v>#VALUE!</v>
      </c>
    </row>
    <row r="19702" spans="1:1" x14ac:dyDescent="0.25">
      <c r="A19702" s="78" t="e">
        <f>DATE(MID(Zeitreihen0h15!A19702,7,4),MID(Zeitreihen0h15!A19702,4,2),LEFT(Zeitreihen0h15!A19702,2))+TIME(MID(Zeitreihen0h15!A19702,12,2),RIGHT(Zeitreihen0h15!A19702,2),0)</f>
        <v>#VALUE!</v>
      </c>
    </row>
    <row r="19703" spans="1:1" x14ac:dyDescent="0.25">
      <c r="A19703" s="78" t="e">
        <f>DATE(MID(Zeitreihen0h15!A19703,7,4),MID(Zeitreihen0h15!A19703,4,2),LEFT(Zeitreihen0h15!A19703,2))+TIME(MID(Zeitreihen0h15!A19703,12,2),RIGHT(Zeitreihen0h15!A19703,2),0)</f>
        <v>#VALUE!</v>
      </c>
    </row>
    <row r="19704" spans="1:1" x14ac:dyDescent="0.25">
      <c r="A19704" s="78" t="e">
        <f>DATE(MID(Zeitreihen0h15!A19704,7,4),MID(Zeitreihen0h15!A19704,4,2),LEFT(Zeitreihen0h15!A19704,2))+TIME(MID(Zeitreihen0h15!A19704,12,2),RIGHT(Zeitreihen0h15!A19704,2),0)</f>
        <v>#VALUE!</v>
      </c>
    </row>
    <row r="19705" spans="1:1" x14ac:dyDescent="0.25">
      <c r="A19705" s="78" t="e">
        <f>DATE(MID(Zeitreihen0h15!A19705,7,4),MID(Zeitreihen0h15!A19705,4,2),LEFT(Zeitreihen0h15!A19705,2))+TIME(MID(Zeitreihen0h15!A19705,12,2),RIGHT(Zeitreihen0h15!A19705,2),0)</f>
        <v>#VALUE!</v>
      </c>
    </row>
    <row r="19706" spans="1:1" x14ac:dyDescent="0.25">
      <c r="A19706" s="78" t="e">
        <f>DATE(MID(Zeitreihen0h15!A19706,7,4),MID(Zeitreihen0h15!A19706,4,2),LEFT(Zeitreihen0h15!A19706,2))+TIME(MID(Zeitreihen0h15!A19706,12,2),RIGHT(Zeitreihen0h15!A19706,2),0)</f>
        <v>#VALUE!</v>
      </c>
    </row>
    <row r="19707" spans="1:1" x14ac:dyDescent="0.25">
      <c r="A19707" s="78" t="e">
        <f>DATE(MID(Zeitreihen0h15!A19707,7,4),MID(Zeitreihen0h15!A19707,4,2),LEFT(Zeitreihen0h15!A19707,2))+TIME(MID(Zeitreihen0h15!A19707,12,2),RIGHT(Zeitreihen0h15!A19707,2),0)</f>
        <v>#VALUE!</v>
      </c>
    </row>
    <row r="19708" spans="1:1" x14ac:dyDescent="0.25">
      <c r="A19708" s="78" t="e">
        <f>DATE(MID(Zeitreihen0h15!A19708,7,4),MID(Zeitreihen0h15!A19708,4,2),LEFT(Zeitreihen0h15!A19708,2))+TIME(MID(Zeitreihen0h15!A19708,12,2),RIGHT(Zeitreihen0h15!A19708,2),0)</f>
        <v>#VALUE!</v>
      </c>
    </row>
    <row r="19709" spans="1:1" x14ac:dyDescent="0.25">
      <c r="A19709" s="78" t="e">
        <f>DATE(MID(Zeitreihen0h15!A19709,7,4),MID(Zeitreihen0h15!A19709,4,2),LEFT(Zeitreihen0h15!A19709,2))+TIME(MID(Zeitreihen0h15!A19709,12,2),RIGHT(Zeitreihen0h15!A19709,2),0)</f>
        <v>#VALUE!</v>
      </c>
    </row>
    <row r="19710" spans="1:1" x14ac:dyDescent="0.25">
      <c r="A19710" s="78" t="e">
        <f>DATE(MID(Zeitreihen0h15!A19710,7,4),MID(Zeitreihen0h15!A19710,4,2),LEFT(Zeitreihen0h15!A19710,2))+TIME(MID(Zeitreihen0h15!A19710,12,2),RIGHT(Zeitreihen0h15!A19710,2),0)</f>
        <v>#VALUE!</v>
      </c>
    </row>
    <row r="19711" spans="1:1" x14ac:dyDescent="0.25">
      <c r="A19711" s="78" t="e">
        <f>DATE(MID(Zeitreihen0h15!A19711,7,4),MID(Zeitreihen0h15!A19711,4,2),LEFT(Zeitreihen0h15!A19711,2))+TIME(MID(Zeitreihen0h15!A19711,12,2),RIGHT(Zeitreihen0h15!A19711,2),0)</f>
        <v>#VALUE!</v>
      </c>
    </row>
    <row r="19712" spans="1:1" x14ac:dyDescent="0.25">
      <c r="A19712" s="78" t="e">
        <f>DATE(MID(Zeitreihen0h15!A19712,7,4),MID(Zeitreihen0h15!A19712,4,2),LEFT(Zeitreihen0h15!A19712,2))+TIME(MID(Zeitreihen0h15!A19712,12,2),RIGHT(Zeitreihen0h15!A19712,2),0)</f>
        <v>#VALUE!</v>
      </c>
    </row>
    <row r="19713" spans="1:1" x14ac:dyDescent="0.25">
      <c r="A19713" s="78" t="e">
        <f>DATE(MID(Zeitreihen0h15!A19713,7,4),MID(Zeitreihen0h15!A19713,4,2),LEFT(Zeitreihen0h15!A19713,2))+TIME(MID(Zeitreihen0h15!A19713,12,2),RIGHT(Zeitreihen0h15!A19713,2),0)</f>
        <v>#VALUE!</v>
      </c>
    </row>
    <row r="19714" spans="1:1" x14ac:dyDescent="0.25">
      <c r="A19714" s="78" t="e">
        <f>DATE(MID(Zeitreihen0h15!A19714,7,4),MID(Zeitreihen0h15!A19714,4,2),LEFT(Zeitreihen0h15!A19714,2))+TIME(MID(Zeitreihen0h15!A19714,12,2),RIGHT(Zeitreihen0h15!A19714,2),0)</f>
        <v>#VALUE!</v>
      </c>
    </row>
    <row r="19715" spans="1:1" x14ac:dyDescent="0.25">
      <c r="A19715" s="78" t="e">
        <f>DATE(MID(Zeitreihen0h15!A19715,7,4),MID(Zeitreihen0h15!A19715,4,2),LEFT(Zeitreihen0h15!A19715,2))+TIME(MID(Zeitreihen0h15!A19715,12,2),RIGHT(Zeitreihen0h15!A19715,2),0)</f>
        <v>#VALUE!</v>
      </c>
    </row>
    <row r="19716" spans="1:1" x14ac:dyDescent="0.25">
      <c r="A19716" s="78" t="e">
        <f>DATE(MID(Zeitreihen0h15!A19716,7,4),MID(Zeitreihen0h15!A19716,4,2),LEFT(Zeitreihen0h15!A19716,2))+TIME(MID(Zeitreihen0h15!A19716,12,2),RIGHT(Zeitreihen0h15!A19716,2),0)</f>
        <v>#VALUE!</v>
      </c>
    </row>
    <row r="19717" spans="1:1" x14ac:dyDescent="0.25">
      <c r="A19717" s="78" t="e">
        <f>DATE(MID(Zeitreihen0h15!A19717,7,4),MID(Zeitreihen0h15!A19717,4,2),LEFT(Zeitreihen0h15!A19717,2))+TIME(MID(Zeitreihen0h15!A19717,12,2),RIGHT(Zeitreihen0h15!A19717,2),0)</f>
        <v>#VALUE!</v>
      </c>
    </row>
    <row r="19718" spans="1:1" x14ac:dyDescent="0.25">
      <c r="A19718" s="78" t="e">
        <f>DATE(MID(Zeitreihen0h15!A19718,7,4),MID(Zeitreihen0h15!A19718,4,2),LEFT(Zeitreihen0h15!A19718,2))+TIME(MID(Zeitreihen0h15!A19718,12,2),RIGHT(Zeitreihen0h15!A19718,2),0)</f>
        <v>#VALUE!</v>
      </c>
    </row>
    <row r="19719" spans="1:1" x14ac:dyDescent="0.25">
      <c r="A19719" s="78" t="e">
        <f>DATE(MID(Zeitreihen0h15!A19719,7,4),MID(Zeitreihen0h15!A19719,4,2),LEFT(Zeitreihen0h15!A19719,2))+TIME(MID(Zeitreihen0h15!A19719,12,2),RIGHT(Zeitreihen0h15!A19719,2),0)</f>
        <v>#VALUE!</v>
      </c>
    </row>
    <row r="19720" spans="1:1" x14ac:dyDescent="0.25">
      <c r="A19720" s="78" t="e">
        <f>DATE(MID(Zeitreihen0h15!A19720,7,4),MID(Zeitreihen0h15!A19720,4,2),LEFT(Zeitreihen0h15!A19720,2))+TIME(MID(Zeitreihen0h15!A19720,12,2),RIGHT(Zeitreihen0h15!A19720,2),0)</f>
        <v>#VALUE!</v>
      </c>
    </row>
    <row r="19721" spans="1:1" x14ac:dyDescent="0.25">
      <c r="A19721" s="78" t="e">
        <f>DATE(MID(Zeitreihen0h15!A19721,7,4),MID(Zeitreihen0h15!A19721,4,2),LEFT(Zeitreihen0h15!A19721,2))+TIME(MID(Zeitreihen0h15!A19721,12,2),RIGHT(Zeitreihen0h15!A19721,2),0)</f>
        <v>#VALUE!</v>
      </c>
    </row>
    <row r="19722" spans="1:1" x14ac:dyDescent="0.25">
      <c r="A19722" s="78" t="e">
        <f>DATE(MID(Zeitreihen0h15!A19722,7,4),MID(Zeitreihen0h15!A19722,4,2),LEFT(Zeitreihen0h15!A19722,2))+TIME(MID(Zeitreihen0h15!A19722,12,2),RIGHT(Zeitreihen0h15!A19722,2),0)</f>
        <v>#VALUE!</v>
      </c>
    </row>
    <row r="19723" spans="1:1" x14ac:dyDescent="0.25">
      <c r="A19723" s="78" t="e">
        <f>DATE(MID(Zeitreihen0h15!A19723,7,4),MID(Zeitreihen0h15!A19723,4,2),LEFT(Zeitreihen0h15!A19723,2))+TIME(MID(Zeitreihen0h15!A19723,12,2),RIGHT(Zeitreihen0h15!A19723,2),0)</f>
        <v>#VALUE!</v>
      </c>
    </row>
    <row r="19724" spans="1:1" x14ac:dyDescent="0.25">
      <c r="A19724" s="78" t="e">
        <f>DATE(MID(Zeitreihen0h15!A19724,7,4),MID(Zeitreihen0h15!A19724,4,2),LEFT(Zeitreihen0h15!A19724,2))+TIME(MID(Zeitreihen0h15!A19724,12,2),RIGHT(Zeitreihen0h15!A19724,2),0)</f>
        <v>#VALUE!</v>
      </c>
    </row>
    <row r="19725" spans="1:1" x14ac:dyDescent="0.25">
      <c r="A19725" s="78" t="e">
        <f>DATE(MID(Zeitreihen0h15!A19725,7,4),MID(Zeitreihen0h15!A19725,4,2),LEFT(Zeitreihen0h15!A19725,2))+TIME(MID(Zeitreihen0h15!A19725,12,2),RIGHT(Zeitreihen0h15!A19725,2),0)</f>
        <v>#VALUE!</v>
      </c>
    </row>
    <row r="19726" spans="1:1" x14ac:dyDescent="0.25">
      <c r="A19726" s="78" t="e">
        <f>DATE(MID(Zeitreihen0h15!A19726,7,4),MID(Zeitreihen0h15!A19726,4,2),LEFT(Zeitreihen0h15!A19726,2))+TIME(MID(Zeitreihen0h15!A19726,12,2),RIGHT(Zeitreihen0h15!A19726,2),0)</f>
        <v>#VALUE!</v>
      </c>
    </row>
    <row r="19727" spans="1:1" x14ac:dyDescent="0.25">
      <c r="A19727" s="78" t="e">
        <f>DATE(MID(Zeitreihen0h15!A19727,7,4),MID(Zeitreihen0h15!A19727,4,2),LEFT(Zeitreihen0h15!A19727,2))+TIME(MID(Zeitreihen0h15!A19727,12,2),RIGHT(Zeitreihen0h15!A19727,2),0)</f>
        <v>#VALUE!</v>
      </c>
    </row>
    <row r="19728" spans="1:1" x14ac:dyDescent="0.25">
      <c r="A19728" s="78" t="e">
        <f>DATE(MID(Zeitreihen0h15!A19728,7,4),MID(Zeitreihen0h15!A19728,4,2),LEFT(Zeitreihen0h15!A19728,2))+TIME(MID(Zeitreihen0h15!A19728,12,2),RIGHT(Zeitreihen0h15!A19728,2),0)</f>
        <v>#VALUE!</v>
      </c>
    </row>
    <row r="19729" spans="1:1" x14ac:dyDescent="0.25">
      <c r="A19729" s="78" t="e">
        <f>DATE(MID(Zeitreihen0h15!A19729,7,4),MID(Zeitreihen0h15!A19729,4,2),LEFT(Zeitreihen0h15!A19729,2))+TIME(MID(Zeitreihen0h15!A19729,12,2),RIGHT(Zeitreihen0h15!A19729,2),0)</f>
        <v>#VALUE!</v>
      </c>
    </row>
    <row r="19730" spans="1:1" x14ac:dyDescent="0.25">
      <c r="A19730" s="78" t="e">
        <f>DATE(MID(Zeitreihen0h15!A19730,7,4),MID(Zeitreihen0h15!A19730,4,2),LEFT(Zeitreihen0h15!A19730,2))+TIME(MID(Zeitreihen0h15!A19730,12,2),RIGHT(Zeitreihen0h15!A19730,2),0)</f>
        <v>#VALUE!</v>
      </c>
    </row>
    <row r="19731" spans="1:1" x14ac:dyDescent="0.25">
      <c r="A19731" s="78" t="e">
        <f>DATE(MID(Zeitreihen0h15!A19731,7,4),MID(Zeitreihen0h15!A19731,4,2),LEFT(Zeitreihen0h15!A19731,2))+TIME(MID(Zeitreihen0h15!A19731,12,2),RIGHT(Zeitreihen0h15!A19731,2),0)</f>
        <v>#VALUE!</v>
      </c>
    </row>
    <row r="19732" spans="1:1" x14ac:dyDescent="0.25">
      <c r="A19732" s="78" t="e">
        <f>DATE(MID(Zeitreihen0h15!A19732,7,4),MID(Zeitreihen0h15!A19732,4,2),LEFT(Zeitreihen0h15!A19732,2))+TIME(MID(Zeitreihen0h15!A19732,12,2),RIGHT(Zeitreihen0h15!A19732,2),0)</f>
        <v>#VALUE!</v>
      </c>
    </row>
    <row r="19733" spans="1:1" x14ac:dyDescent="0.25">
      <c r="A19733" s="78" t="e">
        <f>DATE(MID(Zeitreihen0h15!A19733,7,4),MID(Zeitreihen0h15!A19733,4,2),LEFT(Zeitreihen0h15!A19733,2))+TIME(MID(Zeitreihen0h15!A19733,12,2),RIGHT(Zeitreihen0h15!A19733,2),0)</f>
        <v>#VALUE!</v>
      </c>
    </row>
    <row r="19734" spans="1:1" x14ac:dyDescent="0.25">
      <c r="A19734" s="78" t="e">
        <f>DATE(MID(Zeitreihen0h15!A19734,7,4),MID(Zeitreihen0h15!A19734,4,2),LEFT(Zeitreihen0h15!A19734,2))+TIME(MID(Zeitreihen0h15!A19734,12,2),RIGHT(Zeitreihen0h15!A19734,2),0)</f>
        <v>#VALUE!</v>
      </c>
    </row>
    <row r="19735" spans="1:1" x14ac:dyDescent="0.25">
      <c r="A19735" s="78" t="e">
        <f>DATE(MID(Zeitreihen0h15!A19735,7,4),MID(Zeitreihen0h15!A19735,4,2),LEFT(Zeitreihen0h15!A19735,2))+TIME(MID(Zeitreihen0h15!A19735,12,2),RIGHT(Zeitreihen0h15!A19735,2),0)</f>
        <v>#VALUE!</v>
      </c>
    </row>
    <row r="19736" spans="1:1" x14ac:dyDescent="0.25">
      <c r="A19736" s="78" t="e">
        <f>DATE(MID(Zeitreihen0h15!A19736,7,4),MID(Zeitreihen0h15!A19736,4,2),LEFT(Zeitreihen0h15!A19736,2))+TIME(MID(Zeitreihen0h15!A19736,12,2),RIGHT(Zeitreihen0h15!A19736,2),0)</f>
        <v>#VALUE!</v>
      </c>
    </row>
    <row r="19737" spans="1:1" x14ac:dyDescent="0.25">
      <c r="A19737" s="78" t="e">
        <f>DATE(MID(Zeitreihen0h15!A19737,7,4),MID(Zeitreihen0h15!A19737,4,2),LEFT(Zeitreihen0h15!A19737,2))+TIME(MID(Zeitreihen0h15!A19737,12,2),RIGHT(Zeitreihen0h15!A19737,2),0)</f>
        <v>#VALUE!</v>
      </c>
    </row>
    <row r="19738" spans="1:1" x14ac:dyDescent="0.25">
      <c r="A19738" s="78" t="e">
        <f>DATE(MID(Zeitreihen0h15!A19738,7,4),MID(Zeitreihen0h15!A19738,4,2),LEFT(Zeitreihen0h15!A19738,2))+TIME(MID(Zeitreihen0h15!A19738,12,2),RIGHT(Zeitreihen0h15!A19738,2),0)</f>
        <v>#VALUE!</v>
      </c>
    </row>
    <row r="19739" spans="1:1" x14ac:dyDescent="0.25">
      <c r="A19739" s="78" t="e">
        <f>DATE(MID(Zeitreihen0h15!A19739,7,4),MID(Zeitreihen0h15!A19739,4,2),LEFT(Zeitreihen0h15!A19739,2))+TIME(MID(Zeitreihen0h15!A19739,12,2),RIGHT(Zeitreihen0h15!A19739,2),0)</f>
        <v>#VALUE!</v>
      </c>
    </row>
    <row r="19740" spans="1:1" x14ac:dyDescent="0.25">
      <c r="A19740" s="78" t="e">
        <f>DATE(MID(Zeitreihen0h15!A19740,7,4),MID(Zeitreihen0h15!A19740,4,2),LEFT(Zeitreihen0h15!A19740,2))+TIME(MID(Zeitreihen0h15!A19740,12,2),RIGHT(Zeitreihen0h15!A19740,2),0)</f>
        <v>#VALUE!</v>
      </c>
    </row>
    <row r="19741" spans="1:1" x14ac:dyDescent="0.25">
      <c r="A19741" s="78" t="e">
        <f>DATE(MID(Zeitreihen0h15!A19741,7,4),MID(Zeitreihen0h15!A19741,4,2),LEFT(Zeitreihen0h15!A19741,2))+TIME(MID(Zeitreihen0h15!A19741,12,2),RIGHT(Zeitreihen0h15!A19741,2),0)</f>
        <v>#VALUE!</v>
      </c>
    </row>
    <row r="19742" spans="1:1" x14ac:dyDescent="0.25">
      <c r="A19742" s="78" t="e">
        <f>DATE(MID(Zeitreihen0h15!A19742,7,4),MID(Zeitreihen0h15!A19742,4,2),LEFT(Zeitreihen0h15!A19742,2))+TIME(MID(Zeitreihen0h15!A19742,12,2),RIGHT(Zeitreihen0h15!A19742,2),0)</f>
        <v>#VALUE!</v>
      </c>
    </row>
    <row r="19743" spans="1:1" x14ac:dyDescent="0.25">
      <c r="A19743" s="78" t="e">
        <f>DATE(MID(Zeitreihen0h15!A19743,7,4),MID(Zeitreihen0h15!A19743,4,2),LEFT(Zeitreihen0h15!A19743,2))+TIME(MID(Zeitreihen0h15!A19743,12,2),RIGHT(Zeitreihen0h15!A19743,2),0)</f>
        <v>#VALUE!</v>
      </c>
    </row>
    <row r="19744" spans="1:1" x14ac:dyDescent="0.25">
      <c r="A19744" s="78" t="e">
        <f>DATE(MID(Zeitreihen0h15!A19744,7,4),MID(Zeitreihen0h15!A19744,4,2),LEFT(Zeitreihen0h15!A19744,2))+TIME(MID(Zeitreihen0h15!A19744,12,2),RIGHT(Zeitreihen0h15!A19744,2),0)</f>
        <v>#VALUE!</v>
      </c>
    </row>
    <row r="19745" spans="1:1" x14ac:dyDescent="0.25">
      <c r="A19745" s="78" t="e">
        <f>DATE(MID(Zeitreihen0h15!A19745,7,4),MID(Zeitreihen0h15!A19745,4,2),LEFT(Zeitreihen0h15!A19745,2))+TIME(MID(Zeitreihen0h15!A19745,12,2),RIGHT(Zeitreihen0h15!A19745,2),0)</f>
        <v>#VALUE!</v>
      </c>
    </row>
    <row r="19746" spans="1:1" x14ac:dyDescent="0.25">
      <c r="A19746" s="78" t="e">
        <f>DATE(MID(Zeitreihen0h15!A19746,7,4),MID(Zeitreihen0h15!A19746,4,2),LEFT(Zeitreihen0h15!A19746,2))+TIME(MID(Zeitreihen0h15!A19746,12,2),RIGHT(Zeitreihen0h15!A19746,2),0)</f>
        <v>#VALUE!</v>
      </c>
    </row>
    <row r="19747" spans="1:1" x14ac:dyDescent="0.25">
      <c r="A19747" s="78" t="e">
        <f>DATE(MID(Zeitreihen0h15!A19747,7,4),MID(Zeitreihen0h15!A19747,4,2),LEFT(Zeitreihen0h15!A19747,2))+TIME(MID(Zeitreihen0h15!A19747,12,2),RIGHT(Zeitreihen0h15!A19747,2),0)</f>
        <v>#VALUE!</v>
      </c>
    </row>
    <row r="19748" spans="1:1" x14ac:dyDescent="0.25">
      <c r="A19748" s="78" t="e">
        <f>DATE(MID(Zeitreihen0h15!A19748,7,4),MID(Zeitreihen0h15!A19748,4,2),LEFT(Zeitreihen0h15!A19748,2))+TIME(MID(Zeitreihen0h15!A19748,12,2),RIGHT(Zeitreihen0h15!A19748,2),0)</f>
        <v>#VALUE!</v>
      </c>
    </row>
    <row r="19749" spans="1:1" x14ac:dyDescent="0.25">
      <c r="A19749" s="78" t="e">
        <f>DATE(MID(Zeitreihen0h15!A19749,7,4),MID(Zeitreihen0h15!A19749,4,2),LEFT(Zeitreihen0h15!A19749,2))+TIME(MID(Zeitreihen0h15!A19749,12,2),RIGHT(Zeitreihen0h15!A19749,2),0)</f>
        <v>#VALUE!</v>
      </c>
    </row>
    <row r="19750" spans="1:1" x14ac:dyDescent="0.25">
      <c r="A19750" s="78" t="e">
        <f>DATE(MID(Zeitreihen0h15!A19750,7,4),MID(Zeitreihen0h15!A19750,4,2),LEFT(Zeitreihen0h15!A19750,2))+TIME(MID(Zeitreihen0h15!A19750,12,2),RIGHT(Zeitreihen0h15!A19750,2),0)</f>
        <v>#VALUE!</v>
      </c>
    </row>
    <row r="19751" spans="1:1" x14ac:dyDescent="0.25">
      <c r="A19751" s="78" t="e">
        <f>DATE(MID(Zeitreihen0h15!A19751,7,4),MID(Zeitreihen0h15!A19751,4,2),LEFT(Zeitreihen0h15!A19751,2))+TIME(MID(Zeitreihen0h15!A19751,12,2),RIGHT(Zeitreihen0h15!A19751,2),0)</f>
        <v>#VALUE!</v>
      </c>
    </row>
    <row r="19752" spans="1:1" x14ac:dyDescent="0.25">
      <c r="A19752" s="78" t="e">
        <f>DATE(MID(Zeitreihen0h15!A19752,7,4),MID(Zeitreihen0h15!A19752,4,2),LEFT(Zeitreihen0h15!A19752,2))+TIME(MID(Zeitreihen0h15!A19752,12,2),RIGHT(Zeitreihen0h15!A19752,2),0)</f>
        <v>#VALUE!</v>
      </c>
    </row>
    <row r="19753" spans="1:1" x14ac:dyDescent="0.25">
      <c r="A19753" s="78" t="e">
        <f>DATE(MID(Zeitreihen0h15!A19753,7,4),MID(Zeitreihen0h15!A19753,4,2),LEFT(Zeitreihen0h15!A19753,2))+TIME(MID(Zeitreihen0h15!A19753,12,2),RIGHT(Zeitreihen0h15!A19753,2),0)</f>
        <v>#VALUE!</v>
      </c>
    </row>
    <row r="19754" spans="1:1" x14ac:dyDescent="0.25">
      <c r="A19754" s="78" t="e">
        <f>DATE(MID(Zeitreihen0h15!A19754,7,4),MID(Zeitreihen0h15!A19754,4,2),LEFT(Zeitreihen0h15!A19754,2))+TIME(MID(Zeitreihen0h15!A19754,12,2),RIGHT(Zeitreihen0h15!A19754,2),0)</f>
        <v>#VALUE!</v>
      </c>
    </row>
    <row r="19755" spans="1:1" x14ac:dyDescent="0.25">
      <c r="A19755" s="78" t="e">
        <f>DATE(MID(Zeitreihen0h15!A19755,7,4),MID(Zeitreihen0h15!A19755,4,2),LEFT(Zeitreihen0h15!A19755,2))+TIME(MID(Zeitreihen0h15!A19755,12,2),RIGHT(Zeitreihen0h15!A19755,2),0)</f>
        <v>#VALUE!</v>
      </c>
    </row>
    <row r="19756" spans="1:1" x14ac:dyDescent="0.25">
      <c r="A19756" s="78" t="e">
        <f>DATE(MID(Zeitreihen0h15!A19756,7,4),MID(Zeitreihen0h15!A19756,4,2),LEFT(Zeitreihen0h15!A19756,2))+TIME(MID(Zeitreihen0h15!A19756,12,2),RIGHT(Zeitreihen0h15!A19756,2),0)</f>
        <v>#VALUE!</v>
      </c>
    </row>
    <row r="19757" spans="1:1" x14ac:dyDescent="0.25">
      <c r="A19757" s="78" t="e">
        <f>DATE(MID(Zeitreihen0h15!A19757,7,4),MID(Zeitreihen0h15!A19757,4,2),LEFT(Zeitreihen0h15!A19757,2))+TIME(MID(Zeitreihen0h15!A19757,12,2),RIGHT(Zeitreihen0h15!A19757,2),0)</f>
        <v>#VALUE!</v>
      </c>
    </row>
    <row r="19758" spans="1:1" x14ac:dyDescent="0.25">
      <c r="A19758" s="78" t="e">
        <f>DATE(MID(Zeitreihen0h15!A19758,7,4),MID(Zeitreihen0h15!A19758,4,2),LEFT(Zeitreihen0h15!A19758,2))+TIME(MID(Zeitreihen0h15!A19758,12,2),RIGHT(Zeitreihen0h15!A19758,2),0)</f>
        <v>#VALUE!</v>
      </c>
    </row>
    <row r="19759" spans="1:1" x14ac:dyDescent="0.25">
      <c r="A19759" s="78" t="e">
        <f>DATE(MID(Zeitreihen0h15!A19759,7,4),MID(Zeitreihen0h15!A19759,4,2),LEFT(Zeitreihen0h15!A19759,2))+TIME(MID(Zeitreihen0h15!A19759,12,2),RIGHT(Zeitreihen0h15!A19759,2),0)</f>
        <v>#VALUE!</v>
      </c>
    </row>
    <row r="19760" spans="1:1" x14ac:dyDescent="0.25">
      <c r="A19760" s="78" t="e">
        <f>DATE(MID(Zeitreihen0h15!A19760,7,4),MID(Zeitreihen0h15!A19760,4,2),LEFT(Zeitreihen0h15!A19760,2))+TIME(MID(Zeitreihen0h15!A19760,12,2),RIGHT(Zeitreihen0h15!A19760,2),0)</f>
        <v>#VALUE!</v>
      </c>
    </row>
    <row r="19761" spans="1:1" x14ac:dyDescent="0.25">
      <c r="A19761" s="78" t="e">
        <f>DATE(MID(Zeitreihen0h15!A19761,7,4),MID(Zeitreihen0h15!A19761,4,2),LEFT(Zeitreihen0h15!A19761,2))+TIME(MID(Zeitreihen0h15!A19761,12,2),RIGHT(Zeitreihen0h15!A19761,2),0)</f>
        <v>#VALUE!</v>
      </c>
    </row>
    <row r="19762" spans="1:1" x14ac:dyDescent="0.25">
      <c r="A19762" s="78" t="e">
        <f>DATE(MID(Zeitreihen0h15!A19762,7,4),MID(Zeitreihen0h15!A19762,4,2),LEFT(Zeitreihen0h15!A19762,2))+TIME(MID(Zeitreihen0h15!A19762,12,2),RIGHT(Zeitreihen0h15!A19762,2),0)</f>
        <v>#VALUE!</v>
      </c>
    </row>
    <row r="19763" spans="1:1" x14ac:dyDescent="0.25">
      <c r="A19763" s="78" t="e">
        <f>DATE(MID(Zeitreihen0h15!A19763,7,4),MID(Zeitreihen0h15!A19763,4,2),LEFT(Zeitreihen0h15!A19763,2))+TIME(MID(Zeitreihen0h15!A19763,12,2),RIGHT(Zeitreihen0h15!A19763,2),0)</f>
        <v>#VALUE!</v>
      </c>
    </row>
    <row r="19764" spans="1:1" x14ac:dyDescent="0.25">
      <c r="A19764" s="78" t="e">
        <f>DATE(MID(Zeitreihen0h15!A19764,7,4),MID(Zeitreihen0h15!A19764,4,2),LEFT(Zeitreihen0h15!A19764,2))+TIME(MID(Zeitreihen0h15!A19764,12,2),RIGHT(Zeitreihen0h15!A19764,2),0)</f>
        <v>#VALUE!</v>
      </c>
    </row>
    <row r="19765" spans="1:1" x14ac:dyDescent="0.25">
      <c r="A19765" s="78" t="e">
        <f>DATE(MID(Zeitreihen0h15!A19765,7,4),MID(Zeitreihen0h15!A19765,4,2),LEFT(Zeitreihen0h15!A19765,2))+TIME(MID(Zeitreihen0h15!A19765,12,2),RIGHT(Zeitreihen0h15!A19765,2),0)</f>
        <v>#VALUE!</v>
      </c>
    </row>
    <row r="19766" spans="1:1" x14ac:dyDescent="0.25">
      <c r="A19766" s="78" t="e">
        <f>DATE(MID(Zeitreihen0h15!A19766,7,4),MID(Zeitreihen0h15!A19766,4,2),LEFT(Zeitreihen0h15!A19766,2))+TIME(MID(Zeitreihen0h15!A19766,12,2),RIGHT(Zeitreihen0h15!A19766,2),0)</f>
        <v>#VALUE!</v>
      </c>
    </row>
    <row r="19767" spans="1:1" x14ac:dyDescent="0.25">
      <c r="A19767" s="78" t="e">
        <f>DATE(MID(Zeitreihen0h15!A19767,7,4),MID(Zeitreihen0h15!A19767,4,2),LEFT(Zeitreihen0h15!A19767,2))+TIME(MID(Zeitreihen0h15!A19767,12,2),RIGHT(Zeitreihen0h15!A19767,2),0)</f>
        <v>#VALUE!</v>
      </c>
    </row>
    <row r="19768" spans="1:1" x14ac:dyDescent="0.25">
      <c r="A19768" s="78" t="e">
        <f>DATE(MID(Zeitreihen0h15!A19768,7,4),MID(Zeitreihen0h15!A19768,4,2),LEFT(Zeitreihen0h15!A19768,2))+TIME(MID(Zeitreihen0h15!A19768,12,2),RIGHT(Zeitreihen0h15!A19768,2),0)</f>
        <v>#VALUE!</v>
      </c>
    </row>
    <row r="19769" spans="1:1" x14ac:dyDescent="0.25">
      <c r="A19769" s="78" t="e">
        <f>DATE(MID(Zeitreihen0h15!A19769,7,4),MID(Zeitreihen0h15!A19769,4,2),LEFT(Zeitreihen0h15!A19769,2))+TIME(MID(Zeitreihen0h15!A19769,12,2),RIGHT(Zeitreihen0h15!A19769,2),0)</f>
        <v>#VALUE!</v>
      </c>
    </row>
    <row r="19770" spans="1:1" x14ac:dyDescent="0.25">
      <c r="A19770" s="78" t="e">
        <f>DATE(MID(Zeitreihen0h15!A19770,7,4),MID(Zeitreihen0h15!A19770,4,2),LEFT(Zeitreihen0h15!A19770,2))+TIME(MID(Zeitreihen0h15!A19770,12,2),RIGHT(Zeitreihen0h15!A19770,2),0)</f>
        <v>#VALUE!</v>
      </c>
    </row>
    <row r="19771" spans="1:1" x14ac:dyDescent="0.25">
      <c r="A19771" s="78" t="e">
        <f>DATE(MID(Zeitreihen0h15!A19771,7,4),MID(Zeitreihen0h15!A19771,4,2),LEFT(Zeitreihen0h15!A19771,2))+TIME(MID(Zeitreihen0h15!A19771,12,2),RIGHT(Zeitreihen0h15!A19771,2),0)</f>
        <v>#VALUE!</v>
      </c>
    </row>
    <row r="19772" spans="1:1" x14ac:dyDescent="0.25">
      <c r="A19772" s="78" t="e">
        <f>DATE(MID(Zeitreihen0h15!A19772,7,4),MID(Zeitreihen0h15!A19772,4,2),LEFT(Zeitreihen0h15!A19772,2))+TIME(MID(Zeitreihen0h15!A19772,12,2),RIGHT(Zeitreihen0h15!A19772,2),0)</f>
        <v>#VALUE!</v>
      </c>
    </row>
    <row r="19773" spans="1:1" x14ac:dyDescent="0.25">
      <c r="A19773" s="78" t="e">
        <f>DATE(MID(Zeitreihen0h15!A19773,7,4),MID(Zeitreihen0h15!A19773,4,2),LEFT(Zeitreihen0h15!A19773,2))+TIME(MID(Zeitreihen0h15!A19773,12,2),RIGHT(Zeitreihen0h15!A19773,2),0)</f>
        <v>#VALUE!</v>
      </c>
    </row>
    <row r="19774" spans="1:1" x14ac:dyDescent="0.25">
      <c r="A19774" s="78" t="e">
        <f>DATE(MID(Zeitreihen0h15!A19774,7,4),MID(Zeitreihen0h15!A19774,4,2),LEFT(Zeitreihen0h15!A19774,2))+TIME(MID(Zeitreihen0h15!A19774,12,2),RIGHT(Zeitreihen0h15!A19774,2),0)</f>
        <v>#VALUE!</v>
      </c>
    </row>
    <row r="19775" spans="1:1" x14ac:dyDescent="0.25">
      <c r="A19775" s="78" t="e">
        <f>DATE(MID(Zeitreihen0h15!A19775,7,4),MID(Zeitreihen0h15!A19775,4,2),LEFT(Zeitreihen0h15!A19775,2))+TIME(MID(Zeitreihen0h15!A19775,12,2),RIGHT(Zeitreihen0h15!A19775,2),0)</f>
        <v>#VALUE!</v>
      </c>
    </row>
    <row r="19776" spans="1:1" x14ac:dyDescent="0.25">
      <c r="A19776" s="78" t="e">
        <f>DATE(MID(Zeitreihen0h15!A19776,7,4),MID(Zeitreihen0h15!A19776,4,2),LEFT(Zeitreihen0h15!A19776,2))+TIME(MID(Zeitreihen0h15!A19776,12,2),RIGHT(Zeitreihen0h15!A19776,2),0)</f>
        <v>#VALUE!</v>
      </c>
    </row>
    <row r="19777" spans="1:1" x14ac:dyDescent="0.25">
      <c r="A19777" s="78" t="e">
        <f>DATE(MID(Zeitreihen0h15!A19777,7,4),MID(Zeitreihen0h15!A19777,4,2),LEFT(Zeitreihen0h15!A19777,2))+TIME(MID(Zeitreihen0h15!A19777,12,2),RIGHT(Zeitreihen0h15!A19777,2),0)</f>
        <v>#VALUE!</v>
      </c>
    </row>
    <row r="19778" spans="1:1" x14ac:dyDescent="0.25">
      <c r="A19778" s="78" t="e">
        <f>DATE(MID(Zeitreihen0h15!A19778,7,4),MID(Zeitreihen0h15!A19778,4,2),LEFT(Zeitreihen0h15!A19778,2))+TIME(MID(Zeitreihen0h15!A19778,12,2),RIGHT(Zeitreihen0h15!A19778,2),0)</f>
        <v>#VALUE!</v>
      </c>
    </row>
    <row r="19779" spans="1:1" x14ac:dyDescent="0.25">
      <c r="A19779" s="78" t="e">
        <f>DATE(MID(Zeitreihen0h15!A19779,7,4),MID(Zeitreihen0h15!A19779,4,2),LEFT(Zeitreihen0h15!A19779,2))+TIME(MID(Zeitreihen0h15!A19779,12,2),RIGHT(Zeitreihen0h15!A19779,2),0)</f>
        <v>#VALUE!</v>
      </c>
    </row>
    <row r="19780" spans="1:1" x14ac:dyDescent="0.25">
      <c r="A19780" s="78" t="e">
        <f>DATE(MID(Zeitreihen0h15!A19780,7,4),MID(Zeitreihen0h15!A19780,4,2),LEFT(Zeitreihen0h15!A19780,2))+TIME(MID(Zeitreihen0h15!A19780,12,2),RIGHT(Zeitreihen0h15!A19780,2),0)</f>
        <v>#VALUE!</v>
      </c>
    </row>
    <row r="19781" spans="1:1" x14ac:dyDescent="0.25">
      <c r="A19781" s="78" t="e">
        <f>DATE(MID(Zeitreihen0h15!A19781,7,4),MID(Zeitreihen0h15!A19781,4,2),LEFT(Zeitreihen0h15!A19781,2))+TIME(MID(Zeitreihen0h15!A19781,12,2),RIGHT(Zeitreihen0h15!A19781,2),0)</f>
        <v>#VALUE!</v>
      </c>
    </row>
    <row r="19782" spans="1:1" x14ac:dyDescent="0.25">
      <c r="A19782" s="78" t="e">
        <f>DATE(MID(Zeitreihen0h15!A19782,7,4),MID(Zeitreihen0h15!A19782,4,2),LEFT(Zeitreihen0h15!A19782,2))+TIME(MID(Zeitreihen0h15!A19782,12,2),RIGHT(Zeitreihen0h15!A19782,2),0)</f>
        <v>#VALUE!</v>
      </c>
    </row>
    <row r="19783" spans="1:1" x14ac:dyDescent="0.25">
      <c r="A19783" s="78" t="e">
        <f>DATE(MID(Zeitreihen0h15!A19783,7,4),MID(Zeitreihen0h15!A19783,4,2),LEFT(Zeitreihen0h15!A19783,2))+TIME(MID(Zeitreihen0h15!A19783,12,2),RIGHT(Zeitreihen0h15!A19783,2),0)</f>
        <v>#VALUE!</v>
      </c>
    </row>
    <row r="19784" spans="1:1" x14ac:dyDescent="0.25">
      <c r="A19784" s="78" t="e">
        <f>DATE(MID(Zeitreihen0h15!A19784,7,4),MID(Zeitreihen0h15!A19784,4,2),LEFT(Zeitreihen0h15!A19784,2))+TIME(MID(Zeitreihen0h15!A19784,12,2),RIGHT(Zeitreihen0h15!A19784,2),0)</f>
        <v>#VALUE!</v>
      </c>
    </row>
    <row r="19785" spans="1:1" x14ac:dyDescent="0.25">
      <c r="A19785" s="78" t="e">
        <f>DATE(MID(Zeitreihen0h15!A19785,7,4),MID(Zeitreihen0h15!A19785,4,2),LEFT(Zeitreihen0h15!A19785,2))+TIME(MID(Zeitreihen0h15!A19785,12,2),RIGHT(Zeitreihen0h15!A19785,2),0)</f>
        <v>#VALUE!</v>
      </c>
    </row>
    <row r="19786" spans="1:1" x14ac:dyDescent="0.25">
      <c r="A19786" s="78" t="e">
        <f>DATE(MID(Zeitreihen0h15!A19786,7,4),MID(Zeitreihen0h15!A19786,4,2),LEFT(Zeitreihen0h15!A19786,2))+TIME(MID(Zeitreihen0h15!A19786,12,2),RIGHT(Zeitreihen0h15!A19786,2),0)</f>
        <v>#VALUE!</v>
      </c>
    </row>
    <row r="19787" spans="1:1" x14ac:dyDescent="0.25">
      <c r="A19787" s="78" t="e">
        <f>DATE(MID(Zeitreihen0h15!A19787,7,4),MID(Zeitreihen0h15!A19787,4,2),LEFT(Zeitreihen0h15!A19787,2))+TIME(MID(Zeitreihen0h15!A19787,12,2),RIGHT(Zeitreihen0h15!A19787,2),0)</f>
        <v>#VALUE!</v>
      </c>
    </row>
    <row r="19788" spans="1:1" x14ac:dyDescent="0.25">
      <c r="A19788" s="78" t="e">
        <f>DATE(MID(Zeitreihen0h15!A19788,7,4),MID(Zeitreihen0h15!A19788,4,2),LEFT(Zeitreihen0h15!A19788,2))+TIME(MID(Zeitreihen0h15!A19788,12,2),RIGHT(Zeitreihen0h15!A19788,2),0)</f>
        <v>#VALUE!</v>
      </c>
    </row>
    <row r="19789" spans="1:1" x14ac:dyDescent="0.25">
      <c r="A19789" s="78" t="e">
        <f>DATE(MID(Zeitreihen0h15!A19789,7,4),MID(Zeitreihen0h15!A19789,4,2),LEFT(Zeitreihen0h15!A19789,2))+TIME(MID(Zeitreihen0h15!A19789,12,2),RIGHT(Zeitreihen0h15!A19789,2),0)</f>
        <v>#VALUE!</v>
      </c>
    </row>
    <row r="19790" spans="1:1" x14ac:dyDescent="0.25">
      <c r="A19790" s="78" t="e">
        <f>DATE(MID(Zeitreihen0h15!A19790,7,4),MID(Zeitreihen0h15!A19790,4,2),LEFT(Zeitreihen0h15!A19790,2))+TIME(MID(Zeitreihen0h15!A19790,12,2),RIGHT(Zeitreihen0h15!A19790,2),0)</f>
        <v>#VALUE!</v>
      </c>
    </row>
    <row r="19791" spans="1:1" x14ac:dyDescent="0.25">
      <c r="A19791" s="78" t="e">
        <f>DATE(MID(Zeitreihen0h15!A19791,7,4),MID(Zeitreihen0h15!A19791,4,2),LEFT(Zeitreihen0h15!A19791,2))+TIME(MID(Zeitreihen0h15!A19791,12,2),RIGHT(Zeitreihen0h15!A19791,2),0)</f>
        <v>#VALUE!</v>
      </c>
    </row>
    <row r="19792" spans="1:1" x14ac:dyDescent="0.25">
      <c r="A19792" s="78" t="e">
        <f>DATE(MID(Zeitreihen0h15!A19792,7,4),MID(Zeitreihen0h15!A19792,4,2),LEFT(Zeitreihen0h15!A19792,2))+TIME(MID(Zeitreihen0h15!A19792,12,2),RIGHT(Zeitreihen0h15!A19792,2),0)</f>
        <v>#VALUE!</v>
      </c>
    </row>
    <row r="19793" spans="1:1" x14ac:dyDescent="0.25">
      <c r="A19793" s="78" t="e">
        <f>DATE(MID(Zeitreihen0h15!A19793,7,4),MID(Zeitreihen0h15!A19793,4,2),LEFT(Zeitreihen0h15!A19793,2))+TIME(MID(Zeitreihen0h15!A19793,12,2),RIGHT(Zeitreihen0h15!A19793,2),0)</f>
        <v>#VALUE!</v>
      </c>
    </row>
    <row r="19794" spans="1:1" x14ac:dyDescent="0.25">
      <c r="A19794" s="78" t="e">
        <f>DATE(MID(Zeitreihen0h15!A19794,7,4),MID(Zeitreihen0h15!A19794,4,2),LEFT(Zeitreihen0h15!A19794,2))+TIME(MID(Zeitreihen0h15!A19794,12,2),RIGHT(Zeitreihen0h15!A19794,2),0)</f>
        <v>#VALUE!</v>
      </c>
    </row>
    <row r="19795" spans="1:1" x14ac:dyDescent="0.25">
      <c r="A19795" s="78" t="e">
        <f>DATE(MID(Zeitreihen0h15!A19795,7,4),MID(Zeitreihen0h15!A19795,4,2),LEFT(Zeitreihen0h15!A19795,2))+TIME(MID(Zeitreihen0h15!A19795,12,2),RIGHT(Zeitreihen0h15!A19795,2),0)</f>
        <v>#VALUE!</v>
      </c>
    </row>
    <row r="19796" spans="1:1" x14ac:dyDescent="0.25">
      <c r="A19796" s="78" t="e">
        <f>DATE(MID(Zeitreihen0h15!A19796,7,4),MID(Zeitreihen0h15!A19796,4,2),LEFT(Zeitreihen0h15!A19796,2))+TIME(MID(Zeitreihen0h15!A19796,12,2),RIGHT(Zeitreihen0h15!A19796,2),0)</f>
        <v>#VALUE!</v>
      </c>
    </row>
    <row r="19797" spans="1:1" x14ac:dyDescent="0.25">
      <c r="A19797" s="78" t="e">
        <f>DATE(MID(Zeitreihen0h15!A19797,7,4),MID(Zeitreihen0h15!A19797,4,2),LEFT(Zeitreihen0h15!A19797,2))+TIME(MID(Zeitreihen0h15!A19797,12,2),RIGHT(Zeitreihen0h15!A19797,2),0)</f>
        <v>#VALUE!</v>
      </c>
    </row>
    <row r="19798" spans="1:1" x14ac:dyDescent="0.25">
      <c r="A19798" s="78" t="e">
        <f>DATE(MID(Zeitreihen0h15!A19798,7,4),MID(Zeitreihen0h15!A19798,4,2),LEFT(Zeitreihen0h15!A19798,2))+TIME(MID(Zeitreihen0h15!A19798,12,2),RIGHT(Zeitreihen0h15!A19798,2),0)</f>
        <v>#VALUE!</v>
      </c>
    </row>
    <row r="19799" spans="1:1" x14ac:dyDescent="0.25">
      <c r="A19799" s="78" t="e">
        <f>DATE(MID(Zeitreihen0h15!A19799,7,4),MID(Zeitreihen0h15!A19799,4,2),LEFT(Zeitreihen0h15!A19799,2))+TIME(MID(Zeitreihen0h15!A19799,12,2),RIGHT(Zeitreihen0h15!A19799,2),0)</f>
        <v>#VALUE!</v>
      </c>
    </row>
    <row r="19800" spans="1:1" x14ac:dyDescent="0.25">
      <c r="A19800" s="78" t="e">
        <f>DATE(MID(Zeitreihen0h15!A19800,7,4),MID(Zeitreihen0h15!A19800,4,2),LEFT(Zeitreihen0h15!A19800,2))+TIME(MID(Zeitreihen0h15!A19800,12,2),RIGHT(Zeitreihen0h15!A19800,2),0)</f>
        <v>#VALUE!</v>
      </c>
    </row>
    <row r="19801" spans="1:1" x14ac:dyDescent="0.25">
      <c r="A19801" s="78" t="e">
        <f>DATE(MID(Zeitreihen0h15!A19801,7,4),MID(Zeitreihen0h15!A19801,4,2),LEFT(Zeitreihen0h15!A19801,2))+TIME(MID(Zeitreihen0h15!A19801,12,2),RIGHT(Zeitreihen0h15!A19801,2),0)</f>
        <v>#VALUE!</v>
      </c>
    </row>
    <row r="19802" spans="1:1" x14ac:dyDescent="0.25">
      <c r="A19802" s="78" t="e">
        <f>DATE(MID(Zeitreihen0h15!A19802,7,4),MID(Zeitreihen0h15!A19802,4,2),LEFT(Zeitreihen0h15!A19802,2))+TIME(MID(Zeitreihen0h15!A19802,12,2),RIGHT(Zeitreihen0h15!A19802,2),0)</f>
        <v>#VALUE!</v>
      </c>
    </row>
    <row r="19803" spans="1:1" x14ac:dyDescent="0.25">
      <c r="A19803" s="78" t="e">
        <f>DATE(MID(Zeitreihen0h15!A19803,7,4),MID(Zeitreihen0h15!A19803,4,2),LEFT(Zeitreihen0h15!A19803,2))+TIME(MID(Zeitreihen0h15!A19803,12,2),RIGHT(Zeitreihen0h15!A19803,2),0)</f>
        <v>#VALUE!</v>
      </c>
    </row>
    <row r="19804" spans="1:1" x14ac:dyDescent="0.25">
      <c r="A19804" s="78" t="e">
        <f>DATE(MID(Zeitreihen0h15!A19804,7,4),MID(Zeitreihen0h15!A19804,4,2),LEFT(Zeitreihen0h15!A19804,2))+TIME(MID(Zeitreihen0h15!A19804,12,2),RIGHT(Zeitreihen0h15!A19804,2),0)</f>
        <v>#VALUE!</v>
      </c>
    </row>
    <row r="19805" spans="1:1" x14ac:dyDescent="0.25">
      <c r="A19805" s="78" t="e">
        <f>DATE(MID(Zeitreihen0h15!A19805,7,4),MID(Zeitreihen0h15!A19805,4,2),LEFT(Zeitreihen0h15!A19805,2))+TIME(MID(Zeitreihen0h15!A19805,12,2),RIGHT(Zeitreihen0h15!A19805,2),0)</f>
        <v>#VALUE!</v>
      </c>
    </row>
    <row r="19806" spans="1:1" x14ac:dyDescent="0.25">
      <c r="A19806" s="78" t="e">
        <f>DATE(MID(Zeitreihen0h15!A19806,7,4),MID(Zeitreihen0h15!A19806,4,2),LEFT(Zeitreihen0h15!A19806,2))+TIME(MID(Zeitreihen0h15!A19806,12,2),RIGHT(Zeitreihen0h15!A19806,2),0)</f>
        <v>#VALUE!</v>
      </c>
    </row>
    <row r="19807" spans="1:1" x14ac:dyDescent="0.25">
      <c r="A19807" s="78" t="e">
        <f>DATE(MID(Zeitreihen0h15!A19807,7,4),MID(Zeitreihen0h15!A19807,4,2),LEFT(Zeitreihen0h15!A19807,2))+TIME(MID(Zeitreihen0h15!A19807,12,2),RIGHT(Zeitreihen0h15!A19807,2),0)</f>
        <v>#VALUE!</v>
      </c>
    </row>
    <row r="19808" spans="1:1" x14ac:dyDescent="0.25">
      <c r="A19808" s="78" t="e">
        <f>DATE(MID(Zeitreihen0h15!A19808,7,4),MID(Zeitreihen0h15!A19808,4,2),LEFT(Zeitreihen0h15!A19808,2))+TIME(MID(Zeitreihen0h15!A19808,12,2),RIGHT(Zeitreihen0h15!A19808,2),0)</f>
        <v>#VALUE!</v>
      </c>
    </row>
    <row r="19809" spans="1:1" x14ac:dyDescent="0.25">
      <c r="A19809" s="78" t="e">
        <f>DATE(MID(Zeitreihen0h15!A19809,7,4),MID(Zeitreihen0h15!A19809,4,2),LEFT(Zeitreihen0h15!A19809,2))+TIME(MID(Zeitreihen0h15!A19809,12,2),RIGHT(Zeitreihen0h15!A19809,2),0)</f>
        <v>#VALUE!</v>
      </c>
    </row>
    <row r="19810" spans="1:1" x14ac:dyDescent="0.25">
      <c r="A19810" s="78" t="e">
        <f>DATE(MID(Zeitreihen0h15!A19810,7,4),MID(Zeitreihen0h15!A19810,4,2),LEFT(Zeitreihen0h15!A19810,2))+TIME(MID(Zeitreihen0h15!A19810,12,2),RIGHT(Zeitreihen0h15!A19810,2),0)</f>
        <v>#VALUE!</v>
      </c>
    </row>
    <row r="19811" spans="1:1" x14ac:dyDescent="0.25">
      <c r="A19811" s="78" t="e">
        <f>DATE(MID(Zeitreihen0h15!A19811,7,4),MID(Zeitreihen0h15!A19811,4,2),LEFT(Zeitreihen0h15!A19811,2))+TIME(MID(Zeitreihen0h15!A19811,12,2),RIGHT(Zeitreihen0h15!A19811,2),0)</f>
        <v>#VALUE!</v>
      </c>
    </row>
    <row r="19812" spans="1:1" x14ac:dyDescent="0.25">
      <c r="A19812" s="78" t="e">
        <f>DATE(MID(Zeitreihen0h15!A19812,7,4),MID(Zeitreihen0h15!A19812,4,2),LEFT(Zeitreihen0h15!A19812,2))+TIME(MID(Zeitreihen0h15!A19812,12,2),RIGHT(Zeitreihen0h15!A19812,2),0)</f>
        <v>#VALUE!</v>
      </c>
    </row>
    <row r="19813" spans="1:1" x14ac:dyDescent="0.25">
      <c r="A19813" s="78" t="e">
        <f>DATE(MID(Zeitreihen0h15!A19813,7,4),MID(Zeitreihen0h15!A19813,4,2),LEFT(Zeitreihen0h15!A19813,2))+TIME(MID(Zeitreihen0h15!A19813,12,2),RIGHT(Zeitreihen0h15!A19813,2),0)</f>
        <v>#VALUE!</v>
      </c>
    </row>
    <row r="19814" spans="1:1" x14ac:dyDescent="0.25">
      <c r="A19814" s="78" t="e">
        <f>DATE(MID(Zeitreihen0h15!A19814,7,4),MID(Zeitreihen0h15!A19814,4,2),LEFT(Zeitreihen0h15!A19814,2))+TIME(MID(Zeitreihen0h15!A19814,12,2),RIGHT(Zeitreihen0h15!A19814,2),0)</f>
        <v>#VALUE!</v>
      </c>
    </row>
    <row r="19815" spans="1:1" x14ac:dyDescent="0.25">
      <c r="A19815" s="78" t="e">
        <f>DATE(MID(Zeitreihen0h15!A19815,7,4),MID(Zeitreihen0h15!A19815,4,2),LEFT(Zeitreihen0h15!A19815,2))+TIME(MID(Zeitreihen0h15!A19815,12,2),RIGHT(Zeitreihen0h15!A19815,2),0)</f>
        <v>#VALUE!</v>
      </c>
    </row>
    <row r="19816" spans="1:1" x14ac:dyDescent="0.25">
      <c r="A19816" s="78" t="e">
        <f>DATE(MID(Zeitreihen0h15!A19816,7,4),MID(Zeitreihen0h15!A19816,4,2),LEFT(Zeitreihen0h15!A19816,2))+TIME(MID(Zeitreihen0h15!A19816,12,2),RIGHT(Zeitreihen0h15!A19816,2),0)</f>
        <v>#VALUE!</v>
      </c>
    </row>
    <row r="19817" spans="1:1" x14ac:dyDescent="0.25">
      <c r="A19817" s="78" t="e">
        <f>DATE(MID(Zeitreihen0h15!A19817,7,4),MID(Zeitreihen0h15!A19817,4,2),LEFT(Zeitreihen0h15!A19817,2))+TIME(MID(Zeitreihen0h15!A19817,12,2),RIGHT(Zeitreihen0h15!A19817,2),0)</f>
        <v>#VALUE!</v>
      </c>
    </row>
    <row r="19818" spans="1:1" x14ac:dyDescent="0.25">
      <c r="A19818" s="78" t="e">
        <f>DATE(MID(Zeitreihen0h15!A19818,7,4),MID(Zeitreihen0h15!A19818,4,2),LEFT(Zeitreihen0h15!A19818,2))+TIME(MID(Zeitreihen0h15!A19818,12,2),RIGHT(Zeitreihen0h15!A19818,2),0)</f>
        <v>#VALUE!</v>
      </c>
    </row>
    <row r="19819" spans="1:1" x14ac:dyDescent="0.25">
      <c r="A19819" s="78" t="e">
        <f>DATE(MID(Zeitreihen0h15!A19819,7,4),MID(Zeitreihen0h15!A19819,4,2),LEFT(Zeitreihen0h15!A19819,2))+TIME(MID(Zeitreihen0h15!A19819,12,2),RIGHT(Zeitreihen0h15!A19819,2),0)</f>
        <v>#VALUE!</v>
      </c>
    </row>
    <row r="19820" spans="1:1" x14ac:dyDescent="0.25">
      <c r="A19820" s="78" t="e">
        <f>DATE(MID(Zeitreihen0h15!A19820,7,4),MID(Zeitreihen0h15!A19820,4,2),LEFT(Zeitreihen0h15!A19820,2))+TIME(MID(Zeitreihen0h15!A19820,12,2),RIGHT(Zeitreihen0h15!A19820,2),0)</f>
        <v>#VALUE!</v>
      </c>
    </row>
    <row r="19821" spans="1:1" x14ac:dyDescent="0.25">
      <c r="A19821" s="78" t="e">
        <f>DATE(MID(Zeitreihen0h15!A19821,7,4),MID(Zeitreihen0h15!A19821,4,2),LEFT(Zeitreihen0h15!A19821,2))+TIME(MID(Zeitreihen0h15!A19821,12,2),RIGHT(Zeitreihen0h15!A19821,2),0)</f>
        <v>#VALUE!</v>
      </c>
    </row>
    <row r="19822" spans="1:1" x14ac:dyDescent="0.25">
      <c r="A19822" s="78" t="e">
        <f>DATE(MID(Zeitreihen0h15!A19822,7,4),MID(Zeitreihen0h15!A19822,4,2),LEFT(Zeitreihen0h15!A19822,2))+TIME(MID(Zeitreihen0h15!A19822,12,2),RIGHT(Zeitreihen0h15!A19822,2),0)</f>
        <v>#VALUE!</v>
      </c>
    </row>
    <row r="19823" spans="1:1" x14ac:dyDescent="0.25">
      <c r="A19823" s="78" t="e">
        <f>DATE(MID(Zeitreihen0h15!A19823,7,4),MID(Zeitreihen0h15!A19823,4,2),LEFT(Zeitreihen0h15!A19823,2))+TIME(MID(Zeitreihen0h15!A19823,12,2),RIGHT(Zeitreihen0h15!A19823,2),0)</f>
        <v>#VALUE!</v>
      </c>
    </row>
    <row r="19824" spans="1:1" x14ac:dyDescent="0.25">
      <c r="A19824" s="78" t="e">
        <f>DATE(MID(Zeitreihen0h15!A19824,7,4),MID(Zeitreihen0h15!A19824,4,2),LEFT(Zeitreihen0h15!A19824,2))+TIME(MID(Zeitreihen0h15!A19824,12,2),RIGHT(Zeitreihen0h15!A19824,2),0)</f>
        <v>#VALUE!</v>
      </c>
    </row>
    <row r="19825" spans="1:1" x14ac:dyDescent="0.25">
      <c r="A19825" s="78" t="e">
        <f>DATE(MID(Zeitreihen0h15!A19825,7,4),MID(Zeitreihen0h15!A19825,4,2),LEFT(Zeitreihen0h15!A19825,2))+TIME(MID(Zeitreihen0h15!A19825,12,2),RIGHT(Zeitreihen0h15!A19825,2),0)</f>
        <v>#VALUE!</v>
      </c>
    </row>
    <row r="19826" spans="1:1" x14ac:dyDescent="0.25">
      <c r="A19826" s="78" t="e">
        <f>DATE(MID(Zeitreihen0h15!A19826,7,4),MID(Zeitreihen0h15!A19826,4,2),LEFT(Zeitreihen0h15!A19826,2))+TIME(MID(Zeitreihen0h15!A19826,12,2),RIGHT(Zeitreihen0h15!A19826,2),0)</f>
        <v>#VALUE!</v>
      </c>
    </row>
    <row r="19827" spans="1:1" x14ac:dyDescent="0.25">
      <c r="A19827" s="78" t="e">
        <f>DATE(MID(Zeitreihen0h15!A19827,7,4),MID(Zeitreihen0h15!A19827,4,2),LEFT(Zeitreihen0h15!A19827,2))+TIME(MID(Zeitreihen0h15!A19827,12,2),RIGHT(Zeitreihen0h15!A19827,2),0)</f>
        <v>#VALUE!</v>
      </c>
    </row>
    <row r="19828" spans="1:1" x14ac:dyDescent="0.25">
      <c r="A19828" s="78" t="e">
        <f>DATE(MID(Zeitreihen0h15!A19828,7,4),MID(Zeitreihen0h15!A19828,4,2),LEFT(Zeitreihen0h15!A19828,2))+TIME(MID(Zeitreihen0h15!A19828,12,2),RIGHT(Zeitreihen0h15!A19828,2),0)</f>
        <v>#VALUE!</v>
      </c>
    </row>
    <row r="19829" spans="1:1" x14ac:dyDescent="0.25">
      <c r="A19829" s="78" t="e">
        <f>DATE(MID(Zeitreihen0h15!A19829,7,4),MID(Zeitreihen0h15!A19829,4,2),LEFT(Zeitreihen0h15!A19829,2))+TIME(MID(Zeitreihen0h15!A19829,12,2),RIGHT(Zeitreihen0h15!A19829,2),0)</f>
        <v>#VALUE!</v>
      </c>
    </row>
    <row r="19830" spans="1:1" x14ac:dyDescent="0.25">
      <c r="A19830" s="78" t="e">
        <f>DATE(MID(Zeitreihen0h15!A19830,7,4),MID(Zeitreihen0h15!A19830,4,2),LEFT(Zeitreihen0h15!A19830,2))+TIME(MID(Zeitreihen0h15!A19830,12,2),RIGHT(Zeitreihen0h15!A19830,2),0)</f>
        <v>#VALUE!</v>
      </c>
    </row>
    <row r="19831" spans="1:1" x14ac:dyDescent="0.25">
      <c r="A19831" s="78" t="e">
        <f>DATE(MID(Zeitreihen0h15!A19831,7,4),MID(Zeitreihen0h15!A19831,4,2),LEFT(Zeitreihen0h15!A19831,2))+TIME(MID(Zeitreihen0h15!A19831,12,2),RIGHT(Zeitreihen0h15!A19831,2),0)</f>
        <v>#VALUE!</v>
      </c>
    </row>
    <row r="19832" spans="1:1" x14ac:dyDescent="0.25">
      <c r="A19832" s="78" t="e">
        <f>DATE(MID(Zeitreihen0h15!A19832,7,4),MID(Zeitreihen0h15!A19832,4,2),LEFT(Zeitreihen0h15!A19832,2))+TIME(MID(Zeitreihen0h15!A19832,12,2),RIGHT(Zeitreihen0h15!A19832,2),0)</f>
        <v>#VALUE!</v>
      </c>
    </row>
    <row r="19833" spans="1:1" x14ac:dyDescent="0.25">
      <c r="A19833" s="78" t="e">
        <f>DATE(MID(Zeitreihen0h15!A19833,7,4),MID(Zeitreihen0h15!A19833,4,2),LEFT(Zeitreihen0h15!A19833,2))+TIME(MID(Zeitreihen0h15!A19833,12,2),RIGHT(Zeitreihen0h15!A19833,2),0)</f>
        <v>#VALUE!</v>
      </c>
    </row>
    <row r="19834" spans="1:1" x14ac:dyDescent="0.25">
      <c r="A19834" s="78" t="e">
        <f>DATE(MID(Zeitreihen0h15!A19834,7,4),MID(Zeitreihen0h15!A19834,4,2),LEFT(Zeitreihen0h15!A19834,2))+TIME(MID(Zeitreihen0h15!A19834,12,2),RIGHT(Zeitreihen0h15!A19834,2),0)</f>
        <v>#VALUE!</v>
      </c>
    </row>
    <row r="19835" spans="1:1" x14ac:dyDescent="0.25">
      <c r="A19835" s="78" t="e">
        <f>DATE(MID(Zeitreihen0h15!A19835,7,4),MID(Zeitreihen0h15!A19835,4,2),LEFT(Zeitreihen0h15!A19835,2))+TIME(MID(Zeitreihen0h15!A19835,12,2),RIGHT(Zeitreihen0h15!A19835,2),0)</f>
        <v>#VALUE!</v>
      </c>
    </row>
    <row r="19836" spans="1:1" x14ac:dyDescent="0.25">
      <c r="A19836" s="78" t="e">
        <f>DATE(MID(Zeitreihen0h15!A19836,7,4),MID(Zeitreihen0h15!A19836,4,2),LEFT(Zeitreihen0h15!A19836,2))+TIME(MID(Zeitreihen0h15!A19836,12,2),RIGHT(Zeitreihen0h15!A19836,2),0)</f>
        <v>#VALUE!</v>
      </c>
    </row>
    <row r="19837" spans="1:1" x14ac:dyDescent="0.25">
      <c r="A19837" s="78" t="e">
        <f>DATE(MID(Zeitreihen0h15!A19837,7,4),MID(Zeitreihen0h15!A19837,4,2),LEFT(Zeitreihen0h15!A19837,2))+TIME(MID(Zeitreihen0h15!A19837,12,2),RIGHT(Zeitreihen0h15!A19837,2),0)</f>
        <v>#VALUE!</v>
      </c>
    </row>
    <row r="19838" spans="1:1" x14ac:dyDescent="0.25">
      <c r="A19838" s="78" t="e">
        <f>DATE(MID(Zeitreihen0h15!A19838,7,4),MID(Zeitreihen0h15!A19838,4,2),LEFT(Zeitreihen0h15!A19838,2))+TIME(MID(Zeitreihen0h15!A19838,12,2),RIGHT(Zeitreihen0h15!A19838,2),0)</f>
        <v>#VALUE!</v>
      </c>
    </row>
    <row r="19839" spans="1:1" x14ac:dyDescent="0.25">
      <c r="A19839" s="78" t="e">
        <f>DATE(MID(Zeitreihen0h15!A19839,7,4),MID(Zeitreihen0h15!A19839,4,2),LEFT(Zeitreihen0h15!A19839,2))+TIME(MID(Zeitreihen0h15!A19839,12,2),RIGHT(Zeitreihen0h15!A19839,2),0)</f>
        <v>#VALUE!</v>
      </c>
    </row>
    <row r="19840" spans="1:1" x14ac:dyDescent="0.25">
      <c r="A19840" s="78" t="e">
        <f>DATE(MID(Zeitreihen0h15!A19840,7,4),MID(Zeitreihen0h15!A19840,4,2),LEFT(Zeitreihen0h15!A19840,2))+TIME(MID(Zeitreihen0h15!A19840,12,2),RIGHT(Zeitreihen0h15!A19840,2),0)</f>
        <v>#VALUE!</v>
      </c>
    </row>
    <row r="19841" spans="1:1" x14ac:dyDescent="0.25">
      <c r="A19841" s="78" t="e">
        <f>DATE(MID(Zeitreihen0h15!A19841,7,4),MID(Zeitreihen0h15!A19841,4,2),LEFT(Zeitreihen0h15!A19841,2))+TIME(MID(Zeitreihen0h15!A19841,12,2),RIGHT(Zeitreihen0h15!A19841,2),0)</f>
        <v>#VALUE!</v>
      </c>
    </row>
    <row r="19842" spans="1:1" x14ac:dyDescent="0.25">
      <c r="A19842" s="78" t="e">
        <f>DATE(MID(Zeitreihen0h15!A19842,7,4),MID(Zeitreihen0h15!A19842,4,2),LEFT(Zeitreihen0h15!A19842,2))+TIME(MID(Zeitreihen0h15!A19842,12,2),RIGHT(Zeitreihen0h15!A19842,2),0)</f>
        <v>#VALUE!</v>
      </c>
    </row>
    <row r="19843" spans="1:1" x14ac:dyDescent="0.25">
      <c r="A19843" s="78" t="e">
        <f>DATE(MID(Zeitreihen0h15!A19843,7,4),MID(Zeitreihen0h15!A19843,4,2),LEFT(Zeitreihen0h15!A19843,2))+TIME(MID(Zeitreihen0h15!A19843,12,2),RIGHT(Zeitreihen0h15!A19843,2),0)</f>
        <v>#VALUE!</v>
      </c>
    </row>
    <row r="19844" spans="1:1" x14ac:dyDescent="0.25">
      <c r="A19844" s="78" t="e">
        <f>DATE(MID(Zeitreihen0h15!A19844,7,4),MID(Zeitreihen0h15!A19844,4,2),LEFT(Zeitreihen0h15!A19844,2))+TIME(MID(Zeitreihen0h15!A19844,12,2),RIGHT(Zeitreihen0h15!A19844,2),0)</f>
        <v>#VALUE!</v>
      </c>
    </row>
    <row r="19845" spans="1:1" x14ac:dyDescent="0.25">
      <c r="A19845" s="78" t="e">
        <f>DATE(MID(Zeitreihen0h15!A19845,7,4),MID(Zeitreihen0h15!A19845,4,2),LEFT(Zeitreihen0h15!A19845,2))+TIME(MID(Zeitreihen0h15!A19845,12,2),RIGHT(Zeitreihen0h15!A19845,2),0)</f>
        <v>#VALUE!</v>
      </c>
    </row>
    <row r="19846" spans="1:1" x14ac:dyDescent="0.25">
      <c r="A19846" s="78" t="e">
        <f>DATE(MID(Zeitreihen0h15!A19846,7,4),MID(Zeitreihen0h15!A19846,4,2),LEFT(Zeitreihen0h15!A19846,2))+TIME(MID(Zeitreihen0h15!A19846,12,2),RIGHT(Zeitreihen0h15!A19846,2),0)</f>
        <v>#VALUE!</v>
      </c>
    </row>
    <row r="19847" spans="1:1" x14ac:dyDescent="0.25">
      <c r="A19847" s="78" t="e">
        <f>DATE(MID(Zeitreihen0h15!A19847,7,4),MID(Zeitreihen0h15!A19847,4,2),LEFT(Zeitreihen0h15!A19847,2))+TIME(MID(Zeitreihen0h15!A19847,12,2),RIGHT(Zeitreihen0h15!A19847,2),0)</f>
        <v>#VALUE!</v>
      </c>
    </row>
    <row r="19848" spans="1:1" x14ac:dyDescent="0.25">
      <c r="A19848" s="78" t="e">
        <f>DATE(MID(Zeitreihen0h15!A19848,7,4),MID(Zeitreihen0h15!A19848,4,2),LEFT(Zeitreihen0h15!A19848,2))+TIME(MID(Zeitreihen0h15!A19848,12,2),RIGHT(Zeitreihen0h15!A19848,2),0)</f>
        <v>#VALUE!</v>
      </c>
    </row>
    <row r="19849" spans="1:1" x14ac:dyDescent="0.25">
      <c r="A19849" s="78" t="e">
        <f>DATE(MID(Zeitreihen0h15!A19849,7,4),MID(Zeitreihen0h15!A19849,4,2),LEFT(Zeitreihen0h15!A19849,2))+TIME(MID(Zeitreihen0h15!A19849,12,2),RIGHT(Zeitreihen0h15!A19849,2),0)</f>
        <v>#VALUE!</v>
      </c>
    </row>
    <row r="19850" spans="1:1" x14ac:dyDescent="0.25">
      <c r="A19850" s="78" t="e">
        <f>DATE(MID(Zeitreihen0h15!A19850,7,4),MID(Zeitreihen0h15!A19850,4,2),LEFT(Zeitreihen0h15!A19850,2))+TIME(MID(Zeitreihen0h15!A19850,12,2),RIGHT(Zeitreihen0h15!A19850,2),0)</f>
        <v>#VALUE!</v>
      </c>
    </row>
    <row r="19851" spans="1:1" x14ac:dyDescent="0.25">
      <c r="A19851" s="78" t="e">
        <f>DATE(MID(Zeitreihen0h15!A19851,7,4),MID(Zeitreihen0h15!A19851,4,2),LEFT(Zeitreihen0h15!A19851,2))+TIME(MID(Zeitreihen0h15!A19851,12,2),RIGHT(Zeitreihen0h15!A19851,2),0)</f>
        <v>#VALUE!</v>
      </c>
    </row>
    <row r="19852" spans="1:1" x14ac:dyDescent="0.25">
      <c r="A19852" s="78" t="e">
        <f>DATE(MID(Zeitreihen0h15!A19852,7,4),MID(Zeitreihen0h15!A19852,4,2),LEFT(Zeitreihen0h15!A19852,2))+TIME(MID(Zeitreihen0h15!A19852,12,2),RIGHT(Zeitreihen0h15!A19852,2),0)</f>
        <v>#VALUE!</v>
      </c>
    </row>
    <row r="19853" spans="1:1" x14ac:dyDescent="0.25">
      <c r="A19853" s="78" t="e">
        <f>DATE(MID(Zeitreihen0h15!A19853,7,4),MID(Zeitreihen0h15!A19853,4,2),LEFT(Zeitreihen0h15!A19853,2))+TIME(MID(Zeitreihen0h15!A19853,12,2),RIGHT(Zeitreihen0h15!A19853,2),0)</f>
        <v>#VALUE!</v>
      </c>
    </row>
    <row r="19854" spans="1:1" x14ac:dyDescent="0.25">
      <c r="A19854" s="78" t="e">
        <f>DATE(MID(Zeitreihen0h15!A19854,7,4),MID(Zeitreihen0h15!A19854,4,2),LEFT(Zeitreihen0h15!A19854,2))+TIME(MID(Zeitreihen0h15!A19854,12,2),RIGHT(Zeitreihen0h15!A19854,2),0)</f>
        <v>#VALUE!</v>
      </c>
    </row>
    <row r="19855" spans="1:1" x14ac:dyDescent="0.25">
      <c r="A19855" s="78" t="e">
        <f>DATE(MID(Zeitreihen0h15!A19855,7,4),MID(Zeitreihen0h15!A19855,4,2),LEFT(Zeitreihen0h15!A19855,2))+TIME(MID(Zeitreihen0h15!A19855,12,2),RIGHT(Zeitreihen0h15!A19855,2),0)</f>
        <v>#VALUE!</v>
      </c>
    </row>
    <row r="19856" spans="1:1" x14ac:dyDescent="0.25">
      <c r="A19856" s="78" t="e">
        <f>DATE(MID(Zeitreihen0h15!A19856,7,4),MID(Zeitreihen0h15!A19856,4,2),LEFT(Zeitreihen0h15!A19856,2))+TIME(MID(Zeitreihen0h15!A19856,12,2),RIGHT(Zeitreihen0h15!A19856,2),0)</f>
        <v>#VALUE!</v>
      </c>
    </row>
    <row r="19857" spans="1:1" x14ac:dyDescent="0.25">
      <c r="A19857" s="78" t="e">
        <f>DATE(MID(Zeitreihen0h15!A19857,7,4),MID(Zeitreihen0h15!A19857,4,2),LEFT(Zeitreihen0h15!A19857,2))+TIME(MID(Zeitreihen0h15!A19857,12,2),RIGHT(Zeitreihen0h15!A19857,2),0)</f>
        <v>#VALUE!</v>
      </c>
    </row>
    <row r="19858" spans="1:1" x14ac:dyDescent="0.25">
      <c r="A19858" s="78" t="e">
        <f>DATE(MID(Zeitreihen0h15!A19858,7,4),MID(Zeitreihen0h15!A19858,4,2),LEFT(Zeitreihen0h15!A19858,2))+TIME(MID(Zeitreihen0h15!A19858,12,2),RIGHT(Zeitreihen0h15!A19858,2),0)</f>
        <v>#VALUE!</v>
      </c>
    </row>
    <row r="19859" spans="1:1" x14ac:dyDescent="0.25">
      <c r="A19859" s="78" t="e">
        <f>DATE(MID(Zeitreihen0h15!A19859,7,4),MID(Zeitreihen0h15!A19859,4,2),LEFT(Zeitreihen0h15!A19859,2))+TIME(MID(Zeitreihen0h15!A19859,12,2),RIGHT(Zeitreihen0h15!A19859,2),0)</f>
        <v>#VALUE!</v>
      </c>
    </row>
    <row r="19860" spans="1:1" x14ac:dyDescent="0.25">
      <c r="A19860" s="78" t="e">
        <f>DATE(MID(Zeitreihen0h15!A19860,7,4),MID(Zeitreihen0h15!A19860,4,2),LEFT(Zeitreihen0h15!A19860,2))+TIME(MID(Zeitreihen0h15!A19860,12,2),RIGHT(Zeitreihen0h15!A19860,2),0)</f>
        <v>#VALUE!</v>
      </c>
    </row>
    <row r="19861" spans="1:1" x14ac:dyDescent="0.25">
      <c r="A19861" s="78" t="e">
        <f>DATE(MID(Zeitreihen0h15!A19861,7,4),MID(Zeitreihen0h15!A19861,4,2),LEFT(Zeitreihen0h15!A19861,2))+TIME(MID(Zeitreihen0h15!A19861,12,2),RIGHT(Zeitreihen0h15!A19861,2),0)</f>
        <v>#VALUE!</v>
      </c>
    </row>
    <row r="19862" spans="1:1" x14ac:dyDescent="0.25">
      <c r="A19862" s="78" t="e">
        <f>DATE(MID(Zeitreihen0h15!A19862,7,4),MID(Zeitreihen0h15!A19862,4,2),LEFT(Zeitreihen0h15!A19862,2))+TIME(MID(Zeitreihen0h15!A19862,12,2),RIGHT(Zeitreihen0h15!A19862,2),0)</f>
        <v>#VALUE!</v>
      </c>
    </row>
    <row r="19863" spans="1:1" x14ac:dyDescent="0.25">
      <c r="A19863" s="78" t="e">
        <f>DATE(MID(Zeitreihen0h15!A19863,7,4),MID(Zeitreihen0h15!A19863,4,2),LEFT(Zeitreihen0h15!A19863,2))+TIME(MID(Zeitreihen0h15!A19863,12,2),RIGHT(Zeitreihen0h15!A19863,2),0)</f>
        <v>#VALUE!</v>
      </c>
    </row>
    <row r="19864" spans="1:1" x14ac:dyDescent="0.25">
      <c r="A19864" s="78" t="e">
        <f>DATE(MID(Zeitreihen0h15!A19864,7,4),MID(Zeitreihen0h15!A19864,4,2),LEFT(Zeitreihen0h15!A19864,2))+TIME(MID(Zeitreihen0h15!A19864,12,2),RIGHT(Zeitreihen0h15!A19864,2),0)</f>
        <v>#VALUE!</v>
      </c>
    </row>
    <row r="19865" spans="1:1" x14ac:dyDescent="0.25">
      <c r="A19865" s="78" t="e">
        <f>DATE(MID(Zeitreihen0h15!A19865,7,4),MID(Zeitreihen0h15!A19865,4,2),LEFT(Zeitreihen0h15!A19865,2))+TIME(MID(Zeitreihen0h15!A19865,12,2),RIGHT(Zeitreihen0h15!A19865,2),0)</f>
        <v>#VALUE!</v>
      </c>
    </row>
    <row r="19866" spans="1:1" x14ac:dyDescent="0.25">
      <c r="A19866" s="78" t="e">
        <f>DATE(MID(Zeitreihen0h15!A19866,7,4),MID(Zeitreihen0h15!A19866,4,2),LEFT(Zeitreihen0h15!A19866,2))+TIME(MID(Zeitreihen0h15!A19866,12,2),RIGHT(Zeitreihen0h15!A19866,2),0)</f>
        <v>#VALUE!</v>
      </c>
    </row>
    <row r="19867" spans="1:1" x14ac:dyDescent="0.25">
      <c r="A19867" s="78" t="e">
        <f>DATE(MID(Zeitreihen0h15!A19867,7,4),MID(Zeitreihen0h15!A19867,4,2),LEFT(Zeitreihen0h15!A19867,2))+TIME(MID(Zeitreihen0h15!A19867,12,2),RIGHT(Zeitreihen0h15!A19867,2),0)</f>
        <v>#VALUE!</v>
      </c>
    </row>
    <row r="19868" spans="1:1" x14ac:dyDescent="0.25">
      <c r="A19868" s="78" t="e">
        <f>DATE(MID(Zeitreihen0h15!A19868,7,4),MID(Zeitreihen0h15!A19868,4,2),LEFT(Zeitreihen0h15!A19868,2))+TIME(MID(Zeitreihen0h15!A19868,12,2),RIGHT(Zeitreihen0h15!A19868,2),0)</f>
        <v>#VALUE!</v>
      </c>
    </row>
    <row r="19869" spans="1:1" x14ac:dyDescent="0.25">
      <c r="A19869" s="78" t="e">
        <f>DATE(MID(Zeitreihen0h15!A19869,7,4),MID(Zeitreihen0h15!A19869,4,2),LEFT(Zeitreihen0h15!A19869,2))+TIME(MID(Zeitreihen0h15!A19869,12,2),RIGHT(Zeitreihen0h15!A19869,2),0)</f>
        <v>#VALUE!</v>
      </c>
    </row>
    <row r="19870" spans="1:1" x14ac:dyDescent="0.25">
      <c r="A19870" s="78" t="e">
        <f>DATE(MID(Zeitreihen0h15!A19870,7,4),MID(Zeitreihen0h15!A19870,4,2),LEFT(Zeitreihen0h15!A19870,2))+TIME(MID(Zeitreihen0h15!A19870,12,2),RIGHT(Zeitreihen0h15!A19870,2),0)</f>
        <v>#VALUE!</v>
      </c>
    </row>
    <row r="19871" spans="1:1" x14ac:dyDescent="0.25">
      <c r="A19871" s="78" t="e">
        <f>DATE(MID(Zeitreihen0h15!A19871,7,4),MID(Zeitreihen0h15!A19871,4,2),LEFT(Zeitreihen0h15!A19871,2))+TIME(MID(Zeitreihen0h15!A19871,12,2),RIGHT(Zeitreihen0h15!A19871,2),0)</f>
        <v>#VALUE!</v>
      </c>
    </row>
    <row r="19872" spans="1:1" x14ac:dyDescent="0.25">
      <c r="A19872" s="78" t="e">
        <f>DATE(MID(Zeitreihen0h15!A19872,7,4),MID(Zeitreihen0h15!A19872,4,2),LEFT(Zeitreihen0h15!A19872,2))+TIME(MID(Zeitreihen0h15!A19872,12,2),RIGHT(Zeitreihen0h15!A19872,2),0)</f>
        <v>#VALUE!</v>
      </c>
    </row>
    <row r="19873" spans="1:1" x14ac:dyDescent="0.25">
      <c r="A19873" s="78" t="e">
        <f>DATE(MID(Zeitreihen0h15!A19873,7,4),MID(Zeitreihen0h15!A19873,4,2),LEFT(Zeitreihen0h15!A19873,2))+TIME(MID(Zeitreihen0h15!A19873,12,2),RIGHT(Zeitreihen0h15!A19873,2),0)</f>
        <v>#VALUE!</v>
      </c>
    </row>
    <row r="19874" spans="1:1" x14ac:dyDescent="0.25">
      <c r="A19874" s="78" t="e">
        <f>DATE(MID(Zeitreihen0h15!A19874,7,4),MID(Zeitreihen0h15!A19874,4,2),LEFT(Zeitreihen0h15!A19874,2))+TIME(MID(Zeitreihen0h15!A19874,12,2),RIGHT(Zeitreihen0h15!A19874,2),0)</f>
        <v>#VALUE!</v>
      </c>
    </row>
    <row r="19875" spans="1:1" x14ac:dyDescent="0.25">
      <c r="A19875" s="78" t="e">
        <f>DATE(MID(Zeitreihen0h15!A19875,7,4),MID(Zeitreihen0h15!A19875,4,2),LEFT(Zeitreihen0h15!A19875,2))+TIME(MID(Zeitreihen0h15!A19875,12,2),RIGHT(Zeitreihen0h15!A19875,2),0)</f>
        <v>#VALUE!</v>
      </c>
    </row>
    <row r="19876" spans="1:1" x14ac:dyDescent="0.25">
      <c r="A19876" s="78" t="e">
        <f>DATE(MID(Zeitreihen0h15!A19876,7,4),MID(Zeitreihen0h15!A19876,4,2),LEFT(Zeitreihen0h15!A19876,2))+TIME(MID(Zeitreihen0h15!A19876,12,2),RIGHT(Zeitreihen0h15!A19876,2),0)</f>
        <v>#VALUE!</v>
      </c>
    </row>
    <row r="19877" spans="1:1" x14ac:dyDescent="0.25">
      <c r="A19877" s="78" t="e">
        <f>DATE(MID(Zeitreihen0h15!A19877,7,4),MID(Zeitreihen0h15!A19877,4,2),LEFT(Zeitreihen0h15!A19877,2))+TIME(MID(Zeitreihen0h15!A19877,12,2),RIGHT(Zeitreihen0h15!A19877,2),0)</f>
        <v>#VALUE!</v>
      </c>
    </row>
    <row r="19878" spans="1:1" x14ac:dyDescent="0.25">
      <c r="A19878" s="78" t="e">
        <f>DATE(MID(Zeitreihen0h15!A19878,7,4),MID(Zeitreihen0h15!A19878,4,2),LEFT(Zeitreihen0h15!A19878,2))+TIME(MID(Zeitreihen0h15!A19878,12,2),RIGHT(Zeitreihen0h15!A19878,2),0)</f>
        <v>#VALUE!</v>
      </c>
    </row>
    <row r="19879" spans="1:1" x14ac:dyDescent="0.25">
      <c r="A19879" s="78" t="e">
        <f>DATE(MID(Zeitreihen0h15!A19879,7,4),MID(Zeitreihen0h15!A19879,4,2),LEFT(Zeitreihen0h15!A19879,2))+TIME(MID(Zeitreihen0h15!A19879,12,2),RIGHT(Zeitreihen0h15!A19879,2),0)</f>
        <v>#VALUE!</v>
      </c>
    </row>
    <row r="19880" spans="1:1" x14ac:dyDescent="0.25">
      <c r="A19880" s="78" t="e">
        <f>DATE(MID(Zeitreihen0h15!A19880,7,4),MID(Zeitreihen0h15!A19880,4,2),LEFT(Zeitreihen0h15!A19880,2))+TIME(MID(Zeitreihen0h15!A19880,12,2),RIGHT(Zeitreihen0h15!A19880,2),0)</f>
        <v>#VALUE!</v>
      </c>
    </row>
    <row r="19881" spans="1:1" x14ac:dyDescent="0.25">
      <c r="A19881" s="78" t="e">
        <f>DATE(MID(Zeitreihen0h15!A19881,7,4),MID(Zeitreihen0h15!A19881,4,2),LEFT(Zeitreihen0h15!A19881,2))+TIME(MID(Zeitreihen0h15!A19881,12,2),RIGHT(Zeitreihen0h15!A19881,2),0)</f>
        <v>#VALUE!</v>
      </c>
    </row>
    <row r="19882" spans="1:1" x14ac:dyDescent="0.25">
      <c r="A19882" s="78" t="e">
        <f>DATE(MID(Zeitreihen0h15!A19882,7,4),MID(Zeitreihen0h15!A19882,4,2),LEFT(Zeitreihen0h15!A19882,2))+TIME(MID(Zeitreihen0h15!A19882,12,2),RIGHT(Zeitreihen0h15!A19882,2),0)</f>
        <v>#VALUE!</v>
      </c>
    </row>
    <row r="19883" spans="1:1" x14ac:dyDescent="0.25">
      <c r="A19883" s="78" t="e">
        <f>DATE(MID(Zeitreihen0h15!A19883,7,4),MID(Zeitreihen0h15!A19883,4,2),LEFT(Zeitreihen0h15!A19883,2))+TIME(MID(Zeitreihen0h15!A19883,12,2),RIGHT(Zeitreihen0h15!A19883,2),0)</f>
        <v>#VALUE!</v>
      </c>
    </row>
    <row r="19884" spans="1:1" x14ac:dyDescent="0.25">
      <c r="A19884" s="78" t="e">
        <f>DATE(MID(Zeitreihen0h15!A19884,7,4),MID(Zeitreihen0h15!A19884,4,2),LEFT(Zeitreihen0h15!A19884,2))+TIME(MID(Zeitreihen0h15!A19884,12,2),RIGHT(Zeitreihen0h15!A19884,2),0)</f>
        <v>#VALUE!</v>
      </c>
    </row>
    <row r="19885" spans="1:1" x14ac:dyDescent="0.25">
      <c r="A19885" s="78" t="e">
        <f>DATE(MID(Zeitreihen0h15!A19885,7,4),MID(Zeitreihen0h15!A19885,4,2),LEFT(Zeitreihen0h15!A19885,2))+TIME(MID(Zeitreihen0h15!A19885,12,2),RIGHT(Zeitreihen0h15!A19885,2),0)</f>
        <v>#VALUE!</v>
      </c>
    </row>
    <row r="19886" spans="1:1" x14ac:dyDescent="0.25">
      <c r="A19886" s="78" t="e">
        <f>DATE(MID(Zeitreihen0h15!A19886,7,4),MID(Zeitreihen0h15!A19886,4,2),LEFT(Zeitreihen0h15!A19886,2))+TIME(MID(Zeitreihen0h15!A19886,12,2),RIGHT(Zeitreihen0h15!A19886,2),0)</f>
        <v>#VALUE!</v>
      </c>
    </row>
    <row r="19887" spans="1:1" x14ac:dyDescent="0.25">
      <c r="A19887" s="78" t="e">
        <f>DATE(MID(Zeitreihen0h15!A19887,7,4),MID(Zeitreihen0h15!A19887,4,2),LEFT(Zeitreihen0h15!A19887,2))+TIME(MID(Zeitreihen0h15!A19887,12,2),RIGHT(Zeitreihen0h15!A19887,2),0)</f>
        <v>#VALUE!</v>
      </c>
    </row>
    <row r="19888" spans="1:1" x14ac:dyDescent="0.25">
      <c r="A19888" s="78" t="e">
        <f>DATE(MID(Zeitreihen0h15!A19888,7,4),MID(Zeitreihen0h15!A19888,4,2),LEFT(Zeitreihen0h15!A19888,2))+TIME(MID(Zeitreihen0h15!A19888,12,2),RIGHT(Zeitreihen0h15!A19888,2),0)</f>
        <v>#VALUE!</v>
      </c>
    </row>
    <row r="19889" spans="1:1" x14ac:dyDescent="0.25">
      <c r="A19889" s="78" t="e">
        <f>DATE(MID(Zeitreihen0h15!A19889,7,4),MID(Zeitreihen0h15!A19889,4,2),LEFT(Zeitreihen0h15!A19889,2))+TIME(MID(Zeitreihen0h15!A19889,12,2),RIGHT(Zeitreihen0h15!A19889,2),0)</f>
        <v>#VALUE!</v>
      </c>
    </row>
    <row r="19890" spans="1:1" x14ac:dyDescent="0.25">
      <c r="A19890" s="78" t="e">
        <f>DATE(MID(Zeitreihen0h15!A19890,7,4),MID(Zeitreihen0h15!A19890,4,2),LEFT(Zeitreihen0h15!A19890,2))+TIME(MID(Zeitreihen0h15!A19890,12,2),RIGHT(Zeitreihen0h15!A19890,2),0)</f>
        <v>#VALUE!</v>
      </c>
    </row>
    <row r="19891" spans="1:1" x14ac:dyDescent="0.25">
      <c r="A19891" s="78" t="e">
        <f>DATE(MID(Zeitreihen0h15!A19891,7,4),MID(Zeitreihen0h15!A19891,4,2),LEFT(Zeitreihen0h15!A19891,2))+TIME(MID(Zeitreihen0h15!A19891,12,2),RIGHT(Zeitreihen0h15!A19891,2),0)</f>
        <v>#VALUE!</v>
      </c>
    </row>
    <row r="19892" spans="1:1" x14ac:dyDescent="0.25">
      <c r="A19892" s="78" t="e">
        <f>DATE(MID(Zeitreihen0h15!A19892,7,4),MID(Zeitreihen0h15!A19892,4,2),LEFT(Zeitreihen0h15!A19892,2))+TIME(MID(Zeitreihen0h15!A19892,12,2),RIGHT(Zeitreihen0h15!A19892,2),0)</f>
        <v>#VALUE!</v>
      </c>
    </row>
    <row r="19893" spans="1:1" x14ac:dyDescent="0.25">
      <c r="A19893" s="78" t="e">
        <f>DATE(MID(Zeitreihen0h15!A19893,7,4),MID(Zeitreihen0h15!A19893,4,2),LEFT(Zeitreihen0h15!A19893,2))+TIME(MID(Zeitreihen0h15!A19893,12,2),RIGHT(Zeitreihen0h15!A19893,2),0)</f>
        <v>#VALUE!</v>
      </c>
    </row>
    <row r="19894" spans="1:1" x14ac:dyDescent="0.25">
      <c r="A19894" s="78" t="e">
        <f>DATE(MID(Zeitreihen0h15!A19894,7,4),MID(Zeitreihen0h15!A19894,4,2),LEFT(Zeitreihen0h15!A19894,2))+TIME(MID(Zeitreihen0h15!A19894,12,2),RIGHT(Zeitreihen0h15!A19894,2),0)</f>
        <v>#VALUE!</v>
      </c>
    </row>
    <row r="19895" spans="1:1" x14ac:dyDescent="0.25">
      <c r="A19895" s="78" t="e">
        <f>DATE(MID(Zeitreihen0h15!A19895,7,4),MID(Zeitreihen0h15!A19895,4,2),LEFT(Zeitreihen0h15!A19895,2))+TIME(MID(Zeitreihen0h15!A19895,12,2),RIGHT(Zeitreihen0h15!A19895,2),0)</f>
        <v>#VALUE!</v>
      </c>
    </row>
    <row r="19896" spans="1:1" x14ac:dyDescent="0.25">
      <c r="A19896" s="78" t="e">
        <f>DATE(MID(Zeitreihen0h15!A19896,7,4),MID(Zeitreihen0h15!A19896,4,2),LEFT(Zeitreihen0h15!A19896,2))+TIME(MID(Zeitreihen0h15!A19896,12,2),RIGHT(Zeitreihen0h15!A19896,2),0)</f>
        <v>#VALUE!</v>
      </c>
    </row>
    <row r="19897" spans="1:1" x14ac:dyDescent="0.25">
      <c r="A19897" s="78" t="e">
        <f>DATE(MID(Zeitreihen0h15!A19897,7,4),MID(Zeitreihen0h15!A19897,4,2),LEFT(Zeitreihen0h15!A19897,2))+TIME(MID(Zeitreihen0h15!A19897,12,2),RIGHT(Zeitreihen0h15!A19897,2),0)</f>
        <v>#VALUE!</v>
      </c>
    </row>
    <row r="19898" spans="1:1" x14ac:dyDescent="0.25">
      <c r="A19898" s="78" t="e">
        <f>DATE(MID(Zeitreihen0h15!A19898,7,4),MID(Zeitreihen0h15!A19898,4,2),LEFT(Zeitreihen0h15!A19898,2))+TIME(MID(Zeitreihen0h15!A19898,12,2),RIGHT(Zeitreihen0h15!A19898,2),0)</f>
        <v>#VALUE!</v>
      </c>
    </row>
    <row r="19899" spans="1:1" x14ac:dyDescent="0.25">
      <c r="A19899" s="78" t="e">
        <f>DATE(MID(Zeitreihen0h15!A19899,7,4),MID(Zeitreihen0h15!A19899,4,2),LEFT(Zeitreihen0h15!A19899,2))+TIME(MID(Zeitreihen0h15!A19899,12,2),RIGHT(Zeitreihen0h15!A19899,2),0)</f>
        <v>#VALUE!</v>
      </c>
    </row>
    <row r="19900" spans="1:1" x14ac:dyDescent="0.25">
      <c r="A19900" s="78" t="e">
        <f>DATE(MID(Zeitreihen0h15!A19900,7,4),MID(Zeitreihen0h15!A19900,4,2),LEFT(Zeitreihen0h15!A19900,2))+TIME(MID(Zeitreihen0h15!A19900,12,2),RIGHT(Zeitreihen0h15!A19900,2),0)</f>
        <v>#VALUE!</v>
      </c>
    </row>
    <row r="19901" spans="1:1" x14ac:dyDescent="0.25">
      <c r="A19901" s="78" t="e">
        <f>DATE(MID(Zeitreihen0h15!A19901,7,4),MID(Zeitreihen0h15!A19901,4,2),LEFT(Zeitreihen0h15!A19901,2))+TIME(MID(Zeitreihen0h15!A19901,12,2),RIGHT(Zeitreihen0h15!A19901,2),0)</f>
        <v>#VALUE!</v>
      </c>
    </row>
    <row r="19902" spans="1:1" x14ac:dyDescent="0.25">
      <c r="A19902" s="78" t="e">
        <f>DATE(MID(Zeitreihen0h15!A19902,7,4),MID(Zeitreihen0h15!A19902,4,2),LEFT(Zeitreihen0h15!A19902,2))+TIME(MID(Zeitreihen0h15!A19902,12,2),RIGHT(Zeitreihen0h15!A19902,2),0)</f>
        <v>#VALUE!</v>
      </c>
    </row>
    <row r="19903" spans="1:1" x14ac:dyDescent="0.25">
      <c r="A19903" s="78" t="e">
        <f>DATE(MID(Zeitreihen0h15!A19903,7,4),MID(Zeitreihen0h15!A19903,4,2),LEFT(Zeitreihen0h15!A19903,2))+TIME(MID(Zeitreihen0h15!A19903,12,2),RIGHT(Zeitreihen0h15!A19903,2),0)</f>
        <v>#VALUE!</v>
      </c>
    </row>
    <row r="19904" spans="1:1" x14ac:dyDescent="0.25">
      <c r="A19904" s="78" t="e">
        <f>DATE(MID(Zeitreihen0h15!A19904,7,4),MID(Zeitreihen0h15!A19904,4,2),LEFT(Zeitreihen0h15!A19904,2))+TIME(MID(Zeitreihen0h15!A19904,12,2),RIGHT(Zeitreihen0h15!A19904,2),0)</f>
        <v>#VALUE!</v>
      </c>
    </row>
    <row r="19905" spans="1:1" x14ac:dyDescent="0.25">
      <c r="A19905" s="78" t="e">
        <f>DATE(MID(Zeitreihen0h15!A19905,7,4),MID(Zeitreihen0h15!A19905,4,2),LEFT(Zeitreihen0h15!A19905,2))+TIME(MID(Zeitreihen0h15!A19905,12,2),RIGHT(Zeitreihen0h15!A19905,2),0)</f>
        <v>#VALUE!</v>
      </c>
    </row>
    <row r="19906" spans="1:1" x14ac:dyDescent="0.25">
      <c r="A19906" s="78" t="e">
        <f>DATE(MID(Zeitreihen0h15!A19906,7,4),MID(Zeitreihen0h15!A19906,4,2),LEFT(Zeitreihen0h15!A19906,2))+TIME(MID(Zeitreihen0h15!A19906,12,2),RIGHT(Zeitreihen0h15!A19906,2),0)</f>
        <v>#VALUE!</v>
      </c>
    </row>
    <row r="19907" spans="1:1" x14ac:dyDescent="0.25">
      <c r="A19907" s="78" t="e">
        <f>DATE(MID(Zeitreihen0h15!A19907,7,4),MID(Zeitreihen0h15!A19907,4,2),LEFT(Zeitreihen0h15!A19907,2))+TIME(MID(Zeitreihen0h15!A19907,12,2),RIGHT(Zeitreihen0h15!A19907,2),0)</f>
        <v>#VALUE!</v>
      </c>
    </row>
    <row r="19908" spans="1:1" x14ac:dyDescent="0.25">
      <c r="A19908" s="78" t="e">
        <f>DATE(MID(Zeitreihen0h15!A19908,7,4),MID(Zeitreihen0h15!A19908,4,2),LEFT(Zeitreihen0h15!A19908,2))+TIME(MID(Zeitreihen0h15!A19908,12,2),RIGHT(Zeitreihen0h15!A19908,2),0)</f>
        <v>#VALUE!</v>
      </c>
    </row>
    <row r="19909" spans="1:1" x14ac:dyDescent="0.25">
      <c r="A19909" s="78" t="e">
        <f>DATE(MID(Zeitreihen0h15!A19909,7,4),MID(Zeitreihen0h15!A19909,4,2),LEFT(Zeitreihen0h15!A19909,2))+TIME(MID(Zeitreihen0h15!A19909,12,2),RIGHT(Zeitreihen0h15!A19909,2),0)</f>
        <v>#VALUE!</v>
      </c>
    </row>
    <row r="19910" spans="1:1" x14ac:dyDescent="0.25">
      <c r="A19910" s="78" t="e">
        <f>DATE(MID(Zeitreihen0h15!A19910,7,4),MID(Zeitreihen0h15!A19910,4,2),LEFT(Zeitreihen0h15!A19910,2))+TIME(MID(Zeitreihen0h15!A19910,12,2),RIGHT(Zeitreihen0h15!A19910,2),0)</f>
        <v>#VALUE!</v>
      </c>
    </row>
    <row r="19911" spans="1:1" x14ac:dyDescent="0.25">
      <c r="A19911" s="78" t="e">
        <f>DATE(MID(Zeitreihen0h15!A19911,7,4),MID(Zeitreihen0h15!A19911,4,2),LEFT(Zeitreihen0h15!A19911,2))+TIME(MID(Zeitreihen0h15!A19911,12,2),RIGHT(Zeitreihen0h15!A19911,2),0)</f>
        <v>#VALUE!</v>
      </c>
    </row>
    <row r="19912" spans="1:1" x14ac:dyDescent="0.25">
      <c r="A19912" s="78" t="e">
        <f>DATE(MID(Zeitreihen0h15!A19912,7,4),MID(Zeitreihen0h15!A19912,4,2),LEFT(Zeitreihen0h15!A19912,2))+TIME(MID(Zeitreihen0h15!A19912,12,2),RIGHT(Zeitreihen0h15!A19912,2),0)</f>
        <v>#VALUE!</v>
      </c>
    </row>
    <row r="19913" spans="1:1" x14ac:dyDescent="0.25">
      <c r="A19913" s="78" t="e">
        <f>DATE(MID(Zeitreihen0h15!A19913,7,4),MID(Zeitreihen0h15!A19913,4,2),LEFT(Zeitreihen0h15!A19913,2))+TIME(MID(Zeitreihen0h15!A19913,12,2),RIGHT(Zeitreihen0h15!A19913,2),0)</f>
        <v>#VALUE!</v>
      </c>
    </row>
    <row r="19914" spans="1:1" x14ac:dyDescent="0.25">
      <c r="A19914" s="78" t="e">
        <f>DATE(MID(Zeitreihen0h15!A19914,7,4),MID(Zeitreihen0h15!A19914,4,2),LEFT(Zeitreihen0h15!A19914,2))+TIME(MID(Zeitreihen0h15!A19914,12,2),RIGHT(Zeitreihen0h15!A19914,2),0)</f>
        <v>#VALUE!</v>
      </c>
    </row>
    <row r="19915" spans="1:1" x14ac:dyDescent="0.25">
      <c r="A19915" s="78" t="e">
        <f>DATE(MID(Zeitreihen0h15!A19915,7,4),MID(Zeitreihen0h15!A19915,4,2),LEFT(Zeitreihen0h15!A19915,2))+TIME(MID(Zeitreihen0h15!A19915,12,2),RIGHT(Zeitreihen0h15!A19915,2),0)</f>
        <v>#VALUE!</v>
      </c>
    </row>
    <row r="19916" spans="1:1" x14ac:dyDescent="0.25">
      <c r="A19916" s="78" t="e">
        <f>DATE(MID(Zeitreihen0h15!A19916,7,4),MID(Zeitreihen0h15!A19916,4,2),LEFT(Zeitreihen0h15!A19916,2))+TIME(MID(Zeitreihen0h15!A19916,12,2),RIGHT(Zeitreihen0h15!A19916,2),0)</f>
        <v>#VALUE!</v>
      </c>
    </row>
    <row r="19917" spans="1:1" x14ac:dyDescent="0.25">
      <c r="A19917" s="78" t="e">
        <f>DATE(MID(Zeitreihen0h15!A19917,7,4),MID(Zeitreihen0h15!A19917,4,2),LEFT(Zeitreihen0h15!A19917,2))+TIME(MID(Zeitreihen0h15!A19917,12,2),RIGHT(Zeitreihen0h15!A19917,2),0)</f>
        <v>#VALUE!</v>
      </c>
    </row>
    <row r="19918" spans="1:1" x14ac:dyDescent="0.25">
      <c r="A19918" s="78" t="e">
        <f>DATE(MID(Zeitreihen0h15!A19918,7,4),MID(Zeitreihen0h15!A19918,4,2),LEFT(Zeitreihen0h15!A19918,2))+TIME(MID(Zeitreihen0h15!A19918,12,2),RIGHT(Zeitreihen0h15!A19918,2),0)</f>
        <v>#VALUE!</v>
      </c>
    </row>
    <row r="19919" spans="1:1" x14ac:dyDescent="0.25">
      <c r="A19919" s="78" t="e">
        <f>DATE(MID(Zeitreihen0h15!A19919,7,4),MID(Zeitreihen0h15!A19919,4,2),LEFT(Zeitreihen0h15!A19919,2))+TIME(MID(Zeitreihen0h15!A19919,12,2),RIGHT(Zeitreihen0h15!A19919,2),0)</f>
        <v>#VALUE!</v>
      </c>
    </row>
    <row r="19920" spans="1:1" x14ac:dyDescent="0.25">
      <c r="A19920" s="78" t="e">
        <f>DATE(MID(Zeitreihen0h15!A19920,7,4),MID(Zeitreihen0h15!A19920,4,2),LEFT(Zeitreihen0h15!A19920,2))+TIME(MID(Zeitreihen0h15!A19920,12,2),RIGHT(Zeitreihen0h15!A19920,2),0)</f>
        <v>#VALUE!</v>
      </c>
    </row>
    <row r="19921" spans="1:1" x14ac:dyDescent="0.25">
      <c r="A19921" s="78" t="e">
        <f>DATE(MID(Zeitreihen0h15!A19921,7,4),MID(Zeitreihen0h15!A19921,4,2),LEFT(Zeitreihen0h15!A19921,2))+TIME(MID(Zeitreihen0h15!A19921,12,2),RIGHT(Zeitreihen0h15!A19921,2),0)</f>
        <v>#VALUE!</v>
      </c>
    </row>
    <row r="19922" spans="1:1" x14ac:dyDescent="0.25">
      <c r="A19922" s="78" t="e">
        <f>DATE(MID(Zeitreihen0h15!A19922,7,4),MID(Zeitreihen0h15!A19922,4,2),LEFT(Zeitreihen0h15!A19922,2))+TIME(MID(Zeitreihen0h15!A19922,12,2),RIGHT(Zeitreihen0h15!A19922,2),0)</f>
        <v>#VALUE!</v>
      </c>
    </row>
    <row r="19923" spans="1:1" x14ac:dyDescent="0.25">
      <c r="A19923" s="78" t="e">
        <f>DATE(MID(Zeitreihen0h15!A19923,7,4),MID(Zeitreihen0h15!A19923,4,2),LEFT(Zeitreihen0h15!A19923,2))+TIME(MID(Zeitreihen0h15!A19923,12,2),RIGHT(Zeitreihen0h15!A19923,2),0)</f>
        <v>#VALUE!</v>
      </c>
    </row>
    <row r="19924" spans="1:1" x14ac:dyDescent="0.25">
      <c r="A19924" s="78" t="e">
        <f>DATE(MID(Zeitreihen0h15!A19924,7,4),MID(Zeitreihen0h15!A19924,4,2),LEFT(Zeitreihen0h15!A19924,2))+TIME(MID(Zeitreihen0h15!A19924,12,2),RIGHT(Zeitreihen0h15!A19924,2),0)</f>
        <v>#VALUE!</v>
      </c>
    </row>
    <row r="19925" spans="1:1" x14ac:dyDescent="0.25">
      <c r="A19925" s="78" t="e">
        <f>DATE(MID(Zeitreihen0h15!A19925,7,4),MID(Zeitreihen0h15!A19925,4,2),LEFT(Zeitreihen0h15!A19925,2))+TIME(MID(Zeitreihen0h15!A19925,12,2),RIGHT(Zeitreihen0h15!A19925,2),0)</f>
        <v>#VALUE!</v>
      </c>
    </row>
    <row r="19926" spans="1:1" x14ac:dyDescent="0.25">
      <c r="A19926" s="78" t="e">
        <f>DATE(MID(Zeitreihen0h15!A19926,7,4),MID(Zeitreihen0h15!A19926,4,2),LEFT(Zeitreihen0h15!A19926,2))+TIME(MID(Zeitreihen0h15!A19926,12,2),RIGHT(Zeitreihen0h15!A19926,2),0)</f>
        <v>#VALUE!</v>
      </c>
    </row>
    <row r="19927" spans="1:1" x14ac:dyDescent="0.25">
      <c r="A19927" s="78" t="e">
        <f>DATE(MID(Zeitreihen0h15!A19927,7,4),MID(Zeitreihen0h15!A19927,4,2),LEFT(Zeitreihen0h15!A19927,2))+TIME(MID(Zeitreihen0h15!A19927,12,2),RIGHT(Zeitreihen0h15!A19927,2),0)</f>
        <v>#VALUE!</v>
      </c>
    </row>
    <row r="19928" spans="1:1" x14ac:dyDescent="0.25">
      <c r="A19928" s="78" t="e">
        <f>DATE(MID(Zeitreihen0h15!A19928,7,4),MID(Zeitreihen0h15!A19928,4,2),LEFT(Zeitreihen0h15!A19928,2))+TIME(MID(Zeitreihen0h15!A19928,12,2),RIGHT(Zeitreihen0h15!A19928,2),0)</f>
        <v>#VALUE!</v>
      </c>
    </row>
    <row r="19929" spans="1:1" x14ac:dyDescent="0.25">
      <c r="A19929" s="78" t="e">
        <f>DATE(MID(Zeitreihen0h15!A19929,7,4),MID(Zeitreihen0h15!A19929,4,2),LEFT(Zeitreihen0h15!A19929,2))+TIME(MID(Zeitreihen0h15!A19929,12,2),RIGHT(Zeitreihen0h15!A19929,2),0)</f>
        <v>#VALUE!</v>
      </c>
    </row>
    <row r="19930" spans="1:1" x14ac:dyDescent="0.25">
      <c r="A19930" s="78" t="e">
        <f>DATE(MID(Zeitreihen0h15!A19930,7,4),MID(Zeitreihen0h15!A19930,4,2),LEFT(Zeitreihen0h15!A19930,2))+TIME(MID(Zeitreihen0h15!A19930,12,2),RIGHT(Zeitreihen0h15!A19930,2),0)</f>
        <v>#VALUE!</v>
      </c>
    </row>
    <row r="19931" spans="1:1" x14ac:dyDescent="0.25">
      <c r="A19931" s="78" t="e">
        <f>DATE(MID(Zeitreihen0h15!A19931,7,4),MID(Zeitreihen0h15!A19931,4,2),LEFT(Zeitreihen0h15!A19931,2))+TIME(MID(Zeitreihen0h15!A19931,12,2),RIGHT(Zeitreihen0h15!A19931,2),0)</f>
        <v>#VALUE!</v>
      </c>
    </row>
    <row r="19932" spans="1:1" x14ac:dyDescent="0.25">
      <c r="A19932" s="78" t="e">
        <f>DATE(MID(Zeitreihen0h15!A19932,7,4),MID(Zeitreihen0h15!A19932,4,2),LEFT(Zeitreihen0h15!A19932,2))+TIME(MID(Zeitreihen0h15!A19932,12,2),RIGHT(Zeitreihen0h15!A19932,2),0)</f>
        <v>#VALUE!</v>
      </c>
    </row>
    <row r="19933" spans="1:1" x14ac:dyDescent="0.25">
      <c r="A19933" s="78" t="e">
        <f>DATE(MID(Zeitreihen0h15!A19933,7,4),MID(Zeitreihen0h15!A19933,4,2),LEFT(Zeitreihen0h15!A19933,2))+TIME(MID(Zeitreihen0h15!A19933,12,2),RIGHT(Zeitreihen0h15!A19933,2),0)</f>
        <v>#VALUE!</v>
      </c>
    </row>
    <row r="19934" spans="1:1" x14ac:dyDescent="0.25">
      <c r="A19934" s="78" t="e">
        <f>DATE(MID(Zeitreihen0h15!A19934,7,4),MID(Zeitreihen0h15!A19934,4,2),LEFT(Zeitreihen0h15!A19934,2))+TIME(MID(Zeitreihen0h15!A19934,12,2),RIGHT(Zeitreihen0h15!A19934,2),0)</f>
        <v>#VALUE!</v>
      </c>
    </row>
    <row r="19935" spans="1:1" x14ac:dyDescent="0.25">
      <c r="A19935" s="78" t="e">
        <f>DATE(MID(Zeitreihen0h15!A19935,7,4),MID(Zeitreihen0h15!A19935,4,2),LEFT(Zeitreihen0h15!A19935,2))+TIME(MID(Zeitreihen0h15!A19935,12,2),RIGHT(Zeitreihen0h15!A19935,2),0)</f>
        <v>#VALUE!</v>
      </c>
    </row>
    <row r="19936" spans="1:1" x14ac:dyDescent="0.25">
      <c r="A19936" s="78" t="e">
        <f>DATE(MID(Zeitreihen0h15!A19936,7,4),MID(Zeitreihen0h15!A19936,4,2),LEFT(Zeitreihen0h15!A19936,2))+TIME(MID(Zeitreihen0h15!A19936,12,2),RIGHT(Zeitreihen0h15!A19936,2),0)</f>
        <v>#VALUE!</v>
      </c>
    </row>
    <row r="19937" spans="1:1" x14ac:dyDescent="0.25">
      <c r="A19937" s="78" t="e">
        <f>DATE(MID(Zeitreihen0h15!A19937,7,4),MID(Zeitreihen0h15!A19937,4,2),LEFT(Zeitreihen0h15!A19937,2))+TIME(MID(Zeitreihen0h15!A19937,12,2),RIGHT(Zeitreihen0h15!A19937,2),0)</f>
        <v>#VALUE!</v>
      </c>
    </row>
    <row r="19938" spans="1:1" x14ac:dyDescent="0.25">
      <c r="A19938" s="78" t="e">
        <f>DATE(MID(Zeitreihen0h15!A19938,7,4),MID(Zeitreihen0h15!A19938,4,2),LEFT(Zeitreihen0h15!A19938,2))+TIME(MID(Zeitreihen0h15!A19938,12,2),RIGHT(Zeitreihen0h15!A19938,2),0)</f>
        <v>#VALUE!</v>
      </c>
    </row>
    <row r="19939" spans="1:1" x14ac:dyDescent="0.25">
      <c r="A19939" s="78" t="e">
        <f>DATE(MID(Zeitreihen0h15!A19939,7,4),MID(Zeitreihen0h15!A19939,4,2),LEFT(Zeitreihen0h15!A19939,2))+TIME(MID(Zeitreihen0h15!A19939,12,2),RIGHT(Zeitreihen0h15!A19939,2),0)</f>
        <v>#VALUE!</v>
      </c>
    </row>
    <row r="19940" spans="1:1" x14ac:dyDescent="0.25">
      <c r="A19940" s="78" t="e">
        <f>DATE(MID(Zeitreihen0h15!A19940,7,4),MID(Zeitreihen0h15!A19940,4,2),LEFT(Zeitreihen0h15!A19940,2))+TIME(MID(Zeitreihen0h15!A19940,12,2),RIGHT(Zeitreihen0h15!A19940,2),0)</f>
        <v>#VALUE!</v>
      </c>
    </row>
    <row r="19941" spans="1:1" x14ac:dyDescent="0.25">
      <c r="A19941" s="78" t="e">
        <f>DATE(MID(Zeitreihen0h15!A19941,7,4),MID(Zeitreihen0h15!A19941,4,2),LEFT(Zeitreihen0h15!A19941,2))+TIME(MID(Zeitreihen0h15!A19941,12,2),RIGHT(Zeitreihen0h15!A19941,2),0)</f>
        <v>#VALUE!</v>
      </c>
    </row>
    <row r="19942" spans="1:1" x14ac:dyDescent="0.25">
      <c r="A19942" s="78" t="e">
        <f>DATE(MID(Zeitreihen0h15!A19942,7,4),MID(Zeitreihen0h15!A19942,4,2),LEFT(Zeitreihen0h15!A19942,2))+TIME(MID(Zeitreihen0h15!A19942,12,2),RIGHT(Zeitreihen0h15!A19942,2),0)</f>
        <v>#VALUE!</v>
      </c>
    </row>
    <row r="19943" spans="1:1" x14ac:dyDescent="0.25">
      <c r="A19943" s="78" t="e">
        <f>DATE(MID(Zeitreihen0h15!A19943,7,4),MID(Zeitreihen0h15!A19943,4,2),LEFT(Zeitreihen0h15!A19943,2))+TIME(MID(Zeitreihen0h15!A19943,12,2),RIGHT(Zeitreihen0h15!A19943,2),0)</f>
        <v>#VALUE!</v>
      </c>
    </row>
    <row r="19944" spans="1:1" x14ac:dyDescent="0.25">
      <c r="A19944" s="78" t="e">
        <f>DATE(MID(Zeitreihen0h15!A19944,7,4),MID(Zeitreihen0h15!A19944,4,2),LEFT(Zeitreihen0h15!A19944,2))+TIME(MID(Zeitreihen0h15!A19944,12,2),RIGHT(Zeitreihen0h15!A19944,2),0)</f>
        <v>#VALUE!</v>
      </c>
    </row>
    <row r="19945" spans="1:1" x14ac:dyDescent="0.25">
      <c r="A19945" s="78" t="e">
        <f>DATE(MID(Zeitreihen0h15!A19945,7,4),MID(Zeitreihen0h15!A19945,4,2),LEFT(Zeitreihen0h15!A19945,2))+TIME(MID(Zeitreihen0h15!A19945,12,2),RIGHT(Zeitreihen0h15!A19945,2),0)</f>
        <v>#VALUE!</v>
      </c>
    </row>
    <row r="19946" spans="1:1" x14ac:dyDescent="0.25">
      <c r="A19946" s="78" t="e">
        <f>DATE(MID(Zeitreihen0h15!A19946,7,4),MID(Zeitreihen0h15!A19946,4,2),LEFT(Zeitreihen0h15!A19946,2))+TIME(MID(Zeitreihen0h15!A19946,12,2),RIGHT(Zeitreihen0h15!A19946,2),0)</f>
        <v>#VALUE!</v>
      </c>
    </row>
    <row r="19947" spans="1:1" x14ac:dyDescent="0.25">
      <c r="A19947" s="78" t="e">
        <f>DATE(MID(Zeitreihen0h15!A19947,7,4),MID(Zeitreihen0h15!A19947,4,2),LEFT(Zeitreihen0h15!A19947,2))+TIME(MID(Zeitreihen0h15!A19947,12,2),RIGHT(Zeitreihen0h15!A19947,2),0)</f>
        <v>#VALUE!</v>
      </c>
    </row>
    <row r="19948" spans="1:1" x14ac:dyDescent="0.25">
      <c r="A19948" s="78" t="e">
        <f>DATE(MID(Zeitreihen0h15!A19948,7,4),MID(Zeitreihen0h15!A19948,4,2),LEFT(Zeitreihen0h15!A19948,2))+TIME(MID(Zeitreihen0h15!A19948,12,2),RIGHT(Zeitreihen0h15!A19948,2),0)</f>
        <v>#VALUE!</v>
      </c>
    </row>
    <row r="19949" spans="1:1" x14ac:dyDescent="0.25">
      <c r="A19949" s="78" t="e">
        <f>DATE(MID(Zeitreihen0h15!A19949,7,4),MID(Zeitreihen0h15!A19949,4,2),LEFT(Zeitreihen0h15!A19949,2))+TIME(MID(Zeitreihen0h15!A19949,12,2),RIGHT(Zeitreihen0h15!A19949,2),0)</f>
        <v>#VALUE!</v>
      </c>
    </row>
    <row r="19950" spans="1:1" x14ac:dyDescent="0.25">
      <c r="A19950" s="78" t="e">
        <f>DATE(MID(Zeitreihen0h15!A19950,7,4),MID(Zeitreihen0h15!A19950,4,2),LEFT(Zeitreihen0h15!A19950,2))+TIME(MID(Zeitreihen0h15!A19950,12,2),RIGHT(Zeitreihen0h15!A19950,2),0)</f>
        <v>#VALUE!</v>
      </c>
    </row>
    <row r="19951" spans="1:1" x14ac:dyDescent="0.25">
      <c r="A19951" s="78" t="e">
        <f>DATE(MID(Zeitreihen0h15!A19951,7,4),MID(Zeitreihen0h15!A19951,4,2),LEFT(Zeitreihen0h15!A19951,2))+TIME(MID(Zeitreihen0h15!A19951,12,2),RIGHT(Zeitreihen0h15!A19951,2),0)</f>
        <v>#VALUE!</v>
      </c>
    </row>
    <row r="19952" spans="1:1" x14ac:dyDescent="0.25">
      <c r="A19952" s="78" t="e">
        <f>DATE(MID(Zeitreihen0h15!A19952,7,4),MID(Zeitreihen0h15!A19952,4,2),LEFT(Zeitreihen0h15!A19952,2))+TIME(MID(Zeitreihen0h15!A19952,12,2),RIGHT(Zeitreihen0h15!A19952,2),0)</f>
        <v>#VALUE!</v>
      </c>
    </row>
    <row r="19953" spans="1:1" x14ac:dyDescent="0.25">
      <c r="A19953" s="78" t="e">
        <f>DATE(MID(Zeitreihen0h15!A19953,7,4),MID(Zeitreihen0h15!A19953,4,2),LEFT(Zeitreihen0h15!A19953,2))+TIME(MID(Zeitreihen0h15!A19953,12,2),RIGHT(Zeitreihen0h15!A19953,2),0)</f>
        <v>#VALUE!</v>
      </c>
    </row>
    <row r="19954" spans="1:1" x14ac:dyDescent="0.25">
      <c r="A19954" s="78" t="e">
        <f>DATE(MID(Zeitreihen0h15!A19954,7,4),MID(Zeitreihen0h15!A19954,4,2),LEFT(Zeitreihen0h15!A19954,2))+TIME(MID(Zeitreihen0h15!A19954,12,2),RIGHT(Zeitreihen0h15!A19954,2),0)</f>
        <v>#VALUE!</v>
      </c>
    </row>
    <row r="19955" spans="1:1" x14ac:dyDescent="0.25">
      <c r="A19955" s="78" t="e">
        <f>DATE(MID(Zeitreihen0h15!A19955,7,4),MID(Zeitreihen0h15!A19955,4,2),LEFT(Zeitreihen0h15!A19955,2))+TIME(MID(Zeitreihen0h15!A19955,12,2),RIGHT(Zeitreihen0h15!A19955,2),0)</f>
        <v>#VALUE!</v>
      </c>
    </row>
    <row r="19956" spans="1:1" x14ac:dyDescent="0.25">
      <c r="A19956" s="78" t="e">
        <f>DATE(MID(Zeitreihen0h15!A19956,7,4),MID(Zeitreihen0h15!A19956,4,2),LEFT(Zeitreihen0h15!A19956,2))+TIME(MID(Zeitreihen0h15!A19956,12,2),RIGHT(Zeitreihen0h15!A19956,2),0)</f>
        <v>#VALUE!</v>
      </c>
    </row>
    <row r="19957" spans="1:1" x14ac:dyDescent="0.25">
      <c r="A19957" s="78" t="e">
        <f>DATE(MID(Zeitreihen0h15!A19957,7,4),MID(Zeitreihen0h15!A19957,4,2),LEFT(Zeitreihen0h15!A19957,2))+TIME(MID(Zeitreihen0h15!A19957,12,2),RIGHT(Zeitreihen0h15!A19957,2),0)</f>
        <v>#VALUE!</v>
      </c>
    </row>
    <row r="19958" spans="1:1" x14ac:dyDescent="0.25">
      <c r="A19958" s="78" t="e">
        <f>DATE(MID(Zeitreihen0h15!A19958,7,4),MID(Zeitreihen0h15!A19958,4,2),LEFT(Zeitreihen0h15!A19958,2))+TIME(MID(Zeitreihen0h15!A19958,12,2),RIGHT(Zeitreihen0h15!A19958,2),0)</f>
        <v>#VALUE!</v>
      </c>
    </row>
    <row r="19959" spans="1:1" x14ac:dyDescent="0.25">
      <c r="A19959" s="78" t="e">
        <f>DATE(MID(Zeitreihen0h15!A19959,7,4),MID(Zeitreihen0h15!A19959,4,2),LEFT(Zeitreihen0h15!A19959,2))+TIME(MID(Zeitreihen0h15!A19959,12,2),RIGHT(Zeitreihen0h15!A19959,2),0)</f>
        <v>#VALUE!</v>
      </c>
    </row>
    <row r="19960" spans="1:1" x14ac:dyDescent="0.25">
      <c r="A19960" s="78" t="e">
        <f>DATE(MID(Zeitreihen0h15!A19960,7,4),MID(Zeitreihen0h15!A19960,4,2),LEFT(Zeitreihen0h15!A19960,2))+TIME(MID(Zeitreihen0h15!A19960,12,2),RIGHT(Zeitreihen0h15!A19960,2),0)</f>
        <v>#VALUE!</v>
      </c>
    </row>
    <row r="19961" spans="1:1" x14ac:dyDescent="0.25">
      <c r="A19961" s="78" t="e">
        <f>DATE(MID(Zeitreihen0h15!A19961,7,4),MID(Zeitreihen0h15!A19961,4,2),LEFT(Zeitreihen0h15!A19961,2))+TIME(MID(Zeitreihen0h15!A19961,12,2),RIGHT(Zeitreihen0h15!A19961,2),0)</f>
        <v>#VALUE!</v>
      </c>
    </row>
    <row r="19962" spans="1:1" x14ac:dyDescent="0.25">
      <c r="A19962" s="78" t="e">
        <f>DATE(MID(Zeitreihen0h15!A19962,7,4),MID(Zeitreihen0h15!A19962,4,2),LEFT(Zeitreihen0h15!A19962,2))+TIME(MID(Zeitreihen0h15!A19962,12,2),RIGHT(Zeitreihen0h15!A19962,2),0)</f>
        <v>#VALUE!</v>
      </c>
    </row>
    <row r="19963" spans="1:1" x14ac:dyDescent="0.25">
      <c r="A19963" s="78" t="e">
        <f>DATE(MID(Zeitreihen0h15!A19963,7,4),MID(Zeitreihen0h15!A19963,4,2),LEFT(Zeitreihen0h15!A19963,2))+TIME(MID(Zeitreihen0h15!A19963,12,2),RIGHT(Zeitreihen0h15!A19963,2),0)</f>
        <v>#VALUE!</v>
      </c>
    </row>
    <row r="19964" spans="1:1" x14ac:dyDescent="0.25">
      <c r="A19964" s="78" t="e">
        <f>DATE(MID(Zeitreihen0h15!A19964,7,4),MID(Zeitreihen0h15!A19964,4,2),LEFT(Zeitreihen0h15!A19964,2))+TIME(MID(Zeitreihen0h15!A19964,12,2),RIGHT(Zeitreihen0h15!A19964,2),0)</f>
        <v>#VALUE!</v>
      </c>
    </row>
    <row r="19965" spans="1:1" x14ac:dyDescent="0.25">
      <c r="A19965" s="78" t="e">
        <f>DATE(MID(Zeitreihen0h15!A19965,7,4),MID(Zeitreihen0h15!A19965,4,2),LEFT(Zeitreihen0h15!A19965,2))+TIME(MID(Zeitreihen0h15!A19965,12,2),RIGHT(Zeitreihen0h15!A19965,2),0)</f>
        <v>#VALUE!</v>
      </c>
    </row>
    <row r="19966" spans="1:1" x14ac:dyDescent="0.25">
      <c r="A19966" s="78" t="e">
        <f>DATE(MID(Zeitreihen0h15!A19966,7,4),MID(Zeitreihen0h15!A19966,4,2),LEFT(Zeitreihen0h15!A19966,2))+TIME(MID(Zeitreihen0h15!A19966,12,2),RIGHT(Zeitreihen0h15!A19966,2),0)</f>
        <v>#VALUE!</v>
      </c>
    </row>
    <row r="19967" spans="1:1" x14ac:dyDescent="0.25">
      <c r="A19967" s="78" t="e">
        <f>DATE(MID(Zeitreihen0h15!A19967,7,4),MID(Zeitreihen0h15!A19967,4,2),LEFT(Zeitreihen0h15!A19967,2))+TIME(MID(Zeitreihen0h15!A19967,12,2),RIGHT(Zeitreihen0h15!A19967,2),0)</f>
        <v>#VALUE!</v>
      </c>
    </row>
    <row r="19968" spans="1:1" x14ac:dyDescent="0.25">
      <c r="A19968" s="78" t="e">
        <f>DATE(MID(Zeitreihen0h15!A19968,7,4),MID(Zeitreihen0h15!A19968,4,2),LEFT(Zeitreihen0h15!A19968,2))+TIME(MID(Zeitreihen0h15!A19968,12,2),RIGHT(Zeitreihen0h15!A19968,2),0)</f>
        <v>#VALUE!</v>
      </c>
    </row>
    <row r="19969" spans="1:1" x14ac:dyDescent="0.25">
      <c r="A19969" s="78" t="e">
        <f>DATE(MID(Zeitreihen0h15!A19969,7,4),MID(Zeitreihen0h15!A19969,4,2),LEFT(Zeitreihen0h15!A19969,2))+TIME(MID(Zeitreihen0h15!A19969,12,2),RIGHT(Zeitreihen0h15!A19969,2),0)</f>
        <v>#VALUE!</v>
      </c>
    </row>
    <row r="19970" spans="1:1" x14ac:dyDescent="0.25">
      <c r="A19970" s="78" t="e">
        <f>DATE(MID(Zeitreihen0h15!A19970,7,4),MID(Zeitreihen0h15!A19970,4,2),LEFT(Zeitreihen0h15!A19970,2))+TIME(MID(Zeitreihen0h15!A19970,12,2),RIGHT(Zeitreihen0h15!A19970,2),0)</f>
        <v>#VALUE!</v>
      </c>
    </row>
    <row r="19971" spans="1:1" x14ac:dyDescent="0.25">
      <c r="A19971" s="78" t="e">
        <f>DATE(MID(Zeitreihen0h15!A19971,7,4),MID(Zeitreihen0h15!A19971,4,2),LEFT(Zeitreihen0h15!A19971,2))+TIME(MID(Zeitreihen0h15!A19971,12,2),RIGHT(Zeitreihen0h15!A19971,2),0)</f>
        <v>#VALUE!</v>
      </c>
    </row>
    <row r="19972" spans="1:1" x14ac:dyDescent="0.25">
      <c r="A19972" s="78" t="e">
        <f>DATE(MID(Zeitreihen0h15!A19972,7,4),MID(Zeitreihen0h15!A19972,4,2),LEFT(Zeitreihen0h15!A19972,2))+TIME(MID(Zeitreihen0h15!A19972,12,2),RIGHT(Zeitreihen0h15!A19972,2),0)</f>
        <v>#VALUE!</v>
      </c>
    </row>
    <row r="19973" spans="1:1" x14ac:dyDescent="0.25">
      <c r="A19973" s="78" t="e">
        <f>DATE(MID(Zeitreihen0h15!A19973,7,4),MID(Zeitreihen0h15!A19973,4,2),LEFT(Zeitreihen0h15!A19973,2))+TIME(MID(Zeitreihen0h15!A19973,12,2),RIGHT(Zeitreihen0h15!A19973,2),0)</f>
        <v>#VALUE!</v>
      </c>
    </row>
    <row r="19974" spans="1:1" x14ac:dyDescent="0.25">
      <c r="A19974" s="78" t="e">
        <f>DATE(MID(Zeitreihen0h15!A19974,7,4),MID(Zeitreihen0h15!A19974,4,2),LEFT(Zeitreihen0h15!A19974,2))+TIME(MID(Zeitreihen0h15!A19974,12,2),RIGHT(Zeitreihen0h15!A19974,2),0)</f>
        <v>#VALUE!</v>
      </c>
    </row>
    <row r="19975" spans="1:1" x14ac:dyDescent="0.25">
      <c r="A19975" s="78" t="e">
        <f>DATE(MID(Zeitreihen0h15!A19975,7,4),MID(Zeitreihen0h15!A19975,4,2),LEFT(Zeitreihen0h15!A19975,2))+TIME(MID(Zeitreihen0h15!A19975,12,2),RIGHT(Zeitreihen0h15!A19975,2),0)</f>
        <v>#VALUE!</v>
      </c>
    </row>
    <row r="19976" spans="1:1" x14ac:dyDescent="0.25">
      <c r="A19976" s="78" t="e">
        <f>DATE(MID(Zeitreihen0h15!A19976,7,4),MID(Zeitreihen0h15!A19976,4,2),LEFT(Zeitreihen0h15!A19976,2))+TIME(MID(Zeitreihen0h15!A19976,12,2),RIGHT(Zeitreihen0h15!A19976,2),0)</f>
        <v>#VALUE!</v>
      </c>
    </row>
    <row r="19977" spans="1:1" x14ac:dyDescent="0.25">
      <c r="A19977" s="78" t="e">
        <f>DATE(MID(Zeitreihen0h15!A19977,7,4),MID(Zeitreihen0h15!A19977,4,2),LEFT(Zeitreihen0h15!A19977,2))+TIME(MID(Zeitreihen0h15!A19977,12,2),RIGHT(Zeitreihen0h15!A19977,2),0)</f>
        <v>#VALUE!</v>
      </c>
    </row>
    <row r="19978" spans="1:1" x14ac:dyDescent="0.25">
      <c r="A19978" s="78" t="e">
        <f>DATE(MID(Zeitreihen0h15!A19978,7,4),MID(Zeitreihen0h15!A19978,4,2),LEFT(Zeitreihen0h15!A19978,2))+TIME(MID(Zeitreihen0h15!A19978,12,2),RIGHT(Zeitreihen0h15!A19978,2),0)</f>
        <v>#VALUE!</v>
      </c>
    </row>
    <row r="19979" spans="1:1" x14ac:dyDescent="0.25">
      <c r="A19979" s="78" t="e">
        <f>DATE(MID(Zeitreihen0h15!A19979,7,4),MID(Zeitreihen0h15!A19979,4,2),LEFT(Zeitreihen0h15!A19979,2))+TIME(MID(Zeitreihen0h15!A19979,12,2),RIGHT(Zeitreihen0h15!A19979,2),0)</f>
        <v>#VALUE!</v>
      </c>
    </row>
    <row r="19980" spans="1:1" x14ac:dyDescent="0.25">
      <c r="A19980" s="78" t="e">
        <f>DATE(MID(Zeitreihen0h15!A19980,7,4),MID(Zeitreihen0h15!A19980,4,2),LEFT(Zeitreihen0h15!A19980,2))+TIME(MID(Zeitreihen0h15!A19980,12,2),RIGHT(Zeitreihen0h15!A19980,2),0)</f>
        <v>#VALUE!</v>
      </c>
    </row>
    <row r="19981" spans="1:1" x14ac:dyDescent="0.25">
      <c r="A19981" s="78" t="e">
        <f>DATE(MID(Zeitreihen0h15!A19981,7,4),MID(Zeitreihen0h15!A19981,4,2),LEFT(Zeitreihen0h15!A19981,2))+TIME(MID(Zeitreihen0h15!A19981,12,2),RIGHT(Zeitreihen0h15!A19981,2),0)</f>
        <v>#VALUE!</v>
      </c>
    </row>
    <row r="19982" spans="1:1" x14ac:dyDescent="0.25">
      <c r="A19982" s="78" t="e">
        <f>DATE(MID(Zeitreihen0h15!A19982,7,4),MID(Zeitreihen0h15!A19982,4,2),LEFT(Zeitreihen0h15!A19982,2))+TIME(MID(Zeitreihen0h15!A19982,12,2),RIGHT(Zeitreihen0h15!A19982,2),0)</f>
        <v>#VALUE!</v>
      </c>
    </row>
    <row r="19983" spans="1:1" x14ac:dyDescent="0.25">
      <c r="A19983" s="78" t="e">
        <f>DATE(MID(Zeitreihen0h15!A19983,7,4),MID(Zeitreihen0h15!A19983,4,2),LEFT(Zeitreihen0h15!A19983,2))+TIME(MID(Zeitreihen0h15!A19983,12,2),RIGHT(Zeitreihen0h15!A19983,2),0)</f>
        <v>#VALUE!</v>
      </c>
    </row>
    <row r="19984" spans="1:1" x14ac:dyDescent="0.25">
      <c r="A19984" s="78" t="e">
        <f>DATE(MID(Zeitreihen0h15!A19984,7,4),MID(Zeitreihen0h15!A19984,4,2),LEFT(Zeitreihen0h15!A19984,2))+TIME(MID(Zeitreihen0h15!A19984,12,2),RIGHT(Zeitreihen0h15!A19984,2),0)</f>
        <v>#VALUE!</v>
      </c>
    </row>
    <row r="19985" spans="1:1" x14ac:dyDescent="0.25">
      <c r="A19985" s="78" t="e">
        <f>DATE(MID(Zeitreihen0h15!A19985,7,4),MID(Zeitreihen0h15!A19985,4,2),LEFT(Zeitreihen0h15!A19985,2))+TIME(MID(Zeitreihen0h15!A19985,12,2),RIGHT(Zeitreihen0h15!A19985,2),0)</f>
        <v>#VALUE!</v>
      </c>
    </row>
    <row r="19986" spans="1:1" x14ac:dyDescent="0.25">
      <c r="A19986" s="78" t="e">
        <f>DATE(MID(Zeitreihen0h15!A19986,7,4),MID(Zeitreihen0h15!A19986,4,2),LEFT(Zeitreihen0h15!A19986,2))+TIME(MID(Zeitreihen0h15!A19986,12,2),RIGHT(Zeitreihen0h15!A19986,2),0)</f>
        <v>#VALUE!</v>
      </c>
    </row>
    <row r="19987" spans="1:1" x14ac:dyDescent="0.25">
      <c r="A19987" s="78" t="e">
        <f>DATE(MID(Zeitreihen0h15!A19987,7,4),MID(Zeitreihen0h15!A19987,4,2),LEFT(Zeitreihen0h15!A19987,2))+TIME(MID(Zeitreihen0h15!A19987,12,2),RIGHT(Zeitreihen0h15!A19987,2),0)</f>
        <v>#VALUE!</v>
      </c>
    </row>
    <row r="19988" spans="1:1" x14ac:dyDescent="0.25">
      <c r="A19988" s="78" t="e">
        <f>DATE(MID(Zeitreihen0h15!A19988,7,4),MID(Zeitreihen0h15!A19988,4,2),LEFT(Zeitreihen0h15!A19988,2))+TIME(MID(Zeitreihen0h15!A19988,12,2),RIGHT(Zeitreihen0h15!A19988,2),0)</f>
        <v>#VALUE!</v>
      </c>
    </row>
    <row r="19989" spans="1:1" x14ac:dyDescent="0.25">
      <c r="A19989" s="78" t="e">
        <f>DATE(MID(Zeitreihen0h15!A19989,7,4),MID(Zeitreihen0h15!A19989,4,2),LEFT(Zeitreihen0h15!A19989,2))+TIME(MID(Zeitreihen0h15!A19989,12,2),RIGHT(Zeitreihen0h15!A19989,2),0)</f>
        <v>#VALUE!</v>
      </c>
    </row>
    <row r="19990" spans="1:1" x14ac:dyDescent="0.25">
      <c r="A19990" s="78" t="e">
        <f>DATE(MID(Zeitreihen0h15!A19990,7,4),MID(Zeitreihen0h15!A19990,4,2),LEFT(Zeitreihen0h15!A19990,2))+TIME(MID(Zeitreihen0h15!A19990,12,2),RIGHT(Zeitreihen0h15!A19990,2),0)</f>
        <v>#VALUE!</v>
      </c>
    </row>
    <row r="19991" spans="1:1" x14ac:dyDescent="0.25">
      <c r="A19991" s="78" t="e">
        <f>DATE(MID(Zeitreihen0h15!A19991,7,4),MID(Zeitreihen0h15!A19991,4,2),LEFT(Zeitreihen0h15!A19991,2))+TIME(MID(Zeitreihen0h15!A19991,12,2),RIGHT(Zeitreihen0h15!A19991,2),0)</f>
        <v>#VALUE!</v>
      </c>
    </row>
    <row r="19992" spans="1:1" x14ac:dyDescent="0.25">
      <c r="A19992" s="78" t="e">
        <f>DATE(MID(Zeitreihen0h15!A19992,7,4),MID(Zeitreihen0h15!A19992,4,2),LEFT(Zeitreihen0h15!A19992,2))+TIME(MID(Zeitreihen0h15!A19992,12,2),RIGHT(Zeitreihen0h15!A19992,2),0)</f>
        <v>#VALUE!</v>
      </c>
    </row>
    <row r="19993" spans="1:1" x14ac:dyDescent="0.25">
      <c r="A19993" s="78" t="e">
        <f>DATE(MID(Zeitreihen0h15!A19993,7,4),MID(Zeitreihen0h15!A19993,4,2),LEFT(Zeitreihen0h15!A19993,2))+TIME(MID(Zeitreihen0h15!A19993,12,2),RIGHT(Zeitreihen0h15!A19993,2),0)</f>
        <v>#VALUE!</v>
      </c>
    </row>
    <row r="19994" spans="1:1" x14ac:dyDescent="0.25">
      <c r="A19994" s="78" t="e">
        <f>DATE(MID(Zeitreihen0h15!A19994,7,4),MID(Zeitreihen0h15!A19994,4,2),LEFT(Zeitreihen0h15!A19994,2))+TIME(MID(Zeitreihen0h15!A19994,12,2),RIGHT(Zeitreihen0h15!A19994,2),0)</f>
        <v>#VALUE!</v>
      </c>
    </row>
    <row r="19995" spans="1:1" x14ac:dyDescent="0.25">
      <c r="A19995" s="78" t="e">
        <f>DATE(MID(Zeitreihen0h15!A19995,7,4),MID(Zeitreihen0h15!A19995,4,2),LEFT(Zeitreihen0h15!A19995,2))+TIME(MID(Zeitreihen0h15!A19995,12,2),RIGHT(Zeitreihen0h15!A19995,2),0)</f>
        <v>#VALUE!</v>
      </c>
    </row>
    <row r="19996" spans="1:1" x14ac:dyDescent="0.25">
      <c r="A19996" s="78" t="e">
        <f>DATE(MID(Zeitreihen0h15!A19996,7,4),MID(Zeitreihen0h15!A19996,4,2),LEFT(Zeitreihen0h15!A19996,2))+TIME(MID(Zeitreihen0h15!A19996,12,2),RIGHT(Zeitreihen0h15!A19996,2),0)</f>
        <v>#VALUE!</v>
      </c>
    </row>
    <row r="19997" spans="1:1" x14ac:dyDescent="0.25">
      <c r="A19997" s="78" t="e">
        <f>DATE(MID(Zeitreihen0h15!A19997,7,4),MID(Zeitreihen0h15!A19997,4,2),LEFT(Zeitreihen0h15!A19997,2))+TIME(MID(Zeitreihen0h15!A19997,12,2),RIGHT(Zeitreihen0h15!A19997,2),0)</f>
        <v>#VALUE!</v>
      </c>
    </row>
    <row r="19998" spans="1:1" x14ac:dyDescent="0.25">
      <c r="A19998" s="78" t="e">
        <f>DATE(MID(Zeitreihen0h15!A19998,7,4),MID(Zeitreihen0h15!A19998,4,2),LEFT(Zeitreihen0h15!A19998,2))+TIME(MID(Zeitreihen0h15!A19998,12,2),RIGHT(Zeitreihen0h15!A19998,2),0)</f>
        <v>#VALUE!</v>
      </c>
    </row>
    <row r="19999" spans="1:1" x14ac:dyDescent="0.25">
      <c r="A19999" s="78" t="e">
        <f>DATE(MID(Zeitreihen0h15!A19999,7,4),MID(Zeitreihen0h15!A19999,4,2),LEFT(Zeitreihen0h15!A19999,2))+TIME(MID(Zeitreihen0h15!A19999,12,2),RIGHT(Zeitreihen0h15!A19999,2),0)</f>
        <v>#VALUE!</v>
      </c>
    </row>
    <row r="20000" spans="1:1" x14ac:dyDescent="0.25">
      <c r="A20000" s="78" t="e">
        <f>DATE(MID(Zeitreihen0h15!A20000,7,4),MID(Zeitreihen0h15!A20000,4,2),LEFT(Zeitreihen0h15!A20000,2))+TIME(MID(Zeitreihen0h15!A20000,12,2),RIGHT(Zeitreihen0h15!A20000,2),0)</f>
        <v>#VALUE!</v>
      </c>
    </row>
    <row r="20001" spans="1:1" x14ac:dyDescent="0.25">
      <c r="A20001" s="78" t="e">
        <f>DATE(MID(Zeitreihen0h15!A20001,7,4),MID(Zeitreihen0h15!A20001,4,2),LEFT(Zeitreihen0h15!A20001,2))+TIME(MID(Zeitreihen0h15!A20001,12,2),RIGHT(Zeitreihen0h15!A20001,2),0)</f>
        <v>#VALUE!</v>
      </c>
    </row>
    <row r="20002" spans="1:1" x14ac:dyDescent="0.25">
      <c r="A20002" s="78" t="e">
        <f>DATE(MID(Zeitreihen0h15!A20002,7,4),MID(Zeitreihen0h15!A20002,4,2),LEFT(Zeitreihen0h15!A20002,2))+TIME(MID(Zeitreihen0h15!A20002,12,2),RIGHT(Zeitreihen0h15!A20002,2),0)</f>
        <v>#VALUE!</v>
      </c>
    </row>
    <row r="20003" spans="1:1" x14ac:dyDescent="0.25">
      <c r="A20003" s="78" t="e">
        <f>DATE(MID(Zeitreihen0h15!A20003,7,4),MID(Zeitreihen0h15!A20003,4,2),LEFT(Zeitreihen0h15!A20003,2))+TIME(MID(Zeitreihen0h15!A20003,12,2),RIGHT(Zeitreihen0h15!A20003,2),0)</f>
        <v>#VALUE!</v>
      </c>
    </row>
    <row r="20004" spans="1:1" x14ac:dyDescent="0.25">
      <c r="A20004" s="78" t="e">
        <f>DATE(MID(Zeitreihen0h15!A20004,7,4),MID(Zeitreihen0h15!A20004,4,2),LEFT(Zeitreihen0h15!A20004,2))+TIME(MID(Zeitreihen0h15!A20004,12,2),RIGHT(Zeitreihen0h15!A20004,2),0)</f>
        <v>#VALUE!</v>
      </c>
    </row>
    <row r="20005" spans="1:1" x14ac:dyDescent="0.25">
      <c r="A20005" s="78" t="e">
        <f>DATE(MID(Zeitreihen0h15!A20005,7,4),MID(Zeitreihen0h15!A20005,4,2),LEFT(Zeitreihen0h15!A20005,2))+TIME(MID(Zeitreihen0h15!A20005,12,2),RIGHT(Zeitreihen0h15!A20005,2),0)</f>
        <v>#VALUE!</v>
      </c>
    </row>
    <row r="20006" spans="1:1" x14ac:dyDescent="0.25">
      <c r="A20006" s="78" t="e">
        <f>DATE(MID(Zeitreihen0h15!A20006,7,4),MID(Zeitreihen0h15!A20006,4,2),LEFT(Zeitreihen0h15!A20006,2))+TIME(MID(Zeitreihen0h15!A20006,12,2),RIGHT(Zeitreihen0h15!A20006,2),0)</f>
        <v>#VALUE!</v>
      </c>
    </row>
    <row r="20007" spans="1:1" x14ac:dyDescent="0.25">
      <c r="A20007" s="78" t="e">
        <f>DATE(MID(Zeitreihen0h15!A20007,7,4),MID(Zeitreihen0h15!A20007,4,2),LEFT(Zeitreihen0h15!A20007,2))+TIME(MID(Zeitreihen0h15!A20007,12,2),RIGHT(Zeitreihen0h15!A20007,2),0)</f>
        <v>#VALUE!</v>
      </c>
    </row>
    <row r="20008" spans="1:1" x14ac:dyDescent="0.25">
      <c r="A20008" s="78" t="e">
        <f>DATE(MID(Zeitreihen0h15!A20008,7,4),MID(Zeitreihen0h15!A20008,4,2),LEFT(Zeitreihen0h15!A20008,2))+TIME(MID(Zeitreihen0h15!A20008,12,2),RIGHT(Zeitreihen0h15!A20008,2),0)</f>
        <v>#VALUE!</v>
      </c>
    </row>
    <row r="20009" spans="1:1" x14ac:dyDescent="0.25">
      <c r="A20009" s="78" t="e">
        <f>DATE(MID(Zeitreihen0h15!A20009,7,4),MID(Zeitreihen0h15!A20009,4,2),LEFT(Zeitreihen0h15!A20009,2))+TIME(MID(Zeitreihen0h15!A20009,12,2),RIGHT(Zeitreihen0h15!A20009,2),0)</f>
        <v>#VALUE!</v>
      </c>
    </row>
    <row r="20010" spans="1:1" x14ac:dyDescent="0.25">
      <c r="A20010" s="78" t="e">
        <f>DATE(MID(Zeitreihen0h15!A20010,7,4),MID(Zeitreihen0h15!A20010,4,2),LEFT(Zeitreihen0h15!A20010,2))+TIME(MID(Zeitreihen0h15!A20010,12,2),RIGHT(Zeitreihen0h15!A20010,2),0)</f>
        <v>#VALUE!</v>
      </c>
    </row>
    <row r="20011" spans="1:1" x14ac:dyDescent="0.25">
      <c r="A20011" s="78" t="e">
        <f>DATE(MID(Zeitreihen0h15!A20011,7,4),MID(Zeitreihen0h15!A20011,4,2),LEFT(Zeitreihen0h15!A20011,2))+TIME(MID(Zeitreihen0h15!A20011,12,2),RIGHT(Zeitreihen0h15!A20011,2),0)</f>
        <v>#VALUE!</v>
      </c>
    </row>
    <row r="20012" spans="1:1" x14ac:dyDescent="0.25">
      <c r="A20012" s="78" t="e">
        <f>DATE(MID(Zeitreihen0h15!A20012,7,4),MID(Zeitreihen0h15!A20012,4,2),LEFT(Zeitreihen0h15!A20012,2))+TIME(MID(Zeitreihen0h15!A20012,12,2),RIGHT(Zeitreihen0h15!A20012,2),0)</f>
        <v>#VALUE!</v>
      </c>
    </row>
    <row r="20013" spans="1:1" x14ac:dyDescent="0.25">
      <c r="A20013" s="78" t="e">
        <f>DATE(MID(Zeitreihen0h15!A20013,7,4),MID(Zeitreihen0h15!A20013,4,2),LEFT(Zeitreihen0h15!A20013,2))+TIME(MID(Zeitreihen0h15!A20013,12,2),RIGHT(Zeitreihen0h15!A20013,2),0)</f>
        <v>#VALUE!</v>
      </c>
    </row>
    <row r="20014" spans="1:1" x14ac:dyDescent="0.25">
      <c r="A20014" s="78" t="e">
        <f>DATE(MID(Zeitreihen0h15!A20014,7,4),MID(Zeitreihen0h15!A20014,4,2),LEFT(Zeitreihen0h15!A20014,2))+TIME(MID(Zeitreihen0h15!A20014,12,2),RIGHT(Zeitreihen0h15!A20014,2),0)</f>
        <v>#VALUE!</v>
      </c>
    </row>
    <row r="20015" spans="1:1" x14ac:dyDescent="0.25">
      <c r="A20015" s="78" t="e">
        <f>DATE(MID(Zeitreihen0h15!A20015,7,4),MID(Zeitreihen0h15!A20015,4,2),LEFT(Zeitreihen0h15!A20015,2))+TIME(MID(Zeitreihen0h15!A20015,12,2),RIGHT(Zeitreihen0h15!A20015,2),0)</f>
        <v>#VALUE!</v>
      </c>
    </row>
    <row r="20016" spans="1:1" x14ac:dyDescent="0.25">
      <c r="A20016" s="78" t="e">
        <f>DATE(MID(Zeitreihen0h15!A20016,7,4),MID(Zeitreihen0h15!A20016,4,2),LEFT(Zeitreihen0h15!A20016,2))+TIME(MID(Zeitreihen0h15!A20016,12,2),RIGHT(Zeitreihen0h15!A20016,2),0)</f>
        <v>#VALUE!</v>
      </c>
    </row>
    <row r="20017" spans="1:1" x14ac:dyDescent="0.25">
      <c r="A20017" s="78" t="e">
        <f>DATE(MID(Zeitreihen0h15!A20017,7,4),MID(Zeitreihen0h15!A20017,4,2),LEFT(Zeitreihen0h15!A20017,2))+TIME(MID(Zeitreihen0h15!A20017,12,2),RIGHT(Zeitreihen0h15!A20017,2),0)</f>
        <v>#VALUE!</v>
      </c>
    </row>
    <row r="20018" spans="1:1" x14ac:dyDescent="0.25">
      <c r="A20018" s="78" t="e">
        <f>DATE(MID(Zeitreihen0h15!A20018,7,4),MID(Zeitreihen0h15!A20018,4,2),LEFT(Zeitreihen0h15!A20018,2))+TIME(MID(Zeitreihen0h15!A20018,12,2),RIGHT(Zeitreihen0h15!A20018,2),0)</f>
        <v>#VALUE!</v>
      </c>
    </row>
    <row r="20019" spans="1:1" x14ac:dyDescent="0.25">
      <c r="A20019" s="78" t="e">
        <f>DATE(MID(Zeitreihen0h15!A20019,7,4),MID(Zeitreihen0h15!A20019,4,2),LEFT(Zeitreihen0h15!A20019,2))+TIME(MID(Zeitreihen0h15!A20019,12,2),RIGHT(Zeitreihen0h15!A20019,2),0)</f>
        <v>#VALUE!</v>
      </c>
    </row>
    <row r="20020" spans="1:1" x14ac:dyDescent="0.25">
      <c r="A20020" s="78" t="e">
        <f>DATE(MID(Zeitreihen0h15!A20020,7,4),MID(Zeitreihen0h15!A20020,4,2),LEFT(Zeitreihen0h15!A20020,2))+TIME(MID(Zeitreihen0h15!A20020,12,2),RIGHT(Zeitreihen0h15!A20020,2),0)</f>
        <v>#VALUE!</v>
      </c>
    </row>
    <row r="20021" spans="1:1" x14ac:dyDescent="0.25">
      <c r="A20021" s="78" t="e">
        <f>DATE(MID(Zeitreihen0h15!A20021,7,4),MID(Zeitreihen0h15!A20021,4,2),LEFT(Zeitreihen0h15!A20021,2))+TIME(MID(Zeitreihen0h15!A20021,12,2),RIGHT(Zeitreihen0h15!A20021,2),0)</f>
        <v>#VALUE!</v>
      </c>
    </row>
    <row r="20022" spans="1:1" x14ac:dyDescent="0.25">
      <c r="A20022" s="78" t="e">
        <f>DATE(MID(Zeitreihen0h15!A20022,7,4),MID(Zeitreihen0h15!A20022,4,2),LEFT(Zeitreihen0h15!A20022,2))+TIME(MID(Zeitreihen0h15!A20022,12,2),RIGHT(Zeitreihen0h15!A20022,2),0)</f>
        <v>#VALUE!</v>
      </c>
    </row>
    <row r="20023" spans="1:1" x14ac:dyDescent="0.25">
      <c r="A20023" s="78" t="e">
        <f>DATE(MID(Zeitreihen0h15!A20023,7,4),MID(Zeitreihen0h15!A20023,4,2),LEFT(Zeitreihen0h15!A20023,2))+TIME(MID(Zeitreihen0h15!A20023,12,2),RIGHT(Zeitreihen0h15!A20023,2),0)</f>
        <v>#VALUE!</v>
      </c>
    </row>
    <row r="20024" spans="1:1" x14ac:dyDescent="0.25">
      <c r="A20024" s="78" t="e">
        <f>DATE(MID(Zeitreihen0h15!A20024,7,4),MID(Zeitreihen0h15!A20024,4,2),LEFT(Zeitreihen0h15!A20024,2))+TIME(MID(Zeitreihen0h15!A20024,12,2),RIGHT(Zeitreihen0h15!A20024,2),0)</f>
        <v>#VALUE!</v>
      </c>
    </row>
    <row r="20025" spans="1:1" x14ac:dyDescent="0.25">
      <c r="A20025" s="78" t="e">
        <f>DATE(MID(Zeitreihen0h15!A20025,7,4),MID(Zeitreihen0h15!A20025,4,2),LEFT(Zeitreihen0h15!A20025,2))+TIME(MID(Zeitreihen0h15!A20025,12,2),RIGHT(Zeitreihen0h15!A20025,2),0)</f>
        <v>#VALUE!</v>
      </c>
    </row>
    <row r="20026" spans="1:1" x14ac:dyDescent="0.25">
      <c r="A20026" s="78" t="e">
        <f>DATE(MID(Zeitreihen0h15!A20026,7,4),MID(Zeitreihen0h15!A20026,4,2),LEFT(Zeitreihen0h15!A20026,2))+TIME(MID(Zeitreihen0h15!A20026,12,2),RIGHT(Zeitreihen0h15!A20026,2),0)</f>
        <v>#VALUE!</v>
      </c>
    </row>
    <row r="20027" spans="1:1" x14ac:dyDescent="0.25">
      <c r="A20027" s="78" t="e">
        <f>DATE(MID(Zeitreihen0h15!A20027,7,4),MID(Zeitreihen0h15!A20027,4,2),LEFT(Zeitreihen0h15!A20027,2))+TIME(MID(Zeitreihen0h15!A20027,12,2),RIGHT(Zeitreihen0h15!A20027,2),0)</f>
        <v>#VALUE!</v>
      </c>
    </row>
    <row r="20028" spans="1:1" x14ac:dyDescent="0.25">
      <c r="A20028" s="78" t="e">
        <f>DATE(MID(Zeitreihen0h15!A20028,7,4),MID(Zeitreihen0h15!A20028,4,2),LEFT(Zeitreihen0h15!A20028,2))+TIME(MID(Zeitreihen0h15!A20028,12,2),RIGHT(Zeitreihen0h15!A20028,2),0)</f>
        <v>#VALUE!</v>
      </c>
    </row>
    <row r="20029" spans="1:1" x14ac:dyDescent="0.25">
      <c r="A20029" s="78" t="e">
        <f>DATE(MID(Zeitreihen0h15!A20029,7,4),MID(Zeitreihen0h15!A20029,4,2),LEFT(Zeitreihen0h15!A20029,2))+TIME(MID(Zeitreihen0h15!A20029,12,2),RIGHT(Zeitreihen0h15!A20029,2),0)</f>
        <v>#VALUE!</v>
      </c>
    </row>
    <row r="20030" spans="1:1" x14ac:dyDescent="0.25">
      <c r="A20030" s="78" t="e">
        <f>DATE(MID(Zeitreihen0h15!A20030,7,4),MID(Zeitreihen0h15!A20030,4,2),LEFT(Zeitreihen0h15!A20030,2))+TIME(MID(Zeitreihen0h15!A20030,12,2),RIGHT(Zeitreihen0h15!A20030,2),0)</f>
        <v>#VALUE!</v>
      </c>
    </row>
    <row r="20031" spans="1:1" x14ac:dyDescent="0.25">
      <c r="A20031" s="78" t="e">
        <f>DATE(MID(Zeitreihen0h15!A20031,7,4),MID(Zeitreihen0h15!A20031,4,2),LEFT(Zeitreihen0h15!A20031,2))+TIME(MID(Zeitreihen0h15!A20031,12,2),RIGHT(Zeitreihen0h15!A20031,2),0)</f>
        <v>#VALUE!</v>
      </c>
    </row>
    <row r="20032" spans="1:1" x14ac:dyDescent="0.25">
      <c r="A20032" s="78" t="e">
        <f>DATE(MID(Zeitreihen0h15!A20032,7,4),MID(Zeitreihen0h15!A20032,4,2),LEFT(Zeitreihen0h15!A20032,2))+TIME(MID(Zeitreihen0h15!A20032,12,2),RIGHT(Zeitreihen0h15!A20032,2),0)</f>
        <v>#VALUE!</v>
      </c>
    </row>
    <row r="20033" spans="1:1" x14ac:dyDescent="0.25">
      <c r="A20033" s="78" t="e">
        <f>DATE(MID(Zeitreihen0h15!A20033,7,4),MID(Zeitreihen0h15!A20033,4,2),LEFT(Zeitreihen0h15!A20033,2))+TIME(MID(Zeitreihen0h15!A20033,12,2),RIGHT(Zeitreihen0h15!A20033,2),0)</f>
        <v>#VALUE!</v>
      </c>
    </row>
    <row r="20034" spans="1:1" x14ac:dyDescent="0.25">
      <c r="A20034" s="78" t="e">
        <f>DATE(MID(Zeitreihen0h15!A20034,7,4),MID(Zeitreihen0h15!A20034,4,2),LEFT(Zeitreihen0h15!A20034,2))+TIME(MID(Zeitreihen0h15!A20034,12,2),RIGHT(Zeitreihen0h15!A20034,2),0)</f>
        <v>#VALUE!</v>
      </c>
    </row>
    <row r="20035" spans="1:1" x14ac:dyDescent="0.25">
      <c r="A20035" s="78" t="e">
        <f>DATE(MID(Zeitreihen0h15!A20035,7,4),MID(Zeitreihen0h15!A20035,4,2),LEFT(Zeitreihen0h15!A20035,2))+TIME(MID(Zeitreihen0h15!A20035,12,2),RIGHT(Zeitreihen0h15!A20035,2),0)</f>
        <v>#VALUE!</v>
      </c>
    </row>
    <row r="20036" spans="1:1" x14ac:dyDescent="0.25">
      <c r="A20036" s="78" t="e">
        <f>DATE(MID(Zeitreihen0h15!A20036,7,4),MID(Zeitreihen0h15!A20036,4,2),LEFT(Zeitreihen0h15!A20036,2))+TIME(MID(Zeitreihen0h15!A20036,12,2),RIGHT(Zeitreihen0h15!A20036,2),0)</f>
        <v>#VALUE!</v>
      </c>
    </row>
    <row r="20037" spans="1:1" x14ac:dyDescent="0.25">
      <c r="A20037" s="78" t="e">
        <f>DATE(MID(Zeitreihen0h15!A20037,7,4),MID(Zeitreihen0h15!A20037,4,2),LEFT(Zeitreihen0h15!A20037,2))+TIME(MID(Zeitreihen0h15!A20037,12,2),RIGHT(Zeitreihen0h15!A20037,2),0)</f>
        <v>#VALUE!</v>
      </c>
    </row>
    <row r="20038" spans="1:1" x14ac:dyDescent="0.25">
      <c r="A20038" s="78" t="e">
        <f>DATE(MID(Zeitreihen0h15!A20038,7,4),MID(Zeitreihen0h15!A20038,4,2),LEFT(Zeitreihen0h15!A20038,2))+TIME(MID(Zeitreihen0h15!A20038,12,2),RIGHT(Zeitreihen0h15!A20038,2),0)</f>
        <v>#VALUE!</v>
      </c>
    </row>
    <row r="20039" spans="1:1" x14ac:dyDescent="0.25">
      <c r="A20039" s="78" t="e">
        <f>DATE(MID(Zeitreihen0h15!A20039,7,4),MID(Zeitreihen0h15!A20039,4,2),LEFT(Zeitreihen0h15!A20039,2))+TIME(MID(Zeitreihen0h15!A20039,12,2),RIGHT(Zeitreihen0h15!A20039,2),0)</f>
        <v>#VALUE!</v>
      </c>
    </row>
    <row r="20040" spans="1:1" x14ac:dyDescent="0.25">
      <c r="A20040" s="78" t="e">
        <f>DATE(MID(Zeitreihen0h15!A20040,7,4),MID(Zeitreihen0h15!A20040,4,2),LEFT(Zeitreihen0h15!A20040,2))+TIME(MID(Zeitreihen0h15!A20040,12,2),RIGHT(Zeitreihen0h15!A20040,2),0)</f>
        <v>#VALUE!</v>
      </c>
    </row>
    <row r="20041" spans="1:1" x14ac:dyDescent="0.25">
      <c r="A20041" s="78" t="e">
        <f>DATE(MID(Zeitreihen0h15!A20041,7,4),MID(Zeitreihen0h15!A20041,4,2),LEFT(Zeitreihen0h15!A20041,2))+TIME(MID(Zeitreihen0h15!A20041,12,2),RIGHT(Zeitreihen0h15!A20041,2),0)</f>
        <v>#VALUE!</v>
      </c>
    </row>
    <row r="20042" spans="1:1" x14ac:dyDescent="0.25">
      <c r="A20042" s="78" t="e">
        <f>DATE(MID(Zeitreihen0h15!A20042,7,4),MID(Zeitreihen0h15!A20042,4,2),LEFT(Zeitreihen0h15!A20042,2))+TIME(MID(Zeitreihen0h15!A20042,12,2),RIGHT(Zeitreihen0h15!A20042,2),0)</f>
        <v>#VALUE!</v>
      </c>
    </row>
    <row r="20043" spans="1:1" x14ac:dyDescent="0.25">
      <c r="A20043" s="78" t="e">
        <f>DATE(MID(Zeitreihen0h15!A20043,7,4),MID(Zeitreihen0h15!A20043,4,2),LEFT(Zeitreihen0h15!A20043,2))+TIME(MID(Zeitreihen0h15!A20043,12,2),RIGHT(Zeitreihen0h15!A20043,2),0)</f>
        <v>#VALUE!</v>
      </c>
    </row>
    <row r="20044" spans="1:1" x14ac:dyDescent="0.25">
      <c r="A20044" s="78" t="e">
        <f>DATE(MID(Zeitreihen0h15!A20044,7,4),MID(Zeitreihen0h15!A20044,4,2),LEFT(Zeitreihen0h15!A20044,2))+TIME(MID(Zeitreihen0h15!A20044,12,2),RIGHT(Zeitreihen0h15!A20044,2),0)</f>
        <v>#VALUE!</v>
      </c>
    </row>
    <row r="20045" spans="1:1" x14ac:dyDescent="0.25">
      <c r="A20045" s="78" t="e">
        <f>DATE(MID(Zeitreihen0h15!A20045,7,4),MID(Zeitreihen0h15!A20045,4,2),LEFT(Zeitreihen0h15!A20045,2))+TIME(MID(Zeitreihen0h15!A20045,12,2),RIGHT(Zeitreihen0h15!A20045,2),0)</f>
        <v>#VALUE!</v>
      </c>
    </row>
    <row r="20046" spans="1:1" x14ac:dyDescent="0.25">
      <c r="A20046" s="78" t="e">
        <f>DATE(MID(Zeitreihen0h15!A20046,7,4),MID(Zeitreihen0h15!A20046,4,2),LEFT(Zeitreihen0h15!A20046,2))+TIME(MID(Zeitreihen0h15!A20046,12,2),RIGHT(Zeitreihen0h15!A20046,2),0)</f>
        <v>#VALUE!</v>
      </c>
    </row>
    <row r="20047" spans="1:1" x14ac:dyDescent="0.25">
      <c r="A20047" s="78" t="e">
        <f>DATE(MID(Zeitreihen0h15!A20047,7,4),MID(Zeitreihen0h15!A20047,4,2),LEFT(Zeitreihen0h15!A20047,2))+TIME(MID(Zeitreihen0h15!A20047,12,2),RIGHT(Zeitreihen0h15!A20047,2),0)</f>
        <v>#VALUE!</v>
      </c>
    </row>
    <row r="20048" spans="1:1" x14ac:dyDescent="0.25">
      <c r="A20048" s="78" t="e">
        <f>DATE(MID(Zeitreihen0h15!A20048,7,4),MID(Zeitreihen0h15!A20048,4,2),LEFT(Zeitreihen0h15!A20048,2))+TIME(MID(Zeitreihen0h15!A20048,12,2),RIGHT(Zeitreihen0h15!A20048,2),0)</f>
        <v>#VALUE!</v>
      </c>
    </row>
    <row r="20049" spans="1:1" x14ac:dyDescent="0.25">
      <c r="A20049" s="78" t="e">
        <f>DATE(MID(Zeitreihen0h15!A20049,7,4),MID(Zeitreihen0h15!A20049,4,2),LEFT(Zeitreihen0h15!A20049,2))+TIME(MID(Zeitreihen0h15!A20049,12,2),RIGHT(Zeitreihen0h15!A20049,2),0)</f>
        <v>#VALUE!</v>
      </c>
    </row>
    <row r="20050" spans="1:1" x14ac:dyDescent="0.25">
      <c r="A20050" s="78" t="e">
        <f>DATE(MID(Zeitreihen0h15!A20050,7,4),MID(Zeitreihen0h15!A20050,4,2),LEFT(Zeitreihen0h15!A20050,2))+TIME(MID(Zeitreihen0h15!A20050,12,2),RIGHT(Zeitreihen0h15!A20050,2),0)</f>
        <v>#VALUE!</v>
      </c>
    </row>
    <row r="20051" spans="1:1" x14ac:dyDescent="0.25">
      <c r="A20051" s="78" t="e">
        <f>DATE(MID(Zeitreihen0h15!A20051,7,4),MID(Zeitreihen0h15!A20051,4,2),LEFT(Zeitreihen0h15!A20051,2))+TIME(MID(Zeitreihen0h15!A20051,12,2),RIGHT(Zeitreihen0h15!A20051,2),0)</f>
        <v>#VALUE!</v>
      </c>
    </row>
    <row r="20052" spans="1:1" x14ac:dyDescent="0.25">
      <c r="A20052" s="78" t="e">
        <f>DATE(MID(Zeitreihen0h15!A20052,7,4),MID(Zeitreihen0h15!A20052,4,2),LEFT(Zeitreihen0h15!A20052,2))+TIME(MID(Zeitreihen0h15!A20052,12,2),RIGHT(Zeitreihen0h15!A20052,2),0)</f>
        <v>#VALUE!</v>
      </c>
    </row>
    <row r="20053" spans="1:1" x14ac:dyDescent="0.25">
      <c r="A20053" s="78" t="e">
        <f>DATE(MID(Zeitreihen0h15!A20053,7,4),MID(Zeitreihen0h15!A20053,4,2),LEFT(Zeitreihen0h15!A20053,2))+TIME(MID(Zeitreihen0h15!A20053,12,2),RIGHT(Zeitreihen0h15!A20053,2),0)</f>
        <v>#VALUE!</v>
      </c>
    </row>
    <row r="20054" spans="1:1" x14ac:dyDescent="0.25">
      <c r="A20054" s="78" t="e">
        <f>DATE(MID(Zeitreihen0h15!A20054,7,4),MID(Zeitreihen0h15!A20054,4,2),LEFT(Zeitreihen0h15!A20054,2))+TIME(MID(Zeitreihen0h15!A20054,12,2),RIGHT(Zeitreihen0h15!A20054,2),0)</f>
        <v>#VALUE!</v>
      </c>
    </row>
    <row r="20055" spans="1:1" x14ac:dyDescent="0.25">
      <c r="A20055" s="78" t="e">
        <f>DATE(MID(Zeitreihen0h15!A20055,7,4),MID(Zeitreihen0h15!A20055,4,2),LEFT(Zeitreihen0h15!A20055,2))+TIME(MID(Zeitreihen0h15!A20055,12,2),RIGHT(Zeitreihen0h15!A20055,2),0)</f>
        <v>#VALUE!</v>
      </c>
    </row>
    <row r="20056" spans="1:1" x14ac:dyDescent="0.25">
      <c r="A20056" s="78" t="e">
        <f>DATE(MID(Zeitreihen0h15!A20056,7,4),MID(Zeitreihen0h15!A20056,4,2),LEFT(Zeitreihen0h15!A20056,2))+TIME(MID(Zeitreihen0h15!A20056,12,2),RIGHT(Zeitreihen0h15!A20056,2),0)</f>
        <v>#VALUE!</v>
      </c>
    </row>
    <row r="20057" spans="1:1" x14ac:dyDescent="0.25">
      <c r="A20057" s="78" t="e">
        <f>DATE(MID(Zeitreihen0h15!A20057,7,4),MID(Zeitreihen0h15!A20057,4,2),LEFT(Zeitreihen0h15!A20057,2))+TIME(MID(Zeitreihen0h15!A20057,12,2),RIGHT(Zeitreihen0h15!A20057,2),0)</f>
        <v>#VALUE!</v>
      </c>
    </row>
    <row r="20058" spans="1:1" x14ac:dyDescent="0.25">
      <c r="A20058" s="78" t="e">
        <f>DATE(MID(Zeitreihen0h15!A20058,7,4),MID(Zeitreihen0h15!A20058,4,2),LEFT(Zeitreihen0h15!A20058,2))+TIME(MID(Zeitreihen0h15!A20058,12,2),RIGHT(Zeitreihen0h15!A20058,2),0)</f>
        <v>#VALUE!</v>
      </c>
    </row>
    <row r="20059" spans="1:1" x14ac:dyDescent="0.25">
      <c r="A20059" s="78" t="e">
        <f>DATE(MID(Zeitreihen0h15!A20059,7,4),MID(Zeitreihen0h15!A20059,4,2),LEFT(Zeitreihen0h15!A20059,2))+TIME(MID(Zeitreihen0h15!A20059,12,2),RIGHT(Zeitreihen0h15!A20059,2),0)</f>
        <v>#VALUE!</v>
      </c>
    </row>
    <row r="20060" spans="1:1" x14ac:dyDescent="0.25">
      <c r="A20060" s="78" t="e">
        <f>DATE(MID(Zeitreihen0h15!A20060,7,4),MID(Zeitreihen0h15!A20060,4,2),LEFT(Zeitreihen0h15!A20060,2))+TIME(MID(Zeitreihen0h15!A20060,12,2),RIGHT(Zeitreihen0h15!A20060,2),0)</f>
        <v>#VALUE!</v>
      </c>
    </row>
    <row r="20061" spans="1:1" x14ac:dyDescent="0.25">
      <c r="A20061" s="78" t="e">
        <f>DATE(MID(Zeitreihen0h15!A20061,7,4),MID(Zeitreihen0h15!A20061,4,2),LEFT(Zeitreihen0h15!A20061,2))+TIME(MID(Zeitreihen0h15!A20061,12,2),RIGHT(Zeitreihen0h15!A20061,2),0)</f>
        <v>#VALUE!</v>
      </c>
    </row>
    <row r="20062" spans="1:1" x14ac:dyDescent="0.25">
      <c r="A20062" s="78" t="e">
        <f>DATE(MID(Zeitreihen0h15!A20062,7,4),MID(Zeitreihen0h15!A20062,4,2),LEFT(Zeitreihen0h15!A20062,2))+TIME(MID(Zeitreihen0h15!A20062,12,2),RIGHT(Zeitreihen0h15!A20062,2),0)</f>
        <v>#VALUE!</v>
      </c>
    </row>
    <row r="20063" spans="1:1" x14ac:dyDescent="0.25">
      <c r="A20063" s="78" t="e">
        <f>DATE(MID(Zeitreihen0h15!A20063,7,4),MID(Zeitreihen0h15!A20063,4,2),LEFT(Zeitreihen0h15!A20063,2))+TIME(MID(Zeitreihen0h15!A20063,12,2),RIGHT(Zeitreihen0h15!A20063,2),0)</f>
        <v>#VALUE!</v>
      </c>
    </row>
    <row r="20064" spans="1:1" x14ac:dyDescent="0.25">
      <c r="A20064" s="78" t="e">
        <f>DATE(MID(Zeitreihen0h15!A20064,7,4),MID(Zeitreihen0h15!A20064,4,2),LEFT(Zeitreihen0h15!A20064,2))+TIME(MID(Zeitreihen0h15!A20064,12,2),RIGHT(Zeitreihen0h15!A20064,2),0)</f>
        <v>#VALUE!</v>
      </c>
    </row>
    <row r="20065" spans="1:1" x14ac:dyDescent="0.25">
      <c r="A20065" s="78" t="e">
        <f>DATE(MID(Zeitreihen0h15!A20065,7,4),MID(Zeitreihen0h15!A20065,4,2),LEFT(Zeitreihen0h15!A20065,2))+TIME(MID(Zeitreihen0h15!A20065,12,2),RIGHT(Zeitreihen0h15!A20065,2),0)</f>
        <v>#VALUE!</v>
      </c>
    </row>
    <row r="20066" spans="1:1" x14ac:dyDescent="0.25">
      <c r="A20066" s="78" t="e">
        <f>DATE(MID(Zeitreihen0h15!A20066,7,4),MID(Zeitreihen0h15!A20066,4,2),LEFT(Zeitreihen0h15!A20066,2))+TIME(MID(Zeitreihen0h15!A20066,12,2),RIGHT(Zeitreihen0h15!A20066,2),0)</f>
        <v>#VALUE!</v>
      </c>
    </row>
    <row r="20067" spans="1:1" x14ac:dyDescent="0.25">
      <c r="A20067" s="78" t="e">
        <f>DATE(MID(Zeitreihen0h15!A20067,7,4),MID(Zeitreihen0h15!A20067,4,2),LEFT(Zeitreihen0h15!A20067,2))+TIME(MID(Zeitreihen0h15!A20067,12,2),RIGHT(Zeitreihen0h15!A20067,2),0)</f>
        <v>#VALUE!</v>
      </c>
    </row>
    <row r="20068" spans="1:1" x14ac:dyDescent="0.25">
      <c r="A20068" s="78" t="e">
        <f>DATE(MID(Zeitreihen0h15!A20068,7,4),MID(Zeitreihen0h15!A20068,4,2),LEFT(Zeitreihen0h15!A20068,2))+TIME(MID(Zeitreihen0h15!A20068,12,2),RIGHT(Zeitreihen0h15!A20068,2),0)</f>
        <v>#VALUE!</v>
      </c>
    </row>
    <row r="20069" spans="1:1" x14ac:dyDescent="0.25">
      <c r="A20069" s="78" t="e">
        <f>DATE(MID(Zeitreihen0h15!A20069,7,4),MID(Zeitreihen0h15!A20069,4,2),LEFT(Zeitreihen0h15!A20069,2))+TIME(MID(Zeitreihen0h15!A20069,12,2),RIGHT(Zeitreihen0h15!A20069,2),0)</f>
        <v>#VALUE!</v>
      </c>
    </row>
    <row r="20070" spans="1:1" x14ac:dyDescent="0.25">
      <c r="A20070" s="78" t="e">
        <f>DATE(MID(Zeitreihen0h15!A20070,7,4),MID(Zeitreihen0h15!A20070,4,2),LEFT(Zeitreihen0h15!A20070,2))+TIME(MID(Zeitreihen0h15!A20070,12,2),RIGHT(Zeitreihen0h15!A20070,2),0)</f>
        <v>#VALUE!</v>
      </c>
    </row>
    <row r="20071" spans="1:1" x14ac:dyDescent="0.25">
      <c r="A20071" s="78" t="e">
        <f>DATE(MID(Zeitreihen0h15!A20071,7,4),MID(Zeitreihen0h15!A20071,4,2),LEFT(Zeitreihen0h15!A20071,2))+TIME(MID(Zeitreihen0h15!A20071,12,2),RIGHT(Zeitreihen0h15!A20071,2),0)</f>
        <v>#VALUE!</v>
      </c>
    </row>
    <row r="20072" spans="1:1" x14ac:dyDescent="0.25">
      <c r="A20072" s="78" t="e">
        <f>DATE(MID(Zeitreihen0h15!A20072,7,4),MID(Zeitreihen0h15!A20072,4,2),LEFT(Zeitreihen0h15!A20072,2))+TIME(MID(Zeitreihen0h15!A20072,12,2),RIGHT(Zeitreihen0h15!A20072,2),0)</f>
        <v>#VALUE!</v>
      </c>
    </row>
    <row r="20073" spans="1:1" x14ac:dyDescent="0.25">
      <c r="A20073" s="78" t="e">
        <f>DATE(MID(Zeitreihen0h15!A20073,7,4),MID(Zeitreihen0h15!A20073,4,2),LEFT(Zeitreihen0h15!A20073,2))+TIME(MID(Zeitreihen0h15!A20073,12,2),RIGHT(Zeitreihen0h15!A20073,2),0)</f>
        <v>#VALUE!</v>
      </c>
    </row>
    <row r="20074" spans="1:1" x14ac:dyDescent="0.25">
      <c r="A20074" s="78" t="e">
        <f>DATE(MID(Zeitreihen0h15!A20074,7,4),MID(Zeitreihen0h15!A20074,4,2),LEFT(Zeitreihen0h15!A20074,2))+TIME(MID(Zeitreihen0h15!A20074,12,2),RIGHT(Zeitreihen0h15!A20074,2),0)</f>
        <v>#VALUE!</v>
      </c>
    </row>
    <row r="20075" spans="1:1" x14ac:dyDescent="0.25">
      <c r="A20075" s="78" t="e">
        <f>DATE(MID(Zeitreihen0h15!A20075,7,4),MID(Zeitreihen0h15!A20075,4,2),LEFT(Zeitreihen0h15!A20075,2))+TIME(MID(Zeitreihen0h15!A20075,12,2),RIGHT(Zeitreihen0h15!A20075,2),0)</f>
        <v>#VALUE!</v>
      </c>
    </row>
    <row r="20076" spans="1:1" x14ac:dyDescent="0.25">
      <c r="A20076" s="78" t="e">
        <f>DATE(MID(Zeitreihen0h15!A20076,7,4),MID(Zeitreihen0h15!A20076,4,2),LEFT(Zeitreihen0h15!A20076,2))+TIME(MID(Zeitreihen0h15!A20076,12,2),RIGHT(Zeitreihen0h15!A20076,2),0)</f>
        <v>#VALUE!</v>
      </c>
    </row>
    <row r="20077" spans="1:1" x14ac:dyDescent="0.25">
      <c r="A20077" s="78" t="e">
        <f>DATE(MID(Zeitreihen0h15!A20077,7,4),MID(Zeitreihen0h15!A20077,4,2),LEFT(Zeitreihen0h15!A20077,2))+TIME(MID(Zeitreihen0h15!A20077,12,2),RIGHT(Zeitreihen0h15!A20077,2),0)</f>
        <v>#VALUE!</v>
      </c>
    </row>
    <row r="20078" spans="1:1" x14ac:dyDescent="0.25">
      <c r="A20078" s="78" t="e">
        <f>DATE(MID(Zeitreihen0h15!A20078,7,4),MID(Zeitreihen0h15!A20078,4,2),LEFT(Zeitreihen0h15!A20078,2))+TIME(MID(Zeitreihen0h15!A20078,12,2),RIGHT(Zeitreihen0h15!A20078,2),0)</f>
        <v>#VALUE!</v>
      </c>
    </row>
    <row r="20079" spans="1:1" x14ac:dyDescent="0.25">
      <c r="A20079" s="78" t="e">
        <f>DATE(MID(Zeitreihen0h15!A20079,7,4),MID(Zeitreihen0h15!A20079,4,2),LEFT(Zeitreihen0h15!A20079,2))+TIME(MID(Zeitreihen0h15!A20079,12,2),RIGHT(Zeitreihen0h15!A20079,2),0)</f>
        <v>#VALUE!</v>
      </c>
    </row>
    <row r="20080" spans="1:1" x14ac:dyDescent="0.25">
      <c r="A20080" s="78" t="e">
        <f>DATE(MID(Zeitreihen0h15!A20080,7,4),MID(Zeitreihen0h15!A20080,4,2),LEFT(Zeitreihen0h15!A20080,2))+TIME(MID(Zeitreihen0h15!A20080,12,2),RIGHT(Zeitreihen0h15!A20080,2),0)</f>
        <v>#VALUE!</v>
      </c>
    </row>
    <row r="20081" spans="1:1" x14ac:dyDescent="0.25">
      <c r="A20081" s="78" t="e">
        <f>DATE(MID(Zeitreihen0h15!A20081,7,4),MID(Zeitreihen0h15!A20081,4,2),LEFT(Zeitreihen0h15!A20081,2))+TIME(MID(Zeitreihen0h15!A20081,12,2),RIGHT(Zeitreihen0h15!A20081,2),0)</f>
        <v>#VALUE!</v>
      </c>
    </row>
    <row r="20082" spans="1:1" x14ac:dyDescent="0.25">
      <c r="A20082" s="78" t="e">
        <f>DATE(MID(Zeitreihen0h15!A20082,7,4),MID(Zeitreihen0h15!A20082,4,2),LEFT(Zeitreihen0h15!A20082,2))+TIME(MID(Zeitreihen0h15!A20082,12,2),RIGHT(Zeitreihen0h15!A20082,2),0)</f>
        <v>#VALUE!</v>
      </c>
    </row>
    <row r="20083" spans="1:1" x14ac:dyDescent="0.25">
      <c r="A20083" s="78" t="e">
        <f>DATE(MID(Zeitreihen0h15!A20083,7,4),MID(Zeitreihen0h15!A20083,4,2),LEFT(Zeitreihen0h15!A20083,2))+TIME(MID(Zeitreihen0h15!A20083,12,2),RIGHT(Zeitreihen0h15!A20083,2),0)</f>
        <v>#VALUE!</v>
      </c>
    </row>
    <row r="20084" spans="1:1" x14ac:dyDescent="0.25">
      <c r="A20084" s="78" t="e">
        <f>DATE(MID(Zeitreihen0h15!A20084,7,4),MID(Zeitreihen0h15!A20084,4,2),LEFT(Zeitreihen0h15!A20084,2))+TIME(MID(Zeitreihen0h15!A20084,12,2),RIGHT(Zeitreihen0h15!A20084,2),0)</f>
        <v>#VALUE!</v>
      </c>
    </row>
    <row r="20085" spans="1:1" x14ac:dyDescent="0.25">
      <c r="A20085" s="78" t="e">
        <f>DATE(MID(Zeitreihen0h15!A20085,7,4),MID(Zeitreihen0h15!A20085,4,2),LEFT(Zeitreihen0h15!A20085,2))+TIME(MID(Zeitreihen0h15!A20085,12,2),RIGHT(Zeitreihen0h15!A20085,2),0)</f>
        <v>#VALUE!</v>
      </c>
    </row>
    <row r="20086" spans="1:1" x14ac:dyDescent="0.25">
      <c r="A20086" s="78" t="e">
        <f>DATE(MID(Zeitreihen0h15!A20086,7,4),MID(Zeitreihen0h15!A20086,4,2),LEFT(Zeitreihen0h15!A20086,2))+TIME(MID(Zeitreihen0h15!A20086,12,2),RIGHT(Zeitreihen0h15!A20086,2),0)</f>
        <v>#VALUE!</v>
      </c>
    </row>
    <row r="20087" spans="1:1" x14ac:dyDescent="0.25">
      <c r="A20087" s="78" t="e">
        <f>DATE(MID(Zeitreihen0h15!A20087,7,4),MID(Zeitreihen0h15!A20087,4,2),LEFT(Zeitreihen0h15!A20087,2))+TIME(MID(Zeitreihen0h15!A20087,12,2),RIGHT(Zeitreihen0h15!A20087,2),0)</f>
        <v>#VALUE!</v>
      </c>
    </row>
    <row r="20088" spans="1:1" x14ac:dyDescent="0.25">
      <c r="A20088" s="78" t="e">
        <f>DATE(MID(Zeitreihen0h15!A20088,7,4),MID(Zeitreihen0h15!A20088,4,2),LEFT(Zeitreihen0h15!A20088,2))+TIME(MID(Zeitreihen0h15!A20088,12,2),RIGHT(Zeitreihen0h15!A20088,2),0)</f>
        <v>#VALUE!</v>
      </c>
    </row>
    <row r="20089" spans="1:1" x14ac:dyDescent="0.25">
      <c r="A20089" s="78" t="e">
        <f>DATE(MID(Zeitreihen0h15!A20089,7,4),MID(Zeitreihen0h15!A20089,4,2),LEFT(Zeitreihen0h15!A20089,2))+TIME(MID(Zeitreihen0h15!A20089,12,2),RIGHT(Zeitreihen0h15!A20089,2),0)</f>
        <v>#VALUE!</v>
      </c>
    </row>
    <row r="20090" spans="1:1" x14ac:dyDescent="0.25">
      <c r="A20090" s="78" t="e">
        <f>DATE(MID(Zeitreihen0h15!A20090,7,4),MID(Zeitreihen0h15!A20090,4,2),LEFT(Zeitreihen0h15!A20090,2))+TIME(MID(Zeitreihen0h15!A20090,12,2),RIGHT(Zeitreihen0h15!A20090,2),0)</f>
        <v>#VALUE!</v>
      </c>
    </row>
    <row r="20091" spans="1:1" x14ac:dyDescent="0.25">
      <c r="A20091" s="78" t="e">
        <f>DATE(MID(Zeitreihen0h15!A20091,7,4),MID(Zeitreihen0h15!A20091,4,2),LEFT(Zeitreihen0h15!A20091,2))+TIME(MID(Zeitreihen0h15!A20091,12,2),RIGHT(Zeitreihen0h15!A20091,2),0)</f>
        <v>#VALUE!</v>
      </c>
    </row>
    <row r="20092" spans="1:1" x14ac:dyDescent="0.25">
      <c r="A20092" s="78" t="e">
        <f>DATE(MID(Zeitreihen0h15!A20092,7,4),MID(Zeitreihen0h15!A20092,4,2),LEFT(Zeitreihen0h15!A20092,2))+TIME(MID(Zeitreihen0h15!A20092,12,2),RIGHT(Zeitreihen0h15!A20092,2),0)</f>
        <v>#VALUE!</v>
      </c>
    </row>
    <row r="20093" spans="1:1" x14ac:dyDescent="0.25">
      <c r="A20093" s="78" t="e">
        <f>DATE(MID(Zeitreihen0h15!A20093,7,4),MID(Zeitreihen0h15!A20093,4,2),LEFT(Zeitreihen0h15!A20093,2))+TIME(MID(Zeitreihen0h15!A20093,12,2),RIGHT(Zeitreihen0h15!A20093,2),0)</f>
        <v>#VALUE!</v>
      </c>
    </row>
    <row r="20094" spans="1:1" x14ac:dyDescent="0.25">
      <c r="A20094" s="78" t="e">
        <f>DATE(MID(Zeitreihen0h15!A20094,7,4),MID(Zeitreihen0h15!A20094,4,2),LEFT(Zeitreihen0h15!A20094,2))+TIME(MID(Zeitreihen0h15!A20094,12,2),RIGHT(Zeitreihen0h15!A20094,2),0)</f>
        <v>#VALUE!</v>
      </c>
    </row>
    <row r="20095" spans="1:1" x14ac:dyDescent="0.25">
      <c r="A20095" s="78" t="e">
        <f>DATE(MID(Zeitreihen0h15!A20095,7,4),MID(Zeitreihen0h15!A20095,4,2),LEFT(Zeitreihen0h15!A20095,2))+TIME(MID(Zeitreihen0h15!A20095,12,2),RIGHT(Zeitreihen0h15!A20095,2),0)</f>
        <v>#VALUE!</v>
      </c>
    </row>
    <row r="20096" spans="1:1" x14ac:dyDescent="0.25">
      <c r="A20096" s="78" t="e">
        <f>DATE(MID(Zeitreihen0h15!A20096,7,4),MID(Zeitreihen0h15!A20096,4,2),LEFT(Zeitreihen0h15!A20096,2))+TIME(MID(Zeitreihen0h15!A20096,12,2),RIGHT(Zeitreihen0h15!A20096,2),0)</f>
        <v>#VALUE!</v>
      </c>
    </row>
    <row r="20097" spans="1:1" x14ac:dyDescent="0.25">
      <c r="A20097" s="78" t="e">
        <f>DATE(MID(Zeitreihen0h15!A20097,7,4),MID(Zeitreihen0h15!A20097,4,2),LEFT(Zeitreihen0h15!A20097,2))+TIME(MID(Zeitreihen0h15!A20097,12,2),RIGHT(Zeitreihen0h15!A20097,2),0)</f>
        <v>#VALUE!</v>
      </c>
    </row>
    <row r="20098" spans="1:1" x14ac:dyDescent="0.25">
      <c r="A20098" s="78" t="e">
        <f>DATE(MID(Zeitreihen0h15!A20098,7,4),MID(Zeitreihen0h15!A20098,4,2),LEFT(Zeitreihen0h15!A20098,2))+TIME(MID(Zeitreihen0h15!A20098,12,2),RIGHT(Zeitreihen0h15!A20098,2),0)</f>
        <v>#VALUE!</v>
      </c>
    </row>
    <row r="20099" spans="1:1" x14ac:dyDescent="0.25">
      <c r="A20099" s="78" t="e">
        <f>DATE(MID(Zeitreihen0h15!A20099,7,4),MID(Zeitreihen0h15!A20099,4,2),LEFT(Zeitreihen0h15!A20099,2))+TIME(MID(Zeitreihen0h15!A20099,12,2),RIGHT(Zeitreihen0h15!A20099,2),0)</f>
        <v>#VALUE!</v>
      </c>
    </row>
    <row r="20100" spans="1:1" x14ac:dyDescent="0.25">
      <c r="A20100" s="78" t="e">
        <f>DATE(MID(Zeitreihen0h15!A20100,7,4),MID(Zeitreihen0h15!A20100,4,2),LEFT(Zeitreihen0h15!A20100,2))+TIME(MID(Zeitreihen0h15!A20100,12,2),RIGHT(Zeitreihen0h15!A20100,2),0)</f>
        <v>#VALUE!</v>
      </c>
    </row>
    <row r="20101" spans="1:1" x14ac:dyDescent="0.25">
      <c r="A20101" s="78" t="e">
        <f>DATE(MID(Zeitreihen0h15!A20101,7,4),MID(Zeitreihen0h15!A20101,4,2),LEFT(Zeitreihen0h15!A20101,2))+TIME(MID(Zeitreihen0h15!A20101,12,2),RIGHT(Zeitreihen0h15!A20101,2),0)</f>
        <v>#VALUE!</v>
      </c>
    </row>
    <row r="20102" spans="1:1" x14ac:dyDescent="0.25">
      <c r="A20102" s="78" t="e">
        <f>DATE(MID(Zeitreihen0h15!A20102,7,4),MID(Zeitreihen0h15!A20102,4,2),LEFT(Zeitreihen0h15!A20102,2))+TIME(MID(Zeitreihen0h15!A20102,12,2),RIGHT(Zeitreihen0h15!A20102,2),0)</f>
        <v>#VALUE!</v>
      </c>
    </row>
    <row r="20103" spans="1:1" x14ac:dyDescent="0.25">
      <c r="A20103" s="78" t="e">
        <f>DATE(MID(Zeitreihen0h15!A20103,7,4),MID(Zeitreihen0h15!A20103,4,2),LEFT(Zeitreihen0h15!A20103,2))+TIME(MID(Zeitreihen0h15!A20103,12,2),RIGHT(Zeitreihen0h15!A20103,2),0)</f>
        <v>#VALUE!</v>
      </c>
    </row>
    <row r="20104" spans="1:1" x14ac:dyDescent="0.25">
      <c r="A20104" s="78" t="e">
        <f>DATE(MID(Zeitreihen0h15!A20104,7,4),MID(Zeitreihen0h15!A20104,4,2),LEFT(Zeitreihen0h15!A20104,2))+TIME(MID(Zeitreihen0h15!A20104,12,2),RIGHT(Zeitreihen0h15!A20104,2),0)</f>
        <v>#VALUE!</v>
      </c>
    </row>
    <row r="20105" spans="1:1" x14ac:dyDescent="0.25">
      <c r="A20105" s="78" t="e">
        <f>DATE(MID(Zeitreihen0h15!A20105,7,4),MID(Zeitreihen0h15!A20105,4,2),LEFT(Zeitreihen0h15!A20105,2))+TIME(MID(Zeitreihen0h15!A20105,12,2),RIGHT(Zeitreihen0h15!A20105,2),0)</f>
        <v>#VALUE!</v>
      </c>
    </row>
    <row r="20106" spans="1:1" x14ac:dyDescent="0.25">
      <c r="A20106" s="78" t="e">
        <f>DATE(MID(Zeitreihen0h15!A20106,7,4),MID(Zeitreihen0h15!A20106,4,2),LEFT(Zeitreihen0h15!A20106,2))+TIME(MID(Zeitreihen0h15!A20106,12,2),RIGHT(Zeitreihen0h15!A20106,2),0)</f>
        <v>#VALUE!</v>
      </c>
    </row>
    <row r="20107" spans="1:1" x14ac:dyDescent="0.25">
      <c r="A20107" s="78" t="e">
        <f>DATE(MID(Zeitreihen0h15!A20107,7,4),MID(Zeitreihen0h15!A20107,4,2),LEFT(Zeitreihen0h15!A20107,2))+TIME(MID(Zeitreihen0h15!A20107,12,2),RIGHT(Zeitreihen0h15!A20107,2),0)</f>
        <v>#VALUE!</v>
      </c>
    </row>
    <row r="20108" spans="1:1" x14ac:dyDescent="0.25">
      <c r="A20108" s="78" t="e">
        <f>DATE(MID(Zeitreihen0h15!A20108,7,4),MID(Zeitreihen0h15!A20108,4,2),LEFT(Zeitreihen0h15!A20108,2))+TIME(MID(Zeitreihen0h15!A20108,12,2),RIGHT(Zeitreihen0h15!A20108,2),0)</f>
        <v>#VALUE!</v>
      </c>
    </row>
    <row r="20109" spans="1:1" x14ac:dyDescent="0.25">
      <c r="A20109" s="78" t="e">
        <f>DATE(MID(Zeitreihen0h15!A20109,7,4),MID(Zeitreihen0h15!A20109,4,2),LEFT(Zeitreihen0h15!A20109,2))+TIME(MID(Zeitreihen0h15!A20109,12,2),RIGHT(Zeitreihen0h15!A20109,2),0)</f>
        <v>#VALUE!</v>
      </c>
    </row>
    <row r="20110" spans="1:1" x14ac:dyDescent="0.25">
      <c r="A20110" s="78" t="e">
        <f>DATE(MID(Zeitreihen0h15!A20110,7,4),MID(Zeitreihen0h15!A20110,4,2),LEFT(Zeitreihen0h15!A20110,2))+TIME(MID(Zeitreihen0h15!A20110,12,2),RIGHT(Zeitreihen0h15!A20110,2),0)</f>
        <v>#VALUE!</v>
      </c>
    </row>
    <row r="20111" spans="1:1" x14ac:dyDescent="0.25">
      <c r="A20111" s="78" t="e">
        <f>DATE(MID(Zeitreihen0h15!A20111,7,4),MID(Zeitreihen0h15!A20111,4,2),LEFT(Zeitreihen0h15!A20111,2))+TIME(MID(Zeitreihen0h15!A20111,12,2),RIGHT(Zeitreihen0h15!A20111,2),0)</f>
        <v>#VALUE!</v>
      </c>
    </row>
    <row r="20112" spans="1:1" x14ac:dyDescent="0.25">
      <c r="A20112" s="78" t="e">
        <f>DATE(MID(Zeitreihen0h15!A20112,7,4),MID(Zeitreihen0h15!A20112,4,2),LEFT(Zeitreihen0h15!A20112,2))+TIME(MID(Zeitreihen0h15!A20112,12,2),RIGHT(Zeitreihen0h15!A20112,2),0)</f>
        <v>#VALUE!</v>
      </c>
    </row>
    <row r="20113" spans="1:1" x14ac:dyDescent="0.25">
      <c r="A20113" s="78" t="e">
        <f>DATE(MID(Zeitreihen0h15!A20113,7,4),MID(Zeitreihen0h15!A20113,4,2),LEFT(Zeitreihen0h15!A20113,2))+TIME(MID(Zeitreihen0h15!A20113,12,2),RIGHT(Zeitreihen0h15!A20113,2),0)</f>
        <v>#VALUE!</v>
      </c>
    </row>
    <row r="20114" spans="1:1" x14ac:dyDescent="0.25">
      <c r="A20114" s="78" t="e">
        <f>DATE(MID(Zeitreihen0h15!A20114,7,4),MID(Zeitreihen0h15!A20114,4,2),LEFT(Zeitreihen0h15!A20114,2))+TIME(MID(Zeitreihen0h15!A20114,12,2),RIGHT(Zeitreihen0h15!A20114,2),0)</f>
        <v>#VALUE!</v>
      </c>
    </row>
    <row r="20115" spans="1:1" x14ac:dyDescent="0.25">
      <c r="A20115" s="78" t="e">
        <f>DATE(MID(Zeitreihen0h15!A20115,7,4),MID(Zeitreihen0h15!A20115,4,2),LEFT(Zeitreihen0h15!A20115,2))+TIME(MID(Zeitreihen0h15!A20115,12,2),RIGHT(Zeitreihen0h15!A20115,2),0)</f>
        <v>#VALUE!</v>
      </c>
    </row>
    <row r="20116" spans="1:1" x14ac:dyDescent="0.25">
      <c r="A20116" s="78" t="e">
        <f>DATE(MID(Zeitreihen0h15!A20116,7,4),MID(Zeitreihen0h15!A20116,4,2),LEFT(Zeitreihen0h15!A20116,2))+TIME(MID(Zeitreihen0h15!A20116,12,2),RIGHT(Zeitreihen0h15!A20116,2),0)</f>
        <v>#VALUE!</v>
      </c>
    </row>
    <row r="20117" spans="1:1" x14ac:dyDescent="0.25">
      <c r="A20117" s="78" t="e">
        <f>DATE(MID(Zeitreihen0h15!A20117,7,4),MID(Zeitreihen0h15!A20117,4,2),LEFT(Zeitreihen0h15!A20117,2))+TIME(MID(Zeitreihen0h15!A20117,12,2),RIGHT(Zeitreihen0h15!A20117,2),0)</f>
        <v>#VALUE!</v>
      </c>
    </row>
    <row r="20118" spans="1:1" x14ac:dyDescent="0.25">
      <c r="A20118" s="78" t="e">
        <f>DATE(MID(Zeitreihen0h15!A20118,7,4),MID(Zeitreihen0h15!A20118,4,2),LEFT(Zeitreihen0h15!A20118,2))+TIME(MID(Zeitreihen0h15!A20118,12,2),RIGHT(Zeitreihen0h15!A20118,2),0)</f>
        <v>#VALUE!</v>
      </c>
    </row>
    <row r="20119" spans="1:1" x14ac:dyDescent="0.25">
      <c r="A20119" s="78" t="e">
        <f>DATE(MID(Zeitreihen0h15!A20119,7,4),MID(Zeitreihen0h15!A20119,4,2),LEFT(Zeitreihen0h15!A20119,2))+TIME(MID(Zeitreihen0h15!A20119,12,2),RIGHT(Zeitreihen0h15!A20119,2),0)</f>
        <v>#VALUE!</v>
      </c>
    </row>
    <row r="20120" spans="1:1" x14ac:dyDescent="0.25">
      <c r="A20120" s="78" t="e">
        <f>DATE(MID(Zeitreihen0h15!A20120,7,4),MID(Zeitreihen0h15!A20120,4,2),LEFT(Zeitreihen0h15!A20120,2))+TIME(MID(Zeitreihen0h15!A20120,12,2),RIGHT(Zeitreihen0h15!A20120,2),0)</f>
        <v>#VALUE!</v>
      </c>
    </row>
    <row r="20121" spans="1:1" x14ac:dyDescent="0.25">
      <c r="A20121" s="78" t="e">
        <f>DATE(MID(Zeitreihen0h15!A20121,7,4),MID(Zeitreihen0h15!A20121,4,2),LEFT(Zeitreihen0h15!A20121,2))+TIME(MID(Zeitreihen0h15!A20121,12,2),RIGHT(Zeitreihen0h15!A20121,2),0)</f>
        <v>#VALUE!</v>
      </c>
    </row>
    <row r="20122" spans="1:1" x14ac:dyDescent="0.25">
      <c r="A20122" s="78" t="e">
        <f>DATE(MID(Zeitreihen0h15!A20122,7,4),MID(Zeitreihen0h15!A20122,4,2),LEFT(Zeitreihen0h15!A20122,2))+TIME(MID(Zeitreihen0h15!A20122,12,2),RIGHT(Zeitreihen0h15!A20122,2),0)</f>
        <v>#VALUE!</v>
      </c>
    </row>
    <row r="20123" spans="1:1" x14ac:dyDescent="0.25">
      <c r="A20123" s="78" t="e">
        <f>DATE(MID(Zeitreihen0h15!A20123,7,4),MID(Zeitreihen0h15!A20123,4,2),LEFT(Zeitreihen0h15!A20123,2))+TIME(MID(Zeitreihen0h15!A20123,12,2),RIGHT(Zeitreihen0h15!A20123,2),0)</f>
        <v>#VALUE!</v>
      </c>
    </row>
    <row r="20124" spans="1:1" x14ac:dyDescent="0.25">
      <c r="A20124" s="78" t="e">
        <f>DATE(MID(Zeitreihen0h15!A20124,7,4),MID(Zeitreihen0h15!A20124,4,2),LEFT(Zeitreihen0h15!A20124,2))+TIME(MID(Zeitreihen0h15!A20124,12,2),RIGHT(Zeitreihen0h15!A20124,2),0)</f>
        <v>#VALUE!</v>
      </c>
    </row>
    <row r="20125" spans="1:1" x14ac:dyDescent="0.25">
      <c r="A20125" s="78" t="e">
        <f>DATE(MID(Zeitreihen0h15!A20125,7,4),MID(Zeitreihen0h15!A20125,4,2),LEFT(Zeitreihen0h15!A20125,2))+TIME(MID(Zeitreihen0h15!A20125,12,2),RIGHT(Zeitreihen0h15!A20125,2),0)</f>
        <v>#VALUE!</v>
      </c>
    </row>
    <row r="20126" spans="1:1" x14ac:dyDescent="0.25">
      <c r="A20126" s="78" t="e">
        <f>DATE(MID(Zeitreihen0h15!A20126,7,4),MID(Zeitreihen0h15!A20126,4,2),LEFT(Zeitreihen0h15!A20126,2))+TIME(MID(Zeitreihen0h15!A20126,12,2),RIGHT(Zeitreihen0h15!A20126,2),0)</f>
        <v>#VALUE!</v>
      </c>
    </row>
    <row r="20127" spans="1:1" x14ac:dyDescent="0.25">
      <c r="A20127" s="78" t="e">
        <f>DATE(MID(Zeitreihen0h15!A20127,7,4),MID(Zeitreihen0h15!A20127,4,2),LEFT(Zeitreihen0h15!A20127,2))+TIME(MID(Zeitreihen0h15!A20127,12,2),RIGHT(Zeitreihen0h15!A20127,2),0)</f>
        <v>#VALUE!</v>
      </c>
    </row>
    <row r="20128" spans="1:1" x14ac:dyDescent="0.25">
      <c r="A20128" s="78" t="e">
        <f>DATE(MID(Zeitreihen0h15!A20128,7,4),MID(Zeitreihen0h15!A20128,4,2),LEFT(Zeitreihen0h15!A20128,2))+TIME(MID(Zeitreihen0h15!A20128,12,2),RIGHT(Zeitreihen0h15!A20128,2),0)</f>
        <v>#VALUE!</v>
      </c>
    </row>
    <row r="20129" spans="1:1" x14ac:dyDescent="0.25">
      <c r="A20129" s="78" t="e">
        <f>DATE(MID(Zeitreihen0h15!A20129,7,4),MID(Zeitreihen0h15!A20129,4,2),LEFT(Zeitreihen0h15!A20129,2))+TIME(MID(Zeitreihen0h15!A20129,12,2),RIGHT(Zeitreihen0h15!A20129,2),0)</f>
        <v>#VALUE!</v>
      </c>
    </row>
    <row r="20130" spans="1:1" x14ac:dyDescent="0.25">
      <c r="A20130" s="78" t="e">
        <f>DATE(MID(Zeitreihen0h15!A20130,7,4),MID(Zeitreihen0h15!A20130,4,2),LEFT(Zeitreihen0h15!A20130,2))+TIME(MID(Zeitreihen0h15!A20130,12,2),RIGHT(Zeitreihen0h15!A20130,2),0)</f>
        <v>#VALUE!</v>
      </c>
    </row>
    <row r="20131" spans="1:1" x14ac:dyDescent="0.25">
      <c r="A20131" s="78" t="e">
        <f>DATE(MID(Zeitreihen0h15!A20131,7,4),MID(Zeitreihen0h15!A20131,4,2),LEFT(Zeitreihen0h15!A20131,2))+TIME(MID(Zeitreihen0h15!A20131,12,2),RIGHT(Zeitreihen0h15!A20131,2),0)</f>
        <v>#VALUE!</v>
      </c>
    </row>
    <row r="20132" spans="1:1" x14ac:dyDescent="0.25">
      <c r="A20132" s="78" t="e">
        <f>DATE(MID(Zeitreihen0h15!A20132,7,4),MID(Zeitreihen0h15!A20132,4,2),LEFT(Zeitreihen0h15!A20132,2))+TIME(MID(Zeitreihen0h15!A20132,12,2),RIGHT(Zeitreihen0h15!A20132,2),0)</f>
        <v>#VALUE!</v>
      </c>
    </row>
    <row r="20133" spans="1:1" x14ac:dyDescent="0.25">
      <c r="A20133" s="78" t="e">
        <f>DATE(MID(Zeitreihen0h15!A20133,7,4),MID(Zeitreihen0h15!A20133,4,2),LEFT(Zeitreihen0h15!A20133,2))+TIME(MID(Zeitreihen0h15!A20133,12,2),RIGHT(Zeitreihen0h15!A20133,2),0)</f>
        <v>#VALUE!</v>
      </c>
    </row>
    <row r="20134" spans="1:1" x14ac:dyDescent="0.25">
      <c r="A20134" s="78" t="e">
        <f>DATE(MID(Zeitreihen0h15!A20134,7,4),MID(Zeitreihen0h15!A20134,4,2),LEFT(Zeitreihen0h15!A20134,2))+TIME(MID(Zeitreihen0h15!A20134,12,2),RIGHT(Zeitreihen0h15!A20134,2),0)</f>
        <v>#VALUE!</v>
      </c>
    </row>
    <row r="20135" spans="1:1" x14ac:dyDescent="0.25">
      <c r="A20135" s="78" t="e">
        <f>DATE(MID(Zeitreihen0h15!A20135,7,4),MID(Zeitreihen0h15!A20135,4,2),LEFT(Zeitreihen0h15!A20135,2))+TIME(MID(Zeitreihen0h15!A20135,12,2),RIGHT(Zeitreihen0h15!A20135,2),0)</f>
        <v>#VALUE!</v>
      </c>
    </row>
    <row r="20136" spans="1:1" x14ac:dyDescent="0.25">
      <c r="A20136" s="78" t="e">
        <f>DATE(MID(Zeitreihen0h15!A20136,7,4),MID(Zeitreihen0h15!A20136,4,2),LEFT(Zeitreihen0h15!A20136,2))+TIME(MID(Zeitreihen0h15!A20136,12,2),RIGHT(Zeitreihen0h15!A20136,2),0)</f>
        <v>#VALUE!</v>
      </c>
    </row>
    <row r="20137" spans="1:1" x14ac:dyDescent="0.25">
      <c r="A20137" s="78" t="e">
        <f>DATE(MID(Zeitreihen0h15!A20137,7,4),MID(Zeitreihen0h15!A20137,4,2),LEFT(Zeitreihen0h15!A20137,2))+TIME(MID(Zeitreihen0h15!A20137,12,2),RIGHT(Zeitreihen0h15!A20137,2),0)</f>
        <v>#VALUE!</v>
      </c>
    </row>
    <row r="20138" spans="1:1" x14ac:dyDescent="0.25">
      <c r="A20138" s="78" t="e">
        <f>DATE(MID(Zeitreihen0h15!A20138,7,4),MID(Zeitreihen0h15!A20138,4,2),LEFT(Zeitreihen0h15!A20138,2))+TIME(MID(Zeitreihen0h15!A20138,12,2),RIGHT(Zeitreihen0h15!A20138,2),0)</f>
        <v>#VALUE!</v>
      </c>
    </row>
    <row r="20139" spans="1:1" x14ac:dyDescent="0.25">
      <c r="A20139" s="78" t="e">
        <f>DATE(MID(Zeitreihen0h15!A20139,7,4),MID(Zeitreihen0h15!A20139,4,2),LEFT(Zeitreihen0h15!A20139,2))+TIME(MID(Zeitreihen0h15!A20139,12,2),RIGHT(Zeitreihen0h15!A20139,2),0)</f>
        <v>#VALUE!</v>
      </c>
    </row>
    <row r="20140" spans="1:1" x14ac:dyDescent="0.25">
      <c r="A20140" s="78" t="e">
        <f>DATE(MID(Zeitreihen0h15!A20140,7,4),MID(Zeitreihen0h15!A20140,4,2),LEFT(Zeitreihen0h15!A20140,2))+TIME(MID(Zeitreihen0h15!A20140,12,2),RIGHT(Zeitreihen0h15!A20140,2),0)</f>
        <v>#VALUE!</v>
      </c>
    </row>
    <row r="20141" spans="1:1" x14ac:dyDescent="0.25">
      <c r="A20141" s="78" t="e">
        <f>DATE(MID(Zeitreihen0h15!A20141,7,4),MID(Zeitreihen0h15!A20141,4,2),LEFT(Zeitreihen0h15!A20141,2))+TIME(MID(Zeitreihen0h15!A20141,12,2),RIGHT(Zeitreihen0h15!A20141,2),0)</f>
        <v>#VALUE!</v>
      </c>
    </row>
    <row r="20142" spans="1:1" x14ac:dyDescent="0.25">
      <c r="A20142" s="78" t="e">
        <f>DATE(MID(Zeitreihen0h15!A20142,7,4),MID(Zeitreihen0h15!A20142,4,2),LEFT(Zeitreihen0h15!A20142,2))+TIME(MID(Zeitreihen0h15!A20142,12,2),RIGHT(Zeitreihen0h15!A20142,2),0)</f>
        <v>#VALUE!</v>
      </c>
    </row>
    <row r="20143" spans="1:1" x14ac:dyDescent="0.25">
      <c r="A20143" s="78" t="e">
        <f>DATE(MID(Zeitreihen0h15!A20143,7,4),MID(Zeitreihen0h15!A20143,4,2),LEFT(Zeitreihen0h15!A20143,2))+TIME(MID(Zeitreihen0h15!A20143,12,2),RIGHT(Zeitreihen0h15!A20143,2),0)</f>
        <v>#VALUE!</v>
      </c>
    </row>
    <row r="20144" spans="1:1" x14ac:dyDescent="0.25">
      <c r="A20144" s="78" t="e">
        <f>DATE(MID(Zeitreihen0h15!A20144,7,4),MID(Zeitreihen0h15!A20144,4,2),LEFT(Zeitreihen0h15!A20144,2))+TIME(MID(Zeitreihen0h15!A20144,12,2),RIGHT(Zeitreihen0h15!A20144,2),0)</f>
        <v>#VALUE!</v>
      </c>
    </row>
    <row r="20145" spans="1:1" x14ac:dyDescent="0.25">
      <c r="A20145" s="78" t="e">
        <f>DATE(MID(Zeitreihen0h15!A20145,7,4),MID(Zeitreihen0h15!A20145,4,2),LEFT(Zeitreihen0h15!A20145,2))+TIME(MID(Zeitreihen0h15!A20145,12,2),RIGHT(Zeitreihen0h15!A20145,2),0)</f>
        <v>#VALUE!</v>
      </c>
    </row>
    <row r="20146" spans="1:1" x14ac:dyDescent="0.25">
      <c r="A20146" s="78" t="e">
        <f>DATE(MID(Zeitreihen0h15!A20146,7,4),MID(Zeitreihen0h15!A20146,4,2),LEFT(Zeitreihen0h15!A20146,2))+TIME(MID(Zeitreihen0h15!A20146,12,2),RIGHT(Zeitreihen0h15!A20146,2),0)</f>
        <v>#VALUE!</v>
      </c>
    </row>
    <row r="20147" spans="1:1" x14ac:dyDescent="0.25">
      <c r="A20147" s="78" t="e">
        <f>DATE(MID(Zeitreihen0h15!A20147,7,4),MID(Zeitreihen0h15!A20147,4,2),LEFT(Zeitreihen0h15!A20147,2))+TIME(MID(Zeitreihen0h15!A20147,12,2),RIGHT(Zeitreihen0h15!A20147,2),0)</f>
        <v>#VALUE!</v>
      </c>
    </row>
    <row r="20148" spans="1:1" x14ac:dyDescent="0.25">
      <c r="A20148" s="78" t="e">
        <f>DATE(MID(Zeitreihen0h15!A20148,7,4),MID(Zeitreihen0h15!A20148,4,2),LEFT(Zeitreihen0h15!A20148,2))+TIME(MID(Zeitreihen0h15!A20148,12,2),RIGHT(Zeitreihen0h15!A20148,2),0)</f>
        <v>#VALUE!</v>
      </c>
    </row>
    <row r="20149" spans="1:1" x14ac:dyDescent="0.25">
      <c r="A20149" s="78" t="e">
        <f>DATE(MID(Zeitreihen0h15!A20149,7,4),MID(Zeitreihen0h15!A20149,4,2),LEFT(Zeitreihen0h15!A20149,2))+TIME(MID(Zeitreihen0h15!A20149,12,2),RIGHT(Zeitreihen0h15!A20149,2),0)</f>
        <v>#VALUE!</v>
      </c>
    </row>
    <row r="20150" spans="1:1" x14ac:dyDescent="0.25">
      <c r="A20150" s="78" t="e">
        <f>DATE(MID(Zeitreihen0h15!A20150,7,4),MID(Zeitreihen0h15!A20150,4,2),LEFT(Zeitreihen0h15!A20150,2))+TIME(MID(Zeitreihen0h15!A20150,12,2),RIGHT(Zeitreihen0h15!A20150,2),0)</f>
        <v>#VALUE!</v>
      </c>
    </row>
    <row r="20151" spans="1:1" x14ac:dyDescent="0.25">
      <c r="A20151" s="78" t="e">
        <f>DATE(MID(Zeitreihen0h15!A20151,7,4),MID(Zeitreihen0h15!A20151,4,2),LEFT(Zeitreihen0h15!A20151,2))+TIME(MID(Zeitreihen0h15!A20151,12,2),RIGHT(Zeitreihen0h15!A20151,2),0)</f>
        <v>#VALUE!</v>
      </c>
    </row>
    <row r="20152" spans="1:1" x14ac:dyDescent="0.25">
      <c r="A20152" s="78" t="e">
        <f>DATE(MID(Zeitreihen0h15!A20152,7,4),MID(Zeitreihen0h15!A20152,4,2),LEFT(Zeitreihen0h15!A20152,2))+TIME(MID(Zeitreihen0h15!A20152,12,2),RIGHT(Zeitreihen0h15!A20152,2),0)</f>
        <v>#VALUE!</v>
      </c>
    </row>
    <row r="20153" spans="1:1" x14ac:dyDescent="0.25">
      <c r="A20153" s="78" t="e">
        <f>DATE(MID(Zeitreihen0h15!A20153,7,4),MID(Zeitreihen0h15!A20153,4,2),LEFT(Zeitreihen0h15!A20153,2))+TIME(MID(Zeitreihen0h15!A20153,12,2),RIGHT(Zeitreihen0h15!A20153,2),0)</f>
        <v>#VALUE!</v>
      </c>
    </row>
    <row r="20154" spans="1:1" x14ac:dyDescent="0.25">
      <c r="A20154" s="78" t="e">
        <f>DATE(MID(Zeitreihen0h15!A20154,7,4),MID(Zeitreihen0h15!A20154,4,2),LEFT(Zeitreihen0h15!A20154,2))+TIME(MID(Zeitreihen0h15!A20154,12,2),RIGHT(Zeitreihen0h15!A20154,2),0)</f>
        <v>#VALUE!</v>
      </c>
    </row>
    <row r="20155" spans="1:1" x14ac:dyDescent="0.25">
      <c r="A20155" s="78" t="e">
        <f>DATE(MID(Zeitreihen0h15!A20155,7,4),MID(Zeitreihen0h15!A20155,4,2),LEFT(Zeitreihen0h15!A20155,2))+TIME(MID(Zeitreihen0h15!A20155,12,2),RIGHT(Zeitreihen0h15!A20155,2),0)</f>
        <v>#VALUE!</v>
      </c>
    </row>
    <row r="20156" spans="1:1" x14ac:dyDescent="0.25">
      <c r="A20156" s="78" t="e">
        <f>DATE(MID(Zeitreihen0h15!A20156,7,4),MID(Zeitreihen0h15!A20156,4,2),LEFT(Zeitreihen0h15!A20156,2))+TIME(MID(Zeitreihen0h15!A20156,12,2),RIGHT(Zeitreihen0h15!A20156,2),0)</f>
        <v>#VALUE!</v>
      </c>
    </row>
    <row r="20157" spans="1:1" x14ac:dyDescent="0.25">
      <c r="A20157" s="78" t="e">
        <f>DATE(MID(Zeitreihen0h15!A20157,7,4),MID(Zeitreihen0h15!A20157,4,2),LEFT(Zeitreihen0h15!A20157,2))+TIME(MID(Zeitreihen0h15!A20157,12,2),RIGHT(Zeitreihen0h15!A20157,2),0)</f>
        <v>#VALUE!</v>
      </c>
    </row>
    <row r="20158" spans="1:1" x14ac:dyDescent="0.25">
      <c r="A20158" s="78" t="e">
        <f>DATE(MID(Zeitreihen0h15!A20158,7,4),MID(Zeitreihen0h15!A20158,4,2),LEFT(Zeitreihen0h15!A20158,2))+TIME(MID(Zeitreihen0h15!A20158,12,2),RIGHT(Zeitreihen0h15!A20158,2),0)</f>
        <v>#VALUE!</v>
      </c>
    </row>
    <row r="20159" spans="1:1" x14ac:dyDescent="0.25">
      <c r="A20159" s="78" t="e">
        <f>DATE(MID(Zeitreihen0h15!A20159,7,4),MID(Zeitreihen0h15!A20159,4,2),LEFT(Zeitreihen0h15!A20159,2))+TIME(MID(Zeitreihen0h15!A20159,12,2),RIGHT(Zeitreihen0h15!A20159,2),0)</f>
        <v>#VALUE!</v>
      </c>
    </row>
    <row r="20160" spans="1:1" x14ac:dyDescent="0.25">
      <c r="A20160" s="78" t="e">
        <f>DATE(MID(Zeitreihen0h15!A20160,7,4),MID(Zeitreihen0h15!A20160,4,2),LEFT(Zeitreihen0h15!A20160,2))+TIME(MID(Zeitreihen0h15!A20160,12,2),RIGHT(Zeitreihen0h15!A20160,2),0)</f>
        <v>#VALUE!</v>
      </c>
    </row>
    <row r="20161" spans="1:1" x14ac:dyDescent="0.25">
      <c r="A20161" s="78" t="e">
        <f>DATE(MID(Zeitreihen0h15!A20161,7,4),MID(Zeitreihen0h15!A20161,4,2),LEFT(Zeitreihen0h15!A20161,2))+TIME(MID(Zeitreihen0h15!A20161,12,2),RIGHT(Zeitreihen0h15!A20161,2),0)</f>
        <v>#VALUE!</v>
      </c>
    </row>
    <row r="20162" spans="1:1" x14ac:dyDescent="0.25">
      <c r="A20162" s="78" t="e">
        <f>DATE(MID(Zeitreihen0h15!A20162,7,4),MID(Zeitreihen0h15!A20162,4,2),LEFT(Zeitreihen0h15!A20162,2))+TIME(MID(Zeitreihen0h15!A20162,12,2),RIGHT(Zeitreihen0h15!A20162,2),0)</f>
        <v>#VALUE!</v>
      </c>
    </row>
    <row r="20163" spans="1:1" x14ac:dyDescent="0.25">
      <c r="A20163" s="78" t="e">
        <f>DATE(MID(Zeitreihen0h15!A20163,7,4),MID(Zeitreihen0h15!A20163,4,2),LEFT(Zeitreihen0h15!A20163,2))+TIME(MID(Zeitreihen0h15!A20163,12,2),RIGHT(Zeitreihen0h15!A20163,2),0)</f>
        <v>#VALUE!</v>
      </c>
    </row>
    <row r="20164" spans="1:1" x14ac:dyDescent="0.25">
      <c r="A20164" s="78" t="e">
        <f>DATE(MID(Zeitreihen0h15!A20164,7,4),MID(Zeitreihen0h15!A20164,4,2),LEFT(Zeitreihen0h15!A20164,2))+TIME(MID(Zeitreihen0h15!A20164,12,2),RIGHT(Zeitreihen0h15!A20164,2),0)</f>
        <v>#VALUE!</v>
      </c>
    </row>
    <row r="20165" spans="1:1" x14ac:dyDescent="0.25">
      <c r="A20165" s="78" t="e">
        <f>DATE(MID(Zeitreihen0h15!A20165,7,4),MID(Zeitreihen0h15!A20165,4,2),LEFT(Zeitreihen0h15!A20165,2))+TIME(MID(Zeitreihen0h15!A20165,12,2),RIGHT(Zeitreihen0h15!A20165,2),0)</f>
        <v>#VALUE!</v>
      </c>
    </row>
    <row r="20166" spans="1:1" x14ac:dyDescent="0.25">
      <c r="A20166" s="78" t="e">
        <f>DATE(MID(Zeitreihen0h15!A20166,7,4),MID(Zeitreihen0h15!A20166,4,2),LEFT(Zeitreihen0h15!A20166,2))+TIME(MID(Zeitreihen0h15!A20166,12,2),RIGHT(Zeitreihen0h15!A20166,2),0)</f>
        <v>#VALUE!</v>
      </c>
    </row>
    <row r="20167" spans="1:1" x14ac:dyDescent="0.25">
      <c r="A20167" s="78" t="e">
        <f>DATE(MID(Zeitreihen0h15!A20167,7,4),MID(Zeitreihen0h15!A20167,4,2),LEFT(Zeitreihen0h15!A20167,2))+TIME(MID(Zeitreihen0h15!A20167,12,2),RIGHT(Zeitreihen0h15!A20167,2),0)</f>
        <v>#VALUE!</v>
      </c>
    </row>
    <row r="20168" spans="1:1" x14ac:dyDescent="0.25">
      <c r="A20168" s="78" t="e">
        <f>DATE(MID(Zeitreihen0h15!A20168,7,4),MID(Zeitreihen0h15!A20168,4,2),LEFT(Zeitreihen0h15!A20168,2))+TIME(MID(Zeitreihen0h15!A20168,12,2),RIGHT(Zeitreihen0h15!A20168,2),0)</f>
        <v>#VALUE!</v>
      </c>
    </row>
    <row r="20169" spans="1:1" x14ac:dyDescent="0.25">
      <c r="A20169" s="78" t="e">
        <f>DATE(MID(Zeitreihen0h15!A20169,7,4),MID(Zeitreihen0h15!A20169,4,2),LEFT(Zeitreihen0h15!A20169,2))+TIME(MID(Zeitreihen0h15!A20169,12,2),RIGHT(Zeitreihen0h15!A20169,2),0)</f>
        <v>#VALUE!</v>
      </c>
    </row>
    <row r="20170" spans="1:1" x14ac:dyDescent="0.25">
      <c r="A20170" s="78" t="e">
        <f>DATE(MID(Zeitreihen0h15!A20170,7,4),MID(Zeitreihen0h15!A20170,4,2),LEFT(Zeitreihen0h15!A20170,2))+TIME(MID(Zeitreihen0h15!A20170,12,2),RIGHT(Zeitreihen0h15!A20170,2),0)</f>
        <v>#VALUE!</v>
      </c>
    </row>
    <row r="20171" spans="1:1" x14ac:dyDescent="0.25">
      <c r="A20171" s="78" t="e">
        <f>DATE(MID(Zeitreihen0h15!A20171,7,4),MID(Zeitreihen0h15!A20171,4,2),LEFT(Zeitreihen0h15!A20171,2))+TIME(MID(Zeitreihen0h15!A20171,12,2),RIGHT(Zeitreihen0h15!A20171,2),0)</f>
        <v>#VALUE!</v>
      </c>
    </row>
    <row r="20172" spans="1:1" x14ac:dyDescent="0.25">
      <c r="A20172" s="78" t="e">
        <f>DATE(MID(Zeitreihen0h15!A20172,7,4),MID(Zeitreihen0h15!A20172,4,2),LEFT(Zeitreihen0h15!A20172,2))+TIME(MID(Zeitreihen0h15!A20172,12,2),RIGHT(Zeitreihen0h15!A20172,2),0)</f>
        <v>#VALUE!</v>
      </c>
    </row>
    <row r="20173" spans="1:1" x14ac:dyDescent="0.25">
      <c r="A20173" s="78" t="e">
        <f>DATE(MID(Zeitreihen0h15!A20173,7,4),MID(Zeitreihen0h15!A20173,4,2),LEFT(Zeitreihen0h15!A20173,2))+TIME(MID(Zeitreihen0h15!A20173,12,2),RIGHT(Zeitreihen0h15!A20173,2),0)</f>
        <v>#VALUE!</v>
      </c>
    </row>
    <row r="20174" spans="1:1" x14ac:dyDescent="0.25">
      <c r="A20174" s="78" t="e">
        <f>DATE(MID(Zeitreihen0h15!A20174,7,4),MID(Zeitreihen0h15!A20174,4,2),LEFT(Zeitreihen0h15!A20174,2))+TIME(MID(Zeitreihen0h15!A20174,12,2),RIGHT(Zeitreihen0h15!A20174,2),0)</f>
        <v>#VALUE!</v>
      </c>
    </row>
    <row r="20175" spans="1:1" x14ac:dyDescent="0.25">
      <c r="A20175" s="78" t="e">
        <f>DATE(MID(Zeitreihen0h15!A20175,7,4),MID(Zeitreihen0h15!A20175,4,2),LEFT(Zeitreihen0h15!A20175,2))+TIME(MID(Zeitreihen0h15!A20175,12,2),RIGHT(Zeitreihen0h15!A20175,2),0)</f>
        <v>#VALUE!</v>
      </c>
    </row>
    <row r="20176" spans="1:1" x14ac:dyDescent="0.25">
      <c r="A20176" s="78" t="e">
        <f>DATE(MID(Zeitreihen0h15!A20176,7,4),MID(Zeitreihen0h15!A20176,4,2),LEFT(Zeitreihen0h15!A20176,2))+TIME(MID(Zeitreihen0h15!A20176,12,2),RIGHT(Zeitreihen0h15!A20176,2),0)</f>
        <v>#VALUE!</v>
      </c>
    </row>
    <row r="20177" spans="1:1" x14ac:dyDescent="0.25">
      <c r="A20177" s="78" t="e">
        <f>DATE(MID(Zeitreihen0h15!A20177,7,4),MID(Zeitreihen0h15!A20177,4,2),LEFT(Zeitreihen0h15!A20177,2))+TIME(MID(Zeitreihen0h15!A20177,12,2),RIGHT(Zeitreihen0h15!A20177,2),0)</f>
        <v>#VALUE!</v>
      </c>
    </row>
    <row r="20178" spans="1:1" x14ac:dyDescent="0.25">
      <c r="A20178" s="78" t="e">
        <f>DATE(MID(Zeitreihen0h15!A20178,7,4),MID(Zeitreihen0h15!A20178,4,2),LEFT(Zeitreihen0h15!A20178,2))+TIME(MID(Zeitreihen0h15!A20178,12,2),RIGHT(Zeitreihen0h15!A20178,2),0)</f>
        <v>#VALUE!</v>
      </c>
    </row>
    <row r="20179" spans="1:1" x14ac:dyDescent="0.25">
      <c r="A20179" s="78" t="e">
        <f>DATE(MID(Zeitreihen0h15!A20179,7,4),MID(Zeitreihen0h15!A20179,4,2),LEFT(Zeitreihen0h15!A20179,2))+TIME(MID(Zeitreihen0h15!A20179,12,2),RIGHT(Zeitreihen0h15!A20179,2),0)</f>
        <v>#VALUE!</v>
      </c>
    </row>
    <row r="20180" spans="1:1" x14ac:dyDescent="0.25">
      <c r="A20180" s="78" t="e">
        <f>DATE(MID(Zeitreihen0h15!A20180,7,4),MID(Zeitreihen0h15!A20180,4,2),LEFT(Zeitreihen0h15!A20180,2))+TIME(MID(Zeitreihen0h15!A20180,12,2),RIGHT(Zeitreihen0h15!A20180,2),0)</f>
        <v>#VALUE!</v>
      </c>
    </row>
    <row r="20181" spans="1:1" x14ac:dyDescent="0.25">
      <c r="A20181" s="78" t="e">
        <f>DATE(MID(Zeitreihen0h15!A20181,7,4),MID(Zeitreihen0h15!A20181,4,2),LEFT(Zeitreihen0h15!A20181,2))+TIME(MID(Zeitreihen0h15!A20181,12,2),RIGHT(Zeitreihen0h15!A20181,2),0)</f>
        <v>#VALUE!</v>
      </c>
    </row>
    <row r="20182" spans="1:1" x14ac:dyDescent="0.25">
      <c r="A20182" s="78" t="e">
        <f>DATE(MID(Zeitreihen0h15!A20182,7,4),MID(Zeitreihen0h15!A20182,4,2),LEFT(Zeitreihen0h15!A20182,2))+TIME(MID(Zeitreihen0h15!A20182,12,2),RIGHT(Zeitreihen0h15!A20182,2),0)</f>
        <v>#VALUE!</v>
      </c>
    </row>
    <row r="20183" spans="1:1" x14ac:dyDescent="0.25">
      <c r="A20183" s="78" t="e">
        <f>DATE(MID(Zeitreihen0h15!A20183,7,4),MID(Zeitreihen0h15!A20183,4,2),LEFT(Zeitreihen0h15!A20183,2))+TIME(MID(Zeitreihen0h15!A20183,12,2),RIGHT(Zeitreihen0h15!A20183,2),0)</f>
        <v>#VALUE!</v>
      </c>
    </row>
    <row r="20184" spans="1:1" x14ac:dyDescent="0.25">
      <c r="A20184" s="78" t="e">
        <f>DATE(MID(Zeitreihen0h15!A20184,7,4),MID(Zeitreihen0h15!A20184,4,2),LEFT(Zeitreihen0h15!A20184,2))+TIME(MID(Zeitreihen0h15!A20184,12,2),RIGHT(Zeitreihen0h15!A20184,2),0)</f>
        <v>#VALUE!</v>
      </c>
    </row>
    <row r="20185" spans="1:1" x14ac:dyDescent="0.25">
      <c r="A20185" s="78" t="e">
        <f>DATE(MID(Zeitreihen0h15!A20185,7,4),MID(Zeitreihen0h15!A20185,4,2),LEFT(Zeitreihen0h15!A20185,2))+TIME(MID(Zeitreihen0h15!A20185,12,2),RIGHT(Zeitreihen0h15!A20185,2),0)</f>
        <v>#VALUE!</v>
      </c>
    </row>
    <row r="20186" spans="1:1" x14ac:dyDescent="0.25">
      <c r="A20186" s="78" t="e">
        <f>DATE(MID(Zeitreihen0h15!A20186,7,4),MID(Zeitreihen0h15!A20186,4,2),LEFT(Zeitreihen0h15!A20186,2))+TIME(MID(Zeitreihen0h15!A20186,12,2),RIGHT(Zeitreihen0h15!A20186,2),0)</f>
        <v>#VALUE!</v>
      </c>
    </row>
    <row r="20187" spans="1:1" x14ac:dyDescent="0.25">
      <c r="A20187" s="78" t="e">
        <f>DATE(MID(Zeitreihen0h15!A20187,7,4),MID(Zeitreihen0h15!A20187,4,2),LEFT(Zeitreihen0h15!A20187,2))+TIME(MID(Zeitreihen0h15!A20187,12,2),RIGHT(Zeitreihen0h15!A20187,2),0)</f>
        <v>#VALUE!</v>
      </c>
    </row>
    <row r="20188" spans="1:1" x14ac:dyDescent="0.25">
      <c r="A20188" s="78" t="e">
        <f>DATE(MID(Zeitreihen0h15!A20188,7,4),MID(Zeitreihen0h15!A20188,4,2),LEFT(Zeitreihen0h15!A20188,2))+TIME(MID(Zeitreihen0h15!A20188,12,2),RIGHT(Zeitreihen0h15!A20188,2),0)</f>
        <v>#VALUE!</v>
      </c>
    </row>
    <row r="20189" spans="1:1" x14ac:dyDescent="0.25">
      <c r="A20189" s="78" t="e">
        <f>DATE(MID(Zeitreihen0h15!A20189,7,4),MID(Zeitreihen0h15!A20189,4,2),LEFT(Zeitreihen0h15!A20189,2))+TIME(MID(Zeitreihen0h15!A20189,12,2),RIGHT(Zeitreihen0h15!A20189,2),0)</f>
        <v>#VALUE!</v>
      </c>
    </row>
    <row r="20190" spans="1:1" x14ac:dyDescent="0.25">
      <c r="A20190" s="78" t="e">
        <f>DATE(MID(Zeitreihen0h15!A20190,7,4),MID(Zeitreihen0h15!A20190,4,2),LEFT(Zeitreihen0h15!A20190,2))+TIME(MID(Zeitreihen0h15!A20190,12,2),RIGHT(Zeitreihen0h15!A20190,2),0)</f>
        <v>#VALUE!</v>
      </c>
    </row>
    <row r="20191" spans="1:1" x14ac:dyDescent="0.25">
      <c r="A20191" s="78" t="e">
        <f>DATE(MID(Zeitreihen0h15!A20191,7,4),MID(Zeitreihen0h15!A20191,4,2),LEFT(Zeitreihen0h15!A20191,2))+TIME(MID(Zeitreihen0h15!A20191,12,2),RIGHT(Zeitreihen0h15!A20191,2),0)</f>
        <v>#VALUE!</v>
      </c>
    </row>
    <row r="20192" spans="1:1" x14ac:dyDescent="0.25">
      <c r="A20192" s="78" t="e">
        <f>DATE(MID(Zeitreihen0h15!A20192,7,4),MID(Zeitreihen0h15!A20192,4,2),LEFT(Zeitreihen0h15!A20192,2))+TIME(MID(Zeitreihen0h15!A20192,12,2),RIGHT(Zeitreihen0h15!A20192,2),0)</f>
        <v>#VALUE!</v>
      </c>
    </row>
    <row r="20193" spans="1:1" x14ac:dyDescent="0.25">
      <c r="A20193" s="78" t="e">
        <f>DATE(MID(Zeitreihen0h15!A20193,7,4),MID(Zeitreihen0h15!A20193,4,2),LEFT(Zeitreihen0h15!A20193,2))+TIME(MID(Zeitreihen0h15!A20193,12,2),RIGHT(Zeitreihen0h15!A20193,2),0)</f>
        <v>#VALUE!</v>
      </c>
    </row>
    <row r="20194" spans="1:1" x14ac:dyDescent="0.25">
      <c r="A20194" s="78" t="e">
        <f>DATE(MID(Zeitreihen0h15!A20194,7,4),MID(Zeitreihen0h15!A20194,4,2),LEFT(Zeitreihen0h15!A20194,2))+TIME(MID(Zeitreihen0h15!A20194,12,2),RIGHT(Zeitreihen0h15!A20194,2),0)</f>
        <v>#VALUE!</v>
      </c>
    </row>
    <row r="20195" spans="1:1" x14ac:dyDescent="0.25">
      <c r="A20195" s="78" t="e">
        <f>DATE(MID(Zeitreihen0h15!A20195,7,4),MID(Zeitreihen0h15!A20195,4,2),LEFT(Zeitreihen0h15!A20195,2))+TIME(MID(Zeitreihen0h15!A20195,12,2),RIGHT(Zeitreihen0h15!A20195,2),0)</f>
        <v>#VALUE!</v>
      </c>
    </row>
    <row r="20196" spans="1:1" x14ac:dyDescent="0.25">
      <c r="A20196" s="78" t="e">
        <f>DATE(MID(Zeitreihen0h15!A20196,7,4),MID(Zeitreihen0h15!A20196,4,2),LEFT(Zeitreihen0h15!A20196,2))+TIME(MID(Zeitreihen0h15!A20196,12,2),RIGHT(Zeitreihen0h15!A20196,2),0)</f>
        <v>#VALUE!</v>
      </c>
    </row>
    <row r="20197" spans="1:1" x14ac:dyDescent="0.25">
      <c r="A20197" s="78" t="e">
        <f>DATE(MID(Zeitreihen0h15!A20197,7,4),MID(Zeitreihen0h15!A20197,4,2),LEFT(Zeitreihen0h15!A20197,2))+TIME(MID(Zeitreihen0h15!A20197,12,2),RIGHT(Zeitreihen0h15!A20197,2),0)</f>
        <v>#VALUE!</v>
      </c>
    </row>
    <row r="20198" spans="1:1" x14ac:dyDescent="0.25">
      <c r="A20198" s="78" t="e">
        <f>DATE(MID(Zeitreihen0h15!A20198,7,4),MID(Zeitreihen0h15!A20198,4,2),LEFT(Zeitreihen0h15!A20198,2))+TIME(MID(Zeitreihen0h15!A20198,12,2),RIGHT(Zeitreihen0h15!A20198,2),0)</f>
        <v>#VALUE!</v>
      </c>
    </row>
    <row r="20199" spans="1:1" x14ac:dyDescent="0.25">
      <c r="A20199" s="78" t="e">
        <f>DATE(MID(Zeitreihen0h15!A20199,7,4),MID(Zeitreihen0h15!A20199,4,2),LEFT(Zeitreihen0h15!A20199,2))+TIME(MID(Zeitreihen0h15!A20199,12,2),RIGHT(Zeitreihen0h15!A20199,2),0)</f>
        <v>#VALUE!</v>
      </c>
    </row>
    <row r="20200" spans="1:1" x14ac:dyDescent="0.25">
      <c r="A20200" s="78" t="e">
        <f>DATE(MID(Zeitreihen0h15!A20200,7,4),MID(Zeitreihen0h15!A20200,4,2),LEFT(Zeitreihen0h15!A20200,2))+TIME(MID(Zeitreihen0h15!A20200,12,2),RIGHT(Zeitreihen0h15!A20200,2),0)</f>
        <v>#VALUE!</v>
      </c>
    </row>
    <row r="20201" spans="1:1" x14ac:dyDescent="0.25">
      <c r="A20201" s="78" t="e">
        <f>DATE(MID(Zeitreihen0h15!A20201,7,4),MID(Zeitreihen0h15!A20201,4,2),LEFT(Zeitreihen0h15!A20201,2))+TIME(MID(Zeitreihen0h15!A20201,12,2),RIGHT(Zeitreihen0h15!A20201,2),0)</f>
        <v>#VALUE!</v>
      </c>
    </row>
    <row r="20202" spans="1:1" x14ac:dyDescent="0.25">
      <c r="A20202" s="78" t="e">
        <f>DATE(MID(Zeitreihen0h15!A20202,7,4),MID(Zeitreihen0h15!A20202,4,2),LEFT(Zeitreihen0h15!A20202,2))+TIME(MID(Zeitreihen0h15!A20202,12,2),RIGHT(Zeitreihen0h15!A20202,2),0)</f>
        <v>#VALUE!</v>
      </c>
    </row>
    <row r="20203" spans="1:1" x14ac:dyDescent="0.25">
      <c r="A20203" s="78" t="e">
        <f>DATE(MID(Zeitreihen0h15!A20203,7,4),MID(Zeitreihen0h15!A20203,4,2),LEFT(Zeitreihen0h15!A20203,2))+TIME(MID(Zeitreihen0h15!A20203,12,2),RIGHT(Zeitreihen0h15!A20203,2),0)</f>
        <v>#VALUE!</v>
      </c>
    </row>
    <row r="20204" spans="1:1" x14ac:dyDescent="0.25">
      <c r="A20204" s="78" t="e">
        <f>DATE(MID(Zeitreihen0h15!A20204,7,4),MID(Zeitreihen0h15!A20204,4,2),LEFT(Zeitreihen0h15!A20204,2))+TIME(MID(Zeitreihen0h15!A20204,12,2),RIGHT(Zeitreihen0h15!A20204,2),0)</f>
        <v>#VALUE!</v>
      </c>
    </row>
    <row r="20205" spans="1:1" x14ac:dyDescent="0.25">
      <c r="A20205" s="78" t="e">
        <f>DATE(MID(Zeitreihen0h15!A20205,7,4),MID(Zeitreihen0h15!A20205,4,2),LEFT(Zeitreihen0h15!A20205,2))+TIME(MID(Zeitreihen0h15!A20205,12,2),RIGHT(Zeitreihen0h15!A20205,2),0)</f>
        <v>#VALUE!</v>
      </c>
    </row>
    <row r="20206" spans="1:1" x14ac:dyDescent="0.25">
      <c r="A20206" s="78" t="e">
        <f>DATE(MID(Zeitreihen0h15!A20206,7,4),MID(Zeitreihen0h15!A20206,4,2),LEFT(Zeitreihen0h15!A20206,2))+TIME(MID(Zeitreihen0h15!A20206,12,2),RIGHT(Zeitreihen0h15!A20206,2),0)</f>
        <v>#VALUE!</v>
      </c>
    </row>
    <row r="20207" spans="1:1" x14ac:dyDescent="0.25">
      <c r="A20207" s="78" t="e">
        <f>DATE(MID(Zeitreihen0h15!A20207,7,4),MID(Zeitreihen0h15!A20207,4,2),LEFT(Zeitreihen0h15!A20207,2))+TIME(MID(Zeitreihen0h15!A20207,12,2),RIGHT(Zeitreihen0h15!A20207,2),0)</f>
        <v>#VALUE!</v>
      </c>
    </row>
    <row r="20208" spans="1:1" x14ac:dyDescent="0.25">
      <c r="A20208" s="78" t="e">
        <f>DATE(MID(Zeitreihen0h15!A20208,7,4),MID(Zeitreihen0h15!A20208,4,2),LEFT(Zeitreihen0h15!A20208,2))+TIME(MID(Zeitreihen0h15!A20208,12,2),RIGHT(Zeitreihen0h15!A20208,2),0)</f>
        <v>#VALUE!</v>
      </c>
    </row>
    <row r="20209" spans="1:1" x14ac:dyDescent="0.25">
      <c r="A20209" s="78" t="e">
        <f>DATE(MID(Zeitreihen0h15!A20209,7,4),MID(Zeitreihen0h15!A20209,4,2),LEFT(Zeitreihen0h15!A20209,2))+TIME(MID(Zeitreihen0h15!A20209,12,2),RIGHT(Zeitreihen0h15!A20209,2),0)</f>
        <v>#VALUE!</v>
      </c>
    </row>
    <row r="20210" spans="1:1" x14ac:dyDescent="0.25">
      <c r="A20210" s="78" t="e">
        <f>DATE(MID(Zeitreihen0h15!A20210,7,4),MID(Zeitreihen0h15!A20210,4,2),LEFT(Zeitreihen0h15!A20210,2))+TIME(MID(Zeitreihen0h15!A20210,12,2),RIGHT(Zeitreihen0h15!A20210,2),0)</f>
        <v>#VALUE!</v>
      </c>
    </row>
    <row r="20211" spans="1:1" x14ac:dyDescent="0.25">
      <c r="A20211" s="78" t="e">
        <f>DATE(MID(Zeitreihen0h15!A20211,7,4),MID(Zeitreihen0h15!A20211,4,2),LEFT(Zeitreihen0h15!A20211,2))+TIME(MID(Zeitreihen0h15!A20211,12,2),RIGHT(Zeitreihen0h15!A20211,2),0)</f>
        <v>#VALUE!</v>
      </c>
    </row>
    <row r="20212" spans="1:1" x14ac:dyDescent="0.25">
      <c r="A20212" s="78" t="e">
        <f>DATE(MID(Zeitreihen0h15!A20212,7,4),MID(Zeitreihen0h15!A20212,4,2),LEFT(Zeitreihen0h15!A20212,2))+TIME(MID(Zeitreihen0h15!A20212,12,2),RIGHT(Zeitreihen0h15!A20212,2),0)</f>
        <v>#VALUE!</v>
      </c>
    </row>
    <row r="20213" spans="1:1" x14ac:dyDescent="0.25">
      <c r="A20213" s="78" t="e">
        <f>DATE(MID(Zeitreihen0h15!A20213,7,4),MID(Zeitreihen0h15!A20213,4,2),LEFT(Zeitreihen0h15!A20213,2))+TIME(MID(Zeitreihen0h15!A20213,12,2),RIGHT(Zeitreihen0h15!A20213,2),0)</f>
        <v>#VALUE!</v>
      </c>
    </row>
    <row r="20214" spans="1:1" x14ac:dyDescent="0.25">
      <c r="A20214" s="78" t="e">
        <f>DATE(MID(Zeitreihen0h15!A20214,7,4),MID(Zeitreihen0h15!A20214,4,2),LEFT(Zeitreihen0h15!A20214,2))+TIME(MID(Zeitreihen0h15!A20214,12,2),RIGHT(Zeitreihen0h15!A20214,2),0)</f>
        <v>#VALUE!</v>
      </c>
    </row>
    <row r="20215" spans="1:1" x14ac:dyDescent="0.25">
      <c r="A20215" s="78" t="e">
        <f>DATE(MID(Zeitreihen0h15!A20215,7,4),MID(Zeitreihen0h15!A20215,4,2),LEFT(Zeitreihen0h15!A20215,2))+TIME(MID(Zeitreihen0h15!A20215,12,2),RIGHT(Zeitreihen0h15!A20215,2),0)</f>
        <v>#VALUE!</v>
      </c>
    </row>
    <row r="20216" spans="1:1" x14ac:dyDescent="0.25">
      <c r="A20216" s="78" t="e">
        <f>DATE(MID(Zeitreihen0h15!A20216,7,4),MID(Zeitreihen0h15!A20216,4,2),LEFT(Zeitreihen0h15!A20216,2))+TIME(MID(Zeitreihen0h15!A20216,12,2),RIGHT(Zeitreihen0h15!A20216,2),0)</f>
        <v>#VALUE!</v>
      </c>
    </row>
    <row r="20217" spans="1:1" x14ac:dyDescent="0.25">
      <c r="A20217" s="78" t="e">
        <f>DATE(MID(Zeitreihen0h15!A20217,7,4),MID(Zeitreihen0h15!A20217,4,2),LEFT(Zeitreihen0h15!A20217,2))+TIME(MID(Zeitreihen0h15!A20217,12,2),RIGHT(Zeitreihen0h15!A20217,2),0)</f>
        <v>#VALUE!</v>
      </c>
    </row>
    <row r="20218" spans="1:1" x14ac:dyDescent="0.25">
      <c r="A20218" s="78" t="e">
        <f>DATE(MID(Zeitreihen0h15!A20218,7,4),MID(Zeitreihen0h15!A20218,4,2),LEFT(Zeitreihen0h15!A20218,2))+TIME(MID(Zeitreihen0h15!A20218,12,2),RIGHT(Zeitreihen0h15!A20218,2),0)</f>
        <v>#VALUE!</v>
      </c>
    </row>
    <row r="20219" spans="1:1" x14ac:dyDescent="0.25">
      <c r="A20219" s="78" t="e">
        <f>DATE(MID(Zeitreihen0h15!A20219,7,4),MID(Zeitreihen0h15!A20219,4,2),LEFT(Zeitreihen0h15!A20219,2))+TIME(MID(Zeitreihen0h15!A20219,12,2),RIGHT(Zeitreihen0h15!A20219,2),0)</f>
        <v>#VALUE!</v>
      </c>
    </row>
    <row r="20220" spans="1:1" x14ac:dyDescent="0.25">
      <c r="A20220" s="78" t="e">
        <f>DATE(MID(Zeitreihen0h15!A20220,7,4),MID(Zeitreihen0h15!A20220,4,2),LEFT(Zeitreihen0h15!A20220,2))+TIME(MID(Zeitreihen0h15!A20220,12,2),RIGHT(Zeitreihen0h15!A20220,2),0)</f>
        <v>#VALUE!</v>
      </c>
    </row>
    <row r="20221" spans="1:1" x14ac:dyDescent="0.25">
      <c r="A20221" s="78" t="e">
        <f>DATE(MID(Zeitreihen0h15!A20221,7,4),MID(Zeitreihen0h15!A20221,4,2),LEFT(Zeitreihen0h15!A20221,2))+TIME(MID(Zeitreihen0h15!A20221,12,2),RIGHT(Zeitreihen0h15!A20221,2),0)</f>
        <v>#VALUE!</v>
      </c>
    </row>
    <row r="20222" spans="1:1" x14ac:dyDescent="0.25">
      <c r="A20222" s="78" t="e">
        <f>DATE(MID(Zeitreihen0h15!A20222,7,4),MID(Zeitreihen0h15!A20222,4,2),LEFT(Zeitreihen0h15!A20222,2))+TIME(MID(Zeitreihen0h15!A20222,12,2),RIGHT(Zeitreihen0h15!A20222,2),0)</f>
        <v>#VALUE!</v>
      </c>
    </row>
    <row r="20223" spans="1:1" x14ac:dyDescent="0.25">
      <c r="A20223" s="78" t="e">
        <f>DATE(MID(Zeitreihen0h15!A20223,7,4),MID(Zeitreihen0h15!A20223,4,2),LEFT(Zeitreihen0h15!A20223,2))+TIME(MID(Zeitreihen0h15!A20223,12,2),RIGHT(Zeitreihen0h15!A20223,2),0)</f>
        <v>#VALUE!</v>
      </c>
    </row>
    <row r="20224" spans="1:1" x14ac:dyDescent="0.25">
      <c r="A20224" s="78" t="e">
        <f>DATE(MID(Zeitreihen0h15!A20224,7,4),MID(Zeitreihen0h15!A20224,4,2),LEFT(Zeitreihen0h15!A20224,2))+TIME(MID(Zeitreihen0h15!A20224,12,2),RIGHT(Zeitreihen0h15!A20224,2),0)</f>
        <v>#VALUE!</v>
      </c>
    </row>
    <row r="20225" spans="1:1" x14ac:dyDescent="0.25">
      <c r="A20225" s="78" t="e">
        <f>DATE(MID(Zeitreihen0h15!A20225,7,4),MID(Zeitreihen0h15!A20225,4,2),LEFT(Zeitreihen0h15!A20225,2))+TIME(MID(Zeitreihen0h15!A20225,12,2),RIGHT(Zeitreihen0h15!A20225,2),0)</f>
        <v>#VALUE!</v>
      </c>
    </row>
    <row r="20226" spans="1:1" x14ac:dyDescent="0.25">
      <c r="A20226" s="78" t="e">
        <f>DATE(MID(Zeitreihen0h15!A20226,7,4),MID(Zeitreihen0h15!A20226,4,2),LEFT(Zeitreihen0h15!A20226,2))+TIME(MID(Zeitreihen0h15!A20226,12,2),RIGHT(Zeitreihen0h15!A20226,2),0)</f>
        <v>#VALUE!</v>
      </c>
    </row>
    <row r="20227" spans="1:1" x14ac:dyDescent="0.25">
      <c r="A20227" s="78" t="e">
        <f>DATE(MID(Zeitreihen0h15!A20227,7,4),MID(Zeitreihen0h15!A20227,4,2),LEFT(Zeitreihen0h15!A20227,2))+TIME(MID(Zeitreihen0h15!A20227,12,2),RIGHT(Zeitreihen0h15!A20227,2),0)</f>
        <v>#VALUE!</v>
      </c>
    </row>
    <row r="20228" spans="1:1" x14ac:dyDescent="0.25">
      <c r="A20228" s="78" t="e">
        <f>DATE(MID(Zeitreihen0h15!A20228,7,4),MID(Zeitreihen0h15!A20228,4,2),LEFT(Zeitreihen0h15!A20228,2))+TIME(MID(Zeitreihen0h15!A20228,12,2),RIGHT(Zeitreihen0h15!A20228,2),0)</f>
        <v>#VALUE!</v>
      </c>
    </row>
    <row r="20229" spans="1:1" x14ac:dyDescent="0.25">
      <c r="A20229" s="78" t="e">
        <f>DATE(MID(Zeitreihen0h15!A20229,7,4),MID(Zeitreihen0h15!A20229,4,2),LEFT(Zeitreihen0h15!A20229,2))+TIME(MID(Zeitreihen0h15!A20229,12,2),RIGHT(Zeitreihen0h15!A20229,2),0)</f>
        <v>#VALUE!</v>
      </c>
    </row>
    <row r="20230" spans="1:1" x14ac:dyDescent="0.25">
      <c r="A20230" s="78" t="e">
        <f>DATE(MID(Zeitreihen0h15!A20230,7,4),MID(Zeitreihen0h15!A20230,4,2),LEFT(Zeitreihen0h15!A20230,2))+TIME(MID(Zeitreihen0h15!A20230,12,2),RIGHT(Zeitreihen0h15!A20230,2),0)</f>
        <v>#VALUE!</v>
      </c>
    </row>
    <row r="20231" spans="1:1" x14ac:dyDescent="0.25">
      <c r="A20231" s="78" t="e">
        <f>DATE(MID(Zeitreihen0h15!A20231,7,4),MID(Zeitreihen0h15!A20231,4,2),LEFT(Zeitreihen0h15!A20231,2))+TIME(MID(Zeitreihen0h15!A20231,12,2),RIGHT(Zeitreihen0h15!A20231,2),0)</f>
        <v>#VALUE!</v>
      </c>
    </row>
    <row r="20232" spans="1:1" x14ac:dyDescent="0.25">
      <c r="A20232" s="78" t="e">
        <f>DATE(MID(Zeitreihen0h15!A20232,7,4),MID(Zeitreihen0h15!A20232,4,2),LEFT(Zeitreihen0h15!A20232,2))+TIME(MID(Zeitreihen0h15!A20232,12,2),RIGHT(Zeitreihen0h15!A20232,2),0)</f>
        <v>#VALUE!</v>
      </c>
    </row>
    <row r="20233" spans="1:1" x14ac:dyDescent="0.25">
      <c r="A20233" s="78" t="e">
        <f>DATE(MID(Zeitreihen0h15!A20233,7,4),MID(Zeitreihen0h15!A20233,4,2),LEFT(Zeitreihen0h15!A20233,2))+TIME(MID(Zeitreihen0h15!A20233,12,2),RIGHT(Zeitreihen0h15!A20233,2),0)</f>
        <v>#VALUE!</v>
      </c>
    </row>
    <row r="20234" spans="1:1" x14ac:dyDescent="0.25">
      <c r="A20234" s="78" t="e">
        <f>DATE(MID(Zeitreihen0h15!A20234,7,4),MID(Zeitreihen0h15!A20234,4,2),LEFT(Zeitreihen0h15!A20234,2))+TIME(MID(Zeitreihen0h15!A20234,12,2),RIGHT(Zeitreihen0h15!A20234,2),0)</f>
        <v>#VALUE!</v>
      </c>
    </row>
    <row r="20235" spans="1:1" x14ac:dyDescent="0.25">
      <c r="A20235" s="78" t="e">
        <f>DATE(MID(Zeitreihen0h15!A20235,7,4),MID(Zeitreihen0h15!A20235,4,2),LEFT(Zeitreihen0h15!A20235,2))+TIME(MID(Zeitreihen0h15!A20235,12,2),RIGHT(Zeitreihen0h15!A20235,2),0)</f>
        <v>#VALUE!</v>
      </c>
    </row>
    <row r="20236" spans="1:1" x14ac:dyDescent="0.25">
      <c r="A20236" s="78" t="e">
        <f>DATE(MID(Zeitreihen0h15!A20236,7,4),MID(Zeitreihen0h15!A20236,4,2),LEFT(Zeitreihen0h15!A20236,2))+TIME(MID(Zeitreihen0h15!A20236,12,2),RIGHT(Zeitreihen0h15!A20236,2),0)</f>
        <v>#VALUE!</v>
      </c>
    </row>
    <row r="20237" spans="1:1" x14ac:dyDescent="0.25">
      <c r="A20237" s="78" t="e">
        <f>DATE(MID(Zeitreihen0h15!A20237,7,4),MID(Zeitreihen0h15!A20237,4,2),LEFT(Zeitreihen0h15!A20237,2))+TIME(MID(Zeitreihen0h15!A20237,12,2),RIGHT(Zeitreihen0h15!A20237,2),0)</f>
        <v>#VALUE!</v>
      </c>
    </row>
    <row r="20238" spans="1:1" x14ac:dyDescent="0.25">
      <c r="A20238" s="78" t="e">
        <f>DATE(MID(Zeitreihen0h15!A20238,7,4),MID(Zeitreihen0h15!A20238,4,2),LEFT(Zeitreihen0h15!A20238,2))+TIME(MID(Zeitreihen0h15!A20238,12,2),RIGHT(Zeitreihen0h15!A20238,2),0)</f>
        <v>#VALUE!</v>
      </c>
    </row>
    <row r="20239" spans="1:1" x14ac:dyDescent="0.25">
      <c r="A20239" s="78" t="e">
        <f>DATE(MID(Zeitreihen0h15!A20239,7,4),MID(Zeitreihen0h15!A20239,4,2),LEFT(Zeitreihen0h15!A20239,2))+TIME(MID(Zeitreihen0h15!A20239,12,2),RIGHT(Zeitreihen0h15!A20239,2),0)</f>
        <v>#VALUE!</v>
      </c>
    </row>
    <row r="20240" spans="1:1" x14ac:dyDescent="0.25">
      <c r="A20240" s="78" t="e">
        <f>DATE(MID(Zeitreihen0h15!A20240,7,4),MID(Zeitreihen0h15!A20240,4,2),LEFT(Zeitreihen0h15!A20240,2))+TIME(MID(Zeitreihen0h15!A20240,12,2),RIGHT(Zeitreihen0h15!A20240,2),0)</f>
        <v>#VALUE!</v>
      </c>
    </row>
    <row r="20241" spans="1:1" x14ac:dyDescent="0.25">
      <c r="A20241" s="78" t="e">
        <f>DATE(MID(Zeitreihen0h15!A20241,7,4),MID(Zeitreihen0h15!A20241,4,2),LEFT(Zeitreihen0h15!A20241,2))+TIME(MID(Zeitreihen0h15!A20241,12,2),RIGHT(Zeitreihen0h15!A20241,2),0)</f>
        <v>#VALUE!</v>
      </c>
    </row>
    <row r="20242" spans="1:1" x14ac:dyDescent="0.25">
      <c r="A20242" s="78" t="e">
        <f>DATE(MID(Zeitreihen0h15!A20242,7,4),MID(Zeitreihen0h15!A20242,4,2),LEFT(Zeitreihen0h15!A20242,2))+TIME(MID(Zeitreihen0h15!A20242,12,2),RIGHT(Zeitreihen0h15!A20242,2),0)</f>
        <v>#VALUE!</v>
      </c>
    </row>
    <row r="20243" spans="1:1" x14ac:dyDescent="0.25">
      <c r="A20243" s="78" t="e">
        <f>DATE(MID(Zeitreihen0h15!A20243,7,4),MID(Zeitreihen0h15!A20243,4,2),LEFT(Zeitreihen0h15!A20243,2))+TIME(MID(Zeitreihen0h15!A20243,12,2),RIGHT(Zeitreihen0h15!A20243,2),0)</f>
        <v>#VALUE!</v>
      </c>
    </row>
    <row r="20244" spans="1:1" x14ac:dyDescent="0.25">
      <c r="A20244" s="78" t="e">
        <f>DATE(MID(Zeitreihen0h15!A20244,7,4),MID(Zeitreihen0h15!A20244,4,2),LEFT(Zeitreihen0h15!A20244,2))+TIME(MID(Zeitreihen0h15!A20244,12,2),RIGHT(Zeitreihen0h15!A20244,2),0)</f>
        <v>#VALUE!</v>
      </c>
    </row>
    <row r="20245" spans="1:1" x14ac:dyDescent="0.25">
      <c r="A20245" s="78" t="e">
        <f>DATE(MID(Zeitreihen0h15!A20245,7,4),MID(Zeitreihen0h15!A20245,4,2),LEFT(Zeitreihen0h15!A20245,2))+TIME(MID(Zeitreihen0h15!A20245,12,2),RIGHT(Zeitreihen0h15!A20245,2),0)</f>
        <v>#VALUE!</v>
      </c>
    </row>
    <row r="20246" spans="1:1" x14ac:dyDescent="0.25">
      <c r="A20246" s="78" t="e">
        <f>DATE(MID(Zeitreihen0h15!A20246,7,4),MID(Zeitreihen0h15!A20246,4,2),LEFT(Zeitreihen0h15!A20246,2))+TIME(MID(Zeitreihen0h15!A20246,12,2),RIGHT(Zeitreihen0h15!A20246,2),0)</f>
        <v>#VALUE!</v>
      </c>
    </row>
    <row r="20247" spans="1:1" x14ac:dyDescent="0.25">
      <c r="A20247" s="78" t="e">
        <f>DATE(MID(Zeitreihen0h15!A20247,7,4),MID(Zeitreihen0h15!A20247,4,2),LEFT(Zeitreihen0h15!A20247,2))+TIME(MID(Zeitreihen0h15!A20247,12,2),RIGHT(Zeitreihen0h15!A20247,2),0)</f>
        <v>#VALUE!</v>
      </c>
    </row>
    <row r="20248" spans="1:1" x14ac:dyDescent="0.25">
      <c r="A20248" s="78" t="e">
        <f>DATE(MID(Zeitreihen0h15!A20248,7,4),MID(Zeitreihen0h15!A20248,4,2),LEFT(Zeitreihen0h15!A20248,2))+TIME(MID(Zeitreihen0h15!A20248,12,2),RIGHT(Zeitreihen0h15!A20248,2),0)</f>
        <v>#VALUE!</v>
      </c>
    </row>
    <row r="20249" spans="1:1" x14ac:dyDescent="0.25">
      <c r="A20249" s="78" t="e">
        <f>DATE(MID(Zeitreihen0h15!A20249,7,4),MID(Zeitreihen0h15!A20249,4,2),LEFT(Zeitreihen0h15!A20249,2))+TIME(MID(Zeitreihen0h15!A20249,12,2),RIGHT(Zeitreihen0h15!A20249,2),0)</f>
        <v>#VALUE!</v>
      </c>
    </row>
    <row r="20250" spans="1:1" x14ac:dyDescent="0.25">
      <c r="A20250" s="78" t="e">
        <f>DATE(MID(Zeitreihen0h15!A20250,7,4),MID(Zeitreihen0h15!A20250,4,2),LEFT(Zeitreihen0h15!A20250,2))+TIME(MID(Zeitreihen0h15!A20250,12,2),RIGHT(Zeitreihen0h15!A20250,2),0)</f>
        <v>#VALUE!</v>
      </c>
    </row>
    <row r="20251" spans="1:1" x14ac:dyDescent="0.25">
      <c r="A20251" s="78" t="e">
        <f>DATE(MID(Zeitreihen0h15!A20251,7,4),MID(Zeitreihen0h15!A20251,4,2),LEFT(Zeitreihen0h15!A20251,2))+TIME(MID(Zeitreihen0h15!A20251,12,2),RIGHT(Zeitreihen0h15!A20251,2),0)</f>
        <v>#VALUE!</v>
      </c>
    </row>
    <row r="20252" spans="1:1" x14ac:dyDescent="0.25">
      <c r="A20252" s="78" t="e">
        <f>DATE(MID(Zeitreihen0h15!A20252,7,4),MID(Zeitreihen0h15!A20252,4,2),LEFT(Zeitreihen0h15!A20252,2))+TIME(MID(Zeitreihen0h15!A20252,12,2),RIGHT(Zeitreihen0h15!A20252,2),0)</f>
        <v>#VALUE!</v>
      </c>
    </row>
    <row r="20253" spans="1:1" x14ac:dyDescent="0.25">
      <c r="A20253" s="78" t="e">
        <f>DATE(MID(Zeitreihen0h15!A20253,7,4),MID(Zeitreihen0h15!A20253,4,2),LEFT(Zeitreihen0h15!A20253,2))+TIME(MID(Zeitreihen0h15!A20253,12,2),RIGHT(Zeitreihen0h15!A20253,2),0)</f>
        <v>#VALUE!</v>
      </c>
    </row>
    <row r="20254" spans="1:1" x14ac:dyDescent="0.25">
      <c r="A20254" s="78" t="e">
        <f>DATE(MID(Zeitreihen0h15!A20254,7,4),MID(Zeitreihen0h15!A20254,4,2),LEFT(Zeitreihen0h15!A20254,2))+TIME(MID(Zeitreihen0h15!A20254,12,2),RIGHT(Zeitreihen0h15!A20254,2),0)</f>
        <v>#VALUE!</v>
      </c>
    </row>
    <row r="20255" spans="1:1" x14ac:dyDescent="0.25">
      <c r="A20255" s="78" t="e">
        <f>DATE(MID(Zeitreihen0h15!A20255,7,4),MID(Zeitreihen0h15!A20255,4,2),LEFT(Zeitreihen0h15!A20255,2))+TIME(MID(Zeitreihen0h15!A20255,12,2),RIGHT(Zeitreihen0h15!A20255,2),0)</f>
        <v>#VALUE!</v>
      </c>
    </row>
    <row r="20256" spans="1:1" x14ac:dyDescent="0.25">
      <c r="A20256" s="78" t="e">
        <f>DATE(MID(Zeitreihen0h15!A20256,7,4),MID(Zeitreihen0h15!A20256,4,2),LEFT(Zeitreihen0h15!A20256,2))+TIME(MID(Zeitreihen0h15!A20256,12,2),RIGHT(Zeitreihen0h15!A20256,2),0)</f>
        <v>#VALUE!</v>
      </c>
    </row>
    <row r="20257" spans="1:1" x14ac:dyDescent="0.25">
      <c r="A20257" s="78" t="e">
        <f>DATE(MID(Zeitreihen0h15!A20257,7,4),MID(Zeitreihen0h15!A20257,4,2),LEFT(Zeitreihen0h15!A20257,2))+TIME(MID(Zeitreihen0h15!A20257,12,2),RIGHT(Zeitreihen0h15!A20257,2),0)</f>
        <v>#VALUE!</v>
      </c>
    </row>
    <row r="20258" spans="1:1" x14ac:dyDescent="0.25">
      <c r="A20258" s="78" t="e">
        <f>DATE(MID(Zeitreihen0h15!A20258,7,4),MID(Zeitreihen0h15!A20258,4,2),LEFT(Zeitreihen0h15!A20258,2))+TIME(MID(Zeitreihen0h15!A20258,12,2),RIGHT(Zeitreihen0h15!A20258,2),0)</f>
        <v>#VALUE!</v>
      </c>
    </row>
    <row r="20259" spans="1:1" x14ac:dyDescent="0.25">
      <c r="A20259" s="78" t="e">
        <f>DATE(MID(Zeitreihen0h15!A20259,7,4),MID(Zeitreihen0h15!A20259,4,2),LEFT(Zeitreihen0h15!A20259,2))+TIME(MID(Zeitreihen0h15!A20259,12,2),RIGHT(Zeitreihen0h15!A20259,2),0)</f>
        <v>#VALUE!</v>
      </c>
    </row>
    <row r="20260" spans="1:1" x14ac:dyDescent="0.25">
      <c r="A20260" s="78" t="e">
        <f>DATE(MID(Zeitreihen0h15!A20260,7,4),MID(Zeitreihen0h15!A20260,4,2),LEFT(Zeitreihen0h15!A20260,2))+TIME(MID(Zeitreihen0h15!A20260,12,2),RIGHT(Zeitreihen0h15!A20260,2),0)</f>
        <v>#VALUE!</v>
      </c>
    </row>
    <row r="20261" spans="1:1" x14ac:dyDescent="0.25">
      <c r="A20261" s="78" t="e">
        <f>DATE(MID(Zeitreihen0h15!A20261,7,4),MID(Zeitreihen0h15!A20261,4,2),LEFT(Zeitreihen0h15!A20261,2))+TIME(MID(Zeitreihen0h15!A20261,12,2),RIGHT(Zeitreihen0h15!A20261,2),0)</f>
        <v>#VALUE!</v>
      </c>
    </row>
    <row r="20262" spans="1:1" x14ac:dyDescent="0.25">
      <c r="A20262" s="78" t="e">
        <f>DATE(MID(Zeitreihen0h15!A20262,7,4),MID(Zeitreihen0h15!A20262,4,2),LEFT(Zeitreihen0h15!A20262,2))+TIME(MID(Zeitreihen0h15!A20262,12,2),RIGHT(Zeitreihen0h15!A20262,2),0)</f>
        <v>#VALUE!</v>
      </c>
    </row>
    <row r="20263" spans="1:1" x14ac:dyDescent="0.25">
      <c r="A20263" s="78" t="e">
        <f>DATE(MID(Zeitreihen0h15!A20263,7,4),MID(Zeitreihen0h15!A20263,4,2),LEFT(Zeitreihen0h15!A20263,2))+TIME(MID(Zeitreihen0h15!A20263,12,2),RIGHT(Zeitreihen0h15!A20263,2),0)</f>
        <v>#VALUE!</v>
      </c>
    </row>
    <row r="20264" spans="1:1" x14ac:dyDescent="0.25">
      <c r="A20264" s="78" t="e">
        <f>DATE(MID(Zeitreihen0h15!A20264,7,4),MID(Zeitreihen0h15!A20264,4,2),LEFT(Zeitreihen0h15!A20264,2))+TIME(MID(Zeitreihen0h15!A20264,12,2),RIGHT(Zeitreihen0h15!A20264,2),0)</f>
        <v>#VALUE!</v>
      </c>
    </row>
    <row r="20265" spans="1:1" x14ac:dyDescent="0.25">
      <c r="A20265" s="78" t="e">
        <f>DATE(MID(Zeitreihen0h15!A20265,7,4),MID(Zeitreihen0h15!A20265,4,2),LEFT(Zeitreihen0h15!A20265,2))+TIME(MID(Zeitreihen0h15!A20265,12,2),RIGHT(Zeitreihen0h15!A20265,2),0)</f>
        <v>#VALUE!</v>
      </c>
    </row>
    <row r="20266" spans="1:1" x14ac:dyDescent="0.25">
      <c r="A20266" s="78" t="e">
        <f>DATE(MID(Zeitreihen0h15!A20266,7,4),MID(Zeitreihen0h15!A20266,4,2),LEFT(Zeitreihen0h15!A20266,2))+TIME(MID(Zeitreihen0h15!A20266,12,2),RIGHT(Zeitreihen0h15!A20266,2),0)</f>
        <v>#VALUE!</v>
      </c>
    </row>
    <row r="20267" spans="1:1" x14ac:dyDescent="0.25">
      <c r="A20267" s="78" t="e">
        <f>DATE(MID(Zeitreihen0h15!A20267,7,4),MID(Zeitreihen0h15!A20267,4,2),LEFT(Zeitreihen0h15!A20267,2))+TIME(MID(Zeitreihen0h15!A20267,12,2),RIGHT(Zeitreihen0h15!A20267,2),0)</f>
        <v>#VALUE!</v>
      </c>
    </row>
    <row r="20268" spans="1:1" x14ac:dyDescent="0.25">
      <c r="A20268" s="78" t="e">
        <f>DATE(MID(Zeitreihen0h15!A20268,7,4),MID(Zeitreihen0h15!A20268,4,2),LEFT(Zeitreihen0h15!A20268,2))+TIME(MID(Zeitreihen0h15!A20268,12,2),RIGHT(Zeitreihen0h15!A20268,2),0)</f>
        <v>#VALUE!</v>
      </c>
    </row>
    <row r="20269" spans="1:1" x14ac:dyDescent="0.25">
      <c r="A20269" s="78" t="e">
        <f>DATE(MID(Zeitreihen0h15!A20269,7,4),MID(Zeitreihen0h15!A20269,4,2),LEFT(Zeitreihen0h15!A20269,2))+TIME(MID(Zeitreihen0h15!A20269,12,2),RIGHT(Zeitreihen0h15!A20269,2),0)</f>
        <v>#VALUE!</v>
      </c>
    </row>
    <row r="20270" spans="1:1" x14ac:dyDescent="0.25">
      <c r="A20270" s="78" t="e">
        <f>DATE(MID(Zeitreihen0h15!A20270,7,4),MID(Zeitreihen0h15!A20270,4,2),LEFT(Zeitreihen0h15!A20270,2))+TIME(MID(Zeitreihen0h15!A20270,12,2),RIGHT(Zeitreihen0h15!A20270,2),0)</f>
        <v>#VALUE!</v>
      </c>
    </row>
    <row r="20271" spans="1:1" x14ac:dyDescent="0.25">
      <c r="A20271" s="78" t="e">
        <f>DATE(MID(Zeitreihen0h15!A20271,7,4),MID(Zeitreihen0h15!A20271,4,2),LEFT(Zeitreihen0h15!A20271,2))+TIME(MID(Zeitreihen0h15!A20271,12,2),RIGHT(Zeitreihen0h15!A20271,2),0)</f>
        <v>#VALUE!</v>
      </c>
    </row>
    <row r="20272" spans="1:1" x14ac:dyDescent="0.25">
      <c r="A20272" s="78" t="e">
        <f>DATE(MID(Zeitreihen0h15!A20272,7,4),MID(Zeitreihen0h15!A20272,4,2),LEFT(Zeitreihen0h15!A20272,2))+TIME(MID(Zeitreihen0h15!A20272,12,2),RIGHT(Zeitreihen0h15!A20272,2),0)</f>
        <v>#VALUE!</v>
      </c>
    </row>
    <row r="20273" spans="1:1" x14ac:dyDescent="0.25">
      <c r="A20273" s="78" t="e">
        <f>DATE(MID(Zeitreihen0h15!A20273,7,4),MID(Zeitreihen0h15!A20273,4,2),LEFT(Zeitreihen0h15!A20273,2))+TIME(MID(Zeitreihen0h15!A20273,12,2),RIGHT(Zeitreihen0h15!A20273,2),0)</f>
        <v>#VALUE!</v>
      </c>
    </row>
    <row r="20274" spans="1:1" x14ac:dyDescent="0.25">
      <c r="A20274" s="78" t="e">
        <f>DATE(MID(Zeitreihen0h15!A20274,7,4),MID(Zeitreihen0h15!A20274,4,2),LEFT(Zeitreihen0h15!A20274,2))+TIME(MID(Zeitreihen0h15!A20274,12,2),RIGHT(Zeitreihen0h15!A20274,2),0)</f>
        <v>#VALUE!</v>
      </c>
    </row>
    <row r="20275" spans="1:1" x14ac:dyDescent="0.25">
      <c r="A20275" s="78" t="e">
        <f>DATE(MID(Zeitreihen0h15!A20275,7,4),MID(Zeitreihen0h15!A20275,4,2),LEFT(Zeitreihen0h15!A20275,2))+TIME(MID(Zeitreihen0h15!A20275,12,2),RIGHT(Zeitreihen0h15!A20275,2),0)</f>
        <v>#VALUE!</v>
      </c>
    </row>
    <row r="20276" spans="1:1" x14ac:dyDescent="0.25">
      <c r="A20276" s="78" t="e">
        <f>DATE(MID(Zeitreihen0h15!A20276,7,4),MID(Zeitreihen0h15!A20276,4,2),LEFT(Zeitreihen0h15!A20276,2))+TIME(MID(Zeitreihen0h15!A20276,12,2),RIGHT(Zeitreihen0h15!A20276,2),0)</f>
        <v>#VALUE!</v>
      </c>
    </row>
    <row r="20277" spans="1:1" x14ac:dyDescent="0.25">
      <c r="A20277" s="78" t="e">
        <f>DATE(MID(Zeitreihen0h15!A20277,7,4),MID(Zeitreihen0h15!A20277,4,2),LEFT(Zeitreihen0h15!A20277,2))+TIME(MID(Zeitreihen0h15!A20277,12,2),RIGHT(Zeitreihen0h15!A20277,2),0)</f>
        <v>#VALUE!</v>
      </c>
    </row>
    <row r="20278" spans="1:1" x14ac:dyDescent="0.25">
      <c r="A20278" s="78" t="e">
        <f>DATE(MID(Zeitreihen0h15!A20278,7,4),MID(Zeitreihen0h15!A20278,4,2),LEFT(Zeitreihen0h15!A20278,2))+TIME(MID(Zeitreihen0h15!A20278,12,2),RIGHT(Zeitreihen0h15!A20278,2),0)</f>
        <v>#VALUE!</v>
      </c>
    </row>
    <row r="20279" spans="1:1" x14ac:dyDescent="0.25">
      <c r="A20279" s="78" t="e">
        <f>DATE(MID(Zeitreihen0h15!A20279,7,4),MID(Zeitreihen0h15!A20279,4,2),LEFT(Zeitreihen0h15!A20279,2))+TIME(MID(Zeitreihen0h15!A20279,12,2),RIGHT(Zeitreihen0h15!A20279,2),0)</f>
        <v>#VALUE!</v>
      </c>
    </row>
    <row r="20280" spans="1:1" x14ac:dyDescent="0.25">
      <c r="A20280" s="78" t="e">
        <f>DATE(MID(Zeitreihen0h15!A20280,7,4),MID(Zeitreihen0h15!A20280,4,2),LEFT(Zeitreihen0h15!A20280,2))+TIME(MID(Zeitreihen0h15!A20280,12,2),RIGHT(Zeitreihen0h15!A20280,2),0)</f>
        <v>#VALUE!</v>
      </c>
    </row>
    <row r="20281" spans="1:1" x14ac:dyDescent="0.25">
      <c r="A20281" s="78" t="e">
        <f>DATE(MID(Zeitreihen0h15!A20281,7,4),MID(Zeitreihen0h15!A20281,4,2),LEFT(Zeitreihen0h15!A20281,2))+TIME(MID(Zeitreihen0h15!A20281,12,2),RIGHT(Zeitreihen0h15!A20281,2),0)</f>
        <v>#VALUE!</v>
      </c>
    </row>
    <row r="20282" spans="1:1" x14ac:dyDescent="0.25">
      <c r="A20282" s="78" t="e">
        <f>DATE(MID(Zeitreihen0h15!A20282,7,4),MID(Zeitreihen0h15!A20282,4,2),LEFT(Zeitreihen0h15!A20282,2))+TIME(MID(Zeitreihen0h15!A20282,12,2),RIGHT(Zeitreihen0h15!A20282,2),0)</f>
        <v>#VALUE!</v>
      </c>
    </row>
    <row r="20283" spans="1:1" x14ac:dyDescent="0.25">
      <c r="A20283" s="78" t="e">
        <f>DATE(MID(Zeitreihen0h15!A20283,7,4),MID(Zeitreihen0h15!A20283,4,2),LEFT(Zeitreihen0h15!A20283,2))+TIME(MID(Zeitreihen0h15!A20283,12,2),RIGHT(Zeitreihen0h15!A20283,2),0)</f>
        <v>#VALUE!</v>
      </c>
    </row>
    <row r="20284" spans="1:1" x14ac:dyDescent="0.25">
      <c r="A20284" s="78" t="e">
        <f>DATE(MID(Zeitreihen0h15!A20284,7,4),MID(Zeitreihen0h15!A20284,4,2),LEFT(Zeitreihen0h15!A20284,2))+TIME(MID(Zeitreihen0h15!A20284,12,2),RIGHT(Zeitreihen0h15!A20284,2),0)</f>
        <v>#VALUE!</v>
      </c>
    </row>
    <row r="20285" spans="1:1" x14ac:dyDescent="0.25">
      <c r="A20285" s="78" t="e">
        <f>DATE(MID(Zeitreihen0h15!A20285,7,4),MID(Zeitreihen0h15!A20285,4,2),LEFT(Zeitreihen0h15!A20285,2))+TIME(MID(Zeitreihen0h15!A20285,12,2),RIGHT(Zeitreihen0h15!A20285,2),0)</f>
        <v>#VALUE!</v>
      </c>
    </row>
    <row r="20286" spans="1:1" x14ac:dyDescent="0.25">
      <c r="A20286" s="78" t="e">
        <f>DATE(MID(Zeitreihen0h15!A20286,7,4),MID(Zeitreihen0h15!A20286,4,2),LEFT(Zeitreihen0h15!A20286,2))+TIME(MID(Zeitreihen0h15!A20286,12,2),RIGHT(Zeitreihen0h15!A20286,2),0)</f>
        <v>#VALUE!</v>
      </c>
    </row>
    <row r="20287" spans="1:1" x14ac:dyDescent="0.25">
      <c r="A20287" s="78" t="e">
        <f>DATE(MID(Zeitreihen0h15!A20287,7,4),MID(Zeitreihen0h15!A20287,4,2),LEFT(Zeitreihen0h15!A20287,2))+TIME(MID(Zeitreihen0h15!A20287,12,2),RIGHT(Zeitreihen0h15!A20287,2),0)</f>
        <v>#VALUE!</v>
      </c>
    </row>
    <row r="20288" spans="1:1" x14ac:dyDescent="0.25">
      <c r="A20288" s="78" t="e">
        <f>DATE(MID(Zeitreihen0h15!A20288,7,4),MID(Zeitreihen0h15!A20288,4,2),LEFT(Zeitreihen0h15!A20288,2))+TIME(MID(Zeitreihen0h15!A20288,12,2),RIGHT(Zeitreihen0h15!A20288,2),0)</f>
        <v>#VALUE!</v>
      </c>
    </row>
    <row r="20289" spans="1:1" x14ac:dyDescent="0.25">
      <c r="A20289" s="78" t="e">
        <f>DATE(MID(Zeitreihen0h15!A20289,7,4),MID(Zeitreihen0h15!A20289,4,2),LEFT(Zeitreihen0h15!A20289,2))+TIME(MID(Zeitreihen0h15!A20289,12,2),RIGHT(Zeitreihen0h15!A20289,2),0)</f>
        <v>#VALUE!</v>
      </c>
    </row>
    <row r="20290" spans="1:1" x14ac:dyDescent="0.25">
      <c r="A20290" s="78" t="e">
        <f>DATE(MID(Zeitreihen0h15!A20290,7,4),MID(Zeitreihen0h15!A20290,4,2),LEFT(Zeitreihen0h15!A20290,2))+TIME(MID(Zeitreihen0h15!A20290,12,2),RIGHT(Zeitreihen0h15!A20290,2),0)</f>
        <v>#VALUE!</v>
      </c>
    </row>
    <row r="20291" spans="1:1" x14ac:dyDescent="0.25">
      <c r="A20291" s="78" t="e">
        <f>DATE(MID(Zeitreihen0h15!A20291,7,4),MID(Zeitreihen0h15!A20291,4,2),LEFT(Zeitreihen0h15!A20291,2))+TIME(MID(Zeitreihen0h15!A20291,12,2),RIGHT(Zeitreihen0h15!A20291,2),0)</f>
        <v>#VALUE!</v>
      </c>
    </row>
    <row r="20292" spans="1:1" x14ac:dyDescent="0.25">
      <c r="A20292" s="78" t="e">
        <f>DATE(MID(Zeitreihen0h15!A20292,7,4),MID(Zeitreihen0h15!A20292,4,2),LEFT(Zeitreihen0h15!A20292,2))+TIME(MID(Zeitreihen0h15!A20292,12,2),RIGHT(Zeitreihen0h15!A20292,2),0)</f>
        <v>#VALUE!</v>
      </c>
    </row>
    <row r="20293" spans="1:1" x14ac:dyDescent="0.25">
      <c r="A20293" s="78" t="e">
        <f>DATE(MID(Zeitreihen0h15!A20293,7,4),MID(Zeitreihen0h15!A20293,4,2),LEFT(Zeitreihen0h15!A20293,2))+TIME(MID(Zeitreihen0h15!A20293,12,2),RIGHT(Zeitreihen0h15!A20293,2),0)</f>
        <v>#VALUE!</v>
      </c>
    </row>
    <row r="20294" spans="1:1" x14ac:dyDescent="0.25">
      <c r="A20294" s="78" t="e">
        <f>DATE(MID(Zeitreihen0h15!A20294,7,4),MID(Zeitreihen0h15!A20294,4,2),LEFT(Zeitreihen0h15!A20294,2))+TIME(MID(Zeitreihen0h15!A20294,12,2),RIGHT(Zeitreihen0h15!A20294,2),0)</f>
        <v>#VALUE!</v>
      </c>
    </row>
    <row r="20295" spans="1:1" x14ac:dyDescent="0.25">
      <c r="A20295" s="78" t="e">
        <f>DATE(MID(Zeitreihen0h15!A20295,7,4),MID(Zeitreihen0h15!A20295,4,2),LEFT(Zeitreihen0h15!A20295,2))+TIME(MID(Zeitreihen0h15!A20295,12,2),RIGHT(Zeitreihen0h15!A20295,2),0)</f>
        <v>#VALUE!</v>
      </c>
    </row>
    <row r="20296" spans="1:1" x14ac:dyDescent="0.25">
      <c r="A20296" s="78" t="e">
        <f>DATE(MID(Zeitreihen0h15!A20296,7,4),MID(Zeitreihen0h15!A20296,4,2),LEFT(Zeitreihen0h15!A20296,2))+TIME(MID(Zeitreihen0h15!A20296,12,2),RIGHT(Zeitreihen0h15!A20296,2),0)</f>
        <v>#VALUE!</v>
      </c>
    </row>
    <row r="20297" spans="1:1" x14ac:dyDescent="0.25">
      <c r="A20297" s="78" t="e">
        <f>DATE(MID(Zeitreihen0h15!A20297,7,4),MID(Zeitreihen0h15!A20297,4,2),LEFT(Zeitreihen0h15!A20297,2))+TIME(MID(Zeitreihen0h15!A20297,12,2),RIGHT(Zeitreihen0h15!A20297,2),0)</f>
        <v>#VALUE!</v>
      </c>
    </row>
    <row r="20298" spans="1:1" x14ac:dyDescent="0.25">
      <c r="A20298" s="78" t="e">
        <f>DATE(MID(Zeitreihen0h15!A20298,7,4),MID(Zeitreihen0h15!A20298,4,2),LEFT(Zeitreihen0h15!A20298,2))+TIME(MID(Zeitreihen0h15!A20298,12,2),RIGHT(Zeitreihen0h15!A20298,2),0)</f>
        <v>#VALUE!</v>
      </c>
    </row>
    <row r="20299" spans="1:1" x14ac:dyDescent="0.25">
      <c r="A20299" s="78" t="e">
        <f>DATE(MID(Zeitreihen0h15!A20299,7,4),MID(Zeitreihen0h15!A20299,4,2),LEFT(Zeitreihen0h15!A20299,2))+TIME(MID(Zeitreihen0h15!A20299,12,2),RIGHT(Zeitreihen0h15!A20299,2),0)</f>
        <v>#VALUE!</v>
      </c>
    </row>
    <row r="20300" spans="1:1" x14ac:dyDescent="0.25">
      <c r="A20300" s="78" t="e">
        <f>DATE(MID(Zeitreihen0h15!A20300,7,4),MID(Zeitreihen0h15!A20300,4,2),LEFT(Zeitreihen0h15!A20300,2))+TIME(MID(Zeitreihen0h15!A20300,12,2),RIGHT(Zeitreihen0h15!A20300,2),0)</f>
        <v>#VALUE!</v>
      </c>
    </row>
    <row r="20301" spans="1:1" x14ac:dyDescent="0.25">
      <c r="A20301" s="78" t="e">
        <f>DATE(MID(Zeitreihen0h15!A20301,7,4),MID(Zeitreihen0h15!A20301,4,2),LEFT(Zeitreihen0h15!A20301,2))+TIME(MID(Zeitreihen0h15!A20301,12,2),RIGHT(Zeitreihen0h15!A20301,2),0)</f>
        <v>#VALUE!</v>
      </c>
    </row>
    <row r="20302" spans="1:1" x14ac:dyDescent="0.25">
      <c r="A20302" s="78" t="e">
        <f>DATE(MID(Zeitreihen0h15!A20302,7,4),MID(Zeitreihen0h15!A20302,4,2),LEFT(Zeitreihen0h15!A20302,2))+TIME(MID(Zeitreihen0h15!A20302,12,2),RIGHT(Zeitreihen0h15!A20302,2),0)</f>
        <v>#VALUE!</v>
      </c>
    </row>
    <row r="20303" spans="1:1" x14ac:dyDescent="0.25">
      <c r="A20303" s="78" t="e">
        <f>DATE(MID(Zeitreihen0h15!A20303,7,4),MID(Zeitreihen0h15!A20303,4,2),LEFT(Zeitreihen0h15!A20303,2))+TIME(MID(Zeitreihen0h15!A20303,12,2),RIGHT(Zeitreihen0h15!A20303,2),0)</f>
        <v>#VALUE!</v>
      </c>
    </row>
    <row r="20304" spans="1:1" x14ac:dyDescent="0.25">
      <c r="A20304" s="78" t="e">
        <f>DATE(MID(Zeitreihen0h15!A20304,7,4),MID(Zeitreihen0h15!A20304,4,2),LEFT(Zeitreihen0h15!A20304,2))+TIME(MID(Zeitreihen0h15!A20304,12,2),RIGHT(Zeitreihen0h15!A20304,2),0)</f>
        <v>#VALUE!</v>
      </c>
    </row>
    <row r="20305" spans="1:1" x14ac:dyDescent="0.25">
      <c r="A20305" s="78" t="e">
        <f>DATE(MID(Zeitreihen0h15!A20305,7,4),MID(Zeitreihen0h15!A20305,4,2),LEFT(Zeitreihen0h15!A20305,2))+TIME(MID(Zeitreihen0h15!A20305,12,2),RIGHT(Zeitreihen0h15!A20305,2),0)</f>
        <v>#VALUE!</v>
      </c>
    </row>
    <row r="20306" spans="1:1" x14ac:dyDescent="0.25">
      <c r="A20306" s="78" t="e">
        <f>DATE(MID(Zeitreihen0h15!A20306,7,4),MID(Zeitreihen0h15!A20306,4,2),LEFT(Zeitreihen0h15!A20306,2))+TIME(MID(Zeitreihen0h15!A20306,12,2),RIGHT(Zeitreihen0h15!A20306,2),0)</f>
        <v>#VALUE!</v>
      </c>
    </row>
    <row r="20307" spans="1:1" x14ac:dyDescent="0.25">
      <c r="A20307" s="78" t="e">
        <f>DATE(MID(Zeitreihen0h15!A20307,7,4),MID(Zeitreihen0h15!A20307,4,2),LEFT(Zeitreihen0h15!A20307,2))+TIME(MID(Zeitreihen0h15!A20307,12,2),RIGHT(Zeitreihen0h15!A20307,2),0)</f>
        <v>#VALUE!</v>
      </c>
    </row>
    <row r="20308" spans="1:1" x14ac:dyDescent="0.25">
      <c r="A20308" s="78" t="e">
        <f>DATE(MID(Zeitreihen0h15!A20308,7,4),MID(Zeitreihen0h15!A20308,4,2),LEFT(Zeitreihen0h15!A20308,2))+TIME(MID(Zeitreihen0h15!A20308,12,2),RIGHT(Zeitreihen0h15!A20308,2),0)</f>
        <v>#VALUE!</v>
      </c>
    </row>
    <row r="20309" spans="1:1" x14ac:dyDescent="0.25">
      <c r="A20309" s="78" t="e">
        <f>DATE(MID(Zeitreihen0h15!A20309,7,4),MID(Zeitreihen0h15!A20309,4,2),LEFT(Zeitreihen0h15!A20309,2))+TIME(MID(Zeitreihen0h15!A20309,12,2),RIGHT(Zeitreihen0h15!A20309,2),0)</f>
        <v>#VALUE!</v>
      </c>
    </row>
    <row r="20310" spans="1:1" x14ac:dyDescent="0.25">
      <c r="A20310" s="78" t="e">
        <f>DATE(MID(Zeitreihen0h15!A20310,7,4),MID(Zeitreihen0h15!A20310,4,2),LEFT(Zeitreihen0h15!A20310,2))+TIME(MID(Zeitreihen0h15!A20310,12,2),RIGHT(Zeitreihen0h15!A20310,2),0)</f>
        <v>#VALUE!</v>
      </c>
    </row>
    <row r="20311" spans="1:1" x14ac:dyDescent="0.25">
      <c r="A20311" s="78" t="e">
        <f>DATE(MID(Zeitreihen0h15!A20311,7,4),MID(Zeitreihen0h15!A20311,4,2),LEFT(Zeitreihen0h15!A20311,2))+TIME(MID(Zeitreihen0h15!A20311,12,2),RIGHT(Zeitreihen0h15!A20311,2),0)</f>
        <v>#VALUE!</v>
      </c>
    </row>
    <row r="20312" spans="1:1" x14ac:dyDescent="0.25">
      <c r="A20312" s="78" t="e">
        <f>DATE(MID(Zeitreihen0h15!A20312,7,4),MID(Zeitreihen0h15!A20312,4,2),LEFT(Zeitreihen0h15!A20312,2))+TIME(MID(Zeitreihen0h15!A20312,12,2),RIGHT(Zeitreihen0h15!A20312,2),0)</f>
        <v>#VALUE!</v>
      </c>
    </row>
    <row r="20313" spans="1:1" x14ac:dyDescent="0.25">
      <c r="A20313" s="78" t="e">
        <f>DATE(MID(Zeitreihen0h15!A20313,7,4),MID(Zeitreihen0h15!A20313,4,2),LEFT(Zeitreihen0h15!A20313,2))+TIME(MID(Zeitreihen0h15!A20313,12,2),RIGHT(Zeitreihen0h15!A20313,2),0)</f>
        <v>#VALUE!</v>
      </c>
    </row>
    <row r="20314" spans="1:1" x14ac:dyDescent="0.25">
      <c r="A20314" s="78" t="e">
        <f>DATE(MID(Zeitreihen0h15!A20314,7,4),MID(Zeitreihen0h15!A20314,4,2),LEFT(Zeitreihen0h15!A20314,2))+TIME(MID(Zeitreihen0h15!A20314,12,2),RIGHT(Zeitreihen0h15!A20314,2),0)</f>
        <v>#VALUE!</v>
      </c>
    </row>
    <row r="20315" spans="1:1" x14ac:dyDescent="0.25">
      <c r="A20315" s="78" t="e">
        <f>DATE(MID(Zeitreihen0h15!A20315,7,4),MID(Zeitreihen0h15!A20315,4,2),LEFT(Zeitreihen0h15!A20315,2))+TIME(MID(Zeitreihen0h15!A20315,12,2),RIGHT(Zeitreihen0h15!A20315,2),0)</f>
        <v>#VALUE!</v>
      </c>
    </row>
    <row r="20316" spans="1:1" x14ac:dyDescent="0.25">
      <c r="A20316" s="78" t="e">
        <f>DATE(MID(Zeitreihen0h15!A20316,7,4),MID(Zeitreihen0h15!A20316,4,2),LEFT(Zeitreihen0h15!A20316,2))+TIME(MID(Zeitreihen0h15!A20316,12,2),RIGHT(Zeitreihen0h15!A20316,2),0)</f>
        <v>#VALUE!</v>
      </c>
    </row>
    <row r="20317" spans="1:1" x14ac:dyDescent="0.25">
      <c r="A20317" s="78" t="e">
        <f>DATE(MID(Zeitreihen0h15!A20317,7,4),MID(Zeitreihen0h15!A20317,4,2),LEFT(Zeitreihen0h15!A20317,2))+TIME(MID(Zeitreihen0h15!A20317,12,2),RIGHT(Zeitreihen0h15!A20317,2),0)</f>
        <v>#VALUE!</v>
      </c>
    </row>
    <row r="20318" spans="1:1" x14ac:dyDescent="0.25">
      <c r="A20318" s="78" t="e">
        <f>DATE(MID(Zeitreihen0h15!A20318,7,4),MID(Zeitreihen0h15!A20318,4,2),LEFT(Zeitreihen0h15!A20318,2))+TIME(MID(Zeitreihen0h15!A20318,12,2),RIGHT(Zeitreihen0h15!A20318,2),0)</f>
        <v>#VALUE!</v>
      </c>
    </row>
    <row r="20319" spans="1:1" x14ac:dyDescent="0.25">
      <c r="A20319" s="78" t="e">
        <f>DATE(MID(Zeitreihen0h15!A20319,7,4),MID(Zeitreihen0h15!A20319,4,2),LEFT(Zeitreihen0h15!A20319,2))+TIME(MID(Zeitreihen0h15!A20319,12,2),RIGHT(Zeitreihen0h15!A20319,2),0)</f>
        <v>#VALUE!</v>
      </c>
    </row>
    <row r="20320" spans="1:1" x14ac:dyDescent="0.25">
      <c r="A20320" s="78" t="e">
        <f>DATE(MID(Zeitreihen0h15!A20320,7,4),MID(Zeitreihen0h15!A20320,4,2),LEFT(Zeitreihen0h15!A20320,2))+TIME(MID(Zeitreihen0h15!A20320,12,2),RIGHT(Zeitreihen0h15!A20320,2),0)</f>
        <v>#VALUE!</v>
      </c>
    </row>
    <row r="20321" spans="1:1" x14ac:dyDescent="0.25">
      <c r="A20321" s="78" t="e">
        <f>DATE(MID(Zeitreihen0h15!A20321,7,4),MID(Zeitreihen0h15!A20321,4,2),LEFT(Zeitreihen0h15!A20321,2))+TIME(MID(Zeitreihen0h15!A20321,12,2),RIGHT(Zeitreihen0h15!A20321,2),0)</f>
        <v>#VALUE!</v>
      </c>
    </row>
    <row r="20322" spans="1:1" x14ac:dyDescent="0.25">
      <c r="A20322" s="78" t="e">
        <f>DATE(MID(Zeitreihen0h15!A20322,7,4),MID(Zeitreihen0h15!A20322,4,2),LEFT(Zeitreihen0h15!A20322,2))+TIME(MID(Zeitreihen0h15!A20322,12,2),RIGHT(Zeitreihen0h15!A20322,2),0)</f>
        <v>#VALUE!</v>
      </c>
    </row>
    <row r="20323" spans="1:1" x14ac:dyDescent="0.25">
      <c r="A20323" s="78" t="e">
        <f>DATE(MID(Zeitreihen0h15!A20323,7,4),MID(Zeitreihen0h15!A20323,4,2),LEFT(Zeitreihen0h15!A20323,2))+TIME(MID(Zeitreihen0h15!A20323,12,2),RIGHT(Zeitreihen0h15!A20323,2),0)</f>
        <v>#VALUE!</v>
      </c>
    </row>
    <row r="20324" spans="1:1" x14ac:dyDescent="0.25">
      <c r="A20324" s="78" t="e">
        <f>DATE(MID(Zeitreihen0h15!A20324,7,4),MID(Zeitreihen0h15!A20324,4,2),LEFT(Zeitreihen0h15!A20324,2))+TIME(MID(Zeitreihen0h15!A20324,12,2),RIGHT(Zeitreihen0h15!A20324,2),0)</f>
        <v>#VALUE!</v>
      </c>
    </row>
    <row r="20325" spans="1:1" x14ac:dyDescent="0.25">
      <c r="A20325" s="78" t="e">
        <f>DATE(MID(Zeitreihen0h15!A20325,7,4),MID(Zeitreihen0h15!A20325,4,2),LEFT(Zeitreihen0h15!A20325,2))+TIME(MID(Zeitreihen0h15!A20325,12,2),RIGHT(Zeitreihen0h15!A20325,2),0)</f>
        <v>#VALUE!</v>
      </c>
    </row>
    <row r="20326" spans="1:1" x14ac:dyDescent="0.25">
      <c r="A20326" s="78" t="e">
        <f>DATE(MID(Zeitreihen0h15!A20326,7,4),MID(Zeitreihen0h15!A20326,4,2),LEFT(Zeitreihen0h15!A20326,2))+TIME(MID(Zeitreihen0h15!A20326,12,2),RIGHT(Zeitreihen0h15!A20326,2),0)</f>
        <v>#VALUE!</v>
      </c>
    </row>
    <row r="20327" spans="1:1" x14ac:dyDescent="0.25">
      <c r="A20327" s="78" t="e">
        <f>DATE(MID(Zeitreihen0h15!A20327,7,4),MID(Zeitreihen0h15!A20327,4,2),LEFT(Zeitreihen0h15!A20327,2))+TIME(MID(Zeitreihen0h15!A20327,12,2),RIGHT(Zeitreihen0h15!A20327,2),0)</f>
        <v>#VALUE!</v>
      </c>
    </row>
    <row r="20328" spans="1:1" x14ac:dyDescent="0.25">
      <c r="A20328" s="78" t="e">
        <f>DATE(MID(Zeitreihen0h15!A20328,7,4),MID(Zeitreihen0h15!A20328,4,2),LEFT(Zeitreihen0h15!A20328,2))+TIME(MID(Zeitreihen0h15!A20328,12,2),RIGHT(Zeitreihen0h15!A20328,2),0)</f>
        <v>#VALUE!</v>
      </c>
    </row>
    <row r="20329" spans="1:1" x14ac:dyDescent="0.25">
      <c r="A20329" s="78" t="e">
        <f>DATE(MID(Zeitreihen0h15!A20329,7,4),MID(Zeitreihen0h15!A20329,4,2),LEFT(Zeitreihen0h15!A20329,2))+TIME(MID(Zeitreihen0h15!A20329,12,2),RIGHT(Zeitreihen0h15!A20329,2),0)</f>
        <v>#VALUE!</v>
      </c>
    </row>
    <row r="20330" spans="1:1" x14ac:dyDescent="0.25">
      <c r="A20330" s="78" t="e">
        <f>DATE(MID(Zeitreihen0h15!A20330,7,4),MID(Zeitreihen0h15!A20330,4,2),LEFT(Zeitreihen0h15!A20330,2))+TIME(MID(Zeitreihen0h15!A20330,12,2),RIGHT(Zeitreihen0h15!A20330,2),0)</f>
        <v>#VALUE!</v>
      </c>
    </row>
    <row r="20331" spans="1:1" x14ac:dyDescent="0.25">
      <c r="A20331" s="78" t="e">
        <f>DATE(MID(Zeitreihen0h15!A20331,7,4),MID(Zeitreihen0h15!A20331,4,2),LEFT(Zeitreihen0h15!A20331,2))+TIME(MID(Zeitreihen0h15!A20331,12,2),RIGHT(Zeitreihen0h15!A20331,2),0)</f>
        <v>#VALUE!</v>
      </c>
    </row>
    <row r="20332" spans="1:1" x14ac:dyDescent="0.25">
      <c r="A20332" s="78" t="e">
        <f>DATE(MID(Zeitreihen0h15!A20332,7,4),MID(Zeitreihen0h15!A20332,4,2),LEFT(Zeitreihen0h15!A20332,2))+TIME(MID(Zeitreihen0h15!A20332,12,2),RIGHT(Zeitreihen0h15!A20332,2),0)</f>
        <v>#VALUE!</v>
      </c>
    </row>
    <row r="20333" spans="1:1" x14ac:dyDescent="0.25">
      <c r="A20333" s="78" t="e">
        <f>DATE(MID(Zeitreihen0h15!A20333,7,4),MID(Zeitreihen0h15!A20333,4,2),LEFT(Zeitreihen0h15!A20333,2))+TIME(MID(Zeitreihen0h15!A20333,12,2),RIGHT(Zeitreihen0h15!A20333,2),0)</f>
        <v>#VALUE!</v>
      </c>
    </row>
    <row r="20334" spans="1:1" x14ac:dyDescent="0.25">
      <c r="A20334" s="78" t="e">
        <f>DATE(MID(Zeitreihen0h15!A20334,7,4),MID(Zeitreihen0h15!A20334,4,2),LEFT(Zeitreihen0h15!A20334,2))+TIME(MID(Zeitreihen0h15!A20334,12,2),RIGHT(Zeitreihen0h15!A20334,2),0)</f>
        <v>#VALUE!</v>
      </c>
    </row>
    <row r="20335" spans="1:1" x14ac:dyDescent="0.25">
      <c r="A20335" s="78" t="e">
        <f>DATE(MID(Zeitreihen0h15!A20335,7,4),MID(Zeitreihen0h15!A20335,4,2),LEFT(Zeitreihen0h15!A20335,2))+TIME(MID(Zeitreihen0h15!A20335,12,2),RIGHT(Zeitreihen0h15!A20335,2),0)</f>
        <v>#VALUE!</v>
      </c>
    </row>
    <row r="20336" spans="1:1" x14ac:dyDescent="0.25">
      <c r="A20336" s="78" t="e">
        <f>DATE(MID(Zeitreihen0h15!A20336,7,4),MID(Zeitreihen0h15!A20336,4,2),LEFT(Zeitreihen0h15!A20336,2))+TIME(MID(Zeitreihen0h15!A20336,12,2),RIGHT(Zeitreihen0h15!A20336,2),0)</f>
        <v>#VALUE!</v>
      </c>
    </row>
    <row r="20337" spans="1:1" x14ac:dyDescent="0.25">
      <c r="A20337" s="78" t="e">
        <f>DATE(MID(Zeitreihen0h15!A20337,7,4),MID(Zeitreihen0h15!A20337,4,2),LEFT(Zeitreihen0h15!A20337,2))+TIME(MID(Zeitreihen0h15!A20337,12,2),RIGHT(Zeitreihen0h15!A20337,2),0)</f>
        <v>#VALUE!</v>
      </c>
    </row>
    <row r="20338" spans="1:1" x14ac:dyDescent="0.25">
      <c r="A20338" s="78" t="e">
        <f>DATE(MID(Zeitreihen0h15!A20338,7,4),MID(Zeitreihen0h15!A20338,4,2),LEFT(Zeitreihen0h15!A20338,2))+TIME(MID(Zeitreihen0h15!A20338,12,2),RIGHT(Zeitreihen0h15!A20338,2),0)</f>
        <v>#VALUE!</v>
      </c>
    </row>
    <row r="20339" spans="1:1" x14ac:dyDescent="0.25">
      <c r="A20339" s="78" t="e">
        <f>DATE(MID(Zeitreihen0h15!A20339,7,4),MID(Zeitreihen0h15!A20339,4,2),LEFT(Zeitreihen0h15!A20339,2))+TIME(MID(Zeitreihen0h15!A20339,12,2),RIGHT(Zeitreihen0h15!A20339,2),0)</f>
        <v>#VALUE!</v>
      </c>
    </row>
    <row r="20340" spans="1:1" x14ac:dyDescent="0.25">
      <c r="A20340" s="78" t="e">
        <f>DATE(MID(Zeitreihen0h15!A20340,7,4),MID(Zeitreihen0h15!A20340,4,2),LEFT(Zeitreihen0h15!A20340,2))+TIME(MID(Zeitreihen0h15!A20340,12,2),RIGHT(Zeitreihen0h15!A20340,2),0)</f>
        <v>#VALUE!</v>
      </c>
    </row>
    <row r="20341" spans="1:1" x14ac:dyDescent="0.25">
      <c r="A20341" s="78" t="e">
        <f>DATE(MID(Zeitreihen0h15!A20341,7,4),MID(Zeitreihen0h15!A20341,4,2),LEFT(Zeitreihen0h15!A20341,2))+TIME(MID(Zeitreihen0h15!A20341,12,2),RIGHT(Zeitreihen0h15!A20341,2),0)</f>
        <v>#VALUE!</v>
      </c>
    </row>
    <row r="20342" spans="1:1" x14ac:dyDescent="0.25">
      <c r="A20342" s="78" t="e">
        <f>DATE(MID(Zeitreihen0h15!A20342,7,4),MID(Zeitreihen0h15!A20342,4,2),LEFT(Zeitreihen0h15!A20342,2))+TIME(MID(Zeitreihen0h15!A20342,12,2),RIGHT(Zeitreihen0h15!A20342,2),0)</f>
        <v>#VALUE!</v>
      </c>
    </row>
    <row r="20343" spans="1:1" x14ac:dyDescent="0.25">
      <c r="A20343" s="78" t="e">
        <f>DATE(MID(Zeitreihen0h15!A20343,7,4),MID(Zeitreihen0h15!A20343,4,2),LEFT(Zeitreihen0h15!A20343,2))+TIME(MID(Zeitreihen0h15!A20343,12,2),RIGHT(Zeitreihen0h15!A20343,2),0)</f>
        <v>#VALUE!</v>
      </c>
    </row>
    <row r="20344" spans="1:1" x14ac:dyDescent="0.25">
      <c r="A20344" s="78" t="e">
        <f>DATE(MID(Zeitreihen0h15!A20344,7,4),MID(Zeitreihen0h15!A20344,4,2),LEFT(Zeitreihen0h15!A20344,2))+TIME(MID(Zeitreihen0h15!A20344,12,2),RIGHT(Zeitreihen0h15!A20344,2),0)</f>
        <v>#VALUE!</v>
      </c>
    </row>
    <row r="20345" spans="1:1" x14ac:dyDescent="0.25">
      <c r="A20345" s="78" t="e">
        <f>DATE(MID(Zeitreihen0h15!A20345,7,4),MID(Zeitreihen0h15!A20345,4,2),LEFT(Zeitreihen0h15!A20345,2))+TIME(MID(Zeitreihen0h15!A20345,12,2),RIGHT(Zeitreihen0h15!A20345,2),0)</f>
        <v>#VALUE!</v>
      </c>
    </row>
    <row r="20346" spans="1:1" x14ac:dyDescent="0.25">
      <c r="A20346" s="78" t="e">
        <f>DATE(MID(Zeitreihen0h15!A20346,7,4),MID(Zeitreihen0h15!A20346,4,2),LEFT(Zeitreihen0h15!A20346,2))+TIME(MID(Zeitreihen0h15!A20346,12,2),RIGHT(Zeitreihen0h15!A20346,2),0)</f>
        <v>#VALUE!</v>
      </c>
    </row>
    <row r="20347" spans="1:1" x14ac:dyDescent="0.25">
      <c r="A20347" s="78" t="e">
        <f>DATE(MID(Zeitreihen0h15!A20347,7,4),MID(Zeitreihen0h15!A20347,4,2),LEFT(Zeitreihen0h15!A20347,2))+TIME(MID(Zeitreihen0h15!A20347,12,2),RIGHT(Zeitreihen0h15!A20347,2),0)</f>
        <v>#VALUE!</v>
      </c>
    </row>
    <row r="20348" spans="1:1" x14ac:dyDescent="0.25">
      <c r="A20348" s="78" t="e">
        <f>DATE(MID(Zeitreihen0h15!A20348,7,4),MID(Zeitreihen0h15!A20348,4,2),LEFT(Zeitreihen0h15!A20348,2))+TIME(MID(Zeitreihen0h15!A20348,12,2),RIGHT(Zeitreihen0h15!A20348,2),0)</f>
        <v>#VALUE!</v>
      </c>
    </row>
    <row r="20349" spans="1:1" x14ac:dyDescent="0.25">
      <c r="A20349" s="78" t="e">
        <f>DATE(MID(Zeitreihen0h15!A20349,7,4),MID(Zeitreihen0h15!A20349,4,2),LEFT(Zeitreihen0h15!A20349,2))+TIME(MID(Zeitreihen0h15!A20349,12,2),RIGHT(Zeitreihen0h15!A20349,2),0)</f>
        <v>#VALUE!</v>
      </c>
    </row>
    <row r="20350" spans="1:1" x14ac:dyDescent="0.25">
      <c r="A20350" s="78" t="e">
        <f>DATE(MID(Zeitreihen0h15!A20350,7,4),MID(Zeitreihen0h15!A20350,4,2),LEFT(Zeitreihen0h15!A20350,2))+TIME(MID(Zeitreihen0h15!A20350,12,2),RIGHT(Zeitreihen0h15!A20350,2),0)</f>
        <v>#VALUE!</v>
      </c>
    </row>
    <row r="20351" spans="1:1" x14ac:dyDescent="0.25">
      <c r="A20351" s="78" t="e">
        <f>DATE(MID(Zeitreihen0h15!A20351,7,4),MID(Zeitreihen0h15!A20351,4,2),LEFT(Zeitreihen0h15!A20351,2))+TIME(MID(Zeitreihen0h15!A20351,12,2),RIGHT(Zeitreihen0h15!A20351,2),0)</f>
        <v>#VALUE!</v>
      </c>
    </row>
    <row r="20352" spans="1:1" x14ac:dyDescent="0.25">
      <c r="A20352" s="78" t="e">
        <f>DATE(MID(Zeitreihen0h15!A20352,7,4),MID(Zeitreihen0h15!A20352,4,2),LEFT(Zeitreihen0h15!A20352,2))+TIME(MID(Zeitreihen0h15!A20352,12,2),RIGHT(Zeitreihen0h15!A20352,2),0)</f>
        <v>#VALUE!</v>
      </c>
    </row>
    <row r="20353" spans="1:1" x14ac:dyDescent="0.25">
      <c r="A20353" s="78" t="e">
        <f>DATE(MID(Zeitreihen0h15!A20353,7,4),MID(Zeitreihen0h15!A20353,4,2),LEFT(Zeitreihen0h15!A20353,2))+TIME(MID(Zeitreihen0h15!A20353,12,2),RIGHT(Zeitreihen0h15!A20353,2),0)</f>
        <v>#VALUE!</v>
      </c>
    </row>
    <row r="20354" spans="1:1" x14ac:dyDescent="0.25">
      <c r="A20354" s="78" t="e">
        <f>DATE(MID(Zeitreihen0h15!A20354,7,4),MID(Zeitreihen0h15!A20354,4,2),LEFT(Zeitreihen0h15!A20354,2))+TIME(MID(Zeitreihen0h15!A20354,12,2),RIGHT(Zeitreihen0h15!A20354,2),0)</f>
        <v>#VALUE!</v>
      </c>
    </row>
    <row r="20355" spans="1:1" x14ac:dyDescent="0.25">
      <c r="A20355" s="78" t="e">
        <f>DATE(MID(Zeitreihen0h15!A20355,7,4),MID(Zeitreihen0h15!A20355,4,2),LEFT(Zeitreihen0h15!A20355,2))+TIME(MID(Zeitreihen0h15!A20355,12,2),RIGHT(Zeitreihen0h15!A20355,2),0)</f>
        <v>#VALUE!</v>
      </c>
    </row>
    <row r="20356" spans="1:1" x14ac:dyDescent="0.25">
      <c r="A20356" s="78" t="e">
        <f>DATE(MID(Zeitreihen0h15!A20356,7,4),MID(Zeitreihen0h15!A20356,4,2),LEFT(Zeitreihen0h15!A20356,2))+TIME(MID(Zeitreihen0h15!A20356,12,2),RIGHT(Zeitreihen0h15!A20356,2),0)</f>
        <v>#VALUE!</v>
      </c>
    </row>
    <row r="20357" spans="1:1" x14ac:dyDescent="0.25">
      <c r="A20357" s="78" t="e">
        <f>DATE(MID(Zeitreihen0h15!A20357,7,4),MID(Zeitreihen0h15!A20357,4,2),LEFT(Zeitreihen0h15!A20357,2))+TIME(MID(Zeitreihen0h15!A20357,12,2),RIGHT(Zeitreihen0h15!A20357,2),0)</f>
        <v>#VALUE!</v>
      </c>
    </row>
    <row r="20358" spans="1:1" x14ac:dyDescent="0.25">
      <c r="A20358" s="78" t="e">
        <f>DATE(MID(Zeitreihen0h15!A20358,7,4),MID(Zeitreihen0h15!A20358,4,2),LEFT(Zeitreihen0h15!A20358,2))+TIME(MID(Zeitreihen0h15!A20358,12,2),RIGHT(Zeitreihen0h15!A20358,2),0)</f>
        <v>#VALUE!</v>
      </c>
    </row>
    <row r="20359" spans="1:1" x14ac:dyDescent="0.25">
      <c r="A20359" s="78" t="e">
        <f>DATE(MID(Zeitreihen0h15!A20359,7,4),MID(Zeitreihen0h15!A20359,4,2),LEFT(Zeitreihen0h15!A20359,2))+TIME(MID(Zeitreihen0h15!A20359,12,2),RIGHT(Zeitreihen0h15!A20359,2),0)</f>
        <v>#VALUE!</v>
      </c>
    </row>
    <row r="20360" spans="1:1" x14ac:dyDescent="0.25">
      <c r="A20360" s="78" t="e">
        <f>DATE(MID(Zeitreihen0h15!A20360,7,4),MID(Zeitreihen0h15!A20360,4,2),LEFT(Zeitreihen0h15!A20360,2))+TIME(MID(Zeitreihen0h15!A20360,12,2),RIGHT(Zeitreihen0h15!A20360,2),0)</f>
        <v>#VALUE!</v>
      </c>
    </row>
    <row r="20361" spans="1:1" x14ac:dyDescent="0.25">
      <c r="A20361" s="78" t="e">
        <f>DATE(MID(Zeitreihen0h15!A20361,7,4),MID(Zeitreihen0h15!A20361,4,2),LEFT(Zeitreihen0h15!A20361,2))+TIME(MID(Zeitreihen0h15!A20361,12,2),RIGHT(Zeitreihen0h15!A20361,2),0)</f>
        <v>#VALUE!</v>
      </c>
    </row>
    <row r="20362" spans="1:1" x14ac:dyDescent="0.25">
      <c r="A20362" s="78" t="e">
        <f>DATE(MID(Zeitreihen0h15!A20362,7,4),MID(Zeitreihen0h15!A20362,4,2),LEFT(Zeitreihen0h15!A20362,2))+TIME(MID(Zeitreihen0h15!A20362,12,2),RIGHT(Zeitreihen0h15!A20362,2),0)</f>
        <v>#VALUE!</v>
      </c>
    </row>
    <row r="20363" spans="1:1" x14ac:dyDescent="0.25">
      <c r="A20363" s="78" t="e">
        <f>DATE(MID(Zeitreihen0h15!A20363,7,4),MID(Zeitreihen0h15!A20363,4,2),LEFT(Zeitreihen0h15!A20363,2))+TIME(MID(Zeitreihen0h15!A20363,12,2),RIGHT(Zeitreihen0h15!A20363,2),0)</f>
        <v>#VALUE!</v>
      </c>
    </row>
    <row r="20364" spans="1:1" x14ac:dyDescent="0.25">
      <c r="A20364" s="78" t="e">
        <f>DATE(MID(Zeitreihen0h15!A20364,7,4),MID(Zeitreihen0h15!A20364,4,2),LEFT(Zeitreihen0h15!A20364,2))+TIME(MID(Zeitreihen0h15!A20364,12,2),RIGHT(Zeitreihen0h15!A20364,2),0)</f>
        <v>#VALUE!</v>
      </c>
    </row>
    <row r="20365" spans="1:1" x14ac:dyDescent="0.25">
      <c r="A20365" s="78" t="e">
        <f>DATE(MID(Zeitreihen0h15!A20365,7,4),MID(Zeitreihen0h15!A20365,4,2),LEFT(Zeitreihen0h15!A20365,2))+TIME(MID(Zeitreihen0h15!A20365,12,2),RIGHT(Zeitreihen0h15!A20365,2),0)</f>
        <v>#VALUE!</v>
      </c>
    </row>
    <row r="20366" spans="1:1" x14ac:dyDescent="0.25">
      <c r="A20366" s="78" t="e">
        <f>DATE(MID(Zeitreihen0h15!A20366,7,4),MID(Zeitreihen0h15!A20366,4,2),LEFT(Zeitreihen0h15!A20366,2))+TIME(MID(Zeitreihen0h15!A20366,12,2),RIGHT(Zeitreihen0h15!A20366,2),0)</f>
        <v>#VALUE!</v>
      </c>
    </row>
    <row r="20367" spans="1:1" x14ac:dyDescent="0.25">
      <c r="A20367" s="78" t="e">
        <f>DATE(MID(Zeitreihen0h15!A20367,7,4),MID(Zeitreihen0h15!A20367,4,2),LEFT(Zeitreihen0h15!A20367,2))+TIME(MID(Zeitreihen0h15!A20367,12,2),RIGHT(Zeitreihen0h15!A20367,2),0)</f>
        <v>#VALUE!</v>
      </c>
    </row>
    <row r="20368" spans="1:1" x14ac:dyDescent="0.25">
      <c r="A20368" s="78" t="e">
        <f>DATE(MID(Zeitreihen0h15!A20368,7,4),MID(Zeitreihen0h15!A20368,4,2),LEFT(Zeitreihen0h15!A20368,2))+TIME(MID(Zeitreihen0h15!A20368,12,2),RIGHT(Zeitreihen0h15!A20368,2),0)</f>
        <v>#VALUE!</v>
      </c>
    </row>
    <row r="20369" spans="1:1" x14ac:dyDescent="0.25">
      <c r="A20369" s="78" t="e">
        <f>DATE(MID(Zeitreihen0h15!A20369,7,4),MID(Zeitreihen0h15!A20369,4,2),LEFT(Zeitreihen0h15!A20369,2))+TIME(MID(Zeitreihen0h15!A20369,12,2),RIGHT(Zeitreihen0h15!A20369,2),0)</f>
        <v>#VALUE!</v>
      </c>
    </row>
    <row r="20370" spans="1:1" x14ac:dyDescent="0.25">
      <c r="A20370" s="78" t="e">
        <f>DATE(MID(Zeitreihen0h15!A20370,7,4),MID(Zeitreihen0h15!A20370,4,2),LEFT(Zeitreihen0h15!A20370,2))+TIME(MID(Zeitreihen0h15!A20370,12,2),RIGHT(Zeitreihen0h15!A20370,2),0)</f>
        <v>#VALUE!</v>
      </c>
    </row>
    <row r="20371" spans="1:1" x14ac:dyDescent="0.25">
      <c r="A20371" s="78" t="e">
        <f>DATE(MID(Zeitreihen0h15!A20371,7,4),MID(Zeitreihen0h15!A20371,4,2),LEFT(Zeitreihen0h15!A20371,2))+TIME(MID(Zeitreihen0h15!A20371,12,2),RIGHT(Zeitreihen0h15!A20371,2),0)</f>
        <v>#VALUE!</v>
      </c>
    </row>
    <row r="20372" spans="1:1" x14ac:dyDescent="0.25">
      <c r="A20372" s="78" t="e">
        <f>DATE(MID(Zeitreihen0h15!A20372,7,4),MID(Zeitreihen0h15!A20372,4,2),LEFT(Zeitreihen0h15!A20372,2))+TIME(MID(Zeitreihen0h15!A20372,12,2),RIGHT(Zeitreihen0h15!A20372,2),0)</f>
        <v>#VALUE!</v>
      </c>
    </row>
    <row r="20373" spans="1:1" x14ac:dyDescent="0.25">
      <c r="A20373" s="78" t="e">
        <f>DATE(MID(Zeitreihen0h15!A20373,7,4),MID(Zeitreihen0h15!A20373,4,2),LEFT(Zeitreihen0h15!A20373,2))+TIME(MID(Zeitreihen0h15!A20373,12,2),RIGHT(Zeitreihen0h15!A20373,2),0)</f>
        <v>#VALUE!</v>
      </c>
    </row>
    <row r="20374" spans="1:1" x14ac:dyDescent="0.25">
      <c r="A20374" s="78" t="e">
        <f>DATE(MID(Zeitreihen0h15!A20374,7,4),MID(Zeitreihen0h15!A20374,4,2),LEFT(Zeitreihen0h15!A20374,2))+TIME(MID(Zeitreihen0h15!A20374,12,2),RIGHT(Zeitreihen0h15!A20374,2),0)</f>
        <v>#VALUE!</v>
      </c>
    </row>
    <row r="20375" spans="1:1" x14ac:dyDescent="0.25">
      <c r="A20375" s="78" t="e">
        <f>DATE(MID(Zeitreihen0h15!A20375,7,4),MID(Zeitreihen0h15!A20375,4,2),LEFT(Zeitreihen0h15!A20375,2))+TIME(MID(Zeitreihen0h15!A20375,12,2),RIGHT(Zeitreihen0h15!A20375,2),0)</f>
        <v>#VALUE!</v>
      </c>
    </row>
    <row r="20376" spans="1:1" x14ac:dyDescent="0.25">
      <c r="A20376" s="78" t="e">
        <f>DATE(MID(Zeitreihen0h15!A20376,7,4),MID(Zeitreihen0h15!A20376,4,2),LEFT(Zeitreihen0h15!A20376,2))+TIME(MID(Zeitreihen0h15!A20376,12,2),RIGHT(Zeitreihen0h15!A20376,2),0)</f>
        <v>#VALUE!</v>
      </c>
    </row>
    <row r="20377" spans="1:1" x14ac:dyDescent="0.25">
      <c r="A20377" s="78" t="e">
        <f>DATE(MID(Zeitreihen0h15!A20377,7,4),MID(Zeitreihen0h15!A20377,4,2),LEFT(Zeitreihen0h15!A20377,2))+TIME(MID(Zeitreihen0h15!A20377,12,2),RIGHT(Zeitreihen0h15!A20377,2),0)</f>
        <v>#VALUE!</v>
      </c>
    </row>
    <row r="20378" spans="1:1" x14ac:dyDescent="0.25">
      <c r="A20378" s="78" t="e">
        <f>DATE(MID(Zeitreihen0h15!A20378,7,4),MID(Zeitreihen0h15!A20378,4,2),LEFT(Zeitreihen0h15!A20378,2))+TIME(MID(Zeitreihen0h15!A20378,12,2),RIGHT(Zeitreihen0h15!A20378,2),0)</f>
        <v>#VALUE!</v>
      </c>
    </row>
    <row r="20379" spans="1:1" x14ac:dyDescent="0.25">
      <c r="A20379" s="78" t="e">
        <f>DATE(MID(Zeitreihen0h15!A20379,7,4),MID(Zeitreihen0h15!A20379,4,2),LEFT(Zeitreihen0h15!A20379,2))+TIME(MID(Zeitreihen0h15!A20379,12,2),RIGHT(Zeitreihen0h15!A20379,2),0)</f>
        <v>#VALUE!</v>
      </c>
    </row>
    <row r="20380" spans="1:1" x14ac:dyDescent="0.25">
      <c r="A20380" s="78" t="e">
        <f>DATE(MID(Zeitreihen0h15!A20380,7,4),MID(Zeitreihen0h15!A20380,4,2),LEFT(Zeitreihen0h15!A20380,2))+TIME(MID(Zeitreihen0h15!A20380,12,2),RIGHT(Zeitreihen0h15!A20380,2),0)</f>
        <v>#VALUE!</v>
      </c>
    </row>
    <row r="20381" spans="1:1" x14ac:dyDescent="0.25">
      <c r="A20381" s="78" t="e">
        <f>DATE(MID(Zeitreihen0h15!A20381,7,4),MID(Zeitreihen0h15!A20381,4,2),LEFT(Zeitreihen0h15!A20381,2))+TIME(MID(Zeitreihen0h15!A20381,12,2),RIGHT(Zeitreihen0h15!A20381,2),0)</f>
        <v>#VALUE!</v>
      </c>
    </row>
    <row r="20382" spans="1:1" x14ac:dyDescent="0.25">
      <c r="A20382" s="78" t="e">
        <f>DATE(MID(Zeitreihen0h15!A20382,7,4),MID(Zeitreihen0h15!A20382,4,2),LEFT(Zeitreihen0h15!A20382,2))+TIME(MID(Zeitreihen0h15!A20382,12,2),RIGHT(Zeitreihen0h15!A20382,2),0)</f>
        <v>#VALUE!</v>
      </c>
    </row>
    <row r="20383" spans="1:1" x14ac:dyDescent="0.25">
      <c r="A20383" s="78" t="e">
        <f>DATE(MID(Zeitreihen0h15!A20383,7,4),MID(Zeitreihen0h15!A20383,4,2),LEFT(Zeitreihen0h15!A20383,2))+TIME(MID(Zeitreihen0h15!A20383,12,2),RIGHT(Zeitreihen0h15!A20383,2),0)</f>
        <v>#VALUE!</v>
      </c>
    </row>
    <row r="20384" spans="1:1" x14ac:dyDescent="0.25">
      <c r="A20384" s="78" t="e">
        <f>DATE(MID(Zeitreihen0h15!A20384,7,4),MID(Zeitreihen0h15!A20384,4,2),LEFT(Zeitreihen0h15!A20384,2))+TIME(MID(Zeitreihen0h15!A20384,12,2),RIGHT(Zeitreihen0h15!A20384,2),0)</f>
        <v>#VALUE!</v>
      </c>
    </row>
    <row r="20385" spans="1:1" x14ac:dyDescent="0.25">
      <c r="A20385" s="78" t="e">
        <f>DATE(MID(Zeitreihen0h15!A20385,7,4),MID(Zeitreihen0h15!A20385,4,2),LEFT(Zeitreihen0h15!A20385,2))+TIME(MID(Zeitreihen0h15!A20385,12,2),RIGHT(Zeitreihen0h15!A20385,2),0)</f>
        <v>#VALUE!</v>
      </c>
    </row>
    <row r="20386" spans="1:1" x14ac:dyDescent="0.25">
      <c r="A20386" s="78" t="e">
        <f>DATE(MID(Zeitreihen0h15!A20386,7,4),MID(Zeitreihen0h15!A20386,4,2),LEFT(Zeitreihen0h15!A20386,2))+TIME(MID(Zeitreihen0h15!A20386,12,2),RIGHT(Zeitreihen0h15!A20386,2),0)</f>
        <v>#VALUE!</v>
      </c>
    </row>
    <row r="20387" spans="1:1" x14ac:dyDescent="0.25">
      <c r="A20387" s="78" t="e">
        <f>DATE(MID(Zeitreihen0h15!A20387,7,4),MID(Zeitreihen0h15!A20387,4,2),LEFT(Zeitreihen0h15!A20387,2))+TIME(MID(Zeitreihen0h15!A20387,12,2),RIGHT(Zeitreihen0h15!A20387,2),0)</f>
        <v>#VALUE!</v>
      </c>
    </row>
    <row r="20388" spans="1:1" x14ac:dyDescent="0.25">
      <c r="A20388" s="78" t="e">
        <f>DATE(MID(Zeitreihen0h15!A20388,7,4),MID(Zeitreihen0h15!A20388,4,2),LEFT(Zeitreihen0h15!A20388,2))+TIME(MID(Zeitreihen0h15!A20388,12,2),RIGHT(Zeitreihen0h15!A20388,2),0)</f>
        <v>#VALUE!</v>
      </c>
    </row>
    <row r="20389" spans="1:1" x14ac:dyDescent="0.25">
      <c r="A20389" s="78" t="e">
        <f>DATE(MID(Zeitreihen0h15!A20389,7,4),MID(Zeitreihen0h15!A20389,4,2),LEFT(Zeitreihen0h15!A20389,2))+TIME(MID(Zeitreihen0h15!A20389,12,2),RIGHT(Zeitreihen0h15!A20389,2),0)</f>
        <v>#VALUE!</v>
      </c>
    </row>
    <row r="20390" spans="1:1" x14ac:dyDescent="0.25">
      <c r="A20390" s="78" t="e">
        <f>DATE(MID(Zeitreihen0h15!A20390,7,4),MID(Zeitreihen0h15!A20390,4,2),LEFT(Zeitreihen0h15!A20390,2))+TIME(MID(Zeitreihen0h15!A20390,12,2),RIGHT(Zeitreihen0h15!A20390,2),0)</f>
        <v>#VALUE!</v>
      </c>
    </row>
    <row r="20391" spans="1:1" x14ac:dyDescent="0.25">
      <c r="A20391" s="78" t="e">
        <f>DATE(MID(Zeitreihen0h15!A20391,7,4),MID(Zeitreihen0h15!A20391,4,2),LEFT(Zeitreihen0h15!A20391,2))+TIME(MID(Zeitreihen0h15!A20391,12,2),RIGHT(Zeitreihen0h15!A20391,2),0)</f>
        <v>#VALUE!</v>
      </c>
    </row>
    <row r="20392" spans="1:1" x14ac:dyDescent="0.25">
      <c r="A20392" s="78" t="e">
        <f>DATE(MID(Zeitreihen0h15!A20392,7,4),MID(Zeitreihen0h15!A20392,4,2),LEFT(Zeitreihen0h15!A20392,2))+TIME(MID(Zeitreihen0h15!A20392,12,2),RIGHT(Zeitreihen0h15!A20392,2),0)</f>
        <v>#VALUE!</v>
      </c>
    </row>
    <row r="20393" spans="1:1" x14ac:dyDescent="0.25">
      <c r="A20393" s="78" t="e">
        <f>DATE(MID(Zeitreihen0h15!A20393,7,4),MID(Zeitreihen0h15!A20393,4,2),LEFT(Zeitreihen0h15!A20393,2))+TIME(MID(Zeitreihen0h15!A20393,12,2),RIGHT(Zeitreihen0h15!A20393,2),0)</f>
        <v>#VALUE!</v>
      </c>
    </row>
    <row r="20394" spans="1:1" x14ac:dyDescent="0.25">
      <c r="A20394" s="78" t="e">
        <f>DATE(MID(Zeitreihen0h15!A20394,7,4),MID(Zeitreihen0h15!A20394,4,2),LEFT(Zeitreihen0h15!A20394,2))+TIME(MID(Zeitreihen0h15!A20394,12,2),RIGHT(Zeitreihen0h15!A20394,2),0)</f>
        <v>#VALUE!</v>
      </c>
    </row>
    <row r="20395" spans="1:1" x14ac:dyDescent="0.25">
      <c r="A20395" s="78" t="e">
        <f>DATE(MID(Zeitreihen0h15!A20395,7,4),MID(Zeitreihen0h15!A20395,4,2),LEFT(Zeitreihen0h15!A20395,2))+TIME(MID(Zeitreihen0h15!A20395,12,2),RIGHT(Zeitreihen0h15!A20395,2),0)</f>
        <v>#VALUE!</v>
      </c>
    </row>
    <row r="20396" spans="1:1" x14ac:dyDescent="0.25">
      <c r="A20396" s="78" t="e">
        <f>DATE(MID(Zeitreihen0h15!A20396,7,4),MID(Zeitreihen0h15!A20396,4,2),LEFT(Zeitreihen0h15!A20396,2))+TIME(MID(Zeitreihen0h15!A20396,12,2),RIGHT(Zeitreihen0h15!A20396,2),0)</f>
        <v>#VALUE!</v>
      </c>
    </row>
    <row r="20397" spans="1:1" x14ac:dyDescent="0.25">
      <c r="A20397" s="78" t="e">
        <f>DATE(MID(Zeitreihen0h15!A20397,7,4),MID(Zeitreihen0h15!A20397,4,2),LEFT(Zeitreihen0h15!A20397,2))+TIME(MID(Zeitreihen0h15!A20397,12,2),RIGHT(Zeitreihen0h15!A20397,2),0)</f>
        <v>#VALUE!</v>
      </c>
    </row>
    <row r="20398" spans="1:1" x14ac:dyDescent="0.25">
      <c r="A20398" s="78" t="e">
        <f>DATE(MID(Zeitreihen0h15!A20398,7,4),MID(Zeitreihen0h15!A20398,4,2),LEFT(Zeitreihen0h15!A20398,2))+TIME(MID(Zeitreihen0h15!A20398,12,2),RIGHT(Zeitreihen0h15!A20398,2),0)</f>
        <v>#VALUE!</v>
      </c>
    </row>
    <row r="20399" spans="1:1" x14ac:dyDescent="0.25">
      <c r="A20399" s="78" t="e">
        <f>DATE(MID(Zeitreihen0h15!A20399,7,4),MID(Zeitreihen0h15!A20399,4,2),LEFT(Zeitreihen0h15!A20399,2))+TIME(MID(Zeitreihen0h15!A20399,12,2),RIGHT(Zeitreihen0h15!A20399,2),0)</f>
        <v>#VALUE!</v>
      </c>
    </row>
    <row r="20400" spans="1:1" x14ac:dyDescent="0.25">
      <c r="A20400" s="78" t="e">
        <f>DATE(MID(Zeitreihen0h15!A20400,7,4),MID(Zeitreihen0h15!A20400,4,2),LEFT(Zeitreihen0h15!A20400,2))+TIME(MID(Zeitreihen0h15!A20400,12,2),RIGHT(Zeitreihen0h15!A20400,2),0)</f>
        <v>#VALUE!</v>
      </c>
    </row>
    <row r="20401" spans="1:1" x14ac:dyDescent="0.25">
      <c r="A20401" s="78" t="e">
        <f>DATE(MID(Zeitreihen0h15!A20401,7,4),MID(Zeitreihen0h15!A20401,4,2),LEFT(Zeitreihen0h15!A20401,2))+TIME(MID(Zeitreihen0h15!A20401,12,2),RIGHT(Zeitreihen0h15!A20401,2),0)</f>
        <v>#VALUE!</v>
      </c>
    </row>
    <row r="20402" spans="1:1" x14ac:dyDescent="0.25">
      <c r="A20402" s="78" t="e">
        <f>DATE(MID(Zeitreihen0h15!A20402,7,4),MID(Zeitreihen0h15!A20402,4,2),LEFT(Zeitreihen0h15!A20402,2))+TIME(MID(Zeitreihen0h15!A20402,12,2),RIGHT(Zeitreihen0h15!A20402,2),0)</f>
        <v>#VALUE!</v>
      </c>
    </row>
    <row r="20403" spans="1:1" x14ac:dyDescent="0.25">
      <c r="A20403" s="78" t="e">
        <f>DATE(MID(Zeitreihen0h15!A20403,7,4),MID(Zeitreihen0h15!A20403,4,2),LEFT(Zeitreihen0h15!A20403,2))+TIME(MID(Zeitreihen0h15!A20403,12,2),RIGHT(Zeitreihen0h15!A20403,2),0)</f>
        <v>#VALUE!</v>
      </c>
    </row>
    <row r="20404" spans="1:1" x14ac:dyDescent="0.25">
      <c r="A20404" s="78" t="e">
        <f>DATE(MID(Zeitreihen0h15!A20404,7,4),MID(Zeitreihen0h15!A20404,4,2),LEFT(Zeitreihen0h15!A20404,2))+TIME(MID(Zeitreihen0h15!A20404,12,2),RIGHT(Zeitreihen0h15!A20404,2),0)</f>
        <v>#VALUE!</v>
      </c>
    </row>
    <row r="20405" spans="1:1" x14ac:dyDescent="0.25">
      <c r="A20405" s="78" t="e">
        <f>DATE(MID(Zeitreihen0h15!A20405,7,4),MID(Zeitreihen0h15!A20405,4,2),LEFT(Zeitreihen0h15!A20405,2))+TIME(MID(Zeitreihen0h15!A20405,12,2),RIGHT(Zeitreihen0h15!A20405,2),0)</f>
        <v>#VALUE!</v>
      </c>
    </row>
    <row r="20406" spans="1:1" x14ac:dyDescent="0.25">
      <c r="A20406" s="78" t="e">
        <f>DATE(MID(Zeitreihen0h15!A20406,7,4),MID(Zeitreihen0h15!A20406,4,2),LEFT(Zeitreihen0h15!A20406,2))+TIME(MID(Zeitreihen0h15!A20406,12,2),RIGHT(Zeitreihen0h15!A20406,2),0)</f>
        <v>#VALUE!</v>
      </c>
    </row>
    <row r="20407" spans="1:1" x14ac:dyDescent="0.25">
      <c r="A20407" s="78" t="e">
        <f>DATE(MID(Zeitreihen0h15!A20407,7,4),MID(Zeitreihen0h15!A20407,4,2),LEFT(Zeitreihen0h15!A20407,2))+TIME(MID(Zeitreihen0h15!A20407,12,2),RIGHT(Zeitreihen0h15!A20407,2),0)</f>
        <v>#VALUE!</v>
      </c>
    </row>
    <row r="20408" spans="1:1" x14ac:dyDescent="0.25">
      <c r="A20408" s="78" t="e">
        <f>DATE(MID(Zeitreihen0h15!A20408,7,4),MID(Zeitreihen0h15!A20408,4,2),LEFT(Zeitreihen0h15!A20408,2))+TIME(MID(Zeitreihen0h15!A20408,12,2),RIGHT(Zeitreihen0h15!A20408,2),0)</f>
        <v>#VALUE!</v>
      </c>
    </row>
    <row r="20409" spans="1:1" x14ac:dyDescent="0.25">
      <c r="A20409" s="78" t="e">
        <f>DATE(MID(Zeitreihen0h15!A20409,7,4),MID(Zeitreihen0h15!A20409,4,2),LEFT(Zeitreihen0h15!A20409,2))+TIME(MID(Zeitreihen0h15!A20409,12,2),RIGHT(Zeitreihen0h15!A20409,2),0)</f>
        <v>#VALUE!</v>
      </c>
    </row>
    <row r="20410" spans="1:1" x14ac:dyDescent="0.25">
      <c r="A20410" s="78" t="e">
        <f>DATE(MID(Zeitreihen0h15!A20410,7,4),MID(Zeitreihen0h15!A20410,4,2),LEFT(Zeitreihen0h15!A20410,2))+TIME(MID(Zeitreihen0h15!A20410,12,2),RIGHT(Zeitreihen0h15!A20410,2),0)</f>
        <v>#VALUE!</v>
      </c>
    </row>
    <row r="20411" spans="1:1" x14ac:dyDescent="0.25">
      <c r="A20411" s="78" t="e">
        <f>DATE(MID(Zeitreihen0h15!A20411,7,4),MID(Zeitreihen0h15!A20411,4,2),LEFT(Zeitreihen0h15!A20411,2))+TIME(MID(Zeitreihen0h15!A20411,12,2),RIGHT(Zeitreihen0h15!A20411,2),0)</f>
        <v>#VALUE!</v>
      </c>
    </row>
    <row r="20412" spans="1:1" x14ac:dyDescent="0.25">
      <c r="A20412" s="78" t="e">
        <f>DATE(MID(Zeitreihen0h15!A20412,7,4),MID(Zeitreihen0h15!A20412,4,2),LEFT(Zeitreihen0h15!A20412,2))+TIME(MID(Zeitreihen0h15!A20412,12,2),RIGHT(Zeitreihen0h15!A20412,2),0)</f>
        <v>#VALUE!</v>
      </c>
    </row>
    <row r="20413" spans="1:1" x14ac:dyDescent="0.25">
      <c r="A20413" s="78" t="e">
        <f>DATE(MID(Zeitreihen0h15!A20413,7,4),MID(Zeitreihen0h15!A20413,4,2),LEFT(Zeitreihen0h15!A20413,2))+TIME(MID(Zeitreihen0h15!A20413,12,2),RIGHT(Zeitreihen0h15!A20413,2),0)</f>
        <v>#VALUE!</v>
      </c>
    </row>
    <row r="20414" spans="1:1" x14ac:dyDescent="0.25">
      <c r="A20414" s="78" t="e">
        <f>DATE(MID(Zeitreihen0h15!A20414,7,4),MID(Zeitreihen0h15!A20414,4,2),LEFT(Zeitreihen0h15!A20414,2))+TIME(MID(Zeitreihen0h15!A20414,12,2),RIGHT(Zeitreihen0h15!A20414,2),0)</f>
        <v>#VALUE!</v>
      </c>
    </row>
    <row r="20415" spans="1:1" x14ac:dyDescent="0.25">
      <c r="A20415" s="78" t="e">
        <f>DATE(MID(Zeitreihen0h15!A20415,7,4),MID(Zeitreihen0h15!A20415,4,2),LEFT(Zeitreihen0h15!A20415,2))+TIME(MID(Zeitreihen0h15!A20415,12,2),RIGHT(Zeitreihen0h15!A20415,2),0)</f>
        <v>#VALUE!</v>
      </c>
    </row>
    <row r="20416" spans="1:1" x14ac:dyDescent="0.25">
      <c r="A20416" s="78" t="e">
        <f>DATE(MID(Zeitreihen0h15!A20416,7,4),MID(Zeitreihen0h15!A20416,4,2),LEFT(Zeitreihen0h15!A20416,2))+TIME(MID(Zeitreihen0h15!A20416,12,2),RIGHT(Zeitreihen0h15!A20416,2),0)</f>
        <v>#VALUE!</v>
      </c>
    </row>
    <row r="20417" spans="1:1" x14ac:dyDescent="0.25">
      <c r="A20417" s="78" t="e">
        <f>DATE(MID(Zeitreihen0h15!A20417,7,4),MID(Zeitreihen0h15!A20417,4,2),LEFT(Zeitreihen0h15!A20417,2))+TIME(MID(Zeitreihen0h15!A20417,12,2),RIGHT(Zeitreihen0h15!A20417,2),0)</f>
        <v>#VALUE!</v>
      </c>
    </row>
    <row r="20418" spans="1:1" x14ac:dyDescent="0.25">
      <c r="A20418" s="78" t="e">
        <f>DATE(MID(Zeitreihen0h15!A20418,7,4),MID(Zeitreihen0h15!A20418,4,2),LEFT(Zeitreihen0h15!A20418,2))+TIME(MID(Zeitreihen0h15!A20418,12,2),RIGHT(Zeitreihen0h15!A20418,2),0)</f>
        <v>#VALUE!</v>
      </c>
    </row>
    <row r="20419" spans="1:1" x14ac:dyDescent="0.25">
      <c r="A20419" s="78" t="e">
        <f>DATE(MID(Zeitreihen0h15!A20419,7,4),MID(Zeitreihen0h15!A20419,4,2),LEFT(Zeitreihen0h15!A20419,2))+TIME(MID(Zeitreihen0h15!A20419,12,2),RIGHT(Zeitreihen0h15!A20419,2),0)</f>
        <v>#VALUE!</v>
      </c>
    </row>
    <row r="20420" spans="1:1" x14ac:dyDescent="0.25">
      <c r="A20420" s="78" t="e">
        <f>DATE(MID(Zeitreihen0h15!A20420,7,4),MID(Zeitreihen0h15!A20420,4,2),LEFT(Zeitreihen0h15!A20420,2))+TIME(MID(Zeitreihen0h15!A20420,12,2),RIGHT(Zeitreihen0h15!A20420,2),0)</f>
        <v>#VALUE!</v>
      </c>
    </row>
    <row r="20421" spans="1:1" x14ac:dyDescent="0.25">
      <c r="A20421" s="78" t="e">
        <f>DATE(MID(Zeitreihen0h15!A20421,7,4),MID(Zeitreihen0h15!A20421,4,2),LEFT(Zeitreihen0h15!A20421,2))+TIME(MID(Zeitreihen0h15!A20421,12,2),RIGHT(Zeitreihen0h15!A20421,2),0)</f>
        <v>#VALUE!</v>
      </c>
    </row>
    <row r="20422" spans="1:1" x14ac:dyDescent="0.25">
      <c r="A20422" s="78" t="e">
        <f>DATE(MID(Zeitreihen0h15!A20422,7,4),MID(Zeitreihen0h15!A20422,4,2),LEFT(Zeitreihen0h15!A20422,2))+TIME(MID(Zeitreihen0h15!A20422,12,2),RIGHT(Zeitreihen0h15!A20422,2),0)</f>
        <v>#VALUE!</v>
      </c>
    </row>
    <row r="20423" spans="1:1" x14ac:dyDescent="0.25">
      <c r="A20423" s="78" t="e">
        <f>DATE(MID(Zeitreihen0h15!A20423,7,4),MID(Zeitreihen0h15!A20423,4,2),LEFT(Zeitreihen0h15!A20423,2))+TIME(MID(Zeitreihen0h15!A20423,12,2),RIGHT(Zeitreihen0h15!A20423,2),0)</f>
        <v>#VALUE!</v>
      </c>
    </row>
    <row r="20424" spans="1:1" x14ac:dyDescent="0.25">
      <c r="A20424" s="78" t="e">
        <f>DATE(MID(Zeitreihen0h15!A20424,7,4),MID(Zeitreihen0h15!A20424,4,2),LEFT(Zeitreihen0h15!A20424,2))+TIME(MID(Zeitreihen0h15!A20424,12,2),RIGHT(Zeitreihen0h15!A20424,2),0)</f>
        <v>#VALUE!</v>
      </c>
    </row>
    <row r="20425" spans="1:1" x14ac:dyDescent="0.25">
      <c r="A20425" s="78" t="e">
        <f>DATE(MID(Zeitreihen0h15!A20425,7,4),MID(Zeitreihen0h15!A20425,4,2),LEFT(Zeitreihen0h15!A20425,2))+TIME(MID(Zeitreihen0h15!A20425,12,2),RIGHT(Zeitreihen0h15!A20425,2),0)</f>
        <v>#VALUE!</v>
      </c>
    </row>
    <row r="20426" spans="1:1" x14ac:dyDescent="0.25">
      <c r="A20426" s="78" t="e">
        <f>DATE(MID(Zeitreihen0h15!A20426,7,4),MID(Zeitreihen0h15!A20426,4,2),LEFT(Zeitreihen0h15!A20426,2))+TIME(MID(Zeitreihen0h15!A20426,12,2),RIGHT(Zeitreihen0h15!A20426,2),0)</f>
        <v>#VALUE!</v>
      </c>
    </row>
    <row r="20427" spans="1:1" x14ac:dyDescent="0.25">
      <c r="A20427" s="78" t="e">
        <f>DATE(MID(Zeitreihen0h15!A20427,7,4),MID(Zeitreihen0h15!A20427,4,2),LEFT(Zeitreihen0h15!A20427,2))+TIME(MID(Zeitreihen0h15!A20427,12,2),RIGHT(Zeitreihen0h15!A20427,2),0)</f>
        <v>#VALUE!</v>
      </c>
    </row>
    <row r="20428" spans="1:1" x14ac:dyDescent="0.25">
      <c r="A20428" s="78" t="e">
        <f>DATE(MID(Zeitreihen0h15!A20428,7,4),MID(Zeitreihen0h15!A20428,4,2),LEFT(Zeitreihen0h15!A20428,2))+TIME(MID(Zeitreihen0h15!A20428,12,2),RIGHT(Zeitreihen0h15!A20428,2),0)</f>
        <v>#VALUE!</v>
      </c>
    </row>
    <row r="20429" spans="1:1" x14ac:dyDescent="0.25">
      <c r="A20429" s="78" t="e">
        <f>DATE(MID(Zeitreihen0h15!A20429,7,4),MID(Zeitreihen0h15!A20429,4,2),LEFT(Zeitreihen0h15!A20429,2))+TIME(MID(Zeitreihen0h15!A20429,12,2),RIGHT(Zeitreihen0h15!A20429,2),0)</f>
        <v>#VALUE!</v>
      </c>
    </row>
    <row r="20430" spans="1:1" x14ac:dyDescent="0.25">
      <c r="A20430" s="78" t="e">
        <f>DATE(MID(Zeitreihen0h15!A20430,7,4),MID(Zeitreihen0h15!A20430,4,2),LEFT(Zeitreihen0h15!A20430,2))+TIME(MID(Zeitreihen0h15!A20430,12,2),RIGHT(Zeitreihen0h15!A20430,2),0)</f>
        <v>#VALUE!</v>
      </c>
    </row>
    <row r="20431" spans="1:1" x14ac:dyDescent="0.25">
      <c r="A20431" s="78" t="e">
        <f>DATE(MID(Zeitreihen0h15!A20431,7,4),MID(Zeitreihen0h15!A20431,4,2),LEFT(Zeitreihen0h15!A20431,2))+TIME(MID(Zeitreihen0h15!A20431,12,2),RIGHT(Zeitreihen0h15!A20431,2),0)</f>
        <v>#VALUE!</v>
      </c>
    </row>
    <row r="20432" spans="1:1" x14ac:dyDescent="0.25">
      <c r="A20432" s="78" t="e">
        <f>DATE(MID(Zeitreihen0h15!A20432,7,4),MID(Zeitreihen0h15!A20432,4,2),LEFT(Zeitreihen0h15!A20432,2))+TIME(MID(Zeitreihen0h15!A20432,12,2),RIGHT(Zeitreihen0h15!A20432,2),0)</f>
        <v>#VALUE!</v>
      </c>
    </row>
    <row r="20433" spans="1:1" x14ac:dyDescent="0.25">
      <c r="A20433" s="78" t="e">
        <f>DATE(MID(Zeitreihen0h15!A20433,7,4),MID(Zeitreihen0h15!A20433,4,2),LEFT(Zeitreihen0h15!A20433,2))+TIME(MID(Zeitreihen0h15!A20433,12,2),RIGHT(Zeitreihen0h15!A20433,2),0)</f>
        <v>#VALUE!</v>
      </c>
    </row>
    <row r="20434" spans="1:1" x14ac:dyDescent="0.25">
      <c r="A20434" s="78" t="e">
        <f>DATE(MID(Zeitreihen0h15!A20434,7,4),MID(Zeitreihen0h15!A20434,4,2),LEFT(Zeitreihen0h15!A20434,2))+TIME(MID(Zeitreihen0h15!A20434,12,2),RIGHT(Zeitreihen0h15!A20434,2),0)</f>
        <v>#VALUE!</v>
      </c>
    </row>
    <row r="20435" spans="1:1" x14ac:dyDescent="0.25">
      <c r="A20435" s="78" t="e">
        <f>DATE(MID(Zeitreihen0h15!A20435,7,4),MID(Zeitreihen0h15!A20435,4,2),LEFT(Zeitreihen0h15!A20435,2))+TIME(MID(Zeitreihen0h15!A20435,12,2),RIGHT(Zeitreihen0h15!A20435,2),0)</f>
        <v>#VALUE!</v>
      </c>
    </row>
    <row r="20436" spans="1:1" x14ac:dyDescent="0.25">
      <c r="A20436" s="78" t="e">
        <f>DATE(MID(Zeitreihen0h15!A20436,7,4),MID(Zeitreihen0h15!A20436,4,2),LEFT(Zeitreihen0h15!A20436,2))+TIME(MID(Zeitreihen0h15!A20436,12,2),RIGHT(Zeitreihen0h15!A20436,2),0)</f>
        <v>#VALUE!</v>
      </c>
    </row>
    <row r="20437" spans="1:1" x14ac:dyDescent="0.25">
      <c r="A20437" s="78" t="e">
        <f>DATE(MID(Zeitreihen0h15!A20437,7,4),MID(Zeitreihen0h15!A20437,4,2),LEFT(Zeitreihen0h15!A20437,2))+TIME(MID(Zeitreihen0h15!A20437,12,2),RIGHT(Zeitreihen0h15!A20437,2),0)</f>
        <v>#VALUE!</v>
      </c>
    </row>
    <row r="20438" spans="1:1" x14ac:dyDescent="0.25">
      <c r="A20438" s="78" t="e">
        <f>DATE(MID(Zeitreihen0h15!A20438,7,4),MID(Zeitreihen0h15!A20438,4,2),LEFT(Zeitreihen0h15!A20438,2))+TIME(MID(Zeitreihen0h15!A20438,12,2),RIGHT(Zeitreihen0h15!A20438,2),0)</f>
        <v>#VALUE!</v>
      </c>
    </row>
    <row r="20439" spans="1:1" x14ac:dyDescent="0.25">
      <c r="A20439" s="78" t="e">
        <f>DATE(MID(Zeitreihen0h15!A20439,7,4),MID(Zeitreihen0h15!A20439,4,2),LEFT(Zeitreihen0h15!A20439,2))+TIME(MID(Zeitreihen0h15!A20439,12,2),RIGHT(Zeitreihen0h15!A20439,2),0)</f>
        <v>#VALUE!</v>
      </c>
    </row>
    <row r="20440" spans="1:1" x14ac:dyDescent="0.25">
      <c r="A20440" s="78" t="e">
        <f>DATE(MID(Zeitreihen0h15!A20440,7,4),MID(Zeitreihen0h15!A20440,4,2),LEFT(Zeitreihen0h15!A20440,2))+TIME(MID(Zeitreihen0h15!A20440,12,2),RIGHT(Zeitreihen0h15!A20440,2),0)</f>
        <v>#VALUE!</v>
      </c>
    </row>
    <row r="20441" spans="1:1" x14ac:dyDescent="0.25">
      <c r="A20441" s="78" t="e">
        <f>DATE(MID(Zeitreihen0h15!A20441,7,4),MID(Zeitreihen0h15!A20441,4,2),LEFT(Zeitreihen0h15!A20441,2))+TIME(MID(Zeitreihen0h15!A20441,12,2),RIGHT(Zeitreihen0h15!A20441,2),0)</f>
        <v>#VALUE!</v>
      </c>
    </row>
    <row r="20442" spans="1:1" x14ac:dyDescent="0.25">
      <c r="A20442" s="78" t="e">
        <f>DATE(MID(Zeitreihen0h15!A20442,7,4),MID(Zeitreihen0h15!A20442,4,2),LEFT(Zeitreihen0h15!A20442,2))+TIME(MID(Zeitreihen0h15!A20442,12,2),RIGHT(Zeitreihen0h15!A20442,2),0)</f>
        <v>#VALUE!</v>
      </c>
    </row>
    <row r="20443" spans="1:1" x14ac:dyDescent="0.25">
      <c r="A20443" s="78" t="e">
        <f>DATE(MID(Zeitreihen0h15!A20443,7,4),MID(Zeitreihen0h15!A20443,4,2),LEFT(Zeitreihen0h15!A20443,2))+TIME(MID(Zeitreihen0h15!A20443,12,2),RIGHT(Zeitreihen0h15!A20443,2),0)</f>
        <v>#VALUE!</v>
      </c>
    </row>
    <row r="20444" spans="1:1" x14ac:dyDescent="0.25">
      <c r="A20444" s="78" t="e">
        <f>DATE(MID(Zeitreihen0h15!A20444,7,4),MID(Zeitreihen0h15!A20444,4,2),LEFT(Zeitreihen0h15!A20444,2))+TIME(MID(Zeitreihen0h15!A20444,12,2),RIGHT(Zeitreihen0h15!A20444,2),0)</f>
        <v>#VALUE!</v>
      </c>
    </row>
    <row r="20445" spans="1:1" x14ac:dyDescent="0.25">
      <c r="A20445" s="78" t="e">
        <f>DATE(MID(Zeitreihen0h15!A20445,7,4),MID(Zeitreihen0h15!A20445,4,2),LEFT(Zeitreihen0h15!A20445,2))+TIME(MID(Zeitreihen0h15!A20445,12,2),RIGHT(Zeitreihen0h15!A20445,2),0)</f>
        <v>#VALUE!</v>
      </c>
    </row>
    <row r="20446" spans="1:1" x14ac:dyDescent="0.25">
      <c r="A20446" s="78" t="e">
        <f>DATE(MID(Zeitreihen0h15!A20446,7,4),MID(Zeitreihen0h15!A20446,4,2),LEFT(Zeitreihen0h15!A20446,2))+TIME(MID(Zeitreihen0h15!A20446,12,2),RIGHT(Zeitreihen0h15!A20446,2),0)</f>
        <v>#VALUE!</v>
      </c>
    </row>
    <row r="20447" spans="1:1" x14ac:dyDescent="0.25">
      <c r="A20447" s="78" t="e">
        <f>DATE(MID(Zeitreihen0h15!A20447,7,4),MID(Zeitreihen0h15!A20447,4,2),LEFT(Zeitreihen0h15!A20447,2))+TIME(MID(Zeitreihen0h15!A20447,12,2),RIGHT(Zeitreihen0h15!A20447,2),0)</f>
        <v>#VALUE!</v>
      </c>
    </row>
    <row r="20448" spans="1:1" x14ac:dyDescent="0.25">
      <c r="A20448" s="78" t="e">
        <f>DATE(MID(Zeitreihen0h15!A20448,7,4),MID(Zeitreihen0h15!A20448,4,2),LEFT(Zeitreihen0h15!A20448,2))+TIME(MID(Zeitreihen0h15!A20448,12,2),RIGHT(Zeitreihen0h15!A20448,2),0)</f>
        <v>#VALUE!</v>
      </c>
    </row>
    <row r="20449" spans="1:1" x14ac:dyDescent="0.25">
      <c r="A20449" s="78" t="e">
        <f>DATE(MID(Zeitreihen0h15!A20449,7,4),MID(Zeitreihen0h15!A20449,4,2),LEFT(Zeitreihen0h15!A20449,2))+TIME(MID(Zeitreihen0h15!A20449,12,2),RIGHT(Zeitreihen0h15!A20449,2),0)</f>
        <v>#VALUE!</v>
      </c>
    </row>
    <row r="20450" spans="1:1" x14ac:dyDescent="0.25">
      <c r="A20450" s="78" t="e">
        <f>DATE(MID(Zeitreihen0h15!A20450,7,4),MID(Zeitreihen0h15!A20450,4,2),LEFT(Zeitreihen0h15!A20450,2))+TIME(MID(Zeitreihen0h15!A20450,12,2),RIGHT(Zeitreihen0h15!A20450,2),0)</f>
        <v>#VALUE!</v>
      </c>
    </row>
    <row r="20451" spans="1:1" x14ac:dyDescent="0.25">
      <c r="A20451" s="78" t="e">
        <f>DATE(MID(Zeitreihen0h15!A20451,7,4),MID(Zeitreihen0h15!A20451,4,2),LEFT(Zeitreihen0h15!A20451,2))+TIME(MID(Zeitreihen0h15!A20451,12,2),RIGHT(Zeitreihen0h15!A20451,2),0)</f>
        <v>#VALUE!</v>
      </c>
    </row>
    <row r="20452" spans="1:1" x14ac:dyDescent="0.25">
      <c r="A20452" s="78" t="e">
        <f>DATE(MID(Zeitreihen0h15!A20452,7,4),MID(Zeitreihen0h15!A20452,4,2),LEFT(Zeitreihen0h15!A20452,2))+TIME(MID(Zeitreihen0h15!A20452,12,2),RIGHT(Zeitreihen0h15!A20452,2),0)</f>
        <v>#VALUE!</v>
      </c>
    </row>
    <row r="20453" spans="1:1" x14ac:dyDescent="0.25">
      <c r="A20453" s="78" t="e">
        <f>DATE(MID(Zeitreihen0h15!A20453,7,4),MID(Zeitreihen0h15!A20453,4,2),LEFT(Zeitreihen0h15!A20453,2))+TIME(MID(Zeitreihen0h15!A20453,12,2),RIGHT(Zeitreihen0h15!A20453,2),0)</f>
        <v>#VALUE!</v>
      </c>
    </row>
    <row r="20454" spans="1:1" x14ac:dyDescent="0.25">
      <c r="A20454" s="78" t="e">
        <f>DATE(MID(Zeitreihen0h15!A20454,7,4),MID(Zeitreihen0h15!A20454,4,2),LEFT(Zeitreihen0h15!A20454,2))+TIME(MID(Zeitreihen0h15!A20454,12,2),RIGHT(Zeitreihen0h15!A20454,2),0)</f>
        <v>#VALUE!</v>
      </c>
    </row>
    <row r="20455" spans="1:1" x14ac:dyDescent="0.25">
      <c r="A20455" s="78" t="e">
        <f>DATE(MID(Zeitreihen0h15!A20455,7,4),MID(Zeitreihen0h15!A20455,4,2),LEFT(Zeitreihen0h15!A20455,2))+TIME(MID(Zeitreihen0h15!A20455,12,2),RIGHT(Zeitreihen0h15!A20455,2),0)</f>
        <v>#VALUE!</v>
      </c>
    </row>
    <row r="20456" spans="1:1" x14ac:dyDescent="0.25">
      <c r="A20456" s="78" t="e">
        <f>DATE(MID(Zeitreihen0h15!A20456,7,4),MID(Zeitreihen0h15!A20456,4,2),LEFT(Zeitreihen0h15!A20456,2))+TIME(MID(Zeitreihen0h15!A20456,12,2),RIGHT(Zeitreihen0h15!A20456,2),0)</f>
        <v>#VALUE!</v>
      </c>
    </row>
    <row r="20457" spans="1:1" x14ac:dyDescent="0.25">
      <c r="A20457" s="78" t="e">
        <f>DATE(MID(Zeitreihen0h15!A20457,7,4),MID(Zeitreihen0h15!A20457,4,2),LEFT(Zeitreihen0h15!A20457,2))+TIME(MID(Zeitreihen0h15!A20457,12,2),RIGHT(Zeitreihen0h15!A20457,2),0)</f>
        <v>#VALUE!</v>
      </c>
    </row>
    <row r="20458" spans="1:1" x14ac:dyDescent="0.25">
      <c r="A20458" s="78" t="e">
        <f>DATE(MID(Zeitreihen0h15!A20458,7,4),MID(Zeitreihen0h15!A20458,4,2),LEFT(Zeitreihen0h15!A20458,2))+TIME(MID(Zeitreihen0h15!A20458,12,2),RIGHT(Zeitreihen0h15!A20458,2),0)</f>
        <v>#VALUE!</v>
      </c>
    </row>
    <row r="20459" spans="1:1" x14ac:dyDescent="0.25">
      <c r="A20459" s="78" t="e">
        <f>DATE(MID(Zeitreihen0h15!A20459,7,4),MID(Zeitreihen0h15!A20459,4,2),LEFT(Zeitreihen0h15!A20459,2))+TIME(MID(Zeitreihen0h15!A20459,12,2),RIGHT(Zeitreihen0h15!A20459,2),0)</f>
        <v>#VALUE!</v>
      </c>
    </row>
    <row r="20460" spans="1:1" x14ac:dyDescent="0.25">
      <c r="A20460" s="78" t="e">
        <f>DATE(MID(Zeitreihen0h15!A20460,7,4),MID(Zeitreihen0h15!A20460,4,2),LEFT(Zeitreihen0h15!A20460,2))+TIME(MID(Zeitreihen0h15!A20460,12,2),RIGHT(Zeitreihen0h15!A20460,2),0)</f>
        <v>#VALUE!</v>
      </c>
    </row>
    <row r="20461" spans="1:1" x14ac:dyDescent="0.25">
      <c r="A20461" s="78" t="e">
        <f>DATE(MID(Zeitreihen0h15!A20461,7,4),MID(Zeitreihen0h15!A20461,4,2),LEFT(Zeitreihen0h15!A20461,2))+TIME(MID(Zeitreihen0h15!A20461,12,2),RIGHT(Zeitreihen0h15!A20461,2),0)</f>
        <v>#VALUE!</v>
      </c>
    </row>
    <row r="20462" spans="1:1" x14ac:dyDescent="0.25">
      <c r="A20462" s="78" t="e">
        <f>DATE(MID(Zeitreihen0h15!A20462,7,4),MID(Zeitreihen0h15!A20462,4,2),LEFT(Zeitreihen0h15!A20462,2))+TIME(MID(Zeitreihen0h15!A20462,12,2),RIGHT(Zeitreihen0h15!A20462,2),0)</f>
        <v>#VALUE!</v>
      </c>
    </row>
    <row r="20463" spans="1:1" x14ac:dyDescent="0.25">
      <c r="A20463" s="78" t="e">
        <f>DATE(MID(Zeitreihen0h15!A20463,7,4),MID(Zeitreihen0h15!A20463,4,2),LEFT(Zeitreihen0h15!A20463,2))+TIME(MID(Zeitreihen0h15!A20463,12,2),RIGHT(Zeitreihen0h15!A20463,2),0)</f>
        <v>#VALUE!</v>
      </c>
    </row>
    <row r="20464" spans="1:1" x14ac:dyDescent="0.25">
      <c r="A20464" s="78" t="e">
        <f>DATE(MID(Zeitreihen0h15!A20464,7,4),MID(Zeitreihen0h15!A20464,4,2),LEFT(Zeitreihen0h15!A20464,2))+TIME(MID(Zeitreihen0h15!A20464,12,2),RIGHT(Zeitreihen0h15!A20464,2),0)</f>
        <v>#VALUE!</v>
      </c>
    </row>
    <row r="20465" spans="1:1" x14ac:dyDescent="0.25">
      <c r="A20465" s="78" t="e">
        <f>DATE(MID(Zeitreihen0h15!A20465,7,4),MID(Zeitreihen0h15!A20465,4,2),LEFT(Zeitreihen0h15!A20465,2))+TIME(MID(Zeitreihen0h15!A20465,12,2),RIGHT(Zeitreihen0h15!A20465,2),0)</f>
        <v>#VALUE!</v>
      </c>
    </row>
    <row r="20466" spans="1:1" x14ac:dyDescent="0.25">
      <c r="A20466" s="78" t="e">
        <f>DATE(MID(Zeitreihen0h15!A20466,7,4),MID(Zeitreihen0h15!A20466,4,2),LEFT(Zeitreihen0h15!A20466,2))+TIME(MID(Zeitreihen0h15!A20466,12,2),RIGHT(Zeitreihen0h15!A20466,2),0)</f>
        <v>#VALUE!</v>
      </c>
    </row>
    <row r="20467" spans="1:1" x14ac:dyDescent="0.25">
      <c r="A20467" s="78" t="e">
        <f>DATE(MID(Zeitreihen0h15!A20467,7,4),MID(Zeitreihen0h15!A20467,4,2),LEFT(Zeitreihen0h15!A20467,2))+TIME(MID(Zeitreihen0h15!A20467,12,2),RIGHT(Zeitreihen0h15!A20467,2),0)</f>
        <v>#VALUE!</v>
      </c>
    </row>
    <row r="20468" spans="1:1" x14ac:dyDescent="0.25">
      <c r="A20468" s="78" t="e">
        <f>DATE(MID(Zeitreihen0h15!A20468,7,4),MID(Zeitreihen0h15!A20468,4,2),LEFT(Zeitreihen0h15!A20468,2))+TIME(MID(Zeitreihen0h15!A20468,12,2),RIGHT(Zeitreihen0h15!A20468,2),0)</f>
        <v>#VALUE!</v>
      </c>
    </row>
    <row r="20469" spans="1:1" x14ac:dyDescent="0.25">
      <c r="A20469" s="78" t="e">
        <f>DATE(MID(Zeitreihen0h15!A20469,7,4),MID(Zeitreihen0h15!A20469,4,2),LEFT(Zeitreihen0h15!A20469,2))+TIME(MID(Zeitreihen0h15!A20469,12,2),RIGHT(Zeitreihen0h15!A20469,2),0)</f>
        <v>#VALUE!</v>
      </c>
    </row>
    <row r="20470" spans="1:1" x14ac:dyDescent="0.25">
      <c r="A20470" s="78" t="e">
        <f>DATE(MID(Zeitreihen0h15!A20470,7,4),MID(Zeitreihen0h15!A20470,4,2),LEFT(Zeitreihen0h15!A20470,2))+TIME(MID(Zeitreihen0h15!A20470,12,2),RIGHT(Zeitreihen0h15!A20470,2),0)</f>
        <v>#VALUE!</v>
      </c>
    </row>
    <row r="20471" spans="1:1" x14ac:dyDescent="0.25">
      <c r="A20471" s="78" t="e">
        <f>DATE(MID(Zeitreihen0h15!A20471,7,4),MID(Zeitreihen0h15!A20471,4,2),LEFT(Zeitreihen0h15!A20471,2))+TIME(MID(Zeitreihen0h15!A20471,12,2),RIGHT(Zeitreihen0h15!A20471,2),0)</f>
        <v>#VALUE!</v>
      </c>
    </row>
    <row r="20472" spans="1:1" x14ac:dyDescent="0.25">
      <c r="A20472" s="78" t="e">
        <f>DATE(MID(Zeitreihen0h15!A20472,7,4),MID(Zeitreihen0h15!A20472,4,2),LEFT(Zeitreihen0h15!A20472,2))+TIME(MID(Zeitreihen0h15!A20472,12,2),RIGHT(Zeitreihen0h15!A20472,2),0)</f>
        <v>#VALUE!</v>
      </c>
    </row>
    <row r="20473" spans="1:1" x14ac:dyDescent="0.25">
      <c r="A20473" s="78" t="e">
        <f>DATE(MID(Zeitreihen0h15!A20473,7,4),MID(Zeitreihen0h15!A20473,4,2),LEFT(Zeitreihen0h15!A20473,2))+TIME(MID(Zeitreihen0h15!A20473,12,2),RIGHT(Zeitreihen0h15!A20473,2),0)</f>
        <v>#VALUE!</v>
      </c>
    </row>
    <row r="20474" spans="1:1" x14ac:dyDescent="0.25">
      <c r="A20474" s="78" t="e">
        <f>DATE(MID(Zeitreihen0h15!A20474,7,4),MID(Zeitreihen0h15!A20474,4,2),LEFT(Zeitreihen0h15!A20474,2))+TIME(MID(Zeitreihen0h15!A20474,12,2),RIGHT(Zeitreihen0h15!A20474,2),0)</f>
        <v>#VALUE!</v>
      </c>
    </row>
    <row r="20475" spans="1:1" x14ac:dyDescent="0.25">
      <c r="A20475" s="78" t="e">
        <f>DATE(MID(Zeitreihen0h15!A20475,7,4),MID(Zeitreihen0h15!A20475,4,2),LEFT(Zeitreihen0h15!A20475,2))+TIME(MID(Zeitreihen0h15!A20475,12,2),RIGHT(Zeitreihen0h15!A20475,2),0)</f>
        <v>#VALUE!</v>
      </c>
    </row>
    <row r="20476" spans="1:1" x14ac:dyDescent="0.25">
      <c r="A20476" s="78" t="e">
        <f>DATE(MID(Zeitreihen0h15!A20476,7,4),MID(Zeitreihen0h15!A20476,4,2),LEFT(Zeitreihen0h15!A20476,2))+TIME(MID(Zeitreihen0h15!A20476,12,2),RIGHT(Zeitreihen0h15!A20476,2),0)</f>
        <v>#VALUE!</v>
      </c>
    </row>
    <row r="20477" spans="1:1" x14ac:dyDescent="0.25">
      <c r="A20477" s="78" t="e">
        <f>DATE(MID(Zeitreihen0h15!A20477,7,4),MID(Zeitreihen0h15!A20477,4,2),LEFT(Zeitreihen0h15!A20477,2))+TIME(MID(Zeitreihen0h15!A20477,12,2),RIGHT(Zeitreihen0h15!A20477,2),0)</f>
        <v>#VALUE!</v>
      </c>
    </row>
    <row r="20478" spans="1:1" x14ac:dyDescent="0.25">
      <c r="A20478" s="78" t="e">
        <f>DATE(MID(Zeitreihen0h15!A20478,7,4),MID(Zeitreihen0h15!A20478,4,2),LEFT(Zeitreihen0h15!A20478,2))+TIME(MID(Zeitreihen0h15!A20478,12,2),RIGHT(Zeitreihen0h15!A20478,2),0)</f>
        <v>#VALUE!</v>
      </c>
    </row>
    <row r="20479" spans="1:1" x14ac:dyDescent="0.25">
      <c r="A20479" s="78" t="e">
        <f>DATE(MID(Zeitreihen0h15!A20479,7,4),MID(Zeitreihen0h15!A20479,4,2),LEFT(Zeitreihen0h15!A20479,2))+TIME(MID(Zeitreihen0h15!A20479,12,2),RIGHT(Zeitreihen0h15!A20479,2),0)</f>
        <v>#VALUE!</v>
      </c>
    </row>
    <row r="20480" spans="1:1" x14ac:dyDescent="0.25">
      <c r="A20480" s="78" t="e">
        <f>DATE(MID(Zeitreihen0h15!A20480,7,4),MID(Zeitreihen0h15!A20480,4,2),LEFT(Zeitreihen0h15!A20480,2))+TIME(MID(Zeitreihen0h15!A20480,12,2),RIGHT(Zeitreihen0h15!A20480,2),0)</f>
        <v>#VALUE!</v>
      </c>
    </row>
    <row r="20481" spans="1:1" x14ac:dyDescent="0.25">
      <c r="A20481" s="78" t="e">
        <f>DATE(MID(Zeitreihen0h15!A20481,7,4),MID(Zeitreihen0h15!A20481,4,2),LEFT(Zeitreihen0h15!A20481,2))+TIME(MID(Zeitreihen0h15!A20481,12,2),RIGHT(Zeitreihen0h15!A20481,2),0)</f>
        <v>#VALUE!</v>
      </c>
    </row>
    <row r="20482" spans="1:1" x14ac:dyDescent="0.25">
      <c r="A20482" s="78" t="e">
        <f>DATE(MID(Zeitreihen0h15!A20482,7,4),MID(Zeitreihen0h15!A20482,4,2),LEFT(Zeitreihen0h15!A20482,2))+TIME(MID(Zeitreihen0h15!A20482,12,2),RIGHT(Zeitreihen0h15!A20482,2),0)</f>
        <v>#VALUE!</v>
      </c>
    </row>
    <row r="20483" spans="1:1" x14ac:dyDescent="0.25">
      <c r="A20483" s="78" t="e">
        <f>DATE(MID(Zeitreihen0h15!A20483,7,4),MID(Zeitreihen0h15!A20483,4,2),LEFT(Zeitreihen0h15!A20483,2))+TIME(MID(Zeitreihen0h15!A20483,12,2),RIGHT(Zeitreihen0h15!A20483,2),0)</f>
        <v>#VALUE!</v>
      </c>
    </row>
    <row r="20484" spans="1:1" x14ac:dyDescent="0.25">
      <c r="A20484" s="78" t="e">
        <f>DATE(MID(Zeitreihen0h15!A20484,7,4),MID(Zeitreihen0h15!A20484,4,2),LEFT(Zeitreihen0h15!A20484,2))+TIME(MID(Zeitreihen0h15!A20484,12,2),RIGHT(Zeitreihen0h15!A20484,2),0)</f>
        <v>#VALUE!</v>
      </c>
    </row>
    <row r="20485" spans="1:1" x14ac:dyDescent="0.25">
      <c r="A20485" s="78" t="e">
        <f>DATE(MID(Zeitreihen0h15!A20485,7,4),MID(Zeitreihen0h15!A20485,4,2),LEFT(Zeitreihen0h15!A20485,2))+TIME(MID(Zeitreihen0h15!A20485,12,2),RIGHT(Zeitreihen0h15!A20485,2),0)</f>
        <v>#VALUE!</v>
      </c>
    </row>
    <row r="20486" spans="1:1" x14ac:dyDescent="0.25">
      <c r="A20486" s="78" t="e">
        <f>DATE(MID(Zeitreihen0h15!A20486,7,4),MID(Zeitreihen0h15!A20486,4,2),LEFT(Zeitreihen0h15!A20486,2))+TIME(MID(Zeitreihen0h15!A20486,12,2),RIGHT(Zeitreihen0h15!A20486,2),0)</f>
        <v>#VALUE!</v>
      </c>
    </row>
    <row r="20487" spans="1:1" x14ac:dyDescent="0.25">
      <c r="A20487" s="78" t="e">
        <f>DATE(MID(Zeitreihen0h15!A20487,7,4),MID(Zeitreihen0h15!A20487,4,2),LEFT(Zeitreihen0h15!A20487,2))+TIME(MID(Zeitreihen0h15!A20487,12,2),RIGHT(Zeitreihen0h15!A20487,2),0)</f>
        <v>#VALUE!</v>
      </c>
    </row>
    <row r="20488" spans="1:1" x14ac:dyDescent="0.25">
      <c r="A20488" s="78" t="e">
        <f>DATE(MID(Zeitreihen0h15!A20488,7,4),MID(Zeitreihen0h15!A20488,4,2),LEFT(Zeitreihen0h15!A20488,2))+TIME(MID(Zeitreihen0h15!A20488,12,2),RIGHT(Zeitreihen0h15!A20488,2),0)</f>
        <v>#VALUE!</v>
      </c>
    </row>
    <row r="20489" spans="1:1" x14ac:dyDescent="0.25">
      <c r="A20489" s="78" t="e">
        <f>DATE(MID(Zeitreihen0h15!A20489,7,4),MID(Zeitreihen0h15!A20489,4,2),LEFT(Zeitreihen0h15!A20489,2))+TIME(MID(Zeitreihen0h15!A20489,12,2),RIGHT(Zeitreihen0h15!A20489,2),0)</f>
        <v>#VALUE!</v>
      </c>
    </row>
    <row r="20490" spans="1:1" x14ac:dyDescent="0.25">
      <c r="A20490" s="78" t="e">
        <f>DATE(MID(Zeitreihen0h15!A20490,7,4),MID(Zeitreihen0h15!A20490,4,2),LEFT(Zeitreihen0h15!A20490,2))+TIME(MID(Zeitreihen0h15!A20490,12,2),RIGHT(Zeitreihen0h15!A20490,2),0)</f>
        <v>#VALUE!</v>
      </c>
    </row>
    <row r="20491" spans="1:1" x14ac:dyDescent="0.25">
      <c r="A20491" s="78" t="e">
        <f>DATE(MID(Zeitreihen0h15!A20491,7,4),MID(Zeitreihen0h15!A20491,4,2),LEFT(Zeitreihen0h15!A20491,2))+TIME(MID(Zeitreihen0h15!A20491,12,2),RIGHT(Zeitreihen0h15!A20491,2),0)</f>
        <v>#VALUE!</v>
      </c>
    </row>
    <row r="20492" spans="1:1" x14ac:dyDescent="0.25">
      <c r="A20492" s="78" t="e">
        <f>DATE(MID(Zeitreihen0h15!A20492,7,4),MID(Zeitreihen0h15!A20492,4,2),LEFT(Zeitreihen0h15!A20492,2))+TIME(MID(Zeitreihen0h15!A20492,12,2),RIGHT(Zeitreihen0h15!A20492,2),0)</f>
        <v>#VALUE!</v>
      </c>
    </row>
    <row r="20493" spans="1:1" x14ac:dyDescent="0.25">
      <c r="A20493" s="78" t="e">
        <f>DATE(MID(Zeitreihen0h15!A20493,7,4),MID(Zeitreihen0h15!A20493,4,2),LEFT(Zeitreihen0h15!A20493,2))+TIME(MID(Zeitreihen0h15!A20493,12,2),RIGHT(Zeitreihen0h15!A20493,2),0)</f>
        <v>#VALUE!</v>
      </c>
    </row>
    <row r="20494" spans="1:1" x14ac:dyDescent="0.25">
      <c r="A20494" s="78" t="e">
        <f>DATE(MID(Zeitreihen0h15!A20494,7,4),MID(Zeitreihen0h15!A20494,4,2),LEFT(Zeitreihen0h15!A20494,2))+TIME(MID(Zeitreihen0h15!A20494,12,2),RIGHT(Zeitreihen0h15!A20494,2),0)</f>
        <v>#VALUE!</v>
      </c>
    </row>
    <row r="20495" spans="1:1" x14ac:dyDescent="0.25">
      <c r="A20495" s="78" t="e">
        <f>DATE(MID(Zeitreihen0h15!A20495,7,4),MID(Zeitreihen0h15!A20495,4,2),LEFT(Zeitreihen0h15!A20495,2))+TIME(MID(Zeitreihen0h15!A20495,12,2),RIGHT(Zeitreihen0h15!A20495,2),0)</f>
        <v>#VALUE!</v>
      </c>
    </row>
    <row r="20496" spans="1:1" x14ac:dyDescent="0.25">
      <c r="A20496" s="78" t="e">
        <f>DATE(MID(Zeitreihen0h15!A20496,7,4),MID(Zeitreihen0h15!A20496,4,2),LEFT(Zeitreihen0h15!A20496,2))+TIME(MID(Zeitreihen0h15!A20496,12,2),RIGHT(Zeitreihen0h15!A20496,2),0)</f>
        <v>#VALUE!</v>
      </c>
    </row>
    <row r="20497" spans="1:1" x14ac:dyDescent="0.25">
      <c r="A20497" s="78" t="e">
        <f>DATE(MID(Zeitreihen0h15!A20497,7,4),MID(Zeitreihen0h15!A20497,4,2),LEFT(Zeitreihen0h15!A20497,2))+TIME(MID(Zeitreihen0h15!A20497,12,2),RIGHT(Zeitreihen0h15!A20497,2),0)</f>
        <v>#VALUE!</v>
      </c>
    </row>
    <row r="20498" spans="1:1" x14ac:dyDescent="0.25">
      <c r="A20498" s="78" t="e">
        <f>DATE(MID(Zeitreihen0h15!A20498,7,4),MID(Zeitreihen0h15!A20498,4,2),LEFT(Zeitreihen0h15!A20498,2))+TIME(MID(Zeitreihen0h15!A20498,12,2),RIGHT(Zeitreihen0h15!A20498,2),0)</f>
        <v>#VALUE!</v>
      </c>
    </row>
    <row r="20499" spans="1:1" x14ac:dyDescent="0.25">
      <c r="A20499" s="78" t="e">
        <f>DATE(MID(Zeitreihen0h15!A20499,7,4),MID(Zeitreihen0h15!A20499,4,2),LEFT(Zeitreihen0h15!A20499,2))+TIME(MID(Zeitreihen0h15!A20499,12,2),RIGHT(Zeitreihen0h15!A20499,2),0)</f>
        <v>#VALUE!</v>
      </c>
    </row>
    <row r="20500" spans="1:1" x14ac:dyDescent="0.25">
      <c r="A20500" s="78" t="e">
        <f>DATE(MID(Zeitreihen0h15!A20500,7,4),MID(Zeitreihen0h15!A20500,4,2),LEFT(Zeitreihen0h15!A20500,2))+TIME(MID(Zeitreihen0h15!A20500,12,2),RIGHT(Zeitreihen0h15!A20500,2),0)</f>
        <v>#VALUE!</v>
      </c>
    </row>
    <row r="20501" spans="1:1" x14ac:dyDescent="0.25">
      <c r="A20501" s="78" t="e">
        <f>DATE(MID(Zeitreihen0h15!A20501,7,4),MID(Zeitreihen0h15!A20501,4,2),LEFT(Zeitreihen0h15!A20501,2))+TIME(MID(Zeitreihen0h15!A20501,12,2),RIGHT(Zeitreihen0h15!A20501,2),0)</f>
        <v>#VALUE!</v>
      </c>
    </row>
    <row r="20502" spans="1:1" x14ac:dyDescent="0.25">
      <c r="A20502" s="78" t="e">
        <f>DATE(MID(Zeitreihen0h15!A20502,7,4),MID(Zeitreihen0h15!A20502,4,2),LEFT(Zeitreihen0h15!A20502,2))+TIME(MID(Zeitreihen0h15!A20502,12,2),RIGHT(Zeitreihen0h15!A20502,2),0)</f>
        <v>#VALUE!</v>
      </c>
    </row>
    <row r="20503" spans="1:1" x14ac:dyDescent="0.25">
      <c r="A20503" s="78" t="e">
        <f>DATE(MID(Zeitreihen0h15!A20503,7,4),MID(Zeitreihen0h15!A20503,4,2),LEFT(Zeitreihen0h15!A20503,2))+TIME(MID(Zeitreihen0h15!A20503,12,2),RIGHT(Zeitreihen0h15!A20503,2),0)</f>
        <v>#VALUE!</v>
      </c>
    </row>
    <row r="20504" spans="1:1" x14ac:dyDescent="0.25">
      <c r="A20504" s="78" t="e">
        <f>DATE(MID(Zeitreihen0h15!A20504,7,4),MID(Zeitreihen0h15!A20504,4,2),LEFT(Zeitreihen0h15!A20504,2))+TIME(MID(Zeitreihen0h15!A20504,12,2),RIGHT(Zeitreihen0h15!A20504,2),0)</f>
        <v>#VALUE!</v>
      </c>
    </row>
    <row r="20505" spans="1:1" x14ac:dyDescent="0.25">
      <c r="A20505" s="78" t="e">
        <f>DATE(MID(Zeitreihen0h15!A20505,7,4),MID(Zeitreihen0h15!A20505,4,2),LEFT(Zeitreihen0h15!A20505,2))+TIME(MID(Zeitreihen0h15!A20505,12,2),RIGHT(Zeitreihen0h15!A20505,2),0)</f>
        <v>#VALUE!</v>
      </c>
    </row>
    <row r="20506" spans="1:1" x14ac:dyDescent="0.25">
      <c r="A20506" s="78" t="e">
        <f>DATE(MID(Zeitreihen0h15!A20506,7,4),MID(Zeitreihen0h15!A20506,4,2),LEFT(Zeitreihen0h15!A20506,2))+TIME(MID(Zeitreihen0h15!A20506,12,2),RIGHT(Zeitreihen0h15!A20506,2),0)</f>
        <v>#VALUE!</v>
      </c>
    </row>
    <row r="20507" spans="1:1" x14ac:dyDescent="0.25">
      <c r="A20507" s="78" t="e">
        <f>DATE(MID(Zeitreihen0h15!A20507,7,4),MID(Zeitreihen0h15!A20507,4,2),LEFT(Zeitreihen0h15!A20507,2))+TIME(MID(Zeitreihen0h15!A20507,12,2),RIGHT(Zeitreihen0h15!A20507,2),0)</f>
        <v>#VALUE!</v>
      </c>
    </row>
    <row r="20508" spans="1:1" x14ac:dyDescent="0.25">
      <c r="A20508" s="78" t="e">
        <f>DATE(MID(Zeitreihen0h15!A20508,7,4),MID(Zeitreihen0h15!A20508,4,2),LEFT(Zeitreihen0h15!A20508,2))+TIME(MID(Zeitreihen0h15!A20508,12,2),RIGHT(Zeitreihen0h15!A20508,2),0)</f>
        <v>#VALUE!</v>
      </c>
    </row>
    <row r="20509" spans="1:1" x14ac:dyDescent="0.25">
      <c r="A20509" s="78" t="e">
        <f>DATE(MID(Zeitreihen0h15!A20509,7,4),MID(Zeitreihen0h15!A20509,4,2),LEFT(Zeitreihen0h15!A20509,2))+TIME(MID(Zeitreihen0h15!A20509,12,2),RIGHT(Zeitreihen0h15!A20509,2),0)</f>
        <v>#VALUE!</v>
      </c>
    </row>
    <row r="20510" spans="1:1" x14ac:dyDescent="0.25">
      <c r="A20510" s="78" t="e">
        <f>DATE(MID(Zeitreihen0h15!A20510,7,4),MID(Zeitreihen0h15!A20510,4,2),LEFT(Zeitreihen0h15!A20510,2))+TIME(MID(Zeitreihen0h15!A20510,12,2),RIGHT(Zeitreihen0h15!A20510,2),0)</f>
        <v>#VALUE!</v>
      </c>
    </row>
    <row r="20511" spans="1:1" x14ac:dyDescent="0.25">
      <c r="A20511" s="78" t="e">
        <f>DATE(MID(Zeitreihen0h15!A20511,7,4),MID(Zeitreihen0h15!A20511,4,2),LEFT(Zeitreihen0h15!A20511,2))+TIME(MID(Zeitreihen0h15!A20511,12,2),RIGHT(Zeitreihen0h15!A20511,2),0)</f>
        <v>#VALUE!</v>
      </c>
    </row>
    <row r="20512" spans="1:1" x14ac:dyDescent="0.25">
      <c r="A20512" s="78" t="e">
        <f>DATE(MID(Zeitreihen0h15!A20512,7,4),MID(Zeitreihen0h15!A20512,4,2),LEFT(Zeitreihen0h15!A20512,2))+TIME(MID(Zeitreihen0h15!A20512,12,2),RIGHT(Zeitreihen0h15!A20512,2),0)</f>
        <v>#VALUE!</v>
      </c>
    </row>
    <row r="20513" spans="1:1" x14ac:dyDescent="0.25">
      <c r="A20513" s="78" t="e">
        <f>DATE(MID(Zeitreihen0h15!A20513,7,4),MID(Zeitreihen0h15!A20513,4,2),LEFT(Zeitreihen0h15!A20513,2))+TIME(MID(Zeitreihen0h15!A20513,12,2),RIGHT(Zeitreihen0h15!A20513,2),0)</f>
        <v>#VALUE!</v>
      </c>
    </row>
    <row r="20514" spans="1:1" x14ac:dyDescent="0.25">
      <c r="A20514" s="78" t="e">
        <f>DATE(MID(Zeitreihen0h15!A20514,7,4),MID(Zeitreihen0h15!A20514,4,2),LEFT(Zeitreihen0h15!A20514,2))+TIME(MID(Zeitreihen0h15!A20514,12,2),RIGHT(Zeitreihen0h15!A20514,2),0)</f>
        <v>#VALUE!</v>
      </c>
    </row>
    <row r="20515" spans="1:1" x14ac:dyDescent="0.25">
      <c r="A20515" s="78" t="e">
        <f>DATE(MID(Zeitreihen0h15!A20515,7,4),MID(Zeitreihen0h15!A20515,4,2),LEFT(Zeitreihen0h15!A20515,2))+TIME(MID(Zeitreihen0h15!A20515,12,2),RIGHT(Zeitreihen0h15!A20515,2),0)</f>
        <v>#VALUE!</v>
      </c>
    </row>
    <row r="20516" spans="1:1" x14ac:dyDescent="0.25">
      <c r="A20516" s="78" t="e">
        <f>DATE(MID(Zeitreihen0h15!A20516,7,4),MID(Zeitreihen0h15!A20516,4,2),LEFT(Zeitreihen0h15!A20516,2))+TIME(MID(Zeitreihen0h15!A20516,12,2),RIGHT(Zeitreihen0h15!A20516,2),0)</f>
        <v>#VALUE!</v>
      </c>
    </row>
    <row r="20517" spans="1:1" x14ac:dyDescent="0.25">
      <c r="A20517" s="78" t="e">
        <f>DATE(MID(Zeitreihen0h15!A20517,7,4),MID(Zeitreihen0h15!A20517,4,2),LEFT(Zeitreihen0h15!A20517,2))+TIME(MID(Zeitreihen0h15!A20517,12,2),RIGHT(Zeitreihen0h15!A20517,2),0)</f>
        <v>#VALUE!</v>
      </c>
    </row>
    <row r="20518" spans="1:1" x14ac:dyDescent="0.25">
      <c r="A20518" s="78" t="e">
        <f>DATE(MID(Zeitreihen0h15!A20518,7,4),MID(Zeitreihen0h15!A20518,4,2),LEFT(Zeitreihen0h15!A20518,2))+TIME(MID(Zeitreihen0h15!A20518,12,2),RIGHT(Zeitreihen0h15!A20518,2),0)</f>
        <v>#VALUE!</v>
      </c>
    </row>
    <row r="20519" spans="1:1" x14ac:dyDescent="0.25">
      <c r="A20519" s="78" t="e">
        <f>DATE(MID(Zeitreihen0h15!A20519,7,4),MID(Zeitreihen0h15!A20519,4,2),LEFT(Zeitreihen0h15!A20519,2))+TIME(MID(Zeitreihen0h15!A20519,12,2),RIGHT(Zeitreihen0h15!A20519,2),0)</f>
        <v>#VALUE!</v>
      </c>
    </row>
    <row r="20520" spans="1:1" x14ac:dyDescent="0.25">
      <c r="A20520" s="78" t="e">
        <f>DATE(MID(Zeitreihen0h15!A20520,7,4),MID(Zeitreihen0h15!A20520,4,2),LEFT(Zeitreihen0h15!A20520,2))+TIME(MID(Zeitreihen0h15!A20520,12,2),RIGHT(Zeitreihen0h15!A20520,2),0)</f>
        <v>#VALUE!</v>
      </c>
    </row>
    <row r="20521" spans="1:1" x14ac:dyDescent="0.25">
      <c r="A20521" s="78" t="e">
        <f>DATE(MID(Zeitreihen0h15!A20521,7,4),MID(Zeitreihen0h15!A20521,4,2),LEFT(Zeitreihen0h15!A20521,2))+TIME(MID(Zeitreihen0h15!A20521,12,2),RIGHT(Zeitreihen0h15!A20521,2),0)</f>
        <v>#VALUE!</v>
      </c>
    </row>
    <row r="20522" spans="1:1" x14ac:dyDescent="0.25">
      <c r="A20522" s="78" t="e">
        <f>DATE(MID(Zeitreihen0h15!A20522,7,4),MID(Zeitreihen0h15!A20522,4,2),LEFT(Zeitreihen0h15!A20522,2))+TIME(MID(Zeitreihen0h15!A20522,12,2),RIGHT(Zeitreihen0h15!A20522,2),0)</f>
        <v>#VALUE!</v>
      </c>
    </row>
    <row r="20523" spans="1:1" x14ac:dyDescent="0.25">
      <c r="A20523" s="78" t="e">
        <f>DATE(MID(Zeitreihen0h15!A20523,7,4),MID(Zeitreihen0h15!A20523,4,2),LEFT(Zeitreihen0h15!A20523,2))+TIME(MID(Zeitreihen0h15!A20523,12,2),RIGHT(Zeitreihen0h15!A20523,2),0)</f>
        <v>#VALUE!</v>
      </c>
    </row>
    <row r="20524" spans="1:1" x14ac:dyDescent="0.25">
      <c r="A20524" s="78" t="e">
        <f>DATE(MID(Zeitreihen0h15!A20524,7,4),MID(Zeitreihen0h15!A20524,4,2),LEFT(Zeitreihen0h15!A20524,2))+TIME(MID(Zeitreihen0h15!A20524,12,2),RIGHT(Zeitreihen0h15!A20524,2),0)</f>
        <v>#VALUE!</v>
      </c>
    </row>
    <row r="20525" spans="1:1" x14ac:dyDescent="0.25">
      <c r="A20525" s="78" t="e">
        <f>DATE(MID(Zeitreihen0h15!A20525,7,4),MID(Zeitreihen0h15!A20525,4,2),LEFT(Zeitreihen0h15!A20525,2))+TIME(MID(Zeitreihen0h15!A20525,12,2),RIGHT(Zeitreihen0h15!A20525,2),0)</f>
        <v>#VALUE!</v>
      </c>
    </row>
    <row r="20526" spans="1:1" x14ac:dyDescent="0.25">
      <c r="A20526" s="78" t="e">
        <f>DATE(MID(Zeitreihen0h15!A20526,7,4),MID(Zeitreihen0h15!A20526,4,2),LEFT(Zeitreihen0h15!A20526,2))+TIME(MID(Zeitreihen0h15!A20526,12,2),RIGHT(Zeitreihen0h15!A20526,2),0)</f>
        <v>#VALUE!</v>
      </c>
    </row>
    <row r="20527" spans="1:1" x14ac:dyDescent="0.25">
      <c r="A20527" s="78" t="e">
        <f>DATE(MID(Zeitreihen0h15!A20527,7,4),MID(Zeitreihen0h15!A20527,4,2),LEFT(Zeitreihen0h15!A20527,2))+TIME(MID(Zeitreihen0h15!A20527,12,2),RIGHT(Zeitreihen0h15!A20527,2),0)</f>
        <v>#VALUE!</v>
      </c>
    </row>
    <row r="20528" spans="1:1" x14ac:dyDescent="0.25">
      <c r="A20528" s="78" t="e">
        <f>DATE(MID(Zeitreihen0h15!A20528,7,4),MID(Zeitreihen0h15!A20528,4,2),LEFT(Zeitreihen0h15!A20528,2))+TIME(MID(Zeitreihen0h15!A20528,12,2),RIGHT(Zeitreihen0h15!A20528,2),0)</f>
        <v>#VALUE!</v>
      </c>
    </row>
    <row r="20529" spans="1:1" x14ac:dyDescent="0.25">
      <c r="A20529" s="78" t="e">
        <f>DATE(MID(Zeitreihen0h15!A20529,7,4),MID(Zeitreihen0h15!A20529,4,2),LEFT(Zeitreihen0h15!A20529,2))+TIME(MID(Zeitreihen0h15!A20529,12,2),RIGHT(Zeitreihen0h15!A20529,2),0)</f>
        <v>#VALUE!</v>
      </c>
    </row>
    <row r="20530" spans="1:1" x14ac:dyDescent="0.25">
      <c r="A20530" s="78" t="e">
        <f>DATE(MID(Zeitreihen0h15!A20530,7,4),MID(Zeitreihen0h15!A20530,4,2),LEFT(Zeitreihen0h15!A20530,2))+TIME(MID(Zeitreihen0h15!A20530,12,2),RIGHT(Zeitreihen0h15!A20530,2),0)</f>
        <v>#VALUE!</v>
      </c>
    </row>
    <row r="20531" spans="1:1" x14ac:dyDescent="0.25">
      <c r="A20531" s="78" t="e">
        <f>DATE(MID(Zeitreihen0h15!A20531,7,4),MID(Zeitreihen0h15!A20531,4,2),LEFT(Zeitreihen0h15!A20531,2))+TIME(MID(Zeitreihen0h15!A20531,12,2),RIGHT(Zeitreihen0h15!A20531,2),0)</f>
        <v>#VALUE!</v>
      </c>
    </row>
    <row r="20532" spans="1:1" x14ac:dyDescent="0.25">
      <c r="A20532" s="78" t="e">
        <f>DATE(MID(Zeitreihen0h15!A20532,7,4),MID(Zeitreihen0h15!A20532,4,2),LEFT(Zeitreihen0h15!A20532,2))+TIME(MID(Zeitreihen0h15!A20532,12,2),RIGHT(Zeitreihen0h15!A20532,2),0)</f>
        <v>#VALUE!</v>
      </c>
    </row>
    <row r="20533" spans="1:1" x14ac:dyDescent="0.25">
      <c r="A20533" s="78" t="e">
        <f>DATE(MID(Zeitreihen0h15!A20533,7,4),MID(Zeitreihen0h15!A20533,4,2),LEFT(Zeitreihen0h15!A20533,2))+TIME(MID(Zeitreihen0h15!A20533,12,2),RIGHT(Zeitreihen0h15!A20533,2),0)</f>
        <v>#VALUE!</v>
      </c>
    </row>
    <row r="20534" spans="1:1" x14ac:dyDescent="0.25">
      <c r="A20534" s="78" t="e">
        <f>DATE(MID(Zeitreihen0h15!A20534,7,4),MID(Zeitreihen0h15!A20534,4,2),LEFT(Zeitreihen0h15!A20534,2))+TIME(MID(Zeitreihen0h15!A20534,12,2),RIGHT(Zeitreihen0h15!A20534,2),0)</f>
        <v>#VALUE!</v>
      </c>
    </row>
    <row r="20535" spans="1:1" x14ac:dyDescent="0.25">
      <c r="A20535" s="78" t="e">
        <f>DATE(MID(Zeitreihen0h15!A20535,7,4),MID(Zeitreihen0h15!A20535,4,2),LEFT(Zeitreihen0h15!A20535,2))+TIME(MID(Zeitreihen0h15!A20535,12,2),RIGHT(Zeitreihen0h15!A20535,2),0)</f>
        <v>#VALUE!</v>
      </c>
    </row>
    <row r="20536" spans="1:1" x14ac:dyDescent="0.25">
      <c r="A20536" s="78" t="e">
        <f>DATE(MID(Zeitreihen0h15!A20536,7,4),MID(Zeitreihen0h15!A20536,4,2),LEFT(Zeitreihen0h15!A20536,2))+TIME(MID(Zeitreihen0h15!A20536,12,2),RIGHT(Zeitreihen0h15!A20536,2),0)</f>
        <v>#VALUE!</v>
      </c>
    </row>
    <row r="20537" spans="1:1" x14ac:dyDescent="0.25">
      <c r="A20537" s="78" t="e">
        <f>DATE(MID(Zeitreihen0h15!A20537,7,4),MID(Zeitreihen0h15!A20537,4,2),LEFT(Zeitreihen0h15!A20537,2))+TIME(MID(Zeitreihen0h15!A20537,12,2),RIGHT(Zeitreihen0h15!A20537,2),0)</f>
        <v>#VALUE!</v>
      </c>
    </row>
    <row r="20538" spans="1:1" x14ac:dyDescent="0.25">
      <c r="A20538" s="78" t="e">
        <f>DATE(MID(Zeitreihen0h15!A20538,7,4),MID(Zeitreihen0h15!A20538,4,2),LEFT(Zeitreihen0h15!A20538,2))+TIME(MID(Zeitreihen0h15!A20538,12,2),RIGHT(Zeitreihen0h15!A20538,2),0)</f>
        <v>#VALUE!</v>
      </c>
    </row>
    <row r="20539" spans="1:1" x14ac:dyDescent="0.25">
      <c r="A20539" s="78" t="e">
        <f>DATE(MID(Zeitreihen0h15!A20539,7,4),MID(Zeitreihen0h15!A20539,4,2),LEFT(Zeitreihen0h15!A20539,2))+TIME(MID(Zeitreihen0h15!A20539,12,2),RIGHT(Zeitreihen0h15!A20539,2),0)</f>
        <v>#VALUE!</v>
      </c>
    </row>
    <row r="20540" spans="1:1" x14ac:dyDescent="0.25">
      <c r="A20540" s="78" t="e">
        <f>DATE(MID(Zeitreihen0h15!A20540,7,4),MID(Zeitreihen0h15!A20540,4,2),LEFT(Zeitreihen0h15!A20540,2))+TIME(MID(Zeitreihen0h15!A20540,12,2),RIGHT(Zeitreihen0h15!A20540,2),0)</f>
        <v>#VALUE!</v>
      </c>
    </row>
    <row r="20541" spans="1:1" x14ac:dyDescent="0.25">
      <c r="A20541" s="78" t="e">
        <f>DATE(MID(Zeitreihen0h15!A20541,7,4),MID(Zeitreihen0h15!A20541,4,2),LEFT(Zeitreihen0h15!A20541,2))+TIME(MID(Zeitreihen0h15!A20541,12,2),RIGHT(Zeitreihen0h15!A20541,2),0)</f>
        <v>#VALUE!</v>
      </c>
    </row>
    <row r="20542" spans="1:1" x14ac:dyDescent="0.25">
      <c r="A20542" s="78" t="e">
        <f>DATE(MID(Zeitreihen0h15!A20542,7,4),MID(Zeitreihen0h15!A20542,4,2),LEFT(Zeitreihen0h15!A20542,2))+TIME(MID(Zeitreihen0h15!A20542,12,2),RIGHT(Zeitreihen0h15!A20542,2),0)</f>
        <v>#VALUE!</v>
      </c>
    </row>
    <row r="20543" spans="1:1" x14ac:dyDescent="0.25">
      <c r="A20543" s="78" t="e">
        <f>DATE(MID(Zeitreihen0h15!A20543,7,4),MID(Zeitreihen0h15!A20543,4,2),LEFT(Zeitreihen0h15!A20543,2))+TIME(MID(Zeitreihen0h15!A20543,12,2),RIGHT(Zeitreihen0h15!A20543,2),0)</f>
        <v>#VALUE!</v>
      </c>
    </row>
    <row r="20544" spans="1:1" x14ac:dyDescent="0.25">
      <c r="A20544" s="78" t="e">
        <f>DATE(MID(Zeitreihen0h15!A20544,7,4),MID(Zeitreihen0h15!A20544,4,2),LEFT(Zeitreihen0h15!A20544,2))+TIME(MID(Zeitreihen0h15!A20544,12,2),RIGHT(Zeitreihen0h15!A20544,2),0)</f>
        <v>#VALUE!</v>
      </c>
    </row>
    <row r="20545" spans="1:1" x14ac:dyDescent="0.25">
      <c r="A20545" s="78" t="e">
        <f>DATE(MID(Zeitreihen0h15!A20545,7,4),MID(Zeitreihen0h15!A20545,4,2),LEFT(Zeitreihen0h15!A20545,2))+TIME(MID(Zeitreihen0h15!A20545,12,2),RIGHT(Zeitreihen0h15!A20545,2),0)</f>
        <v>#VALUE!</v>
      </c>
    </row>
    <row r="20546" spans="1:1" x14ac:dyDescent="0.25">
      <c r="A20546" s="78" t="e">
        <f>DATE(MID(Zeitreihen0h15!A20546,7,4),MID(Zeitreihen0h15!A20546,4,2),LEFT(Zeitreihen0h15!A20546,2))+TIME(MID(Zeitreihen0h15!A20546,12,2),RIGHT(Zeitreihen0h15!A20546,2),0)</f>
        <v>#VALUE!</v>
      </c>
    </row>
    <row r="20547" spans="1:1" x14ac:dyDescent="0.25">
      <c r="A20547" s="78" t="e">
        <f>DATE(MID(Zeitreihen0h15!A20547,7,4),MID(Zeitreihen0h15!A20547,4,2),LEFT(Zeitreihen0h15!A20547,2))+TIME(MID(Zeitreihen0h15!A20547,12,2),RIGHT(Zeitreihen0h15!A20547,2),0)</f>
        <v>#VALUE!</v>
      </c>
    </row>
    <row r="20548" spans="1:1" x14ac:dyDescent="0.25">
      <c r="A20548" s="78" t="e">
        <f>DATE(MID(Zeitreihen0h15!A20548,7,4),MID(Zeitreihen0h15!A20548,4,2),LEFT(Zeitreihen0h15!A20548,2))+TIME(MID(Zeitreihen0h15!A20548,12,2),RIGHT(Zeitreihen0h15!A20548,2),0)</f>
        <v>#VALUE!</v>
      </c>
    </row>
    <row r="20549" spans="1:1" x14ac:dyDescent="0.25">
      <c r="A20549" s="78" t="e">
        <f>DATE(MID(Zeitreihen0h15!A20549,7,4),MID(Zeitreihen0h15!A20549,4,2),LEFT(Zeitreihen0h15!A20549,2))+TIME(MID(Zeitreihen0h15!A20549,12,2),RIGHT(Zeitreihen0h15!A20549,2),0)</f>
        <v>#VALUE!</v>
      </c>
    </row>
    <row r="20550" spans="1:1" x14ac:dyDescent="0.25">
      <c r="A20550" s="78" t="e">
        <f>DATE(MID(Zeitreihen0h15!A20550,7,4),MID(Zeitreihen0h15!A20550,4,2),LEFT(Zeitreihen0h15!A20550,2))+TIME(MID(Zeitreihen0h15!A20550,12,2),RIGHT(Zeitreihen0h15!A20550,2),0)</f>
        <v>#VALUE!</v>
      </c>
    </row>
    <row r="20551" spans="1:1" x14ac:dyDescent="0.25">
      <c r="A20551" s="78" t="e">
        <f>DATE(MID(Zeitreihen0h15!A20551,7,4),MID(Zeitreihen0h15!A20551,4,2),LEFT(Zeitreihen0h15!A20551,2))+TIME(MID(Zeitreihen0h15!A20551,12,2),RIGHT(Zeitreihen0h15!A20551,2),0)</f>
        <v>#VALUE!</v>
      </c>
    </row>
    <row r="20552" spans="1:1" x14ac:dyDescent="0.25">
      <c r="A20552" s="78" t="e">
        <f>DATE(MID(Zeitreihen0h15!A20552,7,4),MID(Zeitreihen0h15!A20552,4,2),LEFT(Zeitreihen0h15!A20552,2))+TIME(MID(Zeitreihen0h15!A20552,12,2),RIGHT(Zeitreihen0h15!A20552,2),0)</f>
        <v>#VALUE!</v>
      </c>
    </row>
    <row r="20553" spans="1:1" x14ac:dyDescent="0.25">
      <c r="A20553" s="78" t="e">
        <f>DATE(MID(Zeitreihen0h15!A20553,7,4),MID(Zeitreihen0h15!A20553,4,2),LEFT(Zeitreihen0h15!A20553,2))+TIME(MID(Zeitreihen0h15!A20553,12,2),RIGHT(Zeitreihen0h15!A20553,2),0)</f>
        <v>#VALUE!</v>
      </c>
    </row>
    <row r="20554" spans="1:1" x14ac:dyDescent="0.25">
      <c r="A20554" s="78" t="e">
        <f>DATE(MID(Zeitreihen0h15!A20554,7,4),MID(Zeitreihen0h15!A20554,4,2),LEFT(Zeitreihen0h15!A20554,2))+TIME(MID(Zeitreihen0h15!A20554,12,2),RIGHT(Zeitreihen0h15!A20554,2),0)</f>
        <v>#VALUE!</v>
      </c>
    </row>
    <row r="20555" spans="1:1" x14ac:dyDescent="0.25">
      <c r="A20555" s="78" t="e">
        <f>DATE(MID(Zeitreihen0h15!A20555,7,4),MID(Zeitreihen0h15!A20555,4,2),LEFT(Zeitreihen0h15!A20555,2))+TIME(MID(Zeitreihen0h15!A20555,12,2),RIGHT(Zeitreihen0h15!A20555,2),0)</f>
        <v>#VALUE!</v>
      </c>
    </row>
    <row r="20556" spans="1:1" x14ac:dyDescent="0.25">
      <c r="A20556" s="78" t="e">
        <f>DATE(MID(Zeitreihen0h15!A20556,7,4),MID(Zeitreihen0h15!A20556,4,2),LEFT(Zeitreihen0h15!A20556,2))+TIME(MID(Zeitreihen0h15!A20556,12,2),RIGHT(Zeitreihen0h15!A20556,2),0)</f>
        <v>#VALUE!</v>
      </c>
    </row>
    <row r="20557" spans="1:1" x14ac:dyDescent="0.25">
      <c r="A20557" s="78" t="e">
        <f>DATE(MID(Zeitreihen0h15!A20557,7,4),MID(Zeitreihen0h15!A20557,4,2),LEFT(Zeitreihen0h15!A20557,2))+TIME(MID(Zeitreihen0h15!A20557,12,2),RIGHT(Zeitreihen0h15!A20557,2),0)</f>
        <v>#VALUE!</v>
      </c>
    </row>
    <row r="20558" spans="1:1" x14ac:dyDescent="0.25">
      <c r="A20558" s="78" t="e">
        <f>DATE(MID(Zeitreihen0h15!A20558,7,4),MID(Zeitreihen0h15!A20558,4,2),LEFT(Zeitreihen0h15!A20558,2))+TIME(MID(Zeitreihen0h15!A20558,12,2),RIGHT(Zeitreihen0h15!A20558,2),0)</f>
        <v>#VALUE!</v>
      </c>
    </row>
    <row r="20559" spans="1:1" x14ac:dyDescent="0.25">
      <c r="A20559" s="78" t="e">
        <f>DATE(MID(Zeitreihen0h15!A20559,7,4),MID(Zeitreihen0h15!A20559,4,2),LEFT(Zeitreihen0h15!A20559,2))+TIME(MID(Zeitreihen0h15!A20559,12,2),RIGHT(Zeitreihen0h15!A20559,2),0)</f>
        <v>#VALUE!</v>
      </c>
    </row>
    <row r="20560" spans="1:1" x14ac:dyDescent="0.25">
      <c r="A20560" s="78" t="e">
        <f>DATE(MID(Zeitreihen0h15!A20560,7,4),MID(Zeitreihen0h15!A20560,4,2),LEFT(Zeitreihen0h15!A20560,2))+TIME(MID(Zeitreihen0h15!A20560,12,2),RIGHT(Zeitreihen0h15!A20560,2),0)</f>
        <v>#VALUE!</v>
      </c>
    </row>
    <row r="20561" spans="1:1" x14ac:dyDescent="0.25">
      <c r="A20561" s="78" t="e">
        <f>DATE(MID(Zeitreihen0h15!A20561,7,4),MID(Zeitreihen0h15!A20561,4,2),LEFT(Zeitreihen0h15!A20561,2))+TIME(MID(Zeitreihen0h15!A20561,12,2),RIGHT(Zeitreihen0h15!A20561,2),0)</f>
        <v>#VALUE!</v>
      </c>
    </row>
    <row r="20562" spans="1:1" x14ac:dyDescent="0.25">
      <c r="A20562" s="78" t="e">
        <f>DATE(MID(Zeitreihen0h15!A20562,7,4),MID(Zeitreihen0h15!A20562,4,2),LEFT(Zeitreihen0h15!A20562,2))+TIME(MID(Zeitreihen0h15!A20562,12,2),RIGHT(Zeitreihen0h15!A20562,2),0)</f>
        <v>#VALUE!</v>
      </c>
    </row>
    <row r="20563" spans="1:1" x14ac:dyDescent="0.25">
      <c r="A20563" s="78" t="e">
        <f>DATE(MID(Zeitreihen0h15!A20563,7,4),MID(Zeitreihen0h15!A20563,4,2),LEFT(Zeitreihen0h15!A20563,2))+TIME(MID(Zeitreihen0h15!A20563,12,2),RIGHT(Zeitreihen0h15!A20563,2),0)</f>
        <v>#VALUE!</v>
      </c>
    </row>
    <row r="20564" spans="1:1" x14ac:dyDescent="0.25">
      <c r="A20564" s="78" t="e">
        <f>DATE(MID(Zeitreihen0h15!A20564,7,4),MID(Zeitreihen0h15!A20564,4,2),LEFT(Zeitreihen0h15!A20564,2))+TIME(MID(Zeitreihen0h15!A20564,12,2),RIGHT(Zeitreihen0h15!A20564,2),0)</f>
        <v>#VALUE!</v>
      </c>
    </row>
    <row r="20565" spans="1:1" x14ac:dyDescent="0.25">
      <c r="A20565" s="78" t="e">
        <f>DATE(MID(Zeitreihen0h15!A20565,7,4),MID(Zeitreihen0h15!A20565,4,2),LEFT(Zeitreihen0h15!A20565,2))+TIME(MID(Zeitreihen0h15!A20565,12,2),RIGHT(Zeitreihen0h15!A20565,2),0)</f>
        <v>#VALUE!</v>
      </c>
    </row>
    <row r="20566" spans="1:1" x14ac:dyDescent="0.25">
      <c r="A20566" s="78" t="e">
        <f>DATE(MID(Zeitreihen0h15!A20566,7,4),MID(Zeitreihen0h15!A20566,4,2),LEFT(Zeitreihen0h15!A20566,2))+TIME(MID(Zeitreihen0h15!A20566,12,2),RIGHT(Zeitreihen0h15!A20566,2),0)</f>
        <v>#VALUE!</v>
      </c>
    </row>
    <row r="20567" spans="1:1" x14ac:dyDescent="0.25">
      <c r="A20567" s="78" t="e">
        <f>DATE(MID(Zeitreihen0h15!A20567,7,4),MID(Zeitreihen0h15!A20567,4,2),LEFT(Zeitreihen0h15!A20567,2))+TIME(MID(Zeitreihen0h15!A20567,12,2),RIGHT(Zeitreihen0h15!A20567,2),0)</f>
        <v>#VALUE!</v>
      </c>
    </row>
    <row r="20568" spans="1:1" x14ac:dyDescent="0.25">
      <c r="A20568" s="78" t="e">
        <f>DATE(MID(Zeitreihen0h15!A20568,7,4),MID(Zeitreihen0h15!A20568,4,2),LEFT(Zeitreihen0h15!A20568,2))+TIME(MID(Zeitreihen0h15!A20568,12,2),RIGHT(Zeitreihen0h15!A20568,2),0)</f>
        <v>#VALUE!</v>
      </c>
    </row>
    <row r="20569" spans="1:1" x14ac:dyDescent="0.25">
      <c r="A20569" s="78" t="e">
        <f>DATE(MID(Zeitreihen0h15!A20569,7,4),MID(Zeitreihen0h15!A20569,4,2),LEFT(Zeitreihen0h15!A20569,2))+TIME(MID(Zeitreihen0h15!A20569,12,2),RIGHT(Zeitreihen0h15!A20569,2),0)</f>
        <v>#VALUE!</v>
      </c>
    </row>
    <row r="20570" spans="1:1" x14ac:dyDescent="0.25">
      <c r="A20570" s="78" t="e">
        <f>DATE(MID(Zeitreihen0h15!A20570,7,4),MID(Zeitreihen0h15!A20570,4,2),LEFT(Zeitreihen0h15!A20570,2))+TIME(MID(Zeitreihen0h15!A20570,12,2),RIGHT(Zeitreihen0h15!A20570,2),0)</f>
        <v>#VALUE!</v>
      </c>
    </row>
    <row r="20571" spans="1:1" x14ac:dyDescent="0.25">
      <c r="A20571" s="78" t="e">
        <f>DATE(MID(Zeitreihen0h15!A20571,7,4),MID(Zeitreihen0h15!A20571,4,2),LEFT(Zeitreihen0h15!A20571,2))+TIME(MID(Zeitreihen0h15!A20571,12,2),RIGHT(Zeitreihen0h15!A20571,2),0)</f>
        <v>#VALUE!</v>
      </c>
    </row>
    <row r="20572" spans="1:1" x14ac:dyDescent="0.25">
      <c r="A20572" s="78" t="e">
        <f>DATE(MID(Zeitreihen0h15!A20572,7,4),MID(Zeitreihen0h15!A20572,4,2),LEFT(Zeitreihen0h15!A20572,2))+TIME(MID(Zeitreihen0h15!A20572,12,2),RIGHT(Zeitreihen0h15!A20572,2),0)</f>
        <v>#VALUE!</v>
      </c>
    </row>
    <row r="20573" spans="1:1" x14ac:dyDescent="0.25">
      <c r="A20573" s="78" t="e">
        <f>DATE(MID(Zeitreihen0h15!A20573,7,4),MID(Zeitreihen0h15!A20573,4,2),LEFT(Zeitreihen0h15!A20573,2))+TIME(MID(Zeitreihen0h15!A20573,12,2),RIGHT(Zeitreihen0h15!A20573,2),0)</f>
        <v>#VALUE!</v>
      </c>
    </row>
    <row r="20574" spans="1:1" x14ac:dyDescent="0.25">
      <c r="A20574" s="78" t="e">
        <f>DATE(MID(Zeitreihen0h15!A20574,7,4),MID(Zeitreihen0h15!A20574,4,2),LEFT(Zeitreihen0h15!A20574,2))+TIME(MID(Zeitreihen0h15!A20574,12,2),RIGHT(Zeitreihen0h15!A20574,2),0)</f>
        <v>#VALUE!</v>
      </c>
    </row>
    <row r="20575" spans="1:1" x14ac:dyDescent="0.25">
      <c r="A20575" s="78" t="e">
        <f>DATE(MID(Zeitreihen0h15!A20575,7,4),MID(Zeitreihen0h15!A20575,4,2),LEFT(Zeitreihen0h15!A20575,2))+TIME(MID(Zeitreihen0h15!A20575,12,2),RIGHT(Zeitreihen0h15!A20575,2),0)</f>
        <v>#VALUE!</v>
      </c>
    </row>
    <row r="20576" spans="1:1" x14ac:dyDescent="0.25">
      <c r="A20576" s="78" t="e">
        <f>DATE(MID(Zeitreihen0h15!A20576,7,4),MID(Zeitreihen0h15!A20576,4,2),LEFT(Zeitreihen0h15!A20576,2))+TIME(MID(Zeitreihen0h15!A20576,12,2),RIGHT(Zeitreihen0h15!A20576,2),0)</f>
        <v>#VALUE!</v>
      </c>
    </row>
    <row r="20577" spans="1:1" x14ac:dyDescent="0.25">
      <c r="A20577" s="78" t="e">
        <f>DATE(MID(Zeitreihen0h15!A20577,7,4),MID(Zeitreihen0h15!A20577,4,2),LEFT(Zeitreihen0h15!A20577,2))+TIME(MID(Zeitreihen0h15!A20577,12,2),RIGHT(Zeitreihen0h15!A20577,2),0)</f>
        <v>#VALUE!</v>
      </c>
    </row>
    <row r="20578" spans="1:1" x14ac:dyDescent="0.25">
      <c r="A20578" s="78" t="e">
        <f>DATE(MID(Zeitreihen0h15!A20578,7,4),MID(Zeitreihen0h15!A20578,4,2),LEFT(Zeitreihen0h15!A20578,2))+TIME(MID(Zeitreihen0h15!A20578,12,2),RIGHT(Zeitreihen0h15!A20578,2),0)</f>
        <v>#VALUE!</v>
      </c>
    </row>
    <row r="20579" spans="1:1" x14ac:dyDescent="0.25">
      <c r="A20579" s="78" t="e">
        <f>DATE(MID(Zeitreihen0h15!A20579,7,4),MID(Zeitreihen0h15!A20579,4,2),LEFT(Zeitreihen0h15!A20579,2))+TIME(MID(Zeitreihen0h15!A20579,12,2),RIGHT(Zeitreihen0h15!A20579,2),0)</f>
        <v>#VALUE!</v>
      </c>
    </row>
    <row r="20580" spans="1:1" x14ac:dyDescent="0.25">
      <c r="A20580" s="78" t="e">
        <f>DATE(MID(Zeitreihen0h15!A20580,7,4),MID(Zeitreihen0h15!A20580,4,2),LEFT(Zeitreihen0h15!A20580,2))+TIME(MID(Zeitreihen0h15!A20580,12,2),RIGHT(Zeitreihen0h15!A20580,2),0)</f>
        <v>#VALUE!</v>
      </c>
    </row>
    <row r="20581" spans="1:1" x14ac:dyDescent="0.25">
      <c r="A20581" s="78" t="e">
        <f>DATE(MID(Zeitreihen0h15!A20581,7,4),MID(Zeitreihen0h15!A20581,4,2),LEFT(Zeitreihen0h15!A20581,2))+TIME(MID(Zeitreihen0h15!A20581,12,2),RIGHT(Zeitreihen0h15!A20581,2),0)</f>
        <v>#VALUE!</v>
      </c>
    </row>
    <row r="20582" spans="1:1" x14ac:dyDescent="0.25">
      <c r="A20582" s="78" t="e">
        <f>DATE(MID(Zeitreihen0h15!A20582,7,4),MID(Zeitreihen0h15!A20582,4,2),LEFT(Zeitreihen0h15!A20582,2))+TIME(MID(Zeitreihen0h15!A20582,12,2),RIGHT(Zeitreihen0h15!A20582,2),0)</f>
        <v>#VALUE!</v>
      </c>
    </row>
    <row r="20583" spans="1:1" x14ac:dyDescent="0.25">
      <c r="A20583" s="78" t="e">
        <f>DATE(MID(Zeitreihen0h15!A20583,7,4),MID(Zeitreihen0h15!A20583,4,2),LEFT(Zeitreihen0h15!A20583,2))+TIME(MID(Zeitreihen0h15!A20583,12,2),RIGHT(Zeitreihen0h15!A20583,2),0)</f>
        <v>#VALUE!</v>
      </c>
    </row>
    <row r="20584" spans="1:1" x14ac:dyDescent="0.25">
      <c r="A20584" s="78" t="e">
        <f>DATE(MID(Zeitreihen0h15!A20584,7,4),MID(Zeitreihen0h15!A20584,4,2),LEFT(Zeitreihen0h15!A20584,2))+TIME(MID(Zeitreihen0h15!A20584,12,2),RIGHT(Zeitreihen0h15!A20584,2),0)</f>
        <v>#VALUE!</v>
      </c>
    </row>
    <row r="20585" spans="1:1" x14ac:dyDescent="0.25">
      <c r="A20585" s="78" t="e">
        <f>DATE(MID(Zeitreihen0h15!A20585,7,4),MID(Zeitreihen0h15!A20585,4,2),LEFT(Zeitreihen0h15!A20585,2))+TIME(MID(Zeitreihen0h15!A20585,12,2),RIGHT(Zeitreihen0h15!A20585,2),0)</f>
        <v>#VALUE!</v>
      </c>
    </row>
    <row r="20586" spans="1:1" x14ac:dyDescent="0.25">
      <c r="A20586" s="78" t="e">
        <f>DATE(MID(Zeitreihen0h15!A20586,7,4),MID(Zeitreihen0h15!A20586,4,2),LEFT(Zeitreihen0h15!A20586,2))+TIME(MID(Zeitreihen0h15!A20586,12,2),RIGHT(Zeitreihen0h15!A20586,2),0)</f>
        <v>#VALUE!</v>
      </c>
    </row>
    <row r="20587" spans="1:1" x14ac:dyDescent="0.25">
      <c r="A20587" s="78" t="e">
        <f>DATE(MID(Zeitreihen0h15!A20587,7,4),MID(Zeitreihen0h15!A20587,4,2),LEFT(Zeitreihen0h15!A20587,2))+TIME(MID(Zeitreihen0h15!A20587,12,2),RIGHT(Zeitreihen0h15!A20587,2),0)</f>
        <v>#VALUE!</v>
      </c>
    </row>
    <row r="20588" spans="1:1" x14ac:dyDescent="0.25">
      <c r="A20588" s="78" t="e">
        <f>DATE(MID(Zeitreihen0h15!A20588,7,4),MID(Zeitreihen0h15!A20588,4,2),LEFT(Zeitreihen0h15!A20588,2))+TIME(MID(Zeitreihen0h15!A20588,12,2),RIGHT(Zeitreihen0h15!A20588,2),0)</f>
        <v>#VALUE!</v>
      </c>
    </row>
    <row r="20589" spans="1:1" x14ac:dyDescent="0.25">
      <c r="A20589" s="78" t="e">
        <f>DATE(MID(Zeitreihen0h15!A20589,7,4),MID(Zeitreihen0h15!A20589,4,2),LEFT(Zeitreihen0h15!A20589,2))+TIME(MID(Zeitreihen0h15!A20589,12,2),RIGHT(Zeitreihen0h15!A20589,2),0)</f>
        <v>#VALUE!</v>
      </c>
    </row>
    <row r="20590" spans="1:1" x14ac:dyDescent="0.25">
      <c r="A20590" s="78" t="e">
        <f>DATE(MID(Zeitreihen0h15!A20590,7,4),MID(Zeitreihen0h15!A20590,4,2),LEFT(Zeitreihen0h15!A20590,2))+TIME(MID(Zeitreihen0h15!A20590,12,2),RIGHT(Zeitreihen0h15!A20590,2),0)</f>
        <v>#VALUE!</v>
      </c>
    </row>
    <row r="20591" spans="1:1" x14ac:dyDescent="0.25">
      <c r="A20591" s="78" t="e">
        <f>DATE(MID(Zeitreihen0h15!A20591,7,4),MID(Zeitreihen0h15!A20591,4,2),LEFT(Zeitreihen0h15!A20591,2))+TIME(MID(Zeitreihen0h15!A20591,12,2),RIGHT(Zeitreihen0h15!A20591,2),0)</f>
        <v>#VALUE!</v>
      </c>
    </row>
    <row r="20592" spans="1:1" x14ac:dyDescent="0.25">
      <c r="A20592" s="78" t="e">
        <f>DATE(MID(Zeitreihen0h15!A20592,7,4),MID(Zeitreihen0h15!A20592,4,2),LEFT(Zeitreihen0h15!A20592,2))+TIME(MID(Zeitreihen0h15!A20592,12,2),RIGHT(Zeitreihen0h15!A20592,2),0)</f>
        <v>#VALUE!</v>
      </c>
    </row>
    <row r="20593" spans="1:1" x14ac:dyDescent="0.25">
      <c r="A20593" s="78" t="e">
        <f>DATE(MID(Zeitreihen0h15!A20593,7,4),MID(Zeitreihen0h15!A20593,4,2),LEFT(Zeitreihen0h15!A20593,2))+TIME(MID(Zeitreihen0h15!A20593,12,2),RIGHT(Zeitreihen0h15!A20593,2),0)</f>
        <v>#VALUE!</v>
      </c>
    </row>
    <row r="20594" spans="1:1" x14ac:dyDescent="0.25">
      <c r="A20594" s="78" t="e">
        <f>DATE(MID(Zeitreihen0h15!A20594,7,4),MID(Zeitreihen0h15!A20594,4,2),LEFT(Zeitreihen0h15!A20594,2))+TIME(MID(Zeitreihen0h15!A20594,12,2),RIGHT(Zeitreihen0h15!A20594,2),0)</f>
        <v>#VALUE!</v>
      </c>
    </row>
    <row r="20595" spans="1:1" x14ac:dyDescent="0.25">
      <c r="A20595" s="78" t="e">
        <f>DATE(MID(Zeitreihen0h15!A20595,7,4),MID(Zeitreihen0h15!A20595,4,2),LEFT(Zeitreihen0h15!A20595,2))+TIME(MID(Zeitreihen0h15!A20595,12,2),RIGHT(Zeitreihen0h15!A20595,2),0)</f>
        <v>#VALUE!</v>
      </c>
    </row>
    <row r="20596" spans="1:1" x14ac:dyDescent="0.25">
      <c r="A20596" s="78" t="e">
        <f>DATE(MID(Zeitreihen0h15!A20596,7,4),MID(Zeitreihen0h15!A20596,4,2),LEFT(Zeitreihen0h15!A20596,2))+TIME(MID(Zeitreihen0h15!A20596,12,2),RIGHT(Zeitreihen0h15!A20596,2),0)</f>
        <v>#VALUE!</v>
      </c>
    </row>
    <row r="20597" spans="1:1" x14ac:dyDescent="0.25">
      <c r="A20597" s="78" t="e">
        <f>DATE(MID(Zeitreihen0h15!A20597,7,4),MID(Zeitreihen0h15!A20597,4,2),LEFT(Zeitreihen0h15!A20597,2))+TIME(MID(Zeitreihen0h15!A20597,12,2),RIGHT(Zeitreihen0h15!A20597,2),0)</f>
        <v>#VALUE!</v>
      </c>
    </row>
    <row r="20598" spans="1:1" x14ac:dyDescent="0.25">
      <c r="A20598" s="78" t="e">
        <f>DATE(MID(Zeitreihen0h15!A20598,7,4),MID(Zeitreihen0h15!A20598,4,2),LEFT(Zeitreihen0h15!A20598,2))+TIME(MID(Zeitreihen0h15!A20598,12,2),RIGHT(Zeitreihen0h15!A20598,2),0)</f>
        <v>#VALUE!</v>
      </c>
    </row>
    <row r="20599" spans="1:1" x14ac:dyDescent="0.25">
      <c r="A20599" s="78" t="e">
        <f>DATE(MID(Zeitreihen0h15!A20599,7,4),MID(Zeitreihen0h15!A20599,4,2),LEFT(Zeitreihen0h15!A20599,2))+TIME(MID(Zeitreihen0h15!A20599,12,2),RIGHT(Zeitreihen0h15!A20599,2),0)</f>
        <v>#VALUE!</v>
      </c>
    </row>
    <row r="20600" spans="1:1" x14ac:dyDescent="0.25">
      <c r="A20600" s="78" t="e">
        <f>DATE(MID(Zeitreihen0h15!A20600,7,4),MID(Zeitreihen0h15!A20600,4,2),LEFT(Zeitreihen0h15!A20600,2))+TIME(MID(Zeitreihen0h15!A20600,12,2),RIGHT(Zeitreihen0h15!A20600,2),0)</f>
        <v>#VALUE!</v>
      </c>
    </row>
    <row r="20601" spans="1:1" x14ac:dyDescent="0.25">
      <c r="A20601" s="78" t="e">
        <f>DATE(MID(Zeitreihen0h15!A20601,7,4),MID(Zeitreihen0h15!A20601,4,2),LEFT(Zeitreihen0h15!A20601,2))+TIME(MID(Zeitreihen0h15!A20601,12,2),RIGHT(Zeitreihen0h15!A20601,2),0)</f>
        <v>#VALUE!</v>
      </c>
    </row>
    <row r="20602" spans="1:1" x14ac:dyDescent="0.25">
      <c r="A20602" s="78" t="e">
        <f>DATE(MID(Zeitreihen0h15!A20602,7,4),MID(Zeitreihen0h15!A20602,4,2),LEFT(Zeitreihen0h15!A20602,2))+TIME(MID(Zeitreihen0h15!A20602,12,2),RIGHT(Zeitreihen0h15!A20602,2),0)</f>
        <v>#VALUE!</v>
      </c>
    </row>
    <row r="20603" spans="1:1" x14ac:dyDescent="0.25">
      <c r="A20603" s="78" t="e">
        <f>DATE(MID(Zeitreihen0h15!A20603,7,4),MID(Zeitreihen0h15!A20603,4,2),LEFT(Zeitreihen0h15!A20603,2))+TIME(MID(Zeitreihen0h15!A20603,12,2),RIGHT(Zeitreihen0h15!A20603,2),0)</f>
        <v>#VALUE!</v>
      </c>
    </row>
    <row r="20604" spans="1:1" x14ac:dyDescent="0.25">
      <c r="A20604" s="78" t="e">
        <f>DATE(MID(Zeitreihen0h15!A20604,7,4),MID(Zeitreihen0h15!A20604,4,2),LEFT(Zeitreihen0h15!A20604,2))+TIME(MID(Zeitreihen0h15!A20604,12,2),RIGHT(Zeitreihen0h15!A20604,2),0)</f>
        <v>#VALUE!</v>
      </c>
    </row>
    <row r="20605" spans="1:1" x14ac:dyDescent="0.25">
      <c r="A20605" s="78" t="e">
        <f>DATE(MID(Zeitreihen0h15!A20605,7,4),MID(Zeitreihen0h15!A20605,4,2),LEFT(Zeitreihen0h15!A20605,2))+TIME(MID(Zeitreihen0h15!A20605,12,2),RIGHT(Zeitreihen0h15!A20605,2),0)</f>
        <v>#VALUE!</v>
      </c>
    </row>
    <row r="20606" spans="1:1" x14ac:dyDescent="0.25">
      <c r="A20606" s="78" t="e">
        <f>DATE(MID(Zeitreihen0h15!A20606,7,4),MID(Zeitreihen0h15!A20606,4,2),LEFT(Zeitreihen0h15!A20606,2))+TIME(MID(Zeitreihen0h15!A20606,12,2),RIGHT(Zeitreihen0h15!A20606,2),0)</f>
        <v>#VALUE!</v>
      </c>
    </row>
    <row r="20607" spans="1:1" x14ac:dyDescent="0.25">
      <c r="A20607" s="78" t="e">
        <f>DATE(MID(Zeitreihen0h15!A20607,7,4),MID(Zeitreihen0h15!A20607,4,2),LEFT(Zeitreihen0h15!A20607,2))+TIME(MID(Zeitreihen0h15!A20607,12,2),RIGHT(Zeitreihen0h15!A20607,2),0)</f>
        <v>#VALUE!</v>
      </c>
    </row>
    <row r="20608" spans="1:1" x14ac:dyDescent="0.25">
      <c r="A20608" s="78" t="e">
        <f>DATE(MID(Zeitreihen0h15!A20608,7,4),MID(Zeitreihen0h15!A20608,4,2),LEFT(Zeitreihen0h15!A20608,2))+TIME(MID(Zeitreihen0h15!A20608,12,2),RIGHT(Zeitreihen0h15!A20608,2),0)</f>
        <v>#VALUE!</v>
      </c>
    </row>
    <row r="20609" spans="1:1" x14ac:dyDescent="0.25">
      <c r="A20609" s="78" t="e">
        <f>DATE(MID(Zeitreihen0h15!A20609,7,4),MID(Zeitreihen0h15!A20609,4,2),LEFT(Zeitreihen0h15!A20609,2))+TIME(MID(Zeitreihen0h15!A20609,12,2),RIGHT(Zeitreihen0h15!A20609,2),0)</f>
        <v>#VALUE!</v>
      </c>
    </row>
    <row r="20610" spans="1:1" x14ac:dyDescent="0.25">
      <c r="A20610" s="78" t="e">
        <f>DATE(MID(Zeitreihen0h15!A20610,7,4),MID(Zeitreihen0h15!A20610,4,2),LEFT(Zeitreihen0h15!A20610,2))+TIME(MID(Zeitreihen0h15!A20610,12,2),RIGHT(Zeitreihen0h15!A20610,2),0)</f>
        <v>#VALUE!</v>
      </c>
    </row>
    <row r="20611" spans="1:1" x14ac:dyDescent="0.25">
      <c r="A20611" s="78" t="e">
        <f>DATE(MID(Zeitreihen0h15!A20611,7,4),MID(Zeitreihen0h15!A20611,4,2),LEFT(Zeitreihen0h15!A20611,2))+TIME(MID(Zeitreihen0h15!A20611,12,2),RIGHT(Zeitreihen0h15!A20611,2),0)</f>
        <v>#VALUE!</v>
      </c>
    </row>
    <row r="20612" spans="1:1" x14ac:dyDescent="0.25">
      <c r="A20612" s="78" t="e">
        <f>DATE(MID(Zeitreihen0h15!A20612,7,4),MID(Zeitreihen0h15!A20612,4,2),LEFT(Zeitreihen0h15!A20612,2))+TIME(MID(Zeitreihen0h15!A20612,12,2),RIGHT(Zeitreihen0h15!A20612,2),0)</f>
        <v>#VALUE!</v>
      </c>
    </row>
    <row r="20613" spans="1:1" x14ac:dyDescent="0.25">
      <c r="A20613" s="78" t="e">
        <f>DATE(MID(Zeitreihen0h15!A20613,7,4),MID(Zeitreihen0h15!A20613,4,2),LEFT(Zeitreihen0h15!A20613,2))+TIME(MID(Zeitreihen0h15!A20613,12,2),RIGHT(Zeitreihen0h15!A20613,2),0)</f>
        <v>#VALUE!</v>
      </c>
    </row>
    <row r="20614" spans="1:1" x14ac:dyDescent="0.25">
      <c r="A20614" s="78" t="e">
        <f>DATE(MID(Zeitreihen0h15!A20614,7,4),MID(Zeitreihen0h15!A20614,4,2),LEFT(Zeitreihen0h15!A20614,2))+TIME(MID(Zeitreihen0h15!A20614,12,2),RIGHT(Zeitreihen0h15!A20614,2),0)</f>
        <v>#VALUE!</v>
      </c>
    </row>
    <row r="20615" spans="1:1" x14ac:dyDescent="0.25">
      <c r="A20615" s="78" t="e">
        <f>DATE(MID(Zeitreihen0h15!A20615,7,4),MID(Zeitreihen0h15!A20615,4,2),LEFT(Zeitreihen0h15!A20615,2))+TIME(MID(Zeitreihen0h15!A20615,12,2),RIGHT(Zeitreihen0h15!A20615,2),0)</f>
        <v>#VALUE!</v>
      </c>
    </row>
    <row r="20616" spans="1:1" x14ac:dyDescent="0.25">
      <c r="A20616" s="78" t="e">
        <f>DATE(MID(Zeitreihen0h15!A20616,7,4),MID(Zeitreihen0h15!A20616,4,2),LEFT(Zeitreihen0h15!A20616,2))+TIME(MID(Zeitreihen0h15!A20616,12,2),RIGHT(Zeitreihen0h15!A20616,2),0)</f>
        <v>#VALUE!</v>
      </c>
    </row>
    <row r="20617" spans="1:1" x14ac:dyDescent="0.25">
      <c r="A20617" s="78" t="e">
        <f>DATE(MID(Zeitreihen0h15!A20617,7,4),MID(Zeitreihen0h15!A20617,4,2),LEFT(Zeitreihen0h15!A20617,2))+TIME(MID(Zeitreihen0h15!A20617,12,2),RIGHT(Zeitreihen0h15!A20617,2),0)</f>
        <v>#VALUE!</v>
      </c>
    </row>
    <row r="20618" spans="1:1" x14ac:dyDescent="0.25">
      <c r="A20618" s="78" t="e">
        <f>DATE(MID(Zeitreihen0h15!A20618,7,4),MID(Zeitreihen0h15!A20618,4,2),LEFT(Zeitreihen0h15!A20618,2))+TIME(MID(Zeitreihen0h15!A20618,12,2),RIGHT(Zeitreihen0h15!A20618,2),0)</f>
        <v>#VALUE!</v>
      </c>
    </row>
    <row r="20619" spans="1:1" x14ac:dyDescent="0.25">
      <c r="A20619" s="78" t="e">
        <f>DATE(MID(Zeitreihen0h15!A20619,7,4),MID(Zeitreihen0h15!A20619,4,2),LEFT(Zeitreihen0h15!A20619,2))+TIME(MID(Zeitreihen0h15!A20619,12,2),RIGHT(Zeitreihen0h15!A20619,2),0)</f>
        <v>#VALUE!</v>
      </c>
    </row>
    <row r="20620" spans="1:1" x14ac:dyDescent="0.25">
      <c r="A20620" s="78" t="e">
        <f>DATE(MID(Zeitreihen0h15!A20620,7,4),MID(Zeitreihen0h15!A20620,4,2),LEFT(Zeitreihen0h15!A20620,2))+TIME(MID(Zeitreihen0h15!A20620,12,2),RIGHT(Zeitreihen0h15!A20620,2),0)</f>
        <v>#VALUE!</v>
      </c>
    </row>
    <row r="20621" spans="1:1" x14ac:dyDescent="0.25">
      <c r="A20621" s="78" t="e">
        <f>DATE(MID(Zeitreihen0h15!A20621,7,4),MID(Zeitreihen0h15!A20621,4,2),LEFT(Zeitreihen0h15!A20621,2))+TIME(MID(Zeitreihen0h15!A20621,12,2),RIGHT(Zeitreihen0h15!A20621,2),0)</f>
        <v>#VALUE!</v>
      </c>
    </row>
    <row r="20622" spans="1:1" x14ac:dyDescent="0.25">
      <c r="A20622" s="78" t="e">
        <f>DATE(MID(Zeitreihen0h15!A20622,7,4),MID(Zeitreihen0h15!A20622,4,2),LEFT(Zeitreihen0h15!A20622,2))+TIME(MID(Zeitreihen0h15!A20622,12,2),RIGHT(Zeitreihen0h15!A20622,2),0)</f>
        <v>#VALUE!</v>
      </c>
    </row>
    <row r="20623" spans="1:1" x14ac:dyDescent="0.25">
      <c r="A20623" s="78" t="e">
        <f>DATE(MID(Zeitreihen0h15!A20623,7,4),MID(Zeitreihen0h15!A20623,4,2),LEFT(Zeitreihen0h15!A20623,2))+TIME(MID(Zeitreihen0h15!A20623,12,2),RIGHT(Zeitreihen0h15!A20623,2),0)</f>
        <v>#VALUE!</v>
      </c>
    </row>
    <row r="20624" spans="1:1" x14ac:dyDescent="0.25">
      <c r="A20624" s="78" t="e">
        <f>DATE(MID(Zeitreihen0h15!A20624,7,4),MID(Zeitreihen0h15!A20624,4,2),LEFT(Zeitreihen0h15!A20624,2))+TIME(MID(Zeitreihen0h15!A20624,12,2),RIGHT(Zeitreihen0h15!A20624,2),0)</f>
        <v>#VALUE!</v>
      </c>
    </row>
    <row r="20625" spans="1:1" x14ac:dyDescent="0.25">
      <c r="A20625" s="78" t="e">
        <f>DATE(MID(Zeitreihen0h15!A20625,7,4),MID(Zeitreihen0h15!A20625,4,2),LEFT(Zeitreihen0h15!A20625,2))+TIME(MID(Zeitreihen0h15!A20625,12,2),RIGHT(Zeitreihen0h15!A20625,2),0)</f>
        <v>#VALUE!</v>
      </c>
    </row>
    <row r="20626" spans="1:1" x14ac:dyDescent="0.25">
      <c r="A20626" s="78" t="e">
        <f>DATE(MID(Zeitreihen0h15!A20626,7,4),MID(Zeitreihen0h15!A20626,4,2),LEFT(Zeitreihen0h15!A20626,2))+TIME(MID(Zeitreihen0h15!A20626,12,2),RIGHT(Zeitreihen0h15!A20626,2),0)</f>
        <v>#VALUE!</v>
      </c>
    </row>
    <row r="20627" spans="1:1" x14ac:dyDescent="0.25">
      <c r="A20627" s="78" t="e">
        <f>DATE(MID(Zeitreihen0h15!A20627,7,4),MID(Zeitreihen0h15!A20627,4,2),LEFT(Zeitreihen0h15!A20627,2))+TIME(MID(Zeitreihen0h15!A20627,12,2),RIGHT(Zeitreihen0h15!A20627,2),0)</f>
        <v>#VALUE!</v>
      </c>
    </row>
    <row r="20628" spans="1:1" x14ac:dyDescent="0.25">
      <c r="A20628" s="78" t="e">
        <f>DATE(MID(Zeitreihen0h15!A20628,7,4),MID(Zeitreihen0h15!A20628,4,2),LEFT(Zeitreihen0h15!A20628,2))+TIME(MID(Zeitreihen0h15!A20628,12,2),RIGHT(Zeitreihen0h15!A20628,2),0)</f>
        <v>#VALUE!</v>
      </c>
    </row>
    <row r="20629" spans="1:1" x14ac:dyDescent="0.25">
      <c r="A20629" s="78" t="e">
        <f>DATE(MID(Zeitreihen0h15!A20629,7,4),MID(Zeitreihen0h15!A20629,4,2),LEFT(Zeitreihen0h15!A20629,2))+TIME(MID(Zeitreihen0h15!A20629,12,2),RIGHT(Zeitreihen0h15!A20629,2),0)</f>
        <v>#VALUE!</v>
      </c>
    </row>
    <row r="20630" spans="1:1" x14ac:dyDescent="0.25">
      <c r="A20630" s="78" t="e">
        <f>DATE(MID(Zeitreihen0h15!A20630,7,4),MID(Zeitreihen0h15!A20630,4,2),LEFT(Zeitreihen0h15!A20630,2))+TIME(MID(Zeitreihen0h15!A20630,12,2),RIGHT(Zeitreihen0h15!A20630,2),0)</f>
        <v>#VALUE!</v>
      </c>
    </row>
    <row r="20631" spans="1:1" x14ac:dyDescent="0.25">
      <c r="A20631" s="78" t="e">
        <f>DATE(MID(Zeitreihen0h15!A20631,7,4),MID(Zeitreihen0h15!A20631,4,2),LEFT(Zeitreihen0h15!A20631,2))+TIME(MID(Zeitreihen0h15!A20631,12,2),RIGHT(Zeitreihen0h15!A20631,2),0)</f>
        <v>#VALUE!</v>
      </c>
    </row>
    <row r="20632" spans="1:1" x14ac:dyDescent="0.25">
      <c r="A20632" s="78" t="e">
        <f>DATE(MID(Zeitreihen0h15!A20632,7,4),MID(Zeitreihen0h15!A20632,4,2),LEFT(Zeitreihen0h15!A20632,2))+TIME(MID(Zeitreihen0h15!A20632,12,2),RIGHT(Zeitreihen0h15!A20632,2),0)</f>
        <v>#VALUE!</v>
      </c>
    </row>
    <row r="20633" spans="1:1" x14ac:dyDescent="0.25">
      <c r="A20633" s="78" t="e">
        <f>DATE(MID(Zeitreihen0h15!A20633,7,4),MID(Zeitreihen0h15!A20633,4,2),LEFT(Zeitreihen0h15!A20633,2))+TIME(MID(Zeitreihen0h15!A20633,12,2),RIGHT(Zeitreihen0h15!A20633,2),0)</f>
        <v>#VALUE!</v>
      </c>
    </row>
    <row r="20634" spans="1:1" x14ac:dyDescent="0.25">
      <c r="A20634" s="78" t="e">
        <f>DATE(MID(Zeitreihen0h15!A20634,7,4),MID(Zeitreihen0h15!A20634,4,2),LEFT(Zeitreihen0h15!A20634,2))+TIME(MID(Zeitreihen0h15!A20634,12,2),RIGHT(Zeitreihen0h15!A20634,2),0)</f>
        <v>#VALUE!</v>
      </c>
    </row>
    <row r="20635" spans="1:1" x14ac:dyDescent="0.25">
      <c r="A20635" s="78" t="e">
        <f>DATE(MID(Zeitreihen0h15!A20635,7,4),MID(Zeitreihen0h15!A20635,4,2),LEFT(Zeitreihen0h15!A20635,2))+TIME(MID(Zeitreihen0h15!A20635,12,2),RIGHT(Zeitreihen0h15!A20635,2),0)</f>
        <v>#VALUE!</v>
      </c>
    </row>
    <row r="20636" spans="1:1" x14ac:dyDescent="0.25">
      <c r="A20636" s="78" t="e">
        <f>DATE(MID(Zeitreihen0h15!A20636,7,4),MID(Zeitreihen0h15!A20636,4,2),LEFT(Zeitreihen0h15!A20636,2))+TIME(MID(Zeitreihen0h15!A20636,12,2),RIGHT(Zeitreihen0h15!A20636,2),0)</f>
        <v>#VALUE!</v>
      </c>
    </row>
    <row r="20637" spans="1:1" x14ac:dyDescent="0.25">
      <c r="A20637" s="78" t="e">
        <f>DATE(MID(Zeitreihen0h15!A20637,7,4),MID(Zeitreihen0h15!A20637,4,2),LEFT(Zeitreihen0h15!A20637,2))+TIME(MID(Zeitreihen0h15!A20637,12,2),RIGHT(Zeitreihen0h15!A20637,2),0)</f>
        <v>#VALUE!</v>
      </c>
    </row>
    <row r="20638" spans="1:1" x14ac:dyDescent="0.25">
      <c r="A20638" s="78" t="e">
        <f>DATE(MID(Zeitreihen0h15!A20638,7,4),MID(Zeitreihen0h15!A20638,4,2),LEFT(Zeitreihen0h15!A20638,2))+TIME(MID(Zeitreihen0h15!A20638,12,2),RIGHT(Zeitreihen0h15!A20638,2),0)</f>
        <v>#VALUE!</v>
      </c>
    </row>
    <row r="20639" spans="1:1" x14ac:dyDescent="0.25">
      <c r="A20639" s="78" t="e">
        <f>DATE(MID(Zeitreihen0h15!A20639,7,4),MID(Zeitreihen0h15!A20639,4,2),LEFT(Zeitreihen0h15!A20639,2))+TIME(MID(Zeitreihen0h15!A20639,12,2),RIGHT(Zeitreihen0h15!A20639,2),0)</f>
        <v>#VALUE!</v>
      </c>
    </row>
    <row r="20640" spans="1:1" x14ac:dyDescent="0.25">
      <c r="A20640" s="78" t="e">
        <f>DATE(MID(Zeitreihen0h15!A20640,7,4),MID(Zeitreihen0h15!A20640,4,2),LEFT(Zeitreihen0h15!A20640,2))+TIME(MID(Zeitreihen0h15!A20640,12,2),RIGHT(Zeitreihen0h15!A20640,2),0)</f>
        <v>#VALUE!</v>
      </c>
    </row>
    <row r="20641" spans="1:1" x14ac:dyDescent="0.25">
      <c r="A20641" s="78" t="e">
        <f>DATE(MID(Zeitreihen0h15!A20641,7,4),MID(Zeitreihen0h15!A20641,4,2),LEFT(Zeitreihen0h15!A20641,2))+TIME(MID(Zeitreihen0h15!A20641,12,2),RIGHT(Zeitreihen0h15!A20641,2),0)</f>
        <v>#VALUE!</v>
      </c>
    </row>
    <row r="20642" spans="1:1" x14ac:dyDescent="0.25">
      <c r="A20642" s="78" t="e">
        <f>DATE(MID(Zeitreihen0h15!A20642,7,4),MID(Zeitreihen0h15!A20642,4,2),LEFT(Zeitreihen0h15!A20642,2))+TIME(MID(Zeitreihen0h15!A20642,12,2),RIGHT(Zeitreihen0h15!A20642,2),0)</f>
        <v>#VALUE!</v>
      </c>
    </row>
    <row r="20643" spans="1:1" x14ac:dyDescent="0.25">
      <c r="A20643" s="78" t="e">
        <f>DATE(MID(Zeitreihen0h15!A20643,7,4),MID(Zeitreihen0h15!A20643,4,2),LEFT(Zeitreihen0h15!A20643,2))+TIME(MID(Zeitreihen0h15!A20643,12,2),RIGHT(Zeitreihen0h15!A20643,2),0)</f>
        <v>#VALUE!</v>
      </c>
    </row>
    <row r="20644" spans="1:1" x14ac:dyDescent="0.25">
      <c r="A20644" s="78" t="e">
        <f>DATE(MID(Zeitreihen0h15!A20644,7,4),MID(Zeitreihen0h15!A20644,4,2),LEFT(Zeitreihen0h15!A20644,2))+TIME(MID(Zeitreihen0h15!A20644,12,2),RIGHT(Zeitreihen0h15!A20644,2),0)</f>
        <v>#VALUE!</v>
      </c>
    </row>
    <row r="20645" spans="1:1" x14ac:dyDescent="0.25">
      <c r="A20645" s="78" t="e">
        <f>DATE(MID(Zeitreihen0h15!A20645,7,4),MID(Zeitreihen0h15!A20645,4,2),LEFT(Zeitreihen0h15!A20645,2))+TIME(MID(Zeitreihen0h15!A20645,12,2),RIGHT(Zeitreihen0h15!A20645,2),0)</f>
        <v>#VALUE!</v>
      </c>
    </row>
    <row r="20646" spans="1:1" x14ac:dyDescent="0.25">
      <c r="A20646" s="78" t="e">
        <f>DATE(MID(Zeitreihen0h15!A20646,7,4),MID(Zeitreihen0h15!A20646,4,2),LEFT(Zeitreihen0h15!A20646,2))+TIME(MID(Zeitreihen0h15!A20646,12,2),RIGHT(Zeitreihen0h15!A20646,2),0)</f>
        <v>#VALUE!</v>
      </c>
    </row>
    <row r="20647" spans="1:1" x14ac:dyDescent="0.25">
      <c r="A20647" s="78" t="e">
        <f>DATE(MID(Zeitreihen0h15!A20647,7,4),MID(Zeitreihen0h15!A20647,4,2),LEFT(Zeitreihen0h15!A20647,2))+TIME(MID(Zeitreihen0h15!A20647,12,2),RIGHT(Zeitreihen0h15!A20647,2),0)</f>
        <v>#VALUE!</v>
      </c>
    </row>
    <row r="20648" spans="1:1" x14ac:dyDescent="0.25">
      <c r="A20648" s="78" t="e">
        <f>DATE(MID(Zeitreihen0h15!A20648,7,4),MID(Zeitreihen0h15!A20648,4,2),LEFT(Zeitreihen0h15!A20648,2))+TIME(MID(Zeitreihen0h15!A20648,12,2),RIGHT(Zeitreihen0h15!A20648,2),0)</f>
        <v>#VALUE!</v>
      </c>
    </row>
    <row r="20649" spans="1:1" x14ac:dyDescent="0.25">
      <c r="A20649" s="78" t="e">
        <f>DATE(MID(Zeitreihen0h15!A20649,7,4),MID(Zeitreihen0h15!A20649,4,2),LEFT(Zeitreihen0h15!A20649,2))+TIME(MID(Zeitreihen0h15!A20649,12,2),RIGHT(Zeitreihen0h15!A20649,2),0)</f>
        <v>#VALUE!</v>
      </c>
    </row>
    <row r="20650" spans="1:1" x14ac:dyDescent="0.25">
      <c r="A20650" s="78" t="e">
        <f>DATE(MID(Zeitreihen0h15!A20650,7,4),MID(Zeitreihen0h15!A20650,4,2),LEFT(Zeitreihen0h15!A20650,2))+TIME(MID(Zeitreihen0h15!A20650,12,2),RIGHT(Zeitreihen0h15!A20650,2),0)</f>
        <v>#VALUE!</v>
      </c>
    </row>
    <row r="20651" spans="1:1" x14ac:dyDescent="0.25">
      <c r="A20651" s="78" t="e">
        <f>DATE(MID(Zeitreihen0h15!A20651,7,4),MID(Zeitreihen0h15!A20651,4,2),LEFT(Zeitreihen0h15!A20651,2))+TIME(MID(Zeitreihen0h15!A20651,12,2),RIGHT(Zeitreihen0h15!A20651,2),0)</f>
        <v>#VALUE!</v>
      </c>
    </row>
    <row r="20652" spans="1:1" x14ac:dyDescent="0.25">
      <c r="A20652" s="78" t="e">
        <f>DATE(MID(Zeitreihen0h15!A20652,7,4),MID(Zeitreihen0h15!A20652,4,2),LEFT(Zeitreihen0h15!A20652,2))+TIME(MID(Zeitreihen0h15!A20652,12,2),RIGHT(Zeitreihen0h15!A20652,2),0)</f>
        <v>#VALUE!</v>
      </c>
    </row>
    <row r="20653" spans="1:1" x14ac:dyDescent="0.25">
      <c r="A20653" s="78" t="e">
        <f>DATE(MID(Zeitreihen0h15!A20653,7,4),MID(Zeitreihen0h15!A20653,4,2),LEFT(Zeitreihen0h15!A20653,2))+TIME(MID(Zeitreihen0h15!A20653,12,2),RIGHT(Zeitreihen0h15!A20653,2),0)</f>
        <v>#VALUE!</v>
      </c>
    </row>
    <row r="20654" spans="1:1" x14ac:dyDescent="0.25">
      <c r="A20654" s="78" t="e">
        <f>DATE(MID(Zeitreihen0h15!A20654,7,4),MID(Zeitreihen0h15!A20654,4,2),LEFT(Zeitreihen0h15!A20654,2))+TIME(MID(Zeitreihen0h15!A20654,12,2),RIGHT(Zeitreihen0h15!A20654,2),0)</f>
        <v>#VALUE!</v>
      </c>
    </row>
    <row r="20655" spans="1:1" x14ac:dyDescent="0.25">
      <c r="A20655" s="78" t="e">
        <f>DATE(MID(Zeitreihen0h15!A20655,7,4),MID(Zeitreihen0h15!A20655,4,2),LEFT(Zeitreihen0h15!A20655,2))+TIME(MID(Zeitreihen0h15!A20655,12,2),RIGHT(Zeitreihen0h15!A20655,2),0)</f>
        <v>#VALUE!</v>
      </c>
    </row>
    <row r="20656" spans="1:1" x14ac:dyDescent="0.25">
      <c r="A20656" s="78" t="e">
        <f>DATE(MID(Zeitreihen0h15!A20656,7,4),MID(Zeitreihen0h15!A20656,4,2),LEFT(Zeitreihen0h15!A20656,2))+TIME(MID(Zeitreihen0h15!A20656,12,2),RIGHT(Zeitreihen0h15!A20656,2),0)</f>
        <v>#VALUE!</v>
      </c>
    </row>
    <row r="20657" spans="1:1" x14ac:dyDescent="0.25">
      <c r="A20657" s="78" t="e">
        <f>DATE(MID(Zeitreihen0h15!A20657,7,4),MID(Zeitreihen0h15!A20657,4,2),LEFT(Zeitreihen0h15!A20657,2))+TIME(MID(Zeitreihen0h15!A20657,12,2),RIGHT(Zeitreihen0h15!A20657,2),0)</f>
        <v>#VALUE!</v>
      </c>
    </row>
    <row r="20658" spans="1:1" x14ac:dyDescent="0.25">
      <c r="A20658" s="78" t="e">
        <f>DATE(MID(Zeitreihen0h15!A20658,7,4),MID(Zeitreihen0h15!A20658,4,2),LEFT(Zeitreihen0h15!A20658,2))+TIME(MID(Zeitreihen0h15!A20658,12,2),RIGHT(Zeitreihen0h15!A20658,2),0)</f>
        <v>#VALUE!</v>
      </c>
    </row>
    <row r="20659" spans="1:1" x14ac:dyDescent="0.25">
      <c r="A20659" s="78" t="e">
        <f>DATE(MID(Zeitreihen0h15!A20659,7,4),MID(Zeitreihen0h15!A20659,4,2),LEFT(Zeitreihen0h15!A20659,2))+TIME(MID(Zeitreihen0h15!A20659,12,2),RIGHT(Zeitreihen0h15!A20659,2),0)</f>
        <v>#VALUE!</v>
      </c>
    </row>
    <row r="20660" spans="1:1" x14ac:dyDescent="0.25">
      <c r="A20660" s="78" t="e">
        <f>DATE(MID(Zeitreihen0h15!A20660,7,4),MID(Zeitreihen0h15!A20660,4,2),LEFT(Zeitreihen0h15!A20660,2))+TIME(MID(Zeitreihen0h15!A20660,12,2),RIGHT(Zeitreihen0h15!A20660,2),0)</f>
        <v>#VALUE!</v>
      </c>
    </row>
    <row r="20661" spans="1:1" x14ac:dyDescent="0.25">
      <c r="A20661" s="78" t="e">
        <f>DATE(MID(Zeitreihen0h15!A20661,7,4),MID(Zeitreihen0h15!A20661,4,2),LEFT(Zeitreihen0h15!A20661,2))+TIME(MID(Zeitreihen0h15!A20661,12,2),RIGHT(Zeitreihen0h15!A20661,2),0)</f>
        <v>#VALUE!</v>
      </c>
    </row>
    <row r="20662" spans="1:1" x14ac:dyDescent="0.25">
      <c r="A20662" s="78" t="e">
        <f>DATE(MID(Zeitreihen0h15!A20662,7,4),MID(Zeitreihen0h15!A20662,4,2),LEFT(Zeitreihen0h15!A20662,2))+TIME(MID(Zeitreihen0h15!A20662,12,2),RIGHT(Zeitreihen0h15!A20662,2),0)</f>
        <v>#VALUE!</v>
      </c>
    </row>
    <row r="20663" spans="1:1" x14ac:dyDescent="0.25">
      <c r="A20663" s="78" t="e">
        <f>DATE(MID(Zeitreihen0h15!A20663,7,4),MID(Zeitreihen0h15!A20663,4,2),LEFT(Zeitreihen0h15!A20663,2))+TIME(MID(Zeitreihen0h15!A20663,12,2),RIGHT(Zeitreihen0h15!A20663,2),0)</f>
        <v>#VALUE!</v>
      </c>
    </row>
    <row r="20664" spans="1:1" x14ac:dyDescent="0.25">
      <c r="A20664" s="78" t="e">
        <f>DATE(MID(Zeitreihen0h15!A20664,7,4),MID(Zeitreihen0h15!A20664,4,2),LEFT(Zeitreihen0h15!A20664,2))+TIME(MID(Zeitreihen0h15!A20664,12,2),RIGHT(Zeitreihen0h15!A20664,2),0)</f>
        <v>#VALUE!</v>
      </c>
    </row>
    <row r="20665" spans="1:1" x14ac:dyDescent="0.25">
      <c r="A20665" s="78" t="e">
        <f>DATE(MID(Zeitreihen0h15!A20665,7,4),MID(Zeitreihen0h15!A20665,4,2),LEFT(Zeitreihen0h15!A20665,2))+TIME(MID(Zeitreihen0h15!A20665,12,2),RIGHT(Zeitreihen0h15!A20665,2),0)</f>
        <v>#VALUE!</v>
      </c>
    </row>
    <row r="20666" spans="1:1" x14ac:dyDescent="0.25">
      <c r="A20666" s="78" t="e">
        <f>DATE(MID(Zeitreihen0h15!A20666,7,4),MID(Zeitreihen0h15!A20666,4,2),LEFT(Zeitreihen0h15!A20666,2))+TIME(MID(Zeitreihen0h15!A20666,12,2),RIGHT(Zeitreihen0h15!A20666,2),0)</f>
        <v>#VALUE!</v>
      </c>
    </row>
    <row r="20667" spans="1:1" x14ac:dyDescent="0.25">
      <c r="A20667" s="78" t="e">
        <f>DATE(MID(Zeitreihen0h15!A20667,7,4),MID(Zeitreihen0h15!A20667,4,2),LEFT(Zeitreihen0h15!A20667,2))+TIME(MID(Zeitreihen0h15!A20667,12,2),RIGHT(Zeitreihen0h15!A20667,2),0)</f>
        <v>#VALUE!</v>
      </c>
    </row>
    <row r="20668" spans="1:1" x14ac:dyDescent="0.25">
      <c r="A20668" s="78" t="e">
        <f>DATE(MID(Zeitreihen0h15!A20668,7,4),MID(Zeitreihen0h15!A20668,4,2),LEFT(Zeitreihen0h15!A20668,2))+TIME(MID(Zeitreihen0h15!A20668,12,2),RIGHT(Zeitreihen0h15!A20668,2),0)</f>
        <v>#VALUE!</v>
      </c>
    </row>
    <row r="20669" spans="1:1" x14ac:dyDescent="0.25">
      <c r="A20669" s="78" t="e">
        <f>DATE(MID(Zeitreihen0h15!A20669,7,4),MID(Zeitreihen0h15!A20669,4,2),LEFT(Zeitreihen0h15!A20669,2))+TIME(MID(Zeitreihen0h15!A20669,12,2),RIGHT(Zeitreihen0h15!A20669,2),0)</f>
        <v>#VALUE!</v>
      </c>
    </row>
    <row r="20670" spans="1:1" x14ac:dyDescent="0.25">
      <c r="A20670" s="78" t="e">
        <f>DATE(MID(Zeitreihen0h15!A20670,7,4),MID(Zeitreihen0h15!A20670,4,2),LEFT(Zeitreihen0h15!A20670,2))+TIME(MID(Zeitreihen0h15!A20670,12,2),RIGHT(Zeitreihen0h15!A20670,2),0)</f>
        <v>#VALUE!</v>
      </c>
    </row>
    <row r="20671" spans="1:1" x14ac:dyDescent="0.25">
      <c r="A20671" s="78" t="e">
        <f>DATE(MID(Zeitreihen0h15!A20671,7,4),MID(Zeitreihen0h15!A20671,4,2),LEFT(Zeitreihen0h15!A20671,2))+TIME(MID(Zeitreihen0h15!A20671,12,2),RIGHT(Zeitreihen0h15!A20671,2),0)</f>
        <v>#VALUE!</v>
      </c>
    </row>
    <row r="20672" spans="1:1" x14ac:dyDescent="0.25">
      <c r="A20672" s="78" t="e">
        <f>DATE(MID(Zeitreihen0h15!A20672,7,4),MID(Zeitreihen0h15!A20672,4,2),LEFT(Zeitreihen0h15!A20672,2))+TIME(MID(Zeitreihen0h15!A20672,12,2),RIGHT(Zeitreihen0h15!A20672,2),0)</f>
        <v>#VALUE!</v>
      </c>
    </row>
    <row r="20673" spans="1:1" x14ac:dyDescent="0.25">
      <c r="A20673" s="78" t="e">
        <f>DATE(MID(Zeitreihen0h15!A20673,7,4),MID(Zeitreihen0h15!A20673,4,2),LEFT(Zeitreihen0h15!A20673,2))+TIME(MID(Zeitreihen0h15!A20673,12,2),RIGHT(Zeitreihen0h15!A20673,2),0)</f>
        <v>#VALUE!</v>
      </c>
    </row>
    <row r="20674" spans="1:1" x14ac:dyDescent="0.25">
      <c r="A20674" s="78" t="e">
        <f>DATE(MID(Zeitreihen0h15!A20674,7,4),MID(Zeitreihen0h15!A20674,4,2),LEFT(Zeitreihen0h15!A20674,2))+TIME(MID(Zeitreihen0h15!A20674,12,2),RIGHT(Zeitreihen0h15!A20674,2),0)</f>
        <v>#VALUE!</v>
      </c>
    </row>
    <row r="20675" spans="1:1" x14ac:dyDescent="0.25">
      <c r="A20675" s="78" t="e">
        <f>DATE(MID(Zeitreihen0h15!A20675,7,4),MID(Zeitreihen0h15!A20675,4,2),LEFT(Zeitreihen0h15!A20675,2))+TIME(MID(Zeitreihen0h15!A20675,12,2),RIGHT(Zeitreihen0h15!A20675,2),0)</f>
        <v>#VALUE!</v>
      </c>
    </row>
    <row r="20676" spans="1:1" x14ac:dyDescent="0.25">
      <c r="A20676" s="78" t="e">
        <f>DATE(MID(Zeitreihen0h15!A20676,7,4),MID(Zeitreihen0h15!A20676,4,2),LEFT(Zeitreihen0h15!A20676,2))+TIME(MID(Zeitreihen0h15!A20676,12,2),RIGHT(Zeitreihen0h15!A20676,2),0)</f>
        <v>#VALUE!</v>
      </c>
    </row>
    <row r="20677" spans="1:1" x14ac:dyDescent="0.25">
      <c r="A20677" s="78" t="e">
        <f>DATE(MID(Zeitreihen0h15!A20677,7,4),MID(Zeitreihen0h15!A20677,4,2),LEFT(Zeitreihen0h15!A20677,2))+TIME(MID(Zeitreihen0h15!A20677,12,2),RIGHT(Zeitreihen0h15!A20677,2),0)</f>
        <v>#VALUE!</v>
      </c>
    </row>
    <row r="20678" spans="1:1" x14ac:dyDescent="0.25">
      <c r="A20678" s="78" t="e">
        <f>DATE(MID(Zeitreihen0h15!A20678,7,4),MID(Zeitreihen0h15!A20678,4,2),LEFT(Zeitreihen0h15!A20678,2))+TIME(MID(Zeitreihen0h15!A20678,12,2),RIGHT(Zeitreihen0h15!A20678,2),0)</f>
        <v>#VALUE!</v>
      </c>
    </row>
    <row r="20679" spans="1:1" x14ac:dyDescent="0.25">
      <c r="A20679" s="78" t="e">
        <f>DATE(MID(Zeitreihen0h15!A20679,7,4),MID(Zeitreihen0h15!A20679,4,2),LEFT(Zeitreihen0h15!A20679,2))+TIME(MID(Zeitreihen0h15!A20679,12,2),RIGHT(Zeitreihen0h15!A20679,2),0)</f>
        <v>#VALUE!</v>
      </c>
    </row>
    <row r="20680" spans="1:1" x14ac:dyDescent="0.25">
      <c r="A20680" s="78" t="e">
        <f>DATE(MID(Zeitreihen0h15!A20680,7,4),MID(Zeitreihen0h15!A20680,4,2),LEFT(Zeitreihen0h15!A20680,2))+TIME(MID(Zeitreihen0h15!A20680,12,2),RIGHT(Zeitreihen0h15!A20680,2),0)</f>
        <v>#VALUE!</v>
      </c>
    </row>
    <row r="20681" spans="1:1" x14ac:dyDescent="0.25">
      <c r="A20681" s="78" t="e">
        <f>DATE(MID(Zeitreihen0h15!A20681,7,4),MID(Zeitreihen0h15!A20681,4,2),LEFT(Zeitreihen0h15!A20681,2))+TIME(MID(Zeitreihen0h15!A20681,12,2),RIGHT(Zeitreihen0h15!A20681,2),0)</f>
        <v>#VALUE!</v>
      </c>
    </row>
    <row r="20682" spans="1:1" x14ac:dyDescent="0.25">
      <c r="A20682" s="78" t="e">
        <f>DATE(MID(Zeitreihen0h15!A20682,7,4),MID(Zeitreihen0h15!A20682,4,2),LEFT(Zeitreihen0h15!A20682,2))+TIME(MID(Zeitreihen0h15!A20682,12,2),RIGHT(Zeitreihen0h15!A20682,2),0)</f>
        <v>#VALUE!</v>
      </c>
    </row>
    <row r="20683" spans="1:1" x14ac:dyDescent="0.25">
      <c r="A20683" s="78" t="e">
        <f>DATE(MID(Zeitreihen0h15!A20683,7,4),MID(Zeitreihen0h15!A20683,4,2),LEFT(Zeitreihen0h15!A20683,2))+TIME(MID(Zeitreihen0h15!A20683,12,2),RIGHT(Zeitreihen0h15!A20683,2),0)</f>
        <v>#VALUE!</v>
      </c>
    </row>
    <row r="20684" spans="1:1" x14ac:dyDescent="0.25">
      <c r="A20684" s="78" t="e">
        <f>DATE(MID(Zeitreihen0h15!A20684,7,4),MID(Zeitreihen0h15!A20684,4,2),LEFT(Zeitreihen0h15!A20684,2))+TIME(MID(Zeitreihen0h15!A20684,12,2),RIGHT(Zeitreihen0h15!A20684,2),0)</f>
        <v>#VALUE!</v>
      </c>
    </row>
    <row r="20685" spans="1:1" x14ac:dyDescent="0.25">
      <c r="A20685" s="78" t="e">
        <f>DATE(MID(Zeitreihen0h15!A20685,7,4),MID(Zeitreihen0h15!A20685,4,2),LEFT(Zeitreihen0h15!A20685,2))+TIME(MID(Zeitreihen0h15!A20685,12,2),RIGHT(Zeitreihen0h15!A20685,2),0)</f>
        <v>#VALUE!</v>
      </c>
    </row>
    <row r="20686" spans="1:1" x14ac:dyDescent="0.25">
      <c r="A20686" s="78" t="e">
        <f>DATE(MID(Zeitreihen0h15!A20686,7,4),MID(Zeitreihen0h15!A20686,4,2),LEFT(Zeitreihen0h15!A20686,2))+TIME(MID(Zeitreihen0h15!A20686,12,2),RIGHT(Zeitreihen0h15!A20686,2),0)</f>
        <v>#VALUE!</v>
      </c>
    </row>
    <row r="20687" spans="1:1" x14ac:dyDescent="0.25">
      <c r="A20687" s="78" t="e">
        <f>DATE(MID(Zeitreihen0h15!A20687,7,4),MID(Zeitreihen0h15!A20687,4,2),LEFT(Zeitreihen0h15!A20687,2))+TIME(MID(Zeitreihen0h15!A20687,12,2),RIGHT(Zeitreihen0h15!A20687,2),0)</f>
        <v>#VALUE!</v>
      </c>
    </row>
    <row r="20688" spans="1:1" x14ac:dyDescent="0.25">
      <c r="A20688" s="78" t="e">
        <f>DATE(MID(Zeitreihen0h15!A20688,7,4),MID(Zeitreihen0h15!A20688,4,2),LEFT(Zeitreihen0h15!A20688,2))+TIME(MID(Zeitreihen0h15!A20688,12,2),RIGHT(Zeitreihen0h15!A20688,2),0)</f>
        <v>#VALUE!</v>
      </c>
    </row>
    <row r="20689" spans="1:1" x14ac:dyDescent="0.25">
      <c r="A20689" s="78" t="e">
        <f>DATE(MID(Zeitreihen0h15!A20689,7,4),MID(Zeitreihen0h15!A20689,4,2),LEFT(Zeitreihen0h15!A20689,2))+TIME(MID(Zeitreihen0h15!A20689,12,2),RIGHT(Zeitreihen0h15!A20689,2),0)</f>
        <v>#VALUE!</v>
      </c>
    </row>
    <row r="20690" spans="1:1" x14ac:dyDescent="0.25">
      <c r="A20690" s="78" t="e">
        <f>DATE(MID(Zeitreihen0h15!A20690,7,4),MID(Zeitreihen0h15!A20690,4,2),LEFT(Zeitreihen0h15!A20690,2))+TIME(MID(Zeitreihen0h15!A20690,12,2),RIGHT(Zeitreihen0h15!A20690,2),0)</f>
        <v>#VALUE!</v>
      </c>
    </row>
    <row r="20691" spans="1:1" x14ac:dyDescent="0.25">
      <c r="A20691" s="78" t="e">
        <f>DATE(MID(Zeitreihen0h15!A20691,7,4),MID(Zeitreihen0h15!A20691,4,2),LEFT(Zeitreihen0h15!A20691,2))+TIME(MID(Zeitreihen0h15!A20691,12,2),RIGHT(Zeitreihen0h15!A20691,2),0)</f>
        <v>#VALUE!</v>
      </c>
    </row>
    <row r="20692" spans="1:1" x14ac:dyDescent="0.25">
      <c r="A20692" s="78" t="e">
        <f>DATE(MID(Zeitreihen0h15!A20692,7,4),MID(Zeitreihen0h15!A20692,4,2),LEFT(Zeitreihen0h15!A20692,2))+TIME(MID(Zeitreihen0h15!A20692,12,2),RIGHT(Zeitreihen0h15!A20692,2),0)</f>
        <v>#VALUE!</v>
      </c>
    </row>
    <row r="20693" spans="1:1" x14ac:dyDescent="0.25">
      <c r="A20693" s="78" t="e">
        <f>DATE(MID(Zeitreihen0h15!A20693,7,4),MID(Zeitreihen0h15!A20693,4,2),LEFT(Zeitreihen0h15!A20693,2))+TIME(MID(Zeitreihen0h15!A20693,12,2),RIGHT(Zeitreihen0h15!A20693,2),0)</f>
        <v>#VALUE!</v>
      </c>
    </row>
    <row r="20694" spans="1:1" x14ac:dyDescent="0.25">
      <c r="A20694" s="78" t="e">
        <f>DATE(MID(Zeitreihen0h15!A20694,7,4),MID(Zeitreihen0h15!A20694,4,2),LEFT(Zeitreihen0h15!A20694,2))+TIME(MID(Zeitreihen0h15!A20694,12,2),RIGHT(Zeitreihen0h15!A20694,2),0)</f>
        <v>#VALUE!</v>
      </c>
    </row>
    <row r="20695" spans="1:1" x14ac:dyDescent="0.25">
      <c r="A20695" s="78" t="e">
        <f>DATE(MID(Zeitreihen0h15!A20695,7,4),MID(Zeitreihen0h15!A20695,4,2),LEFT(Zeitreihen0h15!A20695,2))+TIME(MID(Zeitreihen0h15!A20695,12,2),RIGHT(Zeitreihen0h15!A20695,2),0)</f>
        <v>#VALUE!</v>
      </c>
    </row>
    <row r="20696" spans="1:1" x14ac:dyDescent="0.25">
      <c r="A20696" s="78" t="e">
        <f>DATE(MID(Zeitreihen0h15!A20696,7,4),MID(Zeitreihen0h15!A20696,4,2),LEFT(Zeitreihen0h15!A20696,2))+TIME(MID(Zeitreihen0h15!A20696,12,2),RIGHT(Zeitreihen0h15!A20696,2),0)</f>
        <v>#VALUE!</v>
      </c>
    </row>
    <row r="20697" spans="1:1" x14ac:dyDescent="0.25">
      <c r="A20697" s="78" t="e">
        <f>DATE(MID(Zeitreihen0h15!A20697,7,4),MID(Zeitreihen0h15!A20697,4,2),LEFT(Zeitreihen0h15!A20697,2))+TIME(MID(Zeitreihen0h15!A20697,12,2),RIGHT(Zeitreihen0h15!A20697,2),0)</f>
        <v>#VALUE!</v>
      </c>
    </row>
    <row r="20698" spans="1:1" x14ac:dyDescent="0.25">
      <c r="A20698" s="78" t="e">
        <f>DATE(MID(Zeitreihen0h15!A20698,7,4),MID(Zeitreihen0h15!A20698,4,2),LEFT(Zeitreihen0h15!A20698,2))+TIME(MID(Zeitreihen0h15!A20698,12,2),RIGHT(Zeitreihen0h15!A20698,2),0)</f>
        <v>#VALUE!</v>
      </c>
    </row>
    <row r="20699" spans="1:1" x14ac:dyDescent="0.25">
      <c r="A20699" s="78" t="e">
        <f>DATE(MID(Zeitreihen0h15!A20699,7,4),MID(Zeitreihen0h15!A20699,4,2),LEFT(Zeitreihen0h15!A20699,2))+TIME(MID(Zeitreihen0h15!A20699,12,2),RIGHT(Zeitreihen0h15!A20699,2),0)</f>
        <v>#VALUE!</v>
      </c>
    </row>
    <row r="20700" spans="1:1" x14ac:dyDescent="0.25">
      <c r="A20700" s="78" t="e">
        <f>DATE(MID(Zeitreihen0h15!A20700,7,4),MID(Zeitreihen0h15!A20700,4,2),LEFT(Zeitreihen0h15!A20700,2))+TIME(MID(Zeitreihen0h15!A20700,12,2),RIGHT(Zeitreihen0h15!A20700,2),0)</f>
        <v>#VALUE!</v>
      </c>
    </row>
    <row r="20701" spans="1:1" x14ac:dyDescent="0.25">
      <c r="A20701" s="78" t="e">
        <f>DATE(MID(Zeitreihen0h15!A20701,7,4),MID(Zeitreihen0h15!A20701,4,2),LEFT(Zeitreihen0h15!A20701,2))+TIME(MID(Zeitreihen0h15!A20701,12,2),RIGHT(Zeitreihen0h15!A20701,2),0)</f>
        <v>#VALUE!</v>
      </c>
    </row>
    <row r="20702" spans="1:1" x14ac:dyDescent="0.25">
      <c r="A20702" s="78" t="e">
        <f>DATE(MID(Zeitreihen0h15!A20702,7,4),MID(Zeitreihen0h15!A20702,4,2),LEFT(Zeitreihen0h15!A20702,2))+TIME(MID(Zeitreihen0h15!A20702,12,2),RIGHT(Zeitreihen0h15!A20702,2),0)</f>
        <v>#VALUE!</v>
      </c>
    </row>
    <row r="20703" spans="1:1" x14ac:dyDescent="0.25">
      <c r="A20703" s="78" t="e">
        <f>DATE(MID(Zeitreihen0h15!A20703,7,4),MID(Zeitreihen0h15!A20703,4,2),LEFT(Zeitreihen0h15!A20703,2))+TIME(MID(Zeitreihen0h15!A20703,12,2),RIGHT(Zeitreihen0h15!A20703,2),0)</f>
        <v>#VALUE!</v>
      </c>
    </row>
    <row r="20704" spans="1:1" x14ac:dyDescent="0.25">
      <c r="A20704" s="78" t="e">
        <f>DATE(MID(Zeitreihen0h15!A20704,7,4),MID(Zeitreihen0h15!A20704,4,2),LEFT(Zeitreihen0h15!A20704,2))+TIME(MID(Zeitreihen0h15!A20704,12,2),RIGHT(Zeitreihen0h15!A20704,2),0)</f>
        <v>#VALUE!</v>
      </c>
    </row>
    <row r="20705" spans="1:1" x14ac:dyDescent="0.25">
      <c r="A20705" s="78" t="e">
        <f>DATE(MID(Zeitreihen0h15!A20705,7,4),MID(Zeitreihen0h15!A20705,4,2),LEFT(Zeitreihen0h15!A20705,2))+TIME(MID(Zeitreihen0h15!A20705,12,2),RIGHT(Zeitreihen0h15!A20705,2),0)</f>
        <v>#VALUE!</v>
      </c>
    </row>
    <row r="20706" spans="1:1" x14ac:dyDescent="0.25">
      <c r="A20706" s="78" t="e">
        <f>DATE(MID(Zeitreihen0h15!A20706,7,4),MID(Zeitreihen0h15!A20706,4,2),LEFT(Zeitreihen0h15!A20706,2))+TIME(MID(Zeitreihen0h15!A20706,12,2),RIGHT(Zeitreihen0h15!A20706,2),0)</f>
        <v>#VALUE!</v>
      </c>
    </row>
    <row r="20707" spans="1:1" x14ac:dyDescent="0.25">
      <c r="A20707" s="78" t="e">
        <f>DATE(MID(Zeitreihen0h15!A20707,7,4),MID(Zeitreihen0h15!A20707,4,2),LEFT(Zeitreihen0h15!A20707,2))+TIME(MID(Zeitreihen0h15!A20707,12,2),RIGHT(Zeitreihen0h15!A20707,2),0)</f>
        <v>#VALUE!</v>
      </c>
    </row>
    <row r="20708" spans="1:1" x14ac:dyDescent="0.25">
      <c r="A20708" s="78" t="e">
        <f>DATE(MID(Zeitreihen0h15!A20708,7,4),MID(Zeitreihen0h15!A20708,4,2),LEFT(Zeitreihen0h15!A20708,2))+TIME(MID(Zeitreihen0h15!A20708,12,2),RIGHT(Zeitreihen0h15!A20708,2),0)</f>
        <v>#VALUE!</v>
      </c>
    </row>
    <row r="20709" spans="1:1" x14ac:dyDescent="0.25">
      <c r="A20709" s="78" t="e">
        <f>DATE(MID(Zeitreihen0h15!A20709,7,4),MID(Zeitreihen0h15!A20709,4,2),LEFT(Zeitreihen0h15!A20709,2))+TIME(MID(Zeitreihen0h15!A20709,12,2),RIGHT(Zeitreihen0h15!A20709,2),0)</f>
        <v>#VALUE!</v>
      </c>
    </row>
    <row r="20710" spans="1:1" x14ac:dyDescent="0.25">
      <c r="A20710" s="78" t="e">
        <f>DATE(MID(Zeitreihen0h15!A20710,7,4),MID(Zeitreihen0h15!A20710,4,2),LEFT(Zeitreihen0h15!A20710,2))+TIME(MID(Zeitreihen0h15!A20710,12,2),RIGHT(Zeitreihen0h15!A20710,2),0)</f>
        <v>#VALUE!</v>
      </c>
    </row>
    <row r="20711" spans="1:1" x14ac:dyDescent="0.25">
      <c r="A20711" s="78" t="e">
        <f>DATE(MID(Zeitreihen0h15!A20711,7,4),MID(Zeitreihen0h15!A20711,4,2),LEFT(Zeitreihen0h15!A20711,2))+TIME(MID(Zeitreihen0h15!A20711,12,2),RIGHT(Zeitreihen0h15!A20711,2),0)</f>
        <v>#VALUE!</v>
      </c>
    </row>
    <row r="20712" spans="1:1" x14ac:dyDescent="0.25">
      <c r="A20712" s="78" t="e">
        <f>DATE(MID(Zeitreihen0h15!A20712,7,4),MID(Zeitreihen0h15!A20712,4,2),LEFT(Zeitreihen0h15!A20712,2))+TIME(MID(Zeitreihen0h15!A20712,12,2),RIGHT(Zeitreihen0h15!A20712,2),0)</f>
        <v>#VALUE!</v>
      </c>
    </row>
    <row r="20713" spans="1:1" x14ac:dyDescent="0.25">
      <c r="A20713" s="78" t="e">
        <f>DATE(MID(Zeitreihen0h15!A20713,7,4),MID(Zeitreihen0h15!A20713,4,2),LEFT(Zeitreihen0h15!A20713,2))+TIME(MID(Zeitreihen0h15!A20713,12,2),RIGHT(Zeitreihen0h15!A20713,2),0)</f>
        <v>#VALUE!</v>
      </c>
    </row>
    <row r="20714" spans="1:1" x14ac:dyDescent="0.25">
      <c r="A20714" s="78" t="e">
        <f>DATE(MID(Zeitreihen0h15!A20714,7,4),MID(Zeitreihen0h15!A20714,4,2),LEFT(Zeitreihen0h15!A20714,2))+TIME(MID(Zeitreihen0h15!A20714,12,2),RIGHT(Zeitreihen0h15!A20714,2),0)</f>
        <v>#VALUE!</v>
      </c>
    </row>
    <row r="20715" spans="1:1" x14ac:dyDescent="0.25">
      <c r="A20715" s="78" t="e">
        <f>DATE(MID(Zeitreihen0h15!A20715,7,4),MID(Zeitreihen0h15!A20715,4,2),LEFT(Zeitreihen0h15!A20715,2))+TIME(MID(Zeitreihen0h15!A20715,12,2),RIGHT(Zeitreihen0h15!A20715,2),0)</f>
        <v>#VALUE!</v>
      </c>
    </row>
    <row r="20716" spans="1:1" x14ac:dyDescent="0.25">
      <c r="A20716" s="78" t="e">
        <f>DATE(MID(Zeitreihen0h15!A20716,7,4),MID(Zeitreihen0h15!A20716,4,2),LEFT(Zeitreihen0h15!A20716,2))+TIME(MID(Zeitreihen0h15!A20716,12,2),RIGHT(Zeitreihen0h15!A20716,2),0)</f>
        <v>#VALUE!</v>
      </c>
    </row>
    <row r="20717" spans="1:1" x14ac:dyDescent="0.25">
      <c r="A20717" s="78" t="e">
        <f>DATE(MID(Zeitreihen0h15!A20717,7,4),MID(Zeitreihen0h15!A20717,4,2),LEFT(Zeitreihen0h15!A20717,2))+TIME(MID(Zeitreihen0h15!A20717,12,2),RIGHT(Zeitreihen0h15!A20717,2),0)</f>
        <v>#VALUE!</v>
      </c>
    </row>
    <row r="20718" spans="1:1" x14ac:dyDescent="0.25">
      <c r="A20718" s="78" t="e">
        <f>DATE(MID(Zeitreihen0h15!A20718,7,4),MID(Zeitreihen0h15!A20718,4,2),LEFT(Zeitreihen0h15!A20718,2))+TIME(MID(Zeitreihen0h15!A20718,12,2),RIGHT(Zeitreihen0h15!A20718,2),0)</f>
        <v>#VALUE!</v>
      </c>
    </row>
    <row r="20719" spans="1:1" x14ac:dyDescent="0.25">
      <c r="A20719" s="78" t="e">
        <f>DATE(MID(Zeitreihen0h15!A20719,7,4),MID(Zeitreihen0h15!A20719,4,2),LEFT(Zeitreihen0h15!A20719,2))+TIME(MID(Zeitreihen0h15!A20719,12,2),RIGHT(Zeitreihen0h15!A20719,2),0)</f>
        <v>#VALUE!</v>
      </c>
    </row>
    <row r="20720" spans="1:1" x14ac:dyDescent="0.25">
      <c r="A20720" s="78" t="e">
        <f>DATE(MID(Zeitreihen0h15!A20720,7,4),MID(Zeitreihen0h15!A20720,4,2),LEFT(Zeitreihen0h15!A20720,2))+TIME(MID(Zeitreihen0h15!A20720,12,2),RIGHT(Zeitreihen0h15!A20720,2),0)</f>
        <v>#VALUE!</v>
      </c>
    </row>
    <row r="20721" spans="1:1" x14ac:dyDescent="0.25">
      <c r="A20721" s="78" t="e">
        <f>DATE(MID(Zeitreihen0h15!A20721,7,4),MID(Zeitreihen0h15!A20721,4,2),LEFT(Zeitreihen0h15!A20721,2))+TIME(MID(Zeitreihen0h15!A20721,12,2),RIGHT(Zeitreihen0h15!A20721,2),0)</f>
        <v>#VALUE!</v>
      </c>
    </row>
    <row r="20722" spans="1:1" x14ac:dyDescent="0.25">
      <c r="A20722" s="78" t="e">
        <f>DATE(MID(Zeitreihen0h15!A20722,7,4),MID(Zeitreihen0h15!A20722,4,2),LEFT(Zeitreihen0h15!A20722,2))+TIME(MID(Zeitreihen0h15!A20722,12,2),RIGHT(Zeitreihen0h15!A20722,2),0)</f>
        <v>#VALUE!</v>
      </c>
    </row>
    <row r="20723" spans="1:1" x14ac:dyDescent="0.25">
      <c r="A20723" s="78" t="e">
        <f>DATE(MID(Zeitreihen0h15!A20723,7,4),MID(Zeitreihen0h15!A20723,4,2),LEFT(Zeitreihen0h15!A20723,2))+TIME(MID(Zeitreihen0h15!A20723,12,2),RIGHT(Zeitreihen0h15!A20723,2),0)</f>
        <v>#VALUE!</v>
      </c>
    </row>
    <row r="20724" spans="1:1" x14ac:dyDescent="0.25">
      <c r="A20724" s="78" t="e">
        <f>DATE(MID(Zeitreihen0h15!A20724,7,4),MID(Zeitreihen0h15!A20724,4,2),LEFT(Zeitreihen0h15!A20724,2))+TIME(MID(Zeitreihen0h15!A20724,12,2),RIGHT(Zeitreihen0h15!A20724,2),0)</f>
        <v>#VALUE!</v>
      </c>
    </row>
    <row r="20725" spans="1:1" x14ac:dyDescent="0.25">
      <c r="A20725" s="78" t="e">
        <f>DATE(MID(Zeitreihen0h15!A20725,7,4),MID(Zeitreihen0h15!A20725,4,2),LEFT(Zeitreihen0h15!A20725,2))+TIME(MID(Zeitreihen0h15!A20725,12,2),RIGHT(Zeitreihen0h15!A20725,2),0)</f>
        <v>#VALUE!</v>
      </c>
    </row>
    <row r="20726" spans="1:1" x14ac:dyDescent="0.25">
      <c r="A20726" s="78" t="e">
        <f>DATE(MID(Zeitreihen0h15!A20726,7,4),MID(Zeitreihen0h15!A20726,4,2),LEFT(Zeitreihen0h15!A20726,2))+TIME(MID(Zeitreihen0h15!A20726,12,2),RIGHT(Zeitreihen0h15!A20726,2),0)</f>
        <v>#VALUE!</v>
      </c>
    </row>
    <row r="20727" spans="1:1" x14ac:dyDescent="0.25">
      <c r="A20727" s="78" t="e">
        <f>DATE(MID(Zeitreihen0h15!A20727,7,4),MID(Zeitreihen0h15!A20727,4,2),LEFT(Zeitreihen0h15!A20727,2))+TIME(MID(Zeitreihen0h15!A20727,12,2),RIGHT(Zeitreihen0h15!A20727,2),0)</f>
        <v>#VALUE!</v>
      </c>
    </row>
    <row r="20728" spans="1:1" x14ac:dyDescent="0.25">
      <c r="A20728" s="78" t="e">
        <f>DATE(MID(Zeitreihen0h15!A20728,7,4),MID(Zeitreihen0h15!A20728,4,2),LEFT(Zeitreihen0h15!A20728,2))+TIME(MID(Zeitreihen0h15!A20728,12,2),RIGHT(Zeitreihen0h15!A20728,2),0)</f>
        <v>#VALUE!</v>
      </c>
    </row>
    <row r="20729" spans="1:1" x14ac:dyDescent="0.25">
      <c r="A20729" s="78" t="e">
        <f>DATE(MID(Zeitreihen0h15!A20729,7,4),MID(Zeitreihen0h15!A20729,4,2),LEFT(Zeitreihen0h15!A20729,2))+TIME(MID(Zeitreihen0h15!A20729,12,2),RIGHT(Zeitreihen0h15!A20729,2),0)</f>
        <v>#VALUE!</v>
      </c>
    </row>
    <row r="20730" spans="1:1" x14ac:dyDescent="0.25">
      <c r="A20730" s="78" t="e">
        <f>DATE(MID(Zeitreihen0h15!A20730,7,4),MID(Zeitreihen0h15!A20730,4,2),LEFT(Zeitreihen0h15!A20730,2))+TIME(MID(Zeitreihen0h15!A20730,12,2),RIGHT(Zeitreihen0h15!A20730,2),0)</f>
        <v>#VALUE!</v>
      </c>
    </row>
    <row r="20731" spans="1:1" x14ac:dyDescent="0.25">
      <c r="A20731" s="78" t="e">
        <f>DATE(MID(Zeitreihen0h15!A20731,7,4),MID(Zeitreihen0h15!A20731,4,2),LEFT(Zeitreihen0h15!A20731,2))+TIME(MID(Zeitreihen0h15!A20731,12,2),RIGHT(Zeitreihen0h15!A20731,2),0)</f>
        <v>#VALUE!</v>
      </c>
    </row>
    <row r="20732" spans="1:1" x14ac:dyDescent="0.25">
      <c r="A20732" s="78" t="e">
        <f>DATE(MID(Zeitreihen0h15!A20732,7,4),MID(Zeitreihen0h15!A20732,4,2),LEFT(Zeitreihen0h15!A20732,2))+TIME(MID(Zeitreihen0h15!A20732,12,2),RIGHT(Zeitreihen0h15!A20732,2),0)</f>
        <v>#VALUE!</v>
      </c>
    </row>
    <row r="20733" spans="1:1" x14ac:dyDescent="0.25">
      <c r="A20733" s="78" t="e">
        <f>DATE(MID(Zeitreihen0h15!A20733,7,4),MID(Zeitreihen0h15!A20733,4,2),LEFT(Zeitreihen0h15!A20733,2))+TIME(MID(Zeitreihen0h15!A20733,12,2),RIGHT(Zeitreihen0h15!A20733,2),0)</f>
        <v>#VALUE!</v>
      </c>
    </row>
    <row r="20734" spans="1:1" x14ac:dyDescent="0.25">
      <c r="A20734" s="78" t="e">
        <f>DATE(MID(Zeitreihen0h15!A20734,7,4),MID(Zeitreihen0h15!A20734,4,2),LEFT(Zeitreihen0h15!A20734,2))+TIME(MID(Zeitreihen0h15!A20734,12,2),RIGHT(Zeitreihen0h15!A20734,2),0)</f>
        <v>#VALUE!</v>
      </c>
    </row>
    <row r="20735" spans="1:1" x14ac:dyDescent="0.25">
      <c r="A20735" s="78" t="e">
        <f>DATE(MID(Zeitreihen0h15!A20735,7,4),MID(Zeitreihen0h15!A20735,4,2),LEFT(Zeitreihen0h15!A20735,2))+TIME(MID(Zeitreihen0h15!A20735,12,2),RIGHT(Zeitreihen0h15!A20735,2),0)</f>
        <v>#VALUE!</v>
      </c>
    </row>
    <row r="20736" spans="1:1" x14ac:dyDescent="0.25">
      <c r="A20736" s="78" t="e">
        <f>DATE(MID(Zeitreihen0h15!A20736,7,4),MID(Zeitreihen0h15!A20736,4,2),LEFT(Zeitreihen0h15!A20736,2))+TIME(MID(Zeitreihen0h15!A20736,12,2),RIGHT(Zeitreihen0h15!A20736,2),0)</f>
        <v>#VALUE!</v>
      </c>
    </row>
    <row r="20737" spans="1:1" x14ac:dyDescent="0.25">
      <c r="A20737" s="78" t="e">
        <f>DATE(MID(Zeitreihen0h15!A20737,7,4),MID(Zeitreihen0h15!A20737,4,2),LEFT(Zeitreihen0h15!A20737,2))+TIME(MID(Zeitreihen0h15!A20737,12,2),RIGHT(Zeitreihen0h15!A20737,2),0)</f>
        <v>#VALUE!</v>
      </c>
    </row>
    <row r="20738" spans="1:1" x14ac:dyDescent="0.25">
      <c r="A20738" s="78" t="e">
        <f>DATE(MID(Zeitreihen0h15!A20738,7,4),MID(Zeitreihen0h15!A20738,4,2),LEFT(Zeitreihen0h15!A20738,2))+TIME(MID(Zeitreihen0h15!A20738,12,2),RIGHT(Zeitreihen0h15!A20738,2),0)</f>
        <v>#VALUE!</v>
      </c>
    </row>
    <row r="20739" spans="1:1" x14ac:dyDescent="0.25">
      <c r="A20739" s="78" t="e">
        <f>DATE(MID(Zeitreihen0h15!A20739,7,4),MID(Zeitreihen0h15!A20739,4,2),LEFT(Zeitreihen0h15!A20739,2))+TIME(MID(Zeitreihen0h15!A20739,12,2),RIGHT(Zeitreihen0h15!A20739,2),0)</f>
        <v>#VALUE!</v>
      </c>
    </row>
    <row r="20740" spans="1:1" x14ac:dyDescent="0.25">
      <c r="A20740" s="78" t="e">
        <f>DATE(MID(Zeitreihen0h15!A20740,7,4),MID(Zeitreihen0h15!A20740,4,2),LEFT(Zeitreihen0h15!A20740,2))+TIME(MID(Zeitreihen0h15!A20740,12,2),RIGHT(Zeitreihen0h15!A20740,2),0)</f>
        <v>#VALUE!</v>
      </c>
    </row>
    <row r="20741" spans="1:1" x14ac:dyDescent="0.25">
      <c r="A20741" s="78" t="e">
        <f>DATE(MID(Zeitreihen0h15!A20741,7,4),MID(Zeitreihen0h15!A20741,4,2),LEFT(Zeitreihen0h15!A20741,2))+TIME(MID(Zeitreihen0h15!A20741,12,2),RIGHT(Zeitreihen0h15!A20741,2),0)</f>
        <v>#VALUE!</v>
      </c>
    </row>
    <row r="20742" spans="1:1" x14ac:dyDescent="0.25">
      <c r="A20742" s="78" t="e">
        <f>DATE(MID(Zeitreihen0h15!A20742,7,4),MID(Zeitreihen0h15!A20742,4,2),LEFT(Zeitreihen0h15!A20742,2))+TIME(MID(Zeitreihen0h15!A20742,12,2),RIGHT(Zeitreihen0h15!A20742,2),0)</f>
        <v>#VALUE!</v>
      </c>
    </row>
    <row r="20743" spans="1:1" x14ac:dyDescent="0.25">
      <c r="A20743" s="78" t="e">
        <f>DATE(MID(Zeitreihen0h15!A20743,7,4),MID(Zeitreihen0h15!A20743,4,2),LEFT(Zeitreihen0h15!A20743,2))+TIME(MID(Zeitreihen0h15!A20743,12,2),RIGHT(Zeitreihen0h15!A20743,2),0)</f>
        <v>#VALUE!</v>
      </c>
    </row>
    <row r="20744" spans="1:1" x14ac:dyDescent="0.25">
      <c r="A20744" s="78" t="e">
        <f>DATE(MID(Zeitreihen0h15!A20744,7,4),MID(Zeitreihen0h15!A20744,4,2),LEFT(Zeitreihen0h15!A20744,2))+TIME(MID(Zeitreihen0h15!A20744,12,2),RIGHT(Zeitreihen0h15!A20744,2),0)</f>
        <v>#VALUE!</v>
      </c>
    </row>
    <row r="20745" spans="1:1" x14ac:dyDescent="0.25">
      <c r="A20745" s="78" t="e">
        <f>DATE(MID(Zeitreihen0h15!A20745,7,4),MID(Zeitreihen0h15!A20745,4,2),LEFT(Zeitreihen0h15!A20745,2))+TIME(MID(Zeitreihen0h15!A20745,12,2),RIGHT(Zeitreihen0h15!A20745,2),0)</f>
        <v>#VALUE!</v>
      </c>
    </row>
    <row r="20746" spans="1:1" x14ac:dyDescent="0.25">
      <c r="A20746" s="78" t="e">
        <f>DATE(MID(Zeitreihen0h15!A20746,7,4),MID(Zeitreihen0h15!A20746,4,2),LEFT(Zeitreihen0h15!A20746,2))+TIME(MID(Zeitreihen0h15!A20746,12,2),RIGHT(Zeitreihen0h15!A20746,2),0)</f>
        <v>#VALUE!</v>
      </c>
    </row>
    <row r="20747" spans="1:1" x14ac:dyDescent="0.25">
      <c r="A20747" s="78" t="e">
        <f>DATE(MID(Zeitreihen0h15!A20747,7,4),MID(Zeitreihen0h15!A20747,4,2),LEFT(Zeitreihen0h15!A20747,2))+TIME(MID(Zeitreihen0h15!A20747,12,2),RIGHT(Zeitreihen0h15!A20747,2),0)</f>
        <v>#VALUE!</v>
      </c>
    </row>
    <row r="20748" spans="1:1" x14ac:dyDescent="0.25">
      <c r="A20748" s="78" t="e">
        <f>DATE(MID(Zeitreihen0h15!A20748,7,4),MID(Zeitreihen0h15!A20748,4,2),LEFT(Zeitreihen0h15!A20748,2))+TIME(MID(Zeitreihen0h15!A20748,12,2),RIGHT(Zeitreihen0h15!A20748,2),0)</f>
        <v>#VALUE!</v>
      </c>
    </row>
    <row r="20749" spans="1:1" x14ac:dyDescent="0.25">
      <c r="A20749" s="78" t="e">
        <f>DATE(MID(Zeitreihen0h15!A20749,7,4),MID(Zeitreihen0h15!A20749,4,2),LEFT(Zeitreihen0h15!A20749,2))+TIME(MID(Zeitreihen0h15!A20749,12,2),RIGHT(Zeitreihen0h15!A20749,2),0)</f>
        <v>#VALUE!</v>
      </c>
    </row>
    <row r="20750" spans="1:1" x14ac:dyDescent="0.25">
      <c r="A20750" s="78" t="e">
        <f>DATE(MID(Zeitreihen0h15!A20750,7,4),MID(Zeitreihen0h15!A20750,4,2),LEFT(Zeitreihen0h15!A20750,2))+TIME(MID(Zeitreihen0h15!A20750,12,2),RIGHT(Zeitreihen0h15!A20750,2),0)</f>
        <v>#VALUE!</v>
      </c>
    </row>
    <row r="20751" spans="1:1" x14ac:dyDescent="0.25">
      <c r="A20751" s="78" t="e">
        <f>DATE(MID(Zeitreihen0h15!A20751,7,4),MID(Zeitreihen0h15!A20751,4,2),LEFT(Zeitreihen0h15!A20751,2))+TIME(MID(Zeitreihen0h15!A20751,12,2),RIGHT(Zeitreihen0h15!A20751,2),0)</f>
        <v>#VALUE!</v>
      </c>
    </row>
    <row r="20752" spans="1:1" x14ac:dyDescent="0.25">
      <c r="A20752" s="78" t="e">
        <f>DATE(MID(Zeitreihen0h15!A20752,7,4),MID(Zeitreihen0h15!A20752,4,2),LEFT(Zeitreihen0h15!A20752,2))+TIME(MID(Zeitreihen0h15!A20752,12,2),RIGHT(Zeitreihen0h15!A20752,2),0)</f>
        <v>#VALUE!</v>
      </c>
    </row>
    <row r="20753" spans="1:1" x14ac:dyDescent="0.25">
      <c r="A20753" s="78" t="e">
        <f>DATE(MID(Zeitreihen0h15!A20753,7,4),MID(Zeitreihen0h15!A20753,4,2),LEFT(Zeitreihen0h15!A20753,2))+TIME(MID(Zeitreihen0h15!A20753,12,2),RIGHT(Zeitreihen0h15!A20753,2),0)</f>
        <v>#VALUE!</v>
      </c>
    </row>
    <row r="20754" spans="1:1" x14ac:dyDescent="0.25">
      <c r="A20754" s="78" t="e">
        <f>DATE(MID(Zeitreihen0h15!A20754,7,4),MID(Zeitreihen0h15!A20754,4,2),LEFT(Zeitreihen0h15!A20754,2))+TIME(MID(Zeitreihen0h15!A20754,12,2),RIGHT(Zeitreihen0h15!A20754,2),0)</f>
        <v>#VALUE!</v>
      </c>
    </row>
    <row r="20755" spans="1:1" x14ac:dyDescent="0.25">
      <c r="A20755" s="78" t="e">
        <f>DATE(MID(Zeitreihen0h15!A20755,7,4),MID(Zeitreihen0h15!A20755,4,2),LEFT(Zeitreihen0h15!A20755,2))+TIME(MID(Zeitreihen0h15!A20755,12,2),RIGHT(Zeitreihen0h15!A20755,2),0)</f>
        <v>#VALUE!</v>
      </c>
    </row>
    <row r="20756" spans="1:1" x14ac:dyDescent="0.25">
      <c r="A20756" s="78" t="e">
        <f>DATE(MID(Zeitreihen0h15!A20756,7,4),MID(Zeitreihen0h15!A20756,4,2),LEFT(Zeitreihen0h15!A20756,2))+TIME(MID(Zeitreihen0h15!A20756,12,2),RIGHT(Zeitreihen0h15!A20756,2),0)</f>
        <v>#VALUE!</v>
      </c>
    </row>
    <row r="20757" spans="1:1" x14ac:dyDescent="0.25">
      <c r="A20757" s="78" t="e">
        <f>DATE(MID(Zeitreihen0h15!A20757,7,4),MID(Zeitreihen0h15!A20757,4,2),LEFT(Zeitreihen0h15!A20757,2))+TIME(MID(Zeitreihen0h15!A20757,12,2),RIGHT(Zeitreihen0h15!A20757,2),0)</f>
        <v>#VALUE!</v>
      </c>
    </row>
    <row r="20758" spans="1:1" x14ac:dyDescent="0.25">
      <c r="A20758" s="78" t="e">
        <f>DATE(MID(Zeitreihen0h15!A20758,7,4),MID(Zeitreihen0h15!A20758,4,2),LEFT(Zeitreihen0h15!A20758,2))+TIME(MID(Zeitreihen0h15!A20758,12,2),RIGHT(Zeitreihen0h15!A20758,2),0)</f>
        <v>#VALUE!</v>
      </c>
    </row>
    <row r="20759" spans="1:1" x14ac:dyDescent="0.25">
      <c r="A20759" s="78" t="e">
        <f>DATE(MID(Zeitreihen0h15!A20759,7,4),MID(Zeitreihen0h15!A20759,4,2),LEFT(Zeitreihen0h15!A20759,2))+TIME(MID(Zeitreihen0h15!A20759,12,2),RIGHT(Zeitreihen0h15!A20759,2),0)</f>
        <v>#VALUE!</v>
      </c>
    </row>
    <row r="20760" spans="1:1" x14ac:dyDescent="0.25">
      <c r="A20760" s="78" t="e">
        <f>DATE(MID(Zeitreihen0h15!A20760,7,4),MID(Zeitreihen0h15!A20760,4,2),LEFT(Zeitreihen0h15!A20760,2))+TIME(MID(Zeitreihen0h15!A20760,12,2),RIGHT(Zeitreihen0h15!A20760,2),0)</f>
        <v>#VALUE!</v>
      </c>
    </row>
    <row r="20761" spans="1:1" x14ac:dyDescent="0.25">
      <c r="A20761" s="78" t="e">
        <f>DATE(MID(Zeitreihen0h15!A20761,7,4),MID(Zeitreihen0h15!A20761,4,2),LEFT(Zeitreihen0h15!A20761,2))+TIME(MID(Zeitreihen0h15!A20761,12,2),RIGHT(Zeitreihen0h15!A20761,2),0)</f>
        <v>#VALUE!</v>
      </c>
    </row>
    <row r="20762" spans="1:1" x14ac:dyDescent="0.25">
      <c r="A20762" s="78" t="e">
        <f>DATE(MID(Zeitreihen0h15!A20762,7,4),MID(Zeitreihen0h15!A20762,4,2),LEFT(Zeitreihen0h15!A20762,2))+TIME(MID(Zeitreihen0h15!A20762,12,2),RIGHT(Zeitreihen0h15!A20762,2),0)</f>
        <v>#VALUE!</v>
      </c>
    </row>
    <row r="20763" spans="1:1" x14ac:dyDescent="0.25">
      <c r="A20763" s="78" t="e">
        <f>DATE(MID(Zeitreihen0h15!A20763,7,4),MID(Zeitreihen0h15!A20763,4,2),LEFT(Zeitreihen0h15!A20763,2))+TIME(MID(Zeitreihen0h15!A20763,12,2),RIGHT(Zeitreihen0h15!A20763,2),0)</f>
        <v>#VALUE!</v>
      </c>
    </row>
    <row r="20764" spans="1:1" x14ac:dyDescent="0.25">
      <c r="A20764" s="78" t="e">
        <f>DATE(MID(Zeitreihen0h15!A20764,7,4),MID(Zeitreihen0h15!A20764,4,2),LEFT(Zeitreihen0h15!A20764,2))+TIME(MID(Zeitreihen0h15!A20764,12,2),RIGHT(Zeitreihen0h15!A20764,2),0)</f>
        <v>#VALUE!</v>
      </c>
    </row>
    <row r="20765" spans="1:1" x14ac:dyDescent="0.25">
      <c r="A20765" s="78" t="e">
        <f>DATE(MID(Zeitreihen0h15!A20765,7,4),MID(Zeitreihen0h15!A20765,4,2),LEFT(Zeitreihen0h15!A20765,2))+TIME(MID(Zeitreihen0h15!A20765,12,2),RIGHT(Zeitreihen0h15!A20765,2),0)</f>
        <v>#VALUE!</v>
      </c>
    </row>
    <row r="20766" spans="1:1" x14ac:dyDescent="0.25">
      <c r="A20766" s="78" t="e">
        <f>DATE(MID(Zeitreihen0h15!A20766,7,4),MID(Zeitreihen0h15!A20766,4,2),LEFT(Zeitreihen0h15!A20766,2))+TIME(MID(Zeitreihen0h15!A20766,12,2),RIGHT(Zeitreihen0h15!A20766,2),0)</f>
        <v>#VALUE!</v>
      </c>
    </row>
    <row r="20767" spans="1:1" x14ac:dyDescent="0.25">
      <c r="A20767" s="78" t="e">
        <f>DATE(MID(Zeitreihen0h15!A20767,7,4),MID(Zeitreihen0h15!A20767,4,2),LEFT(Zeitreihen0h15!A20767,2))+TIME(MID(Zeitreihen0h15!A20767,12,2),RIGHT(Zeitreihen0h15!A20767,2),0)</f>
        <v>#VALUE!</v>
      </c>
    </row>
    <row r="20768" spans="1:1" x14ac:dyDescent="0.25">
      <c r="A20768" s="78" t="e">
        <f>DATE(MID(Zeitreihen0h15!A20768,7,4),MID(Zeitreihen0h15!A20768,4,2),LEFT(Zeitreihen0h15!A20768,2))+TIME(MID(Zeitreihen0h15!A20768,12,2),RIGHT(Zeitreihen0h15!A20768,2),0)</f>
        <v>#VALUE!</v>
      </c>
    </row>
    <row r="20769" spans="1:1" x14ac:dyDescent="0.25">
      <c r="A20769" s="78" t="e">
        <f>DATE(MID(Zeitreihen0h15!A20769,7,4),MID(Zeitreihen0h15!A20769,4,2),LEFT(Zeitreihen0h15!A20769,2))+TIME(MID(Zeitreihen0h15!A20769,12,2),RIGHT(Zeitreihen0h15!A20769,2),0)</f>
        <v>#VALUE!</v>
      </c>
    </row>
    <row r="20770" spans="1:1" x14ac:dyDescent="0.25">
      <c r="A20770" s="78" t="e">
        <f>DATE(MID(Zeitreihen0h15!A20770,7,4),MID(Zeitreihen0h15!A20770,4,2),LEFT(Zeitreihen0h15!A20770,2))+TIME(MID(Zeitreihen0h15!A20770,12,2),RIGHT(Zeitreihen0h15!A20770,2),0)</f>
        <v>#VALUE!</v>
      </c>
    </row>
    <row r="20771" spans="1:1" x14ac:dyDescent="0.25">
      <c r="A20771" s="78" t="e">
        <f>DATE(MID(Zeitreihen0h15!A20771,7,4),MID(Zeitreihen0h15!A20771,4,2),LEFT(Zeitreihen0h15!A20771,2))+TIME(MID(Zeitreihen0h15!A20771,12,2),RIGHT(Zeitreihen0h15!A20771,2),0)</f>
        <v>#VALUE!</v>
      </c>
    </row>
    <row r="20772" spans="1:1" x14ac:dyDescent="0.25">
      <c r="A20772" s="78" t="e">
        <f>DATE(MID(Zeitreihen0h15!A20772,7,4),MID(Zeitreihen0h15!A20772,4,2),LEFT(Zeitreihen0h15!A20772,2))+TIME(MID(Zeitreihen0h15!A20772,12,2),RIGHT(Zeitreihen0h15!A20772,2),0)</f>
        <v>#VALUE!</v>
      </c>
    </row>
    <row r="20773" spans="1:1" x14ac:dyDescent="0.25">
      <c r="A20773" s="78" t="e">
        <f>DATE(MID(Zeitreihen0h15!A20773,7,4),MID(Zeitreihen0h15!A20773,4,2),LEFT(Zeitreihen0h15!A20773,2))+TIME(MID(Zeitreihen0h15!A20773,12,2),RIGHT(Zeitreihen0h15!A20773,2),0)</f>
        <v>#VALUE!</v>
      </c>
    </row>
    <row r="20774" spans="1:1" x14ac:dyDescent="0.25">
      <c r="A20774" s="78" t="e">
        <f>DATE(MID(Zeitreihen0h15!A20774,7,4),MID(Zeitreihen0h15!A20774,4,2),LEFT(Zeitreihen0h15!A20774,2))+TIME(MID(Zeitreihen0h15!A20774,12,2),RIGHT(Zeitreihen0h15!A20774,2),0)</f>
        <v>#VALUE!</v>
      </c>
    </row>
    <row r="20775" spans="1:1" x14ac:dyDescent="0.25">
      <c r="A20775" s="78" t="e">
        <f>DATE(MID(Zeitreihen0h15!A20775,7,4),MID(Zeitreihen0h15!A20775,4,2),LEFT(Zeitreihen0h15!A20775,2))+TIME(MID(Zeitreihen0h15!A20775,12,2),RIGHT(Zeitreihen0h15!A20775,2),0)</f>
        <v>#VALUE!</v>
      </c>
    </row>
    <row r="20776" spans="1:1" x14ac:dyDescent="0.25">
      <c r="A20776" s="78" t="e">
        <f>DATE(MID(Zeitreihen0h15!A20776,7,4),MID(Zeitreihen0h15!A20776,4,2),LEFT(Zeitreihen0h15!A20776,2))+TIME(MID(Zeitreihen0h15!A20776,12,2),RIGHT(Zeitreihen0h15!A20776,2),0)</f>
        <v>#VALUE!</v>
      </c>
    </row>
    <row r="20777" spans="1:1" x14ac:dyDescent="0.25">
      <c r="A20777" s="78" t="e">
        <f>DATE(MID(Zeitreihen0h15!A20777,7,4),MID(Zeitreihen0h15!A20777,4,2),LEFT(Zeitreihen0h15!A20777,2))+TIME(MID(Zeitreihen0h15!A20777,12,2),RIGHT(Zeitreihen0h15!A20777,2),0)</f>
        <v>#VALUE!</v>
      </c>
    </row>
    <row r="20778" spans="1:1" x14ac:dyDescent="0.25">
      <c r="A20778" s="78" t="e">
        <f>DATE(MID(Zeitreihen0h15!A20778,7,4),MID(Zeitreihen0h15!A20778,4,2),LEFT(Zeitreihen0h15!A20778,2))+TIME(MID(Zeitreihen0h15!A20778,12,2),RIGHT(Zeitreihen0h15!A20778,2),0)</f>
        <v>#VALUE!</v>
      </c>
    </row>
    <row r="20779" spans="1:1" x14ac:dyDescent="0.25">
      <c r="A20779" s="78" t="e">
        <f>DATE(MID(Zeitreihen0h15!A20779,7,4),MID(Zeitreihen0h15!A20779,4,2),LEFT(Zeitreihen0h15!A20779,2))+TIME(MID(Zeitreihen0h15!A20779,12,2),RIGHT(Zeitreihen0h15!A20779,2),0)</f>
        <v>#VALUE!</v>
      </c>
    </row>
    <row r="20780" spans="1:1" x14ac:dyDescent="0.25">
      <c r="A20780" s="78" t="e">
        <f>DATE(MID(Zeitreihen0h15!A20780,7,4),MID(Zeitreihen0h15!A20780,4,2),LEFT(Zeitreihen0h15!A20780,2))+TIME(MID(Zeitreihen0h15!A20780,12,2),RIGHT(Zeitreihen0h15!A20780,2),0)</f>
        <v>#VALUE!</v>
      </c>
    </row>
    <row r="20781" spans="1:1" x14ac:dyDescent="0.25">
      <c r="A20781" s="78" t="e">
        <f>DATE(MID(Zeitreihen0h15!A20781,7,4),MID(Zeitreihen0h15!A20781,4,2),LEFT(Zeitreihen0h15!A20781,2))+TIME(MID(Zeitreihen0h15!A20781,12,2),RIGHT(Zeitreihen0h15!A20781,2),0)</f>
        <v>#VALUE!</v>
      </c>
    </row>
    <row r="20782" spans="1:1" x14ac:dyDescent="0.25">
      <c r="A20782" s="78" t="e">
        <f>DATE(MID(Zeitreihen0h15!A20782,7,4),MID(Zeitreihen0h15!A20782,4,2),LEFT(Zeitreihen0h15!A20782,2))+TIME(MID(Zeitreihen0h15!A20782,12,2),RIGHT(Zeitreihen0h15!A20782,2),0)</f>
        <v>#VALUE!</v>
      </c>
    </row>
    <row r="20783" spans="1:1" x14ac:dyDescent="0.25">
      <c r="A20783" s="78" t="e">
        <f>DATE(MID(Zeitreihen0h15!A20783,7,4),MID(Zeitreihen0h15!A20783,4,2),LEFT(Zeitreihen0h15!A20783,2))+TIME(MID(Zeitreihen0h15!A20783,12,2),RIGHT(Zeitreihen0h15!A20783,2),0)</f>
        <v>#VALUE!</v>
      </c>
    </row>
    <row r="20784" spans="1:1" x14ac:dyDescent="0.25">
      <c r="A20784" s="78" t="e">
        <f>DATE(MID(Zeitreihen0h15!A20784,7,4),MID(Zeitreihen0h15!A20784,4,2),LEFT(Zeitreihen0h15!A20784,2))+TIME(MID(Zeitreihen0h15!A20784,12,2),RIGHT(Zeitreihen0h15!A20784,2),0)</f>
        <v>#VALUE!</v>
      </c>
    </row>
    <row r="20785" spans="1:1" x14ac:dyDescent="0.25">
      <c r="A20785" s="78" t="e">
        <f>DATE(MID(Zeitreihen0h15!A20785,7,4),MID(Zeitreihen0h15!A20785,4,2),LEFT(Zeitreihen0h15!A20785,2))+TIME(MID(Zeitreihen0h15!A20785,12,2),RIGHT(Zeitreihen0h15!A20785,2),0)</f>
        <v>#VALUE!</v>
      </c>
    </row>
    <row r="20786" spans="1:1" x14ac:dyDescent="0.25">
      <c r="A20786" s="78" t="e">
        <f>DATE(MID(Zeitreihen0h15!A20786,7,4),MID(Zeitreihen0h15!A20786,4,2),LEFT(Zeitreihen0h15!A20786,2))+TIME(MID(Zeitreihen0h15!A20786,12,2),RIGHT(Zeitreihen0h15!A20786,2),0)</f>
        <v>#VALUE!</v>
      </c>
    </row>
    <row r="20787" spans="1:1" x14ac:dyDescent="0.25">
      <c r="A20787" s="78" t="e">
        <f>DATE(MID(Zeitreihen0h15!A20787,7,4),MID(Zeitreihen0h15!A20787,4,2),LEFT(Zeitreihen0h15!A20787,2))+TIME(MID(Zeitreihen0h15!A20787,12,2),RIGHT(Zeitreihen0h15!A20787,2),0)</f>
        <v>#VALUE!</v>
      </c>
    </row>
    <row r="20788" spans="1:1" x14ac:dyDescent="0.25">
      <c r="A20788" s="78" t="e">
        <f>DATE(MID(Zeitreihen0h15!A20788,7,4),MID(Zeitreihen0h15!A20788,4,2),LEFT(Zeitreihen0h15!A20788,2))+TIME(MID(Zeitreihen0h15!A20788,12,2),RIGHT(Zeitreihen0h15!A20788,2),0)</f>
        <v>#VALUE!</v>
      </c>
    </row>
    <row r="20789" spans="1:1" x14ac:dyDescent="0.25">
      <c r="A20789" s="78" t="e">
        <f>DATE(MID(Zeitreihen0h15!A20789,7,4),MID(Zeitreihen0h15!A20789,4,2),LEFT(Zeitreihen0h15!A20789,2))+TIME(MID(Zeitreihen0h15!A20789,12,2),RIGHT(Zeitreihen0h15!A20789,2),0)</f>
        <v>#VALUE!</v>
      </c>
    </row>
    <row r="20790" spans="1:1" x14ac:dyDescent="0.25">
      <c r="A20790" s="78" t="e">
        <f>DATE(MID(Zeitreihen0h15!A20790,7,4),MID(Zeitreihen0h15!A20790,4,2),LEFT(Zeitreihen0h15!A20790,2))+TIME(MID(Zeitreihen0h15!A20790,12,2),RIGHT(Zeitreihen0h15!A20790,2),0)</f>
        <v>#VALUE!</v>
      </c>
    </row>
    <row r="20791" spans="1:1" x14ac:dyDescent="0.25">
      <c r="A20791" s="78" t="e">
        <f>DATE(MID(Zeitreihen0h15!A20791,7,4),MID(Zeitreihen0h15!A20791,4,2),LEFT(Zeitreihen0h15!A20791,2))+TIME(MID(Zeitreihen0h15!A20791,12,2),RIGHT(Zeitreihen0h15!A20791,2),0)</f>
        <v>#VALUE!</v>
      </c>
    </row>
    <row r="20792" spans="1:1" x14ac:dyDescent="0.25">
      <c r="A20792" s="78" t="e">
        <f>DATE(MID(Zeitreihen0h15!A20792,7,4),MID(Zeitreihen0h15!A20792,4,2),LEFT(Zeitreihen0h15!A20792,2))+TIME(MID(Zeitreihen0h15!A20792,12,2),RIGHT(Zeitreihen0h15!A20792,2),0)</f>
        <v>#VALUE!</v>
      </c>
    </row>
    <row r="20793" spans="1:1" x14ac:dyDescent="0.25">
      <c r="A20793" s="78" t="e">
        <f>DATE(MID(Zeitreihen0h15!A20793,7,4),MID(Zeitreihen0h15!A20793,4,2),LEFT(Zeitreihen0h15!A20793,2))+TIME(MID(Zeitreihen0h15!A20793,12,2),RIGHT(Zeitreihen0h15!A20793,2),0)</f>
        <v>#VALUE!</v>
      </c>
    </row>
    <row r="20794" spans="1:1" x14ac:dyDescent="0.25">
      <c r="A20794" s="78" t="e">
        <f>DATE(MID(Zeitreihen0h15!A20794,7,4),MID(Zeitreihen0h15!A20794,4,2),LEFT(Zeitreihen0h15!A20794,2))+TIME(MID(Zeitreihen0h15!A20794,12,2),RIGHT(Zeitreihen0h15!A20794,2),0)</f>
        <v>#VALUE!</v>
      </c>
    </row>
    <row r="20795" spans="1:1" x14ac:dyDescent="0.25">
      <c r="A20795" s="78" t="e">
        <f>DATE(MID(Zeitreihen0h15!A20795,7,4),MID(Zeitreihen0h15!A20795,4,2),LEFT(Zeitreihen0h15!A20795,2))+TIME(MID(Zeitreihen0h15!A20795,12,2),RIGHT(Zeitreihen0h15!A20795,2),0)</f>
        <v>#VALUE!</v>
      </c>
    </row>
    <row r="20796" spans="1:1" x14ac:dyDescent="0.25">
      <c r="A20796" s="78" t="e">
        <f>DATE(MID(Zeitreihen0h15!A20796,7,4),MID(Zeitreihen0h15!A20796,4,2),LEFT(Zeitreihen0h15!A20796,2))+TIME(MID(Zeitreihen0h15!A20796,12,2),RIGHT(Zeitreihen0h15!A20796,2),0)</f>
        <v>#VALUE!</v>
      </c>
    </row>
    <row r="20797" spans="1:1" x14ac:dyDescent="0.25">
      <c r="A20797" s="78" t="e">
        <f>DATE(MID(Zeitreihen0h15!A20797,7,4),MID(Zeitreihen0h15!A20797,4,2),LEFT(Zeitreihen0h15!A20797,2))+TIME(MID(Zeitreihen0h15!A20797,12,2),RIGHT(Zeitreihen0h15!A20797,2),0)</f>
        <v>#VALUE!</v>
      </c>
    </row>
    <row r="20798" spans="1:1" x14ac:dyDescent="0.25">
      <c r="A20798" s="78" t="e">
        <f>DATE(MID(Zeitreihen0h15!A20798,7,4),MID(Zeitreihen0h15!A20798,4,2),LEFT(Zeitreihen0h15!A20798,2))+TIME(MID(Zeitreihen0h15!A20798,12,2),RIGHT(Zeitreihen0h15!A20798,2),0)</f>
        <v>#VALUE!</v>
      </c>
    </row>
    <row r="20799" spans="1:1" x14ac:dyDescent="0.25">
      <c r="A20799" s="78" t="e">
        <f>DATE(MID(Zeitreihen0h15!A20799,7,4),MID(Zeitreihen0h15!A20799,4,2),LEFT(Zeitreihen0h15!A20799,2))+TIME(MID(Zeitreihen0h15!A20799,12,2),RIGHT(Zeitreihen0h15!A20799,2),0)</f>
        <v>#VALUE!</v>
      </c>
    </row>
    <row r="20800" spans="1:1" x14ac:dyDescent="0.25">
      <c r="A20800" s="78" t="e">
        <f>DATE(MID(Zeitreihen0h15!A20800,7,4),MID(Zeitreihen0h15!A20800,4,2),LEFT(Zeitreihen0h15!A20800,2))+TIME(MID(Zeitreihen0h15!A20800,12,2),RIGHT(Zeitreihen0h15!A20800,2),0)</f>
        <v>#VALUE!</v>
      </c>
    </row>
    <row r="20801" spans="1:1" x14ac:dyDescent="0.25">
      <c r="A20801" s="78" t="e">
        <f>DATE(MID(Zeitreihen0h15!A20801,7,4),MID(Zeitreihen0h15!A20801,4,2),LEFT(Zeitreihen0h15!A20801,2))+TIME(MID(Zeitreihen0h15!A20801,12,2),RIGHT(Zeitreihen0h15!A20801,2),0)</f>
        <v>#VALUE!</v>
      </c>
    </row>
    <row r="20802" spans="1:1" x14ac:dyDescent="0.25">
      <c r="A20802" s="78" t="e">
        <f>DATE(MID(Zeitreihen0h15!A20802,7,4),MID(Zeitreihen0h15!A20802,4,2),LEFT(Zeitreihen0h15!A20802,2))+TIME(MID(Zeitreihen0h15!A20802,12,2),RIGHT(Zeitreihen0h15!A20802,2),0)</f>
        <v>#VALUE!</v>
      </c>
    </row>
    <row r="20803" spans="1:1" x14ac:dyDescent="0.25">
      <c r="A20803" s="78" t="e">
        <f>DATE(MID(Zeitreihen0h15!A20803,7,4),MID(Zeitreihen0h15!A20803,4,2),LEFT(Zeitreihen0h15!A20803,2))+TIME(MID(Zeitreihen0h15!A20803,12,2),RIGHT(Zeitreihen0h15!A20803,2),0)</f>
        <v>#VALUE!</v>
      </c>
    </row>
    <row r="20804" spans="1:1" x14ac:dyDescent="0.25">
      <c r="A20804" s="78" t="e">
        <f>DATE(MID(Zeitreihen0h15!A20804,7,4),MID(Zeitreihen0h15!A20804,4,2),LEFT(Zeitreihen0h15!A20804,2))+TIME(MID(Zeitreihen0h15!A20804,12,2),RIGHT(Zeitreihen0h15!A20804,2),0)</f>
        <v>#VALUE!</v>
      </c>
    </row>
    <row r="20805" spans="1:1" x14ac:dyDescent="0.25">
      <c r="A20805" s="78" t="e">
        <f>DATE(MID(Zeitreihen0h15!A20805,7,4),MID(Zeitreihen0h15!A20805,4,2),LEFT(Zeitreihen0h15!A20805,2))+TIME(MID(Zeitreihen0h15!A20805,12,2),RIGHT(Zeitreihen0h15!A20805,2),0)</f>
        <v>#VALUE!</v>
      </c>
    </row>
    <row r="20806" spans="1:1" x14ac:dyDescent="0.25">
      <c r="A20806" s="78" t="e">
        <f>DATE(MID(Zeitreihen0h15!A20806,7,4),MID(Zeitreihen0h15!A20806,4,2),LEFT(Zeitreihen0h15!A20806,2))+TIME(MID(Zeitreihen0h15!A20806,12,2),RIGHT(Zeitreihen0h15!A20806,2),0)</f>
        <v>#VALUE!</v>
      </c>
    </row>
    <row r="20807" spans="1:1" x14ac:dyDescent="0.25">
      <c r="A20807" s="78" t="e">
        <f>DATE(MID(Zeitreihen0h15!A20807,7,4),MID(Zeitreihen0h15!A20807,4,2),LEFT(Zeitreihen0h15!A20807,2))+TIME(MID(Zeitreihen0h15!A20807,12,2),RIGHT(Zeitreihen0h15!A20807,2),0)</f>
        <v>#VALUE!</v>
      </c>
    </row>
    <row r="20808" spans="1:1" x14ac:dyDescent="0.25">
      <c r="A20808" s="78" t="e">
        <f>DATE(MID(Zeitreihen0h15!A20808,7,4),MID(Zeitreihen0h15!A20808,4,2),LEFT(Zeitreihen0h15!A20808,2))+TIME(MID(Zeitreihen0h15!A20808,12,2),RIGHT(Zeitreihen0h15!A20808,2),0)</f>
        <v>#VALUE!</v>
      </c>
    </row>
    <row r="20809" spans="1:1" x14ac:dyDescent="0.25">
      <c r="A20809" s="78" t="e">
        <f>DATE(MID(Zeitreihen0h15!A20809,7,4),MID(Zeitreihen0h15!A20809,4,2),LEFT(Zeitreihen0h15!A20809,2))+TIME(MID(Zeitreihen0h15!A20809,12,2),RIGHT(Zeitreihen0h15!A20809,2),0)</f>
        <v>#VALUE!</v>
      </c>
    </row>
    <row r="20810" spans="1:1" x14ac:dyDescent="0.25">
      <c r="A20810" s="78" t="e">
        <f>DATE(MID(Zeitreihen0h15!A20810,7,4),MID(Zeitreihen0h15!A20810,4,2),LEFT(Zeitreihen0h15!A20810,2))+TIME(MID(Zeitreihen0h15!A20810,12,2),RIGHT(Zeitreihen0h15!A20810,2),0)</f>
        <v>#VALUE!</v>
      </c>
    </row>
    <row r="20811" spans="1:1" x14ac:dyDescent="0.25">
      <c r="A20811" s="78" t="e">
        <f>DATE(MID(Zeitreihen0h15!A20811,7,4),MID(Zeitreihen0h15!A20811,4,2),LEFT(Zeitreihen0h15!A20811,2))+TIME(MID(Zeitreihen0h15!A20811,12,2),RIGHT(Zeitreihen0h15!A20811,2),0)</f>
        <v>#VALUE!</v>
      </c>
    </row>
    <row r="20812" spans="1:1" x14ac:dyDescent="0.25">
      <c r="A20812" s="78" t="e">
        <f>DATE(MID(Zeitreihen0h15!A20812,7,4),MID(Zeitreihen0h15!A20812,4,2),LEFT(Zeitreihen0h15!A20812,2))+TIME(MID(Zeitreihen0h15!A20812,12,2),RIGHT(Zeitreihen0h15!A20812,2),0)</f>
        <v>#VALUE!</v>
      </c>
    </row>
    <row r="20813" spans="1:1" x14ac:dyDescent="0.25">
      <c r="A20813" s="78" t="e">
        <f>DATE(MID(Zeitreihen0h15!A20813,7,4),MID(Zeitreihen0h15!A20813,4,2),LEFT(Zeitreihen0h15!A20813,2))+TIME(MID(Zeitreihen0h15!A20813,12,2),RIGHT(Zeitreihen0h15!A20813,2),0)</f>
        <v>#VALUE!</v>
      </c>
    </row>
    <row r="20814" spans="1:1" x14ac:dyDescent="0.25">
      <c r="A20814" s="78" t="e">
        <f>DATE(MID(Zeitreihen0h15!A20814,7,4),MID(Zeitreihen0h15!A20814,4,2),LEFT(Zeitreihen0h15!A20814,2))+TIME(MID(Zeitreihen0h15!A20814,12,2),RIGHT(Zeitreihen0h15!A20814,2),0)</f>
        <v>#VALUE!</v>
      </c>
    </row>
    <row r="20815" spans="1:1" x14ac:dyDescent="0.25">
      <c r="A20815" s="78" t="e">
        <f>DATE(MID(Zeitreihen0h15!A20815,7,4),MID(Zeitreihen0h15!A20815,4,2),LEFT(Zeitreihen0h15!A20815,2))+TIME(MID(Zeitreihen0h15!A20815,12,2),RIGHT(Zeitreihen0h15!A20815,2),0)</f>
        <v>#VALUE!</v>
      </c>
    </row>
    <row r="20816" spans="1:1" x14ac:dyDescent="0.25">
      <c r="A20816" s="78" t="e">
        <f>DATE(MID(Zeitreihen0h15!A20816,7,4),MID(Zeitreihen0h15!A20816,4,2),LEFT(Zeitreihen0h15!A20816,2))+TIME(MID(Zeitreihen0h15!A20816,12,2),RIGHT(Zeitreihen0h15!A20816,2),0)</f>
        <v>#VALUE!</v>
      </c>
    </row>
    <row r="20817" spans="1:1" x14ac:dyDescent="0.25">
      <c r="A20817" s="78" t="e">
        <f>DATE(MID(Zeitreihen0h15!A20817,7,4),MID(Zeitreihen0h15!A20817,4,2),LEFT(Zeitreihen0h15!A20817,2))+TIME(MID(Zeitreihen0h15!A20817,12,2),RIGHT(Zeitreihen0h15!A20817,2),0)</f>
        <v>#VALUE!</v>
      </c>
    </row>
    <row r="20818" spans="1:1" x14ac:dyDescent="0.25">
      <c r="A20818" s="78" t="e">
        <f>DATE(MID(Zeitreihen0h15!A20818,7,4),MID(Zeitreihen0h15!A20818,4,2),LEFT(Zeitreihen0h15!A20818,2))+TIME(MID(Zeitreihen0h15!A20818,12,2),RIGHT(Zeitreihen0h15!A20818,2),0)</f>
        <v>#VALUE!</v>
      </c>
    </row>
    <row r="20819" spans="1:1" x14ac:dyDescent="0.25">
      <c r="A20819" s="78" t="e">
        <f>DATE(MID(Zeitreihen0h15!A20819,7,4),MID(Zeitreihen0h15!A20819,4,2),LEFT(Zeitreihen0h15!A20819,2))+TIME(MID(Zeitreihen0h15!A20819,12,2),RIGHT(Zeitreihen0h15!A20819,2),0)</f>
        <v>#VALUE!</v>
      </c>
    </row>
    <row r="20820" spans="1:1" x14ac:dyDescent="0.25">
      <c r="A20820" s="78" t="e">
        <f>DATE(MID(Zeitreihen0h15!A20820,7,4),MID(Zeitreihen0h15!A20820,4,2),LEFT(Zeitreihen0h15!A20820,2))+TIME(MID(Zeitreihen0h15!A20820,12,2),RIGHT(Zeitreihen0h15!A20820,2),0)</f>
        <v>#VALUE!</v>
      </c>
    </row>
    <row r="20821" spans="1:1" x14ac:dyDescent="0.25">
      <c r="A20821" s="78" t="e">
        <f>DATE(MID(Zeitreihen0h15!A20821,7,4),MID(Zeitreihen0h15!A20821,4,2),LEFT(Zeitreihen0h15!A20821,2))+TIME(MID(Zeitreihen0h15!A20821,12,2),RIGHT(Zeitreihen0h15!A20821,2),0)</f>
        <v>#VALUE!</v>
      </c>
    </row>
    <row r="20822" spans="1:1" x14ac:dyDescent="0.25">
      <c r="A20822" s="78" t="e">
        <f>DATE(MID(Zeitreihen0h15!A20822,7,4),MID(Zeitreihen0h15!A20822,4,2),LEFT(Zeitreihen0h15!A20822,2))+TIME(MID(Zeitreihen0h15!A20822,12,2),RIGHT(Zeitreihen0h15!A20822,2),0)</f>
        <v>#VALUE!</v>
      </c>
    </row>
    <row r="20823" spans="1:1" x14ac:dyDescent="0.25">
      <c r="A20823" s="78" t="e">
        <f>DATE(MID(Zeitreihen0h15!A20823,7,4),MID(Zeitreihen0h15!A20823,4,2),LEFT(Zeitreihen0h15!A20823,2))+TIME(MID(Zeitreihen0h15!A20823,12,2),RIGHT(Zeitreihen0h15!A20823,2),0)</f>
        <v>#VALUE!</v>
      </c>
    </row>
    <row r="20824" spans="1:1" x14ac:dyDescent="0.25">
      <c r="A20824" s="78" t="e">
        <f>DATE(MID(Zeitreihen0h15!A20824,7,4),MID(Zeitreihen0h15!A20824,4,2),LEFT(Zeitreihen0h15!A20824,2))+TIME(MID(Zeitreihen0h15!A20824,12,2),RIGHT(Zeitreihen0h15!A20824,2),0)</f>
        <v>#VALUE!</v>
      </c>
    </row>
    <row r="20825" spans="1:1" x14ac:dyDescent="0.25">
      <c r="A20825" s="78" t="e">
        <f>DATE(MID(Zeitreihen0h15!A20825,7,4),MID(Zeitreihen0h15!A20825,4,2),LEFT(Zeitreihen0h15!A20825,2))+TIME(MID(Zeitreihen0h15!A20825,12,2),RIGHT(Zeitreihen0h15!A20825,2),0)</f>
        <v>#VALUE!</v>
      </c>
    </row>
    <row r="20826" spans="1:1" x14ac:dyDescent="0.25">
      <c r="A20826" s="78" t="e">
        <f>DATE(MID(Zeitreihen0h15!A20826,7,4),MID(Zeitreihen0h15!A20826,4,2),LEFT(Zeitreihen0h15!A20826,2))+TIME(MID(Zeitreihen0h15!A20826,12,2),RIGHT(Zeitreihen0h15!A20826,2),0)</f>
        <v>#VALUE!</v>
      </c>
    </row>
    <row r="20827" spans="1:1" x14ac:dyDescent="0.25">
      <c r="A20827" s="78" t="e">
        <f>DATE(MID(Zeitreihen0h15!A20827,7,4),MID(Zeitreihen0h15!A20827,4,2),LEFT(Zeitreihen0h15!A20827,2))+TIME(MID(Zeitreihen0h15!A20827,12,2),RIGHT(Zeitreihen0h15!A20827,2),0)</f>
        <v>#VALUE!</v>
      </c>
    </row>
    <row r="20828" spans="1:1" x14ac:dyDescent="0.25">
      <c r="A20828" s="78" t="e">
        <f>DATE(MID(Zeitreihen0h15!A20828,7,4),MID(Zeitreihen0h15!A20828,4,2),LEFT(Zeitreihen0h15!A20828,2))+TIME(MID(Zeitreihen0h15!A20828,12,2),RIGHT(Zeitreihen0h15!A20828,2),0)</f>
        <v>#VALUE!</v>
      </c>
    </row>
    <row r="20829" spans="1:1" x14ac:dyDescent="0.25">
      <c r="A20829" s="78" t="e">
        <f>DATE(MID(Zeitreihen0h15!A20829,7,4),MID(Zeitreihen0h15!A20829,4,2),LEFT(Zeitreihen0h15!A20829,2))+TIME(MID(Zeitreihen0h15!A20829,12,2),RIGHT(Zeitreihen0h15!A20829,2),0)</f>
        <v>#VALUE!</v>
      </c>
    </row>
    <row r="20830" spans="1:1" x14ac:dyDescent="0.25">
      <c r="A20830" s="78" t="e">
        <f>DATE(MID(Zeitreihen0h15!A20830,7,4),MID(Zeitreihen0h15!A20830,4,2),LEFT(Zeitreihen0h15!A20830,2))+TIME(MID(Zeitreihen0h15!A20830,12,2),RIGHT(Zeitreihen0h15!A20830,2),0)</f>
        <v>#VALUE!</v>
      </c>
    </row>
    <row r="20831" spans="1:1" x14ac:dyDescent="0.25">
      <c r="A20831" s="78" t="e">
        <f>DATE(MID(Zeitreihen0h15!A20831,7,4),MID(Zeitreihen0h15!A20831,4,2),LEFT(Zeitreihen0h15!A20831,2))+TIME(MID(Zeitreihen0h15!A20831,12,2),RIGHT(Zeitreihen0h15!A20831,2),0)</f>
        <v>#VALUE!</v>
      </c>
    </row>
    <row r="20832" spans="1:1" x14ac:dyDescent="0.25">
      <c r="A20832" s="78" t="e">
        <f>DATE(MID(Zeitreihen0h15!A20832,7,4),MID(Zeitreihen0h15!A20832,4,2),LEFT(Zeitreihen0h15!A20832,2))+TIME(MID(Zeitreihen0h15!A20832,12,2),RIGHT(Zeitreihen0h15!A20832,2),0)</f>
        <v>#VALUE!</v>
      </c>
    </row>
    <row r="20833" spans="1:1" x14ac:dyDescent="0.25">
      <c r="A20833" s="78" t="e">
        <f>DATE(MID(Zeitreihen0h15!A20833,7,4),MID(Zeitreihen0h15!A20833,4,2),LEFT(Zeitreihen0h15!A20833,2))+TIME(MID(Zeitreihen0h15!A20833,12,2),RIGHT(Zeitreihen0h15!A20833,2),0)</f>
        <v>#VALUE!</v>
      </c>
    </row>
    <row r="20834" spans="1:1" x14ac:dyDescent="0.25">
      <c r="A20834" s="78" t="e">
        <f>DATE(MID(Zeitreihen0h15!A20834,7,4),MID(Zeitreihen0h15!A20834,4,2),LEFT(Zeitreihen0h15!A20834,2))+TIME(MID(Zeitreihen0h15!A20834,12,2),RIGHT(Zeitreihen0h15!A20834,2),0)</f>
        <v>#VALUE!</v>
      </c>
    </row>
    <row r="20835" spans="1:1" x14ac:dyDescent="0.25">
      <c r="A20835" s="78" t="e">
        <f>DATE(MID(Zeitreihen0h15!A20835,7,4),MID(Zeitreihen0h15!A20835,4,2),LEFT(Zeitreihen0h15!A20835,2))+TIME(MID(Zeitreihen0h15!A20835,12,2),RIGHT(Zeitreihen0h15!A20835,2),0)</f>
        <v>#VALUE!</v>
      </c>
    </row>
    <row r="20836" spans="1:1" x14ac:dyDescent="0.25">
      <c r="A20836" s="78" t="e">
        <f>DATE(MID(Zeitreihen0h15!A20836,7,4),MID(Zeitreihen0h15!A20836,4,2),LEFT(Zeitreihen0h15!A20836,2))+TIME(MID(Zeitreihen0h15!A20836,12,2),RIGHT(Zeitreihen0h15!A20836,2),0)</f>
        <v>#VALUE!</v>
      </c>
    </row>
    <row r="20837" spans="1:1" x14ac:dyDescent="0.25">
      <c r="A20837" s="78" t="e">
        <f>DATE(MID(Zeitreihen0h15!A20837,7,4),MID(Zeitreihen0h15!A20837,4,2),LEFT(Zeitreihen0h15!A20837,2))+TIME(MID(Zeitreihen0h15!A20837,12,2),RIGHT(Zeitreihen0h15!A20837,2),0)</f>
        <v>#VALUE!</v>
      </c>
    </row>
    <row r="20838" spans="1:1" x14ac:dyDescent="0.25">
      <c r="A20838" s="78" t="e">
        <f>DATE(MID(Zeitreihen0h15!A20838,7,4),MID(Zeitreihen0h15!A20838,4,2),LEFT(Zeitreihen0h15!A20838,2))+TIME(MID(Zeitreihen0h15!A20838,12,2),RIGHT(Zeitreihen0h15!A20838,2),0)</f>
        <v>#VALUE!</v>
      </c>
    </row>
    <row r="20839" spans="1:1" x14ac:dyDescent="0.25">
      <c r="A20839" s="78" t="e">
        <f>DATE(MID(Zeitreihen0h15!A20839,7,4),MID(Zeitreihen0h15!A20839,4,2),LEFT(Zeitreihen0h15!A20839,2))+TIME(MID(Zeitreihen0h15!A20839,12,2),RIGHT(Zeitreihen0h15!A20839,2),0)</f>
        <v>#VALUE!</v>
      </c>
    </row>
    <row r="20840" spans="1:1" x14ac:dyDescent="0.25">
      <c r="A20840" s="78" t="e">
        <f>DATE(MID(Zeitreihen0h15!A20840,7,4),MID(Zeitreihen0h15!A20840,4,2),LEFT(Zeitreihen0h15!A20840,2))+TIME(MID(Zeitreihen0h15!A20840,12,2),RIGHT(Zeitreihen0h15!A20840,2),0)</f>
        <v>#VALUE!</v>
      </c>
    </row>
    <row r="20841" spans="1:1" x14ac:dyDescent="0.25">
      <c r="A20841" s="78" t="e">
        <f>DATE(MID(Zeitreihen0h15!A20841,7,4),MID(Zeitreihen0h15!A20841,4,2),LEFT(Zeitreihen0h15!A20841,2))+TIME(MID(Zeitreihen0h15!A20841,12,2),RIGHT(Zeitreihen0h15!A20841,2),0)</f>
        <v>#VALUE!</v>
      </c>
    </row>
    <row r="20842" spans="1:1" x14ac:dyDescent="0.25">
      <c r="A20842" s="78" t="e">
        <f>DATE(MID(Zeitreihen0h15!A20842,7,4),MID(Zeitreihen0h15!A20842,4,2),LEFT(Zeitreihen0h15!A20842,2))+TIME(MID(Zeitreihen0h15!A20842,12,2),RIGHT(Zeitreihen0h15!A20842,2),0)</f>
        <v>#VALUE!</v>
      </c>
    </row>
    <row r="20843" spans="1:1" x14ac:dyDescent="0.25">
      <c r="A20843" s="78" t="e">
        <f>DATE(MID(Zeitreihen0h15!A20843,7,4),MID(Zeitreihen0h15!A20843,4,2),LEFT(Zeitreihen0h15!A20843,2))+TIME(MID(Zeitreihen0h15!A20843,12,2),RIGHT(Zeitreihen0h15!A20843,2),0)</f>
        <v>#VALUE!</v>
      </c>
    </row>
    <row r="20844" spans="1:1" x14ac:dyDescent="0.25">
      <c r="A20844" s="78" t="e">
        <f>DATE(MID(Zeitreihen0h15!A20844,7,4),MID(Zeitreihen0h15!A20844,4,2),LEFT(Zeitreihen0h15!A20844,2))+TIME(MID(Zeitreihen0h15!A20844,12,2),RIGHT(Zeitreihen0h15!A20844,2),0)</f>
        <v>#VALUE!</v>
      </c>
    </row>
    <row r="20845" spans="1:1" x14ac:dyDescent="0.25">
      <c r="A20845" s="78" t="e">
        <f>DATE(MID(Zeitreihen0h15!A20845,7,4),MID(Zeitreihen0h15!A20845,4,2),LEFT(Zeitreihen0h15!A20845,2))+TIME(MID(Zeitreihen0h15!A20845,12,2),RIGHT(Zeitreihen0h15!A20845,2),0)</f>
        <v>#VALUE!</v>
      </c>
    </row>
    <row r="20846" spans="1:1" x14ac:dyDescent="0.25">
      <c r="A20846" s="78" t="e">
        <f>DATE(MID(Zeitreihen0h15!A20846,7,4),MID(Zeitreihen0h15!A20846,4,2),LEFT(Zeitreihen0h15!A20846,2))+TIME(MID(Zeitreihen0h15!A20846,12,2),RIGHT(Zeitreihen0h15!A20846,2),0)</f>
        <v>#VALUE!</v>
      </c>
    </row>
    <row r="20847" spans="1:1" x14ac:dyDescent="0.25">
      <c r="A20847" s="78" t="e">
        <f>DATE(MID(Zeitreihen0h15!A20847,7,4),MID(Zeitreihen0h15!A20847,4,2),LEFT(Zeitreihen0h15!A20847,2))+TIME(MID(Zeitreihen0h15!A20847,12,2),RIGHT(Zeitreihen0h15!A20847,2),0)</f>
        <v>#VALUE!</v>
      </c>
    </row>
    <row r="20848" spans="1:1" x14ac:dyDescent="0.25">
      <c r="A20848" s="78" t="e">
        <f>DATE(MID(Zeitreihen0h15!A20848,7,4),MID(Zeitreihen0h15!A20848,4,2),LEFT(Zeitreihen0h15!A20848,2))+TIME(MID(Zeitreihen0h15!A20848,12,2),RIGHT(Zeitreihen0h15!A20848,2),0)</f>
        <v>#VALUE!</v>
      </c>
    </row>
    <row r="20849" spans="1:1" x14ac:dyDescent="0.25">
      <c r="A20849" s="78" t="e">
        <f>DATE(MID(Zeitreihen0h15!A20849,7,4),MID(Zeitreihen0h15!A20849,4,2),LEFT(Zeitreihen0h15!A20849,2))+TIME(MID(Zeitreihen0h15!A20849,12,2),RIGHT(Zeitreihen0h15!A20849,2),0)</f>
        <v>#VALUE!</v>
      </c>
    </row>
    <row r="20850" spans="1:1" x14ac:dyDescent="0.25">
      <c r="A20850" s="78" t="e">
        <f>DATE(MID(Zeitreihen0h15!A20850,7,4),MID(Zeitreihen0h15!A20850,4,2),LEFT(Zeitreihen0h15!A20850,2))+TIME(MID(Zeitreihen0h15!A20850,12,2),RIGHT(Zeitreihen0h15!A20850,2),0)</f>
        <v>#VALUE!</v>
      </c>
    </row>
    <row r="20851" spans="1:1" x14ac:dyDescent="0.25">
      <c r="A20851" s="78" t="e">
        <f>DATE(MID(Zeitreihen0h15!A20851,7,4),MID(Zeitreihen0h15!A20851,4,2),LEFT(Zeitreihen0h15!A20851,2))+TIME(MID(Zeitreihen0h15!A20851,12,2),RIGHT(Zeitreihen0h15!A20851,2),0)</f>
        <v>#VALUE!</v>
      </c>
    </row>
    <row r="20852" spans="1:1" x14ac:dyDescent="0.25">
      <c r="A20852" s="78" t="e">
        <f>DATE(MID(Zeitreihen0h15!A20852,7,4),MID(Zeitreihen0h15!A20852,4,2),LEFT(Zeitreihen0h15!A20852,2))+TIME(MID(Zeitreihen0h15!A20852,12,2),RIGHT(Zeitreihen0h15!A20852,2),0)</f>
        <v>#VALUE!</v>
      </c>
    </row>
    <row r="20853" spans="1:1" x14ac:dyDescent="0.25">
      <c r="A20853" s="78" t="e">
        <f>DATE(MID(Zeitreihen0h15!A20853,7,4),MID(Zeitreihen0h15!A20853,4,2),LEFT(Zeitreihen0h15!A20853,2))+TIME(MID(Zeitreihen0h15!A20853,12,2),RIGHT(Zeitreihen0h15!A20853,2),0)</f>
        <v>#VALUE!</v>
      </c>
    </row>
    <row r="20854" spans="1:1" x14ac:dyDescent="0.25">
      <c r="A20854" s="78" t="e">
        <f>DATE(MID(Zeitreihen0h15!A20854,7,4),MID(Zeitreihen0h15!A20854,4,2),LEFT(Zeitreihen0h15!A20854,2))+TIME(MID(Zeitreihen0h15!A20854,12,2),RIGHT(Zeitreihen0h15!A20854,2),0)</f>
        <v>#VALUE!</v>
      </c>
    </row>
    <row r="20855" spans="1:1" x14ac:dyDescent="0.25">
      <c r="A20855" s="78" t="e">
        <f>DATE(MID(Zeitreihen0h15!A20855,7,4),MID(Zeitreihen0h15!A20855,4,2),LEFT(Zeitreihen0h15!A20855,2))+TIME(MID(Zeitreihen0h15!A20855,12,2),RIGHT(Zeitreihen0h15!A20855,2),0)</f>
        <v>#VALUE!</v>
      </c>
    </row>
    <row r="20856" spans="1:1" x14ac:dyDescent="0.25">
      <c r="A20856" s="78" t="e">
        <f>DATE(MID(Zeitreihen0h15!A20856,7,4),MID(Zeitreihen0h15!A20856,4,2),LEFT(Zeitreihen0h15!A20856,2))+TIME(MID(Zeitreihen0h15!A20856,12,2),RIGHT(Zeitreihen0h15!A20856,2),0)</f>
        <v>#VALUE!</v>
      </c>
    </row>
    <row r="20857" spans="1:1" x14ac:dyDescent="0.25">
      <c r="A20857" s="78" t="e">
        <f>DATE(MID(Zeitreihen0h15!A20857,7,4),MID(Zeitreihen0h15!A20857,4,2),LEFT(Zeitreihen0h15!A20857,2))+TIME(MID(Zeitreihen0h15!A20857,12,2),RIGHT(Zeitreihen0h15!A20857,2),0)</f>
        <v>#VALUE!</v>
      </c>
    </row>
    <row r="20858" spans="1:1" x14ac:dyDescent="0.25">
      <c r="A20858" s="78" t="e">
        <f>DATE(MID(Zeitreihen0h15!A20858,7,4),MID(Zeitreihen0h15!A20858,4,2),LEFT(Zeitreihen0h15!A20858,2))+TIME(MID(Zeitreihen0h15!A20858,12,2),RIGHT(Zeitreihen0h15!A20858,2),0)</f>
        <v>#VALUE!</v>
      </c>
    </row>
    <row r="20859" spans="1:1" x14ac:dyDescent="0.25">
      <c r="A20859" s="78" t="e">
        <f>DATE(MID(Zeitreihen0h15!A20859,7,4),MID(Zeitreihen0h15!A20859,4,2),LEFT(Zeitreihen0h15!A20859,2))+TIME(MID(Zeitreihen0h15!A20859,12,2),RIGHT(Zeitreihen0h15!A20859,2),0)</f>
        <v>#VALUE!</v>
      </c>
    </row>
    <row r="20860" spans="1:1" x14ac:dyDescent="0.25">
      <c r="A20860" s="78" t="e">
        <f>DATE(MID(Zeitreihen0h15!A20860,7,4),MID(Zeitreihen0h15!A20860,4,2),LEFT(Zeitreihen0h15!A20860,2))+TIME(MID(Zeitreihen0h15!A20860,12,2),RIGHT(Zeitreihen0h15!A20860,2),0)</f>
        <v>#VALUE!</v>
      </c>
    </row>
    <row r="20861" spans="1:1" x14ac:dyDescent="0.25">
      <c r="A20861" s="78" t="e">
        <f>DATE(MID(Zeitreihen0h15!A20861,7,4),MID(Zeitreihen0h15!A20861,4,2),LEFT(Zeitreihen0h15!A20861,2))+TIME(MID(Zeitreihen0h15!A20861,12,2),RIGHT(Zeitreihen0h15!A20861,2),0)</f>
        <v>#VALUE!</v>
      </c>
    </row>
    <row r="20862" spans="1:1" x14ac:dyDescent="0.25">
      <c r="A20862" s="78" t="e">
        <f>DATE(MID(Zeitreihen0h15!A20862,7,4),MID(Zeitreihen0h15!A20862,4,2),LEFT(Zeitreihen0h15!A20862,2))+TIME(MID(Zeitreihen0h15!A20862,12,2),RIGHT(Zeitreihen0h15!A20862,2),0)</f>
        <v>#VALUE!</v>
      </c>
    </row>
    <row r="20863" spans="1:1" x14ac:dyDescent="0.25">
      <c r="A20863" s="78" t="e">
        <f>DATE(MID(Zeitreihen0h15!A20863,7,4),MID(Zeitreihen0h15!A20863,4,2),LEFT(Zeitreihen0h15!A20863,2))+TIME(MID(Zeitreihen0h15!A20863,12,2),RIGHT(Zeitreihen0h15!A20863,2),0)</f>
        <v>#VALUE!</v>
      </c>
    </row>
    <row r="20864" spans="1:1" x14ac:dyDescent="0.25">
      <c r="A20864" s="78" t="e">
        <f>DATE(MID(Zeitreihen0h15!A20864,7,4),MID(Zeitreihen0h15!A20864,4,2),LEFT(Zeitreihen0h15!A20864,2))+TIME(MID(Zeitreihen0h15!A20864,12,2),RIGHT(Zeitreihen0h15!A20864,2),0)</f>
        <v>#VALUE!</v>
      </c>
    </row>
    <row r="20865" spans="1:1" x14ac:dyDescent="0.25">
      <c r="A20865" s="78" t="e">
        <f>DATE(MID(Zeitreihen0h15!A20865,7,4),MID(Zeitreihen0h15!A20865,4,2),LEFT(Zeitreihen0h15!A20865,2))+TIME(MID(Zeitreihen0h15!A20865,12,2),RIGHT(Zeitreihen0h15!A20865,2),0)</f>
        <v>#VALUE!</v>
      </c>
    </row>
    <row r="20866" spans="1:1" x14ac:dyDescent="0.25">
      <c r="A20866" s="78" t="e">
        <f>DATE(MID(Zeitreihen0h15!A20866,7,4),MID(Zeitreihen0h15!A20866,4,2),LEFT(Zeitreihen0h15!A20866,2))+TIME(MID(Zeitreihen0h15!A20866,12,2),RIGHT(Zeitreihen0h15!A20866,2),0)</f>
        <v>#VALUE!</v>
      </c>
    </row>
    <row r="20867" spans="1:1" x14ac:dyDescent="0.25">
      <c r="A20867" s="78" t="e">
        <f>DATE(MID(Zeitreihen0h15!A20867,7,4),MID(Zeitreihen0h15!A20867,4,2),LEFT(Zeitreihen0h15!A20867,2))+TIME(MID(Zeitreihen0h15!A20867,12,2),RIGHT(Zeitreihen0h15!A20867,2),0)</f>
        <v>#VALUE!</v>
      </c>
    </row>
    <row r="20868" spans="1:1" x14ac:dyDescent="0.25">
      <c r="A20868" s="78" t="e">
        <f>DATE(MID(Zeitreihen0h15!A20868,7,4),MID(Zeitreihen0h15!A20868,4,2),LEFT(Zeitreihen0h15!A20868,2))+TIME(MID(Zeitreihen0h15!A20868,12,2),RIGHT(Zeitreihen0h15!A20868,2),0)</f>
        <v>#VALUE!</v>
      </c>
    </row>
    <row r="20869" spans="1:1" x14ac:dyDescent="0.25">
      <c r="A20869" s="78" t="e">
        <f>DATE(MID(Zeitreihen0h15!A20869,7,4),MID(Zeitreihen0h15!A20869,4,2),LEFT(Zeitreihen0h15!A20869,2))+TIME(MID(Zeitreihen0h15!A20869,12,2),RIGHT(Zeitreihen0h15!A20869,2),0)</f>
        <v>#VALUE!</v>
      </c>
    </row>
    <row r="20870" spans="1:1" x14ac:dyDescent="0.25">
      <c r="A20870" s="78" t="e">
        <f>DATE(MID(Zeitreihen0h15!A20870,7,4),MID(Zeitreihen0h15!A20870,4,2),LEFT(Zeitreihen0h15!A20870,2))+TIME(MID(Zeitreihen0h15!A20870,12,2),RIGHT(Zeitreihen0h15!A20870,2),0)</f>
        <v>#VALUE!</v>
      </c>
    </row>
    <row r="20871" spans="1:1" x14ac:dyDescent="0.25">
      <c r="A20871" s="78" t="e">
        <f>DATE(MID(Zeitreihen0h15!A20871,7,4),MID(Zeitreihen0h15!A20871,4,2),LEFT(Zeitreihen0h15!A20871,2))+TIME(MID(Zeitreihen0h15!A20871,12,2),RIGHT(Zeitreihen0h15!A20871,2),0)</f>
        <v>#VALUE!</v>
      </c>
    </row>
    <row r="20872" spans="1:1" x14ac:dyDescent="0.25">
      <c r="A20872" s="78" t="e">
        <f>DATE(MID(Zeitreihen0h15!A20872,7,4),MID(Zeitreihen0h15!A20872,4,2),LEFT(Zeitreihen0h15!A20872,2))+TIME(MID(Zeitreihen0h15!A20872,12,2),RIGHT(Zeitreihen0h15!A20872,2),0)</f>
        <v>#VALUE!</v>
      </c>
    </row>
    <row r="20873" spans="1:1" x14ac:dyDescent="0.25">
      <c r="A20873" s="78" t="e">
        <f>DATE(MID(Zeitreihen0h15!A20873,7,4),MID(Zeitreihen0h15!A20873,4,2),LEFT(Zeitreihen0h15!A20873,2))+TIME(MID(Zeitreihen0h15!A20873,12,2),RIGHT(Zeitreihen0h15!A20873,2),0)</f>
        <v>#VALUE!</v>
      </c>
    </row>
    <row r="20874" spans="1:1" x14ac:dyDescent="0.25">
      <c r="A20874" s="78" t="e">
        <f>DATE(MID(Zeitreihen0h15!A20874,7,4),MID(Zeitreihen0h15!A20874,4,2),LEFT(Zeitreihen0h15!A20874,2))+TIME(MID(Zeitreihen0h15!A20874,12,2),RIGHT(Zeitreihen0h15!A20874,2),0)</f>
        <v>#VALUE!</v>
      </c>
    </row>
    <row r="20875" spans="1:1" x14ac:dyDescent="0.25">
      <c r="A20875" s="78" t="e">
        <f>DATE(MID(Zeitreihen0h15!A20875,7,4),MID(Zeitreihen0h15!A20875,4,2),LEFT(Zeitreihen0h15!A20875,2))+TIME(MID(Zeitreihen0h15!A20875,12,2),RIGHT(Zeitreihen0h15!A20875,2),0)</f>
        <v>#VALUE!</v>
      </c>
    </row>
    <row r="20876" spans="1:1" x14ac:dyDescent="0.25">
      <c r="A20876" s="78" t="e">
        <f>DATE(MID(Zeitreihen0h15!A20876,7,4),MID(Zeitreihen0h15!A20876,4,2),LEFT(Zeitreihen0h15!A20876,2))+TIME(MID(Zeitreihen0h15!A20876,12,2),RIGHT(Zeitreihen0h15!A20876,2),0)</f>
        <v>#VALUE!</v>
      </c>
    </row>
    <row r="20877" spans="1:1" x14ac:dyDescent="0.25">
      <c r="A20877" s="78" t="e">
        <f>DATE(MID(Zeitreihen0h15!A20877,7,4),MID(Zeitreihen0h15!A20877,4,2),LEFT(Zeitreihen0h15!A20877,2))+TIME(MID(Zeitreihen0h15!A20877,12,2),RIGHT(Zeitreihen0h15!A20877,2),0)</f>
        <v>#VALUE!</v>
      </c>
    </row>
    <row r="20878" spans="1:1" x14ac:dyDescent="0.25">
      <c r="A20878" s="78" t="e">
        <f>DATE(MID(Zeitreihen0h15!A20878,7,4),MID(Zeitreihen0h15!A20878,4,2),LEFT(Zeitreihen0h15!A20878,2))+TIME(MID(Zeitreihen0h15!A20878,12,2),RIGHT(Zeitreihen0h15!A20878,2),0)</f>
        <v>#VALUE!</v>
      </c>
    </row>
    <row r="20879" spans="1:1" x14ac:dyDescent="0.25">
      <c r="A20879" s="78" t="e">
        <f>DATE(MID(Zeitreihen0h15!A20879,7,4),MID(Zeitreihen0h15!A20879,4,2),LEFT(Zeitreihen0h15!A20879,2))+TIME(MID(Zeitreihen0h15!A20879,12,2),RIGHT(Zeitreihen0h15!A20879,2),0)</f>
        <v>#VALUE!</v>
      </c>
    </row>
    <row r="20880" spans="1:1" x14ac:dyDescent="0.25">
      <c r="A20880" s="78" t="e">
        <f>DATE(MID(Zeitreihen0h15!A20880,7,4),MID(Zeitreihen0h15!A20880,4,2),LEFT(Zeitreihen0h15!A20880,2))+TIME(MID(Zeitreihen0h15!A20880,12,2),RIGHT(Zeitreihen0h15!A20880,2),0)</f>
        <v>#VALUE!</v>
      </c>
    </row>
    <row r="20881" spans="1:1" x14ac:dyDescent="0.25">
      <c r="A20881" s="78" t="e">
        <f>DATE(MID(Zeitreihen0h15!A20881,7,4),MID(Zeitreihen0h15!A20881,4,2),LEFT(Zeitreihen0h15!A20881,2))+TIME(MID(Zeitreihen0h15!A20881,12,2),RIGHT(Zeitreihen0h15!A20881,2),0)</f>
        <v>#VALUE!</v>
      </c>
    </row>
    <row r="20882" spans="1:1" x14ac:dyDescent="0.25">
      <c r="A20882" s="78" t="e">
        <f>DATE(MID(Zeitreihen0h15!A20882,7,4),MID(Zeitreihen0h15!A20882,4,2),LEFT(Zeitreihen0h15!A20882,2))+TIME(MID(Zeitreihen0h15!A20882,12,2),RIGHT(Zeitreihen0h15!A20882,2),0)</f>
        <v>#VALUE!</v>
      </c>
    </row>
    <row r="20883" spans="1:1" x14ac:dyDescent="0.25">
      <c r="A20883" s="78" t="e">
        <f>DATE(MID(Zeitreihen0h15!A20883,7,4),MID(Zeitreihen0h15!A20883,4,2),LEFT(Zeitreihen0h15!A20883,2))+TIME(MID(Zeitreihen0h15!A20883,12,2),RIGHT(Zeitreihen0h15!A20883,2),0)</f>
        <v>#VALUE!</v>
      </c>
    </row>
    <row r="20884" spans="1:1" x14ac:dyDescent="0.25">
      <c r="A20884" s="78" t="e">
        <f>DATE(MID(Zeitreihen0h15!A20884,7,4),MID(Zeitreihen0h15!A20884,4,2),LEFT(Zeitreihen0h15!A20884,2))+TIME(MID(Zeitreihen0h15!A20884,12,2),RIGHT(Zeitreihen0h15!A20884,2),0)</f>
        <v>#VALUE!</v>
      </c>
    </row>
    <row r="20885" spans="1:1" x14ac:dyDescent="0.25">
      <c r="A20885" s="78" t="e">
        <f>DATE(MID(Zeitreihen0h15!A20885,7,4),MID(Zeitreihen0h15!A20885,4,2),LEFT(Zeitreihen0h15!A20885,2))+TIME(MID(Zeitreihen0h15!A20885,12,2),RIGHT(Zeitreihen0h15!A20885,2),0)</f>
        <v>#VALUE!</v>
      </c>
    </row>
    <row r="20886" spans="1:1" x14ac:dyDescent="0.25">
      <c r="A20886" s="78" t="e">
        <f>DATE(MID(Zeitreihen0h15!A20886,7,4),MID(Zeitreihen0h15!A20886,4,2),LEFT(Zeitreihen0h15!A20886,2))+TIME(MID(Zeitreihen0h15!A20886,12,2),RIGHT(Zeitreihen0h15!A20886,2),0)</f>
        <v>#VALUE!</v>
      </c>
    </row>
    <row r="20887" spans="1:1" x14ac:dyDescent="0.25">
      <c r="A20887" s="78" t="e">
        <f>DATE(MID(Zeitreihen0h15!A20887,7,4),MID(Zeitreihen0h15!A20887,4,2),LEFT(Zeitreihen0h15!A20887,2))+TIME(MID(Zeitreihen0h15!A20887,12,2),RIGHT(Zeitreihen0h15!A20887,2),0)</f>
        <v>#VALUE!</v>
      </c>
    </row>
    <row r="20888" spans="1:1" x14ac:dyDescent="0.25">
      <c r="A20888" s="78" t="e">
        <f>DATE(MID(Zeitreihen0h15!A20888,7,4),MID(Zeitreihen0h15!A20888,4,2),LEFT(Zeitreihen0h15!A20888,2))+TIME(MID(Zeitreihen0h15!A20888,12,2),RIGHT(Zeitreihen0h15!A20888,2),0)</f>
        <v>#VALUE!</v>
      </c>
    </row>
    <row r="20889" spans="1:1" x14ac:dyDescent="0.25">
      <c r="A20889" s="78" t="e">
        <f>DATE(MID(Zeitreihen0h15!A20889,7,4),MID(Zeitreihen0h15!A20889,4,2),LEFT(Zeitreihen0h15!A20889,2))+TIME(MID(Zeitreihen0h15!A20889,12,2),RIGHT(Zeitreihen0h15!A20889,2),0)</f>
        <v>#VALUE!</v>
      </c>
    </row>
    <row r="20890" spans="1:1" x14ac:dyDescent="0.25">
      <c r="A20890" s="78" t="e">
        <f>DATE(MID(Zeitreihen0h15!A20890,7,4),MID(Zeitreihen0h15!A20890,4,2),LEFT(Zeitreihen0h15!A20890,2))+TIME(MID(Zeitreihen0h15!A20890,12,2),RIGHT(Zeitreihen0h15!A20890,2),0)</f>
        <v>#VALUE!</v>
      </c>
    </row>
    <row r="20891" spans="1:1" x14ac:dyDescent="0.25">
      <c r="A20891" s="78" t="e">
        <f>DATE(MID(Zeitreihen0h15!A20891,7,4),MID(Zeitreihen0h15!A20891,4,2),LEFT(Zeitreihen0h15!A20891,2))+TIME(MID(Zeitreihen0h15!A20891,12,2),RIGHT(Zeitreihen0h15!A20891,2),0)</f>
        <v>#VALUE!</v>
      </c>
    </row>
    <row r="20892" spans="1:1" x14ac:dyDescent="0.25">
      <c r="A20892" s="78" t="e">
        <f>DATE(MID(Zeitreihen0h15!A20892,7,4),MID(Zeitreihen0h15!A20892,4,2),LEFT(Zeitreihen0h15!A20892,2))+TIME(MID(Zeitreihen0h15!A20892,12,2),RIGHT(Zeitreihen0h15!A20892,2),0)</f>
        <v>#VALUE!</v>
      </c>
    </row>
    <row r="20893" spans="1:1" x14ac:dyDescent="0.25">
      <c r="A20893" s="78" t="e">
        <f>DATE(MID(Zeitreihen0h15!A20893,7,4),MID(Zeitreihen0h15!A20893,4,2),LEFT(Zeitreihen0h15!A20893,2))+TIME(MID(Zeitreihen0h15!A20893,12,2),RIGHT(Zeitreihen0h15!A20893,2),0)</f>
        <v>#VALUE!</v>
      </c>
    </row>
    <row r="20894" spans="1:1" x14ac:dyDescent="0.25">
      <c r="A20894" s="78" t="e">
        <f>DATE(MID(Zeitreihen0h15!A20894,7,4),MID(Zeitreihen0h15!A20894,4,2),LEFT(Zeitreihen0h15!A20894,2))+TIME(MID(Zeitreihen0h15!A20894,12,2),RIGHT(Zeitreihen0h15!A20894,2),0)</f>
        <v>#VALUE!</v>
      </c>
    </row>
    <row r="20895" spans="1:1" x14ac:dyDescent="0.25">
      <c r="A20895" s="78" t="e">
        <f>DATE(MID(Zeitreihen0h15!A20895,7,4),MID(Zeitreihen0h15!A20895,4,2),LEFT(Zeitreihen0h15!A20895,2))+TIME(MID(Zeitreihen0h15!A20895,12,2),RIGHT(Zeitreihen0h15!A20895,2),0)</f>
        <v>#VALUE!</v>
      </c>
    </row>
    <row r="20896" spans="1:1" x14ac:dyDescent="0.25">
      <c r="A20896" s="78" t="e">
        <f>DATE(MID(Zeitreihen0h15!A20896,7,4),MID(Zeitreihen0h15!A20896,4,2),LEFT(Zeitreihen0h15!A20896,2))+TIME(MID(Zeitreihen0h15!A20896,12,2),RIGHT(Zeitreihen0h15!A20896,2),0)</f>
        <v>#VALUE!</v>
      </c>
    </row>
    <row r="20897" spans="1:1" x14ac:dyDescent="0.25">
      <c r="A20897" s="78" t="e">
        <f>DATE(MID(Zeitreihen0h15!A20897,7,4),MID(Zeitreihen0h15!A20897,4,2),LEFT(Zeitreihen0h15!A20897,2))+TIME(MID(Zeitreihen0h15!A20897,12,2),RIGHT(Zeitreihen0h15!A20897,2),0)</f>
        <v>#VALUE!</v>
      </c>
    </row>
    <row r="20898" spans="1:1" x14ac:dyDescent="0.25">
      <c r="A20898" s="78" t="e">
        <f>DATE(MID(Zeitreihen0h15!A20898,7,4),MID(Zeitreihen0h15!A20898,4,2),LEFT(Zeitreihen0h15!A20898,2))+TIME(MID(Zeitreihen0h15!A20898,12,2),RIGHT(Zeitreihen0h15!A20898,2),0)</f>
        <v>#VALUE!</v>
      </c>
    </row>
    <row r="20899" spans="1:1" x14ac:dyDescent="0.25">
      <c r="A20899" s="78" t="e">
        <f>DATE(MID(Zeitreihen0h15!A20899,7,4),MID(Zeitreihen0h15!A20899,4,2),LEFT(Zeitreihen0h15!A20899,2))+TIME(MID(Zeitreihen0h15!A20899,12,2),RIGHT(Zeitreihen0h15!A20899,2),0)</f>
        <v>#VALUE!</v>
      </c>
    </row>
    <row r="20900" spans="1:1" x14ac:dyDescent="0.25">
      <c r="A20900" s="78" t="e">
        <f>DATE(MID(Zeitreihen0h15!A20900,7,4),MID(Zeitreihen0h15!A20900,4,2),LEFT(Zeitreihen0h15!A20900,2))+TIME(MID(Zeitreihen0h15!A20900,12,2),RIGHT(Zeitreihen0h15!A20900,2),0)</f>
        <v>#VALUE!</v>
      </c>
    </row>
    <row r="20901" spans="1:1" x14ac:dyDescent="0.25">
      <c r="A20901" s="78" t="e">
        <f>DATE(MID(Zeitreihen0h15!A20901,7,4),MID(Zeitreihen0h15!A20901,4,2),LEFT(Zeitreihen0h15!A20901,2))+TIME(MID(Zeitreihen0h15!A20901,12,2),RIGHT(Zeitreihen0h15!A20901,2),0)</f>
        <v>#VALUE!</v>
      </c>
    </row>
    <row r="20902" spans="1:1" x14ac:dyDescent="0.25">
      <c r="A20902" s="78" t="e">
        <f>DATE(MID(Zeitreihen0h15!A20902,7,4),MID(Zeitreihen0h15!A20902,4,2),LEFT(Zeitreihen0h15!A20902,2))+TIME(MID(Zeitreihen0h15!A20902,12,2),RIGHT(Zeitreihen0h15!A20902,2),0)</f>
        <v>#VALUE!</v>
      </c>
    </row>
    <row r="20903" spans="1:1" x14ac:dyDescent="0.25">
      <c r="A20903" s="78" t="e">
        <f>DATE(MID(Zeitreihen0h15!A20903,7,4),MID(Zeitreihen0h15!A20903,4,2),LEFT(Zeitreihen0h15!A20903,2))+TIME(MID(Zeitreihen0h15!A20903,12,2),RIGHT(Zeitreihen0h15!A20903,2),0)</f>
        <v>#VALUE!</v>
      </c>
    </row>
    <row r="20904" spans="1:1" x14ac:dyDescent="0.25">
      <c r="A20904" s="78" t="e">
        <f>DATE(MID(Zeitreihen0h15!A20904,7,4),MID(Zeitreihen0h15!A20904,4,2),LEFT(Zeitreihen0h15!A20904,2))+TIME(MID(Zeitreihen0h15!A20904,12,2),RIGHT(Zeitreihen0h15!A20904,2),0)</f>
        <v>#VALUE!</v>
      </c>
    </row>
    <row r="20905" spans="1:1" x14ac:dyDescent="0.25">
      <c r="A20905" s="78" t="e">
        <f>DATE(MID(Zeitreihen0h15!A20905,7,4),MID(Zeitreihen0h15!A20905,4,2),LEFT(Zeitreihen0h15!A20905,2))+TIME(MID(Zeitreihen0h15!A20905,12,2),RIGHT(Zeitreihen0h15!A20905,2),0)</f>
        <v>#VALUE!</v>
      </c>
    </row>
    <row r="20906" spans="1:1" x14ac:dyDescent="0.25">
      <c r="A20906" s="78" t="e">
        <f>DATE(MID(Zeitreihen0h15!A20906,7,4),MID(Zeitreihen0h15!A20906,4,2),LEFT(Zeitreihen0h15!A20906,2))+TIME(MID(Zeitreihen0h15!A20906,12,2),RIGHT(Zeitreihen0h15!A20906,2),0)</f>
        <v>#VALUE!</v>
      </c>
    </row>
    <row r="20907" spans="1:1" x14ac:dyDescent="0.25">
      <c r="A20907" s="78" t="e">
        <f>DATE(MID(Zeitreihen0h15!A20907,7,4),MID(Zeitreihen0h15!A20907,4,2),LEFT(Zeitreihen0h15!A20907,2))+TIME(MID(Zeitreihen0h15!A20907,12,2),RIGHT(Zeitreihen0h15!A20907,2),0)</f>
        <v>#VALUE!</v>
      </c>
    </row>
    <row r="20908" spans="1:1" x14ac:dyDescent="0.25">
      <c r="A20908" s="78" t="e">
        <f>DATE(MID(Zeitreihen0h15!A20908,7,4),MID(Zeitreihen0h15!A20908,4,2),LEFT(Zeitreihen0h15!A20908,2))+TIME(MID(Zeitreihen0h15!A20908,12,2),RIGHT(Zeitreihen0h15!A20908,2),0)</f>
        <v>#VALUE!</v>
      </c>
    </row>
    <row r="20909" spans="1:1" x14ac:dyDescent="0.25">
      <c r="A20909" s="78" t="e">
        <f>DATE(MID(Zeitreihen0h15!A20909,7,4),MID(Zeitreihen0h15!A20909,4,2),LEFT(Zeitreihen0h15!A20909,2))+TIME(MID(Zeitreihen0h15!A20909,12,2),RIGHT(Zeitreihen0h15!A20909,2),0)</f>
        <v>#VALUE!</v>
      </c>
    </row>
    <row r="20910" spans="1:1" x14ac:dyDescent="0.25">
      <c r="A20910" s="78" t="e">
        <f>DATE(MID(Zeitreihen0h15!A20910,7,4),MID(Zeitreihen0h15!A20910,4,2),LEFT(Zeitreihen0h15!A20910,2))+TIME(MID(Zeitreihen0h15!A20910,12,2),RIGHT(Zeitreihen0h15!A20910,2),0)</f>
        <v>#VALUE!</v>
      </c>
    </row>
    <row r="20911" spans="1:1" x14ac:dyDescent="0.25">
      <c r="A20911" s="78" t="e">
        <f>DATE(MID(Zeitreihen0h15!A20911,7,4),MID(Zeitreihen0h15!A20911,4,2),LEFT(Zeitreihen0h15!A20911,2))+TIME(MID(Zeitreihen0h15!A20911,12,2),RIGHT(Zeitreihen0h15!A20911,2),0)</f>
        <v>#VALUE!</v>
      </c>
    </row>
    <row r="20912" spans="1:1" x14ac:dyDescent="0.25">
      <c r="A20912" s="78" t="e">
        <f>DATE(MID(Zeitreihen0h15!A20912,7,4),MID(Zeitreihen0h15!A20912,4,2),LEFT(Zeitreihen0h15!A20912,2))+TIME(MID(Zeitreihen0h15!A20912,12,2),RIGHT(Zeitreihen0h15!A20912,2),0)</f>
        <v>#VALUE!</v>
      </c>
    </row>
    <row r="20913" spans="1:1" x14ac:dyDescent="0.25">
      <c r="A20913" s="78" t="e">
        <f>DATE(MID(Zeitreihen0h15!A20913,7,4),MID(Zeitreihen0h15!A20913,4,2),LEFT(Zeitreihen0h15!A20913,2))+TIME(MID(Zeitreihen0h15!A20913,12,2),RIGHT(Zeitreihen0h15!A20913,2),0)</f>
        <v>#VALUE!</v>
      </c>
    </row>
    <row r="20914" spans="1:1" x14ac:dyDescent="0.25">
      <c r="A20914" s="78" t="e">
        <f>DATE(MID(Zeitreihen0h15!A20914,7,4),MID(Zeitreihen0h15!A20914,4,2),LEFT(Zeitreihen0h15!A20914,2))+TIME(MID(Zeitreihen0h15!A20914,12,2),RIGHT(Zeitreihen0h15!A20914,2),0)</f>
        <v>#VALUE!</v>
      </c>
    </row>
    <row r="20915" spans="1:1" x14ac:dyDescent="0.25">
      <c r="A20915" s="78" t="e">
        <f>DATE(MID(Zeitreihen0h15!A20915,7,4),MID(Zeitreihen0h15!A20915,4,2),LEFT(Zeitreihen0h15!A20915,2))+TIME(MID(Zeitreihen0h15!A20915,12,2),RIGHT(Zeitreihen0h15!A20915,2),0)</f>
        <v>#VALUE!</v>
      </c>
    </row>
    <row r="20916" spans="1:1" x14ac:dyDescent="0.25">
      <c r="A20916" s="78" t="e">
        <f>DATE(MID(Zeitreihen0h15!A20916,7,4),MID(Zeitreihen0h15!A20916,4,2),LEFT(Zeitreihen0h15!A20916,2))+TIME(MID(Zeitreihen0h15!A20916,12,2),RIGHT(Zeitreihen0h15!A20916,2),0)</f>
        <v>#VALUE!</v>
      </c>
    </row>
    <row r="20917" spans="1:1" x14ac:dyDescent="0.25">
      <c r="A20917" s="78" t="e">
        <f>DATE(MID(Zeitreihen0h15!A20917,7,4),MID(Zeitreihen0h15!A20917,4,2),LEFT(Zeitreihen0h15!A20917,2))+TIME(MID(Zeitreihen0h15!A20917,12,2),RIGHT(Zeitreihen0h15!A20917,2),0)</f>
        <v>#VALUE!</v>
      </c>
    </row>
    <row r="20918" spans="1:1" x14ac:dyDescent="0.25">
      <c r="A20918" s="78" t="e">
        <f>DATE(MID(Zeitreihen0h15!A20918,7,4),MID(Zeitreihen0h15!A20918,4,2),LEFT(Zeitreihen0h15!A20918,2))+TIME(MID(Zeitreihen0h15!A20918,12,2),RIGHT(Zeitreihen0h15!A20918,2),0)</f>
        <v>#VALUE!</v>
      </c>
    </row>
    <row r="20919" spans="1:1" x14ac:dyDescent="0.25">
      <c r="A20919" s="78" t="e">
        <f>DATE(MID(Zeitreihen0h15!A20919,7,4),MID(Zeitreihen0h15!A20919,4,2),LEFT(Zeitreihen0h15!A20919,2))+TIME(MID(Zeitreihen0h15!A20919,12,2),RIGHT(Zeitreihen0h15!A20919,2),0)</f>
        <v>#VALUE!</v>
      </c>
    </row>
    <row r="20920" spans="1:1" x14ac:dyDescent="0.25">
      <c r="A20920" s="78" t="e">
        <f>DATE(MID(Zeitreihen0h15!A20920,7,4),MID(Zeitreihen0h15!A20920,4,2),LEFT(Zeitreihen0h15!A20920,2))+TIME(MID(Zeitreihen0h15!A20920,12,2),RIGHT(Zeitreihen0h15!A20920,2),0)</f>
        <v>#VALUE!</v>
      </c>
    </row>
    <row r="20921" spans="1:1" x14ac:dyDescent="0.25">
      <c r="A20921" s="78" t="e">
        <f>DATE(MID(Zeitreihen0h15!A20921,7,4),MID(Zeitreihen0h15!A20921,4,2),LEFT(Zeitreihen0h15!A20921,2))+TIME(MID(Zeitreihen0h15!A20921,12,2),RIGHT(Zeitreihen0h15!A20921,2),0)</f>
        <v>#VALUE!</v>
      </c>
    </row>
    <row r="20922" spans="1:1" x14ac:dyDescent="0.25">
      <c r="A20922" s="78" t="e">
        <f>DATE(MID(Zeitreihen0h15!A20922,7,4),MID(Zeitreihen0h15!A20922,4,2),LEFT(Zeitreihen0h15!A20922,2))+TIME(MID(Zeitreihen0h15!A20922,12,2),RIGHT(Zeitreihen0h15!A20922,2),0)</f>
        <v>#VALUE!</v>
      </c>
    </row>
    <row r="20923" spans="1:1" x14ac:dyDescent="0.25">
      <c r="A20923" s="78" t="e">
        <f>DATE(MID(Zeitreihen0h15!A20923,7,4),MID(Zeitreihen0h15!A20923,4,2),LEFT(Zeitreihen0h15!A20923,2))+TIME(MID(Zeitreihen0h15!A20923,12,2),RIGHT(Zeitreihen0h15!A20923,2),0)</f>
        <v>#VALUE!</v>
      </c>
    </row>
    <row r="20924" spans="1:1" x14ac:dyDescent="0.25">
      <c r="A20924" s="78" t="e">
        <f>DATE(MID(Zeitreihen0h15!A20924,7,4),MID(Zeitreihen0h15!A20924,4,2),LEFT(Zeitreihen0h15!A20924,2))+TIME(MID(Zeitreihen0h15!A20924,12,2),RIGHT(Zeitreihen0h15!A20924,2),0)</f>
        <v>#VALUE!</v>
      </c>
    </row>
    <row r="20925" spans="1:1" x14ac:dyDescent="0.25">
      <c r="A20925" s="78" t="e">
        <f>DATE(MID(Zeitreihen0h15!A20925,7,4),MID(Zeitreihen0h15!A20925,4,2),LEFT(Zeitreihen0h15!A20925,2))+TIME(MID(Zeitreihen0h15!A20925,12,2),RIGHT(Zeitreihen0h15!A20925,2),0)</f>
        <v>#VALUE!</v>
      </c>
    </row>
    <row r="20926" spans="1:1" x14ac:dyDescent="0.25">
      <c r="A20926" s="78" t="e">
        <f>DATE(MID(Zeitreihen0h15!A20926,7,4),MID(Zeitreihen0h15!A20926,4,2),LEFT(Zeitreihen0h15!A20926,2))+TIME(MID(Zeitreihen0h15!A20926,12,2),RIGHT(Zeitreihen0h15!A20926,2),0)</f>
        <v>#VALUE!</v>
      </c>
    </row>
    <row r="20927" spans="1:1" x14ac:dyDescent="0.25">
      <c r="A20927" s="78" t="e">
        <f>DATE(MID(Zeitreihen0h15!A20927,7,4),MID(Zeitreihen0h15!A20927,4,2),LEFT(Zeitreihen0h15!A20927,2))+TIME(MID(Zeitreihen0h15!A20927,12,2),RIGHT(Zeitreihen0h15!A20927,2),0)</f>
        <v>#VALUE!</v>
      </c>
    </row>
    <row r="20928" spans="1:1" x14ac:dyDescent="0.25">
      <c r="A20928" s="78" t="e">
        <f>DATE(MID(Zeitreihen0h15!A20928,7,4),MID(Zeitreihen0h15!A20928,4,2),LEFT(Zeitreihen0h15!A20928,2))+TIME(MID(Zeitreihen0h15!A20928,12,2),RIGHT(Zeitreihen0h15!A20928,2),0)</f>
        <v>#VALUE!</v>
      </c>
    </row>
    <row r="20929" spans="1:1" x14ac:dyDescent="0.25">
      <c r="A20929" s="78" t="e">
        <f>DATE(MID(Zeitreihen0h15!A20929,7,4),MID(Zeitreihen0h15!A20929,4,2),LEFT(Zeitreihen0h15!A20929,2))+TIME(MID(Zeitreihen0h15!A20929,12,2),RIGHT(Zeitreihen0h15!A20929,2),0)</f>
        <v>#VALUE!</v>
      </c>
    </row>
    <row r="20930" spans="1:1" x14ac:dyDescent="0.25">
      <c r="A20930" s="78" t="e">
        <f>DATE(MID(Zeitreihen0h15!A20930,7,4),MID(Zeitreihen0h15!A20930,4,2),LEFT(Zeitreihen0h15!A20930,2))+TIME(MID(Zeitreihen0h15!A20930,12,2),RIGHT(Zeitreihen0h15!A20930,2),0)</f>
        <v>#VALUE!</v>
      </c>
    </row>
    <row r="20931" spans="1:1" x14ac:dyDescent="0.25">
      <c r="A20931" s="78" t="e">
        <f>DATE(MID(Zeitreihen0h15!A20931,7,4),MID(Zeitreihen0h15!A20931,4,2),LEFT(Zeitreihen0h15!A20931,2))+TIME(MID(Zeitreihen0h15!A20931,12,2),RIGHT(Zeitreihen0h15!A20931,2),0)</f>
        <v>#VALUE!</v>
      </c>
    </row>
    <row r="20932" spans="1:1" x14ac:dyDescent="0.25">
      <c r="A20932" s="78" t="e">
        <f>DATE(MID(Zeitreihen0h15!A20932,7,4),MID(Zeitreihen0h15!A20932,4,2),LEFT(Zeitreihen0h15!A20932,2))+TIME(MID(Zeitreihen0h15!A20932,12,2),RIGHT(Zeitreihen0h15!A20932,2),0)</f>
        <v>#VALUE!</v>
      </c>
    </row>
    <row r="20933" spans="1:1" x14ac:dyDescent="0.25">
      <c r="A20933" s="78" t="e">
        <f>DATE(MID(Zeitreihen0h15!A20933,7,4),MID(Zeitreihen0h15!A20933,4,2),LEFT(Zeitreihen0h15!A20933,2))+TIME(MID(Zeitreihen0h15!A20933,12,2),RIGHT(Zeitreihen0h15!A20933,2),0)</f>
        <v>#VALUE!</v>
      </c>
    </row>
    <row r="20934" spans="1:1" x14ac:dyDescent="0.25">
      <c r="A20934" s="78" t="e">
        <f>DATE(MID(Zeitreihen0h15!A20934,7,4),MID(Zeitreihen0h15!A20934,4,2),LEFT(Zeitreihen0h15!A20934,2))+TIME(MID(Zeitreihen0h15!A20934,12,2),RIGHT(Zeitreihen0h15!A20934,2),0)</f>
        <v>#VALUE!</v>
      </c>
    </row>
    <row r="20935" spans="1:1" x14ac:dyDescent="0.25">
      <c r="A20935" s="78" t="e">
        <f>DATE(MID(Zeitreihen0h15!A20935,7,4),MID(Zeitreihen0h15!A20935,4,2),LEFT(Zeitreihen0h15!A20935,2))+TIME(MID(Zeitreihen0h15!A20935,12,2),RIGHT(Zeitreihen0h15!A20935,2),0)</f>
        <v>#VALUE!</v>
      </c>
    </row>
    <row r="20936" spans="1:1" x14ac:dyDescent="0.25">
      <c r="A20936" s="78" t="e">
        <f>DATE(MID(Zeitreihen0h15!A20936,7,4),MID(Zeitreihen0h15!A20936,4,2),LEFT(Zeitreihen0h15!A20936,2))+TIME(MID(Zeitreihen0h15!A20936,12,2),RIGHT(Zeitreihen0h15!A20936,2),0)</f>
        <v>#VALUE!</v>
      </c>
    </row>
    <row r="20937" spans="1:1" x14ac:dyDescent="0.25">
      <c r="A20937" s="78" t="e">
        <f>DATE(MID(Zeitreihen0h15!A20937,7,4),MID(Zeitreihen0h15!A20937,4,2),LEFT(Zeitreihen0h15!A20937,2))+TIME(MID(Zeitreihen0h15!A20937,12,2),RIGHT(Zeitreihen0h15!A20937,2),0)</f>
        <v>#VALUE!</v>
      </c>
    </row>
    <row r="20938" spans="1:1" x14ac:dyDescent="0.25">
      <c r="A20938" s="78" t="e">
        <f>DATE(MID(Zeitreihen0h15!A20938,7,4),MID(Zeitreihen0h15!A20938,4,2),LEFT(Zeitreihen0h15!A20938,2))+TIME(MID(Zeitreihen0h15!A20938,12,2),RIGHT(Zeitreihen0h15!A20938,2),0)</f>
        <v>#VALUE!</v>
      </c>
    </row>
    <row r="20939" spans="1:1" x14ac:dyDescent="0.25">
      <c r="A20939" s="78" t="e">
        <f>DATE(MID(Zeitreihen0h15!A20939,7,4),MID(Zeitreihen0h15!A20939,4,2),LEFT(Zeitreihen0h15!A20939,2))+TIME(MID(Zeitreihen0h15!A20939,12,2),RIGHT(Zeitreihen0h15!A20939,2),0)</f>
        <v>#VALUE!</v>
      </c>
    </row>
    <row r="20940" spans="1:1" x14ac:dyDescent="0.25">
      <c r="A20940" s="78" t="e">
        <f>DATE(MID(Zeitreihen0h15!A20940,7,4),MID(Zeitreihen0h15!A20940,4,2),LEFT(Zeitreihen0h15!A20940,2))+TIME(MID(Zeitreihen0h15!A20940,12,2),RIGHT(Zeitreihen0h15!A20940,2),0)</f>
        <v>#VALUE!</v>
      </c>
    </row>
    <row r="20941" spans="1:1" x14ac:dyDescent="0.25">
      <c r="A20941" s="78" t="e">
        <f>DATE(MID(Zeitreihen0h15!A20941,7,4),MID(Zeitreihen0h15!A20941,4,2),LEFT(Zeitreihen0h15!A20941,2))+TIME(MID(Zeitreihen0h15!A20941,12,2),RIGHT(Zeitreihen0h15!A20941,2),0)</f>
        <v>#VALUE!</v>
      </c>
    </row>
    <row r="20942" spans="1:1" x14ac:dyDescent="0.25">
      <c r="A20942" s="78" t="e">
        <f>DATE(MID(Zeitreihen0h15!A20942,7,4),MID(Zeitreihen0h15!A20942,4,2),LEFT(Zeitreihen0h15!A20942,2))+TIME(MID(Zeitreihen0h15!A20942,12,2),RIGHT(Zeitreihen0h15!A20942,2),0)</f>
        <v>#VALUE!</v>
      </c>
    </row>
    <row r="20943" spans="1:1" x14ac:dyDescent="0.25">
      <c r="A20943" s="78" t="e">
        <f>DATE(MID(Zeitreihen0h15!A20943,7,4),MID(Zeitreihen0h15!A20943,4,2),LEFT(Zeitreihen0h15!A20943,2))+TIME(MID(Zeitreihen0h15!A20943,12,2),RIGHT(Zeitreihen0h15!A20943,2),0)</f>
        <v>#VALUE!</v>
      </c>
    </row>
    <row r="20944" spans="1:1" x14ac:dyDescent="0.25">
      <c r="A20944" s="78" t="e">
        <f>DATE(MID(Zeitreihen0h15!A20944,7,4),MID(Zeitreihen0h15!A20944,4,2),LEFT(Zeitreihen0h15!A20944,2))+TIME(MID(Zeitreihen0h15!A20944,12,2),RIGHT(Zeitreihen0h15!A20944,2),0)</f>
        <v>#VALUE!</v>
      </c>
    </row>
    <row r="20945" spans="1:1" x14ac:dyDescent="0.25">
      <c r="A20945" s="78" t="e">
        <f>DATE(MID(Zeitreihen0h15!A20945,7,4),MID(Zeitreihen0h15!A20945,4,2),LEFT(Zeitreihen0h15!A20945,2))+TIME(MID(Zeitreihen0h15!A20945,12,2),RIGHT(Zeitreihen0h15!A20945,2),0)</f>
        <v>#VALUE!</v>
      </c>
    </row>
    <row r="20946" spans="1:1" x14ac:dyDescent="0.25">
      <c r="A20946" s="78" t="e">
        <f>DATE(MID(Zeitreihen0h15!A20946,7,4),MID(Zeitreihen0h15!A20946,4,2),LEFT(Zeitreihen0h15!A20946,2))+TIME(MID(Zeitreihen0h15!A20946,12,2),RIGHT(Zeitreihen0h15!A20946,2),0)</f>
        <v>#VALUE!</v>
      </c>
    </row>
    <row r="20947" spans="1:1" x14ac:dyDescent="0.25">
      <c r="A20947" s="78" t="e">
        <f>DATE(MID(Zeitreihen0h15!A20947,7,4),MID(Zeitreihen0h15!A20947,4,2),LEFT(Zeitreihen0h15!A20947,2))+TIME(MID(Zeitreihen0h15!A20947,12,2),RIGHT(Zeitreihen0h15!A20947,2),0)</f>
        <v>#VALUE!</v>
      </c>
    </row>
    <row r="20948" spans="1:1" x14ac:dyDescent="0.25">
      <c r="A20948" s="78" t="e">
        <f>DATE(MID(Zeitreihen0h15!A20948,7,4),MID(Zeitreihen0h15!A20948,4,2),LEFT(Zeitreihen0h15!A20948,2))+TIME(MID(Zeitreihen0h15!A20948,12,2),RIGHT(Zeitreihen0h15!A20948,2),0)</f>
        <v>#VALUE!</v>
      </c>
    </row>
    <row r="20949" spans="1:1" x14ac:dyDescent="0.25">
      <c r="A20949" s="78" t="e">
        <f>DATE(MID(Zeitreihen0h15!A20949,7,4),MID(Zeitreihen0h15!A20949,4,2),LEFT(Zeitreihen0h15!A20949,2))+TIME(MID(Zeitreihen0h15!A20949,12,2),RIGHT(Zeitreihen0h15!A20949,2),0)</f>
        <v>#VALUE!</v>
      </c>
    </row>
    <row r="20950" spans="1:1" x14ac:dyDescent="0.25">
      <c r="A20950" s="78" t="e">
        <f>DATE(MID(Zeitreihen0h15!A20950,7,4),MID(Zeitreihen0h15!A20950,4,2),LEFT(Zeitreihen0h15!A20950,2))+TIME(MID(Zeitreihen0h15!A20950,12,2),RIGHT(Zeitreihen0h15!A20950,2),0)</f>
        <v>#VALUE!</v>
      </c>
    </row>
    <row r="20951" spans="1:1" x14ac:dyDescent="0.25">
      <c r="A20951" s="78" t="e">
        <f>DATE(MID(Zeitreihen0h15!A20951,7,4),MID(Zeitreihen0h15!A20951,4,2),LEFT(Zeitreihen0h15!A20951,2))+TIME(MID(Zeitreihen0h15!A20951,12,2),RIGHT(Zeitreihen0h15!A20951,2),0)</f>
        <v>#VALUE!</v>
      </c>
    </row>
    <row r="20952" spans="1:1" x14ac:dyDescent="0.25">
      <c r="A20952" s="78" t="e">
        <f>DATE(MID(Zeitreihen0h15!A20952,7,4),MID(Zeitreihen0h15!A20952,4,2),LEFT(Zeitreihen0h15!A20952,2))+TIME(MID(Zeitreihen0h15!A20952,12,2),RIGHT(Zeitreihen0h15!A20952,2),0)</f>
        <v>#VALUE!</v>
      </c>
    </row>
    <row r="20953" spans="1:1" x14ac:dyDescent="0.25">
      <c r="A20953" s="78" t="e">
        <f>DATE(MID(Zeitreihen0h15!A20953,7,4),MID(Zeitreihen0h15!A20953,4,2),LEFT(Zeitreihen0h15!A20953,2))+TIME(MID(Zeitreihen0h15!A20953,12,2),RIGHT(Zeitreihen0h15!A20953,2),0)</f>
        <v>#VALUE!</v>
      </c>
    </row>
    <row r="20954" spans="1:1" x14ac:dyDescent="0.25">
      <c r="A20954" s="78" t="e">
        <f>DATE(MID(Zeitreihen0h15!A20954,7,4),MID(Zeitreihen0h15!A20954,4,2),LEFT(Zeitreihen0h15!A20954,2))+TIME(MID(Zeitreihen0h15!A20954,12,2),RIGHT(Zeitreihen0h15!A20954,2),0)</f>
        <v>#VALUE!</v>
      </c>
    </row>
    <row r="20955" spans="1:1" x14ac:dyDescent="0.25">
      <c r="A20955" s="78" t="e">
        <f>DATE(MID(Zeitreihen0h15!A20955,7,4),MID(Zeitreihen0h15!A20955,4,2),LEFT(Zeitreihen0h15!A20955,2))+TIME(MID(Zeitreihen0h15!A20955,12,2),RIGHT(Zeitreihen0h15!A20955,2),0)</f>
        <v>#VALUE!</v>
      </c>
    </row>
    <row r="20956" spans="1:1" x14ac:dyDescent="0.25">
      <c r="A20956" s="78" t="e">
        <f>DATE(MID(Zeitreihen0h15!A20956,7,4),MID(Zeitreihen0h15!A20956,4,2),LEFT(Zeitreihen0h15!A20956,2))+TIME(MID(Zeitreihen0h15!A20956,12,2),RIGHT(Zeitreihen0h15!A20956,2),0)</f>
        <v>#VALUE!</v>
      </c>
    </row>
    <row r="20957" spans="1:1" x14ac:dyDescent="0.25">
      <c r="A20957" s="78" t="e">
        <f>DATE(MID(Zeitreihen0h15!A20957,7,4),MID(Zeitreihen0h15!A20957,4,2),LEFT(Zeitreihen0h15!A20957,2))+TIME(MID(Zeitreihen0h15!A20957,12,2),RIGHT(Zeitreihen0h15!A20957,2),0)</f>
        <v>#VALUE!</v>
      </c>
    </row>
    <row r="20958" spans="1:1" x14ac:dyDescent="0.25">
      <c r="A20958" s="78" t="e">
        <f>DATE(MID(Zeitreihen0h15!A20958,7,4),MID(Zeitreihen0h15!A20958,4,2),LEFT(Zeitreihen0h15!A20958,2))+TIME(MID(Zeitreihen0h15!A20958,12,2),RIGHT(Zeitreihen0h15!A20958,2),0)</f>
        <v>#VALUE!</v>
      </c>
    </row>
    <row r="20959" spans="1:1" x14ac:dyDescent="0.25">
      <c r="A20959" s="78" t="e">
        <f>DATE(MID(Zeitreihen0h15!A20959,7,4),MID(Zeitreihen0h15!A20959,4,2),LEFT(Zeitreihen0h15!A20959,2))+TIME(MID(Zeitreihen0h15!A20959,12,2),RIGHT(Zeitreihen0h15!A20959,2),0)</f>
        <v>#VALUE!</v>
      </c>
    </row>
    <row r="20960" spans="1:1" x14ac:dyDescent="0.25">
      <c r="A20960" s="78" t="e">
        <f>DATE(MID(Zeitreihen0h15!A20960,7,4),MID(Zeitreihen0h15!A20960,4,2),LEFT(Zeitreihen0h15!A20960,2))+TIME(MID(Zeitreihen0h15!A20960,12,2),RIGHT(Zeitreihen0h15!A20960,2),0)</f>
        <v>#VALUE!</v>
      </c>
    </row>
    <row r="20961" spans="1:1" x14ac:dyDescent="0.25">
      <c r="A20961" s="78" t="e">
        <f>DATE(MID(Zeitreihen0h15!A20961,7,4),MID(Zeitreihen0h15!A20961,4,2),LEFT(Zeitreihen0h15!A20961,2))+TIME(MID(Zeitreihen0h15!A20961,12,2),RIGHT(Zeitreihen0h15!A20961,2),0)</f>
        <v>#VALUE!</v>
      </c>
    </row>
    <row r="20962" spans="1:1" x14ac:dyDescent="0.25">
      <c r="A20962" s="78" t="e">
        <f>DATE(MID(Zeitreihen0h15!A20962,7,4),MID(Zeitreihen0h15!A20962,4,2),LEFT(Zeitreihen0h15!A20962,2))+TIME(MID(Zeitreihen0h15!A20962,12,2),RIGHT(Zeitreihen0h15!A20962,2),0)</f>
        <v>#VALUE!</v>
      </c>
    </row>
    <row r="20963" spans="1:1" x14ac:dyDescent="0.25">
      <c r="A20963" s="78" t="e">
        <f>DATE(MID(Zeitreihen0h15!A20963,7,4),MID(Zeitreihen0h15!A20963,4,2),LEFT(Zeitreihen0h15!A20963,2))+TIME(MID(Zeitreihen0h15!A20963,12,2),RIGHT(Zeitreihen0h15!A20963,2),0)</f>
        <v>#VALUE!</v>
      </c>
    </row>
    <row r="20964" spans="1:1" x14ac:dyDescent="0.25">
      <c r="A20964" s="78" t="e">
        <f>DATE(MID(Zeitreihen0h15!A20964,7,4),MID(Zeitreihen0h15!A20964,4,2),LEFT(Zeitreihen0h15!A20964,2))+TIME(MID(Zeitreihen0h15!A20964,12,2),RIGHT(Zeitreihen0h15!A20964,2),0)</f>
        <v>#VALUE!</v>
      </c>
    </row>
    <row r="20965" spans="1:1" x14ac:dyDescent="0.25">
      <c r="A20965" s="78" t="e">
        <f>DATE(MID(Zeitreihen0h15!A20965,7,4),MID(Zeitreihen0h15!A20965,4,2),LEFT(Zeitreihen0h15!A20965,2))+TIME(MID(Zeitreihen0h15!A20965,12,2),RIGHT(Zeitreihen0h15!A20965,2),0)</f>
        <v>#VALUE!</v>
      </c>
    </row>
    <row r="20966" spans="1:1" x14ac:dyDescent="0.25">
      <c r="A20966" s="78" t="e">
        <f>DATE(MID(Zeitreihen0h15!A20966,7,4),MID(Zeitreihen0h15!A20966,4,2),LEFT(Zeitreihen0h15!A20966,2))+TIME(MID(Zeitreihen0h15!A20966,12,2),RIGHT(Zeitreihen0h15!A20966,2),0)</f>
        <v>#VALUE!</v>
      </c>
    </row>
    <row r="20967" spans="1:1" x14ac:dyDescent="0.25">
      <c r="A20967" s="78" t="e">
        <f>DATE(MID(Zeitreihen0h15!A20967,7,4),MID(Zeitreihen0h15!A20967,4,2),LEFT(Zeitreihen0h15!A20967,2))+TIME(MID(Zeitreihen0h15!A20967,12,2),RIGHT(Zeitreihen0h15!A20967,2),0)</f>
        <v>#VALUE!</v>
      </c>
    </row>
    <row r="20968" spans="1:1" x14ac:dyDescent="0.25">
      <c r="A20968" s="78" t="e">
        <f>DATE(MID(Zeitreihen0h15!A20968,7,4),MID(Zeitreihen0h15!A20968,4,2),LEFT(Zeitreihen0h15!A20968,2))+TIME(MID(Zeitreihen0h15!A20968,12,2),RIGHT(Zeitreihen0h15!A20968,2),0)</f>
        <v>#VALUE!</v>
      </c>
    </row>
    <row r="20969" spans="1:1" x14ac:dyDescent="0.25">
      <c r="A20969" s="78" t="e">
        <f>DATE(MID(Zeitreihen0h15!A20969,7,4),MID(Zeitreihen0h15!A20969,4,2),LEFT(Zeitreihen0h15!A20969,2))+TIME(MID(Zeitreihen0h15!A20969,12,2),RIGHT(Zeitreihen0h15!A20969,2),0)</f>
        <v>#VALUE!</v>
      </c>
    </row>
    <row r="20970" spans="1:1" x14ac:dyDescent="0.25">
      <c r="A20970" s="78" t="e">
        <f>DATE(MID(Zeitreihen0h15!A20970,7,4),MID(Zeitreihen0h15!A20970,4,2),LEFT(Zeitreihen0h15!A20970,2))+TIME(MID(Zeitreihen0h15!A20970,12,2),RIGHT(Zeitreihen0h15!A20970,2),0)</f>
        <v>#VALUE!</v>
      </c>
    </row>
    <row r="20971" spans="1:1" x14ac:dyDescent="0.25">
      <c r="A20971" s="78" t="e">
        <f>DATE(MID(Zeitreihen0h15!A20971,7,4),MID(Zeitreihen0h15!A20971,4,2),LEFT(Zeitreihen0h15!A20971,2))+TIME(MID(Zeitreihen0h15!A20971,12,2),RIGHT(Zeitreihen0h15!A20971,2),0)</f>
        <v>#VALUE!</v>
      </c>
    </row>
    <row r="20972" spans="1:1" x14ac:dyDescent="0.25">
      <c r="A20972" s="78" t="e">
        <f>DATE(MID(Zeitreihen0h15!A20972,7,4),MID(Zeitreihen0h15!A20972,4,2),LEFT(Zeitreihen0h15!A20972,2))+TIME(MID(Zeitreihen0h15!A20972,12,2),RIGHT(Zeitreihen0h15!A20972,2),0)</f>
        <v>#VALUE!</v>
      </c>
    </row>
    <row r="20973" spans="1:1" x14ac:dyDescent="0.25">
      <c r="A20973" s="78" t="e">
        <f>DATE(MID(Zeitreihen0h15!A20973,7,4),MID(Zeitreihen0h15!A20973,4,2),LEFT(Zeitreihen0h15!A20973,2))+TIME(MID(Zeitreihen0h15!A20973,12,2),RIGHT(Zeitreihen0h15!A20973,2),0)</f>
        <v>#VALUE!</v>
      </c>
    </row>
    <row r="20974" spans="1:1" x14ac:dyDescent="0.25">
      <c r="A20974" s="78" t="e">
        <f>DATE(MID(Zeitreihen0h15!A20974,7,4),MID(Zeitreihen0h15!A20974,4,2),LEFT(Zeitreihen0h15!A20974,2))+TIME(MID(Zeitreihen0h15!A20974,12,2),RIGHT(Zeitreihen0h15!A20974,2),0)</f>
        <v>#VALUE!</v>
      </c>
    </row>
    <row r="20975" spans="1:1" x14ac:dyDescent="0.25">
      <c r="A20975" s="78" t="e">
        <f>DATE(MID(Zeitreihen0h15!A20975,7,4),MID(Zeitreihen0h15!A20975,4,2),LEFT(Zeitreihen0h15!A20975,2))+TIME(MID(Zeitreihen0h15!A20975,12,2),RIGHT(Zeitreihen0h15!A20975,2),0)</f>
        <v>#VALUE!</v>
      </c>
    </row>
    <row r="20976" spans="1:1" x14ac:dyDescent="0.25">
      <c r="A20976" s="78" t="e">
        <f>DATE(MID(Zeitreihen0h15!A20976,7,4),MID(Zeitreihen0h15!A20976,4,2),LEFT(Zeitreihen0h15!A20976,2))+TIME(MID(Zeitreihen0h15!A20976,12,2),RIGHT(Zeitreihen0h15!A20976,2),0)</f>
        <v>#VALUE!</v>
      </c>
    </row>
    <row r="20977" spans="1:1" x14ac:dyDescent="0.25">
      <c r="A20977" s="78" t="e">
        <f>DATE(MID(Zeitreihen0h15!A20977,7,4),MID(Zeitreihen0h15!A20977,4,2),LEFT(Zeitreihen0h15!A20977,2))+TIME(MID(Zeitreihen0h15!A20977,12,2),RIGHT(Zeitreihen0h15!A20977,2),0)</f>
        <v>#VALUE!</v>
      </c>
    </row>
    <row r="20978" spans="1:1" x14ac:dyDescent="0.25">
      <c r="A20978" s="78" t="e">
        <f>DATE(MID(Zeitreihen0h15!A20978,7,4),MID(Zeitreihen0h15!A20978,4,2),LEFT(Zeitreihen0h15!A20978,2))+TIME(MID(Zeitreihen0h15!A20978,12,2),RIGHT(Zeitreihen0h15!A20978,2),0)</f>
        <v>#VALUE!</v>
      </c>
    </row>
    <row r="20979" spans="1:1" x14ac:dyDescent="0.25">
      <c r="A20979" s="78" t="e">
        <f>DATE(MID(Zeitreihen0h15!A20979,7,4),MID(Zeitreihen0h15!A20979,4,2),LEFT(Zeitreihen0h15!A20979,2))+TIME(MID(Zeitreihen0h15!A20979,12,2),RIGHT(Zeitreihen0h15!A20979,2),0)</f>
        <v>#VALUE!</v>
      </c>
    </row>
    <row r="20980" spans="1:1" x14ac:dyDescent="0.25">
      <c r="A20980" s="78" t="e">
        <f>DATE(MID(Zeitreihen0h15!A20980,7,4),MID(Zeitreihen0h15!A20980,4,2),LEFT(Zeitreihen0h15!A20980,2))+TIME(MID(Zeitreihen0h15!A20980,12,2),RIGHT(Zeitreihen0h15!A20980,2),0)</f>
        <v>#VALUE!</v>
      </c>
    </row>
    <row r="20981" spans="1:1" x14ac:dyDescent="0.25">
      <c r="A20981" s="78" t="e">
        <f>DATE(MID(Zeitreihen0h15!A20981,7,4),MID(Zeitreihen0h15!A20981,4,2),LEFT(Zeitreihen0h15!A20981,2))+TIME(MID(Zeitreihen0h15!A20981,12,2),RIGHT(Zeitreihen0h15!A20981,2),0)</f>
        <v>#VALUE!</v>
      </c>
    </row>
    <row r="20982" spans="1:1" x14ac:dyDescent="0.25">
      <c r="A20982" s="78" t="e">
        <f>DATE(MID(Zeitreihen0h15!A20982,7,4),MID(Zeitreihen0h15!A20982,4,2),LEFT(Zeitreihen0h15!A20982,2))+TIME(MID(Zeitreihen0h15!A20982,12,2),RIGHT(Zeitreihen0h15!A20982,2),0)</f>
        <v>#VALUE!</v>
      </c>
    </row>
    <row r="20983" spans="1:1" x14ac:dyDescent="0.25">
      <c r="A20983" s="78" t="e">
        <f>DATE(MID(Zeitreihen0h15!A20983,7,4),MID(Zeitreihen0h15!A20983,4,2),LEFT(Zeitreihen0h15!A20983,2))+TIME(MID(Zeitreihen0h15!A20983,12,2),RIGHT(Zeitreihen0h15!A20983,2),0)</f>
        <v>#VALUE!</v>
      </c>
    </row>
    <row r="20984" spans="1:1" x14ac:dyDescent="0.25">
      <c r="A20984" s="78" t="e">
        <f>DATE(MID(Zeitreihen0h15!A20984,7,4),MID(Zeitreihen0h15!A20984,4,2),LEFT(Zeitreihen0h15!A20984,2))+TIME(MID(Zeitreihen0h15!A20984,12,2),RIGHT(Zeitreihen0h15!A20984,2),0)</f>
        <v>#VALUE!</v>
      </c>
    </row>
    <row r="20985" spans="1:1" x14ac:dyDescent="0.25">
      <c r="A20985" s="78" t="e">
        <f>DATE(MID(Zeitreihen0h15!A20985,7,4),MID(Zeitreihen0h15!A20985,4,2),LEFT(Zeitreihen0h15!A20985,2))+TIME(MID(Zeitreihen0h15!A20985,12,2),RIGHT(Zeitreihen0h15!A20985,2),0)</f>
        <v>#VALUE!</v>
      </c>
    </row>
    <row r="20986" spans="1:1" x14ac:dyDescent="0.25">
      <c r="A20986" s="78" t="e">
        <f>DATE(MID(Zeitreihen0h15!A20986,7,4),MID(Zeitreihen0h15!A20986,4,2),LEFT(Zeitreihen0h15!A20986,2))+TIME(MID(Zeitreihen0h15!A20986,12,2),RIGHT(Zeitreihen0h15!A20986,2),0)</f>
        <v>#VALUE!</v>
      </c>
    </row>
    <row r="20987" spans="1:1" x14ac:dyDescent="0.25">
      <c r="A20987" s="78" t="e">
        <f>DATE(MID(Zeitreihen0h15!A20987,7,4),MID(Zeitreihen0h15!A20987,4,2),LEFT(Zeitreihen0h15!A20987,2))+TIME(MID(Zeitreihen0h15!A20987,12,2),RIGHT(Zeitreihen0h15!A20987,2),0)</f>
        <v>#VALUE!</v>
      </c>
    </row>
    <row r="20988" spans="1:1" x14ac:dyDescent="0.25">
      <c r="A20988" s="78" t="e">
        <f>DATE(MID(Zeitreihen0h15!A20988,7,4),MID(Zeitreihen0h15!A20988,4,2),LEFT(Zeitreihen0h15!A20988,2))+TIME(MID(Zeitreihen0h15!A20988,12,2),RIGHT(Zeitreihen0h15!A20988,2),0)</f>
        <v>#VALUE!</v>
      </c>
    </row>
    <row r="20989" spans="1:1" x14ac:dyDescent="0.25">
      <c r="A20989" s="78" t="e">
        <f>DATE(MID(Zeitreihen0h15!A20989,7,4),MID(Zeitreihen0h15!A20989,4,2),LEFT(Zeitreihen0h15!A20989,2))+TIME(MID(Zeitreihen0h15!A20989,12,2),RIGHT(Zeitreihen0h15!A20989,2),0)</f>
        <v>#VALUE!</v>
      </c>
    </row>
    <row r="20990" spans="1:1" x14ac:dyDescent="0.25">
      <c r="A20990" s="78" t="e">
        <f>DATE(MID(Zeitreihen0h15!A20990,7,4),MID(Zeitreihen0h15!A20990,4,2),LEFT(Zeitreihen0h15!A20990,2))+TIME(MID(Zeitreihen0h15!A20990,12,2),RIGHT(Zeitreihen0h15!A20990,2),0)</f>
        <v>#VALUE!</v>
      </c>
    </row>
    <row r="20991" spans="1:1" x14ac:dyDescent="0.25">
      <c r="A20991" s="78" t="e">
        <f>DATE(MID(Zeitreihen0h15!A20991,7,4),MID(Zeitreihen0h15!A20991,4,2),LEFT(Zeitreihen0h15!A20991,2))+TIME(MID(Zeitreihen0h15!A20991,12,2),RIGHT(Zeitreihen0h15!A20991,2),0)</f>
        <v>#VALUE!</v>
      </c>
    </row>
    <row r="20992" spans="1:1" x14ac:dyDescent="0.25">
      <c r="A20992" s="78" t="e">
        <f>DATE(MID(Zeitreihen0h15!A20992,7,4),MID(Zeitreihen0h15!A20992,4,2),LEFT(Zeitreihen0h15!A20992,2))+TIME(MID(Zeitreihen0h15!A20992,12,2),RIGHT(Zeitreihen0h15!A20992,2),0)</f>
        <v>#VALUE!</v>
      </c>
    </row>
    <row r="20993" spans="1:1" x14ac:dyDescent="0.25">
      <c r="A20993" s="78" t="e">
        <f>DATE(MID(Zeitreihen0h15!A20993,7,4),MID(Zeitreihen0h15!A20993,4,2),LEFT(Zeitreihen0h15!A20993,2))+TIME(MID(Zeitreihen0h15!A20993,12,2),RIGHT(Zeitreihen0h15!A20993,2),0)</f>
        <v>#VALUE!</v>
      </c>
    </row>
    <row r="20994" spans="1:1" x14ac:dyDescent="0.25">
      <c r="A20994" s="78" t="e">
        <f>DATE(MID(Zeitreihen0h15!A20994,7,4),MID(Zeitreihen0h15!A20994,4,2),LEFT(Zeitreihen0h15!A20994,2))+TIME(MID(Zeitreihen0h15!A20994,12,2),RIGHT(Zeitreihen0h15!A20994,2),0)</f>
        <v>#VALUE!</v>
      </c>
    </row>
    <row r="20995" spans="1:1" x14ac:dyDescent="0.25">
      <c r="A20995" s="78" t="e">
        <f>DATE(MID(Zeitreihen0h15!A20995,7,4),MID(Zeitreihen0h15!A20995,4,2),LEFT(Zeitreihen0h15!A20995,2))+TIME(MID(Zeitreihen0h15!A20995,12,2),RIGHT(Zeitreihen0h15!A20995,2),0)</f>
        <v>#VALUE!</v>
      </c>
    </row>
    <row r="20996" spans="1:1" x14ac:dyDescent="0.25">
      <c r="A20996" s="78" t="e">
        <f>DATE(MID(Zeitreihen0h15!A20996,7,4),MID(Zeitreihen0h15!A20996,4,2),LEFT(Zeitreihen0h15!A20996,2))+TIME(MID(Zeitreihen0h15!A20996,12,2),RIGHT(Zeitreihen0h15!A20996,2),0)</f>
        <v>#VALUE!</v>
      </c>
    </row>
    <row r="20997" spans="1:1" x14ac:dyDescent="0.25">
      <c r="A20997" s="78" t="e">
        <f>DATE(MID(Zeitreihen0h15!A20997,7,4),MID(Zeitreihen0h15!A20997,4,2),LEFT(Zeitreihen0h15!A20997,2))+TIME(MID(Zeitreihen0h15!A20997,12,2),RIGHT(Zeitreihen0h15!A20997,2),0)</f>
        <v>#VALUE!</v>
      </c>
    </row>
    <row r="20998" spans="1:1" x14ac:dyDescent="0.25">
      <c r="A20998" s="78" t="e">
        <f>DATE(MID(Zeitreihen0h15!A20998,7,4),MID(Zeitreihen0h15!A20998,4,2),LEFT(Zeitreihen0h15!A20998,2))+TIME(MID(Zeitreihen0h15!A20998,12,2),RIGHT(Zeitreihen0h15!A20998,2),0)</f>
        <v>#VALUE!</v>
      </c>
    </row>
    <row r="20999" spans="1:1" x14ac:dyDescent="0.25">
      <c r="A20999" s="78" t="e">
        <f>DATE(MID(Zeitreihen0h15!A20999,7,4),MID(Zeitreihen0h15!A20999,4,2),LEFT(Zeitreihen0h15!A20999,2))+TIME(MID(Zeitreihen0h15!A20999,12,2),RIGHT(Zeitreihen0h15!A20999,2),0)</f>
        <v>#VALUE!</v>
      </c>
    </row>
    <row r="21000" spans="1:1" x14ac:dyDescent="0.25">
      <c r="A21000" s="78" t="e">
        <f>DATE(MID(Zeitreihen0h15!A21000,7,4),MID(Zeitreihen0h15!A21000,4,2),LEFT(Zeitreihen0h15!A21000,2))+TIME(MID(Zeitreihen0h15!A21000,12,2),RIGHT(Zeitreihen0h15!A21000,2),0)</f>
        <v>#VALUE!</v>
      </c>
    </row>
    <row r="21001" spans="1:1" x14ac:dyDescent="0.25">
      <c r="A21001" s="78" t="e">
        <f>DATE(MID(Zeitreihen0h15!A21001,7,4),MID(Zeitreihen0h15!A21001,4,2),LEFT(Zeitreihen0h15!A21001,2))+TIME(MID(Zeitreihen0h15!A21001,12,2),RIGHT(Zeitreihen0h15!A21001,2),0)</f>
        <v>#VALUE!</v>
      </c>
    </row>
    <row r="21002" spans="1:1" x14ac:dyDescent="0.25">
      <c r="A21002" s="78" t="e">
        <f>DATE(MID(Zeitreihen0h15!A21002,7,4),MID(Zeitreihen0h15!A21002,4,2),LEFT(Zeitreihen0h15!A21002,2))+TIME(MID(Zeitreihen0h15!A21002,12,2),RIGHT(Zeitreihen0h15!A21002,2),0)</f>
        <v>#VALUE!</v>
      </c>
    </row>
    <row r="21003" spans="1:1" x14ac:dyDescent="0.25">
      <c r="A21003" s="78" t="e">
        <f>DATE(MID(Zeitreihen0h15!A21003,7,4),MID(Zeitreihen0h15!A21003,4,2),LEFT(Zeitreihen0h15!A21003,2))+TIME(MID(Zeitreihen0h15!A21003,12,2),RIGHT(Zeitreihen0h15!A21003,2),0)</f>
        <v>#VALUE!</v>
      </c>
    </row>
    <row r="21004" spans="1:1" x14ac:dyDescent="0.25">
      <c r="A21004" s="78" t="e">
        <f>DATE(MID(Zeitreihen0h15!A21004,7,4),MID(Zeitreihen0h15!A21004,4,2),LEFT(Zeitreihen0h15!A21004,2))+TIME(MID(Zeitreihen0h15!A21004,12,2),RIGHT(Zeitreihen0h15!A21004,2),0)</f>
        <v>#VALUE!</v>
      </c>
    </row>
    <row r="21005" spans="1:1" x14ac:dyDescent="0.25">
      <c r="A21005" s="78" t="e">
        <f>DATE(MID(Zeitreihen0h15!A21005,7,4),MID(Zeitreihen0h15!A21005,4,2),LEFT(Zeitreihen0h15!A21005,2))+TIME(MID(Zeitreihen0h15!A21005,12,2),RIGHT(Zeitreihen0h15!A21005,2),0)</f>
        <v>#VALUE!</v>
      </c>
    </row>
    <row r="21006" spans="1:1" x14ac:dyDescent="0.25">
      <c r="A21006" s="78" t="e">
        <f>DATE(MID(Zeitreihen0h15!A21006,7,4),MID(Zeitreihen0h15!A21006,4,2),LEFT(Zeitreihen0h15!A21006,2))+TIME(MID(Zeitreihen0h15!A21006,12,2),RIGHT(Zeitreihen0h15!A21006,2),0)</f>
        <v>#VALUE!</v>
      </c>
    </row>
    <row r="21007" spans="1:1" x14ac:dyDescent="0.25">
      <c r="A21007" s="78" t="e">
        <f>DATE(MID(Zeitreihen0h15!A21007,7,4),MID(Zeitreihen0h15!A21007,4,2),LEFT(Zeitreihen0h15!A21007,2))+TIME(MID(Zeitreihen0h15!A21007,12,2),RIGHT(Zeitreihen0h15!A21007,2),0)</f>
        <v>#VALUE!</v>
      </c>
    </row>
    <row r="21008" spans="1:1" x14ac:dyDescent="0.25">
      <c r="A21008" s="78" t="e">
        <f>DATE(MID(Zeitreihen0h15!A21008,7,4),MID(Zeitreihen0h15!A21008,4,2),LEFT(Zeitreihen0h15!A21008,2))+TIME(MID(Zeitreihen0h15!A21008,12,2),RIGHT(Zeitreihen0h15!A21008,2),0)</f>
        <v>#VALUE!</v>
      </c>
    </row>
    <row r="21009" spans="1:1" x14ac:dyDescent="0.25">
      <c r="A21009" s="78" t="e">
        <f>DATE(MID(Zeitreihen0h15!A21009,7,4),MID(Zeitreihen0h15!A21009,4,2),LEFT(Zeitreihen0h15!A21009,2))+TIME(MID(Zeitreihen0h15!A21009,12,2),RIGHT(Zeitreihen0h15!A21009,2),0)</f>
        <v>#VALUE!</v>
      </c>
    </row>
    <row r="21010" spans="1:1" x14ac:dyDescent="0.25">
      <c r="A21010" s="78" t="e">
        <f>DATE(MID(Zeitreihen0h15!A21010,7,4),MID(Zeitreihen0h15!A21010,4,2),LEFT(Zeitreihen0h15!A21010,2))+TIME(MID(Zeitreihen0h15!A21010,12,2),RIGHT(Zeitreihen0h15!A21010,2),0)</f>
        <v>#VALUE!</v>
      </c>
    </row>
    <row r="21011" spans="1:1" x14ac:dyDescent="0.25">
      <c r="A21011" s="78" t="e">
        <f>DATE(MID(Zeitreihen0h15!A21011,7,4),MID(Zeitreihen0h15!A21011,4,2),LEFT(Zeitreihen0h15!A21011,2))+TIME(MID(Zeitreihen0h15!A21011,12,2),RIGHT(Zeitreihen0h15!A21011,2),0)</f>
        <v>#VALUE!</v>
      </c>
    </row>
    <row r="21012" spans="1:1" x14ac:dyDescent="0.25">
      <c r="A21012" s="78" t="e">
        <f>DATE(MID(Zeitreihen0h15!A21012,7,4),MID(Zeitreihen0h15!A21012,4,2),LEFT(Zeitreihen0h15!A21012,2))+TIME(MID(Zeitreihen0h15!A21012,12,2),RIGHT(Zeitreihen0h15!A21012,2),0)</f>
        <v>#VALUE!</v>
      </c>
    </row>
    <row r="21013" spans="1:1" x14ac:dyDescent="0.25">
      <c r="A21013" s="78" t="e">
        <f>DATE(MID(Zeitreihen0h15!A21013,7,4),MID(Zeitreihen0h15!A21013,4,2),LEFT(Zeitreihen0h15!A21013,2))+TIME(MID(Zeitreihen0h15!A21013,12,2),RIGHT(Zeitreihen0h15!A21013,2),0)</f>
        <v>#VALUE!</v>
      </c>
    </row>
    <row r="21014" spans="1:1" x14ac:dyDescent="0.25">
      <c r="A21014" s="78" t="e">
        <f>DATE(MID(Zeitreihen0h15!A21014,7,4),MID(Zeitreihen0h15!A21014,4,2),LEFT(Zeitreihen0h15!A21014,2))+TIME(MID(Zeitreihen0h15!A21014,12,2),RIGHT(Zeitreihen0h15!A21014,2),0)</f>
        <v>#VALUE!</v>
      </c>
    </row>
    <row r="21015" spans="1:1" x14ac:dyDescent="0.25">
      <c r="A21015" s="78" t="e">
        <f>DATE(MID(Zeitreihen0h15!A21015,7,4),MID(Zeitreihen0h15!A21015,4,2),LEFT(Zeitreihen0h15!A21015,2))+TIME(MID(Zeitreihen0h15!A21015,12,2),RIGHT(Zeitreihen0h15!A21015,2),0)</f>
        <v>#VALUE!</v>
      </c>
    </row>
    <row r="21016" spans="1:1" x14ac:dyDescent="0.25">
      <c r="A21016" s="78" t="e">
        <f>DATE(MID(Zeitreihen0h15!A21016,7,4),MID(Zeitreihen0h15!A21016,4,2),LEFT(Zeitreihen0h15!A21016,2))+TIME(MID(Zeitreihen0h15!A21016,12,2),RIGHT(Zeitreihen0h15!A21016,2),0)</f>
        <v>#VALUE!</v>
      </c>
    </row>
    <row r="21017" spans="1:1" x14ac:dyDescent="0.25">
      <c r="A21017" s="78" t="e">
        <f>DATE(MID(Zeitreihen0h15!A21017,7,4),MID(Zeitreihen0h15!A21017,4,2),LEFT(Zeitreihen0h15!A21017,2))+TIME(MID(Zeitreihen0h15!A21017,12,2),RIGHT(Zeitreihen0h15!A21017,2),0)</f>
        <v>#VALUE!</v>
      </c>
    </row>
    <row r="21018" spans="1:1" x14ac:dyDescent="0.25">
      <c r="A21018" s="78" t="e">
        <f>DATE(MID(Zeitreihen0h15!A21018,7,4),MID(Zeitreihen0h15!A21018,4,2),LEFT(Zeitreihen0h15!A21018,2))+TIME(MID(Zeitreihen0h15!A21018,12,2),RIGHT(Zeitreihen0h15!A21018,2),0)</f>
        <v>#VALUE!</v>
      </c>
    </row>
    <row r="21019" spans="1:1" x14ac:dyDescent="0.25">
      <c r="A21019" s="78" t="e">
        <f>DATE(MID(Zeitreihen0h15!A21019,7,4),MID(Zeitreihen0h15!A21019,4,2),LEFT(Zeitreihen0h15!A21019,2))+TIME(MID(Zeitreihen0h15!A21019,12,2),RIGHT(Zeitreihen0h15!A21019,2),0)</f>
        <v>#VALUE!</v>
      </c>
    </row>
    <row r="21020" spans="1:1" x14ac:dyDescent="0.25">
      <c r="A21020" s="78" t="e">
        <f>DATE(MID(Zeitreihen0h15!A21020,7,4),MID(Zeitreihen0h15!A21020,4,2),LEFT(Zeitreihen0h15!A21020,2))+TIME(MID(Zeitreihen0h15!A21020,12,2),RIGHT(Zeitreihen0h15!A21020,2),0)</f>
        <v>#VALUE!</v>
      </c>
    </row>
    <row r="21021" spans="1:1" x14ac:dyDescent="0.25">
      <c r="A21021" s="78" t="e">
        <f>DATE(MID(Zeitreihen0h15!A21021,7,4),MID(Zeitreihen0h15!A21021,4,2),LEFT(Zeitreihen0h15!A21021,2))+TIME(MID(Zeitreihen0h15!A21021,12,2),RIGHT(Zeitreihen0h15!A21021,2),0)</f>
        <v>#VALUE!</v>
      </c>
    </row>
    <row r="21022" spans="1:1" x14ac:dyDescent="0.25">
      <c r="A21022" s="78" t="e">
        <f>DATE(MID(Zeitreihen0h15!A21022,7,4),MID(Zeitreihen0h15!A21022,4,2),LEFT(Zeitreihen0h15!A21022,2))+TIME(MID(Zeitreihen0h15!A21022,12,2),RIGHT(Zeitreihen0h15!A21022,2),0)</f>
        <v>#VALUE!</v>
      </c>
    </row>
    <row r="21023" spans="1:1" x14ac:dyDescent="0.25">
      <c r="A21023" s="78" t="e">
        <f>DATE(MID(Zeitreihen0h15!A21023,7,4),MID(Zeitreihen0h15!A21023,4,2),LEFT(Zeitreihen0h15!A21023,2))+TIME(MID(Zeitreihen0h15!A21023,12,2),RIGHT(Zeitreihen0h15!A21023,2),0)</f>
        <v>#VALUE!</v>
      </c>
    </row>
    <row r="21024" spans="1:1" x14ac:dyDescent="0.25">
      <c r="A21024" s="78" t="e">
        <f>DATE(MID(Zeitreihen0h15!A21024,7,4),MID(Zeitreihen0h15!A21024,4,2),LEFT(Zeitreihen0h15!A21024,2))+TIME(MID(Zeitreihen0h15!A21024,12,2),RIGHT(Zeitreihen0h15!A21024,2),0)</f>
        <v>#VALUE!</v>
      </c>
    </row>
    <row r="21025" spans="1:1" x14ac:dyDescent="0.25">
      <c r="A21025" s="78" t="e">
        <f>DATE(MID(Zeitreihen0h15!A21025,7,4),MID(Zeitreihen0h15!A21025,4,2),LEFT(Zeitreihen0h15!A21025,2))+TIME(MID(Zeitreihen0h15!A21025,12,2),RIGHT(Zeitreihen0h15!A21025,2),0)</f>
        <v>#VALUE!</v>
      </c>
    </row>
    <row r="21026" spans="1:1" x14ac:dyDescent="0.25">
      <c r="A21026" s="78" t="e">
        <f>DATE(MID(Zeitreihen0h15!A21026,7,4),MID(Zeitreihen0h15!A21026,4,2),LEFT(Zeitreihen0h15!A21026,2))+TIME(MID(Zeitreihen0h15!A21026,12,2),RIGHT(Zeitreihen0h15!A21026,2),0)</f>
        <v>#VALUE!</v>
      </c>
    </row>
    <row r="21027" spans="1:1" x14ac:dyDescent="0.25">
      <c r="A21027" s="78" t="e">
        <f>DATE(MID(Zeitreihen0h15!A21027,7,4),MID(Zeitreihen0h15!A21027,4,2),LEFT(Zeitreihen0h15!A21027,2))+TIME(MID(Zeitreihen0h15!A21027,12,2),RIGHT(Zeitreihen0h15!A21027,2),0)</f>
        <v>#VALUE!</v>
      </c>
    </row>
    <row r="21028" spans="1:1" x14ac:dyDescent="0.25">
      <c r="A21028" s="78" t="e">
        <f>DATE(MID(Zeitreihen0h15!A21028,7,4),MID(Zeitreihen0h15!A21028,4,2),LEFT(Zeitreihen0h15!A21028,2))+TIME(MID(Zeitreihen0h15!A21028,12,2),RIGHT(Zeitreihen0h15!A21028,2),0)</f>
        <v>#VALUE!</v>
      </c>
    </row>
    <row r="21029" spans="1:1" x14ac:dyDescent="0.25">
      <c r="A21029" s="78" t="e">
        <f>DATE(MID(Zeitreihen0h15!A21029,7,4),MID(Zeitreihen0h15!A21029,4,2),LEFT(Zeitreihen0h15!A21029,2))+TIME(MID(Zeitreihen0h15!A21029,12,2),RIGHT(Zeitreihen0h15!A21029,2),0)</f>
        <v>#VALUE!</v>
      </c>
    </row>
    <row r="21030" spans="1:1" x14ac:dyDescent="0.25">
      <c r="A21030" s="78" t="e">
        <f>DATE(MID(Zeitreihen0h15!A21030,7,4),MID(Zeitreihen0h15!A21030,4,2),LEFT(Zeitreihen0h15!A21030,2))+TIME(MID(Zeitreihen0h15!A21030,12,2),RIGHT(Zeitreihen0h15!A21030,2),0)</f>
        <v>#VALUE!</v>
      </c>
    </row>
    <row r="21031" spans="1:1" x14ac:dyDescent="0.25">
      <c r="A21031" s="78" t="e">
        <f>DATE(MID(Zeitreihen0h15!A21031,7,4),MID(Zeitreihen0h15!A21031,4,2),LEFT(Zeitreihen0h15!A21031,2))+TIME(MID(Zeitreihen0h15!A21031,12,2),RIGHT(Zeitreihen0h15!A21031,2),0)</f>
        <v>#VALUE!</v>
      </c>
    </row>
    <row r="21032" spans="1:1" x14ac:dyDescent="0.25">
      <c r="A21032" s="78" t="e">
        <f>DATE(MID(Zeitreihen0h15!A21032,7,4),MID(Zeitreihen0h15!A21032,4,2),LEFT(Zeitreihen0h15!A21032,2))+TIME(MID(Zeitreihen0h15!A21032,12,2),RIGHT(Zeitreihen0h15!A21032,2),0)</f>
        <v>#VALUE!</v>
      </c>
    </row>
    <row r="21033" spans="1:1" x14ac:dyDescent="0.25">
      <c r="A21033" s="78" t="e">
        <f>DATE(MID(Zeitreihen0h15!A21033,7,4),MID(Zeitreihen0h15!A21033,4,2),LEFT(Zeitreihen0h15!A21033,2))+TIME(MID(Zeitreihen0h15!A21033,12,2),RIGHT(Zeitreihen0h15!A21033,2),0)</f>
        <v>#VALUE!</v>
      </c>
    </row>
    <row r="21034" spans="1:1" x14ac:dyDescent="0.25">
      <c r="A21034" s="78" t="e">
        <f>DATE(MID(Zeitreihen0h15!A21034,7,4),MID(Zeitreihen0h15!A21034,4,2),LEFT(Zeitreihen0h15!A21034,2))+TIME(MID(Zeitreihen0h15!A21034,12,2),RIGHT(Zeitreihen0h15!A21034,2),0)</f>
        <v>#VALUE!</v>
      </c>
    </row>
    <row r="21035" spans="1:1" x14ac:dyDescent="0.25">
      <c r="A21035" s="78" t="e">
        <f>DATE(MID(Zeitreihen0h15!A21035,7,4),MID(Zeitreihen0h15!A21035,4,2),LEFT(Zeitreihen0h15!A21035,2))+TIME(MID(Zeitreihen0h15!A21035,12,2),RIGHT(Zeitreihen0h15!A21035,2),0)</f>
        <v>#VALUE!</v>
      </c>
    </row>
    <row r="21036" spans="1:1" x14ac:dyDescent="0.25">
      <c r="A21036" s="78" t="e">
        <f>DATE(MID(Zeitreihen0h15!A21036,7,4),MID(Zeitreihen0h15!A21036,4,2),LEFT(Zeitreihen0h15!A21036,2))+TIME(MID(Zeitreihen0h15!A21036,12,2),RIGHT(Zeitreihen0h15!A21036,2),0)</f>
        <v>#VALUE!</v>
      </c>
    </row>
    <row r="21037" spans="1:1" x14ac:dyDescent="0.25">
      <c r="A21037" s="78" t="e">
        <f>DATE(MID(Zeitreihen0h15!A21037,7,4),MID(Zeitreihen0h15!A21037,4,2),LEFT(Zeitreihen0h15!A21037,2))+TIME(MID(Zeitreihen0h15!A21037,12,2),RIGHT(Zeitreihen0h15!A21037,2),0)</f>
        <v>#VALUE!</v>
      </c>
    </row>
    <row r="21038" spans="1:1" x14ac:dyDescent="0.25">
      <c r="A21038" s="78" t="e">
        <f>DATE(MID(Zeitreihen0h15!A21038,7,4),MID(Zeitreihen0h15!A21038,4,2),LEFT(Zeitreihen0h15!A21038,2))+TIME(MID(Zeitreihen0h15!A21038,12,2),RIGHT(Zeitreihen0h15!A21038,2),0)</f>
        <v>#VALUE!</v>
      </c>
    </row>
    <row r="21039" spans="1:1" x14ac:dyDescent="0.25">
      <c r="A21039" s="78" t="e">
        <f>DATE(MID(Zeitreihen0h15!A21039,7,4),MID(Zeitreihen0h15!A21039,4,2),LEFT(Zeitreihen0h15!A21039,2))+TIME(MID(Zeitreihen0h15!A21039,12,2),RIGHT(Zeitreihen0h15!A21039,2),0)</f>
        <v>#VALUE!</v>
      </c>
    </row>
    <row r="21040" spans="1:1" x14ac:dyDescent="0.25">
      <c r="A21040" s="78" t="e">
        <f>DATE(MID(Zeitreihen0h15!A21040,7,4),MID(Zeitreihen0h15!A21040,4,2),LEFT(Zeitreihen0h15!A21040,2))+TIME(MID(Zeitreihen0h15!A21040,12,2),RIGHT(Zeitreihen0h15!A21040,2),0)</f>
        <v>#VALUE!</v>
      </c>
    </row>
    <row r="21041" spans="1:1" x14ac:dyDescent="0.25">
      <c r="A21041" s="78" t="e">
        <f>DATE(MID(Zeitreihen0h15!A21041,7,4),MID(Zeitreihen0h15!A21041,4,2),LEFT(Zeitreihen0h15!A21041,2))+TIME(MID(Zeitreihen0h15!A21041,12,2),RIGHT(Zeitreihen0h15!A21041,2),0)</f>
        <v>#VALUE!</v>
      </c>
    </row>
    <row r="21042" spans="1:1" x14ac:dyDescent="0.25">
      <c r="A21042" s="78" t="e">
        <f>DATE(MID(Zeitreihen0h15!A21042,7,4),MID(Zeitreihen0h15!A21042,4,2),LEFT(Zeitreihen0h15!A21042,2))+TIME(MID(Zeitreihen0h15!A21042,12,2),RIGHT(Zeitreihen0h15!A21042,2),0)</f>
        <v>#VALUE!</v>
      </c>
    </row>
    <row r="21043" spans="1:1" x14ac:dyDescent="0.25">
      <c r="A21043" s="78" t="e">
        <f>DATE(MID(Zeitreihen0h15!A21043,7,4),MID(Zeitreihen0h15!A21043,4,2),LEFT(Zeitreihen0h15!A21043,2))+TIME(MID(Zeitreihen0h15!A21043,12,2),RIGHT(Zeitreihen0h15!A21043,2),0)</f>
        <v>#VALUE!</v>
      </c>
    </row>
    <row r="21044" spans="1:1" x14ac:dyDescent="0.25">
      <c r="A21044" s="78" t="e">
        <f>DATE(MID(Zeitreihen0h15!A21044,7,4),MID(Zeitreihen0h15!A21044,4,2),LEFT(Zeitreihen0h15!A21044,2))+TIME(MID(Zeitreihen0h15!A21044,12,2),RIGHT(Zeitreihen0h15!A21044,2),0)</f>
        <v>#VALUE!</v>
      </c>
    </row>
    <row r="21045" spans="1:1" x14ac:dyDescent="0.25">
      <c r="A21045" s="78" t="e">
        <f>DATE(MID(Zeitreihen0h15!A21045,7,4),MID(Zeitreihen0h15!A21045,4,2),LEFT(Zeitreihen0h15!A21045,2))+TIME(MID(Zeitreihen0h15!A21045,12,2),RIGHT(Zeitreihen0h15!A21045,2),0)</f>
        <v>#VALUE!</v>
      </c>
    </row>
    <row r="21046" spans="1:1" x14ac:dyDescent="0.25">
      <c r="A21046" s="78" t="e">
        <f>DATE(MID(Zeitreihen0h15!A21046,7,4),MID(Zeitreihen0h15!A21046,4,2),LEFT(Zeitreihen0h15!A21046,2))+TIME(MID(Zeitreihen0h15!A21046,12,2),RIGHT(Zeitreihen0h15!A21046,2),0)</f>
        <v>#VALUE!</v>
      </c>
    </row>
    <row r="21047" spans="1:1" x14ac:dyDescent="0.25">
      <c r="A21047" s="78" t="e">
        <f>DATE(MID(Zeitreihen0h15!A21047,7,4),MID(Zeitreihen0h15!A21047,4,2),LEFT(Zeitreihen0h15!A21047,2))+TIME(MID(Zeitreihen0h15!A21047,12,2),RIGHT(Zeitreihen0h15!A21047,2),0)</f>
        <v>#VALUE!</v>
      </c>
    </row>
    <row r="21048" spans="1:1" x14ac:dyDescent="0.25">
      <c r="A21048" s="78" t="e">
        <f>DATE(MID(Zeitreihen0h15!A21048,7,4),MID(Zeitreihen0h15!A21048,4,2),LEFT(Zeitreihen0h15!A21048,2))+TIME(MID(Zeitreihen0h15!A21048,12,2),RIGHT(Zeitreihen0h15!A21048,2),0)</f>
        <v>#VALUE!</v>
      </c>
    </row>
    <row r="21049" spans="1:1" x14ac:dyDescent="0.25">
      <c r="A21049" s="78" t="e">
        <f>DATE(MID(Zeitreihen0h15!A21049,7,4),MID(Zeitreihen0h15!A21049,4,2),LEFT(Zeitreihen0h15!A21049,2))+TIME(MID(Zeitreihen0h15!A21049,12,2),RIGHT(Zeitreihen0h15!A21049,2),0)</f>
        <v>#VALUE!</v>
      </c>
    </row>
    <row r="21050" spans="1:1" x14ac:dyDescent="0.25">
      <c r="A21050" s="78" t="e">
        <f>DATE(MID(Zeitreihen0h15!A21050,7,4),MID(Zeitreihen0h15!A21050,4,2),LEFT(Zeitreihen0h15!A21050,2))+TIME(MID(Zeitreihen0h15!A21050,12,2),RIGHT(Zeitreihen0h15!A21050,2),0)</f>
        <v>#VALUE!</v>
      </c>
    </row>
    <row r="21051" spans="1:1" x14ac:dyDescent="0.25">
      <c r="A21051" s="78" t="e">
        <f>DATE(MID(Zeitreihen0h15!A21051,7,4),MID(Zeitreihen0h15!A21051,4,2),LEFT(Zeitreihen0h15!A21051,2))+TIME(MID(Zeitreihen0h15!A21051,12,2),RIGHT(Zeitreihen0h15!A21051,2),0)</f>
        <v>#VALUE!</v>
      </c>
    </row>
    <row r="21052" spans="1:1" x14ac:dyDescent="0.25">
      <c r="A21052" s="78" t="e">
        <f>DATE(MID(Zeitreihen0h15!A21052,7,4),MID(Zeitreihen0h15!A21052,4,2),LEFT(Zeitreihen0h15!A21052,2))+TIME(MID(Zeitreihen0h15!A21052,12,2),RIGHT(Zeitreihen0h15!A21052,2),0)</f>
        <v>#VALUE!</v>
      </c>
    </row>
    <row r="21053" spans="1:1" x14ac:dyDescent="0.25">
      <c r="A21053" s="78" t="e">
        <f>DATE(MID(Zeitreihen0h15!A21053,7,4),MID(Zeitreihen0h15!A21053,4,2),LEFT(Zeitreihen0h15!A21053,2))+TIME(MID(Zeitreihen0h15!A21053,12,2),RIGHT(Zeitreihen0h15!A21053,2),0)</f>
        <v>#VALUE!</v>
      </c>
    </row>
    <row r="21054" spans="1:1" x14ac:dyDescent="0.25">
      <c r="A21054" s="78" t="e">
        <f>DATE(MID(Zeitreihen0h15!A21054,7,4),MID(Zeitreihen0h15!A21054,4,2),LEFT(Zeitreihen0h15!A21054,2))+TIME(MID(Zeitreihen0h15!A21054,12,2),RIGHT(Zeitreihen0h15!A21054,2),0)</f>
        <v>#VALUE!</v>
      </c>
    </row>
    <row r="21055" spans="1:1" x14ac:dyDescent="0.25">
      <c r="A21055" s="78" t="e">
        <f>DATE(MID(Zeitreihen0h15!A21055,7,4),MID(Zeitreihen0h15!A21055,4,2),LEFT(Zeitreihen0h15!A21055,2))+TIME(MID(Zeitreihen0h15!A21055,12,2),RIGHT(Zeitreihen0h15!A21055,2),0)</f>
        <v>#VALUE!</v>
      </c>
    </row>
    <row r="21056" spans="1:1" x14ac:dyDescent="0.25">
      <c r="A21056" s="78" t="e">
        <f>DATE(MID(Zeitreihen0h15!A21056,7,4),MID(Zeitreihen0h15!A21056,4,2),LEFT(Zeitreihen0h15!A21056,2))+TIME(MID(Zeitreihen0h15!A21056,12,2),RIGHT(Zeitreihen0h15!A21056,2),0)</f>
        <v>#VALUE!</v>
      </c>
    </row>
    <row r="21057" spans="1:1" x14ac:dyDescent="0.25">
      <c r="A21057" s="78" t="e">
        <f>DATE(MID(Zeitreihen0h15!A21057,7,4),MID(Zeitreihen0h15!A21057,4,2),LEFT(Zeitreihen0h15!A21057,2))+TIME(MID(Zeitreihen0h15!A21057,12,2),RIGHT(Zeitreihen0h15!A21057,2),0)</f>
        <v>#VALUE!</v>
      </c>
    </row>
    <row r="21058" spans="1:1" x14ac:dyDescent="0.25">
      <c r="A21058" s="78" t="e">
        <f>DATE(MID(Zeitreihen0h15!A21058,7,4),MID(Zeitreihen0h15!A21058,4,2),LEFT(Zeitreihen0h15!A21058,2))+TIME(MID(Zeitreihen0h15!A21058,12,2),RIGHT(Zeitreihen0h15!A21058,2),0)</f>
        <v>#VALUE!</v>
      </c>
    </row>
    <row r="21059" spans="1:1" x14ac:dyDescent="0.25">
      <c r="A21059" s="78" t="e">
        <f>DATE(MID(Zeitreihen0h15!A21059,7,4),MID(Zeitreihen0h15!A21059,4,2),LEFT(Zeitreihen0h15!A21059,2))+TIME(MID(Zeitreihen0h15!A21059,12,2),RIGHT(Zeitreihen0h15!A21059,2),0)</f>
        <v>#VALUE!</v>
      </c>
    </row>
    <row r="21060" spans="1:1" x14ac:dyDescent="0.25">
      <c r="A21060" s="78" t="e">
        <f>DATE(MID(Zeitreihen0h15!A21060,7,4),MID(Zeitreihen0h15!A21060,4,2),LEFT(Zeitreihen0h15!A21060,2))+TIME(MID(Zeitreihen0h15!A21060,12,2),RIGHT(Zeitreihen0h15!A21060,2),0)</f>
        <v>#VALUE!</v>
      </c>
    </row>
    <row r="21061" spans="1:1" x14ac:dyDescent="0.25">
      <c r="A21061" s="78" t="e">
        <f>DATE(MID(Zeitreihen0h15!A21061,7,4),MID(Zeitreihen0h15!A21061,4,2),LEFT(Zeitreihen0h15!A21061,2))+TIME(MID(Zeitreihen0h15!A21061,12,2),RIGHT(Zeitreihen0h15!A21061,2),0)</f>
        <v>#VALUE!</v>
      </c>
    </row>
    <row r="21062" spans="1:1" x14ac:dyDescent="0.25">
      <c r="A21062" s="78" t="e">
        <f>DATE(MID(Zeitreihen0h15!A21062,7,4),MID(Zeitreihen0h15!A21062,4,2),LEFT(Zeitreihen0h15!A21062,2))+TIME(MID(Zeitreihen0h15!A21062,12,2),RIGHT(Zeitreihen0h15!A21062,2),0)</f>
        <v>#VALUE!</v>
      </c>
    </row>
    <row r="21063" spans="1:1" x14ac:dyDescent="0.25">
      <c r="A21063" s="78" t="e">
        <f>DATE(MID(Zeitreihen0h15!A21063,7,4),MID(Zeitreihen0h15!A21063,4,2),LEFT(Zeitreihen0h15!A21063,2))+TIME(MID(Zeitreihen0h15!A21063,12,2),RIGHT(Zeitreihen0h15!A21063,2),0)</f>
        <v>#VALUE!</v>
      </c>
    </row>
    <row r="21064" spans="1:1" x14ac:dyDescent="0.25">
      <c r="A21064" s="78" t="e">
        <f>DATE(MID(Zeitreihen0h15!A21064,7,4),MID(Zeitreihen0h15!A21064,4,2),LEFT(Zeitreihen0h15!A21064,2))+TIME(MID(Zeitreihen0h15!A21064,12,2),RIGHT(Zeitreihen0h15!A21064,2),0)</f>
        <v>#VALUE!</v>
      </c>
    </row>
    <row r="21065" spans="1:1" x14ac:dyDescent="0.25">
      <c r="A21065" s="78" t="e">
        <f>DATE(MID(Zeitreihen0h15!A21065,7,4),MID(Zeitreihen0h15!A21065,4,2),LEFT(Zeitreihen0h15!A21065,2))+TIME(MID(Zeitreihen0h15!A21065,12,2),RIGHT(Zeitreihen0h15!A21065,2),0)</f>
        <v>#VALUE!</v>
      </c>
    </row>
    <row r="21066" spans="1:1" x14ac:dyDescent="0.25">
      <c r="A21066" s="78" t="e">
        <f>DATE(MID(Zeitreihen0h15!A21066,7,4),MID(Zeitreihen0h15!A21066,4,2),LEFT(Zeitreihen0h15!A21066,2))+TIME(MID(Zeitreihen0h15!A21066,12,2),RIGHT(Zeitreihen0h15!A21066,2),0)</f>
        <v>#VALUE!</v>
      </c>
    </row>
    <row r="21067" spans="1:1" x14ac:dyDescent="0.25">
      <c r="A21067" s="78" t="e">
        <f>DATE(MID(Zeitreihen0h15!A21067,7,4),MID(Zeitreihen0h15!A21067,4,2),LEFT(Zeitreihen0h15!A21067,2))+TIME(MID(Zeitreihen0h15!A21067,12,2),RIGHT(Zeitreihen0h15!A21067,2),0)</f>
        <v>#VALUE!</v>
      </c>
    </row>
    <row r="21068" spans="1:1" x14ac:dyDescent="0.25">
      <c r="A21068" s="78" t="e">
        <f>DATE(MID(Zeitreihen0h15!A21068,7,4),MID(Zeitreihen0h15!A21068,4,2),LEFT(Zeitreihen0h15!A21068,2))+TIME(MID(Zeitreihen0h15!A21068,12,2),RIGHT(Zeitreihen0h15!A21068,2),0)</f>
        <v>#VALUE!</v>
      </c>
    </row>
    <row r="21069" spans="1:1" x14ac:dyDescent="0.25">
      <c r="A21069" s="78" t="e">
        <f>DATE(MID(Zeitreihen0h15!A21069,7,4),MID(Zeitreihen0h15!A21069,4,2),LEFT(Zeitreihen0h15!A21069,2))+TIME(MID(Zeitreihen0h15!A21069,12,2),RIGHT(Zeitreihen0h15!A21069,2),0)</f>
        <v>#VALUE!</v>
      </c>
    </row>
    <row r="21070" spans="1:1" x14ac:dyDescent="0.25">
      <c r="A21070" s="78" t="e">
        <f>DATE(MID(Zeitreihen0h15!A21070,7,4),MID(Zeitreihen0h15!A21070,4,2),LEFT(Zeitreihen0h15!A21070,2))+TIME(MID(Zeitreihen0h15!A21070,12,2),RIGHT(Zeitreihen0h15!A21070,2),0)</f>
        <v>#VALUE!</v>
      </c>
    </row>
    <row r="21071" spans="1:1" x14ac:dyDescent="0.25">
      <c r="A21071" s="78" t="e">
        <f>DATE(MID(Zeitreihen0h15!A21071,7,4),MID(Zeitreihen0h15!A21071,4,2),LEFT(Zeitreihen0h15!A21071,2))+TIME(MID(Zeitreihen0h15!A21071,12,2),RIGHT(Zeitreihen0h15!A21071,2),0)</f>
        <v>#VALUE!</v>
      </c>
    </row>
    <row r="21072" spans="1:1" x14ac:dyDescent="0.25">
      <c r="A21072" s="78" t="e">
        <f>DATE(MID(Zeitreihen0h15!A21072,7,4),MID(Zeitreihen0h15!A21072,4,2),LEFT(Zeitreihen0h15!A21072,2))+TIME(MID(Zeitreihen0h15!A21072,12,2),RIGHT(Zeitreihen0h15!A21072,2),0)</f>
        <v>#VALUE!</v>
      </c>
    </row>
    <row r="21073" spans="1:1" x14ac:dyDescent="0.25">
      <c r="A21073" s="78" t="e">
        <f>DATE(MID(Zeitreihen0h15!A21073,7,4),MID(Zeitreihen0h15!A21073,4,2),LEFT(Zeitreihen0h15!A21073,2))+TIME(MID(Zeitreihen0h15!A21073,12,2),RIGHT(Zeitreihen0h15!A21073,2),0)</f>
        <v>#VALUE!</v>
      </c>
    </row>
    <row r="21074" spans="1:1" x14ac:dyDescent="0.25">
      <c r="A21074" s="78" t="e">
        <f>DATE(MID(Zeitreihen0h15!A21074,7,4),MID(Zeitreihen0h15!A21074,4,2),LEFT(Zeitreihen0h15!A21074,2))+TIME(MID(Zeitreihen0h15!A21074,12,2),RIGHT(Zeitreihen0h15!A21074,2),0)</f>
        <v>#VALUE!</v>
      </c>
    </row>
    <row r="21075" spans="1:1" x14ac:dyDescent="0.25">
      <c r="A21075" s="78" t="e">
        <f>DATE(MID(Zeitreihen0h15!A21075,7,4),MID(Zeitreihen0h15!A21075,4,2),LEFT(Zeitreihen0h15!A21075,2))+TIME(MID(Zeitreihen0h15!A21075,12,2),RIGHT(Zeitreihen0h15!A21075,2),0)</f>
        <v>#VALUE!</v>
      </c>
    </row>
    <row r="21076" spans="1:1" x14ac:dyDescent="0.25">
      <c r="A21076" s="78" t="e">
        <f>DATE(MID(Zeitreihen0h15!A21076,7,4),MID(Zeitreihen0h15!A21076,4,2),LEFT(Zeitreihen0h15!A21076,2))+TIME(MID(Zeitreihen0h15!A21076,12,2),RIGHT(Zeitreihen0h15!A21076,2),0)</f>
        <v>#VALUE!</v>
      </c>
    </row>
    <row r="21077" spans="1:1" x14ac:dyDescent="0.25">
      <c r="A21077" s="78" t="e">
        <f>DATE(MID(Zeitreihen0h15!A21077,7,4),MID(Zeitreihen0h15!A21077,4,2),LEFT(Zeitreihen0h15!A21077,2))+TIME(MID(Zeitreihen0h15!A21077,12,2),RIGHT(Zeitreihen0h15!A21077,2),0)</f>
        <v>#VALUE!</v>
      </c>
    </row>
    <row r="21078" spans="1:1" x14ac:dyDescent="0.25">
      <c r="A21078" s="78" t="e">
        <f>DATE(MID(Zeitreihen0h15!A21078,7,4),MID(Zeitreihen0h15!A21078,4,2),LEFT(Zeitreihen0h15!A21078,2))+TIME(MID(Zeitreihen0h15!A21078,12,2),RIGHT(Zeitreihen0h15!A21078,2),0)</f>
        <v>#VALUE!</v>
      </c>
    </row>
    <row r="21079" spans="1:1" x14ac:dyDescent="0.25">
      <c r="A21079" s="78" t="e">
        <f>DATE(MID(Zeitreihen0h15!A21079,7,4),MID(Zeitreihen0h15!A21079,4,2),LEFT(Zeitreihen0h15!A21079,2))+TIME(MID(Zeitreihen0h15!A21079,12,2),RIGHT(Zeitreihen0h15!A21079,2),0)</f>
        <v>#VALUE!</v>
      </c>
    </row>
    <row r="21080" spans="1:1" x14ac:dyDescent="0.25">
      <c r="A21080" s="78" t="e">
        <f>DATE(MID(Zeitreihen0h15!A21080,7,4),MID(Zeitreihen0h15!A21080,4,2),LEFT(Zeitreihen0h15!A21080,2))+TIME(MID(Zeitreihen0h15!A21080,12,2),RIGHT(Zeitreihen0h15!A21080,2),0)</f>
        <v>#VALUE!</v>
      </c>
    </row>
    <row r="21081" spans="1:1" x14ac:dyDescent="0.25">
      <c r="A21081" s="78" t="e">
        <f>DATE(MID(Zeitreihen0h15!A21081,7,4),MID(Zeitreihen0h15!A21081,4,2),LEFT(Zeitreihen0h15!A21081,2))+TIME(MID(Zeitreihen0h15!A21081,12,2),RIGHT(Zeitreihen0h15!A21081,2),0)</f>
        <v>#VALUE!</v>
      </c>
    </row>
    <row r="21082" spans="1:1" x14ac:dyDescent="0.25">
      <c r="A21082" s="78" t="e">
        <f>DATE(MID(Zeitreihen0h15!A21082,7,4),MID(Zeitreihen0h15!A21082,4,2),LEFT(Zeitreihen0h15!A21082,2))+TIME(MID(Zeitreihen0h15!A21082,12,2),RIGHT(Zeitreihen0h15!A21082,2),0)</f>
        <v>#VALUE!</v>
      </c>
    </row>
    <row r="21083" spans="1:1" x14ac:dyDescent="0.25">
      <c r="A21083" s="78" t="e">
        <f>DATE(MID(Zeitreihen0h15!A21083,7,4),MID(Zeitreihen0h15!A21083,4,2),LEFT(Zeitreihen0h15!A21083,2))+TIME(MID(Zeitreihen0h15!A21083,12,2),RIGHT(Zeitreihen0h15!A21083,2),0)</f>
        <v>#VALUE!</v>
      </c>
    </row>
    <row r="21084" spans="1:1" x14ac:dyDescent="0.25">
      <c r="A21084" s="78" t="e">
        <f>DATE(MID(Zeitreihen0h15!A21084,7,4),MID(Zeitreihen0h15!A21084,4,2),LEFT(Zeitreihen0h15!A21084,2))+TIME(MID(Zeitreihen0h15!A21084,12,2),RIGHT(Zeitreihen0h15!A21084,2),0)</f>
        <v>#VALUE!</v>
      </c>
    </row>
    <row r="21085" spans="1:1" x14ac:dyDescent="0.25">
      <c r="A21085" s="78" t="e">
        <f>DATE(MID(Zeitreihen0h15!A21085,7,4),MID(Zeitreihen0h15!A21085,4,2),LEFT(Zeitreihen0h15!A21085,2))+TIME(MID(Zeitreihen0h15!A21085,12,2),RIGHT(Zeitreihen0h15!A21085,2),0)</f>
        <v>#VALUE!</v>
      </c>
    </row>
    <row r="21086" spans="1:1" x14ac:dyDescent="0.25">
      <c r="A21086" s="78" t="e">
        <f>DATE(MID(Zeitreihen0h15!A21086,7,4),MID(Zeitreihen0h15!A21086,4,2),LEFT(Zeitreihen0h15!A21086,2))+TIME(MID(Zeitreihen0h15!A21086,12,2),RIGHT(Zeitreihen0h15!A21086,2),0)</f>
        <v>#VALUE!</v>
      </c>
    </row>
    <row r="21087" spans="1:1" x14ac:dyDescent="0.25">
      <c r="A21087" s="78" t="e">
        <f>DATE(MID(Zeitreihen0h15!A21087,7,4),MID(Zeitreihen0h15!A21087,4,2),LEFT(Zeitreihen0h15!A21087,2))+TIME(MID(Zeitreihen0h15!A21087,12,2),RIGHT(Zeitreihen0h15!A21087,2),0)</f>
        <v>#VALUE!</v>
      </c>
    </row>
    <row r="21088" spans="1:1" x14ac:dyDescent="0.25">
      <c r="A21088" s="78" t="e">
        <f>DATE(MID(Zeitreihen0h15!A21088,7,4),MID(Zeitreihen0h15!A21088,4,2),LEFT(Zeitreihen0h15!A21088,2))+TIME(MID(Zeitreihen0h15!A21088,12,2),RIGHT(Zeitreihen0h15!A21088,2),0)</f>
        <v>#VALUE!</v>
      </c>
    </row>
    <row r="21089" spans="1:1" x14ac:dyDescent="0.25">
      <c r="A21089" s="78" t="e">
        <f>DATE(MID(Zeitreihen0h15!A21089,7,4),MID(Zeitreihen0h15!A21089,4,2),LEFT(Zeitreihen0h15!A21089,2))+TIME(MID(Zeitreihen0h15!A21089,12,2),RIGHT(Zeitreihen0h15!A21089,2),0)</f>
        <v>#VALUE!</v>
      </c>
    </row>
    <row r="21090" spans="1:1" x14ac:dyDescent="0.25">
      <c r="A21090" s="78" t="e">
        <f>DATE(MID(Zeitreihen0h15!A21090,7,4),MID(Zeitreihen0h15!A21090,4,2),LEFT(Zeitreihen0h15!A21090,2))+TIME(MID(Zeitreihen0h15!A21090,12,2),RIGHT(Zeitreihen0h15!A21090,2),0)</f>
        <v>#VALUE!</v>
      </c>
    </row>
    <row r="21091" spans="1:1" x14ac:dyDescent="0.25">
      <c r="A21091" s="78" t="e">
        <f>DATE(MID(Zeitreihen0h15!A21091,7,4),MID(Zeitreihen0h15!A21091,4,2),LEFT(Zeitreihen0h15!A21091,2))+TIME(MID(Zeitreihen0h15!A21091,12,2),RIGHT(Zeitreihen0h15!A21091,2),0)</f>
        <v>#VALUE!</v>
      </c>
    </row>
    <row r="21092" spans="1:1" x14ac:dyDescent="0.25">
      <c r="A21092" s="78" t="e">
        <f>DATE(MID(Zeitreihen0h15!A21092,7,4),MID(Zeitreihen0h15!A21092,4,2),LEFT(Zeitreihen0h15!A21092,2))+TIME(MID(Zeitreihen0h15!A21092,12,2),RIGHT(Zeitreihen0h15!A21092,2),0)</f>
        <v>#VALUE!</v>
      </c>
    </row>
    <row r="21093" spans="1:1" x14ac:dyDescent="0.25">
      <c r="A21093" s="78" t="e">
        <f>DATE(MID(Zeitreihen0h15!A21093,7,4),MID(Zeitreihen0h15!A21093,4,2),LEFT(Zeitreihen0h15!A21093,2))+TIME(MID(Zeitreihen0h15!A21093,12,2),RIGHT(Zeitreihen0h15!A21093,2),0)</f>
        <v>#VALUE!</v>
      </c>
    </row>
    <row r="21094" spans="1:1" x14ac:dyDescent="0.25">
      <c r="A21094" s="78" t="e">
        <f>DATE(MID(Zeitreihen0h15!A21094,7,4),MID(Zeitreihen0h15!A21094,4,2),LEFT(Zeitreihen0h15!A21094,2))+TIME(MID(Zeitreihen0h15!A21094,12,2),RIGHT(Zeitreihen0h15!A21094,2),0)</f>
        <v>#VALUE!</v>
      </c>
    </row>
    <row r="21095" spans="1:1" x14ac:dyDescent="0.25">
      <c r="A21095" s="78" t="e">
        <f>DATE(MID(Zeitreihen0h15!A21095,7,4),MID(Zeitreihen0h15!A21095,4,2),LEFT(Zeitreihen0h15!A21095,2))+TIME(MID(Zeitreihen0h15!A21095,12,2),RIGHT(Zeitreihen0h15!A21095,2),0)</f>
        <v>#VALUE!</v>
      </c>
    </row>
    <row r="21096" spans="1:1" x14ac:dyDescent="0.25">
      <c r="A21096" s="78" t="e">
        <f>DATE(MID(Zeitreihen0h15!A21096,7,4),MID(Zeitreihen0h15!A21096,4,2),LEFT(Zeitreihen0h15!A21096,2))+TIME(MID(Zeitreihen0h15!A21096,12,2),RIGHT(Zeitreihen0h15!A21096,2),0)</f>
        <v>#VALUE!</v>
      </c>
    </row>
    <row r="21097" spans="1:1" x14ac:dyDescent="0.25">
      <c r="A21097" s="78" t="e">
        <f>DATE(MID(Zeitreihen0h15!A21097,7,4),MID(Zeitreihen0h15!A21097,4,2),LEFT(Zeitreihen0h15!A21097,2))+TIME(MID(Zeitreihen0h15!A21097,12,2),RIGHT(Zeitreihen0h15!A21097,2),0)</f>
        <v>#VALUE!</v>
      </c>
    </row>
    <row r="21098" spans="1:1" x14ac:dyDescent="0.25">
      <c r="A21098" s="78" t="e">
        <f>DATE(MID(Zeitreihen0h15!A21098,7,4),MID(Zeitreihen0h15!A21098,4,2),LEFT(Zeitreihen0h15!A21098,2))+TIME(MID(Zeitreihen0h15!A21098,12,2),RIGHT(Zeitreihen0h15!A21098,2),0)</f>
        <v>#VALUE!</v>
      </c>
    </row>
    <row r="21099" spans="1:1" x14ac:dyDescent="0.25">
      <c r="A21099" s="78" t="e">
        <f>DATE(MID(Zeitreihen0h15!A21099,7,4),MID(Zeitreihen0h15!A21099,4,2),LEFT(Zeitreihen0h15!A21099,2))+TIME(MID(Zeitreihen0h15!A21099,12,2),RIGHT(Zeitreihen0h15!A21099,2),0)</f>
        <v>#VALUE!</v>
      </c>
    </row>
    <row r="21100" spans="1:1" x14ac:dyDescent="0.25">
      <c r="A21100" s="78" t="e">
        <f>DATE(MID(Zeitreihen0h15!A21100,7,4),MID(Zeitreihen0h15!A21100,4,2),LEFT(Zeitreihen0h15!A21100,2))+TIME(MID(Zeitreihen0h15!A21100,12,2),RIGHT(Zeitreihen0h15!A21100,2),0)</f>
        <v>#VALUE!</v>
      </c>
    </row>
    <row r="21101" spans="1:1" x14ac:dyDescent="0.25">
      <c r="A21101" s="78" t="e">
        <f>DATE(MID(Zeitreihen0h15!A21101,7,4),MID(Zeitreihen0h15!A21101,4,2),LEFT(Zeitreihen0h15!A21101,2))+TIME(MID(Zeitreihen0h15!A21101,12,2),RIGHT(Zeitreihen0h15!A21101,2),0)</f>
        <v>#VALUE!</v>
      </c>
    </row>
    <row r="21102" spans="1:1" x14ac:dyDescent="0.25">
      <c r="A21102" s="78" t="e">
        <f>DATE(MID(Zeitreihen0h15!A21102,7,4),MID(Zeitreihen0h15!A21102,4,2),LEFT(Zeitreihen0h15!A21102,2))+TIME(MID(Zeitreihen0h15!A21102,12,2),RIGHT(Zeitreihen0h15!A21102,2),0)</f>
        <v>#VALUE!</v>
      </c>
    </row>
    <row r="21103" spans="1:1" x14ac:dyDescent="0.25">
      <c r="A21103" s="78" t="e">
        <f>DATE(MID(Zeitreihen0h15!A21103,7,4),MID(Zeitreihen0h15!A21103,4,2),LEFT(Zeitreihen0h15!A21103,2))+TIME(MID(Zeitreihen0h15!A21103,12,2),RIGHT(Zeitreihen0h15!A21103,2),0)</f>
        <v>#VALUE!</v>
      </c>
    </row>
    <row r="21104" spans="1:1" x14ac:dyDescent="0.25">
      <c r="A21104" s="78" t="e">
        <f>DATE(MID(Zeitreihen0h15!A21104,7,4),MID(Zeitreihen0h15!A21104,4,2),LEFT(Zeitreihen0h15!A21104,2))+TIME(MID(Zeitreihen0h15!A21104,12,2),RIGHT(Zeitreihen0h15!A21104,2),0)</f>
        <v>#VALUE!</v>
      </c>
    </row>
    <row r="21105" spans="1:1" x14ac:dyDescent="0.25">
      <c r="A21105" s="78" t="e">
        <f>DATE(MID(Zeitreihen0h15!A21105,7,4),MID(Zeitreihen0h15!A21105,4,2),LEFT(Zeitreihen0h15!A21105,2))+TIME(MID(Zeitreihen0h15!A21105,12,2),RIGHT(Zeitreihen0h15!A21105,2),0)</f>
        <v>#VALUE!</v>
      </c>
    </row>
    <row r="21106" spans="1:1" x14ac:dyDescent="0.25">
      <c r="A21106" s="78" t="e">
        <f>DATE(MID(Zeitreihen0h15!A21106,7,4),MID(Zeitreihen0h15!A21106,4,2),LEFT(Zeitreihen0h15!A21106,2))+TIME(MID(Zeitreihen0h15!A21106,12,2),RIGHT(Zeitreihen0h15!A21106,2),0)</f>
        <v>#VALUE!</v>
      </c>
    </row>
    <row r="21107" spans="1:1" x14ac:dyDescent="0.25">
      <c r="A21107" s="78" t="e">
        <f>DATE(MID(Zeitreihen0h15!A21107,7,4),MID(Zeitreihen0h15!A21107,4,2),LEFT(Zeitreihen0h15!A21107,2))+TIME(MID(Zeitreihen0h15!A21107,12,2),RIGHT(Zeitreihen0h15!A21107,2),0)</f>
        <v>#VALUE!</v>
      </c>
    </row>
    <row r="21108" spans="1:1" x14ac:dyDescent="0.25">
      <c r="A21108" s="78" t="e">
        <f>DATE(MID(Zeitreihen0h15!A21108,7,4),MID(Zeitreihen0h15!A21108,4,2),LEFT(Zeitreihen0h15!A21108,2))+TIME(MID(Zeitreihen0h15!A21108,12,2),RIGHT(Zeitreihen0h15!A21108,2),0)</f>
        <v>#VALUE!</v>
      </c>
    </row>
    <row r="21109" spans="1:1" x14ac:dyDescent="0.25">
      <c r="A21109" s="78" t="e">
        <f>DATE(MID(Zeitreihen0h15!A21109,7,4),MID(Zeitreihen0h15!A21109,4,2),LEFT(Zeitreihen0h15!A21109,2))+TIME(MID(Zeitreihen0h15!A21109,12,2),RIGHT(Zeitreihen0h15!A21109,2),0)</f>
        <v>#VALUE!</v>
      </c>
    </row>
    <row r="21110" spans="1:1" x14ac:dyDescent="0.25">
      <c r="A21110" s="78" t="e">
        <f>DATE(MID(Zeitreihen0h15!A21110,7,4),MID(Zeitreihen0h15!A21110,4,2),LEFT(Zeitreihen0h15!A21110,2))+TIME(MID(Zeitreihen0h15!A21110,12,2),RIGHT(Zeitreihen0h15!A21110,2),0)</f>
        <v>#VALUE!</v>
      </c>
    </row>
    <row r="21111" spans="1:1" x14ac:dyDescent="0.25">
      <c r="A21111" s="78" t="e">
        <f>DATE(MID(Zeitreihen0h15!A21111,7,4),MID(Zeitreihen0h15!A21111,4,2),LEFT(Zeitreihen0h15!A21111,2))+TIME(MID(Zeitreihen0h15!A21111,12,2),RIGHT(Zeitreihen0h15!A21111,2),0)</f>
        <v>#VALUE!</v>
      </c>
    </row>
    <row r="21112" spans="1:1" x14ac:dyDescent="0.25">
      <c r="A21112" s="78" t="e">
        <f>DATE(MID(Zeitreihen0h15!A21112,7,4),MID(Zeitreihen0h15!A21112,4,2),LEFT(Zeitreihen0h15!A21112,2))+TIME(MID(Zeitreihen0h15!A21112,12,2),RIGHT(Zeitreihen0h15!A21112,2),0)</f>
        <v>#VALUE!</v>
      </c>
    </row>
    <row r="21113" spans="1:1" x14ac:dyDescent="0.25">
      <c r="A21113" s="78" t="e">
        <f>DATE(MID(Zeitreihen0h15!A21113,7,4),MID(Zeitreihen0h15!A21113,4,2),LEFT(Zeitreihen0h15!A21113,2))+TIME(MID(Zeitreihen0h15!A21113,12,2),RIGHT(Zeitreihen0h15!A21113,2),0)</f>
        <v>#VALUE!</v>
      </c>
    </row>
    <row r="21114" spans="1:1" x14ac:dyDescent="0.25">
      <c r="A21114" s="78" t="e">
        <f>DATE(MID(Zeitreihen0h15!A21114,7,4),MID(Zeitreihen0h15!A21114,4,2),LEFT(Zeitreihen0h15!A21114,2))+TIME(MID(Zeitreihen0h15!A21114,12,2),RIGHT(Zeitreihen0h15!A21114,2),0)</f>
        <v>#VALUE!</v>
      </c>
    </row>
    <row r="21115" spans="1:1" x14ac:dyDescent="0.25">
      <c r="A21115" s="78" t="e">
        <f>DATE(MID(Zeitreihen0h15!A21115,7,4),MID(Zeitreihen0h15!A21115,4,2),LEFT(Zeitreihen0h15!A21115,2))+TIME(MID(Zeitreihen0h15!A21115,12,2),RIGHT(Zeitreihen0h15!A21115,2),0)</f>
        <v>#VALUE!</v>
      </c>
    </row>
    <row r="21116" spans="1:1" x14ac:dyDescent="0.25">
      <c r="A21116" s="78" t="e">
        <f>DATE(MID(Zeitreihen0h15!A21116,7,4),MID(Zeitreihen0h15!A21116,4,2),LEFT(Zeitreihen0h15!A21116,2))+TIME(MID(Zeitreihen0h15!A21116,12,2),RIGHT(Zeitreihen0h15!A21116,2),0)</f>
        <v>#VALUE!</v>
      </c>
    </row>
    <row r="21117" spans="1:1" x14ac:dyDescent="0.25">
      <c r="A21117" s="78" t="e">
        <f>DATE(MID(Zeitreihen0h15!A21117,7,4),MID(Zeitreihen0h15!A21117,4,2),LEFT(Zeitreihen0h15!A21117,2))+TIME(MID(Zeitreihen0h15!A21117,12,2),RIGHT(Zeitreihen0h15!A21117,2),0)</f>
        <v>#VALUE!</v>
      </c>
    </row>
    <row r="21118" spans="1:1" x14ac:dyDescent="0.25">
      <c r="A21118" s="78" t="e">
        <f>DATE(MID(Zeitreihen0h15!A21118,7,4),MID(Zeitreihen0h15!A21118,4,2),LEFT(Zeitreihen0h15!A21118,2))+TIME(MID(Zeitreihen0h15!A21118,12,2),RIGHT(Zeitreihen0h15!A21118,2),0)</f>
        <v>#VALUE!</v>
      </c>
    </row>
    <row r="21119" spans="1:1" x14ac:dyDescent="0.25">
      <c r="A21119" s="78" t="e">
        <f>DATE(MID(Zeitreihen0h15!A21119,7,4),MID(Zeitreihen0h15!A21119,4,2),LEFT(Zeitreihen0h15!A21119,2))+TIME(MID(Zeitreihen0h15!A21119,12,2),RIGHT(Zeitreihen0h15!A21119,2),0)</f>
        <v>#VALUE!</v>
      </c>
    </row>
    <row r="21120" spans="1:1" x14ac:dyDescent="0.25">
      <c r="A21120" s="78" t="e">
        <f>DATE(MID(Zeitreihen0h15!A21120,7,4),MID(Zeitreihen0h15!A21120,4,2),LEFT(Zeitreihen0h15!A21120,2))+TIME(MID(Zeitreihen0h15!A21120,12,2),RIGHT(Zeitreihen0h15!A21120,2),0)</f>
        <v>#VALUE!</v>
      </c>
    </row>
    <row r="21121" spans="1:1" x14ac:dyDescent="0.25">
      <c r="A21121" s="78" t="e">
        <f>DATE(MID(Zeitreihen0h15!A21121,7,4),MID(Zeitreihen0h15!A21121,4,2),LEFT(Zeitreihen0h15!A21121,2))+TIME(MID(Zeitreihen0h15!A21121,12,2),RIGHT(Zeitreihen0h15!A21121,2),0)</f>
        <v>#VALUE!</v>
      </c>
    </row>
    <row r="21122" spans="1:1" x14ac:dyDescent="0.25">
      <c r="A21122" s="78" t="e">
        <f>DATE(MID(Zeitreihen0h15!A21122,7,4),MID(Zeitreihen0h15!A21122,4,2),LEFT(Zeitreihen0h15!A21122,2))+TIME(MID(Zeitreihen0h15!A21122,12,2),RIGHT(Zeitreihen0h15!A21122,2),0)</f>
        <v>#VALUE!</v>
      </c>
    </row>
    <row r="21123" spans="1:1" x14ac:dyDescent="0.25">
      <c r="A21123" s="78" t="e">
        <f>DATE(MID(Zeitreihen0h15!A21123,7,4),MID(Zeitreihen0h15!A21123,4,2),LEFT(Zeitreihen0h15!A21123,2))+TIME(MID(Zeitreihen0h15!A21123,12,2),RIGHT(Zeitreihen0h15!A21123,2),0)</f>
        <v>#VALUE!</v>
      </c>
    </row>
    <row r="21124" spans="1:1" x14ac:dyDescent="0.25">
      <c r="A21124" s="78" t="e">
        <f>DATE(MID(Zeitreihen0h15!A21124,7,4),MID(Zeitreihen0h15!A21124,4,2),LEFT(Zeitreihen0h15!A21124,2))+TIME(MID(Zeitreihen0h15!A21124,12,2),RIGHT(Zeitreihen0h15!A21124,2),0)</f>
        <v>#VALUE!</v>
      </c>
    </row>
    <row r="21125" spans="1:1" x14ac:dyDescent="0.25">
      <c r="A21125" s="78" t="e">
        <f>DATE(MID(Zeitreihen0h15!A21125,7,4),MID(Zeitreihen0h15!A21125,4,2),LEFT(Zeitreihen0h15!A21125,2))+TIME(MID(Zeitreihen0h15!A21125,12,2),RIGHT(Zeitreihen0h15!A21125,2),0)</f>
        <v>#VALUE!</v>
      </c>
    </row>
    <row r="21126" spans="1:1" x14ac:dyDescent="0.25">
      <c r="A21126" s="78" t="e">
        <f>DATE(MID(Zeitreihen0h15!A21126,7,4),MID(Zeitreihen0h15!A21126,4,2),LEFT(Zeitreihen0h15!A21126,2))+TIME(MID(Zeitreihen0h15!A21126,12,2),RIGHT(Zeitreihen0h15!A21126,2),0)</f>
        <v>#VALUE!</v>
      </c>
    </row>
    <row r="21127" spans="1:1" x14ac:dyDescent="0.25">
      <c r="A21127" s="78" t="e">
        <f>DATE(MID(Zeitreihen0h15!A21127,7,4),MID(Zeitreihen0h15!A21127,4,2),LEFT(Zeitreihen0h15!A21127,2))+TIME(MID(Zeitreihen0h15!A21127,12,2),RIGHT(Zeitreihen0h15!A21127,2),0)</f>
        <v>#VALUE!</v>
      </c>
    </row>
    <row r="21128" spans="1:1" x14ac:dyDescent="0.25">
      <c r="A21128" s="78" t="e">
        <f>DATE(MID(Zeitreihen0h15!A21128,7,4),MID(Zeitreihen0h15!A21128,4,2),LEFT(Zeitreihen0h15!A21128,2))+TIME(MID(Zeitreihen0h15!A21128,12,2),RIGHT(Zeitreihen0h15!A21128,2),0)</f>
        <v>#VALUE!</v>
      </c>
    </row>
    <row r="21129" spans="1:1" x14ac:dyDescent="0.25">
      <c r="A21129" s="78" t="e">
        <f>DATE(MID(Zeitreihen0h15!A21129,7,4),MID(Zeitreihen0h15!A21129,4,2),LEFT(Zeitreihen0h15!A21129,2))+TIME(MID(Zeitreihen0h15!A21129,12,2),RIGHT(Zeitreihen0h15!A21129,2),0)</f>
        <v>#VALUE!</v>
      </c>
    </row>
    <row r="21130" spans="1:1" x14ac:dyDescent="0.25">
      <c r="A21130" s="78" t="e">
        <f>DATE(MID(Zeitreihen0h15!A21130,7,4),MID(Zeitreihen0h15!A21130,4,2),LEFT(Zeitreihen0h15!A21130,2))+TIME(MID(Zeitreihen0h15!A21130,12,2),RIGHT(Zeitreihen0h15!A21130,2),0)</f>
        <v>#VALUE!</v>
      </c>
    </row>
    <row r="21131" spans="1:1" x14ac:dyDescent="0.25">
      <c r="A21131" s="78" t="e">
        <f>DATE(MID(Zeitreihen0h15!A21131,7,4),MID(Zeitreihen0h15!A21131,4,2),LEFT(Zeitreihen0h15!A21131,2))+TIME(MID(Zeitreihen0h15!A21131,12,2),RIGHT(Zeitreihen0h15!A21131,2),0)</f>
        <v>#VALUE!</v>
      </c>
    </row>
    <row r="21132" spans="1:1" x14ac:dyDescent="0.25">
      <c r="A21132" s="78" t="e">
        <f>DATE(MID(Zeitreihen0h15!A21132,7,4),MID(Zeitreihen0h15!A21132,4,2),LEFT(Zeitreihen0h15!A21132,2))+TIME(MID(Zeitreihen0h15!A21132,12,2),RIGHT(Zeitreihen0h15!A21132,2),0)</f>
        <v>#VALUE!</v>
      </c>
    </row>
    <row r="21133" spans="1:1" x14ac:dyDescent="0.25">
      <c r="A21133" s="78" t="e">
        <f>DATE(MID(Zeitreihen0h15!A21133,7,4),MID(Zeitreihen0h15!A21133,4,2),LEFT(Zeitreihen0h15!A21133,2))+TIME(MID(Zeitreihen0h15!A21133,12,2),RIGHT(Zeitreihen0h15!A21133,2),0)</f>
        <v>#VALUE!</v>
      </c>
    </row>
    <row r="21134" spans="1:1" x14ac:dyDescent="0.25">
      <c r="A21134" s="78" t="e">
        <f>DATE(MID(Zeitreihen0h15!A21134,7,4),MID(Zeitreihen0h15!A21134,4,2),LEFT(Zeitreihen0h15!A21134,2))+TIME(MID(Zeitreihen0h15!A21134,12,2),RIGHT(Zeitreihen0h15!A21134,2),0)</f>
        <v>#VALUE!</v>
      </c>
    </row>
    <row r="21135" spans="1:1" x14ac:dyDescent="0.25">
      <c r="A21135" s="78" t="e">
        <f>DATE(MID(Zeitreihen0h15!A21135,7,4),MID(Zeitreihen0h15!A21135,4,2),LEFT(Zeitreihen0h15!A21135,2))+TIME(MID(Zeitreihen0h15!A21135,12,2),RIGHT(Zeitreihen0h15!A21135,2),0)</f>
        <v>#VALUE!</v>
      </c>
    </row>
    <row r="21136" spans="1:1" x14ac:dyDescent="0.25">
      <c r="A21136" s="78" t="e">
        <f>DATE(MID(Zeitreihen0h15!A21136,7,4),MID(Zeitreihen0h15!A21136,4,2),LEFT(Zeitreihen0h15!A21136,2))+TIME(MID(Zeitreihen0h15!A21136,12,2),RIGHT(Zeitreihen0h15!A21136,2),0)</f>
        <v>#VALUE!</v>
      </c>
    </row>
    <row r="21137" spans="1:1" x14ac:dyDescent="0.25">
      <c r="A21137" s="78" t="e">
        <f>DATE(MID(Zeitreihen0h15!A21137,7,4),MID(Zeitreihen0h15!A21137,4,2),LEFT(Zeitreihen0h15!A21137,2))+TIME(MID(Zeitreihen0h15!A21137,12,2),RIGHT(Zeitreihen0h15!A21137,2),0)</f>
        <v>#VALUE!</v>
      </c>
    </row>
    <row r="21138" spans="1:1" x14ac:dyDescent="0.25">
      <c r="A21138" s="78" t="e">
        <f>DATE(MID(Zeitreihen0h15!A21138,7,4),MID(Zeitreihen0h15!A21138,4,2),LEFT(Zeitreihen0h15!A21138,2))+TIME(MID(Zeitreihen0h15!A21138,12,2),RIGHT(Zeitreihen0h15!A21138,2),0)</f>
        <v>#VALUE!</v>
      </c>
    </row>
    <row r="21139" spans="1:1" x14ac:dyDescent="0.25">
      <c r="A21139" s="78" t="e">
        <f>DATE(MID(Zeitreihen0h15!A21139,7,4),MID(Zeitreihen0h15!A21139,4,2),LEFT(Zeitreihen0h15!A21139,2))+TIME(MID(Zeitreihen0h15!A21139,12,2),RIGHT(Zeitreihen0h15!A21139,2),0)</f>
        <v>#VALUE!</v>
      </c>
    </row>
    <row r="21140" spans="1:1" x14ac:dyDescent="0.25">
      <c r="A21140" s="78" t="e">
        <f>DATE(MID(Zeitreihen0h15!A21140,7,4),MID(Zeitreihen0h15!A21140,4,2),LEFT(Zeitreihen0h15!A21140,2))+TIME(MID(Zeitreihen0h15!A21140,12,2),RIGHT(Zeitreihen0h15!A21140,2),0)</f>
        <v>#VALUE!</v>
      </c>
    </row>
    <row r="21141" spans="1:1" x14ac:dyDescent="0.25">
      <c r="A21141" s="78" t="e">
        <f>DATE(MID(Zeitreihen0h15!A21141,7,4),MID(Zeitreihen0h15!A21141,4,2),LEFT(Zeitreihen0h15!A21141,2))+TIME(MID(Zeitreihen0h15!A21141,12,2),RIGHT(Zeitreihen0h15!A21141,2),0)</f>
        <v>#VALUE!</v>
      </c>
    </row>
    <row r="21142" spans="1:1" x14ac:dyDescent="0.25">
      <c r="A21142" s="78" t="e">
        <f>DATE(MID(Zeitreihen0h15!A21142,7,4),MID(Zeitreihen0h15!A21142,4,2),LEFT(Zeitreihen0h15!A21142,2))+TIME(MID(Zeitreihen0h15!A21142,12,2),RIGHT(Zeitreihen0h15!A21142,2),0)</f>
        <v>#VALUE!</v>
      </c>
    </row>
    <row r="21143" spans="1:1" x14ac:dyDescent="0.25">
      <c r="A21143" s="78" t="e">
        <f>DATE(MID(Zeitreihen0h15!A21143,7,4),MID(Zeitreihen0h15!A21143,4,2),LEFT(Zeitreihen0h15!A21143,2))+TIME(MID(Zeitreihen0h15!A21143,12,2),RIGHT(Zeitreihen0h15!A21143,2),0)</f>
        <v>#VALUE!</v>
      </c>
    </row>
    <row r="21144" spans="1:1" x14ac:dyDescent="0.25">
      <c r="A21144" s="78" t="e">
        <f>DATE(MID(Zeitreihen0h15!A21144,7,4),MID(Zeitreihen0h15!A21144,4,2),LEFT(Zeitreihen0h15!A21144,2))+TIME(MID(Zeitreihen0h15!A21144,12,2),RIGHT(Zeitreihen0h15!A21144,2),0)</f>
        <v>#VALUE!</v>
      </c>
    </row>
    <row r="21145" spans="1:1" x14ac:dyDescent="0.25">
      <c r="A21145" s="78" t="e">
        <f>DATE(MID(Zeitreihen0h15!A21145,7,4),MID(Zeitreihen0h15!A21145,4,2),LEFT(Zeitreihen0h15!A21145,2))+TIME(MID(Zeitreihen0h15!A21145,12,2),RIGHT(Zeitreihen0h15!A21145,2),0)</f>
        <v>#VALUE!</v>
      </c>
    </row>
    <row r="21146" spans="1:1" x14ac:dyDescent="0.25">
      <c r="A21146" s="78" t="e">
        <f>DATE(MID(Zeitreihen0h15!A21146,7,4),MID(Zeitreihen0h15!A21146,4,2),LEFT(Zeitreihen0h15!A21146,2))+TIME(MID(Zeitreihen0h15!A21146,12,2),RIGHT(Zeitreihen0h15!A21146,2),0)</f>
        <v>#VALUE!</v>
      </c>
    </row>
    <row r="21147" spans="1:1" x14ac:dyDescent="0.25">
      <c r="A21147" s="78" t="e">
        <f>DATE(MID(Zeitreihen0h15!A21147,7,4),MID(Zeitreihen0h15!A21147,4,2),LEFT(Zeitreihen0h15!A21147,2))+TIME(MID(Zeitreihen0h15!A21147,12,2),RIGHT(Zeitreihen0h15!A21147,2),0)</f>
        <v>#VALUE!</v>
      </c>
    </row>
    <row r="21148" spans="1:1" x14ac:dyDescent="0.25">
      <c r="A21148" s="78" t="e">
        <f>DATE(MID(Zeitreihen0h15!A21148,7,4),MID(Zeitreihen0h15!A21148,4,2),LEFT(Zeitreihen0h15!A21148,2))+TIME(MID(Zeitreihen0h15!A21148,12,2),RIGHT(Zeitreihen0h15!A21148,2),0)</f>
        <v>#VALUE!</v>
      </c>
    </row>
    <row r="21149" spans="1:1" x14ac:dyDescent="0.25">
      <c r="A21149" s="78" t="e">
        <f>DATE(MID(Zeitreihen0h15!A21149,7,4),MID(Zeitreihen0h15!A21149,4,2),LEFT(Zeitreihen0h15!A21149,2))+TIME(MID(Zeitreihen0h15!A21149,12,2),RIGHT(Zeitreihen0h15!A21149,2),0)</f>
        <v>#VALUE!</v>
      </c>
    </row>
    <row r="21150" spans="1:1" x14ac:dyDescent="0.25">
      <c r="A21150" s="78" t="e">
        <f>DATE(MID(Zeitreihen0h15!A21150,7,4),MID(Zeitreihen0h15!A21150,4,2),LEFT(Zeitreihen0h15!A21150,2))+TIME(MID(Zeitreihen0h15!A21150,12,2),RIGHT(Zeitreihen0h15!A21150,2),0)</f>
        <v>#VALUE!</v>
      </c>
    </row>
    <row r="21151" spans="1:1" x14ac:dyDescent="0.25">
      <c r="A21151" s="78" t="e">
        <f>DATE(MID(Zeitreihen0h15!A21151,7,4),MID(Zeitreihen0h15!A21151,4,2),LEFT(Zeitreihen0h15!A21151,2))+TIME(MID(Zeitreihen0h15!A21151,12,2),RIGHT(Zeitreihen0h15!A21151,2),0)</f>
        <v>#VALUE!</v>
      </c>
    </row>
    <row r="21152" spans="1:1" x14ac:dyDescent="0.25">
      <c r="A21152" s="78" t="e">
        <f>DATE(MID(Zeitreihen0h15!A21152,7,4),MID(Zeitreihen0h15!A21152,4,2),LEFT(Zeitreihen0h15!A21152,2))+TIME(MID(Zeitreihen0h15!A21152,12,2),RIGHT(Zeitreihen0h15!A21152,2),0)</f>
        <v>#VALUE!</v>
      </c>
    </row>
    <row r="21153" spans="1:1" x14ac:dyDescent="0.25">
      <c r="A21153" s="78" t="e">
        <f>DATE(MID(Zeitreihen0h15!A21153,7,4),MID(Zeitreihen0h15!A21153,4,2),LEFT(Zeitreihen0h15!A21153,2))+TIME(MID(Zeitreihen0h15!A21153,12,2),RIGHT(Zeitreihen0h15!A21153,2),0)</f>
        <v>#VALUE!</v>
      </c>
    </row>
    <row r="21154" spans="1:1" x14ac:dyDescent="0.25">
      <c r="A21154" s="78" t="e">
        <f>DATE(MID(Zeitreihen0h15!A21154,7,4),MID(Zeitreihen0h15!A21154,4,2),LEFT(Zeitreihen0h15!A21154,2))+TIME(MID(Zeitreihen0h15!A21154,12,2),RIGHT(Zeitreihen0h15!A21154,2),0)</f>
        <v>#VALUE!</v>
      </c>
    </row>
    <row r="21155" spans="1:1" x14ac:dyDescent="0.25">
      <c r="A21155" s="78" t="e">
        <f>DATE(MID(Zeitreihen0h15!A21155,7,4),MID(Zeitreihen0h15!A21155,4,2),LEFT(Zeitreihen0h15!A21155,2))+TIME(MID(Zeitreihen0h15!A21155,12,2),RIGHT(Zeitreihen0h15!A21155,2),0)</f>
        <v>#VALUE!</v>
      </c>
    </row>
    <row r="21156" spans="1:1" x14ac:dyDescent="0.25">
      <c r="A21156" s="78" t="e">
        <f>DATE(MID(Zeitreihen0h15!A21156,7,4),MID(Zeitreihen0h15!A21156,4,2),LEFT(Zeitreihen0h15!A21156,2))+TIME(MID(Zeitreihen0h15!A21156,12,2),RIGHT(Zeitreihen0h15!A21156,2),0)</f>
        <v>#VALUE!</v>
      </c>
    </row>
    <row r="21157" spans="1:1" x14ac:dyDescent="0.25">
      <c r="A21157" s="78" t="e">
        <f>DATE(MID(Zeitreihen0h15!A21157,7,4),MID(Zeitreihen0h15!A21157,4,2),LEFT(Zeitreihen0h15!A21157,2))+TIME(MID(Zeitreihen0h15!A21157,12,2),RIGHT(Zeitreihen0h15!A21157,2),0)</f>
        <v>#VALUE!</v>
      </c>
    </row>
    <row r="21158" spans="1:1" x14ac:dyDescent="0.25">
      <c r="A21158" s="78" t="e">
        <f>DATE(MID(Zeitreihen0h15!A21158,7,4),MID(Zeitreihen0h15!A21158,4,2),LEFT(Zeitreihen0h15!A21158,2))+TIME(MID(Zeitreihen0h15!A21158,12,2),RIGHT(Zeitreihen0h15!A21158,2),0)</f>
        <v>#VALUE!</v>
      </c>
    </row>
    <row r="21159" spans="1:1" x14ac:dyDescent="0.25">
      <c r="A21159" s="78" t="e">
        <f>DATE(MID(Zeitreihen0h15!A21159,7,4),MID(Zeitreihen0h15!A21159,4,2),LEFT(Zeitreihen0h15!A21159,2))+TIME(MID(Zeitreihen0h15!A21159,12,2),RIGHT(Zeitreihen0h15!A21159,2),0)</f>
        <v>#VALUE!</v>
      </c>
    </row>
    <row r="21160" spans="1:1" x14ac:dyDescent="0.25">
      <c r="A21160" s="78" t="e">
        <f>DATE(MID(Zeitreihen0h15!A21160,7,4),MID(Zeitreihen0h15!A21160,4,2),LEFT(Zeitreihen0h15!A21160,2))+TIME(MID(Zeitreihen0h15!A21160,12,2),RIGHT(Zeitreihen0h15!A21160,2),0)</f>
        <v>#VALUE!</v>
      </c>
    </row>
    <row r="21161" spans="1:1" x14ac:dyDescent="0.25">
      <c r="A21161" s="78" t="e">
        <f>DATE(MID(Zeitreihen0h15!A21161,7,4),MID(Zeitreihen0h15!A21161,4,2),LEFT(Zeitreihen0h15!A21161,2))+TIME(MID(Zeitreihen0h15!A21161,12,2),RIGHT(Zeitreihen0h15!A21161,2),0)</f>
        <v>#VALUE!</v>
      </c>
    </row>
    <row r="21162" spans="1:1" x14ac:dyDescent="0.25">
      <c r="A21162" s="78" t="e">
        <f>DATE(MID(Zeitreihen0h15!A21162,7,4),MID(Zeitreihen0h15!A21162,4,2),LEFT(Zeitreihen0h15!A21162,2))+TIME(MID(Zeitreihen0h15!A21162,12,2),RIGHT(Zeitreihen0h15!A21162,2),0)</f>
        <v>#VALUE!</v>
      </c>
    </row>
    <row r="21163" spans="1:1" x14ac:dyDescent="0.25">
      <c r="A21163" s="78" t="e">
        <f>DATE(MID(Zeitreihen0h15!A21163,7,4),MID(Zeitreihen0h15!A21163,4,2),LEFT(Zeitreihen0h15!A21163,2))+TIME(MID(Zeitreihen0h15!A21163,12,2),RIGHT(Zeitreihen0h15!A21163,2),0)</f>
        <v>#VALUE!</v>
      </c>
    </row>
    <row r="21164" spans="1:1" x14ac:dyDescent="0.25">
      <c r="A21164" s="78" t="e">
        <f>DATE(MID(Zeitreihen0h15!A21164,7,4),MID(Zeitreihen0h15!A21164,4,2),LEFT(Zeitreihen0h15!A21164,2))+TIME(MID(Zeitreihen0h15!A21164,12,2),RIGHT(Zeitreihen0h15!A21164,2),0)</f>
        <v>#VALUE!</v>
      </c>
    </row>
    <row r="21165" spans="1:1" x14ac:dyDescent="0.25">
      <c r="A21165" s="78" t="e">
        <f>DATE(MID(Zeitreihen0h15!A21165,7,4),MID(Zeitreihen0h15!A21165,4,2),LEFT(Zeitreihen0h15!A21165,2))+TIME(MID(Zeitreihen0h15!A21165,12,2),RIGHT(Zeitreihen0h15!A21165,2),0)</f>
        <v>#VALUE!</v>
      </c>
    </row>
    <row r="21166" spans="1:1" x14ac:dyDescent="0.25">
      <c r="A21166" s="78" t="e">
        <f>DATE(MID(Zeitreihen0h15!A21166,7,4),MID(Zeitreihen0h15!A21166,4,2),LEFT(Zeitreihen0h15!A21166,2))+TIME(MID(Zeitreihen0h15!A21166,12,2),RIGHT(Zeitreihen0h15!A21166,2),0)</f>
        <v>#VALUE!</v>
      </c>
    </row>
    <row r="21167" spans="1:1" x14ac:dyDescent="0.25">
      <c r="A21167" s="78" t="e">
        <f>DATE(MID(Zeitreihen0h15!A21167,7,4),MID(Zeitreihen0h15!A21167,4,2),LEFT(Zeitreihen0h15!A21167,2))+TIME(MID(Zeitreihen0h15!A21167,12,2),RIGHT(Zeitreihen0h15!A21167,2),0)</f>
        <v>#VALUE!</v>
      </c>
    </row>
    <row r="21168" spans="1:1" x14ac:dyDescent="0.25">
      <c r="A21168" s="78" t="e">
        <f>DATE(MID(Zeitreihen0h15!A21168,7,4),MID(Zeitreihen0h15!A21168,4,2),LEFT(Zeitreihen0h15!A21168,2))+TIME(MID(Zeitreihen0h15!A21168,12,2),RIGHT(Zeitreihen0h15!A21168,2),0)</f>
        <v>#VALUE!</v>
      </c>
    </row>
    <row r="21169" spans="1:1" x14ac:dyDescent="0.25">
      <c r="A21169" s="78" t="e">
        <f>DATE(MID(Zeitreihen0h15!A21169,7,4),MID(Zeitreihen0h15!A21169,4,2),LEFT(Zeitreihen0h15!A21169,2))+TIME(MID(Zeitreihen0h15!A21169,12,2),RIGHT(Zeitreihen0h15!A21169,2),0)</f>
        <v>#VALUE!</v>
      </c>
    </row>
    <row r="21170" spans="1:1" x14ac:dyDescent="0.25">
      <c r="A21170" s="78" t="e">
        <f>DATE(MID(Zeitreihen0h15!A21170,7,4),MID(Zeitreihen0h15!A21170,4,2),LEFT(Zeitreihen0h15!A21170,2))+TIME(MID(Zeitreihen0h15!A21170,12,2),RIGHT(Zeitreihen0h15!A21170,2),0)</f>
        <v>#VALUE!</v>
      </c>
    </row>
    <row r="21171" spans="1:1" x14ac:dyDescent="0.25">
      <c r="A21171" s="78" t="e">
        <f>DATE(MID(Zeitreihen0h15!A21171,7,4),MID(Zeitreihen0h15!A21171,4,2),LEFT(Zeitreihen0h15!A21171,2))+TIME(MID(Zeitreihen0h15!A21171,12,2),RIGHT(Zeitreihen0h15!A21171,2),0)</f>
        <v>#VALUE!</v>
      </c>
    </row>
    <row r="21172" spans="1:1" x14ac:dyDescent="0.25">
      <c r="A21172" s="78" t="e">
        <f>DATE(MID(Zeitreihen0h15!A21172,7,4),MID(Zeitreihen0h15!A21172,4,2),LEFT(Zeitreihen0h15!A21172,2))+TIME(MID(Zeitreihen0h15!A21172,12,2),RIGHT(Zeitreihen0h15!A21172,2),0)</f>
        <v>#VALUE!</v>
      </c>
    </row>
    <row r="21173" spans="1:1" x14ac:dyDescent="0.25">
      <c r="A21173" s="78" t="e">
        <f>DATE(MID(Zeitreihen0h15!A21173,7,4),MID(Zeitreihen0h15!A21173,4,2),LEFT(Zeitreihen0h15!A21173,2))+TIME(MID(Zeitreihen0h15!A21173,12,2),RIGHT(Zeitreihen0h15!A21173,2),0)</f>
        <v>#VALUE!</v>
      </c>
    </row>
    <row r="21174" spans="1:1" x14ac:dyDescent="0.25">
      <c r="A21174" s="78" t="e">
        <f>DATE(MID(Zeitreihen0h15!A21174,7,4),MID(Zeitreihen0h15!A21174,4,2),LEFT(Zeitreihen0h15!A21174,2))+TIME(MID(Zeitreihen0h15!A21174,12,2),RIGHT(Zeitreihen0h15!A21174,2),0)</f>
        <v>#VALUE!</v>
      </c>
    </row>
    <row r="21175" spans="1:1" x14ac:dyDescent="0.25">
      <c r="A21175" s="78" t="e">
        <f>DATE(MID(Zeitreihen0h15!A21175,7,4),MID(Zeitreihen0h15!A21175,4,2),LEFT(Zeitreihen0h15!A21175,2))+TIME(MID(Zeitreihen0h15!A21175,12,2),RIGHT(Zeitreihen0h15!A21175,2),0)</f>
        <v>#VALUE!</v>
      </c>
    </row>
    <row r="21176" spans="1:1" x14ac:dyDescent="0.25">
      <c r="A21176" s="78" t="e">
        <f>DATE(MID(Zeitreihen0h15!A21176,7,4),MID(Zeitreihen0h15!A21176,4,2),LEFT(Zeitreihen0h15!A21176,2))+TIME(MID(Zeitreihen0h15!A21176,12,2),RIGHT(Zeitreihen0h15!A21176,2),0)</f>
        <v>#VALUE!</v>
      </c>
    </row>
    <row r="21177" spans="1:1" x14ac:dyDescent="0.25">
      <c r="A21177" s="78" t="e">
        <f>DATE(MID(Zeitreihen0h15!A21177,7,4),MID(Zeitreihen0h15!A21177,4,2),LEFT(Zeitreihen0h15!A21177,2))+TIME(MID(Zeitreihen0h15!A21177,12,2),RIGHT(Zeitreihen0h15!A21177,2),0)</f>
        <v>#VALUE!</v>
      </c>
    </row>
    <row r="21178" spans="1:1" x14ac:dyDescent="0.25">
      <c r="A21178" s="78" t="e">
        <f>DATE(MID(Zeitreihen0h15!A21178,7,4),MID(Zeitreihen0h15!A21178,4,2),LEFT(Zeitreihen0h15!A21178,2))+TIME(MID(Zeitreihen0h15!A21178,12,2),RIGHT(Zeitreihen0h15!A21178,2),0)</f>
        <v>#VALUE!</v>
      </c>
    </row>
    <row r="21179" spans="1:1" x14ac:dyDescent="0.25">
      <c r="A21179" s="78" t="e">
        <f>DATE(MID(Zeitreihen0h15!A21179,7,4),MID(Zeitreihen0h15!A21179,4,2),LEFT(Zeitreihen0h15!A21179,2))+TIME(MID(Zeitreihen0h15!A21179,12,2),RIGHT(Zeitreihen0h15!A21179,2),0)</f>
        <v>#VALUE!</v>
      </c>
    </row>
    <row r="21180" spans="1:1" x14ac:dyDescent="0.25">
      <c r="A21180" s="78" t="e">
        <f>DATE(MID(Zeitreihen0h15!A21180,7,4),MID(Zeitreihen0h15!A21180,4,2),LEFT(Zeitreihen0h15!A21180,2))+TIME(MID(Zeitreihen0h15!A21180,12,2),RIGHT(Zeitreihen0h15!A21180,2),0)</f>
        <v>#VALUE!</v>
      </c>
    </row>
    <row r="21181" spans="1:1" x14ac:dyDescent="0.25">
      <c r="A21181" s="78" t="e">
        <f>DATE(MID(Zeitreihen0h15!A21181,7,4),MID(Zeitreihen0h15!A21181,4,2),LEFT(Zeitreihen0h15!A21181,2))+TIME(MID(Zeitreihen0h15!A21181,12,2),RIGHT(Zeitreihen0h15!A21181,2),0)</f>
        <v>#VALUE!</v>
      </c>
    </row>
    <row r="21182" spans="1:1" x14ac:dyDescent="0.25">
      <c r="A21182" s="78" t="e">
        <f>DATE(MID(Zeitreihen0h15!A21182,7,4),MID(Zeitreihen0h15!A21182,4,2),LEFT(Zeitreihen0h15!A21182,2))+TIME(MID(Zeitreihen0h15!A21182,12,2),RIGHT(Zeitreihen0h15!A21182,2),0)</f>
        <v>#VALUE!</v>
      </c>
    </row>
    <row r="21183" spans="1:1" x14ac:dyDescent="0.25">
      <c r="A21183" s="78" t="e">
        <f>DATE(MID(Zeitreihen0h15!A21183,7,4),MID(Zeitreihen0h15!A21183,4,2),LEFT(Zeitreihen0h15!A21183,2))+TIME(MID(Zeitreihen0h15!A21183,12,2),RIGHT(Zeitreihen0h15!A21183,2),0)</f>
        <v>#VALUE!</v>
      </c>
    </row>
    <row r="21184" spans="1:1" x14ac:dyDescent="0.25">
      <c r="A21184" s="78" t="e">
        <f>DATE(MID(Zeitreihen0h15!A21184,7,4),MID(Zeitreihen0h15!A21184,4,2),LEFT(Zeitreihen0h15!A21184,2))+TIME(MID(Zeitreihen0h15!A21184,12,2),RIGHT(Zeitreihen0h15!A21184,2),0)</f>
        <v>#VALUE!</v>
      </c>
    </row>
    <row r="21185" spans="1:1" x14ac:dyDescent="0.25">
      <c r="A21185" s="78" t="e">
        <f>DATE(MID(Zeitreihen0h15!A21185,7,4),MID(Zeitreihen0h15!A21185,4,2),LEFT(Zeitreihen0h15!A21185,2))+TIME(MID(Zeitreihen0h15!A21185,12,2),RIGHT(Zeitreihen0h15!A21185,2),0)</f>
        <v>#VALUE!</v>
      </c>
    </row>
    <row r="21186" spans="1:1" x14ac:dyDescent="0.25">
      <c r="A21186" s="78" t="e">
        <f>DATE(MID(Zeitreihen0h15!A21186,7,4),MID(Zeitreihen0h15!A21186,4,2),LEFT(Zeitreihen0h15!A21186,2))+TIME(MID(Zeitreihen0h15!A21186,12,2),RIGHT(Zeitreihen0h15!A21186,2),0)</f>
        <v>#VALUE!</v>
      </c>
    </row>
    <row r="21187" spans="1:1" x14ac:dyDescent="0.25">
      <c r="A21187" s="78" t="e">
        <f>DATE(MID(Zeitreihen0h15!A21187,7,4),MID(Zeitreihen0h15!A21187,4,2),LEFT(Zeitreihen0h15!A21187,2))+TIME(MID(Zeitreihen0h15!A21187,12,2),RIGHT(Zeitreihen0h15!A21187,2),0)</f>
        <v>#VALUE!</v>
      </c>
    </row>
    <row r="21188" spans="1:1" x14ac:dyDescent="0.25">
      <c r="A21188" s="78" t="e">
        <f>DATE(MID(Zeitreihen0h15!A21188,7,4),MID(Zeitreihen0h15!A21188,4,2),LEFT(Zeitreihen0h15!A21188,2))+TIME(MID(Zeitreihen0h15!A21188,12,2),RIGHT(Zeitreihen0h15!A21188,2),0)</f>
        <v>#VALUE!</v>
      </c>
    </row>
    <row r="21189" spans="1:1" x14ac:dyDescent="0.25">
      <c r="A21189" s="78" t="e">
        <f>DATE(MID(Zeitreihen0h15!A21189,7,4),MID(Zeitreihen0h15!A21189,4,2),LEFT(Zeitreihen0h15!A21189,2))+TIME(MID(Zeitreihen0h15!A21189,12,2),RIGHT(Zeitreihen0h15!A21189,2),0)</f>
        <v>#VALUE!</v>
      </c>
    </row>
    <row r="21190" spans="1:1" x14ac:dyDescent="0.25">
      <c r="A21190" s="78" t="e">
        <f>DATE(MID(Zeitreihen0h15!A21190,7,4),MID(Zeitreihen0h15!A21190,4,2),LEFT(Zeitreihen0h15!A21190,2))+TIME(MID(Zeitreihen0h15!A21190,12,2),RIGHT(Zeitreihen0h15!A21190,2),0)</f>
        <v>#VALUE!</v>
      </c>
    </row>
    <row r="21191" spans="1:1" x14ac:dyDescent="0.25">
      <c r="A21191" s="78" t="e">
        <f>DATE(MID(Zeitreihen0h15!A21191,7,4),MID(Zeitreihen0h15!A21191,4,2),LEFT(Zeitreihen0h15!A21191,2))+TIME(MID(Zeitreihen0h15!A21191,12,2),RIGHT(Zeitreihen0h15!A21191,2),0)</f>
        <v>#VALUE!</v>
      </c>
    </row>
    <row r="21192" spans="1:1" x14ac:dyDescent="0.25">
      <c r="A21192" s="78" t="e">
        <f>DATE(MID(Zeitreihen0h15!A21192,7,4),MID(Zeitreihen0h15!A21192,4,2),LEFT(Zeitreihen0h15!A21192,2))+TIME(MID(Zeitreihen0h15!A21192,12,2),RIGHT(Zeitreihen0h15!A21192,2),0)</f>
        <v>#VALUE!</v>
      </c>
    </row>
    <row r="21193" spans="1:1" x14ac:dyDescent="0.25">
      <c r="A21193" s="78" t="e">
        <f>DATE(MID(Zeitreihen0h15!A21193,7,4),MID(Zeitreihen0h15!A21193,4,2),LEFT(Zeitreihen0h15!A21193,2))+TIME(MID(Zeitreihen0h15!A21193,12,2),RIGHT(Zeitreihen0h15!A21193,2),0)</f>
        <v>#VALUE!</v>
      </c>
    </row>
    <row r="21194" spans="1:1" x14ac:dyDescent="0.25">
      <c r="A21194" s="78" t="e">
        <f>DATE(MID(Zeitreihen0h15!A21194,7,4),MID(Zeitreihen0h15!A21194,4,2),LEFT(Zeitreihen0h15!A21194,2))+TIME(MID(Zeitreihen0h15!A21194,12,2),RIGHT(Zeitreihen0h15!A21194,2),0)</f>
        <v>#VALUE!</v>
      </c>
    </row>
    <row r="21195" spans="1:1" x14ac:dyDescent="0.25">
      <c r="A21195" s="78" t="e">
        <f>DATE(MID(Zeitreihen0h15!A21195,7,4),MID(Zeitreihen0h15!A21195,4,2),LEFT(Zeitreihen0h15!A21195,2))+TIME(MID(Zeitreihen0h15!A21195,12,2),RIGHT(Zeitreihen0h15!A21195,2),0)</f>
        <v>#VALUE!</v>
      </c>
    </row>
    <row r="21196" spans="1:1" x14ac:dyDescent="0.25">
      <c r="A21196" s="78" t="e">
        <f>DATE(MID(Zeitreihen0h15!A21196,7,4),MID(Zeitreihen0h15!A21196,4,2),LEFT(Zeitreihen0h15!A21196,2))+TIME(MID(Zeitreihen0h15!A21196,12,2),RIGHT(Zeitreihen0h15!A21196,2),0)</f>
        <v>#VALUE!</v>
      </c>
    </row>
    <row r="21197" spans="1:1" x14ac:dyDescent="0.25">
      <c r="A21197" s="78" t="e">
        <f>DATE(MID(Zeitreihen0h15!A21197,7,4),MID(Zeitreihen0h15!A21197,4,2),LEFT(Zeitreihen0h15!A21197,2))+TIME(MID(Zeitreihen0h15!A21197,12,2),RIGHT(Zeitreihen0h15!A21197,2),0)</f>
        <v>#VALUE!</v>
      </c>
    </row>
    <row r="21198" spans="1:1" x14ac:dyDescent="0.25">
      <c r="A21198" s="78" t="e">
        <f>DATE(MID(Zeitreihen0h15!A21198,7,4),MID(Zeitreihen0h15!A21198,4,2),LEFT(Zeitreihen0h15!A21198,2))+TIME(MID(Zeitreihen0h15!A21198,12,2),RIGHT(Zeitreihen0h15!A21198,2),0)</f>
        <v>#VALUE!</v>
      </c>
    </row>
    <row r="21199" spans="1:1" x14ac:dyDescent="0.25">
      <c r="A21199" s="78" t="e">
        <f>DATE(MID(Zeitreihen0h15!A21199,7,4),MID(Zeitreihen0h15!A21199,4,2),LEFT(Zeitreihen0h15!A21199,2))+TIME(MID(Zeitreihen0h15!A21199,12,2),RIGHT(Zeitreihen0h15!A21199,2),0)</f>
        <v>#VALUE!</v>
      </c>
    </row>
    <row r="21200" spans="1:1" x14ac:dyDescent="0.25">
      <c r="A21200" s="78" t="e">
        <f>DATE(MID(Zeitreihen0h15!A21200,7,4),MID(Zeitreihen0h15!A21200,4,2),LEFT(Zeitreihen0h15!A21200,2))+TIME(MID(Zeitreihen0h15!A21200,12,2),RIGHT(Zeitreihen0h15!A21200,2),0)</f>
        <v>#VALUE!</v>
      </c>
    </row>
    <row r="21201" spans="1:1" x14ac:dyDescent="0.25">
      <c r="A21201" s="78" t="e">
        <f>DATE(MID(Zeitreihen0h15!A21201,7,4),MID(Zeitreihen0h15!A21201,4,2),LEFT(Zeitreihen0h15!A21201,2))+TIME(MID(Zeitreihen0h15!A21201,12,2),RIGHT(Zeitreihen0h15!A21201,2),0)</f>
        <v>#VALUE!</v>
      </c>
    </row>
    <row r="21202" spans="1:1" x14ac:dyDescent="0.25">
      <c r="A21202" s="78" t="e">
        <f>DATE(MID(Zeitreihen0h15!A21202,7,4),MID(Zeitreihen0h15!A21202,4,2),LEFT(Zeitreihen0h15!A21202,2))+TIME(MID(Zeitreihen0h15!A21202,12,2),RIGHT(Zeitreihen0h15!A21202,2),0)</f>
        <v>#VALUE!</v>
      </c>
    </row>
    <row r="21203" spans="1:1" x14ac:dyDescent="0.25">
      <c r="A21203" s="78" t="e">
        <f>DATE(MID(Zeitreihen0h15!A21203,7,4),MID(Zeitreihen0h15!A21203,4,2),LEFT(Zeitreihen0h15!A21203,2))+TIME(MID(Zeitreihen0h15!A21203,12,2),RIGHT(Zeitreihen0h15!A21203,2),0)</f>
        <v>#VALUE!</v>
      </c>
    </row>
    <row r="21204" spans="1:1" x14ac:dyDescent="0.25">
      <c r="A21204" s="78" t="e">
        <f>DATE(MID(Zeitreihen0h15!A21204,7,4),MID(Zeitreihen0h15!A21204,4,2),LEFT(Zeitreihen0h15!A21204,2))+TIME(MID(Zeitreihen0h15!A21204,12,2),RIGHT(Zeitreihen0h15!A21204,2),0)</f>
        <v>#VALUE!</v>
      </c>
    </row>
    <row r="21205" spans="1:1" x14ac:dyDescent="0.25">
      <c r="A21205" s="78" t="e">
        <f>DATE(MID(Zeitreihen0h15!A21205,7,4),MID(Zeitreihen0h15!A21205,4,2),LEFT(Zeitreihen0h15!A21205,2))+TIME(MID(Zeitreihen0h15!A21205,12,2),RIGHT(Zeitreihen0h15!A21205,2),0)</f>
        <v>#VALUE!</v>
      </c>
    </row>
    <row r="21206" spans="1:1" x14ac:dyDescent="0.25">
      <c r="A21206" s="78" t="e">
        <f>DATE(MID(Zeitreihen0h15!A21206,7,4),MID(Zeitreihen0h15!A21206,4,2),LEFT(Zeitreihen0h15!A21206,2))+TIME(MID(Zeitreihen0h15!A21206,12,2),RIGHT(Zeitreihen0h15!A21206,2),0)</f>
        <v>#VALUE!</v>
      </c>
    </row>
    <row r="21207" spans="1:1" x14ac:dyDescent="0.25">
      <c r="A21207" s="78" t="e">
        <f>DATE(MID(Zeitreihen0h15!A21207,7,4),MID(Zeitreihen0h15!A21207,4,2),LEFT(Zeitreihen0h15!A21207,2))+TIME(MID(Zeitreihen0h15!A21207,12,2),RIGHT(Zeitreihen0h15!A21207,2),0)</f>
        <v>#VALUE!</v>
      </c>
    </row>
    <row r="21208" spans="1:1" x14ac:dyDescent="0.25">
      <c r="A21208" s="78" t="e">
        <f>DATE(MID(Zeitreihen0h15!A21208,7,4),MID(Zeitreihen0h15!A21208,4,2),LEFT(Zeitreihen0h15!A21208,2))+TIME(MID(Zeitreihen0h15!A21208,12,2),RIGHT(Zeitreihen0h15!A21208,2),0)</f>
        <v>#VALUE!</v>
      </c>
    </row>
    <row r="21209" spans="1:1" x14ac:dyDescent="0.25">
      <c r="A21209" s="78" t="e">
        <f>DATE(MID(Zeitreihen0h15!A21209,7,4),MID(Zeitreihen0h15!A21209,4,2),LEFT(Zeitreihen0h15!A21209,2))+TIME(MID(Zeitreihen0h15!A21209,12,2),RIGHT(Zeitreihen0h15!A21209,2),0)</f>
        <v>#VALUE!</v>
      </c>
    </row>
    <row r="21210" spans="1:1" x14ac:dyDescent="0.25">
      <c r="A21210" s="78" t="e">
        <f>DATE(MID(Zeitreihen0h15!A21210,7,4),MID(Zeitreihen0h15!A21210,4,2),LEFT(Zeitreihen0h15!A21210,2))+TIME(MID(Zeitreihen0h15!A21210,12,2),RIGHT(Zeitreihen0h15!A21210,2),0)</f>
        <v>#VALUE!</v>
      </c>
    </row>
    <row r="21211" spans="1:1" x14ac:dyDescent="0.25">
      <c r="A21211" s="78" t="e">
        <f>DATE(MID(Zeitreihen0h15!A21211,7,4),MID(Zeitreihen0h15!A21211,4,2),LEFT(Zeitreihen0h15!A21211,2))+TIME(MID(Zeitreihen0h15!A21211,12,2),RIGHT(Zeitreihen0h15!A21211,2),0)</f>
        <v>#VALUE!</v>
      </c>
    </row>
    <row r="21212" spans="1:1" x14ac:dyDescent="0.25">
      <c r="A21212" s="78" t="e">
        <f>DATE(MID(Zeitreihen0h15!A21212,7,4),MID(Zeitreihen0h15!A21212,4,2),LEFT(Zeitreihen0h15!A21212,2))+TIME(MID(Zeitreihen0h15!A21212,12,2),RIGHT(Zeitreihen0h15!A21212,2),0)</f>
        <v>#VALUE!</v>
      </c>
    </row>
    <row r="21213" spans="1:1" x14ac:dyDescent="0.25">
      <c r="A21213" s="78" t="e">
        <f>DATE(MID(Zeitreihen0h15!A21213,7,4),MID(Zeitreihen0h15!A21213,4,2),LEFT(Zeitreihen0h15!A21213,2))+TIME(MID(Zeitreihen0h15!A21213,12,2),RIGHT(Zeitreihen0h15!A21213,2),0)</f>
        <v>#VALUE!</v>
      </c>
    </row>
    <row r="21214" spans="1:1" x14ac:dyDescent="0.25">
      <c r="A21214" s="78" t="e">
        <f>DATE(MID(Zeitreihen0h15!A21214,7,4),MID(Zeitreihen0h15!A21214,4,2),LEFT(Zeitreihen0h15!A21214,2))+TIME(MID(Zeitreihen0h15!A21214,12,2),RIGHT(Zeitreihen0h15!A21214,2),0)</f>
        <v>#VALUE!</v>
      </c>
    </row>
    <row r="21215" spans="1:1" x14ac:dyDescent="0.25">
      <c r="A21215" s="78" t="e">
        <f>DATE(MID(Zeitreihen0h15!A21215,7,4),MID(Zeitreihen0h15!A21215,4,2),LEFT(Zeitreihen0h15!A21215,2))+TIME(MID(Zeitreihen0h15!A21215,12,2),RIGHT(Zeitreihen0h15!A21215,2),0)</f>
        <v>#VALUE!</v>
      </c>
    </row>
    <row r="21216" spans="1:1" x14ac:dyDescent="0.25">
      <c r="A21216" s="78" t="e">
        <f>DATE(MID(Zeitreihen0h15!A21216,7,4),MID(Zeitreihen0h15!A21216,4,2),LEFT(Zeitreihen0h15!A21216,2))+TIME(MID(Zeitreihen0h15!A21216,12,2),RIGHT(Zeitreihen0h15!A21216,2),0)</f>
        <v>#VALUE!</v>
      </c>
    </row>
    <row r="21217" spans="1:1" x14ac:dyDescent="0.25">
      <c r="A21217" s="78" t="e">
        <f>DATE(MID(Zeitreihen0h15!A21217,7,4),MID(Zeitreihen0h15!A21217,4,2),LEFT(Zeitreihen0h15!A21217,2))+TIME(MID(Zeitreihen0h15!A21217,12,2),RIGHT(Zeitreihen0h15!A21217,2),0)</f>
        <v>#VALUE!</v>
      </c>
    </row>
    <row r="21218" spans="1:1" x14ac:dyDescent="0.25">
      <c r="A21218" s="78" t="e">
        <f>DATE(MID(Zeitreihen0h15!A21218,7,4),MID(Zeitreihen0h15!A21218,4,2),LEFT(Zeitreihen0h15!A21218,2))+TIME(MID(Zeitreihen0h15!A21218,12,2),RIGHT(Zeitreihen0h15!A21218,2),0)</f>
        <v>#VALUE!</v>
      </c>
    </row>
    <row r="21219" spans="1:1" x14ac:dyDescent="0.25">
      <c r="A21219" s="78" t="e">
        <f>DATE(MID(Zeitreihen0h15!A21219,7,4),MID(Zeitreihen0h15!A21219,4,2),LEFT(Zeitreihen0h15!A21219,2))+TIME(MID(Zeitreihen0h15!A21219,12,2),RIGHT(Zeitreihen0h15!A21219,2),0)</f>
        <v>#VALUE!</v>
      </c>
    </row>
    <row r="21220" spans="1:1" x14ac:dyDescent="0.25">
      <c r="A21220" s="78" t="e">
        <f>DATE(MID(Zeitreihen0h15!A21220,7,4),MID(Zeitreihen0h15!A21220,4,2),LEFT(Zeitreihen0h15!A21220,2))+TIME(MID(Zeitreihen0h15!A21220,12,2),RIGHT(Zeitreihen0h15!A21220,2),0)</f>
        <v>#VALUE!</v>
      </c>
    </row>
    <row r="21221" spans="1:1" x14ac:dyDescent="0.25">
      <c r="A21221" s="78" t="e">
        <f>DATE(MID(Zeitreihen0h15!A21221,7,4),MID(Zeitreihen0h15!A21221,4,2),LEFT(Zeitreihen0h15!A21221,2))+TIME(MID(Zeitreihen0h15!A21221,12,2),RIGHT(Zeitreihen0h15!A21221,2),0)</f>
        <v>#VALUE!</v>
      </c>
    </row>
    <row r="21222" spans="1:1" x14ac:dyDescent="0.25">
      <c r="A21222" s="78" t="e">
        <f>DATE(MID(Zeitreihen0h15!A21222,7,4),MID(Zeitreihen0h15!A21222,4,2),LEFT(Zeitreihen0h15!A21222,2))+TIME(MID(Zeitreihen0h15!A21222,12,2),RIGHT(Zeitreihen0h15!A21222,2),0)</f>
        <v>#VALUE!</v>
      </c>
    </row>
    <row r="21223" spans="1:1" x14ac:dyDescent="0.25">
      <c r="A21223" s="78" t="e">
        <f>DATE(MID(Zeitreihen0h15!A21223,7,4),MID(Zeitreihen0h15!A21223,4,2),LEFT(Zeitreihen0h15!A21223,2))+TIME(MID(Zeitreihen0h15!A21223,12,2),RIGHT(Zeitreihen0h15!A21223,2),0)</f>
        <v>#VALUE!</v>
      </c>
    </row>
    <row r="21224" spans="1:1" x14ac:dyDescent="0.25">
      <c r="A21224" s="78" t="e">
        <f>DATE(MID(Zeitreihen0h15!A21224,7,4),MID(Zeitreihen0h15!A21224,4,2),LEFT(Zeitreihen0h15!A21224,2))+TIME(MID(Zeitreihen0h15!A21224,12,2),RIGHT(Zeitreihen0h15!A21224,2),0)</f>
        <v>#VALUE!</v>
      </c>
    </row>
    <row r="21225" spans="1:1" x14ac:dyDescent="0.25">
      <c r="A21225" s="78" t="e">
        <f>DATE(MID(Zeitreihen0h15!A21225,7,4),MID(Zeitreihen0h15!A21225,4,2),LEFT(Zeitreihen0h15!A21225,2))+TIME(MID(Zeitreihen0h15!A21225,12,2),RIGHT(Zeitreihen0h15!A21225,2),0)</f>
        <v>#VALUE!</v>
      </c>
    </row>
    <row r="21226" spans="1:1" x14ac:dyDescent="0.25">
      <c r="A21226" s="78" t="e">
        <f>DATE(MID(Zeitreihen0h15!A21226,7,4),MID(Zeitreihen0h15!A21226,4,2),LEFT(Zeitreihen0h15!A21226,2))+TIME(MID(Zeitreihen0h15!A21226,12,2),RIGHT(Zeitreihen0h15!A21226,2),0)</f>
        <v>#VALUE!</v>
      </c>
    </row>
    <row r="21227" spans="1:1" x14ac:dyDescent="0.25">
      <c r="A21227" s="78" t="e">
        <f>DATE(MID(Zeitreihen0h15!A21227,7,4),MID(Zeitreihen0h15!A21227,4,2),LEFT(Zeitreihen0h15!A21227,2))+TIME(MID(Zeitreihen0h15!A21227,12,2),RIGHT(Zeitreihen0h15!A21227,2),0)</f>
        <v>#VALUE!</v>
      </c>
    </row>
    <row r="21228" spans="1:1" x14ac:dyDescent="0.25">
      <c r="A21228" s="78" t="e">
        <f>DATE(MID(Zeitreihen0h15!A21228,7,4),MID(Zeitreihen0h15!A21228,4,2),LEFT(Zeitreihen0h15!A21228,2))+TIME(MID(Zeitreihen0h15!A21228,12,2),RIGHT(Zeitreihen0h15!A21228,2),0)</f>
        <v>#VALUE!</v>
      </c>
    </row>
    <row r="21229" spans="1:1" x14ac:dyDescent="0.25">
      <c r="A21229" s="78" t="e">
        <f>DATE(MID(Zeitreihen0h15!A21229,7,4),MID(Zeitreihen0h15!A21229,4,2),LEFT(Zeitreihen0h15!A21229,2))+TIME(MID(Zeitreihen0h15!A21229,12,2),RIGHT(Zeitreihen0h15!A21229,2),0)</f>
        <v>#VALUE!</v>
      </c>
    </row>
    <row r="21230" spans="1:1" x14ac:dyDescent="0.25">
      <c r="A21230" s="78" t="e">
        <f>DATE(MID(Zeitreihen0h15!A21230,7,4),MID(Zeitreihen0h15!A21230,4,2),LEFT(Zeitreihen0h15!A21230,2))+TIME(MID(Zeitreihen0h15!A21230,12,2),RIGHT(Zeitreihen0h15!A21230,2),0)</f>
        <v>#VALUE!</v>
      </c>
    </row>
    <row r="21231" spans="1:1" x14ac:dyDescent="0.25">
      <c r="A21231" s="78" t="e">
        <f>DATE(MID(Zeitreihen0h15!A21231,7,4),MID(Zeitreihen0h15!A21231,4,2),LEFT(Zeitreihen0h15!A21231,2))+TIME(MID(Zeitreihen0h15!A21231,12,2),RIGHT(Zeitreihen0h15!A21231,2),0)</f>
        <v>#VALUE!</v>
      </c>
    </row>
    <row r="21232" spans="1:1" x14ac:dyDescent="0.25">
      <c r="A21232" s="78" t="e">
        <f>DATE(MID(Zeitreihen0h15!A21232,7,4),MID(Zeitreihen0h15!A21232,4,2),LEFT(Zeitreihen0h15!A21232,2))+TIME(MID(Zeitreihen0h15!A21232,12,2),RIGHT(Zeitreihen0h15!A21232,2),0)</f>
        <v>#VALUE!</v>
      </c>
    </row>
    <row r="21233" spans="1:1" x14ac:dyDescent="0.25">
      <c r="A21233" s="78" t="e">
        <f>DATE(MID(Zeitreihen0h15!A21233,7,4),MID(Zeitreihen0h15!A21233,4,2),LEFT(Zeitreihen0h15!A21233,2))+TIME(MID(Zeitreihen0h15!A21233,12,2),RIGHT(Zeitreihen0h15!A21233,2),0)</f>
        <v>#VALUE!</v>
      </c>
    </row>
    <row r="21234" spans="1:1" x14ac:dyDescent="0.25">
      <c r="A21234" s="78" t="e">
        <f>DATE(MID(Zeitreihen0h15!A21234,7,4),MID(Zeitreihen0h15!A21234,4,2),LEFT(Zeitreihen0h15!A21234,2))+TIME(MID(Zeitreihen0h15!A21234,12,2),RIGHT(Zeitreihen0h15!A21234,2),0)</f>
        <v>#VALUE!</v>
      </c>
    </row>
    <row r="21235" spans="1:1" x14ac:dyDescent="0.25">
      <c r="A21235" s="78" t="e">
        <f>DATE(MID(Zeitreihen0h15!A21235,7,4),MID(Zeitreihen0h15!A21235,4,2),LEFT(Zeitreihen0h15!A21235,2))+TIME(MID(Zeitreihen0h15!A21235,12,2),RIGHT(Zeitreihen0h15!A21235,2),0)</f>
        <v>#VALUE!</v>
      </c>
    </row>
    <row r="21236" spans="1:1" x14ac:dyDescent="0.25">
      <c r="A21236" s="78" t="e">
        <f>DATE(MID(Zeitreihen0h15!A21236,7,4),MID(Zeitreihen0h15!A21236,4,2),LEFT(Zeitreihen0h15!A21236,2))+TIME(MID(Zeitreihen0h15!A21236,12,2),RIGHT(Zeitreihen0h15!A21236,2),0)</f>
        <v>#VALUE!</v>
      </c>
    </row>
    <row r="21237" spans="1:1" x14ac:dyDescent="0.25">
      <c r="A21237" s="78" t="e">
        <f>DATE(MID(Zeitreihen0h15!A21237,7,4),MID(Zeitreihen0h15!A21237,4,2),LEFT(Zeitreihen0h15!A21237,2))+TIME(MID(Zeitreihen0h15!A21237,12,2),RIGHT(Zeitreihen0h15!A21237,2),0)</f>
        <v>#VALUE!</v>
      </c>
    </row>
    <row r="21238" spans="1:1" x14ac:dyDescent="0.25">
      <c r="A21238" s="78" t="e">
        <f>DATE(MID(Zeitreihen0h15!A21238,7,4),MID(Zeitreihen0h15!A21238,4,2),LEFT(Zeitreihen0h15!A21238,2))+TIME(MID(Zeitreihen0h15!A21238,12,2),RIGHT(Zeitreihen0h15!A21238,2),0)</f>
        <v>#VALUE!</v>
      </c>
    </row>
    <row r="21239" spans="1:1" x14ac:dyDescent="0.25">
      <c r="A21239" s="78" t="e">
        <f>DATE(MID(Zeitreihen0h15!A21239,7,4),MID(Zeitreihen0h15!A21239,4,2),LEFT(Zeitreihen0h15!A21239,2))+TIME(MID(Zeitreihen0h15!A21239,12,2),RIGHT(Zeitreihen0h15!A21239,2),0)</f>
        <v>#VALUE!</v>
      </c>
    </row>
    <row r="21240" spans="1:1" x14ac:dyDescent="0.25">
      <c r="A21240" s="78" t="e">
        <f>DATE(MID(Zeitreihen0h15!A21240,7,4),MID(Zeitreihen0h15!A21240,4,2),LEFT(Zeitreihen0h15!A21240,2))+TIME(MID(Zeitreihen0h15!A21240,12,2),RIGHT(Zeitreihen0h15!A21240,2),0)</f>
        <v>#VALUE!</v>
      </c>
    </row>
    <row r="21241" spans="1:1" x14ac:dyDescent="0.25">
      <c r="A21241" s="78" t="e">
        <f>DATE(MID(Zeitreihen0h15!A21241,7,4),MID(Zeitreihen0h15!A21241,4,2),LEFT(Zeitreihen0h15!A21241,2))+TIME(MID(Zeitreihen0h15!A21241,12,2),RIGHT(Zeitreihen0h15!A21241,2),0)</f>
        <v>#VALUE!</v>
      </c>
    </row>
    <row r="21242" spans="1:1" x14ac:dyDescent="0.25">
      <c r="A21242" s="78" t="e">
        <f>DATE(MID(Zeitreihen0h15!A21242,7,4),MID(Zeitreihen0h15!A21242,4,2),LEFT(Zeitreihen0h15!A21242,2))+TIME(MID(Zeitreihen0h15!A21242,12,2),RIGHT(Zeitreihen0h15!A21242,2),0)</f>
        <v>#VALUE!</v>
      </c>
    </row>
    <row r="21243" spans="1:1" x14ac:dyDescent="0.25">
      <c r="A21243" s="78" t="e">
        <f>DATE(MID(Zeitreihen0h15!A21243,7,4),MID(Zeitreihen0h15!A21243,4,2),LEFT(Zeitreihen0h15!A21243,2))+TIME(MID(Zeitreihen0h15!A21243,12,2),RIGHT(Zeitreihen0h15!A21243,2),0)</f>
        <v>#VALUE!</v>
      </c>
    </row>
    <row r="21244" spans="1:1" x14ac:dyDescent="0.25">
      <c r="A21244" s="78" t="e">
        <f>DATE(MID(Zeitreihen0h15!A21244,7,4),MID(Zeitreihen0h15!A21244,4,2),LEFT(Zeitreihen0h15!A21244,2))+TIME(MID(Zeitreihen0h15!A21244,12,2),RIGHT(Zeitreihen0h15!A21244,2),0)</f>
        <v>#VALUE!</v>
      </c>
    </row>
    <row r="21245" spans="1:1" x14ac:dyDescent="0.25">
      <c r="A21245" s="78" t="e">
        <f>DATE(MID(Zeitreihen0h15!A21245,7,4),MID(Zeitreihen0h15!A21245,4,2),LEFT(Zeitreihen0h15!A21245,2))+TIME(MID(Zeitreihen0h15!A21245,12,2),RIGHT(Zeitreihen0h15!A21245,2),0)</f>
        <v>#VALUE!</v>
      </c>
    </row>
    <row r="21246" spans="1:1" x14ac:dyDescent="0.25">
      <c r="A21246" s="78" t="e">
        <f>DATE(MID(Zeitreihen0h15!A21246,7,4),MID(Zeitreihen0h15!A21246,4,2),LEFT(Zeitreihen0h15!A21246,2))+TIME(MID(Zeitreihen0h15!A21246,12,2),RIGHT(Zeitreihen0h15!A21246,2),0)</f>
        <v>#VALUE!</v>
      </c>
    </row>
    <row r="21247" spans="1:1" x14ac:dyDescent="0.25">
      <c r="A21247" s="78" t="e">
        <f>DATE(MID(Zeitreihen0h15!A21247,7,4),MID(Zeitreihen0h15!A21247,4,2),LEFT(Zeitreihen0h15!A21247,2))+TIME(MID(Zeitreihen0h15!A21247,12,2),RIGHT(Zeitreihen0h15!A21247,2),0)</f>
        <v>#VALUE!</v>
      </c>
    </row>
    <row r="21248" spans="1:1" x14ac:dyDescent="0.25">
      <c r="A21248" s="78" t="e">
        <f>DATE(MID(Zeitreihen0h15!A21248,7,4),MID(Zeitreihen0h15!A21248,4,2),LEFT(Zeitreihen0h15!A21248,2))+TIME(MID(Zeitreihen0h15!A21248,12,2),RIGHT(Zeitreihen0h15!A21248,2),0)</f>
        <v>#VALUE!</v>
      </c>
    </row>
    <row r="21249" spans="1:1" x14ac:dyDescent="0.25">
      <c r="A21249" s="78" t="e">
        <f>DATE(MID(Zeitreihen0h15!A21249,7,4),MID(Zeitreihen0h15!A21249,4,2),LEFT(Zeitreihen0h15!A21249,2))+TIME(MID(Zeitreihen0h15!A21249,12,2),RIGHT(Zeitreihen0h15!A21249,2),0)</f>
        <v>#VALUE!</v>
      </c>
    </row>
    <row r="21250" spans="1:1" x14ac:dyDescent="0.25">
      <c r="A21250" s="78" t="e">
        <f>DATE(MID(Zeitreihen0h15!A21250,7,4),MID(Zeitreihen0h15!A21250,4,2),LEFT(Zeitreihen0h15!A21250,2))+TIME(MID(Zeitreihen0h15!A21250,12,2),RIGHT(Zeitreihen0h15!A21250,2),0)</f>
        <v>#VALUE!</v>
      </c>
    </row>
    <row r="21251" spans="1:1" x14ac:dyDescent="0.25">
      <c r="A21251" s="78" t="e">
        <f>DATE(MID(Zeitreihen0h15!A21251,7,4),MID(Zeitreihen0h15!A21251,4,2),LEFT(Zeitreihen0h15!A21251,2))+TIME(MID(Zeitreihen0h15!A21251,12,2),RIGHT(Zeitreihen0h15!A21251,2),0)</f>
        <v>#VALUE!</v>
      </c>
    </row>
    <row r="21252" spans="1:1" x14ac:dyDescent="0.25">
      <c r="A21252" s="78" t="e">
        <f>DATE(MID(Zeitreihen0h15!A21252,7,4),MID(Zeitreihen0h15!A21252,4,2),LEFT(Zeitreihen0h15!A21252,2))+TIME(MID(Zeitreihen0h15!A21252,12,2),RIGHT(Zeitreihen0h15!A21252,2),0)</f>
        <v>#VALUE!</v>
      </c>
    </row>
    <row r="21253" spans="1:1" x14ac:dyDescent="0.25">
      <c r="A21253" s="78" t="e">
        <f>DATE(MID(Zeitreihen0h15!A21253,7,4),MID(Zeitreihen0h15!A21253,4,2),LEFT(Zeitreihen0h15!A21253,2))+TIME(MID(Zeitreihen0h15!A21253,12,2),RIGHT(Zeitreihen0h15!A21253,2),0)</f>
        <v>#VALUE!</v>
      </c>
    </row>
    <row r="21254" spans="1:1" x14ac:dyDescent="0.25">
      <c r="A21254" s="78" t="e">
        <f>DATE(MID(Zeitreihen0h15!A21254,7,4),MID(Zeitreihen0h15!A21254,4,2),LEFT(Zeitreihen0h15!A21254,2))+TIME(MID(Zeitreihen0h15!A21254,12,2),RIGHT(Zeitreihen0h15!A21254,2),0)</f>
        <v>#VALUE!</v>
      </c>
    </row>
    <row r="21255" spans="1:1" x14ac:dyDescent="0.25">
      <c r="A21255" s="78" t="e">
        <f>DATE(MID(Zeitreihen0h15!A21255,7,4),MID(Zeitreihen0h15!A21255,4,2),LEFT(Zeitreihen0h15!A21255,2))+TIME(MID(Zeitreihen0h15!A21255,12,2),RIGHT(Zeitreihen0h15!A21255,2),0)</f>
        <v>#VALUE!</v>
      </c>
    </row>
    <row r="21256" spans="1:1" x14ac:dyDescent="0.25">
      <c r="A21256" s="78" t="e">
        <f>DATE(MID(Zeitreihen0h15!A21256,7,4),MID(Zeitreihen0h15!A21256,4,2),LEFT(Zeitreihen0h15!A21256,2))+TIME(MID(Zeitreihen0h15!A21256,12,2),RIGHT(Zeitreihen0h15!A21256,2),0)</f>
        <v>#VALUE!</v>
      </c>
    </row>
    <row r="21257" spans="1:1" x14ac:dyDescent="0.25">
      <c r="A21257" s="78" t="e">
        <f>DATE(MID(Zeitreihen0h15!A21257,7,4),MID(Zeitreihen0h15!A21257,4,2),LEFT(Zeitreihen0h15!A21257,2))+TIME(MID(Zeitreihen0h15!A21257,12,2),RIGHT(Zeitreihen0h15!A21257,2),0)</f>
        <v>#VALUE!</v>
      </c>
    </row>
    <row r="21258" spans="1:1" x14ac:dyDescent="0.25">
      <c r="A21258" s="78" t="e">
        <f>DATE(MID(Zeitreihen0h15!A21258,7,4),MID(Zeitreihen0h15!A21258,4,2),LEFT(Zeitreihen0h15!A21258,2))+TIME(MID(Zeitreihen0h15!A21258,12,2),RIGHT(Zeitreihen0h15!A21258,2),0)</f>
        <v>#VALUE!</v>
      </c>
    </row>
    <row r="21259" spans="1:1" x14ac:dyDescent="0.25">
      <c r="A21259" s="78" t="e">
        <f>DATE(MID(Zeitreihen0h15!A21259,7,4),MID(Zeitreihen0h15!A21259,4,2),LEFT(Zeitreihen0h15!A21259,2))+TIME(MID(Zeitreihen0h15!A21259,12,2),RIGHT(Zeitreihen0h15!A21259,2),0)</f>
        <v>#VALUE!</v>
      </c>
    </row>
    <row r="21260" spans="1:1" x14ac:dyDescent="0.25">
      <c r="A21260" s="78" t="e">
        <f>DATE(MID(Zeitreihen0h15!A21260,7,4),MID(Zeitreihen0h15!A21260,4,2),LEFT(Zeitreihen0h15!A21260,2))+TIME(MID(Zeitreihen0h15!A21260,12,2),RIGHT(Zeitreihen0h15!A21260,2),0)</f>
        <v>#VALUE!</v>
      </c>
    </row>
    <row r="21261" spans="1:1" x14ac:dyDescent="0.25">
      <c r="A21261" s="78" t="e">
        <f>DATE(MID(Zeitreihen0h15!A21261,7,4),MID(Zeitreihen0h15!A21261,4,2),LEFT(Zeitreihen0h15!A21261,2))+TIME(MID(Zeitreihen0h15!A21261,12,2),RIGHT(Zeitreihen0h15!A21261,2),0)</f>
        <v>#VALUE!</v>
      </c>
    </row>
    <row r="21262" spans="1:1" x14ac:dyDescent="0.25">
      <c r="A21262" s="78" t="e">
        <f>DATE(MID(Zeitreihen0h15!A21262,7,4),MID(Zeitreihen0h15!A21262,4,2),LEFT(Zeitreihen0h15!A21262,2))+TIME(MID(Zeitreihen0h15!A21262,12,2),RIGHT(Zeitreihen0h15!A21262,2),0)</f>
        <v>#VALUE!</v>
      </c>
    </row>
    <row r="21263" spans="1:1" x14ac:dyDescent="0.25">
      <c r="A21263" s="78" t="e">
        <f>DATE(MID(Zeitreihen0h15!A21263,7,4),MID(Zeitreihen0h15!A21263,4,2),LEFT(Zeitreihen0h15!A21263,2))+TIME(MID(Zeitreihen0h15!A21263,12,2),RIGHT(Zeitreihen0h15!A21263,2),0)</f>
        <v>#VALUE!</v>
      </c>
    </row>
    <row r="21264" spans="1:1" x14ac:dyDescent="0.25">
      <c r="A21264" s="78" t="e">
        <f>DATE(MID(Zeitreihen0h15!A21264,7,4),MID(Zeitreihen0h15!A21264,4,2),LEFT(Zeitreihen0h15!A21264,2))+TIME(MID(Zeitreihen0h15!A21264,12,2),RIGHT(Zeitreihen0h15!A21264,2),0)</f>
        <v>#VALUE!</v>
      </c>
    </row>
    <row r="21265" spans="1:1" x14ac:dyDescent="0.25">
      <c r="A21265" s="78" t="e">
        <f>DATE(MID(Zeitreihen0h15!A21265,7,4),MID(Zeitreihen0h15!A21265,4,2),LEFT(Zeitreihen0h15!A21265,2))+TIME(MID(Zeitreihen0h15!A21265,12,2),RIGHT(Zeitreihen0h15!A21265,2),0)</f>
        <v>#VALUE!</v>
      </c>
    </row>
    <row r="21266" spans="1:1" x14ac:dyDescent="0.25">
      <c r="A21266" s="78" t="e">
        <f>DATE(MID(Zeitreihen0h15!A21266,7,4),MID(Zeitreihen0h15!A21266,4,2),LEFT(Zeitreihen0h15!A21266,2))+TIME(MID(Zeitreihen0h15!A21266,12,2),RIGHT(Zeitreihen0h15!A21266,2),0)</f>
        <v>#VALUE!</v>
      </c>
    </row>
    <row r="21267" spans="1:1" x14ac:dyDescent="0.25">
      <c r="A21267" s="78" t="e">
        <f>DATE(MID(Zeitreihen0h15!A21267,7,4),MID(Zeitreihen0h15!A21267,4,2),LEFT(Zeitreihen0h15!A21267,2))+TIME(MID(Zeitreihen0h15!A21267,12,2),RIGHT(Zeitreihen0h15!A21267,2),0)</f>
        <v>#VALUE!</v>
      </c>
    </row>
    <row r="21268" spans="1:1" x14ac:dyDescent="0.25">
      <c r="A21268" s="78" t="e">
        <f>DATE(MID(Zeitreihen0h15!A21268,7,4),MID(Zeitreihen0h15!A21268,4,2),LEFT(Zeitreihen0h15!A21268,2))+TIME(MID(Zeitreihen0h15!A21268,12,2),RIGHT(Zeitreihen0h15!A21268,2),0)</f>
        <v>#VALUE!</v>
      </c>
    </row>
    <row r="21269" spans="1:1" x14ac:dyDescent="0.25">
      <c r="A21269" s="78" t="e">
        <f>DATE(MID(Zeitreihen0h15!A21269,7,4),MID(Zeitreihen0h15!A21269,4,2),LEFT(Zeitreihen0h15!A21269,2))+TIME(MID(Zeitreihen0h15!A21269,12,2),RIGHT(Zeitreihen0h15!A21269,2),0)</f>
        <v>#VALUE!</v>
      </c>
    </row>
    <row r="21270" spans="1:1" x14ac:dyDescent="0.25">
      <c r="A21270" s="78" t="e">
        <f>DATE(MID(Zeitreihen0h15!A21270,7,4),MID(Zeitreihen0h15!A21270,4,2),LEFT(Zeitreihen0h15!A21270,2))+TIME(MID(Zeitreihen0h15!A21270,12,2),RIGHT(Zeitreihen0h15!A21270,2),0)</f>
        <v>#VALUE!</v>
      </c>
    </row>
    <row r="21271" spans="1:1" x14ac:dyDescent="0.25">
      <c r="A21271" s="78" t="e">
        <f>DATE(MID(Zeitreihen0h15!A21271,7,4),MID(Zeitreihen0h15!A21271,4,2),LEFT(Zeitreihen0h15!A21271,2))+TIME(MID(Zeitreihen0h15!A21271,12,2),RIGHT(Zeitreihen0h15!A21271,2),0)</f>
        <v>#VALUE!</v>
      </c>
    </row>
    <row r="21272" spans="1:1" x14ac:dyDescent="0.25">
      <c r="A21272" s="78" t="e">
        <f>DATE(MID(Zeitreihen0h15!A21272,7,4),MID(Zeitreihen0h15!A21272,4,2),LEFT(Zeitreihen0h15!A21272,2))+TIME(MID(Zeitreihen0h15!A21272,12,2),RIGHT(Zeitreihen0h15!A21272,2),0)</f>
        <v>#VALUE!</v>
      </c>
    </row>
    <row r="21273" spans="1:1" x14ac:dyDescent="0.25">
      <c r="A21273" s="78" t="e">
        <f>DATE(MID(Zeitreihen0h15!A21273,7,4),MID(Zeitreihen0h15!A21273,4,2),LEFT(Zeitreihen0h15!A21273,2))+TIME(MID(Zeitreihen0h15!A21273,12,2),RIGHT(Zeitreihen0h15!A21273,2),0)</f>
        <v>#VALUE!</v>
      </c>
    </row>
    <row r="21274" spans="1:1" x14ac:dyDescent="0.25">
      <c r="A21274" s="78" t="e">
        <f>DATE(MID(Zeitreihen0h15!A21274,7,4),MID(Zeitreihen0h15!A21274,4,2),LEFT(Zeitreihen0h15!A21274,2))+TIME(MID(Zeitreihen0h15!A21274,12,2),RIGHT(Zeitreihen0h15!A21274,2),0)</f>
        <v>#VALUE!</v>
      </c>
    </row>
    <row r="21275" spans="1:1" x14ac:dyDescent="0.25">
      <c r="A21275" s="78" t="e">
        <f>DATE(MID(Zeitreihen0h15!A21275,7,4),MID(Zeitreihen0h15!A21275,4,2),LEFT(Zeitreihen0h15!A21275,2))+TIME(MID(Zeitreihen0h15!A21275,12,2),RIGHT(Zeitreihen0h15!A21275,2),0)</f>
        <v>#VALUE!</v>
      </c>
    </row>
    <row r="21276" spans="1:1" x14ac:dyDescent="0.25">
      <c r="A21276" s="78" t="e">
        <f>DATE(MID(Zeitreihen0h15!A21276,7,4),MID(Zeitreihen0h15!A21276,4,2),LEFT(Zeitreihen0h15!A21276,2))+TIME(MID(Zeitreihen0h15!A21276,12,2),RIGHT(Zeitreihen0h15!A21276,2),0)</f>
        <v>#VALUE!</v>
      </c>
    </row>
    <row r="21277" spans="1:1" x14ac:dyDescent="0.25">
      <c r="A21277" s="78" t="e">
        <f>DATE(MID(Zeitreihen0h15!A21277,7,4),MID(Zeitreihen0h15!A21277,4,2),LEFT(Zeitreihen0h15!A21277,2))+TIME(MID(Zeitreihen0h15!A21277,12,2),RIGHT(Zeitreihen0h15!A21277,2),0)</f>
        <v>#VALUE!</v>
      </c>
    </row>
    <row r="21278" spans="1:1" x14ac:dyDescent="0.25">
      <c r="A21278" s="78" t="e">
        <f>DATE(MID(Zeitreihen0h15!A21278,7,4),MID(Zeitreihen0h15!A21278,4,2),LEFT(Zeitreihen0h15!A21278,2))+TIME(MID(Zeitreihen0h15!A21278,12,2),RIGHT(Zeitreihen0h15!A21278,2),0)</f>
        <v>#VALUE!</v>
      </c>
    </row>
    <row r="21279" spans="1:1" x14ac:dyDescent="0.25">
      <c r="A21279" s="78" t="e">
        <f>DATE(MID(Zeitreihen0h15!A21279,7,4),MID(Zeitreihen0h15!A21279,4,2),LEFT(Zeitreihen0h15!A21279,2))+TIME(MID(Zeitreihen0h15!A21279,12,2),RIGHT(Zeitreihen0h15!A21279,2),0)</f>
        <v>#VALUE!</v>
      </c>
    </row>
    <row r="21280" spans="1:1" x14ac:dyDescent="0.25">
      <c r="A21280" s="78" t="e">
        <f>DATE(MID(Zeitreihen0h15!A21280,7,4),MID(Zeitreihen0h15!A21280,4,2),LEFT(Zeitreihen0h15!A21280,2))+TIME(MID(Zeitreihen0h15!A21280,12,2),RIGHT(Zeitreihen0h15!A21280,2),0)</f>
        <v>#VALUE!</v>
      </c>
    </row>
    <row r="21281" spans="1:1" x14ac:dyDescent="0.25">
      <c r="A21281" s="78" t="e">
        <f>DATE(MID(Zeitreihen0h15!A21281,7,4),MID(Zeitreihen0h15!A21281,4,2),LEFT(Zeitreihen0h15!A21281,2))+TIME(MID(Zeitreihen0h15!A21281,12,2),RIGHT(Zeitreihen0h15!A21281,2),0)</f>
        <v>#VALUE!</v>
      </c>
    </row>
    <row r="21282" spans="1:1" x14ac:dyDescent="0.25">
      <c r="A21282" s="78" t="e">
        <f>DATE(MID(Zeitreihen0h15!A21282,7,4),MID(Zeitreihen0h15!A21282,4,2),LEFT(Zeitreihen0h15!A21282,2))+TIME(MID(Zeitreihen0h15!A21282,12,2),RIGHT(Zeitreihen0h15!A21282,2),0)</f>
        <v>#VALUE!</v>
      </c>
    </row>
    <row r="21283" spans="1:1" x14ac:dyDescent="0.25">
      <c r="A21283" s="78" t="e">
        <f>DATE(MID(Zeitreihen0h15!A21283,7,4),MID(Zeitreihen0h15!A21283,4,2),LEFT(Zeitreihen0h15!A21283,2))+TIME(MID(Zeitreihen0h15!A21283,12,2),RIGHT(Zeitreihen0h15!A21283,2),0)</f>
        <v>#VALUE!</v>
      </c>
    </row>
    <row r="21284" spans="1:1" x14ac:dyDescent="0.25">
      <c r="A21284" s="78" t="e">
        <f>DATE(MID(Zeitreihen0h15!A21284,7,4),MID(Zeitreihen0h15!A21284,4,2),LEFT(Zeitreihen0h15!A21284,2))+TIME(MID(Zeitreihen0h15!A21284,12,2),RIGHT(Zeitreihen0h15!A21284,2),0)</f>
        <v>#VALUE!</v>
      </c>
    </row>
    <row r="21285" spans="1:1" x14ac:dyDescent="0.25">
      <c r="A21285" s="78" t="e">
        <f>DATE(MID(Zeitreihen0h15!A21285,7,4),MID(Zeitreihen0h15!A21285,4,2),LEFT(Zeitreihen0h15!A21285,2))+TIME(MID(Zeitreihen0h15!A21285,12,2),RIGHT(Zeitreihen0h15!A21285,2),0)</f>
        <v>#VALUE!</v>
      </c>
    </row>
    <row r="21286" spans="1:1" x14ac:dyDescent="0.25">
      <c r="A21286" s="78" t="e">
        <f>DATE(MID(Zeitreihen0h15!A21286,7,4),MID(Zeitreihen0h15!A21286,4,2),LEFT(Zeitreihen0h15!A21286,2))+TIME(MID(Zeitreihen0h15!A21286,12,2),RIGHT(Zeitreihen0h15!A21286,2),0)</f>
        <v>#VALUE!</v>
      </c>
    </row>
    <row r="21287" spans="1:1" x14ac:dyDescent="0.25">
      <c r="A21287" s="78" t="e">
        <f>DATE(MID(Zeitreihen0h15!A21287,7,4),MID(Zeitreihen0h15!A21287,4,2),LEFT(Zeitreihen0h15!A21287,2))+TIME(MID(Zeitreihen0h15!A21287,12,2),RIGHT(Zeitreihen0h15!A21287,2),0)</f>
        <v>#VALUE!</v>
      </c>
    </row>
    <row r="21288" spans="1:1" x14ac:dyDescent="0.25">
      <c r="A21288" s="78" t="e">
        <f>DATE(MID(Zeitreihen0h15!A21288,7,4),MID(Zeitreihen0h15!A21288,4,2),LEFT(Zeitreihen0h15!A21288,2))+TIME(MID(Zeitreihen0h15!A21288,12,2),RIGHT(Zeitreihen0h15!A21288,2),0)</f>
        <v>#VALUE!</v>
      </c>
    </row>
    <row r="21289" spans="1:1" x14ac:dyDescent="0.25">
      <c r="A21289" s="78" t="e">
        <f>DATE(MID(Zeitreihen0h15!A21289,7,4),MID(Zeitreihen0h15!A21289,4,2),LEFT(Zeitreihen0h15!A21289,2))+TIME(MID(Zeitreihen0h15!A21289,12,2),RIGHT(Zeitreihen0h15!A21289,2),0)</f>
        <v>#VALUE!</v>
      </c>
    </row>
    <row r="21290" spans="1:1" x14ac:dyDescent="0.25">
      <c r="A21290" s="78" t="e">
        <f>DATE(MID(Zeitreihen0h15!A21290,7,4),MID(Zeitreihen0h15!A21290,4,2),LEFT(Zeitreihen0h15!A21290,2))+TIME(MID(Zeitreihen0h15!A21290,12,2),RIGHT(Zeitreihen0h15!A21290,2),0)</f>
        <v>#VALUE!</v>
      </c>
    </row>
    <row r="21291" spans="1:1" x14ac:dyDescent="0.25">
      <c r="A21291" s="78" t="e">
        <f>DATE(MID(Zeitreihen0h15!A21291,7,4),MID(Zeitreihen0h15!A21291,4,2),LEFT(Zeitreihen0h15!A21291,2))+TIME(MID(Zeitreihen0h15!A21291,12,2),RIGHT(Zeitreihen0h15!A21291,2),0)</f>
        <v>#VALUE!</v>
      </c>
    </row>
    <row r="21292" spans="1:1" x14ac:dyDescent="0.25">
      <c r="A21292" s="78" t="e">
        <f>DATE(MID(Zeitreihen0h15!A21292,7,4),MID(Zeitreihen0h15!A21292,4,2),LEFT(Zeitreihen0h15!A21292,2))+TIME(MID(Zeitreihen0h15!A21292,12,2),RIGHT(Zeitreihen0h15!A21292,2),0)</f>
        <v>#VALUE!</v>
      </c>
    </row>
    <row r="21293" spans="1:1" x14ac:dyDescent="0.25">
      <c r="A21293" s="78" t="e">
        <f>DATE(MID(Zeitreihen0h15!A21293,7,4),MID(Zeitreihen0h15!A21293,4,2),LEFT(Zeitreihen0h15!A21293,2))+TIME(MID(Zeitreihen0h15!A21293,12,2),RIGHT(Zeitreihen0h15!A21293,2),0)</f>
        <v>#VALUE!</v>
      </c>
    </row>
    <row r="21294" spans="1:1" x14ac:dyDescent="0.25">
      <c r="A21294" s="78" t="e">
        <f>DATE(MID(Zeitreihen0h15!A21294,7,4),MID(Zeitreihen0h15!A21294,4,2),LEFT(Zeitreihen0h15!A21294,2))+TIME(MID(Zeitreihen0h15!A21294,12,2),RIGHT(Zeitreihen0h15!A21294,2),0)</f>
        <v>#VALUE!</v>
      </c>
    </row>
    <row r="21295" spans="1:1" x14ac:dyDescent="0.25">
      <c r="A21295" s="78" t="e">
        <f>DATE(MID(Zeitreihen0h15!A21295,7,4),MID(Zeitreihen0h15!A21295,4,2),LEFT(Zeitreihen0h15!A21295,2))+TIME(MID(Zeitreihen0h15!A21295,12,2),RIGHT(Zeitreihen0h15!A21295,2),0)</f>
        <v>#VALUE!</v>
      </c>
    </row>
    <row r="21296" spans="1:1" x14ac:dyDescent="0.25">
      <c r="A21296" s="78" t="e">
        <f>DATE(MID(Zeitreihen0h15!A21296,7,4),MID(Zeitreihen0h15!A21296,4,2),LEFT(Zeitreihen0h15!A21296,2))+TIME(MID(Zeitreihen0h15!A21296,12,2),RIGHT(Zeitreihen0h15!A21296,2),0)</f>
        <v>#VALUE!</v>
      </c>
    </row>
    <row r="21297" spans="1:1" x14ac:dyDescent="0.25">
      <c r="A21297" s="78" t="e">
        <f>DATE(MID(Zeitreihen0h15!A21297,7,4),MID(Zeitreihen0h15!A21297,4,2),LEFT(Zeitreihen0h15!A21297,2))+TIME(MID(Zeitreihen0h15!A21297,12,2),RIGHT(Zeitreihen0h15!A21297,2),0)</f>
        <v>#VALUE!</v>
      </c>
    </row>
    <row r="21298" spans="1:1" x14ac:dyDescent="0.25">
      <c r="A21298" s="78" t="e">
        <f>DATE(MID(Zeitreihen0h15!A21298,7,4),MID(Zeitreihen0h15!A21298,4,2),LEFT(Zeitreihen0h15!A21298,2))+TIME(MID(Zeitreihen0h15!A21298,12,2),RIGHT(Zeitreihen0h15!A21298,2),0)</f>
        <v>#VALUE!</v>
      </c>
    </row>
    <row r="21299" spans="1:1" x14ac:dyDescent="0.25">
      <c r="A21299" s="78" t="e">
        <f>DATE(MID(Zeitreihen0h15!A21299,7,4),MID(Zeitreihen0h15!A21299,4,2),LEFT(Zeitreihen0h15!A21299,2))+TIME(MID(Zeitreihen0h15!A21299,12,2),RIGHT(Zeitreihen0h15!A21299,2),0)</f>
        <v>#VALUE!</v>
      </c>
    </row>
    <row r="21300" spans="1:1" x14ac:dyDescent="0.25">
      <c r="A21300" s="78" t="e">
        <f>DATE(MID(Zeitreihen0h15!A21300,7,4),MID(Zeitreihen0h15!A21300,4,2),LEFT(Zeitreihen0h15!A21300,2))+TIME(MID(Zeitreihen0h15!A21300,12,2),RIGHT(Zeitreihen0h15!A21300,2),0)</f>
        <v>#VALUE!</v>
      </c>
    </row>
    <row r="21301" spans="1:1" x14ac:dyDescent="0.25">
      <c r="A21301" s="78" t="e">
        <f>DATE(MID(Zeitreihen0h15!A21301,7,4),MID(Zeitreihen0h15!A21301,4,2),LEFT(Zeitreihen0h15!A21301,2))+TIME(MID(Zeitreihen0h15!A21301,12,2),RIGHT(Zeitreihen0h15!A21301,2),0)</f>
        <v>#VALUE!</v>
      </c>
    </row>
    <row r="21302" spans="1:1" x14ac:dyDescent="0.25">
      <c r="A21302" s="78" t="e">
        <f>DATE(MID(Zeitreihen0h15!A21302,7,4),MID(Zeitreihen0h15!A21302,4,2),LEFT(Zeitreihen0h15!A21302,2))+TIME(MID(Zeitreihen0h15!A21302,12,2),RIGHT(Zeitreihen0h15!A21302,2),0)</f>
        <v>#VALUE!</v>
      </c>
    </row>
    <row r="21303" spans="1:1" x14ac:dyDescent="0.25">
      <c r="A21303" s="78" t="e">
        <f>DATE(MID(Zeitreihen0h15!A21303,7,4),MID(Zeitreihen0h15!A21303,4,2),LEFT(Zeitreihen0h15!A21303,2))+TIME(MID(Zeitreihen0h15!A21303,12,2),RIGHT(Zeitreihen0h15!A21303,2),0)</f>
        <v>#VALUE!</v>
      </c>
    </row>
    <row r="21304" spans="1:1" x14ac:dyDescent="0.25">
      <c r="A21304" s="78" t="e">
        <f>DATE(MID(Zeitreihen0h15!A21304,7,4),MID(Zeitreihen0h15!A21304,4,2),LEFT(Zeitreihen0h15!A21304,2))+TIME(MID(Zeitreihen0h15!A21304,12,2),RIGHT(Zeitreihen0h15!A21304,2),0)</f>
        <v>#VALUE!</v>
      </c>
    </row>
    <row r="21305" spans="1:1" x14ac:dyDescent="0.25">
      <c r="A21305" s="78" t="e">
        <f>DATE(MID(Zeitreihen0h15!A21305,7,4),MID(Zeitreihen0h15!A21305,4,2),LEFT(Zeitreihen0h15!A21305,2))+TIME(MID(Zeitreihen0h15!A21305,12,2),RIGHT(Zeitreihen0h15!A21305,2),0)</f>
        <v>#VALUE!</v>
      </c>
    </row>
    <row r="21306" spans="1:1" x14ac:dyDescent="0.25">
      <c r="A21306" s="78" t="e">
        <f>DATE(MID(Zeitreihen0h15!A21306,7,4),MID(Zeitreihen0h15!A21306,4,2),LEFT(Zeitreihen0h15!A21306,2))+TIME(MID(Zeitreihen0h15!A21306,12,2),RIGHT(Zeitreihen0h15!A21306,2),0)</f>
        <v>#VALUE!</v>
      </c>
    </row>
    <row r="21307" spans="1:1" x14ac:dyDescent="0.25">
      <c r="A21307" s="78" t="e">
        <f>DATE(MID(Zeitreihen0h15!A21307,7,4),MID(Zeitreihen0h15!A21307,4,2),LEFT(Zeitreihen0h15!A21307,2))+TIME(MID(Zeitreihen0h15!A21307,12,2),RIGHT(Zeitreihen0h15!A21307,2),0)</f>
        <v>#VALUE!</v>
      </c>
    </row>
    <row r="21308" spans="1:1" x14ac:dyDescent="0.25">
      <c r="A21308" s="78" t="e">
        <f>DATE(MID(Zeitreihen0h15!A21308,7,4),MID(Zeitreihen0h15!A21308,4,2),LEFT(Zeitreihen0h15!A21308,2))+TIME(MID(Zeitreihen0h15!A21308,12,2),RIGHT(Zeitreihen0h15!A21308,2),0)</f>
        <v>#VALUE!</v>
      </c>
    </row>
    <row r="21309" spans="1:1" x14ac:dyDescent="0.25">
      <c r="A21309" s="78" t="e">
        <f>DATE(MID(Zeitreihen0h15!A21309,7,4),MID(Zeitreihen0h15!A21309,4,2),LEFT(Zeitreihen0h15!A21309,2))+TIME(MID(Zeitreihen0h15!A21309,12,2),RIGHT(Zeitreihen0h15!A21309,2),0)</f>
        <v>#VALUE!</v>
      </c>
    </row>
    <row r="21310" spans="1:1" x14ac:dyDescent="0.25">
      <c r="A21310" s="78" t="e">
        <f>DATE(MID(Zeitreihen0h15!A21310,7,4),MID(Zeitreihen0h15!A21310,4,2),LEFT(Zeitreihen0h15!A21310,2))+TIME(MID(Zeitreihen0h15!A21310,12,2),RIGHT(Zeitreihen0h15!A21310,2),0)</f>
        <v>#VALUE!</v>
      </c>
    </row>
    <row r="21311" spans="1:1" x14ac:dyDescent="0.25">
      <c r="A21311" s="78" t="e">
        <f>DATE(MID(Zeitreihen0h15!A21311,7,4),MID(Zeitreihen0h15!A21311,4,2),LEFT(Zeitreihen0h15!A21311,2))+TIME(MID(Zeitreihen0h15!A21311,12,2),RIGHT(Zeitreihen0h15!A21311,2),0)</f>
        <v>#VALUE!</v>
      </c>
    </row>
    <row r="21312" spans="1:1" x14ac:dyDescent="0.25">
      <c r="A21312" s="78" t="e">
        <f>DATE(MID(Zeitreihen0h15!A21312,7,4),MID(Zeitreihen0h15!A21312,4,2),LEFT(Zeitreihen0h15!A21312,2))+TIME(MID(Zeitreihen0h15!A21312,12,2),RIGHT(Zeitreihen0h15!A21312,2),0)</f>
        <v>#VALUE!</v>
      </c>
    </row>
    <row r="21313" spans="1:1" x14ac:dyDescent="0.25">
      <c r="A21313" s="78" t="e">
        <f>DATE(MID(Zeitreihen0h15!A21313,7,4),MID(Zeitreihen0h15!A21313,4,2),LEFT(Zeitreihen0h15!A21313,2))+TIME(MID(Zeitreihen0h15!A21313,12,2),RIGHT(Zeitreihen0h15!A21313,2),0)</f>
        <v>#VALUE!</v>
      </c>
    </row>
    <row r="21314" spans="1:1" x14ac:dyDescent="0.25">
      <c r="A21314" s="78" t="e">
        <f>DATE(MID(Zeitreihen0h15!A21314,7,4),MID(Zeitreihen0h15!A21314,4,2),LEFT(Zeitreihen0h15!A21314,2))+TIME(MID(Zeitreihen0h15!A21314,12,2),RIGHT(Zeitreihen0h15!A21314,2),0)</f>
        <v>#VALUE!</v>
      </c>
    </row>
    <row r="21315" spans="1:1" x14ac:dyDescent="0.25">
      <c r="A21315" s="78" t="e">
        <f>DATE(MID(Zeitreihen0h15!A21315,7,4),MID(Zeitreihen0h15!A21315,4,2),LEFT(Zeitreihen0h15!A21315,2))+TIME(MID(Zeitreihen0h15!A21315,12,2),RIGHT(Zeitreihen0h15!A21315,2),0)</f>
        <v>#VALUE!</v>
      </c>
    </row>
    <row r="21316" spans="1:1" x14ac:dyDescent="0.25">
      <c r="A21316" s="78" t="e">
        <f>DATE(MID(Zeitreihen0h15!A21316,7,4),MID(Zeitreihen0h15!A21316,4,2),LEFT(Zeitreihen0h15!A21316,2))+TIME(MID(Zeitreihen0h15!A21316,12,2),RIGHT(Zeitreihen0h15!A21316,2),0)</f>
        <v>#VALUE!</v>
      </c>
    </row>
    <row r="21317" spans="1:1" x14ac:dyDescent="0.25">
      <c r="A21317" s="78" t="e">
        <f>DATE(MID(Zeitreihen0h15!A21317,7,4),MID(Zeitreihen0h15!A21317,4,2),LEFT(Zeitreihen0h15!A21317,2))+TIME(MID(Zeitreihen0h15!A21317,12,2),RIGHT(Zeitreihen0h15!A21317,2),0)</f>
        <v>#VALUE!</v>
      </c>
    </row>
    <row r="21318" spans="1:1" x14ac:dyDescent="0.25">
      <c r="A21318" s="78" t="e">
        <f>DATE(MID(Zeitreihen0h15!A21318,7,4),MID(Zeitreihen0h15!A21318,4,2),LEFT(Zeitreihen0h15!A21318,2))+TIME(MID(Zeitreihen0h15!A21318,12,2),RIGHT(Zeitreihen0h15!A21318,2),0)</f>
        <v>#VALUE!</v>
      </c>
    </row>
    <row r="21319" spans="1:1" x14ac:dyDescent="0.25">
      <c r="A21319" s="78" t="e">
        <f>DATE(MID(Zeitreihen0h15!A21319,7,4),MID(Zeitreihen0h15!A21319,4,2),LEFT(Zeitreihen0h15!A21319,2))+TIME(MID(Zeitreihen0h15!A21319,12,2),RIGHT(Zeitreihen0h15!A21319,2),0)</f>
        <v>#VALUE!</v>
      </c>
    </row>
    <row r="21320" spans="1:1" x14ac:dyDescent="0.25">
      <c r="A21320" s="78" t="e">
        <f>DATE(MID(Zeitreihen0h15!A21320,7,4),MID(Zeitreihen0h15!A21320,4,2),LEFT(Zeitreihen0h15!A21320,2))+TIME(MID(Zeitreihen0h15!A21320,12,2),RIGHT(Zeitreihen0h15!A21320,2),0)</f>
        <v>#VALUE!</v>
      </c>
    </row>
    <row r="21321" spans="1:1" x14ac:dyDescent="0.25">
      <c r="A21321" s="78" t="e">
        <f>DATE(MID(Zeitreihen0h15!A21321,7,4),MID(Zeitreihen0h15!A21321,4,2),LEFT(Zeitreihen0h15!A21321,2))+TIME(MID(Zeitreihen0h15!A21321,12,2),RIGHT(Zeitreihen0h15!A21321,2),0)</f>
        <v>#VALUE!</v>
      </c>
    </row>
    <row r="21322" spans="1:1" x14ac:dyDescent="0.25">
      <c r="A21322" s="78" t="e">
        <f>DATE(MID(Zeitreihen0h15!A21322,7,4),MID(Zeitreihen0h15!A21322,4,2),LEFT(Zeitreihen0h15!A21322,2))+TIME(MID(Zeitreihen0h15!A21322,12,2),RIGHT(Zeitreihen0h15!A21322,2),0)</f>
        <v>#VALUE!</v>
      </c>
    </row>
    <row r="21323" spans="1:1" x14ac:dyDescent="0.25">
      <c r="A21323" s="78" t="e">
        <f>DATE(MID(Zeitreihen0h15!A21323,7,4),MID(Zeitreihen0h15!A21323,4,2),LEFT(Zeitreihen0h15!A21323,2))+TIME(MID(Zeitreihen0h15!A21323,12,2),RIGHT(Zeitreihen0h15!A21323,2),0)</f>
        <v>#VALUE!</v>
      </c>
    </row>
    <row r="21324" spans="1:1" x14ac:dyDescent="0.25">
      <c r="A21324" s="78" t="e">
        <f>DATE(MID(Zeitreihen0h15!A21324,7,4),MID(Zeitreihen0h15!A21324,4,2),LEFT(Zeitreihen0h15!A21324,2))+TIME(MID(Zeitreihen0h15!A21324,12,2),RIGHT(Zeitreihen0h15!A21324,2),0)</f>
        <v>#VALUE!</v>
      </c>
    </row>
    <row r="21325" spans="1:1" x14ac:dyDescent="0.25">
      <c r="A21325" s="78" t="e">
        <f>DATE(MID(Zeitreihen0h15!A21325,7,4),MID(Zeitreihen0h15!A21325,4,2),LEFT(Zeitreihen0h15!A21325,2))+TIME(MID(Zeitreihen0h15!A21325,12,2),RIGHT(Zeitreihen0h15!A21325,2),0)</f>
        <v>#VALUE!</v>
      </c>
    </row>
    <row r="21326" spans="1:1" x14ac:dyDescent="0.25">
      <c r="A21326" s="78" t="e">
        <f>DATE(MID(Zeitreihen0h15!A21326,7,4),MID(Zeitreihen0h15!A21326,4,2),LEFT(Zeitreihen0h15!A21326,2))+TIME(MID(Zeitreihen0h15!A21326,12,2),RIGHT(Zeitreihen0h15!A21326,2),0)</f>
        <v>#VALUE!</v>
      </c>
    </row>
    <row r="21327" spans="1:1" x14ac:dyDescent="0.25">
      <c r="A21327" s="78" t="e">
        <f>DATE(MID(Zeitreihen0h15!A21327,7,4),MID(Zeitreihen0h15!A21327,4,2),LEFT(Zeitreihen0h15!A21327,2))+TIME(MID(Zeitreihen0h15!A21327,12,2),RIGHT(Zeitreihen0h15!A21327,2),0)</f>
        <v>#VALUE!</v>
      </c>
    </row>
    <row r="21328" spans="1:1" x14ac:dyDescent="0.25">
      <c r="A21328" s="78" t="e">
        <f>DATE(MID(Zeitreihen0h15!A21328,7,4),MID(Zeitreihen0h15!A21328,4,2),LEFT(Zeitreihen0h15!A21328,2))+TIME(MID(Zeitreihen0h15!A21328,12,2),RIGHT(Zeitreihen0h15!A21328,2),0)</f>
        <v>#VALUE!</v>
      </c>
    </row>
    <row r="21329" spans="1:1" x14ac:dyDescent="0.25">
      <c r="A21329" s="78" t="e">
        <f>DATE(MID(Zeitreihen0h15!A21329,7,4),MID(Zeitreihen0h15!A21329,4,2),LEFT(Zeitreihen0h15!A21329,2))+TIME(MID(Zeitreihen0h15!A21329,12,2),RIGHT(Zeitreihen0h15!A21329,2),0)</f>
        <v>#VALUE!</v>
      </c>
    </row>
    <row r="21330" spans="1:1" x14ac:dyDescent="0.25">
      <c r="A21330" s="78" t="e">
        <f>DATE(MID(Zeitreihen0h15!A21330,7,4),MID(Zeitreihen0h15!A21330,4,2),LEFT(Zeitreihen0h15!A21330,2))+TIME(MID(Zeitreihen0h15!A21330,12,2),RIGHT(Zeitreihen0h15!A21330,2),0)</f>
        <v>#VALUE!</v>
      </c>
    </row>
    <row r="21331" spans="1:1" x14ac:dyDescent="0.25">
      <c r="A21331" s="78" t="e">
        <f>DATE(MID(Zeitreihen0h15!A21331,7,4),MID(Zeitreihen0h15!A21331,4,2),LEFT(Zeitreihen0h15!A21331,2))+TIME(MID(Zeitreihen0h15!A21331,12,2),RIGHT(Zeitreihen0h15!A21331,2),0)</f>
        <v>#VALUE!</v>
      </c>
    </row>
    <row r="21332" spans="1:1" x14ac:dyDescent="0.25">
      <c r="A21332" s="78" t="e">
        <f>DATE(MID(Zeitreihen0h15!A21332,7,4),MID(Zeitreihen0h15!A21332,4,2),LEFT(Zeitreihen0h15!A21332,2))+TIME(MID(Zeitreihen0h15!A21332,12,2),RIGHT(Zeitreihen0h15!A21332,2),0)</f>
        <v>#VALUE!</v>
      </c>
    </row>
    <row r="21333" spans="1:1" x14ac:dyDescent="0.25">
      <c r="A21333" s="78" t="e">
        <f>DATE(MID(Zeitreihen0h15!A21333,7,4),MID(Zeitreihen0h15!A21333,4,2),LEFT(Zeitreihen0h15!A21333,2))+TIME(MID(Zeitreihen0h15!A21333,12,2),RIGHT(Zeitreihen0h15!A21333,2),0)</f>
        <v>#VALUE!</v>
      </c>
    </row>
    <row r="21334" spans="1:1" x14ac:dyDescent="0.25">
      <c r="A21334" s="78" t="e">
        <f>DATE(MID(Zeitreihen0h15!A21334,7,4),MID(Zeitreihen0h15!A21334,4,2),LEFT(Zeitreihen0h15!A21334,2))+TIME(MID(Zeitreihen0h15!A21334,12,2),RIGHT(Zeitreihen0h15!A21334,2),0)</f>
        <v>#VALUE!</v>
      </c>
    </row>
    <row r="21335" spans="1:1" x14ac:dyDescent="0.25">
      <c r="A21335" s="78" t="e">
        <f>DATE(MID(Zeitreihen0h15!A21335,7,4),MID(Zeitreihen0h15!A21335,4,2),LEFT(Zeitreihen0h15!A21335,2))+TIME(MID(Zeitreihen0h15!A21335,12,2),RIGHT(Zeitreihen0h15!A21335,2),0)</f>
        <v>#VALUE!</v>
      </c>
    </row>
    <row r="21336" spans="1:1" x14ac:dyDescent="0.25">
      <c r="A21336" s="78" t="e">
        <f>DATE(MID(Zeitreihen0h15!A21336,7,4),MID(Zeitreihen0h15!A21336,4,2),LEFT(Zeitreihen0h15!A21336,2))+TIME(MID(Zeitreihen0h15!A21336,12,2),RIGHT(Zeitreihen0h15!A21336,2),0)</f>
        <v>#VALUE!</v>
      </c>
    </row>
    <row r="21337" spans="1:1" x14ac:dyDescent="0.25">
      <c r="A21337" s="78" t="e">
        <f>DATE(MID(Zeitreihen0h15!A21337,7,4),MID(Zeitreihen0h15!A21337,4,2),LEFT(Zeitreihen0h15!A21337,2))+TIME(MID(Zeitreihen0h15!A21337,12,2),RIGHT(Zeitreihen0h15!A21337,2),0)</f>
        <v>#VALUE!</v>
      </c>
    </row>
    <row r="21338" spans="1:1" x14ac:dyDescent="0.25">
      <c r="A21338" s="78" t="e">
        <f>DATE(MID(Zeitreihen0h15!A21338,7,4),MID(Zeitreihen0h15!A21338,4,2),LEFT(Zeitreihen0h15!A21338,2))+TIME(MID(Zeitreihen0h15!A21338,12,2),RIGHT(Zeitreihen0h15!A21338,2),0)</f>
        <v>#VALUE!</v>
      </c>
    </row>
    <row r="21339" spans="1:1" x14ac:dyDescent="0.25">
      <c r="A21339" s="78" t="e">
        <f>DATE(MID(Zeitreihen0h15!A21339,7,4),MID(Zeitreihen0h15!A21339,4,2),LEFT(Zeitreihen0h15!A21339,2))+TIME(MID(Zeitreihen0h15!A21339,12,2),RIGHT(Zeitreihen0h15!A21339,2),0)</f>
        <v>#VALUE!</v>
      </c>
    </row>
    <row r="21340" spans="1:1" x14ac:dyDescent="0.25">
      <c r="A21340" s="78" t="e">
        <f>DATE(MID(Zeitreihen0h15!A21340,7,4),MID(Zeitreihen0h15!A21340,4,2),LEFT(Zeitreihen0h15!A21340,2))+TIME(MID(Zeitreihen0h15!A21340,12,2),RIGHT(Zeitreihen0h15!A21340,2),0)</f>
        <v>#VALUE!</v>
      </c>
    </row>
    <row r="21341" spans="1:1" x14ac:dyDescent="0.25">
      <c r="A21341" s="78" t="e">
        <f>DATE(MID(Zeitreihen0h15!A21341,7,4),MID(Zeitreihen0h15!A21341,4,2),LEFT(Zeitreihen0h15!A21341,2))+TIME(MID(Zeitreihen0h15!A21341,12,2),RIGHT(Zeitreihen0h15!A21341,2),0)</f>
        <v>#VALUE!</v>
      </c>
    </row>
    <row r="21342" spans="1:1" x14ac:dyDescent="0.25">
      <c r="A21342" s="78" t="e">
        <f>DATE(MID(Zeitreihen0h15!A21342,7,4),MID(Zeitreihen0h15!A21342,4,2),LEFT(Zeitreihen0h15!A21342,2))+TIME(MID(Zeitreihen0h15!A21342,12,2),RIGHT(Zeitreihen0h15!A21342,2),0)</f>
        <v>#VALUE!</v>
      </c>
    </row>
    <row r="21343" spans="1:1" x14ac:dyDescent="0.25">
      <c r="A21343" s="78" t="e">
        <f>DATE(MID(Zeitreihen0h15!A21343,7,4),MID(Zeitreihen0h15!A21343,4,2),LEFT(Zeitreihen0h15!A21343,2))+TIME(MID(Zeitreihen0h15!A21343,12,2),RIGHT(Zeitreihen0h15!A21343,2),0)</f>
        <v>#VALUE!</v>
      </c>
    </row>
    <row r="21344" spans="1:1" x14ac:dyDescent="0.25">
      <c r="A21344" s="78" t="e">
        <f>DATE(MID(Zeitreihen0h15!A21344,7,4),MID(Zeitreihen0h15!A21344,4,2),LEFT(Zeitreihen0h15!A21344,2))+TIME(MID(Zeitreihen0h15!A21344,12,2),RIGHT(Zeitreihen0h15!A21344,2),0)</f>
        <v>#VALUE!</v>
      </c>
    </row>
    <row r="21345" spans="1:1" x14ac:dyDescent="0.25">
      <c r="A21345" s="78" t="e">
        <f>DATE(MID(Zeitreihen0h15!A21345,7,4),MID(Zeitreihen0h15!A21345,4,2),LEFT(Zeitreihen0h15!A21345,2))+TIME(MID(Zeitreihen0h15!A21345,12,2),RIGHT(Zeitreihen0h15!A21345,2),0)</f>
        <v>#VALUE!</v>
      </c>
    </row>
    <row r="21346" spans="1:1" x14ac:dyDescent="0.25">
      <c r="A21346" s="78" t="e">
        <f>DATE(MID(Zeitreihen0h15!A21346,7,4),MID(Zeitreihen0h15!A21346,4,2),LEFT(Zeitreihen0h15!A21346,2))+TIME(MID(Zeitreihen0h15!A21346,12,2),RIGHT(Zeitreihen0h15!A21346,2),0)</f>
        <v>#VALUE!</v>
      </c>
    </row>
    <row r="21347" spans="1:1" x14ac:dyDescent="0.25">
      <c r="A21347" s="78" t="e">
        <f>DATE(MID(Zeitreihen0h15!A21347,7,4),MID(Zeitreihen0h15!A21347,4,2),LEFT(Zeitreihen0h15!A21347,2))+TIME(MID(Zeitreihen0h15!A21347,12,2),RIGHT(Zeitreihen0h15!A21347,2),0)</f>
        <v>#VALUE!</v>
      </c>
    </row>
    <row r="21348" spans="1:1" x14ac:dyDescent="0.25">
      <c r="A21348" s="78" t="e">
        <f>DATE(MID(Zeitreihen0h15!A21348,7,4),MID(Zeitreihen0h15!A21348,4,2),LEFT(Zeitreihen0h15!A21348,2))+TIME(MID(Zeitreihen0h15!A21348,12,2),RIGHT(Zeitreihen0h15!A21348,2),0)</f>
        <v>#VALUE!</v>
      </c>
    </row>
    <row r="21349" spans="1:1" x14ac:dyDescent="0.25">
      <c r="A21349" s="78" t="e">
        <f>DATE(MID(Zeitreihen0h15!A21349,7,4),MID(Zeitreihen0h15!A21349,4,2),LEFT(Zeitreihen0h15!A21349,2))+TIME(MID(Zeitreihen0h15!A21349,12,2),RIGHT(Zeitreihen0h15!A21349,2),0)</f>
        <v>#VALUE!</v>
      </c>
    </row>
    <row r="21350" spans="1:1" x14ac:dyDescent="0.25">
      <c r="A21350" s="78" t="e">
        <f>DATE(MID(Zeitreihen0h15!A21350,7,4),MID(Zeitreihen0h15!A21350,4,2),LEFT(Zeitreihen0h15!A21350,2))+TIME(MID(Zeitreihen0h15!A21350,12,2),RIGHT(Zeitreihen0h15!A21350,2),0)</f>
        <v>#VALUE!</v>
      </c>
    </row>
    <row r="21351" spans="1:1" x14ac:dyDescent="0.25">
      <c r="A21351" s="78" t="e">
        <f>DATE(MID(Zeitreihen0h15!A21351,7,4),MID(Zeitreihen0h15!A21351,4,2),LEFT(Zeitreihen0h15!A21351,2))+TIME(MID(Zeitreihen0h15!A21351,12,2),RIGHT(Zeitreihen0h15!A21351,2),0)</f>
        <v>#VALUE!</v>
      </c>
    </row>
    <row r="21352" spans="1:1" x14ac:dyDescent="0.25">
      <c r="A21352" s="78" t="e">
        <f>DATE(MID(Zeitreihen0h15!A21352,7,4),MID(Zeitreihen0h15!A21352,4,2),LEFT(Zeitreihen0h15!A21352,2))+TIME(MID(Zeitreihen0h15!A21352,12,2),RIGHT(Zeitreihen0h15!A21352,2),0)</f>
        <v>#VALUE!</v>
      </c>
    </row>
    <row r="21353" spans="1:1" x14ac:dyDescent="0.25">
      <c r="A21353" s="78" t="e">
        <f>DATE(MID(Zeitreihen0h15!A21353,7,4),MID(Zeitreihen0h15!A21353,4,2),LEFT(Zeitreihen0h15!A21353,2))+TIME(MID(Zeitreihen0h15!A21353,12,2),RIGHT(Zeitreihen0h15!A21353,2),0)</f>
        <v>#VALUE!</v>
      </c>
    </row>
    <row r="21354" spans="1:1" x14ac:dyDescent="0.25">
      <c r="A21354" s="78" t="e">
        <f>DATE(MID(Zeitreihen0h15!A21354,7,4),MID(Zeitreihen0h15!A21354,4,2),LEFT(Zeitreihen0h15!A21354,2))+TIME(MID(Zeitreihen0h15!A21354,12,2),RIGHT(Zeitreihen0h15!A21354,2),0)</f>
        <v>#VALUE!</v>
      </c>
    </row>
    <row r="21355" spans="1:1" x14ac:dyDescent="0.25">
      <c r="A21355" s="78" t="e">
        <f>DATE(MID(Zeitreihen0h15!A21355,7,4),MID(Zeitreihen0h15!A21355,4,2),LEFT(Zeitreihen0h15!A21355,2))+TIME(MID(Zeitreihen0h15!A21355,12,2),RIGHT(Zeitreihen0h15!A21355,2),0)</f>
        <v>#VALUE!</v>
      </c>
    </row>
    <row r="21356" spans="1:1" x14ac:dyDescent="0.25">
      <c r="A21356" s="78" t="e">
        <f>DATE(MID(Zeitreihen0h15!A21356,7,4),MID(Zeitreihen0h15!A21356,4,2),LEFT(Zeitreihen0h15!A21356,2))+TIME(MID(Zeitreihen0h15!A21356,12,2),RIGHT(Zeitreihen0h15!A21356,2),0)</f>
        <v>#VALUE!</v>
      </c>
    </row>
    <row r="21357" spans="1:1" x14ac:dyDescent="0.25">
      <c r="A21357" s="78" t="e">
        <f>DATE(MID(Zeitreihen0h15!A21357,7,4),MID(Zeitreihen0h15!A21357,4,2),LEFT(Zeitreihen0h15!A21357,2))+TIME(MID(Zeitreihen0h15!A21357,12,2),RIGHT(Zeitreihen0h15!A21357,2),0)</f>
        <v>#VALUE!</v>
      </c>
    </row>
    <row r="21358" spans="1:1" x14ac:dyDescent="0.25">
      <c r="A21358" s="78" t="e">
        <f>DATE(MID(Zeitreihen0h15!A21358,7,4),MID(Zeitreihen0h15!A21358,4,2),LEFT(Zeitreihen0h15!A21358,2))+TIME(MID(Zeitreihen0h15!A21358,12,2),RIGHT(Zeitreihen0h15!A21358,2),0)</f>
        <v>#VALUE!</v>
      </c>
    </row>
    <row r="21359" spans="1:1" x14ac:dyDescent="0.25">
      <c r="A21359" s="78" t="e">
        <f>DATE(MID(Zeitreihen0h15!A21359,7,4),MID(Zeitreihen0h15!A21359,4,2),LEFT(Zeitreihen0h15!A21359,2))+TIME(MID(Zeitreihen0h15!A21359,12,2),RIGHT(Zeitreihen0h15!A21359,2),0)</f>
        <v>#VALUE!</v>
      </c>
    </row>
    <row r="21360" spans="1:1" x14ac:dyDescent="0.25">
      <c r="A21360" s="78" t="e">
        <f>DATE(MID(Zeitreihen0h15!A21360,7,4),MID(Zeitreihen0h15!A21360,4,2),LEFT(Zeitreihen0h15!A21360,2))+TIME(MID(Zeitreihen0h15!A21360,12,2),RIGHT(Zeitreihen0h15!A21360,2),0)</f>
        <v>#VALUE!</v>
      </c>
    </row>
    <row r="21361" spans="1:1" x14ac:dyDescent="0.25">
      <c r="A21361" s="78" t="e">
        <f>DATE(MID(Zeitreihen0h15!A21361,7,4),MID(Zeitreihen0h15!A21361,4,2),LEFT(Zeitreihen0h15!A21361,2))+TIME(MID(Zeitreihen0h15!A21361,12,2),RIGHT(Zeitreihen0h15!A21361,2),0)</f>
        <v>#VALUE!</v>
      </c>
    </row>
    <row r="21362" spans="1:1" x14ac:dyDescent="0.25">
      <c r="A21362" s="78" t="e">
        <f>DATE(MID(Zeitreihen0h15!A21362,7,4),MID(Zeitreihen0h15!A21362,4,2),LEFT(Zeitreihen0h15!A21362,2))+TIME(MID(Zeitreihen0h15!A21362,12,2),RIGHT(Zeitreihen0h15!A21362,2),0)</f>
        <v>#VALUE!</v>
      </c>
    </row>
    <row r="21363" spans="1:1" x14ac:dyDescent="0.25">
      <c r="A21363" s="78" t="e">
        <f>DATE(MID(Zeitreihen0h15!A21363,7,4),MID(Zeitreihen0h15!A21363,4,2),LEFT(Zeitreihen0h15!A21363,2))+TIME(MID(Zeitreihen0h15!A21363,12,2),RIGHT(Zeitreihen0h15!A21363,2),0)</f>
        <v>#VALUE!</v>
      </c>
    </row>
    <row r="21364" spans="1:1" x14ac:dyDescent="0.25">
      <c r="A21364" s="78" t="e">
        <f>DATE(MID(Zeitreihen0h15!A21364,7,4),MID(Zeitreihen0h15!A21364,4,2),LEFT(Zeitreihen0h15!A21364,2))+TIME(MID(Zeitreihen0h15!A21364,12,2),RIGHT(Zeitreihen0h15!A21364,2),0)</f>
        <v>#VALUE!</v>
      </c>
    </row>
    <row r="21365" spans="1:1" x14ac:dyDescent="0.25">
      <c r="A21365" s="78" t="e">
        <f>DATE(MID(Zeitreihen0h15!A21365,7,4),MID(Zeitreihen0h15!A21365,4,2),LEFT(Zeitreihen0h15!A21365,2))+TIME(MID(Zeitreihen0h15!A21365,12,2),RIGHT(Zeitreihen0h15!A21365,2),0)</f>
        <v>#VALUE!</v>
      </c>
    </row>
    <row r="21366" spans="1:1" x14ac:dyDescent="0.25">
      <c r="A21366" s="78" t="e">
        <f>DATE(MID(Zeitreihen0h15!A21366,7,4),MID(Zeitreihen0h15!A21366,4,2),LEFT(Zeitreihen0h15!A21366,2))+TIME(MID(Zeitreihen0h15!A21366,12,2),RIGHT(Zeitreihen0h15!A21366,2),0)</f>
        <v>#VALUE!</v>
      </c>
    </row>
    <row r="21367" spans="1:1" x14ac:dyDescent="0.25">
      <c r="A21367" s="78" t="e">
        <f>DATE(MID(Zeitreihen0h15!A21367,7,4),MID(Zeitreihen0h15!A21367,4,2),LEFT(Zeitreihen0h15!A21367,2))+TIME(MID(Zeitreihen0h15!A21367,12,2),RIGHT(Zeitreihen0h15!A21367,2),0)</f>
        <v>#VALUE!</v>
      </c>
    </row>
    <row r="21368" spans="1:1" x14ac:dyDescent="0.25">
      <c r="A21368" s="78" t="e">
        <f>DATE(MID(Zeitreihen0h15!A21368,7,4),MID(Zeitreihen0h15!A21368,4,2),LEFT(Zeitreihen0h15!A21368,2))+TIME(MID(Zeitreihen0h15!A21368,12,2),RIGHT(Zeitreihen0h15!A21368,2),0)</f>
        <v>#VALUE!</v>
      </c>
    </row>
    <row r="21369" spans="1:1" x14ac:dyDescent="0.25">
      <c r="A21369" s="78" t="e">
        <f>DATE(MID(Zeitreihen0h15!A21369,7,4),MID(Zeitreihen0h15!A21369,4,2),LEFT(Zeitreihen0h15!A21369,2))+TIME(MID(Zeitreihen0h15!A21369,12,2),RIGHT(Zeitreihen0h15!A21369,2),0)</f>
        <v>#VALUE!</v>
      </c>
    </row>
    <row r="21370" spans="1:1" x14ac:dyDescent="0.25">
      <c r="A21370" s="78" t="e">
        <f>DATE(MID(Zeitreihen0h15!A21370,7,4),MID(Zeitreihen0h15!A21370,4,2),LEFT(Zeitreihen0h15!A21370,2))+TIME(MID(Zeitreihen0h15!A21370,12,2),RIGHT(Zeitreihen0h15!A21370,2),0)</f>
        <v>#VALUE!</v>
      </c>
    </row>
    <row r="21371" spans="1:1" x14ac:dyDescent="0.25">
      <c r="A21371" s="78" t="e">
        <f>DATE(MID(Zeitreihen0h15!A21371,7,4),MID(Zeitreihen0h15!A21371,4,2),LEFT(Zeitreihen0h15!A21371,2))+TIME(MID(Zeitreihen0h15!A21371,12,2),RIGHT(Zeitreihen0h15!A21371,2),0)</f>
        <v>#VALUE!</v>
      </c>
    </row>
    <row r="21372" spans="1:1" x14ac:dyDescent="0.25">
      <c r="A21372" s="78" t="e">
        <f>DATE(MID(Zeitreihen0h15!A21372,7,4),MID(Zeitreihen0h15!A21372,4,2),LEFT(Zeitreihen0h15!A21372,2))+TIME(MID(Zeitreihen0h15!A21372,12,2),RIGHT(Zeitreihen0h15!A21372,2),0)</f>
        <v>#VALUE!</v>
      </c>
    </row>
    <row r="21373" spans="1:1" x14ac:dyDescent="0.25">
      <c r="A21373" s="78" t="e">
        <f>DATE(MID(Zeitreihen0h15!A21373,7,4),MID(Zeitreihen0h15!A21373,4,2),LEFT(Zeitreihen0h15!A21373,2))+TIME(MID(Zeitreihen0h15!A21373,12,2),RIGHT(Zeitreihen0h15!A21373,2),0)</f>
        <v>#VALUE!</v>
      </c>
    </row>
    <row r="21374" spans="1:1" x14ac:dyDescent="0.25">
      <c r="A21374" s="78" t="e">
        <f>DATE(MID(Zeitreihen0h15!A21374,7,4),MID(Zeitreihen0h15!A21374,4,2),LEFT(Zeitreihen0h15!A21374,2))+TIME(MID(Zeitreihen0h15!A21374,12,2),RIGHT(Zeitreihen0h15!A21374,2),0)</f>
        <v>#VALUE!</v>
      </c>
    </row>
    <row r="21375" spans="1:1" x14ac:dyDescent="0.25">
      <c r="A21375" s="78" t="e">
        <f>DATE(MID(Zeitreihen0h15!A21375,7,4),MID(Zeitreihen0h15!A21375,4,2),LEFT(Zeitreihen0h15!A21375,2))+TIME(MID(Zeitreihen0h15!A21375,12,2),RIGHT(Zeitreihen0h15!A21375,2),0)</f>
        <v>#VALUE!</v>
      </c>
    </row>
    <row r="21376" spans="1:1" x14ac:dyDescent="0.25">
      <c r="A21376" s="78" t="e">
        <f>DATE(MID(Zeitreihen0h15!A21376,7,4),MID(Zeitreihen0h15!A21376,4,2),LEFT(Zeitreihen0h15!A21376,2))+TIME(MID(Zeitreihen0h15!A21376,12,2),RIGHT(Zeitreihen0h15!A21376,2),0)</f>
        <v>#VALUE!</v>
      </c>
    </row>
    <row r="21377" spans="1:1" x14ac:dyDescent="0.25">
      <c r="A21377" s="78" t="e">
        <f>DATE(MID(Zeitreihen0h15!A21377,7,4),MID(Zeitreihen0h15!A21377,4,2),LEFT(Zeitreihen0h15!A21377,2))+TIME(MID(Zeitreihen0h15!A21377,12,2),RIGHT(Zeitreihen0h15!A21377,2),0)</f>
        <v>#VALUE!</v>
      </c>
    </row>
    <row r="21378" spans="1:1" x14ac:dyDescent="0.25">
      <c r="A21378" s="78" t="e">
        <f>DATE(MID(Zeitreihen0h15!A21378,7,4),MID(Zeitreihen0h15!A21378,4,2),LEFT(Zeitreihen0h15!A21378,2))+TIME(MID(Zeitreihen0h15!A21378,12,2),RIGHT(Zeitreihen0h15!A21378,2),0)</f>
        <v>#VALUE!</v>
      </c>
    </row>
    <row r="21379" spans="1:1" x14ac:dyDescent="0.25">
      <c r="A21379" s="78" t="e">
        <f>DATE(MID(Zeitreihen0h15!A21379,7,4),MID(Zeitreihen0h15!A21379,4,2),LEFT(Zeitreihen0h15!A21379,2))+TIME(MID(Zeitreihen0h15!A21379,12,2),RIGHT(Zeitreihen0h15!A21379,2),0)</f>
        <v>#VALUE!</v>
      </c>
    </row>
    <row r="21380" spans="1:1" x14ac:dyDescent="0.25">
      <c r="A21380" s="78" t="e">
        <f>DATE(MID(Zeitreihen0h15!A21380,7,4),MID(Zeitreihen0h15!A21380,4,2),LEFT(Zeitreihen0h15!A21380,2))+TIME(MID(Zeitreihen0h15!A21380,12,2),RIGHT(Zeitreihen0h15!A21380,2),0)</f>
        <v>#VALUE!</v>
      </c>
    </row>
    <row r="21381" spans="1:1" x14ac:dyDescent="0.25">
      <c r="A21381" s="78" t="e">
        <f>DATE(MID(Zeitreihen0h15!A21381,7,4),MID(Zeitreihen0h15!A21381,4,2),LEFT(Zeitreihen0h15!A21381,2))+TIME(MID(Zeitreihen0h15!A21381,12,2),RIGHT(Zeitreihen0h15!A21381,2),0)</f>
        <v>#VALUE!</v>
      </c>
    </row>
    <row r="21382" spans="1:1" x14ac:dyDescent="0.25">
      <c r="A21382" s="78" t="e">
        <f>DATE(MID(Zeitreihen0h15!A21382,7,4),MID(Zeitreihen0h15!A21382,4,2),LEFT(Zeitreihen0h15!A21382,2))+TIME(MID(Zeitreihen0h15!A21382,12,2),RIGHT(Zeitreihen0h15!A21382,2),0)</f>
        <v>#VALUE!</v>
      </c>
    </row>
    <row r="21383" spans="1:1" x14ac:dyDescent="0.25">
      <c r="A21383" s="78" t="e">
        <f>DATE(MID(Zeitreihen0h15!A21383,7,4),MID(Zeitreihen0h15!A21383,4,2),LEFT(Zeitreihen0h15!A21383,2))+TIME(MID(Zeitreihen0h15!A21383,12,2),RIGHT(Zeitreihen0h15!A21383,2),0)</f>
        <v>#VALUE!</v>
      </c>
    </row>
    <row r="21384" spans="1:1" x14ac:dyDescent="0.25">
      <c r="A21384" s="78" t="e">
        <f>DATE(MID(Zeitreihen0h15!A21384,7,4),MID(Zeitreihen0h15!A21384,4,2),LEFT(Zeitreihen0h15!A21384,2))+TIME(MID(Zeitreihen0h15!A21384,12,2),RIGHT(Zeitreihen0h15!A21384,2),0)</f>
        <v>#VALUE!</v>
      </c>
    </row>
    <row r="21385" spans="1:1" x14ac:dyDescent="0.25">
      <c r="A21385" s="78" t="e">
        <f>DATE(MID(Zeitreihen0h15!A21385,7,4),MID(Zeitreihen0h15!A21385,4,2),LEFT(Zeitreihen0h15!A21385,2))+TIME(MID(Zeitreihen0h15!A21385,12,2),RIGHT(Zeitreihen0h15!A21385,2),0)</f>
        <v>#VALUE!</v>
      </c>
    </row>
    <row r="21386" spans="1:1" x14ac:dyDescent="0.25">
      <c r="A21386" s="78" t="e">
        <f>DATE(MID(Zeitreihen0h15!A21386,7,4),MID(Zeitreihen0h15!A21386,4,2),LEFT(Zeitreihen0h15!A21386,2))+TIME(MID(Zeitreihen0h15!A21386,12,2),RIGHT(Zeitreihen0h15!A21386,2),0)</f>
        <v>#VALUE!</v>
      </c>
    </row>
    <row r="21387" spans="1:1" x14ac:dyDescent="0.25">
      <c r="A21387" s="78" t="e">
        <f>DATE(MID(Zeitreihen0h15!A21387,7,4),MID(Zeitreihen0h15!A21387,4,2),LEFT(Zeitreihen0h15!A21387,2))+TIME(MID(Zeitreihen0h15!A21387,12,2),RIGHT(Zeitreihen0h15!A21387,2),0)</f>
        <v>#VALUE!</v>
      </c>
    </row>
    <row r="21388" spans="1:1" x14ac:dyDescent="0.25">
      <c r="A21388" s="78" t="e">
        <f>DATE(MID(Zeitreihen0h15!A21388,7,4),MID(Zeitreihen0h15!A21388,4,2),LEFT(Zeitreihen0h15!A21388,2))+TIME(MID(Zeitreihen0h15!A21388,12,2),RIGHT(Zeitreihen0h15!A21388,2),0)</f>
        <v>#VALUE!</v>
      </c>
    </row>
    <row r="21389" spans="1:1" x14ac:dyDescent="0.25">
      <c r="A21389" s="78" t="e">
        <f>DATE(MID(Zeitreihen0h15!A21389,7,4),MID(Zeitreihen0h15!A21389,4,2),LEFT(Zeitreihen0h15!A21389,2))+TIME(MID(Zeitreihen0h15!A21389,12,2),RIGHT(Zeitreihen0h15!A21389,2),0)</f>
        <v>#VALUE!</v>
      </c>
    </row>
    <row r="21390" spans="1:1" x14ac:dyDescent="0.25">
      <c r="A21390" s="78" t="e">
        <f>DATE(MID(Zeitreihen0h15!A21390,7,4),MID(Zeitreihen0h15!A21390,4,2),LEFT(Zeitreihen0h15!A21390,2))+TIME(MID(Zeitreihen0h15!A21390,12,2),RIGHT(Zeitreihen0h15!A21390,2),0)</f>
        <v>#VALUE!</v>
      </c>
    </row>
    <row r="21391" spans="1:1" x14ac:dyDescent="0.25">
      <c r="A21391" s="78" t="e">
        <f>DATE(MID(Zeitreihen0h15!A21391,7,4),MID(Zeitreihen0h15!A21391,4,2),LEFT(Zeitreihen0h15!A21391,2))+TIME(MID(Zeitreihen0h15!A21391,12,2),RIGHT(Zeitreihen0h15!A21391,2),0)</f>
        <v>#VALUE!</v>
      </c>
    </row>
    <row r="21392" spans="1:1" x14ac:dyDescent="0.25">
      <c r="A21392" s="78" t="e">
        <f>DATE(MID(Zeitreihen0h15!A21392,7,4),MID(Zeitreihen0h15!A21392,4,2),LEFT(Zeitreihen0h15!A21392,2))+TIME(MID(Zeitreihen0h15!A21392,12,2),RIGHT(Zeitreihen0h15!A21392,2),0)</f>
        <v>#VALUE!</v>
      </c>
    </row>
    <row r="21393" spans="1:1" x14ac:dyDescent="0.25">
      <c r="A21393" s="78" t="e">
        <f>DATE(MID(Zeitreihen0h15!A21393,7,4),MID(Zeitreihen0h15!A21393,4,2),LEFT(Zeitreihen0h15!A21393,2))+TIME(MID(Zeitreihen0h15!A21393,12,2),RIGHT(Zeitreihen0h15!A21393,2),0)</f>
        <v>#VALUE!</v>
      </c>
    </row>
    <row r="21394" spans="1:1" x14ac:dyDescent="0.25">
      <c r="A21394" s="78" t="e">
        <f>DATE(MID(Zeitreihen0h15!A21394,7,4),MID(Zeitreihen0h15!A21394,4,2),LEFT(Zeitreihen0h15!A21394,2))+TIME(MID(Zeitreihen0h15!A21394,12,2),RIGHT(Zeitreihen0h15!A21394,2),0)</f>
        <v>#VALUE!</v>
      </c>
    </row>
    <row r="21395" spans="1:1" x14ac:dyDescent="0.25">
      <c r="A21395" s="78" t="e">
        <f>DATE(MID(Zeitreihen0h15!A21395,7,4),MID(Zeitreihen0h15!A21395,4,2),LEFT(Zeitreihen0h15!A21395,2))+TIME(MID(Zeitreihen0h15!A21395,12,2),RIGHT(Zeitreihen0h15!A21395,2),0)</f>
        <v>#VALUE!</v>
      </c>
    </row>
    <row r="21396" spans="1:1" x14ac:dyDescent="0.25">
      <c r="A21396" s="78" t="e">
        <f>DATE(MID(Zeitreihen0h15!A21396,7,4),MID(Zeitreihen0h15!A21396,4,2),LEFT(Zeitreihen0h15!A21396,2))+TIME(MID(Zeitreihen0h15!A21396,12,2),RIGHT(Zeitreihen0h15!A21396,2),0)</f>
        <v>#VALUE!</v>
      </c>
    </row>
    <row r="21397" spans="1:1" x14ac:dyDescent="0.25">
      <c r="A21397" s="78" t="e">
        <f>DATE(MID(Zeitreihen0h15!A21397,7,4),MID(Zeitreihen0h15!A21397,4,2),LEFT(Zeitreihen0h15!A21397,2))+TIME(MID(Zeitreihen0h15!A21397,12,2),RIGHT(Zeitreihen0h15!A21397,2),0)</f>
        <v>#VALUE!</v>
      </c>
    </row>
    <row r="21398" spans="1:1" x14ac:dyDescent="0.25">
      <c r="A21398" s="78" t="e">
        <f>DATE(MID(Zeitreihen0h15!A21398,7,4),MID(Zeitreihen0h15!A21398,4,2),LEFT(Zeitreihen0h15!A21398,2))+TIME(MID(Zeitreihen0h15!A21398,12,2),RIGHT(Zeitreihen0h15!A21398,2),0)</f>
        <v>#VALUE!</v>
      </c>
    </row>
    <row r="21399" spans="1:1" x14ac:dyDescent="0.25">
      <c r="A21399" s="78" t="e">
        <f>DATE(MID(Zeitreihen0h15!A21399,7,4),MID(Zeitreihen0h15!A21399,4,2),LEFT(Zeitreihen0h15!A21399,2))+TIME(MID(Zeitreihen0h15!A21399,12,2),RIGHT(Zeitreihen0h15!A21399,2),0)</f>
        <v>#VALUE!</v>
      </c>
    </row>
    <row r="21400" spans="1:1" x14ac:dyDescent="0.25">
      <c r="A21400" s="78" t="e">
        <f>DATE(MID(Zeitreihen0h15!A21400,7,4),MID(Zeitreihen0h15!A21400,4,2),LEFT(Zeitreihen0h15!A21400,2))+TIME(MID(Zeitreihen0h15!A21400,12,2),RIGHT(Zeitreihen0h15!A21400,2),0)</f>
        <v>#VALUE!</v>
      </c>
    </row>
    <row r="21401" spans="1:1" x14ac:dyDescent="0.25">
      <c r="A21401" s="78" t="e">
        <f>DATE(MID(Zeitreihen0h15!A21401,7,4),MID(Zeitreihen0h15!A21401,4,2),LEFT(Zeitreihen0h15!A21401,2))+TIME(MID(Zeitreihen0h15!A21401,12,2),RIGHT(Zeitreihen0h15!A21401,2),0)</f>
        <v>#VALUE!</v>
      </c>
    </row>
    <row r="21402" spans="1:1" x14ac:dyDescent="0.25">
      <c r="A21402" s="78" t="e">
        <f>DATE(MID(Zeitreihen0h15!A21402,7,4),MID(Zeitreihen0h15!A21402,4,2),LEFT(Zeitreihen0h15!A21402,2))+TIME(MID(Zeitreihen0h15!A21402,12,2),RIGHT(Zeitreihen0h15!A21402,2),0)</f>
        <v>#VALUE!</v>
      </c>
    </row>
    <row r="21403" spans="1:1" x14ac:dyDescent="0.25">
      <c r="A21403" s="78" t="e">
        <f>DATE(MID(Zeitreihen0h15!A21403,7,4),MID(Zeitreihen0h15!A21403,4,2),LEFT(Zeitreihen0h15!A21403,2))+TIME(MID(Zeitreihen0h15!A21403,12,2),RIGHT(Zeitreihen0h15!A21403,2),0)</f>
        <v>#VALUE!</v>
      </c>
    </row>
    <row r="21404" spans="1:1" x14ac:dyDescent="0.25">
      <c r="A21404" s="78" t="e">
        <f>DATE(MID(Zeitreihen0h15!A21404,7,4),MID(Zeitreihen0h15!A21404,4,2),LEFT(Zeitreihen0h15!A21404,2))+TIME(MID(Zeitreihen0h15!A21404,12,2),RIGHT(Zeitreihen0h15!A21404,2),0)</f>
        <v>#VALUE!</v>
      </c>
    </row>
    <row r="21405" spans="1:1" x14ac:dyDescent="0.25">
      <c r="A21405" s="78" t="e">
        <f>DATE(MID(Zeitreihen0h15!A21405,7,4),MID(Zeitreihen0h15!A21405,4,2),LEFT(Zeitreihen0h15!A21405,2))+TIME(MID(Zeitreihen0h15!A21405,12,2),RIGHT(Zeitreihen0h15!A21405,2),0)</f>
        <v>#VALUE!</v>
      </c>
    </row>
    <row r="21406" spans="1:1" x14ac:dyDescent="0.25">
      <c r="A21406" s="78" t="e">
        <f>DATE(MID(Zeitreihen0h15!A21406,7,4),MID(Zeitreihen0h15!A21406,4,2),LEFT(Zeitreihen0h15!A21406,2))+TIME(MID(Zeitreihen0h15!A21406,12,2),RIGHT(Zeitreihen0h15!A21406,2),0)</f>
        <v>#VALUE!</v>
      </c>
    </row>
    <row r="21407" spans="1:1" x14ac:dyDescent="0.25">
      <c r="A21407" s="78" t="e">
        <f>DATE(MID(Zeitreihen0h15!A21407,7,4),MID(Zeitreihen0h15!A21407,4,2),LEFT(Zeitreihen0h15!A21407,2))+TIME(MID(Zeitreihen0h15!A21407,12,2),RIGHT(Zeitreihen0h15!A21407,2),0)</f>
        <v>#VALUE!</v>
      </c>
    </row>
    <row r="21408" spans="1:1" x14ac:dyDescent="0.25">
      <c r="A21408" s="78" t="e">
        <f>DATE(MID(Zeitreihen0h15!A21408,7,4),MID(Zeitreihen0h15!A21408,4,2),LEFT(Zeitreihen0h15!A21408,2))+TIME(MID(Zeitreihen0h15!A21408,12,2),RIGHT(Zeitreihen0h15!A21408,2),0)</f>
        <v>#VALUE!</v>
      </c>
    </row>
    <row r="21409" spans="1:1" x14ac:dyDescent="0.25">
      <c r="A21409" s="78" t="e">
        <f>DATE(MID(Zeitreihen0h15!A21409,7,4),MID(Zeitreihen0h15!A21409,4,2),LEFT(Zeitreihen0h15!A21409,2))+TIME(MID(Zeitreihen0h15!A21409,12,2),RIGHT(Zeitreihen0h15!A21409,2),0)</f>
        <v>#VALUE!</v>
      </c>
    </row>
    <row r="21410" spans="1:1" x14ac:dyDescent="0.25">
      <c r="A21410" s="78" t="e">
        <f>DATE(MID(Zeitreihen0h15!A21410,7,4),MID(Zeitreihen0h15!A21410,4,2),LEFT(Zeitreihen0h15!A21410,2))+TIME(MID(Zeitreihen0h15!A21410,12,2),RIGHT(Zeitreihen0h15!A21410,2),0)</f>
        <v>#VALUE!</v>
      </c>
    </row>
    <row r="21411" spans="1:1" x14ac:dyDescent="0.25">
      <c r="A21411" s="78" t="e">
        <f>DATE(MID(Zeitreihen0h15!A21411,7,4),MID(Zeitreihen0h15!A21411,4,2),LEFT(Zeitreihen0h15!A21411,2))+TIME(MID(Zeitreihen0h15!A21411,12,2),RIGHT(Zeitreihen0h15!A21411,2),0)</f>
        <v>#VALUE!</v>
      </c>
    </row>
    <row r="21412" spans="1:1" x14ac:dyDescent="0.25">
      <c r="A21412" s="78" t="e">
        <f>DATE(MID(Zeitreihen0h15!A21412,7,4),MID(Zeitreihen0h15!A21412,4,2),LEFT(Zeitreihen0h15!A21412,2))+TIME(MID(Zeitreihen0h15!A21412,12,2),RIGHT(Zeitreihen0h15!A21412,2),0)</f>
        <v>#VALUE!</v>
      </c>
    </row>
    <row r="21413" spans="1:1" x14ac:dyDescent="0.25">
      <c r="A21413" s="78" t="e">
        <f>DATE(MID(Zeitreihen0h15!A21413,7,4),MID(Zeitreihen0h15!A21413,4,2),LEFT(Zeitreihen0h15!A21413,2))+TIME(MID(Zeitreihen0h15!A21413,12,2),RIGHT(Zeitreihen0h15!A21413,2),0)</f>
        <v>#VALUE!</v>
      </c>
    </row>
    <row r="21414" spans="1:1" x14ac:dyDescent="0.25">
      <c r="A21414" s="78" t="e">
        <f>DATE(MID(Zeitreihen0h15!A21414,7,4),MID(Zeitreihen0h15!A21414,4,2),LEFT(Zeitreihen0h15!A21414,2))+TIME(MID(Zeitreihen0h15!A21414,12,2),RIGHT(Zeitreihen0h15!A21414,2),0)</f>
        <v>#VALUE!</v>
      </c>
    </row>
    <row r="21415" spans="1:1" x14ac:dyDescent="0.25">
      <c r="A21415" s="78" t="e">
        <f>DATE(MID(Zeitreihen0h15!A21415,7,4),MID(Zeitreihen0h15!A21415,4,2),LEFT(Zeitreihen0h15!A21415,2))+TIME(MID(Zeitreihen0h15!A21415,12,2),RIGHT(Zeitreihen0h15!A21415,2),0)</f>
        <v>#VALUE!</v>
      </c>
    </row>
    <row r="21416" spans="1:1" x14ac:dyDescent="0.25">
      <c r="A21416" s="78" t="e">
        <f>DATE(MID(Zeitreihen0h15!A21416,7,4),MID(Zeitreihen0h15!A21416,4,2),LEFT(Zeitreihen0h15!A21416,2))+TIME(MID(Zeitreihen0h15!A21416,12,2),RIGHT(Zeitreihen0h15!A21416,2),0)</f>
        <v>#VALUE!</v>
      </c>
    </row>
    <row r="21417" spans="1:1" x14ac:dyDescent="0.25">
      <c r="A21417" s="78" t="e">
        <f>DATE(MID(Zeitreihen0h15!A21417,7,4),MID(Zeitreihen0h15!A21417,4,2),LEFT(Zeitreihen0h15!A21417,2))+TIME(MID(Zeitreihen0h15!A21417,12,2),RIGHT(Zeitreihen0h15!A21417,2),0)</f>
        <v>#VALUE!</v>
      </c>
    </row>
    <row r="21418" spans="1:1" x14ac:dyDescent="0.25">
      <c r="A21418" s="78" t="e">
        <f>DATE(MID(Zeitreihen0h15!A21418,7,4),MID(Zeitreihen0h15!A21418,4,2),LEFT(Zeitreihen0h15!A21418,2))+TIME(MID(Zeitreihen0h15!A21418,12,2),RIGHT(Zeitreihen0h15!A21418,2),0)</f>
        <v>#VALUE!</v>
      </c>
    </row>
    <row r="21419" spans="1:1" x14ac:dyDescent="0.25">
      <c r="A21419" s="78" t="e">
        <f>DATE(MID(Zeitreihen0h15!A21419,7,4),MID(Zeitreihen0h15!A21419,4,2),LEFT(Zeitreihen0h15!A21419,2))+TIME(MID(Zeitreihen0h15!A21419,12,2),RIGHT(Zeitreihen0h15!A21419,2),0)</f>
        <v>#VALUE!</v>
      </c>
    </row>
    <row r="21420" spans="1:1" x14ac:dyDescent="0.25">
      <c r="A21420" s="78" t="e">
        <f>DATE(MID(Zeitreihen0h15!A21420,7,4),MID(Zeitreihen0h15!A21420,4,2),LEFT(Zeitreihen0h15!A21420,2))+TIME(MID(Zeitreihen0h15!A21420,12,2),RIGHT(Zeitreihen0h15!A21420,2),0)</f>
        <v>#VALUE!</v>
      </c>
    </row>
    <row r="21421" spans="1:1" x14ac:dyDescent="0.25">
      <c r="A21421" s="78" t="e">
        <f>DATE(MID(Zeitreihen0h15!A21421,7,4),MID(Zeitreihen0h15!A21421,4,2),LEFT(Zeitreihen0h15!A21421,2))+TIME(MID(Zeitreihen0h15!A21421,12,2),RIGHT(Zeitreihen0h15!A21421,2),0)</f>
        <v>#VALUE!</v>
      </c>
    </row>
    <row r="21422" spans="1:1" x14ac:dyDescent="0.25">
      <c r="A21422" s="78" t="e">
        <f>DATE(MID(Zeitreihen0h15!A21422,7,4),MID(Zeitreihen0h15!A21422,4,2),LEFT(Zeitreihen0h15!A21422,2))+TIME(MID(Zeitreihen0h15!A21422,12,2),RIGHT(Zeitreihen0h15!A21422,2),0)</f>
        <v>#VALUE!</v>
      </c>
    </row>
    <row r="21423" spans="1:1" x14ac:dyDescent="0.25">
      <c r="A21423" s="78" t="e">
        <f>DATE(MID(Zeitreihen0h15!A21423,7,4),MID(Zeitreihen0h15!A21423,4,2),LEFT(Zeitreihen0h15!A21423,2))+TIME(MID(Zeitreihen0h15!A21423,12,2),RIGHT(Zeitreihen0h15!A21423,2),0)</f>
        <v>#VALUE!</v>
      </c>
    </row>
    <row r="21424" spans="1:1" x14ac:dyDescent="0.25">
      <c r="A21424" s="78" t="e">
        <f>DATE(MID(Zeitreihen0h15!A21424,7,4),MID(Zeitreihen0h15!A21424,4,2),LEFT(Zeitreihen0h15!A21424,2))+TIME(MID(Zeitreihen0h15!A21424,12,2),RIGHT(Zeitreihen0h15!A21424,2),0)</f>
        <v>#VALUE!</v>
      </c>
    </row>
    <row r="21425" spans="1:1" x14ac:dyDescent="0.25">
      <c r="A21425" s="78" t="e">
        <f>DATE(MID(Zeitreihen0h15!A21425,7,4),MID(Zeitreihen0h15!A21425,4,2),LEFT(Zeitreihen0h15!A21425,2))+TIME(MID(Zeitreihen0h15!A21425,12,2),RIGHT(Zeitreihen0h15!A21425,2),0)</f>
        <v>#VALUE!</v>
      </c>
    </row>
    <row r="21426" spans="1:1" x14ac:dyDescent="0.25">
      <c r="A21426" s="78" t="e">
        <f>DATE(MID(Zeitreihen0h15!A21426,7,4),MID(Zeitreihen0h15!A21426,4,2),LEFT(Zeitreihen0h15!A21426,2))+TIME(MID(Zeitreihen0h15!A21426,12,2),RIGHT(Zeitreihen0h15!A21426,2),0)</f>
        <v>#VALUE!</v>
      </c>
    </row>
    <row r="21427" spans="1:1" x14ac:dyDescent="0.25">
      <c r="A21427" s="78" t="e">
        <f>DATE(MID(Zeitreihen0h15!A21427,7,4),MID(Zeitreihen0h15!A21427,4,2),LEFT(Zeitreihen0h15!A21427,2))+TIME(MID(Zeitreihen0h15!A21427,12,2),RIGHT(Zeitreihen0h15!A21427,2),0)</f>
        <v>#VALUE!</v>
      </c>
    </row>
    <row r="21428" spans="1:1" x14ac:dyDescent="0.25">
      <c r="A21428" s="78" t="e">
        <f>DATE(MID(Zeitreihen0h15!A21428,7,4),MID(Zeitreihen0h15!A21428,4,2),LEFT(Zeitreihen0h15!A21428,2))+TIME(MID(Zeitreihen0h15!A21428,12,2),RIGHT(Zeitreihen0h15!A21428,2),0)</f>
        <v>#VALUE!</v>
      </c>
    </row>
    <row r="21429" spans="1:1" x14ac:dyDescent="0.25">
      <c r="A21429" s="78" t="e">
        <f>DATE(MID(Zeitreihen0h15!A21429,7,4),MID(Zeitreihen0h15!A21429,4,2),LEFT(Zeitreihen0h15!A21429,2))+TIME(MID(Zeitreihen0h15!A21429,12,2),RIGHT(Zeitreihen0h15!A21429,2),0)</f>
        <v>#VALUE!</v>
      </c>
    </row>
    <row r="21430" spans="1:1" x14ac:dyDescent="0.25">
      <c r="A21430" s="78" t="e">
        <f>DATE(MID(Zeitreihen0h15!A21430,7,4),MID(Zeitreihen0h15!A21430,4,2),LEFT(Zeitreihen0h15!A21430,2))+TIME(MID(Zeitreihen0h15!A21430,12,2),RIGHT(Zeitreihen0h15!A21430,2),0)</f>
        <v>#VALUE!</v>
      </c>
    </row>
    <row r="21431" spans="1:1" x14ac:dyDescent="0.25">
      <c r="A21431" s="78" t="e">
        <f>DATE(MID(Zeitreihen0h15!A21431,7,4),MID(Zeitreihen0h15!A21431,4,2),LEFT(Zeitreihen0h15!A21431,2))+TIME(MID(Zeitreihen0h15!A21431,12,2),RIGHT(Zeitreihen0h15!A21431,2),0)</f>
        <v>#VALUE!</v>
      </c>
    </row>
    <row r="21432" spans="1:1" x14ac:dyDescent="0.25">
      <c r="A21432" s="78" t="e">
        <f>DATE(MID(Zeitreihen0h15!A21432,7,4),MID(Zeitreihen0h15!A21432,4,2),LEFT(Zeitreihen0h15!A21432,2))+TIME(MID(Zeitreihen0h15!A21432,12,2),RIGHT(Zeitreihen0h15!A21432,2),0)</f>
        <v>#VALUE!</v>
      </c>
    </row>
    <row r="21433" spans="1:1" x14ac:dyDescent="0.25">
      <c r="A21433" s="78" t="e">
        <f>DATE(MID(Zeitreihen0h15!A21433,7,4),MID(Zeitreihen0h15!A21433,4,2),LEFT(Zeitreihen0h15!A21433,2))+TIME(MID(Zeitreihen0h15!A21433,12,2),RIGHT(Zeitreihen0h15!A21433,2),0)</f>
        <v>#VALUE!</v>
      </c>
    </row>
    <row r="21434" spans="1:1" x14ac:dyDescent="0.25">
      <c r="A21434" s="78" t="e">
        <f>DATE(MID(Zeitreihen0h15!A21434,7,4),MID(Zeitreihen0h15!A21434,4,2),LEFT(Zeitreihen0h15!A21434,2))+TIME(MID(Zeitreihen0h15!A21434,12,2),RIGHT(Zeitreihen0h15!A21434,2),0)</f>
        <v>#VALUE!</v>
      </c>
    </row>
    <row r="21435" spans="1:1" x14ac:dyDescent="0.25">
      <c r="A21435" s="78" t="e">
        <f>DATE(MID(Zeitreihen0h15!A21435,7,4),MID(Zeitreihen0h15!A21435,4,2),LEFT(Zeitreihen0h15!A21435,2))+TIME(MID(Zeitreihen0h15!A21435,12,2),RIGHT(Zeitreihen0h15!A21435,2),0)</f>
        <v>#VALUE!</v>
      </c>
    </row>
    <row r="21436" spans="1:1" x14ac:dyDescent="0.25">
      <c r="A21436" s="78" t="e">
        <f>DATE(MID(Zeitreihen0h15!A21436,7,4),MID(Zeitreihen0h15!A21436,4,2),LEFT(Zeitreihen0h15!A21436,2))+TIME(MID(Zeitreihen0h15!A21436,12,2),RIGHT(Zeitreihen0h15!A21436,2),0)</f>
        <v>#VALUE!</v>
      </c>
    </row>
    <row r="21437" spans="1:1" x14ac:dyDescent="0.25">
      <c r="A21437" s="78" t="e">
        <f>DATE(MID(Zeitreihen0h15!A21437,7,4),MID(Zeitreihen0h15!A21437,4,2),LEFT(Zeitreihen0h15!A21437,2))+TIME(MID(Zeitreihen0h15!A21437,12,2),RIGHT(Zeitreihen0h15!A21437,2),0)</f>
        <v>#VALUE!</v>
      </c>
    </row>
    <row r="21438" spans="1:1" x14ac:dyDescent="0.25">
      <c r="A21438" s="78" t="e">
        <f>DATE(MID(Zeitreihen0h15!A21438,7,4),MID(Zeitreihen0h15!A21438,4,2),LEFT(Zeitreihen0h15!A21438,2))+TIME(MID(Zeitreihen0h15!A21438,12,2),RIGHT(Zeitreihen0h15!A21438,2),0)</f>
        <v>#VALUE!</v>
      </c>
    </row>
    <row r="21439" spans="1:1" x14ac:dyDescent="0.25">
      <c r="A21439" s="78" t="e">
        <f>DATE(MID(Zeitreihen0h15!A21439,7,4),MID(Zeitreihen0h15!A21439,4,2),LEFT(Zeitreihen0h15!A21439,2))+TIME(MID(Zeitreihen0h15!A21439,12,2),RIGHT(Zeitreihen0h15!A21439,2),0)</f>
        <v>#VALUE!</v>
      </c>
    </row>
    <row r="21440" spans="1:1" x14ac:dyDescent="0.25">
      <c r="A21440" s="78" t="e">
        <f>DATE(MID(Zeitreihen0h15!A21440,7,4),MID(Zeitreihen0h15!A21440,4,2),LEFT(Zeitreihen0h15!A21440,2))+TIME(MID(Zeitreihen0h15!A21440,12,2),RIGHT(Zeitreihen0h15!A21440,2),0)</f>
        <v>#VALUE!</v>
      </c>
    </row>
    <row r="21441" spans="1:1" x14ac:dyDescent="0.25">
      <c r="A21441" s="78" t="e">
        <f>DATE(MID(Zeitreihen0h15!A21441,7,4),MID(Zeitreihen0h15!A21441,4,2),LEFT(Zeitreihen0h15!A21441,2))+TIME(MID(Zeitreihen0h15!A21441,12,2),RIGHT(Zeitreihen0h15!A21441,2),0)</f>
        <v>#VALUE!</v>
      </c>
    </row>
    <row r="21442" spans="1:1" x14ac:dyDescent="0.25">
      <c r="A21442" s="78" t="e">
        <f>DATE(MID(Zeitreihen0h15!A21442,7,4),MID(Zeitreihen0h15!A21442,4,2),LEFT(Zeitreihen0h15!A21442,2))+TIME(MID(Zeitreihen0h15!A21442,12,2),RIGHT(Zeitreihen0h15!A21442,2),0)</f>
        <v>#VALUE!</v>
      </c>
    </row>
    <row r="21443" spans="1:1" x14ac:dyDescent="0.25">
      <c r="A21443" s="78" t="e">
        <f>DATE(MID(Zeitreihen0h15!A21443,7,4),MID(Zeitreihen0h15!A21443,4,2),LEFT(Zeitreihen0h15!A21443,2))+TIME(MID(Zeitreihen0h15!A21443,12,2),RIGHT(Zeitreihen0h15!A21443,2),0)</f>
        <v>#VALUE!</v>
      </c>
    </row>
    <row r="21444" spans="1:1" x14ac:dyDescent="0.25">
      <c r="A21444" s="78" t="e">
        <f>DATE(MID(Zeitreihen0h15!A21444,7,4),MID(Zeitreihen0h15!A21444,4,2),LEFT(Zeitreihen0h15!A21444,2))+TIME(MID(Zeitreihen0h15!A21444,12,2),RIGHT(Zeitreihen0h15!A21444,2),0)</f>
        <v>#VALUE!</v>
      </c>
    </row>
    <row r="21445" spans="1:1" x14ac:dyDescent="0.25">
      <c r="A21445" s="78" t="e">
        <f>DATE(MID(Zeitreihen0h15!A21445,7,4),MID(Zeitreihen0h15!A21445,4,2),LEFT(Zeitreihen0h15!A21445,2))+TIME(MID(Zeitreihen0h15!A21445,12,2),RIGHT(Zeitreihen0h15!A21445,2),0)</f>
        <v>#VALUE!</v>
      </c>
    </row>
    <row r="21446" spans="1:1" x14ac:dyDescent="0.25">
      <c r="A21446" s="78" t="e">
        <f>DATE(MID(Zeitreihen0h15!A21446,7,4),MID(Zeitreihen0h15!A21446,4,2),LEFT(Zeitreihen0h15!A21446,2))+TIME(MID(Zeitreihen0h15!A21446,12,2),RIGHT(Zeitreihen0h15!A21446,2),0)</f>
        <v>#VALUE!</v>
      </c>
    </row>
    <row r="21447" spans="1:1" x14ac:dyDescent="0.25">
      <c r="A21447" s="78" t="e">
        <f>DATE(MID(Zeitreihen0h15!A21447,7,4),MID(Zeitreihen0h15!A21447,4,2),LEFT(Zeitreihen0h15!A21447,2))+TIME(MID(Zeitreihen0h15!A21447,12,2),RIGHT(Zeitreihen0h15!A21447,2),0)</f>
        <v>#VALUE!</v>
      </c>
    </row>
    <row r="21448" spans="1:1" x14ac:dyDescent="0.25">
      <c r="A21448" s="78" t="e">
        <f>DATE(MID(Zeitreihen0h15!A21448,7,4),MID(Zeitreihen0h15!A21448,4,2),LEFT(Zeitreihen0h15!A21448,2))+TIME(MID(Zeitreihen0h15!A21448,12,2),RIGHT(Zeitreihen0h15!A21448,2),0)</f>
        <v>#VALUE!</v>
      </c>
    </row>
    <row r="21449" spans="1:1" x14ac:dyDescent="0.25">
      <c r="A21449" s="78" t="e">
        <f>DATE(MID(Zeitreihen0h15!A21449,7,4),MID(Zeitreihen0h15!A21449,4,2),LEFT(Zeitreihen0h15!A21449,2))+TIME(MID(Zeitreihen0h15!A21449,12,2),RIGHT(Zeitreihen0h15!A21449,2),0)</f>
        <v>#VALUE!</v>
      </c>
    </row>
    <row r="21450" spans="1:1" x14ac:dyDescent="0.25">
      <c r="A21450" s="78" t="e">
        <f>DATE(MID(Zeitreihen0h15!A21450,7,4),MID(Zeitreihen0h15!A21450,4,2),LEFT(Zeitreihen0h15!A21450,2))+TIME(MID(Zeitreihen0h15!A21450,12,2),RIGHT(Zeitreihen0h15!A21450,2),0)</f>
        <v>#VALUE!</v>
      </c>
    </row>
    <row r="21451" spans="1:1" x14ac:dyDescent="0.25">
      <c r="A21451" s="78" t="e">
        <f>DATE(MID(Zeitreihen0h15!A21451,7,4),MID(Zeitreihen0h15!A21451,4,2),LEFT(Zeitreihen0h15!A21451,2))+TIME(MID(Zeitreihen0h15!A21451,12,2),RIGHT(Zeitreihen0h15!A21451,2),0)</f>
        <v>#VALUE!</v>
      </c>
    </row>
    <row r="21452" spans="1:1" x14ac:dyDescent="0.25">
      <c r="A21452" s="78" t="e">
        <f>DATE(MID(Zeitreihen0h15!A21452,7,4),MID(Zeitreihen0h15!A21452,4,2),LEFT(Zeitreihen0h15!A21452,2))+TIME(MID(Zeitreihen0h15!A21452,12,2),RIGHT(Zeitreihen0h15!A21452,2),0)</f>
        <v>#VALUE!</v>
      </c>
    </row>
    <row r="21453" spans="1:1" x14ac:dyDescent="0.25">
      <c r="A21453" s="78" t="e">
        <f>DATE(MID(Zeitreihen0h15!A21453,7,4),MID(Zeitreihen0h15!A21453,4,2),LEFT(Zeitreihen0h15!A21453,2))+TIME(MID(Zeitreihen0h15!A21453,12,2),RIGHT(Zeitreihen0h15!A21453,2),0)</f>
        <v>#VALUE!</v>
      </c>
    </row>
    <row r="21454" spans="1:1" x14ac:dyDescent="0.25">
      <c r="A21454" s="78" t="e">
        <f>DATE(MID(Zeitreihen0h15!A21454,7,4),MID(Zeitreihen0h15!A21454,4,2),LEFT(Zeitreihen0h15!A21454,2))+TIME(MID(Zeitreihen0h15!A21454,12,2),RIGHT(Zeitreihen0h15!A21454,2),0)</f>
        <v>#VALUE!</v>
      </c>
    </row>
    <row r="21455" spans="1:1" x14ac:dyDescent="0.25">
      <c r="A21455" s="78" t="e">
        <f>DATE(MID(Zeitreihen0h15!A21455,7,4),MID(Zeitreihen0h15!A21455,4,2),LEFT(Zeitreihen0h15!A21455,2))+TIME(MID(Zeitreihen0h15!A21455,12,2),RIGHT(Zeitreihen0h15!A21455,2),0)</f>
        <v>#VALUE!</v>
      </c>
    </row>
    <row r="21456" spans="1:1" x14ac:dyDescent="0.25">
      <c r="A21456" s="78" t="e">
        <f>DATE(MID(Zeitreihen0h15!A21456,7,4),MID(Zeitreihen0h15!A21456,4,2),LEFT(Zeitreihen0h15!A21456,2))+TIME(MID(Zeitreihen0h15!A21456,12,2),RIGHT(Zeitreihen0h15!A21456,2),0)</f>
        <v>#VALUE!</v>
      </c>
    </row>
    <row r="21457" spans="1:1" x14ac:dyDescent="0.25">
      <c r="A21457" s="78" t="e">
        <f>DATE(MID(Zeitreihen0h15!A21457,7,4),MID(Zeitreihen0h15!A21457,4,2),LEFT(Zeitreihen0h15!A21457,2))+TIME(MID(Zeitreihen0h15!A21457,12,2),RIGHT(Zeitreihen0h15!A21457,2),0)</f>
        <v>#VALUE!</v>
      </c>
    </row>
    <row r="21458" spans="1:1" x14ac:dyDescent="0.25">
      <c r="A21458" s="78" t="e">
        <f>DATE(MID(Zeitreihen0h15!A21458,7,4),MID(Zeitreihen0h15!A21458,4,2),LEFT(Zeitreihen0h15!A21458,2))+TIME(MID(Zeitreihen0h15!A21458,12,2),RIGHT(Zeitreihen0h15!A21458,2),0)</f>
        <v>#VALUE!</v>
      </c>
    </row>
    <row r="21459" spans="1:1" x14ac:dyDescent="0.25">
      <c r="A21459" s="78" t="e">
        <f>DATE(MID(Zeitreihen0h15!A21459,7,4),MID(Zeitreihen0h15!A21459,4,2),LEFT(Zeitreihen0h15!A21459,2))+TIME(MID(Zeitreihen0h15!A21459,12,2),RIGHT(Zeitreihen0h15!A21459,2),0)</f>
        <v>#VALUE!</v>
      </c>
    </row>
    <row r="21460" spans="1:1" x14ac:dyDescent="0.25">
      <c r="A21460" s="78" t="e">
        <f>DATE(MID(Zeitreihen0h15!A21460,7,4),MID(Zeitreihen0h15!A21460,4,2),LEFT(Zeitreihen0h15!A21460,2))+TIME(MID(Zeitreihen0h15!A21460,12,2),RIGHT(Zeitreihen0h15!A21460,2),0)</f>
        <v>#VALUE!</v>
      </c>
    </row>
    <row r="21461" spans="1:1" x14ac:dyDescent="0.25">
      <c r="A21461" s="78" t="e">
        <f>DATE(MID(Zeitreihen0h15!A21461,7,4),MID(Zeitreihen0h15!A21461,4,2),LEFT(Zeitreihen0h15!A21461,2))+TIME(MID(Zeitreihen0h15!A21461,12,2),RIGHT(Zeitreihen0h15!A21461,2),0)</f>
        <v>#VALUE!</v>
      </c>
    </row>
    <row r="21462" spans="1:1" x14ac:dyDescent="0.25">
      <c r="A21462" s="78" t="e">
        <f>DATE(MID(Zeitreihen0h15!A21462,7,4),MID(Zeitreihen0h15!A21462,4,2),LEFT(Zeitreihen0h15!A21462,2))+TIME(MID(Zeitreihen0h15!A21462,12,2),RIGHT(Zeitreihen0h15!A21462,2),0)</f>
        <v>#VALUE!</v>
      </c>
    </row>
    <row r="21463" spans="1:1" x14ac:dyDescent="0.25">
      <c r="A21463" s="78" t="e">
        <f>DATE(MID(Zeitreihen0h15!A21463,7,4),MID(Zeitreihen0h15!A21463,4,2),LEFT(Zeitreihen0h15!A21463,2))+TIME(MID(Zeitreihen0h15!A21463,12,2),RIGHT(Zeitreihen0h15!A21463,2),0)</f>
        <v>#VALUE!</v>
      </c>
    </row>
    <row r="21464" spans="1:1" x14ac:dyDescent="0.25">
      <c r="A21464" s="78" t="e">
        <f>DATE(MID(Zeitreihen0h15!A21464,7,4),MID(Zeitreihen0h15!A21464,4,2),LEFT(Zeitreihen0h15!A21464,2))+TIME(MID(Zeitreihen0h15!A21464,12,2),RIGHT(Zeitreihen0h15!A21464,2),0)</f>
        <v>#VALUE!</v>
      </c>
    </row>
    <row r="21465" spans="1:1" x14ac:dyDescent="0.25">
      <c r="A21465" s="78" t="e">
        <f>DATE(MID(Zeitreihen0h15!A21465,7,4),MID(Zeitreihen0h15!A21465,4,2),LEFT(Zeitreihen0h15!A21465,2))+TIME(MID(Zeitreihen0h15!A21465,12,2),RIGHT(Zeitreihen0h15!A21465,2),0)</f>
        <v>#VALUE!</v>
      </c>
    </row>
    <row r="21466" spans="1:1" x14ac:dyDescent="0.25">
      <c r="A21466" s="78" t="e">
        <f>DATE(MID(Zeitreihen0h15!A21466,7,4),MID(Zeitreihen0h15!A21466,4,2),LEFT(Zeitreihen0h15!A21466,2))+TIME(MID(Zeitreihen0h15!A21466,12,2),RIGHT(Zeitreihen0h15!A21466,2),0)</f>
        <v>#VALUE!</v>
      </c>
    </row>
    <row r="21467" spans="1:1" x14ac:dyDescent="0.25">
      <c r="A21467" s="78" t="e">
        <f>DATE(MID(Zeitreihen0h15!A21467,7,4),MID(Zeitreihen0h15!A21467,4,2),LEFT(Zeitreihen0h15!A21467,2))+TIME(MID(Zeitreihen0h15!A21467,12,2),RIGHT(Zeitreihen0h15!A21467,2),0)</f>
        <v>#VALUE!</v>
      </c>
    </row>
    <row r="21468" spans="1:1" x14ac:dyDescent="0.25">
      <c r="A21468" s="78" t="e">
        <f>DATE(MID(Zeitreihen0h15!A21468,7,4),MID(Zeitreihen0h15!A21468,4,2),LEFT(Zeitreihen0h15!A21468,2))+TIME(MID(Zeitreihen0h15!A21468,12,2),RIGHT(Zeitreihen0h15!A21468,2),0)</f>
        <v>#VALUE!</v>
      </c>
    </row>
    <row r="21469" spans="1:1" x14ac:dyDescent="0.25">
      <c r="A21469" s="78" t="e">
        <f>DATE(MID(Zeitreihen0h15!A21469,7,4),MID(Zeitreihen0h15!A21469,4,2),LEFT(Zeitreihen0h15!A21469,2))+TIME(MID(Zeitreihen0h15!A21469,12,2),RIGHT(Zeitreihen0h15!A21469,2),0)</f>
        <v>#VALUE!</v>
      </c>
    </row>
    <row r="21470" spans="1:1" x14ac:dyDescent="0.25">
      <c r="A21470" s="78" t="e">
        <f>DATE(MID(Zeitreihen0h15!A21470,7,4),MID(Zeitreihen0h15!A21470,4,2),LEFT(Zeitreihen0h15!A21470,2))+TIME(MID(Zeitreihen0h15!A21470,12,2),RIGHT(Zeitreihen0h15!A21470,2),0)</f>
        <v>#VALUE!</v>
      </c>
    </row>
    <row r="21471" spans="1:1" x14ac:dyDescent="0.25">
      <c r="A21471" s="78" t="e">
        <f>DATE(MID(Zeitreihen0h15!A21471,7,4),MID(Zeitreihen0h15!A21471,4,2),LEFT(Zeitreihen0h15!A21471,2))+TIME(MID(Zeitreihen0h15!A21471,12,2),RIGHT(Zeitreihen0h15!A21471,2),0)</f>
        <v>#VALUE!</v>
      </c>
    </row>
    <row r="21472" spans="1:1" x14ac:dyDescent="0.25">
      <c r="A21472" s="78" t="e">
        <f>DATE(MID(Zeitreihen0h15!A21472,7,4),MID(Zeitreihen0h15!A21472,4,2),LEFT(Zeitreihen0h15!A21472,2))+TIME(MID(Zeitreihen0h15!A21472,12,2),RIGHT(Zeitreihen0h15!A21472,2),0)</f>
        <v>#VALUE!</v>
      </c>
    </row>
    <row r="21473" spans="1:1" x14ac:dyDescent="0.25">
      <c r="A21473" s="78" t="e">
        <f>DATE(MID(Zeitreihen0h15!A21473,7,4),MID(Zeitreihen0h15!A21473,4,2),LEFT(Zeitreihen0h15!A21473,2))+TIME(MID(Zeitreihen0h15!A21473,12,2),RIGHT(Zeitreihen0h15!A21473,2),0)</f>
        <v>#VALUE!</v>
      </c>
    </row>
    <row r="21474" spans="1:1" x14ac:dyDescent="0.25">
      <c r="A21474" s="78" t="e">
        <f>DATE(MID(Zeitreihen0h15!A21474,7,4),MID(Zeitreihen0h15!A21474,4,2),LEFT(Zeitreihen0h15!A21474,2))+TIME(MID(Zeitreihen0h15!A21474,12,2),RIGHT(Zeitreihen0h15!A21474,2),0)</f>
        <v>#VALUE!</v>
      </c>
    </row>
    <row r="21475" spans="1:1" x14ac:dyDescent="0.25">
      <c r="A21475" s="78" t="e">
        <f>DATE(MID(Zeitreihen0h15!A21475,7,4),MID(Zeitreihen0h15!A21475,4,2),LEFT(Zeitreihen0h15!A21475,2))+TIME(MID(Zeitreihen0h15!A21475,12,2),RIGHT(Zeitreihen0h15!A21475,2),0)</f>
        <v>#VALUE!</v>
      </c>
    </row>
    <row r="21476" spans="1:1" x14ac:dyDescent="0.25">
      <c r="A21476" s="78" t="e">
        <f>DATE(MID(Zeitreihen0h15!A21476,7,4),MID(Zeitreihen0h15!A21476,4,2),LEFT(Zeitreihen0h15!A21476,2))+TIME(MID(Zeitreihen0h15!A21476,12,2),RIGHT(Zeitreihen0h15!A21476,2),0)</f>
        <v>#VALUE!</v>
      </c>
    </row>
    <row r="21477" spans="1:1" x14ac:dyDescent="0.25">
      <c r="A21477" s="78" t="e">
        <f>DATE(MID(Zeitreihen0h15!A21477,7,4),MID(Zeitreihen0h15!A21477,4,2),LEFT(Zeitreihen0h15!A21477,2))+TIME(MID(Zeitreihen0h15!A21477,12,2),RIGHT(Zeitreihen0h15!A21477,2),0)</f>
        <v>#VALUE!</v>
      </c>
    </row>
    <row r="21478" spans="1:1" x14ac:dyDescent="0.25">
      <c r="A21478" s="78" t="e">
        <f>DATE(MID(Zeitreihen0h15!A21478,7,4),MID(Zeitreihen0h15!A21478,4,2),LEFT(Zeitreihen0h15!A21478,2))+TIME(MID(Zeitreihen0h15!A21478,12,2),RIGHT(Zeitreihen0h15!A21478,2),0)</f>
        <v>#VALUE!</v>
      </c>
    </row>
    <row r="21479" spans="1:1" x14ac:dyDescent="0.25">
      <c r="A21479" s="78" t="e">
        <f>DATE(MID(Zeitreihen0h15!A21479,7,4),MID(Zeitreihen0h15!A21479,4,2),LEFT(Zeitreihen0h15!A21479,2))+TIME(MID(Zeitreihen0h15!A21479,12,2),RIGHT(Zeitreihen0h15!A21479,2),0)</f>
        <v>#VALUE!</v>
      </c>
    </row>
    <row r="21480" spans="1:1" x14ac:dyDescent="0.25">
      <c r="A21480" s="78" t="e">
        <f>DATE(MID(Zeitreihen0h15!A21480,7,4),MID(Zeitreihen0h15!A21480,4,2),LEFT(Zeitreihen0h15!A21480,2))+TIME(MID(Zeitreihen0h15!A21480,12,2),RIGHT(Zeitreihen0h15!A21480,2),0)</f>
        <v>#VALUE!</v>
      </c>
    </row>
    <row r="21481" spans="1:1" x14ac:dyDescent="0.25">
      <c r="A21481" s="78" t="e">
        <f>DATE(MID(Zeitreihen0h15!A21481,7,4),MID(Zeitreihen0h15!A21481,4,2),LEFT(Zeitreihen0h15!A21481,2))+TIME(MID(Zeitreihen0h15!A21481,12,2),RIGHT(Zeitreihen0h15!A21481,2),0)</f>
        <v>#VALUE!</v>
      </c>
    </row>
    <row r="21482" spans="1:1" x14ac:dyDescent="0.25">
      <c r="A21482" s="78" t="e">
        <f>DATE(MID(Zeitreihen0h15!A21482,7,4),MID(Zeitreihen0h15!A21482,4,2),LEFT(Zeitreihen0h15!A21482,2))+TIME(MID(Zeitreihen0h15!A21482,12,2),RIGHT(Zeitreihen0h15!A21482,2),0)</f>
        <v>#VALUE!</v>
      </c>
    </row>
    <row r="21483" spans="1:1" x14ac:dyDescent="0.25">
      <c r="A21483" s="78" t="e">
        <f>DATE(MID(Zeitreihen0h15!A21483,7,4),MID(Zeitreihen0h15!A21483,4,2),LEFT(Zeitreihen0h15!A21483,2))+TIME(MID(Zeitreihen0h15!A21483,12,2),RIGHT(Zeitreihen0h15!A21483,2),0)</f>
        <v>#VALUE!</v>
      </c>
    </row>
    <row r="21484" spans="1:1" x14ac:dyDescent="0.25">
      <c r="A21484" s="78" t="e">
        <f>DATE(MID(Zeitreihen0h15!A21484,7,4),MID(Zeitreihen0h15!A21484,4,2),LEFT(Zeitreihen0h15!A21484,2))+TIME(MID(Zeitreihen0h15!A21484,12,2),RIGHT(Zeitreihen0h15!A21484,2),0)</f>
        <v>#VALUE!</v>
      </c>
    </row>
    <row r="21485" spans="1:1" x14ac:dyDescent="0.25">
      <c r="A21485" s="78" t="e">
        <f>DATE(MID(Zeitreihen0h15!A21485,7,4),MID(Zeitreihen0h15!A21485,4,2),LEFT(Zeitreihen0h15!A21485,2))+TIME(MID(Zeitreihen0h15!A21485,12,2),RIGHT(Zeitreihen0h15!A21485,2),0)</f>
        <v>#VALUE!</v>
      </c>
    </row>
    <row r="21486" spans="1:1" x14ac:dyDescent="0.25">
      <c r="A21486" s="78" t="e">
        <f>DATE(MID(Zeitreihen0h15!A21486,7,4),MID(Zeitreihen0h15!A21486,4,2),LEFT(Zeitreihen0h15!A21486,2))+TIME(MID(Zeitreihen0h15!A21486,12,2),RIGHT(Zeitreihen0h15!A21486,2),0)</f>
        <v>#VALUE!</v>
      </c>
    </row>
    <row r="21487" spans="1:1" x14ac:dyDescent="0.25">
      <c r="A21487" s="78" t="e">
        <f>DATE(MID(Zeitreihen0h15!A21487,7,4),MID(Zeitreihen0h15!A21487,4,2),LEFT(Zeitreihen0h15!A21487,2))+TIME(MID(Zeitreihen0h15!A21487,12,2),RIGHT(Zeitreihen0h15!A21487,2),0)</f>
        <v>#VALUE!</v>
      </c>
    </row>
    <row r="21488" spans="1:1" x14ac:dyDescent="0.25">
      <c r="A21488" s="78" t="e">
        <f>DATE(MID(Zeitreihen0h15!A21488,7,4),MID(Zeitreihen0h15!A21488,4,2),LEFT(Zeitreihen0h15!A21488,2))+TIME(MID(Zeitreihen0h15!A21488,12,2),RIGHT(Zeitreihen0h15!A21488,2),0)</f>
        <v>#VALUE!</v>
      </c>
    </row>
    <row r="21489" spans="1:1" x14ac:dyDescent="0.25">
      <c r="A21489" s="78" t="e">
        <f>DATE(MID(Zeitreihen0h15!A21489,7,4),MID(Zeitreihen0h15!A21489,4,2),LEFT(Zeitreihen0h15!A21489,2))+TIME(MID(Zeitreihen0h15!A21489,12,2),RIGHT(Zeitreihen0h15!A21489,2),0)</f>
        <v>#VALUE!</v>
      </c>
    </row>
    <row r="21490" spans="1:1" x14ac:dyDescent="0.25">
      <c r="A21490" s="78" t="e">
        <f>DATE(MID(Zeitreihen0h15!A21490,7,4),MID(Zeitreihen0h15!A21490,4,2),LEFT(Zeitreihen0h15!A21490,2))+TIME(MID(Zeitreihen0h15!A21490,12,2),RIGHT(Zeitreihen0h15!A21490,2),0)</f>
        <v>#VALUE!</v>
      </c>
    </row>
    <row r="21491" spans="1:1" x14ac:dyDescent="0.25">
      <c r="A21491" s="78" t="e">
        <f>DATE(MID(Zeitreihen0h15!A21491,7,4),MID(Zeitreihen0h15!A21491,4,2),LEFT(Zeitreihen0h15!A21491,2))+TIME(MID(Zeitreihen0h15!A21491,12,2),RIGHT(Zeitreihen0h15!A21491,2),0)</f>
        <v>#VALUE!</v>
      </c>
    </row>
    <row r="21492" spans="1:1" x14ac:dyDescent="0.25">
      <c r="A21492" s="78" t="e">
        <f>DATE(MID(Zeitreihen0h15!A21492,7,4),MID(Zeitreihen0h15!A21492,4,2),LEFT(Zeitreihen0h15!A21492,2))+TIME(MID(Zeitreihen0h15!A21492,12,2),RIGHT(Zeitreihen0h15!A21492,2),0)</f>
        <v>#VALUE!</v>
      </c>
    </row>
    <row r="21493" spans="1:1" x14ac:dyDescent="0.25">
      <c r="A21493" s="78" t="e">
        <f>DATE(MID(Zeitreihen0h15!A21493,7,4),MID(Zeitreihen0h15!A21493,4,2),LEFT(Zeitreihen0h15!A21493,2))+TIME(MID(Zeitreihen0h15!A21493,12,2),RIGHT(Zeitreihen0h15!A21493,2),0)</f>
        <v>#VALUE!</v>
      </c>
    </row>
    <row r="21494" spans="1:1" x14ac:dyDescent="0.25">
      <c r="A21494" s="78" t="e">
        <f>DATE(MID(Zeitreihen0h15!A21494,7,4),MID(Zeitreihen0h15!A21494,4,2),LEFT(Zeitreihen0h15!A21494,2))+TIME(MID(Zeitreihen0h15!A21494,12,2),RIGHT(Zeitreihen0h15!A21494,2),0)</f>
        <v>#VALUE!</v>
      </c>
    </row>
    <row r="21495" spans="1:1" x14ac:dyDescent="0.25">
      <c r="A21495" s="78" t="e">
        <f>DATE(MID(Zeitreihen0h15!A21495,7,4),MID(Zeitreihen0h15!A21495,4,2),LEFT(Zeitreihen0h15!A21495,2))+TIME(MID(Zeitreihen0h15!A21495,12,2),RIGHT(Zeitreihen0h15!A21495,2),0)</f>
        <v>#VALUE!</v>
      </c>
    </row>
    <row r="21496" spans="1:1" x14ac:dyDescent="0.25">
      <c r="A21496" s="78" t="e">
        <f>DATE(MID(Zeitreihen0h15!A21496,7,4),MID(Zeitreihen0h15!A21496,4,2),LEFT(Zeitreihen0h15!A21496,2))+TIME(MID(Zeitreihen0h15!A21496,12,2),RIGHT(Zeitreihen0h15!A21496,2),0)</f>
        <v>#VALUE!</v>
      </c>
    </row>
    <row r="21497" spans="1:1" x14ac:dyDescent="0.25">
      <c r="A21497" s="78" t="e">
        <f>DATE(MID(Zeitreihen0h15!A21497,7,4),MID(Zeitreihen0h15!A21497,4,2),LEFT(Zeitreihen0h15!A21497,2))+TIME(MID(Zeitreihen0h15!A21497,12,2),RIGHT(Zeitreihen0h15!A21497,2),0)</f>
        <v>#VALUE!</v>
      </c>
    </row>
    <row r="21498" spans="1:1" x14ac:dyDescent="0.25">
      <c r="A21498" s="78" t="e">
        <f>DATE(MID(Zeitreihen0h15!A21498,7,4),MID(Zeitreihen0h15!A21498,4,2),LEFT(Zeitreihen0h15!A21498,2))+TIME(MID(Zeitreihen0h15!A21498,12,2),RIGHT(Zeitreihen0h15!A21498,2),0)</f>
        <v>#VALUE!</v>
      </c>
    </row>
    <row r="21499" spans="1:1" x14ac:dyDescent="0.25">
      <c r="A21499" s="78" t="e">
        <f>DATE(MID(Zeitreihen0h15!A21499,7,4),MID(Zeitreihen0h15!A21499,4,2),LEFT(Zeitreihen0h15!A21499,2))+TIME(MID(Zeitreihen0h15!A21499,12,2),RIGHT(Zeitreihen0h15!A21499,2),0)</f>
        <v>#VALUE!</v>
      </c>
    </row>
    <row r="21500" spans="1:1" x14ac:dyDescent="0.25">
      <c r="A21500" s="78" t="e">
        <f>DATE(MID(Zeitreihen0h15!A21500,7,4),MID(Zeitreihen0h15!A21500,4,2),LEFT(Zeitreihen0h15!A21500,2))+TIME(MID(Zeitreihen0h15!A21500,12,2),RIGHT(Zeitreihen0h15!A21500,2),0)</f>
        <v>#VALUE!</v>
      </c>
    </row>
    <row r="21501" spans="1:1" x14ac:dyDescent="0.25">
      <c r="A21501" s="78" t="e">
        <f>DATE(MID(Zeitreihen0h15!A21501,7,4),MID(Zeitreihen0h15!A21501,4,2),LEFT(Zeitreihen0h15!A21501,2))+TIME(MID(Zeitreihen0h15!A21501,12,2),RIGHT(Zeitreihen0h15!A21501,2),0)</f>
        <v>#VALUE!</v>
      </c>
    </row>
    <row r="21502" spans="1:1" x14ac:dyDescent="0.25">
      <c r="A21502" s="78" t="e">
        <f>DATE(MID(Zeitreihen0h15!A21502,7,4),MID(Zeitreihen0h15!A21502,4,2),LEFT(Zeitreihen0h15!A21502,2))+TIME(MID(Zeitreihen0h15!A21502,12,2),RIGHT(Zeitreihen0h15!A21502,2),0)</f>
        <v>#VALUE!</v>
      </c>
    </row>
    <row r="21503" spans="1:1" x14ac:dyDescent="0.25">
      <c r="A21503" s="78" t="e">
        <f>DATE(MID(Zeitreihen0h15!A21503,7,4),MID(Zeitreihen0h15!A21503,4,2),LEFT(Zeitreihen0h15!A21503,2))+TIME(MID(Zeitreihen0h15!A21503,12,2),RIGHT(Zeitreihen0h15!A21503,2),0)</f>
        <v>#VALUE!</v>
      </c>
    </row>
    <row r="21504" spans="1:1" x14ac:dyDescent="0.25">
      <c r="A21504" s="78" t="e">
        <f>DATE(MID(Zeitreihen0h15!A21504,7,4),MID(Zeitreihen0h15!A21504,4,2),LEFT(Zeitreihen0h15!A21504,2))+TIME(MID(Zeitreihen0h15!A21504,12,2),RIGHT(Zeitreihen0h15!A21504,2),0)</f>
        <v>#VALUE!</v>
      </c>
    </row>
    <row r="21505" spans="1:1" x14ac:dyDescent="0.25">
      <c r="A21505" s="78" t="e">
        <f>DATE(MID(Zeitreihen0h15!A21505,7,4),MID(Zeitreihen0h15!A21505,4,2),LEFT(Zeitreihen0h15!A21505,2))+TIME(MID(Zeitreihen0h15!A21505,12,2),RIGHT(Zeitreihen0h15!A21505,2),0)</f>
        <v>#VALUE!</v>
      </c>
    </row>
    <row r="21506" spans="1:1" x14ac:dyDescent="0.25">
      <c r="A21506" s="78" t="e">
        <f>DATE(MID(Zeitreihen0h15!A21506,7,4),MID(Zeitreihen0h15!A21506,4,2),LEFT(Zeitreihen0h15!A21506,2))+TIME(MID(Zeitreihen0h15!A21506,12,2),RIGHT(Zeitreihen0h15!A21506,2),0)</f>
        <v>#VALUE!</v>
      </c>
    </row>
    <row r="21507" spans="1:1" x14ac:dyDescent="0.25">
      <c r="A21507" s="78" t="e">
        <f>DATE(MID(Zeitreihen0h15!A21507,7,4),MID(Zeitreihen0h15!A21507,4,2),LEFT(Zeitreihen0h15!A21507,2))+TIME(MID(Zeitreihen0h15!A21507,12,2),RIGHT(Zeitreihen0h15!A21507,2),0)</f>
        <v>#VALUE!</v>
      </c>
    </row>
    <row r="21508" spans="1:1" x14ac:dyDescent="0.25">
      <c r="A21508" s="78" t="e">
        <f>DATE(MID(Zeitreihen0h15!A21508,7,4),MID(Zeitreihen0h15!A21508,4,2),LEFT(Zeitreihen0h15!A21508,2))+TIME(MID(Zeitreihen0h15!A21508,12,2),RIGHT(Zeitreihen0h15!A21508,2),0)</f>
        <v>#VALUE!</v>
      </c>
    </row>
    <row r="21509" spans="1:1" x14ac:dyDescent="0.25">
      <c r="A21509" s="78" t="e">
        <f>DATE(MID(Zeitreihen0h15!A21509,7,4),MID(Zeitreihen0h15!A21509,4,2),LEFT(Zeitreihen0h15!A21509,2))+TIME(MID(Zeitreihen0h15!A21509,12,2),RIGHT(Zeitreihen0h15!A21509,2),0)</f>
        <v>#VALUE!</v>
      </c>
    </row>
    <row r="21510" spans="1:1" x14ac:dyDescent="0.25">
      <c r="A21510" s="78" t="e">
        <f>DATE(MID(Zeitreihen0h15!A21510,7,4),MID(Zeitreihen0h15!A21510,4,2),LEFT(Zeitreihen0h15!A21510,2))+TIME(MID(Zeitreihen0h15!A21510,12,2),RIGHT(Zeitreihen0h15!A21510,2),0)</f>
        <v>#VALUE!</v>
      </c>
    </row>
    <row r="21511" spans="1:1" x14ac:dyDescent="0.25">
      <c r="A21511" s="78" t="e">
        <f>DATE(MID(Zeitreihen0h15!A21511,7,4),MID(Zeitreihen0h15!A21511,4,2),LEFT(Zeitreihen0h15!A21511,2))+TIME(MID(Zeitreihen0h15!A21511,12,2),RIGHT(Zeitreihen0h15!A21511,2),0)</f>
        <v>#VALUE!</v>
      </c>
    </row>
    <row r="21512" spans="1:1" x14ac:dyDescent="0.25">
      <c r="A21512" s="78" t="e">
        <f>DATE(MID(Zeitreihen0h15!A21512,7,4),MID(Zeitreihen0h15!A21512,4,2),LEFT(Zeitreihen0h15!A21512,2))+TIME(MID(Zeitreihen0h15!A21512,12,2),RIGHT(Zeitreihen0h15!A21512,2),0)</f>
        <v>#VALUE!</v>
      </c>
    </row>
    <row r="21513" spans="1:1" x14ac:dyDescent="0.25">
      <c r="A21513" s="78" t="e">
        <f>DATE(MID(Zeitreihen0h15!A21513,7,4),MID(Zeitreihen0h15!A21513,4,2),LEFT(Zeitreihen0h15!A21513,2))+TIME(MID(Zeitreihen0h15!A21513,12,2),RIGHT(Zeitreihen0h15!A21513,2),0)</f>
        <v>#VALUE!</v>
      </c>
    </row>
    <row r="21514" spans="1:1" x14ac:dyDescent="0.25">
      <c r="A21514" s="78" t="e">
        <f>DATE(MID(Zeitreihen0h15!A21514,7,4),MID(Zeitreihen0h15!A21514,4,2),LEFT(Zeitreihen0h15!A21514,2))+TIME(MID(Zeitreihen0h15!A21514,12,2),RIGHT(Zeitreihen0h15!A21514,2),0)</f>
        <v>#VALUE!</v>
      </c>
    </row>
    <row r="21515" spans="1:1" x14ac:dyDescent="0.25">
      <c r="A21515" s="78" t="e">
        <f>DATE(MID(Zeitreihen0h15!A21515,7,4),MID(Zeitreihen0h15!A21515,4,2),LEFT(Zeitreihen0h15!A21515,2))+TIME(MID(Zeitreihen0h15!A21515,12,2),RIGHT(Zeitreihen0h15!A21515,2),0)</f>
        <v>#VALUE!</v>
      </c>
    </row>
    <row r="21516" spans="1:1" x14ac:dyDescent="0.25">
      <c r="A21516" s="78" t="e">
        <f>DATE(MID(Zeitreihen0h15!A21516,7,4),MID(Zeitreihen0h15!A21516,4,2),LEFT(Zeitreihen0h15!A21516,2))+TIME(MID(Zeitreihen0h15!A21516,12,2),RIGHT(Zeitreihen0h15!A21516,2),0)</f>
        <v>#VALUE!</v>
      </c>
    </row>
    <row r="21517" spans="1:1" x14ac:dyDescent="0.25">
      <c r="A21517" s="78" t="e">
        <f>DATE(MID(Zeitreihen0h15!A21517,7,4),MID(Zeitreihen0h15!A21517,4,2),LEFT(Zeitreihen0h15!A21517,2))+TIME(MID(Zeitreihen0h15!A21517,12,2),RIGHT(Zeitreihen0h15!A21517,2),0)</f>
        <v>#VALUE!</v>
      </c>
    </row>
    <row r="21518" spans="1:1" x14ac:dyDescent="0.25">
      <c r="A21518" s="78" t="e">
        <f>DATE(MID(Zeitreihen0h15!A21518,7,4),MID(Zeitreihen0h15!A21518,4,2),LEFT(Zeitreihen0h15!A21518,2))+TIME(MID(Zeitreihen0h15!A21518,12,2),RIGHT(Zeitreihen0h15!A21518,2),0)</f>
        <v>#VALUE!</v>
      </c>
    </row>
    <row r="21519" spans="1:1" x14ac:dyDescent="0.25">
      <c r="A21519" s="78" t="e">
        <f>DATE(MID(Zeitreihen0h15!A21519,7,4),MID(Zeitreihen0h15!A21519,4,2),LEFT(Zeitreihen0h15!A21519,2))+TIME(MID(Zeitreihen0h15!A21519,12,2),RIGHT(Zeitreihen0h15!A21519,2),0)</f>
        <v>#VALUE!</v>
      </c>
    </row>
    <row r="21520" spans="1:1" x14ac:dyDescent="0.25">
      <c r="A21520" s="78" t="e">
        <f>DATE(MID(Zeitreihen0h15!A21520,7,4),MID(Zeitreihen0h15!A21520,4,2),LEFT(Zeitreihen0h15!A21520,2))+TIME(MID(Zeitreihen0h15!A21520,12,2),RIGHT(Zeitreihen0h15!A21520,2),0)</f>
        <v>#VALUE!</v>
      </c>
    </row>
    <row r="21521" spans="1:1" x14ac:dyDescent="0.25">
      <c r="A21521" s="78" t="e">
        <f>DATE(MID(Zeitreihen0h15!A21521,7,4),MID(Zeitreihen0h15!A21521,4,2),LEFT(Zeitreihen0h15!A21521,2))+TIME(MID(Zeitreihen0h15!A21521,12,2),RIGHT(Zeitreihen0h15!A21521,2),0)</f>
        <v>#VALUE!</v>
      </c>
    </row>
    <row r="21522" spans="1:1" x14ac:dyDescent="0.25">
      <c r="A21522" s="78" t="e">
        <f>DATE(MID(Zeitreihen0h15!A21522,7,4),MID(Zeitreihen0h15!A21522,4,2),LEFT(Zeitreihen0h15!A21522,2))+TIME(MID(Zeitreihen0h15!A21522,12,2),RIGHT(Zeitreihen0h15!A21522,2),0)</f>
        <v>#VALUE!</v>
      </c>
    </row>
    <row r="21523" spans="1:1" x14ac:dyDescent="0.25">
      <c r="A21523" s="78" t="e">
        <f>DATE(MID(Zeitreihen0h15!A21523,7,4),MID(Zeitreihen0h15!A21523,4,2),LEFT(Zeitreihen0h15!A21523,2))+TIME(MID(Zeitreihen0h15!A21523,12,2),RIGHT(Zeitreihen0h15!A21523,2),0)</f>
        <v>#VALUE!</v>
      </c>
    </row>
    <row r="21524" spans="1:1" x14ac:dyDescent="0.25">
      <c r="A21524" s="78" t="e">
        <f>DATE(MID(Zeitreihen0h15!A21524,7,4),MID(Zeitreihen0h15!A21524,4,2),LEFT(Zeitreihen0h15!A21524,2))+TIME(MID(Zeitreihen0h15!A21524,12,2),RIGHT(Zeitreihen0h15!A21524,2),0)</f>
        <v>#VALUE!</v>
      </c>
    </row>
    <row r="21525" spans="1:1" x14ac:dyDescent="0.25">
      <c r="A21525" s="78" t="e">
        <f>DATE(MID(Zeitreihen0h15!A21525,7,4),MID(Zeitreihen0h15!A21525,4,2),LEFT(Zeitreihen0h15!A21525,2))+TIME(MID(Zeitreihen0h15!A21525,12,2),RIGHT(Zeitreihen0h15!A21525,2),0)</f>
        <v>#VALUE!</v>
      </c>
    </row>
    <row r="21526" spans="1:1" x14ac:dyDescent="0.25">
      <c r="A21526" s="78" t="e">
        <f>DATE(MID(Zeitreihen0h15!A21526,7,4),MID(Zeitreihen0h15!A21526,4,2),LEFT(Zeitreihen0h15!A21526,2))+TIME(MID(Zeitreihen0h15!A21526,12,2),RIGHT(Zeitreihen0h15!A21526,2),0)</f>
        <v>#VALUE!</v>
      </c>
    </row>
    <row r="21527" spans="1:1" x14ac:dyDescent="0.25">
      <c r="A21527" s="78" t="e">
        <f>DATE(MID(Zeitreihen0h15!A21527,7,4),MID(Zeitreihen0h15!A21527,4,2),LEFT(Zeitreihen0h15!A21527,2))+TIME(MID(Zeitreihen0h15!A21527,12,2),RIGHT(Zeitreihen0h15!A21527,2),0)</f>
        <v>#VALUE!</v>
      </c>
    </row>
    <row r="21528" spans="1:1" x14ac:dyDescent="0.25">
      <c r="A21528" s="78" t="e">
        <f>DATE(MID(Zeitreihen0h15!A21528,7,4),MID(Zeitreihen0h15!A21528,4,2),LEFT(Zeitreihen0h15!A21528,2))+TIME(MID(Zeitreihen0h15!A21528,12,2),RIGHT(Zeitreihen0h15!A21528,2),0)</f>
        <v>#VALUE!</v>
      </c>
    </row>
    <row r="21529" spans="1:1" x14ac:dyDescent="0.25">
      <c r="A21529" s="78" t="e">
        <f>DATE(MID(Zeitreihen0h15!A21529,7,4),MID(Zeitreihen0h15!A21529,4,2),LEFT(Zeitreihen0h15!A21529,2))+TIME(MID(Zeitreihen0h15!A21529,12,2),RIGHT(Zeitreihen0h15!A21529,2),0)</f>
        <v>#VALUE!</v>
      </c>
    </row>
    <row r="21530" spans="1:1" x14ac:dyDescent="0.25">
      <c r="A21530" s="78" t="e">
        <f>DATE(MID(Zeitreihen0h15!A21530,7,4),MID(Zeitreihen0h15!A21530,4,2),LEFT(Zeitreihen0h15!A21530,2))+TIME(MID(Zeitreihen0h15!A21530,12,2),RIGHT(Zeitreihen0h15!A21530,2),0)</f>
        <v>#VALUE!</v>
      </c>
    </row>
    <row r="21531" spans="1:1" x14ac:dyDescent="0.25">
      <c r="A21531" s="78" t="e">
        <f>DATE(MID(Zeitreihen0h15!A21531,7,4),MID(Zeitreihen0h15!A21531,4,2),LEFT(Zeitreihen0h15!A21531,2))+TIME(MID(Zeitreihen0h15!A21531,12,2),RIGHT(Zeitreihen0h15!A21531,2),0)</f>
        <v>#VALUE!</v>
      </c>
    </row>
    <row r="21532" spans="1:1" x14ac:dyDescent="0.25">
      <c r="A21532" s="78" t="e">
        <f>DATE(MID(Zeitreihen0h15!A21532,7,4),MID(Zeitreihen0h15!A21532,4,2),LEFT(Zeitreihen0h15!A21532,2))+TIME(MID(Zeitreihen0h15!A21532,12,2),RIGHT(Zeitreihen0h15!A21532,2),0)</f>
        <v>#VALUE!</v>
      </c>
    </row>
    <row r="21533" spans="1:1" x14ac:dyDescent="0.25">
      <c r="A21533" s="78" t="e">
        <f>DATE(MID(Zeitreihen0h15!A21533,7,4),MID(Zeitreihen0h15!A21533,4,2),LEFT(Zeitreihen0h15!A21533,2))+TIME(MID(Zeitreihen0h15!A21533,12,2),RIGHT(Zeitreihen0h15!A21533,2),0)</f>
        <v>#VALUE!</v>
      </c>
    </row>
    <row r="21534" spans="1:1" x14ac:dyDescent="0.25">
      <c r="A21534" s="78" t="e">
        <f>DATE(MID(Zeitreihen0h15!A21534,7,4),MID(Zeitreihen0h15!A21534,4,2),LEFT(Zeitreihen0h15!A21534,2))+TIME(MID(Zeitreihen0h15!A21534,12,2),RIGHT(Zeitreihen0h15!A21534,2),0)</f>
        <v>#VALUE!</v>
      </c>
    </row>
    <row r="21535" spans="1:1" x14ac:dyDescent="0.25">
      <c r="A21535" s="78" t="e">
        <f>DATE(MID(Zeitreihen0h15!A21535,7,4),MID(Zeitreihen0h15!A21535,4,2),LEFT(Zeitreihen0h15!A21535,2))+TIME(MID(Zeitreihen0h15!A21535,12,2),RIGHT(Zeitreihen0h15!A21535,2),0)</f>
        <v>#VALUE!</v>
      </c>
    </row>
    <row r="21536" spans="1:1" x14ac:dyDescent="0.25">
      <c r="A21536" s="78" t="e">
        <f>DATE(MID(Zeitreihen0h15!A21536,7,4),MID(Zeitreihen0h15!A21536,4,2),LEFT(Zeitreihen0h15!A21536,2))+TIME(MID(Zeitreihen0h15!A21536,12,2),RIGHT(Zeitreihen0h15!A21536,2),0)</f>
        <v>#VALUE!</v>
      </c>
    </row>
    <row r="21537" spans="1:1" x14ac:dyDescent="0.25">
      <c r="A21537" s="78" t="e">
        <f>DATE(MID(Zeitreihen0h15!A21537,7,4),MID(Zeitreihen0h15!A21537,4,2),LEFT(Zeitreihen0h15!A21537,2))+TIME(MID(Zeitreihen0h15!A21537,12,2),RIGHT(Zeitreihen0h15!A21537,2),0)</f>
        <v>#VALUE!</v>
      </c>
    </row>
    <row r="21538" spans="1:1" x14ac:dyDescent="0.25">
      <c r="A21538" s="78" t="e">
        <f>DATE(MID(Zeitreihen0h15!A21538,7,4),MID(Zeitreihen0h15!A21538,4,2),LEFT(Zeitreihen0h15!A21538,2))+TIME(MID(Zeitreihen0h15!A21538,12,2),RIGHT(Zeitreihen0h15!A21538,2),0)</f>
        <v>#VALUE!</v>
      </c>
    </row>
    <row r="21539" spans="1:1" x14ac:dyDescent="0.25">
      <c r="A21539" s="78" t="e">
        <f>DATE(MID(Zeitreihen0h15!A21539,7,4),MID(Zeitreihen0h15!A21539,4,2),LEFT(Zeitreihen0h15!A21539,2))+TIME(MID(Zeitreihen0h15!A21539,12,2),RIGHT(Zeitreihen0h15!A21539,2),0)</f>
        <v>#VALUE!</v>
      </c>
    </row>
    <row r="21540" spans="1:1" x14ac:dyDescent="0.25">
      <c r="A21540" s="78" t="e">
        <f>DATE(MID(Zeitreihen0h15!A21540,7,4),MID(Zeitreihen0h15!A21540,4,2),LEFT(Zeitreihen0h15!A21540,2))+TIME(MID(Zeitreihen0h15!A21540,12,2),RIGHT(Zeitreihen0h15!A21540,2),0)</f>
        <v>#VALUE!</v>
      </c>
    </row>
    <row r="21541" spans="1:1" x14ac:dyDescent="0.25">
      <c r="A21541" s="78" t="e">
        <f>DATE(MID(Zeitreihen0h15!A21541,7,4),MID(Zeitreihen0h15!A21541,4,2),LEFT(Zeitreihen0h15!A21541,2))+TIME(MID(Zeitreihen0h15!A21541,12,2),RIGHT(Zeitreihen0h15!A21541,2),0)</f>
        <v>#VALUE!</v>
      </c>
    </row>
    <row r="21542" spans="1:1" x14ac:dyDescent="0.25">
      <c r="A21542" s="78" t="e">
        <f>DATE(MID(Zeitreihen0h15!A21542,7,4),MID(Zeitreihen0h15!A21542,4,2),LEFT(Zeitreihen0h15!A21542,2))+TIME(MID(Zeitreihen0h15!A21542,12,2),RIGHT(Zeitreihen0h15!A21542,2),0)</f>
        <v>#VALUE!</v>
      </c>
    </row>
    <row r="21543" spans="1:1" x14ac:dyDescent="0.25">
      <c r="A21543" s="78" t="e">
        <f>DATE(MID(Zeitreihen0h15!A21543,7,4),MID(Zeitreihen0h15!A21543,4,2),LEFT(Zeitreihen0h15!A21543,2))+TIME(MID(Zeitreihen0h15!A21543,12,2),RIGHT(Zeitreihen0h15!A21543,2),0)</f>
        <v>#VALUE!</v>
      </c>
    </row>
    <row r="21544" spans="1:1" x14ac:dyDescent="0.25">
      <c r="A21544" s="78" t="e">
        <f>DATE(MID(Zeitreihen0h15!A21544,7,4),MID(Zeitreihen0h15!A21544,4,2),LEFT(Zeitreihen0h15!A21544,2))+TIME(MID(Zeitreihen0h15!A21544,12,2),RIGHT(Zeitreihen0h15!A21544,2),0)</f>
        <v>#VALUE!</v>
      </c>
    </row>
    <row r="21545" spans="1:1" x14ac:dyDescent="0.25">
      <c r="A21545" s="78" t="e">
        <f>DATE(MID(Zeitreihen0h15!A21545,7,4),MID(Zeitreihen0h15!A21545,4,2),LEFT(Zeitreihen0h15!A21545,2))+TIME(MID(Zeitreihen0h15!A21545,12,2),RIGHT(Zeitreihen0h15!A21545,2),0)</f>
        <v>#VALUE!</v>
      </c>
    </row>
    <row r="21546" spans="1:1" x14ac:dyDescent="0.25">
      <c r="A21546" s="78" t="e">
        <f>DATE(MID(Zeitreihen0h15!A21546,7,4),MID(Zeitreihen0h15!A21546,4,2),LEFT(Zeitreihen0h15!A21546,2))+TIME(MID(Zeitreihen0h15!A21546,12,2),RIGHT(Zeitreihen0h15!A21546,2),0)</f>
        <v>#VALUE!</v>
      </c>
    </row>
    <row r="21547" spans="1:1" x14ac:dyDescent="0.25">
      <c r="A21547" s="78" t="e">
        <f>DATE(MID(Zeitreihen0h15!A21547,7,4),MID(Zeitreihen0h15!A21547,4,2),LEFT(Zeitreihen0h15!A21547,2))+TIME(MID(Zeitreihen0h15!A21547,12,2),RIGHT(Zeitreihen0h15!A21547,2),0)</f>
        <v>#VALUE!</v>
      </c>
    </row>
    <row r="21548" spans="1:1" x14ac:dyDescent="0.25">
      <c r="A21548" s="78" t="e">
        <f>DATE(MID(Zeitreihen0h15!A21548,7,4),MID(Zeitreihen0h15!A21548,4,2),LEFT(Zeitreihen0h15!A21548,2))+TIME(MID(Zeitreihen0h15!A21548,12,2),RIGHT(Zeitreihen0h15!A21548,2),0)</f>
        <v>#VALUE!</v>
      </c>
    </row>
    <row r="21549" spans="1:1" x14ac:dyDescent="0.25">
      <c r="A21549" s="78" t="e">
        <f>DATE(MID(Zeitreihen0h15!A21549,7,4),MID(Zeitreihen0h15!A21549,4,2),LEFT(Zeitreihen0h15!A21549,2))+TIME(MID(Zeitreihen0h15!A21549,12,2),RIGHT(Zeitreihen0h15!A21549,2),0)</f>
        <v>#VALUE!</v>
      </c>
    </row>
    <row r="21550" spans="1:1" x14ac:dyDescent="0.25">
      <c r="A21550" s="78" t="e">
        <f>DATE(MID(Zeitreihen0h15!A21550,7,4),MID(Zeitreihen0h15!A21550,4,2),LEFT(Zeitreihen0h15!A21550,2))+TIME(MID(Zeitreihen0h15!A21550,12,2),RIGHT(Zeitreihen0h15!A21550,2),0)</f>
        <v>#VALUE!</v>
      </c>
    </row>
    <row r="21551" spans="1:1" x14ac:dyDescent="0.25">
      <c r="A21551" s="78" t="e">
        <f>DATE(MID(Zeitreihen0h15!A21551,7,4),MID(Zeitreihen0h15!A21551,4,2),LEFT(Zeitreihen0h15!A21551,2))+TIME(MID(Zeitreihen0h15!A21551,12,2),RIGHT(Zeitreihen0h15!A21551,2),0)</f>
        <v>#VALUE!</v>
      </c>
    </row>
    <row r="21552" spans="1:1" x14ac:dyDescent="0.25">
      <c r="A21552" s="78" t="e">
        <f>DATE(MID(Zeitreihen0h15!A21552,7,4),MID(Zeitreihen0h15!A21552,4,2),LEFT(Zeitreihen0h15!A21552,2))+TIME(MID(Zeitreihen0h15!A21552,12,2),RIGHT(Zeitreihen0h15!A21552,2),0)</f>
        <v>#VALUE!</v>
      </c>
    </row>
    <row r="21553" spans="1:1" x14ac:dyDescent="0.25">
      <c r="A21553" s="78" t="e">
        <f>DATE(MID(Zeitreihen0h15!A21553,7,4),MID(Zeitreihen0h15!A21553,4,2),LEFT(Zeitreihen0h15!A21553,2))+TIME(MID(Zeitreihen0h15!A21553,12,2),RIGHT(Zeitreihen0h15!A21553,2),0)</f>
        <v>#VALUE!</v>
      </c>
    </row>
    <row r="21554" spans="1:1" x14ac:dyDescent="0.25">
      <c r="A21554" s="78" t="e">
        <f>DATE(MID(Zeitreihen0h15!A21554,7,4),MID(Zeitreihen0h15!A21554,4,2),LEFT(Zeitreihen0h15!A21554,2))+TIME(MID(Zeitreihen0h15!A21554,12,2),RIGHT(Zeitreihen0h15!A21554,2),0)</f>
        <v>#VALUE!</v>
      </c>
    </row>
    <row r="21555" spans="1:1" x14ac:dyDescent="0.25">
      <c r="A21555" s="78" t="e">
        <f>DATE(MID(Zeitreihen0h15!A21555,7,4),MID(Zeitreihen0h15!A21555,4,2),LEFT(Zeitreihen0h15!A21555,2))+TIME(MID(Zeitreihen0h15!A21555,12,2),RIGHT(Zeitreihen0h15!A21555,2),0)</f>
        <v>#VALUE!</v>
      </c>
    </row>
    <row r="21556" spans="1:1" x14ac:dyDescent="0.25">
      <c r="A21556" s="78" t="e">
        <f>DATE(MID(Zeitreihen0h15!A21556,7,4),MID(Zeitreihen0h15!A21556,4,2),LEFT(Zeitreihen0h15!A21556,2))+TIME(MID(Zeitreihen0h15!A21556,12,2),RIGHT(Zeitreihen0h15!A21556,2),0)</f>
        <v>#VALUE!</v>
      </c>
    </row>
    <row r="21557" spans="1:1" x14ac:dyDescent="0.25">
      <c r="A21557" s="78" t="e">
        <f>DATE(MID(Zeitreihen0h15!A21557,7,4),MID(Zeitreihen0h15!A21557,4,2),LEFT(Zeitreihen0h15!A21557,2))+TIME(MID(Zeitreihen0h15!A21557,12,2),RIGHT(Zeitreihen0h15!A21557,2),0)</f>
        <v>#VALUE!</v>
      </c>
    </row>
    <row r="21558" spans="1:1" x14ac:dyDescent="0.25">
      <c r="A21558" s="78" t="e">
        <f>DATE(MID(Zeitreihen0h15!A21558,7,4),MID(Zeitreihen0h15!A21558,4,2),LEFT(Zeitreihen0h15!A21558,2))+TIME(MID(Zeitreihen0h15!A21558,12,2),RIGHT(Zeitreihen0h15!A21558,2),0)</f>
        <v>#VALUE!</v>
      </c>
    </row>
    <row r="21559" spans="1:1" x14ac:dyDescent="0.25">
      <c r="A21559" s="78" t="e">
        <f>DATE(MID(Zeitreihen0h15!A21559,7,4),MID(Zeitreihen0h15!A21559,4,2),LEFT(Zeitreihen0h15!A21559,2))+TIME(MID(Zeitreihen0h15!A21559,12,2),RIGHT(Zeitreihen0h15!A21559,2),0)</f>
        <v>#VALUE!</v>
      </c>
    </row>
    <row r="21560" spans="1:1" x14ac:dyDescent="0.25">
      <c r="A21560" s="78" t="e">
        <f>DATE(MID(Zeitreihen0h15!A21560,7,4),MID(Zeitreihen0h15!A21560,4,2),LEFT(Zeitreihen0h15!A21560,2))+TIME(MID(Zeitreihen0h15!A21560,12,2),RIGHT(Zeitreihen0h15!A21560,2),0)</f>
        <v>#VALUE!</v>
      </c>
    </row>
    <row r="21561" spans="1:1" x14ac:dyDescent="0.25">
      <c r="A21561" s="78" t="e">
        <f>DATE(MID(Zeitreihen0h15!A21561,7,4),MID(Zeitreihen0h15!A21561,4,2),LEFT(Zeitreihen0h15!A21561,2))+TIME(MID(Zeitreihen0h15!A21561,12,2),RIGHT(Zeitreihen0h15!A21561,2),0)</f>
        <v>#VALUE!</v>
      </c>
    </row>
    <row r="21562" spans="1:1" x14ac:dyDescent="0.25">
      <c r="A21562" s="78" t="e">
        <f>DATE(MID(Zeitreihen0h15!A21562,7,4),MID(Zeitreihen0h15!A21562,4,2),LEFT(Zeitreihen0h15!A21562,2))+TIME(MID(Zeitreihen0h15!A21562,12,2),RIGHT(Zeitreihen0h15!A21562,2),0)</f>
        <v>#VALUE!</v>
      </c>
    </row>
    <row r="21563" spans="1:1" x14ac:dyDescent="0.25">
      <c r="A21563" s="78" t="e">
        <f>DATE(MID(Zeitreihen0h15!A21563,7,4),MID(Zeitreihen0h15!A21563,4,2),LEFT(Zeitreihen0h15!A21563,2))+TIME(MID(Zeitreihen0h15!A21563,12,2),RIGHT(Zeitreihen0h15!A21563,2),0)</f>
        <v>#VALUE!</v>
      </c>
    </row>
    <row r="21564" spans="1:1" x14ac:dyDescent="0.25">
      <c r="A21564" s="78" t="e">
        <f>DATE(MID(Zeitreihen0h15!A21564,7,4),MID(Zeitreihen0h15!A21564,4,2),LEFT(Zeitreihen0h15!A21564,2))+TIME(MID(Zeitreihen0h15!A21564,12,2),RIGHT(Zeitreihen0h15!A21564,2),0)</f>
        <v>#VALUE!</v>
      </c>
    </row>
    <row r="21565" spans="1:1" x14ac:dyDescent="0.25">
      <c r="A21565" s="78" t="e">
        <f>DATE(MID(Zeitreihen0h15!A21565,7,4),MID(Zeitreihen0h15!A21565,4,2),LEFT(Zeitreihen0h15!A21565,2))+TIME(MID(Zeitreihen0h15!A21565,12,2),RIGHT(Zeitreihen0h15!A21565,2),0)</f>
        <v>#VALUE!</v>
      </c>
    </row>
    <row r="21566" spans="1:1" x14ac:dyDescent="0.25">
      <c r="A21566" s="78" t="e">
        <f>DATE(MID(Zeitreihen0h15!A21566,7,4),MID(Zeitreihen0h15!A21566,4,2),LEFT(Zeitreihen0h15!A21566,2))+TIME(MID(Zeitreihen0h15!A21566,12,2),RIGHT(Zeitreihen0h15!A21566,2),0)</f>
        <v>#VALUE!</v>
      </c>
    </row>
    <row r="21567" spans="1:1" x14ac:dyDescent="0.25">
      <c r="A21567" s="78" t="e">
        <f>DATE(MID(Zeitreihen0h15!A21567,7,4),MID(Zeitreihen0h15!A21567,4,2),LEFT(Zeitreihen0h15!A21567,2))+TIME(MID(Zeitreihen0h15!A21567,12,2),RIGHT(Zeitreihen0h15!A21567,2),0)</f>
        <v>#VALUE!</v>
      </c>
    </row>
    <row r="21568" spans="1:1" x14ac:dyDescent="0.25">
      <c r="A21568" s="78" t="e">
        <f>DATE(MID(Zeitreihen0h15!A21568,7,4),MID(Zeitreihen0h15!A21568,4,2),LEFT(Zeitreihen0h15!A21568,2))+TIME(MID(Zeitreihen0h15!A21568,12,2),RIGHT(Zeitreihen0h15!A21568,2),0)</f>
        <v>#VALUE!</v>
      </c>
    </row>
    <row r="21569" spans="1:1" x14ac:dyDescent="0.25">
      <c r="A21569" s="78" t="e">
        <f>DATE(MID(Zeitreihen0h15!A21569,7,4),MID(Zeitreihen0h15!A21569,4,2),LEFT(Zeitreihen0h15!A21569,2))+TIME(MID(Zeitreihen0h15!A21569,12,2),RIGHT(Zeitreihen0h15!A21569,2),0)</f>
        <v>#VALUE!</v>
      </c>
    </row>
    <row r="21570" spans="1:1" x14ac:dyDescent="0.25">
      <c r="A21570" s="78" t="e">
        <f>DATE(MID(Zeitreihen0h15!A21570,7,4),MID(Zeitreihen0h15!A21570,4,2),LEFT(Zeitreihen0h15!A21570,2))+TIME(MID(Zeitreihen0h15!A21570,12,2),RIGHT(Zeitreihen0h15!A21570,2),0)</f>
        <v>#VALUE!</v>
      </c>
    </row>
    <row r="21571" spans="1:1" x14ac:dyDescent="0.25">
      <c r="A21571" s="78" t="e">
        <f>DATE(MID(Zeitreihen0h15!A21571,7,4),MID(Zeitreihen0h15!A21571,4,2),LEFT(Zeitreihen0h15!A21571,2))+TIME(MID(Zeitreihen0h15!A21571,12,2),RIGHT(Zeitreihen0h15!A21571,2),0)</f>
        <v>#VALUE!</v>
      </c>
    </row>
    <row r="21572" spans="1:1" x14ac:dyDescent="0.25">
      <c r="A21572" s="78" t="e">
        <f>DATE(MID(Zeitreihen0h15!A21572,7,4),MID(Zeitreihen0h15!A21572,4,2),LEFT(Zeitreihen0h15!A21572,2))+TIME(MID(Zeitreihen0h15!A21572,12,2),RIGHT(Zeitreihen0h15!A21572,2),0)</f>
        <v>#VALUE!</v>
      </c>
    </row>
    <row r="21573" spans="1:1" x14ac:dyDescent="0.25">
      <c r="A21573" s="78" t="e">
        <f>DATE(MID(Zeitreihen0h15!A21573,7,4),MID(Zeitreihen0h15!A21573,4,2),LEFT(Zeitreihen0h15!A21573,2))+TIME(MID(Zeitreihen0h15!A21573,12,2),RIGHT(Zeitreihen0h15!A21573,2),0)</f>
        <v>#VALUE!</v>
      </c>
    </row>
    <row r="21574" spans="1:1" x14ac:dyDescent="0.25">
      <c r="A21574" s="78" t="e">
        <f>DATE(MID(Zeitreihen0h15!A21574,7,4),MID(Zeitreihen0h15!A21574,4,2),LEFT(Zeitreihen0h15!A21574,2))+TIME(MID(Zeitreihen0h15!A21574,12,2),RIGHT(Zeitreihen0h15!A21574,2),0)</f>
        <v>#VALUE!</v>
      </c>
    </row>
    <row r="21575" spans="1:1" x14ac:dyDescent="0.25">
      <c r="A21575" s="78" t="e">
        <f>DATE(MID(Zeitreihen0h15!A21575,7,4),MID(Zeitreihen0h15!A21575,4,2),LEFT(Zeitreihen0h15!A21575,2))+TIME(MID(Zeitreihen0h15!A21575,12,2),RIGHT(Zeitreihen0h15!A21575,2),0)</f>
        <v>#VALUE!</v>
      </c>
    </row>
    <row r="21576" spans="1:1" x14ac:dyDescent="0.25">
      <c r="A21576" s="78" t="e">
        <f>DATE(MID(Zeitreihen0h15!A21576,7,4),MID(Zeitreihen0h15!A21576,4,2),LEFT(Zeitreihen0h15!A21576,2))+TIME(MID(Zeitreihen0h15!A21576,12,2),RIGHT(Zeitreihen0h15!A21576,2),0)</f>
        <v>#VALUE!</v>
      </c>
    </row>
    <row r="21577" spans="1:1" x14ac:dyDescent="0.25">
      <c r="A21577" s="78" t="e">
        <f>DATE(MID(Zeitreihen0h15!A21577,7,4),MID(Zeitreihen0h15!A21577,4,2),LEFT(Zeitreihen0h15!A21577,2))+TIME(MID(Zeitreihen0h15!A21577,12,2),RIGHT(Zeitreihen0h15!A21577,2),0)</f>
        <v>#VALUE!</v>
      </c>
    </row>
    <row r="21578" spans="1:1" x14ac:dyDescent="0.25">
      <c r="A21578" s="78" t="e">
        <f>DATE(MID(Zeitreihen0h15!A21578,7,4),MID(Zeitreihen0h15!A21578,4,2),LEFT(Zeitreihen0h15!A21578,2))+TIME(MID(Zeitreihen0h15!A21578,12,2),RIGHT(Zeitreihen0h15!A21578,2),0)</f>
        <v>#VALUE!</v>
      </c>
    </row>
    <row r="21579" spans="1:1" x14ac:dyDescent="0.25">
      <c r="A21579" s="78" t="e">
        <f>DATE(MID(Zeitreihen0h15!A21579,7,4),MID(Zeitreihen0h15!A21579,4,2),LEFT(Zeitreihen0h15!A21579,2))+TIME(MID(Zeitreihen0h15!A21579,12,2),RIGHT(Zeitreihen0h15!A21579,2),0)</f>
        <v>#VALUE!</v>
      </c>
    </row>
    <row r="21580" spans="1:1" x14ac:dyDescent="0.25">
      <c r="A21580" s="78" t="e">
        <f>DATE(MID(Zeitreihen0h15!A21580,7,4),MID(Zeitreihen0h15!A21580,4,2),LEFT(Zeitreihen0h15!A21580,2))+TIME(MID(Zeitreihen0h15!A21580,12,2),RIGHT(Zeitreihen0h15!A21580,2),0)</f>
        <v>#VALUE!</v>
      </c>
    </row>
    <row r="21581" spans="1:1" x14ac:dyDescent="0.25">
      <c r="A21581" s="78" t="e">
        <f>DATE(MID(Zeitreihen0h15!A21581,7,4),MID(Zeitreihen0h15!A21581,4,2),LEFT(Zeitreihen0h15!A21581,2))+TIME(MID(Zeitreihen0h15!A21581,12,2),RIGHT(Zeitreihen0h15!A21581,2),0)</f>
        <v>#VALUE!</v>
      </c>
    </row>
    <row r="21582" spans="1:1" x14ac:dyDescent="0.25">
      <c r="A21582" s="78" t="e">
        <f>DATE(MID(Zeitreihen0h15!A21582,7,4),MID(Zeitreihen0h15!A21582,4,2),LEFT(Zeitreihen0h15!A21582,2))+TIME(MID(Zeitreihen0h15!A21582,12,2),RIGHT(Zeitreihen0h15!A21582,2),0)</f>
        <v>#VALUE!</v>
      </c>
    </row>
    <row r="21583" spans="1:1" x14ac:dyDescent="0.25">
      <c r="A21583" s="78" t="e">
        <f>DATE(MID(Zeitreihen0h15!A21583,7,4),MID(Zeitreihen0h15!A21583,4,2),LEFT(Zeitreihen0h15!A21583,2))+TIME(MID(Zeitreihen0h15!A21583,12,2),RIGHT(Zeitreihen0h15!A21583,2),0)</f>
        <v>#VALUE!</v>
      </c>
    </row>
    <row r="21584" spans="1:1" x14ac:dyDescent="0.25">
      <c r="A21584" s="78" t="e">
        <f>DATE(MID(Zeitreihen0h15!A21584,7,4),MID(Zeitreihen0h15!A21584,4,2),LEFT(Zeitreihen0h15!A21584,2))+TIME(MID(Zeitreihen0h15!A21584,12,2),RIGHT(Zeitreihen0h15!A21584,2),0)</f>
        <v>#VALUE!</v>
      </c>
    </row>
    <row r="21585" spans="1:1" x14ac:dyDescent="0.25">
      <c r="A21585" s="78" t="e">
        <f>DATE(MID(Zeitreihen0h15!A21585,7,4),MID(Zeitreihen0h15!A21585,4,2),LEFT(Zeitreihen0h15!A21585,2))+TIME(MID(Zeitreihen0h15!A21585,12,2),RIGHT(Zeitreihen0h15!A21585,2),0)</f>
        <v>#VALUE!</v>
      </c>
    </row>
    <row r="21586" spans="1:1" x14ac:dyDescent="0.25">
      <c r="A21586" s="78" t="e">
        <f>DATE(MID(Zeitreihen0h15!A21586,7,4),MID(Zeitreihen0h15!A21586,4,2),LEFT(Zeitreihen0h15!A21586,2))+TIME(MID(Zeitreihen0h15!A21586,12,2),RIGHT(Zeitreihen0h15!A21586,2),0)</f>
        <v>#VALUE!</v>
      </c>
    </row>
    <row r="21587" spans="1:1" x14ac:dyDescent="0.25">
      <c r="A21587" s="78" t="e">
        <f>DATE(MID(Zeitreihen0h15!A21587,7,4),MID(Zeitreihen0h15!A21587,4,2),LEFT(Zeitreihen0h15!A21587,2))+TIME(MID(Zeitreihen0h15!A21587,12,2),RIGHT(Zeitreihen0h15!A21587,2),0)</f>
        <v>#VALUE!</v>
      </c>
    </row>
    <row r="21588" spans="1:1" x14ac:dyDescent="0.25">
      <c r="A21588" s="78" t="e">
        <f>DATE(MID(Zeitreihen0h15!A21588,7,4),MID(Zeitreihen0h15!A21588,4,2),LEFT(Zeitreihen0h15!A21588,2))+TIME(MID(Zeitreihen0h15!A21588,12,2),RIGHT(Zeitreihen0h15!A21588,2),0)</f>
        <v>#VALUE!</v>
      </c>
    </row>
    <row r="21589" spans="1:1" x14ac:dyDescent="0.25">
      <c r="A21589" s="78" t="e">
        <f>DATE(MID(Zeitreihen0h15!A21589,7,4),MID(Zeitreihen0h15!A21589,4,2),LEFT(Zeitreihen0h15!A21589,2))+TIME(MID(Zeitreihen0h15!A21589,12,2),RIGHT(Zeitreihen0h15!A21589,2),0)</f>
        <v>#VALUE!</v>
      </c>
    </row>
    <row r="21590" spans="1:1" x14ac:dyDescent="0.25">
      <c r="A21590" s="78" t="e">
        <f>DATE(MID(Zeitreihen0h15!A21590,7,4),MID(Zeitreihen0h15!A21590,4,2),LEFT(Zeitreihen0h15!A21590,2))+TIME(MID(Zeitreihen0h15!A21590,12,2),RIGHT(Zeitreihen0h15!A21590,2),0)</f>
        <v>#VALUE!</v>
      </c>
    </row>
    <row r="21591" spans="1:1" x14ac:dyDescent="0.25">
      <c r="A21591" s="78" t="e">
        <f>DATE(MID(Zeitreihen0h15!A21591,7,4),MID(Zeitreihen0h15!A21591,4,2),LEFT(Zeitreihen0h15!A21591,2))+TIME(MID(Zeitreihen0h15!A21591,12,2),RIGHT(Zeitreihen0h15!A21591,2),0)</f>
        <v>#VALUE!</v>
      </c>
    </row>
    <row r="21592" spans="1:1" x14ac:dyDescent="0.25">
      <c r="A21592" s="78" t="e">
        <f>DATE(MID(Zeitreihen0h15!A21592,7,4),MID(Zeitreihen0h15!A21592,4,2),LEFT(Zeitreihen0h15!A21592,2))+TIME(MID(Zeitreihen0h15!A21592,12,2),RIGHT(Zeitreihen0h15!A21592,2),0)</f>
        <v>#VALUE!</v>
      </c>
    </row>
    <row r="21593" spans="1:1" x14ac:dyDescent="0.25">
      <c r="A21593" s="78" t="e">
        <f>DATE(MID(Zeitreihen0h15!A21593,7,4),MID(Zeitreihen0h15!A21593,4,2),LEFT(Zeitreihen0h15!A21593,2))+TIME(MID(Zeitreihen0h15!A21593,12,2),RIGHT(Zeitreihen0h15!A21593,2),0)</f>
        <v>#VALUE!</v>
      </c>
    </row>
    <row r="21594" spans="1:1" x14ac:dyDescent="0.25">
      <c r="A21594" s="78" t="e">
        <f>DATE(MID(Zeitreihen0h15!A21594,7,4),MID(Zeitreihen0h15!A21594,4,2),LEFT(Zeitreihen0h15!A21594,2))+TIME(MID(Zeitreihen0h15!A21594,12,2),RIGHT(Zeitreihen0h15!A21594,2),0)</f>
        <v>#VALUE!</v>
      </c>
    </row>
    <row r="21595" spans="1:1" x14ac:dyDescent="0.25">
      <c r="A21595" s="78" t="e">
        <f>DATE(MID(Zeitreihen0h15!A21595,7,4),MID(Zeitreihen0h15!A21595,4,2),LEFT(Zeitreihen0h15!A21595,2))+TIME(MID(Zeitreihen0h15!A21595,12,2),RIGHT(Zeitreihen0h15!A21595,2),0)</f>
        <v>#VALUE!</v>
      </c>
    </row>
    <row r="21596" spans="1:1" x14ac:dyDescent="0.25">
      <c r="A21596" s="78" t="e">
        <f>DATE(MID(Zeitreihen0h15!A21596,7,4),MID(Zeitreihen0h15!A21596,4,2),LEFT(Zeitreihen0h15!A21596,2))+TIME(MID(Zeitreihen0h15!A21596,12,2),RIGHT(Zeitreihen0h15!A21596,2),0)</f>
        <v>#VALUE!</v>
      </c>
    </row>
    <row r="21597" spans="1:1" x14ac:dyDescent="0.25">
      <c r="A21597" s="78" t="e">
        <f>DATE(MID(Zeitreihen0h15!A21597,7,4),MID(Zeitreihen0h15!A21597,4,2),LEFT(Zeitreihen0h15!A21597,2))+TIME(MID(Zeitreihen0h15!A21597,12,2),RIGHT(Zeitreihen0h15!A21597,2),0)</f>
        <v>#VALUE!</v>
      </c>
    </row>
    <row r="21598" spans="1:1" x14ac:dyDescent="0.25">
      <c r="A21598" s="78" t="e">
        <f>DATE(MID(Zeitreihen0h15!A21598,7,4),MID(Zeitreihen0h15!A21598,4,2),LEFT(Zeitreihen0h15!A21598,2))+TIME(MID(Zeitreihen0h15!A21598,12,2),RIGHT(Zeitreihen0h15!A21598,2),0)</f>
        <v>#VALUE!</v>
      </c>
    </row>
    <row r="21599" spans="1:1" x14ac:dyDescent="0.25">
      <c r="A21599" s="78" t="e">
        <f>DATE(MID(Zeitreihen0h15!A21599,7,4),MID(Zeitreihen0h15!A21599,4,2),LEFT(Zeitreihen0h15!A21599,2))+TIME(MID(Zeitreihen0h15!A21599,12,2),RIGHT(Zeitreihen0h15!A21599,2),0)</f>
        <v>#VALUE!</v>
      </c>
    </row>
    <row r="21600" spans="1:1" x14ac:dyDescent="0.25">
      <c r="A21600" s="78" t="e">
        <f>DATE(MID(Zeitreihen0h15!A21600,7,4),MID(Zeitreihen0h15!A21600,4,2),LEFT(Zeitreihen0h15!A21600,2))+TIME(MID(Zeitreihen0h15!A21600,12,2),RIGHT(Zeitreihen0h15!A21600,2),0)</f>
        <v>#VALUE!</v>
      </c>
    </row>
    <row r="21601" spans="1:1" x14ac:dyDescent="0.25">
      <c r="A21601" s="78" t="e">
        <f>DATE(MID(Zeitreihen0h15!A21601,7,4),MID(Zeitreihen0h15!A21601,4,2),LEFT(Zeitreihen0h15!A21601,2))+TIME(MID(Zeitreihen0h15!A21601,12,2),RIGHT(Zeitreihen0h15!A21601,2),0)</f>
        <v>#VALUE!</v>
      </c>
    </row>
    <row r="21602" spans="1:1" x14ac:dyDescent="0.25">
      <c r="A21602" s="78" t="e">
        <f>DATE(MID(Zeitreihen0h15!A21602,7,4),MID(Zeitreihen0h15!A21602,4,2),LEFT(Zeitreihen0h15!A21602,2))+TIME(MID(Zeitreihen0h15!A21602,12,2),RIGHT(Zeitreihen0h15!A21602,2),0)</f>
        <v>#VALUE!</v>
      </c>
    </row>
    <row r="21603" spans="1:1" x14ac:dyDescent="0.25">
      <c r="A21603" s="78" t="e">
        <f>DATE(MID(Zeitreihen0h15!A21603,7,4),MID(Zeitreihen0h15!A21603,4,2),LEFT(Zeitreihen0h15!A21603,2))+TIME(MID(Zeitreihen0h15!A21603,12,2),RIGHT(Zeitreihen0h15!A21603,2),0)</f>
        <v>#VALUE!</v>
      </c>
    </row>
    <row r="21604" spans="1:1" x14ac:dyDescent="0.25">
      <c r="A21604" s="78" t="e">
        <f>DATE(MID(Zeitreihen0h15!A21604,7,4),MID(Zeitreihen0h15!A21604,4,2),LEFT(Zeitreihen0h15!A21604,2))+TIME(MID(Zeitreihen0h15!A21604,12,2),RIGHT(Zeitreihen0h15!A21604,2),0)</f>
        <v>#VALUE!</v>
      </c>
    </row>
    <row r="21605" spans="1:1" x14ac:dyDescent="0.25">
      <c r="A21605" s="78" t="e">
        <f>DATE(MID(Zeitreihen0h15!A21605,7,4),MID(Zeitreihen0h15!A21605,4,2),LEFT(Zeitreihen0h15!A21605,2))+TIME(MID(Zeitreihen0h15!A21605,12,2),RIGHT(Zeitreihen0h15!A21605,2),0)</f>
        <v>#VALUE!</v>
      </c>
    </row>
    <row r="21606" spans="1:1" x14ac:dyDescent="0.25">
      <c r="A21606" s="78" t="e">
        <f>DATE(MID(Zeitreihen0h15!A21606,7,4),MID(Zeitreihen0h15!A21606,4,2),LEFT(Zeitreihen0h15!A21606,2))+TIME(MID(Zeitreihen0h15!A21606,12,2),RIGHT(Zeitreihen0h15!A21606,2),0)</f>
        <v>#VALUE!</v>
      </c>
    </row>
    <row r="21607" spans="1:1" x14ac:dyDescent="0.25">
      <c r="A21607" s="78" t="e">
        <f>DATE(MID(Zeitreihen0h15!A21607,7,4),MID(Zeitreihen0h15!A21607,4,2),LEFT(Zeitreihen0h15!A21607,2))+TIME(MID(Zeitreihen0h15!A21607,12,2),RIGHT(Zeitreihen0h15!A21607,2),0)</f>
        <v>#VALUE!</v>
      </c>
    </row>
    <row r="21608" spans="1:1" x14ac:dyDescent="0.25">
      <c r="A21608" s="78" t="e">
        <f>DATE(MID(Zeitreihen0h15!A21608,7,4),MID(Zeitreihen0h15!A21608,4,2),LEFT(Zeitreihen0h15!A21608,2))+TIME(MID(Zeitreihen0h15!A21608,12,2),RIGHT(Zeitreihen0h15!A21608,2),0)</f>
        <v>#VALUE!</v>
      </c>
    </row>
    <row r="21609" spans="1:1" x14ac:dyDescent="0.25">
      <c r="A21609" s="78" t="e">
        <f>DATE(MID(Zeitreihen0h15!A21609,7,4),MID(Zeitreihen0h15!A21609,4,2),LEFT(Zeitreihen0h15!A21609,2))+TIME(MID(Zeitreihen0h15!A21609,12,2),RIGHT(Zeitreihen0h15!A21609,2),0)</f>
        <v>#VALUE!</v>
      </c>
    </row>
    <row r="21610" spans="1:1" x14ac:dyDescent="0.25">
      <c r="A21610" s="78" t="e">
        <f>DATE(MID(Zeitreihen0h15!A21610,7,4),MID(Zeitreihen0h15!A21610,4,2),LEFT(Zeitreihen0h15!A21610,2))+TIME(MID(Zeitreihen0h15!A21610,12,2),RIGHT(Zeitreihen0h15!A21610,2),0)</f>
        <v>#VALUE!</v>
      </c>
    </row>
    <row r="21611" spans="1:1" x14ac:dyDescent="0.25">
      <c r="A21611" s="78" t="e">
        <f>DATE(MID(Zeitreihen0h15!A21611,7,4),MID(Zeitreihen0h15!A21611,4,2),LEFT(Zeitreihen0h15!A21611,2))+TIME(MID(Zeitreihen0h15!A21611,12,2),RIGHT(Zeitreihen0h15!A21611,2),0)</f>
        <v>#VALUE!</v>
      </c>
    </row>
    <row r="21612" spans="1:1" x14ac:dyDescent="0.25">
      <c r="A21612" s="78" t="e">
        <f>DATE(MID(Zeitreihen0h15!A21612,7,4),MID(Zeitreihen0h15!A21612,4,2),LEFT(Zeitreihen0h15!A21612,2))+TIME(MID(Zeitreihen0h15!A21612,12,2),RIGHT(Zeitreihen0h15!A21612,2),0)</f>
        <v>#VALUE!</v>
      </c>
    </row>
    <row r="21613" spans="1:1" x14ac:dyDescent="0.25">
      <c r="A21613" s="78" t="e">
        <f>DATE(MID(Zeitreihen0h15!A21613,7,4),MID(Zeitreihen0h15!A21613,4,2),LEFT(Zeitreihen0h15!A21613,2))+TIME(MID(Zeitreihen0h15!A21613,12,2),RIGHT(Zeitreihen0h15!A21613,2),0)</f>
        <v>#VALUE!</v>
      </c>
    </row>
    <row r="21614" spans="1:1" x14ac:dyDescent="0.25">
      <c r="A21614" s="78" t="e">
        <f>DATE(MID(Zeitreihen0h15!A21614,7,4),MID(Zeitreihen0h15!A21614,4,2),LEFT(Zeitreihen0h15!A21614,2))+TIME(MID(Zeitreihen0h15!A21614,12,2),RIGHT(Zeitreihen0h15!A21614,2),0)</f>
        <v>#VALUE!</v>
      </c>
    </row>
    <row r="21615" spans="1:1" x14ac:dyDescent="0.25">
      <c r="A21615" s="78" t="e">
        <f>DATE(MID(Zeitreihen0h15!A21615,7,4),MID(Zeitreihen0h15!A21615,4,2),LEFT(Zeitreihen0h15!A21615,2))+TIME(MID(Zeitreihen0h15!A21615,12,2),RIGHT(Zeitreihen0h15!A21615,2),0)</f>
        <v>#VALUE!</v>
      </c>
    </row>
    <row r="21616" spans="1:1" x14ac:dyDescent="0.25">
      <c r="A21616" s="78" t="e">
        <f>DATE(MID(Zeitreihen0h15!A21616,7,4),MID(Zeitreihen0h15!A21616,4,2),LEFT(Zeitreihen0h15!A21616,2))+TIME(MID(Zeitreihen0h15!A21616,12,2),RIGHT(Zeitreihen0h15!A21616,2),0)</f>
        <v>#VALUE!</v>
      </c>
    </row>
    <row r="21617" spans="1:1" x14ac:dyDescent="0.25">
      <c r="A21617" s="78" t="e">
        <f>DATE(MID(Zeitreihen0h15!A21617,7,4),MID(Zeitreihen0h15!A21617,4,2),LEFT(Zeitreihen0h15!A21617,2))+TIME(MID(Zeitreihen0h15!A21617,12,2),RIGHT(Zeitreihen0h15!A21617,2),0)</f>
        <v>#VALUE!</v>
      </c>
    </row>
    <row r="21618" spans="1:1" x14ac:dyDescent="0.25">
      <c r="A21618" s="78" t="e">
        <f>DATE(MID(Zeitreihen0h15!A21618,7,4),MID(Zeitreihen0h15!A21618,4,2),LEFT(Zeitreihen0h15!A21618,2))+TIME(MID(Zeitreihen0h15!A21618,12,2),RIGHT(Zeitreihen0h15!A21618,2),0)</f>
        <v>#VALUE!</v>
      </c>
    </row>
    <row r="21619" spans="1:1" x14ac:dyDescent="0.25">
      <c r="A21619" s="78" t="e">
        <f>DATE(MID(Zeitreihen0h15!A21619,7,4),MID(Zeitreihen0h15!A21619,4,2),LEFT(Zeitreihen0h15!A21619,2))+TIME(MID(Zeitreihen0h15!A21619,12,2),RIGHT(Zeitreihen0h15!A21619,2),0)</f>
        <v>#VALUE!</v>
      </c>
    </row>
    <row r="21620" spans="1:1" x14ac:dyDescent="0.25">
      <c r="A21620" s="78" t="e">
        <f>DATE(MID(Zeitreihen0h15!A21620,7,4),MID(Zeitreihen0h15!A21620,4,2),LEFT(Zeitreihen0h15!A21620,2))+TIME(MID(Zeitreihen0h15!A21620,12,2),RIGHT(Zeitreihen0h15!A21620,2),0)</f>
        <v>#VALUE!</v>
      </c>
    </row>
    <row r="21621" spans="1:1" x14ac:dyDescent="0.25">
      <c r="A21621" s="78" t="e">
        <f>DATE(MID(Zeitreihen0h15!A21621,7,4),MID(Zeitreihen0h15!A21621,4,2),LEFT(Zeitreihen0h15!A21621,2))+TIME(MID(Zeitreihen0h15!A21621,12,2),RIGHT(Zeitreihen0h15!A21621,2),0)</f>
        <v>#VALUE!</v>
      </c>
    </row>
    <row r="21622" spans="1:1" x14ac:dyDescent="0.25">
      <c r="A21622" s="78" t="e">
        <f>DATE(MID(Zeitreihen0h15!A21622,7,4),MID(Zeitreihen0h15!A21622,4,2),LEFT(Zeitreihen0h15!A21622,2))+TIME(MID(Zeitreihen0h15!A21622,12,2),RIGHT(Zeitreihen0h15!A21622,2),0)</f>
        <v>#VALUE!</v>
      </c>
    </row>
    <row r="21623" spans="1:1" x14ac:dyDescent="0.25">
      <c r="A21623" s="78" t="e">
        <f>DATE(MID(Zeitreihen0h15!A21623,7,4),MID(Zeitreihen0h15!A21623,4,2),LEFT(Zeitreihen0h15!A21623,2))+TIME(MID(Zeitreihen0h15!A21623,12,2),RIGHT(Zeitreihen0h15!A21623,2),0)</f>
        <v>#VALUE!</v>
      </c>
    </row>
    <row r="21624" spans="1:1" x14ac:dyDescent="0.25">
      <c r="A21624" s="78" t="e">
        <f>DATE(MID(Zeitreihen0h15!A21624,7,4),MID(Zeitreihen0h15!A21624,4,2),LEFT(Zeitreihen0h15!A21624,2))+TIME(MID(Zeitreihen0h15!A21624,12,2),RIGHT(Zeitreihen0h15!A21624,2),0)</f>
        <v>#VALUE!</v>
      </c>
    </row>
    <row r="21625" spans="1:1" x14ac:dyDescent="0.25">
      <c r="A21625" s="78" t="e">
        <f>DATE(MID(Zeitreihen0h15!A21625,7,4),MID(Zeitreihen0h15!A21625,4,2),LEFT(Zeitreihen0h15!A21625,2))+TIME(MID(Zeitreihen0h15!A21625,12,2),RIGHT(Zeitreihen0h15!A21625,2),0)</f>
        <v>#VALUE!</v>
      </c>
    </row>
    <row r="21626" spans="1:1" x14ac:dyDescent="0.25">
      <c r="A21626" s="78" t="e">
        <f>DATE(MID(Zeitreihen0h15!A21626,7,4),MID(Zeitreihen0h15!A21626,4,2),LEFT(Zeitreihen0h15!A21626,2))+TIME(MID(Zeitreihen0h15!A21626,12,2),RIGHT(Zeitreihen0h15!A21626,2),0)</f>
        <v>#VALUE!</v>
      </c>
    </row>
    <row r="21627" spans="1:1" x14ac:dyDescent="0.25">
      <c r="A21627" s="78" t="e">
        <f>DATE(MID(Zeitreihen0h15!A21627,7,4),MID(Zeitreihen0h15!A21627,4,2),LEFT(Zeitreihen0h15!A21627,2))+TIME(MID(Zeitreihen0h15!A21627,12,2),RIGHT(Zeitreihen0h15!A21627,2),0)</f>
        <v>#VALUE!</v>
      </c>
    </row>
    <row r="21628" spans="1:1" x14ac:dyDescent="0.25">
      <c r="A21628" s="78" t="e">
        <f>DATE(MID(Zeitreihen0h15!A21628,7,4),MID(Zeitreihen0h15!A21628,4,2),LEFT(Zeitreihen0h15!A21628,2))+TIME(MID(Zeitreihen0h15!A21628,12,2),RIGHT(Zeitreihen0h15!A21628,2),0)</f>
        <v>#VALUE!</v>
      </c>
    </row>
    <row r="21629" spans="1:1" x14ac:dyDescent="0.25">
      <c r="A21629" s="78" t="e">
        <f>DATE(MID(Zeitreihen0h15!A21629,7,4),MID(Zeitreihen0h15!A21629,4,2),LEFT(Zeitreihen0h15!A21629,2))+TIME(MID(Zeitreihen0h15!A21629,12,2),RIGHT(Zeitreihen0h15!A21629,2),0)</f>
        <v>#VALUE!</v>
      </c>
    </row>
    <row r="21630" spans="1:1" x14ac:dyDescent="0.25">
      <c r="A21630" s="78" t="e">
        <f>DATE(MID(Zeitreihen0h15!A21630,7,4),MID(Zeitreihen0h15!A21630,4,2),LEFT(Zeitreihen0h15!A21630,2))+TIME(MID(Zeitreihen0h15!A21630,12,2),RIGHT(Zeitreihen0h15!A21630,2),0)</f>
        <v>#VALUE!</v>
      </c>
    </row>
    <row r="21631" spans="1:1" x14ac:dyDescent="0.25">
      <c r="A21631" s="78" t="e">
        <f>DATE(MID(Zeitreihen0h15!A21631,7,4),MID(Zeitreihen0h15!A21631,4,2),LEFT(Zeitreihen0h15!A21631,2))+TIME(MID(Zeitreihen0h15!A21631,12,2),RIGHT(Zeitreihen0h15!A21631,2),0)</f>
        <v>#VALUE!</v>
      </c>
    </row>
    <row r="21632" spans="1:1" x14ac:dyDescent="0.25">
      <c r="A21632" s="78" t="e">
        <f>DATE(MID(Zeitreihen0h15!A21632,7,4),MID(Zeitreihen0h15!A21632,4,2),LEFT(Zeitreihen0h15!A21632,2))+TIME(MID(Zeitreihen0h15!A21632,12,2),RIGHT(Zeitreihen0h15!A21632,2),0)</f>
        <v>#VALUE!</v>
      </c>
    </row>
    <row r="21633" spans="1:1" x14ac:dyDescent="0.25">
      <c r="A21633" s="78" t="e">
        <f>DATE(MID(Zeitreihen0h15!A21633,7,4),MID(Zeitreihen0h15!A21633,4,2),LEFT(Zeitreihen0h15!A21633,2))+TIME(MID(Zeitreihen0h15!A21633,12,2),RIGHT(Zeitreihen0h15!A21633,2),0)</f>
        <v>#VALUE!</v>
      </c>
    </row>
    <row r="21634" spans="1:1" x14ac:dyDescent="0.25">
      <c r="A21634" s="78" t="e">
        <f>DATE(MID(Zeitreihen0h15!A21634,7,4),MID(Zeitreihen0h15!A21634,4,2),LEFT(Zeitreihen0h15!A21634,2))+TIME(MID(Zeitreihen0h15!A21634,12,2),RIGHT(Zeitreihen0h15!A21634,2),0)</f>
        <v>#VALUE!</v>
      </c>
    </row>
    <row r="21635" spans="1:1" x14ac:dyDescent="0.25">
      <c r="A21635" s="78" t="e">
        <f>DATE(MID(Zeitreihen0h15!A21635,7,4),MID(Zeitreihen0h15!A21635,4,2),LEFT(Zeitreihen0h15!A21635,2))+TIME(MID(Zeitreihen0h15!A21635,12,2),RIGHT(Zeitreihen0h15!A21635,2),0)</f>
        <v>#VALUE!</v>
      </c>
    </row>
    <row r="21636" spans="1:1" x14ac:dyDescent="0.25">
      <c r="A21636" s="78" t="e">
        <f>DATE(MID(Zeitreihen0h15!A21636,7,4),MID(Zeitreihen0h15!A21636,4,2),LEFT(Zeitreihen0h15!A21636,2))+TIME(MID(Zeitreihen0h15!A21636,12,2),RIGHT(Zeitreihen0h15!A21636,2),0)</f>
        <v>#VALUE!</v>
      </c>
    </row>
    <row r="21637" spans="1:1" x14ac:dyDescent="0.25">
      <c r="A21637" s="78" t="e">
        <f>DATE(MID(Zeitreihen0h15!A21637,7,4),MID(Zeitreihen0h15!A21637,4,2),LEFT(Zeitreihen0h15!A21637,2))+TIME(MID(Zeitreihen0h15!A21637,12,2),RIGHT(Zeitreihen0h15!A21637,2),0)</f>
        <v>#VALUE!</v>
      </c>
    </row>
    <row r="21638" spans="1:1" x14ac:dyDescent="0.25">
      <c r="A21638" s="78" t="e">
        <f>DATE(MID(Zeitreihen0h15!A21638,7,4),MID(Zeitreihen0h15!A21638,4,2),LEFT(Zeitreihen0h15!A21638,2))+TIME(MID(Zeitreihen0h15!A21638,12,2),RIGHT(Zeitreihen0h15!A21638,2),0)</f>
        <v>#VALUE!</v>
      </c>
    </row>
    <row r="21639" spans="1:1" x14ac:dyDescent="0.25">
      <c r="A21639" s="78" t="e">
        <f>DATE(MID(Zeitreihen0h15!A21639,7,4),MID(Zeitreihen0h15!A21639,4,2),LEFT(Zeitreihen0h15!A21639,2))+TIME(MID(Zeitreihen0h15!A21639,12,2),RIGHT(Zeitreihen0h15!A21639,2),0)</f>
        <v>#VALUE!</v>
      </c>
    </row>
    <row r="21640" spans="1:1" x14ac:dyDescent="0.25">
      <c r="A21640" s="78" t="e">
        <f>DATE(MID(Zeitreihen0h15!A21640,7,4),MID(Zeitreihen0h15!A21640,4,2),LEFT(Zeitreihen0h15!A21640,2))+TIME(MID(Zeitreihen0h15!A21640,12,2),RIGHT(Zeitreihen0h15!A21640,2),0)</f>
        <v>#VALUE!</v>
      </c>
    </row>
    <row r="21641" spans="1:1" x14ac:dyDescent="0.25">
      <c r="A21641" s="78" t="e">
        <f>DATE(MID(Zeitreihen0h15!A21641,7,4),MID(Zeitreihen0h15!A21641,4,2),LEFT(Zeitreihen0h15!A21641,2))+TIME(MID(Zeitreihen0h15!A21641,12,2),RIGHT(Zeitreihen0h15!A21641,2),0)</f>
        <v>#VALUE!</v>
      </c>
    </row>
    <row r="21642" spans="1:1" x14ac:dyDescent="0.25">
      <c r="A21642" s="78" t="e">
        <f>DATE(MID(Zeitreihen0h15!A21642,7,4),MID(Zeitreihen0h15!A21642,4,2),LEFT(Zeitreihen0h15!A21642,2))+TIME(MID(Zeitreihen0h15!A21642,12,2),RIGHT(Zeitreihen0h15!A21642,2),0)</f>
        <v>#VALUE!</v>
      </c>
    </row>
    <row r="21643" spans="1:1" x14ac:dyDescent="0.25">
      <c r="A21643" s="78" t="e">
        <f>DATE(MID(Zeitreihen0h15!A21643,7,4),MID(Zeitreihen0h15!A21643,4,2),LEFT(Zeitreihen0h15!A21643,2))+TIME(MID(Zeitreihen0h15!A21643,12,2),RIGHT(Zeitreihen0h15!A21643,2),0)</f>
        <v>#VALUE!</v>
      </c>
    </row>
    <row r="21644" spans="1:1" x14ac:dyDescent="0.25">
      <c r="A21644" s="78" t="e">
        <f>DATE(MID(Zeitreihen0h15!A21644,7,4),MID(Zeitreihen0h15!A21644,4,2),LEFT(Zeitreihen0h15!A21644,2))+TIME(MID(Zeitreihen0h15!A21644,12,2),RIGHT(Zeitreihen0h15!A21644,2),0)</f>
        <v>#VALUE!</v>
      </c>
    </row>
    <row r="21645" spans="1:1" x14ac:dyDescent="0.25">
      <c r="A21645" s="78" t="e">
        <f>DATE(MID(Zeitreihen0h15!A21645,7,4),MID(Zeitreihen0h15!A21645,4,2),LEFT(Zeitreihen0h15!A21645,2))+TIME(MID(Zeitreihen0h15!A21645,12,2),RIGHT(Zeitreihen0h15!A21645,2),0)</f>
        <v>#VALUE!</v>
      </c>
    </row>
    <row r="21646" spans="1:1" x14ac:dyDescent="0.25">
      <c r="A21646" s="78" t="e">
        <f>DATE(MID(Zeitreihen0h15!A21646,7,4),MID(Zeitreihen0h15!A21646,4,2),LEFT(Zeitreihen0h15!A21646,2))+TIME(MID(Zeitreihen0h15!A21646,12,2),RIGHT(Zeitreihen0h15!A21646,2),0)</f>
        <v>#VALUE!</v>
      </c>
    </row>
    <row r="21647" spans="1:1" x14ac:dyDescent="0.25">
      <c r="A21647" s="78" t="e">
        <f>DATE(MID(Zeitreihen0h15!A21647,7,4),MID(Zeitreihen0h15!A21647,4,2),LEFT(Zeitreihen0h15!A21647,2))+TIME(MID(Zeitreihen0h15!A21647,12,2),RIGHT(Zeitreihen0h15!A21647,2),0)</f>
        <v>#VALUE!</v>
      </c>
    </row>
    <row r="21648" spans="1:1" x14ac:dyDescent="0.25">
      <c r="A21648" s="78" t="e">
        <f>DATE(MID(Zeitreihen0h15!A21648,7,4),MID(Zeitreihen0h15!A21648,4,2),LEFT(Zeitreihen0h15!A21648,2))+TIME(MID(Zeitreihen0h15!A21648,12,2),RIGHT(Zeitreihen0h15!A21648,2),0)</f>
        <v>#VALUE!</v>
      </c>
    </row>
    <row r="21649" spans="1:1" x14ac:dyDescent="0.25">
      <c r="A21649" s="78" t="e">
        <f>DATE(MID(Zeitreihen0h15!A21649,7,4),MID(Zeitreihen0h15!A21649,4,2),LEFT(Zeitreihen0h15!A21649,2))+TIME(MID(Zeitreihen0h15!A21649,12,2),RIGHT(Zeitreihen0h15!A21649,2),0)</f>
        <v>#VALUE!</v>
      </c>
    </row>
    <row r="21650" spans="1:1" x14ac:dyDescent="0.25">
      <c r="A21650" s="78" t="e">
        <f>DATE(MID(Zeitreihen0h15!A21650,7,4),MID(Zeitreihen0h15!A21650,4,2),LEFT(Zeitreihen0h15!A21650,2))+TIME(MID(Zeitreihen0h15!A21650,12,2),RIGHT(Zeitreihen0h15!A21650,2),0)</f>
        <v>#VALUE!</v>
      </c>
    </row>
    <row r="21651" spans="1:1" x14ac:dyDescent="0.25">
      <c r="A21651" s="78" t="e">
        <f>DATE(MID(Zeitreihen0h15!A21651,7,4),MID(Zeitreihen0h15!A21651,4,2),LEFT(Zeitreihen0h15!A21651,2))+TIME(MID(Zeitreihen0h15!A21651,12,2),RIGHT(Zeitreihen0h15!A21651,2),0)</f>
        <v>#VALUE!</v>
      </c>
    </row>
    <row r="21652" spans="1:1" x14ac:dyDescent="0.25">
      <c r="A21652" s="78" t="e">
        <f>DATE(MID(Zeitreihen0h15!A21652,7,4),MID(Zeitreihen0h15!A21652,4,2),LEFT(Zeitreihen0h15!A21652,2))+TIME(MID(Zeitreihen0h15!A21652,12,2),RIGHT(Zeitreihen0h15!A21652,2),0)</f>
        <v>#VALUE!</v>
      </c>
    </row>
    <row r="21653" spans="1:1" x14ac:dyDescent="0.25">
      <c r="A21653" s="78" t="e">
        <f>DATE(MID(Zeitreihen0h15!A21653,7,4),MID(Zeitreihen0h15!A21653,4,2),LEFT(Zeitreihen0h15!A21653,2))+TIME(MID(Zeitreihen0h15!A21653,12,2),RIGHT(Zeitreihen0h15!A21653,2),0)</f>
        <v>#VALUE!</v>
      </c>
    </row>
    <row r="21654" spans="1:1" x14ac:dyDescent="0.25">
      <c r="A21654" s="78" t="e">
        <f>DATE(MID(Zeitreihen0h15!A21654,7,4),MID(Zeitreihen0h15!A21654,4,2),LEFT(Zeitreihen0h15!A21654,2))+TIME(MID(Zeitreihen0h15!A21654,12,2),RIGHT(Zeitreihen0h15!A21654,2),0)</f>
        <v>#VALUE!</v>
      </c>
    </row>
    <row r="21655" spans="1:1" x14ac:dyDescent="0.25">
      <c r="A21655" s="78" t="e">
        <f>DATE(MID(Zeitreihen0h15!A21655,7,4),MID(Zeitreihen0h15!A21655,4,2),LEFT(Zeitreihen0h15!A21655,2))+TIME(MID(Zeitreihen0h15!A21655,12,2),RIGHT(Zeitreihen0h15!A21655,2),0)</f>
        <v>#VALUE!</v>
      </c>
    </row>
    <row r="21656" spans="1:1" x14ac:dyDescent="0.25">
      <c r="A21656" s="78" t="e">
        <f>DATE(MID(Zeitreihen0h15!A21656,7,4),MID(Zeitreihen0h15!A21656,4,2),LEFT(Zeitreihen0h15!A21656,2))+TIME(MID(Zeitreihen0h15!A21656,12,2),RIGHT(Zeitreihen0h15!A21656,2),0)</f>
        <v>#VALUE!</v>
      </c>
    </row>
    <row r="21657" spans="1:1" x14ac:dyDescent="0.25">
      <c r="A21657" s="78" t="e">
        <f>DATE(MID(Zeitreihen0h15!A21657,7,4),MID(Zeitreihen0h15!A21657,4,2),LEFT(Zeitreihen0h15!A21657,2))+TIME(MID(Zeitreihen0h15!A21657,12,2),RIGHT(Zeitreihen0h15!A21657,2),0)</f>
        <v>#VALUE!</v>
      </c>
    </row>
    <row r="21658" spans="1:1" x14ac:dyDescent="0.25">
      <c r="A21658" s="78" t="e">
        <f>DATE(MID(Zeitreihen0h15!A21658,7,4),MID(Zeitreihen0h15!A21658,4,2),LEFT(Zeitreihen0h15!A21658,2))+TIME(MID(Zeitreihen0h15!A21658,12,2),RIGHT(Zeitreihen0h15!A21658,2),0)</f>
        <v>#VALUE!</v>
      </c>
    </row>
    <row r="21659" spans="1:1" x14ac:dyDescent="0.25">
      <c r="A21659" s="78" t="e">
        <f>DATE(MID(Zeitreihen0h15!A21659,7,4),MID(Zeitreihen0h15!A21659,4,2),LEFT(Zeitreihen0h15!A21659,2))+TIME(MID(Zeitreihen0h15!A21659,12,2),RIGHT(Zeitreihen0h15!A21659,2),0)</f>
        <v>#VALUE!</v>
      </c>
    </row>
    <row r="21660" spans="1:1" x14ac:dyDescent="0.25">
      <c r="A21660" s="78" t="e">
        <f>DATE(MID(Zeitreihen0h15!A21660,7,4),MID(Zeitreihen0h15!A21660,4,2),LEFT(Zeitreihen0h15!A21660,2))+TIME(MID(Zeitreihen0h15!A21660,12,2),RIGHT(Zeitreihen0h15!A21660,2),0)</f>
        <v>#VALUE!</v>
      </c>
    </row>
    <row r="21661" spans="1:1" x14ac:dyDescent="0.25">
      <c r="A21661" s="78" t="e">
        <f>DATE(MID(Zeitreihen0h15!A21661,7,4),MID(Zeitreihen0h15!A21661,4,2),LEFT(Zeitreihen0h15!A21661,2))+TIME(MID(Zeitreihen0h15!A21661,12,2),RIGHT(Zeitreihen0h15!A21661,2),0)</f>
        <v>#VALUE!</v>
      </c>
    </row>
    <row r="21662" spans="1:1" x14ac:dyDescent="0.25">
      <c r="A21662" s="78" t="e">
        <f>DATE(MID(Zeitreihen0h15!A21662,7,4),MID(Zeitreihen0h15!A21662,4,2),LEFT(Zeitreihen0h15!A21662,2))+TIME(MID(Zeitreihen0h15!A21662,12,2),RIGHT(Zeitreihen0h15!A21662,2),0)</f>
        <v>#VALUE!</v>
      </c>
    </row>
    <row r="21663" spans="1:1" x14ac:dyDescent="0.25">
      <c r="A21663" s="78" t="e">
        <f>DATE(MID(Zeitreihen0h15!A21663,7,4),MID(Zeitreihen0h15!A21663,4,2),LEFT(Zeitreihen0h15!A21663,2))+TIME(MID(Zeitreihen0h15!A21663,12,2),RIGHT(Zeitreihen0h15!A21663,2),0)</f>
        <v>#VALUE!</v>
      </c>
    </row>
    <row r="21664" spans="1:1" x14ac:dyDescent="0.25">
      <c r="A21664" s="78" t="e">
        <f>DATE(MID(Zeitreihen0h15!A21664,7,4),MID(Zeitreihen0h15!A21664,4,2),LEFT(Zeitreihen0h15!A21664,2))+TIME(MID(Zeitreihen0h15!A21664,12,2),RIGHT(Zeitreihen0h15!A21664,2),0)</f>
        <v>#VALUE!</v>
      </c>
    </row>
    <row r="21665" spans="1:1" x14ac:dyDescent="0.25">
      <c r="A21665" s="78" t="e">
        <f>DATE(MID(Zeitreihen0h15!A21665,7,4),MID(Zeitreihen0h15!A21665,4,2),LEFT(Zeitreihen0h15!A21665,2))+TIME(MID(Zeitreihen0h15!A21665,12,2),RIGHT(Zeitreihen0h15!A21665,2),0)</f>
        <v>#VALUE!</v>
      </c>
    </row>
    <row r="21666" spans="1:1" x14ac:dyDescent="0.25">
      <c r="A21666" s="78" t="e">
        <f>DATE(MID(Zeitreihen0h15!A21666,7,4),MID(Zeitreihen0h15!A21666,4,2),LEFT(Zeitreihen0h15!A21666,2))+TIME(MID(Zeitreihen0h15!A21666,12,2),RIGHT(Zeitreihen0h15!A21666,2),0)</f>
        <v>#VALUE!</v>
      </c>
    </row>
    <row r="21667" spans="1:1" x14ac:dyDescent="0.25">
      <c r="A21667" s="78" t="e">
        <f>DATE(MID(Zeitreihen0h15!A21667,7,4),MID(Zeitreihen0h15!A21667,4,2),LEFT(Zeitreihen0h15!A21667,2))+TIME(MID(Zeitreihen0h15!A21667,12,2),RIGHT(Zeitreihen0h15!A21667,2),0)</f>
        <v>#VALUE!</v>
      </c>
    </row>
    <row r="21668" spans="1:1" x14ac:dyDescent="0.25">
      <c r="A21668" s="78" t="e">
        <f>DATE(MID(Zeitreihen0h15!A21668,7,4),MID(Zeitreihen0h15!A21668,4,2),LEFT(Zeitreihen0h15!A21668,2))+TIME(MID(Zeitreihen0h15!A21668,12,2),RIGHT(Zeitreihen0h15!A21668,2),0)</f>
        <v>#VALUE!</v>
      </c>
    </row>
    <row r="21669" spans="1:1" x14ac:dyDescent="0.25">
      <c r="A21669" s="78" t="e">
        <f>DATE(MID(Zeitreihen0h15!A21669,7,4),MID(Zeitreihen0h15!A21669,4,2),LEFT(Zeitreihen0h15!A21669,2))+TIME(MID(Zeitreihen0h15!A21669,12,2),RIGHT(Zeitreihen0h15!A21669,2),0)</f>
        <v>#VALUE!</v>
      </c>
    </row>
    <row r="21670" spans="1:1" x14ac:dyDescent="0.25">
      <c r="A21670" s="78" t="e">
        <f>DATE(MID(Zeitreihen0h15!A21670,7,4),MID(Zeitreihen0h15!A21670,4,2),LEFT(Zeitreihen0h15!A21670,2))+TIME(MID(Zeitreihen0h15!A21670,12,2),RIGHT(Zeitreihen0h15!A21670,2),0)</f>
        <v>#VALUE!</v>
      </c>
    </row>
    <row r="21671" spans="1:1" x14ac:dyDescent="0.25">
      <c r="A21671" s="78" t="e">
        <f>DATE(MID(Zeitreihen0h15!A21671,7,4),MID(Zeitreihen0h15!A21671,4,2),LEFT(Zeitreihen0h15!A21671,2))+TIME(MID(Zeitreihen0h15!A21671,12,2),RIGHT(Zeitreihen0h15!A21671,2),0)</f>
        <v>#VALUE!</v>
      </c>
    </row>
    <row r="21672" spans="1:1" x14ac:dyDescent="0.25">
      <c r="A21672" s="78" t="e">
        <f>DATE(MID(Zeitreihen0h15!A21672,7,4),MID(Zeitreihen0h15!A21672,4,2),LEFT(Zeitreihen0h15!A21672,2))+TIME(MID(Zeitreihen0h15!A21672,12,2),RIGHT(Zeitreihen0h15!A21672,2),0)</f>
        <v>#VALUE!</v>
      </c>
    </row>
    <row r="21673" spans="1:1" x14ac:dyDescent="0.25">
      <c r="A21673" s="78" t="e">
        <f>DATE(MID(Zeitreihen0h15!A21673,7,4),MID(Zeitreihen0h15!A21673,4,2),LEFT(Zeitreihen0h15!A21673,2))+TIME(MID(Zeitreihen0h15!A21673,12,2),RIGHT(Zeitreihen0h15!A21673,2),0)</f>
        <v>#VALUE!</v>
      </c>
    </row>
    <row r="21674" spans="1:1" x14ac:dyDescent="0.25">
      <c r="A21674" s="78" t="e">
        <f>DATE(MID(Zeitreihen0h15!A21674,7,4),MID(Zeitreihen0h15!A21674,4,2),LEFT(Zeitreihen0h15!A21674,2))+TIME(MID(Zeitreihen0h15!A21674,12,2),RIGHT(Zeitreihen0h15!A21674,2),0)</f>
        <v>#VALUE!</v>
      </c>
    </row>
    <row r="21675" spans="1:1" x14ac:dyDescent="0.25">
      <c r="A21675" s="78" t="e">
        <f>DATE(MID(Zeitreihen0h15!A21675,7,4),MID(Zeitreihen0h15!A21675,4,2),LEFT(Zeitreihen0h15!A21675,2))+TIME(MID(Zeitreihen0h15!A21675,12,2),RIGHT(Zeitreihen0h15!A21675,2),0)</f>
        <v>#VALUE!</v>
      </c>
    </row>
    <row r="21676" spans="1:1" x14ac:dyDescent="0.25">
      <c r="A21676" s="78" t="e">
        <f>DATE(MID(Zeitreihen0h15!A21676,7,4),MID(Zeitreihen0h15!A21676,4,2),LEFT(Zeitreihen0h15!A21676,2))+TIME(MID(Zeitreihen0h15!A21676,12,2),RIGHT(Zeitreihen0h15!A21676,2),0)</f>
        <v>#VALUE!</v>
      </c>
    </row>
    <row r="21677" spans="1:1" x14ac:dyDescent="0.25">
      <c r="A21677" s="78" t="e">
        <f>DATE(MID(Zeitreihen0h15!A21677,7,4),MID(Zeitreihen0h15!A21677,4,2),LEFT(Zeitreihen0h15!A21677,2))+TIME(MID(Zeitreihen0h15!A21677,12,2),RIGHT(Zeitreihen0h15!A21677,2),0)</f>
        <v>#VALUE!</v>
      </c>
    </row>
    <row r="21678" spans="1:1" x14ac:dyDescent="0.25">
      <c r="A21678" s="78" t="e">
        <f>DATE(MID(Zeitreihen0h15!A21678,7,4),MID(Zeitreihen0h15!A21678,4,2),LEFT(Zeitreihen0h15!A21678,2))+TIME(MID(Zeitreihen0h15!A21678,12,2),RIGHT(Zeitreihen0h15!A21678,2),0)</f>
        <v>#VALUE!</v>
      </c>
    </row>
    <row r="21679" spans="1:1" x14ac:dyDescent="0.25">
      <c r="A21679" s="78" t="e">
        <f>DATE(MID(Zeitreihen0h15!A21679,7,4),MID(Zeitreihen0h15!A21679,4,2),LEFT(Zeitreihen0h15!A21679,2))+TIME(MID(Zeitreihen0h15!A21679,12,2),RIGHT(Zeitreihen0h15!A21679,2),0)</f>
        <v>#VALUE!</v>
      </c>
    </row>
    <row r="21680" spans="1:1" x14ac:dyDescent="0.25">
      <c r="A21680" s="78" t="e">
        <f>DATE(MID(Zeitreihen0h15!A21680,7,4),MID(Zeitreihen0h15!A21680,4,2),LEFT(Zeitreihen0h15!A21680,2))+TIME(MID(Zeitreihen0h15!A21680,12,2),RIGHT(Zeitreihen0h15!A21680,2),0)</f>
        <v>#VALUE!</v>
      </c>
    </row>
    <row r="21681" spans="1:1" x14ac:dyDescent="0.25">
      <c r="A21681" s="78" t="e">
        <f>DATE(MID(Zeitreihen0h15!A21681,7,4),MID(Zeitreihen0h15!A21681,4,2),LEFT(Zeitreihen0h15!A21681,2))+TIME(MID(Zeitreihen0h15!A21681,12,2),RIGHT(Zeitreihen0h15!A21681,2),0)</f>
        <v>#VALUE!</v>
      </c>
    </row>
    <row r="21682" spans="1:1" x14ac:dyDescent="0.25">
      <c r="A21682" s="78" t="e">
        <f>DATE(MID(Zeitreihen0h15!A21682,7,4),MID(Zeitreihen0h15!A21682,4,2),LEFT(Zeitreihen0h15!A21682,2))+TIME(MID(Zeitreihen0h15!A21682,12,2),RIGHT(Zeitreihen0h15!A21682,2),0)</f>
        <v>#VALUE!</v>
      </c>
    </row>
    <row r="21683" spans="1:1" x14ac:dyDescent="0.25">
      <c r="A21683" s="78" t="e">
        <f>DATE(MID(Zeitreihen0h15!A21683,7,4),MID(Zeitreihen0h15!A21683,4,2),LEFT(Zeitreihen0h15!A21683,2))+TIME(MID(Zeitreihen0h15!A21683,12,2),RIGHT(Zeitreihen0h15!A21683,2),0)</f>
        <v>#VALUE!</v>
      </c>
    </row>
    <row r="21684" spans="1:1" x14ac:dyDescent="0.25">
      <c r="A21684" s="78" t="e">
        <f>DATE(MID(Zeitreihen0h15!A21684,7,4),MID(Zeitreihen0h15!A21684,4,2),LEFT(Zeitreihen0h15!A21684,2))+TIME(MID(Zeitreihen0h15!A21684,12,2),RIGHT(Zeitreihen0h15!A21684,2),0)</f>
        <v>#VALUE!</v>
      </c>
    </row>
    <row r="21685" spans="1:1" x14ac:dyDescent="0.25">
      <c r="A21685" s="78" t="e">
        <f>DATE(MID(Zeitreihen0h15!A21685,7,4),MID(Zeitreihen0h15!A21685,4,2),LEFT(Zeitreihen0h15!A21685,2))+TIME(MID(Zeitreihen0h15!A21685,12,2),RIGHT(Zeitreihen0h15!A21685,2),0)</f>
        <v>#VALUE!</v>
      </c>
    </row>
    <row r="21686" spans="1:1" x14ac:dyDescent="0.25">
      <c r="A21686" s="78" t="e">
        <f>DATE(MID(Zeitreihen0h15!A21686,7,4),MID(Zeitreihen0h15!A21686,4,2),LEFT(Zeitreihen0h15!A21686,2))+TIME(MID(Zeitreihen0h15!A21686,12,2),RIGHT(Zeitreihen0h15!A21686,2),0)</f>
        <v>#VALUE!</v>
      </c>
    </row>
    <row r="21687" spans="1:1" x14ac:dyDescent="0.25">
      <c r="A21687" s="78" t="e">
        <f>DATE(MID(Zeitreihen0h15!A21687,7,4),MID(Zeitreihen0h15!A21687,4,2),LEFT(Zeitreihen0h15!A21687,2))+TIME(MID(Zeitreihen0h15!A21687,12,2),RIGHT(Zeitreihen0h15!A21687,2),0)</f>
        <v>#VALUE!</v>
      </c>
    </row>
    <row r="21688" spans="1:1" x14ac:dyDescent="0.25">
      <c r="A21688" s="78" t="e">
        <f>DATE(MID(Zeitreihen0h15!A21688,7,4),MID(Zeitreihen0h15!A21688,4,2),LEFT(Zeitreihen0h15!A21688,2))+TIME(MID(Zeitreihen0h15!A21688,12,2),RIGHT(Zeitreihen0h15!A21688,2),0)</f>
        <v>#VALUE!</v>
      </c>
    </row>
    <row r="21689" spans="1:1" x14ac:dyDescent="0.25">
      <c r="A21689" s="78" t="e">
        <f>DATE(MID(Zeitreihen0h15!A21689,7,4),MID(Zeitreihen0h15!A21689,4,2),LEFT(Zeitreihen0h15!A21689,2))+TIME(MID(Zeitreihen0h15!A21689,12,2),RIGHT(Zeitreihen0h15!A21689,2),0)</f>
        <v>#VALUE!</v>
      </c>
    </row>
    <row r="21690" spans="1:1" x14ac:dyDescent="0.25">
      <c r="A21690" s="78" t="e">
        <f>DATE(MID(Zeitreihen0h15!A21690,7,4),MID(Zeitreihen0h15!A21690,4,2),LEFT(Zeitreihen0h15!A21690,2))+TIME(MID(Zeitreihen0h15!A21690,12,2),RIGHT(Zeitreihen0h15!A21690,2),0)</f>
        <v>#VALUE!</v>
      </c>
    </row>
    <row r="21691" spans="1:1" x14ac:dyDescent="0.25">
      <c r="A21691" s="78" t="e">
        <f>DATE(MID(Zeitreihen0h15!A21691,7,4),MID(Zeitreihen0h15!A21691,4,2),LEFT(Zeitreihen0h15!A21691,2))+TIME(MID(Zeitreihen0h15!A21691,12,2),RIGHT(Zeitreihen0h15!A21691,2),0)</f>
        <v>#VALUE!</v>
      </c>
    </row>
    <row r="21692" spans="1:1" x14ac:dyDescent="0.25">
      <c r="A21692" s="78" t="e">
        <f>DATE(MID(Zeitreihen0h15!A21692,7,4),MID(Zeitreihen0h15!A21692,4,2),LEFT(Zeitreihen0h15!A21692,2))+TIME(MID(Zeitreihen0h15!A21692,12,2),RIGHT(Zeitreihen0h15!A21692,2),0)</f>
        <v>#VALUE!</v>
      </c>
    </row>
    <row r="21693" spans="1:1" x14ac:dyDescent="0.25">
      <c r="A21693" s="78" t="e">
        <f>DATE(MID(Zeitreihen0h15!A21693,7,4),MID(Zeitreihen0h15!A21693,4,2),LEFT(Zeitreihen0h15!A21693,2))+TIME(MID(Zeitreihen0h15!A21693,12,2),RIGHT(Zeitreihen0h15!A21693,2),0)</f>
        <v>#VALUE!</v>
      </c>
    </row>
    <row r="21694" spans="1:1" x14ac:dyDescent="0.25">
      <c r="A21694" s="78" t="e">
        <f>DATE(MID(Zeitreihen0h15!A21694,7,4),MID(Zeitreihen0h15!A21694,4,2),LEFT(Zeitreihen0h15!A21694,2))+TIME(MID(Zeitreihen0h15!A21694,12,2),RIGHT(Zeitreihen0h15!A21694,2),0)</f>
        <v>#VALUE!</v>
      </c>
    </row>
    <row r="21695" spans="1:1" x14ac:dyDescent="0.25">
      <c r="A21695" s="78" t="e">
        <f>DATE(MID(Zeitreihen0h15!A21695,7,4),MID(Zeitreihen0h15!A21695,4,2),LEFT(Zeitreihen0h15!A21695,2))+TIME(MID(Zeitreihen0h15!A21695,12,2),RIGHT(Zeitreihen0h15!A21695,2),0)</f>
        <v>#VALUE!</v>
      </c>
    </row>
    <row r="21696" spans="1:1" x14ac:dyDescent="0.25">
      <c r="A21696" s="78" t="e">
        <f>DATE(MID(Zeitreihen0h15!A21696,7,4),MID(Zeitreihen0h15!A21696,4,2),LEFT(Zeitreihen0h15!A21696,2))+TIME(MID(Zeitreihen0h15!A21696,12,2),RIGHT(Zeitreihen0h15!A21696,2),0)</f>
        <v>#VALUE!</v>
      </c>
    </row>
    <row r="21697" spans="1:1" x14ac:dyDescent="0.25">
      <c r="A21697" s="78" t="e">
        <f>DATE(MID(Zeitreihen0h15!A21697,7,4),MID(Zeitreihen0h15!A21697,4,2),LEFT(Zeitreihen0h15!A21697,2))+TIME(MID(Zeitreihen0h15!A21697,12,2),RIGHT(Zeitreihen0h15!A21697,2),0)</f>
        <v>#VALUE!</v>
      </c>
    </row>
    <row r="21698" spans="1:1" x14ac:dyDescent="0.25">
      <c r="A21698" s="78" t="e">
        <f>DATE(MID(Zeitreihen0h15!A21698,7,4),MID(Zeitreihen0h15!A21698,4,2),LEFT(Zeitreihen0h15!A21698,2))+TIME(MID(Zeitreihen0h15!A21698,12,2),RIGHT(Zeitreihen0h15!A21698,2),0)</f>
        <v>#VALUE!</v>
      </c>
    </row>
    <row r="21699" spans="1:1" x14ac:dyDescent="0.25">
      <c r="A21699" s="78" t="e">
        <f>DATE(MID(Zeitreihen0h15!A21699,7,4),MID(Zeitreihen0h15!A21699,4,2),LEFT(Zeitreihen0h15!A21699,2))+TIME(MID(Zeitreihen0h15!A21699,12,2),RIGHT(Zeitreihen0h15!A21699,2),0)</f>
        <v>#VALUE!</v>
      </c>
    </row>
    <row r="21700" spans="1:1" x14ac:dyDescent="0.25">
      <c r="A21700" s="78" t="e">
        <f>DATE(MID(Zeitreihen0h15!A21700,7,4),MID(Zeitreihen0h15!A21700,4,2),LEFT(Zeitreihen0h15!A21700,2))+TIME(MID(Zeitreihen0h15!A21700,12,2),RIGHT(Zeitreihen0h15!A21700,2),0)</f>
        <v>#VALUE!</v>
      </c>
    </row>
    <row r="21701" spans="1:1" x14ac:dyDescent="0.25">
      <c r="A21701" s="78" t="e">
        <f>DATE(MID(Zeitreihen0h15!A21701,7,4),MID(Zeitreihen0h15!A21701,4,2),LEFT(Zeitreihen0h15!A21701,2))+TIME(MID(Zeitreihen0h15!A21701,12,2),RIGHT(Zeitreihen0h15!A21701,2),0)</f>
        <v>#VALUE!</v>
      </c>
    </row>
    <row r="21702" spans="1:1" x14ac:dyDescent="0.25">
      <c r="A21702" s="78" t="e">
        <f>DATE(MID(Zeitreihen0h15!A21702,7,4),MID(Zeitreihen0h15!A21702,4,2),LEFT(Zeitreihen0h15!A21702,2))+TIME(MID(Zeitreihen0h15!A21702,12,2),RIGHT(Zeitreihen0h15!A21702,2),0)</f>
        <v>#VALUE!</v>
      </c>
    </row>
    <row r="21703" spans="1:1" x14ac:dyDescent="0.25">
      <c r="A21703" s="78" t="e">
        <f>DATE(MID(Zeitreihen0h15!A21703,7,4),MID(Zeitreihen0h15!A21703,4,2),LEFT(Zeitreihen0h15!A21703,2))+TIME(MID(Zeitreihen0h15!A21703,12,2),RIGHT(Zeitreihen0h15!A21703,2),0)</f>
        <v>#VALUE!</v>
      </c>
    </row>
    <row r="21704" spans="1:1" x14ac:dyDescent="0.25">
      <c r="A21704" s="78" t="e">
        <f>DATE(MID(Zeitreihen0h15!A21704,7,4),MID(Zeitreihen0h15!A21704,4,2),LEFT(Zeitreihen0h15!A21704,2))+TIME(MID(Zeitreihen0h15!A21704,12,2),RIGHT(Zeitreihen0h15!A21704,2),0)</f>
        <v>#VALUE!</v>
      </c>
    </row>
    <row r="21705" spans="1:1" x14ac:dyDescent="0.25">
      <c r="A21705" s="78" t="e">
        <f>DATE(MID(Zeitreihen0h15!A21705,7,4),MID(Zeitreihen0h15!A21705,4,2),LEFT(Zeitreihen0h15!A21705,2))+TIME(MID(Zeitreihen0h15!A21705,12,2),RIGHT(Zeitreihen0h15!A21705,2),0)</f>
        <v>#VALUE!</v>
      </c>
    </row>
    <row r="21706" spans="1:1" x14ac:dyDescent="0.25">
      <c r="A21706" s="78" t="e">
        <f>DATE(MID(Zeitreihen0h15!A21706,7,4),MID(Zeitreihen0h15!A21706,4,2),LEFT(Zeitreihen0h15!A21706,2))+TIME(MID(Zeitreihen0h15!A21706,12,2),RIGHT(Zeitreihen0h15!A21706,2),0)</f>
        <v>#VALUE!</v>
      </c>
    </row>
    <row r="21707" spans="1:1" x14ac:dyDescent="0.25">
      <c r="A21707" s="78" t="e">
        <f>DATE(MID(Zeitreihen0h15!A21707,7,4),MID(Zeitreihen0h15!A21707,4,2),LEFT(Zeitreihen0h15!A21707,2))+TIME(MID(Zeitreihen0h15!A21707,12,2),RIGHT(Zeitreihen0h15!A21707,2),0)</f>
        <v>#VALUE!</v>
      </c>
    </row>
    <row r="21708" spans="1:1" x14ac:dyDescent="0.25">
      <c r="A21708" s="78" t="e">
        <f>DATE(MID(Zeitreihen0h15!A21708,7,4),MID(Zeitreihen0h15!A21708,4,2),LEFT(Zeitreihen0h15!A21708,2))+TIME(MID(Zeitreihen0h15!A21708,12,2),RIGHT(Zeitreihen0h15!A21708,2),0)</f>
        <v>#VALUE!</v>
      </c>
    </row>
    <row r="21709" spans="1:1" x14ac:dyDescent="0.25">
      <c r="A21709" s="78" t="e">
        <f>DATE(MID(Zeitreihen0h15!A21709,7,4),MID(Zeitreihen0h15!A21709,4,2),LEFT(Zeitreihen0h15!A21709,2))+TIME(MID(Zeitreihen0h15!A21709,12,2),RIGHT(Zeitreihen0h15!A21709,2),0)</f>
        <v>#VALUE!</v>
      </c>
    </row>
    <row r="21710" spans="1:1" x14ac:dyDescent="0.25">
      <c r="A21710" s="78" t="e">
        <f>DATE(MID(Zeitreihen0h15!A21710,7,4),MID(Zeitreihen0h15!A21710,4,2),LEFT(Zeitreihen0h15!A21710,2))+TIME(MID(Zeitreihen0h15!A21710,12,2),RIGHT(Zeitreihen0h15!A21710,2),0)</f>
        <v>#VALUE!</v>
      </c>
    </row>
    <row r="21711" spans="1:1" x14ac:dyDescent="0.25">
      <c r="A21711" s="78" t="e">
        <f>DATE(MID(Zeitreihen0h15!A21711,7,4),MID(Zeitreihen0h15!A21711,4,2),LEFT(Zeitreihen0h15!A21711,2))+TIME(MID(Zeitreihen0h15!A21711,12,2),RIGHT(Zeitreihen0h15!A21711,2),0)</f>
        <v>#VALUE!</v>
      </c>
    </row>
    <row r="21712" spans="1:1" x14ac:dyDescent="0.25">
      <c r="A21712" s="78" t="e">
        <f>DATE(MID(Zeitreihen0h15!A21712,7,4),MID(Zeitreihen0h15!A21712,4,2),LEFT(Zeitreihen0h15!A21712,2))+TIME(MID(Zeitreihen0h15!A21712,12,2),RIGHT(Zeitreihen0h15!A21712,2),0)</f>
        <v>#VALUE!</v>
      </c>
    </row>
    <row r="21713" spans="1:1" x14ac:dyDescent="0.25">
      <c r="A21713" s="78" t="e">
        <f>DATE(MID(Zeitreihen0h15!A21713,7,4),MID(Zeitreihen0h15!A21713,4,2),LEFT(Zeitreihen0h15!A21713,2))+TIME(MID(Zeitreihen0h15!A21713,12,2),RIGHT(Zeitreihen0h15!A21713,2),0)</f>
        <v>#VALUE!</v>
      </c>
    </row>
    <row r="21714" spans="1:1" x14ac:dyDescent="0.25">
      <c r="A21714" s="78" t="e">
        <f>DATE(MID(Zeitreihen0h15!A21714,7,4),MID(Zeitreihen0h15!A21714,4,2),LEFT(Zeitreihen0h15!A21714,2))+TIME(MID(Zeitreihen0h15!A21714,12,2),RIGHT(Zeitreihen0h15!A21714,2),0)</f>
        <v>#VALUE!</v>
      </c>
    </row>
    <row r="21715" spans="1:1" x14ac:dyDescent="0.25">
      <c r="A21715" s="78" t="e">
        <f>DATE(MID(Zeitreihen0h15!A21715,7,4),MID(Zeitreihen0h15!A21715,4,2),LEFT(Zeitreihen0h15!A21715,2))+TIME(MID(Zeitreihen0h15!A21715,12,2),RIGHT(Zeitreihen0h15!A21715,2),0)</f>
        <v>#VALUE!</v>
      </c>
    </row>
    <row r="21716" spans="1:1" x14ac:dyDescent="0.25">
      <c r="A21716" s="78" t="e">
        <f>DATE(MID(Zeitreihen0h15!A21716,7,4),MID(Zeitreihen0h15!A21716,4,2),LEFT(Zeitreihen0h15!A21716,2))+TIME(MID(Zeitreihen0h15!A21716,12,2),RIGHT(Zeitreihen0h15!A21716,2),0)</f>
        <v>#VALUE!</v>
      </c>
    </row>
    <row r="21717" spans="1:1" x14ac:dyDescent="0.25">
      <c r="A21717" s="78" t="e">
        <f>DATE(MID(Zeitreihen0h15!A21717,7,4),MID(Zeitreihen0h15!A21717,4,2),LEFT(Zeitreihen0h15!A21717,2))+TIME(MID(Zeitreihen0h15!A21717,12,2),RIGHT(Zeitreihen0h15!A21717,2),0)</f>
        <v>#VALUE!</v>
      </c>
    </row>
    <row r="21718" spans="1:1" x14ac:dyDescent="0.25">
      <c r="A21718" s="78" t="e">
        <f>DATE(MID(Zeitreihen0h15!A21718,7,4),MID(Zeitreihen0h15!A21718,4,2),LEFT(Zeitreihen0h15!A21718,2))+TIME(MID(Zeitreihen0h15!A21718,12,2),RIGHT(Zeitreihen0h15!A21718,2),0)</f>
        <v>#VALUE!</v>
      </c>
    </row>
    <row r="21719" spans="1:1" x14ac:dyDescent="0.25">
      <c r="A21719" s="78" t="e">
        <f>DATE(MID(Zeitreihen0h15!A21719,7,4),MID(Zeitreihen0h15!A21719,4,2),LEFT(Zeitreihen0h15!A21719,2))+TIME(MID(Zeitreihen0h15!A21719,12,2),RIGHT(Zeitreihen0h15!A21719,2),0)</f>
        <v>#VALUE!</v>
      </c>
    </row>
    <row r="21720" spans="1:1" x14ac:dyDescent="0.25">
      <c r="A21720" s="78" t="e">
        <f>DATE(MID(Zeitreihen0h15!A21720,7,4),MID(Zeitreihen0h15!A21720,4,2),LEFT(Zeitreihen0h15!A21720,2))+TIME(MID(Zeitreihen0h15!A21720,12,2),RIGHT(Zeitreihen0h15!A21720,2),0)</f>
        <v>#VALUE!</v>
      </c>
    </row>
    <row r="21721" spans="1:1" x14ac:dyDescent="0.25">
      <c r="A21721" s="78" t="e">
        <f>DATE(MID(Zeitreihen0h15!A21721,7,4),MID(Zeitreihen0h15!A21721,4,2),LEFT(Zeitreihen0h15!A21721,2))+TIME(MID(Zeitreihen0h15!A21721,12,2),RIGHT(Zeitreihen0h15!A21721,2),0)</f>
        <v>#VALUE!</v>
      </c>
    </row>
    <row r="21722" spans="1:1" x14ac:dyDescent="0.25">
      <c r="A21722" s="78" t="e">
        <f>DATE(MID(Zeitreihen0h15!A21722,7,4),MID(Zeitreihen0h15!A21722,4,2),LEFT(Zeitreihen0h15!A21722,2))+TIME(MID(Zeitreihen0h15!A21722,12,2),RIGHT(Zeitreihen0h15!A21722,2),0)</f>
        <v>#VALUE!</v>
      </c>
    </row>
    <row r="21723" spans="1:1" x14ac:dyDescent="0.25">
      <c r="A21723" s="78" t="e">
        <f>DATE(MID(Zeitreihen0h15!A21723,7,4),MID(Zeitreihen0h15!A21723,4,2),LEFT(Zeitreihen0h15!A21723,2))+TIME(MID(Zeitreihen0h15!A21723,12,2),RIGHT(Zeitreihen0h15!A21723,2),0)</f>
        <v>#VALUE!</v>
      </c>
    </row>
    <row r="21724" spans="1:1" x14ac:dyDescent="0.25">
      <c r="A21724" s="78" t="e">
        <f>DATE(MID(Zeitreihen0h15!A21724,7,4),MID(Zeitreihen0h15!A21724,4,2),LEFT(Zeitreihen0h15!A21724,2))+TIME(MID(Zeitreihen0h15!A21724,12,2),RIGHT(Zeitreihen0h15!A21724,2),0)</f>
        <v>#VALUE!</v>
      </c>
    </row>
    <row r="21725" spans="1:1" x14ac:dyDescent="0.25">
      <c r="A21725" s="78" t="e">
        <f>DATE(MID(Zeitreihen0h15!A21725,7,4),MID(Zeitreihen0h15!A21725,4,2),LEFT(Zeitreihen0h15!A21725,2))+TIME(MID(Zeitreihen0h15!A21725,12,2),RIGHT(Zeitreihen0h15!A21725,2),0)</f>
        <v>#VALUE!</v>
      </c>
    </row>
    <row r="21726" spans="1:1" x14ac:dyDescent="0.25">
      <c r="A21726" s="78" t="e">
        <f>DATE(MID(Zeitreihen0h15!A21726,7,4),MID(Zeitreihen0h15!A21726,4,2),LEFT(Zeitreihen0h15!A21726,2))+TIME(MID(Zeitreihen0h15!A21726,12,2),RIGHT(Zeitreihen0h15!A21726,2),0)</f>
        <v>#VALUE!</v>
      </c>
    </row>
    <row r="21727" spans="1:1" x14ac:dyDescent="0.25">
      <c r="A21727" s="78" t="e">
        <f>DATE(MID(Zeitreihen0h15!A21727,7,4),MID(Zeitreihen0h15!A21727,4,2),LEFT(Zeitreihen0h15!A21727,2))+TIME(MID(Zeitreihen0h15!A21727,12,2),RIGHT(Zeitreihen0h15!A21727,2),0)</f>
        <v>#VALUE!</v>
      </c>
    </row>
    <row r="21728" spans="1:1" x14ac:dyDescent="0.25">
      <c r="A21728" s="78" t="e">
        <f>DATE(MID(Zeitreihen0h15!A21728,7,4),MID(Zeitreihen0h15!A21728,4,2),LEFT(Zeitreihen0h15!A21728,2))+TIME(MID(Zeitreihen0h15!A21728,12,2),RIGHT(Zeitreihen0h15!A21728,2),0)</f>
        <v>#VALUE!</v>
      </c>
    </row>
    <row r="21729" spans="1:1" x14ac:dyDescent="0.25">
      <c r="A21729" s="78" t="e">
        <f>DATE(MID(Zeitreihen0h15!A21729,7,4),MID(Zeitreihen0h15!A21729,4,2),LEFT(Zeitreihen0h15!A21729,2))+TIME(MID(Zeitreihen0h15!A21729,12,2),RIGHT(Zeitreihen0h15!A21729,2),0)</f>
        <v>#VALUE!</v>
      </c>
    </row>
    <row r="21730" spans="1:1" x14ac:dyDescent="0.25">
      <c r="A21730" s="78" t="e">
        <f>DATE(MID(Zeitreihen0h15!A21730,7,4),MID(Zeitreihen0h15!A21730,4,2),LEFT(Zeitreihen0h15!A21730,2))+TIME(MID(Zeitreihen0h15!A21730,12,2),RIGHT(Zeitreihen0h15!A21730,2),0)</f>
        <v>#VALUE!</v>
      </c>
    </row>
    <row r="21731" spans="1:1" x14ac:dyDescent="0.25">
      <c r="A21731" s="78" t="e">
        <f>DATE(MID(Zeitreihen0h15!A21731,7,4),MID(Zeitreihen0h15!A21731,4,2),LEFT(Zeitreihen0h15!A21731,2))+TIME(MID(Zeitreihen0h15!A21731,12,2),RIGHT(Zeitreihen0h15!A21731,2),0)</f>
        <v>#VALUE!</v>
      </c>
    </row>
    <row r="21732" spans="1:1" x14ac:dyDescent="0.25">
      <c r="A21732" s="78" t="e">
        <f>DATE(MID(Zeitreihen0h15!A21732,7,4),MID(Zeitreihen0h15!A21732,4,2),LEFT(Zeitreihen0h15!A21732,2))+TIME(MID(Zeitreihen0h15!A21732,12,2),RIGHT(Zeitreihen0h15!A21732,2),0)</f>
        <v>#VALUE!</v>
      </c>
    </row>
    <row r="21733" spans="1:1" x14ac:dyDescent="0.25">
      <c r="A21733" s="78" t="e">
        <f>DATE(MID(Zeitreihen0h15!A21733,7,4),MID(Zeitreihen0h15!A21733,4,2),LEFT(Zeitreihen0h15!A21733,2))+TIME(MID(Zeitreihen0h15!A21733,12,2),RIGHT(Zeitreihen0h15!A21733,2),0)</f>
        <v>#VALUE!</v>
      </c>
    </row>
    <row r="21734" spans="1:1" x14ac:dyDescent="0.25">
      <c r="A21734" s="78" t="e">
        <f>DATE(MID(Zeitreihen0h15!A21734,7,4),MID(Zeitreihen0h15!A21734,4,2),LEFT(Zeitreihen0h15!A21734,2))+TIME(MID(Zeitreihen0h15!A21734,12,2),RIGHT(Zeitreihen0h15!A21734,2),0)</f>
        <v>#VALUE!</v>
      </c>
    </row>
    <row r="21735" spans="1:1" x14ac:dyDescent="0.25">
      <c r="A21735" s="78" t="e">
        <f>DATE(MID(Zeitreihen0h15!A21735,7,4),MID(Zeitreihen0h15!A21735,4,2),LEFT(Zeitreihen0h15!A21735,2))+TIME(MID(Zeitreihen0h15!A21735,12,2),RIGHT(Zeitreihen0h15!A21735,2),0)</f>
        <v>#VALUE!</v>
      </c>
    </row>
    <row r="21736" spans="1:1" x14ac:dyDescent="0.25">
      <c r="A21736" s="78" t="e">
        <f>DATE(MID(Zeitreihen0h15!A21736,7,4),MID(Zeitreihen0h15!A21736,4,2),LEFT(Zeitreihen0h15!A21736,2))+TIME(MID(Zeitreihen0h15!A21736,12,2),RIGHT(Zeitreihen0h15!A21736,2),0)</f>
        <v>#VALUE!</v>
      </c>
    </row>
    <row r="21737" spans="1:1" x14ac:dyDescent="0.25">
      <c r="A21737" s="78" t="e">
        <f>DATE(MID(Zeitreihen0h15!A21737,7,4),MID(Zeitreihen0h15!A21737,4,2),LEFT(Zeitreihen0h15!A21737,2))+TIME(MID(Zeitreihen0h15!A21737,12,2),RIGHT(Zeitreihen0h15!A21737,2),0)</f>
        <v>#VALUE!</v>
      </c>
    </row>
    <row r="21738" spans="1:1" x14ac:dyDescent="0.25">
      <c r="A21738" s="78" t="e">
        <f>DATE(MID(Zeitreihen0h15!A21738,7,4),MID(Zeitreihen0h15!A21738,4,2),LEFT(Zeitreihen0h15!A21738,2))+TIME(MID(Zeitreihen0h15!A21738,12,2),RIGHT(Zeitreihen0h15!A21738,2),0)</f>
        <v>#VALUE!</v>
      </c>
    </row>
    <row r="21739" spans="1:1" x14ac:dyDescent="0.25">
      <c r="A21739" s="78" t="e">
        <f>DATE(MID(Zeitreihen0h15!A21739,7,4),MID(Zeitreihen0h15!A21739,4,2),LEFT(Zeitreihen0h15!A21739,2))+TIME(MID(Zeitreihen0h15!A21739,12,2),RIGHT(Zeitreihen0h15!A21739,2),0)</f>
        <v>#VALUE!</v>
      </c>
    </row>
    <row r="21740" spans="1:1" x14ac:dyDescent="0.25">
      <c r="A21740" s="78" t="e">
        <f>DATE(MID(Zeitreihen0h15!A21740,7,4),MID(Zeitreihen0h15!A21740,4,2),LEFT(Zeitreihen0h15!A21740,2))+TIME(MID(Zeitreihen0h15!A21740,12,2),RIGHT(Zeitreihen0h15!A21740,2),0)</f>
        <v>#VALUE!</v>
      </c>
    </row>
    <row r="21741" spans="1:1" x14ac:dyDescent="0.25">
      <c r="A21741" s="78" t="e">
        <f>DATE(MID(Zeitreihen0h15!A21741,7,4),MID(Zeitreihen0h15!A21741,4,2),LEFT(Zeitreihen0h15!A21741,2))+TIME(MID(Zeitreihen0h15!A21741,12,2),RIGHT(Zeitreihen0h15!A21741,2),0)</f>
        <v>#VALUE!</v>
      </c>
    </row>
    <row r="21742" spans="1:1" x14ac:dyDescent="0.25">
      <c r="A21742" s="78" t="e">
        <f>DATE(MID(Zeitreihen0h15!A21742,7,4),MID(Zeitreihen0h15!A21742,4,2),LEFT(Zeitreihen0h15!A21742,2))+TIME(MID(Zeitreihen0h15!A21742,12,2),RIGHT(Zeitreihen0h15!A21742,2),0)</f>
        <v>#VALUE!</v>
      </c>
    </row>
    <row r="21743" spans="1:1" x14ac:dyDescent="0.25">
      <c r="A21743" s="78" t="e">
        <f>DATE(MID(Zeitreihen0h15!A21743,7,4),MID(Zeitreihen0h15!A21743,4,2),LEFT(Zeitreihen0h15!A21743,2))+TIME(MID(Zeitreihen0h15!A21743,12,2),RIGHT(Zeitreihen0h15!A21743,2),0)</f>
        <v>#VALUE!</v>
      </c>
    </row>
    <row r="21744" spans="1:1" x14ac:dyDescent="0.25">
      <c r="A21744" s="78" t="e">
        <f>DATE(MID(Zeitreihen0h15!A21744,7,4),MID(Zeitreihen0h15!A21744,4,2),LEFT(Zeitreihen0h15!A21744,2))+TIME(MID(Zeitreihen0h15!A21744,12,2),RIGHT(Zeitreihen0h15!A21744,2),0)</f>
        <v>#VALUE!</v>
      </c>
    </row>
    <row r="21745" spans="1:1" x14ac:dyDescent="0.25">
      <c r="A21745" s="78" t="e">
        <f>DATE(MID(Zeitreihen0h15!A21745,7,4),MID(Zeitreihen0h15!A21745,4,2),LEFT(Zeitreihen0h15!A21745,2))+TIME(MID(Zeitreihen0h15!A21745,12,2),RIGHT(Zeitreihen0h15!A21745,2),0)</f>
        <v>#VALUE!</v>
      </c>
    </row>
    <row r="21746" spans="1:1" x14ac:dyDescent="0.25">
      <c r="A21746" s="78" t="e">
        <f>DATE(MID(Zeitreihen0h15!A21746,7,4),MID(Zeitreihen0h15!A21746,4,2),LEFT(Zeitreihen0h15!A21746,2))+TIME(MID(Zeitreihen0h15!A21746,12,2),RIGHT(Zeitreihen0h15!A21746,2),0)</f>
        <v>#VALUE!</v>
      </c>
    </row>
    <row r="21747" spans="1:1" x14ac:dyDescent="0.25">
      <c r="A21747" s="78" t="e">
        <f>DATE(MID(Zeitreihen0h15!A21747,7,4),MID(Zeitreihen0h15!A21747,4,2),LEFT(Zeitreihen0h15!A21747,2))+TIME(MID(Zeitreihen0h15!A21747,12,2),RIGHT(Zeitreihen0h15!A21747,2),0)</f>
        <v>#VALUE!</v>
      </c>
    </row>
    <row r="21748" spans="1:1" x14ac:dyDescent="0.25">
      <c r="A21748" s="78" t="e">
        <f>DATE(MID(Zeitreihen0h15!A21748,7,4),MID(Zeitreihen0h15!A21748,4,2),LEFT(Zeitreihen0h15!A21748,2))+TIME(MID(Zeitreihen0h15!A21748,12,2),RIGHT(Zeitreihen0h15!A21748,2),0)</f>
        <v>#VALUE!</v>
      </c>
    </row>
    <row r="21749" spans="1:1" x14ac:dyDescent="0.25">
      <c r="A21749" s="78" t="e">
        <f>DATE(MID(Zeitreihen0h15!A21749,7,4),MID(Zeitreihen0h15!A21749,4,2),LEFT(Zeitreihen0h15!A21749,2))+TIME(MID(Zeitreihen0h15!A21749,12,2),RIGHT(Zeitreihen0h15!A21749,2),0)</f>
        <v>#VALUE!</v>
      </c>
    </row>
    <row r="21750" spans="1:1" x14ac:dyDescent="0.25">
      <c r="A21750" s="78" t="e">
        <f>DATE(MID(Zeitreihen0h15!A21750,7,4),MID(Zeitreihen0h15!A21750,4,2),LEFT(Zeitreihen0h15!A21750,2))+TIME(MID(Zeitreihen0h15!A21750,12,2),RIGHT(Zeitreihen0h15!A21750,2),0)</f>
        <v>#VALUE!</v>
      </c>
    </row>
    <row r="21751" spans="1:1" x14ac:dyDescent="0.25">
      <c r="A21751" s="78" t="e">
        <f>DATE(MID(Zeitreihen0h15!A21751,7,4),MID(Zeitreihen0h15!A21751,4,2),LEFT(Zeitreihen0h15!A21751,2))+TIME(MID(Zeitreihen0h15!A21751,12,2),RIGHT(Zeitreihen0h15!A21751,2),0)</f>
        <v>#VALUE!</v>
      </c>
    </row>
    <row r="21752" spans="1:1" x14ac:dyDescent="0.25">
      <c r="A21752" s="78" t="e">
        <f>DATE(MID(Zeitreihen0h15!A21752,7,4),MID(Zeitreihen0h15!A21752,4,2),LEFT(Zeitreihen0h15!A21752,2))+TIME(MID(Zeitreihen0h15!A21752,12,2),RIGHT(Zeitreihen0h15!A21752,2),0)</f>
        <v>#VALUE!</v>
      </c>
    </row>
    <row r="21753" spans="1:1" x14ac:dyDescent="0.25">
      <c r="A21753" s="78" t="e">
        <f>DATE(MID(Zeitreihen0h15!A21753,7,4),MID(Zeitreihen0h15!A21753,4,2),LEFT(Zeitreihen0h15!A21753,2))+TIME(MID(Zeitreihen0h15!A21753,12,2),RIGHT(Zeitreihen0h15!A21753,2),0)</f>
        <v>#VALUE!</v>
      </c>
    </row>
    <row r="21754" spans="1:1" x14ac:dyDescent="0.25">
      <c r="A21754" s="78" t="e">
        <f>DATE(MID(Zeitreihen0h15!A21754,7,4),MID(Zeitreihen0h15!A21754,4,2),LEFT(Zeitreihen0h15!A21754,2))+TIME(MID(Zeitreihen0h15!A21754,12,2),RIGHT(Zeitreihen0h15!A21754,2),0)</f>
        <v>#VALUE!</v>
      </c>
    </row>
    <row r="21755" spans="1:1" x14ac:dyDescent="0.25">
      <c r="A21755" s="78" t="e">
        <f>DATE(MID(Zeitreihen0h15!A21755,7,4),MID(Zeitreihen0h15!A21755,4,2),LEFT(Zeitreihen0h15!A21755,2))+TIME(MID(Zeitreihen0h15!A21755,12,2),RIGHT(Zeitreihen0h15!A21755,2),0)</f>
        <v>#VALUE!</v>
      </c>
    </row>
    <row r="21756" spans="1:1" x14ac:dyDescent="0.25">
      <c r="A21756" s="78" t="e">
        <f>DATE(MID(Zeitreihen0h15!A21756,7,4),MID(Zeitreihen0h15!A21756,4,2),LEFT(Zeitreihen0h15!A21756,2))+TIME(MID(Zeitreihen0h15!A21756,12,2),RIGHT(Zeitreihen0h15!A21756,2),0)</f>
        <v>#VALUE!</v>
      </c>
    </row>
    <row r="21757" spans="1:1" x14ac:dyDescent="0.25">
      <c r="A21757" s="78" t="e">
        <f>DATE(MID(Zeitreihen0h15!A21757,7,4),MID(Zeitreihen0h15!A21757,4,2),LEFT(Zeitreihen0h15!A21757,2))+TIME(MID(Zeitreihen0h15!A21757,12,2),RIGHT(Zeitreihen0h15!A21757,2),0)</f>
        <v>#VALUE!</v>
      </c>
    </row>
    <row r="21758" spans="1:1" x14ac:dyDescent="0.25">
      <c r="A21758" s="78" t="e">
        <f>DATE(MID(Zeitreihen0h15!A21758,7,4),MID(Zeitreihen0h15!A21758,4,2),LEFT(Zeitreihen0h15!A21758,2))+TIME(MID(Zeitreihen0h15!A21758,12,2),RIGHT(Zeitreihen0h15!A21758,2),0)</f>
        <v>#VALUE!</v>
      </c>
    </row>
    <row r="21759" spans="1:1" x14ac:dyDescent="0.25">
      <c r="A21759" s="78" t="e">
        <f>DATE(MID(Zeitreihen0h15!A21759,7,4),MID(Zeitreihen0h15!A21759,4,2),LEFT(Zeitreihen0h15!A21759,2))+TIME(MID(Zeitreihen0h15!A21759,12,2),RIGHT(Zeitreihen0h15!A21759,2),0)</f>
        <v>#VALUE!</v>
      </c>
    </row>
    <row r="21760" spans="1:1" x14ac:dyDescent="0.25">
      <c r="A21760" s="78" t="e">
        <f>DATE(MID(Zeitreihen0h15!A21760,7,4),MID(Zeitreihen0h15!A21760,4,2),LEFT(Zeitreihen0h15!A21760,2))+TIME(MID(Zeitreihen0h15!A21760,12,2),RIGHT(Zeitreihen0h15!A21760,2),0)</f>
        <v>#VALUE!</v>
      </c>
    </row>
    <row r="21761" spans="1:1" x14ac:dyDescent="0.25">
      <c r="A21761" s="78" t="e">
        <f>DATE(MID(Zeitreihen0h15!A21761,7,4),MID(Zeitreihen0h15!A21761,4,2),LEFT(Zeitreihen0h15!A21761,2))+TIME(MID(Zeitreihen0h15!A21761,12,2),RIGHT(Zeitreihen0h15!A21761,2),0)</f>
        <v>#VALUE!</v>
      </c>
    </row>
    <row r="21762" spans="1:1" x14ac:dyDescent="0.25">
      <c r="A21762" s="78" t="e">
        <f>DATE(MID(Zeitreihen0h15!A21762,7,4),MID(Zeitreihen0h15!A21762,4,2),LEFT(Zeitreihen0h15!A21762,2))+TIME(MID(Zeitreihen0h15!A21762,12,2),RIGHT(Zeitreihen0h15!A21762,2),0)</f>
        <v>#VALUE!</v>
      </c>
    </row>
    <row r="21763" spans="1:1" x14ac:dyDescent="0.25">
      <c r="A21763" s="78" t="e">
        <f>DATE(MID(Zeitreihen0h15!A21763,7,4),MID(Zeitreihen0h15!A21763,4,2),LEFT(Zeitreihen0h15!A21763,2))+TIME(MID(Zeitreihen0h15!A21763,12,2),RIGHT(Zeitreihen0h15!A21763,2),0)</f>
        <v>#VALUE!</v>
      </c>
    </row>
    <row r="21764" spans="1:1" x14ac:dyDescent="0.25">
      <c r="A21764" s="78" t="e">
        <f>DATE(MID(Zeitreihen0h15!A21764,7,4),MID(Zeitreihen0h15!A21764,4,2),LEFT(Zeitreihen0h15!A21764,2))+TIME(MID(Zeitreihen0h15!A21764,12,2),RIGHT(Zeitreihen0h15!A21764,2),0)</f>
        <v>#VALUE!</v>
      </c>
    </row>
    <row r="21765" spans="1:1" x14ac:dyDescent="0.25">
      <c r="A21765" s="78" t="e">
        <f>DATE(MID(Zeitreihen0h15!A21765,7,4),MID(Zeitreihen0h15!A21765,4,2),LEFT(Zeitreihen0h15!A21765,2))+TIME(MID(Zeitreihen0h15!A21765,12,2),RIGHT(Zeitreihen0h15!A21765,2),0)</f>
        <v>#VALUE!</v>
      </c>
    </row>
    <row r="21766" spans="1:1" x14ac:dyDescent="0.25">
      <c r="A21766" s="78" t="e">
        <f>DATE(MID(Zeitreihen0h15!A21766,7,4),MID(Zeitreihen0h15!A21766,4,2),LEFT(Zeitreihen0h15!A21766,2))+TIME(MID(Zeitreihen0h15!A21766,12,2),RIGHT(Zeitreihen0h15!A21766,2),0)</f>
        <v>#VALUE!</v>
      </c>
    </row>
    <row r="21767" spans="1:1" x14ac:dyDescent="0.25">
      <c r="A21767" s="78" t="e">
        <f>DATE(MID(Zeitreihen0h15!A21767,7,4),MID(Zeitreihen0h15!A21767,4,2),LEFT(Zeitreihen0h15!A21767,2))+TIME(MID(Zeitreihen0h15!A21767,12,2),RIGHT(Zeitreihen0h15!A21767,2),0)</f>
        <v>#VALUE!</v>
      </c>
    </row>
    <row r="21768" spans="1:1" x14ac:dyDescent="0.25">
      <c r="A21768" s="78" t="e">
        <f>DATE(MID(Zeitreihen0h15!A21768,7,4),MID(Zeitreihen0h15!A21768,4,2),LEFT(Zeitreihen0h15!A21768,2))+TIME(MID(Zeitreihen0h15!A21768,12,2),RIGHT(Zeitreihen0h15!A21768,2),0)</f>
        <v>#VALUE!</v>
      </c>
    </row>
    <row r="21769" spans="1:1" x14ac:dyDescent="0.25">
      <c r="A21769" s="78" t="e">
        <f>DATE(MID(Zeitreihen0h15!A21769,7,4),MID(Zeitreihen0h15!A21769,4,2),LEFT(Zeitreihen0h15!A21769,2))+TIME(MID(Zeitreihen0h15!A21769,12,2),RIGHT(Zeitreihen0h15!A21769,2),0)</f>
        <v>#VALUE!</v>
      </c>
    </row>
    <row r="21770" spans="1:1" x14ac:dyDescent="0.25">
      <c r="A21770" s="78" t="e">
        <f>DATE(MID(Zeitreihen0h15!A21770,7,4),MID(Zeitreihen0h15!A21770,4,2),LEFT(Zeitreihen0h15!A21770,2))+TIME(MID(Zeitreihen0h15!A21770,12,2),RIGHT(Zeitreihen0h15!A21770,2),0)</f>
        <v>#VALUE!</v>
      </c>
    </row>
    <row r="21771" spans="1:1" x14ac:dyDescent="0.25">
      <c r="A21771" s="78" t="e">
        <f>DATE(MID(Zeitreihen0h15!A21771,7,4),MID(Zeitreihen0h15!A21771,4,2),LEFT(Zeitreihen0h15!A21771,2))+TIME(MID(Zeitreihen0h15!A21771,12,2),RIGHT(Zeitreihen0h15!A21771,2),0)</f>
        <v>#VALUE!</v>
      </c>
    </row>
    <row r="21772" spans="1:1" x14ac:dyDescent="0.25">
      <c r="A21772" s="78" t="e">
        <f>DATE(MID(Zeitreihen0h15!A21772,7,4),MID(Zeitreihen0h15!A21772,4,2),LEFT(Zeitreihen0h15!A21772,2))+TIME(MID(Zeitreihen0h15!A21772,12,2),RIGHT(Zeitreihen0h15!A21772,2),0)</f>
        <v>#VALUE!</v>
      </c>
    </row>
    <row r="21773" spans="1:1" x14ac:dyDescent="0.25">
      <c r="A21773" s="78" t="e">
        <f>DATE(MID(Zeitreihen0h15!A21773,7,4),MID(Zeitreihen0h15!A21773,4,2),LEFT(Zeitreihen0h15!A21773,2))+TIME(MID(Zeitreihen0h15!A21773,12,2),RIGHT(Zeitreihen0h15!A21773,2),0)</f>
        <v>#VALUE!</v>
      </c>
    </row>
    <row r="21774" spans="1:1" x14ac:dyDescent="0.25">
      <c r="A21774" s="78" t="e">
        <f>DATE(MID(Zeitreihen0h15!A21774,7,4),MID(Zeitreihen0h15!A21774,4,2),LEFT(Zeitreihen0h15!A21774,2))+TIME(MID(Zeitreihen0h15!A21774,12,2),RIGHT(Zeitreihen0h15!A21774,2),0)</f>
        <v>#VALUE!</v>
      </c>
    </row>
    <row r="21775" spans="1:1" x14ac:dyDescent="0.25">
      <c r="A21775" s="78" t="e">
        <f>DATE(MID(Zeitreihen0h15!A21775,7,4),MID(Zeitreihen0h15!A21775,4,2),LEFT(Zeitreihen0h15!A21775,2))+TIME(MID(Zeitreihen0h15!A21775,12,2),RIGHT(Zeitreihen0h15!A21775,2),0)</f>
        <v>#VALUE!</v>
      </c>
    </row>
    <row r="21776" spans="1:1" x14ac:dyDescent="0.25">
      <c r="A21776" s="78" t="e">
        <f>DATE(MID(Zeitreihen0h15!A21776,7,4),MID(Zeitreihen0h15!A21776,4,2),LEFT(Zeitreihen0h15!A21776,2))+TIME(MID(Zeitreihen0h15!A21776,12,2),RIGHT(Zeitreihen0h15!A21776,2),0)</f>
        <v>#VALUE!</v>
      </c>
    </row>
    <row r="21777" spans="1:1" x14ac:dyDescent="0.25">
      <c r="A21777" s="78" t="e">
        <f>DATE(MID(Zeitreihen0h15!A21777,7,4),MID(Zeitreihen0h15!A21777,4,2),LEFT(Zeitreihen0h15!A21777,2))+TIME(MID(Zeitreihen0h15!A21777,12,2),RIGHT(Zeitreihen0h15!A21777,2),0)</f>
        <v>#VALUE!</v>
      </c>
    </row>
    <row r="21778" spans="1:1" x14ac:dyDescent="0.25">
      <c r="A21778" s="78" t="e">
        <f>DATE(MID(Zeitreihen0h15!A21778,7,4),MID(Zeitreihen0h15!A21778,4,2),LEFT(Zeitreihen0h15!A21778,2))+TIME(MID(Zeitreihen0h15!A21778,12,2),RIGHT(Zeitreihen0h15!A21778,2),0)</f>
        <v>#VALUE!</v>
      </c>
    </row>
    <row r="21779" spans="1:1" x14ac:dyDescent="0.25">
      <c r="A21779" s="78" t="e">
        <f>DATE(MID(Zeitreihen0h15!A21779,7,4),MID(Zeitreihen0h15!A21779,4,2),LEFT(Zeitreihen0h15!A21779,2))+TIME(MID(Zeitreihen0h15!A21779,12,2),RIGHT(Zeitreihen0h15!A21779,2),0)</f>
        <v>#VALUE!</v>
      </c>
    </row>
    <row r="21780" spans="1:1" x14ac:dyDescent="0.25">
      <c r="A21780" s="78" t="e">
        <f>DATE(MID(Zeitreihen0h15!A21780,7,4),MID(Zeitreihen0h15!A21780,4,2),LEFT(Zeitreihen0h15!A21780,2))+TIME(MID(Zeitreihen0h15!A21780,12,2),RIGHT(Zeitreihen0h15!A21780,2),0)</f>
        <v>#VALUE!</v>
      </c>
    </row>
    <row r="21781" spans="1:1" x14ac:dyDescent="0.25">
      <c r="A21781" s="78" t="e">
        <f>DATE(MID(Zeitreihen0h15!A21781,7,4),MID(Zeitreihen0h15!A21781,4,2),LEFT(Zeitreihen0h15!A21781,2))+TIME(MID(Zeitreihen0h15!A21781,12,2),RIGHT(Zeitreihen0h15!A21781,2),0)</f>
        <v>#VALUE!</v>
      </c>
    </row>
    <row r="21782" spans="1:1" x14ac:dyDescent="0.25">
      <c r="A21782" s="78" t="e">
        <f>DATE(MID(Zeitreihen0h15!A21782,7,4),MID(Zeitreihen0h15!A21782,4,2),LEFT(Zeitreihen0h15!A21782,2))+TIME(MID(Zeitreihen0h15!A21782,12,2),RIGHT(Zeitreihen0h15!A21782,2),0)</f>
        <v>#VALUE!</v>
      </c>
    </row>
    <row r="21783" spans="1:1" x14ac:dyDescent="0.25">
      <c r="A21783" s="78" t="e">
        <f>DATE(MID(Zeitreihen0h15!A21783,7,4),MID(Zeitreihen0h15!A21783,4,2),LEFT(Zeitreihen0h15!A21783,2))+TIME(MID(Zeitreihen0h15!A21783,12,2),RIGHT(Zeitreihen0h15!A21783,2),0)</f>
        <v>#VALUE!</v>
      </c>
    </row>
    <row r="21784" spans="1:1" x14ac:dyDescent="0.25">
      <c r="A21784" s="78" t="e">
        <f>DATE(MID(Zeitreihen0h15!A21784,7,4),MID(Zeitreihen0h15!A21784,4,2),LEFT(Zeitreihen0h15!A21784,2))+TIME(MID(Zeitreihen0h15!A21784,12,2),RIGHT(Zeitreihen0h15!A21784,2),0)</f>
        <v>#VALUE!</v>
      </c>
    </row>
    <row r="21785" spans="1:1" x14ac:dyDescent="0.25">
      <c r="A21785" s="78" t="e">
        <f>DATE(MID(Zeitreihen0h15!A21785,7,4),MID(Zeitreihen0h15!A21785,4,2),LEFT(Zeitreihen0h15!A21785,2))+TIME(MID(Zeitreihen0h15!A21785,12,2),RIGHT(Zeitreihen0h15!A21785,2),0)</f>
        <v>#VALUE!</v>
      </c>
    </row>
    <row r="21786" spans="1:1" x14ac:dyDescent="0.25">
      <c r="A21786" s="78" t="e">
        <f>DATE(MID(Zeitreihen0h15!A21786,7,4),MID(Zeitreihen0h15!A21786,4,2),LEFT(Zeitreihen0h15!A21786,2))+TIME(MID(Zeitreihen0h15!A21786,12,2),RIGHT(Zeitreihen0h15!A21786,2),0)</f>
        <v>#VALUE!</v>
      </c>
    </row>
    <row r="21787" spans="1:1" x14ac:dyDescent="0.25">
      <c r="A21787" s="78" t="e">
        <f>DATE(MID(Zeitreihen0h15!A21787,7,4),MID(Zeitreihen0h15!A21787,4,2),LEFT(Zeitreihen0h15!A21787,2))+TIME(MID(Zeitreihen0h15!A21787,12,2),RIGHT(Zeitreihen0h15!A21787,2),0)</f>
        <v>#VALUE!</v>
      </c>
    </row>
    <row r="21788" spans="1:1" x14ac:dyDescent="0.25">
      <c r="A21788" s="78" t="e">
        <f>DATE(MID(Zeitreihen0h15!A21788,7,4),MID(Zeitreihen0h15!A21788,4,2),LEFT(Zeitreihen0h15!A21788,2))+TIME(MID(Zeitreihen0h15!A21788,12,2),RIGHT(Zeitreihen0h15!A21788,2),0)</f>
        <v>#VALUE!</v>
      </c>
    </row>
    <row r="21789" spans="1:1" x14ac:dyDescent="0.25">
      <c r="A21789" s="78" t="e">
        <f>DATE(MID(Zeitreihen0h15!A21789,7,4),MID(Zeitreihen0h15!A21789,4,2),LEFT(Zeitreihen0h15!A21789,2))+TIME(MID(Zeitreihen0h15!A21789,12,2),RIGHT(Zeitreihen0h15!A21789,2),0)</f>
        <v>#VALUE!</v>
      </c>
    </row>
    <row r="21790" spans="1:1" x14ac:dyDescent="0.25">
      <c r="A21790" s="78" t="e">
        <f>DATE(MID(Zeitreihen0h15!A21790,7,4),MID(Zeitreihen0h15!A21790,4,2),LEFT(Zeitreihen0h15!A21790,2))+TIME(MID(Zeitreihen0h15!A21790,12,2),RIGHT(Zeitreihen0h15!A21790,2),0)</f>
        <v>#VALUE!</v>
      </c>
    </row>
    <row r="21791" spans="1:1" x14ac:dyDescent="0.25">
      <c r="A21791" s="78" t="e">
        <f>DATE(MID(Zeitreihen0h15!A21791,7,4),MID(Zeitreihen0h15!A21791,4,2),LEFT(Zeitreihen0h15!A21791,2))+TIME(MID(Zeitreihen0h15!A21791,12,2),RIGHT(Zeitreihen0h15!A21791,2),0)</f>
        <v>#VALUE!</v>
      </c>
    </row>
    <row r="21792" spans="1:1" x14ac:dyDescent="0.25">
      <c r="A21792" s="78" t="e">
        <f>DATE(MID(Zeitreihen0h15!A21792,7,4),MID(Zeitreihen0h15!A21792,4,2),LEFT(Zeitreihen0h15!A21792,2))+TIME(MID(Zeitreihen0h15!A21792,12,2),RIGHT(Zeitreihen0h15!A21792,2),0)</f>
        <v>#VALUE!</v>
      </c>
    </row>
    <row r="21793" spans="1:1" x14ac:dyDescent="0.25">
      <c r="A21793" s="78" t="e">
        <f>DATE(MID(Zeitreihen0h15!A21793,7,4),MID(Zeitreihen0h15!A21793,4,2),LEFT(Zeitreihen0h15!A21793,2))+TIME(MID(Zeitreihen0h15!A21793,12,2),RIGHT(Zeitreihen0h15!A21793,2),0)</f>
        <v>#VALUE!</v>
      </c>
    </row>
    <row r="21794" spans="1:1" x14ac:dyDescent="0.25">
      <c r="A21794" s="78" t="e">
        <f>DATE(MID(Zeitreihen0h15!A21794,7,4),MID(Zeitreihen0h15!A21794,4,2),LEFT(Zeitreihen0h15!A21794,2))+TIME(MID(Zeitreihen0h15!A21794,12,2),RIGHT(Zeitreihen0h15!A21794,2),0)</f>
        <v>#VALUE!</v>
      </c>
    </row>
    <row r="21795" spans="1:1" x14ac:dyDescent="0.25">
      <c r="A21795" s="78" t="e">
        <f>DATE(MID(Zeitreihen0h15!A21795,7,4),MID(Zeitreihen0h15!A21795,4,2),LEFT(Zeitreihen0h15!A21795,2))+TIME(MID(Zeitreihen0h15!A21795,12,2),RIGHT(Zeitreihen0h15!A21795,2),0)</f>
        <v>#VALUE!</v>
      </c>
    </row>
    <row r="21796" spans="1:1" x14ac:dyDescent="0.25">
      <c r="A21796" s="78" t="e">
        <f>DATE(MID(Zeitreihen0h15!A21796,7,4),MID(Zeitreihen0h15!A21796,4,2),LEFT(Zeitreihen0h15!A21796,2))+TIME(MID(Zeitreihen0h15!A21796,12,2),RIGHT(Zeitreihen0h15!A21796,2),0)</f>
        <v>#VALUE!</v>
      </c>
    </row>
    <row r="21797" spans="1:1" x14ac:dyDescent="0.25">
      <c r="A21797" s="78" t="e">
        <f>DATE(MID(Zeitreihen0h15!A21797,7,4),MID(Zeitreihen0h15!A21797,4,2),LEFT(Zeitreihen0h15!A21797,2))+TIME(MID(Zeitreihen0h15!A21797,12,2),RIGHT(Zeitreihen0h15!A21797,2),0)</f>
        <v>#VALUE!</v>
      </c>
    </row>
    <row r="21798" spans="1:1" x14ac:dyDescent="0.25">
      <c r="A21798" s="78" t="e">
        <f>DATE(MID(Zeitreihen0h15!A21798,7,4),MID(Zeitreihen0h15!A21798,4,2),LEFT(Zeitreihen0h15!A21798,2))+TIME(MID(Zeitreihen0h15!A21798,12,2),RIGHT(Zeitreihen0h15!A21798,2),0)</f>
        <v>#VALUE!</v>
      </c>
    </row>
    <row r="21799" spans="1:1" x14ac:dyDescent="0.25">
      <c r="A21799" s="78" t="e">
        <f>DATE(MID(Zeitreihen0h15!A21799,7,4),MID(Zeitreihen0h15!A21799,4,2),LEFT(Zeitreihen0h15!A21799,2))+TIME(MID(Zeitreihen0h15!A21799,12,2),RIGHT(Zeitreihen0h15!A21799,2),0)</f>
        <v>#VALUE!</v>
      </c>
    </row>
    <row r="21800" spans="1:1" x14ac:dyDescent="0.25">
      <c r="A21800" s="78" t="e">
        <f>DATE(MID(Zeitreihen0h15!A21800,7,4),MID(Zeitreihen0h15!A21800,4,2),LEFT(Zeitreihen0h15!A21800,2))+TIME(MID(Zeitreihen0h15!A21800,12,2),RIGHT(Zeitreihen0h15!A21800,2),0)</f>
        <v>#VALUE!</v>
      </c>
    </row>
    <row r="21801" spans="1:1" x14ac:dyDescent="0.25">
      <c r="A21801" s="78" t="e">
        <f>DATE(MID(Zeitreihen0h15!A21801,7,4),MID(Zeitreihen0h15!A21801,4,2),LEFT(Zeitreihen0h15!A21801,2))+TIME(MID(Zeitreihen0h15!A21801,12,2),RIGHT(Zeitreihen0h15!A21801,2),0)</f>
        <v>#VALUE!</v>
      </c>
    </row>
    <row r="21802" spans="1:1" x14ac:dyDescent="0.25">
      <c r="A21802" s="78" t="e">
        <f>DATE(MID(Zeitreihen0h15!A21802,7,4),MID(Zeitreihen0h15!A21802,4,2),LEFT(Zeitreihen0h15!A21802,2))+TIME(MID(Zeitreihen0h15!A21802,12,2),RIGHT(Zeitreihen0h15!A21802,2),0)</f>
        <v>#VALUE!</v>
      </c>
    </row>
    <row r="21803" spans="1:1" x14ac:dyDescent="0.25">
      <c r="A21803" s="78" t="e">
        <f>DATE(MID(Zeitreihen0h15!A21803,7,4),MID(Zeitreihen0h15!A21803,4,2),LEFT(Zeitreihen0h15!A21803,2))+TIME(MID(Zeitreihen0h15!A21803,12,2),RIGHT(Zeitreihen0h15!A21803,2),0)</f>
        <v>#VALUE!</v>
      </c>
    </row>
    <row r="21804" spans="1:1" x14ac:dyDescent="0.25">
      <c r="A21804" s="78" t="e">
        <f>DATE(MID(Zeitreihen0h15!A21804,7,4),MID(Zeitreihen0h15!A21804,4,2),LEFT(Zeitreihen0h15!A21804,2))+TIME(MID(Zeitreihen0h15!A21804,12,2),RIGHT(Zeitreihen0h15!A21804,2),0)</f>
        <v>#VALUE!</v>
      </c>
    </row>
    <row r="21805" spans="1:1" x14ac:dyDescent="0.25">
      <c r="A21805" s="78" t="e">
        <f>DATE(MID(Zeitreihen0h15!A21805,7,4),MID(Zeitreihen0h15!A21805,4,2),LEFT(Zeitreihen0h15!A21805,2))+TIME(MID(Zeitreihen0h15!A21805,12,2),RIGHT(Zeitreihen0h15!A21805,2),0)</f>
        <v>#VALUE!</v>
      </c>
    </row>
    <row r="21806" spans="1:1" x14ac:dyDescent="0.25">
      <c r="A21806" s="78" t="e">
        <f>DATE(MID(Zeitreihen0h15!A21806,7,4),MID(Zeitreihen0h15!A21806,4,2),LEFT(Zeitreihen0h15!A21806,2))+TIME(MID(Zeitreihen0h15!A21806,12,2),RIGHT(Zeitreihen0h15!A21806,2),0)</f>
        <v>#VALUE!</v>
      </c>
    </row>
    <row r="21807" spans="1:1" x14ac:dyDescent="0.25">
      <c r="A21807" s="78" t="e">
        <f>DATE(MID(Zeitreihen0h15!A21807,7,4),MID(Zeitreihen0h15!A21807,4,2),LEFT(Zeitreihen0h15!A21807,2))+TIME(MID(Zeitreihen0h15!A21807,12,2),RIGHT(Zeitreihen0h15!A21807,2),0)</f>
        <v>#VALUE!</v>
      </c>
    </row>
    <row r="21808" spans="1:1" x14ac:dyDescent="0.25">
      <c r="A21808" s="78" t="e">
        <f>DATE(MID(Zeitreihen0h15!A21808,7,4),MID(Zeitreihen0h15!A21808,4,2),LEFT(Zeitreihen0h15!A21808,2))+TIME(MID(Zeitreihen0h15!A21808,12,2),RIGHT(Zeitreihen0h15!A21808,2),0)</f>
        <v>#VALUE!</v>
      </c>
    </row>
    <row r="21809" spans="1:1" x14ac:dyDescent="0.25">
      <c r="A21809" s="78" t="e">
        <f>DATE(MID(Zeitreihen0h15!A21809,7,4),MID(Zeitreihen0h15!A21809,4,2),LEFT(Zeitreihen0h15!A21809,2))+TIME(MID(Zeitreihen0h15!A21809,12,2),RIGHT(Zeitreihen0h15!A21809,2),0)</f>
        <v>#VALUE!</v>
      </c>
    </row>
    <row r="21810" spans="1:1" x14ac:dyDescent="0.25">
      <c r="A21810" s="78" t="e">
        <f>DATE(MID(Zeitreihen0h15!A21810,7,4),MID(Zeitreihen0h15!A21810,4,2),LEFT(Zeitreihen0h15!A21810,2))+TIME(MID(Zeitreihen0h15!A21810,12,2),RIGHT(Zeitreihen0h15!A21810,2),0)</f>
        <v>#VALUE!</v>
      </c>
    </row>
    <row r="21811" spans="1:1" x14ac:dyDescent="0.25">
      <c r="A21811" s="78" t="e">
        <f>DATE(MID(Zeitreihen0h15!A21811,7,4),MID(Zeitreihen0h15!A21811,4,2),LEFT(Zeitreihen0h15!A21811,2))+TIME(MID(Zeitreihen0h15!A21811,12,2),RIGHT(Zeitreihen0h15!A21811,2),0)</f>
        <v>#VALUE!</v>
      </c>
    </row>
    <row r="21812" spans="1:1" x14ac:dyDescent="0.25">
      <c r="A21812" s="78" t="e">
        <f>DATE(MID(Zeitreihen0h15!A21812,7,4),MID(Zeitreihen0h15!A21812,4,2),LEFT(Zeitreihen0h15!A21812,2))+TIME(MID(Zeitreihen0h15!A21812,12,2),RIGHT(Zeitreihen0h15!A21812,2),0)</f>
        <v>#VALUE!</v>
      </c>
    </row>
    <row r="21813" spans="1:1" x14ac:dyDescent="0.25">
      <c r="A21813" s="78" t="e">
        <f>DATE(MID(Zeitreihen0h15!A21813,7,4),MID(Zeitreihen0h15!A21813,4,2),LEFT(Zeitreihen0h15!A21813,2))+TIME(MID(Zeitreihen0h15!A21813,12,2),RIGHT(Zeitreihen0h15!A21813,2),0)</f>
        <v>#VALUE!</v>
      </c>
    </row>
    <row r="21814" spans="1:1" x14ac:dyDescent="0.25">
      <c r="A21814" s="78" t="e">
        <f>DATE(MID(Zeitreihen0h15!A21814,7,4),MID(Zeitreihen0h15!A21814,4,2),LEFT(Zeitreihen0h15!A21814,2))+TIME(MID(Zeitreihen0h15!A21814,12,2),RIGHT(Zeitreihen0h15!A21814,2),0)</f>
        <v>#VALUE!</v>
      </c>
    </row>
    <row r="21815" spans="1:1" x14ac:dyDescent="0.25">
      <c r="A21815" s="78" t="e">
        <f>DATE(MID(Zeitreihen0h15!A21815,7,4),MID(Zeitreihen0h15!A21815,4,2),LEFT(Zeitreihen0h15!A21815,2))+TIME(MID(Zeitreihen0h15!A21815,12,2),RIGHT(Zeitreihen0h15!A21815,2),0)</f>
        <v>#VALUE!</v>
      </c>
    </row>
    <row r="21816" spans="1:1" x14ac:dyDescent="0.25">
      <c r="A21816" s="78" t="e">
        <f>DATE(MID(Zeitreihen0h15!A21816,7,4),MID(Zeitreihen0h15!A21816,4,2),LEFT(Zeitreihen0h15!A21816,2))+TIME(MID(Zeitreihen0h15!A21816,12,2),RIGHT(Zeitreihen0h15!A21816,2),0)</f>
        <v>#VALUE!</v>
      </c>
    </row>
    <row r="21817" spans="1:1" x14ac:dyDescent="0.25">
      <c r="A21817" s="78" t="e">
        <f>DATE(MID(Zeitreihen0h15!A21817,7,4),MID(Zeitreihen0h15!A21817,4,2),LEFT(Zeitreihen0h15!A21817,2))+TIME(MID(Zeitreihen0h15!A21817,12,2),RIGHT(Zeitreihen0h15!A21817,2),0)</f>
        <v>#VALUE!</v>
      </c>
    </row>
    <row r="21818" spans="1:1" x14ac:dyDescent="0.25">
      <c r="A21818" s="78" t="e">
        <f>DATE(MID(Zeitreihen0h15!A21818,7,4),MID(Zeitreihen0h15!A21818,4,2),LEFT(Zeitreihen0h15!A21818,2))+TIME(MID(Zeitreihen0h15!A21818,12,2),RIGHT(Zeitreihen0h15!A21818,2),0)</f>
        <v>#VALUE!</v>
      </c>
    </row>
    <row r="21819" spans="1:1" x14ac:dyDescent="0.25">
      <c r="A21819" s="78" t="e">
        <f>DATE(MID(Zeitreihen0h15!A21819,7,4),MID(Zeitreihen0h15!A21819,4,2),LEFT(Zeitreihen0h15!A21819,2))+TIME(MID(Zeitreihen0h15!A21819,12,2),RIGHT(Zeitreihen0h15!A21819,2),0)</f>
        <v>#VALUE!</v>
      </c>
    </row>
    <row r="21820" spans="1:1" x14ac:dyDescent="0.25">
      <c r="A21820" s="78" t="e">
        <f>DATE(MID(Zeitreihen0h15!A21820,7,4),MID(Zeitreihen0h15!A21820,4,2),LEFT(Zeitreihen0h15!A21820,2))+TIME(MID(Zeitreihen0h15!A21820,12,2),RIGHT(Zeitreihen0h15!A21820,2),0)</f>
        <v>#VALUE!</v>
      </c>
    </row>
    <row r="21821" spans="1:1" x14ac:dyDescent="0.25">
      <c r="A21821" s="78" t="e">
        <f>DATE(MID(Zeitreihen0h15!A21821,7,4),MID(Zeitreihen0h15!A21821,4,2),LEFT(Zeitreihen0h15!A21821,2))+TIME(MID(Zeitreihen0h15!A21821,12,2),RIGHT(Zeitreihen0h15!A21821,2),0)</f>
        <v>#VALUE!</v>
      </c>
    </row>
    <row r="21822" spans="1:1" x14ac:dyDescent="0.25">
      <c r="A21822" s="78" t="e">
        <f>DATE(MID(Zeitreihen0h15!A21822,7,4),MID(Zeitreihen0h15!A21822,4,2),LEFT(Zeitreihen0h15!A21822,2))+TIME(MID(Zeitreihen0h15!A21822,12,2),RIGHT(Zeitreihen0h15!A21822,2),0)</f>
        <v>#VALUE!</v>
      </c>
    </row>
    <row r="21823" spans="1:1" x14ac:dyDescent="0.25">
      <c r="A21823" s="78" t="e">
        <f>DATE(MID(Zeitreihen0h15!A21823,7,4),MID(Zeitreihen0h15!A21823,4,2),LEFT(Zeitreihen0h15!A21823,2))+TIME(MID(Zeitreihen0h15!A21823,12,2),RIGHT(Zeitreihen0h15!A21823,2),0)</f>
        <v>#VALUE!</v>
      </c>
    </row>
    <row r="21824" spans="1:1" x14ac:dyDescent="0.25">
      <c r="A21824" s="78" t="e">
        <f>DATE(MID(Zeitreihen0h15!A21824,7,4),MID(Zeitreihen0h15!A21824,4,2),LEFT(Zeitreihen0h15!A21824,2))+TIME(MID(Zeitreihen0h15!A21824,12,2),RIGHT(Zeitreihen0h15!A21824,2),0)</f>
        <v>#VALUE!</v>
      </c>
    </row>
    <row r="21825" spans="1:1" x14ac:dyDescent="0.25">
      <c r="A21825" s="78" t="e">
        <f>DATE(MID(Zeitreihen0h15!A21825,7,4),MID(Zeitreihen0h15!A21825,4,2),LEFT(Zeitreihen0h15!A21825,2))+TIME(MID(Zeitreihen0h15!A21825,12,2),RIGHT(Zeitreihen0h15!A21825,2),0)</f>
        <v>#VALUE!</v>
      </c>
    </row>
    <row r="21826" spans="1:1" x14ac:dyDescent="0.25">
      <c r="A21826" s="78" t="e">
        <f>DATE(MID(Zeitreihen0h15!A21826,7,4),MID(Zeitreihen0h15!A21826,4,2),LEFT(Zeitreihen0h15!A21826,2))+TIME(MID(Zeitreihen0h15!A21826,12,2),RIGHT(Zeitreihen0h15!A21826,2),0)</f>
        <v>#VALUE!</v>
      </c>
    </row>
    <row r="21827" spans="1:1" x14ac:dyDescent="0.25">
      <c r="A21827" s="78" t="e">
        <f>DATE(MID(Zeitreihen0h15!A21827,7,4),MID(Zeitreihen0h15!A21827,4,2),LEFT(Zeitreihen0h15!A21827,2))+TIME(MID(Zeitreihen0h15!A21827,12,2),RIGHT(Zeitreihen0h15!A21827,2),0)</f>
        <v>#VALUE!</v>
      </c>
    </row>
    <row r="21828" spans="1:1" x14ac:dyDescent="0.25">
      <c r="A21828" s="78" t="e">
        <f>DATE(MID(Zeitreihen0h15!A21828,7,4),MID(Zeitreihen0h15!A21828,4,2),LEFT(Zeitreihen0h15!A21828,2))+TIME(MID(Zeitreihen0h15!A21828,12,2),RIGHT(Zeitreihen0h15!A21828,2),0)</f>
        <v>#VALUE!</v>
      </c>
    </row>
    <row r="21829" spans="1:1" x14ac:dyDescent="0.25">
      <c r="A21829" s="78" t="e">
        <f>DATE(MID(Zeitreihen0h15!A21829,7,4),MID(Zeitreihen0h15!A21829,4,2),LEFT(Zeitreihen0h15!A21829,2))+TIME(MID(Zeitreihen0h15!A21829,12,2),RIGHT(Zeitreihen0h15!A21829,2),0)</f>
        <v>#VALUE!</v>
      </c>
    </row>
    <row r="21830" spans="1:1" x14ac:dyDescent="0.25">
      <c r="A21830" s="78" t="e">
        <f>DATE(MID(Zeitreihen0h15!A21830,7,4),MID(Zeitreihen0h15!A21830,4,2),LEFT(Zeitreihen0h15!A21830,2))+TIME(MID(Zeitreihen0h15!A21830,12,2),RIGHT(Zeitreihen0h15!A21830,2),0)</f>
        <v>#VALUE!</v>
      </c>
    </row>
    <row r="21831" spans="1:1" x14ac:dyDescent="0.25">
      <c r="A21831" s="78" t="e">
        <f>DATE(MID(Zeitreihen0h15!A21831,7,4),MID(Zeitreihen0h15!A21831,4,2),LEFT(Zeitreihen0h15!A21831,2))+TIME(MID(Zeitreihen0h15!A21831,12,2),RIGHT(Zeitreihen0h15!A21831,2),0)</f>
        <v>#VALUE!</v>
      </c>
    </row>
    <row r="21832" spans="1:1" x14ac:dyDescent="0.25">
      <c r="A21832" s="78" t="e">
        <f>DATE(MID(Zeitreihen0h15!A21832,7,4),MID(Zeitreihen0h15!A21832,4,2),LEFT(Zeitreihen0h15!A21832,2))+TIME(MID(Zeitreihen0h15!A21832,12,2),RIGHT(Zeitreihen0h15!A21832,2),0)</f>
        <v>#VALUE!</v>
      </c>
    </row>
    <row r="21833" spans="1:1" x14ac:dyDescent="0.25">
      <c r="A21833" s="78" t="e">
        <f>DATE(MID(Zeitreihen0h15!A21833,7,4),MID(Zeitreihen0h15!A21833,4,2),LEFT(Zeitreihen0h15!A21833,2))+TIME(MID(Zeitreihen0h15!A21833,12,2),RIGHT(Zeitreihen0h15!A21833,2),0)</f>
        <v>#VALUE!</v>
      </c>
    </row>
    <row r="21834" spans="1:1" x14ac:dyDescent="0.25">
      <c r="A21834" s="78" t="e">
        <f>DATE(MID(Zeitreihen0h15!A21834,7,4),MID(Zeitreihen0h15!A21834,4,2),LEFT(Zeitreihen0h15!A21834,2))+TIME(MID(Zeitreihen0h15!A21834,12,2),RIGHT(Zeitreihen0h15!A21834,2),0)</f>
        <v>#VALUE!</v>
      </c>
    </row>
    <row r="21835" spans="1:1" x14ac:dyDescent="0.25">
      <c r="A21835" s="78" t="e">
        <f>DATE(MID(Zeitreihen0h15!A21835,7,4),MID(Zeitreihen0h15!A21835,4,2),LEFT(Zeitreihen0h15!A21835,2))+TIME(MID(Zeitreihen0h15!A21835,12,2),RIGHT(Zeitreihen0h15!A21835,2),0)</f>
        <v>#VALUE!</v>
      </c>
    </row>
    <row r="21836" spans="1:1" x14ac:dyDescent="0.25">
      <c r="A21836" s="78" t="e">
        <f>DATE(MID(Zeitreihen0h15!A21836,7,4),MID(Zeitreihen0h15!A21836,4,2),LEFT(Zeitreihen0h15!A21836,2))+TIME(MID(Zeitreihen0h15!A21836,12,2),RIGHT(Zeitreihen0h15!A21836,2),0)</f>
        <v>#VALUE!</v>
      </c>
    </row>
    <row r="21837" spans="1:1" x14ac:dyDescent="0.25">
      <c r="A21837" s="78" t="e">
        <f>DATE(MID(Zeitreihen0h15!A21837,7,4),MID(Zeitreihen0h15!A21837,4,2),LEFT(Zeitreihen0h15!A21837,2))+TIME(MID(Zeitreihen0h15!A21837,12,2),RIGHT(Zeitreihen0h15!A21837,2),0)</f>
        <v>#VALUE!</v>
      </c>
    </row>
    <row r="21838" spans="1:1" x14ac:dyDescent="0.25">
      <c r="A21838" s="78" t="e">
        <f>DATE(MID(Zeitreihen0h15!A21838,7,4),MID(Zeitreihen0h15!A21838,4,2),LEFT(Zeitreihen0h15!A21838,2))+TIME(MID(Zeitreihen0h15!A21838,12,2),RIGHT(Zeitreihen0h15!A21838,2),0)</f>
        <v>#VALUE!</v>
      </c>
    </row>
    <row r="21839" spans="1:1" x14ac:dyDescent="0.25">
      <c r="A21839" s="78" t="e">
        <f>DATE(MID(Zeitreihen0h15!A21839,7,4),MID(Zeitreihen0h15!A21839,4,2),LEFT(Zeitreihen0h15!A21839,2))+TIME(MID(Zeitreihen0h15!A21839,12,2),RIGHT(Zeitreihen0h15!A21839,2),0)</f>
        <v>#VALUE!</v>
      </c>
    </row>
    <row r="21840" spans="1:1" x14ac:dyDescent="0.25">
      <c r="A21840" s="78" t="e">
        <f>DATE(MID(Zeitreihen0h15!A21840,7,4),MID(Zeitreihen0h15!A21840,4,2),LEFT(Zeitreihen0h15!A21840,2))+TIME(MID(Zeitreihen0h15!A21840,12,2),RIGHT(Zeitreihen0h15!A21840,2),0)</f>
        <v>#VALUE!</v>
      </c>
    </row>
    <row r="21841" spans="1:1" x14ac:dyDescent="0.25">
      <c r="A21841" s="78" t="e">
        <f>DATE(MID(Zeitreihen0h15!A21841,7,4),MID(Zeitreihen0h15!A21841,4,2),LEFT(Zeitreihen0h15!A21841,2))+TIME(MID(Zeitreihen0h15!A21841,12,2),RIGHT(Zeitreihen0h15!A21841,2),0)</f>
        <v>#VALUE!</v>
      </c>
    </row>
    <row r="21842" spans="1:1" x14ac:dyDescent="0.25">
      <c r="A21842" s="78" t="e">
        <f>DATE(MID(Zeitreihen0h15!A21842,7,4),MID(Zeitreihen0h15!A21842,4,2),LEFT(Zeitreihen0h15!A21842,2))+TIME(MID(Zeitreihen0h15!A21842,12,2),RIGHT(Zeitreihen0h15!A21842,2),0)</f>
        <v>#VALUE!</v>
      </c>
    </row>
    <row r="21843" spans="1:1" x14ac:dyDescent="0.25">
      <c r="A21843" s="78" t="e">
        <f>DATE(MID(Zeitreihen0h15!A21843,7,4),MID(Zeitreihen0h15!A21843,4,2),LEFT(Zeitreihen0h15!A21843,2))+TIME(MID(Zeitreihen0h15!A21843,12,2),RIGHT(Zeitreihen0h15!A21843,2),0)</f>
        <v>#VALUE!</v>
      </c>
    </row>
    <row r="21844" spans="1:1" x14ac:dyDescent="0.25">
      <c r="A21844" s="78" t="e">
        <f>DATE(MID(Zeitreihen0h15!A21844,7,4),MID(Zeitreihen0h15!A21844,4,2),LEFT(Zeitreihen0h15!A21844,2))+TIME(MID(Zeitreihen0h15!A21844,12,2),RIGHT(Zeitreihen0h15!A21844,2),0)</f>
        <v>#VALUE!</v>
      </c>
    </row>
    <row r="21845" spans="1:1" x14ac:dyDescent="0.25">
      <c r="A21845" s="78" t="e">
        <f>DATE(MID(Zeitreihen0h15!A21845,7,4),MID(Zeitreihen0h15!A21845,4,2),LEFT(Zeitreihen0h15!A21845,2))+TIME(MID(Zeitreihen0h15!A21845,12,2),RIGHT(Zeitreihen0h15!A21845,2),0)</f>
        <v>#VALUE!</v>
      </c>
    </row>
    <row r="21846" spans="1:1" x14ac:dyDescent="0.25">
      <c r="A21846" s="78" t="e">
        <f>DATE(MID(Zeitreihen0h15!A21846,7,4),MID(Zeitreihen0h15!A21846,4,2),LEFT(Zeitreihen0h15!A21846,2))+TIME(MID(Zeitreihen0h15!A21846,12,2),RIGHT(Zeitreihen0h15!A21846,2),0)</f>
        <v>#VALUE!</v>
      </c>
    </row>
    <row r="21847" spans="1:1" x14ac:dyDescent="0.25">
      <c r="A21847" s="78" t="e">
        <f>DATE(MID(Zeitreihen0h15!A21847,7,4),MID(Zeitreihen0h15!A21847,4,2),LEFT(Zeitreihen0h15!A21847,2))+TIME(MID(Zeitreihen0h15!A21847,12,2),RIGHT(Zeitreihen0h15!A21847,2),0)</f>
        <v>#VALUE!</v>
      </c>
    </row>
    <row r="21848" spans="1:1" x14ac:dyDescent="0.25">
      <c r="A21848" s="78" t="e">
        <f>DATE(MID(Zeitreihen0h15!A21848,7,4),MID(Zeitreihen0h15!A21848,4,2),LEFT(Zeitreihen0h15!A21848,2))+TIME(MID(Zeitreihen0h15!A21848,12,2),RIGHT(Zeitreihen0h15!A21848,2),0)</f>
        <v>#VALUE!</v>
      </c>
    </row>
    <row r="21849" spans="1:1" x14ac:dyDescent="0.25">
      <c r="A21849" s="78" t="e">
        <f>DATE(MID(Zeitreihen0h15!A21849,7,4),MID(Zeitreihen0h15!A21849,4,2),LEFT(Zeitreihen0h15!A21849,2))+TIME(MID(Zeitreihen0h15!A21849,12,2),RIGHT(Zeitreihen0h15!A21849,2),0)</f>
        <v>#VALUE!</v>
      </c>
    </row>
    <row r="21850" spans="1:1" x14ac:dyDescent="0.25">
      <c r="A21850" s="78" t="e">
        <f>DATE(MID(Zeitreihen0h15!A21850,7,4),MID(Zeitreihen0h15!A21850,4,2),LEFT(Zeitreihen0h15!A21850,2))+TIME(MID(Zeitreihen0h15!A21850,12,2),RIGHT(Zeitreihen0h15!A21850,2),0)</f>
        <v>#VALUE!</v>
      </c>
    </row>
    <row r="21851" spans="1:1" x14ac:dyDescent="0.25">
      <c r="A21851" s="78" t="e">
        <f>DATE(MID(Zeitreihen0h15!A21851,7,4),MID(Zeitreihen0h15!A21851,4,2),LEFT(Zeitreihen0h15!A21851,2))+TIME(MID(Zeitreihen0h15!A21851,12,2),RIGHT(Zeitreihen0h15!A21851,2),0)</f>
        <v>#VALUE!</v>
      </c>
    </row>
    <row r="21852" spans="1:1" x14ac:dyDescent="0.25">
      <c r="A21852" s="78" t="e">
        <f>DATE(MID(Zeitreihen0h15!A21852,7,4),MID(Zeitreihen0h15!A21852,4,2),LEFT(Zeitreihen0h15!A21852,2))+TIME(MID(Zeitreihen0h15!A21852,12,2),RIGHT(Zeitreihen0h15!A21852,2),0)</f>
        <v>#VALUE!</v>
      </c>
    </row>
    <row r="21853" spans="1:1" x14ac:dyDescent="0.25">
      <c r="A21853" s="78" t="e">
        <f>DATE(MID(Zeitreihen0h15!A21853,7,4),MID(Zeitreihen0h15!A21853,4,2),LEFT(Zeitreihen0h15!A21853,2))+TIME(MID(Zeitreihen0h15!A21853,12,2),RIGHT(Zeitreihen0h15!A21853,2),0)</f>
        <v>#VALUE!</v>
      </c>
    </row>
    <row r="21854" spans="1:1" x14ac:dyDescent="0.25">
      <c r="A21854" s="78" t="e">
        <f>DATE(MID(Zeitreihen0h15!A21854,7,4),MID(Zeitreihen0h15!A21854,4,2),LEFT(Zeitreihen0h15!A21854,2))+TIME(MID(Zeitreihen0h15!A21854,12,2),RIGHT(Zeitreihen0h15!A21854,2),0)</f>
        <v>#VALUE!</v>
      </c>
    </row>
    <row r="21855" spans="1:1" x14ac:dyDescent="0.25">
      <c r="A21855" s="78" t="e">
        <f>DATE(MID(Zeitreihen0h15!A21855,7,4),MID(Zeitreihen0h15!A21855,4,2),LEFT(Zeitreihen0h15!A21855,2))+TIME(MID(Zeitreihen0h15!A21855,12,2),RIGHT(Zeitreihen0h15!A21855,2),0)</f>
        <v>#VALUE!</v>
      </c>
    </row>
    <row r="21856" spans="1:1" x14ac:dyDescent="0.25">
      <c r="A21856" s="78" t="e">
        <f>DATE(MID(Zeitreihen0h15!A21856,7,4),MID(Zeitreihen0h15!A21856,4,2),LEFT(Zeitreihen0h15!A21856,2))+TIME(MID(Zeitreihen0h15!A21856,12,2),RIGHT(Zeitreihen0h15!A21856,2),0)</f>
        <v>#VALUE!</v>
      </c>
    </row>
    <row r="21857" spans="1:1" x14ac:dyDescent="0.25">
      <c r="A21857" s="78" t="e">
        <f>DATE(MID(Zeitreihen0h15!A21857,7,4),MID(Zeitreihen0h15!A21857,4,2),LEFT(Zeitreihen0h15!A21857,2))+TIME(MID(Zeitreihen0h15!A21857,12,2),RIGHT(Zeitreihen0h15!A21857,2),0)</f>
        <v>#VALUE!</v>
      </c>
    </row>
    <row r="21858" spans="1:1" x14ac:dyDescent="0.25">
      <c r="A21858" s="78" t="e">
        <f>DATE(MID(Zeitreihen0h15!A21858,7,4),MID(Zeitreihen0h15!A21858,4,2),LEFT(Zeitreihen0h15!A21858,2))+TIME(MID(Zeitreihen0h15!A21858,12,2),RIGHT(Zeitreihen0h15!A21858,2),0)</f>
        <v>#VALUE!</v>
      </c>
    </row>
    <row r="21859" spans="1:1" x14ac:dyDescent="0.25">
      <c r="A21859" s="78" t="e">
        <f>DATE(MID(Zeitreihen0h15!A21859,7,4),MID(Zeitreihen0h15!A21859,4,2),LEFT(Zeitreihen0h15!A21859,2))+TIME(MID(Zeitreihen0h15!A21859,12,2),RIGHT(Zeitreihen0h15!A21859,2),0)</f>
        <v>#VALUE!</v>
      </c>
    </row>
    <row r="21860" spans="1:1" x14ac:dyDescent="0.25">
      <c r="A21860" s="78" t="e">
        <f>DATE(MID(Zeitreihen0h15!A21860,7,4),MID(Zeitreihen0h15!A21860,4,2),LEFT(Zeitreihen0h15!A21860,2))+TIME(MID(Zeitreihen0h15!A21860,12,2),RIGHT(Zeitreihen0h15!A21860,2),0)</f>
        <v>#VALUE!</v>
      </c>
    </row>
    <row r="21861" spans="1:1" x14ac:dyDescent="0.25">
      <c r="A21861" s="78" t="e">
        <f>DATE(MID(Zeitreihen0h15!A21861,7,4),MID(Zeitreihen0h15!A21861,4,2),LEFT(Zeitreihen0h15!A21861,2))+TIME(MID(Zeitreihen0h15!A21861,12,2),RIGHT(Zeitreihen0h15!A21861,2),0)</f>
        <v>#VALUE!</v>
      </c>
    </row>
    <row r="21862" spans="1:1" x14ac:dyDescent="0.25">
      <c r="A21862" s="78" t="e">
        <f>DATE(MID(Zeitreihen0h15!A21862,7,4),MID(Zeitreihen0h15!A21862,4,2),LEFT(Zeitreihen0h15!A21862,2))+TIME(MID(Zeitreihen0h15!A21862,12,2),RIGHT(Zeitreihen0h15!A21862,2),0)</f>
        <v>#VALUE!</v>
      </c>
    </row>
    <row r="21863" spans="1:1" x14ac:dyDescent="0.25">
      <c r="A21863" s="78" t="e">
        <f>DATE(MID(Zeitreihen0h15!A21863,7,4),MID(Zeitreihen0h15!A21863,4,2),LEFT(Zeitreihen0h15!A21863,2))+TIME(MID(Zeitreihen0h15!A21863,12,2),RIGHT(Zeitreihen0h15!A21863,2),0)</f>
        <v>#VALUE!</v>
      </c>
    </row>
    <row r="21864" spans="1:1" x14ac:dyDescent="0.25">
      <c r="A21864" s="78" t="e">
        <f>DATE(MID(Zeitreihen0h15!A21864,7,4),MID(Zeitreihen0h15!A21864,4,2),LEFT(Zeitreihen0h15!A21864,2))+TIME(MID(Zeitreihen0h15!A21864,12,2),RIGHT(Zeitreihen0h15!A21864,2),0)</f>
        <v>#VALUE!</v>
      </c>
    </row>
    <row r="21865" spans="1:1" x14ac:dyDescent="0.25">
      <c r="A21865" s="78" t="e">
        <f>DATE(MID(Zeitreihen0h15!A21865,7,4),MID(Zeitreihen0h15!A21865,4,2),LEFT(Zeitreihen0h15!A21865,2))+TIME(MID(Zeitreihen0h15!A21865,12,2),RIGHT(Zeitreihen0h15!A21865,2),0)</f>
        <v>#VALUE!</v>
      </c>
    </row>
    <row r="21866" spans="1:1" x14ac:dyDescent="0.25">
      <c r="A21866" s="78" t="e">
        <f>DATE(MID(Zeitreihen0h15!A21866,7,4),MID(Zeitreihen0h15!A21866,4,2),LEFT(Zeitreihen0h15!A21866,2))+TIME(MID(Zeitreihen0h15!A21866,12,2),RIGHT(Zeitreihen0h15!A21866,2),0)</f>
        <v>#VALUE!</v>
      </c>
    </row>
    <row r="21867" spans="1:1" x14ac:dyDescent="0.25">
      <c r="A21867" s="78" t="e">
        <f>DATE(MID(Zeitreihen0h15!A21867,7,4),MID(Zeitreihen0h15!A21867,4,2),LEFT(Zeitreihen0h15!A21867,2))+TIME(MID(Zeitreihen0h15!A21867,12,2),RIGHT(Zeitreihen0h15!A21867,2),0)</f>
        <v>#VALUE!</v>
      </c>
    </row>
    <row r="21868" spans="1:1" x14ac:dyDescent="0.25">
      <c r="A21868" s="78" t="e">
        <f>DATE(MID(Zeitreihen0h15!A21868,7,4),MID(Zeitreihen0h15!A21868,4,2),LEFT(Zeitreihen0h15!A21868,2))+TIME(MID(Zeitreihen0h15!A21868,12,2),RIGHT(Zeitreihen0h15!A21868,2),0)</f>
        <v>#VALUE!</v>
      </c>
    </row>
    <row r="21869" spans="1:1" x14ac:dyDescent="0.25">
      <c r="A21869" s="78" t="e">
        <f>DATE(MID(Zeitreihen0h15!A21869,7,4),MID(Zeitreihen0h15!A21869,4,2),LEFT(Zeitreihen0h15!A21869,2))+TIME(MID(Zeitreihen0h15!A21869,12,2),RIGHT(Zeitreihen0h15!A21869,2),0)</f>
        <v>#VALUE!</v>
      </c>
    </row>
    <row r="21870" spans="1:1" x14ac:dyDescent="0.25">
      <c r="A21870" s="78" t="e">
        <f>DATE(MID(Zeitreihen0h15!A21870,7,4),MID(Zeitreihen0h15!A21870,4,2),LEFT(Zeitreihen0h15!A21870,2))+TIME(MID(Zeitreihen0h15!A21870,12,2),RIGHT(Zeitreihen0h15!A21870,2),0)</f>
        <v>#VALUE!</v>
      </c>
    </row>
    <row r="21871" spans="1:1" x14ac:dyDescent="0.25">
      <c r="A21871" s="78" t="e">
        <f>DATE(MID(Zeitreihen0h15!A21871,7,4),MID(Zeitreihen0h15!A21871,4,2),LEFT(Zeitreihen0h15!A21871,2))+TIME(MID(Zeitreihen0h15!A21871,12,2),RIGHT(Zeitreihen0h15!A21871,2),0)</f>
        <v>#VALUE!</v>
      </c>
    </row>
    <row r="21872" spans="1:1" x14ac:dyDescent="0.25">
      <c r="A21872" s="78" t="e">
        <f>DATE(MID(Zeitreihen0h15!A21872,7,4),MID(Zeitreihen0h15!A21872,4,2),LEFT(Zeitreihen0h15!A21872,2))+TIME(MID(Zeitreihen0h15!A21872,12,2),RIGHT(Zeitreihen0h15!A21872,2),0)</f>
        <v>#VALUE!</v>
      </c>
    </row>
    <row r="21873" spans="1:1" x14ac:dyDescent="0.25">
      <c r="A21873" s="78" t="e">
        <f>DATE(MID(Zeitreihen0h15!A21873,7,4),MID(Zeitreihen0h15!A21873,4,2),LEFT(Zeitreihen0h15!A21873,2))+TIME(MID(Zeitreihen0h15!A21873,12,2),RIGHT(Zeitreihen0h15!A21873,2),0)</f>
        <v>#VALUE!</v>
      </c>
    </row>
    <row r="21874" spans="1:1" x14ac:dyDescent="0.25">
      <c r="A21874" s="78" t="e">
        <f>DATE(MID(Zeitreihen0h15!A21874,7,4),MID(Zeitreihen0h15!A21874,4,2),LEFT(Zeitreihen0h15!A21874,2))+TIME(MID(Zeitreihen0h15!A21874,12,2),RIGHT(Zeitreihen0h15!A21874,2),0)</f>
        <v>#VALUE!</v>
      </c>
    </row>
    <row r="21875" spans="1:1" x14ac:dyDescent="0.25">
      <c r="A21875" s="78" t="e">
        <f>DATE(MID(Zeitreihen0h15!A21875,7,4),MID(Zeitreihen0h15!A21875,4,2),LEFT(Zeitreihen0h15!A21875,2))+TIME(MID(Zeitreihen0h15!A21875,12,2),RIGHT(Zeitreihen0h15!A21875,2),0)</f>
        <v>#VALUE!</v>
      </c>
    </row>
    <row r="21876" spans="1:1" x14ac:dyDescent="0.25">
      <c r="A21876" s="78" t="e">
        <f>DATE(MID(Zeitreihen0h15!A21876,7,4),MID(Zeitreihen0h15!A21876,4,2),LEFT(Zeitreihen0h15!A21876,2))+TIME(MID(Zeitreihen0h15!A21876,12,2),RIGHT(Zeitreihen0h15!A21876,2),0)</f>
        <v>#VALUE!</v>
      </c>
    </row>
    <row r="21877" spans="1:1" x14ac:dyDescent="0.25">
      <c r="A21877" s="78" t="e">
        <f>DATE(MID(Zeitreihen0h15!A21877,7,4),MID(Zeitreihen0h15!A21877,4,2),LEFT(Zeitreihen0h15!A21877,2))+TIME(MID(Zeitreihen0h15!A21877,12,2),RIGHT(Zeitreihen0h15!A21877,2),0)</f>
        <v>#VALUE!</v>
      </c>
    </row>
    <row r="21878" spans="1:1" x14ac:dyDescent="0.25">
      <c r="A21878" s="78" t="e">
        <f>DATE(MID(Zeitreihen0h15!A21878,7,4),MID(Zeitreihen0h15!A21878,4,2),LEFT(Zeitreihen0h15!A21878,2))+TIME(MID(Zeitreihen0h15!A21878,12,2),RIGHT(Zeitreihen0h15!A21878,2),0)</f>
        <v>#VALUE!</v>
      </c>
    </row>
    <row r="21879" spans="1:1" x14ac:dyDescent="0.25">
      <c r="A21879" s="78" t="e">
        <f>DATE(MID(Zeitreihen0h15!A21879,7,4),MID(Zeitreihen0h15!A21879,4,2),LEFT(Zeitreihen0h15!A21879,2))+TIME(MID(Zeitreihen0h15!A21879,12,2),RIGHT(Zeitreihen0h15!A21879,2),0)</f>
        <v>#VALUE!</v>
      </c>
    </row>
    <row r="21880" spans="1:1" x14ac:dyDescent="0.25">
      <c r="A21880" s="78" t="e">
        <f>DATE(MID(Zeitreihen0h15!A21880,7,4),MID(Zeitreihen0h15!A21880,4,2),LEFT(Zeitreihen0h15!A21880,2))+TIME(MID(Zeitreihen0h15!A21880,12,2),RIGHT(Zeitreihen0h15!A21880,2),0)</f>
        <v>#VALUE!</v>
      </c>
    </row>
    <row r="21881" spans="1:1" x14ac:dyDescent="0.25">
      <c r="A21881" s="78" t="e">
        <f>DATE(MID(Zeitreihen0h15!A21881,7,4),MID(Zeitreihen0h15!A21881,4,2),LEFT(Zeitreihen0h15!A21881,2))+TIME(MID(Zeitreihen0h15!A21881,12,2),RIGHT(Zeitreihen0h15!A21881,2),0)</f>
        <v>#VALUE!</v>
      </c>
    </row>
    <row r="21882" spans="1:1" x14ac:dyDescent="0.25">
      <c r="A21882" s="78" t="e">
        <f>DATE(MID(Zeitreihen0h15!A21882,7,4),MID(Zeitreihen0h15!A21882,4,2),LEFT(Zeitreihen0h15!A21882,2))+TIME(MID(Zeitreihen0h15!A21882,12,2),RIGHT(Zeitreihen0h15!A21882,2),0)</f>
        <v>#VALUE!</v>
      </c>
    </row>
    <row r="21883" spans="1:1" x14ac:dyDescent="0.25">
      <c r="A21883" s="78" t="e">
        <f>DATE(MID(Zeitreihen0h15!A21883,7,4),MID(Zeitreihen0h15!A21883,4,2),LEFT(Zeitreihen0h15!A21883,2))+TIME(MID(Zeitreihen0h15!A21883,12,2),RIGHT(Zeitreihen0h15!A21883,2),0)</f>
        <v>#VALUE!</v>
      </c>
    </row>
    <row r="21884" spans="1:1" x14ac:dyDescent="0.25">
      <c r="A21884" s="78" t="e">
        <f>DATE(MID(Zeitreihen0h15!A21884,7,4),MID(Zeitreihen0h15!A21884,4,2),LEFT(Zeitreihen0h15!A21884,2))+TIME(MID(Zeitreihen0h15!A21884,12,2),RIGHT(Zeitreihen0h15!A21884,2),0)</f>
        <v>#VALUE!</v>
      </c>
    </row>
    <row r="21885" spans="1:1" x14ac:dyDescent="0.25">
      <c r="A21885" s="78" t="e">
        <f>DATE(MID(Zeitreihen0h15!A21885,7,4),MID(Zeitreihen0h15!A21885,4,2),LEFT(Zeitreihen0h15!A21885,2))+TIME(MID(Zeitreihen0h15!A21885,12,2),RIGHT(Zeitreihen0h15!A21885,2),0)</f>
        <v>#VALUE!</v>
      </c>
    </row>
    <row r="21886" spans="1:1" x14ac:dyDescent="0.25">
      <c r="A21886" s="78" t="e">
        <f>DATE(MID(Zeitreihen0h15!A21886,7,4),MID(Zeitreihen0h15!A21886,4,2),LEFT(Zeitreihen0h15!A21886,2))+TIME(MID(Zeitreihen0h15!A21886,12,2),RIGHT(Zeitreihen0h15!A21886,2),0)</f>
        <v>#VALUE!</v>
      </c>
    </row>
    <row r="21887" spans="1:1" x14ac:dyDescent="0.25">
      <c r="A21887" s="78" t="e">
        <f>DATE(MID(Zeitreihen0h15!A21887,7,4),MID(Zeitreihen0h15!A21887,4,2),LEFT(Zeitreihen0h15!A21887,2))+TIME(MID(Zeitreihen0h15!A21887,12,2),RIGHT(Zeitreihen0h15!A21887,2),0)</f>
        <v>#VALUE!</v>
      </c>
    </row>
    <row r="21888" spans="1:1" x14ac:dyDescent="0.25">
      <c r="A21888" s="78" t="e">
        <f>DATE(MID(Zeitreihen0h15!A21888,7,4),MID(Zeitreihen0h15!A21888,4,2),LEFT(Zeitreihen0h15!A21888,2))+TIME(MID(Zeitreihen0h15!A21888,12,2),RIGHT(Zeitreihen0h15!A21888,2),0)</f>
        <v>#VALUE!</v>
      </c>
    </row>
    <row r="21889" spans="1:1" x14ac:dyDescent="0.25">
      <c r="A21889" s="78" t="e">
        <f>DATE(MID(Zeitreihen0h15!A21889,7,4),MID(Zeitreihen0h15!A21889,4,2),LEFT(Zeitreihen0h15!A21889,2))+TIME(MID(Zeitreihen0h15!A21889,12,2),RIGHT(Zeitreihen0h15!A21889,2),0)</f>
        <v>#VALUE!</v>
      </c>
    </row>
    <row r="21890" spans="1:1" x14ac:dyDescent="0.25">
      <c r="A21890" s="78" t="e">
        <f>DATE(MID(Zeitreihen0h15!A21890,7,4),MID(Zeitreihen0h15!A21890,4,2),LEFT(Zeitreihen0h15!A21890,2))+TIME(MID(Zeitreihen0h15!A21890,12,2),RIGHT(Zeitreihen0h15!A21890,2),0)</f>
        <v>#VALUE!</v>
      </c>
    </row>
    <row r="21891" spans="1:1" x14ac:dyDescent="0.25">
      <c r="A21891" s="78" t="e">
        <f>DATE(MID(Zeitreihen0h15!A21891,7,4),MID(Zeitreihen0h15!A21891,4,2),LEFT(Zeitreihen0h15!A21891,2))+TIME(MID(Zeitreihen0h15!A21891,12,2),RIGHT(Zeitreihen0h15!A21891,2),0)</f>
        <v>#VALUE!</v>
      </c>
    </row>
    <row r="21892" spans="1:1" x14ac:dyDescent="0.25">
      <c r="A21892" s="78" t="e">
        <f>DATE(MID(Zeitreihen0h15!A21892,7,4),MID(Zeitreihen0h15!A21892,4,2),LEFT(Zeitreihen0h15!A21892,2))+TIME(MID(Zeitreihen0h15!A21892,12,2),RIGHT(Zeitreihen0h15!A21892,2),0)</f>
        <v>#VALUE!</v>
      </c>
    </row>
    <row r="21893" spans="1:1" x14ac:dyDescent="0.25">
      <c r="A21893" s="78" t="e">
        <f>DATE(MID(Zeitreihen0h15!A21893,7,4),MID(Zeitreihen0h15!A21893,4,2),LEFT(Zeitreihen0h15!A21893,2))+TIME(MID(Zeitreihen0h15!A21893,12,2),RIGHT(Zeitreihen0h15!A21893,2),0)</f>
        <v>#VALUE!</v>
      </c>
    </row>
    <row r="21894" spans="1:1" x14ac:dyDescent="0.25">
      <c r="A21894" s="78" t="e">
        <f>DATE(MID(Zeitreihen0h15!A21894,7,4),MID(Zeitreihen0h15!A21894,4,2),LEFT(Zeitreihen0h15!A21894,2))+TIME(MID(Zeitreihen0h15!A21894,12,2),RIGHT(Zeitreihen0h15!A21894,2),0)</f>
        <v>#VALUE!</v>
      </c>
    </row>
    <row r="21895" spans="1:1" x14ac:dyDescent="0.25">
      <c r="A21895" s="78" t="e">
        <f>DATE(MID(Zeitreihen0h15!A21895,7,4),MID(Zeitreihen0h15!A21895,4,2),LEFT(Zeitreihen0h15!A21895,2))+TIME(MID(Zeitreihen0h15!A21895,12,2),RIGHT(Zeitreihen0h15!A21895,2),0)</f>
        <v>#VALUE!</v>
      </c>
    </row>
    <row r="21896" spans="1:1" x14ac:dyDescent="0.25">
      <c r="A21896" s="78" t="e">
        <f>DATE(MID(Zeitreihen0h15!A21896,7,4),MID(Zeitreihen0h15!A21896,4,2),LEFT(Zeitreihen0h15!A21896,2))+TIME(MID(Zeitreihen0h15!A21896,12,2),RIGHT(Zeitreihen0h15!A21896,2),0)</f>
        <v>#VALUE!</v>
      </c>
    </row>
    <row r="21897" spans="1:1" x14ac:dyDescent="0.25">
      <c r="A21897" s="78" t="e">
        <f>DATE(MID(Zeitreihen0h15!A21897,7,4),MID(Zeitreihen0h15!A21897,4,2),LEFT(Zeitreihen0h15!A21897,2))+TIME(MID(Zeitreihen0h15!A21897,12,2),RIGHT(Zeitreihen0h15!A21897,2),0)</f>
        <v>#VALUE!</v>
      </c>
    </row>
    <row r="21898" spans="1:1" x14ac:dyDescent="0.25">
      <c r="A21898" s="78" t="e">
        <f>DATE(MID(Zeitreihen0h15!A21898,7,4),MID(Zeitreihen0h15!A21898,4,2),LEFT(Zeitreihen0h15!A21898,2))+TIME(MID(Zeitreihen0h15!A21898,12,2),RIGHT(Zeitreihen0h15!A21898,2),0)</f>
        <v>#VALUE!</v>
      </c>
    </row>
    <row r="21899" spans="1:1" x14ac:dyDescent="0.25">
      <c r="A21899" s="78" t="e">
        <f>DATE(MID(Zeitreihen0h15!A21899,7,4),MID(Zeitreihen0h15!A21899,4,2),LEFT(Zeitreihen0h15!A21899,2))+TIME(MID(Zeitreihen0h15!A21899,12,2),RIGHT(Zeitreihen0h15!A21899,2),0)</f>
        <v>#VALUE!</v>
      </c>
    </row>
    <row r="21900" spans="1:1" x14ac:dyDescent="0.25">
      <c r="A21900" s="78" t="e">
        <f>DATE(MID(Zeitreihen0h15!A21900,7,4),MID(Zeitreihen0h15!A21900,4,2),LEFT(Zeitreihen0h15!A21900,2))+TIME(MID(Zeitreihen0h15!A21900,12,2),RIGHT(Zeitreihen0h15!A21900,2),0)</f>
        <v>#VALUE!</v>
      </c>
    </row>
    <row r="21901" spans="1:1" x14ac:dyDescent="0.25">
      <c r="A21901" s="78" t="e">
        <f>DATE(MID(Zeitreihen0h15!A21901,7,4),MID(Zeitreihen0h15!A21901,4,2),LEFT(Zeitreihen0h15!A21901,2))+TIME(MID(Zeitreihen0h15!A21901,12,2),RIGHT(Zeitreihen0h15!A21901,2),0)</f>
        <v>#VALUE!</v>
      </c>
    </row>
    <row r="21902" spans="1:1" x14ac:dyDescent="0.25">
      <c r="A21902" s="78" t="e">
        <f>DATE(MID(Zeitreihen0h15!A21902,7,4),MID(Zeitreihen0h15!A21902,4,2),LEFT(Zeitreihen0h15!A21902,2))+TIME(MID(Zeitreihen0h15!A21902,12,2),RIGHT(Zeitreihen0h15!A21902,2),0)</f>
        <v>#VALUE!</v>
      </c>
    </row>
    <row r="21903" spans="1:1" x14ac:dyDescent="0.25">
      <c r="A21903" s="78" t="e">
        <f>DATE(MID(Zeitreihen0h15!A21903,7,4),MID(Zeitreihen0h15!A21903,4,2),LEFT(Zeitreihen0h15!A21903,2))+TIME(MID(Zeitreihen0h15!A21903,12,2),RIGHT(Zeitreihen0h15!A21903,2),0)</f>
        <v>#VALUE!</v>
      </c>
    </row>
    <row r="21904" spans="1:1" x14ac:dyDescent="0.25">
      <c r="A21904" s="78" t="e">
        <f>DATE(MID(Zeitreihen0h15!A21904,7,4),MID(Zeitreihen0h15!A21904,4,2),LEFT(Zeitreihen0h15!A21904,2))+TIME(MID(Zeitreihen0h15!A21904,12,2),RIGHT(Zeitreihen0h15!A21904,2),0)</f>
        <v>#VALUE!</v>
      </c>
    </row>
    <row r="21905" spans="1:1" x14ac:dyDescent="0.25">
      <c r="A21905" s="78" t="e">
        <f>DATE(MID(Zeitreihen0h15!A21905,7,4),MID(Zeitreihen0h15!A21905,4,2),LEFT(Zeitreihen0h15!A21905,2))+TIME(MID(Zeitreihen0h15!A21905,12,2),RIGHT(Zeitreihen0h15!A21905,2),0)</f>
        <v>#VALUE!</v>
      </c>
    </row>
    <row r="21906" spans="1:1" x14ac:dyDescent="0.25">
      <c r="A21906" s="78" t="e">
        <f>DATE(MID(Zeitreihen0h15!A21906,7,4),MID(Zeitreihen0h15!A21906,4,2),LEFT(Zeitreihen0h15!A21906,2))+TIME(MID(Zeitreihen0h15!A21906,12,2),RIGHT(Zeitreihen0h15!A21906,2),0)</f>
        <v>#VALUE!</v>
      </c>
    </row>
    <row r="21907" spans="1:1" x14ac:dyDescent="0.25">
      <c r="A21907" s="78" t="e">
        <f>DATE(MID(Zeitreihen0h15!A21907,7,4),MID(Zeitreihen0h15!A21907,4,2),LEFT(Zeitreihen0h15!A21907,2))+TIME(MID(Zeitreihen0h15!A21907,12,2),RIGHT(Zeitreihen0h15!A21907,2),0)</f>
        <v>#VALUE!</v>
      </c>
    </row>
    <row r="21908" spans="1:1" x14ac:dyDescent="0.25">
      <c r="A21908" s="78" t="e">
        <f>DATE(MID(Zeitreihen0h15!A21908,7,4),MID(Zeitreihen0h15!A21908,4,2),LEFT(Zeitreihen0h15!A21908,2))+TIME(MID(Zeitreihen0h15!A21908,12,2),RIGHT(Zeitreihen0h15!A21908,2),0)</f>
        <v>#VALUE!</v>
      </c>
    </row>
    <row r="21909" spans="1:1" x14ac:dyDescent="0.25">
      <c r="A21909" s="78" t="e">
        <f>DATE(MID(Zeitreihen0h15!A21909,7,4),MID(Zeitreihen0h15!A21909,4,2),LEFT(Zeitreihen0h15!A21909,2))+TIME(MID(Zeitreihen0h15!A21909,12,2),RIGHT(Zeitreihen0h15!A21909,2),0)</f>
        <v>#VALUE!</v>
      </c>
    </row>
    <row r="21910" spans="1:1" x14ac:dyDescent="0.25">
      <c r="A21910" s="78" t="e">
        <f>DATE(MID(Zeitreihen0h15!A21910,7,4),MID(Zeitreihen0h15!A21910,4,2),LEFT(Zeitreihen0h15!A21910,2))+TIME(MID(Zeitreihen0h15!A21910,12,2),RIGHT(Zeitreihen0h15!A21910,2),0)</f>
        <v>#VALUE!</v>
      </c>
    </row>
    <row r="21911" spans="1:1" x14ac:dyDescent="0.25">
      <c r="A21911" s="78" t="e">
        <f>DATE(MID(Zeitreihen0h15!A21911,7,4),MID(Zeitreihen0h15!A21911,4,2),LEFT(Zeitreihen0h15!A21911,2))+TIME(MID(Zeitreihen0h15!A21911,12,2),RIGHT(Zeitreihen0h15!A21911,2),0)</f>
        <v>#VALUE!</v>
      </c>
    </row>
    <row r="21912" spans="1:1" x14ac:dyDescent="0.25">
      <c r="A21912" s="78" t="e">
        <f>DATE(MID(Zeitreihen0h15!A21912,7,4),MID(Zeitreihen0h15!A21912,4,2),LEFT(Zeitreihen0h15!A21912,2))+TIME(MID(Zeitreihen0h15!A21912,12,2),RIGHT(Zeitreihen0h15!A21912,2),0)</f>
        <v>#VALUE!</v>
      </c>
    </row>
    <row r="21913" spans="1:1" x14ac:dyDescent="0.25">
      <c r="A21913" s="78" t="e">
        <f>DATE(MID(Zeitreihen0h15!A21913,7,4),MID(Zeitreihen0h15!A21913,4,2),LEFT(Zeitreihen0h15!A21913,2))+TIME(MID(Zeitreihen0h15!A21913,12,2),RIGHT(Zeitreihen0h15!A21913,2),0)</f>
        <v>#VALUE!</v>
      </c>
    </row>
    <row r="21914" spans="1:1" x14ac:dyDescent="0.25">
      <c r="A21914" s="78" t="e">
        <f>DATE(MID(Zeitreihen0h15!A21914,7,4),MID(Zeitreihen0h15!A21914,4,2),LEFT(Zeitreihen0h15!A21914,2))+TIME(MID(Zeitreihen0h15!A21914,12,2),RIGHT(Zeitreihen0h15!A21914,2),0)</f>
        <v>#VALUE!</v>
      </c>
    </row>
    <row r="21915" spans="1:1" x14ac:dyDescent="0.25">
      <c r="A21915" s="78" t="e">
        <f>DATE(MID(Zeitreihen0h15!A21915,7,4),MID(Zeitreihen0h15!A21915,4,2),LEFT(Zeitreihen0h15!A21915,2))+TIME(MID(Zeitreihen0h15!A21915,12,2),RIGHT(Zeitreihen0h15!A21915,2),0)</f>
        <v>#VALUE!</v>
      </c>
    </row>
    <row r="21916" spans="1:1" x14ac:dyDescent="0.25">
      <c r="A21916" s="78" t="e">
        <f>DATE(MID(Zeitreihen0h15!A21916,7,4),MID(Zeitreihen0h15!A21916,4,2),LEFT(Zeitreihen0h15!A21916,2))+TIME(MID(Zeitreihen0h15!A21916,12,2),RIGHT(Zeitreihen0h15!A21916,2),0)</f>
        <v>#VALUE!</v>
      </c>
    </row>
    <row r="21917" spans="1:1" x14ac:dyDescent="0.25">
      <c r="A21917" s="78" t="e">
        <f>DATE(MID(Zeitreihen0h15!A21917,7,4),MID(Zeitreihen0h15!A21917,4,2),LEFT(Zeitreihen0h15!A21917,2))+TIME(MID(Zeitreihen0h15!A21917,12,2),RIGHT(Zeitreihen0h15!A21917,2),0)</f>
        <v>#VALUE!</v>
      </c>
    </row>
    <row r="21918" spans="1:1" x14ac:dyDescent="0.25">
      <c r="A21918" s="78" t="e">
        <f>DATE(MID(Zeitreihen0h15!A21918,7,4),MID(Zeitreihen0h15!A21918,4,2),LEFT(Zeitreihen0h15!A21918,2))+TIME(MID(Zeitreihen0h15!A21918,12,2),RIGHT(Zeitreihen0h15!A21918,2),0)</f>
        <v>#VALUE!</v>
      </c>
    </row>
    <row r="21919" spans="1:1" x14ac:dyDescent="0.25">
      <c r="A21919" s="78" t="e">
        <f>DATE(MID(Zeitreihen0h15!A21919,7,4),MID(Zeitreihen0h15!A21919,4,2),LEFT(Zeitreihen0h15!A21919,2))+TIME(MID(Zeitreihen0h15!A21919,12,2),RIGHT(Zeitreihen0h15!A21919,2),0)</f>
        <v>#VALUE!</v>
      </c>
    </row>
    <row r="21920" spans="1:1" x14ac:dyDescent="0.25">
      <c r="A21920" s="78" t="e">
        <f>DATE(MID(Zeitreihen0h15!A21920,7,4),MID(Zeitreihen0h15!A21920,4,2),LEFT(Zeitreihen0h15!A21920,2))+TIME(MID(Zeitreihen0h15!A21920,12,2),RIGHT(Zeitreihen0h15!A21920,2),0)</f>
        <v>#VALUE!</v>
      </c>
    </row>
    <row r="21921" spans="1:1" x14ac:dyDescent="0.25">
      <c r="A21921" s="78" t="e">
        <f>DATE(MID(Zeitreihen0h15!A21921,7,4),MID(Zeitreihen0h15!A21921,4,2),LEFT(Zeitreihen0h15!A21921,2))+TIME(MID(Zeitreihen0h15!A21921,12,2),RIGHT(Zeitreihen0h15!A21921,2),0)</f>
        <v>#VALUE!</v>
      </c>
    </row>
    <row r="21922" spans="1:1" x14ac:dyDescent="0.25">
      <c r="A21922" s="78" t="e">
        <f>DATE(MID(Zeitreihen0h15!A21922,7,4),MID(Zeitreihen0h15!A21922,4,2),LEFT(Zeitreihen0h15!A21922,2))+TIME(MID(Zeitreihen0h15!A21922,12,2),RIGHT(Zeitreihen0h15!A21922,2),0)</f>
        <v>#VALUE!</v>
      </c>
    </row>
    <row r="21923" spans="1:1" x14ac:dyDescent="0.25">
      <c r="A21923" s="78" t="e">
        <f>DATE(MID(Zeitreihen0h15!A21923,7,4),MID(Zeitreihen0h15!A21923,4,2),LEFT(Zeitreihen0h15!A21923,2))+TIME(MID(Zeitreihen0h15!A21923,12,2),RIGHT(Zeitreihen0h15!A21923,2),0)</f>
        <v>#VALUE!</v>
      </c>
    </row>
    <row r="21924" spans="1:1" x14ac:dyDescent="0.25">
      <c r="A21924" s="78" t="e">
        <f>DATE(MID(Zeitreihen0h15!A21924,7,4),MID(Zeitreihen0h15!A21924,4,2),LEFT(Zeitreihen0h15!A21924,2))+TIME(MID(Zeitreihen0h15!A21924,12,2),RIGHT(Zeitreihen0h15!A21924,2),0)</f>
        <v>#VALUE!</v>
      </c>
    </row>
    <row r="21925" spans="1:1" x14ac:dyDescent="0.25">
      <c r="A21925" s="78" t="e">
        <f>DATE(MID(Zeitreihen0h15!A21925,7,4),MID(Zeitreihen0h15!A21925,4,2),LEFT(Zeitreihen0h15!A21925,2))+TIME(MID(Zeitreihen0h15!A21925,12,2),RIGHT(Zeitreihen0h15!A21925,2),0)</f>
        <v>#VALUE!</v>
      </c>
    </row>
    <row r="21926" spans="1:1" x14ac:dyDescent="0.25">
      <c r="A21926" s="78" t="e">
        <f>DATE(MID(Zeitreihen0h15!A21926,7,4),MID(Zeitreihen0h15!A21926,4,2),LEFT(Zeitreihen0h15!A21926,2))+TIME(MID(Zeitreihen0h15!A21926,12,2),RIGHT(Zeitreihen0h15!A21926,2),0)</f>
        <v>#VALUE!</v>
      </c>
    </row>
    <row r="21927" spans="1:1" x14ac:dyDescent="0.25">
      <c r="A21927" s="78" t="e">
        <f>DATE(MID(Zeitreihen0h15!A21927,7,4),MID(Zeitreihen0h15!A21927,4,2),LEFT(Zeitreihen0h15!A21927,2))+TIME(MID(Zeitreihen0h15!A21927,12,2),RIGHT(Zeitreihen0h15!A21927,2),0)</f>
        <v>#VALUE!</v>
      </c>
    </row>
    <row r="21928" spans="1:1" x14ac:dyDescent="0.25">
      <c r="A21928" s="78" t="e">
        <f>DATE(MID(Zeitreihen0h15!A21928,7,4),MID(Zeitreihen0h15!A21928,4,2),LEFT(Zeitreihen0h15!A21928,2))+TIME(MID(Zeitreihen0h15!A21928,12,2),RIGHT(Zeitreihen0h15!A21928,2),0)</f>
        <v>#VALUE!</v>
      </c>
    </row>
    <row r="21929" spans="1:1" x14ac:dyDescent="0.25">
      <c r="A21929" s="78" t="e">
        <f>DATE(MID(Zeitreihen0h15!A21929,7,4),MID(Zeitreihen0h15!A21929,4,2),LEFT(Zeitreihen0h15!A21929,2))+TIME(MID(Zeitreihen0h15!A21929,12,2),RIGHT(Zeitreihen0h15!A21929,2),0)</f>
        <v>#VALUE!</v>
      </c>
    </row>
    <row r="21930" spans="1:1" x14ac:dyDescent="0.25">
      <c r="A21930" s="78" t="e">
        <f>DATE(MID(Zeitreihen0h15!A21930,7,4),MID(Zeitreihen0h15!A21930,4,2),LEFT(Zeitreihen0h15!A21930,2))+TIME(MID(Zeitreihen0h15!A21930,12,2),RIGHT(Zeitreihen0h15!A21930,2),0)</f>
        <v>#VALUE!</v>
      </c>
    </row>
    <row r="21931" spans="1:1" x14ac:dyDescent="0.25">
      <c r="A21931" s="78" t="e">
        <f>DATE(MID(Zeitreihen0h15!A21931,7,4),MID(Zeitreihen0h15!A21931,4,2),LEFT(Zeitreihen0h15!A21931,2))+TIME(MID(Zeitreihen0h15!A21931,12,2),RIGHT(Zeitreihen0h15!A21931,2),0)</f>
        <v>#VALUE!</v>
      </c>
    </row>
    <row r="21932" spans="1:1" x14ac:dyDescent="0.25">
      <c r="A21932" s="78" t="e">
        <f>DATE(MID(Zeitreihen0h15!A21932,7,4),MID(Zeitreihen0h15!A21932,4,2),LEFT(Zeitreihen0h15!A21932,2))+TIME(MID(Zeitreihen0h15!A21932,12,2),RIGHT(Zeitreihen0h15!A21932,2),0)</f>
        <v>#VALUE!</v>
      </c>
    </row>
    <row r="21933" spans="1:1" x14ac:dyDescent="0.25">
      <c r="A21933" s="78" t="e">
        <f>DATE(MID(Zeitreihen0h15!A21933,7,4),MID(Zeitreihen0h15!A21933,4,2),LEFT(Zeitreihen0h15!A21933,2))+TIME(MID(Zeitreihen0h15!A21933,12,2),RIGHT(Zeitreihen0h15!A21933,2),0)</f>
        <v>#VALUE!</v>
      </c>
    </row>
    <row r="21934" spans="1:1" x14ac:dyDescent="0.25">
      <c r="A21934" s="78" t="e">
        <f>DATE(MID(Zeitreihen0h15!A21934,7,4),MID(Zeitreihen0h15!A21934,4,2),LEFT(Zeitreihen0h15!A21934,2))+TIME(MID(Zeitreihen0h15!A21934,12,2),RIGHT(Zeitreihen0h15!A21934,2),0)</f>
        <v>#VALUE!</v>
      </c>
    </row>
    <row r="21935" spans="1:1" x14ac:dyDescent="0.25">
      <c r="A21935" s="78" t="e">
        <f>DATE(MID(Zeitreihen0h15!A21935,7,4),MID(Zeitreihen0h15!A21935,4,2),LEFT(Zeitreihen0h15!A21935,2))+TIME(MID(Zeitreihen0h15!A21935,12,2),RIGHT(Zeitreihen0h15!A21935,2),0)</f>
        <v>#VALUE!</v>
      </c>
    </row>
    <row r="21936" spans="1:1" x14ac:dyDescent="0.25">
      <c r="A21936" s="78" t="e">
        <f>DATE(MID(Zeitreihen0h15!A21936,7,4),MID(Zeitreihen0h15!A21936,4,2),LEFT(Zeitreihen0h15!A21936,2))+TIME(MID(Zeitreihen0h15!A21936,12,2),RIGHT(Zeitreihen0h15!A21936,2),0)</f>
        <v>#VALUE!</v>
      </c>
    </row>
    <row r="21937" spans="1:1" x14ac:dyDescent="0.25">
      <c r="A21937" s="78" t="e">
        <f>DATE(MID(Zeitreihen0h15!A21937,7,4),MID(Zeitreihen0h15!A21937,4,2),LEFT(Zeitreihen0h15!A21937,2))+TIME(MID(Zeitreihen0h15!A21937,12,2),RIGHT(Zeitreihen0h15!A21937,2),0)</f>
        <v>#VALUE!</v>
      </c>
    </row>
    <row r="21938" spans="1:1" x14ac:dyDescent="0.25">
      <c r="A21938" s="78" t="e">
        <f>DATE(MID(Zeitreihen0h15!A21938,7,4),MID(Zeitreihen0h15!A21938,4,2),LEFT(Zeitreihen0h15!A21938,2))+TIME(MID(Zeitreihen0h15!A21938,12,2),RIGHT(Zeitreihen0h15!A21938,2),0)</f>
        <v>#VALUE!</v>
      </c>
    </row>
    <row r="21939" spans="1:1" x14ac:dyDescent="0.25">
      <c r="A21939" s="78" t="e">
        <f>DATE(MID(Zeitreihen0h15!A21939,7,4),MID(Zeitreihen0h15!A21939,4,2),LEFT(Zeitreihen0h15!A21939,2))+TIME(MID(Zeitreihen0h15!A21939,12,2),RIGHT(Zeitreihen0h15!A21939,2),0)</f>
        <v>#VALUE!</v>
      </c>
    </row>
    <row r="21940" spans="1:1" x14ac:dyDescent="0.25">
      <c r="A21940" s="78" t="e">
        <f>DATE(MID(Zeitreihen0h15!A21940,7,4),MID(Zeitreihen0h15!A21940,4,2),LEFT(Zeitreihen0h15!A21940,2))+TIME(MID(Zeitreihen0h15!A21940,12,2),RIGHT(Zeitreihen0h15!A21940,2),0)</f>
        <v>#VALUE!</v>
      </c>
    </row>
    <row r="21941" spans="1:1" x14ac:dyDescent="0.25">
      <c r="A21941" s="78" t="e">
        <f>DATE(MID(Zeitreihen0h15!A21941,7,4),MID(Zeitreihen0h15!A21941,4,2),LEFT(Zeitreihen0h15!A21941,2))+TIME(MID(Zeitreihen0h15!A21941,12,2),RIGHT(Zeitreihen0h15!A21941,2),0)</f>
        <v>#VALUE!</v>
      </c>
    </row>
    <row r="21942" spans="1:1" x14ac:dyDescent="0.25">
      <c r="A21942" s="78" t="e">
        <f>DATE(MID(Zeitreihen0h15!A21942,7,4),MID(Zeitreihen0h15!A21942,4,2),LEFT(Zeitreihen0h15!A21942,2))+TIME(MID(Zeitreihen0h15!A21942,12,2),RIGHT(Zeitreihen0h15!A21942,2),0)</f>
        <v>#VALUE!</v>
      </c>
    </row>
    <row r="21943" spans="1:1" x14ac:dyDescent="0.25">
      <c r="A21943" s="78" t="e">
        <f>DATE(MID(Zeitreihen0h15!A21943,7,4),MID(Zeitreihen0h15!A21943,4,2),LEFT(Zeitreihen0h15!A21943,2))+TIME(MID(Zeitreihen0h15!A21943,12,2),RIGHT(Zeitreihen0h15!A21943,2),0)</f>
        <v>#VALUE!</v>
      </c>
    </row>
    <row r="21944" spans="1:1" x14ac:dyDescent="0.25">
      <c r="A21944" s="78" t="e">
        <f>DATE(MID(Zeitreihen0h15!A21944,7,4),MID(Zeitreihen0h15!A21944,4,2),LEFT(Zeitreihen0h15!A21944,2))+TIME(MID(Zeitreihen0h15!A21944,12,2),RIGHT(Zeitreihen0h15!A21944,2),0)</f>
        <v>#VALUE!</v>
      </c>
    </row>
    <row r="21945" spans="1:1" x14ac:dyDescent="0.25">
      <c r="A21945" s="78" t="e">
        <f>DATE(MID(Zeitreihen0h15!A21945,7,4),MID(Zeitreihen0h15!A21945,4,2),LEFT(Zeitreihen0h15!A21945,2))+TIME(MID(Zeitreihen0h15!A21945,12,2),RIGHT(Zeitreihen0h15!A21945,2),0)</f>
        <v>#VALUE!</v>
      </c>
    </row>
    <row r="21946" spans="1:1" x14ac:dyDescent="0.25">
      <c r="A21946" s="78" t="e">
        <f>DATE(MID(Zeitreihen0h15!A21946,7,4),MID(Zeitreihen0h15!A21946,4,2),LEFT(Zeitreihen0h15!A21946,2))+TIME(MID(Zeitreihen0h15!A21946,12,2),RIGHT(Zeitreihen0h15!A21946,2),0)</f>
        <v>#VALUE!</v>
      </c>
    </row>
    <row r="21947" spans="1:1" x14ac:dyDescent="0.25">
      <c r="A21947" s="78" t="e">
        <f>DATE(MID(Zeitreihen0h15!A21947,7,4),MID(Zeitreihen0h15!A21947,4,2),LEFT(Zeitreihen0h15!A21947,2))+TIME(MID(Zeitreihen0h15!A21947,12,2),RIGHT(Zeitreihen0h15!A21947,2),0)</f>
        <v>#VALUE!</v>
      </c>
    </row>
    <row r="21948" spans="1:1" x14ac:dyDescent="0.25">
      <c r="A21948" s="78" t="e">
        <f>DATE(MID(Zeitreihen0h15!A21948,7,4),MID(Zeitreihen0h15!A21948,4,2),LEFT(Zeitreihen0h15!A21948,2))+TIME(MID(Zeitreihen0h15!A21948,12,2),RIGHT(Zeitreihen0h15!A21948,2),0)</f>
        <v>#VALUE!</v>
      </c>
    </row>
    <row r="21949" spans="1:1" x14ac:dyDescent="0.25">
      <c r="A21949" s="78" t="e">
        <f>DATE(MID(Zeitreihen0h15!A21949,7,4),MID(Zeitreihen0h15!A21949,4,2),LEFT(Zeitreihen0h15!A21949,2))+TIME(MID(Zeitreihen0h15!A21949,12,2),RIGHT(Zeitreihen0h15!A21949,2),0)</f>
        <v>#VALUE!</v>
      </c>
    </row>
    <row r="21950" spans="1:1" x14ac:dyDescent="0.25">
      <c r="A21950" s="78" t="e">
        <f>DATE(MID(Zeitreihen0h15!A21950,7,4),MID(Zeitreihen0h15!A21950,4,2),LEFT(Zeitreihen0h15!A21950,2))+TIME(MID(Zeitreihen0h15!A21950,12,2),RIGHT(Zeitreihen0h15!A21950,2),0)</f>
        <v>#VALUE!</v>
      </c>
    </row>
    <row r="21951" spans="1:1" x14ac:dyDescent="0.25">
      <c r="A21951" s="78" t="e">
        <f>DATE(MID(Zeitreihen0h15!A21951,7,4),MID(Zeitreihen0h15!A21951,4,2),LEFT(Zeitreihen0h15!A21951,2))+TIME(MID(Zeitreihen0h15!A21951,12,2),RIGHT(Zeitreihen0h15!A21951,2),0)</f>
        <v>#VALUE!</v>
      </c>
    </row>
    <row r="21952" spans="1:1" x14ac:dyDescent="0.25">
      <c r="A21952" s="78" t="e">
        <f>DATE(MID(Zeitreihen0h15!A21952,7,4),MID(Zeitreihen0h15!A21952,4,2),LEFT(Zeitreihen0h15!A21952,2))+TIME(MID(Zeitreihen0h15!A21952,12,2),RIGHT(Zeitreihen0h15!A21952,2),0)</f>
        <v>#VALUE!</v>
      </c>
    </row>
    <row r="21953" spans="1:1" x14ac:dyDescent="0.25">
      <c r="A21953" s="78" t="e">
        <f>DATE(MID(Zeitreihen0h15!A21953,7,4),MID(Zeitreihen0h15!A21953,4,2),LEFT(Zeitreihen0h15!A21953,2))+TIME(MID(Zeitreihen0h15!A21953,12,2),RIGHT(Zeitreihen0h15!A21953,2),0)</f>
        <v>#VALUE!</v>
      </c>
    </row>
    <row r="21954" spans="1:1" x14ac:dyDescent="0.25">
      <c r="A21954" s="78" t="e">
        <f>DATE(MID(Zeitreihen0h15!A21954,7,4),MID(Zeitreihen0h15!A21954,4,2),LEFT(Zeitreihen0h15!A21954,2))+TIME(MID(Zeitreihen0h15!A21954,12,2),RIGHT(Zeitreihen0h15!A21954,2),0)</f>
        <v>#VALUE!</v>
      </c>
    </row>
    <row r="21955" spans="1:1" x14ac:dyDescent="0.25">
      <c r="A21955" s="78" t="e">
        <f>DATE(MID(Zeitreihen0h15!A21955,7,4),MID(Zeitreihen0h15!A21955,4,2),LEFT(Zeitreihen0h15!A21955,2))+TIME(MID(Zeitreihen0h15!A21955,12,2),RIGHT(Zeitreihen0h15!A21955,2),0)</f>
        <v>#VALUE!</v>
      </c>
    </row>
    <row r="21956" spans="1:1" x14ac:dyDescent="0.25">
      <c r="A21956" s="78" t="e">
        <f>DATE(MID(Zeitreihen0h15!A21956,7,4),MID(Zeitreihen0h15!A21956,4,2),LEFT(Zeitreihen0h15!A21956,2))+TIME(MID(Zeitreihen0h15!A21956,12,2),RIGHT(Zeitreihen0h15!A21956,2),0)</f>
        <v>#VALUE!</v>
      </c>
    </row>
    <row r="21957" spans="1:1" x14ac:dyDescent="0.25">
      <c r="A21957" s="78" t="e">
        <f>DATE(MID(Zeitreihen0h15!A21957,7,4),MID(Zeitreihen0h15!A21957,4,2),LEFT(Zeitreihen0h15!A21957,2))+TIME(MID(Zeitreihen0h15!A21957,12,2),RIGHT(Zeitreihen0h15!A21957,2),0)</f>
        <v>#VALUE!</v>
      </c>
    </row>
    <row r="21958" spans="1:1" x14ac:dyDescent="0.25">
      <c r="A21958" s="78" t="e">
        <f>DATE(MID(Zeitreihen0h15!A21958,7,4),MID(Zeitreihen0h15!A21958,4,2),LEFT(Zeitreihen0h15!A21958,2))+TIME(MID(Zeitreihen0h15!A21958,12,2),RIGHT(Zeitreihen0h15!A21958,2),0)</f>
        <v>#VALUE!</v>
      </c>
    </row>
    <row r="21959" spans="1:1" x14ac:dyDescent="0.25">
      <c r="A21959" s="78" t="e">
        <f>DATE(MID(Zeitreihen0h15!A21959,7,4),MID(Zeitreihen0h15!A21959,4,2),LEFT(Zeitreihen0h15!A21959,2))+TIME(MID(Zeitreihen0h15!A21959,12,2),RIGHT(Zeitreihen0h15!A21959,2),0)</f>
        <v>#VALUE!</v>
      </c>
    </row>
    <row r="21960" spans="1:1" x14ac:dyDescent="0.25">
      <c r="A21960" s="78" t="e">
        <f>DATE(MID(Zeitreihen0h15!A21960,7,4),MID(Zeitreihen0h15!A21960,4,2),LEFT(Zeitreihen0h15!A21960,2))+TIME(MID(Zeitreihen0h15!A21960,12,2),RIGHT(Zeitreihen0h15!A21960,2),0)</f>
        <v>#VALUE!</v>
      </c>
    </row>
    <row r="21961" spans="1:1" x14ac:dyDescent="0.25">
      <c r="A21961" s="78" t="e">
        <f>DATE(MID(Zeitreihen0h15!A21961,7,4),MID(Zeitreihen0h15!A21961,4,2),LEFT(Zeitreihen0h15!A21961,2))+TIME(MID(Zeitreihen0h15!A21961,12,2),RIGHT(Zeitreihen0h15!A21961,2),0)</f>
        <v>#VALUE!</v>
      </c>
    </row>
    <row r="21962" spans="1:1" x14ac:dyDescent="0.25">
      <c r="A21962" s="78" t="e">
        <f>DATE(MID(Zeitreihen0h15!A21962,7,4),MID(Zeitreihen0h15!A21962,4,2),LEFT(Zeitreihen0h15!A21962,2))+TIME(MID(Zeitreihen0h15!A21962,12,2),RIGHT(Zeitreihen0h15!A21962,2),0)</f>
        <v>#VALUE!</v>
      </c>
    </row>
    <row r="21963" spans="1:1" x14ac:dyDescent="0.25">
      <c r="A21963" s="78" t="e">
        <f>DATE(MID(Zeitreihen0h15!A21963,7,4),MID(Zeitreihen0h15!A21963,4,2),LEFT(Zeitreihen0h15!A21963,2))+TIME(MID(Zeitreihen0h15!A21963,12,2),RIGHT(Zeitreihen0h15!A21963,2),0)</f>
        <v>#VALUE!</v>
      </c>
    </row>
    <row r="21964" spans="1:1" x14ac:dyDescent="0.25">
      <c r="A21964" s="78" t="e">
        <f>DATE(MID(Zeitreihen0h15!A21964,7,4),MID(Zeitreihen0h15!A21964,4,2),LEFT(Zeitreihen0h15!A21964,2))+TIME(MID(Zeitreihen0h15!A21964,12,2),RIGHT(Zeitreihen0h15!A21964,2),0)</f>
        <v>#VALUE!</v>
      </c>
    </row>
    <row r="21965" spans="1:1" x14ac:dyDescent="0.25">
      <c r="A21965" s="78" t="e">
        <f>DATE(MID(Zeitreihen0h15!A21965,7,4),MID(Zeitreihen0h15!A21965,4,2),LEFT(Zeitreihen0h15!A21965,2))+TIME(MID(Zeitreihen0h15!A21965,12,2),RIGHT(Zeitreihen0h15!A21965,2),0)</f>
        <v>#VALUE!</v>
      </c>
    </row>
    <row r="21966" spans="1:1" x14ac:dyDescent="0.25">
      <c r="A21966" s="78" t="e">
        <f>DATE(MID(Zeitreihen0h15!A21966,7,4),MID(Zeitreihen0h15!A21966,4,2),LEFT(Zeitreihen0h15!A21966,2))+TIME(MID(Zeitreihen0h15!A21966,12,2),RIGHT(Zeitreihen0h15!A21966,2),0)</f>
        <v>#VALUE!</v>
      </c>
    </row>
    <row r="21967" spans="1:1" x14ac:dyDescent="0.25">
      <c r="A21967" s="78" t="e">
        <f>DATE(MID(Zeitreihen0h15!A21967,7,4),MID(Zeitreihen0h15!A21967,4,2),LEFT(Zeitreihen0h15!A21967,2))+TIME(MID(Zeitreihen0h15!A21967,12,2),RIGHT(Zeitreihen0h15!A21967,2),0)</f>
        <v>#VALUE!</v>
      </c>
    </row>
    <row r="21968" spans="1:1" x14ac:dyDescent="0.25">
      <c r="A21968" s="78" t="e">
        <f>DATE(MID(Zeitreihen0h15!A21968,7,4),MID(Zeitreihen0h15!A21968,4,2),LEFT(Zeitreihen0h15!A21968,2))+TIME(MID(Zeitreihen0h15!A21968,12,2),RIGHT(Zeitreihen0h15!A21968,2),0)</f>
        <v>#VALUE!</v>
      </c>
    </row>
    <row r="21969" spans="1:1" x14ac:dyDescent="0.25">
      <c r="A21969" s="78" t="e">
        <f>DATE(MID(Zeitreihen0h15!A21969,7,4),MID(Zeitreihen0h15!A21969,4,2),LEFT(Zeitreihen0h15!A21969,2))+TIME(MID(Zeitreihen0h15!A21969,12,2),RIGHT(Zeitreihen0h15!A21969,2),0)</f>
        <v>#VALUE!</v>
      </c>
    </row>
    <row r="21970" spans="1:1" x14ac:dyDescent="0.25">
      <c r="A21970" s="78" t="e">
        <f>DATE(MID(Zeitreihen0h15!A21970,7,4),MID(Zeitreihen0h15!A21970,4,2),LEFT(Zeitreihen0h15!A21970,2))+TIME(MID(Zeitreihen0h15!A21970,12,2),RIGHT(Zeitreihen0h15!A21970,2),0)</f>
        <v>#VALUE!</v>
      </c>
    </row>
    <row r="21971" spans="1:1" x14ac:dyDescent="0.25">
      <c r="A21971" s="78" t="e">
        <f>DATE(MID(Zeitreihen0h15!A21971,7,4),MID(Zeitreihen0h15!A21971,4,2),LEFT(Zeitreihen0h15!A21971,2))+TIME(MID(Zeitreihen0h15!A21971,12,2),RIGHT(Zeitreihen0h15!A21971,2),0)</f>
        <v>#VALUE!</v>
      </c>
    </row>
    <row r="21972" spans="1:1" x14ac:dyDescent="0.25">
      <c r="A21972" s="78" t="e">
        <f>DATE(MID(Zeitreihen0h15!A21972,7,4),MID(Zeitreihen0h15!A21972,4,2),LEFT(Zeitreihen0h15!A21972,2))+TIME(MID(Zeitreihen0h15!A21972,12,2),RIGHT(Zeitreihen0h15!A21972,2),0)</f>
        <v>#VALUE!</v>
      </c>
    </row>
    <row r="21973" spans="1:1" x14ac:dyDescent="0.25">
      <c r="A21973" s="78" t="e">
        <f>DATE(MID(Zeitreihen0h15!A21973,7,4),MID(Zeitreihen0h15!A21973,4,2),LEFT(Zeitreihen0h15!A21973,2))+TIME(MID(Zeitreihen0h15!A21973,12,2),RIGHT(Zeitreihen0h15!A21973,2),0)</f>
        <v>#VALUE!</v>
      </c>
    </row>
    <row r="21974" spans="1:1" x14ac:dyDescent="0.25">
      <c r="A21974" s="78" t="e">
        <f>DATE(MID(Zeitreihen0h15!A21974,7,4),MID(Zeitreihen0h15!A21974,4,2),LEFT(Zeitreihen0h15!A21974,2))+TIME(MID(Zeitreihen0h15!A21974,12,2),RIGHT(Zeitreihen0h15!A21974,2),0)</f>
        <v>#VALUE!</v>
      </c>
    </row>
    <row r="21975" spans="1:1" x14ac:dyDescent="0.25">
      <c r="A21975" s="78" t="e">
        <f>DATE(MID(Zeitreihen0h15!A21975,7,4),MID(Zeitreihen0h15!A21975,4,2),LEFT(Zeitreihen0h15!A21975,2))+TIME(MID(Zeitreihen0h15!A21975,12,2),RIGHT(Zeitreihen0h15!A21975,2),0)</f>
        <v>#VALUE!</v>
      </c>
    </row>
    <row r="21976" spans="1:1" x14ac:dyDescent="0.25">
      <c r="A21976" s="78" t="e">
        <f>DATE(MID(Zeitreihen0h15!A21976,7,4),MID(Zeitreihen0h15!A21976,4,2),LEFT(Zeitreihen0h15!A21976,2))+TIME(MID(Zeitreihen0h15!A21976,12,2),RIGHT(Zeitreihen0h15!A21976,2),0)</f>
        <v>#VALUE!</v>
      </c>
    </row>
    <row r="21977" spans="1:1" x14ac:dyDescent="0.25">
      <c r="A21977" s="78" t="e">
        <f>DATE(MID(Zeitreihen0h15!A21977,7,4),MID(Zeitreihen0h15!A21977,4,2),LEFT(Zeitreihen0h15!A21977,2))+TIME(MID(Zeitreihen0h15!A21977,12,2),RIGHT(Zeitreihen0h15!A21977,2),0)</f>
        <v>#VALUE!</v>
      </c>
    </row>
    <row r="21978" spans="1:1" x14ac:dyDescent="0.25">
      <c r="A21978" s="78" t="e">
        <f>DATE(MID(Zeitreihen0h15!A21978,7,4),MID(Zeitreihen0h15!A21978,4,2),LEFT(Zeitreihen0h15!A21978,2))+TIME(MID(Zeitreihen0h15!A21978,12,2),RIGHT(Zeitreihen0h15!A21978,2),0)</f>
        <v>#VALUE!</v>
      </c>
    </row>
    <row r="21979" spans="1:1" x14ac:dyDescent="0.25">
      <c r="A21979" s="78" t="e">
        <f>DATE(MID(Zeitreihen0h15!A21979,7,4),MID(Zeitreihen0h15!A21979,4,2),LEFT(Zeitreihen0h15!A21979,2))+TIME(MID(Zeitreihen0h15!A21979,12,2),RIGHT(Zeitreihen0h15!A21979,2),0)</f>
        <v>#VALUE!</v>
      </c>
    </row>
    <row r="21980" spans="1:1" x14ac:dyDescent="0.25">
      <c r="A21980" s="78" t="e">
        <f>DATE(MID(Zeitreihen0h15!A21980,7,4),MID(Zeitreihen0h15!A21980,4,2),LEFT(Zeitreihen0h15!A21980,2))+TIME(MID(Zeitreihen0h15!A21980,12,2),RIGHT(Zeitreihen0h15!A21980,2),0)</f>
        <v>#VALUE!</v>
      </c>
    </row>
    <row r="21981" spans="1:1" x14ac:dyDescent="0.25">
      <c r="A21981" s="78" t="e">
        <f>DATE(MID(Zeitreihen0h15!A21981,7,4),MID(Zeitreihen0h15!A21981,4,2),LEFT(Zeitreihen0h15!A21981,2))+TIME(MID(Zeitreihen0h15!A21981,12,2),RIGHT(Zeitreihen0h15!A21981,2),0)</f>
        <v>#VALUE!</v>
      </c>
    </row>
    <row r="21982" spans="1:1" x14ac:dyDescent="0.25">
      <c r="A21982" s="78" t="e">
        <f>DATE(MID(Zeitreihen0h15!A21982,7,4),MID(Zeitreihen0h15!A21982,4,2),LEFT(Zeitreihen0h15!A21982,2))+TIME(MID(Zeitreihen0h15!A21982,12,2),RIGHT(Zeitreihen0h15!A21982,2),0)</f>
        <v>#VALUE!</v>
      </c>
    </row>
    <row r="21983" spans="1:1" x14ac:dyDescent="0.25">
      <c r="A21983" s="78" t="e">
        <f>DATE(MID(Zeitreihen0h15!A21983,7,4),MID(Zeitreihen0h15!A21983,4,2),LEFT(Zeitreihen0h15!A21983,2))+TIME(MID(Zeitreihen0h15!A21983,12,2),RIGHT(Zeitreihen0h15!A21983,2),0)</f>
        <v>#VALUE!</v>
      </c>
    </row>
    <row r="21984" spans="1:1" x14ac:dyDescent="0.25">
      <c r="A21984" s="78" t="e">
        <f>DATE(MID(Zeitreihen0h15!A21984,7,4),MID(Zeitreihen0h15!A21984,4,2),LEFT(Zeitreihen0h15!A21984,2))+TIME(MID(Zeitreihen0h15!A21984,12,2),RIGHT(Zeitreihen0h15!A21984,2),0)</f>
        <v>#VALUE!</v>
      </c>
    </row>
    <row r="21985" spans="1:1" x14ac:dyDescent="0.25">
      <c r="A21985" s="78" t="e">
        <f>DATE(MID(Zeitreihen0h15!A21985,7,4),MID(Zeitreihen0h15!A21985,4,2),LEFT(Zeitreihen0h15!A21985,2))+TIME(MID(Zeitreihen0h15!A21985,12,2),RIGHT(Zeitreihen0h15!A21985,2),0)</f>
        <v>#VALUE!</v>
      </c>
    </row>
    <row r="21986" spans="1:1" x14ac:dyDescent="0.25">
      <c r="A21986" s="78" t="e">
        <f>DATE(MID(Zeitreihen0h15!A21986,7,4),MID(Zeitreihen0h15!A21986,4,2),LEFT(Zeitreihen0h15!A21986,2))+TIME(MID(Zeitreihen0h15!A21986,12,2),RIGHT(Zeitreihen0h15!A21986,2),0)</f>
        <v>#VALUE!</v>
      </c>
    </row>
    <row r="21987" spans="1:1" x14ac:dyDescent="0.25">
      <c r="A21987" s="78" t="e">
        <f>DATE(MID(Zeitreihen0h15!A21987,7,4),MID(Zeitreihen0h15!A21987,4,2),LEFT(Zeitreihen0h15!A21987,2))+TIME(MID(Zeitreihen0h15!A21987,12,2),RIGHT(Zeitreihen0h15!A21987,2),0)</f>
        <v>#VALUE!</v>
      </c>
    </row>
    <row r="21988" spans="1:1" x14ac:dyDescent="0.25">
      <c r="A21988" s="78" t="e">
        <f>DATE(MID(Zeitreihen0h15!A21988,7,4),MID(Zeitreihen0h15!A21988,4,2),LEFT(Zeitreihen0h15!A21988,2))+TIME(MID(Zeitreihen0h15!A21988,12,2),RIGHT(Zeitreihen0h15!A21988,2),0)</f>
        <v>#VALUE!</v>
      </c>
    </row>
    <row r="21989" spans="1:1" x14ac:dyDescent="0.25">
      <c r="A21989" s="78" t="e">
        <f>DATE(MID(Zeitreihen0h15!A21989,7,4),MID(Zeitreihen0h15!A21989,4,2),LEFT(Zeitreihen0h15!A21989,2))+TIME(MID(Zeitreihen0h15!A21989,12,2),RIGHT(Zeitreihen0h15!A21989,2),0)</f>
        <v>#VALUE!</v>
      </c>
    </row>
    <row r="21990" spans="1:1" x14ac:dyDescent="0.25">
      <c r="A21990" s="78" t="e">
        <f>DATE(MID(Zeitreihen0h15!A21990,7,4),MID(Zeitreihen0h15!A21990,4,2),LEFT(Zeitreihen0h15!A21990,2))+TIME(MID(Zeitreihen0h15!A21990,12,2),RIGHT(Zeitreihen0h15!A21990,2),0)</f>
        <v>#VALUE!</v>
      </c>
    </row>
    <row r="21991" spans="1:1" x14ac:dyDescent="0.25">
      <c r="A21991" s="78" t="e">
        <f>DATE(MID(Zeitreihen0h15!A21991,7,4),MID(Zeitreihen0h15!A21991,4,2),LEFT(Zeitreihen0h15!A21991,2))+TIME(MID(Zeitreihen0h15!A21991,12,2),RIGHT(Zeitreihen0h15!A21991,2),0)</f>
        <v>#VALUE!</v>
      </c>
    </row>
    <row r="21992" spans="1:1" x14ac:dyDescent="0.25">
      <c r="A21992" s="78" t="e">
        <f>DATE(MID(Zeitreihen0h15!A21992,7,4),MID(Zeitreihen0h15!A21992,4,2),LEFT(Zeitreihen0h15!A21992,2))+TIME(MID(Zeitreihen0h15!A21992,12,2),RIGHT(Zeitreihen0h15!A21992,2),0)</f>
        <v>#VALUE!</v>
      </c>
    </row>
    <row r="21993" spans="1:1" x14ac:dyDescent="0.25">
      <c r="A21993" s="78" t="e">
        <f>DATE(MID(Zeitreihen0h15!A21993,7,4),MID(Zeitreihen0h15!A21993,4,2),LEFT(Zeitreihen0h15!A21993,2))+TIME(MID(Zeitreihen0h15!A21993,12,2),RIGHT(Zeitreihen0h15!A21993,2),0)</f>
        <v>#VALUE!</v>
      </c>
    </row>
    <row r="21994" spans="1:1" x14ac:dyDescent="0.25">
      <c r="A21994" s="78" t="e">
        <f>DATE(MID(Zeitreihen0h15!A21994,7,4),MID(Zeitreihen0h15!A21994,4,2),LEFT(Zeitreihen0h15!A21994,2))+TIME(MID(Zeitreihen0h15!A21994,12,2),RIGHT(Zeitreihen0h15!A21994,2),0)</f>
        <v>#VALUE!</v>
      </c>
    </row>
    <row r="21995" spans="1:1" x14ac:dyDescent="0.25">
      <c r="A21995" s="78" t="e">
        <f>DATE(MID(Zeitreihen0h15!A21995,7,4),MID(Zeitreihen0h15!A21995,4,2),LEFT(Zeitreihen0h15!A21995,2))+TIME(MID(Zeitreihen0h15!A21995,12,2),RIGHT(Zeitreihen0h15!A21995,2),0)</f>
        <v>#VALUE!</v>
      </c>
    </row>
    <row r="21996" spans="1:1" x14ac:dyDescent="0.25">
      <c r="A21996" s="78" t="e">
        <f>DATE(MID(Zeitreihen0h15!A21996,7,4),MID(Zeitreihen0h15!A21996,4,2),LEFT(Zeitreihen0h15!A21996,2))+TIME(MID(Zeitreihen0h15!A21996,12,2),RIGHT(Zeitreihen0h15!A21996,2),0)</f>
        <v>#VALUE!</v>
      </c>
    </row>
    <row r="21997" spans="1:1" x14ac:dyDescent="0.25">
      <c r="A21997" s="78" t="e">
        <f>DATE(MID(Zeitreihen0h15!A21997,7,4),MID(Zeitreihen0h15!A21997,4,2),LEFT(Zeitreihen0h15!A21997,2))+TIME(MID(Zeitreihen0h15!A21997,12,2),RIGHT(Zeitreihen0h15!A21997,2),0)</f>
        <v>#VALUE!</v>
      </c>
    </row>
    <row r="21998" spans="1:1" x14ac:dyDescent="0.25">
      <c r="A21998" s="78" t="e">
        <f>DATE(MID(Zeitreihen0h15!A21998,7,4),MID(Zeitreihen0h15!A21998,4,2),LEFT(Zeitreihen0h15!A21998,2))+TIME(MID(Zeitreihen0h15!A21998,12,2),RIGHT(Zeitreihen0h15!A21998,2),0)</f>
        <v>#VALUE!</v>
      </c>
    </row>
    <row r="21999" spans="1:1" x14ac:dyDescent="0.25">
      <c r="A21999" s="78" t="e">
        <f>DATE(MID(Zeitreihen0h15!A21999,7,4),MID(Zeitreihen0h15!A21999,4,2),LEFT(Zeitreihen0h15!A21999,2))+TIME(MID(Zeitreihen0h15!A21999,12,2),RIGHT(Zeitreihen0h15!A21999,2),0)</f>
        <v>#VALUE!</v>
      </c>
    </row>
    <row r="22000" spans="1:1" x14ac:dyDescent="0.25">
      <c r="A22000" s="78" t="e">
        <f>DATE(MID(Zeitreihen0h15!A22000,7,4),MID(Zeitreihen0h15!A22000,4,2),LEFT(Zeitreihen0h15!A22000,2))+TIME(MID(Zeitreihen0h15!A22000,12,2),RIGHT(Zeitreihen0h15!A22000,2),0)</f>
        <v>#VALUE!</v>
      </c>
    </row>
    <row r="22001" spans="1:1" x14ac:dyDescent="0.25">
      <c r="A22001" s="78" t="e">
        <f>DATE(MID(Zeitreihen0h15!A22001,7,4),MID(Zeitreihen0h15!A22001,4,2),LEFT(Zeitreihen0h15!A22001,2))+TIME(MID(Zeitreihen0h15!A22001,12,2),RIGHT(Zeitreihen0h15!A22001,2),0)</f>
        <v>#VALUE!</v>
      </c>
    </row>
    <row r="22002" spans="1:1" x14ac:dyDescent="0.25">
      <c r="A22002" s="78" t="e">
        <f>DATE(MID(Zeitreihen0h15!A22002,7,4),MID(Zeitreihen0h15!A22002,4,2),LEFT(Zeitreihen0h15!A22002,2))+TIME(MID(Zeitreihen0h15!A22002,12,2),RIGHT(Zeitreihen0h15!A22002,2),0)</f>
        <v>#VALUE!</v>
      </c>
    </row>
    <row r="22003" spans="1:1" x14ac:dyDescent="0.25">
      <c r="A22003" s="78" t="e">
        <f>DATE(MID(Zeitreihen0h15!A22003,7,4),MID(Zeitreihen0h15!A22003,4,2),LEFT(Zeitreihen0h15!A22003,2))+TIME(MID(Zeitreihen0h15!A22003,12,2),RIGHT(Zeitreihen0h15!A22003,2),0)</f>
        <v>#VALUE!</v>
      </c>
    </row>
    <row r="22004" spans="1:1" x14ac:dyDescent="0.25">
      <c r="A22004" s="78" t="e">
        <f>DATE(MID(Zeitreihen0h15!A22004,7,4),MID(Zeitreihen0h15!A22004,4,2),LEFT(Zeitreihen0h15!A22004,2))+TIME(MID(Zeitreihen0h15!A22004,12,2),RIGHT(Zeitreihen0h15!A22004,2),0)</f>
        <v>#VALUE!</v>
      </c>
    </row>
    <row r="22005" spans="1:1" x14ac:dyDescent="0.25">
      <c r="A22005" s="78" t="e">
        <f>DATE(MID(Zeitreihen0h15!A22005,7,4),MID(Zeitreihen0h15!A22005,4,2),LEFT(Zeitreihen0h15!A22005,2))+TIME(MID(Zeitreihen0h15!A22005,12,2),RIGHT(Zeitreihen0h15!A22005,2),0)</f>
        <v>#VALUE!</v>
      </c>
    </row>
    <row r="22006" spans="1:1" x14ac:dyDescent="0.25">
      <c r="A22006" s="78" t="e">
        <f>DATE(MID(Zeitreihen0h15!A22006,7,4),MID(Zeitreihen0h15!A22006,4,2),LEFT(Zeitreihen0h15!A22006,2))+TIME(MID(Zeitreihen0h15!A22006,12,2),RIGHT(Zeitreihen0h15!A22006,2),0)</f>
        <v>#VALUE!</v>
      </c>
    </row>
    <row r="22007" spans="1:1" x14ac:dyDescent="0.25">
      <c r="A22007" s="78" t="e">
        <f>DATE(MID(Zeitreihen0h15!A22007,7,4),MID(Zeitreihen0h15!A22007,4,2),LEFT(Zeitreihen0h15!A22007,2))+TIME(MID(Zeitreihen0h15!A22007,12,2),RIGHT(Zeitreihen0h15!A22007,2),0)</f>
        <v>#VALUE!</v>
      </c>
    </row>
    <row r="22008" spans="1:1" x14ac:dyDescent="0.25">
      <c r="A22008" s="78" t="e">
        <f>DATE(MID(Zeitreihen0h15!A22008,7,4),MID(Zeitreihen0h15!A22008,4,2),LEFT(Zeitreihen0h15!A22008,2))+TIME(MID(Zeitreihen0h15!A22008,12,2),RIGHT(Zeitreihen0h15!A22008,2),0)</f>
        <v>#VALUE!</v>
      </c>
    </row>
    <row r="22009" spans="1:1" x14ac:dyDescent="0.25">
      <c r="A22009" s="78" t="e">
        <f>DATE(MID(Zeitreihen0h15!A22009,7,4),MID(Zeitreihen0h15!A22009,4,2),LEFT(Zeitreihen0h15!A22009,2))+TIME(MID(Zeitreihen0h15!A22009,12,2),RIGHT(Zeitreihen0h15!A22009,2),0)</f>
        <v>#VALUE!</v>
      </c>
    </row>
    <row r="22010" spans="1:1" x14ac:dyDescent="0.25">
      <c r="A22010" s="78" t="e">
        <f>DATE(MID(Zeitreihen0h15!A22010,7,4),MID(Zeitreihen0h15!A22010,4,2),LEFT(Zeitreihen0h15!A22010,2))+TIME(MID(Zeitreihen0h15!A22010,12,2),RIGHT(Zeitreihen0h15!A22010,2),0)</f>
        <v>#VALUE!</v>
      </c>
    </row>
    <row r="22011" spans="1:1" x14ac:dyDescent="0.25">
      <c r="A22011" s="78" t="e">
        <f>DATE(MID(Zeitreihen0h15!A22011,7,4),MID(Zeitreihen0h15!A22011,4,2),LEFT(Zeitreihen0h15!A22011,2))+TIME(MID(Zeitreihen0h15!A22011,12,2),RIGHT(Zeitreihen0h15!A22011,2),0)</f>
        <v>#VALUE!</v>
      </c>
    </row>
    <row r="22012" spans="1:1" x14ac:dyDescent="0.25">
      <c r="A22012" s="78" t="e">
        <f>DATE(MID(Zeitreihen0h15!A22012,7,4),MID(Zeitreihen0h15!A22012,4,2),LEFT(Zeitreihen0h15!A22012,2))+TIME(MID(Zeitreihen0h15!A22012,12,2),RIGHT(Zeitreihen0h15!A22012,2),0)</f>
        <v>#VALUE!</v>
      </c>
    </row>
    <row r="22013" spans="1:1" x14ac:dyDescent="0.25">
      <c r="A22013" s="78" t="e">
        <f>DATE(MID(Zeitreihen0h15!A22013,7,4),MID(Zeitreihen0h15!A22013,4,2),LEFT(Zeitreihen0h15!A22013,2))+TIME(MID(Zeitreihen0h15!A22013,12,2),RIGHT(Zeitreihen0h15!A22013,2),0)</f>
        <v>#VALUE!</v>
      </c>
    </row>
    <row r="22014" spans="1:1" x14ac:dyDescent="0.25">
      <c r="A22014" s="78" t="e">
        <f>DATE(MID(Zeitreihen0h15!A22014,7,4),MID(Zeitreihen0h15!A22014,4,2),LEFT(Zeitreihen0h15!A22014,2))+TIME(MID(Zeitreihen0h15!A22014,12,2),RIGHT(Zeitreihen0h15!A22014,2),0)</f>
        <v>#VALUE!</v>
      </c>
    </row>
    <row r="22015" spans="1:1" x14ac:dyDescent="0.25">
      <c r="A22015" s="78" t="e">
        <f>DATE(MID(Zeitreihen0h15!A22015,7,4),MID(Zeitreihen0h15!A22015,4,2),LEFT(Zeitreihen0h15!A22015,2))+TIME(MID(Zeitreihen0h15!A22015,12,2),RIGHT(Zeitreihen0h15!A22015,2),0)</f>
        <v>#VALUE!</v>
      </c>
    </row>
    <row r="22016" spans="1:1" x14ac:dyDescent="0.25">
      <c r="A22016" s="78" t="e">
        <f>DATE(MID(Zeitreihen0h15!A22016,7,4),MID(Zeitreihen0h15!A22016,4,2),LEFT(Zeitreihen0h15!A22016,2))+TIME(MID(Zeitreihen0h15!A22016,12,2),RIGHT(Zeitreihen0h15!A22016,2),0)</f>
        <v>#VALUE!</v>
      </c>
    </row>
    <row r="22017" spans="1:1" x14ac:dyDescent="0.25">
      <c r="A22017" s="78" t="e">
        <f>DATE(MID(Zeitreihen0h15!A22017,7,4),MID(Zeitreihen0h15!A22017,4,2),LEFT(Zeitreihen0h15!A22017,2))+TIME(MID(Zeitreihen0h15!A22017,12,2),RIGHT(Zeitreihen0h15!A22017,2),0)</f>
        <v>#VALUE!</v>
      </c>
    </row>
    <row r="22018" spans="1:1" x14ac:dyDescent="0.25">
      <c r="A22018" s="78" t="e">
        <f>DATE(MID(Zeitreihen0h15!A22018,7,4),MID(Zeitreihen0h15!A22018,4,2),LEFT(Zeitreihen0h15!A22018,2))+TIME(MID(Zeitreihen0h15!A22018,12,2),RIGHT(Zeitreihen0h15!A22018,2),0)</f>
        <v>#VALUE!</v>
      </c>
    </row>
    <row r="22019" spans="1:1" x14ac:dyDescent="0.25">
      <c r="A22019" s="78" t="e">
        <f>DATE(MID(Zeitreihen0h15!A22019,7,4),MID(Zeitreihen0h15!A22019,4,2),LEFT(Zeitreihen0h15!A22019,2))+TIME(MID(Zeitreihen0h15!A22019,12,2),RIGHT(Zeitreihen0h15!A22019,2),0)</f>
        <v>#VALUE!</v>
      </c>
    </row>
    <row r="22020" spans="1:1" x14ac:dyDescent="0.25">
      <c r="A22020" s="78" t="e">
        <f>DATE(MID(Zeitreihen0h15!A22020,7,4),MID(Zeitreihen0h15!A22020,4,2),LEFT(Zeitreihen0h15!A22020,2))+TIME(MID(Zeitreihen0h15!A22020,12,2),RIGHT(Zeitreihen0h15!A22020,2),0)</f>
        <v>#VALUE!</v>
      </c>
    </row>
    <row r="22021" spans="1:1" x14ac:dyDescent="0.25">
      <c r="A22021" s="78" t="e">
        <f>DATE(MID(Zeitreihen0h15!A22021,7,4),MID(Zeitreihen0h15!A22021,4,2),LEFT(Zeitreihen0h15!A22021,2))+TIME(MID(Zeitreihen0h15!A22021,12,2),RIGHT(Zeitreihen0h15!A22021,2),0)</f>
        <v>#VALUE!</v>
      </c>
    </row>
    <row r="22022" spans="1:1" x14ac:dyDescent="0.25">
      <c r="A22022" s="78" t="e">
        <f>DATE(MID(Zeitreihen0h15!A22022,7,4),MID(Zeitreihen0h15!A22022,4,2),LEFT(Zeitreihen0h15!A22022,2))+TIME(MID(Zeitreihen0h15!A22022,12,2),RIGHT(Zeitreihen0h15!A22022,2),0)</f>
        <v>#VALUE!</v>
      </c>
    </row>
    <row r="22023" spans="1:1" x14ac:dyDescent="0.25">
      <c r="A22023" s="78" t="e">
        <f>DATE(MID(Zeitreihen0h15!A22023,7,4),MID(Zeitreihen0h15!A22023,4,2),LEFT(Zeitreihen0h15!A22023,2))+TIME(MID(Zeitreihen0h15!A22023,12,2),RIGHT(Zeitreihen0h15!A22023,2),0)</f>
        <v>#VALUE!</v>
      </c>
    </row>
    <row r="22024" spans="1:1" x14ac:dyDescent="0.25">
      <c r="A22024" s="78" t="e">
        <f>DATE(MID(Zeitreihen0h15!A22024,7,4),MID(Zeitreihen0h15!A22024,4,2),LEFT(Zeitreihen0h15!A22024,2))+TIME(MID(Zeitreihen0h15!A22024,12,2),RIGHT(Zeitreihen0h15!A22024,2),0)</f>
        <v>#VALUE!</v>
      </c>
    </row>
    <row r="22025" spans="1:1" x14ac:dyDescent="0.25">
      <c r="A22025" s="78" t="e">
        <f>DATE(MID(Zeitreihen0h15!A22025,7,4),MID(Zeitreihen0h15!A22025,4,2),LEFT(Zeitreihen0h15!A22025,2))+TIME(MID(Zeitreihen0h15!A22025,12,2),RIGHT(Zeitreihen0h15!A22025,2),0)</f>
        <v>#VALUE!</v>
      </c>
    </row>
    <row r="22026" spans="1:1" x14ac:dyDescent="0.25">
      <c r="A22026" s="78" t="e">
        <f>DATE(MID(Zeitreihen0h15!A22026,7,4),MID(Zeitreihen0h15!A22026,4,2),LEFT(Zeitreihen0h15!A22026,2))+TIME(MID(Zeitreihen0h15!A22026,12,2),RIGHT(Zeitreihen0h15!A22026,2),0)</f>
        <v>#VALUE!</v>
      </c>
    </row>
    <row r="22027" spans="1:1" x14ac:dyDescent="0.25">
      <c r="A22027" s="78" t="e">
        <f>DATE(MID(Zeitreihen0h15!A22027,7,4),MID(Zeitreihen0h15!A22027,4,2),LEFT(Zeitreihen0h15!A22027,2))+TIME(MID(Zeitreihen0h15!A22027,12,2),RIGHT(Zeitreihen0h15!A22027,2),0)</f>
        <v>#VALUE!</v>
      </c>
    </row>
    <row r="22028" spans="1:1" x14ac:dyDescent="0.25">
      <c r="A22028" s="78" t="e">
        <f>DATE(MID(Zeitreihen0h15!A22028,7,4),MID(Zeitreihen0h15!A22028,4,2),LEFT(Zeitreihen0h15!A22028,2))+TIME(MID(Zeitreihen0h15!A22028,12,2),RIGHT(Zeitreihen0h15!A22028,2),0)</f>
        <v>#VALUE!</v>
      </c>
    </row>
    <row r="22029" spans="1:1" x14ac:dyDescent="0.25">
      <c r="A22029" s="78" t="e">
        <f>DATE(MID(Zeitreihen0h15!A22029,7,4),MID(Zeitreihen0h15!A22029,4,2),LEFT(Zeitreihen0h15!A22029,2))+TIME(MID(Zeitreihen0h15!A22029,12,2),RIGHT(Zeitreihen0h15!A22029,2),0)</f>
        <v>#VALUE!</v>
      </c>
    </row>
    <row r="22030" spans="1:1" x14ac:dyDescent="0.25">
      <c r="A22030" s="78" t="e">
        <f>DATE(MID(Zeitreihen0h15!A22030,7,4),MID(Zeitreihen0h15!A22030,4,2),LEFT(Zeitreihen0h15!A22030,2))+TIME(MID(Zeitreihen0h15!A22030,12,2),RIGHT(Zeitreihen0h15!A22030,2),0)</f>
        <v>#VALUE!</v>
      </c>
    </row>
    <row r="22031" spans="1:1" x14ac:dyDescent="0.25">
      <c r="A22031" s="78" t="e">
        <f>DATE(MID(Zeitreihen0h15!A22031,7,4),MID(Zeitreihen0h15!A22031,4,2),LEFT(Zeitreihen0h15!A22031,2))+TIME(MID(Zeitreihen0h15!A22031,12,2),RIGHT(Zeitreihen0h15!A22031,2),0)</f>
        <v>#VALUE!</v>
      </c>
    </row>
    <row r="22032" spans="1:1" x14ac:dyDescent="0.25">
      <c r="A22032" s="78" t="e">
        <f>DATE(MID(Zeitreihen0h15!A22032,7,4),MID(Zeitreihen0h15!A22032,4,2),LEFT(Zeitreihen0h15!A22032,2))+TIME(MID(Zeitreihen0h15!A22032,12,2),RIGHT(Zeitreihen0h15!A22032,2),0)</f>
        <v>#VALUE!</v>
      </c>
    </row>
    <row r="22033" spans="1:1" x14ac:dyDescent="0.25">
      <c r="A22033" s="78" t="e">
        <f>DATE(MID(Zeitreihen0h15!A22033,7,4),MID(Zeitreihen0h15!A22033,4,2),LEFT(Zeitreihen0h15!A22033,2))+TIME(MID(Zeitreihen0h15!A22033,12,2),RIGHT(Zeitreihen0h15!A22033,2),0)</f>
        <v>#VALUE!</v>
      </c>
    </row>
    <row r="22034" spans="1:1" x14ac:dyDescent="0.25">
      <c r="A22034" s="78" t="e">
        <f>DATE(MID(Zeitreihen0h15!A22034,7,4),MID(Zeitreihen0h15!A22034,4,2),LEFT(Zeitreihen0h15!A22034,2))+TIME(MID(Zeitreihen0h15!A22034,12,2),RIGHT(Zeitreihen0h15!A22034,2),0)</f>
        <v>#VALUE!</v>
      </c>
    </row>
    <row r="22035" spans="1:1" x14ac:dyDescent="0.25">
      <c r="A22035" s="78" t="e">
        <f>DATE(MID(Zeitreihen0h15!A22035,7,4),MID(Zeitreihen0h15!A22035,4,2),LEFT(Zeitreihen0h15!A22035,2))+TIME(MID(Zeitreihen0h15!A22035,12,2),RIGHT(Zeitreihen0h15!A22035,2),0)</f>
        <v>#VALUE!</v>
      </c>
    </row>
    <row r="22036" spans="1:1" x14ac:dyDescent="0.25">
      <c r="A22036" s="78" t="e">
        <f>DATE(MID(Zeitreihen0h15!A22036,7,4),MID(Zeitreihen0h15!A22036,4,2),LEFT(Zeitreihen0h15!A22036,2))+TIME(MID(Zeitreihen0h15!A22036,12,2),RIGHT(Zeitreihen0h15!A22036,2),0)</f>
        <v>#VALUE!</v>
      </c>
    </row>
    <row r="22037" spans="1:1" x14ac:dyDescent="0.25">
      <c r="A22037" s="78" t="e">
        <f>DATE(MID(Zeitreihen0h15!A22037,7,4),MID(Zeitreihen0h15!A22037,4,2),LEFT(Zeitreihen0h15!A22037,2))+TIME(MID(Zeitreihen0h15!A22037,12,2),RIGHT(Zeitreihen0h15!A22037,2),0)</f>
        <v>#VALUE!</v>
      </c>
    </row>
    <row r="22038" spans="1:1" x14ac:dyDescent="0.25">
      <c r="A22038" s="78" t="e">
        <f>DATE(MID(Zeitreihen0h15!A22038,7,4),MID(Zeitreihen0h15!A22038,4,2),LEFT(Zeitreihen0h15!A22038,2))+TIME(MID(Zeitreihen0h15!A22038,12,2),RIGHT(Zeitreihen0h15!A22038,2),0)</f>
        <v>#VALUE!</v>
      </c>
    </row>
    <row r="22039" spans="1:1" x14ac:dyDescent="0.25">
      <c r="A22039" s="78" t="e">
        <f>DATE(MID(Zeitreihen0h15!A22039,7,4),MID(Zeitreihen0h15!A22039,4,2),LEFT(Zeitreihen0h15!A22039,2))+TIME(MID(Zeitreihen0h15!A22039,12,2),RIGHT(Zeitreihen0h15!A22039,2),0)</f>
        <v>#VALUE!</v>
      </c>
    </row>
    <row r="22040" spans="1:1" x14ac:dyDescent="0.25">
      <c r="A22040" s="78" t="e">
        <f>DATE(MID(Zeitreihen0h15!A22040,7,4),MID(Zeitreihen0h15!A22040,4,2),LEFT(Zeitreihen0h15!A22040,2))+TIME(MID(Zeitreihen0h15!A22040,12,2),RIGHT(Zeitreihen0h15!A22040,2),0)</f>
        <v>#VALUE!</v>
      </c>
    </row>
    <row r="22041" spans="1:1" x14ac:dyDescent="0.25">
      <c r="A22041" s="78" t="e">
        <f>DATE(MID(Zeitreihen0h15!A22041,7,4),MID(Zeitreihen0h15!A22041,4,2),LEFT(Zeitreihen0h15!A22041,2))+TIME(MID(Zeitreihen0h15!A22041,12,2),RIGHT(Zeitreihen0h15!A22041,2),0)</f>
        <v>#VALUE!</v>
      </c>
    </row>
    <row r="22042" spans="1:1" x14ac:dyDescent="0.25">
      <c r="A22042" s="78" t="e">
        <f>DATE(MID(Zeitreihen0h15!A22042,7,4),MID(Zeitreihen0h15!A22042,4,2),LEFT(Zeitreihen0h15!A22042,2))+TIME(MID(Zeitreihen0h15!A22042,12,2),RIGHT(Zeitreihen0h15!A22042,2),0)</f>
        <v>#VALUE!</v>
      </c>
    </row>
    <row r="22043" spans="1:1" x14ac:dyDescent="0.25">
      <c r="A22043" s="78" t="e">
        <f>DATE(MID(Zeitreihen0h15!A22043,7,4),MID(Zeitreihen0h15!A22043,4,2),LEFT(Zeitreihen0h15!A22043,2))+TIME(MID(Zeitreihen0h15!A22043,12,2),RIGHT(Zeitreihen0h15!A22043,2),0)</f>
        <v>#VALUE!</v>
      </c>
    </row>
    <row r="22044" spans="1:1" x14ac:dyDescent="0.25">
      <c r="A22044" s="78" t="e">
        <f>DATE(MID(Zeitreihen0h15!A22044,7,4),MID(Zeitreihen0h15!A22044,4,2),LEFT(Zeitreihen0h15!A22044,2))+TIME(MID(Zeitreihen0h15!A22044,12,2),RIGHT(Zeitreihen0h15!A22044,2),0)</f>
        <v>#VALUE!</v>
      </c>
    </row>
    <row r="22045" spans="1:1" x14ac:dyDescent="0.25">
      <c r="A22045" s="78" t="e">
        <f>DATE(MID(Zeitreihen0h15!A22045,7,4),MID(Zeitreihen0h15!A22045,4,2),LEFT(Zeitreihen0h15!A22045,2))+TIME(MID(Zeitreihen0h15!A22045,12,2),RIGHT(Zeitreihen0h15!A22045,2),0)</f>
        <v>#VALUE!</v>
      </c>
    </row>
    <row r="22046" spans="1:1" x14ac:dyDescent="0.25">
      <c r="A22046" s="78" t="e">
        <f>DATE(MID(Zeitreihen0h15!A22046,7,4),MID(Zeitreihen0h15!A22046,4,2),LEFT(Zeitreihen0h15!A22046,2))+TIME(MID(Zeitreihen0h15!A22046,12,2),RIGHT(Zeitreihen0h15!A22046,2),0)</f>
        <v>#VALUE!</v>
      </c>
    </row>
    <row r="22047" spans="1:1" x14ac:dyDescent="0.25">
      <c r="A22047" s="78" t="e">
        <f>DATE(MID(Zeitreihen0h15!A22047,7,4),MID(Zeitreihen0h15!A22047,4,2),LEFT(Zeitreihen0h15!A22047,2))+TIME(MID(Zeitreihen0h15!A22047,12,2),RIGHT(Zeitreihen0h15!A22047,2),0)</f>
        <v>#VALUE!</v>
      </c>
    </row>
    <row r="22048" spans="1:1" x14ac:dyDescent="0.25">
      <c r="A22048" s="78" t="e">
        <f>DATE(MID(Zeitreihen0h15!A22048,7,4),MID(Zeitreihen0h15!A22048,4,2),LEFT(Zeitreihen0h15!A22048,2))+TIME(MID(Zeitreihen0h15!A22048,12,2),RIGHT(Zeitreihen0h15!A22048,2),0)</f>
        <v>#VALUE!</v>
      </c>
    </row>
    <row r="22049" spans="1:1" x14ac:dyDescent="0.25">
      <c r="A22049" s="78" t="e">
        <f>DATE(MID(Zeitreihen0h15!A22049,7,4),MID(Zeitreihen0h15!A22049,4,2),LEFT(Zeitreihen0h15!A22049,2))+TIME(MID(Zeitreihen0h15!A22049,12,2),RIGHT(Zeitreihen0h15!A22049,2),0)</f>
        <v>#VALUE!</v>
      </c>
    </row>
    <row r="22050" spans="1:1" x14ac:dyDescent="0.25">
      <c r="A22050" s="78" t="e">
        <f>DATE(MID(Zeitreihen0h15!A22050,7,4),MID(Zeitreihen0h15!A22050,4,2),LEFT(Zeitreihen0h15!A22050,2))+TIME(MID(Zeitreihen0h15!A22050,12,2),RIGHT(Zeitreihen0h15!A22050,2),0)</f>
        <v>#VALUE!</v>
      </c>
    </row>
    <row r="22051" spans="1:1" x14ac:dyDescent="0.25">
      <c r="A22051" s="78" t="e">
        <f>DATE(MID(Zeitreihen0h15!A22051,7,4),MID(Zeitreihen0h15!A22051,4,2),LEFT(Zeitreihen0h15!A22051,2))+TIME(MID(Zeitreihen0h15!A22051,12,2),RIGHT(Zeitreihen0h15!A22051,2),0)</f>
        <v>#VALUE!</v>
      </c>
    </row>
    <row r="22052" spans="1:1" x14ac:dyDescent="0.25">
      <c r="A22052" s="78" t="e">
        <f>DATE(MID(Zeitreihen0h15!A22052,7,4),MID(Zeitreihen0h15!A22052,4,2),LEFT(Zeitreihen0h15!A22052,2))+TIME(MID(Zeitreihen0h15!A22052,12,2),RIGHT(Zeitreihen0h15!A22052,2),0)</f>
        <v>#VALUE!</v>
      </c>
    </row>
    <row r="22053" spans="1:1" x14ac:dyDescent="0.25">
      <c r="A22053" s="78" t="e">
        <f>DATE(MID(Zeitreihen0h15!A22053,7,4),MID(Zeitreihen0h15!A22053,4,2),LEFT(Zeitreihen0h15!A22053,2))+TIME(MID(Zeitreihen0h15!A22053,12,2),RIGHT(Zeitreihen0h15!A22053,2),0)</f>
        <v>#VALUE!</v>
      </c>
    </row>
    <row r="22054" spans="1:1" x14ac:dyDescent="0.25">
      <c r="A22054" s="78" t="e">
        <f>DATE(MID(Zeitreihen0h15!A22054,7,4),MID(Zeitreihen0h15!A22054,4,2),LEFT(Zeitreihen0h15!A22054,2))+TIME(MID(Zeitreihen0h15!A22054,12,2),RIGHT(Zeitreihen0h15!A22054,2),0)</f>
        <v>#VALUE!</v>
      </c>
    </row>
    <row r="22055" spans="1:1" x14ac:dyDescent="0.25">
      <c r="A22055" s="78" t="e">
        <f>DATE(MID(Zeitreihen0h15!A22055,7,4),MID(Zeitreihen0h15!A22055,4,2),LEFT(Zeitreihen0h15!A22055,2))+TIME(MID(Zeitreihen0h15!A22055,12,2),RIGHT(Zeitreihen0h15!A22055,2),0)</f>
        <v>#VALUE!</v>
      </c>
    </row>
    <row r="22056" spans="1:1" x14ac:dyDescent="0.25">
      <c r="A22056" s="78" t="e">
        <f>DATE(MID(Zeitreihen0h15!A22056,7,4),MID(Zeitreihen0h15!A22056,4,2),LEFT(Zeitreihen0h15!A22056,2))+TIME(MID(Zeitreihen0h15!A22056,12,2),RIGHT(Zeitreihen0h15!A22056,2),0)</f>
        <v>#VALUE!</v>
      </c>
    </row>
    <row r="22057" spans="1:1" x14ac:dyDescent="0.25">
      <c r="A22057" s="78" t="e">
        <f>DATE(MID(Zeitreihen0h15!A22057,7,4),MID(Zeitreihen0h15!A22057,4,2),LEFT(Zeitreihen0h15!A22057,2))+TIME(MID(Zeitreihen0h15!A22057,12,2),RIGHT(Zeitreihen0h15!A22057,2),0)</f>
        <v>#VALUE!</v>
      </c>
    </row>
    <row r="22058" spans="1:1" x14ac:dyDescent="0.25">
      <c r="A22058" s="78" t="e">
        <f>DATE(MID(Zeitreihen0h15!A22058,7,4),MID(Zeitreihen0h15!A22058,4,2),LEFT(Zeitreihen0h15!A22058,2))+TIME(MID(Zeitreihen0h15!A22058,12,2),RIGHT(Zeitreihen0h15!A22058,2),0)</f>
        <v>#VALUE!</v>
      </c>
    </row>
    <row r="22059" spans="1:1" x14ac:dyDescent="0.25">
      <c r="A22059" s="78" t="e">
        <f>DATE(MID(Zeitreihen0h15!A22059,7,4),MID(Zeitreihen0h15!A22059,4,2),LEFT(Zeitreihen0h15!A22059,2))+TIME(MID(Zeitreihen0h15!A22059,12,2),RIGHT(Zeitreihen0h15!A22059,2),0)</f>
        <v>#VALUE!</v>
      </c>
    </row>
    <row r="22060" spans="1:1" x14ac:dyDescent="0.25">
      <c r="A22060" s="78" t="e">
        <f>DATE(MID(Zeitreihen0h15!A22060,7,4),MID(Zeitreihen0h15!A22060,4,2),LEFT(Zeitreihen0h15!A22060,2))+TIME(MID(Zeitreihen0h15!A22060,12,2),RIGHT(Zeitreihen0h15!A22060,2),0)</f>
        <v>#VALUE!</v>
      </c>
    </row>
    <row r="22061" spans="1:1" x14ac:dyDescent="0.25">
      <c r="A22061" s="78" t="e">
        <f>DATE(MID(Zeitreihen0h15!A22061,7,4),MID(Zeitreihen0h15!A22061,4,2),LEFT(Zeitreihen0h15!A22061,2))+TIME(MID(Zeitreihen0h15!A22061,12,2),RIGHT(Zeitreihen0h15!A22061,2),0)</f>
        <v>#VALUE!</v>
      </c>
    </row>
    <row r="22062" spans="1:1" x14ac:dyDescent="0.25">
      <c r="A22062" s="78" t="e">
        <f>DATE(MID(Zeitreihen0h15!A22062,7,4),MID(Zeitreihen0h15!A22062,4,2),LEFT(Zeitreihen0h15!A22062,2))+TIME(MID(Zeitreihen0h15!A22062,12,2),RIGHT(Zeitreihen0h15!A22062,2),0)</f>
        <v>#VALUE!</v>
      </c>
    </row>
    <row r="22063" spans="1:1" x14ac:dyDescent="0.25">
      <c r="A22063" s="78" t="e">
        <f>DATE(MID(Zeitreihen0h15!A22063,7,4),MID(Zeitreihen0h15!A22063,4,2),LEFT(Zeitreihen0h15!A22063,2))+TIME(MID(Zeitreihen0h15!A22063,12,2),RIGHT(Zeitreihen0h15!A22063,2),0)</f>
        <v>#VALUE!</v>
      </c>
    </row>
    <row r="22064" spans="1:1" x14ac:dyDescent="0.25">
      <c r="A22064" s="78" t="e">
        <f>DATE(MID(Zeitreihen0h15!A22064,7,4),MID(Zeitreihen0h15!A22064,4,2),LEFT(Zeitreihen0h15!A22064,2))+TIME(MID(Zeitreihen0h15!A22064,12,2),RIGHT(Zeitreihen0h15!A22064,2),0)</f>
        <v>#VALUE!</v>
      </c>
    </row>
    <row r="22065" spans="1:1" x14ac:dyDescent="0.25">
      <c r="A22065" s="78" t="e">
        <f>DATE(MID(Zeitreihen0h15!A22065,7,4),MID(Zeitreihen0h15!A22065,4,2),LEFT(Zeitreihen0h15!A22065,2))+TIME(MID(Zeitreihen0h15!A22065,12,2),RIGHT(Zeitreihen0h15!A22065,2),0)</f>
        <v>#VALUE!</v>
      </c>
    </row>
    <row r="22066" spans="1:1" x14ac:dyDescent="0.25">
      <c r="A22066" s="78" t="e">
        <f>DATE(MID(Zeitreihen0h15!A22066,7,4),MID(Zeitreihen0h15!A22066,4,2),LEFT(Zeitreihen0h15!A22066,2))+TIME(MID(Zeitreihen0h15!A22066,12,2),RIGHT(Zeitreihen0h15!A22066,2),0)</f>
        <v>#VALUE!</v>
      </c>
    </row>
    <row r="22067" spans="1:1" x14ac:dyDescent="0.25">
      <c r="A22067" s="78" t="e">
        <f>DATE(MID(Zeitreihen0h15!A22067,7,4),MID(Zeitreihen0h15!A22067,4,2),LEFT(Zeitreihen0h15!A22067,2))+TIME(MID(Zeitreihen0h15!A22067,12,2),RIGHT(Zeitreihen0h15!A22067,2),0)</f>
        <v>#VALUE!</v>
      </c>
    </row>
    <row r="22068" spans="1:1" x14ac:dyDescent="0.25">
      <c r="A22068" s="78" t="e">
        <f>DATE(MID(Zeitreihen0h15!A22068,7,4),MID(Zeitreihen0h15!A22068,4,2),LEFT(Zeitreihen0h15!A22068,2))+TIME(MID(Zeitreihen0h15!A22068,12,2),RIGHT(Zeitreihen0h15!A22068,2),0)</f>
        <v>#VALUE!</v>
      </c>
    </row>
    <row r="22069" spans="1:1" x14ac:dyDescent="0.25">
      <c r="A22069" s="78" t="e">
        <f>DATE(MID(Zeitreihen0h15!A22069,7,4),MID(Zeitreihen0h15!A22069,4,2),LEFT(Zeitreihen0h15!A22069,2))+TIME(MID(Zeitreihen0h15!A22069,12,2),RIGHT(Zeitreihen0h15!A22069,2),0)</f>
        <v>#VALUE!</v>
      </c>
    </row>
    <row r="22070" spans="1:1" x14ac:dyDescent="0.25">
      <c r="A22070" s="78" t="e">
        <f>DATE(MID(Zeitreihen0h15!A22070,7,4),MID(Zeitreihen0h15!A22070,4,2),LEFT(Zeitreihen0h15!A22070,2))+TIME(MID(Zeitreihen0h15!A22070,12,2),RIGHT(Zeitreihen0h15!A22070,2),0)</f>
        <v>#VALUE!</v>
      </c>
    </row>
    <row r="22071" spans="1:1" x14ac:dyDescent="0.25">
      <c r="A22071" s="78" t="e">
        <f>DATE(MID(Zeitreihen0h15!A22071,7,4),MID(Zeitreihen0h15!A22071,4,2),LEFT(Zeitreihen0h15!A22071,2))+TIME(MID(Zeitreihen0h15!A22071,12,2),RIGHT(Zeitreihen0h15!A22071,2),0)</f>
        <v>#VALUE!</v>
      </c>
    </row>
    <row r="22072" spans="1:1" x14ac:dyDescent="0.25">
      <c r="A22072" s="78" t="e">
        <f>DATE(MID(Zeitreihen0h15!A22072,7,4),MID(Zeitreihen0h15!A22072,4,2),LEFT(Zeitreihen0h15!A22072,2))+TIME(MID(Zeitreihen0h15!A22072,12,2),RIGHT(Zeitreihen0h15!A22072,2),0)</f>
        <v>#VALUE!</v>
      </c>
    </row>
    <row r="22073" spans="1:1" x14ac:dyDescent="0.25">
      <c r="A22073" s="78" t="e">
        <f>DATE(MID(Zeitreihen0h15!A22073,7,4),MID(Zeitreihen0h15!A22073,4,2),LEFT(Zeitreihen0h15!A22073,2))+TIME(MID(Zeitreihen0h15!A22073,12,2),RIGHT(Zeitreihen0h15!A22073,2),0)</f>
        <v>#VALUE!</v>
      </c>
    </row>
    <row r="22074" spans="1:1" x14ac:dyDescent="0.25">
      <c r="A22074" s="78" t="e">
        <f>DATE(MID(Zeitreihen0h15!A22074,7,4),MID(Zeitreihen0h15!A22074,4,2),LEFT(Zeitreihen0h15!A22074,2))+TIME(MID(Zeitreihen0h15!A22074,12,2),RIGHT(Zeitreihen0h15!A22074,2),0)</f>
        <v>#VALUE!</v>
      </c>
    </row>
    <row r="22075" spans="1:1" x14ac:dyDescent="0.25">
      <c r="A22075" s="78" t="e">
        <f>DATE(MID(Zeitreihen0h15!A22075,7,4),MID(Zeitreihen0h15!A22075,4,2),LEFT(Zeitreihen0h15!A22075,2))+TIME(MID(Zeitreihen0h15!A22075,12,2),RIGHT(Zeitreihen0h15!A22075,2),0)</f>
        <v>#VALUE!</v>
      </c>
    </row>
    <row r="22076" spans="1:1" x14ac:dyDescent="0.25">
      <c r="A22076" s="78" t="e">
        <f>DATE(MID(Zeitreihen0h15!A22076,7,4),MID(Zeitreihen0h15!A22076,4,2),LEFT(Zeitreihen0h15!A22076,2))+TIME(MID(Zeitreihen0h15!A22076,12,2),RIGHT(Zeitreihen0h15!A22076,2),0)</f>
        <v>#VALUE!</v>
      </c>
    </row>
    <row r="22077" spans="1:1" x14ac:dyDescent="0.25">
      <c r="A22077" s="78" t="e">
        <f>DATE(MID(Zeitreihen0h15!A22077,7,4),MID(Zeitreihen0h15!A22077,4,2),LEFT(Zeitreihen0h15!A22077,2))+TIME(MID(Zeitreihen0h15!A22077,12,2),RIGHT(Zeitreihen0h15!A22077,2),0)</f>
        <v>#VALUE!</v>
      </c>
    </row>
    <row r="22078" spans="1:1" x14ac:dyDescent="0.25">
      <c r="A22078" s="78" t="e">
        <f>DATE(MID(Zeitreihen0h15!A22078,7,4),MID(Zeitreihen0h15!A22078,4,2),LEFT(Zeitreihen0h15!A22078,2))+TIME(MID(Zeitreihen0h15!A22078,12,2),RIGHT(Zeitreihen0h15!A22078,2),0)</f>
        <v>#VALUE!</v>
      </c>
    </row>
    <row r="22079" spans="1:1" x14ac:dyDescent="0.25">
      <c r="A22079" s="78" t="e">
        <f>DATE(MID(Zeitreihen0h15!A22079,7,4),MID(Zeitreihen0h15!A22079,4,2),LEFT(Zeitreihen0h15!A22079,2))+TIME(MID(Zeitreihen0h15!A22079,12,2),RIGHT(Zeitreihen0h15!A22079,2),0)</f>
        <v>#VALUE!</v>
      </c>
    </row>
    <row r="22080" spans="1:1" x14ac:dyDescent="0.25">
      <c r="A22080" s="78" t="e">
        <f>DATE(MID(Zeitreihen0h15!A22080,7,4),MID(Zeitreihen0h15!A22080,4,2),LEFT(Zeitreihen0h15!A22080,2))+TIME(MID(Zeitreihen0h15!A22080,12,2),RIGHT(Zeitreihen0h15!A22080,2),0)</f>
        <v>#VALUE!</v>
      </c>
    </row>
    <row r="22081" spans="1:1" x14ac:dyDescent="0.25">
      <c r="A22081" s="78" t="e">
        <f>DATE(MID(Zeitreihen0h15!A22081,7,4),MID(Zeitreihen0h15!A22081,4,2),LEFT(Zeitreihen0h15!A22081,2))+TIME(MID(Zeitreihen0h15!A22081,12,2),RIGHT(Zeitreihen0h15!A22081,2),0)</f>
        <v>#VALUE!</v>
      </c>
    </row>
    <row r="22082" spans="1:1" x14ac:dyDescent="0.25">
      <c r="A22082" s="78" t="e">
        <f>DATE(MID(Zeitreihen0h15!A22082,7,4),MID(Zeitreihen0h15!A22082,4,2),LEFT(Zeitreihen0h15!A22082,2))+TIME(MID(Zeitreihen0h15!A22082,12,2),RIGHT(Zeitreihen0h15!A22082,2),0)</f>
        <v>#VALUE!</v>
      </c>
    </row>
    <row r="22083" spans="1:1" x14ac:dyDescent="0.25">
      <c r="A22083" s="78" t="e">
        <f>DATE(MID(Zeitreihen0h15!A22083,7,4),MID(Zeitreihen0h15!A22083,4,2),LEFT(Zeitreihen0h15!A22083,2))+TIME(MID(Zeitreihen0h15!A22083,12,2),RIGHT(Zeitreihen0h15!A22083,2),0)</f>
        <v>#VALUE!</v>
      </c>
    </row>
    <row r="22084" spans="1:1" x14ac:dyDescent="0.25">
      <c r="A22084" s="78" t="e">
        <f>DATE(MID(Zeitreihen0h15!A22084,7,4),MID(Zeitreihen0h15!A22084,4,2),LEFT(Zeitreihen0h15!A22084,2))+TIME(MID(Zeitreihen0h15!A22084,12,2),RIGHT(Zeitreihen0h15!A22084,2),0)</f>
        <v>#VALUE!</v>
      </c>
    </row>
    <row r="22085" spans="1:1" x14ac:dyDescent="0.25">
      <c r="A22085" s="78" t="e">
        <f>DATE(MID(Zeitreihen0h15!A22085,7,4),MID(Zeitreihen0h15!A22085,4,2),LEFT(Zeitreihen0h15!A22085,2))+TIME(MID(Zeitreihen0h15!A22085,12,2),RIGHT(Zeitreihen0h15!A22085,2),0)</f>
        <v>#VALUE!</v>
      </c>
    </row>
    <row r="22086" spans="1:1" x14ac:dyDescent="0.25">
      <c r="A22086" s="78" t="e">
        <f>DATE(MID(Zeitreihen0h15!A22086,7,4),MID(Zeitreihen0h15!A22086,4,2),LEFT(Zeitreihen0h15!A22086,2))+TIME(MID(Zeitreihen0h15!A22086,12,2),RIGHT(Zeitreihen0h15!A22086,2),0)</f>
        <v>#VALUE!</v>
      </c>
    </row>
    <row r="22087" spans="1:1" x14ac:dyDescent="0.25">
      <c r="A22087" s="78" t="e">
        <f>DATE(MID(Zeitreihen0h15!A22087,7,4),MID(Zeitreihen0h15!A22087,4,2),LEFT(Zeitreihen0h15!A22087,2))+TIME(MID(Zeitreihen0h15!A22087,12,2),RIGHT(Zeitreihen0h15!A22087,2),0)</f>
        <v>#VALUE!</v>
      </c>
    </row>
    <row r="22088" spans="1:1" x14ac:dyDescent="0.25">
      <c r="A22088" s="78" t="e">
        <f>DATE(MID(Zeitreihen0h15!A22088,7,4),MID(Zeitreihen0h15!A22088,4,2),LEFT(Zeitreihen0h15!A22088,2))+TIME(MID(Zeitreihen0h15!A22088,12,2),RIGHT(Zeitreihen0h15!A22088,2),0)</f>
        <v>#VALUE!</v>
      </c>
    </row>
    <row r="22089" spans="1:1" x14ac:dyDescent="0.25">
      <c r="A22089" s="78" t="e">
        <f>DATE(MID(Zeitreihen0h15!A22089,7,4),MID(Zeitreihen0h15!A22089,4,2),LEFT(Zeitreihen0h15!A22089,2))+TIME(MID(Zeitreihen0h15!A22089,12,2),RIGHT(Zeitreihen0h15!A22089,2),0)</f>
        <v>#VALUE!</v>
      </c>
    </row>
    <row r="22090" spans="1:1" x14ac:dyDescent="0.25">
      <c r="A22090" s="78" t="e">
        <f>DATE(MID(Zeitreihen0h15!A22090,7,4),MID(Zeitreihen0h15!A22090,4,2),LEFT(Zeitreihen0h15!A22090,2))+TIME(MID(Zeitreihen0h15!A22090,12,2),RIGHT(Zeitreihen0h15!A22090,2),0)</f>
        <v>#VALUE!</v>
      </c>
    </row>
    <row r="22091" spans="1:1" x14ac:dyDescent="0.25">
      <c r="A22091" s="78" t="e">
        <f>DATE(MID(Zeitreihen0h15!A22091,7,4),MID(Zeitreihen0h15!A22091,4,2),LEFT(Zeitreihen0h15!A22091,2))+TIME(MID(Zeitreihen0h15!A22091,12,2),RIGHT(Zeitreihen0h15!A22091,2),0)</f>
        <v>#VALUE!</v>
      </c>
    </row>
    <row r="22092" spans="1:1" x14ac:dyDescent="0.25">
      <c r="A22092" s="78" t="e">
        <f>DATE(MID(Zeitreihen0h15!A22092,7,4),MID(Zeitreihen0h15!A22092,4,2),LEFT(Zeitreihen0h15!A22092,2))+TIME(MID(Zeitreihen0h15!A22092,12,2),RIGHT(Zeitreihen0h15!A22092,2),0)</f>
        <v>#VALUE!</v>
      </c>
    </row>
    <row r="22093" spans="1:1" x14ac:dyDescent="0.25">
      <c r="A22093" s="78" t="e">
        <f>DATE(MID(Zeitreihen0h15!A22093,7,4),MID(Zeitreihen0h15!A22093,4,2),LEFT(Zeitreihen0h15!A22093,2))+TIME(MID(Zeitreihen0h15!A22093,12,2),RIGHT(Zeitreihen0h15!A22093,2),0)</f>
        <v>#VALUE!</v>
      </c>
    </row>
    <row r="22094" spans="1:1" x14ac:dyDescent="0.25">
      <c r="A22094" s="78" t="e">
        <f>DATE(MID(Zeitreihen0h15!A22094,7,4),MID(Zeitreihen0h15!A22094,4,2),LEFT(Zeitreihen0h15!A22094,2))+TIME(MID(Zeitreihen0h15!A22094,12,2),RIGHT(Zeitreihen0h15!A22094,2),0)</f>
        <v>#VALUE!</v>
      </c>
    </row>
    <row r="22095" spans="1:1" x14ac:dyDescent="0.25">
      <c r="A22095" s="78" t="e">
        <f>DATE(MID(Zeitreihen0h15!A22095,7,4),MID(Zeitreihen0h15!A22095,4,2),LEFT(Zeitreihen0h15!A22095,2))+TIME(MID(Zeitreihen0h15!A22095,12,2),RIGHT(Zeitreihen0h15!A22095,2),0)</f>
        <v>#VALUE!</v>
      </c>
    </row>
    <row r="22096" spans="1:1" x14ac:dyDescent="0.25">
      <c r="A22096" s="78" t="e">
        <f>DATE(MID(Zeitreihen0h15!A22096,7,4),MID(Zeitreihen0h15!A22096,4,2),LEFT(Zeitreihen0h15!A22096,2))+TIME(MID(Zeitreihen0h15!A22096,12,2),RIGHT(Zeitreihen0h15!A22096,2),0)</f>
        <v>#VALUE!</v>
      </c>
    </row>
    <row r="22097" spans="1:1" x14ac:dyDescent="0.25">
      <c r="A22097" s="78" t="e">
        <f>DATE(MID(Zeitreihen0h15!A22097,7,4),MID(Zeitreihen0h15!A22097,4,2),LEFT(Zeitreihen0h15!A22097,2))+TIME(MID(Zeitreihen0h15!A22097,12,2),RIGHT(Zeitreihen0h15!A22097,2),0)</f>
        <v>#VALUE!</v>
      </c>
    </row>
    <row r="22098" spans="1:1" x14ac:dyDescent="0.25">
      <c r="A22098" s="78" t="e">
        <f>DATE(MID(Zeitreihen0h15!A22098,7,4),MID(Zeitreihen0h15!A22098,4,2),LEFT(Zeitreihen0h15!A22098,2))+TIME(MID(Zeitreihen0h15!A22098,12,2),RIGHT(Zeitreihen0h15!A22098,2),0)</f>
        <v>#VALUE!</v>
      </c>
    </row>
    <row r="22099" spans="1:1" x14ac:dyDescent="0.25">
      <c r="A22099" s="78" t="e">
        <f>DATE(MID(Zeitreihen0h15!A22099,7,4),MID(Zeitreihen0h15!A22099,4,2),LEFT(Zeitreihen0h15!A22099,2))+TIME(MID(Zeitreihen0h15!A22099,12,2),RIGHT(Zeitreihen0h15!A22099,2),0)</f>
        <v>#VALUE!</v>
      </c>
    </row>
    <row r="22100" spans="1:1" x14ac:dyDescent="0.25">
      <c r="A22100" s="78" t="e">
        <f>DATE(MID(Zeitreihen0h15!A22100,7,4),MID(Zeitreihen0h15!A22100,4,2),LEFT(Zeitreihen0h15!A22100,2))+TIME(MID(Zeitreihen0h15!A22100,12,2),RIGHT(Zeitreihen0h15!A22100,2),0)</f>
        <v>#VALUE!</v>
      </c>
    </row>
    <row r="22101" spans="1:1" x14ac:dyDescent="0.25">
      <c r="A22101" s="78" t="e">
        <f>DATE(MID(Zeitreihen0h15!A22101,7,4),MID(Zeitreihen0h15!A22101,4,2),LEFT(Zeitreihen0h15!A22101,2))+TIME(MID(Zeitreihen0h15!A22101,12,2),RIGHT(Zeitreihen0h15!A22101,2),0)</f>
        <v>#VALUE!</v>
      </c>
    </row>
    <row r="22102" spans="1:1" x14ac:dyDescent="0.25">
      <c r="A22102" s="78" t="e">
        <f>DATE(MID(Zeitreihen0h15!A22102,7,4),MID(Zeitreihen0h15!A22102,4,2),LEFT(Zeitreihen0h15!A22102,2))+TIME(MID(Zeitreihen0h15!A22102,12,2),RIGHT(Zeitreihen0h15!A22102,2),0)</f>
        <v>#VALUE!</v>
      </c>
    </row>
    <row r="22103" spans="1:1" x14ac:dyDescent="0.25">
      <c r="A22103" s="78" t="e">
        <f>DATE(MID(Zeitreihen0h15!A22103,7,4),MID(Zeitreihen0h15!A22103,4,2),LEFT(Zeitreihen0h15!A22103,2))+TIME(MID(Zeitreihen0h15!A22103,12,2),RIGHT(Zeitreihen0h15!A22103,2),0)</f>
        <v>#VALUE!</v>
      </c>
    </row>
    <row r="22104" spans="1:1" x14ac:dyDescent="0.25">
      <c r="A22104" s="78" t="e">
        <f>DATE(MID(Zeitreihen0h15!A22104,7,4),MID(Zeitreihen0h15!A22104,4,2),LEFT(Zeitreihen0h15!A22104,2))+TIME(MID(Zeitreihen0h15!A22104,12,2),RIGHT(Zeitreihen0h15!A22104,2),0)</f>
        <v>#VALUE!</v>
      </c>
    </row>
    <row r="22105" spans="1:1" x14ac:dyDescent="0.25">
      <c r="A22105" s="78" t="e">
        <f>DATE(MID(Zeitreihen0h15!A22105,7,4),MID(Zeitreihen0h15!A22105,4,2),LEFT(Zeitreihen0h15!A22105,2))+TIME(MID(Zeitreihen0h15!A22105,12,2),RIGHT(Zeitreihen0h15!A22105,2),0)</f>
        <v>#VALUE!</v>
      </c>
    </row>
    <row r="22106" spans="1:1" x14ac:dyDescent="0.25">
      <c r="A22106" s="78" t="e">
        <f>DATE(MID(Zeitreihen0h15!A22106,7,4),MID(Zeitreihen0h15!A22106,4,2),LEFT(Zeitreihen0h15!A22106,2))+TIME(MID(Zeitreihen0h15!A22106,12,2),RIGHT(Zeitreihen0h15!A22106,2),0)</f>
        <v>#VALUE!</v>
      </c>
    </row>
    <row r="22107" spans="1:1" x14ac:dyDescent="0.25">
      <c r="A22107" s="78" t="e">
        <f>DATE(MID(Zeitreihen0h15!A22107,7,4),MID(Zeitreihen0h15!A22107,4,2),LEFT(Zeitreihen0h15!A22107,2))+TIME(MID(Zeitreihen0h15!A22107,12,2),RIGHT(Zeitreihen0h15!A22107,2),0)</f>
        <v>#VALUE!</v>
      </c>
    </row>
    <row r="22108" spans="1:1" x14ac:dyDescent="0.25">
      <c r="A22108" s="78" t="e">
        <f>DATE(MID(Zeitreihen0h15!A22108,7,4),MID(Zeitreihen0h15!A22108,4,2),LEFT(Zeitreihen0h15!A22108,2))+TIME(MID(Zeitreihen0h15!A22108,12,2),RIGHT(Zeitreihen0h15!A22108,2),0)</f>
        <v>#VALUE!</v>
      </c>
    </row>
    <row r="22109" spans="1:1" x14ac:dyDescent="0.25">
      <c r="A22109" s="78" t="e">
        <f>DATE(MID(Zeitreihen0h15!A22109,7,4),MID(Zeitreihen0h15!A22109,4,2),LEFT(Zeitreihen0h15!A22109,2))+TIME(MID(Zeitreihen0h15!A22109,12,2),RIGHT(Zeitreihen0h15!A22109,2),0)</f>
        <v>#VALUE!</v>
      </c>
    </row>
    <row r="22110" spans="1:1" x14ac:dyDescent="0.25">
      <c r="A22110" s="78" t="e">
        <f>DATE(MID(Zeitreihen0h15!A22110,7,4),MID(Zeitreihen0h15!A22110,4,2),LEFT(Zeitreihen0h15!A22110,2))+TIME(MID(Zeitreihen0h15!A22110,12,2),RIGHT(Zeitreihen0h15!A22110,2),0)</f>
        <v>#VALUE!</v>
      </c>
    </row>
    <row r="22111" spans="1:1" x14ac:dyDescent="0.25">
      <c r="A22111" s="78" t="e">
        <f>DATE(MID(Zeitreihen0h15!A22111,7,4),MID(Zeitreihen0h15!A22111,4,2),LEFT(Zeitreihen0h15!A22111,2))+TIME(MID(Zeitreihen0h15!A22111,12,2),RIGHT(Zeitreihen0h15!A22111,2),0)</f>
        <v>#VALUE!</v>
      </c>
    </row>
    <row r="22112" spans="1:1" x14ac:dyDescent="0.25">
      <c r="A22112" s="78" t="e">
        <f>DATE(MID(Zeitreihen0h15!A22112,7,4),MID(Zeitreihen0h15!A22112,4,2),LEFT(Zeitreihen0h15!A22112,2))+TIME(MID(Zeitreihen0h15!A22112,12,2),RIGHT(Zeitreihen0h15!A22112,2),0)</f>
        <v>#VALUE!</v>
      </c>
    </row>
    <row r="22113" spans="1:1" x14ac:dyDescent="0.25">
      <c r="A22113" s="78" t="e">
        <f>DATE(MID(Zeitreihen0h15!A22113,7,4),MID(Zeitreihen0h15!A22113,4,2),LEFT(Zeitreihen0h15!A22113,2))+TIME(MID(Zeitreihen0h15!A22113,12,2),RIGHT(Zeitreihen0h15!A22113,2),0)</f>
        <v>#VALUE!</v>
      </c>
    </row>
    <row r="22114" spans="1:1" x14ac:dyDescent="0.25">
      <c r="A22114" s="78" t="e">
        <f>DATE(MID(Zeitreihen0h15!A22114,7,4),MID(Zeitreihen0h15!A22114,4,2),LEFT(Zeitreihen0h15!A22114,2))+TIME(MID(Zeitreihen0h15!A22114,12,2),RIGHT(Zeitreihen0h15!A22114,2),0)</f>
        <v>#VALUE!</v>
      </c>
    </row>
    <row r="22115" spans="1:1" x14ac:dyDescent="0.25">
      <c r="A22115" s="78" t="e">
        <f>DATE(MID(Zeitreihen0h15!A22115,7,4),MID(Zeitreihen0h15!A22115,4,2),LEFT(Zeitreihen0h15!A22115,2))+TIME(MID(Zeitreihen0h15!A22115,12,2),RIGHT(Zeitreihen0h15!A22115,2),0)</f>
        <v>#VALUE!</v>
      </c>
    </row>
    <row r="22116" spans="1:1" x14ac:dyDescent="0.25">
      <c r="A22116" s="78" t="e">
        <f>DATE(MID(Zeitreihen0h15!A22116,7,4),MID(Zeitreihen0h15!A22116,4,2),LEFT(Zeitreihen0h15!A22116,2))+TIME(MID(Zeitreihen0h15!A22116,12,2),RIGHT(Zeitreihen0h15!A22116,2),0)</f>
        <v>#VALUE!</v>
      </c>
    </row>
    <row r="22117" spans="1:1" x14ac:dyDescent="0.25">
      <c r="A22117" s="78" t="e">
        <f>DATE(MID(Zeitreihen0h15!A22117,7,4),MID(Zeitreihen0h15!A22117,4,2),LEFT(Zeitreihen0h15!A22117,2))+TIME(MID(Zeitreihen0h15!A22117,12,2),RIGHT(Zeitreihen0h15!A22117,2),0)</f>
        <v>#VALUE!</v>
      </c>
    </row>
    <row r="22118" spans="1:1" x14ac:dyDescent="0.25">
      <c r="A22118" s="78" t="e">
        <f>DATE(MID(Zeitreihen0h15!A22118,7,4),MID(Zeitreihen0h15!A22118,4,2),LEFT(Zeitreihen0h15!A22118,2))+TIME(MID(Zeitreihen0h15!A22118,12,2),RIGHT(Zeitreihen0h15!A22118,2),0)</f>
        <v>#VALUE!</v>
      </c>
    </row>
    <row r="22119" spans="1:1" x14ac:dyDescent="0.25">
      <c r="A22119" s="78" t="e">
        <f>DATE(MID(Zeitreihen0h15!A22119,7,4),MID(Zeitreihen0h15!A22119,4,2),LEFT(Zeitreihen0h15!A22119,2))+TIME(MID(Zeitreihen0h15!A22119,12,2),RIGHT(Zeitreihen0h15!A22119,2),0)</f>
        <v>#VALUE!</v>
      </c>
    </row>
    <row r="22120" spans="1:1" x14ac:dyDescent="0.25">
      <c r="A22120" s="78" t="e">
        <f>DATE(MID(Zeitreihen0h15!A22120,7,4),MID(Zeitreihen0h15!A22120,4,2),LEFT(Zeitreihen0h15!A22120,2))+TIME(MID(Zeitreihen0h15!A22120,12,2),RIGHT(Zeitreihen0h15!A22120,2),0)</f>
        <v>#VALUE!</v>
      </c>
    </row>
    <row r="22121" spans="1:1" x14ac:dyDescent="0.25">
      <c r="A22121" s="78" t="e">
        <f>DATE(MID(Zeitreihen0h15!A22121,7,4),MID(Zeitreihen0h15!A22121,4,2),LEFT(Zeitreihen0h15!A22121,2))+TIME(MID(Zeitreihen0h15!A22121,12,2),RIGHT(Zeitreihen0h15!A22121,2),0)</f>
        <v>#VALUE!</v>
      </c>
    </row>
    <row r="22122" spans="1:1" x14ac:dyDescent="0.25">
      <c r="A22122" s="78" t="e">
        <f>DATE(MID(Zeitreihen0h15!A22122,7,4),MID(Zeitreihen0h15!A22122,4,2),LEFT(Zeitreihen0h15!A22122,2))+TIME(MID(Zeitreihen0h15!A22122,12,2),RIGHT(Zeitreihen0h15!A22122,2),0)</f>
        <v>#VALUE!</v>
      </c>
    </row>
    <row r="22123" spans="1:1" x14ac:dyDescent="0.25">
      <c r="A22123" s="78" t="e">
        <f>DATE(MID(Zeitreihen0h15!A22123,7,4),MID(Zeitreihen0h15!A22123,4,2),LEFT(Zeitreihen0h15!A22123,2))+TIME(MID(Zeitreihen0h15!A22123,12,2),RIGHT(Zeitreihen0h15!A22123,2),0)</f>
        <v>#VALUE!</v>
      </c>
    </row>
    <row r="22124" spans="1:1" x14ac:dyDescent="0.25">
      <c r="A22124" s="78" t="e">
        <f>DATE(MID(Zeitreihen0h15!A22124,7,4),MID(Zeitreihen0h15!A22124,4,2),LEFT(Zeitreihen0h15!A22124,2))+TIME(MID(Zeitreihen0h15!A22124,12,2),RIGHT(Zeitreihen0h15!A22124,2),0)</f>
        <v>#VALUE!</v>
      </c>
    </row>
    <row r="22125" spans="1:1" x14ac:dyDescent="0.25">
      <c r="A22125" s="78" t="e">
        <f>DATE(MID(Zeitreihen0h15!A22125,7,4),MID(Zeitreihen0h15!A22125,4,2),LEFT(Zeitreihen0h15!A22125,2))+TIME(MID(Zeitreihen0h15!A22125,12,2),RIGHT(Zeitreihen0h15!A22125,2),0)</f>
        <v>#VALUE!</v>
      </c>
    </row>
    <row r="22126" spans="1:1" x14ac:dyDescent="0.25">
      <c r="A22126" s="78" t="e">
        <f>DATE(MID(Zeitreihen0h15!A22126,7,4),MID(Zeitreihen0h15!A22126,4,2),LEFT(Zeitreihen0h15!A22126,2))+TIME(MID(Zeitreihen0h15!A22126,12,2),RIGHT(Zeitreihen0h15!A22126,2),0)</f>
        <v>#VALUE!</v>
      </c>
    </row>
    <row r="22127" spans="1:1" x14ac:dyDescent="0.25">
      <c r="A22127" s="78" t="e">
        <f>DATE(MID(Zeitreihen0h15!A22127,7,4),MID(Zeitreihen0h15!A22127,4,2),LEFT(Zeitreihen0h15!A22127,2))+TIME(MID(Zeitreihen0h15!A22127,12,2),RIGHT(Zeitreihen0h15!A22127,2),0)</f>
        <v>#VALUE!</v>
      </c>
    </row>
    <row r="22128" spans="1:1" x14ac:dyDescent="0.25">
      <c r="A22128" s="78" t="e">
        <f>DATE(MID(Zeitreihen0h15!A22128,7,4),MID(Zeitreihen0h15!A22128,4,2),LEFT(Zeitreihen0h15!A22128,2))+TIME(MID(Zeitreihen0h15!A22128,12,2),RIGHT(Zeitreihen0h15!A22128,2),0)</f>
        <v>#VALUE!</v>
      </c>
    </row>
    <row r="22129" spans="1:1" x14ac:dyDescent="0.25">
      <c r="A22129" s="78" t="e">
        <f>DATE(MID(Zeitreihen0h15!A22129,7,4),MID(Zeitreihen0h15!A22129,4,2),LEFT(Zeitreihen0h15!A22129,2))+TIME(MID(Zeitreihen0h15!A22129,12,2),RIGHT(Zeitreihen0h15!A22129,2),0)</f>
        <v>#VALUE!</v>
      </c>
    </row>
    <row r="22130" spans="1:1" x14ac:dyDescent="0.25">
      <c r="A22130" s="78" t="e">
        <f>DATE(MID(Zeitreihen0h15!A22130,7,4),MID(Zeitreihen0h15!A22130,4,2),LEFT(Zeitreihen0h15!A22130,2))+TIME(MID(Zeitreihen0h15!A22130,12,2),RIGHT(Zeitreihen0h15!A22130,2),0)</f>
        <v>#VALUE!</v>
      </c>
    </row>
    <row r="22131" spans="1:1" x14ac:dyDescent="0.25">
      <c r="A22131" s="78" t="e">
        <f>DATE(MID(Zeitreihen0h15!A22131,7,4),MID(Zeitreihen0h15!A22131,4,2),LEFT(Zeitreihen0h15!A22131,2))+TIME(MID(Zeitreihen0h15!A22131,12,2),RIGHT(Zeitreihen0h15!A22131,2),0)</f>
        <v>#VALUE!</v>
      </c>
    </row>
    <row r="22132" spans="1:1" x14ac:dyDescent="0.25">
      <c r="A22132" s="78" t="e">
        <f>DATE(MID(Zeitreihen0h15!A22132,7,4),MID(Zeitreihen0h15!A22132,4,2),LEFT(Zeitreihen0h15!A22132,2))+TIME(MID(Zeitreihen0h15!A22132,12,2),RIGHT(Zeitreihen0h15!A22132,2),0)</f>
        <v>#VALUE!</v>
      </c>
    </row>
    <row r="22133" spans="1:1" x14ac:dyDescent="0.25">
      <c r="A22133" s="78" t="e">
        <f>DATE(MID(Zeitreihen0h15!A22133,7,4),MID(Zeitreihen0h15!A22133,4,2),LEFT(Zeitreihen0h15!A22133,2))+TIME(MID(Zeitreihen0h15!A22133,12,2),RIGHT(Zeitreihen0h15!A22133,2),0)</f>
        <v>#VALUE!</v>
      </c>
    </row>
    <row r="22134" spans="1:1" x14ac:dyDescent="0.25">
      <c r="A22134" s="78" t="e">
        <f>DATE(MID(Zeitreihen0h15!A22134,7,4),MID(Zeitreihen0h15!A22134,4,2),LEFT(Zeitreihen0h15!A22134,2))+TIME(MID(Zeitreihen0h15!A22134,12,2),RIGHT(Zeitreihen0h15!A22134,2),0)</f>
        <v>#VALUE!</v>
      </c>
    </row>
    <row r="22135" spans="1:1" x14ac:dyDescent="0.25">
      <c r="A22135" s="78" t="e">
        <f>DATE(MID(Zeitreihen0h15!A22135,7,4),MID(Zeitreihen0h15!A22135,4,2),LEFT(Zeitreihen0h15!A22135,2))+TIME(MID(Zeitreihen0h15!A22135,12,2),RIGHT(Zeitreihen0h15!A22135,2),0)</f>
        <v>#VALUE!</v>
      </c>
    </row>
    <row r="22136" spans="1:1" x14ac:dyDescent="0.25">
      <c r="A22136" s="78" t="e">
        <f>DATE(MID(Zeitreihen0h15!A22136,7,4),MID(Zeitreihen0h15!A22136,4,2),LEFT(Zeitreihen0h15!A22136,2))+TIME(MID(Zeitreihen0h15!A22136,12,2),RIGHT(Zeitreihen0h15!A22136,2),0)</f>
        <v>#VALUE!</v>
      </c>
    </row>
    <row r="22137" spans="1:1" x14ac:dyDescent="0.25">
      <c r="A22137" s="78" t="e">
        <f>DATE(MID(Zeitreihen0h15!A22137,7,4),MID(Zeitreihen0h15!A22137,4,2),LEFT(Zeitreihen0h15!A22137,2))+TIME(MID(Zeitreihen0h15!A22137,12,2),RIGHT(Zeitreihen0h15!A22137,2),0)</f>
        <v>#VALUE!</v>
      </c>
    </row>
    <row r="22138" spans="1:1" x14ac:dyDescent="0.25">
      <c r="A22138" s="78" t="e">
        <f>DATE(MID(Zeitreihen0h15!A22138,7,4),MID(Zeitreihen0h15!A22138,4,2),LEFT(Zeitreihen0h15!A22138,2))+TIME(MID(Zeitreihen0h15!A22138,12,2),RIGHT(Zeitreihen0h15!A22138,2),0)</f>
        <v>#VALUE!</v>
      </c>
    </row>
    <row r="22139" spans="1:1" x14ac:dyDescent="0.25">
      <c r="A22139" s="78" t="e">
        <f>DATE(MID(Zeitreihen0h15!A22139,7,4),MID(Zeitreihen0h15!A22139,4,2),LEFT(Zeitreihen0h15!A22139,2))+TIME(MID(Zeitreihen0h15!A22139,12,2),RIGHT(Zeitreihen0h15!A22139,2),0)</f>
        <v>#VALUE!</v>
      </c>
    </row>
    <row r="22140" spans="1:1" x14ac:dyDescent="0.25">
      <c r="A22140" s="78" t="e">
        <f>DATE(MID(Zeitreihen0h15!A22140,7,4),MID(Zeitreihen0h15!A22140,4,2),LEFT(Zeitreihen0h15!A22140,2))+TIME(MID(Zeitreihen0h15!A22140,12,2),RIGHT(Zeitreihen0h15!A22140,2),0)</f>
        <v>#VALUE!</v>
      </c>
    </row>
    <row r="22141" spans="1:1" x14ac:dyDescent="0.25">
      <c r="A22141" s="78" t="e">
        <f>DATE(MID(Zeitreihen0h15!A22141,7,4),MID(Zeitreihen0h15!A22141,4,2),LEFT(Zeitreihen0h15!A22141,2))+TIME(MID(Zeitreihen0h15!A22141,12,2),RIGHT(Zeitreihen0h15!A22141,2),0)</f>
        <v>#VALUE!</v>
      </c>
    </row>
    <row r="22142" spans="1:1" x14ac:dyDescent="0.25">
      <c r="A22142" s="78" t="e">
        <f>DATE(MID(Zeitreihen0h15!A22142,7,4),MID(Zeitreihen0h15!A22142,4,2),LEFT(Zeitreihen0h15!A22142,2))+TIME(MID(Zeitreihen0h15!A22142,12,2),RIGHT(Zeitreihen0h15!A22142,2),0)</f>
        <v>#VALUE!</v>
      </c>
    </row>
    <row r="22143" spans="1:1" x14ac:dyDescent="0.25">
      <c r="A22143" s="78" t="e">
        <f>DATE(MID(Zeitreihen0h15!A22143,7,4),MID(Zeitreihen0h15!A22143,4,2),LEFT(Zeitreihen0h15!A22143,2))+TIME(MID(Zeitreihen0h15!A22143,12,2),RIGHT(Zeitreihen0h15!A22143,2),0)</f>
        <v>#VALUE!</v>
      </c>
    </row>
    <row r="22144" spans="1:1" x14ac:dyDescent="0.25">
      <c r="A22144" s="78" t="e">
        <f>DATE(MID(Zeitreihen0h15!A22144,7,4),MID(Zeitreihen0h15!A22144,4,2),LEFT(Zeitreihen0h15!A22144,2))+TIME(MID(Zeitreihen0h15!A22144,12,2),RIGHT(Zeitreihen0h15!A22144,2),0)</f>
        <v>#VALUE!</v>
      </c>
    </row>
    <row r="22145" spans="1:1" x14ac:dyDescent="0.25">
      <c r="A22145" s="78" t="e">
        <f>DATE(MID(Zeitreihen0h15!A22145,7,4),MID(Zeitreihen0h15!A22145,4,2),LEFT(Zeitreihen0h15!A22145,2))+TIME(MID(Zeitreihen0h15!A22145,12,2),RIGHT(Zeitreihen0h15!A22145,2),0)</f>
        <v>#VALUE!</v>
      </c>
    </row>
    <row r="22146" spans="1:1" x14ac:dyDescent="0.25">
      <c r="A22146" s="78" t="e">
        <f>DATE(MID(Zeitreihen0h15!A22146,7,4),MID(Zeitreihen0h15!A22146,4,2),LEFT(Zeitreihen0h15!A22146,2))+TIME(MID(Zeitreihen0h15!A22146,12,2),RIGHT(Zeitreihen0h15!A22146,2),0)</f>
        <v>#VALUE!</v>
      </c>
    </row>
    <row r="22147" spans="1:1" x14ac:dyDescent="0.25">
      <c r="A22147" s="78" t="e">
        <f>DATE(MID(Zeitreihen0h15!A22147,7,4),MID(Zeitreihen0h15!A22147,4,2),LEFT(Zeitreihen0h15!A22147,2))+TIME(MID(Zeitreihen0h15!A22147,12,2),RIGHT(Zeitreihen0h15!A22147,2),0)</f>
        <v>#VALUE!</v>
      </c>
    </row>
    <row r="22148" spans="1:1" x14ac:dyDescent="0.25">
      <c r="A22148" s="78" t="e">
        <f>DATE(MID(Zeitreihen0h15!A22148,7,4),MID(Zeitreihen0h15!A22148,4,2),LEFT(Zeitreihen0h15!A22148,2))+TIME(MID(Zeitreihen0h15!A22148,12,2),RIGHT(Zeitreihen0h15!A22148,2),0)</f>
        <v>#VALUE!</v>
      </c>
    </row>
    <row r="22149" spans="1:1" x14ac:dyDescent="0.25">
      <c r="A22149" s="78" t="e">
        <f>DATE(MID(Zeitreihen0h15!A22149,7,4),MID(Zeitreihen0h15!A22149,4,2),LEFT(Zeitreihen0h15!A22149,2))+TIME(MID(Zeitreihen0h15!A22149,12,2),RIGHT(Zeitreihen0h15!A22149,2),0)</f>
        <v>#VALUE!</v>
      </c>
    </row>
    <row r="22150" spans="1:1" x14ac:dyDescent="0.25">
      <c r="A22150" s="78" t="e">
        <f>DATE(MID(Zeitreihen0h15!A22150,7,4),MID(Zeitreihen0h15!A22150,4,2),LEFT(Zeitreihen0h15!A22150,2))+TIME(MID(Zeitreihen0h15!A22150,12,2),RIGHT(Zeitreihen0h15!A22150,2),0)</f>
        <v>#VALUE!</v>
      </c>
    </row>
    <row r="22151" spans="1:1" x14ac:dyDescent="0.25">
      <c r="A22151" s="78" t="e">
        <f>DATE(MID(Zeitreihen0h15!A22151,7,4),MID(Zeitreihen0h15!A22151,4,2),LEFT(Zeitreihen0h15!A22151,2))+TIME(MID(Zeitreihen0h15!A22151,12,2),RIGHT(Zeitreihen0h15!A22151,2),0)</f>
        <v>#VALUE!</v>
      </c>
    </row>
    <row r="22152" spans="1:1" x14ac:dyDescent="0.25">
      <c r="A22152" s="78" t="e">
        <f>DATE(MID(Zeitreihen0h15!A22152,7,4),MID(Zeitreihen0h15!A22152,4,2),LEFT(Zeitreihen0h15!A22152,2))+TIME(MID(Zeitreihen0h15!A22152,12,2),RIGHT(Zeitreihen0h15!A22152,2),0)</f>
        <v>#VALUE!</v>
      </c>
    </row>
    <row r="22153" spans="1:1" x14ac:dyDescent="0.25">
      <c r="A22153" s="78" t="e">
        <f>DATE(MID(Zeitreihen0h15!A22153,7,4),MID(Zeitreihen0h15!A22153,4,2),LEFT(Zeitreihen0h15!A22153,2))+TIME(MID(Zeitreihen0h15!A22153,12,2),RIGHT(Zeitreihen0h15!A22153,2),0)</f>
        <v>#VALUE!</v>
      </c>
    </row>
    <row r="22154" spans="1:1" x14ac:dyDescent="0.25">
      <c r="A22154" s="78" t="e">
        <f>DATE(MID(Zeitreihen0h15!A22154,7,4),MID(Zeitreihen0h15!A22154,4,2),LEFT(Zeitreihen0h15!A22154,2))+TIME(MID(Zeitreihen0h15!A22154,12,2),RIGHT(Zeitreihen0h15!A22154,2),0)</f>
        <v>#VALUE!</v>
      </c>
    </row>
    <row r="22155" spans="1:1" x14ac:dyDescent="0.25">
      <c r="A22155" s="78" t="e">
        <f>DATE(MID(Zeitreihen0h15!A22155,7,4),MID(Zeitreihen0h15!A22155,4,2),LEFT(Zeitreihen0h15!A22155,2))+TIME(MID(Zeitreihen0h15!A22155,12,2),RIGHT(Zeitreihen0h15!A22155,2),0)</f>
        <v>#VALUE!</v>
      </c>
    </row>
    <row r="22156" spans="1:1" x14ac:dyDescent="0.25">
      <c r="A22156" s="78" t="e">
        <f>DATE(MID(Zeitreihen0h15!A22156,7,4),MID(Zeitreihen0h15!A22156,4,2),LEFT(Zeitreihen0h15!A22156,2))+TIME(MID(Zeitreihen0h15!A22156,12,2),RIGHT(Zeitreihen0h15!A22156,2),0)</f>
        <v>#VALUE!</v>
      </c>
    </row>
    <row r="22157" spans="1:1" x14ac:dyDescent="0.25">
      <c r="A22157" s="78" t="e">
        <f>DATE(MID(Zeitreihen0h15!A22157,7,4),MID(Zeitreihen0h15!A22157,4,2),LEFT(Zeitreihen0h15!A22157,2))+TIME(MID(Zeitreihen0h15!A22157,12,2),RIGHT(Zeitreihen0h15!A22157,2),0)</f>
        <v>#VALUE!</v>
      </c>
    </row>
    <row r="22158" spans="1:1" x14ac:dyDescent="0.25">
      <c r="A22158" s="78" t="e">
        <f>DATE(MID(Zeitreihen0h15!A22158,7,4),MID(Zeitreihen0h15!A22158,4,2),LEFT(Zeitreihen0h15!A22158,2))+TIME(MID(Zeitreihen0h15!A22158,12,2),RIGHT(Zeitreihen0h15!A22158,2),0)</f>
        <v>#VALUE!</v>
      </c>
    </row>
    <row r="22159" spans="1:1" x14ac:dyDescent="0.25">
      <c r="A22159" s="78" t="e">
        <f>DATE(MID(Zeitreihen0h15!A22159,7,4),MID(Zeitreihen0h15!A22159,4,2),LEFT(Zeitreihen0h15!A22159,2))+TIME(MID(Zeitreihen0h15!A22159,12,2),RIGHT(Zeitreihen0h15!A22159,2),0)</f>
        <v>#VALUE!</v>
      </c>
    </row>
    <row r="22160" spans="1:1" x14ac:dyDescent="0.25">
      <c r="A22160" s="78" t="e">
        <f>DATE(MID(Zeitreihen0h15!A22160,7,4),MID(Zeitreihen0h15!A22160,4,2),LEFT(Zeitreihen0h15!A22160,2))+TIME(MID(Zeitreihen0h15!A22160,12,2),RIGHT(Zeitreihen0h15!A22160,2),0)</f>
        <v>#VALUE!</v>
      </c>
    </row>
    <row r="22161" spans="1:1" x14ac:dyDescent="0.25">
      <c r="A22161" s="78" t="e">
        <f>DATE(MID(Zeitreihen0h15!A22161,7,4),MID(Zeitreihen0h15!A22161,4,2),LEFT(Zeitreihen0h15!A22161,2))+TIME(MID(Zeitreihen0h15!A22161,12,2),RIGHT(Zeitreihen0h15!A22161,2),0)</f>
        <v>#VALUE!</v>
      </c>
    </row>
    <row r="22162" spans="1:1" x14ac:dyDescent="0.25">
      <c r="A22162" s="78" t="e">
        <f>DATE(MID(Zeitreihen0h15!A22162,7,4),MID(Zeitreihen0h15!A22162,4,2),LEFT(Zeitreihen0h15!A22162,2))+TIME(MID(Zeitreihen0h15!A22162,12,2),RIGHT(Zeitreihen0h15!A22162,2),0)</f>
        <v>#VALUE!</v>
      </c>
    </row>
    <row r="22163" spans="1:1" x14ac:dyDescent="0.25">
      <c r="A22163" s="78" t="e">
        <f>DATE(MID(Zeitreihen0h15!A22163,7,4),MID(Zeitreihen0h15!A22163,4,2),LEFT(Zeitreihen0h15!A22163,2))+TIME(MID(Zeitreihen0h15!A22163,12,2),RIGHT(Zeitreihen0h15!A22163,2),0)</f>
        <v>#VALUE!</v>
      </c>
    </row>
    <row r="22164" spans="1:1" x14ac:dyDescent="0.25">
      <c r="A22164" s="78" t="e">
        <f>DATE(MID(Zeitreihen0h15!A22164,7,4),MID(Zeitreihen0h15!A22164,4,2),LEFT(Zeitreihen0h15!A22164,2))+TIME(MID(Zeitreihen0h15!A22164,12,2),RIGHT(Zeitreihen0h15!A22164,2),0)</f>
        <v>#VALUE!</v>
      </c>
    </row>
    <row r="22165" spans="1:1" x14ac:dyDescent="0.25">
      <c r="A22165" s="78" t="e">
        <f>DATE(MID(Zeitreihen0h15!A22165,7,4),MID(Zeitreihen0h15!A22165,4,2),LEFT(Zeitreihen0h15!A22165,2))+TIME(MID(Zeitreihen0h15!A22165,12,2),RIGHT(Zeitreihen0h15!A22165,2),0)</f>
        <v>#VALUE!</v>
      </c>
    </row>
    <row r="22166" spans="1:1" x14ac:dyDescent="0.25">
      <c r="A22166" s="78" t="e">
        <f>DATE(MID(Zeitreihen0h15!A22166,7,4),MID(Zeitreihen0h15!A22166,4,2),LEFT(Zeitreihen0h15!A22166,2))+TIME(MID(Zeitreihen0h15!A22166,12,2),RIGHT(Zeitreihen0h15!A22166,2),0)</f>
        <v>#VALUE!</v>
      </c>
    </row>
    <row r="22167" spans="1:1" x14ac:dyDescent="0.25">
      <c r="A22167" s="78" t="e">
        <f>DATE(MID(Zeitreihen0h15!A22167,7,4),MID(Zeitreihen0h15!A22167,4,2),LEFT(Zeitreihen0h15!A22167,2))+TIME(MID(Zeitreihen0h15!A22167,12,2),RIGHT(Zeitreihen0h15!A22167,2),0)</f>
        <v>#VALUE!</v>
      </c>
    </row>
    <row r="22168" spans="1:1" x14ac:dyDescent="0.25">
      <c r="A22168" s="78" t="e">
        <f>DATE(MID(Zeitreihen0h15!A22168,7,4),MID(Zeitreihen0h15!A22168,4,2),LEFT(Zeitreihen0h15!A22168,2))+TIME(MID(Zeitreihen0h15!A22168,12,2),RIGHT(Zeitreihen0h15!A22168,2),0)</f>
        <v>#VALUE!</v>
      </c>
    </row>
    <row r="22169" spans="1:1" x14ac:dyDescent="0.25">
      <c r="A22169" s="78" t="e">
        <f>DATE(MID(Zeitreihen0h15!A22169,7,4),MID(Zeitreihen0h15!A22169,4,2),LEFT(Zeitreihen0h15!A22169,2))+TIME(MID(Zeitreihen0h15!A22169,12,2),RIGHT(Zeitreihen0h15!A22169,2),0)</f>
        <v>#VALUE!</v>
      </c>
    </row>
    <row r="22170" spans="1:1" x14ac:dyDescent="0.25">
      <c r="A22170" s="78" t="e">
        <f>DATE(MID(Zeitreihen0h15!A22170,7,4),MID(Zeitreihen0h15!A22170,4,2),LEFT(Zeitreihen0h15!A22170,2))+TIME(MID(Zeitreihen0h15!A22170,12,2),RIGHT(Zeitreihen0h15!A22170,2),0)</f>
        <v>#VALUE!</v>
      </c>
    </row>
    <row r="22171" spans="1:1" x14ac:dyDescent="0.25">
      <c r="A22171" s="78" t="e">
        <f>DATE(MID(Zeitreihen0h15!A22171,7,4),MID(Zeitreihen0h15!A22171,4,2),LEFT(Zeitreihen0h15!A22171,2))+TIME(MID(Zeitreihen0h15!A22171,12,2),RIGHT(Zeitreihen0h15!A22171,2),0)</f>
        <v>#VALUE!</v>
      </c>
    </row>
    <row r="22172" spans="1:1" x14ac:dyDescent="0.25">
      <c r="A22172" s="78" t="e">
        <f>DATE(MID(Zeitreihen0h15!A22172,7,4),MID(Zeitreihen0h15!A22172,4,2),LEFT(Zeitreihen0h15!A22172,2))+TIME(MID(Zeitreihen0h15!A22172,12,2),RIGHT(Zeitreihen0h15!A22172,2),0)</f>
        <v>#VALUE!</v>
      </c>
    </row>
    <row r="22173" spans="1:1" x14ac:dyDescent="0.25">
      <c r="A22173" s="78" t="e">
        <f>DATE(MID(Zeitreihen0h15!A22173,7,4),MID(Zeitreihen0h15!A22173,4,2),LEFT(Zeitreihen0h15!A22173,2))+TIME(MID(Zeitreihen0h15!A22173,12,2),RIGHT(Zeitreihen0h15!A22173,2),0)</f>
        <v>#VALUE!</v>
      </c>
    </row>
    <row r="22174" spans="1:1" x14ac:dyDescent="0.25">
      <c r="A22174" s="78" t="e">
        <f>DATE(MID(Zeitreihen0h15!A22174,7,4),MID(Zeitreihen0h15!A22174,4,2),LEFT(Zeitreihen0h15!A22174,2))+TIME(MID(Zeitreihen0h15!A22174,12,2),RIGHT(Zeitreihen0h15!A22174,2),0)</f>
        <v>#VALUE!</v>
      </c>
    </row>
    <row r="22175" spans="1:1" x14ac:dyDescent="0.25">
      <c r="A22175" s="78" t="e">
        <f>DATE(MID(Zeitreihen0h15!A22175,7,4),MID(Zeitreihen0h15!A22175,4,2),LEFT(Zeitreihen0h15!A22175,2))+TIME(MID(Zeitreihen0h15!A22175,12,2),RIGHT(Zeitreihen0h15!A22175,2),0)</f>
        <v>#VALUE!</v>
      </c>
    </row>
    <row r="22176" spans="1:1" x14ac:dyDescent="0.25">
      <c r="A22176" s="78" t="e">
        <f>DATE(MID(Zeitreihen0h15!A22176,7,4),MID(Zeitreihen0h15!A22176,4,2),LEFT(Zeitreihen0h15!A22176,2))+TIME(MID(Zeitreihen0h15!A22176,12,2),RIGHT(Zeitreihen0h15!A22176,2),0)</f>
        <v>#VALUE!</v>
      </c>
    </row>
    <row r="22177" spans="1:1" x14ac:dyDescent="0.25">
      <c r="A22177" s="78" t="e">
        <f>DATE(MID(Zeitreihen0h15!A22177,7,4),MID(Zeitreihen0h15!A22177,4,2),LEFT(Zeitreihen0h15!A22177,2))+TIME(MID(Zeitreihen0h15!A22177,12,2),RIGHT(Zeitreihen0h15!A22177,2),0)</f>
        <v>#VALUE!</v>
      </c>
    </row>
    <row r="22178" spans="1:1" x14ac:dyDescent="0.25">
      <c r="A22178" s="78" t="e">
        <f>DATE(MID(Zeitreihen0h15!A22178,7,4),MID(Zeitreihen0h15!A22178,4,2),LEFT(Zeitreihen0h15!A22178,2))+TIME(MID(Zeitreihen0h15!A22178,12,2),RIGHT(Zeitreihen0h15!A22178,2),0)</f>
        <v>#VALUE!</v>
      </c>
    </row>
    <row r="22179" spans="1:1" x14ac:dyDescent="0.25">
      <c r="A22179" s="78" t="e">
        <f>DATE(MID(Zeitreihen0h15!A22179,7,4),MID(Zeitreihen0h15!A22179,4,2),LEFT(Zeitreihen0h15!A22179,2))+TIME(MID(Zeitreihen0h15!A22179,12,2),RIGHT(Zeitreihen0h15!A22179,2),0)</f>
        <v>#VALUE!</v>
      </c>
    </row>
    <row r="22180" spans="1:1" x14ac:dyDescent="0.25">
      <c r="A22180" s="78" t="e">
        <f>DATE(MID(Zeitreihen0h15!A22180,7,4),MID(Zeitreihen0h15!A22180,4,2),LEFT(Zeitreihen0h15!A22180,2))+TIME(MID(Zeitreihen0h15!A22180,12,2),RIGHT(Zeitreihen0h15!A22180,2),0)</f>
        <v>#VALUE!</v>
      </c>
    </row>
    <row r="22181" spans="1:1" x14ac:dyDescent="0.25">
      <c r="A22181" s="78" t="e">
        <f>DATE(MID(Zeitreihen0h15!A22181,7,4),MID(Zeitreihen0h15!A22181,4,2),LEFT(Zeitreihen0h15!A22181,2))+TIME(MID(Zeitreihen0h15!A22181,12,2),RIGHT(Zeitreihen0h15!A22181,2),0)</f>
        <v>#VALUE!</v>
      </c>
    </row>
    <row r="22182" spans="1:1" x14ac:dyDescent="0.25">
      <c r="A22182" s="78" t="e">
        <f>DATE(MID(Zeitreihen0h15!A22182,7,4),MID(Zeitreihen0h15!A22182,4,2),LEFT(Zeitreihen0h15!A22182,2))+TIME(MID(Zeitreihen0h15!A22182,12,2),RIGHT(Zeitreihen0h15!A22182,2),0)</f>
        <v>#VALUE!</v>
      </c>
    </row>
    <row r="22183" spans="1:1" x14ac:dyDescent="0.25">
      <c r="A22183" s="78" t="e">
        <f>DATE(MID(Zeitreihen0h15!A22183,7,4),MID(Zeitreihen0h15!A22183,4,2),LEFT(Zeitreihen0h15!A22183,2))+TIME(MID(Zeitreihen0h15!A22183,12,2),RIGHT(Zeitreihen0h15!A22183,2),0)</f>
        <v>#VALUE!</v>
      </c>
    </row>
    <row r="22184" spans="1:1" x14ac:dyDescent="0.25">
      <c r="A22184" s="78" t="e">
        <f>DATE(MID(Zeitreihen0h15!A22184,7,4),MID(Zeitreihen0h15!A22184,4,2),LEFT(Zeitreihen0h15!A22184,2))+TIME(MID(Zeitreihen0h15!A22184,12,2),RIGHT(Zeitreihen0h15!A22184,2),0)</f>
        <v>#VALUE!</v>
      </c>
    </row>
    <row r="22185" spans="1:1" x14ac:dyDescent="0.25">
      <c r="A22185" s="78" t="e">
        <f>DATE(MID(Zeitreihen0h15!A22185,7,4),MID(Zeitreihen0h15!A22185,4,2),LEFT(Zeitreihen0h15!A22185,2))+TIME(MID(Zeitreihen0h15!A22185,12,2),RIGHT(Zeitreihen0h15!A22185,2),0)</f>
        <v>#VALUE!</v>
      </c>
    </row>
    <row r="22186" spans="1:1" x14ac:dyDescent="0.25">
      <c r="A22186" s="78" t="e">
        <f>DATE(MID(Zeitreihen0h15!A22186,7,4),MID(Zeitreihen0h15!A22186,4,2),LEFT(Zeitreihen0h15!A22186,2))+TIME(MID(Zeitreihen0h15!A22186,12,2),RIGHT(Zeitreihen0h15!A22186,2),0)</f>
        <v>#VALUE!</v>
      </c>
    </row>
    <row r="22187" spans="1:1" x14ac:dyDescent="0.25">
      <c r="A22187" s="78" t="e">
        <f>DATE(MID(Zeitreihen0h15!A22187,7,4),MID(Zeitreihen0h15!A22187,4,2),LEFT(Zeitreihen0h15!A22187,2))+TIME(MID(Zeitreihen0h15!A22187,12,2),RIGHT(Zeitreihen0h15!A22187,2),0)</f>
        <v>#VALUE!</v>
      </c>
    </row>
    <row r="22188" spans="1:1" x14ac:dyDescent="0.25">
      <c r="A22188" s="78" t="e">
        <f>DATE(MID(Zeitreihen0h15!A22188,7,4),MID(Zeitreihen0h15!A22188,4,2),LEFT(Zeitreihen0h15!A22188,2))+TIME(MID(Zeitreihen0h15!A22188,12,2),RIGHT(Zeitreihen0h15!A22188,2),0)</f>
        <v>#VALUE!</v>
      </c>
    </row>
    <row r="22189" spans="1:1" x14ac:dyDescent="0.25">
      <c r="A22189" s="78" t="e">
        <f>DATE(MID(Zeitreihen0h15!A22189,7,4),MID(Zeitreihen0h15!A22189,4,2),LEFT(Zeitreihen0h15!A22189,2))+TIME(MID(Zeitreihen0h15!A22189,12,2),RIGHT(Zeitreihen0h15!A22189,2),0)</f>
        <v>#VALUE!</v>
      </c>
    </row>
    <row r="22190" spans="1:1" x14ac:dyDescent="0.25">
      <c r="A22190" s="78" t="e">
        <f>DATE(MID(Zeitreihen0h15!A22190,7,4),MID(Zeitreihen0h15!A22190,4,2),LEFT(Zeitreihen0h15!A22190,2))+TIME(MID(Zeitreihen0h15!A22190,12,2),RIGHT(Zeitreihen0h15!A22190,2),0)</f>
        <v>#VALUE!</v>
      </c>
    </row>
    <row r="22191" spans="1:1" x14ac:dyDescent="0.25">
      <c r="A22191" s="78" t="e">
        <f>DATE(MID(Zeitreihen0h15!A22191,7,4),MID(Zeitreihen0h15!A22191,4,2),LEFT(Zeitreihen0h15!A22191,2))+TIME(MID(Zeitreihen0h15!A22191,12,2),RIGHT(Zeitreihen0h15!A22191,2),0)</f>
        <v>#VALUE!</v>
      </c>
    </row>
    <row r="22192" spans="1:1" x14ac:dyDescent="0.25">
      <c r="A22192" s="78" t="e">
        <f>DATE(MID(Zeitreihen0h15!A22192,7,4),MID(Zeitreihen0h15!A22192,4,2),LEFT(Zeitreihen0h15!A22192,2))+TIME(MID(Zeitreihen0h15!A22192,12,2),RIGHT(Zeitreihen0h15!A22192,2),0)</f>
        <v>#VALUE!</v>
      </c>
    </row>
    <row r="22193" spans="1:1" x14ac:dyDescent="0.25">
      <c r="A22193" s="78" t="e">
        <f>DATE(MID(Zeitreihen0h15!A22193,7,4),MID(Zeitreihen0h15!A22193,4,2),LEFT(Zeitreihen0h15!A22193,2))+TIME(MID(Zeitreihen0h15!A22193,12,2),RIGHT(Zeitreihen0h15!A22193,2),0)</f>
        <v>#VALUE!</v>
      </c>
    </row>
    <row r="22194" spans="1:1" x14ac:dyDescent="0.25">
      <c r="A22194" s="78" t="e">
        <f>DATE(MID(Zeitreihen0h15!A22194,7,4),MID(Zeitreihen0h15!A22194,4,2),LEFT(Zeitreihen0h15!A22194,2))+TIME(MID(Zeitreihen0h15!A22194,12,2),RIGHT(Zeitreihen0h15!A22194,2),0)</f>
        <v>#VALUE!</v>
      </c>
    </row>
    <row r="22195" spans="1:1" x14ac:dyDescent="0.25">
      <c r="A22195" s="78" t="e">
        <f>DATE(MID(Zeitreihen0h15!A22195,7,4),MID(Zeitreihen0h15!A22195,4,2),LEFT(Zeitreihen0h15!A22195,2))+TIME(MID(Zeitreihen0h15!A22195,12,2),RIGHT(Zeitreihen0h15!A22195,2),0)</f>
        <v>#VALUE!</v>
      </c>
    </row>
    <row r="22196" spans="1:1" x14ac:dyDescent="0.25">
      <c r="A22196" s="78" t="e">
        <f>DATE(MID(Zeitreihen0h15!A22196,7,4),MID(Zeitreihen0h15!A22196,4,2),LEFT(Zeitreihen0h15!A22196,2))+TIME(MID(Zeitreihen0h15!A22196,12,2),RIGHT(Zeitreihen0h15!A22196,2),0)</f>
        <v>#VALUE!</v>
      </c>
    </row>
    <row r="22197" spans="1:1" x14ac:dyDescent="0.25">
      <c r="A22197" s="78" t="e">
        <f>DATE(MID(Zeitreihen0h15!A22197,7,4),MID(Zeitreihen0h15!A22197,4,2),LEFT(Zeitreihen0h15!A22197,2))+TIME(MID(Zeitreihen0h15!A22197,12,2),RIGHT(Zeitreihen0h15!A22197,2),0)</f>
        <v>#VALUE!</v>
      </c>
    </row>
    <row r="22198" spans="1:1" x14ac:dyDescent="0.25">
      <c r="A22198" s="78" t="e">
        <f>DATE(MID(Zeitreihen0h15!A22198,7,4),MID(Zeitreihen0h15!A22198,4,2),LEFT(Zeitreihen0h15!A22198,2))+TIME(MID(Zeitreihen0h15!A22198,12,2),RIGHT(Zeitreihen0h15!A22198,2),0)</f>
        <v>#VALUE!</v>
      </c>
    </row>
    <row r="22199" spans="1:1" x14ac:dyDescent="0.25">
      <c r="A22199" s="78" t="e">
        <f>DATE(MID(Zeitreihen0h15!A22199,7,4),MID(Zeitreihen0h15!A22199,4,2),LEFT(Zeitreihen0h15!A22199,2))+TIME(MID(Zeitreihen0h15!A22199,12,2),RIGHT(Zeitreihen0h15!A22199,2),0)</f>
        <v>#VALUE!</v>
      </c>
    </row>
    <row r="22200" spans="1:1" x14ac:dyDescent="0.25">
      <c r="A22200" s="78" t="e">
        <f>DATE(MID(Zeitreihen0h15!A22200,7,4),MID(Zeitreihen0h15!A22200,4,2),LEFT(Zeitreihen0h15!A22200,2))+TIME(MID(Zeitreihen0h15!A22200,12,2),RIGHT(Zeitreihen0h15!A22200,2),0)</f>
        <v>#VALUE!</v>
      </c>
    </row>
    <row r="22201" spans="1:1" x14ac:dyDescent="0.25">
      <c r="A22201" s="78" t="e">
        <f>DATE(MID(Zeitreihen0h15!A22201,7,4),MID(Zeitreihen0h15!A22201,4,2),LEFT(Zeitreihen0h15!A22201,2))+TIME(MID(Zeitreihen0h15!A22201,12,2),RIGHT(Zeitreihen0h15!A22201,2),0)</f>
        <v>#VALUE!</v>
      </c>
    </row>
    <row r="22202" spans="1:1" x14ac:dyDescent="0.25">
      <c r="A22202" s="78" t="e">
        <f>DATE(MID(Zeitreihen0h15!A22202,7,4),MID(Zeitreihen0h15!A22202,4,2),LEFT(Zeitreihen0h15!A22202,2))+TIME(MID(Zeitreihen0h15!A22202,12,2),RIGHT(Zeitreihen0h15!A22202,2),0)</f>
        <v>#VALUE!</v>
      </c>
    </row>
    <row r="22203" spans="1:1" x14ac:dyDescent="0.25">
      <c r="A22203" s="78" t="e">
        <f>DATE(MID(Zeitreihen0h15!A22203,7,4),MID(Zeitreihen0h15!A22203,4,2),LEFT(Zeitreihen0h15!A22203,2))+TIME(MID(Zeitreihen0h15!A22203,12,2),RIGHT(Zeitreihen0h15!A22203,2),0)</f>
        <v>#VALUE!</v>
      </c>
    </row>
    <row r="22204" spans="1:1" x14ac:dyDescent="0.25">
      <c r="A22204" s="78" t="e">
        <f>DATE(MID(Zeitreihen0h15!A22204,7,4),MID(Zeitreihen0h15!A22204,4,2),LEFT(Zeitreihen0h15!A22204,2))+TIME(MID(Zeitreihen0h15!A22204,12,2),RIGHT(Zeitreihen0h15!A22204,2),0)</f>
        <v>#VALUE!</v>
      </c>
    </row>
    <row r="22205" spans="1:1" x14ac:dyDescent="0.25">
      <c r="A22205" s="78" t="e">
        <f>DATE(MID(Zeitreihen0h15!A22205,7,4),MID(Zeitreihen0h15!A22205,4,2),LEFT(Zeitreihen0h15!A22205,2))+TIME(MID(Zeitreihen0h15!A22205,12,2),RIGHT(Zeitreihen0h15!A22205,2),0)</f>
        <v>#VALUE!</v>
      </c>
    </row>
    <row r="22206" spans="1:1" x14ac:dyDescent="0.25">
      <c r="A22206" s="78" t="e">
        <f>DATE(MID(Zeitreihen0h15!A22206,7,4),MID(Zeitreihen0h15!A22206,4,2),LEFT(Zeitreihen0h15!A22206,2))+TIME(MID(Zeitreihen0h15!A22206,12,2),RIGHT(Zeitreihen0h15!A22206,2),0)</f>
        <v>#VALUE!</v>
      </c>
    </row>
    <row r="22207" spans="1:1" x14ac:dyDescent="0.25">
      <c r="A22207" s="78" t="e">
        <f>DATE(MID(Zeitreihen0h15!A22207,7,4),MID(Zeitreihen0h15!A22207,4,2),LEFT(Zeitreihen0h15!A22207,2))+TIME(MID(Zeitreihen0h15!A22207,12,2),RIGHT(Zeitreihen0h15!A22207,2),0)</f>
        <v>#VALUE!</v>
      </c>
    </row>
    <row r="22208" spans="1:1" x14ac:dyDescent="0.25">
      <c r="A22208" s="78" t="e">
        <f>DATE(MID(Zeitreihen0h15!A22208,7,4),MID(Zeitreihen0h15!A22208,4,2),LEFT(Zeitreihen0h15!A22208,2))+TIME(MID(Zeitreihen0h15!A22208,12,2),RIGHT(Zeitreihen0h15!A22208,2),0)</f>
        <v>#VALUE!</v>
      </c>
    </row>
    <row r="22209" spans="1:1" x14ac:dyDescent="0.25">
      <c r="A22209" s="78" t="e">
        <f>DATE(MID(Zeitreihen0h15!A22209,7,4),MID(Zeitreihen0h15!A22209,4,2),LEFT(Zeitreihen0h15!A22209,2))+TIME(MID(Zeitreihen0h15!A22209,12,2),RIGHT(Zeitreihen0h15!A22209,2),0)</f>
        <v>#VALUE!</v>
      </c>
    </row>
    <row r="22210" spans="1:1" x14ac:dyDescent="0.25">
      <c r="A22210" s="78" t="e">
        <f>DATE(MID(Zeitreihen0h15!A22210,7,4),MID(Zeitreihen0h15!A22210,4,2),LEFT(Zeitreihen0h15!A22210,2))+TIME(MID(Zeitreihen0h15!A22210,12,2),RIGHT(Zeitreihen0h15!A22210,2),0)</f>
        <v>#VALUE!</v>
      </c>
    </row>
    <row r="22211" spans="1:1" x14ac:dyDescent="0.25">
      <c r="A22211" s="78" t="e">
        <f>DATE(MID(Zeitreihen0h15!A22211,7,4),MID(Zeitreihen0h15!A22211,4,2),LEFT(Zeitreihen0h15!A22211,2))+TIME(MID(Zeitreihen0h15!A22211,12,2),RIGHT(Zeitreihen0h15!A22211,2),0)</f>
        <v>#VALUE!</v>
      </c>
    </row>
    <row r="22212" spans="1:1" x14ac:dyDescent="0.25">
      <c r="A22212" s="78" t="e">
        <f>DATE(MID(Zeitreihen0h15!A22212,7,4),MID(Zeitreihen0h15!A22212,4,2),LEFT(Zeitreihen0h15!A22212,2))+TIME(MID(Zeitreihen0h15!A22212,12,2),RIGHT(Zeitreihen0h15!A22212,2),0)</f>
        <v>#VALUE!</v>
      </c>
    </row>
    <row r="22213" spans="1:1" x14ac:dyDescent="0.25">
      <c r="A22213" s="78" t="e">
        <f>DATE(MID(Zeitreihen0h15!A22213,7,4),MID(Zeitreihen0h15!A22213,4,2),LEFT(Zeitreihen0h15!A22213,2))+TIME(MID(Zeitreihen0h15!A22213,12,2),RIGHT(Zeitreihen0h15!A22213,2),0)</f>
        <v>#VALUE!</v>
      </c>
    </row>
    <row r="22214" spans="1:1" x14ac:dyDescent="0.25">
      <c r="A22214" s="78" t="e">
        <f>DATE(MID(Zeitreihen0h15!A22214,7,4),MID(Zeitreihen0h15!A22214,4,2),LEFT(Zeitreihen0h15!A22214,2))+TIME(MID(Zeitreihen0h15!A22214,12,2),RIGHT(Zeitreihen0h15!A22214,2),0)</f>
        <v>#VALUE!</v>
      </c>
    </row>
    <row r="22215" spans="1:1" x14ac:dyDescent="0.25">
      <c r="A22215" s="78" t="e">
        <f>DATE(MID(Zeitreihen0h15!A22215,7,4),MID(Zeitreihen0h15!A22215,4,2),LEFT(Zeitreihen0h15!A22215,2))+TIME(MID(Zeitreihen0h15!A22215,12,2),RIGHT(Zeitreihen0h15!A22215,2),0)</f>
        <v>#VALUE!</v>
      </c>
    </row>
    <row r="22216" spans="1:1" x14ac:dyDescent="0.25">
      <c r="A22216" s="78" t="e">
        <f>DATE(MID(Zeitreihen0h15!A22216,7,4),MID(Zeitreihen0h15!A22216,4,2),LEFT(Zeitreihen0h15!A22216,2))+TIME(MID(Zeitreihen0h15!A22216,12,2),RIGHT(Zeitreihen0h15!A22216,2),0)</f>
        <v>#VALUE!</v>
      </c>
    </row>
    <row r="22217" spans="1:1" x14ac:dyDescent="0.25">
      <c r="A22217" s="78" t="e">
        <f>DATE(MID(Zeitreihen0h15!A22217,7,4),MID(Zeitreihen0h15!A22217,4,2),LEFT(Zeitreihen0h15!A22217,2))+TIME(MID(Zeitreihen0h15!A22217,12,2),RIGHT(Zeitreihen0h15!A22217,2),0)</f>
        <v>#VALUE!</v>
      </c>
    </row>
    <row r="22218" spans="1:1" x14ac:dyDescent="0.25">
      <c r="A22218" s="78" t="e">
        <f>DATE(MID(Zeitreihen0h15!A22218,7,4),MID(Zeitreihen0h15!A22218,4,2),LEFT(Zeitreihen0h15!A22218,2))+TIME(MID(Zeitreihen0h15!A22218,12,2),RIGHT(Zeitreihen0h15!A22218,2),0)</f>
        <v>#VALUE!</v>
      </c>
    </row>
    <row r="22219" spans="1:1" x14ac:dyDescent="0.25">
      <c r="A22219" s="78" t="e">
        <f>DATE(MID(Zeitreihen0h15!A22219,7,4),MID(Zeitreihen0h15!A22219,4,2),LEFT(Zeitreihen0h15!A22219,2))+TIME(MID(Zeitreihen0h15!A22219,12,2),RIGHT(Zeitreihen0h15!A22219,2),0)</f>
        <v>#VALUE!</v>
      </c>
    </row>
    <row r="22220" spans="1:1" x14ac:dyDescent="0.25">
      <c r="A22220" s="78" t="e">
        <f>DATE(MID(Zeitreihen0h15!A22220,7,4),MID(Zeitreihen0h15!A22220,4,2),LEFT(Zeitreihen0h15!A22220,2))+TIME(MID(Zeitreihen0h15!A22220,12,2),RIGHT(Zeitreihen0h15!A22220,2),0)</f>
        <v>#VALUE!</v>
      </c>
    </row>
    <row r="22221" spans="1:1" x14ac:dyDescent="0.25">
      <c r="A22221" s="78" t="e">
        <f>DATE(MID(Zeitreihen0h15!A22221,7,4),MID(Zeitreihen0h15!A22221,4,2),LEFT(Zeitreihen0h15!A22221,2))+TIME(MID(Zeitreihen0h15!A22221,12,2),RIGHT(Zeitreihen0h15!A22221,2),0)</f>
        <v>#VALUE!</v>
      </c>
    </row>
    <row r="22222" spans="1:1" x14ac:dyDescent="0.25">
      <c r="A22222" s="78" t="e">
        <f>DATE(MID(Zeitreihen0h15!A22222,7,4),MID(Zeitreihen0h15!A22222,4,2),LEFT(Zeitreihen0h15!A22222,2))+TIME(MID(Zeitreihen0h15!A22222,12,2),RIGHT(Zeitreihen0h15!A22222,2),0)</f>
        <v>#VALUE!</v>
      </c>
    </row>
    <row r="22223" spans="1:1" x14ac:dyDescent="0.25">
      <c r="A22223" s="78" t="e">
        <f>DATE(MID(Zeitreihen0h15!A22223,7,4),MID(Zeitreihen0h15!A22223,4,2),LEFT(Zeitreihen0h15!A22223,2))+TIME(MID(Zeitreihen0h15!A22223,12,2),RIGHT(Zeitreihen0h15!A22223,2),0)</f>
        <v>#VALUE!</v>
      </c>
    </row>
    <row r="22224" spans="1:1" x14ac:dyDescent="0.25">
      <c r="A22224" s="78" t="e">
        <f>DATE(MID(Zeitreihen0h15!A22224,7,4),MID(Zeitreihen0h15!A22224,4,2),LEFT(Zeitreihen0h15!A22224,2))+TIME(MID(Zeitreihen0h15!A22224,12,2),RIGHT(Zeitreihen0h15!A22224,2),0)</f>
        <v>#VALUE!</v>
      </c>
    </row>
    <row r="22225" spans="1:1" x14ac:dyDescent="0.25">
      <c r="A22225" s="78" t="e">
        <f>DATE(MID(Zeitreihen0h15!A22225,7,4),MID(Zeitreihen0h15!A22225,4,2),LEFT(Zeitreihen0h15!A22225,2))+TIME(MID(Zeitreihen0h15!A22225,12,2),RIGHT(Zeitreihen0h15!A22225,2),0)</f>
        <v>#VALUE!</v>
      </c>
    </row>
    <row r="22226" spans="1:1" x14ac:dyDescent="0.25">
      <c r="A22226" s="78" t="e">
        <f>DATE(MID(Zeitreihen0h15!A22226,7,4),MID(Zeitreihen0h15!A22226,4,2),LEFT(Zeitreihen0h15!A22226,2))+TIME(MID(Zeitreihen0h15!A22226,12,2),RIGHT(Zeitreihen0h15!A22226,2),0)</f>
        <v>#VALUE!</v>
      </c>
    </row>
    <row r="22227" spans="1:1" x14ac:dyDescent="0.25">
      <c r="A22227" s="78" t="e">
        <f>DATE(MID(Zeitreihen0h15!A22227,7,4),MID(Zeitreihen0h15!A22227,4,2),LEFT(Zeitreihen0h15!A22227,2))+TIME(MID(Zeitreihen0h15!A22227,12,2),RIGHT(Zeitreihen0h15!A22227,2),0)</f>
        <v>#VALUE!</v>
      </c>
    </row>
    <row r="22228" spans="1:1" x14ac:dyDescent="0.25">
      <c r="A22228" s="78" t="e">
        <f>DATE(MID(Zeitreihen0h15!A22228,7,4),MID(Zeitreihen0h15!A22228,4,2),LEFT(Zeitreihen0h15!A22228,2))+TIME(MID(Zeitreihen0h15!A22228,12,2),RIGHT(Zeitreihen0h15!A22228,2),0)</f>
        <v>#VALUE!</v>
      </c>
    </row>
    <row r="22229" spans="1:1" x14ac:dyDescent="0.25">
      <c r="A22229" s="78" t="e">
        <f>DATE(MID(Zeitreihen0h15!A22229,7,4),MID(Zeitreihen0h15!A22229,4,2),LEFT(Zeitreihen0h15!A22229,2))+TIME(MID(Zeitreihen0h15!A22229,12,2),RIGHT(Zeitreihen0h15!A22229,2),0)</f>
        <v>#VALUE!</v>
      </c>
    </row>
    <row r="22230" spans="1:1" x14ac:dyDescent="0.25">
      <c r="A22230" s="78" t="e">
        <f>DATE(MID(Zeitreihen0h15!A22230,7,4),MID(Zeitreihen0h15!A22230,4,2),LEFT(Zeitreihen0h15!A22230,2))+TIME(MID(Zeitreihen0h15!A22230,12,2),RIGHT(Zeitreihen0h15!A22230,2),0)</f>
        <v>#VALUE!</v>
      </c>
    </row>
    <row r="22231" spans="1:1" x14ac:dyDescent="0.25">
      <c r="A22231" s="78" t="e">
        <f>DATE(MID(Zeitreihen0h15!A22231,7,4),MID(Zeitreihen0h15!A22231,4,2),LEFT(Zeitreihen0h15!A22231,2))+TIME(MID(Zeitreihen0h15!A22231,12,2),RIGHT(Zeitreihen0h15!A22231,2),0)</f>
        <v>#VALUE!</v>
      </c>
    </row>
    <row r="22232" spans="1:1" x14ac:dyDescent="0.25">
      <c r="A22232" s="78" t="e">
        <f>DATE(MID(Zeitreihen0h15!A22232,7,4),MID(Zeitreihen0h15!A22232,4,2),LEFT(Zeitreihen0h15!A22232,2))+TIME(MID(Zeitreihen0h15!A22232,12,2),RIGHT(Zeitreihen0h15!A22232,2),0)</f>
        <v>#VALUE!</v>
      </c>
    </row>
    <row r="22233" spans="1:1" x14ac:dyDescent="0.25">
      <c r="A22233" s="78" t="e">
        <f>DATE(MID(Zeitreihen0h15!A22233,7,4),MID(Zeitreihen0h15!A22233,4,2),LEFT(Zeitreihen0h15!A22233,2))+TIME(MID(Zeitreihen0h15!A22233,12,2),RIGHT(Zeitreihen0h15!A22233,2),0)</f>
        <v>#VALUE!</v>
      </c>
    </row>
    <row r="22234" spans="1:1" x14ac:dyDescent="0.25">
      <c r="A22234" s="78" t="e">
        <f>DATE(MID(Zeitreihen0h15!A22234,7,4),MID(Zeitreihen0h15!A22234,4,2),LEFT(Zeitreihen0h15!A22234,2))+TIME(MID(Zeitreihen0h15!A22234,12,2),RIGHT(Zeitreihen0h15!A22234,2),0)</f>
        <v>#VALUE!</v>
      </c>
    </row>
    <row r="22235" spans="1:1" x14ac:dyDescent="0.25">
      <c r="A22235" s="78" t="e">
        <f>DATE(MID(Zeitreihen0h15!A22235,7,4),MID(Zeitreihen0h15!A22235,4,2),LEFT(Zeitreihen0h15!A22235,2))+TIME(MID(Zeitreihen0h15!A22235,12,2),RIGHT(Zeitreihen0h15!A22235,2),0)</f>
        <v>#VALUE!</v>
      </c>
    </row>
    <row r="22236" spans="1:1" x14ac:dyDescent="0.25">
      <c r="A22236" s="78" t="e">
        <f>DATE(MID(Zeitreihen0h15!A22236,7,4),MID(Zeitreihen0h15!A22236,4,2),LEFT(Zeitreihen0h15!A22236,2))+TIME(MID(Zeitreihen0h15!A22236,12,2),RIGHT(Zeitreihen0h15!A22236,2),0)</f>
        <v>#VALUE!</v>
      </c>
    </row>
    <row r="22237" spans="1:1" x14ac:dyDescent="0.25">
      <c r="A22237" s="78" t="e">
        <f>DATE(MID(Zeitreihen0h15!A22237,7,4),MID(Zeitreihen0h15!A22237,4,2),LEFT(Zeitreihen0h15!A22237,2))+TIME(MID(Zeitreihen0h15!A22237,12,2),RIGHT(Zeitreihen0h15!A22237,2),0)</f>
        <v>#VALUE!</v>
      </c>
    </row>
    <row r="22238" spans="1:1" x14ac:dyDescent="0.25">
      <c r="A22238" s="78" t="e">
        <f>DATE(MID(Zeitreihen0h15!A22238,7,4),MID(Zeitreihen0h15!A22238,4,2),LEFT(Zeitreihen0h15!A22238,2))+TIME(MID(Zeitreihen0h15!A22238,12,2),RIGHT(Zeitreihen0h15!A22238,2),0)</f>
        <v>#VALUE!</v>
      </c>
    </row>
    <row r="22239" spans="1:1" x14ac:dyDescent="0.25">
      <c r="A22239" s="78" t="e">
        <f>DATE(MID(Zeitreihen0h15!A22239,7,4),MID(Zeitreihen0h15!A22239,4,2),LEFT(Zeitreihen0h15!A22239,2))+TIME(MID(Zeitreihen0h15!A22239,12,2),RIGHT(Zeitreihen0h15!A22239,2),0)</f>
        <v>#VALUE!</v>
      </c>
    </row>
    <row r="22240" spans="1:1" x14ac:dyDescent="0.25">
      <c r="A22240" s="78" t="e">
        <f>DATE(MID(Zeitreihen0h15!A22240,7,4),MID(Zeitreihen0h15!A22240,4,2),LEFT(Zeitreihen0h15!A22240,2))+TIME(MID(Zeitreihen0h15!A22240,12,2),RIGHT(Zeitreihen0h15!A22240,2),0)</f>
        <v>#VALUE!</v>
      </c>
    </row>
    <row r="22241" spans="1:1" x14ac:dyDescent="0.25">
      <c r="A22241" s="78" t="e">
        <f>DATE(MID(Zeitreihen0h15!A22241,7,4),MID(Zeitreihen0h15!A22241,4,2),LEFT(Zeitreihen0h15!A22241,2))+TIME(MID(Zeitreihen0h15!A22241,12,2),RIGHT(Zeitreihen0h15!A22241,2),0)</f>
        <v>#VALUE!</v>
      </c>
    </row>
    <row r="22242" spans="1:1" x14ac:dyDescent="0.25">
      <c r="A22242" s="78" t="e">
        <f>DATE(MID(Zeitreihen0h15!A22242,7,4),MID(Zeitreihen0h15!A22242,4,2),LEFT(Zeitreihen0h15!A22242,2))+TIME(MID(Zeitreihen0h15!A22242,12,2),RIGHT(Zeitreihen0h15!A22242,2),0)</f>
        <v>#VALUE!</v>
      </c>
    </row>
    <row r="22243" spans="1:1" x14ac:dyDescent="0.25">
      <c r="A22243" s="78" t="e">
        <f>DATE(MID(Zeitreihen0h15!A22243,7,4),MID(Zeitreihen0h15!A22243,4,2),LEFT(Zeitreihen0h15!A22243,2))+TIME(MID(Zeitreihen0h15!A22243,12,2),RIGHT(Zeitreihen0h15!A22243,2),0)</f>
        <v>#VALUE!</v>
      </c>
    </row>
    <row r="22244" spans="1:1" x14ac:dyDescent="0.25">
      <c r="A22244" s="78" t="e">
        <f>DATE(MID(Zeitreihen0h15!A22244,7,4),MID(Zeitreihen0h15!A22244,4,2),LEFT(Zeitreihen0h15!A22244,2))+TIME(MID(Zeitreihen0h15!A22244,12,2),RIGHT(Zeitreihen0h15!A22244,2),0)</f>
        <v>#VALUE!</v>
      </c>
    </row>
    <row r="22245" spans="1:1" x14ac:dyDescent="0.25">
      <c r="A22245" s="78" t="e">
        <f>DATE(MID(Zeitreihen0h15!A22245,7,4),MID(Zeitreihen0h15!A22245,4,2),LEFT(Zeitreihen0h15!A22245,2))+TIME(MID(Zeitreihen0h15!A22245,12,2),RIGHT(Zeitreihen0h15!A22245,2),0)</f>
        <v>#VALUE!</v>
      </c>
    </row>
    <row r="22246" spans="1:1" x14ac:dyDescent="0.25">
      <c r="A22246" s="78" t="e">
        <f>DATE(MID(Zeitreihen0h15!A22246,7,4),MID(Zeitreihen0h15!A22246,4,2),LEFT(Zeitreihen0h15!A22246,2))+TIME(MID(Zeitreihen0h15!A22246,12,2),RIGHT(Zeitreihen0h15!A22246,2),0)</f>
        <v>#VALUE!</v>
      </c>
    </row>
    <row r="22247" spans="1:1" x14ac:dyDescent="0.25">
      <c r="A22247" s="78" t="e">
        <f>DATE(MID(Zeitreihen0h15!A22247,7,4),MID(Zeitreihen0h15!A22247,4,2),LEFT(Zeitreihen0h15!A22247,2))+TIME(MID(Zeitreihen0h15!A22247,12,2),RIGHT(Zeitreihen0h15!A22247,2),0)</f>
        <v>#VALUE!</v>
      </c>
    </row>
    <row r="22248" spans="1:1" x14ac:dyDescent="0.25">
      <c r="A22248" s="78" t="e">
        <f>DATE(MID(Zeitreihen0h15!A22248,7,4),MID(Zeitreihen0h15!A22248,4,2),LEFT(Zeitreihen0h15!A22248,2))+TIME(MID(Zeitreihen0h15!A22248,12,2),RIGHT(Zeitreihen0h15!A22248,2),0)</f>
        <v>#VALUE!</v>
      </c>
    </row>
    <row r="22249" spans="1:1" x14ac:dyDescent="0.25">
      <c r="A22249" s="78" t="e">
        <f>DATE(MID(Zeitreihen0h15!A22249,7,4),MID(Zeitreihen0h15!A22249,4,2),LEFT(Zeitreihen0h15!A22249,2))+TIME(MID(Zeitreihen0h15!A22249,12,2),RIGHT(Zeitreihen0h15!A22249,2),0)</f>
        <v>#VALUE!</v>
      </c>
    </row>
    <row r="22250" spans="1:1" x14ac:dyDescent="0.25">
      <c r="A22250" s="78" t="e">
        <f>DATE(MID(Zeitreihen0h15!A22250,7,4),MID(Zeitreihen0h15!A22250,4,2),LEFT(Zeitreihen0h15!A22250,2))+TIME(MID(Zeitreihen0h15!A22250,12,2),RIGHT(Zeitreihen0h15!A22250,2),0)</f>
        <v>#VALUE!</v>
      </c>
    </row>
    <row r="22251" spans="1:1" x14ac:dyDescent="0.25">
      <c r="A22251" s="78" t="e">
        <f>DATE(MID(Zeitreihen0h15!A22251,7,4),MID(Zeitreihen0h15!A22251,4,2),LEFT(Zeitreihen0h15!A22251,2))+TIME(MID(Zeitreihen0h15!A22251,12,2),RIGHT(Zeitreihen0h15!A22251,2),0)</f>
        <v>#VALUE!</v>
      </c>
    </row>
    <row r="22252" spans="1:1" x14ac:dyDescent="0.25">
      <c r="A22252" s="78" t="e">
        <f>DATE(MID(Zeitreihen0h15!A22252,7,4),MID(Zeitreihen0h15!A22252,4,2),LEFT(Zeitreihen0h15!A22252,2))+TIME(MID(Zeitreihen0h15!A22252,12,2),RIGHT(Zeitreihen0h15!A22252,2),0)</f>
        <v>#VALUE!</v>
      </c>
    </row>
    <row r="22253" spans="1:1" x14ac:dyDescent="0.25">
      <c r="A22253" s="78" t="e">
        <f>DATE(MID(Zeitreihen0h15!A22253,7,4),MID(Zeitreihen0h15!A22253,4,2),LEFT(Zeitreihen0h15!A22253,2))+TIME(MID(Zeitreihen0h15!A22253,12,2),RIGHT(Zeitreihen0h15!A22253,2),0)</f>
        <v>#VALUE!</v>
      </c>
    </row>
    <row r="22254" spans="1:1" x14ac:dyDescent="0.25">
      <c r="A22254" s="78" t="e">
        <f>DATE(MID(Zeitreihen0h15!A22254,7,4),MID(Zeitreihen0h15!A22254,4,2),LEFT(Zeitreihen0h15!A22254,2))+TIME(MID(Zeitreihen0h15!A22254,12,2),RIGHT(Zeitreihen0h15!A22254,2),0)</f>
        <v>#VALUE!</v>
      </c>
    </row>
    <row r="22255" spans="1:1" x14ac:dyDescent="0.25">
      <c r="A22255" s="78" t="e">
        <f>DATE(MID(Zeitreihen0h15!A22255,7,4),MID(Zeitreihen0h15!A22255,4,2),LEFT(Zeitreihen0h15!A22255,2))+TIME(MID(Zeitreihen0h15!A22255,12,2),RIGHT(Zeitreihen0h15!A22255,2),0)</f>
        <v>#VALUE!</v>
      </c>
    </row>
    <row r="22256" spans="1:1" x14ac:dyDescent="0.25">
      <c r="A22256" s="78" t="e">
        <f>DATE(MID(Zeitreihen0h15!A22256,7,4),MID(Zeitreihen0h15!A22256,4,2),LEFT(Zeitreihen0h15!A22256,2))+TIME(MID(Zeitreihen0h15!A22256,12,2),RIGHT(Zeitreihen0h15!A22256,2),0)</f>
        <v>#VALUE!</v>
      </c>
    </row>
    <row r="22257" spans="1:1" x14ac:dyDescent="0.25">
      <c r="A22257" s="78" t="e">
        <f>DATE(MID(Zeitreihen0h15!A22257,7,4),MID(Zeitreihen0h15!A22257,4,2),LEFT(Zeitreihen0h15!A22257,2))+TIME(MID(Zeitreihen0h15!A22257,12,2),RIGHT(Zeitreihen0h15!A22257,2),0)</f>
        <v>#VALUE!</v>
      </c>
    </row>
    <row r="22258" spans="1:1" x14ac:dyDescent="0.25">
      <c r="A22258" s="78" t="e">
        <f>DATE(MID(Zeitreihen0h15!A22258,7,4),MID(Zeitreihen0h15!A22258,4,2),LEFT(Zeitreihen0h15!A22258,2))+TIME(MID(Zeitreihen0h15!A22258,12,2),RIGHT(Zeitreihen0h15!A22258,2),0)</f>
        <v>#VALUE!</v>
      </c>
    </row>
    <row r="22259" spans="1:1" x14ac:dyDescent="0.25">
      <c r="A22259" s="78" t="e">
        <f>DATE(MID(Zeitreihen0h15!A22259,7,4),MID(Zeitreihen0h15!A22259,4,2),LEFT(Zeitreihen0h15!A22259,2))+TIME(MID(Zeitreihen0h15!A22259,12,2),RIGHT(Zeitreihen0h15!A22259,2),0)</f>
        <v>#VALUE!</v>
      </c>
    </row>
    <row r="22260" spans="1:1" x14ac:dyDescent="0.25">
      <c r="A22260" s="78" t="e">
        <f>DATE(MID(Zeitreihen0h15!A22260,7,4),MID(Zeitreihen0h15!A22260,4,2),LEFT(Zeitreihen0h15!A22260,2))+TIME(MID(Zeitreihen0h15!A22260,12,2),RIGHT(Zeitreihen0h15!A22260,2),0)</f>
        <v>#VALUE!</v>
      </c>
    </row>
    <row r="22261" spans="1:1" x14ac:dyDescent="0.25">
      <c r="A22261" s="78" t="e">
        <f>DATE(MID(Zeitreihen0h15!A22261,7,4),MID(Zeitreihen0h15!A22261,4,2),LEFT(Zeitreihen0h15!A22261,2))+TIME(MID(Zeitreihen0h15!A22261,12,2),RIGHT(Zeitreihen0h15!A22261,2),0)</f>
        <v>#VALUE!</v>
      </c>
    </row>
    <row r="22262" spans="1:1" x14ac:dyDescent="0.25">
      <c r="A22262" s="78" t="e">
        <f>DATE(MID(Zeitreihen0h15!A22262,7,4),MID(Zeitreihen0h15!A22262,4,2),LEFT(Zeitreihen0h15!A22262,2))+TIME(MID(Zeitreihen0h15!A22262,12,2),RIGHT(Zeitreihen0h15!A22262,2),0)</f>
        <v>#VALUE!</v>
      </c>
    </row>
    <row r="22263" spans="1:1" x14ac:dyDescent="0.25">
      <c r="A22263" s="78" t="e">
        <f>DATE(MID(Zeitreihen0h15!A22263,7,4),MID(Zeitreihen0h15!A22263,4,2),LEFT(Zeitreihen0h15!A22263,2))+TIME(MID(Zeitreihen0h15!A22263,12,2),RIGHT(Zeitreihen0h15!A22263,2),0)</f>
        <v>#VALUE!</v>
      </c>
    </row>
    <row r="22264" spans="1:1" x14ac:dyDescent="0.25">
      <c r="A22264" s="78" t="e">
        <f>DATE(MID(Zeitreihen0h15!A22264,7,4),MID(Zeitreihen0h15!A22264,4,2),LEFT(Zeitreihen0h15!A22264,2))+TIME(MID(Zeitreihen0h15!A22264,12,2),RIGHT(Zeitreihen0h15!A22264,2),0)</f>
        <v>#VALUE!</v>
      </c>
    </row>
    <row r="22265" spans="1:1" x14ac:dyDescent="0.25">
      <c r="A22265" s="78" t="e">
        <f>DATE(MID(Zeitreihen0h15!A22265,7,4),MID(Zeitreihen0h15!A22265,4,2),LEFT(Zeitreihen0h15!A22265,2))+TIME(MID(Zeitreihen0h15!A22265,12,2),RIGHT(Zeitreihen0h15!A22265,2),0)</f>
        <v>#VALUE!</v>
      </c>
    </row>
    <row r="22266" spans="1:1" x14ac:dyDescent="0.25">
      <c r="A22266" s="78" t="e">
        <f>DATE(MID(Zeitreihen0h15!A22266,7,4),MID(Zeitreihen0h15!A22266,4,2),LEFT(Zeitreihen0h15!A22266,2))+TIME(MID(Zeitreihen0h15!A22266,12,2),RIGHT(Zeitreihen0h15!A22266,2),0)</f>
        <v>#VALUE!</v>
      </c>
    </row>
    <row r="22267" spans="1:1" x14ac:dyDescent="0.25">
      <c r="A22267" s="78" t="e">
        <f>DATE(MID(Zeitreihen0h15!A22267,7,4),MID(Zeitreihen0h15!A22267,4,2),LEFT(Zeitreihen0h15!A22267,2))+TIME(MID(Zeitreihen0h15!A22267,12,2),RIGHT(Zeitreihen0h15!A22267,2),0)</f>
        <v>#VALUE!</v>
      </c>
    </row>
    <row r="22268" spans="1:1" x14ac:dyDescent="0.25">
      <c r="A22268" s="78" t="e">
        <f>DATE(MID(Zeitreihen0h15!A22268,7,4),MID(Zeitreihen0h15!A22268,4,2),LEFT(Zeitreihen0h15!A22268,2))+TIME(MID(Zeitreihen0h15!A22268,12,2),RIGHT(Zeitreihen0h15!A22268,2),0)</f>
        <v>#VALUE!</v>
      </c>
    </row>
    <row r="22269" spans="1:1" x14ac:dyDescent="0.25">
      <c r="A22269" s="78" t="e">
        <f>DATE(MID(Zeitreihen0h15!A22269,7,4),MID(Zeitreihen0h15!A22269,4,2),LEFT(Zeitreihen0h15!A22269,2))+TIME(MID(Zeitreihen0h15!A22269,12,2),RIGHT(Zeitreihen0h15!A22269,2),0)</f>
        <v>#VALUE!</v>
      </c>
    </row>
    <row r="22270" spans="1:1" x14ac:dyDescent="0.25">
      <c r="A22270" s="78" t="e">
        <f>DATE(MID(Zeitreihen0h15!A22270,7,4),MID(Zeitreihen0h15!A22270,4,2),LEFT(Zeitreihen0h15!A22270,2))+TIME(MID(Zeitreihen0h15!A22270,12,2),RIGHT(Zeitreihen0h15!A22270,2),0)</f>
        <v>#VALUE!</v>
      </c>
    </row>
    <row r="22271" spans="1:1" x14ac:dyDescent="0.25">
      <c r="A22271" s="78" t="e">
        <f>DATE(MID(Zeitreihen0h15!A22271,7,4),MID(Zeitreihen0h15!A22271,4,2),LEFT(Zeitreihen0h15!A22271,2))+TIME(MID(Zeitreihen0h15!A22271,12,2),RIGHT(Zeitreihen0h15!A22271,2),0)</f>
        <v>#VALUE!</v>
      </c>
    </row>
    <row r="22272" spans="1:1" x14ac:dyDescent="0.25">
      <c r="A22272" s="78" t="e">
        <f>DATE(MID(Zeitreihen0h15!A22272,7,4),MID(Zeitreihen0h15!A22272,4,2),LEFT(Zeitreihen0h15!A22272,2))+TIME(MID(Zeitreihen0h15!A22272,12,2),RIGHT(Zeitreihen0h15!A22272,2),0)</f>
        <v>#VALUE!</v>
      </c>
    </row>
    <row r="22273" spans="1:1" x14ac:dyDescent="0.25">
      <c r="A22273" s="78" t="e">
        <f>DATE(MID(Zeitreihen0h15!A22273,7,4),MID(Zeitreihen0h15!A22273,4,2),LEFT(Zeitreihen0h15!A22273,2))+TIME(MID(Zeitreihen0h15!A22273,12,2),RIGHT(Zeitreihen0h15!A22273,2),0)</f>
        <v>#VALUE!</v>
      </c>
    </row>
    <row r="22274" spans="1:1" x14ac:dyDescent="0.25">
      <c r="A22274" s="78" t="e">
        <f>DATE(MID(Zeitreihen0h15!A22274,7,4),MID(Zeitreihen0h15!A22274,4,2),LEFT(Zeitreihen0h15!A22274,2))+TIME(MID(Zeitreihen0h15!A22274,12,2),RIGHT(Zeitreihen0h15!A22274,2),0)</f>
        <v>#VALUE!</v>
      </c>
    </row>
    <row r="22275" spans="1:1" x14ac:dyDescent="0.25">
      <c r="A22275" s="78" t="e">
        <f>DATE(MID(Zeitreihen0h15!A22275,7,4),MID(Zeitreihen0h15!A22275,4,2),LEFT(Zeitreihen0h15!A22275,2))+TIME(MID(Zeitreihen0h15!A22275,12,2),RIGHT(Zeitreihen0h15!A22275,2),0)</f>
        <v>#VALUE!</v>
      </c>
    </row>
    <row r="22276" spans="1:1" x14ac:dyDescent="0.25">
      <c r="A22276" s="78" t="e">
        <f>DATE(MID(Zeitreihen0h15!A22276,7,4),MID(Zeitreihen0h15!A22276,4,2),LEFT(Zeitreihen0h15!A22276,2))+TIME(MID(Zeitreihen0h15!A22276,12,2),RIGHT(Zeitreihen0h15!A22276,2),0)</f>
        <v>#VALUE!</v>
      </c>
    </row>
    <row r="22277" spans="1:1" x14ac:dyDescent="0.25">
      <c r="A22277" s="78" t="e">
        <f>DATE(MID(Zeitreihen0h15!A22277,7,4),MID(Zeitreihen0h15!A22277,4,2),LEFT(Zeitreihen0h15!A22277,2))+TIME(MID(Zeitreihen0h15!A22277,12,2),RIGHT(Zeitreihen0h15!A22277,2),0)</f>
        <v>#VALUE!</v>
      </c>
    </row>
    <row r="22278" spans="1:1" x14ac:dyDescent="0.25">
      <c r="A22278" s="78" t="e">
        <f>DATE(MID(Zeitreihen0h15!A22278,7,4),MID(Zeitreihen0h15!A22278,4,2),LEFT(Zeitreihen0h15!A22278,2))+TIME(MID(Zeitreihen0h15!A22278,12,2),RIGHT(Zeitreihen0h15!A22278,2),0)</f>
        <v>#VALUE!</v>
      </c>
    </row>
    <row r="22279" spans="1:1" x14ac:dyDescent="0.25">
      <c r="A22279" s="78" t="e">
        <f>DATE(MID(Zeitreihen0h15!A22279,7,4),MID(Zeitreihen0h15!A22279,4,2),LEFT(Zeitreihen0h15!A22279,2))+TIME(MID(Zeitreihen0h15!A22279,12,2),RIGHT(Zeitreihen0h15!A22279,2),0)</f>
        <v>#VALUE!</v>
      </c>
    </row>
    <row r="22280" spans="1:1" x14ac:dyDescent="0.25">
      <c r="A22280" s="78" t="e">
        <f>DATE(MID(Zeitreihen0h15!A22280,7,4),MID(Zeitreihen0h15!A22280,4,2),LEFT(Zeitreihen0h15!A22280,2))+TIME(MID(Zeitreihen0h15!A22280,12,2),RIGHT(Zeitreihen0h15!A22280,2),0)</f>
        <v>#VALUE!</v>
      </c>
    </row>
    <row r="22281" spans="1:1" x14ac:dyDescent="0.25">
      <c r="A22281" s="78" t="e">
        <f>DATE(MID(Zeitreihen0h15!A22281,7,4),MID(Zeitreihen0h15!A22281,4,2),LEFT(Zeitreihen0h15!A22281,2))+TIME(MID(Zeitreihen0h15!A22281,12,2),RIGHT(Zeitreihen0h15!A22281,2),0)</f>
        <v>#VALUE!</v>
      </c>
    </row>
    <row r="22282" spans="1:1" x14ac:dyDescent="0.25">
      <c r="A22282" s="78" t="e">
        <f>DATE(MID(Zeitreihen0h15!A22282,7,4),MID(Zeitreihen0h15!A22282,4,2),LEFT(Zeitreihen0h15!A22282,2))+TIME(MID(Zeitreihen0h15!A22282,12,2),RIGHT(Zeitreihen0h15!A22282,2),0)</f>
        <v>#VALUE!</v>
      </c>
    </row>
    <row r="22283" spans="1:1" x14ac:dyDescent="0.25">
      <c r="A22283" s="78" t="e">
        <f>DATE(MID(Zeitreihen0h15!A22283,7,4),MID(Zeitreihen0h15!A22283,4,2),LEFT(Zeitreihen0h15!A22283,2))+TIME(MID(Zeitreihen0h15!A22283,12,2),RIGHT(Zeitreihen0h15!A22283,2),0)</f>
        <v>#VALUE!</v>
      </c>
    </row>
    <row r="22284" spans="1:1" x14ac:dyDescent="0.25">
      <c r="A22284" s="78" t="e">
        <f>DATE(MID(Zeitreihen0h15!A22284,7,4),MID(Zeitreihen0h15!A22284,4,2),LEFT(Zeitreihen0h15!A22284,2))+TIME(MID(Zeitreihen0h15!A22284,12,2),RIGHT(Zeitreihen0h15!A22284,2),0)</f>
        <v>#VALUE!</v>
      </c>
    </row>
    <row r="22285" spans="1:1" x14ac:dyDescent="0.25">
      <c r="A22285" s="78" t="e">
        <f>DATE(MID(Zeitreihen0h15!A22285,7,4),MID(Zeitreihen0h15!A22285,4,2),LEFT(Zeitreihen0h15!A22285,2))+TIME(MID(Zeitreihen0h15!A22285,12,2),RIGHT(Zeitreihen0h15!A22285,2),0)</f>
        <v>#VALUE!</v>
      </c>
    </row>
    <row r="22286" spans="1:1" x14ac:dyDescent="0.25">
      <c r="A22286" s="78" t="e">
        <f>DATE(MID(Zeitreihen0h15!A22286,7,4),MID(Zeitreihen0h15!A22286,4,2),LEFT(Zeitreihen0h15!A22286,2))+TIME(MID(Zeitreihen0h15!A22286,12,2),RIGHT(Zeitreihen0h15!A22286,2),0)</f>
        <v>#VALUE!</v>
      </c>
    </row>
    <row r="22287" spans="1:1" x14ac:dyDescent="0.25">
      <c r="A22287" s="78" t="e">
        <f>DATE(MID(Zeitreihen0h15!A22287,7,4),MID(Zeitreihen0h15!A22287,4,2),LEFT(Zeitreihen0h15!A22287,2))+TIME(MID(Zeitreihen0h15!A22287,12,2),RIGHT(Zeitreihen0h15!A22287,2),0)</f>
        <v>#VALUE!</v>
      </c>
    </row>
    <row r="22288" spans="1:1" x14ac:dyDescent="0.25">
      <c r="A22288" s="78" t="e">
        <f>DATE(MID(Zeitreihen0h15!A22288,7,4),MID(Zeitreihen0h15!A22288,4,2),LEFT(Zeitreihen0h15!A22288,2))+TIME(MID(Zeitreihen0h15!A22288,12,2),RIGHT(Zeitreihen0h15!A22288,2),0)</f>
        <v>#VALUE!</v>
      </c>
    </row>
    <row r="22289" spans="1:1" x14ac:dyDescent="0.25">
      <c r="A22289" s="78" t="e">
        <f>DATE(MID(Zeitreihen0h15!A22289,7,4),MID(Zeitreihen0h15!A22289,4,2),LEFT(Zeitreihen0h15!A22289,2))+TIME(MID(Zeitreihen0h15!A22289,12,2),RIGHT(Zeitreihen0h15!A22289,2),0)</f>
        <v>#VALUE!</v>
      </c>
    </row>
    <row r="22290" spans="1:1" x14ac:dyDescent="0.25">
      <c r="A22290" s="78" t="e">
        <f>DATE(MID(Zeitreihen0h15!A22290,7,4),MID(Zeitreihen0h15!A22290,4,2),LEFT(Zeitreihen0h15!A22290,2))+TIME(MID(Zeitreihen0h15!A22290,12,2),RIGHT(Zeitreihen0h15!A22290,2),0)</f>
        <v>#VALUE!</v>
      </c>
    </row>
    <row r="22291" spans="1:1" x14ac:dyDescent="0.25">
      <c r="A22291" s="78" t="e">
        <f>DATE(MID(Zeitreihen0h15!A22291,7,4),MID(Zeitreihen0h15!A22291,4,2),LEFT(Zeitreihen0h15!A22291,2))+TIME(MID(Zeitreihen0h15!A22291,12,2),RIGHT(Zeitreihen0h15!A22291,2),0)</f>
        <v>#VALUE!</v>
      </c>
    </row>
    <row r="22292" spans="1:1" x14ac:dyDescent="0.25">
      <c r="A22292" s="78" t="e">
        <f>DATE(MID(Zeitreihen0h15!A22292,7,4),MID(Zeitreihen0h15!A22292,4,2),LEFT(Zeitreihen0h15!A22292,2))+TIME(MID(Zeitreihen0h15!A22292,12,2),RIGHT(Zeitreihen0h15!A22292,2),0)</f>
        <v>#VALUE!</v>
      </c>
    </row>
    <row r="22293" spans="1:1" x14ac:dyDescent="0.25">
      <c r="A22293" s="78" t="e">
        <f>DATE(MID(Zeitreihen0h15!A22293,7,4),MID(Zeitreihen0h15!A22293,4,2),LEFT(Zeitreihen0h15!A22293,2))+TIME(MID(Zeitreihen0h15!A22293,12,2),RIGHT(Zeitreihen0h15!A22293,2),0)</f>
        <v>#VALUE!</v>
      </c>
    </row>
    <row r="22294" spans="1:1" x14ac:dyDescent="0.25">
      <c r="A22294" s="78" t="e">
        <f>DATE(MID(Zeitreihen0h15!A22294,7,4),MID(Zeitreihen0h15!A22294,4,2),LEFT(Zeitreihen0h15!A22294,2))+TIME(MID(Zeitreihen0h15!A22294,12,2),RIGHT(Zeitreihen0h15!A22294,2),0)</f>
        <v>#VALUE!</v>
      </c>
    </row>
    <row r="22295" spans="1:1" x14ac:dyDescent="0.25">
      <c r="A22295" s="78" t="e">
        <f>DATE(MID(Zeitreihen0h15!A22295,7,4),MID(Zeitreihen0h15!A22295,4,2),LEFT(Zeitreihen0h15!A22295,2))+TIME(MID(Zeitreihen0h15!A22295,12,2),RIGHT(Zeitreihen0h15!A22295,2),0)</f>
        <v>#VALUE!</v>
      </c>
    </row>
    <row r="22296" spans="1:1" x14ac:dyDescent="0.25">
      <c r="A22296" s="78" t="e">
        <f>DATE(MID(Zeitreihen0h15!A22296,7,4),MID(Zeitreihen0h15!A22296,4,2),LEFT(Zeitreihen0h15!A22296,2))+TIME(MID(Zeitreihen0h15!A22296,12,2),RIGHT(Zeitreihen0h15!A22296,2),0)</f>
        <v>#VALUE!</v>
      </c>
    </row>
    <row r="22297" spans="1:1" x14ac:dyDescent="0.25">
      <c r="A22297" s="78" t="e">
        <f>DATE(MID(Zeitreihen0h15!A22297,7,4),MID(Zeitreihen0h15!A22297,4,2),LEFT(Zeitreihen0h15!A22297,2))+TIME(MID(Zeitreihen0h15!A22297,12,2),RIGHT(Zeitreihen0h15!A22297,2),0)</f>
        <v>#VALUE!</v>
      </c>
    </row>
    <row r="22298" spans="1:1" x14ac:dyDescent="0.25">
      <c r="A22298" s="78" t="e">
        <f>DATE(MID(Zeitreihen0h15!A22298,7,4),MID(Zeitreihen0h15!A22298,4,2),LEFT(Zeitreihen0h15!A22298,2))+TIME(MID(Zeitreihen0h15!A22298,12,2),RIGHT(Zeitreihen0h15!A22298,2),0)</f>
        <v>#VALUE!</v>
      </c>
    </row>
    <row r="22299" spans="1:1" x14ac:dyDescent="0.25">
      <c r="A22299" s="78" t="e">
        <f>DATE(MID(Zeitreihen0h15!A22299,7,4),MID(Zeitreihen0h15!A22299,4,2),LEFT(Zeitreihen0h15!A22299,2))+TIME(MID(Zeitreihen0h15!A22299,12,2),RIGHT(Zeitreihen0h15!A22299,2),0)</f>
        <v>#VALUE!</v>
      </c>
    </row>
    <row r="22300" spans="1:1" x14ac:dyDescent="0.25">
      <c r="A22300" s="78" t="e">
        <f>DATE(MID(Zeitreihen0h15!A22300,7,4),MID(Zeitreihen0h15!A22300,4,2),LEFT(Zeitreihen0h15!A22300,2))+TIME(MID(Zeitreihen0h15!A22300,12,2),RIGHT(Zeitreihen0h15!A22300,2),0)</f>
        <v>#VALUE!</v>
      </c>
    </row>
    <row r="22301" spans="1:1" x14ac:dyDescent="0.25">
      <c r="A22301" s="78" t="e">
        <f>DATE(MID(Zeitreihen0h15!A22301,7,4),MID(Zeitreihen0h15!A22301,4,2),LEFT(Zeitreihen0h15!A22301,2))+TIME(MID(Zeitreihen0h15!A22301,12,2),RIGHT(Zeitreihen0h15!A22301,2),0)</f>
        <v>#VALUE!</v>
      </c>
    </row>
    <row r="22302" spans="1:1" x14ac:dyDescent="0.25">
      <c r="A22302" s="78" t="e">
        <f>DATE(MID(Zeitreihen0h15!A22302,7,4),MID(Zeitreihen0h15!A22302,4,2),LEFT(Zeitreihen0h15!A22302,2))+TIME(MID(Zeitreihen0h15!A22302,12,2),RIGHT(Zeitreihen0h15!A22302,2),0)</f>
        <v>#VALUE!</v>
      </c>
    </row>
    <row r="22303" spans="1:1" x14ac:dyDescent="0.25">
      <c r="A22303" s="78" t="e">
        <f>DATE(MID(Zeitreihen0h15!A22303,7,4),MID(Zeitreihen0h15!A22303,4,2),LEFT(Zeitreihen0h15!A22303,2))+TIME(MID(Zeitreihen0h15!A22303,12,2),RIGHT(Zeitreihen0h15!A22303,2),0)</f>
        <v>#VALUE!</v>
      </c>
    </row>
    <row r="22304" spans="1:1" x14ac:dyDescent="0.25">
      <c r="A22304" s="78" t="e">
        <f>DATE(MID(Zeitreihen0h15!A22304,7,4),MID(Zeitreihen0h15!A22304,4,2),LEFT(Zeitreihen0h15!A22304,2))+TIME(MID(Zeitreihen0h15!A22304,12,2),RIGHT(Zeitreihen0h15!A22304,2),0)</f>
        <v>#VALUE!</v>
      </c>
    </row>
    <row r="22305" spans="1:1" x14ac:dyDescent="0.25">
      <c r="A22305" s="78" t="e">
        <f>DATE(MID(Zeitreihen0h15!A22305,7,4),MID(Zeitreihen0h15!A22305,4,2),LEFT(Zeitreihen0h15!A22305,2))+TIME(MID(Zeitreihen0h15!A22305,12,2),RIGHT(Zeitreihen0h15!A22305,2),0)</f>
        <v>#VALUE!</v>
      </c>
    </row>
    <row r="22306" spans="1:1" x14ac:dyDescent="0.25">
      <c r="A22306" s="78" t="e">
        <f>DATE(MID(Zeitreihen0h15!A22306,7,4),MID(Zeitreihen0h15!A22306,4,2),LEFT(Zeitreihen0h15!A22306,2))+TIME(MID(Zeitreihen0h15!A22306,12,2),RIGHT(Zeitreihen0h15!A22306,2),0)</f>
        <v>#VALUE!</v>
      </c>
    </row>
    <row r="22307" spans="1:1" x14ac:dyDescent="0.25">
      <c r="A22307" s="78" t="e">
        <f>DATE(MID(Zeitreihen0h15!A22307,7,4),MID(Zeitreihen0h15!A22307,4,2),LEFT(Zeitreihen0h15!A22307,2))+TIME(MID(Zeitreihen0h15!A22307,12,2),RIGHT(Zeitreihen0h15!A22307,2),0)</f>
        <v>#VALUE!</v>
      </c>
    </row>
    <row r="22308" spans="1:1" x14ac:dyDescent="0.25">
      <c r="A22308" s="78" t="e">
        <f>DATE(MID(Zeitreihen0h15!A22308,7,4),MID(Zeitreihen0h15!A22308,4,2),LEFT(Zeitreihen0h15!A22308,2))+TIME(MID(Zeitreihen0h15!A22308,12,2),RIGHT(Zeitreihen0h15!A22308,2),0)</f>
        <v>#VALUE!</v>
      </c>
    </row>
    <row r="22309" spans="1:1" x14ac:dyDescent="0.25">
      <c r="A22309" s="78" t="e">
        <f>DATE(MID(Zeitreihen0h15!A22309,7,4),MID(Zeitreihen0h15!A22309,4,2),LEFT(Zeitreihen0h15!A22309,2))+TIME(MID(Zeitreihen0h15!A22309,12,2),RIGHT(Zeitreihen0h15!A22309,2),0)</f>
        <v>#VALUE!</v>
      </c>
    </row>
    <row r="22310" spans="1:1" x14ac:dyDescent="0.25">
      <c r="A22310" s="78" t="e">
        <f>DATE(MID(Zeitreihen0h15!A22310,7,4),MID(Zeitreihen0h15!A22310,4,2),LEFT(Zeitreihen0h15!A22310,2))+TIME(MID(Zeitreihen0h15!A22310,12,2),RIGHT(Zeitreihen0h15!A22310,2),0)</f>
        <v>#VALUE!</v>
      </c>
    </row>
    <row r="22311" spans="1:1" x14ac:dyDescent="0.25">
      <c r="A22311" s="78" t="e">
        <f>DATE(MID(Zeitreihen0h15!A22311,7,4),MID(Zeitreihen0h15!A22311,4,2),LEFT(Zeitreihen0h15!A22311,2))+TIME(MID(Zeitreihen0h15!A22311,12,2),RIGHT(Zeitreihen0h15!A22311,2),0)</f>
        <v>#VALUE!</v>
      </c>
    </row>
    <row r="22312" spans="1:1" x14ac:dyDescent="0.25">
      <c r="A22312" s="78" t="e">
        <f>DATE(MID(Zeitreihen0h15!A22312,7,4),MID(Zeitreihen0h15!A22312,4,2),LEFT(Zeitreihen0h15!A22312,2))+TIME(MID(Zeitreihen0h15!A22312,12,2),RIGHT(Zeitreihen0h15!A22312,2),0)</f>
        <v>#VALUE!</v>
      </c>
    </row>
    <row r="22313" spans="1:1" x14ac:dyDescent="0.25">
      <c r="A22313" s="78" t="e">
        <f>DATE(MID(Zeitreihen0h15!A22313,7,4),MID(Zeitreihen0h15!A22313,4,2),LEFT(Zeitreihen0h15!A22313,2))+TIME(MID(Zeitreihen0h15!A22313,12,2),RIGHT(Zeitreihen0h15!A22313,2),0)</f>
        <v>#VALUE!</v>
      </c>
    </row>
    <row r="22314" spans="1:1" x14ac:dyDescent="0.25">
      <c r="A22314" s="78" t="e">
        <f>DATE(MID(Zeitreihen0h15!A22314,7,4),MID(Zeitreihen0h15!A22314,4,2),LEFT(Zeitreihen0h15!A22314,2))+TIME(MID(Zeitreihen0h15!A22314,12,2),RIGHT(Zeitreihen0h15!A22314,2),0)</f>
        <v>#VALUE!</v>
      </c>
    </row>
    <row r="22315" spans="1:1" x14ac:dyDescent="0.25">
      <c r="A22315" s="78" t="e">
        <f>DATE(MID(Zeitreihen0h15!A22315,7,4),MID(Zeitreihen0h15!A22315,4,2),LEFT(Zeitreihen0h15!A22315,2))+TIME(MID(Zeitreihen0h15!A22315,12,2),RIGHT(Zeitreihen0h15!A22315,2),0)</f>
        <v>#VALUE!</v>
      </c>
    </row>
    <row r="22316" spans="1:1" x14ac:dyDescent="0.25">
      <c r="A22316" s="78" t="e">
        <f>DATE(MID(Zeitreihen0h15!A22316,7,4),MID(Zeitreihen0h15!A22316,4,2),LEFT(Zeitreihen0h15!A22316,2))+TIME(MID(Zeitreihen0h15!A22316,12,2),RIGHT(Zeitreihen0h15!A22316,2),0)</f>
        <v>#VALUE!</v>
      </c>
    </row>
    <row r="22317" spans="1:1" x14ac:dyDescent="0.25">
      <c r="A22317" s="78" t="e">
        <f>DATE(MID(Zeitreihen0h15!A22317,7,4),MID(Zeitreihen0h15!A22317,4,2),LEFT(Zeitreihen0h15!A22317,2))+TIME(MID(Zeitreihen0h15!A22317,12,2),RIGHT(Zeitreihen0h15!A22317,2),0)</f>
        <v>#VALUE!</v>
      </c>
    </row>
    <row r="22318" spans="1:1" x14ac:dyDescent="0.25">
      <c r="A22318" s="78" t="e">
        <f>DATE(MID(Zeitreihen0h15!A22318,7,4),MID(Zeitreihen0h15!A22318,4,2),LEFT(Zeitreihen0h15!A22318,2))+TIME(MID(Zeitreihen0h15!A22318,12,2),RIGHT(Zeitreihen0h15!A22318,2),0)</f>
        <v>#VALUE!</v>
      </c>
    </row>
    <row r="22319" spans="1:1" x14ac:dyDescent="0.25">
      <c r="A22319" s="78" t="e">
        <f>DATE(MID(Zeitreihen0h15!A22319,7,4),MID(Zeitreihen0h15!A22319,4,2),LEFT(Zeitreihen0h15!A22319,2))+TIME(MID(Zeitreihen0h15!A22319,12,2),RIGHT(Zeitreihen0h15!A22319,2),0)</f>
        <v>#VALUE!</v>
      </c>
    </row>
    <row r="22320" spans="1:1" x14ac:dyDescent="0.25">
      <c r="A22320" s="78" t="e">
        <f>DATE(MID(Zeitreihen0h15!A22320,7,4),MID(Zeitreihen0h15!A22320,4,2),LEFT(Zeitreihen0h15!A22320,2))+TIME(MID(Zeitreihen0h15!A22320,12,2),RIGHT(Zeitreihen0h15!A22320,2),0)</f>
        <v>#VALUE!</v>
      </c>
    </row>
    <row r="22321" spans="1:1" x14ac:dyDescent="0.25">
      <c r="A22321" s="78" t="e">
        <f>DATE(MID(Zeitreihen0h15!A22321,7,4),MID(Zeitreihen0h15!A22321,4,2),LEFT(Zeitreihen0h15!A22321,2))+TIME(MID(Zeitreihen0h15!A22321,12,2),RIGHT(Zeitreihen0h15!A22321,2),0)</f>
        <v>#VALUE!</v>
      </c>
    </row>
    <row r="22322" spans="1:1" x14ac:dyDescent="0.25">
      <c r="A22322" s="78" t="e">
        <f>DATE(MID(Zeitreihen0h15!A22322,7,4),MID(Zeitreihen0h15!A22322,4,2),LEFT(Zeitreihen0h15!A22322,2))+TIME(MID(Zeitreihen0h15!A22322,12,2),RIGHT(Zeitreihen0h15!A22322,2),0)</f>
        <v>#VALUE!</v>
      </c>
    </row>
    <row r="22323" spans="1:1" x14ac:dyDescent="0.25">
      <c r="A22323" s="78" t="e">
        <f>DATE(MID(Zeitreihen0h15!A22323,7,4),MID(Zeitreihen0h15!A22323,4,2),LEFT(Zeitreihen0h15!A22323,2))+TIME(MID(Zeitreihen0h15!A22323,12,2),RIGHT(Zeitreihen0h15!A22323,2),0)</f>
        <v>#VALUE!</v>
      </c>
    </row>
    <row r="22324" spans="1:1" x14ac:dyDescent="0.25">
      <c r="A22324" s="78" t="e">
        <f>DATE(MID(Zeitreihen0h15!A22324,7,4),MID(Zeitreihen0h15!A22324,4,2),LEFT(Zeitreihen0h15!A22324,2))+TIME(MID(Zeitreihen0h15!A22324,12,2),RIGHT(Zeitreihen0h15!A22324,2),0)</f>
        <v>#VALUE!</v>
      </c>
    </row>
    <row r="22325" spans="1:1" x14ac:dyDescent="0.25">
      <c r="A22325" s="78" t="e">
        <f>DATE(MID(Zeitreihen0h15!A22325,7,4),MID(Zeitreihen0h15!A22325,4,2),LEFT(Zeitreihen0h15!A22325,2))+TIME(MID(Zeitreihen0h15!A22325,12,2),RIGHT(Zeitreihen0h15!A22325,2),0)</f>
        <v>#VALUE!</v>
      </c>
    </row>
    <row r="22326" spans="1:1" x14ac:dyDescent="0.25">
      <c r="A22326" s="78" t="e">
        <f>DATE(MID(Zeitreihen0h15!A22326,7,4),MID(Zeitreihen0h15!A22326,4,2),LEFT(Zeitreihen0h15!A22326,2))+TIME(MID(Zeitreihen0h15!A22326,12,2),RIGHT(Zeitreihen0h15!A22326,2),0)</f>
        <v>#VALUE!</v>
      </c>
    </row>
    <row r="22327" spans="1:1" x14ac:dyDescent="0.25">
      <c r="A22327" s="78" t="e">
        <f>DATE(MID(Zeitreihen0h15!A22327,7,4),MID(Zeitreihen0h15!A22327,4,2),LEFT(Zeitreihen0h15!A22327,2))+TIME(MID(Zeitreihen0h15!A22327,12,2),RIGHT(Zeitreihen0h15!A22327,2),0)</f>
        <v>#VALUE!</v>
      </c>
    </row>
    <row r="22328" spans="1:1" x14ac:dyDescent="0.25">
      <c r="A22328" s="78" t="e">
        <f>DATE(MID(Zeitreihen0h15!A22328,7,4),MID(Zeitreihen0h15!A22328,4,2),LEFT(Zeitreihen0h15!A22328,2))+TIME(MID(Zeitreihen0h15!A22328,12,2),RIGHT(Zeitreihen0h15!A22328,2),0)</f>
        <v>#VALUE!</v>
      </c>
    </row>
    <row r="22329" spans="1:1" x14ac:dyDescent="0.25">
      <c r="A22329" s="78" t="e">
        <f>DATE(MID(Zeitreihen0h15!A22329,7,4),MID(Zeitreihen0h15!A22329,4,2),LEFT(Zeitreihen0h15!A22329,2))+TIME(MID(Zeitreihen0h15!A22329,12,2),RIGHT(Zeitreihen0h15!A22329,2),0)</f>
        <v>#VALUE!</v>
      </c>
    </row>
    <row r="22330" spans="1:1" x14ac:dyDescent="0.25">
      <c r="A22330" s="78" t="e">
        <f>DATE(MID(Zeitreihen0h15!A22330,7,4),MID(Zeitreihen0h15!A22330,4,2),LEFT(Zeitreihen0h15!A22330,2))+TIME(MID(Zeitreihen0h15!A22330,12,2),RIGHT(Zeitreihen0h15!A22330,2),0)</f>
        <v>#VALUE!</v>
      </c>
    </row>
    <row r="22331" spans="1:1" x14ac:dyDescent="0.25">
      <c r="A22331" s="78" t="e">
        <f>DATE(MID(Zeitreihen0h15!A22331,7,4),MID(Zeitreihen0h15!A22331,4,2),LEFT(Zeitreihen0h15!A22331,2))+TIME(MID(Zeitreihen0h15!A22331,12,2),RIGHT(Zeitreihen0h15!A22331,2),0)</f>
        <v>#VALUE!</v>
      </c>
    </row>
    <row r="22332" spans="1:1" x14ac:dyDescent="0.25">
      <c r="A22332" s="78" t="e">
        <f>DATE(MID(Zeitreihen0h15!A22332,7,4),MID(Zeitreihen0h15!A22332,4,2),LEFT(Zeitreihen0h15!A22332,2))+TIME(MID(Zeitreihen0h15!A22332,12,2),RIGHT(Zeitreihen0h15!A22332,2),0)</f>
        <v>#VALUE!</v>
      </c>
    </row>
    <row r="22333" spans="1:1" x14ac:dyDescent="0.25">
      <c r="A22333" s="78" t="e">
        <f>DATE(MID(Zeitreihen0h15!A22333,7,4),MID(Zeitreihen0h15!A22333,4,2),LEFT(Zeitreihen0h15!A22333,2))+TIME(MID(Zeitreihen0h15!A22333,12,2),RIGHT(Zeitreihen0h15!A22333,2),0)</f>
        <v>#VALUE!</v>
      </c>
    </row>
    <row r="22334" spans="1:1" x14ac:dyDescent="0.25">
      <c r="A22334" s="78" t="e">
        <f>DATE(MID(Zeitreihen0h15!A22334,7,4),MID(Zeitreihen0h15!A22334,4,2),LEFT(Zeitreihen0h15!A22334,2))+TIME(MID(Zeitreihen0h15!A22334,12,2),RIGHT(Zeitreihen0h15!A22334,2),0)</f>
        <v>#VALUE!</v>
      </c>
    </row>
    <row r="22335" spans="1:1" x14ac:dyDescent="0.25">
      <c r="A22335" s="78" t="e">
        <f>DATE(MID(Zeitreihen0h15!A22335,7,4),MID(Zeitreihen0h15!A22335,4,2),LEFT(Zeitreihen0h15!A22335,2))+TIME(MID(Zeitreihen0h15!A22335,12,2),RIGHT(Zeitreihen0h15!A22335,2),0)</f>
        <v>#VALUE!</v>
      </c>
    </row>
    <row r="22336" spans="1:1" x14ac:dyDescent="0.25">
      <c r="A22336" s="78" t="e">
        <f>DATE(MID(Zeitreihen0h15!A22336,7,4),MID(Zeitreihen0h15!A22336,4,2),LEFT(Zeitreihen0h15!A22336,2))+TIME(MID(Zeitreihen0h15!A22336,12,2),RIGHT(Zeitreihen0h15!A22336,2),0)</f>
        <v>#VALUE!</v>
      </c>
    </row>
    <row r="22337" spans="1:1" x14ac:dyDescent="0.25">
      <c r="A22337" s="78" t="e">
        <f>DATE(MID(Zeitreihen0h15!A22337,7,4),MID(Zeitreihen0h15!A22337,4,2),LEFT(Zeitreihen0h15!A22337,2))+TIME(MID(Zeitreihen0h15!A22337,12,2),RIGHT(Zeitreihen0h15!A22337,2),0)</f>
        <v>#VALUE!</v>
      </c>
    </row>
    <row r="22338" spans="1:1" x14ac:dyDescent="0.25">
      <c r="A22338" s="78" t="e">
        <f>DATE(MID(Zeitreihen0h15!A22338,7,4),MID(Zeitreihen0h15!A22338,4,2),LEFT(Zeitreihen0h15!A22338,2))+TIME(MID(Zeitreihen0h15!A22338,12,2),RIGHT(Zeitreihen0h15!A22338,2),0)</f>
        <v>#VALUE!</v>
      </c>
    </row>
    <row r="22339" spans="1:1" x14ac:dyDescent="0.25">
      <c r="A22339" s="78" t="e">
        <f>DATE(MID(Zeitreihen0h15!A22339,7,4),MID(Zeitreihen0h15!A22339,4,2),LEFT(Zeitreihen0h15!A22339,2))+TIME(MID(Zeitreihen0h15!A22339,12,2),RIGHT(Zeitreihen0h15!A22339,2),0)</f>
        <v>#VALUE!</v>
      </c>
    </row>
    <row r="22340" spans="1:1" x14ac:dyDescent="0.25">
      <c r="A22340" s="78" t="e">
        <f>DATE(MID(Zeitreihen0h15!A22340,7,4),MID(Zeitreihen0h15!A22340,4,2),LEFT(Zeitreihen0h15!A22340,2))+TIME(MID(Zeitreihen0h15!A22340,12,2),RIGHT(Zeitreihen0h15!A22340,2),0)</f>
        <v>#VALUE!</v>
      </c>
    </row>
    <row r="22341" spans="1:1" x14ac:dyDescent="0.25">
      <c r="A22341" s="78" t="e">
        <f>DATE(MID(Zeitreihen0h15!A22341,7,4),MID(Zeitreihen0h15!A22341,4,2),LEFT(Zeitreihen0h15!A22341,2))+TIME(MID(Zeitreihen0h15!A22341,12,2),RIGHT(Zeitreihen0h15!A22341,2),0)</f>
        <v>#VALUE!</v>
      </c>
    </row>
    <row r="22342" spans="1:1" x14ac:dyDescent="0.25">
      <c r="A22342" s="78" t="e">
        <f>DATE(MID(Zeitreihen0h15!A22342,7,4),MID(Zeitreihen0h15!A22342,4,2),LEFT(Zeitreihen0h15!A22342,2))+TIME(MID(Zeitreihen0h15!A22342,12,2),RIGHT(Zeitreihen0h15!A22342,2),0)</f>
        <v>#VALUE!</v>
      </c>
    </row>
    <row r="22343" spans="1:1" x14ac:dyDescent="0.25">
      <c r="A22343" s="78" t="e">
        <f>DATE(MID(Zeitreihen0h15!A22343,7,4),MID(Zeitreihen0h15!A22343,4,2),LEFT(Zeitreihen0h15!A22343,2))+TIME(MID(Zeitreihen0h15!A22343,12,2),RIGHT(Zeitreihen0h15!A22343,2),0)</f>
        <v>#VALUE!</v>
      </c>
    </row>
    <row r="22344" spans="1:1" x14ac:dyDescent="0.25">
      <c r="A22344" s="78" t="e">
        <f>DATE(MID(Zeitreihen0h15!A22344,7,4),MID(Zeitreihen0h15!A22344,4,2),LEFT(Zeitreihen0h15!A22344,2))+TIME(MID(Zeitreihen0h15!A22344,12,2),RIGHT(Zeitreihen0h15!A22344,2),0)</f>
        <v>#VALUE!</v>
      </c>
    </row>
    <row r="22345" spans="1:1" x14ac:dyDescent="0.25">
      <c r="A22345" s="78" t="e">
        <f>DATE(MID(Zeitreihen0h15!A22345,7,4),MID(Zeitreihen0h15!A22345,4,2),LEFT(Zeitreihen0h15!A22345,2))+TIME(MID(Zeitreihen0h15!A22345,12,2),RIGHT(Zeitreihen0h15!A22345,2),0)</f>
        <v>#VALUE!</v>
      </c>
    </row>
    <row r="22346" spans="1:1" x14ac:dyDescent="0.25">
      <c r="A22346" s="78" t="e">
        <f>DATE(MID(Zeitreihen0h15!A22346,7,4),MID(Zeitreihen0h15!A22346,4,2),LEFT(Zeitreihen0h15!A22346,2))+TIME(MID(Zeitreihen0h15!A22346,12,2),RIGHT(Zeitreihen0h15!A22346,2),0)</f>
        <v>#VALUE!</v>
      </c>
    </row>
    <row r="22347" spans="1:1" x14ac:dyDescent="0.25">
      <c r="A22347" s="78" t="e">
        <f>DATE(MID(Zeitreihen0h15!A22347,7,4),MID(Zeitreihen0h15!A22347,4,2),LEFT(Zeitreihen0h15!A22347,2))+TIME(MID(Zeitreihen0h15!A22347,12,2),RIGHT(Zeitreihen0h15!A22347,2),0)</f>
        <v>#VALUE!</v>
      </c>
    </row>
    <row r="22348" spans="1:1" x14ac:dyDescent="0.25">
      <c r="A22348" s="78" t="e">
        <f>DATE(MID(Zeitreihen0h15!A22348,7,4),MID(Zeitreihen0h15!A22348,4,2),LEFT(Zeitreihen0h15!A22348,2))+TIME(MID(Zeitreihen0h15!A22348,12,2),RIGHT(Zeitreihen0h15!A22348,2),0)</f>
        <v>#VALUE!</v>
      </c>
    </row>
    <row r="22349" spans="1:1" x14ac:dyDescent="0.25">
      <c r="A22349" s="78" t="e">
        <f>DATE(MID(Zeitreihen0h15!A22349,7,4),MID(Zeitreihen0h15!A22349,4,2),LEFT(Zeitreihen0h15!A22349,2))+TIME(MID(Zeitreihen0h15!A22349,12,2),RIGHT(Zeitreihen0h15!A22349,2),0)</f>
        <v>#VALUE!</v>
      </c>
    </row>
    <row r="22350" spans="1:1" x14ac:dyDescent="0.25">
      <c r="A22350" s="78" t="e">
        <f>DATE(MID(Zeitreihen0h15!A22350,7,4),MID(Zeitreihen0h15!A22350,4,2),LEFT(Zeitreihen0h15!A22350,2))+TIME(MID(Zeitreihen0h15!A22350,12,2),RIGHT(Zeitreihen0h15!A22350,2),0)</f>
        <v>#VALUE!</v>
      </c>
    </row>
    <row r="22351" spans="1:1" x14ac:dyDescent="0.25">
      <c r="A22351" s="78" t="e">
        <f>DATE(MID(Zeitreihen0h15!A22351,7,4),MID(Zeitreihen0h15!A22351,4,2),LEFT(Zeitreihen0h15!A22351,2))+TIME(MID(Zeitreihen0h15!A22351,12,2),RIGHT(Zeitreihen0h15!A22351,2),0)</f>
        <v>#VALUE!</v>
      </c>
    </row>
    <row r="22352" spans="1:1" x14ac:dyDescent="0.25">
      <c r="A22352" s="78" t="e">
        <f>DATE(MID(Zeitreihen0h15!A22352,7,4),MID(Zeitreihen0h15!A22352,4,2),LEFT(Zeitreihen0h15!A22352,2))+TIME(MID(Zeitreihen0h15!A22352,12,2),RIGHT(Zeitreihen0h15!A22352,2),0)</f>
        <v>#VALUE!</v>
      </c>
    </row>
    <row r="22353" spans="1:1" x14ac:dyDescent="0.25">
      <c r="A22353" s="78" t="e">
        <f>DATE(MID(Zeitreihen0h15!A22353,7,4),MID(Zeitreihen0h15!A22353,4,2),LEFT(Zeitreihen0h15!A22353,2))+TIME(MID(Zeitreihen0h15!A22353,12,2),RIGHT(Zeitreihen0h15!A22353,2),0)</f>
        <v>#VALUE!</v>
      </c>
    </row>
    <row r="22354" spans="1:1" x14ac:dyDescent="0.25">
      <c r="A22354" s="78" t="e">
        <f>DATE(MID(Zeitreihen0h15!A22354,7,4),MID(Zeitreihen0h15!A22354,4,2),LEFT(Zeitreihen0h15!A22354,2))+TIME(MID(Zeitreihen0h15!A22354,12,2),RIGHT(Zeitreihen0h15!A22354,2),0)</f>
        <v>#VALUE!</v>
      </c>
    </row>
    <row r="22355" spans="1:1" x14ac:dyDescent="0.25">
      <c r="A22355" s="78" t="e">
        <f>DATE(MID(Zeitreihen0h15!A22355,7,4),MID(Zeitreihen0h15!A22355,4,2),LEFT(Zeitreihen0h15!A22355,2))+TIME(MID(Zeitreihen0h15!A22355,12,2),RIGHT(Zeitreihen0h15!A22355,2),0)</f>
        <v>#VALUE!</v>
      </c>
    </row>
    <row r="22356" spans="1:1" x14ac:dyDescent="0.25">
      <c r="A22356" s="78" t="e">
        <f>DATE(MID(Zeitreihen0h15!A22356,7,4),MID(Zeitreihen0h15!A22356,4,2),LEFT(Zeitreihen0h15!A22356,2))+TIME(MID(Zeitreihen0h15!A22356,12,2),RIGHT(Zeitreihen0h15!A22356,2),0)</f>
        <v>#VALUE!</v>
      </c>
    </row>
    <row r="22357" spans="1:1" x14ac:dyDescent="0.25">
      <c r="A22357" s="78" t="e">
        <f>DATE(MID(Zeitreihen0h15!A22357,7,4),MID(Zeitreihen0h15!A22357,4,2),LEFT(Zeitreihen0h15!A22357,2))+TIME(MID(Zeitreihen0h15!A22357,12,2),RIGHT(Zeitreihen0h15!A22357,2),0)</f>
        <v>#VALUE!</v>
      </c>
    </row>
    <row r="22358" spans="1:1" x14ac:dyDescent="0.25">
      <c r="A22358" s="78" t="e">
        <f>DATE(MID(Zeitreihen0h15!A22358,7,4),MID(Zeitreihen0h15!A22358,4,2),LEFT(Zeitreihen0h15!A22358,2))+TIME(MID(Zeitreihen0h15!A22358,12,2),RIGHT(Zeitreihen0h15!A22358,2),0)</f>
        <v>#VALUE!</v>
      </c>
    </row>
    <row r="22359" spans="1:1" x14ac:dyDescent="0.25">
      <c r="A22359" s="78" t="e">
        <f>DATE(MID(Zeitreihen0h15!A22359,7,4),MID(Zeitreihen0h15!A22359,4,2),LEFT(Zeitreihen0h15!A22359,2))+TIME(MID(Zeitreihen0h15!A22359,12,2),RIGHT(Zeitreihen0h15!A22359,2),0)</f>
        <v>#VALUE!</v>
      </c>
    </row>
    <row r="22360" spans="1:1" x14ac:dyDescent="0.25">
      <c r="A22360" s="78" t="e">
        <f>DATE(MID(Zeitreihen0h15!A22360,7,4),MID(Zeitreihen0h15!A22360,4,2),LEFT(Zeitreihen0h15!A22360,2))+TIME(MID(Zeitreihen0h15!A22360,12,2),RIGHT(Zeitreihen0h15!A22360,2),0)</f>
        <v>#VALUE!</v>
      </c>
    </row>
    <row r="22361" spans="1:1" x14ac:dyDescent="0.25">
      <c r="A22361" s="78" t="e">
        <f>DATE(MID(Zeitreihen0h15!A22361,7,4),MID(Zeitreihen0h15!A22361,4,2),LEFT(Zeitreihen0h15!A22361,2))+TIME(MID(Zeitreihen0h15!A22361,12,2),RIGHT(Zeitreihen0h15!A22361,2),0)</f>
        <v>#VALUE!</v>
      </c>
    </row>
    <row r="22362" spans="1:1" x14ac:dyDescent="0.25">
      <c r="A22362" s="78" t="e">
        <f>DATE(MID(Zeitreihen0h15!A22362,7,4),MID(Zeitreihen0h15!A22362,4,2),LEFT(Zeitreihen0h15!A22362,2))+TIME(MID(Zeitreihen0h15!A22362,12,2),RIGHT(Zeitreihen0h15!A22362,2),0)</f>
        <v>#VALUE!</v>
      </c>
    </row>
    <row r="22363" spans="1:1" x14ac:dyDescent="0.25">
      <c r="A22363" s="78" t="e">
        <f>DATE(MID(Zeitreihen0h15!A22363,7,4),MID(Zeitreihen0h15!A22363,4,2),LEFT(Zeitreihen0h15!A22363,2))+TIME(MID(Zeitreihen0h15!A22363,12,2),RIGHT(Zeitreihen0h15!A22363,2),0)</f>
        <v>#VALUE!</v>
      </c>
    </row>
    <row r="22364" spans="1:1" x14ac:dyDescent="0.25">
      <c r="A22364" s="78" t="e">
        <f>DATE(MID(Zeitreihen0h15!A22364,7,4),MID(Zeitreihen0h15!A22364,4,2),LEFT(Zeitreihen0h15!A22364,2))+TIME(MID(Zeitreihen0h15!A22364,12,2),RIGHT(Zeitreihen0h15!A22364,2),0)</f>
        <v>#VALUE!</v>
      </c>
    </row>
    <row r="22365" spans="1:1" x14ac:dyDescent="0.25">
      <c r="A22365" s="78" t="e">
        <f>DATE(MID(Zeitreihen0h15!A22365,7,4),MID(Zeitreihen0h15!A22365,4,2),LEFT(Zeitreihen0h15!A22365,2))+TIME(MID(Zeitreihen0h15!A22365,12,2),RIGHT(Zeitreihen0h15!A22365,2),0)</f>
        <v>#VALUE!</v>
      </c>
    </row>
    <row r="22366" spans="1:1" x14ac:dyDescent="0.25">
      <c r="A22366" s="78" t="e">
        <f>DATE(MID(Zeitreihen0h15!A22366,7,4),MID(Zeitreihen0h15!A22366,4,2),LEFT(Zeitreihen0h15!A22366,2))+TIME(MID(Zeitreihen0h15!A22366,12,2),RIGHT(Zeitreihen0h15!A22366,2),0)</f>
        <v>#VALUE!</v>
      </c>
    </row>
    <row r="22367" spans="1:1" x14ac:dyDescent="0.25">
      <c r="A22367" s="78" t="e">
        <f>DATE(MID(Zeitreihen0h15!A22367,7,4),MID(Zeitreihen0h15!A22367,4,2),LEFT(Zeitreihen0h15!A22367,2))+TIME(MID(Zeitreihen0h15!A22367,12,2),RIGHT(Zeitreihen0h15!A22367,2),0)</f>
        <v>#VALUE!</v>
      </c>
    </row>
    <row r="22368" spans="1:1" x14ac:dyDescent="0.25">
      <c r="A22368" s="78" t="e">
        <f>DATE(MID(Zeitreihen0h15!A22368,7,4),MID(Zeitreihen0h15!A22368,4,2),LEFT(Zeitreihen0h15!A22368,2))+TIME(MID(Zeitreihen0h15!A22368,12,2),RIGHT(Zeitreihen0h15!A22368,2),0)</f>
        <v>#VALUE!</v>
      </c>
    </row>
    <row r="22369" spans="1:1" x14ac:dyDescent="0.25">
      <c r="A22369" s="78" t="e">
        <f>DATE(MID(Zeitreihen0h15!A22369,7,4),MID(Zeitreihen0h15!A22369,4,2),LEFT(Zeitreihen0h15!A22369,2))+TIME(MID(Zeitreihen0h15!A22369,12,2),RIGHT(Zeitreihen0h15!A22369,2),0)</f>
        <v>#VALUE!</v>
      </c>
    </row>
    <row r="22370" spans="1:1" x14ac:dyDescent="0.25">
      <c r="A22370" s="78" t="e">
        <f>DATE(MID(Zeitreihen0h15!A22370,7,4),MID(Zeitreihen0h15!A22370,4,2),LEFT(Zeitreihen0h15!A22370,2))+TIME(MID(Zeitreihen0h15!A22370,12,2),RIGHT(Zeitreihen0h15!A22370,2),0)</f>
        <v>#VALUE!</v>
      </c>
    </row>
    <row r="22371" spans="1:1" x14ac:dyDescent="0.25">
      <c r="A22371" s="78" t="e">
        <f>DATE(MID(Zeitreihen0h15!A22371,7,4),MID(Zeitreihen0h15!A22371,4,2),LEFT(Zeitreihen0h15!A22371,2))+TIME(MID(Zeitreihen0h15!A22371,12,2),RIGHT(Zeitreihen0h15!A22371,2),0)</f>
        <v>#VALUE!</v>
      </c>
    </row>
    <row r="22372" spans="1:1" x14ac:dyDescent="0.25">
      <c r="A22372" s="78" t="e">
        <f>DATE(MID(Zeitreihen0h15!A22372,7,4),MID(Zeitreihen0h15!A22372,4,2),LEFT(Zeitreihen0h15!A22372,2))+TIME(MID(Zeitreihen0h15!A22372,12,2),RIGHT(Zeitreihen0h15!A22372,2),0)</f>
        <v>#VALUE!</v>
      </c>
    </row>
    <row r="22373" spans="1:1" x14ac:dyDescent="0.25">
      <c r="A22373" s="78" t="e">
        <f>DATE(MID(Zeitreihen0h15!A22373,7,4),MID(Zeitreihen0h15!A22373,4,2),LEFT(Zeitreihen0h15!A22373,2))+TIME(MID(Zeitreihen0h15!A22373,12,2),RIGHT(Zeitreihen0h15!A22373,2),0)</f>
        <v>#VALUE!</v>
      </c>
    </row>
    <row r="22374" spans="1:1" x14ac:dyDescent="0.25">
      <c r="A22374" s="78" t="e">
        <f>DATE(MID(Zeitreihen0h15!A22374,7,4),MID(Zeitreihen0h15!A22374,4,2),LEFT(Zeitreihen0h15!A22374,2))+TIME(MID(Zeitreihen0h15!A22374,12,2),RIGHT(Zeitreihen0h15!A22374,2),0)</f>
        <v>#VALUE!</v>
      </c>
    </row>
    <row r="22375" spans="1:1" x14ac:dyDescent="0.25">
      <c r="A22375" s="78" t="e">
        <f>DATE(MID(Zeitreihen0h15!A22375,7,4),MID(Zeitreihen0h15!A22375,4,2),LEFT(Zeitreihen0h15!A22375,2))+TIME(MID(Zeitreihen0h15!A22375,12,2),RIGHT(Zeitreihen0h15!A22375,2),0)</f>
        <v>#VALUE!</v>
      </c>
    </row>
    <row r="22376" spans="1:1" x14ac:dyDescent="0.25">
      <c r="A22376" s="78" t="e">
        <f>DATE(MID(Zeitreihen0h15!A22376,7,4),MID(Zeitreihen0h15!A22376,4,2),LEFT(Zeitreihen0h15!A22376,2))+TIME(MID(Zeitreihen0h15!A22376,12,2),RIGHT(Zeitreihen0h15!A22376,2),0)</f>
        <v>#VALUE!</v>
      </c>
    </row>
    <row r="22377" spans="1:1" x14ac:dyDescent="0.25">
      <c r="A22377" s="78" t="e">
        <f>DATE(MID(Zeitreihen0h15!A22377,7,4),MID(Zeitreihen0h15!A22377,4,2),LEFT(Zeitreihen0h15!A22377,2))+TIME(MID(Zeitreihen0h15!A22377,12,2),RIGHT(Zeitreihen0h15!A22377,2),0)</f>
        <v>#VALUE!</v>
      </c>
    </row>
    <row r="22378" spans="1:1" x14ac:dyDescent="0.25">
      <c r="A22378" s="78" t="e">
        <f>DATE(MID(Zeitreihen0h15!A22378,7,4),MID(Zeitreihen0h15!A22378,4,2),LEFT(Zeitreihen0h15!A22378,2))+TIME(MID(Zeitreihen0h15!A22378,12,2),RIGHT(Zeitreihen0h15!A22378,2),0)</f>
        <v>#VALUE!</v>
      </c>
    </row>
    <row r="22379" spans="1:1" x14ac:dyDescent="0.25">
      <c r="A22379" s="78" t="e">
        <f>DATE(MID(Zeitreihen0h15!A22379,7,4),MID(Zeitreihen0h15!A22379,4,2),LEFT(Zeitreihen0h15!A22379,2))+TIME(MID(Zeitreihen0h15!A22379,12,2),RIGHT(Zeitreihen0h15!A22379,2),0)</f>
        <v>#VALUE!</v>
      </c>
    </row>
    <row r="22380" spans="1:1" x14ac:dyDescent="0.25">
      <c r="A22380" s="78" t="e">
        <f>DATE(MID(Zeitreihen0h15!A22380,7,4),MID(Zeitreihen0h15!A22380,4,2),LEFT(Zeitreihen0h15!A22380,2))+TIME(MID(Zeitreihen0h15!A22380,12,2),RIGHT(Zeitreihen0h15!A22380,2),0)</f>
        <v>#VALUE!</v>
      </c>
    </row>
    <row r="22381" spans="1:1" x14ac:dyDescent="0.25">
      <c r="A22381" s="78" t="e">
        <f>DATE(MID(Zeitreihen0h15!A22381,7,4),MID(Zeitreihen0h15!A22381,4,2),LEFT(Zeitreihen0h15!A22381,2))+TIME(MID(Zeitreihen0h15!A22381,12,2),RIGHT(Zeitreihen0h15!A22381,2),0)</f>
        <v>#VALUE!</v>
      </c>
    </row>
    <row r="22382" spans="1:1" x14ac:dyDescent="0.25">
      <c r="A22382" s="78" t="e">
        <f>DATE(MID(Zeitreihen0h15!A22382,7,4),MID(Zeitreihen0h15!A22382,4,2),LEFT(Zeitreihen0h15!A22382,2))+TIME(MID(Zeitreihen0h15!A22382,12,2),RIGHT(Zeitreihen0h15!A22382,2),0)</f>
        <v>#VALUE!</v>
      </c>
    </row>
    <row r="22383" spans="1:1" x14ac:dyDescent="0.25">
      <c r="A22383" s="78" t="e">
        <f>DATE(MID(Zeitreihen0h15!A22383,7,4),MID(Zeitreihen0h15!A22383,4,2),LEFT(Zeitreihen0h15!A22383,2))+TIME(MID(Zeitreihen0h15!A22383,12,2),RIGHT(Zeitreihen0h15!A22383,2),0)</f>
        <v>#VALUE!</v>
      </c>
    </row>
    <row r="22384" spans="1:1" x14ac:dyDescent="0.25">
      <c r="A22384" s="78" t="e">
        <f>DATE(MID(Zeitreihen0h15!A22384,7,4),MID(Zeitreihen0h15!A22384,4,2),LEFT(Zeitreihen0h15!A22384,2))+TIME(MID(Zeitreihen0h15!A22384,12,2),RIGHT(Zeitreihen0h15!A22384,2),0)</f>
        <v>#VALUE!</v>
      </c>
    </row>
    <row r="22385" spans="1:1" x14ac:dyDescent="0.25">
      <c r="A22385" s="78" t="e">
        <f>DATE(MID(Zeitreihen0h15!A22385,7,4),MID(Zeitreihen0h15!A22385,4,2),LEFT(Zeitreihen0h15!A22385,2))+TIME(MID(Zeitreihen0h15!A22385,12,2),RIGHT(Zeitreihen0h15!A22385,2),0)</f>
        <v>#VALUE!</v>
      </c>
    </row>
    <row r="22386" spans="1:1" x14ac:dyDescent="0.25">
      <c r="A22386" s="78" t="e">
        <f>DATE(MID(Zeitreihen0h15!A22386,7,4),MID(Zeitreihen0h15!A22386,4,2),LEFT(Zeitreihen0h15!A22386,2))+TIME(MID(Zeitreihen0h15!A22386,12,2),RIGHT(Zeitreihen0h15!A22386,2),0)</f>
        <v>#VALUE!</v>
      </c>
    </row>
    <row r="22387" spans="1:1" x14ac:dyDescent="0.25">
      <c r="A22387" s="78" t="e">
        <f>DATE(MID(Zeitreihen0h15!A22387,7,4),MID(Zeitreihen0h15!A22387,4,2),LEFT(Zeitreihen0h15!A22387,2))+TIME(MID(Zeitreihen0h15!A22387,12,2),RIGHT(Zeitreihen0h15!A22387,2),0)</f>
        <v>#VALUE!</v>
      </c>
    </row>
    <row r="22388" spans="1:1" x14ac:dyDescent="0.25">
      <c r="A22388" s="78" t="e">
        <f>DATE(MID(Zeitreihen0h15!A22388,7,4),MID(Zeitreihen0h15!A22388,4,2),LEFT(Zeitreihen0h15!A22388,2))+TIME(MID(Zeitreihen0h15!A22388,12,2),RIGHT(Zeitreihen0h15!A22388,2),0)</f>
        <v>#VALUE!</v>
      </c>
    </row>
    <row r="22389" spans="1:1" x14ac:dyDescent="0.25">
      <c r="A22389" s="78" t="e">
        <f>DATE(MID(Zeitreihen0h15!A22389,7,4),MID(Zeitreihen0h15!A22389,4,2),LEFT(Zeitreihen0h15!A22389,2))+TIME(MID(Zeitreihen0h15!A22389,12,2),RIGHT(Zeitreihen0h15!A22389,2),0)</f>
        <v>#VALUE!</v>
      </c>
    </row>
    <row r="22390" spans="1:1" x14ac:dyDescent="0.25">
      <c r="A22390" s="78" t="e">
        <f>DATE(MID(Zeitreihen0h15!A22390,7,4),MID(Zeitreihen0h15!A22390,4,2),LEFT(Zeitreihen0h15!A22390,2))+TIME(MID(Zeitreihen0h15!A22390,12,2),RIGHT(Zeitreihen0h15!A22390,2),0)</f>
        <v>#VALUE!</v>
      </c>
    </row>
    <row r="22391" spans="1:1" x14ac:dyDescent="0.25">
      <c r="A22391" s="78" t="e">
        <f>DATE(MID(Zeitreihen0h15!A22391,7,4),MID(Zeitreihen0h15!A22391,4,2),LEFT(Zeitreihen0h15!A22391,2))+TIME(MID(Zeitreihen0h15!A22391,12,2),RIGHT(Zeitreihen0h15!A22391,2),0)</f>
        <v>#VALUE!</v>
      </c>
    </row>
    <row r="22392" spans="1:1" x14ac:dyDescent="0.25">
      <c r="A22392" s="78" t="e">
        <f>DATE(MID(Zeitreihen0h15!A22392,7,4),MID(Zeitreihen0h15!A22392,4,2),LEFT(Zeitreihen0h15!A22392,2))+TIME(MID(Zeitreihen0h15!A22392,12,2),RIGHT(Zeitreihen0h15!A22392,2),0)</f>
        <v>#VALUE!</v>
      </c>
    </row>
    <row r="22393" spans="1:1" x14ac:dyDescent="0.25">
      <c r="A22393" s="78" t="e">
        <f>DATE(MID(Zeitreihen0h15!A22393,7,4),MID(Zeitreihen0h15!A22393,4,2),LEFT(Zeitreihen0h15!A22393,2))+TIME(MID(Zeitreihen0h15!A22393,12,2),RIGHT(Zeitreihen0h15!A22393,2),0)</f>
        <v>#VALUE!</v>
      </c>
    </row>
    <row r="22394" spans="1:1" x14ac:dyDescent="0.25">
      <c r="A22394" s="78" t="e">
        <f>DATE(MID(Zeitreihen0h15!A22394,7,4),MID(Zeitreihen0h15!A22394,4,2),LEFT(Zeitreihen0h15!A22394,2))+TIME(MID(Zeitreihen0h15!A22394,12,2),RIGHT(Zeitreihen0h15!A22394,2),0)</f>
        <v>#VALUE!</v>
      </c>
    </row>
    <row r="22395" spans="1:1" x14ac:dyDescent="0.25">
      <c r="A22395" s="78" t="e">
        <f>DATE(MID(Zeitreihen0h15!A22395,7,4),MID(Zeitreihen0h15!A22395,4,2),LEFT(Zeitreihen0h15!A22395,2))+TIME(MID(Zeitreihen0h15!A22395,12,2),RIGHT(Zeitreihen0h15!A22395,2),0)</f>
        <v>#VALUE!</v>
      </c>
    </row>
    <row r="22396" spans="1:1" x14ac:dyDescent="0.25">
      <c r="A22396" s="78" t="e">
        <f>DATE(MID(Zeitreihen0h15!A22396,7,4),MID(Zeitreihen0h15!A22396,4,2),LEFT(Zeitreihen0h15!A22396,2))+TIME(MID(Zeitreihen0h15!A22396,12,2),RIGHT(Zeitreihen0h15!A22396,2),0)</f>
        <v>#VALUE!</v>
      </c>
    </row>
    <row r="22397" spans="1:1" x14ac:dyDescent="0.25">
      <c r="A22397" s="78" t="e">
        <f>DATE(MID(Zeitreihen0h15!A22397,7,4),MID(Zeitreihen0h15!A22397,4,2),LEFT(Zeitreihen0h15!A22397,2))+TIME(MID(Zeitreihen0h15!A22397,12,2),RIGHT(Zeitreihen0h15!A22397,2),0)</f>
        <v>#VALUE!</v>
      </c>
    </row>
    <row r="22398" spans="1:1" x14ac:dyDescent="0.25">
      <c r="A22398" s="78" t="e">
        <f>DATE(MID(Zeitreihen0h15!A22398,7,4),MID(Zeitreihen0h15!A22398,4,2),LEFT(Zeitreihen0h15!A22398,2))+TIME(MID(Zeitreihen0h15!A22398,12,2),RIGHT(Zeitreihen0h15!A22398,2),0)</f>
        <v>#VALUE!</v>
      </c>
    </row>
    <row r="22399" spans="1:1" x14ac:dyDescent="0.25">
      <c r="A22399" s="78" t="e">
        <f>DATE(MID(Zeitreihen0h15!A22399,7,4),MID(Zeitreihen0h15!A22399,4,2),LEFT(Zeitreihen0h15!A22399,2))+TIME(MID(Zeitreihen0h15!A22399,12,2),RIGHT(Zeitreihen0h15!A22399,2),0)</f>
        <v>#VALUE!</v>
      </c>
    </row>
    <row r="22400" spans="1:1" x14ac:dyDescent="0.25">
      <c r="A22400" s="78" t="e">
        <f>DATE(MID(Zeitreihen0h15!A22400,7,4),MID(Zeitreihen0h15!A22400,4,2),LEFT(Zeitreihen0h15!A22400,2))+TIME(MID(Zeitreihen0h15!A22400,12,2),RIGHT(Zeitreihen0h15!A22400,2),0)</f>
        <v>#VALUE!</v>
      </c>
    </row>
    <row r="22401" spans="1:1" x14ac:dyDescent="0.25">
      <c r="A22401" s="78" t="e">
        <f>DATE(MID(Zeitreihen0h15!A22401,7,4),MID(Zeitreihen0h15!A22401,4,2),LEFT(Zeitreihen0h15!A22401,2))+TIME(MID(Zeitreihen0h15!A22401,12,2),RIGHT(Zeitreihen0h15!A22401,2),0)</f>
        <v>#VALUE!</v>
      </c>
    </row>
    <row r="22402" spans="1:1" x14ac:dyDescent="0.25">
      <c r="A22402" s="78" t="e">
        <f>DATE(MID(Zeitreihen0h15!A22402,7,4),MID(Zeitreihen0h15!A22402,4,2),LEFT(Zeitreihen0h15!A22402,2))+TIME(MID(Zeitreihen0h15!A22402,12,2),RIGHT(Zeitreihen0h15!A22402,2),0)</f>
        <v>#VALUE!</v>
      </c>
    </row>
    <row r="22403" spans="1:1" x14ac:dyDescent="0.25">
      <c r="A22403" s="78" t="e">
        <f>DATE(MID(Zeitreihen0h15!A22403,7,4),MID(Zeitreihen0h15!A22403,4,2),LEFT(Zeitreihen0h15!A22403,2))+TIME(MID(Zeitreihen0h15!A22403,12,2),RIGHT(Zeitreihen0h15!A22403,2),0)</f>
        <v>#VALUE!</v>
      </c>
    </row>
    <row r="22404" spans="1:1" x14ac:dyDescent="0.25">
      <c r="A22404" s="78" t="e">
        <f>DATE(MID(Zeitreihen0h15!A22404,7,4),MID(Zeitreihen0h15!A22404,4,2),LEFT(Zeitreihen0h15!A22404,2))+TIME(MID(Zeitreihen0h15!A22404,12,2),RIGHT(Zeitreihen0h15!A22404,2),0)</f>
        <v>#VALUE!</v>
      </c>
    </row>
    <row r="22405" spans="1:1" x14ac:dyDescent="0.25">
      <c r="A22405" s="78" t="e">
        <f>DATE(MID(Zeitreihen0h15!A22405,7,4),MID(Zeitreihen0h15!A22405,4,2),LEFT(Zeitreihen0h15!A22405,2))+TIME(MID(Zeitreihen0h15!A22405,12,2),RIGHT(Zeitreihen0h15!A22405,2),0)</f>
        <v>#VALUE!</v>
      </c>
    </row>
    <row r="22406" spans="1:1" x14ac:dyDescent="0.25">
      <c r="A22406" s="78" t="e">
        <f>DATE(MID(Zeitreihen0h15!A22406,7,4),MID(Zeitreihen0h15!A22406,4,2),LEFT(Zeitreihen0h15!A22406,2))+TIME(MID(Zeitreihen0h15!A22406,12,2),RIGHT(Zeitreihen0h15!A22406,2),0)</f>
        <v>#VALUE!</v>
      </c>
    </row>
    <row r="22407" spans="1:1" x14ac:dyDescent="0.25">
      <c r="A22407" s="78" t="e">
        <f>DATE(MID(Zeitreihen0h15!A22407,7,4),MID(Zeitreihen0h15!A22407,4,2),LEFT(Zeitreihen0h15!A22407,2))+TIME(MID(Zeitreihen0h15!A22407,12,2),RIGHT(Zeitreihen0h15!A22407,2),0)</f>
        <v>#VALUE!</v>
      </c>
    </row>
    <row r="22408" spans="1:1" x14ac:dyDescent="0.25">
      <c r="A22408" s="78" t="e">
        <f>DATE(MID(Zeitreihen0h15!A22408,7,4),MID(Zeitreihen0h15!A22408,4,2),LEFT(Zeitreihen0h15!A22408,2))+TIME(MID(Zeitreihen0h15!A22408,12,2),RIGHT(Zeitreihen0h15!A22408,2),0)</f>
        <v>#VALUE!</v>
      </c>
    </row>
    <row r="22409" spans="1:1" x14ac:dyDescent="0.25">
      <c r="A22409" s="78" t="e">
        <f>DATE(MID(Zeitreihen0h15!A22409,7,4),MID(Zeitreihen0h15!A22409,4,2),LEFT(Zeitreihen0h15!A22409,2))+TIME(MID(Zeitreihen0h15!A22409,12,2),RIGHT(Zeitreihen0h15!A22409,2),0)</f>
        <v>#VALUE!</v>
      </c>
    </row>
    <row r="22410" spans="1:1" x14ac:dyDescent="0.25">
      <c r="A22410" s="78" t="e">
        <f>DATE(MID(Zeitreihen0h15!A22410,7,4),MID(Zeitreihen0h15!A22410,4,2),LEFT(Zeitreihen0h15!A22410,2))+TIME(MID(Zeitreihen0h15!A22410,12,2),RIGHT(Zeitreihen0h15!A22410,2),0)</f>
        <v>#VALUE!</v>
      </c>
    </row>
    <row r="22411" spans="1:1" x14ac:dyDescent="0.25">
      <c r="A22411" s="78" t="e">
        <f>DATE(MID(Zeitreihen0h15!A22411,7,4),MID(Zeitreihen0h15!A22411,4,2),LEFT(Zeitreihen0h15!A22411,2))+TIME(MID(Zeitreihen0h15!A22411,12,2),RIGHT(Zeitreihen0h15!A22411,2),0)</f>
        <v>#VALUE!</v>
      </c>
    </row>
    <row r="22412" spans="1:1" x14ac:dyDescent="0.25">
      <c r="A22412" s="78" t="e">
        <f>DATE(MID(Zeitreihen0h15!A22412,7,4),MID(Zeitreihen0h15!A22412,4,2),LEFT(Zeitreihen0h15!A22412,2))+TIME(MID(Zeitreihen0h15!A22412,12,2),RIGHT(Zeitreihen0h15!A22412,2),0)</f>
        <v>#VALUE!</v>
      </c>
    </row>
    <row r="22413" spans="1:1" x14ac:dyDescent="0.25">
      <c r="A22413" s="78" t="e">
        <f>DATE(MID(Zeitreihen0h15!A22413,7,4),MID(Zeitreihen0h15!A22413,4,2),LEFT(Zeitreihen0h15!A22413,2))+TIME(MID(Zeitreihen0h15!A22413,12,2),RIGHT(Zeitreihen0h15!A22413,2),0)</f>
        <v>#VALUE!</v>
      </c>
    </row>
    <row r="22414" spans="1:1" x14ac:dyDescent="0.25">
      <c r="A22414" s="78" t="e">
        <f>DATE(MID(Zeitreihen0h15!A22414,7,4),MID(Zeitreihen0h15!A22414,4,2),LEFT(Zeitreihen0h15!A22414,2))+TIME(MID(Zeitreihen0h15!A22414,12,2),RIGHT(Zeitreihen0h15!A22414,2),0)</f>
        <v>#VALUE!</v>
      </c>
    </row>
    <row r="22415" spans="1:1" x14ac:dyDescent="0.25">
      <c r="A22415" s="78" t="e">
        <f>DATE(MID(Zeitreihen0h15!A22415,7,4),MID(Zeitreihen0h15!A22415,4,2),LEFT(Zeitreihen0h15!A22415,2))+TIME(MID(Zeitreihen0h15!A22415,12,2),RIGHT(Zeitreihen0h15!A22415,2),0)</f>
        <v>#VALUE!</v>
      </c>
    </row>
    <row r="22416" spans="1:1" x14ac:dyDescent="0.25">
      <c r="A22416" s="78" t="e">
        <f>DATE(MID(Zeitreihen0h15!A22416,7,4),MID(Zeitreihen0h15!A22416,4,2),LEFT(Zeitreihen0h15!A22416,2))+TIME(MID(Zeitreihen0h15!A22416,12,2),RIGHT(Zeitreihen0h15!A22416,2),0)</f>
        <v>#VALUE!</v>
      </c>
    </row>
    <row r="22417" spans="1:1" x14ac:dyDescent="0.25">
      <c r="A22417" s="78" t="e">
        <f>DATE(MID(Zeitreihen0h15!A22417,7,4),MID(Zeitreihen0h15!A22417,4,2),LEFT(Zeitreihen0h15!A22417,2))+TIME(MID(Zeitreihen0h15!A22417,12,2),RIGHT(Zeitreihen0h15!A22417,2),0)</f>
        <v>#VALUE!</v>
      </c>
    </row>
    <row r="22418" spans="1:1" x14ac:dyDescent="0.25">
      <c r="A22418" s="78" t="e">
        <f>DATE(MID(Zeitreihen0h15!A22418,7,4),MID(Zeitreihen0h15!A22418,4,2),LEFT(Zeitreihen0h15!A22418,2))+TIME(MID(Zeitreihen0h15!A22418,12,2),RIGHT(Zeitreihen0h15!A22418,2),0)</f>
        <v>#VALUE!</v>
      </c>
    </row>
    <row r="22419" spans="1:1" x14ac:dyDescent="0.25">
      <c r="A22419" s="78" t="e">
        <f>DATE(MID(Zeitreihen0h15!A22419,7,4),MID(Zeitreihen0h15!A22419,4,2),LEFT(Zeitreihen0h15!A22419,2))+TIME(MID(Zeitreihen0h15!A22419,12,2),RIGHT(Zeitreihen0h15!A22419,2),0)</f>
        <v>#VALUE!</v>
      </c>
    </row>
    <row r="22420" spans="1:1" x14ac:dyDescent="0.25">
      <c r="A22420" s="78" t="e">
        <f>DATE(MID(Zeitreihen0h15!A22420,7,4),MID(Zeitreihen0h15!A22420,4,2),LEFT(Zeitreihen0h15!A22420,2))+TIME(MID(Zeitreihen0h15!A22420,12,2),RIGHT(Zeitreihen0h15!A22420,2),0)</f>
        <v>#VALUE!</v>
      </c>
    </row>
    <row r="22421" spans="1:1" x14ac:dyDescent="0.25">
      <c r="A22421" s="78" t="e">
        <f>DATE(MID(Zeitreihen0h15!A22421,7,4),MID(Zeitreihen0h15!A22421,4,2),LEFT(Zeitreihen0h15!A22421,2))+TIME(MID(Zeitreihen0h15!A22421,12,2),RIGHT(Zeitreihen0h15!A22421,2),0)</f>
        <v>#VALUE!</v>
      </c>
    </row>
    <row r="22422" spans="1:1" x14ac:dyDescent="0.25">
      <c r="A22422" s="78" t="e">
        <f>DATE(MID(Zeitreihen0h15!A22422,7,4),MID(Zeitreihen0h15!A22422,4,2),LEFT(Zeitreihen0h15!A22422,2))+TIME(MID(Zeitreihen0h15!A22422,12,2),RIGHT(Zeitreihen0h15!A22422,2),0)</f>
        <v>#VALUE!</v>
      </c>
    </row>
    <row r="22423" spans="1:1" x14ac:dyDescent="0.25">
      <c r="A22423" s="78" t="e">
        <f>DATE(MID(Zeitreihen0h15!A22423,7,4),MID(Zeitreihen0h15!A22423,4,2),LEFT(Zeitreihen0h15!A22423,2))+TIME(MID(Zeitreihen0h15!A22423,12,2),RIGHT(Zeitreihen0h15!A22423,2),0)</f>
        <v>#VALUE!</v>
      </c>
    </row>
    <row r="22424" spans="1:1" x14ac:dyDescent="0.25">
      <c r="A22424" s="78" t="e">
        <f>DATE(MID(Zeitreihen0h15!A22424,7,4),MID(Zeitreihen0h15!A22424,4,2),LEFT(Zeitreihen0h15!A22424,2))+TIME(MID(Zeitreihen0h15!A22424,12,2),RIGHT(Zeitreihen0h15!A22424,2),0)</f>
        <v>#VALUE!</v>
      </c>
    </row>
    <row r="22425" spans="1:1" x14ac:dyDescent="0.25">
      <c r="A22425" s="78" t="e">
        <f>DATE(MID(Zeitreihen0h15!A22425,7,4),MID(Zeitreihen0h15!A22425,4,2),LEFT(Zeitreihen0h15!A22425,2))+TIME(MID(Zeitreihen0h15!A22425,12,2),RIGHT(Zeitreihen0h15!A22425,2),0)</f>
        <v>#VALUE!</v>
      </c>
    </row>
    <row r="22426" spans="1:1" x14ac:dyDescent="0.25">
      <c r="A22426" s="78" t="e">
        <f>DATE(MID(Zeitreihen0h15!A22426,7,4),MID(Zeitreihen0h15!A22426,4,2),LEFT(Zeitreihen0h15!A22426,2))+TIME(MID(Zeitreihen0h15!A22426,12,2),RIGHT(Zeitreihen0h15!A22426,2),0)</f>
        <v>#VALUE!</v>
      </c>
    </row>
    <row r="22427" spans="1:1" x14ac:dyDescent="0.25">
      <c r="A22427" s="78" t="e">
        <f>DATE(MID(Zeitreihen0h15!A22427,7,4),MID(Zeitreihen0h15!A22427,4,2),LEFT(Zeitreihen0h15!A22427,2))+TIME(MID(Zeitreihen0h15!A22427,12,2),RIGHT(Zeitreihen0h15!A22427,2),0)</f>
        <v>#VALUE!</v>
      </c>
    </row>
    <row r="22428" spans="1:1" x14ac:dyDescent="0.25">
      <c r="A22428" s="78" t="e">
        <f>DATE(MID(Zeitreihen0h15!A22428,7,4),MID(Zeitreihen0h15!A22428,4,2),LEFT(Zeitreihen0h15!A22428,2))+TIME(MID(Zeitreihen0h15!A22428,12,2),RIGHT(Zeitreihen0h15!A22428,2),0)</f>
        <v>#VALUE!</v>
      </c>
    </row>
    <row r="22429" spans="1:1" x14ac:dyDescent="0.25">
      <c r="A22429" s="78" t="e">
        <f>DATE(MID(Zeitreihen0h15!A22429,7,4),MID(Zeitreihen0h15!A22429,4,2),LEFT(Zeitreihen0h15!A22429,2))+TIME(MID(Zeitreihen0h15!A22429,12,2),RIGHT(Zeitreihen0h15!A22429,2),0)</f>
        <v>#VALUE!</v>
      </c>
    </row>
    <row r="22430" spans="1:1" x14ac:dyDescent="0.25">
      <c r="A22430" s="78" t="e">
        <f>DATE(MID(Zeitreihen0h15!A22430,7,4),MID(Zeitreihen0h15!A22430,4,2),LEFT(Zeitreihen0h15!A22430,2))+TIME(MID(Zeitreihen0h15!A22430,12,2),RIGHT(Zeitreihen0h15!A22430,2),0)</f>
        <v>#VALUE!</v>
      </c>
    </row>
    <row r="22431" spans="1:1" x14ac:dyDescent="0.25">
      <c r="A22431" s="78" t="e">
        <f>DATE(MID(Zeitreihen0h15!A22431,7,4),MID(Zeitreihen0h15!A22431,4,2),LEFT(Zeitreihen0h15!A22431,2))+TIME(MID(Zeitreihen0h15!A22431,12,2),RIGHT(Zeitreihen0h15!A22431,2),0)</f>
        <v>#VALUE!</v>
      </c>
    </row>
    <row r="22432" spans="1:1" x14ac:dyDescent="0.25">
      <c r="A22432" s="78" t="e">
        <f>DATE(MID(Zeitreihen0h15!A22432,7,4),MID(Zeitreihen0h15!A22432,4,2),LEFT(Zeitreihen0h15!A22432,2))+TIME(MID(Zeitreihen0h15!A22432,12,2),RIGHT(Zeitreihen0h15!A22432,2),0)</f>
        <v>#VALUE!</v>
      </c>
    </row>
    <row r="22433" spans="1:1" x14ac:dyDescent="0.25">
      <c r="A22433" s="78" t="e">
        <f>DATE(MID(Zeitreihen0h15!A22433,7,4),MID(Zeitreihen0h15!A22433,4,2),LEFT(Zeitreihen0h15!A22433,2))+TIME(MID(Zeitreihen0h15!A22433,12,2),RIGHT(Zeitreihen0h15!A22433,2),0)</f>
        <v>#VALUE!</v>
      </c>
    </row>
    <row r="22434" spans="1:1" x14ac:dyDescent="0.25">
      <c r="A22434" s="78" t="e">
        <f>DATE(MID(Zeitreihen0h15!A22434,7,4),MID(Zeitreihen0h15!A22434,4,2),LEFT(Zeitreihen0h15!A22434,2))+TIME(MID(Zeitreihen0h15!A22434,12,2),RIGHT(Zeitreihen0h15!A22434,2),0)</f>
        <v>#VALUE!</v>
      </c>
    </row>
    <row r="22435" spans="1:1" x14ac:dyDescent="0.25">
      <c r="A22435" s="78" t="e">
        <f>DATE(MID(Zeitreihen0h15!A22435,7,4),MID(Zeitreihen0h15!A22435,4,2),LEFT(Zeitreihen0h15!A22435,2))+TIME(MID(Zeitreihen0h15!A22435,12,2),RIGHT(Zeitreihen0h15!A22435,2),0)</f>
        <v>#VALUE!</v>
      </c>
    </row>
    <row r="22436" spans="1:1" x14ac:dyDescent="0.25">
      <c r="A22436" s="78" t="e">
        <f>DATE(MID(Zeitreihen0h15!A22436,7,4),MID(Zeitreihen0h15!A22436,4,2),LEFT(Zeitreihen0h15!A22436,2))+TIME(MID(Zeitreihen0h15!A22436,12,2),RIGHT(Zeitreihen0h15!A22436,2),0)</f>
        <v>#VALUE!</v>
      </c>
    </row>
    <row r="22437" spans="1:1" x14ac:dyDescent="0.25">
      <c r="A22437" s="78" t="e">
        <f>DATE(MID(Zeitreihen0h15!A22437,7,4),MID(Zeitreihen0h15!A22437,4,2),LEFT(Zeitreihen0h15!A22437,2))+TIME(MID(Zeitreihen0h15!A22437,12,2),RIGHT(Zeitreihen0h15!A22437,2),0)</f>
        <v>#VALUE!</v>
      </c>
    </row>
    <row r="22438" spans="1:1" x14ac:dyDescent="0.25">
      <c r="A22438" s="78" t="e">
        <f>DATE(MID(Zeitreihen0h15!A22438,7,4),MID(Zeitreihen0h15!A22438,4,2),LEFT(Zeitreihen0h15!A22438,2))+TIME(MID(Zeitreihen0h15!A22438,12,2),RIGHT(Zeitreihen0h15!A22438,2),0)</f>
        <v>#VALUE!</v>
      </c>
    </row>
    <row r="22439" spans="1:1" x14ac:dyDescent="0.25">
      <c r="A22439" s="78" t="e">
        <f>DATE(MID(Zeitreihen0h15!A22439,7,4),MID(Zeitreihen0h15!A22439,4,2),LEFT(Zeitreihen0h15!A22439,2))+TIME(MID(Zeitreihen0h15!A22439,12,2),RIGHT(Zeitreihen0h15!A22439,2),0)</f>
        <v>#VALUE!</v>
      </c>
    </row>
    <row r="22440" spans="1:1" x14ac:dyDescent="0.25">
      <c r="A22440" s="78" t="e">
        <f>DATE(MID(Zeitreihen0h15!A22440,7,4),MID(Zeitreihen0h15!A22440,4,2),LEFT(Zeitreihen0h15!A22440,2))+TIME(MID(Zeitreihen0h15!A22440,12,2),RIGHT(Zeitreihen0h15!A22440,2),0)</f>
        <v>#VALUE!</v>
      </c>
    </row>
    <row r="22441" spans="1:1" x14ac:dyDescent="0.25">
      <c r="A22441" s="78" t="e">
        <f>DATE(MID(Zeitreihen0h15!A22441,7,4),MID(Zeitreihen0h15!A22441,4,2),LEFT(Zeitreihen0h15!A22441,2))+TIME(MID(Zeitreihen0h15!A22441,12,2),RIGHT(Zeitreihen0h15!A22441,2),0)</f>
        <v>#VALUE!</v>
      </c>
    </row>
    <row r="22442" spans="1:1" x14ac:dyDescent="0.25">
      <c r="A22442" s="78" t="e">
        <f>DATE(MID(Zeitreihen0h15!A22442,7,4),MID(Zeitreihen0h15!A22442,4,2),LEFT(Zeitreihen0h15!A22442,2))+TIME(MID(Zeitreihen0h15!A22442,12,2),RIGHT(Zeitreihen0h15!A22442,2),0)</f>
        <v>#VALUE!</v>
      </c>
    </row>
    <row r="22443" spans="1:1" x14ac:dyDescent="0.25">
      <c r="A22443" s="78" t="e">
        <f>DATE(MID(Zeitreihen0h15!A22443,7,4),MID(Zeitreihen0h15!A22443,4,2),LEFT(Zeitreihen0h15!A22443,2))+TIME(MID(Zeitreihen0h15!A22443,12,2),RIGHT(Zeitreihen0h15!A22443,2),0)</f>
        <v>#VALUE!</v>
      </c>
    </row>
    <row r="22444" spans="1:1" x14ac:dyDescent="0.25">
      <c r="A22444" s="78" t="e">
        <f>DATE(MID(Zeitreihen0h15!A22444,7,4),MID(Zeitreihen0h15!A22444,4,2),LEFT(Zeitreihen0h15!A22444,2))+TIME(MID(Zeitreihen0h15!A22444,12,2),RIGHT(Zeitreihen0h15!A22444,2),0)</f>
        <v>#VALUE!</v>
      </c>
    </row>
    <row r="22445" spans="1:1" x14ac:dyDescent="0.25">
      <c r="A22445" s="78" t="e">
        <f>DATE(MID(Zeitreihen0h15!A22445,7,4),MID(Zeitreihen0h15!A22445,4,2),LEFT(Zeitreihen0h15!A22445,2))+TIME(MID(Zeitreihen0h15!A22445,12,2),RIGHT(Zeitreihen0h15!A22445,2),0)</f>
        <v>#VALUE!</v>
      </c>
    </row>
    <row r="22446" spans="1:1" x14ac:dyDescent="0.25">
      <c r="A22446" s="78" t="e">
        <f>DATE(MID(Zeitreihen0h15!A22446,7,4),MID(Zeitreihen0h15!A22446,4,2),LEFT(Zeitreihen0h15!A22446,2))+TIME(MID(Zeitreihen0h15!A22446,12,2),RIGHT(Zeitreihen0h15!A22446,2),0)</f>
        <v>#VALUE!</v>
      </c>
    </row>
    <row r="22447" spans="1:1" x14ac:dyDescent="0.25">
      <c r="A22447" s="78" t="e">
        <f>DATE(MID(Zeitreihen0h15!A22447,7,4),MID(Zeitreihen0h15!A22447,4,2),LEFT(Zeitreihen0h15!A22447,2))+TIME(MID(Zeitreihen0h15!A22447,12,2),RIGHT(Zeitreihen0h15!A22447,2),0)</f>
        <v>#VALUE!</v>
      </c>
    </row>
    <row r="22448" spans="1:1" x14ac:dyDescent="0.25">
      <c r="A22448" s="78" t="e">
        <f>DATE(MID(Zeitreihen0h15!A22448,7,4),MID(Zeitreihen0h15!A22448,4,2),LEFT(Zeitreihen0h15!A22448,2))+TIME(MID(Zeitreihen0h15!A22448,12,2),RIGHT(Zeitreihen0h15!A22448,2),0)</f>
        <v>#VALUE!</v>
      </c>
    </row>
    <row r="22449" spans="1:1" x14ac:dyDescent="0.25">
      <c r="A22449" s="78" t="e">
        <f>DATE(MID(Zeitreihen0h15!A22449,7,4),MID(Zeitreihen0h15!A22449,4,2),LEFT(Zeitreihen0h15!A22449,2))+TIME(MID(Zeitreihen0h15!A22449,12,2),RIGHT(Zeitreihen0h15!A22449,2),0)</f>
        <v>#VALUE!</v>
      </c>
    </row>
    <row r="22450" spans="1:1" x14ac:dyDescent="0.25">
      <c r="A22450" s="78" t="e">
        <f>DATE(MID(Zeitreihen0h15!A22450,7,4),MID(Zeitreihen0h15!A22450,4,2),LEFT(Zeitreihen0h15!A22450,2))+TIME(MID(Zeitreihen0h15!A22450,12,2),RIGHT(Zeitreihen0h15!A22450,2),0)</f>
        <v>#VALUE!</v>
      </c>
    </row>
    <row r="22451" spans="1:1" x14ac:dyDescent="0.25">
      <c r="A22451" s="78" t="e">
        <f>DATE(MID(Zeitreihen0h15!A22451,7,4),MID(Zeitreihen0h15!A22451,4,2),LEFT(Zeitreihen0h15!A22451,2))+TIME(MID(Zeitreihen0h15!A22451,12,2),RIGHT(Zeitreihen0h15!A22451,2),0)</f>
        <v>#VALUE!</v>
      </c>
    </row>
    <row r="22452" spans="1:1" x14ac:dyDescent="0.25">
      <c r="A22452" s="78" t="e">
        <f>DATE(MID(Zeitreihen0h15!A22452,7,4),MID(Zeitreihen0h15!A22452,4,2),LEFT(Zeitreihen0h15!A22452,2))+TIME(MID(Zeitreihen0h15!A22452,12,2),RIGHT(Zeitreihen0h15!A22452,2),0)</f>
        <v>#VALUE!</v>
      </c>
    </row>
    <row r="22453" spans="1:1" x14ac:dyDescent="0.25">
      <c r="A22453" s="78" t="e">
        <f>DATE(MID(Zeitreihen0h15!A22453,7,4),MID(Zeitreihen0h15!A22453,4,2),LEFT(Zeitreihen0h15!A22453,2))+TIME(MID(Zeitreihen0h15!A22453,12,2),RIGHT(Zeitreihen0h15!A22453,2),0)</f>
        <v>#VALUE!</v>
      </c>
    </row>
    <row r="22454" spans="1:1" x14ac:dyDescent="0.25">
      <c r="A22454" s="78" t="e">
        <f>DATE(MID(Zeitreihen0h15!A22454,7,4),MID(Zeitreihen0h15!A22454,4,2),LEFT(Zeitreihen0h15!A22454,2))+TIME(MID(Zeitreihen0h15!A22454,12,2),RIGHT(Zeitreihen0h15!A22454,2),0)</f>
        <v>#VALUE!</v>
      </c>
    </row>
    <row r="22455" spans="1:1" x14ac:dyDescent="0.25">
      <c r="A22455" s="78" t="e">
        <f>DATE(MID(Zeitreihen0h15!A22455,7,4),MID(Zeitreihen0h15!A22455,4,2),LEFT(Zeitreihen0h15!A22455,2))+TIME(MID(Zeitreihen0h15!A22455,12,2),RIGHT(Zeitreihen0h15!A22455,2),0)</f>
        <v>#VALUE!</v>
      </c>
    </row>
    <row r="22456" spans="1:1" x14ac:dyDescent="0.25">
      <c r="A22456" s="78" t="e">
        <f>DATE(MID(Zeitreihen0h15!A22456,7,4),MID(Zeitreihen0h15!A22456,4,2),LEFT(Zeitreihen0h15!A22456,2))+TIME(MID(Zeitreihen0h15!A22456,12,2),RIGHT(Zeitreihen0h15!A22456,2),0)</f>
        <v>#VALUE!</v>
      </c>
    </row>
    <row r="22457" spans="1:1" x14ac:dyDescent="0.25">
      <c r="A22457" s="78" t="e">
        <f>DATE(MID(Zeitreihen0h15!A22457,7,4),MID(Zeitreihen0h15!A22457,4,2),LEFT(Zeitreihen0h15!A22457,2))+TIME(MID(Zeitreihen0h15!A22457,12,2),RIGHT(Zeitreihen0h15!A22457,2),0)</f>
        <v>#VALUE!</v>
      </c>
    </row>
    <row r="22458" spans="1:1" x14ac:dyDescent="0.25">
      <c r="A22458" s="78" t="e">
        <f>DATE(MID(Zeitreihen0h15!A22458,7,4),MID(Zeitreihen0h15!A22458,4,2),LEFT(Zeitreihen0h15!A22458,2))+TIME(MID(Zeitreihen0h15!A22458,12,2),RIGHT(Zeitreihen0h15!A22458,2),0)</f>
        <v>#VALUE!</v>
      </c>
    </row>
    <row r="22459" spans="1:1" x14ac:dyDescent="0.25">
      <c r="A22459" s="78" t="e">
        <f>DATE(MID(Zeitreihen0h15!A22459,7,4),MID(Zeitreihen0h15!A22459,4,2),LEFT(Zeitreihen0h15!A22459,2))+TIME(MID(Zeitreihen0h15!A22459,12,2),RIGHT(Zeitreihen0h15!A22459,2),0)</f>
        <v>#VALUE!</v>
      </c>
    </row>
    <row r="22460" spans="1:1" x14ac:dyDescent="0.25">
      <c r="A22460" s="78" t="e">
        <f>DATE(MID(Zeitreihen0h15!A22460,7,4),MID(Zeitreihen0h15!A22460,4,2),LEFT(Zeitreihen0h15!A22460,2))+TIME(MID(Zeitreihen0h15!A22460,12,2),RIGHT(Zeitreihen0h15!A22460,2),0)</f>
        <v>#VALUE!</v>
      </c>
    </row>
    <row r="22461" spans="1:1" x14ac:dyDescent="0.25">
      <c r="A22461" s="78" t="e">
        <f>DATE(MID(Zeitreihen0h15!A22461,7,4),MID(Zeitreihen0h15!A22461,4,2),LEFT(Zeitreihen0h15!A22461,2))+TIME(MID(Zeitreihen0h15!A22461,12,2),RIGHT(Zeitreihen0h15!A22461,2),0)</f>
        <v>#VALUE!</v>
      </c>
    </row>
    <row r="22462" spans="1:1" x14ac:dyDescent="0.25">
      <c r="A22462" s="78" t="e">
        <f>DATE(MID(Zeitreihen0h15!A22462,7,4),MID(Zeitreihen0h15!A22462,4,2),LEFT(Zeitreihen0h15!A22462,2))+TIME(MID(Zeitreihen0h15!A22462,12,2),RIGHT(Zeitreihen0h15!A22462,2),0)</f>
        <v>#VALUE!</v>
      </c>
    </row>
    <row r="22463" spans="1:1" x14ac:dyDescent="0.25">
      <c r="A22463" s="78" t="e">
        <f>DATE(MID(Zeitreihen0h15!A22463,7,4),MID(Zeitreihen0h15!A22463,4,2),LEFT(Zeitreihen0h15!A22463,2))+TIME(MID(Zeitreihen0h15!A22463,12,2),RIGHT(Zeitreihen0h15!A22463,2),0)</f>
        <v>#VALUE!</v>
      </c>
    </row>
    <row r="22464" spans="1:1" x14ac:dyDescent="0.25">
      <c r="A22464" s="78" t="e">
        <f>DATE(MID(Zeitreihen0h15!A22464,7,4),MID(Zeitreihen0h15!A22464,4,2),LEFT(Zeitreihen0h15!A22464,2))+TIME(MID(Zeitreihen0h15!A22464,12,2),RIGHT(Zeitreihen0h15!A22464,2),0)</f>
        <v>#VALUE!</v>
      </c>
    </row>
    <row r="22465" spans="1:1" x14ac:dyDescent="0.25">
      <c r="A22465" s="78" t="e">
        <f>DATE(MID(Zeitreihen0h15!A22465,7,4),MID(Zeitreihen0h15!A22465,4,2),LEFT(Zeitreihen0h15!A22465,2))+TIME(MID(Zeitreihen0h15!A22465,12,2),RIGHT(Zeitreihen0h15!A22465,2),0)</f>
        <v>#VALUE!</v>
      </c>
    </row>
    <row r="22466" spans="1:1" x14ac:dyDescent="0.25">
      <c r="A22466" s="78" t="e">
        <f>DATE(MID(Zeitreihen0h15!A22466,7,4),MID(Zeitreihen0h15!A22466,4,2),LEFT(Zeitreihen0h15!A22466,2))+TIME(MID(Zeitreihen0h15!A22466,12,2),RIGHT(Zeitreihen0h15!A22466,2),0)</f>
        <v>#VALUE!</v>
      </c>
    </row>
    <row r="22467" spans="1:1" x14ac:dyDescent="0.25">
      <c r="A22467" s="78" t="e">
        <f>DATE(MID(Zeitreihen0h15!A22467,7,4),MID(Zeitreihen0h15!A22467,4,2),LEFT(Zeitreihen0h15!A22467,2))+TIME(MID(Zeitreihen0h15!A22467,12,2),RIGHT(Zeitreihen0h15!A22467,2),0)</f>
        <v>#VALUE!</v>
      </c>
    </row>
    <row r="22468" spans="1:1" x14ac:dyDescent="0.25">
      <c r="A22468" s="78" t="e">
        <f>DATE(MID(Zeitreihen0h15!A22468,7,4),MID(Zeitreihen0h15!A22468,4,2),LEFT(Zeitreihen0h15!A22468,2))+TIME(MID(Zeitreihen0h15!A22468,12,2),RIGHT(Zeitreihen0h15!A22468,2),0)</f>
        <v>#VALUE!</v>
      </c>
    </row>
    <row r="22469" spans="1:1" x14ac:dyDescent="0.25">
      <c r="A22469" s="78" t="e">
        <f>DATE(MID(Zeitreihen0h15!A22469,7,4),MID(Zeitreihen0h15!A22469,4,2),LEFT(Zeitreihen0h15!A22469,2))+TIME(MID(Zeitreihen0h15!A22469,12,2),RIGHT(Zeitreihen0h15!A22469,2),0)</f>
        <v>#VALUE!</v>
      </c>
    </row>
    <row r="22470" spans="1:1" x14ac:dyDescent="0.25">
      <c r="A22470" s="78" t="e">
        <f>DATE(MID(Zeitreihen0h15!A22470,7,4),MID(Zeitreihen0h15!A22470,4,2),LEFT(Zeitreihen0h15!A22470,2))+TIME(MID(Zeitreihen0h15!A22470,12,2),RIGHT(Zeitreihen0h15!A22470,2),0)</f>
        <v>#VALUE!</v>
      </c>
    </row>
    <row r="22471" spans="1:1" x14ac:dyDescent="0.25">
      <c r="A22471" s="78" t="e">
        <f>DATE(MID(Zeitreihen0h15!A22471,7,4),MID(Zeitreihen0h15!A22471,4,2),LEFT(Zeitreihen0h15!A22471,2))+TIME(MID(Zeitreihen0h15!A22471,12,2),RIGHT(Zeitreihen0h15!A22471,2),0)</f>
        <v>#VALUE!</v>
      </c>
    </row>
    <row r="22472" spans="1:1" x14ac:dyDescent="0.25">
      <c r="A22472" s="78" t="e">
        <f>DATE(MID(Zeitreihen0h15!A22472,7,4),MID(Zeitreihen0h15!A22472,4,2),LEFT(Zeitreihen0h15!A22472,2))+TIME(MID(Zeitreihen0h15!A22472,12,2),RIGHT(Zeitreihen0h15!A22472,2),0)</f>
        <v>#VALUE!</v>
      </c>
    </row>
    <row r="22473" spans="1:1" x14ac:dyDescent="0.25">
      <c r="A22473" s="78" t="e">
        <f>DATE(MID(Zeitreihen0h15!A22473,7,4),MID(Zeitreihen0h15!A22473,4,2),LEFT(Zeitreihen0h15!A22473,2))+TIME(MID(Zeitreihen0h15!A22473,12,2),RIGHT(Zeitreihen0h15!A22473,2),0)</f>
        <v>#VALUE!</v>
      </c>
    </row>
    <row r="22474" spans="1:1" x14ac:dyDescent="0.25">
      <c r="A22474" s="78" t="e">
        <f>DATE(MID(Zeitreihen0h15!A22474,7,4),MID(Zeitreihen0h15!A22474,4,2),LEFT(Zeitreihen0h15!A22474,2))+TIME(MID(Zeitreihen0h15!A22474,12,2),RIGHT(Zeitreihen0h15!A22474,2),0)</f>
        <v>#VALUE!</v>
      </c>
    </row>
    <row r="22475" spans="1:1" x14ac:dyDescent="0.25">
      <c r="A22475" s="78" t="e">
        <f>DATE(MID(Zeitreihen0h15!A22475,7,4),MID(Zeitreihen0h15!A22475,4,2),LEFT(Zeitreihen0h15!A22475,2))+TIME(MID(Zeitreihen0h15!A22475,12,2),RIGHT(Zeitreihen0h15!A22475,2),0)</f>
        <v>#VALUE!</v>
      </c>
    </row>
    <row r="22476" spans="1:1" x14ac:dyDescent="0.25">
      <c r="A22476" s="78" t="e">
        <f>DATE(MID(Zeitreihen0h15!A22476,7,4),MID(Zeitreihen0h15!A22476,4,2),LEFT(Zeitreihen0h15!A22476,2))+TIME(MID(Zeitreihen0h15!A22476,12,2),RIGHT(Zeitreihen0h15!A22476,2),0)</f>
        <v>#VALUE!</v>
      </c>
    </row>
    <row r="22477" spans="1:1" x14ac:dyDescent="0.25">
      <c r="A22477" s="78" t="e">
        <f>DATE(MID(Zeitreihen0h15!A22477,7,4),MID(Zeitreihen0h15!A22477,4,2),LEFT(Zeitreihen0h15!A22477,2))+TIME(MID(Zeitreihen0h15!A22477,12,2),RIGHT(Zeitreihen0h15!A22477,2),0)</f>
        <v>#VALUE!</v>
      </c>
    </row>
    <row r="22478" spans="1:1" x14ac:dyDescent="0.25">
      <c r="A22478" s="78" t="e">
        <f>DATE(MID(Zeitreihen0h15!A22478,7,4),MID(Zeitreihen0h15!A22478,4,2),LEFT(Zeitreihen0h15!A22478,2))+TIME(MID(Zeitreihen0h15!A22478,12,2),RIGHT(Zeitreihen0h15!A22478,2),0)</f>
        <v>#VALUE!</v>
      </c>
    </row>
    <row r="22479" spans="1:1" x14ac:dyDescent="0.25">
      <c r="A22479" s="78" t="e">
        <f>DATE(MID(Zeitreihen0h15!A22479,7,4),MID(Zeitreihen0h15!A22479,4,2),LEFT(Zeitreihen0h15!A22479,2))+TIME(MID(Zeitreihen0h15!A22479,12,2),RIGHT(Zeitreihen0h15!A22479,2),0)</f>
        <v>#VALUE!</v>
      </c>
    </row>
    <row r="22480" spans="1:1" x14ac:dyDescent="0.25">
      <c r="A22480" s="78" t="e">
        <f>DATE(MID(Zeitreihen0h15!A22480,7,4),MID(Zeitreihen0h15!A22480,4,2),LEFT(Zeitreihen0h15!A22480,2))+TIME(MID(Zeitreihen0h15!A22480,12,2),RIGHT(Zeitreihen0h15!A22480,2),0)</f>
        <v>#VALUE!</v>
      </c>
    </row>
    <row r="22481" spans="1:1" x14ac:dyDescent="0.25">
      <c r="A22481" s="78" t="e">
        <f>DATE(MID(Zeitreihen0h15!A22481,7,4),MID(Zeitreihen0h15!A22481,4,2),LEFT(Zeitreihen0h15!A22481,2))+TIME(MID(Zeitreihen0h15!A22481,12,2),RIGHT(Zeitreihen0h15!A22481,2),0)</f>
        <v>#VALUE!</v>
      </c>
    </row>
    <row r="22482" spans="1:1" x14ac:dyDescent="0.25">
      <c r="A22482" s="78" t="e">
        <f>DATE(MID(Zeitreihen0h15!A22482,7,4),MID(Zeitreihen0h15!A22482,4,2),LEFT(Zeitreihen0h15!A22482,2))+TIME(MID(Zeitreihen0h15!A22482,12,2),RIGHT(Zeitreihen0h15!A22482,2),0)</f>
        <v>#VALUE!</v>
      </c>
    </row>
    <row r="22483" spans="1:1" x14ac:dyDescent="0.25">
      <c r="A22483" s="78" t="e">
        <f>DATE(MID(Zeitreihen0h15!A22483,7,4),MID(Zeitreihen0h15!A22483,4,2),LEFT(Zeitreihen0h15!A22483,2))+TIME(MID(Zeitreihen0h15!A22483,12,2),RIGHT(Zeitreihen0h15!A22483,2),0)</f>
        <v>#VALUE!</v>
      </c>
    </row>
    <row r="22484" spans="1:1" x14ac:dyDescent="0.25">
      <c r="A22484" s="78" t="e">
        <f>DATE(MID(Zeitreihen0h15!A22484,7,4),MID(Zeitreihen0h15!A22484,4,2),LEFT(Zeitreihen0h15!A22484,2))+TIME(MID(Zeitreihen0h15!A22484,12,2),RIGHT(Zeitreihen0h15!A22484,2),0)</f>
        <v>#VALUE!</v>
      </c>
    </row>
    <row r="22485" spans="1:1" x14ac:dyDescent="0.25">
      <c r="A22485" s="78" t="e">
        <f>DATE(MID(Zeitreihen0h15!A22485,7,4),MID(Zeitreihen0h15!A22485,4,2),LEFT(Zeitreihen0h15!A22485,2))+TIME(MID(Zeitreihen0h15!A22485,12,2),RIGHT(Zeitreihen0h15!A22485,2),0)</f>
        <v>#VALUE!</v>
      </c>
    </row>
    <row r="22486" spans="1:1" x14ac:dyDescent="0.25">
      <c r="A22486" s="78" t="e">
        <f>DATE(MID(Zeitreihen0h15!A22486,7,4),MID(Zeitreihen0h15!A22486,4,2),LEFT(Zeitreihen0h15!A22486,2))+TIME(MID(Zeitreihen0h15!A22486,12,2),RIGHT(Zeitreihen0h15!A22486,2),0)</f>
        <v>#VALUE!</v>
      </c>
    </row>
    <row r="22487" spans="1:1" x14ac:dyDescent="0.25">
      <c r="A22487" s="78" t="e">
        <f>DATE(MID(Zeitreihen0h15!A22487,7,4),MID(Zeitreihen0h15!A22487,4,2),LEFT(Zeitreihen0h15!A22487,2))+TIME(MID(Zeitreihen0h15!A22487,12,2),RIGHT(Zeitreihen0h15!A22487,2),0)</f>
        <v>#VALUE!</v>
      </c>
    </row>
    <row r="22488" spans="1:1" x14ac:dyDescent="0.25">
      <c r="A22488" s="78" t="e">
        <f>DATE(MID(Zeitreihen0h15!A22488,7,4),MID(Zeitreihen0h15!A22488,4,2),LEFT(Zeitreihen0h15!A22488,2))+TIME(MID(Zeitreihen0h15!A22488,12,2),RIGHT(Zeitreihen0h15!A22488,2),0)</f>
        <v>#VALUE!</v>
      </c>
    </row>
    <row r="22489" spans="1:1" x14ac:dyDescent="0.25">
      <c r="A22489" s="78" t="e">
        <f>DATE(MID(Zeitreihen0h15!A22489,7,4),MID(Zeitreihen0h15!A22489,4,2),LEFT(Zeitreihen0h15!A22489,2))+TIME(MID(Zeitreihen0h15!A22489,12,2),RIGHT(Zeitreihen0h15!A22489,2),0)</f>
        <v>#VALUE!</v>
      </c>
    </row>
    <row r="22490" spans="1:1" x14ac:dyDescent="0.25">
      <c r="A22490" s="78" t="e">
        <f>DATE(MID(Zeitreihen0h15!A22490,7,4),MID(Zeitreihen0h15!A22490,4,2),LEFT(Zeitreihen0h15!A22490,2))+TIME(MID(Zeitreihen0h15!A22490,12,2),RIGHT(Zeitreihen0h15!A22490,2),0)</f>
        <v>#VALUE!</v>
      </c>
    </row>
    <row r="22491" spans="1:1" x14ac:dyDescent="0.25">
      <c r="A22491" s="78" t="e">
        <f>DATE(MID(Zeitreihen0h15!A22491,7,4),MID(Zeitreihen0h15!A22491,4,2),LEFT(Zeitreihen0h15!A22491,2))+TIME(MID(Zeitreihen0h15!A22491,12,2),RIGHT(Zeitreihen0h15!A22491,2),0)</f>
        <v>#VALUE!</v>
      </c>
    </row>
    <row r="22492" spans="1:1" x14ac:dyDescent="0.25">
      <c r="A22492" s="78" t="e">
        <f>DATE(MID(Zeitreihen0h15!A22492,7,4),MID(Zeitreihen0h15!A22492,4,2),LEFT(Zeitreihen0h15!A22492,2))+TIME(MID(Zeitreihen0h15!A22492,12,2),RIGHT(Zeitreihen0h15!A22492,2),0)</f>
        <v>#VALUE!</v>
      </c>
    </row>
    <row r="22493" spans="1:1" x14ac:dyDescent="0.25">
      <c r="A22493" s="78" t="e">
        <f>DATE(MID(Zeitreihen0h15!A22493,7,4),MID(Zeitreihen0h15!A22493,4,2),LEFT(Zeitreihen0h15!A22493,2))+TIME(MID(Zeitreihen0h15!A22493,12,2),RIGHT(Zeitreihen0h15!A22493,2),0)</f>
        <v>#VALUE!</v>
      </c>
    </row>
    <row r="22494" spans="1:1" x14ac:dyDescent="0.25">
      <c r="A22494" s="78" t="e">
        <f>DATE(MID(Zeitreihen0h15!A22494,7,4),MID(Zeitreihen0h15!A22494,4,2),LEFT(Zeitreihen0h15!A22494,2))+TIME(MID(Zeitreihen0h15!A22494,12,2),RIGHT(Zeitreihen0h15!A22494,2),0)</f>
        <v>#VALUE!</v>
      </c>
    </row>
    <row r="22495" spans="1:1" x14ac:dyDescent="0.25">
      <c r="A22495" s="78" t="e">
        <f>DATE(MID(Zeitreihen0h15!A22495,7,4),MID(Zeitreihen0h15!A22495,4,2),LEFT(Zeitreihen0h15!A22495,2))+TIME(MID(Zeitreihen0h15!A22495,12,2),RIGHT(Zeitreihen0h15!A22495,2),0)</f>
        <v>#VALUE!</v>
      </c>
    </row>
    <row r="22496" spans="1:1" x14ac:dyDescent="0.25">
      <c r="A22496" s="78" t="e">
        <f>DATE(MID(Zeitreihen0h15!A22496,7,4),MID(Zeitreihen0h15!A22496,4,2),LEFT(Zeitreihen0h15!A22496,2))+TIME(MID(Zeitreihen0h15!A22496,12,2),RIGHT(Zeitreihen0h15!A22496,2),0)</f>
        <v>#VALUE!</v>
      </c>
    </row>
    <row r="22497" spans="1:1" x14ac:dyDescent="0.25">
      <c r="A22497" s="78" t="e">
        <f>DATE(MID(Zeitreihen0h15!A22497,7,4),MID(Zeitreihen0h15!A22497,4,2),LEFT(Zeitreihen0h15!A22497,2))+TIME(MID(Zeitreihen0h15!A22497,12,2),RIGHT(Zeitreihen0h15!A22497,2),0)</f>
        <v>#VALUE!</v>
      </c>
    </row>
    <row r="22498" spans="1:1" x14ac:dyDescent="0.25">
      <c r="A22498" s="78" t="e">
        <f>DATE(MID(Zeitreihen0h15!A22498,7,4),MID(Zeitreihen0h15!A22498,4,2),LEFT(Zeitreihen0h15!A22498,2))+TIME(MID(Zeitreihen0h15!A22498,12,2),RIGHT(Zeitreihen0h15!A22498,2),0)</f>
        <v>#VALUE!</v>
      </c>
    </row>
    <row r="22499" spans="1:1" x14ac:dyDescent="0.25">
      <c r="A22499" s="78" t="e">
        <f>DATE(MID(Zeitreihen0h15!A22499,7,4),MID(Zeitreihen0h15!A22499,4,2),LEFT(Zeitreihen0h15!A22499,2))+TIME(MID(Zeitreihen0h15!A22499,12,2),RIGHT(Zeitreihen0h15!A22499,2),0)</f>
        <v>#VALUE!</v>
      </c>
    </row>
    <row r="22500" spans="1:1" x14ac:dyDescent="0.25">
      <c r="A22500" s="78" t="e">
        <f>DATE(MID(Zeitreihen0h15!A22500,7,4),MID(Zeitreihen0h15!A22500,4,2),LEFT(Zeitreihen0h15!A22500,2))+TIME(MID(Zeitreihen0h15!A22500,12,2),RIGHT(Zeitreihen0h15!A22500,2),0)</f>
        <v>#VALUE!</v>
      </c>
    </row>
    <row r="22501" spans="1:1" x14ac:dyDescent="0.25">
      <c r="A22501" s="78" t="e">
        <f>DATE(MID(Zeitreihen0h15!A22501,7,4),MID(Zeitreihen0h15!A22501,4,2),LEFT(Zeitreihen0h15!A22501,2))+TIME(MID(Zeitreihen0h15!A22501,12,2),RIGHT(Zeitreihen0h15!A22501,2),0)</f>
        <v>#VALUE!</v>
      </c>
    </row>
    <row r="22502" spans="1:1" x14ac:dyDescent="0.25">
      <c r="A22502" s="78" t="e">
        <f>DATE(MID(Zeitreihen0h15!A22502,7,4),MID(Zeitreihen0h15!A22502,4,2),LEFT(Zeitreihen0h15!A22502,2))+TIME(MID(Zeitreihen0h15!A22502,12,2),RIGHT(Zeitreihen0h15!A22502,2),0)</f>
        <v>#VALUE!</v>
      </c>
    </row>
    <row r="22503" spans="1:1" x14ac:dyDescent="0.25">
      <c r="A22503" s="78" t="e">
        <f>DATE(MID(Zeitreihen0h15!A22503,7,4),MID(Zeitreihen0h15!A22503,4,2),LEFT(Zeitreihen0h15!A22503,2))+TIME(MID(Zeitreihen0h15!A22503,12,2),RIGHT(Zeitreihen0h15!A22503,2),0)</f>
        <v>#VALUE!</v>
      </c>
    </row>
    <row r="22504" spans="1:1" x14ac:dyDescent="0.25">
      <c r="A22504" s="78" t="e">
        <f>DATE(MID(Zeitreihen0h15!A22504,7,4),MID(Zeitreihen0h15!A22504,4,2),LEFT(Zeitreihen0h15!A22504,2))+TIME(MID(Zeitreihen0h15!A22504,12,2),RIGHT(Zeitreihen0h15!A22504,2),0)</f>
        <v>#VALUE!</v>
      </c>
    </row>
    <row r="22505" spans="1:1" x14ac:dyDescent="0.25">
      <c r="A22505" s="78" t="e">
        <f>DATE(MID(Zeitreihen0h15!A22505,7,4),MID(Zeitreihen0h15!A22505,4,2),LEFT(Zeitreihen0h15!A22505,2))+TIME(MID(Zeitreihen0h15!A22505,12,2),RIGHT(Zeitreihen0h15!A22505,2),0)</f>
        <v>#VALUE!</v>
      </c>
    </row>
    <row r="22506" spans="1:1" x14ac:dyDescent="0.25">
      <c r="A22506" s="78" t="e">
        <f>DATE(MID(Zeitreihen0h15!A22506,7,4),MID(Zeitreihen0h15!A22506,4,2),LEFT(Zeitreihen0h15!A22506,2))+TIME(MID(Zeitreihen0h15!A22506,12,2),RIGHT(Zeitreihen0h15!A22506,2),0)</f>
        <v>#VALUE!</v>
      </c>
    </row>
    <row r="22507" spans="1:1" x14ac:dyDescent="0.25">
      <c r="A22507" s="78" t="e">
        <f>DATE(MID(Zeitreihen0h15!A22507,7,4),MID(Zeitreihen0h15!A22507,4,2),LEFT(Zeitreihen0h15!A22507,2))+TIME(MID(Zeitreihen0h15!A22507,12,2),RIGHT(Zeitreihen0h15!A22507,2),0)</f>
        <v>#VALUE!</v>
      </c>
    </row>
    <row r="22508" spans="1:1" x14ac:dyDescent="0.25">
      <c r="A22508" s="78" t="e">
        <f>DATE(MID(Zeitreihen0h15!A22508,7,4),MID(Zeitreihen0h15!A22508,4,2),LEFT(Zeitreihen0h15!A22508,2))+TIME(MID(Zeitreihen0h15!A22508,12,2),RIGHT(Zeitreihen0h15!A22508,2),0)</f>
        <v>#VALUE!</v>
      </c>
    </row>
    <row r="22509" spans="1:1" x14ac:dyDescent="0.25">
      <c r="A22509" s="78" t="e">
        <f>DATE(MID(Zeitreihen0h15!A22509,7,4),MID(Zeitreihen0h15!A22509,4,2),LEFT(Zeitreihen0h15!A22509,2))+TIME(MID(Zeitreihen0h15!A22509,12,2),RIGHT(Zeitreihen0h15!A22509,2),0)</f>
        <v>#VALUE!</v>
      </c>
    </row>
    <row r="22510" spans="1:1" x14ac:dyDescent="0.25">
      <c r="A22510" s="78" t="e">
        <f>DATE(MID(Zeitreihen0h15!A22510,7,4),MID(Zeitreihen0h15!A22510,4,2),LEFT(Zeitreihen0h15!A22510,2))+TIME(MID(Zeitreihen0h15!A22510,12,2),RIGHT(Zeitreihen0h15!A22510,2),0)</f>
        <v>#VALUE!</v>
      </c>
    </row>
    <row r="22511" spans="1:1" x14ac:dyDescent="0.25">
      <c r="A22511" s="78" t="e">
        <f>DATE(MID(Zeitreihen0h15!A22511,7,4),MID(Zeitreihen0h15!A22511,4,2),LEFT(Zeitreihen0h15!A22511,2))+TIME(MID(Zeitreihen0h15!A22511,12,2),RIGHT(Zeitreihen0h15!A22511,2),0)</f>
        <v>#VALUE!</v>
      </c>
    </row>
    <row r="22512" spans="1:1" x14ac:dyDescent="0.25">
      <c r="A22512" s="78" t="e">
        <f>DATE(MID(Zeitreihen0h15!A22512,7,4),MID(Zeitreihen0h15!A22512,4,2),LEFT(Zeitreihen0h15!A22512,2))+TIME(MID(Zeitreihen0h15!A22512,12,2),RIGHT(Zeitreihen0h15!A22512,2),0)</f>
        <v>#VALUE!</v>
      </c>
    </row>
    <row r="22513" spans="1:1" x14ac:dyDescent="0.25">
      <c r="A22513" s="78" t="e">
        <f>DATE(MID(Zeitreihen0h15!A22513,7,4),MID(Zeitreihen0h15!A22513,4,2),LEFT(Zeitreihen0h15!A22513,2))+TIME(MID(Zeitreihen0h15!A22513,12,2),RIGHT(Zeitreihen0h15!A22513,2),0)</f>
        <v>#VALUE!</v>
      </c>
    </row>
    <row r="22514" spans="1:1" x14ac:dyDescent="0.25">
      <c r="A22514" s="78" t="e">
        <f>DATE(MID(Zeitreihen0h15!A22514,7,4),MID(Zeitreihen0h15!A22514,4,2),LEFT(Zeitreihen0h15!A22514,2))+TIME(MID(Zeitreihen0h15!A22514,12,2),RIGHT(Zeitreihen0h15!A22514,2),0)</f>
        <v>#VALUE!</v>
      </c>
    </row>
    <row r="22515" spans="1:1" x14ac:dyDescent="0.25">
      <c r="A22515" s="78" t="e">
        <f>DATE(MID(Zeitreihen0h15!A22515,7,4),MID(Zeitreihen0h15!A22515,4,2),LEFT(Zeitreihen0h15!A22515,2))+TIME(MID(Zeitreihen0h15!A22515,12,2),RIGHT(Zeitreihen0h15!A22515,2),0)</f>
        <v>#VALUE!</v>
      </c>
    </row>
    <row r="22516" spans="1:1" x14ac:dyDescent="0.25">
      <c r="A22516" s="78" t="e">
        <f>DATE(MID(Zeitreihen0h15!A22516,7,4),MID(Zeitreihen0h15!A22516,4,2),LEFT(Zeitreihen0h15!A22516,2))+TIME(MID(Zeitreihen0h15!A22516,12,2),RIGHT(Zeitreihen0h15!A22516,2),0)</f>
        <v>#VALUE!</v>
      </c>
    </row>
    <row r="22517" spans="1:1" x14ac:dyDescent="0.25">
      <c r="A22517" s="78" t="e">
        <f>DATE(MID(Zeitreihen0h15!A22517,7,4),MID(Zeitreihen0h15!A22517,4,2),LEFT(Zeitreihen0h15!A22517,2))+TIME(MID(Zeitreihen0h15!A22517,12,2),RIGHT(Zeitreihen0h15!A22517,2),0)</f>
        <v>#VALUE!</v>
      </c>
    </row>
    <row r="22518" spans="1:1" x14ac:dyDescent="0.25">
      <c r="A22518" s="78" t="e">
        <f>DATE(MID(Zeitreihen0h15!A22518,7,4),MID(Zeitreihen0h15!A22518,4,2),LEFT(Zeitreihen0h15!A22518,2))+TIME(MID(Zeitreihen0h15!A22518,12,2),RIGHT(Zeitreihen0h15!A22518,2),0)</f>
        <v>#VALUE!</v>
      </c>
    </row>
    <row r="22519" spans="1:1" x14ac:dyDescent="0.25">
      <c r="A22519" s="78" t="e">
        <f>DATE(MID(Zeitreihen0h15!A22519,7,4),MID(Zeitreihen0h15!A22519,4,2),LEFT(Zeitreihen0h15!A22519,2))+TIME(MID(Zeitreihen0h15!A22519,12,2),RIGHT(Zeitreihen0h15!A22519,2),0)</f>
        <v>#VALUE!</v>
      </c>
    </row>
    <row r="22520" spans="1:1" x14ac:dyDescent="0.25">
      <c r="A22520" s="78" t="e">
        <f>DATE(MID(Zeitreihen0h15!A22520,7,4),MID(Zeitreihen0h15!A22520,4,2),LEFT(Zeitreihen0h15!A22520,2))+TIME(MID(Zeitreihen0h15!A22520,12,2),RIGHT(Zeitreihen0h15!A22520,2),0)</f>
        <v>#VALUE!</v>
      </c>
    </row>
    <row r="22521" spans="1:1" x14ac:dyDescent="0.25">
      <c r="A22521" s="78" t="e">
        <f>DATE(MID(Zeitreihen0h15!A22521,7,4),MID(Zeitreihen0h15!A22521,4,2),LEFT(Zeitreihen0h15!A22521,2))+TIME(MID(Zeitreihen0h15!A22521,12,2),RIGHT(Zeitreihen0h15!A22521,2),0)</f>
        <v>#VALUE!</v>
      </c>
    </row>
    <row r="22522" spans="1:1" x14ac:dyDescent="0.25">
      <c r="A22522" s="78" t="e">
        <f>DATE(MID(Zeitreihen0h15!A22522,7,4),MID(Zeitreihen0h15!A22522,4,2),LEFT(Zeitreihen0h15!A22522,2))+TIME(MID(Zeitreihen0h15!A22522,12,2),RIGHT(Zeitreihen0h15!A22522,2),0)</f>
        <v>#VALUE!</v>
      </c>
    </row>
    <row r="22523" spans="1:1" x14ac:dyDescent="0.25">
      <c r="A22523" s="78" t="e">
        <f>DATE(MID(Zeitreihen0h15!A22523,7,4),MID(Zeitreihen0h15!A22523,4,2),LEFT(Zeitreihen0h15!A22523,2))+TIME(MID(Zeitreihen0h15!A22523,12,2),RIGHT(Zeitreihen0h15!A22523,2),0)</f>
        <v>#VALUE!</v>
      </c>
    </row>
    <row r="22524" spans="1:1" x14ac:dyDescent="0.25">
      <c r="A22524" s="78" t="e">
        <f>DATE(MID(Zeitreihen0h15!A22524,7,4),MID(Zeitreihen0h15!A22524,4,2),LEFT(Zeitreihen0h15!A22524,2))+TIME(MID(Zeitreihen0h15!A22524,12,2),RIGHT(Zeitreihen0h15!A22524,2),0)</f>
        <v>#VALUE!</v>
      </c>
    </row>
    <row r="22525" spans="1:1" x14ac:dyDescent="0.25">
      <c r="A22525" s="78" t="e">
        <f>DATE(MID(Zeitreihen0h15!A22525,7,4),MID(Zeitreihen0h15!A22525,4,2),LEFT(Zeitreihen0h15!A22525,2))+TIME(MID(Zeitreihen0h15!A22525,12,2),RIGHT(Zeitreihen0h15!A22525,2),0)</f>
        <v>#VALUE!</v>
      </c>
    </row>
    <row r="22526" spans="1:1" x14ac:dyDescent="0.25">
      <c r="A22526" s="78" t="e">
        <f>DATE(MID(Zeitreihen0h15!A22526,7,4),MID(Zeitreihen0h15!A22526,4,2),LEFT(Zeitreihen0h15!A22526,2))+TIME(MID(Zeitreihen0h15!A22526,12,2),RIGHT(Zeitreihen0h15!A22526,2),0)</f>
        <v>#VALUE!</v>
      </c>
    </row>
    <row r="22527" spans="1:1" x14ac:dyDescent="0.25">
      <c r="A22527" s="78" t="e">
        <f>DATE(MID(Zeitreihen0h15!A22527,7,4),MID(Zeitreihen0h15!A22527,4,2),LEFT(Zeitreihen0h15!A22527,2))+TIME(MID(Zeitreihen0h15!A22527,12,2),RIGHT(Zeitreihen0h15!A22527,2),0)</f>
        <v>#VALUE!</v>
      </c>
    </row>
    <row r="22528" spans="1:1" x14ac:dyDescent="0.25">
      <c r="A22528" s="78" t="e">
        <f>DATE(MID(Zeitreihen0h15!A22528,7,4),MID(Zeitreihen0h15!A22528,4,2),LEFT(Zeitreihen0h15!A22528,2))+TIME(MID(Zeitreihen0h15!A22528,12,2),RIGHT(Zeitreihen0h15!A22528,2),0)</f>
        <v>#VALUE!</v>
      </c>
    </row>
    <row r="22529" spans="1:1" x14ac:dyDescent="0.25">
      <c r="A22529" s="78" t="e">
        <f>DATE(MID(Zeitreihen0h15!A22529,7,4),MID(Zeitreihen0h15!A22529,4,2),LEFT(Zeitreihen0h15!A22529,2))+TIME(MID(Zeitreihen0h15!A22529,12,2),RIGHT(Zeitreihen0h15!A22529,2),0)</f>
        <v>#VALUE!</v>
      </c>
    </row>
    <row r="22530" spans="1:1" x14ac:dyDescent="0.25">
      <c r="A22530" s="78" t="e">
        <f>DATE(MID(Zeitreihen0h15!A22530,7,4),MID(Zeitreihen0h15!A22530,4,2),LEFT(Zeitreihen0h15!A22530,2))+TIME(MID(Zeitreihen0h15!A22530,12,2),RIGHT(Zeitreihen0h15!A22530,2),0)</f>
        <v>#VALUE!</v>
      </c>
    </row>
    <row r="22531" spans="1:1" x14ac:dyDescent="0.25">
      <c r="A22531" s="78" t="e">
        <f>DATE(MID(Zeitreihen0h15!A22531,7,4),MID(Zeitreihen0h15!A22531,4,2),LEFT(Zeitreihen0h15!A22531,2))+TIME(MID(Zeitreihen0h15!A22531,12,2),RIGHT(Zeitreihen0h15!A22531,2),0)</f>
        <v>#VALUE!</v>
      </c>
    </row>
    <row r="22532" spans="1:1" x14ac:dyDescent="0.25">
      <c r="A22532" s="78" t="e">
        <f>DATE(MID(Zeitreihen0h15!A22532,7,4),MID(Zeitreihen0h15!A22532,4,2),LEFT(Zeitreihen0h15!A22532,2))+TIME(MID(Zeitreihen0h15!A22532,12,2),RIGHT(Zeitreihen0h15!A22532,2),0)</f>
        <v>#VALUE!</v>
      </c>
    </row>
    <row r="22533" spans="1:1" x14ac:dyDescent="0.25">
      <c r="A22533" s="78" t="e">
        <f>DATE(MID(Zeitreihen0h15!A22533,7,4),MID(Zeitreihen0h15!A22533,4,2),LEFT(Zeitreihen0h15!A22533,2))+TIME(MID(Zeitreihen0h15!A22533,12,2),RIGHT(Zeitreihen0h15!A22533,2),0)</f>
        <v>#VALUE!</v>
      </c>
    </row>
    <row r="22534" spans="1:1" x14ac:dyDescent="0.25">
      <c r="A22534" s="78" t="e">
        <f>DATE(MID(Zeitreihen0h15!A22534,7,4),MID(Zeitreihen0h15!A22534,4,2),LEFT(Zeitreihen0h15!A22534,2))+TIME(MID(Zeitreihen0h15!A22534,12,2),RIGHT(Zeitreihen0h15!A22534,2),0)</f>
        <v>#VALUE!</v>
      </c>
    </row>
    <row r="22535" spans="1:1" x14ac:dyDescent="0.25">
      <c r="A22535" s="78" t="e">
        <f>DATE(MID(Zeitreihen0h15!A22535,7,4),MID(Zeitreihen0h15!A22535,4,2),LEFT(Zeitreihen0h15!A22535,2))+TIME(MID(Zeitreihen0h15!A22535,12,2),RIGHT(Zeitreihen0h15!A22535,2),0)</f>
        <v>#VALUE!</v>
      </c>
    </row>
    <row r="22536" spans="1:1" x14ac:dyDescent="0.25">
      <c r="A22536" s="78" t="e">
        <f>DATE(MID(Zeitreihen0h15!A22536,7,4),MID(Zeitreihen0h15!A22536,4,2),LEFT(Zeitreihen0h15!A22536,2))+TIME(MID(Zeitreihen0h15!A22536,12,2),RIGHT(Zeitreihen0h15!A22536,2),0)</f>
        <v>#VALUE!</v>
      </c>
    </row>
    <row r="22537" spans="1:1" x14ac:dyDescent="0.25">
      <c r="A22537" s="78" t="e">
        <f>DATE(MID(Zeitreihen0h15!A22537,7,4),MID(Zeitreihen0h15!A22537,4,2),LEFT(Zeitreihen0h15!A22537,2))+TIME(MID(Zeitreihen0h15!A22537,12,2),RIGHT(Zeitreihen0h15!A22537,2),0)</f>
        <v>#VALUE!</v>
      </c>
    </row>
    <row r="22538" spans="1:1" x14ac:dyDescent="0.25">
      <c r="A22538" s="78" t="e">
        <f>DATE(MID(Zeitreihen0h15!A22538,7,4),MID(Zeitreihen0h15!A22538,4,2),LEFT(Zeitreihen0h15!A22538,2))+TIME(MID(Zeitreihen0h15!A22538,12,2),RIGHT(Zeitreihen0h15!A22538,2),0)</f>
        <v>#VALUE!</v>
      </c>
    </row>
    <row r="22539" spans="1:1" x14ac:dyDescent="0.25">
      <c r="A22539" s="78" t="e">
        <f>DATE(MID(Zeitreihen0h15!A22539,7,4),MID(Zeitreihen0h15!A22539,4,2),LEFT(Zeitreihen0h15!A22539,2))+TIME(MID(Zeitreihen0h15!A22539,12,2),RIGHT(Zeitreihen0h15!A22539,2),0)</f>
        <v>#VALUE!</v>
      </c>
    </row>
    <row r="22540" spans="1:1" x14ac:dyDescent="0.25">
      <c r="A22540" s="78" t="e">
        <f>DATE(MID(Zeitreihen0h15!A22540,7,4),MID(Zeitreihen0h15!A22540,4,2),LEFT(Zeitreihen0h15!A22540,2))+TIME(MID(Zeitreihen0h15!A22540,12,2),RIGHT(Zeitreihen0h15!A22540,2),0)</f>
        <v>#VALUE!</v>
      </c>
    </row>
    <row r="22541" spans="1:1" x14ac:dyDescent="0.25">
      <c r="A22541" s="78" t="e">
        <f>DATE(MID(Zeitreihen0h15!A22541,7,4),MID(Zeitreihen0h15!A22541,4,2),LEFT(Zeitreihen0h15!A22541,2))+TIME(MID(Zeitreihen0h15!A22541,12,2),RIGHT(Zeitreihen0h15!A22541,2),0)</f>
        <v>#VALUE!</v>
      </c>
    </row>
    <row r="22542" spans="1:1" x14ac:dyDescent="0.25">
      <c r="A22542" s="78" t="e">
        <f>DATE(MID(Zeitreihen0h15!A22542,7,4),MID(Zeitreihen0h15!A22542,4,2),LEFT(Zeitreihen0h15!A22542,2))+TIME(MID(Zeitreihen0h15!A22542,12,2),RIGHT(Zeitreihen0h15!A22542,2),0)</f>
        <v>#VALUE!</v>
      </c>
    </row>
    <row r="22543" spans="1:1" x14ac:dyDescent="0.25">
      <c r="A22543" s="78" t="e">
        <f>DATE(MID(Zeitreihen0h15!A22543,7,4),MID(Zeitreihen0h15!A22543,4,2),LEFT(Zeitreihen0h15!A22543,2))+TIME(MID(Zeitreihen0h15!A22543,12,2),RIGHT(Zeitreihen0h15!A22543,2),0)</f>
        <v>#VALUE!</v>
      </c>
    </row>
    <row r="22544" spans="1:1" x14ac:dyDescent="0.25">
      <c r="A22544" s="78" t="e">
        <f>DATE(MID(Zeitreihen0h15!A22544,7,4),MID(Zeitreihen0h15!A22544,4,2),LEFT(Zeitreihen0h15!A22544,2))+TIME(MID(Zeitreihen0h15!A22544,12,2),RIGHT(Zeitreihen0h15!A22544,2),0)</f>
        <v>#VALUE!</v>
      </c>
    </row>
    <row r="22545" spans="1:1" x14ac:dyDescent="0.25">
      <c r="A22545" s="78" t="e">
        <f>DATE(MID(Zeitreihen0h15!A22545,7,4),MID(Zeitreihen0h15!A22545,4,2),LEFT(Zeitreihen0h15!A22545,2))+TIME(MID(Zeitreihen0h15!A22545,12,2),RIGHT(Zeitreihen0h15!A22545,2),0)</f>
        <v>#VALUE!</v>
      </c>
    </row>
    <row r="22546" spans="1:1" x14ac:dyDescent="0.25">
      <c r="A22546" s="78" t="e">
        <f>DATE(MID(Zeitreihen0h15!A22546,7,4),MID(Zeitreihen0h15!A22546,4,2),LEFT(Zeitreihen0h15!A22546,2))+TIME(MID(Zeitreihen0h15!A22546,12,2),RIGHT(Zeitreihen0h15!A22546,2),0)</f>
        <v>#VALUE!</v>
      </c>
    </row>
    <row r="22547" spans="1:1" x14ac:dyDescent="0.25">
      <c r="A22547" s="78" t="e">
        <f>DATE(MID(Zeitreihen0h15!A22547,7,4),MID(Zeitreihen0h15!A22547,4,2),LEFT(Zeitreihen0h15!A22547,2))+TIME(MID(Zeitreihen0h15!A22547,12,2),RIGHT(Zeitreihen0h15!A22547,2),0)</f>
        <v>#VALUE!</v>
      </c>
    </row>
    <row r="22548" spans="1:1" x14ac:dyDescent="0.25">
      <c r="A22548" s="78" t="e">
        <f>DATE(MID(Zeitreihen0h15!A22548,7,4),MID(Zeitreihen0h15!A22548,4,2),LEFT(Zeitreihen0h15!A22548,2))+TIME(MID(Zeitreihen0h15!A22548,12,2),RIGHT(Zeitreihen0h15!A22548,2),0)</f>
        <v>#VALUE!</v>
      </c>
    </row>
    <row r="22549" spans="1:1" x14ac:dyDescent="0.25">
      <c r="A22549" s="78" t="e">
        <f>DATE(MID(Zeitreihen0h15!A22549,7,4),MID(Zeitreihen0h15!A22549,4,2),LEFT(Zeitreihen0h15!A22549,2))+TIME(MID(Zeitreihen0h15!A22549,12,2),RIGHT(Zeitreihen0h15!A22549,2),0)</f>
        <v>#VALUE!</v>
      </c>
    </row>
    <row r="22550" spans="1:1" x14ac:dyDescent="0.25">
      <c r="A22550" s="78" t="e">
        <f>DATE(MID(Zeitreihen0h15!A22550,7,4),MID(Zeitreihen0h15!A22550,4,2),LEFT(Zeitreihen0h15!A22550,2))+TIME(MID(Zeitreihen0h15!A22550,12,2),RIGHT(Zeitreihen0h15!A22550,2),0)</f>
        <v>#VALUE!</v>
      </c>
    </row>
    <row r="22551" spans="1:1" x14ac:dyDescent="0.25">
      <c r="A22551" s="78" t="e">
        <f>DATE(MID(Zeitreihen0h15!A22551,7,4),MID(Zeitreihen0h15!A22551,4,2),LEFT(Zeitreihen0h15!A22551,2))+TIME(MID(Zeitreihen0h15!A22551,12,2),RIGHT(Zeitreihen0h15!A22551,2),0)</f>
        <v>#VALUE!</v>
      </c>
    </row>
    <row r="22552" spans="1:1" x14ac:dyDescent="0.25">
      <c r="A22552" s="78" t="e">
        <f>DATE(MID(Zeitreihen0h15!A22552,7,4),MID(Zeitreihen0h15!A22552,4,2),LEFT(Zeitreihen0h15!A22552,2))+TIME(MID(Zeitreihen0h15!A22552,12,2),RIGHT(Zeitreihen0h15!A22552,2),0)</f>
        <v>#VALUE!</v>
      </c>
    </row>
    <row r="22553" spans="1:1" x14ac:dyDescent="0.25">
      <c r="A22553" s="78" t="e">
        <f>DATE(MID(Zeitreihen0h15!A22553,7,4),MID(Zeitreihen0h15!A22553,4,2),LEFT(Zeitreihen0h15!A22553,2))+TIME(MID(Zeitreihen0h15!A22553,12,2),RIGHT(Zeitreihen0h15!A22553,2),0)</f>
        <v>#VALUE!</v>
      </c>
    </row>
    <row r="22554" spans="1:1" x14ac:dyDescent="0.25">
      <c r="A22554" s="78" t="e">
        <f>DATE(MID(Zeitreihen0h15!A22554,7,4),MID(Zeitreihen0h15!A22554,4,2),LEFT(Zeitreihen0h15!A22554,2))+TIME(MID(Zeitreihen0h15!A22554,12,2),RIGHT(Zeitreihen0h15!A22554,2),0)</f>
        <v>#VALUE!</v>
      </c>
    </row>
    <row r="22555" spans="1:1" x14ac:dyDescent="0.25">
      <c r="A22555" s="78" t="e">
        <f>DATE(MID(Zeitreihen0h15!A22555,7,4),MID(Zeitreihen0h15!A22555,4,2),LEFT(Zeitreihen0h15!A22555,2))+TIME(MID(Zeitreihen0h15!A22555,12,2),RIGHT(Zeitreihen0h15!A22555,2),0)</f>
        <v>#VALUE!</v>
      </c>
    </row>
    <row r="22556" spans="1:1" x14ac:dyDescent="0.25">
      <c r="A22556" s="78" t="e">
        <f>DATE(MID(Zeitreihen0h15!A22556,7,4),MID(Zeitreihen0h15!A22556,4,2),LEFT(Zeitreihen0h15!A22556,2))+TIME(MID(Zeitreihen0h15!A22556,12,2),RIGHT(Zeitreihen0h15!A22556,2),0)</f>
        <v>#VALUE!</v>
      </c>
    </row>
    <row r="22557" spans="1:1" x14ac:dyDescent="0.25">
      <c r="A22557" s="78" t="e">
        <f>DATE(MID(Zeitreihen0h15!A22557,7,4),MID(Zeitreihen0h15!A22557,4,2),LEFT(Zeitreihen0h15!A22557,2))+TIME(MID(Zeitreihen0h15!A22557,12,2),RIGHT(Zeitreihen0h15!A22557,2),0)</f>
        <v>#VALUE!</v>
      </c>
    </row>
    <row r="22558" spans="1:1" x14ac:dyDescent="0.25">
      <c r="A22558" s="78" t="e">
        <f>DATE(MID(Zeitreihen0h15!A22558,7,4),MID(Zeitreihen0h15!A22558,4,2),LEFT(Zeitreihen0h15!A22558,2))+TIME(MID(Zeitreihen0h15!A22558,12,2),RIGHT(Zeitreihen0h15!A22558,2),0)</f>
        <v>#VALUE!</v>
      </c>
    </row>
    <row r="22559" spans="1:1" x14ac:dyDescent="0.25">
      <c r="A22559" s="78" t="e">
        <f>DATE(MID(Zeitreihen0h15!A22559,7,4),MID(Zeitreihen0h15!A22559,4,2),LEFT(Zeitreihen0h15!A22559,2))+TIME(MID(Zeitreihen0h15!A22559,12,2),RIGHT(Zeitreihen0h15!A22559,2),0)</f>
        <v>#VALUE!</v>
      </c>
    </row>
    <row r="22560" spans="1:1" x14ac:dyDescent="0.25">
      <c r="A22560" s="78" t="e">
        <f>DATE(MID(Zeitreihen0h15!A22560,7,4),MID(Zeitreihen0h15!A22560,4,2),LEFT(Zeitreihen0h15!A22560,2))+TIME(MID(Zeitreihen0h15!A22560,12,2),RIGHT(Zeitreihen0h15!A22560,2),0)</f>
        <v>#VALUE!</v>
      </c>
    </row>
    <row r="22561" spans="1:1" x14ac:dyDescent="0.25">
      <c r="A22561" s="78" t="e">
        <f>DATE(MID(Zeitreihen0h15!A22561,7,4),MID(Zeitreihen0h15!A22561,4,2),LEFT(Zeitreihen0h15!A22561,2))+TIME(MID(Zeitreihen0h15!A22561,12,2),RIGHT(Zeitreihen0h15!A22561,2),0)</f>
        <v>#VALUE!</v>
      </c>
    </row>
    <row r="22562" spans="1:1" x14ac:dyDescent="0.25">
      <c r="A22562" s="78" t="e">
        <f>DATE(MID(Zeitreihen0h15!A22562,7,4),MID(Zeitreihen0h15!A22562,4,2),LEFT(Zeitreihen0h15!A22562,2))+TIME(MID(Zeitreihen0h15!A22562,12,2),RIGHT(Zeitreihen0h15!A22562,2),0)</f>
        <v>#VALUE!</v>
      </c>
    </row>
    <row r="22563" spans="1:1" x14ac:dyDescent="0.25">
      <c r="A22563" s="78" t="e">
        <f>DATE(MID(Zeitreihen0h15!A22563,7,4),MID(Zeitreihen0h15!A22563,4,2),LEFT(Zeitreihen0h15!A22563,2))+TIME(MID(Zeitreihen0h15!A22563,12,2),RIGHT(Zeitreihen0h15!A22563,2),0)</f>
        <v>#VALUE!</v>
      </c>
    </row>
    <row r="22564" spans="1:1" x14ac:dyDescent="0.25">
      <c r="A22564" s="78" t="e">
        <f>DATE(MID(Zeitreihen0h15!A22564,7,4),MID(Zeitreihen0h15!A22564,4,2),LEFT(Zeitreihen0h15!A22564,2))+TIME(MID(Zeitreihen0h15!A22564,12,2),RIGHT(Zeitreihen0h15!A22564,2),0)</f>
        <v>#VALUE!</v>
      </c>
    </row>
    <row r="22565" spans="1:1" x14ac:dyDescent="0.25">
      <c r="A22565" s="78" t="e">
        <f>DATE(MID(Zeitreihen0h15!A22565,7,4),MID(Zeitreihen0h15!A22565,4,2),LEFT(Zeitreihen0h15!A22565,2))+TIME(MID(Zeitreihen0h15!A22565,12,2),RIGHT(Zeitreihen0h15!A22565,2),0)</f>
        <v>#VALUE!</v>
      </c>
    </row>
    <row r="22566" spans="1:1" x14ac:dyDescent="0.25">
      <c r="A22566" s="78" t="e">
        <f>DATE(MID(Zeitreihen0h15!A22566,7,4),MID(Zeitreihen0h15!A22566,4,2),LEFT(Zeitreihen0h15!A22566,2))+TIME(MID(Zeitreihen0h15!A22566,12,2),RIGHT(Zeitreihen0h15!A22566,2),0)</f>
        <v>#VALUE!</v>
      </c>
    </row>
    <row r="22567" spans="1:1" x14ac:dyDescent="0.25">
      <c r="A22567" s="78" t="e">
        <f>DATE(MID(Zeitreihen0h15!A22567,7,4),MID(Zeitreihen0h15!A22567,4,2),LEFT(Zeitreihen0h15!A22567,2))+TIME(MID(Zeitreihen0h15!A22567,12,2),RIGHT(Zeitreihen0h15!A22567,2),0)</f>
        <v>#VALUE!</v>
      </c>
    </row>
    <row r="22568" spans="1:1" x14ac:dyDescent="0.25">
      <c r="A22568" s="78" t="e">
        <f>DATE(MID(Zeitreihen0h15!A22568,7,4),MID(Zeitreihen0h15!A22568,4,2),LEFT(Zeitreihen0h15!A22568,2))+TIME(MID(Zeitreihen0h15!A22568,12,2),RIGHT(Zeitreihen0h15!A22568,2),0)</f>
        <v>#VALUE!</v>
      </c>
    </row>
    <row r="22569" spans="1:1" x14ac:dyDescent="0.25">
      <c r="A22569" s="78" t="e">
        <f>DATE(MID(Zeitreihen0h15!A22569,7,4),MID(Zeitreihen0h15!A22569,4,2),LEFT(Zeitreihen0h15!A22569,2))+TIME(MID(Zeitreihen0h15!A22569,12,2),RIGHT(Zeitreihen0h15!A22569,2),0)</f>
        <v>#VALUE!</v>
      </c>
    </row>
    <row r="22570" spans="1:1" x14ac:dyDescent="0.25">
      <c r="A22570" s="78" t="e">
        <f>DATE(MID(Zeitreihen0h15!A22570,7,4),MID(Zeitreihen0h15!A22570,4,2),LEFT(Zeitreihen0h15!A22570,2))+TIME(MID(Zeitreihen0h15!A22570,12,2),RIGHT(Zeitreihen0h15!A22570,2),0)</f>
        <v>#VALUE!</v>
      </c>
    </row>
    <row r="22571" spans="1:1" x14ac:dyDescent="0.25">
      <c r="A22571" s="78" t="e">
        <f>DATE(MID(Zeitreihen0h15!A22571,7,4),MID(Zeitreihen0h15!A22571,4,2),LEFT(Zeitreihen0h15!A22571,2))+TIME(MID(Zeitreihen0h15!A22571,12,2),RIGHT(Zeitreihen0h15!A22571,2),0)</f>
        <v>#VALUE!</v>
      </c>
    </row>
    <row r="22572" spans="1:1" x14ac:dyDescent="0.25">
      <c r="A22572" s="78" t="e">
        <f>DATE(MID(Zeitreihen0h15!A22572,7,4),MID(Zeitreihen0h15!A22572,4,2),LEFT(Zeitreihen0h15!A22572,2))+TIME(MID(Zeitreihen0h15!A22572,12,2),RIGHT(Zeitreihen0h15!A22572,2),0)</f>
        <v>#VALUE!</v>
      </c>
    </row>
    <row r="22573" spans="1:1" x14ac:dyDescent="0.25">
      <c r="A22573" s="78" t="e">
        <f>DATE(MID(Zeitreihen0h15!A22573,7,4),MID(Zeitreihen0h15!A22573,4,2),LEFT(Zeitreihen0h15!A22573,2))+TIME(MID(Zeitreihen0h15!A22573,12,2),RIGHT(Zeitreihen0h15!A22573,2),0)</f>
        <v>#VALUE!</v>
      </c>
    </row>
    <row r="22574" spans="1:1" x14ac:dyDescent="0.25">
      <c r="A22574" s="78" t="e">
        <f>DATE(MID(Zeitreihen0h15!A22574,7,4),MID(Zeitreihen0h15!A22574,4,2),LEFT(Zeitreihen0h15!A22574,2))+TIME(MID(Zeitreihen0h15!A22574,12,2),RIGHT(Zeitreihen0h15!A22574,2),0)</f>
        <v>#VALUE!</v>
      </c>
    </row>
    <row r="22575" spans="1:1" x14ac:dyDescent="0.25">
      <c r="A22575" s="78" t="e">
        <f>DATE(MID(Zeitreihen0h15!A22575,7,4),MID(Zeitreihen0h15!A22575,4,2),LEFT(Zeitreihen0h15!A22575,2))+TIME(MID(Zeitreihen0h15!A22575,12,2),RIGHT(Zeitreihen0h15!A22575,2),0)</f>
        <v>#VALUE!</v>
      </c>
    </row>
    <row r="22576" spans="1:1" x14ac:dyDescent="0.25">
      <c r="A22576" s="78" t="e">
        <f>DATE(MID(Zeitreihen0h15!A22576,7,4),MID(Zeitreihen0h15!A22576,4,2),LEFT(Zeitreihen0h15!A22576,2))+TIME(MID(Zeitreihen0h15!A22576,12,2),RIGHT(Zeitreihen0h15!A22576,2),0)</f>
        <v>#VALUE!</v>
      </c>
    </row>
    <row r="22577" spans="1:1" x14ac:dyDescent="0.25">
      <c r="A22577" s="78" t="e">
        <f>DATE(MID(Zeitreihen0h15!A22577,7,4),MID(Zeitreihen0h15!A22577,4,2),LEFT(Zeitreihen0h15!A22577,2))+TIME(MID(Zeitreihen0h15!A22577,12,2),RIGHT(Zeitreihen0h15!A22577,2),0)</f>
        <v>#VALUE!</v>
      </c>
    </row>
    <row r="22578" spans="1:1" x14ac:dyDescent="0.25">
      <c r="A22578" s="78" t="e">
        <f>DATE(MID(Zeitreihen0h15!A22578,7,4),MID(Zeitreihen0h15!A22578,4,2),LEFT(Zeitreihen0h15!A22578,2))+TIME(MID(Zeitreihen0h15!A22578,12,2),RIGHT(Zeitreihen0h15!A22578,2),0)</f>
        <v>#VALUE!</v>
      </c>
    </row>
    <row r="22579" spans="1:1" x14ac:dyDescent="0.25">
      <c r="A22579" s="78" t="e">
        <f>DATE(MID(Zeitreihen0h15!A22579,7,4),MID(Zeitreihen0h15!A22579,4,2),LEFT(Zeitreihen0h15!A22579,2))+TIME(MID(Zeitreihen0h15!A22579,12,2),RIGHT(Zeitreihen0h15!A22579,2),0)</f>
        <v>#VALUE!</v>
      </c>
    </row>
    <row r="22580" spans="1:1" x14ac:dyDescent="0.25">
      <c r="A22580" s="78" t="e">
        <f>DATE(MID(Zeitreihen0h15!A22580,7,4),MID(Zeitreihen0h15!A22580,4,2),LEFT(Zeitreihen0h15!A22580,2))+TIME(MID(Zeitreihen0h15!A22580,12,2),RIGHT(Zeitreihen0h15!A22580,2),0)</f>
        <v>#VALUE!</v>
      </c>
    </row>
    <row r="22581" spans="1:1" x14ac:dyDescent="0.25">
      <c r="A22581" s="78" t="e">
        <f>DATE(MID(Zeitreihen0h15!A22581,7,4),MID(Zeitreihen0h15!A22581,4,2),LEFT(Zeitreihen0h15!A22581,2))+TIME(MID(Zeitreihen0h15!A22581,12,2),RIGHT(Zeitreihen0h15!A22581,2),0)</f>
        <v>#VALUE!</v>
      </c>
    </row>
    <row r="22582" spans="1:1" x14ac:dyDescent="0.25">
      <c r="A22582" s="78" t="e">
        <f>DATE(MID(Zeitreihen0h15!A22582,7,4),MID(Zeitreihen0h15!A22582,4,2),LEFT(Zeitreihen0h15!A22582,2))+TIME(MID(Zeitreihen0h15!A22582,12,2),RIGHT(Zeitreihen0h15!A22582,2),0)</f>
        <v>#VALUE!</v>
      </c>
    </row>
    <row r="22583" spans="1:1" x14ac:dyDescent="0.25">
      <c r="A22583" s="78" t="e">
        <f>DATE(MID(Zeitreihen0h15!A22583,7,4),MID(Zeitreihen0h15!A22583,4,2),LEFT(Zeitreihen0h15!A22583,2))+TIME(MID(Zeitreihen0h15!A22583,12,2),RIGHT(Zeitreihen0h15!A22583,2),0)</f>
        <v>#VALUE!</v>
      </c>
    </row>
    <row r="22584" spans="1:1" x14ac:dyDescent="0.25">
      <c r="A22584" s="78" t="e">
        <f>DATE(MID(Zeitreihen0h15!A22584,7,4),MID(Zeitreihen0h15!A22584,4,2),LEFT(Zeitreihen0h15!A22584,2))+TIME(MID(Zeitreihen0h15!A22584,12,2),RIGHT(Zeitreihen0h15!A22584,2),0)</f>
        <v>#VALUE!</v>
      </c>
    </row>
    <row r="22585" spans="1:1" x14ac:dyDescent="0.25">
      <c r="A22585" s="78" t="e">
        <f>DATE(MID(Zeitreihen0h15!A22585,7,4),MID(Zeitreihen0h15!A22585,4,2),LEFT(Zeitreihen0h15!A22585,2))+TIME(MID(Zeitreihen0h15!A22585,12,2),RIGHT(Zeitreihen0h15!A22585,2),0)</f>
        <v>#VALUE!</v>
      </c>
    </row>
    <row r="22586" spans="1:1" x14ac:dyDescent="0.25">
      <c r="A22586" s="78" t="e">
        <f>DATE(MID(Zeitreihen0h15!A22586,7,4),MID(Zeitreihen0h15!A22586,4,2),LEFT(Zeitreihen0h15!A22586,2))+TIME(MID(Zeitreihen0h15!A22586,12,2),RIGHT(Zeitreihen0h15!A22586,2),0)</f>
        <v>#VALUE!</v>
      </c>
    </row>
    <row r="22587" spans="1:1" x14ac:dyDescent="0.25">
      <c r="A22587" s="78" t="e">
        <f>DATE(MID(Zeitreihen0h15!A22587,7,4),MID(Zeitreihen0h15!A22587,4,2),LEFT(Zeitreihen0h15!A22587,2))+TIME(MID(Zeitreihen0h15!A22587,12,2),RIGHT(Zeitreihen0h15!A22587,2),0)</f>
        <v>#VALUE!</v>
      </c>
    </row>
    <row r="22588" spans="1:1" x14ac:dyDescent="0.25">
      <c r="A22588" s="78" t="e">
        <f>DATE(MID(Zeitreihen0h15!A22588,7,4),MID(Zeitreihen0h15!A22588,4,2),LEFT(Zeitreihen0h15!A22588,2))+TIME(MID(Zeitreihen0h15!A22588,12,2),RIGHT(Zeitreihen0h15!A22588,2),0)</f>
        <v>#VALUE!</v>
      </c>
    </row>
    <row r="22589" spans="1:1" x14ac:dyDescent="0.25">
      <c r="A22589" s="78" t="e">
        <f>DATE(MID(Zeitreihen0h15!A22589,7,4),MID(Zeitreihen0h15!A22589,4,2),LEFT(Zeitreihen0h15!A22589,2))+TIME(MID(Zeitreihen0h15!A22589,12,2),RIGHT(Zeitreihen0h15!A22589,2),0)</f>
        <v>#VALUE!</v>
      </c>
    </row>
    <row r="22590" spans="1:1" x14ac:dyDescent="0.25">
      <c r="A22590" s="78" t="e">
        <f>DATE(MID(Zeitreihen0h15!A22590,7,4),MID(Zeitreihen0h15!A22590,4,2),LEFT(Zeitreihen0h15!A22590,2))+TIME(MID(Zeitreihen0h15!A22590,12,2),RIGHT(Zeitreihen0h15!A22590,2),0)</f>
        <v>#VALUE!</v>
      </c>
    </row>
    <row r="22591" spans="1:1" x14ac:dyDescent="0.25">
      <c r="A22591" s="78" t="e">
        <f>DATE(MID(Zeitreihen0h15!A22591,7,4),MID(Zeitreihen0h15!A22591,4,2),LEFT(Zeitreihen0h15!A22591,2))+TIME(MID(Zeitreihen0h15!A22591,12,2),RIGHT(Zeitreihen0h15!A22591,2),0)</f>
        <v>#VALUE!</v>
      </c>
    </row>
    <row r="22592" spans="1:1" x14ac:dyDescent="0.25">
      <c r="A22592" s="78" t="e">
        <f>DATE(MID(Zeitreihen0h15!A22592,7,4),MID(Zeitreihen0h15!A22592,4,2),LEFT(Zeitreihen0h15!A22592,2))+TIME(MID(Zeitreihen0h15!A22592,12,2),RIGHT(Zeitreihen0h15!A22592,2),0)</f>
        <v>#VALUE!</v>
      </c>
    </row>
    <row r="22593" spans="1:1" x14ac:dyDescent="0.25">
      <c r="A22593" s="78" t="e">
        <f>DATE(MID(Zeitreihen0h15!A22593,7,4),MID(Zeitreihen0h15!A22593,4,2),LEFT(Zeitreihen0h15!A22593,2))+TIME(MID(Zeitreihen0h15!A22593,12,2),RIGHT(Zeitreihen0h15!A22593,2),0)</f>
        <v>#VALUE!</v>
      </c>
    </row>
    <row r="22594" spans="1:1" x14ac:dyDescent="0.25">
      <c r="A22594" s="78" t="e">
        <f>DATE(MID(Zeitreihen0h15!A22594,7,4),MID(Zeitreihen0h15!A22594,4,2),LEFT(Zeitreihen0h15!A22594,2))+TIME(MID(Zeitreihen0h15!A22594,12,2),RIGHT(Zeitreihen0h15!A22594,2),0)</f>
        <v>#VALUE!</v>
      </c>
    </row>
    <row r="22595" spans="1:1" x14ac:dyDescent="0.25">
      <c r="A22595" s="78" t="e">
        <f>DATE(MID(Zeitreihen0h15!A22595,7,4),MID(Zeitreihen0h15!A22595,4,2),LEFT(Zeitreihen0h15!A22595,2))+TIME(MID(Zeitreihen0h15!A22595,12,2),RIGHT(Zeitreihen0h15!A22595,2),0)</f>
        <v>#VALUE!</v>
      </c>
    </row>
    <row r="22596" spans="1:1" x14ac:dyDescent="0.25">
      <c r="A22596" s="78" t="e">
        <f>DATE(MID(Zeitreihen0h15!A22596,7,4),MID(Zeitreihen0h15!A22596,4,2),LEFT(Zeitreihen0h15!A22596,2))+TIME(MID(Zeitreihen0h15!A22596,12,2),RIGHT(Zeitreihen0h15!A22596,2),0)</f>
        <v>#VALUE!</v>
      </c>
    </row>
    <row r="22597" spans="1:1" x14ac:dyDescent="0.25">
      <c r="A22597" s="78" t="e">
        <f>DATE(MID(Zeitreihen0h15!A22597,7,4),MID(Zeitreihen0h15!A22597,4,2),LEFT(Zeitreihen0h15!A22597,2))+TIME(MID(Zeitreihen0h15!A22597,12,2),RIGHT(Zeitreihen0h15!A22597,2),0)</f>
        <v>#VALUE!</v>
      </c>
    </row>
    <row r="22598" spans="1:1" x14ac:dyDescent="0.25">
      <c r="A22598" s="78" t="e">
        <f>DATE(MID(Zeitreihen0h15!A22598,7,4),MID(Zeitreihen0h15!A22598,4,2),LEFT(Zeitreihen0h15!A22598,2))+TIME(MID(Zeitreihen0h15!A22598,12,2),RIGHT(Zeitreihen0h15!A22598,2),0)</f>
        <v>#VALUE!</v>
      </c>
    </row>
    <row r="22599" spans="1:1" x14ac:dyDescent="0.25">
      <c r="A22599" s="78" t="e">
        <f>DATE(MID(Zeitreihen0h15!A22599,7,4),MID(Zeitreihen0h15!A22599,4,2),LEFT(Zeitreihen0h15!A22599,2))+TIME(MID(Zeitreihen0h15!A22599,12,2),RIGHT(Zeitreihen0h15!A22599,2),0)</f>
        <v>#VALUE!</v>
      </c>
    </row>
    <row r="22600" spans="1:1" x14ac:dyDescent="0.25">
      <c r="A22600" s="78" t="e">
        <f>DATE(MID(Zeitreihen0h15!A22600,7,4),MID(Zeitreihen0h15!A22600,4,2),LEFT(Zeitreihen0h15!A22600,2))+TIME(MID(Zeitreihen0h15!A22600,12,2),RIGHT(Zeitreihen0h15!A22600,2),0)</f>
        <v>#VALUE!</v>
      </c>
    </row>
    <row r="22601" spans="1:1" x14ac:dyDescent="0.25">
      <c r="A22601" s="78" t="e">
        <f>DATE(MID(Zeitreihen0h15!A22601,7,4),MID(Zeitreihen0h15!A22601,4,2),LEFT(Zeitreihen0h15!A22601,2))+TIME(MID(Zeitreihen0h15!A22601,12,2),RIGHT(Zeitreihen0h15!A22601,2),0)</f>
        <v>#VALUE!</v>
      </c>
    </row>
    <row r="22602" spans="1:1" x14ac:dyDescent="0.25">
      <c r="A22602" s="78" t="e">
        <f>DATE(MID(Zeitreihen0h15!A22602,7,4),MID(Zeitreihen0h15!A22602,4,2),LEFT(Zeitreihen0h15!A22602,2))+TIME(MID(Zeitreihen0h15!A22602,12,2),RIGHT(Zeitreihen0h15!A22602,2),0)</f>
        <v>#VALUE!</v>
      </c>
    </row>
    <row r="22603" spans="1:1" x14ac:dyDescent="0.25">
      <c r="A22603" s="78" t="e">
        <f>DATE(MID(Zeitreihen0h15!A22603,7,4),MID(Zeitreihen0h15!A22603,4,2),LEFT(Zeitreihen0h15!A22603,2))+TIME(MID(Zeitreihen0h15!A22603,12,2),RIGHT(Zeitreihen0h15!A22603,2),0)</f>
        <v>#VALUE!</v>
      </c>
    </row>
    <row r="22604" spans="1:1" x14ac:dyDescent="0.25">
      <c r="A22604" s="78" t="e">
        <f>DATE(MID(Zeitreihen0h15!A22604,7,4),MID(Zeitreihen0h15!A22604,4,2),LEFT(Zeitreihen0h15!A22604,2))+TIME(MID(Zeitreihen0h15!A22604,12,2),RIGHT(Zeitreihen0h15!A22604,2),0)</f>
        <v>#VALUE!</v>
      </c>
    </row>
    <row r="22605" spans="1:1" x14ac:dyDescent="0.25">
      <c r="A22605" s="78" t="e">
        <f>DATE(MID(Zeitreihen0h15!A22605,7,4),MID(Zeitreihen0h15!A22605,4,2),LEFT(Zeitreihen0h15!A22605,2))+TIME(MID(Zeitreihen0h15!A22605,12,2),RIGHT(Zeitreihen0h15!A22605,2),0)</f>
        <v>#VALUE!</v>
      </c>
    </row>
    <row r="22606" spans="1:1" x14ac:dyDescent="0.25">
      <c r="A22606" s="78" t="e">
        <f>DATE(MID(Zeitreihen0h15!A22606,7,4),MID(Zeitreihen0h15!A22606,4,2),LEFT(Zeitreihen0h15!A22606,2))+TIME(MID(Zeitreihen0h15!A22606,12,2),RIGHT(Zeitreihen0h15!A22606,2),0)</f>
        <v>#VALUE!</v>
      </c>
    </row>
    <row r="22607" spans="1:1" x14ac:dyDescent="0.25">
      <c r="A22607" s="78" t="e">
        <f>DATE(MID(Zeitreihen0h15!A22607,7,4),MID(Zeitreihen0h15!A22607,4,2),LEFT(Zeitreihen0h15!A22607,2))+TIME(MID(Zeitreihen0h15!A22607,12,2),RIGHT(Zeitreihen0h15!A22607,2),0)</f>
        <v>#VALUE!</v>
      </c>
    </row>
    <row r="22608" spans="1:1" x14ac:dyDescent="0.25">
      <c r="A22608" s="78" t="e">
        <f>DATE(MID(Zeitreihen0h15!A22608,7,4),MID(Zeitreihen0h15!A22608,4,2),LEFT(Zeitreihen0h15!A22608,2))+TIME(MID(Zeitreihen0h15!A22608,12,2),RIGHT(Zeitreihen0h15!A22608,2),0)</f>
        <v>#VALUE!</v>
      </c>
    </row>
    <row r="22609" spans="1:1" x14ac:dyDescent="0.25">
      <c r="A22609" s="78" t="e">
        <f>DATE(MID(Zeitreihen0h15!A22609,7,4),MID(Zeitreihen0h15!A22609,4,2),LEFT(Zeitreihen0h15!A22609,2))+TIME(MID(Zeitreihen0h15!A22609,12,2),RIGHT(Zeitreihen0h15!A22609,2),0)</f>
        <v>#VALUE!</v>
      </c>
    </row>
    <row r="22610" spans="1:1" x14ac:dyDescent="0.25">
      <c r="A22610" s="78" t="e">
        <f>DATE(MID(Zeitreihen0h15!A22610,7,4),MID(Zeitreihen0h15!A22610,4,2),LEFT(Zeitreihen0h15!A22610,2))+TIME(MID(Zeitreihen0h15!A22610,12,2),RIGHT(Zeitreihen0h15!A22610,2),0)</f>
        <v>#VALUE!</v>
      </c>
    </row>
    <row r="22611" spans="1:1" x14ac:dyDescent="0.25">
      <c r="A22611" s="78" t="e">
        <f>DATE(MID(Zeitreihen0h15!A22611,7,4),MID(Zeitreihen0h15!A22611,4,2),LEFT(Zeitreihen0h15!A22611,2))+TIME(MID(Zeitreihen0h15!A22611,12,2),RIGHT(Zeitreihen0h15!A22611,2),0)</f>
        <v>#VALUE!</v>
      </c>
    </row>
    <row r="22612" spans="1:1" x14ac:dyDescent="0.25">
      <c r="A22612" s="78" t="e">
        <f>DATE(MID(Zeitreihen0h15!A22612,7,4),MID(Zeitreihen0h15!A22612,4,2),LEFT(Zeitreihen0h15!A22612,2))+TIME(MID(Zeitreihen0h15!A22612,12,2),RIGHT(Zeitreihen0h15!A22612,2),0)</f>
        <v>#VALUE!</v>
      </c>
    </row>
    <row r="22613" spans="1:1" x14ac:dyDescent="0.25">
      <c r="A22613" s="78" t="e">
        <f>DATE(MID(Zeitreihen0h15!A22613,7,4),MID(Zeitreihen0h15!A22613,4,2),LEFT(Zeitreihen0h15!A22613,2))+TIME(MID(Zeitreihen0h15!A22613,12,2),RIGHT(Zeitreihen0h15!A22613,2),0)</f>
        <v>#VALUE!</v>
      </c>
    </row>
    <row r="22614" spans="1:1" x14ac:dyDescent="0.25">
      <c r="A22614" s="78" t="e">
        <f>DATE(MID(Zeitreihen0h15!A22614,7,4),MID(Zeitreihen0h15!A22614,4,2),LEFT(Zeitreihen0h15!A22614,2))+TIME(MID(Zeitreihen0h15!A22614,12,2),RIGHT(Zeitreihen0h15!A22614,2),0)</f>
        <v>#VALUE!</v>
      </c>
    </row>
    <row r="22615" spans="1:1" x14ac:dyDescent="0.25">
      <c r="A22615" s="78" t="e">
        <f>DATE(MID(Zeitreihen0h15!A22615,7,4),MID(Zeitreihen0h15!A22615,4,2),LEFT(Zeitreihen0h15!A22615,2))+TIME(MID(Zeitreihen0h15!A22615,12,2),RIGHT(Zeitreihen0h15!A22615,2),0)</f>
        <v>#VALUE!</v>
      </c>
    </row>
    <row r="22616" spans="1:1" x14ac:dyDescent="0.25">
      <c r="A22616" s="78" t="e">
        <f>DATE(MID(Zeitreihen0h15!A22616,7,4),MID(Zeitreihen0h15!A22616,4,2),LEFT(Zeitreihen0h15!A22616,2))+TIME(MID(Zeitreihen0h15!A22616,12,2),RIGHT(Zeitreihen0h15!A22616,2),0)</f>
        <v>#VALUE!</v>
      </c>
    </row>
    <row r="22617" spans="1:1" x14ac:dyDescent="0.25">
      <c r="A22617" s="78" t="e">
        <f>DATE(MID(Zeitreihen0h15!A22617,7,4),MID(Zeitreihen0h15!A22617,4,2),LEFT(Zeitreihen0h15!A22617,2))+TIME(MID(Zeitreihen0h15!A22617,12,2),RIGHT(Zeitreihen0h15!A22617,2),0)</f>
        <v>#VALUE!</v>
      </c>
    </row>
    <row r="22618" spans="1:1" x14ac:dyDescent="0.25">
      <c r="A22618" s="78" t="e">
        <f>DATE(MID(Zeitreihen0h15!A22618,7,4),MID(Zeitreihen0h15!A22618,4,2),LEFT(Zeitreihen0h15!A22618,2))+TIME(MID(Zeitreihen0h15!A22618,12,2),RIGHT(Zeitreihen0h15!A22618,2),0)</f>
        <v>#VALUE!</v>
      </c>
    </row>
    <row r="22619" spans="1:1" x14ac:dyDescent="0.25">
      <c r="A22619" s="78" t="e">
        <f>DATE(MID(Zeitreihen0h15!A22619,7,4),MID(Zeitreihen0h15!A22619,4,2),LEFT(Zeitreihen0h15!A22619,2))+TIME(MID(Zeitreihen0h15!A22619,12,2),RIGHT(Zeitreihen0h15!A22619,2),0)</f>
        <v>#VALUE!</v>
      </c>
    </row>
    <row r="22620" spans="1:1" x14ac:dyDescent="0.25">
      <c r="A22620" s="78" t="e">
        <f>DATE(MID(Zeitreihen0h15!A22620,7,4),MID(Zeitreihen0h15!A22620,4,2),LEFT(Zeitreihen0h15!A22620,2))+TIME(MID(Zeitreihen0h15!A22620,12,2),RIGHT(Zeitreihen0h15!A22620,2),0)</f>
        <v>#VALUE!</v>
      </c>
    </row>
    <row r="22621" spans="1:1" x14ac:dyDescent="0.25">
      <c r="A22621" s="78" t="e">
        <f>DATE(MID(Zeitreihen0h15!A22621,7,4),MID(Zeitreihen0h15!A22621,4,2),LEFT(Zeitreihen0h15!A22621,2))+TIME(MID(Zeitreihen0h15!A22621,12,2),RIGHT(Zeitreihen0h15!A22621,2),0)</f>
        <v>#VALUE!</v>
      </c>
    </row>
    <row r="22622" spans="1:1" x14ac:dyDescent="0.25">
      <c r="A22622" s="78" t="e">
        <f>DATE(MID(Zeitreihen0h15!A22622,7,4),MID(Zeitreihen0h15!A22622,4,2),LEFT(Zeitreihen0h15!A22622,2))+TIME(MID(Zeitreihen0h15!A22622,12,2),RIGHT(Zeitreihen0h15!A22622,2),0)</f>
        <v>#VALUE!</v>
      </c>
    </row>
    <row r="22623" spans="1:1" x14ac:dyDescent="0.25">
      <c r="A22623" s="78" t="e">
        <f>DATE(MID(Zeitreihen0h15!A22623,7,4),MID(Zeitreihen0h15!A22623,4,2),LEFT(Zeitreihen0h15!A22623,2))+TIME(MID(Zeitreihen0h15!A22623,12,2),RIGHT(Zeitreihen0h15!A22623,2),0)</f>
        <v>#VALUE!</v>
      </c>
    </row>
    <row r="22624" spans="1:1" x14ac:dyDescent="0.25">
      <c r="A22624" s="78" t="e">
        <f>DATE(MID(Zeitreihen0h15!A22624,7,4),MID(Zeitreihen0h15!A22624,4,2),LEFT(Zeitreihen0h15!A22624,2))+TIME(MID(Zeitreihen0h15!A22624,12,2),RIGHT(Zeitreihen0h15!A22624,2),0)</f>
        <v>#VALUE!</v>
      </c>
    </row>
    <row r="22625" spans="1:1" x14ac:dyDescent="0.25">
      <c r="A22625" s="78" t="e">
        <f>DATE(MID(Zeitreihen0h15!A22625,7,4),MID(Zeitreihen0h15!A22625,4,2),LEFT(Zeitreihen0h15!A22625,2))+TIME(MID(Zeitreihen0h15!A22625,12,2),RIGHT(Zeitreihen0h15!A22625,2),0)</f>
        <v>#VALUE!</v>
      </c>
    </row>
    <row r="22626" spans="1:1" x14ac:dyDescent="0.25">
      <c r="A22626" s="78" t="e">
        <f>DATE(MID(Zeitreihen0h15!A22626,7,4),MID(Zeitreihen0h15!A22626,4,2),LEFT(Zeitreihen0h15!A22626,2))+TIME(MID(Zeitreihen0h15!A22626,12,2),RIGHT(Zeitreihen0h15!A22626,2),0)</f>
        <v>#VALUE!</v>
      </c>
    </row>
    <row r="22627" spans="1:1" x14ac:dyDescent="0.25">
      <c r="A22627" s="78" t="e">
        <f>DATE(MID(Zeitreihen0h15!A22627,7,4),MID(Zeitreihen0h15!A22627,4,2),LEFT(Zeitreihen0h15!A22627,2))+TIME(MID(Zeitreihen0h15!A22627,12,2),RIGHT(Zeitreihen0h15!A22627,2),0)</f>
        <v>#VALUE!</v>
      </c>
    </row>
    <row r="22628" spans="1:1" x14ac:dyDescent="0.25">
      <c r="A22628" s="78" t="e">
        <f>DATE(MID(Zeitreihen0h15!A22628,7,4),MID(Zeitreihen0h15!A22628,4,2),LEFT(Zeitreihen0h15!A22628,2))+TIME(MID(Zeitreihen0h15!A22628,12,2),RIGHT(Zeitreihen0h15!A22628,2),0)</f>
        <v>#VALUE!</v>
      </c>
    </row>
    <row r="22629" spans="1:1" x14ac:dyDescent="0.25">
      <c r="A22629" s="78" t="e">
        <f>DATE(MID(Zeitreihen0h15!A22629,7,4),MID(Zeitreihen0h15!A22629,4,2),LEFT(Zeitreihen0h15!A22629,2))+TIME(MID(Zeitreihen0h15!A22629,12,2),RIGHT(Zeitreihen0h15!A22629,2),0)</f>
        <v>#VALUE!</v>
      </c>
    </row>
    <row r="22630" spans="1:1" x14ac:dyDescent="0.25">
      <c r="A22630" s="78" t="e">
        <f>DATE(MID(Zeitreihen0h15!A22630,7,4),MID(Zeitreihen0h15!A22630,4,2),LEFT(Zeitreihen0h15!A22630,2))+TIME(MID(Zeitreihen0h15!A22630,12,2),RIGHT(Zeitreihen0h15!A22630,2),0)</f>
        <v>#VALUE!</v>
      </c>
    </row>
    <row r="22631" spans="1:1" x14ac:dyDescent="0.25">
      <c r="A22631" s="78" t="e">
        <f>DATE(MID(Zeitreihen0h15!A22631,7,4),MID(Zeitreihen0h15!A22631,4,2),LEFT(Zeitreihen0h15!A22631,2))+TIME(MID(Zeitreihen0h15!A22631,12,2),RIGHT(Zeitreihen0h15!A22631,2),0)</f>
        <v>#VALUE!</v>
      </c>
    </row>
    <row r="22632" spans="1:1" x14ac:dyDescent="0.25">
      <c r="A22632" s="78" t="e">
        <f>DATE(MID(Zeitreihen0h15!A22632,7,4),MID(Zeitreihen0h15!A22632,4,2),LEFT(Zeitreihen0h15!A22632,2))+TIME(MID(Zeitreihen0h15!A22632,12,2),RIGHT(Zeitreihen0h15!A22632,2),0)</f>
        <v>#VALUE!</v>
      </c>
    </row>
    <row r="22633" spans="1:1" x14ac:dyDescent="0.25">
      <c r="A22633" s="78" t="e">
        <f>DATE(MID(Zeitreihen0h15!A22633,7,4),MID(Zeitreihen0h15!A22633,4,2),LEFT(Zeitreihen0h15!A22633,2))+TIME(MID(Zeitreihen0h15!A22633,12,2),RIGHT(Zeitreihen0h15!A22633,2),0)</f>
        <v>#VALUE!</v>
      </c>
    </row>
    <row r="22634" spans="1:1" x14ac:dyDescent="0.25">
      <c r="A22634" s="78" t="e">
        <f>DATE(MID(Zeitreihen0h15!A22634,7,4),MID(Zeitreihen0h15!A22634,4,2),LEFT(Zeitreihen0h15!A22634,2))+TIME(MID(Zeitreihen0h15!A22634,12,2),RIGHT(Zeitreihen0h15!A22634,2),0)</f>
        <v>#VALUE!</v>
      </c>
    </row>
    <row r="22635" spans="1:1" x14ac:dyDescent="0.25">
      <c r="A22635" s="78" t="e">
        <f>DATE(MID(Zeitreihen0h15!A22635,7,4),MID(Zeitreihen0h15!A22635,4,2),LEFT(Zeitreihen0h15!A22635,2))+TIME(MID(Zeitreihen0h15!A22635,12,2),RIGHT(Zeitreihen0h15!A22635,2),0)</f>
        <v>#VALUE!</v>
      </c>
    </row>
    <row r="22636" spans="1:1" x14ac:dyDescent="0.25">
      <c r="A22636" s="78" t="e">
        <f>DATE(MID(Zeitreihen0h15!A22636,7,4),MID(Zeitreihen0h15!A22636,4,2),LEFT(Zeitreihen0h15!A22636,2))+TIME(MID(Zeitreihen0h15!A22636,12,2),RIGHT(Zeitreihen0h15!A22636,2),0)</f>
        <v>#VALUE!</v>
      </c>
    </row>
    <row r="22637" spans="1:1" x14ac:dyDescent="0.25">
      <c r="A22637" s="78" t="e">
        <f>DATE(MID(Zeitreihen0h15!A22637,7,4),MID(Zeitreihen0h15!A22637,4,2),LEFT(Zeitreihen0h15!A22637,2))+TIME(MID(Zeitreihen0h15!A22637,12,2),RIGHT(Zeitreihen0h15!A22637,2),0)</f>
        <v>#VALUE!</v>
      </c>
    </row>
    <row r="22638" spans="1:1" x14ac:dyDescent="0.25">
      <c r="A22638" s="78" t="e">
        <f>DATE(MID(Zeitreihen0h15!A22638,7,4),MID(Zeitreihen0h15!A22638,4,2),LEFT(Zeitreihen0h15!A22638,2))+TIME(MID(Zeitreihen0h15!A22638,12,2),RIGHT(Zeitreihen0h15!A22638,2),0)</f>
        <v>#VALUE!</v>
      </c>
    </row>
    <row r="22639" spans="1:1" x14ac:dyDescent="0.25">
      <c r="A22639" s="78" t="e">
        <f>DATE(MID(Zeitreihen0h15!A22639,7,4),MID(Zeitreihen0h15!A22639,4,2),LEFT(Zeitreihen0h15!A22639,2))+TIME(MID(Zeitreihen0h15!A22639,12,2),RIGHT(Zeitreihen0h15!A22639,2),0)</f>
        <v>#VALUE!</v>
      </c>
    </row>
    <row r="22640" spans="1:1" x14ac:dyDescent="0.25">
      <c r="A22640" s="78" t="e">
        <f>DATE(MID(Zeitreihen0h15!A22640,7,4),MID(Zeitreihen0h15!A22640,4,2),LEFT(Zeitreihen0h15!A22640,2))+TIME(MID(Zeitreihen0h15!A22640,12,2),RIGHT(Zeitreihen0h15!A22640,2),0)</f>
        <v>#VALUE!</v>
      </c>
    </row>
    <row r="22641" spans="1:1" x14ac:dyDescent="0.25">
      <c r="A22641" s="78" t="e">
        <f>DATE(MID(Zeitreihen0h15!A22641,7,4),MID(Zeitreihen0h15!A22641,4,2),LEFT(Zeitreihen0h15!A22641,2))+TIME(MID(Zeitreihen0h15!A22641,12,2),RIGHT(Zeitreihen0h15!A22641,2),0)</f>
        <v>#VALUE!</v>
      </c>
    </row>
    <row r="22642" spans="1:1" x14ac:dyDescent="0.25">
      <c r="A22642" s="78" t="e">
        <f>DATE(MID(Zeitreihen0h15!A22642,7,4),MID(Zeitreihen0h15!A22642,4,2),LEFT(Zeitreihen0h15!A22642,2))+TIME(MID(Zeitreihen0h15!A22642,12,2),RIGHT(Zeitreihen0h15!A22642,2),0)</f>
        <v>#VALUE!</v>
      </c>
    </row>
    <row r="22643" spans="1:1" x14ac:dyDescent="0.25">
      <c r="A22643" s="78" t="e">
        <f>DATE(MID(Zeitreihen0h15!A22643,7,4),MID(Zeitreihen0h15!A22643,4,2),LEFT(Zeitreihen0h15!A22643,2))+TIME(MID(Zeitreihen0h15!A22643,12,2),RIGHT(Zeitreihen0h15!A22643,2),0)</f>
        <v>#VALUE!</v>
      </c>
    </row>
    <row r="22644" spans="1:1" x14ac:dyDescent="0.25">
      <c r="A22644" s="78" t="e">
        <f>DATE(MID(Zeitreihen0h15!A22644,7,4),MID(Zeitreihen0h15!A22644,4,2),LEFT(Zeitreihen0h15!A22644,2))+TIME(MID(Zeitreihen0h15!A22644,12,2),RIGHT(Zeitreihen0h15!A22644,2),0)</f>
        <v>#VALUE!</v>
      </c>
    </row>
    <row r="22645" spans="1:1" x14ac:dyDescent="0.25">
      <c r="A22645" s="78" t="e">
        <f>DATE(MID(Zeitreihen0h15!A22645,7,4),MID(Zeitreihen0h15!A22645,4,2),LEFT(Zeitreihen0h15!A22645,2))+TIME(MID(Zeitreihen0h15!A22645,12,2),RIGHT(Zeitreihen0h15!A22645,2),0)</f>
        <v>#VALUE!</v>
      </c>
    </row>
    <row r="22646" spans="1:1" x14ac:dyDescent="0.25">
      <c r="A22646" s="78" t="e">
        <f>DATE(MID(Zeitreihen0h15!A22646,7,4),MID(Zeitreihen0h15!A22646,4,2),LEFT(Zeitreihen0h15!A22646,2))+TIME(MID(Zeitreihen0h15!A22646,12,2),RIGHT(Zeitreihen0h15!A22646,2),0)</f>
        <v>#VALUE!</v>
      </c>
    </row>
    <row r="22647" spans="1:1" x14ac:dyDescent="0.25">
      <c r="A22647" s="78" t="e">
        <f>DATE(MID(Zeitreihen0h15!A22647,7,4),MID(Zeitreihen0h15!A22647,4,2),LEFT(Zeitreihen0h15!A22647,2))+TIME(MID(Zeitreihen0h15!A22647,12,2),RIGHT(Zeitreihen0h15!A22647,2),0)</f>
        <v>#VALUE!</v>
      </c>
    </row>
    <row r="22648" spans="1:1" x14ac:dyDescent="0.25">
      <c r="A22648" s="78" t="e">
        <f>DATE(MID(Zeitreihen0h15!A22648,7,4),MID(Zeitreihen0h15!A22648,4,2),LEFT(Zeitreihen0h15!A22648,2))+TIME(MID(Zeitreihen0h15!A22648,12,2),RIGHT(Zeitreihen0h15!A22648,2),0)</f>
        <v>#VALUE!</v>
      </c>
    </row>
    <row r="22649" spans="1:1" x14ac:dyDescent="0.25">
      <c r="A22649" s="78" t="e">
        <f>DATE(MID(Zeitreihen0h15!A22649,7,4),MID(Zeitreihen0h15!A22649,4,2),LEFT(Zeitreihen0h15!A22649,2))+TIME(MID(Zeitreihen0h15!A22649,12,2),RIGHT(Zeitreihen0h15!A22649,2),0)</f>
        <v>#VALUE!</v>
      </c>
    </row>
    <row r="22650" spans="1:1" x14ac:dyDescent="0.25">
      <c r="A22650" s="78" t="e">
        <f>DATE(MID(Zeitreihen0h15!A22650,7,4),MID(Zeitreihen0h15!A22650,4,2),LEFT(Zeitreihen0h15!A22650,2))+TIME(MID(Zeitreihen0h15!A22650,12,2),RIGHT(Zeitreihen0h15!A22650,2),0)</f>
        <v>#VALUE!</v>
      </c>
    </row>
    <row r="22651" spans="1:1" x14ac:dyDescent="0.25">
      <c r="A22651" s="78" t="e">
        <f>DATE(MID(Zeitreihen0h15!A22651,7,4),MID(Zeitreihen0h15!A22651,4,2),LEFT(Zeitreihen0h15!A22651,2))+TIME(MID(Zeitreihen0h15!A22651,12,2),RIGHT(Zeitreihen0h15!A22651,2),0)</f>
        <v>#VALUE!</v>
      </c>
    </row>
    <row r="22652" spans="1:1" x14ac:dyDescent="0.25">
      <c r="A22652" s="78" t="e">
        <f>DATE(MID(Zeitreihen0h15!A22652,7,4),MID(Zeitreihen0h15!A22652,4,2),LEFT(Zeitreihen0h15!A22652,2))+TIME(MID(Zeitreihen0h15!A22652,12,2),RIGHT(Zeitreihen0h15!A22652,2),0)</f>
        <v>#VALUE!</v>
      </c>
    </row>
    <row r="22653" spans="1:1" x14ac:dyDescent="0.25">
      <c r="A22653" s="78" t="e">
        <f>DATE(MID(Zeitreihen0h15!A22653,7,4),MID(Zeitreihen0h15!A22653,4,2),LEFT(Zeitreihen0h15!A22653,2))+TIME(MID(Zeitreihen0h15!A22653,12,2),RIGHT(Zeitreihen0h15!A22653,2),0)</f>
        <v>#VALUE!</v>
      </c>
    </row>
    <row r="22654" spans="1:1" x14ac:dyDescent="0.25">
      <c r="A22654" s="78" t="e">
        <f>DATE(MID(Zeitreihen0h15!A22654,7,4),MID(Zeitreihen0h15!A22654,4,2),LEFT(Zeitreihen0h15!A22654,2))+TIME(MID(Zeitreihen0h15!A22654,12,2),RIGHT(Zeitreihen0h15!A22654,2),0)</f>
        <v>#VALUE!</v>
      </c>
    </row>
    <row r="22655" spans="1:1" x14ac:dyDescent="0.25">
      <c r="A22655" s="78" t="e">
        <f>DATE(MID(Zeitreihen0h15!A22655,7,4),MID(Zeitreihen0h15!A22655,4,2),LEFT(Zeitreihen0h15!A22655,2))+TIME(MID(Zeitreihen0h15!A22655,12,2),RIGHT(Zeitreihen0h15!A22655,2),0)</f>
        <v>#VALUE!</v>
      </c>
    </row>
    <row r="22656" spans="1:1" x14ac:dyDescent="0.25">
      <c r="A22656" s="78" t="e">
        <f>DATE(MID(Zeitreihen0h15!A22656,7,4),MID(Zeitreihen0h15!A22656,4,2),LEFT(Zeitreihen0h15!A22656,2))+TIME(MID(Zeitreihen0h15!A22656,12,2),RIGHT(Zeitreihen0h15!A22656,2),0)</f>
        <v>#VALUE!</v>
      </c>
    </row>
    <row r="22657" spans="1:1" x14ac:dyDescent="0.25">
      <c r="A22657" s="78" t="e">
        <f>DATE(MID(Zeitreihen0h15!A22657,7,4),MID(Zeitreihen0h15!A22657,4,2),LEFT(Zeitreihen0h15!A22657,2))+TIME(MID(Zeitreihen0h15!A22657,12,2),RIGHT(Zeitreihen0h15!A22657,2),0)</f>
        <v>#VALUE!</v>
      </c>
    </row>
    <row r="22658" spans="1:1" x14ac:dyDescent="0.25">
      <c r="A22658" s="78" t="e">
        <f>DATE(MID(Zeitreihen0h15!A22658,7,4),MID(Zeitreihen0h15!A22658,4,2),LEFT(Zeitreihen0h15!A22658,2))+TIME(MID(Zeitreihen0h15!A22658,12,2),RIGHT(Zeitreihen0h15!A22658,2),0)</f>
        <v>#VALUE!</v>
      </c>
    </row>
    <row r="22659" spans="1:1" x14ac:dyDescent="0.25">
      <c r="A22659" s="78" t="e">
        <f>DATE(MID(Zeitreihen0h15!A22659,7,4),MID(Zeitreihen0h15!A22659,4,2),LEFT(Zeitreihen0h15!A22659,2))+TIME(MID(Zeitreihen0h15!A22659,12,2),RIGHT(Zeitreihen0h15!A22659,2),0)</f>
        <v>#VALUE!</v>
      </c>
    </row>
    <row r="22660" spans="1:1" x14ac:dyDescent="0.25">
      <c r="A22660" s="78" t="e">
        <f>DATE(MID(Zeitreihen0h15!A22660,7,4),MID(Zeitreihen0h15!A22660,4,2),LEFT(Zeitreihen0h15!A22660,2))+TIME(MID(Zeitreihen0h15!A22660,12,2),RIGHT(Zeitreihen0h15!A22660,2),0)</f>
        <v>#VALUE!</v>
      </c>
    </row>
    <row r="22661" spans="1:1" x14ac:dyDescent="0.25">
      <c r="A22661" s="78" t="e">
        <f>DATE(MID(Zeitreihen0h15!A22661,7,4),MID(Zeitreihen0h15!A22661,4,2),LEFT(Zeitreihen0h15!A22661,2))+TIME(MID(Zeitreihen0h15!A22661,12,2),RIGHT(Zeitreihen0h15!A22661,2),0)</f>
        <v>#VALUE!</v>
      </c>
    </row>
    <row r="22662" spans="1:1" x14ac:dyDescent="0.25">
      <c r="A22662" s="78" t="e">
        <f>DATE(MID(Zeitreihen0h15!A22662,7,4),MID(Zeitreihen0h15!A22662,4,2),LEFT(Zeitreihen0h15!A22662,2))+TIME(MID(Zeitreihen0h15!A22662,12,2),RIGHT(Zeitreihen0h15!A22662,2),0)</f>
        <v>#VALUE!</v>
      </c>
    </row>
    <row r="22663" spans="1:1" x14ac:dyDescent="0.25">
      <c r="A22663" s="78" t="e">
        <f>DATE(MID(Zeitreihen0h15!A22663,7,4),MID(Zeitreihen0h15!A22663,4,2),LEFT(Zeitreihen0h15!A22663,2))+TIME(MID(Zeitreihen0h15!A22663,12,2),RIGHT(Zeitreihen0h15!A22663,2),0)</f>
        <v>#VALUE!</v>
      </c>
    </row>
    <row r="22664" spans="1:1" x14ac:dyDescent="0.25">
      <c r="A22664" s="78" t="e">
        <f>DATE(MID(Zeitreihen0h15!A22664,7,4),MID(Zeitreihen0h15!A22664,4,2),LEFT(Zeitreihen0h15!A22664,2))+TIME(MID(Zeitreihen0h15!A22664,12,2),RIGHT(Zeitreihen0h15!A22664,2),0)</f>
        <v>#VALUE!</v>
      </c>
    </row>
    <row r="22665" spans="1:1" x14ac:dyDescent="0.25">
      <c r="A22665" s="78" t="e">
        <f>DATE(MID(Zeitreihen0h15!A22665,7,4),MID(Zeitreihen0h15!A22665,4,2),LEFT(Zeitreihen0h15!A22665,2))+TIME(MID(Zeitreihen0h15!A22665,12,2),RIGHT(Zeitreihen0h15!A22665,2),0)</f>
        <v>#VALUE!</v>
      </c>
    </row>
    <row r="22666" spans="1:1" x14ac:dyDescent="0.25">
      <c r="A22666" s="78" t="e">
        <f>DATE(MID(Zeitreihen0h15!A22666,7,4),MID(Zeitreihen0h15!A22666,4,2),LEFT(Zeitreihen0h15!A22666,2))+TIME(MID(Zeitreihen0h15!A22666,12,2),RIGHT(Zeitreihen0h15!A22666,2),0)</f>
        <v>#VALUE!</v>
      </c>
    </row>
    <row r="22667" spans="1:1" x14ac:dyDescent="0.25">
      <c r="A22667" s="78" t="e">
        <f>DATE(MID(Zeitreihen0h15!A22667,7,4),MID(Zeitreihen0h15!A22667,4,2),LEFT(Zeitreihen0h15!A22667,2))+TIME(MID(Zeitreihen0h15!A22667,12,2),RIGHT(Zeitreihen0h15!A22667,2),0)</f>
        <v>#VALUE!</v>
      </c>
    </row>
    <row r="22668" spans="1:1" x14ac:dyDescent="0.25">
      <c r="A22668" s="78" t="e">
        <f>DATE(MID(Zeitreihen0h15!A22668,7,4),MID(Zeitreihen0h15!A22668,4,2),LEFT(Zeitreihen0h15!A22668,2))+TIME(MID(Zeitreihen0h15!A22668,12,2),RIGHT(Zeitreihen0h15!A22668,2),0)</f>
        <v>#VALUE!</v>
      </c>
    </row>
    <row r="22669" spans="1:1" x14ac:dyDescent="0.25">
      <c r="A22669" s="78" t="e">
        <f>DATE(MID(Zeitreihen0h15!A22669,7,4),MID(Zeitreihen0h15!A22669,4,2),LEFT(Zeitreihen0h15!A22669,2))+TIME(MID(Zeitreihen0h15!A22669,12,2),RIGHT(Zeitreihen0h15!A22669,2),0)</f>
        <v>#VALUE!</v>
      </c>
    </row>
    <row r="22670" spans="1:1" x14ac:dyDescent="0.25">
      <c r="A22670" s="78" t="e">
        <f>DATE(MID(Zeitreihen0h15!A22670,7,4),MID(Zeitreihen0h15!A22670,4,2),LEFT(Zeitreihen0h15!A22670,2))+TIME(MID(Zeitreihen0h15!A22670,12,2),RIGHT(Zeitreihen0h15!A22670,2),0)</f>
        <v>#VALUE!</v>
      </c>
    </row>
    <row r="22671" spans="1:1" x14ac:dyDescent="0.25">
      <c r="A22671" s="78" t="e">
        <f>DATE(MID(Zeitreihen0h15!A22671,7,4),MID(Zeitreihen0h15!A22671,4,2),LEFT(Zeitreihen0h15!A22671,2))+TIME(MID(Zeitreihen0h15!A22671,12,2),RIGHT(Zeitreihen0h15!A22671,2),0)</f>
        <v>#VALUE!</v>
      </c>
    </row>
    <row r="22672" spans="1:1" x14ac:dyDescent="0.25">
      <c r="A22672" s="78" t="e">
        <f>DATE(MID(Zeitreihen0h15!A22672,7,4),MID(Zeitreihen0h15!A22672,4,2),LEFT(Zeitreihen0h15!A22672,2))+TIME(MID(Zeitreihen0h15!A22672,12,2),RIGHT(Zeitreihen0h15!A22672,2),0)</f>
        <v>#VALUE!</v>
      </c>
    </row>
    <row r="22673" spans="1:1" x14ac:dyDescent="0.25">
      <c r="A22673" s="78" t="e">
        <f>DATE(MID(Zeitreihen0h15!A22673,7,4),MID(Zeitreihen0h15!A22673,4,2),LEFT(Zeitreihen0h15!A22673,2))+TIME(MID(Zeitreihen0h15!A22673,12,2),RIGHT(Zeitreihen0h15!A22673,2),0)</f>
        <v>#VALUE!</v>
      </c>
    </row>
    <row r="22674" spans="1:1" x14ac:dyDescent="0.25">
      <c r="A22674" s="78" t="e">
        <f>DATE(MID(Zeitreihen0h15!A22674,7,4),MID(Zeitreihen0h15!A22674,4,2),LEFT(Zeitreihen0h15!A22674,2))+TIME(MID(Zeitreihen0h15!A22674,12,2),RIGHT(Zeitreihen0h15!A22674,2),0)</f>
        <v>#VALUE!</v>
      </c>
    </row>
    <row r="22675" spans="1:1" x14ac:dyDescent="0.25">
      <c r="A22675" s="78" t="e">
        <f>DATE(MID(Zeitreihen0h15!A22675,7,4),MID(Zeitreihen0h15!A22675,4,2),LEFT(Zeitreihen0h15!A22675,2))+TIME(MID(Zeitreihen0h15!A22675,12,2),RIGHT(Zeitreihen0h15!A22675,2),0)</f>
        <v>#VALUE!</v>
      </c>
    </row>
    <row r="22676" spans="1:1" x14ac:dyDescent="0.25">
      <c r="A22676" s="78" t="e">
        <f>DATE(MID(Zeitreihen0h15!A22676,7,4),MID(Zeitreihen0h15!A22676,4,2),LEFT(Zeitreihen0h15!A22676,2))+TIME(MID(Zeitreihen0h15!A22676,12,2),RIGHT(Zeitreihen0h15!A22676,2),0)</f>
        <v>#VALUE!</v>
      </c>
    </row>
    <row r="22677" spans="1:1" x14ac:dyDescent="0.25">
      <c r="A22677" s="78" t="e">
        <f>DATE(MID(Zeitreihen0h15!A22677,7,4),MID(Zeitreihen0h15!A22677,4,2),LEFT(Zeitreihen0h15!A22677,2))+TIME(MID(Zeitreihen0h15!A22677,12,2),RIGHT(Zeitreihen0h15!A22677,2),0)</f>
        <v>#VALUE!</v>
      </c>
    </row>
    <row r="22678" spans="1:1" x14ac:dyDescent="0.25">
      <c r="A22678" s="78" t="e">
        <f>DATE(MID(Zeitreihen0h15!A22678,7,4),MID(Zeitreihen0h15!A22678,4,2),LEFT(Zeitreihen0h15!A22678,2))+TIME(MID(Zeitreihen0h15!A22678,12,2),RIGHT(Zeitreihen0h15!A22678,2),0)</f>
        <v>#VALUE!</v>
      </c>
    </row>
    <row r="22679" spans="1:1" x14ac:dyDescent="0.25">
      <c r="A22679" s="78" t="e">
        <f>DATE(MID(Zeitreihen0h15!A22679,7,4),MID(Zeitreihen0h15!A22679,4,2),LEFT(Zeitreihen0h15!A22679,2))+TIME(MID(Zeitreihen0h15!A22679,12,2),RIGHT(Zeitreihen0h15!A22679,2),0)</f>
        <v>#VALUE!</v>
      </c>
    </row>
    <row r="22680" spans="1:1" x14ac:dyDescent="0.25">
      <c r="A22680" s="78" t="e">
        <f>DATE(MID(Zeitreihen0h15!A22680,7,4),MID(Zeitreihen0h15!A22680,4,2),LEFT(Zeitreihen0h15!A22680,2))+TIME(MID(Zeitreihen0h15!A22680,12,2),RIGHT(Zeitreihen0h15!A22680,2),0)</f>
        <v>#VALUE!</v>
      </c>
    </row>
    <row r="22681" spans="1:1" x14ac:dyDescent="0.25">
      <c r="A22681" s="78" t="e">
        <f>DATE(MID(Zeitreihen0h15!A22681,7,4),MID(Zeitreihen0h15!A22681,4,2),LEFT(Zeitreihen0h15!A22681,2))+TIME(MID(Zeitreihen0h15!A22681,12,2),RIGHT(Zeitreihen0h15!A22681,2),0)</f>
        <v>#VALUE!</v>
      </c>
    </row>
    <row r="22682" spans="1:1" x14ac:dyDescent="0.25">
      <c r="A22682" s="78" t="e">
        <f>DATE(MID(Zeitreihen0h15!A22682,7,4),MID(Zeitreihen0h15!A22682,4,2),LEFT(Zeitreihen0h15!A22682,2))+TIME(MID(Zeitreihen0h15!A22682,12,2),RIGHT(Zeitreihen0h15!A22682,2),0)</f>
        <v>#VALUE!</v>
      </c>
    </row>
    <row r="22683" spans="1:1" x14ac:dyDescent="0.25">
      <c r="A22683" s="78" t="e">
        <f>DATE(MID(Zeitreihen0h15!A22683,7,4),MID(Zeitreihen0h15!A22683,4,2),LEFT(Zeitreihen0h15!A22683,2))+TIME(MID(Zeitreihen0h15!A22683,12,2),RIGHT(Zeitreihen0h15!A22683,2),0)</f>
        <v>#VALUE!</v>
      </c>
    </row>
    <row r="22684" spans="1:1" x14ac:dyDescent="0.25">
      <c r="A22684" s="78" t="e">
        <f>DATE(MID(Zeitreihen0h15!A22684,7,4),MID(Zeitreihen0h15!A22684,4,2),LEFT(Zeitreihen0h15!A22684,2))+TIME(MID(Zeitreihen0h15!A22684,12,2),RIGHT(Zeitreihen0h15!A22684,2),0)</f>
        <v>#VALUE!</v>
      </c>
    </row>
    <row r="22685" spans="1:1" x14ac:dyDescent="0.25">
      <c r="A22685" s="78" t="e">
        <f>DATE(MID(Zeitreihen0h15!A22685,7,4),MID(Zeitreihen0h15!A22685,4,2),LEFT(Zeitreihen0h15!A22685,2))+TIME(MID(Zeitreihen0h15!A22685,12,2),RIGHT(Zeitreihen0h15!A22685,2),0)</f>
        <v>#VALUE!</v>
      </c>
    </row>
    <row r="22686" spans="1:1" x14ac:dyDescent="0.25">
      <c r="A22686" s="78" t="e">
        <f>DATE(MID(Zeitreihen0h15!A22686,7,4),MID(Zeitreihen0h15!A22686,4,2),LEFT(Zeitreihen0h15!A22686,2))+TIME(MID(Zeitreihen0h15!A22686,12,2),RIGHT(Zeitreihen0h15!A22686,2),0)</f>
        <v>#VALUE!</v>
      </c>
    </row>
    <row r="22687" spans="1:1" x14ac:dyDescent="0.25">
      <c r="A22687" s="78" t="e">
        <f>DATE(MID(Zeitreihen0h15!A22687,7,4),MID(Zeitreihen0h15!A22687,4,2),LEFT(Zeitreihen0h15!A22687,2))+TIME(MID(Zeitreihen0h15!A22687,12,2),RIGHT(Zeitreihen0h15!A22687,2),0)</f>
        <v>#VALUE!</v>
      </c>
    </row>
    <row r="22688" spans="1:1" x14ac:dyDescent="0.25">
      <c r="A22688" s="78" t="e">
        <f>DATE(MID(Zeitreihen0h15!A22688,7,4),MID(Zeitreihen0h15!A22688,4,2),LEFT(Zeitreihen0h15!A22688,2))+TIME(MID(Zeitreihen0h15!A22688,12,2),RIGHT(Zeitreihen0h15!A22688,2),0)</f>
        <v>#VALUE!</v>
      </c>
    </row>
    <row r="22689" spans="1:1" x14ac:dyDescent="0.25">
      <c r="A22689" s="78" t="e">
        <f>DATE(MID(Zeitreihen0h15!A22689,7,4),MID(Zeitreihen0h15!A22689,4,2),LEFT(Zeitreihen0h15!A22689,2))+TIME(MID(Zeitreihen0h15!A22689,12,2),RIGHT(Zeitreihen0h15!A22689,2),0)</f>
        <v>#VALUE!</v>
      </c>
    </row>
    <row r="22690" spans="1:1" x14ac:dyDescent="0.25">
      <c r="A22690" s="78" t="e">
        <f>DATE(MID(Zeitreihen0h15!A22690,7,4),MID(Zeitreihen0h15!A22690,4,2),LEFT(Zeitreihen0h15!A22690,2))+TIME(MID(Zeitreihen0h15!A22690,12,2),RIGHT(Zeitreihen0h15!A22690,2),0)</f>
        <v>#VALUE!</v>
      </c>
    </row>
    <row r="22691" spans="1:1" x14ac:dyDescent="0.25">
      <c r="A22691" s="78" t="e">
        <f>DATE(MID(Zeitreihen0h15!A22691,7,4),MID(Zeitreihen0h15!A22691,4,2),LEFT(Zeitreihen0h15!A22691,2))+TIME(MID(Zeitreihen0h15!A22691,12,2),RIGHT(Zeitreihen0h15!A22691,2),0)</f>
        <v>#VALUE!</v>
      </c>
    </row>
    <row r="22692" spans="1:1" x14ac:dyDescent="0.25">
      <c r="A22692" s="78" t="e">
        <f>DATE(MID(Zeitreihen0h15!A22692,7,4),MID(Zeitreihen0h15!A22692,4,2),LEFT(Zeitreihen0h15!A22692,2))+TIME(MID(Zeitreihen0h15!A22692,12,2),RIGHT(Zeitreihen0h15!A22692,2),0)</f>
        <v>#VALUE!</v>
      </c>
    </row>
    <row r="22693" spans="1:1" x14ac:dyDescent="0.25">
      <c r="A22693" s="78" t="e">
        <f>DATE(MID(Zeitreihen0h15!A22693,7,4),MID(Zeitreihen0h15!A22693,4,2),LEFT(Zeitreihen0h15!A22693,2))+TIME(MID(Zeitreihen0h15!A22693,12,2),RIGHT(Zeitreihen0h15!A22693,2),0)</f>
        <v>#VALUE!</v>
      </c>
    </row>
    <row r="22694" spans="1:1" x14ac:dyDescent="0.25">
      <c r="A22694" s="78" t="e">
        <f>DATE(MID(Zeitreihen0h15!A22694,7,4),MID(Zeitreihen0h15!A22694,4,2),LEFT(Zeitreihen0h15!A22694,2))+TIME(MID(Zeitreihen0h15!A22694,12,2),RIGHT(Zeitreihen0h15!A22694,2),0)</f>
        <v>#VALUE!</v>
      </c>
    </row>
    <row r="22695" spans="1:1" x14ac:dyDescent="0.25">
      <c r="A22695" s="78" t="e">
        <f>DATE(MID(Zeitreihen0h15!A22695,7,4),MID(Zeitreihen0h15!A22695,4,2),LEFT(Zeitreihen0h15!A22695,2))+TIME(MID(Zeitreihen0h15!A22695,12,2),RIGHT(Zeitreihen0h15!A22695,2),0)</f>
        <v>#VALUE!</v>
      </c>
    </row>
    <row r="22696" spans="1:1" x14ac:dyDescent="0.25">
      <c r="A22696" s="78" t="e">
        <f>DATE(MID(Zeitreihen0h15!A22696,7,4),MID(Zeitreihen0h15!A22696,4,2),LEFT(Zeitreihen0h15!A22696,2))+TIME(MID(Zeitreihen0h15!A22696,12,2),RIGHT(Zeitreihen0h15!A22696,2),0)</f>
        <v>#VALUE!</v>
      </c>
    </row>
    <row r="22697" spans="1:1" x14ac:dyDescent="0.25">
      <c r="A22697" s="78" t="e">
        <f>DATE(MID(Zeitreihen0h15!A22697,7,4),MID(Zeitreihen0h15!A22697,4,2),LEFT(Zeitreihen0h15!A22697,2))+TIME(MID(Zeitreihen0h15!A22697,12,2),RIGHT(Zeitreihen0h15!A22697,2),0)</f>
        <v>#VALUE!</v>
      </c>
    </row>
    <row r="22698" spans="1:1" x14ac:dyDescent="0.25">
      <c r="A22698" s="78" t="e">
        <f>DATE(MID(Zeitreihen0h15!A22698,7,4),MID(Zeitreihen0h15!A22698,4,2),LEFT(Zeitreihen0h15!A22698,2))+TIME(MID(Zeitreihen0h15!A22698,12,2),RIGHT(Zeitreihen0h15!A22698,2),0)</f>
        <v>#VALUE!</v>
      </c>
    </row>
    <row r="22699" spans="1:1" x14ac:dyDescent="0.25">
      <c r="A22699" s="78" t="e">
        <f>DATE(MID(Zeitreihen0h15!A22699,7,4),MID(Zeitreihen0h15!A22699,4,2),LEFT(Zeitreihen0h15!A22699,2))+TIME(MID(Zeitreihen0h15!A22699,12,2),RIGHT(Zeitreihen0h15!A22699,2),0)</f>
        <v>#VALUE!</v>
      </c>
    </row>
    <row r="22700" spans="1:1" x14ac:dyDescent="0.25">
      <c r="A22700" s="78" t="e">
        <f>DATE(MID(Zeitreihen0h15!A22700,7,4),MID(Zeitreihen0h15!A22700,4,2),LEFT(Zeitreihen0h15!A22700,2))+TIME(MID(Zeitreihen0h15!A22700,12,2),RIGHT(Zeitreihen0h15!A22700,2),0)</f>
        <v>#VALUE!</v>
      </c>
    </row>
    <row r="22701" spans="1:1" x14ac:dyDescent="0.25">
      <c r="A22701" s="78" t="e">
        <f>DATE(MID(Zeitreihen0h15!A22701,7,4),MID(Zeitreihen0h15!A22701,4,2),LEFT(Zeitreihen0h15!A22701,2))+TIME(MID(Zeitreihen0h15!A22701,12,2),RIGHT(Zeitreihen0h15!A22701,2),0)</f>
        <v>#VALUE!</v>
      </c>
    </row>
    <row r="22702" spans="1:1" x14ac:dyDescent="0.25">
      <c r="A22702" s="78" t="e">
        <f>DATE(MID(Zeitreihen0h15!A22702,7,4),MID(Zeitreihen0h15!A22702,4,2),LEFT(Zeitreihen0h15!A22702,2))+TIME(MID(Zeitreihen0h15!A22702,12,2),RIGHT(Zeitreihen0h15!A22702,2),0)</f>
        <v>#VALUE!</v>
      </c>
    </row>
    <row r="22703" spans="1:1" x14ac:dyDescent="0.25">
      <c r="A22703" s="78" t="e">
        <f>DATE(MID(Zeitreihen0h15!A22703,7,4),MID(Zeitreihen0h15!A22703,4,2),LEFT(Zeitreihen0h15!A22703,2))+TIME(MID(Zeitreihen0h15!A22703,12,2),RIGHT(Zeitreihen0h15!A22703,2),0)</f>
        <v>#VALUE!</v>
      </c>
    </row>
    <row r="22704" spans="1:1" x14ac:dyDescent="0.25">
      <c r="A22704" s="78" t="e">
        <f>DATE(MID(Zeitreihen0h15!A22704,7,4),MID(Zeitreihen0h15!A22704,4,2),LEFT(Zeitreihen0h15!A22704,2))+TIME(MID(Zeitreihen0h15!A22704,12,2),RIGHT(Zeitreihen0h15!A22704,2),0)</f>
        <v>#VALUE!</v>
      </c>
    </row>
    <row r="22705" spans="1:1" x14ac:dyDescent="0.25">
      <c r="A22705" s="78" t="e">
        <f>DATE(MID(Zeitreihen0h15!A22705,7,4),MID(Zeitreihen0h15!A22705,4,2),LEFT(Zeitreihen0h15!A22705,2))+TIME(MID(Zeitreihen0h15!A22705,12,2),RIGHT(Zeitreihen0h15!A22705,2),0)</f>
        <v>#VALUE!</v>
      </c>
    </row>
    <row r="22706" spans="1:1" x14ac:dyDescent="0.25">
      <c r="A22706" s="78" t="e">
        <f>DATE(MID(Zeitreihen0h15!A22706,7,4),MID(Zeitreihen0h15!A22706,4,2),LEFT(Zeitreihen0h15!A22706,2))+TIME(MID(Zeitreihen0h15!A22706,12,2),RIGHT(Zeitreihen0h15!A22706,2),0)</f>
        <v>#VALUE!</v>
      </c>
    </row>
    <row r="22707" spans="1:1" x14ac:dyDescent="0.25">
      <c r="A22707" s="78" t="e">
        <f>DATE(MID(Zeitreihen0h15!A22707,7,4),MID(Zeitreihen0h15!A22707,4,2),LEFT(Zeitreihen0h15!A22707,2))+TIME(MID(Zeitreihen0h15!A22707,12,2),RIGHT(Zeitreihen0h15!A22707,2),0)</f>
        <v>#VALUE!</v>
      </c>
    </row>
    <row r="22708" spans="1:1" x14ac:dyDescent="0.25">
      <c r="A22708" s="78" t="e">
        <f>DATE(MID(Zeitreihen0h15!A22708,7,4),MID(Zeitreihen0h15!A22708,4,2),LEFT(Zeitreihen0h15!A22708,2))+TIME(MID(Zeitreihen0h15!A22708,12,2),RIGHT(Zeitreihen0h15!A22708,2),0)</f>
        <v>#VALUE!</v>
      </c>
    </row>
    <row r="22709" spans="1:1" x14ac:dyDescent="0.25">
      <c r="A22709" s="78" t="e">
        <f>DATE(MID(Zeitreihen0h15!A22709,7,4),MID(Zeitreihen0h15!A22709,4,2),LEFT(Zeitreihen0h15!A22709,2))+TIME(MID(Zeitreihen0h15!A22709,12,2),RIGHT(Zeitreihen0h15!A22709,2),0)</f>
        <v>#VALUE!</v>
      </c>
    </row>
    <row r="22710" spans="1:1" x14ac:dyDescent="0.25">
      <c r="A22710" s="78" t="e">
        <f>DATE(MID(Zeitreihen0h15!A22710,7,4),MID(Zeitreihen0h15!A22710,4,2),LEFT(Zeitreihen0h15!A22710,2))+TIME(MID(Zeitreihen0h15!A22710,12,2),RIGHT(Zeitreihen0h15!A22710,2),0)</f>
        <v>#VALUE!</v>
      </c>
    </row>
    <row r="22711" spans="1:1" x14ac:dyDescent="0.25">
      <c r="A22711" s="78" t="e">
        <f>DATE(MID(Zeitreihen0h15!A22711,7,4),MID(Zeitreihen0h15!A22711,4,2),LEFT(Zeitreihen0h15!A22711,2))+TIME(MID(Zeitreihen0h15!A22711,12,2),RIGHT(Zeitreihen0h15!A22711,2),0)</f>
        <v>#VALUE!</v>
      </c>
    </row>
    <row r="22712" spans="1:1" x14ac:dyDescent="0.25">
      <c r="A22712" s="78" t="e">
        <f>DATE(MID(Zeitreihen0h15!A22712,7,4),MID(Zeitreihen0h15!A22712,4,2),LEFT(Zeitreihen0h15!A22712,2))+TIME(MID(Zeitreihen0h15!A22712,12,2),RIGHT(Zeitreihen0h15!A22712,2),0)</f>
        <v>#VALUE!</v>
      </c>
    </row>
    <row r="22713" spans="1:1" x14ac:dyDescent="0.25">
      <c r="A22713" s="78" t="e">
        <f>DATE(MID(Zeitreihen0h15!A22713,7,4),MID(Zeitreihen0h15!A22713,4,2),LEFT(Zeitreihen0h15!A22713,2))+TIME(MID(Zeitreihen0h15!A22713,12,2),RIGHT(Zeitreihen0h15!A22713,2),0)</f>
        <v>#VALUE!</v>
      </c>
    </row>
    <row r="22714" spans="1:1" x14ac:dyDescent="0.25">
      <c r="A22714" s="78" t="e">
        <f>DATE(MID(Zeitreihen0h15!A22714,7,4),MID(Zeitreihen0h15!A22714,4,2),LEFT(Zeitreihen0h15!A22714,2))+TIME(MID(Zeitreihen0h15!A22714,12,2),RIGHT(Zeitreihen0h15!A22714,2),0)</f>
        <v>#VALUE!</v>
      </c>
    </row>
    <row r="22715" spans="1:1" x14ac:dyDescent="0.25">
      <c r="A22715" s="78" t="e">
        <f>DATE(MID(Zeitreihen0h15!A22715,7,4),MID(Zeitreihen0h15!A22715,4,2),LEFT(Zeitreihen0h15!A22715,2))+TIME(MID(Zeitreihen0h15!A22715,12,2),RIGHT(Zeitreihen0h15!A22715,2),0)</f>
        <v>#VALUE!</v>
      </c>
    </row>
    <row r="22716" spans="1:1" x14ac:dyDescent="0.25">
      <c r="A22716" s="78" t="e">
        <f>DATE(MID(Zeitreihen0h15!A22716,7,4),MID(Zeitreihen0h15!A22716,4,2),LEFT(Zeitreihen0h15!A22716,2))+TIME(MID(Zeitreihen0h15!A22716,12,2),RIGHT(Zeitreihen0h15!A22716,2),0)</f>
        <v>#VALUE!</v>
      </c>
    </row>
    <row r="22717" spans="1:1" x14ac:dyDescent="0.25">
      <c r="A22717" s="78" t="e">
        <f>DATE(MID(Zeitreihen0h15!A22717,7,4),MID(Zeitreihen0h15!A22717,4,2),LEFT(Zeitreihen0h15!A22717,2))+TIME(MID(Zeitreihen0h15!A22717,12,2),RIGHT(Zeitreihen0h15!A22717,2),0)</f>
        <v>#VALUE!</v>
      </c>
    </row>
    <row r="22718" spans="1:1" x14ac:dyDescent="0.25">
      <c r="A22718" s="78" t="e">
        <f>DATE(MID(Zeitreihen0h15!A22718,7,4),MID(Zeitreihen0h15!A22718,4,2),LEFT(Zeitreihen0h15!A22718,2))+TIME(MID(Zeitreihen0h15!A22718,12,2),RIGHT(Zeitreihen0h15!A22718,2),0)</f>
        <v>#VALUE!</v>
      </c>
    </row>
    <row r="22719" spans="1:1" x14ac:dyDescent="0.25">
      <c r="A22719" s="78" t="e">
        <f>DATE(MID(Zeitreihen0h15!A22719,7,4),MID(Zeitreihen0h15!A22719,4,2),LEFT(Zeitreihen0h15!A22719,2))+TIME(MID(Zeitreihen0h15!A22719,12,2),RIGHT(Zeitreihen0h15!A22719,2),0)</f>
        <v>#VALUE!</v>
      </c>
    </row>
    <row r="22720" spans="1:1" x14ac:dyDescent="0.25">
      <c r="A22720" s="78" t="e">
        <f>DATE(MID(Zeitreihen0h15!A22720,7,4),MID(Zeitreihen0h15!A22720,4,2),LEFT(Zeitreihen0h15!A22720,2))+TIME(MID(Zeitreihen0h15!A22720,12,2),RIGHT(Zeitreihen0h15!A22720,2),0)</f>
        <v>#VALUE!</v>
      </c>
    </row>
    <row r="22721" spans="1:1" x14ac:dyDescent="0.25">
      <c r="A22721" s="78" t="e">
        <f>DATE(MID(Zeitreihen0h15!A22721,7,4),MID(Zeitreihen0h15!A22721,4,2),LEFT(Zeitreihen0h15!A22721,2))+TIME(MID(Zeitreihen0h15!A22721,12,2),RIGHT(Zeitreihen0h15!A22721,2),0)</f>
        <v>#VALUE!</v>
      </c>
    </row>
    <row r="22722" spans="1:1" x14ac:dyDescent="0.25">
      <c r="A22722" s="78" t="e">
        <f>DATE(MID(Zeitreihen0h15!A22722,7,4),MID(Zeitreihen0h15!A22722,4,2),LEFT(Zeitreihen0h15!A22722,2))+TIME(MID(Zeitreihen0h15!A22722,12,2),RIGHT(Zeitreihen0h15!A22722,2),0)</f>
        <v>#VALUE!</v>
      </c>
    </row>
    <row r="22723" spans="1:1" x14ac:dyDescent="0.25">
      <c r="A22723" s="78" t="e">
        <f>DATE(MID(Zeitreihen0h15!A22723,7,4),MID(Zeitreihen0h15!A22723,4,2),LEFT(Zeitreihen0h15!A22723,2))+TIME(MID(Zeitreihen0h15!A22723,12,2),RIGHT(Zeitreihen0h15!A22723,2),0)</f>
        <v>#VALUE!</v>
      </c>
    </row>
    <row r="22724" spans="1:1" x14ac:dyDescent="0.25">
      <c r="A22724" s="78" t="e">
        <f>DATE(MID(Zeitreihen0h15!A22724,7,4),MID(Zeitreihen0h15!A22724,4,2),LEFT(Zeitreihen0h15!A22724,2))+TIME(MID(Zeitreihen0h15!A22724,12,2),RIGHT(Zeitreihen0h15!A22724,2),0)</f>
        <v>#VALUE!</v>
      </c>
    </row>
    <row r="22725" spans="1:1" x14ac:dyDescent="0.25">
      <c r="A22725" s="78" t="e">
        <f>DATE(MID(Zeitreihen0h15!A22725,7,4),MID(Zeitreihen0h15!A22725,4,2),LEFT(Zeitreihen0h15!A22725,2))+TIME(MID(Zeitreihen0h15!A22725,12,2),RIGHT(Zeitreihen0h15!A22725,2),0)</f>
        <v>#VALUE!</v>
      </c>
    </row>
    <row r="22726" spans="1:1" x14ac:dyDescent="0.25">
      <c r="A22726" s="78" t="e">
        <f>DATE(MID(Zeitreihen0h15!A22726,7,4),MID(Zeitreihen0h15!A22726,4,2),LEFT(Zeitreihen0h15!A22726,2))+TIME(MID(Zeitreihen0h15!A22726,12,2),RIGHT(Zeitreihen0h15!A22726,2),0)</f>
        <v>#VALUE!</v>
      </c>
    </row>
    <row r="22727" spans="1:1" x14ac:dyDescent="0.25">
      <c r="A22727" s="78" t="e">
        <f>DATE(MID(Zeitreihen0h15!A22727,7,4),MID(Zeitreihen0h15!A22727,4,2),LEFT(Zeitreihen0h15!A22727,2))+TIME(MID(Zeitreihen0h15!A22727,12,2),RIGHT(Zeitreihen0h15!A22727,2),0)</f>
        <v>#VALUE!</v>
      </c>
    </row>
    <row r="22728" spans="1:1" x14ac:dyDescent="0.25">
      <c r="A22728" s="78" t="e">
        <f>DATE(MID(Zeitreihen0h15!A22728,7,4),MID(Zeitreihen0h15!A22728,4,2),LEFT(Zeitreihen0h15!A22728,2))+TIME(MID(Zeitreihen0h15!A22728,12,2),RIGHT(Zeitreihen0h15!A22728,2),0)</f>
        <v>#VALUE!</v>
      </c>
    </row>
    <row r="22729" spans="1:1" x14ac:dyDescent="0.25">
      <c r="A22729" s="78" t="e">
        <f>DATE(MID(Zeitreihen0h15!A22729,7,4),MID(Zeitreihen0h15!A22729,4,2),LEFT(Zeitreihen0h15!A22729,2))+TIME(MID(Zeitreihen0h15!A22729,12,2),RIGHT(Zeitreihen0h15!A22729,2),0)</f>
        <v>#VALUE!</v>
      </c>
    </row>
    <row r="22730" spans="1:1" x14ac:dyDescent="0.25">
      <c r="A22730" s="78" t="e">
        <f>DATE(MID(Zeitreihen0h15!A22730,7,4),MID(Zeitreihen0h15!A22730,4,2),LEFT(Zeitreihen0h15!A22730,2))+TIME(MID(Zeitreihen0h15!A22730,12,2),RIGHT(Zeitreihen0h15!A22730,2),0)</f>
        <v>#VALUE!</v>
      </c>
    </row>
    <row r="22731" spans="1:1" x14ac:dyDescent="0.25">
      <c r="A22731" s="78" t="e">
        <f>DATE(MID(Zeitreihen0h15!A22731,7,4),MID(Zeitreihen0h15!A22731,4,2),LEFT(Zeitreihen0h15!A22731,2))+TIME(MID(Zeitreihen0h15!A22731,12,2),RIGHT(Zeitreihen0h15!A22731,2),0)</f>
        <v>#VALUE!</v>
      </c>
    </row>
    <row r="22732" spans="1:1" x14ac:dyDescent="0.25">
      <c r="A22732" s="78" t="e">
        <f>DATE(MID(Zeitreihen0h15!A22732,7,4),MID(Zeitreihen0h15!A22732,4,2),LEFT(Zeitreihen0h15!A22732,2))+TIME(MID(Zeitreihen0h15!A22732,12,2),RIGHT(Zeitreihen0h15!A22732,2),0)</f>
        <v>#VALUE!</v>
      </c>
    </row>
    <row r="22733" spans="1:1" x14ac:dyDescent="0.25">
      <c r="A22733" s="78" t="e">
        <f>DATE(MID(Zeitreihen0h15!A22733,7,4),MID(Zeitreihen0h15!A22733,4,2),LEFT(Zeitreihen0h15!A22733,2))+TIME(MID(Zeitreihen0h15!A22733,12,2),RIGHT(Zeitreihen0h15!A22733,2),0)</f>
        <v>#VALUE!</v>
      </c>
    </row>
    <row r="22734" spans="1:1" x14ac:dyDescent="0.25">
      <c r="A22734" s="78" t="e">
        <f>DATE(MID(Zeitreihen0h15!A22734,7,4),MID(Zeitreihen0h15!A22734,4,2),LEFT(Zeitreihen0h15!A22734,2))+TIME(MID(Zeitreihen0h15!A22734,12,2),RIGHT(Zeitreihen0h15!A22734,2),0)</f>
        <v>#VALUE!</v>
      </c>
    </row>
    <row r="22735" spans="1:1" x14ac:dyDescent="0.25">
      <c r="A22735" s="78" t="e">
        <f>DATE(MID(Zeitreihen0h15!A22735,7,4),MID(Zeitreihen0h15!A22735,4,2),LEFT(Zeitreihen0h15!A22735,2))+TIME(MID(Zeitreihen0h15!A22735,12,2),RIGHT(Zeitreihen0h15!A22735,2),0)</f>
        <v>#VALUE!</v>
      </c>
    </row>
    <row r="22736" spans="1:1" x14ac:dyDescent="0.25">
      <c r="A22736" s="78" t="e">
        <f>DATE(MID(Zeitreihen0h15!A22736,7,4),MID(Zeitreihen0h15!A22736,4,2),LEFT(Zeitreihen0h15!A22736,2))+TIME(MID(Zeitreihen0h15!A22736,12,2),RIGHT(Zeitreihen0h15!A22736,2),0)</f>
        <v>#VALUE!</v>
      </c>
    </row>
    <row r="22737" spans="1:1" x14ac:dyDescent="0.25">
      <c r="A22737" s="78" t="e">
        <f>DATE(MID(Zeitreihen0h15!A22737,7,4),MID(Zeitreihen0h15!A22737,4,2),LEFT(Zeitreihen0h15!A22737,2))+TIME(MID(Zeitreihen0h15!A22737,12,2),RIGHT(Zeitreihen0h15!A22737,2),0)</f>
        <v>#VALUE!</v>
      </c>
    </row>
    <row r="22738" spans="1:1" x14ac:dyDescent="0.25">
      <c r="A22738" s="78" t="e">
        <f>DATE(MID(Zeitreihen0h15!A22738,7,4),MID(Zeitreihen0h15!A22738,4,2),LEFT(Zeitreihen0h15!A22738,2))+TIME(MID(Zeitreihen0h15!A22738,12,2),RIGHT(Zeitreihen0h15!A22738,2),0)</f>
        <v>#VALUE!</v>
      </c>
    </row>
    <row r="22739" spans="1:1" x14ac:dyDescent="0.25">
      <c r="A22739" s="78" t="e">
        <f>DATE(MID(Zeitreihen0h15!A22739,7,4),MID(Zeitreihen0h15!A22739,4,2),LEFT(Zeitreihen0h15!A22739,2))+TIME(MID(Zeitreihen0h15!A22739,12,2),RIGHT(Zeitreihen0h15!A22739,2),0)</f>
        <v>#VALUE!</v>
      </c>
    </row>
    <row r="22740" spans="1:1" x14ac:dyDescent="0.25">
      <c r="A22740" s="78" t="e">
        <f>DATE(MID(Zeitreihen0h15!A22740,7,4),MID(Zeitreihen0h15!A22740,4,2),LEFT(Zeitreihen0h15!A22740,2))+TIME(MID(Zeitreihen0h15!A22740,12,2),RIGHT(Zeitreihen0h15!A22740,2),0)</f>
        <v>#VALUE!</v>
      </c>
    </row>
    <row r="22741" spans="1:1" x14ac:dyDescent="0.25">
      <c r="A22741" s="78" t="e">
        <f>DATE(MID(Zeitreihen0h15!A22741,7,4),MID(Zeitreihen0h15!A22741,4,2),LEFT(Zeitreihen0h15!A22741,2))+TIME(MID(Zeitreihen0h15!A22741,12,2),RIGHT(Zeitreihen0h15!A22741,2),0)</f>
        <v>#VALUE!</v>
      </c>
    </row>
    <row r="22742" spans="1:1" x14ac:dyDescent="0.25">
      <c r="A22742" s="78" t="e">
        <f>DATE(MID(Zeitreihen0h15!A22742,7,4),MID(Zeitreihen0h15!A22742,4,2),LEFT(Zeitreihen0h15!A22742,2))+TIME(MID(Zeitreihen0h15!A22742,12,2),RIGHT(Zeitreihen0h15!A22742,2),0)</f>
        <v>#VALUE!</v>
      </c>
    </row>
    <row r="22743" spans="1:1" x14ac:dyDescent="0.25">
      <c r="A22743" s="78" t="e">
        <f>DATE(MID(Zeitreihen0h15!A22743,7,4),MID(Zeitreihen0h15!A22743,4,2),LEFT(Zeitreihen0h15!A22743,2))+TIME(MID(Zeitreihen0h15!A22743,12,2),RIGHT(Zeitreihen0h15!A22743,2),0)</f>
        <v>#VALUE!</v>
      </c>
    </row>
    <row r="22744" spans="1:1" x14ac:dyDescent="0.25">
      <c r="A22744" s="78" t="e">
        <f>DATE(MID(Zeitreihen0h15!A22744,7,4),MID(Zeitreihen0h15!A22744,4,2),LEFT(Zeitreihen0h15!A22744,2))+TIME(MID(Zeitreihen0h15!A22744,12,2),RIGHT(Zeitreihen0h15!A22744,2),0)</f>
        <v>#VALUE!</v>
      </c>
    </row>
    <row r="22745" spans="1:1" x14ac:dyDescent="0.25">
      <c r="A22745" s="78" t="e">
        <f>DATE(MID(Zeitreihen0h15!A22745,7,4),MID(Zeitreihen0h15!A22745,4,2),LEFT(Zeitreihen0h15!A22745,2))+TIME(MID(Zeitreihen0h15!A22745,12,2),RIGHT(Zeitreihen0h15!A22745,2),0)</f>
        <v>#VALUE!</v>
      </c>
    </row>
    <row r="22746" spans="1:1" x14ac:dyDescent="0.25">
      <c r="A22746" s="78" t="e">
        <f>DATE(MID(Zeitreihen0h15!A22746,7,4),MID(Zeitreihen0h15!A22746,4,2),LEFT(Zeitreihen0h15!A22746,2))+TIME(MID(Zeitreihen0h15!A22746,12,2),RIGHT(Zeitreihen0h15!A22746,2),0)</f>
        <v>#VALUE!</v>
      </c>
    </row>
    <row r="22747" spans="1:1" x14ac:dyDescent="0.25">
      <c r="A22747" s="78" t="e">
        <f>DATE(MID(Zeitreihen0h15!A22747,7,4),MID(Zeitreihen0h15!A22747,4,2),LEFT(Zeitreihen0h15!A22747,2))+TIME(MID(Zeitreihen0h15!A22747,12,2),RIGHT(Zeitreihen0h15!A22747,2),0)</f>
        <v>#VALUE!</v>
      </c>
    </row>
    <row r="22748" spans="1:1" x14ac:dyDescent="0.25">
      <c r="A22748" s="78" t="e">
        <f>DATE(MID(Zeitreihen0h15!A22748,7,4),MID(Zeitreihen0h15!A22748,4,2),LEFT(Zeitreihen0h15!A22748,2))+TIME(MID(Zeitreihen0h15!A22748,12,2),RIGHT(Zeitreihen0h15!A22748,2),0)</f>
        <v>#VALUE!</v>
      </c>
    </row>
    <row r="22749" spans="1:1" x14ac:dyDescent="0.25">
      <c r="A22749" s="78" t="e">
        <f>DATE(MID(Zeitreihen0h15!A22749,7,4),MID(Zeitreihen0h15!A22749,4,2),LEFT(Zeitreihen0h15!A22749,2))+TIME(MID(Zeitreihen0h15!A22749,12,2),RIGHT(Zeitreihen0h15!A22749,2),0)</f>
        <v>#VALUE!</v>
      </c>
    </row>
    <row r="22750" spans="1:1" x14ac:dyDescent="0.25">
      <c r="A22750" s="78" t="e">
        <f>DATE(MID(Zeitreihen0h15!A22750,7,4),MID(Zeitreihen0h15!A22750,4,2),LEFT(Zeitreihen0h15!A22750,2))+TIME(MID(Zeitreihen0h15!A22750,12,2),RIGHT(Zeitreihen0h15!A22750,2),0)</f>
        <v>#VALUE!</v>
      </c>
    </row>
    <row r="22751" spans="1:1" x14ac:dyDescent="0.25">
      <c r="A22751" s="78" t="e">
        <f>DATE(MID(Zeitreihen0h15!A22751,7,4),MID(Zeitreihen0h15!A22751,4,2),LEFT(Zeitreihen0h15!A22751,2))+TIME(MID(Zeitreihen0h15!A22751,12,2),RIGHT(Zeitreihen0h15!A22751,2),0)</f>
        <v>#VALUE!</v>
      </c>
    </row>
    <row r="22752" spans="1:1" x14ac:dyDescent="0.25">
      <c r="A22752" s="78" t="e">
        <f>DATE(MID(Zeitreihen0h15!A22752,7,4),MID(Zeitreihen0h15!A22752,4,2),LEFT(Zeitreihen0h15!A22752,2))+TIME(MID(Zeitreihen0h15!A22752,12,2),RIGHT(Zeitreihen0h15!A22752,2),0)</f>
        <v>#VALUE!</v>
      </c>
    </row>
    <row r="22753" spans="1:1" x14ac:dyDescent="0.25">
      <c r="A22753" s="78" t="e">
        <f>DATE(MID(Zeitreihen0h15!A22753,7,4),MID(Zeitreihen0h15!A22753,4,2),LEFT(Zeitreihen0h15!A22753,2))+TIME(MID(Zeitreihen0h15!A22753,12,2),RIGHT(Zeitreihen0h15!A22753,2),0)</f>
        <v>#VALUE!</v>
      </c>
    </row>
    <row r="22754" spans="1:1" x14ac:dyDescent="0.25">
      <c r="A22754" s="78" t="e">
        <f>DATE(MID(Zeitreihen0h15!A22754,7,4),MID(Zeitreihen0h15!A22754,4,2),LEFT(Zeitreihen0h15!A22754,2))+TIME(MID(Zeitreihen0h15!A22754,12,2),RIGHT(Zeitreihen0h15!A22754,2),0)</f>
        <v>#VALUE!</v>
      </c>
    </row>
    <row r="22755" spans="1:1" x14ac:dyDescent="0.25">
      <c r="A22755" s="78" t="e">
        <f>DATE(MID(Zeitreihen0h15!A22755,7,4),MID(Zeitreihen0h15!A22755,4,2),LEFT(Zeitreihen0h15!A22755,2))+TIME(MID(Zeitreihen0h15!A22755,12,2),RIGHT(Zeitreihen0h15!A22755,2),0)</f>
        <v>#VALUE!</v>
      </c>
    </row>
    <row r="22756" spans="1:1" x14ac:dyDescent="0.25">
      <c r="A22756" s="78" t="e">
        <f>DATE(MID(Zeitreihen0h15!A22756,7,4),MID(Zeitreihen0h15!A22756,4,2),LEFT(Zeitreihen0h15!A22756,2))+TIME(MID(Zeitreihen0h15!A22756,12,2),RIGHT(Zeitreihen0h15!A22756,2),0)</f>
        <v>#VALUE!</v>
      </c>
    </row>
    <row r="22757" spans="1:1" x14ac:dyDescent="0.25">
      <c r="A22757" s="78" t="e">
        <f>DATE(MID(Zeitreihen0h15!A22757,7,4),MID(Zeitreihen0h15!A22757,4,2),LEFT(Zeitreihen0h15!A22757,2))+TIME(MID(Zeitreihen0h15!A22757,12,2),RIGHT(Zeitreihen0h15!A22757,2),0)</f>
        <v>#VALUE!</v>
      </c>
    </row>
    <row r="22758" spans="1:1" x14ac:dyDescent="0.25">
      <c r="A22758" s="78" t="e">
        <f>DATE(MID(Zeitreihen0h15!A22758,7,4),MID(Zeitreihen0h15!A22758,4,2),LEFT(Zeitreihen0h15!A22758,2))+TIME(MID(Zeitreihen0h15!A22758,12,2),RIGHT(Zeitreihen0h15!A22758,2),0)</f>
        <v>#VALUE!</v>
      </c>
    </row>
    <row r="22759" spans="1:1" x14ac:dyDescent="0.25">
      <c r="A22759" s="78" t="e">
        <f>DATE(MID(Zeitreihen0h15!A22759,7,4),MID(Zeitreihen0h15!A22759,4,2),LEFT(Zeitreihen0h15!A22759,2))+TIME(MID(Zeitreihen0h15!A22759,12,2),RIGHT(Zeitreihen0h15!A22759,2),0)</f>
        <v>#VALUE!</v>
      </c>
    </row>
    <row r="22760" spans="1:1" x14ac:dyDescent="0.25">
      <c r="A22760" s="78" t="e">
        <f>DATE(MID(Zeitreihen0h15!A22760,7,4),MID(Zeitreihen0h15!A22760,4,2),LEFT(Zeitreihen0h15!A22760,2))+TIME(MID(Zeitreihen0h15!A22760,12,2),RIGHT(Zeitreihen0h15!A22760,2),0)</f>
        <v>#VALUE!</v>
      </c>
    </row>
    <row r="22761" spans="1:1" x14ac:dyDescent="0.25">
      <c r="A22761" s="78" t="e">
        <f>DATE(MID(Zeitreihen0h15!A22761,7,4),MID(Zeitreihen0h15!A22761,4,2),LEFT(Zeitreihen0h15!A22761,2))+TIME(MID(Zeitreihen0h15!A22761,12,2),RIGHT(Zeitreihen0h15!A22761,2),0)</f>
        <v>#VALUE!</v>
      </c>
    </row>
    <row r="22762" spans="1:1" x14ac:dyDescent="0.25">
      <c r="A22762" s="78" t="e">
        <f>DATE(MID(Zeitreihen0h15!A22762,7,4),MID(Zeitreihen0h15!A22762,4,2),LEFT(Zeitreihen0h15!A22762,2))+TIME(MID(Zeitreihen0h15!A22762,12,2),RIGHT(Zeitreihen0h15!A22762,2),0)</f>
        <v>#VALUE!</v>
      </c>
    </row>
    <row r="22763" spans="1:1" x14ac:dyDescent="0.25">
      <c r="A22763" s="78" t="e">
        <f>DATE(MID(Zeitreihen0h15!A22763,7,4),MID(Zeitreihen0h15!A22763,4,2),LEFT(Zeitreihen0h15!A22763,2))+TIME(MID(Zeitreihen0h15!A22763,12,2),RIGHT(Zeitreihen0h15!A22763,2),0)</f>
        <v>#VALUE!</v>
      </c>
    </row>
    <row r="22764" spans="1:1" x14ac:dyDescent="0.25">
      <c r="A22764" s="78" t="e">
        <f>DATE(MID(Zeitreihen0h15!A22764,7,4),MID(Zeitreihen0h15!A22764,4,2),LEFT(Zeitreihen0h15!A22764,2))+TIME(MID(Zeitreihen0h15!A22764,12,2),RIGHT(Zeitreihen0h15!A22764,2),0)</f>
        <v>#VALUE!</v>
      </c>
    </row>
    <row r="22765" spans="1:1" x14ac:dyDescent="0.25">
      <c r="A22765" s="78" t="e">
        <f>DATE(MID(Zeitreihen0h15!A22765,7,4),MID(Zeitreihen0h15!A22765,4,2),LEFT(Zeitreihen0h15!A22765,2))+TIME(MID(Zeitreihen0h15!A22765,12,2),RIGHT(Zeitreihen0h15!A22765,2),0)</f>
        <v>#VALUE!</v>
      </c>
    </row>
    <row r="22766" spans="1:1" x14ac:dyDescent="0.25">
      <c r="A22766" s="78" t="e">
        <f>DATE(MID(Zeitreihen0h15!A22766,7,4),MID(Zeitreihen0h15!A22766,4,2),LEFT(Zeitreihen0h15!A22766,2))+TIME(MID(Zeitreihen0h15!A22766,12,2),RIGHT(Zeitreihen0h15!A22766,2),0)</f>
        <v>#VALUE!</v>
      </c>
    </row>
    <row r="22767" spans="1:1" x14ac:dyDescent="0.25">
      <c r="A22767" s="78" t="e">
        <f>DATE(MID(Zeitreihen0h15!A22767,7,4),MID(Zeitreihen0h15!A22767,4,2),LEFT(Zeitreihen0h15!A22767,2))+TIME(MID(Zeitreihen0h15!A22767,12,2),RIGHT(Zeitreihen0h15!A22767,2),0)</f>
        <v>#VALUE!</v>
      </c>
    </row>
    <row r="22768" spans="1:1" x14ac:dyDescent="0.25">
      <c r="A22768" s="78" t="e">
        <f>DATE(MID(Zeitreihen0h15!A22768,7,4),MID(Zeitreihen0h15!A22768,4,2),LEFT(Zeitreihen0h15!A22768,2))+TIME(MID(Zeitreihen0h15!A22768,12,2),RIGHT(Zeitreihen0h15!A22768,2),0)</f>
        <v>#VALUE!</v>
      </c>
    </row>
    <row r="22769" spans="1:1" x14ac:dyDescent="0.25">
      <c r="A22769" s="78" t="e">
        <f>DATE(MID(Zeitreihen0h15!A22769,7,4),MID(Zeitreihen0h15!A22769,4,2),LEFT(Zeitreihen0h15!A22769,2))+TIME(MID(Zeitreihen0h15!A22769,12,2),RIGHT(Zeitreihen0h15!A22769,2),0)</f>
        <v>#VALUE!</v>
      </c>
    </row>
    <row r="22770" spans="1:1" x14ac:dyDescent="0.25">
      <c r="A22770" s="78" t="e">
        <f>DATE(MID(Zeitreihen0h15!A22770,7,4),MID(Zeitreihen0h15!A22770,4,2),LEFT(Zeitreihen0h15!A22770,2))+TIME(MID(Zeitreihen0h15!A22770,12,2),RIGHT(Zeitreihen0h15!A22770,2),0)</f>
        <v>#VALUE!</v>
      </c>
    </row>
    <row r="22771" spans="1:1" x14ac:dyDescent="0.25">
      <c r="A22771" s="78" t="e">
        <f>DATE(MID(Zeitreihen0h15!A22771,7,4),MID(Zeitreihen0h15!A22771,4,2),LEFT(Zeitreihen0h15!A22771,2))+TIME(MID(Zeitreihen0h15!A22771,12,2),RIGHT(Zeitreihen0h15!A22771,2),0)</f>
        <v>#VALUE!</v>
      </c>
    </row>
    <row r="22772" spans="1:1" x14ac:dyDescent="0.25">
      <c r="A22772" s="78" t="e">
        <f>DATE(MID(Zeitreihen0h15!A22772,7,4),MID(Zeitreihen0h15!A22772,4,2),LEFT(Zeitreihen0h15!A22772,2))+TIME(MID(Zeitreihen0h15!A22772,12,2),RIGHT(Zeitreihen0h15!A22772,2),0)</f>
        <v>#VALUE!</v>
      </c>
    </row>
    <row r="22773" spans="1:1" x14ac:dyDescent="0.25">
      <c r="A22773" s="78" t="e">
        <f>DATE(MID(Zeitreihen0h15!A22773,7,4),MID(Zeitreihen0h15!A22773,4,2),LEFT(Zeitreihen0h15!A22773,2))+TIME(MID(Zeitreihen0h15!A22773,12,2),RIGHT(Zeitreihen0h15!A22773,2),0)</f>
        <v>#VALUE!</v>
      </c>
    </row>
    <row r="22774" spans="1:1" x14ac:dyDescent="0.25">
      <c r="A22774" s="78" t="e">
        <f>DATE(MID(Zeitreihen0h15!A22774,7,4),MID(Zeitreihen0h15!A22774,4,2),LEFT(Zeitreihen0h15!A22774,2))+TIME(MID(Zeitreihen0h15!A22774,12,2),RIGHT(Zeitreihen0h15!A22774,2),0)</f>
        <v>#VALUE!</v>
      </c>
    </row>
    <row r="22775" spans="1:1" x14ac:dyDescent="0.25">
      <c r="A22775" s="78" t="e">
        <f>DATE(MID(Zeitreihen0h15!A22775,7,4),MID(Zeitreihen0h15!A22775,4,2),LEFT(Zeitreihen0h15!A22775,2))+TIME(MID(Zeitreihen0h15!A22775,12,2),RIGHT(Zeitreihen0h15!A22775,2),0)</f>
        <v>#VALUE!</v>
      </c>
    </row>
    <row r="22776" spans="1:1" x14ac:dyDescent="0.25">
      <c r="A22776" s="78" t="e">
        <f>DATE(MID(Zeitreihen0h15!A22776,7,4),MID(Zeitreihen0h15!A22776,4,2),LEFT(Zeitreihen0h15!A22776,2))+TIME(MID(Zeitreihen0h15!A22776,12,2),RIGHT(Zeitreihen0h15!A22776,2),0)</f>
        <v>#VALUE!</v>
      </c>
    </row>
    <row r="22777" spans="1:1" x14ac:dyDescent="0.25">
      <c r="A22777" s="78" t="e">
        <f>DATE(MID(Zeitreihen0h15!A22777,7,4),MID(Zeitreihen0h15!A22777,4,2),LEFT(Zeitreihen0h15!A22777,2))+TIME(MID(Zeitreihen0h15!A22777,12,2),RIGHT(Zeitreihen0h15!A22777,2),0)</f>
        <v>#VALUE!</v>
      </c>
    </row>
    <row r="22778" spans="1:1" x14ac:dyDescent="0.25">
      <c r="A22778" s="78" t="e">
        <f>DATE(MID(Zeitreihen0h15!A22778,7,4),MID(Zeitreihen0h15!A22778,4,2),LEFT(Zeitreihen0h15!A22778,2))+TIME(MID(Zeitreihen0h15!A22778,12,2),RIGHT(Zeitreihen0h15!A22778,2),0)</f>
        <v>#VALUE!</v>
      </c>
    </row>
    <row r="22779" spans="1:1" x14ac:dyDescent="0.25">
      <c r="A22779" s="78" t="e">
        <f>DATE(MID(Zeitreihen0h15!A22779,7,4),MID(Zeitreihen0h15!A22779,4,2),LEFT(Zeitreihen0h15!A22779,2))+TIME(MID(Zeitreihen0h15!A22779,12,2),RIGHT(Zeitreihen0h15!A22779,2),0)</f>
        <v>#VALUE!</v>
      </c>
    </row>
    <row r="22780" spans="1:1" x14ac:dyDescent="0.25">
      <c r="A22780" s="78" t="e">
        <f>DATE(MID(Zeitreihen0h15!A22780,7,4),MID(Zeitreihen0h15!A22780,4,2),LEFT(Zeitreihen0h15!A22780,2))+TIME(MID(Zeitreihen0h15!A22780,12,2),RIGHT(Zeitreihen0h15!A22780,2),0)</f>
        <v>#VALUE!</v>
      </c>
    </row>
    <row r="22781" spans="1:1" x14ac:dyDescent="0.25">
      <c r="A22781" s="78" t="e">
        <f>DATE(MID(Zeitreihen0h15!A22781,7,4),MID(Zeitreihen0h15!A22781,4,2),LEFT(Zeitreihen0h15!A22781,2))+TIME(MID(Zeitreihen0h15!A22781,12,2),RIGHT(Zeitreihen0h15!A22781,2),0)</f>
        <v>#VALUE!</v>
      </c>
    </row>
    <row r="22782" spans="1:1" x14ac:dyDescent="0.25">
      <c r="A22782" s="78" t="e">
        <f>DATE(MID(Zeitreihen0h15!A22782,7,4),MID(Zeitreihen0h15!A22782,4,2),LEFT(Zeitreihen0h15!A22782,2))+TIME(MID(Zeitreihen0h15!A22782,12,2),RIGHT(Zeitreihen0h15!A22782,2),0)</f>
        <v>#VALUE!</v>
      </c>
    </row>
    <row r="22783" spans="1:1" x14ac:dyDescent="0.25">
      <c r="A22783" s="78" t="e">
        <f>DATE(MID(Zeitreihen0h15!A22783,7,4),MID(Zeitreihen0h15!A22783,4,2),LEFT(Zeitreihen0h15!A22783,2))+TIME(MID(Zeitreihen0h15!A22783,12,2),RIGHT(Zeitreihen0h15!A22783,2),0)</f>
        <v>#VALUE!</v>
      </c>
    </row>
    <row r="22784" spans="1:1" x14ac:dyDescent="0.25">
      <c r="A22784" s="78" t="e">
        <f>DATE(MID(Zeitreihen0h15!A22784,7,4),MID(Zeitreihen0h15!A22784,4,2),LEFT(Zeitreihen0h15!A22784,2))+TIME(MID(Zeitreihen0h15!A22784,12,2),RIGHT(Zeitreihen0h15!A22784,2),0)</f>
        <v>#VALUE!</v>
      </c>
    </row>
    <row r="22785" spans="1:1" x14ac:dyDescent="0.25">
      <c r="A22785" s="78" t="e">
        <f>DATE(MID(Zeitreihen0h15!A22785,7,4),MID(Zeitreihen0h15!A22785,4,2),LEFT(Zeitreihen0h15!A22785,2))+TIME(MID(Zeitreihen0h15!A22785,12,2),RIGHT(Zeitreihen0h15!A22785,2),0)</f>
        <v>#VALUE!</v>
      </c>
    </row>
    <row r="22786" spans="1:1" x14ac:dyDescent="0.25">
      <c r="A22786" s="78" t="e">
        <f>DATE(MID(Zeitreihen0h15!A22786,7,4),MID(Zeitreihen0h15!A22786,4,2),LEFT(Zeitreihen0h15!A22786,2))+TIME(MID(Zeitreihen0h15!A22786,12,2),RIGHT(Zeitreihen0h15!A22786,2),0)</f>
        <v>#VALUE!</v>
      </c>
    </row>
    <row r="22787" spans="1:1" x14ac:dyDescent="0.25">
      <c r="A22787" s="78" t="e">
        <f>DATE(MID(Zeitreihen0h15!A22787,7,4),MID(Zeitreihen0h15!A22787,4,2),LEFT(Zeitreihen0h15!A22787,2))+TIME(MID(Zeitreihen0h15!A22787,12,2),RIGHT(Zeitreihen0h15!A22787,2),0)</f>
        <v>#VALUE!</v>
      </c>
    </row>
    <row r="22788" spans="1:1" x14ac:dyDescent="0.25">
      <c r="A22788" s="78" t="e">
        <f>DATE(MID(Zeitreihen0h15!A22788,7,4),MID(Zeitreihen0h15!A22788,4,2),LEFT(Zeitreihen0h15!A22788,2))+TIME(MID(Zeitreihen0h15!A22788,12,2),RIGHT(Zeitreihen0h15!A22788,2),0)</f>
        <v>#VALUE!</v>
      </c>
    </row>
    <row r="22789" spans="1:1" x14ac:dyDescent="0.25">
      <c r="A22789" s="78" t="e">
        <f>DATE(MID(Zeitreihen0h15!A22789,7,4),MID(Zeitreihen0h15!A22789,4,2),LEFT(Zeitreihen0h15!A22789,2))+TIME(MID(Zeitreihen0h15!A22789,12,2),RIGHT(Zeitreihen0h15!A22789,2),0)</f>
        <v>#VALUE!</v>
      </c>
    </row>
    <row r="22790" spans="1:1" x14ac:dyDescent="0.25">
      <c r="A22790" s="78" t="e">
        <f>DATE(MID(Zeitreihen0h15!A22790,7,4),MID(Zeitreihen0h15!A22790,4,2),LEFT(Zeitreihen0h15!A22790,2))+TIME(MID(Zeitreihen0h15!A22790,12,2),RIGHT(Zeitreihen0h15!A22790,2),0)</f>
        <v>#VALUE!</v>
      </c>
    </row>
    <row r="22791" spans="1:1" x14ac:dyDescent="0.25">
      <c r="A22791" s="78" t="e">
        <f>DATE(MID(Zeitreihen0h15!A22791,7,4),MID(Zeitreihen0h15!A22791,4,2),LEFT(Zeitreihen0h15!A22791,2))+TIME(MID(Zeitreihen0h15!A22791,12,2),RIGHT(Zeitreihen0h15!A22791,2),0)</f>
        <v>#VALUE!</v>
      </c>
    </row>
    <row r="22792" spans="1:1" x14ac:dyDescent="0.25">
      <c r="A22792" s="78" t="e">
        <f>DATE(MID(Zeitreihen0h15!A22792,7,4),MID(Zeitreihen0h15!A22792,4,2),LEFT(Zeitreihen0h15!A22792,2))+TIME(MID(Zeitreihen0h15!A22792,12,2),RIGHT(Zeitreihen0h15!A22792,2),0)</f>
        <v>#VALUE!</v>
      </c>
    </row>
    <row r="22793" spans="1:1" x14ac:dyDescent="0.25">
      <c r="A22793" s="78" t="e">
        <f>DATE(MID(Zeitreihen0h15!A22793,7,4),MID(Zeitreihen0h15!A22793,4,2),LEFT(Zeitreihen0h15!A22793,2))+TIME(MID(Zeitreihen0h15!A22793,12,2),RIGHT(Zeitreihen0h15!A22793,2),0)</f>
        <v>#VALUE!</v>
      </c>
    </row>
    <row r="22794" spans="1:1" x14ac:dyDescent="0.25">
      <c r="A22794" s="78" t="e">
        <f>DATE(MID(Zeitreihen0h15!A22794,7,4),MID(Zeitreihen0h15!A22794,4,2),LEFT(Zeitreihen0h15!A22794,2))+TIME(MID(Zeitreihen0h15!A22794,12,2),RIGHT(Zeitreihen0h15!A22794,2),0)</f>
        <v>#VALUE!</v>
      </c>
    </row>
    <row r="22795" spans="1:1" x14ac:dyDescent="0.25">
      <c r="A22795" s="78" t="e">
        <f>DATE(MID(Zeitreihen0h15!A22795,7,4),MID(Zeitreihen0h15!A22795,4,2),LEFT(Zeitreihen0h15!A22795,2))+TIME(MID(Zeitreihen0h15!A22795,12,2),RIGHT(Zeitreihen0h15!A22795,2),0)</f>
        <v>#VALUE!</v>
      </c>
    </row>
    <row r="22796" spans="1:1" x14ac:dyDescent="0.25">
      <c r="A22796" s="78" t="e">
        <f>DATE(MID(Zeitreihen0h15!A22796,7,4),MID(Zeitreihen0h15!A22796,4,2),LEFT(Zeitreihen0h15!A22796,2))+TIME(MID(Zeitreihen0h15!A22796,12,2),RIGHT(Zeitreihen0h15!A22796,2),0)</f>
        <v>#VALUE!</v>
      </c>
    </row>
    <row r="22797" spans="1:1" x14ac:dyDescent="0.25">
      <c r="A22797" s="78" t="e">
        <f>DATE(MID(Zeitreihen0h15!A22797,7,4),MID(Zeitreihen0h15!A22797,4,2),LEFT(Zeitreihen0h15!A22797,2))+TIME(MID(Zeitreihen0h15!A22797,12,2),RIGHT(Zeitreihen0h15!A22797,2),0)</f>
        <v>#VALUE!</v>
      </c>
    </row>
    <row r="22798" spans="1:1" x14ac:dyDescent="0.25">
      <c r="A22798" s="78" t="e">
        <f>DATE(MID(Zeitreihen0h15!A22798,7,4),MID(Zeitreihen0h15!A22798,4,2),LEFT(Zeitreihen0h15!A22798,2))+TIME(MID(Zeitreihen0h15!A22798,12,2),RIGHT(Zeitreihen0h15!A22798,2),0)</f>
        <v>#VALUE!</v>
      </c>
    </row>
    <row r="22799" spans="1:1" x14ac:dyDescent="0.25">
      <c r="A22799" s="78" t="e">
        <f>DATE(MID(Zeitreihen0h15!A22799,7,4),MID(Zeitreihen0h15!A22799,4,2),LEFT(Zeitreihen0h15!A22799,2))+TIME(MID(Zeitreihen0h15!A22799,12,2),RIGHT(Zeitreihen0h15!A22799,2),0)</f>
        <v>#VALUE!</v>
      </c>
    </row>
    <row r="22800" spans="1:1" x14ac:dyDescent="0.25">
      <c r="A22800" s="78" t="e">
        <f>DATE(MID(Zeitreihen0h15!A22800,7,4),MID(Zeitreihen0h15!A22800,4,2),LEFT(Zeitreihen0h15!A22800,2))+TIME(MID(Zeitreihen0h15!A22800,12,2),RIGHT(Zeitreihen0h15!A22800,2),0)</f>
        <v>#VALUE!</v>
      </c>
    </row>
    <row r="22801" spans="1:1" x14ac:dyDescent="0.25">
      <c r="A22801" s="78" t="e">
        <f>DATE(MID(Zeitreihen0h15!A22801,7,4),MID(Zeitreihen0h15!A22801,4,2),LEFT(Zeitreihen0h15!A22801,2))+TIME(MID(Zeitreihen0h15!A22801,12,2),RIGHT(Zeitreihen0h15!A22801,2),0)</f>
        <v>#VALUE!</v>
      </c>
    </row>
    <row r="22802" spans="1:1" x14ac:dyDescent="0.25">
      <c r="A22802" s="78" t="e">
        <f>DATE(MID(Zeitreihen0h15!A22802,7,4),MID(Zeitreihen0h15!A22802,4,2),LEFT(Zeitreihen0h15!A22802,2))+TIME(MID(Zeitreihen0h15!A22802,12,2),RIGHT(Zeitreihen0h15!A22802,2),0)</f>
        <v>#VALUE!</v>
      </c>
    </row>
    <row r="22803" spans="1:1" x14ac:dyDescent="0.25">
      <c r="A22803" s="78" t="e">
        <f>DATE(MID(Zeitreihen0h15!A22803,7,4),MID(Zeitreihen0h15!A22803,4,2),LEFT(Zeitreihen0h15!A22803,2))+TIME(MID(Zeitreihen0h15!A22803,12,2),RIGHT(Zeitreihen0h15!A22803,2),0)</f>
        <v>#VALUE!</v>
      </c>
    </row>
    <row r="22804" spans="1:1" x14ac:dyDescent="0.25">
      <c r="A22804" s="78" t="e">
        <f>DATE(MID(Zeitreihen0h15!A22804,7,4),MID(Zeitreihen0h15!A22804,4,2),LEFT(Zeitreihen0h15!A22804,2))+TIME(MID(Zeitreihen0h15!A22804,12,2),RIGHT(Zeitreihen0h15!A22804,2),0)</f>
        <v>#VALUE!</v>
      </c>
    </row>
    <row r="22805" spans="1:1" x14ac:dyDescent="0.25">
      <c r="A22805" s="78" t="e">
        <f>DATE(MID(Zeitreihen0h15!A22805,7,4),MID(Zeitreihen0h15!A22805,4,2),LEFT(Zeitreihen0h15!A22805,2))+TIME(MID(Zeitreihen0h15!A22805,12,2),RIGHT(Zeitreihen0h15!A22805,2),0)</f>
        <v>#VALUE!</v>
      </c>
    </row>
    <row r="22806" spans="1:1" x14ac:dyDescent="0.25">
      <c r="A22806" s="78" t="e">
        <f>DATE(MID(Zeitreihen0h15!A22806,7,4),MID(Zeitreihen0h15!A22806,4,2),LEFT(Zeitreihen0h15!A22806,2))+TIME(MID(Zeitreihen0h15!A22806,12,2),RIGHT(Zeitreihen0h15!A22806,2),0)</f>
        <v>#VALUE!</v>
      </c>
    </row>
    <row r="22807" spans="1:1" x14ac:dyDescent="0.25">
      <c r="A22807" s="78" t="e">
        <f>DATE(MID(Zeitreihen0h15!A22807,7,4),MID(Zeitreihen0h15!A22807,4,2),LEFT(Zeitreihen0h15!A22807,2))+TIME(MID(Zeitreihen0h15!A22807,12,2),RIGHT(Zeitreihen0h15!A22807,2),0)</f>
        <v>#VALUE!</v>
      </c>
    </row>
    <row r="22808" spans="1:1" x14ac:dyDescent="0.25">
      <c r="A22808" s="78" t="e">
        <f>DATE(MID(Zeitreihen0h15!A22808,7,4),MID(Zeitreihen0h15!A22808,4,2),LEFT(Zeitreihen0h15!A22808,2))+TIME(MID(Zeitreihen0h15!A22808,12,2),RIGHT(Zeitreihen0h15!A22808,2),0)</f>
        <v>#VALUE!</v>
      </c>
    </row>
    <row r="22809" spans="1:1" x14ac:dyDescent="0.25">
      <c r="A22809" s="78" t="e">
        <f>DATE(MID(Zeitreihen0h15!A22809,7,4),MID(Zeitreihen0h15!A22809,4,2),LEFT(Zeitreihen0h15!A22809,2))+TIME(MID(Zeitreihen0h15!A22809,12,2),RIGHT(Zeitreihen0h15!A22809,2),0)</f>
        <v>#VALUE!</v>
      </c>
    </row>
    <row r="22810" spans="1:1" x14ac:dyDescent="0.25">
      <c r="A22810" s="78" t="e">
        <f>DATE(MID(Zeitreihen0h15!A22810,7,4),MID(Zeitreihen0h15!A22810,4,2),LEFT(Zeitreihen0h15!A22810,2))+TIME(MID(Zeitreihen0h15!A22810,12,2),RIGHT(Zeitreihen0h15!A22810,2),0)</f>
        <v>#VALUE!</v>
      </c>
    </row>
    <row r="22811" spans="1:1" x14ac:dyDescent="0.25">
      <c r="A22811" s="78" t="e">
        <f>DATE(MID(Zeitreihen0h15!A22811,7,4),MID(Zeitreihen0h15!A22811,4,2),LEFT(Zeitreihen0h15!A22811,2))+TIME(MID(Zeitreihen0h15!A22811,12,2),RIGHT(Zeitreihen0h15!A22811,2),0)</f>
        <v>#VALUE!</v>
      </c>
    </row>
    <row r="22812" spans="1:1" x14ac:dyDescent="0.25">
      <c r="A22812" s="78" t="e">
        <f>DATE(MID(Zeitreihen0h15!A22812,7,4),MID(Zeitreihen0h15!A22812,4,2),LEFT(Zeitreihen0h15!A22812,2))+TIME(MID(Zeitreihen0h15!A22812,12,2),RIGHT(Zeitreihen0h15!A22812,2),0)</f>
        <v>#VALUE!</v>
      </c>
    </row>
    <row r="22813" spans="1:1" x14ac:dyDescent="0.25">
      <c r="A22813" s="78" t="e">
        <f>DATE(MID(Zeitreihen0h15!A22813,7,4),MID(Zeitreihen0h15!A22813,4,2),LEFT(Zeitreihen0h15!A22813,2))+TIME(MID(Zeitreihen0h15!A22813,12,2),RIGHT(Zeitreihen0h15!A22813,2),0)</f>
        <v>#VALUE!</v>
      </c>
    </row>
    <row r="22814" spans="1:1" x14ac:dyDescent="0.25">
      <c r="A22814" s="78" t="e">
        <f>DATE(MID(Zeitreihen0h15!A22814,7,4),MID(Zeitreihen0h15!A22814,4,2),LEFT(Zeitreihen0h15!A22814,2))+TIME(MID(Zeitreihen0h15!A22814,12,2),RIGHT(Zeitreihen0h15!A22814,2),0)</f>
        <v>#VALUE!</v>
      </c>
    </row>
    <row r="22815" spans="1:1" x14ac:dyDescent="0.25">
      <c r="A22815" s="78" t="e">
        <f>DATE(MID(Zeitreihen0h15!A22815,7,4),MID(Zeitreihen0h15!A22815,4,2),LEFT(Zeitreihen0h15!A22815,2))+TIME(MID(Zeitreihen0h15!A22815,12,2),RIGHT(Zeitreihen0h15!A22815,2),0)</f>
        <v>#VALUE!</v>
      </c>
    </row>
    <row r="22816" spans="1:1" x14ac:dyDescent="0.25">
      <c r="A22816" s="78" t="e">
        <f>DATE(MID(Zeitreihen0h15!A22816,7,4),MID(Zeitreihen0h15!A22816,4,2),LEFT(Zeitreihen0h15!A22816,2))+TIME(MID(Zeitreihen0h15!A22816,12,2),RIGHT(Zeitreihen0h15!A22816,2),0)</f>
        <v>#VALUE!</v>
      </c>
    </row>
    <row r="22817" spans="1:1" x14ac:dyDescent="0.25">
      <c r="A22817" s="78" t="e">
        <f>DATE(MID(Zeitreihen0h15!A22817,7,4),MID(Zeitreihen0h15!A22817,4,2),LEFT(Zeitreihen0h15!A22817,2))+TIME(MID(Zeitreihen0h15!A22817,12,2),RIGHT(Zeitreihen0h15!A22817,2),0)</f>
        <v>#VALUE!</v>
      </c>
    </row>
    <row r="22818" spans="1:1" x14ac:dyDescent="0.25">
      <c r="A22818" s="78" t="e">
        <f>DATE(MID(Zeitreihen0h15!A22818,7,4),MID(Zeitreihen0h15!A22818,4,2),LEFT(Zeitreihen0h15!A22818,2))+TIME(MID(Zeitreihen0h15!A22818,12,2),RIGHT(Zeitreihen0h15!A22818,2),0)</f>
        <v>#VALUE!</v>
      </c>
    </row>
    <row r="22819" spans="1:1" x14ac:dyDescent="0.25">
      <c r="A22819" s="78" t="e">
        <f>DATE(MID(Zeitreihen0h15!A22819,7,4),MID(Zeitreihen0h15!A22819,4,2),LEFT(Zeitreihen0h15!A22819,2))+TIME(MID(Zeitreihen0h15!A22819,12,2),RIGHT(Zeitreihen0h15!A22819,2),0)</f>
        <v>#VALUE!</v>
      </c>
    </row>
    <row r="22820" spans="1:1" x14ac:dyDescent="0.25">
      <c r="A22820" s="78" t="e">
        <f>DATE(MID(Zeitreihen0h15!A22820,7,4),MID(Zeitreihen0h15!A22820,4,2),LEFT(Zeitreihen0h15!A22820,2))+TIME(MID(Zeitreihen0h15!A22820,12,2),RIGHT(Zeitreihen0h15!A22820,2),0)</f>
        <v>#VALUE!</v>
      </c>
    </row>
    <row r="22821" spans="1:1" x14ac:dyDescent="0.25">
      <c r="A22821" s="78" t="e">
        <f>DATE(MID(Zeitreihen0h15!A22821,7,4),MID(Zeitreihen0h15!A22821,4,2),LEFT(Zeitreihen0h15!A22821,2))+TIME(MID(Zeitreihen0h15!A22821,12,2),RIGHT(Zeitreihen0h15!A22821,2),0)</f>
        <v>#VALUE!</v>
      </c>
    </row>
    <row r="22822" spans="1:1" x14ac:dyDescent="0.25">
      <c r="A22822" s="78" t="e">
        <f>DATE(MID(Zeitreihen0h15!A22822,7,4),MID(Zeitreihen0h15!A22822,4,2),LEFT(Zeitreihen0h15!A22822,2))+TIME(MID(Zeitreihen0h15!A22822,12,2),RIGHT(Zeitreihen0h15!A22822,2),0)</f>
        <v>#VALUE!</v>
      </c>
    </row>
    <row r="22823" spans="1:1" x14ac:dyDescent="0.25">
      <c r="A22823" s="78" t="e">
        <f>DATE(MID(Zeitreihen0h15!A22823,7,4),MID(Zeitreihen0h15!A22823,4,2),LEFT(Zeitreihen0h15!A22823,2))+TIME(MID(Zeitreihen0h15!A22823,12,2),RIGHT(Zeitreihen0h15!A22823,2),0)</f>
        <v>#VALUE!</v>
      </c>
    </row>
    <row r="22824" spans="1:1" x14ac:dyDescent="0.25">
      <c r="A22824" s="78" t="e">
        <f>DATE(MID(Zeitreihen0h15!A22824,7,4),MID(Zeitreihen0h15!A22824,4,2),LEFT(Zeitreihen0h15!A22824,2))+TIME(MID(Zeitreihen0h15!A22824,12,2),RIGHT(Zeitreihen0h15!A22824,2),0)</f>
        <v>#VALUE!</v>
      </c>
    </row>
    <row r="22825" spans="1:1" x14ac:dyDescent="0.25">
      <c r="A22825" s="78" t="e">
        <f>DATE(MID(Zeitreihen0h15!A22825,7,4),MID(Zeitreihen0h15!A22825,4,2),LEFT(Zeitreihen0h15!A22825,2))+TIME(MID(Zeitreihen0h15!A22825,12,2),RIGHT(Zeitreihen0h15!A22825,2),0)</f>
        <v>#VALUE!</v>
      </c>
    </row>
    <row r="22826" spans="1:1" x14ac:dyDescent="0.25">
      <c r="A22826" s="78" t="e">
        <f>DATE(MID(Zeitreihen0h15!A22826,7,4),MID(Zeitreihen0h15!A22826,4,2),LEFT(Zeitreihen0h15!A22826,2))+TIME(MID(Zeitreihen0h15!A22826,12,2),RIGHT(Zeitreihen0h15!A22826,2),0)</f>
        <v>#VALUE!</v>
      </c>
    </row>
    <row r="22827" spans="1:1" x14ac:dyDescent="0.25">
      <c r="A22827" s="78" t="e">
        <f>DATE(MID(Zeitreihen0h15!A22827,7,4),MID(Zeitreihen0h15!A22827,4,2),LEFT(Zeitreihen0h15!A22827,2))+TIME(MID(Zeitreihen0h15!A22827,12,2),RIGHT(Zeitreihen0h15!A22827,2),0)</f>
        <v>#VALUE!</v>
      </c>
    </row>
    <row r="22828" spans="1:1" x14ac:dyDescent="0.25">
      <c r="A22828" s="78" t="e">
        <f>DATE(MID(Zeitreihen0h15!A22828,7,4),MID(Zeitreihen0h15!A22828,4,2),LEFT(Zeitreihen0h15!A22828,2))+TIME(MID(Zeitreihen0h15!A22828,12,2),RIGHT(Zeitreihen0h15!A22828,2),0)</f>
        <v>#VALUE!</v>
      </c>
    </row>
    <row r="22829" spans="1:1" x14ac:dyDescent="0.25">
      <c r="A22829" s="78" t="e">
        <f>DATE(MID(Zeitreihen0h15!A22829,7,4),MID(Zeitreihen0h15!A22829,4,2),LEFT(Zeitreihen0h15!A22829,2))+TIME(MID(Zeitreihen0h15!A22829,12,2),RIGHT(Zeitreihen0h15!A22829,2),0)</f>
        <v>#VALUE!</v>
      </c>
    </row>
    <row r="22830" spans="1:1" x14ac:dyDescent="0.25">
      <c r="A22830" s="78" t="e">
        <f>DATE(MID(Zeitreihen0h15!A22830,7,4),MID(Zeitreihen0h15!A22830,4,2),LEFT(Zeitreihen0h15!A22830,2))+TIME(MID(Zeitreihen0h15!A22830,12,2),RIGHT(Zeitreihen0h15!A22830,2),0)</f>
        <v>#VALUE!</v>
      </c>
    </row>
    <row r="22831" spans="1:1" x14ac:dyDescent="0.25">
      <c r="A22831" s="78" t="e">
        <f>DATE(MID(Zeitreihen0h15!A22831,7,4),MID(Zeitreihen0h15!A22831,4,2),LEFT(Zeitreihen0h15!A22831,2))+TIME(MID(Zeitreihen0h15!A22831,12,2),RIGHT(Zeitreihen0h15!A22831,2),0)</f>
        <v>#VALUE!</v>
      </c>
    </row>
    <row r="22832" spans="1:1" x14ac:dyDescent="0.25">
      <c r="A22832" s="78" t="e">
        <f>DATE(MID(Zeitreihen0h15!A22832,7,4),MID(Zeitreihen0h15!A22832,4,2),LEFT(Zeitreihen0h15!A22832,2))+TIME(MID(Zeitreihen0h15!A22832,12,2),RIGHT(Zeitreihen0h15!A22832,2),0)</f>
        <v>#VALUE!</v>
      </c>
    </row>
    <row r="22833" spans="1:1" x14ac:dyDescent="0.25">
      <c r="A22833" s="78" t="e">
        <f>DATE(MID(Zeitreihen0h15!A22833,7,4),MID(Zeitreihen0h15!A22833,4,2),LEFT(Zeitreihen0h15!A22833,2))+TIME(MID(Zeitreihen0h15!A22833,12,2),RIGHT(Zeitreihen0h15!A22833,2),0)</f>
        <v>#VALUE!</v>
      </c>
    </row>
    <row r="22834" spans="1:1" x14ac:dyDescent="0.25">
      <c r="A22834" s="78" t="e">
        <f>DATE(MID(Zeitreihen0h15!A22834,7,4),MID(Zeitreihen0h15!A22834,4,2),LEFT(Zeitreihen0h15!A22834,2))+TIME(MID(Zeitreihen0h15!A22834,12,2),RIGHT(Zeitreihen0h15!A22834,2),0)</f>
        <v>#VALUE!</v>
      </c>
    </row>
    <row r="22835" spans="1:1" x14ac:dyDescent="0.25">
      <c r="A22835" s="78" t="e">
        <f>DATE(MID(Zeitreihen0h15!A22835,7,4),MID(Zeitreihen0h15!A22835,4,2),LEFT(Zeitreihen0h15!A22835,2))+TIME(MID(Zeitreihen0h15!A22835,12,2),RIGHT(Zeitreihen0h15!A22835,2),0)</f>
        <v>#VALUE!</v>
      </c>
    </row>
    <row r="22836" spans="1:1" x14ac:dyDescent="0.25">
      <c r="A22836" s="78" t="e">
        <f>DATE(MID(Zeitreihen0h15!A22836,7,4),MID(Zeitreihen0h15!A22836,4,2),LEFT(Zeitreihen0h15!A22836,2))+TIME(MID(Zeitreihen0h15!A22836,12,2),RIGHT(Zeitreihen0h15!A22836,2),0)</f>
        <v>#VALUE!</v>
      </c>
    </row>
    <row r="22837" spans="1:1" x14ac:dyDescent="0.25">
      <c r="A22837" s="78" t="e">
        <f>DATE(MID(Zeitreihen0h15!A22837,7,4),MID(Zeitreihen0h15!A22837,4,2),LEFT(Zeitreihen0h15!A22837,2))+TIME(MID(Zeitreihen0h15!A22837,12,2),RIGHT(Zeitreihen0h15!A22837,2),0)</f>
        <v>#VALUE!</v>
      </c>
    </row>
    <row r="22838" spans="1:1" x14ac:dyDescent="0.25">
      <c r="A22838" s="78" t="e">
        <f>DATE(MID(Zeitreihen0h15!A22838,7,4),MID(Zeitreihen0h15!A22838,4,2),LEFT(Zeitreihen0h15!A22838,2))+TIME(MID(Zeitreihen0h15!A22838,12,2),RIGHT(Zeitreihen0h15!A22838,2),0)</f>
        <v>#VALUE!</v>
      </c>
    </row>
    <row r="22839" spans="1:1" x14ac:dyDescent="0.25">
      <c r="A22839" s="78" t="e">
        <f>DATE(MID(Zeitreihen0h15!A22839,7,4),MID(Zeitreihen0h15!A22839,4,2),LEFT(Zeitreihen0h15!A22839,2))+TIME(MID(Zeitreihen0h15!A22839,12,2),RIGHT(Zeitreihen0h15!A22839,2),0)</f>
        <v>#VALUE!</v>
      </c>
    </row>
    <row r="22840" spans="1:1" x14ac:dyDescent="0.25">
      <c r="A22840" s="78" t="e">
        <f>DATE(MID(Zeitreihen0h15!A22840,7,4),MID(Zeitreihen0h15!A22840,4,2),LEFT(Zeitreihen0h15!A22840,2))+TIME(MID(Zeitreihen0h15!A22840,12,2),RIGHT(Zeitreihen0h15!A22840,2),0)</f>
        <v>#VALUE!</v>
      </c>
    </row>
    <row r="22841" spans="1:1" x14ac:dyDescent="0.25">
      <c r="A22841" s="78" t="e">
        <f>DATE(MID(Zeitreihen0h15!A22841,7,4),MID(Zeitreihen0h15!A22841,4,2),LEFT(Zeitreihen0h15!A22841,2))+TIME(MID(Zeitreihen0h15!A22841,12,2),RIGHT(Zeitreihen0h15!A22841,2),0)</f>
        <v>#VALUE!</v>
      </c>
    </row>
    <row r="22842" spans="1:1" x14ac:dyDescent="0.25">
      <c r="A22842" s="78" t="e">
        <f>DATE(MID(Zeitreihen0h15!A22842,7,4),MID(Zeitreihen0h15!A22842,4,2),LEFT(Zeitreihen0h15!A22842,2))+TIME(MID(Zeitreihen0h15!A22842,12,2),RIGHT(Zeitreihen0h15!A22842,2),0)</f>
        <v>#VALUE!</v>
      </c>
    </row>
    <row r="22843" spans="1:1" x14ac:dyDescent="0.25">
      <c r="A22843" s="78" t="e">
        <f>DATE(MID(Zeitreihen0h15!A22843,7,4),MID(Zeitreihen0h15!A22843,4,2),LEFT(Zeitreihen0h15!A22843,2))+TIME(MID(Zeitreihen0h15!A22843,12,2),RIGHT(Zeitreihen0h15!A22843,2),0)</f>
        <v>#VALUE!</v>
      </c>
    </row>
    <row r="22844" spans="1:1" x14ac:dyDescent="0.25">
      <c r="A22844" s="78" t="e">
        <f>DATE(MID(Zeitreihen0h15!A22844,7,4),MID(Zeitreihen0h15!A22844,4,2),LEFT(Zeitreihen0h15!A22844,2))+TIME(MID(Zeitreihen0h15!A22844,12,2),RIGHT(Zeitreihen0h15!A22844,2),0)</f>
        <v>#VALUE!</v>
      </c>
    </row>
    <row r="22845" spans="1:1" x14ac:dyDescent="0.25">
      <c r="A22845" s="78" t="e">
        <f>DATE(MID(Zeitreihen0h15!A22845,7,4),MID(Zeitreihen0h15!A22845,4,2),LEFT(Zeitreihen0h15!A22845,2))+TIME(MID(Zeitreihen0h15!A22845,12,2),RIGHT(Zeitreihen0h15!A22845,2),0)</f>
        <v>#VALUE!</v>
      </c>
    </row>
    <row r="22846" spans="1:1" x14ac:dyDescent="0.25">
      <c r="A22846" s="78" t="e">
        <f>DATE(MID(Zeitreihen0h15!A22846,7,4),MID(Zeitreihen0h15!A22846,4,2),LEFT(Zeitreihen0h15!A22846,2))+TIME(MID(Zeitreihen0h15!A22846,12,2),RIGHT(Zeitreihen0h15!A22846,2),0)</f>
        <v>#VALUE!</v>
      </c>
    </row>
    <row r="22847" spans="1:1" x14ac:dyDescent="0.25">
      <c r="A22847" s="78" t="e">
        <f>DATE(MID(Zeitreihen0h15!A22847,7,4),MID(Zeitreihen0h15!A22847,4,2),LEFT(Zeitreihen0h15!A22847,2))+TIME(MID(Zeitreihen0h15!A22847,12,2),RIGHT(Zeitreihen0h15!A22847,2),0)</f>
        <v>#VALUE!</v>
      </c>
    </row>
    <row r="22848" spans="1:1" x14ac:dyDescent="0.25">
      <c r="A22848" s="78" t="e">
        <f>DATE(MID(Zeitreihen0h15!A22848,7,4),MID(Zeitreihen0h15!A22848,4,2),LEFT(Zeitreihen0h15!A22848,2))+TIME(MID(Zeitreihen0h15!A22848,12,2),RIGHT(Zeitreihen0h15!A22848,2),0)</f>
        <v>#VALUE!</v>
      </c>
    </row>
    <row r="22849" spans="1:1" x14ac:dyDescent="0.25">
      <c r="A22849" s="78" t="e">
        <f>DATE(MID(Zeitreihen0h15!A22849,7,4),MID(Zeitreihen0h15!A22849,4,2),LEFT(Zeitreihen0h15!A22849,2))+TIME(MID(Zeitreihen0h15!A22849,12,2),RIGHT(Zeitreihen0h15!A22849,2),0)</f>
        <v>#VALUE!</v>
      </c>
    </row>
    <row r="22850" spans="1:1" x14ac:dyDescent="0.25">
      <c r="A22850" s="78" t="e">
        <f>DATE(MID(Zeitreihen0h15!A22850,7,4),MID(Zeitreihen0h15!A22850,4,2),LEFT(Zeitreihen0h15!A22850,2))+TIME(MID(Zeitreihen0h15!A22850,12,2),RIGHT(Zeitreihen0h15!A22850,2),0)</f>
        <v>#VALUE!</v>
      </c>
    </row>
    <row r="22851" spans="1:1" x14ac:dyDescent="0.25">
      <c r="A22851" s="78" t="e">
        <f>DATE(MID(Zeitreihen0h15!A22851,7,4),MID(Zeitreihen0h15!A22851,4,2),LEFT(Zeitreihen0h15!A22851,2))+TIME(MID(Zeitreihen0h15!A22851,12,2),RIGHT(Zeitreihen0h15!A22851,2),0)</f>
        <v>#VALUE!</v>
      </c>
    </row>
    <row r="22852" spans="1:1" x14ac:dyDescent="0.25">
      <c r="A22852" s="78" t="e">
        <f>DATE(MID(Zeitreihen0h15!A22852,7,4),MID(Zeitreihen0h15!A22852,4,2),LEFT(Zeitreihen0h15!A22852,2))+TIME(MID(Zeitreihen0h15!A22852,12,2),RIGHT(Zeitreihen0h15!A22852,2),0)</f>
        <v>#VALUE!</v>
      </c>
    </row>
    <row r="22853" spans="1:1" x14ac:dyDescent="0.25">
      <c r="A22853" s="78" t="e">
        <f>DATE(MID(Zeitreihen0h15!A22853,7,4),MID(Zeitreihen0h15!A22853,4,2),LEFT(Zeitreihen0h15!A22853,2))+TIME(MID(Zeitreihen0h15!A22853,12,2),RIGHT(Zeitreihen0h15!A22853,2),0)</f>
        <v>#VALUE!</v>
      </c>
    </row>
    <row r="22854" spans="1:1" x14ac:dyDescent="0.25">
      <c r="A22854" s="78" t="e">
        <f>DATE(MID(Zeitreihen0h15!A22854,7,4),MID(Zeitreihen0h15!A22854,4,2),LEFT(Zeitreihen0h15!A22854,2))+TIME(MID(Zeitreihen0h15!A22854,12,2),RIGHT(Zeitreihen0h15!A22854,2),0)</f>
        <v>#VALUE!</v>
      </c>
    </row>
    <row r="22855" spans="1:1" x14ac:dyDescent="0.25">
      <c r="A22855" s="78" t="e">
        <f>DATE(MID(Zeitreihen0h15!A22855,7,4),MID(Zeitreihen0h15!A22855,4,2),LEFT(Zeitreihen0h15!A22855,2))+TIME(MID(Zeitreihen0h15!A22855,12,2),RIGHT(Zeitreihen0h15!A22855,2),0)</f>
        <v>#VALUE!</v>
      </c>
    </row>
    <row r="22856" spans="1:1" x14ac:dyDescent="0.25">
      <c r="A22856" s="78" t="e">
        <f>DATE(MID(Zeitreihen0h15!A22856,7,4),MID(Zeitreihen0h15!A22856,4,2),LEFT(Zeitreihen0h15!A22856,2))+TIME(MID(Zeitreihen0h15!A22856,12,2),RIGHT(Zeitreihen0h15!A22856,2),0)</f>
        <v>#VALUE!</v>
      </c>
    </row>
    <row r="22857" spans="1:1" x14ac:dyDescent="0.25">
      <c r="A22857" s="78" t="e">
        <f>DATE(MID(Zeitreihen0h15!A22857,7,4),MID(Zeitreihen0h15!A22857,4,2),LEFT(Zeitreihen0h15!A22857,2))+TIME(MID(Zeitreihen0h15!A22857,12,2),RIGHT(Zeitreihen0h15!A22857,2),0)</f>
        <v>#VALUE!</v>
      </c>
    </row>
    <row r="22858" spans="1:1" x14ac:dyDescent="0.25">
      <c r="A22858" s="78" t="e">
        <f>DATE(MID(Zeitreihen0h15!A22858,7,4),MID(Zeitreihen0h15!A22858,4,2),LEFT(Zeitreihen0h15!A22858,2))+TIME(MID(Zeitreihen0h15!A22858,12,2),RIGHT(Zeitreihen0h15!A22858,2),0)</f>
        <v>#VALUE!</v>
      </c>
    </row>
    <row r="22859" spans="1:1" x14ac:dyDescent="0.25">
      <c r="A22859" s="78" t="e">
        <f>DATE(MID(Zeitreihen0h15!A22859,7,4),MID(Zeitreihen0h15!A22859,4,2),LEFT(Zeitreihen0h15!A22859,2))+TIME(MID(Zeitreihen0h15!A22859,12,2),RIGHT(Zeitreihen0h15!A22859,2),0)</f>
        <v>#VALUE!</v>
      </c>
    </row>
    <row r="22860" spans="1:1" x14ac:dyDescent="0.25">
      <c r="A22860" s="78" t="e">
        <f>DATE(MID(Zeitreihen0h15!A22860,7,4),MID(Zeitreihen0h15!A22860,4,2),LEFT(Zeitreihen0h15!A22860,2))+TIME(MID(Zeitreihen0h15!A22860,12,2),RIGHT(Zeitreihen0h15!A22860,2),0)</f>
        <v>#VALUE!</v>
      </c>
    </row>
    <row r="22861" spans="1:1" x14ac:dyDescent="0.25">
      <c r="A22861" s="78" t="e">
        <f>DATE(MID(Zeitreihen0h15!A22861,7,4),MID(Zeitreihen0h15!A22861,4,2),LEFT(Zeitreihen0h15!A22861,2))+TIME(MID(Zeitreihen0h15!A22861,12,2),RIGHT(Zeitreihen0h15!A22861,2),0)</f>
        <v>#VALUE!</v>
      </c>
    </row>
    <row r="22862" spans="1:1" x14ac:dyDescent="0.25">
      <c r="A22862" s="78" t="e">
        <f>DATE(MID(Zeitreihen0h15!A22862,7,4),MID(Zeitreihen0h15!A22862,4,2),LEFT(Zeitreihen0h15!A22862,2))+TIME(MID(Zeitreihen0h15!A22862,12,2),RIGHT(Zeitreihen0h15!A22862,2),0)</f>
        <v>#VALUE!</v>
      </c>
    </row>
    <row r="22863" spans="1:1" x14ac:dyDescent="0.25">
      <c r="A22863" s="78" t="e">
        <f>DATE(MID(Zeitreihen0h15!A22863,7,4),MID(Zeitreihen0h15!A22863,4,2),LEFT(Zeitreihen0h15!A22863,2))+TIME(MID(Zeitreihen0h15!A22863,12,2),RIGHT(Zeitreihen0h15!A22863,2),0)</f>
        <v>#VALUE!</v>
      </c>
    </row>
    <row r="22864" spans="1:1" x14ac:dyDescent="0.25">
      <c r="A22864" s="78" t="e">
        <f>DATE(MID(Zeitreihen0h15!A22864,7,4),MID(Zeitreihen0h15!A22864,4,2),LEFT(Zeitreihen0h15!A22864,2))+TIME(MID(Zeitreihen0h15!A22864,12,2),RIGHT(Zeitreihen0h15!A22864,2),0)</f>
        <v>#VALUE!</v>
      </c>
    </row>
    <row r="22865" spans="1:1" x14ac:dyDescent="0.25">
      <c r="A22865" s="78" t="e">
        <f>DATE(MID(Zeitreihen0h15!A22865,7,4),MID(Zeitreihen0h15!A22865,4,2),LEFT(Zeitreihen0h15!A22865,2))+TIME(MID(Zeitreihen0h15!A22865,12,2),RIGHT(Zeitreihen0h15!A22865,2),0)</f>
        <v>#VALUE!</v>
      </c>
    </row>
    <row r="22866" spans="1:1" x14ac:dyDescent="0.25">
      <c r="A22866" s="78" t="e">
        <f>DATE(MID(Zeitreihen0h15!A22866,7,4),MID(Zeitreihen0h15!A22866,4,2),LEFT(Zeitreihen0h15!A22866,2))+TIME(MID(Zeitreihen0h15!A22866,12,2),RIGHT(Zeitreihen0h15!A22866,2),0)</f>
        <v>#VALUE!</v>
      </c>
    </row>
    <row r="22867" spans="1:1" x14ac:dyDescent="0.25">
      <c r="A22867" s="78" t="e">
        <f>DATE(MID(Zeitreihen0h15!A22867,7,4),MID(Zeitreihen0h15!A22867,4,2),LEFT(Zeitreihen0h15!A22867,2))+TIME(MID(Zeitreihen0h15!A22867,12,2),RIGHT(Zeitreihen0h15!A22867,2),0)</f>
        <v>#VALUE!</v>
      </c>
    </row>
    <row r="22868" spans="1:1" x14ac:dyDescent="0.25">
      <c r="A22868" s="78" t="e">
        <f>DATE(MID(Zeitreihen0h15!A22868,7,4),MID(Zeitreihen0h15!A22868,4,2),LEFT(Zeitreihen0h15!A22868,2))+TIME(MID(Zeitreihen0h15!A22868,12,2),RIGHT(Zeitreihen0h15!A22868,2),0)</f>
        <v>#VALUE!</v>
      </c>
    </row>
    <row r="22869" spans="1:1" x14ac:dyDescent="0.25">
      <c r="A22869" s="78" t="e">
        <f>DATE(MID(Zeitreihen0h15!A22869,7,4),MID(Zeitreihen0h15!A22869,4,2),LEFT(Zeitreihen0h15!A22869,2))+TIME(MID(Zeitreihen0h15!A22869,12,2),RIGHT(Zeitreihen0h15!A22869,2),0)</f>
        <v>#VALUE!</v>
      </c>
    </row>
    <row r="22870" spans="1:1" x14ac:dyDescent="0.25">
      <c r="A22870" s="78" t="e">
        <f>DATE(MID(Zeitreihen0h15!A22870,7,4),MID(Zeitreihen0h15!A22870,4,2),LEFT(Zeitreihen0h15!A22870,2))+TIME(MID(Zeitreihen0h15!A22870,12,2),RIGHT(Zeitreihen0h15!A22870,2),0)</f>
        <v>#VALUE!</v>
      </c>
    </row>
    <row r="22871" spans="1:1" x14ac:dyDescent="0.25">
      <c r="A22871" s="78" t="e">
        <f>DATE(MID(Zeitreihen0h15!A22871,7,4),MID(Zeitreihen0h15!A22871,4,2),LEFT(Zeitreihen0h15!A22871,2))+TIME(MID(Zeitreihen0h15!A22871,12,2),RIGHT(Zeitreihen0h15!A22871,2),0)</f>
        <v>#VALUE!</v>
      </c>
    </row>
    <row r="22872" spans="1:1" x14ac:dyDescent="0.25">
      <c r="A22872" s="78" t="e">
        <f>DATE(MID(Zeitreihen0h15!A22872,7,4),MID(Zeitreihen0h15!A22872,4,2),LEFT(Zeitreihen0h15!A22872,2))+TIME(MID(Zeitreihen0h15!A22872,12,2),RIGHT(Zeitreihen0h15!A22872,2),0)</f>
        <v>#VALUE!</v>
      </c>
    </row>
    <row r="22873" spans="1:1" x14ac:dyDescent="0.25">
      <c r="A22873" s="78" t="e">
        <f>DATE(MID(Zeitreihen0h15!A22873,7,4),MID(Zeitreihen0h15!A22873,4,2),LEFT(Zeitreihen0h15!A22873,2))+TIME(MID(Zeitreihen0h15!A22873,12,2),RIGHT(Zeitreihen0h15!A22873,2),0)</f>
        <v>#VALUE!</v>
      </c>
    </row>
    <row r="22874" spans="1:1" x14ac:dyDescent="0.25">
      <c r="A22874" s="78" t="e">
        <f>DATE(MID(Zeitreihen0h15!A22874,7,4),MID(Zeitreihen0h15!A22874,4,2),LEFT(Zeitreihen0h15!A22874,2))+TIME(MID(Zeitreihen0h15!A22874,12,2),RIGHT(Zeitreihen0h15!A22874,2),0)</f>
        <v>#VALUE!</v>
      </c>
    </row>
    <row r="22875" spans="1:1" x14ac:dyDescent="0.25">
      <c r="A22875" s="78" t="e">
        <f>DATE(MID(Zeitreihen0h15!A22875,7,4),MID(Zeitreihen0h15!A22875,4,2),LEFT(Zeitreihen0h15!A22875,2))+TIME(MID(Zeitreihen0h15!A22875,12,2),RIGHT(Zeitreihen0h15!A22875,2),0)</f>
        <v>#VALUE!</v>
      </c>
    </row>
    <row r="22876" spans="1:1" x14ac:dyDescent="0.25">
      <c r="A22876" s="78" t="e">
        <f>DATE(MID(Zeitreihen0h15!A22876,7,4),MID(Zeitreihen0h15!A22876,4,2),LEFT(Zeitreihen0h15!A22876,2))+TIME(MID(Zeitreihen0h15!A22876,12,2),RIGHT(Zeitreihen0h15!A22876,2),0)</f>
        <v>#VALUE!</v>
      </c>
    </row>
    <row r="22877" spans="1:1" x14ac:dyDescent="0.25">
      <c r="A22877" s="78" t="e">
        <f>DATE(MID(Zeitreihen0h15!A22877,7,4),MID(Zeitreihen0h15!A22877,4,2),LEFT(Zeitreihen0h15!A22877,2))+TIME(MID(Zeitreihen0h15!A22877,12,2),RIGHT(Zeitreihen0h15!A22877,2),0)</f>
        <v>#VALUE!</v>
      </c>
    </row>
    <row r="22878" spans="1:1" x14ac:dyDescent="0.25">
      <c r="A22878" s="78" t="e">
        <f>DATE(MID(Zeitreihen0h15!A22878,7,4),MID(Zeitreihen0h15!A22878,4,2),LEFT(Zeitreihen0h15!A22878,2))+TIME(MID(Zeitreihen0h15!A22878,12,2),RIGHT(Zeitreihen0h15!A22878,2),0)</f>
        <v>#VALUE!</v>
      </c>
    </row>
    <row r="22879" spans="1:1" x14ac:dyDescent="0.25">
      <c r="A22879" s="78" t="e">
        <f>DATE(MID(Zeitreihen0h15!A22879,7,4),MID(Zeitreihen0h15!A22879,4,2),LEFT(Zeitreihen0h15!A22879,2))+TIME(MID(Zeitreihen0h15!A22879,12,2),RIGHT(Zeitreihen0h15!A22879,2),0)</f>
        <v>#VALUE!</v>
      </c>
    </row>
    <row r="22880" spans="1:1" x14ac:dyDescent="0.25">
      <c r="A22880" s="78" t="e">
        <f>DATE(MID(Zeitreihen0h15!A22880,7,4),MID(Zeitreihen0h15!A22880,4,2),LEFT(Zeitreihen0h15!A22880,2))+TIME(MID(Zeitreihen0h15!A22880,12,2),RIGHT(Zeitreihen0h15!A22880,2),0)</f>
        <v>#VALUE!</v>
      </c>
    </row>
    <row r="22881" spans="1:1" x14ac:dyDescent="0.25">
      <c r="A22881" s="78" t="e">
        <f>DATE(MID(Zeitreihen0h15!A22881,7,4),MID(Zeitreihen0h15!A22881,4,2),LEFT(Zeitreihen0h15!A22881,2))+TIME(MID(Zeitreihen0h15!A22881,12,2),RIGHT(Zeitreihen0h15!A22881,2),0)</f>
        <v>#VALUE!</v>
      </c>
    </row>
    <row r="22882" spans="1:1" x14ac:dyDescent="0.25">
      <c r="A22882" s="78" t="e">
        <f>DATE(MID(Zeitreihen0h15!A22882,7,4),MID(Zeitreihen0h15!A22882,4,2),LEFT(Zeitreihen0h15!A22882,2))+TIME(MID(Zeitreihen0h15!A22882,12,2),RIGHT(Zeitreihen0h15!A22882,2),0)</f>
        <v>#VALUE!</v>
      </c>
    </row>
    <row r="22883" spans="1:1" x14ac:dyDescent="0.25">
      <c r="A22883" s="78" t="e">
        <f>DATE(MID(Zeitreihen0h15!A22883,7,4),MID(Zeitreihen0h15!A22883,4,2),LEFT(Zeitreihen0h15!A22883,2))+TIME(MID(Zeitreihen0h15!A22883,12,2),RIGHT(Zeitreihen0h15!A22883,2),0)</f>
        <v>#VALUE!</v>
      </c>
    </row>
    <row r="22884" spans="1:1" x14ac:dyDescent="0.25">
      <c r="A22884" s="78" t="e">
        <f>DATE(MID(Zeitreihen0h15!A22884,7,4),MID(Zeitreihen0h15!A22884,4,2),LEFT(Zeitreihen0h15!A22884,2))+TIME(MID(Zeitreihen0h15!A22884,12,2),RIGHT(Zeitreihen0h15!A22884,2),0)</f>
        <v>#VALUE!</v>
      </c>
    </row>
    <row r="22885" spans="1:1" x14ac:dyDescent="0.25">
      <c r="A22885" s="78" t="e">
        <f>DATE(MID(Zeitreihen0h15!A22885,7,4),MID(Zeitreihen0h15!A22885,4,2),LEFT(Zeitreihen0h15!A22885,2))+TIME(MID(Zeitreihen0h15!A22885,12,2),RIGHT(Zeitreihen0h15!A22885,2),0)</f>
        <v>#VALUE!</v>
      </c>
    </row>
    <row r="22886" spans="1:1" x14ac:dyDescent="0.25">
      <c r="A22886" s="78" t="e">
        <f>DATE(MID(Zeitreihen0h15!A22886,7,4),MID(Zeitreihen0h15!A22886,4,2),LEFT(Zeitreihen0h15!A22886,2))+TIME(MID(Zeitreihen0h15!A22886,12,2),RIGHT(Zeitreihen0h15!A22886,2),0)</f>
        <v>#VALUE!</v>
      </c>
    </row>
    <row r="22887" spans="1:1" x14ac:dyDescent="0.25">
      <c r="A22887" s="78" t="e">
        <f>DATE(MID(Zeitreihen0h15!A22887,7,4),MID(Zeitreihen0h15!A22887,4,2),LEFT(Zeitreihen0h15!A22887,2))+TIME(MID(Zeitreihen0h15!A22887,12,2),RIGHT(Zeitreihen0h15!A22887,2),0)</f>
        <v>#VALUE!</v>
      </c>
    </row>
    <row r="22888" spans="1:1" x14ac:dyDescent="0.25">
      <c r="A22888" s="78" t="e">
        <f>DATE(MID(Zeitreihen0h15!A22888,7,4),MID(Zeitreihen0h15!A22888,4,2),LEFT(Zeitreihen0h15!A22888,2))+TIME(MID(Zeitreihen0h15!A22888,12,2),RIGHT(Zeitreihen0h15!A22888,2),0)</f>
        <v>#VALUE!</v>
      </c>
    </row>
    <row r="22889" spans="1:1" x14ac:dyDescent="0.25">
      <c r="A22889" s="78" t="e">
        <f>DATE(MID(Zeitreihen0h15!A22889,7,4),MID(Zeitreihen0h15!A22889,4,2),LEFT(Zeitreihen0h15!A22889,2))+TIME(MID(Zeitreihen0h15!A22889,12,2),RIGHT(Zeitreihen0h15!A22889,2),0)</f>
        <v>#VALUE!</v>
      </c>
    </row>
    <row r="22890" spans="1:1" x14ac:dyDescent="0.25">
      <c r="A22890" s="78" t="e">
        <f>DATE(MID(Zeitreihen0h15!A22890,7,4),MID(Zeitreihen0h15!A22890,4,2),LEFT(Zeitreihen0h15!A22890,2))+TIME(MID(Zeitreihen0h15!A22890,12,2),RIGHT(Zeitreihen0h15!A22890,2),0)</f>
        <v>#VALUE!</v>
      </c>
    </row>
    <row r="22891" spans="1:1" x14ac:dyDescent="0.25">
      <c r="A22891" s="78" t="e">
        <f>DATE(MID(Zeitreihen0h15!A22891,7,4),MID(Zeitreihen0h15!A22891,4,2),LEFT(Zeitreihen0h15!A22891,2))+TIME(MID(Zeitreihen0h15!A22891,12,2),RIGHT(Zeitreihen0h15!A22891,2),0)</f>
        <v>#VALUE!</v>
      </c>
    </row>
    <row r="22892" spans="1:1" x14ac:dyDescent="0.25">
      <c r="A22892" s="78" t="e">
        <f>DATE(MID(Zeitreihen0h15!A22892,7,4),MID(Zeitreihen0h15!A22892,4,2),LEFT(Zeitreihen0h15!A22892,2))+TIME(MID(Zeitreihen0h15!A22892,12,2),RIGHT(Zeitreihen0h15!A22892,2),0)</f>
        <v>#VALUE!</v>
      </c>
    </row>
    <row r="22893" spans="1:1" x14ac:dyDescent="0.25">
      <c r="A22893" s="78" t="e">
        <f>DATE(MID(Zeitreihen0h15!A22893,7,4),MID(Zeitreihen0h15!A22893,4,2),LEFT(Zeitreihen0h15!A22893,2))+TIME(MID(Zeitreihen0h15!A22893,12,2),RIGHT(Zeitreihen0h15!A22893,2),0)</f>
        <v>#VALUE!</v>
      </c>
    </row>
    <row r="22894" spans="1:1" x14ac:dyDescent="0.25">
      <c r="A22894" s="78" t="e">
        <f>DATE(MID(Zeitreihen0h15!A22894,7,4),MID(Zeitreihen0h15!A22894,4,2),LEFT(Zeitreihen0h15!A22894,2))+TIME(MID(Zeitreihen0h15!A22894,12,2),RIGHT(Zeitreihen0h15!A22894,2),0)</f>
        <v>#VALUE!</v>
      </c>
    </row>
    <row r="22895" spans="1:1" x14ac:dyDescent="0.25">
      <c r="A22895" s="78" t="e">
        <f>DATE(MID(Zeitreihen0h15!A22895,7,4),MID(Zeitreihen0h15!A22895,4,2),LEFT(Zeitreihen0h15!A22895,2))+TIME(MID(Zeitreihen0h15!A22895,12,2),RIGHT(Zeitreihen0h15!A22895,2),0)</f>
        <v>#VALUE!</v>
      </c>
    </row>
    <row r="22896" spans="1:1" x14ac:dyDescent="0.25">
      <c r="A22896" s="78" t="e">
        <f>DATE(MID(Zeitreihen0h15!A22896,7,4),MID(Zeitreihen0h15!A22896,4,2),LEFT(Zeitreihen0h15!A22896,2))+TIME(MID(Zeitreihen0h15!A22896,12,2),RIGHT(Zeitreihen0h15!A22896,2),0)</f>
        <v>#VALUE!</v>
      </c>
    </row>
    <row r="22897" spans="1:1" x14ac:dyDescent="0.25">
      <c r="A22897" s="78" t="e">
        <f>DATE(MID(Zeitreihen0h15!A22897,7,4),MID(Zeitreihen0h15!A22897,4,2),LEFT(Zeitreihen0h15!A22897,2))+TIME(MID(Zeitreihen0h15!A22897,12,2),RIGHT(Zeitreihen0h15!A22897,2),0)</f>
        <v>#VALUE!</v>
      </c>
    </row>
    <row r="22898" spans="1:1" x14ac:dyDescent="0.25">
      <c r="A22898" s="78" t="e">
        <f>DATE(MID(Zeitreihen0h15!A22898,7,4),MID(Zeitreihen0h15!A22898,4,2),LEFT(Zeitreihen0h15!A22898,2))+TIME(MID(Zeitreihen0h15!A22898,12,2),RIGHT(Zeitreihen0h15!A22898,2),0)</f>
        <v>#VALUE!</v>
      </c>
    </row>
    <row r="22899" spans="1:1" x14ac:dyDescent="0.25">
      <c r="A22899" s="78" t="e">
        <f>DATE(MID(Zeitreihen0h15!A22899,7,4),MID(Zeitreihen0h15!A22899,4,2),LEFT(Zeitreihen0h15!A22899,2))+TIME(MID(Zeitreihen0h15!A22899,12,2),RIGHT(Zeitreihen0h15!A22899,2),0)</f>
        <v>#VALUE!</v>
      </c>
    </row>
    <row r="22900" spans="1:1" x14ac:dyDescent="0.25">
      <c r="A22900" s="78" t="e">
        <f>DATE(MID(Zeitreihen0h15!A22900,7,4),MID(Zeitreihen0h15!A22900,4,2),LEFT(Zeitreihen0h15!A22900,2))+TIME(MID(Zeitreihen0h15!A22900,12,2),RIGHT(Zeitreihen0h15!A22900,2),0)</f>
        <v>#VALUE!</v>
      </c>
    </row>
    <row r="22901" spans="1:1" x14ac:dyDescent="0.25">
      <c r="A22901" s="78" t="e">
        <f>DATE(MID(Zeitreihen0h15!A22901,7,4),MID(Zeitreihen0h15!A22901,4,2),LEFT(Zeitreihen0h15!A22901,2))+TIME(MID(Zeitreihen0h15!A22901,12,2),RIGHT(Zeitreihen0h15!A22901,2),0)</f>
        <v>#VALUE!</v>
      </c>
    </row>
    <row r="22902" spans="1:1" x14ac:dyDescent="0.25">
      <c r="A22902" s="78" t="e">
        <f>DATE(MID(Zeitreihen0h15!A22902,7,4),MID(Zeitreihen0h15!A22902,4,2),LEFT(Zeitreihen0h15!A22902,2))+TIME(MID(Zeitreihen0h15!A22902,12,2),RIGHT(Zeitreihen0h15!A22902,2),0)</f>
        <v>#VALUE!</v>
      </c>
    </row>
    <row r="22903" spans="1:1" x14ac:dyDescent="0.25">
      <c r="A22903" s="78" t="e">
        <f>DATE(MID(Zeitreihen0h15!A22903,7,4),MID(Zeitreihen0h15!A22903,4,2),LEFT(Zeitreihen0h15!A22903,2))+TIME(MID(Zeitreihen0h15!A22903,12,2),RIGHT(Zeitreihen0h15!A22903,2),0)</f>
        <v>#VALUE!</v>
      </c>
    </row>
    <row r="22904" spans="1:1" x14ac:dyDescent="0.25">
      <c r="A22904" s="78" t="e">
        <f>DATE(MID(Zeitreihen0h15!A22904,7,4),MID(Zeitreihen0h15!A22904,4,2),LEFT(Zeitreihen0h15!A22904,2))+TIME(MID(Zeitreihen0h15!A22904,12,2),RIGHT(Zeitreihen0h15!A22904,2),0)</f>
        <v>#VALUE!</v>
      </c>
    </row>
    <row r="22905" spans="1:1" x14ac:dyDescent="0.25">
      <c r="A22905" s="78" t="e">
        <f>DATE(MID(Zeitreihen0h15!A22905,7,4),MID(Zeitreihen0h15!A22905,4,2),LEFT(Zeitreihen0h15!A22905,2))+TIME(MID(Zeitreihen0h15!A22905,12,2),RIGHT(Zeitreihen0h15!A22905,2),0)</f>
        <v>#VALUE!</v>
      </c>
    </row>
    <row r="22906" spans="1:1" x14ac:dyDescent="0.25">
      <c r="A22906" s="78" t="e">
        <f>DATE(MID(Zeitreihen0h15!A22906,7,4),MID(Zeitreihen0h15!A22906,4,2),LEFT(Zeitreihen0h15!A22906,2))+TIME(MID(Zeitreihen0h15!A22906,12,2),RIGHT(Zeitreihen0h15!A22906,2),0)</f>
        <v>#VALUE!</v>
      </c>
    </row>
    <row r="22907" spans="1:1" x14ac:dyDescent="0.25">
      <c r="A22907" s="78" t="e">
        <f>DATE(MID(Zeitreihen0h15!A22907,7,4),MID(Zeitreihen0h15!A22907,4,2),LEFT(Zeitreihen0h15!A22907,2))+TIME(MID(Zeitreihen0h15!A22907,12,2),RIGHT(Zeitreihen0h15!A22907,2),0)</f>
        <v>#VALUE!</v>
      </c>
    </row>
    <row r="22908" spans="1:1" x14ac:dyDescent="0.25">
      <c r="A22908" s="78" t="e">
        <f>DATE(MID(Zeitreihen0h15!A22908,7,4),MID(Zeitreihen0h15!A22908,4,2),LEFT(Zeitreihen0h15!A22908,2))+TIME(MID(Zeitreihen0h15!A22908,12,2),RIGHT(Zeitreihen0h15!A22908,2),0)</f>
        <v>#VALUE!</v>
      </c>
    </row>
    <row r="22909" spans="1:1" x14ac:dyDescent="0.25">
      <c r="A22909" s="78" t="e">
        <f>DATE(MID(Zeitreihen0h15!A22909,7,4),MID(Zeitreihen0h15!A22909,4,2),LEFT(Zeitreihen0h15!A22909,2))+TIME(MID(Zeitreihen0h15!A22909,12,2),RIGHT(Zeitreihen0h15!A22909,2),0)</f>
        <v>#VALUE!</v>
      </c>
    </row>
    <row r="22910" spans="1:1" x14ac:dyDescent="0.25">
      <c r="A22910" s="78" t="e">
        <f>DATE(MID(Zeitreihen0h15!A22910,7,4),MID(Zeitreihen0h15!A22910,4,2),LEFT(Zeitreihen0h15!A22910,2))+TIME(MID(Zeitreihen0h15!A22910,12,2),RIGHT(Zeitreihen0h15!A22910,2),0)</f>
        <v>#VALUE!</v>
      </c>
    </row>
    <row r="22911" spans="1:1" x14ac:dyDescent="0.25">
      <c r="A22911" s="78" t="e">
        <f>DATE(MID(Zeitreihen0h15!A22911,7,4),MID(Zeitreihen0h15!A22911,4,2),LEFT(Zeitreihen0h15!A22911,2))+TIME(MID(Zeitreihen0h15!A22911,12,2),RIGHT(Zeitreihen0h15!A22911,2),0)</f>
        <v>#VALUE!</v>
      </c>
    </row>
    <row r="22912" spans="1:1" x14ac:dyDescent="0.25">
      <c r="A22912" s="78" t="e">
        <f>DATE(MID(Zeitreihen0h15!A22912,7,4),MID(Zeitreihen0h15!A22912,4,2),LEFT(Zeitreihen0h15!A22912,2))+TIME(MID(Zeitreihen0h15!A22912,12,2),RIGHT(Zeitreihen0h15!A22912,2),0)</f>
        <v>#VALUE!</v>
      </c>
    </row>
    <row r="22913" spans="1:1" x14ac:dyDescent="0.25">
      <c r="A22913" s="78" t="e">
        <f>DATE(MID(Zeitreihen0h15!A22913,7,4),MID(Zeitreihen0h15!A22913,4,2),LEFT(Zeitreihen0h15!A22913,2))+TIME(MID(Zeitreihen0h15!A22913,12,2),RIGHT(Zeitreihen0h15!A22913,2),0)</f>
        <v>#VALUE!</v>
      </c>
    </row>
    <row r="22914" spans="1:1" x14ac:dyDescent="0.25">
      <c r="A22914" s="78" t="e">
        <f>DATE(MID(Zeitreihen0h15!A22914,7,4),MID(Zeitreihen0h15!A22914,4,2),LEFT(Zeitreihen0h15!A22914,2))+TIME(MID(Zeitreihen0h15!A22914,12,2),RIGHT(Zeitreihen0h15!A22914,2),0)</f>
        <v>#VALUE!</v>
      </c>
    </row>
    <row r="22915" spans="1:1" x14ac:dyDescent="0.25">
      <c r="A22915" s="78" t="e">
        <f>DATE(MID(Zeitreihen0h15!A22915,7,4),MID(Zeitreihen0h15!A22915,4,2),LEFT(Zeitreihen0h15!A22915,2))+TIME(MID(Zeitreihen0h15!A22915,12,2),RIGHT(Zeitreihen0h15!A22915,2),0)</f>
        <v>#VALUE!</v>
      </c>
    </row>
    <row r="22916" spans="1:1" x14ac:dyDescent="0.25">
      <c r="A22916" s="78" t="e">
        <f>DATE(MID(Zeitreihen0h15!A22916,7,4),MID(Zeitreihen0h15!A22916,4,2),LEFT(Zeitreihen0h15!A22916,2))+TIME(MID(Zeitreihen0h15!A22916,12,2),RIGHT(Zeitreihen0h15!A22916,2),0)</f>
        <v>#VALUE!</v>
      </c>
    </row>
    <row r="22917" spans="1:1" x14ac:dyDescent="0.25">
      <c r="A22917" s="78" t="e">
        <f>DATE(MID(Zeitreihen0h15!A22917,7,4),MID(Zeitreihen0h15!A22917,4,2),LEFT(Zeitreihen0h15!A22917,2))+TIME(MID(Zeitreihen0h15!A22917,12,2),RIGHT(Zeitreihen0h15!A22917,2),0)</f>
        <v>#VALUE!</v>
      </c>
    </row>
    <row r="22918" spans="1:1" x14ac:dyDescent="0.25">
      <c r="A22918" s="78" t="e">
        <f>DATE(MID(Zeitreihen0h15!A22918,7,4),MID(Zeitreihen0h15!A22918,4,2),LEFT(Zeitreihen0h15!A22918,2))+TIME(MID(Zeitreihen0h15!A22918,12,2),RIGHT(Zeitreihen0h15!A22918,2),0)</f>
        <v>#VALUE!</v>
      </c>
    </row>
    <row r="22919" spans="1:1" x14ac:dyDescent="0.25">
      <c r="A22919" s="78" t="e">
        <f>DATE(MID(Zeitreihen0h15!A22919,7,4),MID(Zeitreihen0h15!A22919,4,2),LEFT(Zeitreihen0h15!A22919,2))+TIME(MID(Zeitreihen0h15!A22919,12,2),RIGHT(Zeitreihen0h15!A22919,2),0)</f>
        <v>#VALUE!</v>
      </c>
    </row>
    <row r="22920" spans="1:1" x14ac:dyDescent="0.25">
      <c r="A22920" s="78" t="e">
        <f>DATE(MID(Zeitreihen0h15!A22920,7,4),MID(Zeitreihen0h15!A22920,4,2),LEFT(Zeitreihen0h15!A22920,2))+TIME(MID(Zeitreihen0h15!A22920,12,2),RIGHT(Zeitreihen0h15!A22920,2),0)</f>
        <v>#VALUE!</v>
      </c>
    </row>
    <row r="22921" spans="1:1" x14ac:dyDescent="0.25">
      <c r="A22921" s="78" t="e">
        <f>DATE(MID(Zeitreihen0h15!A22921,7,4),MID(Zeitreihen0h15!A22921,4,2),LEFT(Zeitreihen0h15!A22921,2))+TIME(MID(Zeitreihen0h15!A22921,12,2),RIGHT(Zeitreihen0h15!A22921,2),0)</f>
        <v>#VALUE!</v>
      </c>
    </row>
    <row r="22922" spans="1:1" x14ac:dyDescent="0.25">
      <c r="A22922" s="78" t="e">
        <f>DATE(MID(Zeitreihen0h15!A22922,7,4),MID(Zeitreihen0h15!A22922,4,2),LEFT(Zeitreihen0h15!A22922,2))+TIME(MID(Zeitreihen0h15!A22922,12,2),RIGHT(Zeitreihen0h15!A22922,2),0)</f>
        <v>#VALUE!</v>
      </c>
    </row>
    <row r="22923" spans="1:1" x14ac:dyDescent="0.25">
      <c r="A22923" s="78" t="e">
        <f>DATE(MID(Zeitreihen0h15!A22923,7,4),MID(Zeitreihen0h15!A22923,4,2),LEFT(Zeitreihen0h15!A22923,2))+TIME(MID(Zeitreihen0h15!A22923,12,2),RIGHT(Zeitreihen0h15!A22923,2),0)</f>
        <v>#VALUE!</v>
      </c>
    </row>
    <row r="22924" spans="1:1" x14ac:dyDescent="0.25">
      <c r="A22924" s="78" t="e">
        <f>DATE(MID(Zeitreihen0h15!A22924,7,4),MID(Zeitreihen0h15!A22924,4,2),LEFT(Zeitreihen0h15!A22924,2))+TIME(MID(Zeitreihen0h15!A22924,12,2),RIGHT(Zeitreihen0h15!A22924,2),0)</f>
        <v>#VALUE!</v>
      </c>
    </row>
    <row r="22925" spans="1:1" x14ac:dyDescent="0.25">
      <c r="A22925" s="78" t="e">
        <f>DATE(MID(Zeitreihen0h15!A22925,7,4),MID(Zeitreihen0h15!A22925,4,2),LEFT(Zeitreihen0h15!A22925,2))+TIME(MID(Zeitreihen0h15!A22925,12,2),RIGHT(Zeitreihen0h15!A22925,2),0)</f>
        <v>#VALUE!</v>
      </c>
    </row>
    <row r="22926" spans="1:1" x14ac:dyDescent="0.25">
      <c r="A22926" s="78" t="e">
        <f>DATE(MID(Zeitreihen0h15!A22926,7,4),MID(Zeitreihen0h15!A22926,4,2),LEFT(Zeitreihen0h15!A22926,2))+TIME(MID(Zeitreihen0h15!A22926,12,2),RIGHT(Zeitreihen0h15!A22926,2),0)</f>
        <v>#VALUE!</v>
      </c>
    </row>
    <row r="22927" spans="1:1" x14ac:dyDescent="0.25">
      <c r="A22927" s="78" t="e">
        <f>DATE(MID(Zeitreihen0h15!A22927,7,4),MID(Zeitreihen0h15!A22927,4,2),LEFT(Zeitreihen0h15!A22927,2))+TIME(MID(Zeitreihen0h15!A22927,12,2),RIGHT(Zeitreihen0h15!A22927,2),0)</f>
        <v>#VALUE!</v>
      </c>
    </row>
    <row r="22928" spans="1:1" x14ac:dyDescent="0.25">
      <c r="A22928" s="78" t="e">
        <f>DATE(MID(Zeitreihen0h15!A22928,7,4),MID(Zeitreihen0h15!A22928,4,2),LEFT(Zeitreihen0h15!A22928,2))+TIME(MID(Zeitreihen0h15!A22928,12,2),RIGHT(Zeitreihen0h15!A22928,2),0)</f>
        <v>#VALUE!</v>
      </c>
    </row>
    <row r="22929" spans="1:1" x14ac:dyDescent="0.25">
      <c r="A22929" s="78" t="e">
        <f>DATE(MID(Zeitreihen0h15!A22929,7,4),MID(Zeitreihen0h15!A22929,4,2),LEFT(Zeitreihen0h15!A22929,2))+TIME(MID(Zeitreihen0h15!A22929,12,2),RIGHT(Zeitreihen0h15!A22929,2),0)</f>
        <v>#VALUE!</v>
      </c>
    </row>
    <row r="22930" spans="1:1" x14ac:dyDescent="0.25">
      <c r="A22930" s="78" t="e">
        <f>DATE(MID(Zeitreihen0h15!A22930,7,4),MID(Zeitreihen0h15!A22930,4,2),LEFT(Zeitreihen0h15!A22930,2))+TIME(MID(Zeitreihen0h15!A22930,12,2),RIGHT(Zeitreihen0h15!A22930,2),0)</f>
        <v>#VALUE!</v>
      </c>
    </row>
    <row r="22931" spans="1:1" x14ac:dyDescent="0.25">
      <c r="A22931" s="78" t="e">
        <f>DATE(MID(Zeitreihen0h15!A22931,7,4),MID(Zeitreihen0h15!A22931,4,2),LEFT(Zeitreihen0h15!A22931,2))+TIME(MID(Zeitreihen0h15!A22931,12,2),RIGHT(Zeitreihen0h15!A22931,2),0)</f>
        <v>#VALUE!</v>
      </c>
    </row>
    <row r="22932" spans="1:1" x14ac:dyDescent="0.25">
      <c r="A22932" s="78" t="e">
        <f>DATE(MID(Zeitreihen0h15!A22932,7,4),MID(Zeitreihen0h15!A22932,4,2),LEFT(Zeitreihen0h15!A22932,2))+TIME(MID(Zeitreihen0h15!A22932,12,2),RIGHT(Zeitreihen0h15!A22932,2),0)</f>
        <v>#VALUE!</v>
      </c>
    </row>
    <row r="22933" spans="1:1" x14ac:dyDescent="0.25">
      <c r="A22933" s="78" t="e">
        <f>DATE(MID(Zeitreihen0h15!A22933,7,4),MID(Zeitreihen0h15!A22933,4,2),LEFT(Zeitreihen0h15!A22933,2))+TIME(MID(Zeitreihen0h15!A22933,12,2),RIGHT(Zeitreihen0h15!A22933,2),0)</f>
        <v>#VALUE!</v>
      </c>
    </row>
    <row r="22934" spans="1:1" x14ac:dyDescent="0.25">
      <c r="A22934" s="78" t="e">
        <f>DATE(MID(Zeitreihen0h15!A22934,7,4),MID(Zeitreihen0h15!A22934,4,2),LEFT(Zeitreihen0h15!A22934,2))+TIME(MID(Zeitreihen0h15!A22934,12,2),RIGHT(Zeitreihen0h15!A22934,2),0)</f>
        <v>#VALUE!</v>
      </c>
    </row>
    <row r="22935" spans="1:1" x14ac:dyDescent="0.25">
      <c r="A22935" s="78" t="e">
        <f>DATE(MID(Zeitreihen0h15!A22935,7,4),MID(Zeitreihen0h15!A22935,4,2),LEFT(Zeitreihen0h15!A22935,2))+TIME(MID(Zeitreihen0h15!A22935,12,2),RIGHT(Zeitreihen0h15!A22935,2),0)</f>
        <v>#VALUE!</v>
      </c>
    </row>
    <row r="22936" spans="1:1" x14ac:dyDescent="0.25">
      <c r="A22936" s="78" t="e">
        <f>DATE(MID(Zeitreihen0h15!A22936,7,4),MID(Zeitreihen0h15!A22936,4,2),LEFT(Zeitreihen0h15!A22936,2))+TIME(MID(Zeitreihen0h15!A22936,12,2),RIGHT(Zeitreihen0h15!A22936,2),0)</f>
        <v>#VALUE!</v>
      </c>
    </row>
    <row r="22937" spans="1:1" x14ac:dyDescent="0.25">
      <c r="A22937" s="78" t="e">
        <f>DATE(MID(Zeitreihen0h15!A22937,7,4),MID(Zeitreihen0h15!A22937,4,2),LEFT(Zeitreihen0h15!A22937,2))+TIME(MID(Zeitreihen0h15!A22937,12,2),RIGHT(Zeitreihen0h15!A22937,2),0)</f>
        <v>#VALUE!</v>
      </c>
    </row>
    <row r="22938" spans="1:1" x14ac:dyDescent="0.25">
      <c r="A22938" s="78" t="e">
        <f>DATE(MID(Zeitreihen0h15!A22938,7,4),MID(Zeitreihen0h15!A22938,4,2),LEFT(Zeitreihen0h15!A22938,2))+TIME(MID(Zeitreihen0h15!A22938,12,2),RIGHT(Zeitreihen0h15!A22938,2),0)</f>
        <v>#VALUE!</v>
      </c>
    </row>
    <row r="22939" spans="1:1" x14ac:dyDescent="0.25">
      <c r="A22939" s="78" t="e">
        <f>DATE(MID(Zeitreihen0h15!A22939,7,4),MID(Zeitreihen0h15!A22939,4,2),LEFT(Zeitreihen0h15!A22939,2))+TIME(MID(Zeitreihen0h15!A22939,12,2),RIGHT(Zeitreihen0h15!A22939,2),0)</f>
        <v>#VALUE!</v>
      </c>
    </row>
    <row r="22940" spans="1:1" x14ac:dyDescent="0.25">
      <c r="A22940" s="78" t="e">
        <f>DATE(MID(Zeitreihen0h15!A22940,7,4),MID(Zeitreihen0h15!A22940,4,2),LEFT(Zeitreihen0h15!A22940,2))+TIME(MID(Zeitreihen0h15!A22940,12,2),RIGHT(Zeitreihen0h15!A22940,2),0)</f>
        <v>#VALUE!</v>
      </c>
    </row>
    <row r="22941" spans="1:1" x14ac:dyDescent="0.25">
      <c r="A22941" s="78" t="e">
        <f>DATE(MID(Zeitreihen0h15!A22941,7,4),MID(Zeitreihen0h15!A22941,4,2),LEFT(Zeitreihen0h15!A22941,2))+TIME(MID(Zeitreihen0h15!A22941,12,2),RIGHT(Zeitreihen0h15!A22941,2),0)</f>
        <v>#VALUE!</v>
      </c>
    </row>
    <row r="22942" spans="1:1" x14ac:dyDescent="0.25">
      <c r="A22942" s="78" t="e">
        <f>DATE(MID(Zeitreihen0h15!A22942,7,4),MID(Zeitreihen0h15!A22942,4,2),LEFT(Zeitreihen0h15!A22942,2))+TIME(MID(Zeitreihen0h15!A22942,12,2),RIGHT(Zeitreihen0h15!A22942,2),0)</f>
        <v>#VALUE!</v>
      </c>
    </row>
    <row r="22943" spans="1:1" x14ac:dyDescent="0.25">
      <c r="A22943" s="78" t="e">
        <f>DATE(MID(Zeitreihen0h15!A22943,7,4),MID(Zeitreihen0h15!A22943,4,2),LEFT(Zeitreihen0h15!A22943,2))+TIME(MID(Zeitreihen0h15!A22943,12,2),RIGHT(Zeitreihen0h15!A22943,2),0)</f>
        <v>#VALUE!</v>
      </c>
    </row>
    <row r="22944" spans="1:1" x14ac:dyDescent="0.25">
      <c r="A22944" s="78" t="e">
        <f>DATE(MID(Zeitreihen0h15!A22944,7,4),MID(Zeitreihen0h15!A22944,4,2),LEFT(Zeitreihen0h15!A22944,2))+TIME(MID(Zeitreihen0h15!A22944,12,2),RIGHT(Zeitreihen0h15!A22944,2),0)</f>
        <v>#VALUE!</v>
      </c>
    </row>
    <row r="22945" spans="1:1" x14ac:dyDescent="0.25">
      <c r="A22945" s="78" t="e">
        <f>DATE(MID(Zeitreihen0h15!A22945,7,4),MID(Zeitreihen0h15!A22945,4,2),LEFT(Zeitreihen0h15!A22945,2))+TIME(MID(Zeitreihen0h15!A22945,12,2),RIGHT(Zeitreihen0h15!A22945,2),0)</f>
        <v>#VALUE!</v>
      </c>
    </row>
    <row r="22946" spans="1:1" x14ac:dyDescent="0.25">
      <c r="A22946" s="78" t="e">
        <f>DATE(MID(Zeitreihen0h15!A22946,7,4),MID(Zeitreihen0h15!A22946,4,2),LEFT(Zeitreihen0h15!A22946,2))+TIME(MID(Zeitreihen0h15!A22946,12,2),RIGHT(Zeitreihen0h15!A22946,2),0)</f>
        <v>#VALUE!</v>
      </c>
    </row>
    <row r="22947" spans="1:1" x14ac:dyDescent="0.25">
      <c r="A22947" s="78" t="e">
        <f>DATE(MID(Zeitreihen0h15!A22947,7,4),MID(Zeitreihen0h15!A22947,4,2),LEFT(Zeitreihen0h15!A22947,2))+TIME(MID(Zeitreihen0h15!A22947,12,2),RIGHT(Zeitreihen0h15!A22947,2),0)</f>
        <v>#VALUE!</v>
      </c>
    </row>
    <row r="22948" spans="1:1" x14ac:dyDescent="0.25">
      <c r="A22948" s="78" t="e">
        <f>DATE(MID(Zeitreihen0h15!A22948,7,4),MID(Zeitreihen0h15!A22948,4,2),LEFT(Zeitreihen0h15!A22948,2))+TIME(MID(Zeitreihen0h15!A22948,12,2),RIGHT(Zeitreihen0h15!A22948,2),0)</f>
        <v>#VALUE!</v>
      </c>
    </row>
    <row r="22949" spans="1:1" x14ac:dyDescent="0.25">
      <c r="A22949" s="78" t="e">
        <f>DATE(MID(Zeitreihen0h15!A22949,7,4),MID(Zeitreihen0h15!A22949,4,2),LEFT(Zeitreihen0h15!A22949,2))+TIME(MID(Zeitreihen0h15!A22949,12,2),RIGHT(Zeitreihen0h15!A22949,2),0)</f>
        <v>#VALUE!</v>
      </c>
    </row>
    <row r="22950" spans="1:1" x14ac:dyDescent="0.25">
      <c r="A22950" s="78" t="e">
        <f>DATE(MID(Zeitreihen0h15!A22950,7,4),MID(Zeitreihen0h15!A22950,4,2),LEFT(Zeitreihen0h15!A22950,2))+TIME(MID(Zeitreihen0h15!A22950,12,2),RIGHT(Zeitreihen0h15!A22950,2),0)</f>
        <v>#VALUE!</v>
      </c>
    </row>
    <row r="22951" spans="1:1" x14ac:dyDescent="0.25">
      <c r="A22951" s="78" t="e">
        <f>DATE(MID(Zeitreihen0h15!A22951,7,4),MID(Zeitreihen0h15!A22951,4,2),LEFT(Zeitreihen0h15!A22951,2))+TIME(MID(Zeitreihen0h15!A22951,12,2),RIGHT(Zeitreihen0h15!A22951,2),0)</f>
        <v>#VALUE!</v>
      </c>
    </row>
    <row r="22952" spans="1:1" x14ac:dyDescent="0.25">
      <c r="A22952" s="78" t="e">
        <f>DATE(MID(Zeitreihen0h15!A22952,7,4),MID(Zeitreihen0h15!A22952,4,2),LEFT(Zeitreihen0h15!A22952,2))+TIME(MID(Zeitreihen0h15!A22952,12,2),RIGHT(Zeitreihen0h15!A22952,2),0)</f>
        <v>#VALUE!</v>
      </c>
    </row>
    <row r="22953" spans="1:1" x14ac:dyDescent="0.25">
      <c r="A22953" s="78" t="e">
        <f>DATE(MID(Zeitreihen0h15!A22953,7,4),MID(Zeitreihen0h15!A22953,4,2),LEFT(Zeitreihen0h15!A22953,2))+TIME(MID(Zeitreihen0h15!A22953,12,2),RIGHT(Zeitreihen0h15!A22953,2),0)</f>
        <v>#VALUE!</v>
      </c>
    </row>
    <row r="22954" spans="1:1" x14ac:dyDescent="0.25">
      <c r="A22954" s="78" t="e">
        <f>DATE(MID(Zeitreihen0h15!A22954,7,4),MID(Zeitreihen0h15!A22954,4,2),LEFT(Zeitreihen0h15!A22954,2))+TIME(MID(Zeitreihen0h15!A22954,12,2),RIGHT(Zeitreihen0h15!A22954,2),0)</f>
        <v>#VALUE!</v>
      </c>
    </row>
    <row r="22955" spans="1:1" x14ac:dyDescent="0.25">
      <c r="A22955" s="78" t="e">
        <f>DATE(MID(Zeitreihen0h15!A22955,7,4),MID(Zeitreihen0h15!A22955,4,2),LEFT(Zeitreihen0h15!A22955,2))+TIME(MID(Zeitreihen0h15!A22955,12,2),RIGHT(Zeitreihen0h15!A22955,2),0)</f>
        <v>#VALUE!</v>
      </c>
    </row>
    <row r="22956" spans="1:1" x14ac:dyDescent="0.25">
      <c r="A22956" s="78" t="e">
        <f>DATE(MID(Zeitreihen0h15!A22956,7,4),MID(Zeitreihen0h15!A22956,4,2),LEFT(Zeitreihen0h15!A22956,2))+TIME(MID(Zeitreihen0h15!A22956,12,2),RIGHT(Zeitreihen0h15!A22956,2),0)</f>
        <v>#VALUE!</v>
      </c>
    </row>
    <row r="22957" spans="1:1" x14ac:dyDescent="0.25">
      <c r="A22957" s="78" t="e">
        <f>DATE(MID(Zeitreihen0h15!A22957,7,4),MID(Zeitreihen0h15!A22957,4,2),LEFT(Zeitreihen0h15!A22957,2))+TIME(MID(Zeitreihen0h15!A22957,12,2),RIGHT(Zeitreihen0h15!A22957,2),0)</f>
        <v>#VALUE!</v>
      </c>
    </row>
    <row r="22958" spans="1:1" x14ac:dyDescent="0.25">
      <c r="A22958" s="78" t="e">
        <f>DATE(MID(Zeitreihen0h15!A22958,7,4),MID(Zeitreihen0h15!A22958,4,2),LEFT(Zeitreihen0h15!A22958,2))+TIME(MID(Zeitreihen0h15!A22958,12,2),RIGHT(Zeitreihen0h15!A22958,2),0)</f>
        <v>#VALUE!</v>
      </c>
    </row>
    <row r="22959" spans="1:1" x14ac:dyDescent="0.25">
      <c r="A22959" s="78" t="e">
        <f>DATE(MID(Zeitreihen0h15!A22959,7,4),MID(Zeitreihen0h15!A22959,4,2),LEFT(Zeitreihen0h15!A22959,2))+TIME(MID(Zeitreihen0h15!A22959,12,2),RIGHT(Zeitreihen0h15!A22959,2),0)</f>
        <v>#VALUE!</v>
      </c>
    </row>
    <row r="22960" spans="1:1" x14ac:dyDescent="0.25">
      <c r="A22960" s="78" t="e">
        <f>DATE(MID(Zeitreihen0h15!A22960,7,4),MID(Zeitreihen0h15!A22960,4,2),LEFT(Zeitreihen0h15!A22960,2))+TIME(MID(Zeitreihen0h15!A22960,12,2),RIGHT(Zeitreihen0h15!A22960,2),0)</f>
        <v>#VALUE!</v>
      </c>
    </row>
    <row r="22961" spans="1:1" x14ac:dyDescent="0.25">
      <c r="A22961" s="78" t="e">
        <f>DATE(MID(Zeitreihen0h15!A22961,7,4),MID(Zeitreihen0h15!A22961,4,2),LEFT(Zeitreihen0h15!A22961,2))+TIME(MID(Zeitreihen0h15!A22961,12,2),RIGHT(Zeitreihen0h15!A22961,2),0)</f>
        <v>#VALUE!</v>
      </c>
    </row>
    <row r="22962" spans="1:1" x14ac:dyDescent="0.25">
      <c r="A22962" s="78" t="e">
        <f>DATE(MID(Zeitreihen0h15!A22962,7,4),MID(Zeitreihen0h15!A22962,4,2),LEFT(Zeitreihen0h15!A22962,2))+TIME(MID(Zeitreihen0h15!A22962,12,2),RIGHT(Zeitreihen0h15!A22962,2),0)</f>
        <v>#VALUE!</v>
      </c>
    </row>
    <row r="22963" spans="1:1" x14ac:dyDescent="0.25">
      <c r="A22963" s="78" t="e">
        <f>DATE(MID(Zeitreihen0h15!A22963,7,4),MID(Zeitreihen0h15!A22963,4,2),LEFT(Zeitreihen0h15!A22963,2))+TIME(MID(Zeitreihen0h15!A22963,12,2),RIGHT(Zeitreihen0h15!A22963,2),0)</f>
        <v>#VALUE!</v>
      </c>
    </row>
    <row r="22964" spans="1:1" x14ac:dyDescent="0.25">
      <c r="A22964" s="78" t="e">
        <f>DATE(MID(Zeitreihen0h15!A22964,7,4),MID(Zeitreihen0h15!A22964,4,2),LEFT(Zeitreihen0h15!A22964,2))+TIME(MID(Zeitreihen0h15!A22964,12,2),RIGHT(Zeitreihen0h15!A22964,2),0)</f>
        <v>#VALUE!</v>
      </c>
    </row>
    <row r="22965" spans="1:1" x14ac:dyDescent="0.25">
      <c r="A22965" s="78" t="e">
        <f>DATE(MID(Zeitreihen0h15!A22965,7,4),MID(Zeitreihen0h15!A22965,4,2),LEFT(Zeitreihen0h15!A22965,2))+TIME(MID(Zeitreihen0h15!A22965,12,2),RIGHT(Zeitreihen0h15!A22965,2),0)</f>
        <v>#VALUE!</v>
      </c>
    </row>
    <row r="22966" spans="1:1" x14ac:dyDescent="0.25">
      <c r="A22966" s="78" t="e">
        <f>DATE(MID(Zeitreihen0h15!A22966,7,4),MID(Zeitreihen0h15!A22966,4,2),LEFT(Zeitreihen0h15!A22966,2))+TIME(MID(Zeitreihen0h15!A22966,12,2),RIGHT(Zeitreihen0h15!A22966,2),0)</f>
        <v>#VALUE!</v>
      </c>
    </row>
    <row r="22967" spans="1:1" x14ac:dyDescent="0.25">
      <c r="A22967" s="78" t="e">
        <f>DATE(MID(Zeitreihen0h15!A22967,7,4),MID(Zeitreihen0h15!A22967,4,2),LEFT(Zeitreihen0h15!A22967,2))+TIME(MID(Zeitreihen0h15!A22967,12,2),RIGHT(Zeitreihen0h15!A22967,2),0)</f>
        <v>#VALUE!</v>
      </c>
    </row>
    <row r="22968" spans="1:1" x14ac:dyDescent="0.25">
      <c r="A22968" s="78" t="e">
        <f>DATE(MID(Zeitreihen0h15!A22968,7,4),MID(Zeitreihen0h15!A22968,4,2),LEFT(Zeitreihen0h15!A22968,2))+TIME(MID(Zeitreihen0h15!A22968,12,2),RIGHT(Zeitreihen0h15!A22968,2),0)</f>
        <v>#VALUE!</v>
      </c>
    </row>
    <row r="22969" spans="1:1" x14ac:dyDescent="0.25">
      <c r="A22969" s="78" t="e">
        <f>DATE(MID(Zeitreihen0h15!A22969,7,4),MID(Zeitreihen0h15!A22969,4,2),LEFT(Zeitreihen0h15!A22969,2))+TIME(MID(Zeitreihen0h15!A22969,12,2),RIGHT(Zeitreihen0h15!A22969,2),0)</f>
        <v>#VALUE!</v>
      </c>
    </row>
    <row r="22970" spans="1:1" x14ac:dyDescent="0.25">
      <c r="A22970" s="78" t="e">
        <f>DATE(MID(Zeitreihen0h15!A22970,7,4),MID(Zeitreihen0h15!A22970,4,2),LEFT(Zeitreihen0h15!A22970,2))+TIME(MID(Zeitreihen0h15!A22970,12,2),RIGHT(Zeitreihen0h15!A22970,2),0)</f>
        <v>#VALUE!</v>
      </c>
    </row>
    <row r="22971" spans="1:1" x14ac:dyDescent="0.25">
      <c r="A22971" s="78" t="e">
        <f>DATE(MID(Zeitreihen0h15!A22971,7,4),MID(Zeitreihen0h15!A22971,4,2),LEFT(Zeitreihen0h15!A22971,2))+TIME(MID(Zeitreihen0h15!A22971,12,2),RIGHT(Zeitreihen0h15!A22971,2),0)</f>
        <v>#VALUE!</v>
      </c>
    </row>
    <row r="22972" spans="1:1" x14ac:dyDescent="0.25">
      <c r="A22972" s="78" t="e">
        <f>DATE(MID(Zeitreihen0h15!A22972,7,4),MID(Zeitreihen0h15!A22972,4,2),LEFT(Zeitreihen0h15!A22972,2))+TIME(MID(Zeitreihen0h15!A22972,12,2),RIGHT(Zeitreihen0h15!A22972,2),0)</f>
        <v>#VALUE!</v>
      </c>
    </row>
    <row r="22973" spans="1:1" x14ac:dyDescent="0.25">
      <c r="A22973" s="78" t="e">
        <f>DATE(MID(Zeitreihen0h15!A22973,7,4),MID(Zeitreihen0h15!A22973,4,2),LEFT(Zeitreihen0h15!A22973,2))+TIME(MID(Zeitreihen0h15!A22973,12,2),RIGHT(Zeitreihen0h15!A22973,2),0)</f>
        <v>#VALUE!</v>
      </c>
    </row>
    <row r="22974" spans="1:1" x14ac:dyDescent="0.25">
      <c r="A22974" s="78" t="e">
        <f>DATE(MID(Zeitreihen0h15!A22974,7,4),MID(Zeitreihen0h15!A22974,4,2),LEFT(Zeitreihen0h15!A22974,2))+TIME(MID(Zeitreihen0h15!A22974,12,2),RIGHT(Zeitreihen0h15!A22974,2),0)</f>
        <v>#VALUE!</v>
      </c>
    </row>
    <row r="22975" spans="1:1" x14ac:dyDescent="0.25">
      <c r="A22975" s="78" t="e">
        <f>DATE(MID(Zeitreihen0h15!A22975,7,4),MID(Zeitreihen0h15!A22975,4,2),LEFT(Zeitreihen0h15!A22975,2))+TIME(MID(Zeitreihen0h15!A22975,12,2),RIGHT(Zeitreihen0h15!A22975,2),0)</f>
        <v>#VALUE!</v>
      </c>
    </row>
    <row r="22976" spans="1:1" x14ac:dyDescent="0.25">
      <c r="A22976" s="78" t="e">
        <f>DATE(MID(Zeitreihen0h15!A22976,7,4),MID(Zeitreihen0h15!A22976,4,2),LEFT(Zeitreihen0h15!A22976,2))+TIME(MID(Zeitreihen0h15!A22976,12,2),RIGHT(Zeitreihen0h15!A22976,2),0)</f>
        <v>#VALUE!</v>
      </c>
    </row>
    <row r="22977" spans="1:1" x14ac:dyDescent="0.25">
      <c r="A22977" s="78" t="e">
        <f>DATE(MID(Zeitreihen0h15!A22977,7,4),MID(Zeitreihen0h15!A22977,4,2),LEFT(Zeitreihen0h15!A22977,2))+TIME(MID(Zeitreihen0h15!A22977,12,2),RIGHT(Zeitreihen0h15!A22977,2),0)</f>
        <v>#VALUE!</v>
      </c>
    </row>
    <row r="22978" spans="1:1" x14ac:dyDescent="0.25">
      <c r="A22978" s="78" t="e">
        <f>DATE(MID(Zeitreihen0h15!A22978,7,4),MID(Zeitreihen0h15!A22978,4,2),LEFT(Zeitreihen0h15!A22978,2))+TIME(MID(Zeitreihen0h15!A22978,12,2),RIGHT(Zeitreihen0h15!A22978,2),0)</f>
        <v>#VALUE!</v>
      </c>
    </row>
    <row r="22979" spans="1:1" x14ac:dyDescent="0.25">
      <c r="A22979" s="78" t="e">
        <f>DATE(MID(Zeitreihen0h15!A22979,7,4),MID(Zeitreihen0h15!A22979,4,2),LEFT(Zeitreihen0h15!A22979,2))+TIME(MID(Zeitreihen0h15!A22979,12,2),RIGHT(Zeitreihen0h15!A22979,2),0)</f>
        <v>#VALUE!</v>
      </c>
    </row>
    <row r="22980" spans="1:1" x14ac:dyDescent="0.25">
      <c r="A22980" s="78" t="e">
        <f>DATE(MID(Zeitreihen0h15!A22980,7,4),MID(Zeitreihen0h15!A22980,4,2),LEFT(Zeitreihen0h15!A22980,2))+TIME(MID(Zeitreihen0h15!A22980,12,2),RIGHT(Zeitreihen0h15!A22980,2),0)</f>
        <v>#VALUE!</v>
      </c>
    </row>
    <row r="22981" spans="1:1" x14ac:dyDescent="0.25">
      <c r="A22981" s="78" t="e">
        <f>DATE(MID(Zeitreihen0h15!A22981,7,4),MID(Zeitreihen0h15!A22981,4,2),LEFT(Zeitreihen0h15!A22981,2))+TIME(MID(Zeitreihen0h15!A22981,12,2),RIGHT(Zeitreihen0h15!A22981,2),0)</f>
        <v>#VALUE!</v>
      </c>
    </row>
    <row r="22982" spans="1:1" x14ac:dyDescent="0.25">
      <c r="A22982" s="78" t="e">
        <f>DATE(MID(Zeitreihen0h15!A22982,7,4),MID(Zeitreihen0h15!A22982,4,2),LEFT(Zeitreihen0h15!A22982,2))+TIME(MID(Zeitreihen0h15!A22982,12,2),RIGHT(Zeitreihen0h15!A22982,2),0)</f>
        <v>#VALUE!</v>
      </c>
    </row>
    <row r="22983" spans="1:1" x14ac:dyDescent="0.25">
      <c r="A22983" s="78" t="e">
        <f>DATE(MID(Zeitreihen0h15!A22983,7,4),MID(Zeitreihen0h15!A22983,4,2),LEFT(Zeitreihen0h15!A22983,2))+TIME(MID(Zeitreihen0h15!A22983,12,2),RIGHT(Zeitreihen0h15!A22983,2),0)</f>
        <v>#VALUE!</v>
      </c>
    </row>
    <row r="22984" spans="1:1" x14ac:dyDescent="0.25">
      <c r="A22984" s="78" t="e">
        <f>DATE(MID(Zeitreihen0h15!A22984,7,4),MID(Zeitreihen0h15!A22984,4,2),LEFT(Zeitreihen0h15!A22984,2))+TIME(MID(Zeitreihen0h15!A22984,12,2),RIGHT(Zeitreihen0h15!A22984,2),0)</f>
        <v>#VALUE!</v>
      </c>
    </row>
    <row r="22985" spans="1:1" x14ac:dyDescent="0.25">
      <c r="A22985" s="78" t="e">
        <f>DATE(MID(Zeitreihen0h15!A22985,7,4),MID(Zeitreihen0h15!A22985,4,2),LEFT(Zeitreihen0h15!A22985,2))+TIME(MID(Zeitreihen0h15!A22985,12,2),RIGHT(Zeitreihen0h15!A22985,2),0)</f>
        <v>#VALUE!</v>
      </c>
    </row>
    <row r="22986" spans="1:1" x14ac:dyDescent="0.25">
      <c r="A22986" s="78" t="e">
        <f>DATE(MID(Zeitreihen0h15!A22986,7,4),MID(Zeitreihen0h15!A22986,4,2),LEFT(Zeitreihen0h15!A22986,2))+TIME(MID(Zeitreihen0h15!A22986,12,2),RIGHT(Zeitreihen0h15!A22986,2),0)</f>
        <v>#VALUE!</v>
      </c>
    </row>
    <row r="22987" spans="1:1" x14ac:dyDescent="0.25">
      <c r="A22987" s="78" t="e">
        <f>DATE(MID(Zeitreihen0h15!A22987,7,4),MID(Zeitreihen0h15!A22987,4,2),LEFT(Zeitreihen0h15!A22987,2))+TIME(MID(Zeitreihen0h15!A22987,12,2),RIGHT(Zeitreihen0h15!A22987,2),0)</f>
        <v>#VALUE!</v>
      </c>
    </row>
    <row r="22988" spans="1:1" x14ac:dyDescent="0.25">
      <c r="A22988" s="78" t="e">
        <f>DATE(MID(Zeitreihen0h15!A22988,7,4),MID(Zeitreihen0h15!A22988,4,2),LEFT(Zeitreihen0h15!A22988,2))+TIME(MID(Zeitreihen0h15!A22988,12,2),RIGHT(Zeitreihen0h15!A22988,2),0)</f>
        <v>#VALUE!</v>
      </c>
    </row>
    <row r="22989" spans="1:1" x14ac:dyDescent="0.25">
      <c r="A22989" s="78" t="e">
        <f>DATE(MID(Zeitreihen0h15!A22989,7,4),MID(Zeitreihen0h15!A22989,4,2),LEFT(Zeitreihen0h15!A22989,2))+TIME(MID(Zeitreihen0h15!A22989,12,2),RIGHT(Zeitreihen0h15!A22989,2),0)</f>
        <v>#VALUE!</v>
      </c>
    </row>
    <row r="22990" spans="1:1" x14ac:dyDescent="0.25">
      <c r="A22990" s="78" t="e">
        <f>DATE(MID(Zeitreihen0h15!A22990,7,4),MID(Zeitreihen0h15!A22990,4,2),LEFT(Zeitreihen0h15!A22990,2))+TIME(MID(Zeitreihen0h15!A22990,12,2),RIGHT(Zeitreihen0h15!A22990,2),0)</f>
        <v>#VALUE!</v>
      </c>
    </row>
    <row r="22991" spans="1:1" x14ac:dyDescent="0.25">
      <c r="A22991" s="78" t="e">
        <f>DATE(MID(Zeitreihen0h15!A22991,7,4),MID(Zeitreihen0h15!A22991,4,2),LEFT(Zeitreihen0h15!A22991,2))+TIME(MID(Zeitreihen0h15!A22991,12,2),RIGHT(Zeitreihen0h15!A22991,2),0)</f>
        <v>#VALUE!</v>
      </c>
    </row>
    <row r="22992" spans="1:1" x14ac:dyDescent="0.25">
      <c r="A22992" s="78" t="e">
        <f>DATE(MID(Zeitreihen0h15!A22992,7,4),MID(Zeitreihen0h15!A22992,4,2),LEFT(Zeitreihen0h15!A22992,2))+TIME(MID(Zeitreihen0h15!A22992,12,2),RIGHT(Zeitreihen0h15!A22992,2),0)</f>
        <v>#VALUE!</v>
      </c>
    </row>
    <row r="22993" spans="1:1" x14ac:dyDescent="0.25">
      <c r="A22993" s="78" t="e">
        <f>DATE(MID(Zeitreihen0h15!A22993,7,4),MID(Zeitreihen0h15!A22993,4,2),LEFT(Zeitreihen0h15!A22993,2))+TIME(MID(Zeitreihen0h15!A22993,12,2),RIGHT(Zeitreihen0h15!A22993,2),0)</f>
        <v>#VALUE!</v>
      </c>
    </row>
    <row r="22994" spans="1:1" x14ac:dyDescent="0.25">
      <c r="A22994" s="78" t="e">
        <f>DATE(MID(Zeitreihen0h15!A22994,7,4),MID(Zeitreihen0h15!A22994,4,2),LEFT(Zeitreihen0h15!A22994,2))+TIME(MID(Zeitreihen0h15!A22994,12,2),RIGHT(Zeitreihen0h15!A22994,2),0)</f>
        <v>#VALUE!</v>
      </c>
    </row>
    <row r="22995" spans="1:1" x14ac:dyDescent="0.25">
      <c r="A22995" s="78" t="e">
        <f>DATE(MID(Zeitreihen0h15!A22995,7,4),MID(Zeitreihen0h15!A22995,4,2),LEFT(Zeitreihen0h15!A22995,2))+TIME(MID(Zeitreihen0h15!A22995,12,2),RIGHT(Zeitreihen0h15!A22995,2),0)</f>
        <v>#VALUE!</v>
      </c>
    </row>
    <row r="22996" spans="1:1" x14ac:dyDescent="0.25">
      <c r="A22996" s="78" t="e">
        <f>DATE(MID(Zeitreihen0h15!A22996,7,4),MID(Zeitreihen0h15!A22996,4,2),LEFT(Zeitreihen0h15!A22996,2))+TIME(MID(Zeitreihen0h15!A22996,12,2),RIGHT(Zeitreihen0h15!A22996,2),0)</f>
        <v>#VALUE!</v>
      </c>
    </row>
    <row r="22997" spans="1:1" x14ac:dyDescent="0.25">
      <c r="A22997" s="78" t="e">
        <f>DATE(MID(Zeitreihen0h15!A22997,7,4),MID(Zeitreihen0h15!A22997,4,2),LEFT(Zeitreihen0h15!A22997,2))+TIME(MID(Zeitreihen0h15!A22997,12,2),RIGHT(Zeitreihen0h15!A22997,2),0)</f>
        <v>#VALUE!</v>
      </c>
    </row>
    <row r="22998" spans="1:1" x14ac:dyDescent="0.25">
      <c r="A22998" s="78" t="e">
        <f>DATE(MID(Zeitreihen0h15!A22998,7,4),MID(Zeitreihen0h15!A22998,4,2),LEFT(Zeitreihen0h15!A22998,2))+TIME(MID(Zeitreihen0h15!A22998,12,2),RIGHT(Zeitreihen0h15!A22998,2),0)</f>
        <v>#VALUE!</v>
      </c>
    </row>
    <row r="22999" spans="1:1" x14ac:dyDescent="0.25">
      <c r="A22999" s="78" t="e">
        <f>DATE(MID(Zeitreihen0h15!A22999,7,4),MID(Zeitreihen0h15!A22999,4,2),LEFT(Zeitreihen0h15!A22999,2))+TIME(MID(Zeitreihen0h15!A22999,12,2),RIGHT(Zeitreihen0h15!A22999,2),0)</f>
        <v>#VALUE!</v>
      </c>
    </row>
    <row r="23000" spans="1:1" x14ac:dyDescent="0.25">
      <c r="A23000" s="78" t="e">
        <f>DATE(MID(Zeitreihen0h15!A23000,7,4),MID(Zeitreihen0h15!A23000,4,2),LEFT(Zeitreihen0h15!A23000,2))+TIME(MID(Zeitreihen0h15!A23000,12,2),RIGHT(Zeitreihen0h15!A23000,2),0)</f>
        <v>#VALUE!</v>
      </c>
    </row>
    <row r="23001" spans="1:1" x14ac:dyDescent="0.25">
      <c r="A23001" s="78" t="e">
        <f>DATE(MID(Zeitreihen0h15!A23001,7,4),MID(Zeitreihen0h15!A23001,4,2),LEFT(Zeitreihen0h15!A23001,2))+TIME(MID(Zeitreihen0h15!A23001,12,2),RIGHT(Zeitreihen0h15!A23001,2),0)</f>
        <v>#VALUE!</v>
      </c>
    </row>
    <row r="23002" spans="1:1" x14ac:dyDescent="0.25">
      <c r="A23002" s="78" t="e">
        <f>DATE(MID(Zeitreihen0h15!A23002,7,4),MID(Zeitreihen0h15!A23002,4,2),LEFT(Zeitreihen0h15!A23002,2))+TIME(MID(Zeitreihen0h15!A23002,12,2),RIGHT(Zeitreihen0h15!A23002,2),0)</f>
        <v>#VALUE!</v>
      </c>
    </row>
    <row r="23003" spans="1:1" x14ac:dyDescent="0.25">
      <c r="A23003" s="78" t="e">
        <f>DATE(MID(Zeitreihen0h15!A23003,7,4),MID(Zeitreihen0h15!A23003,4,2),LEFT(Zeitreihen0h15!A23003,2))+TIME(MID(Zeitreihen0h15!A23003,12,2),RIGHT(Zeitreihen0h15!A23003,2),0)</f>
        <v>#VALUE!</v>
      </c>
    </row>
    <row r="23004" spans="1:1" x14ac:dyDescent="0.25">
      <c r="A23004" s="78" t="e">
        <f>DATE(MID(Zeitreihen0h15!A23004,7,4),MID(Zeitreihen0h15!A23004,4,2),LEFT(Zeitreihen0h15!A23004,2))+TIME(MID(Zeitreihen0h15!A23004,12,2),RIGHT(Zeitreihen0h15!A23004,2),0)</f>
        <v>#VALUE!</v>
      </c>
    </row>
    <row r="23005" spans="1:1" x14ac:dyDescent="0.25">
      <c r="A23005" s="78" t="e">
        <f>DATE(MID(Zeitreihen0h15!A23005,7,4),MID(Zeitreihen0h15!A23005,4,2),LEFT(Zeitreihen0h15!A23005,2))+TIME(MID(Zeitreihen0h15!A23005,12,2),RIGHT(Zeitreihen0h15!A23005,2),0)</f>
        <v>#VALUE!</v>
      </c>
    </row>
    <row r="23006" spans="1:1" x14ac:dyDescent="0.25">
      <c r="A23006" s="78" t="e">
        <f>DATE(MID(Zeitreihen0h15!A23006,7,4),MID(Zeitreihen0h15!A23006,4,2),LEFT(Zeitreihen0h15!A23006,2))+TIME(MID(Zeitreihen0h15!A23006,12,2),RIGHT(Zeitreihen0h15!A23006,2),0)</f>
        <v>#VALUE!</v>
      </c>
    </row>
    <row r="23007" spans="1:1" x14ac:dyDescent="0.25">
      <c r="A23007" s="78" t="e">
        <f>DATE(MID(Zeitreihen0h15!A23007,7,4),MID(Zeitreihen0h15!A23007,4,2),LEFT(Zeitreihen0h15!A23007,2))+TIME(MID(Zeitreihen0h15!A23007,12,2),RIGHT(Zeitreihen0h15!A23007,2),0)</f>
        <v>#VALUE!</v>
      </c>
    </row>
    <row r="23008" spans="1:1" x14ac:dyDescent="0.25">
      <c r="A23008" s="78" t="e">
        <f>DATE(MID(Zeitreihen0h15!A23008,7,4),MID(Zeitreihen0h15!A23008,4,2),LEFT(Zeitreihen0h15!A23008,2))+TIME(MID(Zeitreihen0h15!A23008,12,2),RIGHT(Zeitreihen0h15!A23008,2),0)</f>
        <v>#VALUE!</v>
      </c>
    </row>
    <row r="23009" spans="1:1" x14ac:dyDescent="0.25">
      <c r="A23009" s="78" t="e">
        <f>DATE(MID(Zeitreihen0h15!A23009,7,4),MID(Zeitreihen0h15!A23009,4,2),LEFT(Zeitreihen0h15!A23009,2))+TIME(MID(Zeitreihen0h15!A23009,12,2),RIGHT(Zeitreihen0h15!A23009,2),0)</f>
        <v>#VALUE!</v>
      </c>
    </row>
    <row r="23010" spans="1:1" x14ac:dyDescent="0.25">
      <c r="A23010" s="78" t="e">
        <f>DATE(MID(Zeitreihen0h15!A23010,7,4),MID(Zeitreihen0h15!A23010,4,2),LEFT(Zeitreihen0h15!A23010,2))+TIME(MID(Zeitreihen0h15!A23010,12,2),RIGHT(Zeitreihen0h15!A23010,2),0)</f>
        <v>#VALUE!</v>
      </c>
    </row>
    <row r="23011" spans="1:1" x14ac:dyDescent="0.25">
      <c r="A23011" s="78" t="e">
        <f>DATE(MID(Zeitreihen0h15!A23011,7,4),MID(Zeitreihen0h15!A23011,4,2),LEFT(Zeitreihen0h15!A23011,2))+TIME(MID(Zeitreihen0h15!A23011,12,2),RIGHT(Zeitreihen0h15!A23011,2),0)</f>
        <v>#VALUE!</v>
      </c>
    </row>
    <row r="23012" spans="1:1" x14ac:dyDescent="0.25">
      <c r="A23012" s="78" t="e">
        <f>DATE(MID(Zeitreihen0h15!A23012,7,4),MID(Zeitreihen0h15!A23012,4,2),LEFT(Zeitreihen0h15!A23012,2))+TIME(MID(Zeitreihen0h15!A23012,12,2),RIGHT(Zeitreihen0h15!A23012,2),0)</f>
        <v>#VALUE!</v>
      </c>
    </row>
    <row r="23013" spans="1:1" x14ac:dyDescent="0.25">
      <c r="A23013" s="78" t="e">
        <f>DATE(MID(Zeitreihen0h15!A23013,7,4),MID(Zeitreihen0h15!A23013,4,2),LEFT(Zeitreihen0h15!A23013,2))+TIME(MID(Zeitreihen0h15!A23013,12,2),RIGHT(Zeitreihen0h15!A23013,2),0)</f>
        <v>#VALUE!</v>
      </c>
    </row>
    <row r="23014" spans="1:1" x14ac:dyDescent="0.25">
      <c r="A23014" s="78" t="e">
        <f>DATE(MID(Zeitreihen0h15!A23014,7,4),MID(Zeitreihen0h15!A23014,4,2),LEFT(Zeitreihen0h15!A23014,2))+TIME(MID(Zeitreihen0h15!A23014,12,2),RIGHT(Zeitreihen0h15!A23014,2),0)</f>
        <v>#VALUE!</v>
      </c>
    </row>
    <row r="23015" spans="1:1" x14ac:dyDescent="0.25">
      <c r="A23015" s="78" t="e">
        <f>DATE(MID(Zeitreihen0h15!A23015,7,4),MID(Zeitreihen0h15!A23015,4,2),LEFT(Zeitreihen0h15!A23015,2))+TIME(MID(Zeitreihen0h15!A23015,12,2),RIGHT(Zeitreihen0h15!A23015,2),0)</f>
        <v>#VALUE!</v>
      </c>
    </row>
    <row r="23016" spans="1:1" x14ac:dyDescent="0.25">
      <c r="A23016" s="78" t="e">
        <f>DATE(MID(Zeitreihen0h15!A23016,7,4),MID(Zeitreihen0h15!A23016,4,2),LEFT(Zeitreihen0h15!A23016,2))+TIME(MID(Zeitreihen0h15!A23016,12,2),RIGHT(Zeitreihen0h15!A23016,2),0)</f>
        <v>#VALUE!</v>
      </c>
    </row>
    <row r="23017" spans="1:1" x14ac:dyDescent="0.25">
      <c r="A23017" s="78" t="e">
        <f>DATE(MID(Zeitreihen0h15!A23017,7,4),MID(Zeitreihen0h15!A23017,4,2),LEFT(Zeitreihen0h15!A23017,2))+TIME(MID(Zeitreihen0h15!A23017,12,2),RIGHT(Zeitreihen0h15!A23017,2),0)</f>
        <v>#VALUE!</v>
      </c>
    </row>
    <row r="23018" spans="1:1" x14ac:dyDescent="0.25">
      <c r="A23018" s="78" t="e">
        <f>DATE(MID(Zeitreihen0h15!A23018,7,4),MID(Zeitreihen0h15!A23018,4,2),LEFT(Zeitreihen0h15!A23018,2))+TIME(MID(Zeitreihen0h15!A23018,12,2),RIGHT(Zeitreihen0h15!A23018,2),0)</f>
        <v>#VALUE!</v>
      </c>
    </row>
    <row r="23019" spans="1:1" x14ac:dyDescent="0.25">
      <c r="A23019" s="78" t="e">
        <f>DATE(MID(Zeitreihen0h15!A23019,7,4),MID(Zeitreihen0h15!A23019,4,2),LEFT(Zeitreihen0h15!A23019,2))+TIME(MID(Zeitreihen0h15!A23019,12,2),RIGHT(Zeitreihen0h15!A23019,2),0)</f>
        <v>#VALUE!</v>
      </c>
    </row>
    <row r="23020" spans="1:1" x14ac:dyDescent="0.25">
      <c r="A23020" s="78" t="e">
        <f>DATE(MID(Zeitreihen0h15!A23020,7,4),MID(Zeitreihen0h15!A23020,4,2),LEFT(Zeitreihen0h15!A23020,2))+TIME(MID(Zeitreihen0h15!A23020,12,2),RIGHT(Zeitreihen0h15!A23020,2),0)</f>
        <v>#VALUE!</v>
      </c>
    </row>
    <row r="23021" spans="1:1" x14ac:dyDescent="0.25">
      <c r="A23021" s="78" t="e">
        <f>DATE(MID(Zeitreihen0h15!A23021,7,4),MID(Zeitreihen0h15!A23021,4,2),LEFT(Zeitreihen0h15!A23021,2))+TIME(MID(Zeitreihen0h15!A23021,12,2),RIGHT(Zeitreihen0h15!A23021,2),0)</f>
        <v>#VALUE!</v>
      </c>
    </row>
    <row r="23022" spans="1:1" x14ac:dyDescent="0.25">
      <c r="A23022" s="78" t="e">
        <f>DATE(MID(Zeitreihen0h15!A23022,7,4),MID(Zeitreihen0h15!A23022,4,2),LEFT(Zeitreihen0h15!A23022,2))+TIME(MID(Zeitreihen0h15!A23022,12,2),RIGHT(Zeitreihen0h15!A23022,2),0)</f>
        <v>#VALUE!</v>
      </c>
    </row>
    <row r="23023" spans="1:1" x14ac:dyDescent="0.25">
      <c r="A23023" s="78" t="e">
        <f>DATE(MID(Zeitreihen0h15!A23023,7,4),MID(Zeitreihen0h15!A23023,4,2),LEFT(Zeitreihen0h15!A23023,2))+TIME(MID(Zeitreihen0h15!A23023,12,2),RIGHT(Zeitreihen0h15!A23023,2),0)</f>
        <v>#VALUE!</v>
      </c>
    </row>
    <row r="23024" spans="1:1" x14ac:dyDescent="0.25">
      <c r="A23024" s="78" t="e">
        <f>DATE(MID(Zeitreihen0h15!A23024,7,4),MID(Zeitreihen0h15!A23024,4,2),LEFT(Zeitreihen0h15!A23024,2))+TIME(MID(Zeitreihen0h15!A23024,12,2),RIGHT(Zeitreihen0h15!A23024,2),0)</f>
        <v>#VALUE!</v>
      </c>
    </row>
    <row r="23025" spans="1:1" x14ac:dyDescent="0.25">
      <c r="A23025" s="78" t="e">
        <f>DATE(MID(Zeitreihen0h15!A23025,7,4),MID(Zeitreihen0h15!A23025,4,2),LEFT(Zeitreihen0h15!A23025,2))+TIME(MID(Zeitreihen0h15!A23025,12,2),RIGHT(Zeitreihen0h15!A23025,2),0)</f>
        <v>#VALUE!</v>
      </c>
    </row>
    <row r="23026" spans="1:1" x14ac:dyDescent="0.25">
      <c r="A23026" s="78" t="e">
        <f>DATE(MID(Zeitreihen0h15!A23026,7,4),MID(Zeitreihen0h15!A23026,4,2),LEFT(Zeitreihen0h15!A23026,2))+TIME(MID(Zeitreihen0h15!A23026,12,2),RIGHT(Zeitreihen0h15!A23026,2),0)</f>
        <v>#VALUE!</v>
      </c>
    </row>
    <row r="23027" spans="1:1" x14ac:dyDescent="0.25">
      <c r="A23027" s="78" t="e">
        <f>DATE(MID(Zeitreihen0h15!A23027,7,4),MID(Zeitreihen0h15!A23027,4,2),LEFT(Zeitreihen0h15!A23027,2))+TIME(MID(Zeitreihen0h15!A23027,12,2),RIGHT(Zeitreihen0h15!A23027,2),0)</f>
        <v>#VALUE!</v>
      </c>
    </row>
    <row r="23028" spans="1:1" x14ac:dyDescent="0.25">
      <c r="A23028" s="78" t="e">
        <f>DATE(MID(Zeitreihen0h15!A23028,7,4),MID(Zeitreihen0h15!A23028,4,2),LEFT(Zeitreihen0h15!A23028,2))+TIME(MID(Zeitreihen0h15!A23028,12,2),RIGHT(Zeitreihen0h15!A23028,2),0)</f>
        <v>#VALUE!</v>
      </c>
    </row>
    <row r="23029" spans="1:1" x14ac:dyDescent="0.25">
      <c r="A23029" s="78" t="e">
        <f>DATE(MID(Zeitreihen0h15!A23029,7,4),MID(Zeitreihen0h15!A23029,4,2),LEFT(Zeitreihen0h15!A23029,2))+TIME(MID(Zeitreihen0h15!A23029,12,2),RIGHT(Zeitreihen0h15!A23029,2),0)</f>
        <v>#VALUE!</v>
      </c>
    </row>
    <row r="23030" spans="1:1" x14ac:dyDescent="0.25">
      <c r="A23030" s="78" t="e">
        <f>DATE(MID(Zeitreihen0h15!A23030,7,4),MID(Zeitreihen0h15!A23030,4,2),LEFT(Zeitreihen0h15!A23030,2))+TIME(MID(Zeitreihen0h15!A23030,12,2),RIGHT(Zeitreihen0h15!A23030,2),0)</f>
        <v>#VALUE!</v>
      </c>
    </row>
    <row r="23031" spans="1:1" x14ac:dyDescent="0.25">
      <c r="A23031" s="78" t="e">
        <f>DATE(MID(Zeitreihen0h15!A23031,7,4),MID(Zeitreihen0h15!A23031,4,2),LEFT(Zeitreihen0h15!A23031,2))+TIME(MID(Zeitreihen0h15!A23031,12,2),RIGHT(Zeitreihen0h15!A23031,2),0)</f>
        <v>#VALUE!</v>
      </c>
    </row>
    <row r="23032" spans="1:1" x14ac:dyDescent="0.25">
      <c r="A23032" s="78" t="e">
        <f>DATE(MID(Zeitreihen0h15!A23032,7,4),MID(Zeitreihen0h15!A23032,4,2),LEFT(Zeitreihen0h15!A23032,2))+TIME(MID(Zeitreihen0h15!A23032,12,2),RIGHT(Zeitreihen0h15!A23032,2),0)</f>
        <v>#VALUE!</v>
      </c>
    </row>
    <row r="23033" spans="1:1" x14ac:dyDescent="0.25">
      <c r="A23033" s="78" t="e">
        <f>DATE(MID(Zeitreihen0h15!A23033,7,4),MID(Zeitreihen0h15!A23033,4,2),LEFT(Zeitreihen0h15!A23033,2))+TIME(MID(Zeitreihen0h15!A23033,12,2),RIGHT(Zeitreihen0h15!A23033,2),0)</f>
        <v>#VALUE!</v>
      </c>
    </row>
    <row r="23034" spans="1:1" x14ac:dyDescent="0.25">
      <c r="A23034" s="78" t="e">
        <f>DATE(MID(Zeitreihen0h15!A23034,7,4),MID(Zeitreihen0h15!A23034,4,2),LEFT(Zeitreihen0h15!A23034,2))+TIME(MID(Zeitreihen0h15!A23034,12,2),RIGHT(Zeitreihen0h15!A23034,2),0)</f>
        <v>#VALUE!</v>
      </c>
    </row>
    <row r="23035" spans="1:1" x14ac:dyDescent="0.25">
      <c r="A23035" s="78" t="e">
        <f>DATE(MID(Zeitreihen0h15!A23035,7,4),MID(Zeitreihen0h15!A23035,4,2),LEFT(Zeitreihen0h15!A23035,2))+TIME(MID(Zeitreihen0h15!A23035,12,2),RIGHT(Zeitreihen0h15!A23035,2),0)</f>
        <v>#VALUE!</v>
      </c>
    </row>
    <row r="23036" spans="1:1" x14ac:dyDescent="0.25">
      <c r="A23036" s="78" t="e">
        <f>DATE(MID(Zeitreihen0h15!A23036,7,4),MID(Zeitreihen0h15!A23036,4,2),LEFT(Zeitreihen0h15!A23036,2))+TIME(MID(Zeitreihen0h15!A23036,12,2),RIGHT(Zeitreihen0h15!A23036,2),0)</f>
        <v>#VALUE!</v>
      </c>
    </row>
    <row r="23037" spans="1:1" x14ac:dyDescent="0.25">
      <c r="A23037" s="78" t="e">
        <f>DATE(MID(Zeitreihen0h15!A23037,7,4),MID(Zeitreihen0h15!A23037,4,2),LEFT(Zeitreihen0h15!A23037,2))+TIME(MID(Zeitreihen0h15!A23037,12,2),RIGHT(Zeitreihen0h15!A23037,2),0)</f>
        <v>#VALUE!</v>
      </c>
    </row>
    <row r="23038" spans="1:1" x14ac:dyDescent="0.25">
      <c r="A23038" s="78" t="e">
        <f>DATE(MID(Zeitreihen0h15!A23038,7,4),MID(Zeitreihen0h15!A23038,4,2),LEFT(Zeitreihen0h15!A23038,2))+TIME(MID(Zeitreihen0h15!A23038,12,2),RIGHT(Zeitreihen0h15!A23038,2),0)</f>
        <v>#VALUE!</v>
      </c>
    </row>
    <row r="23039" spans="1:1" x14ac:dyDescent="0.25">
      <c r="A23039" s="78" t="e">
        <f>DATE(MID(Zeitreihen0h15!A23039,7,4),MID(Zeitreihen0h15!A23039,4,2),LEFT(Zeitreihen0h15!A23039,2))+TIME(MID(Zeitreihen0h15!A23039,12,2),RIGHT(Zeitreihen0h15!A23039,2),0)</f>
        <v>#VALUE!</v>
      </c>
    </row>
    <row r="23040" spans="1:1" x14ac:dyDescent="0.25">
      <c r="A23040" s="78" t="e">
        <f>DATE(MID(Zeitreihen0h15!A23040,7,4),MID(Zeitreihen0h15!A23040,4,2),LEFT(Zeitreihen0h15!A23040,2))+TIME(MID(Zeitreihen0h15!A23040,12,2),RIGHT(Zeitreihen0h15!A23040,2),0)</f>
        <v>#VALUE!</v>
      </c>
    </row>
    <row r="23041" spans="1:1" x14ac:dyDescent="0.25">
      <c r="A23041" s="78" t="e">
        <f>DATE(MID(Zeitreihen0h15!A23041,7,4),MID(Zeitreihen0h15!A23041,4,2),LEFT(Zeitreihen0h15!A23041,2))+TIME(MID(Zeitreihen0h15!A23041,12,2),RIGHT(Zeitreihen0h15!A23041,2),0)</f>
        <v>#VALUE!</v>
      </c>
    </row>
    <row r="23042" spans="1:1" x14ac:dyDescent="0.25">
      <c r="A23042" s="78" t="e">
        <f>DATE(MID(Zeitreihen0h15!A23042,7,4),MID(Zeitreihen0h15!A23042,4,2),LEFT(Zeitreihen0h15!A23042,2))+TIME(MID(Zeitreihen0h15!A23042,12,2),RIGHT(Zeitreihen0h15!A23042,2),0)</f>
        <v>#VALUE!</v>
      </c>
    </row>
    <row r="23043" spans="1:1" x14ac:dyDescent="0.25">
      <c r="A23043" s="78" t="e">
        <f>DATE(MID(Zeitreihen0h15!A23043,7,4),MID(Zeitreihen0h15!A23043,4,2),LEFT(Zeitreihen0h15!A23043,2))+TIME(MID(Zeitreihen0h15!A23043,12,2),RIGHT(Zeitreihen0h15!A23043,2),0)</f>
        <v>#VALUE!</v>
      </c>
    </row>
    <row r="23044" spans="1:1" x14ac:dyDescent="0.25">
      <c r="A23044" s="78" t="e">
        <f>DATE(MID(Zeitreihen0h15!A23044,7,4),MID(Zeitreihen0h15!A23044,4,2),LEFT(Zeitreihen0h15!A23044,2))+TIME(MID(Zeitreihen0h15!A23044,12,2),RIGHT(Zeitreihen0h15!A23044,2),0)</f>
        <v>#VALUE!</v>
      </c>
    </row>
    <row r="23045" spans="1:1" x14ac:dyDescent="0.25">
      <c r="A23045" s="78" t="e">
        <f>DATE(MID(Zeitreihen0h15!A23045,7,4),MID(Zeitreihen0h15!A23045,4,2),LEFT(Zeitreihen0h15!A23045,2))+TIME(MID(Zeitreihen0h15!A23045,12,2),RIGHT(Zeitreihen0h15!A23045,2),0)</f>
        <v>#VALUE!</v>
      </c>
    </row>
    <row r="23046" spans="1:1" x14ac:dyDescent="0.25">
      <c r="A23046" s="78" t="e">
        <f>DATE(MID(Zeitreihen0h15!A23046,7,4),MID(Zeitreihen0h15!A23046,4,2),LEFT(Zeitreihen0h15!A23046,2))+TIME(MID(Zeitreihen0h15!A23046,12,2),RIGHT(Zeitreihen0h15!A23046,2),0)</f>
        <v>#VALUE!</v>
      </c>
    </row>
    <row r="23047" spans="1:1" x14ac:dyDescent="0.25">
      <c r="A23047" s="78" t="e">
        <f>DATE(MID(Zeitreihen0h15!A23047,7,4),MID(Zeitreihen0h15!A23047,4,2),LEFT(Zeitreihen0h15!A23047,2))+TIME(MID(Zeitreihen0h15!A23047,12,2),RIGHT(Zeitreihen0h15!A23047,2),0)</f>
        <v>#VALUE!</v>
      </c>
    </row>
    <row r="23048" spans="1:1" x14ac:dyDescent="0.25">
      <c r="A23048" s="78" t="e">
        <f>DATE(MID(Zeitreihen0h15!A23048,7,4),MID(Zeitreihen0h15!A23048,4,2),LEFT(Zeitreihen0h15!A23048,2))+TIME(MID(Zeitreihen0h15!A23048,12,2),RIGHT(Zeitreihen0h15!A23048,2),0)</f>
        <v>#VALUE!</v>
      </c>
    </row>
    <row r="23049" spans="1:1" x14ac:dyDescent="0.25">
      <c r="A23049" s="78" t="e">
        <f>DATE(MID(Zeitreihen0h15!A23049,7,4),MID(Zeitreihen0h15!A23049,4,2),LEFT(Zeitreihen0h15!A23049,2))+TIME(MID(Zeitreihen0h15!A23049,12,2),RIGHT(Zeitreihen0h15!A23049,2),0)</f>
        <v>#VALUE!</v>
      </c>
    </row>
    <row r="23050" spans="1:1" x14ac:dyDescent="0.25">
      <c r="A23050" s="78" t="e">
        <f>DATE(MID(Zeitreihen0h15!A23050,7,4),MID(Zeitreihen0h15!A23050,4,2),LEFT(Zeitreihen0h15!A23050,2))+TIME(MID(Zeitreihen0h15!A23050,12,2),RIGHT(Zeitreihen0h15!A23050,2),0)</f>
        <v>#VALUE!</v>
      </c>
    </row>
    <row r="23051" spans="1:1" x14ac:dyDescent="0.25">
      <c r="A23051" s="78" t="e">
        <f>DATE(MID(Zeitreihen0h15!A23051,7,4),MID(Zeitreihen0h15!A23051,4,2),LEFT(Zeitreihen0h15!A23051,2))+TIME(MID(Zeitreihen0h15!A23051,12,2),RIGHT(Zeitreihen0h15!A23051,2),0)</f>
        <v>#VALUE!</v>
      </c>
    </row>
    <row r="23052" spans="1:1" x14ac:dyDescent="0.25">
      <c r="A23052" s="78" t="e">
        <f>DATE(MID(Zeitreihen0h15!A23052,7,4),MID(Zeitreihen0h15!A23052,4,2),LEFT(Zeitreihen0h15!A23052,2))+TIME(MID(Zeitreihen0h15!A23052,12,2),RIGHT(Zeitreihen0h15!A23052,2),0)</f>
        <v>#VALUE!</v>
      </c>
    </row>
    <row r="23053" spans="1:1" x14ac:dyDescent="0.25">
      <c r="A23053" s="78" t="e">
        <f>DATE(MID(Zeitreihen0h15!A23053,7,4),MID(Zeitreihen0h15!A23053,4,2),LEFT(Zeitreihen0h15!A23053,2))+TIME(MID(Zeitreihen0h15!A23053,12,2),RIGHT(Zeitreihen0h15!A23053,2),0)</f>
        <v>#VALUE!</v>
      </c>
    </row>
    <row r="23054" spans="1:1" x14ac:dyDescent="0.25">
      <c r="A23054" s="78" t="e">
        <f>DATE(MID(Zeitreihen0h15!A23054,7,4),MID(Zeitreihen0h15!A23054,4,2),LEFT(Zeitreihen0h15!A23054,2))+TIME(MID(Zeitreihen0h15!A23054,12,2),RIGHT(Zeitreihen0h15!A23054,2),0)</f>
        <v>#VALUE!</v>
      </c>
    </row>
    <row r="23055" spans="1:1" x14ac:dyDescent="0.25">
      <c r="A23055" s="78" t="e">
        <f>DATE(MID(Zeitreihen0h15!A23055,7,4),MID(Zeitreihen0h15!A23055,4,2),LEFT(Zeitreihen0h15!A23055,2))+TIME(MID(Zeitreihen0h15!A23055,12,2),RIGHT(Zeitreihen0h15!A23055,2),0)</f>
        <v>#VALUE!</v>
      </c>
    </row>
    <row r="23056" spans="1:1" x14ac:dyDescent="0.25">
      <c r="A23056" s="78" t="e">
        <f>DATE(MID(Zeitreihen0h15!A23056,7,4),MID(Zeitreihen0h15!A23056,4,2),LEFT(Zeitreihen0h15!A23056,2))+TIME(MID(Zeitreihen0h15!A23056,12,2),RIGHT(Zeitreihen0h15!A23056,2),0)</f>
        <v>#VALUE!</v>
      </c>
    </row>
    <row r="23057" spans="1:1" x14ac:dyDescent="0.25">
      <c r="A23057" s="78" t="e">
        <f>DATE(MID(Zeitreihen0h15!A23057,7,4),MID(Zeitreihen0h15!A23057,4,2),LEFT(Zeitreihen0h15!A23057,2))+TIME(MID(Zeitreihen0h15!A23057,12,2),RIGHT(Zeitreihen0h15!A23057,2),0)</f>
        <v>#VALUE!</v>
      </c>
    </row>
    <row r="23058" spans="1:1" x14ac:dyDescent="0.25">
      <c r="A23058" s="78" t="e">
        <f>DATE(MID(Zeitreihen0h15!A23058,7,4),MID(Zeitreihen0h15!A23058,4,2),LEFT(Zeitreihen0h15!A23058,2))+TIME(MID(Zeitreihen0h15!A23058,12,2),RIGHT(Zeitreihen0h15!A23058,2),0)</f>
        <v>#VALUE!</v>
      </c>
    </row>
    <row r="23059" spans="1:1" x14ac:dyDescent="0.25">
      <c r="A23059" s="78" t="e">
        <f>DATE(MID(Zeitreihen0h15!A23059,7,4),MID(Zeitreihen0h15!A23059,4,2),LEFT(Zeitreihen0h15!A23059,2))+TIME(MID(Zeitreihen0h15!A23059,12,2),RIGHT(Zeitreihen0h15!A23059,2),0)</f>
        <v>#VALUE!</v>
      </c>
    </row>
    <row r="23060" spans="1:1" x14ac:dyDescent="0.25">
      <c r="A23060" s="78" t="e">
        <f>DATE(MID(Zeitreihen0h15!A23060,7,4),MID(Zeitreihen0h15!A23060,4,2),LEFT(Zeitreihen0h15!A23060,2))+TIME(MID(Zeitreihen0h15!A23060,12,2),RIGHT(Zeitreihen0h15!A23060,2),0)</f>
        <v>#VALUE!</v>
      </c>
    </row>
    <row r="23061" spans="1:1" x14ac:dyDescent="0.25">
      <c r="A23061" s="78" t="e">
        <f>DATE(MID(Zeitreihen0h15!A23061,7,4),MID(Zeitreihen0h15!A23061,4,2),LEFT(Zeitreihen0h15!A23061,2))+TIME(MID(Zeitreihen0h15!A23061,12,2),RIGHT(Zeitreihen0h15!A23061,2),0)</f>
        <v>#VALUE!</v>
      </c>
    </row>
    <row r="23062" spans="1:1" x14ac:dyDescent="0.25">
      <c r="A23062" s="78" t="e">
        <f>DATE(MID(Zeitreihen0h15!A23062,7,4),MID(Zeitreihen0h15!A23062,4,2),LEFT(Zeitreihen0h15!A23062,2))+TIME(MID(Zeitreihen0h15!A23062,12,2),RIGHT(Zeitreihen0h15!A23062,2),0)</f>
        <v>#VALUE!</v>
      </c>
    </row>
    <row r="23063" spans="1:1" x14ac:dyDescent="0.25">
      <c r="A23063" s="78" t="e">
        <f>DATE(MID(Zeitreihen0h15!A23063,7,4),MID(Zeitreihen0h15!A23063,4,2),LEFT(Zeitreihen0h15!A23063,2))+TIME(MID(Zeitreihen0h15!A23063,12,2),RIGHT(Zeitreihen0h15!A23063,2),0)</f>
        <v>#VALUE!</v>
      </c>
    </row>
    <row r="23064" spans="1:1" x14ac:dyDescent="0.25">
      <c r="A23064" s="78" t="e">
        <f>DATE(MID(Zeitreihen0h15!A23064,7,4),MID(Zeitreihen0h15!A23064,4,2),LEFT(Zeitreihen0h15!A23064,2))+TIME(MID(Zeitreihen0h15!A23064,12,2),RIGHT(Zeitreihen0h15!A23064,2),0)</f>
        <v>#VALUE!</v>
      </c>
    </row>
    <row r="23065" spans="1:1" x14ac:dyDescent="0.25">
      <c r="A23065" s="78" t="e">
        <f>DATE(MID(Zeitreihen0h15!A23065,7,4),MID(Zeitreihen0h15!A23065,4,2),LEFT(Zeitreihen0h15!A23065,2))+TIME(MID(Zeitreihen0h15!A23065,12,2),RIGHT(Zeitreihen0h15!A23065,2),0)</f>
        <v>#VALUE!</v>
      </c>
    </row>
    <row r="23066" spans="1:1" x14ac:dyDescent="0.25">
      <c r="A23066" s="78" t="e">
        <f>DATE(MID(Zeitreihen0h15!A23066,7,4),MID(Zeitreihen0h15!A23066,4,2),LEFT(Zeitreihen0h15!A23066,2))+TIME(MID(Zeitreihen0h15!A23066,12,2),RIGHT(Zeitreihen0h15!A23066,2),0)</f>
        <v>#VALUE!</v>
      </c>
    </row>
    <row r="23067" spans="1:1" x14ac:dyDescent="0.25">
      <c r="A23067" s="78" t="e">
        <f>DATE(MID(Zeitreihen0h15!A23067,7,4),MID(Zeitreihen0h15!A23067,4,2),LEFT(Zeitreihen0h15!A23067,2))+TIME(MID(Zeitreihen0h15!A23067,12,2),RIGHT(Zeitreihen0h15!A23067,2),0)</f>
        <v>#VALUE!</v>
      </c>
    </row>
    <row r="23068" spans="1:1" x14ac:dyDescent="0.25">
      <c r="A23068" s="78" t="e">
        <f>DATE(MID(Zeitreihen0h15!A23068,7,4),MID(Zeitreihen0h15!A23068,4,2),LEFT(Zeitreihen0h15!A23068,2))+TIME(MID(Zeitreihen0h15!A23068,12,2),RIGHT(Zeitreihen0h15!A23068,2),0)</f>
        <v>#VALUE!</v>
      </c>
    </row>
    <row r="23069" spans="1:1" x14ac:dyDescent="0.25">
      <c r="A23069" s="78" t="e">
        <f>DATE(MID(Zeitreihen0h15!A23069,7,4),MID(Zeitreihen0h15!A23069,4,2),LEFT(Zeitreihen0h15!A23069,2))+TIME(MID(Zeitreihen0h15!A23069,12,2),RIGHT(Zeitreihen0h15!A23069,2),0)</f>
        <v>#VALUE!</v>
      </c>
    </row>
    <row r="23070" spans="1:1" x14ac:dyDescent="0.25">
      <c r="A23070" s="78" t="e">
        <f>DATE(MID(Zeitreihen0h15!A23070,7,4),MID(Zeitreihen0h15!A23070,4,2),LEFT(Zeitreihen0h15!A23070,2))+TIME(MID(Zeitreihen0h15!A23070,12,2),RIGHT(Zeitreihen0h15!A23070,2),0)</f>
        <v>#VALUE!</v>
      </c>
    </row>
    <row r="23071" spans="1:1" x14ac:dyDescent="0.25">
      <c r="A23071" s="78" t="e">
        <f>DATE(MID(Zeitreihen0h15!A23071,7,4),MID(Zeitreihen0h15!A23071,4,2),LEFT(Zeitreihen0h15!A23071,2))+TIME(MID(Zeitreihen0h15!A23071,12,2),RIGHT(Zeitreihen0h15!A23071,2),0)</f>
        <v>#VALUE!</v>
      </c>
    </row>
    <row r="23072" spans="1:1" x14ac:dyDescent="0.25">
      <c r="A23072" s="78" t="e">
        <f>DATE(MID(Zeitreihen0h15!A23072,7,4),MID(Zeitreihen0h15!A23072,4,2),LEFT(Zeitreihen0h15!A23072,2))+TIME(MID(Zeitreihen0h15!A23072,12,2),RIGHT(Zeitreihen0h15!A23072,2),0)</f>
        <v>#VALUE!</v>
      </c>
    </row>
    <row r="23073" spans="1:1" x14ac:dyDescent="0.25">
      <c r="A23073" s="78" t="e">
        <f>DATE(MID(Zeitreihen0h15!A23073,7,4),MID(Zeitreihen0h15!A23073,4,2),LEFT(Zeitreihen0h15!A23073,2))+TIME(MID(Zeitreihen0h15!A23073,12,2),RIGHT(Zeitreihen0h15!A23073,2),0)</f>
        <v>#VALUE!</v>
      </c>
    </row>
    <row r="23074" spans="1:1" x14ac:dyDescent="0.25">
      <c r="A23074" s="78" t="e">
        <f>DATE(MID(Zeitreihen0h15!A23074,7,4),MID(Zeitreihen0h15!A23074,4,2),LEFT(Zeitreihen0h15!A23074,2))+TIME(MID(Zeitreihen0h15!A23074,12,2),RIGHT(Zeitreihen0h15!A23074,2),0)</f>
        <v>#VALUE!</v>
      </c>
    </row>
    <row r="23075" spans="1:1" x14ac:dyDescent="0.25">
      <c r="A23075" s="78" t="e">
        <f>DATE(MID(Zeitreihen0h15!A23075,7,4),MID(Zeitreihen0h15!A23075,4,2),LEFT(Zeitreihen0h15!A23075,2))+TIME(MID(Zeitreihen0h15!A23075,12,2),RIGHT(Zeitreihen0h15!A23075,2),0)</f>
        <v>#VALUE!</v>
      </c>
    </row>
    <row r="23076" spans="1:1" x14ac:dyDescent="0.25">
      <c r="A23076" s="78" t="e">
        <f>DATE(MID(Zeitreihen0h15!A23076,7,4),MID(Zeitreihen0h15!A23076,4,2),LEFT(Zeitreihen0h15!A23076,2))+TIME(MID(Zeitreihen0h15!A23076,12,2),RIGHT(Zeitreihen0h15!A23076,2),0)</f>
        <v>#VALUE!</v>
      </c>
    </row>
    <row r="23077" spans="1:1" x14ac:dyDescent="0.25">
      <c r="A23077" s="78" t="e">
        <f>DATE(MID(Zeitreihen0h15!A23077,7,4),MID(Zeitreihen0h15!A23077,4,2),LEFT(Zeitreihen0h15!A23077,2))+TIME(MID(Zeitreihen0h15!A23077,12,2),RIGHT(Zeitreihen0h15!A23077,2),0)</f>
        <v>#VALUE!</v>
      </c>
    </row>
    <row r="23078" spans="1:1" x14ac:dyDescent="0.25">
      <c r="A23078" s="78" t="e">
        <f>DATE(MID(Zeitreihen0h15!A23078,7,4),MID(Zeitreihen0h15!A23078,4,2),LEFT(Zeitreihen0h15!A23078,2))+TIME(MID(Zeitreihen0h15!A23078,12,2),RIGHT(Zeitreihen0h15!A23078,2),0)</f>
        <v>#VALUE!</v>
      </c>
    </row>
    <row r="23079" spans="1:1" x14ac:dyDescent="0.25">
      <c r="A23079" s="78" t="e">
        <f>DATE(MID(Zeitreihen0h15!A23079,7,4),MID(Zeitreihen0h15!A23079,4,2),LEFT(Zeitreihen0h15!A23079,2))+TIME(MID(Zeitreihen0h15!A23079,12,2),RIGHT(Zeitreihen0h15!A23079,2),0)</f>
        <v>#VALUE!</v>
      </c>
    </row>
    <row r="23080" spans="1:1" x14ac:dyDescent="0.25">
      <c r="A23080" s="78" t="e">
        <f>DATE(MID(Zeitreihen0h15!A23080,7,4),MID(Zeitreihen0h15!A23080,4,2),LEFT(Zeitreihen0h15!A23080,2))+TIME(MID(Zeitreihen0h15!A23080,12,2),RIGHT(Zeitreihen0h15!A23080,2),0)</f>
        <v>#VALUE!</v>
      </c>
    </row>
    <row r="23081" spans="1:1" x14ac:dyDescent="0.25">
      <c r="A23081" s="78" t="e">
        <f>DATE(MID(Zeitreihen0h15!A23081,7,4),MID(Zeitreihen0h15!A23081,4,2),LEFT(Zeitreihen0h15!A23081,2))+TIME(MID(Zeitreihen0h15!A23081,12,2),RIGHT(Zeitreihen0h15!A23081,2),0)</f>
        <v>#VALUE!</v>
      </c>
    </row>
    <row r="23082" spans="1:1" x14ac:dyDescent="0.25">
      <c r="A23082" s="78" t="e">
        <f>DATE(MID(Zeitreihen0h15!A23082,7,4),MID(Zeitreihen0h15!A23082,4,2),LEFT(Zeitreihen0h15!A23082,2))+TIME(MID(Zeitreihen0h15!A23082,12,2),RIGHT(Zeitreihen0h15!A23082,2),0)</f>
        <v>#VALUE!</v>
      </c>
    </row>
    <row r="23083" spans="1:1" x14ac:dyDescent="0.25">
      <c r="A23083" s="78" t="e">
        <f>DATE(MID(Zeitreihen0h15!A23083,7,4),MID(Zeitreihen0h15!A23083,4,2),LEFT(Zeitreihen0h15!A23083,2))+TIME(MID(Zeitreihen0h15!A23083,12,2),RIGHT(Zeitreihen0h15!A23083,2),0)</f>
        <v>#VALUE!</v>
      </c>
    </row>
    <row r="23084" spans="1:1" x14ac:dyDescent="0.25">
      <c r="A23084" s="78" t="e">
        <f>DATE(MID(Zeitreihen0h15!A23084,7,4),MID(Zeitreihen0h15!A23084,4,2),LEFT(Zeitreihen0h15!A23084,2))+TIME(MID(Zeitreihen0h15!A23084,12,2),RIGHT(Zeitreihen0h15!A23084,2),0)</f>
        <v>#VALUE!</v>
      </c>
    </row>
    <row r="23085" spans="1:1" x14ac:dyDescent="0.25">
      <c r="A23085" s="78" t="e">
        <f>DATE(MID(Zeitreihen0h15!A23085,7,4),MID(Zeitreihen0h15!A23085,4,2),LEFT(Zeitreihen0h15!A23085,2))+TIME(MID(Zeitreihen0h15!A23085,12,2),RIGHT(Zeitreihen0h15!A23085,2),0)</f>
        <v>#VALUE!</v>
      </c>
    </row>
    <row r="23086" spans="1:1" x14ac:dyDescent="0.25">
      <c r="A23086" s="78" t="e">
        <f>DATE(MID(Zeitreihen0h15!A23086,7,4),MID(Zeitreihen0h15!A23086,4,2),LEFT(Zeitreihen0h15!A23086,2))+TIME(MID(Zeitreihen0h15!A23086,12,2),RIGHT(Zeitreihen0h15!A23086,2),0)</f>
        <v>#VALUE!</v>
      </c>
    </row>
    <row r="23087" spans="1:1" x14ac:dyDescent="0.25">
      <c r="A23087" s="78" t="e">
        <f>DATE(MID(Zeitreihen0h15!A23087,7,4),MID(Zeitreihen0h15!A23087,4,2),LEFT(Zeitreihen0h15!A23087,2))+TIME(MID(Zeitreihen0h15!A23087,12,2),RIGHT(Zeitreihen0h15!A23087,2),0)</f>
        <v>#VALUE!</v>
      </c>
    </row>
    <row r="23088" spans="1:1" x14ac:dyDescent="0.25">
      <c r="A23088" s="78" t="e">
        <f>DATE(MID(Zeitreihen0h15!A23088,7,4),MID(Zeitreihen0h15!A23088,4,2),LEFT(Zeitreihen0h15!A23088,2))+TIME(MID(Zeitreihen0h15!A23088,12,2),RIGHT(Zeitreihen0h15!A23088,2),0)</f>
        <v>#VALUE!</v>
      </c>
    </row>
    <row r="23089" spans="1:1" x14ac:dyDescent="0.25">
      <c r="A23089" s="78" t="e">
        <f>DATE(MID(Zeitreihen0h15!A23089,7,4),MID(Zeitreihen0h15!A23089,4,2),LEFT(Zeitreihen0h15!A23089,2))+TIME(MID(Zeitreihen0h15!A23089,12,2),RIGHT(Zeitreihen0h15!A23089,2),0)</f>
        <v>#VALUE!</v>
      </c>
    </row>
    <row r="23090" spans="1:1" x14ac:dyDescent="0.25">
      <c r="A23090" s="78" t="e">
        <f>DATE(MID(Zeitreihen0h15!A23090,7,4),MID(Zeitreihen0h15!A23090,4,2),LEFT(Zeitreihen0h15!A23090,2))+TIME(MID(Zeitreihen0h15!A23090,12,2),RIGHT(Zeitreihen0h15!A23090,2),0)</f>
        <v>#VALUE!</v>
      </c>
    </row>
    <row r="23091" spans="1:1" x14ac:dyDescent="0.25">
      <c r="A23091" s="78" t="e">
        <f>DATE(MID(Zeitreihen0h15!A23091,7,4),MID(Zeitreihen0h15!A23091,4,2),LEFT(Zeitreihen0h15!A23091,2))+TIME(MID(Zeitreihen0h15!A23091,12,2),RIGHT(Zeitreihen0h15!A23091,2),0)</f>
        <v>#VALUE!</v>
      </c>
    </row>
    <row r="23092" spans="1:1" x14ac:dyDescent="0.25">
      <c r="A23092" s="78" t="e">
        <f>DATE(MID(Zeitreihen0h15!A23092,7,4),MID(Zeitreihen0h15!A23092,4,2),LEFT(Zeitreihen0h15!A23092,2))+TIME(MID(Zeitreihen0h15!A23092,12,2),RIGHT(Zeitreihen0h15!A23092,2),0)</f>
        <v>#VALUE!</v>
      </c>
    </row>
    <row r="23093" spans="1:1" x14ac:dyDescent="0.25">
      <c r="A23093" s="78" t="e">
        <f>DATE(MID(Zeitreihen0h15!A23093,7,4),MID(Zeitreihen0h15!A23093,4,2),LEFT(Zeitreihen0h15!A23093,2))+TIME(MID(Zeitreihen0h15!A23093,12,2),RIGHT(Zeitreihen0h15!A23093,2),0)</f>
        <v>#VALUE!</v>
      </c>
    </row>
    <row r="23094" spans="1:1" x14ac:dyDescent="0.25">
      <c r="A23094" s="78" t="e">
        <f>DATE(MID(Zeitreihen0h15!A23094,7,4),MID(Zeitreihen0h15!A23094,4,2),LEFT(Zeitreihen0h15!A23094,2))+TIME(MID(Zeitreihen0h15!A23094,12,2),RIGHT(Zeitreihen0h15!A23094,2),0)</f>
        <v>#VALUE!</v>
      </c>
    </row>
    <row r="23095" spans="1:1" x14ac:dyDescent="0.25">
      <c r="A23095" s="78" t="e">
        <f>DATE(MID(Zeitreihen0h15!A23095,7,4),MID(Zeitreihen0h15!A23095,4,2),LEFT(Zeitreihen0h15!A23095,2))+TIME(MID(Zeitreihen0h15!A23095,12,2),RIGHT(Zeitreihen0h15!A23095,2),0)</f>
        <v>#VALUE!</v>
      </c>
    </row>
    <row r="23096" spans="1:1" x14ac:dyDescent="0.25">
      <c r="A23096" s="78" t="e">
        <f>DATE(MID(Zeitreihen0h15!A23096,7,4),MID(Zeitreihen0h15!A23096,4,2),LEFT(Zeitreihen0h15!A23096,2))+TIME(MID(Zeitreihen0h15!A23096,12,2),RIGHT(Zeitreihen0h15!A23096,2),0)</f>
        <v>#VALUE!</v>
      </c>
    </row>
    <row r="23097" spans="1:1" x14ac:dyDescent="0.25">
      <c r="A23097" s="78" t="e">
        <f>DATE(MID(Zeitreihen0h15!A23097,7,4),MID(Zeitreihen0h15!A23097,4,2),LEFT(Zeitreihen0h15!A23097,2))+TIME(MID(Zeitreihen0h15!A23097,12,2),RIGHT(Zeitreihen0h15!A23097,2),0)</f>
        <v>#VALUE!</v>
      </c>
    </row>
    <row r="23098" spans="1:1" x14ac:dyDescent="0.25">
      <c r="A23098" s="78" t="e">
        <f>DATE(MID(Zeitreihen0h15!A23098,7,4),MID(Zeitreihen0h15!A23098,4,2),LEFT(Zeitreihen0h15!A23098,2))+TIME(MID(Zeitreihen0h15!A23098,12,2),RIGHT(Zeitreihen0h15!A23098,2),0)</f>
        <v>#VALUE!</v>
      </c>
    </row>
    <row r="23099" spans="1:1" x14ac:dyDescent="0.25">
      <c r="A23099" s="78" t="e">
        <f>DATE(MID(Zeitreihen0h15!A23099,7,4),MID(Zeitreihen0h15!A23099,4,2),LEFT(Zeitreihen0h15!A23099,2))+TIME(MID(Zeitreihen0h15!A23099,12,2),RIGHT(Zeitreihen0h15!A23099,2),0)</f>
        <v>#VALUE!</v>
      </c>
    </row>
    <row r="23100" spans="1:1" x14ac:dyDescent="0.25">
      <c r="A23100" s="78" t="e">
        <f>DATE(MID(Zeitreihen0h15!A23100,7,4),MID(Zeitreihen0h15!A23100,4,2),LEFT(Zeitreihen0h15!A23100,2))+TIME(MID(Zeitreihen0h15!A23100,12,2),RIGHT(Zeitreihen0h15!A23100,2),0)</f>
        <v>#VALUE!</v>
      </c>
    </row>
    <row r="23101" spans="1:1" x14ac:dyDescent="0.25">
      <c r="A23101" s="78" t="e">
        <f>DATE(MID(Zeitreihen0h15!A23101,7,4),MID(Zeitreihen0h15!A23101,4,2),LEFT(Zeitreihen0h15!A23101,2))+TIME(MID(Zeitreihen0h15!A23101,12,2),RIGHT(Zeitreihen0h15!A23101,2),0)</f>
        <v>#VALUE!</v>
      </c>
    </row>
    <row r="23102" spans="1:1" x14ac:dyDescent="0.25">
      <c r="A23102" s="78" t="e">
        <f>DATE(MID(Zeitreihen0h15!A23102,7,4),MID(Zeitreihen0h15!A23102,4,2),LEFT(Zeitreihen0h15!A23102,2))+TIME(MID(Zeitreihen0h15!A23102,12,2),RIGHT(Zeitreihen0h15!A23102,2),0)</f>
        <v>#VALUE!</v>
      </c>
    </row>
    <row r="23103" spans="1:1" x14ac:dyDescent="0.25">
      <c r="A23103" s="78" t="e">
        <f>DATE(MID(Zeitreihen0h15!A23103,7,4),MID(Zeitreihen0h15!A23103,4,2),LEFT(Zeitreihen0h15!A23103,2))+TIME(MID(Zeitreihen0h15!A23103,12,2),RIGHT(Zeitreihen0h15!A23103,2),0)</f>
        <v>#VALUE!</v>
      </c>
    </row>
    <row r="23104" spans="1:1" x14ac:dyDescent="0.25">
      <c r="A23104" s="78" t="e">
        <f>DATE(MID(Zeitreihen0h15!A23104,7,4),MID(Zeitreihen0h15!A23104,4,2),LEFT(Zeitreihen0h15!A23104,2))+TIME(MID(Zeitreihen0h15!A23104,12,2),RIGHT(Zeitreihen0h15!A23104,2),0)</f>
        <v>#VALUE!</v>
      </c>
    </row>
    <row r="23105" spans="1:1" x14ac:dyDescent="0.25">
      <c r="A23105" s="78" t="e">
        <f>DATE(MID(Zeitreihen0h15!A23105,7,4),MID(Zeitreihen0h15!A23105,4,2),LEFT(Zeitreihen0h15!A23105,2))+TIME(MID(Zeitreihen0h15!A23105,12,2),RIGHT(Zeitreihen0h15!A23105,2),0)</f>
        <v>#VALUE!</v>
      </c>
    </row>
    <row r="23106" spans="1:1" x14ac:dyDescent="0.25">
      <c r="A23106" s="78" t="e">
        <f>DATE(MID(Zeitreihen0h15!A23106,7,4),MID(Zeitreihen0h15!A23106,4,2),LEFT(Zeitreihen0h15!A23106,2))+TIME(MID(Zeitreihen0h15!A23106,12,2),RIGHT(Zeitreihen0h15!A23106,2),0)</f>
        <v>#VALUE!</v>
      </c>
    </row>
    <row r="23107" spans="1:1" x14ac:dyDescent="0.25">
      <c r="A23107" s="78" t="e">
        <f>DATE(MID(Zeitreihen0h15!A23107,7,4),MID(Zeitreihen0h15!A23107,4,2),LEFT(Zeitreihen0h15!A23107,2))+TIME(MID(Zeitreihen0h15!A23107,12,2),RIGHT(Zeitreihen0h15!A23107,2),0)</f>
        <v>#VALUE!</v>
      </c>
    </row>
    <row r="23108" spans="1:1" x14ac:dyDescent="0.25">
      <c r="A23108" s="78" t="e">
        <f>DATE(MID(Zeitreihen0h15!A23108,7,4),MID(Zeitreihen0h15!A23108,4,2),LEFT(Zeitreihen0h15!A23108,2))+TIME(MID(Zeitreihen0h15!A23108,12,2),RIGHT(Zeitreihen0h15!A23108,2),0)</f>
        <v>#VALUE!</v>
      </c>
    </row>
    <row r="23109" spans="1:1" x14ac:dyDescent="0.25">
      <c r="A23109" s="78" t="e">
        <f>DATE(MID(Zeitreihen0h15!A23109,7,4),MID(Zeitreihen0h15!A23109,4,2),LEFT(Zeitreihen0h15!A23109,2))+TIME(MID(Zeitreihen0h15!A23109,12,2),RIGHT(Zeitreihen0h15!A23109,2),0)</f>
        <v>#VALUE!</v>
      </c>
    </row>
    <row r="23110" spans="1:1" x14ac:dyDescent="0.25">
      <c r="A23110" s="78" t="e">
        <f>DATE(MID(Zeitreihen0h15!A23110,7,4),MID(Zeitreihen0h15!A23110,4,2),LEFT(Zeitreihen0h15!A23110,2))+TIME(MID(Zeitreihen0h15!A23110,12,2),RIGHT(Zeitreihen0h15!A23110,2),0)</f>
        <v>#VALUE!</v>
      </c>
    </row>
    <row r="23111" spans="1:1" x14ac:dyDescent="0.25">
      <c r="A23111" s="78" t="e">
        <f>DATE(MID(Zeitreihen0h15!A23111,7,4),MID(Zeitreihen0h15!A23111,4,2),LEFT(Zeitreihen0h15!A23111,2))+TIME(MID(Zeitreihen0h15!A23111,12,2),RIGHT(Zeitreihen0h15!A23111,2),0)</f>
        <v>#VALUE!</v>
      </c>
    </row>
    <row r="23112" spans="1:1" x14ac:dyDescent="0.25">
      <c r="A23112" s="78" t="e">
        <f>DATE(MID(Zeitreihen0h15!A23112,7,4),MID(Zeitreihen0h15!A23112,4,2),LEFT(Zeitreihen0h15!A23112,2))+TIME(MID(Zeitreihen0h15!A23112,12,2),RIGHT(Zeitreihen0h15!A23112,2),0)</f>
        <v>#VALUE!</v>
      </c>
    </row>
    <row r="23113" spans="1:1" x14ac:dyDescent="0.25">
      <c r="A23113" s="78" t="e">
        <f>DATE(MID(Zeitreihen0h15!A23113,7,4),MID(Zeitreihen0h15!A23113,4,2),LEFT(Zeitreihen0h15!A23113,2))+TIME(MID(Zeitreihen0h15!A23113,12,2),RIGHT(Zeitreihen0h15!A23113,2),0)</f>
        <v>#VALUE!</v>
      </c>
    </row>
    <row r="23114" spans="1:1" x14ac:dyDescent="0.25">
      <c r="A23114" s="78" t="e">
        <f>DATE(MID(Zeitreihen0h15!A23114,7,4),MID(Zeitreihen0h15!A23114,4,2),LEFT(Zeitreihen0h15!A23114,2))+TIME(MID(Zeitreihen0h15!A23114,12,2),RIGHT(Zeitreihen0h15!A23114,2),0)</f>
        <v>#VALUE!</v>
      </c>
    </row>
    <row r="23115" spans="1:1" x14ac:dyDescent="0.25">
      <c r="A23115" s="78" t="e">
        <f>DATE(MID(Zeitreihen0h15!A23115,7,4),MID(Zeitreihen0h15!A23115,4,2),LEFT(Zeitreihen0h15!A23115,2))+TIME(MID(Zeitreihen0h15!A23115,12,2),RIGHT(Zeitreihen0h15!A23115,2),0)</f>
        <v>#VALUE!</v>
      </c>
    </row>
    <row r="23116" spans="1:1" x14ac:dyDescent="0.25">
      <c r="A23116" s="78" t="e">
        <f>DATE(MID(Zeitreihen0h15!A23116,7,4),MID(Zeitreihen0h15!A23116,4,2),LEFT(Zeitreihen0h15!A23116,2))+TIME(MID(Zeitreihen0h15!A23116,12,2),RIGHT(Zeitreihen0h15!A23116,2),0)</f>
        <v>#VALUE!</v>
      </c>
    </row>
    <row r="23117" spans="1:1" x14ac:dyDescent="0.25">
      <c r="A23117" s="78" t="e">
        <f>DATE(MID(Zeitreihen0h15!A23117,7,4),MID(Zeitreihen0h15!A23117,4,2),LEFT(Zeitreihen0h15!A23117,2))+TIME(MID(Zeitreihen0h15!A23117,12,2),RIGHT(Zeitreihen0h15!A23117,2),0)</f>
        <v>#VALUE!</v>
      </c>
    </row>
    <row r="23118" spans="1:1" x14ac:dyDescent="0.25">
      <c r="A23118" s="78" t="e">
        <f>DATE(MID(Zeitreihen0h15!A23118,7,4),MID(Zeitreihen0h15!A23118,4,2),LEFT(Zeitreihen0h15!A23118,2))+TIME(MID(Zeitreihen0h15!A23118,12,2),RIGHT(Zeitreihen0h15!A23118,2),0)</f>
        <v>#VALUE!</v>
      </c>
    </row>
    <row r="23119" spans="1:1" x14ac:dyDescent="0.25">
      <c r="A23119" s="78" t="e">
        <f>DATE(MID(Zeitreihen0h15!A23119,7,4),MID(Zeitreihen0h15!A23119,4,2),LEFT(Zeitreihen0h15!A23119,2))+TIME(MID(Zeitreihen0h15!A23119,12,2),RIGHT(Zeitreihen0h15!A23119,2),0)</f>
        <v>#VALUE!</v>
      </c>
    </row>
    <row r="23120" spans="1:1" x14ac:dyDescent="0.25">
      <c r="A23120" s="78" t="e">
        <f>DATE(MID(Zeitreihen0h15!A23120,7,4),MID(Zeitreihen0h15!A23120,4,2),LEFT(Zeitreihen0h15!A23120,2))+TIME(MID(Zeitreihen0h15!A23120,12,2),RIGHT(Zeitreihen0h15!A23120,2),0)</f>
        <v>#VALUE!</v>
      </c>
    </row>
    <row r="23121" spans="1:1" x14ac:dyDescent="0.25">
      <c r="A23121" s="78" t="e">
        <f>DATE(MID(Zeitreihen0h15!A23121,7,4),MID(Zeitreihen0h15!A23121,4,2),LEFT(Zeitreihen0h15!A23121,2))+TIME(MID(Zeitreihen0h15!A23121,12,2),RIGHT(Zeitreihen0h15!A23121,2),0)</f>
        <v>#VALUE!</v>
      </c>
    </row>
    <row r="23122" spans="1:1" x14ac:dyDescent="0.25">
      <c r="A23122" s="78" t="e">
        <f>DATE(MID(Zeitreihen0h15!A23122,7,4),MID(Zeitreihen0h15!A23122,4,2),LEFT(Zeitreihen0h15!A23122,2))+TIME(MID(Zeitreihen0h15!A23122,12,2),RIGHT(Zeitreihen0h15!A23122,2),0)</f>
        <v>#VALUE!</v>
      </c>
    </row>
    <row r="23123" spans="1:1" x14ac:dyDescent="0.25">
      <c r="A23123" s="78" t="e">
        <f>DATE(MID(Zeitreihen0h15!A23123,7,4),MID(Zeitreihen0h15!A23123,4,2),LEFT(Zeitreihen0h15!A23123,2))+TIME(MID(Zeitreihen0h15!A23123,12,2),RIGHT(Zeitreihen0h15!A23123,2),0)</f>
        <v>#VALUE!</v>
      </c>
    </row>
    <row r="23124" spans="1:1" x14ac:dyDescent="0.25">
      <c r="A23124" s="78" t="e">
        <f>DATE(MID(Zeitreihen0h15!A23124,7,4),MID(Zeitreihen0h15!A23124,4,2),LEFT(Zeitreihen0h15!A23124,2))+TIME(MID(Zeitreihen0h15!A23124,12,2),RIGHT(Zeitreihen0h15!A23124,2),0)</f>
        <v>#VALUE!</v>
      </c>
    </row>
    <row r="23125" spans="1:1" x14ac:dyDescent="0.25">
      <c r="A23125" s="78" t="e">
        <f>DATE(MID(Zeitreihen0h15!A23125,7,4),MID(Zeitreihen0h15!A23125,4,2),LEFT(Zeitreihen0h15!A23125,2))+TIME(MID(Zeitreihen0h15!A23125,12,2),RIGHT(Zeitreihen0h15!A23125,2),0)</f>
        <v>#VALUE!</v>
      </c>
    </row>
    <row r="23126" spans="1:1" x14ac:dyDescent="0.25">
      <c r="A23126" s="78" t="e">
        <f>DATE(MID(Zeitreihen0h15!A23126,7,4),MID(Zeitreihen0h15!A23126,4,2),LEFT(Zeitreihen0h15!A23126,2))+TIME(MID(Zeitreihen0h15!A23126,12,2),RIGHT(Zeitreihen0h15!A23126,2),0)</f>
        <v>#VALUE!</v>
      </c>
    </row>
    <row r="23127" spans="1:1" x14ac:dyDescent="0.25">
      <c r="A23127" s="78" t="e">
        <f>DATE(MID(Zeitreihen0h15!A23127,7,4),MID(Zeitreihen0h15!A23127,4,2),LEFT(Zeitreihen0h15!A23127,2))+TIME(MID(Zeitreihen0h15!A23127,12,2),RIGHT(Zeitreihen0h15!A23127,2),0)</f>
        <v>#VALUE!</v>
      </c>
    </row>
    <row r="23128" spans="1:1" x14ac:dyDescent="0.25">
      <c r="A23128" s="78" t="e">
        <f>DATE(MID(Zeitreihen0h15!A23128,7,4),MID(Zeitreihen0h15!A23128,4,2),LEFT(Zeitreihen0h15!A23128,2))+TIME(MID(Zeitreihen0h15!A23128,12,2),RIGHT(Zeitreihen0h15!A23128,2),0)</f>
        <v>#VALUE!</v>
      </c>
    </row>
    <row r="23129" spans="1:1" x14ac:dyDescent="0.25">
      <c r="A23129" s="78" t="e">
        <f>DATE(MID(Zeitreihen0h15!A23129,7,4),MID(Zeitreihen0h15!A23129,4,2),LEFT(Zeitreihen0h15!A23129,2))+TIME(MID(Zeitreihen0h15!A23129,12,2),RIGHT(Zeitreihen0h15!A23129,2),0)</f>
        <v>#VALUE!</v>
      </c>
    </row>
    <row r="23130" spans="1:1" x14ac:dyDescent="0.25">
      <c r="A23130" s="78" t="e">
        <f>DATE(MID(Zeitreihen0h15!A23130,7,4),MID(Zeitreihen0h15!A23130,4,2),LEFT(Zeitreihen0h15!A23130,2))+TIME(MID(Zeitreihen0h15!A23130,12,2),RIGHT(Zeitreihen0h15!A23130,2),0)</f>
        <v>#VALUE!</v>
      </c>
    </row>
    <row r="23131" spans="1:1" x14ac:dyDescent="0.25">
      <c r="A23131" s="78" t="e">
        <f>DATE(MID(Zeitreihen0h15!A23131,7,4),MID(Zeitreihen0h15!A23131,4,2),LEFT(Zeitreihen0h15!A23131,2))+TIME(MID(Zeitreihen0h15!A23131,12,2),RIGHT(Zeitreihen0h15!A23131,2),0)</f>
        <v>#VALUE!</v>
      </c>
    </row>
    <row r="23132" spans="1:1" x14ac:dyDescent="0.25">
      <c r="A23132" s="78" t="e">
        <f>DATE(MID(Zeitreihen0h15!A23132,7,4),MID(Zeitreihen0h15!A23132,4,2),LEFT(Zeitreihen0h15!A23132,2))+TIME(MID(Zeitreihen0h15!A23132,12,2),RIGHT(Zeitreihen0h15!A23132,2),0)</f>
        <v>#VALUE!</v>
      </c>
    </row>
    <row r="23133" spans="1:1" x14ac:dyDescent="0.25">
      <c r="A23133" s="78" t="e">
        <f>DATE(MID(Zeitreihen0h15!A23133,7,4),MID(Zeitreihen0h15!A23133,4,2),LEFT(Zeitreihen0h15!A23133,2))+TIME(MID(Zeitreihen0h15!A23133,12,2),RIGHT(Zeitreihen0h15!A23133,2),0)</f>
        <v>#VALUE!</v>
      </c>
    </row>
    <row r="23134" spans="1:1" x14ac:dyDescent="0.25">
      <c r="A23134" s="78" t="e">
        <f>DATE(MID(Zeitreihen0h15!A23134,7,4),MID(Zeitreihen0h15!A23134,4,2),LEFT(Zeitreihen0h15!A23134,2))+TIME(MID(Zeitreihen0h15!A23134,12,2),RIGHT(Zeitreihen0h15!A23134,2),0)</f>
        <v>#VALUE!</v>
      </c>
    </row>
    <row r="23135" spans="1:1" x14ac:dyDescent="0.25">
      <c r="A23135" s="78" t="e">
        <f>DATE(MID(Zeitreihen0h15!A23135,7,4),MID(Zeitreihen0h15!A23135,4,2),LEFT(Zeitreihen0h15!A23135,2))+TIME(MID(Zeitreihen0h15!A23135,12,2),RIGHT(Zeitreihen0h15!A23135,2),0)</f>
        <v>#VALUE!</v>
      </c>
    </row>
    <row r="23136" spans="1:1" x14ac:dyDescent="0.25">
      <c r="A23136" s="78" t="e">
        <f>DATE(MID(Zeitreihen0h15!A23136,7,4),MID(Zeitreihen0h15!A23136,4,2),LEFT(Zeitreihen0h15!A23136,2))+TIME(MID(Zeitreihen0h15!A23136,12,2),RIGHT(Zeitreihen0h15!A23136,2),0)</f>
        <v>#VALUE!</v>
      </c>
    </row>
    <row r="23137" spans="1:1" x14ac:dyDescent="0.25">
      <c r="A23137" s="78" t="e">
        <f>DATE(MID(Zeitreihen0h15!A23137,7,4),MID(Zeitreihen0h15!A23137,4,2),LEFT(Zeitreihen0h15!A23137,2))+TIME(MID(Zeitreihen0h15!A23137,12,2),RIGHT(Zeitreihen0h15!A23137,2),0)</f>
        <v>#VALUE!</v>
      </c>
    </row>
    <row r="23138" spans="1:1" x14ac:dyDescent="0.25">
      <c r="A23138" s="78" t="e">
        <f>DATE(MID(Zeitreihen0h15!A23138,7,4),MID(Zeitreihen0h15!A23138,4,2),LEFT(Zeitreihen0h15!A23138,2))+TIME(MID(Zeitreihen0h15!A23138,12,2),RIGHT(Zeitreihen0h15!A23138,2),0)</f>
        <v>#VALUE!</v>
      </c>
    </row>
    <row r="23139" spans="1:1" x14ac:dyDescent="0.25">
      <c r="A23139" s="78" t="e">
        <f>DATE(MID(Zeitreihen0h15!A23139,7,4),MID(Zeitreihen0h15!A23139,4,2),LEFT(Zeitreihen0h15!A23139,2))+TIME(MID(Zeitreihen0h15!A23139,12,2),RIGHT(Zeitreihen0h15!A23139,2),0)</f>
        <v>#VALUE!</v>
      </c>
    </row>
    <row r="23140" spans="1:1" x14ac:dyDescent="0.25">
      <c r="A23140" s="78" t="e">
        <f>DATE(MID(Zeitreihen0h15!A23140,7,4),MID(Zeitreihen0h15!A23140,4,2),LEFT(Zeitreihen0h15!A23140,2))+TIME(MID(Zeitreihen0h15!A23140,12,2),RIGHT(Zeitreihen0h15!A23140,2),0)</f>
        <v>#VALUE!</v>
      </c>
    </row>
    <row r="23141" spans="1:1" x14ac:dyDescent="0.25">
      <c r="A23141" s="78" t="e">
        <f>DATE(MID(Zeitreihen0h15!A23141,7,4),MID(Zeitreihen0h15!A23141,4,2),LEFT(Zeitreihen0h15!A23141,2))+TIME(MID(Zeitreihen0h15!A23141,12,2),RIGHT(Zeitreihen0h15!A23141,2),0)</f>
        <v>#VALUE!</v>
      </c>
    </row>
    <row r="23142" spans="1:1" x14ac:dyDescent="0.25">
      <c r="A23142" s="78" t="e">
        <f>DATE(MID(Zeitreihen0h15!A23142,7,4),MID(Zeitreihen0h15!A23142,4,2),LEFT(Zeitreihen0h15!A23142,2))+TIME(MID(Zeitreihen0h15!A23142,12,2),RIGHT(Zeitreihen0h15!A23142,2),0)</f>
        <v>#VALUE!</v>
      </c>
    </row>
    <row r="23143" spans="1:1" x14ac:dyDescent="0.25">
      <c r="A23143" s="78" t="e">
        <f>DATE(MID(Zeitreihen0h15!A23143,7,4),MID(Zeitreihen0h15!A23143,4,2),LEFT(Zeitreihen0h15!A23143,2))+TIME(MID(Zeitreihen0h15!A23143,12,2),RIGHT(Zeitreihen0h15!A23143,2),0)</f>
        <v>#VALUE!</v>
      </c>
    </row>
    <row r="23144" spans="1:1" x14ac:dyDescent="0.25">
      <c r="A23144" s="78" t="e">
        <f>DATE(MID(Zeitreihen0h15!A23144,7,4),MID(Zeitreihen0h15!A23144,4,2),LEFT(Zeitreihen0h15!A23144,2))+TIME(MID(Zeitreihen0h15!A23144,12,2),RIGHT(Zeitreihen0h15!A23144,2),0)</f>
        <v>#VALUE!</v>
      </c>
    </row>
    <row r="23145" spans="1:1" x14ac:dyDescent="0.25">
      <c r="A23145" s="78" t="e">
        <f>DATE(MID(Zeitreihen0h15!A23145,7,4),MID(Zeitreihen0h15!A23145,4,2),LEFT(Zeitreihen0h15!A23145,2))+TIME(MID(Zeitreihen0h15!A23145,12,2),RIGHT(Zeitreihen0h15!A23145,2),0)</f>
        <v>#VALUE!</v>
      </c>
    </row>
    <row r="23146" spans="1:1" x14ac:dyDescent="0.25">
      <c r="A23146" s="78" t="e">
        <f>DATE(MID(Zeitreihen0h15!A23146,7,4),MID(Zeitreihen0h15!A23146,4,2),LEFT(Zeitreihen0h15!A23146,2))+TIME(MID(Zeitreihen0h15!A23146,12,2),RIGHT(Zeitreihen0h15!A23146,2),0)</f>
        <v>#VALUE!</v>
      </c>
    </row>
    <row r="23147" spans="1:1" x14ac:dyDescent="0.25">
      <c r="A23147" s="78" t="e">
        <f>DATE(MID(Zeitreihen0h15!A23147,7,4),MID(Zeitreihen0h15!A23147,4,2),LEFT(Zeitreihen0h15!A23147,2))+TIME(MID(Zeitreihen0h15!A23147,12,2),RIGHT(Zeitreihen0h15!A23147,2),0)</f>
        <v>#VALUE!</v>
      </c>
    </row>
    <row r="23148" spans="1:1" x14ac:dyDescent="0.25">
      <c r="A23148" s="78" t="e">
        <f>DATE(MID(Zeitreihen0h15!A23148,7,4),MID(Zeitreihen0h15!A23148,4,2),LEFT(Zeitreihen0h15!A23148,2))+TIME(MID(Zeitreihen0h15!A23148,12,2),RIGHT(Zeitreihen0h15!A23148,2),0)</f>
        <v>#VALUE!</v>
      </c>
    </row>
    <row r="23149" spans="1:1" x14ac:dyDescent="0.25">
      <c r="A23149" s="78" t="e">
        <f>DATE(MID(Zeitreihen0h15!A23149,7,4),MID(Zeitreihen0h15!A23149,4,2),LEFT(Zeitreihen0h15!A23149,2))+TIME(MID(Zeitreihen0h15!A23149,12,2),RIGHT(Zeitreihen0h15!A23149,2),0)</f>
        <v>#VALUE!</v>
      </c>
    </row>
    <row r="23150" spans="1:1" x14ac:dyDescent="0.25">
      <c r="A23150" s="78" t="e">
        <f>DATE(MID(Zeitreihen0h15!A23150,7,4),MID(Zeitreihen0h15!A23150,4,2),LEFT(Zeitreihen0h15!A23150,2))+TIME(MID(Zeitreihen0h15!A23150,12,2),RIGHT(Zeitreihen0h15!A23150,2),0)</f>
        <v>#VALUE!</v>
      </c>
    </row>
    <row r="23151" spans="1:1" x14ac:dyDescent="0.25">
      <c r="A23151" s="78" t="e">
        <f>DATE(MID(Zeitreihen0h15!A23151,7,4),MID(Zeitreihen0h15!A23151,4,2),LEFT(Zeitreihen0h15!A23151,2))+TIME(MID(Zeitreihen0h15!A23151,12,2),RIGHT(Zeitreihen0h15!A23151,2),0)</f>
        <v>#VALUE!</v>
      </c>
    </row>
    <row r="23152" spans="1:1" x14ac:dyDescent="0.25">
      <c r="A23152" s="78" t="e">
        <f>DATE(MID(Zeitreihen0h15!A23152,7,4),MID(Zeitreihen0h15!A23152,4,2),LEFT(Zeitreihen0h15!A23152,2))+TIME(MID(Zeitreihen0h15!A23152,12,2),RIGHT(Zeitreihen0h15!A23152,2),0)</f>
        <v>#VALUE!</v>
      </c>
    </row>
    <row r="23153" spans="1:1" x14ac:dyDescent="0.25">
      <c r="A23153" s="78" t="e">
        <f>DATE(MID(Zeitreihen0h15!A23153,7,4),MID(Zeitreihen0h15!A23153,4,2),LEFT(Zeitreihen0h15!A23153,2))+TIME(MID(Zeitreihen0h15!A23153,12,2),RIGHT(Zeitreihen0h15!A23153,2),0)</f>
        <v>#VALUE!</v>
      </c>
    </row>
    <row r="23154" spans="1:1" x14ac:dyDescent="0.25">
      <c r="A23154" s="78" t="e">
        <f>DATE(MID(Zeitreihen0h15!A23154,7,4),MID(Zeitreihen0h15!A23154,4,2),LEFT(Zeitreihen0h15!A23154,2))+TIME(MID(Zeitreihen0h15!A23154,12,2),RIGHT(Zeitreihen0h15!A23154,2),0)</f>
        <v>#VALUE!</v>
      </c>
    </row>
    <row r="23155" spans="1:1" x14ac:dyDescent="0.25">
      <c r="A23155" s="78" t="e">
        <f>DATE(MID(Zeitreihen0h15!A23155,7,4),MID(Zeitreihen0h15!A23155,4,2),LEFT(Zeitreihen0h15!A23155,2))+TIME(MID(Zeitreihen0h15!A23155,12,2),RIGHT(Zeitreihen0h15!A23155,2),0)</f>
        <v>#VALUE!</v>
      </c>
    </row>
    <row r="23156" spans="1:1" x14ac:dyDescent="0.25">
      <c r="A23156" s="78" t="e">
        <f>DATE(MID(Zeitreihen0h15!A23156,7,4),MID(Zeitreihen0h15!A23156,4,2),LEFT(Zeitreihen0h15!A23156,2))+TIME(MID(Zeitreihen0h15!A23156,12,2),RIGHT(Zeitreihen0h15!A23156,2),0)</f>
        <v>#VALUE!</v>
      </c>
    </row>
    <row r="23157" spans="1:1" x14ac:dyDescent="0.25">
      <c r="A23157" s="78" t="e">
        <f>DATE(MID(Zeitreihen0h15!A23157,7,4),MID(Zeitreihen0h15!A23157,4,2),LEFT(Zeitreihen0h15!A23157,2))+TIME(MID(Zeitreihen0h15!A23157,12,2),RIGHT(Zeitreihen0h15!A23157,2),0)</f>
        <v>#VALUE!</v>
      </c>
    </row>
    <row r="23158" spans="1:1" x14ac:dyDescent="0.25">
      <c r="A23158" s="78" t="e">
        <f>DATE(MID(Zeitreihen0h15!A23158,7,4),MID(Zeitreihen0h15!A23158,4,2),LEFT(Zeitreihen0h15!A23158,2))+TIME(MID(Zeitreihen0h15!A23158,12,2),RIGHT(Zeitreihen0h15!A23158,2),0)</f>
        <v>#VALUE!</v>
      </c>
    </row>
    <row r="23159" spans="1:1" x14ac:dyDescent="0.25">
      <c r="A23159" s="78" t="e">
        <f>DATE(MID(Zeitreihen0h15!A23159,7,4),MID(Zeitreihen0h15!A23159,4,2),LEFT(Zeitreihen0h15!A23159,2))+TIME(MID(Zeitreihen0h15!A23159,12,2),RIGHT(Zeitreihen0h15!A23159,2),0)</f>
        <v>#VALUE!</v>
      </c>
    </row>
    <row r="23160" spans="1:1" x14ac:dyDescent="0.25">
      <c r="A23160" s="78" t="e">
        <f>DATE(MID(Zeitreihen0h15!A23160,7,4),MID(Zeitreihen0h15!A23160,4,2),LEFT(Zeitreihen0h15!A23160,2))+TIME(MID(Zeitreihen0h15!A23160,12,2),RIGHT(Zeitreihen0h15!A23160,2),0)</f>
        <v>#VALUE!</v>
      </c>
    </row>
    <row r="23161" spans="1:1" x14ac:dyDescent="0.25">
      <c r="A23161" s="78" t="e">
        <f>DATE(MID(Zeitreihen0h15!A23161,7,4),MID(Zeitreihen0h15!A23161,4,2),LEFT(Zeitreihen0h15!A23161,2))+TIME(MID(Zeitreihen0h15!A23161,12,2),RIGHT(Zeitreihen0h15!A23161,2),0)</f>
        <v>#VALUE!</v>
      </c>
    </row>
    <row r="23162" spans="1:1" x14ac:dyDescent="0.25">
      <c r="A23162" s="78" t="e">
        <f>DATE(MID(Zeitreihen0h15!A23162,7,4),MID(Zeitreihen0h15!A23162,4,2),LEFT(Zeitreihen0h15!A23162,2))+TIME(MID(Zeitreihen0h15!A23162,12,2),RIGHT(Zeitreihen0h15!A23162,2),0)</f>
        <v>#VALUE!</v>
      </c>
    </row>
    <row r="23163" spans="1:1" x14ac:dyDescent="0.25">
      <c r="A23163" s="78" t="e">
        <f>DATE(MID(Zeitreihen0h15!A23163,7,4),MID(Zeitreihen0h15!A23163,4,2),LEFT(Zeitreihen0h15!A23163,2))+TIME(MID(Zeitreihen0h15!A23163,12,2),RIGHT(Zeitreihen0h15!A23163,2),0)</f>
        <v>#VALUE!</v>
      </c>
    </row>
    <row r="23164" spans="1:1" x14ac:dyDescent="0.25">
      <c r="A23164" s="78" t="e">
        <f>DATE(MID(Zeitreihen0h15!A23164,7,4),MID(Zeitreihen0h15!A23164,4,2),LEFT(Zeitreihen0h15!A23164,2))+TIME(MID(Zeitreihen0h15!A23164,12,2),RIGHT(Zeitreihen0h15!A23164,2),0)</f>
        <v>#VALUE!</v>
      </c>
    </row>
    <row r="23165" spans="1:1" x14ac:dyDescent="0.25">
      <c r="A23165" s="78" t="e">
        <f>DATE(MID(Zeitreihen0h15!A23165,7,4),MID(Zeitreihen0h15!A23165,4,2),LEFT(Zeitreihen0h15!A23165,2))+TIME(MID(Zeitreihen0h15!A23165,12,2),RIGHT(Zeitreihen0h15!A23165,2),0)</f>
        <v>#VALUE!</v>
      </c>
    </row>
    <row r="23166" spans="1:1" x14ac:dyDescent="0.25">
      <c r="A23166" s="78" t="e">
        <f>DATE(MID(Zeitreihen0h15!A23166,7,4),MID(Zeitreihen0h15!A23166,4,2),LEFT(Zeitreihen0h15!A23166,2))+TIME(MID(Zeitreihen0h15!A23166,12,2),RIGHT(Zeitreihen0h15!A23166,2),0)</f>
        <v>#VALUE!</v>
      </c>
    </row>
    <row r="23167" spans="1:1" x14ac:dyDescent="0.25">
      <c r="A23167" s="78" t="e">
        <f>DATE(MID(Zeitreihen0h15!A23167,7,4),MID(Zeitreihen0h15!A23167,4,2),LEFT(Zeitreihen0h15!A23167,2))+TIME(MID(Zeitreihen0h15!A23167,12,2),RIGHT(Zeitreihen0h15!A23167,2),0)</f>
        <v>#VALUE!</v>
      </c>
    </row>
    <row r="23168" spans="1:1" x14ac:dyDescent="0.25">
      <c r="A23168" s="78" t="e">
        <f>DATE(MID(Zeitreihen0h15!A23168,7,4),MID(Zeitreihen0h15!A23168,4,2),LEFT(Zeitreihen0h15!A23168,2))+TIME(MID(Zeitreihen0h15!A23168,12,2),RIGHT(Zeitreihen0h15!A23168,2),0)</f>
        <v>#VALUE!</v>
      </c>
    </row>
    <row r="23169" spans="1:1" x14ac:dyDescent="0.25">
      <c r="A23169" s="78" t="e">
        <f>DATE(MID(Zeitreihen0h15!A23169,7,4),MID(Zeitreihen0h15!A23169,4,2),LEFT(Zeitreihen0h15!A23169,2))+TIME(MID(Zeitreihen0h15!A23169,12,2),RIGHT(Zeitreihen0h15!A23169,2),0)</f>
        <v>#VALUE!</v>
      </c>
    </row>
    <row r="23170" spans="1:1" x14ac:dyDescent="0.25">
      <c r="A23170" s="78" t="e">
        <f>DATE(MID(Zeitreihen0h15!A23170,7,4),MID(Zeitreihen0h15!A23170,4,2),LEFT(Zeitreihen0h15!A23170,2))+TIME(MID(Zeitreihen0h15!A23170,12,2),RIGHT(Zeitreihen0h15!A23170,2),0)</f>
        <v>#VALUE!</v>
      </c>
    </row>
    <row r="23171" spans="1:1" x14ac:dyDescent="0.25">
      <c r="A23171" s="78" t="e">
        <f>DATE(MID(Zeitreihen0h15!A23171,7,4),MID(Zeitreihen0h15!A23171,4,2),LEFT(Zeitreihen0h15!A23171,2))+TIME(MID(Zeitreihen0h15!A23171,12,2),RIGHT(Zeitreihen0h15!A23171,2),0)</f>
        <v>#VALUE!</v>
      </c>
    </row>
    <row r="23172" spans="1:1" x14ac:dyDescent="0.25">
      <c r="A23172" s="78" t="e">
        <f>DATE(MID(Zeitreihen0h15!A23172,7,4),MID(Zeitreihen0h15!A23172,4,2),LEFT(Zeitreihen0h15!A23172,2))+TIME(MID(Zeitreihen0h15!A23172,12,2),RIGHT(Zeitreihen0h15!A23172,2),0)</f>
        <v>#VALUE!</v>
      </c>
    </row>
    <row r="23173" spans="1:1" x14ac:dyDescent="0.25">
      <c r="A23173" s="78" t="e">
        <f>DATE(MID(Zeitreihen0h15!A23173,7,4),MID(Zeitreihen0h15!A23173,4,2),LEFT(Zeitreihen0h15!A23173,2))+TIME(MID(Zeitreihen0h15!A23173,12,2),RIGHT(Zeitreihen0h15!A23173,2),0)</f>
        <v>#VALUE!</v>
      </c>
    </row>
    <row r="23174" spans="1:1" x14ac:dyDescent="0.25">
      <c r="A23174" s="78" t="e">
        <f>DATE(MID(Zeitreihen0h15!A23174,7,4),MID(Zeitreihen0h15!A23174,4,2),LEFT(Zeitreihen0h15!A23174,2))+TIME(MID(Zeitreihen0h15!A23174,12,2),RIGHT(Zeitreihen0h15!A23174,2),0)</f>
        <v>#VALUE!</v>
      </c>
    </row>
    <row r="23175" spans="1:1" x14ac:dyDescent="0.25">
      <c r="A23175" s="78" t="e">
        <f>DATE(MID(Zeitreihen0h15!A23175,7,4),MID(Zeitreihen0h15!A23175,4,2),LEFT(Zeitreihen0h15!A23175,2))+TIME(MID(Zeitreihen0h15!A23175,12,2),RIGHT(Zeitreihen0h15!A23175,2),0)</f>
        <v>#VALUE!</v>
      </c>
    </row>
    <row r="23176" spans="1:1" x14ac:dyDescent="0.25">
      <c r="A23176" s="78" t="e">
        <f>DATE(MID(Zeitreihen0h15!A23176,7,4),MID(Zeitreihen0h15!A23176,4,2),LEFT(Zeitreihen0h15!A23176,2))+TIME(MID(Zeitreihen0h15!A23176,12,2),RIGHT(Zeitreihen0h15!A23176,2),0)</f>
        <v>#VALUE!</v>
      </c>
    </row>
    <row r="23177" spans="1:1" x14ac:dyDescent="0.25">
      <c r="A23177" s="78" t="e">
        <f>DATE(MID(Zeitreihen0h15!A23177,7,4),MID(Zeitreihen0h15!A23177,4,2),LEFT(Zeitreihen0h15!A23177,2))+TIME(MID(Zeitreihen0h15!A23177,12,2),RIGHT(Zeitreihen0h15!A23177,2),0)</f>
        <v>#VALUE!</v>
      </c>
    </row>
    <row r="23178" spans="1:1" x14ac:dyDescent="0.25">
      <c r="A23178" s="78" t="e">
        <f>DATE(MID(Zeitreihen0h15!A23178,7,4),MID(Zeitreihen0h15!A23178,4,2),LEFT(Zeitreihen0h15!A23178,2))+TIME(MID(Zeitreihen0h15!A23178,12,2),RIGHT(Zeitreihen0h15!A23178,2),0)</f>
        <v>#VALUE!</v>
      </c>
    </row>
    <row r="23179" spans="1:1" x14ac:dyDescent="0.25">
      <c r="A23179" s="78" t="e">
        <f>DATE(MID(Zeitreihen0h15!A23179,7,4),MID(Zeitreihen0h15!A23179,4,2),LEFT(Zeitreihen0h15!A23179,2))+TIME(MID(Zeitreihen0h15!A23179,12,2),RIGHT(Zeitreihen0h15!A23179,2),0)</f>
        <v>#VALUE!</v>
      </c>
    </row>
    <row r="23180" spans="1:1" x14ac:dyDescent="0.25">
      <c r="A23180" s="78" t="e">
        <f>DATE(MID(Zeitreihen0h15!A23180,7,4),MID(Zeitreihen0h15!A23180,4,2),LEFT(Zeitreihen0h15!A23180,2))+TIME(MID(Zeitreihen0h15!A23180,12,2),RIGHT(Zeitreihen0h15!A23180,2),0)</f>
        <v>#VALUE!</v>
      </c>
    </row>
    <row r="23181" spans="1:1" x14ac:dyDescent="0.25">
      <c r="A23181" s="78" t="e">
        <f>DATE(MID(Zeitreihen0h15!A23181,7,4),MID(Zeitreihen0h15!A23181,4,2),LEFT(Zeitreihen0h15!A23181,2))+TIME(MID(Zeitreihen0h15!A23181,12,2),RIGHT(Zeitreihen0h15!A23181,2),0)</f>
        <v>#VALUE!</v>
      </c>
    </row>
    <row r="23182" spans="1:1" x14ac:dyDescent="0.25">
      <c r="A23182" s="78" t="e">
        <f>DATE(MID(Zeitreihen0h15!A23182,7,4),MID(Zeitreihen0h15!A23182,4,2),LEFT(Zeitreihen0h15!A23182,2))+TIME(MID(Zeitreihen0h15!A23182,12,2),RIGHT(Zeitreihen0h15!A23182,2),0)</f>
        <v>#VALUE!</v>
      </c>
    </row>
    <row r="23183" spans="1:1" x14ac:dyDescent="0.25">
      <c r="A23183" s="78" t="e">
        <f>DATE(MID(Zeitreihen0h15!A23183,7,4),MID(Zeitreihen0h15!A23183,4,2),LEFT(Zeitreihen0h15!A23183,2))+TIME(MID(Zeitreihen0h15!A23183,12,2),RIGHT(Zeitreihen0h15!A23183,2),0)</f>
        <v>#VALUE!</v>
      </c>
    </row>
    <row r="23184" spans="1:1" x14ac:dyDescent="0.25">
      <c r="A23184" s="78" t="e">
        <f>DATE(MID(Zeitreihen0h15!A23184,7,4),MID(Zeitreihen0h15!A23184,4,2),LEFT(Zeitreihen0h15!A23184,2))+TIME(MID(Zeitreihen0h15!A23184,12,2),RIGHT(Zeitreihen0h15!A23184,2),0)</f>
        <v>#VALUE!</v>
      </c>
    </row>
    <row r="23185" spans="1:1" x14ac:dyDescent="0.25">
      <c r="A23185" s="78" t="e">
        <f>DATE(MID(Zeitreihen0h15!A23185,7,4),MID(Zeitreihen0h15!A23185,4,2),LEFT(Zeitreihen0h15!A23185,2))+TIME(MID(Zeitreihen0h15!A23185,12,2),RIGHT(Zeitreihen0h15!A23185,2),0)</f>
        <v>#VALUE!</v>
      </c>
    </row>
    <row r="23186" spans="1:1" x14ac:dyDescent="0.25">
      <c r="A23186" s="78" t="e">
        <f>DATE(MID(Zeitreihen0h15!A23186,7,4),MID(Zeitreihen0h15!A23186,4,2),LEFT(Zeitreihen0h15!A23186,2))+TIME(MID(Zeitreihen0h15!A23186,12,2),RIGHT(Zeitreihen0h15!A23186,2),0)</f>
        <v>#VALUE!</v>
      </c>
    </row>
    <row r="23187" spans="1:1" x14ac:dyDescent="0.25">
      <c r="A23187" s="78" t="e">
        <f>DATE(MID(Zeitreihen0h15!A23187,7,4),MID(Zeitreihen0h15!A23187,4,2),LEFT(Zeitreihen0h15!A23187,2))+TIME(MID(Zeitreihen0h15!A23187,12,2),RIGHT(Zeitreihen0h15!A23187,2),0)</f>
        <v>#VALUE!</v>
      </c>
    </row>
    <row r="23188" spans="1:1" x14ac:dyDescent="0.25">
      <c r="A23188" s="78" t="e">
        <f>DATE(MID(Zeitreihen0h15!A23188,7,4),MID(Zeitreihen0h15!A23188,4,2),LEFT(Zeitreihen0h15!A23188,2))+TIME(MID(Zeitreihen0h15!A23188,12,2),RIGHT(Zeitreihen0h15!A23188,2),0)</f>
        <v>#VALUE!</v>
      </c>
    </row>
    <row r="23189" spans="1:1" x14ac:dyDescent="0.25">
      <c r="A23189" s="78" t="e">
        <f>DATE(MID(Zeitreihen0h15!A23189,7,4),MID(Zeitreihen0h15!A23189,4,2),LEFT(Zeitreihen0h15!A23189,2))+TIME(MID(Zeitreihen0h15!A23189,12,2),RIGHT(Zeitreihen0h15!A23189,2),0)</f>
        <v>#VALUE!</v>
      </c>
    </row>
    <row r="23190" spans="1:1" x14ac:dyDescent="0.25">
      <c r="A23190" s="78" t="e">
        <f>DATE(MID(Zeitreihen0h15!A23190,7,4),MID(Zeitreihen0h15!A23190,4,2),LEFT(Zeitreihen0h15!A23190,2))+TIME(MID(Zeitreihen0h15!A23190,12,2),RIGHT(Zeitreihen0h15!A23190,2),0)</f>
        <v>#VALUE!</v>
      </c>
    </row>
    <row r="23191" spans="1:1" x14ac:dyDescent="0.25">
      <c r="A23191" s="78" t="e">
        <f>DATE(MID(Zeitreihen0h15!A23191,7,4),MID(Zeitreihen0h15!A23191,4,2),LEFT(Zeitreihen0h15!A23191,2))+TIME(MID(Zeitreihen0h15!A23191,12,2),RIGHT(Zeitreihen0h15!A23191,2),0)</f>
        <v>#VALUE!</v>
      </c>
    </row>
    <row r="23192" spans="1:1" x14ac:dyDescent="0.25">
      <c r="A23192" s="78" t="e">
        <f>DATE(MID(Zeitreihen0h15!A23192,7,4),MID(Zeitreihen0h15!A23192,4,2),LEFT(Zeitreihen0h15!A23192,2))+TIME(MID(Zeitreihen0h15!A23192,12,2),RIGHT(Zeitreihen0h15!A23192,2),0)</f>
        <v>#VALUE!</v>
      </c>
    </row>
    <row r="23193" spans="1:1" x14ac:dyDescent="0.25">
      <c r="A23193" s="78" t="e">
        <f>DATE(MID(Zeitreihen0h15!A23193,7,4),MID(Zeitreihen0h15!A23193,4,2),LEFT(Zeitreihen0h15!A23193,2))+TIME(MID(Zeitreihen0h15!A23193,12,2),RIGHT(Zeitreihen0h15!A23193,2),0)</f>
        <v>#VALUE!</v>
      </c>
    </row>
    <row r="23194" spans="1:1" x14ac:dyDescent="0.25">
      <c r="A23194" s="78" t="e">
        <f>DATE(MID(Zeitreihen0h15!A23194,7,4),MID(Zeitreihen0h15!A23194,4,2),LEFT(Zeitreihen0h15!A23194,2))+TIME(MID(Zeitreihen0h15!A23194,12,2),RIGHT(Zeitreihen0h15!A23194,2),0)</f>
        <v>#VALUE!</v>
      </c>
    </row>
    <row r="23195" spans="1:1" x14ac:dyDescent="0.25">
      <c r="A23195" s="78" t="e">
        <f>DATE(MID(Zeitreihen0h15!A23195,7,4),MID(Zeitreihen0h15!A23195,4,2),LEFT(Zeitreihen0h15!A23195,2))+TIME(MID(Zeitreihen0h15!A23195,12,2),RIGHT(Zeitreihen0h15!A23195,2),0)</f>
        <v>#VALUE!</v>
      </c>
    </row>
    <row r="23196" spans="1:1" x14ac:dyDescent="0.25">
      <c r="A23196" s="78" t="e">
        <f>DATE(MID(Zeitreihen0h15!A23196,7,4),MID(Zeitreihen0h15!A23196,4,2),LEFT(Zeitreihen0h15!A23196,2))+TIME(MID(Zeitreihen0h15!A23196,12,2),RIGHT(Zeitreihen0h15!A23196,2),0)</f>
        <v>#VALUE!</v>
      </c>
    </row>
    <row r="23197" spans="1:1" x14ac:dyDescent="0.25">
      <c r="A23197" s="78" t="e">
        <f>DATE(MID(Zeitreihen0h15!A23197,7,4),MID(Zeitreihen0h15!A23197,4,2),LEFT(Zeitreihen0h15!A23197,2))+TIME(MID(Zeitreihen0h15!A23197,12,2),RIGHT(Zeitreihen0h15!A23197,2),0)</f>
        <v>#VALUE!</v>
      </c>
    </row>
    <row r="23198" spans="1:1" x14ac:dyDescent="0.25">
      <c r="A23198" s="78" t="e">
        <f>DATE(MID(Zeitreihen0h15!A23198,7,4),MID(Zeitreihen0h15!A23198,4,2),LEFT(Zeitreihen0h15!A23198,2))+TIME(MID(Zeitreihen0h15!A23198,12,2),RIGHT(Zeitreihen0h15!A23198,2),0)</f>
        <v>#VALUE!</v>
      </c>
    </row>
    <row r="23199" spans="1:1" x14ac:dyDescent="0.25">
      <c r="A23199" s="78" t="e">
        <f>DATE(MID(Zeitreihen0h15!A23199,7,4),MID(Zeitreihen0h15!A23199,4,2),LEFT(Zeitreihen0h15!A23199,2))+TIME(MID(Zeitreihen0h15!A23199,12,2),RIGHT(Zeitreihen0h15!A23199,2),0)</f>
        <v>#VALUE!</v>
      </c>
    </row>
    <row r="23200" spans="1:1" x14ac:dyDescent="0.25">
      <c r="A23200" s="78" t="e">
        <f>DATE(MID(Zeitreihen0h15!A23200,7,4),MID(Zeitreihen0h15!A23200,4,2),LEFT(Zeitreihen0h15!A23200,2))+TIME(MID(Zeitreihen0h15!A23200,12,2),RIGHT(Zeitreihen0h15!A23200,2),0)</f>
        <v>#VALUE!</v>
      </c>
    </row>
    <row r="23201" spans="1:1" x14ac:dyDescent="0.25">
      <c r="A23201" s="78" t="e">
        <f>DATE(MID(Zeitreihen0h15!A23201,7,4),MID(Zeitreihen0h15!A23201,4,2),LEFT(Zeitreihen0h15!A23201,2))+TIME(MID(Zeitreihen0h15!A23201,12,2),RIGHT(Zeitreihen0h15!A23201,2),0)</f>
        <v>#VALUE!</v>
      </c>
    </row>
    <row r="23202" spans="1:1" x14ac:dyDescent="0.25">
      <c r="A23202" s="78" t="e">
        <f>DATE(MID(Zeitreihen0h15!A23202,7,4),MID(Zeitreihen0h15!A23202,4,2),LEFT(Zeitreihen0h15!A23202,2))+TIME(MID(Zeitreihen0h15!A23202,12,2),RIGHT(Zeitreihen0h15!A23202,2),0)</f>
        <v>#VALUE!</v>
      </c>
    </row>
    <row r="23203" spans="1:1" x14ac:dyDescent="0.25">
      <c r="A23203" s="78" t="e">
        <f>DATE(MID(Zeitreihen0h15!A23203,7,4),MID(Zeitreihen0h15!A23203,4,2),LEFT(Zeitreihen0h15!A23203,2))+TIME(MID(Zeitreihen0h15!A23203,12,2),RIGHT(Zeitreihen0h15!A23203,2),0)</f>
        <v>#VALUE!</v>
      </c>
    </row>
    <row r="23204" spans="1:1" x14ac:dyDescent="0.25">
      <c r="A23204" s="78" t="e">
        <f>DATE(MID(Zeitreihen0h15!A23204,7,4),MID(Zeitreihen0h15!A23204,4,2),LEFT(Zeitreihen0h15!A23204,2))+TIME(MID(Zeitreihen0h15!A23204,12,2),RIGHT(Zeitreihen0h15!A23204,2),0)</f>
        <v>#VALUE!</v>
      </c>
    </row>
    <row r="23205" spans="1:1" x14ac:dyDescent="0.25">
      <c r="A23205" s="78" t="e">
        <f>DATE(MID(Zeitreihen0h15!A23205,7,4),MID(Zeitreihen0h15!A23205,4,2),LEFT(Zeitreihen0h15!A23205,2))+TIME(MID(Zeitreihen0h15!A23205,12,2),RIGHT(Zeitreihen0h15!A23205,2),0)</f>
        <v>#VALUE!</v>
      </c>
    </row>
    <row r="23206" spans="1:1" x14ac:dyDescent="0.25">
      <c r="A23206" s="78" t="e">
        <f>DATE(MID(Zeitreihen0h15!A23206,7,4),MID(Zeitreihen0h15!A23206,4,2),LEFT(Zeitreihen0h15!A23206,2))+TIME(MID(Zeitreihen0h15!A23206,12,2),RIGHT(Zeitreihen0h15!A23206,2),0)</f>
        <v>#VALUE!</v>
      </c>
    </row>
    <row r="23207" spans="1:1" x14ac:dyDescent="0.25">
      <c r="A23207" s="78" t="e">
        <f>DATE(MID(Zeitreihen0h15!A23207,7,4),MID(Zeitreihen0h15!A23207,4,2),LEFT(Zeitreihen0h15!A23207,2))+TIME(MID(Zeitreihen0h15!A23207,12,2),RIGHT(Zeitreihen0h15!A23207,2),0)</f>
        <v>#VALUE!</v>
      </c>
    </row>
    <row r="23208" spans="1:1" x14ac:dyDescent="0.25">
      <c r="A23208" s="78" t="e">
        <f>DATE(MID(Zeitreihen0h15!A23208,7,4),MID(Zeitreihen0h15!A23208,4,2),LEFT(Zeitreihen0h15!A23208,2))+TIME(MID(Zeitreihen0h15!A23208,12,2),RIGHT(Zeitreihen0h15!A23208,2),0)</f>
        <v>#VALUE!</v>
      </c>
    </row>
    <row r="23209" spans="1:1" x14ac:dyDescent="0.25">
      <c r="A23209" s="78" t="e">
        <f>DATE(MID(Zeitreihen0h15!A23209,7,4),MID(Zeitreihen0h15!A23209,4,2),LEFT(Zeitreihen0h15!A23209,2))+TIME(MID(Zeitreihen0h15!A23209,12,2),RIGHT(Zeitreihen0h15!A23209,2),0)</f>
        <v>#VALUE!</v>
      </c>
    </row>
    <row r="23210" spans="1:1" x14ac:dyDescent="0.25">
      <c r="A23210" s="78" t="e">
        <f>DATE(MID(Zeitreihen0h15!A23210,7,4),MID(Zeitreihen0h15!A23210,4,2),LEFT(Zeitreihen0h15!A23210,2))+TIME(MID(Zeitreihen0h15!A23210,12,2),RIGHT(Zeitreihen0h15!A23210,2),0)</f>
        <v>#VALUE!</v>
      </c>
    </row>
    <row r="23211" spans="1:1" x14ac:dyDescent="0.25">
      <c r="A23211" s="78" t="e">
        <f>DATE(MID(Zeitreihen0h15!A23211,7,4),MID(Zeitreihen0h15!A23211,4,2),LEFT(Zeitreihen0h15!A23211,2))+TIME(MID(Zeitreihen0h15!A23211,12,2),RIGHT(Zeitreihen0h15!A23211,2),0)</f>
        <v>#VALUE!</v>
      </c>
    </row>
    <row r="23212" spans="1:1" x14ac:dyDescent="0.25">
      <c r="A23212" s="78" t="e">
        <f>DATE(MID(Zeitreihen0h15!A23212,7,4),MID(Zeitreihen0h15!A23212,4,2),LEFT(Zeitreihen0h15!A23212,2))+TIME(MID(Zeitreihen0h15!A23212,12,2),RIGHT(Zeitreihen0h15!A23212,2),0)</f>
        <v>#VALUE!</v>
      </c>
    </row>
    <row r="23213" spans="1:1" x14ac:dyDescent="0.25">
      <c r="A23213" s="78" t="e">
        <f>DATE(MID(Zeitreihen0h15!A23213,7,4),MID(Zeitreihen0h15!A23213,4,2),LEFT(Zeitreihen0h15!A23213,2))+TIME(MID(Zeitreihen0h15!A23213,12,2),RIGHT(Zeitreihen0h15!A23213,2),0)</f>
        <v>#VALUE!</v>
      </c>
    </row>
    <row r="23214" spans="1:1" x14ac:dyDescent="0.25">
      <c r="A23214" s="78" t="e">
        <f>DATE(MID(Zeitreihen0h15!A23214,7,4),MID(Zeitreihen0h15!A23214,4,2),LEFT(Zeitreihen0h15!A23214,2))+TIME(MID(Zeitreihen0h15!A23214,12,2),RIGHT(Zeitreihen0h15!A23214,2),0)</f>
        <v>#VALUE!</v>
      </c>
    </row>
    <row r="23215" spans="1:1" x14ac:dyDescent="0.25">
      <c r="A23215" s="78" t="e">
        <f>DATE(MID(Zeitreihen0h15!A23215,7,4),MID(Zeitreihen0h15!A23215,4,2),LEFT(Zeitreihen0h15!A23215,2))+TIME(MID(Zeitreihen0h15!A23215,12,2),RIGHT(Zeitreihen0h15!A23215,2),0)</f>
        <v>#VALUE!</v>
      </c>
    </row>
    <row r="23216" spans="1:1" x14ac:dyDescent="0.25">
      <c r="A23216" s="78" t="e">
        <f>DATE(MID(Zeitreihen0h15!A23216,7,4),MID(Zeitreihen0h15!A23216,4,2),LEFT(Zeitreihen0h15!A23216,2))+TIME(MID(Zeitreihen0h15!A23216,12,2),RIGHT(Zeitreihen0h15!A23216,2),0)</f>
        <v>#VALUE!</v>
      </c>
    </row>
    <row r="23217" spans="1:1" x14ac:dyDescent="0.25">
      <c r="A23217" s="78" t="e">
        <f>DATE(MID(Zeitreihen0h15!A23217,7,4),MID(Zeitreihen0h15!A23217,4,2),LEFT(Zeitreihen0h15!A23217,2))+TIME(MID(Zeitreihen0h15!A23217,12,2),RIGHT(Zeitreihen0h15!A23217,2),0)</f>
        <v>#VALUE!</v>
      </c>
    </row>
    <row r="23218" spans="1:1" x14ac:dyDescent="0.25">
      <c r="A23218" s="78" t="e">
        <f>DATE(MID(Zeitreihen0h15!A23218,7,4),MID(Zeitreihen0h15!A23218,4,2),LEFT(Zeitreihen0h15!A23218,2))+TIME(MID(Zeitreihen0h15!A23218,12,2),RIGHT(Zeitreihen0h15!A23218,2),0)</f>
        <v>#VALUE!</v>
      </c>
    </row>
    <row r="23219" spans="1:1" x14ac:dyDescent="0.25">
      <c r="A23219" s="78" t="e">
        <f>DATE(MID(Zeitreihen0h15!A23219,7,4),MID(Zeitreihen0h15!A23219,4,2),LEFT(Zeitreihen0h15!A23219,2))+TIME(MID(Zeitreihen0h15!A23219,12,2),RIGHT(Zeitreihen0h15!A23219,2),0)</f>
        <v>#VALUE!</v>
      </c>
    </row>
    <row r="23220" spans="1:1" x14ac:dyDescent="0.25">
      <c r="A23220" s="78" t="e">
        <f>DATE(MID(Zeitreihen0h15!A23220,7,4),MID(Zeitreihen0h15!A23220,4,2),LEFT(Zeitreihen0h15!A23220,2))+TIME(MID(Zeitreihen0h15!A23220,12,2),RIGHT(Zeitreihen0h15!A23220,2),0)</f>
        <v>#VALUE!</v>
      </c>
    </row>
    <row r="23221" spans="1:1" x14ac:dyDescent="0.25">
      <c r="A23221" s="78" t="e">
        <f>DATE(MID(Zeitreihen0h15!A23221,7,4),MID(Zeitreihen0h15!A23221,4,2),LEFT(Zeitreihen0h15!A23221,2))+TIME(MID(Zeitreihen0h15!A23221,12,2),RIGHT(Zeitreihen0h15!A23221,2),0)</f>
        <v>#VALUE!</v>
      </c>
    </row>
    <row r="23222" spans="1:1" x14ac:dyDescent="0.25">
      <c r="A23222" s="78" t="e">
        <f>DATE(MID(Zeitreihen0h15!A23222,7,4),MID(Zeitreihen0h15!A23222,4,2),LEFT(Zeitreihen0h15!A23222,2))+TIME(MID(Zeitreihen0h15!A23222,12,2),RIGHT(Zeitreihen0h15!A23222,2),0)</f>
        <v>#VALUE!</v>
      </c>
    </row>
    <row r="23223" spans="1:1" x14ac:dyDescent="0.25">
      <c r="A23223" s="78" t="e">
        <f>DATE(MID(Zeitreihen0h15!A23223,7,4),MID(Zeitreihen0h15!A23223,4,2),LEFT(Zeitreihen0h15!A23223,2))+TIME(MID(Zeitreihen0h15!A23223,12,2),RIGHT(Zeitreihen0h15!A23223,2),0)</f>
        <v>#VALUE!</v>
      </c>
    </row>
    <row r="23224" spans="1:1" x14ac:dyDescent="0.25">
      <c r="A23224" s="78" t="e">
        <f>DATE(MID(Zeitreihen0h15!A23224,7,4),MID(Zeitreihen0h15!A23224,4,2),LEFT(Zeitreihen0h15!A23224,2))+TIME(MID(Zeitreihen0h15!A23224,12,2),RIGHT(Zeitreihen0h15!A23224,2),0)</f>
        <v>#VALUE!</v>
      </c>
    </row>
    <row r="23225" spans="1:1" x14ac:dyDescent="0.25">
      <c r="A23225" s="78" t="e">
        <f>DATE(MID(Zeitreihen0h15!A23225,7,4),MID(Zeitreihen0h15!A23225,4,2),LEFT(Zeitreihen0h15!A23225,2))+TIME(MID(Zeitreihen0h15!A23225,12,2),RIGHT(Zeitreihen0h15!A23225,2),0)</f>
        <v>#VALUE!</v>
      </c>
    </row>
    <row r="23226" spans="1:1" x14ac:dyDescent="0.25">
      <c r="A23226" s="78" t="e">
        <f>DATE(MID(Zeitreihen0h15!A23226,7,4),MID(Zeitreihen0h15!A23226,4,2),LEFT(Zeitreihen0h15!A23226,2))+TIME(MID(Zeitreihen0h15!A23226,12,2),RIGHT(Zeitreihen0h15!A23226,2),0)</f>
        <v>#VALUE!</v>
      </c>
    </row>
    <row r="23227" spans="1:1" x14ac:dyDescent="0.25">
      <c r="A23227" s="78" t="e">
        <f>DATE(MID(Zeitreihen0h15!A23227,7,4),MID(Zeitreihen0h15!A23227,4,2),LEFT(Zeitreihen0h15!A23227,2))+TIME(MID(Zeitreihen0h15!A23227,12,2),RIGHT(Zeitreihen0h15!A23227,2),0)</f>
        <v>#VALUE!</v>
      </c>
    </row>
    <row r="23228" spans="1:1" x14ac:dyDescent="0.25">
      <c r="A23228" s="78" t="e">
        <f>DATE(MID(Zeitreihen0h15!A23228,7,4),MID(Zeitreihen0h15!A23228,4,2),LEFT(Zeitreihen0h15!A23228,2))+TIME(MID(Zeitreihen0h15!A23228,12,2),RIGHT(Zeitreihen0h15!A23228,2),0)</f>
        <v>#VALUE!</v>
      </c>
    </row>
    <row r="23229" spans="1:1" x14ac:dyDescent="0.25">
      <c r="A23229" s="78" t="e">
        <f>DATE(MID(Zeitreihen0h15!A23229,7,4),MID(Zeitreihen0h15!A23229,4,2),LEFT(Zeitreihen0h15!A23229,2))+TIME(MID(Zeitreihen0h15!A23229,12,2),RIGHT(Zeitreihen0h15!A23229,2),0)</f>
        <v>#VALUE!</v>
      </c>
    </row>
    <row r="23230" spans="1:1" x14ac:dyDescent="0.25">
      <c r="A23230" s="78" t="e">
        <f>DATE(MID(Zeitreihen0h15!A23230,7,4),MID(Zeitreihen0h15!A23230,4,2),LEFT(Zeitreihen0h15!A23230,2))+TIME(MID(Zeitreihen0h15!A23230,12,2),RIGHT(Zeitreihen0h15!A23230,2),0)</f>
        <v>#VALUE!</v>
      </c>
    </row>
    <row r="23231" spans="1:1" x14ac:dyDescent="0.25">
      <c r="A23231" s="78" t="e">
        <f>DATE(MID(Zeitreihen0h15!A23231,7,4),MID(Zeitreihen0h15!A23231,4,2),LEFT(Zeitreihen0h15!A23231,2))+TIME(MID(Zeitreihen0h15!A23231,12,2),RIGHT(Zeitreihen0h15!A23231,2),0)</f>
        <v>#VALUE!</v>
      </c>
    </row>
    <row r="23232" spans="1:1" x14ac:dyDescent="0.25">
      <c r="A23232" s="78" t="e">
        <f>DATE(MID(Zeitreihen0h15!A23232,7,4),MID(Zeitreihen0h15!A23232,4,2),LEFT(Zeitreihen0h15!A23232,2))+TIME(MID(Zeitreihen0h15!A23232,12,2),RIGHT(Zeitreihen0h15!A23232,2),0)</f>
        <v>#VALUE!</v>
      </c>
    </row>
    <row r="23233" spans="1:1" x14ac:dyDescent="0.25">
      <c r="A23233" s="78" t="e">
        <f>DATE(MID(Zeitreihen0h15!A23233,7,4),MID(Zeitreihen0h15!A23233,4,2),LEFT(Zeitreihen0h15!A23233,2))+TIME(MID(Zeitreihen0h15!A23233,12,2),RIGHT(Zeitreihen0h15!A23233,2),0)</f>
        <v>#VALUE!</v>
      </c>
    </row>
    <row r="23234" spans="1:1" x14ac:dyDescent="0.25">
      <c r="A23234" s="78" t="e">
        <f>DATE(MID(Zeitreihen0h15!A23234,7,4),MID(Zeitreihen0h15!A23234,4,2),LEFT(Zeitreihen0h15!A23234,2))+TIME(MID(Zeitreihen0h15!A23234,12,2),RIGHT(Zeitreihen0h15!A23234,2),0)</f>
        <v>#VALUE!</v>
      </c>
    </row>
    <row r="23235" spans="1:1" x14ac:dyDescent="0.25">
      <c r="A23235" s="78" t="e">
        <f>DATE(MID(Zeitreihen0h15!A23235,7,4),MID(Zeitreihen0h15!A23235,4,2),LEFT(Zeitreihen0h15!A23235,2))+TIME(MID(Zeitreihen0h15!A23235,12,2),RIGHT(Zeitreihen0h15!A23235,2),0)</f>
        <v>#VALUE!</v>
      </c>
    </row>
    <row r="23236" spans="1:1" x14ac:dyDescent="0.25">
      <c r="A23236" s="78" t="e">
        <f>DATE(MID(Zeitreihen0h15!A23236,7,4),MID(Zeitreihen0h15!A23236,4,2),LEFT(Zeitreihen0h15!A23236,2))+TIME(MID(Zeitreihen0h15!A23236,12,2),RIGHT(Zeitreihen0h15!A23236,2),0)</f>
        <v>#VALUE!</v>
      </c>
    </row>
    <row r="23237" spans="1:1" x14ac:dyDescent="0.25">
      <c r="A23237" s="78" t="e">
        <f>DATE(MID(Zeitreihen0h15!A23237,7,4),MID(Zeitreihen0h15!A23237,4,2),LEFT(Zeitreihen0h15!A23237,2))+TIME(MID(Zeitreihen0h15!A23237,12,2),RIGHT(Zeitreihen0h15!A23237,2),0)</f>
        <v>#VALUE!</v>
      </c>
    </row>
    <row r="23238" spans="1:1" x14ac:dyDescent="0.25">
      <c r="A23238" s="78" t="e">
        <f>DATE(MID(Zeitreihen0h15!A23238,7,4),MID(Zeitreihen0h15!A23238,4,2),LEFT(Zeitreihen0h15!A23238,2))+TIME(MID(Zeitreihen0h15!A23238,12,2),RIGHT(Zeitreihen0h15!A23238,2),0)</f>
        <v>#VALUE!</v>
      </c>
    </row>
    <row r="23239" spans="1:1" x14ac:dyDescent="0.25">
      <c r="A23239" s="78" t="e">
        <f>DATE(MID(Zeitreihen0h15!A23239,7,4),MID(Zeitreihen0h15!A23239,4,2),LEFT(Zeitreihen0h15!A23239,2))+TIME(MID(Zeitreihen0h15!A23239,12,2),RIGHT(Zeitreihen0h15!A23239,2),0)</f>
        <v>#VALUE!</v>
      </c>
    </row>
    <row r="23240" spans="1:1" x14ac:dyDescent="0.25">
      <c r="A23240" s="78" t="e">
        <f>DATE(MID(Zeitreihen0h15!A23240,7,4),MID(Zeitreihen0h15!A23240,4,2),LEFT(Zeitreihen0h15!A23240,2))+TIME(MID(Zeitreihen0h15!A23240,12,2),RIGHT(Zeitreihen0h15!A23240,2),0)</f>
        <v>#VALUE!</v>
      </c>
    </row>
    <row r="23241" spans="1:1" x14ac:dyDescent="0.25">
      <c r="A23241" s="78" t="e">
        <f>DATE(MID(Zeitreihen0h15!A23241,7,4),MID(Zeitreihen0h15!A23241,4,2),LEFT(Zeitreihen0h15!A23241,2))+TIME(MID(Zeitreihen0h15!A23241,12,2),RIGHT(Zeitreihen0h15!A23241,2),0)</f>
        <v>#VALUE!</v>
      </c>
    </row>
    <row r="23242" spans="1:1" x14ac:dyDescent="0.25">
      <c r="A23242" s="78" t="e">
        <f>DATE(MID(Zeitreihen0h15!A23242,7,4),MID(Zeitreihen0h15!A23242,4,2),LEFT(Zeitreihen0h15!A23242,2))+TIME(MID(Zeitreihen0h15!A23242,12,2),RIGHT(Zeitreihen0h15!A23242,2),0)</f>
        <v>#VALUE!</v>
      </c>
    </row>
    <row r="23243" spans="1:1" x14ac:dyDescent="0.25">
      <c r="A23243" s="78" t="e">
        <f>DATE(MID(Zeitreihen0h15!A23243,7,4),MID(Zeitreihen0h15!A23243,4,2),LEFT(Zeitreihen0h15!A23243,2))+TIME(MID(Zeitreihen0h15!A23243,12,2),RIGHT(Zeitreihen0h15!A23243,2),0)</f>
        <v>#VALUE!</v>
      </c>
    </row>
    <row r="23244" spans="1:1" x14ac:dyDescent="0.25">
      <c r="A23244" s="78" t="e">
        <f>DATE(MID(Zeitreihen0h15!A23244,7,4),MID(Zeitreihen0h15!A23244,4,2),LEFT(Zeitreihen0h15!A23244,2))+TIME(MID(Zeitreihen0h15!A23244,12,2),RIGHT(Zeitreihen0h15!A23244,2),0)</f>
        <v>#VALUE!</v>
      </c>
    </row>
    <row r="23245" spans="1:1" x14ac:dyDescent="0.25">
      <c r="A23245" s="78" t="e">
        <f>DATE(MID(Zeitreihen0h15!A23245,7,4),MID(Zeitreihen0h15!A23245,4,2),LEFT(Zeitreihen0h15!A23245,2))+TIME(MID(Zeitreihen0h15!A23245,12,2),RIGHT(Zeitreihen0h15!A23245,2),0)</f>
        <v>#VALUE!</v>
      </c>
    </row>
    <row r="23246" spans="1:1" x14ac:dyDescent="0.25">
      <c r="A23246" s="78" t="e">
        <f>DATE(MID(Zeitreihen0h15!A23246,7,4),MID(Zeitreihen0h15!A23246,4,2),LEFT(Zeitreihen0h15!A23246,2))+TIME(MID(Zeitreihen0h15!A23246,12,2),RIGHT(Zeitreihen0h15!A23246,2),0)</f>
        <v>#VALUE!</v>
      </c>
    </row>
    <row r="23247" spans="1:1" x14ac:dyDescent="0.25">
      <c r="A23247" s="78" t="e">
        <f>DATE(MID(Zeitreihen0h15!A23247,7,4),MID(Zeitreihen0h15!A23247,4,2),LEFT(Zeitreihen0h15!A23247,2))+TIME(MID(Zeitreihen0h15!A23247,12,2),RIGHT(Zeitreihen0h15!A23247,2),0)</f>
        <v>#VALUE!</v>
      </c>
    </row>
    <row r="23248" spans="1:1" x14ac:dyDescent="0.25">
      <c r="A23248" s="78" t="e">
        <f>DATE(MID(Zeitreihen0h15!A23248,7,4),MID(Zeitreihen0h15!A23248,4,2),LEFT(Zeitreihen0h15!A23248,2))+TIME(MID(Zeitreihen0h15!A23248,12,2),RIGHT(Zeitreihen0h15!A23248,2),0)</f>
        <v>#VALUE!</v>
      </c>
    </row>
    <row r="23249" spans="1:1" x14ac:dyDescent="0.25">
      <c r="A23249" s="78" t="e">
        <f>DATE(MID(Zeitreihen0h15!A23249,7,4),MID(Zeitreihen0h15!A23249,4,2),LEFT(Zeitreihen0h15!A23249,2))+TIME(MID(Zeitreihen0h15!A23249,12,2),RIGHT(Zeitreihen0h15!A23249,2),0)</f>
        <v>#VALUE!</v>
      </c>
    </row>
    <row r="23250" spans="1:1" x14ac:dyDescent="0.25">
      <c r="A23250" s="78" t="e">
        <f>DATE(MID(Zeitreihen0h15!A23250,7,4),MID(Zeitreihen0h15!A23250,4,2),LEFT(Zeitreihen0h15!A23250,2))+TIME(MID(Zeitreihen0h15!A23250,12,2),RIGHT(Zeitreihen0h15!A23250,2),0)</f>
        <v>#VALUE!</v>
      </c>
    </row>
    <row r="23251" spans="1:1" x14ac:dyDescent="0.25">
      <c r="A23251" s="78" t="e">
        <f>DATE(MID(Zeitreihen0h15!A23251,7,4),MID(Zeitreihen0h15!A23251,4,2),LEFT(Zeitreihen0h15!A23251,2))+TIME(MID(Zeitreihen0h15!A23251,12,2),RIGHT(Zeitreihen0h15!A23251,2),0)</f>
        <v>#VALUE!</v>
      </c>
    </row>
    <row r="23252" spans="1:1" x14ac:dyDescent="0.25">
      <c r="A23252" s="78" t="e">
        <f>DATE(MID(Zeitreihen0h15!A23252,7,4),MID(Zeitreihen0h15!A23252,4,2),LEFT(Zeitreihen0h15!A23252,2))+TIME(MID(Zeitreihen0h15!A23252,12,2),RIGHT(Zeitreihen0h15!A23252,2),0)</f>
        <v>#VALUE!</v>
      </c>
    </row>
    <row r="23253" spans="1:1" x14ac:dyDescent="0.25">
      <c r="A23253" s="78" t="e">
        <f>DATE(MID(Zeitreihen0h15!A23253,7,4),MID(Zeitreihen0h15!A23253,4,2),LEFT(Zeitreihen0h15!A23253,2))+TIME(MID(Zeitreihen0h15!A23253,12,2),RIGHT(Zeitreihen0h15!A23253,2),0)</f>
        <v>#VALUE!</v>
      </c>
    </row>
    <row r="23254" spans="1:1" x14ac:dyDescent="0.25">
      <c r="A23254" s="78" t="e">
        <f>DATE(MID(Zeitreihen0h15!A23254,7,4),MID(Zeitreihen0h15!A23254,4,2),LEFT(Zeitreihen0h15!A23254,2))+TIME(MID(Zeitreihen0h15!A23254,12,2),RIGHT(Zeitreihen0h15!A23254,2),0)</f>
        <v>#VALUE!</v>
      </c>
    </row>
    <row r="23255" spans="1:1" x14ac:dyDescent="0.25">
      <c r="A23255" s="78" t="e">
        <f>DATE(MID(Zeitreihen0h15!A23255,7,4),MID(Zeitreihen0h15!A23255,4,2),LEFT(Zeitreihen0h15!A23255,2))+TIME(MID(Zeitreihen0h15!A23255,12,2),RIGHT(Zeitreihen0h15!A23255,2),0)</f>
        <v>#VALUE!</v>
      </c>
    </row>
    <row r="23256" spans="1:1" x14ac:dyDescent="0.25">
      <c r="A23256" s="78" t="e">
        <f>DATE(MID(Zeitreihen0h15!A23256,7,4),MID(Zeitreihen0h15!A23256,4,2),LEFT(Zeitreihen0h15!A23256,2))+TIME(MID(Zeitreihen0h15!A23256,12,2),RIGHT(Zeitreihen0h15!A23256,2),0)</f>
        <v>#VALUE!</v>
      </c>
    </row>
    <row r="23257" spans="1:1" x14ac:dyDescent="0.25">
      <c r="A23257" s="78" t="e">
        <f>DATE(MID(Zeitreihen0h15!A23257,7,4),MID(Zeitreihen0h15!A23257,4,2),LEFT(Zeitreihen0h15!A23257,2))+TIME(MID(Zeitreihen0h15!A23257,12,2),RIGHT(Zeitreihen0h15!A23257,2),0)</f>
        <v>#VALUE!</v>
      </c>
    </row>
    <row r="23258" spans="1:1" x14ac:dyDescent="0.25">
      <c r="A23258" s="78" t="e">
        <f>DATE(MID(Zeitreihen0h15!A23258,7,4),MID(Zeitreihen0h15!A23258,4,2),LEFT(Zeitreihen0h15!A23258,2))+TIME(MID(Zeitreihen0h15!A23258,12,2),RIGHT(Zeitreihen0h15!A23258,2),0)</f>
        <v>#VALUE!</v>
      </c>
    </row>
    <row r="23259" spans="1:1" x14ac:dyDescent="0.25">
      <c r="A23259" s="78" t="e">
        <f>DATE(MID(Zeitreihen0h15!A23259,7,4),MID(Zeitreihen0h15!A23259,4,2),LEFT(Zeitreihen0h15!A23259,2))+TIME(MID(Zeitreihen0h15!A23259,12,2),RIGHT(Zeitreihen0h15!A23259,2),0)</f>
        <v>#VALUE!</v>
      </c>
    </row>
    <row r="23260" spans="1:1" x14ac:dyDescent="0.25">
      <c r="A23260" s="78" t="e">
        <f>DATE(MID(Zeitreihen0h15!A23260,7,4),MID(Zeitreihen0h15!A23260,4,2),LEFT(Zeitreihen0h15!A23260,2))+TIME(MID(Zeitreihen0h15!A23260,12,2),RIGHT(Zeitreihen0h15!A23260,2),0)</f>
        <v>#VALUE!</v>
      </c>
    </row>
    <row r="23261" spans="1:1" x14ac:dyDescent="0.25">
      <c r="A23261" s="78" t="e">
        <f>DATE(MID(Zeitreihen0h15!A23261,7,4),MID(Zeitreihen0h15!A23261,4,2),LEFT(Zeitreihen0h15!A23261,2))+TIME(MID(Zeitreihen0h15!A23261,12,2),RIGHT(Zeitreihen0h15!A23261,2),0)</f>
        <v>#VALUE!</v>
      </c>
    </row>
    <row r="23262" spans="1:1" x14ac:dyDescent="0.25">
      <c r="A23262" s="78" t="e">
        <f>DATE(MID(Zeitreihen0h15!A23262,7,4),MID(Zeitreihen0h15!A23262,4,2),LEFT(Zeitreihen0h15!A23262,2))+TIME(MID(Zeitreihen0h15!A23262,12,2),RIGHT(Zeitreihen0h15!A23262,2),0)</f>
        <v>#VALUE!</v>
      </c>
    </row>
    <row r="23263" spans="1:1" x14ac:dyDescent="0.25">
      <c r="A23263" s="78" t="e">
        <f>DATE(MID(Zeitreihen0h15!A23263,7,4),MID(Zeitreihen0h15!A23263,4,2),LEFT(Zeitreihen0h15!A23263,2))+TIME(MID(Zeitreihen0h15!A23263,12,2),RIGHT(Zeitreihen0h15!A23263,2),0)</f>
        <v>#VALUE!</v>
      </c>
    </row>
    <row r="23264" spans="1:1" x14ac:dyDescent="0.25">
      <c r="A23264" s="78" t="e">
        <f>DATE(MID(Zeitreihen0h15!A23264,7,4),MID(Zeitreihen0h15!A23264,4,2),LEFT(Zeitreihen0h15!A23264,2))+TIME(MID(Zeitreihen0h15!A23264,12,2),RIGHT(Zeitreihen0h15!A23264,2),0)</f>
        <v>#VALUE!</v>
      </c>
    </row>
    <row r="23265" spans="1:1" x14ac:dyDescent="0.25">
      <c r="A23265" s="78" t="e">
        <f>DATE(MID(Zeitreihen0h15!A23265,7,4),MID(Zeitreihen0h15!A23265,4,2),LEFT(Zeitreihen0h15!A23265,2))+TIME(MID(Zeitreihen0h15!A23265,12,2),RIGHT(Zeitreihen0h15!A23265,2),0)</f>
        <v>#VALUE!</v>
      </c>
    </row>
    <row r="23266" spans="1:1" x14ac:dyDescent="0.25">
      <c r="A23266" s="78" t="e">
        <f>DATE(MID(Zeitreihen0h15!A23266,7,4),MID(Zeitreihen0h15!A23266,4,2),LEFT(Zeitreihen0h15!A23266,2))+TIME(MID(Zeitreihen0h15!A23266,12,2),RIGHT(Zeitreihen0h15!A23266,2),0)</f>
        <v>#VALUE!</v>
      </c>
    </row>
    <row r="23267" spans="1:1" x14ac:dyDescent="0.25">
      <c r="A23267" s="78" t="e">
        <f>DATE(MID(Zeitreihen0h15!A23267,7,4),MID(Zeitreihen0h15!A23267,4,2),LEFT(Zeitreihen0h15!A23267,2))+TIME(MID(Zeitreihen0h15!A23267,12,2),RIGHT(Zeitreihen0h15!A23267,2),0)</f>
        <v>#VALUE!</v>
      </c>
    </row>
    <row r="23268" spans="1:1" x14ac:dyDescent="0.25">
      <c r="A23268" s="78" t="e">
        <f>DATE(MID(Zeitreihen0h15!A23268,7,4),MID(Zeitreihen0h15!A23268,4,2),LEFT(Zeitreihen0h15!A23268,2))+TIME(MID(Zeitreihen0h15!A23268,12,2),RIGHT(Zeitreihen0h15!A23268,2),0)</f>
        <v>#VALUE!</v>
      </c>
    </row>
    <row r="23269" spans="1:1" x14ac:dyDescent="0.25">
      <c r="A23269" s="78" t="e">
        <f>DATE(MID(Zeitreihen0h15!A23269,7,4),MID(Zeitreihen0h15!A23269,4,2),LEFT(Zeitreihen0h15!A23269,2))+TIME(MID(Zeitreihen0h15!A23269,12,2),RIGHT(Zeitreihen0h15!A23269,2),0)</f>
        <v>#VALUE!</v>
      </c>
    </row>
    <row r="23270" spans="1:1" x14ac:dyDescent="0.25">
      <c r="A23270" s="78" t="e">
        <f>DATE(MID(Zeitreihen0h15!A23270,7,4),MID(Zeitreihen0h15!A23270,4,2),LEFT(Zeitreihen0h15!A23270,2))+TIME(MID(Zeitreihen0h15!A23270,12,2),RIGHT(Zeitreihen0h15!A23270,2),0)</f>
        <v>#VALUE!</v>
      </c>
    </row>
    <row r="23271" spans="1:1" x14ac:dyDescent="0.25">
      <c r="A23271" s="78" t="e">
        <f>DATE(MID(Zeitreihen0h15!A23271,7,4),MID(Zeitreihen0h15!A23271,4,2),LEFT(Zeitreihen0h15!A23271,2))+TIME(MID(Zeitreihen0h15!A23271,12,2),RIGHT(Zeitreihen0h15!A23271,2),0)</f>
        <v>#VALUE!</v>
      </c>
    </row>
    <row r="23272" spans="1:1" x14ac:dyDescent="0.25">
      <c r="A23272" s="78" t="e">
        <f>DATE(MID(Zeitreihen0h15!A23272,7,4),MID(Zeitreihen0h15!A23272,4,2),LEFT(Zeitreihen0h15!A23272,2))+TIME(MID(Zeitreihen0h15!A23272,12,2),RIGHT(Zeitreihen0h15!A23272,2),0)</f>
        <v>#VALUE!</v>
      </c>
    </row>
    <row r="23273" spans="1:1" x14ac:dyDescent="0.25">
      <c r="A23273" s="78" t="e">
        <f>DATE(MID(Zeitreihen0h15!A23273,7,4),MID(Zeitreihen0h15!A23273,4,2),LEFT(Zeitreihen0h15!A23273,2))+TIME(MID(Zeitreihen0h15!A23273,12,2),RIGHT(Zeitreihen0h15!A23273,2),0)</f>
        <v>#VALUE!</v>
      </c>
    </row>
    <row r="23274" spans="1:1" x14ac:dyDescent="0.25">
      <c r="A23274" s="78" t="e">
        <f>DATE(MID(Zeitreihen0h15!A23274,7,4),MID(Zeitreihen0h15!A23274,4,2),LEFT(Zeitreihen0h15!A23274,2))+TIME(MID(Zeitreihen0h15!A23274,12,2),RIGHT(Zeitreihen0h15!A23274,2),0)</f>
        <v>#VALUE!</v>
      </c>
    </row>
    <row r="23275" spans="1:1" x14ac:dyDescent="0.25">
      <c r="A23275" s="78" t="e">
        <f>DATE(MID(Zeitreihen0h15!A23275,7,4),MID(Zeitreihen0h15!A23275,4,2),LEFT(Zeitreihen0h15!A23275,2))+TIME(MID(Zeitreihen0h15!A23275,12,2),RIGHT(Zeitreihen0h15!A23275,2),0)</f>
        <v>#VALUE!</v>
      </c>
    </row>
    <row r="23276" spans="1:1" x14ac:dyDescent="0.25">
      <c r="A23276" s="78" t="e">
        <f>DATE(MID(Zeitreihen0h15!A23276,7,4),MID(Zeitreihen0h15!A23276,4,2),LEFT(Zeitreihen0h15!A23276,2))+TIME(MID(Zeitreihen0h15!A23276,12,2),RIGHT(Zeitreihen0h15!A23276,2),0)</f>
        <v>#VALUE!</v>
      </c>
    </row>
    <row r="23277" spans="1:1" x14ac:dyDescent="0.25">
      <c r="A23277" s="78" t="e">
        <f>DATE(MID(Zeitreihen0h15!A23277,7,4),MID(Zeitreihen0h15!A23277,4,2),LEFT(Zeitreihen0h15!A23277,2))+TIME(MID(Zeitreihen0h15!A23277,12,2),RIGHT(Zeitreihen0h15!A23277,2),0)</f>
        <v>#VALUE!</v>
      </c>
    </row>
    <row r="23278" spans="1:1" x14ac:dyDescent="0.25">
      <c r="A23278" s="78" t="e">
        <f>DATE(MID(Zeitreihen0h15!A23278,7,4),MID(Zeitreihen0h15!A23278,4,2),LEFT(Zeitreihen0h15!A23278,2))+TIME(MID(Zeitreihen0h15!A23278,12,2),RIGHT(Zeitreihen0h15!A23278,2),0)</f>
        <v>#VALUE!</v>
      </c>
    </row>
    <row r="23279" spans="1:1" x14ac:dyDescent="0.25">
      <c r="A23279" s="78" t="e">
        <f>DATE(MID(Zeitreihen0h15!A23279,7,4),MID(Zeitreihen0h15!A23279,4,2),LEFT(Zeitreihen0h15!A23279,2))+TIME(MID(Zeitreihen0h15!A23279,12,2),RIGHT(Zeitreihen0h15!A23279,2),0)</f>
        <v>#VALUE!</v>
      </c>
    </row>
    <row r="23280" spans="1:1" x14ac:dyDescent="0.25">
      <c r="A23280" s="78" t="e">
        <f>DATE(MID(Zeitreihen0h15!A23280,7,4),MID(Zeitreihen0h15!A23280,4,2),LEFT(Zeitreihen0h15!A23280,2))+TIME(MID(Zeitreihen0h15!A23280,12,2),RIGHT(Zeitreihen0h15!A23280,2),0)</f>
        <v>#VALUE!</v>
      </c>
    </row>
    <row r="23281" spans="1:1" x14ac:dyDescent="0.25">
      <c r="A23281" s="78" t="e">
        <f>DATE(MID(Zeitreihen0h15!A23281,7,4),MID(Zeitreihen0h15!A23281,4,2),LEFT(Zeitreihen0h15!A23281,2))+TIME(MID(Zeitreihen0h15!A23281,12,2),RIGHT(Zeitreihen0h15!A23281,2),0)</f>
        <v>#VALUE!</v>
      </c>
    </row>
    <row r="23282" spans="1:1" x14ac:dyDescent="0.25">
      <c r="A23282" s="78" t="e">
        <f>DATE(MID(Zeitreihen0h15!A23282,7,4),MID(Zeitreihen0h15!A23282,4,2),LEFT(Zeitreihen0h15!A23282,2))+TIME(MID(Zeitreihen0h15!A23282,12,2),RIGHT(Zeitreihen0h15!A23282,2),0)</f>
        <v>#VALUE!</v>
      </c>
    </row>
    <row r="23283" spans="1:1" x14ac:dyDescent="0.25">
      <c r="A23283" s="78" t="e">
        <f>DATE(MID(Zeitreihen0h15!A23283,7,4),MID(Zeitreihen0h15!A23283,4,2),LEFT(Zeitreihen0h15!A23283,2))+TIME(MID(Zeitreihen0h15!A23283,12,2),RIGHT(Zeitreihen0h15!A23283,2),0)</f>
        <v>#VALUE!</v>
      </c>
    </row>
    <row r="23284" spans="1:1" x14ac:dyDescent="0.25">
      <c r="A23284" s="78" t="e">
        <f>DATE(MID(Zeitreihen0h15!A23284,7,4),MID(Zeitreihen0h15!A23284,4,2),LEFT(Zeitreihen0h15!A23284,2))+TIME(MID(Zeitreihen0h15!A23284,12,2),RIGHT(Zeitreihen0h15!A23284,2),0)</f>
        <v>#VALUE!</v>
      </c>
    </row>
    <row r="23285" spans="1:1" x14ac:dyDescent="0.25">
      <c r="A23285" s="78" t="e">
        <f>DATE(MID(Zeitreihen0h15!A23285,7,4),MID(Zeitreihen0h15!A23285,4,2),LEFT(Zeitreihen0h15!A23285,2))+TIME(MID(Zeitreihen0h15!A23285,12,2),RIGHT(Zeitreihen0h15!A23285,2),0)</f>
        <v>#VALUE!</v>
      </c>
    </row>
    <row r="23286" spans="1:1" x14ac:dyDescent="0.25">
      <c r="A23286" s="78" t="e">
        <f>DATE(MID(Zeitreihen0h15!A23286,7,4),MID(Zeitreihen0h15!A23286,4,2),LEFT(Zeitreihen0h15!A23286,2))+TIME(MID(Zeitreihen0h15!A23286,12,2),RIGHT(Zeitreihen0h15!A23286,2),0)</f>
        <v>#VALUE!</v>
      </c>
    </row>
    <row r="23287" spans="1:1" x14ac:dyDescent="0.25">
      <c r="A23287" s="78" t="e">
        <f>DATE(MID(Zeitreihen0h15!A23287,7,4),MID(Zeitreihen0h15!A23287,4,2),LEFT(Zeitreihen0h15!A23287,2))+TIME(MID(Zeitreihen0h15!A23287,12,2),RIGHT(Zeitreihen0h15!A23287,2),0)</f>
        <v>#VALUE!</v>
      </c>
    </row>
    <row r="23288" spans="1:1" x14ac:dyDescent="0.25">
      <c r="A23288" s="78" t="e">
        <f>DATE(MID(Zeitreihen0h15!A23288,7,4),MID(Zeitreihen0h15!A23288,4,2),LEFT(Zeitreihen0h15!A23288,2))+TIME(MID(Zeitreihen0h15!A23288,12,2),RIGHT(Zeitreihen0h15!A23288,2),0)</f>
        <v>#VALUE!</v>
      </c>
    </row>
    <row r="23289" spans="1:1" x14ac:dyDescent="0.25">
      <c r="A23289" s="78" t="e">
        <f>DATE(MID(Zeitreihen0h15!A23289,7,4),MID(Zeitreihen0h15!A23289,4,2),LEFT(Zeitreihen0h15!A23289,2))+TIME(MID(Zeitreihen0h15!A23289,12,2),RIGHT(Zeitreihen0h15!A23289,2),0)</f>
        <v>#VALUE!</v>
      </c>
    </row>
    <row r="23290" spans="1:1" x14ac:dyDescent="0.25">
      <c r="A23290" s="78" t="e">
        <f>DATE(MID(Zeitreihen0h15!A23290,7,4),MID(Zeitreihen0h15!A23290,4,2),LEFT(Zeitreihen0h15!A23290,2))+TIME(MID(Zeitreihen0h15!A23290,12,2),RIGHT(Zeitreihen0h15!A23290,2),0)</f>
        <v>#VALUE!</v>
      </c>
    </row>
    <row r="23291" spans="1:1" x14ac:dyDescent="0.25">
      <c r="A23291" s="78" t="e">
        <f>DATE(MID(Zeitreihen0h15!A23291,7,4),MID(Zeitreihen0h15!A23291,4,2),LEFT(Zeitreihen0h15!A23291,2))+TIME(MID(Zeitreihen0h15!A23291,12,2),RIGHT(Zeitreihen0h15!A23291,2),0)</f>
        <v>#VALUE!</v>
      </c>
    </row>
    <row r="23292" spans="1:1" x14ac:dyDescent="0.25">
      <c r="A23292" s="78" t="e">
        <f>DATE(MID(Zeitreihen0h15!A23292,7,4),MID(Zeitreihen0h15!A23292,4,2),LEFT(Zeitreihen0h15!A23292,2))+TIME(MID(Zeitreihen0h15!A23292,12,2),RIGHT(Zeitreihen0h15!A23292,2),0)</f>
        <v>#VALUE!</v>
      </c>
    </row>
    <row r="23293" spans="1:1" x14ac:dyDescent="0.25">
      <c r="A23293" s="78" t="e">
        <f>DATE(MID(Zeitreihen0h15!A23293,7,4),MID(Zeitreihen0h15!A23293,4,2),LEFT(Zeitreihen0h15!A23293,2))+TIME(MID(Zeitreihen0h15!A23293,12,2),RIGHT(Zeitreihen0h15!A23293,2),0)</f>
        <v>#VALUE!</v>
      </c>
    </row>
    <row r="23294" spans="1:1" x14ac:dyDescent="0.25">
      <c r="A23294" s="78" t="e">
        <f>DATE(MID(Zeitreihen0h15!A23294,7,4),MID(Zeitreihen0h15!A23294,4,2),LEFT(Zeitreihen0h15!A23294,2))+TIME(MID(Zeitreihen0h15!A23294,12,2),RIGHT(Zeitreihen0h15!A23294,2),0)</f>
        <v>#VALUE!</v>
      </c>
    </row>
    <row r="23295" spans="1:1" x14ac:dyDescent="0.25">
      <c r="A23295" s="78" t="e">
        <f>DATE(MID(Zeitreihen0h15!A23295,7,4),MID(Zeitreihen0h15!A23295,4,2),LEFT(Zeitreihen0h15!A23295,2))+TIME(MID(Zeitreihen0h15!A23295,12,2),RIGHT(Zeitreihen0h15!A23295,2),0)</f>
        <v>#VALUE!</v>
      </c>
    </row>
    <row r="23296" spans="1:1" x14ac:dyDescent="0.25">
      <c r="A23296" s="78" t="e">
        <f>DATE(MID(Zeitreihen0h15!A23296,7,4),MID(Zeitreihen0h15!A23296,4,2),LEFT(Zeitreihen0h15!A23296,2))+TIME(MID(Zeitreihen0h15!A23296,12,2),RIGHT(Zeitreihen0h15!A23296,2),0)</f>
        <v>#VALUE!</v>
      </c>
    </row>
    <row r="23297" spans="1:1" x14ac:dyDescent="0.25">
      <c r="A23297" s="78" t="e">
        <f>DATE(MID(Zeitreihen0h15!A23297,7,4),MID(Zeitreihen0h15!A23297,4,2),LEFT(Zeitreihen0h15!A23297,2))+TIME(MID(Zeitreihen0h15!A23297,12,2),RIGHT(Zeitreihen0h15!A23297,2),0)</f>
        <v>#VALUE!</v>
      </c>
    </row>
    <row r="23298" spans="1:1" x14ac:dyDescent="0.25">
      <c r="A23298" s="78" t="e">
        <f>DATE(MID(Zeitreihen0h15!A23298,7,4),MID(Zeitreihen0h15!A23298,4,2),LEFT(Zeitreihen0h15!A23298,2))+TIME(MID(Zeitreihen0h15!A23298,12,2),RIGHT(Zeitreihen0h15!A23298,2),0)</f>
        <v>#VALUE!</v>
      </c>
    </row>
    <row r="23299" spans="1:1" x14ac:dyDescent="0.25">
      <c r="A23299" s="78" t="e">
        <f>DATE(MID(Zeitreihen0h15!A23299,7,4),MID(Zeitreihen0h15!A23299,4,2),LEFT(Zeitreihen0h15!A23299,2))+TIME(MID(Zeitreihen0h15!A23299,12,2),RIGHT(Zeitreihen0h15!A23299,2),0)</f>
        <v>#VALUE!</v>
      </c>
    </row>
    <row r="23300" spans="1:1" x14ac:dyDescent="0.25">
      <c r="A23300" s="78" t="e">
        <f>DATE(MID(Zeitreihen0h15!A23300,7,4),MID(Zeitreihen0h15!A23300,4,2),LEFT(Zeitreihen0h15!A23300,2))+TIME(MID(Zeitreihen0h15!A23300,12,2),RIGHT(Zeitreihen0h15!A23300,2),0)</f>
        <v>#VALUE!</v>
      </c>
    </row>
    <row r="23301" spans="1:1" x14ac:dyDescent="0.25">
      <c r="A23301" s="78" t="e">
        <f>DATE(MID(Zeitreihen0h15!A23301,7,4),MID(Zeitreihen0h15!A23301,4,2),LEFT(Zeitreihen0h15!A23301,2))+TIME(MID(Zeitreihen0h15!A23301,12,2),RIGHT(Zeitreihen0h15!A23301,2),0)</f>
        <v>#VALUE!</v>
      </c>
    </row>
    <row r="23302" spans="1:1" x14ac:dyDescent="0.25">
      <c r="A23302" s="78" t="e">
        <f>DATE(MID(Zeitreihen0h15!A23302,7,4),MID(Zeitreihen0h15!A23302,4,2),LEFT(Zeitreihen0h15!A23302,2))+TIME(MID(Zeitreihen0h15!A23302,12,2),RIGHT(Zeitreihen0h15!A23302,2),0)</f>
        <v>#VALUE!</v>
      </c>
    </row>
    <row r="23303" spans="1:1" x14ac:dyDescent="0.25">
      <c r="A23303" s="78" t="e">
        <f>DATE(MID(Zeitreihen0h15!A23303,7,4),MID(Zeitreihen0h15!A23303,4,2),LEFT(Zeitreihen0h15!A23303,2))+TIME(MID(Zeitreihen0h15!A23303,12,2),RIGHT(Zeitreihen0h15!A23303,2),0)</f>
        <v>#VALUE!</v>
      </c>
    </row>
    <row r="23304" spans="1:1" x14ac:dyDescent="0.25">
      <c r="A23304" s="78" t="e">
        <f>DATE(MID(Zeitreihen0h15!A23304,7,4),MID(Zeitreihen0h15!A23304,4,2),LEFT(Zeitreihen0h15!A23304,2))+TIME(MID(Zeitreihen0h15!A23304,12,2),RIGHT(Zeitreihen0h15!A23304,2),0)</f>
        <v>#VALUE!</v>
      </c>
    </row>
    <row r="23305" spans="1:1" x14ac:dyDescent="0.25">
      <c r="A23305" s="78" t="e">
        <f>DATE(MID(Zeitreihen0h15!A23305,7,4),MID(Zeitreihen0h15!A23305,4,2),LEFT(Zeitreihen0h15!A23305,2))+TIME(MID(Zeitreihen0h15!A23305,12,2),RIGHT(Zeitreihen0h15!A23305,2),0)</f>
        <v>#VALUE!</v>
      </c>
    </row>
    <row r="23306" spans="1:1" x14ac:dyDescent="0.25">
      <c r="A23306" s="78" t="e">
        <f>DATE(MID(Zeitreihen0h15!A23306,7,4),MID(Zeitreihen0h15!A23306,4,2),LEFT(Zeitreihen0h15!A23306,2))+TIME(MID(Zeitreihen0h15!A23306,12,2),RIGHT(Zeitreihen0h15!A23306,2),0)</f>
        <v>#VALUE!</v>
      </c>
    </row>
    <row r="23307" spans="1:1" x14ac:dyDescent="0.25">
      <c r="A23307" s="78" t="e">
        <f>DATE(MID(Zeitreihen0h15!A23307,7,4),MID(Zeitreihen0h15!A23307,4,2),LEFT(Zeitreihen0h15!A23307,2))+TIME(MID(Zeitreihen0h15!A23307,12,2),RIGHT(Zeitreihen0h15!A23307,2),0)</f>
        <v>#VALUE!</v>
      </c>
    </row>
    <row r="23308" spans="1:1" x14ac:dyDescent="0.25">
      <c r="A23308" s="78" t="e">
        <f>DATE(MID(Zeitreihen0h15!A23308,7,4),MID(Zeitreihen0h15!A23308,4,2),LEFT(Zeitreihen0h15!A23308,2))+TIME(MID(Zeitreihen0h15!A23308,12,2),RIGHT(Zeitreihen0h15!A23308,2),0)</f>
        <v>#VALUE!</v>
      </c>
    </row>
    <row r="23309" spans="1:1" x14ac:dyDescent="0.25">
      <c r="A23309" s="78" t="e">
        <f>DATE(MID(Zeitreihen0h15!A23309,7,4),MID(Zeitreihen0h15!A23309,4,2),LEFT(Zeitreihen0h15!A23309,2))+TIME(MID(Zeitreihen0h15!A23309,12,2),RIGHT(Zeitreihen0h15!A23309,2),0)</f>
        <v>#VALUE!</v>
      </c>
    </row>
    <row r="23310" spans="1:1" x14ac:dyDescent="0.25">
      <c r="A23310" s="78" t="e">
        <f>DATE(MID(Zeitreihen0h15!A23310,7,4),MID(Zeitreihen0h15!A23310,4,2),LEFT(Zeitreihen0h15!A23310,2))+TIME(MID(Zeitreihen0h15!A23310,12,2),RIGHT(Zeitreihen0h15!A23310,2),0)</f>
        <v>#VALUE!</v>
      </c>
    </row>
    <row r="23311" spans="1:1" x14ac:dyDescent="0.25">
      <c r="A23311" s="78" t="e">
        <f>DATE(MID(Zeitreihen0h15!A23311,7,4),MID(Zeitreihen0h15!A23311,4,2),LEFT(Zeitreihen0h15!A23311,2))+TIME(MID(Zeitreihen0h15!A23311,12,2),RIGHT(Zeitreihen0h15!A23311,2),0)</f>
        <v>#VALUE!</v>
      </c>
    </row>
    <row r="23312" spans="1:1" x14ac:dyDescent="0.25">
      <c r="A23312" s="78" t="e">
        <f>DATE(MID(Zeitreihen0h15!A23312,7,4),MID(Zeitreihen0h15!A23312,4,2),LEFT(Zeitreihen0h15!A23312,2))+TIME(MID(Zeitreihen0h15!A23312,12,2),RIGHT(Zeitreihen0h15!A23312,2),0)</f>
        <v>#VALUE!</v>
      </c>
    </row>
    <row r="23313" spans="1:1" x14ac:dyDescent="0.25">
      <c r="A23313" s="78" t="e">
        <f>DATE(MID(Zeitreihen0h15!A23313,7,4),MID(Zeitreihen0h15!A23313,4,2),LEFT(Zeitreihen0h15!A23313,2))+TIME(MID(Zeitreihen0h15!A23313,12,2),RIGHT(Zeitreihen0h15!A23313,2),0)</f>
        <v>#VALUE!</v>
      </c>
    </row>
    <row r="23314" spans="1:1" x14ac:dyDescent="0.25">
      <c r="A23314" s="78" t="e">
        <f>DATE(MID(Zeitreihen0h15!A23314,7,4),MID(Zeitreihen0h15!A23314,4,2),LEFT(Zeitreihen0h15!A23314,2))+TIME(MID(Zeitreihen0h15!A23314,12,2),RIGHT(Zeitreihen0h15!A23314,2),0)</f>
        <v>#VALUE!</v>
      </c>
    </row>
    <row r="23315" spans="1:1" x14ac:dyDescent="0.25">
      <c r="A23315" s="78" t="e">
        <f>DATE(MID(Zeitreihen0h15!A23315,7,4),MID(Zeitreihen0h15!A23315,4,2),LEFT(Zeitreihen0h15!A23315,2))+TIME(MID(Zeitreihen0h15!A23315,12,2),RIGHT(Zeitreihen0h15!A23315,2),0)</f>
        <v>#VALUE!</v>
      </c>
    </row>
    <row r="23316" spans="1:1" x14ac:dyDescent="0.25">
      <c r="A23316" s="78" t="e">
        <f>DATE(MID(Zeitreihen0h15!A23316,7,4),MID(Zeitreihen0h15!A23316,4,2),LEFT(Zeitreihen0h15!A23316,2))+TIME(MID(Zeitreihen0h15!A23316,12,2),RIGHT(Zeitreihen0h15!A23316,2),0)</f>
        <v>#VALUE!</v>
      </c>
    </row>
    <row r="23317" spans="1:1" x14ac:dyDescent="0.25">
      <c r="A23317" s="78" t="e">
        <f>DATE(MID(Zeitreihen0h15!A23317,7,4),MID(Zeitreihen0h15!A23317,4,2),LEFT(Zeitreihen0h15!A23317,2))+TIME(MID(Zeitreihen0h15!A23317,12,2),RIGHT(Zeitreihen0h15!A23317,2),0)</f>
        <v>#VALUE!</v>
      </c>
    </row>
    <row r="23318" spans="1:1" x14ac:dyDescent="0.25">
      <c r="A23318" s="78" t="e">
        <f>DATE(MID(Zeitreihen0h15!A23318,7,4),MID(Zeitreihen0h15!A23318,4,2),LEFT(Zeitreihen0h15!A23318,2))+TIME(MID(Zeitreihen0h15!A23318,12,2),RIGHT(Zeitreihen0h15!A23318,2),0)</f>
        <v>#VALUE!</v>
      </c>
    </row>
    <row r="23319" spans="1:1" x14ac:dyDescent="0.25">
      <c r="A23319" s="78" t="e">
        <f>DATE(MID(Zeitreihen0h15!A23319,7,4),MID(Zeitreihen0h15!A23319,4,2),LEFT(Zeitreihen0h15!A23319,2))+TIME(MID(Zeitreihen0h15!A23319,12,2),RIGHT(Zeitreihen0h15!A23319,2),0)</f>
        <v>#VALUE!</v>
      </c>
    </row>
    <row r="23320" spans="1:1" x14ac:dyDescent="0.25">
      <c r="A23320" s="78" t="e">
        <f>DATE(MID(Zeitreihen0h15!A23320,7,4),MID(Zeitreihen0h15!A23320,4,2),LEFT(Zeitreihen0h15!A23320,2))+TIME(MID(Zeitreihen0h15!A23320,12,2),RIGHT(Zeitreihen0h15!A23320,2),0)</f>
        <v>#VALUE!</v>
      </c>
    </row>
    <row r="23321" spans="1:1" x14ac:dyDescent="0.25">
      <c r="A23321" s="78" t="e">
        <f>DATE(MID(Zeitreihen0h15!A23321,7,4),MID(Zeitreihen0h15!A23321,4,2),LEFT(Zeitreihen0h15!A23321,2))+TIME(MID(Zeitreihen0h15!A23321,12,2),RIGHT(Zeitreihen0h15!A23321,2),0)</f>
        <v>#VALUE!</v>
      </c>
    </row>
    <row r="23322" spans="1:1" x14ac:dyDescent="0.25">
      <c r="A23322" s="78" t="e">
        <f>DATE(MID(Zeitreihen0h15!A23322,7,4),MID(Zeitreihen0h15!A23322,4,2),LEFT(Zeitreihen0h15!A23322,2))+TIME(MID(Zeitreihen0h15!A23322,12,2),RIGHT(Zeitreihen0h15!A23322,2),0)</f>
        <v>#VALUE!</v>
      </c>
    </row>
    <row r="23323" spans="1:1" x14ac:dyDescent="0.25">
      <c r="A23323" s="78" t="e">
        <f>DATE(MID(Zeitreihen0h15!A23323,7,4),MID(Zeitreihen0h15!A23323,4,2),LEFT(Zeitreihen0h15!A23323,2))+TIME(MID(Zeitreihen0h15!A23323,12,2),RIGHT(Zeitreihen0h15!A23323,2),0)</f>
        <v>#VALUE!</v>
      </c>
    </row>
    <row r="23324" spans="1:1" x14ac:dyDescent="0.25">
      <c r="A23324" s="78" t="e">
        <f>DATE(MID(Zeitreihen0h15!A23324,7,4),MID(Zeitreihen0h15!A23324,4,2),LEFT(Zeitreihen0h15!A23324,2))+TIME(MID(Zeitreihen0h15!A23324,12,2),RIGHT(Zeitreihen0h15!A23324,2),0)</f>
        <v>#VALUE!</v>
      </c>
    </row>
    <row r="23325" spans="1:1" x14ac:dyDescent="0.25">
      <c r="A23325" s="78" t="e">
        <f>DATE(MID(Zeitreihen0h15!A23325,7,4),MID(Zeitreihen0h15!A23325,4,2),LEFT(Zeitreihen0h15!A23325,2))+TIME(MID(Zeitreihen0h15!A23325,12,2),RIGHT(Zeitreihen0h15!A23325,2),0)</f>
        <v>#VALUE!</v>
      </c>
    </row>
    <row r="23326" spans="1:1" x14ac:dyDescent="0.25">
      <c r="A23326" s="78" t="e">
        <f>DATE(MID(Zeitreihen0h15!A23326,7,4),MID(Zeitreihen0h15!A23326,4,2),LEFT(Zeitreihen0h15!A23326,2))+TIME(MID(Zeitreihen0h15!A23326,12,2),RIGHT(Zeitreihen0h15!A23326,2),0)</f>
        <v>#VALUE!</v>
      </c>
    </row>
    <row r="23327" spans="1:1" x14ac:dyDescent="0.25">
      <c r="A23327" s="78" t="e">
        <f>DATE(MID(Zeitreihen0h15!A23327,7,4),MID(Zeitreihen0h15!A23327,4,2),LEFT(Zeitreihen0h15!A23327,2))+TIME(MID(Zeitreihen0h15!A23327,12,2),RIGHT(Zeitreihen0h15!A23327,2),0)</f>
        <v>#VALUE!</v>
      </c>
    </row>
    <row r="23328" spans="1:1" x14ac:dyDescent="0.25">
      <c r="A23328" s="78" t="e">
        <f>DATE(MID(Zeitreihen0h15!A23328,7,4),MID(Zeitreihen0h15!A23328,4,2),LEFT(Zeitreihen0h15!A23328,2))+TIME(MID(Zeitreihen0h15!A23328,12,2),RIGHT(Zeitreihen0h15!A23328,2),0)</f>
        <v>#VALUE!</v>
      </c>
    </row>
    <row r="23329" spans="1:1" x14ac:dyDescent="0.25">
      <c r="A23329" s="78" t="e">
        <f>DATE(MID(Zeitreihen0h15!A23329,7,4),MID(Zeitreihen0h15!A23329,4,2),LEFT(Zeitreihen0h15!A23329,2))+TIME(MID(Zeitreihen0h15!A23329,12,2),RIGHT(Zeitreihen0h15!A23329,2),0)</f>
        <v>#VALUE!</v>
      </c>
    </row>
    <row r="23330" spans="1:1" x14ac:dyDescent="0.25">
      <c r="A23330" s="78" t="e">
        <f>DATE(MID(Zeitreihen0h15!A23330,7,4),MID(Zeitreihen0h15!A23330,4,2),LEFT(Zeitreihen0h15!A23330,2))+TIME(MID(Zeitreihen0h15!A23330,12,2),RIGHT(Zeitreihen0h15!A23330,2),0)</f>
        <v>#VALUE!</v>
      </c>
    </row>
    <row r="23331" spans="1:1" x14ac:dyDescent="0.25">
      <c r="A23331" s="78" t="e">
        <f>DATE(MID(Zeitreihen0h15!A23331,7,4),MID(Zeitreihen0h15!A23331,4,2),LEFT(Zeitreihen0h15!A23331,2))+TIME(MID(Zeitreihen0h15!A23331,12,2),RIGHT(Zeitreihen0h15!A23331,2),0)</f>
        <v>#VALUE!</v>
      </c>
    </row>
    <row r="23332" spans="1:1" x14ac:dyDescent="0.25">
      <c r="A23332" s="78" t="e">
        <f>DATE(MID(Zeitreihen0h15!A23332,7,4),MID(Zeitreihen0h15!A23332,4,2),LEFT(Zeitreihen0h15!A23332,2))+TIME(MID(Zeitreihen0h15!A23332,12,2),RIGHT(Zeitreihen0h15!A23332,2),0)</f>
        <v>#VALUE!</v>
      </c>
    </row>
    <row r="23333" spans="1:1" x14ac:dyDescent="0.25">
      <c r="A23333" s="78" t="e">
        <f>DATE(MID(Zeitreihen0h15!A23333,7,4),MID(Zeitreihen0h15!A23333,4,2),LEFT(Zeitreihen0h15!A23333,2))+TIME(MID(Zeitreihen0h15!A23333,12,2),RIGHT(Zeitreihen0h15!A23333,2),0)</f>
        <v>#VALUE!</v>
      </c>
    </row>
    <row r="23334" spans="1:1" x14ac:dyDescent="0.25">
      <c r="A23334" s="78" t="e">
        <f>DATE(MID(Zeitreihen0h15!A23334,7,4),MID(Zeitreihen0h15!A23334,4,2),LEFT(Zeitreihen0h15!A23334,2))+TIME(MID(Zeitreihen0h15!A23334,12,2),RIGHT(Zeitreihen0h15!A23334,2),0)</f>
        <v>#VALUE!</v>
      </c>
    </row>
    <row r="23335" spans="1:1" x14ac:dyDescent="0.25">
      <c r="A23335" s="78" t="e">
        <f>DATE(MID(Zeitreihen0h15!A23335,7,4),MID(Zeitreihen0h15!A23335,4,2),LEFT(Zeitreihen0h15!A23335,2))+TIME(MID(Zeitreihen0h15!A23335,12,2),RIGHT(Zeitreihen0h15!A23335,2),0)</f>
        <v>#VALUE!</v>
      </c>
    </row>
    <row r="23336" spans="1:1" x14ac:dyDescent="0.25">
      <c r="A23336" s="78" t="e">
        <f>DATE(MID(Zeitreihen0h15!A23336,7,4),MID(Zeitreihen0h15!A23336,4,2),LEFT(Zeitreihen0h15!A23336,2))+TIME(MID(Zeitreihen0h15!A23336,12,2),RIGHT(Zeitreihen0h15!A23336,2),0)</f>
        <v>#VALUE!</v>
      </c>
    </row>
    <row r="23337" spans="1:1" x14ac:dyDescent="0.25">
      <c r="A23337" s="78" t="e">
        <f>DATE(MID(Zeitreihen0h15!A23337,7,4),MID(Zeitreihen0h15!A23337,4,2),LEFT(Zeitreihen0h15!A23337,2))+TIME(MID(Zeitreihen0h15!A23337,12,2),RIGHT(Zeitreihen0h15!A23337,2),0)</f>
        <v>#VALUE!</v>
      </c>
    </row>
    <row r="23338" spans="1:1" x14ac:dyDescent="0.25">
      <c r="A23338" s="78" t="e">
        <f>DATE(MID(Zeitreihen0h15!A23338,7,4),MID(Zeitreihen0h15!A23338,4,2),LEFT(Zeitreihen0h15!A23338,2))+TIME(MID(Zeitreihen0h15!A23338,12,2),RIGHT(Zeitreihen0h15!A23338,2),0)</f>
        <v>#VALUE!</v>
      </c>
    </row>
    <row r="23339" spans="1:1" x14ac:dyDescent="0.25">
      <c r="A23339" s="78" t="e">
        <f>DATE(MID(Zeitreihen0h15!A23339,7,4),MID(Zeitreihen0h15!A23339,4,2),LEFT(Zeitreihen0h15!A23339,2))+TIME(MID(Zeitreihen0h15!A23339,12,2),RIGHT(Zeitreihen0h15!A23339,2),0)</f>
        <v>#VALUE!</v>
      </c>
    </row>
    <row r="23340" spans="1:1" x14ac:dyDescent="0.25">
      <c r="A23340" s="78" t="e">
        <f>DATE(MID(Zeitreihen0h15!A23340,7,4),MID(Zeitreihen0h15!A23340,4,2),LEFT(Zeitreihen0h15!A23340,2))+TIME(MID(Zeitreihen0h15!A23340,12,2),RIGHT(Zeitreihen0h15!A23340,2),0)</f>
        <v>#VALUE!</v>
      </c>
    </row>
    <row r="23341" spans="1:1" x14ac:dyDescent="0.25">
      <c r="A23341" s="78" t="e">
        <f>DATE(MID(Zeitreihen0h15!A23341,7,4),MID(Zeitreihen0h15!A23341,4,2),LEFT(Zeitreihen0h15!A23341,2))+TIME(MID(Zeitreihen0h15!A23341,12,2),RIGHT(Zeitreihen0h15!A23341,2),0)</f>
        <v>#VALUE!</v>
      </c>
    </row>
    <row r="23342" spans="1:1" x14ac:dyDescent="0.25">
      <c r="A23342" s="78" t="e">
        <f>DATE(MID(Zeitreihen0h15!A23342,7,4),MID(Zeitreihen0h15!A23342,4,2),LEFT(Zeitreihen0h15!A23342,2))+TIME(MID(Zeitreihen0h15!A23342,12,2),RIGHT(Zeitreihen0h15!A23342,2),0)</f>
        <v>#VALUE!</v>
      </c>
    </row>
    <row r="23343" spans="1:1" x14ac:dyDescent="0.25">
      <c r="A23343" s="78" t="e">
        <f>DATE(MID(Zeitreihen0h15!A23343,7,4),MID(Zeitreihen0h15!A23343,4,2),LEFT(Zeitreihen0h15!A23343,2))+TIME(MID(Zeitreihen0h15!A23343,12,2),RIGHT(Zeitreihen0h15!A23343,2),0)</f>
        <v>#VALUE!</v>
      </c>
    </row>
    <row r="23344" spans="1:1" x14ac:dyDescent="0.25">
      <c r="A23344" s="78" t="e">
        <f>DATE(MID(Zeitreihen0h15!A23344,7,4),MID(Zeitreihen0h15!A23344,4,2),LEFT(Zeitreihen0h15!A23344,2))+TIME(MID(Zeitreihen0h15!A23344,12,2),RIGHT(Zeitreihen0h15!A23344,2),0)</f>
        <v>#VALUE!</v>
      </c>
    </row>
    <row r="23345" spans="1:1" x14ac:dyDescent="0.25">
      <c r="A23345" s="78" t="e">
        <f>DATE(MID(Zeitreihen0h15!A23345,7,4),MID(Zeitreihen0h15!A23345,4,2),LEFT(Zeitreihen0h15!A23345,2))+TIME(MID(Zeitreihen0h15!A23345,12,2),RIGHT(Zeitreihen0h15!A23345,2),0)</f>
        <v>#VALUE!</v>
      </c>
    </row>
    <row r="23346" spans="1:1" x14ac:dyDescent="0.25">
      <c r="A23346" s="78" t="e">
        <f>DATE(MID(Zeitreihen0h15!A23346,7,4),MID(Zeitreihen0h15!A23346,4,2),LEFT(Zeitreihen0h15!A23346,2))+TIME(MID(Zeitreihen0h15!A23346,12,2),RIGHT(Zeitreihen0h15!A23346,2),0)</f>
        <v>#VALUE!</v>
      </c>
    </row>
    <row r="23347" spans="1:1" x14ac:dyDescent="0.25">
      <c r="A23347" s="78" t="e">
        <f>DATE(MID(Zeitreihen0h15!A23347,7,4),MID(Zeitreihen0h15!A23347,4,2),LEFT(Zeitreihen0h15!A23347,2))+TIME(MID(Zeitreihen0h15!A23347,12,2),RIGHT(Zeitreihen0h15!A23347,2),0)</f>
        <v>#VALUE!</v>
      </c>
    </row>
    <row r="23348" spans="1:1" x14ac:dyDescent="0.25">
      <c r="A23348" s="78" t="e">
        <f>DATE(MID(Zeitreihen0h15!A23348,7,4),MID(Zeitreihen0h15!A23348,4,2),LEFT(Zeitreihen0h15!A23348,2))+TIME(MID(Zeitreihen0h15!A23348,12,2),RIGHT(Zeitreihen0h15!A23348,2),0)</f>
        <v>#VALUE!</v>
      </c>
    </row>
    <row r="23349" spans="1:1" x14ac:dyDescent="0.25">
      <c r="A23349" s="78" t="e">
        <f>DATE(MID(Zeitreihen0h15!A23349,7,4),MID(Zeitreihen0h15!A23349,4,2),LEFT(Zeitreihen0h15!A23349,2))+TIME(MID(Zeitreihen0h15!A23349,12,2),RIGHT(Zeitreihen0h15!A23349,2),0)</f>
        <v>#VALUE!</v>
      </c>
    </row>
    <row r="23350" spans="1:1" x14ac:dyDescent="0.25">
      <c r="A23350" s="78" t="e">
        <f>DATE(MID(Zeitreihen0h15!A23350,7,4),MID(Zeitreihen0h15!A23350,4,2),LEFT(Zeitreihen0h15!A23350,2))+TIME(MID(Zeitreihen0h15!A23350,12,2),RIGHT(Zeitreihen0h15!A23350,2),0)</f>
        <v>#VALUE!</v>
      </c>
    </row>
    <row r="23351" spans="1:1" x14ac:dyDescent="0.25">
      <c r="A23351" s="78" t="e">
        <f>DATE(MID(Zeitreihen0h15!A23351,7,4),MID(Zeitreihen0h15!A23351,4,2),LEFT(Zeitreihen0h15!A23351,2))+TIME(MID(Zeitreihen0h15!A23351,12,2),RIGHT(Zeitreihen0h15!A23351,2),0)</f>
        <v>#VALUE!</v>
      </c>
    </row>
    <row r="23352" spans="1:1" x14ac:dyDescent="0.25">
      <c r="A23352" s="78" t="e">
        <f>DATE(MID(Zeitreihen0h15!A23352,7,4),MID(Zeitreihen0h15!A23352,4,2),LEFT(Zeitreihen0h15!A23352,2))+TIME(MID(Zeitreihen0h15!A23352,12,2),RIGHT(Zeitreihen0h15!A23352,2),0)</f>
        <v>#VALUE!</v>
      </c>
    </row>
    <row r="23353" spans="1:1" x14ac:dyDescent="0.25">
      <c r="A23353" s="78" t="e">
        <f>DATE(MID(Zeitreihen0h15!A23353,7,4),MID(Zeitreihen0h15!A23353,4,2),LEFT(Zeitreihen0h15!A23353,2))+TIME(MID(Zeitreihen0h15!A23353,12,2),RIGHT(Zeitreihen0h15!A23353,2),0)</f>
        <v>#VALUE!</v>
      </c>
    </row>
    <row r="23354" spans="1:1" x14ac:dyDescent="0.25">
      <c r="A23354" s="78" t="e">
        <f>DATE(MID(Zeitreihen0h15!A23354,7,4),MID(Zeitreihen0h15!A23354,4,2),LEFT(Zeitreihen0h15!A23354,2))+TIME(MID(Zeitreihen0h15!A23354,12,2),RIGHT(Zeitreihen0h15!A23354,2),0)</f>
        <v>#VALUE!</v>
      </c>
    </row>
    <row r="23355" spans="1:1" x14ac:dyDescent="0.25">
      <c r="A23355" s="78" t="e">
        <f>DATE(MID(Zeitreihen0h15!A23355,7,4),MID(Zeitreihen0h15!A23355,4,2),LEFT(Zeitreihen0h15!A23355,2))+TIME(MID(Zeitreihen0h15!A23355,12,2),RIGHT(Zeitreihen0h15!A23355,2),0)</f>
        <v>#VALUE!</v>
      </c>
    </row>
    <row r="23356" spans="1:1" x14ac:dyDescent="0.25">
      <c r="A23356" s="78" t="e">
        <f>DATE(MID(Zeitreihen0h15!A23356,7,4),MID(Zeitreihen0h15!A23356,4,2),LEFT(Zeitreihen0h15!A23356,2))+TIME(MID(Zeitreihen0h15!A23356,12,2),RIGHT(Zeitreihen0h15!A23356,2),0)</f>
        <v>#VALUE!</v>
      </c>
    </row>
    <row r="23357" spans="1:1" x14ac:dyDescent="0.25">
      <c r="A23357" s="78" t="e">
        <f>DATE(MID(Zeitreihen0h15!A23357,7,4),MID(Zeitreihen0h15!A23357,4,2),LEFT(Zeitreihen0h15!A23357,2))+TIME(MID(Zeitreihen0h15!A23357,12,2),RIGHT(Zeitreihen0h15!A23357,2),0)</f>
        <v>#VALUE!</v>
      </c>
    </row>
    <row r="23358" spans="1:1" x14ac:dyDescent="0.25">
      <c r="A23358" s="78" t="e">
        <f>DATE(MID(Zeitreihen0h15!A23358,7,4),MID(Zeitreihen0h15!A23358,4,2),LEFT(Zeitreihen0h15!A23358,2))+TIME(MID(Zeitreihen0h15!A23358,12,2),RIGHT(Zeitreihen0h15!A23358,2),0)</f>
        <v>#VALUE!</v>
      </c>
    </row>
    <row r="23359" spans="1:1" x14ac:dyDescent="0.25">
      <c r="A23359" s="78" t="e">
        <f>DATE(MID(Zeitreihen0h15!A23359,7,4),MID(Zeitreihen0h15!A23359,4,2),LEFT(Zeitreihen0h15!A23359,2))+TIME(MID(Zeitreihen0h15!A23359,12,2),RIGHT(Zeitreihen0h15!A23359,2),0)</f>
        <v>#VALUE!</v>
      </c>
    </row>
    <row r="23360" spans="1:1" x14ac:dyDescent="0.25">
      <c r="A23360" s="78" t="e">
        <f>DATE(MID(Zeitreihen0h15!A23360,7,4),MID(Zeitreihen0h15!A23360,4,2),LEFT(Zeitreihen0h15!A23360,2))+TIME(MID(Zeitreihen0h15!A23360,12,2),RIGHT(Zeitreihen0h15!A23360,2),0)</f>
        <v>#VALUE!</v>
      </c>
    </row>
    <row r="23361" spans="1:1" x14ac:dyDescent="0.25">
      <c r="A23361" s="78" t="e">
        <f>DATE(MID(Zeitreihen0h15!A23361,7,4),MID(Zeitreihen0h15!A23361,4,2),LEFT(Zeitreihen0h15!A23361,2))+TIME(MID(Zeitreihen0h15!A23361,12,2),RIGHT(Zeitreihen0h15!A23361,2),0)</f>
        <v>#VALUE!</v>
      </c>
    </row>
    <row r="23362" spans="1:1" x14ac:dyDescent="0.25">
      <c r="A23362" s="78" t="e">
        <f>DATE(MID(Zeitreihen0h15!A23362,7,4),MID(Zeitreihen0h15!A23362,4,2),LEFT(Zeitreihen0h15!A23362,2))+TIME(MID(Zeitreihen0h15!A23362,12,2),RIGHT(Zeitreihen0h15!A23362,2),0)</f>
        <v>#VALUE!</v>
      </c>
    </row>
    <row r="23363" spans="1:1" x14ac:dyDescent="0.25">
      <c r="A23363" s="78" t="e">
        <f>DATE(MID(Zeitreihen0h15!A23363,7,4),MID(Zeitreihen0h15!A23363,4,2),LEFT(Zeitreihen0h15!A23363,2))+TIME(MID(Zeitreihen0h15!A23363,12,2),RIGHT(Zeitreihen0h15!A23363,2),0)</f>
        <v>#VALUE!</v>
      </c>
    </row>
    <row r="23364" spans="1:1" x14ac:dyDescent="0.25">
      <c r="A23364" s="78" t="e">
        <f>DATE(MID(Zeitreihen0h15!A23364,7,4),MID(Zeitreihen0h15!A23364,4,2),LEFT(Zeitreihen0h15!A23364,2))+TIME(MID(Zeitreihen0h15!A23364,12,2),RIGHT(Zeitreihen0h15!A23364,2),0)</f>
        <v>#VALUE!</v>
      </c>
    </row>
    <row r="23365" spans="1:1" x14ac:dyDescent="0.25">
      <c r="A23365" s="78" t="e">
        <f>DATE(MID(Zeitreihen0h15!A23365,7,4),MID(Zeitreihen0h15!A23365,4,2),LEFT(Zeitreihen0h15!A23365,2))+TIME(MID(Zeitreihen0h15!A23365,12,2),RIGHT(Zeitreihen0h15!A23365,2),0)</f>
        <v>#VALUE!</v>
      </c>
    </row>
    <row r="23366" spans="1:1" x14ac:dyDescent="0.25">
      <c r="A23366" s="78" t="e">
        <f>DATE(MID(Zeitreihen0h15!A23366,7,4),MID(Zeitreihen0h15!A23366,4,2),LEFT(Zeitreihen0h15!A23366,2))+TIME(MID(Zeitreihen0h15!A23366,12,2),RIGHT(Zeitreihen0h15!A23366,2),0)</f>
        <v>#VALUE!</v>
      </c>
    </row>
    <row r="23367" spans="1:1" x14ac:dyDescent="0.25">
      <c r="A23367" s="78" t="e">
        <f>DATE(MID(Zeitreihen0h15!A23367,7,4),MID(Zeitreihen0h15!A23367,4,2),LEFT(Zeitreihen0h15!A23367,2))+TIME(MID(Zeitreihen0h15!A23367,12,2),RIGHT(Zeitreihen0h15!A23367,2),0)</f>
        <v>#VALUE!</v>
      </c>
    </row>
    <row r="23368" spans="1:1" x14ac:dyDescent="0.25">
      <c r="A23368" s="78" t="e">
        <f>DATE(MID(Zeitreihen0h15!A23368,7,4),MID(Zeitreihen0h15!A23368,4,2),LEFT(Zeitreihen0h15!A23368,2))+TIME(MID(Zeitreihen0h15!A23368,12,2),RIGHT(Zeitreihen0h15!A23368,2),0)</f>
        <v>#VALUE!</v>
      </c>
    </row>
    <row r="23369" spans="1:1" x14ac:dyDescent="0.25">
      <c r="A23369" s="78" t="e">
        <f>DATE(MID(Zeitreihen0h15!A23369,7,4),MID(Zeitreihen0h15!A23369,4,2),LEFT(Zeitreihen0h15!A23369,2))+TIME(MID(Zeitreihen0h15!A23369,12,2),RIGHT(Zeitreihen0h15!A23369,2),0)</f>
        <v>#VALUE!</v>
      </c>
    </row>
    <row r="23370" spans="1:1" x14ac:dyDescent="0.25">
      <c r="A23370" s="78" t="e">
        <f>DATE(MID(Zeitreihen0h15!A23370,7,4),MID(Zeitreihen0h15!A23370,4,2),LEFT(Zeitreihen0h15!A23370,2))+TIME(MID(Zeitreihen0h15!A23370,12,2),RIGHT(Zeitreihen0h15!A23370,2),0)</f>
        <v>#VALUE!</v>
      </c>
    </row>
    <row r="23371" spans="1:1" x14ac:dyDescent="0.25">
      <c r="A23371" s="78" t="e">
        <f>DATE(MID(Zeitreihen0h15!A23371,7,4),MID(Zeitreihen0h15!A23371,4,2),LEFT(Zeitreihen0h15!A23371,2))+TIME(MID(Zeitreihen0h15!A23371,12,2),RIGHT(Zeitreihen0h15!A23371,2),0)</f>
        <v>#VALUE!</v>
      </c>
    </row>
    <row r="23372" spans="1:1" x14ac:dyDescent="0.25">
      <c r="A23372" s="78" t="e">
        <f>DATE(MID(Zeitreihen0h15!A23372,7,4),MID(Zeitreihen0h15!A23372,4,2),LEFT(Zeitreihen0h15!A23372,2))+TIME(MID(Zeitreihen0h15!A23372,12,2),RIGHT(Zeitreihen0h15!A23372,2),0)</f>
        <v>#VALUE!</v>
      </c>
    </row>
    <row r="23373" spans="1:1" x14ac:dyDescent="0.25">
      <c r="A23373" s="78" t="e">
        <f>DATE(MID(Zeitreihen0h15!A23373,7,4),MID(Zeitreihen0h15!A23373,4,2),LEFT(Zeitreihen0h15!A23373,2))+TIME(MID(Zeitreihen0h15!A23373,12,2),RIGHT(Zeitreihen0h15!A23373,2),0)</f>
        <v>#VALUE!</v>
      </c>
    </row>
    <row r="23374" spans="1:1" x14ac:dyDescent="0.25">
      <c r="A23374" s="78" t="e">
        <f>DATE(MID(Zeitreihen0h15!A23374,7,4),MID(Zeitreihen0h15!A23374,4,2),LEFT(Zeitreihen0h15!A23374,2))+TIME(MID(Zeitreihen0h15!A23374,12,2),RIGHT(Zeitreihen0h15!A23374,2),0)</f>
        <v>#VALUE!</v>
      </c>
    </row>
    <row r="23375" spans="1:1" x14ac:dyDescent="0.25">
      <c r="A23375" s="78" t="e">
        <f>DATE(MID(Zeitreihen0h15!A23375,7,4),MID(Zeitreihen0h15!A23375,4,2),LEFT(Zeitreihen0h15!A23375,2))+TIME(MID(Zeitreihen0h15!A23375,12,2),RIGHT(Zeitreihen0h15!A23375,2),0)</f>
        <v>#VALUE!</v>
      </c>
    </row>
    <row r="23376" spans="1:1" x14ac:dyDescent="0.25">
      <c r="A23376" s="78" t="e">
        <f>DATE(MID(Zeitreihen0h15!A23376,7,4),MID(Zeitreihen0h15!A23376,4,2),LEFT(Zeitreihen0h15!A23376,2))+TIME(MID(Zeitreihen0h15!A23376,12,2),RIGHT(Zeitreihen0h15!A23376,2),0)</f>
        <v>#VALUE!</v>
      </c>
    </row>
    <row r="23377" spans="1:1" x14ac:dyDescent="0.25">
      <c r="A23377" s="78" t="e">
        <f>DATE(MID(Zeitreihen0h15!A23377,7,4),MID(Zeitreihen0h15!A23377,4,2),LEFT(Zeitreihen0h15!A23377,2))+TIME(MID(Zeitreihen0h15!A23377,12,2),RIGHT(Zeitreihen0h15!A23377,2),0)</f>
        <v>#VALUE!</v>
      </c>
    </row>
    <row r="23378" spans="1:1" x14ac:dyDescent="0.25">
      <c r="A23378" s="78" t="e">
        <f>DATE(MID(Zeitreihen0h15!A23378,7,4),MID(Zeitreihen0h15!A23378,4,2),LEFT(Zeitreihen0h15!A23378,2))+TIME(MID(Zeitreihen0h15!A23378,12,2),RIGHT(Zeitreihen0h15!A23378,2),0)</f>
        <v>#VALUE!</v>
      </c>
    </row>
    <row r="23379" spans="1:1" x14ac:dyDescent="0.25">
      <c r="A23379" s="78" t="e">
        <f>DATE(MID(Zeitreihen0h15!A23379,7,4),MID(Zeitreihen0h15!A23379,4,2),LEFT(Zeitreihen0h15!A23379,2))+TIME(MID(Zeitreihen0h15!A23379,12,2),RIGHT(Zeitreihen0h15!A23379,2),0)</f>
        <v>#VALUE!</v>
      </c>
    </row>
    <row r="23380" spans="1:1" x14ac:dyDescent="0.25">
      <c r="A23380" s="78" t="e">
        <f>DATE(MID(Zeitreihen0h15!A23380,7,4),MID(Zeitreihen0h15!A23380,4,2),LEFT(Zeitreihen0h15!A23380,2))+TIME(MID(Zeitreihen0h15!A23380,12,2),RIGHT(Zeitreihen0h15!A23380,2),0)</f>
        <v>#VALUE!</v>
      </c>
    </row>
    <row r="23381" spans="1:1" x14ac:dyDescent="0.25">
      <c r="A23381" s="78" t="e">
        <f>DATE(MID(Zeitreihen0h15!A23381,7,4),MID(Zeitreihen0h15!A23381,4,2),LEFT(Zeitreihen0h15!A23381,2))+TIME(MID(Zeitreihen0h15!A23381,12,2),RIGHT(Zeitreihen0h15!A23381,2),0)</f>
        <v>#VALUE!</v>
      </c>
    </row>
    <row r="23382" spans="1:1" x14ac:dyDescent="0.25">
      <c r="A23382" s="78" t="e">
        <f>DATE(MID(Zeitreihen0h15!A23382,7,4),MID(Zeitreihen0h15!A23382,4,2),LEFT(Zeitreihen0h15!A23382,2))+TIME(MID(Zeitreihen0h15!A23382,12,2),RIGHT(Zeitreihen0h15!A23382,2),0)</f>
        <v>#VALUE!</v>
      </c>
    </row>
    <row r="23383" spans="1:1" x14ac:dyDescent="0.25">
      <c r="A23383" s="78" t="e">
        <f>DATE(MID(Zeitreihen0h15!A23383,7,4),MID(Zeitreihen0h15!A23383,4,2),LEFT(Zeitreihen0h15!A23383,2))+TIME(MID(Zeitreihen0h15!A23383,12,2),RIGHT(Zeitreihen0h15!A23383,2),0)</f>
        <v>#VALUE!</v>
      </c>
    </row>
    <row r="23384" spans="1:1" x14ac:dyDescent="0.25">
      <c r="A23384" s="78" t="e">
        <f>DATE(MID(Zeitreihen0h15!A23384,7,4),MID(Zeitreihen0h15!A23384,4,2),LEFT(Zeitreihen0h15!A23384,2))+TIME(MID(Zeitreihen0h15!A23384,12,2),RIGHT(Zeitreihen0h15!A23384,2),0)</f>
        <v>#VALUE!</v>
      </c>
    </row>
    <row r="23385" spans="1:1" x14ac:dyDescent="0.25">
      <c r="A23385" s="78" t="e">
        <f>DATE(MID(Zeitreihen0h15!A23385,7,4),MID(Zeitreihen0h15!A23385,4,2),LEFT(Zeitreihen0h15!A23385,2))+TIME(MID(Zeitreihen0h15!A23385,12,2),RIGHT(Zeitreihen0h15!A23385,2),0)</f>
        <v>#VALUE!</v>
      </c>
    </row>
    <row r="23386" spans="1:1" x14ac:dyDescent="0.25">
      <c r="A23386" s="78" t="e">
        <f>DATE(MID(Zeitreihen0h15!A23386,7,4),MID(Zeitreihen0h15!A23386,4,2),LEFT(Zeitreihen0h15!A23386,2))+TIME(MID(Zeitreihen0h15!A23386,12,2),RIGHT(Zeitreihen0h15!A23386,2),0)</f>
        <v>#VALUE!</v>
      </c>
    </row>
    <row r="23387" spans="1:1" x14ac:dyDescent="0.25">
      <c r="A23387" s="78" t="e">
        <f>DATE(MID(Zeitreihen0h15!A23387,7,4),MID(Zeitreihen0h15!A23387,4,2),LEFT(Zeitreihen0h15!A23387,2))+TIME(MID(Zeitreihen0h15!A23387,12,2),RIGHT(Zeitreihen0h15!A23387,2),0)</f>
        <v>#VALUE!</v>
      </c>
    </row>
    <row r="23388" spans="1:1" x14ac:dyDescent="0.25">
      <c r="A23388" s="78" t="e">
        <f>DATE(MID(Zeitreihen0h15!A23388,7,4),MID(Zeitreihen0h15!A23388,4,2),LEFT(Zeitreihen0h15!A23388,2))+TIME(MID(Zeitreihen0h15!A23388,12,2),RIGHT(Zeitreihen0h15!A23388,2),0)</f>
        <v>#VALUE!</v>
      </c>
    </row>
    <row r="23389" spans="1:1" x14ac:dyDescent="0.25">
      <c r="A23389" s="78" t="e">
        <f>DATE(MID(Zeitreihen0h15!A23389,7,4),MID(Zeitreihen0h15!A23389,4,2),LEFT(Zeitreihen0h15!A23389,2))+TIME(MID(Zeitreihen0h15!A23389,12,2),RIGHT(Zeitreihen0h15!A23389,2),0)</f>
        <v>#VALUE!</v>
      </c>
    </row>
    <row r="23390" spans="1:1" x14ac:dyDescent="0.25">
      <c r="A23390" s="78" t="e">
        <f>DATE(MID(Zeitreihen0h15!A23390,7,4),MID(Zeitreihen0h15!A23390,4,2),LEFT(Zeitreihen0h15!A23390,2))+TIME(MID(Zeitreihen0h15!A23390,12,2),RIGHT(Zeitreihen0h15!A23390,2),0)</f>
        <v>#VALUE!</v>
      </c>
    </row>
    <row r="23391" spans="1:1" x14ac:dyDescent="0.25">
      <c r="A23391" s="78" t="e">
        <f>DATE(MID(Zeitreihen0h15!A23391,7,4),MID(Zeitreihen0h15!A23391,4,2),LEFT(Zeitreihen0h15!A23391,2))+TIME(MID(Zeitreihen0h15!A23391,12,2),RIGHT(Zeitreihen0h15!A23391,2),0)</f>
        <v>#VALUE!</v>
      </c>
    </row>
    <row r="23392" spans="1:1" x14ac:dyDescent="0.25">
      <c r="A23392" s="78" t="e">
        <f>DATE(MID(Zeitreihen0h15!A23392,7,4),MID(Zeitreihen0h15!A23392,4,2),LEFT(Zeitreihen0h15!A23392,2))+TIME(MID(Zeitreihen0h15!A23392,12,2),RIGHT(Zeitreihen0h15!A23392,2),0)</f>
        <v>#VALUE!</v>
      </c>
    </row>
    <row r="23393" spans="1:1" x14ac:dyDescent="0.25">
      <c r="A23393" s="78" t="e">
        <f>DATE(MID(Zeitreihen0h15!A23393,7,4),MID(Zeitreihen0h15!A23393,4,2),LEFT(Zeitreihen0h15!A23393,2))+TIME(MID(Zeitreihen0h15!A23393,12,2),RIGHT(Zeitreihen0h15!A23393,2),0)</f>
        <v>#VALUE!</v>
      </c>
    </row>
    <row r="23394" spans="1:1" x14ac:dyDescent="0.25">
      <c r="A23394" s="78" t="e">
        <f>DATE(MID(Zeitreihen0h15!A23394,7,4),MID(Zeitreihen0h15!A23394,4,2),LEFT(Zeitreihen0h15!A23394,2))+TIME(MID(Zeitreihen0h15!A23394,12,2),RIGHT(Zeitreihen0h15!A23394,2),0)</f>
        <v>#VALUE!</v>
      </c>
    </row>
    <row r="23395" spans="1:1" x14ac:dyDescent="0.25">
      <c r="A23395" s="78" t="e">
        <f>DATE(MID(Zeitreihen0h15!A23395,7,4),MID(Zeitreihen0h15!A23395,4,2),LEFT(Zeitreihen0h15!A23395,2))+TIME(MID(Zeitreihen0h15!A23395,12,2),RIGHT(Zeitreihen0h15!A23395,2),0)</f>
        <v>#VALUE!</v>
      </c>
    </row>
    <row r="23396" spans="1:1" x14ac:dyDescent="0.25">
      <c r="A23396" s="78" t="e">
        <f>DATE(MID(Zeitreihen0h15!A23396,7,4),MID(Zeitreihen0h15!A23396,4,2),LEFT(Zeitreihen0h15!A23396,2))+TIME(MID(Zeitreihen0h15!A23396,12,2),RIGHT(Zeitreihen0h15!A23396,2),0)</f>
        <v>#VALUE!</v>
      </c>
    </row>
    <row r="23397" spans="1:1" x14ac:dyDescent="0.25">
      <c r="A23397" s="78" t="e">
        <f>DATE(MID(Zeitreihen0h15!A23397,7,4),MID(Zeitreihen0h15!A23397,4,2),LEFT(Zeitreihen0h15!A23397,2))+TIME(MID(Zeitreihen0h15!A23397,12,2),RIGHT(Zeitreihen0h15!A23397,2),0)</f>
        <v>#VALUE!</v>
      </c>
    </row>
    <row r="23398" spans="1:1" x14ac:dyDescent="0.25">
      <c r="A23398" s="78" t="e">
        <f>DATE(MID(Zeitreihen0h15!A23398,7,4),MID(Zeitreihen0h15!A23398,4,2),LEFT(Zeitreihen0h15!A23398,2))+TIME(MID(Zeitreihen0h15!A23398,12,2),RIGHT(Zeitreihen0h15!A23398,2),0)</f>
        <v>#VALUE!</v>
      </c>
    </row>
    <row r="23399" spans="1:1" x14ac:dyDescent="0.25">
      <c r="A23399" s="78" t="e">
        <f>DATE(MID(Zeitreihen0h15!A23399,7,4),MID(Zeitreihen0h15!A23399,4,2),LEFT(Zeitreihen0h15!A23399,2))+TIME(MID(Zeitreihen0h15!A23399,12,2),RIGHT(Zeitreihen0h15!A23399,2),0)</f>
        <v>#VALUE!</v>
      </c>
    </row>
    <row r="23400" spans="1:1" x14ac:dyDescent="0.25">
      <c r="A23400" s="78" t="e">
        <f>DATE(MID(Zeitreihen0h15!A23400,7,4),MID(Zeitreihen0h15!A23400,4,2),LEFT(Zeitreihen0h15!A23400,2))+TIME(MID(Zeitreihen0h15!A23400,12,2),RIGHT(Zeitreihen0h15!A23400,2),0)</f>
        <v>#VALUE!</v>
      </c>
    </row>
    <row r="23401" spans="1:1" x14ac:dyDescent="0.25">
      <c r="A23401" s="78" t="e">
        <f>DATE(MID(Zeitreihen0h15!A23401,7,4),MID(Zeitreihen0h15!A23401,4,2),LEFT(Zeitreihen0h15!A23401,2))+TIME(MID(Zeitreihen0h15!A23401,12,2),RIGHT(Zeitreihen0h15!A23401,2),0)</f>
        <v>#VALUE!</v>
      </c>
    </row>
    <row r="23402" spans="1:1" x14ac:dyDescent="0.25">
      <c r="A23402" s="78" t="e">
        <f>DATE(MID(Zeitreihen0h15!A23402,7,4),MID(Zeitreihen0h15!A23402,4,2),LEFT(Zeitreihen0h15!A23402,2))+TIME(MID(Zeitreihen0h15!A23402,12,2),RIGHT(Zeitreihen0h15!A23402,2),0)</f>
        <v>#VALUE!</v>
      </c>
    </row>
    <row r="23403" spans="1:1" x14ac:dyDescent="0.25">
      <c r="A23403" s="78" t="e">
        <f>DATE(MID(Zeitreihen0h15!A23403,7,4),MID(Zeitreihen0h15!A23403,4,2),LEFT(Zeitreihen0h15!A23403,2))+TIME(MID(Zeitreihen0h15!A23403,12,2),RIGHT(Zeitreihen0h15!A23403,2),0)</f>
        <v>#VALUE!</v>
      </c>
    </row>
    <row r="23404" spans="1:1" x14ac:dyDescent="0.25">
      <c r="A23404" s="78" t="e">
        <f>DATE(MID(Zeitreihen0h15!A23404,7,4),MID(Zeitreihen0h15!A23404,4,2),LEFT(Zeitreihen0h15!A23404,2))+TIME(MID(Zeitreihen0h15!A23404,12,2),RIGHT(Zeitreihen0h15!A23404,2),0)</f>
        <v>#VALUE!</v>
      </c>
    </row>
    <row r="23405" spans="1:1" x14ac:dyDescent="0.25">
      <c r="A23405" s="78" t="e">
        <f>DATE(MID(Zeitreihen0h15!A23405,7,4),MID(Zeitreihen0h15!A23405,4,2),LEFT(Zeitreihen0h15!A23405,2))+TIME(MID(Zeitreihen0h15!A23405,12,2),RIGHT(Zeitreihen0h15!A23405,2),0)</f>
        <v>#VALUE!</v>
      </c>
    </row>
    <row r="23406" spans="1:1" x14ac:dyDescent="0.25">
      <c r="A23406" s="78" t="e">
        <f>DATE(MID(Zeitreihen0h15!A23406,7,4),MID(Zeitreihen0h15!A23406,4,2),LEFT(Zeitreihen0h15!A23406,2))+TIME(MID(Zeitreihen0h15!A23406,12,2),RIGHT(Zeitreihen0h15!A23406,2),0)</f>
        <v>#VALUE!</v>
      </c>
    </row>
    <row r="23407" spans="1:1" x14ac:dyDescent="0.25">
      <c r="A23407" s="78" t="e">
        <f>DATE(MID(Zeitreihen0h15!A23407,7,4),MID(Zeitreihen0h15!A23407,4,2),LEFT(Zeitreihen0h15!A23407,2))+TIME(MID(Zeitreihen0h15!A23407,12,2),RIGHT(Zeitreihen0h15!A23407,2),0)</f>
        <v>#VALUE!</v>
      </c>
    </row>
    <row r="23408" spans="1:1" x14ac:dyDescent="0.25">
      <c r="A23408" s="78" t="e">
        <f>DATE(MID(Zeitreihen0h15!A23408,7,4),MID(Zeitreihen0h15!A23408,4,2),LEFT(Zeitreihen0h15!A23408,2))+TIME(MID(Zeitreihen0h15!A23408,12,2),RIGHT(Zeitreihen0h15!A23408,2),0)</f>
        <v>#VALUE!</v>
      </c>
    </row>
    <row r="23409" spans="1:1" x14ac:dyDescent="0.25">
      <c r="A23409" s="78" t="e">
        <f>DATE(MID(Zeitreihen0h15!A23409,7,4),MID(Zeitreihen0h15!A23409,4,2),LEFT(Zeitreihen0h15!A23409,2))+TIME(MID(Zeitreihen0h15!A23409,12,2),RIGHT(Zeitreihen0h15!A23409,2),0)</f>
        <v>#VALUE!</v>
      </c>
    </row>
    <row r="23410" spans="1:1" x14ac:dyDescent="0.25">
      <c r="A23410" s="78" t="e">
        <f>DATE(MID(Zeitreihen0h15!A23410,7,4),MID(Zeitreihen0h15!A23410,4,2),LEFT(Zeitreihen0h15!A23410,2))+TIME(MID(Zeitreihen0h15!A23410,12,2),RIGHT(Zeitreihen0h15!A23410,2),0)</f>
        <v>#VALUE!</v>
      </c>
    </row>
    <row r="23411" spans="1:1" x14ac:dyDescent="0.25">
      <c r="A23411" s="78" t="e">
        <f>DATE(MID(Zeitreihen0h15!A23411,7,4),MID(Zeitreihen0h15!A23411,4,2),LEFT(Zeitreihen0h15!A23411,2))+TIME(MID(Zeitreihen0h15!A23411,12,2),RIGHT(Zeitreihen0h15!A23411,2),0)</f>
        <v>#VALUE!</v>
      </c>
    </row>
    <row r="23412" spans="1:1" x14ac:dyDescent="0.25">
      <c r="A23412" s="78" t="e">
        <f>DATE(MID(Zeitreihen0h15!A23412,7,4),MID(Zeitreihen0h15!A23412,4,2),LEFT(Zeitreihen0h15!A23412,2))+TIME(MID(Zeitreihen0h15!A23412,12,2),RIGHT(Zeitreihen0h15!A23412,2),0)</f>
        <v>#VALUE!</v>
      </c>
    </row>
    <row r="23413" spans="1:1" x14ac:dyDescent="0.25">
      <c r="A23413" s="78" t="e">
        <f>DATE(MID(Zeitreihen0h15!A23413,7,4),MID(Zeitreihen0h15!A23413,4,2),LEFT(Zeitreihen0h15!A23413,2))+TIME(MID(Zeitreihen0h15!A23413,12,2),RIGHT(Zeitreihen0h15!A23413,2),0)</f>
        <v>#VALUE!</v>
      </c>
    </row>
    <row r="23414" spans="1:1" x14ac:dyDescent="0.25">
      <c r="A23414" s="78" t="e">
        <f>DATE(MID(Zeitreihen0h15!A23414,7,4),MID(Zeitreihen0h15!A23414,4,2),LEFT(Zeitreihen0h15!A23414,2))+TIME(MID(Zeitreihen0h15!A23414,12,2),RIGHT(Zeitreihen0h15!A23414,2),0)</f>
        <v>#VALUE!</v>
      </c>
    </row>
    <row r="23415" spans="1:1" x14ac:dyDescent="0.25">
      <c r="A23415" s="78" t="e">
        <f>DATE(MID(Zeitreihen0h15!A23415,7,4),MID(Zeitreihen0h15!A23415,4,2),LEFT(Zeitreihen0h15!A23415,2))+TIME(MID(Zeitreihen0h15!A23415,12,2),RIGHT(Zeitreihen0h15!A23415,2),0)</f>
        <v>#VALUE!</v>
      </c>
    </row>
    <row r="23416" spans="1:1" x14ac:dyDescent="0.25">
      <c r="A23416" s="78" t="e">
        <f>DATE(MID(Zeitreihen0h15!A23416,7,4),MID(Zeitreihen0h15!A23416,4,2),LEFT(Zeitreihen0h15!A23416,2))+TIME(MID(Zeitreihen0h15!A23416,12,2),RIGHT(Zeitreihen0h15!A23416,2),0)</f>
        <v>#VALUE!</v>
      </c>
    </row>
    <row r="23417" spans="1:1" x14ac:dyDescent="0.25">
      <c r="A23417" s="78" t="e">
        <f>DATE(MID(Zeitreihen0h15!A23417,7,4),MID(Zeitreihen0h15!A23417,4,2),LEFT(Zeitreihen0h15!A23417,2))+TIME(MID(Zeitreihen0h15!A23417,12,2),RIGHT(Zeitreihen0h15!A23417,2),0)</f>
        <v>#VALUE!</v>
      </c>
    </row>
    <row r="23418" spans="1:1" x14ac:dyDescent="0.25">
      <c r="A23418" s="78" t="e">
        <f>DATE(MID(Zeitreihen0h15!A23418,7,4),MID(Zeitreihen0h15!A23418,4,2),LEFT(Zeitreihen0h15!A23418,2))+TIME(MID(Zeitreihen0h15!A23418,12,2),RIGHT(Zeitreihen0h15!A23418,2),0)</f>
        <v>#VALUE!</v>
      </c>
    </row>
    <row r="23419" spans="1:1" x14ac:dyDescent="0.25">
      <c r="A23419" s="78" t="e">
        <f>DATE(MID(Zeitreihen0h15!A23419,7,4),MID(Zeitreihen0h15!A23419,4,2),LEFT(Zeitreihen0h15!A23419,2))+TIME(MID(Zeitreihen0h15!A23419,12,2),RIGHT(Zeitreihen0h15!A23419,2),0)</f>
        <v>#VALUE!</v>
      </c>
    </row>
    <row r="23420" spans="1:1" x14ac:dyDescent="0.25">
      <c r="A23420" s="78" t="e">
        <f>DATE(MID(Zeitreihen0h15!A23420,7,4),MID(Zeitreihen0h15!A23420,4,2),LEFT(Zeitreihen0h15!A23420,2))+TIME(MID(Zeitreihen0h15!A23420,12,2),RIGHT(Zeitreihen0h15!A23420,2),0)</f>
        <v>#VALUE!</v>
      </c>
    </row>
    <row r="23421" spans="1:1" x14ac:dyDescent="0.25">
      <c r="A23421" s="78" t="e">
        <f>DATE(MID(Zeitreihen0h15!A23421,7,4),MID(Zeitreihen0h15!A23421,4,2),LEFT(Zeitreihen0h15!A23421,2))+TIME(MID(Zeitreihen0h15!A23421,12,2),RIGHT(Zeitreihen0h15!A23421,2),0)</f>
        <v>#VALUE!</v>
      </c>
    </row>
    <row r="23422" spans="1:1" x14ac:dyDescent="0.25">
      <c r="A23422" s="78" t="e">
        <f>DATE(MID(Zeitreihen0h15!A23422,7,4),MID(Zeitreihen0h15!A23422,4,2),LEFT(Zeitreihen0h15!A23422,2))+TIME(MID(Zeitreihen0h15!A23422,12,2),RIGHT(Zeitreihen0h15!A23422,2),0)</f>
        <v>#VALUE!</v>
      </c>
    </row>
    <row r="23423" spans="1:1" x14ac:dyDescent="0.25">
      <c r="A23423" s="78" t="e">
        <f>DATE(MID(Zeitreihen0h15!A23423,7,4),MID(Zeitreihen0h15!A23423,4,2),LEFT(Zeitreihen0h15!A23423,2))+TIME(MID(Zeitreihen0h15!A23423,12,2),RIGHT(Zeitreihen0h15!A23423,2),0)</f>
        <v>#VALUE!</v>
      </c>
    </row>
    <row r="23424" spans="1:1" x14ac:dyDescent="0.25">
      <c r="A23424" s="78" t="e">
        <f>DATE(MID(Zeitreihen0h15!A23424,7,4),MID(Zeitreihen0h15!A23424,4,2),LEFT(Zeitreihen0h15!A23424,2))+TIME(MID(Zeitreihen0h15!A23424,12,2),RIGHT(Zeitreihen0h15!A23424,2),0)</f>
        <v>#VALUE!</v>
      </c>
    </row>
    <row r="23425" spans="1:1" x14ac:dyDescent="0.25">
      <c r="A23425" s="78" t="e">
        <f>DATE(MID(Zeitreihen0h15!A23425,7,4),MID(Zeitreihen0h15!A23425,4,2),LEFT(Zeitreihen0h15!A23425,2))+TIME(MID(Zeitreihen0h15!A23425,12,2),RIGHT(Zeitreihen0h15!A23425,2),0)</f>
        <v>#VALUE!</v>
      </c>
    </row>
    <row r="23426" spans="1:1" x14ac:dyDescent="0.25">
      <c r="A23426" s="78" t="e">
        <f>DATE(MID(Zeitreihen0h15!A23426,7,4),MID(Zeitreihen0h15!A23426,4,2),LEFT(Zeitreihen0h15!A23426,2))+TIME(MID(Zeitreihen0h15!A23426,12,2),RIGHT(Zeitreihen0h15!A23426,2),0)</f>
        <v>#VALUE!</v>
      </c>
    </row>
    <row r="23427" spans="1:1" x14ac:dyDescent="0.25">
      <c r="A23427" s="78" t="e">
        <f>DATE(MID(Zeitreihen0h15!A23427,7,4),MID(Zeitreihen0h15!A23427,4,2),LEFT(Zeitreihen0h15!A23427,2))+TIME(MID(Zeitreihen0h15!A23427,12,2),RIGHT(Zeitreihen0h15!A23427,2),0)</f>
        <v>#VALUE!</v>
      </c>
    </row>
    <row r="23428" spans="1:1" x14ac:dyDescent="0.25">
      <c r="A23428" s="78" t="e">
        <f>DATE(MID(Zeitreihen0h15!A23428,7,4),MID(Zeitreihen0h15!A23428,4,2),LEFT(Zeitreihen0h15!A23428,2))+TIME(MID(Zeitreihen0h15!A23428,12,2),RIGHT(Zeitreihen0h15!A23428,2),0)</f>
        <v>#VALUE!</v>
      </c>
    </row>
    <row r="23429" spans="1:1" x14ac:dyDescent="0.25">
      <c r="A23429" s="78" t="e">
        <f>DATE(MID(Zeitreihen0h15!A23429,7,4),MID(Zeitreihen0h15!A23429,4,2),LEFT(Zeitreihen0h15!A23429,2))+TIME(MID(Zeitreihen0h15!A23429,12,2),RIGHT(Zeitreihen0h15!A23429,2),0)</f>
        <v>#VALUE!</v>
      </c>
    </row>
    <row r="23430" spans="1:1" x14ac:dyDescent="0.25">
      <c r="A23430" s="78" t="e">
        <f>DATE(MID(Zeitreihen0h15!A23430,7,4),MID(Zeitreihen0h15!A23430,4,2),LEFT(Zeitreihen0h15!A23430,2))+TIME(MID(Zeitreihen0h15!A23430,12,2),RIGHT(Zeitreihen0h15!A23430,2),0)</f>
        <v>#VALUE!</v>
      </c>
    </row>
    <row r="23431" spans="1:1" x14ac:dyDescent="0.25">
      <c r="A23431" s="78" t="e">
        <f>DATE(MID(Zeitreihen0h15!A23431,7,4),MID(Zeitreihen0h15!A23431,4,2),LEFT(Zeitreihen0h15!A23431,2))+TIME(MID(Zeitreihen0h15!A23431,12,2),RIGHT(Zeitreihen0h15!A23431,2),0)</f>
        <v>#VALUE!</v>
      </c>
    </row>
    <row r="23432" spans="1:1" x14ac:dyDescent="0.25">
      <c r="A23432" s="78" t="e">
        <f>DATE(MID(Zeitreihen0h15!A23432,7,4),MID(Zeitreihen0h15!A23432,4,2),LEFT(Zeitreihen0h15!A23432,2))+TIME(MID(Zeitreihen0h15!A23432,12,2),RIGHT(Zeitreihen0h15!A23432,2),0)</f>
        <v>#VALUE!</v>
      </c>
    </row>
    <row r="23433" spans="1:1" x14ac:dyDescent="0.25">
      <c r="A23433" s="78" t="e">
        <f>DATE(MID(Zeitreihen0h15!A23433,7,4),MID(Zeitreihen0h15!A23433,4,2),LEFT(Zeitreihen0h15!A23433,2))+TIME(MID(Zeitreihen0h15!A23433,12,2),RIGHT(Zeitreihen0h15!A23433,2),0)</f>
        <v>#VALUE!</v>
      </c>
    </row>
    <row r="23434" spans="1:1" x14ac:dyDescent="0.25">
      <c r="A23434" s="78" t="e">
        <f>DATE(MID(Zeitreihen0h15!A23434,7,4),MID(Zeitreihen0h15!A23434,4,2),LEFT(Zeitreihen0h15!A23434,2))+TIME(MID(Zeitreihen0h15!A23434,12,2),RIGHT(Zeitreihen0h15!A23434,2),0)</f>
        <v>#VALUE!</v>
      </c>
    </row>
    <row r="23435" spans="1:1" x14ac:dyDescent="0.25">
      <c r="A23435" s="78" t="e">
        <f>DATE(MID(Zeitreihen0h15!A23435,7,4),MID(Zeitreihen0h15!A23435,4,2),LEFT(Zeitreihen0h15!A23435,2))+TIME(MID(Zeitreihen0h15!A23435,12,2),RIGHT(Zeitreihen0h15!A23435,2),0)</f>
        <v>#VALUE!</v>
      </c>
    </row>
    <row r="23436" spans="1:1" x14ac:dyDescent="0.25">
      <c r="A23436" s="78" t="e">
        <f>DATE(MID(Zeitreihen0h15!A23436,7,4),MID(Zeitreihen0h15!A23436,4,2),LEFT(Zeitreihen0h15!A23436,2))+TIME(MID(Zeitreihen0h15!A23436,12,2),RIGHT(Zeitreihen0h15!A23436,2),0)</f>
        <v>#VALUE!</v>
      </c>
    </row>
    <row r="23437" spans="1:1" x14ac:dyDescent="0.25">
      <c r="A23437" s="78" t="e">
        <f>DATE(MID(Zeitreihen0h15!A23437,7,4),MID(Zeitreihen0h15!A23437,4,2),LEFT(Zeitreihen0h15!A23437,2))+TIME(MID(Zeitreihen0h15!A23437,12,2),RIGHT(Zeitreihen0h15!A23437,2),0)</f>
        <v>#VALUE!</v>
      </c>
    </row>
    <row r="23438" spans="1:1" x14ac:dyDescent="0.25">
      <c r="A23438" s="78" t="e">
        <f>DATE(MID(Zeitreihen0h15!A23438,7,4),MID(Zeitreihen0h15!A23438,4,2),LEFT(Zeitreihen0h15!A23438,2))+TIME(MID(Zeitreihen0h15!A23438,12,2),RIGHT(Zeitreihen0h15!A23438,2),0)</f>
        <v>#VALUE!</v>
      </c>
    </row>
    <row r="23439" spans="1:1" x14ac:dyDescent="0.25">
      <c r="A23439" s="78" t="e">
        <f>DATE(MID(Zeitreihen0h15!A23439,7,4),MID(Zeitreihen0h15!A23439,4,2),LEFT(Zeitreihen0h15!A23439,2))+TIME(MID(Zeitreihen0h15!A23439,12,2),RIGHT(Zeitreihen0h15!A23439,2),0)</f>
        <v>#VALUE!</v>
      </c>
    </row>
    <row r="23440" spans="1:1" x14ac:dyDescent="0.25">
      <c r="A23440" s="78" t="e">
        <f>DATE(MID(Zeitreihen0h15!A23440,7,4),MID(Zeitreihen0h15!A23440,4,2),LEFT(Zeitreihen0h15!A23440,2))+TIME(MID(Zeitreihen0h15!A23440,12,2),RIGHT(Zeitreihen0h15!A23440,2),0)</f>
        <v>#VALUE!</v>
      </c>
    </row>
    <row r="23441" spans="1:1" x14ac:dyDescent="0.25">
      <c r="A23441" s="78" t="e">
        <f>DATE(MID(Zeitreihen0h15!A23441,7,4),MID(Zeitreihen0h15!A23441,4,2),LEFT(Zeitreihen0h15!A23441,2))+TIME(MID(Zeitreihen0h15!A23441,12,2),RIGHT(Zeitreihen0h15!A23441,2),0)</f>
        <v>#VALUE!</v>
      </c>
    </row>
    <row r="23442" spans="1:1" x14ac:dyDescent="0.25">
      <c r="A23442" s="78" t="e">
        <f>DATE(MID(Zeitreihen0h15!A23442,7,4),MID(Zeitreihen0h15!A23442,4,2),LEFT(Zeitreihen0h15!A23442,2))+TIME(MID(Zeitreihen0h15!A23442,12,2),RIGHT(Zeitreihen0h15!A23442,2),0)</f>
        <v>#VALUE!</v>
      </c>
    </row>
    <row r="23443" spans="1:1" x14ac:dyDescent="0.25">
      <c r="A23443" s="78" t="e">
        <f>DATE(MID(Zeitreihen0h15!A23443,7,4),MID(Zeitreihen0h15!A23443,4,2),LEFT(Zeitreihen0h15!A23443,2))+TIME(MID(Zeitreihen0h15!A23443,12,2),RIGHT(Zeitreihen0h15!A23443,2),0)</f>
        <v>#VALUE!</v>
      </c>
    </row>
    <row r="23444" spans="1:1" x14ac:dyDescent="0.25">
      <c r="A23444" s="78" t="e">
        <f>DATE(MID(Zeitreihen0h15!A23444,7,4),MID(Zeitreihen0h15!A23444,4,2),LEFT(Zeitreihen0h15!A23444,2))+TIME(MID(Zeitreihen0h15!A23444,12,2),RIGHT(Zeitreihen0h15!A23444,2),0)</f>
        <v>#VALUE!</v>
      </c>
    </row>
    <row r="23445" spans="1:1" x14ac:dyDescent="0.25">
      <c r="A23445" s="78" t="e">
        <f>DATE(MID(Zeitreihen0h15!A23445,7,4),MID(Zeitreihen0h15!A23445,4,2),LEFT(Zeitreihen0h15!A23445,2))+TIME(MID(Zeitreihen0h15!A23445,12,2),RIGHT(Zeitreihen0h15!A23445,2),0)</f>
        <v>#VALUE!</v>
      </c>
    </row>
    <row r="23446" spans="1:1" x14ac:dyDescent="0.25">
      <c r="A23446" s="78" t="e">
        <f>DATE(MID(Zeitreihen0h15!A23446,7,4),MID(Zeitreihen0h15!A23446,4,2),LEFT(Zeitreihen0h15!A23446,2))+TIME(MID(Zeitreihen0h15!A23446,12,2),RIGHT(Zeitreihen0h15!A23446,2),0)</f>
        <v>#VALUE!</v>
      </c>
    </row>
    <row r="23447" spans="1:1" x14ac:dyDescent="0.25">
      <c r="A23447" s="78" t="e">
        <f>DATE(MID(Zeitreihen0h15!A23447,7,4),MID(Zeitreihen0h15!A23447,4,2),LEFT(Zeitreihen0h15!A23447,2))+TIME(MID(Zeitreihen0h15!A23447,12,2),RIGHT(Zeitreihen0h15!A23447,2),0)</f>
        <v>#VALUE!</v>
      </c>
    </row>
    <row r="23448" spans="1:1" x14ac:dyDescent="0.25">
      <c r="A23448" s="78" t="e">
        <f>DATE(MID(Zeitreihen0h15!A23448,7,4),MID(Zeitreihen0h15!A23448,4,2),LEFT(Zeitreihen0h15!A23448,2))+TIME(MID(Zeitreihen0h15!A23448,12,2),RIGHT(Zeitreihen0h15!A23448,2),0)</f>
        <v>#VALUE!</v>
      </c>
    </row>
    <row r="23449" spans="1:1" x14ac:dyDescent="0.25">
      <c r="A23449" s="78" t="e">
        <f>DATE(MID(Zeitreihen0h15!A23449,7,4),MID(Zeitreihen0h15!A23449,4,2),LEFT(Zeitreihen0h15!A23449,2))+TIME(MID(Zeitreihen0h15!A23449,12,2),RIGHT(Zeitreihen0h15!A23449,2),0)</f>
        <v>#VALUE!</v>
      </c>
    </row>
    <row r="23450" spans="1:1" x14ac:dyDescent="0.25">
      <c r="A23450" s="78" t="e">
        <f>DATE(MID(Zeitreihen0h15!A23450,7,4),MID(Zeitreihen0h15!A23450,4,2),LEFT(Zeitreihen0h15!A23450,2))+TIME(MID(Zeitreihen0h15!A23450,12,2),RIGHT(Zeitreihen0h15!A23450,2),0)</f>
        <v>#VALUE!</v>
      </c>
    </row>
    <row r="23451" spans="1:1" x14ac:dyDescent="0.25">
      <c r="A23451" s="78" t="e">
        <f>DATE(MID(Zeitreihen0h15!A23451,7,4),MID(Zeitreihen0h15!A23451,4,2),LEFT(Zeitreihen0h15!A23451,2))+TIME(MID(Zeitreihen0h15!A23451,12,2),RIGHT(Zeitreihen0h15!A23451,2),0)</f>
        <v>#VALUE!</v>
      </c>
    </row>
    <row r="23452" spans="1:1" x14ac:dyDescent="0.25">
      <c r="A23452" s="78" t="e">
        <f>DATE(MID(Zeitreihen0h15!A23452,7,4),MID(Zeitreihen0h15!A23452,4,2),LEFT(Zeitreihen0h15!A23452,2))+TIME(MID(Zeitreihen0h15!A23452,12,2),RIGHT(Zeitreihen0h15!A23452,2),0)</f>
        <v>#VALUE!</v>
      </c>
    </row>
    <row r="23453" spans="1:1" x14ac:dyDescent="0.25">
      <c r="A23453" s="78" t="e">
        <f>DATE(MID(Zeitreihen0h15!A23453,7,4),MID(Zeitreihen0h15!A23453,4,2),LEFT(Zeitreihen0h15!A23453,2))+TIME(MID(Zeitreihen0h15!A23453,12,2),RIGHT(Zeitreihen0h15!A23453,2),0)</f>
        <v>#VALUE!</v>
      </c>
    </row>
    <row r="23454" spans="1:1" x14ac:dyDescent="0.25">
      <c r="A23454" s="78" t="e">
        <f>DATE(MID(Zeitreihen0h15!A23454,7,4),MID(Zeitreihen0h15!A23454,4,2),LEFT(Zeitreihen0h15!A23454,2))+TIME(MID(Zeitreihen0h15!A23454,12,2),RIGHT(Zeitreihen0h15!A23454,2),0)</f>
        <v>#VALUE!</v>
      </c>
    </row>
    <row r="23455" spans="1:1" x14ac:dyDescent="0.25">
      <c r="A23455" s="78" t="e">
        <f>DATE(MID(Zeitreihen0h15!A23455,7,4),MID(Zeitreihen0h15!A23455,4,2),LEFT(Zeitreihen0h15!A23455,2))+TIME(MID(Zeitreihen0h15!A23455,12,2),RIGHT(Zeitreihen0h15!A23455,2),0)</f>
        <v>#VALUE!</v>
      </c>
    </row>
    <row r="23456" spans="1:1" x14ac:dyDescent="0.25">
      <c r="A23456" s="78" t="e">
        <f>DATE(MID(Zeitreihen0h15!A23456,7,4),MID(Zeitreihen0h15!A23456,4,2),LEFT(Zeitreihen0h15!A23456,2))+TIME(MID(Zeitreihen0h15!A23456,12,2),RIGHT(Zeitreihen0h15!A23456,2),0)</f>
        <v>#VALUE!</v>
      </c>
    </row>
    <row r="23457" spans="1:1" x14ac:dyDescent="0.25">
      <c r="A23457" s="78" t="e">
        <f>DATE(MID(Zeitreihen0h15!A23457,7,4),MID(Zeitreihen0h15!A23457,4,2),LEFT(Zeitreihen0h15!A23457,2))+TIME(MID(Zeitreihen0h15!A23457,12,2),RIGHT(Zeitreihen0h15!A23457,2),0)</f>
        <v>#VALUE!</v>
      </c>
    </row>
    <row r="23458" spans="1:1" x14ac:dyDescent="0.25">
      <c r="A23458" s="78" t="e">
        <f>DATE(MID(Zeitreihen0h15!A23458,7,4),MID(Zeitreihen0h15!A23458,4,2),LEFT(Zeitreihen0h15!A23458,2))+TIME(MID(Zeitreihen0h15!A23458,12,2),RIGHT(Zeitreihen0h15!A23458,2),0)</f>
        <v>#VALUE!</v>
      </c>
    </row>
    <row r="23459" spans="1:1" x14ac:dyDescent="0.25">
      <c r="A23459" s="78" t="e">
        <f>DATE(MID(Zeitreihen0h15!A23459,7,4),MID(Zeitreihen0h15!A23459,4,2),LEFT(Zeitreihen0h15!A23459,2))+TIME(MID(Zeitreihen0h15!A23459,12,2),RIGHT(Zeitreihen0h15!A23459,2),0)</f>
        <v>#VALUE!</v>
      </c>
    </row>
    <row r="23460" spans="1:1" x14ac:dyDescent="0.25">
      <c r="A23460" s="78" t="e">
        <f>DATE(MID(Zeitreihen0h15!A23460,7,4),MID(Zeitreihen0h15!A23460,4,2),LEFT(Zeitreihen0h15!A23460,2))+TIME(MID(Zeitreihen0h15!A23460,12,2),RIGHT(Zeitreihen0h15!A23460,2),0)</f>
        <v>#VALUE!</v>
      </c>
    </row>
    <row r="23461" spans="1:1" x14ac:dyDescent="0.25">
      <c r="A23461" s="78" t="e">
        <f>DATE(MID(Zeitreihen0h15!A23461,7,4),MID(Zeitreihen0h15!A23461,4,2),LEFT(Zeitreihen0h15!A23461,2))+TIME(MID(Zeitreihen0h15!A23461,12,2),RIGHT(Zeitreihen0h15!A23461,2),0)</f>
        <v>#VALUE!</v>
      </c>
    </row>
    <row r="23462" spans="1:1" x14ac:dyDescent="0.25">
      <c r="A23462" s="78" t="e">
        <f>DATE(MID(Zeitreihen0h15!A23462,7,4),MID(Zeitreihen0h15!A23462,4,2),LEFT(Zeitreihen0h15!A23462,2))+TIME(MID(Zeitreihen0h15!A23462,12,2),RIGHT(Zeitreihen0h15!A23462,2),0)</f>
        <v>#VALUE!</v>
      </c>
    </row>
    <row r="23463" spans="1:1" x14ac:dyDescent="0.25">
      <c r="A23463" s="78" t="e">
        <f>DATE(MID(Zeitreihen0h15!A23463,7,4),MID(Zeitreihen0h15!A23463,4,2),LEFT(Zeitreihen0h15!A23463,2))+TIME(MID(Zeitreihen0h15!A23463,12,2),RIGHT(Zeitreihen0h15!A23463,2),0)</f>
        <v>#VALUE!</v>
      </c>
    </row>
    <row r="23464" spans="1:1" x14ac:dyDescent="0.25">
      <c r="A23464" s="78" t="e">
        <f>DATE(MID(Zeitreihen0h15!A23464,7,4),MID(Zeitreihen0h15!A23464,4,2),LEFT(Zeitreihen0h15!A23464,2))+TIME(MID(Zeitreihen0h15!A23464,12,2),RIGHT(Zeitreihen0h15!A23464,2),0)</f>
        <v>#VALUE!</v>
      </c>
    </row>
    <row r="23465" spans="1:1" x14ac:dyDescent="0.25">
      <c r="A23465" s="78" t="e">
        <f>DATE(MID(Zeitreihen0h15!A23465,7,4),MID(Zeitreihen0h15!A23465,4,2),LEFT(Zeitreihen0h15!A23465,2))+TIME(MID(Zeitreihen0h15!A23465,12,2),RIGHT(Zeitreihen0h15!A23465,2),0)</f>
        <v>#VALUE!</v>
      </c>
    </row>
    <row r="23466" spans="1:1" x14ac:dyDescent="0.25">
      <c r="A23466" s="78" t="e">
        <f>DATE(MID(Zeitreihen0h15!A23466,7,4),MID(Zeitreihen0h15!A23466,4,2),LEFT(Zeitreihen0h15!A23466,2))+TIME(MID(Zeitreihen0h15!A23466,12,2),RIGHT(Zeitreihen0h15!A23466,2),0)</f>
        <v>#VALUE!</v>
      </c>
    </row>
    <row r="23467" spans="1:1" x14ac:dyDescent="0.25">
      <c r="A23467" s="78" t="e">
        <f>DATE(MID(Zeitreihen0h15!A23467,7,4),MID(Zeitreihen0h15!A23467,4,2),LEFT(Zeitreihen0h15!A23467,2))+TIME(MID(Zeitreihen0h15!A23467,12,2),RIGHT(Zeitreihen0h15!A23467,2),0)</f>
        <v>#VALUE!</v>
      </c>
    </row>
    <row r="23468" spans="1:1" x14ac:dyDescent="0.25">
      <c r="A23468" s="78" t="e">
        <f>DATE(MID(Zeitreihen0h15!A23468,7,4),MID(Zeitreihen0h15!A23468,4,2),LEFT(Zeitreihen0h15!A23468,2))+TIME(MID(Zeitreihen0h15!A23468,12,2),RIGHT(Zeitreihen0h15!A23468,2),0)</f>
        <v>#VALUE!</v>
      </c>
    </row>
    <row r="23469" spans="1:1" x14ac:dyDescent="0.25">
      <c r="A23469" s="78" t="e">
        <f>DATE(MID(Zeitreihen0h15!A23469,7,4),MID(Zeitreihen0h15!A23469,4,2),LEFT(Zeitreihen0h15!A23469,2))+TIME(MID(Zeitreihen0h15!A23469,12,2),RIGHT(Zeitreihen0h15!A23469,2),0)</f>
        <v>#VALUE!</v>
      </c>
    </row>
    <row r="23470" spans="1:1" x14ac:dyDescent="0.25">
      <c r="A23470" s="78" t="e">
        <f>DATE(MID(Zeitreihen0h15!A23470,7,4),MID(Zeitreihen0h15!A23470,4,2),LEFT(Zeitreihen0h15!A23470,2))+TIME(MID(Zeitreihen0h15!A23470,12,2),RIGHT(Zeitreihen0h15!A23470,2),0)</f>
        <v>#VALUE!</v>
      </c>
    </row>
    <row r="23471" spans="1:1" x14ac:dyDescent="0.25">
      <c r="A23471" s="78" t="e">
        <f>DATE(MID(Zeitreihen0h15!A23471,7,4),MID(Zeitreihen0h15!A23471,4,2),LEFT(Zeitreihen0h15!A23471,2))+TIME(MID(Zeitreihen0h15!A23471,12,2),RIGHT(Zeitreihen0h15!A23471,2),0)</f>
        <v>#VALUE!</v>
      </c>
    </row>
    <row r="23472" spans="1:1" x14ac:dyDescent="0.25">
      <c r="A23472" s="78" t="e">
        <f>DATE(MID(Zeitreihen0h15!A23472,7,4),MID(Zeitreihen0h15!A23472,4,2),LEFT(Zeitreihen0h15!A23472,2))+TIME(MID(Zeitreihen0h15!A23472,12,2),RIGHT(Zeitreihen0h15!A23472,2),0)</f>
        <v>#VALUE!</v>
      </c>
    </row>
    <row r="23473" spans="1:1" x14ac:dyDescent="0.25">
      <c r="A23473" s="78" t="e">
        <f>DATE(MID(Zeitreihen0h15!A23473,7,4),MID(Zeitreihen0h15!A23473,4,2),LEFT(Zeitreihen0h15!A23473,2))+TIME(MID(Zeitreihen0h15!A23473,12,2),RIGHT(Zeitreihen0h15!A23473,2),0)</f>
        <v>#VALUE!</v>
      </c>
    </row>
    <row r="23474" spans="1:1" x14ac:dyDescent="0.25">
      <c r="A23474" s="78" t="e">
        <f>DATE(MID(Zeitreihen0h15!A23474,7,4),MID(Zeitreihen0h15!A23474,4,2),LEFT(Zeitreihen0h15!A23474,2))+TIME(MID(Zeitreihen0h15!A23474,12,2),RIGHT(Zeitreihen0h15!A23474,2),0)</f>
        <v>#VALUE!</v>
      </c>
    </row>
    <row r="23475" spans="1:1" x14ac:dyDescent="0.25">
      <c r="A23475" s="78" t="e">
        <f>DATE(MID(Zeitreihen0h15!A23475,7,4),MID(Zeitreihen0h15!A23475,4,2),LEFT(Zeitreihen0h15!A23475,2))+TIME(MID(Zeitreihen0h15!A23475,12,2),RIGHT(Zeitreihen0h15!A23475,2),0)</f>
        <v>#VALUE!</v>
      </c>
    </row>
    <row r="23476" spans="1:1" x14ac:dyDescent="0.25">
      <c r="A23476" s="78" t="e">
        <f>DATE(MID(Zeitreihen0h15!A23476,7,4),MID(Zeitreihen0h15!A23476,4,2),LEFT(Zeitreihen0h15!A23476,2))+TIME(MID(Zeitreihen0h15!A23476,12,2),RIGHT(Zeitreihen0h15!A23476,2),0)</f>
        <v>#VALUE!</v>
      </c>
    </row>
    <row r="23477" spans="1:1" x14ac:dyDescent="0.25">
      <c r="A23477" s="78" t="e">
        <f>DATE(MID(Zeitreihen0h15!A23477,7,4),MID(Zeitreihen0h15!A23477,4,2),LEFT(Zeitreihen0h15!A23477,2))+TIME(MID(Zeitreihen0h15!A23477,12,2),RIGHT(Zeitreihen0h15!A23477,2),0)</f>
        <v>#VALUE!</v>
      </c>
    </row>
    <row r="23478" spans="1:1" x14ac:dyDescent="0.25">
      <c r="A23478" s="78" t="e">
        <f>DATE(MID(Zeitreihen0h15!A23478,7,4),MID(Zeitreihen0h15!A23478,4,2),LEFT(Zeitreihen0h15!A23478,2))+TIME(MID(Zeitreihen0h15!A23478,12,2),RIGHT(Zeitreihen0h15!A23478,2),0)</f>
        <v>#VALUE!</v>
      </c>
    </row>
    <row r="23479" spans="1:1" x14ac:dyDescent="0.25">
      <c r="A23479" s="78" t="e">
        <f>DATE(MID(Zeitreihen0h15!A23479,7,4),MID(Zeitreihen0h15!A23479,4,2),LEFT(Zeitreihen0h15!A23479,2))+TIME(MID(Zeitreihen0h15!A23479,12,2),RIGHT(Zeitreihen0h15!A23479,2),0)</f>
        <v>#VALUE!</v>
      </c>
    </row>
    <row r="23480" spans="1:1" x14ac:dyDescent="0.25">
      <c r="A23480" s="78" t="e">
        <f>DATE(MID(Zeitreihen0h15!A23480,7,4),MID(Zeitreihen0h15!A23480,4,2),LEFT(Zeitreihen0h15!A23480,2))+TIME(MID(Zeitreihen0h15!A23480,12,2),RIGHT(Zeitreihen0h15!A23480,2),0)</f>
        <v>#VALUE!</v>
      </c>
    </row>
    <row r="23481" spans="1:1" x14ac:dyDescent="0.25">
      <c r="A23481" s="78" t="e">
        <f>DATE(MID(Zeitreihen0h15!A23481,7,4),MID(Zeitreihen0h15!A23481,4,2),LEFT(Zeitreihen0h15!A23481,2))+TIME(MID(Zeitreihen0h15!A23481,12,2),RIGHT(Zeitreihen0h15!A23481,2),0)</f>
        <v>#VALUE!</v>
      </c>
    </row>
    <row r="23482" spans="1:1" x14ac:dyDescent="0.25">
      <c r="A23482" s="78" t="e">
        <f>DATE(MID(Zeitreihen0h15!A23482,7,4),MID(Zeitreihen0h15!A23482,4,2),LEFT(Zeitreihen0h15!A23482,2))+TIME(MID(Zeitreihen0h15!A23482,12,2),RIGHT(Zeitreihen0h15!A23482,2),0)</f>
        <v>#VALUE!</v>
      </c>
    </row>
    <row r="23483" spans="1:1" x14ac:dyDescent="0.25">
      <c r="A23483" s="78" t="e">
        <f>DATE(MID(Zeitreihen0h15!A23483,7,4),MID(Zeitreihen0h15!A23483,4,2),LEFT(Zeitreihen0h15!A23483,2))+TIME(MID(Zeitreihen0h15!A23483,12,2),RIGHT(Zeitreihen0h15!A23483,2),0)</f>
        <v>#VALUE!</v>
      </c>
    </row>
    <row r="23484" spans="1:1" x14ac:dyDescent="0.25">
      <c r="A23484" s="78" t="e">
        <f>DATE(MID(Zeitreihen0h15!A23484,7,4),MID(Zeitreihen0h15!A23484,4,2),LEFT(Zeitreihen0h15!A23484,2))+TIME(MID(Zeitreihen0h15!A23484,12,2),RIGHT(Zeitreihen0h15!A23484,2),0)</f>
        <v>#VALUE!</v>
      </c>
    </row>
    <row r="23485" spans="1:1" x14ac:dyDescent="0.25">
      <c r="A23485" s="78" t="e">
        <f>DATE(MID(Zeitreihen0h15!A23485,7,4),MID(Zeitreihen0h15!A23485,4,2),LEFT(Zeitreihen0h15!A23485,2))+TIME(MID(Zeitreihen0h15!A23485,12,2),RIGHT(Zeitreihen0h15!A23485,2),0)</f>
        <v>#VALUE!</v>
      </c>
    </row>
    <row r="23486" spans="1:1" x14ac:dyDescent="0.25">
      <c r="A23486" s="78" t="e">
        <f>DATE(MID(Zeitreihen0h15!A23486,7,4),MID(Zeitreihen0h15!A23486,4,2),LEFT(Zeitreihen0h15!A23486,2))+TIME(MID(Zeitreihen0h15!A23486,12,2),RIGHT(Zeitreihen0h15!A23486,2),0)</f>
        <v>#VALUE!</v>
      </c>
    </row>
    <row r="23487" spans="1:1" x14ac:dyDescent="0.25">
      <c r="A23487" s="78" t="e">
        <f>DATE(MID(Zeitreihen0h15!A23487,7,4),MID(Zeitreihen0h15!A23487,4,2),LEFT(Zeitreihen0h15!A23487,2))+TIME(MID(Zeitreihen0h15!A23487,12,2),RIGHT(Zeitreihen0h15!A23487,2),0)</f>
        <v>#VALUE!</v>
      </c>
    </row>
    <row r="23488" spans="1:1" x14ac:dyDescent="0.25">
      <c r="A23488" s="78" t="e">
        <f>DATE(MID(Zeitreihen0h15!A23488,7,4),MID(Zeitreihen0h15!A23488,4,2),LEFT(Zeitreihen0h15!A23488,2))+TIME(MID(Zeitreihen0h15!A23488,12,2),RIGHT(Zeitreihen0h15!A23488,2),0)</f>
        <v>#VALUE!</v>
      </c>
    </row>
    <row r="23489" spans="1:1" x14ac:dyDescent="0.25">
      <c r="A23489" s="78" t="e">
        <f>DATE(MID(Zeitreihen0h15!A23489,7,4),MID(Zeitreihen0h15!A23489,4,2),LEFT(Zeitreihen0h15!A23489,2))+TIME(MID(Zeitreihen0h15!A23489,12,2),RIGHT(Zeitreihen0h15!A23489,2),0)</f>
        <v>#VALUE!</v>
      </c>
    </row>
    <row r="23490" spans="1:1" x14ac:dyDescent="0.25">
      <c r="A23490" s="78" t="e">
        <f>DATE(MID(Zeitreihen0h15!A23490,7,4),MID(Zeitreihen0h15!A23490,4,2),LEFT(Zeitreihen0h15!A23490,2))+TIME(MID(Zeitreihen0h15!A23490,12,2),RIGHT(Zeitreihen0h15!A23490,2),0)</f>
        <v>#VALUE!</v>
      </c>
    </row>
    <row r="23491" spans="1:1" x14ac:dyDescent="0.25">
      <c r="A23491" s="78" t="e">
        <f>DATE(MID(Zeitreihen0h15!A23491,7,4),MID(Zeitreihen0h15!A23491,4,2),LEFT(Zeitreihen0h15!A23491,2))+TIME(MID(Zeitreihen0h15!A23491,12,2),RIGHT(Zeitreihen0h15!A23491,2),0)</f>
        <v>#VALUE!</v>
      </c>
    </row>
    <row r="23492" spans="1:1" x14ac:dyDescent="0.25">
      <c r="A23492" s="78" t="e">
        <f>DATE(MID(Zeitreihen0h15!A23492,7,4),MID(Zeitreihen0h15!A23492,4,2),LEFT(Zeitreihen0h15!A23492,2))+TIME(MID(Zeitreihen0h15!A23492,12,2),RIGHT(Zeitreihen0h15!A23492,2),0)</f>
        <v>#VALUE!</v>
      </c>
    </row>
    <row r="23493" spans="1:1" x14ac:dyDescent="0.25">
      <c r="A23493" s="78" t="e">
        <f>DATE(MID(Zeitreihen0h15!A23493,7,4),MID(Zeitreihen0h15!A23493,4,2),LEFT(Zeitreihen0h15!A23493,2))+TIME(MID(Zeitreihen0h15!A23493,12,2),RIGHT(Zeitreihen0h15!A23493,2),0)</f>
        <v>#VALUE!</v>
      </c>
    </row>
    <row r="23494" spans="1:1" x14ac:dyDescent="0.25">
      <c r="A23494" s="78" t="e">
        <f>DATE(MID(Zeitreihen0h15!A23494,7,4),MID(Zeitreihen0h15!A23494,4,2),LEFT(Zeitreihen0h15!A23494,2))+TIME(MID(Zeitreihen0h15!A23494,12,2),RIGHT(Zeitreihen0h15!A23494,2),0)</f>
        <v>#VALUE!</v>
      </c>
    </row>
    <row r="23495" spans="1:1" x14ac:dyDescent="0.25">
      <c r="A23495" s="78" t="e">
        <f>DATE(MID(Zeitreihen0h15!A23495,7,4),MID(Zeitreihen0h15!A23495,4,2),LEFT(Zeitreihen0h15!A23495,2))+TIME(MID(Zeitreihen0h15!A23495,12,2),RIGHT(Zeitreihen0h15!A23495,2),0)</f>
        <v>#VALUE!</v>
      </c>
    </row>
    <row r="23496" spans="1:1" x14ac:dyDescent="0.25">
      <c r="A23496" s="78" t="e">
        <f>DATE(MID(Zeitreihen0h15!A23496,7,4),MID(Zeitreihen0h15!A23496,4,2),LEFT(Zeitreihen0h15!A23496,2))+TIME(MID(Zeitreihen0h15!A23496,12,2),RIGHT(Zeitreihen0h15!A23496,2),0)</f>
        <v>#VALUE!</v>
      </c>
    </row>
    <row r="23497" spans="1:1" x14ac:dyDescent="0.25">
      <c r="A23497" s="78" t="e">
        <f>DATE(MID(Zeitreihen0h15!A23497,7,4),MID(Zeitreihen0h15!A23497,4,2),LEFT(Zeitreihen0h15!A23497,2))+TIME(MID(Zeitreihen0h15!A23497,12,2),RIGHT(Zeitreihen0h15!A23497,2),0)</f>
        <v>#VALUE!</v>
      </c>
    </row>
    <row r="23498" spans="1:1" x14ac:dyDescent="0.25">
      <c r="A23498" s="78" t="e">
        <f>DATE(MID(Zeitreihen0h15!A23498,7,4),MID(Zeitreihen0h15!A23498,4,2),LEFT(Zeitreihen0h15!A23498,2))+TIME(MID(Zeitreihen0h15!A23498,12,2),RIGHT(Zeitreihen0h15!A23498,2),0)</f>
        <v>#VALUE!</v>
      </c>
    </row>
    <row r="23499" spans="1:1" x14ac:dyDescent="0.25">
      <c r="A23499" s="78" t="e">
        <f>DATE(MID(Zeitreihen0h15!A23499,7,4),MID(Zeitreihen0h15!A23499,4,2),LEFT(Zeitreihen0h15!A23499,2))+TIME(MID(Zeitreihen0h15!A23499,12,2),RIGHT(Zeitreihen0h15!A23499,2),0)</f>
        <v>#VALUE!</v>
      </c>
    </row>
    <row r="23500" spans="1:1" x14ac:dyDescent="0.25">
      <c r="A23500" s="78" t="e">
        <f>DATE(MID(Zeitreihen0h15!A23500,7,4),MID(Zeitreihen0h15!A23500,4,2),LEFT(Zeitreihen0h15!A23500,2))+TIME(MID(Zeitreihen0h15!A23500,12,2),RIGHT(Zeitreihen0h15!A23500,2),0)</f>
        <v>#VALUE!</v>
      </c>
    </row>
    <row r="23501" spans="1:1" x14ac:dyDescent="0.25">
      <c r="A23501" s="78" t="e">
        <f>DATE(MID(Zeitreihen0h15!A23501,7,4),MID(Zeitreihen0h15!A23501,4,2),LEFT(Zeitreihen0h15!A23501,2))+TIME(MID(Zeitreihen0h15!A23501,12,2),RIGHT(Zeitreihen0h15!A23501,2),0)</f>
        <v>#VALUE!</v>
      </c>
    </row>
    <row r="23502" spans="1:1" x14ac:dyDescent="0.25">
      <c r="A23502" s="78" t="e">
        <f>DATE(MID(Zeitreihen0h15!A23502,7,4),MID(Zeitreihen0h15!A23502,4,2),LEFT(Zeitreihen0h15!A23502,2))+TIME(MID(Zeitreihen0h15!A23502,12,2),RIGHT(Zeitreihen0h15!A23502,2),0)</f>
        <v>#VALUE!</v>
      </c>
    </row>
    <row r="23503" spans="1:1" x14ac:dyDescent="0.25">
      <c r="A23503" s="78" t="e">
        <f>DATE(MID(Zeitreihen0h15!A23503,7,4),MID(Zeitreihen0h15!A23503,4,2),LEFT(Zeitreihen0h15!A23503,2))+TIME(MID(Zeitreihen0h15!A23503,12,2),RIGHT(Zeitreihen0h15!A23503,2),0)</f>
        <v>#VALUE!</v>
      </c>
    </row>
    <row r="23504" spans="1:1" x14ac:dyDescent="0.25">
      <c r="A23504" s="78" t="e">
        <f>DATE(MID(Zeitreihen0h15!A23504,7,4),MID(Zeitreihen0h15!A23504,4,2),LEFT(Zeitreihen0h15!A23504,2))+TIME(MID(Zeitreihen0h15!A23504,12,2),RIGHT(Zeitreihen0h15!A23504,2),0)</f>
        <v>#VALUE!</v>
      </c>
    </row>
    <row r="23505" spans="1:1" x14ac:dyDescent="0.25">
      <c r="A23505" s="78" t="e">
        <f>DATE(MID(Zeitreihen0h15!A23505,7,4),MID(Zeitreihen0h15!A23505,4,2),LEFT(Zeitreihen0h15!A23505,2))+TIME(MID(Zeitreihen0h15!A23505,12,2),RIGHT(Zeitreihen0h15!A23505,2),0)</f>
        <v>#VALUE!</v>
      </c>
    </row>
    <row r="23506" spans="1:1" x14ac:dyDescent="0.25">
      <c r="A23506" s="78" t="e">
        <f>DATE(MID(Zeitreihen0h15!A23506,7,4),MID(Zeitreihen0h15!A23506,4,2),LEFT(Zeitreihen0h15!A23506,2))+TIME(MID(Zeitreihen0h15!A23506,12,2),RIGHT(Zeitreihen0h15!A23506,2),0)</f>
        <v>#VALUE!</v>
      </c>
    </row>
    <row r="23507" spans="1:1" x14ac:dyDescent="0.25">
      <c r="A23507" s="78" t="e">
        <f>DATE(MID(Zeitreihen0h15!A23507,7,4),MID(Zeitreihen0h15!A23507,4,2),LEFT(Zeitreihen0h15!A23507,2))+TIME(MID(Zeitreihen0h15!A23507,12,2),RIGHT(Zeitreihen0h15!A23507,2),0)</f>
        <v>#VALUE!</v>
      </c>
    </row>
    <row r="23508" spans="1:1" x14ac:dyDescent="0.25">
      <c r="A23508" s="78" t="e">
        <f>DATE(MID(Zeitreihen0h15!A23508,7,4),MID(Zeitreihen0h15!A23508,4,2),LEFT(Zeitreihen0h15!A23508,2))+TIME(MID(Zeitreihen0h15!A23508,12,2),RIGHT(Zeitreihen0h15!A23508,2),0)</f>
        <v>#VALUE!</v>
      </c>
    </row>
    <row r="23509" spans="1:1" x14ac:dyDescent="0.25">
      <c r="A23509" s="78" t="e">
        <f>DATE(MID(Zeitreihen0h15!A23509,7,4),MID(Zeitreihen0h15!A23509,4,2),LEFT(Zeitreihen0h15!A23509,2))+TIME(MID(Zeitreihen0h15!A23509,12,2),RIGHT(Zeitreihen0h15!A23509,2),0)</f>
        <v>#VALUE!</v>
      </c>
    </row>
    <row r="23510" spans="1:1" x14ac:dyDescent="0.25">
      <c r="A23510" s="78" t="e">
        <f>DATE(MID(Zeitreihen0h15!A23510,7,4),MID(Zeitreihen0h15!A23510,4,2),LEFT(Zeitreihen0h15!A23510,2))+TIME(MID(Zeitreihen0h15!A23510,12,2),RIGHT(Zeitreihen0h15!A23510,2),0)</f>
        <v>#VALUE!</v>
      </c>
    </row>
    <row r="23511" spans="1:1" x14ac:dyDescent="0.25">
      <c r="A23511" s="78" t="e">
        <f>DATE(MID(Zeitreihen0h15!A23511,7,4),MID(Zeitreihen0h15!A23511,4,2),LEFT(Zeitreihen0h15!A23511,2))+TIME(MID(Zeitreihen0h15!A23511,12,2),RIGHT(Zeitreihen0h15!A23511,2),0)</f>
        <v>#VALUE!</v>
      </c>
    </row>
    <row r="23512" spans="1:1" x14ac:dyDescent="0.25">
      <c r="A23512" s="78" t="e">
        <f>DATE(MID(Zeitreihen0h15!A23512,7,4),MID(Zeitreihen0h15!A23512,4,2),LEFT(Zeitreihen0h15!A23512,2))+TIME(MID(Zeitreihen0h15!A23512,12,2),RIGHT(Zeitreihen0h15!A23512,2),0)</f>
        <v>#VALUE!</v>
      </c>
    </row>
    <row r="23513" spans="1:1" x14ac:dyDescent="0.25">
      <c r="A23513" s="78" t="e">
        <f>DATE(MID(Zeitreihen0h15!A23513,7,4),MID(Zeitreihen0h15!A23513,4,2),LEFT(Zeitreihen0h15!A23513,2))+TIME(MID(Zeitreihen0h15!A23513,12,2),RIGHT(Zeitreihen0h15!A23513,2),0)</f>
        <v>#VALUE!</v>
      </c>
    </row>
    <row r="23514" spans="1:1" x14ac:dyDescent="0.25">
      <c r="A23514" s="78" t="e">
        <f>DATE(MID(Zeitreihen0h15!A23514,7,4),MID(Zeitreihen0h15!A23514,4,2),LEFT(Zeitreihen0h15!A23514,2))+TIME(MID(Zeitreihen0h15!A23514,12,2),RIGHT(Zeitreihen0h15!A23514,2),0)</f>
        <v>#VALUE!</v>
      </c>
    </row>
    <row r="23515" spans="1:1" x14ac:dyDescent="0.25">
      <c r="A23515" s="78" t="e">
        <f>DATE(MID(Zeitreihen0h15!A23515,7,4),MID(Zeitreihen0h15!A23515,4,2),LEFT(Zeitreihen0h15!A23515,2))+TIME(MID(Zeitreihen0h15!A23515,12,2),RIGHT(Zeitreihen0h15!A23515,2),0)</f>
        <v>#VALUE!</v>
      </c>
    </row>
    <row r="23516" spans="1:1" x14ac:dyDescent="0.25">
      <c r="A23516" s="78" t="e">
        <f>DATE(MID(Zeitreihen0h15!A23516,7,4),MID(Zeitreihen0h15!A23516,4,2),LEFT(Zeitreihen0h15!A23516,2))+TIME(MID(Zeitreihen0h15!A23516,12,2),RIGHT(Zeitreihen0h15!A23516,2),0)</f>
        <v>#VALUE!</v>
      </c>
    </row>
    <row r="23517" spans="1:1" x14ac:dyDescent="0.25">
      <c r="A23517" s="78" t="e">
        <f>DATE(MID(Zeitreihen0h15!A23517,7,4),MID(Zeitreihen0h15!A23517,4,2),LEFT(Zeitreihen0h15!A23517,2))+TIME(MID(Zeitreihen0h15!A23517,12,2),RIGHT(Zeitreihen0h15!A23517,2),0)</f>
        <v>#VALUE!</v>
      </c>
    </row>
    <row r="23518" spans="1:1" x14ac:dyDescent="0.25">
      <c r="A23518" s="78" t="e">
        <f>DATE(MID(Zeitreihen0h15!A23518,7,4),MID(Zeitreihen0h15!A23518,4,2),LEFT(Zeitreihen0h15!A23518,2))+TIME(MID(Zeitreihen0h15!A23518,12,2),RIGHT(Zeitreihen0h15!A23518,2),0)</f>
        <v>#VALUE!</v>
      </c>
    </row>
    <row r="23519" spans="1:1" x14ac:dyDescent="0.25">
      <c r="A23519" s="78" t="e">
        <f>DATE(MID(Zeitreihen0h15!A23519,7,4),MID(Zeitreihen0h15!A23519,4,2),LEFT(Zeitreihen0h15!A23519,2))+TIME(MID(Zeitreihen0h15!A23519,12,2),RIGHT(Zeitreihen0h15!A23519,2),0)</f>
        <v>#VALUE!</v>
      </c>
    </row>
    <row r="23520" spans="1:1" x14ac:dyDescent="0.25">
      <c r="A23520" s="78" t="e">
        <f>DATE(MID(Zeitreihen0h15!A23520,7,4),MID(Zeitreihen0h15!A23520,4,2),LEFT(Zeitreihen0h15!A23520,2))+TIME(MID(Zeitreihen0h15!A23520,12,2),RIGHT(Zeitreihen0h15!A23520,2),0)</f>
        <v>#VALUE!</v>
      </c>
    </row>
    <row r="23521" spans="1:1" x14ac:dyDescent="0.25">
      <c r="A23521" s="78" t="e">
        <f>DATE(MID(Zeitreihen0h15!A23521,7,4),MID(Zeitreihen0h15!A23521,4,2),LEFT(Zeitreihen0h15!A23521,2))+TIME(MID(Zeitreihen0h15!A23521,12,2),RIGHT(Zeitreihen0h15!A23521,2),0)</f>
        <v>#VALUE!</v>
      </c>
    </row>
    <row r="23522" spans="1:1" x14ac:dyDescent="0.25">
      <c r="A23522" s="78" t="e">
        <f>DATE(MID(Zeitreihen0h15!A23522,7,4),MID(Zeitreihen0h15!A23522,4,2),LEFT(Zeitreihen0h15!A23522,2))+TIME(MID(Zeitreihen0h15!A23522,12,2),RIGHT(Zeitreihen0h15!A23522,2),0)</f>
        <v>#VALUE!</v>
      </c>
    </row>
    <row r="23523" spans="1:1" x14ac:dyDescent="0.25">
      <c r="A23523" s="78" t="e">
        <f>DATE(MID(Zeitreihen0h15!A23523,7,4),MID(Zeitreihen0h15!A23523,4,2),LEFT(Zeitreihen0h15!A23523,2))+TIME(MID(Zeitreihen0h15!A23523,12,2),RIGHT(Zeitreihen0h15!A23523,2),0)</f>
        <v>#VALUE!</v>
      </c>
    </row>
    <row r="23524" spans="1:1" x14ac:dyDescent="0.25">
      <c r="A23524" s="78" t="e">
        <f>DATE(MID(Zeitreihen0h15!A23524,7,4),MID(Zeitreihen0h15!A23524,4,2),LEFT(Zeitreihen0h15!A23524,2))+TIME(MID(Zeitreihen0h15!A23524,12,2),RIGHT(Zeitreihen0h15!A23524,2),0)</f>
        <v>#VALUE!</v>
      </c>
    </row>
    <row r="23525" spans="1:1" x14ac:dyDescent="0.25">
      <c r="A23525" s="78" t="e">
        <f>DATE(MID(Zeitreihen0h15!A23525,7,4),MID(Zeitreihen0h15!A23525,4,2),LEFT(Zeitreihen0h15!A23525,2))+TIME(MID(Zeitreihen0h15!A23525,12,2),RIGHT(Zeitreihen0h15!A23525,2),0)</f>
        <v>#VALUE!</v>
      </c>
    </row>
    <row r="23526" spans="1:1" x14ac:dyDescent="0.25">
      <c r="A23526" s="78" t="e">
        <f>DATE(MID(Zeitreihen0h15!A23526,7,4),MID(Zeitreihen0h15!A23526,4,2),LEFT(Zeitreihen0h15!A23526,2))+TIME(MID(Zeitreihen0h15!A23526,12,2),RIGHT(Zeitreihen0h15!A23526,2),0)</f>
        <v>#VALUE!</v>
      </c>
    </row>
    <row r="23527" spans="1:1" x14ac:dyDescent="0.25">
      <c r="A23527" s="78" t="e">
        <f>DATE(MID(Zeitreihen0h15!A23527,7,4),MID(Zeitreihen0h15!A23527,4,2),LEFT(Zeitreihen0h15!A23527,2))+TIME(MID(Zeitreihen0h15!A23527,12,2),RIGHT(Zeitreihen0h15!A23527,2),0)</f>
        <v>#VALUE!</v>
      </c>
    </row>
    <row r="23528" spans="1:1" x14ac:dyDescent="0.25">
      <c r="A23528" s="78" t="e">
        <f>DATE(MID(Zeitreihen0h15!A23528,7,4),MID(Zeitreihen0h15!A23528,4,2),LEFT(Zeitreihen0h15!A23528,2))+TIME(MID(Zeitreihen0h15!A23528,12,2),RIGHT(Zeitreihen0h15!A23528,2),0)</f>
        <v>#VALUE!</v>
      </c>
    </row>
    <row r="23529" spans="1:1" x14ac:dyDescent="0.25">
      <c r="A23529" s="78" t="e">
        <f>DATE(MID(Zeitreihen0h15!A23529,7,4),MID(Zeitreihen0h15!A23529,4,2),LEFT(Zeitreihen0h15!A23529,2))+TIME(MID(Zeitreihen0h15!A23529,12,2),RIGHT(Zeitreihen0h15!A23529,2),0)</f>
        <v>#VALUE!</v>
      </c>
    </row>
    <row r="23530" spans="1:1" x14ac:dyDescent="0.25">
      <c r="A23530" s="78" t="e">
        <f>DATE(MID(Zeitreihen0h15!A23530,7,4),MID(Zeitreihen0h15!A23530,4,2),LEFT(Zeitreihen0h15!A23530,2))+TIME(MID(Zeitreihen0h15!A23530,12,2),RIGHT(Zeitreihen0h15!A23530,2),0)</f>
        <v>#VALUE!</v>
      </c>
    </row>
    <row r="23531" spans="1:1" x14ac:dyDescent="0.25">
      <c r="A23531" s="78" t="e">
        <f>DATE(MID(Zeitreihen0h15!A23531,7,4),MID(Zeitreihen0h15!A23531,4,2),LEFT(Zeitreihen0h15!A23531,2))+TIME(MID(Zeitreihen0h15!A23531,12,2),RIGHT(Zeitreihen0h15!A23531,2),0)</f>
        <v>#VALUE!</v>
      </c>
    </row>
    <row r="23532" spans="1:1" x14ac:dyDescent="0.25">
      <c r="A23532" s="78" t="e">
        <f>DATE(MID(Zeitreihen0h15!A23532,7,4),MID(Zeitreihen0h15!A23532,4,2),LEFT(Zeitreihen0h15!A23532,2))+TIME(MID(Zeitreihen0h15!A23532,12,2),RIGHT(Zeitreihen0h15!A23532,2),0)</f>
        <v>#VALUE!</v>
      </c>
    </row>
    <row r="23533" spans="1:1" x14ac:dyDescent="0.25">
      <c r="A23533" s="78" t="e">
        <f>DATE(MID(Zeitreihen0h15!A23533,7,4),MID(Zeitreihen0h15!A23533,4,2),LEFT(Zeitreihen0h15!A23533,2))+TIME(MID(Zeitreihen0h15!A23533,12,2),RIGHT(Zeitreihen0h15!A23533,2),0)</f>
        <v>#VALUE!</v>
      </c>
    </row>
    <row r="23534" spans="1:1" x14ac:dyDescent="0.25">
      <c r="A23534" s="78" t="e">
        <f>DATE(MID(Zeitreihen0h15!A23534,7,4),MID(Zeitreihen0h15!A23534,4,2),LEFT(Zeitreihen0h15!A23534,2))+TIME(MID(Zeitreihen0h15!A23534,12,2),RIGHT(Zeitreihen0h15!A23534,2),0)</f>
        <v>#VALUE!</v>
      </c>
    </row>
    <row r="23535" spans="1:1" x14ac:dyDescent="0.25">
      <c r="A23535" s="78" t="e">
        <f>DATE(MID(Zeitreihen0h15!A23535,7,4),MID(Zeitreihen0h15!A23535,4,2),LEFT(Zeitreihen0h15!A23535,2))+TIME(MID(Zeitreihen0h15!A23535,12,2),RIGHT(Zeitreihen0h15!A23535,2),0)</f>
        <v>#VALUE!</v>
      </c>
    </row>
    <row r="23536" spans="1:1" x14ac:dyDescent="0.25">
      <c r="A23536" s="78" t="e">
        <f>DATE(MID(Zeitreihen0h15!A23536,7,4),MID(Zeitreihen0h15!A23536,4,2),LEFT(Zeitreihen0h15!A23536,2))+TIME(MID(Zeitreihen0h15!A23536,12,2),RIGHT(Zeitreihen0h15!A23536,2),0)</f>
        <v>#VALUE!</v>
      </c>
    </row>
    <row r="23537" spans="1:1" x14ac:dyDescent="0.25">
      <c r="A23537" s="78" t="e">
        <f>DATE(MID(Zeitreihen0h15!A23537,7,4),MID(Zeitreihen0h15!A23537,4,2),LEFT(Zeitreihen0h15!A23537,2))+TIME(MID(Zeitreihen0h15!A23537,12,2),RIGHT(Zeitreihen0h15!A23537,2),0)</f>
        <v>#VALUE!</v>
      </c>
    </row>
    <row r="23538" spans="1:1" x14ac:dyDescent="0.25">
      <c r="A23538" s="78" t="e">
        <f>DATE(MID(Zeitreihen0h15!A23538,7,4),MID(Zeitreihen0h15!A23538,4,2),LEFT(Zeitreihen0h15!A23538,2))+TIME(MID(Zeitreihen0h15!A23538,12,2),RIGHT(Zeitreihen0h15!A23538,2),0)</f>
        <v>#VALUE!</v>
      </c>
    </row>
    <row r="23539" spans="1:1" x14ac:dyDescent="0.25">
      <c r="A23539" s="78" t="e">
        <f>DATE(MID(Zeitreihen0h15!A23539,7,4),MID(Zeitreihen0h15!A23539,4,2),LEFT(Zeitreihen0h15!A23539,2))+TIME(MID(Zeitreihen0h15!A23539,12,2),RIGHT(Zeitreihen0h15!A23539,2),0)</f>
        <v>#VALUE!</v>
      </c>
    </row>
    <row r="23540" spans="1:1" x14ac:dyDescent="0.25">
      <c r="A23540" s="78" t="e">
        <f>DATE(MID(Zeitreihen0h15!A23540,7,4),MID(Zeitreihen0h15!A23540,4,2),LEFT(Zeitreihen0h15!A23540,2))+TIME(MID(Zeitreihen0h15!A23540,12,2),RIGHT(Zeitreihen0h15!A23540,2),0)</f>
        <v>#VALUE!</v>
      </c>
    </row>
    <row r="23541" spans="1:1" x14ac:dyDescent="0.25">
      <c r="A23541" s="78" t="e">
        <f>DATE(MID(Zeitreihen0h15!A23541,7,4),MID(Zeitreihen0h15!A23541,4,2),LEFT(Zeitreihen0h15!A23541,2))+TIME(MID(Zeitreihen0h15!A23541,12,2),RIGHT(Zeitreihen0h15!A23541,2),0)</f>
        <v>#VALUE!</v>
      </c>
    </row>
    <row r="23542" spans="1:1" x14ac:dyDescent="0.25">
      <c r="A23542" s="78" t="e">
        <f>DATE(MID(Zeitreihen0h15!A23542,7,4),MID(Zeitreihen0h15!A23542,4,2),LEFT(Zeitreihen0h15!A23542,2))+TIME(MID(Zeitreihen0h15!A23542,12,2),RIGHT(Zeitreihen0h15!A23542,2),0)</f>
        <v>#VALUE!</v>
      </c>
    </row>
    <row r="23543" spans="1:1" x14ac:dyDescent="0.25">
      <c r="A23543" s="78" t="e">
        <f>DATE(MID(Zeitreihen0h15!A23543,7,4),MID(Zeitreihen0h15!A23543,4,2),LEFT(Zeitreihen0h15!A23543,2))+TIME(MID(Zeitreihen0h15!A23543,12,2),RIGHT(Zeitreihen0h15!A23543,2),0)</f>
        <v>#VALUE!</v>
      </c>
    </row>
    <row r="23544" spans="1:1" x14ac:dyDescent="0.25">
      <c r="A23544" s="78" t="e">
        <f>DATE(MID(Zeitreihen0h15!A23544,7,4),MID(Zeitreihen0h15!A23544,4,2),LEFT(Zeitreihen0h15!A23544,2))+TIME(MID(Zeitreihen0h15!A23544,12,2),RIGHT(Zeitreihen0h15!A23544,2),0)</f>
        <v>#VALUE!</v>
      </c>
    </row>
    <row r="23545" spans="1:1" x14ac:dyDescent="0.25">
      <c r="A23545" s="78" t="e">
        <f>DATE(MID(Zeitreihen0h15!A23545,7,4),MID(Zeitreihen0h15!A23545,4,2),LEFT(Zeitreihen0h15!A23545,2))+TIME(MID(Zeitreihen0h15!A23545,12,2),RIGHT(Zeitreihen0h15!A23545,2),0)</f>
        <v>#VALUE!</v>
      </c>
    </row>
    <row r="23546" spans="1:1" x14ac:dyDescent="0.25">
      <c r="A23546" s="78" t="e">
        <f>DATE(MID(Zeitreihen0h15!A23546,7,4),MID(Zeitreihen0h15!A23546,4,2),LEFT(Zeitreihen0h15!A23546,2))+TIME(MID(Zeitreihen0h15!A23546,12,2),RIGHT(Zeitreihen0h15!A23546,2),0)</f>
        <v>#VALUE!</v>
      </c>
    </row>
    <row r="23547" spans="1:1" x14ac:dyDescent="0.25">
      <c r="A23547" s="78" t="e">
        <f>DATE(MID(Zeitreihen0h15!A23547,7,4),MID(Zeitreihen0h15!A23547,4,2),LEFT(Zeitreihen0h15!A23547,2))+TIME(MID(Zeitreihen0h15!A23547,12,2),RIGHT(Zeitreihen0h15!A23547,2),0)</f>
        <v>#VALUE!</v>
      </c>
    </row>
    <row r="23548" spans="1:1" x14ac:dyDescent="0.25">
      <c r="A23548" s="78" t="e">
        <f>DATE(MID(Zeitreihen0h15!A23548,7,4),MID(Zeitreihen0h15!A23548,4,2),LEFT(Zeitreihen0h15!A23548,2))+TIME(MID(Zeitreihen0h15!A23548,12,2),RIGHT(Zeitreihen0h15!A23548,2),0)</f>
        <v>#VALUE!</v>
      </c>
    </row>
    <row r="23549" spans="1:1" x14ac:dyDescent="0.25">
      <c r="A23549" s="78" t="e">
        <f>DATE(MID(Zeitreihen0h15!A23549,7,4),MID(Zeitreihen0h15!A23549,4,2),LEFT(Zeitreihen0h15!A23549,2))+TIME(MID(Zeitreihen0h15!A23549,12,2),RIGHT(Zeitreihen0h15!A23549,2),0)</f>
        <v>#VALUE!</v>
      </c>
    </row>
    <row r="23550" spans="1:1" x14ac:dyDescent="0.25">
      <c r="A23550" s="78" t="e">
        <f>DATE(MID(Zeitreihen0h15!A23550,7,4),MID(Zeitreihen0h15!A23550,4,2),LEFT(Zeitreihen0h15!A23550,2))+TIME(MID(Zeitreihen0h15!A23550,12,2),RIGHT(Zeitreihen0h15!A23550,2),0)</f>
        <v>#VALUE!</v>
      </c>
    </row>
    <row r="23551" spans="1:1" x14ac:dyDescent="0.25">
      <c r="A23551" s="78" t="e">
        <f>DATE(MID(Zeitreihen0h15!A23551,7,4),MID(Zeitreihen0h15!A23551,4,2),LEFT(Zeitreihen0h15!A23551,2))+TIME(MID(Zeitreihen0h15!A23551,12,2),RIGHT(Zeitreihen0h15!A23551,2),0)</f>
        <v>#VALUE!</v>
      </c>
    </row>
    <row r="23552" spans="1:1" x14ac:dyDescent="0.25">
      <c r="A23552" s="78" t="e">
        <f>DATE(MID(Zeitreihen0h15!A23552,7,4),MID(Zeitreihen0h15!A23552,4,2),LEFT(Zeitreihen0h15!A23552,2))+TIME(MID(Zeitreihen0h15!A23552,12,2),RIGHT(Zeitreihen0h15!A23552,2),0)</f>
        <v>#VALUE!</v>
      </c>
    </row>
    <row r="23553" spans="1:1" x14ac:dyDescent="0.25">
      <c r="A23553" s="78" t="e">
        <f>DATE(MID(Zeitreihen0h15!A23553,7,4),MID(Zeitreihen0h15!A23553,4,2),LEFT(Zeitreihen0h15!A23553,2))+TIME(MID(Zeitreihen0h15!A23553,12,2),RIGHT(Zeitreihen0h15!A23553,2),0)</f>
        <v>#VALUE!</v>
      </c>
    </row>
    <row r="23554" spans="1:1" x14ac:dyDescent="0.25">
      <c r="A23554" s="78" t="e">
        <f>DATE(MID(Zeitreihen0h15!A23554,7,4),MID(Zeitreihen0h15!A23554,4,2),LEFT(Zeitreihen0h15!A23554,2))+TIME(MID(Zeitreihen0h15!A23554,12,2),RIGHT(Zeitreihen0h15!A23554,2),0)</f>
        <v>#VALUE!</v>
      </c>
    </row>
    <row r="23555" spans="1:1" x14ac:dyDescent="0.25">
      <c r="A23555" s="78" t="e">
        <f>DATE(MID(Zeitreihen0h15!A23555,7,4),MID(Zeitreihen0h15!A23555,4,2),LEFT(Zeitreihen0h15!A23555,2))+TIME(MID(Zeitreihen0h15!A23555,12,2),RIGHT(Zeitreihen0h15!A23555,2),0)</f>
        <v>#VALUE!</v>
      </c>
    </row>
    <row r="23556" spans="1:1" x14ac:dyDescent="0.25">
      <c r="A23556" s="78" t="e">
        <f>DATE(MID(Zeitreihen0h15!A23556,7,4),MID(Zeitreihen0h15!A23556,4,2),LEFT(Zeitreihen0h15!A23556,2))+TIME(MID(Zeitreihen0h15!A23556,12,2),RIGHT(Zeitreihen0h15!A23556,2),0)</f>
        <v>#VALUE!</v>
      </c>
    </row>
    <row r="23557" spans="1:1" x14ac:dyDescent="0.25">
      <c r="A23557" s="78" t="e">
        <f>DATE(MID(Zeitreihen0h15!A23557,7,4),MID(Zeitreihen0h15!A23557,4,2),LEFT(Zeitreihen0h15!A23557,2))+TIME(MID(Zeitreihen0h15!A23557,12,2),RIGHT(Zeitreihen0h15!A23557,2),0)</f>
        <v>#VALUE!</v>
      </c>
    </row>
    <row r="23558" spans="1:1" x14ac:dyDescent="0.25">
      <c r="A23558" s="78" t="e">
        <f>DATE(MID(Zeitreihen0h15!A23558,7,4),MID(Zeitreihen0h15!A23558,4,2),LEFT(Zeitreihen0h15!A23558,2))+TIME(MID(Zeitreihen0h15!A23558,12,2),RIGHT(Zeitreihen0h15!A23558,2),0)</f>
        <v>#VALUE!</v>
      </c>
    </row>
    <row r="23559" spans="1:1" x14ac:dyDescent="0.25">
      <c r="A23559" s="78" t="e">
        <f>DATE(MID(Zeitreihen0h15!A23559,7,4),MID(Zeitreihen0h15!A23559,4,2),LEFT(Zeitreihen0h15!A23559,2))+TIME(MID(Zeitreihen0h15!A23559,12,2),RIGHT(Zeitreihen0h15!A23559,2),0)</f>
        <v>#VALUE!</v>
      </c>
    </row>
    <row r="23560" spans="1:1" x14ac:dyDescent="0.25">
      <c r="A23560" s="78" t="e">
        <f>DATE(MID(Zeitreihen0h15!A23560,7,4),MID(Zeitreihen0h15!A23560,4,2),LEFT(Zeitreihen0h15!A23560,2))+TIME(MID(Zeitreihen0h15!A23560,12,2),RIGHT(Zeitreihen0h15!A23560,2),0)</f>
        <v>#VALUE!</v>
      </c>
    </row>
    <row r="23561" spans="1:1" x14ac:dyDescent="0.25">
      <c r="A23561" s="78" t="e">
        <f>DATE(MID(Zeitreihen0h15!A23561,7,4),MID(Zeitreihen0h15!A23561,4,2),LEFT(Zeitreihen0h15!A23561,2))+TIME(MID(Zeitreihen0h15!A23561,12,2),RIGHT(Zeitreihen0h15!A23561,2),0)</f>
        <v>#VALUE!</v>
      </c>
    </row>
    <row r="23562" spans="1:1" x14ac:dyDescent="0.25">
      <c r="A23562" s="78" t="e">
        <f>DATE(MID(Zeitreihen0h15!A23562,7,4),MID(Zeitreihen0h15!A23562,4,2),LEFT(Zeitreihen0h15!A23562,2))+TIME(MID(Zeitreihen0h15!A23562,12,2),RIGHT(Zeitreihen0h15!A23562,2),0)</f>
        <v>#VALUE!</v>
      </c>
    </row>
    <row r="23563" spans="1:1" x14ac:dyDescent="0.25">
      <c r="A23563" s="78" t="e">
        <f>DATE(MID(Zeitreihen0h15!A23563,7,4),MID(Zeitreihen0h15!A23563,4,2),LEFT(Zeitreihen0h15!A23563,2))+TIME(MID(Zeitreihen0h15!A23563,12,2),RIGHT(Zeitreihen0h15!A23563,2),0)</f>
        <v>#VALUE!</v>
      </c>
    </row>
    <row r="23564" spans="1:1" x14ac:dyDescent="0.25">
      <c r="A23564" s="78" t="e">
        <f>DATE(MID(Zeitreihen0h15!A23564,7,4),MID(Zeitreihen0h15!A23564,4,2),LEFT(Zeitreihen0h15!A23564,2))+TIME(MID(Zeitreihen0h15!A23564,12,2),RIGHT(Zeitreihen0h15!A23564,2),0)</f>
        <v>#VALUE!</v>
      </c>
    </row>
    <row r="23565" spans="1:1" x14ac:dyDescent="0.25">
      <c r="A23565" s="78" t="e">
        <f>DATE(MID(Zeitreihen0h15!A23565,7,4),MID(Zeitreihen0h15!A23565,4,2),LEFT(Zeitreihen0h15!A23565,2))+TIME(MID(Zeitreihen0h15!A23565,12,2),RIGHT(Zeitreihen0h15!A23565,2),0)</f>
        <v>#VALUE!</v>
      </c>
    </row>
    <row r="23566" spans="1:1" x14ac:dyDescent="0.25">
      <c r="A23566" s="78" t="e">
        <f>DATE(MID(Zeitreihen0h15!A23566,7,4),MID(Zeitreihen0h15!A23566,4,2),LEFT(Zeitreihen0h15!A23566,2))+TIME(MID(Zeitreihen0h15!A23566,12,2),RIGHT(Zeitreihen0h15!A23566,2),0)</f>
        <v>#VALUE!</v>
      </c>
    </row>
    <row r="23567" spans="1:1" x14ac:dyDescent="0.25">
      <c r="A23567" s="78" t="e">
        <f>DATE(MID(Zeitreihen0h15!A23567,7,4),MID(Zeitreihen0h15!A23567,4,2),LEFT(Zeitreihen0h15!A23567,2))+TIME(MID(Zeitreihen0h15!A23567,12,2),RIGHT(Zeitreihen0h15!A23567,2),0)</f>
        <v>#VALUE!</v>
      </c>
    </row>
    <row r="23568" spans="1:1" x14ac:dyDescent="0.25">
      <c r="A23568" s="78" t="e">
        <f>DATE(MID(Zeitreihen0h15!A23568,7,4),MID(Zeitreihen0h15!A23568,4,2),LEFT(Zeitreihen0h15!A23568,2))+TIME(MID(Zeitreihen0h15!A23568,12,2),RIGHT(Zeitreihen0h15!A23568,2),0)</f>
        <v>#VALUE!</v>
      </c>
    </row>
    <row r="23569" spans="1:1" x14ac:dyDescent="0.25">
      <c r="A23569" s="78" t="e">
        <f>DATE(MID(Zeitreihen0h15!A23569,7,4),MID(Zeitreihen0h15!A23569,4,2),LEFT(Zeitreihen0h15!A23569,2))+TIME(MID(Zeitreihen0h15!A23569,12,2),RIGHT(Zeitreihen0h15!A23569,2),0)</f>
        <v>#VALUE!</v>
      </c>
    </row>
    <row r="23570" spans="1:1" x14ac:dyDescent="0.25">
      <c r="A23570" s="78" t="e">
        <f>DATE(MID(Zeitreihen0h15!A23570,7,4),MID(Zeitreihen0h15!A23570,4,2),LEFT(Zeitreihen0h15!A23570,2))+TIME(MID(Zeitreihen0h15!A23570,12,2),RIGHT(Zeitreihen0h15!A23570,2),0)</f>
        <v>#VALUE!</v>
      </c>
    </row>
    <row r="23571" spans="1:1" x14ac:dyDescent="0.25">
      <c r="A23571" s="78" t="e">
        <f>DATE(MID(Zeitreihen0h15!A23571,7,4),MID(Zeitreihen0h15!A23571,4,2),LEFT(Zeitreihen0h15!A23571,2))+TIME(MID(Zeitreihen0h15!A23571,12,2),RIGHT(Zeitreihen0h15!A23571,2),0)</f>
        <v>#VALUE!</v>
      </c>
    </row>
    <row r="23572" spans="1:1" x14ac:dyDescent="0.25">
      <c r="A23572" s="78" t="e">
        <f>DATE(MID(Zeitreihen0h15!A23572,7,4),MID(Zeitreihen0h15!A23572,4,2),LEFT(Zeitreihen0h15!A23572,2))+TIME(MID(Zeitreihen0h15!A23572,12,2),RIGHT(Zeitreihen0h15!A23572,2),0)</f>
        <v>#VALUE!</v>
      </c>
    </row>
    <row r="23573" spans="1:1" x14ac:dyDescent="0.25">
      <c r="A23573" s="78" t="e">
        <f>DATE(MID(Zeitreihen0h15!A23573,7,4),MID(Zeitreihen0h15!A23573,4,2),LEFT(Zeitreihen0h15!A23573,2))+TIME(MID(Zeitreihen0h15!A23573,12,2),RIGHT(Zeitreihen0h15!A23573,2),0)</f>
        <v>#VALUE!</v>
      </c>
    </row>
    <row r="23574" spans="1:1" x14ac:dyDescent="0.25">
      <c r="A23574" s="78" t="e">
        <f>DATE(MID(Zeitreihen0h15!A23574,7,4),MID(Zeitreihen0h15!A23574,4,2),LEFT(Zeitreihen0h15!A23574,2))+TIME(MID(Zeitreihen0h15!A23574,12,2),RIGHT(Zeitreihen0h15!A23574,2),0)</f>
        <v>#VALUE!</v>
      </c>
    </row>
    <row r="23575" spans="1:1" x14ac:dyDescent="0.25">
      <c r="A23575" s="78" t="e">
        <f>DATE(MID(Zeitreihen0h15!A23575,7,4),MID(Zeitreihen0h15!A23575,4,2),LEFT(Zeitreihen0h15!A23575,2))+TIME(MID(Zeitreihen0h15!A23575,12,2),RIGHT(Zeitreihen0h15!A23575,2),0)</f>
        <v>#VALUE!</v>
      </c>
    </row>
    <row r="23576" spans="1:1" x14ac:dyDescent="0.25">
      <c r="A23576" s="78" t="e">
        <f>DATE(MID(Zeitreihen0h15!A23576,7,4),MID(Zeitreihen0h15!A23576,4,2),LEFT(Zeitreihen0h15!A23576,2))+TIME(MID(Zeitreihen0h15!A23576,12,2),RIGHT(Zeitreihen0h15!A23576,2),0)</f>
        <v>#VALUE!</v>
      </c>
    </row>
    <row r="23577" spans="1:1" x14ac:dyDescent="0.25">
      <c r="A23577" s="78" t="e">
        <f>DATE(MID(Zeitreihen0h15!A23577,7,4),MID(Zeitreihen0h15!A23577,4,2),LEFT(Zeitreihen0h15!A23577,2))+TIME(MID(Zeitreihen0h15!A23577,12,2),RIGHT(Zeitreihen0h15!A23577,2),0)</f>
        <v>#VALUE!</v>
      </c>
    </row>
    <row r="23578" spans="1:1" x14ac:dyDescent="0.25">
      <c r="A23578" s="78" t="e">
        <f>DATE(MID(Zeitreihen0h15!A23578,7,4),MID(Zeitreihen0h15!A23578,4,2),LEFT(Zeitreihen0h15!A23578,2))+TIME(MID(Zeitreihen0h15!A23578,12,2),RIGHT(Zeitreihen0h15!A23578,2),0)</f>
        <v>#VALUE!</v>
      </c>
    </row>
    <row r="23579" spans="1:1" x14ac:dyDescent="0.25">
      <c r="A23579" s="78" t="e">
        <f>DATE(MID(Zeitreihen0h15!A23579,7,4),MID(Zeitreihen0h15!A23579,4,2),LEFT(Zeitreihen0h15!A23579,2))+TIME(MID(Zeitreihen0h15!A23579,12,2),RIGHT(Zeitreihen0h15!A23579,2),0)</f>
        <v>#VALUE!</v>
      </c>
    </row>
    <row r="23580" spans="1:1" x14ac:dyDescent="0.25">
      <c r="A23580" s="78" t="e">
        <f>DATE(MID(Zeitreihen0h15!A23580,7,4),MID(Zeitreihen0h15!A23580,4,2),LEFT(Zeitreihen0h15!A23580,2))+TIME(MID(Zeitreihen0h15!A23580,12,2),RIGHT(Zeitreihen0h15!A23580,2),0)</f>
        <v>#VALUE!</v>
      </c>
    </row>
    <row r="23581" spans="1:1" x14ac:dyDescent="0.25">
      <c r="A23581" s="78" t="e">
        <f>DATE(MID(Zeitreihen0h15!A23581,7,4),MID(Zeitreihen0h15!A23581,4,2),LEFT(Zeitreihen0h15!A23581,2))+TIME(MID(Zeitreihen0h15!A23581,12,2),RIGHT(Zeitreihen0h15!A23581,2),0)</f>
        <v>#VALUE!</v>
      </c>
    </row>
    <row r="23582" spans="1:1" x14ac:dyDescent="0.25">
      <c r="A23582" s="78" t="e">
        <f>DATE(MID(Zeitreihen0h15!A23582,7,4),MID(Zeitreihen0h15!A23582,4,2),LEFT(Zeitreihen0h15!A23582,2))+TIME(MID(Zeitreihen0h15!A23582,12,2),RIGHT(Zeitreihen0h15!A23582,2),0)</f>
        <v>#VALUE!</v>
      </c>
    </row>
    <row r="23583" spans="1:1" x14ac:dyDescent="0.25">
      <c r="A23583" s="78" t="e">
        <f>DATE(MID(Zeitreihen0h15!A23583,7,4),MID(Zeitreihen0h15!A23583,4,2),LEFT(Zeitreihen0h15!A23583,2))+TIME(MID(Zeitreihen0h15!A23583,12,2),RIGHT(Zeitreihen0h15!A23583,2),0)</f>
        <v>#VALUE!</v>
      </c>
    </row>
    <row r="23584" spans="1:1" x14ac:dyDescent="0.25">
      <c r="A23584" s="78" t="e">
        <f>DATE(MID(Zeitreihen0h15!A23584,7,4),MID(Zeitreihen0h15!A23584,4,2),LEFT(Zeitreihen0h15!A23584,2))+TIME(MID(Zeitreihen0h15!A23584,12,2),RIGHT(Zeitreihen0h15!A23584,2),0)</f>
        <v>#VALUE!</v>
      </c>
    </row>
    <row r="23585" spans="1:1" x14ac:dyDescent="0.25">
      <c r="A23585" s="78" t="e">
        <f>DATE(MID(Zeitreihen0h15!A23585,7,4),MID(Zeitreihen0h15!A23585,4,2),LEFT(Zeitreihen0h15!A23585,2))+TIME(MID(Zeitreihen0h15!A23585,12,2),RIGHT(Zeitreihen0h15!A23585,2),0)</f>
        <v>#VALUE!</v>
      </c>
    </row>
    <row r="23586" spans="1:1" x14ac:dyDescent="0.25">
      <c r="A23586" s="78" t="e">
        <f>DATE(MID(Zeitreihen0h15!A23586,7,4),MID(Zeitreihen0h15!A23586,4,2),LEFT(Zeitreihen0h15!A23586,2))+TIME(MID(Zeitreihen0h15!A23586,12,2),RIGHT(Zeitreihen0h15!A23586,2),0)</f>
        <v>#VALUE!</v>
      </c>
    </row>
    <row r="23587" spans="1:1" x14ac:dyDescent="0.25">
      <c r="A23587" s="78" t="e">
        <f>DATE(MID(Zeitreihen0h15!A23587,7,4),MID(Zeitreihen0h15!A23587,4,2),LEFT(Zeitreihen0h15!A23587,2))+TIME(MID(Zeitreihen0h15!A23587,12,2),RIGHT(Zeitreihen0h15!A23587,2),0)</f>
        <v>#VALUE!</v>
      </c>
    </row>
    <row r="23588" spans="1:1" x14ac:dyDescent="0.25">
      <c r="A23588" s="78" t="e">
        <f>DATE(MID(Zeitreihen0h15!A23588,7,4),MID(Zeitreihen0h15!A23588,4,2),LEFT(Zeitreihen0h15!A23588,2))+TIME(MID(Zeitreihen0h15!A23588,12,2),RIGHT(Zeitreihen0h15!A23588,2),0)</f>
        <v>#VALUE!</v>
      </c>
    </row>
    <row r="23589" spans="1:1" x14ac:dyDescent="0.25">
      <c r="A23589" s="78" t="e">
        <f>DATE(MID(Zeitreihen0h15!A23589,7,4),MID(Zeitreihen0h15!A23589,4,2),LEFT(Zeitreihen0h15!A23589,2))+TIME(MID(Zeitreihen0h15!A23589,12,2),RIGHT(Zeitreihen0h15!A23589,2),0)</f>
        <v>#VALUE!</v>
      </c>
    </row>
    <row r="23590" spans="1:1" x14ac:dyDescent="0.25">
      <c r="A23590" s="78" t="e">
        <f>DATE(MID(Zeitreihen0h15!A23590,7,4),MID(Zeitreihen0h15!A23590,4,2),LEFT(Zeitreihen0h15!A23590,2))+TIME(MID(Zeitreihen0h15!A23590,12,2),RIGHT(Zeitreihen0h15!A23590,2),0)</f>
        <v>#VALUE!</v>
      </c>
    </row>
    <row r="23591" spans="1:1" x14ac:dyDescent="0.25">
      <c r="A23591" s="78" t="e">
        <f>DATE(MID(Zeitreihen0h15!A23591,7,4),MID(Zeitreihen0h15!A23591,4,2),LEFT(Zeitreihen0h15!A23591,2))+TIME(MID(Zeitreihen0h15!A23591,12,2),RIGHT(Zeitreihen0h15!A23591,2),0)</f>
        <v>#VALUE!</v>
      </c>
    </row>
    <row r="23592" spans="1:1" x14ac:dyDescent="0.25">
      <c r="A23592" s="78" t="e">
        <f>DATE(MID(Zeitreihen0h15!A23592,7,4),MID(Zeitreihen0h15!A23592,4,2),LEFT(Zeitreihen0h15!A23592,2))+TIME(MID(Zeitreihen0h15!A23592,12,2),RIGHT(Zeitreihen0h15!A23592,2),0)</f>
        <v>#VALUE!</v>
      </c>
    </row>
    <row r="23593" spans="1:1" x14ac:dyDescent="0.25">
      <c r="A23593" s="78" t="e">
        <f>DATE(MID(Zeitreihen0h15!A23593,7,4),MID(Zeitreihen0h15!A23593,4,2),LEFT(Zeitreihen0h15!A23593,2))+TIME(MID(Zeitreihen0h15!A23593,12,2),RIGHT(Zeitreihen0h15!A23593,2),0)</f>
        <v>#VALUE!</v>
      </c>
    </row>
    <row r="23594" spans="1:1" x14ac:dyDescent="0.25">
      <c r="A23594" s="78" t="e">
        <f>DATE(MID(Zeitreihen0h15!A23594,7,4),MID(Zeitreihen0h15!A23594,4,2),LEFT(Zeitreihen0h15!A23594,2))+TIME(MID(Zeitreihen0h15!A23594,12,2),RIGHT(Zeitreihen0h15!A23594,2),0)</f>
        <v>#VALUE!</v>
      </c>
    </row>
    <row r="23595" spans="1:1" x14ac:dyDescent="0.25">
      <c r="A23595" s="78" t="e">
        <f>DATE(MID(Zeitreihen0h15!A23595,7,4),MID(Zeitreihen0h15!A23595,4,2),LEFT(Zeitreihen0h15!A23595,2))+TIME(MID(Zeitreihen0h15!A23595,12,2),RIGHT(Zeitreihen0h15!A23595,2),0)</f>
        <v>#VALUE!</v>
      </c>
    </row>
    <row r="23596" spans="1:1" x14ac:dyDescent="0.25">
      <c r="A23596" s="78" t="e">
        <f>DATE(MID(Zeitreihen0h15!A23596,7,4),MID(Zeitreihen0h15!A23596,4,2),LEFT(Zeitreihen0h15!A23596,2))+TIME(MID(Zeitreihen0h15!A23596,12,2),RIGHT(Zeitreihen0h15!A23596,2),0)</f>
        <v>#VALUE!</v>
      </c>
    </row>
    <row r="23597" spans="1:1" x14ac:dyDescent="0.25">
      <c r="A23597" s="78" t="e">
        <f>DATE(MID(Zeitreihen0h15!A23597,7,4),MID(Zeitreihen0h15!A23597,4,2),LEFT(Zeitreihen0h15!A23597,2))+TIME(MID(Zeitreihen0h15!A23597,12,2),RIGHT(Zeitreihen0h15!A23597,2),0)</f>
        <v>#VALUE!</v>
      </c>
    </row>
    <row r="23598" spans="1:1" x14ac:dyDescent="0.25">
      <c r="A23598" s="78" t="e">
        <f>DATE(MID(Zeitreihen0h15!A23598,7,4),MID(Zeitreihen0h15!A23598,4,2),LEFT(Zeitreihen0h15!A23598,2))+TIME(MID(Zeitreihen0h15!A23598,12,2),RIGHT(Zeitreihen0h15!A23598,2),0)</f>
        <v>#VALUE!</v>
      </c>
    </row>
    <row r="23599" spans="1:1" x14ac:dyDescent="0.25">
      <c r="A23599" s="78" t="e">
        <f>DATE(MID(Zeitreihen0h15!A23599,7,4),MID(Zeitreihen0h15!A23599,4,2),LEFT(Zeitreihen0h15!A23599,2))+TIME(MID(Zeitreihen0h15!A23599,12,2),RIGHT(Zeitreihen0h15!A23599,2),0)</f>
        <v>#VALUE!</v>
      </c>
    </row>
    <row r="23600" spans="1:1" x14ac:dyDescent="0.25">
      <c r="A23600" s="78" t="e">
        <f>DATE(MID(Zeitreihen0h15!A23600,7,4),MID(Zeitreihen0h15!A23600,4,2),LEFT(Zeitreihen0h15!A23600,2))+TIME(MID(Zeitreihen0h15!A23600,12,2),RIGHT(Zeitreihen0h15!A23600,2),0)</f>
        <v>#VALUE!</v>
      </c>
    </row>
    <row r="23601" spans="1:1" x14ac:dyDescent="0.25">
      <c r="A23601" s="78" t="e">
        <f>DATE(MID(Zeitreihen0h15!A23601,7,4),MID(Zeitreihen0h15!A23601,4,2),LEFT(Zeitreihen0h15!A23601,2))+TIME(MID(Zeitreihen0h15!A23601,12,2),RIGHT(Zeitreihen0h15!A23601,2),0)</f>
        <v>#VALUE!</v>
      </c>
    </row>
    <row r="23602" spans="1:1" x14ac:dyDescent="0.25">
      <c r="A23602" s="78" t="e">
        <f>DATE(MID(Zeitreihen0h15!A23602,7,4),MID(Zeitreihen0h15!A23602,4,2),LEFT(Zeitreihen0h15!A23602,2))+TIME(MID(Zeitreihen0h15!A23602,12,2),RIGHT(Zeitreihen0h15!A23602,2),0)</f>
        <v>#VALUE!</v>
      </c>
    </row>
    <row r="23603" spans="1:1" x14ac:dyDescent="0.25">
      <c r="A23603" s="78" t="e">
        <f>DATE(MID(Zeitreihen0h15!A23603,7,4),MID(Zeitreihen0h15!A23603,4,2),LEFT(Zeitreihen0h15!A23603,2))+TIME(MID(Zeitreihen0h15!A23603,12,2),RIGHT(Zeitreihen0h15!A23603,2),0)</f>
        <v>#VALUE!</v>
      </c>
    </row>
    <row r="23604" spans="1:1" x14ac:dyDescent="0.25">
      <c r="A23604" s="78" t="e">
        <f>DATE(MID(Zeitreihen0h15!A23604,7,4),MID(Zeitreihen0h15!A23604,4,2),LEFT(Zeitreihen0h15!A23604,2))+TIME(MID(Zeitreihen0h15!A23604,12,2),RIGHT(Zeitreihen0h15!A23604,2),0)</f>
        <v>#VALUE!</v>
      </c>
    </row>
    <row r="23605" spans="1:1" x14ac:dyDescent="0.25">
      <c r="A23605" s="78" t="e">
        <f>DATE(MID(Zeitreihen0h15!A23605,7,4),MID(Zeitreihen0h15!A23605,4,2),LEFT(Zeitreihen0h15!A23605,2))+TIME(MID(Zeitreihen0h15!A23605,12,2),RIGHT(Zeitreihen0h15!A23605,2),0)</f>
        <v>#VALUE!</v>
      </c>
    </row>
    <row r="23606" spans="1:1" x14ac:dyDescent="0.25">
      <c r="A23606" s="78" t="e">
        <f>DATE(MID(Zeitreihen0h15!A23606,7,4),MID(Zeitreihen0h15!A23606,4,2),LEFT(Zeitreihen0h15!A23606,2))+TIME(MID(Zeitreihen0h15!A23606,12,2),RIGHT(Zeitreihen0h15!A23606,2),0)</f>
        <v>#VALUE!</v>
      </c>
    </row>
    <row r="23607" spans="1:1" x14ac:dyDescent="0.25">
      <c r="A23607" s="78" t="e">
        <f>DATE(MID(Zeitreihen0h15!A23607,7,4),MID(Zeitreihen0h15!A23607,4,2),LEFT(Zeitreihen0h15!A23607,2))+TIME(MID(Zeitreihen0h15!A23607,12,2),RIGHT(Zeitreihen0h15!A23607,2),0)</f>
        <v>#VALUE!</v>
      </c>
    </row>
    <row r="23608" spans="1:1" x14ac:dyDescent="0.25">
      <c r="A23608" s="78" t="e">
        <f>DATE(MID(Zeitreihen0h15!A23608,7,4),MID(Zeitreihen0h15!A23608,4,2),LEFT(Zeitreihen0h15!A23608,2))+TIME(MID(Zeitreihen0h15!A23608,12,2),RIGHT(Zeitreihen0h15!A23608,2),0)</f>
        <v>#VALUE!</v>
      </c>
    </row>
    <row r="23609" spans="1:1" x14ac:dyDescent="0.25">
      <c r="A23609" s="78" t="e">
        <f>DATE(MID(Zeitreihen0h15!A23609,7,4),MID(Zeitreihen0h15!A23609,4,2),LEFT(Zeitreihen0h15!A23609,2))+TIME(MID(Zeitreihen0h15!A23609,12,2),RIGHT(Zeitreihen0h15!A23609,2),0)</f>
        <v>#VALUE!</v>
      </c>
    </row>
    <row r="23610" spans="1:1" x14ac:dyDescent="0.25">
      <c r="A23610" s="78" t="e">
        <f>DATE(MID(Zeitreihen0h15!A23610,7,4),MID(Zeitreihen0h15!A23610,4,2),LEFT(Zeitreihen0h15!A23610,2))+TIME(MID(Zeitreihen0h15!A23610,12,2),RIGHT(Zeitreihen0h15!A23610,2),0)</f>
        <v>#VALUE!</v>
      </c>
    </row>
    <row r="23611" spans="1:1" x14ac:dyDescent="0.25">
      <c r="A23611" s="78" t="e">
        <f>DATE(MID(Zeitreihen0h15!A23611,7,4),MID(Zeitreihen0h15!A23611,4,2),LEFT(Zeitreihen0h15!A23611,2))+TIME(MID(Zeitreihen0h15!A23611,12,2),RIGHT(Zeitreihen0h15!A23611,2),0)</f>
        <v>#VALUE!</v>
      </c>
    </row>
    <row r="23612" spans="1:1" x14ac:dyDescent="0.25">
      <c r="A23612" s="78" t="e">
        <f>DATE(MID(Zeitreihen0h15!A23612,7,4),MID(Zeitreihen0h15!A23612,4,2),LEFT(Zeitreihen0h15!A23612,2))+TIME(MID(Zeitreihen0h15!A23612,12,2),RIGHT(Zeitreihen0h15!A23612,2),0)</f>
        <v>#VALUE!</v>
      </c>
    </row>
    <row r="23613" spans="1:1" x14ac:dyDescent="0.25">
      <c r="A23613" s="78" t="e">
        <f>DATE(MID(Zeitreihen0h15!A23613,7,4),MID(Zeitreihen0h15!A23613,4,2),LEFT(Zeitreihen0h15!A23613,2))+TIME(MID(Zeitreihen0h15!A23613,12,2),RIGHT(Zeitreihen0h15!A23613,2),0)</f>
        <v>#VALUE!</v>
      </c>
    </row>
    <row r="23614" spans="1:1" x14ac:dyDescent="0.25">
      <c r="A23614" s="78" t="e">
        <f>DATE(MID(Zeitreihen0h15!A23614,7,4),MID(Zeitreihen0h15!A23614,4,2),LEFT(Zeitreihen0h15!A23614,2))+TIME(MID(Zeitreihen0h15!A23614,12,2),RIGHT(Zeitreihen0h15!A23614,2),0)</f>
        <v>#VALUE!</v>
      </c>
    </row>
    <row r="23615" spans="1:1" x14ac:dyDescent="0.25">
      <c r="A23615" s="78" t="e">
        <f>DATE(MID(Zeitreihen0h15!A23615,7,4),MID(Zeitreihen0h15!A23615,4,2),LEFT(Zeitreihen0h15!A23615,2))+TIME(MID(Zeitreihen0h15!A23615,12,2),RIGHT(Zeitreihen0h15!A23615,2),0)</f>
        <v>#VALUE!</v>
      </c>
    </row>
    <row r="23616" spans="1:1" x14ac:dyDescent="0.25">
      <c r="A23616" s="78" t="e">
        <f>DATE(MID(Zeitreihen0h15!A23616,7,4),MID(Zeitreihen0h15!A23616,4,2),LEFT(Zeitreihen0h15!A23616,2))+TIME(MID(Zeitreihen0h15!A23616,12,2),RIGHT(Zeitreihen0h15!A23616,2),0)</f>
        <v>#VALUE!</v>
      </c>
    </row>
    <row r="23617" spans="1:1" x14ac:dyDescent="0.25">
      <c r="A23617" s="78" t="e">
        <f>DATE(MID(Zeitreihen0h15!A23617,7,4),MID(Zeitreihen0h15!A23617,4,2),LEFT(Zeitreihen0h15!A23617,2))+TIME(MID(Zeitreihen0h15!A23617,12,2),RIGHT(Zeitreihen0h15!A23617,2),0)</f>
        <v>#VALUE!</v>
      </c>
    </row>
    <row r="23618" spans="1:1" x14ac:dyDescent="0.25">
      <c r="A23618" s="78" t="e">
        <f>DATE(MID(Zeitreihen0h15!A23618,7,4),MID(Zeitreihen0h15!A23618,4,2),LEFT(Zeitreihen0h15!A23618,2))+TIME(MID(Zeitreihen0h15!A23618,12,2),RIGHT(Zeitreihen0h15!A23618,2),0)</f>
        <v>#VALUE!</v>
      </c>
    </row>
    <row r="23619" spans="1:1" x14ac:dyDescent="0.25">
      <c r="A23619" s="78" t="e">
        <f>DATE(MID(Zeitreihen0h15!A23619,7,4),MID(Zeitreihen0h15!A23619,4,2),LEFT(Zeitreihen0h15!A23619,2))+TIME(MID(Zeitreihen0h15!A23619,12,2),RIGHT(Zeitreihen0h15!A23619,2),0)</f>
        <v>#VALUE!</v>
      </c>
    </row>
    <row r="23620" spans="1:1" x14ac:dyDescent="0.25">
      <c r="A23620" s="78" t="e">
        <f>DATE(MID(Zeitreihen0h15!A23620,7,4),MID(Zeitreihen0h15!A23620,4,2),LEFT(Zeitreihen0h15!A23620,2))+TIME(MID(Zeitreihen0h15!A23620,12,2),RIGHT(Zeitreihen0h15!A23620,2),0)</f>
        <v>#VALUE!</v>
      </c>
    </row>
    <row r="23621" spans="1:1" x14ac:dyDescent="0.25">
      <c r="A23621" s="78" t="e">
        <f>DATE(MID(Zeitreihen0h15!A23621,7,4),MID(Zeitreihen0h15!A23621,4,2),LEFT(Zeitreihen0h15!A23621,2))+TIME(MID(Zeitreihen0h15!A23621,12,2),RIGHT(Zeitreihen0h15!A23621,2),0)</f>
        <v>#VALUE!</v>
      </c>
    </row>
    <row r="23622" spans="1:1" x14ac:dyDescent="0.25">
      <c r="A23622" s="78" t="e">
        <f>DATE(MID(Zeitreihen0h15!A23622,7,4),MID(Zeitreihen0h15!A23622,4,2),LEFT(Zeitreihen0h15!A23622,2))+TIME(MID(Zeitreihen0h15!A23622,12,2),RIGHT(Zeitreihen0h15!A23622,2),0)</f>
        <v>#VALUE!</v>
      </c>
    </row>
    <row r="23623" spans="1:1" x14ac:dyDescent="0.25">
      <c r="A23623" s="78" t="e">
        <f>DATE(MID(Zeitreihen0h15!A23623,7,4),MID(Zeitreihen0h15!A23623,4,2),LEFT(Zeitreihen0h15!A23623,2))+TIME(MID(Zeitreihen0h15!A23623,12,2),RIGHT(Zeitreihen0h15!A23623,2),0)</f>
        <v>#VALUE!</v>
      </c>
    </row>
    <row r="23624" spans="1:1" x14ac:dyDescent="0.25">
      <c r="A23624" s="78" t="e">
        <f>DATE(MID(Zeitreihen0h15!A23624,7,4),MID(Zeitreihen0h15!A23624,4,2),LEFT(Zeitreihen0h15!A23624,2))+TIME(MID(Zeitreihen0h15!A23624,12,2),RIGHT(Zeitreihen0h15!A23624,2),0)</f>
        <v>#VALUE!</v>
      </c>
    </row>
    <row r="23625" spans="1:1" x14ac:dyDescent="0.25">
      <c r="A23625" s="78" t="e">
        <f>DATE(MID(Zeitreihen0h15!A23625,7,4),MID(Zeitreihen0h15!A23625,4,2),LEFT(Zeitreihen0h15!A23625,2))+TIME(MID(Zeitreihen0h15!A23625,12,2),RIGHT(Zeitreihen0h15!A23625,2),0)</f>
        <v>#VALUE!</v>
      </c>
    </row>
    <row r="23626" spans="1:1" x14ac:dyDescent="0.25">
      <c r="A23626" s="78" t="e">
        <f>DATE(MID(Zeitreihen0h15!A23626,7,4),MID(Zeitreihen0h15!A23626,4,2),LEFT(Zeitreihen0h15!A23626,2))+TIME(MID(Zeitreihen0h15!A23626,12,2),RIGHT(Zeitreihen0h15!A23626,2),0)</f>
        <v>#VALUE!</v>
      </c>
    </row>
    <row r="23627" spans="1:1" x14ac:dyDescent="0.25">
      <c r="A23627" s="78" t="e">
        <f>DATE(MID(Zeitreihen0h15!A23627,7,4),MID(Zeitreihen0h15!A23627,4,2),LEFT(Zeitreihen0h15!A23627,2))+TIME(MID(Zeitreihen0h15!A23627,12,2),RIGHT(Zeitreihen0h15!A23627,2),0)</f>
        <v>#VALUE!</v>
      </c>
    </row>
    <row r="23628" spans="1:1" x14ac:dyDescent="0.25">
      <c r="A23628" s="78" t="e">
        <f>DATE(MID(Zeitreihen0h15!A23628,7,4),MID(Zeitreihen0h15!A23628,4,2),LEFT(Zeitreihen0h15!A23628,2))+TIME(MID(Zeitreihen0h15!A23628,12,2),RIGHT(Zeitreihen0h15!A23628,2),0)</f>
        <v>#VALUE!</v>
      </c>
    </row>
    <row r="23629" spans="1:1" x14ac:dyDescent="0.25">
      <c r="A23629" s="78" t="e">
        <f>DATE(MID(Zeitreihen0h15!A23629,7,4),MID(Zeitreihen0h15!A23629,4,2),LEFT(Zeitreihen0h15!A23629,2))+TIME(MID(Zeitreihen0h15!A23629,12,2),RIGHT(Zeitreihen0h15!A23629,2),0)</f>
        <v>#VALUE!</v>
      </c>
    </row>
    <row r="23630" spans="1:1" x14ac:dyDescent="0.25">
      <c r="A23630" s="78" t="e">
        <f>DATE(MID(Zeitreihen0h15!A23630,7,4),MID(Zeitreihen0h15!A23630,4,2),LEFT(Zeitreihen0h15!A23630,2))+TIME(MID(Zeitreihen0h15!A23630,12,2),RIGHT(Zeitreihen0h15!A23630,2),0)</f>
        <v>#VALUE!</v>
      </c>
    </row>
    <row r="23631" spans="1:1" x14ac:dyDescent="0.25">
      <c r="A23631" s="78" t="e">
        <f>DATE(MID(Zeitreihen0h15!A23631,7,4),MID(Zeitreihen0h15!A23631,4,2),LEFT(Zeitreihen0h15!A23631,2))+TIME(MID(Zeitreihen0h15!A23631,12,2),RIGHT(Zeitreihen0h15!A23631,2),0)</f>
        <v>#VALUE!</v>
      </c>
    </row>
    <row r="23632" spans="1:1" x14ac:dyDescent="0.25">
      <c r="A23632" s="78" t="e">
        <f>DATE(MID(Zeitreihen0h15!A23632,7,4),MID(Zeitreihen0h15!A23632,4,2),LEFT(Zeitreihen0h15!A23632,2))+TIME(MID(Zeitreihen0h15!A23632,12,2),RIGHT(Zeitreihen0h15!A23632,2),0)</f>
        <v>#VALUE!</v>
      </c>
    </row>
    <row r="23633" spans="1:1" x14ac:dyDescent="0.25">
      <c r="A23633" s="78" t="e">
        <f>DATE(MID(Zeitreihen0h15!A23633,7,4),MID(Zeitreihen0h15!A23633,4,2),LEFT(Zeitreihen0h15!A23633,2))+TIME(MID(Zeitreihen0h15!A23633,12,2),RIGHT(Zeitreihen0h15!A23633,2),0)</f>
        <v>#VALUE!</v>
      </c>
    </row>
    <row r="23634" spans="1:1" x14ac:dyDescent="0.25">
      <c r="A23634" s="78" t="e">
        <f>DATE(MID(Zeitreihen0h15!A23634,7,4),MID(Zeitreihen0h15!A23634,4,2),LEFT(Zeitreihen0h15!A23634,2))+TIME(MID(Zeitreihen0h15!A23634,12,2),RIGHT(Zeitreihen0h15!A23634,2),0)</f>
        <v>#VALUE!</v>
      </c>
    </row>
    <row r="23635" spans="1:1" x14ac:dyDescent="0.25">
      <c r="A23635" s="78" t="e">
        <f>DATE(MID(Zeitreihen0h15!A23635,7,4),MID(Zeitreihen0h15!A23635,4,2),LEFT(Zeitreihen0h15!A23635,2))+TIME(MID(Zeitreihen0h15!A23635,12,2),RIGHT(Zeitreihen0h15!A23635,2),0)</f>
        <v>#VALUE!</v>
      </c>
    </row>
    <row r="23636" spans="1:1" x14ac:dyDescent="0.25">
      <c r="A23636" s="78" t="e">
        <f>DATE(MID(Zeitreihen0h15!A23636,7,4),MID(Zeitreihen0h15!A23636,4,2),LEFT(Zeitreihen0h15!A23636,2))+TIME(MID(Zeitreihen0h15!A23636,12,2),RIGHT(Zeitreihen0h15!A23636,2),0)</f>
        <v>#VALUE!</v>
      </c>
    </row>
    <row r="23637" spans="1:1" x14ac:dyDescent="0.25">
      <c r="A23637" s="78" t="e">
        <f>DATE(MID(Zeitreihen0h15!A23637,7,4),MID(Zeitreihen0h15!A23637,4,2),LEFT(Zeitreihen0h15!A23637,2))+TIME(MID(Zeitreihen0h15!A23637,12,2),RIGHT(Zeitreihen0h15!A23637,2),0)</f>
        <v>#VALUE!</v>
      </c>
    </row>
    <row r="23638" spans="1:1" x14ac:dyDescent="0.25">
      <c r="A23638" s="78" t="e">
        <f>DATE(MID(Zeitreihen0h15!A23638,7,4),MID(Zeitreihen0h15!A23638,4,2),LEFT(Zeitreihen0h15!A23638,2))+TIME(MID(Zeitreihen0h15!A23638,12,2),RIGHT(Zeitreihen0h15!A23638,2),0)</f>
        <v>#VALUE!</v>
      </c>
    </row>
    <row r="23639" spans="1:1" x14ac:dyDescent="0.25">
      <c r="A23639" s="78" t="e">
        <f>DATE(MID(Zeitreihen0h15!A23639,7,4),MID(Zeitreihen0h15!A23639,4,2),LEFT(Zeitreihen0h15!A23639,2))+TIME(MID(Zeitreihen0h15!A23639,12,2),RIGHT(Zeitreihen0h15!A23639,2),0)</f>
        <v>#VALUE!</v>
      </c>
    </row>
    <row r="23640" spans="1:1" x14ac:dyDescent="0.25">
      <c r="A23640" s="78" t="e">
        <f>DATE(MID(Zeitreihen0h15!A23640,7,4),MID(Zeitreihen0h15!A23640,4,2),LEFT(Zeitreihen0h15!A23640,2))+TIME(MID(Zeitreihen0h15!A23640,12,2),RIGHT(Zeitreihen0h15!A23640,2),0)</f>
        <v>#VALUE!</v>
      </c>
    </row>
    <row r="23641" spans="1:1" x14ac:dyDescent="0.25">
      <c r="A23641" s="78" t="e">
        <f>DATE(MID(Zeitreihen0h15!A23641,7,4),MID(Zeitreihen0h15!A23641,4,2),LEFT(Zeitreihen0h15!A23641,2))+TIME(MID(Zeitreihen0h15!A23641,12,2),RIGHT(Zeitreihen0h15!A23641,2),0)</f>
        <v>#VALUE!</v>
      </c>
    </row>
    <row r="23642" spans="1:1" x14ac:dyDescent="0.25">
      <c r="A23642" s="78" t="e">
        <f>DATE(MID(Zeitreihen0h15!A23642,7,4),MID(Zeitreihen0h15!A23642,4,2),LEFT(Zeitreihen0h15!A23642,2))+TIME(MID(Zeitreihen0h15!A23642,12,2),RIGHT(Zeitreihen0h15!A23642,2),0)</f>
        <v>#VALUE!</v>
      </c>
    </row>
    <row r="23643" spans="1:1" x14ac:dyDescent="0.25">
      <c r="A23643" s="78" t="e">
        <f>DATE(MID(Zeitreihen0h15!A23643,7,4),MID(Zeitreihen0h15!A23643,4,2),LEFT(Zeitreihen0h15!A23643,2))+TIME(MID(Zeitreihen0h15!A23643,12,2),RIGHT(Zeitreihen0h15!A23643,2),0)</f>
        <v>#VALUE!</v>
      </c>
    </row>
    <row r="23644" spans="1:1" x14ac:dyDescent="0.25">
      <c r="A23644" s="78" t="e">
        <f>DATE(MID(Zeitreihen0h15!A23644,7,4),MID(Zeitreihen0h15!A23644,4,2),LEFT(Zeitreihen0h15!A23644,2))+TIME(MID(Zeitreihen0h15!A23644,12,2),RIGHT(Zeitreihen0h15!A23644,2),0)</f>
        <v>#VALUE!</v>
      </c>
    </row>
    <row r="23645" spans="1:1" x14ac:dyDescent="0.25">
      <c r="A23645" s="78" t="e">
        <f>DATE(MID(Zeitreihen0h15!A23645,7,4),MID(Zeitreihen0h15!A23645,4,2),LEFT(Zeitreihen0h15!A23645,2))+TIME(MID(Zeitreihen0h15!A23645,12,2),RIGHT(Zeitreihen0h15!A23645,2),0)</f>
        <v>#VALUE!</v>
      </c>
    </row>
    <row r="23646" spans="1:1" x14ac:dyDescent="0.25">
      <c r="A23646" s="78" t="e">
        <f>DATE(MID(Zeitreihen0h15!A23646,7,4),MID(Zeitreihen0h15!A23646,4,2),LEFT(Zeitreihen0h15!A23646,2))+TIME(MID(Zeitreihen0h15!A23646,12,2),RIGHT(Zeitreihen0h15!A23646,2),0)</f>
        <v>#VALUE!</v>
      </c>
    </row>
    <row r="23647" spans="1:1" x14ac:dyDescent="0.25">
      <c r="A23647" s="78" t="e">
        <f>DATE(MID(Zeitreihen0h15!A23647,7,4),MID(Zeitreihen0h15!A23647,4,2),LEFT(Zeitreihen0h15!A23647,2))+TIME(MID(Zeitreihen0h15!A23647,12,2),RIGHT(Zeitreihen0h15!A23647,2),0)</f>
        <v>#VALUE!</v>
      </c>
    </row>
    <row r="23648" spans="1:1" x14ac:dyDescent="0.25">
      <c r="A23648" s="78" t="e">
        <f>DATE(MID(Zeitreihen0h15!A23648,7,4),MID(Zeitreihen0h15!A23648,4,2),LEFT(Zeitreihen0h15!A23648,2))+TIME(MID(Zeitreihen0h15!A23648,12,2),RIGHT(Zeitreihen0h15!A23648,2),0)</f>
        <v>#VALUE!</v>
      </c>
    </row>
    <row r="23649" spans="1:1" x14ac:dyDescent="0.25">
      <c r="A23649" s="78" t="e">
        <f>DATE(MID(Zeitreihen0h15!A23649,7,4),MID(Zeitreihen0h15!A23649,4,2),LEFT(Zeitreihen0h15!A23649,2))+TIME(MID(Zeitreihen0h15!A23649,12,2),RIGHT(Zeitreihen0h15!A23649,2),0)</f>
        <v>#VALUE!</v>
      </c>
    </row>
    <row r="23650" spans="1:1" x14ac:dyDescent="0.25">
      <c r="A23650" s="78" t="e">
        <f>DATE(MID(Zeitreihen0h15!A23650,7,4),MID(Zeitreihen0h15!A23650,4,2),LEFT(Zeitreihen0h15!A23650,2))+TIME(MID(Zeitreihen0h15!A23650,12,2),RIGHT(Zeitreihen0h15!A23650,2),0)</f>
        <v>#VALUE!</v>
      </c>
    </row>
    <row r="23651" spans="1:1" x14ac:dyDescent="0.25">
      <c r="A23651" s="78" t="e">
        <f>DATE(MID(Zeitreihen0h15!A23651,7,4),MID(Zeitreihen0h15!A23651,4,2),LEFT(Zeitreihen0h15!A23651,2))+TIME(MID(Zeitreihen0h15!A23651,12,2),RIGHT(Zeitreihen0h15!A23651,2),0)</f>
        <v>#VALUE!</v>
      </c>
    </row>
    <row r="23652" spans="1:1" x14ac:dyDescent="0.25">
      <c r="A23652" s="78" t="e">
        <f>DATE(MID(Zeitreihen0h15!A23652,7,4),MID(Zeitreihen0h15!A23652,4,2),LEFT(Zeitreihen0h15!A23652,2))+TIME(MID(Zeitreihen0h15!A23652,12,2),RIGHT(Zeitreihen0h15!A23652,2),0)</f>
        <v>#VALUE!</v>
      </c>
    </row>
    <row r="23653" spans="1:1" x14ac:dyDescent="0.25">
      <c r="A23653" s="78" t="e">
        <f>DATE(MID(Zeitreihen0h15!A23653,7,4),MID(Zeitreihen0h15!A23653,4,2),LEFT(Zeitreihen0h15!A23653,2))+TIME(MID(Zeitreihen0h15!A23653,12,2),RIGHT(Zeitreihen0h15!A23653,2),0)</f>
        <v>#VALUE!</v>
      </c>
    </row>
    <row r="23654" spans="1:1" x14ac:dyDescent="0.25">
      <c r="A23654" s="78" t="e">
        <f>DATE(MID(Zeitreihen0h15!A23654,7,4),MID(Zeitreihen0h15!A23654,4,2),LEFT(Zeitreihen0h15!A23654,2))+TIME(MID(Zeitreihen0h15!A23654,12,2),RIGHT(Zeitreihen0h15!A23654,2),0)</f>
        <v>#VALUE!</v>
      </c>
    </row>
    <row r="23655" spans="1:1" x14ac:dyDescent="0.25">
      <c r="A23655" s="78" t="e">
        <f>DATE(MID(Zeitreihen0h15!A23655,7,4),MID(Zeitreihen0h15!A23655,4,2),LEFT(Zeitreihen0h15!A23655,2))+TIME(MID(Zeitreihen0h15!A23655,12,2),RIGHT(Zeitreihen0h15!A23655,2),0)</f>
        <v>#VALUE!</v>
      </c>
    </row>
    <row r="23656" spans="1:1" x14ac:dyDescent="0.25">
      <c r="A23656" s="78" t="e">
        <f>DATE(MID(Zeitreihen0h15!A23656,7,4),MID(Zeitreihen0h15!A23656,4,2),LEFT(Zeitreihen0h15!A23656,2))+TIME(MID(Zeitreihen0h15!A23656,12,2),RIGHT(Zeitreihen0h15!A23656,2),0)</f>
        <v>#VALUE!</v>
      </c>
    </row>
    <row r="23657" spans="1:1" x14ac:dyDescent="0.25">
      <c r="A23657" s="78" t="e">
        <f>DATE(MID(Zeitreihen0h15!A23657,7,4),MID(Zeitreihen0h15!A23657,4,2),LEFT(Zeitreihen0h15!A23657,2))+TIME(MID(Zeitreihen0h15!A23657,12,2),RIGHT(Zeitreihen0h15!A23657,2),0)</f>
        <v>#VALUE!</v>
      </c>
    </row>
    <row r="23658" spans="1:1" x14ac:dyDescent="0.25">
      <c r="A23658" s="78" t="e">
        <f>DATE(MID(Zeitreihen0h15!A23658,7,4),MID(Zeitreihen0h15!A23658,4,2),LEFT(Zeitreihen0h15!A23658,2))+TIME(MID(Zeitreihen0h15!A23658,12,2),RIGHT(Zeitreihen0h15!A23658,2),0)</f>
        <v>#VALUE!</v>
      </c>
    </row>
    <row r="23659" spans="1:1" x14ac:dyDescent="0.25">
      <c r="A23659" s="78" t="e">
        <f>DATE(MID(Zeitreihen0h15!A23659,7,4),MID(Zeitreihen0h15!A23659,4,2),LEFT(Zeitreihen0h15!A23659,2))+TIME(MID(Zeitreihen0h15!A23659,12,2),RIGHT(Zeitreihen0h15!A23659,2),0)</f>
        <v>#VALUE!</v>
      </c>
    </row>
    <row r="23660" spans="1:1" x14ac:dyDescent="0.25">
      <c r="A23660" s="78" t="e">
        <f>DATE(MID(Zeitreihen0h15!A23660,7,4),MID(Zeitreihen0h15!A23660,4,2),LEFT(Zeitreihen0h15!A23660,2))+TIME(MID(Zeitreihen0h15!A23660,12,2),RIGHT(Zeitreihen0h15!A23660,2),0)</f>
        <v>#VALUE!</v>
      </c>
    </row>
    <row r="23661" spans="1:1" x14ac:dyDescent="0.25">
      <c r="A23661" s="78" t="e">
        <f>DATE(MID(Zeitreihen0h15!A23661,7,4),MID(Zeitreihen0h15!A23661,4,2),LEFT(Zeitreihen0h15!A23661,2))+TIME(MID(Zeitreihen0h15!A23661,12,2),RIGHT(Zeitreihen0h15!A23661,2),0)</f>
        <v>#VALUE!</v>
      </c>
    </row>
    <row r="23662" spans="1:1" x14ac:dyDescent="0.25">
      <c r="A23662" s="78" t="e">
        <f>DATE(MID(Zeitreihen0h15!A23662,7,4),MID(Zeitreihen0h15!A23662,4,2),LEFT(Zeitreihen0h15!A23662,2))+TIME(MID(Zeitreihen0h15!A23662,12,2),RIGHT(Zeitreihen0h15!A23662,2),0)</f>
        <v>#VALUE!</v>
      </c>
    </row>
    <row r="23663" spans="1:1" x14ac:dyDescent="0.25">
      <c r="A23663" s="78" t="e">
        <f>DATE(MID(Zeitreihen0h15!A23663,7,4),MID(Zeitreihen0h15!A23663,4,2),LEFT(Zeitreihen0h15!A23663,2))+TIME(MID(Zeitreihen0h15!A23663,12,2),RIGHT(Zeitreihen0h15!A23663,2),0)</f>
        <v>#VALUE!</v>
      </c>
    </row>
    <row r="23664" spans="1:1" x14ac:dyDescent="0.25">
      <c r="A23664" s="78" t="e">
        <f>DATE(MID(Zeitreihen0h15!A23664,7,4),MID(Zeitreihen0h15!A23664,4,2),LEFT(Zeitreihen0h15!A23664,2))+TIME(MID(Zeitreihen0h15!A23664,12,2),RIGHT(Zeitreihen0h15!A23664,2),0)</f>
        <v>#VALUE!</v>
      </c>
    </row>
    <row r="23665" spans="1:1" x14ac:dyDescent="0.25">
      <c r="A23665" s="78" t="e">
        <f>DATE(MID(Zeitreihen0h15!A23665,7,4),MID(Zeitreihen0h15!A23665,4,2),LEFT(Zeitreihen0h15!A23665,2))+TIME(MID(Zeitreihen0h15!A23665,12,2),RIGHT(Zeitreihen0h15!A23665,2),0)</f>
        <v>#VALUE!</v>
      </c>
    </row>
    <row r="23666" spans="1:1" x14ac:dyDescent="0.25">
      <c r="A23666" s="78" t="e">
        <f>DATE(MID(Zeitreihen0h15!A23666,7,4),MID(Zeitreihen0h15!A23666,4,2),LEFT(Zeitreihen0h15!A23666,2))+TIME(MID(Zeitreihen0h15!A23666,12,2),RIGHT(Zeitreihen0h15!A23666,2),0)</f>
        <v>#VALUE!</v>
      </c>
    </row>
    <row r="23667" spans="1:1" x14ac:dyDescent="0.25">
      <c r="A23667" s="78" t="e">
        <f>DATE(MID(Zeitreihen0h15!A23667,7,4),MID(Zeitreihen0h15!A23667,4,2),LEFT(Zeitreihen0h15!A23667,2))+TIME(MID(Zeitreihen0h15!A23667,12,2),RIGHT(Zeitreihen0h15!A23667,2),0)</f>
        <v>#VALUE!</v>
      </c>
    </row>
    <row r="23668" spans="1:1" x14ac:dyDescent="0.25">
      <c r="A23668" s="78" t="e">
        <f>DATE(MID(Zeitreihen0h15!A23668,7,4),MID(Zeitreihen0h15!A23668,4,2),LEFT(Zeitreihen0h15!A23668,2))+TIME(MID(Zeitreihen0h15!A23668,12,2),RIGHT(Zeitreihen0h15!A23668,2),0)</f>
        <v>#VALUE!</v>
      </c>
    </row>
    <row r="23669" spans="1:1" x14ac:dyDescent="0.25">
      <c r="A23669" s="78" t="e">
        <f>DATE(MID(Zeitreihen0h15!A23669,7,4),MID(Zeitreihen0h15!A23669,4,2),LEFT(Zeitreihen0h15!A23669,2))+TIME(MID(Zeitreihen0h15!A23669,12,2),RIGHT(Zeitreihen0h15!A23669,2),0)</f>
        <v>#VALUE!</v>
      </c>
    </row>
    <row r="23670" spans="1:1" x14ac:dyDescent="0.25">
      <c r="A23670" s="78" t="e">
        <f>DATE(MID(Zeitreihen0h15!A23670,7,4),MID(Zeitreihen0h15!A23670,4,2),LEFT(Zeitreihen0h15!A23670,2))+TIME(MID(Zeitreihen0h15!A23670,12,2),RIGHT(Zeitreihen0h15!A23670,2),0)</f>
        <v>#VALUE!</v>
      </c>
    </row>
    <row r="23671" spans="1:1" x14ac:dyDescent="0.25">
      <c r="A23671" s="78" t="e">
        <f>DATE(MID(Zeitreihen0h15!A23671,7,4),MID(Zeitreihen0h15!A23671,4,2),LEFT(Zeitreihen0h15!A23671,2))+TIME(MID(Zeitreihen0h15!A23671,12,2),RIGHT(Zeitreihen0h15!A23671,2),0)</f>
        <v>#VALUE!</v>
      </c>
    </row>
    <row r="23672" spans="1:1" x14ac:dyDescent="0.25">
      <c r="A23672" s="78" t="e">
        <f>DATE(MID(Zeitreihen0h15!A23672,7,4),MID(Zeitreihen0h15!A23672,4,2),LEFT(Zeitreihen0h15!A23672,2))+TIME(MID(Zeitreihen0h15!A23672,12,2),RIGHT(Zeitreihen0h15!A23672,2),0)</f>
        <v>#VALUE!</v>
      </c>
    </row>
    <row r="23673" spans="1:1" x14ac:dyDescent="0.25">
      <c r="A23673" s="78" t="e">
        <f>DATE(MID(Zeitreihen0h15!A23673,7,4),MID(Zeitreihen0h15!A23673,4,2),LEFT(Zeitreihen0h15!A23673,2))+TIME(MID(Zeitreihen0h15!A23673,12,2),RIGHT(Zeitreihen0h15!A23673,2),0)</f>
        <v>#VALUE!</v>
      </c>
    </row>
    <row r="23674" spans="1:1" x14ac:dyDescent="0.25">
      <c r="A23674" s="78" t="e">
        <f>DATE(MID(Zeitreihen0h15!A23674,7,4),MID(Zeitreihen0h15!A23674,4,2),LEFT(Zeitreihen0h15!A23674,2))+TIME(MID(Zeitreihen0h15!A23674,12,2),RIGHT(Zeitreihen0h15!A23674,2),0)</f>
        <v>#VALUE!</v>
      </c>
    </row>
    <row r="23675" spans="1:1" x14ac:dyDescent="0.25">
      <c r="A23675" s="78" t="e">
        <f>DATE(MID(Zeitreihen0h15!A23675,7,4),MID(Zeitreihen0h15!A23675,4,2),LEFT(Zeitreihen0h15!A23675,2))+TIME(MID(Zeitreihen0h15!A23675,12,2),RIGHT(Zeitreihen0h15!A23675,2),0)</f>
        <v>#VALUE!</v>
      </c>
    </row>
    <row r="23676" spans="1:1" x14ac:dyDescent="0.25">
      <c r="A23676" s="78" t="e">
        <f>DATE(MID(Zeitreihen0h15!A23676,7,4),MID(Zeitreihen0h15!A23676,4,2),LEFT(Zeitreihen0h15!A23676,2))+TIME(MID(Zeitreihen0h15!A23676,12,2),RIGHT(Zeitreihen0h15!A23676,2),0)</f>
        <v>#VALUE!</v>
      </c>
    </row>
    <row r="23677" spans="1:1" x14ac:dyDescent="0.25">
      <c r="A23677" s="78" t="e">
        <f>DATE(MID(Zeitreihen0h15!A23677,7,4),MID(Zeitreihen0h15!A23677,4,2),LEFT(Zeitreihen0h15!A23677,2))+TIME(MID(Zeitreihen0h15!A23677,12,2),RIGHT(Zeitreihen0h15!A23677,2),0)</f>
        <v>#VALUE!</v>
      </c>
    </row>
    <row r="23678" spans="1:1" x14ac:dyDescent="0.25">
      <c r="A23678" s="78" t="e">
        <f>DATE(MID(Zeitreihen0h15!A23678,7,4),MID(Zeitreihen0h15!A23678,4,2),LEFT(Zeitreihen0h15!A23678,2))+TIME(MID(Zeitreihen0h15!A23678,12,2),RIGHT(Zeitreihen0h15!A23678,2),0)</f>
        <v>#VALUE!</v>
      </c>
    </row>
    <row r="23679" spans="1:1" x14ac:dyDescent="0.25">
      <c r="A23679" s="78" t="e">
        <f>DATE(MID(Zeitreihen0h15!A23679,7,4),MID(Zeitreihen0h15!A23679,4,2),LEFT(Zeitreihen0h15!A23679,2))+TIME(MID(Zeitreihen0h15!A23679,12,2),RIGHT(Zeitreihen0h15!A23679,2),0)</f>
        <v>#VALUE!</v>
      </c>
    </row>
    <row r="23680" spans="1:1" x14ac:dyDescent="0.25">
      <c r="A23680" s="78" t="e">
        <f>DATE(MID(Zeitreihen0h15!A23680,7,4),MID(Zeitreihen0h15!A23680,4,2),LEFT(Zeitreihen0h15!A23680,2))+TIME(MID(Zeitreihen0h15!A23680,12,2),RIGHT(Zeitreihen0h15!A23680,2),0)</f>
        <v>#VALUE!</v>
      </c>
    </row>
    <row r="23681" spans="1:1" x14ac:dyDescent="0.25">
      <c r="A23681" s="78" t="e">
        <f>DATE(MID(Zeitreihen0h15!A23681,7,4),MID(Zeitreihen0h15!A23681,4,2),LEFT(Zeitreihen0h15!A23681,2))+TIME(MID(Zeitreihen0h15!A23681,12,2),RIGHT(Zeitreihen0h15!A23681,2),0)</f>
        <v>#VALUE!</v>
      </c>
    </row>
    <row r="23682" spans="1:1" x14ac:dyDescent="0.25">
      <c r="A23682" s="78" t="e">
        <f>DATE(MID(Zeitreihen0h15!A23682,7,4),MID(Zeitreihen0h15!A23682,4,2),LEFT(Zeitreihen0h15!A23682,2))+TIME(MID(Zeitreihen0h15!A23682,12,2),RIGHT(Zeitreihen0h15!A23682,2),0)</f>
        <v>#VALUE!</v>
      </c>
    </row>
    <row r="23683" spans="1:1" x14ac:dyDescent="0.25">
      <c r="A23683" s="78" t="e">
        <f>DATE(MID(Zeitreihen0h15!A23683,7,4),MID(Zeitreihen0h15!A23683,4,2),LEFT(Zeitreihen0h15!A23683,2))+TIME(MID(Zeitreihen0h15!A23683,12,2),RIGHT(Zeitreihen0h15!A23683,2),0)</f>
        <v>#VALUE!</v>
      </c>
    </row>
    <row r="23684" spans="1:1" x14ac:dyDescent="0.25">
      <c r="A23684" s="78" t="e">
        <f>DATE(MID(Zeitreihen0h15!A23684,7,4),MID(Zeitreihen0h15!A23684,4,2),LEFT(Zeitreihen0h15!A23684,2))+TIME(MID(Zeitreihen0h15!A23684,12,2),RIGHT(Zeitreihen0h15!A23684,2),0)</f>
        <v>#VALUE!</v>
      </c>
    </row>
    <row r="23685" spans="1:1" x14ac:dyDescent="0.25">
      <c r="A23685" s="78" t="e">
        <f>DATE(MID(Zeitreihen0h15!A23685,7,4),MID(Zeitreihen0h15!A23685,4,2),LEFT(Zeitreihen0h15!A23685,2))+TIME(MID(Zeitreihen0h15!A23685,12,2),RIGHT(Zeitreihen0h15!A23685,2),0)</f>
        <v>#VALUE!</v>
      </c>
    </row>
    <row r="23686" spans="1:1" x14ac:dyDescent="0.25">
      <c r="A23686" s="78" t="e">
        <f>DATE(MID(Zeitreihen0h15!A23686,7,4),MID(Zeitreihen0h15!A23686,4,2),LEFT(Zeitreihen0h15!A23686,2))+TIME(MID(Zeitreihen0h15!A23686,12,2),RIGHT(Zeitreihen0h15!A23686,2),0)</f>
        <v>#VALUE!</v>
      </c>
    </row>
    <row r="23687" spans="1:1" x14ac:dyDescent="0.25">
      <c r="A23687" s="78" t="e">
        <f>DATE(MID(Zeitreihen0h15!A23687,7,4),MID(Zeitreihen0h15!A23687,4,2),LEFT(Zeitreihen0h15!A23687,2))+TIME(MID(Zeitreihen0h15!A23687,12,2),RIGHT(Zeitreihen0h15!A23687,2),0)</f>
        <v>#VALUE!</v>
      </c>
    </row>
    <row r="23688" spans="1:1" x14ac:dyDescent="0.25">
      <c r="A23688" s="78" t="e">
        <f>DATE(MID(Zeitreihen0h15!A23688,7,4),MID(Zeitreihen0h15!A23688,4,2),LEFT(Zeitreihen0h15!A23688,2))+TIME(MID(Zeitreihen0h15!A23688,12,2),RIGHT(Zeitreihen0h15!A23688,2),0)</f>
        <v>#VALUE!</v>
      </c>
    </row>
    <row r="23689" spans="1:1" x14ac:dyDescent="0.25">
      <c r="A23689" s="78" t="e">
        <f>DATE(MID(Zeitreihen0h15!A23689,7,4),MID(Zeitreihen0h15!A23689,4,2),LEFT(Zeitreihen0h15!A23689,2))+TIME(MID(Zeitreihen0h15!A23689,12,2),RIGHT(Zeitreihen0h15!A23689,2),0)</f>
        <v>#VALUE!</v>
      </c>
    </row>
    <row r="23690" spans="1:1" x14ac:dyDescent="0.25">
      <c r="A23690" s="78" t="e">
        <f>DATE(MID(Zeitreihen0h15!A23690,7,4),MID(Zeitreihen0h15!A23690,4,2),LEFT(Zeitreihen0h15!A23690,2))+TIME(MID(Zeitreihen0h15!A23690,12,2),RIGHT(Zeitreihen0h15!A23690,2),0)</f>
        <v>#VALUE!</v>
      </c>
    </row>
    <row r="23691" spans="1:1" x14ac:dyDescent="0.25">
      <c r="A23691" s="78" t="e">
        <f>DATE(MID(Zeitreihen0h15!A23691,7,4),MID(Zeitreihen0h15!A23691,4,2),LEFT(Zeitreihen0h15!A23691,2))+TIME(MID(Zeitreihen0h15!A23691,12,2),RIGHT(Zeitreihen0h15!A23691,2),0)</f>
        <v>#VALUE!</v>
      </c>
    </row>
    <row r="23692" spans="1:1" x14ac:dyDescent="0.25">
      <c r="A23692" s="78" t="e">
        <f>DATE(MID(Zeitreihen0h15!A23692,7,4),MID(Zeitreihen0h15!A23692,4,2),LEFT(Zeitreihen0h15!A23692,2))+TIME(MID(Zeitreihen0h15!A23692,12,2),RIGHT(Zeitreihen0h15!A23692,2),0)</f>
        <v>#VALUE!</v>
      </c>
    </row>
    <row r="23693" spans="1:1" x14ac:dyDescent="0.25">
      <c r="A23693" s="78" t="e">
        <f>DATE(MID(Zeitreihen0h15!A23693,7,4),MID(Zeitreihen0h15!A23693,4,2),LEFT(Zeitreihen0h15!A23693,2))+TIME(MID(Zeitreihen0h15!A23693,12,2),RIGHT(Zeitreihen0h15!A23693,2),0)</f>
        <v>#VALUE!</v>
      </c>
    </row>
    <row r="23694" spans="1:1" x14ac:dyDescent="0.25">
      <c r="A23694" s="78" t="e">
        <f>DATE(MID(Zeitreihen0h15!A23694,7,4),MID(Zeitreihen0h15!A23694,4,2),LEFT(Zeitreihen0h15!A23694,2))+TIME(MID(Zeitreihen0h15!A23694,12,2),RIGHT(Zeitreihen0h15!A23694,2),0)</f>
        <v>#VALUE!</v>
      </c>
    </row>
    <row r="23695" spans="1:1" x14ac:dyDescent="0.25">
      <c r="A23695" s="78" t="e">
        <f>DATE(MID(Zeitreihen0h15!A23695,7,4),MID(Zeitreihen0h15!A23695,4,2),LEFT(Zeitreihen0h15!A23695,2))+TIME(MID(Zeitreihen0h15!A23695,12,2),RIGHT(Zeitreihen0h15!A23695,2),0)</f>
        <v>#VALUE!</v>
      </c>
    </row>
    <row r="23696" spans="1:1" x14ac:dyDescent="0.25">
      <c r="A23696" s="78" t="e">
        <f>DATE(MID(Zeitreihen0h15!A23696,7,4),MID(Zeitreihen0h15!A23696,4,2),LEFT(Zeitreihen0h15!A23696,2))+TIME(MID(Zeitreihen0h15!A23696,12,2),RIGHT(Zeitreihen0h15!A23696,2),0)</f>
        <v>#VALUE!</v>
      </c>
    </row>
    <row r="23697" spans="1:1" x14ac:dyDescent="0.25">
      <c r="A23697" s="78" t="e">
        <f>DATE(MID(Zeitreihen0h15!A23697,7,4),MID(Zeitreihen0h15!A23697,4,2),LEFT(Zeitreihen0h15!A23697,2))+TIME(MID(Zeitreihen0h15!A23697,12,2),RIGHT(Zeitreihen0h15!A23697,2),0)</f>
        <v>#VALUE!</v>
      </c>
    </row>
    <row r="23698" spans="1:1" x14ac:dyDescent="0.25">
      <c r="A23698" s="78" t="e">
        <f>DATE(MID(Zeitreihen0h15!A23698,7,4),MID(Zeitreihen0h15!A23698,4,2),LEFT(Zeitreihen0h15!A23698,2))+TIME(MID(Zeitreihen0h15!A23698,12,2),RIGHT(Zeitreihen0h15!A23698,2),0)</f>
        <v>#VALUE!</v>
      </c>
    </row>
    <row r="23699" spans="1:1" x14ac:dyDescent="0.25">
      <c r="A23699" s="78" t="e">
        <f>DATE(MID(Zeitreihen0h15!A23699,7,4),MID(Zeitreihen0h15!A23699,4,2),LEFT(Zeitreihen0h15!A23699,2))+TIME(MID(Zeitreihen0h15!A23699,12,2),RIGHT(Zeitreihen0h15!A23699,2),0)</f>
        <v>#VALUE!</v>
      </c>
    </row>
    <row r="23700" spans="1:1" x14ac:dyDescent="0.25">
      <c r="A23700" s="78" t="e">
        <f>DATE(MID(Zeitreihen0h15!A23700,7,4),MID(Zeitreihen0h15!A23700,4,2),LEFT(Zeitreihen0h15!A23700,2))+TIME(MID(Zeitreihen0h15!A23700,12,2),RIGHT(Zeitreihen0h15!A23700,2),0)</f>
        <v>#VALUE!</v>
      </c>
    </row>
    <row r="23701" spans="1:1" x14ac:dyDescent="0.25">
      <c r="A23701" s="78" t="e">
        <f>DATE(MID(Zeitreihen0h15!A23701,7,4),MID(Zeitreihen0h15!A23701,4,2),LEFT(Zeitreihen0h15!A23701,2))+TIME(MID(Zeitreihen0h15!A23701,12,2),RIGHT(Zeitreihen0h15!A23701,2),0)</f>
        <v>#VALUE!</v>
      </c>
    </row>
    <row r="23702" spans="1:1" x14ac:dyDescent="0.25">
      <c r="A23702" s="78" t="e">
        <f>DATE(MID(Zeitreihen0h15!A23702,7,4),MID(Zeitreihen0h15!A23702,4,2),LEFT(Zeitreihen0h15!A23702,2))+TIME(MID(Zeitreihen0h15!A23702,12,2),RIGHT(Zeitreihen0h15!A23702,2),0)</f>
        <v>#VALUE!</v>
      </c>
    </row>
    <row r="23703" spans="1:1" x14ac:dyDescent="0.25">
      <c r="A23703" s="78" t="e">
        <f>DATE(MID(Zeitreihen0h15!A23703,7,4),MID(Zeitreihen0h15!A23703,4,2),LEFT(Zeitreihen0h15!A23703,2))+TIME(MID(Zeitreihen0h15!A23703,12,2),RIGHT(Zeitreihen0h15!A23703,2),0)</f>
        <v>#VALUE!</v>
      </c>
    </row>
    <row r="23704" spans="1:1" x14ac:dyDescent="0.25">
      <c r="A23704" s="78" t="e">
        <f>DATE(MID(Zeitreihen0h15!A23704,7,4),MID(Zeitreihen0h15!A23704,4,2),LEFT(Zeitreihen0h15!A23704,2))+TIME(MID(Zeitreihen0h15!A23704,12,2),RIGHT(Zeitreihen0h15!A23704,2),0)</f>
        <v>#VALUE!</v>
      </c>
    </row>
    <row r="23705" spans="1:1" x14ac:dyDescent="0.25">
      <c r="A23705" s="78" t="e">
        <f>DATE(MID(Zeitreihen0h15!A23705,7,4),MID(Zeitreihen0h15!A23705,4,2),LEFT(Zeitreihen0h15!A23705,2))+TIME(MID(Zeitreihen0h15!A23705,12,2),RIGHT(Zeitreihen0h15!A23705,2),0)</f>
        <v>#VALUE!</v>
      </c>
    </row>
    <row r="23706" spans="1:1" x14ac:dyDescent="0.25">
      <c r="A23706" s="78" t="e">
        <f>DATE(MID(Zeitreihen0h15!A23706,7,4),MID(Zeitreihen0h15!A23706,4,2),LEFT(Zeitreihen0h15!A23706,2))+TIME(MID(Zeitreihen0h15!A23706,12,2),RIGHT(Zeitreihen0h15!A23706,2),0)</f>
        <v>#VALUE!</v>
      </c>
    </row>
    <row r="23707" spans="1:1" x14ac:dyDescent="0.25">
      <c r="A23707" s="78" t="e">
        <f>DATE(MID(Zeitreihen0h15!A23707,7,4),MID(Zeitreihen0h15!A23707,4,2),LEFT(Zeitreihen0h15!A23707,2))+TIME(MID(Zeitreihen0h15!A23707,12,2),RIGHT(Zeitreihen0h15!A23707,2),0)</f>
        <v>#VALUE!</v>
      </c>
    </row>
    <row r="23708" spans="1:1" x14ac:dyDescent="0.25">
      <c r="A23708" s="78" t="e">
        <f>DATE(MID(Zeitreihen0h15!A23708,7,4),MID(Zeitreihen0h15!A23708,4,2),LEFT(Zeitreihen0h15!A23708,2))+TIME(MID(Zeitreihen0h15!A23708,12,2),RIGHT(Zeitreihen0h15!A23708,2),0)</f>
        <v>#VALUE!</v>
      </c>
    </row>
    <row r="23709" spans="1:1" x14ac:dyDescent="0.25">
      <c r="A23709" s="78" t="e">
        <f>DATE(MID(Zeitreihen0h15!A23709,7,4),MID(Zeitreihen0h15!A23709,4,2),LEFT(Zeitreihen0h15!A23709,2))+TIME(MID(Zeitreihen0h15!A23709,12,2),RIGHT(Zeitreihen0h15!A23709,2),0)</f>
        <v>#VALUE!</v>
      </c>
    </row>
    <row r="23710" spans="1:1" x14ac:dyDescent="0.25">
      <c r="A23710" s="78" t="e">
        <f>DATE(MID(Zeitreihen0h15!A23710,7,4),MID(Zeitreihen0h15!A23710,4,2),LEFT(Zeitreihen0h15!A23710,2))+TIME(MID(Zeitreihen0h15!A23710,12,2),RIGHT(Zeitreihen0h15!A23710,2),0)</f>
        <v>#VALUE!</v>
      </c>
    </row>
    <row r="23711" spans="1:1" x14ac:dyDescent="0.25">
      <c r="A23711" s="78" t="e">
        <f>DATE(MID(Zeitreihen0h15!A23711,7,4),MID(Zeitreihen0h15!A23711,4,2),LEFT(Zeitreihen0h15!A23711,2))+TIME(MID(Zeitreihen0h15!A23711,12,2),RIGHT(Zeitreihen0h15!A23711,2),0)</f>
        <v>#VALUE!</v>
      </c>
    </row>
    <row r="23712" spans="1:1" x14ac:dyDescent="0.25">
      <c r="A23712" s="78" t="e">
        <f>DATE(MID(Zeitreihen0h15!A23712,7,4),MID(Zeitreihen0h15!A23712,4,2),LEFT(Zeitreihen0h15!A23712,2))+TIME(MID(Zeitreihen0h15!A23712,12,2),RIGHT(Zeitreihen0h15!A23712,2),0)</f>
        <v>#VALUE!</v>
      </c>
    </row>
    <row r="23713" spans="1:1" x14ac:dyDescent="0.25">
      <c r="A23713" s="78" t="e">
        <f>DATE(MID(Zeitreihen0h15!A23713,7,4),MID(Zeitreihen0h15!A23713,4,2),LEFT(Zeitreihen0h15!A23713,2))+TIME(MID(Zeitreihen0h15!A23713,12,2),RIGHT(Zeitreihen0h15!A23713,2),0)</f>
        <v>#VALUE!</v>
      </c>
    </row>
    <row r="23714" spans="1:1" x14ac:dyDescent="0.25">
      <c r="A23714" s="78" t="e">
        <f>DATE(MID(Zeitreihen0h15!A23714,7,4),MID(Zeitreihen0h15!A23714,4,2),LEFT(Zeitreihen0h15!A23714,2))+TIME(MID(Zeitreihen0h15!A23714,12,2),RIGHT(Zeitreihen0h15!A23714,2),0)</f>
        <v>#VALUE!</v>
      </c>
    </row>
    <row r="23715" spans="1:1" x14ac:dyDescent="0.25">
      <c r="A23715" s="78" t="e">
        <f>DATE(MID(Zeitreihen0h15!A23715,7,4),MID(Zeitreihen0h15!A23715,4,2),LEFT(Zeitreihen0h15!A23715,2))+TIME(MID(Zeitreihen0h15!A23715,12,2),RIGHT(Zeitreihen0h15!A23715,2),0)</f>
        <v>#VALUE!</v>
      </c>
    </row>
    <row r="23716" spans="1:1" x14ac:dyDescent="0.25">
      <c r="A23716" s="78" t="e">
        <f>DATE(MID(Zeitreihen0h15!A23716,7,4),MID(Zeitreihen0h15!A23716,4,2),LEFT(Zeitreihen0h15!A23716,2))+TIME(MID(Zeitreihen0h15!A23716,12,2),RIGHT(Zeitreihen0h15!A23716,2),0)</f>
        <v>#VALUE!</v>
      </c>
    </row>
    <row r="23717" spans="1:1" x14ac:dyDescent="0.25">
      <c r="A23717" s="78" t="e">
        <f>DATE(MID(Zeitreihen0h15!A23717,7,4),MID(Zeitreihen0h15!A23717,4,2),LEFT(Zeitreihen0h15!A23717,2))+TIME(MID(Zeitreihen0h15!A23717,12,2),RIGHT(Zeitreihen0h15!A23717,2),0)</f>
        <v>#VALUE!</v>
      </c>
    </row>
    <row r="23718" spans="1:1" x14ac:dyDescent="0.25">
      <c r="A23718" s="78" t="e">
        <f>DATE(MID(Zeitreihen0h15!A23718,7,4),MID(Zeitreihen0h15!A23718,4,2),LEFT(Zeitreihen0h15!A23718,2))+TIME(MID(Zeitreihen0h15!A23718,12,2),RIGHT(Zeitreihen0h15!A23718,2),0)</f>
        <v>#VALUE!</v>
      </c>
    </row>
    <row r="23719" spans="1:1" x14ac:dyDescent="0.25">
      <c r="A23719" s="78" t="e">
        <f>DATE(MID(Zeitreihen0h15!A23719,7,4),MID(Zeitreihen0h15!A23719,4,2),LEFT(Zeitreihen0h15!A23719,2))+TIME(MID(Zeitreihen0h15!A23719,12,2),RIGHT(Zeitreihen0h15!A23719,2),0)</f>
        <v>#VALUE!</v>
      </c>
    </row>
    <row r="23720" spans="1:1" x14ac:dyDescent="0.25">
      <c r="A23720" s="78" t="e">
        <f>DATE(MID(Zeitreihen0h15!A23720,7,4),MID(Zeitreihen0h15!A23720,4,2),LEFT(Zeitreihen0h15!A23720,2))+TIME(MID(Zeitreihen0h15!A23720,12,2),RIGHT(Zeitreihen0h15!A23720,2),0)</f>
        <v>#VALUE!</v>
      </c>
    </row>
    <row r="23721" spans="1:1" x14ac:dyDescent="0.25">
      <c r="A23721" s="78" t="e">
        <f>DATE(MID(Zeitreihen0h15!A23721,7,4),MID(Zeitreihen0h15!A23721,4,2),LEFT(Zeitreihen0h15!A23721,2))+TIME(MID(Zeitreihen0h15!A23721,12,2),RIGHT(Zeitreihen0h15!A23721,2),0)</f>
        <v>#VALUE!</v>
      </c>
    </row>
    <row r="23722" spans="1:1" x14ac:dyDescent="0.25">
      <c r="A23722" s="78" t="e">
        <f>DATE(MID(Zeitreihen0h15!A23722,7,4),MID(Zeitreihen0h15!A23722,4,2),LEFT(Zeitreihen0h15!A23722,2))+TIME(MID(Zeitreihen0h15!A23722,12,2),RIGHT(Zeitreihen0h15!A23722,2),0)</f>
        <v>#VALUE!</v>
      </c>
    </row>
    <row r="23723" spans="1:1" x14ac:dyDescent="0.25">
      <c r="A23723" s="78" t="e">
        <f>DATE(MID(Zeitreihen0h15!A23723,7,4),MID(Zeitreihen0h15!A23723,4,2),LEFT(Zeitreihen0h15!A23723,2))+TIME(MID(Zeitreihen0h15!A23723,12,2),RIGHT(Zeitreihen0h15!A23723,2),0)</f>
        <v>#VALUE!</v>
      </c>
    </row>
    <row r="23724" spans="1:1" x14ac:dyDescent="0.25">
      <c r="A23724" s="78" t="e">
        <f>DATE(MID(Zeitreihen0h15!A23724,7,4),MID(Zeitreihen0h15!A23724,4,2),LEFT(Zeitreihen0h15!A23724,2))+TIME(MID(Zeitreihen0h15!A23724,12,2),RIGHT(Zeitreihen0h15!A23724,2),0)</f>
        <v>#VALUE!</v>
      </c>
    </row>
    <row r="23725" spans="1:1" x14ac:dyDescent="0.25">
      <c r="A23725" s="78" t="e">
        <f>DATE(MID(Zeitreihen0h15!A23725,7,4),MID(Zeitreihen0h15!A23725,4,2),LEFT(Zeitreihen0h15!A23725,2))+TIME(MID(Zeitreihen0h15!A23725,12,2),RIGHT(Zeitreihen0h15!A23725,2),0)</f>
        <v>#VALUE!</v>
      </c>
    </row>
    <row r="23726" spans="1:1" x14ac:dyDescent="0.25">
      <c r="A23726" s="78" t="e">
        <f>DATE(MID(Zeitreihen0h15!A23726,7,4),MID(Zeitreihen0h15!A23726,4,2),LEFT(Zeitreihen0h15!A23726,2))+TIME(MID(Zeitreihen0h15!A23726,12,2),RIGHT(Zeitreihen0h15!A23726,2),0)</f>
        <v>#VALUE!</v>
      </c>
    </row>
    <row r="23727" spans="1:1" x14ac:dyDescent="0.25">
      <c r="A23727" s="78" t="e">
        <f>DATE(MID(Zeitreihen0h15!A23727,7,4),MID(Zeitreihen0h15!A23727,4,2),LEFT(Zeitreihen0h15!A23727,2))+TIME(MID(Zeitreihen0h15!A23727,12,2),RIGHT(Zeitreihen0h15!A23727,2),0)</f>
        <v>#VALUE!</v>
      </c>
    </row>
    <row r="23728" spans="1:1" x14ac:dyDescent="0.25">
      <c r="A23728" s="78" t="e">
        <f>DATE(MID(Zeitreihen0h15!A23728,7,4),MID(Zeitreihen0h15!A23728,4,2),LEFT(Zeitreihen0h15!A23728,2))+TIME(MID(Zeitreihen0h15!A23728,12,2),RIGHT(Zeitreihen0h15!A23728,2),0)</f>
        <v>#VALUE!</v>
      </c>
    </row>
    <row r="23729" spans="1:1" x14ac:dyDescent="0.25">
      <c r="A23729" s="78" t="e">
        <f>DATE(MID(Zeitreihen0h15!A23729,7,4),MID(Zeitreihen0h15!A23729,4,2),LEFT(Zeitreihen0h15!A23729,2))+TIME(MID(Zeitreihen0h15!A23729,12,2),RIGHT(Zeitreihen0h15!A23729,2),0)</f>
        <v>#VALUE!</v>
      </c>
    </row>
    <row r="23730" spans="1:1" x14ac:dyDescent="0.25">
      <c r="A23730" s="78" t="e">
        <f>DATE(MID(Zeitreihen0h15!A23730,7,4),MID(Zeitreihen0h15!A23730,4,2),LEFT(Zeitreihen0h15!A23730,2))+TIME(MID(Zeitreihen0h15!A23730,12,2),RIGHT(Zeitreihen0h15!A23730,2),0)</f>
        <v>#VALUE!</v>
      </c>
    </row>
    <row r="23731" spans="1:1" x14ac:dyDescent="0.25">
      <c r="A23731" s="78" t="e">
        <f>DATE(MID(Zeitreihen0h15!A23731,7,4),MID(Zeitreihen0h15!A23731,4,2),LEFT(Zeitreihen0h15!A23731,2))+TIME(MID(Zeitreihen0h15!A23731,12,2),RIGHT(Zeitreihen0h15!A23731,2),0)</f>
        <v>#VALUE!</v>
      </c>
    </row>
    <row r="23732" spans="1:1" x14ac:dyDescent="0.25">
      <c r="A23732" s="78" t="e">
        <f>DATE(MID(Zeitreihen0h15!A23732,7,4),MID(Zeitreihen0h15!A23732,4,2),LEFT(Zeitreihen0h15!A23732,2))+TIME(MID(Zeitreihen0h15!A23732,12,2),RIGHT(Zeitreihen0h15!A23732,2),0)</f>
        <v>#VALUE!</v>
      </c>
    </row>
    <row r="23733" spans="1:1" x14ac:dyDescent="0.25">
      <c r="A23733" s="78" t="e">
        <f>DATE(MID(Zeitreihen0h15!A23733,7,4),MID(Zeitreihen0h15!A23733,4,2),LEFT(Zeitreihen0h15!A23733,2))+TIME(MID(Zeitreihen0h15!A23733,12,2),RIGHT(Zeitreihen0h15!A23733,2),0)</f>
        <v>#VALUE!</v>
      </c>
    </row>
    <row r="23734" spans="1:1" x14ac:dyDescent="0.25">
      <c r="A23734" s="78" t="e">
        <f>DATE(MID(Zeitreihen0h15!A23734,7,4),MID(Zeitreihen0h15!A23734,4,2),LEFT(Zeitreihen0h15!A23734,2))+TIME(MID(Zeitreihen0h15!A23734,12,2),RIGHT(Zeitreihen0h15!A23734,2),0)</f>
        <v>#VALUE!</v>
      </c>
    </row>
    <row r="23735" spans="1:1" x14ac:dyDescent="0.25">
      <c r="A23735" s="78" t="e">
        <f>DATE(MID(Zeitreihen0h15!A23735,7,4),MID(Zeitreihen0h15!A23735,4,2),LEFT(Zeitreihen0h15!A23735,2))+TIME(MID(Zeitreihen0h15!A23735,12,2),RIGHT(Zeitreihen0h15!A23735,2),0)</f>
        <v>#VALUE!</v>
      </c>
    </row>
    <row r="23736" spans="1:1" x14ac:dyDescent="0.25">
      <c r="A23736" s="78" t="e">
        <f>DATE(MID(Zeitreihen0h15!A23736,7,4),MID(Zeitreihen0h15!A23736,4,2),LEFT(Zeitreihen0h15!A23736,2))+TIME(MID(Zeitreihen0h15!A23736,12,2),RIGHT(Zeitreihen0h15!A23736,2),0)</f>
        <v>#VALUE!</v>
      </c>
    </row>
    <row r="23737" spans="1:1" x14ac:dyDescent="0.25">
      <c r="A23737" s="78" t="e">
        <f>DATE(MID(Zeitreihen0h15!A23737,7,4),MID(Zeitreihen0h15!A23737,4,2),LEFT(Zeitreihen0h15!A23737,2))+TIME(MID(Zeitreihen0h15!A23737,12,2),RIGHT(Zeitreihen0h15!A23737,2),0)</f>
        <v>#VALUE!</v>
      </c>
    </row>
    <row r="23738" spans="1:1" x14ac:dyDescent="0.25">
      <c r="A23738" s="78" t="e">
        <f>DATE(MID(Zeitreihen0h15!A23738,7,4),MID(Zeitreihen0h15!A23738,4,2),LEFT(Zeitreihen0h15!A23738,2))+TIME(MID(Zeitreihen0h15!A23738,12,2),RIGHT(Zeitreihen0h15!A23738,2),0)</f>
        <v>#VALUE!</v>
      </c>
    </row>
    <row r="23739" spans="1:1" x14ac:dyDescent="0.25">
      <c r="A23739" s="78" t="e">
        <f>DATE(MID(Zeitreihen0h15!A23739,7,4),MID(Zeitreihen0h15!A23739,4,2),LEFT(Zeitreihen0h15!A23739,2))+TIME(MID(Zeitreihen0h15!A23739,12,2),RIGHT(Zeitreihen0h15!A23739,2),0)</f>
        <v>#VALUE!</v>
      </c>
    </row>
    <row r="23740" spans="1:1" x14ac:dyDescent="0.25">
      <c r="A23740" s="78" t="e">
        <f>DATE(MID(Zeitreihen0h15!A23740,7,4),MID(Zeitreihen0h15!A23740,4,2),LEFT(Zeitreihen0h15!A23740,2))+TIME(MID(Zeitreihen0h15!A23740,12,2),RIGHT(Zeitreihen0h15!A23740,2),0)</f>
        <v>#VALUE!</v>
      </c>
    </row>
    <row r="23741" spans="1:1" x14ac:dyDescent="0.25">
      <c r="A23741" s="78" t="e">
        <f>DATE(MID(Zeitreihen0h15!A23741,7,4),MID(Zeitreihen0h15!A23741,4,2),LEFT(Zeitreihen0h15!A23741,2))+TIME(MID(Zeitreihen0h15!A23741,12,2),RIGHT(Zeitreihen0h15!A23741,2),0)</f>
        <v>#VALUE!</v>
      </c>
    </row>
    <row r="23742" spans="1:1" x14ac:dyDescent="0.25">
      <c r="A23742" s="78" t="e">
        <f>DATE(MID(Zeitreihen0h15!A23742,7,4),MID(Zeitreihen0h15!A23742,4,2),LEFT(Zeitreihen0h15!A23742,2))+TIME(MID(Zeitreihen0h15!A23742,12,2),RIGHT(Zeitreihen0h15!A23742,2),0)</f>
        <v>#VALUE!</v>
      </c>
    </row>
    <row r="23743" spans="1:1" x14ac:dyDescent="0.25">
      <c r="A23743" s="78" t="e">
        <f>DATE(MID(Zeitreihen0h15!A23743,7,4),MID(Zeitreihen0h15!A23743,4,2),LEFT(Zeitreihen0h15!A23743,2))+TIME(MID(Zeitreihen0h15!A23743,12,2),RIGHT(Zeitreihen0h15!A23743,2),0)</f>
        <v>#VALUE!</v>
      </c>
    </row>
    <row r="23744" spans="1:1" x14ac:dyDescent="0.25">
      <c r="A23744" s="78" t="e">
        <f>DATE(MID(Zeitreihen0h15!A23744,7,4),MID(Zeitreihen0h15!A23744,4,2),LEFT(Zeitreihen0h15!A23744,2))+TIME(MID(Zeitreihen0h15!A23744,12,2),RIGHT(Zeitreihen0h15!A23744,2),0)</f>
        <v>#VALUE!</v>
      </c>
    </row>
    <row r="23745" spans="1:1" x14ac:dyDescent="0.25">
      <c r="A23745" s="78" t="e">
        <f>DATE(MID(Zeitreihen0h15!A23745,7,4),MID(Zeitreihen0h15!A23745,4,2),LEFT(Zeitreihen0h15!A23745,2))+TIME(MID(Zeitreihen0h15!A23745,12,2),RIGHT(Zeitreihen0h15!A23745,2),0)</f>
        <v>#VALUE!</v>
      </c>
    </row>
    <row r="23746" spans="1:1" x14ac:dyDescent="0.25">
      <c r="A23746" s="78" t="e">
        <f>DATE(MID(Zeitreihen0h15!A23746,7,4),MID(Zeitreihen0h15!A23746,4,2),LEFT(Zeitreihen0h15!A23746,2))+TIME(MID(Zeitreihen0h15!A23746,12,2),RIGHT(Zeitreihen0h15!A23746,2),0)</f>
        <v>#VALUE!</v>
      </c>
    </row>
    <row r="23747" spans="1:1" x14ac:dyDescent="0.25">
      <c r="A23747" s="78" t="e">
        <f>DATE(MID(Zeitreihen0h15!A23747,7,4),MID(Zeitreihen0h15!A23747,4,2),LEFT(Zeitreihen0h15!A23747,2))+TIME(MID(Zeitreihen0h15!A23747,12,2),RIGHT(Zeitreihen0h15!A23747,2),0)</f>
        <v>#VALUE!</v>
      </c>
    </row>
    <row r="23748" spans="1:1" x14ac:dyDescent="0.25">
      <c r="A23748" s="78" t="e">
        <f>DATE(MID(Zeitreihen0h15!A23748,7,4),MID(Zeitreihen0h15!A23748,4,2),LEFT(Zeitreihen0h15!A23748,2))+TIME(MID(Zeitreihen0h15!A23748,12,2),RIGHT(Zeitreihen0h15!A23748,2),0)</f>
        <v>#VALUE!</v>
      </c>
    </row>
    <row r="23749" spans="1:1" x14ac:dyDescent="0.25">
      <c r="A23749" s="78" t="e">
        <f>DATE(MID(Zeitreihen0h15!A23749,7,4),MID(Zeitreihen0h15!A23749,4,2),LEFT(Zeitreihen0h15!A23749,2))+TIME(MID(Zeitreihen0h15!A23749,12,2),RIGHT(Zeitreihen0h15!A23749,2),0)</f>
        <v>#VALUE!</v>
      </c>
    </row>
    <row r="23750" spans="1:1" x14ac:dyDescent="0.25">
      <c r="A23750" s="78" t="e">
        <f>DATE(MID(Zeitreihen0h15!A23750,7,4),MID(Zeitreihen0h15!A23750,4,2),LEFT(Zeitreihen0h15!A23750,2))+TIME(MID(Zeitreihen0h15!A23750,12,2),RIGHT(Zeitreihen0h15!A23750,2),0)</f>
        <v>#VALUE!</v>
      </c>
    </row>
    <row r="23751" spans="1:1" x14ac:dyDescent="0.25">
      <c r="A23751" s="78" t="e">
        <f>DATE(MID(Zeitreihen0h15!A23751,7,4),MID(Zeitreihen0h15!A23751,4,2),LEFT(Zeitreihen0h15!A23751,2))+TIME(MID(Zeitreihen0h15!A23751,12,2),RIGHT(Zeitreihen0h15!A23751,2),0)</f>
        <v>#VALUE!</v>
      </c>
    </row>
    <row r="23752" spans="1:1" x14ac:dyDescent="0.25">
      <c r="A23752" s="78" t="e">
        <f>DATE(MID(Zeitreihen0h15!A23752,7,4),MID(Zeitreihen0h15!A23752,4,2),LEFT(Zeitreihen0h15!A23752,2))+TIME(MID(Zeitreihen0h15!A23752,12,2),RIGHT(Zeitreihen0h15!A23752,2),0)</f>
        <v>#VALUE!</v>
      </c>
    </row>
    <row r="23753" spans="1:1" x14ac:dyDescent="0.25">
      <c r="A23753" s="78" t="e">
        <f>DATE(MID(Zeitreihen0h15!A23753,7,4),MID(Zeitreihen0h15!A23753,4,2),LEFT(Zeitreihen0h15!A23753,2))+TIME(MID(Zeitreihen0h15!A23753,12,2),RIGHT(Zeitreihen0h15!A23753,2),0)</f>
        <v>#VALUE!</v>
      </c>
    </row>
    <row r="23754" spans="1:1" x14ac:dyDescent="0.25">
      <c r="A23754" s="78" t="e">
        <f>DATE(MID(Zeitreihen0h15!A23754,7,4),MID(Zeitreihen0h15!A23754,4,2),LEFT(Zeitreihen0h15!A23754,2))+TIME(MID(Zeitreihen0h15!A23754,12,2),RIGHT(Zeitreihen0h15!A23754,2),0)</f>
        <v>#VALUE!</v>
      </c>
    </row>
    <row r="23755" spans="1:1" x14ac:dyDescent="0.25">
      <c r="A23755" s="78" t="e">
        <f>DATE(MID(Zeitreihen0h15!A23755,7,4),MID(Zeitreihen0h15!A23755,4,2),LEFT(Zeitreihen0h15!A23755,2))+TIME(MID(Zeitreihen0h15!A23755,12,2),RIGHT(Zeitreihen0h15!A23755,2),0)</f>
        <v>#VALUE!</v>
      </c>
    </row>
    <row r="23756" spans="1:1" x14ac:dyDescent="0.25">
      <c r="A23756" s="78" t="e">
        <f>DATE(MID(Zeitreihen0h15!A23756,7,4),MID(Zeitreihen0h15!A23756,4,2),LEFT(Zeitreihen0h15!A23756,2))+TIME(MID(Zeitreihen0h15!A23756,12,2),RIGHT(Zeitreihen0h15!A23756,2),0)</f>
        <v>#VALUE!</v>
      </c>
    </row>
    <row r="23757" spans="1:1" x14ac:dyDescent="0.25">
      <c r="A23757" s="78" t="e">
        <f>DATE(MID(Zeitreihen0h15!A23757,7,4),MID(Zeitreihen0h15!A23757,4,2),LEFT(Zeitreihen0h15!A23757,2))+TIME(MID(Zeitreihen0h15!A23757,12,2),RIGHT(Zeitreihen0h15!A23757,2),0)</f>
        <v>#VALUE!</v>
      </c>
    </row>
    <row r="23758" spans="1:1" x14ac:dyDescent="0.25">
      <c r="A23758" s="78" t="e">
        <f>DATE(MID(Zeitreihen0h15!A23758,7,4),MID(Zeitreihen0h15!A23758,4,2),LEFT(Zeitreihen0h15!A23758,2))+TIME(MID(Zeitreihen0h15!A23758,12,2),RIGHT(Zeitreihen0h15!A23758,2),0)</f>
        <v>#VALUE!</v>
      </c>
    </row>
    <row r="23759" spans="1:1" x14ac:dyDescent="0.25">
      <c r="A23759" s="78" t="e">
        <f>DATE(MID(Zeitreihen0h15!A23759,7,4),MID(Zeitreihen0h15!A23759,4,2),LEFT(Zeitreihen0h15!A23759,2))+TIME(MID(Zeitreihen0h15!A23759,12,2),RIGHT(Zeitreihen0h15!A23759,2),0)</f>
        <v>#VALUE!</v>
      </c>
    </row>
    <row r="23760" spans="1:1" x14ac:dyDescent="0.25">
      <c r="A23760" s="78" t="e">
        <f>DATE(MID(Zeitreihen0h15!A23760,7,4),MID(Zeitreihen0h15!A23760,4,2),LEFT(Zeitreihen0h15!A23760,2))+TIME(MID(Zeitreihen0h15!A23760,12,2),RIGHT(Zeitreihen0h15!A23760,2),0)</f>
        <v>#VALUE!</v>
      </c>
    </row>
    <row r="23761" spans="1:1" x14ac:dyDescent="0.25">
      <c r="A23761" s="78" t="e">
        <f>DATE(MID(Zeitreihen0h15!A23761,7,4),MID(Zeitreihen0h15!A23761,4,2),LEFT(Zeitreihen0h15!A23761,2))+TIME(MID(Zeitreihen0h15!A23761,12,2),RIGHT(Zeitreihen0h15!A23761,2),0)</f>
        <v>#VALUE!</v>
      </c>
    </row>
    <row r="23762" spans="1:1" x14ac:dyDescent="0.25">
      <c r="A23762" s="78" t="e">
        <f>DATE(MID(Zeitreihen0h15!A23762,7,4),MID(Zeitreihen0h15!A23762,4,2),LEFT(Zeitreihen0h15!A23762,2))+TIME(MID(Zeitreihen0h15!A23762,12,2),RIGHT(Zeitreihen0h15!A23762,2),0)</f>
        <v>#VALUE!</v>
      </c>
    </row>
    <row r="23763" spans="1:1" x14ac:dyDescent="0.25">
      <c r="A23763" s="78" t="e">
        <f>DATE(MID(Zeitreihen0h15!A23763,7,4),MID(Zeitreihen0h15!A23763,4,2),LEFT(Zeitreihen0h15!A23763,2))+TIME(MID(Zeitreihen0h15!A23763,12,2),RIGHT(Zeitreihen0h15!A23763,2),0)</f>
        <v>#VALUE!</v>
      </c>
    </row>
    <row r="23764" spans="1:1" x14ac:dyDescent="0.25">
      <c r="A23764" s="78" t="e">
        <f>DATE(MID(Zeitreihen0h15!A23764,7,4),MID(Zeitreihen0h15!A23764,4,2),LEFT(Zeitreihen0h15!A23764,2))+TIME(MID(Zeitreihen0h15!A23764,12,2),RIGHT(Zeitreihen0h15!A23764,2),0)</f>
        <v>#VALUE!</v>
      </c>
    </row>
    <row r="23765" spans="1:1" x14ac:dyDescent="0.25">
      <c r="A23765" s="78" t="e">
        <f>DATE(MID(Zeitreihen0h15!A23765,7,4),MID(Zeitreihen0h15!A23765,4,2),LEFT(Zeitreihen0h15!A23765,2))+TIME(MID(Zeitreihen0h15!A23765,12,2),RIGHT(Zeitreihen0h15!A23765,2),0)</f>
        <v>#VALUE!</v>
      </c>
    </row>
    <row r="23766" spans="1:1" x14ac:dyDescent="0.25">
      <c r="A23766" s="78" t="e">
        <f>DATE(MID(Zeitreihen0h15!A23766,7,4),MID(Zeitreihen0h15!A23766,4,2),LEFT(Zeitreihen0h15!A23766,2))+TIME(MID(Zeitreihen0h15!A23766,12,2),RIGHT(Zeitreihen0h15!A23766,2),0)</f>
        <v>#VALUE!</v>
      </c>
    </row>
    <row r="23767" spans="1:1" x14ac:dyDescent="0.25">
      <c r="A23767" s="78" t="e">
        <f>DATE(MID(Zeitreihen0h15!A23767,7,4),MID(Zeitreihen0h15!A23767,4,2),LEFT(Zeitreihen0h15!A23767,2))+TIME(MID(Zeitreihen0h15!A23767,12,2),RIGHT(Zeitreihen0h15!A23767,2),0)</f>
        <v>#VALUE!</v>
      </c>
    </row>
    <row r="23768" spans="1:1" x14ac:dyDescent="0.25">
      <c r="A23768" s="78" t="e">
        <f>DATE(MID(Zeitreihen0h15!A23768,7,4),MID(Zeitreihen0h15!A23768,4,2),LEFT(Zeitreihen0h15!A23768,2))+TIME(MID(Zeitreihen0h15!A23768,12,2),RIGHT(Zeitreihen0h15!A23768,2),0)</f>
        <v>#VALUE!</v>
      </c>
    </row>
    <row r="23769" spans="1:1" x14ac:dyDescent="0.25">
      <c r="A23769" s="78" t="e">
        <f>DATE(MID(Zeitreihen0h15!A23769,7,4),MID(Zeitreihen0h15!A23769,4,2),LEFT(Zeitreihen0h15!A23769,2))+TIME(MID(Zeitreihen0h15!A23769,12,2),RIGHT(Zeitreihen0h15!A23769,2),0)</f>
        <v>#VALUE!</v>
      </c>
    </row>
    <row r="23770" spans="1:1" x14ac:dyDescent="0.25">
      <c r="A23770" s="78" t="e">
        <f>DATE(MID(Zeitreihen0h15!A23770,7,4),MID(Zeitreihen0h15!A23770,4,2),LEFT(Zeitreihen0h15!A23770,2))+TIME(MID(Zeitreihen0h15!A23770,12,2),RIGHT(Zeitreihen0h15!A23770,2),0)</f>
        <v>#VALUE!</v>
      </c>
    </row>
    <row r="23771" spans="1:1" x14ac:dyDescent="0.25">
      <c r="A23771" s="78" t="e">
        <f>DATE(MID(Zeitreihen0h15!A23771,7,4),MID(Zeitreihen0h15!A23771,4,2),LEFT(Zeitreihen0h15!A23771,2))+TIME(MID(Zeitreihen0h15!A23771,12,2),RIGHT(Zeitreihen0h15!A23771,2),0)</f>
        <v>#VALUE!</v>
      </c>
    </row>
    <row r="23772" spans="1:1" x14ac:dyDescent="0.25">
      <c r="A23772" s="78" t="e">
        <f>DATE(MID(Zeitreihen0h15!A23772,7,4),MID(Zeitreihen0h15!A23772,4,2),LEFT(Zeitreihen0h15!A23772,2))+TIME(MID(Zeitreihen0h15!A23772,12,2),RIGHT(Zeitreihen0h15!A23772,2),0)</f>
        <v>#VALUE!</v>
      </c>
    </row>
    <row r="23773" spans="1:1" x14ac:dyDescent="0.25">
      <c r="A23773" s="78" t="e">
        <f>DATE(MID(Zeitreihen0h15!A23773,7,4),MID(Zeitreihen0h15!A23773,4,2),LEFT(Zeitreihen0h15!A23773,2))+TIME(MID(Zeitreihen0h15!A23773,12,2),RIGHT(Zeitreihen0h15!A23773,2),0)</f>
        <v>#VALUE!</v>
      </c>
    </row>
    <row r="23774" spans="1:1" x14ac:dyDescent="0.25">
      <c r="A23774" s="78" t="e">
        <f>DATE(MID(Zeitreihen0h15!A23774,7,4),MID(Zeitreihen0h15!A23774,4,2),LEFT(Zeitreihen0h15!A23774,2))+TIME(MID(Zeitreihen0h15!A23774,12,2),RIGHT(Zeitreihen0h15!A23774,2),0)</f>
        <v>#VALUE!</v>
      </c>
    </row>
    <row r="23775" spans="1:1" x14ac:dyDescent="0.25">
      <c r="A23775" s="78" t="e">
        <f>DATE(MID(Zeitreihen0h15!A23775,7,4),MID(Zeitreihen0h15!A23775,4,2),LEFT(Zeitreihen0h15!A23775,2))+TIME(MID(Zeitreihen0h15!A23775,12,2),RIGHT(Zeitreihen0h15!A23775,2),0)</f>
        <v>#VALUE!</v>
      </c>
    </row>
    <row r="23776" spans="1:1" x14ac:dyDescent="0.25">
      <c r="A23776" s="78" t="e">
        <f>DATE(MID(Zeitreihen0h15!A23776,7,4),MID(Zeitreihen0h15!A23776,4,2),LEFT(Zeitreihen0h15!A23776,2))+TIME(MID(Zeitreihen0h15!A23776,12,2),RIGHT(Zeitreihen0h15!A23776,2),0)</f>
        <v>#VALUE!</v>
      </c>
    </row>
    <row r="23777" spans="1:1" x14ac:dyDescent="0.25">
      <c r="A23777" s="78" t="e">
        <f>DATE(MID(Zeitreihen0h15!A23777,7,4),MID(Zeitreihen0h15!A23777,4,2),LEFT(Zeitreihen0h15!A23777,2))+TIME(MID(Zeitreihen0h15!A23777,12,2),RIGHT(Zeitreihen0h15!A23777,2),0)</f>
        <v>#VALUE!</v>
      </c>
    </row>
    <row r="23778" spans="1:1" x14ac:dyDescent="0.25">
      <c r="A23778" s="78" t="e">
        <f>DATE(MID(Zeitreihen0h15!A23778,7,4),MID(Zeitreihen0h15!A23778,4,2),LEFT(Zeitreihen0h15!A23778,2))+TIME(MID(Zeitreihen0h15!A23778,12,2),RIGHT(Zeitreihen0h15!A23778,2),0)</f>
        <v>#VALUE!</v>
      </c>
    </row>
    <row r="23779" spans="1:1" x14ac:dyDescent="0.25">
      <c r="A23779" s="78" t="e">
        <f>DATE(MID(Zeitreihen0h15!A23779,7,4),MID(Zeitreihen0h15!A23779,4,2),LEFT(Zeitreihen0h15!A23779,2))+TIME(MID(Zeitreihen0h15!A23779,12,2),RIGHT(Zeitreihen0h15!A23779,2),0)</f>
        <v>#VALUE!</v>
      </c>
    </row>
    <row r="23780" spans="1:1" x14ac:dyDescent="0.25">
      <c r="A23780" s="78" t="e">
        <f>DATE(MID(Zeitreihen0h15!A23780,7,4),MID(Zeitreihen0h15!A23780,4,2),LEFT(Zeitreihen0h15!A23780,2))+TIME(MID(Zeitreihen0h15!A23780,12,2),RIGHT(Zeitreihen0h15!A23780,2),0)</f>
        <v>#VALUE!</v>
      </c>
    </row>
    <row r="23781" spans="1:1" x14ac:dyDescent="0.25">
      <c r="A23781" s="78" t="e">
        <f>DATE(MID(Zeitreihen0h15!A23781,7,4),MID(Zeitreihen0h15!A23781,4,2),LEFT(Zeitreihen0h15!A23781,2))+TIME(MID(Zeitreihen0h15!A23781,12,2),RIGHT(Zeitreihen0h15!A23781,2),0)</f>
        <v>#VALUE!</v>
      </c>
    </row>
    <row r="23782" spans="1:1" x14ac:dyDescent="0.25">
      <c r="A23782" s="78" t="e">
        <f>DATE(MID(Zeitreihen0h15!A23782,7,4),MID(Zeitreihen0h15!A23782,4,2),LEFT(Zeitreihen0h15!A23782,2))+TIME(MID(Zeitreihen0h15!A23782,12,2),RIGHT(Zeitreihen0h15!A23782,2),0)</f>
        <v>#VALUE!</v>
      </c>
    </row>
    <row r="23783" spans="1:1" x14ac:dyDescent="0.25">
      <c r="A23783" s="78" t="e">
        <f>DATE(MID(Zeitreihen0h15!A23783,7,4),MID(Zeitreihen0h15!A23783,4,2),LEFT(Zeitreihen0h15!A23783,2))+TIME(MID(Zeitreihen0h15!A23783,12,2),RIGHT(Zeitreihen0h15!A23783,2),0)</f>
        <v>#VALUE!</v>
      </c>
    </row>
    <row r="23784" spans="1:1" x14ac:dyDescent="0.25">
      <c r="A23784" s="78" t="e">
        <f>DATE(MID(Zeitreihen0h15!A23784,7,4),MID(Zeitreihen0h15!A23784,4,2),LEFT(Zeitreihen0h15!A23784,2))+TIME(MID(Zeitreihen0h15!A23784,12,2),RIGHT(Zeitreihen0h15!A23784,2),0)</f>
        <v>#VALUE!</v>
      </c>
    </row>
    <row r="23785" spans="1:1" x14ac:dyDescent="0.25">
      <c r="A23785" s="78" t="e">
        <f>DATE(MID(Zeitreihen0h15!A23785,7,4),MID(Zeitreihen0h15!A23785,4,2),LEFT(Zeitreihen0h15!A23785,2))+TIME(MID(Zeitreihen0h15!A23785,12,2),RIGHT(Zeitreihen0h15!A23785,2),0)</f>
        <v>#VALUE!</v>
      </c>
    </row>
    <row r="23786" spans="1:1" x14ac:dyDescent="0.25">
      <c r="A23786" s="78" t="e">
        <f>DATE(MID(Zeitreihen0h15!A23786,7,4),MID(Zeitreihen0h15!A23786,4,2),LEFT(Zeitreihen0h15!A23786,2))+TIME(MID(Zeitreihen0h15!A23786,12,2),RIGHT(Zeitreihen0h15!A23786,2),0)</f>
        <v>#VALUE!</v>
      </c>
    </row>
    <row r="23787" spans="1:1" x14ac:dyDescent="0.25">
      <c r="A23787" s="78" t="e">
        <f>DATE(MID(Zeitreihen0h15!A23787,7,4),MID(Zeitreihen0h15!A23787,4,2),LEFT(Zeitreihen0h15!A23787,2))+TIME(MID(Zeitreihen0h15!A23787,12,2),RIGHT(Zeitreihen0h15!A23787,2),0)</f>
        <v>#VALUE!</v>
      </c>
    </row>
    <row r="23788" spans="1:1" x14ac:dyDescent="0.25">
      <c r="A23788" s="78" t="e">
        <f>DATE(MID(Zeitreihen0h15!A23788,7,4),MID(Zeitreihen0h15!A23788,4,2),LEFT(Zeitreihen0h15!A23788,2))+TIME(MID(Zeitreihen0h15!A23788,12,2),RIGHT(Zeitreihen0h15!A23788,2),0)</f>
        <v>#VALUE!</v>
      </c>
    </row>
    <row r="23789" spans="1:1" x14ac:dyDescent="0.25">
      <c r="A23789" s="78" t="e">
        <f>DATE(MID(Zeitreihen0h15!A23789,7,4),MID(Zeitreihen0h15!A23789,4,2),LEFT(Zeitreihen0h15!A23789,2))+TIME(MID(Zeitreihen0h15!A23789,12,2),RIGHT(Zeitreihen0h15!A23789,2),0)</f>
        <v>#VALUE!</v>
      </c>
    </row>
    <row r="23790" spans="1:1" x14ac:dyDescent="0.25">
      <c r="A23790" s="78" t="e">
        <f>DATE(MID(Zeitreihen0h15!A23790,7,4),MID(Zeitreihen0h15!A23790,4,2),LEFT(Zeitreihen0h15!A23790,2))+TIME(MID(Zeitreihen0h15!A23790,12,2),RIGHT(Zeitreihen0h15!A23790,2),0)</f>
        <v>#VALUE!</v>
      </c>
    </row>
    <row r="23791" spans="1:1" x14ac:dyDescent="0.25">
      <c r="A23791" s="78" t="e">
        <f>DATE(MID(Zeitreihen0h15!A23791,7,4),MID(Zeitreihen0h15!A23791,4,2),LEFT(Zeitreihen0h15!A23791,2))+TIME(MID(Zeitreihen0h15!A23791,12,2),RIGHT(Zeitreihen0h15!A23791,2),0)</f>
        <v>#VALUE!</v>
      </c>
    </row>
    <row r="23792" spans="1:1" x14ac:dyDescent="0.25">
      <c r="A23792" s="78" t="e">
        <f>DATE(MID(Zeitreihen0h15!A23792,7,4),MID(Zeitreihen0h15!A23792,4,2),LEFT(Zeitreihen0h15!A23792,2))+TIME(MID(Zeitreihen0h15!A23792,12,2),RIGHT(Zeitreihen0h15!A23792,2),0)</f>
        <v>#VALUE!</v>
      </c>
    </row>
    <row r="23793" spans="1:1" x14ac:dyDescent="0.25">
      <c r="A23793" s="78" t="e">
        <f>DATE(MID(Zeitreihen0h15!A23793,7,4),MID(Zeitreihen0h15!A23793,4,2),LEFT(Zeitreihen0h15!A23793,2))+TIME(MID(Zeitreihen0h15!A23793,12,2),RIGHT(Zeitreihen0h15!A23793,2),0)</f>
        <v>#VALUE!</v>
      </c>
    </row>
    <row r="23794" spans="1:1" x14ac:dyDescent="0.25">
      <c r="A23794" s="78" t="e">
        <f>DATE(MID(Zeitreihen0h15!A23794,7,4),MID(Zeitreihen0h15!A23794,4,2),LEFT(Zeitreihen0h15!A23794,2))+TIME(MID(Zeitreihen0h15!A23794,12,2),RIGHT(Zeitreihen0h15!A23794,2),0)</f>
        <v>#VALUE!</v>
      </c>
    </row>
    <row r="23795" spans="1:1" x14ac:dyDescent="0.25">
      <c r="A23795" s="78" t="e">
        <f>DATE(MID(Zeitreihen0h15!A23795,7,4),MID(Zeitreihen0h15!A23795,4,2),LEFT(Zeitreihen0h15!A23795,2))+TIME(MID(Zeitreihen0h15!A23795,12,2),RIGHT(Zeitreihen0h15!A23795,2),0)</f>
        <v>#VALUE!</v>
      </c>
    </row>
    <row r="23796" spans="1:1" x14ac:dyDescent="0.25">
      <c r="A23796" s="78" t="e">
        <f>DATE(MID(Zeitreihen0h15!A23796,7,4),MID(Zeitreihen0h15!A23796,4,2),LEFT(Zeitreihen0h15!A23796,2))+TIME(MID(Zeitreihen0h15!A23796,12,2),RIGHT(Zeitreihen0h15!A23796,2),0)</f>
        <v>#VALUE!</v>
      </c>
    </row>
    <row r="23797" spans="1:1" x14ac:dyDescent="0.25">
      <c r="A23797" s="78" t="e">
        <f>DATE(MID(Zeitreihen0h15!A23797,7,4),MID(Zeitreihen0h15!A23797,4,2),LEFT(Zeitreihen0h15!A23797,2))+TIME(MID(Zeitreihen0h15!A23797,12,2),RIGHT(Zeitreihen0h15!A23797,2),0)</f>
        <v>#VALUE!</v>
      </c>
    </row>
    <row r="23798" spans="1:1" x14ac:dyDescent="0.25">
      <c r="A23798" s="78" t="e">
        <f>DATE(MID(Zeitreihen0h15!A23798,7,4),MID(Zeitreihen0h15!A23798,4,2),LEFT(Zeitreihen0h15!A23798,2))+TIME(MID(Zeitreihen0h15!A23798,12,2),RIGHT(Zeitreihen0h15!A23798,2),0)</f>
        <v>#VALUE!</v>
      </c>
    </row>
    <row r="23799" spans="1:1" x14ac:dyDescent="0.25">
      <c r="A23799" s="78" t="e">
        <f>DATE(MID(Zeitreihen0h15!A23799,7,4),MID(Zeitreihen0h15!A23799,4,2),LEFT(Zeitreihen0h15!A23799,2))+TIME(MID(Zeitreihen0h15!A23799,12,2),RIGHT(Zeitreihen0h15!A23799,2),0)</f>
        <v>#VALUE!</v>
      </c>
    </row>
    <row r="23800" spans="1:1" x14ac:dyDescent="0.25">
      <c r="A23800" s="78" t="e">
        <f>DATE(MID(Zeitreihen0h15!A23800,7,4),MID(Zeitreihen0h15!A23800,4,2),LEFT(Zeitreihen0h15!A23800,2))+TIME(MID(Zeitreihen0h15!A23800,12,2),RIGHT(Zeitreihen0h15!A23800,2),0)</f>
        <v>#VALUE!</v>
      </c>
    </row>
    <row r="23801" spans="1:1" x14ac:dyDescent="0.25">
      <c r="A23801" s="78" t="e">
        <f>DATE(MID(Zeitreihen0h15!A23801,7,4),MID(Zeitreihen0h15!A23801,4,2),LEFT(Zeitreihen0h15!A23801,2))+TIME(MID(Zeitreihen0h15!A23801,12,2),RIGHT(Zeitreihen0h15!A23801,2),0)</f>
        <v>#VALUE!</v>
      </c>
    </row>
    <row r="23802" spans="1:1" x14ac:dyDescent="0.25">
      <c r="A23802" s="78" t="e">
        <f>DATE(MID(Zeitreihen0h15!A23802,7,4),MID(Zeitreihen0h15!A23802,4,2),LEFT(Zeitreihen0h15!A23802,2))+TIME(MID(Zeitreihen0h15!A23802,12,2),RIGHT(Zeitreihen0h15!A23802,2),0)</f>
        <v>#VALUE!</v>
      </c>
    </row>
    <row r="23803" spans="1:1" x14ac:dyDescent="0.25">
      <c r="A23803" s="78" t="e">
        <f>DATE(MID(Zeitreihen0h15!A23803,7,4),MID(Zeitreihen0h15!A23803,4,2),LEFT(Zeitreihen0h15!A23803,2))+TIME(MID(Zeitreihen0h15!A23803,12,2),RIGHT(Zeitreihen0h15!A23803,2),0)</f>
        <v>#VALUE!</v>
      </c>
    </row>
    <row r="23804" spans="1:1" x14ac:dyDescent="0.25">
      <c r="A23804" s="78" t="e">
        <f>DATE(MID(Zeitreihen0h15!A23804,7,4),MID(Zeitreihen0h15!A23804,4,2),LEFT(Zeitreihen0h15!A23804,2))+TIME(MID(Zeitreihen0h15!A23804,12,2),RIGHT(Zeitreihen0h15!A23804,2),0)</f>
        <v>#VALUE!</v>
      </c>
    </row>
    <row r="23805" spans="1:1" x14ac:dyDescent="0.25">
      <c r="A23805" s="78" t="e">
        <f>DATE(MID(Zeitreihen0h15!A23805,7,4),MID(Zeitreihen0h15!A23805,4,2),LEFT(Zeitreihen0h15!A23805,2))+TIME(MID(Zeitreihen0h15!A23805,12,2),RIGHT(Zeitreihen0h15!A23805,2),0)</f>
        <v>#VALUE!</v>
      </c>
    </row>
    <row r="23806" spans="1:1" x14ac:dyDescent="0.25">
      <c r="A23806" s="78" t="e">
        <f>DATE(MID(Zeitreihen0h15!A23806,7,4),MID(Zeitreihen0h15!A23806,4,2),LEFT(Zeitreihen0h15!A23806,2))+TIME(MID(Zeitreihen0h15!A23806,12,2),RIGHT(Zeitreihen0h15!A23806,2),0)</f>
        <v>#VALUE!</v>
      </c>
    </row>
    <row r="23807" spans="1:1" x14ac:dyDescent="0.25">
      <c r="A23807" s="78" t="e">
        <f>DATE(MID(Zeitreihen0h15!A23807,7,4),MID(Zeitreihen0h15!A23807,4,2),LEFT(Zeitreihen0h15!A23807,2))+TIME(MID(Zeitreihen0h15!A23807,12,2),RIGHT(Zeitreihen0h15!A23807,2),0)</f>
        <v>#VALUE!</v>
      </c>
    </row>
    <row r="23808" spans="1:1" x14ac:dyDescent="0.25">
      <c r="A23808" s="78" t="e">
        <f>DATE(MID(Zeitreihen0h15!A23808,7,4),MID(Zeitreihen0h15!A23808,4,2),LEFT(Zeitreihen0h15!A23808,2))+TIME(MID(Zeitreihen0h15!A23808,12,2),RIGHT(Zeitreihen0h15!A23808,2),0)</f>
        <v>#VALUE!</v>
      </c>
    </row>
    <row r="23809" spans="1:1" x14ac:dyDescent="0.25">
      <c r="A23809" s="78" t="e">
        <f>DATE(MID(Zeitreihen0h15!A23809,7,4),MID(Zeitreihen0h15!A23809,4,2),LEFT(Zeitreihen0h15!A23809,2))+TIME(MID(Zeitreihen0h15!A23809,12,2),RIGHT(Zeitreihen0h15!A23809,2),0)</f>
        <v>#VALUE!</v>
      </c>
    </row>
    <row r="23810" spans="1:1" x14ac:dyDescent="0.25">
      <c r="A23810" s="78" t="e">
        <f>DATE(MID(Zeitreihen0h15!A23810,7,4),MID(Zeitreihen0h15!A23810,4,2),LEFT(Zeitreihen0h15!A23810,2))+TIME(MID(Zeitreihen0h15!A23810,12,2),RIGHT(Zeitreihen0h15!A23810,2),0)</f>
        <v>#VALUE!</v>
      </c>
    </row>
    <row r="23811" spans="1:1" x14ac:dyDescent="0.25">
      <c r="A23811" s="78" t="e">
        <f>DATE(MID(Zeitreihen0h15!A23811,7,4),MID(Zeitreihen0h15!A23811,4,2),LEFT(Zeitreihen0h15!A23811,2))+TIME(MID(Zeitreihen0h15!A23811,12,2),RIGHT(Zeitreihen0h15!A23811,2),0)</f>
        <v>#VALUE!</v>
      </c>
    </row>
    <row r="23812" spans="1:1" x14ac:dyDescent="0.25">
      <c r="A23812" s="78" t="e">
        <f>DATE(MID(Zeitreihen0h15!A23812,7,4),MID(Zeitreihen0h15!A23812,4,2),LEFT(Zeitreihen0h15!A23812,2))+TIME(MID(Zeitreihen0h15!A23812,12,2),RIGHT(Zeitreihen0h15!A23812,2),0)</f>
        <v>#VALUE!</v>
      </c>
    </row>
    <row r="23813" spans="1:1" x14ac:dyDescent="0.25">
      <c r="A23813" s="78" t="e">
        <f>DATE(MID(Zeitreihen0h15!A23813,7,4),MID(Zeitreihen0h15!A23813,4,2),LEFT(Zeitreihen0h15!A23813,2))+TIME(MID(Zeitreihen0h15!A23813,12,2),RIGHT(Zeitreihen0h15!A23813,2),0)</f>
        <v>#VALUE!</v>
      </c>
    </row>
    <row r="23814" spans="1:1" x14ac:dyDescent="0.25">
      <c r="A23814" s="78" t="e">
        <f>DATE(MID(Zeitreihen0h15!A23814,7,4),MID(Zeitreihen0h15!A23814,4,2),LEFT(Zeitreihen0h15!A23814,2))+TIME(MID(Zeitreihen0h15!A23814,12,2),RIGHT(Zeitreihen0h15!A23814,2),0)</f>
        <v>#VALUE!</v>
      </c>
    </row>
    <row r="23815" spans="1:1" x14ac:dyDescent="0.25">
      <c r="A23815" s="78" t="e">
        <f>DATE(MID(Zeitreihen0h15!A23815,7,4),MID(Zeitreihen0h15!A23815,4,2),LEFT(Zeitreihen0h15!A23815,2))+TIME(MID(Zeitreihen0h15!A23815,12,2),RIGHT(Zeitreihen0h15!A23815,2),0)</f>
        <v>#VALUE!</v>
      </c>
    </row>
    <row r="23816" spans="1:1" x14ac:dyDescent="0.25">
      <c r="A23816" s="78" t="e">
        <f>DATE(MID(Zeitreihen0h15!A23816,7,4),MID(Zeitreihen0h15!A23816,4,2),LEFT(Zeitreihen0h15!A23816,2))+TIME(MID(Zeitreihen0h15!A23816,12,2),RIGHT(Zeitreihen0h15!A23816,2),0)</f>
        <v>#VALUE!</v>
      </c>
    </row>
    <row r="23817" spans="1:1" x14ac:dyDescent="0.25">
      <c r="A23817" s="78" t="e">
        <f>DATE(MID(Zeitreihen0h15!A23817,7,4),MID(Zeitreihen0h15!A23817,4,2),LEFT(Zeitreihen0h15!A23817,2))+TIME(MID(Zeitreihen0h15!A23817,12,2),RIGHT(Zeitreihen0h15!A23817,2),0)</f>
        <v>#VALUE!</v>
      </c>
    </row>
    <row r="23818" spans="1:1" x14ac:dyDescent="0.25">
      <c r="A23818" s="78" t="e">
        <f>DATE(MID(Zeitreihen0h15!A23818,7,4),MID(Zeitreihen0h15!A23818,4,2),LEFT(Zeitreihen0h15!A23818,2))+TIME(MID(Zeitreihen0h15!A23818,12,2),RIGHT(Zeitreihen0h15!A23818,2),0)</f>
        <v>#VALUE!</v>
      </c>
    </row>
    <row r="23819" spans="1:1" x14ac:dyDescent="0.25">
      <c r="A23819" s="78" t="e">
        <f>DATE(MID(Zeitreihen0h15!A23819,7,4),MID(Zeitreihen0h15!A23819,4,2),LEFT(Zeitreihen0h15!A23819,2))+TIME(MID(Zeitreihen0h15!A23819,12,2),RIGHT(Zeitreihen0h15!A23819,2),0)</f>
        <v>#VALUE!</v>
      </c>
    </row>
    <row r="23820" spans="1:1" x14ac:dyDescent="0.25">
      <c r="A23820" s="78" t="e">
        <f>DATE(MID(Zeitreihen0h15!A23820,7,4),MID(Zeitreihen0h15!A23820,4,2),LEFT(Zeitreihen0h15!A23820,2))+TIME(MID(Zeitreihen0h15!A23820,12,2),RIGHT(Zeitreihen0h15!A23820,2),0)</f>
        <v>#VALUE!</v>
      </c>
    </row>
    <row r="23821" spans="1:1" x14ac:dyDescent="0.25">
      <c r="A23821" s="78" t="e">
        <f>DATE(MID(Zeitreihen0h15!A23821,7,4),MID(Zeitreihen0h15!A23821,4,2),LEFT(Zeitreihen0h15!A23821,2))+TIME(MID(Zeitreihen0h15!A23821,12,2),RIGHT(Zeitreihen0h15!A23821,2),0)</f>
        <v>#VALUE!</v>
      </c>
    </row>
    <row r="23822" spans="1:1" x14ac:dyDescent="0.25">
      <c r="A23822" s="78" t="e">
        <f>DATE(MID(Zeitreihen0h15!A23822,7,4),MID(Zeitreihen0h15!A23822,4,2),LEFT(Zeitreihen0h15!A23822,2))+TIME(MID(Zeitreihen0h15!A23822,12,2),RIGHT(Zeitreihen0h15!A23822,2),0)</f>
        <v>#VALUE!</v>
      </c>
    </row>
    <row r="23823" spans="1:1" x14ac:dyDescent="0.25">
      <c r="A23823" s="78" t="e">
        <f>DATE(MID(Zeitreihen0h15!A23823,7,4),MID(Zeitreihen0h15!A23823,4,2),LEFT(Zeitreihen0h15!A23823,2))+TIME(MID(Zeitreihen0h15!A23823,12,2),RIGHT(Zeitreihen0h15!A23823,2),0)</f>
        <v>#VALUE!</v>
      </c>
    </row>
    <row r="23824" spans="1:1" x14ac:dyDescent="0.25">
      <c r="A23824" s="78" t="e">
        <f>DATE(MID(Zeitreihen0h15!A23824,7,4),MID(Zeitreihen0h15!A23824,4,2),LEFT(Zeitreihen0h15!A23824,2))+TIME(MID(Zeitreihen0h15!A23824,12,2),RIGHT(Zeitreihen0h15!A23824,2),0)</f>
        <v>#VALUE!</v>
      </c>
    </row>
    <row r="23825" spans="1:1" x14ac:dyDescent="0.25">
      <c r="A23825" s="78" t="e">
        <f>DATE(MID(Zeitreihen0h15!A23825,7,4),MID(Zeitreihen0h15!A23825,4,2),LEFT(Zeitreihen0h15!A23825,2))+TIME(MID(Zeitreihen0h15!A23825,12,2),RIGHT(Zeitreihen0h15!A23825,2),0)</f>
        <v>#VALUE!</v>
      </c>
    </row>
    <row r="23826" spans="1:1" x14ac:dyDescent="0.25">
      <c r="A23826" s="78" t="e">
        <f>DATE(MID(Zeitreihen0h15!A23826,7,4),MID(Zeitreihen0h15!A23826,4,2),LEFT(Zeitreihen0h15!A23826,2))+TIME(MID(Zeitreihen0h15!A23826,12,2),RIGHT(Zeitreihen0h15!A23826,2),0)</f>
        <v>#VALUE!</v>
      </c>
    </row>
    <row r="23827" spans="1:1" x14ac:dyDescent="0.25">
      <c r="A23827" s="78" t="e">
        <f>DATE(MID(Zeitreihen0h15!A23827,7,4),MID(Zeitreihen0h15!A23827,4,2),LEFT(Zeitreihen0h15!A23827,2))+TIME(MID(Zeitreihen0h15!A23827,12,2),RIGHT(Zeitreihen0h15!A23827,2),0)</f>
        <v>#VALUE!</v>
      </c>
    </row>
    <row r="23828" spans="1:1" x14ac:dyDescent="0.25">
      <c r="A23828" s="78" t="e">
        <f>DATE(MID(Zeitreihen0h15!A23828,7,4),MID(Zeitreihen0h15!A23828,4,2),LEFT(Zeitreihen0h15!A23828,2))+TIME(MID(Zeitreihen0h15!A23828,12,2),RIGHT(Zeitreihen0h15!A23828,2),0)</f>
        <v>#VALUE!</v>
      </c>
    </row>
    <row r="23829" spans="1:1" x14ac:dyDescent="0.25">
      <c r="A23829" s="78" t="e">
        <f>DATE(MID(Zeitreihen0h15!A23829,7,4),MID(Zeitreihen0h15!A23829,4,2),LEFT(Zeitreihen0h15!A23829,2))+TIME(MID(Zeitreihen0h15!A23829,12,2),RIGHT(Zeitreihen0h15!A23829,2),0)</f>
        <v>#VALUE!</v>
      </c>
    </row>
    <row r="23830" spans="1:1" x14ac:dyDescent="0.25">
      <c r="A23830" s="78" t="e">
        <f>DATE(MID(Zeitreihen0h15!A23830,7,4),MID(Zeitreihen0h15!A23830,4,2),LEFT(Zeitreihen0h15!A23830,2))+TIME(MID(Zeitreihen0h15!A23830,12,2),RIGHT(Zeitreihen0h15!A23830,2),0)</f>
        <v>#VALUE!</v>
      </c>
    </row>
    <row r="23831" spans="1:1" x14ac:dyDescent="0.25">
      <c r="A23831" s="78" t="e">
        <f>DATE(MID(Zeitreihen0h15!A23831,7,4),MID(Zeitreihen0h15!A23831,4,2),LEFT(Zeitreihen0h15!A23831,2))+TIME(MID(Zeitreihen0h15!A23831,12,2),RIGHT(Zeitreihen0h15!A23831,2),0)</f>
        <v>#VALUE!</v>
      </c>
    </row>
    <row r="23832" spans="1:1" x14ac:dyDescent="0.25">
      <c r="A23832" s="78" t="e">
        <f>DATE(MID(Zeitreihen0h15!A23832,7,4),MID(Zeitreihen0h15!A23832,4,2),LEFT(Zeitreihen0h15!A23832,2))+TIME(MID(Zeitreihen0h15!A23832,12,2),RIGHT(Zeitreihen0h15!A23832,2),0)</f>
        <v>#VALUE!</v>
      </c>
    </row>
    <row r="23833" spans="1:1" x14ac:dyDescent="0.25">
      <c r="A23833" s="78" t="e">
        <f>DATE(MID(Zeitreihen0h15!A23833,7,4),MID(Zeitreihen0h15!A23833,4,2),LEFT(Zeitreihen0h15!A23833,2))+TIME(MID(Zeitreihen0h15!A23833,12,2),RIGHT(Zeitreihen0h15!A23833,2),0)</f>
        <v>#VALUE!</v>
      </c>
    </row>
    <row r="23834" spans="1:1" x14ac:dyDescent="0.25">
      <c r="A23834" s="78" t="e">
        <f>DATE(MID(Zeitreihen0h15!A23834,7,4),MID(Zeitreihen0h15!A23834,4,2),LEFT(Zeitreihen0h15!A23834,2))+TIME(MID(Zeitreihen0h15!A23834,12,2),RIGHT(Zeitreihen0h15!A23834,2),0)</f>
        <v>#VALUE!</v>
      </c>
    </row>
    <row r="23835" spans="1:1" x14ac:dyDescent="0.25">
      <c r="A23835" s="78" t="e">
        <f>DATE(MID(Zeitreihen0h15!A23835,7,4),MID(Zeitreihen0h15!A23835,4,2),LEFT(Zeitreihen0h15!A23835,2))+TIME(MID(Zeitreihen0h15!A23835,12,2),RIGHT(Zeitreihen0h15!A23835,2),0)</f>
        <v>#VALUE!</v>
      </c>
    </row>
    <row r="23836" spans="1:1" x14ac:dyDescent="0.25">
      <c r="A23836" s="78" t="e">
        <f>DATE(MID(Zeitreihen0h15!A23836,7,4),MID(Zeitreihen0h15!A23836,4,2),LEFT(Zeitreihen0h15!A23836,2))+TIME(MID(Zeitreihen0h15!A23836,12,2),RIGHT(Zeitreihen0h15!A23836,2),0)</f>
        <v>#VALUE!</v>
      </c>
    </row>
    <row r="23837" spans="1:1" x14ac:dyDescent="0.25">
      <c r="A23837" s="78" t="e">
        <f>DATE(MID(Zeitreihen0h15!A23837,7,4),MID(Zeitreihen0h15!A23837,4,2),LEFT(Zeitreihen0h15!A23837,2))+TIME(MID(Zeitreihen0h15!A23837,12,2),RIGHT(Zeitreihen0h15!A23837,2),0)</f>
        <v>#VALUE!</v>
      </c>
    </row>
    <row r="23838" spans="1:1" x14ac:dyDescent="0.25">
      <c r="A23838" s="78" t="e">
        <f>DATE(MID(Zeitreihen0h15!A23838,7,4),MID(Zeitreihen0h15!A23838,4,2),LEFT(Zeitreihen0h15!A23838,2))+TIME(MID(Zeitreihen0h15!A23838,12,2),RIGHT(Zeitreihen0h15!A23838,2),0)</f>
        <v>#VALUE!</v>
      </c>
    </row>
    <row r="23839" spans="1:1" x14ac:dyDescent="0.25">
      <c r="A23839" s="78" t="e">
        <f>DATE(MID(Zeitreihen0h15!A23839,7,4),MID(Zeitreihen0h15!A23839,4,2),LEFT(Zeitreihen0h15!A23839,2))+TIME(MID(Zeitreihen0h15!A23839,12,2),RIGHT(Zeitreihen0h15!A23839,2),0)</f>
        <v>#VALUE!</v>
      </c>
    </row>
    <row r="23840" spans="1:1" x14ac:dyDescent="0.25">
      <c r="A23840" s="78" t="e">
        <f>DATE(MID(Zeitreihen0h15!A23840,7,4),MID(Zeitreihen0h15!A23840,4,2),LEFT(Zeitreihen0h15!A23840,2))+TIME(MID(Zeitreihen0h15!A23840,12,2),RIGHT(Zeitreihen0h15!A23840,2),0)</f>
        <v>#VALUE!</v>
      </c>
    </row>
    <row r="23841" spans="1:1" x14ac:dyDescent="0.25">
      <c r="A23841" s="78" t="e">
        <f>DATE(MID(Zeitreihen0h15!A23841,7,4),MID(Zeitreihen0h15!A23841,4,2),LEFT(Zeitreihen0h15!A23841,2))+TIME(MID(Zeitreihen0h15!A23841,12,2),RIGHT(Zeitreihen0h15!A23841,2),0)</f>
        <v>#VALUE!</v>
      </c>
    </row>
    <row r="23842" spans="1:1" x14ac:dyDescent="0.25">
      <c r="A23842" s="78" t="e">
        <f>DATE(MID(Zeitreihen0h15!A23842,7,4),MID(Zeitreihen0h15!A23842,4,2),LEFT(Zeitreihen0h15!A23842,2))+TIME(MID(Zeitreihen0h15!A23842,12,2),RIGHT(Zeitreihen0h15!A23842,2),0)</f>
        <v>#VALUE!</v>
      </c>
    </row>
    <row r="23843" spans="1:1" x14ac:dyDescent="0.25">
      <c r="A23843" s="78" t="e">
        <f>DATE(MID(Zeitreihen0h15!A23843,7,4),MID(Zeitreihen0h15!A23843,4,2),LEFT(Zeitreihen0h15!A23843,2))+TIME(MID(Zeitreihen0h15!A23843,12,2),RIGHT(Zeitreihen0h15!A23843,2),0)</f>
        <v>#VALUE!</v>
      </c>
    </row>
    <row r="23844" spans="1:1" x14ac:dyDescent="0.25">
      <c r="A23844" s="78" t="e">
        <f>DATE(MID(Zeitreihen0h15!A23844,7,4),MID(Zeitreihen0h15!A23844,4,2),LEFT(Zeitreihen0h15!A23844,2))+TIME(MID(Zeitreihen0h15!A23844,12,2),RIGHT(Zeitreihen0h15!A23844,2),0)</f>
        <v>#VALUE!</v>
      </c>
    </row>
    <row r="23845" spans="1:1" x14ac:dyDescent="0.25">
      <c r="A23845" s="78" t="e">
        <f>DATE(MID(Zeitreihen0h15!A23845,7,4),MID(Zeitreihen0h15!A23845,4,2),LEFT(Zeitreihen0h15!A23845,2))+TIME(MID(Zeitreihen0h15!A23845,12,2),RIGHT(Zeitreihen0h15!A23845,2),0)</f>
        <v>#VALUE!</v>
      </c>
    </row>
    <row r="23846" spans="1:1" x14ac:dyDescent="0.25">
      <c r="A23846" s="78" t="e">
        <f>DATE(MID(Zeitreihen0h15!A23846,7,4),MID(Zeitreihen0h15!A23846,4,2),LEFT(Zeitreihen0h15!A23846,2))+TIME(MID(Zeitreihen0h15!A23846,12,2),RIGHT(Zeitreihen0h15!A23846,2),0)</f>
        <v>#VALUE!</v>
      </c>
    </row>
    <row r="23847" spans="1:1" x14ac:dyDescent="0.25">
      <c r="A23847" s="78" t="e">
        <f>DATE(MID(Zeitreihen0h15!A23847,7,4),MID(Zeitreihen0h15!A23847,4,2),LEFT(Zeitreihen0h15!A23847,2))+TIME(MID(Zeitreihen0h15!A23847,12,2),RIGHT(Zeitreihen0h15!A23847,2),0)</f>
        <v>#VALUE!</v>
      </c>
    </row>
    <row r="23848" spans="1:1" x14ac:dyDescent="0.25">
      <c r="A23848" s="78" t="e">
        <f>DATE(MID(Zeitreihen0h15!A23848,7,4),MID(Zeitreihen0h15!A23848,4,2),LEFT(Zeitreihen0h15!A23848,2))+TIME(MID(Zeitreihen0h15!A23848,12,2),RIGHT(Zeitreihen0h15!A23848,2),0)</f>
        <v>#VALUE!</v>
      </c>
    </row>
    <row r="23849" spans="1:1" x14ac:dyDescent="0.25">
      <c r="A23849" s="78" t="e">
        <f>DATE(MID(Zeitreihen0h15!A23849,7,4),MID(Zeitreihen0h15!A23849,4,2),LEFT(Zeitreihen0h15!A23849,2))+TIME(MID(Zeitreihen0h15!A23849,12,2),RIGHT(Zeitreihen0h15!A23849,2),0)</f>
        <v>#VALUE!</v>
      </c>
    </row>
    <row r="23850" spans="1:1" x14ac:dyDescent="0.25">
      <c r="A23850" s="78" t="e">
        <f>DATE(MID(Zeitreihen0h15!A23850,7,4),MID(Zeitreihen0h15!A23850,4,2),LEFT(Zeitreihen0h15!A23850,2))+TIME(MID(Zeitreihen0h15!A23850,12,2),RIGHT(Zeitreihen0h15!A23850,2),0)</f>
        <v>#VALUE!</v>
      </c>
    </row>
    <row r="23851" spans="1:1" x14ac:dyDescent="0.25">
      <c r="A23851" s="78" t="e">
        <f>DATE(MID(Zeitreihen0h15!A23851,7,4),MID(Zeitreihen0h15!A23851,4,2),LEFT(Zeitreihen0h15!A23851,2))+TIME(MID(Zeitreihen0h15!A23851,12,2),RIGHT(Zeitreihen0h15!A23851,2),0)</f>
        <v>#VALUE!</v>
      </c>
    </row>
    <row r="23852" spans="1:1" x14ac:dyDescent="0.25">
      <c r="A23852" s="78" t="e">
        <f>DATE(MID(Zeitreihen0h15!A23852,7,4),MID(Zeitreihen0h15!A23852,4,2),LEFT(Zeitreihen0h15!A23852,2))+TIME(MID(Zeitreihen0h15!A23852,12,2),RIGHT(Zeitreihen0h15!A23852,2),0)</f>
        <v>#VALUE!</v>
      </c>
    </row>
    <row r="23853" spans="1:1" x14ac:dyDescent="0.25">
      <c r="A23853" s="78" t="e">
        <f>DATE(MID(Zeitreihen0h15!A23853,7,4),MID(Zeitreihen0h15!A23853,4,2),LEFT(Zeitreihen0h15!A23853,2))+TIME(MID(Zeitreihen0h15!A23853,12,2),RIGHT(Zeitreihen0h15!A23853,2),0)</f>
        <v>#VALUE!</v>
      </c>
    </row>
    <row r="23854" spans="1:1" x14ac:dyDescent="0.25">
      <c r="A23854" s="78" t="e">
        <f>DATE(MID(Zeitreihen0h15!A23854,7,4),MID(Zeitreihen0h15!A23854,4,2),LEFT(Zeitreihen0h15!A23854,2))+TIME(MID(Zeitreihen0h15!A23854,12,2),RIGHT(Zeitreihen0h15!A23854,2),0)</f>
        <v>#VALUE!</v>
      </c>
    </row>
    <row r="23855" spans="1:1" x14ac:dyDescent="0.25">
      <c r="A23855" s="78" t="e">
        <f>DATE(MID(Zeitreihen0h15!A23855,7,4),MID(Zeitreihen0h15!A23855,4,2),LEFT(Zeitreihen0h15!A23855,2))+TIME(MID(Zeitreihen0h15!A23855,12,2),RIGHT(Zeitreihen0h15!A23855,2),0)</f>
        <v>#VALUE!</v>
      </c>
    </row>
    <row r="23856" spans="1:1" x14ac:dyDescent="0.25">
      <c r="A23856" s="78" t="e">
        <f>DATE(MID(Zeitreihen0h15!A23856,7,4),MID(Zeitreihen0h15!A23856,4,2),LEFT(Zeitreihen0h15!A23856,2))+TIME(MID(Zeitreihen0h15!A23856,12,2),RIGHT(Zeitreihen0h15!A23856,2),0)</f>
        <v>#VALUE!</v>
      </c>
    </row>
    <row r="23857" spans="1:1" x14ac:dyDescent="0.25">
      <c r="A23857" s="78" t="e">
        <f>DATE(MID(Zeitreihen0h15!A23857,7,4),MID(Zeitreihen0h15!A23857,4,2),LEFT(Zeitreihen0h15!A23857,2))+TIME(MID(Zeitreihen0h15!A23857,12,2),RIGHT(Zeitreihen0h15!A23857,2),0)</f>
        <v>#VALUE!</v>
      </c>
    </row>
    <row r="23858" spans="1:1" x14ac:dyDescent="0.25">
      <c r="A23858" s="78" t="e">
        <f>DATE(MID(Zeitreihen0h15!A23858,7,4),MID(Zeitreihen0h15!A23858,4,2),LEFT(Zeitreihen0h15!A23858,2))+TIME(MID(Zeitreihen0h15!A23858,12,2),RIGHT(Zeitreihen0h15!A23858,2),0)</f>
        <v>#VALUE!</v>
      </c>
    </row>
    <row r="23859" spans="1:1" x14ac:dyDescent="0.25">
      <c r="A23859" s="78" t="e">
        <f>DATE(MID(Zeitreihen0h15!A23859,7,4),MID(Zeitreihen0h15!A23859,4,2),LEFT(Zeitreihen0h15!A23859,2))+TIME(MID(Zeitreihen0h15!A23859,12,2),RIGHT(Zeitreihen0h15!A23859,2),0)</f>
        <v>#VALUE!</v>
      </c>
    </row>
    <row r="23860" spans="1:1" x14ac:dyDescent="0.25">
      <c r="A23860" s="78" t="e">
        <f>DATE(MID(Zeitreihen0h15!A23860,7,4),MID(Zeitreihen0h15!A23860,4,2),LEFT(Zeitreihen0h15!A23860,2))+TIME(MID(Zeitreihen0h15!A23860,12,2),RIGHT(Zeitreihen0h15!A23860,2),0)</f>
        <v>#VALUE!</v>
      </c>
    </row>
    <row r="23861" spans="1:1" x14ac:dyDescent="0.25">
      <c r="A23861" s="78" t="e">
        <f>DATE(MID(Zeitreihen0h15!A23861,7,4),MID(Zeitreihen0h15!A23861,4,2),LEFT(Zeitreihen0h15!A23861,2))+TIME(MID(Zeitreihen0h15!A23861,12,2),RIGHT(Zeitreihen0h15!A23861,2),0)</f>
        <v>#VALUE!</v>
      </c>
    </row>
    <row r="23862" spans="1:1" x14ac:dyDescent="0.25">
      <c r="A23862" s="78" t="e">
        <f>DATE(MID(Zeitreihen0h15!A23862,7,4),MID(Zeitreihen0h15!A23862,4,2),LEFT(Zeitreihen0h15!A23862,2))+TIME(MID(Zeitreihen0h15!A23862,12,2),RIGHT(Zeitreihen0h15!A23862,2),0)</f>
        <v>#VALUE!</v>
      </c>
    </row>
    <row r="23863" spans="1:1" x14ac:dyDescent="0.25">
      <c r="A23863" s="78" t="e">
        <f>DATE(MID(Zeitreihen0h15!A23863,7,4),MID(Zeitreihen0h15!A23863,4,2),LEFT(Zeitreihen0h15!A23863,2))+TIME(MID(Zeitreihen0h15!A23863,12,2),RIGHT(Zeitreihen0h15!A23863,2),0)</f>
        <v>#VALUE!</v>
      </c>
    </row>
    <row r="23864" spans="1:1" x14ac:dyDescent="0.25">
      <c r="A23864" s="78" t="e">
        <f>DATE(MID(Zeitreihen0h15!A23864,7,4),MID(Zeitreihen0h15!A23864,4,2),LEFT(Zeitreihen0h15!A23864,2))+TIME(MID(Zeitreihen0h15!A23864,12,2),RIGHT(Zeitreihen0h15!A23864,2),0)</f>
        <v>#VALUE!</v>
      </c>
    </row>
    <row r="23865" spans="1:1" x14ac:dyDescent="0.25">
      <c r="A23865" s="78" t="e">
        <f>DATE(MID(Zeitreihen0h15!A23865,7,4),MID(Zeitreihen0h15!A23865,4,2),LEFT(Zeitreihen0h15!A23865,2))+TIME(MID(Zeitreihen0h15!A23865,12,2),RIGHT(Zeitreihen0h15!A23865,2),0)</f>
        <v>#VALUE!</v>
      </c>
    </row>
    <row r="23866" spans="1:1" x14ac:dyDescent="0.25">
      <c r="A23866" s="78" t="e">
        <f>DATE(MID(Zeitreihen0h15!A23866,7,4),MID(Zeitreihen0h15!A23866,4,2),LEFT(Zeitreihen0h15!A23866,2))+TIME(MID(Zeitreihen0h15!A23866,12,2),RIGHT(Zeitreihen0h15!A23866,2),0)</f>
        <v>#VALUE!</v>
      </c>
    </row>
    <row r="23867" spans="1:1" x14ac:dyDescent="0.25">
      <c r="A23867" s="78" t="e">
        <f>DATE(MID(Zeitreihen0h15!A23867,7,4),MID(Zeitreihen0h15!A23867,4,2),LEFT(Zeitreihen0h15!A23867,2))+TIME(MID(Zeitreihen0h15!A23867,12,2),RIGHT(Zeitreihen0h15!A23867,2),0)</f>
        <v>#VALUE!</v>
      </c>
    </row>
    <row r="23868" spans="1:1" x14ac:dyDescent="0.25">
      <c r="A23868" s="78" t="e">
        <f>DATE(MID(Zeitreihen0h15!A23868,7,4),MID(Zeitreihen0h15!A23868,4,2),LEFT(Zeitreihen0h15!A23868,2))+TIME(MID(Zeitreihen0h15!A23868,12,2),RIGHT(Zeitreihen0h15!A23868,2),0)</f>
        <v>#VALUE!</v>
      </c>
    </row>
    <row r="23869" spans="1:1" x14ac:dyDescent="0.25">
      <c r="A23869" s="78" t="e">
        <f>DATE(MID(Zeitreihen0h15!A23869,7,4),MID(Zeitreihen0h15!A23869,4,2),LEFT(Zeitreihen0h15!A23869,2))+TIME(MID(Zeitreihen0h15!A23869,12,2),RIGHT(Zeitreihen0h15!A23869,2),0)</f>
        <v>#VALUE!</v>
      </c>
    </row>
    <row r="23870" spans="1:1" x14ac:dyDescent="0.25">
      <c r="A23870" s="78" t="e">
        <f>DATE(MID(Zeitreihen0h15!A23870,7,4),MID(Zeitreihen0h15!A23870,4,2),LEFT(Zeitreihen0h15!A23870,2))+TIME(MID(Zeitreihen0h15!A23870,12,2),RIGHT(Zeitreihen0h15!A23870,2),0)</f>
        <v>#VALUE!</v>
      </c>
    </row>
    <row r="23871" spans="1:1" x14ac:dyDescent="0.25">
      <c r="A23871" s="78" t="e">
        <f>DATE(MID(Zeitreihen0h15!A23871,7,4),MID(Zeitreihen0h15!A23871,4,2),LEFT(Zeitreihen0h15!A23871,2))+TIME(MID(Zeitreihen0h15!A23871,12,2),RIGHT(Zeitreihen0h15!A23871,2),0)</f>
        <v>#VALUE!</v>
      </c>
    </row>
    <row r="23872" spans="1:1" x14ac:dyDescent="0.25">
      <c r="A23872" s="78" t="e">
        <f>DATE(MID(Zeitreihen0h15!A23872,7,4),MID(Zeitreihen0h15!A23872,4,2),LEFT(Zeitreihen0h15!A23872,2))+TIME(MID(Zeitreihen0h15!A23872,12,2),RIGHT(Zeitreihen0h15!A23872,2),0)</f>
        <v>#VALUE!</v>
      </c>
    </row>
    <row r="23873" spans="1:1" x14ac:dyDescent="0.25">
      <c r="A23873" s="78" t="e">
        <f>DATE(MID(Zeitreihen0h15!A23873,7,4),MID(Zeitreihen0h15!A23873,4,2),LEFT(Zeitreihen0h15!A23873,2))+TIME(MID(Zeitreihen0h15!A23873,12,2),RIGHT(Zeitreihen0h15!A23873,2),0)</f>
        <v>#VALUE!</v>
      </c>
    </row>
    <row r="23874" spans="1:1" x14ac:dyDescent="0.25">
      <c r="A23874" s="78" t="e">
        <f>DATE(MID(Zeitreihen0h15!A23874,7,4),MID(Zeitreihen0h15!A23874,4,2),LEFT(Zeitreihen0h15!A23874,2))+TIME(MID(Zeitreihen0h15!A23874,12,2),RIGHT(Zeitreihen0h15!A23874,2),0)</f>
        <v>#VALUE!</v>
      </c>
    </row>
    <row r="23875" spans="1:1" x14ac:dyDescent="0.25">
      <c r="A23875" s="78" t="e">
        <f>DATE(MID(Zeitreihen0h15!A23875,7,4),MID(Zeitreihen0h15!A23875,4,2),LEFT(Zeitreihen0h15!A23875,2))+TIME(MID(Zeitreihen0h15!A23875,12,2),RIGHT(Zeitreihen0h15!A23875,2),0)</f>
        <v>#VALUE!</v>
      </c>
    </row>
    <row r="23876" spans="1:1" x14ac:dyDescent="0.25">
      <c r="A23876" s="78" t="e">
        <f>DATE(MID(Zeitreihen0h15!A23876,7,4),MID(Zeitreihen0h15!A23876,4,2),LEFT(Zeitreihen0h15!A23876,2))+TIME(MID(Zeitreihen0h15!A23876,12,2),RIGHT(Zeitreihen0h15!A23876,2),0)</f>
        <v>#VALUE!</v>
      </c>
    </row>
    <row r="23877" spans="1:1" x14ac:dyDescent="0.25">
      <c r="A23877" s="78" t="e">
        <f>DATE(MID(Zeitreihen0h15!A23877,7,4),MID(Zeitreihen0h15!A23877,4,2),LEFT(Zeitreihen0h15!A23877,2))+TIME(MID(Zeitreihen0h15!A23877,12,2),RIGHT(Zeitreihen0h15!A23877,2),0)</f>
        <v>#VALUE!</v>
      </c>
    </row>
    <row r="23878" spans="1:1" x14ac:dyDescent="0.25">
      <c r="A23878" s="78" t="e">
        <f>DATE(MID(Zeitreihen0h15!A23878,7,4),MID(Zeitreihen0h15!A23878,4,2),LEFT(Zeitreihen0h15!A23878,2))+TIME(MID(Zeitreihen0h15!A23878,12,2),RIGHT(Zeitreihen0h15!A23878,2),0)</f>
        <v>#VALUE!</v>
      </c>
    </row>
    <row r="23879" spans="1:1" x14ac:dyDescent="0.25">
      <c r="A23879" s="78" t="e">
        <f>DATE(MID(Zeitreihen0h15!A23879,7,4),MID(Zeitreihen0h15!A23879,4,2),LEFT(Zeitreihen0h15!A23879,2))+TIME(MID(Zeitreihen0h15!A23879,12,2),RIGHT(Zeitreihen0h15!A23879,2),0)</f>
        <v>#VALUE!</v>
      </c>
    </row>
    <row r="23880" spans="1:1" x14ac:dyDescent="0.25">
      <c r="A23880" s="78" t="e">
        <f>DATE(MID(Zeitreihen0h15!A23880,7,4),MID(Zeitreihen0h15!A23880,4,2),LEFT(Zeitreihen0h15!A23880,2))+TIME(MID(Zeitreihen0h15!A23880,12,2),RIGHT(Zeitreihen0h15!A23880,2),0)</f>
        <v>#VALUE!</v>
      </c>
    </row>
    <row r="23881" spans="1:1" x14ac:dyDescent="0.25">
      <c r="A23881" s="78" t="e">
        <f>DATE(MID(Zeitreihen0h15!A23881,7,4),MID(Zeitreihen0h15!A23881,4,2),LEFT(Zeitreihen0h15!A23881,2))+TIME(MID(Zeitreihen0h15!A23881,12,2),RIGHT(Zeitreihen0h15!A23881,2),0)</f>
        <v>#VALUE!</v>
      </c>
    </row>
    <row r="23882" spans="1:1" x14ac:dyDescent="0.25">
      <c r="A23882" s="78" t="e">
        <f>DATE(MID(Zeitreihen0h15!A23882,7,4),MID(Zeitreihen0h15!A23882,4,2),LEFT(Zeitreihen0h15!A23882,2))+TIME(MID(Zeitreihen0h15!A23882,12,2),RIGHT(Zeitreihen0h15!A23882,2),0)</f>
        <v>#VALUE!</v>
      </c>
    </row>
    <row r="23883" spans="1:1" x14ac:dyDescent="0.25">
      <c r="A23883" s="78" t="e">
        <f>DATE(MID(Zeitreihen0h15!A23883,7,4),MID(Zeitreihen0h15!A23883,4,2),LEFT(Zeitreihen0h15!A23883,2))+TIME(MID(Zeitreihen0h15!A23883,12,2),RIGHT(Zeitreihen0h15!A23883,2),0)</f>
        <v>#VALUE!</v>
      </c>
    </row>
    <row r="23884" spans="1:1" x14ac:dyDescent="0.25">
      <c r="A23884" s="78" t="e">
        <f>DATE(MID(Zeitreihen0h15!A23884,7,4),MID(Zeitreihen0h15!A23884,4,2),LEFT(Zeitreihen0h15!A23884,2))+TIME(MID(Zeitreihen0h15!A23884,12,2),RIGHT(Zeitreihen0h15!A23884,2),0)</f>
        <v>#VALUE!</v>
      </c>
    </row>
    <row r="23885" spans="1:1" x14ac:dyDescent="0.25">
      <c r="A23885" s="78" t="e">
        <f>DATE(MID(Zeitreihen0h15!A23885,7,4),MID(Zeitreihen0h15!A23885,4,2),LEFT(Zeitreihen0h15!A23885,2))+TIME(MID(Zeitreihen0h15!A23885,12,2),RIGHT(Zeitreihen0h15!A23885,2),0)</f>
        <v>#VALUE!</v>
      </c>
    </row>
    <row r="23886" spans="1:1" x14ac:dyDescent="0.25">
      <c r="A23886" s="78" t="e">
        <f>DATE(MID(Zeitreihen0h15!A23886,7,4),MID(Zeitreihen0h15!A23886,4,2),LEFT(Zeitreihen0h15!A23886,2))+TIME(MID(Zeitreihen0h15!A23886,12,2),RIGHT(Zeitreihen0h15!A23886,2),0)</f>
        <v>#VALUE!</v>
      </c>
    </row>
    <row r="23887" spans="1:1" x14ac:dyDescent="0.25">
      <c r="A23887" s="78" t="e">
        <f>DATE(MID(Zeitreihen0h15!A23887,7,4),MID(Zeitreihen0h15!A23887,4,2),LEFT(Zeitreihen0h15!A23887,2))+TIME(MID(Zeitreihen0h15!A23887,12,2),RIGHT(Zeitreihen0h15!A23887,2),0)</f>
        <v>#VALUE!</v>
      </c>
    </row>
    <row r="23888" spans="1:1" x14ac:dyDescent="0.25">
      <c r="A23888" s="78" t="e">
        <f>DATE(MID(Zeitreihen0h15!A23888,7,4),MID(Zeitreihen0h15!A23888,4,2),LEFT(Zeitreihen0h15!A23888,2))+TIME(MID(Zeitreihen0h15!A23888,12,2),RIGHT(Zeitreihen0h15!A23888,2),0)</f>
        <v>#VALUE!</v>
      </c>
    </row>
    <row r="23889" spans="1:1" x14ac:dyDescent="0.25">
      <c r="A23889" s="78" t="e">
        <f>DATE(MID(Zeitreihen0h15!A23889,7,4),MID(Zeitreihen0h15!A23889,4,2),LEFT(Zeitreihen0h15!A23889,2))+TIME(MID(Zeitreihen0h15!A23889,12,2),RIGHT(Zeitreihen0h15!A23889,2),0)</f>
        <v>#VALUE!</v>
      </c>
    </row>
    <row r="23890" spans="1:1" x14ac:dyDescent="0.25">
      <c r="A23890" s="78" t="e">
        <f>DATE(MID(Zeitreihen0h15!A23890,7,4),MID(Zeitreihen0h15!A23890,4,2),LEFT(Zeitreihen0h15!A23890,2))+TIME(MID(Zeitreihen0h15!A23890,12,2),RIGHT(Zeitreihen0h15!A23890,2),0)</f>
        <v>#VALUE!</v>
      </c>
    </row>
    <row r="23891" spans="1:1" x14ac:dyDescent="0.25">
      <c r="A23891" s="78" t="e">
        <f>DATE(MID(Zeitreihen0h15!A23891,7,4),MID(Zeitreihen0h15!A23891,4,2),LEFT(Zeitreihen0h15!A23891,2))+TIME(MID(Zeitreihen0h15!A23891,12,2),RIGHT(Zeitreihen0h15!A23891,2),0)</f>
        <v>#VALUE!</v>
      </c>
    </row>
    <row r="23892" spans="1:1" x14ac:dyDescent="0.25">
      <c r="A23892" s="78" t="e">
        <f>DATE(MID(Zeitreihen0h15!A23892,7,4),MID(Zeitreihen0h15!A23892,4,2),LEFT(Zeitreihen0h15!A23892,2))+TIME(MID(Zeitreihen0h15!A23892,12,2),RIGHT(Zeitreihen0h15!A23892,2),0)</f>
        <v>#VALUE!</v>
      </c>
    </row>
    <row r="23893" spans="1:1" x14ac:dyDescent="0.25">
      <c r="A23893" s="78" t="e">
        <f>DATE(MID(Zeitreihen0h15!A23893,7,4),MID(Zeitreihen0h15!A23893,4,2),LEFT(Zeitreihen0h15!A23893,2))+TIME(MID(Zeitreihen0h15!A23893,12,2),RIGHT(Zeitreihen0h15!A23893,2),0)</f>
        <v>#VALUE!</v>
      </c>
    </row>
    <row r="23894" spans="1:1" x14ac:dyDescent="0.25">
      <c r="A23894" s="78" t="e">
        <f>DATE(MID(Zeitreihen0h15!A23894,7,4),MID(Zeitreihen0h15!A23894,4,2),LEFT(Zeitreihen0h15!A23894,2))+TIME(MID(Zeitreihen0h15!A23894,12,2),RIGHT(Zeitreihen0h15!A23894,2),0)</f>
        <v>#VALUE!</v>
      </c>
    </row>
    <row r="23895" spans="1:1" x14ac:dyDescent="0.25">
      <c r="A23895" s="78" t="e">
        <f>DATE(MID(Zeitreihen0h15!A23895,7,4),MID(Zeitreihen0h15!A23895,4,2),LEFT(Zeitreihen0h15!A23895,2))+TIME(MID(Zeitreihen0h15!A23895,12,2),RIGHT(Zeitreihen0h15!A23895,2),0)</f>
        <v>#VALUE!</v>
      </c>
    </row>
    <row r="23896" spans="1:1" x14ac:dyDescent="0.25">
      <c r="A23896" s="78" t="e">
        <f>DATE(MID(Zeitreihen0h15!A23896,7,4),MID(Zeitreihen0h15!A23896,4,2),LEFT(Zeitreihen0h15!A23896,2))+TIME(MID(Zeitreihen0h15!A23896,12,2),RIGHT(Zeitreihen0h15!A23896,2),0)</f>
        <v>#VALUE!</v>
      </c>
    </row>
    <row r="23897" spans="1:1" x14ac:dyDescent="0.25">
      <c r="A23897" s="78" t="e">
        <f>DATE(MID(Zeitreihen0h15!A23897,7,4),MID(Zeitreihen0h15!A23897,4,2),LEFT(Zeitreihen0h15!A23897,2))+TIME(MID(Zeitreihen0h15!A23897,12,2),RIGHT(Zeitreihen0h15!A23897,2),0)</f>
        <v>#VALUE!</v>
      </c>
    </row>
    <row r="23898" spans="1:1" x14ac:dyDescent="0.25">
      <c r="A23898" s="78" t="e">
        <f>DATE(MID(Zeitreihen0h15!A23898,7,4),MID(Zeitreihen0h15!A23898,4,2),LEFT(Zeitreihen0h15!A23898,2))+TIME(MID(Zeitreihen0h15!A23898,12,2),RIGHT(Zeitreihen0h15!A23898,2),0)</f>
        <v>#VALUE!</v>
      </c>
    </row>
    <row r="23899" spans="1:1" x14ac:dyDescent="0.25">
      <c r="A23899" s="78" t="e">
        <f>DATE(MID(Zeitreihen0h15!A23899,7,4),MID(Zeitreihen0h15!A23899,4,2),LEFT(Zeitreihen0h15!A23899,2))+TIME(MID(Zeitreihen0h15!A23899,12,2),RIGHT(Zeitreihen0h15!A23899,2),0)</f>
        <v>#VALUE!</v>
      </c>
    </row>
    <row r="23900" spans="1:1" x14ac:dyDescent="0.25">
      <c r="A23900" s="78" t="e">
        <f>DATE(MID(Zeitreihen0h15!A23900,7,4),MID(Zeitreihen0h15!A23900,4,2),LEFT(Zeitreihen0h15!A23900,2))+TIME(MID(Zeitreihen0h15!A23900,12,2),RIGHT(Zeitreihen0h15!A23900,2),0)</f>
        <v>#VALUE!</v>
      </c>
    </row>
    <row r="23901" spans="1:1" x14ac:dyDescent="0.25">
      <c r="A23901" s="78" t="e">
        <f>DATE(MID(Zeitreihen0h15!A23901,7,4),MID(Zeitreihen0h15!A23901,4,2),LEFT(Zeitreihen0h15!A23901,2))+TIME(MID(Zeitreihen0h15!A23901,12,2),RIGHT(Zeitreihen0h15!A23901,2),0)</f>
        <v>#VALUE!</v>
      </c>
    </row>
    <row r="23902" spans="1:1" x14ac:dyDescent="0.25">
      <c r="A23902" s="78" t="e">
        <f>DATE(MID(Zeitreihen0h15!A23902,7,4),MID(Zeitreihen0h15!A23902,4,2),LEFT(Zeitreihen0h15!A23902,2))+TIME(MID(Zeitreihen0h15!A23902,12,2),RIGHT(Zeitreihen0h15!A23902,2),0)</f>
        <v>#VALUE!</v>
      </c>
    </row>
    <row r="23903" spans="1:1" x14ac:dyDescent="0.25">
      <c r="A23903" s="78" t="e">
        <f>DATE(MID(Zeitreihen0h15!A23903,7,4),MID(Zeitreihen0h15!A23903,4,2),LEFT(Zeitreihen0h15!A23903,2))+TIME(MID(Zeitreihen0h15!A23903,12,2),RIGHT(Zeitreihen0h15!A23903,2),0)</f>
        <v>#VALUE!</v>
      </c>
    </row>
    <row r="23904" spans="1:1" x14ac:dyDescent="0.25">
      <c r="A23904" s="78" t="e">
        <f>DATE(MID(Zeitreihen0h15!A23904,7,4),MID(Zeitreihen0h15!A23904,4,2),LEFT(Zeitreihen0h15!A23904,2))+TIME(MID(Zeitreihen0h15!A23904,12,2),RIGHT(Zeitreihen0h15!A23904,2),0)</f>
        <v>#VALUE!</v>
      </c>
    </row>
    <row r="23905" spans="1:1" x14ac:dyDescent="0.25">
      <c r="A23905" s="78" t="e">
        <f>DATE(MID(Zeitreihen0h15!A23905,7,4),MID(Zeitreihen0h15!A23905,4,2),LEFT(Zeitreihen0h15!A23905,2))+TIME(MID(Zeitreihen0h15!A23905,12,2),RIGHT(Zeitreihen0h15!A23905,2),0)</f>
        <v>#VALUE!</v>
      </c>
    </row>
    <row r="23906" spans="1:1" x14ac:dyDescent="0.25">
      <c r="A23906" s="78" t="e">
        <f>DATE(MID(Zeitreihen0h15!A23906,7,4),MID(Zeitreihen0h15!A23906,4,2),LEFT(Zeitreihen0h15!A23906,2))+TIME(MID(Zeitreihen0h15!A23906,12,2),RIGHT(Zeitreihen0h15!A23906,2),0)</f>
        <v>#VALUE!</v>
      </c>
    </row>
    <row r="23907" spans="1:1" x14ac:dyDescent="0.25">
      <c r="A23907" s="78" t="e">
        <f>DATE(MID(Zeitreihen0h15!A23907,7,4),MID(Zeitreihen0h15!A23907,4,2),LEFT(Zeitreihen0h15!A23907,2))+TIME(MID(Zeitreihen0h15!A23907,12,2),RIGHT(Zeitreihen0h15!A23907,2),0)</f>
        <v>#VALUE!</v>
      </c>
    </row>
    <row r="23908" spans="1:1" x14ac:dyDescent="0.25">
      <c r="A23908" s="78" t="e">
        <f>DATE(MID(Zeitreihen0h15!A23908,7,4),MID(Zeitreihen0h15!A23908,4,2),LEFT(Zeitreihen0h15!A23908,2))+TIME(MID(Zeitreihen0h15!A23908,12,2),RIGHT(Zeitreihen0h15!A23908,2),0)</f>
        <v>#VALUE!</v>
      </c>
    </row>
    <row r="23909" spans="1:1" x14ac:dyDescent="0.25">
      <c r="A23909" s="78" t="e">
        <f>DATE(MID(Zeitreihen0h15!A23909,7,4),MID(Zeitreihen0h15!A23909,4,2),LEFT(Zeitreihen0h15!A23909,2))+TIME(MID(Zeitreihen0h15!A23909,12,2),RIGHT(Zeitreihen0h15!A23909,2),0)</f>
        <v>#VALUE!</v>
      </c>
    </row>
    <row r="23910" spans="1:1" x14ac:dyDescent="0.25">
      <c r="A23910" s="78" t="e">
        <f>DATE(MID(Zeitreihen0h15!A23910,7,4),MID(Zeitreihen0h15!A23910,4,2),LEFT(Zeitreihen0h15!A23910,2))+TIME(MID(Zeitreihen0h15!A23910,12,2),RIGHT(Zeitreihen0h15!A23910,2),0)</f>
        <v>#VALUE!</v>
      </c>
    </row>
    <row r="23911" spans="1:1" x14ac:dyDescent="0.25">
      <c r="A23911" s="78" t="e">
        <f>DATE(MID(Zeitreihen0h15!A23911,7,4),MID(Zeitreihen0h15!A23911,4,2),LEFT(Zeitreihen0h15!A23911,2))+TIME(MID(Zeitreihen0h15!A23911,12,2),RIGHT(Zeitreihen0h15!A23911,2),0)</f>
        <v>#VALUE!</v>
      </c>
    </row>
    <row r="23912" spans="1:1" x14ac:dyDescent="0.25">
      <c r="A23912" s="78" t="e">
        <f>DATE(MID(Zeitreihen0h15!A23912,7,4),MID(Zeitreihen0h15!A23912,4,2),LEFT(Zeitreihen0h15!A23912,2))+TIME(MID(Zeitreihen0h15!A23912,12,2),RIGHT(Zeitreihen0h15!A23912,2),0)</f>
        <v>#VALUE!</v>
      </c>
    </row>
    <row r="23913" spans="1:1" x14ac:dyDescent="0.25">
      <c r="A23913" s="78" t="e">
        <f>DATE(MID(Zeitreihen0h15!A23913,7,4),MID(Zeitreihen0h15!A23913,4,2),LEFT(Zeitreihen0h15!A23913,2))+TIME(MID(Zeitreihen0h15!A23913,12,2),RIGHT(Zeitreihen0h15!A23913,2),0)</f>
        <v>#VALUE!</v>
      </c>
    </row>
    <row r="23914" spans="1:1" x14ac:dyDescent="0.25">
      <c r="A23914" s="78" t="e">
        <f>DATE(MID(Zeitreihen0h15!A23914,7,4),MID(Zeitreihen0h15!A23914,4,2),LEFT(Zeitreihen0h15!A23914,2))+TIME(MID(Zeitreihen0h15!A23914,12,2),RIGHT(Zeitreihen0h15!A23914,2),0)</f>
        <v>#VALUE!</v>
      </c>
    </row>
    <row r="23915" spans="1:1" x14ac:dyDescent="0.25">
      <c r="A23915" s="78" t="e">
        <f>DATE(MID(Zeitreihen0h15!A23915,7,4),MID(Zeitreihen0h15!A23915,4,2),LEFT(Zeitreihen0h15!A23915,2))+TIME(MID(Zeitreihen0h15!A23915,12,2),RIGHT(Zeitreihen0h15!A23915,2),0)</f>
        <v>#VALUE!</v>
      </c>
    </row>
    <row r="23916" spans="1:1" x14ac:dyDescent="0.25">
      <c r="A23916" s="78" t="e">
        <f>DATE(MID(Zeitreihen0h15!A23916,7,4),MID(Zeitreihen0h15!A23916,4,2),LEFT(Zeitreihen0h15!A23916,2))+TIME(MID(Zeitreihen0h15!A23916,12,2),RIGHT(Zeitreihen0h15!A23916,2),0)</f>
        <v>#VALUE!</v>
      </c>
    </row>
    <row r="23917" spans="1:1" x14ac:dyDescent="0.25">
      <c r="A23917" s="78" t="e">
        <f>DATE(MID(Zeitreihen0h15!A23917,7,4),MID(Zeitreihen0h15!A23917,4,2),LEFT(Zeitreihen0h15!A23917,2))+TIME(MID(Zeitreihen0h15!A23917,12,2),RIGHT(Zeitreihen0h15!A23917,2),0)</f>
        <v>#VALUE!</v>
      </c>
    </row>
    <row r="23918" spans="1:1" x14ac:dyDescent="0.25">
      <c r="A23918" s="78" t="e">
        <f>DATE(MID(Zeitreihen0h15!A23918,7,4),MID(Zeitreihen0h15!A23918,4,2),LEFT(Zeitreihen0h15!A23918,2))+TIME(MID(Zeitreihen0h15!A23918,12,2),RIGHT(Zeitreihen0h15!A23918,2),0)</f>
        <v>#VALUE!</v>
      </c>
    </row>
    <row r="23919" spans="1:1" x14ac:dyDescent="0.25">
      <c r="A23919" s="78" t="e">
        <f>DATE(MID(Zeitreihen0h15!A23919,7,4),MID(Zeitreihen0h15!A23919,4,2),LEFT(Zeitreihen0h15!A23919,2))+TIME(MID(Zeitreihen0h15!A23919,12,2),RIGHT(Zeitreihen0h15!A23919,2),0)</f>
        <v>#VALUE!</v>
      </c>
    </row>
    <row r="23920" spans="1:1" x14ac:dyDescent="0.25">
      <c r="A23920" s="78" t="e">
        <f>DATE(MID(Zeitreihen0h15!A23920,7,4),MID(Zeitreihen0h15!A23920,4,2),LEFT(Zeitreihen0h15!A23920,2))+TIME(MID(Zeitreihen0h15!A23920,12,2),RIGHT(Zeitreihen0h15!A23920,2),0)</f>
        <v>#VALUE!</v>
      </c>
    </row>
    <row r="23921" spans="1:1" x14ac:dyDescent="0.25">
      <c r="A23921" s="78" t="e">
        <f>DATE(MID(Zeitreihen0h15!A23921,7,4),MID(Zeitreihen0h15!A23921,4,2),LEFT(Zeitreihen0h15!A23921,2))+TIME(MID(Zeitreihen0h15!A23921,12,2),RIGHT(Zeitreihen0h15!A23921,2),0)</f>
        <v>#VALUE!</v>
      </c>
    </row>
    <row r="23922" spans="1:1" x14ac:dyDescent="0.25">
      <c r="A23922" s="78" t="e">
        <f>DATE(MID(Zeitreihen0h15!A23922,7,4),MID(Zeitreihen0h15!A23922,4,2),LEFT(Zeitreihen0h15!A23922,2))+TIME(MID(Zeitreihen0h15!A23922,12,2),RIGHT(Zeitreihen0h15!A23922,2),0)</f>
        <v>#VALUE!</v>
      </c>
    </row>
    <row r="23923" spans="1:1" x14ac:dyDescent="0.25">
      <c r="A23923" s="78" t="e">
        <f>DATE(MID(Zeitreihen0h15!A23923,7,4),MID(Zeitreihen0h15!A23923,4,2),LEFT(Zeitreihen0h15!A23923,2))+TIME(MID(Zeitreihen0h15!A23923,12,2),RIGHT(Zeitreihen0h15!A23923,2),0)</f>
        <v>#VALUE!</v>
      </c>
    </row>
    <row r="23924" spans="1:1" x14ac:dyDescent="0.25">
      <c r="A23924" s="78" t="e">
        <f>DATE(MID(Zeitreihen0h15!A23924,7,4),MID(Zeitreihen0h15!A23924,4,2),LEFT(Zeitreihen0h15!A23924,2))+TIME(MID(Zeitreihen0h15!A23924,12,2),RIGHT(Zeitreihen0h15!A23924,2),0)</f>
        <v>#VALUE!</v>
      </c>
    </row>
    <row r="23925" spans="1:1" x14ac:dyDescent="0.25">
      <c r="A23925" s="78" t="e">
        <f>DATE(MID(Zeitreihen0h15!A23925,7,4),MID(Zeitreihen0h15!A23925,4,2),LEFT(Zeitreihen0h15!A23925,2))+TIME(MID(Zeitreihen0h15!A23925,12,2),RIGHT(Zeitreihen0h15!A23925,2),0)</f>
        <v>#VALUE!</v>
      </c>
    </row>
    <row r="23926" spans="1:1" x14ac:dyDescent="0.25">
      <c r="A23926" s="78" t="e">
        <f>DATE(MID(Zeitreihen0h15!A23926,7,4),MID(Zeitreihen0h15!A23926,4,2),LEFT(Zeitreihen0h15!A23926,2))+TIME(MID(Zeitreihen0h15!A23926,12,2),RIGHT(Zeitreihen0h15!A23926,2),0)</f>
        <v>#VALUE!</v>
      </c>
    </row>
    <row r="23927" spans="1:1" x14ac:dyDescent="0.25">
      <c r="A23927" s="78" t="e">
        <f>DATE(MID(Zeitreihen0h15!A23927,7,4),MID(Zeitreihen0h15!A23927,4,2),LEFT(Zeitreihen0h15!A23927,2))+TIME(MID(Zeitreihen0h15!A23927,12,2),RIGHT(Zeitreihen0h15!A23927,2),0)</f>
        <v>#VALUE!</v>
      </c>
    </row>
    <row r="23928" spans="1:1" x14ac:dyDescent="0.25">
      <c r="A23928" s="78" t="e">
        <f>DATE(MID(Zeitreihen0h15!A23928,7,4),MID(Zeitreihen0h15!A23928,4,2),LEFT(Zeitreihen0h15!A23928,2))+TIME(MID(Zeitreihen0h15!A23928,12,2),RIGHT(Zeitreihen0h15!A23928,2),0)</f>
        <v>#VALUE!</v>
      </c>
    </row>
    <row r="23929" spans="1:1" x14ac:dyDescent="0.25">
      <c r="A23929" s="78" t="e">
        <f>DATE(MID(Zeitreihen0h15!A23929,7,4),MID(Zeitreihen0h15!A23929,4,2),LEFT(Zeitreihen0h15!A23929,2))+TIME(MID(Zeitreihen0h15!A23929,12,2),RIGHT(Zeitreihen0h15!A23929,2),0)</f>
        <v>#VALUE!</v>
      </c>
    </row>
    <row r="23930" spans="1:1" x14ac:dyDescent="0.25">
      <c r="A23930" s="78" t="e">
        <f>DATE(MID(Zeitreihen0h15!A23930,7,4),MID(Zeitreihen0h15!A23930,4,2),LEFT(Zeitreihen0h15!A23930,2))+TIME(MID(Zeitreihen0h15!A23930,12,2),RIGHT(Zeitreihen0h15!A23930,2),0)</f>
        <v>#VALUE!</v>
      </c>
    </row>
    <row r="23931" spans="1:1" x14ac:dyDescent="0.25">
      <c r="A23931" s="78" t="e">
        <f>DATE(MID(Zeitreihen0h15!A23931,7,4),MID(Zeitreihen0h15!A23931,4,2),LEFT(Zeitreihen0h15!A23931,2))+TIME(MID(Zeitreihen0h15!A23931,12,2),RIGHT(Zeitreihen0h15!A23931,2),0)</f>
        <v>#VALUE!</v>
      </c>
    </row>
    <row r="23932" spans="1:1" x14ac:dyDescent="0.25">
      <c r="A23932" s="78" t="e">
        <f>DATE(MID(Zeitreihen0h15!A23932,7,4),MID(Zeitreihen0h15!A23932,4,2),LEFT(Zeitreihen0h15!A23932,2))+TIME(MID(Zeitreihen0h15!A23932,12,2),RIGHT(Zeitreihen0h15!A23932,2),0)</f>
        <v>#VALUE!</v>
      </c>
    </row>
    <row r="23933" spans="1:1" x14ac:dyDescent="0.25">
      <c r="A23933" s="78" t="e">
        <f>DATE(MID(Zeitreihen0h15!A23933,7,4),MID(Zeitreihen0h15!A23933,4,2),LEFT(Zeitreihen0h15!A23933,2))+TIME(MID(Zeitreihen0h15!A23933,12,2),RIGHT(Zeitreihen0h15!A23933,2),0)</f>
        <v>#VALUE!</v>
      </c>
    </row>
    <row r="23934" spans="1:1" x14ac:dyDescent="0.25">
      <c r="A23934" s="78" t="e">
        <f>DATE(MID(Zeitreihen0h15!A23934,7,4),MID(Zeitreihen0h15!A23934,4,2),LEFT(Zeitreihen0h15!A23934,2))+TIME(MID(Zeitreihen0h15!A23934,12,2),RIGHT(Zeitreihen0h15!A23934,2),0)</f>
        <v>#VALUE!</v>
      </c>
    </row>
    <row r="23935" spans="1:1" x14ac:dyDescent="0.25">
      <c r="A23935" s="78" t="e">
        <f>DATE(MID(Zeitreihen0h15!A23935,7,4),MID(Zeitreihen0h15!A23935,4,2),LEFT(Zeitreihen0h15!A23935,2))+TIME(MID(Zeitreihen0h15!A23935,12,2),RIGHT(Zeitreihen0h15!A23935,2),0)</f>
        <v>#VALUE!</v>
      </c>
    </row>
    <row r="23936" spans="1:1" x14ac:dyDescent="0.25">
      <c r="A23936" s="78" t="e">
        <f>DATE(MID(Zeitreihen0h15!A23936,7,4),MID(Zeitreihen0h15!A23936,4,2),LEFT(Zeitreihen0h15!A23936,2))+TIME(MID(Zeitreihen0h15!A23936,12,2),RIGHT(Zeitreihen0h15!A23936,2),0)</f>
        <v>#VALUE!</v>
      </c>
    </row>
    <row r="23937" spans="1:1" x14ac:dyDescent="0.25">
      <c r="A23937" s="78" t="e">
        <f>DATE(MID(Zeitreihen0h15!A23937,7,4),MID(Zeitreihen0h15!A23937,4,2),LEFT(Zeitreihen0h15!A23937,2))+TIME(MID(Zeitreihen0h15!A23937,12,2),RIGHT(Zeitreihen0h15!A23937,2),0)</f>
        <v>#VALUE!</v>
      </c>
    </row>
    <row r="23938" spans="1:1" x14ac:dyDescent="0.25">
      <c r="A23938" s="78" t="e">
        <f>DATE(MID(Zeitreihen0h15!A23938,7,4),MID(Zeitreihen0h15!A23938,4,2),LEFT(Zeitreihen0h15!A23938,2))+TIME(MID(Zeitreihen0h15!A23938,12,2),RIGHT(Zeitreihen0h15!A23938,2),0)</f>
        <v>#VALUE!</v>
      </c>
    </row>
    <row r="23939" spans="1:1" x14ac:dyDescent="0.25">
      <c r="A23939" s="78" t="e">
        <f>DATE(MID(Zeitreihen0h15!A23939,7,4),MID(Zeitreihen0h15!A23939,4,2),LEFT(Zeitreihen0h15!A23939,2))+TIME(MID(Zeitreihen0h15!A23939,12,2),RIGHT(Zeitreihen0h15!A23939,2),0)</f>
        <v>#VALUE!</v>
      </c>
    </row>
    <row r="23940" spans="1:1" x14ac:dyDescent="0.25">
      <c r="A23940" s="78" t="e">
        <f>DATE(MID(Zeitreihen0h15!A23940,7,4),MID(Zeitreihen0h15!A23940,4,2),LEFT(Zeitreihen0h15!A23940,2))+TIME(MID(Zeitreihen0h15!A23940,12,2),RIGHT(Zeitreihen0h15!A23940,2),0)</f>
        <v>#VALUE!</v>
      </c>
    </row>
    <row r="23941" spans="1:1" x14ac:dyDescent="0.25">
      <c r="A23941" s="78" t="e">
        <f>DATE(MID(Zeitreihen0h15!A23941,7,4),MID(Zeitreihen0h15!A23941,4,2),LEFT(Zeitreihen0h15!A23941,2))+TIME(MID(Zeitreihen0h15!A23941,12,2),RIGHT(Zeitreihen0h15!A23941,2),0)</f>
        <v>#VALUE!</v>
      </c>
    </row>
    <row r="23942" spans="1:1" x14ac:dyDescent="0.25">
      <c r="A23942" s="78" t="e">
        <f>DATE(MID(Zeitreihen0h15!A23942,7,4),MID(Zeitreihen0h15!A23942,4,2),LEFT(Zeitreihen0h15!A23942,2))+TIME(MID(Zeitreihen0h15!A23942,12,2),RIGHT(Zeitreihen0h15!A23942,2),0)</f>
        <v>#VALUE!</v>
      </c>
    </row>
    <row r="23943" spans="1:1" x14ac:dyDescent="0.25">
      <c r="A23943" s="78" t="e">
        <f>DATE(MID(Zeitreihen0h15!A23943,7,4),MID(Zeitreihen0h15!A23943,4,2),LEFT(Zeitreihen0h15!A23943,2))+TIME(MID(Zeitreihen0h15!A23943,12,2),RIGHT(Zeitreihen0h15!A23943,2),0)</f>
        <v>#VALUE!</v>
      </c>
    </row>
    <row r="23944" spans="1:1" x14ac:dyDescent="0.25">
      <c r="A23944" s="78" t="e">
        <f>DATE(MID(Zeitreihen0h15!A23944,7,4),MID(Zeitreihen0h15!A23944,4,2),LEFT(Zeitreihen0h15!A23944,2))+TIME(MID(Zeitreihen0h15!A23944,12,2),RIGHT(Zeitreihen0h15!A23944,2),0)</f>
        <v>#VALUE!</v>
      </c>
    </row>
    <row r="23945" spans="1:1" x14ac:dyDescent="0.25">
      <c r="A23945" s="78" t="e">
        <f>DATE(MID(Zeitreihen0h15!A23945,7,4),MID(Zeitreihen0h15!A23945,4,2),LEFT(Zeitreihen0h15!A23945,2))+TIME(MID(Zeitreihen0h15!A23945,12,2),RIGHT(Zeitreihen0h15!A23945,2),0)</f>
        <v>#VALUE!</v>
      </c>
    </row>
    <row r="23946" spans="1:1" x14ac:dyDescent="0.25">
      <c r="A23946" s="78" t="e">
        <f>DATE(MID(Zeitreihen0h15!A23946,7,4),MID(Zeitreihen0h15!A23946,4,2),LEFT(Zeitreihen0h15!A23946,2))+TIME(MID(Zeitreihen0h15!A23946,12,2),RIGHT(Zeitreihen0h15!A23946,2),0)</f>
        <v>#VALUE!</v>
      </c>
    </row>
    <row r="23947" spans="1:1" x14ac:dyDescent="0.25">
      <c r="A23947" s="78" t="e">
        <f>DATE(MID(Zeitreihen0h15!A23947,7,4),MID(Zeitreihen0h15!A23947,4,2),LEFT(Zeitreihen0h15!A23947,2))+TIME(MID(Zeitreihen0h15!A23947,12,2),RIGHT(Zeitreihen0h15!A23947,2),0)</f>
        <v>#VALUE!</v>
      </c>
    </row>
    <row r="23948" spans="1:1" x14ac:dyDescent="0.25">
      <c r="A23948" s="78" t="e">
        <f>DATE(MID(Zeitreihen0h15!A23948,7,4),MID(Zeitreihen0h15!A23948,4,2),LEFT(Zeitreihen0h15!A23948,2))+TIME(MID(Zeitreihen0h15!A23948,12,2),RIGHT(Zeitreihen0h15!A23948,2),0)</f>
        <v>#VALUE!</v>
      </c>
    </row>
    <row r="23949" spans="1:1" x14ac:dyDescent="0.25">
      <c r="A23949" s="78" t="e">
        <f>DATE(MID(Zeitreihen0h15!A23949,7,4),MID(Zeitreihen0h15!A23949,4,2),LEFT(Zeitreihen0h15!A23949,2))+TIME(MID(Zeitreihen0h15!A23949,12,2),RIGHT(Zeitreihen0h15!A23949,2),0)</f>
        <v>#VALUE!</v>
      </c>
    </row>
    <row r="23950" spans="1:1" x14ac:dyDescent="0.25">
      <c r="A23950" s="78" t="e">
        <f>DATE(MID(Zeitreihen0h15!A23950,7,4),MID(Zeitreihen0h15!A23950,4,2),LEFT(Zeitreihen0h15!A23950,2))+TIME(MID(Zeitreihen0h15!A23950,12,2),RIGHT(Zeitreihen0h15!A23950,2),0)</f>
        <v>#VALUE!</v>
      </c>
    </row>
    <row r="23951" spans="1:1" x14ac:dyDescent="0.25">
      <c r="A23951" s="78" t="e">
        <f>DATE(MID(Zeitreihen0h15!A23951,7,4),MID(Zeitreihen0h15!A23951,4,2),LEFT(Zeitreihen0h15!A23951,2))+TIME(MID(Zeitreihen0h15!A23951,12,2),RIGHT(Zeitreihen0h15!A23951,2),0)</f>
        <v>#VALUE!</v>
      </c>
    </row>
    <row r="23952" spans="1:1" x14ac:dyDescent="0.25">
      <c r="A23952" s="78" t="e">
        <f>DATE(MID(Zeitreihen0h15!A23952,7,4),MID(Zeitreihen0h15!A23952,4,2),LEFT(Zeitreihen0h15!A23952,2))+TIME(MID(Zeitreihen0h15!A23952,12,2),RIGHT(Zeitreihen0h15!A23952,2),0)</f>
        <v>#VALUE!</v>
      </c>
    </row>
    <row r="23953" spans="1:1" x14ac:dyDescent="0.25">
      <c r="A23953" s="78" t="e">
        <f>DATE(MID(Zeitreihen0h15!A23953,7,4),MID(Zeitreihen0h15!A23953,4,2),LEFT(Zeitreihen0h15!A23953,2))+TIME(MID(Zeitreihen0h15!A23953,12,2),RIGHT(Zeitreihen0h15!A23953,2),0)</f>
        <v>#VALUE!</v>
      </c>
    </row>
    <row r="23954" spans="1:1" x14ac:dyDescent="0.25">
      <c r="A23954" s="78" t="e">
        <f>DATE(MID(Zeitreihen0h15!A23954,7,4),MID(Zeitreihen0h15!A23954,4,2),LEFT(Zeitreihen0h15!A23954,2))+TIME(MID(Zeitreihen0h15!A23954,12,2),RIGHT(Zeitreihen0h15!A23954,2),0)</f>
        <v>#VALUE!</v>
      </c>
    </row>
    <row r="23955" spans="1:1" x14ac:dyDescent="0.25">
      <c r="A23955" s="78" t="e">
        <f>DATE(MID(Zeitreihen0h15!A23955,7,4),MID(Zeitreihen0h15!A23955,4,2),LEFT(Zeitreihen0h15!A23955,2))+TIME(MID(Zeitreihen0h15!A23955,12,2),RIGHT(Zeitreihen0h15!A23955,2),0)</f>
        <v>#VALUE!</v>
      </c>
    </row>
    <row r="23956" spans="1:1" x14ac:dyDescent="0.25">
      <c r="A23956" s="78" t="e">
        <f>DATE(MID(Zeitreihen0h15!A23956,7,4),MID(Zeitreihen0h15!A23956,4,2),LEFT(Zeitreihen0h15!A23956,2))+TIME(MID(Zeitreihen0h15!A23956,12,2),RIGHT(Zeitreihen0h15!A23956,2),0)</f>
        <v>#VALUE!</v>
      </c>
    </row>
    <row r="23957" spans="1:1" x14ac:dyDescent="0.25">
      <c r="A23957" s="78" t="e">
        <f>DATE(MID(Zeitreihen0h15!A23957,7,4),MID(Zeitreihen0h15!A23957,4,2),LEFT(Zeitreihen0h15!A23957,2))+TIME(MID(Zeitreihen0h15!A23957,12,2),RIGHT(Zeitreihen0h15!A23957,2),0)</f>
        <v>#VALUE!</v>
      </c>
    </row>
    <row r="23958" spans="1:1" x14ac:dyDescent="0.25">
      <c r="A23958" s="78" t="e">
        <f>DATE(MID(Zeitreihen0h15!A23958,7,4),MID(Zeitreihen0h15!A23958,4,2),LEFT(Zeitreihen0h15!A23958,2))+TIME(MID(Zeitreihen0h15!A23958,12,2),RIGHT(Zeitreihen0h15!A23958,2),0)</f>
        <v>#VALUE!</v>
      </c>
    </row>
    <row r="23959" spans="1:1" x14ac:dyDescent="0.25">
      <c r="A23959" s="78" t="e">
        <f>DATE(MID(Zeitreihen0h15!A23959,7,4),MID(Zeitreihen0h15!A23959,4,2),LEFT(Zeitreihen0h15!A23959,2))+TIME(MID(Zeitreihen0h15!A23959,12,2),RIGHT(Zeitreihen0h15!A23959,2),0)</f>
        <v>#VALUE!</v>
      </c>
    </row>
    <row r="23960" spans="1:1" x14ac:dyDescent="0.25">
      <c r="A23960" s="78" t="e">
        <f>DATE(MID(Zeitreihen0h15!A23960,7,4),MID(Zeitreihen0h15!A23960,4,2),LEFT(Zeitreihen0h15!A23960,2))+TIME(MID(Zeitreihen0h15!A23960,12,2),RIGHT(Zeitreihen0h15!A23960,2),0)</f>
        <v>#VALUE!</v>
      </c>
    </row>
    <row r="23961" spans="1:1" x14ac:dyDescent="0.25">
      <c r="A23961" s="78" t="e">
        <f>DATE(MID(Zeitreihen0h15!A23961,7,4),MID(Zeitreihen0h15!A23961,4,2),LEFT(Zeitreihen0h15!A23961,2))+TIME(MID(Zeitreihen0h15!A23961,12,2),RIGHT(Zeitreihen0h15!A23961,2),0)</f>
        <v>#VALUE!</v>
      </c>
    </row>
    <row r="23962" spans="1:1" x14ac:dyDescent="0.25">
      <c r="A23962" s="78" t="e">
        <f>DATE(MID(Zeitreihen0h15!A23962,7,4),MID(Zeitreihen0h15!A23962,4,2),LEFT(Zeitreihen0h15!A23962,2))+TIME(MID(Zeitreihen0h15!A23962,12,2),RIGHT(Zeitreihen0h15!A23962,2),0)</f>
        <v>#VALUE!</v>
      </c>
    </row>
    <row r="23963" spans="1:1" x14ac:dyDescent="0.25">
      <c r="A23963" s="78" t="e">
        <f>DATE(MID(Zeitreihen0h15!A23963,7,4),MID(Zeitreihen0h15!A23963,4,2),LEFT(Zeitreihen0h15!A23963,2))+TIME(MID(Zeitreihen0h15!A23963,12,2),RIGHT(Zeitreihen0h15!A23963,2),0)</f>
        <v>#VALUE!</v>
      </c>
    </row>
    <row r="23964" spans="1:1" x14ac:dyDescent="0.25">
      <c r="A23964" s="78" t="e">
        <f>DATE(MID(Zeitreihen0h15!A23964,7,4),MID(Zeitreihen0h15!A23964,4,2),LEFT(Zeitreihen0h15!A23964,2))+TIME(MID(Zeitreihen0h15!A23964,12,2),RIGHT(Zeitreihen0h15!A23964,2),0)</f>
        <v>#VALUE!</v>
      </c>
    </row>
    <row r="23965" spans="1:1" x14ac:dyDescent="0.25">
      <c r="A23965" s="78" t="e">
        <f>DATE(MID(Zeitreihen0h15!A23965,7,4),MID(Zeitreihen0h15!A23965,4,2),LEFT(Zeitreihen0h15!A23965,2))+TIME(MID(Zeitreihen0h15!A23965,12,2),RIGHT(Zeitreihen0h15!A23965,2),0)</f>
        <v>#VALUE!</v>
      </c>
    </row>
    <row r="23966" spans="1:1" x14ac:dyDescent="0.25">
      <c r="A23966" s="78" t="e">
        <f>DATE(MID(Zeitreihen0h15!A23966,7,4),MID(Zeitreihen0h15!A23966,4,2),LEFT(Zeitreihen0h15!A23966,2))+TIME(MID(Zeitreihen0h15!A23966,12,2),RIGHT(Zeitreihen0h15!A23966,2),0)</f>
        <v>#VALUE!</v>
      </c>
    </row>
    <row r="23967" spans="1:1" x14ac:dyDescent="0.25">
      <c r="A23967" s="78" t="e">
        <f>DATE(MID(Zeitreihen0h15!A23967,7,4),MID(Zeitreihen0h15!A23967,4,2),LEFT(Zeitreihen0h15!A23967,2))+TIME(MID(Zeitreihen0h15!A23967,12,2),RIGHT(Zeitreihen0h15!A23967,2),0)</f>
        <v>#VALUE!</v>
      </c>
    </row>
    <row r="23968" spans="1:1" x14ac:dyDescent="0.25">
      <c r="A23968" s="78" t="e">
        <f>DATE(MID(Zeitreihen0h15!A23968,7,4),MID(Zeitreihen0h15!A23968,4,2),LEFT(Zeitreihen0h15!A23968,2))+TIME(MID(Zeitreihen0h15!A23968,12,2),RIGHT(Zeitreihen0h15!A23968,2),0)</f>
        <v>#VALUE!</v>
      </c>
    </row>
    <row r="23969" spans="1:1" x14ac:dyDescent="0.25">
      <c r="A23969" s="78" t="e">
        <f>DATE(MID(Zeitreihen0h15!A23969,7,4),MID(Zeitreihen0h15!A23969,4,2),LEFT(Zeitreihen0h15!A23969,2))+TIME(MID(Zeitreihen0h15!A23969,12,2),RIGHT(Zeitreihen0h15!A23969,2),0)</f>
        <v>#VALUE!</v>
      </c>
    </row>
    <row r="23970" spans="1:1" x14ac:dyDescent="0.25">
      <c r="A23970" s="78" t="e">
        <f>DATE(MID(Zeitreihen0h15!A23970,7,4),MID(Zeitreihen0h15!A23970,4,2),LEFT(Zeitreihen0h15!A23970,2))+TIME(MID(Zeitreihen0h15!A23970,12,2),RIGHT(Zeitreihen0h15!A23970,2),0)</f>
        <v>#VALUE!</v>
      </c>
    </row>
    <row r="23971" spans="1:1" x14ac:dyDescent="0.25">
      <c r="A23971" s="78" t="e">
        <f>DATE(MID(Zeitreihen0h15!A23971,7,4),MID(Zeitreihen0h15!A23971,4,2),LEFT(Zeitreihen0h15!A23971,2))+TIME(MID(Zeitreihen0h15!A23971,12,2),RIGHT(Zeitreihen0h15!A23971,2),0)</f>
        <v>#VALUE!</v>
      </c>
    </row>
    <row r="23972" spans="1:1" x14ac:dyDescent="0.25">
      <c r="A23972" s="78" t="e">
        <f>DATE(MID(Zeitreihen0h15!A23972,7,4),MID(Zeitreihen0h15!A23972,4,2),LEFT(Zeitreihen0h15!A23972,2))+TIME(MID(Zeitreihen0h15!A23972,12,2),RIGHT(Zeitreihen0h15!A23972,2),0)</f>
        <v>#VALUE!</v>
      </c>
    </row>
    <row r="23973" spans="1:1" x14ac:dyDescent="0.25">
      <c r="A23973" s="78" t="e">
        <f>DATE(MID(Zeitreihen0h15!A23973,7,4),MID(Zeitreihen0h15!A23973,4,2),LEFT(Zeitreihen0h15!A23973,2))+TIME(MID(Zeitreihen0h15!A23973,12,2),RIGHT(Zeitreihen0h15!A23973,2),0)</f>
        <v>#VALUE!</v>
      </c>
    </row>
    <row r="23974" spans="1:1" x14ac:dyDescent="0.25">
      <c r="A23974" s="78" t="e">
        <f>DATE(MID(Zeitreihen0h15!A23974,7,4),MID(Zeitreihen0h15!A23974,4,2),LEFT(Zeitreihen0h15!A23974,2))+TIME(MID(Zeitreihen0h15!A23974,12,2),RIGHT(Zeitreihen0h15!A23974,2),0)</f>
        <v>#VALUE!</v>
      </c>
    </row>
    <row r="23975" spans="1:1" x14ac:dyDescent="0.25">
      <c r="A23975" s="78" t="e">
        <f>DATE(MID(Zeitreihen0h15!A23975,7,4),MID(Zeitreihen0h15!A23975,4,2),LEFT(Zeitreihen0h15!A23975,2))+TIME(MID(Zeitreihen0h15!A23975,12,2),RIGHT(Zeitreihen0h15!A23975,2),0)</f>
        <v>#VALUE!</v>
      </c>
    </row>
    <row r="23976" spans="1:1" x14ac:dyDescent="0.25">
      <c r="A23976" s="78" t="e">
        <f>DATE(MID(Zeitreihen0h15!A23976,7,4),MID(Zeitreihen0h15!A23976,4,2),LEFT(Zeitreihen0h15!A23976,2))+TIME(MID(Zeitreihen0h15!A23976,12,2),RIGHT(Zeitreihen0h15!A23976,2),0)</f>
        <v>#VALUE!</v>
      </c>
    </row>
    <row r="23977" spans="1:1" x14ac:dyDescent="0.25">
      <c r="A23977" s="78" t="e">
        <f>DATE(MID(Zeitreihen0h15!A23977,7,4),MID(Zeitreihen0h15!A23977,4,2),LEFT(Zeitreihen0h15!A23977,2))+TIME(MID(Zeitreihen0h15!A23977,12,2),RIGHT(Zeitreihen0h15!A23977,2),0)</f>
        <v>#VALUE!</v>
      </c>
    </row>
    <row r="23978" spans="1:1" x14ac:dyDescent="0.25">
      <c r="A23978" s="78" t="e">
        <f>DATE(MID(Zeitreihen0h15!A23978,7,4),MID(Zeitreihen0h15!A23978,4,2),LEFT(Zeitreihen0h15!A23978,2))+TIME(MID(Zeitreihen0h15!A23978,12,2),RIGHT(Zeitreihen0h15!A23978,2),0)</f>
        <v>#VALUE!</v>
      </c>
    </row>
    <row r="23979" spans="1:1" x14ac:dyDescent="0.25">
      <c r="A23979" s="78" t="e">
        <f>DATE(MID(Zeitreihen0h15!A23979,7,4),MID(Zeitreihen0h15!A23979,4,2),LEFT(Zeitreihen0h15!A23979,2))+TIME(MID(Zeitreihen0h15!A23979,12,2),RIGHT(Zeitreihen0h15!A23979,2),0)</f>
        <v>#VALUE!</v>
      </c>
    </row>
    <row r="23980" spans="1:1" x14ac:dyDescent="0.25">
      <c r="A23980" s="78" t="e">
        <f>DATE(MID(Zeitreihen0h15!A23980,7,4),MID(Zeitreihen0h15!A23980,4,2),LEFT(Zeitreihen0h15!A23980,2))+TIME(MID(Zeitreihen0h15!A23980,12,2),RIGHT(Zeitreihen0h15!A23980,2),0)</f>
        <v>#VALUE!</v>
      </c>
    </row>
    <row r="23981" spans="1:1" x14ac:dyDescent="0.25">
      <c r="A23981" s="78" t="e">
        <f>DATE(MID(Zeitreihen0h15!A23981,7,4),MID(Zeitreihen0h15!A23981,4,2),LEFT(Zeitreihen0h15!A23981,2))+TIME(MID(Zeitreihen0h15!A23981,12,2),RIGHT(Zeitreihen0h15!A23981,2),0)</f>
        <v>#VALUE!</v>
      </c>
    </row>
    <row r="23982" spans="1:1" x14ac:dyDescent="0.25">
      <c r="A23982" s="78" t="e">
        <f>DATE(MID(Zeitreihen0h15!A23982,7,4),MID(Zeitreihen0h15!A23982,4,2),LEFT(Zeitreihen0h15!A23982,2))+TIME(MID(Zeitreihen0h15!A23982,12,2),RIGHT(Zeitreihen0h15!A23982,2),0)</f>
        <v>#VALUE!</v>
      </c>
    </row>
    <row r="23983" spans="1:1" x14ac:dyDescent="0.25">
      <c r="A23983" s="78" t="e">
        <f>DATE(MID(Zeitreihen0h15!A23983,7,4),MID(Zeitreihen0h15!A23983,4,2),LEFT(Zeitreihen0h15!A23983,2))+TIME(MID(Zeitreihen0h15!A23983,12,2),RIGHT(Zeitreihen0h15!A23983,2),0)</f>
        <v>#VALUE!</v>
      </c>
    </row>
    <row r="23984" spans="1:1" x14ac:dyDescent="0.25">
      <c r="A23984" s="78" t="e">
        <f>DATE(MID(Zeitreihen0h15!A23984,7,4),MID(Zeitreihen0h15!A23984,4,2),LEFT(Zeitreihen0h15!A23984,2))+TIME(MID(Zeitreihen0h15!A23984,12,2),RIGHT(Zeitreihen0h15!A23984,2),0)</f>
        <v>#VALUE!</v>
      </c>
    </row>
    <row r="23985" spans="1:1" x14ac:dyDescent="0.25">
      <c r="A23985" s="78" t="e">
        <f>DATE(MID(Zeitreihen0h15!A23985,7,4),MID(Zeitreihen0h15!A23985,4,2),LEFT(Zeitreihen0h15!A23985,2))+TIME(MID(Zeitreihen0h15!A23985,12,2),RIGHT(Zeitreihen0h15!A23985,2),0)</f>
        <v>#VALUE!</v>
      </c>
    </row>
    <row r="23986" spans="1:1" x14ac:dyDescent="0.25">
      <c r="A23986" s="78" t="e">
        <f>DATE(MID(Zeitreihen0h15!A23986,7,4),MID(Zeitreihen0h15!A23986,4,2),LEFT(Zeitreihen0h15!A23986,2))+TIME(MID(Zeitreihen0h15!A23986,12,2),RIGHT(Zeitreihen0h15!A23986,2),0)</f>
        <v>#VALUE!</v>
      </c>
    </row>
    <row r="23987" spans="1:1" x14ac:dyDescent="0.25">
      <c r="A23987" s="78" t="e">
        <f>DATE(MID(Zeitreihen0h15!A23987,7,4),MID(Zeitreihen0h15!A23987,4,2),LEFT(Zeitreihen0h15!A23987,2))+TIME(MID(Zeitreihen0h15!A23987,12,2),RIGHT(Zeitreihen0h15!A23987,2),0)</f>
        <v>#VALUE!</v>
      </c>
    </row>
    <row r="23988" spans="1:1" x14ac:dyDescent="0.25">
      <c r="A23988" s="78" t="e">
        <f>DATE(MID(Zeitreihen0h15!A23988,7,4),MID(Zeitreihen0h15!A23988,4,2),LEFT(Zeitreihen0h15!A23988,2))+TIME(MID(Zeitreihen0h15!A23988,12,2),RIGHT(Zeitreihen0h15!A23988,2),0)</f>
        <v>#VALUE!</v>
      </c>
    </row>
    <row r="23989" spans="1:1" x14ac:dyDescent="0.25">
      <c r="A23989" s="78" t="e">
        <f>DATE(MID(Zeitreihen0h15!A23989,7,4),MID(Zeitreihen0h15!A23989,4,2),LEFT(Zeitreihen0h15!A23989,2))+TIME(MID(Zeitreihen0h15!A23989,12,2),RIGHT(Zeitreihen0h15!A23989,2),0)</f>
        <v>#VALUE!</v>
      </c>
    </row>
    <row r="23990" spans="1:1" x14ac:dyDescent="0.25">
      <c r="A23990" s="78" t="e">
        <f>DATE(MID(Zeitreihen0h15!A23990,7,4),MID(Zeitreihen0h15!A23990,4,2),LEFT(Zeitreihen0h15!A23990,2))+TIME(MID(Zeitreihen0h15!A23990,12,2),RIGHT(Zeitreihen0h15!A23990,2),0)</f>
        <v>#VALUE!</v>
      </c>
    </row>
    <row r="23991" spans="1:1" x14ac:dyDescent="0.25">
      <c r="A23991" s="78" t="e">
        <f>DATE(MID(Zeitreihen0h15!A23991,7,4),MID(Zeitreihen0h15!A23991,4,2),LEFT(Zeitreihen0h15!A23991,2))+TIME(MID(Zeitreihen0h15!A23991,12,2),RIGHT(Zeitreihen0h15!A23991,2),0)</f>
        <v>#VALUE!</v>
      </c>
    </row>
    <row r="23992" spans="1:1" x14ac:dyDescent="0.25">
      <c r="A23992" s="78" t="e">
        <f>DATE(MID(Zeitreihen0h15!A23992,7,4),MID(Zeitreihen0h15!A23992,4,2),LEFT(Zeitreihen0h15!A23992,2))+TIME(MID(Zeitreihen0h15!A23992,12,2),RIGHT(Zeitreihen0h15!A23992,2),0)</f>
        <v>#VALUE!</v>
      </c>
    </row>
    <row r="23993" spans="1:1" x14ac:dyDescent="0.25">
      <c r="A23993" s="78" t="e">
        <f>DATE(MID(Zeitreihen0h15!A23993,7,4),MID(Zeitreihen0h15!A23993,4,2),LEFT(Zeitreihen0h15!A23993,2))+TIME(MID(Zeitreihen0h15!A23993,12,2),RIGHT(Zeitreihen0h15!A23993,2),0)</f>
        <v>#VALUE!</v>
      </c>
    </row>
    <row r="23994" spans="1:1" x14ac:dyDescent="0.25">
      <c r="A23994" s="78" t="e">
        <f>DATE(MID(Zeitreihen0h15!A23994,7,4),MID(Zeitreihen0h15!A23994,4,2),LEFT(Zeitreihen0h15!A23994,2))+TIME(MID(Zeitreihen0h15!A23994,12,2),RIGHT(Zeitreihen0h15!A23994,2),0)</f>
        <v>#VALUE!</v>
      </c>
    </row>
    <row r="23995" spans="1:1" x14ac:dyDescent="0.25">
      <c r="A23995" s="78" t="e">
        <f>DATE(MID(Zeitreihen0h15!A23995,7,4),MID(Zeitreihen0h15!A23995,4,2),LEFT(Zeitreihen0h15!A23995,2))+TIME(MID(Zeitreihen0h15!A23995,12,2),RIGHT(Zeitreihen0h15!A23995,2),0)</f>
        <v>#VALUE!</v>
      </c>
    </row>
    <row r="23996" spans="1:1" x14ac:dyDescent="0.25">
      <c r="A23996" s="78" t="e">
        <f>DATE(MID(Zeitreihen0h15!A23996,7,4),MID(Zeitreihen0h15!A23996,4,2),LEFT(Zeitreihen0h15!A23996,2))+TIME(MID(Zeitreihen0h15!A23996,12,2),RIGHT(Zeitreihen0h15!A23996,2),0)</f>
        <v>#VALUE!</v>
      </c>
    </row>
    <row r="23997" spans="1:1" x14ac:dyDescent="0.25">
      <c r="A23997" s="78" t="e">
        <f>DATE(MID(Zeitreihen0h15!A23997,7,4),MID(Zeitreihen0h15!A23997,4,2),LEFT(Zeitreihen0h15!A23997,2))+TIME(MID(Zeitreihen0h15!A23997,12,2),RIGHT(Zeitreihen0h15!A23997,2),0)</f>
        <v>#VALUE!</v>
      </c>
    </row>
    <row r="23998" spans="1:1" x14ac:dyDescent="0.25">
      <c r="A23998" s="78" t="e">
        <f>DATE(MID(Zeitreihen0h15!A23998,7,4),MID(Zeitreihen0h15!A23998,4,2),LEFT(Zeitreihen0h15!A23998,2))+TIME(MID(Zeitreihen0h15!A23998,12,2),RIGHT(Zeitreihen0h15!A23998,2),0)</f>
        <v>#VALUE!</v>
      </c>
    </row>
    <row r="23999" spans="1:1" x14ac:dyDescent="0.25">
      <c r="A23999" s="78" t="e">
        <f>DATE(MID(Zeitreihen0h15!A23999,7,4),MID(Zeitreihen0h15!A23999,4,2),LEFT(Zeitreihen0h15!A23999,2))+TIME(MID(Zeitreihen0h15!A23999,12,2),RIGHT(Zeitreihen0h15!A23999,2),0)</f>
        <v>#VALUE!</v>
      </c>
    </row>
    <row r="24000" spans="1:1" x14ac:dyDescent="0.25">
      <c r="A24000" s="78" t="e">
        <f>DATE(MID(Zeitreihen0h15!A24000,7,4),MID(Zeitreihen0h15!A24000,4,2),LEFT(Zeitreihen0h15!A24000,2))+TIME(MID(Zeitreihen0h15!A24000,12,2),RIGHT(Zeitreihen0h15!A24000,2),0)</f>
        <v>#VALUE!</v>
      </c>
    </row>
    <row r="24001" spans="1:1" x14ac:dyDescent="0.25">
      <c r="A24001" s="78" t="e">
        <f>DATE(MID(Zeitreihen0h15!A24001,7,4),MID(Zeitreihen0h15!A24001,4,2),LEFT(Zeitreihen0h15!A24001,2))+TIME(MID(Zeitreihen0h15!A24001,12,2),RIGHT(Zeitreihen0h15!A24001,2),0)</f>
        <v>#VALUE!</v>
      </c>
    </row>
    <row r="24002" spans="1:1" x14ac:dyDescent="0.25">
      <c r="A24002" s="78" t="e">
        <f>DATE(MID(Zeitreihen0h15!A24002,7,4),MID(Zeitreihen0h15!A24002,4,2),LEFT(Zeitreihen0h15!A24002,2))+TIME(MID(Zeitreihen0h15!A24002,12,2),RIGHT(Zeitreihen0h15!A24002,2),0)</f>
        <v>#VALUE!</v>
      </c>
    </row>
    <row r="24003" spans="1:1" x14ac:dyDescent="0.25">
      <c r="A24003" s="78" t="e">
        <f>DATE(MID(Zeitreihen0h15!A24003,7,4),MID(Zeitreihen0h15!A24003,4,2),LEFT(Zeitreihen0h15!A24003,2))+TIME(MID(Zeitreihen0h15!A24003,12,2),RIGHT(Zeitreihen0h15!A24003,2),0)</f>
        <v>#VALUE!</v>
      </c>
    </row>
    <row r="24004" spans="1:1" x14ac:dyDescent="0.25">
      <c r="A24004" s="78" t="e">
        <f>DATE(MID(Zeitreihen0h15!A24004,7,4),MID(Zeitreihen0h15!A24004,4,2),LEFT(Zeitreihen0h15!A24004,2))+TIME(MID(Zeitreihen0h15!A24004,12,2),RIGHT(Zeitreihen0h15!A24004,2),0)</f>
        <v>#VALUE!</v>
      </c>
    </row>
    <row r="24005" spans="1:1" x14ac:dyDescent="0.25">
      <c r="A24005" s="78" t="e">
        <f>DATE(MID(Zeitreihen0h15!A24005,7,4),MID(Zeitreihen0h15!A24005,4,2),LEFT(Zeitreihen0h15!A24005,2))+TIME(MID(Zeitreihen0h15!A24005,12,2),RIGHT(Zeitreihen0h15!A24005,2),0)</f>
        <v>#VALUE!</v>
      </c>
    </row>
    <row r="24006" spans="1:1" x14ac:dyDescent="0.25">
      <c r="A24006" s="78" t="e">
        <f>DATE(MID(Zeitreihen0h15!A24006,7,4),MID(Zeitreihen0h15!A24006,4,2),LEFT(Zeitreihen0h15!A24006,2))+TIME(MID(Zeitreihen0h15!A24006,12,2),RIGHT(Zeitreihen0h15!A24006,2),0)</f>
        <v>#VALUE!</v>
      </c>
    </row>
    <row r="24007" spans="1:1" x14ac:dyDescent="0.25">
      <c r="A24007" s="78" t="e">
        <f>DATE(MID(Zeitreihen0h15!A24007,7,4),MID(Zeitreihen0h15!A24007,4,2),LEFT(Zeitreihen0h15!A24007,2))+TIME(MID(Zeitreihen0h15!A24007,12,2),RIGHT(Zeitreihen0h15!A24007,2),0)</f>
        <v>#VALUE!</v>
      </c>
    </row>
    <row r="24008" spans="1:1" x14ac:dyDescent="0.25">
      <c r="A24008" s="78" t="e">
        <f>DATE(MID(Zeitreihen0h15!A24008,7,4),MID(Zeitreihen0h15!A24008,4,2),LEFT(Zeitreihen0h15!A24008,2))+TIME(MID(Zeitreihen0h15!A24008,12,2),RIGHT(Zeitreihen0h15!A24008,2),0)</f>
        <v>#VALUE!</v>
      </c>
    </row>
    <row r="24009" spans="1:1" x14ac:dyDescent="0.25">
      <c r="A24009" s="78" t="e">
        <f>DATE(MID(Zeitreihen0h15!A24009,7,4),MID(Zeitreihen0h15!A24009,4,2),LEFT(Zeitreihen0h15!A24009,2))+TIME(MID(Zeitreihen0h15!A24009,12,2),RIGHT(Zeitreihen0h15!A24009,2),0)</f>
        <v>#VALUE!</v>
      </c>
    </row>
    <row r="24010" spans="1:1" x14ac:dyDescent="0.25">
      <c r="A24010" s="78" t="e">
        <f>DATE(MID(Zeitreihen0h15!A24010,7,4),MID(Zeitreihen0h15!A24010,4,2),LEFT(Zeitreihen0h15!A24010,2))+TIME(MID(Zeitreihen0h15!A24010,12,2),RIGHT(Zeitreihen0h15!A24010,2),0)</f>
        <v>#VALUE!</v>
      </c>
    </row>
    <row r="24011" spans="1:1" x14ac:dyDescent="0.25">
      <c r="A24011" s="78" t="e">
        <f>DATE(MID(Zeitreihen0h15!A24011,7,4),MID(Zeitreihen0h15!A24011,4,2),LEFT(Zeitreihen0h15!A24011,2))+TIME(MID(Zeitreihen0h15!A24011,12,2),RIGHT(Zeitreihen0h15!A24011,2),0)</f>
        <v>#VALUE!</v>
      </c>
    </row>
    <row r="24012" spans="1:1" x14ac:dyDescent="0.25">
      <c r="A24012" s="78" t="e">
        <f>DATE(MID(Zeitreihen0h15!A24012,7,4),MID(Zeitreihen0h15!A24012,4,2),LEFT(Zeitreihen0h15!A24012,2))+TIME(MID(Zeitreihen0h15!A24012,12,2),RIGHT(Zeitreihen0h15!A24012,2),0)</f>
        <v>#VALUE!</v>
      </c>
    </row>
    <row r="24013" spans="1:1" x14ac:dyDescent="0.25">
      <c r="A24013" s="78" t="e">
        <f>DATE(MID(Zeitreihen0h15!A24013,7,4),MID(Zeitreihen0h15!A24013,4,2),LEFT(Zeitreihen0h15!A24013,2))+TIME(MID(Zeitreihen0h15!A24013,12,2),RIGHT(Zeitreihen0h15!A24013,2),0)</f>
        <v>#VALUE!</v>
      </c>
    </row>
    <row r="24014" spans="1:1" x14ac:dyDescent="0.25">
      <c r="A24014" s="78" t="e">
        <f>DATE(MID(Zeitreihen0h15!A24014,7,4),MID(Zeitreihen0h15!A24014,4,2),LEFT(Zeitreihen0h15!A24014,2))+TIME(MID(Zeitreihen0h15!A24014,12,2),RIGHT(Zeitreihen0h15!A24014,2),0)</f>
        <v>#VALUE!</v>
      </c>
    </row>
    <row r="24015" spans="1:1" x14ac:dyDescent="0.25">
      <c r="A24015" s="78" t="e">
        <f>DATE(MID(Zeitreihen0h15!A24015,7,4),MID(Zeitreihen0h15!A24015,4,2),LEFT(Zeitreihen0h15!A24015,2))+TIME(MID(Zeitreihen0h15!A24015,12,2),RIGHT(Zeitreihen0h15!A24015,2),0)</f>
        <v>#VALUE!</v>
      </c>
    </row>
    <row r="24016" spans="1:1" x14ac:dyDescent="0.25">
      <c r="A24016" s="78" t="e">
        <f>DATE(MID(Zeitreihen0h15!A24016,7,4),MID(Zeitreihen0h15!A24016,4,2),LEFT(Zeitreihen0h15!A24016,2))+TIME(MID(Zeitreihen0h15!A24016,12,2),RIGHT(Zeitreihen0h15!A24016,2),0)</f>
        <v>#VALUE!</v>
      </c>
    </row>
    <row r="24017" spans="1:1" x14ac:dyDescent="0.25">
      <c r="A24017" s="78" t="e">
        <f>DATE(MID(Zeitreihen0h15!A24017,7,4),MID(Zeitreihen0h15!A24017,4,2),LEFT(Zeitreihen0h15!A24017,2))+TIME(MID(Zeitreihen0h15!A24017,12,2),RIGHT(Zeitreihen0h15!A24017,2),0)</f>
        <v>#VALUE!</v>
      </c>
    </row>
    <row r="24018" spans="1:1" x14ac:dyDescent="0.25">
      <c r="A24018" s="78" t="e">
        <f>DATE(MID(Zeitreihen0h15!A24018,7,4),MID(Zeitreihen0h15!A24018,4,2),LEFT(Zeitreihen0h15!A24018,2))+TIME(MID(Zeitreihen0h15!A24018,12,2),RIGHT(Zeitreihen0h15!A24018,2),0)</f>
        <v>#VALUE!</v>
      </c>
    </row>
    <row r="24019" spans="1:1" x14ac:dyDescent="0.25">
      <c r="A24019" s="78" t="e">
        <f>DATE(MID(Zeitreihen0h15!A24019,7,4),MID(Zeitreihen0h15!A24019,4,2),LEFT(Zeitreihen0h15!A24019,2))+TIME(MID(Zeitreihen0h15!A24019,12,2),RIGHT(Zeitreihen0h15!A24019,2),0)</f>
        <v>#VALUE!</v>
      </c>
    </row>
    <row r="24020" spans="1:1" x14ac:dyDescent="0.25">
      <c r="A24020" s="78" t="e">
        <f>DATE(MID(Zeitreihen0h15!A24020,7,4),MID(Zeitreihen0h15!A24020,4,2),LEFT(Zeitreihen0h15!A24020,2))+TIME(MID(Zeitreihen0h15!A24020,12,2),RIGHT(Zeitreihen0h15!A24020,2),0)</f>
        <v>#VALUE!</v>
      </c>
    </row>
    <row r="24021" spans="1:1" x14ac:dyDescent="0.25">
      <c r="A24021" s="78" t="e">
        <f>DATE(MID(Zeitreihen0h15!A24021,7,4),MID(Zeitreihen0h15!A24021,4,2),LEFT(Zeitreihen0h15!A24021,2))+TIME(MID(Zeitreihen0h15!A24021,12,2),RIGHT(Zeitreihen0h15!A24021,2),0)</f>
        <v>#VALUE!</v>
      </c>
    </row>
    <row r="24022" spans="1:1" x14ac:dyDescent="0.25">
      <c r="A24022" s="78" t="e">
        <f>DATE(MID(Zeitreihen0h15!A24022,7,4),MID(Zeitreihen0h15!A24022,4,2),LEFT(Zeitreihen0h15!A24022,2))+TIME(MID(Zeitreihen0h15!A24022,12,2),RIGHT(Zeitreihen0h15!A24022,2),0)</f>
        <v>#VALUE!</v>
      </c>
    </row>
    <row r="24023" spans="1:1" x14ac:dyDescent="0.25">
      <c r="A24023" s="78" t="e">
        <f>DATE(MID(Zeitreihen0h15!A24023,7,4),MID(Zeitreihen0h15!A24023,4,2),LEFT(Zeitreihen0h15!A24023,2))+TIME(MID(Zeitreihen0h15!A24023,12,2),RIGHT(Zeitreihen0h15!A24023,2),0)</f>
        <v>#VALUE!</v>
      </c>
    </row>
    <row r="24024" spans="1:1" x14ac:dyDescent="0.25">
      <c r="A24024" s="78" t="e">
        <f>DATE(MID(Zeitreihen0h15!A24024,7,4),MID(Zeitreihen0h15!A24024,4,2),LEFT(Zeitreihen0h15!A24024,2))+TIME(MID(Zeitreihen0h15!A24024,12,2),RIGHT(Zeitreihen0h15!A24024,2),0)</f>
        <v>#VALUE!</v>
      </c>
    </row>
    <row r="24025" spans="1:1" x14ac:dyDescent="0.25">
      <c r="A24025" s="78" t="e">
        <f>DATE(MID(Zeitreihen0h15!A24025,7,4),MID(Zeitreihen0h15!A24025,4,2),LEFT(Zeitreihen0h15!A24025,2))+TIME(MID(Zeitreihen0h15!A24025,12,2),RIGHT(Zeitreihen0h15!A24025,2),0)</f>
        <v>#VALUE!</v>
      </c>
    </row>
    <row r="24026" spans="1:1" x14ac:dyDescent="0.25">
      <c r="A24026" s="78" t="e">
        <f>DATE(MID(Zeitreihen0h15!A24026,7,4),MID(Zeitreihen0h15!A24026,4,2),LEFT(Zeitreihen0h15!A24026,2))+TIME(MID(Zeitreihen0h15!A24026,12,2),RIGHT(Zeitreihen0h15!A24026,2),0)</f>
        <v>#VALUE!</v>
      </c>
    </row>
    <row r="24027" spans="1:1" x14ac:dyDescent="0.25">
      <c r="A24027" s="78" t="e">
        <f>DATE(MID(Zeitreihen0h15!A24027,7,4),MID(Zeitreihen0h15!A24027,4,2),LEFT(Zeitreihen0h15!A24027,2))+TIME(MID(Zeitreihen0h15!A24027,12,2),RIGHT(Zeitreihen0h15!A24027,2),0)</f>
        <v>#VALUE!</v>
      </c>
    </row>
    <row r="24028" spans="1:1" x14ac:dyDescent="0.25">
      <c r="A24028" s="78" t="e">
        <f>DATE(MID(Zeitreihen0h15!A24028,7,4),MID(Zeitreihen0h15!A24028,4,2),LEFT(Zeitreihen0h15!A24028,2))+TIME(MID(Zeitreihen0h15!A24028,12,2),RIGHT(Zeitreihen0h15!A24028,2),0)</f>
        <v>#VALUE!</v>
      </c>
    </row>
    <row r="24029" spans="1:1" x14ac:dyDescent="0.25">
      <c r="A24029" s="78" t="e">
        <f>DATE(MID(Zeitreihen0h15!A24029,7,4),MID(Zeitreihen0h15!A24029,4,2),LEFT(Zeitreihen0h15!A24029,2))+TIME(MID(Zeitreihen0h15!A24029,12,2),RIGHT(Zeitreihen0h15!A24029,2),0)</f>
        <v>#VALUE!</v>
      </c>
    </row>
    <row r="24030" spans="1:1" x14ac:dyDescent="0.25">
      <c r="A24030" s="78" t="e">
        <f>DATE(MID(Zeitreihen0h15!A24030,7,4),MID(Zeitreihen0h15!A24030,4,2),LEFT(Zeitreihen0h15!A24030,2))+TIME(MID(Zeitreihen0h15!A24030,12,2),RIGHT(Zeitreihen0h15!A24030,2),0)</f>
        <v>#VALUE!</v>
      </c>
    </row>
    <row r="24031" spans="1:1" x14ac:dyDescent="0.25">
      <c r="A24031" s="78" t="e">
        <f>DATE(MID(Zeitreihen0h15!A24031,7,4),MID(Zeitreihen0h15!A24031,4,2),LEFT(Zeitreihen0h15!A24031,2))+TIME(MID(Zeitreihen0h15!A24031,12,2),RIGHT(Zeitreihen0h15!A24031,2),0)</f>
        <v>#VALUE!</v>
      </c>
    </row>
    <row r="24032" spans="1:1" x14ac:dyDescent="0.25">
      <c r="A24032" s="78" t="e">
        <f>DATE(MID(Zeitreihen0h15!A24032,7,4),MID(Zeitreihen0h15!A24032,4,2),LEFT(Zeitreihen0h15!A24032,2))+TIME(MID(Zeitreihen0h15!A24032,12,2),RIGHT(Zeitreihen0h15!A24032,2),0)</f>
        <v>#VALUE!</v>
      </c>
    </row>
    <row r="24033" spans="1:1" x14ac:dyDescent="0.25">
      <c r="A24033" s="78" t="e">
        <f>DATE(MID(Zeitreihen0h15!A24033,7,4),MID(Zeitreihen0h15!A24033,4,2),LEFT(Zeitreihen0h15!A24033,2))+TIME(MID(Zeitreihen0h15!A24033,12,2),RIGHT(Zeitreihen0h15!A24033,2),0)</f>
        <v>#VALUE!</v>
      </c>
    </row>
    <row r="24034" spans="1:1" x14ac:dyDescent="0.25">
      <c r="A24034" s="78" t="e">
        <f>DATE(MID(Zeitreihen0h15!A24034,7,4),MID(Zeitreihen0h15!A24034,4,2),LEFT(Zeitreihen0h15!A24034,2))+TIME(MID(Zeitreihen0h15!A24034,12,2),RIGHT(Zeitreihen0h15!A24034,2),0)</f>
        <v>#VALUE!</v>
      </c>
    </row>
    <row r="24035" spans="1:1" x14ac:dyDescent="0.25">
      <c r="A24035" s="78" t="e">
        <f>DATE(MID(Zeitreihen0h15!A24035,7,4),MID(Zeitreihen0h15!A24035,4,2),LEFT(Zeitreihen0h15!A24035,2))+TIME(MID(Zeitreihen0h15!A24035,12,2),RIGHT(Zeitreihen0h15!A24035,2),0)</f>
        <v>#VALUE!</v>
      </c>
    </row>
    <row r="24036" spans="1:1" x14ac:dyDescent="0.25">
      <c r="A24036" s="78" t="e">
        <f>DATE(MID(Zeitreihen0h15!A24036,7,4),MID(Zeitreihen0h15!A24036,4,2),LEFT(Zeitreihen0h15!A24036,2))+TIME(MID(Zeitreihen0h15!A24036,12,2),RIGHT(Zeitreihen0h15!A24036,2),0)</f>
        <v>#VALUE!</v>
      </c>
    </row>
    <row r="24037" spans="1:1" x14ac:dyDescent="0.25">
      <c r="A24037" s="78" t="e">
        <f>DATE(MID(Zeitreihen0h15!A24037,7,4),MID(Zeitreihen0h15!A24037,4,2),LEFT(Zeitreihen0h15!A24037,2))+TIME(MID(Zeitreihen0h15!A24037,12,2),RIGHT(Zeitreihen0h15!A24037,2),0)</f>
        <v>#VALUE!</v>
      </c>
    </row>
    <row r="24038" spans="1:1" x14ac:dyDescent="0.25">
      <c r="A24038" s="78" t="e">
        <f>DATE(MID(Zeitreihen0h15!A24038,7,4),MID(Zeitreihen0h15!A24038,4,2),LEFT(Zeitreihen0h15!A24038,2))+TIME(MID(Zeitreihen0h15!A24038,12,2),RIGHT(Zeitreihen0h15!A24038,2),0)</f>
        <v>#VALUE!</v>
      </c>
    </row>
    <row r="24039" spans="1:1" x14ac:dyDescent="0.25">
      <c r="A24039" s="78" t="e">
        <f>DATE(MID(Zeitreihen0h15!A24039,7,4),MID(Zeitreihen0h15!A24039,4,2),LEFT(Zeitreihen0h15!A24039,2))+TIME(MID(Zeitreihen0h15!A24039,12,2),RIGHT(Zeitreihen0h15!A24039,2),0)</f>
        <v>#VALUE!</v>
      </c>
    </row>
    <row r="24040" spans="1:1" x14ac:dyDescent="0.25">
      <c r="A24040" s="78" t="e">
        <f>DATE(MID(Zeitreihen0h15!A24040,7,4),MID(Zeitreihen0h15!A24040,4,2),LEFT(Zeitreihen0h15!A24040,2))+TIME(MID(Zeitreihen0h15!A24040,12,2),RIGHT(Zeitreihen0h15!A24040,2),0)</f>
        <v>#VALUE!</v>
      </c>
    </row>
    <row r="24041" spans="1:1" x14ac:dyDescent="0.25">
      <c r="A24041" s="78" t="e">
        <f>DATE(MID(Zeitreihen0h15!A24041,7,4),MID(Zeitreihen0h15!A24041,4,2),LEFT(Zeitreihen0h15!A24041,2))+TIME(MID(Zeitreihen0h15!A24041,12,2),RIGHT(Zeitreihen0h15!A24041,2),0)</f>
        <v>#VALUE!</v>
      </c>
    </row>
    <row r="24042" spans="1:1" x14ac:dyDescent="0.25">
      <c r="A24042" s="78" t="e">
        <f>DATE(MID(Zeitreihen0h15!A24042,7,4),MID(Zeitreihen0h15!A24042,4,2),LEFT(Zeitreihen0h15!A24042,2))+TIME(MID(Zeitreihen0h15!A24042,12,2),RIGHT(Zeitreihen0h15!A24042,2),0)</f>
        <v>#VALUE!</v>
      </c>
    </row>
    <row r="24043" spans="1:1" x14ac:dyDescent="0.25">
      <c r="A24043" s="78" t="e">
        <f>DATE(MID(Zeitreihen0h15!A24043,7,4),MID(Zeitreihen0h15!A24043,4,2),LEFT(Zeitreihen0h15!A24043,2))+TIME(MID(Zeitreihen0h15!A24043,12,2),RIGHT(Zeitreihen0h15!A24043,2),0)</f>
        <v>#VALUE!</v>
      </c>
    </row>
    <row r="24044" spans="1:1" x14ac:dyDescent="0.25">
      <c r="A24044" s="78" t="e">
        <f>DATE(MID(Zeitreihen0h15!A24044,7,4),MID(Zeitreihen0h15!A24044,4,2),LEFT(Zeitreihen0h15!A24044,2))+TIME(MID(Zeitreihen0h15!A24044,12,2),RIGHT(Zeitreihen0h15!A24044,2),0)</f>
        <v>#VALUE!</v>
      </c>
    </row>
    <row r="24045" spans="1:1" x14ac:dyDescent="0.25">
      <c r="A24045" s="78" t="e">
        <f>DATE(MID(Zeitreihen0h15!A24045,7,4),MID(Zeitreihen0h15!A24045,4,2),LEFT(Zeitreihen0h15!A24045,2))+TIME(MID(Zeitreihen0h15!A24045,12,2),RIGHT(Zeitreihen0h15!A24045,2),0)</f>
        <v>#VALUE!</v>
      </c>
    </row>
    <row r="24046" spans="1:1" x14ac:dyDescent="0.25">
      <c r="A24046" s="78" t="e">
        <f>DATE(MID(Zeitreihen0h15!A24046,7,4),MID(Zeitreihen0h15!A24046,4,2),LEFT(Zeitreihen0h15!A24046,2))+TIME(MID(Zeitreihen0h15!A24046,12,2),RIGHT(Zeitreihen0h15!A24046,2),0)</f>
        <v>#VALUE!</v>
      </c>
    </row>
    <row r="24047" spans="1:1" x14ac:dyDescent="0.25">
      <c r="A24047" s="78" t="e">
        <f>DATE(MID(Zeitreihen0h15!A24047,7,4),MID(Zeitreihen0h15!A24047,4,2),LEFT(Zeitreihen0h15!A24047,2))+TIME(MID(Zeitreihen0h15!A24047,12,2),RIGHT(Zeitreihen0h15!A24047,2),0)</f>
        <v>#VALUE!</v>
      </c>
    </row>
    <row r="24048" spans="1:1" x14ac:dyDescent="0.25">
      <c r="A24048" s="78" t="e">
        <f>DATE(MID(Zeitreihen0h15!A24048,7,4),MID(Zeitreihen0h15!A24048,4,2),LEFT(Zeitreihen0h15!A24048,2))+TIME(MID(Zeitreihen0h15!A24048,12,2),RIGHT(Zeitreihen0h15!A24048,2),0)</f>
        <v>#VALUE!</v>
      </c>
    </row>
    <row r="24049" spans="1:1" x14ac:dyDescent="0.25">
      <c r="A24049" s="78" t="e">
        <f>DATE(MID(Zeitreihen0h15!A24049,7,4),MID(Zeitreihen0h15!A24049,4,2),LEFT(Zeitreihen0h15!A24049,2))+TIME(MID(Zeitreihen0h15!A24049,12,2),RIGHT(Zeitreihen0h15!A24049,2),0)</f>
        <v>#VALUE!</v>
      </c>
    </row>
    <row r="24050" spans="1:1" x14ac:dyDescent="0.25">
      <c r="A24050" s="78" t="e">
        <f>DATE(MID(Zeitreihen0h15!A24050,7,4),MID(Zeitreihen0h15!A24050,4,2),LEFT(Zeitreihen0h15!A24050,2))+TIME(MID(Zeitreihen0h15!A24050,12,2),RIGHT(Zeitreihen0h15!A24050,2),0)</f>
        <v>#VALUE!</v>
      </c>
    </row>
    <row r="24051" spans="1:1" x14ac:dyDescent="0.25">
      <c r="A24051" s="78" t="e">
        <f>DATE(MID(Zeitreihen0h15!A24051,7,4),MID(Zeitreihen0h15!A24051,4,2),LEFT(Zeitreihen0h15!A24051,2))+TIME(MID(Zeitreihen0h15!A24051,12,2),RIGHT(Zeitreihen0h15!A24051,2),0)</f>
        <v>#VALUE!</v>
      </c>
    </row>
    <row r="24052" spans="1:1" x14ac:dyDescent="0.25">
      <c r="A24052" s="78" t="e">
        <f>DATE(MID(Zeitreihen0h15!A24052,7,4),MID(Zeitreihen0h15!A24052,4,2),LEFT(Zeitreihen0h15!A24052,2))+TIME(MID(Zeitreihen0h15!A24052,12,2),RIGHT(Zeitreihen0h15!A24052,2),0)</f>
        <v>#VALUE!</v>
      </c>
    </row>
    <row r="24053" spans="1:1" x14ac:dyDescent="0.25">
      <c r="A24053" s="78" t="e">
        <f>DATE(MID(Zeitreihen0h15!A24053,7,4),MID(Zeitreihen0h15!A24053,4,2),LEFT(Zeitreihen0h15!A24053,2))+TIME(MID(Zeitreihen0h15!A24053,12,2),RIGHT(Zeitreihen0h15!A24053,2),0)</f>
        <v>#VALUE!</v>
      </c>
    </row>
    <row r="24054" spans="1:1" x14ac:dyDescent="0.25">
      <c r="A24054" s="78" t="e">
        <f>DATE(MID(Zeitreihen0h15!A24054,7,4),MID(Zeitreihen0h15!A24054,4,2),LEFT(Zeitreihen0h15!A24054,2))+TIME(MID(Zeitreihen0h15!A24054,12,2),RIGHT(Zeitreihen0h15!A24054,2),0)</f>
        <v>#VALUE!</v>
      </c>
    </row>
    <row r="24055" spans="1:1" x14ac:dyDescent="0.25">
      <c r="A24055" s="78" t="e">
        <f>DATE(MID(Zeitreihen0h15!A24055,7,4),MID(Zeitreihen0h15!A24055,4,2),LEFT(Zeitreihen0h15!A24055,2))+TIME(MID(Zeitreihen0h15!A24055,12,2),RIGHT(Zeitreihen0h15!A24055,2),0)</f>
        <v>#VALUE!</v>
      </c>
    </row>
    <row r="24056" spans="1:1" x14ac:dyDescent="0.25">
      <c r="A24056" s="78" t="e">
        <f>DATE(MID(Zeitreihen0h15!A24056,7,4),MID(Zeitreihen0h15!A24056,4,2),LEFT(Zeitreihen0h15!A24056,2))+TIME(MID(Zeitreihen0h15!A24056,12,2),RIGHT(Zeitreihen0h15!A24056,2),0)</f>
        <v>#VALUE!</v>
      </c>
    </row>
    <row r="24057" spans="1:1" x14ac:dyDescent="0.25">
      <c r="A24057" s="78" t="e">
        <f>DATE(MID(Zeitreihen0h15!A24057,7,4),MID(Zeitreihen0h15!A24057,4,2),LEFT(Zeitreihen0h15!A24057,2))+TIME(MID(Zeitreihen0h15!A24057,12,2),RIGHT(Zeitreihen0h15!A24057,2),0)</f>
        <v>#VALUE!</v>
      </c>
    </row>
    <row r="24058" spans="1:1" x14ac:dyDescent="0.25">
      <c r="A24058" s="78" t="e">
        <f>DATE(MID(Zeitreihen0h15!A24058,7,4),MID(Zeitreihen0h15!A24058,4,2),LEFT(Zeitreihen0h15!A24058,2))+TIME(MID(Zeitreihen0h15!A24058,12,2),RIGHT(Zeitreihen0h15!A24058,2),0)</f>
        <v>#VALUE!</v>
      </c>
    </row>
    <row r="24059" spans="1:1" x14ac:dyDescent="0.25">
      <c r="A24059" s="78" t="e">
        <f>DATE(MID(Zeitreihen0h15!A24059,7,4),MID(Zeitreihen0h15!A24059,4,2),LEFT(Zeitreihen0h15!A24059,2))+TIME(MID(Zeitreihen0h15!A24059,12,2),RIGHT(Zeitreihen0h15!A24059,2),0)</f>
        <v>#VALUE!</v>
      </c>
    </row>
    <row r="24060" spans="1:1" x14ac:dyDescent="0.25">
      <c r="A24060" s="78" t="e">
        <f>DATE(MID(Zeitreihen0h15!A24060,7,4),MID(Zeitreihen0h15!A24060,4,2),LEFT(Zeitreihen0h15!A24060,2))+TIME(MID(Zeitreihen0h15!A24060,12,2),RIGHT(Zeitreihen0h15!A24060,2),0)</f>
        <v>#VALUE!</v>
      </c>
    </row>
    <row r="24061" spans="1:1" x14ac:dyDescent="0.25">
      <c r="A24061" s="78" t="e">
        <f>DATE(MID(Zeitreihen0h15!A24061,7,4),MID(Zeitreihen0h15!A24061,4,2),LEFT(Zeitreihen0h15!A24061,2))+TIME(MID(Zeitreihen0h15!A24061,12,2),RIGHT(Zeitreihen0h15!A24061,2),0)</f>
        <v>#VALUE!</v>
      </c>
    </row>
    <row r="24062" spans="1:1" x14ac:dyDescent="0.25">
      <c r="A24062" s="78" t="e">
        <f>DATE(MID(Zeitreihen0h15!A24062,7,4),MID(Zeitreihen0h15!A24062,4,2),LEFT(Zeitreihen0h15!A24062,2))+TIME(MID(Zeitreihen0h15!A24062,12,2),RIGHT(Zeitreihen0h15!A24062,2),0)</f>
        <v>#VALUE!</v>
      </c>
    </row>
    <row r="24063" spans="1:1" x14ac:dyDescent="0.25">
      <c r="A24063" s="78" t="e">
        <f>DATE(MID(Zeitreihen0h15!A24063,7,4),MID(Zeitreihen0h15!A24063,4,2),LEFT(Zeitreihen0h15!A24063,2))+TIME(MID(Zeitreihen0h15!A24063,12,2),RIGHT(Zeitreihen0h15!A24063,2),0)</f>
        <v>#VALUE!</v>
      </c>
    </row>
    <row r="24064" spans="1:1" x14ac:dyDescent="0.25">
      <c r="A24064" s="78" t="e">
        <f>DATE(MID(Zeitreihen0h15!A24064,7,4),MID(Zeitreihen0h15!A24064,4,2),LEFT(Zeitreihen0h15!A24064,2))+TIME(MID(Zeitreihen0h15!A24064,12,2),RIGHT(Zeitreihen0h15!A24064,2),0)</f>
        <v>#VALUE!</v>
      </c>
    </row>
    <row r="24065" spans="1:1" x14ac:dyDescent="0.25">
      <c r="A24065" s="78" t="e">
        <f>DATE(MID(Zeitreihen0h15!A24065,7,4),MID(Zeitreihen0h15!A24065,4,2),LEFT(Zeitreihen0h15!A24065,2))+TIME(MID(Zeitreihen0h15!A24065,12,2),RIGHT(Zeitreihen0h15!A24065,2),0)</f>
        <v>#VALUE!</v>
      </c>
    </row>
    <row r="24066" spans="1:1" x14ac:dyDescent="0.25">
      <c r="A24066" s="78" t="e">
        <f>DATE(MID(Zeitreihen0h15!A24066,7,4),MID(Zeitreihen0h15!A24066,4,2),LEFT(Zeitreihen0h15!A24066,2))+TIME(MID(Zeitreihen0h15!A24066,12,2),RIGHT(Zeitreihen0h15!A24066,2),0)</f>
        <v>#VALUE!</v>
      </c>
    </row>
    <row r="24067" spans="1:1" x14ac:dyDescent="0.25">
      <c r="A24067" s="78" t="e">
        <f>DATE(MID(Zeitreihen0h15!A24067,7,4),MID(Zeitreihen0h15!A24067,4,2),LEFT(Zeitreihen0h15!A24067,2))+TIME(MID(Zeitreihen0h15!A24067,12,2),RIGHT(Zeitreihen0h15!A24067,2),0)</f>
        <v>#VALUE!</v>
      </c>
    </row>
    <row r="24068" spans="1:1" x14ac:dyDescent="0.25">
      <c r="A24068" s="78" t="e">
        <f>DATE(MID(Zeitreihen0h15!A24068,7,4),MID(Zeitreihen0h15!A24068,4,2),LEFT(Zeitreihen0h15!A24068,2))+TIME(MID(Zeitreihen0h15!A24068,12,2),RIGHT(Zeitreihen0h15!A24068,2),0)</f>
        <v>#VALUE!</v>
      </c>
    </row>
    <row r="24069" spans="1:1" x14ac:dyDescent="0.25">
      <c r="A24069" s="78" t="e">
        <f>DATE(MID(Zeitreihen0h15!A24069,7,4),MID(Zeitreihen0h15!A24069,4,2),LEFT(Zeitreihen0h15!A24069,2))+TIME(MID(Zeitreihen0h15!A24069,12,2),RIGHT(Zeitreihen0h15!A24069,2),0)</f>
        <v>#VALUE!</v>
      </c>
    </row>
    <row r="24070" spans="1:1" x14ac:dyDescent="0.25">
      <c r="A24070" s="78" t="e">
        <f>DATE(MID(Zeitreihen0h15!A24070,7,4),MID(Zeitreihen0h15!A24070,4,2),LEFT(Zeitreihen0h15!A24070,2))+TIME(MID(Zeitreihen0h15!A24070,12,2),RIGHT(Zeitreihen0h15!A24070,2),0)</f>
        <v>#VALUE!</v>
      </c>
    </row>
    <row r="24071" spans="1:1" x14ac:dyDescent="0.25">
      <c r="A24071" s="78" t="e">
        <f>DATE(MID(Zeitreihen0h15!A24071,7,4),MID(Zeitreihen0h15!A24071,4,2),LEFT(Zeitreihen0h15!A24071,2))+TIME(MID(Zeitreihen0h15!A24071,12,2),RIGHT(Zeitreihen0h15!A24071,2),0)</f>
        <v>#VALUE!</v>
      </c>
    </row>
    <row r="24072" spans="1:1" x14ac:dyDescent="0.25">
      <c r="A24072" s="78" t="e">
        <f>DATE(MID(Zeitreihen0h15!A24072,7,4),MID(Zeitreihen0h15!A24072,4,2),LEFT(Zeitreihen0h15!A24072,2))+TIME(MID(Zeitreihen0h15!A24072,12,2),RIGHT(Zeitreihen0h15!A24072,2),0)</f>
        <v>#VALUE!</v>
      </c>
    </row>
    <row r="24073" spans="1:1" x14ac:dyDescent="0.25">
      <c r="A24073" s="78" t="e">
        <f>DATE(MID(Zeitreihen0h15!A24073,7,4),MID(Zeitreihen0h15!A24073,4,2),LEFT(Zeitreihen0h15!A24073,2))+TIME(MID(Zeitreihen0h15!A24073,12,2),RIGHT(Zeitreihen0h15!A24073,2),0)</f>
        <v>#VALUE!</v>
      </c>
    </row>
    <row r="24074" spans="1:1" x14ac:dyDescent="0.25">
      <c r="A24074" s="78" t="e">
        <f>DATE(MID(Zeitreihen0h15!A24074,7,4),MID(Zeitreihen0h15!A24074,4,2),LEFT(Zeitreihen0h15!A24074,2))+TIME(MID(Zeitreihen0h15!A24074,12,2),RIGHT(Zeitreihen0h15!A24074,2),0)</f>
        <v>#VALUE!</v>
      </c>
    </row>
    <row r="24075" spans="1:1" x14ac:dyDescent="0.25">
      <c r="A24075" s="78" t="e">
        <f>DATE(MID(Zeitreihen0h15!A24075,7,4),MID(Zeitreihen0h15!A24075,4,2),LEFT(Zeitreihen0h15!A24075,2))+TIME(MID(Zeitreihen0h15!A24075,12,2),RIGHT(Zeitreihen0h15!A24075,2),0)</f>
        <v>#VALUE!</v>
      </c>
    </row>
    <row r="24076" spans="1:1" x14ac:dyDescent="0.25">
      <c r="A24076" s="78" t="e">
        <f>DATE(MID(Zeitreihen0h15!A24076,7,4),MID(Zeitreihen0h15!A24076,4,2),LEFT(Zeitreihen0h15!A24076,2))+TIME(MID(Zeitreihen0h15!A24076,12,2),RIGHT(Zeitreihen0h15!A24076,2),0)</f>
        <v>#VALUE!</v>
      </c>
    </row>
    <row r="24077" spans="1:1" x14ac:dyDescent="0.25">
      <c r="A24077" s="78" t="e">
        <f>DATE(MID(Zeitreihen0h15!A24077,7,4),MID(Zeitreihen0h15!A24077,4,2),LEFT(Zeitreihen0h15!A24077,2))+TIME(MID(Zeitreihen0h15!A24077,12,2),RIGHT(Zeitreihen0h15!A24077,2),0)</f>
        <v>#VALUE!</v>
      </c>
    </row>
    <row r="24078" spans="1:1" x14ac:dyDescent="0.25">
      <c r="A24078" s="78" t="e">
        <f>DATE(MID(Zeitreihen0h15!A24078,7,4),MID(Zeitreihen0h15!A24078,4,2),LEFT(Zeitreihen0h15!A24078,2))+TIME(MID(Zeitreihen0h15!A24078,12,2),RIGHT(Zeitreihen0h15!A24078,2),0)</f>
        <v>#VALUE!</v>
      </c>
    </row>
    <row r="24079" spans="1:1" x14ac:dyDescent="0.25">
      <c r="A24079" s="78" t="e">
        <f>DATE(MID(Zeitreihen0h15!A24079,7,4),MID(Zeitreihen0h15!A24079,4,2),LEFT(Zeitreihen0h15!A24079,2))+TIME(MID(Zeitreihen0h15!A24079,12,2),RIGHT(Zeitreihen0h15!A24079,2),0)</f>
        <v>#VALUE!</v>
      </c>
    </row>
    <row r="24080" spans="1:1" x14ac:dyDescent="0.25">
      <c r="A24080" s="78" t="e">
        <f>DATE(MID(Zeitreihen0h15!A24080,7,4),MID(Zeitreihen0h15!A24080,4,2),LEFT(Zeitreihen0h15!A24080,2))+TIME(MID(Zeitreihen0h15!A24080,12,2),RIGHT(Zeitreihen0h15!A24080,2),0)</f>
        <v>#VALUE!</v>
      </c>
    </row>
    <row r="24081" spans="1:1" x14ac:dyDescent="0.25">
      <c r="A24081" s="78" t="e">
        <f>DATE(MID(Zeitreihen0h15!A24081,7,4),MID(Zeitreihen0h15!A24081,4,2),LEFT(Zeitreihen0h15!A24081,2))+TIME(MID(Zeitreihen0h15!A24081,12,2),RIGHT(Zeitreihen0h15!A24081,2),0)</f>
        <v>#VALUE!</v>
      </c>
    </row>
    <row r="24082" spans="1:1" x14ac:dyDescent="0.25">
      <c r="A24082" s="78" t="e">
        <f>DATE(MID(Zeitreihen0h15!A24082,7,4),MID(Zeitreihen0h15!A24082,4,2),LEFT(Zeitreihen0h15!A24082,2))+TIME(MID(Zeitreihen0h15!A24082,12,2),RIGHT(Zeitreihen0h15!A24082,2),0)</f>
        <v>#VALUE!</v>
      </c>
    </row>
    <row r="24083" spans="1:1" x14ac:dyDescent="0.25">
      <c r="A24083" s="78" t="e">
        <f>DATE(MID(Zeitreihen0h15!A24083,7,4),MID(Zeitreihen0h15!A24083,4,2),LEFT(Zeitreihen0h15!A24083,2))+TIME(MID(Zeitreihen0h15!A24083,12,2),RIGHT(Zeitreihen0h15!A24083,2),0)</f>
        <v>#VALUE!</v>
      </c>
    </row>
    <row r="24084" spans="1:1" x14ac:dyDescent="0.25">
      <c r="A24084" s="78" t="e">
        <f>DATE(MID(Zeitreihen0h15!A24084,7,4),MID(Zeitreihen0h15!A24084,4,2),LEFT(Zeitreihen0h15!A24084,2))+TIME(MID(Zeitreihen0h15!A24084,12,2),RIGHT(Zeitreihen0h15!A24084,2),0)</f>
        <v>#VALUE!</v>
      </c>
    </row>
    <row r="24085" spans="1:1" x14ac:dyDescent="0.25">
      <c r="A24085" s="78" t="e">
        <f>DATE(MID(Zeitreihen0h15!A24085,7,4),MID(Zeitreihen0h15!A24085,4,2),LEFT(Zeitreihen0h15!A24085,2))+TIME(MID(Zeitreihen0h15!A24085,12,2),RIGHT(Zeitreihen0h15!A24085,2),0)</f>
        <v>#VALUE!</v>
      </c>
    </row>
    <row r="24086" spans="1:1" x14ac:dyDescent="0.25">
      <c r="A24086" s="78" t="e">
        <f>DATE(MID(Zeitreihen0h15!A24086,7,4),MID(Zeitreihen0h15!A24086,4,2),LEFT(Zeitreihen0h15!A24086,2))+TIME(MID(Zeitreihen0h15!A24086,12,2),RIGHT(Zeitreihen0h15!A24086,2),0)</f>
        <v>#VALUE!</v>
      </c>
    </row>
    <row r="24087" spans="1:1" x14ac:dyDescent="0.25">
      <c r="A24087" s="78" t="e">
        <f>DATE(MID(Zeitreihen0h15!A24087,7,4),MID(Zeitreihen0h15!A24087,4,2),LEFT(Zeitreihen0h15!A24087,2))+TIME(MID(Zeitreihen0h15!A24087,12,2),RIGHT(Zeitreihen0h15!A24087,2),0)</f>
        <v>#VALUE!</v>
      </c>
    </row>
    <row r="24088" spans="1:1" x14ac:dyDescent="0.25">
      <c r="A24088" s="78" t="e">
        <f>DATE(MID(Zeitreihen0h15!A24088,7,4),MID(Zeitreihen0h15!A24088,4,2),LEFT(Zeitreihen0h15!A24088,2))+TIME(MID(Zeitreihen0h15!A24088,12,2),RIGHT(Zeitreihen0h15!A24088,2),0)</f>
        <v>#VALUE!</v>
      </c>
    </row>
    <row r="24089" spans="1:1" x14ac:dyDescent="0.25">
      <c r="A24089" s="78" t="e">
        <f>DATE(MID(Zeitreihen0h15!A24089,7,4),MID(Zeitreihen0h15!A24089,4,2),LEFT(Zeitreihen0h15!A24089,2))+TIME(MID(Zeitreihen0h15!A24089,12,2),RIGHT(Zeitreihen0h15!A24089,2),0)</f>
        <v>#VALUE!</v>
      </c>
    </row>
    <row r="24090" spans="1:1" x14ac:dyDescent="0.25">
      <c r="A24090" s="78" t="e">
        <f>DATE(MID(Zeitreihen0h15!A24090,7,4),MID(Zeitreihen0h15!A24090,4,2),LEFT(Zeitreihen0h15!A24090,2))+TIME(MID(Zeitreihen0h15!A24090,12,2),RIGHT(Zeitreihen0h15!A24090,2),0)</f>
        <v>#VALUE!</v>
      </c>
    </row>
    <row r="24091" spans="1:1" x14ac:dyDescent="0.25">
      <c r="A24091" s="78" t="e">
        <f>DATE(MID(Zeitreihen0h15!A24091,7,4),MID(Zeitreihen0h15!A24091,4,2),LEFT(Zeitreihen0h15!A24091,2))+TIME(MID(Zeitreihen0h15!A24091,12,2),RIGHT(Zeitreihen0h15!A24091,2),0)</f>
        <v>#VALUE!</v>
      </c>
    </row>
    <row r="24092" spans="1:1" x14ac:dyDescent="0.25">
      <c r="A24092" s="78" t="e">
        <f>DATE(MID(Zeitreihen0h15!A24092,7,4),MID(Zeitreihen0h15!A24092,4,2),LEFT(Zeitreihen0h15!A24092,2))+TIME(MID(Zeitreihen0h15!A24092,12,2),RIGHT(Zeitreihen0h15!A24092,2),0)</f>
        <v>#VALUE!</v>
      </c>
    </row>
    <row r="24093" spans="1:1" x14ac:dyDescent="0.25">
      <c r="A24093" s="78" t="e">
        <f>DATE(MID(Zeitreihen0h15!A24093,7,4),MID(Zeitreihen0h15!A24093,4,2),LEFT(Zeitreihen0h15!A24093,2))+TIME(MID(Zeitreihen0h15!A24093,12,2),RIGHT(Zeitreihen0h15!A24093,2),0)</f>
        <v>#VALUE!</v>
      </c>
    </row>
    <row r="24094" spans="1:1" x14ac:dyDescent="0.25">
      <c r="A24094" s="78" t="e">
        <f>DATE(MID(Zeitreihen0h15!A24094,7,4),MID(Zeitreihen0h15!A24094,4,2),LEFT(Zeitreihen0h15!A24094,2))+TIME(MID(Zeitreihen0h15!A24094,12,2),RIGHT(Zeitreihen0h15!A24094,2),0)</f>
        <v>#VALUE!</v>
      </c>
    </row>
    <row r="24095" spans="1:1" x14ac:dyDescent="0.25">
      <c r="A24095" s="78" t="e">
        <f>DATE(MID(Zeitreihen0h15!A24095,7,4),MID(Zeitreihen0h15!A24095,4,2),LEFT(Zeitreihen0h15!A24095,2))+TIME(MID(Zeitreihen0h15!A24095,12,2),RIGHT(Zeitreihen0h15!A24095,2),0)</f>
        <v>#VALUE!</v>
      </c>
    </row>
    <row r="24096" spans="1:1" x14ac:dyDescent="0.25">
      <c r="A24096" s="78" t="e">
        <f>DATE(MID(Zeitreihen0h15!A24096,7,4),MID(Zeitreihen0h15!A24096,4,2),LEFT(Zeitreihen0h15!A24096,2))+TIME(MID(Zeitreihen0h15!A24096,12,2),RIGHT(Zeitreihen0h15!A24096,2),0)</f>
        <v>#VALUE!</v>
      </c>
    </row>
    <row r="24097" spans="1:1" x14ac:dyDescent="0.25">
      <c r="A24097" s="78" t="e">
        <f>DATE(MID(Zeitreihen0h15!A24097,7,4),MID(Zeitreihen0h15!A24097,4,2),LEFT(Zeitreihen0h15!A24097,2))+TIME(MID(Zeitreihen0h15!A24097,12,2),RIGHT(Zeitreihen0h15!A24097,2),0)</f>
        <v>#VALUE!</v>
      </c>
    </row>
    <row r="24098" spans="1:1" x14ac:dyDescent="0.25">
      <c r="A24098" s="78" t="e">
        <f>DATE(MID(Zeitreihen0h15!A24098,7,4),MID(Zeitreihen0h15!A24098,4,2),LEFT(Zeitreihen0h15!A24098,2))+TIME(MID(Zeitreihen0h15!A24098,12,2),RIGHT(Zeitreihen0h15!A24098,2),0)</f>
        <v>#VALUE!</v>
      </c>
    </row>
    <row r="24099" spans="1:1" x14ac:dyDescent="0.25">
      <c r="A24099" s="78" t="e">
        <f>DATE(MID(Zeitreihen0h15!A24099,7,4),MID(Zeitreihen0h15!A24099,4,2),LEFT(Zeitreihen0h15!A24099,2))+TIME(MID(Zeitreihen0h15!A24099,12,2),RIGHT(Zeitreihen0h15!A24099,2),0)</f>
        <v>#VALUE!</v>
      </c>
    </row>
    <row r="24100" spans="1:1" x14ac:dyDescent="0.25">
      <c r="A24100" s="78" t="e">
        <f>DATE(MID(Zeitreihen0h15!A24100,7,4),MID(Zeitreihen0h15!A24100,4,2),LEFT(Zeitreihen0h15!A24100,2))+TIME(MID(Zeitreihen0h15!A24100,12,2),RIGHT(Zeitreihen0h15!A24100,2),0)</f>
        <v>#VALUE!</v>
      </c>
    </row>
    <row r="24101" spans="1:1" x14ac:dyDescent="0.25">
      <c r="A24101" s="78" t="e">
        <f>DATE(MID(Zeitreihen0h15!A24101,7,4),MID(Zeitreihen0h15!A24101,4,2),LEFT(Zeitreihen0h15!A24101,2))+TIME(MID(Zeitreihen0h15!A24101,12,2),RIGHT(Zeitreihen0h15!A24101,2),0)</f>
        <v>#VALUE!</v>
      </c>
    </row>
    <row r="24102" spans="1:1" x14ac:dyDescent="0.25">
      <c r="A24102" s="78" t="e">
        <f>DATE(MID(Zeitreihen0h15!A24102,7,4),MID(Zeitreihen0h15!A24102,4,2),LEFT(Zeitreihen0h15!A24102,2))+TIME(MID(Zeitreihen0h15!A24102,12,2),RIGHT(Zeitreihen0h15!A24102,2),0)</f>
        <v>#VALUE!</v>
      </c>
    </row>
    <row r="24103" spans="1:1" x14ac:dyDescent="0.25">
      <c r="A24103" s="78" t="e">
        <f>DATE(MID(Zeitreihen0h15!A24103,7,4),MID(Zeitreihen0h15!A24103,4,2),LEFT(Zeitreihen0h15!A24103,2))+TIME(MID(Zeitreihen0h15!A24103,12,2),RIGHT(Zeitreihen0h15!A24103,2),0)</f>
        <v>#VALUE!</v>
      </c>
    </row>
    <row r="24104" spans="1:1" x14ac:dyDescent="0.25">
      <c r="A24104" s="78" t="e">
        <f>DATE(MID(Zeitreihen0h15!A24104,7,4),MID(Zeitreihen0h15!A24104,4,2),LEFT(Zeitreihen0h15!A24104,2))+TIME(MID(Zeitreihen0h15!A24104,12,2),RIGHT(Zeitreihen0h15!A24104,2),0)</f>
        <v>#VALUE!</v>
      </c>
    </row>
    <row r="24105" spans="1:1" x14ac:dyDescent="0.25">
      <c r="A24105" s="78" t="e">
        <f>DATE(MID(Zeitreihen0h15!A24105,7,4),MID(Zeitreihen0h15!A24105,4,2),LEFT(Zeitreihen0h15!A24105,2))+TIME(MID(Zeitreihen0h15!A24105,12,2),RIGHT(Zeitreihen0h15!A24105,2),0)</f>
        <v>#VALUE!</v>
      </c>
    </row>
    <row r="24106" spans="1:1" x14ac:dyDescent="0.25">
      <c r="A24106" s="78" t="e">
        <f>DATE(MID(Zeitreihen0h15!A24106,7,4),MID(Zeitreihen0h15!A24106,4,2),LEFT(Zeitreihen0h15!A24106,2))+TIME(MID(Zeitreihen0h15!A24106,12,2),RIGHT(Zeitreihen0h15!A24106,2),0)</f>
        <v>#VALUE!</v>
      </c>
    </row>
    <row r="24107" spans="1:1" x14ac:dyDescent="0.25">
      <c r="A24107" s="78" t="e">
        <f>DATE(MID(Zeitreihen0h15!A24107,7,4),MID(Zeitreihen0h15!A24107,4,2),LEFT(Zeitreihen0h15!A24107,2))+TIME(MID(Zeitreihen0h15!A24107,12,2),RIGHT(Zeitreihen0h15!A24107,2),0)</f>
        <v>#VALUE!</v>
      </c>
    </row>
    <row r="24108" spans="1:1" x14ac:dyDescent="0.25">
      <c r="A24108" s="78" t="e">
        <f>DATE(MID(Zeitreihen0h15!A24108,7,4),MID(Zeitreihen0h15!A24108,4,2),LEFT(Zeitreihen0h15!A24108,2))+TIME(MID(Zeitreihen0h15!A24108,12,2),RIGHT(Zeitreihen0h15!A24108,2),0)</f>
        <v>#VALUE!</v>
      </c>
    </row>
    <row r="24109" spans="1:1" x14ac:dyDescent="0.25">
      <c r="A24109" s="78" t="e">
        <f>DATE(MID(Zeitreihen0h15!A24109,7,4),MID(Zeitreihen0h15!A24109,4,2),LEFT(Zeitreihen0h15!A24109,2))+TIME(MID(Zeitreihen0h15!A24109,12,2),RIGHT(Zeitreihen0h15!A24109,2),0)</f>
        <v>#VALUE!</v>
      </c>
    </row>
    <row r="24110" spans="1:1" x14ac:dyDescent="0.25">
      <c r="A24110" s="78" t="e">
        <f>DATE(MID(Zeitreihen0h15!A24110,7,4),MID(Zeitreihen0h15!A24110,4,2),LEFT(Zeitreihen0h15!A24110,2))+TIME(MID(Zeitreihen0h15!A24110,12,2),RIGHT(Zeitreihen0h15!A24110,2),0)</f>
        <v>#VALUE!</v>
      </c>
    </row>
    <row r="24111" spans="1:1" x14ac:dyDescent="0.25">
      <c r="A24111" s="78" t="e">
        <f>DATE(MID(Zeitreihen0h15!A24111,7,4),MID(Zeitreihen0h15!A24111,4,2),LEFT(Zeitreihen0h15!A24111,2))+TIME(MID(Zeitreihen0h15!A24111,12,2),RIGHT(Zeitreihen0h15!A24111,2),0)</f>
        <v>#VALUE!</v>
      </c>
    </row>
    <row r="24112" spans="1:1" x14ac:dyDescent="0.25">
      <c r="A24112" s="78" t="e">
        <f>DATE(MID(Zeitreihen0h15!A24112,7,4),MID(Zeitreihen0h15!A24112,4,2),LEFT(Zeitreihen0h15!A24112,2))+TIME(MID(Zeitreihen0h15!A24112,12,2),RIGHT(Zeitreihen0h15!A24112,2),0)</f>
        <v>#VALUE!</v>
      </c>
    </row>
    <row r="24113" spans="1:1" x14ac:dyDescent="0.25">
      <c r="A24113" s="78" t="e">
        <f>DATE(MID(Zeitreihen0h15!A24113,7,4),MID(Zeitreihen0h15!A24113,4,2),LEFT(Zeitreihen0h15!A24113,2))+TIME(MID(Zeitreihen0h15!A24113,12,2),RIGHT(Zeitreihen0h15!A24113,2),0)</f>
        <v>#VALUE!</v>
      </c>
    </row>
    <row r="24114" spans="1:1" x14ac:dyDescent="0.25">
      <c r="A24114" s="78" t="e">
        <f>DATE(MID(Zeitreihen0h15!A24114,7,4),MID(Zeitreihen0h15!A24114,4,2),LEFT(Zeitreihen0h15!A24114,2))+TIME(MID(Zeitreihen0h15!A24114,12,2),RIGHT(Zeitreihen0h15!A24114,2),0)</f>
        <v>#VALUE!</v>
      </c>
    </row>
    <row r="24115" spans="1:1" x14ac:dyDescent="0.25">
      <c r="A24115" s="78" t="e">
        <f>DATE(MID(Zeitreihen0h15!A24115,7,4),MID(Zeitreihen0h15!A24115,4,2),LEFT(Zeitreihen0h15!A24115,2))+TIME(MID(Zeitreihen0h15!A24115,12,2),RIGHT(Zeitreihen0h15!A24115,2),0)</f>
        <v>#VALUE!</v>
      </c>
    </row>
    <row r="24116" spans="1:1" x14ac:dyDescent="0.25">
      <c r="A24116" s="78" t="e">
        <f>DATE(MID(Zeitreihen0h15!A24116,7,4),MID(Zeitreihen0h15!A24116,4,2),LEFT(Zeitreihen0h15!A24116,2))+TIME(MID(Zeitreihen0h15!A24116,12,2),RIGHT(Zeitreihen0h15!A24116,2),0)</f>
        <v>#VALUE!</v>
      </c>
    </row>
    <row r="24117" spans="1:1" x14ac:dyDescent="0.25">
      <c r="A24117" s="78" t="e">
        <f>DATE(MID(Zeitreihen0h15!A24117,7,4),MID(Zeitreihen0h15!A24117,4,2),LEFT(Zeitreihen0h15!A24117,2))+TIME(MID(Zeitreihen0h15!A24117,12,2),RIGHT(Zeitreihen0h15!A24117,2),0)</f>
        <v>#VALUE!</v>
      </c>
    </row>
    <row r="24118" spans="1:1" x14ac:dyDescent="0.25">
      <c r="A24118" s="78" t="e">
        <f>DATE(MID(Zeitreihen0h15!A24118,7,4),MID(Zeitreihen0h15!A24118,4,2),LEFT(Zeitreihen0h15!A24118,2))+TIME(MID(Zeitreihen0h15!A24118,12,2),RIGHT(Zeitreihen0h15!A24118,2),0)</f>
        <v>#VALUE!</v>
      </c>
    </row>
    <row r="24119" spans="1:1" x14ac:dyDescent="0.25">
      <c r="A24119" s="78" t="e">
        <f>DATE(MID(Zeitreihen0h15!A24119,7,4),MID(Zeitreihen0h15!A24119,4,2),LEFT(Zeitreihen0h15!A24119,2))+TIME(MID(Zeitreihen0h15!A24119,12,2),RIGHT(Zeitreihen0h15!A24119,2),0)</f>
        <v>#VALUE!</v>
      </c>
    </row>
    <row r="24120" spans="1:1" x14ac:dyDescent="0.25">
      <c r="A24120" s="78" t="e">
        <f>DATE(MID(Zeitreihen0h15!A24120,7,4),MID(Zeitreihen0h15!A24120,4,2),LEFT(Zeitreihen0h15!A24120,2))+TIME(MID(Zeitreihen0h15!A24120,12,2),RIGHT(Zeitreihen0h15!A24120,2),0)</f>
        <v>#VALUE!</v>
      </c>
    </row>
    <row r="24121" spans="1:1" x14ac:dyDescent="0.25">
      <c r="A24121" s="78" t="e">
        <f>DATE(MID(Zeitreihen0h15!A24121,7,4),MID(Zeitreihen0h15!A24121,4,2),LEFT(Zeitreihen0h15!A24121,2))+TIME(MID(Zeitreihen0h15!A24121,12,2),RIGHT(Zeitreihen0h15!A24121,2),0)</f>
        <v>#VALUE!</v>
      </c>
    </row>
    <row r="24122" spans="1:1" x14ac:dyDescent="0.25">
      <c r="A24122" s="78" t="e">
        <f>DATE(MID(Zeitreihen0h15!A24122,7,4),MID(Zeitreihen0h15!A24122,4,2),LEFT(Zeitreihen0h15!A24122,2))+TIME(MID(Zeitreihen0h15!A24122,12,2),RIGHT(Zeitreihen0h15!A24122,2),0)</f>
        <v>#VALUE!</v>
      </c>
    </row>
    <row r="24123" spans="1:1" x14ac:dyDescent="0.25">
      <c r="A24123" s="78" t="e">
        <f>DATE(MID(Zeitreihen0h15!A24123,7,4),MID(Zeitreihen0h15!A24123,4,2),LEFT(Zeitreihen0h15!A24123,2))+TIME(MID(Zeitreihen0h15!A24123,12,2),RIGHT(Zeitreihen0h15!A24123,2),0)</f>
        <v>#VALUE!</v>
      </c>
    </row>
    <row r="24124" spans="1:1" x14ac:dyDescent="0.25">
      <c r="A24124" s="78" t="e">
        <f>DATE(MID(Zeitreihen0h15!A24124,7,4),MID(Zeitreihen0h15!A24124,4,2),LEFT(Zeitreihen0h15!A24124,2))+TIME(MID(Zeitreihen0h15!A24124,12,2),RIGHT(Zeitreihen0h15!A24124,2),0)</f>
        <v>#VALUE!</v>
      </c>
    </row>
    <row r="24125" spans="1:1" x14ac:dyDescent="0.25">
      <c r="A24125" s="78" t="e">
        <f>DATE(MID(Zeitreihen0h15!A24125,7,4),MID(Zeitreihen0h15!A24125,4,2),LEFT(Zeitreihen0h15!A24125,2))+TIME(MID(Zeitreihen0h15!A24125,12,2),RIGHT(Zeitreihen0h15!A24125,2),0)</f>
        <v>#VALUE!</v>
      </c>
    </row>
    <row r="24126" spans="1:1" x14ac:dyDescent="0.25">
      <c r="A24126" s="78" t="e">
        <f>DATE(MID(Zeitreihen0h15!A24126,7,4),MID(Zeitreihen0h15!A24126,4,2),LEFT(Zeitreihen0h15!A24126,2))+TIME(MID(Zeitreihen0h15!A24126,12,2),RIGHT(Zeitreihen0h15!A24126,2),0)</f>
        <v>#VALUE!</v>
      </c>
    </row>
    <row r="24127" spans="1:1" x14ac:dyDescent="0.25">
      <c r="A24127" s="78" t="e">
        <f>DATE(MID(Zeitreihen0h15!A24127,7,4),MID(Zeitreihen0h15!A24127,4,2),LEFT(Zeitreihen0h15!A24127,2))+TIME(MID(Zeitreihen0h15!A24127,12,2),RIGHT(Zeitreihen0h15!A24127,2),0)</f>
        <v>#VALUE!</v>
      </c>
    </row>
    <row r="24128" spans="1:1" x14ac:dyDescent="0.25">
      <c r="A24128" s="78" t="e">
        <f>DATE(MID(Zeitreihen0h15!A24128,7,4),MID(Zeitreihen0h15!A24128,4,2),LEFT(Zeitreihen0h15!A24128,2))+TIME(MID(Zeitreihen0h15!A24128,12,2),RIGHT(Zeitreihen0h15!A24128,2),0)</f>
        <v>#VALUE!</v>
      </c>
    </row>
    <row r="24129" spans="1:1" x14ac:dyDescent="0.25">
      <c r="A24129" s="78" t="e">
        <f>DATE(MID(Zeitreihen0h15!A24129,7,4),MID(Zeitreihen0h15!A24129,4,2),LEFT(Zeitreihen0h15!A24129,2))+TIME(MID(Zeitreihen0h15!A24129,12,2),RIGHT(Zeitreihen0h15!A24129,2),0)</f>
        <v>#VALUE!</v>
      </c>
    </row>
    <row r="24130" spans="1:1" x14ac:dyDescent="0.25">
      <c r="A24130" s="78" t="e">
        <f>DATE(MID(Zeitreihen0h15!A24130,7,4),MID(Zeitreihen0h15!A24130,4,2),LEFT(Zeitreihen0h15!A24130,2))+TIME(MID(Zeitreihen0h15!A24130,12,2),RIGHT(Zeitreihen0h15!A24130,2),0)</f>
        <v>#VALUE!</v>
      </c>
    </row>
    <row r="24131" spans="1:1" x14ac:dyDescent="0.25">
      <c r="A24131" s="78" t="e">
        <f>DATE(MID(Zeitreihen0h15!A24131,7,4),MID(Zeitreihen0h15!A24131,4,2),LEFT(Zeitreihen0h15!A24131,2))+TIME(MID(Zeitreihen0h15!A24131,12,2),RIGHT(Zeitreihen0h15!A24131,2),0)</f>
        <v>#VALUE!</v>
      </c>
    </row>
    <row r="24132" spans="1:1" x14ac:dyDescent="0.25">
      <c r="A24132" s="78" t="e">
        <f>DATE(MID(Zeitreihen0h15!A24132,7,4),MID(Zeitreihen0h15!A24132,4,2),LEFT(Zeitreihen0h15!A24132,2))+TIME(MID(Zeitreihen0h15!A24132,12,2),RIGHT(Zeitreihen0h15!A24132,2),0)</f>
        <v>#VALUE!</v>
      </c>
    </row>
    <row r="24133" spans="1:1" x14ac:dyDescent="0.25">
      <c r="A24133" s="78" t="e">
        <f>DATE(MID(Zeitreihen0h15!A24133,7,4),MID(Zeitreihen0h15!A24133,4,2),LEFT(Zeitreihen0h15!A24133,2))+TIME(MID(Zeitreihen0h15!A24133,12,2),RIGHT(Zeitreihen0h15!A24133,2),0)</f>
        <v>#VALUE!</v>
      </c>
    </row>
    <row r="24134" spans="1:1" x14ac:dyDescent="0.25">
      <c r="A24134" s="78" t="e">
        <f>DATE(MID(Zeitreihen0h15!A24134,7,4),MID(Zeitreihen0h15!A24134,4,2),LEFT(Zeitreihen0h15!A24134,2))+TIME(MID(Zeitreihen0h15!A24134,12,2),RIGHT(Zeitreihen0h15!A24134,2),0)</f>
        <v>#VALUE!</v>
      </c>
    </row>
    <row r="24135" spans="1:1" x14ac:dyDescent="0.25">
      <c r="A24135" s="78" t="e">
        <f>DATE(MID(Zeitreihen0h15!A24135,7,4),MID(Zeitreihen0h15!A24135,4,2),LEFT(Zeitreihen0h15!A24135,2))+TIME(MID(Zeitreihen0h15!A24135,12,2),RIGHT(Zeitreihen0h15!A24135,2),0)</f>
        <v>#VALUE!</v>
      </c>
    </row>
    <row r="24136" spans="1:1" x14ac:dyDescent="0.25">
      <c r="A24136" s="78" t="e">
        <f>DATE(MID(Zeitreihen0h15!A24136,7,4),MID(Zeitreihen0h15!A24136,4,2),LEFT(Zeitreihen0h15!A24136,2))+TIME(MID(Zeitreihen0h15!A24136,12,2),RIGHT(Zeitreihen0h15!A24136,2),0)</f>
        <v>#VALUE!</v>
      </c>
    </row>
    <row r="24137" spans="1:1" x14ac:dyDescent="0.25">
      <c r="A24137" s="78" t="e">
        <f>DATE(MID(Zeitreihen0h15!A24137,7,4),MID(Zeitreihen0h15!A24137,4,2),LEFT(Zeitreihen0h15!A24137,2))+TIME(MID(Zeitreihen0h15!A24137,12,2),RIGHT(Zeitreihen0h15!A24137,2),0)</f>
        <v>#VALUE!</v>
      </c>
    </row>
    <row r="24138" spans="1:1" x14ac:dyDescent="0.25">
      <c r="A24138" s="78" t="e">
        <f>DATE(MID(Zeitreihen0h15!A24138,7,4),MID(Zeitreihen0h15!A24138,4,2),LEFT(Zeitreihen0h15!A24138,2))+TIME(MID(Zeitreihen0h15!A24138,12,2),RIGHT(Zeitreihen0h15!A24138,2),0)</f>
        <v>#VALUE!</v>
      </c>
    </row>
    <row r="24139" spans="1:1" x14ac:dyDescent="0.25">
      <c r="A24139" s="78" t="e">
        <f>DATE(MID(Zeitreihen0h15!A24139,7,4),MID(Zeitreihen0h15!A24139,4,2),LEFT(Zeitreihen0h15!A24139,2))+TIME(MID(Zeitreihen0h15!A24139,12,2),RIGHT(Zeitreihen0h15!A24139,2),0)</f>
        <v>#VALUE!</v>
      </c>
    </row>
    <row r="24140" spans="1:1" x14ac:dyDescent="0.25">
      <c r="A24140" s="78" t="e">
        <f>DATE(MID(Zeitreihen0h15!A24140,7,4),MID(Zeitreihen0h15!A24140,4,2),LEFT(Zeitreihen0h15!A24140,2))+TIME(MID(Zeitreihen0h15!A24140,12,2),RIGHT(Zeitreihen0h15!A24140,2),0)</f>
        <v>#VALUE!</v>
      </c>
    </row>
    <row r="24141" spans="1:1" x14ac:dyDescent="0.25">
      <c r="A24141" s="78" t="e">
        <f>DATE(MID(Zeitreihen0h15!A24141,7,4),MID(Zeitreihen0h15!A24141,4,2),LEFT(Zeitreihen0h15!A24141,2))+TIME(MID(Zeitreihen0h15!A24141,12,2),RIGHT(Zeitreihen0h15!A24141,2),0)</f>
        <v>#VALUE!</v>
      </c>
    </row>
    <row r="24142" spans="1:1" x14ac:dyDescent="0.25">
      <c r="A24142" s="78" t="e">
        <f>DATE(MID(Zeitreihen0h15!A24142,7,4),MID(Zeitreihen0h15!A24142,4,2),LEFT(Zeitreihen0h15!A24142,2))+TIME(MID(Zeitreihen0h15!A24142,12,2),RIGHT(Zeitreihen0h15!A24142,2),0)</f>
        <v>#VALUE!</v>
      </c>
    </row>
    <row r="24143" spans="1:1" x14ac:dyDescent="0.25">
      <c r="A24143" s="78" t="e">
        <f>DATE(MID(Zeitreihen0h15!A24143,7,4),MID(Zeitreihen0h15!A24143,4,2),LEFT(Zeitreihen0h15!A24143,2))+TIME(MID(Zeitreihen0h15!A24143,12,2),RIGHT(Zeitreihen0h15!A24143,2),0)</f>
        <v>#VALUE!</v>
      </c>
    </row>
    <row r="24144" spans="1:1" x14ac:dyDescent="0.25">
      <c r="A24144" s="78" t="e">
        <f>DATE(MID(Zeitreihen0h15!A24144,7,4),MID(Zeitreihen0h15!A24144,4,2),LEFT(Zeitreihen0h15!A24144,2))+TIME(MID(Zeitreihen0h15!A24144,12,2),RIGHT(Zeitreihen0h15!A24144,2),0)</f>
        <v>#VALUE!</v>
      </c>
    </row>
    <row r="24145" spans="1:1" x14ac:dyDescent="0.25">
      <c r="A24145" s="78" t="e">
        <f>DATE(MID(Zeitreihen0h15!A24145,7,4),MID(Zeitreihen0h15!A24145,4,2),LEFT(Zeitreihen0h15!A24145,2))+TIME(MID(Zeitreihen0h15!A24145,12,2),RIGHT(Zeitreihen0h15!A24145,2),0)</f>
        <v>#VALUE!</v>
      </c>
    </row>
    <row r="24146" spans="1:1" x14ac:dyDescent="0.25">
      <c r="A24146" s="78" t="e">
        <f>DATE(MID(Zeitreihen0h15!A24146,7,4),MID(Zeitreihen0h15!A24146,4,2),LEFT(Zeitreihen0h15!A24146,2))+TIME(MID(Zeitreihen0h15!A24146,12,2),RIGHT(Zeitreihen0h15!A24146,2),0)</f>
        <v>#VALUE!</v>
      </c>
    </row>
    <row r="24147" spans="1:1" x14ac:dyDescent="0.25">
      <c r="A24147" s="78" t="e">
        <f>DATE(MID(Zeitreihen0h15!A24147,7,4),MID(Zeitreihen0h15!A24147,4,2),LEFT(Zeitreihen0h15!A24147,2))+TIME(MID(Zeitreihen0h15!A24147,12,2),RIGHT(Zeitreihen0h15!A24147,2),0)</f>
        <v>#VALUE!</v>
      </c>
    </row>
    <row r="24148" spans="1:1" x14ac:dyDescent="0.25">
      <c r="A24148" s="78" t="e">
        <f>DATE(MID(Zeitreihen0h15!A24148,7,4),MID(Zeitreihen0h15!A24148,4,2),LEFT(Zeitreihen0h15!A24148,2))+TIME(MID(Zeitreihen0h15!A24148,12,2),RIGHT(Zeitreihen0h15!A24148,2),0)</f>
        <v>#VALUE!</v>
      </c>
    </row>
    <row r="24149" spans="1:1" x14ac:dyDescent="0.25">
      <c r="A24149" s="78" t="e">
        <f>DATE(MID(Zeitreihen0h15!A24149,7,4),MID(Zeitreihen0h15!A24149,4,2),LEFT(Zeitreihen0h15!A24149,2))+TIME(MID(Zeitreihen0h15!A24149,12,2),RIGHT(Zeitreihen0h15!A24149,2),0)</f>
        <v>#VALUE!</v>
      </c>
    </row>
    <row r="24150" spans="1:1" x14ac:dyDescent="0.25">
      <c r="A24150" s="78" t="e">
        <f>DATE(MID(Zeitreihen0h15!A24150,7,4),MID(Zeitreihen0h15!A24150,4,2),LEFT(Zeitreihen0h15!A24150,2))+TIME(MID(Zeitreihen0h15!A24150,12,2),RIGHT(Zeitreihen0h15!A24150,2),0)</f>
        <v>#VALUE!</v>
      </c>
    </row>
    <row r="24151" spans="1:1" x14ac:dyDescent="0.25">
      <c r="A24151" s="78" t="e">
        <f>DATE(MID(Zeitreihen0h15!A24151,7,4),MID(Zeitreihen0h15!A24151,4,2),LEFT(Zeitreihen0h15!A24151,2))+TIME(MID(Zeitreihen0h15!A24151,12,2),RIGHT(Zeitreihen0h15!A24151,2),0)</f>
        <v>#VALUE!</v>
      </c>
    </row>
    <row r="24152" spans="1:1" x14ac:dyDescent="0.25">
      <c r="A24152" s="78" t="e">
        <f>DATE(MID(Zeitreihen0h15!A24152,7,4),MID(Zeitreihen0h15!A24152,4,2),LEFT(Zeitreihen0h15!A24152,2))+TIME(MID(Zeitreihen0h15!A24152,12,2),RIGHT(Zeitreihen0h15!A24152,2),0)</f>
        <v>#VALUE!</v>
      </c>
    </row>
    <row r="24153" spans="1:1" x14ac:dyDescent="0.25">
      <c r="A24153" s="78" t="e">
        <f>DATE(MID(Zeitreihen0h15!A24153,7,4),MID(Zeitreihen0h15!A24153,4,2),LEFT(Zeitreihen0h15!A24153,2))+TIME(MID(Zeitreihen0h15!A24153,12,2),RIGHT(Zeitreihen0h15!A24153,2),0)</f>
        <v>#VALUE!</v>
      </c>
    </row>
    <row r="24154" spans="1:1" x14ac:dyDescent="0.25">
      <c r="A24154" s="78" t="e">
        <f>DATE(MID(Zeitreihen0h15!A24154,7,4),MID(Zeitreihen0h15!A24154,4,2),LEFT(Zeitreihen0h15!A24154,2))+TIME(MID(Zeitreihen0h15!A24154,12,2),RIGHT(Zeitreihen0h15!A24154,2),0)</f>
        <v>#VALUE!</v>
      </c>
    </row>
    <row r="24155" spans="1:1" x14ac:dyDescent="0.25">
      <c r="A24155" s="78" t="e">
        <f>DATE(MID(Zeitreihen0h15!A24155,7,4),MID(Zeitreihen0h15!A24155,4,2),LEFT(Zeitreihen0h15!A24155,2))+TIME(MID(Zeitreihen0h15!A24155,12,2),RIGHT(Zeitreihen0h15!A24155,2),0)</f>
        <v>#VALUE!</v>
      </c>
    </row>
    <row r="24156" spans="1:1" x14ac:dyDescent="0.25">
      <c r="A24156" s="78" t="e">
        <f>DATE(MID(Zeitreihen0h15!A24156,7,4),MID(Zeitreihen0h15!A24156,4,2),LEFT(Zeitreihen0h15!A24156,2))+TIME(MID(Zeitreihen0h15!A24156,12,2),RIGHT(Zeitreihen0h15!A24156,2),0)</f>
        <v>#VALUE!</v>
      </c>
    </row>
    <row r="24157" spans="1:1" x14ac:dyDescent="0.25">
      <c r="A24157" s="78" t="e">
        <f>DATE(MID(Zeitreihen0h15!A24157,7,4),MID(Zeitreihen0h15!A24157,4,2),LEFT(Zeitreihen0h15!A24157,2))+TIME(MID(Zeitreihen0h15!A24157,12,2),RIGHT(Zeitreihen0h15!A24157,2),0)</f>
        <v>#VALUE!</v>
      </c>
    </row>
    <row r="24158" spans="1:1" x14ac:dyDescent="0.25">
      <c r="A24158" s="78" t="e">
        <f>DATE(MID(Zeitreihen0h15!A24158,7,4),MID(Zeitreihen0h15!A24158,4,2),LEFT(Zeitreihen0h15!A24158,2))+TIME(MID(Zeitreihen0h15!A24158,12,2),RIGHT(Zeitreihen0h15!A24158,2),0)</f>
        <v>#VALUE!</v>
      </c>
    </row>
    <row r="24159" spans="1:1" x14ac:dyDescent="0.25">
      <c r="A24159" s="78" t="e">
        <f>DATE(MID(Zeitreihen0h15!A24159,7,4),MID(Zeitreihen0h15!A24159,4,2),LEFT(Zeitreihen0h15!A24159,2))+TIME(MID(Zeitreihen0h15!A24159,12,2),RIGHT(Zeitreihen0h15!A24159,2),0)</f>
        <v>#VALUE!</v>
      </c>
    </row>
    <row r="24160" spans="1:1" x14ac:dyDescent="0.25">
      <c r="A24160" s="78" t="e">
        <f>DATE(MID(Zeitreihen0h15!A24160,7,4),MID(Zeitreihen0h15!A24160,4,2),LEFT(Zeitreihen0h15!A24160,2))+TIME(MID(Zeitreihen0h15!A24160,12,2),RIGHT(Zeitreihen0h15!A24160,2),0)</f>
        <v>#VALUE!</v>
      </c>
    </row>
    <row r="24161" spans="1:1" x14ac:dyDescent="0.25">
      <c r="A24161" s="78" t="e">
        <f>DATE(MID(Zeitreihen0h15!A24161,7,4),MID(Zeitreihen0h15!A24161,4,2),LEFT(Zeitreihen0h15!A24161,2))+TIME(MID(Zeitreihen0h15!A24161,12,2),RIGHT(Zeitreihen0h15!A24161,2),0)</f>
        <v>#VALUE!</v>
      </c>
    </row>
    <row r="24162" spans="1:1" x14ac:dyDescent="0.25">
      <c r="A24162" s="78" t="e">
        <f>DATE(MID(Zeitreihen0h15!A24162,7,4),MID(Zeitreihen0h15!A24162,4,2),LEFT(Zeitreihen0h15!A24162,2))+TIME(MID(Zeitreihen0h15!A24162,12,2),RIGHT(Zeitreihen0h15!A24162,2),0)</f>
        <v>#VALUE!</v>
      </c>
    </row>
    <row r="24163" spans="1:1" x14ac:dyDescent="0.25">
      <c r="A24163" s="78" t="e">
        <f>DATE(MID(Zeitreihen0h15!A24163,7,4),MID(Zeitreihen0h15!A24163,4,2),LEFT(Zeitreihen0h15!A24163,2))+TIME(MID(Zeitreihen0h15!A24163,12,2),RIGHT(Zeitreihen0h15!A24163,2),0)</f>
        <v>#VALUE!</v>
      </c>
    </row>
    <row r="24164" spans="1:1" x14ac:dyDescent="0.25">
      <c r="A24164" s="78" t="e">
        <f>DATE(MID(Zeitreihen0h15!A24164,7,4),MID(Zeitreihen0h15!A24164,4,2),LEFT(Zeitreihen0h15!A24164,2))+TIME(MID(Zeitreihen0h15!A24164,12,2),RIGHT(Zeitreihen0h15!A24164,2),0)</f>
        <v>#VALUE!</v>
      </c>
    </row>
    <row r="24165" spans="1:1" x14ac:dyDescent="0.25">
      <c r="A24165" s="78" t="e">
        <f>DATE(MID(Zeitreihen0h15!A24165,7,4),MID(Zeitreihen0h15!A24165,4,2),LEFT(Zeitreihen0h15!A24165,2))+TIME(MID(Zeitreihen0h15!A24165,12,2),RIGHT(Zeitreihen0h15!A24165,2),0)</f>
        <v>#VALUE!</v>
      </c>
    </row>
    <row r="24166" spans="1:1" x14ac:dyDescent="0.25">
      <c r="A24166" s="78" t="e">
        <f>DATE(MID(Zeitreihen0h15!A24166,7,4),MID(Zeitreihen0h15!A24166,4,2),LEFT(Zeitreihen0h15!A24166,2))+TIME(MID(Zeitreihen0h15!A24166,12,2),RIGHT(Zeitreihen0h15!A24166,2),0)</f>
        <v>#VALUE!</v>
      </c>
    </row>
    <row r="24167" spans="1:1" x14ac:dyDescent="0.25">
      <c r="A24167" s="78" t="e">
        <f>DATE(MID(Zeitreihen0h15!A24167,7,4),MID(Zeitreihen0h15!A24167,4,2),LEFT(Zeitreihen0h15!A24167,2))+TIME(MID(Zeitreihen0h15!A24167,12,2),RIGHT(Zeitreihen0h15!A24167,2),0)</f>
        <v>#VALUE!</v>
      </c>
    </row>
    <row r="24168" spans="1:1" x14ac:dyDescent="0.25">
      <c r="A24168" s="78" t="e">
        <f>DATE(MID(Zeitreihen0h15!A24168,7,4),MID(Zeitreihen0h15!A24168,4,2),LEFT(Zeitreihen0h15!A24168,2))+TIME(MID(Zeitreihen0h15!A24168,12,2),RIGHT(Zeitreihen0h15!A24168,2),0)</f>
        <v>#VALUE!</v>
      </c>
    </row>
    <row r="24169" spans="1:1" x14ac:dyDescent="0.25">
      <c r="A24169" s="78" t="e">
        <f>DATE(MID(Zeitreihen0h15!A24169,7,4),MID(Zeitreihen0h15!A24169,4,2),LEFT(Zeitreihen0h15!A24169,2))+TIME(MID(Zeitreihen0h15!A24169,12,2),RIGHT(Zeitreihen0h15!A24169,2),0)</f>
        <v>#VALUE!</v>
      </c>
    </row>
    <row r="24170" spans="1:1" x14ac:dyDescent="0.25">
      <c r="A24170" s="78" t="e">
        <f>DATE(MID(Zeitreihen0h15!A24170,7,4),MID(Zeitreihen0h15!A24170,4,2),LEFT(Zeitreihen0h15!A24170,2))+TIME(MID(Zeitreihen0h15!A24170,12,2),RIGHT(Zeitreihen0h15!A24170,2),0)</f>
        <v>#VALUE!</v>
      </c>
    </row>
    <row r="24171" spans="1:1" x14ac:dyDescent="0.25">
      <c r="A24171" s="78" t="e">
        <f>DATE(MID(Zeitreihen0h15!A24171,7,4),MID(Zeitreihen0h15!A24171,4,2),LEFT(Zeitreihen0h15!A24171,2))+TIME(MID(Zeitreihen0h15!A24171,12,2),RIGHT(Zeitreihen0h15!A24171,2),0)</f>
        <v>#VALUE!</v>
      </c>
    </row>
    <row r="24172" spans="1:1" x14ac:dyDescent="0.25">
      <c r="A24172" s="78" t="e">
        <f>DATE(MID(Zeitreihen0h15!A24172,7,4),MID(Zeitreihen0h15!A24172,4,2),LEFT(Zeitreihen0h15!A24172,2))+TIME(MID(Zeitreihen0h15!A24172,12,2),RIGHT(Zeitreihen0h15!A24172,2),0)</f>
        <v>#VALUE!</v>
      </c>
    </row>
    <row r="24173" spans="1:1" x14ac:dyDescent="0.25">
      <c r="A24173" s="78" t="e">
        <f>DATE(MID(Zeitreihen0h15!A24173,7,4),MID(Zeitreihen0h15!A24173,4,2),LEFT(Zeitreihen0h15!A24173,2))+TIME(MID(Zeitreihen0h15!A24173,12,2),RIGHT(Zeitreihen0h15!A24173,2),0)</f>
        <v>#VALUE!</v>
      </c>
    </row>
    <row r="24174" spans="1:1" x14ac:dyDescent="0.25">
      <c r="A24174" s="78" t="e">
        <f>DATE(MID(Zeitreihen0h15!A24174,7,4),MID(Zeitreihen0h15!A24174,4,2),LEFT(Zeitreihen0h15!A24174,2))+TIME(MID(Zeitreihen0h15!A24174,12,2),RIGHT(Zeitreihen0h15!A24174,2),0)</f>
        <v>#VALUE!</v>
      </c>
    </row>
    <row r="24175" spans="1:1" x14ac:dyDescent="0.25">
      <c r="A24175" s="78" t="e">
        <f>DATE(MID(Zeitreihen0h15!A24175,7,4),MID(Zeitreihen0h15!A24175,4,2),LEFT(Zeitreihen0h15!A24175,2))+TIME(MID(Zeitreihen0h15!A24175,12,2),RIGHT(Zeitreihen0h15!A24175,2),0)</f>
        <v>#VALUE!</v>
      </c>
    </row>
    <row r="24176" spans="1:1" x14ac:dyDescent="0.25">
      <c r="A24176" s="78" t="e">
        <f>DATE(MID(Zeitreihen0h15!A24176,7,4),MID(Zeitreihen0h15!A24176,4,2),LEFT(Zeitreihen0h15!A24176,2))+TIME(MID(Zeitreihen0h15!A24176,12,2),RIGHT(Zeitreihen0h15!A24176,2),0)</f>
        <v>#VALUE!</v>
      </c>
    </row>
    <row r="24177" spans="1:1" x14ac:dyDescent="0.25">
      <c r="A24177" s="78" t="e">
        <f>DATE(MID(Zeitreihen0h15!A24177,7,4),MID(Zeitreihen0h15!A24177,4,2),LEFT(Zeitreihen0h15!A24177,2))+TIME(MID(Zeitreihen0h15!A24177,12,2),RIGHT(Zeitreihen0h15!A24177,2),0)</f>
        <v>#VALUE!</v>
      </c>
    </row>
    <row r="24178" spans="1:1" x14ac:dyDescent="0.25">
      <c r="A24178" s="78" t="e">
        <f>DATE(MID(Zeitreihen0h15!A24178,7,4),MID(Zeitreihen0h15!A24178,4,2),LEFT(Zeitreihen0h15!A24178,2))+TIME(MID(Zeitreihen0h15!A24178,12,2),RIGHT(Zeitreihen0h15!A24178,2),0)</f>
        <v>#VALUE!</v>
      </c>
    </row>
    <row r="24179" spans="1:1" x14ac:dyDescent="0.25">
      <c r="A24179" s="78" t="e">
        <f>DATE(MID(Zeitreihen0h15!A24179,7,4),MID(Zeitreihen0h15!A24179,4,2),LEFT(Zeitreihen0h15!A24179,2))+TIME(MID(Zeitreihen0h15!A24179,12,2),RIGHT(Zeitreihen0h15!A24179,2),0)</f>
        <v>#VALUE!</v>
      </c>
    </row>
    <row r="24180" spans="1:1" x14ac:dyDescent="0.25">
      <c r="A24180" s="78" t="e">
        <f>DATE(MID(Zeitreihen0h15!A24180,7,4),MID(Zeitreihen0h15!A24180,4,2),LEFT(Zeitreihen0h15!A24180,2))+TIME(MID(Zeitreihen0h15!A24180,12,2),RIGHT(Zeitreihen0h15!A24180,2),0)</f>
        <v>#VALUE!</v>
      </c>
    </row>
    <row r="24181" spans="1:1" x14ac:dyDescent="0.25">
      <c r="A24181" s="78" t="e">
        <f>DATE(MID(Zeitreihen0h15!A24181,7,4),MID(Zeitreihen0h15!A24181,4,2),LEFT(Zeitreihen0h15!A24181,2))+TIME(MID(Zeitreihen0h15!A24181,12,2),RIGHT(Zeitreihen0h15!A24181,2),0)</f>
        <v>#VALUE!</v>
      </c>
    </row>
    <row r="24182" spans="1:1" x14ac:dyDescent="0.25">
      <c r="A24182" s="78" t="e">
        <f>DATE(MID(Zeitreihen0h15!A24182,7,4),MID(Zeitreihen0h15!A24182,4,2),LEFT(Zeitreihen0h15!A24182,2))+TIME(MID(Zeitreihen0h15!A24182,12,2),RIGHT(Zeitreihen0h15!A24182,2),0)</f>
        <v>#VALUE!</v>
      </c>
    </row>
    <row r="24183" spans="1:1" x14ac:dyDescent="0.25">
      <c r="A24183" s="78" t="e">
        <f>DATE(MID(Zeitreihen0h15!A24183,7,4),MID(Zeitreihen0h15!A24183,4,2),LEFT(Zeitreihen0h15!A24183,2))+TIME(MID(Zeitreihen0h15!A24183,12,2),RIGHT(Zeitreihen0h15!A24183,2),0)</f>
        <v>#VALUE!</v>
      </c>
    </row>
    <row r="24184" spans="1:1" x14ac:dyDescent="0.25">
      <c r="A24184" s="78" t="e">
        <f>DATE(MID(Zeitreihen0h15!A24184,7,4),MID(Zeitreihen0h15!A24184,4,2),LEFT(Zeitreihen0h15!A24184,2))+TIME(MID(Zeitreihen0h15!A24184,12,2),RIGHT(Zeitreihen0h15!A24184,2),0)</f>
        <v>#VALUE!</v>
      </c>
    </row>
    <row r="24185" spans="1:1" x14ac:dyDescent="0.25">
      <c r="A24185" s="78" t="e">
        <f>DATE(MID(Zeitreihen0h15!A24185,7,4),MID(Zeitreihen0h15!A24185,4,2),LEFT(Zeitreihen0h15!A24185,2))+TIME(MID(Zeitreihen0h15!A24185,12,2),RIGHT(Zeitreihen0h15!A24185,2),0)</f>
        <v>#VALUE!</v>
      </c>
    </row>
    <row r="24186" spans="1:1" x14ac:dyDescent="0.25">
      <c r="A24186" s="78" t="e">
        <f>DATE(MID(Zeitreihen0h15!A24186,7,4),MID(Zeitreihen0h15!A24186,4,2),LEFT(Zeitreihen0h15!A24186,2))+TIME(MID(Zeitreihen0h15!A24186,12,2),RIGHT(Zeitreihen0h15!A24186,2),0)</f>
        <v>#VALUE!</v>
      </c>
    </row>
    <row r="24187" spans="1:1" x14ac:dyDescent="0.25">
      <c r="A24187" s="78" t="e">
        <f>DATE(MID(Zeitreihen0h15!A24187,7,4),MID(Zeitreihen0h15!A24187,4,2),LEFT(Zeitreihen0h15!A24187,2))+TIME(MID(Zeitreihen0h15!A24187,12,2),RIGHT(Zeitreihen0h15!A24187,2),0)</f>
        <v>#VALUE!</v>
      </c>
    </row>
    <row r="24188" spans="1:1" x14ac:dyDescent="0.25">
      <c r="A24188" s="78" t="e">
        <f>DATE(MID(Zeitreihen0h15!A24188,7,4),MID(Zeitreihen0h15!A24188,4,2),LEFT(Zeitreihen0h15!A24188,2))+TIME(MID(Zeitreihen0h15!A24188,12,2),RIGHT(Zeitreihen0h15!A24188,2),0)</f>
        <v>#VALUE!</v>
      </c>
    </row>
    <row r="24189" spans="1:1" x14ac:dyDescent="0.25">
      <c r="A24189" s="78" t="e">
        <f>DATE(MID(Zeitreihen0h15!A24189,7,4),MID(Zeitreihen0h15!A24189,4,2),LEFT(Zeitreihen0h15!A24189,2))+TIME(MID(Zeitreihen0h15!A24189,12,2),RIGHT(Zeitreihen0h15!A24189,2),0)</f>
        <v>#VALUE!</v>
      </c>
    </row>
    <row r="24190" spans="1:1" x14ac:dyDescent="0.25">
      <c r="A24190" s="78" t="e">
        <f>DATE(MID(Zeitreihen0h15!A24190,7,4),MID(Zeitreihen0h15!A24190,4,2),LEFT(Zeitreihen0h15!A24190,2))+TIME(MID(Zeitreihen0h15!A24190,12,2),RIGHT(Zeitreihen0h15!A24190,2),0)</f>
        <v>#VALUE!</v>
      </c>
    </row>
    <row r="24191" spans="1:1" x14ac:dyDescent="0.25">
      <c r="A24191" s="78" t="e">
        <f>DATE(MID(Zeitreihen0h15!A24191,7,4),MID(Zeitreihen0h15!A24191,4,2),LEFT(Zeitreihen0h15!A24191,2))+TIME(MID(Zeitreihen0h15!A24191,12,2),RIGHT(Zeitreihen0h15!A24191,2),0)</f>
        <v>#VALUE!</v>
      </c>
    </row>
    <row r="24192" spans="1:1" x14ac:dyDescent="0.25">
      <c r="A24192" s="78" t="e">
        <f>DATE(MID(Zeitreihen0h15!A24192,7,4),MID(Zeitreihen0h15!A24192,4,2),LEFT(Zeitreihen0h15!A24192,2))+TIME(MID(Zeitreihen0h15!A24192,12,2),RIGHT(Zeitreihen0h15!A24192,2),0)</f>
        <v>#VALUE!</v>
      </c>
    </row>
    <row r="24193" spans="1:1" x14ac:dyDescent="0.25">
      <c r="A24193" s="78" t="e">
        <f>DATE(MID(Zeitreihen0h15!A24193,7,4),MID(Zeitreihen0h15!A24193,4,2),LEFT(Zeitreihen0h15!A24193,2))+TIME(MID(Zeitreihen0h15!A24193,12,2),RIGHT(Zeitreihen0h15!A24193,2),0)</f>
        <v>#VALUE!</v>
      </c>
    </row>
    <row r="24194" spans="1:1" x14ac:dyDescent="0.25">
      <c r="A24194" s="78" t="e">
        <f>DATE(MID(Zeitreihen0h15!A24194,7,4),MID(Zeitreihen0h15!A24194,4,2),LEFT(Zeitreihen0h15!A24194,2))+TIME(MID(Zeitreihen0h15!A24194,12,2),RIGHT(Zeitreihen0h15!A24194,2),0)</f>
        <v>#VALUE!</v>
      </c>
    </row>
    <row r="24195" spans="1:1" x14ac:dyDescent="0.25">
      <c r="A24195" s="78" t="e">
        <f>DATE(MID(Zeitreihen0h15!A24195,7,4),MID(Zeitreihen0h15!A24195,4,2),LEFT(Zeitreihen0h15!A24195,2))+TIME(MID(Zeitreihen0h15!A24195,12,2),RIGHT(Zeitreihen0h15!A24195,2),0)</f>
        <v>#VALUE!</v>
      </c>
    </row>
    <row r="24196" spans="1:1" x14ac:dyDescent="0.25">
      <c r="A24196" s="78" t="e">
        <f>DATE(MID(Zeitreihen0h15!A24196,7,4),MID(Zeitreihen0h15!A24196,4,2),LEFT(Zeitreihen0h15!A24196,2))+TIME(MID(Zeitreihen0h15!A24196,12,2),RIGHT(Zeitreihen0h15!A24196,2),0)</f>
        <v>#VALUE!</v>
      </c>
    </row>
    <row r="24197" spans="1:1" x14ac:dyDescent="0.25">
      <c r="A24197" s="78" t="e">
        <f>DATE(MID(Zeitreihen0h15!A24197,7,4),MID(Zeitreihen0h15!A24197,4,2),LEFT(Zeitreihen0h15!A24197,2))+TIME(MID(Zeitreihen0h15!A24197,12,2),RIGHT(Zeitreihen0h15!A24197,2),0)</f>
        <v>#VALUE!</v>
      </c>
    </row>
    <row r="24198" spans="1:1" x14ac:dyDescent="0.25">
      <c r="A24198" s="78" t="e">
        <f>DATE(MID(Zeitreihen0h15!A24198,7,4),MID(Zeitreihen0h15!A24198,4,2),LEFT(Zeitreihen0h15!A24198,2))+TIME(MID(Zeitreihen0h15!A24198,12,2),RIGHT(Zeitreihen0h15!A24198,2),0)</f>
        <v>#VALUE!</v>
      </c>
    </row>
    <row r="24199" spans="1:1" x14ac:dyDescent="0.25">
      <c r="A24199" s="78" t="e">
        <f>DATE(MID(Zeitreihen0h15!A24199,7,4),MID(Zeitreihen0h15!A24199,4,2),LEFT(Zeitreihen0h15!A24199,2))+TIME(MID(Zeitreihen0h15!A24199,12,2),RIGHT(Zeitreihen0h15!A24199,2),0)</f>
        <v>#VALUE!</v>
      </c>
    </row>
    <row r="24200" spans="1:1" x14ac:dyDescent="0.25">
      <c r="A24200" s="78" t="e">
        <f>DATE(MID(Zeitreihen0h15!A24200,7,4),MID(Zeitreihen0h15!A24200,4,2),LEFT(Zeitreihen0h15!A24200,2))+TIME(MID(Zeitreihen0h15!A24200,12,2),RIGHT(Zeitreihen0h15!A24200,2),0)</f>
        <v>#VALUE!</v>
      </c>
    </row>
    <row r="24201" spans="1:1" x14ac:dyDescent="0.25">
      <c r="A24201" s="78" t="e">
        <f>DATE(MID(Zeitreihen0h15!A24201,7,4),MID(Zeitreihen0h15!A24201,4,2),LEFT(Zeitreihen0h15!A24201,2))+TIME(MID(Zeitreihen0h15!A24201,12,2),RIGHT(Zeitreihen0h15!A24201,2),0)</f>
        <v>#VALUE!</v>
      </c>
    </row>
    <row r="24202" spans="1:1" x14ac:dyDescent="0.25">
      <c r="A24202" s="78" t="e">
        <f>DATE(MID(Zeitreihen0h15!A24202,7,4),MID(Zeitreihen0h15!A24202,4,2),LEFT(Zeitreihen0h15!A24202,2))+TIME(MID(Zeitreihen0h15!A24202,12,2),RIGHT(Zeitreihen0h15!A24202,2),0)</f>
        <v>#VALUE!</v>
      </c>
    </row>
    <row r="24203" spans="1:1" x14ac:dyDescent="0.25">
      <c r="A24203" s="78" t="e">
        <f>DATE(MID(Zeitreihen0h15!A24203,7,4),MID(Zeitreihen0h15!A24203,4,2),LEFT(Zeitreihen0h15!A24203,2))+TIME(MID(Zeitreihen0h15!A24203,12,2),RIGHT(Zeitreihen0h15!A24203,2),0)</f>
        <v>#VALUE!</v>
      </c>
    </row>
    <row r="24204" spans="1:1" x14ac:dyDescent="0.25">
      <c r="A24204" s="78" t="e">
        <f>DATE(MID(Zeitreihen0h15!A24204,7,4),MID(Zeitreihen0h15!A24204,4,2),LEFT(Zeitreihen0h15!A24204,2))+TIME(MID(Zeitreihen0h15!A24204,12,2),RIGHT(Zeitreihen0h15!A24204,2),0)</f>
        <v>#VALUE!</v>
      </c>
    </row>
    <row r="24205" spans="1:1" x14ac:dyDescent="0.25">
      <c r="A24205" s="78" t="e">
        <f>DATE(MID(Zeitreihen0h15!A24205,7,4),MID(Zeitreihen0h15!A24205,4,2),LEFT(Zeitreihen0h15!A24205,2))+TIME(MID(Zeitreihen0h15!A24205,12,2),RIGHT(Zeitreihen0h15!A24205,2),0)</f>
        <v>#VALUE!</v>
      </c>
    </row>
    <row r="24206" spans="1:1" x14ac:dyDescent="0.25">
      <c r="A24206" s="78" t="e">
        <f>DATE(MID(Zeitreihen0h15!A24206,7,4),MID(Zeitreihen0h15!A24206,4,2),LEFT(Zeitreihen0h15!A24206,2))+TIME(MID(Zeitreihen0h15!A24206,12,2),RIGHT(Zeitreihen0h15!A24206,2),0)</f>
        <v>#VALUE!</v>
      </c>
    </row>
    <row r="24207" spans="1:1" x14ac:dyDescent="0.25">
      <c r="A24207" s="78" t="e">
        <f>DATE(MID(Zeitreihen0h15!A24207,7,4),MID(Zeitreihen0h15!A24207,4,2),LEFT(Zeitreihen0h15!A24207,2))+TIME(MID(Zeitreihen0h15!A24207,12,2),RIGHT(Zeitreihen0h15!A24207,2),0)</f>
        <v>#VALUE!</v>
      </c>
    </row>
    <row r="24208" spans="1:1" x14ac:dyDescent="0.25">
      <c r="A24208" s="78" t="e">
        <f>DATE(MID(Zeitreihen0h15!A24208,7,4),MID(Zeitreihen0h15!A24208,4,2),LEFT(Zeitreihen0h15!A24208,2))+TIME(MID(Zeitreihen0h15!A24208,12,2),RIGHT(Zeitreihen0h15!A24208,2),0)</f>
        <v>#VALUE!</v>
      </c>
    </row>
    <row r="24209" spans="1:1" x14ac:dyDescent="0.25">
      <c r="A24209" s="78" t="e">
        <f>DATE(MID(Zeitreihen0h15!A24209,7,4),MID(Zeitreihen0h15!A24209,4,2),LEFT(Zeitreihen0h15!A24209,2))+TIME(MID(Zeitreihen0h15!A24209,12,2),RIGHT(Zeitreihen0h15!A24209,2),0)</f>
        <v>#VALUE!</v>
      </c>
    </row>
    <row r="24210" spans="1:1" x14ac:dyDescent="0.25">
      <c r="A24210" s="78" t="e">
        <f>DATE(MID(Zeitreihen0h15!A24210,7,4),MID(Zeitreihen0h15!A24210,4,2),LEFT(Zeitreihen0h15!A24210,2))+TIME(MID(Zeitreihen0h15!A24210,12,2),RIGHT(Zeitreihen0h15!A24210,2),0)</f>
        <v>#VALUE!</v>
      </c>
    </row>
    <row r="24211" spans="1:1" x14ac:dyDescent="0.25">
      <c r="A24211" s="78" t="e">
        <f>DATE(MID(Zeitreihen0h15!A24211,7,4),MID(Zeitreihen0h15!A24211,4,2),LEFT(Zeitreihen0h15!A24211,2))+TIME(MID(Zeitreihen0h15!A24211,12,2),RIGHT(Zeitreihen0h15!A24211,2),0)</f>
        <v>#VALUE!</v>
      </c>
    </row>
    <row r="24212" spans="1:1" x14ac:dyDescent="0.25">
      <c r="A24212" s="78" t="e">
        <f>DATE(MID(Zeitreihen0h15!A24212,7,4),MID(Zeitreihen0h15!A24212,4,2),LEFT(Zeitreihen0h15!A24212,2))+TIME(MID(Zeitreihen0h15!A24212,12,2),RIGHT(Zeitreihen0h15!A24212,2),0)</f>
        <v>#VALUE!</v>
      </c>
    </row>
    <row r="24213" spans="1:1" x14ac:dyDescent="0.25">
      <c r="A24213" s="78" t="e">
        <f>DATE(MID(Zeitreihen0h15!A24213,7,4),MID(Zeitreihen0h15!A24213,4,2),LEFT(Zeitreihen0h15!A24213,2))+TIME(MID(Zeitreihen0h15!A24213,12,2),RIGHT(Zeitreihen0h15!A24213,2),0)</f>
        <v>#VALUE!</v>
      </c>
    </row>
    <row r="24214" spans="1:1" x14ac:dyDescent="0.25">
      <c r="A24214" s="78" t="e">
        <f>DATE(MID(Zeitreihen0h15!A24214,7,4),MID(Zeitreihen0h15!A24214,4,2),LEFT(Zeitreihen0h15!A24214,2))+TIME(MID(Zeitreihen0h15!A24214,12,2),RIGHT(Zeitreihen0h15!A24214,2),0)</f>
        <v>#VALUE!</v>
      </c>
    </row>
    <row r="24215" spans="1:1" x14ac:dyDescent="0.25">
      <c r="A24215" s="78" t="e">
        <f>DATE(MID(Zeitreihen0h15!A24215,7,4),MID(Zeitreihen0h15!A24215,4,2),LEFT(Zeitreihen0h15!A24215,2))+TIME(MID(Zeitreihen0h15!A24215,12,2),RIGHT(Zeitreihen0h15!A24215,2),0)</f>
        <v>#VALUE!</v>
      </c>
    </row>
    <row r="24216" spans="1:1" x14ac:dyDescent="0.25">
      <c r="A24216" s="78" t="e">
        <f>DATE(MID(Zeitreihen0h15!A24216,7,4),MID(Zeitreihen0h15!A24216,4,2),LEFT(Zeitreihen0h15!A24216,2))+TIME(MID(Zeitreihen0h15!A24216,12,2),RIGHT(Zeitreihen0h15!A24216,2),0)</f>
        <v>#VALUE!</v>
      </c>
    </row>
    <row r="24217" spans="1:1" x14ac:dyDescent="0.25">
      <c r="A24217" s="78" t="e">
        <f>DATE(MID(Zeitreihen0h15!A24217,7,4),MID(Zeitreihen0h15!A24217,4,2),LEFT(Zeitreihen0h15!A24217,2))+TIME(MID(Zeitreihen0h15!A24217,12,2),RIGHT(Zeitreihen0h15!A24217,2),0)</f>
        <v>#VALUE!</v>
      </c>
    </row>
    <row r="24218" spans="1:1" x14ac:dyDescent="0.25">
      <c r="A24218" s="78" t="e">
        <f>DATE(MID(Zeitreihen0h15!A24218,7,4),MID(Zeitreihen0h15!A24218,4,2),LEFT(Zeitreihen0h15!A24218,2))+TIME(MID(Zeitreihen0h15!A24218,12,2),RIGHT(Zeitreihen0h15!A24218,2),0)</f>
        <v>#VALUE!</v>
      </c>
    </row>
    <row r="24219" spans="1:1" x14ac:dyDescent="0.25">
      <c r="A24219" s="78" t="e">
        <f>DATE(MID(Zeitreihen0h15!A24219,7,4),MID(Zeitreihen0h15!A24219,4,2),LEFT(Zeitreihen0h15!A24219,2))+TIME(MID(Zeitreihen0h15!A24219,12,2),RIGHT(Zeitreihen0h15!A24219,2),0)</f>
        <v>#VALUE!</v>
      </c>
    </row>
    <row r="24220" spans="1:1" x14ac:dyDescent="0.25">
      <c r="A24220" s="78" t="e">
        <f>DATE(MID(Zeitreihen0h15!A24220,7,4),MID(Zeitreihen0h15!A24220,4,2),LEFT(Zeitreihen0h15!A24220,2))+TIME(MID(Zeitreihen0h15!A24220,12,2),RIGHT(Zeitreihen0h15!A24220,2),0)</f>
        <v>#VALUE!</v>
      </c>
    </row>
    <row r="24221" spans="1:1" x14ac:dyDescent="0.25">
      <c r="A24221" s="78" t="e">
        <f>DATE(MID(Zeitreihen0h15!A24221,7,4),MID(Zeitreihen0h15!A24221,4,2),LEFT(Zeitreihen0h15!A24221,2))+TIME(MID(Zeitreihen0h15!A24221,12,2),RIGHT(Zeitreihen0h15!A24221,2),0)</f>
        <v>#VALUE!</v>
      </c>
    </row>
    <row r="24222" spans="1:1" x14ac:dyDescent="0.25">
      <c r="A24222" s="78" t="e">
        <f>DATE(MID(Zeitreihen0h15!A24222,7,4),MID(Zeitreihen0h15!A24222,4,2),LEFT(Zeitreihen0h15!A24222,2))+TIME(MID(Zeitreihen0h15!A24222,12,2),RIGHT(Zeitreihen0h15!A24222,2),0)</f>
        <v>#VALUE!</v>
      </c>
    </row>
    <row r="24223" spans="1:1" x14ac:dyDescent="0.25">
      <c r="A24223" s="78" t="e">
        <f>DATE(MID(Zeitreihen0h15!A24223,7,4),MID(Zeitreihen0h15!A24223,4,2),LEFT(Zeitreihen0h15!A24223,2))+TIME(MID(Zeitreihen0h15!A24223,12,2),RIGHT(Zeitreihen0h15!A24223,2),0)</f>
        <v>#VALUE!</v>
      </c>
    </row>
    <row r="24224" spans="1:1" x14ac:dyDescent="0.25">
      <c r="A24224" s="78" t="e">
        <f>DATE(MID(Zeitreihen0h15!A24224,7,4),MID(Zeitreihen0h15!A24224,4,2),LEFT(Zeitreihen0h15!A24224,2))+TIME(MID(Zeitreihen0h15!A24224,12,2),RIGHT(Zeitreihen0h15!A24224,2),0)</f>
        <v>#VALUE!</v>
      </c>
    </row>
    <row r="24225" spans="1:1" x14ac:dyDescent="0.25">
      <c r="A24225" s="78" t="e">
        <f>DATE(MID(Zeitreihen0h15!A24225,7,4),MID(Zeitreihen0h15!A24225,4,2),LEFT(Zeitreihen0h15!A24225,2))+TIME(MID(Zeitreihen0h15!A24225,12,2),RIGHT(Zeitreihen0h15!A24225,2),0)</f>
        <v>#VALUE!</v>
      </c>
    </row>
    <row r="24226" spans="1:1" x14ac:dyDescent="0.25">
      <c r="A24226" s="78" t="e">
        <f>DATE(MID(Zeitreihen0h15!A24226,7,4),MID(Zeitreihen0h15!A24226,4,2),LEFT(Zeitreihen0h15!A24226,2))+TIME(MID(Zeitreihen0h15!A24226,12,2),RIGHT(Zeitreihen0h15!A24226,2),0)</f>
        <v>#VALUE!</v>
      </c>
    </row>
    <row r="24227" spans="1:1" x14ac:dyDescent="0.25">
      <c r="A24227" s="78" t="e">
        <f>DATE(MID(Zeitreihen0h15!A24227,7,4),MID(Zeitreihen0h15!A24227,4,2),LEFT(Zeitreihen0h15!A24227,2))+TIME(MID(Zeitreihen0h15!A24227,12,2),RIGHT(Zeitreihen0h15!A24227,2),0)</f>
        <v>#VALUE!</v>
      </c>
    </row>
    <row r="24228" spans="1:1" x14ac:dyDescent="0.25">
      <c r="A24228" s="78" t="e">
        <f>DATE(MID(Zeitreihen0h15!A24228,7,4),MID(Zeitreihen0h15!A24228,4,2),LEFT(Zeitreihen0h15!A24228,2))+TIME(MID(Zeitreihen0h15!A24228,12,2),RIGHT(Zeitreihen0h15!A24228,2),0)</f>
        <v>#VALUE!</v>
      </c>
    </row>
    <row r="24229" spans="1:1" x14ac:dyDescent="0.25">
      <c r="A24229" s="78" t="e">
        <f>DATE(MID(Zeitreihen0h15!A24229,7,4),MID(Zeitreihen0h15!A24229,4,2),LEFT(Zeitreihen0h15!A24229,2))+TIME(MID(Zeitreihen0h15!A24229,12,2),RIGHT(Zeitreihen0h15!A24229,2),0)</f>
        <v>#VALUE!</v>
      </c>
    </row>
    <row r="24230" spans="1:1" x14ac:dyDescent="0.25">
      <c r="A24230" s="78" t="e">
        <f>DATE(MID(Zeitreihen0h15!A24230,7,4),MID(Zeitreihen0h15!A24230,4,2),LEFT(Zeitreihen0h15!A24230,2))+TIME(MID(Zeitreihen0h15!A24230,12,2),RIGHT(Zeitreihen0h15!A24230,2),0)</f>
        <v>#VALUE!</v>
      </c>
    </row>
    <row r="24231" spans="1:1" x14ac:dyDescent="0.25">
      <c r="A24231" s="78" t="e">
        <f>DATE(MID(Zeitreihen0h15!A24231,7,4),MID(Zeitreihen0h15!A24231,4,2),LEFT(Zeitreihen0h15!A24231,2))+TIME(MID(Zeitreihen0h15!A24231,12,2),RIGHT(Zeitreihen0h15!A24231,2),0)</f>
        <v>#VALUE!</v>
      </c>
    </row>
    <row r="24232" spans="1:1" x14ac:dyDescent="0.25">
      <c r="A24232" s="78" t="e">
        <f>DATE(MID(Zeitreihen0h15!A24232,7,4),MID(Zeitreihen0h15!A24232,4,2),LEFT(Zeitreihen0h15!A24232,2))+TIME(MID(Zeitreihen0h15!A24232,12,2),RIGHT(Zeitreihen0h15!A24232,2),0)</f>
        <v>#VALUE!</v>
      </c>
    </row>
    <row r="24233" spans="1:1" x14ac:dyDescent="0.25">
      <c r="A24233" s="78" t="e">
        <f>DATE(MID(Zeitreihen0h15!A24233,7,4),MID(Zeitreihen0h15!A24233,4,2),LEFT(Zeitreihen0h15!A24233,2))+TIME(MID(Zeitreihen0h15!A24233,12,2),RIGHT(Zeitreihen0h15!A24233,2),0)</f>
        <v>#VALUE!</v>
      </c>
    </row>
    <row r="24234" spans="1:1" x14ac:dyDescent="0.25">
      <c r="A24234" s="78" t="e">
        <f>DATE(MID(Zeitreihen0h15!A24234,7,4),MID(Zeitreihen0h15!A24234,4,2),LEFT(Zeitreihen0h15!A24234,2))+TIME(MID(Zeitreihen0h15!A24234,12,2),RIGHT(Zeitreihen0h15!A24234,2),0)</f>
        <v>#VALUE!</v>
      </c>
    </row>
    <row r="24235" spans="1:1" x14ac:dyDescent="0.25">
      <c r="A24235" s="78" t="e">
        <f>DATE(MID(Zeitreihen0h15!A24235,7,4),MID(Zeitreihen0h15!A24235,4,2),LEFT(Zeitreihen0h15!A24235,2))+TIME(MID(Zeitreihen0h15!A24235,12,2),RIGHT(Zeitreihen0h15!A24235,2),0)</f>
        <v>#VALUE!</v>
      </c>
    </row>
    <row r="24236" spans="1:1" x14ac:dyDescent="0.25">
      <c r="A24236" s="78" t="e">
        <f>DATE(MID(Zeitreihen0h15!A24236,7,4),MID(Zeitreihen0h15!A24236,4,2),LEFT(Zeitreihen0h15!A24236,2))+TIME(MID(Zeitreihen0h15!A24236,12,2),RIGHT(Zeitreihen0h15!A24236,2),0)</f>
        <v>#VALUE!</v>
      </c>
    </row>
    <row r="24237" spans="1:1" x14ac:dyDescent="0.25">
      <c r="A24237" s="78" t="e">
        <f>DATE(MID(Zeitreihen0h15!A24237,7,4),MID(Zeitreihen0h15!A24237,4,2),LEFT(Zeitreihen0h15!A24237,2))+TIME(MID(Zeitreihen0h15!A24237,12,2),RIGHT(Zeitreihen0h15!A24237,2),0)</f>
        <v>#VALUE!</v>
      </c>
    </row>
    <row r="24238" spans="1:1" x14ac:dyDescent="0.25">
      <c r="A24238" s="78" t="e">
        <f>DATE(MID(Zeitreihen0h15!A24238,7,4),MID(Zeitreihen0h15!A24238,4,2),LEFT(Zeitreihen0h15!A24238,2))+TIME(MID(Zeitreihen0h15!A24238,12,2),RIGHT(Zeitreihen0h15!A24238,2),0)</f>
        <v>#VALUE!</v>
      </c>
    </row>
    <row r="24239" spans="1:1" x14ac:dyDescent="0.25">
      <c r="A24239" s="78" t="e">
        <f>DATE(MID(Zeitreihen0h15!A24239,7,4),MID(Zeitreihen0h15!A24239,4,2),LEFT(Zeitreihen0h15!A24239,2))+TIME(MID(Zeitreihen0h15!A24239,12,2),RIGHT(Zeitreihen0h15!A24239,2),0)</f>
        <v>#VALUE!</v>
      </c>
    </row>
    <row r="24240" spans="1:1" x14ac:dyDescent="0.25">
      <c r="A24240" s="78" t="e">
        <f>DATE(MID(Zeitreihen0h15!A24240,7,4),MID(Zeitreihen0h15!A24240,4,2),LEFT(Zeitreihen0h15!A24240,2))+TIME(MID(Zeitreihen0h15!A24240,12,2),RIGHT(Zeitreihen0h15!A24240,2),0)</f>
        <v>#VALUE!</v>
      </c>
    </row>
    <row r="24241" spans="1:1" x14ac:dyDescent="0.25">
      <c r="A24241" s="78" t="e">
        <f>DATE(MID(Zeitreihen0h15!A24241,7,4),MID(Zeitreihen0h15!A24241,4,2),LEFT(Zeitreihen0h15!A24241,2))+TIME(MID(Zeitreihen0h15!A24241,12,2),RIGHT(Zeitreihen0h15!A24241,2),0)</f>
        <v>#VALUE!</v>
      </c>
    </row>
    <row r="24242" spans="1:1" x14ac:dyDescent="0.25">
      <c r="A24242" s="78" t="e">
        <f>DATE(MID(Zeitreihen0h15!A24242,7,4),MID(Zeitreihen0h15!A24242,4,2),LEFT(Zeitreihen0h15!A24242,2))+TIME(MID(Zeitreihen0h15!A24242,12,2),RIGHT(Zeitreihen0h15!A24242,2),0)</f>
        <v>#VALUE!</v>
      </c>
    </row>
    <row r="24243" spans="1:1" x14ac:dyDescent="0.25">
      <c r="A24243" s="78" t="e">
        <f>DATE(MID(Zeitreihen0h15!A24243,7,4),MID(Zeitreihen0h15!A24243,4,2),LEFT(Zeitreihen0h15!A24243,2))+TIME(MID(Zeitreihen0h15!A24243,12,2),RIGHT(Zeitreihen0h15!A24243,2),0)</f>
        <v>#VALUE!</v>
      </c>
    </row>
    <row r="24244" spans="1:1" x14ac:dyDescent="0.25">
      <c r="A24244" s="78" t="e">
        <f>DATE(MID(Zeitreihen0h15!A24244,7,4),MID(Zeitreihen0h15!A24244,4,2),LEFT(Zeitreihen0h15!A24244,2))+TIME(MID(Zeitreihen0h15!A24244,12,2),RIGHT(Zeitreihen0h15!A24244,2),0)</f>
        <v>#VALUE!</v>
      </c>
    </row>
    <row r="24245" spans="1:1" x14ac:dyDescent="0.25">
      <c r="A24245" s="78" t="e">
        <f>DATE(MID(Zeitreihen0h15!A24245,7,4),MID(Zeitreihen0h15!A24245,4,2),LEFT(Zeitreihen0h15!A24245,2))+TIME(MID(Zeitreihen0h15!A24245,12,2),RIGHT(Zeitreihen0h15!A24245,2),0)</f>
        <v>#VALUE!</v>
      </c>
    </row>
    <row r="24246" spans="1:1" x14ac:dyDescent="0.25">
      <c r="A24246" s="78" t="e">
        <f>DATE(MID(Zeitreihen0h15!A24246,7,4),MID(Zeitreihen0h15!A24246,4,2),LEFT(Zeitreihen0h15!A24246,2))+TIME(MID(Zeitreihen0h15!A24246,12,2),RIGHT(Zeitreihen0h15!A24246,2),0)</f>
        <v>#VALUE!</v>
      </c>
    </row>
    <row r="24247" spans="1:1" x14ac:dyDescent="0.25">
      <c r="A24247" s="78" t="e">
        <f>DATE(MID(Zeitreihen0h15!A24247,7,4),MID(Zeitreihen0h15!A24247,4,2),LEFT(Zeitreihen0h15!A24247,2))+TIME(MID(Zeitreihen0h15!A24247,12,2),RIGHT(Zeitreihen0h15!A24247,2),0)</f>
        <v>#VALUE!</v>
      </c>
    </row>
    <row r="24248" spans="1:1" x14ac:dyDescent="0.25">
      <c r="A24248" s="78" t="e">
        <f>DATE(MID(Zeitreihen0h15!A24248,7,4),MID(Zeitreihen0h15!A24248,4,2),LEFT(Zeitreihen0h15!A24248,2))+TIME(MID(Zeitreihen0h15!A24248,12,2),RIGHT(Zeitreihen0h15!A24248,2),0)</f>
        <v>#VALUE!</v>
      </c>
    </row>
    <row r="24249" spans="1:1" x14ac:dyDescent="0.25">
      <c r="A24249" s="78" t="e">
        <f>DATE(MID(Zeitreihen0h15!A24249,7,4),MID(Zeitreihen0h15!A24249,4,2),LEFT(Zeitreihen0h15!A24249,2))+TIME(MID(Zeitreihen0h15!A24249,12,2),RIGHT(Zeitreihen0h15!A24249,2),0)</f>
        <v>#VALUE!</v>
      </c>
    </row>
    <row r="24250" spans="1:1" x14ac:dyDescent="0.25">
      <c r="A24250" s="78" t="e">
        <f>DATE(MID(Zeitreihen0h15!A24250,7,4),MID(Zeitreihen0h15!A24250,4,2),LEFT(Zeitreihen0h15!A24250,2))+TIME(MID(Zeitreihen0h15!A24250,12,2),RIGHT(Zeitreihen0h15!A24250,2),0)</f>
        <v>#VALUE!</v>
      </c>
    </row>
    <row r="24251" spans="1:1" x14ac:dyDescent="0.25">
      <c r="A24251" s="78" t="e">
        <f>DATE(MID(Zeitreihen0h15!A24251,7,4),MID(Zeitreihen0h15!A24251,4,2),LEFT(Zeitreihen0h15!A24251,2))+TIME(MID(Zeitreihen0h15!A24251,12,2),RIGHT(Zeitreihen0h15!A24251,2),0)</f>
        <v>#VALUE!</v>
      </c>
    </row>
    <row r="24252" spans="1:1" x14ac:dyDescent="0.25">
      <c r="A24252" s="78" t="e">
        <f>DATE(MID(Zeitreihen0h15!A24252,7,4),MID(Zeitreihen0h15!A24252,4,2),LEFT(Zeitreihen0h15!A24252,2))+TIME(MID(Zeitreihen0h15!A24252,12,2),RIGHT(Zeitreihen0h15!A24252,2),0)</f>
        <v>#VALUE!</v>
      </c>
    </row>
    <row r="24253" spans="1:1" x14ac:dyDescent="0.25">
      <c r="A24253" s="78" t="e">
        <f>DATE(MID(Zeitreihen0h15!A24253,7,4),MID(Zeitreihen0h15!A24253,4,2),LEFT(Zeitreihen0h15!A24253,2))+TIME(MID(Zeitreihen0h15!A24253,12,2),RIGHT(Zeitreihen0h15!A24253,2),0)</f>
        <v>#VALUE!</v>
      </c>
    </row>
    <row r="24254" spans="1:1" x14ac:dyDescent="0.25">
      <c r="A24254" s="78" t="e">
        <f>DATE(MID(Zeitreihen0h15!A24254,7,4),MID(Zeitreihen0h15!A24254,4,2),LEFT(Zeitreihen0h15!A24254,2))+TIME(MID(Zeitreihen0h15!A24254,12,2),RIGHT(Zeitreihen0h15!A24254,2),0)</f>
        <v>#VALUE!</v>
      </c>
    </row>
    <row r="24255" spans="1:1" x14ac:dyDescent="0.25">
      <c r="A24255" s="78" t="e">
        <f>DATE(MID(Zeitreihen0h15!A24255,7,4),MID(Zeitreihen0h15!A24255,4,2),LEFT(Zeitreihen0h15!A24255,2))+TIME(MID(Zeitreihen0h15!A24255,12,2),RIGHT(Zeitreihen0h15!A24255,2),0)</f>
        <v>#VALUE!</v>
      </c>
    </row>
    <row r="24256" spans="1:1" x14ac:dyDescent="0.25">
      <c r="A24256" s="78" t="e">
        <f>DATE(MID(Zeitreihen0h15!A24256,7,4),MID(Zeitreihen0h15!A24256,4,2),LEFT(Zeitreihen0h15!A24256,2))+TIME(MID(Zeitreihen0h15!A24256,12,2),RIGHT(Zeitreihen0h15!A24256,2),0)</f>
        <v>#VALUE!</v>
      </c>
    </row>
    <row r="24257" spans="1:1" x14ac:dyDescent="0.25">
      <c r="A24257" s="78" t="e">
        <f>DATE(MID(Zeitreihen0h15!A24257,7,4),MID(Zeitreihen0h15!A24257,4,2),LEFT(Zeitreihen0h15!A24257,2))+TIME(MID(Zeitreihen0h15!A24257,12,2),RIGHT(Zeitreihen0h15!A24257,2),0)</f>
        <v>#VALUE!</v>
      </c>
    </row>
    <row r="24258" spans="1:1" x14ac:dyDescent="0.25">
      <c r="A24258" s="78" t="e">
        <f>DATE(MID(Zeitreihen0h15!A24258,7,4),MID(Zeitreihen0h15!A24258,4,2),LEFT(Zeitreihen0h15!A24258,2))+TIME(MID(Zeitreihen0h15!A24258,12,2),RIGHT(Zeitreihen0h15!A24258,2),0)</f>
        <v>#VALUE!</v>
      </c>
    </row>
    <row r="24259" spans="1:1" x14ac:dyDescent="0.25">
      <c r="A24259" s="78" t="e">
        <f>DATE(MID(Zeitreihen0h15!A24259,7,4),MID(Zeitreihen0h15!A24259,4,2),LEFT(Zeitreihen0h15!A24259,2))+TIME(MID(Zeitreihen0h15!A24259,12,2),RIGHT(Zeitreihen0h15!A24259,2),0)</f>
        <v>#VALUE!</v>
      </c>
    </row>
    <row r="24260" spans="1:1" x14ac:dyDescent="0.25">
      <c r="A24260" s="78" t="e">
        <f>DATE(MID(Zeitreihen0h15!A24260,7,4),MID(Zeitreihen0h15!A24260,4,2),LEFT(Zeitreihen0h15!A24260,2))+TIME(MID(Zeitreihen0h15!A24260,12,2),RIGHT(Zeitreihen0h15!A24260,2),0)</f>
        <v>#VALUE!</v>
      </c>
    </row>
    <row r="24261" spans="1:1" x14ac:dyDescent="0.25">
      <c r="A24261" s="78" t="e">
        <f>DATE(MID(Zeitreihen0h15!A24261,7,4),MID(Zeitreihen0h15!A24261,4,2),LEFT(Zeitreihen0h15!A24261,2))+TIME(MID(Zeitreihen0h15!A24261,12,2),RIGHT(Zeitreihen0h15!A24261,2),0)</f>
        <v>#VALUE!</v>
      </c>
    </row>
    <row r="24262" spans="1:1" x14ac:dyDescent="0.25">
      <c r="A24262" s="78" t="e">
        <f>DATE(MID(Zeitreihen0h15!A24262,7,4),MID(Zeitreihen0h15!A24262,4,2),LEFT(Zeitreihen0h15!A24262,2))+TIME(MID(Zeitreihen0h15!A24262,12,2),RIGHT(Zeitreihen0h15!A24262,2),0)</f>
        <v>#VALUE!</v>
      </c>
    </row>
    <row r="24263" spans="1:1" x14ac:dyDescent="0.25">
      <c r="A24263" s="78" t="e">
        <f>DATE(MID(Zeitreihen0h15!A24263,7,4),MID(Zeitreihen0h15!A24263,4,2),LEFT(Zeitreihen0h15!A24263,2))+TIME(MID(Zeitreihen0h15!A24263,12,2),RIGHT(Zeitreihen0h15!A24263,2),0)</f>
        <v>#VALUE!</v>
      </c>
    </row>
    <row r="24264" spans="1:1" x14ac:dyDescent="0.25">
      <c r="A24264" s="78" t="e">
        <f>DATE(MID(Zeitreihen0h15!A24264,7,4),MID(Zeitreihen0h15!A24264,4,2),LEFT(Zeitreihen0h15!A24264,2))+TIME(MID(Zeitreihen0h15!A24264,12,2),RIGHT(Zeitreihen0h15!A24264,2),0)</f>
        <v>#VALUE!</v>
      </c>
    </row>
    <row r="24265" spans="1:1" x14ac:dyDescent="0.25">
      <c r="A24265" s="78" t="e">
        <f>DATE(MID(Zeitreihen0h15!A24265,7,4),MID(Zeitreihen0h15!A24265,4,2),LEFT(Zeitreihen0h15!A24265,2))+TIME(MID(Zeitreihen0h15!A24265,12,2),RIGHT(Zeitreihen0h15!A24265,2),0)</f>
        <v>#VALUE!</v>
      </c>
    </row>
    <row r="24266" spans="1:1" x14ac:dyDescent="0.25">
      <c r="A24266" s="78" t="e">
        <f>DATE(MID(Zeitreihen0h15!A24266,7,4),MID(Zeitreihen0h15!A24266,4,2),LEFT(Zeitreihen0h15!A24266,2))+TIME(MID(Zeitreihen0h15!A24266,12,2),RIGHT(Zeitreihen0h15!A24266,2),0)</f>
        <v>#VALUE!</v>
      </c>
    </row>
    <row r="24267" spans="1:1" x14ac:dyDescent="0.25">
      <c r="A24267" s="78" t="e">
        <f>DATE(MID(Zeitreihen0h15!A24267,7,4),MID(Zeitreihen0h15!A24267,4,2),LEFT(Zeitreihen0h15!A24267,2))+TIME(MID(Zeitreihen0h15!A24267,12,2),RIGHT(Zeitreihen0h15!A24267,2),0)</f>
        <v>#VALUE!</v>
      </c>
    </row>
    <row r="24268" spans="1:1" x14ac:dyDescent="0.25">
      <c r="A24268" s="78" t="e">
        <f>DATE(MID(Zeitreihen0h15!A24268,7,4),MID(Zeitreihen0h15!A24268,4,2),LEFT(Zeitreihen0h15!A24268,2))+TIME(MID(Zeitreihen0h15!A24268,12,2),RIGHT(Zeitreihen0h15!A24268,2),0)</f>
        <v>#VALUE!</v>
      </c>
    </row>
    <row r="24269" spans="1:1" x14ac:dyDescent="0.25">
      <c r="A24269" s="78" t="e">
        <f>DATE(MID(Zeitreihen0h15!A24269,7,4),MID(Zeitreihen0h15!A24269,4,2),LEFT(Zeitreihen0h15!A24269,2))+TIME(MID(Zeitreihen0h15!A24269,12,2),RIGHT(Zeitreihen0h15!A24269,2),0)</f>
        <v>#VALUE!</v>
      </c>
    </row>
    <row r="24270" spans="1:1" x14ac:dyDescent="0.25">
      <c r="A24270" s="78" t="e">
        <f>DATE(MID(Zeitreihen0h15!A24270,7,4),MID(Zeitreihen0h15!A24270,4,2),LEFT(Zeitreihen0h15!A24270,2))+TIME(MID(Zeitreihen0h15!A24270,12,2),RIGHT(Zeitreihen0h15!A24270,2),0)</f>
        <v>#VALUE!</v>
      </c>
    </row>
    <row r="24271" spans="1:1" x14ac:dyDescent="0.25">
      <c r="A24271" s="78" t="e">
        <f>DATE(MID(Zeitreihen0h15!A24271,7,4),MID(Zeitreihen0h15!A24271,4,2),LEFT(Zeitreihen0h15!A24271,2))+TIME(MID(Zeitreihen0h15!A24271,12,2),RIGHT(Zeitreihen0h15!A24271,2),0)</f>
        <v>#VALUE!</v>
      </c>
    </row>
    <row r="24272" spans="1:1" x14ac:dyDescent="0.25">
      <c r="A24272" s="78" t="e">
        <f>DATE(MID(Zeitreihen0h15!A24272,7,4),MID(Zeitreihen0h15!A24272,4,2),LEFT(Zeitreihen0h15!A24272,2))+TIME(MID(Zeitreihen0h15!A24272,12,2),RIGHT(Zeitreihen0h15!A24272,2),0)</f>
        <v>#VALUE!</v>
      </c>
    </row>
    <row r="24273" spans="1:1" x14ac:dyDescent="0.25">
      <c r="A24273" s="78" t="e">
        <f>DATE(MID(Zeitreihen0h15!A24273,7,4),MID(Zeitreihen0h15!A24273,4,2),LEFT(Zeitreihen0h15!A24273,2))+TIME(MID(Zeitreihen0h15!A24273,12,2),RIGHT(Zeitreihen0h15!A24273,2),0)</f>
        <v>#VALUE!</v>
      </c>
    </row>
    <row r="24274" spans="1:1" x14ac:dyDescent="0.25">
      <c r="A24274" s="78" t="e">
        <f>DATE(MID(Zeitreihen0h15!A24274,7,4),MID(Zeitreihen0h15!A24274,4,2),LEFT(Zeitreihen0h15!A24274,2))+TIME(MID(Zeitreihen0h15!A24274,12,2),RIGHT(Zeitreihen0h15!A24274,2),0)</f>
        <v>#VALUE!</v>
      </c>
    </row>
    <row r="24275" spans="1:1" x14ac:dyDescent="0.25">
      <c r="A24275" s="78" t="e">
        <f>DATE(MID(Zeitreihen0h15!A24275,7,4),MID(Zeitreihen0h15!A24275,4,2),LEFT(Zeitreihen0h15!A24275,2))+TIME(MID(Zeitreihen0h15!A24275,12,2),RIGHT(Zeitreihen0h15!A24275,2),0)</f>
        <v>#VALUE!</v>
      </c>
    </row>
    <row r="24276" spans="1:1" x14ac:dyDescent="0.25">
      <c r="A24276" s="78" t="e">
        <f>DATE(MID(Zeitreihen0h15!A24276,7,4),MID(Zeitreihen0h15!A24276,4,2),LEFT(Zeitreihen0h15!A24276,2))+TIME(MID(Zeitreihen0h15!A24276,12,2),RIGHT(Zeitreihen0h15!A24276,2),0)</f>
        <v>#VALUE!</v>
      </c>
    </row>
    <row r="24277" spans="1:1" x14ac:dyDescent="0.25">
      <c r="A24277" s="78" t="e">
        <f>DATE(MID(Zeitreihen0h15!A24277,7,4),MID(Zeitreihen0h15!A24277,4,2),LEFT(Zeitreihen0h15!A24277,2))+TIME(MID(Zeitreihen0h15!A24277,12,2),RIGHT(Zeitreihen0h15!A24277,2),0)</f>
        <v>#VALUE!</v>
      </c>
    </row>
    <row r="24278" spans="1:1" x14ac:dyDescent="0.25">
      <c r="A24278" s="78" t="e">
        <f>DATE(MID(Zeitreihen0h15!A24278,7,4),MID(Zeitreihen0h15!A24278,4,2),LEFT(Zeitreihen0h15!A24278,2))+TIME(MID(Zeitreihen0h15!A24278,12,2),RIGHT(Zeitreihen0h15!A24278,2),0)</f>
        <v>#VALUE!</v>
      </c>
    </row>
    <row r="24279" spans="1:1" x14ac:dyDescent="0.25">
      <c r="A24279" s="78" t="e">
        <f>DATE(MID(Zeitreihen0h15!A24279,7,4),MID(Zeitreihen0h15!A24279,4,2),LEFT(Zeitreihen0h15!A24279,2))+TIME(MID(Zeitreihen0h15!A24279,12,2),RIGHT(Zeitreihen0h15!A24279,2),0)</f>
        <v>#VALUE!</v>
      </c>
    </row>
    <row r="24280" spans="1:1" x14ac:dyDescent="0.25">
      <c r="A24280" s="78" t="e">
        <f>DATE(MID(Zeitreihen0h15!A24280,7,4),MID(Zeitreihen0h15!A24280,4,2),LEFT(Zeitreihen0h15!A24280,2))+TIME(MID(Zeitreihen0h15!A24280,12,2),RIGHT(Zeitreihen0h15!A24280,2),0)</f>
        <v>#VALUE!</v>
      </c>
    </row>
    <row r="24281" spans="1:1" x14ac:dyDescent="0.25">
      <c r="A24281" s="78" t="e">
        <f>DATE(MID(Zeitreihen0h15!A24281,7,4),MID(Zeitreihen0h15!A24281,4,2),LEFT(Zeitreihen0h15!A24281,2))+TIME(MID(Zeitreihen0h15!A24281,12,2),RIGHT(Zeitreihen0h15!A24281,2),0)</f>
        <v>#VALUE!</v>
      </c>
    </row>
    <row r="24282" spans="1:1" x14ac:dyDescent="0.25">
      <c r="A24282" s="78" t="e">
        <f>DATE(MID(Zeitreihen0h15!A24282,7,4),MID(Zeitreihen0h15!A24282,4,2),LEFT(Zeitreihen0h15!A24282,2))+TIME(MID(Zeitreihen0h15!A24282,12,2),RIGHT(Zeitreihen0h15!A24282,2),0)</f>
        <v>#VALUE!</v>
      </c>
    </row>
    <row r="24283" spans="1:1" x14ac:dyDescent="0.25">
      <c r="A24283" s="78" t="e">
        <f>DATE(MID(Zeitreihen0h15!A24283,7,4),MID(Zeitreihen0h15!A24283,4,2),LEFT(Zeitreihen0h15!A24283,2))+TIME(MID(Zeitreihen0h15!A24283,12,2),RIGHT(Zeitreihen0h15!A24283,2),0)</f>
        <v>#VALUE!</v>
      </c>
    </row>
    <row r="24284" spans="1:1" x14ac:dyDescent="0.25">
      <c r="A24284" s="78" t="e">
        <f>DATE(MID(Zeitreihen0h15!A24284,7,4),MID(Zeitreihen0h15!A24284,4,2),LEFT(Zeitreihen0h15!A24284,2))+TIME(MID(Zeitreihen0h15!A24284,12,2),RIGHT(Zeitreihen0h15!A24284,2),0)</f>
        <v>#VALUE!</v>
      </c>
    </row>
    <row r="24285" spans="1:1" x14ac:dyDescent="0.25">
      <c r="A24285" s="78" t="e">
        <f>DATE(MID(Zeitreihen0h15!A24285,7,4),MID(Zeitreihen0h15!A24285,4,2),LEFT(Zeitreihen0h15!A24285,2))+TIME(MID(Zeitreihen0h15!A24285,12,2),RIGHT(Zeitreihen0h15!A24285,2),0)</f>
        <v>#VALUE!</v>
      </c>
    </row>
    <row r="24286" spans="1:1" x14ac:dyDescent="0.25">
      <c r="A24286" s="78" t="e">
        <f>DATE(MID(Zeitreihen0h15!A24286,7,4),MID(Zeitreihen0h15!A24286,4,2),LEFT(Zeitreihen0h15!A24286,2))+TIME(MID(Zeitreihen0h15!A24286,12,2),RIGHT(Zeitreihen0h15!A24286,2),0)</f>
        <v>#VALUE!</v>
      </c>
    </row>
    <row r="24287" spans="1:1" x14ac:dyDescent="0.25">
      <c r="A24287" s="78" t="e">
        <f>DATE(MID(Zeitreihen0h15!A24287,7,4),MID(Zeitreihen0h15!A24287,4,2),LEFT(Zeitreihen0h15!A24287,2))+TIME(MID(Zeitreihen0h15!A24287,12,2),RIGHT(Zeitreihen0h15!A24287,2),0)</f>
        <v>#VALUE!</v>
      </c>
    </row>
    <row r="24288" spans="1:1" x14ac:dyDescent="0.25">
      <c r="A24288" s="78" t="e">
        <f>DATE(MID(Zeitreihen0h15!A24288,7,4),MID(Zeitreihen0h15!A24288,4,2),LEFT(Zeitreihen0h15!A24288,2))+TIME(MID(Zeitreihen0h15!A24288,12,2),RIGHT(Zeitreihen0h15!A24288,2),0)</f>
        <v>#VALUE!</v>
      </c>
    </row>
    <row r="24289" spans="1:1" x14ac:dyDescent="0.25">
      <c r="A24289" s="78" t="e">
        <f>DATE(MID(Zeitreihen0h15!A24289,7,4),MID(Zeitreihen0h15!A24289,4,2),LEFT(Zeitreihen0h15!A24289,2))+TIME(MID(Zeitreihen0h15!A24289,12,2),RIGHT(Zeitreihen0h15!A24289,2),0)</f>
        <v>#VALUE!</v>
      </c>
    </row>
    <row r="24290" spans="1:1" x14ac:dyDescent="0.25">
      <c r="A24290" s="78" t="e">
        <f>DATE(MID(Zeitreihen0h15!A24290,7,4),MID(Zeitreihen0h15!A24290,4,2),LEFT(Zeitreihen0h15!A24290,2))+TIME(MID(Zeitreihen0h15!A24290,12,2),RIGHT(Zeitreihen0h15!A24290,2),0)</f>
        <v>#VALUE!</v>
      </c>
    </row>
    <row r="24291" spans="1:1" x14ac:dyDescent="0.25">
      <c r="A24291" s="78" t="e">
        <f>DATE(MID(Zeitreihen0h15!A24291,7,4),MID(Zeitreihen0h15!A24291,4,2),LEFT(Zeitreihen0h15!A24291,2))+TIME(MID(Zeitreihen0h15!A24291,12,2),RIGHT(Zeitreihen0h15!A24291,2),0)</f>
        <v>#VALUE!</v>
      </c>
    </row>
    <row r="24292" spans="1:1" x14ac:dyDescent="0.25">
      <c r="A24292" s="78" t="e">
        <f>DATE(MID(Zeitreihen0h15!A24292,7,4),MID(Zeitreihen0h15!A24292,4,2),LEFT(Zeitreihen0h15!A24292,2))+TIME(MID(Zeitreihen0h15!A24292,12,2),RIGHT(Zeitreihen0h15!A24292,2),0)</f>
        <v>#VALUE!</v>
      </c>
    </row>
    <row r="24293" spans="1:1" x14ac:dyDescent="0.25">
      <c r="A24293" s="78" t="e">
        <f>DATE(MID(Zeitreihen0h15!A24293,7,4),MID(Zeitreihen0h15!A24293,4,2),LEFT(Zeitreihen0h15!A24293,2))+TIME(MID(Zeitreihen0h15!A24293,12,2),RIGHT(Zeitreihen0h15!A24293,2),0)</f>
        <v>#VALUE!</v>
      </c>
    </row>
    <row r="24294" spans="1:1" x14ac:dyDescent="0.25">
      <c r="A24294" s="78" t="e">
        <f>DATE(MID(Zeitreihen0h15!A24294,7,4),MID(Zeitreihen0h15!A24294,4,2),LEFT(Zeitreihen0h15!A24294,2))+TIME(MID(Zeitreihen0h15!A24294,12,2),RIGHT(Zeitreihen0h15!A24294,2),0)</f>
        <v>#VALUE!</v>
      </c>
    </row>
    <row r="24295" spans="1:1" x14ac:dyDescent="0.25">
      <c r="A24295" s="78" t="e">
        <f>DATE(MID(Zeitreihen0h15!A24295,7,4),MID(Zeitreihen0h15!A24295,4,2),LEFT(Zeitreihen0h15!A24295,2))+TIME(MID(Zeitreihen0h15!A24295,12,2),RIGHT(Zeitreihen0h15!A24295,2),0)</f>
        <v>#VALUE!</v>
      </c>
    </row>
    <row r="24296" spans="1:1" x14ac:dyDescent="0.25">
      <c r="A24296" s="78" t="e">
        <f>DATE(MID(Zeitreihen0h15!A24296,7,4),MID(Zeitreihen0h15!A24296,4,2),LEFT(Zeitreihen0h15!A24296,2))+TIME(MID(Zeitreihen0h15!A24296,12,2),RIGHT(Zeitreihen0h15!A24296,2),0)</f>
        <v>#VALUE!</v>
      </c>
    </row>
    <row r="24297" spans="1:1" x14ac:dyDescent="0.25">
      <c r="A24297" s="78" t="e">
        <f>DATE(MID(Zeitreihen0h15!A24297,7,4),MID(Zeitreihen0h15!A24297,4,2),LEFT(Zeitreihen0h15!A24297,2))+TIME(MID(Zeitreihen0h15!A24297,12,2),RIGHT(Zeitreihen0h15!A24297,2),0)</f>
        <v>#VALUE!</v>
      </c>
    </row>
    <row r="24298" spans="1:1" x14ac:dyDescent="0.25">
      <c r="A24298" s="78" t="e">
        <f>DATE(MID(Zeitreihen0h15!A24298,7,4),MID(Zeitreihen0h15!A24298,4,2),LEFT(Zeitreihen0h15!A24298,2))+TIME(MID(Zeitreihen0h15!A24298,12,2),RIGHT(Zeitreihen0h15!A24298,2),0)</f>
        <v>#VALUE!</v>
      </c>
    </row>
    <row r="24299" spans="1:1" x14ac:dyDescent="0.25">
      <c r="A24299" s="78" t="e">
        <f>DATE(MID(Zeitreihen0h15!A24299,7,4),MID(Zeitreihen0h15!A24299,4,2),LEFT(Zeitreihen0h15!A24299,2))+TIME(MID(Zeitreihen0h15!A24299,12,2),RIGHT(Zeitreihen0h15!A24299,2),0)</f>
        <v>#VALUE!</v>
      </c>
    </row>
    <row r="24300" spans="1:1" x14ac:dyDescent="0.25">
      <c r="A24300" s="78" t="e">
        <f>DATE(MID(Zeitreihen0h15!A24300,7,4),MID(Zeitreihen0h15!A24300,4,2),LEFT(Zeitreihen0h15!A24300,2))+TIME(MID(Zeitreihen0h15!A24300,12,2),RIGHT(Zeitreihen0h15!A24300,2),0)</f>
        <v>#VALUE!</v>
      </c>
    </row>
    <row r="24301" spans="1:1" x14ac:dyDescent="0.25">
      <c r="A24301" s="78" t="e">
        <f>DATE(MID(Zeitreihen0h15!A24301,7,4),MID(Zeitreihen0h15!A24301,4,2),LEFT(Zeitreihen0h15!A24301,2))+TIME(MID(Zeitreihen0h15!A24301,12,2),RIGHT(Zeitreihen0h15!A24301,2),0)</f>
        <v>#VALUE!</v>
      </c>
    </row>
    <row r="24302" spans="1:1" x14ac:dyDescent="0.25">
      <c r="A24302" s="78" t="e">
        <f>DATE(MID(Zeitreihen0h15!A24302,7,4),MID(Zeitreihen0h15!A24302,4,2),LEFT(Zeitreihen0h15!A24302,2))+TIME(MID(Zeitreihen0h15!A24302,12,2),RIGHT(Zeitreihen0h15!A24302,2),0)</f>
        <v>#VALUE!</v>
      </c>
    </row>
    <row r="24303" spans="1:1" x14ac:dyDescent="0.25">
      <c r="A24303" s="78" t="e">
        <f>DATE(MID(Zeitreihen0h15!A24303,7,4),MID(Zeitreihen0h15!A24303,4,2),LEFT(Zeitreihen0h15!A24303,2))+TIME(MID(Zeitreihen0h15!A24303,12,2),RIGHT(Zeitreihen0h15!A24303,2),0)</f>
        <v>#VALUE!</v>
      </c>
    </row>
    <row r="24304" spans="1:1" x14ac:dyDescent="0.25">
      <c r="A24304" s="78" t="e">
        <f>DATE(MID(Zeitreihen0h15!A24304,7,4),MID(Zeitreihen0h15!A24304,4,2),LEFT(Zeitreihen0h15!A24304,2))+TIME(MID(Zeitreihen0h15!A24304,12,2),RIGHT(Zeitreihen0h15!A24304,2),0)</f>
        <v>#VALUE!</v>
      </c>
    </row>
    <row r="24305" spans="1:1" x14ac:dyDescent="0.25">
      <c r="A24305" s="78" t="e">
        <f>DATE(MID(Zeitreihen0h15!A24305,7,4),MID(Zeitreihen0h15!A24305,4,2),LEFT(Zeitreihen0h15!A24305,2))+TIME(MID(Zeitreihen0h15!A24305,12,2),RIGHT(Zeitreihen0h15!A24305,2),0)</f>
        <v>#VALUE!</v>
      </c>
    </row>
    <row r="24306" spans="1:1" x14ac:dyDescent="0.25">
      <c r="A24306" s="78" t="e">
        <f>DATE(MID(Zeitreihen0h15!A24306,7,4),MID(Zeitreihen0h15!A24306,4,2),LEFT(Zeitreihen0h15!A24306,2))+TIME(MID(Zeitreihen0h15!A24306,12,2),RIGHT(Zeitreihen0h15!A24306,2),0)</f>
        <v>#VALUE!</v>
      </c>
    </row>
    <row r="24307" spans="1:1" x14ac:dyDescent="0.25">
      <c r="A24307" s="78" t="e">
        <f>DATE(MID(Zeitreihen0h15!A24307,7,4),MID(Zeitreihen0h15!A24307,4,2),LEFT(Zeitreihen0h15!A24307,2))+TIME(MID(Zeitreihen0h15!A24307,12,2),RIGHT(Zeitreihen0h15!A24307,2),0)</f>
        <v>#VALUE!</v>
      </c>
    </row>
    <row r="24308" spans="1:1" x14ac:dyDescent="0.25">
      <c r="A24308" s="78" t="e">
        <f>DATE(MID(Zeitreihen0h15!A24308,7,4),MID(Zeitreihen0h15!A24308,4,2),LEFT(Zeitreihen0h15!A24308,2))+TIME(MID(Zeitreihen0h15!A24308,12,2),RIGHT(Zeitreihen0h15!A24308,2),0)</f>
        <v>#VALUE!</v>
      </c>
    </row>
    <row r="24309" spans="1:1" x14ac:dyDescent="0.25">
      <c r="A24309" s="78" t="e">
        <f>DATE(MID(Zeitreihen0h15!A24309,7,4),MID(Zeitreihen0h15!A24309,4,2),LEFT(Zeitreihen0h15!A24309,2))+TIME(MID(Zeitreihen0h15!A24309,12,2),RIGHT(Zeitreihen0h15!A24309,2),0)</f>
        <v>#VALUE!</v>
      </c>
    </row>
    <row r="24310" spans="1:1" x14ac:dyDescent="0.25">
      <c r="A24310" s="78" t="e">
        <f>DATE(MID(Zeitreihen0h15!A24310,7,4),MID(Zeitreihen0h15!A24310,4,2),LEFT(Zeitreihen0h15!A24310,2))+TIME(MID(Zeitreihen0h15!A24310,12,2),RIGHT(Zeitreihen0h15!A24310,2),0)</f>
        <v>#VALUE!</v>
      </c>
    </row>
    <row r="24311" spans="1:1" x14ac:dyDescent="0.25">
      <c r="A24311" s="78" t="e">
        <f>DATE(MID(Zeitreihen0h15!A24311,7,4),MID(Zeitreihen0h15!A24311,4,2),LEFT(Zeitreihen0h15!A24311,2))+TIME(MID(Zeitreihen0h15!A24311,12,2),RIGHT(Zeitreihen0h15!A24311,2),0)</f>
        <v>#VALUE!</v>
      </c>
    </row>
    <row r="24312" spans="1:1" x14ac:dyDescent="0.25">
      <c r="A24312" s="78" t="e">
        <f>DATE(MID(Zeitreihen0h15!A24312,7,4),MID(Zeitreihen0h15!A24312,4,2),LEFT(Zeitreihen0h15!A24312,2))+TIME(MID(Zeitreihen0h15!A24312,12,2),RIGHT(Zeitreihen0h15!A24312,2),0)</f>
        <v>#VALUE!</v>
      </c>
    </row>
    <row r="24313" spans="1:1" x14ac:dyDescent="0.25">
      <c r="A24313" s="78" t="e">
        <f>DATE(MID(Zeitreihen0h15!A24313,7,4),MID(Zeitreihen0h15!A24313,4,2),LEFT(Zeitreihen0h15!A24313,2))+TIME(MID(Zeitreihen0h15!A24313,12,2),RIGHT(Zeitreihen0h15!A24313,2),0)</f>
        <v>#VALUE!</v>
      </c>
    </row>
    <row r="24314" spans="1:1" x14ac:dyDescent="0.25">
      <c r="A24314" s="78" t="e">
        <f>DATE(MID(Zeitreihen0h15!A24314,7,4),MID(Zeitreihen0h15!A24314,4,2),LEFT(Zeitreihen0h15!A24314,2))+TIME(MID(Zeitreihen0h15!A24314,12,2),RIGHT(Zeitreihen0h15!A24314,2),0)</f>
        <v>#VALUE!</v>
      </c>
    </row>
    <row r="24315" spans="1:1" x14ac:dyDescent="0.25">
      <c r="A24315" s="78" t="e">
        <f>DATE(MID(Zeitreihen0h15!A24315,7,4),MID(Zeitreihen0h15!A24315,4,2),LEFT(Zeitreihen0h15!A24315,2))+TIME(MID(Zeitreihen0h15!A24315,12,2),RIGHT(Zeitreihen0h15!A24315,2),0)</f>
        <v>#VALUE!</v>
      </c>
    </row>
    <row r="24316" spans="1:1" x14ac:dyDescent="0.25">
      <c r="A24316" s="78" t="e">
        <f>DATE(MID(Zeitreihen0h15!A24316,7,4),MID(Zeitreihen0h15!A24316,4,2),LEFT(Zeitreihen0h15!A24316,2))+TIME(MID(Zeitreihen0h15!A24316,12,2),RIGHT(Zeitreihen0h15!A24316,2),0)</f>
        <v>#VALUE!</v>
      </c>
    </row>
    <row r="24317" spans="1:1" x14ac:dyDescent="0.25">
      <c r="A24317" s="78" t="e">
        <f>DATE(MID(Zeitreihen0h15!A24317,7,4),MID(Zeitreihen0h15!A24317,4,2),LEFT(Zeitreihen0h15!A24317,2))+TIME(MID(Zeitreihen0h15!A24317,12,2),RIGHT(Zeitreihen0h15!A24317,2),0)</f>
        <v>#VALUE!</v>
      </c>
    </row>
    <row r="24318" spans="1:1" x14ac:dyDescent="0.25">
      <c r="A24318" s="78" t="e">
        <f>DATE(MID(Zeitreihen0h15!A24318,7,4),MID(Zeitreihen0h15!A24318,4,2),LEFT(Zeitreihen0h15!A24318,2))+TIME(MID(Zeitreihen0h15!A24318,12,2),RIGHT(Zeitreihen0h15!A24318,2),0)</f>
        <v>#VALUE!</v>
      </c>
    </row>
    <row r="24319" spans="1:1" x14ac:dyDescent="0.25">
      <c r="A24319" s="78" t="e">
        <f>DATE(MID(Zeitreihen0h15!A24319,7,4),MID(Zeitreihen0h15!A24319,4,2),LEFT(Zeitreihen0h15!A24319,2))+TIME(MID(Zeitreihen0h15!A24319,12,2),RIGHT(Zeitreihen0h15!A24319,2),0)</f>
        <v>#VALUE!</v>
      </c>
    </row>
    <row r="24320" spans="1:1" x14ac:dyDescent="0.25">
      <c r="A24320" s="78" t="e">
        <f>DATE(MID(Zeitreihen0h15!A24320,7,4),MID(Zeitreihen0h15!A24320,4,2),LEFT(Zeitreihen0h15!A24320,2))+TIME(MID(Zeitreihen0h15!A24320,12,2),RIGHT(Zeitreihen0h15!A24320,2),0)</f>
        <v>#VALUE!</v>
      </c>
    </row>
    <row r="24321" spans="1:1" x14ac:dyDescent="0.25">
      <c r="A24321" s="78" t="e">
        <f>DATE(MID(Zeitreihen0h15!A24321,7,4),MID(Zeitreihen0h15!A24321,4,2),LEFT(Zeitreihen0h15!A24321,2))+TIME(MID(Zeitreihen0h15!A24321,12,2),RIGHT(Zeitreihen0h15!A24321,2),0)</f>
        <v>#VALUE!</v>
      </c>
    </row>
    <row r="24322" spans="1:1" x14ac:dyDescent="0.25">
      <c r="A24322" s="78" t="e">
        <f>DATE(MID(Zeitreihen0h15!A24322,7,4),MID(Zeitreihen0h15!A24322,4,2),LEFT(Zeitreihen0h15!A24322,2))+TIME(MID(Zeitreihen0h15!A24322,12,2),RIGHT(Zeitreihen0h15!A24322,2),0)</f>
        <v>#VALUE!</v>
      </c>
    </row>
    <row r="24323" spans="1:1" x14ac:dyDescent="0.25">
      <c r="A24323" s="78" t="e">
        <f>DATE(MID(Zeitreihen0h15!A24323,7,4),MID(Zeitreihen0h15!A24323,4,2),LEFT(Zeitreihen0h15!A24323,2))+TIME(MID(Zeitreihen0h15!A24323,12,2),RIGHT(Zeitreihen0h15!A24323,2),0)</f>
        <v>#VALUE!</v>
      </c>
    </row>
    <row r="24324" spans="1:1" x14ac:dyDescent="0.25">
      <c r="A24324" s="78" t="e">
        <f>DATE(MID(Zeitreihen0h15!A24324,7,4),MID(Zeitreihen0h15!A24324,4,2),LEFT(Zeitreihen0h15!A24324,2))+TIME(MID(Zeitreihen0h15!A24324,12,2),RIGHT(Zeitreihen0h15!A24324,2),0)</f>
        <v>#VALUE!</v>
      </c>
    </row>
    <row r="24325" spans="1:1" x14ac:dyDescent="0.25">
      <c r="A24325" s="78" t="e">
        <f>DATE(MID(Zeitreihen0h15!A24325,7,4),MID(Zeitreihen0h15!A24325,4,2),LEFT(Zeitreihen0h15!A24325,2))+TIME(MID(Zeitreihen0h15!A24325,12,2),RIGHT(Zeitreihen0h15!A24325,2),0)</f>
        <v>#VALUE!</v>
      </c>
    </row>
    <row r="24326" spans="1:1" x14ac:dyDescent="0.25">
      <c r="A24326" s="78" t="e">
        <f>DATE(MID(Zeitreihen0h15!A24326,7,4),MID(Zeitreihen0h15!A24326,4,2),LEFT(Zeitreihen0h15!A24326,2))+TIME(MID(Zeitreihen0h15!A24326,12,2),RIGHT(Zeitreihen0h15!A24326,2),0)</f>
        <v>#VALUE!</v>
      </c>
    </row>
    <row r="24327" spans="1:1" x14ac:dyDescent="0.25">
      <c r="A24327" s="78" t="e">
        <f>DATE(MID(Zeitreihen0h15!A24327,7,4),MID(Zeitreihen0h15!A24327,4,2),LEFT(Zeitreihen0h15!A24327,2))+TIME(MID(Zeitreihen0h15!A24327,12,2),RIGHT(Zeitreihen0h15!A24327,2),0)</f>
        <v>#VALUE!</v>
      </c>
    </row>
    <row r="24328" spans="1:1" x14ac:dyDescent="0.25">
      <c r="A24328" s="78" t="e">
        <f>DATE(MID(Zeitreihen0h15!A24328,7,4),MID(Zeitreihen0h15!A24328,4,2),LEFT(Zeitreihen0h15!A24328,2))+TIME(MID(Zeitreihen0h15!A24328,12,2),RIGHT(Zeitreihen0h15!A24328,2),0)</f>
        <v>#VALUE!</v>
      </c>
    </row>
    <row r="24329" spans="1:1" x14ac:dyDescent="0.25">
      <c r="A24329" s="78" t="e">
        <f>DATE(MID(Zeitreihen0h15!A24329,7,4),MID(Zeitreihen0h15!A24329,4,2),LEFT(Zeitreihen0h15!A24329,2))+TIME(MID(Zeitreihen0h15!A24329,12,2),RIGHT(Zeitreihen0h15!A24329,2),0)</f>
        <v>#VALUE!</v>
      </c>
    </row>
    <row r="24330" spans="1:1" x14ac:dyDescent="0.25">
      <c r="A24330" s="78" t="e">
        <f>DATE(MID(Zeitreihen0h15!A24330,7,4),MID(Zeitreihen0h15!A24330,4,2),LEFT(Zeitreihen0h15!A24330,2))+TIME(MID(Zeitreihen0h15!A24330,12,2),RIGHT(Zeitreihen0h15!A24330,2),0)</f>
        <v>#VALUE!</v>
      </c>
    </row>
    <row r="24331" spans="1:1" x14ac:dyDescent="0.25">
      <c r="A24331" s="78" t="e">
        <f>DATE(MID(Zeitreihen0h15!A24331,7,4),MID(Zeitreihen0h15!A24331,4,2),LEFT(Zeitreihen0h15!A24331,2))+TIME(MID(Zeitreihen0h15!A24331,12,2),RIGHT(Zeitreihen0h15!A24331,2),0)</f>
        <v>#VALUE!</v>
      </c>
    </row>
    <row r="24332" spans="1:1" x14ac:dyDescent="0.25">
      <c r="A24332" s="78" t="e">
        <f>DATE(MID(Zeitreihen0h15!A24332,7,4),MID(Zeitreihen0h15!A24332,4,2),LEFT(Zeitreihen0h15!A24332,2))+TIME(MID(Zeitreihen0h15!A24332,12,2),RIGHT(Zeitreihen0h15!A24332,2),0)</f>
        <v>#VALUE!</v>
      </c>
    </row>
    <row r="24333" spans="1:1" x14ac:dyDescent="0.25">
      <c r="A24333" s="78" t="e">
        <f>DATE(MID(Zeitreihen0h15!A24333,7,4),MID(Zeitreihen0h15!A24333,4,2),LEFT(Zeitreihen0h15!A24333,2))+TIME(MID(Zeitreihen0h15!A24333,12,2),RIGHT(Zeitreihen0h15!A24333,2),0)</f>
        <v>#VALUE!</v>
      </c>
    </row>
    <row r="24334" spans="1:1" x14ac:dyDescent="0.25">
      <c r="A24334" s="78" t="e">
        <f>DATE(MID(Zeitreihen0h15!A24334,7,4),MID(Zeitreihen0h15!A24334,4,2),LEFT(Zeitreihen0h15!A24334,2))+TIME(MID(Zeitreihen0h15!A24334,12,2),RIGHT(Zeitreihen0h15!A24334,2),0)</f>
        <v>#VALUE!</v>
      </c>
    </row>
    <row r="24335" spans="1:1" x14ac:dyDescent="0.25">
      <c r="A24335" s="78" t="e">
        <f>DATE(MID(Zeitreihen0h15!A24335,7,4),MID(Zeitreihen0h15!A24335,4,2),LEFT(Zeitreihen0h15!A24335,2))+TIME(MID(Zeitreihen0h15!A24335,12,2),RIGHT(Zeitreihen0h15!A24335,2),0)</f>
        <v>#VALUE!</v>
      </c>
    </row>
    <row r="24336" spans="1:1" x14ac:dyDescent="0.25">
      <c r="A24336" s="78" t="e">
        <f>DATE(MID(Zeitreihen0h15!A24336,7,4),MID(Zeitreihen0h15!A24336,4,2),LEFT(Zeitreihen0h15!A24336,2))+TIME(MID(Zeitreihen0h15!A24336,12,2),RIGHT(Zeitreihen0h15!A24336,2),0)</f>
        <v>#VALUE!</v>
      </c>
    </row>
    <row r="24337" spans="1:1" x14ac:dyDescent="0.25">
      <c r="A24337" s="78" t="e">
        <f>DATE(MID(Zeitreihen0h15!A24337,7,4),MID(Zeitreihen0h15!A24337,4,2),LEFT(Zeitreihen0h15!A24337,2))+TIME(MID(Zeitreihen0h15!A24337,12,2),RIGHT(Zeitreihen0h15!A24337,2),0)</f>
        <v>#VALUE!</v>
      </c>
    </row>
    <row r="24338" spans="1:1" x14ac:dyDescent="0.25">
      <c r="A24338" s="78" t="e">
        <f>DATE(MID(Zeitreihen0h15!A24338,7,4),MID(Zeitreihen0h15!A24338,4,2),LEFT(Zeitreihen0h15!A24338,2))+TIME(MID(Zeitreihen0h15!A24338,12,2),RIGHT(Zeitreihen0h15!A24338,2),0)</f>
        <v>#VALUE!</v>
      </c>
    </row>
    <row r="24339" spans="1:1" x14ac:dyDescent="0.25">
      <c r="A24339" s="78" t="e">
        <f>DATE(MID(Zeitreihen0h15!A24339,7,4),MID(Zeitreihen0h15!A24339,4,2),LEFT(Zeitreihen0h15!A24339,2))+TIME(MID(Zeitreihen0h15!A24339,12,2),RIGHT(Zeitreihen0h15!A24339,2),0)</f>
        <v>#VALUE!</v>
      </c>
    </row>
    <row r="24340" spans="1:1" x14ac:dyDescent="0.25">
      <c r="A24340" s="78" t="e">
        <f>DATE(MID(Zeitreihen0h15!A24340,7,4),MID(Zeitreihen0h15!A24340,4,2),LEFT(Zeitreihen0h15!A24340,2))+TIME(MID(Zeitreihen0h15!A24340,12,2),RIGHT(Zeitreihen0h15!A24340,2),0)</f>
        <v>#VALUE!</v>
      </c>
    </row>
    <row r="24341" spans="1:1" x14ac:dyDescent="0.25">
      <c r="A24341" s="78" t="e">
        <f>DATE(MID(Zeitreihen0h15!A24341,7,4),MID(Zeitreihen0h15!A24341,4,2),LEFT(Zeitreihen0h15!A24341,2))+TIME(MID(Zeitreihen0h15!A24341,12,2),RIGHT(Zeitreihen0h15!A24341,2),0)</f>
        <v>#VALUE!</v>
      </c>
    </row>
    <row r="24342" spans="1:1" x14ac:dyDescent="0.25">
      <c r="A24342" s="78" t="e">
        <f>DATE(MID(Zeitreihen0h15!A24342,7,4),MID(Zeitreihen0h15!A24342,4,2),LEFT(Zeitreihen0h15!A24342,2))+TIME(MID(Zeitreihen0h15!A24342,12,2),RIGHT(Zeitreihen0h15!A24342,2),0)</f>
        <v>#VALUE!</v>
      </c>
    </row>
    <row r="24343" spans="1:1" x14ac:dyDescent="0.25">
      <c r="A24343" s="78" t="e">
        <f>DATE(MID(Zeitreihen0h15!A24343,7,4),MID(Zeitreihen0h15!A24343,4,2),LEFT(Zeitreihen0h15!A24343,2))+TIME(MID(Zeitreihen0h15!A24343,12,2),RIGHT(Zeitreihen0h15!A24343,2),0)</f>
        <v>#VALUE!</v>
      </c>
    </row>
    <row r="24344" spans="1:1" x14ac:dyDescent="0.25">
      <c r="A24344" s="78" t="e">
        <f>DATE(MID(Zeitreihen0h15!A24344,7,4),MID(Zeitreihen0h15!A24344,4,2),LEFT(Zeitreihen0h15!A24344,2))+TIME(MID(Zeitreihen0h15!A24344,12,2),RIGHT(Zeitreihen0h15!A24344,2),0)</f>
        <v>#VALUE!</v>
      </c>
    </row>
    <row r="24345" spans="1:1" x14ac:dyDescent="0.25">
      <c r="A24345" s="78" t="e">
        <f>DATE(MID(Zeitreihen0h15!A24345,7,4),MID(Zeitreihen0h15!A24345,4,2),LEFT(Zeitreihen0h15!A24345,2))+TIME(MID(Zeitreihen0h15!A24345,12,2),RIGHT(Zeitreihen0h15!A24345,2),0)</f>
        <v>#VALUE!</v>
      </c>
    </row>
    <row r="24346" spans="1:1" x14ac:dyDescent="0.25">
      <c r="A24346" s="78" t="e">
        <f>DATE(MID(Zeitreihen0h15!A24346,7,4),MID(Zeitreihen0h15!A24346,4,2),LEFT(Zeitreihen0h15!A24346,2))+TIME(MID(Zeitreihen0h15!A24346,12,2),RIGHT(Zeitreihen0h15!A24346,2),0)</f>
        <v>#VALUE!</v>
      </c>
    </row>
    <row r="24347" spans="1:1" x14ac:dyDescent="0.25">
      <c r="A24347" s="78" t="e">
        <f>DATE(MID(Zeitreihen0h15!A24347,7,4),MID(Zeitreihen0h15!A24347,4,2),LEFT(Zeitreihen0h15!A24347,2))+TIME(MID(Zeitreihen0h15!A24347,12,2),RIGHT(Zeitreihen0h15!A24347,2),0)</f>
        <v>#VALUE!</v>
      </c>
    </row>
    <row r="24348" spans="1:1" x14ac:dyDescent="0.25">
      <c r="A24348" s="78" t="e">
        <f>DATE(MID(Zeitreihen0h15!A24348,7,4),MID(Zeitreihen0h15!A24348,4,2),LEFT(Zeitreihen0h15!A24348,2))+TIME(MID(Zeitreihen0h15!A24348,12,2),RIGHT(Zeitreihen0h15!A24348,2),0)</f>
        <v>#VALUE!</v>
      </c>
    </row>
    <row r="24349" spans="1:1" x14ac:dyDescent="0.25">
      <c r="A24349" s="78" t="e">
        <f>DATE(MID(Zeitreihen0h15!A24349,7,4),MID(Zeitreihen0h15!A24349,4,2),LEFT(Zeitreihen0h15!A24349,2))+TIME(MID(Zeitreihen0h15!A24349,12,2),RIGHT(Zeitreihen0h15!A24349,2),0)</f>
        <v>#VALUE!</v>
      </c>
    </row>
    <row r="24350" spans="1:1" x14ac:dyDescent="0.25">
      <c r="A24350" s="78" t="e">
        <f>DATE(MID(Zeitreihen0h15!A24350,7,4),MID(Zeitreihen0h15!A24350,4,2),LEFT(Zeitreihen0h15!A24350,2))+TIME(MID(Zeitreihen0h15!A24350,12,2),RIGHT(Zeitreihen0h15!A24350,2),0)</f>
        <v>#VALUE!</v>
      </c>
    </row>
    <row r="24351" spans="1:1" x14ac:dyDescent="0.25">
      <c r="A24351" s="78" t="e">
        <f>DATE(MID(Zeitreihen0h15!A24351,7,4),MID(Zeitreihen0h15!A24351,4,2),LEFT(Zeitreihen0h15!A24351,2))+TIME(MID(Zeitreihen0h15!A24351,12,2),RIGHT(Zeitreihen0h15!A24351,2),0)</f>
        <v>#VALUE!</v>
      </c>
    </row>
    <row r="24352" spans="1:1" x14ac:dyDescent="0.25">
      <c r="A24352" s="78" t="e">
        <f>DATE(MID(Zeitreihen0h15!A24352,7,4),MID(Zeitreihen0h15!A24352,4,2),LEFT(Zeitreihen0h15!A24352,2))+TIME(MID(Zeitreihen0h15!A24352,12,2),RIGHT(Zeitreihen0h15!A24352,2),0)</f>
        <v>#VALUE!</v>
      </c>
    </row>
    <row r="24353" spans="1:1" x14ac:dyDescent="0.25">
      <c r="A24353" s="78" t="e">
        <f>DATE(MID(Zeitreihen0h15!A24353,7,4),MID(Zeitreihen0h15!A24353,4,2),LEFT(Zeitreihen0h15!A24353,2))+TIME(MID(Zeitreihen0h15!A24353,12,2),RIGHT(Zeitreihen0h15!A24353,2),0)</f>
        <v>#VALUE!</v>
      </c>
    </row>
    <row r="24354" spans="1:1" x14ac:dyDescent="0.25">
      <c r="A24354" s="78" t="e">
        <f>DATE(MID(Zeitreihen0h15!A24354,7,4),MID(Zeitreihen0h15!A24354,4,2),LEFT(Zeitreihen0h15!A24354,2))+TIME(MID(Zeitreihen0h15!A24354,12,2),RIGHT(Zeitreihen0h15!A24354,2),0)</f>
        <v>#VALUE!</v>
      </c>
    </row>
    <row r="24355" spans="1:1" x14ac:dyDescent="0.25">
      <c r="A24355" s="78" t="e">
        <f>DATE(MID(Zeitreihen0h15!A24355,7,4),MID(Zeitreihen0h15!A24355,4,2),LEFT(Zeitreihen0h15!A24355,2))+TIME(MID(Zeitreihen0h15!A24355,12,2),RIGHT(Zeitreihen0h15!A24355,2),0)</f>
        <v>#VALUE!</v>
      </c>
    </row>
    <row r="24356" spans="1:1" x14ac:dyDescent="0.25">
      <c r="A24356" s="78" t="e">
        <f>DATE(MID(Zeitreihen0h15!A24356,7,4),MID(Zeitreihen0h15!A24356,4,2),LEFT(Zeitreihen0h15!A24356,2))+TIME(MID(Zeitreihen0h15!A24356,12,2),RIGHT(Zeitreihen0h15!A24356,2),0)</f>
        <v>#VALUE!</v>
      </c>
    </row>
    <row r="24357" spans="1:1" x14ac:dyDescent="0.25">
      <c r="A24357" s="78" t="e">
        <f>DATE(MID(Zeitreihen0h15!A24357,7,4),MID(Zeitreihen0h15!A24357,4,2),LEFT(Zeitreihen0h15!A24357,2))+TIME(MID(Zeitreihen0h15!A24357,12,2),RIGHT(Zeitreihen0h15!A24357,2),0)</f>
        <v>#VALUE!</v>
      </c>
    </row>
    <row r="24358" spans="1:1" x14ac:dyDescent="0.25">
      <c r="A24358" s="78" t="e">
        <f>DATE(MID(Zeitreihen0h15!A24358,7,4),MID(Zeitreihen0h15!A24358,4,2),LEFT(Zeitreihen0h15!A24358,2))+TIME(MID(Zeitreihen0h15!A24358,12,2),RIGHT(Zeitreihen0h15!A24358,2),0)</f>
        <v>#VALUE!</v>
      </c>
    </row>
    <row r="24359" spans="1:1" x14ac:dyDescent="0.25">
      <c r="A24359" s="78" t="e">
        <f>DATE(MID(Zeitreihen0h15!A24359,7,4),MID(Zeitreihen0h15!A24359,4,2),LEFT(Zeitreihen0h15!A24359,2))+TIME(MID(Zeitreihen0h15!A24359,12,2),RIGHT(Zeitreihen0h15!A24359,2),0)</f>
        <v>#VALUE!</v>
      </c>
    </row>
    <row r="24360" spans="1:1" x14ac:dyDescent="0.25">
      <c r="A24360" s="78" t="e">
        <f>DATE(MID(Zeitreihen0h15!A24360,7,4),MID(Zeitreihen0h15!A24360,4,2),LEFT(Zeitreihen0h15!A24360,2))+TIME(MID(Zeitreihen0h15!A24360,12,2),RIGHT(Zeitreihen0h15!A24360,2),0)</f>
        <v>#VALUE!</v>
      </c>
    </row>
    <row r="24361" spans="1:1" x14ac:dyDescent="0.25">
      <c r="A24361" s="78" t="e">
        <f>DATE(MID(Zeitreihen0h15!A24361,7,4),MID(Zeitreihen0h15!A24361,4,2),LEFT(Zeitreihen0h15!A24361,2))+TIME(MID(Zeitreihen0h15!A24361,12,2),RIGHT(Zeitreihen0h15!A24361,2),0)</f>
        <v>#VALUE!</v>
      </c>
    </row>
    <row r="24362" spans="1:1" x14ac:dyDescent="0.25">
      <c r="A24362" s="78" t="e">
        <f>DATE(MID(Zeitreihen0h15!A24362,7,4),MID(Zeitreihen0h15!A24362,4,2),LEFT(Zeitreihen0h15!A24362,2))+TIME(MID(Zeitreihen0h15!A24362,12,2),RIGHT(Zeitreihen0h15!A24362,2),0)</f>
        <v>#VALUE!</v>
      </c>
    </row>
    <row r="24363" spans="1:1" x14ac:dyDescent="0.25">
      <c r="A24363" s="78" t="e">
        <f>DATE(MID(Zeitreihen0h15!A24363,7,4),MID(Zeitreihen0h15!A24363,4,2),LEFT(Zeitreihen0h15!A24363,2))+TIME(MID(Zeitreihen0h15!A24363,12,2),RIGHT(Zeitreihen0h15!A24363,2),0)</f>
        <v>#VALUE!</v>
      </c>
    </row>
    <row r="24364" spans="1:1" x14ac:dyDescent="0.25">
      <c r="A24364" s="78" t="e">
        <f>DATE(MID(Zeitreihen0h15!A24364,7,4),MID(Zeitreihen0h15!A24364,4,2),LEFT(Zeitreihen0h15!A24364,2))+TIME(MID(Zeitreihen0h15!A24364,12,2),RIGHT(Zeitreihen0h15!A24364,2),0)</f>
        <v>#VALUE!</v>
      </c>
    </row>
    <row r="24365" spans="1:1" x14ac:dyDescent="0.25">
      <c r="A24365" s="78" t="e">
        <f>DATE(MID(Zeitreihen0h15!A24365,7,4),MID(Zeitreihen0h15!A24365,4,2),LEFT(Zeitreihen0h15!A24365,2))+TIME(MID(Zeitreihen0h15!A24365,12,2),RIGHT(Zeitreihen0h15!A24365,2),0)</f>
        <v>#VALUE!</v>
      </c>
    </row>
    <row r="24366" spans="1:1" x14ac:dyDescent="0.25">
      <c r="A24366" s="78" t="e">
        <f>DATE(MID(Zeitreihen0h15!A24366,7,4),MID(Zeitreihen0h15!A24366,4,2),LEFT(Zeitreihen0h15!A24366,2))+TIME(MID(Zeitreihen0h15!A24366,12,2),RIGHT(Zeitreihen0h15!A24366,2),0)</f>
        <v>#VALUE!</v>
      </c>
    </row>
    <row r="24367" spans="1:1" x14ac:dyDescent="0.25">
      <c r="A24367" s="78" t="e">
        <f>DATE(MID(Zeitreihen0h15!A24367,7,4),MID(Zeitreihen0h15!A24367,4,2),LEFT(Zeitreihen0h15!A24367,2))+TIME(MID(Zeitreihen0h15!A24367,12,2),RIGHT(Zeitreihen0h15!A24367,2),0)</f>
        <v>#VALUE!</v>
      </c>
    </row>
    <row r="24368" spans="1:1" x14ac:dyDescent="0.25">
      <c r="A24368" s="78" t="e">
        <f>DATE(MID(Zeitreihen0h15!A24368,7,4),MID(Zeitreihen0h15!A24368,4,2),LEFT(Zeitreihen0h15!A24368,2))+TIME(MID(Zeitreihen0h15!A24368,12,2),RIGHT(Zeitreihen0h15!A24368,2),0)</f>
        <v>#VALUE!</v>
      </c>
    </row>
    <row r="24369" spans="1:1" x14ac:dyDescent="0.25">
      <c r="A24369" s="78" t="e">
        <f>DATE(MID(Zeitreihen0h15!A24369,7,4),MID(Zeitreihen0h15!A24369,4,2),LEFT(Zeitreihen0h15!A24369,2))+TIME(MID(Zeitreihen0h15!A24369,12,2),RIGHT(Zeitreihen0h15!A24369,2),0)</f>
        <v>#VALUE!</v>
      </c>
    </row>
    <row r="24370" spans="1:1" x14ac:dyDescent="0.25">
      <c r="A24370" s="78" t="e">
        <f>DATE(MID(Zeitreihen0h15!A24370,7,4),MID(Zeitreihen0h15!A24370,4,2),LEFT(Zeitreihen0h15!A24370,2))+TIME(MID(Zeitreihen0h15!A24370,12,2),RIGHT(Zeitreihen0h15!A24370,2),0)</f>
        <v>#VALUE!</v>
      </c>
    </row>
    <row r="24371" spans="1:1" x14ac:dyDescent="0.25">
      <c r="A24371" s="78" t="e">
        <f>DATE(MID(Zeitreihen0h15!A24371,7,4),MID(Zeitreihen0h15!A24371,4,2),LEFT(Zeitreihen0h15!A24371,2))+TIME(MID(Zeitreihen0h15!A24371,12,2),RIGHT(Zeitreihen0h15!A24371,2),0)</f>
        <v>#VALUE!</v>
      </c>
    </row>
    <row r="24372" spans="1:1" x14ac:dyDescent="0.25">
      <c r="A24372" s="78" t="e">
        <f>DATE(MID(Zeitreihen0h15!A24372,7,4),MID(Zeitreihen0h15!A24372,4,2),LEFT(Zeitreihen0h15!A24372,2))+TIME(MID(Zeitreihen0h15!A24372,12,2),RIGHT(Zeitreihen0h15!A24372,2),0)</f>
        <v>#VALUE!</v>
      </c>
    </row>
    <row r="24373" spans="1:1" x14ac:dyDescent="0.25">
      <c r="A24373" s="78" t="e">
        <f>DATE(MID(Zeitreihen0h15!A24373,7,4),MID(Zeitreihen0h15!A24373,4,2),LEFT(Zeitreihen0h15!A24373,2))+TIME(MID(Zeitreihen0h15!A24373,12,2),RIGHT(Zeitreihen0h15!A24373,2),0)</f>
        <v>#VALUE!</v>
      </c>
    </row>
    <row r="24374" spans="1:1" x14ac:dyDescent="0.25">
      <c r="A24374" s="78" t="e">
        <f>DATE(MID(Zeitreihen0h15!A24374,7,4),MID(Zeitreihen0h15!A24374,4,2),LEFT(Zeitreihen0h15!A24374,2))+TIME(MID(Zeitreihen0h15!A24374,12,2),RIGHT(Zeitreihen0h15!A24374,2),0)</f>
        <v>#VALUE!</v>
      </c>
    </row>
    <row r="24375" spans="1:1" x14ac:dyDescent="0.25">
      <c r="A24375" s="78" t="e">
        <f>DATE(MID(Zeitreihen0h15!A24375,7,4),MID(Zeitreihen0h15!A24375,4,2),LEFT(Zeitreihen0h15!A24375,2))+TIME(MID(Zeitreihen0h15!A24375,12,2),RIGHT(Zeitreihen0h15!A24375,2),0)</f>
        <v>#VALUE!</v>
      </c>
    </row>
    <row r="24376" spans="1:1" x14ac:dyDescent="0.25">
      <c r="A24376" s="78" t="e">
        <f>DATE(MID(Zeitreihen0h15!A24376,7,4),MID(Zeitreihen0h15!A24376,4,2),LEFT(Zeitreihen0h15!A24376,2))+TIME(MID(Zeitreihen0h15!A24376,12,2),RIGHT(Zeitreihen0h15!A24376,2),0)</f>
        <v>#VALUE!</v>
      </c>
    </row>
    <row r="24377" spans="1:1" x14ac:dyDescent="0.25">
      <c r="A24377" s="78" t="e">
        <f>DATE(MID(Zeitreihen0h15!A24377,7,4),MID(Zeitreihen0h15!A24377,4,2),LEFT(Zeitreihen0h15!A24377,2))+TIME(MID(Zeitreihen0h15!A24377,12,2),RIGHT(Zeitreihen0h15!A24377,2),0)</f>
        <v>#VALUE!</v>
      </c>
    </row>
    <row r="24378" spans="1:1" x14ac:dyDescent="0.25">
      <c r="A24378" s="78" t="e">
        <f>DATE(MID(Zeitreihen0h15!A24378,7,4),MID(Zeitreihen0h15!A24378,4,2),LEFT(Zeitreihen0h15!A24378,2))+TIME(MID(Zeitreihen0h15!A24378,12,2),RIGHT(Zeitreihen0h15!A24378,2),0)</f>
        <v>#VALUE!</v>
      </c>
    </row>
    <row r="24379" spans="1:1" x14ac:dyDescent="0.25">
      <c r="A24379" s="78" t="e">
        <f>DATE(MID(Zeitreihen0h15!A24379,7,4),MID(Zeitreihen0h15!A24379,4,2),LEFT(Zeitreihen0h15!A24379,2))+TIME(MID(Zeitreihen0h15!A24379,12,2),RIGHT(Zeitreihen0h15!A24379,2),0)</f>
        <v>#VALUE!</v>
      </c>
    </row>
    <row r="24380" spans="1:1" x14ac:dyDescent="0.25">
      <c r="A24380" s="78" t="e">
        <f>DATE(MID(Zeitreihen0h15!A24380,7,4),MID(Zeitreihen0h15!A24380,4,2),LEFT(Zeitreihen0h15!A24380,2))+TIME(MID(Zeitreihen0h15!A24380,12,2),RIGHT(Zeitreihen0h15!A24380,2),0)</f>
        <v>#VALUE!</v>
      </c>
    </row>
    <row r="24381" spans="1:1" x14ac:dyDescent="0.25">
      <c r="A24381" s="78" t="e">
        <f>DATE(MID(Zeitreihen0h15!A24381,7,4),MID(Zeitreihen0h15!A24381,4,2),LEFT(Zeitreihen0h15!A24381,2))+TIME(MID(Zeitreihen0h15!A24381,12,2),RIGHT(Zeitreihen0h15!A24381,2),0)</f>
        <v>#VALUE!</v>
      </c>
    </row>
    <row r="24382" spans="1:1" x14ac:dyDescent="0.25">
      <c r="A24382" s="78" t="e">
        <f>DATE(MID(Zeitreihen0h15!A24382,7,4),MID(Zeitreihen0h15!A24382,4,2),LEFT(Zeitreihen0h15!A24382,2))+TIME(MID(Zeitreihen0h15!A24382,12,2),RIGHT(Zeitreihen0h15!A24382,2),0)</f>
        <v>#VALUE!</v>
      </c>
    </row>
    <row r="24383" spans="1:1" x14ac:dyDescent="0.25">
      <c r="A24383" s="78" t="e">
        <f>DATE(MID(Zeitreihen0h15!A24383,7,4),MID(Zeitreihen0h15!A24383,4,2),LEFT(Zeitreihen0h15!A24383,2))+TIME(MID(Zeitreihen0h15!A24383,12,2),RIGHT(Zeitreihen0h15!A24383,2),0)</f>
        <v>#VALUE!</v>
      </c>
    </row>
    <row r="24384" spans="1:1" x14ac:dyDescent="0.25">
      <c r="A24384" s="78" t="e">
        <f>DATE(MID(Zeitreihen0h15!A24384,7,4),MID(Zeitreihen0h15!A24384,4,2),LEFT(Zeitreihen0h15!A24384,2))+TIME(MID(Zeitreihen0h15!A24384,12,2),RIGHT(Zeitreihen0h15!A24384,2),0)</f>
        <v>#VALUE!</v>
      </c>
    </row>
    <row r="24385" spans="1:1" x14ac:dyDescent="0.25">
      <c r="A24385" s="78" t="e">
        <f>DATE(MID(Zeitreihen0h15!A24385,7,4),MID(Zeitreihen0h15!A24385,4,2),LEFT(Zeitreihen0h15!A24385,2))+TIME(MID(Zeitreihen0h15!A24385,12,2),RIGHT(Zeitreihen0h15!A24385,2),0)</f>
        <v>#VALUE!</v>
      </c>
    </row>
    <row r="24386" spans="1:1" x14ac:dyDescent="0.25">
      <c r="A24386" s="78" t="e">
        <f>DATE(MID(Zeitreihen0h15!A24386,7,4),MID(Zeitreihen0h15!A24386,4,2),LEFT(Zeitreihen0h15!A24386,2))+TIME(MID(Zeitreihen0h15!A24386,12,2),RIGHT(Zeitreihen0h15!A24386,2),0)</f>
        <v>#VALUE!</v>
      </c>
    </row>
    <row r="24387" spans="1:1" x14ac:dyDescent="0.25">
      <c r="A24387" s="78" t="e">
        <f>DATE(MID(Zeitreihen0h15!A24387,7,4),MID(Zeitreihen0h15!A24387,4,2),LEFT(Zeitreihen0h15!A24387,2))+TIME(MID(Zeitreihen0h15!A24387,12,2),RIGHT(Zeitreihen0h15!A24387,2),0)</f>
        <v>#VALUE!</v>
      </c>
    </row>
    <row r="24388" spans="1:1" x14ac:dyDescent="0.25">
      <c r="A24388" s="78" t="e">
        <f>DATE(MID(Zeitreihen0h15!A24388,7,4),MID(Zeitreihen0h15!A24388,4,2),LEFT(Zeitreihen0h15!A24388,2))+TIME(MID(Zeitreihen0h15!A24388,12,2),RIGHT(Zeitreihen0h15!A24388,2),0)</f>
        <v>#VALUE!</v>
      </c>
    </row>
    <row r="24389" spans="1:1" x14ac:dyDescent="0.25">
      <c r="A24389" s="78" t="e">
        <f>DATE(MID(Zeitreihen0h15!A24389,7,4),MID(Zeitreihen0h15!A24389,4,2),LEFT(Zeitreihen0h15!A24389,2))+TIME(MID(Zeitreihen0h15!A24389,12,2),RIGHT(Zeitreihen0h15!A24389,2),0)</f>
        <v>#VALUE!</v>
      </c>
    </row>
    <row r="24390" spans="1:1" x14ac:dyDescent="0.25">
      <c r="A24390" s="78" t="e">
        <f>DATE(MID(Zeitreihen0h15!A24390,7,4),MID(Zeitreihen0h15!A24390,4,2),LEFT(Zeitreihen0h15!A24390,2))+TIME(MID(Zeitreihen0h15!A24390,12,2),RIGHT(Zeitreihen0h15!A24390,2),0)</f>
        <v>#VALUE!</v>
      </c>
    </row>
    <row r="24391" spans="1:1" x14ac:dyDescent="0.25">
      <c r="A24391" s="78" t="e">
        <f>DATE(MID(Zeitreihen0h15!A24391,7,4),MID(Zeitreihen0h15!A24391,4,2),LEFT(Zeitreihen0h15!A24391,2))+TIME(MID(Zeitreihen0h15!A24391,12,2),RIGHT(Zeitreihen0h15!A24391,2),0)</f>
        <v>#VALUE!</v>
      </c>
    </row>
    <row r="24392" spans="1:1" x14ac:dyDescent="0.25">
      <c r="A24392" s="78" t="e">
        <f>DATE(MID(Zeitreihen0h15!A24392,7,4),MID(Zeitreihen0h15!A24392,4,2),LEFT(Zeitreihen0h15!A24392,2))+TIME(MID(Zeitreihen0h15!A24392,12,2),RIGHT(Zeitreihen0h15!A24392,2),0)</f>
        <v>#VALUE!</v>
      </c>
    </row>
    <row r="24393" spans="1:1" x14ac:dyDescent="0.25">
      <c r="A24393" s="78" t="e">
        <f>DATE(MID(Zeitreihen0h15!A24393,7,4),MID(Zeitreihen0h15!A24393,4,2),LEFT(Zeitreihen0h15!A24393,2))+TIME(MID(Zeitreihen0h15!A24393,12,2),RIGHT(Zeitreihen0h15!A24393,2),0)</f>
        <v>#VALUE!</v>
      </c>
    </row>
    <row r="24394" spans="1:1" x14ac:dyDescent="0.25">
      <c r="A24394" s="78" t="e">
        <f>DATE(MID(Zeitreihen0h15!A24394,7,4),MID(Zeitreihen0h15!A24394,4,2),LEFT(Zeitreihen0h15!A24394,2))+TIME(MID(Zeitreihen0h15!A24394,12,2),RIGHT(Zeitreihen0h15!A24394,2),0)</f>
        <v>#VALUE!</v>
      </c>
    </row>
    <row r="24395" spans="1:1" x14ac:dyDescent="0.25">
      <c r="A24395" s="78" t="e">
        <f>DATE(MID(Zeitreihen0h15!A24395,7,4),MID(Zeitreihen0h15!A24395,4,2),LEFT(Zeitreihen0h15!A24395,2))+TIME(MID(Zeitreihen0h15!A24395,12,2),RIGHT(Zeitreihen0h15!A24395,2),0)</f>
        <v>#VALUE!</v>
      </c>
    </row>
    <row r="24396" spans="1:1" x14ac:dyDescent="0.25">
      <c r="A24396" s="78" t="e">
        <f>DATE(MID(Zeitreihen0h15!A24396,7,4),MID(Zeitreihen0h15!A24396,4,2),LEFT(Zeitreihen0h15!A24396,2))+TIME(MID(Zeitreihen0h15!A24396,12,2),RIGHT(Zeitreihen0h15!A24396,2),0)</f>
        <v>#VALUE!</v>
      </c>
    </row>
    <row r="24397" spans="1:1" x14ac:dyDescent="0.25">
      <c r="A24397" s="78" t="e">
        <f>DATE(MID(Zeitreihen0h15!A24397,7,4),MID(Zeitreihen0h15!A24397,4,2),LEFT(Zeitreihen0h15!A24397,2))+TIME(MID(Zeitreihen0h15!A24397,12,2),RIGHT(Zeitreihen0h15!A24397,2),0)</f>
        <v>#VALUE!</v>
      </c>
    </row>
    <row r="24398" spans="1:1" x14ac:dyDescent="0.25">
      <c r="A24398" s="78" t="e">
        <f>DATE(MID(Zeitreihen0h15!A24398,7,4),MID(Zeitreihen0h15!A24398,4,2),LEFT(Zeitreihen0h15!A24398,2))+TIME(MID(Zeitreihen0h15!A24398,12,2),RIGHT(Zeitreihen0h15!A24398,2),0)</f>
        <v>#VALUE!</v>
      </c>
    </row>
    <row r="24399" spans="1:1" x14ac:dyDescent="0.25">
      <c r="A24399" s="78" t="e">
        <f>DATE(MID(Zeitreihen0h15!A24399,7,4),MID(Zeitreihen0h15!A24399,4,2),LEFT(Zeitreihen0h15!A24399,2))+TIME(MID(Zeitreihen0h15!A24399,12,2),RIGHT(Zeitreihen0h15!A24399,2),0)</f>
        <v>#VALUE!</v>
      </c>
    </row>
    <row r="24400" spans="1:1" x14ac:dyDescent="0.25">
      <c r="A24400" s="78" t="e">
        <f>DATE(MID(Zeitreihen0h15!A24400,7,4),MID(Zeitreihen0h15!A24400,4,2),LEFT(Zeitreihen0h15!A24400,2))+TIME(MID(Zeitreihen0h15!A24400,12,2),RIGHT(Zeitreihen0h15!A24400,2),0)</f>
        <v>#VALUE!</v>
      </c>
    </row>
    <row r="24401" spans="1:1" x14ac:dyDescent="0.25">
      <c r="A24401" s="78" t="e">
        <f>DATE(MID(Zeitreihen0h15!A24401,7,4),MID(Zeitreihen0h15!A24401,4,2),LEFT(Zeitreihen0h15!A24401,2))+TIME(MID(Zeitreihen0h15!A24401,12,2),RIGHT(Zeitreihen0h15!A24401,2),0)</f>
        <v>#VALUE!</v>
      </c>
    </row>
    <row r="24402" spans="1:1" x14ac:dyDescent="0.25">
      <c r="A24402" s="78" t="e">
        <f>DATE(MID(Zeitreihen0h15!A24402,7,4),MID(Zeitreihen0h15!A24402,4,2),LEFT(Zeitreihen0h15!A24402,2))+TIME(MID(Zeitreihen0h15!A24402,12,2),RIGHT(Zeitreihen0h15!A24402,2),0)</f>
        <v>#VALUE!</v>
      </c>
    </row>
    <row r="24403" spans="1:1" x14ac:dyDescent="0.25">
      <c r="A24403" s="78" t="e">
        <f>DATE(MID(Zeitreihen0h15!A24403,7,4),MID(Zeitreihen0h15!A24403,4,2),LEFT(Zeitreihen0h15!A24403,2))+TIME(MID(Zeitreihen0h15!A24403,12,2),RIGHT(Zeitreihen0h15!A24403,2),0)</f>
        <v>#VALUE!</v>
      </c>
    </row>
    <row r="24404" spans="1:1" x14ac:dyDescent="0.25">
      <c r="A24404" s="78" t="e">
        <f>DATE(MID(Zeitreihen0h15!A24404,7,4),MID(Zeitreihen0h15!A24404,4,2),LEFT(Zeitreihen0h15!A24404,2))+TIME(MID(Zeitreihen0h15!A24404,12,2),RIGHT(Zeitreihen0h15!A24404,2),0)</f>
        <v>#VALUE!</v>
      </c>
    </row>
    <row r="24405" spans="1:1" x14ac:dyDescent="0.25">
      <c r="A24405" s="78" t="e">
        <f>DATE(MID(Zeitreihen0h15!A24405,7,4),MID(Zeitreihen0h15!A24405,4,2),LEFT(Zeitreihen0h15!A24405,2))+TIME(MID(Zeitreihen0h15!A24405,12,2),RIGHT(Zeitreihen0h15!A24405,2),0)</f>
        <v>#VALUE!</v>
      </c>
    </row>
    <row r="24406" spans="1:1" x14ac:dyDescent="0.25">
      <c r="A24406" s="78" t="e">
        <f>DATE(MID(Zeitreihen0h15!A24406,7,4),MID(Zeitreihen0h15!A24406,4,2),LEFT(Zeitreihen0h15!A24406,2))+TIME(MID(Zeitreihen0h15!A24406,12,2),RIGHT(Zeitreihen0h15!A24406,2),0)</f>
        <v>#VALUE!</v>
      </c>
    </row>
    <row r="24407" spans="1:1" x14ac:dyDescent="0.25">
      <c r="A24407" s="78" t="e">
        <f>DATE(MID(Zeitreihen0h15!A24407,7,4),MID(Zeitreihen0h15!A24407,4,2),LEFT(Zeitreihen0h15!A24407,2))+TIME(MID(Zeitreihen0h15!A24407,12,2),RIGHT(Zeitreihen0h15!A24407,2),0)</f>
        <v>#VALUE!</v>
      </c>
    </row>
    <row r="24408" spans="1:1" x14ac:dyDescent="0.25">
      <c r="A24408" s="78" t="e">
        <f>DATE(MID(Zeitreihen0h15!A24408,7,4),MID(Zeitreihen0h15!A24408,4,2),LEFT(Zeitreihen0h15!A24408,2))+TIME(MID(Zeitreihen0h15!A24408,12,2),RIGHT(Zeitreihen0h15!A24408,2),0)</f>
        <v>#VALUE!</v>
      </c>
    </row>
    <row r="24409" spans="1:1" x14ac:dyDescent="0.25">
      <c r="A24409" s="78" t="e">
        <f>DATE(MID(Zeitreihen0h15!A24409,7,4),MID(Zeitreihen0h15!A24409,4,2),LEFT(Zeitreihen0h15!A24409,2))+TIME(MID(Zeitreihen0h15!A24409,12,2),RIGHT(Zeitreihen0h15!A24409,2),0)</f>
        <v>#VALUE!</v>
      </c>
    </row>
    <row r="24410" spans="1:1" x14ac:dyDescent="0.25">
      <c r="A24410" s="78" t="e">
        <f>DATE(MID(Zeitreihen0h15!A24410,7,4),MID(Zeitreihen0h15!A24410,4,2),LEFT(Zeitreihen0h15!A24410,2))+TIME(MID(Zeitreihen0h15!A24410,12,2),RIGHT(Zeitreihen0h15!A24410,2),0)</f>
        <v>#VALUE!</v>
      </c>
    </row>
    <row r="24411" spans="1:1" x14ac:dyDescent="0.25">
      <c r="A24411" s="78" t="e">
        <f>DATE(MID(Zeitreihen0h15!A24411,7,4),MID(Zeitreihen0h15!A24411,4,2),LEFT(Zeitreihen0h15!A24411,2))+TIME(MID(Zeitreihen0h15!A24411,12,2),RIGHT(Zeitreihen0h15!A24411,2),0)</f>
        <v>#VALUE!</v>
      </c>
    </row>
    <row r="24412" spans="1:1" x14ac:dyDescent="0.25">
      <c r="A24412" s="78" t="e">
        <f>DATE(MID(Zeitreihen0h15!A24412,7,4),MID(Zeitreihen0h15!A24412,4,2),LEFT(Zeitreihen0h15!A24412,2))+TIME(MID(Zeitreihen0h15!A24412,12,2),RIGHT(Zeitreihen0h15!A24412,2),0)</f>
        <v>#VALUE!</v>
      </c>
    </row>
    <row r="24413" spans="1:1" x14ac:dyDescent="0.25">
      <c r="A24413" s="78" t="e">
        <f>DATE(MID(Zeitreihen0h15!A24413,7,4),MID(Zeitreihen0h15!A24413,4,2),LEFT(Zeitreihen0h15!A24413,2))+TIME(MID(Zeitreihen0h15!A24413,12,2),RIGHT(Zeitreihen0h15!A24413,2),0)</f>
        <v>#VALUE!</v>
      </c>
    </row>
    <row r="24414" spans="1:1" x14ac:dyDescent="0.25">
      <c r="A24414" s="78" t="e">
        <f>DATE(MID(Zeitreihen0h15!A24414,7,4),MID(Zeitreihen0h15!A24414,4,2),LEFT(Zeitreihen0h15!A24414,2))+TIME(MID(Zeitreihen0h15!A24414,12,2),RIGHT(Zeitreihen0h15!A24414,2),0)</f>
        <v>#VALUE!</v>
      </c>
    </row>
    <row r="24415" spans="1:1" x14ac:dyDescent="0.25">
      <c r="A24415" s="78" t="e">
        <f>DATE(MID(Zeitreihen0h15!A24415,7,4),MID(Zeitreihen0h15!A24415,4,2),LEFT(Zeitreihen0h15!A24415,2))+TIME(MID(Zeitreihen0h15!A24415,12,2),RIGHT(Zeitreihen0h15!A24415,2),0)</f>
        <v>#VALUE!</v>
      </c>
    </row>
    <row r="24416" spans="1:1" x14ac:dyDescent="0.25">
      <c r="A24416" s="78" t="e">
        <f>DATE(MID(Zeitreihen0h15!A24416,7,4),MID(Zeitreihen0h15!A24416,4,2),LEFT(Zeitreihen0h15!A24416,2))+TIME(MID(Zeitreihen0h15!A24416,12,2),RIGHT(Zeitreihen0h15!A24416,2),0)</f>
        <v>#VALUE!</v>
      </c>
    </row>
    <row r="24417" spans="1:1" x14ac:dyDescent="0.25">
      <c r="A24417" s="78" t="e">
        <f>DATE(MID(Zeitreihen0h15!A24417,7,4),MID(Zeitreihen0h15!A24417,4,2),LEFT(Zeitreihen0h15!A24417,2))+TIME(MID(Zeitreihen0h15!A24417,12,2),RIGHT(Zeitreihen0h15!A24417,2),0)</f>
        <v>#VALUE!</v>
      </c>
    </row>
    <row r="24418" spans="1:1" x14ac:dyDescent="0.25">
      <c r="A24418" s="78" t="e">
        <f>DATE(MID(Zeitreihen0h15!A24418,7,4),MID(Zeitreihen0h15!A24418,4,2),LEFT(Zeitreihen0h15!A24418,2))+TIME(MID(Zeitreihen0h15!A24418,12,2),RIGHT(Zeitreihen0h15!A24418,2),0)</f>
        <v>#VALUE!</v>
      </c>
    </row>
    <row r="24419" spans="1:1" x14ac:dyDescent="0.25">
      <c r="A24419" s="78" t="e">
        <f>DATE(MID(Zeitreihen0h15!A24419,7,4),MID(Zeitreihen0h15!A24419,4,2),LEFT(Zeitreihen0h15!A24419,2))+TIME(MID(Zeitreihen0h15!A24419,12,2),RIGHT(Zeitreihen0h15!A24419,2),0)</f>
        <v>#VALUE!</v>
      </c>
    </row>
    <row r="24420" spans="1:1" x14ac:dyDescent="0.25">
      <c r="A24420" s="78" t="e">
        <f>DATE(MID(Zeitreihen0h15!A24420,7,4),MID(Zeitreihen0h15!A24420,4,2),LEFT(Zeitreihen0h15!A24420,2))+TIME(MID(Zeitreihen0h15!A24420,12,2),RIGHT(Zeitreihen0h15!A24420,2),0)</f>
        <v>#VALUE!</v>
      </c>
    </row>
    <row r="24421" spans="1:1" x14ac:dyDescent="0.25">
      <c r="A24421" s="78" t="e">
        <f>DATE(MID(Zeitreihen0h15!A24421,7,4),MID(Zeitreihen0h15!A24421,4,2),LEFT(Zeitreihen0h15!A24421,2))+TIME(MID(Zeitreihen0h15!A24421,12,2),RIGHT(Zeitreihen0h15!A24421,2),0)</f>
        <v>#VALUE!</v>
      </c>
    </row>
    <row r="24422" spans="1:1" x14ac:dyDescent="0.25">
      <c r="A24422" s="78" t="e">
        <f>DATE(MID(Zeitreihen0h15!A24422,7,4),MID(Zeitreihen0h15!A24422,4,2),LEFT(Zeitreihen0h15!A24422,2))+TIME(MID(Zeitreihen0h15!A24422,12,2),RIGHT(Zeitreihen0h15!A24422,2),0)</f>
        <v>#VALUE!</v>
      </c>
    </row>
    <row r="24423" spans="1:1" x14ac:dyDescent="0.25">
      <c r="A24423" s="78" t="e">
        <f>DATE(MID(Zeitreihen0h15!A24423,7,4),MID(Zeitreihen0h15!A24423,4,2),LEFT(Zeitreihen0h15!A24423,2))+TIME(MID(Zeitreihen0h15!A24423,12,2),RIGHT(Zeitreihen0h15!A24423,2),0)</f>
        <v>#VALUE!</v>
      </c>
    </row>
    <row r="24424" spans="1:1" x14ac:dyDescent="0.25">
      <c r="A24424" s="78" t="e">
        <f>DATE(MID(Zeitreihen0h15!A24424,7,4),MID(Zeitreihen0h15!A24424,4,2),LEFT(Zeitreihen0h15!A24424,2))+TIME(MID(Zeitreihen0h15!A24424,12,2),RIGHT(Zeitreihen0h15!A24424,2),0)</f>
        <v>#VALUE!</v>
      </c>
    </row>
    <row r="24425" spans="1:1" x14ac:dyDescent="0.25">
      <c r="A24425" s="78" t="e">
        <f>DATE(MID(Zeitreihen0h15!A24425,7,4),MID(Zeitreihen0h15!A24425,4,2),LEFT(Zeitreihen0h15!A24425,2))+TIME(MID(Zeitreihen0h15!A24425,12,2),RIGHT(Zeitreihen0h15!A24425,2),0)</f>
        <v>#VALUE!</v>
      </c>
    </row>
    <row r="24426" spans="1:1" x14ac:dyDescent="0.25">
      <c r="A24426" s="78" t="e">
        <f>DATE(MID(Zeitreihen0h15!A24426,7,4),MID(Zeitreihen0h15!A24426,4,2),LEFT(Zeitreihen0h15!A24426,2))+TIME(MID(Zeitreihen0h15!A24426,12,2),RIGHT(Zeitreihen0h15!A24426,2),0)</f>
        <v>#VALUE!</v>
      </c>
    </row>
    <row r="24427" spans="1:1" x14ac:dyDescent="0.25">
      <c r="A24427" s="78" t="e">
        <f>DATE(MID(Zeitreihen0h15!A24427,7,4),MID(Zeitreihen0h15!A24427,4,2),LEFT(Zeitreihen0h15!A24427,2))+TIME(MID(Zeitreihen0h15!A24427,12,2),RIGHT(Zeitreihen0h15!A24427,2),0)</f>
        <v>#VALUE!</v>
      </c>
    </row>
    <row r="24428" spans="1:1" x14ac:dyDescent="0.25">
      <c r="A24428" s="78" t="e">
        <f>DATE(MID(Zeitreihen0h15!A24428,7,4),MID(Zeitreihen0h15!A24428,4,2),LEFT(Zeitreihen0h15!A24428,2))+TIME(MID(Zeitreihen0h15!A24428,12,2),RIGHT(Zeitreihen0h15!A24428,2),0)</f>
        <v>#VALUE!</v>
      </c>
    </row>
    <row r="24429" spans="1:1" x14ac:dyDescent="0.25">
      <c r="A24429" s="78" t="e">
        <f>DATE(MID(Zeitreihen0h15!A24429,7,4),MID(Zeitreihen0h15!A24429,4,2),LEFT(Zeitreihen0h15!A24429,2))+TIME(MID(Zeitreihen0h15!A24429,12,2),RIGHT(Zeitreihen0h15!A24429,2),0)</f>
        <v>#VALUE!</v>
      </c>
    </row>
    <row r="24430" spans="1:1" x14ac:dyDescent="0.25">
      <c r="A24430" s="78" t="e">
        <f>DATE(MID(Zeitreihen0h15!A24430,7,4),MID(Zeitreihen0h15!A24430,4,2),LEFT(Zeitreihen0h15!A24430,2))+TIME(MID(Zeitreihen0h15!A24430,12,2),RIGHT(Zeitreihen0h15!A24430,2),0)</f>
        <v>#VALUE!</v>
      </c>
    </row>
    <row r="24431" spans="1:1" x14ac:dyDescent="0.25">
      <c r="A24431" s="78" t="e">
        <f>DATE(MID(Zeitreihen0h15!A24431,7,4),MID(Zeitreihen0h15!A24431,4,2),LEFT(Zeitreihen0h15!A24431,2))+TIME(MID(Zeitreihen0h15!A24431,12,2),RIGHT(Zeitreihen0h15!A24431,2),0)</f>
        <v>#VALUE!</v>
      </c>
    </row>
    <row r="24432" spans="1:1" x14ac:dyDescent="0.25">
      <c r="A24432" s="78" t="e">
        <f>DATE(MID(Zeitreihen0h15!A24432,7,4),MID(Zeitreihen0h15!A24432,4,2),LEFT(Zeitreihen0h15!A24432,2))+TIME(MID(Zeitreihen0h15!A24432,12,2),RIGHT(Zeitreihen0h15!A24432,2),0)</f>
        <v>#VALUE!</v>
      </c>
    </row>
    <row r="24433" spans="1:1" x14ac:dyDescent="0.25">
      <c r="A24433" s="78" t="e">
        <f>DATE(MID(Zeitreihen0h15!A24433,7,4),MID(Zeitreihen0h15!A24433,4,2),LEFT(Zeitreihen0h15!A24433,2))+TIME(MID(Zeitreihen0h15!A24433,12,2),RIGHT(Zeitreihen0h15!A24433,2),0)</f>
        <v>#VALUE!</v>
      </c>
    </row>
    <row r="24434" spans="1:1" x14ac:dyDescent="0.25">
      <c r="A24434" s="78" t="e">
        <f>DATE(MID(Zeitreihen0h15!A24434,7,4),MID(Zeitreihen0h15!A24434,4,2),LEFT(Zeitreihen0h15!A24434,2))+TIME(MID(Zeitreihen0h15!A24434,12,2),RIGHT(Zeitreihen0h15!A24434,2),0)</f>
        <v>#VALUE!</v>
      </c>
    </row>
    <row r="24435" spans="1:1" x14ac:dyDescent="0.25">
      <c r="A24435" s="78" t="e">
        <f>DATE(MID(Zeitreihen0h15!A24435,7,4),MID(Zeitreihen0h15!A24435,4,2),LEFT(Zeitreihen0h15!A24435,2))+TIME(MID(Zeitreihen0h15!A24435,12,2),RIGHT(Zeitreihen0h15!A24435,2),0)</f>
        <v>#VALUE!</v>
      </c>
    </row>
    <row r="24436" spans="1:1" x14ac:dyDescent="0.25">
      <c r="A24436" s="78" t="e">
        <f>DATE(MID(Zeitreihen0h15!A24436,7,4),MID(Zeitreihen0h15!A24436,4,2),LEFT(Zeitreihen0h15!A24436,2))+TIME(MID(Zeitreihen0h15!A24436,12,2),RIGHT(Zeitreihen0h15!A24436,2),0)</f>
        <v>#VALUE!</v>
      </c>
    </row>
    <row r="24437" spans="1:1" x14ac:dyDescent="0.25">
      <c r="A24437" s="78" t="e">
        <f>DATE(MID(Zeitreihen0h15!A24437,7,4),MID(Zeitreihen0h15!A24437,4,2),LEFT(Zeitreihen0h15!A24437,2))+TIME(MID(Zeitreihen0h15!A24437,12,2),RIGHT(Zeitreihen0h15!A24437,2),0)</f>
        <v>#VALUE!</v>
      </c>
    </row>
    <row r="24438" spans="1:1" x14ac:dyDescent="0.25">
      <c r="A24438" s="78" t="e">
        <f>DATE(MID(Zeitreihen0h15!A24438,7,4),MID(Zeitreihen0h15!A24438,4,2),LEFT(Zeitreihen0h15!A24438,2))+TIME(MID(Zeitreihen0h15!A24438,12,2),RIGHT(Zeitreihen0h15!A24438,2),0)</f>
        <v>#VALUE!</v>
      </c>
    </row>
    <row r="24439" spans="1:1" x14ac:dyDescent="0.25">
      <c r="A24439" s="78" t="e">
        <f>DATE(MID(Zeitreihen0h15!A24439,7,4),MID(Zeitreihen0h15!A24439,4,2),LEFT(Zeitreihen0h15!A24439,2))+TIME(MID(Zeitreihen0h15!A24439,12,2),RIGHT(Zeitreihen0h15!A24439,2),0)</f>
        <v>#VALUE!</v>
      </c>
    </row>
    <row r="24440" spans="1:1" x14ac:dyDescent="0.25">
      <c r="A24440" s="78" t="e">
        <f>DATE(MID(Zeitreihen0h15!A24440,7,4),MID(Zeitreihen0h15!A24440,4,2),LEFT(Zeitreihen0h15!A24440,2))+TIME(MID(Zeitreihen0h15!A24440,12,2),RIGHT(Zeitreihen0h15!A24440,2),0)</f>
        <v>#VALUE!</v>
      </c>
    </row>
    <row r="24441" spans="1:1" x14ac:dyDescent="0.25">
      <c r="A24441" s="78" t="e">
        <f>DATE(MID(Zeitreihen0h15!A24441,7,4),MID(Zeitreihen0h15!A24441,4,2),LEFT(Zeitreihen0h15!A24441,2))+TIME(MID(Zeitreihen0h15!A24441,12,2),RIGHT(Zeitreihen0h15!A24441,2),0)</f>
        <v>#VALUE!</v>
      </c>
    </row>
    <row r="24442" spans="1:1" x14ac:dyDescent="0.25">
      <c r="A24442" s="78" t="e">
        <f>DATE(MID(Zeitreihen0h15!A24442,7,4),MID(Zeitreihen0h15!A24442,4,2),LEFT(Zeitreihen0h15!A24442,2))+TIME(MID(Zeitreihen0h15!A24442,12,2),RIGHT(Zeitreihen0h15!A24442,2),0)</f>
        <v>#VALUE!</v>
      </c>
    </row>
    <row r="24443" spans="1:1" x14ac:dyDescent="0.25">
      <c r="A24443" s="78" t="e">
        <f>DATE(MID(Zeitreihen0h15!A24443,7,4),MID(Zeitreihen0h15!A24443,4,2),LEFT(Zeitreihen0h15!A24443,2))+TIME(MID(Zeitreihen0h15!A24443,12,2),RIGHT(Zeitreihen0h15!A24443,2),0)</f>
        <v>#VALUE!</v>
      </c>
    </row>
    <row r="24444" spans="1:1" x14ac:dyDescent="0.25">
      <c r="A24444" s="78" t="e">
        <f>DATE(MID(Zeitreihen0h15!A24444,7,4),MID(Zeitreihen0h15!A24444,4,2),LEFT(Zeitreihen0h15!A24444,2))+TIME(MID(Zeitreihen0h15!A24444,12,2),RIGHT(Zeitreihen0h15!A24444,2),0)</f>
        <v>#VALUE!</v>
      </c>
    </row>
    <row r="24445" spans="1:1" x14ac:dyDescent="0.25">
      <c r="A24445" s="78" t="e">
        <f>DATE(MID(Zeitreihen0h15!A24445,7,4),MID(Zeitreihen0h15!A24445,4,2),LEFT(Zeitreihen0h15!A24445,2))+TIME(MID(Zeitreihen0h15!A24445,12,2),RIGHT(Zeitreihen0h15!A24445,2),0)</f>
        <v>#VALUE!</v>
      </c>
    </row>
    <row r="24446" spans="1:1" x14ac:dyDescent="0.25">
      <c r="A24446" s="78" t="e">
        <f>DATE(MID(Zeitreihen0h15!A24446,7,4),MID(Zeitreihen0h15!A24446,4,2),LEFT(Zeitreihen0h15!A24446,2))+TIME(MID(Zeitreihen0h15!A24446,12,2),RIGHT(Zeitreihen0h15!A24446,2),0)</f>
        <v>#VALUE!</v>
      </c>
    </row>
    <row r="24447" spans="1:1" x14ac:dyDescent="0.25">
      <c r="A24447" s="78" t="e">
        <f>DATE(MID(Zeitreihen0h15!A24447,7,4),MID(Zeitreihen0h15!A24447,4,2),LEFT(Zeitreihen0h15!A24447,2))+TIME(MID(Zeitreihen0h15!A24447,12,2),RIGHT(Zeitreihen0h15!A24447,2),0)</f>
        <v>#VALUE!</v>
      </c>
    </row>
    <row r="24448" spans="1:1" x14ac:dyDescent="0.25">
      <c r="A24448" s="78" t="e">
        <f>DATE(MID(Zeitreihen0h15!A24448,7,4),MID(Zeitreihen0h15!A24448,4,2),LEFT(Zeitreihen0h15!A24448,2))+TIME(MID(Zeitreihen0h15!A24448,12,2),RIGHT(Zeitreihen0h15!A24448,2),0)</f>
        <v>#VALUE!</v>
      </c>
    </row>
    <row r="24449" spans="1:1" x14ac:dyDescent="0.25">
      <c r="A24449" s="78" t="e">
        <f>DATE(MID(Zeitreihen0h15!A24449,7,4),MID(Zeitreihen0h15!A24449,4,2),LEFT(Zeitreihen0h15!A24449,2))+TIME(MID(Zeitreihen0h15!A24449,12,2),RIGHT(Zeitreihen0h15!A24449,2),0)</f>
        <v>#VALUE!</v>
      </c>
    </row>
    <row r="24450" spans="1:1" x14ac:dyDescent="0.25">
      <c r="A24450" s="78" t="e">
        <f>DATE(MID(Zeitreihen0h15!A24450,7,4),MID(Zeitreihen0h15!A24450,4,2),LEFT(Zeitreihen0h15!A24450,2))+TIME(MID(Zeitreihen0h15!A24450,12,2),RIGHT(Zeitreihen0h15!A24450,2),0)</f>
        <v>#VALUE!</v>
      </c>
    </row>
    <row r="24451" spans="1:1" x14ac:dyDescent="0.25">
      <c r="A24451" s="78" t="e">
        <f>DATE(MID(Zeitreihen0h15!A24451,7,4),MID(Zeitreihen0h15!A24451,4,2),LEFT(Zeitreihen0h15!A24451,2))+TIME(MID(Zeitreihen0h15!A24451,12,2),RIGHT(Zeitreihen0h15!A24451,2),0)</f>
        <v>#VALUE!</v>
      </c>
    </row>
    <row r="24452" spans="1:1" x14ac:dyDescent="0.25">
      <c r="A24452" s="78" t="e">
        <f>DATE(MID(Zeitreihen0h15!A24452,7,4),MID(Zeitreihen0h15!A24452,4,2),LEFT(Zeitreihen0h15!A24452,2))+TIME(MID(Zeitreihen0h15!A24452,12,2),RIGHT(Zeitreihen0h15!A24452,2),0)</f>
        <v>#VALUE!</v>
      </c>
    </row>
    <row r="24453" spans="1:1" x14ac:dyDescent="0.25">
      <c r="A24453" s="78" t="e">
        <f>DATE(MID(Zeitreihen0h15!A24453,7,4),MID(Zeitreihen0h15!A24453,4,2),LEFT(Zeitreihen0h15!A24453,2))+TIME(MID(Zeitreihen0h15!A24453,12,2),RIGHT(Zeitreihen0h15!A24453,2),0)</f>
        <v>#VALUE!</v>
      </c>
    </row>
    <row r="24454" spans="1:1" x14ac:dyDescent="0.25">
      <c r="A24454" s="78" t="e">
        <f>DATE(MID(Zeitreihen0h15!A24454,7,4),MID(Zeitreihen0h15!A24454,4,2),LEFT(Zeitreihen0h15!A24454,2))+TIME(MID(Zeitreihen0h15!A24454,12,2),RIGHT(Zeitreihen0h15!A24454,2),0)</f>
        <v>#VALUE!</v>
      </c>
    </row>
    <row r="24455" spans="1:1" x14ac:dyDescent="0.25">
      <c r="A24455" s="78" t="e">
        <f>DATE(MID(Zeitreihen0h15!A24455,7,4),MID(Zeitreihen0h15!A24455,4,2),LEFT(Zeitreihen0h15!A24455,2))+TIME(MID(Zeitreihen0h15!A24455,12,2),RIGHT(Zeitreihen0h15!A24455,2),0)</f>
        <v>#VALUE!</v>
      </c>
    </row>
    <row r="24456" spans="1:1" x14ac:dyDescent="0.25">
      <c r="A24456" s="78" t="e">
        <f>DATE(MID(Zeitreihen0h15!A24456,7,4),MID(Zeitreihen0h15!A24456,4,2),LEFT(Zeitreihen0h15!A24456,2))+TIME(MID(Zeitreihen0h15!A24456,12,2),RIGHT(Zeitreihen0h15!A24456,2),0)</f>
        <v>#VALUE!</v>
      </c>
    </row>
    <row r="24457" spans="1:1" x14ac:dyDescent="0.25">
      <c r="A24457" s="78" t="e">
        <f>DATE(MID(Zeitreihen0h15!A24457,7,4),MID(Zeitreihen0h15!A24457,4,2),LEFT(Zeitreihen0h15!A24457,2))+TIME(MID(Zeitreihen0h15!A24457,12,2),RIGHT(Zeitreihen0h15!A24457,2),0)</f>
        <v>#VALUE!</v>
      </c>
    </row>
    <row r="24458" spans="1:1" x14ac:dyDescent="0.25">
      <c r="A24458" s="78" t="e">
        <f>DATE(MID(Zeitreihen0h15!A24458,7,4),MID(Zeitreihen0h15!A24458,4,2),LEFT(Zeitreihen0h15!A24458,2))+TIME(MID(Zeitreihen0h15!A24458,12,2),RIGHT(Zeitreihen0h15!A24458,2),0)</f>
        <v>#VALUE!</v>
      </c>
    </row>
    <row r="24459" spans="1:1" x14ac:dyDescent="0.25">
      <c r="A24459" s="78" t="e">
        <f>DATE(MID(Zeitreihen0h15!A24459,7,4),MID(Zeitreihen0h15!A24459,4,2),LEFT(Zeitreihen0h15!A24459,2))+TIME(MID(Zeitreihen0h15!A24459,12,2),RIGHT(Zeitreihen0h15!A24459,2),0)</f>
        <v>#VALUE!</v>
      </c>
    </row>
    <row r="24460" spans="1:1" x14ac:dyDescent="0.25">
      <c r="A24460" s="78" t="e">
        <f>DATE(MID(Zeitreihen0h15!A24460,7,4),MID(Zeitreihen0h15!A24460,4,2),LEFT(Zeitreihen0h15!A24460,2))+TIME(MID(Zeitreihen0h15!A24460,12,2),RIGHT(Zeitreihen0h15!A24460,2),0)</f>
        <v>#VALUE!</v>
      </c>
    </row>
    <row r="24461" spans="1:1" x14ac:dyDescent="0.25">
      <c r="A24461" s="78" t="e">
        <f>DATE(MID(Zeitreihen0h15!A24461,7,4),MID(Zeitreihen0h15!A24461,4,2),LEFT(Zeitreihen0h15!A24461,2))+TIME(MID(Zeitreihen0h15!A24461,12,2),RIGHT(Zeitreihen0h15!A24461,2),0)</f>
        <v>#VALUE!</v>
      </c>
    </row>
    <row r="24462" spans="1:1" x14ac:dyDescent="0.25">
      <c r="A24462" s="78" t="e">
        <f>DATE(MID(Zeitreihen0h15!A24462,7,4),MID(Zeitreihen0h15!A24462,4,2),LEFT(Zeitreihen0h15!A24462,2))+TIME(MID(Zeitreihen0h15!A24462,12,2),RIGHT(Zeitreihen0h15!A24462,2),0)</f>
        <v>#VALUE!</v>
      </c>
    </row>
    <row r="24463" spans="1:1" x14ac:dyDescent="0.25">
      <c r="A24463" s="78" t="e">
        <f>DATE(MID(Zeitreihen0h15!A24463,7,4),MID(Zeitreihen0h15!A24463,4,2),LEFT(Zeitreihen0h15!A24463,2))+TIME(MID(Zeitreihen0h15!A24463,12,2),RIGHT(Zeitreihen0h15!A24463,2),0)</f>
        <v>#VALUE!</v>
      </c>
    </row>
    <row r="24464" spans="1:1" x14ac:dyDescent="0.25">
      <c r="A24464" s="78" t="e">
        <f>DATE(MID(Zeitreihen0h15!A24464,7,4),MID(Zeitreihen0h15!A24464,4,2),LEFT(Zeitreihen0h15!A24464,2))+TIME(MID(Zeitreihen0h15!A24464,12,2),RIGHT(Zeitreihen0h15!A24464,2),0)</f>
        <v>#VALUE!</v>
      </c>
    </row>
    <row r="24465" spans="1:1" x14ac:dyDescent="0.25">
      <c r="A24465" s="78" t="e">
        <f>DATE(MID(Zeitreihen0h15!A24465,7,4),MID(Zeitreihen0h15!A24465,4,2),LEFT(Zeitreihen0h15!A24465,2))+TIME(MID(Zeitreihen0h15!A24465,12,2),RIGHT(Zeitreihen0h15!A24465,2),0)</f>
        <v>#VALUE!</v>
      </c>
    </row>
    <row r="24466" spans="1:1" x14ac:dyDescent="0.25">
      <c r="A24466" s="78" t="e">
        <f>DATE(MID(Zeitreihen0h15!A24466,7,4),MID(Zeitreihen0h15!A24466,4,2),LEFT(Zeitreihen0h15!A24466,2))+TIME(MID(Zeitreihen0h15!A24466,12,2),RIGHT(Zeitreihen0h15!A24466,2),0)</f>
        <v>#VALUE!</v>
      </c>
    </row>
    <row r="24467" spans="1:1" x14ac:dyDescent="0.25">
      <c r="A24467" s="78" t="e">
        <f>DATE(MID(Zeitreihen0h15!A24467,7,4),MID(Zeitreihen0h15!A24467,4,2),LEFT(Zeitreihen0h15!A24467,2))+TIME(MID(Zeitreihen0h15!A24467,12,2),RIGHT(Zeitreihen0h15!A24467,2),0)</f>
        <v>#VALUE!</v>
      </c>
    </row>
    <row r="24468" spans="1:1" x14ac:dyDescent="0.25">
      <c r="A24468" s="78" t="e">
        <f>DATE(MID(Zeitreihen0h15!A24468,7,4),MID(Zeitreihen0h15!A24468,4,2),LEFT(Zeitreihen0h15!A24468,2))+TIME(MID(Zeitreihen0h15!A24468,12,2),RIGHT(Zeitreihen0h15!A24468,2),0)</f>
        <v>#VALUE!</v>
      </c>
    </row>
    <row r="24469" spans="1:1" x14ac:dyDescent="0.25">
      <c r="A24469" s="78" t="e">
        <f>DATE(MID(Zeitreihen0h15!A24469,7,4),MID(Zeitreihen0h15!A24469,4,2),LEFT(Zeitreihen0h15!A24469,2))+TIME(MID(Zeitreihen0h15!A24469,12,2),RIGHT(Zeitreihen0h15!A24469,2),0)</f>
        <v>#VALUE!</v>
      </c>
    </row>
    <row r="24470" spans="1:1" x14ac:dyDescent="0.25">
      <c r="A24470" s="78" t="e">
        <f>DATE(MID(Zeitreihen0h15!A24470,7,4),MID(Zeitreihen0h15!A24470,4,2),LEFT(Zeitreihen0h15!A24470,2))+TIME(MID(Zeitreihen0h15!A24470,12,2),RIGHT(Zeitreihen0h15!A24470,2),0)</f>
        <v>#VALUE!</v>
      </c>
    </row>
    <row r="24471" spans="1:1" x14ac:dyDescent="0.25">
      <c r="A24471" s="78" t="e">
        <f>DATE(MID(Zeitreihen0h15!A24471,7,4),MID(Zeitreihen0h15!A24471,4,2),LEFT(Zeitreihen0h15!A24471,2))+TIME(MID(Zeitreihen0h15!A24471,12,2),RIGHT(Zeitreihen0h15!A24471,2),0)</f>
        <v>#VALUE!</v>
      </c>
    </row>
    <row r="24472" spans="1:1" x14ac:dyDescent="0.25">
      <c r="A24472" s="78" t="e">
        <f>DATE(MID(Zeitreihen0h15!A24472,7,4),MID(Zeitreihen0h15!A24472,4,2),LEFT(Zeitreihen0h15!A24472,2))+TIME(MID(Zeitreihen0h15!A24472,12,2),RIGHT(Zeitreihen0h15!A24472,2),0)</f>
        <v>#VALUE!</v>
      </c>
    </row>
    <row r="24473" spans="1:1" x14ac:dyDescent="0.25">
      <c r="A24473" s="78" t="e">
        <f>DATE(MID(Zeitreihen0h15!A24473,7,4),MID(Zeitreihen0h15!A24473,4,2),LEFT(Zeitreihen0h15!A24473,2))+TIME(MID(Zeitreihen0h15!A24473,12,2),RIGHT(Zeitreihen0h15!A24473,2),0)</f>
        <v>#VALUE!</v>
      </c>
    </row>
    <row r="24474" spans="1:1" x14ac:dyDescent="0.25">
      <c r="A24474" s="78" t="e">
        <f>DATE(MID(Zeitreihen0h15!A24474,7,4),MID(Zeitreihen0h15!A24474,4,2),LEFT(Zeitreihen0h15!A24474,2))+TIME(MID(Zeitreihen0h15!A24474,12,2),RIGHT(Zeitreihen0h15!A24474,2),0)</f>
        <v>#VALUE!</v>
      </c>
    </row>
    <row r="24475" spans="1:1" x14ac:dyDescent="0.25">
      <c r="A24475" s="78" t="e">
        <f>DATE(MID(Zeitreihen0h15!A24475,7,4),MID(Zeitreihen0h15!A24475,4,2),LEFT(Zeitreihen0h15!A24475,2))+TIME(MID(Zeitreihen0h15!A24475,12,2),RIGHT(Zeitreihen0h15!A24475,2),0)</f>
        <v>#VALUE!</v>
      </c>
    </row>
    <row r="24476" spans="1:1" x14ac:dyDescent="0.25">
      <c r="A24476" s="78" t="e">
        <f>DATE(MID(Zeitreihen0h15!A24476,7,4),MID(Zeitreihen0h15!A24476,4,2),LEFT(Zeitreihen0h15!A24476,2))+TIME(MID(Zeitreihen0h15!A24476,12,2),RIGHT(Zeitreihen0h15!A24476,2),0)</f>
        <v>#VALUE!</v>
      </c>
    </row>
    <row r="24477" spans="1:1" x14ac:dyDescent="0.25">
      <c r="A24477" s="78" t="e">
        <f>DATE(MID(Zeitreihen0h15!A24477,7,4),MID(Zeitreihen0h15!A24477,4,2),LEFT(Zeitreihen0h15!A24477,2))+TIME(MID(Zeitreihen0h15!A24477,12,2),RIGHT(Zeitreihen0h15!A24477,2),0)</f>
        <v>#VALUE!</v>
      </c>
    </row>
    <row r="24478" spans="1:1" x14ac:dyDescent="0.25">
      <c r="A24478" s="78" t="e">
        <f>DATE(MID(Zeitreihen0h15!A24478,7,4),MID(Zeitreihen0h15!A24478,4,2),LEFT(Zeitreihen0h15!A24478,2))+TIME(MID(Zeitreihen0h15!A24478,12,2),RIGHT(Zeitreihen0h15!A24478,2),0)</f>
        <v>#VALUE!</v>
      </c>
    </row>
    <row r="24479" spans="1:1" x14ac:dyDescent="0.25">
      <c r="A24479" s="78" t="e">
        <f>DATE(MID(Zeitreihen0h15!A24479,7,4),MID(Zeitreihen0h15!A24479,4,2),LEFT(Zeitreihen0h15!A24479,2))+TIME(MID(Zeitreihen0h15!A24479,12,2),RIGHT(Zeitreihen0h15!A24479,2),0)</f>
        <v>#VALUE!</v>
      </c>
    </row>
    <row r="24480" spans="1:1" x14ac:dyDescent="0.25">
      <c r="A24480" s="78" t="e">
        <f>DATE(MID(Zeitreihen0h15!A24480,7,4),MID(Zeitreihen0h15!A24480,4,2),LEFT(Zeitreihen0h15!A24480,2))+TIME(MID(Zeitreihen0h15!A24480,12,2),RIGHT(Zeitreihen0h15!A24480,2),0)</f>
        <v>#VALUE!</v>
      </c>
    </row>
    <row r="24481" spans="1:1" x14ac:dyDescent="0.25">
      <c r="A24481" s="78" t="e">
        <f>DATE(MID(Zeitreihen0h15!A24481,7,4),MID(Zeitreihen0h15!A24481,4,2),LEFT(Zeitreihen0h15!A24481,2))+TIME(MID(Zeitreihen0h15!A24481,12,2),RIGHT(Zeitreihen0h15!A24481,2),0)</f>
        <v>#VALUE!</v>
      </c>
    </row>
    <row r="24482" spans="1:1" x14ac:dyDescent="0.25">
      <c r="A24482" s="78" t="e">
        <f>DATE(MID(Zeitreihen0h15!A24482,7,4),MID(Zeitreihen0h15!A24482,4,2),LEFT(Zeitreihen0h15!A24482,2))+TIME(MID(Zeitreihen0h15!A24482,12,2),RIGHT(Zeitreihen0h15!A24482,2),0)</f>
        <v>#VALUE!</v>
      </c>
    </row>
    <row r="24483" spans="1:1" x14ac:dyDescent="0.25">
      <c r="A24483" s="78" t="e">
        <f>DATE(MID(Zeitreihen0h15!A24483,7,4),MID(Zeitreihen0h15!A24483,4,2),LEFT(Zeitreihen0h15!A24483,2))+TIME(MID(Zeitreihen0h15!A24483,12,2),RIGHT(Zeitreihen0h15!A24483,2),0)</f>
        <v>#VALUE!</v>
      </c>
    </row>
    <row r="24484" spans="1:1" x14ac:dyDescent="0.25">
      <c r="A24484" s="78" t="e">
        <f>DATE(MID(Zeitreihen0h15!A24484,7,4),MID(Zeitreihen0h15!A24484,4,2),LEFT(Zeitreihen0h15!A24484,2))+TIME(MID(Zeitreihen0h15!A24484,12,2),RIGHT(Zeitreihen0h15!A24484,2),0)</f>
        <v>#VALUE!</v>
      </c>
    </row>
    <row r="24485" spans="1:1" x14ac:dyDescent="0.25">
      <c r="A24485" s="78" t="e">
        <f>DATE(MID(Zeitreihen0h15!A24485,7,4),MID(Zeitreihen0h15!A24485,4,2),LEFT(Zeitreihen0h15!A24485,2))+TIME(MID(Zeitreihen0h15!A24485,12,2),RIGHT(Zeitreihen0h15!A24485,2),0)</f>
        <v>#VALUE!</v>
      </c>
    </row>
    <row r="24486" spans="1:1" x14ac:dyDescent="0.25">
      <c r="A24486" s="78" t="e">
        <f>DATE(MID(Zeitreihen0h15!A24486,7,4),MID(Zeitreihen0h15!A24486,4,2),LEFT(Zeitreihen0h15!A24486,2))+TIME(MID(Zeitreihen0h15!A24486,12,2),RIGHT(Zeitreihen0h15!A24486,2),0)</f>
        <v>#VALUE!</v>
      </c>
    </row>
    <row r="24487" spans="1:1" x14ac:dyDescent="0.25">
      <c r="A24487" s="78" t="e">
        <f>DATE(MID(Zeitreihen0h15!A24487,7,4),MID(Zeitreihen0h15!A24487,4,2),LEFT(Zeitreihen0h15!A24487,2))+TIME(MID(Zeitreihen0h15!A24487,12,2),RIGHT(Zeitreihen0h15!A24487,2),0)</f>
        <v>#VALUE!</v>
      </c>
    </row>
    <row r="24488" spans="1:1" x14ac:dyDescent="0.25">
      <c r="A24488" s="78" t="e">
        <f>DATE(MID(Zeitreihen0h15!A24488,7,4),MID(Zeitreihen0h15!A24488,4,2),LEFT(Zeitreihen0h15!A24488,2))+TIME(MID(Zeitreihen0h15!A24488,12,2),RIGHT(Zeitreihen0h15!A24488,2),0)</f>
        <v>#VALUE!</v>
      </c>
    </row>
    <row r="24489" spans="1:1" x14ac:dyDescent="0.25">
      <c r="A24489" s="78" t="e">
        <f>DATE(MID(Zeitreihen0h15!A24489,7,4),MID(Zeitreihen0h15!A24489,4,2),LEFT(Zeitreihen0h15!A24489,2))+TIME(MID(Zeitreihen0h15!A24489,12,2),RIGHT(Zeitreihen0h15!A24489,2),0)</f>
        <v>#VALUE!</v>
      </c>
    </row>
    <row r="24490" spans="1:1" x14ac:dyDescent="0.25">
      <c r="A24490" s="78" t="e">
        <f>DATE(MID(Zeitreihen0h15!A24490,7,4),MID(Zeitreihen0h15!A24490,4,2),LEFT(Zeitreihen0h15!A24490,2))+TIME(MID(Zeitreihen0h15!A24490,12,2),RIGHT(Zeitreihen0h15!A24490,2),0)</f>
        <v>#VALUE!</v>
      </c>
    </row>
    <row r="24491" spans="1:1" x14ac:dyDescent="0.25">
      <c r="A24491" s="78" t="e">
        <f>DATE(MID(Zeitreihen0h15!A24491,7,4),MID(Zeitreihen0h15!A24491,4,2),LEFT(Zeitreihen0h15!A24491,2))+TIME(MID(Zeitreihen0h15!A24491,12,2),RIGHT(Zeitreihen0h15!A24491,2),0)</f>
        <v>#VALUE!</v>
      </c>
    </row>
    <row r="24492" spans="1:1" x14ac:dyDescent="0.25">
      <c r="A24492" s="78" t="e">
        <f>DATE(MID(Zeitreihen0h15!A24492,7,4),MID(Zeitreihen0h15!A24492,4,2),LEFT(Zeitreihen0h15!A24492,2))+TIME(MID(Zeitreihen0h15!A24492,12,2),RIGHT(Zeitreihen0h15!A24492,2),0)</f>
        <v>#VALUE!</v>
      </c>
    </row>
    <row r="24493" spans="1:1" x14ac:dyDescent="0.25">
      <c r="A24493" s="78" t="e">
        <f>DATE(MID(Zeitreihen0h15!A24493,7,4),MID(Zeitreihen0h15!A24493,4,2),LEFT(Zeitreihen0h15!A24493,2))+TIME(MID(Zeitreihen0h15!A24493,12,2),RIGHT(Zeitreihen0h15!A24493,2),0)</f>
        <v>#VALUE!</v>
      </c>
    </row>
    <row r="24494" spans="1:1" x14ac:dyDescent="0.25">
      <c r="A24494" s="78" t="e">
        <f>DATE(MID(Zeitreihen0h15!A24494,7,4),MID(Zeitreihen0h15!A24494,4,2),LEFT(Zeitreihen0h15!A24494,2))+TIME(MID(Zeitreihen0h15!A24494,12,2),RIGHT(Zeitreihen0h15!A24494,2),0)</f>
        <v>#VALUE!</v>
      </c>
    </row>
    <row r="24495" spans="1:1" x14ac:dyDescent="0.25">
      <c r="A24495" s="78" t="e">
        <f>DATE(MID(Zeitreihen0h15!A24495,7,4),MID(Zeitreihen0h15!A24495,4,2),LEFT(Zeitreihen0h15!A24495,2))+TIME(MID(Zeitreihen0h15!A24495,12,2),RIGHT(Zeitreihen0h15!A24495,2),0)</f>
        <v>#VALUE!</v>
      </c>
    </row>
    <row r="24496" spans="1:1" x14ac:dyDescent="0.25">
      <c r="A24496" s="78" t="e">
        <f>DATE(MID(Zeitreihen0h15!A24496,7,4),MID(Zeitreihen0h15!A24496,4,2),LEFT(Zeitreihen0h15!A24496,2))+TIME(MID(Zeitreihen0h15!A24496,12,2),RIGHT(Zeitreihen0h15!A24496,2),0)</f>
        <v>#VALUE!</v>
      </c>
    </row>
    <row r="24497" spans="1:1" x14ac:dyDescent="0.25">
      <c r="A24497" s="78" t="e">
        <f>DATE(MID(Zeitreihen0h15!A24497,7,4),MID(Zeitreihen0h15!A24497,4,2),LEFT(Zeitreihen0h15!A24497,2))+TIME(MID(Zeitreihen0h15!A24497,12,2),RIGHT(Zeitreihen0h15!A24497,2),0)</f>
        <v>#VALUE!</v>
      </c>
    </row>
    <row r="24498" spans="1:1" x14ac:dyDescent="0.25">
      <c r="A24498" s="78" t="e">
        <f>DATE(MID(Zeitreihen0h15!A24498,7,4),MID(Zeitreihen0h15!A24498,4,2),LEFT(Zeitreihen0h15!A24498,2))+TIME(MID(Zeitreihen0h15!A24498,12,2),RIGHT(Zeitreihen0h15!A24498,2),0)</f>
        <v>#VALUE!</v>
      </c>
    </row>
    <row r="24499" spans="1:1" x14ac:dyDescent="0.25">
      <c r="A24499" s="78" t="e">
        <f>DATE(MID(Zeitreihen0h15!A24499,7,4),MID(Zeitreihen0h15!A24499,4,2),LEFT(Zeitreihen0h15!A24499,2))+TIME(MID(Zeitreihen0h15!A24499,12,2),RIGHT(Zeitreihen0h15!A24499,2),0)</f>
        <v>#VALUE!</v>
      </c>
    </row>
    <row r="24500" spans="1:1" x14ac:dyDescent="0.25">
      <c r="A24500" s="78" t="e">
        <f>DATE(MID(Zeitreihen0h15!A24500,7,4),MID(Zeitreihen0h15!A24500,4,2),LEFT(Zeitreihen0h15!A24500,2))+TIME(MID(Zeitreihen0h15!A24500,12,2),RIGHT(Zeitreihen0h15!A24500,2),0)</f>
        <v>#VALUE!</v>
      </c>
    </row>
    <row r="24501" spans="1:1" x14ac:dyDescent="0.25">
      <c r="A24501" s="78" t="e">
        <f>DATE(MID(Zeitreihen0h15!A24501,7,4),MID(Zeitreihen0h15!A24501,4,2),LEFT(Zeitreihen0h15!A24501,2))+TIME(MID(Zeitreihen0h15!A24501,12,2),RIGHT(Zeitreihen0h15!A24501,2),0)</f>
        <v>#VALUE!</v>
      </c>
    </row>
    <row r="24502" spans="1:1" x14ac:dyDescent="0.25">
      <c r="A24502" s="78" t="e">
        <f>DATE(MID(Zeitreihen0h15!A24502,7,4),MID(Zeitreihen0h15!A24502,4,2),LEFT(Zeitreihen0h15!A24502,2))+TIME(MID(Zeitreihen0h15!A24502,12,2),RIGHT(Zeitreihen0h15!A24502,2),0)</f>
        <v>#VALUE!</v>
      </c>
    </row>
    <row r="24503" spans="1:1" x14ac:dyDescent="0.25">
      <c r="A24503" s="78" t="e">
        <f>DATE(MID(Zeitreihen0h15!A24503,7,4),MID(Zeitreihen0h15!A24503,4,2),LEFT(Zeitreihen0h15!A24503,2))+TIME(MID(Zeitreihen0h15!A24503,12,2),RIGHT(Zeitreihen0h15!A24503,2),0)</f>
        <v>#VALUE!</v>
      </c>
    </row>
    <row r="24504" spans="1:1" x14ac:dyDescent="0.25">
      <c r="A24504" s="78" t="e">
        <f>DATE(MID(Zeitreihen0h15!A24504,7,4),MID(Zeitreihen0h15!A24504,4,2),LEFT(Zeitreihen0h15!A24504,2))+TIME(MID(Zeitreihen0h15!A24504,12,2),RIGHT(Zeitreihen0h15!A24504,2),0)</f>
        <v>#VALUE!</v>
      </c>
    </row>
    <row r="24505" spans="1:1" x14ac:dyDescent="0.25">
      <c r="A24505" s="78" t="e">
        <f>DATE(MID(Zeitreihen0h15!A24505,7,4),MID(Zeitreihen0h15!A24505,4,2),LEFT(Zeitreihen0h15!A24505,2))+TIME(MID(Zeitreihen0h15!A24505,12,2),RIGHT(Zeitreihen0h15!A24505,2),0)</f>
        <v>#VALUE!</v>
      </c>
    </row>
    <row r="24506" spans="1:1" x14ac:dyDescent="0.25">
      <c r="A24506" s="78" t="e">
        <f>DATE(MID(Zeitreihen0h15!A24506,7,4),MID(Zeitreihen0h15!A24506,4,2),LEFT(Zeitreihen0h15!A24506,2))+TIME(MID(Zeitreihen0h15!A24506,12,2),RIGHT(Zeitreihen0h15!A24506,2),0)</f>
        <v>#VALUE!</v>
      </c>
    </row>
    <row r="24507" spans="1:1" x14ac:dyDescent="0.25">
      <c r="A24507" s="78" t="e">
        <f>DATE(MID(Zeitreihen0h15!A24507,7,4),MID(Zeitreihen0h15!A24507,4,2),LEFT(Zeitreihen0h15!A24507,2))+TIME(MID(Zeitreihen0h15!A24507,12,2),RIGHT(Zeitreihen0h15!A24507,2),0)</f>
        <v>#VALUE!</v>
      </c>
    </row>
    <row r="24508" spans="1:1" x14ac:dyDescent="0.25">
      <c r="A24508" s="78" t="e">
        <f>DATE(MID(Zeitreihen0h15!A24508,7,4),MID(Zeitreihen0h15!A24508,4,2),LEFT(Zeitreihen0h15!A24508,2))+TIME(MID(Zeitreihen0h15!A24508,12,2),RIGHT(Zeitreihen0h15!A24508,2),0)</f>
        <v>#VALUE!</v>
      </c>
    </row>
    <row r="24509" spans="1:1" x14ac:dyDescent="0.25">
      <c r="A24509" s="78" t="e">
        <f>DATE(MID(Zeitreihen0h15!A24509,7,4),MID(Zeitreihen0h15!A24509,4,2),LEFT(Zeitreihen0h15!A24509,2))+TIME(MID(Zeitreihen0h15!A24509,12,2),RIGHT(Zeitreihen0h15!A24509,2),0)</f>
        <v>#VALUE!</v>
      </c>
    </row>
    <row r="24510" spans="1:1" x14ac:dyDescent="0.25">
      <c r="A24510" s="78" t="e">
        <f>DATE(MID(Zeitreihen0h15!A24510,7,4),MID(Zeitreihen0h15!A24510,4,2),LEFT(Zeitreihen0h15!A24510,2))+TIME(MID(Zeitreihen0h15!A24510,12,2),RIGHT(Zeitreihen0h15!A24510,2),0)</f>
        <v>#VALUE!</v>
      </c>
    </row>
    <row r="24511" spans="1:1" x14ac:dyDescent="0.25">
      <c r="A24511" s="78" t="e">
        <f>DATE(MID(Zeitreihen0h15!A24511,7,4),MID(Zeitreihen0h15!A24511,4,2),LEFT(Zeitreihen0h15!A24511,2))+TIME(MID(Zeitreihen0h15!A24511,12,2),RIGHT(Zeitreihen0h15!A24511,2),0)</f>
        <v>#VALUE!</v>
      </c>
    </row>
    <row r="24512" spans="1:1" x14ac:dyDescent="0.25">
      <c r="A24512" s="78" t="e">
        <f>DATE(MID(Zeitreihen0h15!A24512,7,4),MID(Zeitreihen0h15!A24512,4,2),LEFT(Zeitreihen0h15!A24512,2))+TIME(MID(Zeitreihen0h15!A24512,12,2),RIGHT(Zeitreihen0h15!A24512,2),0)</f>
        <v>#VALUE!</v>
      </c>
    </row>
    <row r="24513" spans="1:1" x14ac:dyDescent="0.25">
      <c r="A24513" s="78" t="e">
        <f>DATE(MID(Zeitreihen0h15!A24513,7,4),MID(Zeitreihen0h15!A24513,4,2),LEFT(Zeitreihen0h15!A24513,2))+TIME(MID(Zeitreihen0h15!A24513,12,2),RIGHT(Zeitreihen0h15!A24513,2),0)</f>
        <v>#VALUE!</v>
      </c>
    </row>
    <row r="24514" spans="1:1" x14ac:dyDescent="0.25">
      <c r="A24514" s="78" t="e">
        <f>DATE(MID(Zeitreihen0h15!A24514,7,4),MID(Zeitreihen0h15!A24514,4,2),LEFT(Zeitreihen0h15!A24514,2))+TIME(MID(Zeitreihen0h15!A24514,12,2),RIGHT(Zeitreihen0h15!A24514,2),0)</f>
        <v>#VALUE!</v>
      </c>
    </row>
    <row r="24515" spans="1:1" x14ac:dyDescent="0.25">
      <c r="A24515" s="78" t="e">
        <f>DATE(MID(Zeitreihen0h15!A24515,7,4),MID(Zeitreihen0h15!A24515,4,2),LEFT(Zeitreihen0h15!A24515,2))+TIME(MID(Zeitreihen0h15!A24515,12,2),RIGHT(Zeitreihen0h15!A24515,2),0)</f>
        <v>#VALUE!</v>
      </c>
    </row>
    <row r="24516" spans="1:1" x14ac:dyDescent="0.25">
      <c r="A24516" s="78" t="e">
        <f>DATE(MID(Zeitreihen0h15!A24516,7,4),MID(Zeitreihen0h15!A24516,4,2),LEFT(Zeitreihen0h15!A24516,2))+TIME(MID(Zeitreihen0h15!A24516,12,2),RIGHT(Zeitreihen0h15!A24516,2),0)</f>
        <v>#VALUE!</v>
      </c>
    </row>
    <row r="24517" spans="1:1" x14ac:dyDescent="0.25">
      <c r="A24517" s="78" t="e">
        <f>DATE(MID(Zeitreihen0h15!A24517,7,4),MID(Zeitreihen0h15!A24517,4,2),LEFT(Zeitreihen0h15!A24517,2))+TIME(MID(Zeitreihen0h15!A24517,12,2),RIGHT(Zeitreihen0h15!A24517,2),0)</f>
        <v>#VALUE!</v>
      </c>
    </row>
    <row r="24518" spans="1:1" x14ac:dyDescent="0.25">
      <c r="A24518" s="78" t="e">
        <f>DATE(MID(Zeitreihen0h15!A24518,7,4),MID(Zeitreihen0h15!A24518,4,2),LEFT(Zeitreihen0h15!A24518,2))+TIME(MID(Zeitreihen0h15!A24518,12,2),RIGHT(Zeitreihen0h15!A24518,2),0)</f>
        <v>#VALUE!</v>
      </c>
    </row>
    <row r="24519" spans="1:1" x14ac:dyDescent="0.25">
      <c r="A24519" s="78" t="e">
        <f>DATE(MID(Zeitreihen0h15!A24519,7,4),MID(Zeitreihen0h15!A24519,4,2),LEFT(Zeitreihen0h15!A24519,2))+TIME(MID(Zeitreihen0h15!A24519,12,2),RIGHT(Zeitreihen0h15!A24519,2),0)</f>
        <v>#VALUE!</v>
      </c>
    </row>
    <row r="24520" spans="1:1" x14ac:dyDescent="0.25">
      <c r="A24520" s="78" t="e">
        <f>DATE(MID(Zeitreihen0h15!A24520,7,4),MID(Zeitreihen0h15!A24520,4,2),LEFT(Zeitreihen0h15!A24520,2))+TIME(MID(Zeitreihen0h15!A24520,12,2),RIGHT(Zeitreihen0h15!A24520,2),0)</f>
        <v>#VALUE!</v>
      </c>
    </row>
    <row r="24521" spans="1:1" x14ac:dyDescent="0.25">
      <c r="A24521" s="78" t="e">
        <f>DATE(MID(Zeitreihen0h15!A24521,7,4),MID(Zeitreihen0h15!A24521,4,2),LEFT(Zeitreihen0h15!A24521,2))+TIME(MID(Zeitreihen0h15!A24521,12,2),RIGHT(Zeitreihen0h15!A24521,2),0)</f>
        <v>#VALUE!</v>
      </c>
    </row>
    <row r="24522" spans="1:1" x14ac:dyDescent="0.25">
      <c r="A24522" s="78" t="e">
        <f>DATE(MID(Zeitreihen0h15!A24522,7,4),MID(Zeitreihen0h15!A24522,4,2),LEFT(Zeitreihen0h15!A24522,2))+TIME(MID(Zeitreihen0h15!A24522,12,2),RIGHT(Zeitreihen0h15!A24522,2),0)</f>
        <v>#VALUE!</v>
      </c>
    </row>
    <row r="24523" spans="1:1" x14ac:dyDescent="0.25">
      <c r="A24523" s="78" t="e">
        <f>DATE(MID(Zeitreihen0h15!A24523,7,4),MID(Zeitreihen0h15!A24523,4,2),LEFT(Zeitreihen0h15!A24523,2))+TIME(MID(Zeitreihen0h15!A24523,12,2),RIGHT(Zeitreihen0h15!A24523,2),0)</f>
        <v>#VALUE!</v>
      </c>
    </row>
    <row r="24524" spans="1:1" x14ac:dyDescent="0.25">
      <c r="A24524" s="78" t="e">
        <f>DATE(MID(Zeitreihen0h15!A24524,7,4),MID(Zeitreihen0h15!A24524,4,2),LEFT(Zeitreihen0h15!A24524,2))+TIME(MID(Zeitreihen0h15!A24524,12,2),RIGHT(Zeitreihen0h15!A24524,2),0)</f>
        <v>#VALUE!</v>
      </c>
    </row>
    <row r="24525" spans="1:1" x14ac:dyDescent="0.25">
      <c r="A24525" s="78" t="e">
        <f>DATE(MID(Zeitreihen0h15!A24525,7,4),MID(Zeitreihen0h15!A24525,4,2),LEFT(Zeitreihen0h15!A24525,2))+TIME(MID(Zeitreihen0h15!A24525,12,2),RIGHT(Zeitreihen0h15!A24525,2),0)</f>
        <v>#VALUE!</v>
      </c>
    </row>
    <row r="24526" spans="1:1" x14ac:dyDescent="0.25">
      <c r="A24526" s="78" t="e">
        <f>DATE(MID(Zeitreihen0h15!A24526,7,4),MID(Zeitreihen0h15!A24526,4,2),LEFT(Zeitreihen0h15!A24526,2))+TIME(MID(Zeitreihen0h15!A24526,12,2),RIGHT(Zeitreihen0h15!A24526,2),0)</f>
        <v>#VALUE!</v>
      </c>
    </row>
    <row r="24527" spans="1:1" x14ac:dyDescent="0.25">
      <c r="A24527" s="78" t="e">
        <f>DATE(MID(Zeitreihen0h15!A24527,7,4),MID(Zeitreihen0h15!A24527,4,2),LEFT(Zeitreihen0h15!A24527,2))+TIME(MID(Zeitreihen0h15!A24527,12,2),RIGHT(Zeitreihen0h15!A24527,2),0)</f>
        <v>#VALUE!</v>
      </c>
    </row>
    <row r="24528" spans="1:1" x14ac:dyDescent="0.25">
      <c r="A24528" s="78" t="e">
        <f>DATE(MID(Zeitreihen0h15!A24528,7,4),MID(Zeitreihen0h15!A24528,4,2),LEFT(Zeitreihen0h15!A24528,2))+TIME(MID(Zeitreihen0h15!A24528,12,2),RIGHT(Zeitreihen0h15!A24528,2),0)</f>
        <v>#VALUE!</v>
      </c>
    </row>
    <row r="24529" spans="1:1" x14ac:dyDescent="0.25">
      <c r="A24529" s="78" t="e">
        <f>DATE(MID(Zeitreihen0h15!A24529,7,4),MID(Zeitreihen0h15!A24529,4,2),LEFT(Zeitreihen0h15!A24529,2))+TIME(MID(Zeitreihen0h15!A24529,12,2),RIGHT(Zeitreihen0h15!A24529,2),0)</f>
        <v>#VALUE!</v>
      </c>
    </row>
    <row r="24530" spans="1:1" x14ac:dyDescent="0.25">
      <c r="A24530" s="78" t="e">
        <f>DATE(MID(Zeitreihen0h15!A24530,7,4),MID(Zeitreihen0h15!A24530,4,2),LEFT(Zeitreihen0h15!A24530,2))+TIME(MID(Zeitreihen0h15!A24530,12,2),RIGHT(Zeitreihen0h15!A24530,2),0)</f>
        <v>#VALUE!</v>
      </c>
    </row>
    <row r="24531" spans="1:1" x14ac:dyDescent="0.25">
      <c r="A24531" s="78" t="e">
        <f>DATE(MID(Zeitreihen0h15!A24531,7,4),MID(Zeitreihen0h15!A24531,4,2),LEFT(Zeitreihen0h15!A24531,2))+TIME(MID(Zeitreihen0h15!A24531,12,2),RIGHT(Zeitreihen0h15!A24531,2),0)</f>
        <v>#VALUE!</v>
      </c>
    </row>
    <row r="24532" spans="1:1" x14ac:dyDescent="0.25">
      <c r="A24532" s="78" t="e">
        <f>DATE(MID(Zeitreihen0h15!A24532,7,4),MID(Zeitreihen0h15!A24532,4,2),LEFT(Zeitreihen0h15!A24532,2))+TIME(MID(Zeitreihen0h15!A24532,12,2),RIGHT(Zeitreihen0h15!A24532,2),0)</f>
        <v>#VALUE!</v>
      </c>
    </row>
    <row r="24533" spans="1:1" x14ac:dyDescent="0.25">
      <c r="A24533" s="78" t="e">
        <f>DATE(MID(Zeitreihen0h15!A24533,7,4),MID(Zeitreihen0h15!A24533,4,2),LEFT(Zeitreihen0h15!A24533,2))+TIME(MID(Zeitreihen0h15!A24533,12,2),RIGHT(Zeitreihen0h15!A24533,2),0)</f>
        <v>#VALUE!</v>
      </c>
    </row>
    <row r="24534" spans="1:1" x14ac:dyDescent="0.25">
      <c r="A24534" s="78" t="e">
        <f>DATE(MID(Zeitreihen0h15!A24534,7,4),MID(Zeitreihen0h15!A24534,4,2),LEFT(Zeitreihen0h15!A24534,2))+TIME(MID(Zeitreihen0h15!A24534,12,2),RIGHT(Zeitreihen0h15!A24534,2),0)</f>
        <v>#VALUE!</v>
      </c>
    </row>
    <row r="24535" spans="1:1" x14ac:dyDescent="0.25">
      <c r="A24535" s="78" t="e">
        <f>DATE(MID(Zeitreihen0h15!A24535,7,4),MID(Zeitreihen0h15!A24535,4,2),LEFT(Zeitreihen0h15!A24535,2))+TIME(MID(Zeitreihen0h15!A24535,12,2),RIGHT(Zeitreihen0h15!A24535,2),0)</f>
        <v>#VALUE!</v>
      </c>
    </row>
    <row r="24536" spans="1:1" x14ac:dyDescent="0.25">
      <c r="A24536" s="78" t="e">
        <f>DATE(MID(Zeitreihen0h15!A24536,7,4),MID(Zeitreihen0h15!A24536,4,2),LEFT(Zeitreihen0h15!A24536,2))+TIME(MID(Zeitreihen0h15!A24536,12,2),RIGHT(Zeitreihen0h15!A24536,2),0)</f>
        <v>#VALUE!</v>
      </c>
    </row>
    <row r="24537" spans="1:1" x14ac:dyDescent="0.25">
      <c r="A24537" s="78" t="e">
        <f>DATE(MID(Zeitreihen0h15!A24537,7,4),MID(Zeitreihen0h15!A24537,4,2),LEFT(Zeitreihen0h15!A24537,2))+TIME(MID(Zeitreihen0h15!A24537,12,2),RIGHT(Zeitreihen0h15!A24537,2),0)</f>
        <v>#VALUE!</v>
      </c>
    </row>
    <row r="24538" spans="1:1" x14ac:dyDescent="0.25">
      <c r="A24538" s="78" t="e">
        <f>DATE(MID(Zeitreihen0h15!A24538,7,4),MID(Zeitreihen0h15!A24538,4,2),LEFT(Zeitreihen0h15!A24538,2))+TIME(MID(Zeitreihen0h15!A24538,12,2),RIGHT(Zeitreihen0h15!A24538,2),0)</f>
        <v>#VALUE!</v>
      </c>
    </row>
    <row r="24539" spans="1:1" x14ac:dyDescent="0.25">
      <c r="A24539" s="78" t="e">
        <f>DATE(MID(Zeitreihen0h15!A24539,7,4),MID(Zeitreihen0h15!A24539,4,2),LEFT(Zeitreihen0h15!A24539,2))+TIME(MID(Zeitreihen0h15!A24539,12,2),RIGHT(Zeitreihen0h15!A24539,2),0)</f>
        <v>#VALUE!</v>
      </c>
    </row>
    <row r="24540" spans="1:1" x14ac:dyDescent="0.25">
      <c r="A24540" s="78" t="e">
        <f>DATE(MID(Zeitreihen0h15!A24540,7,4),MID(Zeitreihen0h15!A24540,4,2),LEFT(Zeitreihen0h15!A24540,2))+TIME(MID(Zeitreihen0h15!A24540,12,2),RIGHT(Zeitreihen0h15!A24540,2),0)</f>
        <v>#VALUE!</v>
      </c>
    </row>
    <row r="24541" spans="1:1" x14ac:dyDescent="0.25">
      <c r="A24541" s="78" t="e">
        <f>DATE(MID(Zeitreihen0h15!A24541,7,4),MID(Zeitreihen0h15!A24541,4,2),LEFT(Zeitreihen0h15!A24541,2))+TIME(MID(Zeitreihen0h15!A24541,12,2),RIGHT(Zeitreihen0h15!A24541,2),0)</f>
        <v>#VALUE!</v>
      </c>
    </row>
    <row r="24542" spans="1:1" x14ac:dyDescent="0.25">
      <c r="A24542" s="78" t="e">
        <f>DATE(MID(Zeitreihen0h15!A24542,7,4),MID(Zeitreihen0h15!A24542,4,2),LEFT(Zeitreihen0h15!A24542,2))+TIME(MID(Zeitreihen0h15!A24542,12,2),RIGHT(Zeitreihen0h15!A24542,2),0)</f>
        <v>#VALUE!</v>
      </c>
    </row>
    <row r="24543" spans="1:1" x14ac:dyDescent="0.25">
      <c r="A24543" s="78" t="e">
        <f>DATE(MID(Zeitreihen0h15!A24543,7,4),MID(Zeitreihen0h15!A24543,4,2),LEFT(Zeitreihen0h15!A24543,2))+TIME(MID(Zeitreihen0h15!A24543,12,2),RIGHT(Zeitreihen0h15!A24543,2),0)</f>
        <v>#VALUE!</v>
      </c>
    </row>
    <row r="24544" spans="1:1" x14ac:dyDescent="0.25">
      <c r="A24544" s="78" t="e">
        <f>DATE(MID(Zeitreihen0h15!A24544,7,4),MID(Zeitreihen0h15!A24544,4,2),LEFT(Zeitreihen0h15!A24544,2))+TIME(MID(Zeitreihen0h15!A24544,12,2),RIGHT(Zeitreihen0h15!A24544,2),0)</f>
        <v>#VALUE!</v>
      </c>
    </row>
    <row r="24545" spans="1:1" x14ac:dyDescent="0.25">
      <c r="A24545" s="78" t="e">
        <f>DATE(MID(Zeitreihen0h15!A24545,7,4),MID(Zeitreihen0h15!A24545,4,2),LEFT(Zeitreihen0h15!A24545,2))+TIME(MID(Zeitreihen0h15!A24545,12,2),RIGHT(Zeitreihen0h15!A24545,2),0)</f>
        <v>#VALUE!</v>
      </c>
    </row>
    <row r="24546" spans="1:1" x14ac:dyDescent="0.25">
      <c r="A24546" s="78" t="e">
        <f>DATE(MID(Zeitreihen0h15!A24546,7,4),MID(Zeitreihen0h15!A24546,4,2),LEFT(Zeitreihen0h15!A24546,2))+TIME(MID(Zeitreihen0h15!A24546,12,2),RIGHT(Zeitreihen0h15!A24546,2),0)</f>
        <v>#VALUE!</v>
      </c>
    </row>
    <row r="24547" spans="1:1" x14ac:dyDescent="0.25">
      <c r="A24547" s="78" t="e">
        <f>DATE(MID(Zeitreihen0h15!A24547,7,4),MID(Zeitreihen0h15!A24547,4,2),LEFT(Zeitreihen0h15!A24547,2))+TIME(MID(Zeitreihen0h15!A24547,12,2),RIGHT(Zeitreihen0h15!A24547,2),0)</f>
        <v>#VALUE!</v>
      </c>
    </row>
    <row r="24548" spans="1:1" x14ac:dyDescent="0.25">
      <c r="A24548" s="78" t="e">
        <f>DATE(MID(Zeitreihen0h15!A24548,7,4),MID(Zeitreihen0h15!A24548,4,2),LEFT(Zeitreihen0h15!A24548,2))+TIME(MID(Zeitreihen0h15!A24548,12,2),RIGHT(Zeitreihen0h15!A24548,2),0)</f>
        <v>#VALUE!</v>
      </c>
    </row>
    <row r="24549" spans="1:1" x14ac:dyDescent="0.25">
      <c r="A24549" s="78" t="e">
        <f>DATE(MID(Zeitreihen0h15!A24549,7,4),MID(Zeitreihen0h15!A24549,4,2),LEFT(Zeitreihen0h15!A24549,2))+TIME(MID(Zeitreihen0h15!A24549,12,2),RIGHT(Zeitreihen0h15!A24549,2),0)</f>
        <v>#VALUE!</v>
      </c>
    </row>
    <row r="24550" spans="1:1" x14ac:dyDescent="0.25">
      <c r="A24550" s="78" t="e">
        <f>DATE(MID(Zeitreihen0h15!A24550,7,4),MID(Zeitreihen0h15!A24550,4,2),LEFT(Zeitreihen0h15!A24550,2))+TIME(MID(Zeitreihen0h15!A24550,12,2),RIGHT(Zeitreihen0h15!A24550,2),0)</f>
        <v>#VALUE!</v>
      </c>
    </row>
    <row r="24551" spans="1:1" x14ac:dyDescent="0.25">
      <c r="A24551" s="78" t="e">
        <f>DATE(MID(Zeitreihen0h15!A24551,7,4),MID(Zeitreihen0h15!A24551,4,2),LEFT(Zeitreihen0h15!A24551,2))+TIME(MID(Zeitreihen0h15!A24551,12,2),RIGHT(Zeitreihen0h15!A24551,2),0)</f>
        <v>#VALUE!</v>
      </c>
    </row>
    <row r="24552" spans="1:1" x14ac:dyDescent="0.25">
      <c r="A24552" s="78" t="e">
        <f>DATE(MID(Zeitreihen0h15!A24552,7,4),MID(Zeitreihen0h15!A24552,4,2),LEFT(Zeitreihen0h15!A24552,2))+TIME(MID(Zeitreihen0h15!A24552,12,2),RIGHT(Zeitreihen0h15!A24552,2),0)</f>
        <v>#VALUE!</v>
      </c>
    </row>
    <row r="24553" spans="1:1" x14ac:dyDescent="0.25">
      <c r="A24553" s="78" t="e">
        <f>DATE(MID(Zeitreihen0h15!A24553,7,4),MID(Zeitreihen0h15!A24553,4,2),LEFT(Zeitreihen0h15!A24553,2))+TIME(MID(Zeitreihen0h15!A24553,12,2),RIGHT(Zeitreihen0h15!A24553,2),0)</f>
        <v>#VALUE!</v>
      </c>
    </row>
    <row r="24554" spans="1:1" x14ac:dyDescent="0.25">
      <c r="A24554" s="78" t="e">
        <f>DATE(MID(Zeitreihen0h15!A24554,7,4),MID(Zeitreihen0h15!A24554,4,2),LEFT(Zeitreihen0h15!A24554,2))+TIME(MID(Zeitreihen0h15!A24554,12,2),RIGHT(Zeitreihen0h15!A24554,2),0)</f>
        <v>#VALUE!</v>
      </c>
    </row>
    <row r="24555" spans="1:1" x14ac:dyDescent="0.25">
      <c r="A24555" s="78" t="e">
        <f>DATE(MID(Zeitreihen0h15!A24555,7,4),MID(Zeitreihen0h15!A24555,4,2),LEFT(Zeitreihen0h15!A24555,2))+TIME(MID(Zeitreihen0h15!A24555,12,2),RIGHT(Zeitreihen0h15!A24555,2),0)</f>
        <v>#VALUE!</v>
      </c>
    </row>
    <row r="24556" spans="1:1" x14ac:dyDescent="0.25">
      <c r="A24556" s="78" t="e">
        <f>DATE(MID(Zeitreihen0h15!A24556,7,4),MID(Zeitreihen0h15!A24556,4,2),LEFT(Zeitreihen0h15!A24556,2))+TIME(MID(Zeitreihen0h15!A24556,12,2),RIGHT(Zeitreihen0h15!A24556,2),0)</f>
        <v>#VALUE!</v>
      </c>
    </row>
    <row r="24557" spans="1:1" x14ac:dyDescent="0.25">
      <c r="A24557" s="78" t="e">
        <f>DATE(MID(Zeitreihen0h15!A24557,7,4),MID(Zeitreihen0h15!A24557,4,2),LEFT(Zeitreihen0h15!A24557,2))+TIME(MID(Zeitreihen0h15!A24557,12,2),RIGHT(Zeitreihen0h15!A24557,2),0)</f>
        <v>#VALUE!</v>
      </c>
    </row>
    <row r="24558" spans="1:1" x14ac:dyDescent="0.25">
      <c r="A24558" s="78" t="e">
        <f>DATE(MID(Zeitreihen0h15!A24558,7,4),MID(Zeitreihen0h15!A24558,4,2),LEFT(Zeitreihen0h15!A24558,2))+TIME(MID(Zeitreihen0h15!A24558,12,2),RIGHT(Zeitreihen0h15!A24558,2),0)</f>
        <v>#VALUE!</v>
      </c>
    </row>
    <row r="24559" spans="1:1" x14ac:dyDescent="0.25">
      <c r="A24559" s="78" t="e">
        <f>DATE(MID(Zeitreihen0h15!A24559,7,4),MID(Zeitreihen0h15!A24559,4,2),LEFT(Zeitreihen0h15!A24559,2))+TIME(MID(Zeitreihen0h15!A24559,12,2),RIGHT(Zeitreihen0h15!A24559,2),0)</f>
        <v>#VALUE!</v>
      </c>
    </row>
    <row r="24560" spans="1:1" x14ac:dyDescent="0.25">
      <c r="A24560" s="78" t="e">
        <f>DATE(MID(Zeitreihen0h15!A24560,7,4),MID(Zeitreihen0h15!A24560,4,2),LEFT(Zeitreihen0h15!A24560,2))+TIME(MID(Zeitreihen0h15!A24560,12,2),RIGHT(Zeitreihen0h15!A24560,2),0)</f>
        <v>#VALUE!</v>
      </c>
    </row>
    <row r="24561" spans="1:1" x14ac:dyDescent="0.25">
      <c r="A24561" s="78" t="e">
        <f>DATE(MID(Zeitreihen0h15!A24561,7,4),MID(Zeitreihen0h15!A24561,4,2),LEFT(Zeitreihen0h15!A24561,2))+TIME(MID(Zeitreihen0h15!A24561,12,2),RIGHT(Zeitreihen0h15!A24561,2),0)</f>
        <v>#VALUE!</v>
      </c>
    </row>
    <row r="24562" spans="1:1" x14ac:dyDescent="0.25">
      <c r="A24562" s="78" t="e">
        <f>DATE(MID(Zeitreihen0h15!A24562,7,4),MID(Zeitreihen0h15!A24562,4,2),LEFT(Zeitreihen0h15!A24562,2))+TIME(MID(Zeitreihen0h15!A24562,12,2),RIGHT(Zeitreihen0h15!A24562,2),0)</f>
        <v>#VALUE!</v>
      </c>
    </row>
    <row r="24563" spans="1:1" x14ac:dyDescent="0.25">
      <c r="A24563" s="78" t="e">
        <f>DATE(MID(Zeitreihen0h15!A24563,7,4),MID(Zeitreihen0h15!A24563,4,2),LEFT(Zeitreihen0h15!A24563,2))+TIME(MID(Zeitreihen0h15!A24563,12,2),RIGHT(Zeitreihen0h15!A24563,2),0)</f>
        <v>#VALUE!</v>
      </c>
    </row>
    <row r="24564" spans="1:1" x14ac:dyDescent="0.25">
      <c r="A24564" s="78" t="e">
        <f>DATE(MID(Zeitreihen0h15!A24564,7,4),MID(Zeitreihen0h15!A24564,4,2),LEFT(Zeitreihen0h15!A24564,2))+TIME(MID(Zeitreihen0h15!A24564,12,2),RIGHT(Zeitreihen0h15!A24564,2),0)</f>
        <v>#VALUE!</v>
      </c>
    </row>
    <row r="24565" spans="1:1" x14ac:dyDescent="0.25">
      <c r="A24565" s="78" t="e">
        <f>DATE(MID(Zeitreihen0h15!A24565,7,4),MID(Zeitreihen0h15!A24565,4,2),LEFT(Zeitreihen0h15!A24565,2))+TIME(MID(Zeitreihen0h15!A24565,12,2),RIGHT(Zeitreihen0h15!A24565,2),0)</f>
        <v>#VALUE!</v>
      </c>
    </row>
    <row r="24566" spans="1:1" x14ac:dyDescent="0.25">
      <c r="A24566" s="78" t="e">
        <f>DATE(MID(Zeitreihen0h15!A24566,7,4),MID(Zeitreihen0h15!A24566,4,2),LEFT(Zeitreihen0h15!A24566,2))+TIME(MID(Zeitreihen0h15!A24566,12,2),RIGHT(Zeitreihen0h15!A24566,2),0)</f>
        <v>#VALUE!</v>
      </c>
    </row>
    <row r="24567" spans="1:1" x14ac:dyDescent="0.25">
      <c r="A24567" s="78" t="e">
        <f>DATE(MID(Zeitreihen0h15!A24567,7,4),MID(Zeitreihen0h15!A24567,4,2),LEFT(Zeitreihen0h15!A24567,2))+TIME(MID(Zeitreihen0h15!A24567,12,2),RIGHT(Zeitreihen0h15!A24567,2),0)</f>
        <v>#VALUE!</v>
      </c>
    </row>
    <row r="24568" spans="1:1" x14ac:dyDescent="0.25">
      <c r="A24568" s="78" t="e">
        <f>DATE(MID(Zeitreihen0h15!A24568,7,4),MID(Zeitreihen0h15!A24568,4,2),LEFT(Zeitreihen0h15!A24568,2))+TIME(MID(Zeitreihen0h15!A24568,12,2),RIGHT(Zeitreihen0h15!A24568,2),0)</f>
        <v>#VALUE!</v>
      </c>
    </row>
    <row r="24569" spans="1:1" x14ac:dyDescent="0.25">
      <c r="A24569" s="78" t="e">
        <f>DATE(MID(Zeitreihen0h15!A24569,7,4),MID(Zeitreihen0h15!A24569,4,2),LEFT(Zeitreihen0h15!A24569,2))+TIME(MID(Zeitreihen0h15!A24569,12,2),RIGHT(Zeitreihen0h15!A24569,2),0)</f>
        <v>#VALUE!</v>
      </c>
    </row>
    <row r="24570" spans="1:1" x14ac:dyDescent="0.25">
      <c r="A24570" s="78" t="e">
        <f>DATE(MID(Zeitreihen0h15!A24570,7,4),MID(Zeitreihen0h15!A24570,4,2),LEFT(Zeitreihen0h15!A24570,2))+TIME(MID(Zeitreihen0h15!A24570,12,2),RIGHT(Zeitreihen0h15!A24570,2),0)</f>
        <v>#VALUE!</v>
      </c>
    </row>
    <row r="24571" spans="1:1" x14ac:dyDescent="0.25">
      <c r="A24571" s="78" t="e">
        <f>DATE(MID(Zeitreihen0h15!A24571,7,4),MID(Zeitreihen0h15!A24571,4,2),LEFT(Zeitreihen0h15!A24571,2))+TIME(MID(Zeitreihen0h15!A24571,12,2),RIGHT(Zeitreihen0h15!A24571,2),0)</f>
        <v>#VALUE!</v>
      </c>
    </row>
    <row r="24572" spans="1:1" x14ac:dyDescent="0.25">
      <c r="A24572" s="78" t="e">
        <f>DATE(MID(Zeitreihen0h15!A24572,7,4),MID(Zeitreihen0h15!A24572,4,2),LEFT(Zeitreihen0h15!A24572,2))+TIME(MID(Zeitreihen0h15!A24572,12,2),RIGHT(Zeitreihen0h15!A24572,2),0)</f>
        <v>#VALUE!</v>
      </c>
    </row>
    <row r="24573" spans="1:1" x14ac:dyDescent="0.25">
      <c r="A24573" s="78" t="e">
        <f>DATE(MID(Zeitreihen0h15!A24573,7,4),MID(Zeitreihen0h15!A24573,4,2),LEFT(Zeitreihen0h15!A24573,2))+TIME(MID(Zeitreihen0h15!A24573,12,2),RIGHT(Zeitreihen0h15!A24573,2),0)</f>
        <v>#VALUE!</v>
      </c>
    </row>
    <row r="24574" spans="1:1" x14ac:dyDescent="0.25">
      <c r="A24574" s="78" t="e">
        <f>DATE(MID(Zeitreihen0h15!A24574,7,4),MID(Zeitreihen0h15!A24574,4,2),LEFT(Zeitreihen0h15!A24574,2))+TIME(MID(Zeitreihen0h15!A24574,12,2),RIGHT(Zeitreihen0h15!A24574,2),0)</f>
        <v>#VALUE!</v>
      </c>
    </row>
    <row r="24575" spans="1:1" x14ac:dyDescent="0.25">
      <c r="A24575" s="78" t="e">
        <f>DATE(MID(Zeitreihen0h15!A24575,7,4),MID(Zeitreihen0h15!A24575,4,2),LEFT(Zeitreihen0h15!A24575,2))+TIME(MID(Zeitreihen0h15!A24575,12,2),RIGHT(Zeitreihen0h15!A24575,2),0)</f>
        <v>#VALUE!</v>
      </c>
    </row>
    <row r="24576" spans="1:1" x14ac:dyDescent="0.25">
      <c r="A24576" s="78" t="e">
        <f>DATE(MID(Zeitreihen0h15!A24576,7,4),MID(Zeitreihen0h15!A24576,4,2),LEFT(Zeitreihen0h15!A24576,2))+TIME(MID(Zeitreihen0h15!A24576,12,2),RIGHT(Zeitreihen0h15!A24576,2),0)</f>
        <v>#VALUE!</v>
      </c>
    </row>
    <row r="24577" spans="1:1" x14ac:dyDescent="0.25">
      <c r="A24577" s="78" t="e">
        <f>DATE(MID(Zeitreihen0h15!A24577,7,4),MID(Zeitreihen0h15!A24577,4,2),LEFT(Zeitreihen0h15!A24577,2))+TIME(MID(Zeitreihen0h15!A24577,12,2),RIGHT(Zeitreihen0h15!A24577,2),0)</f>
        <v>#VALUE!</v>
      </c>
    </row>
    <row r="24578" spans="1:1" x14ac:dyDescent="0.25">
      <c r="A24578" s="78" t="e">
        <f>DATE(MID(Zeitreihen0h15!A24578,7,4),MID(Zeitreihen0h15!A24578,4,2),LEFT(Zeitreihen0h15!A24578,2))+TIME(MID(Zeitreihen0h15!A24578,12,2),RIGHT(Zeitreihen0h15!A24578,2),0)</f>
        <v>#VALUE!</v>
      </c>
    </row>
    <row r="24579" spans="1:1" x14ac:dyDescent="0.25">
      <c r="A24579" s="78" t="e">
        <f>DATE(MID(Zeitreihen0h15!A24579,7,4),MID(Zeitreihen0h15!A24579,4,2),LEFT(Zeitreihen0h15!A24579,2))+TIME(MID(Zeitreihen0h15!A24579,12,2),RIGHT(Zeitreihen0h15!A24579,2),0)</f>
        <v>#VALUE!</v>
      </c>
    </row>
    <row r="24580" spans="1:1" x14ac:dyDescent="0.25">
      <c r="A24580" s="78" t="e">
        <f>DATE(MID(Zeitreihen0h15!A24580,7,4),MID(Zeitreihen0h15!A24580,4,2),LEFT(Zeitreihen0h15!A24580,2))+TIME(MID(Zeitreihen0h15!A24580,12,2),RIGHT(Zeitreihen0h15!A24580,2),0)</f>
        <v>#VALUE!</v>
      </c>
    </row>
    <row r="24581" spans="1:1" x14ac:dyDescent="0.25">
      <c r="A24581" s="78" t="e">
        <f>DATE(MID(Zeitreihen0h15!A24581,7,4),MID(Zeitreihen0h15!A24581,4,2),LEFT(Zeitreihen0h15!A24581,2))+TIME(MID(Zeitreihen0h15!A24581,12,2),RIGHT(Zeitreihen0h15!A24581,2),0)</f>
        <v>#VALUE!</v>
      </c>
    </row>
    <row r="24582" spans="1:1" x14ac:dyDescent="0.25">
      <c r="A24582" s="78" t="e">
        <f>DATE(MID(Zeitreihen0h15!A24582,7,4),MID(Zeitreihen0h15!A24582,4,2),LEFT(Zeitreihen0h15!A24582,2))+TIME(MID(Zeitreihen0h15!A24582,12,2),RIGHT(Zeitreihen0h15!A24582,2),0)</f>
        <v>#VALUE!</v>
      </c>
    </row>
    <row r="24583" spans="1:1" x14ac:dyDescent="0.25">
      <c r="A24583" s="78" t="e">
        <f>DATE(MID(Zeitreihen0h15!A24583,7,4),MID(Zeitreihen0h15!A24583,4,2),LEFT(Zeitreihen0h15!A24583,2))+TIME(MID(Zeitreihen0h15!A24583,12,2),RIGHT(Zeitreihen0h15!A24583,2),0)</f>
        <v>#VALUE!</v>
      </c>
    </row>
    <row r="24584" spans="1:1" x14ac:dyDescent="0.25">
      <c r="A24584" s="78" t="e">
        <f>DATE(MID(Zeitreihen0h15!A24584,7,4),MID(Zeitreihen0h15!A24584,4,2),LEFT(Zeitreihen0h15!A24584,2))+TIME(MID(Zeitreihen0h15!A24584,12,2),RIGHT(Zeitreihen0h15!A24584,2),0)</f>
        <v>#VALUE!</v>
      </c>
    </row>
    <row r="24585" spans="1:1" x14ac:dyDescent="0.25">
      <c r="A24585" s="78" t="e">
        <f>DATE(MID(Zeitreihen0h15!A24585,7,4),MID(Zeitreihen0h15!A24585,4,2),LEFT(Zeitreihen0h15!A24585,2))+TIME(MID(Zeitreihen0h15!A24585,12,2),RIGHT(Zeitreihen0h15!A24585,2),0)</f>
        <v>#VALUE!</v>
      </c>
    </row>
    <row r="24586" spans="1:1" x14ac:dyDescent="0.25">
      <c r="A24586" s="78" t="e">
        <f>DATE(MID(Zeitreihen0h15!A24586,7,4),MID(Zeitreihen0h15!A24586,4,2),LEFT(Zeitreihen0h15!A24586,2))+TIME(MID(Zeitreihen0h15!A24586,12,2),RIGHT(Zeitreihen0h15!A24586,2),0)</f>
        <v>#VALUE!</v>
      </c>
    </row>
    <row r="24587" spans="1:1" x14ac:dyDescent="0.25">
      <c r="A24587" s="78" t="e">
        <f>DATE(MID(Zeitreihen0h15!A24587,7,4),MID(Zeitreihen0h15!A24587,4,2),LEFT(Zeitreihen0h15!A24587,2))+TIME(MID(Zeitreihen0h15!A24587,12,2),RIGHT(Zeitreihen0h15!A24587,2),0)</f>
        <v>#VALUE!</v>
      </c>
    </row>
    <row r="24588" spans="1:1" x14ac:dyDescent="0.25">
      <c r="A24588" s="78" t="e">
        <f>DATE(MID(Zeitreihen0h15!A24588,7,4),MID(Zeitreihen0h15!A24588,4,2),LEFT(Zeitreihen0h15!A24588,2))+TIME(MID(Zeitreihen0h15!A24588,12,2),RIGHT(Zeitreihen0h15!A24588,2),0)</f>
        <v>#VALUE!</v>
      </c>
    </row>
    <row r="24589" spans="1:1" x14ac:dyDescent="0.25">
      <c r="A24589" s="78" t="e">
        <f>DATE(MID(Zeitreihen0h15!A24589,7,4),MID(Zeitreihen0h15!A24589,4,2),LEFT(Zeitreihen0h15!A24589,2))+TIME(MID(Zeitreihen0h15!A24589,12,2),RIGHT(Zeitreihen0h15!A24589,2),0)</f>
        <v>#VALUE!</v>
      </c>
    </row>
    <row r="24590" spans="1:1" x14ac:dyDescent="0.25">
      <c r="A24590" s="78" t="e">
        <f>DATE(MID(Zeitreihen0h15!A24590,7,4),MID(Zeitreihen0h15!A24590,4,2),LEFT(Zeitreihen0h15!A24590,2))+TIME(MID(Zeitreihen0h15!A24590,12,2),RIGHT(Zeitreihen0h15!A24590,2),0)</f>
        <v>#VALUE!</v>
      </c>
    </row>
    <row r="24591" spans="1:1" x14ac:dyDescent="0.25">
      <c r="A24591" s="78" t="e">
        <f>DATE(MID(Zeitreihen0h15!A24591,7,4),MID(Zeitreihen0h15!A24591,4,2),LEFT(Zeitreihen0h15!A24591,2))+TIME(MID(Zeitreihen0h15!A24591,12,2),RIGHT(Zeitreihen0h15!A24591,2),0)</f>
        <v>#VALUE!</v>
      </c>
    </row>
    <row r="24592" spans="1:1" x14ac:dyDescent="0.25">
      <c r="A24592" s="78" t="e">
        <f>DATE(MID(Zeitreihen0h15!A24592,7,4),MID(Zeitreihen0h15!A24592,4,2),LEFT(Zeitreihen0h15!A24592,2))+TIME(MID(Zeitreihen0h15!A24592,12,2),RIGHT(Zeitreihen0h15!A24592,2),0)</f>
        <v>#VALUE!</v>
      </c>
    </row>
    <row r="24593" spans="1:1" x14ac:dyDescent="0.25">
      <c r="A24593" s="78" t="e">
        <f>DATE(MID(Zeitreihen0h15!A24593,7,4),MID(Zeitreihen0h15!A24593,4,2),LEFT(Zeitreihen0h15!A24593,2))+TIME(MID(Zeitreihen0h15!A24593,12,2),RIGHT(Zeitreihen0h15!A24593,2),0)</f>
        <v>#VALUE!</v>
      </c>
    </row>
    <row r="24594" spans="1:1" x14ac:dyDescent="0.25">
      <c r="A24594" s="78" t="e">
        <f>DATE(MID(Zeitreihen0h15!A24594,7,4),MID(Zeitreihen0h15!A24594,4,2),LEFT(Zeitreihen0h15!A24594,2))+TIME(MID(Zeitreihen0h15!A24594,12,2),RIGHT(Zeitreihen0h15!A24594,2),0)</f>
        <v>#VALUE!</v>
      </c>
    </row>
    <row r="24595" spans="1:1" x14ac:dyDescent="0.25">
      <c r="A24595" s="78" t="e">
        <f>DATE(MID(Zeitreihen0h15!A24595,7,4),MID(Zeitreihen0h15!A24595,4,2),LEFT(Zeitreihen0h15!A24595,2))+TIME(MID(Zeitreihen0h15!A24595,12,2),RIGHT(Zeitreihen0h15!A24595,2),0)</f>
        <v>#VALUE!</v>
      </c>
    </row>
    <row r="24596" spans="1:1" x14ac:dyDescent="0.25">
      <c r="A24596" s="78" t="e">
        <f>DATE(MID(Zeitreihen0h15!A24596,7,4),MID(Zeitreihen0h15!A24596,4,2),LEFT(Zeitreihen0h15!A24596,2))+TIME(MID(Zeitreihen0h15!A24596,12,2),RIGHT(Zeitreihen0h15!A24596,2),0)</f>
        <v>#VALUE!</v>
      </c>
    </row>
    <row r="24597" spans="1:1" x14ac:dyDescent="0.25">
      <c r="A24597" s="78" t="e">
        <f>DATE(MID(Zeitreihen0h15!A24597,7,4),MID(Zeitreihen0h15!A24597,4,2),LEFT(Zeitreihen0h15!A24597,2))+TIME(MID(Zeitreihen0h15!A24597,12,2),RIGHT(Zeitreihen0h15!A24597,2),0)</f>
        <v>#VALUE!</v>
      </c>
    </row>
    <row r="24598" spans="1:1" x14ac:dyDescent="0.25">
      <c r="A24598" s="78" t="e">
        <f>DATE(MID(Zeitreihen0h15!A24598,7,4),MID(Zeitreihen0h15!A24598,4,2),LEFT(Zeitreihen0h15!A24598,2))+TIME(MID(Zeitreihen0h15!A24598,12,2),RIGHT(Zeitreihen0h15!A24598,2),0)</f>
        <v>#VALUE!</v>
      </c>
    </row>
    <row r="24599" spans="1:1" x14ac:dyDescent="0.25">
      <c r="A24599" s="78" t="e">
        <f>DATE(MID(Zeitreihen0h15!A24599,7,4),MID(Zeitreihen0h15!A24599,4,2),LEFT(Zeitreihen0h15!A24599,2))+TIME(MID(Zeitreihen0h15!A24599,12,2),RIGHT(Zeitreihen0h15!A24599,2),0)</f>
        <v>#VALUE!</v>
      </c>
    </row>
    <row r="24600" spans="1:1" x14ac:dyDescent="0.25">
      <c r="A24600" s="78" t="e">
        <f>DATE(MID(Zeitreihen0h15!A24600,7,4),MID(Zeitreihen0h15!A24600,4,2),LEFT(Zeitreihen0h15!A24600,2))+TIME(MID(Zeitreihen0h15!A24600,12,2),RIGHT(Zeitreihen0h15!A24600,2),0)</f>
        <v>#VALUE!</v>
      </c>
    </row>
    <row r="24601" spans="1:1" x14ac:dyDescent="0.25">
      <c r="A24601" s="78" t="e">
        <f>DATE(MID(Zeitreihen0h15!A24601,7,4),MID(Zeitreihen0h15!A24601,4,2),LEFT(Zeitreihen0h15!A24601,2))+TIME(MID(Zeitreihen0h15!A24601,12,2),RIGHT(Zeitreihen0h15!A24601,2),0)</f>
        <v>#VALUE!</v>
      </c>
    </row>
    <row r="24602" spans="1:1" x14ac:dyDescent="0.25">
      <c r="A24602" s="78" t="e">
        <f>DATE(MID(Zeitreihen0h15!A24602,7,4),MID(Zeitreihen0h15!A24602,4,2),LEFT(Zeitreihen0h15!A24602,2))+TIME(MID(Zeitreihen0h15!A24602,12,2),RIGHT(Zeitreihen0h15!A24602,2),0)</f>
        <v>#VALUE!</v>
      </c>
    </row>
    <row r="24603" spans="1:1" x14ac:dyDescent="0.25">
      <c r="A24603" s="78" t="e">
        <f>DATE(MID(Zeitreihen0h15!A24603,7,4),MID(Zeitreihen0h15!A24603,4,2),LEFT(Zeitreihen0h15!A24603,2))+TIME(MID(Zeitreihen0h15!A24603,12,2),RIGHT(Zeitreihen0h15!A24603,2),0)</f>
        <v>#VALUE!</v>
      </c>
    </row>
    <row r="24604" spans="1:1" x14ac:dyDescent="0.25">
      <c r="A24604" s="78" t="e">
        <f>DATE(MID(Zeitreihen0h15!A24604,7,4),MID(Zeitreihen0h15!A24604,4,2),LEFT(Zeitreihen0h15!A24604,2))+TIME(MID(Zeitreihen0h15!A24604,12,2),RIGHT(Zeitreihen0h15!A24604,2),0)</f>
        <v>#VALUE!</v>
      </c>
    </row>
    <row r="24605" spans="1:1" x14ac:dyDescent="0.25">
      <c r="A24605" s="78" t="e">
        <f>DATE(MID(Zeitreihen0h15!A24605,7,4),MID(Zeitreihen0h15!A24605,4,2),LEFT(Zeitreihen0h15!A24605,2))+TIME(MID(Zeitreihen0h15!A24605,12,2),RIGHT(Zeitreihen0h15!A24605,2),0)</f>
        <v>#VALUE!</v>
      </c>
    </row>
    <row r="24606" spans="1:1" x14ac:dyDescent="0.25">
      <c r="A24606" s="78" t="e">
        <f>DATE(MID(Zeitreihen0h15!A24606,7,4),MID(Zeitreihen0h15!A24606,4,2),LEFT(Zeitreihen0h15!A24606,2))+TIME(MID(Zeitreihen0h15!A24606,12,2),RIGHT(Zeitreihen0h15!A24606,2),0)</f>
        <v>#VALUE!</v>
      </c>
    </row>
    <row r="24607" spans="1:1" x14ac:dyDescent="0.25">
      <c r="A24607" s="78" t="e">
        <f>DATE(MID(Zeitreihen0h15!A24607,7,4),MID(Zeitreihen0h15!A24607,4,2),LEFT(Zeitreihen0h15!A24607,2))+TIME(MID(Zeitreihen0h15!A24607,12,2),RIGHT(Zeitreihen0h15!A24607,2),0)</f>
        <v>#VALUE!</v>
      </c>
    </row>
    <row r="24608" spans="1:1" x14ac:dyDescent="0.25">
      <c r="A24608" s="78" t="e">
        <f>DATE(MID(Zeitreihen0h15!A24608,7,4),MID(Zeitreihen0h15!A24608,4,2),LEFT(Zeitreihen0h15!A24608,2))+TIME(MID(Zeitreihen0h15!A24608,12,2),RIGHT(Zeitreihen0h15!A24608,2),0)</f>
        <v>#VALUE!</v>
      </c>
    </row>
    <row r="24609" spans="1:1" x14ac:dyDescent="0.25">
      <c r="A24609" s="78" t="e">
        <f>DATE(MID(Zeitreihen0h15!A24609,7,4),MID(Zeitreihen0h15!A24609,4,2),LEFT(Zeitreihen0h15!A24609,2))+TIME(MID(Zeitreihen0h15!A24609,12,2),RIGHT(Zeitreihen0h15!A24609,2),0)</f>
        <v>#VALUE!</v>
      </c>
    </row>
    <row r="24610" spans="1:1" x14ac:dyDescent="0.25">
      <c r="A24610" s="78" t="e">
        <f>DATE(MID(Zeitreihen0h15!A24610,7,4),MID(Zeitreihen0h15!A24610,4,2),LEFT(Zeitreihen0h15!A24610,2))+TIME(MID(Zeitreihen0h15!A24610,12,2),RIGHT(Zeitreihen0h15!A24610,2),0)</f>
        <v>#VALUE!</v>
      </c>
    </row>
    <row r="24611" spans="1:1" x14ac:dyDescent="0.25">
      <c r="A24611" s="78" t="e">
        <f>DATE(MID(Zeitreihen0h15!A24611,7,4),MID(Zeitreihen0h15!A24611,4,2),LEFT(Zeitreihen0h15!A24611,2))+TIME(MID(Zeitreihen0h15!A24611,12,2),RIGHT(Zeitreihen0h15!A24611,2),0)</f>
        <v>#VALUE!</v>
      </c>
    </row>
    <row r="24612" spans="1:1" x14ac:dyDescent="0.25">
      <c r="A24612" s="78" t="e">
        <f>DATE(MID(Zeitreihen0h15!A24612,7,4),MID(Zeitreihen0h15!A24612,4,2),LEFT(Zeitreihen0h15!A24612,2))+TIME(MID(Zeitreihen0h15!A24612,12,2),RIGHT(Zeitreihen0h15!A24612,2),0)</f>
        <v>#VALUE!</v>
      </c>
    </row>
    <row r="24613" spans="1:1" x14ac:dyDescent="0.25">
      <c r="A24613" s="78" t="e">
        <f>DATE(MID(Zeitreihen0h15!A24613,7,4),MID(Zeitreihen0h15!A24613,4,2),LEFT(Zeitreihen0h15!A24613,2))+TIME(MID(Zeitreihen0h15!A24613,12,2),RIGHT(Zeitreihen0h15!A24613,2),0)</f>
        <v>#VALUE!</v>
      </c>
    </row>
    <row r="24614" spans="1:1" x14ac:dyDescent="0.25">
      <c r="A24614" s="78" t="e">
        <f>DATE(MID(Zeitreihen0h15!A24614,7,4),MID(Zeitreihen0h15!A24614,4,2),LEFT(Zeitreihen0h15!A24614,2))+TIME(MID(Zeitreihen0h15!A24614,12,2),RIGHT(Zeitreihen0h15!A24614,2),0)</f>
        <v>#VALUE!</v>
      </c>
    </row>
    <row r="24615" spans="1:1" x14ac:dyDescent="0.25">
      <c r="A24615" s="78" t="e">
        <f>DATE(MID(Zeitreihen0h15!A24615,7,4),MID(Zeitreihen0h15!A24615,4,2),LEFT(Zeitreihen0h15!A24615,2))+TIME(MID(Zeitreihen0h15!A24615,12,2),RIGHT(Zeitreihen0h15!A24615,2),0)</f>
        <v>#VALUE!</v>
      </c>
    </row>
    <row r="24616" spans="1:1" x14ac:dyDescent="0.25">
      <c r="A24616" s="78" t="e">
        <f>DATE(MID(Zeitreihen0h15!A24616,7,4),MID(Zeitreihen0h15!A24616,4,2),LEFT(Zeitreihen0h15!A24616,2))+TIME(MID(Zeitreihen0h15!A24616,12,2),RIGHT(Zeitreihen0h15!A24616,2),0)</f>
        <v>#VALUE!</v>
      </c>
    </row>
    <row r="24617" spans="1:1" x14ac:dyDescent="0.25">
      <c r="A24617" s="78" t="e">
        <f>DATE(MID(Zeitreihen0h15!A24617,7,4),MID(Zeitreihen0h15!A24617,4,2),LEFT(Zeitreihen0h15!A24617,2))+TIME(MID(Zeitreihen0h15!A24617,12,2),RIGHT(Zeitreihen0h15!A24617,2),0)</f>
        <v>#VALUE!</v>
      </c>
    </row>
    <row r="24618" spans="1:1" x14ac:dyDescent="0.25">
      <c r="A24618" s="78" t="e">
        <f>DATE(MID(Zeitreihen0h15!A24618,7,4),MID(Zeitreihen0h15!A24618,4,2),LEFT(Zeitreihen0h15!A24618,2))+TIME(MID(Zeitreihen0h15!A24618,12,2),RIGHT(Zeitreihen0h15!A24618,2),0)</f>
        <v>#VALUE!</v>
      </c>
    </row>
    <row r="24619" spans="1:1" x14ac:dyDescent="0.25">
      <c r="A24619" s="78" t="e">
        <f>DATE(MID(Zeitreihen0h15!A24619,7,4),MID(Zeitreihen0h15!A24619,4,2),LEFT(Zeitreihen0h15!A24619,2))+TIME(MID(Zeitreihen0h15!A24619,12,2),RIGHT(Zeitreihen0h15!A24619,2),0)</f>
        <v>#VALUE!</v>
      </c>
    </row>
    <row r="24620" spans="1:1" x14ac:dyDescent="0.25">
      <c r="A24620" s="78" t="e">
        <f>DATE(MID(Zeitreihen0h15!A24620,7,4),MID(Zeitreihen0h15!A24620,4,2),LEFT(Zeitreihen0h15!A24620,2))+TIME(MID(Zeitreihen0h15!A24620,12,2),RIGHT(Zeitreihen0h15!A24620,2),0)</f>
        <v>#VALUE!</v>
      </c>
    </row>
    <row r="24621" spans="1:1" x14ac:dyDescent="0.25">
      <c r="A24621" s="78" t="e">
        <f>DATE(MID(Zeitreihen0h15!A24621,7,4),MID(Zeitreihen0h15!A24621,4,2),LEFT(Zeitreihen0h15!A24621,2))+TIME(MID(Zeitreihen0h15!A24621,12,2),RIGHT(Zeitreihen0h15!A24621,2),0)</f>
        <v>#VALUE!</v>
      </c>
    </row>
    <row r="24622" spans="1:1" x14ac:dyDescent="0.25">
      <c r="A24622" s="78" t="e">
        <f>DATE(MID(Zeitreihen0h15!A24622,7,4),MID(Zeitreihen0h15!A24622,4,2),LEFT(Zeitreihen0h15!A24622,2))+TIME(MID(Zeitreihen0h15!A24622,12,2),RIGHT(Zeitreihen0h15!A24622,2),0)</f>
        <v>#VALUE!</v>
      </c>
    </row>
    <row r="24623" spans="1:1" x14ac:dyDescent="0.25">
      <c r="A24623" s="78" t="e">
        <f>DATE(MID(Zeitreihen0h15!A24623,7,4),MID(Zeitreihen0h15!A24623,4,2),LEFT(Zeitreihen0h15!A24623,2))+TIME(MID(Zeitreihen0h15!A24623,12,2),RIGHT(Zeitreihen0h15!A24623,2),0)</f>
        <v>#VALUE!</v>
      </c>
    </row>
    <row r="24624" spans="1:1" x14ac:dyDescent="0.25">
      <c r="A24624" s="78" t="e">
        <f>DATE(MID(Zeitreihen0h15!A24624,7,4),MID(Zeitreihen0h15!A24624,4,2),LEFT(Zeitreihen0h15!A24624,2))+TIME(MID(Zeitreihen0h15!A24624,12,2),RIGHT(Zeitreihen0h15!A24624,2),0)</f>
        <v>#VALUE!</v>
      </c>
    </row>
    <row r="24625" spans="1:1" x14ac:dyDescent="0.25">
      <c r="A24625" s="78" t="e">
        <f>DATE(MID(Zeitreihen0h15!A24625,7,4),MID(Zeitreihen0h15!A24625,4,2),LEFT(Zeitreihen0h15!A24625,2))+TIME(MID(Zeitreihen0h15!A24625,12,2),RIGHT(Zeitreihen0h15!A24625,2),0)</f>
        <v>#VALUE!</v>
      </c>
    </row>
    <row r="24626" spans="1:1" x14ac:dyDescent="0.25">
      <c r="A24626" s="78" t="e">
        <f>DATE(MID(Zeitreihen0h15!A24626,7,4),MID(Zeitreihen0h15!A24626,4,2),LEFT(Zeitreihen0h15!A24626,2))+TIME(MID(Zeitreihen0h15!A24626,12,2),RIGHT(Zeitreihen0h15!A24626,2),0)</f>
        <v>#VALUE!</v>
      </c>
    </row>
    <row r="24627" spans="1:1" x14ac:dyDescent="0.25">
      <c r="A24627" s="78" t="e">
        <f>DATE(MID(Zeitreihen0h15!A24627,7,4),MID(Zeitreihen0h15!A24627,4,2),LEFT(Zeitreihen0h15!A24627,2))+TIME(MID(Zeitreihen0h15!A24627,12,2),RIGHT(Zeitreihen0h15!A24627,2),0)</f>
        <v>#VALUE!</v>
      </c>
    </row>
    <row r="24628" spans="1:1" x14ac:dyDescent="0.25">
      <c r="A24628" s="78" t="e">
        <f>DATE(MID(Zeitreihen0h15!A24628,7,4),MID(Zeitreihen0h15!A24628,4,2),LEFT(Zeitreihen0h15!A24628,2))+TIME(MID(Zeitreihen0h15!A24628,12,2),RIGHT(Zeitreihen0h15!A24628,2),0)</f>
        <v>#VALUE!</v>
      </c>
    </row>
    <row r="24629" spans="1:1" x14ac:dyDescent="0.25">
      <c r="A24629" s="78" t="e">
        <f>DATE(MID(Zeitreihen0h15!A24629,7,4),MID(Zeitreihen0h15!A24629,4,2),LEFT(Zeitreihen0h15!A24629,2))+TIME(MID(Zeitreihen0h15!A24629,12,2),RIGHT(Zeitreihen0h15!A24629,2),0)</f>
        <v>#VALUE!</v>
      </c>
    </row>
    <row r="24630" spans="1:1" x14ac:dyDescent="0.25">
      <c r="A24630" s="78" t="e">
        <f>DATE(MID(Zeitreihen0h15!A24630,7,4),MID(Zeitreihen0h15!A24630,4,2),LEFT(Zeitreihen0h15!A24630,2))+TIME(MID(Zeitreihen0h15!A24630,12,2),RIGHT(Zeitreihen0h15!A24630,2),0)</f>
        <v>#VALUE!</v>
      </c>
    </row>
    <row r="24631" spans="1:1" x14ac:dyDescent="0.25">
      <c r="A24631" s="78" t="e">
        <f>DATE(MID(Zeitreihen0h15!A24631,7,4),MID(Zeitreihen0h15!A24631,4,2),LEFT(Zeitreihen0h15!A24631,2))+TIME(MID(Zeitreihen0h15!A24631,12,2),RIGHT(Zeitreihen0h15!A24631,2),0)</f>
        <v>#VALUE!</v>
      </c>
    </row>
    <row r="24632" spans="1:1" x14ac:dyDescent="0.25">
      <c r="A24632" s="78" t="e">
        <f>DATE(MID(Zeitreihen0h15!A24632,7,4),MID(Zeitreihen0h15!A24632,4,2),LEFT(Zeitreihen0h15!A24632,2))+TIME(MID(Zeitreihen0h15!A24632,12,2),RIGHT(Zeitreihen0h15!A24632,2),0)</f>
        <v>#VALUE!</v>
      </c>
    </row>
    <row r="24633" spans="1:1" x14ac:dyDescent="0.25">
      <c r="A24633" s="78" t="e">
        <f>DATE(MID(Zeitreihen0h15!A24633,7,4),MID(Zeitreihen0h15!A24633,4,2),LEFT(Zeitreihen0h15!A24633,2))+TIME(MID(Zeitreihen0h15!A24633,12,2),RIGHT(Zeitreihen0h15!A24633,2),0)</f>
        <v>#VALUE!</v>
      </c>
    </row>
    <row r="24634" spans="1:1" x14ac:dyDescent="0.25">
      <c r="A24634" s="78" t="e">
        <f>DATE(MID(Zeitreihen0h15!A24634,7,4),MID(Zeitreihen0h15!A24634,4,2),LEFT(Zeitreihen0h15!A24634,2))+TIME(MID(Zeitreihen0h15!A24634,12,2),RIGHT(Zeitreihen0h15!A24634,2),0)</f>
        <v>#VALUE!</v>
      </c>
    </row>
    <row r="24635" spans="1:1" x14ac:dyDescent="0.25">
      <c r="A24635" s="78" t="e">
        <f>DATE(MID(Zeitreihen0h15!A24635,7,4),MID(Zeitreihen0h15!A24635,4,2),LEFT(Zeitreihen0h15!A24635,2))+TIME(MID(Zeitreihen0h15!A24635,12,2),RIGHT(Zeitreihen0h15!A24635,2),0)</f>
        <v>#VALUE!</v>
      </c>
    </row>
    <row r="24636" spans="1:1" x14ac:dyDescent="0.25">
      <c r="A24636" s="78" t="e">
        <f>DATE(MID(Zeitreihen0h15!A24636,7,4),MID(Zeitreihen0h15!A24636,4,2),LEFT(Zeitreihen0h15!A24636,2))+TIME(MID(Zeitreihen0h15!A24636,12,2),RIGHT(Zeitreihen0h15!A24636,2),0)</f>
        <v>#VALUE!</v>
      </c>
    </row>
    <row r="24637" spans="1:1" x14ac:dyDescent="0.25">
      <c r="A24637" s="78" t="e">
        <f>DATE(MID(Zeitreihen0h15!A24637,7,4),MID(Zeitreihen0h15!A24637,4,2),LEFT(Zeitreihen0h15!A24637,2))+TIME(MID(Zeitreihen0h15!A24637,12,2),RIGHT(Zeitreihen0h15!A24637,2),0)</f>
        <v>#VALUE!</v>
      </c>
    </row>
    <row r="24638" spans="1:1" x14ac:dyDescent="0.25">
      <c r="A24638" s="78" t="e">
        <f>DATE(MID(Zeitreihen0h15!A24638,7,4),MID(Zeitreihen0h15!A24638,4,2),LEFT(Zeitreihen0h15!A24638,2))+TIME(MID(Zeitreihen0h15!A24638,12,2),RIGHT(Zeitreihen0h15!A24638,2),0)</f>
        <v>#VALUE!</v>
      </c>
    </row>
    <row r="24639" spans="1:1" x14ac:dyDescent="0.25">
      <c r="A24639" s="78" t="e">
        <f>DATE(MID(Zeitreihen0h15!A24639,7,4),MID(Zeitreihen0h15!A24639,4,2),LEFT(Zeitreihen0h15!A24639,2))+TIME(MID(Zeitreihen0h15!A24639,12,2),RIGHT(Zeitreihen0h15!A24639,2),0)</f>
        <v>#VALUE!</v>
      </c>
    </row>
    <row r="24640" spans="1:1" x14ac:dyDescent="0.25">
      <c r="A24640" s="78" t="e">
        <f>DATE(MID(Zeitreihen0h15!A24640,7,4),MID(Zeitreihen0h15!A24640,4,2),LEFT(Zeitreihen0h15!A24640,2))+TIME(MID(Zeitreihen0h15!A24640,12,2),RIGHT(Zeitreihen0h15!A24640,2),0)</f>
        <v>#VALUE!</v>
      </c>
    </row>
    <row r="24641" spans="1:1" x14ac:dyDescent="0.25">
      <c r="A24641" s="78" t="e">
        <f>DATE(MID(Zeitreihen0h15!A24641,7,4),MID(Zeitreihen0h15!A24641,4,2),LEFT(Zeitreihen0h15!A24641,2))+TIME(MID(Zeitreihen0h15!A24641,12,2),RIGHT(Zeitreihen0h15!A24641,2),0)</f>
        <v>#VALUE!</v>
      </c>
    </row>
    <row r="24642" spans="1:1" x14ac:dyDescent="0.25">
      <c r="A24642" s="78" t="e">
        <f>DATE(MID(Zeitreihen0h15!A24642,7,4),MID(Zeitreihen0h15!A24642,4,2),LEFT(Zeitreihen0h15!A24642,2))+TIME(MID(Zeitreihen0h15!A24642,12,2),RIGHT(Zeitreihen0h15!A24642,2),0)</f>
        <v>#VALUE!</v>
      </c>
    </row>
    <row r="24643" spans="1:1" x14ac:dyDescent="0.25">
      <c r="A24643" s="78" t="e">
        <f>DATE(MID(Zeitreihen0h15!A24643,7,4),MID(Zeitreihen0h15!A24643,4,2),LEFT(Zeitreihen0h15!A24643,2))+TIME(MID(Zeitreihen0h15!A24643,12,2),RIGHT(Zeitreihen0h15!A24643,2),0)</f>
        <v>#VALUE!</v>
      </c>
    </row>
    <row r="24644" spans="1:1" x14ac:dyDescent="0.25">
      <c r="A24644" s="78" t="e">
        <f>DATE(MID(Zeitreihen0h15!A24644,7,4),MID(Zeitreihen0h15!A24644,4,2),LEFT(Zeitreihen0h15!A24644,2))+TIME(MID(Zeitreihen0h15!A24644,12,2),RIGHT(Zeitreihen0h15!A24644,2),0)</f>
        <v>#VALUE!</v>
      </c>
    </row>
    <row r="24645" spans="1:1" x14ac:dyDescent="0.25">
      <c r="A24645" s="78" t="e">
        <f>DATE(MID(Zeitreihen0h15!A24645,7,4),MID(Zeitreihen0h15!A24645,4,2),LEFT(Zeitreihen0h15!A24645,2))+TIME(MID(Zeitreihen0h15!A24645,12,2),RIGHT(Zeitreihen0h15!A24645,2),0)</f>
        <v>#VALUE!</v>
      </c>
    </row>
    <row r="24646" spans="1:1" x14ac:dyDescent="0.25">
      <c r="A24646" s="78" t="e">
        <f>DATE(MID(Zeitreihen0h15!A24646,7,4),MID(Zeitreihen0h15!A24646,4,2),LEFT(Zeitreihen0h15!A24646,2))+TIME(MID(Zeitreihen0h15!A24646,12,2),RIGHT(Zeitreihen0h15!A24646,2),0)</f>
        <v>#VALUE!</v>
      </c>
    </row>
    <row r="24647" spans="1:1" x14ac:dyDescent="0.25">
      <c r="A24647" s="78" t="e">
        <f>DATE(MID(Zeitreihen0h15!A24647,7,4),MID(Zeitreihen0h15!A24647,4,2),LEFT(Zeitreihen0h15!A24647,2))+TIME(MID(Zeitreihen0h15!A24647,12,2),RIGHT(Zeitreihen0h15!A24647,2),0)</f>
        <v>#VALUE!</v>
      </c>
    </row>
    <row r="24648" spans="1:1" x14ac:dyDescent="0.25">
      <c r="A24648" s="78" t="e">
        <f>DATE(MID(Zeitreihen0h15!A24648,7,4),MID(Zeitreihen0h15!A24648,4,2),LEFT(Zeitreihen0h15!A24648,2))+TIME(MID(Zeitreihen0h15!A24648,12,2),RIGHT(Zeitreihen0h15!A24648,2),0)</f>
        <v>#VALUE!</v>
      </c>
    </row>
    <row r="24649" spans="1:1" x14ac:dyDescent="0.25">
      <c r="A24649" s="78" t="e">
        <f>DATE(MID(Zeitreihen0h15!A24649,7,4),MID(Zeitreihen0h15!A24649,4,2),LEFT(Zeitreihen0h15!A24649,2))+TIME(MID(Zeitreihen0h15!A24649,12,2),RIGHT(Zeitreihen0h15!A24649,2),0)</f>
        <v>#VALUE!</v>
      </c>
    </row>
    <row r="24650" spans="1:1" x14ac:dyDescent="0.25">
      <c r="A24650" s="78" t="e">
        <f>DATE(MID(Zeitreihen0h15!A24650,7,4),MID(Zeitreihen0h15!A24650,4,2),LEFT(Zeitreihen0h15!A24650,2))+TIME(MID(Zeitreihen0h15!A24650,12,2),RIGHT(Zeitreihen0h15!A24650,2),0)</f>
        <v>#VALUE!</v>
      </c>
    </row>
    <row r="24651" spans="1:1" x14ac:dyDescent="0.25">
      <c r="A24651" s="78" t="e">
        <f>DATE(MID(Zeitreihen0h15!A24651,7,4),MID(Zeitreihen0h15!A24651,4,2),LEFT(Zeitreihen0h15!A24651,2))+TIME(MID(Zeitreihen0h15!A24651,12,2),RIGHT(Zeitreihen0h15!A24651,2),0)</f>
        <v>#VALUE!</v>
      </c>
    </row>
    <row r="24652" spans="1:1" x14ac:dyDescent="0.25">
      <c r="A24652" s="78" t="e">
        <f>DATE(MID(Zeitreihen0h15!A24652,7,4),MID(Zeitreihen0h15!A24652,4,2),LEFT(Zeitreihen0h15!A24652,2))+TIME(MID(Zeitreihen0h15!A24652,12,2),RIGHT(Zeitreihen0h15!A24652,2),0)</f>
        <v>#VALUE!</v>
      </c>
    </row>
    <row r="24653" spans="1:1" x14ac:dyDescent="0.25">
      <c r="A24653" s="78" t="e">
        <f>DATE(MID(Zeitreihen0h15!A24653,7,4),MID(Zeitreihen0h15!A24653,4,2),LEFT(Zeitreihen0h15!A24653,2))+TIME(MID(Zeitreihen0h15!A24653,12,2),RIGHT(Zeitreihen0h15!A24653,2),0)</f>
        <v>#VALUE!</v>
      </c>
    </row>
    <row r="24654" spans="1:1" x14ac:dyDescent="0.25">
      <c r="A24654" s="78" t="e">
        <f>DATE(MID(Zeitreihen0h15!A24654,7,4),MID(Zeitreihen0h15!A24654,4,2),LEFT(Zeitreihen0h15!A24654,2))+TIME(MID(Zeitreihen0h15!A24654,12,2),RIGHT(Zeitreihen0h15!A24654,2),0)</f>
        <v>#VALUE!</v>
      </c>
    </row>
    <row r="24655" spans="1:1" x14ac:dyDescent="0.25">
      <c r="A24655" s="78" t="e">
        <f>DATE(MID(Zeitreihen0h15!A24655,7,4),MID(Zeitreihen0h15!A24655,4,2),LEFT(Zeitreihen0h15!A24655,2))+TIME(MID(Zeitreihen0h15!A24655,12,2),RIGHT(Zeitreihen0h15!A24655,2),0)</f>
        <v>#VALUE!</v>
      </c>
    </row>
    <row r="24656" spans="1:1" x14ac:dyDescent="0.25">
      <c r="A24656" s="78" t="e">
        <f>DATE(MID(Zeitreihen0h15!A24656,7,4),MID(Zeitreihen0h15!A24656,4,2),LEFT(Zeitreihen0h15!A24656,2))+TIME(MID(Zeitreihen0h15!A24656,12,2),RIGHT(Zeitreihen0h15!A24656,2),0)</f>
        <v>#VALUE!</v>
      </c>
    </row>
    <row r="24657" spans="1:1" x14ac:dyDescent="0.25">
      <c r="A24657" s="78" t="e">
        <f>DATE(MID(Zeitreihen0h15!A24657,7,4),MID(Zeitreihen0h15!A24657,4,2),LEFT(Zeitreihen0h15!A24657,2))+TIME(MID(Zeitreihen0h15!A24657,12,2),RIGHT(Zeitreihen0h15!A24657,2),0)</f>
        <v>#VALUE!</v>
      </c>
    </row>
    <row r="24658" spans="1:1" x14ac:dyDescent="0.25">
      <c r="A24658" s="78" t="e">
        <f>DATE(MID(Zeitreihen0h15!A24658,7,4),MID(Zeitreihen0h15!A24658,4,2),LEFT(Zeitreihen0h15!A24658,2))+TIME(MID(Zeitreihen0h15!A24658,12,2),RIGHT(Zeitreihen0h15!A24658,2),0)</f>
        <v>#VALUE!</v>
      </c>
    </row>
    <row r="24659" spans="1:1" x14ac:dyDescent="0.25">
      <c r="A24659" s="78" t="e">
        <f>DATE(MID(Zeitreihen0h15!A24659,7,4),MID(Zeitreihen0h15!A24659,4,2),LEFT(Zeitreihen0h15!A24659,2))+TIME(MID(Zeitreihen0h15!A24659,12,2),RIGHT(Zeitreihen0h15!A24659,2),0)</f>
        <v>#VALUE!</v>
      </c>
    </row>
    <row r="24660" spans="1:1" x14ac:dyDescent="0.25">
      <c r="A24660" s="78" t="e">
        <f>DATE(MID(Zeitreihen0h15!A24660,7,4),MID(Zeitreihen0h15!A24660,4,2),LEFT(Zeitreihen0h15!A24660,2))+TIME(MID(Zeitreihen0h15!A24660,12,2),RIGHT(Zeitreihen0h15!A24660,2),0)</f>
        <v>#VALUE!</v>
      </c>
    </row>
    <row r="24661" spans="1:1" x14ac:dyDescent="0.25">
      <c r="A24661" s="78" t="e">
        <f>DATE(MID(Zeitreihen0h15!A24661,7,4),MID(Zeitreihen0h15!A24661,4,2),LEFT(Zeitreihen0h15!A24661,2))+TIME(MID(Zeitreihen0h15!A24661,12,2),RIGHT(Zeitreihen0h15!A24661,2),0)</f>
        <v>#VALUE!</v>
      </c>
    </row>
    <row r="24662" spans="1:1" x14ac:dyDescent="0.25">
      <c r="A24662" s="78" t="e">
        <f>DATE(MID(Zeitreihen0h15!A24662,7,4),MID(Zeitreihen0h15!A24662,4,2),LEFT(Zeitreihen0h15!A24662,2))+TIME(MID(Zeitreihen0h15!A24662,12,2),RIGHT(Zeitreihen0h15!A24662,2),0)</f>
        <v>#VALUE!</v>
      </c>
    </row>
    <row r="24663" spans="1:1" x14ac:dyDescent="0.25">
      <c r="A24663" s="78" t="e">
        <f>DATE(MID(Zeitreihen0h15!A24663,7,4),MID(Zeitreihen0h15!A24663,4,2),LEFT(Zeitreihen0h15!A24663,2))+TIME(MID(Zeitreihen0h15!A24663,12,2),RIGHT(Zeitreihen0h15!A24663,2),0)</f>
        <v>#VALUE!</v>
      </c>
    </row>
    <row r="24664" spans="1:1" x14ac:dyDescent="0.25">
      <c r="A24664" s="78" t="e">
        <f>DATE(MID(Zeitreihen0h15!A24664,7,4),MID(Zeitreihen0h15!A24664,4,2),LEFT(Zeitreihen0h15!A24664,2))+TIME(MID(Zeitreihen0h15!A24664,12,2),RIGHT(Zeitreihen0h15!A24664,2),0)</f>
        <v>#VALUE!</v>
      </c>
    </row>
    <row r="24665" spans="1:1" x14ac:dyDescent="0.25">
      <c r="A24665" s="78" t="e">
        <f>DATE(MID(Zeitreihen0h15!A24665,7,4),MID(Zeitreihen0h15!A24665,4,2),LEFT(Zeitreihen0h15!A24665,2))+TIME(MID(Zeitreihen0h15!A24665,12,2),RIGHT(Zeitreihen0h15!A24665,2),0)</f>
        <v>#VALUE!</v>
      </c>
    </row>
    <row r="24666" spans="1:1" x14ac:dyDescent="0.25">
      <c r="A24666" s="78" t="e">
        <f>DATE(MID(Zeitreihen0h15!A24666,7,4),MID(Zeitreihen0h15!A24666,4,2),LEFT(Zeitreihen0h15!A24666,2))+TIME(MID(Zeitreihen0h15!A24666,12,2),RIGHT(Zeitreihen0h15!A24666,2),0)</f>
        <v>#VALUE!</v>
      </c>
    </row>
    <row r="24667" spans="1:1" x14ac:dyDescent="0.25">
      <c r="A24667" s="78" t="e">
        <f>DATE(MID(Zeitreihen0h15!A24667,7,4),MID(Zeitreihen0h15!A24667,4,2),LEFT(Zeitreihen0h15!A24667,2))+TIME(MID(Zeitreihen0h15!A24667,12,2),RIGHT(Zeitreihen0h15!A24667,2),0)</f>
        <v>#VALUE!</v>
      </c>
    </row>
    <row r="24668" spans="1:1" x14ac:dyDescent="0.25">
      <c r="A24668" s="78" t="e">
        <f>DATE(MID(Zeitreihen0h15!A24668,7,4),MID(Zeitreihen0h15!A24668,4,2),LEFT(Zeitreihen0h15!A24668,2))+TIME(MID(Zeitreihen0h15!A24668,12,2),RIGHT(Zeitreihen0h15!A24668,2),0)</f>
        <v>#VALUE!</v>
      </c>
    </row>
    <row r="24669" spans="1:1" x14ac:dyDescent="0.25">
      <c r="A24669" s="78" t="e">
        <f>DATE(MID(Zeitreihen0h15!A24669,7,4),MID(Zeitreihen0h15!A24669,4,2),LEFT(Zeitreihen0h15!A24669,2))+TIME(MID(Zeitreihen0h15!A24669,12,2),RIGHT(Zeitreihen0h15!A24669,2),0)</f>
        <v>#VALUE!</v>
      </c>
    </row>
    <row r="24670" spans="1:1" x14ac:dyDescent="0.25">
      <c r="A24670" s="78" t="e">
        <f>DATE(MID(Zeitreihen0h15!A24670,7,4),MID(Zeitreihen0h15!A24670,4,2),LEFT(Zeitreihen0h15!A24670,2))+TIME(MID(Zeitreihen0h15!A24670,12,2),RIGHT(Zeitreihen0h15!A24670,2),0)</f>
        <v>#VALUE!</v>
      </c>
    </row>
    <row r="24671" spans="1:1" x14ac:dyDescent="0.25">
      <c r="A24671" s="78" t="e">
        <f>DATE(MID(Zeitreihen0h15!A24671,7,4),MID(Zeitreihen0h15!A24671,4,2),LEFT(Zeitreihen0h15!A24671,2))+TIME(MID(Zeitreihen0h15!A24671,12,2),RIGHT(Zeitreihen0h15!A24671,2),0)</f>
        <v>#VALUE!</v>
      </c>
    </row>
    <row r="24672" spans="1:1" x14ac:dyDescent="0.25">
      <c r="A24672" s="78" t="e">
        <f>DATE(MID(Zeitreihen0h15!A24672,7,4),MID(Zeitreihen0h15!A24672,4,2),LEFT(Zeitreihen0h15!A24672,2))+TIME(MID(Zeitreihen0h15!A24672,12,2),RIGHT(Zeitreihen0h15!A24672,2),0)</f>
        <v>#VALUE!</v>
      </c>
    </row>
    <row r="24673" spans="1:1" x14ac:dyDescent="0.25">
      <c r="A24673" s="78" t="e">
        <f>DATE(MID(Zeitreihen0h15!A24673,7,4),MID(Zeitreihen0h15!A24673,4,2),LEFT(Zeitreihen0h15!A24673,2))+TIME(MID(Zeitreihen0h15!A24673,12,2),RIGHT(Zeitreihen0h15!A24673,2),0)</f>
        <v>#VALUE!</v>
      </c>
    </row>
    <row r="24674" spans="1:1" x14ac:dyDescent="0.25">
      <c r="A24674" s="78" t="e">
        <f>DATE(MID(Zeitreihen0h15!A24674,7,4),MID(Zeitreihen0h15!A24674,4,2),LEFT(Zeitreihen0h15!A24674,2))+TIME(MID(Zeitreihen0h15!A24674,12,2),RIGHT(Zeitreihen0h15!A24674,2),0)</f>
        <v>#VALUE!</v>
      </c>
    </row>
    <row r="24675" spans="1:1" x14ac:dyDescent="0.25">
      <c r="A24675" s="78" t="e">
        <f>DATE(MID(Zeitreihen0h15!A24675,7,4),MID(Zeitreihen0h15!A24675,4,2),LEFT(Zeitreihen0h15!A24675,2))+TIME(MID(Zeitreihen0h15!A24675,12,2),RIGHT(Zeitreihen0h15!A24675,2),0)</f>
        <v>#VALUE!</v>
      </c>
    </row>
    <row r="24676" spans="1:1" x14ac:dyDescent="0.25">
      <c r="A24676" s="78" t="e">
        <f>DATE(MID(Zeitreihen0h15!A24676,7,4),MID(Zeitreihen0h15!A24676,4,2),LEFT(Zeitreihen0h15!A24676,2))+TIME(MID(Zeitreihen0h15!A24676,12,2),RIGHT(Zeitreihen0h15!A24676,2),0)</f>
        <v>#VALUE!</v>
      </c>
    </row>
    <row r="24677" spans="1:1" x14ac:dyDescent="0.25">
      <c r="A24677" s="78" t="e">
        <f>DATE(MID(Zeitreihen0h15!A24677,7,4),MID(Zeitreihen0h15!A24677,4,2),LEFT(Zeitreihen0h15!A24677,2))+TIME(MID(Zeitreihen0h15!A24677,12,2),RIGHT(Zeitreihen0h15!A24677,2),0)</f>
        <v>#VALUE!</v>
      </c>
    </row>
    <row r="24678" spans="1:1" x14ac:dyDescent="0.25">
      <c r="A24678" s="78" t="e">
        <f>DATE(MID(Zeitreihen0h15!A24678,7,4),MID(Zeitreihen0h15!A24678,4,2),LEFT(Zeitreihen0h15!A24678,2))+TIME(MID(Zeitreihen0h15!A24678,12,2),RIGHT(Zeitreihen0h15!A24678,2),0)</f>
        <v>#VALUE!</v>
      </c>
    </row>
    <row r="24679" spans="1:1" x14ac:dyDescent="0.25">
      <c r="A24679" s="78" t="e">
        <f>DATE(MID(Zeitreihen0h15!A24679,7,4),MID(Zeitreihen0h15!A24679,4,2),LEFT(Zeitreihen0h15!A24679,2))+TIME(MID(Zeitreihen0h15!A24679,12,2),RIGHT(Zeitreihen0h15!A24679,2),0)</f>
        <v>#VALUE!</v>
      </c>
    </row>
    <row r="24680" spans="1:1" x14ac:dyDescent="0.25">
      <c r="A24680" s="78" t="e">
        <f>DATE(MID(Zeitreihen0h15!A24680,7,4),MID(Zeitreihen0h15!A24680,4,2),LEFT(Zeitreihen0h15!A24680,2))+TIME(MID(Zeitreihen0h15!A24680,12,2),RIGHT(Zeitreihen0h15!A24680,2),0)</f>
        <v>#VALUE!</v>
      </c>
    </row>
    <row r="24681" spans="1:1" x14ac:dyDescent="0.25">
      <c r="A24681" s="78" t="e">
        <f>DATE(MID(Zeitreihen0h15!A24681,7,4),MID(Zeitreihen0h15!A24681,4,2),LEFT(Zeitreihen0h15!A24681,2))+TIME(MID(Zeitreihen0h15!A24681,12,2),RIGHT(Zeitreihen0h15!A24681,2),0)</f>
        <v>#VALUE!</v>
      </c>
    </row>
    <row r="24682" spans="1:1" x14ac:dyDescent="0.25">
      <c r="A24682" s="78" t="e">
        <f>DATE(MID(Zeitreihen0h15!A24682,7,4),MID(Zeitreihen0h15!A24682,4,2),LEFT(Zeitreihen0h15!A24682,2))+TIME(MID(Zeitreihen0h15!A24682,12,2),RIGHT(Zeitreihen0h15!A24682,2),0)</f>
        <v>#VALUE!</v>
      </c>
    </row>
    <row r="24683" spans="1:1" x14ac:dyDescent="0.25">
      <c r="A24683" s="78" t="e">
        <f>DATE(MID(Zeitreihen0h15!A24683,7,4),MID(Zeitreihen0h15!A24683,4,2),LEFT(Zeitreihen0h15!A24683,2))+TIME(MID(Zeitreihen0h15!A24683,12,2),RIGHT(Zeitreihen0h15!A24683,2),0)</f>
        <v>#VALUE!</v>
      </c>
    </row>
    <row r="24684" spans="1:1" x14ac:dyDescent="0.25">
      <c r="A24684" s="78" t="e">
        <f>DATE(MID(Zeitreihen0h15!A24684,7,4),MID(Zeitreihen0h15!A24684,4,2),LEFT(Zeitreihen0h15!A24684,2))+TIME(MID(Zeitreihen0h15!A24684,12,2),RIGHT(Zeitreihen0h15!A24684,2),0)</f>
        <v>#VALUE!</v>
      </c>
    </row>
    <row r="24685" spans="1:1" x14ac:dyDescent="0.25">
      <c r="A24685" s="78" t="e">
        <f>DATE(MID(Zeitreihen0h15!A24685,7,4),MID(Zeitreihen0h15!A24685,4,2),LEFT(Zeitreihen0h15!A24685,2))+TIME(MID(Zeitreihen0h15!A24685,12,2),RIGHT(Zeitreihen0h15!A24685,2),0)</f>
        <v>#VALUE!</v>
      </c>
    </row>
    <row r="24686" spans="1:1" x14ac:dyDescent="0.25">
      <c r="A24686" s="78" t="e">
        <f>DATE(MID(Zeitreihen0h15!A24686,7,4),MID(Zeitreihen0h15!A24686,4,2),LEFT(Zeitreihen0h15!A24686,2))+TIME(MID(Zeitreihen0h15!A24686,12,2),RIGHT(Zeitreihen0h15!A24686,2),0)</f>
        <v>#VALUE!</v>
      </c>
    </row>
    <row r="24687" spans="1:1" x14ac:dyDescent="0.25">
      <c r="A24687" s="78" t="e">
        <f>DATE(MID(Zeitreihen0h15!A24687,7,4),MID(Zeitreihen0h15!A24687,4,2),LEFT(Zeitreihen0h15!A24687,2))+TIME(MID(Zeitreihen0h15!A24687,12,2),RIGHT(Zeitreihen0h15!A24687,2),0)</f>
        <v>#VALUE!</v>
      </c>
    </row>
    <row r="24688" spans="1:1" x14ac:dyDescent="0.25">
      <c r="A24688" s="78" t="e">
        <f>DATE(MID(Zeitreihen0h15!A24688,7,4),MID(Zeitreihen0h15!A24688,4,2),LEFT(Zeitreihen0h15!A24688,2))+TIME(MID(Zeitreihen0h15!A24688,12,2),RIGHT(Zeitreihen0h15!A24688,2),0)</f>
        <v>#VALUE!</v>
      </c>
    </row>
    <row r="24689" spans="1:1" x14ac:dyDescent="0.25">
      <c r="A24689" s="78" t="e">
        <f>DATE(MID(Zeitreihen0h15!A24689,7,4),MID(Zeitreihen0h15!A24689,4,2),LEFT(Zeitreihen0h15!A24689,2))+TIME(MID(Zeitreihen0h15!A24689,12,2),RIGHT(Zeitreihen0h15!A24689,2),0)</f>
        <v>#VALUE!</v>
      </c>
    </row>
    <row r="24690" spans="1:1" x14ac:dyDescent="0.25">
      <c r="A24690" s="78" t="e">
        <f>DATE(MID(Zeitreihen0h15!A24690,7,4),MID(Zeitreihen0h15!A24690,4,2),LEFT(Zeitreihen0h15!A24690,2))+TIME(MID(Zeitreihen0h15!A24690,12,2),RIGHT(Zeitreihen0h15!A24690,2),0)</f>
        <v>#VALUE!</v>
      </c>
    </row>
    <row r="24691" spans="1:1" x14ac:dyDescent="0.25">
      <c r="A24691" s="78" t="e">
        <f>DATE(MID(Zeitreihen0h15!A24691,7,4),MID(Zeitreihen0h15!A24691,4,2),LEFT(Zeitreihen0h15!A24691,2))+TIME(MID(Zeitreihen0h15!A24691,12,2),RIGHT(Zeitreihen0h15!A24691,2),0)</f>
        <v>#VALUE!</v>
      </c>
    </row>
    <row r="24692" spans="1:1" x14ac:dyDescent="0.25">
      <c r="A24692" s="78" t="e">
        <f>DATE(MID(Zeitreihen0h15!A24692,7,4),MID(Zeitreihen0h15!A24692,4,2),LEFT(Zeitreihen0h15!A24692,2))+TIME(MID(Zeitreihen0h15!A24692,12,2),RIGHT(Zeitreihen0h15!A24692,2),0)</f>
        <v>#VALUE!</v>
      </c>
    </row>
    <row r="24693" spans="1:1" x14ac:dyDescent="0.25">
      <c r="A24693" s="78" t="e">
        <f>DATE(MID(Zeitreihen0h15!A24693,7,4),MID(Zeitreihen0h15!A24693,4,2),LEFT(Zeitreihen0h15!A24693,2))+TIME(MID(Zeitreihen0h15!A24693,12,2),RIGHT(Zeitreihen0h15!A24693,2),0)</f>
        <v>#VALUE!</v>
      </c>
    </row>
    <row r="24694" spans="1:1" x14ac:dyDescent="0.25">
      <c r="A24694" s="78" t="e">
        <f>DATE(MID(Zeitreihen0h15!A24694,7,4),MID(Zeitreihen0h15!A24694,4,2),LEFT(Zeitreihen0h15!A24694,2))+TIME(MID(Zeitreihen0h15!A24694,12,2),RIGHT(Zeitreihen0h15!A24694,2),0)</f>
        <v>#VALUE!</v>
      </c>
    </row>
    <row r="24695" spans="1:1" x14ac:dyDescent="0.25">
      <c r="A24695" s="78" t="e">
        <f>DATE(MID(Zeitreihen0h15!A24695,7,4),MID(Zeitreihen0h15!A24695,4,2),LEFT(Zeitreihen0h15!A24695,2))+TIME(MID(Zeitreihen0h15!A24695,12,2),RIGHT(Zeitreihen0h15!A24695,2),0)</f>
        <v>#VALUE!</v>
      </c>
    </row>
    <row r="24696" spans="1:1" x14ac:dyDescent="0.25">
      <c r="A24696" s="78" t="e">
        <f>DATE(MID(Zeitreihen0h15!A24696,7,4),MID(Zeitreihen0h15!A24696,4,2),LEFT(Zeitreihen0h15!A24696,2))+TIME(MID(Zeitreihen0h15!A24696,12,2),RIGHT(Zeitreihen0h15!A24696,2),0)</f>
        <v>#VALUE!</v>
      </c>
    </row>
    <row r="24697" spans="1:1" x14ac:dyDescent="0.25">
      <c r="A24697" s="78" t="e">
        <f>DATE(MID(Zeitreihen0h15!A24697,7,4),MID(Zeitreihen0h15!A24697,4,2),LEFT(Zeitreihen0h15!A24697,2))+TIME(MID(Zeitreihen0h15!A24697,12,2),RIGHT(Zeitreihen0h15!A24697,2),0)</f>
        <v>#VALUE!</v>
      </c>
    </row>
    <row r="24698" spans="1:1" x14ac:dyDescent="0.25">
      <c r="A24698" s="78" t="e">
        <f>DATE(MID(Zeitreihen0h15!A24698,7,4),MID(Zeitreihen0h15!A24698,4,2),LEFT(Zeitreihen0h15!A24698,2))+TIME(MID(Zeitreihen0h15!A24698,12,2),RIGHT(Zeitreihen0h15!A24698,2),0)</f>
        <v>#VALUE!</v>
      </c>
    </row>
    <row r="24699" spans="1:1" x14ac:dyDescent="0.25">
      <c r="A24699" s="78" t="e">
        <f>DATE(MID(Zeitreihen0h15!A24699,7,4),MID(Zeitreihen0h15!A24699,4,2),LEFT(Zeitreihen0h15!A24699,2))+TIME(MID(Zeitreihen0h15!A24699,12,2),RIGHT(Zeitreihen0h15!A24699,2),0)</f>
        <v>#VALUE!</v>
      </c>
    </row>
    <row r="24700" spans="1:1" x14ac:dyDescent="0.25">
      <c r="A24700" s="78" t="e">
        <f>DATE(MID(Zeitreihen0h15!A24700,7,4),MID(Zeitreihen0h15!A24700,4,2),LEFT(Zeitreihen0h15!A24700,2))+TIME(MID(Zeitreihen0h15!A24700,12,2),RIGHT(Zeitreihen0h15!A24700,2),0)</f>
        <v>#VALUE!</v>
      </c>
    </row>
    <row r="24701" spans="1:1" x14ac:dyDescent="0.25">
      <c r="A24701" s="78" t="e">
        <f>DATE(MID(Zeitreihen0h15!A24701,7,4),MID(Zeitreihen0h15!A24701,4,2),LEFT(Zeitreihen0h15!A24701,2))+TIME(MID(Zeitreihen0h15!A24701,12,2),RIGHT(Zeitreihen0h15!A24701,2),0)</f>
        <v>#VALUE!</v>
      </c>
    </row>
    <row r="24702" spans="1:1" x14ac:dyDescent="0.25">
      <c r="A24702" s="78" t="e">
        <f>DATE(MID(Zeitreihen0h15!A24702,7,4),MID(Zeitreihen0h15!A24702,4,2),LEFT(Zeitreihen0h15!A24702,2))+TIME(MID(Zeitreihen0h15!A24702,12,2),RIGHT(Zeitreihen0h15!A24702,2),0)</f>
        <v>#VALUE!</v>
      </c>
    </row>
    <row r="24703" spans="1:1" x14ac:dyDescent="0.25">
      <c r="A24703" s="78" t="e">
        <f>DATE(MID(Zeitreihen0h15!A24703,7,4),MID(Zeitreihen0h15!A24703,4,2),LEFT(Zeitreihen0h15!A24703,2))+TIME(MID(Zeitreihen0h15!A24703,12,2),RIGHT(Zeitreihen0h15!A24703,2),0)</f>
        <v>#VALUE!</v>
      </c>
    </row>
    <row r="24704" spans="1:1" x14ac:dyDescent="0.25">
      <c r="A24704" s="78" t="e">
        <f>DATE(MID(Zeitreihen0h15!A24704,7,4),MID(Zeitreihen0h15!A24704,4,2),LEFT(Zeitreihen0h15!A24704,2))+TIME(MID(Zeitreihen0h15!A24704,12,2),RIGHT(Zeitreihen0h15!A24704,2),0)</f>
        <v>#VALUE!</v>
      </c>
    </row>
    <row r="24705" spans="1:1" x14ac:dyDescent="0.25">
      <c r="A24705" s="78" t="e">
        <f>DATE(MID(Zeitreihen0h15!A24705,7,4),MID(Zeitreihen0h15!A24705,4,2),LEFT(Zeitreihen0h15!A24705,2))+TIME(MID(Zeitreihen0h15!A24705,12,2),RIGHT(Zeitreihen0h15!A24705,2),0)</f>
        <v>#VALUE!</v>
      </c>
    </row>
    <row r="24706" spans="1:1" x14ac:dyDescent="0.25">
      <c r="A24706" s="78" t="e">
        <f>DATE(MID(Zeitreihen0h15!A24706,7,4),MID(Zeitreihen0h15!A24706,4,2),LEFT(Zeitreihen0h15!A24706,2))+TIME(MID(Zeitreihen0h15!A24706,12,2),RIGHT(Zeitreihen0h15!A24706,2),0)</f>
        <v>#VALUE!</v>
      </c>
    </row>
    <row r="24707" spans="1:1" x14ac:dyDescent="0.25">
      <c r="A24707" s="78" t="e">
        <f>DATE(MID(Zeitreihen0h15!A24707,7,4),MID(Zeitreihen0h15!A24707,4,2),LEFT(Zeitreihen0h15!A24707,2))+TIME(MID(Zeitreihen0h15!A24707,12,2),RIGHT(Zeitreihen0h15!A24707,2),0)</f>
        <v>#VALUE!</v>
      </c>
    </row>
    <row r="24708" spans="1:1" x14ac:dyDescent="0.25">
      <c r="A24708" s="78" t="e">
        <f>DATE(MID(Zeitreihen0h15!A24708,7,4),MID(Zeitreihen0h15!A24708,4,2),LEFT(Zeitreihen0h15!A24708,2))+TIME(MID(Zeitreihen0h15!A24708,12,2),RIGHT(Zeitreihen0h15!A24708,2),0)</f>
        <v>#VALUE!</v>
      </c>
    </row>
    <row r="24709" spans="1:1" x14ac:dyDescent="0.25">
      <c r="A24709" s="78" t="e">
        <f>DATE(MID(Zeitreihen0h15!A24709,7,4),MID(Zeitreihen0h15!A24709,4,2),LEFT(Zeitreihen0h15!A24709,2))+TIME(MID(Zeitreihen0h15!A24709,12,2),RIGHT(Zeitreihen0h15!A24709,2),0)</f>
        <v>#VALUE!</v>
      </c>
    </row>
    <row r="24710" spans="1:1" x14ac:dyDescent="0.25">
      <c r="A24710" s="78" t="e">
        <f>DATE(MID(Zeitreihen0h15!A24710,7,4),MID(Zeitreihen0h15!A24710,4,2),LEFT(Zeitreihen0h15!A24710,2))+TIME(MID(Zeitreihen0h15!A24710,12,2),RIGHT(Zeitreihen0h15!A24710,2),0)</f>
        <v>#VALUE!</v>
      </c>
    </row>
    <row r="24711" spans="1:1" x14ac:dyDescent="0.25">
      <c r="A24711" s="78" t="e">
        <f>DATE(MID(Zeitreihen0h15!A24711,7,4),MID(Zeitreihen0h15!A24711,4,2),LEFT(Zeitreihen0h15!A24711,2))+TIME(MID(Zeitreihen0h15!A24711,12,2),RIGHT(Zeitreihen0h15!A24711,2),0)</f>
        <v>#VALUE!</v>
      </c>
    </row>
    <row r="24712" spans="1:1" x14ac:dyDescent="0.25">
      <c r="A24712" s="78" t="e">
        <f>DATE(MID(Zeitreihen0h15!A24712,7,4),MID(Zeitreihen0h15!A24712,4,2),LEFT(Zeitreihen0h15!A24712,2))+TIME(MID(Zeitreihen0h15!A24712,12,2),RIGHT(Zeitreihen0h15!A24712,2),0)</f>
        <v>#VALUE!</v>
      </c>
    </row>
    <row r="24713" spans="1:1" x14ac:dyDescent="0.25">
      <c r="A24713" s="78" t="e">
        <f>DATE(MID(Zeitreihen0h15!A24713,7,4),MID(Zeitreihen0h15!A24713,4,2),LEFT(Zeitreihen0h15!A24713,2))+TIME(MID(Zeitreihen0h15!A24713,12,2),RIGHT(Zeitreihen0h15!A24713,2),0)</f>
        <v>#VALUE!</v>
      </c>
    </row>
    <row r="24714" spans="1:1" x14ac:dyDescent="0.25">
      <c r="A24714" s="78" t="e">
        <f>DATE(MID(Zeitreihen0h15!A24714,7,4),MID(Zeitreihen0h15!A24714,4,2),LEFT(Zeitreihen0h15!A24714,2))+TIME(MID(Zeitreihen0h15!A24714,12,2),RIGHT(Zeitreihen0h15!A24714,2),0)</f>
        <v>#VALUE!</v>
      </c>
    </row>
    <row r="24715" spans="1:1" x14ac:dyDescent="0.25">
      <c r="A24715" s="78" t="e">
        <f>DATE(MID(Zeitreihen0h15!A24715,7,4),MID(Zeitreihen0h15!A24715,4,2),LEFT(Zeitreihen0h15!A24715,2))+TIME(MID(Zeitreihen0h15!A24715,12,2),RIGHT(Zeitreihen0h15!A24715,2),0)</f>
        <v>#VALUE!</v>
      </c>
    </row>
    <row r="24716" spans="1:1" x14ac:dyDescent="0.25">
      <c r="A24716" s="78" t="e">
        <f>DATE(MID(Zeitreihen0h15!A24716,7,4),MID(Zeitreihen0h15!A24716,4,2),LEFT(Zeitreihen0h15!A24716,2))+TIME(MID(Zeitreihen0h15!A24716,12,2),RIGHT(Zeitreihen0h15!A24716,2),0)</f>
        <v>#VALUE!</v>
      </c>
    </row>
    <row r="24717" spans="1:1" x14ac:dyDescent="0.25">
      <c r="A24717" s="78" t="e">
        <f>DATE(MID(Zeitreihen0h15!A24717,7,4),MID(Zeitreihen0h15!A24717,4,2),LEFT(Zeitreihen0h15!A24717,2))+TIME(MID(Zeitreihen0h15!A24717,12,2),RIGHT(Zeitreihen0h15!A24717,2),0)</f>
        <v>#VALUE!</v>
      </c>
    </row>
    <row r="24718" spans="1:1" x14ac:dyDescent="0.25">
      <c r="A24718" s="78" t="e">
        <f>DATE(MID(Zeitreihen0h15!A24718,7,4),MID(Zeitreihen0h15!A24718,4,2),LEFT(Zeitreihen0h15!A24718,2))+TIME(MID(Zeitreihen0h15!A24718,12,2),RIGHT(Zeitreihen0h15!A24718,2),0)</f>
        <v>#VALUE!</v>
      </c>
    </row>
    <row r="24719" spans="1:1" x14ac:dyDescent="0.25">
      <c r="A24719" s="78" t="e">
        <f>DATE(MID(Zeitreihen0h15!A24719,7,4),MID(Zeitreihen0h15!A24719,4,2),LEFT(Zeitreihen0h15!A24719,2))+TIME(MID(Zeitreihen0h15!A24719,12,2),RIGHT(Zeitreihen0h15!A24719,2),0)</f>
        <v>#VALUE!</v>
      </c>
    </row>
    <row r="24720" spans="1:1" x14ac:dyDescent="0.25">
      <c r="A24720" s="78" t="e">
        <f>DATE(MID(Zeitreihen0h15!A24720,7,4),MID(Zeitreihen0h15!A24720,4,2),LEFT(Zeitreihen0h15!A24720,2))+TIME(MID(Zeitreihen0h15!A24720,12,2),RIGHT(Zeitreihen0h15!A24720,2),0)</f>
        <v>#VALUE!</v>
      </c>
    </row>
    <row r="24721" spans="1:1" x14ac:dyDescent="0.25">
      <c r="A24721" s="78" t="e">
        <f>DATE(MID(Zeitreihen0h15!A24721,7,4),MID(Zeitreihen0h15!A24721,4,2),LEFT(Zeitreihen0h15!A24721,2))+TIME(MID(Zeitreihen0h15!A24721,12,2),RIGHT(Zeitreihen0h15!A24721,2),0)</f>
        <v>#VALUE!</v>
      </c>
    </row>
    <row r="24722" spans="1:1" x14ac:dyDescent="0.25">
      <c r="A24722" s="78" t="e">
        <f>DATE(MID(Zeitreihen0h15!A24722,7,4),MID(Zeitreihen0h15!A24722,4,2),LEFT(Zeitreihen0h15!A24722,2))+TIME(MID(Zeitreihen0h15!A24722,12,2),RIGHT(Zeitreihen0h15!A24722,2),0)</f>
        <v>#VALUE!</v>
      </c>
    </row>
    <row r="24723" spans="1:1" x14ac:dyDescent="0.25">
      <c r="A24723" s="78" t="e">
        <f>DATE(MID(Zeitreihen0h15!A24723,7,4),MID(Zeitreihen0h15!A24723,4,2),LEFT(Zeitreihen0h15!A24723,2))+TIME(MID(Zeitreihen0h15!A24723,12,2),RIGHT(Zeitreihen0h15!A24723,2),0)</f>
        <v>#VALUE!</v>
      </c>
    </row>
    <row r="24724" spans="1:1" x14ac:dyDescent="0.25">
      <c r="A24724" s="78" t="e">
        <f>DATE(MID(Zeitreihen0h15!A24724,7,4),MID(Zeitreihen0h15!A24724,4,2),LEFT(Zeitreihen0h15!A24724,2))+TIME(MID(Zeitreihen0h15!A24724,12,2),RIGHT(Zeitreihen0h15!A24724,2),0)</f>
        <v>#VALUE!</v>
      </c>
    </row>
    <row r="24725" spans="1:1" x14ac:dyDescent="0.25">
      <c r="A24725" s="78" t="e">
        <f>DATE(MID(Zeitreihen0h15!A24725,7,4),MID(Zeitreihen0h15!A24725,4,2),LEFT(Zeitreihen0h15!A24725,2))+TIME(MID(Zeitreihen0h15!A24725,12,2),RIGHT(Zeitreihen0h15!A24725,2),0)</f>
        <v>#VALUE!</v>
      </c>
    </row>
    <row r="24726" spans="1:1" x14ac:dyDescent="0.25">
      <c r="A24726" s="78" t="e">
        <f>DATE(MID(Zeitreihen0h15!A24726,7,4),MID(Zeitreihen0h15!A24726,4,2),LEFT(Zeitreihen0h15!A24726,2))+TIME(MID(Zeitreihen0h15!A24726,12,2),RIGHT(Zeitreihen0h15!A24726,2),0)</f>
        <v>#VALUE!</v>
      </c>
    </row>
    <row r="24727" spans="1:1" x14ac:dyDescent="0.25">
      <c r="A24727" s="78" t="e">
        <f>DATE(MID(Zeitreihen0h15!A24727,7,4),MID(Zeitreihen0h15!A24727,4,2),LEFT(Zeitreihen0h15!A24727,2))+TIME(MID(Zeitreihen0h15!A24727,12,2),RIGHT(Zeitreihen0h15!A24727,2),0)</f>
        <v>#VALUE!</v>
      </c>
    </row>
    <row r="24728" spans="1:1" x14ac:dyDescent="0.25">
      <c r="A24728" s="78" t="e">
        <f>DATE(MID(Zeitreihen0h15!A24728,7,4),MID(Zeitreihen0h15!A24728,4,2),LEFT(Zeitreihen0h15!A24728,2))+TIME(MID(Zeitreihen0h15!A24728,12,2),RIGHT(Zeitreihen0h15!A24728,2),0)</f>
        <v>#VALUE!</v>
      </c>
    </row>
    <row r="24729" spans="1:1" x14ac:dyDescent="0.25">
      <c r="A24729" s="78" t="e">
        <f>DATE(MID(Zeitreihen0h15!A24729,7,4),MID(Zeitreihen0h15!A24729,4,2),LEFT(Zeitreihen0h15!A24729,2))+TIME(MID(Zeitreihen0h15!A24729,12,2),RIGHT(Zeitreihen0h15!A24729,2),0)</f>
        <v>#VALUE!</v>
      </c>
    </row>
    <row r="24730" spans="1:1" x14ac:dyDescent="0.25">
      <c r="A24730" s="78" t="e">
        <f>DATE(MID(Zeitreihen0h15!A24730,7,4),MID(Zeitreihen0h15!A24730,4,2),LEFT(Zeitreihen0h15!A24730,2))+TIME(MID(Zeitreihen0h15!A24730,12,2),RIGHT(Zeitreihen0h15!A24730,2),0)</f>
        <v>#VALUE!</v>
      </c>
    </row>
    <row r="24731" spans="1:1" x14ac:dyDescent="0.25">
      <c r="A24731" s="78" t="e">
        <f>DATE(MID(Zeitreihen0h15!A24731,7,4),MID(Zeitreihen0h15!A24731,4,2),LEFT(Zeitreihen0h15!A24731,2))+TIME(MID(Zeitreihen0h15!A24731,12,2),RIGHT(Zeitreihen0h15!A24731,2),0)</f>
        <v>#VALUE!</v>
      </c>
    </row>
    <row r="24732" spans="1:1" x14ac:dyDescent="0.25">
      <c r="A24732" s="78" t="e">
        <f>DATE(MID(Zeitreihen0h15!A24732,7,4),MID(Zeitreihen0h15!A24732,4,2),LEFT(Zeitreihen0h15!A24732,2))+TIME(MID(Zeitreihen0h15!A24732,12,2),RIGHT(Zeitreihen0h15!A24732,2),0)</f>
        <v>#VALUE!</v>
      </c>
    </row>
    <row r="24733" spans="1:1" x14ac:dyDescent="0.25">
      <c r="A24733" s="78" t="e">
        <f>DATE(MID(Zeitreihen0h15!A24733,7,4),MID(Zeitreihen0h15!A24733,4,2),LEFT(Zeitreihen0h15!A24733,2))+TIME(MID(Zeitreihen0h15!A24733,12,2),RIGHT(Zeitreihen0h15!A24733,2),0)</f>
        <v>#VALUE!</v>
      </c>
    </row>
    <row r="24734" spans="1:1" x14ac:dyDescent="0.25">
      <c r="A24734" s="78" t="e">
        <f>DATE(MID(Zeitreihen0h15!A24734,7,4),MID(Zeitreihen0h15!A24734,4,2),LEFT(Zeitreihen0h15!A24734,2))+TIME(MID(Zeitreihen0h15!A24734,12,2),RIGHT(Zeitreihen0h15!A24734,2),0)</f>
        <v>#VALUE!</v>
      </c>
    </row>
    <row r="24735" spans="1:1" x14ac:dyDescent="0.25">
      <c r="A24735" s="78" t="e">
        <f>DATE(MID(Zeitreihen0h15!A24735,7,4),MID(Zeitreihen0h15!A24735,4,2),LEFT(Zeitreihen0h15!A24735,2))+TIME(MID(Zeitreihen0h15!A24735,12,2),RIGHT(Zeitreihen0h15!A24735,2),0)</f>
        <v>#VALUE!</v>
      </c>
    </row>
    <row r="24736" spans="1:1" x14ac:dyDescent="0.25">
      <c r="A24736" s="78" t="e">
        <f>DATE(MID(Zeitreihen0h15!A24736,7,4),MID(Zeitreihen0h15!A24736,4,2),LEFT(Zeitreihen0h15!A24736,2))+TIME(MID(Zeitreihen0h15!A24736,12,2),RIGHT(Zeitreihen0h15!A24736,2),0)</f>
        <v>#VALUE!</v>
      </c>
    </row>
    <row r="24737" spans="1:1" x14ac:dyDescent="0.25">
      <c r="A24737" s="78" t="e">
        <f>DATE(MID(Zeitreihen0h15!A24737,7,4),MID(Zeitreihen0h15!A24737,4,2),LEFT(Zeitreihen0h15!A24737,2))+TIME(MID(Zeitreihen0h15!A24737,12,2),RIGHT(Zeitreihen0h15!A24737,2),0)</f>
        <v>#VALUE!</v>
      </c>
    </row>
    <row r="24738" spans="1:1" x14ac:dyDescent="0.25">
      <c r="A24738" s="78" t="e">
        <f>DATE(MID(Zeitreihen0h15!A24738,7,4),MID(Zeitreihen0h15!A24738,4,2),LEFT(Zeitreihen0h15!A24738,2))+TIME(MID(Zeitreihen0h15!A24738,12,2),RIGHT(Zeitreihen0h15!A24738,2),0)</f>
        <v>#VALUE!</v>
      </c>
    </row>
    <row r="24739" spans="1:1" x14ac:dyDescent="0.25">
      <c r="A24739" s="78" t="e">
        <f>DATE(MID(Zeitreihen0h15!A24739,7,4),MID(Zeitreihen0h15!A24739,4,2),LEFT(Zeitreihen0h15!A24739,2))+TIME(MID(Zeitreihen0h15!A24739,12,2),RIGHT(Zeitreihen0h15!A24739,2),0)</f>
        <v>#VALUE!</v>
      </c>
    </row>
    <row r="24740" spans="1:1" x14ac:dyDescent="0.25">
      <c r="A24740" s="78" t="e">
        <f>DATE(MID(Zeitreihen0h15!A24740,7,4),MID(Zeitreihen0h15!A24740,4,2),LEFT(Zeitreihen0h15!A24740,2))+TIME(MID(Zeitreihen0h15!A24740,12,2),RIGHT(Zeitreihen0h15!A24740,2),0)</f>
        <v>#VALUE!</v>
      </c>
    </row>
    <row r="24741" spans="1:1" x14ac:dyDescent="0.25">
      <c r="A24741" s="78" t="e">
        <f>DATE(MID(Zeitreihen0h15!A24741,7,4),MID(Zeitreihen0h15!A24741,4,2),LEFT(Zeitreihen0h15!A24741,2))+TIME(MID(Zeitreihen0h15!A24741,12,2),RIGHT(Zeitreihen0h15!A24741,2),0)</f>
        <v>#VALUE!</v>
      </c>
    </row>
    <row r="24742" spans="1:1" x14ac:dyDescent="0.25">
      <c r="A24742" s="78" t="e">
        <f>DATE(MID(Zeitreihen0h15!A24742,7,4),MID(Zeitreihen0h15!A24742,4,2),LEFT(Zeitreihen0h15!A24742,2))+TIME(MID(Zeitreihen0h15!A24742,12,2),RIGHT(Zeitreihen0h15!A24742,2),0)</f>
        <v>#VALUE!</v>
      </c>
    </row>
    <row r="24743" spans="1:1" x14ac:dyDescent="0.25">
      <c r="A24743" s="78" t="e">
        <f>DATE(MID(Zeitreihen0h15!A24743,7,4),MID(Zeitreihen0h15!A24743,4,2),LEFT(Zeitreihen0h15!A24743,2))+TIME(MID(Zeitreihen0h15!A24743,12,2),RIGHT(Zeitreihen0h15!A24743,2),0)</f>
        <v>#VALUE!</v>
      </c>
    </row>
    <row r="24744" spans="1:1" x14ac:dyDescent="0.25">
      <c r="A24744" s="78" t="e">
        <f>DATE(MID(Zeitreihen0h15!A24744,7,4),MID(Zeitreihen0h15!A24744,4,2),LEFT(Zeitreihen0h15!A24744,2))+TIME(MID(Zeitreihen0h15!A24744,12,2),RIGHT(Zeitreihen0h15!A24744,2),0)</f>
        <v>#VALUE!</v>
      </c>
    </row>
    <row r="24745" spans="1:1" x14ac:dyDescent="0.25">
      <c r="A24745" s="78" t="e">
        <f>DATE(MID(Zeitreihen0h15!A24745,7,4),MID(Zeitreihen0h15!A24745,4,2),LEFT(Zeitreihen0h15!A24745,2))+TIME(MID(Zeitreihen0h15!A24745,12,2),RIGHT(Zeitreihen0h15!A24745,2),0)</f>
        <v>#VALUE!</v>
      </c>
    </row>
    <row r="24746" spans="1:1" x14ac:dyDescent="0.25">
      <c r="A24746" s="78" t="e">
        <f>DATE(MID(Zeitreihen0h15!A24746,7,4),MID(Zeitreihen0h15!A24746,4,2),LEFT(Zeitreihen0h15!A24746,2))+TIME(MID(Zeitreihen0h15!A24746,12,2),RIGHT(Zeitreihen0h15!A24746,2),0)</f>
        <v>#VALUE!</v>
      </c>
    </row>
    <row r="24747" spans="1:1" x14ac:dyDescent="0.25">
      <c r="A24747" s="78" t="e">
        <f>DATE(MID(Zeitreihen0h15!A24747,7,4),MID(Zeitreihen0h15!A24747,4,2),LEFT(Zeitreihen0h15!A24747,2))+TIME(MID(Zeitreihen0h15!A24747,12,2),RIGHT(Zeitreihen0h15!A24747,2),0)</f>
        <v>#VALUE!</v>
      </c>
    </row>
    <row r="24748" spans="1:1" x14ac:dyDescent="0.25">
      <c r="A24748" s="78" t="e">
        <f>DATE(MID(Zeitreihen0h15!A24748,7,4),MID(Zeitreihen0h15!A24748,4,2),LEFT(Zeitreihen0h15!A24748,2))+TIME(MID(Zeitreihen0h15!A24748,12,2),RIGHT(Zeitreihen0h15!A24748,2),0)</f>
        <v>#VALUE!</v>
      </c>
    </row>
    <row r="24749" spans="1:1" x14ac:dyDescent="0.25">
      <c r="A24749" s="78" t="e">
        <f>DATE(MID(Zeitreihen0h15!A24749,7,4),MID(Zeitreihen0h15!A24749,4,2),LEFT(Zeitreihen0h15!A24749,2))+TIME(MID(Zeitreihen0h15!A24749,12,2),RIGHT(Zeitreihen0h15!A24749,2),0)</f>
        <v>#VALUE!</v>
      </c>
    </row>
    <row r="24750" spans="1:1" x14ac:dyDescent="0.25">
      <c r="A24750" s="78" t="e">
        <f>DATE(MID(Zeitreihen0h15!A24750,7,4),MID(Zeitreihen0h15!A24750,4,2),LEFT(Zeitreihen0h15!A24750,2))+TIME(MID(Zeitreihen0h15!A24750,12,2),RIGHT(Zeitreihen0h15!A24750,2),0)</f>
        <v>#VALUE!</v>
      </c>
    </row>
    <row r="24751" spans="1:1" x14ac:dyDescent="0.25">
      <c r="A24751" s="78" t="e">
        <f>DATE(MID(Zeitreihen0h15!A24751,7,4),MID(Zeitreihen0h15!A24751,4,2),LEFT(Zeitreihen0h15!A24751,2))+TIME(MID(Zeitreihen0h15!A24751,12,2),RIGHT(Zeitreihen0h15!A24751,2),0)</f>
        <v>#VALUE!</v>
      </c>
    </row>
    <row r="24752" spans="1:1" x14ac:dyDescent="0.25">
      <c r="A24752" s="78" t="e">
        <f>DATE(MID(Zeitreihen0h15!A24752,7,4),MID(Zeitreihen0h15!A24752,4,2),LEFT(Zeitreihen0h15!A24752,2))+TIME(MID(Zeitreihen0h15!A24752,12,2),RIGHT(Zeitreihen0h15!A24752,2),0)</f>
        <v>#VALUE!</v>
      </c>
    </row>
    <row r="24753" spans="1:1" x14ac:dyDescent="0.25">
      <c r="A24753" s="78" t="e">
        <f>DATE(MID(Zeitreihen0h15!A24753,7,4),MID(Zeitreihen0h15!A24753,4,2),LEFT(Zeitreihen0h15!A24753,2))+TIME(MID(Zeitreihen0h15!A24753,12,2),RIGHT(Zeitreihen0h15!A24753,2),0)</f>
        <v>#VALUE!</v>
      </c>
    </row>
    <row r="24754" spans="1:1" x14ac:dyDescent="0.25">
      <c r="A24754" s="78" t="e">
        <f>DATE(MID(Zeitreihen0h15!A24754,7,4),MID(Zeitreihen0h15!A24754,4,2),LEFT(Zeitreihen0h15!A24754,2))+TIME(MID(Zeitreihen0h15!A24754,12,2),RIGHT(Zeitreihen0h15!A24754,2),0)</f>
        <v>#VALUE!</v>
      </c>
    </row>
    <row r="24755" spans="1:1" x14ac:dyDescent="0.25">
      <c r="A24755" s="78" t="e">
        <f>DATE(MID(Zeitreihen0h15!A24755,7,4),MID(Zeitreihen0h15!A24755,4,2),LEFT(Zeitreihen0h15!A24755,2))+TIME(MID(Zeitreihen0h15!A24755,12,2),RIGHT(Zeitreihen0h15!A24755,2),0)</f>
        <v>#VALUE!</v>
      </c>
    </row>
    <row r="24756" spans="1:1" x14ac:dyDescent="0.25">
      <c r="A24756" s="78" t="e">
        <f>DATE(MID(Zeitreihen0h15!A24756,7,4),MID(Zeitreihen0h15!A24756,4,2),LEFT(Zeitreihen0h15!A24756,2))+TIME(MID(Zeitreihen0h15!A24756,12,2),RIGHT(Zeitreihen0h15!A24756,2),0)</f>
        <v>#VALUE!</v>
      </c>
    </row>
    <row r="24757" spans="1:1" x14ac:dyDescent="0.25">
      <c r="A24757" s="78" t="e">
        <f>DATE(MID(Zeitreihen0h15!A24757,7,4),MID(Zeitreihen0h15!A24757,4,2),LEFT(Zeitreihen0h15!A24757,2))+TIME(MID(Zeitreihen0h15!A24757,12,2),RIGHT(Zeitreihen0h15!A24757,2),0)</f>
        <v>#VALUE!</v>
      </c>
    </row>
    <row r="24758" spans="1:1" x14ac:dyDescent="0.25">
      <c r="A24758" s="78" t="e">
        <f>DATE(MID(Zeitreihen0h15!A24758,7,4),MID(Zeitreihen0h15!A24758,4,2),LEFT(Zeitreihen0h15!A24758,2))+TIME(MID(Zeitreihen0h15!A24758,12,2),RIGHT(Zeitreihen0h15!A24758,2),0)</f>
        <v>#VALUE!</v>
      </c>
    </row>
    <row r="24759" spans="1:1" x14ac:dyDescent="0.25">
      <c r="A24759" s="78" t="e">
        <f>DATE(MID(Zeitreihen0h15!A24759,7,4),MID(Zeitreihen0h15!A24759,4,2),LEFT(Zeitreihen0h15!A24759,2))+TIME(MID(Zeitreihen0h15!A24759,12,2),RIGHT(Zeitreihen0h15!A24759,2),0)</f>
        <v>#VALUE!</v>
      </c>
    </row>
    <row r="24760" spans="1:1" x14ac:dyDescent="0.25">
      <c r="A24760" s="78" t="e">
        <f>DATE(MID(Zeitreihen0h15!A24760,7,4),MID(Zeitreihen0h15!A24760,4,2),LEFT(Zeitreihen0h15!A24760,2))+TIME(MID(Zeitreihen0h15!A24760,12,2),RIGHT(Zeitreihen0h15!A24760,2),0)</f>
        <v>#VALUE!</v>
      </c>
    </row>
    <row r="24761" spans="1:1" x14ac:dyDescent="0.25">
      <c r="A24761" s="78" t="e">
        <f>DATE(MID(Zeitreihen0h15!A24761,7,4),MID(Zeitreihen0h15!A24761,4,2),LEFT(Zeitreihen0h15!A24761,2))+TIME(MID(Zeitreihen0h15!A24761,12,2),RIGHT(Zeitreihen0h15!A24761,2),0)</f>
        <v>#VALUE!</v>
      </c>
    </row>
    <row r="24762" spans="1:1" x14ac:dyDescent="0.25">
      <c r="A24762" s="78" t="e">
        <f>DATE(MID(Zeitreihen0h15!A24762,7,4),MID(Zeitreihen0h15!A24762,4,2),LEFT(Zeitreihen0h15!A24762,2))+TIME(MID(Zeitreihen0h15!A24762,12,2),RIGHT(Zeitreihen0h15!A24762,2),0)</f>
        <v>#VALUE!</v>
      </c>
    </row>
    <row r="24763" spans="1:1" x14ac:dyDescent="0.25">
      <c r="A24763" s="78" t="e">
        <f>DATE(MID(Zeitreihen0h15!A24763,7,4),MID(Zeitreihen0h15!A24763,4,2),LEFT(Zeitreihen0h15!A24763,2))+TIME(MID(Zeitreihen0h15!A24763,12,2),RIGHT(Zeitreihen0h15!A24763,2),0)</f>
        <v>#VALUE!</v>
      </c>
    </row>
    <row r="24764" spans="1:1" x14ac:dyDescent="0.25">
      <c r="A24764" s="78" t="e">
        <f>DATE(MID(Zeitreihen0h15!A24764,7,4),MID(Zeitreihen0h15!A24764,4,2),LEFT(Zeitreihen0h15!A24764,2))+TIME(MID(Zeitreihen0h15!A24764,12,2),RIGHT(Zeitreihen0h15!A24764,2),0)</f>
        <v>#VALUE!</v>
      </c>
    </row>
    <row r="24765" spans="1:1" x14ac:dyDescent="0.25">
      <c r="A24765" s="78" t="e">
        <f>DATE(MID(Zeitreihen0h15!A24765,7,4),MID(Zeitreihen0h15!A24765,4,2),LEFT(Zeitreihen0h15!A24765,2))+TIME(MID(Zeitreihen0h15!A24765,12,2),RIGHT(Zeitreihen0h15!A24765,2),0)</f>
        <v>#VALUE!</v>
      </c>
    </row>
    <row r="24766" spans="1:1" x14ac:dyDescent="0.25">
      <c r="A24766" s="78" t="e">
        <f>DATE(MID(Zeitreihen0h15!A24766,7,4),MID(Zeitreihen0h15!A24766,4,2),LEFT(Zeitreihen0h15!A24766,2))+TIME(MID(Zeitreihen0h15!A24766,12,2),RIGHT(Zeitreihen0h15!A24766,2),0)</f>
        <v>#VALUE!</v>
      </c>
    </row>
    <row r="24767" spans="1:1" x14ac:dyDescent="0.25">
      <c r="A24767" s="78" t="e">
        <f>DATE(MID(Zeitreihen0h15!A24767,7,4),MID(Zeitreihen0h15!A24767,4,2),LEFT(Zeitreihen0h15!A24767,2))+TIME(MID(Zeitreihen0h15!A24767,12,2),RIGHT(Zeitreihen0h15!A24767,2),0)</f>
        <v>#VALUE!</v>
      </c>
    </row>
    <row r="24768" spans="1:1" x14ac:dyDescent="0.25">
      <c r="A24768" s="78" t="e">
        <f>DATE(MID(Zeitreihen0h15!A24768,7,4),MID(Zeitreihen0h15!A24768,4,2),LEFT(Zeitreihen0h15!A24768,2))+TIME(MID(Zeitreihen0h15!A24768,12,2),RIGHT(Zeitreihen0h15!A24768,2),0)</f>
        <v>#VALUE!</v>
      </c>
    </row>
    <row r="24769" spans="1:1" x14ac:dyDescent="0.25">
      <c r="A24769" s="78" t="e">
        <f>DATE(MID(Zeitreihen0h15!A24769,7,4),MID(Zeitreihen0h15!A24769,4,2),LEFT(Zeitreihen0h15!A24769,2))+TIME(MID(Zeitreihen0h15!A24769,12,2),RIGHT(Zeitreihen0h15!A24769,2),0)</f>
        <v>#VALUE!</v>
      </c>
    </row>
    <row r="24770" spans="1:1" x14ac:dyDescent="0.25">
      <c r="A24770" s="78" t="e">
        <f>DATE(MID(Zeitreihen0h15!A24770,7,4),MID(Zeitreihen0h15!A24770,4,2),LEFT(Zeitreihen0h15!A24770,2))+TIME(MID(Zeitreihen0h15!A24770,12,2),RIGHT(Zeitreihen0h15!A24770,2),0)</f>
        <v>#VALUE!</v>
      </c>
    </row>
    <row r="24771" spans="1:1" x14ac:dyDescent="0.25">
      <c r="A24771" s="78" t="e">
        <f>DATE(MID(Zeitreihen0h15!A24771,7,4),MID(Zeitreihen0h15!A24771,4,2),LEFT(Zeitreihen0h15!A24771,2))+TIME(MID(Zeitreihen0h15!A24771,12,2),RIGHT(Zeitreihen0h15!A24771,2),0)</f>
        <v>#VALUE!</v>
      </c>
    </row>
    <row r="24772" spans="1:1" x14ac:dyDescent="0.25">
      <c r="A24772" s="78" t="e">
        <f>DATE(MID(Zeitreihen0h15!A24772,7,4),MID(Zeitreihen0h15!A24772,4,2),LEFT(Zeitreihen0h15!A24772,2))+TIME(MID(Zeitreihen0h15!A24772,12,2),RIGHT(Zeitreihen0h15!A24772,2),0)</f>
        <v>#VALUE!</v>
      </c>
    </row>
    <row r="24773" spans="1:1" x14ac:dyDescent="0.25">
      <c r="A24773" s="78" t="e">
        <f>DATE(MID(Zeitreihen0h15!A24773,7,4),MID(Zeitreihen0h15!A24773,4,2),LEFT(Zeitreihen0h15!A24773,2))+TIME(MID(Zeitreihen0h15!A24773,12,2),RIGHT(Zeitreihen0h15!A24773,2),0)</f>
        <v>#VALUE!</v>
      </c>
    </row>
    <row r="24774" spans="1:1" x14ac:dyDescent="0.25">
      <c r="A24774" s="78" t="e">
        <f>DATE(MID(Zeitreihen0h15!A24774,7,4),MID(Zeitreihen0h15!A24774,4,2),LEFT(Zeitreihen0h15!A24774,2))+TIME(MID(Zeitreihen0h15!A24774,12,2),RIGHT(Zeitreihen0h15!A24774,2),0)</f>
        <v>#VALUE!</v>
      </c>
    </row>
    <row r="24775" spans="1:1" x14ac:dyDescent="0.25">
      <c r="A24775" s="78" t="e">
        <f>DATE(MID(Zeitreihen0h15!A24775,7,4),MID(Zeitreihen0h15!A24775,4,2),LEFT(Zeitreihen0h15!A24775,2))+TIME(MID(Zeitreihen0h15!A24775,12,2),RIGHT(Zeitreihen0h15!A24775,2),0)</f>
        <v>#VALUE!</v>
      </c>
    </row>
    <row r="24776" spans="1:1" x14ac:dyDescent="0.25">
      <c r="A24776" s="78" t="e">
        <f>DATE(MID(Zeitreihen0h15!A24776,7,4),MID(Zeitreihen0h15!A24776,4,2),LEFT(Zeitreihen0h15!A24776,2))+TIME(MID(Zeitreihen0h15!A24776,12,2),RIGHT(Zeitreihen0h15!A24776,2),0)</f>
        <v>#VALUE!</v>
      </c>
    </row>
    <row r="24777" spans="1:1" x14ac:dyDescent="0.25">
      <c r="A24777" s="78" t="e">
        <f>DATE(MID(Zeitreihen0h15!A24777,7,4),MID(Zeitreihen0h15!A24777,4,2),LEFT(Zeitreihen0h15!A24777,2))+TIME(MID(Zeitreihen0h15!A24777,12,2),RIGHT(Zeitreihen0h15!A24777,2),0)</f>
        <v>#VALUE!</v>
      </c>
    </row>
    <row r="24778" spans="1:1" x14ac:dyDescent="0.25">
      <c r="A24778" s="78" t="e">
        <f>DATE(MID(Zeitreihen0h15!A24778,7,4),MID(Zeitreihen0h15!A24778,4,2),LEFT(Zeitreihen0h15!A24778,2))+TIME(MID(Zeitreihen0h15!A24778,12,2),RIGHT(Zeitreihen0h15!A24778,2),0)</f>
        <v>#VALUE!</v>
      </c>
    </row>
    <row r="24779" spans="1:1" x14ac:dyDescent="0.25">
      <c r="A24779" s="78" t="e">
        <f>DATE(MID(Zeitreihen0h15!A24779,7,4),MID(Zeitreihen0h15!A24779,4,2),LEFT(Zeitreihen0h15!A24779,2))+TIME(MID(Zeitreihen0h15!A24779,12,2),RIGHT(Zeitreihen0h15!A24779,2),0)</f>
        <v>#VALUE!</v>
      </c>
    </row>
    <row r="24780" spans="1:1" x14ac:dyDescent="0.25">
      <c r="A24780" s="78" t="e">
        <f>DATE(MID(Zeitreihen0h15!A24780,7,4),MID(Zeitreihen0h15!A24780,4,2),LEFT(Zeitreihen0h15!A24780,2))+TIME(MID(Zeitreihen0h15!A24780,12,2),RIGHT(Zeitreihen0h15!A24780,2),0)</f>
        <v>#VALUE!</v>
      </c>
    </row>
    <row r="24781" spans="1:1" x14ac:dyDescent="0.25">
      <c r="A24781" s="78" t="e">
        <f>DATE(MID(Zeitreihen0h15!A24781,7,4),MID(Zeitreihen0h15!A24781,4,2),LEFT(Zeitreihen0h15!A24781,2))+TIME(MID(Zeitreihen0h15!A24781,12,2),RIGHT(Zeitreihen0h15!A24781,2),0)</f>
        <v>#VALUE!</v>
      </c>
    </row>
    <row r="24782" spans="1:1" x14ac:dyDescent="0.25">
      <c r="A24782" s="78" t="e">
        <f>DATE(MID(Zeitreihen0h15!A24782,7,4),MID(Zeitreihen0h15!A24782,4,2),LEFT(Zeitreihen0h15!A24782,2))+TIME(MID(Zeitreihen0h15!A24782,12,2),RIGHT(Zeitreihen0h15!A24782,2),0)</f>
        <v>#VALUE!</v>
      </c>
    </row>
    <row r="24783" spans="1:1" x14ac:dyDescent="0.25">
      <c r="A24783" s="78" t="e">
        <f>DATE(MID(Zeitreihen0h15!A24783,7,4),MID(Zeitreihen0h15!A24783,4,2),LEFT(Zeitreihen0h15!A24783,2))+TIME(MID(Zeitreihen0h15!A24783,12,2),RIGHT(Zeitreihen0h15!A24783,2),0)</f>
        <v>#VALUE!</v>
      </c>
    </row>
    <row r="24784" spans="1:1" x14ac:dyDescent="0.25">
      <c r="A24784" s="78" t="e">
        <f>DATE(MID(Zeitreihen0h15!A24784,7,4),MID(Zeitreihen0h15!A24784,4,2),LEFT(Zeitreihen0h15!A24784,2))+TIME(MID(Zeitreihen0h15!A24784,12,2),RIGHT(Zeitreihen0h15!A24784,2),0)</f>
        <v>#VALUE!</v>
      </c>
    </row>
    <row r="24785" spans="1:1" x14ac:dyDescent="0.25">
      <c r="A24785" s="78" t="e">
        <f>DATE(MID(Zeitreihen0h15!A24785,7,4),MID(Zeitreihen0h15!A24785,4,2),LEFT(Zeitreihen0h15!A24785,2))+TIME(MID(Zeitreihen0h15!A24785,12,2),RIGHT(Zeitreihen0h15!A24785,2),0)</f>
        <v>#VALUE!</v>
      </c>
    </row>
    <row r="24786" spans="1:1" x14ac:dyDescent="0.25">
      <c r="A24786" s="78" t="e">
        <f>DATE(MID(Zeitreihen0h15!A24786,7,4),MID(Zeitreihen0h15!A24786,4,2),LEFT(Zeitreihen0h15!A24786,2))+TIME(MID(Zeitreihen0h15!A24786,12,2),RIGHT(Zeitreihen0h15!A24786,2),0)</f>
        <v>#VALUE!</v>
      </c>
    </row>
    <row r="24787" spans="1:1" x14ac:dyDescent="0.25">
      <c r="A24787" s="78" t="e">
        <f>DATE(MID(Zeitreihen0h15!A24787,7,4),MID(Zeitreihen0h15!A24787,4,2),LEFT(Zeitreihen0h15!A24787,2))+TIME(MID(Zeitreihen0h15!A24787,12,2),RIGHT(Zeitreihen0h15!A24787,2),0)</f>
        <v>#VALUE!</v>
      </c>
    </row>
    <row r="24788" spans="1:1" x14ac:dyDescent="0.25">
      <c r="A24788" s="78" t="e">
        <f>DATE(MID(Zeitreihen0h15!A24788,7,4),MID(Zeitreihen0h15!A24788,4,2),LEFT(Zeitreihen0h15!A24788,2))+TIME(MID(Zeitreihen0h15!A24788,12,2),RIGHT(Zeitreihen0h15!A24788,2),0)</f>
        <v>#VALUE!</v>
      </c>
    </row>
    <row r="24789" spans="1:1" x14ac:dyDescent="0.25">
      <c r="A24789" s="78" t="e">
        <f>DATE(MID(Zeitreihen0h15!A24789,7,4),MID(Zeitreihen0h15!A24789,4,2),LEFT(Zeitreihen0h15!A24789,2))+TIME(MID(Zeitreihen0h15!A24789,12,2),RIGHT(Zeitreihen0h15!A24789,2),0)</f>
        <v>#VALUE!</v>
      </c>
    </row>
    <row r="24790" spans="1:1" x14ac:dyDescent="0.25">
      <c r="A24790" s="78" t="e">
        <f>DATE(MID(Zeitreihen0h15!A24790,7,4),MID(Zeitreihen0h15!A24790,4,2),LEFT(Zeitreihen0h15!A24790,2))+TIME(MID(Zeitreihen0h15!A24790,12,2),RIGHT(Zeitreihen0h15!A24790,2),0)</f>
        <v>#VALUE!</v>
      </c>
    </row>
    <row r="24791" spans="1:1" x14ac:dyDescent="0.25">
      <c r="A24791" s="78" t="e">
        <f>DATE(MID(Zeitreihen0h15!A24791,7,4),MID(Zeitreihen0h15!A24791,4,2),LEFT(Zeitreihen0h15!A24791,2))+TIME(MID(Zeitreihen0h15!A24791,12,2),RIGHT(Zeitreihen0h15!A24791,2),0)</f>
        <v>#VALUE!</v>
      </c>
    </row>
    <row r="24792" spans="1:1" x14ac:dyDescent="0.25">
      <c r="A24792" s="78" t="e">
        <f>DATE(MID(Zeitreihen0h15!A24792,7,4),MID(Zeitreihen0h15!A24792,4,2),LEFT(Zeitreihen0h15!A24792,2))+TIME(MID(Zeitreihen0h15!A24792,12,2),RIGHT(Zeitreihen0h15!A24792,2),0)</f>
        <v>#VALUE!</v>
      </c>
    </row>
    <row r="24793" spans="1:1" x14ac:dyDescent="0.25">
      <c r="A24793" s="78" t="e">
        <f>DATE(MID(Zeitreihen0h15!A24793,7,4),MID(Zeitreihen0h15!A24793,4,2),LEFT(Zeitreihen0h15!A24793,2))+TIME(MID(Zeitreihen0h15!A24793,12,2),RIGHT(Zeitreihen0h15!A24793,2),0)</f>
        <v>#VALUE!</v>
      </c>
    </row>
    <row r="24794" spans="1:1" x14ac:dyDescent="0.25">
      <c r="A24794" s="78" t="e">
        <f>DATE(MID(Zeitreihen0h15!A24794,7,4),MID(Zeitreihen0h15!A24794,4,2),LEFT(Zeitreihen0h15!A24794,2))+TIME(MID(Zeitreihen0h15!A24794,12,2),RIGHT(Zeitreihen0h15!A24794,2),0)</f>
        <v>#VALUE!</v>
      </c>
    </row>
    <row r="24795" spans="1:1" x14ac:dyDescent="0.25">
      <c r="A24795" s="78" t="e">
        <f>DATE(MID(Zeitreihen0h15!A24795,7,4),MID(Zeitreihen0h15!A24795,4,2),LEFT(Zeitreihen0h15!A24795,2))+TIME(MID(Zeitreihen0h15!A24795,12,2),RIGHT(Zeitreihen0h15!A24795,2),0)</f>
        <v>#VALUE!</v>
      </c>
    </row>
    <row r="24796" spans="1:1" x14ac:dyDescent="0.25">
      <c r="A24796" s="78" t="e">
        <f>DATE(MID(Zeitreihen0h15!A24796,7,4),MID(Zeitreihen0h15!A24796,4,2),LEFT(Zeitreihen0h15!A24796,2))+TIME(MID(Zeitreihen0h15!A24796,12,2),RIGHT(Zeitreihen0h15!A24796,2),0)</f>
        <v>#VALUE!</v>
      </c>
    </row>
    <row r="24797" spans="1:1" x14ac:dyDescent="0.25">
      <c r="A24797" s="78" t="e">
        <f>DATE(MID(Zeitreihen0h15!A24797,7,4),MID(Zeitreihen0h15!A24797,4,2),LEFT(Zeitreihen0h15!A24797,2))+TIME(MID(Zeitreihen0h15!A24797,12,2),RIGHT(Zeitreihen0h15!A24797,2),0)</f>
        <v>#VALUE!</v>
      </c>
    </row>
    <row r="24798" spans="1:1" x14ac:dyDescent="0.25">
      <c r="A24798" s="78" t="e">
        <f>DATE(MID(Zeitreihen0h15!A24798,7,4),MID(Zeitreihen0h15!A24798,4,2),LEFT(Zeitreihen0h15!A24798,2))+TIME(MID(Zeitreihen0h15!A24798,12,2),RIGHT(Zeitreihen0h15!A24798,2),0)</f>
        <v>#VALUE!</v>
      </c>
    </row>
    <row r="24799" spans="1:1" x14ac:dyDescent="0.25">
      <c r="A24799" s="78" t="e">
        <f>DATE(MID(Zeitreihen0h15!A24799,7,4),MID(Zeitreihen0h15!A24799,4,2),LEFT(Zeitreihen0h15!A24799,2))+TIME(MID(Zeitreihen0h15!A24799,12,2),RIGHT(Zeitreihen0h15!A24799,2),0)</f>
        <v>#VALUE!</v>
      </c>
    </row>
    <row r="24800" spans="1:1" x14ac:dyDescent="0.25">
      <c r="A24800" s="78" t="e">
        <f>DATE(MID(Zeitreihen0h15!A24800,7,4),MID(Zeitreihen0h15!A24800,4,2),LEFT(Zeitreihen0h15!A24800,2))+TIME(MID(Zeitreihen0h15!A24800,12,2),RIGHT(Zeitreihen0h15!A24800,2),0)</f>
        <v>#VALUE!</v>
      </c>
    </row>
    <row r="24801" spans="1:1" x14ac:dyDescent="0.25">
      <c r="A24801" s="78" t="e">
        <f>DATE(MID(Zeitreihen0h15!A24801,7,4),MID(Zeitreihen0h15!A24801,4,2),LEFT(Zeitreihen0h15!A24801,2))+TIME(MID(Zeitreihen0h15!A24801,12,2),RIGHT(Zeitreihen0h15!A24801,2),0)</f>
        <v>#VALUE!</v>
      </c>
    </row>
    <row r="24802" spans="1:1" x14ac:dyDescent="0.25">
      <c r="A24802" s="78" t="e">
        <f>DATE(MID(Zeitreihen0h15!A24802,7,4),MID(Zeitreihen0h15!A24802,4,2),LEFT(Zeitreihen0h15!A24802,2))+TIME(MID(Zeitreihen0h15!A24802,12,2),RIGHT(Zeitreihen0h15!A24802,2),0)</f>
        <v>#VALUE!</v>
      </c>
    </row>
    <row r="24803" spans="1:1" x14ac:dyDescent="0.25">
      <c r="A24803" s="78" t="e">
        <f>DATE(MID(Zeitreihen0h15!A24803,7,4),MID(Zeitreihen0h15!A24803,4,2),LEFT(Zeitreihen0h15!A24803,2))+TIME(MID(Zeitreihen0h15!A24803,12,2),RIGHT(Zeitreihen0h15!A24803,2),0)</f>
        <v>#VALUE!</v>
      </c>
    </row>
    <row r="24804" spans="1:1" x14ac:dyDescent="0.25">
      <c r="A24804" s="78" t="e">
        <f>DATE(MID(Zeitreihen0h15!A24804,7,4),MID(Zeitreihen0h15!A24804,4,2),LEFT(Zeitreihen0h15!A24804,2))+TIME(MID(Zeitreihen0h15!A24804,12,2),RIGHT(Zeitreihen0h15!A24804,2),0)</f>
        <v>#VALUE!</v>
      </c>
    </row>
    <row r="24805" spans="1:1" x14ac:dyDescent="0.25">
      <c r="A24805" s="78" t="e">
        <f>DATE(MID(Zeitreihen0h15!A24805,7,4),MID(Zeitreihen0h15!A24805,4,2),LEFT(Zeitreihen0h15!A24805,2))+TIME(MID(Zeitreihen0h15!A24805,12,2),RIGHT(Zeitreihen0h15!A24805,2),0)</f>
        <v>#VALUE!</v>
      </c>
    </row>
    <row r="24806" spans="1:1" x14ac:dyDescent="0.25">
      <c r="A24806" s="78" t="e">
        <f>DATE(MID(Zeitreihen0h15!A24806,7,4),MID(Zeitreihen0h15!A24806,4,2),LEFT(Zeitreihen0h15!A24806,2))+TIME(MID(Zeitreihen0h15!A24806,12,2),RIGHT(Zeitreihen0h15!A24806,2),0)</f>
        <v>#VALUE!</v>
      </c>
    </row>
    <row r="24807" spans="1:1" x14ac:dyDescent="0.25">
      <c r="A24807" s="78" t="e">
        <f>DATE(MID(Zeitreihen0h15!A24807,7,4),MID(Zeitreihen0h15!A24807,4,2),LEFT(Zeitreihen0h15!A24807,2))+TIME(MID(Zeitreihen0h15!A24807,12,2),RIGHT(Zeitreihen0h15!A24807,2),0)</f>
        <v>#VALUE!</v>
      </c>
    </row>
    <row r="24808" spans="1:1" x14ac:dyDescent="0.25">
      <c r="A24808" s="78" t="e">
        <f>DATE(MID(Zeitreihen0h15!A24808,7,4),MID(Zeitreihen0h15!A24808,4,2),LEFT(Zeitreihen0h15!A24808,2))+TIME(MID(Zeitreihen0h15!A24808,12,2),RIGHT(Zeitreihen0h15!A24808,2),0)</f>
        <v>#VALUE!</v>
      </c>
    </row>
    <row r="24809" spans="1:1" x14ac:dyDescent="0.25">
      <c r="A24809" s="78" t="e">
        <f>DATE(MID(Zeitreihen0h15!A24809,7,4),MID(Zeitreihen0h15!A24809,4,2),LEFT(Zeitreihen0h15!A24809,2))+TIME(MID(Zeitreihen0h15!A24809,12,2),RIGHT(Zeitreihen0h15!A24809,2),0)</f>
        <v>#VALUE!</v>
      </c>
    </row>
    <row r="24810" spans="1:1" x14ac:dyDescent="0.25">
      <c r="A24810" s="78" t="e">
        <f>DATE(MID(Zeitreihen0h15!A24810,7,4),MID(Zeitreihen0h15!A24810,4,2),LEFT(Zeitreihen0h15!A24810,2))+TIME(MID(Zeitreihen0h15!A24810,12,2),RIGHT(Zeitreihen0h15!A24810,2),0)</f>
        <v>#VALUE!</v>
      </c>
    </row>
    <row r="24811" spans="1:1" x14ac:dyDescent="0.25">
      <c r="A24811" s="78" t="e">
        <f>DATE(MID(Zeitreihen0h15!A24811,7,4),MID(Zeitreihen0h15!A24811,4,2),LEFT(Zeitreihen0h15!A24811,2))+TIME(MID(Zeitreihen0h15!A24811,12,2),RIGHT(Zeitreihen0h15!A24811,2),0)</f>
        <v>#VALUE!</v>
      </c>
    </row>
    <row r="24812" spans="1:1" x14ac:dyDescent="0.25">
      <c r="A24812" s="78" t="e">
        <f>DATE(MID(Zeitreihen0h15!A24812,7,4),MID(Zeitreihen0h15!A24812,4,2),LEFT(Zeitreihen0h15!A24812,2))+TIME(MID(Zeitreihen0h15!A24812,12,2),RIGHT(Zeitreihen0h15!A24812,2),0)</f>
        <v>#VALUE!</v>
      </c>
    </row>
    <row r="24813" spans="1:1" x14ac:dyDescent="0.25">
      <c r="A24813" s="78" t="e">
        <f>DATE(MID(Zeitreihen0h15!A24813,7,4),MID(Zeitreihen0h15!A24813,4,2),LEFT(Zeitreihen0h15!A24813,2))+TIME(MID(Zeitreihen0h15!A24813,12,2),RIGHT(Zeitreihen0h15!A24813,2),0)</f>
        <v>#VALUE!</v>
      </c>
    </row>
    <row r="24814" spans="1:1" x14ac:dyDescent="0.25">
      <c r="A24814" s="78" t="e">
        <f>DATE(MID(Zeitreihen0h15!A24814,7,4),MID(Zeitreihen0h15!A24814,4,2),LEFT(Zeitreihen0h15!A24814,2))+TIME(MID(Zeitreihen0h15!A24814,12,2),RIGHT(Zeitreihen0h15!A24814,2),0)</f>
        <v>#VALUE!</v>
      </c>
    </row>
    <row r="24815" spans="1:1" x14ac:dyDescent="0.25">
      <c r="A24815" s="78" t="e">
        <f>DATE(MID(Zeitreihen0h15!A24815,7,4),MID(Zeitreihen0h15!A24815,4,2),LEFT(Zeitreihen0h15!A24815,2))+TIME(MID(Zeitreihen0h15!A24815,12,2),RIGHT(Zeitreihen0h15!A24815,2),0)</f>
        <v>#VALUE!</v>
      </c>
    </row>
    <row r="24816" spans="1:1" x14ac:dyDescent="0.25">
      <c r="A24816" s="78" t="e">
        <f>DATE(MID(Zeitreihen0h15!A24816,7,4),MID(Zeitreihen0h15!A24816,4,2),LEFT(Zeitreihen0h15!A24816,2))+TIME(MID(Zeitreihen0h15!A24816,12,2),RIGHT(Zeitreihen0h15!A24816,2),0)</f>
        <v>#VALUE!</v>
      </c>
    </row>
    <row r="24817" spans="1:1" x14ac:dyDescent="0.25">
      <c r="A24817" s="78" t="e">
        <f>DATE(MID(Zeitreihen0h15!A24817,7,4),MID(Zeitreihen0h15!A24817,4,2),LEFT(Zeitreihen0h15!A24817,2))+TIME(MID(Zeitreihen0h15!A24817,12,2),RIGHT(Zeitreihen0h15!A24817,2),0)</f>
        <v>#VALUE!</v>
      </c>
    </row>
    <row r="24818" spans="1:1" x14ac:dyDescent="0.25">
      <c r="A24818" s="78" t="e">
        <f>DATE(MID(Zeitreihen0h15!A24818,7,4),MID(Zeitreihen0h15!A24818,4,2),LEFT(Zeitreihen0h15!A24818,2))+TIME(MID(Zeitreihen0h15!A24818,12,2),RIGHT(Zeitreihen0h15!A24818,2),0)</f>
        <v>#VALUE!</v>
      </c>
    </row>
    <row r="24819" spans="1:1" x14ac:dyDescent="0.25">
      <c r="A24819" s="78" t="e">
        <f>DATE(MID(Zeitreihen0h15!A24819,7,4),MID(Zeitreihen0h15!A24819,4,2),LEFT(Zeitreihen0h15!A24819,2))+TIME(MID(Zeitreihen0h15!A24819,12,2),RIGHT(Zeitreihen0h15!A24819,2),0)</f>
        <v>#VALUE!</v>
      </c>
    </row>
    <row r="24820" spans="1:1" x14ac:dyDescent="0.25">
      <c r="A24820" s="78" t="e">
        <f>DATE(MID(Zeitreihen0h15!A24820,7,4),MID(Zeitreihen0h15!A24820,4,2),LEFT(Zeitreihen0h15!A24820,2))+TIME(MID(Zeitreihen0h15!A24820,12,2),RIGHT(Zeitreihen0h15!A24820,2),0)</f>
        <v>#VALUE!</v>
      </c>
    </row>
    <row r="24821" spans="1:1" x14ac:dyDescent="0.25">
      <c r="A24821" s="78" t="e">
        <f>DATE(MID(Zeitreihen0h15!A24821,7,4),MID(Zeitreihen0h15!A24821,4,2),LEFT(Zeitreihen0h15!A24821,2))+TIME(MID(Zeitreihen0h15!A24821,12,2),RIGHT(Zeitreihen0h15!A24821,2),0)</f>
        <v>#VALUE!</v>
      </c>
    </row>
    <row r="24822" spans="1:1" x14ac:dyDescent="0.25">
      <c r="A24822" s="78" t="e">
        <f>DATE(MID(Zeitreihen0h15!A24822,7,4),MID(Zeitreihen0h15!A24822,4,2),LEFT(Zeitreihen0h15!A24822,2))+TIME(MID(Zeitreihen0h15!A24822,12,2),RIGHT(Zeitreihen0h15!A24822,2),0)</f>
        <v>#VALUE!</v>
      </c>
    </row>
    <row r="24823" spans="1:1" x14ac:dyDescent="0.25">
      <c r="A24823" s="78" t="e">
        <f>DATE(MID(Zeitreihen0h15!A24823,7,4),MID(Zeitreihen0h15!A24823,4,2),LEFT(Zeitreihen0h15!A24823,2))+TIME(MID(Zeitreihen0h15!A24823,12,2),RIGHT(Zeitreihen0h15!A24823,2),0)</f>
        <v>#VALUE!</v>
      </c>
    </row>
    <row r="24824" spans="1:1" x14ac:dyDescent="0.25">
      <c r="A24824" s="78" t="e">
        <f>DATE(MID(Zeitreihen0h15!A24824,7,4),MID(Zeitreihen0h15!A24824,4,2),LEFT(Zeitreihen0h15!A24824,2))+TIME(MID(Zeitreihen0h15!A24824,12,2),RIGHT(Zeitreihen0h15!A24824,2),0)</f>
        <v>#VALUE!</v>
      </c>
    </row>
    <row r="24825" spans="1:1" x14ac:dyDescent="0.25">
      <c r="A24825" s="78" t="e">
        <f>DATE(MID(Zeitreihen0h15!A24825,7,4),MID(Zeitreihen0h15!A24825,4,2),LEFT(Zeitreihen0h15!A24825,2))+TIME(MID(Zeitreihen0h15!A24825,12,2),RIGHT(Zeitreihen0h15!A24825,2),0)</f>
        <v>#VALUE!</v>
      </c>
    </row>
    <row r="24826" spans="1:1" x14ac:dyDescent="0.25">
      <c r="A24826" s="78" t="e">
        <f>DATE(MID(Zeitreihen0h15!A24826,7,4),MID(Zeitreihen0h15!A24826,4,2),LEFT(Zeitreihen0h15!A24826,2))+TIME(MID(Zeitreihen0h15!A24826,12,2),RIGHT(Zeitreihen0h15!A24826,2),0)</f>
        <v>#VALUE!</v>
      </c>
    </row>
    <row r="24827" spans="1:1" x14ac:dyDescent="0.25">
      <c r="A24827" s="78" t="e">
        <f>DATE(MID(Zeitreihen0h15!A24827,7,4),MID(Zeitreihen0h15!A24827,4,2),LEFT(Zeitreihen0h15!A24827,2))+TIME(MID(Zeitreihen0h15!A24827,12,2),RIGHT(Zeitreihen0h15!A24827,2),0)</f>
        <v>#VALUE!</v>
      </c>
    </row>
    <row r="24828" spans="1:1" x14ac:dyDescent="0.25">
      <c r="A24828" s="78" t="e">
        <f>DATE(MID(Zeitreihen0h15!A24828,7,4),MID(Zeitreihen0h15!A24828,4,2),LEFT(Zeitreihen0h15!A24828,2))+TIME(MID(Zeitreihen0h15!A24828,12,2),RIGHT(Zeitreihen0h15!A24828,2),0)</f>
        <v>#VALUE!</v>
      </c>
    </row>
    <row r="24829" spans="1:1" x14ac:dyDescent="0.25">
      <c r="A24829" s="78" t="e">
        <f>DATE(MID(Zeitreihen0h15!A24829,7,4),MID(Zeitreihen0h15!A24829,4,2),LEFT(Zeitreihen0h15!A24829,2))+TIME(MID(Zeitreihen0h15!A24829,12,2),RIGHT(Zeitreihen0h15!A24829,2),0)</f>
        <v>#VALUE!</v>
      </c>
    </row>
    <row r="24830" spans="1:1" x14ac:dyDescent="0.25">
      <c r="A24830" s="78" t="e">
        <f>DATE(MID(Zeitreihen0h15!A24830,7,4),MID(Zeitreihen0h15!A24830,4,2),LEFT(Zeitreihen0h15!A24830,2))+TIME(MID(Zeitreihen0h15!A24830,12,2),RIGHT(Zeitreihen0h15!A24830,2),0)</f>
        <v>#VALUE!</v>
      </c>
    </row>
    <row r="24831" spans="1:1" x14ac:dyDescent="0.25">
      <c r="A24831" s="78" t="e">
        <f>DATE(MID(Zeitreihen0h15!A24831,7,4),MID(Zeitreihen0h15!A24831,4,2),LEFT(Zeitreihen0h15!A24831,2))+TIME(MID(Zeitreihen0h15!A24831,12,2),RIGHT(Zeitreihen0h15!A24831,2),0)</f>
        <v>#VALUE!</v>
      </c>
    </row>
    <row r="24832" spans="1:1" x14ac:dyDescent="0.25">
      <c r="A24832" s="78" t="e">
        <f>DATE(MID(Zeitreihen0h15!A24832,7,4),MID(Zeitreihen0h15!A24832,4,2),LEFT(Zeitreihen0h15!A24832,2))+TIME(MID(Zeitreihen0h15!A24832,12,2),RIGHT(Zeitreihen0h15!A24832,2),0)</f>
        <v>#VALUE!</v>
      </c>
    </row>
    <row r="24833" spans="1:1" x14ac:dyDescent="0.25">
      <c r="A24833" s="78" t="e">
        <f>DATE(MID(Zeitreihen0h15!A24833,7,4),MID(Zeitreihen0h15!A24833,4,2),LEFT(Zeitreihen0h15!A24833,2))+TIME(MID(Zeitreihen0h15!A24833,12,2),RIGHT(Zeitreihen0h15!A24833,2),0)</f>
        <v>#VALUE!</v>
      </c>
    </row>
    <row r="24834" spans="1:1" x14ac:dyDescent="0.25">
      <c r="A24834" s="78" t="e">
        <f>DATE(MID(Zeitreihen0h15!A24834,7,4),MID(Zeitreihen0h15!A24834,4,2),LEFT(Zeitreihen0h15!A24834,2))+TIME(MID(Zeitreihen0h15!A24834,12,2),RIGHT(Zeitreihen0h15!A24834,2),0)</f>
        <v>#VALUE!</v>
      </c>
    </row>
    <row r="24835" spans="1:1" x14ac:dyDescent="0.25">
      <c r="A24835" s="78" t="e">
        <f>DATE(MID(Zeitreihen0h15!A24835,7,4),MID(Zeitreihen0h15!A24835,4,2),LEFT(Zeitreihen0h15!A24835,2))+TIME(MID(Zeitreihen0h15!A24835,12,2),RIGHT(Zeitreihen0h15!A24835,2),0)</f>
        <v>#VALUE!</v>
      </c>
    </row>
    <row r="24836" spans="1:1" x14ac:dyDescent="0.25">
      <c r="A24836" s="78" t="e">
        <f>DATE(MID(Zeitreihen0h15!A24836,7,4),MID(Zeitreihen0h15!A24836,4,2),LEFT(Zeitreihen0h15!A24836,2))+TIME(MID(Zeitreihen0h15!A24836,12,2),RIGHT(Zeitreihen0h15!A24836,2),0)</f>
        <v>#VALUE!</v>
      </c>
    </row>
    <row r="24837" spans="1:1" x14ac:dyDescent="0.25">
      <c r="A24837" s="78" t="e">
        <f>DATE(MID(Zeitreihen0h15!A24837,7,4),MID(Zeitreihen0h15!A24837,4,2),LEFT(Zeitreihen0h15!A24837,2))+TIME(MID(Zeitreihen0h15!A24837,12,2),RIGHT(Zeitreihen0h15!A24837,2),0)</f>
        <v>#VALUE!</v>
      </c>
    </row>
    <row r="24838" spans="1:1" x14ac:dyDescent="0.25">
      <c r="A24838" s="78" t="e">
        <f>DATE(MID(Zeitreihen0h15!A24838,7,4),MID(Zeitreihen0h15!A24838,4,2),LEFT(Zeitreihen0h15!A24838,2))+TIME(MID(Zeitreihen0h15!A24838,12,2),RIGHT(Zeitreihen0h15!A24838,2),0)</f>
        <v>#VALUE!</v>
      </c>
    </row>
    <row r="24839" spans="1:1" x14ac:dyDescent="0.25">
      <c r="A24839" s="78" t="e">
        <f>DATE(MID(Zeitreihen0h15!A24839,7,4),MID(Zeitreihen0h15!A24839,4,2),LEFT(Zeitreihen0h15!A24839,2))+TIME(MID(Zeitreihen0h15!A24839,12,2),RIGHT(Zeitreihen0h15!A24839,2),0)</f>
        <v>#VALUE!</v>
      </c>
    </row>
    <row r="24840" spans="1:1" x14ac:dyDescent="0.25">
      <c r="A24840" s="78" t="e">
        <f>DATE(MID(Zeitreihen0h15!A24840,7,4),MID(Zeitreihen0h15!A24840,4,2),LEFT(Zeitreihen0h15!A24840,2))+TIME(MID(Zeitreihen0h15!A24840,12,2),RIGHT(Zeitreihen0h15!A24840,2),0)</f>
        <v>#VALUE!</v>
      </c>
    </row>
    <row r="24841" spans="1:1" x14ac:dyDescent="0.25">
      <c r="A24841" s="78" t="e">
        <f>DATE(MID(Zeitreihen0h15!A24841,7,4),MID(Zeitreihen0h15!A24841,4,2),LEFT(Zeitreihen0h15!A24841,2))+TIME(MID(Zeitreihen0h15!A24841,12,2),RIGHT(Zeitreihen0h15!A24841,2),0)</f>
        <v>#VALUE!</v>
      </c>
    </row>
    <row r="24842" spans="1:1" x14ac:dyDescent="0.25">
      <c r="A24842" s="78" t="e">
        <f>DATE(MID(Zeitreihen0h15!A24842,7,4),MID(Zeitreihen0h15!A24842,4,2),LEFT(Zeitreihen0h15!A24842,2))+TIME(MID(Zeitreihen0h15!A24842,12,2),RIGHT(Zeitreihen0h15!A24842,2),0)</f>
        <v>#VALUE!</v>
      </c>
    </row>
    <row r="24843" spans="1:1" x14ac:dyDescent="0.25">
      <c r="A24843" s="78" t="e">
        <f>DATE(MID(Zeitreihen0h15!A24843,7,4),MID(Zeitreihen0h15!A24843,4,2),LEFT(Zeitreihen0h15!A24843,2))+TIME(MID(Zeitreihen0h15!A24843,12,2),RIGHT(Zeitreihen0h15!A24843,2),0)</f>
        <v>#VALUE!</v>
      </c>
    </row>
    <row r="24844" spans="1:1" x14ac:dyDescent="0.25">
      <c r="A24844" s="78" t="e">
        <f>DATE(MID(Zeitreihen0h15!A24844,7,4),MID(Zeitreihen0h15!A24844,4,2),LEFT(Zeitreihen0h15!A24844,2))+TIME(MID(Zeitreihen0h15!A24844,12,2),RIGHT(Zeitreihen0h15!A24844,2),0)</f>
        <v>#VALUE!</v>
      </c>
    </row>
    <row r="24845" spans="1:1" x14ac:dyDescent="0.25">
      <c r="A24845" s="78" t="e">
        <f>DATE(MID(Zeitreihen0h15!A24845,7,4),MID(Zeitreihen0h15!A24845,4,2),LEFT(Zeitreihen0h15!A24845,2))+TIME(MID(Zeitreihen0h15!A24845,12,2),RIGHT(Zeitreihen0h15!A24845,2),0)</f>
        <v>#VALUE!</v>
      </c>
    </row>
    <row r="24846" spans="1:1" x14ac:dyDescent="0.25">
      <c r="A24846" s="78" t="e">
        <f>DATE(MID(Zeitreihen0h15!A24846,7,4),MID(Zeitreihen0h15!A24846,4,2),LEFT(Zeitreihen0h15!A24846,2))+TIME(MID(Zeitreihen0h15!A24846,12,2),RIGHT(Zeitreihen0h15!A24846,2),0)</f>
        <v>#VALUE!</v>
      </c>
    </row>
    <row r="24847" spans="1:1" x14ac:dyDescent="0.25">
      <c r="A24847" s="78" t="e">
        <f>DATE(MID(Zeitreihen0h15!A24847,7,4),MID(Zeitreihen0h15!A24847,4,2),LEFT(Zeitreihen0h15!A24847,2))+TIME(MID(Zeitreihen0h15!A24847,12,2),RIGHT(Zeitreihen0h15!A24847,2),0)</f>
        <v>#VALUE!</v>
      </c>
    </row>
    <row r="24848" spans="1:1" x14ac:dyDescent="0.25">
      <c r="A24848" s="78" t="e">
        <f>DATE(MID(Zeitreihen0h15!A24848,7,4),MID(Zeitreihen0h15!A24848,4,2),LEFT(Zeitreihen0h15!A24848,2))+TIME(MID(Zeitreihen0h15!A24848,12,2),RIGHT(Zeitreihen0h15!A24848,2),0)</f>
        <v>#VALUE!</v>
      </c>
    </row>
    <row r="24849" spans="1:1" x14ac:dyDescent="0.25">
      <c r="A24849" s="78" t="e">
        <f>DATE(MID(Zeitreihen0h15!A24849,7,4),MID(Zeitreihen0h15!A24849,4,2),LEFT(Zeitreihen0h15!A24849,2))+TIME(MID(Zeitreihen0h15!A24849,12,2),RIGHT(Zeitreihen0h15!A24849,2),0)</f>
        <v>#VALUE!</v>
      </c>
    </row>
    <row r="24850" spans="1:1" x14ac:dyDescent="0.25">
      <c r="A24850" s="78" t="e">
        <f>DATE(MID(Zeitreihen0h15!A24850,7,4),MID(Zeitreihen0h15!A24850,4,2),LEFT(Zeitreihen0h15!A24850,2))+TIME(MID(Zeitreihen0h15!A24850,12,2),RIGHT(Zeitreihen0h15!A24850,2),0)</f>
        <v>#VALUE!</v>
      </c>
    </row>
    <row r="24851" spans="1:1" x14ac:dyDescent="0.25">
      <c r="A24851" s="78" t="e">
        <f>DATE(MID(Zeitreihen0h15!A24851,7,4),MID(Zeitreihen0h15!A24851,4,2),LEFT(Zeitreihen0h15!A24851,2))+TIME(MID(Zeitreihen0h15!A24851,12,2),RIGHT(Zeitreihen0h15!A24851,2),0)</f>
        <v>#VALUE!</v>
      </c>
    </row>
    <row r="24852" spans="1:1" x14ac:dyDescent="0.25">
      <c r="A24852" s="78" t="e">
        <f>DATE(MID(Zeitreihen0h15!A24852,7,4),MID(Zeitreihen0h15!A24852,4,2),LEFT(Zeitreihen0h15!A24852,2))+TIME(MID(Zeitreihen0h15!A24852,12,2),RIGHT(Zeitreihen0h15!A24852,2),0)</f>
        <v>#VALUE!</v>
      </c>
    </row>
    <row r="24853" spans="1:1" x14ac:dyDescent="0.25">
      <c r="A24853" s="78" t="e">
        <f>DATE(MID(Zeitreihen0h15!A24853,7,4),MID(Zeitreihen0h15!A24853,4,2),LEFT(Zeitreihen0h15!A24853,2))+TIME(MID(Zeitreihen0h15!A24853,12,2),RIGHT(Zeitreihen0h15!A24853,2),0)</f>
        <v>#VALUE!</v>
      </c>
    </row>
    <row r="24854" spans="1:1" x14ac:dyDescent="0.25">
      <c r="A24854" s="78" t="e">
        <f>DATE(MID(Zeitreihen0h15!A24854,7,4),MID(Zeitreihen0h15!A24854,4,2),LEFT(Zeitreihen0h15!A24854,2))+TIME(MID(Zeitreihen0h15!A24854,12,2),RIGHT(Zeitreihen0h15!A24854,2),0)</f>
        <v>#VALUE!</v>
      </c>
    </row>
    <row r="24855" spans="1:1" x14ac:dyDescent="0.25">
      <c r="A24855" s="78" t="e">
        <f>DATE(MID(Zeitreihen0h15!A24855,7,4),MID(Zeitreihen0h15!A24855,4,2),LEFT(Zeitreihen0h15!A24855,2))+TIME(MID(Zeitreihen0h15!A24855,12,2),RIGHT(Zeitreihen0h15!A24855,2),0)</f>
        <v>#VALUE!</v>
      </c>
    </row>
    <row r="24856" spans="1:1" x14ac:dyDescent="0.25">
      <c r="A24856" s="78" t="e">
        <f>DATE(MID(Zeitreihen0h15!A24856,7,4),MID(Zeitreihen0h15!A24856,4,2),LEFT(Zeitreihen0h15!A24856,2))+TIME(MID(Zeitreihen0h15!A24856,12,2),RIGHT(Zeitreihen0h15!A24856,2),0)</f>
        <v>#VALUE!</v>
      </c>
    </row>
    <row r="24857" spans="1:1" x14ac:dyDescent="0.25">
      <c r="A24857" s="78" t="e">
        <f>DATE(MID(Zeitreihen0h15!A24857,7,4),MID(Zeitreihen0h15!A24857,4,2),LEFT(Zeitreihen0h15!A24857,2))+TIME(MID(Zeitreihen0h15!A24857,12,2),RIGHT(Zeitreihen0h15!A24857,2),0)</f>
        <v>#VALUE!</v>
      </c>
    </row>
    <row r="24858" spans="1:1" x14ac:dyDescent="0.25">
      <c r="A24858" s="78" t="e">
        <f>DATE(MID(Zeitreihen0h15!A24858,7,4),MID(Zeitreihen0h15!A24858,4,2),LEFT(Zeitreihen0h15!A24858,2))+TIME(MID(Zeitreihen0h15!A24858,12,2),RIGHT(Zeitreihen0h15!A24858,2),0)</f>
        <v>#VALUE!</v>
      </c>
    </row>
    <row r="24859" spans="1:1" x14ac:dyDescent="0.25">
      <c r="A24859" s="78" t="e">
        <f>DATE(MID(Zeitreihen0h15!A24859,7,4),MID(Zeitreihen0h15!A24859,4,2),LEFT(Zeitreihen0h15!A24859,2))+TIME(MID(Zeitreihen0h15!A24859,12,2),RIGHT(Zeitreihen0h15!A24859,2),0)</f>
        <v>#VALUE!</v>
      </c>
    </row>
    <row r="24860" spans="1:1" x14ac:dyDescent="0.25">
      <c r="A24860" s="78" t="e">
        <f>DATE(MID(Zeitreihen0h15!A24860,7,4),MID(Zeitreihen0h15!A24860,4,2),LEFT(Zeitreihen0h15!A24860,2))+TIME(MID(Zeitreihen0h15!A24860,12,2),RIGHT(Zeitreihen0h15!A24860,2),0)</f>
        <v>#VALUE!</v>
      </c>
    </row>
    <row r="24861" spans="1:1" x14ac:dyDescent="0.25">
      <c r="A24861" s="78" t="e">
        <f>DATE(MID(Zeitreihen0h15!A24861,7,4),MID(Zeitreihen0h15!A24861,4,2),LEFT(Zeitreihen0h15!A24861,2))+TIME(MID(Zeitreihen0h15!A24861,12,2),RIGHT(Zeitreihen0h15!A24861,2),0)</f>
        <v>#VALUE!</v>
      </c>
    </row>
    <row r="24862" spans="1:1" x14ac:dyDescent="0.25">
      <c r="A24862" s="78" t="e">
        <f>DATE(MID(Zeitreihen0h15!A24862,7,4),MID(Zeitreihen0h15!A24862,4,2),LEFT(Zeitreihen0h15!A24862,2))+TIME(MID(Zeitreihen0h15!A24862,12,2),RIGHT(Zeitreihen0h15!A24862,2),0)</f>
        <v>#VALUE!</v>
      </c>
    </row>
    <row r="24863" spans="1:1" x14ac:dyDescent="0.25">
      <c r="A24863" s="78" t="e">
        <f>DATE(MID(Zeitreihen0h15!A24863,7,4),MID(Zeitreihen0h15!A24863,4,2),LEFT(Zeitreihen0h15!A24863,2))+TIME(MID(Zeitreihen0h15!A24863,12,2),RIGHT(Zeitreihen0h15!A24863,2),0)</f>
        <v>#VALUE!</v>
      </c>
    </row>
    <row r="24864" spans="1:1" x14ac:dyDescent="0.25">
      <c r="A24864" s="78" t="e">
        <f>DATE(MID(Zeitreihen0h15!A24864,7,4),MID(Zeitreihen0h15!A24864,4,2),LEFT(Zeitreihen0h15!A24864,2))+TIME(MID(Zeitreihen0h15!A24864,12,2),RIGHT(Zeitreihen0h15!A24864,2),0)</f>
        <v>#VALUE!</v>
      </c>
    </row>
    <row r="24865" spans="1:1" x14ac:dyDescent="0.25">
      <c r="A24865" s="78" t="e">
        <f>DATE(MID(Zeitreihen0h15!A24865,7,4),MID(Zeitreihen0h15!A24865,4,2),LEFT(Zeitreihen0h15!A24865,2))+TIME(MID(Zeitreihen0h15!A24865,12,2),RIGHT(Zeitreihen0h15!A24865,2),0)</f>
        <v>#VALUE!</v>
      </c>
    </row>
    <row r="24866" spans="1:1" x14ac:dyDescent="0.25">
      <c r="A24866" s="78" t="e">
        <f>DATE(MID(Zeitreihen0h15!A24866,7,4),MID(Zeitreihen0h15!A24866,4,2),LEFT(Zeitreihen0h15!A24866,2))+TIME(MID(Zeitreihen0h15!A24866,12,2),RIGHT(Zeitreihen0h15!A24866,2),0)</f>
        <v>#VALUE!</v>
      </c>
    </row>
    <row r="24867" spans="1:1" x14ac:dyDescent="0.25">
      <c r="A24867" s="78" t="e">
        <f>DATE(MID(Zeitreihen0h15!A24867,7,4),MID(Zeitreihen0h15!A24867,4,2),LEFT(Zeitreihen0h15!A24867,2))+TIME(MID(Zeitreihen0h15!A24867,12,2),RIGHT(Zeitreihen0h15!A24867,2),0)</f>
        <v>#VALUE!</v>
      </c>
    </row>
    <row r="24868" spans="1:1" x14ac:dyDescent="0.25">
      <c r="A24868" s="78" t="e">
        <f>DATE(MID(Zeitreihen0h15!A24868,7,4),MID(Zeitreihen0h15!A24868,4,2),LEFT(Zeitreihen0h15!A24868,2))+TIME(MID(Zeitreihen0h15!A24868,12,2),RIGHT(Zeitreihen0h15!A24868,2),0)</f>
        <v>#VALUE!</v>
      </c>
    </row>
    <row r="24869" spans="1:1" x14ac:dyDescent="0.25">
      <c r="A24869" s="78" t="e">
        <f>DATE(MID(Zeitreihen0h15!A24869,7,4),MID(Zeitreihen0h15!A24869,4,2),LEFT(Zeitreihen0h15!A24869,2))+TIME(MID(Zeitreihen0h15!A24869,12,2),RIGHT(Zeitreihen0h15!A24869,2),0)</f>
        <v>#VALUE!</v>
      </c>
    </row>
    <row r="24870" spans="1:1" x14ac:dyDescent="0.25">
      <c r="A24870" s="78" t="e">
        <f>DATE(MID(Zeitreihen0h15!A24870,7,4),MID(Zeitreihen0h15!A24870,4,2),LEFT(Zeitreihen0h15!A24870,2))+TIME(MID(Zeitreihen0h15!A24870,12,2),RIGHT(Zeitreihen0h15!A24870,2),0)</f>
        <v>#VALUE!</v>
      </c>
    </row>
    <row r="24871" spans="1:1" x14ac:dyDescent="0.25">
      <c r="A24871" s="78" t="e">
        <f>DATE(MID(Zeitreihen0h15!A24871,7,4),MID(Zeitreihen0h15!A24871,4,2),LEFT(Zeitreihen0h15!A24871,2))+TIME(MID(Zeitreihen0h15!A24871,12,2),RIGHT(Zeitreihen0h15!A24871,2),0)</f>
        <v>#VALUE!</v>
      </c>
    </row>
    <row r="24872" spans="1:1" x14ac:dyDescent="0.25">
      <c r="A24872" s="78" t="e">
        <f>DATE(MID(Zeitreihen0h15!A24872,7,4),MID(Zeitreihen0h15!A24872,4,2),LEFT(Zeitreihen0h15!A24872,2))+TIME(MID(Zeitreihen0h15!A24872,12,2),RIGHT(Zeitreihen0h15!A24872,2),0)</f>
        <v>#VALUE!</v>
      </c>
    </row>
    <row r="24873" spans="1:1" x14ac:dyDescent="0.25">
      <c r="A24873" s="78" t="e">
        <f>DATE(MID(Zeitreihen0h15!A24873,7,4),MID(Zeitreihen0h15!A24873,4,2),LEFT(Zeitreihen0h15!A24873,2))+TIME(MID(Zeitreihen0h15!A24873,12,2),RIGHT(Zeitreihen0h15!A24873,2),0)</f>
        <v>#VALUE!</v>
      </c>
    </row>
    <row r="24874" spans="1:1" x14ac:dyDescent="0.25">
      <c r="A24874" s="78" t="e">
        <f>DATE(MID(Zeitreihen0h15!A24874,7,4),MID(Zeitreihen0h15!A24874,4,2),LEFT(Zeitreihen0h15!A24874,2))+TIME(MID(Zeitreihen0h15!A24874,12,2),RIGHT(Zeitreihen0h15!A24874,2),0)</f>
        <v>#VALUE!</v>
      </c>
    </row>
    <row r="24875" spans="1:1" x14ac:dyDescent="0.25">
      <c r="A24875" s="78" t="e">
        <f>DATE(MID(Zeitreihen0h15!A24875,7,4),MID(Zeitreihen0h15!A24875,4,2),LEFT(Zeitreihen0h15!A24875,2))+TIME(MID(Zeitreihen0h15!A24875,12,2),RIGHT(Zeitreihen0h15!A24875,2),0)</f>
        <v>#VALUE!</v>
      </c>
    </row>
    <row r="24876" spans="1:1" x14ac:dyDescent="0.25">
      <c r="A24876" s="78" t="e">
        <f>DATE(MID(Zeitreihen0h15!A24876,7,4),MID(Zeitreihen0h15!A24876,4,2),LEFT(Zeitreihen0h15!A24876,2))+TIME(MID(Zeitreihen0h15!A24876,12,2),RIGHT(Zeitreihen0h15!A24876,2),0)</f>
        <v>#VALUE!</v>
      </c>
    </row>
    <row r="24877" spans="1:1" x14ac:dyDescent="0.25">
      <c r="A24877" s="78" t="e">
        <f>DATE(MID(Zeitreihen0h15!A24877,7,4),MID(Zeitreihen0h15!A24877,4,2),LEFT(Zeitreihen0h15!A24877,2))+TIME(MID(Zeitreihen0h15!A24877,12,2),RIGHT(Zeitreihen0h15!A24877,2),0)</f>
        <v>#VALUE!</v>
      </c>
    </row>
    <row r="24878" spans="1:1" x14ac:dyDescent="0.25">
      <c r="A24878" s="78" t="e">
        <f>DATE(MID(Zeitreihen0h15!A24878,7,4),MID(Zeitreihen0h15!A24878,4,2),LEFT(Zeitreihen0h15!A24878,2))+TIME(MID(Zeitreihen0h15!A24878,12,2),RIGHT(Zeitreihen0h15!A24878,2),0)</f>
        <v>#VALUE!</v>
      </c>
    </row>
    <row r="24879" spans="1:1" x14ac:dyDescent="0.25">
      <c r="A24879" s="78" t="e">
        <f>DATE(MID(Zeitreihen0h15!A24879,7,4),MID(Zeitreihen0h15!A24879,4,2),LEFT(Zeitreihen0h15!A24879,2))+TIME(MID(Zeitreihen0h15!A24879,12,2),RIGHT(Zeitreihen0h15!A24879,2),0)</f>
        <v>#VALUE!</v>
      </c>
    </row>
    <row r="24880" spans="1:1" x14ac:dyDescent="0.25">
      <c r="A24880" s="78" t="e">
        <f>DATE(MID(Zeitreihen0h15!A24880,7,4),MID(Zeitreihen0h15!A24880,4,2),LEFT(Zeitreihen0h15!A24880,2))+TIME(MID(Zeitreihen0h15!A24880,12,2),RIGHT(Zeitreihen0h15!A24880,2),0)</f>
        <v>#VALUE!</v>
      </c>
    </row>
    <row r="24881" spans="1:1" x14ac:dyDescent="0.25">
      <c r="A24881" s="78" t="e">
        <f>DATE(MID(Zeitreihen0h15!A24881,7,4),MID(Zeitreihen0h15!A24881,4,2),LEFT(Zeitreihen0h15!A24881,2))+TIME(MID(Zeitreihen0h15!A24881,12,2),RIGHT(Zeitreihen0h15!A24881,2),0)</f>
        <v>#VALUE!</v>
      </c>
    </row>
    <row r="24882" spans="1:1" x14ac:dyDescent="0.25">
      <c r="A24882" s="78" t="e">
        <f>DATE(MID(Zeitreihen0h15!A24882,7,4),MID(Zeitreihen0h15!A24882,4,2),LEFT(Zeitreihen0h15!A24882,2))+TIME(MID(Zeitreihen0h15!A24882,12,2),RIGHT(Zeitreihen0h15!A24882,2),0)</f>
        <v>#VALUE!</v>
      </c>
    </row>
    <row r="24883" spans="1:1" x14ac:dyDescent="0.25">
      <c r="A24883" s="78" t="e">
        <f>DATE(MID(Zeitreihen0h15!A24883,7,4),MID(Zeitreihen0h15!A24883,4,2),LEFT(Zeitreihen0h15!A24883,2))+TIME(MID(Zeitreihen0h15!A24883,12,2),RIGHT(Zeitreihen0h15!A24883,2),0)</f>
        <v>#VALUE!</v>
      </c>
    </row>
    <row r="24884" spans="1:1" x14ac:dyDescent="0.25">
      <c r="A24884" s="78" t="e">
        <f>DATE(MID(Zeitreihen0h15!A24884,7,4),MID(Zeitreihen0h15!A24884,4,2),LEFT(Zeitreihen0h15!A24884,2))+TIME(MID(Zeitreihen0h15!A24884,12,2),RIGHT(Zeitreihen0h15!A24884,2),0)</f>
        <v>#VALUE!</v>
      </c>
    </row>
    <row r="24885" spans="1:1" x14ac:dyDescent="0.25">
      <c r="A24885" s="78" t="e">
        <f>DATE(MID(Zeitreihen0h15!A24885,7,4),MID(Zeitreihen0h15!A24885,4,2),LEFT(Zeitreihen0h15!A24885,2))+TIME(MID(Zeitreihen0h15!A24885,12,2),RIGHT(Zeitreihen0h15!A24885,2),0)</f>
        <v>#VALUE!</v>
      </c>
    </row>
    <row r="24886" spans="1:1" x14ac:dyDescent="0.25">
      <c r="A24886" s="78" t="e">
        <f>DATE(MID(Zeitreihen0h15!A24886,7,4),MID(Zeitreihen0h15!A24886,4,2),LEFT(Zeitreihen0h15!A24886,2))+TIME(MID(Zeitreihen0h15!A24886,12,2),RIGHT(Zeitreihen0h15!A24886,2),0)</f>
        <v>#VALUE!</v>
      </c>
    </row>
    <row r="24887" spans="1:1" x14ac:dyDescent="0.25">
      <c r="A24887" s="78" t="e">
        <f>DATE(MID(Zeitreihen0h15!A24887,7,4),MID(Zeitreihen0h15!A24887,4,2),LEFT(Zeitreihen0h15!A24887,2))+TIME(MID(Zeitreihen0h15!A24887,12,2),RIGHT(Zeitreihen0h15!A24887,2),0)</f>
        <v>#VALUE!</v>
      </c>
    </row>
    <row r="24888" spans="1:1" x14ac:dyDescent="0.25">
      <c r="A24888" s="78" t="e">
        <f>DATE(MID(Zeitreihen0h15!A24888,7,4),MID(Zeitreihen0h15!A24888,4,2),LEFT(Zeitreihen0h15!A24888,2))+TIME(MID(Zeitreihen0h15!A24888,12,2),RIGHT(Zeitreihen0h15!A24888,2),0)</f>
        <v>#VALUE!</v>
      </c>
    </row>
    <row r="24889" spans="1:1" x14ac:dyDescent="0.25">
      <c r="A24889" s="78" t="e">
        <f>DATE(MID(Zeitreihen0h15!A24889,7,4),MID(Zeitreihen0h15!A24889,4,2),LEFT(Zeitreihen0h15!A24889,2))+TIME(MID(Zeitreihen0h15!A24889,12,2),RIGHT(Zeitreihen0h15!A24889,2),0)</f>
        <v>#VALUE!</v>
      </c>
    </row>
    <row r="24890" spans="1:1" x14ac:dyDescent="0.25">
      <c r="A24890" s="78" t="e">
        <f>DATE(MID(Zeitreihen0h15!A24890,7,4),MID(Zeitreihen0h15!A24890,4,2),LEFT(Zeitreihen0h15!A24890,2))+TIME(MID(Zeitreihen0h15!A24890,12,2),RIGHT(Zeitreihen0h15!A24890,2),0)</f>
        <v>#VALUE!</v>
      </c>
    </row>
    <row r="24891" spans="1:1" x14ac:dyDescent="0.25">
      <c r="A24891" s="78" t="e">
        <f>DATE(MID(Zeitreihen0h15!A24891,7,4),MID(Zeitreihen0h15!A24891,4,2),LEFT(Zeitreihen0h15!A24891,2))+TIME(MID(Zeitreihen0h15!A24891,12,2),RIGHT(Zeitreihen0h15!A24891,2),0)</f>
        <v>#VALUE!</v>
      </c>
    </row>
    <row r="24892" spans="1:1" x14ac:dyDescent="0.25">
      <c r="A24892" s="78" t="e">
        <f>DATE(MID(Zeitreihen0h15!A24892,7,4),MID(Zeitreihen0h15!A24892,4,2),LEFT(Zeitreihen0h15!A24892,2))+TIME(MID(Zeitreihen0h15!A24892,12,2),RIGHT(Zeitreihen0h15!A24892,2),0)</f>
        <v>#VALUE!</v>
      </c>
    </row>
    <row r="24893" spans="1:1" x14ac:dyDescent="0.25">
      <c r="A24893" s="78" t="e">
        <f>DATE(MID(Zeitreihen0h15!A24893,7,4),MID(Zeitreihen0h15!A24893,4,2),LEFT(Zeitreihen0h15!A24893,2))+TIME(MID(Zeitreihen0h15!A24893,12,2),RIGHT(Zeitreihen0h15!A24893,2),0)</f>
        <v>#VALUE!</v>
      </c>
    </row>
    <row r="24894" spans="1:1" x14ac:dyDescent="0.25">
      <c r="A24894" s="78" t="e">
        <f>DATE(MID(Zeitreihen0h15!A24894,7,4),MID(Zeitreihen0h15!A24894,4,2),LEFT(Zeitreihen0h15!A24894,2))+TIME(MID(Zeitreihen0h15!A24894,12,2),RIGHT(Zeitreihen0h15!A24894,2),0)</f>
        <v>#VALUE!</v>
      </c>
    </row>
    <row r="24895" spans="1:1" x14ac:dyDescent="0.25">
      <c r="A24895" s="78" t="e">
        <f>DATE(MID(Zeitreihen0h15!A24895,7,4),MID(Zeitreihen0h15!A24895,4,2),LEFT(Zeitreihen0h15!A24895,2))+TIME(MID(Zeitreihen0h15!A24895,12,2),RIGHT(Zeitreihen0h15!A24895,2),0)</f>
        <v>#VALUE!</v>
      </c>
    </row>
    <row r="24896" spans="1:1" x14ac:dyDescent="0.25">
      <c r="A24896" s="78" t="e">
        <f>DATE(MID(Zeitreihen0h15!A24896,7,4),MID(Zeitreihen0h15!A24896,4,2),LEFT(Zeitreihen0h15!A24896,2))+TIME(MID(Zeitreihen0h15!A24896,12,2),RIGHT(Zeitreihen0h15!A24896,2),0)</f>
        <v>#VALUE!</v>
      </c>
    </row>
    <row r="24897" spans="1:1" x14ac:dyDescent="0.25">
      <c r="A24897" s="78" t="e">
        <f>DATE(MID(Zeitreihen0h15!A24897,7,4),MID(Zeitreihen0h15!A24897,4,2),LEFT(Zeitreihen0h15!A24897,2))+TIME(MID(Zeitreihen0h15!A24897,12,2),RIGHT(Zeitreihen0h15!A24897,2),0)</f>
        <v>#VALUE!</v>
      </c>
    </row>
    <row r="24898" spans="1:1" x14ac:dyDescent="0.25">
      <c r="A24898" s="78" t="e">
        <f>DATE(MID(Zeitreihen0h15!A24898,7,4),MID(Zeitreihen0h15!A24898,4,2),LEFT(Zeitreihen0h15!A24898,2))+TIME(MID(Zeitreihen0h15!A24898,12,2),RIGHT(Zeitreihen0h15!A24898,2),0)</f>
        <v>#VALUE!</v>
      </c>
    </row>
    <row r="24899" spans="1:1" x14ac:dyDescent="0.25">
      <c r="A24899" s="78" t="e">
        <f>DATE(MID(Zeitreihen0h15!A24899,7,4),MID(Zeitreihen0h15!A24899,4,2),LEFT(Zeitreihen0h15!A24899,2))+TIME(MID(Zeitreihen0h15!A24899,12,2),RIGHT(Zeitreihen0h15!A24899,2),0)</f>
        <v>#VALUE!</v>
      </c>
    </row>
    <row r="24900" spans="1:1" x14ac:dyDescent="0.25">
      <c r="A24900" s="78" t="e">
        <f>DATE(MID(Zeitreihen0h15!A24900,7,4),MID(Zeitreihen0h15!A24900,4,2),LEFT(Zeitreihen0h15!A24900,2))+TIME(MID(Zeitreihen0h15!A24900,12,2),RIGHT(Zeitreihen0h15!A24900,2),0)</f>
        <v>#VALUE!</v>
      </c>
    </row>
    <row r="24901" spans="1:1" x14ac:dyDescent="0.25">
      <c r="A24901" s="78" t="e">
        <f>DATE(MID(Zeitreihen0h15!A24901,7,4),MID(Zeitreihen0h15!A24901,4,2),LEFT(Zeitreihen0h15!A24901,2))+TIME(MID(Zeitreihen0h15!A24901,12,2),RIGHT(Zeitreihen0h15!A24901,2),0)</f>
        <v>#VALUE!</v>
      </c>
    </row>
    <row r="24902" spans="1:1" x14ac:dyDescent="0.25">
      <c r="A24902" s="78" t="e">
        <f>DATE(MID(Zeitreihen0h15!A24902,7,4),MID(Zeitreihen0h15!A24902,4,2),LEFT(Zeitreihen0h15!A24902,2))+TIME(MID(Zeitreihen0h15!A24902,12,2),RIGHT(Zeitreihen0h15!A24902,2),0)</f>
        <v>#VALUE!</v>
      </c>
    </row>
    <row r="24903" spans="1:1" x14ac:dyDescent="0.25">
      <c r="A24903" s="78" t="e">
        <f>DATE(MID(Zeitreihen0h15!A24903,7,4),MID(Zeitreihen0h15!A24903,4,2),LEFT(Zeitreihen0h15!A24903,2))+TIME(MID(Zeitreihen0h15!A24903,12,2),RIGHT(Zeitreihen0h15!A24903,2),0)</f>
        <v>#VALUE!</v>
      </c>
    </row>
    <row r="24904" spans="1:1" x14ac:dyDescent="0.25">
      <c r="A24904" s="78" t="e">
        <f>DATE(MID(Zeitreihen0h15!A24904,7,4),MID(Zeitreihen0h15!A24904,4,2),LEFT(Zeitreihen0h15!A24904,2))+TIME(MID(Zeitreihen0h15!A24904,12,2),RIGHT(Zeitreihen0h15!A24904,2),0)</f>
        <v>#VALUE!</v>
      </c>
    </row>
    <row r="24905" spans="1:1" x14ac:dyDescent="0.25">
      <c r="A24905" s="78" t="e">
        <f>DATE(MID(Zeitreihen0h15!A24905,7,4),MID(Zeitreihen0h15!A24905,4,2),LEFT(Zeitreihen0h15!A24905,2))+TIME(MID(Zeitreihen0h15!A24905,12,2),RIGHT(Zeitreihen0h15!A24905,2),0)</f>
        <v>#VALUE!</v>
      </c>
    </row>
    <row r="24906" spans="1:1" x14ac:dyDescent="0.25">
      <c r="A24906" s="78" t="e">
        <f>DATE(MID(Zeitreihen0h15!A24906,7,4),MID(Zeitreihen0h15!A24906,4,2),LEFT(Zeitreihen0h15!A24906,2))+TIME(MID(Zeitreihen0h15!A24906,12,2),RIGHT(Zeitreihen0h15!A24906,2),0)</f>
        <v>#VALUE!</v>
      </c>
    </row>
    <row r="24907" spans="1:1" x14ac:dyDescent="0.25">
      <c r="A24907" s="78" t="e">
        <f>DATE(MID(Zeitreihen0h15!A24907,7,4),MID(Zeitreihen0h15!A24907,4,2),LEFT(Zeitreihen0h15!A24907,2))+TIME(MID(Zeitreihen0h15!A24907,12,2),RIGHT(Zeitreihen0h15!A24907,2),0)</f>
        <v>#VALUE!</v>
      </c>
    </row>
    <row r="24908" spans="1:1" x14ac:dyDescent="0.25">
      <c r="A24908" s="78" t="e">
        <f>DATE(MID(Zeitreihen0h15!A24908,7,4),MID(Zeitreihen0h15!A24908,4,2),LEFT(Zeitreihen0h15!A24908,2))+TIME(MID(Zeitreihen0h15!A24908,12,2),RIGHT(Zeitreihen0h15!A24908,2),0)</f>
        <v>#VALUE!</v>
      </c>
    </row>
    <row r="24909" spans="1:1" x14ac:dyDescent="0.25">
      <c r="A24909" s="78" t="e">
        <f>DATE(MID(Zeitreihen0h15!A24909,7,4),MID(Zeitreihen0h15!A24909,4,2),LEFT(Zeitreihen0h15!A24909,2))+TIME(MID(Zeitreihen0h15!A24909,12,2),RIGHT(Zeitreihen0h15!A24909,2),0)</f>
        <v>#VALUE!</v>
      </c>
    </row>
    <row r="24910" spans="1:1" x14ac:dyDescent="0.25">
      <c r="A24910" s="78" t="e">
        <f>DATE(MID(Zeitreihen0h15!A24910,7,4),MID(Zeitreihen0h15!A24910,4,2),LEFT(Zeitreihen0h15!A24910,2))+TIME(MID(Zeitreihen0h15!A24910,12,2),RIGHT(Zeitreihen0h15!A24910,2),0)</f>
        <v>#VALUE!</v>
      </c>
    </row>
    <row r="24911" spans="1:1" x14ac:dyDescent="0.25">
      <c r="A24911" s="78" t="e">
        <f>DATE(MID(Zeitreihen0h15!A24911,7,4),MID(Zeitreihen0h15!A24911,4,2),LEFT(Zeitreihen0h15!A24911,2))+TIME(MID(Zeitreihen0h15!A24911,12,2),RIGHT(Zeitreihen0h15!A24911,2),0)</f>
        <v>#VALUE!</v>
      </c>
    </row>
    <row r="24912" spans="1:1" x14ac:dyDescent="0.25">
      <c r="A24912" s="78" t="e">
        <f>DATE(MID(Zeitreihen0h15!A24912,7,4),MID(Zeitreihen0h15!A24912,4,2),LEFT(Zeitreihen0h15!A24912,2))+TIME(MID(Zeitreihen0h15!A24912,12,2),RIGHT(Zeitreihen0h15!A24912,2),0)</f>
        <v>#VALUE!</v>
      </c>
    </row>
    <row r="24913" spans="1:1" x14ac:dyDescent="0.25">
      <c r="A24913" s="78" t="e">
        <f>DATE(MID(Zeitreihen0h15!A24913,7,4),MID(Zeitreihen0h15!A24913,4,2),LEFT(Zeitreihen0h15!A24913,2))+TIME(MID(Zeitreihen0h15!A24913,12,2),RIGHT(Zeitreihen0h15!A24913,2),0)</f>
        <v>#VALUE!</v>
      </c>
    </row>
    <row r="24914" spans="1:1" x14ac:dyDescent="0.25">
      <c r="A24914" s="78" t="e">
        <f>DATE(MID(Zeitreihen0h15!A24914,7,4),MID(Zeitreihen0h15!A24914,4,2),LEFT(Zeitreihen0h15!A24914,2))+TIME(MID(Zeitreihen0h15!A24914,12,2),RIGHT(Zeitreihen0h15!A24914,2),0)</f>
        <v>#VALUE!</v>
      </c>
    </row>
    <row r="24915" spans="1:1" x14ac:dyDescent="0.25">
      <c r="A24915" s="78" t="e">
        <f>DATE(MID(Zeitreihen0h15!A24915,7,4),MID(Zeitreihen0h15!A24915,4,2),LEFT(Zeitreihen0h15!A24915,2))+TIME(MID(Zeitreihen0h15!A24915,12,2),RIGHT(Zeitreihen0h15!A24915,2),0)</f>
        <v>#VALUE!</v>
      </c>
    </row>
    <row r="24916" spans="1:1" x14ac:dyDescent="0.25">
      <c r="A24916" s="78" t="e">
        <f>DATE(MID(Zeitreihen0h15!A24916,7,4),MID(Zeitreihen0h15!A24916,4,2),LEFT(Zeitreihen0h15!A24916,2))+TIME(MID(Zeitreihen0h15!A24916,12,2),RIGHT(Zeitreihen0h15!A24916,2),0)</f>
        <v>#VALUE!</v>
      </c>
    </row>
    <row r="24917" spans="1:1" x14ac:dyDescent="0.25">
      <c r="A24917" s="78" t="e">
        <f>DATE(MID(Zeitreihen0h15!A24917,7,4),MID(Zeitreihen0h15!A24917,4,2),LEFT(Zeitreihen0h15!A24917,2))+TIME(MID(Zeitreihen0h15!A24917,12,2),RIGHT(Zeitreihen0h15!A24917,2),0)</f>
        <v>#VALUE!</v>
      </c>
    </row>
    <row r="24918" spans="1:1" x14ac:dyDescent="0.25">
      <c r="A24918" s="78" t="e">
        <f>DATE(MID(Zeitreihen0h15!A24918,7,4),MID(Zeitreihen0h15!A24918,4,2),LEFT(Zeitreihen0h15!A24918,2))+TIME(MID(Zeitreihen0h15!A24918,12,2),RIGHT(Zeitreihen0h15!A24918,2),0)</f>
        <v>#VALUE!</v>
      </c>
    </row>
    <row r="24919" spans="1:1" x14ac:dyDescent="0.25">
      <c r="A24919" s="78" t="e">
        <f>DATE(MID(Zeitreihen0h15!A24919,7,4),MID(Zeitreihen0h15!A24919,4,2),LEFT(Zeitreihen0h15!A24919,2))+TIME(MID(Zeitreihen0h15!A24919,12,2),RIGHT(Zeitreihen0h15!A24919,2),0)</f>
        <v>#VALUE!</v>
      </c>
    </row>
    <row r="24920" spans="1:1" x14ac:dyDescent="0.25">
      <c r="A24920" s="78" t="e">
        <f>DATE(MID(Zeitreihen0h15!A24920,7,4),MID(Zeitreihen0h15!A24920,4,2),LEFT(Zeitreihen0h15!A24920,2))+TIME(MID(Zeitreihen0h15!A24920,12,2),RIGHT(Zeitreihen0h15!A24920,2),0)</f>
        <v>#VALUE!</v>
      </c>
    </row>
    <row r="24921" spans="1:1" x14ac:dyDescent="0.25">
      <c r="A24921" s="78" t="e">
        <f>DATE(MID(Zeitreihen0h15!A24921,7,4),MID(Zeitreihen0h15!A24921,4,2),LEFT(Zeitreihen0h15!A24921,2))+TIME(MID(Zeitreihen0h15!A24921,12,2),RIGHT(Zeitreihen0h15!A24921,2),0)</f>
        <v>#VALUE!</v>
      </c>
    </row>
    <row r="24922" spans="1:1" x14ac:dyDescent="0.25">
      <c r="A24922" s="78" t="e">
        <f>DATE(MID(Zeitreihen0h15!A24922,7,4),MID(Zeitreihen0h15!A24922,4,2),LEFT(Zeitreihen0h15!A24922,2))+TIME(MID(Zeitreihen0h15!A24922,12,2),RIGHT(Zeitreihen0h15!A24922,2),0)</f>
        <v>#VALUE!</v>
      </c>
    </row>
    <row r="24923" spans="1:1" x14ac:dyDescent="0.25">
      <c r="A24923" s="78" t="e">
        <f>DATE(MID(Zeitreihen0h15!A24923,7,4),MID(Zeitreihen0h15!A24923,4,2),LEFT(Zeitreihen0h15!A24923,2))+TIME(MID(Zeitreihen0h15!A24923,12,2),RIGHT(Zeitreihen0h15!A24923,2),0)</f>
        <v>#VALUE!</v>
      </c>
    </row>
    <row r="24924" spans="1:1" x14ac:dyDescent="0.25">
      <c r="A24924" s="78" t="e">
        <f>DATE(MID(Zeitreihen0h15!A24924,7,4),MID(Zeitreihen0h15!A24924,4,2),LEFT(Zeitreihen0h15!A24924,2))+TIME(MID(Zeitreihen0h15!A24924,12,2),RIGHT(Zeitreihen0h15!A24924,2),0)</f>
        <v>#VALUE!</v>
      </c>
    </row>
    <row r="24925" spans="1:1" x14ac:dyDescent="0.25">
      <c r="A24925" s="78" t="e">
        <f>DATE(MID(Zeitreihen0h15!A24925,7,4),MID(Zeitreihen0h15!A24925,4,2),LEFT(Zeitreihen0h15!A24925,2))+TIME(MID(Zeitreihen0h15!A24925,12,2),RIGHT(Zeitreihen0h15!A24925,2),0)</f>
        <v>#VALUE!</v>
      </c>
    </row>
    <row r="24926" spans="1:1" x14ac:dyDescent="0.25">
      <c r="A24926" s="78" t="e">
        <f>DATE(MID(Zeitreihen0h15!A24926,7,4),MID(Zeitreihen0h15!A24926,4,2),LEFT(Zeitreihen0h15!A24926,2))+TIME(MID(Zeitreihen0h15!A24926,12,2),RIGHT(Zeitreihen0h15!A24926,2),0)</f>
        <v>#VALUE!</v>
      </c>
    </row>
    <row r="24927" spans="1:1" x14ac:dyDescent="0.25">
      <c r="A24927" s="78" t="e">
        <f>DATE(MID(Zeitreihen0h15!A24927,7,4),MID(Zeitreihen0h15!A24927,4,2),LEFT(Zeitreihen0h15!A24927,2))+TIME(MID(Zeitreihen0h15!A24927,12,2),RIGHT(Zeitreihen0h15!A24927,2),0)</f>
        <v>#VALUE!</v>
      </c>
    </row>
    <row r="24928" spans="1:1" x14ac:dyDescent="0.25">
      <c r="A24928" s="78" t="e">
        <f>DATE(MID(Zeitreihen0h15!A24928,7,4),MID(Zeitreihen0h15!A24928,4,2),LEFT(Zeitreihen0h15!A24928,2))+TIME(MID(Zeitreihen0h15!A24928,12,2),RIGHT(Zeitreihen0h15!A24928,2),0)</f>
        <v>#VALUE!</v>
      </c>
    </row>
    <row r="24929" spans="1:1" x14ac:dyDescent="0.25">
      <c r="A24929" s="78" t="e">
        <f>DATE(MID(Zeitreihen0h15!A24929,7,4),MID(Zeitreihen0h15!A24929,4,2),LEFT(Zeitreihen0h15!A24929,2))+TIME(MID(Zeitreihen0h15!A24929,12,2),RIGHT(Zeitreihen0h15!A24929,2),0)</f>
        <v>#VALUE!</v>
      </c>
    </row>
    <row r="24930" spans="1:1" x14ac:dyDescent="0.25">
      <c r="A24930" s="78" t="e">
        <f>DATE(MID(Zeitreihen0h15!A24930,7,4),MID(Zeitreihen0h15!A24930,4,2),LEFT(Zeitreihen0h15!A24930,2))+TIME(MID(Zeitreihen0h15!A24930,12,2),RIGHT(Zeitreihen0h15!A24930,2),0)</f>
        <v>#VALUE!</v>
      </c>
    </row>
    <row r="24931" spans="1:1" x14ac:dyDescent="0.25">
      <c r="A24931" s="78" t="e">
        <f>DATE(MID(Zeitreihen0h15!A24931,7,4),MID(Zeitreihen0h15!A24931,4,2),LEFT(Zeitreihen0h15!A24931,2))+TIME(MID(Zeitreihen0h15!A24931,12,2),RIGHT(Zeitreihen0h15!A24931,2),0)</f>
        <v>#VALUE!</v>
      </c>
    </row>
    <row r="24932" spans="1:1" x14ac:dyDescent="0.25">
      <c r="A24932" s="78" t="e">
        <f>DATE(MID(Zeitreihen0h15!A24932,7,4),MID(Zeitreihen0h15!A24932,4,2),LEFT(Zeitreihen0h15!A24932,2))+TIME(MID(Zeitreihen0h15!A24932,12,2),RIGHT(Zeitreihen0h15!A24932,2),0)</f>
        <v>#VALUE!</v>
      </c>
    </row>
    <row r="24933" spans="1:1" x14ac:dyDescent="0.25">
      <c r="A24933" s="78" t="e">
        <f>DATE(MID(Zeitreihen0h15!A24933,7,4),MID(Zeitreihen0h15!A24933,4,2),LEFT(Zeitreihen0h15!A24933,2))+TIME(MID(Zeitreihen0h15!A24933,12,2),RIGHT(Zeitreihen0h15!A24933,2),0)</f>
        <v>#VALUE!</v>
      </c>
    </row>
    <row r="24934" spans="1:1" x14ac:dyDescent="0.25">
      <c r="A24934" s="78" t="e">
        <f>DATE(MID(Zeitreihen0h15!A24934,7,4),MID(Zeitreihen0h15!A24934,4,2),LEFT(Zeitreihen0h15!A24934,2))+TIME(MID(Zeitreihen0h15!A24934,12,2),RIGHT(Zeitreihen0h15!A24934,2),0)</f>
        <v>#VALUE!</v>
      </c>
    </row>
    <row r="24935" spans="1:1" x14ac:dyDescent="0.25">
      <c r="A24935" s="78" t="e">
        <f>DATE(MID(Zeitreihen0h15!A24935,7,4),MID(Zeitreihen0h15!A24935,4,2),LEFT(Zeitreihen0h15!A24935,2))+TIME(MID(Zeitreihen0h15!A24935,12,2),RIGHT(Zeitreihen0h15!A24935,2),0)</f>
        <v>#VALUE!</v>
      </c>
    </row>
    <row r="24936" spans="1:1" x14ac:dyDescent="0.25">
      <c r="A24936" s="78" t="e">
        <f>DATE(MID(Zeitreihen0h15!A24936,7,4),MID(Zeitreihen0h15!A24936,4,2),LEFT(Zeitreihen0h15!A24936,2))+TIME(MID(Zeitreihen0h15!A24936,12,2),RIGHT(Zeitreihen0h15!A24936,2),0)</f>
        <v>#VALUE!</v>
      </c>
    </row>
    <row r="24937" spans="1:1" x14ac:dyDescent="0.25">
      <c r="A24937" s="78" t="e">
        <f>DATE(MID(Zeitreihen0h15!A24937,7,4),MID(Zeitreihen0h15!A24937,4,2),LEFT(Zeitreihen0h15!A24937,2))+TIME(MID(Zeitreihen0h15!A24937,12,2),RIGHT(Zeitreihen0h15!A24937,2),0)</f>
        <v>#VALUE!</v>
      </c>
    </row>
    <row r="24938" spans="1:1" x14ac:dyDescent="0.25">
      <c r="A24938" s="78" t="e">
        <f>DATE(MID(Zeitreihen0h15!A24938,7,4),MID(Zeitreihen0h15!A24938,4,2),LEFT(Zeitreihen0h15!A24938,2))+TIME(MID(Zeitreihen0h15!A24938,12,2),RIGHT(Zeitreihen0h15!A24938,2),0)</f>
        <v>#VALUE!</v>
      </c>
    </row>
    <row r="24939" spans="1:1" x14ac:dyDescent="0.25">
      <c r="A24939" s="78" t="e">
        <f>DATE(MID(Zeitreihen0h15!A24939,7,4),MID(Zeitreihen0h15!A24939,4,2),LEFT(Zeitreihen0h15!A24939,2))+TIME(MID(Zeitreihen0h15!A24939,12,2),RIGHT(Zeitreihen0h15!A24939,2),0)</f>
        <v>#VALUE!</v>
      </c>
    </row>
    <row r="24940" spans="1:1" x14ac:dyDescent="0.25">
      <c r="A24940" s="78" t="e">
        <f>DATE(MID(Zeitreihen0h15!A24940,7,4),MID(Zeitreihen0h15!A24940,4,2),LEFT(Zeitreihen0h15!A24940,2))+TIME(MID(Zeitreihen0h15!A24940,12,2),RIGHT(Zeitreihen0h15!A24940,2),0)</f>
        <v>#VALUE!</v>
      </c>
    </row>
    <row r="24941" spans="1:1" x14ac:dyDescent="0.25">
      <c r="A24941" s="78" t="e">
        <f>DATE(MID(Zeitreihen0h15!A24941,7,4),MID(Zeitreihen0h15!A24941,4,2),LEFT(Zeitreihen0h15!A24941,2))+TIME(MID(Zeitreihen0h15!A24941,12,2),RIGHT(Zeitreihen0h15!A24941,2),0)</f>
        <v>#VALUE!</v>
      </c>
    </row>
    <row r="24942" spans="1:1" x14ac:dyDescent="0.25">
      <c r="A24942" s="78" t="e">
        <f>DATE(MID(Zeitreihen0h15!A24942,7,4),MID(Zeitreihen0h15!A24942,4,2),LEFT(Zeitreihen0h15!A24942,2))+TIME(MID(Zeitreihen0h15!A24942,12,2),RIGHT(Zeitreihen0h15!A24942,2),0)</f>
        <v>#VALUE!</v>
      </c>
    </row>
    <row r="24943" spans="1:1" x14ac:dyDescent="0.25">
      <c r="A24943" s="78" t="e">
        <f>DATE(MID(Zeitreihen0h15!A24943,7,4),MID(Zeitreihen0h15!A24943,4,2),LEFT(Zeitreihen0h15!A24943,2))+TIME(MID(Zeitreihen0h15!A24943,12,2),RIGHT(Zeitreihen0h15!A24943,2),0)</f>
        <v>#VALUE!</v>
      </c>
    </row>
    <row r="24944" spans="1:1" x14ac:dyDescent="0.25">
      <c r="A24944" s="78" t="e">
        <f>DATE(MID(Zeitreihen0h15!A24944,7,4),MID(Zeitreihen0h15!A24944,4,2),LEFT(Zeitreihen0h15!A24944,2))+TIME(MID(Zeitreihen0h15!A24944,12,2),RIGHT(Zeitreihen0h15!A24944,2),0)</f>
        <v>#VALUE!</v>
      </c>
    </row>
    <row r="24945" spans="1:1" x14ac:dyDescent="0.25">
      <c r="A24945" s="78" t="e">
        <f>DATE(MID(Zeitreihen0h15!A24945,7,4),MID(Zeitreihen0h15!A24945,4,2),LEFT(Zeitreihen0h15!A24945,2))+TIME(MID(Zeitreihen0h15!A24945,12,2),RIGHT(Zeitreihen0h15!A24945,2),0)</f>
        <v>#VALUE!</v>
      </c>
    </row>
    <row r="24946" spans="1:1" x14ac:dyDescent="0.25">
      <c r="A24946" s="78" t="e">
        <f>DATE(MID(Zeitreihen0h15!A24946,7,4),MID(Zeitreihen0h15!A24946,4,2),LEFT(Zeitreihen0h15!A24946,2))+TIME(MID(Zeitreihen0h15!A24946,12,2),RIGHT(Zeitreihen0h15!A24946,2),0)</f>
        <v>#VALUE!</v>
      </c>
    </row>
    <row r="24947" spans="1:1" x14ac:dyDescent="0.25">
      <c r="A24947" s="78" t="e">
        <f>DATE(MID(Zeitreihen0h15!A24947,7,4),MID(Zeitreihen0h15!A24947,4,2),LEFT(Zeitreihen0h15!A24947,2))+TIME(MID(Zeitreihen0h15!A24947,12,2),RIGHT(Zeitreihen0h15!A24947,2),0)</f>
        <v>#VALUE!</v>
      </c>
    </row>
    <row r="24948" spans="1:1" x14ac:dyDescent="0.25">
      <c r="A24948" s="78" t="e">
        <f>DATE(MID(Zeitreihen0h15!A24948,7,4),MID(Zeitreihen0h15!A24948,4,2),LEFT(Zeitreihen0h15!A24948,2))+TIME(MID(Zeitreihen0h15!A24948,12,2),RIGHT(Zeitreihen0h15!A24948,2),0)</f>
        <v>#VALUE!</v>
      </c>
    </row>
    <row r="24949" spans="1:1" x14ac:dyDescent="0.25">
      <c r="A24949" s="78" t="e">
        <f>DATE(MID(Zeitreihen0h15!A24949,7,4),MID(Zeitreihen0h15!A24949,4,2),LEFT(Zeitreihen0h15!A24949,2))+TIME(MID(Zeitreihen0h15!A24949,12,2),RIGHT(Zeitreihen0h15!A24949,2),0)</f>
        <v>#VALUE!</v>
      </c>
    </row>
    <row r="24950" spans="1:1" x14ac:dyDescent="0.25">
      <c r="A24950" s="78" t="e">
        <f>DATE(MID(Zeitreihen0h15!A24950,7,4),MID(Zeitreihen0h15!A24950,4,2),LEFT(Zeitreihen0h15!A24950,2))+TIME(MID(Zeitreihen0h15!A24950,12,2),RIGHT(Zeitreihen0h15!A24950,2),0)</f>
        <v>#VALUE!</v>
      </c>
    </row>
    <row r="24951" spans="1:1" x14ac:dyDescent="0.25">
      <c r="A24951" s="78" t="e">
        <f>DATE(MID(Zeitreihen0h15!A24951,7,4),MID(Zeitreihen0h15!A24951,4,2),LEFT(Zeitreihen0h15!A24951,2))+TIME(MID(Zeitreihen0h15!A24951,12,2),RIGHT(Zeitreihen0h15!A24951,2),0)</f>
        <v>#VALUE!</v>
      </c>
    </row>
    <row r="24952" spans="1:1" x14ac:dyDescent="0.25">
      <c r="A24952" s="78" t="e">
        <f>DATE(MID(Zeitreihen0h15!A24952,7,4),MID(Zeitreihen0h15!A24952,4,2),LEFT(Zeitreihen0h15!A24952,2))+TIME(MID(Zeitreihen0h15!A24952,12,2),RIGHT(Zeitreihen0h15!A24952,2),0)</f>
        <v>#VALUE!</v>
      </c>
    </row>
    <row r="24953" spans="1:1" x14ac:dyDescent="0.25">
      <c r="A24953" s="78" t="e">
        <f>DATE(MID(Zeitreihen0h15!A24953,7,4),MID(Zeitreihen0h15!A24953,4,2),LEFT(Zeitreihen0h15!A24953,2))+TIME(MID(Zeitreihen0h15!A24953,12,2),RIGHT(Zeitreihen0h15!A24953,2),0)</f>
        <v>#VALUE!</v>
      </c>
    </row>
    <row r="24954" spans="1:1" x14ac:dyDescent="0.25">
      <c r="A24954" s="78" t="e">
        <f>DATE(MID(Zeitreihen0h15!A24954,7,4),MID(Zeitreihen0h15!A24954,4,2),LEFT(Zeitreihen0h15!A24954,2))+TIME(MID(Zeitreihen0h15!A24954,12,2),RIGHT(Zeitreihen0h15!A24954,2),0)</f>
        <v>#VALUE!</v>
      </c>
    </row>
    <row r="24955" spans="1:1" x14ac:dyDescent="0.25">
      <c r="A24955" s="78" t="e">
        <f>DATE(MID(Zeitreihen0h15!A24955,7,4),MID(Zeitreihen0h15!A24955,4,2),LEFT(Zeitreihen0h15!A24955,2))+TIME(MID(Zeitreihen0h15!A24955,12,2),RIGHT(Zeitreihen0h15!A24955,2),0)</f>
        <v>#VALUE!</v>
      </c>
    </row>
    <row r="24956" spans="1:1" x14ac:dyDescent="0.25">
      <c r="A24956" s="78" t="e">
        <f>DATE(MID(Zeitreihen0h15!A24956,7,4),MID(Zeitreihen0h15!A24956,4,2),LEFT(Zeitreihen0h15!A24956,2))+TIME(MID(Zeitreihen0h15!A24956,12,2),RIGHT(Zeitreihen0h15!A24956,2),0)</f>
        <v>#VALUE!</v>
      </c>
    </row>
    <row r="24957" spans="1:1" x14ac:dyDescent="0.25">
      <c r="A24957" s="78" t="e">
        <f>DATE(MID(Zeitreihen0h15!A24957,7,4),MID(Zeitreihen0h15!A24957,4,2),LEFT(Zeitreihen0h15!A24957,2))+TIME(MID(Zeitreihen0h15!A24957,12,2),RIGHT(Zeitreihen0h15!A24957,2),0)</f>
        <v>#VALUE!</v>
      </c>
    </row>
    <row r="24958" spans="1:1" x14ac:dyDescent="0.25">
      <c r="A24958" s="78" t="e">
        <f>DATE(MID(Zeitreihen0h15!A24958,7,4),MID(Zeitreihen0h15!A24958,4,2),LEFT(Zeitreihen0h15!A24958,2))+TIME(MID(Zeitreihen0h15!A24958,12,2),RIGHT(Zeitreihen0h15!A24958,2),0)</f>
        <v>#VALUE!</v>
      </c>
    </row>
    <row r="24959" spans="1:1" x14ac:dyDescent="0.25">
      <c r="A24959" s="78" t="e">
        <f>DATE(MID(Zeitreihen0h15!A24959,7,4),MID(Zeitreihen0h15!A24959,4,2),LEFT(Zeitreihen0h15!A24959,2))+TIME(MID(Zeitreihen0h15!A24959,12,2),RIGHT(Zeitreihen0h15!A24959,2),0)</f>
        <v>#VALUE!</v>
      </c>
    </row>
    <row r="24960" spans="1:1" x14ac:dyDescent="0.25">
      <c r="A24960" s="78" t="e">
        <f>DATE(MID(Zeitreihen0h15!A24960,7,4),MID(Zeitreihen0h15!A24960,4,2),LEFT(Zeitreihen0h15!A24960,2))+TIME(MID(Zeitreihen0h15!A24960,12,2),RIGHT(Zeitreihen0h15!A24960,2),0)</f>
        <v>#VALUE!</v>
      </c>
    </row>
    <row r="24961" spans="1:1" x14ac:dyDescent="0.25">
      <c r="A24961" s="78" t="e">
        <f>DATE(MID(Zeitreihen0h15!A24961,7,4),MID(Zeitreihen0h15!A24961,4,2),LEFT(Zeitreihen0h15!A24961,2))+TIME(MID(Zeitreihen0h15!A24961,12,2),RIGHT(Zeitreihen0h15!A24961,2),0)</f>
        <v>#VALUE!</v>
      </c>
    </row>
    <row r="24962" spans="1:1" x14ac:dyDescent="0.25">
      <c r="A24962" s="78" t="e">
        <f>DATE(MID(Zeitreihen0h15!A24962,7,4),MID(Zeitreihen0h15!A24962,4,2),LEFT(Zeitreihen0h15!A24962,2))+TIME(MID(Zeitreihen0h15!A24962,12,2),RIGHT(Zeitreihen0h15!A24962,2),0)</f>
        <v>#VALUE!</v>
      </c>
    </row>
    <row r="24963" spans="1:1" x14ac:dyDescent="0.25">
      <c r="A24963" s="78" t="e">
        <f>DATE(MID(Zeitreihen0h15!A24963,7,4),MID(Zeitreihen0h15!A24963,4,2),LEFT(Zeitreihen0h15!A24963,2))+TIME(MID(Zeitreihen0h15!A24963,12,2),RIGHT(Zeitreihen0h15!A24963,2),0)</f>
        <v>#VALUE!</v>
      </c>
    </row>
    <row r="24964" spans="1:1" x14ac:dyDescent="0.25">
      <c r="A24964" s="78" t="e">
        <f>DATE(MID(Zeitreihen0h15!A24964,7,4),MID(Zeitreihen0h15!A24964,4,2),LEFT(Zeitreihen0h15!A24964,2))+TIME(MID(Zeitreihen0h15!A24964,12,2),RIGHT(Zeitreihen0h15!A24964,2),0)</f>
        <v>#VALUE!</v>
      </c>
    </row>
    <row r="24965" spans="1:1" x14ac:dyDescent="0.25">
      <c r="A24965" s="78" t="e">
        <f>DATE(MID(Zeitreihen0h15!A24965,7,4),MID(Zeitreihen0h15!A24965,4,2),LEFT(Zeitreihen0h15!A24965,2))+TIME(MID(Zeitreihen0h15!A24965,12,2),RIGHT(Zeitreihen0h15!A24965,2),0)</f>
        <v>#VALUE!</v>
      </c>
    </row>
    <row r="24966" spans="1:1" x14ac:dyDescent="0.25">
      <c r="A24966" s="78" t="e">
        <f>DATE(MID(Zeitreihen0h15!A24966,7,4),MID(Zeitreihen0h15!A24966,4,2),LEFT(Zeitreihen0h15!A24966,2))+TIME(MID(Zeitreihen0h15!A24966,12,2),RIGHT(Zeitreihen0h15!A24966,2),0)</f>
        <v>#VALUE!</v>
      </c>
    </row>
    <row r="24967" spans="1:1" x14ac:dyDescent="0.25">
      <c r="A24967" s="78" t="e">
        <f>DATE(MID(Zeitreihen0h15!A24967,7,4),MID(Zeitreihen0h15!A24967,4,2),LEFT(Zeitreihen0h15!A24967,2))+TIME(MID(Zeitreihen0h15!A24967,12,2),RIGHT(Zeitreihen0h15!A24967,2),0)</f>
        <v>#VALUE!</v>
      </c>
    </row>
    <row r="24968" spans="1:1" x14ac:dyDescent="0.25">
      <c r="A24968" s="78" t="e">
        <f>DATE(MID(Zeitreihen0h15!A24968,7,4),MID(Zeitreihen0h15!A24968,4,2),LEFT(Zeitreihen0h15!A24968,2))+TIME(MID(Zeitreihen0h15!A24968,12,2),RIGHT(Zeitreihen0h15!A24968,2),0)</f>
        <v>#VALUE!</v>
      </c>
    </row>
    <row r="24969" spans="1:1" x14ac:dyDescent="0.25">
      <c r="A24969" s="78" t="e">
        <f>DATE(MID(Zeitreihen0h15!A24969,7,4),MID(Zeitreihen0h15!A24969,4,2),LEFT(Zeitreihen0h15!A24969,2))+TIME(MID(Zeitreihen0h15!A24969,12,2),RIGHT(Zeitreihen0h15!A24969,2),0)</f>
        <v>#VALUE!</v>
      </c>
    </row>
    <row r="24970" spans="1:1" x14ac:dyDescent="0.25">
      <c r="A24970" s="78" t="e">
        <f>DATE(MID(Zeitreihen0h15!A24970,7,4),MID(Zeitreihen0h15!A24970,4,2),LEFT(Zeitreihen0h15!A24970,2))+TIME(MID(Zeitreihen0h15!A24970,12,2),RIGHT(Zeitreihen0h15!A24970,2),0)</f>
        <v>#VALUE!</v>
      </c>
    </row>
    <row r="24971" spans="1:1" x14ac:dyDescent="0.25">
      <c r="A24971" s="78" t="e">
        <f>DATE(MID(Zeitreihen0h15!A24971,7,4),MID(Zeitreihen0h15!A24971,4,2),LEFT(Zeitreihen0h15!A24971,2))+TIME(MID(Zeitreihen0h15!A24971,12,2),RIGHT(Zeitreihen0h15!A24971,2),0)</f>
        <v>#VALUE!</v>
      </c>
    </row>
    <row r="24972" spans="1:1" x14ac:dyDescent="0.25">
      <c r="A24972" s="78" t="e">
        <f>DATE(MID(Zeitreihen0h15!A24972,7,4),MID(Zeitreihen0h15!A24972,4,2),LEFT(Zeitreihen0h15!A24972,2))+TIME(MID(Zeitreihen0h15!A24972,12,2),RIGHT(Zeitreihen0h15!A24972,2),0)</f>
        <v>#VALUE!</v>
      </c>
    </row>
    <row r="24973" spans="1:1" x14ac:dyDescent="0.25">
      <c r="A24973" s="78" t="e">
        <f>DATE(MID(Zeitreihen0h15!A24973,7,4),MID(Zeitreihen0h15!A24973,4,2),LEFT(Zeitreihen0h15!A24973,2))+TIME(MID(Zeitreihen0h15!A24973,12,2),RIGHT(Zeitreihen0h15!A24973,2),0)</f>
        <v>#VALUE!</v>
      </c>
    </row>
    <row r="24974" spans="1:1" x14ac:dyDescent="0.25">
      <c r="A24974" s="78" t="e">
        <f>DATE(MID(Zeitreihen0h15!A24974,7,4),MID(Zeitreihen0h15!A24974,4,2),LEFT(Zeitreihen0h15!A24974,2))+TIME(MID(Zeitreihen0h15!A24974,12,2),RIGHT(Zeitreihen0h15!A24974,2),0)</f>
        <v>#VALUE!</v>
      </c>
    </row>
    <row r="24975" spans="1:1" x14ac:dyDescent="0.25">
      <c r="A24975" s="78" t="e">
        <f>DATE(MID(Zeitreihen0h15!A24975,7,4),MID(Zeitreihen0h15!A24975,4,2),LEFT(Zeitreihen0h15!A24975,2))+TIME(MID(Zeitreihen0h15!A24975,12,2),RIGHT(Zeitreihen0h15!A24975,2),0)</f>
        <v>#VALUE!</v>
      </c>
    </row>
    <row r="24976" spans="1:1" x14ac:dyDescent="0.25">
      <c r="A24976" s="78" t="e">
        <f>DATE(MID(Zeitreihen0h15!A24976,7,4),MID(Zeitreihen0h15!A24976,4,2),LEFT(Zeitreihen0h15!A24976,2))+TIME(MID(Zeitreihen0h15!A24976,12,2),RIGHT(Zeitreihen0h15!A24976,2),0)</f>
        <v>#VALUE!</v>
      </c>
    </row>
    <row r="24977" spans="1:1" x14ac:dyDescent="0.25">
      <c r="A24977" s="78" t="e">
        <f>DATE(MID(Zeitreihen0h15!A24977,7,4),MID(Zeitreihen0h15!A24977,4,2),LEFT(Zeitreihen0h15!A24977,2))+TIME(MID(Zeitreihen0h15!A24977,12,2),RIGHT(Zeitreihen0h15!A24977,2),0)</f>
        <v>#VALUE!</v>
      </c>
    </row>
    <row r="24978" spans="1:1" x14ac:dyDescent="0.25">
      <c r="A24978" s="78" t="e">
        <f>DATE(MID(Zeitreihen0h15!A24978,7,4),MID(Zeitreihen0h15!A24978,4,2),LEFT(Zeitreihen0h15!A24978,2))+TIME(MID(Zeitreihen0h15!A24978,12,2),RIGHT(Zeitreihen0h15!A24978,2),0)</f>
        <v>#VALUE!</v>
      </c>
    </row>
    <row r="24979" spans="1:1" x14ac:dyDescent="0.25">
      <c r="A24979" s="78" t="e">
        <f>DATE(MID(Zeitreihen0h15!A24979,7,4),MID(Zeitreihen0h15!A24979,4,2),LEFT(Zeitreihen0h15!A24979,2))+TIME(MID(Zeitreihen0h15!A24979,12,2),RIGHT(Zeitreihen0h15!A24979,2),0)</f>
        <v>#VALUE!</v>
      </c>
    </row>
    <row r="24980" spans="1:1" x14ac:dyDescent="0.25">
      <c r="A24980" s="78" t="e">
        <f>DATE(MID(Zeitreihen0h15!A24980,7,4),MID(Zeitreihen0h15!A24980,4,2),LEFT(Zeitreihen0h15!A24980,2))+TIME(MID(Zeitreihen0h15!A24980,12,2),RIGHT(Zeitreihen0h15!A24980,2),0)</f>
        <v>#VALUE!</v>
      </c>
    </row>
    <row r="24981" spans="1:1" x14ac:dyDescent="0.25">
      <c r="A24981" s="78" t="e">
        <f>DATE(MID(Zeitreihen0h15!A24981,7,4),MID(Zeitreihen0h15!A24981,4,2),LEFT(Zeitreihen0h15!A24981,2))+TIME(MID(Zeitreihen0h15!A24981,12,2),RIGHT(Zeitreihen0h15!A24981,2),0)</f>
        <v>#VALUE!</v>
      </c>
    </row>
    <row r="24982" spans="1:1" x14ac:dyDescent="0.25">
      <c r="A24982" s="78" t="e">
        <f>DATE(MID(Zeitreihen0h15!A24982,7,4),MID(Zeitreihen0h15!A24982,4,2),LEFT(Zeitreihen0h15!A24982,2))+TIME(MID(Zeitreihen0h15!A24982,12,2),RIGHT(Zeitreihen0h15!A24982,2),0)</f>
        <v>#VALUE!</v>
      </c>
    </row>
    <row r="24983" spans="1:1" x14ac:dyDescent="0.25">
      <c r="A24983" s="78" t="e">
        <f>DATE(MID(Zeitreihen0h15!A24983,7,4),MID(Zeitreihen0h15!A24983,4,2),LEFT(Zeitreihen0h15!A24983,2))+TIME(MID(Zeitreihen0h15!A24983,12,2),RIGHT(Zeitreihen0h15!A24983,2),0)</f>
        <v>#VALUE!</v>
      </c>
    </row>
    <row r="24984" spans="1:1" x14ac:dyDescent="0.25">
      <c r="A24984" s="78" t="e">
        <f>DATE(MID(Zeitreihen0h15!A24984,7,4),MID(Zeitreihen0h15!A24984,4,2),LEFT(Zeitreihen0h15!A24984,2))+TIME(MID(Zeitreihen0h15!A24984,12,2),RIGHT(Zeitreihen0h15!A24984,2),0)</f>
        <v>#VALUE!</v>
      </c>
    </row>
    <row r="24985" spans="1:1" x14ac:dyDescent="0.25">
      <c r="A24985" s="78" t="e">
        <f>DATE(MID(Zeitreihen0h15!A24985,7,4),MID(Zeitreihen0h15!A24985,4,2),LEFT(Zeitreihen0h15!A24985,2))+TIME(MID(Zeitreihen0h15!A24985,12,2),RIGHT(Zeitreihen0h15!A24985,2),0)</f>
        <v>#VALUE!</v>
      </c>
    </row>
    <row r="24986" spans="1:1" x14ac:dyDescent="0.25">
      <c r="A24986" s="78" t="e">
        <f>DATE(MID(Zeitreihen0h15!A24986,7,4),MID(Zeitreihen0h15!A24986,4,2),LEFT(Zeitreihen0h15!A24986,2))+TIME(MID(Zeitreihen0h15!A24986,12,2),RIGHT(Zeitreihen0h15!A24986,2),0)</f>
        <v>#VALUE!</v>
      </c>
    </row>
    <row r="24987" spans="1:1" x14ac:dyDescent="0.25">
      <c r="A24987" s="78" t="e">
        <f>DATE(MID(Zeitreihen0h15!A24987,7,4),MID(Zeitreihen0h15!A24987,4,2),LEFT(Zeitreihen0h15!A24987,2))+TIME(MID(Zeitreihen0h15!A24987,12,2),RIGHT(Zeitreihen0h15!A24987,2),0)</f>
        <v>#VALUE!</v>
      </c>
    </row>
    <row r="24988" spans="1:1" x14ac:dyDescent="0.25">
      <c r="A24988" s="78" t="e">
        <f>DATE(MID(Zeitreihen0h15!A24988,7,4),MID(Zeitreihen0h15!A24988,4,2),LEFT(Zeitreihen0h15!A24988,2))+TIME(MID(Zeitreihen0h15!A24988,12,2),RIGHT(Zeitreihen0h15!A24988,2),0)</f>
        <v>#VALUE!</v>
      </c>
    </row>
    <row r="24989" spans="1:1" x14ac:dyDescent="0.25">
      <c r="A24989" s="78" t="e">
        <f>DATE(MID(Zeitreihen0h15!A24989,7,4),MID(Zeitreihen0h15!A24989,4,2),LEFT(Zeitreihen0h15!A24989,2))+TIME(MID(Zeitreihen0h15!A24989,12,2),RIGHT(Zeitreihen0h15!A24989,2),0)</f>
        <v>#VALUE!</v>
      </c>
    </row>
    <row r="24990" spans="1:1" x14ac:dyDescent="0.25">
      <c r="A24990" s="78" t="e">
        <f>DATE(MID(Zeitreihen0h15!A24990,7,4),MID(Zeitreihen0h15!A24990,4,2),LEFT(Zeitreihen0h15!A24990,2))+TIME(MID(Zeitreihen0h15!A24990,12,2),RIGHT(Zeitreihen0h15!A24990,2),0)</f>
        <v>#VALUE!</v>
      </c>
    </row>
    <row r="24991" spans="1:1" x14ac:dyDescent="0.25">
      <c r="A24991" s="78" t="e">
        <f>DATE(MID(Zeitreihen0h15!A24991,7,4),MID(Zeitreihen0h15!A24991,4,2),LEFT(Zeitreihen0h15!A24991,2))+TIME(MID(Zeitreihen0h15!A24991,12,2),RIGHT(Zeitreihen0h15!A24991,2),0)</f>
        <v>#VALUE!</v>
      </c>
    </row>
    <row r="24992" spans="1:1" x14ac:dyDescent="0.25">
      <c r="A24992" s="78" t="e">
        <f>DATE(MID(Zeitreihen0h15!A24992,7,4),MID(Zeitreihen0h15!A24992,4,2),LEFT(Zeitreihen0h15!A24992,2))+TIME(MID(Zeitreihen0h15!A24992,12,2),RIGHT(Zeitreihen0h15!A24992,2),0)</f>
        <v>#VALUE!</v>
      </c>
    </row>
    <row r="24993" spans="1:1" x14ac:dyDescent="0.25">
      <c r="A24993" s="78" t="e">
        <f>DATE(MID(Zeitreihen0h15!A24993,7,4),MID(Zeitreihen0h15!A24993,4,2),LEFT(Zeitreihen0h15!A24993,2))+TIME(MID(Zeitreihen0h15!A24993,12,2),RIGHT(Zeitreihen0h15!A24993,2),0)</f>
        <v>#VALUE!</v>
      </c>
    </row>
    <row r="24994" spans="1:1" x14ac:dyDescent="0.25">
      <c r="A24994" s="78" t="e">
        <f>DATE(MID(Zeitreihen0h15!A24994,7,4),MID(Zeitreihen0h15!A24994,4,2),LEFT(Zeitreihen0h15!A24994,2))+TIME(MID(Zeitreihen0h15!A24994,12,2),RIGHT(Zeitreihen0h15!A24994,2),0)</f>
        <v>#VALUE!</v>
      </c>
    </row>
    <row r="24995" spans="1:1" x14ac:dyDescent="0.25">
      <c r="A24995" s="78" t="e">
        <f>DATE(MID(Zeitreihen0h15!A24995,7,4),MID(Zeitreihen0h15!A24995,4,2),LEFT(Zeitreihen0h15!A24995,2))+TIME(MID(Zeitreihen0h15!A24995,12,2),RIGHT(Zeitreihen0h15!A24995,2),0)</f>
        <v>#VALUE!</v>
      </c>
    </row>
    <row r="24996" spans="1:1" x14ac:dyDescent="0.25">
      <c r="A24996" s="78" t="e">
        <f>DATE(MID(Zeitreihen0h15!A24996,7,4),MID(Zeitreihen0h15!A24996,4,2),LEFT(Zeitreihen0h15!A24996,2))+TIME(MID(Zeitreihen0h15!A24996,12,2),RIGHT(Zeitreihen0h15!A24996,2),0)</f>
        <v>#VALUE!</v>
      </c>
    </row>
    <row r="24997" spans="1:1" x14ac:dyDescent="0.25">
      <c r="A24997" s="78" t="e">
        <f>DATE(MID(Zeitreihen0h15!A24997,7,4),MID(Zeitreihen0h15!A24997,4,2),LEFT(Zeitreihen0h15!A24997,2))+TIME(MID(Zeitreihen0h15!A24997,12,2),RIGHT(Zeitreihen0h15!A24997,2),0)</f>
        <v>#VALUE!</v>
      </c>
    </row>
    <row r="24998" spans="1:1" x14ac:dyDescent="0.25">
      <c r="A24998" s="78" t="e">
        <f>DATE(MID(Zeitreihen0h15!A24998,7,4),MID(Zeitreihen0h15!A24998,4,2),LEFT(Zeitreihen0h15!A24998,2))+TIME(MID(Zeitreihen0h15!A24998,12,2),RIGHT(Zeitreihen0h15!A24998,2),0)</f>
        <v>#VALUE!</v>
      </c>
    </row>
    <row r="24999" spans="1:1" x14ac:dyDescent="0.25">
      <c r="A24999" s="78" t="e">
        <f>DATE(MID(Zeitreihen0h15!A24999,7,4),MID(Zeitreihen0h15!A24999,4,2),LEFT(Zeitreihen0h15!A24999,2))+TIME(MID(Zeitreihen0h15!A24999,12,2),RIGHT(Zeitreihen0h15!A24999,2),0)</f>
        <v>#VALUE!</v>
      </c>
    </row>
    <row r="25000" spans="1:1" x14ac:dyDescent="0.25">
      <c r="A25000" s="78" t="e">
        <f>DATE(MID(Zeitreihen0h15!A25000,7,4),MID(Zeitreihen0h15!A25000,4,2),LEFT(Zeitreihen0h15!A25000,2))+TIME(MID(Zeitreihen0h15!A25000,12,2),RIGHT(Zeitreihen0h15!A25000,2),0)</f>
        <v>#VALUE!</v>
      </c>
    </row>
    <row r="25001" spans="1:1" x14ac:dyDescent="0.25">
      <c r="A25001" s="78" t="e">
        <f>DATE(MID(Zeitreihen0h15!A25001,7,4),MID(Zeitreihen0h15!A25001,4,2),LEFT(Zeitreihen0h15!A25001,2))+TIME(MID(Zeitreihen0h15!A25001,12,2),RIGHT(Zeitreihen0h15!A25001,2),0)</f>
        <v>#VALUE!</v>
      </c>
    </row>
    <row r="25002" spans="1:1" x14ac:dyDescent="0.25">
      <c r="A25002" s="78" t="e">
        <f>DATE(MID(Zeitreihen0h15!A25002,7,4),MID(Zeitreihen0h15!A25002,4,2),LEFT(Zeitreihen0h15!A25002,2))+TIME(MID(Zeitreihen0h15!A25002,12,2),RIGHT(Zeitreihen0h15!A25002,2),0)</f>
        <v>#VALUE!</v>
      </c>
    </row>
    <row r="25003" spans="1:1" x14ac:dyDescent="0.25">
      <c r="A25003" s="78" t="e">
        <f>DATE(MID(Zeitreihen0h15!A25003,7,4),MID(Zeitreihen0h15!A25003,4,2),LEFT(Zeitreihen0h15!A25003,2))+TIME(MID(Zeitreihen0h15!A25003,12,2),RIGHT(Zeitreihen0h15!A25003,2),0)</f>
        <v>#VALUE!</v>
      </c>
    </row>
    <row r="25004" spans="1:1" x14ac:dyDescent="0.25">
      <c r="A25004" s="78" t="e">
        <f>DATE(MID(Zeitreihen0h15!A25004,7,4),MID(Zeitreihen0h15!A25004,4,2),LEFT(Zeitreihen0h15!A25004,2))+TIME(MID(Zeitreihen0h15!A25004,12,2),RIGHT(Zeitreihen0h15!A25004,2),0)</f>
        <v>#VALUE!</v>
      </c>
    </row>
    <row r="25005" spans="1:1" x14ac:dyDescent="0.25">
      <c r="A25005" s="78" t="e">
        <f>DATE(MID(Zeitreihen0h15!A25005,7,4),MID(Zeitreihen0h15!A25005,4,2),LEFT(Zeitreihen0h15!A25005,2))+TIME(MID(Zeitreihen0h15!A25005,12,2),RIGHT(Zeitreihen0h15!A25005,2),0)</f>
        <v>#VALUE!</v>
      </c>
    </row>
    <row r="25006" spans="1:1" x14ac:dyDescent="0.25">
      <c r="A25006" s="78" t="e">
        <f>DATE(MID(Zeitreihen0h15!A25006,7,4),MID(Zeitreihen0h15!A25006,4,2),LEFT(Zeitreihen0h15!A25006,2))+TIME(MID(Zeitreihen0h15!A25006,12,2),RIGHT(Zeitreihen0h15!A25006,2),0)</f>
        <v>#VALUE!</v>
      </c>
    </row>
    <row r="25007" spans="1:1" x14ac:dyDescent="0.25">
      <c r="A25007" s="78" t="e">
        <f>DATE(MID(Zeitreihen0h15!A25007,7,4),MID(Zeitreihen0h15!A25007,4,2),LEFT(Zeitreihen0h15!A25007,2))+TIME(MID(Zeitreihen0h15!A25007,12,2),RIGHT(Zeitreihen0h15!A25007,2),0)</f>
        <v>#VALUE!</v>
      </c>
    </row>
    <row r="25008" spans="1:1" x14ac:dyDescent="0.25">
      <c r="A25008" s="78" t="e">
        <f>DATE(MID(Zeitreihen0h15!A25008,7,4),MID(Zeitreihen0h15!A25008,4,2),LEFT(Zeitreihen0h15!A25008,2))+TIME(MID(Zeitreihen0h15!A25008,12,2),RIGHT(Zeitreihen0h15!A25008,2),0)</f>
        <v>#VALUE!</v>
      </c>
    </row>
    <row r="25009" spans="1:1" x14ac:dyDescent="0.25">
      <c r="A25009" s="78" t="e">
        <f>DATE(MID(Zeitreihen0h15!A25009,7,4),MID(Zeitreihen0h15!A25009,4,2),LEFT(Zeitreihen0h15!A25009,2))+TIME(MID(Zeitreihen0h15!A25009,12,2),RIGHT(Zeitreihen0h15!A25009,2),0)</f>
        <v>#VALUE!</v>
      </c>
    </row>
    <row r="25010" spans="1:1" x14ac:dyDescent="0.25">
      <c r="A25010" s="78" t="e">
        <f>DATE(MID(Zeitreihen0h15!A25010,7,4),MID(Zeitreihen0h15!A25010,4,2),LEFT(Zeitreihen0h15!A25010,2))+TIME(MID(Zeitreihen0h15!A25010,12,2),RIGHT(Zeitreihen0h15!A25010,2),0)</f>
        <v>#VALUE!</v>
      </c>
    </row>
    <row r="25011" spans="1:1" x14ac:dyDescent="0.25">
      <c r="A25011" s="78" t="e">
        <f>DATE(MID(Zeitreihen0h15!A25011,7,4),MID(Zeitreihen0h15!A25011,4,2),LEFT(Zeitreihen0h15!A25011,2))+TIME(MID(Zeitreihen0h15!A25011,12,2),RIGHT(Zeitreihen0h15!A25011,2),0)</f>
        <v>#VALUE!</v>
      </c>
    </row>
    <row r="25012" spans="1:1" x14ac:dyDescent="0.25">
      <c r="A25012" s="78" t="e">
        <f>DATE(MID(Zeitreihen0h15!A25012,7,4),MID(Zeitreihen0h15!A25012,4,2),LEFT(Zeitreihen0h15!A25012,2))+TIME(MID(Zeitreihen0h15!A25012,12,2),RIGHT(Zeitreihen0h15!A25012,2),0)</f>
        <v>#VALUE!</v>
      </c>
    </row>
    <row r="25013" spans="1:1" x14ac:dyDescent="0.25">
      <c r="A25013" s="78" t="e">
        <f>DATE(MID(Zeitreihen0h15!A25013,7,4),MID(Zeitreihen0h15!A25013,4,2),LEFT(Zeitreihen0h15!A25013,2))+TIME(MID(Zeitreihen0h15!A25013,12,2),RIGHT(Zeitreihen0h15!A25013,2),0)</f>
        <v>#VALUE!</v>
      </c>
    </row>
    <row r="25014" spans="1:1" x14ac:dyDescent="0.25">
      <c r="A25014" s="78" t="e">
        <f>DATE(MID(Zeitreihen0h15!A25014,7,4),MID(Zeitreihen0h15!A25014,4,2),LEFT(Zeitreihen0h15!A25014,2))+TIME(MID(Zeitreihen0h15!A25014,12,2),RIGHT(Zeitreihen0h15!A25014,2),0)</f>
        <v>#VALUE!</v>
      </c>
    </row>
    <row r="25015" spans="1:1" x14ac:dyDescent="0.25">
      <c r="A25015" s="78" t="e">
        <f>DATE(MID(Zeitreihen0h15!A25015,7,4),MID(Zeitreihen0h15!A25015,4,2),LEFT(Zeitreihen0h15!A25015,2))+TIME(MID(Zeitreihen0h15!A25015,12,2),RIGHT(Zeitreihen0h15!A25015,2),0)</f>
        <v>#VALUE!</v>
      </c>
    </row>
    <row r="25016" spans="1:1" x14ac:dyDescent="0.25">
      <c r="A25016" s="78" t="e">
        <f>DATE(MID(Zeitreihen0h15!A25016,7,4),MID(Zeitreihen0h15!A25016,4,2),LEFT(Zeitreihen0h15!A25016,2))+TIME(MID(Zeitreihen0h15!A25016,12,2),RIGHT(Zeitreihen0h15!A25016,2),0)</f>
        <v>#VALUE!</v>
      </c>
    </row>
    <row r="25017" spans="1:1" x14ac:dyDescent="0.25">
      <c r="A25017" s="78" t="e">
        <f>DATE(MID(Zeitreihen0h15!A25017,7,4),MID(Zeitreihen0h15!A25017,4,2),LEFT(Zeitreihen0h15!A25017,2))+TIME(MID(Zeitreihen0h15!A25017,12,2),RIGHT(Zeitreihen0h15!A25017,2),0)</f>
        <v>#VALUE!</v>
      </c>
    </row>
    <row r="25018" spans="1:1" x14ac:dyDescent="0.25">
      <c r="A25018" s="78" t="e">
        <f>DATE(MID(Zeitreihen0h15!A25018,7,4),MID(Zeitreihen0h15!A25018,4,2),LEFT(Zeitreihen0h15!A25018,2))+TIME(MID(Zeitreihen0h15!A25018,12,2),RIGHT(Zeitreihen0h15!A25018,2),0)</f>
        <v>#VALUE!</v>
      </c>
    </row>
    <row r="25019" spans="1:1" x14ac:dyDescent="0.25">
      <c r="A25019" s="78" t="e">
        <f>DATE(MID(Zeitreihen0h15!A25019,7,4),MID(Zeitreihen0h15!A25019,4,2),LEFT(Zeitreihen0h15!A25019,2))+TIME(MID(Zeitreihen0h15!A25019,12,2),RIGHT(Zeitreihen0h15!A25019,2),0)</f>
        <v>#VALUE!</v>
      </c>
    </row>
    <row r="25020" spans="1:1" x14ac:dyDescent="0.25">
      <c r="A25020" s="78" t="e">
        <f>DATE(MID(Zeitreihen0h15!A25020,7,4),MID(Zeitreihen0h15!A25020,4,2),LEFT(Zeitreihen0h15!A25020,2))+TIME(MID(Zeitreihen0h15!A25020,12,2),RIGHT(Zeitreihen0h15!A25020,2),0)</f>
        <v>#VALUE!</v>
      </c>
    </row>
    <row r="25021" spans="1:1" x14ac:dyDescent="0.25">
      <c r="A25021" s="78" t="e">
        <f>DATE(MID(Zeitreihen0h15!A25021,7,4),MID(Zeitreihen0h15!A25021,4,2),LEFT(Zeitreihen0h15!A25021,2))+TIME(MID(Zeitreihen0h15!A25021,12,2),RIGHT(Zeitreihen0h15!A25021,2),0)</f>
        <v>#VALUE!</v>
      </c>
    </row>
    <row r="25022" spans="1:1" x14ac:dyDescent="0.25">
      <c r="A25022" s="78" t="e">
        <f>DATE(MID(Zeitreihen0h15!A25022,7,4),MID(Zeitreihen0h15!A25022,4,2),LEFT(Zeitreihen0h15!A25022,2))+TIME(MID(Zeitreihen0h15!A25022,12,2),RIGHT(Zeitreihen0h15!A25022,2),0)</f>
        <v>#VALUE!</v>
      </c>
    </row>
    <row r="25023" spans="1:1" x14ac:dyDescent="0.25">
      <c r="A25023" s="78" t="e">
        <f>DATE(MID(Zeitreihen0h15!A25023,7,4),MID(Zeitreihen0h15!A25023,4,2),LEFT(Zeitreihen0h15!A25023,2))+TIME(MID(Zeitreihen0h15!A25023,12,2),RIGHT(Zeitreihen0h15!A25023,2),0)</f>
        <v>#VALUE!</v>
      </c>
    </row>
    <row r="25024" spans="1:1" x14ac:dyDescent="0.25">
      <c r="A25024" s="78" t="e">
        <f>DATE(MID(Zeitreihen0h15!A25024,7,4),MID(Zeitreihen0h15!A25024,4,2),LEFT(Zeitreihen0h15!A25024,2))+TIME(MID(Zeitreihen0h15!A25024,12,2),RIGHT(Zeitreihen0h15!A25024,2),0)</f>
        <v>#VALUE!</v>
      </c>
    </row>
    <row r="25025" spans="1:1" x14ac:dyDescent="0.25">
      <c r="A25025" s="78" t="e">
        <f>DATE(MID(Zeitreihen0h15!A25025,7,4),MID(Zeitreihen0h15!A25025,4,2),LEFT(Zeitreihen0h15!A25025,2))+TIME(MID(Zeitreihen0h15!A25025,12,2),RIGHT(Zeitreihen0h15!A25025,2),0)</f>
        <v>#VALUE!</v>
      </c>
    </row>
    <row r="25026" spans="1:1" x14ac:dyDescent="0.25">
      <c r="A25026" s="78" t="e">
        <f>DATE(MID(Zeitreihen0h15!A25026,7,4),MID(Zeitreihen0h15!A25026,4,2),LEFT(Zeitreihen0h15!A25026,2))+TIME(MID(Zeitreihen0h15!A25026,12,2),RIGHT(Zeitreihen0h15!A25026,2),0)</f>
        <v>#VALUE!</v>
      </c>
    </row>
    <row r="25027" spans="1:1" x14ac:dyDescent="0.25">
      <c r="A25027" s="78" t="e">
        <f>DATE(MID(Zeitreihen0h15!A25027,7,4),MID(Zeitreihen0h15!A25027,4,2),LEFT(Zeitreihen0h15!A25027,2))+TIME(MID(Zeitreihen0h15!A25027,12,2),RIGHT(Zeitreihen0h15!A25027,2),0)</f>
        <v>#VALUE!</v>
      </c>
    </row>
    <row r="25028" spans="1:1" x14ac:dyDescent="0.25">
      <c r="A25028" s="78" t="e">
        <f>DATE(MID(Zeitreihen0h15!A25028,7,4),MID(Zeitreihen0h15!A25028,4,2),LEFT(Zeitreihen0h15!A25028,2))+TIME(MID(Zeitreihen0h15!A25028,12,2),RIGHT(Zeitreihen0h15!A25028,2),0)</f>
        <v>#VALUE!</v>
      </c>
    </row>
    <row r="25029" spans="1:1" x14ac:dyDescent="0.25">
      <c r="A25029" s="78" t="e">
        <f>DATE(MID(Zeitreihen0h15!A25029,7,4),MID(Zeitreihen0h15!A25029,4,2),LEFT(Zeitreihen0h15!A25029,2))+TIME(MID(Zeitreihen0h15!A25029,12,2),RIGHT(Zeitreihen0h15!A25029,2),0)</f>
        <v>#VALUE!</v>
      </c>
    </row>
    <row r="25030" spans="1:1" x14ac:dyDescent="0.25">
      <c r="A25030" s="78" t="e">
        <f>DATE(MID(Zeitreihen0h15!A25030,7,4),MID(Zeitreihen0h15!A25030,4,2),LEFT(Zeitreihen0h15!A25030,2))+TIME(MID(Zeitreihen0h15!A25030,12,2),RIGHT(Zeitreihen0h15!A25030,2),0)</f>
        <v>#VALUE!</v>
      </c>
    </row>
    <row r="25031" spans="1:1" x14ac:dyDescent="0.25">
      <c r="A25031" s="78" t="e">
        <f>DATE(MID(Zeitreihen0h15!A25031,7,4),MID(Zeitreihen0h15!A25031,4,2),LEFT(Zeitreihen0h15!A25031,2))+TIME(MID(Zeitreihen0h15!A25031,12,2),RIGHT(Zeitreihen0h15!A25031,2),0)</f>
        <v>#VALUE!</v>
      </c>
    </row>
    <row r="25032" spans="1:1" x14ac:dyDescent="0.25">
      <c r="A25032" s="78" t="e">
        <f>DATE(MID(Zeitreihen0h15!A25032,7,4),MID(Zeitreihen0h15!A25032,4,2),LEFT(Zeitreihen0h15!A25032,2))+TIME(MID(Zeitreihen0h15!A25032,12,2),RIGHT(Zeitreihen0h15!A25032,2),0)</f>
        <v>#VALUE!</v>
      </c>
    </row>
    <row r="25033" spans="1:1" x14ac:dyDescent="0.25">
      <c r="A25033" s="78" t="e">
        <f>DATE(MID(Zeitreihen0h15!A25033,7,4),MID(Zeitreihen0h15!A25033,4,2),LEFT(Zeitreihen0h15!A25033,2))+TIME(MID(Zeitreihen0h15!A25033,12,2),RIGHT(Zeitreihen0h15!A25033,2),0)</f>
        <v>#VALUE!</v>
      </c>
    </row>
    <row r="25034" spans="1:1" x14ac:dyDescent="0.25">
      <c r="A25034" s="78" t="e">
        <f>DATE(MID(Zeitreihen0h15!A25034,7,4),MID(Zeitreihen0h15!A25034,4,2),LEFT(Zeitreihen0h15!A25034,2))+TIME(MID(Zeitreihen0h15!A25034,12,2),RIGHT(Zeitreihen0h15!A25034,2),0)</f>
        <v>#VALUE!</v>
      </c>
    </row>
    <row r="25035" spans="1:1" x14ac:dyDescent="0.25">
      <c r="A25035" s="78" t="e">
        <f>DATE(MID(Zeitreihen0h15!A25035,7,4),MID(Zeitreihen0h15!A25035,4,2),LEFT(Zeitreihen0h15!A25035,2))+TIME(MID(Zeitreihen0h15!A25035,12,2),RIGHT(Zeitreihen0h15!A25035,2),0)</f>
        <v>#VALUE!</v>
      </c>
    </row>
    <row r="25036" spans="1:1" x14ac:dyDescent="0.25">
      <c r="A25036" s="78" t="e">
        <f>DATE(MID(Zeitreihen0h15!A25036,7,4),MID(Zeitreihen0h15!A25036,4,2),LEFT(Zeitreihen0h15!A25036,2))+TIME(MID(Zeitreihen0h15!A25036,12,2),RIGHT(Zeitreihen0h15!A25036,2),0)</f>
        <v>#VALUE!</v>
      </c>
    </row>
    <row r="25037" spans="1:1" x14ac:dyDescent="0.25">
      <c r="A25037" s="78" t="e">
        <f>DATE(MID(Zeitreihen0h15!A25037,7,4),MID(Zeitreihen0h15!A25037,4,2),LEFT(Zeitreihen0h15!A25037,2))+TIME(MID(Zeitreihen0h15!A25037,12,2),RIGHT(Zeitreihen0h15!A25037,2),0)</f>
        <v>#VALUE!</v>
      </c>
    </row>
    <row r="25038" spans="1:1" x14ac:dyDescent="0.25">
      <c r="A25038" s="78" t="e">
        <f>DATE(MID(Zeitreihen0h15!A25038,7,4),MID(Zeitreihen0h15!A25038,4,2),LEFT(Zeitreihen0h15!A25038,2))+TIME(MID(Zeitreihen0h15!A25038,12,2),RIGHT(Zeitreihen0h15!A25038,2),0)</f>
        <v>#VALUE!</v>
      </c>
    </row>
    <row r="25039" spans="1:1" x14ac:dyDescent="0.25">
      <c r="A25039" s="78" t="e">
        <f>DATE(MID(Zeitreihen0h15!A25039,7,4),MID(Zeitreihen0h15!A25039,4,2),LEFT(Zeitreihen0h15!A25039,2))+TIME(MID(Zeitreihen0h15!A25039,12,2),RIGHT(Zeitreihen0h15!A25039,2),0)</f>
        <v>#VALUE!</v>
      </c>
    </row>
    <row r="25040" spans="1:1" x14ac:dyDescent="0.25">
      <c r="A25040" s="78" t="e">
        <f>DATE(MID(Zeitreihen0h15!A25040,7,4),MID(Zeitreihen0h15!A25040,4,2),LEFT(Zeitreihen0h15!A25040,2))+TIME(MID(Zeitreihen0h15!A25040,12,2),RIGHT(Zeitreihen0h15!A25040,2),0)</f>
        <v>#VALUE!</v>
      </c>
    </row>
    <row r="25041" spans="1:1" x14ac:dyDescent="0.25">
      <c r="A25041" s="78" t="e">
        <f>DATE(MID(Zeitreihen0h15!A25041,7,4),MID(Zeitreihen0h15!A25041,4,2),LEFT(Zeitreihen0h15!A25041,2))+TIME(MID(Zeitreihen0h15!A25041,12,2),RIGHT(Zeitreihen0h15!A25041,2),0)</f>
        <v>#VALUE!</v>
      </c>
    </row>
    <row r="25042" spans="1:1" x14ac:dyDescent="0.25">
      <c r="A25042" s="78" t="e">
        <f>DATE(MID(Zeitreihen0h15!A25042,7,4),MID(Zeitreihen0h15!A25042,4,2),LEFT(Zeitreihen0h15!A25042,2))+TIME(MID(Zeitreihen0h15!A25042,12,2),RIGHT(Zeitreihen0h15!A25042,2),0)</f>
        <v>#VALUE!</v>
      </c>
    </row>
    <row r="25043" spans="1:1" x14ac:dyDescent="0.25">
      <c r="A25043" s="78" t="e">
        <f>DATE(MID(Zeitreihen0h15!A25043,7,4),MID(Zeitreihen0h15!A25043,4,2),LEFT(Zeitreihen0h15!A25043,2))+TIME(MID(Zeitreihen0h15!A25043,12,2),RIGHT(Zeitreihen0h15!A25043,2),0)</f>
        <v>#VALUE!</v>
      </c>
    </row>
    <row r="25044" spans="1:1" x14ac:dyDescent="0.25">
      <c r="A25044" s="78" t="e">
        <f>DATE(MID(Zeitreihen0h15!A25044,7,4),MID(Zeitreihen0h15!A25044,4,2),LEFT(Zeitreihen0h15!A25044,2))+TIME(MID(Zeitreihen0h15!A25044,12,2),RIGHT(Zeitreihen0h15!A25044,2),0)</f>
        <v>#VALUE!</v>
      </c>
    </row>
    <row r="25045" spans="1:1" x14ac:dyDescent="0.25">
      <c r="A25045" s="78" t="e">
        <f>DATE(MID(Zeitreihen0h15!A25045,7,4),MID(Zeitreihen0h15!A25045,4,2),LEFT(Zeitreihen0h15!A25045,2))+TIME(MID(Zeitreihen0h15!A25045,12,2),RIGHT(Zeitreihen0h15!A25045,2),0)</f>
        <v>#VALUE!</v>
      </c>
    </row>
    <row r="25046" spans="1:1" x14ac:dyDescent="0.25">
      <c r="A25046" s="78" t="e">
        <f>DATE(MID(Zeitreihen0h15!A25046,7,4),MID(Zeitreihen0h15!A25046,4,2),LEFT(Zeitreihen0h15!A25046,2))+TIME(MID(Zeitreihen0h15!A25046,12,2),RIGHT(Zeitreihen0h15!A25046,2),0)</f>
        <v>#VALUE!</v>
      </c>
    </row>
    <row r="25047" spans="1:1" x14ac:dyDescent="0.25">
      <c r="A25047" s="78" t="e">
        <f>DATE(MID(Zeitreihen0h15!A25047,7,4),MID(Zeitreihen0h15!A25047,4,2),LEFT(Zeitreihen0h15!A25047,2))+TIME(MID(Zeitreihen0h15!A25047,12,2),RIGHT(Zeitreihen0h15!A25047,2),0)</f>
        <v>#VALUE!</v>
      </c>
    </row>
    <row r="25048" spans="1:1" x14ac:dyDescent="0.25">
      <c r="A25048" s="78" t="e">
        <f>DATE(MID(Zeitreihen0h15!A25048,7,4),MID(Zeitreihen0h15!A25048,4,2),LEFT(Zeitreihen0h15!A25048,2))+TIME(MID(Zeitreihen0h15!A25048,12,2),RIGHT(Zeitreihen0h15!A25048,2),0)</f>
        <v>#VALUE!</v>
      </c>
    </row>
    <row r="25049" spans="1:1" x14ac:dyDescent="0.25">
      <c r="A25049" s="78" t="e">
        <f>DATE(MID(Zeitreihen0h15!A25049,7,4),MID(Zeitreihen0h15!A25049,4,2),LEFT(Zeitreihen0h15!A25049,2))+TIME(MID(Zeitreihen0h15!A25049,12,2),RIGHT(Zeitreihen0h15!A25049,2),0)</f>
        <v>#VALUE!</v>
      </c>
    </row>
    <row r="25050" spans="1:1" x14ac:dyDescent="0.25">
      <c r="A25050" s="78" t="e">
        <f>DATE(MID(Zeitreihen0h15!A25050,7,4),MID(Zeitreihen0h15!A25050,4,2),LEFT(Zeitreihen0h15!A25050,2))+TIME(MID(Zeitreihen0h15!A25050,12,2),RIGHT(Zeitreihen0h15!A25050,2),0)</f>
        <v>#VALUE!</v>
      </c>
    </row>
    <row r="25051" spans="1:1" x14ac:dyDescent="0.25">
      <c r="A25051" s="78" t="e">
        <f>DATE(MID(Zeitreihen0h15!A25051,7,4),MID(Zeitreihen0h15!A25051,4,2),LEFT(Zeitreihen0h15!A25051,2))+TIME(MID(Zeitreihen0h15!A25051,12,2),RIGHT(Zeitreihen0h15!A25051,2),0)</f>
        <v>#VALUE!</v>
      </c>
    </row>
    <row r="25052" spans="1:1" x14ac:dyDescent="0.25">
      <c r="A25052" s="78" t="e">
        <f>DATE(MID(Zeitreihen0h15!A25052,7,4),MID(Zeitreihen0h15!A25052,4,2),LEFT(Zeitreihen0h15!A25052,2))+TIME(MID(Zeitreihen0h15!A25052,12,2),RIGHT(Zeitreihen0h15!A25052,2),0)</f>
        <v>#VALUE!</v>
      </c>
    </row>
    <row r="25053" spans="1:1" x14ac:dyDescent="0.25">
      <c r="A25053" s="78" t="e">
        <f>DATE(MID(Zeitreihen0h15!A25053,7,4),MID(Zeitreihen0h15!A25053,4,2),LEFT(Zeitreihen0h15!A25053,2))+TIME(MID(Zeitreihen0h15!A25053,12,2),RIGHT(Zeitreihen0h15!A25053,2),0)</f>
        <v>#VALUE!</v>
      </c>
    </row>
    <row r="25054" spans="1:1" x14ac:dyDescent="0.25">
      <c r="A25054" s="78" t="e">
        <f>DATE(MID(Zeitreihen0h15!A25054,7,4),MID(Zeitreihen0h15!A25054,4,2),LEFT(Zeitreihen0h15!A25054,2))+TIME(MID(Zeitreihen0h15!A25054,12,2),RIGHT(Zeitreihen0h15!A25054,2),0)</f>
        <v>#VALUE!</v>
      </c>
    </row>
    <row r="25055" spans="1:1" x14ac:dyDescent="0.25">
      <c r="A25055" s="78" t="e">
        <f>DATE(MID(Zeitreihen0h15!A25055,7,4),MID(Zeitreihen0h15!A25055,4,2),LEFT(Zeitreihen0h15!A25055,2))+TIME(MID(Zeitreihen0h15!A25055,12,2),RIGHT(Zeitreihen0h15!A25055,2),0)</f>
        <v>#VALUE!</v>
      </c>
    </row>
    <row r="25056" spans="1:1" x14ac:dyDescent="0.25">
      <c r="A25056" s="78" t="e">
        <f>DATE(MID(Zeitreihen0h15!A25056,7,4),MID(Zeitreihen0h15!A25056,4,2),LEFT(Zeitreihen0h15!A25056,2))+TIME(MID(Zeitreihen0h15!A25056,12,2),RIGHT(Zeitreihen0h15!A25056,2),0)</f>
        <v>#VALUE!</v>
      </c>
    </row>
    <row r="25057" spans="1:1" x14ac:dyDescent="0.25">
      <c r="A25057" s="78" t="e">
        <f>DATE(MID(Zeitreihen0h15!A25057,7,4),MID(Zeitreihen0h15!A25057,4,2),LEFT(Zeitreihen0h15!A25057,2))+TIME(MID(Zeitreihen0h15!A25057,12,2),RIGHT(Zeitreihen0h15!A25057,2),0)</f>
        <v>#VALUE!</v>
      </c>
    </row>
    <row r="25058" spans="1:1" x14ac:dyDescent="0.25">
      <c r="A25058" s="78" t="e">
        <f>DATE(MID(Zeitreihen0h15!A25058,7,4),MID(Zeitreihen0h15!A25058,4,2),LEFT(Zeitreihen0h15!A25058,2))+TIME(MID(Zeitreihen0h15!A25058,12,2),RIGHT(Zeitreihen0h15!A25058,2),0)</f>
        <v>#VALUE!</v>
      </c>
    </row>
    <row r="25059" spans="1:1" x14ac:dyDescent="0.25">
      <c r="A25059" s="78" t="e">
        <f>DATE(MID(Zeitreihen0h15!A25059,7,4),MID(Zeitreihen0h15!A25059,4,2),LEFT(Zeitreihen0h15!A25059,2))+TIME(MID(Zeitreihen0h15!A25059,12,2),RIGHT(Zeitreihen0h15!A25059,2),0)</f>
        <v>#VALUE!</v>
      </c>
    </row>
    <row r="25060" spans="1:1" x14ac:dyDescent="0.25">
      <c r="A25060" s="78" t="e">
        <f>DATE(MID(Zeitreihen0h15!A25060,7,4),MID(Zeitreihen0h15!A25060,4,2),LEFT(Zeitreihen0h15!A25060,2))+TIME(MID(Zeitreihen0h15!A25060,12,2),RIGHT(Zeitreihen0h15!A25060,2),0)</f>
        <v>#VALUE!</v>
      </c>
    </row>
    <row r="25061" spans="1:1" x14ac:dyDescent="0.25">
      <c r="A25061" s="78" t="e">
        <f>DATE(MID(Zeitreihen0h15!A25061,7,4),MID(Zeitreihen0h15!A25061,4,2),LEFT(Zeitreihen0h15!A25061,2))+TIME(MID(Zeitreihen0h15!A25061,12,2),RIGHT(Zeitreihen0h15!A25061,2),0)</f>
        <v>#VALUE!</v>
      </c>
    </row>
    <row r="25062" spans="1:1" x14ac:dyDescent="0.25">
      <c r="A25062" s="78" t="e">
        <f>DATE(MID(Zeitreihen0h15!A25062,7,4),MID(Zeitreihen0h15!A25062,4,2),LEFT(Zeitreihen0h15!A25062,2))+TIME(MID(Zeitreihen0h15!A25062,12,2),RIGHT(Zeitreihen0h15!A25062,2),0)</f>
        <v>#VALUE!</v>
      </c>
    </row>
    <row r="25063" spans="1:1" x14ac:dyDescent="0.25">
      <c r="A25063" s="78" t="e">
        <f>DATE(MID(Zeitreihen0h15!A25063,7,4),MID(Zeitreihen0h15!A25063,4,2),LEFT(Zeitreihen0h15!A25063,2))+TIME(MID(Zeitreihen0h15!A25063,12,2),RIGHT(Zeitreihen0h15!A25063,2),0)</f>
        <v>#VALUE!</v>
      </c>
    </row>
    <row r="25064" spans="1:1" x14ac:dyDescent="0.25">
      <c r="A25064" s="78" t="e">
        <f>DATE(MID(Zeitreihen0h15!A25064,7,4),MID(Zeitreihen0h15!A25064,4,2),LEFT(Zeitreihen0h15!A25064,2))+TIME(MID(Zeitreihen0h15!A25064,12,2),RIGHT(Zeitreihen0h15!A25064,2),0)</f>
        <v>#VALUE!</v>
      </c>
    </row>
    <row r="25065" spans="1:1" x14ac:dyDescent="0.25">
      <c r="A25065" s="78" t="e">
        <f>DATE(MID(Zeitreihen0h15!A25065,7,4),MID(Zeitreihen0h15!A25065,4,2),LEFT(Zeitreihen0h15!A25065,2))+TIME(MID(Zeitreihen0h15!A25065,12,2),RIGHT(Zeitreihen0h15!A25065,2),0)</f>
        <v>#VALUE!</v>
      </c>
    </row>
    <row r="25066" spans="1:1" x14ac:dyDescent="0.25">
      <c r="A25066" s="78" t="e">
        <f>DATE(MID(Zeitreihen0h15!A25066,7,4),MID(Zeitreihen0h15!A25066,4,2),LEFT(Zeitreihen0h15!A25066,2))+TIME(MID(Zeitreihen0h15!A25066,12,2),RIGHT(Zeitreihen0h15!A25066,2),0)</f>
        <v>#VALUE!</v>
      </c>
    </row>
    <row r="25067" spans="1:1" x14ac:dyDescent="0.25">
      <c r="A25067" s="78" t="e">
        <f>DATE(MID(Zeitreihen0h15!A25067,7,4),MID(Zeitreihen0h15!A25067,4,2),LEFT(Zeitreihen0h15!A25067,2))+TIME(MID(Zeitreihen0h15!A25067,12,2),RIGHT(Zeitreihen0h15!A25067,2),0)</f>
        <v>#VALUE!</v>
      </c>
    </row>
    <row r="25068" spans="1:1" x14ac:dyDescent="0.25">
      <c r="A25068" s="78" t="e">
        <f>DATE(MID(Zeitreihen0h15!A25068,7,4),MID(Zeitreihen0h15!A25068,4,2),LEFT(Zeitreihen0h15!A25068,2))+TIME(MID(Zeitreihen0h15!A25068,12,2),RIGHT(Zeitreihen0h15!A25068,2),0)</f>
        <v>#VALUE!</v>
      </c>
    </row>
    <row r="25069" spans="1:1" x14ac:dyDescent="0.25">
      <c r="A25069" s="78" t="e">
        <f>DATE(MID(Zeitreihen0h15!A25069,7,4),MID(Zeitreihen0h15!A25069,4,2),LEFT(Zeitreihen0h15!A25069,2))+TIME(MID(Zeitreihen0h15!A25069,12,2),RIGHT(Zeitreihen0h15!A25069,2),0)</f>
        <v>#VALUE!</v>
      </c>
    </row>
    <row r="25070" spans="1:1" x14ac:dyDescent="0.25">
      <c r="A25070" s="78" t="e">
        <f>DATE(MID(Zeitreihen0h15!A25070,7,4),MID(Zeitreihen0h15!A25070,4,2),LEFT(Zeitreihen0h15!A25070,2))+TIME(MID(Zeitreihen0h15!A25070,12,2),RIGHT(Zeitreihen0h15!A25070,2),0)</f>
        <v>#VALUE!</v>
      </c>
    </row>
    <row r="25071" spans="1:1" x14ac:dyDescent="0.25">
      <c r="A25071" s="78" t="e">
        <f>DATE(MID(Zeitreihen0h15!A25071,7,4),MID(Zeitreihen0h15!A25071,4,2),LEFT(Zeitreihen0h15!A25071,2))+TIME(MID(Zeitreihen0h15!A25071,12,2),RIGHT(Zeitreihen0h15!A25071,2),0)</f>
        <v>#VALUE!</v>
      </c>
    </row>
    <row r="25072" spans="1:1" x14ac:dyDescent="0.25">
      <c r="A25072" s="78" t="e">
        <f>DATE(MID(Zeitreihen0h15!A25072,7,4),MID(Zeitreihen0h15!A25072,4,2),LEFT(Zeitreihen0h15!A25072,2))+TIME(MID(Zeitreihen0h15!A25072,12,2),RIGHT(Zeitreihen0h15!A25072,2),0)</f>
        <v>#VALUE!</v>
      </c>
    </row>
    <row r="25073" spans="1:1" x14ac:dyDescent="0.25">
      <c r="A25073" s="78" t="e">
        <f>DATE(MID(Zeitreihen0h15!A25073,7,4),MID(Zeitreihen0h15!A25073,4,2),LEFT(Zeitreihen0h15!A25073,2))+TIME(MID(Zeitreihen0h15!A25073,12,2),RIGHT(Zeitreihen0h15!A25073,2),0)</f>
        <v>#VALUE!</v>
      </c>
    </row>
    <row r="25074" spans="1:1" x14ac:dyDescent="0.25">
      <c r="A25074" s="78" t="e">
        <f>DATE(MID(Zeitreihen0h15!A25074,7,4),MID(Zeitreihen0h15!A25074,4,2),LEFT(Zeitreihen0h15!A25074,2))+TIME(MID(Zeitreihen0h15!A25074,12,2),RIGHT(Zeitreihen0h15!A25074,2),0)</f>
        <v>#VALUE!</v>
      </c>
    </row>
    <row r="25075" spans="1:1" x14ac:dyDescent="0.25">
      <c r="A25075" s="78" t="e">
        <f>DATE(MID(Zeitreihen0h15!A25075,7,4),MID(Zeitreihen0h15!A25075,4,2),LEFT(Zeitreihen0h15!A25075,2))+TIME(MID(Zeitreihen0h15!A25075,12,2),RIGHT(Zeitreihen0h15!A25075,2),0)</f>
        <v>#VALUE!</v>
      </c>
    </row>
    <row r="25076" spans="1:1" x14ac:dyDescent="0.25">
      <c r="A25076" s="78" t="e">
        <f>DATE(MID(Zeitreihen0h15!A25076,7,4),MID(Zeitreihen0h15!A25076,4,2),LEFT(Zeitreihen0h15!A25076,2))+TIME(MID(Zeitreihen0h15!A25076,12,2),RIGHT(Zeitreihen0h15!A25076,2),0)</f>
        <v>#VALUE!</v>
      </c>
    </row>
    <row r="25077" spans="1:1" x14ac:dyDescent="0.25">
      <c r="A25077" s="78" t="e">
        <f>DATE(MID(Zeitreihen0h15!A25077,7,4),MID(Zeitreihen0h15!A25077,4,2),LEFT(Zeitreihen0h15!A25077,2))+TIME(MID(Zeitreihen0h15!A25077,12,2),RIGHT(Zeitreihen0h15!A25077,2),0)</f>
        <v>#VALUE!</v>
      </c>
    </row>
    <row r="25078" spans="1:1" x14ac:dyDescent="0.25">
      <c r="A25078" s="78" t="e">
        <f>DATE(MID(Zeitreihen0h15!A25078,7,4),MID(Zeitreihen0h15!A25078,4,2),LEFT(Zeitreihen0h15!A25078,2))+TIME(MID(Zeitreihen0h15!A25078,12,2),RIGHT(Zeitreihen0h15!A25078,2),0)</f>
        <v>#VALUE!</v>
      </c>
    </row>
    <row r="25079" spans="1:1" x14ac:dyDescent="0.25">
      <c r="A25079" s="78" t="e">
        <f>DATE(MID(Zeitreihen0h15!A25079,7,4),MID(Zeitreihen0h15!A25079,4,2),LEFT(Zeitreihen0h15!A25079,2))+TIME(MID(Zeitreihen0h15!A25079,12,2),RIGHT(Zeitreihen0h15!A25079,2),0)</f>
        <v>#VALUE!</v>
      </c>
    </row>
    <row r="25080" spans="1:1" x14ac:dyDescent="0.25">
      <c r="A25080" s="78" t="e">
        <f>DATE(MID(Zeitreihen0h15!A25080,7,4),MID(Zeitreihen0h15!A25080,4,2),LEFT(Zeitreihen0h15!A25080,2))+TIME(MID(Zeitreihen0h15!A25080,12,2),RIGHT(Zeitreihen0h15!A25080,2),0)</f>
        <v>#VALUE!</v>
      </c>
    </row>
    <row r="25081" spans="1:1" x14ac:dyDescent="0.25">
      <c r="A25081" s="78" t="e">
        <f>DATE(MID(Zeitreihen0h15!A25081,7,4),MID(Zeitreihen0h15!A25081,4,2),LEFT(Zeitreihen0h15!A25081,2))+TIME(MID(Zeitreihen0h15!A25081,12,2),RIGHT(Zeitreihen0h15!A25081,2),0)</f>
        <v>#VALUE!</v>
      </c>
    </row>
    <row r="25082" spans="1:1" x14ac:dyDescent="0.25">
      <c r="A25082" s="78" t="e">
        <f>DATE(MID(Zeitreihen0h15!A25082,7,4),MID(Zeitreihen0h15!A25082,4,2),LEFT(Zeitreihen0h15!A25082,2))+TIME(MID(Zeitreihen0h15!A25082,12,2),RIGHT(Zeitreihen0h15!A25082,2),0)</f>
        <v>#VALUE!</v>
      </c>
    </row>
    <row r="25083" spans="1:1" x14ac:dyDescent="0.25">
      <c r="A25083" s="78" t="e">
        <f>DATE(MID(Zeitreihen0h15!A25083,7,4),MID(Zeitreihen0h15!A25083,4,2),LEFT(Zeitreihen0h15!A25083,2))+TIME(MID(Zeitreihen0h15!A25083,12,2),RIGHT(Zeitreihen0h15!A25083,2),0)</f>
        <v>#VALUE!</v>
      </c>
    </row>
    <row r="25084" spans="1:1" x14ac:dyDescent="0.25">
      <c r="A25084" s="78" t="e">
        <f>DATE(MID(Zeitreihen0h15!A25084,7,4),MID(Zeitreihen0h15!A25084,4,2),LEFT(Zeitreihen0h15!A25084,2))+TIME(MID(Zeitreihen0h15!A25084,12,2),RIGHT(Zeitreihen0h15!A25084,2),0)</f>
        <v>#VALUE!</v>
      </c>
    </row>
    <row r="25085" spans="1:1" x14ac:dyDescent="0.25">
      <c r="A25085" s="78" t="e">
        <f>DATE(MID(Zeitreihen0h15!A25085,7,4),MID(Zeitreihen0h15!A25085,4,2),LEFT(Zeitreihen0h15!A25085,2))+TIME(MID(Zeitreihen0h15!A25085,12,2),RIGHT(Zeitreihen0h15!A25085,2),0)</f>
        <v>#VALUE!</v>
      </c>
    </row>
    <row r="25086" spans="1:1" x14ac:dyDescent="0.25">
      <c r="A25086" s="78" t="e">
        <f>DATE(MID(Zeitreihen0h15!A25086,7,4),MID(Zeitreihen0h15!A25086,4,2),LEFT(Zeitreihen0h15!A25086,2))+TIME(MID(Zeitreihen0h15!A25086,12,2),RIGHT(Zeitreihen0h15!A25086,2),0)</f>
        <v>#VALUE!</v>
      </c>
    </row>
    <row r="25087" spans="1:1" x14ac:dyDescent="0.25">
      <c r="A25087" s="78" t="e">
        <f>DATE(MID(Zeitreihen0h15!A25087,7,4),MID(Zeitreihen0h15!A25087,4,2),LEFT(Zeitreihen0h15!A25087,2))+TIME(MID(Zeitreihen0h15!A25087,12,2),RIGHT(Zeitreihen0h15!A25087,2),0)</f>
        <v>#VALUE!</v>
      </c>
    </row>
    <row r="25088" spans="1:1" x14ac:dyDescent="0.25">
      <c r="A25088" s="78" t="e">
        <f>DATE(MID(Zeitreihen0h15!A25088,7,4),MID(Zeitreihen0h15!A25088,4,2),LEFT(Zeitreihen0h15!A25088,2))+TIME(MID(Zeitreihen0h15!A25088,12,2),RIGHT(Zeitreihen0h15!A25088,2),0)</f>
        <v>#VALUE!</v>
      </c>
    </row>
    <row r="25089" spans="1:1" x14ac:dyDescent="0.25">
      <c r="A25089" s="78" t="e">
        <f>DATE(MID(Zeitreihen0h15!A25089,7,4),MID(Zeitreihen0h15!A25089,4,2),LEFT(Zeitreihen0h15!A25089,2))+TIME(MID(Zeitreihen0h15!A25089,12,2),RIGHT(Zeitreihen0h15!A25089,2),0)</f>
        <v>#VALUE!</v>
      </c>
    </row>
    <row r="25090" spans="1:1" x14ac:dyDescent="0.25">
      <c r="A25090" s="78" t="e">
        <f>DATE(MID(Zeitreihen0h15!A25090,7,4),MID(Zeitreihen0h15!A25090,4,2),LEFT(Zeitreihen0h15!A25090,2))+TIME(MID(Zeitreihen0h15!A25090,12,2),RIGHT(Zeitreihen0h15!A25090,2),0)</f>
        <v>#VALUE!</v>
      </c>
    </row>
    <row r="25091" spans="1:1" x14ac:dyDescent="0.25">
      <c r="A25091" s="78" t="e">
        <f>DATE(MID(Zeitreihen0h15!A25091,7,4),MID(Zeitreihen0h15!A25091,4,2),LEFT(Zeitreihen0h15!A25091,2))+TIME(MID(Zeitreihen0h15!A25091,12,2),RIGHT(Zeitreihen0h15!A25091,2),0)</f>
        <v>#VALUE!</v>
      </c>
    </row>
    <row r="25092" spans="1:1" x14ac:dyDescent="0.25">
      <c r="A25092" s="78" t="e">
        <f>DATE(MID(Zeitreihen0h15!A25092,7,4),MID(Zeitreihen0h15!A25092,4,2),LEFT(Zeitreihen0h15!A25092,2))+TIME(MID(Zeitreihen0h15!A25092,12,2),RIGHT(Zeitreihen0h15!A25092,2),0)</f>
        <v>#VALUE!</v>
      </c>
    </row>
    <row r="25093" spans="1:1" x14ac:dyDescent="0.25">
      <c r="A25093" s="78" t="e">
        <f>DATE(MID(Zeitreihen0h15!A25093,7,4),MID(Zeitreihen0h15!A25093,4,2),LEFT(Zeitreihen0h15!A25093,2))+TIME(MID(Zeitreihen0h15!A25093,12,2),RIGHT(Zeitreihen0h15!A25093,2),0)</f>
        <v>#VALUE!</v>
      </c>
    </row>
    <row r="25094" spans="1:1" x14ac:dyDescent="0.25">
      <c r="A25094" s="78" t="e">
        <f>DATE(MID(Zeitreihen0h15!A25094,7,4),MID(Zeitreihen0h15!A25094,4,2),LEFT(Zeitreihen0h15!A25094,2))+TIME(MID(Zeitreihen0h15!A25094,12,2),RIGHT(Zeitreihen0h15!A25094,2),0)</f>
        <v>#VALUE!</v>
      </c>
    </row>
    <row r="25095" spans="1:1" x14ac:dyDescent="0.25">
      <c r="A25095" s="78" t="e">
        <f>DATE(MID(Zeitreihen0h15!A25095,7,4),MID(Zeitreihen0h15!A25095,4,2),LEFT(Zeitreihen0h15!A25095,2))+TIME(MID(Zeitreihen0h15!A25095,12,2),RIGHT(Zeitreihen0h15!A25095,2),0)</f>
        <v>#VALUE!</v>
      </c>
    </row>
    <row r="25096" spans="1:1" x14ac:dyDescent="0.25">
      <c r="A25096" s="78" t="e">
        <f>DATE(MID(Zeitreihen0h15!A25096,7,4),MID(Zeitreihen0h15!A25096,4,2),LEFT(Zeitreihen0h15!A25096,2))+TIME(MID(Zeitreihen0h15!A25096,12,2),RIGHT(Zeitreihen0h15!A25096,2),0)</f>
        <v>#VALUE!</v>
      </c>
    </row>
    <row r="25097" spans="1:1" x14ac:dyDescent="0.25">
      <c r="A25097" s="78" t="e">
        <f>DATE(MID(Zeitreihen0h15!A25097,7,4),MID(Zeitreihen0h15!A25097,4,2),LEFT(Zeitreihen0h15!A25097,2))+TIME(MID(Zeitreihen0h15!A25097,12,2),RIGHT(Zeitreihen0h15!A25097,2),0)</f>
        <v>#VALUE!</v>
      </c>
    </row>
    <row r="25098" spans="1:1" x14ac:dyDescent="0.25">
      <c r="A25098" s="78" t="e">
        <f>DATE(MID(Zeitreihen0h15!A25098,7,4),MID(Zeitreihen0h15!A25098,4,2),LEFT(Zeitreihen0h15!A25098,2))+TIME(MID(Zeitreihen0h15!A25098,12,2),RIGHT(Zeitreihen0h15!A25098,2),0)</f>
        <v>#VALUE!</v>
      </c>
    </row>
    <row r="25099" spans="1:1" x14ac:dyDescent="0.25">
      <c r="A25099" s="78" t="e">
        <f>DATE(MID(Zeitreihen0h15!A25099,7,4),MID(Zeitreihen0h15!A25099,4,2),LEFT(Zeitreihen0h15!A25099,2))+TIME(MID(Zeitreihen0h15!A25099,12,2),RIGHT(Zeitreihen0h15!A25099,2),0)</f>
        <v>#VALUE!</v>
      </c>
    </row>
    <row r="25100" spans="1:1" x14ac:dyDescent="0.25">
      <c r="A25100" s="78" t="e">
        <f>DATE(MID(Zeitreihen0h15!A25100,7,4),MID(Zeitreihen0h15!A25100,4,2),LEFT(Zeitreihen0h15!A25100,2))+TIME(MID(Zeitreihen0h15!A25100,12,2),RIGHT(Zeitreihen0h15!A25100,2),0)</f>
        <v>#VALUE!</v>
      </c>
    </row>
    <row r="25101" spans="1:1" x14ac:dyDescent="0.25">
      <c r="A25101" s="78" t="e">
        <f>DATE(MID(Zeitreihen0h15!A25101,7,4),MID(Zeitreihen0h15!A25101,4,2),LEFT(Zeitreihen0h15!A25101,2))+TIME(MID(Zeitreihen0h15!A25101,12,2),RIGHT(Zeitreihen0h15!A25101,2),0)</f>
        <v>#VALUE!</v>
      </c>
    </row>
    <row r="25102" spans="1:1" x14ac:dyDescent="0.25">
      <c r="A25102" s="78" t="e">
        <f>DATE(MID(Zeitreihen0h15!A25102,7,4),MID(Zeitreihen0h15!A25102,4,2),LEFT(Zeitreihen0h15!A25102,2))+TIME(MID(Zeitreihen0h15!A25102,12,2),RIGHT(Zeitreihen0h15!A25102,2),0)</f>
        <v>#VALUE!</v>
      </c>
    </row>
    <row r="25103" spans="1:1" x14ac:dyDescent="0.25">
      <c r="A25103" s="78" t="e">
        <f>DATE(MID(Zeitreihen0h15!A25103,7,4),MID(Zeitreihen0h15!A25103,4,2),LEFT(Zeitreihen0h15!A25103,2))+TIME(MID(Zeitreihen0h15!A25103,12,2),RIGHT(Zeitreihen0h15!A25103,2),0)</f>
        <v>#VALUE!</v>
      </c>
    </row>
    <row r="25104" spans="1:1" x14ac:dyDescent="0.25">
      <c r="A25104" s="78" t="e">
        <f>DATE(MID(Zeitreihen0h15!A25104,7,4),MID(Zeitreihen0h15!A25104,4,2),LEFT(Zeitreihen0h15!A25104,2))+TIME(MID(Zeitreihen0h15!A25104,12,2),RIGHT(Zeitreihen0h15!A25104,2),0)</f>
        <v>#VALUE!</v>
      </c>
    </row>
    <row r="25105" spans="1:1" x14ac:dyDescent="0.25">
      <c r="A25105" s="78" t="e">
        <f>DATE(MID(Zeitreihen0h15!A25105,7,4),MID(Zeitreihen0h15!A25105,4,2),LEFT(Zeitreihen0h15!A25105,2))+TIME(MID(Zeitreihen0h15!A25105,12,2),RIGHT(Zeitreihen0h15!A25105,2),0)</f>
        <v>#VALUE!</v>
      </c>
    </row>
    <row r="25106" spans="1:1" x14ac:dyDescent="0.25">
      <c r="A25106" s="78" t="e">
        <f>DATE(MID(Zeitreihen0h15!A25106,7,4),MID(Zeitreihen0h15!A25106,4,2),LEFT(Zeitreihen0h15!A25106,2))+TIME(MID(Zeitreihen0h15!A25106,12,2),RIGHT(Zeitreihen0h15!A25106,2),0)</f>
        <v>#VALUE!</v>
      </c>
    </row>
    <row r="25107" spans="1:1" x14ac:dyDescent="0.25">
      <c r="A25107" s="78" t="e">
        <f>DATE(MID(Zeitreihen0h15!A25107,7,4),MID(Zeitreihen0h15!A25107,4,2),LEFT(Zeitreihen0h15!A25107,2))+TIME(MID(Zeitreihen0h15!A25107,12,2),RIGHT(Zeitreihen0h15!A25107,2),0)</f>
        <v>#VALUE!</v>
      </c>
    </row>
    <row r="25108" spans="1:1" x14ac:dyDescent="0.25">
      <c r="A25108" s="78" t="e">
        <f>DATE(MID(Zeitreihen0h15!A25108,7,4),MID(Zeitreihen0h15!A25108,4,2),LEFT(Zeitreihen0h15!A25108,2))+TIME(MID(Zeitreihen0h15!A25108,12,2),RIGHT(Zeitreihen0h15!A25108,2),0)</f>
        <v>#VALUE!</v>
      </c>
    </row>
    <row r="25109" spans="1:1" x14ac:dyDescent="0.25">
      <c r="A25109" s="78" t="e">
        <f>DATE(MID(Zeitreihen0h15!A25109,7,4),MID(Zeitreihen0h15!A25109,4,2),LEFT(Zeitreihen0h15!A25109,2))+TIME(MID(Zeitreihen0h15!A25109,12,2),RIGHT(Zeitreihen0h15!A25109,2),0)</f>
        <v>#VALUE!</v>
      </c>
    </row>
    <row r="25110" spans="1:1" x14ac:dyDescent="0.25">
      <c r="A25110" s="78" t="e">
        <f>DATE(MID(Zeitreihen0h15!A25110,7,4),MID(Zeitreihen0h15!A25110,4,2),LEFT(Zeitreihen0h15!A25110,2))+TIME(MID(Zeitreihen0h15!A25110,12,2),RIGHT(Zeitreihen0h15!A25110,2),0)</f>
        <v>#VALUE!</v>
      </c>
    </row>
    <row r="25111" spans="1:1" x14ac:dyDescent="0.25">
      <c r="A25111" s="78" t="e">
        <f>DATE(MID(Zeitreihen0h15!A25111,7,4),MID(Zeitreihen0h15!A25111,4,2),LEFT(Zeitreihen0h15!A25111,2))+TIME(MID(Zeitreihen0h15!A25111,12,2),RIGHT(Zeitreihen0h15!A25111,2),0)</f>
        <v>#VALUE!</v>
      </c>
    </row>
    <row r="25112" spans="1:1" x14ac:dyDescent="0.25">
      <c r="A25112" s="78" t="e">
        <f>DATE(MID(Zeitreihen0h15!A25112,7,4),MID(Zeitreihen0h15!A25112,4,2),LEFT(Zeitreihen0h15!A25112,2))+TIME(MID(Zeitreihen0h15!A25112,12,2),RIGHT(Zeitreihen0h15!A25112,2),0)</f>
        <v>#VALUE!</v>
      </c>
    </row>
    <row r="25113" spans="1:1" x14ac:dyDescent="0.25">
      <c r="A25113" s="78" t="e">
        <f>DATE(MID(Zeitreihen0h15!A25113,7,4),MID(Zeitreihen0h15!A25113,4,2),LEFT(Zeitreihen0h15!A25113,2))+TIME(MID(Zeitreihen0h15!A25113,12,2),RIGHT(Zeitreihen0h15!A25113,2),0)</f>
        <v>#VALUE!</v>
      </c>
    </row>
    <row r="25114" spans="1:1" x14ac:dyDescent="0.25">
      <c r="A25114" s="78" t="e">
        <f>DATE(MID(Zeitreihen0h15!A25114,7,4),MID(Zeitreihen0h15!A25114,4,2),LEFT(Zeitreihen0h15!A25114,2))+TIME(MID(Zeitreihen0h15!A25114,12,2),RIGHT(Zeitreihen0h15!A25114,2),0)</f>
        <v>#VALUE!</v>
      </c>
    </row>
    <row r="25115" spans="1:1" x14ac:dyDescent="0.25">
      <c r="A25115" s="78" t="e">
        <f>DATE(MID(Zeitreihen0h15!A25115,7,4),MID(Zeitreihen0h15!A25115,4,2),LEFT(Zeitreihen0h15!A25115,2))+TIME(MID(Zeitreihen0h15!A25115,12,2),RIGHT(Zeitreihen0h15!A25115,2),0)</f>
        <v>#VALUE!</v>
      </c>
    </row>
    <row r="25116" spans="1:1" x14ac:dyDescent="0.25">
      <c r="A25116" s="78" t="e">
        <f>DATE(MID(Zeitreihen0h15!A25116,7,4),MID(Zeitreihen0h15!A25116,4,2),LEFT(Zeitreihen0h15!A25116,2))+TIME(MID(Zeitreihen0h15!A25116,12,2),RIGHT(Zeitreihen0h15!A25116,2),0)</f>
        <v>#VALUE!</v>
      </c>
    </row>
    <row r="25117" spans="1:1" x14ac:dyDescent="0.25">
      <c r="A25117" s="78" t="e">
        <f>DATE(MID(Zeitreihen0h15!A25117,7,4),MID(Zeitreihen0h15!A25117,4,2),LEFT(Zeitreihen0h15!A25117,2))+TIME(MID(Zeitreihen0h15!A25117,12,2),RIGHT(Zeitreihen0h15!A25117,2),0)</f>
        <v>#VALUE!</v>
      </c>
    </row>
    <row r="25118" spans="1:1" x14ac:dyDescent="0.25">
      <c r="A25118" s="78" t="e">
        <f>DATE(MID(Zeitreihen0h15!A25118,7,4),MID(Zeitreihen0h15!A25118,4,2),LEFT(Zeitreihen0h15!A25118,2))+TIME(MID(Zeitreihen0h15!A25118,12,2),RIGHT(Zeitreihen0h15!A25118,2),0)</f>
        <v>#VALUE!</v>
      </c>
    </row>
    <row r="25119" spans="1:1" x14ac:dyDescent="0.25">
      <c r="A25119" s="78" t="e">
        <f>DATE(MID(Zeitreihen0h15!A25119,7,4),MID(Zeitreihen0h15!A25119,4,2),LEFT(Zeitreihen0h15!A25119,2))+TIME(MID(Zeitreihen0h15!A25119,12,2),RIGHT(Zeitreihen0h15!A25119,2),0)</f>
        <v>#VALUE!</v>
      </c>
    </row>
    <row r="25120" spans="1:1" x14ac:dyDescent="0.25">
      <c r="A25120" s="78" t="e">
        <f>DATE(MID(Zeitreihen0h15!A25120,7,4),MID(Zeitreihen0h15!A25120,4,2),LEFT(Zeitreihen0h15!A25120,2))+TIME(MID(Zeitreihen0h15!A25120,12,2),RIGHT(Zeitreihen0h15!A25120,2),0)</f>
        <v>#VALUE!</v>
      </c>
    </row>
    <row r="25121" spans="1:1" x14ac:dyDescent="0.25">
      <c r="A25121" s="78" t="e">
        <f>DATE(MID(Zeitreihen0h15!A25121,7,4),MID(Zeitreihen0h15!A25121,4,2),LEFT(Zeitreihen0h15!A25121,2))+TIME(MID(Zeitreihen0h15!A25121,12,2),RIGHT(Zeitreihen0h15!A25121,2),0)</f>
        <v>#VALUE!</v>
      </c>
    </row>
    <row r="25122" spans="1:1" x14ac:dyDescent="0.25">
      <c r="A25122" s="78" t="e">
        <f>DATE(MID(Zeitreihen0h15!A25122,7,4),MID(Zeitreihen0h15!A25122,4,2),LEFT(Zeitreihen0h15!A25122,2))+TIME(MID(Zeitreihen0h15!A25122,12,2),RIGHT(Zeitreihen0h15!A25122,2),0)</f>
        <v>#VALUE!</v>
      </c>
    </row>
    <row r="25123" spans="1:1" x14ac:dyDescent="0.25">
      <c r="A25123" s="78" t="e">
        <f>DATE(MID(Zeitreihen0h15!A25123,7,4),MID(Zeitreihen0h15!A25123,4,2),LEFT(Zeitreihen0h15!A25123,2))+TIME(MID(Zeitreihen0h15!A25123,12,2),RIGHT(Zeitreihen0h15!A25123,2),0)</f>
        <v>#VALUE!</v>
      </c>
    </row>
    <row r="25124" spans="1:1" x14ac:dyDescent="0.25">
      <c r="A25124" s="78" t="e">
        <f>DATE(MID(Zeitreihen0h15!A25124,7,4),MID(Zeitreihen0h15!A25124,4,2),LEFT(Zeitreihen0h15!A25124,2))+TIME(MID(Zeitreihen0h15!A25124,12,2),RIGHT(Zeitreihen0h15!A25124,2),0)</f>
        <v>#VALUE!</v>
      </c>
    </row>
    <row r="25125" spans="1:1" x14ac:dyDescent="0.25">
      <c r="A25125" s="78" t="e">
        <f>DATE(MID(Zeitreihen0h15!A25125,7,4),MID(Zeitreihen0h15!A25125,4,2),LEFT(Zeitreihen0h15!A25125,2))+TIME(MID(Zeitreihen0h15!A25125,12,2),RIGHT(Zeitreihen0h15!A25125,2),0)</f>
        <v>#VALUE!</v>
      </c>
    </row>
    <row r="25126" spans="1:1" x14ac:dyDescent="0.25">
      <c r="A25126" s="78" t="e">
        <f>DATE(MID(Zeitreihen0h15!A25126,7,4),MID(Zeitreihen0h15!A25126,4,2),LEFT(Zeitreihen0h15!A25126,2))+TIME(MID(Zeitreihen0h15!A25126,12,2),RIGHT(Zeitreihen0h15!A25126,2),0)</f>
        <v>#VALUE!</v>
      </c>
    </row>
    <row r="25127" spans="1:1" x14ac:dyDescent="0.25">
      <c r="A25127" s="78" t="e">
        <f>DATE(MID(Zeitreihen0h15!A25127,7,4),MID(Zeitreihen0h15!A25127,4,2),LEFT(Zeitreihen0h15!A25127,2))+TIME(MID(Zeitreihen0h15!A25127,12,2),RIGHT(Zeitreihen0h15!A25127,2),0)</f>
        <v>#VALUE!</v>
      </c>
    </row>
    <row r="25128" spans="1:1" x14ac:dyDescent="0.25">
      <c r="A25128" s="78" t="e">
        <f>DATE(MID(Zeitreihen0h15!A25128,7,4),MID(Zeitreihen0h15!A25128,4,2),LEFT(Zeitreihen0h15!A25128,2))+TIME(MID(Zeitreihen0h15!A25128,12,2),RIGHT(Zeitreihen0h15!A25128,2),0)</f>
        <v>#VALUE!</v>
      </c>
    </row>
    <row r="25129" spans="1:1" x14ac:dyDescent="0.25">
      <c r="A25129" s="78" t="e">
        <f>DATE(MID(Zeitreihen0h15!A25129,7,4),MID(Zeitreihen0h15!A25129,4,2),LEFT(Zeitreihen0h15!A25129,2))+TIME(MID(Zeitreihen0h15!A25129,12,2),RIGHT(Zeitreihen0h15!A25129,2),0)</f>
        <v>#VALUE!</v>
      </c>
    </row>
    <row r="25130" spans="1:1" x14ac:dyDescent="0.25">
      <c r="A25130" s="78" t="e">
        <f>DATE(MID(Zeitreihen0h15!A25130,7,4),MID(Zeitreihen0h15!A25130,4,2),LEFT(Zeitreihen0h15!A25130,2))+TIME(MID(Zeitreihen0h15!A25130,12,2),RIGHT(Zeitreihen0h15!A25130,2),0)</f>
        <v>#VALUE!</v>
      </c>
    </row>
    <row r="25131" spans="1:1" x14ac:dyDescent="0.25">
      <c r="A25131" s="78" t="e">
        <f>DATE(MID(Zeitreihen0h15!A25131,7,4),MID(Zeitreihen0h15!A25131,4,2),LEFT(Zeitreihen0h15!A25131,2))+TIME(MID(Zeitreihen0h15!A25131,12,2),RIGHT(Zeitreihen0h15!A25131,2),0)</f>
        <v>#VALUE!</v>
      </c>
    </row>
    <row r="25132" spans="1:1" x14ac:dyDescent="0.25">
      <c r="A25132" s="78" t="e">
        <f>DATE(MID(Zeitreihen0h15!A25132,7,4),MID(Zeitreihen0h15!A25132,4,2),LEFT(Zeitreihen0h15!A25132,2))+TIME(MID(Zeitreihen0h15!A25132,12,2),RIGHT(Zeitreihen0h15!A25132,2),0)</f>
        <v>#VALUE!</v>
      </c>
    </row>
    <row r="25133" spans="1:1" x14ac:dyDescent="0.25">
      <c r="A25133" s="78" t="e">
        <f>DATE(MID(Zeitreihen0h15!A25133,7,4),MID(Zeitreihen0h15!A25133,4,2),LEFT(Zeitreihen0h15!A25133,2))+TIME(MID(Zeitreihen0h15!A25133,12,2),RIGHT(Zeitreihen0h15!A25133,2),0)</f>
        <v>#VALUE!</v>
      </c>
    </row>
    <row r="25134" spans="1:1" x14ac:dyDescent="0.25">
      <c r="A25134" s="78" t="e">
        <f>DATE(MID(Zeitreihen0h15!A25134,7,4),MID(Zeitreihen0h15!A25134,4,2),LEFT(Zeitreihen0h15!A25134,2))+TIME(MID(Zeitreihen0h15!A25134,12,2),RIGHT(Zeitreihen0h15!A25134,2),0)</f>
        <v>#VALUE!</v>
      </c>
    </row>
    <row r="25135" spans="1:1" x14ac:dyDescent="0.25">
      <c r="A25135" s="78" t="e">
        <f>DATE(MID(Zeitreihen0h15!A25135,7,4),MID(Zeitreihen0h15!A25135,4,2),LEFT(Zeitreihen0h15!A25135,2))+TIME(MID(Zeitreihen0h15!A25135,12,2),RIGHT(Zeitreihen0h15!A25135,2),0)</f>
        <v>#VALUE!</v>
      </c>
    </row>
    <row r="25136" spans="1:1" x14ac:dyDescent="0.25">
      <c r="A25136" s="78" t="e">
        <f>DATE(MID(Zeitreihen0h15!A25136,7,4),MID(Zeitreihen0h15!A25136,4,2),LEFT(Zeitreihen0h15!A25136,2))+TIME(MID(Zeitreihen0h15!A25136,12,2),RIGHT(Zeitreihen0h15!A25136,2),0)</f>
        <v>#VALUE!</v>
      </c>
    </row>
    <row r="25137" spans="1:1" x14ac:dyDescent="0.25">
      <c r="A25137" s="78" t="e">
        <f>DATE(MID(Zeitreihen0h15!A25137,7,4),MID(Zeitreihen0h15!A25137,4,2),LEFT(Zeitreihen0h15!A25137,2))+TIME(MID(Zeitreihen0h15!A25137,12,2),RIGHT(Zeitreihen0h15!A25137,2),0)</f>
        <v>#VALUE!</v>
      </c>
    </row>
    <row r="25138" spans="1:1" x14ac:dyDescent="0.25">
      <c r="A25138" s="78" t="e">
        <f>DATE(MID(Zeitreihen0h15!A25138,7,4),MID(Zeitreihen0h15!A25138,4,2),LEFT(Zeitreihen0h15!A25138,2))+TIME(MID(Zeitreihen0h15!A25138,12,2),RIGHT(Zeitreihen0h15!A25138,2),0)</f>
        <v>#VALUE!</v>
      </c>
    </row>
    <row r="25139" spans="1:1" x14ac:dyDescent="0.25">
      <c r="A25139" s="78" t="e">
        <f>DATE(MID(Zeitreihen0h15!A25139,7,4),MID(Zeitreihen0h15!A25139,4,2),LEFT(Zeitreihen0h15!A25139,2))+TIME(MID(Zeitreihen0h15!A25139,12,2),RIGHT(Zeitreihen0h15!A25139,2),0)</f>
        <v>#VALUE!</v>
      </c>
    </row>
    <row r="25140" spans="1:1" x14ac:dyDescent="0.25">
      <c r="A25140" s="78" t="e">
        <f>DATE(MID(Zeitreihen0h15!A25140,7,4),MID(Zeitreihen0h15!A25140,4,2),LEFT(Zeitreihen0h15!A25140,2))+TIME(MID(Zeitreihen0h15!A25140,12,2),RIGHT(Zeitreihen0h15!A25140,2),0)</f>
        <v>#VALUE!</v>
      </c>
    </row>
    <row r="25141" spans="1:1" x14ac:dyDescent="0.25">
      <c r="A25141" s="78" t="e">
        <f>DATE(MID(Zeitreihen0h15!A25141,7,4),MID(Zeitreihen0h15!A25141,4,2),LEFT(Zeitreihen0h15!A25141,2))+TIME(MID(Zeitreihen0h15!A25141,12,2),RIGHT(Zeitreihen0h15!A25141,2),0)</f>
        <v>#VALUE!</v>
      </c>
    </row>
    <row r="25142" spans="1:1" x14ac:dyDescent="0.25">
      <c r="A25142" s="78" t="e">
        <f>DATE(MID(Zeitreihen0h15!A25142,7,4),MID(Zeitreihen0h15!A25142,4,2),LEFT(Zeitreihen0h15!A25142,2))+TIME(MID(Zeitreihen0h15!A25142,12,2),RIGHT(Zeitreihen0h15!A25142,2),0)</f>
        <v>#VALUE!</v>
      </c>
    </row>
    <row r="25143" spans="1:1" x14ac:dyDescent="0.25">
      <c r="A25143" s="78" t="e">
        <f>DATE(MID(Zeitreihen0h15!A25143,7,4),MID(Zeitreihen0h15!A25143,4,2),LEFT(Zeitreihen0h15!A25143,2))+TIME(MID(Zeitreihen0h15!A25143,12,2),RIGHT(Zeitreihen0h15!A25143,2),0)</f>
        <v>#VALUE!</v>
      </c>
    </row>
    <row r="25144" spans="1:1" x14ac:dyDescent="0.25">
      <c r="A25144" s="78" t="e">
        <f>DATE(MID(Zeitreihen0h15!A25144,7,4),MID(Zeitreihen0h15!A25144,4,2),LEFT(Zeitreihen0h15!A25144,2))+TIME(MID(Zeitreihen0h15!A25144,12,2),RIGHT(Zeitreihen0h15!A25144,2),0)</f>
        <v>#VALUE!</v>
      </c>
    </row>
    <row r="25145" spans="1:1" x14ac:dyDescent="0.25">
      <c r="A25145" s="78" t="e">
        <f>DATE(MID(Zeitreihen0h15!A25145,7,4),MID(Zeitreihen0h15!A25145,4,2),LEFT(Zeitreihen0h15!A25145,2))+TIME(MID(Zeitreihen0h15!A25145,12,2),RIGHT(Zeitreihen0h15!A25145,2),0)</f>
        <v>#VALUE!</v>
      </c>
    </row>
    <row r="25146" spans="1:1" x14ac:dyDescent="0.25">
      <c r="A25146" s="78" t="e">
        <f>DATE(MID(Zeitreihen0h15!A25146,7,4),MID(Zeitreihen0h15!A25146,4,2),LEFT(Zeitreihen0h15!A25146,2))+TIME(MID(Zeitreihen0h15!A25146,12,2),RIGHT(Zeitreihen0h15!A25146,2),0)</f>
        <v>#VALUE!</v>
      </c>
    </row>
    <row r="25147" spans="1:1" x14ac:dyDescent="0.25">
      <c r="A25147" s="78" t="e">
        <f>DATE(MID(Zeitreihen0h15!A25147,7,4),MID(Zeitreihen0h15!A25147,4,2),LEFT(Zeitreihen0h15!A25147,2))+TIME(MID(Zeitreihen0h15!A25147,12,2),RIGHT(Zeitreihen0h15!A25147,2),0)</f>
        <v>#VALUE!</v>
      </c>
    </row>
    <row r="25148" spans="1:1" x14ac:dyDescent="0.25">
      <c r="A25148" s="78" t="e">
        <f>DATE(MID(Zeitreihen0h15!A25148,7,4),MID(Zeitreihen0h15!A25148,4,2),LEFT(Zeitreihen0h15!A25148,2))+TIME(MID(Zeitreihen0h15!A25148,12,2),RIGHT(Zeitreihen0h15!A25148,2),0)</f>
        <v>#VALUE!</v>
      </c>
    </row>
    <row r="25149" spans="1:1" x14ac:dyDescent="0.25">
      <c r="A25149" s="78" t="e">
        <f>DATE(MID(Zeitreihen0h15!A25149,7,4),MID(Zeitreihen0h15!A25149,4,2),LEFT(Zeitreihen0h15!A25149,2))+TIME(MID(Zeitreihen0h15!A25149,12,2),RIGHT(Zeitreihen0h15!A25149,2),0)</f>
        <v>#VALUE!</v>
      </c>
    </row>
    <row r="25150" spans="1:1" x14ac:dyDescent="0.25">
      <c r="A25150" s="78" t="e">
        <f>DATE(MID(Zeitreihen0h15!A25150,7,4),MID(Zeitreihen0h15!A25150,4,2),LEFT(Zeitreihen0h15!A25150,2))+TIME(MID(Zeitreihen0h15!A25150,12,2),RIGHT(Zeitreihen0h15!A25150,2),0)</f>
        <v>#VALUE!</v>
      </c>
    </row>
    <row r="25151" spans="1:1" x14ac:dyDescent="0.25">
      <c r="A25151" s="78" t="e">
        <f>DATE(MID(Zeitreihen0h15!A25151,7,4),MID(Zeitreihen0h15!A25151,4,2),LEFT(Zeitreihen0h15!A25151,2))+TIME(MID(Zeitreihen0h15!A25151,12,2),RIGHT(Zeitreihen0h15!A25151,2),0)</f>
        <v>#VALUE!</v>
      </c>
    </row>
    <row r="25152" spans="1:1" x14ac:dyDescent="0.25">
      <c r="A25152" s="78" t="e">
        <f>DATE(MID(Zeitreihen0h15!A25152,7,4),MID(Zeitreihen0h15!A25152,4,2),LEFT(Zeitreihen0h15!A25152,2))+TIME(MID(Zeitreihen0h15!A25152,12,2),RIGHT(Zeitreihen0h15!A25152,2),0)</f>
        <v>#VALUE!</v>
      </c>
    </row>
    <row r="25153" spans="1:1" x14ac:dyDescent="0.25">
      <c r="A25153" s="78" t="e">
        <f>DATE(MID(Zeitreihen0h15!A25153,7,4),MID(Zeitreihen0h15!A25153,4,2),LEFT(Zeitreihen0h15!A25153,2))+TIME(MID(Zeitreihen0h15!A25153,12,2),RIGHT(Zeitreihen0h15!A25153,2),0)</f>
        <v>#VALUE!</v>
      </c>
    </row>
    <row r="25154" spans="1:1" x14ac:dyDescent="0.25">
      <c r="A25154" s="78" t="e">
        <f>DATE(MID(Zeitreihen0h15!A25154,7,4),MID(Zeitreihen0h15!A25154,4,2),LEFT(Zeitreihen0h15!A25154,2))+TIME(MID(Zeitreihen0h15!A25154,12,2),RIGHT(Zeitreihen0h15!A25154,2),0)</f>
        <v>#VALUE!</v>
      </c>
    </row>
    <row r="25155" spans="1:1" x14ac:dyDescent="0.25">
      <c r="A25155" s="78" t="e">
        <f>DATE(MID(Zeitreihen0h15!A25155,7,4),MID(Zeitreihen0h15!A25155,4,2),LEFT(Zeitreihen0h15!A25155,2))+TIME(MID(Zeitreihen0h15!A25155,12,2),RIGHT(Zeitreihen0h15!A25155,2),0)</f>
        <v>#VALUE!</v>
      </c>
    </row>
    <row r="25156" spans="1:1" x14ac:dyDescent="0.25">
      <c r="A25156" s="78" t="e">
        <f>DATE(MID(Zeitreihen0h15!A25156,7,4),MID(Zeitreihen0h15!A25156,4,2),LEFT(Zeitreihen0h15!A25156,2))+TIME(MID(Zeitreihen0h15!A25156,12,2),RIGHT(Zeitreihen0h15!A25156,2),0)</f>
        <v>#VALUE!</v>
      </c>
    </row>
    <row r="25157" spans="1:1" x14ac:dyDescent="0.25">
      <c r="A25157" s="78" t="e">
        <f>DATE(MID(Zeitreihen0h15!A25157,7,4),MID(Zeitreihen0h15!A25157,4,2),LEFT(Zeitreihen0h15!A25157,2))+TIME(MID(Zeitreihen0h15!A25157,12,2),RIGHT(Zeitreihen0h15!A25157,2),0)</f>
        <v>#VALUE!</v>
      </c>
    </row>
    <row r="25158" spans="1:1" x14ac:dyDescent="0.25">
      <c r="A25158" s="78" t="e">
        <f>DATE(MID(Zeitreihen0h15!A25158,7,4),MID(Zeitreihen0h15!A25158,4,2),LEFT(Zeitreihen0h15!A25158,2))+TIME(MID(Zeitreihen0h15!A25158,12,2),RIGHT(Zeitreihen0h15!A25158,2),0)</f>
        <v>#VALUE!</v>
      </c>
    </row>
    <row r="25159" spans="1:1" x14ac:dyDescent="0.25">
      <c r="A25159" s="78" t="e">
        <f>DATE(MID(Zeitreihen0h15!A25159,7,4),MID(Zeitreihen0h15!A25159,4,2),LEFT(Zeitreihen0h15!A25159,2))+TIME(MID(Zeitreihen0h15!A25159,12,2),RIGHT(Zeitreihen0h15!A25159,2),0)</f>
        <v>#VALUE!</v>
      </c>
    </row>
    <row r="25160" spans="1:1" x14ac:dyDescent="0.25">
      <c r="A25160" s="78" t="e">
        <f>DATE(MID(Zeitreihen0h15!A25160,7,4),MID(Zeitreihen0h15!A25160,4,2),LEFT(Zeitreihen0h15!A25160,2))+TIME(MID(Zeitreihen0h15!A25160,12,2),RIGHT(Zeitreihen0h15!A25160,2),0)</f>
        <v>#VALUE!</v>
      </c>
    </row>
    <row r="25161" spans="1:1" x14ac:dyDescent="0.25">
      <c r="A25161" s="78" t="e">
        <f>DATE(MID(Zeitreihen0h15!A25161,7,4),MID(Zeitreihen0h15!A25161,4,2),LEFT(Zeitreihen0h15!A25161,2))+TIME(MID(Zeitreihen0h15!A25161,12,2),RIGHT(Zeitreihen0h15!A25161,2),0)</f>
        <v>#VALUE!</v>
      </c>
    </row>
    <row r="25162" spans="1:1" x14ac:dyDescent="0.25">
      <c r="A25162" s="78" t="e">
        <f>DATE(MID(Zeitreihen0h15!A25162,7,4),MID(Zeitreihen0h15!A25162,4,2),LEFT(Zeitreihen0h15!A25162,2))+TIME(MID(Zeitreihen0h15!A25162,12,2),RIGHT(Zeitreihen0h15!A25162,2),0)</f>
        <v>#VALUE!</v>
      </c>
    </row>
    <row r="25163" spans="1:1" x14ac:dyDescent="0.25">
      <c r="A25163" s="78" t="e">
        <f>DATE(MID(Zeitreihen0h15!A25163,7,4),MID(Zeitreihen0h15!A25163,4,2),LEFT(Zeitreihen0h15!A25163,2))+TIME(MID(Zeitreihen0h15!A25163,12,2),RIGHT(Zeitreihen0h15!A25163,2),0)</f>
        <v>#VALUE!</v>
      </c>
    </row>
    <row r="25164" spans="1:1" x14ac:dyDescent="0.25">
      <c r="A25164" s="78" t="e">
        <f>DATE(MID(Zeitreihen0h15!A25164,7,4),MID(Zeitreihen0h15!A25164,4,2),LEFT(Zeitreihen0h15!A25164,2))+TIME(MID(Zeitreihen0h15!A25164,12,2),RIGHT(Zeitreihen0h15!A25164,2),0)</f>
        <v>#VALUE!</v>
      </c>
    </row>
    <row r="25165" spans="1:1" x14ac:dyDescent="0.25">
      <c r="A25165" s="78" t="e">
        <f>DATE(MID(Zeitreihen0h15!A25165,7,4),MID(Zeitreihen0h15!A25165,4,2),LEFT(Zeitreihen0h15!A25165,2))+TIME(MID(Zeitreihen0h15!A25165,12,2),RIGHT(Zeitreihen0h15!A25165,2),0)</f>
        <v>#VALUE!</v>
      </c>
    </row>
    <row r="25166" spans="1:1" x14ac:dyDescent="0.25">
      <c r="A25166" s="78" t="e">
        <f>DATE(MID(Zeitreihen0h15!A25166,7,4),MID(Zeitreihen0h15!A25166,4,2),LEFT(Zeitreihen0h15!A25166,2))+TIME(MID(Zeitreihen0h15!A25166,12,2),RIGHT(Zeitreihen0h15!A25166,2),0)</f>
        <v>#VALUE!</v>
      </c>
    </row>
    <row r="25167" spans="1:1" x14ac:dyDescent="0.25">
      <c r="A25167" s="78" t="e">
        <f>DATE(MID(Zeitreihen0h15!A25167,7,4),MID(Zeitreihen0h15!A25167,4,2),LEFT(Zeitreihen0h15!A25167,2))+TIME(MID(Zeitreihen0h15!A25167,12,2),RIGHT(Zeitreihen0h15!A25167,2),0)</f>
        <v>#VALUE!</v>
      </c>
    </row>
    <row r="25168" spans="1:1" x14ac:dyDescent="0.25">
      <c r="A25168" s="78" t="e">
        <f>DATE(MID(Zeitreihen0h15!A25168,7,4),MID(Zeitreihen0h15!A25168,4,2),LEFT(Zeitreihen0h15!A25168,2))+TIME(MID(Zeitreihen0h15!A25168,12,2),RIGHT(Zeitreihen0h15!A25168,2),0)</f>
        <v>#VALUE!</v>
      </c>
    </row>
    <row r="25169" spans="1:1" x14ac:dyDescent="0.25">
      <c r="A25169" s="78" t="e">
        <f>DATE(MID(Zeitreihen0h15!A25169,7,4),MID(Zeitreihen0h15!A25169,4,2),LEFT(Zeitreihen0h15!A25169,2))+TIME(MID(Zeitreihen0h15!A25169,12,2),RIGHT(Zeitreihen0h15!A25169,2),0)</f>
        <v>#VALUE!</v>
      </c>
    </row>
    <row r="25170" spans="1:1" x14ac:dyDescent="0.25">
      <c r="A25170" s="78" t="e">
        <f>DATE(MID(Zeitreihen0h15!A25170,7,4),MID(Zeitreihen0h15!A25170,4,2),LEFT(Zeitreihen0h15!A25170,2))+TIME(MID(Zeitreihen0h15!A25170,12,2),RIGHT(Zeitreihen0h15!A25170,2),0)</f>
        <v>#VALUE!</v>
      </c>
    </row>
    <row r="25171" spans="1:1" x14ac:dyDescent="0.25">
      <c r="A25171" s="78" t="e">
        <f>DATE(MID(Zeitreihen0h15!A25171,7,4),MID(Zeitreihen0h15!A25171,4,2),LEFT(Zeitreihen0h15!A25171,2))+TIME(MID(Zeitreihen0h15!A25171,12,2),RIGHT(Zeitreihen0h15!A25171,2),0)</f>
        <v>#VALUE!</v>
      </c>
    </row>
    <row r="25172" spans="1:1" x14ac:dyDescent="0.25">
      <c r="A25172" s="78" t="e">
        <f>DATE(MID(Zeitreihen0h15!A25172,7,4),MID(Zeitreihen0h15!A25172,4,2),LEFT(Zeitreihen0h15!A25172,2))+TIME(MID(Zeitreihen0h15!A25172,12,2),RIGHT(Zeitreihen0h15!A25172,2),0)</f>
        <v>#VALUE!</v>
      </c>
    </row>
    <row r="25173" spans="1:1" x14ac:dyDescent="0.25">
      <c r="A25173" s="78" t="e">
        <f>DATE(MID(Zeitreihen0h15!A25173,7,4),MID(Zeitreihen0h15!A25173,4,2),LEFT(Zeitreihen0h15!A25173,2))+TIME(MID(Zeitreihen0h15!A25173,12,2),RIGHT(Zeitreihen0h15!A25173,2),0)</f>
        <v>#VALUE!</v>
      </c>
    </row>
    <row r="25174" spans="1:1" x14ac:dyDescent="0.25">
      <c r="A25174" s="78" t="e">
        <f>DATE(MID(Zeitreihen0h15!A25174,7,4),MID(Zeitreihen0h15!A25174,4,2),LEFT(Zeitreihen0h15!A25174,2))+TIME(MID(Zeitreihen0h15!A25174,12,2),RIGHT(Zeitreihen0h15!A25174,2),0)</f>
        <v>#VALUE!</v>
      </c>
    </row>
    <row r="25175" spans="1:1" x14ac:dyDescent="0.25">
      <c r="A25175" s="78" t="e">
        <f>DATE(MID(Zeitreihen0h15!A25175,7,4),MID(Zeitreihen0h15!A25175,4,2),LEFT(Zeitreihen0h15!A25175,2))+TIME(MID(Zeitreihen0h15!A25175,12,2),RIGHT(Zeitreihen0h15!A25175,2),0)</f>
        <v>#VALUE!</v>
      </c>
    </row>
    <row r="25176" spans="1:1" x14ac:dyDescent="0.25">
      <c r="A25176" s="78" t="e">
        <f>DATE(MID(Zeitreihen0h15!A25176,7,4),MID(Zeitreihen0h15!A25176,4,2),LEFT(Zeitreihen0h15!A25176,2))+TIME(MID(Zeitreihen0h15!A25176,12,2),RIGHT(Zeitreihen0h15!A25176,2),0)</f>
        <v>#VALUE!</v>
      </c>
    </row>
    <row r="25177" spans="1:1" x14ac:dyDescent="0.25">
      <c r="A25177" s="78" t="e">
        <f>DATE(MID(Zeitreihen0h15!A25177,7,4),MID(Zeitreihen0h15!A25177,4,2),LEFT(Zeitreihen0h15!A25177,2))+TIME(MID(Zeitreihen0h15!A25177,12,2),RIGHT(Zeitreihen0h15!A25177,2),0)</f>
        <v>#VALUE!</v>
      </c>
    </row>
    <row r="25178" spans="1:1" x14ac:dyDescent="0.25">
      <c r="A25178" s="78" t="e">
        <f>DATE(MID(Zeitreihen0h15!A25178,7,4),MID(Zeitreihen0h15!A25178,4,2),LEFT(Zeitreihen0h15!A25178,2))+TIME(MID(Zeitreihen0h15!A25178,12,2),RIGHT(Zeitreihen0h15!A25178,2),0)</f>
        <v>#VALUE!</v>
      </c>
    </row>
    <row r="25179" spans="1:1" x14ac:dyDescent="0.25">
      <c r="A25179" s="78" t="e">
        <f>DATE(MID(Zeitreihen0h15!A25179,7,4),MID(Zeitreihen0h15!A25179,4,2),LEFT(Zeitreihen0h15!A25179,2))+TIME(MID(Zeitreihen0h15!A25179,12,2),RIGHT(Zeitreihen0h15!A25179,2),0)</f>
        <v>#VALUE!</v>
      </c>
    </row>
    <row r="25180" spans="1:1" x14ac:dyDescent="0.25">
      <c r="A25180" s="78" t="e">
        <f>DATE(MID(Zeitreihen0h15!A25180,7,4),MID(Zeitreihen0h15!A25180,4,2),LEFT(Zeitreihen0h15!A25180,2))+TIME(MID(Zeitreihen0h15!A25180,12,2),RIGHT(Zeitreihen0h15!A25180,2),0)</f>
        <v>#VALUE!</v>
      </c>
    </row>
    <row r="25181" spans="1:1" x14ac:dyDescent="0.25">
      <c r="A25181" s="78" t="e">
        <f>DATE(MID(Zeitreihen0h15!A25181,7,4),MID(Zeitreihen0h15!A25181,4,2),LEFT(Zeitreihen0h15!A25181,2))+TIME(MID(Zeitreihen0h15!A25181,12,2),RIGHT(Zeitreihen0h15!A25181,2),0)</f>
        <v>#VALUE!</v>
      </c>
    </row>
    <row r="25182" spans="1:1" x14ac:dyDescent="0.25">
      <c r="A25182" s="78" t="e">
        <f>DATE(MID(Zeitreihen0h15!A25182,7,4),MID(Zeitreihen0h15!A25182,4,2),LEFT(Zeitreihen0h15!A25182,2))+TIME(MID(Zeitreihen0h15!A25182,12,2),RIGHT(Zeitreihen0h15!A25182,2),0)</f>
        <v>#VALUE!</v>
      </c>
    </row>
    <row r="25183" spans="1:1" x14ac:dyDescent="0.25">
      <c r="A25183" s="78" t="e">
        <f>DATE(MID(Zeitreihen0h15!A25183,7,4),MID(Zeitreihen0h15!A25183,4,2),LEFT(Zeitreihen0h15!A25183,2))+TIME(MID(Zeitreihen0h15!A25183,12,2),RIGHT(Zeitreihen0h15!A25183,2),0)</f>
        <v>#VALUE!</v>
      </c>
    </row>
    <row r="25184" spans="1:1" x14ac:dyDescent="0.25">
      <c r="A25184" s="78" t="e">
        <f>DATE(MID(Zeitreihen0h15!A25184,7,4),MID(Zeitreihen0h15!A25184,4,2),LEFT(Zeitreihen0h15!A25184,2))+TIME(MID(Zeitreihen0h15!A25184,12,2),RIGHT(Zeitreihen0h15!A25184,2),0)</f>
        <v>#VALUE!</v>
      </c>
    </row>
    <row r="25185" spans="1:1" x14ac:dyDescent="0.25">
      <c r="A25185" s="78" t="e">
        <f>DATE(MID(Zeitreihen0h15!A25185,7,4),MID(Zeitreihen0h15!A25185,4,2),LEFT(Zeitreihen0h15!A25185,2))+TIME(MID(Zeitreihen0h15!A25185,12,2),RIGHT(Zeitreihen0h15!A25185,2),0)</f>
        <v>#VALUE!</v>
      </c>
    </row>
    <row r="25186" spans="1:1" x14ac:dyDescent="0.25">
      <c r="A25186" s="78" t="e">
        <f>DATE(MID(Zeitreihen0h15!A25186,7,4),MID(Zeitreihen0h15!A25186,4,2),LEFT(Zeitreihen0h15!A25186,2))+TIME(MID(Zeitreihen0h15!A25186,12,2),RIGHT(Zeitreihen0h15!A25186,2),0)</f>
        <v>#VALUE!</v>
      </c>
    </row>
    <row r="25187" spans="1:1" x14ac:dyDescent="0.25">
      <c r="A25187" s="78" t="e">
        <f>DATE(MID(Zeitreihen0h15!A25187,7,4),MID(Zeitreihen0h15!A25187,4,2),LEFT(Zeitreihen0h15!A25187,2))+TIME(MID(Zeitreihen0h15!A25187,12,2),RIGHT(Zeitreihen0h15!A25187,2),0)</f>
        <v>#VALUE!</v>
      </c>
    </row>
    <row r="25188" spans="1:1" x14ac:dyDescent="0.25">
      <c r="A25188" s="78" t="e">
        <f>DATE(MID(Zeitreihen0h15!A25188,7,4),MID(Zeitreihen0h15!A25188,4,2),LEFT(Zeitreihen0h15!A25188,2))+TIME(MID(Zeitreihen0h15!A25188,12,2),RIGHT(Zeitreihen0h15!A25188,2),0)</f>
        <v>#VALUE!</v>
      </c>
    </row>
    <row r="25189" spans="1:1" x14ac:dyDescent="0.25">
      <c r="A25189" s="78" t="e">
        <f>DATE(MID(Zeitreihen0h15!A25189,7,4),MID(Zeitreihen0h15!A25189,4,2),LEFT(Zeitreihen0h15!A25189,2))+TIME(MID(Zeitreihen0h15!A25189,12,2),RIGHT(Zeitreihen0h15!A25189,2),0)</f>
        <v>#VALUE!</v>
      </c>
    </row>
    <row r="25190" spans="1:1" x14ac:dyDescent="0.25">
      <c r="A25190" s="78" t="e">
        <f>DATE(MID(Zeitreihen0h15!A25190,7,4),MID(Zeitreihen0h15!A25190,4,2),LEFT(Zeitreihen0h15!A25190,2))+TIME(MID(Zeitreihen0h15!A25190,12,2),RIGHT(Zeitreihen0h15!A25190,2),0)</f>
        <v>#VALUE!</v>
      </c>
    </row>
    <row r="25191" spans="1:1" x14ac:dyDescent="0.25">
      <c r="A25191" s="78" t="e">
        <f>DATE(MID(Zeitreihen0h15!A25191,7,4),MID(Zeitreihen0h15!A25191,4,2),LEFT(Zeitreihen0h15!A25191,2))+TIME(MID(Zeitreihen0h15!A25191,12,2),RIGHT(Zeitreihen0h15!A25191,2),0)</f>
        <v>#VALUE!</v>
      </c>
    </row>
    <row r="25192" spans="1:1" x14ac:dyDescent="0.25">
      <c r="A25192" s="78" t="e">
        <f>DATE(MID(Zeitreihen0h15!A25192,7,4),MID(Zeitreihen0h15!A25192,4,2),LEFT(Zeitreihen0h15!A25192,2))+TIME(MID(Zeitreihen0h15!A25192,12,2),RIGHT(Zeitreihen0h15!A25192,2),0)</f>
        <v>#VALUE!</v>
      </c>
    </row>
    <row r="25193" spans="1:1" x14ac:dyDescent="0.25">
      <c r="A25193" s="78" t="e">
        <f>DATE(MID(Zeitreihen0h15!A25193,7,4),MID(Zeitreihen0h15!A25193,4,2),LEFT(Zeitreihen0h15!A25193,2))+TIME(MID(Zeitreihen0h15!A25193,12,2),RIGHT(Zeitreihen0h15!A25193,2),0)</f>
        <v>#VALUE!</v>
      </c>
    </row>
    <row r="25194" spans="1:1" x14ac:dyDescent="0.25">
      <c r="A25194" s="78" t="e">
        <f>DATE(MID(Zeitreihen0h15!A25194,7,4),MID(Zeitreihen0h15!A25194,4,2),LEFT(Zeitreihen0h15!A25194,2))+TIME(MID(Zeitreihen0h15!A25194,12,2),RIGHT(Zeitreihen0h15!A25194,2),0)</f>
        <v>#VALUE!</v>
      </c>
    </row>
    <row r="25195" spans="1:1" x14ac:dyDescent="0.25">
      <c r="A25195" s="78" t="e">
        <f>DATE(MID(Zeitreihen0h15!A25195,7,4),MID(Zeitreihen0h15!A25195,4,2),LEFT(Zeitreihen0h15!A25195,2))+TIME(MID(Zeitreihen0h15!A25195,12,2),RIGHT(Zeitreihen0h15!A25195,2),0)</f>
        <v>#VALUE!</v>
      </c>
    </row>
    <row r="25196" spans="1:1" x14ac:dyDescent="0.25">
      <c r="A25196" s="78" t="e">
        <f>DATE(MID(Zeitreihen0h15!A25196,7,4),MID(Zeitreihen0h15!A25196,4,2),LEFT(Zeitreihen0h15!A25196,2))+TIME(MID(Zeitreihen0h15!A25196,12,2),RIGHT(Zeitreihen0h15!A25196,2),0)</f>
        <v>#VALUE!</v>
      </c>
    </row>
    <row r="25197" spans="1:1" x14ac:dyDescent="0.25">
      <c r="A25197" s="78" t="e">
        <f>DATE(MID(Zeitreihen0h15!A25197,7,4),MID(Zeitreihen0h15!A25197,4,2),LEFT(Zeitreihen0h15!A25197,2))+TIME(MID(Zeitreihen0h15!A25197,12,2),RIGHT(Zeitreihen0h15!A25197,2),0)</f>
        <v>#VALUE!</v>
      </c>
    </row>
    <row r="25198" spans="1:1" x14ac:dyDescent="0.25">
      <c r="A25198" s="78" t="e">
        <f>DATE(MID(Zeitreihen0h15!A25198,7,4),MID(Zeitreihen0h15!A25198,4,2),LEFT(Zeitreihen0h15!A25198,2))+TIME(MID(Zeitreihen0h15!A25198,12,2),RIGHT(Zeitreihen0h15!A25198,2),0)</f>
        <v>#VALUE!</v>
      </c>
    </row>
    <row r="25199" spans="1:1" x14ac:dyDescent="0.25">
      <c r="A25199" s="78" t="e">
        <f>DATE(MID(Zeitreihen0h15!A25199,7,4),MID(Zeitreihen0h15!A25199,4,2),LEFT(Zeitreihen0h15!A25199,2))+TIME(MID(Zeitreihen0h15!A25199,12,2),RIGHT(Zeitreihen0h15!A25199,2),0)</f>
        <v>#VALUE!</v>
      </c>
    </row>
    <row r="25200" spans="1:1" x14ac:dyDescent="0.25">
      <c r="A25200" s="78" t="e">
        <f>DATE(MID(Zeitreihen0h15!A25200,7,4),MID(Zeitreihen0h15!A25200,4,2),LEFT(Zeitreihen0h15!A25200,2))+TIME(MID(Zeitreihen0h15!A25200,12,2),RIGHT(Zeitreihen0h15!A25200,2),0)</f>
        <v>#VALUE!</v>
      </c>
    </row>
    <row r="25201" spans="1:1" x14ac:dyDescent="0.25">
      <c r="A25201" s="78" t="e">
        <f>DATE(MID(Zeitreihen0h15!A25201,7,4),MID(Zeitreihen0h15!A25201,4,2),LEFT(Zeitreihen0h15!A25201,2))+TIME(MID(Zeitreihen0h15!A25201,12,2),RIGHT(Zeitreihen0h15!A25201,2),0)</f>
        <v>#VALUE!</v>
      </c>
    </row>
    <row r="25202" spans="1:1" x14ac:dyDescent="0.25">
      <c r="A25202" s="78" t="e">
        <f>DATE(MID(Zeitreihen0h15!A25202,7,4),MID(Zeitreihen0h15!A25202,4,2),LEFT(Zeitreihen0h15!A25202,2))+TIME(MID(Zeitreihen0h15!A25202,12,2),RIGHT(Zeitreihen0h15!A25202,2),0)</f>
        <v>#VALUE!</v>
      </c>
    </row>
    <row r="25203" spans="1:1" x14ac:dyDescent="0.25">
      <c r="A25203" s="78" t="e">
        <f>DATE(MID(Zeitreihen0h15!A25203,7,4),MID(Zeitreihen0h15!A25203,4,2),LEFT(Zeitreihen0h15!A25203,2))+TIME(MID(Zeitreihen0h15!A25203,12,2),RIGHT(Zeitreihen0h15!A25203,2),0)</f>
        <v>#VALUE!</v>
      </c>
    </row>
    <row r="25204" spans="1:1" x14ac:dyDescent="0.25">
      <c r="A25204" s="78" t="e">
        <f>DATE(MID(Zeitreihen0h15!A25204,7,4),MID(Zeitreihen0h15!A25204,4,2),LEFT(Zeitreihen0h15!A25204,2))+TIME(MID(Zeitreihen0h15!A25204,12,2),RIGHT(Zeitreihen0h15!A25204,2),0)</f>
        <v>#VALUE!</v>
      </c>
    </row>
    <row r="25205" spans="1:1" x14ac:dyDescent="0.25">
      <c r="A25205" s="78" t="e">
        <f>DATE(MID(Zeitreihen0h15!A25205,7,4),MID(Zeitreihen0h15!A25205,4,2),LEFT(Zeitreihen0h15!A25205,2))+TIME(MID(Zeitreihen0h15!A25205,12,2),RIGHT(Zeitreihen0h15!A25205,2),0)</f>
        <v>#VALUE!</v>
      </c>
    </row>
    <row r="25206" spans="1:1" x14ac:dyDescent="0.25">
      <c r="A25206" s="78" t="e">
        <f>DATE(MID(Zeitreihen0h15!A25206,7,4),MID(Zeitreihen0h15!A25206,4,2),LEFT(Zeitreihen0h15!A25206,2))+TIME(MID(Zeitreihen0h15!A25206,12,2),RIGHT(Zeitreihen0h15!A25206,2),0)</f>
        <v>#VALUE!</v>
      </c>
    </row>
    <row r="25207" spans="1:1" x14ac:dyDescent="0.25">
      <c r="A25207" s="78" t="e">
        <f>DATE(MID(Zeitreihen0h15!A25207,7,4),MID(Zeitreihen0h15!A25207,4,2),LEFT(Zeitreihen0h15!A25207,2))+TIME(MID(Zeitreihen0h15!A25207,12,2),RIGHT(Zeitreihen0h15!A25207,2),0)</f>
        <v>#VALUE!</v>
      </c>
    </row>
    <row r="25208" spans="1:1" x14ac:dyDescent="0.25">
      <c r="A25208" s="78" t="e">
        <f>DATE(MID(Zeitreihen0h15!A25208,7,4),MID(Zeitreihen0h15!A25208,4,2),LEFT(Zeitreihen0h15!A25208,2))+TIME(MID(Zeitreihen0h15!A25208,12,2),RIGHT(Zeitreihen0h15!A25208,2),0)</f>
        <v>#VALUE!</v>
      </c>
    </row>
    <row r="25209" spans="1:1" x14ac:dyDescent="0.25">
      <c r="A25209" s="78" t="e">
        <f>DATE(MID(Zeitreihen0h15!A25209,7,4),MID(Zeitreihen0h15!A25209,4,2),LEFT(Zeitreihen0h15!A25209,2))+TIME(MID(Zeitreihen0h15!A25209,12,2),RIGHT(Zeitreihen0h15!A25209,2),0)</f>
        <v>#VALUE!</v>
      </c>
    </row>
    <row r="25210" spans="1:1" x14ac:dyDescent="0.25">
      <c r="A25210" s="78" t="e">
        <f>DATE(MID(Zeitreihen0h15!A25210,7,4),MID(Zeitreihen0h15!A25210,4,2),LEFT(Zeitreihen0h15!A25210,2))+TIME(MID(Zeitreihen0h15!A25210,12,2),RIGHT(Zeitreihen0h15!A25210,2),0)</f>
        <v>#VALUE!</v>
      </c>
    </row>
    <row r="25211" spans="1:1" x14ac:dyDescent="0.25">
      <c r="A25211" s="78" t="e">
        <f>DATE(MID(Zeitreihen0h15!A25211,7,4),MID(Zeitreihen0h15!A25211,4,2),LEFT(Zeitreihen0h15!A25211,2))+TIME(MID(Zeitreihen0h15!A25211,12,2),RIGHT(Zeitreihen0h15!A25211,2),0)</f>
        <v>#VALUE!</v>
      </c>
    </row>
    <row r="25212" spans="1:1" x14ac:dyDescent="0.25">
      <c r="A25212" s="78" t="e">
        <f>DATE(MID(Zeitreihen0h15!A25212,7,4),MID(Zeitreihen0h15!A25212,4,2),LEFT(Zeitreihen0h15!A25212,2))+TIME(MID(Zeitreihen0h15!A25212,12,2),RIGHT(Zeitreihen0h15!A25212,2),0)</f>
        <v>#VALUE!</v>
      </c>
    </row>
    <row r="25213" spans="1:1" x14ac:dyDescent="0.25">
      <c r="A25213" s="78" t="e">
        <f>DATE(MID(Zeitreihen0h15!A25213,7,4),MID(Zeitreihen0h15!A25213,4,2),LEFT(Zeitreihen0h15!A25213,2))+TIME(MID(Zeitreihen0h15!A25213,12,2),RIGHT(Zeitreihen0h15!A25213,2),0)</f>
        <v>#VALUE!</v>
      </c>
    </row>
    <row r="25214" spans="1:1" x14ac:dyDescent="0.25">
      <c r="A25214" s="78" t="e">
        <f>DATE(MID(Zeitreihen0h15!A25214,7,4),MID(Zeitreihen0h15!A25214,4,2),LEFT(Zeitreihen0h15!A25214,2))+TIME(MID(Zeitreihen0h15!A25214,12,2),RIGHT(Zeitreihen0h15!A25214,2),0)</f>
        <v>#VALUE!</v>
      </c>
    </row>
    <row r="25215" spans="1:1" x14ac:dyDescent="0.25">
      <c r="A25215" s="78" t="e">
        <f>DATE(MID(Zeitreihen0h15!A25215,7,4),MID(Zeitreihen0h15!A25215,4,2),LEFT(Zeitreihen0h15!A25215,2))+TIME(MID(Zeitreihen0h15!A25215,12,2),RIGHT(Zeitreihen0h15!A25215,2),0)</f>
        <v>#VALUE!</v>
      </c>
    </row>
    <row r="25216" spans="1:1" x14ac:dyDescent="0.25">
      <c r="A25216" s="78" t="e">
        <f>DATE(MID(Zeitreihen0h15!A25216,7,4),MID(Zeitreihen0h15!A25216,4,2),LEFT(Zeitreihen0h15!A25216,2))+TIME(MID(Zeitreihen0h15!A25216,12,2),RIGHT(Zeitreihen0h15!A25216,2),0)</f>
        <v>#VALUE!</v>
      </c>
    </row>
    <row r="25217" spans="1:1" x14ac:dyDescent="0.25">
      <c r="A25217" s="78" t="e">
        <f>DATE(MID(Zeitreihen0h15!A25217,7,4),MID(Zeitreihen0h15!A25217,4,2),LEFT(Zeitreihen0h15!A25217,2))+TIME(MID(Zeitreihen0h15!A25217,12,2),RIGHT(Zeitreihen0h15!A25217,2),0)</f>
        <v>#VALUE!</v>
      </c>
    </row>
    <row r="25218" spans="1:1" x14ac:dyDescent="0.25">
      <c r="A25218" s="78" t="e">
        <f>DATE(MID(Zeitreihen0h15!A25218,7,4),MID(Zeitreihen0h15!A25218,4,2),LEFT(Zeitreihen0h15!A25218,2))+TIME(MID(Zeitreihen0h15!A25218,12,2),RIGHT(Zeitreihen0h15!A25218,2),0)</f>
        <v>#VALUE!</v>
      </c>
    </row>
    <row r="25219" spans="1:1" x14ac:dyDescent="0.25">
      <c r="A25219" s="78" t="e">
        <f>DATE(MID(Zeitreihen0h15!A25219,7,4),MID(Zeitreihen0h15!A25219,4,2),LEFT(Zeitreihen0h15!A25219,2))+TIME(MID(Zeitreihen0h15!A25219,12,2),RIGHT(Zeitreihen0h15!A25219,2),0)</f>
        <v>#VALUE!</v>
      </c>
    </row>
    <row r="25220" spans="1:1" x14ac:dyDescent="0.25">
      <c r="A25220" s="78" t="e">
        <f>DATE(MID(Zeitreihen0h15!A25220,7,4),MID(Zeitreihen0h15!A25220,4,2),LEFT(Zeitreihen0h15!A25220,2))+TIME(MID(Zeitreihen0h15!A25220,12,2),RIGHT(Zeitreihen0h15!A25220,2),0)</f>
        <v>#VALUE!</v>
      </c>
    </row>
    <row r="25221" spans="1:1" x14ac:dyDescent="0.25">
      <c r="A25221" s="78" t="e">
        <f>DATE(MID(Zeitreihen0h15!A25221,7,4),MID(Zeitreihen0h15!A25221,4,2),LEFT(Zeitreihen0h15!A25221,2))+TIME(MID(Zeitreihen0h15!A25221,12,2),RIGHT(Zeitreihen0h15!A25221,2),0)</f>
        <v>#VALUE!</v>
      </c>
    </row>
    <row r="25222" spans="1:1" x14ac:dyDescent="0.25">
      <c r="A25222" s="78" t="e">
        <f>DATE(MID(Zeitreihen0h15!A25222,7,4),MID(Zeitreihen0h15!A25222,4,2),LEFT(Zeitreihen0h15!A25222,2))+TIME(MID(Zeitreihen0h15!A25222,12,2),RIGHT(Zeitreihen0h15!A25222,2),0)</f>
        <v>#VALUE!</v>
      </c>
    </row>
    <row r="25223" spans="1:1" x14ac:dyDescent="0.25">
      <c r="A25223" s="78" t="e">
        <f>DATE(MID(Zeitreihen0h15!A25223,7,4),MID(Zeitreihen0h15!A25223,4,2),LEFT(Zeitreihen0h15!A25223,2))+TIME(MID(Zeitreihen0h15!A25223,12,2),RIGHT(Zeitreihen0h15!A25223,2),0)</f>
        <v>#VALUE!</v>
      </c>
    </row>
    <row r="25224" spans="1:1" x14ac:dyDescent="0.25">
      <c r="A25224" s="78" t="e">
        <f>DATE(MID(Zeitreihen0h15!A25224,7,4),MID(Zeitreihen0h15!A25224,4,2),LEFT(Zeitreihen0h15!A25224,2))+TIME(MID(Zeitreihen0h15!A25224,12,2),RIGHT(Zeitreihen0h15!A25224,2),0)</f>
        <v>#VALUE!</v>
      </c>
    </row>
    <row r="25225" spans="1:1" x14ac:dyDescent="0.25">
      <c r="A25225" s="78" t="e">
        <f>DATE(MID(Zeitreihen0h15!A25225,7,4),MID(Zeitreihen0h15!A25225,4,2),LEFT(Zeitreihen0h15!A25225,2))+TIME(MID(Zeitreihen0h15!A25225,12,2),RIGHT(Zeitreihen0h15!A25225,2),0)</f>
        <v>#VALUE!</v>
      </c>
    </row>
    <row r="25226" spans="1:1" x14ac:dyDescent="0.25">
      <c r="A25226" s="78" t="e">
        <f>DATE(MID(Zeitreihen0h15!A25226,7,4),MID(Zeitreihen0h15!A25226,4,2),LEFT(Zeitreihen0h15!A25226,2))+TIME(MID(Zeitreihen0h15!A25226,12,2),RIGHT(Zeitreihen0h15!A25226,2),0)</f>
        <v>#VALUE!</v>
      </c>
    </row>
    <row r="25227" spans="1:1" x14ac:dyDescent="0.25">
      <c r="A25227" s="78" t="e">
        <f>DATE(MID(Zeitreihen0h15!A25227,7,4),MID(Zeitreihen0h15!A25227,4,2),LEFT(Zeitreihen0h15!A25227,2))+TIME(MID(Zeitreihen0h15!A25227,12,2),RIGHT(Zeitreihen0h15!A25227,2),0)</f>
        <v>#VALUE!</v>
      </c>
    </row>
    <row r="25228" spans="1:1" x14ac:dyDescent="0.25">
      <c r="A25228" s="78" t="e">
        <f>DATE(MID(Zeitreihen0h15!A25228,7,4),MID(Zeitreihen0h15!A25228,4,2),LEFT(Zeitreihen0h15!A25228,2))+TIME(MID(Zeitreihen0h15!A25228,12,2),RIGHT(Zeitreihen0h15!A25228,2),0)</f>
        <v>#VALUE!</v>
      </c>
    </row>
    <row r="25229" spans="1:1" x14ac:dyDescent="0.25">
      <c r="A25229" s="78" t="e">
        <f>DATE(MID(Zeitreihen0h15!A25229,7,4),MID(Zeitreihen0h15!A25229,4,2),LEFT(Zeitreihen0h15!A25229,2))+TIME(MID(Zeitreihen0h15!A25229,12,2),RIGHT(Zeitreihen0h15!A25229,2),0)</f>
        <v>#VALUE!</v>
      </c>
    </row>
    <row r="25230" spans="1:1" x14ac:dyDescent="0.25">
      <c r="A25230" s="78" t="e">
        <f>DATE(MID(Zeitreihen0h15!A25230,7,4),MID(Zeitreihen0h15!A25230,4,2),LEFT(Zeitreihen0h15!A25230,2))+TIME(MID(Zeitreihen0h15!A25230,12,2),RIGHT(Zeitreihen0h15!A25230,2),0)</f>
        <v>#VALUE!</v>
      </c>
    </row>
    <row r="25231" spans="1:1" x14ac:dyDescent="0.25">
      <c r="A25231" s="78" t="e">
        <f>DATE(MID(Zeitreihen0h15!A25231,7,4),MID(Zeitreihen0h15!A25231,4,2),LEFT(Zeitreihen0h15!A25231,2))+TIME(MID(Zeitreihen0h15!A25231,12,2),RIGHT(Zeitreihen0h15!A25231,2),0)</f>
        <v>#VALUE!</v>
      </c>
    </row>
    <row r="25232" spans="1:1" x14ac:dyDescent="0.25">
      <c r="A25232" s="78" t="e">
        <f>DATE(MID(Zeitreihen0h15!A25232,7,4),MID(Zeitreihen0h15!A25232,4,2),LEFT(Zeitreihen0h15!A25232,2))+TIME(MID(Zeitreihen0h15!A25232,12,2),RIGHT(Zeitreihen0h15!A25232,2),0)</f>
        <v>#VALUE!</v>
      </c>
    </row>
    <row r="25233" spans="1:1" x14ac:dyDescent="0.25">
      <c r="A25233" s="78" t="e">
        <f>DATE(MID(Zeitreihen0h15!A25233,7,4),MID(Zeitreihen0h15!A25233,4,2),LEFT(Zeitreihen0h15!A25233,2))+TIME(MID(Zeitreihen0h15!A25233,12,2),RIGHT(Zeitreihen0h15!A25233,2),0)</f>
        <v>#VALUE!</v>
      </c>
    </row>
    <row r="25234" spans="1:1" x14ac:dyDescent="0.25">
      <c r="A25234" s="78" t="e">
        <f>DATE(MID(Zeitreihen0h15!A25234,7,4),MID(Zeitreihen0h15!A25234,4,2),LEFT(Zeitreihen0h15!A25234,2))+TIME(MID(Zeitreihen0h15!A25234,12,2),RIGHT(Zeitreihen0h15!A25234,2),0)</f>
        <v>#VALUE!</v>
      </c>
    </row>
    <row r="25235" spans="1:1" x14ac:dyDescent="0.25">
      <c r="A25235" s="78" t="e">
        <f>DATE(MID(Zeitreihen0h15!A25235,7,4),MID(Zeitreihen0h15!A25235,4,2),LEFT(Zeitreihen0h15!A25235,2))+TIME(MID(Zeitreihen0h15!A25235,12,2),RIGHT(Zeitreihen0h15!A25235,2),0)</f>
        <v>#VALUE!</v>
      </c>
    </row>
    <row r="25236" spans="1:1" x14ac:dyDescent="0.25">
      <c r="A25236" s="78" t="e">
        <f>DATE(MID(Zeitreihen0h15!A25236,7,4),MID(Zeitreihen0h15!A25236,4,2),LEFT(Zeitreihen0h15!A25236,2))+TIME(MID(Zeitreihen0h15!A25236,12,2),RIGHT(Zeitreihen0h15!A25236,2),0)</f>
        <v>#VALUE!</v>
      </c>
    </row>
    <row r="25237" spans="1:1" x14ac:dyDescent="0.25">
      <c r="A25237" s="78" t="e">
        <f>DATE(MID(Zeitreihen0h15!A25237,7,4),MID(Zeitreihen0h15!A25237,4,2),LEFT(Zeitreihen0h15!A25237,2))+TIME(MID(Zeitreihen0h15!A25237,12,2),RIGHT(Zeitreihen0h15!A25237,2),0)</f>
        <v>#VALUE!</v>
      </c>
    </row>
    <row r="25238" spans="1:1" x14ac:dyDescent="0.25">
      <c r="A25238" s="78" t="e">
        <f>DATE(MID(Zeitreihen0h15!A25238,7,4),MID(Zeitreihen0h15!A25238,4,2),LEFT(Zeitreihen0h15!A25238,2))+TIME(MID(Zeitreihen0h15!A25238,12,2),RIGHT(Zeitreihen0h15!A25238,2),0)</f>
        <v>#VALUE!</v>
      </c>
    </row>
    <row r="25239" spans="1:1" x14ac:dyDescent="0.25">
      <c r="A25239" s="78" t="e">
        <f>DATE(MID(Zeitreihen0h15!A25239,7,4),MID(Zeitreihen0h15!A25239,4,2),LEFT(Zeitreihen0h15!A25239,2))+TIME(MID(Zeitreihen0h15!A25239,12,2),RIGHT(Zeitreihen0h15!A25239,2),0)</f>
        <v>#VALUE!</v>
      </c>
    </row>
    <row r="25240" spans="1:1" x14ac:dyDescent="0.25">
      <c r="A25240" s="78" t="e">
        <f>DATE(MID(Zeitreihen0h15!A25240,7,4),MID(Zeitreihen0h15!A25240,4,2),LEFT(Zeitreihen0h15!A25240,2))+TIME(MID(Zeitreihen0h15!A25240,12,2),RIGHT(Zeitreihen0h15!A25240,2),0)</f>
        <v>#VALUE!</v>
      </c>
    </row>
    <row r="25241" spans="1:1" x14ac:dyDescent="0.25">
      <c r="A25241" s="78" t="e">
        <f>DATE(MID(Zeitreihen0h15!A25241,7,4),MID(Zeitreihen0h15!A25241,4,2),LEFT(Zeitreihen0h15!A25241,2))+TIME(MID(Zeitreihen0h15!A25241,12,2),RIGHT(Zeitreihen0h15!A25241,2),0)</f>
        <v>#VALUE!</v>
      </c>
    </row>
    <row r="25242" spans="1:1" x14ac:dyDescent="0.25">
      <c r="A25242" s="78" t="e">
        <f>DATE(MID(Zeitreihen0h15!A25242,7,4),MID(Zeitreihen0h15!A25242,4,2),LEFT(Zeitreihen0h15!A25242,2))+TIME(MID(Zeitreihen0h15!A25242,12,2),RIGHT(Zeitreihen0h15!A25242,2),0)</f>
        <v>#VALUE!</v>
      </c>
    </row>
    <row r="25243" spans="1:1" x14ac:dyDescent="0.25">
      <c r="A25243" s="78" t="e">
        <f>DATE(MID(Zeitreihen0h15!A25243,7,4),MID(Zeitreihen0h15!A25243,4,2),LEFT(Zeitreihen0h15!A25243,2))+TIME(MID(Zeitreihen0h15!A25243,12,2),RIGHT(Zeitreihen0h15!A25243,2),0)</f>
        <v>#VALUE!</v>
      </c>
    </row>
    <row r="25244" spans="1:1" x14ac:dyDescent="0.25">
      <c r="A25244" s="78" t="e">
        <f>DATE(MID(Zeitreihen0h15!A25244,7,4),MID(Zeitreihen0h15!A25244,4,2),LEFT(Zeitreihen0h15!A25244,2))+TIME(MID(Zeitreihen0h15!A25244,12,2),RIGHT(Zeitreihen0h15!A25244,2),0)</f>
        <v>#VALUE!</v>
      </c>
    </row>
    <row r="25245" spans="1:1" x14ac:dyDescent="0.25">
      <c r="A25245" s="78" t="e">
        <f>DATE(MID(Zeitreihen0h15!A25245,7,4),MID(Zeitreihen0h15!A25245,4,2),LEFT(Zeitreihen0h15!A25245,2))+TIME(MID(Zeitreihen0h15!A25245,12,2),RIGHT(Zeitreihen0h15!A25245,2),0)</f>
        <v>#VALUE!</v>
      </c>
    </row>
    <row r="25246" spans="1:1" x14ac:dyDescent="0.25">
      <c r="A25246" s="78" t="e">
        <f>DATE(MID(Zeitreihen0h15!A25246,7,4),MID(Zeitreihen0h15!A25246,4,2),LEFT(Zeitreihen0h15!A25246,2))+TIME(MID(Zeitreihen0h15!A25246,12,2),RIGHT(Zeitreihen0h15!A25246,2),0)</f>
        <v>#VALUE!</v>
      </c>
    </row>
    <row r="25247" spans="1:1" x14ac:dyDescent="0.25">
      <c r="A25247" s="78" t="e">
        <f>DATE(MID(Zeitreihen0h15!A25247,7,4),MID(Zeitreihen0h15!A25247,4,2),LEFT(Zeitreihen0h15!A25247,2))+TIME(MID(Zeitreihen0h15!A25247,12,2),RIGHT(Zeitreihen0h15!A25247,2),0)</f>
        <v>#VALUE!</v>
      </c>
    </row>
    <row r="25248" spans="1:1" x14ac:dyDescent="0.25">
      <c r="A25248" s="78" t="e">
        <f>DATE(MID(Zeitreihen0h15!A25248,7,4),MID(Zeitreihen0h15!A25248,4,2),LEFT(Zeitreihen0h15!A25248,2))+TIME(MID(Zeitreihen0h15!A25248,12,2),RIGHT(Zeitreihen0h15!A25248,2),0)</f>
        <v>#VALUE!</v>
      </c>
    </row>
    <row r="25249" spans="1:1" x14ac:dyDescent="0.25">
      <c r="A25249" s="78" t="e">
        <f>DATE(MID(Zeitreihen0h15!A25249,7,4),MID(Zeitreihen0h15!A25249,4,2),LEFT(Zeitreihen0h15!A25249,2))+TIME(MID(Zeitreihen0h15!A25249,12,2),RIGHT(Zeitreihen0h15!A25249,2),0)</f>
        <v>#VALUE!</v>
      </c>
    </row>
    <row r="25250" spans="1:1" x14ac:dyDescent="0.25">
      <c r="A25250" s="78" t="e">
        <f>DATE(MID(Zeitreihen0h15!A25250,7,4),MID(Zeitreihen0h15!A25250,4,2),LEFT(Zeitreihen0h15!A25250,2))+TIME(MID(Zeitreihen0h15!A25250,12,2),RIGHT(Zeitreihen0h15!A25250,2),0)</f>
        <v>#VALUE!</v>
      </c>
    </row>
    <row r="25251" spans="1:1" x14ac:dyDescent="0.25">
      <c r="A25251" s="78" t="e">
        <f>DATE(MID(Zeitreihen0h15!A25251,7,4),MID(Zeitreihen0h15!A25251,4,2),LEFT(Zeitreihen0h15!A25251,2))+TIME(MID(Zeitreihen0h15!A25251,12,2),RIGHT(Zeitreihen0h15!A25251,2),0)</f>
        <v>#VALUE!</v>
      </c>
    </row>
    <row r="25252" spans="1:1" x14ac:dyDescent="0.25">
      <c r="A25252" s="78" t="e">
        <f>DATE(MID(Zeitreihen0h15!A25252,7,4),MID(Zeitreihen0h15!A25252,4,2),LEFT(Zeitreihen0h15!A25252,2))+TIME(MID(Zeitreihen0h15!A25252,12,2),RIGHT(Zeitreihen0h15!A25252,2),0)</f>
        <v>#VALUE!</v>
      </c>
    </row>
    <row r="25253" spans="1:1" x14ac:dyDescent="0.25">
      <c r="A25253" s="78" t="e">
        <f>DATE(MID(Zeitreihen0h15!A25253,7,4),MID(Zeitreihen0h15!A25253,4,2),LEFT(Zeitreihen0h15!A25253,2))+TIME(MID(Zeitreihen0h15!A25253,12,2),RIGHT(Zeitreihen0h15!A25253,2),0)</f>
        <v>#VALUE!</v>
      </c>
    </row>
    <row r="25254" spans="1:1" x14ac:dyDescent="0.25">
      <c r="A25254" s="78" t="e">
        <f>DATE(MID(Zeitreihen0h15!A25254,7,4),MID(Zeitreihen0h15!A25254,4,2),LEFT(Zeitreihen0h15!A25254,2))+TIME(MID(Zeitreihen0h15!A25254,12,2),RIGHT(Zeitreihen0h15!A25254,2),0)</f>
        <v>#VALUE!</v>
      </c>
    </row>
    <row r="25255" spans="1:1" x14ac:dyDescent="0.25">
      <c r="A25255" s="78" t="e">
        <f>DATE(MID(Zeitreihen0h15!A25255,7,4),MID(Zeitreihen0h15!A25255,4,2),LEFT(Zeitreihen0h15!A25255,2))+TIME(MID(Zeitreihen0h15!A25255,12,2),RIGHT(Zeitreihen0h15!A25255,2),0)</f>
        <v>#VALUE!</v>
      </c>
    </row>
    <row r="25256" spans="1:1" x14ac:dyDescent="0.25">
      <c r="A25256" s="78" t="e">
        <f>DATE(MID(Zeitreihen0h15!A25256,7,4),MID(Zeitreihen0h15!A25256,4,2),LEFT(Zeitreihen0h15!A25256,2))+TIME(MID(Zeitreihen0h15!A25256,12,2),RIGHT(Zeitreihen0h15!A25256,2),0)</f>
        <v>#VALUE!</v>
      </c>
    </row>
    <row r="25257" spans="1:1" x14ac:dyDescent="0.25">
      <c r="A25257" s="78" t="e">
        <f>DATE(MID(Zeitreihen0h15!A25257,7,4),MID(Zeitreihen0h15!A25257,4,2),LEFT(Zeitreihen0h15!A25257,2))+TIME(MID(Zeitreihen0h15!A25257,12,2),RIGHT(Zeitreihen0h15!A25257,2),0)</f>
        <v>#VALUE!</v>
      </c>
    </row>
    <row r="25258" spans="1:1" x14ac:dyDescent="0.25">
      <c r="A25258" s="78" t="e">
        <f>DATE(MID(Zeitreihen0h15!A25258,7,4),MID(Zeitreihen0h15!A25258,4,2),LEFT(Zeitreihen0h15!A25258,2))+TIME(MID(Zeitreihen0h15!A25258,12,2),RIGHT(Zeitreihen0h15!A25258,2),0)</f>
        <v>#VALUE!</v>
      </c>
    </row>
    <row r="25259" spans="1:1" x14ac:dyDescent="0.25">
      <c r="A25259" s="78" t="e">
        <f>DATE(MID(Zeitreihen0h15!A25259,7,4),MID(Zeitreihen0h15!A25259,4,2),LEFT(Zeitreihen0h15!A25259,2))+TIME(MID(Zeitreihen0h15!A25259,12,2),RIGHT(Zeitreihen0h15!A25259,2),0)</f>
        <v>#VALUE!</v>
      </c>
    </row>
    <row r="25260" spans="1:1" x14ac:dyDescent="0.25">
      <c r="A25260" s="78" t="e">
        <f>DATE(MID(Zeitreihen0h15!A25260,7,4),MID(Zeitreihen0h15!A25260,4,2),LEFT(Zeitreihen0h15!A25260,2))+TIME(MID(Zeitreihen0h15!A25260,12,2),RIGHT(Zeitreihen0h15!A25260,2),0)</f>
        <v>#VALUE!</v>
      </c>
    </row>
    <row r="25261" spans="1:1" x14ac:dyDescent="0.25">
      <c r="A25261" s="78" t="e">
        <f>DATE(MID(Zeitreihen0h15!A25261,7,4),MID(Zeitreihen0h15!A25261,4,2),LEFT(Zeitreihen0h15!A25261,2))+TIME(MID(Zeitreihen0h15!A25261,12,2),RIGHT(Zeitreihen0h15!A25261,2),0)</f>
        <v>#VALUE!</v>
      </c>
    </row>
    <row r="25262" spans="1:1" x14ac:dyDescent="0.25">
      <c r="A25262" s="78" t="e">
        <f>DATE(MID(Zeitreihen0h15!A25262,7,4),MID(Zeitreihen0h15!A25262,4,2),LEFT(Zeitreihen0h15!A25262,2))+TIME(MID(Zeitreihen0h15!A25262,12,2),RIGHT(Zeitreihen0h15!A25262,2),0)</f>
        <v>#VALUE!</v>
      </c>
    </row>
    <row r="25263" spans="1:1" x14ac:dyDescent="0.25">
      <c r="A25263" s="78" t="e">
        <f>DATE(MID(Zeitreihen0h15!A25263,7,4),MID(Zeitreihen0h15!A25263,4,2),LEFT(Zeitreihen0h15!A25263,2))+TIME(MID(Zeitreihen0h15!A25263,12,2),RIGHT(Zeitreihen0h15!A25263,2),0)</f>
        <v>#VALUE!</v>
      </c>
    </row>
    <row r="25264" spans="1:1" x14ac:dyDescent="0.25">
      <c r="A25264" s="78" t="e">
        <f>DATE(MID(Zeitreihen0h15!A25264,7,4),MID(Zeitreihen0h15!A25264,4,2),LEFT(Zeitreihen0h15!A25264,2))+TIME(MID(Zeitreihen0h15!A25264,12,2),RIGHT(Zeitreihen0h15!A25264,2),0)</f>
        <v>#VALUE!</v>
      </c>
    </row>
    <row r="25265" spans="1:1" x14ac:dyDescent="0.25">
      <c r="A25265" s="78" t="e">
        <f>DATE(MID(Zeitreihen0h15!A25265,7,4),MID(Zeitreihen0h15!A25265,4,2),LEFT(Zeitreihen0h15!A25265,2))+TIME(MID(Zeitreihen0h15!A25265,12,2),RIGHT(Zeitreihen0h15!A25265,2),0)</f>
        <v>#VALUE!</v>
      </c>
    </row>
    <row r="25266" spans="1:1" x14ac:dyDescent="0.25">
      <c r="A25266" s="78" t="e">
        <f>DATE(MID(Zeitreihen0h15!A25266,7,4),MID(Zeitreihen0h15!A25266,4,2),LEFT(Zeitreihen0h15!A25266,2))+TIME(MID(Zeitreihen0h15!A25266,12,2),RIGHT(Zeitreihen0h15!A25266,2),0)</f>
        <v>#VALUE!</v>
      </c>
    </row>
    <row r="25267" spans="1:1" x14ac:dyDescent="0.25">
      <c r="A25267" s="78" t="e">
        <f>DATE(MID(Zeitreihen0h15!A25267,7,4),MID(Zeitreihen0h15!A25267,4,2),LEFT(Zeitreihen0h15!A25267,2))+TIME(MID(Zeitreihen0h15!A25267,12,2),RIGHT(Zeitreihen0h15!A25267,2),0)</f>
        <v>#VALUE!</v>
      </c>
    </row>
    <row r="25268" spans="1:1" x14ac:dyDescent="0.25">
      <c r="A25268" s="78" t="e">
        <f>DATE(MID(Zeitreihen0h15!A25268,7,4),MID(Zeitreihen0h15!A25268,4,2),LEFT(Zeitreihen0h15!A25268,2))+TIME(MID(Zeitreihen0h15!A25268,12,2),RIGHT(Zeitreihen0h15!A25268,2),0)</f>
        <v>#VALUE!</v>
      </c>
    </row>
    <row r="25269" spans="1:1" x14ac:dyDescent="0.25">
      <c r="A25269" s="78" t="e">
        <f>DATE(MID(Zeitreihen0h15!A25269,7,4),MID(Zeitreihen0h15!A25269,4,2),LEFT(Zeitreihen0h15!A25269,2))+TIME(MID(Zeitreihen0h15!A25269,12,2),RIGHT(Zeitreihen0h15!A25269,2),0)</f>
        <v>#VALUE!</v>
      </c>
    </row>
    <row r="25270" spans="1:1" x14ac:dyDescent="0.25">
      <c r="A25270" s="78" t="e">
        <f>DATE(MID(Zeitreihen0h15!A25270,7,4),MID(Zeitreihen0h15!A25270,4,2),LEFT(Zeitreihen0h15!A25270,2))+TIME(MID(Zeitreihen0h15!A25270,12,2),RIGHT(Zeitreihen0h15!A25270,2),0)</f>
        <v>#VALUE!</v>
      </c>
    </row>
    <row r="25271" spans="1:1" x14ac:dyDescent="0.25">
      <c r="A25271" s="78" t="e">
        <f>DATE(MID(Zeitreihen0h15!A25271,7,4),MID(Zeitreihen0h15!A25271,4,2),LEFT(Zeitreihen0h15!A25271,2))+TIME(MID(Zeitreihen0h15!A25271,12,2),RIGHT(Zeitreihen0h15!A25271,2),0)</f>
        <v>#VALUE!</v>
      </c>
    </row>
    <row r="25272" spans="1:1" x14ac:dyDescent="0.25">
      <c r="A25272" s="78" t="e">
        <f>DATE(MID(Zeitreihen0h15!A25272,7,4),MID(Zeitreihen0h15!A25272,4,2),LEFT(Zeitreihen0h15!A25272,2))+TIME(MID(Zeitreihen0h15!A25272,12,2),RIGHT(Zeitreihen0h15!A25272,2),0)</f>
        <v>#VALUE!</v>
      </c>
    </row>
    <row r="25273" spans="1:1" x14ac:dyDescent="0.25">
      <c r="A25273" s="78" t="e">
        <f>DATE(MID(Zeitreihen0h15!A25273,7,4),MID(Zeitreihen0h15!A25273,4,2),LEFT(Zeitreihen0h15!A25273,2))+TIME(MID(Zeitreihen0h15!A25273,12,2),RIGHT(Zeitreihen0h15!A25273,2),0)</f>
        <v>#VALUE!</v>
      </c>
    </row>
    <row r="25274" spans="1:1" x14ac:dyDescent="0.25">
      <c r="A25274" s="78" t="e">
        <f>DATE(MID(Zeitreihen0h15!A25274,7,4),MID(Zeitreihen0h15!A25274,4,2),LEFT(Zeitreihen0h15!A25274,2))+TIME(MID(Zeitreihen0h15!A25274,12,2),RIGHT(Zeitreihen0h15!A25274,2),0)</f>
        <v>#VALUE!</v>
      </c>
    </row>
    <row r="25275" spans="1:1" x14ac:dyDescent="0.25">
      <c r="A25275" s="78" t="e">
        <f>DATE(MID(Zeitreihen0h15!A25275,7,4),MID(Zeitreihen0h15!A25275,4,2),LEFT(Zeitreihen0h15!A25275,2))+TIME(MID(Zeitreihen0h15!A25275,12,2),RIGHT(Zeitreihen0h15!A25275,2),0)</f>
        <v>#VALUE!</v>
      </c>
    </row>
    <row r="25276" spans="1:1" x14ac:dyDescent="0.25">
      <c r="A25276" s="78" t="e">
        <f>DATE(MID(Zeitreihen0h15!A25276,7,4),MID(Zeitreihen0h15!A25276,4,2),LEFT(Zeitreihen0h15!A25276,2))+TIME(MID(Zeitreihen0h15!A25276,12,2),RIGHT(Zeitreihen0h15!A25276,2),0)</f>
        <v>#VALUE!</v>
      </c>
    </row>
    <row r="25277" spans="1:1" x14ac:dyDescent="0.25">
      <c r="A25277" s="78" t="e">
        <f>DATE(MID(Zeitreihen0h15!A25277,7,4),MID(Zeitreihen0h15!A25277,4,2),LEFT(Zeitreihen0h15!A25277,2))+TIME(MID(Zeitreihen0h15!A25277,12,2),RIGHT(Zeitreihen0h15!A25277,2),0)</f>
        <v>#VALUE!</v>
      </c>
    </row>
    <row r="25278" spans="1:1" x14ac:dyDescent="0.25">
      <c r="A25278" s="78" t="e">
        <f>DATE(MID(Zeitreihen0h15!A25278,7,4),MID(Zeitreihen0h15!A25278,4,2),LEFT(Zeitreihen0h15!A25278,2))+TIME(MID(Zeitreihen0h15!A25278,12,2),RIGHT(Zeitreihen0h15!A25278,2),0)</f>
        <v>#VALUE!</v>
      </c>
    </row>
    <row r="25279" spans="1:1" x14ac:dyDescent="0.25">
      <c r="A25279" s="78" t="e">
        <f>DATE(MID(Zeitreihen0h15!A25279,7,4),MID(Zeitreihen0h15!A25279,4,2),LEFT(Zeitreihen0h15!A25279,2))+TIME(MID(Zeitreihen0h15!A25279,12,2),RIGHT(Zeitreihen0h15!A25279,2),0)</f>
        <v>#VALUE!</v>
      </c>
    </row>
    <row r="25280" spans="1:1" x14ac:dyDescent="0.25">
      <c r="A25280" s="78" t="e">
        <f>DATE(MID(Zeitreihen0h15!A25280,7,4),MID(Zeitreihen0h15!A25280,4,2),LEFT(Zeitreihen0h15!A25280,2))+TIME(MID(Zeitreihen0h15!A25280,12,2),RIGHT(Zeitreihen0h15!A25280,2),0)</f>
        <v>#VALUE!</v>
      </c>
    </row>
    <row r="25281" spans="1:1" x14ac:dyDescent="0.25">
      <c r="A25281" s="78" t="e">
        <f>DATE(MID(Zeitreihen0h15!A25281,7,4),MID(Zeitreihen0h15!A25281,4,2),LEFT(Zeitreihen0h15!A25281,2))+TIME(MID(Zeitreihen0h15!A25281,12,2),RIGHT(Zeitreihen0h15!A25281,2),0)</f>
        <v>#VALUE!</v>
      </c>
    </row>
    <row r="25282" spans="1:1" x14ac:dyDescent="0.25">
      <c r="A25282" s="78" t="e">
        <f>DATE(MID(Zeitreihen0h15!A25282,7,4),MID(Zeitreihen0h15!A25282,4,2),LEFT(Zeitreihen0h15!A25282,2))+TIME(MID(Zeitreihen0h15!A25282,12,2),RIGHT(Zeitreihen0h15!A25282,2),0)</f>
        <v>#VALUE!</v>
      </c>
    </row>
    <row r="25283" spans="1:1" x14ac:dyDescent="0.25">
      <c r="A25283" s="78" t="e">
        <f>DATE(MID(Zeitreihen0h15!A25283,7,4),MID(Zeitreihen0h15!A25283,4,2),LEFT(Zeitreihen0h15!A25283,2))+TIME(MID(Zeitreihen0h15!A25283,12,2),RIGHT(Zeitreihen0h15!A25283,2),0)</f>
        <v>#VALUE!</v>
      </c>
    </row>
    <row r="25284" spans="1:1" x14ac:dyDescent="0.25">
      <c r="A25284" s="78" t="e">
        <f>DATE(MID(Zeitreihen0h15!A25284,7,4),MID(Zeitreihen0h15!A25284,4,2),LEFT(Zeitreihen0h15!A25284,2))+TIME(MID(Zeitreihen0h15!A25284,12,2),RIGHT(Zeitreihen0h15!A25284,2),0)</f>
        <v>#VALUE!</v>
      </c>
    </row>
    <row r="25285" spans="1:1" x14ac:dyDescent="0.25">
      <c r="A25285" s="78" t="e">
        <f>DATE(MID(Zeitreihen0h15!A25285,7,4),MID(Zeitreihen0h15!A25285,4,2),LEFT(Zeitreihen0h15!A25285,2))+TIME(MID(Zeitreihen0h15!A25285,12,2),RIGHT(Zeitreihen0h15!A25285,2),0)</f>
        <v>#VALUE!</v>
      </c>
    </row>
    <row r="25286" spans="1:1" x14ac:dyDescent="0.25">
      <c r="A25286" s="78" t="e">
        <f>DATE(MID(Zeitreihen0h15!A25286,7,4),MID(Zeitreihen0h15!A25286,4,2),LEFT(Zeitreihen0h15!A25286,2))+TIME(MID(Zeitreihen0h15!A25286,12,2),RIGHT(Zeitreihen0h15!A25286,2),0)</f>
        <v>#VALUE!</v>
      </c>
    </row>
    <row r="25287" spans="1:1" x14ac:dyDescent="0.25">
      <c r="A25287" s="78" t="e">
        <f>DATE(MID(Zeitreihen0h15!A25287,7,4),MID(Zeitreihen0h15!A25287,4,2),LEFT(Zeitreihen0h15!A25287,2))+TIME(MID(Zeitreihen0h15!A25287,12,2),RIGHT(Zeitreihen0h15!A25287,2),0)</f>
        <v>#VALUE!</v>
      </c>
    </row>
    <row r="25288" spans="1:1" x14ac:dyDescent="0.25">
      <c r="A25288" s="78" t="e">
        <f>DATE(MID(Zeitreihen0h15!A25288,7,4),MID(Zeitreihen0h15!A25288,4,2),LEFT(Zeitreihen0h15!A25288,2))+TIME(MID(Zeitreihen0h15!A25288,12,2),RIGHT(Zeitreihen0h15!A25288,2),0)</f>
        <v>#VALUE!</v>
      </c>
    </row>
    <row r="25289" spans="1:1" x14ac:dyDescent="0.25">
      <c r="A25289" s="78" t="e">
        <f>DATE(MID(Zeitreihen0h15!A25289,7,4),MID(Zeitreihen0h15!A25289,4,2),LEFT(Zeitreihen0h15!A25289,2))+TIME(MID(Zeitreihen0h15!A25289,12,2),RIGHT(Zeitreihen0h15!A25289,2),0)</f>
        <v>#VALUE!</v>
      </c>
    </row>
    <row r="25290" spans="1:1" x14ac:dyDescent="0.25">
      <c r="A25290" s="78" t="e">
        <f>DATE(MID(Zeitreihen0h15!A25290,7,4),MID(Zeitreihen0h15!A25290,4,2),LEFT(Zeitreihen0h15!A25290,2))+TIME(MID(Zeitreihen0h15!A25290,12,2),RIGHT(Zeitreihen0h15!A25290,2),0)</f>
        <v>#VALUE!</v>
      </c>
    </row>
    <row r="25291" spans="1:1" x14ac:dyDescent="0.25">
      <c r="A25291" s="78" t="e">
        <f>DATE(MID(Zeitreihen0h15!A25291,7,4),MID(Zeitreihen0h15!A25291,4,2),LEFT(Zeitreihen0h15!A25291,2))+TIME(MID(Zeitreihen0h15!A25291,12,2),RIGHT(Zeitreihen0h15!A25291,2),0)</f>
        <v>#VALUE!</v>
      </c>
    </row>
    <row r="25292" spans="1:1" x14ac:dyDescent="0.25">
      <c r="A25292" s="78" t="e">
        <f>DATE(MID(Zeitreihen0h15!A25292,7,4),MID(Zeitreihen0h15!A25292,4,2),LEFT(Zeitreihen0h15!A25292,2))+TIME(MID(Zeitreihen0h15!A25292,12,2),RIGHT(Zeitreihen0h15!A25292,2),0)</f>
        <v>#VALUE!</v>
      </c>
    </row>
    <row r="25293" spans="1:1" x14ac:dyDescent="0.25">
      <c r="A25293" s="78" t="e">
        <f>DATE(MID(Zeitreihen0h15!A25293,7,4),MID(Zeitreihen0h15!A25293,4,2),LEFT(Zeitreihen0h15!A25293,2))+TIME(MID(Zeitreihen0h15!A25293,12,2),RIGHT(Zeitreihen0h15!A25293,2),0)</f>
        <v>#VALUE!</v>
      </c>
    </row>
    <row r="25294" spans="1:1" x14ac:dyDescent="0.25">
      <c r="A25294" s="78" t="e">
        <f>DATE(MID(Zeitreihen0h15!A25294,7,4),MID(Zeitreihen0h15!A25294,4,2),LEFT(Zeitreihen0h15!A25294,2))+TIME(MID(Zeitreihen0h15!A25294,12,2),RIGHT(Zeitreihen0h15!A25294,2),0)</f>
        <v>#VALUE!</v>
      </c>
    </row>
    <row r="25295" spans="1:1" x14ac:dyDescent="0.25">
      <c r="A25295" s="78" t="e">
        <f>DATE(MID(Zeitreihen0h15!A25295,7,4),MID(Zeitreihen0h15!A25295,4,2),LEFT(Zeitreihen0h15!A25295,2))+TIME(MID(Zeitreihen0h15!A25295,12,2),RIGHT(Zeitreihen0h15!A25295,2),0)</f>
        <v>#VALUE!</v>
      </c>
    </row>
    <row r="25296" spans="1:1" x14ac:dyDescent="0.25">
      <c r="A25296" s="78" t="e">
        <f>DATE(MID(Zeitreihen0h15!A25296,7,4),MID(Zeitreihen0h15!A25296,4,2),LEFT(Zeitreihen0h15!A25296,2))+TIME(MID(Zeitreihen0h15!A25296,12,2),RIGHT(Zeitreihen0h15!A25296,2),0)</f>
        <v>#VALUE!</v>
      </c>
    </row>
    <row r="25297" spans="1:1" x14ac:dyDescent="0.25">
      <c r="A25297" s="78" t="e">
        <f>DATE(MID(Zeitreihen0h15!A25297,7,4),MID(Zeitreihen0h15!A25297,4,2),LEFT(Zeitreihen0h15!A25297,2))+TIME(MID(Zeitreihen0h15!A25297,12,2),RIGHT(Zeitreihen0h15!A25297,2),0)</f>
        <v>#VALUE!</v>
      </c>
    </row>
    <row r="25298" spans="1:1" x14ac:dyDescent="0.25">
      <c r="A25298" s="78" t="e">
        <f>DATE(MID(Zeitreihen0h15!A25298,7,4),MID(Zeitreihen0h15!A25298,4,2),LEFT(Zeitreihen0h15!A25298,2))+TIME(MID(Zeitreihen0h15!A25298,12,2),RIGHT(Zeitreihen0h15!A25298,2),0)</f>
        <v>#VALUE!</v>
      </c>
    </row>
    <row r="25299" spans="1:1" x14ac:dyDescent="0.25">
      <c r="A25299" s="78" t="e">
        <f>DATE(MID(Zeitreihen0h15!A25299,7,4),MID(Zeitreihen0h15!A25299,4,2),LEFT(Zeitreihen0h15!A25299,2))+TIME(MID(Zeitreihen0h15!A25299,12,2),RIGHT(Zeitreihen0h15!A25299,2),0)</f>
        <v>#VALUE!</v>
      </c>
    </row>
    <row r="25300" spans="1:1" x14ac:dyDescent="0.25">
      <c r="A25300" s="78" t="e">
        <f>DATE(MID(Zeitreihen0h15!A25300,7,4),MID(Zeitreihen0h15!A25300,4,2),LEFT(Zeitreihen0h15!A25300,2))+TIME(MID(Zeitreihen0h15!A25300,12,2),RIGHT(Zeitreihen0h15!A25300,2),0)</f>
        <v>#VALUE!</v>
      </c>
    </row>
    <row r="25301" spans="1:1" x14ac:dyDescent="0.25">
      <c r="A25301" s="78" t="e">
        <f>DATE(MID(Zeitreihen0h15!A25301,7,4),MID(Zeitreihen0h15!A25301,4,2),LEFT(Zeitreihen0h15!A25301,2))+TIME(MID(Zeitreihen0h15!A25301,12,2),RIGHT(Zeitreihen0h15!A25301,2),0)</f>
        <v>#VALUE!</v>
      </c>
    </row>
    <row r="25302" spans="1:1" x14ac:dyDescent="0.25">
      <c r="A25302" s="78" t="e">
        <f>DATE(MID(Zeitreihen0h15!A25302,7,4),MID(Zeitreihen0h15!A25302,4,2),LEFT(Zeitreihen0h15!A25302,2))+TIME(MID(Zeitreihen0h15!A25302,12,2),RIGHT(Zeitreihen0h15!A25302,2),0)</f>
        <v>#VALUE!</v>
      </c>
    </row>
    <row r="25303" spans="1:1" x14ac:dyDescent="0.25">
      <c r="A25303" s="78" t="e">
        <f>DATE(MID(Zeitreihen0h15!A25303,7,4),MID(Zeitreihen0h15!A25303,4,2),LEFT(Zeitreihen0h15!A25303,2))+TIME(MID(Zeitreihen0h15!A25303,12,2),RIGHT(Zeitreihen0h15!A25303,2),0)</f>
        <v>#VALUE!</v>
      </c>
    </row>
    <row r="25304" spans="1:1" x14ac:dyDescent="0.25">
      <c r="A25304" s="78" t="e">
        <f>DATE(MID(Zeitreihen0h15!A25304,7,4),MID(Zeitreihen0h15!A25304,4,2),LEFT(Zeitreihen0h15!A25304,2))+TIME(MID(Zeitreihen0h15!A25304,12,2),RIGHT(Zeitreihen0h15!A25304,2),0)</f>
        <v>#VALUE!</v>
      </c>
    </row>
    <row r="25305" spans="1:1" x14ac:dyDescent="0.25">
      <c r="A25305" s="78" t="e">
        <f>DATE(MID(Zeitreihen0h15!A25305,7,4),MID(Zeitreihen0h15!A25305,4,2),LEFT(Zeitreihen0h15!A25305,2))+TIME(MID(Zeitreihen0h15!A25305,12,2),RIGHT(Zeitreihen0h15!A25305,2),0)</f>
        <v>#VALUE!</v>
      </c>
    </row>
    <row r="25306" spans="1:1" x14ac:dyDescent="0.25">
      <c r="A25306" s="78" t="e">
        <f>DATE(MID(Zeitreihen0h15!A25306,7,4),MID(Zeitreihen0h15!A25306,4,2),LEFT(Zeitreihen0h15!A25306,2))+TIME(MID(Zeitreihen0h15!A25306,12,2),RIGHT(Zeitreihen0h15!A25306,2),0)</f>
        <v>#VALUE!</v>
      </c>
    </row>
    <row r="25307" spans="1:1" x14ac:dyDescent="0.25">
      <c r="A25307" s="78" t="e">
        <f>DATE(MID(Zeitreihen0h15!A25307,7,4),MID(Zeitreihen0h15!A25307,4,2),LEFT(Zeitreihen0h15!A25307,2))+TIME(MID(Zeitreihen0h15!A25307,12,2),RIGHT(Zeitreihen0h15!A25307,2),0)</f>
        <v>#VALUE!</v>
      </c>
    </row>
    <row r="25308" spans="1:1" x14ac:dyDescent="0.25">
      <c r="A25308" s="78" t="e">
        <f>DATE(MID(Zeitreihen0h15!A25308,7,4),MID(Zeitreihen0h15!A25308,4,2),LEFT(Zeitreihen0h15!A25308,2))+TIME(MID(Zeitreihen0h15!A25308,12,2),RIGHT(Zeitreihen0h15!A25308,2),0)</f>
        <v>#VALUE!</v>
      </c>
    </row>
    <row r="25309" spans="1:1" x14ac:dyDescent="0.25">
      <c r="A25309" s="78" t="e">
        <f>DATE(MID(Zeitreihen0h15!A25309,7,4),MID(Zeitreihen0h15!A25309,4,2),LEFT(Zeitreihen0h15!A25309,2))+TIME(MID(Zeitreihen0h15!A25309,12,2),RIGHT(Zeitreihen0h15!A25309,2),0)</f>
        <v>#VALUE!</v>
      </c>
    </row>
    <row r="25310" spans="1:1" x14ac:dyDescent="0.25">
      <c r="A25310" s="78" t="e">
        <f>DATE(MID(Zeitreihen0h15!A25310,7,4),MID(Zeitreihen0h15!A25310,4,2),LEFT(Zeitreihen0h15!A25310,2))+TIME(MID(Zeitreihen0h15!A25310,12,2),RIGHT(Zeitreihen0h15!A25310,2),0)</f>
        <v>#VALUE!</v>
      </c>
    </row>
    <row r="25311" spans="1:1" x14ac:dyDescent="0.25">
      <c r="A25311" s="78" t="e">
        <f>DATE(MID(Zeitreihen0h15!A25311,7,4),MID(Zeitreihen0h15!A25311,4,2),LEFT(Zeitreihen0h15!A25311,2))+TIME(MID(Zeitreihen0h15!A25311,12,2),RIGHT(Zeitreihen0h15!A25311,2),0)</f>
        <v>#VALUE!</v>
      </c>
    </row>
    <row r="25312" spans="1:1" x14ac:dyDescent="0.25">
      <c r="A25312" s="78" t="e">
        <f>DATE(MID(Zeitreihen0h15!A25312,7,4),MID(Zeitreihen0h15!A25312,4,2),LEFT(Zeitreihen0h15!A25312,2))+TIME(MID(Zeitreihen0h15!A25312,12,2),RIGHT(Zeitreihen0h15!A25312,2),0)</f>
        <v>#VALUE!</v>
      </c>
    </row>
    <row r="25313" spans="1:1" x14ac:dyDescent="0.25">
      <c r="A25313" s="78" t="e">
        <f>DATE(MID(Zeitreihen0h15!A25313,7,4),MID(Zeitreihen0h15!A25313,4,2),LEFT(Zeitreihen0h15!A25313,2))+TIME(MID(Zeitreihen0h15!A25313,12,2),RIGHT(Zeitreihen0h15!A25313,2),0)</f>
        <v>#VALUE!</v>
      </c>
    </row>
    <row r="25314" spans="1:1" x14ac:dyDescent="0.25">
      <c r="A25314" s="78" t="e">
        <f>DATE(MID(Zeitreihen0h15!A25314,7,4),MID(Zeitreihen0h15!A25314,4,2),LEFT(Zeitreihen0h15!A25314,2))+TIME(MID(Zeitreihen0h15!A25314,12,2),RIGHT(Zeitreihen0h15!A25314,2),0)</f>
        <v>#VALUE!</v>
      </c>
    </row>
    <row r="25315" spans="1:1" x14ac:dyDescent="0.25">
      <c r="A25315" s="78" t="e">
        <f>DATE(MID(Zeitreihen0h15!A25315,7,4),MID(Zeitreihen0h15!A25315,4,2),LEFT(Zeitreihen0h15!A25315,2))+TIME(MID(Zeitreihen0h15!A25315,12,2),RIGHT(Zeitreihen0h15!A25315,2),0)</f>
        <v>#VALUE!</v>
      </c>
    </row>
    <row r="25316" spans="1:1" x14ac:dyDescent="0.25">
      <c r="A25316" s="78" t="e">
        <f>DATE(MID(Zeitreihen0h15!A25316,7,4),MID(Zeitreihen0h15!A25316,4,2),LEFT(Zeitreihen0h15!A25316,2))+TIME(MID(Zeitreihen0h15!A25316,12,2),RIGHT(Zeitreihen0h15!A25316,2),0)</f>
        <v>#VALUE!</v>
      </c>
    </row>
    <row r="25317" spans="1:1" x14ac:dyDescent="0.25">
      <c r="A25317" s="78" t="e">
        <f>DATE(MID(Zeitreihen0h15!A25317,7,4),MID(Zeitreihen0h15!A25317,4,2),LEFT(Zeitreihen0h15!A25317,2))+TIME(MID(Zeitreihen0h15!A25317,12,2),RIGHT(Zeitreihen0h15!A25317,2),0)</f>
        <v>#VALUE!</v>
      </c>
    </row>
    <row r="25318" spans="1:1" x14ac:dyDescent="0.25">
      <c r="A25318" s="78" t="e">
        <f>DATE(MID(Zeitreihen0h15!A25318,7,4),MID(Zeitreihen0h15!A25318,4,2),LEFT(Zeitreihen0h15!A25318,2))+TIME(MID(Zeitreihen0h15!A25318,12,2),RIGHT(Zeitreihen0h15!A25318,2),0)</f>
        <v>#VALUE!</v>
      </c>
    </row>
    <row r="25319" spans="1:1" x14ac:dyDescent="0.25">
      <c r="A25319" s="78" t="e">
        <f>DATE(MID(Zeitreihen0h15!A25319,7,4),MID(Zeitreihen0h15!A25319,4,2),LEFT(Zeitreihen0h15!A25319,2))+TIME(MID(Zeitreihen0h15!A25319,12,2),RIGHT(Zeitreihen0h15!A25319,2),0)</f>
        <v>#VALUE!</v>
      </c>
    </row>
    <row r="25320" spans="1:1" x14ac:dyDescent="0.25">
      <c r="A25320" s="78" t="e">
        <f>DATE(MID(Zeitreihen0h15!A25320,7,4),MID(Zeitreihen0h15!A25320,4,2),LEFT(Zeitreihen0h15!A25320,2))+TIME(MID(Zeitreihen0h15!A25320,12,2),RIGHT(Zeitreihen0h15!A25320,2),0)</f>
        <v>#VALUE!</v>
      </c>
    </row>
    <row r="25321" spans="1:1" x14ac:dyDescent="0.25">
      <c r="A25321" s="78" t="e">
        <f>DATE(MID(Zeitreihen0h15!A25321,7,4),MID(Zeitreihen0h15!A25321,4,2),LEFT(Zeitreihen0h15!A25321,2))+TIME(MID(Zeitreihen0h15!A25321,12,2),RIGHT(Zeitreihen0h15!A25321,2),0)</f>
        <v>#VALUE!</v>
      </c>
    </row>
    <row r="25322" spans="1:1" x14ac:dyDescent="0.25">
      <c r="A25322" s="78" t="e">
        <f>DATE(MID(Zeitreihen0h15!A25322,7,4),MID(Zeitreihen0h15!A25322,4,2),LEFT(Zeitreihen0h15!A25322,2))+TIME(MID(Zeitreihen0h15!A25322,12,2),RIGHT(Zeitreihen0h15!A25322,2),0)</f>
        <v>#VALUE!</v>
      </c>
    </row>
    <row r="25323" spans="1:1" x14ac:dyDescent="0.25">
      <c r="A25323" s="78" t="e">
        <f>DATE(MID(Zeitreihen0h15!A25323,7,4),MID(Zeitreihen0h15!A25323,4,2),LEFT(Zeitreihen0h15!A25323,2))+TIME(MID(Zeitreihen0h15!A25323,12,2),RIGHT(Zeitreihen0h15!A25323,2),0)</f>
        <v>#VALUE!</v>
      </c>
    </row>
    <row r="25324" spans="1:1" x14ac:dyDescent="0.25">
      <c r="A25324" s="78" t="e">
        <f>DATE(MID(Zeitreihen0h15!A25324,7,4),MID(Zeitreihen0h15!A25324,4,2),LEFT(Zeitreihen0h15!A25324,2))+TIME(MID(Zeitreihen0h15!A25324,12,2),RIGHT(Zeitreihen0h15!A25324,2),0)</f>
        <v>#VALUE!</v>
      </c>
    </row>
    <row r="25325" spans="1:1" x14ac:dyDescent="0.25">
      <c r="A25325" s="78" t="e">
        <f>DATE(MID(Zeitreihen0h15!A25325,7,4),MID(Zeitreihen0h15!A25325,4,2),LEFT(Zeitreihen0h15!A25325,2))+TIME(MID(Zeitreihen0h15!A25325,12,2),RIGHT(Zeitreihen0h15!A25325,2),0)</f>
        <v>#VALUE!</v>
      </c>
    </row>
    <row r="25326" spans="1:1" x14ac:dyDescent="0.25">
      <c r="A25326" s="78" t="e">
        <f>DATE(MID(Zeitreihen0h15!A25326,7,4),MID(Zeitreihen0h15!A25326,4,2),LEFT(Zeitreihen0h15!A25326,2))+TIME(MID(Zeitreihen0h15!A25326,12,2),RIGHT(Zeitreihen0h15!A25326,2),0)</f>
        <v>#VALUE!</v>
      </c>
    </row>
    <row r="25327" spans="1:1" x14ac:dyDescent="0.25">
      <c r="A25327" s="78" t="e">
        <f>DATE(MID(Zeitreihen0h15!A25327,7,4),MID(Zeitreihen0h15!A25327,4,2),LEFT(Zeitreihen0h15!A25327,2))+TIME(MID(Zeitreihen0h15!A25327,12,2),RIGHT(Zeitreihen0h15!A25327,2),0)</f>
        <v>#VALUE!</v>
      </c>
    </row>
    <row r="25328" spans="1:1" x14ac:dyDescent="0.25">
      <c r="A25328" s="78" t="e">
        <f>DATE(MID(Zeitreihen0h15!A25328,7,4),MID(Zeitreihen0h15!A25328,4,2),LEFT(Zeitreihen0h15!A25328,2))+TIME(MID(Zeitreihen0h15!A25328,12,2),RIGHT(Zeitreihen0h15!A25328,2),0)</f>
        <v>#VALUE!</v>
      </c>
    </row>
    <row r="25329" spans="1:1" x14ac:dyDescent="0.25">
      <c r="A25329" s="78" t="e">
        <f>DATE(MID(Zeitreihen0h15!A25329,7,4),MID(Zeitreihen0h15!A25329,4,2),LEFT(Zeitreihen0h15!A25329,2))+TIME(MID(Zeitreihen0h15!A25329,12,2),RIGHT(Zeitreihen0h15!A25329,2),0)</f>
        <v>#VALUE!</v>
      </c>
    </row>
    <row r="25330" spans="1:1" x14ac:dyDescent="0.25">
      <c r="A25330" s="78" t="e">
        <f>DATE(MID(Zeitreihen0h15!A25330,7,4),MID(Zeitreihen0h15!A25330,4,2),LEFT(Zeitreihen0h15!A25330,2))+TIME(MID(Zeitreihen0h15!A25330,12,2),RIGHT(Zeitreihen0h15!A25330,2),0)</f>
        <v>#VALUE!</v>
      </c>
    </row>
    <row r="25331" spans="1:1" x14ac:dyDescent="0.25">
      <c r="A25331" s="78" t="e">
        <f>DATE(MID(Zeitreihen0h15!A25331,7,4),MID(Zeitreihen0h15!A25331,4,2),LEFT(Zeitreihen0h15!A25331,2))+TIME(MID(Zeitreihen0h15!A25331,12,2),RIGHT(Zeitreihen0h15!A25331,2),0)</f>
        <v>#VALUE!</v>
      </c>
    </row>
    <row r="25332" spans="1:1" x14ac:dyDescent="0.25">
      <c r="A25332" s="78" t="e">
        <f>DATE(MID(Zeitreihen0h15!A25332,7,4),MID(Zeitreihen0h15!A25332,4,2),LEFT(Zeitreihen0h15!A25332,2))+TIME(MID(Zeitreihen0h15!A25332,12,2),RIGHT(Zeitreihen0h15!A25332,2),0)</f>
        <v>#VALUE!</v>
      </c>
    </row>
    <row r="25333" spans="1:1" x14ac:dyDescent="0.25">
      <c r="A25333" s="78" t="e">
        <f>DATE(MID(Zeitreihen0h15!A25333,7,4),MID(Zeitreihen0h15!A25333,4,2),LEFT(Zeitreihen0h15!A25333,2))+TIME(MID(Zeitreihen0h15!A25333,12,2),RIGHT(Zeitreihen0h15!A25333,2),0)</f>
        <v>#VALUE!</v>
      </c>
    </row>
    <row r="25334" spans="1:1" x14ac:dyDescent="0.25">
      <c r="A25334" s="78" t="e">
        <f>DATE(MID(Zeitreihen0h15!A25334,7,4),MID(Zeitreihen0h15!A25334,4,2),LEFT(Zeitreihen0h15!A25334,2))+TIME(MID(Zeitreihen0h15!A25334,12,2),RIGHT(Zeitreihen0h15!A25334,2),0)</f>
        <v>#VALUE!</v>
      </c>
    </row>
    <row r="25335" spans="1:1" x14ac:dyDescent="0.25">
      <c r="A25335" s="78" t="e">
        <f>DATE(MID(Zeitreihen0h15!A25335,7,4),MID(Zeitreihen0h15!A25335,4,2),LEFT(Zeitreihen0h15!A25335,2))+TIME(MID(Zeitreihen0h15!A25335,12,2),RIGHT(Zeitreihen0h15!A25335,2),0)</f>
        <v>#VALUE!</v>
      </c>
    </row>
    <row r="25336" spans="1:1" x14ac:dyDescent="0.25">
      <c r="A25336" s="78" t="e">
        <f>DATE(MID(Zeitreihen0h15!A25336,7,4),MID(Zeitreihen0h15!A25336,4,2),LEFT(Zeitreihen0h15!A25336,2))+TIME(MID(Zeitreihen0h15!A25336,12,2),RIGHT(Zeitreihen0h15!A25336,2),0)</f>
        <v>#VALUE!</v>
      </c>
    </row>
    <row r="25337" spans="1:1" x14ac:dyDescent="0.25">
      <c r="A25337" s="78" t="e">
        <f>DATE(MID(Zeitreihen0h15!A25337,7,4),MID(Zeitreihen0h15!A25337,4,2),LEFT(Zeitreihen0h15!A25337,2))+TIME(MID(Zeitreihen0h15!A25337,12,2),RIGHT(Zeitreihen0h15!A25337,2),0)</f>
        <v>#VALUE!</v>
      </c>
    </row>
    <row r="25338" spans="1:1" x14ac:dyDescent="0.25">
      <c r="A25338" s="78" t="e">
        <f>DATE(MID(Zeitreihen0h15!A25338,7,4),MID(Zeitreihen0h15!A25338,4,2),LEFT(Zeitreihen0h15!A25338,2))+TIME(MID(Zeitreihen0h15!A25338,12,2),RIGHT(Zeitreihen0h15!A25338,2),0)</f>
        <v>#VALUE!</v>
      </c>
    </row>
    <row r="25339" spans="1:1" x14ac:dyDescent="0.25">
      <c r="A25339" s="78" t="e">
        <f>DATE(MID(Zeitreihen0h15!A25339,7,4),MID(Zeitreihen0h15!A25339,4,2),LEFT(Zeitreihen0h15!A25339,2))+TIME(MID(Zeitreihen0h15!A25339,12,2),RIGHT(Zeitreihen0h15!A25339,2),0)</f>
        <v>#VALUE!</v>
      </c>
    </row>
    <row r="25340" spans="1:1" x14ac:dyDescent="0.25">
      <c r="A25340" s="78" t="e">
        <f>DATE(MID(Zeitreihen0h15!A25340,7,4),MID(Zeitreihen0h15!A25340,4,2),LEFT(Zeitreihen0h15!A25340,2))+TIME(MID(Zeitreihen0h15!A25340,12,2),RIGHT(Zeitreihen0h15!A25340,2),0)</f>
        <v>#VALUE!</v>
      </c>
    </row>
    <row r="25341" spans="1:1" x14ac:dyDescent="0.25">
      <c r="A25341" s="78" t="e">
        <f>DATE(MID(Zeitreihen0h15!A25341,7,4),MID(Zeitreihen0h15!A25341,4,2),LEFT(Zeitreihen0h15!A25341,2))+TIME(MID(Zeitreihen0h15!A25341,12,2),RIGHT(Zeitreihen0h15!A25341,2),0)</f>
        <v>#VALUE!</v>
      </c>
    </row>
    <row r="25342" spans="1:1" x14ac:dyDescent="0.25">
      <c r="A25342" s="78" t="e">
        <f>DATE(MID(Zeitreihen0h15!A25342,7,4),MID(Zeitreihen0h15!A25342,4,2),LEFT(Zeitreihen0h15!A25342,2))+TIME(MID(Zeitreihen0h15!A25342,12,2),RIGHT(Zeitreihen0h15!A25342,2),0)</f>
        <v>#VALUE!</v>
      </c>
    </row>
    <row r="25343" spans="1:1" x14ac:dyDescent="0.25">
      <c r="A25343" s="78" t="e">
        <f>DATE(MID(Zeitreihen0h15!A25343,7,4),MID(Zeitreihen0h15!A25343,4,2),LEFT(Zeitreihen0h15!A25343,2))+TIME(MID(Zeitreihen0h15!A25343,12,2),RIGHT(Zeitreihen0h15!A25343,2),0)</f>
        <v>#VALUE!</v>
      </c>
    </row>
    <row r="25344" spans="1:1" x14ac:dyDescent="0.25">
      <c r="A25344" s="78" t="e">
        <f>DATE(MID(Zeitreihen0h15!A25344,7,4),MID(Zeitreihen0h15!A25344,4,2),LEFT(Zeitreihen0h15!A25344,2))+TIME(MID(Zeitreihen0h15!A25344,12,2),RIGHT(Zeitreihen0h15!A25344,2),0)</f>
        <v>#VALUE!</v>
      </c>
    </row>
    <row r="25345" spans="1:1" x14ac:dyDescent="0.25">
      <c r="A25345" s="78" t="e">
        <f>DATE(MID(Zeitreihen0h15!A25345,7,4),MID(Zeitreihen0h15!A25345,4,2),LEFT(Zeitreihen0h15!A25345,2))+TIME(MID(Zeitreihen0h15!A25345,12,2),RIGHT(Zeitreihen0h15!A25345,2),0)</f>
        <v>#VALUE!</v>
      </c>
    </row>
    <row r="25346" spans="1:1" x14ac:dyDescent="0.25">
      <c r="A25346" s="78" t="e">
        <f>DATE(MID(Zeitreihen0h15!A25346,7,4),MID(Zeitreihen0h15!A25346,4,2),LEFT(Zeitreihen0h15!A25346,2))+TIME(MID(Zeitreihen0h15!A25346,12,2),RIGHT(Zeitreihen0h15!A25346,2),0)</f>
        <v>#VALUE!</v>
      </c>
    </row>
    <row r="25347" spans="1:1" x14ac:dyDescent="0.25">
      <c r="A25347" s="78" t="e">
        <f>DATE(MID(Zeitreihen0h15!A25347,7,4),MID(Zeitreihen0h15!A25347,4,2),LEFT(Zeitreihen0h15!A25347,2))+TIME(MID(Zeitreihen0h15!A25347,12,2),RIGHT(Zeitreihen0h15!A25347,2),0)</f>
        <v>#VALUE!</v>
      </c>
    </row>
    <row r="25348" spans="1:1" x14ac:dyDescent="0.25">
      <c r="A25348" s="78" t="e">
        <f>DATE(MID(Zeitreihen0h15!A25348,7,4),MID(Zeitreihen0h15!A25348,4,2),LEFT(Zeitreihen0h15!A25348,2))+TIME(MID(Zeitreihen0h15!A25348,12,2),RIGHT(Zeitreihen0h15!A25348,2),0)</f>
        <v>#VALUE!</v>
      </c>
    </row>
    <row r="25349" spans="1:1" x14ac:dyDescent="0.25">
      <c r="A25349" s="78" t="e">
        <f>DATE(MID(Zeitreihen0h15!A25349,7,4),MID(Zeitreihen0h15!A25349,4,2),LEFT(Zeitreihen0h15!A25349,2))+TIME(MID(Zeitreihen0h15!A25349,12,2),RIGHT(Zeitreihen0h15!A25349,2),0)</f>
        <v>#VALUE!</v>
      </c>
    </row>
    <row r="25350" spans="1:1" x14ac:dyDescent="0.25">
      <c r="A25350" s="78" t="e">
        <f>DATE(MID(Zeitreihen0h15!A25350,7,4),MID(Zeitreihen0h15!A25350,4,2),LEFT(Zeitreihen0h15!A25350,2))+TIME(MID(Zeitreihen0h15!A25350,12,2),RIGHT(Zeitreihen0h15!A25350,2),0)</f>
        <v>#VALUE!</v>
      </c>
    </row>
    <row r="25351" spans="1:1" x14ac:dyDescent="0.25">
      <c r="A25351" s="78" t="e">
        <f>DATE(MID(Zeitreihen0h15!A25351,7,4),MID(Zeitreihen0h15!A25351,4,2),LEFT(Zeitreihen0h15!A25351,2))+TIME(MID(Zeitreihen0h15!A25351,12,2),RIGHT(Zeitreihen0h15!A25351,2),0)</f>
        <v>#VALUE!</v>
      </c>
    </row>
    <row r="25352" spans="1:1" x14ac:dyDescent="0.25">
      <c r="A25352" s="78" t="e">
        <f>DATE(MID(Zeitreihen0h15!A25352,7,4),MID(Zeitreihen0h15!A25352,4,2),LEFT(Zeitreihen0h15!A25352,2))+TIME(MID(Zeitreihen0h15!A25352,12,2),RIGHT(Zeitreihen0h15!A25352,2),0)</f>
        <v>#VALUE!</v>
      </c>
    </row>
    <row r="25353" spans="1:1" x14ac:dyDescent="0.25">
      <c r="A25353" s="78" t="e">
        <f>DATE(MID(Zeitreihen0h15!A25353,7,4),MID(Zeitreihen0h15!A25353,4,2),LEFT(Zeitreihen0h15!A25353,2))+TIME(MID(Zeitreihen0h15!A25353,12,2),RIGHT(Zeitreihen0h15!A25353,2),0)</f>
        <v>#VALUE!</v>
      </c>
    </row>
    <row r="25354" spans="1:1" x14ac:dyDescent="0.25">
      <c r="A25354" s="78" t="e">
        <f>DATE(MID(Zeitreihen0h15!A25354,7,4),MID(Zeitreihen0h15!A25354,4,2),LEFT(Zeitreihen0h15!A25354,2))+TIME(MID(Zeitreihen0h15!A25354,12,2),RIGHT(Zeitreihen0h15!A25354,2),0)</f>
        <v>#VALUE!</v>
      </c>
    </row>
    <row r="25355" spans="1:1" x14ac:dyDescent="0.25">
      <c r="A25355" s="78" t="e">
        <f>DATE(MID(Zeitreihen0h15!A25355,7,4),MID(Zeitreihen0h15!A25355,4,2),LEFT(Zeitreihen0h15!A25355,2))+TIME(MID(Zeitreihen0h15!A25355,12,2),RIGHT(Zeitreihen0h15!A25355,2),0)</f>
        <v>#VALUE!</v>
      </c>
    </row>
    <row r="25356" spans="1:1" x14ac:dyDescent="0.25">
      <c r="A25356" s="78" t="e">
        <f>DATE(MID(Zeitreihen0h15!A25356,7,4),MID(Zeitreihen0h15!A25356,4,2),LEFT(Zeitreihen0h15!A25356,2))+TIME(MID(Zeitreihen0h15!A25356,12,2),RIGHT(Zeitreihen0h15!A25356,2),0)</f>
        <v>#VALUE!</v>
      </c>
    </row>
    <row r="25357" spans="1:1" x14ac:dyDescent="0.25">
      <c r="A25357" s="78" t="e">
        <f>DATE(MID(Zeitreihen0h15!A25357,7,4),MID(Zeitreihen0h15!A25357,4,2),LEFT(Zeitreihen0h15!A25357,2))+TIME(MID(Zeitreihen0h15!A25357,12,2),RIGHT(Zeitreihen0h15!A25357,2),0)</f>
        <v>#VALUE!</v>
      </c>
    </row>
    <row r="25358" spans="1:1" x14ac:dyDescent="0.25">
      <c r="A25358" s="78" t="e">
        <f>DATE(MID(Zeitreihen0h15!A25358,7,4),MID(Zeitreihen0h15!A25358,4,2),LEFT(Zeitreihen0h15!A25358,2))+TIME(MID(Zeitreihen0h15!A25358,12,2),RIGHT(Zeitreihen0h15!A25358,2),0)</f>
        <v>#VALUE!</v>
      </c>
    </row>
    <row r="25359" spans="1:1" x14ac:dyDescent="0.25">
      <c r="A25359" s="78" t="e">
        <f>DATE(MID(Zeitreihen0h15!A25359,7,4),MID(Zeitreihen0h15!A25359,4,2),LEFT(Zeitreihen0h15!A25359,2))+TIME(MID(Zeitreihen0h15!A25359,12,2),RIGHT(Zeitreihen0h15!A25359,2),0)</f>
        <v>#VALUE!</v>
      </c>
    </row>
    <row r="25360" spans="1:1" x14ac:dyDescent="0.25">
      <c r="A25360" s="78" t="e">
        <f>DATE(MID(Zeitreihen0h15!A25360,7,4),MID(Zeitreihen0h15!A25360,4,2),LEFT(Zeitreihen0h15!A25360,2))+TIME(MID(Zeitreihen0h15!A25360,12,2),RIGHT(Zeitreihen0h15!A25360,2),0)</f>
        <v>#VALUE!</v>
      </c>
    </row>
    <row r="25361" spans="1:1" x14ac:dyDescent="0.25">
      <c r="A25361" s="78" t="e">
        <f>DATE(MID(Zeitreihen0h15!A25361,7,4),MID(Zeitreihen0h15!A25361,4,2),LEFT(Zeitreihen0h15!A25361,2))+TIME(MID(Zeitreihen0h15!A25361,12,2),RIGHT(Zeitreihen0h15!A25361,2),0)</f>
        <v>#VALUE!</v>
      </c>
    </row>
    <row r="25362" spans="1:1" x14ac:dyDescent="0.25">
      <c r="A25362" s="78" t="e">
        <f>DATE(MID(Zeitreihen0h15!A25362,7,4),MID(Zeitreihen0h15!A25362,4,2),LEFT(Zeitreihen0h15!A25362,2))+TIME(MID(Zeitreihen0h15!A25362,12,2),RIGHT(Zeitreihen0h15!A25362,2),0)</f>
        <v>#VALUE!</v>
      </c>
    </row>
    <row r="25363" spans="1:1" x14ac:dyDescent="0.25">
      <c r="A25363" s="78" t="e">
        <f>DATE(MID(Zeitreihen0h15!A25363,7,4),MID(Zeitreihen0h15!A25363,4,2),LEFT(Zeitreihen0h15!A25363,2))+TIME(MID(Zeitreihen0h15!A25363,12,2),RIGHT(Zeitreihen0h15!A25363,2),0)</f>
        <v>#VALUE!</v>
      </c>
    </row>
    <row r="25364" spans="1:1" x14ac:dyDescent="0.25">
      <c r="A25364" s="78" t="e">
        <f>DATE(MID(Zeitreihen0h15!A25364,7,4),MID(Zeitreihen0h15!A25364,4,2),LEFT(Zeitreihen0h15!A25364,2))+TIME(MID(Zeitreihen0h15!A25364,12,2),RIGHT(Zeitreihen0h15!A25364,2),0)</f>
        <v>#VALUE!</v>
      </c>
    </row>
    <row r="25365" spans="1:1" x14ac:dyDescent="0.25">
      <c r="A25365" s="78" t="e">
        <f>DATE(MID(Zeitreihen0h15!A25365,7,4),MID(Zeitreihen0h15!A25365,4,2),LEFT(Zeitreihen0h15!A25365,2))+TIME(MID(Zeitreihen0h15!A25365,12,2),RIGHT(Zeitreihen0h15!A25365,2),0)</f>
        <v>#VALUE!</v>
      </c>
    </row>
    <row r="25366" spans="1:1" x14ac:dyDescent="0.25">
      <c r="A25366" s="78" t="e">
        <f>DATE(MID(Zeitreihen0h15!A25366,7,4),MID(Zeitreihen0h15!A25366,4,2),LEFT(Zeitreihen0h15!A25366,2))+TIME(MID(Zeitreihen0h15!A25366,12,2),RIGHT(Zeitreihen0h15!A25366,2),0)</f>
        <v>#VALUE!</v>
      </c>
    </row>
    <row r="25367" spans="1:1" x14ac:dyDescent="0.25">
      <c r="A25367" s="78" t="e">
        <f>DATE(MID(Zeitreihen0h15!A25367,7,4),MID(Zeitreihen0h15!A25367,4,2),LEFT(Zeitreihen0h15!A25367,2))+TIME(MID(Zeitreihen0h15!A25367,12,2),RIGHT(Zeitreihen0h15!A25367,2),0)</f>
        <v>#VALUE!</v>
      </c>
    </row>
    <row r="25368" spans="1:1" x14ac:dyDescent="0.25">
      <c r="A25368" s="78" t="e">
        <f>DATE(MID(Zeitreihen0h15!A25368,7,4),MID(Zeitreihen0h15!A25368,4,2),LEFT(Zeitreihen0h15!A25368,2))+TIME(MID(Zeitreihen0h15!A25368,12,2),RIGHT(Zeitreihen0h15!A25368,2),0)</f>
        <v>#VALUE!</v>
      </c>
    </row>
    <row r="25369" spans="1:1" x14ac:dyDescent="0.25">
      <c r="A25369" s="78" t="e">
        <f>DATE(MID(Zeitreihen0h15!A25369,7,4),MID(Zeitreihen0h15!A25369,4,2),LEFT(Zeitreihen0h15!A25369,2))+TIME(MID(Zeitreihen0h15!A25369,12,2),RIGHT(Zeitreihen0h15!A25369,2),0)</f>
        <v>#VALUE!</v>
      </c>
    </row>
    <row r="25370" spans="1:1" x14ac:dyDescent="0.25">
      <c r="A25370" s="78" t="e">
        <f>DATE(MID(Zeitreihen0h15!A25370,7,4),MID(Zeitreihen0h15!A25370,4,2),LEFT(Zeitreihen0h15!A25370,2))+TIME(MID(Zeitreihen0h15!A25370,12,2),RIGHT(Zeitreihen0h15!A25370,2),0)</f>
        <v>#VALUE!</v>
      </c>
    </row>
    <row r="25371" spans="1:1" x14ac:dyDescent="0.25">
      <c r="A25371" s="78" t="e">
        <f>DATE(MID(Zeitreihen0h15!A25371,7,4),MID(Zeitreihen0h15!A25371,4,2),LEFT(Zeitreihen0h15!A25371,2))+TIME(MID(Zeitreihen0h15!A25371,12,2),RIGHT(Zeitreihen0h15!A25371,2),0)</f>
        <v>#VALUE!</v>
      </c>
    </row>
    <row r="25372" spans="1:1" x14ac:dyDescent="0.25">
      <c r="A25372" s="78" t="e">
        <f>DATE(MID(Zeitreihen0h15!A25372,7,4),MID(Zeitreihen0h15!A25372,4,2),LEFT(Zeitreihen0h15!A25372,2))+TIME(MID(Zeitreihen0h15!A25372,12,2),RIGHT(Zeitreihen0h15!A25372,2),0)</f>
        <v>#VALUE!</v>
      </c>
    </row>
    <row r="25373" spans="1:1" x14ac:dyDescent="0.25">
      <c r="A25373" s="78" t="e">
        <f>DATE(MID(Zeitreihen0h15!A25373,7,4),MID(Zeitreihen0h15!A25373,4,2),LEFT(Zeitreihen0h15!A25373,2))+TIME(MID(Zeitreihen0h15!A25373,12,2),RIGHT(Zeitreihen0h15!A25373,2),0)</f>
        <v>#VALUE!</v>
      </c>
    </row>
    <row r="25374" spans="1:1" x14ac:dyDescent="0.25">
      <c r="A25374" s="78" t="e">
        <f>DATE(MID(Zeitreihen0h15!A25374,7,4),MID(Zeitreihen0h15!A25374,4,2),LEFT(Zeitreihen0h15!A25374,2))+TIME(MID(Zeitreihen0h15!A25374,12,2),RIGHT(Zeitreihen0h15!A25374,2),0)</f>
        <v>#VALUE!</v>
      </c>
    </row>
    <row r="25375" spans="1:1" x14ac:dyDescent="0.25">
      <c r="A25375" s="78" t="e">
        <f>DATE(MID(Zeitreihen0h15!A25375,7,4),MID(Zeitreihen0h15!A25375,4,2),LEFT(Zeitreihen0h15!A25375,2))+TIME(MID(Zeitreihen0h15!A25375,12,2),RIGHT(Zeitreihen0h15!A25375,2),0)</f>
        <v>#VALUE!</v>
      </c>
    </row>
    <row r="25376" spans="1:1" x14ac:dyDescent="0.25">
      <c r="A25376" s="78" t="e">
        <f>DATE(MID(Zeitreihen0h15!A25376,7,4),MID(Zeitreihen0h15!A25376,4,2),LEFT(Zeitreihen0h15!A25376,2))+TIME(MID(Zeitreihen0h15!A25376,12,2),RIGHT(Zeitreihen0h15!A25376,2),0)</f>
        <v>#VALUE!</v>
      </c>
    </row>
    <row r="25377" spans="1:1" x14ac:dyDescent="0.25">
      <c r="A25377" s="78" t="e">
        <f>DATE(MID(Zeitreihen0h15!A25377,7,4),MID(Zeitreihen0h15!A25377,4,2),LEFT(Zeitreihen0h15!A25377,2))+TIME(MID(Zeitreihen0h15!A25377,12,2),RIGHT(Zeitreihen0h15!A25377,2),0)</f>
        <v>#VALUE!</v>
      </c>
    </row>
    <row r="25378" spans="1:1" x14ac:dyDescent="0.25">
      <c r="A25378" s="78" t="e">
        <f>DATE(MID(Zeitreihen0h15!A25378,7,4),MID(Zeitreihen0h15!A25378,4,2),LEFT(Zeitreihen0h15!A25378,2))+TIME(MID(Zeitreihen0h15!A25378,12,2),RIGHT(Zeitreihen0h15!A25378,2),0)</f>
        <v>#VALUE!</v>
      </c>
    </row>
    <row r="25379" spans="1:1" x14ac:dyDescent="0.25">
      <c r="A25379" s="78" t="e">
        <f>DATE(MID(Zeitreihen0h15!A25379,7,4),MID(Zeitreihen0h15!A25379,4,2),LEFT(Zeitreihen0h15!A25379,2))+TIME(MID(Zeitreihen0h15!A25379,12,2),RIGHT(Zeitreihen0h15!A25379,2),0)</f>
        <v>#VALUE!</v>
      </c>
    </row>
    <row r="25380" spans="1:1" x14ac:dyDescent="0.25">
      <c r="A25380" s="78" t="e">
        <f>DATE(MID(Zeitreihen0h15!A25380,7,4),MID(Zeitreihen0h15!A25380,4,2),LEFT(Zeitreihen0h15!A25380,2))+TIME(MID(Zeitreihen0h15!A25380,12,2),RIGHT(Zeitreihen0h15!A25380,2),0)</f>
        <v>#VALUE!</v>
      </c>
    </row>
    <row r="25381" spans="1:1" x14ac:dyDescent="0.25">
      <c r="A25381" s="78" t="e">
        <f>DATE(MID(Zeitreihen0h15!A25381,7,4),MID(Zeitreihen0h15!A25381,4,2),LEFT(Zeitreihen0h15!A25381,2))+TIME(MID(Zeitreihen0h15!A25381,12,2),RIGHT(Zeitreihen0h15!A25381,2),0)</f>
        <v>#VALUE!</v>
      </c>
    </row>
    <row r="25382" spans="1:1" x14ac:dyDescent="0.25">
      <c r="A25382" s="78" t="e">
        <f>DATE(MID(Zeitreihen0h15!A25382,7,4),MID(Zeitreihen0h15!A25382,4,2),LEFT(Zeitreihen0h15!A25382,2))+TIME(MID(Zeitreihen0h15!A25382,12,2),RIGHT(Zeitreihen0h15!A25382,2),0)</f>
        <v>#VALUE!</v>
      </c>
    </row>
    <row r="25383" spans="1:1" x14ac:dyDescent="0.25">
      <c r="A25383" s="78" t="e">
        <f>DATE(MID(Zeitreihen0h15!A25383,7,4),MID(Zeitreihen0h15!A25383,4,2),LEFT(Zeitreihen0h15!A25383,2))+TIME(MID(Zeitreihen0h15!A25383,12,2),RIGHT(Zeitreihen0h15!A25383,2),0)</f>
        <v>#VALUE!</v>
      </c>
    </row>
    <row r="25384" spans="1:1" x14ac:dyDescent="0.25">
      <c r="A25384" s="78" t="e">
        <f>DATE(MID(Zeitreihen0h15!A25384,7,4),MID(Zeitreihen0h15!A25384,4,2),LEFT(Zeitreihen0h15!A25384,2))+TIME(MID(Zeitreihen0h15!A25384,12,2),RIGHT(Zeitreihen0h15!A25384,2),0)</f>
        <v>#VALUE!</v>
      </c>
    </row>
    <row r="25385" spans="1:1" x14ac:dyDescent="0.25">
      <c r="A25385" s="78" t="e">
        <f>DATE(MID(Zeitreihen0h15!A25385,7,4),MID(Zeitreihen0h15!A25385,4,2),LEFT(Zeitreihen0h15!A25385,2))+TIME(MID(Zeitreihen0h15!A25385,12,2),RIGHT(Zeitreihen0h15!A25385,2),0)</f>
        <v>#VALUE!</v>
      </c>
    </row>
    <row r="25386" spans="1:1" x14ac:dyDescent="0.25">
      <c r="A25386" s="78" t="e">
        <f>DATE(MID(Zeitreihen0h15!A25386,7,4),MID(Zeitreihen0h15!A25386,4,2),LEFT(Zeitreihen0h15!A25386,2))+TIME(MID(Zeitreihen0h15!A25386,12,2),RIGHT(Zeitreihen0h15!A25386,2),0)</f>
        <v>#VALUE!</v>
      </c>
    </row>
    <row r="25387" spans="1:1" x14ac:dyDescent="0.25">
      <c r="A25387" s="78" t="e">
        <f>DATE(MID(Zeitreihen0h15!A25387,7,4),MID(Zeitreihen0h15!A25387,4,2),LEFT(Zeitreihen0h15!A25387,2))+TIME(MID(Zeitreihen0h15!A25387,12,2),RIGHT(Zeitreihen0h15!A25387,2),0)</f>
        <v>#VALUE!</v>
      </c>
    </row>
    <row r="25388" spans="1:1" x14ac:dyDescent="0.25">
      <c r="A25388" s="78" t="e">
        <f>DATE(MID(Zeitreihen0h15!A25388,7,4),MID(Zeitreihen0h15!A25388,4,2),LEFT(Zeitreihen0h15!A25388,2))+TIME(MID(Zeitreihen0h15!A25388,12,2),RIGHT(Zeitreihen0h15!A25388,2),0)</f>
        <v>#VALUE!</v>
      </c>
    </row>
    <row r="25389" spans="1:1" x14ac:dyDescent="0.25">
      <c r="A25389" s="78" t="e">
        <f>DATE(MID(Zeitreihen0h15!A25389,7,4),MID(Zeitreihen0h15!A25389,4,2),LEFT(Zeitreihen0h15!A25389,2))+TIME(MID(Zeitreihen0h15!A25389,12,2),RIGHT(Zeitreihen0h15!A25389,2),0)</f>
        <v>#VALUE!</v>
      </c>
    </row>
    <row r="25390" spans="1:1" x14ac:dyDescent="0.25">
      <c r="A25390" s="78" t="e">
        <f>DATE(MID(Zeitreihen0h15!A25390,7,4),MID(Zeitreihen0h15!A25390,4,2),LEFT(Zeitreihen0h15!A25390,2))+TIME(MID(Zeitreihen0h15!A25390,12,2),RIGHT(Zeitreihen0h15!A25390,2),0)</f>
        <v>#VALUE!</v>
      </c>
    </row>
    <row r="25391" spans="1:1" x14ac:dyDescent="0.25">
      <c r="A25391" s="78" t="e">
        <f>DATE(MID(Zeitreihen0h15!A25391,7,4),MID(Zeitreihen0h15!A25391,4,2),LEFT(Zeitreihen0h15!A25391,2))+TIME(MID(Zeitreihen0h15!A25391,12,2),RIGHT(Zeitreihen0h15!A25391,2),0)</f>
        <v>#VALUE!</v>
      </c>
    </row>
    <row r="25392" spans="1:1" x14ac:dyDescent="0.25">
      <c r="A25392" s="78" t="e">
        <f>DATE(MID(Zeitreihen0h15!A25392,7,4),MID(Zeitreihen0h15!A25392,4,2),LEFT(Zeitreihen0h15!A25392,2))+TIME(MID(Zeitreihen0h15!A25392,12,2),RIGHT(Zeitreihen0h15!A25392,2),0)</f>
        <v>#VALUE!</v>
      </c>
    </row>
    <row r="25393" spans="1:1" x14ac:dyDescent="0.25">
      <c r="A25393" s="78" t="e">
        <f>DATE(MID(Zeitreihen0h15!A25393,7,4),MID(Zeitreihen0h15!A25393,4,2),LEFT(Zeitreihen0h15!A25393,2))+TIME(MID(Zeitreihen0h15!A25393,12,2),RIGHT(Zeitreihen0h15!A25393,2),0)</f>
        <v>#VALUE!</v>
      </c>
    </row>
    <row r="25394" spans="1:1" x14ac:dyDescent="0.25">
      <c r="A25394" s="78" t="e">
        <f>DATE(MID(Zeitreihen0h15!A25394,7,4),MID(Zeitreihen0h15!A25394,4,2),LEFT(Zeitreihen0h15!A25394,2))+TIME(MID(Zeitreihen0h15!A25394,12,2),RIGHT(Zeitreihen0h15!A25394,2),0)</f>
        <v>#VALUE!</v>
      </c>
    </row>
    <row r="25395" spans="1:1" x14ac:dyDescent="0.25">
      <c r="A25395" s="78" t="e">
        <f>DATE(MID(Zeitreihen0h15!A25395,7,4),MID(Zeitreihen0h15!A25395,4,2),LEFT(Zeitreihen0h15!A25395,2))+TIME(MID(Zeitreihen0h15!A25395,12,2),RIGHT(Zeitreihen0h15!A25395,2),0)</f>
        <v>#VALUE!</v>
      </c>
    </row>
    <row r="25396" spans="1:1" x14ac:dyDescent="0.25">
      <c r="A25396" s="78" t="e">
        <f>DATE(MID(Zeitreihen0h15!A25396,7,4),MID(Zeitreihen0h15!A25396,4,2),LEFT(Zeitreihen0h15!A25396,2))+TIME(MID(Zeitreihen0h15!A25396,12,2),RIGHT(Zeitreihen0h15!A25396,2),0)</f>
        <v>#VALUE!</v>
      </c>
    </row>
    <row r="25397" spans="1:1" x14ac:dyDescent="0.25">
      <c r="A25397" s="78" t="e">
        <f>DATE(MID(Zeitreihen0h15!A25397,7,4),MID(Zeitreihen0h15!A25397,4,2),LEFT(Zeitreihen0h15!A25397,2))+TIME(MID(Zeitreihen0h15!A25397,12,2),RIGHT(Zeitreihen0h15!A25397,2),0)</f>
        <v>#VALUE!</v>
      </c>
    </row>
    <row r="25398" spans="1:1" x14ac:dyDescent="0.25">
      <c r="A25398" s="78" t="e">
        <f>DATE(MID(Zeitreihen0h15!A25398,7,4),MID(Zeitreihen0h15!A25398,4,2),LEFT(Zeitreihen0h15!A25398,2))+TIME(MID(Zeitreihen0h15!A25398,12,2),RIGHT(Zeitreihen0h15!A25398,2),0)</f>
        <v>#VALUE!</v>
      </c>
    </row>
    <row r="25399" spans="1:1" x14ac:dyDescent="0.25">
      <c r="A25399" s="78" t="e">
        <f>DATE(MID(Zeitreihen0h15!A25399,7,4),MID(Zeitreihen0h15!A25399,4,2),LEFT(Zeitreihen0h15!A25399,2))+TIME(MID(Zeitreihen0h15!A25399,12,2),RIGHT(Zeitreihen0h15!A25399,2),0)</f>
        <v>#VALUE!</v>
      </c>
    </row>
    <row r="25400" spans="1:1" x14ac:dyDescent="0.25">
      <c r="A25400" s="78" t="e">
        <f>DATE(MID(Zeitreihen0h15!A25400,7,4),MID(Zeitreihen0h15!A25400,4,2),LEFT(Zeitreihen0h15!A25400,2))+TIME(MID(Zeitreihen0h15!A25400,12,2),RIGHT(Zeitreihen0h15!A25400,2),0)</f>
        <v>#VALUE!</v>
      </c>
    </row>
    <row r="25401" spans="1:1" x14ac:dyDescent="0.25">
      <c r="A25401" s="78" t="e">
        <f>DATE(MID(Zeitreihen0h15!A25401,7,4),MID(Zeitreihen0h15!A25401,4,2),LEFT(Zeitreihen0h15!A25401,2))+TIME(MID(Zeitreihen0h15!A25401,12,2),RIGHT(Zeitreihen0h15!A25401,2),0)</f>
        <v>#VALUE!</v>
      </c>
    </row>
    <row r="25402" spans="1:1" x14ac:dyDescent="0.25">
      <c r="A25402" s="78" t="e">
        <f>DATE(MID(Zeitreihen0h15!A25402,7,4),MID(Zeitreihen0h15!A25402,4,2),LEFT(Zeitreihen0h15!A25402,2))+TIME(MID(Zeitreihen0h15!A25402,12,2),RIGHT(Zeitreihen0h15!A25402,2),0)</f>
        <v>#VALUE!</v>
      </c>
    </row>
    <row r="25403" spans="1:1" x14ac:dyDescent="0.25">
      <c r="A25403" s="78" t="e">
        <f>DATE(MID(Zeitreihen0h15!A25403,7,4),MID(Zeitreihen0h15!A25403,4,2),LEFT(Zeitreihen0h15!A25403,2))+TIME(MID(Zeitreihen0h15!A25403,12,2),RIGHT(Zeitreihen0h15!A25403,2),0)</f>
        <v>#VALUE!</v>
      </c>
    </row>
    <row r="25404" spans="1:1" x14ac:dyDescent="0.25">
      <c r="A25404" s="78" t="e">
        <f>DATE(MID(Zeitreihen0h15!A25404,7,4),MID(Zeitreihen0h15!A25404,4,2),LEFT(Zeitreihen0h15!A25404,2))+TIME(MID(Zeitreihen0h15!A25404,12,2),RIGHT(Zeitreihen0h15!A25404,2),0)</f>
        <v>#VALUE!</v>
      </c>
    </row>
    <row r="25405" spans="1:1" x14ac:dyDescent="0.25">
      <c r="A25405" s="78" t="e">
        <f>DATE(MID(Zeitreihen0h15!A25405,7,4),MID(Zeitreihen0h15!A25405,4,2),LEFT(Zeitreihen0h15!A25405,2))+TIME(MID(Zeitreihen0h15!A25405,12,2),RIGHT(Zeitreihen0h15!A25405,2),0)</f>
        <v>#VALUE!</v>
      </c>
    </row>
    <row r="25406" spans="1:1" x14ac:dyDescent="0.25">
      <c r="A25406" s="78" t="e">
        <f>DATE(MID(Zeitreihen0h15!A25406,7,4),MID(Zeitreihen0h15!A25406,4,2),LEFT(Zeitreihen0h15!A25406,2))+TIME(MID(Zeitreihen0h15!A25406,12,2),RIGHT(Zeitreihen0h15!A25406,2),0)</f>
        <v>#VALUE!</v>
      </c>
    </row>
    <row r="25407" spans="1:1" x14ac:dyDescent="0.25">
      <c r="A25407" s="78" t="e">
        <f>DATE(MID(Zeitreihen0h15!A25407,7,4),MID(Zeitreihen0h15!A25407,4,2),LEFT(Zeitreihen0h15!A25407,2))+TIME(MID(Zeitreihen0h15!A25407,12,2),RIGHT(Zeitreihen0h15!A25407,2),0)</f>
        <v>#VALUE!</v>
      </c>
    </row>
    <row r="25408" spans="1:1" x14ac:dyDescent="0.25">
      <c r="A25408" s="78" t="e">
        <f>DATE(MID(Zeitreihen0h15!A25408,7,4),MID(Zeitreihen0h15!A25408,4,2),LEFT(Zeitreihen0h15!A25408,2))+TIME(MID(Zeitreihen0h15!A25408,12,2),RIGHT(Zeitreihen0h15!A25408,2),0)</f>
        <v>#VALUE!</v>
      </c>
    </row>
    <row r="25409" spans="1:1" x14ac:dyDescent="0.25">
      <c r="A25409" s="78" t="e">
        <f>DATE(MID(Zeitreihen0h15!A25409,7,4),MID(Zeitreihen0h15!A25409,4,2),LEFT(Zeitreihen0h15!A25409,2))+TIME(MID(Zeitreihen0h15!A25409,12,2),RIGHT(Zeitreihen0h15!A25409,2),0)</f>
        <v>#VALUE!</v>
      </c>
    </row>
    <row r="25410" spans="1:1" x14ac:dyDescent="0.25">
      <c r="A25410" s="78" t="e">
        <f>DATE(MID(Zeitreihen0h15!A25410,7,4),MID(Zeitreihen0h15!A25410,4,2),LEFT(Zeitreihen0h15!A25410,2))+TIME(MID(Zeitreihen0h15!A25410,12,2),RIGHT(Zeitreihen0h15!A25410,2),0)</f>
        <v>#VALUE!</v>
      </c>
    </row>
    <row r="25411" spans="1:1" x14ac:dyDescent="0.25">
      <c r="A25411" s="78" t="e">
        <f>DATE(MID(Zeitreihen0h15!A25411,7,4),MID(Zeitreihen0h15!A25411,4,2),LEFT(Zeitreihen0h15!A25411,2))+TIME(MID(Zeitreihen0h15!A25411,12,2),RIGHT(Zeitreihen0h15!A25411,2),0)</f>
        <v>#VALUE!</v>
      </c>
    </row>
    <row r="25412" spans="1:1" x14ac:dyDescent="0.25">
      <c r="A25412" s="78" t="e">
        <f>DATE(MID(Zeitreihen0h15!A25412,7,4),MID(Zeitreihen0h15!A25412,4,2),LEFT(Zeitreihen0h15!A25412,2))+TIME(MID(Zeitreihen0h15!A25412,12,2),RIGHT(Zeitreihen0h15!A25412,2),0)</f>
        <v>#VALUE!</v>
      </c>
    </row>
    <row r="25413" spans="1:1" x14ac:dyDescent="0.25">
      <c r="A25413" s="78" t="e">
        <f>DATE(MID(Zeitreihen0h15!A25413,7,4),MID(Zeitreihen0h15!A25413,4,2),LEFT(Zeitreihen0h15!A25413,2))+TIME(MID(Zeitreihen0h15!A25413,12,2),RIGHT(Zeitreihen0h15!A25413,2),0)</f>
        <v>#VALUE!</v>
      </c>
    </row>
    <row r="25414" spans="1:1" x14ac:dyDescent="0.25">
      <c r="A25414" s="78" t="e">
        <f>DATE(MID(Zeitreihen0h15!A25414,7,4),MID(Zeitreihen0h15!A25414,4,2),LEFT(Zeitreihen0h15!A25414,2))+TIME(MID(Zeitreihen0h15!A25414,12,2),RIGHT(Zeitreihen0h15!A25414,2),0)</f>
        <v>#VALUE!</v>
      </c>
    </row>
    <row r="25415" spans="1:1" x14ac:dyDescent="0.25">
      <c r="A25415" s="78" t="e">
        <f>DATE(MID(Zeitreihen0h15!A25415,7,4),MID(Zeitreihen0h15!A25415,4,2),LEFT(Zeitreihen0h15!A25415,2))+TIME(MID(Zeitreihen0h15!A25415,12,2),RIGHT(Zeitreihen0h15!A25415,2),0)</f>
        <v>#VALUE!</v>
      </c>
    </row>
    <row r="25416" spans="1:1" x14ac:dyDescent="0.25">
      <c r="A25416" s="78" t="e">
        <f>DATE(MID(Zeitreihen0h15!A25416,7,4),MID(Zeitreihen0h15!A25416,4,2),LEFT(Zeitreihen0h15!A25416,2))+TIME(MID(Zeitreihen0h15!A25416,12,2),RIGHT(Zeitreihen0h15!A25416,2),0)</f>
        <v>#VALUE!</v>
      </c>
    </row>
    <row r="25417" spans="1:1" x14ac:dyDescent="0.25">
      <c r="A25417" s="78" t="e">
        <f>DATE(MID(Zeitreihen0h15!A25417,7,4),MID(Zeitreihen0h15!A25417,4,2),LEFT(Zeitreihen0h15!A25417,2))+TIME(MID(Zeitreihen0h15!A25417,12,2),RIGHT(Zeitreihen0h15!A25417,2),0)</f>
        <v>#VALUE!</v>
      </c>
    </row>
    <row r="25418" spans="1:1" x14ac:dyDescent="0.25">
      <c r="A25418" s="78" t="e">
        <f>DATE(MID(Zeitreihen0h15!A25418,7,4),MID(Zeitreihen0h15!A25418,4,2),LEFT(Zeitreihen0h15!A25418,2))+TIME(MID(Zeitreihen0h15!A25418,12,2),RIGHT(Zeitreihen0h15!A25418,2),0)</f>
        <v>#VALUE!</v>
      </c>
    </row>
    <row r="25419" spans="1:1" x14ac:dyDescent="0.25">
      <c r="A25419" s="78" t="e">
        <f>DATE(MID(Zeitreihen0h15!A25419,7,4),MID(Zeitreihen0h15!A25419,4,2),LEFT(Zeitreihen0h15!A25419,2))+TIME(MID(Zeitreihen0h15!A25419,12,2),RIGHT(Zeitreihen0h15!A25419,2),0)</f>
        <v>#VALUE!</v>
      </c>
    </row>
    <row r="25420" spans="1:1" x14ac:dyDescent="0.25">
      <c r="A25420" s="78" t="e">
        <f>DATE(MID(Zeitreihen0h15!A25420,7,4),MID(Zeitreihen0h15!A25420,4,2),LEFT(Zeitreihen0h15!A25420,2))+TIME(MID(Zeitreihen0h15!A25420,12,2),RIGHT(Zeitreihen0h15!A25420,2),0)</f>
        <v>#VALUE!</v>
      </c>
    </row>
    <row r="25421" spans="1:1" x14ac:dyDescent="0.25">
      <c r="A25421" s="78" t="e">
        <f>DATE(MID(Zeitreihen0h15!A25421,7,4),MID(Zeitreihen0h15!A25421,4,2),LEFT(Zeitreihen0h15!A25421,2))+TIME(MID(Zeitreihen0h15!A25421,12,2),RIGHT(Zeitreihen0h15!A25421,2),0)</f>
        <v>#VALUE!</v>
      </c>
    </row>
    <row r="25422" spans="1:1" x14ac:dyDescent="0.25">
      <c r="A25422" s="78" t="e">
        <f>DATE(MID(Zeitreihen0h15!A25422,7,4),MID(Zeitreihen0h15!A25422,4,2),LEFT(Zeitreihen0h15!A25422,2))+TIME(MID(Zeitreihen0h15!A25422,12,2),RIGHT(Zeitreihen0h15!A25422,2),0)</f>
        <v>#VALUE!</v>
      </c>
    </row>
    <row r="25423" spans="1:1" x14ac:dyDescent="0.25">
      <c r="A25423" s="78" t="e">
        <f>DATE(MID(Zeitreihen0h15!A25423,7,4),MID(Zeitreihen0h15!A25423,4,2),LEFT(Zeitreihen0h15!A25423,2))+TIME(MID(Zeitreihen0h15!A25423,12,2),RIGHT(Zeitreihen0h15!A25423,2),0)</f>
        <v>#VALUE!</v>
      </c>
    </row>
    <row r="25424" spans="1:1" x14ac:dyDescent="0.25">
      <c r="A25424" s="78" t="e">
        <f>DATE(MID(Zeitreihen0h15!A25424,7,4),MID(Zeitreihen0h15!A25424,4,2),LEFT(Zeitreihen0h15!A25424,2))+TIME(MID(Zeitreihen0h15!A25424,12,2),RIGHT(Zeitreihen0h15!A25424,2),0)</f>
        <v>#VALUE!</v>
      </c>
    </row>
    <row r="25425" spans="1:1" x14ac:dyDescent="0.25">
      <c r="A25425" s="78" t="e">
        <f>DATE(MID(Zeitreihen0h15!A25425,7,4),MID(Zeitreihen0h15!A25425,4,2),LEFT(Zeitreihen0h15!A25425,2))+TIME(MID(Zeitreihen0h15!A25425,12,2),RIGHT(Zeitreihen0h15!A25425,2),0)</f>
        <v>#VALUE!</v>
      </c>
    </row>
    <row r="25426" spans="1:1" x14ac:dyDescent="0.25">
      <c r="A25426" s="78" t="e">
        <f>DATE(MID(Zeitreihen0h15!A25426,7,4),MID(Zeitreihen0h15!A25426,4,2),LEFT(Zeitreihen0h15!A25426,2))+TIME(MID(Zeitreihen0h15!A25426,12,2),RIGHT(Zeitreihen0h15!A25426,2),0)</f>
        <v>#VALUE!</v>
      </c>
    </row>
    <row r="25427" spans="1:1" x14ac:dyDescent="0.25">
      <c r="A25427" s="78" t="e">
        <f>DATE(MID(Zeitreihen0h15!A25427,7,4),MID(Zeitreihen0h15!A25427,4,2),LEFT(Zeitreihen0h15!A25427,2))+TIME(MID(Zeitreihen0h15!A25427,12,2),RIGHT(Zeitreihen0h15!A25427,2),0)</f>
        <v>#VALUE!</v>
      </c>
    </row>
    <row r="25428" spans="1:1" x14ac:dyDescent="0.25">
      <c r="A25428" s="78" t="e">
        <f>DATE(MID(Zeitreihen0h15!A25428,7,4),MID(Zeitreihen0h15!A25428,4,2),LEFT(Zeitreihen0h15!A25428,2))+TIME(MID(Zeitreihen0h15!A25428,12,2),RIGHT(Zeitreihen0h15!A25428,2),0)</f>
        <v>#VALUE!</v>
      </c>
    </row>
    <row r="25429" spans="1:1" x14ac:dyDescent="0.25">
      <c r="A25429" s="78" t="e">
        <f>DATE(MID(Zeitreihen0h15!A25429,7,4),MID(Zeitreihen0h15!A25429,4,2),LEFT(Zeitreihen0h15!A25429,2))+TIME(MID(Zeitreihen0h15!A25429,12,2),RIGHT(Zeitreihen0h15!A25429,2),0)</f>
        <v>#VALUE!</v>
      </c>
    </row>
    <row r="25430" spans="1:1" x14ac:dyDescent="0.25">
      <c r="A25430" s="78" t="e">
        <f>DATE(MID(Zeitreihen0h15!A25430,7,4),MID(Zeitreihen0h15!A25430,4,2),LEFT(Zeitreihen0h15!A25430,2))+TIME(MID(Zeitreihen0h15!A25430,12,2),RIGHT(Zeitreihen0h15!A25430,2),0)</f>
        <v>#VALUE!</v>
      </c>
    </row>
    <row r="25431" spans="1:1" x14ac:dyDescent="0.25">
      <c r="A25431" s="78" t="e">
        <f>DATE(MID(Zeitreihen0h15!A25431,7,4),MID(Zeitreihen0h15!A25431,4,2),LEFT(Zeitreihen0h15!A25431,2))+TIME(MID(Zeitreihen0h15!A25431,12,2),RIGHT(Zeitreihen0h15!A25431,2),0)</f>
        <v>#VALUE!</v>
      </c>
    </row>
    <row r="25432" spans="1:1" x14ac:dyDescent="0.25">
      <c r="A25432" s="78" t="e">
        <f>DATE(MID(Zeitreihen0h15!A25432,7,4),MID(Zeitreihen0h15!A25432,4,2),LEFT(Zeitreihen0h15!A25432,2))+TIME(MID(Zeitreihen0h15!A25432,12,2),RIGHT(Zeitreihen0h15!A25432,2),0)</f>
        <v>#VALUE!</v>
      </c>
    </row>
    <row r="25433" spans="1:1" x14ac:dyDescent="0.25">
      <c r="A25433" s="78" t="e">
        <f>DATE(MID(Zeitreihen0h15!A25433,7,4),MID(Zeitreihen0h15!A25433,4,2),LEFT(Zeitreihen0h15!A25433,2))+TIME(MID(Zeitreihen0h15!A25433,12,2),RIGHT(Zeitreihen0h15!A25433,2),0)</f>
        <v>#VALUE!</v>
      </c>
    </row>
    <row r="25434" spans="1:1" x14ac:dyDescent="0.25">
      <c r="A25434" s="78" t="e">
        <f>DATE(MID(Zeitreihen0h15!A25434,7,4),MID(Zeitreihen0h15!A25434,4,2),LEFT(Zeitreihen0h15!A25434,2))+TIME(MID(Zeitreihen0h15!A25434,12,2),RIGHT(Zeitreihen0h15!A25434,2),0)</f>
        <v>#VALUE!</v>
      </c>
    </row>
    <row r="25435" spans="1:1" x14ac:dyDescent="0.25">
      <c r="A25435" s="78" t="e">
        <f>DATE(MID(Zeitreihen0h15!A25435,7,4),MID(Zeitreihen0h15!A25435,4,2),LEFT(Zeitreihen0h15!A25435,2))+TIME(MID(Zeitreihen0h15!A25435,12,2),RIGHT(Zeitreihen0h15!A25435,2),0)</f>
        <v>#VALUE!</v>
      </c>
    </row>
    <row r="25436" spans="1:1" x14ac:dyDescent="0.25">
      <c r="A25436" s="78" t="e">
        <f>DATE(MID(Zeitreihen0h15!A25436,7,4),MID(Zeitreihen0h15!A25436,4,2),LEFT(Zeitreihen0h15!A25436,2))+TIME(MID(Zeitreihen0h15!A25436,12,2),RIGHT(Zeitreihen0h15!A25436,2),0)</f>
        <v>#VALUE!</v>
      </c>
    </row>
    <row r="25437" spans="1:1" x14ac:dyDescent="0.25">
      <c r="A25437" s="78" t="e">
        <f>DATE(MID(Zeitreihen0h15!A25437,7,4),MID(Zeitreihen0h15!A25437,4,2),LEFT(Zeitreihen0h15!A25437,2))+TIME(MID(Zeitreihen0h15!A25437,12,2),RIGHT(Zeitreihen0h15!A25437,2),0)</f>
        <v>#VALUE!</v>
      </c>
    </row>
    <row r="25438" spans="1:1" x14ac:dyDescent="0.25">
      <c r="A25438" s="78" t="e">
        <f>DATE(MID(Zeitreihen0h15!A25438,7,4),MID(Zeitreihen0h15!A25438,4,2),LEFT(Zeitreihen0h15!A25438,2))+TIME(MID(Zeitreihen0h15!A25438,12,2),RIGHT(Zeitreihen0h15!A25438,2),0)</f>
        <v>#VALUE!</v>
      </c>
    </row>
    <row r="25439" spans="1:1" x14ac:dyDescent="0.25">
      <c r="A25439" s="78" t="e">
        <f>DATE(MID(Zeitreihen0h15!A25439,7,4),MID(Zeitreihen0h15!A25439,4,2),LEFT(Zeitreihen0h15!A25439,2))+TIME(MID(Zeitreihen0h15!A25439,12,2),RIGHT(Zeitreihen0h15!A25439,2),0)</f>
        <v>#VALUE!</v>
      </c>
    </row>
    <row r="25440" spans="1:1" x14ac:dyDescent="0.25">
      <c r="A25440" s="78" t="e">
        <f>DATE(MID(Zeitreihen0h15!A25440,7,4),MID(Zeitreihen0h15!A25440,4,2),LEFT(Zeitreihen0h15!A25440,2))+TIME(MID(Zeitreihen0h15!A25440,12,2),RIGHT(Zeitreihen0h15!A25440,2),0)</f>
        <v>#VALUE!</v>
      </c>
    </row>
    <row r="25441" spans="1:1" x14ac:dyDescent="0.25">
      <c r="A25441" s="78" t="e">
        <f>DATE(MID(Zeitreihen0h15!A25441,7,4),MID(Zeitreihen0h15!A25441,4,2),LEFT(Zeitreihen0h15!A25441,2))+TIME(MID(Zeitreihen0h15!A25441,12,2),RIGHT(Zeitreihen0h15!A25441,2),0)</f>
        <v>#VALUE!</v>
      </c>
    </row>
    <row r="25442" spans="1:1" x14ac:dyDescent="0.25">
      <c r="A25442" s="78" t="e">
        <f>DATE(MID(Zeitreihen0h15!A25442,7,4),MID(Zeitreihen0h15!A25442,4,2),LEFT(Zeitreihen0h15!A25442,2))+TIME(MID(Zeitreihen0h15!A25442,12,2),RIGHT(Zeitreihen0h15!A25442,2),0)</f>
        <v>#VALUE!</v>
      </c>
    </row>
    <row r="25443" spans="1:1" x14ac:dyDescent="0.25">
      <c r="A25443" s="78" t="e">
        <f>DATE(MID(Zeitreihen0h15!A25443,7,4),MID(Zeitreihen0h15!A25443,4,2),LEFT(Zeitreihen0h15!A25443,2))+TIME(MID(Zeitreihen0h15!A25443,12,2),RIGHT(Zeitreihen0h15!A25443,2),0)</f>
        <v>#VALUE!</v>
      </c>
    </row>
    <row r="25444" spans="1:1" x14ac:dyDescent="0.25">
      <c r="A25444" s="78" t="e">
        <f>DATE(MID(Zeitreihen0h15!A25444,7,4),MID(Zeitreihen0h15!A25444,4,2),LEFT(Zeitreihen0h15!A25444,2))+TIME(MID(Zeitreihen0h15!A25444,12,2),RIGHT(Zeitreihen0h15!A25444,2),0)</f>
        <v>#VALUE!</v>
      </c>
    </row>
    <row r="25445" spans="1:1" x14ac:dyDescent="0.25">
      <c r="A25445" s="78" t="e">
        <f>DATE(MID(Zeitreihen0h15!A25445,7,4),MID(Zeitreihen0h15!A25445,4,2),LEFT(Zeitreihen0h15!A25445,2))+TIME(MID(Zeitreihen0h15!A25445,12,2),RIGHT(Zeitreihen0h15!A25445,2),0)</f>
        <v>#VALUE!</v>
      </c>
    </row>
    <row r="25446" spans="1:1" x14ac:dyDescent="0.25">
      <c r="A25446" s="78" t="e">
        <f>DATE(MID(Zeitreihen0h15!A25446,7,4),MID(Zeitreihen0h15!A25446,4,2),LEFT(Zeitreihen0h15!A25446,2))+TIME(MID(Zeitreihen0h15!A25446,12,2),RIGHT(Zeitreihen0h15!A25446,2),0)</f>
        <v>#VALUE!</v>
      </c>
    </row>
    <row r="25447" spans="1:1" x14ac:dyDescent="0.25">
      <c r="A25447" s="78" t="e">
        <f>DATE(MID(Zeitreihen0h15!A25447,7,4),MID(Zeitreihen0h15!A25447,4,2),LEFT(Zeitreihen0h15!A25447,2))+TIME(MID(Zeitreihen0h15!A25447,12,2),RIGHT(Zeitreihen0h15!A25447,2),0)</f>
        <v>#VALUE!</v>
      </c>
    </row>
    <row r="25448" spans="1:1" x14ac:dyDescent="0.25">
      <c r="A25448" s="78" t="e">
        <f>DATE(MID(Zeitreihen0h15!A25448,7,4),MID(Zeitreihen0h15!A25448,4,2),LEFT(Zeitreihen0h15!A25448,2))+TIME(MID(Zeitreihen0h15!A25448,12,2),RIGHT(Zeitreihen0h15!A25448,2),0)</f>
        <v>#VALUE!</v>
      </c>
    </row>
    <row r="25449" spans="1:1" x14ac:dyDescent="0.25">
      <c r="A25449" s="78" t="e">
        <f>DATE(MID(Zeitreihen0h15!A25449,7,4),MID(Zeitreihen0h15!A25449,4,2),LEFT(Zeitreihen0h15!A25449,2))+TIME(MID(Zeitreihen0h15!A25449,12,2),RIGHT(Zeitreihen0h15!A25449,2),0)</f>
        <v>#VALUE!</v>
      </c>
    </row>
    <row r="25450" spans="1:1" x14ac:dyDescent="0.25">
      <c r="A25450" s="78" t="e">
        <f>DATE(MID(Zeitreihen0h15!A25450,7,4),MID(Zeitreihen0h15!A25450,4,2),LEFT(Zeitreihen0h15!A25450,2))+TIME(MID(Zeitreihen0h15!A25450,12,2),RIGHT(Zeitreihen0h15!A25450,2),0)</f>
        <v>#VALUE!</v>
      </c>
    </row>
    <row r="25451" spans="1:1" x14ac:dyDescent="0.25">
      <c r="A25451" s="78" t="e">
        <f>DATE(MID(Zeitreihen0h15!A25451,7,4),MID(Zeitreihen0h15!A25451,4,2),LEFT(Zeitreihen0h15!A25451,2))+TIME(MID(Zeitreihen0h15!A25451,12,2),RIGHT(Zeitreihen0h15!A25451,2),0)</f>
        <v>#VALUE!</v>
      </c>
    </row>
    <row r="25452" spans="1:1" x14ac:dyDescent="0.25">
      <c r="A25452" s="78" t="e">
        <f>DATE(MID(Zeitreihen0h15!A25452,7,4),MID(Zeitreihen0h15!A25452,4,2),LEFT(Zeitreihen0h15!A25452,2))+TIME(MID(Zeitreihen0h15!A25452,12,2),RIGHT(Zeitreihen0h15!A25452,2),0)</f>
        <v>#VALUE!</v>
      </c>
    </row>
    <row r="25453" spans="1:1" x14ac:dyDescent="0.25">
      <c r="A25453" s="78" t="e">
        <f>DATE(MID(Zeitreihen0h15!A25453,7,4),MID(Zeitreihen0h15!A25453,4,2),LEFT(Zeitreihen0h15!A25453,2))+TIME(MID(Zeitreihen0h15!A25453,12,2),RIGHT(Zeitreihen0h15!A25453,2),0)</f>
        <v>#VALUE!</v>
      </c>
    </row>
    <row r="25454" spans="1:1" x14ac:dyDescent="0.25">
      <c r="A25454" s="78" t="e">
        <f>DATE(MID(Zeitreihen0h15!A25454,7,4),MID(Zeitreihen0h15!A25454,4,2),LEFT(Zeitreihen0h15!A25454,2))+TIME(MID(Zeitreihen0h15!A25454,12,2),RIGHT(Zeitreihen0h15!A25454,2),0)</f>
        <v>#VALUE!</v>
      </c>
    </row>
    <row r="25455" spans="1:1" x14ac:dyDescent="0.25">
      <c r="A25455" s="78" t="e">
        <f>DATE(MID(Zeitreihen0h15!A25455,7,4),MID(Zeitreihen0h15!A25455,4,2),LEFT(Zeitreihen0h15!A25455,2))+TIME(MID(Zeitreihen0h15!A25455,12,2),RIGHT(Zeitreihen0h15!A25455,2),0)</f>
        <v>#VALUE!</v>
      </c>
    </row>
    <row r="25456" spans="1:1" x14ac:dyDescent="0.25">
      <c r="A25456" s="78" t="e">
        <f>DATE(MID(Zeitreihen0h15!A25456,7,4),MID(Zeitreihen0h15!A25456,4,2),LEFT(Zeitreihen0h15!A25456,2))+TIME(MID(Zeitreihen0h15!A25456,12,2),RIGHT(Zeitreihen0h15!A25456,2),0)</f>
        <v>#VALUE!</v>
      </c>
    </row>
    <row r="25457" spans="1:1" x14ac:dyDescent="0.25">
      <c r="A25457" s="78" t="e">
        <f>DATE(MID(Zeitreihen0h15!A25457,7,4),MID(Zeitreihen0h15!A25457,4,2),LEFT(Zeitreihen0h15!A25457,2))+TIME(MID(Zeitreihen0h15!A25457,12,2),RIGHT(Zeitreihen0h15!A25457,2),0)</f>
        <v>#VALUE!</v>
      </c>
    </row>
    <row r="25458" spans="1:1" x14ac:dyDescent="0.25">
      <c r="A25458" s="78" t="e">
        <f>DATE(MID(Zeitreihen0h15!A25458,7,4),MID(Zeitreihen0h15!A25458,4,2),LEFT(Zeitreihen0h15!A25458,2))+TIME(MID(Zeitreihen0h15!A25458,12,2),RIGHT(Zeitreihen0h15!A25458,2),0)</f>
        <v>#VALUE!</v>
      </c>
    </row>
    <row r="25459" spans="1:1" x14ac:dyDescent="0.25">
      <c r="A25459" s="78" t="e">
        <f>DATE(MID(Zeitreihen0h15!A25459,7,4),MID(Zeitreihen0h15!A25459,4,2),LEFT(Zeitreihen0h15!A25459,2))+TIME(MID(Zeitreihen0h15!A25459,12,2),RIGHT(Zeitreihen0h15!A25459,2),0)</f>
        <v>#VALUE!</v>
      </c>
    </row>
    <row r="25460" spans="1:1" x14ac:dyDescent="0.25">
      <c r="A25460" s="78" t="e">
        <f>DATE(MID(Zeitreihen0h15!A25460,7,4),MID(Zeitreihen0h15!A25460,4,2),LEFT(Zeitreihen0h15!A25460,2))+TIME(MID(Zeitreihen0h15!A25460,12,2),RIGHT(Zeitreihen0h15!A25460,2),0)</f>
        <v>#VALUE!</v>
      </c>
    </row>
    <row r="25461" spans="1:1" x14ac:dyDescent="0.25">
      <c r="A25461" s="78" t="e">
        <f>DATE(MID(Zeitreihen0h15!A25461,7,4),MID(Zeitreihen0h15!A25461,4,2),LEFT(Zeitreihen0h15!A25461,2))+TIME(MID(Zeitreihen0h15!A25461,12,2),RIGHT(Zeitreihen0h15!A25461,2),0)</f>
        <v>#VALUE!</v>
      </c>
    </row>
    <row r="25462" spans="1:1" x14ac:dyDescent="0.25">
      <c r="A25462" s="78" t="e">
        <f>DATE(MID(Zeitreihen0h15!A25462,7,4),MID(Zeitreihen0h15!A25462,4,2),LEFT(Zeitreihen0h15!A25462,2))+TIME(MID(Zeitreihen0h15!A25462,12,2),RIGHT(Zeitreihen0h15!A25462,2),0)</f>
        <v>#VALUE!</v>
      </c>
    </row>
    <row r="25463" spans="1:1" x14ac:dyDescent="0.25">
      <c r="A25463" s="78" t="e">
        <f>DATE(MID(Zeitreihen0h15!A25463,7,4),MID(Zeitreihen0h15!A25463,4,2),LEFT(Zeitreihen0h15!A25463,2))+TIME(MID(Zeitreihen0h15!A25463,12,2),RIGHT(Zeitreihen0h15!A25463,2),0)</f>
        <v>#VALUE!</v>
      </c>
    </row>
    <row r="25464" spans="1:1" x14ac:dyDescent="0.25">
      <c r="A25464" s="78" t="e">
        <f>DATE(MID(Zeitreihen0h15!A25464,7,4),MID(Zeitreihen0h15!A25464,4,2),LEFT(Zeitreihen0h15!A25464,2))+TIME(MID(Zeitreihen0h15!A25464,12,2),RIGHT(Zeitreihen0h15!A25464,2),0)</f>
        <v>#VALUE!</v>
      </c>
    </row>
    <row r="25465" spans="1:1" x14ac:dyDescent="0.25">
      <c r="A25465" s="78" t="e">
        <f>DATE(MID(Zeitreihen0h15!A25465,7,4),MID(Zeitreihen0h15!A25465,4,2),LEFT(Zeitreihen0h15!A25465,2))+TIME(MID(Zeitreihen0h15!A25465,12,2),RIGHT(Zeitreihen0h15!A25465,2),0)</f>
        <v>#VALUE!</v>
      </c>
    </row>
    <row r="25466" spans="1:1" x14ac:dyDescent="0.25">
      <c r="A25466" s="78" t="e">
        <f>DATE(MID(Zeitreihen0h15!A25466,7,4),MID(Zeitreihen0h15!A25466,4,2),LEFT(Zeitreihen0h15!A25466,2))+TIME(MID(Zeitreihen0h15!A25466,12,2),RIGHT(Zeitreihen0h15!A25466,2),0)</f>
        <v>#VALUE!</v>
      </c>
    </row>
    <row r="25467" spans="1:1" x14ac:dyDescent="0.25">
      <c r="A25467" s="78" t="e">
        <f>DATE(MID(Zeitreihen0h15!A25467,7,4),MID(Zeitreihen0h15!A25467,4,2),LEFT(Zeitreihen0h15!A25467,2))+TIME(MID(Zeitreihen0h15!A25467,12,2),RIGHT(Zeitreihen0h15!A25467,2),0)</f>
        <v>#VALUE!</v>
      </c>
    </row>
    <row r="25468" spans="1:1" x14ac:dyDescent="0.25">
      <c r="A25468" s="78" t="e">
        <f>DATE(MID(Zeitreihen0h15!A25468,7,4),MID(Zeitreihen0h15!A25468,4,2),LEFT(Zeitreihen0h15!A25468,2))+TIME(MID(Zeitreihen0h15!A25468,12,2),RIGHT(Zeitreihen0h15!A25468,2),0)</f>
        <v>#VALUE!</v>
      </c>
    </row>
    <row r="25469" spans="1:1" x14ac:dyDescent="0.25">
      <c r="A25469" s="78" t="e">
        <f>DATE(MID(Zeitreihen0h15!A25469,7,4),MID(Zeitreihen0h15!A25469,4,2),LEFT(Zeitreihen0h15!A25469,2))+TIME(MID(Zeitreihen0h15!A25469,12,2),RIGHT(Zeitreihen0h15!A25469,2),0)</f>
        <v>#VALUE!</v>
      </c>
    </row>
    <row r="25470" spans="1:1" x14ac:dyDescent="0.25">
      <c r="A25470" s="78" t="e">
        <f>DATE(MID(Zeitreihen0h15!A25470,7,4),MID(Zeitreihen0h15!A25470,4,2),LEFT(Zeitreihen0h15!A25470,2))+TIME(MID(Zeitreihen0h15!A25470,12,2),RIGHT(Zeitreihen0h15!A25470,2),0)</f>
        <v>#VALUE!</v>
      </c>
    </row>
    <row r="25471" spans="1:1" x14ac:dyDescent="0.25">
      <c r="A25471" s="78" t="e">
        <f>DATE(MID(Zeitreihen0h15!A25471,7,4),MID(Zeitreihen0h15!A25471,4,2),LEFT(Zeitreihen0h15!A25471,2))+TIME(MID(Zeitreihen0h15!A25471,12,2),RIGHT(Zeitreihen0h15!A25471,2),0)</f>
        <v>#VALUE!</v>
      </c>
    </row>
    <row r="25472" spans="1:1" x14ac:dyDescent="0.25">
      <c r="A25472" s="78" t="e">
        <f>DATE(MID(Zeitreihen0h15!A25472,7,4),MID(Zeitreihen0h15!A25472,4,2),LEFT(Zeitreihen0h15!A25472,2))+TIME(MID(Zeitreihen0h15!A25472,12,2),RIGHT(Zeitreihen0h15!A25472,2),0)</f>
        <v>#VALUE!</v>
      </c>
    </row>
    <row r="25473" spans="1:1" x14ac:dyDescent="0.25">
      <c r="A25473" s="78" t="e">
        <f>DATE(MID(Zeitreihen0h15!A25473,7,4),MID(Zeitreihen0h15!A25473,4,2),LEFT(Zeitreihen0h15!A25473,2))+TIME(MID(Zeitreihen0h15!A25473,12,2),RIGHT(Zeitreihen0h15!A25473,2),0)</f>
        <v>#VALUE!</v>
      </c>
    </row>
    <row r="25474" spans="1:1" x14ac:dyDescent="0.25">
      <c r="A25474" s="78" t="e">
        <f>DATE(MID(Zeitreihen0h15!A25474,7,4),MID(Zeitreihen0h15!A25474,4,2),LEFT(Zeitreihen0h15!A25474,2))+TIME(MID(Zeitreihen0h15!A25474,12,2),RIGHT(Zeitreihen0h15!A25474,2),0)</f>
        <v>#VALUE!</v>
      </c>
    </row>
    <row r="25475" spans="1:1" x14ac:dyDescent="0.25">
      <c r="A25475" s="78" t="e">
        <f>DATE(MID(Zeitreihen0h15!A25475,7,4),MID(Zeitreihen0h15!A25475,4,2),LEFT(Zeitreihen0h15!A25475,2))+TIME(MID(Zeitreihen0h15!A25475,12,2),RIGHT(Zeitreihen0h15!A25475,2),0)</f>
        <v>#VALUE!</v>
      </c>
    </row>
    <row r="25476" spans="1:1" x14ac:dyDescent="0.25">
      <c r="A25476" s="78" t="e">
        <f>DATE(MID(Zeitreihen0h15!A25476,7,4),MID(Zeitreihen0h15!A25476,4,2),LEFT(Zeitreihen0h15!A25476,2))+TIME(MID(Zeitreihen0h15!A25476,12,2),RIGHT(Zeitreihen0h15!A25476,2),0)</f>
        <v>#VALUE!</v>
      </c>
    </row>
    <row r="25477" spans="1:1" x14ac:dyDescent="0.25">
      <c r="A25477" s="78" t="e">
        <f>DATE(MID(Zeitreihen0h15!A25477,7,4),MID(Zeitreihen0h15!A25477,4,2),LEFT(Zeitreihen0h15!A25477,2))+TIME(MID(Zeitreihen0h15!A25477,12,2),RIGHT(Zeitreihen0h15!A25477,2),0)</f>
        <v>#VALUE!</v>
      </c>
    </row>
    <row r="25478" spans="1:1" x14ac:dyDescent="0.25">
      <c r="A25478" s="78" t="e">
        <f>DATE(MID(Zeitreihen0h15!A25478,7,4),MID(Zeitreihen0h15!A25478,4,2),LEFT(Zeitreihen0h15!A25478,2))+TIME(MID(Zeitreihen0h15!A25478,12,2),RIGHT(Zeitreihen0h15!A25478,2),0)</f>
        <v>#VALUE!</v>
      </c>
    </row>
    <row r="25479" spans="1:1" x14ac:dyDescent="0.25">
      <c r="A25479" s="78" t="e">
        <f>DATE(MID(Zeitreihen0h15!A25479,7,4),MID(Zeitreihen0h15!A25479,4,2),LEFT(Zeitreihen0h15!A25479,2))+TIME(MID(Zeitreihen0h15!A25479,12,2),RIGHT(Zeitreihen0h15!A25479,2),0)</f>
        <v>#VALUE!</v>
      </c>
    </row>
    <row r="25480" spans="1:1" x14ac:dyDescent="0.25">
      <c r="A25480" s="78" t="e">
        <f>DATE(MID(Zeitreihen0h15!A25480,7,4),MID(Zeitreihen0h15!A25480,4,2),LEFT(Zeitreihen0h15!A25480,2))+TIME(MID(Zeitreihen0h15!A25480,12,2),RIGHT(Zeitreihen0h15!A25480,2),0)</f>
        <v>#VALUE!</v>
      </c>
    </row>
    <row r="25481" spans="1:1" x14ac:dyDescent="0.25">
      <c r="A25481" s="78" t="e">
        <f>DATE(MID(Zeitreihen0h15!A25481,7,4),MID(Zeitreihen0h15!A25481,4,2),LEFT(Zeitreihen0h15!A25481,2))+TIME(MID(Zeitreihen0h15!A25481,12,2),RIGHT(Zeitreihen0h15!A25481,2),0)</f>
        <v>#VALUE!</v>
      </c>
    </row>
    <row r="25482" spans="1:1" x14ac:dyDescent="0.25">
      <c r="A25482" s="78" t="e">
        <f>DATE(MID(Zeitreihen0h15!A25482,7,4),MID(Zeitreihen0h15!A25482,4,2),LEFT(Zeitreihen0h15!A25482,2))+TIME(MID(Zeitreihen0h15!A25482,12,2),RIGHT(Zeitreihen0h15!A25482,2),0)</f>
        <v>#VALUE!</v>
      </c>
    </row>
    <row r="25483" spans="1:1" x14ac:dyDescent="0.25">
      <c r="A25483" s="78" t="e">
        <f>DATE(MID(Zeitreihen0h15!A25483,7,4),MID(Zeitreihen0h15!A25483,4,2),LEFT(Zeitreihen0h15!A25483,2))+TIME(MID(Zeitreihen0h15!A25483,12,2),RIGHT(Zeitreihen0h15!A25483,2),0)</f>
        <v>#VALUE!</v>
      </c>
    </row>
    <row r="25484" spans="1:1" x14ac:dyDescent="0.25">
      <c r="A25484" s="78" t="e">
        <f>DATE(MID(Zeitreihen0h15!A25484,7,4),MID(Zeitreihen0h15!A25484,4,2),LEFT(Zeitreihen0h15!A25484,2))+TIME(MID(Zeitreihen0h15!A25484,12,2),RIGHT(Zeitreihen0h15!A25484,2),0)</f>
        <v>#VALUE!</v>
      </c>
    </row>
    <row r="25485" spans="1:1" x14ac:dyDescent="0.25">
      <c r="A25485" s="78" t="e">
        <f>DATE(MID(Zeitreihen0h15!A25485,7,4),MID(Zeitreihen0h15!A25485,4,2),LEFT(Zeitreihen0h15!A25485,2))+TIME(MID(Zeitreihen0h15!A25485,12,2),RIGHT(Zeitreihen0h15!A25485,2),0)</f>
        <v>#VALUE!</v>
      </c>
    </row>
    <row r="25486" spans="1:1" x14ac:dyDescent="0.25">
      <c r="A25486" s="78" t="e">
        <f>DATE(MID(Zeitreihen0h15!A25486,7,4),MID(Zeitreihen0h15!A25486,4,2),LEFT(Zeitreihen0h15!A25486,2))+TIME(MID(Zeitreihen0h15!A25486,12,2),RIGHT(Zeitreihen0h15!A25486,2),0)</f>
        <v>#VALUE!</v>
      </c>
    </row>
    <row r="25487" spans="1:1" x14ac:dyDescent="0.25">
      <c r="A25487" s="78" t="e">
        <f>DATE(MID(Zeitreihen0h15!A25487,7,4),MID(Zeitreihen0h15!A25487,4,2),LEFT(Zeitreihen0h15!A25487,2))+TIME(MID(Zeitreihen0h15!A25487,12,2),RIGHT(Zeitreihen0h15!A25487,2),0)</f>
        <v>#VALUE!</v>
      </c>
    </row>
    <row r="25488" spans="1:1" x14ac:dyDescent="0.25">
      <c r="A25488" s="78" t="e">
        <f>DATE(MID(Zeitreihen0h15!A25488,7,4),MID(Zeitreihen0h15!A25488,4,2),LEFT(Zeitreihen0h15!A25488,2))+TIME(MID(Zeitreihen0h15!A25488,12,2),RIGHT(Zeitreihen0h15!A25488,2),0)</f>
        <v>#VALUE!</v>
      </c>
    </row>
    <row r="25489" spans="1:1" x14ac:dyDescent="0.25">
      <c r="A25489" s="78" t="e">
        <f>DATE(MID(Zeitreihen0h15!A25489,7,4),MID(Zeitreihen0h15!A25489,4,2),LEFT(Zeitreihen0h15!A25489,2))+TIME(MID(Zeitreihen0h15!A25489,12,2),RIGHT(Zeitreihen0h15!A25489,2),0)</f>
        <v>#VALUE!</v>
      </c>
    </row>
    <row r="25490" spans="1:1" x14ac:dyDescent="0.25">
      <c r="A25490" s="78" t="e">
        <f>DATE(MID(Zeitreihen0h15!A25490,7,4),MID(Zeitreihen0h15!A25490,4,2),LEFT(Zeitreihen0h15!A25490,2))+TIME(MID(Zeitreihen0h15!A25490,12,2),RIGHT(Zeitreihen0h15!A25490,2),0)</f>
        <v>#VALUE!</v>
      </c>
    </row>
    <row r="25491" spans="1:1" x14ac:dyDescent="0.25">
      <c r="A25491" s="78" t="e">
        <f>DATE(MID(Zeitreihen0h15!A25491,7,4),MID(Zeitreihen0h15!A25491,4,2),LEFT(Zeitreihen0h15!A25491,2))+TIME(MID(Zeitreihen0h15!A25491,12,2),RIGHT(Zeitreihen0h15!A25491,2),0)</f>
        <v>#VALUE!</v>
      </c>
    </row>
    <row r="25492" spans="1:1" x14ac:dyDescent="0.25">
      <c r="A25492" s="78" t="e">
        <f>DATE(MID(Zeitreihen0h15!A25492,7,4),MID(Zeitreihen0h15!A25492,4,2),LEFT(Zeitreihen0h15!A25492,2))+TIME(MID(Zeitreihen0h15!A25492,12,2),RIGHT(Zeitreihen0h15!A25492,2),0)</f>
        <v>#VALUE!</v>
      </c>
    </row>
    <row r="25493" spans="1:1" x14ac:dyDescent="0.25">
      <c r="A25493" s="78" t="e">
        <f>DATE(MID(Zeitreihen0h15!A25493,7,4),MID(Zeitreihen0h15!A25493,4,2),LEFT(Zeitreihen0h15!A25493,2))+TIME(MID(Zeitreihen0h15!A25493,12,2),RIGHT(Zeitreihen0h15!A25493,2),0)</f>
        <v>#VALUE!</v>
      </c>
    </row>
    <row r="25494" spans="1:1" x14ac:dyDescent="0.25">
      <c r="A25494" s="78" t="e">
        <f>DATE(MID(Zeitreihen0h15!A25494,7,4),MID(Zeitreihen0h15!A25494,4,2),LEFT(Zeitreihen0h15!A25494,2))+TIME(MID(Zeitreihen0h15!A25494,12,2),RIGHT(Zeitreihen0h15!A25494,2),0)</f>
        <v>#VALUE!</v>
      </c>
    </row>
    <row r="25495" spans="1:1" x14ac:dyDescent="0.25">
      <c r="A25495" s="78" t="e">
        <f>DATE(MID(Zeitreihen0h15!A25495,7,4),MID(Zeitreihen0h15!A25495,4,2),LEFT(Zeitreihen0h15!A25495,2))+TIME(MID(Zeitreihen0h15!A25495,12,2),RIGHT(Zeitreihen0h15!A25495,2),0)</f>
        <v>#VALUE!</v>
      </c>
    </row>
    <row r="25496" spans="1:1" x14ac:dyDescent="0.25">
      <c r="A25496" s="78" t="e">
        <f>DATE(MID(Zeitreihen0h15!A25496,7,4),MID(Zeitreihen0h15!A25496,4,2),LEFT(Zeitreihen0h15!A25496,2))+TIME(MID(Zeitreihen0h15!A25496,12,2),RIGHT(Zeitreihen0h15!A25496,2),0)</f>
        <v>#VALUE!</v>
      </c>
    </row>
    <row r="25497" spans="1:1" x14ac:dyDescent="0.25">
      <c r="A25497" s="78" t="e">
        <f>DATE(MID(Zeitreihen0h15!A25497,7,4),MID(Zeitreihen0h15!A25497,4,2),LEFT(Zeitreihen0h15!A25497,2))+TIME(MID(Zeitreihen0h15!A25497,12,2),RIGHT(Zeitreihen0h15!A25497,2),0)</f>
        <v>#VALUE!</v>
      </c>
    </row>
    <row r="25498" spans="1:1" x14ac:dyDescent="0.25">
      <c r="A25498" s="78" t="e">
        <f>DATE(MID(Zeitreihen0h15!A25498,7,4),MID(Zeitreihen0h15!A25498,4,2),LEFT(Zeitreihen0h15!A25498,2))+TIME(MID(Zeitreihen0h15!A25498,12,2),RIGHT(Zeitreihen0h15!A25498,2),0)</f>
        <v>#VALUE!</v>
      </c>
    </row>
    <row r="25499" spans="1:1" x14ac:dyDescent="0.25">
      <c r="A25499" s="78" t="e">
        <f>DATE(MID(Zeitreihen0h15!A25499,7,4),MID(Zeitreihen0h15!A25499,4,2),LEFT(Zeitreihen0h15!A25499,2))+TIME(MID(Zeitreihen0h15!A25499,12,2),RIGHT(Zeitreihen0h15!A25499,2),0)</f>
        <v>#VALUE!</v>
      </c>
    </row>
    <row r="25500" spans="1:1" x14ac:dyDescent="0.25">
      <c r="A25500" s="78" t="e">
        <f>DATE(MID(Zeitreihen0h15!A25500,7,4),MID(Zeitreihen0h15!A25500,4,2),LEFT(Zeitreihen0h15!A25500,2))+TIME(MID(Zeitreihen0h15!A25500,12,2),RIGHT(Zeitreihen0h15!A25500,2),0)</f>
        <v>#VALUE!</v>
      </c>
    </row>
    <row r="25501" spans="1:1" x14ac:dyDescent="0.25">
      <c r="A25501" s="78" t="e">
        <f>DATE(MID(Zeitreihen0h15!A25501,7,4),MID(Zeitreihen0h15!A25501,4,2),LEFT(Zeitreihen0h15!A25501,2))+TIME(MID(Zeitreihen0h15!A25501,12,2),RIGHT(Zeitreihen0h15!A25501,2),0)</f>
        <v>#VALUE!</v>
      </c>
    </row>
    <row r="25502" spans="1:1" x14ac:dyDescent="0.25">
      <c r="A25502" s="78" t="e">
        <f>DATE(MID(Zeitreihen0h15!A25502,7,4),MID(Zeitreihen0h15!A25502,4,2),LEFT(Zeitreihen0h15!A25502,2))+TIME(MID(Zeitreihen0h15!A25502,12,2),RIGHT(Zeitreihen0h15!A25502,2),0)</f>
        <v>#VALUE!</v>
      </c>
    </row>
    <row r="25503" spans="1:1" x14ac:dyDescent="0.25">
      <c r="A25503" s="78" t="e">
        <f>DATE(MID(Zeitreihen0h15!A25503,7,4),MID(Zeitreihen0h15!A25503,4,2),LEFT(Zeitreihen0h15!A25503,2))+TIME(MID(Zeitreihen0h15!A25503,12,2),RIGHT(Zeitreihen0h15!A25503,2),0)</f>
        <v>#VALUE!</v>
      </c>
    </row>
    <row r="25504" spans="1:1" x14ac:dyDescent="0.25">
      <c r="A25504" s="78" t="e">
        <f>DATE(MID(Zeitreihen0h15!A25504,7,4),MID(Zeitreihen0h15!A25504,4,2),LEFT(Zeitreihen0h15!A25504,2))+TIME(MID(Zeitreihen0h15!A25504,12,2),RIGHT(Zeitreihen0h15!A25504,2),0)</f>
        <v>#VALUE!</v>
      </c>
    </row>
    <row r="25505" spans="1:1" x14ac:dyDescent="0.25">
      <c r="A25505" s="78" t="e">
        <f>DATE(MID(Zeitreihen0h15!A25505,7,4),MID(Zeitreihen0h15!A25505,4,2),LEFT(Zeitreihen0h15!A25505,2))+TIME(MID(Zeitreihen0h15!A25505,12,2),RIGHT(Zeitreihen0h15!A25505,2),0)</f>
        <v>#VALUE!</v>
      </c>
    </row>
    <row r="25506" spans="1:1" x14ac:dyDescent="0.25">
      <c r="A25506" s="78" t="e">
        <f>DATE(MID(Zeitreihen0h15!A25506,7,4),MID(Zeitreihen0h15!A25506,4,2),LEFT(Zeitreihen0h15!A25506,2))+TIME(MID(Zeitreihen0h15!A25506,12,2),RIGHT(Zeitreihen0h15!A25506,2),0)</f>
        <v>#VALUE!</v>
      </c>
    </row>
    <row r="25507" spans="1:1" x14ac:dyDescent="0.25">
      <c r="A25507" s="78" t="e">
        <f>DATE(MID(Zeitreihen0h15!A25507,7,4),MID(Zeitreihen0h15!A25507,4,2),LEFT(Zeitreihen0h15!A25507,2))+TIME(MID(Zeitreihen0h15!A25507,12,2),RIGHT(Zeitreihen0h15!A25507,2),0)</f>
        <v>#VALUE!</v>
      </c>
    </row>
    <row r="25508" spans="1:1" x14ac:dyDescent="0.25">
      <c r="A25508" s="78" t="e">
        <f>DATE(MID(Zeitreihen0h15!A25508,7,4),MID(Zeitreihen0h15!A25508,4,2),LEFT(Zeitreihen0h15!A25508,2))+TIME(MID(Zeitreihen0h15!A25508,12,2),RIGHT(Zeitreihen0h15!A25508,2),0)</f>
        <v>#VALUE!</v>
      </c>
    </row>
    <row r="25509" spans="1:1" x14ac:dyDescent="0.25">
      <c r="A25509" s="78" t="e">
        <f>DATE(MID(Zeitreihen0h15!A25509,7,4),MID(Zeitreihen0h15!A25509,4,2),LEFT(Zeitreihen0h15!A25509,2))+TIME(MID(Zeitreihen0h15!A25509,12,2),RIGHT(Zeitreihen0h15!A25509,2),0)</f>
        <v>#VALUE!</v>
      </c>
    </row>
    <row r="25510" spans="1:1" x14ac:dyDescent="0.25">
      <c r="A25510" s="78" t="e">
        <f>DATE(MID(Zeitreihen0h15!A25510,7,4),MID(Zeitreihen0h15!A25510,4,2),LEFT(Zeitreihen0h15!A25510,2))+TIME(MID(Zeitreihen0h15!A25510,12,2),RIGHT(Zeitreihen0h15!A25510,2),0)</f>
        <v>#VALUE!</v>
      </c>
    </row>
    <row r="25511" spans="1:1" x14ac:dyDescent="0.25">
      <c r="A25511" s="78" t="e">
        <f>DATE(MID(Zeitreihen0h15!A25511,7,4),MID(Zeitreihen0h15!A25511,4,2),LEFT(Zeitreihen0h15!A25511,2))+TIME(MID(Zeitreihen0h15!A25511,12,2),RIGHT(Zeitreihen0h15!A25511,2),0)</f>
        <v>#VALUE!</v>
      </c>
    </row>
    <row r="25512" spans="1:1" x14ac:dyDescent="0.25">
      <c r="A25512" s="78" t="e">
        <f>DATE(MID(Zeitreihen0h15!A25512,7,4),MID(Zeitreihen0h15!A25512,4,2),LEFT(Zeitreihen0h15!A25512,2))+TIME(MID(Zeitreihen0h15!A25512,12,2),RIGHT(Zeitreihen0h15!A25512,2),0)</f>
        <v>#VALUE!</v>
      </c>
    </row>
    <row r="25513" spans="1:1" x14ac:dyDescent="0.25">
      <c r="A25513" s="78" t="e">
        <f>DATE(MID(Zeitreihen0h15!A25513,7,4),MID(Zeitreihen0h15!A25513,4,2),LEFT(Zeitreihen0h15!A25513,2))+TIME(MID(Zeitreihen0h15!A25513,12,2),RIGHT(Zeitreihen0h15!A25513,2),0)</f>
        <v>#VALUE!</v>
      </c>
    </row>
    <row r="25514" spans="1:1" x14ac:dyDescent="0.25">
      <c r="A25514" s="78" t="e">
        <f>DATE(MID(Zeitreihen0h15!A25514,7,4),MID(Zeitreihen0h15!A25514,4,2),LEFT(Zeitreihen0h15!A25514,2))+TIME(MID(Zeitreihen0h15!A25514,12,2),RIGHT(Zeitreihen0h15!A25514,2),0)</f>
        <v>#VALUE!</v>
      </c>
    </row>
    <row r="25515" spans="1:1" x14ac:dyDescent="0.25">
      <c r="A25515" s="78" t="e">
        <f>DATE(MID(Zeitreihen0h15!A25515,7,4),MID(Zeitreihen0h15!A25515,4,2),LEFT(Zeitreihen0h15!A25515,2))+TIME(MID(Zeitreihen0h15!A25515,12,2),RIGHT(Zeitreihen0h15!A25515,2),0)</f>
        <v>#VALUE!</v>
      </c>
    </row>
    <row r="25516" spans="1:1" x14ac:dyDescent="0.25">
      <c r="A25516" s="78" t="e">
        <f>DATE(MID(Zeitreihen0h15!A25516,7,4),MID(Zeitreihen0h15!A25516,4,2),LEFT(Zeitreihen0h15!A25516,2))+TIME(MID(Zeitreihen0h15!A25516,12,2),RIGHT(Zeitreihen0h15!A25516,2),0)</f>
        <v>#VALUE!</v>
      </c>
    </row>
    <row r="25517" spans="1:1" x14ac:dyDescent="0.25">
      <c r="A25517" s="78" t="e">
        <f>DATE(MID(Zeitreihen0h15!A25517,7,4),MID(Zeitreihen0h15!A25517,4,2),LEFT(Zeitreihen0h15!A25517,2))+TIME(MID(Zeitreihen0h15!A25517,12,2),RIGHT(Zeitreihen0h15!A25517,2),0)</f>
        <v>#VALUE!</v>
      </c>
    </row>
    <row r="25518" spans="1:1" x14ac:dyDescent="0.25">
      <c r="A25518" s="78" t="e">
        <f>DATE(MID(Zeitreihen0h15!A25518,7,4),MID(Zeitreihen0h15!A25518,4,2),LEFT(Zeitreihen0h15!A25518,2))+TIME(MID(Zeitreihen0h15!A25518,12,2),RIGHT(Zeitreihen0h15!A25518,2),0)</f>
        <v>#VALUE!</v>
      </c>
    </row>
    <row r="25519" spans="1:1" x14ac:dyDescent="0.25">
      <c r="A25519" s="78" t="e">
        <f>DATE(MID(Zeitreihen0h15!A25519,7,4),MID(Zeitreihen0h15!A25519,4,2),LEFT(Zeitreihen0h15!A25519,2))+TIME(MID(Zeitreihen0h15!A25519,12,2),RIGHT(Zeitreihen0h15!A25519,2),0)</f>
        <v>#VALUE!</v>
      </c>
    </row>
    <row r="25520" spans="1:1" x14ac:dyDescent="0.25">
      <c r="A25520" s="78" t="e">
        <f>DATE(MID(Zeitreihen0h15!A25520,7,4),MID(Zeitreihen0h15!A25520,4,2),LEFT(Zeitreihen0h15!A25520,2))+TIME(MID(Zeitreihen0h15!A25520,12,2),RIGHT(Zeitreihen0h15!A25520,2),0)</f>
        <v>#VALUE!</v>
      </c>
    </row>
    <row r="25521" spans="1:1" x14ac:dyDescent="0.25">
      <c r="A25521" s="78" t="e">
        <f>DATE(MID(Zeitreihen0h15!A25521,7,4),MID(Zeitreihen0h15!A25521,4,2),LEFT(Zeitreihen0h15!A25521,2))+TIME(MID(Zeitreihen0h15!A25521,12,2),RIGHT(Zeitreihen0h15!A25521,2),0)</f>
        <v>#VALUE!</v>
      </c>
    </row>
    <row r="25522" spans="1:1" x14ac:dyDescent="0.25">
      <c r="A25522" s="78" t="e">
        <f>DATE(MID(Zeitreihen0h15!A25522,7,4),MID(Zeitreihen0h15!A25522,4,2),LEFT(Zeitreihen0h15!A25522,2))+TIME(MID(Zeitreihen0h15!A25522,12,2),RIGHT(Zeitreihen0h15!A25522,2),0)</f>
        <v>#VALUE!</v>
      </c>
    </row>
    <row r="25523" spans="1:1" x14ac:dyDescent="0.25">
      <c r="A25523" s="78" t="e">
        <f>DATE(MID(Zeitreihen0h15!A25523,7,4),MID(Zeitreihen0h15!A25523,4,2),LEFT(Zeitreihen0h15!A25523,2))+TIME(MID(Zeitreihen0h15!A25523,12,2),RIGHT(Zeitreihen0h15!A25523,2),0)</f>
        <v>#VALUE!</v>
      </c>
    </row>
    <row r="25524" spans="1:1" x14ac:dyDescent="0.25">
      <c r="A25524" s="78" t="e">
        <f>DATE(MID(Zeitreihen0h15!A25524,7,4),MID(Zeitreihen0h15!A25524,4,2),LEFT(Zeitreihen0h15!A25524,2))+TIME(MID(Zeitreihen0h15!A25524,12,2),RIGHT(Zeitreihen0h15!A25524,2),0)</f>
        <v>#VALUE!</v>
      </c>
    </row>
    <row r="25525" spans="1:1" x14ac:dyDescent="0.25">
      <c r="A25525" s="78" t="e">
        <f>DATE(MID(Zeitreihen0h15!A25525,7,4),MID(Zeitreihen0h15!A25525,4,2),LEFT(Zeitreihen0h15!A25525,2))+TIME(MID(Zeitreihen0h15!A25525,12,2),RIGHT(Zeitreihen0h15!A25525,2),0)</f>
        <v>#VALUE!</v>
      </c>
    </row>
    <row r="25526" spans="1:1" x14ac:dyDescent="0.25">
      <c r="A25526" s="78" t="e">
        <f>DATE(MID(Zeitreihen0h15!A25526,7,4),MID(Zeitreihen0h15!A25526,4,2),LEFT(Zeitreihen0h15!A25526,2))+TIME(MID(Zeitreihen0h15!A25526,12,2),RIGHT(Zeitreihen0h15!A25526,2),0)</f>
        <v>#VALUE!</v>
      </c>
    </row>
    <row r="25527" spans="1:1" x14ac:dyDescent="0.25">
      <c r="A25527" s="78" t="e">
        <f>DATE(MID(Zeitreihen0h15!A25527,7,4),MID(Zeitreihen0h15!A25527,4,2),LEFT(Zeitreihen0h15!A25527,2))+TIME(MID(Zeitreihen0h15!A25527,12,2),RIGHT(Zeitreihen0h15!A25527,2),0)</f>
        <v>#VALUE!</v>
      </c>
    </row>
    <row r="25528" spans="1:1" x14ac:dyDescent="0.25">
      <c r="A25528" s="78" t="e">
        <f>DATE(MID(Zeitreihen0h15!A25528,7,4),MID(Zeitreihen0h15!A25528,4,2),LEFT(Zeitreihen0h15!A25528,2))+TIME(MID(Zeitreihen0h15!A25528,12,2),RIGHT(Zeitreihen0h15!A25528,2),0)</f>
        <v>#VALUE!</v>
      </c>
    </row>
    <row r="25529" spans="1:1" x14ac:dyDescent="0.25">
      <c r="A25529" s="78" t="e">
        <f>DATE(MID(Zeitreihen0h15!A25529,7,4),MID(Zeitreihen0h15!A25529,4,2),LEFT(Zeitreihen0h15!A25529,2))+TIME(MID(Zeitreihen0h15!A25529,12,2),RIGHT(Zeitreihen0h15!A25529,2),0)</f>
        <v>#VALUE!</v>
      </c>
    </row>
    <row r="25530" spans="1:1" x14ac:dyDescent="0.25">
      <c r="A25530" s="78" t="e">
        <f>DATE(MID(Zeitreihen0h15!A25530,7,4),MID(Zeitreihen0h15!A25530,4,2),LEFT(Zeitreihen0h15!A25530,2))+TIME(MID(Zeitreihen0h15!A25530,12,2),RIGHT(Zeitreihen0h15!A25530,2),0)</f>
        <v>#VALUE!</v>
      </c>
    </row>
    <row r="25531" spans="1:1" x14ac:dyDescent="0.25">
      <c r="A25531" s="78" t="e">
        <f>DATE(MID(Zeitreihen0h15!A25531,7,4),MID(Zeitreihen0h15!A25531,4,2),LEFT(Zeitreihen0h15!A25531,2))+TIME(MID(Zeitreihen0h15!A25531,12,2),RIGHT(Zeitreihen0h15!A25531,2),0)</f>
        <v>#VALUE!</v>
      </c>
    </row>
    <row r="25532" spans="1:1" x14ac:dyDescent="0.25">
      <c r="A25532" s="78" t="e">
        <f>DATE(MID(Zeitreihen0h15!A25532,7,4),MID(Zeitreihen0h15!A25532,4,2),LEFT(Zeitreihen0h15!A25532,2))+TIME(MID(Zeitreihen0h15!A25532,12,2),RIGHT(Zeitreihen0h15!A25532,2),0)</f>
        <v>#VALUE!</v>
      </c>
    </row>
    <row r="25533" spans="1:1" x14ac:dyDescent="0.25">
      <c r="A25533" s="78" t="e">
        <f>DATE(MID(Zeitreihen0h15!A25533,7,4),MID(Zeitreihen0h15!A25533,4,2),LEFT(Zeitreihen0h15!A25533,2))+TIME(MID(Zeitreihen0h15!A25533,12,2),RIGHT(Zeitreihen0h15!A25533,2),0)</f>
        <v>#VALUE!</v>
      </c>
    </row>
    <row r="25534" spans="1:1" x14ac:dyDescent="0.25">
      <c r="A25534" s="78" t="e">
        <f>DATE(MID(Zeitreihen0h15!A25534,7,4),MID(Zeitreihen0h15!A25534,4,2),LEFT(Zeitreihen0h15!A25534,2))+TIME(MID(Zeitreihen0h15!A25534,12,2),RIGHT(Zeitreihen0h15!A25534,2),0)</f>
        <v>#VALUE!</v>
      </c>
    </row>
    <row r="25535" spans="1:1" x14ac:dyDescent="0.25">
      <c r="A25535" s="78" t="e">
        <f>DATE(MID(Zeitreihen0h15!A25535,7,4),MID(Zeitreihen0h15!A25535,4,2),LEFT(Zeitreihen0h15!A25535,2))+TIME(MID(Zeitreihen0h15!A25535,12,2),RIGHT(Zeitreihen0h15!A25535,2),0)</f>
        <v>#VALUE!</v>
      </c>
    </row>
    <row r="25536" spans="1:1" x14ac:dyDescent="0.25">
      <c r="A25536" s="78" t="e">
        <f>DATE(MID(Zeitreihen0h15!A25536,7,4),MID(Zeitreihen0h15!A25536,4,2),LEFT(Zeitreihen0h15!A25536,2))+TIME(MID(Zeitreihen0h15!A25536,12,2),RIGHT(Zeitreihen0h15!A25536,2),0)</f>
        <v>#VALUE!</v>
      </c>
    </row>
    <row r="25537" spans="1:1" x14ac:dyDescent="0.25">
      <c r="A25537" s="78" t="e">
        <f>DATE(MID(Zeitreihen0h15!A25537,7,4),MID(Zeitreihen0h15!A25537,4,2),LEFT(Zeitreihen0h15!A25537,2))+TIME(MID(Zeitreihen0h15!A25537,12,2),RIGHT(Zeitreihen0h15!A25537,2),0)</f>
        <v>#VALUE!</v>
      </c>
    </row>
    <row r="25538" spans="1:1" x14ac:dyDescent="0.25">
      <c r="A25538" s="78" t="e">
        <f>DATE(MID(Zeitreihen0h15!A25538,7,4),MID(Zeitreihen0h15!A25538,4,2),LEFT(Zeitreihen0h15!A25538,2))+TIME(MID(Zeitreihen0h15!A25538,12,2),RIGHT(Zeitreihen0h15!A25538,2),0)</f>
        <v>#VALUE!</v>
      </c>
    </row>
    <row r="25539" spans="1:1" x14ac:dyDescent="0.25">
      <c r="A25539" s="78" t="e">
        <f>DATE(MID(Zeitreihen0h15!A25539,7,4),MID(Zeitreihen0h15!A25539,4,2),LEFT(Zeitreihen0h15!A25539,2))+TIME(MID(Zeitreihen0h15!A25539,12,2),RIGHT(Zeitreihen0h15!A25539,2),0)</f>
        <v>#VALUE!</v>
      </c>
    </row>
    <row r="25540" spans="1:1" x14ac:dyDescent="0.25">
      <c r="A25540" s="78" t="e">
        <f>DATE(MID(Zeitreihen0h15!A25540,7,4),MID(Zeitreihen0h15!A25540,4,2),LEFT(Zeitreihen0h15!A25540,2))+TIME(MID(Zeitreihen0h15!A25540,12,2),RIGHT(Zeitreihen0h15!A25540,2),0)</f>
        <v>#VALUE!</v>
      </c>
    </row>
    <row r="25541" spans="1:1" x14ac:dyDescent="0.25">
      <c r="A25541" s="78" t="e">
        <f>DATE(MID(Zeitreihen0h15!A25541,7,4),MID(Zeitreihen0h15!A25541,4,2),LEFT(Zeitreihen0h15!A25541,2))+TIME(MID(Zeitreihen0h15!A25541,12,2),RIGHT(Zeitreihen0h15!A25541,2),0)</f>
        <v>#VALUE!</v>
      </c>
    </row>
    <row r="25542" spans="1:1" x14ac:dyDescent="0.25">
      <c r="A25542" s="78" t="e">
        <f>DATE(MID(Zeitreihen0h15!A25542,7,4),MID(Zeitreihen0h15!A25542,4,2),LEFT(Zeitreihen0h15!A25542,2))+TIME(MID(Zeitreihen0h15!A25542,12,2),RIGHT(Zeitreihen0h15!A25542,2),0)</f>
        <v>#VALUE!</v>
      </c>
    </row>
    <row r="25543" spans="1:1" x14ac:dyDescent="0.25">
      <c r="A25543" s="78" t="e">
        <f>DATE(MID(Zeitreihen0h15!A25543,7,4),MID(Zeitreihen0h15!A25543,4,2),LEFT(Zeitreihen0h15!A25543,2))+TIME(MID(Zeitreihen0h15!A25543,12,2),RIGHT(Zeitreihen0h15!A25543,2),0)</f>
        <v>#VALUE!</v>
      </c>
    </row>
    <row r="25544" spans="1:1" x14ac:dyDescent="0.25">
      <c r="A25544" s="78" t="e">
        <f>DATE(MID(Zeitreihen0h15!A25544,7,4),MID(Zeitreihen0h15!A25544,4,2),LEFT(Zeitreihen0h15!A25544,2))+TIME(MID(Zeitreihen0h15!A25544,12,2),RIGHT(Zeitreihen0h15!A25544,2),0)</f>
        <v>#VALUE!</v>
      </c>
    </row>
    <row r="25545" spans="1:1" x14ac:dyDescent="0.25">
      <c r="A25545" s="78" t="e">
        <f>DATE(MID(Zeitreihen0h15!A25545,7,4),MID(Zeitreihen0h15!A25545,4,2),LEFT(Zeitreihen0h15!A25545,2))+TIME(MID(Zeitreihen0h15!A25545,12,2),RIGHT(Zeitreihen0h15!A25545,2),0)</f>
        <v>#VALUE!</v>
      </c>
    </row>
    <row r="25546" spans="1:1" x14ac:dyDescent="0.25">
      <c r="A25546" s="78" t="e">
        <f>DATE(MID(Zeitreihen0h15!A25546,7,4),MID(Zeitreihen0h15!A25546,4,2),LEFT(Zeitreihen0h15!A25546,2))+TIME(MID(Zeitreihen0h15!A25546,12,2),RIGHT(Zeitreihen0h15!A25546,2),0)</f>
        <v>#VALUE!</v>
      </c>
    </row>
    <row r="25547" spans="1:1" x14ac:dyDescent="0.25">
      <c r="A25547" s="78" t="e">
        <f>DATE(MID(Zeitreihen0h15!A25547,7,4),MID(Zeitreihen0h15!A25547,4,2),LEFT(Zeitreihen0h15!A25547,2))+TIME(MID(Zeitreihen0h15!A25547,12,2),RIGHT(Zeitreihen0h15!A25547,2),0)</f>
        <v>#VALUE!</v>
      </c>
    </row>
    <row r="25548" spans="1:1" x14ac:dyDescent="0.25">
      <c r="A25548" s="78" t="e">
        <f>DATE(MID(Zeitreihen0h15!A25548,7,4),MID(Zeitreihen0h15!A25548,4,2),LEFT(Zeitreihen0h15!A25548,2))+TIME(MID(Zeitreihen0h15!A25548,12,2),RIGHT(Zeitreihen0h15!A25548,2),0)</f>
        <v>#VALUE!</v>
      </c>
    </row>
    <row r="25549" spans="1:1" x14ac:dyDescent="0.25">
      <c r="A25549" s="78" t="e">
        <f>DATE(MID(Zeitreihen0h15!A25549,7,4),MID(Zeitreihen0h15!A25549,4,2),LEFT(Zeitreihen0h15!A25549,2))+TIME(MID(Zeitreihen0h15!A25549,12,2),RIGHT(Zeitreihen0h15!A25549,2),0)</f>
        <v>#VALUE!</v>
      </c>
    </row>
    <row r="25550" spans="1:1" x14ac:dyDescent="0.25">
      <c r="A25550" s="78" t="e">
        <f>DATE(MID(Zeitreihen0h15!A25550,7,4),MID(Zeitreihen0h15!A25550,4,2),LEFT(Zeitreihen0h15!A25550,2))+TIME(MID(Zeitreihen0h15!A25550,12,2),RIGHT(Zeitreihen0h15!A25550,2),0)</f>
        <v>#VALUE!</v>
      </c>
    </row>
    <row r="25551" spans="1:1" x14ac:dyDescent="0.25">
      <c r="A25551" s="78" t="e">
        <f>DATE(MID(Zeitreihen0h15!A25551,7,4),MID(Zeitreihen0h15!A25551,4,2),LEFT(Zeitreihen0h15!A25551,2))+TIME(MID(Zeitreihen0h15!A25551,12,2),RIGHT(Zeitreihen0h15!A25551,2),0)</f>
        <v>#VALUE!</v>
      </c>
    </row>
    <row r="25552" spans="1:1" x14ac:dyDescent="0.25">
      <c r="A25552" s="78" t="e">
        <f>DATE(MID(Zeitreihen0h15!A25552,7,4),MID(Zeitreihen0h15!A25552,4,2),LEFT(Zeitreihen0h15!A25552,2))+TIME(MID(Zeitreihen0h15!A25552,12,2),RIGHT(Zeitreihen0h15!A25552,2),0)</f>
        <v>#VALUE!</v>
      </c>
    </row>
    <row r="25553" spans="1:1" x14ac:dyDescent="0.25">
      <c r="A25553" s="78" t="e">
        <f>DATE(MID(Zeitreihen0h15!A25553,7,4),MID(Zeitreihen0h15!A25553,4,2),LEFT(Zeitreihen0h15!A25553,2))+TIME(MID(Zeitreihen0h15!A25553,12,2),RIGHT(Zeitreihen0h15!A25553,2),0)</f>
        <v>#VALUE!</v>
      </c>
    </row>
    <row r="25554" spans="1:1" x14ac:dyDescent="0.25">
      <c r="A25554" s="78" t="e">
        <f>DATE(MID(Zeitreihen0h15!A25554,7,4),MID(Zeitreihen0h15!A25554,4,2),LEFT(Zeitreihen0h15!A25554,2))+TIME(MID(Zeitreihen0h15!A25554,12,2),RIGHT(Zeitreihen0h15!A25554,2),0)</f>
        <v>#VALUE!</v>
      </c>
    </row>
    <row r="25555" spans="1:1" x14ac:dyDescent="0.25">
      <c r="A25555" s="78" t="e">
        <f>DATE(MID(Zeitreihen0h15!A25555,7,4),MID(Zeitreihen0h15!A25555,4,2),LEFT(Zeitreihen0h15!A25555,2))+TIME(MID(Zeitreihen0h15!A25555,12,2),RIGHT(Zeitreihen0h15!A25555,2),0)</f>
        <v>#VALUE!</v>
      </c>
    </row>
    <row r="25556" spans="1:1" x14ac:dyDescent="0.25">
      <c r="A25556" s="78" t="e">
        <f>DATE(MID(Zeitreihen0h15!A25556,7,4),MID(Zeitreihen0h15!A25556,4,2),LEFT(Zeitreihen0h15!A25556,2))+TIME(MID(Zeitreihen0h15!A25556,12,2),RIGHT(Zeitreihen0h15!A25556,2),0)</f>
        <v>#VALUE!</v>
      </c>
    </row>
    <row r="25557" spans="1:1" x14ac:dyDescent="0.25">
      <c r="A25557" s="78" t="e">
        <f>DATE(MID(Zeitreihen0h15!A25557,7,4),MID(Zeitreihen0h15!A25557,4,2),LEFT(Zeitreihen0h15!A25557,2))+TIME(MID(Zeitreihen0h15!A25557,12,2),RIGHT(Zeitreihen0h15!A25557,2),0)</f>
        <v>#VALUE!</v>
      </c>
    </row>
    <row r="25558" spans="1:1" x14ac:dyDescent="0.25">
      <c r="A25558" s="78" t="e">
        <f>DATE(MID(Zeitreihen0h15!A25558,7,4),MID(Zeitreihen0h15!A25558,4,2),LEFT(Zeitreihen0h15!A25558,2))+TIME(MID(Zeitreihen0h15!A25558,12,2),RIGHT(Zeitreihen0h15!A25558,2),0)</f>
        <v>#VALUE!</v>
      </c>
    </row>
    <row r="25559" spans="1:1" x14ac:dyDescent="0.25">
      <c r="A25559" s="78" t="e">
        <f>DATE(MID(Zeitreihen0h15!A25559,7,4),MID(Zeitreihen0h15!A25559,4,2),LEFT(Zeitreihen0h15!A25559,2))+TIME(MID(Zeitreihen0h15!A25559,12,2),RIGHT(Zeitreihen0h15!A25559,2),0)</f>
        <v>#VALUE!</v>
      </c>
    </row>
    <row r="25560" spans="1:1" x14ac:dyDescent="0.25">
      <c r="A25560" s="78" t="e">
        <f>DATE(MID(Zeitreihen0h15!A25560,7,4),MID(Zeitreihen0h15!A25560,4,2),LEFT(Zeitreihen0h15!A25560,2))+TIME(MID(Zeitreihen0h15!A25560,12,2),RIGHT(Zeitreihen0h15!A25560,2),0)</f>
        <v>#VALUE!</v>
      </c>
    </row>
    <row r="25561" spans="1:1" x14ac:dyDescent="0.25">
      <c r="A25561" s="78" t="e">
        <f>DATE(MID(Zeitreihen0h15!A25561,7,4),MID(Zeitreihen0h15!A25561,4,2),LEFT(Zeitreihen0h15!A25561,2))+TIME(MID(Zeitreihen0h15!A25561,12,2),RIGHT(Zeitreihen0h15!A25561,2),0)</f>
        <v>#VALUE!</v>
      </c>
    </row>
    <row r="25562" spans="1:1" x14ac:dyDescent="0.25">
      <c r="A25562" s="78" t="e">
        <f>DATE(MID(Zeitreihen0h15!A25562,7,4),MID(Zeitreihen0h15!A25562,4,2),LEFT(Zeitreihen0h15!A25562,2))+TIME(MID(Zeitreihen0h15!A25562,12,2),RIGHT(Zeitreihen0h15!A25562,2),0)</f>
        <v>#VALUE!</v>
      </c>
    </row>
    <row r="25563" spans="1:1" x14ac:dyDescent="0.25">
      <c r="A25563" s="78" t="e">
        <f>DATE(MID(Zeitreihen0h15!A25563,7,4),MID(Zeitreihen0h15!A25563,4,2),LEFT(Zeitreihen0h15!A25563,2))+TIME(MID(Zeitreihen0h15!A25563,12,2),RIGHT(Zeitreihen0h15!A25563,2),0)</f>
        <v>#VALUE!</v>
      </c>
    </row>
    <row r="25564" spans="1:1" x14ac:dyDescent="0.25">
      <c r="A25564" s="78" t="e">
        <f>DATE(MID(Zeitreihen0h15!A25564,7,4),MID(Zeitreihen0h15!A25564,4,2),LEFT(Zeitreihen0h15!A25564,2))+TIME(MID(Zeitreihen0h15!A25564,12,2),RIGHT(Zeitreihen0h15!A25564,2),0)</f>
        <v>#VALUE!</v>
      </c>
    </row>
    <row r="25565" spans="1:1" x14ac:dyDescent="0.25">
      <c r="A25565" s="78" t="e">
        <f>DATE(MID(Zeitreihen0h15!A25565,7,4),MID(Zeitreihen0h15!A25565,4,2),LEFT(Zeitreihen0h15!A25565,2))+TIME(MID(Zeitreihen0h15!A25565,12,2),RIGHT(Zeitreihen0h15!A25565,2),0)</f>
        <v>#VALUE!</v>
      </c>
    </row>
    <row r="25566" spans="1:1" x14ac:dyDescent="0.25">
      <c r="A25566" s="78" t="e">
        <f>DATE(MID(Zeitreihen0h15!A25566,7,4),MID(Zeitreihen0h15!A25566,4,2),LEFT(Zeitreihen0h15!A25566,2))+TIME(MID(Zeitreihen0h15!A25566,12,2),RIGHT(Zeitreihen0h15!A25566,2),0)</f>
        <v>#VALUE!</v>
      </c>
    </row>
    <row r="25567" spans="1:1" x14ac:dyDescent="0.25">
      <c r="A25567" s="78" t="e">
        <f>DATE(MID(Zeitreihen0h15!A25567,7,4),MID(Zeitreihen0h15!A25567,4,2),LEFT(Zeitreihen0h15!A25567,2))+TIME(MID(Zeitreihen0h15!A25567,12,2),RIGHT(Zeitreihen0h15!A25567,2),0)</f>
        <v>#VALUE!</v>
      </c>
    </row>
    <row r="25568" spans="1:1" x14ac:dyDescent="0.25">
      <c r="A25568" s="78" t="e">
        <f>DATE(MID(Zeitreihen0h15!A25568,7,4),MID(Zeitreihen0h15!A25568,4,2),LEFT(Zeitreihen0h15!A25568,2))+TIME(MID(Zeitreihen0h15!A25568,12,2),RIGHT(Zeitreihen0h15!A25568,2),0)</f>
        <v>#VALUE!</v>
      </c>
    </row>
    <row r="25569" spans="1:1" x14ac:dyDescent="0.25">
      <c r="A25569" s="78" t="e">
        <f>DATE(MID(Zeitreihen0h15!A25569,7,4),MID(Zeitreihen0h15!A25569,4,2),LEFT(Zeitreihen0h15!A25569,2))+TIME(MID(Zeitreihen0h15!A25569,12,2),RIGHT(Zeitreihen0h15!A25569,2),0)</f>
        <v>#VALUE!</v>
      </c>
    </row>
    <row r="25570" spans="1:1" x14ac:dyDescent="0.25">
      <c r="A25570" s="78" t="e">
        <f>DATE(MID(Zeitreihen0h15!A25570,7,4),MID(Zeitreihen0h15!A25570,4,2),LEFT(Zeitreihen0h15!A25570,2))+TIME(MID(Zeitreihen0h15!A25570,12,2),RIGHT(Zeitreihen0h15!A25570,2),0)</f>
        <v>#VALUE!</v>
      </c>
    </row>
    <row r="25571" spans="1:1" x14ac:dyDescent="0.25">
      <c r="A25571" s="78" t="e">
        <f>DATE(MID(Zeitreihen0h15!A25571,7,4),MID(Zeitreihen0h15!A25571,4,2),LEFT(Zeitreihen0h15!A25571,2))+TIME(MID(Zeitreihen0h15!A25571,12,2),RIGHT(Zeitreihen0h15!A25571,2),0)</f>
        <v>#VALUE!</v>
      </c>
    </row>
    <row r="25572" spans="1:1" x14ac:dyDescent="0.25">
      <c r="A25572" s="78" t="e">
        <f>DATE(MID(Zeitreihen0h15!A25572,7,4),MID(Zeitreihen0h15!A25572,4,2),LEFT(Zeitreihen0h15!A25572,2))+TIME(MID(Zeitreihen0h15!A25572,12,2),RIGHT(Zeitreihen0h15!A25572,2),0)</f>
        <v>#VALUE!</v>
      </c>
    </row>
    <row r="25573" spans="1:1" x14ac:dyDescent="0.25">
      <c r="A25573" s="78" t="e">
        <f>DATE(MID(Zeitreihen0h15!A25573,7,4),MID(Zeitreihen0h15!A25573,4,2),LEFT(Zeitreihen0h15!A25573,2))+TIME(MID(Zeitreihen0h15!A25573,12,2),RIGHT(Zeitreihen0h15!A25573,2),0)</f>
        <v>#VALUE!</v>
      </c>
    </row>
    <row r="25574" spans="1:1" x14ac:dyDescent="0.25">
      <c r="A25574" s="78" t="e">
        <f>DATE(MID(Zeitreihen0h15!A25574,7,4),MID(Zeitreihen0h15!A25574,4,2),LEFT(Zeitreihen0h15!A25574,2))+TIME(MID(Zeitreihen0h15!A25574,12,2),RIGHT(Zeitreihen0h15!A25574,2),0)</f>
        <v>#VALUE!</v>
      </c>
    </row>
    <row r="25575" spans="1:1" x14ac:dyDescent="0.25">
      <c r="A25575" s="78" t="e">
        <f>DATE(MID(Zeitreihen0h15!A25575,7,4),MID(Zeitreihen0h15!A25575,4,2),LEFT(Zeitreihen0h15!A25575,2))+TIME(MID(Zeitreihen0h15!A25575,12,2),RIGHT(Zeitreihen0h15!A25575,2),0)</f>
        <v>#VALUE!</v>
      </c>
    </row>
    <row r="25576" spans="1:1" x14ac:dyDescent="0.25">
      <c r="A25576" s="78" t="e">
        <f>DATE(MID(Zeitreihen0h15!A25576,7,4),MID(Zeitreihen0h15!A25576,4,2),LEFT(Zeitreihen0h15!A25576,2))+TIME(MID(Zeitreihen0h15!A25576,12,2),RIGHT(Zeitreihen0h15!A25576,2),0)</f>
        <v>#VALUE!</v>
      </c>
    </row>
    <row r="25577" spans="1:1" x14ac:dyDescent="0.25">
      <c r="A25577" s="78" t="e">
        <f>DATE(MID(Zeitreihen0h15!A25577,7,4),MID(Zeitreihen0h15!A25577,4,2),LEFT(Zeitreihen0h15!A25577,2))+TIME(MID(Zeitreihen0h15!A25577,12,2),RIGHT(Zeitreihen0h15!A25577,2),0)</f>
        <v>#VALUE!</v>
      </c>
    </row>
    <row r="25578" spans="1:1" x14ac:dyDescent="0.25">
      <c r="A25578" s="78" t="e">
        <f>DATE(MID(Zeitreihen0h15!A25578,7,4),MID(Zeitreihen0h15!A25578,4,2),LEFT(Zeitreihen0h15!A25578,2))+TIME(MID(Zeitreihen0h15!A25578,12,2),RIGHT(Zeitreihen0h15!A25578,2),0)</f>
        <v>#VALUE!</v>
      </c>
    </row>
    <row r="25579" spans="1:1" x14ac:dyDescent="0.25">
      <c r="A25579" s="78" t="e">
        <f>DATE(MID(Zeitreihen0h15!A25579,7,4),MID(Zeitreihen0h15!A25579,4,2),LEFT(Zeitreihen0h15!A25579,2))+TIME(MID(Zeitreihen0h15!A25579,12,2),RIGHT(Zeitreihen0h15!A25579,2),0)</f>
        <v>#VALUE!</v>
      </c>
    </row>
    <row r="25580" spans="1:1" x14ac:dyDescent="0.25">
      <c r="A25580" s="78" t="e">
        <f>DATE(MID(Zeitreihen0h15!A25580,7,4),MID(Zeitreihen0h15!A25580,4,2),LEFT(Zeitreihen0h15!A25580,2))+TIME(MID(Zeitreihen0h15!A25580,12,2),RIGHT(Zeitreihen0h15!A25580,2),0)</f>
        <v>#VALUE!</v>
      </c>
    </row>
    <row r="25581" spans="1:1" x14ac:dyDescent="0.25">
      <c r="A25581" s="78" t="e">
        <f>DATE(MID(Zeitreihen0h15!A25581,7,4),MID(Zeitreihen0h15!A25581,4,2),LEFT(Zeitreihen0h15!A25581,2))+TIME(MID(Zeitreihen0h15!A25581,12,2),RIGHT(Zeitreihen0h15!A25581,2),0)</f>
        <v>#VALUE!</v>
      </c>
    </row>
    <row r="25582" spans="1:1" x14ac:dyDescent="0.25">
      <c r="A25582" s="78" t="e">
        <f>DATE(MID(Zeitreihen0h15!A25582,7,4),MID(Zeitreihen0h15!A25582,4,2),LEFT(Zeitreihen0h15!A25582,2))+TIME(MID(Zeitreihen0h15!A25582,12,2),RIGHT(Zeitreihen0h15!A25582,2),0)</f>
        <v>#VALUE!</v>
      </c>
    </row>
    <row r="25583" spans="1:1" x14ac:dyDescent="0.25">
      <c r="A25583" s="78" t="e">
        <f>DATE(MID(Zeitreihen0h15!A25583,7,4),MID(Zeitreihen0h15!A25583,4,2),LEFT(Zeitreihen0h15!A25583,2))+TIME(MID(Zeitreihen0h15!A25583,12,2),RIGHT(Zeitreihen0h15!A25583,2),0)</f>
        <v>#VALUE!</v>
      </c>
    </row>
    <row r="25584" spans="1:1" x14ac:dyDescent="0.25">
      <c r="A25584" s="78" t="e">
        <f>DATE(MID(Zeitreihen0h15!A25584,7,4),MID(Zeitreihen0h15!A25584,4,2),LEFT(Zeitreihen0h15!A25584,2))+TIME(MID(Zeitreihen0h15!A25584,12,2),RIGHT(Zeitreihen0h15!A25584,2),0)</f>
        <v>#VALUE!</v>
      </c>
    </row>
    <row r="25585" spans="1:1" x14ac:dyDescent="0.25">
      <c r="A25585" s="78" t="e">
        <f>DATE(MID(Zeitreihen0h15!A25585,7,4),MID(Zeitreihen0h15!A25585,4,2),LEFT(Zeitreihen0h15!A25585,2))+TIME(MID(Zeitreihen0h15!A25585,12,2),RIGHT(Zeitreihen0h15!A25585,2),0)</f>
        <v>#VALUE!</v>
      </c>
    </row>
    <row r="25586" spans="1:1" x14ac:dyDescent="0.25">
      <c r="A25586" s="78" t="e">
        <f>DATE(MID(Zeitreihen0h15!A25586,7,4),MID(Zeitreihen0h15!A25586,4,2),LEFT(Zeitreihen0h15!A25586,2))+TIME(MID(Zeitreihen0h15!A25586,12,2),RIGHT(Zeitreihen0h15!A25586,2),0)</f>
        <v>#VALUE!</v>
      </c>
    </row>
    <row r="25587" spans="1:1" x14ac:dyDescent="0.25">
      <c r="A25587" s="78" t="e">
        <f>DATE(MID(Zeitreihen0h15!A25587,7,4),MID(Zeitreihen0h15!A25587,4,2),LEFT(Zeitreihen0h15!A25587,2))+TIME(MID(Zeitreihen0h15!A25587,12,2),RIGHT(Zeitreihen0h15!A25587,2),0)</f>
        <v>#VALUE!</v>
      </c>
    </row>
    <row r="25588" spans="1:1" x14ac:dyDescent="0.25">
      <c r="A25588" s="78" t="e">
        <f>DATE(MID(Zeitreihen0h15!A25588,7,4),MID(Zeitreihen0h15!A25588,4,2),LEFT(Zeitreihen0h15!A25588,2))+TIME(MID(Zeitreihen0h15!A25588,12,2),RIGHT(Zeitreihen0h15!A25588,2),0)</f>
        <v>#VALUE!</v>
      </c>
    </row>
    <row r="25589" spans="1:1" x14ac:dyDescent="0.25">
      <c r="A25589" s="78" t="e">
        <f>DATE(MID(Zeitreihen0h15!A25589,7,4),MID(Zeitreihen0h15!A25589,4,2),LEFT(Zeitreihen0h15!A25589,2))+TIME(MID(Zeitreihen0h15!A25589,12,2),RIGHT(Zeitreihen0h15!A25589,2),0)</f>
        <v>#VALUE!</v>
      </c>
    </row>
    <row r="25590" spans="1:1" x14ac:dyDescent="0.25">
      <c r="A25590" s="78" t="e">
        <f>DATE(MID(Zeitreihen0h15!A25590,7,4),MID(Zeitreihen0h15!A25590,4,2),LEFT(Zeitreihen0h15!A25590,2))+TIME(MID(Zeitreihen0h15!A25590,12,2),RIGHT(Zeitreihen0h15!A25590,2),0)</f>
        <v>#VALUE!</v>
      </c>
    </row>
    <row r="25591" spans="1:1" x14ac:dyDescent="0.25">
      <c r="A25591" s="78" t="e">
        <f>DATE(MID(Zeitreihen0h15!A25591,7,4),MID(Zeitreihen0h15!A25591,4,2),LEFT(Zeitreihen0h15!A25591,2))+TIME(MID(Zeitreihen0h15!A25591,12,2),RIGHT(Zeitreihen0h15!A25591,2),0)</f>
        <v>#VALUE!</v>
      </c>
    </row>
    <row r="25592" spans="1:1" x14ac:dyDescent="0.25">
      <c r="A25592" s="78" t="e">
        <f>DATE(MID(Zeitreihen0h15!A25592,7,4),MID(Zeitreihen0h15!A25592,4,2),LEFT(Zeitreihen0h15!A25592,2))+TIME(MID(Zeitreihen0h15!A25592,12,2),RIGHT(Zeitreihen0h15!A25592,2),0)</f>
        <v>#VALUE!</v>
      </c>
    </row>
    <row r="25593" spans="1:1" x14ac:dyDescent="0.25">
      <c r="A25593" s="78" t="e">
        <f>DATE(MID(Zeitreihen0h15!A25593,7,4),MID(Zeitreihen0h15!A25593,4,2),LEFT(Zeitreihen0h15!A25593,2))+TIME(MID(Zeitreihen0h15!A25593,12,2),RIGHT(Zeitreihen0h15!A25593,2),0)</f>
        <v>#VALUE!</v>
      </c>
    </row>
    <row r="25594" spans="1:1" x14ac:dyDescent="0.25">
      <c r="A25594" s="78" t="e">
        <f>DATE(MID(Zeitreihen0h15!A25594,7,4),MID(Zeitreihen0h15!A25594,4,2),LEFT(Zeitreihen0h15!A25594,2))+TIME(MID(Zeitreihen0h15!A25594,12,2),RIGHT(Zeitreihen0h15!A25594,2),0)</f>
        <v>#VALUE!</v>
      </c>
    </row>
    <row r="25595" spans="1:1" x14ac:dyDescent="0.25">
      <c r="A25595" s="78" t="e">
        <f>DATE(MID(Zeitreihen0h15!A25595,7,4),MID(Zeitreihen0h15!A25595,4,2),LEFT(Zeitreihen0h15!A25595,2))+TIME(MID(Zeitreihen0h15!A25595,12,2),RIGHT(Zeitreihen0h15!A25595,2),0)</f>
        <v>#VALUE!</v>
      </c>
    </row>
    <row r="25596" spans="1:1" x14ac:dyDescent="0.25">
      <c r="A25596" s="78" t="e">
        <f>DATE(MID(Zeitreihen0h15!A25596,7,4),MID(Zeitreihen0h15!A25596,4,2),LEFT(Zeitreihen0h15!A25596,2))+TIME(MID(Zeitreihen0h15!A25596,12,2),RIGHT(Zeitreihen0h15!A25596,2),0)</f>
        <v>#VALUE!</v>
      </c>
    </row>
    <row r="25597" spans="1:1" x14ac:dyDescent="0.25">
      <c r="A25597" s="78" t="e">
        <f>DATE(MID(Zeitreihen0h15!A25597,7,4),MID(Zeitreihen0h15!A25597,4,2),LEFT(Zeitreihen0h15!A25597,2))+TIME(MID(Zeitreihen0h15!A25597,12,2),RIGHT(Zeitreihen0h15!A25597,2),0)</f>
        <v>#VALUE!</v>
      </c>
    </row>
    <row r="25598" spans="1:1" x14ac:dyDescent="0.25">
      <c r="A25598" s="78" t="e">
        <f>DATE(MID(Zeitreihen0h15!A25598,7,4),MID(Zeitreihen0h15!A25598,4,2),LEFT(Zeitreihen0h15!A25598,2))+TIME(MID(Zeitreihen0h15!A25598,12,2),RIGHT(Zeitreihen0h15!A25598,2),0)</f>
        <v>#VALUE!</v>
      </c>
    </row>
    <row r="25599" spans="1:1" x14ac:dyDescent="0.25">
      <c r="A25599" s="78" t="e">
        <f>DATE(MID(Zeitreihen0h15!A25599,7,4),MID(Zeitreihen0h15!A25599,4,2),LEFT(Zeitreihen0h15!A25599,2))+TIME(MID(Zeitreihen0h15!A25599,12,2),RIGHT(Zeitreihen0h15!A25599,2),0)</f>
        <v>#VALUE!</v>
      </c>
    </row>
    <row r="25600" spans="1:1" x14ac:dyDescent="0.25">
      <c r="A25600" s="78" t="e">
        <f>DATE(MID(Zeitreihen0h15!A25600,7,4),MID(Zeitreihen0h15!A25600,4,2),LEFT(Zeitreihen0h15!A25600,2))+TIME(MID(Zeitreihen0h15!A25600,12,2),RIGHT(Zeitreihen0h15!A25600,2),0)</f>
        <v>#VALUE!</v>
      </c>
    </row>
    <row r="25601" spans="1:1" x14ac:dyDescent="0.25">
      <c r="A25601" s="78" t="e">
        <f>DATE(MID(Zeitreihen0h15!A25601,7,4),MID(Zeitreihen0h15!A25601,4,2),LEFT(Zeitreihen0h15!A25601,2))+TIME(MID(Zeitreihen0h15!A25601,12,2),RIGHT(Zeitreihen0h15!A25601,2),0)</f>
        <v>#VALUE!</v>
      </c>
    </row>
    <row r="25602" spans="1:1" x14ac:dyDescent="0.25">
      <c r="A25602" s="78" t="e">
        <f>DATE(MID(Zeitreihen0h15!A25602,7,4),MID(Zeitreihen0h15!A25602,4,2),LEFT(Zeitreihen0h15!A25602,2))+TIME(MID(Zeitreihen0h15!A25602,12,2),RIGHT(Zeitreihen0h15!A25602,2),0)</f>
        <v>#VALUE!</v>
      </c>
    </row>
    <row r="25603" spans="1:1" x14ac:dyDescent="0.25">
      <c r="A25603" s="78" t="e">
        <f>DATE(MID(Zeitreihen0h15!A25603,7,4),MID(Zeitreihen0h15!A25603,4,2),LEFT(Zeitreihen0h15!A25603,2))+TIME(MID(Zeitreihen0h15!A25603,12,2),RIGHT(Zeitreihen0h15!A25603,2),0)</f>
        <v>#VALUE!</v>
      </c>
    </row>
    <row r="25604" spans="1:1" x14ac:dyDescent="0.25">
      <c r="A25604" s="78" t="e">
        <f>DATE(MID(Zeitreihen0h15!A25604,7,4),MID(Zeitreihen0h15!A25604,4,2),LEFT(Zeitreihen0h15!A25604,2))+TIME(MID(Zeitreihen0h15!A25604,12,2),RIGHT(Zeitreihen0h15!A25604,2),0)</f>
        <v>#VALUE!</v>
      </c>
    </row>
    <row r="25605" spans="1:1" x14ac:dyDescent="0.25">
      <c r="A25605" s="78" t="e">
        <f>DATE(MID(Zeitreihen0h15!A25605,7,4),MID(Zeitreihen0h15!A25605,4,2),LEFT(Zeitreihen0h15!A25605,2))+TIME(MID(Zeitreihen0h15!A25605,12,2),RIGHT(Zeitreihen0h15!A25605,2),0)</f>
        <v>#VALUE!</v>
      </c>
    </row>
    <row r="25606" spans="1:1" x14ac:dyDescent="0.25">
      <c r="A25606" s="78" t="e">
        <f>DATE(MID(Zeitreihen0h15!A25606,7,4),MID(Zeitreihen0h15!A25606,4,2),LEFT(Zeitreihen0h15!A25606,2))+TIME(MID(Zeitreihen0h15!A25606,12,2),RIGHT(Zeitreihen0h15!A25606,2),0)</f>
        <v>#VALUE!</v>
      </c>
    </row>
    <row r="25607" spans="1:1" x14ac:dyDescent="0.25">
      <c r="A25607" s="78" t="e">
        <f>DATE(MID(Zeitreihen0h15!A25607,7,4),MID(Zeitreihen0h15!A25607,4,2),LEFT(Zeitreihen0h15!A25607,2))+TIME(MID(Zeitreihen0h15!A25607,12,2),RIGHT(Zeitreihen0h15!A25607,2),0)</f>
        <v>#VALUE!</v>
      </c>
    </row>
    <row r="25608" spans="1:1" x14ac:dyDescent="0.25">
      <c r="A25608" s="78" t="e">
        <f>DATE(MID(Zeitreihen0h15!A25608,7,4),MID(Zeitreihen0h15!A25608,4,2),LEFT(Zeitreihen0h15!A25608,2))+TIME(MID(Zeitreihen0h15!A25608,12,2),RIGHT(Zeitreihen0h15!A25608,2),0)</f>
        <v>#VALUE!</v>
      </c>
    </row>
    <row r="25609" spans="1:1" x14ac:dyDescent="0.25">
      <c r="A25609" s="78" t="e">
        <f>DATE(MID(Zeitreihen0h15!A25609,7,4),MID(Zeitreihen0h15!A25609,4,2),LEFT(Zeitreihen0h15!A25609,2))+TIME(MID(Zeitreihen0h15!A25609,12,2),RIGHT(Zeitreihen0h15!A25609,2),0)</f>
        <v>#VALUE!</v>
      </c>
    </row>
    <row r="25610" spans="1:1" x14ac:dyDescent="0.25">
      <c r="A25610" s="78" t="e">
        <f>DATE(MID(Zeitreihen0h15!A25610,7,4),MID(Zeitreihen0h15!A25610,4,2),LEFT(Zeitreihen0h15!A25610,2))+TIME(MID(Zeitreihen0h15!A25610,12,2),RIGHT(Zeitreihen0h15!A25610,2),0)</f>
        <v>#VALUE!</v>
      </c>
    </row>
    <row r="25611" spans="1:1" x14ac:dyDescent="0.25">
      <c r="A25611" s="78" t="e">
        <f>DATE(MID(Zeitreihen0h15!A25611,7,4),MID(Zeitreihen0h15!A25611,4,2),LEFT(Zeitreihen0h15!A25611,2))+TIME(MID(Zeitreihen0h15!A25611,12,2),RIGHT(Zeitreihen0h15!A25611,2),0)</f>
        <v>#VALUE!</v>
      </c>
    </row>
    <row r="25612" spans="1:1" x14ac:dyDescent="0.25">
      <c r="A25612" s="78" t="e">
        <f>DATE(MID(Zeitreihen0h15!A25612,7,4),MID(Zeitreihen0h15!A25612,4,2),LEFT(Zeitreihen0h15!A25612,2))+TIME(MID(Zeitreihen0h15!A25612,12,2),RIGHT(Zeitreihen0h15!A25612,2),0)</f>
        <v>#VALUE!</v>
      </c>
    </row>
    <row r="25613" spans="1:1" x14ac:dyDescent="0.25">
      <c r="A25613" s="78" t="e">
        <f>DATE(MID(Zeitreihen0h15!A25613,7,4),MID(Zeitreihen0h15!A25613,4,2),LEFT(Zeitreihen0h15!A25613,2))+TIME(MID(Zeitreihen0h15!A25613,12,2),RIGHT(Zeitreihen0h15!A25613,2),0)</f>
        <v>#VALUE!</v>
      </c>
    </row>
    <row r="25614" spans="1:1" x14ac:dyDescent="0.25">
      <c r="A25614" s="78" t="e">
        <f>DATE(MID(Zeitreihen0h15!A25614,7,4),MID(Zeitreihen0h15!A25614,4,2),LEFT(Zeitreihen0h15!A25614,2))+TIME(MID(Zeitreihen0h15!A25614,12,2),RIGHT(Zeitreihen0h15!A25614,2),0)</f>
        <v>#VALUE!</v>
      </c>
    </row>
    <row r="25615" spans="1:1" x14ac:dyDescent="0.25">
      <c r="A25615" s="78" t="e">
        <f>DATE(MID(Zeitreihen0h15!A25615,7,4),MID(Zeitreihen0h15!A25615,4,2),LEFT(Zeitreihen0h15!A25615,2))+TIME(MID(Zeitreihen0h15!A25615,12,2),RIGHT(Zeitreihen0h15!A25615,2),0)</f>
        <v>#VALUE!</v>
      </c>
    </row>
    <row r="25616" spans="1:1" x14ac:dyDescent="0.25">
      <c r="A25616" s="78" t="e">
        <f>DATE(MID(Zeitreihen0h15!A25616,7,4),MID(Zeitreihen0h15!A25616,4,2),LEFT(Zeitreihen0h15!A25616,2))+TIME(MID(Zeitreihen0h15!A25616,12,2),RIGHT(Zeitreihen0h15!A25616,2),0)</f>
        <v>#VALUE!</v>
      </c>
    </row>
    <row r="25617" spans="1:1" x14ac:dyDescent="0.25">
      <c r="A25617" s="78" t="e">
        <f>DATE(MID(Zeitreihen0h15!A25617,7,4),MID(Zeitreihen0h15!A25617,4,2),LEFT(Zeitreihen0h15!A25617,2))+TIME(MID(Zeitreihen0h15!A25617,12,2),RIGHT(Zeitreihen0h15!A25617,2),0)</f>
        <v>#VALUE!</v>
      </c>
    </row>
    <row r="25618" spans="1:1" x14ac:dyDescent="0.25">
      <c r="A25618" s="78" t="e">
        <f>DATE(MID(Zeitreihen0h15!A25618,7,4),MID(Zeitreihen0h15!A25618,4,2),LEFT(Zeitreihen0h15!A25618,2))+TIME(MID(Zeitreihen0h15!A25618,12,2),RIGHT(Zeitreihen0h15!A25618,2),0)</f>
        <v>#VALUE!</v>
      </c>
    </row>
    <row r="25619" spans="1:1" x14ac:dyDescent="0.25">
      <c r="A25619" s="78" t="e">
        <f>DATE(MID(Zeitreihen0h15!A25619,7,4),MID(Zeitreihen0h15!A25619,4,2),LEFT(Zeitreihen0h15!A25619,2))+TIME(MID(Zeitreihen0h15!A25619,12,2),RIGHT(Zeitreihen0h15!A25619,2),0)</f>
        <v>#VALUE!</v>
      </c>
    </row>
    <row r="25620" spans="1:1" x14ac:dyDescent="0.25">
      <c r="A25620" s="78" t="e">
        <f>DATE(MID(Zeitreihen0h15!A25620,7,4),MID(Zeitreihen0h15!A25620,4,2),LEFT(Zeitreihen0h15!A25620,2))+TIME(MID(Zeitreihen0h15!A25620,12,2),RIGHT(Zeitreihen0h15!A25620,2),0)</f>
        <v>#VALUE!</v>
      </c>
    </row>
    <row r="25621" spans="1:1" x14ac:dyDescent="0.25">
      <c r="A25621" s="78" t="e">
        <f>DATE(MID(Zeitreihen0h15!A25621,7,4),MID(Zeitreihen0h15!A25621,4,2),LEFT(Zeitreihen0h15!A25621,2))+TIME(MID(Zeitreihen0h15!A25621,12,2),RIGHT(Zeitreihen0h15!A25621,2),0)</f>
        <v>#VALUE!</v>
      </c>
    </row>
    <row r="25622" spans="1:1" x14ac:dyDescent="0.25">
      <c r="A25622" s="78" t="e">
        <f>DATE(MID(Zeitreihen0h15!A25622,7,4),MID(Zeitreihen0h15!A25622,4,2),LEFT(Zeitreihen0h15!A25622,2))+TIME(MID(Zeitreihen0h15!A25622,12,2),RIGHT(Zeitreihen0h15!A25622,2),0)</f>
        <v>#VALUE!</v>
      </c>
    </row>
    <row r="25623" spans="1:1" x14ac:dyDescent="0.25">
      <c r="A25623" s="78" t="e">
        <f>DATE(MID(Zeitreihen0h15!A25623,7,4),MID(Zeitreihen0h15!A25623,4,2),LEFT(Zeitreihen0h15!A25623,2))+TIME(MID(Zeitreihen0h15!A25623,12,2),RIGHT(Zeitreihen0h15!A25623,2),0)</f>
        <v>#VALUE!</v>
      </c>
    </row>
    <row r="25624" spans="1:1" x14ac:dyDescent="0.25">
      <c r="A25624" s="78" t="e">
        <f>DATE(MID(Zeitreihen0h15!A25624,7,4),MID(Zeitreihen0h15!A25624,4,2),LEFT(Zeitreihen0h15!A25624,2))+TIME(MID(Zeitreihen0h15!A25624,12,2),RIGHT(Zeitreihen0h15!A25624,2),0)</f>
        <v>#VALUE!</v>
      </c>
    </row>
    <row r="25625" spans="1:1" x14ac:dyDescent="0.25">
      <c r="A25625" s="78" t="e">
        <f>DATE(MID(Zeitreihen0h15!A25625,7,4),MID(Zeitreihen0h15!A25625,4,2),LEFT(Zeitreihen0h15!A25625,2))+TIME(MID(Zeitreihen0h15!A25625,12,2),RIGHT(Zeitreihen0h15!A25625,2),0)</f>
        <v>#VALUE!</v>
      </c>
    </row>
    <row r="25626" spans="1:1" x14ac:dyDescent="0.25">
      <c r="A25626" s="78" t="e">
        <f>DATE(MID(Zeitreihen0h15!A25626,7,4),MID(Zeitreihen0h15!A25626,4,2),LEFT(Zeitreihen0h15!A25626,2))+TIME(MID(Zeitreihen0h15!A25626,12,2),RIGHT(Zeitreihen0h15!A25626,2),0)</f>
        <v>#VALUE!</v>
      </c>
    </row>
    <row r="25627" spans="1:1" x14ac:dyDescent="0.25">
      <c r="A25627" s="78" t="e">
        <f>DATE(MID(Zeitreihen0h15!A25627,7,4),MID(Zeitreihen0h15!A25627,4,2),LEFT(Zeitreihen0h15!A25627,2))+TIME(MID(Zeitreihen0h15!A25627,12,2),RIGHT(Zeitreihen0h15!A25627,2),0)</f>
        <v>#VALUE!</v>
      </c>
    </row>
    <row r="25628" spans="1:1" x14ac:dyDescent="0.25">
      <c r="A25628" s="78" t="e">
        <f>DATE(MID(Zeitreihen0h15!A25628,7,4),MID(Zeitreihen0h15!A25628,4,2),LEFT(Zeitreihen0h15!A25628,2))+TIME(MID(Zeitreihen0h15!A25628,12,2),RIGHT(Zeitreihen0h15!A25628,2),0)</f>
        <v>#VALUE!</v>
      </c>
    </row>
    <row r="25629" spans="1:1" x14ac:dyDescent="0.25">
      <c r="A25629" s="78" t="e">
        <f>DATE(MID(Zeitreihen0h15!A25629,7,4),MID(Zeitreihen0h15!A25629,4,2),LEFT(Zeitreihen0h15!A25629,2))+TIME(MID(Zeitreihen0h15!A25629,12,2),RIGHT(Zeitreihen0h15!A25629,2),0)</f>
        <v>#VALUE!</v>
      </c>
    </row>
    <row r="25630" spans="1:1" x14ac:dyDescent="0.25">
      <c r="A25630" s="78" t="e">
        <f>DATE(MID(Zeitreihen0h15!A25630,7,4),MID(Zeitreihen0h15!A25630,4,2),LEFT(Zeitreihen0h15!A25630,2))+TIME(MID(Zeitreihen0h15!A25630,12,2),RIGHT(Zeitreihen0h15!A25630,2),0)</f>
        <v>#VALUE!</v>
      </c>
    </row>
    <row r="25631" spans="1:1" x14ac:dyDescent="0.25">
      <c r="A25631" s="78" t="e">
        <f>DATE(MID(Zeitreihen0h15!A25631,7,4),MID(Zeitreihen0h15!A25631,4,2),LEFT(Zeitreihen0h15!A25631,2))+TIME(MID(Zeitreihen0h15!A25631,12,2),RIGHT(Zeitreihen0h15!A25631,2),0)</f>
        <v>#VALUE!</v>
      </c>
    </row>
    <row r="25632" spans="1:1" x14ac:dyDescent="0.25">
      <c r="A25632" s="78" t="e">
        <f>DATE(MID(Zeitreihen0h15!A25632,7,4),MID(Zeitreihen0h15!A25632,4,2),LEFT(Zeitreihen0h15!A25632,2))+TIME(MID(Zeitreihen0h15!A25632,12,2),RIGHT(Zeitreihen0h15!A25632,2),0)</f>
        <v>#VALUE!</v>
      </c>
    </row>
    <row r="25633" spans="1:1" x14ac:dyDescent="0.25">
      <c r="A25633" s="78" t="e">
        <f>DATE(MID(Zeitreihen0h15!A25633,7,4),MID(Zeitreihen0h15!A25633,4,2),LEFT(Zeitreihen0h15!A25633,2))+TIME(MID(Zeitreihen0h15!A25633,12,2),RIGHT(Zeitreihen0h15!A25633,2),0)</f>
        <v>#VALUE!</v>
      </c>
    </row>
    <row r="25634" spans="1:1" x14ac:dyDescent="0.25">
      <c r="A25634" s="78" t="e">
        <f>DATE(MID(Zeitreihen0h15!A25634,7,4),MID(Zeitreihen0h15!A25634,4,2),LEFT(Zeitreihen0h15!A25634,2))+TIME(MID(Zeitreihen0h15!A25634,12,2),RIGHT(Zeitreihen0h15!A25634,2),0)</f>
        <v>#VALUE!</v>
      </c>
    </row>
    <row r="25635" spans="1:1" x14ac:dyDescent="0.25">
      <c r="A25635" s="78" t="e">
        <f>DATE(MID(Zeitreihen0h15!A25635,7,4),MID(Zeitreihen0h15!A25635,4,2),LEFT(Zeitreihen0h15!A25635,2))+TIME(MID(Zeitreihen0h15!A25635,12,2),RIGHT(Zeitreihen0h15!A25635,2),0)</f>
        <v>#VALUE!</v>
      </c>
    </row>
    <row r="25636" spans="1:1" x14ac:dyDescent="0.25">
      <c r="A25636" s="78" t="e">
        <f>DATE(MID(Zeitreihen0h15!A25636,7,4),MID(Zeitreihen0h15!A25636,4,2),LEFT(Zeitreihen0h15!A25636,2))+TIME(MID(Zeitreihen0h15!A25636,12,2),RIGHT(Zeitreihen0h15!A25636,2),0)</f>
        <v>#VALUE!</v>
      </c>
    </row>
    <row r="25637" spans="1:1" x14ac:dyDescent="0.25">
      <c r="A25637" s="78" t="e">
        <f>DATE(MID(Zeitreihen0h15!A25637,7,4),MID(Zeitreihen0h15!A25637,4,2),LEFT(Zeitreihen0h15!A25637,2))+TIME(MID(Zeitreihen0h15!A25637,12,2),RIGHT(Zeitreihen0h15!A25637,2),0)</f>
        <v>#VALUE!</v>
      </c>
    </row>
    <row r="25638" spans="1:1" x14ac:dyDescent="0.25">
      <c r="A25638" s="78" t="e">
        <f>DATE(MID(Zeitreihen0h15!A25638,7,4),MID(Zeitreihen0h15!A25638,4,2),LEFT(Zeitreihen0h15!A25638,2))+TIME(MID(Zeitreihen0h15!A25638,12,2),RIGHT(Zeitreihen0h15!A25638,2),0)</f>
        <v>#VALUE!</v>
      </c>
    </row>
    <row r="25639" spans="1:1" x14ac:dyDescent="0.25">
      <c r="A25639" s="78" t="e">
        <f>DATE(MID(Zeitreihen0h15!A25639,7,4),MID(Zeitreihen0h15!A25639,4,2),LEFT(Zeitreihen0h15!A25639,2))+TIME(MID(Zeitreihen0h15!A25639,12,2),RIGHT(Zeitreihen0h15!A25639,2),0)</f>
        <v>#VALUE!</v>
      </c>
    </row>
    <row r="25640" spans="1:1" x14ac:dyDescent="0.25">
      <c r="A25640" s="78" t="e">
        <f>DATE(MID(Zeitreihen0h15!A25640,7,4),MID(Zeitreihen0h15!A25640,4,2),LEFT(Zeitreihen0h15!A25640,2))+TIME(MID(Zeitreihen0h15!A25640,12,2),RIGHT(Zeitreihen0h15!A25640,2),0)</f>
        <v>#VALUE!</v>
      </c>
    </row>
    <row r="25641" spans="1:1" x14ac:dyDescent="0.25">
      <c r="A25641" s="78" t="e">
        <f>DATE(MID(Zeitreihen0h15!A25641,7,4),MID(Zeitreihen0h15!A25641,4,2),LEFT(Zeitreihen0h15!A25641,2))+TIME(MID(Zeitreihen0h15!A25641,12,2),RIGHT(Zeitreihen0h15!A25641,2),0)</f>
        <v>#VALUE!</v>
      </c>
    </row>
    <row r="25642" spans="1:1" x14ac:dyDescent="0.25">
      <c r="A25642" s="78" t="e">
        <f>DATE(MID(Zeitreihen0h15!A25642,7,4),MID(Zeitreihen0h15!A25642,4,2),LEFT(Zeitreihen0h15!A25642,2))+TIME(MID(Zeitreihen0h15!A25642,12,2),RIGHT(Zeitreihen0h15!A25642,2),0)</f>
        <v>#VALUE!</v>
      </c>
    </row>
    <row r="25643" spans="1:1" x14ac:dyDescent="0.25">
      <c r="A25643" s="78" t="e">
        <f>DATE(MID(Zeitreihen0h15!A25643,7,4),MID(Zeitreihen0h15!A25643,4,2),LEFT(Zeitreihen0h15!A25643,2))+TIME(MID(Zeitreihen0h15!A25643,12,2),RIGHT(Zeitreihen0h15!A25643,2),0)</f>
        <v>#VALUE!</v>
      </c>
    </row>
    <row r="25644" spans="1:1" x14ac:dyDescent="0.25">
      <c r="A25644" s="78" t="e">
        <f>DATE(MID(Zeitreihen0h15!A25644,7,4),MID(Zeitreihen0h15!A25644,4,2),LEFT(Zeitreihen0h15!A25644,2))+TIME(MID(Zeitreihen0h15!A25644,12,2),RIGHT(Zeitreihen0h15!A25644,2),0)</f>
        <v>#VALUE!</v>
      </c>
    </row>
    <row r="25645" spans="1:1" x14ac:dyDescent="0.25">
      <c r="A25645" s="78" t="e">
        <f>DATE(MID(Zeitreihen0h15!A25645,7,4),MID(Zeitreihen0h15!A25645,4,2),LEFT(Zeitreihen0h15!A25645,2))+TIME(MID(Zeitreihen0h15!A25645,12,2),RIGHT(Zeitreihen0h15!A25645,2),0)</f>
        <v>#VALUE!</v>
      </c>
    </row>
    <row r="25646" spans="1:1" x14ac:dyDescent="0.25">
      <c r="A25646" s="78" t="e">
        <f>DATE(MID(Zeitreihen0h15!A25646,7,4),MID(Zeitreihen0h15!A25646,4,2),LEFT(Zeitreihen0h15!A25646,2))+TIME(MID(Zeitreihen0h15!A25646,12,2),RIGHT(Zeitreihen0h15!A25646,2),0)</f>
        <v>#VALUE!</v>
      </c>
    </row>
    <row r="25647" spans="1:1" x14ac:dyDescent="0.25">
      <c r="A25647" s="78" t="e">
        <f>DATE(MID(Zeitreihen0h15!A25647,7,4),MID(Zeitreihen0h15!A25647,4,2),LEFT(Zeitreihen0h15!A25647,2))+TIME(MID(Zeitreihen0h15!A25647,12,2),RIGHT(Zeitreihen0h15!A25647,2),0)</f>
        <v>#VALUE!</v>
      </c>
    </row>
    <row r="25648" spans="1:1" x14ac:dyDescent="0.25">
      <c r="A25648" s="78" t="e">
        <f>DATE(MID(Zeitreihen0h15!A25648,7,4),MID(Zeitreihen0h15!A25648,4,2),LEFT(Zeitreihen0h15!A25648,2))+TIME(MID(Zeitreihen0h15!A25648,12,2),RIGHT(Zeitreihen0h15!A25648,2),0)</f>
        <v>#VALUE!</v>
      </c>
    </row>
    <row r="25649" spans="1:1" x14ac:dyDescent="0.25">
      <c r="A25649" s="78" t="e">
        <f>DATE(MID(Zeitreihen0h15!A25649,7,4),MID(Zeitreihen0h15!A25649,4,2),LEFT(Zeitreihen0h15!A25649,2))+TIME(MID(Zeitreihen0h15!A25649,12,2),RIGHT(Zeitreihen0h15!A25649,2),0)</f>
        <v>#VALUE!</v>
      </c>
    </row>
    <row r="25650" spans="1:1" x14ac:dyDescent="0.25">
      <c r="A25650" s="78" t="e">
        <f>DATE(MID(Zeitreihen0h15!A25650,7,4),MID(Zeitreihen0h15!A25650,4,2),LEFT(Zeitreihen0h15!A25650,2))+TIME(MID(Zeitreihen0h15!A25650,12,2),RIGHT(Zeitreihen0h15!A25650,2),0)</f>
        <v>#VALUE!</v>
      </c>
    </row>
    <row r="25651" spans="1:1" x14ac:dyDescent="0.25">
      <c r="A25651" s="78" t="e">
        <f>DATE(MID(Zeitreihen0h15!A25651,7,4),MID(Zeitreihen0h15!A25651,4,2),LEFT(Zeitreihen0h15!A25651,2))+TIME(MID(Zeitreihen0h15!A25651,12,2),RIGHT(Zeitreihen0h15!A25651,2),0)</f>
        <v>#VALUE!</v>
      </c>
    </row>
    <row r="25652" spans="1:1" x14ac:dyDescent="0.25">
      <c r="A25652" s="78" t="e">
        <f>DATE(MID(Zeitreihen0h15!A25652,7,4),MID(Zeitreihen0h15!A25652,4,2),LEFT(Zeitreihen0h15!A25652,2))+TIME(MID(Zeitreihen0h15!A25652,12,2),RIGHT(Zeitreihen0h15!A25652,2),0)</f>
        <v>#VALUE!</v>
      </c>
    </row>
    <row r="25653" spans="1:1" x14ac:dyDescent="0.25">
      <c r="A25653" s="78" t="e">
        <f>DATE(MID(Zeitreihen0h15!A25653,7,4),MID(Zeitreihen0h15!A25653,4,2),LEFT(Zeitreihen0h15!A25653,2))+TIME(MID(Zeitreihen0h15!A25653,12,2),RIGHT(Zeitreihen0h15!A25653,2),0)</f>
        <v>#VALUE!</v>
      </c>
    </row>
    <row r="25654" spans="1:1" x14ac:dyDescent="0.25">
      <c r="A25654" s="78" t="e">
        <f>DATE(MID(Zeitreihen0h15!A25654,7,4),MID(Zeitreihen0h15!A25654,4,2),LEFT(Zeitreihen0h15!A25654,2))+TIME(MID(Zeitreihen0h15!A25654,12,2),RIGHT(Zeitreihen0h15!A25654,2),0)</f>
        <v>#VALUE!</v>
      </c>
    </row>
    <row r="25655" spans="1:1" x14ac:dyDescent="0.25">
      <c r="A25655" s="78" t="e">
        <f>DATE(MID(Zeitreihen0h15!A25655,7,4),MID(Zeitreihen0h15!A25655,4,2),LEFT(Zeitreihen0h15!A25655,2))+TIME(MID(Zeitreihen0h15!A25655,12,2),RIGHT(Zeitreihen0h15!A25655,2),0)</f>
        <v>#VALUE!</v>
      </c>
    </row>
    <row r="25656" spans="1:1" x14ac:dyDescent="0.25">
      <c r="A25656" s="78" t="e">
        <f>DATE(MID(Zeitreihen0h15!A25656,7,4),MID(Zeitreihen0h15!A25656,4,2),LEFT(Zeitreihen0h15!A25656,2))+TIME(MID(Zeitreihen0h15!A25656,12,2),RIGHT(Zeitreihen0h15!A25656,2),0)</f>
        <v>#VALUE!</v>
      </c>
    </row>
    <row r="25657" spans="1:1" x14ac:dyDescent="0.25">
      <c r="A25657" s="78" t="e">
        <f>DATE(MID(Zeitreihen0h15!A25657,7,4),MID(Zeitreihen0h15!A25657,4,2),LEFT(Zeitreihen0h15!A25657,2))+TIME(MID(Zeitreihen0h15!A25657,12,2),RIGHT(Zeitreihen0h15!A25657,2),0)</f>
        <v>#VALUE!</v>
      </c>
    </row>
    <row r="25658" spans="1:1" x14ac:dyDescent="0.25">
      <c r="A25658" s="78" t="e">
        <f>DATE(MID(Zeitreihen0h15!A25658,7,4),MID(Zeitreihen0h15!A25658,4,2),LEFT(Zeitreihen0h15!A25658,2))+TIME(MID(Zeitreihen0h15!A25658,12,2),RIGHT(Zeitreihen0h15!A25658,2),0)</f>
        <v>#VALUE!</v>
      </c>
    </row>
    <row r="25659" spans="1:1" x14ac:dyDescent="0.25">
      <c r="A25659" s="78" t="e">
        <f>DATE(MID(Zeitreihen0h15!A25659,7,4),MID(Zeitreihen0h15!A25659,4,2),LEFT(Zeitreihen0h15!A25659,2))+TIME(MID(Zeitreihen0h15!A25659,12,2),RIGHT(Zeitreihen0h15!A25659,2),0)</f>
        <v>#VALUE!</v>
      </c>
    </row>
    <row r="25660" spans="1:1" x14ac:dyDescent="0.25">
      <c r="A25660" s="78" t="e">
        <f>DATE(MID(Zeitreihen0h15!A25660,7,4),MID(Zeitreihen0h15!A25660,4,2),LEFT(Zeitreihen0h15!A25660,2))+TIME(MID(Zeitreihen0h15!A25660,12,2),RIGHT(Zeitreihen0h15!A25660,2),0)</f>
        <v>#VALUE!</v>
      </c>
    </row>
    <row r="25661" spans="1:1" x14ac:dyDescent="0.25">
      <c r="A25661" s="78" t="e">
        <f>DATE(MID(Zeitreihen0h15!A25661,7,4),MID(Zeitreihen0h15!A25661,4,2),LEFT(Zeitreihen0h15!A25661,2))+TIME(MID(Zeitreihen0h15!A25661,12,2),RIGHT(Zeitreihen0h15!A25661,2),0)</f>
        <v>#VALUE!</v>
      </c>
    </row>
    <row r="25662" spans="1:1" x14ac:dyDescent="0.25">
      <c r="A25662" s="78" t="e">
        <f>DATE(MID(Zeitreihen0h15!A25662,7,4),MID(Zeitreihen0h15!A25662,4,2),LEFT(Zeitreihen0h15!A25662,2))+TIME(MID(Zeitreihen0h15!A25662,12,2),RIGHT(Zeitreihen0h15!A25662,2),0)</f>
        <v>#VALUE!</v>
      </c>
    </row>
    <row r="25663" spans="1:1" x14ac:dyDescent="0.25">
      <c r="A25663" s="78" t="e">
        <f>DATE(MID(Zeitreihen0h15!A25663,7,4),MID(Zeitreihen0h15!A25663,4,2),LEFT(Zeitreihen0h15!A25663,2))+TIME(MID(Zeitreihen0h15!A25663,12,2),RIGHT(Zeitreihen0h15!A25663,2),0)</f>
        <v>#VALUE!</v>
      </c>
    </row>
    <row r="25664" spans="1:1" x14ac:dyDescent="0.25">
      <c r="A25664" s="78" t="e">
        <f>DATE(MID(Zeitreihen0h15!A25664,7,4),MID(Zeitreihen0h15!A25664,4,2),LEFT(Zeitreihen0h15!A25664,2))+TIME(MID(Zeitreihen0h15!A25664,12,2),RIGHT(Zeitreihen0h15!A25664,2),0)</f>
        <v>#VALUE!</v>
      </c>
    </row>
    <row r="25665" spans="1:1" x14ac:dyDescent="0.25">
      <c r="A25665" s="78" t="e">
        <f>DATE(MID(Zeitreihen0h15!A25665,7,4),MID(Zeitreihen0h15!A25665,4,2),LEFT(Zeitreihen0h15!A25665,2))+TIME(MID(Zeitreihen0h15!A25665,12,2),RIGHT(Zeitreihen0h15!A25665,2),0)</f>
        <v>#VALUE!</v>
      </c>
    </row>
    <row r="25666" spans="1:1" x14ac:dyDescent="0.25">
      <c r="A25666" s="78" t="e">
        <f>DATE(MID(Zeitreihen0h15!A25666,7,4),MID(Zeitreihen0h15!A25666,4,2),LEFT(Zeitreihen0h15!A25666,2))+TIME(MID(Zeitreihen0h15!A25666,12,2),RIGHT(Zeitreihen0h15!A25666,2),0)</f>
        <v>#VALUE!</v>
      </c>
    </row>
    <row r="25667" spans="1:1" x14ac:dyDescent="0.25">
      <c r="A25667" s="78" t="e">
        <f>DATE(MID(Zeitreihen0h15!A25667,7,4),MID(Zeitreihen0h15!A25667,4,2),LEFT(Zeitreihen0h15!A25667,2))+TIME(MID(Zeitreihen0h15!A25667,12,2),RIGHT(Zeitreihen0h15!A25667,2),0)</f>
        <v>#VALUE!</v>
      </c>
    </row>
    <row r="25668" spans="1:1" x14ac:dyDescent="0.25">
      <c r="A25668" s="78" t="e">
        <f>DATE(MID(Zeitreihen0h15!A25668,7,4),MID(Zeitreihen0h15!A25668,4,2),LEFT(Zeitreihen0h15!A25668,2))+TIME(MID(Zeitreihen0h15!A25668,12,2),RIGHT(Zeitreihen0h15!A25668,2),0)</f>
        <v>#VALUE!</v>
      </c>
    </row>
    <row r="25669" spans="1:1" x14ac:dyDescent="0.25">
      <c r="A25669" s="78" t="e">
        <f>DATE(MID(Zeitreihen0h15!A25669,7,4),MID(Zeitreihen0h15!A25669,4,2),LEFT(Zeitreihen0h15!A25669,2))+TIME(MID(Zeitreihen0h15!A25669,12,2),RIGHT(Zeitreihen0h15!A25669,2),0)</f>
        <v>#VALUE!</v>
      </c>
    </row>
    <row r="25670" spans="1:1" x14ac:dyDescent="0.25">
      <c r="A25670" s="78" t="e">
        <f>DATE(MID(Zeitreihen0h15!A25670,7,4),MID(Zeitreihen0h15!A25670,4,2),LEFT(Zeitreihen0h15!A25670,2))+TIME(MID(Zeitreihen0h15!A25670,12,2),RIGHT(Zeitreihen0h15!A25670,2),0)</f>
        <v>#VALUE!</v>
      </c>
    </row>
    <row r="25671" spans="1:1" x14ac:dyDescent="0.25">
      <c r="A25671" s="78" t="e">
        <f>DATE(MID(Zeitreihen0h15!A25671,7,4),MID(Zeitreihen0h15!A25671,4,2),LEFT(Zeitreihen0h15!A25671,2))+TIME(MID(Zeitreihen0h15!A25671,12,2),RIGHT(Zeitreihen0h15!A25671,2),0)</f>
        <v>#VALUE!</v>
      </c>
    </row>
    <row r="25672" spans="1:1" x14ac:dyDescent="0.25">
      <c r="A25672" s="78" t="e">
        <f>DATE(MID(Zeitreihen0h15!A25672,7,4),MID(Zeitreihen0h15!A25672,4,2),LEFT(Zeitreihen0h15!A25672,2))+TIME(MID(Zeitreihen0h15!A25672,12,2),RIGHT(Zeitreihen0h15!A25672,2),0)</f>
        <v>#VALUE!</v>
      </c>
    </row>
    <row r="25673" spans="1:1" x14ac:dyDescent="0.25">
      <c r="A25673" s="78" t="e">
        <f>DATE(MID(Zeitreihen0h15!A25673,7,4),MID(Zeitreihen0h15!A25673,4,2),LEFT(Zeitreihen0h15!A25673,2))+TIME(MID(Zeitreihen0h15!A25673,12,2),RIGHT(Zeitreihen0h15!A25673,2),0)</f>
        <v>#VALUE!</v>
      </c>
    </row>
    <row r="25674" spans="1:1" x14ac:dyDescent="0.25">
      <c r="A25674" s="78" t="e">
        <f>DATE(MID(Zeitreihen0h15!A25674,7,4),MID(Zeitreihen0h15!A25674,4,2),LEFT(Zeitreihen0h15!A25674,2))+TIME(MID(Zeitreihen0h15!A25674,12,2),RIGHT(Zeitreihen0h15!A25674,2),0)</f>
        <v>#VALUE!</v>
      </c>
    </row>
    <row r="25675" spans="1:1" x14ac:dyDescent="0.25">
      <c r="A25675" s="78" t="e">
        <f>DATE(MID(Zeitreihen0h15!A25675,7,4),MID(Zeitreihen0h15!A25675,4,2),LEFT(Zeitreihen0h15!A25675,2))+TIME(MID(Zeitreihen0h15!A25675,12,2),RIGHT(Zeitreihen0h15!A25675,2),0)</f>
        <v>#VALUE!</v>
      </c>
    </row>
    <row r="25676" spans="1:1" x14ac:dyDescent="0.25">
      <c r="A25676" s="78" t="e">
        <f>DATE(MID(Zeitreihen0h15!A25676,7,4),MID(Zeitreihen0h15!A25676,4,2),LEFT(Zeitreihen0h15!A25676,2))+TIME(MID(Zeitreihen0h15!A25676,12,2),RIGHT(Zeitreihen0h15!A25676,2),0)</f>
        <v>#VALUE!</v>
      </c>
    </row>
    <row r="25677" spans="1:1" x14ac:dyDescent="0.25">
      <c r="A25677" s="78" t="e">
        <f>DATE(MID(Zeitreihen0h15!A25677,7,4),MID(Zeitreihen0h15!A25677,4,2),LEFT(Zeitreihen0h15!A25677,2))+TIME(MID(Zeitreihen0h15!A25677,12,2),RIGHT(Zeitreihen0h15!A25677,2),0)</f>
        <v>#VALUE!</v>
      </c>
    </row>
    <row r="25678" spans="1:1" x14ac:dyDescent="0.25">
      <c r="A25678" s="78" t="e">
        <f>DATE(MID(Zeitreihen0h15!A25678,7,4),MID(Zeitreihen0h15!A25678,4,2),LEFT(Zeitreihen0h15!A25678,2))+TIME(MID(Zeitreihen0h15!A25678,12,2),RIGHT(Zeitreihen0h15!A25678,2),0)</f>
        <v>#VALUE!</v>
      </c>
    </row>
    <row r="25679" spans="1:1" x14ac:dyDescent="0.25">
      <c r="A25679" s="78" t="e">
        <f>DATE(MID(Zeitreihen0h15!A25679,7,4),MID(Zeitreihen0h15!A25679,4,2),LEFT(Zeitreihen0h15!A25679,2))+TIME(MID(Zeitreihen0h15!A25679,12,2),RIGHT(Zeitreihen0h15!A25679,2),0)</f>
        <v>#VALUE!</v>
      </c>
    </row>
    <row r="25680" spans="1:1" x14ac:dyDescent="0.25">
      <c r="A25680" s="78" t="e">
        <f>DATE(MID(Zeitreihen0h15!A25680,7,4),MID(Zeitreihen0h15!A25680,4,2),LEFT(Zeitreihen0h15!A25680,2))+TIME(MID(Zeitreihen0h15!A25680,12,2),RIGHT(Zeitreihen0h15!A25680,2),0)</f>
        <v>#VALUE!</v>
      </c>
    </row>
    <row r="25681" spans="1:1" x14ac:dyDescent="0.25">
      <c r="A25681" s="78" t="e">
        <f>DATE(MID(Zeitreihen0h15!A25681,7,4),MID(Zeitreihen0h15!A25681,4,2),LEFT(Zeitreihen0h15!A25681,2))+TIME(MID(Zeitreihen0h15!A25681,12,2),RIGHT(Zeitreihen0h15!A25681,2),0)</f>
        <v>#VALUE!</v>
      </c>
    </row>
    <row r="25682" spans="1:1" x14ac:dyDescent="0.25">
      <c r="A25682" s="78" t="e">
        <f>DATE(MID(Zeitreihen0h15!A25682,7,4),MID(Zeitreihen0h15!A25682,4,2),LEFT(Zeitreihen0h15!A25682,2))+TIME(MID(Zeitreihen0h15!A25682,12,2),RIGHT(Zeitreihen0h15!A25682,2),0)</f>
        <v>#VALUE!</v>
      </c>
    </row>
    <row r="25683" spans="1:1" x14ac:dyDescent="0.25">
      <c r="A25683" s="78" t="e">
        <f>DATE(MID(Zeitreihen0h15!A25683,7,4),MID(Zeitreihen0h15!A25683,4,2),LEFT(Zeitreihen0h15!A25683,2))+TIME(MID(Zeitreihen0h15!A25683,12,2),RIGHT(Zeitreihen0h15!A25683,2),0)</f>
        <v>#VALUE!</v>
      </c>
    </row>
    <row r="25684" spans="1:1" x14ac:dyDescent="0.25">
      <c r="A25684" s="78" t="e">
        <f>DATE(MID(Zeitreihen0h15!A25684,7,4),MID(Zeitreihen0h15!A25684,4,2),LEFT(Zeitreihen0h15!A25684,2))+TIME(MID(Zeitreihen0h15!A25684,12,2),RIGHT(Zeitreihen0h15!A25684,2),0)</f>
        <v>#VALUE!</v>
      </c>
    </row>
    <row r="25685" spans="1:1" x14ac:dyDescent="0.25">
      <c r="A25685" s="78" t="e">
        <f>DATE(MID(Zeitreihen0h15!A25685,7,4),MID(Zeitreihen0h15!A25685,4,2),LEFT(Zeitreihen0h15!A25685,2))+TIME(MID(Zeitreihen0h15!A25685,12,2),RIGHT(Zeitreihen0h15!A25685,2),0)</f>
        <v>#VALUE!</v>
      </c>
    </row>
    <row r="25686" spans="1:1" x14ac:dyDescent="0.25">
      <c r="A25686" s="78" t="e">
        <f>DATE(MID(Zeitreihen0h15!A25686,7,4),MID(Zeitreihen0h15!A25686,4,2),LEFT(Zeitreihen0h15!A25686,2))+TIME(MID(Zeitreihen0h15!A25686,12,2),RIGHT(Zeitreihen0h15!A25686,2),0)</f>
        <v>#VALUE!</v>
      </c>
    </row>
    <row r="25687" spans="1:1" x14ac:dyDescent="0.25">
      <c r="A25687" s="78" t="e">
        <f>DATE(MID(Zeitreihen0h15!A25687,7,4),MID(Zeitreihen0h15!A25687,4,2),LEFT(Zeitreihen0h15!A25687,2))+TIME(MID(Zeitreihen0h15!A25687,12,2),RIGHT(Zeitreihen0h15!A25687,2),0)</f>
        <v>#VALUE!</v>
      </c>
    </row>
    <row r="25688" spans="1:1" x14ac:dyDescent="0.25">
      <c r="A25688" s="78" t="e">
        <f>DATE(MID(Zeitreihen0h15!A25688,7,4),MID(Zeitreihen0h15!A25688,4,2),LEFT(Zeitreihen0h15!A25688,2))+TIME(MID(Zeitreihen0h15!A25688,12,2),RIGHT(Zeitreihen0h15!A25688,2),0)</f>
        <v>#VALUE!</v>
      </c>
    </row>
    <row r="25689" spans="1:1" x14ac:dyDescent="0.25">
      <c r="A25689" s="78" t="e">
        <f>DATE(MID(Zeitreihen0h15!A25689,7,4),MID(Zeitreihen0h15!A25689,4,2),LEFT(Zeitreihen0h15!A25689,2))+TIME(MID(Zeitreihen0h15!A25689,12,2),RIGHT(Zeitreihen0h15!A25689,2),0)</f>
        <v>#VALUE!</v>
      </c>
    </row>
    <row r="25690" spans="1:1" x14ac:dyDescent="0.25">
      <c r="A25690" s="78" t="e">
        <f>DATE(MID(Zeitreihen0h15!A25690,7,4),MID(Zeitreihen0h15!A25690,4,2),LEFT(Zeitreihen0h15!A25690,2))+TIME(MID(Zeitreihen0h15!A25690,12,2),RIGHT(Zeitreihen0h15!A25690,2),0)</f>
        <v>#VALUE!</v>
      </c>
    </row>
    <row r="25691" spans="1:1" x14ac:dyDescent="0.25">
      <c r="A25691" s="78" t="e">
        <f>DATE(MID(Zeitreihen0h15!A25691,7,4),MID(Zeitreihen0h15!A25691,4,2),LEFT(Zeitreihen0h15!A25691,2))+TIME(MID(Zeitreihen0h15!A25691,12,2),RIGHT(Zeitreihen0h15!A25691,2),0)</f>
        <v>#VALUE!</v>
      </c>
    </row>
    <row r="25692" spans="1:1" x14ac:dyDescent="0.25">
      <c r="A25692" s="78" t="e">
        <f>DATE(MID(Zeitreihen0h15!A25692,7,4),MID(Zeitreihen0h15!A25692,4,2),LEFT(Zeitreihen0h15!A25692,2))+TIME(MID(Zeitreihen0h15!A25692,12,2),RIGHT(Zeitreihen0h15!A25692,2),0)</f>
        <v>#VALUE!</v>
      </c>
    </row>
    <row r="25693" spans="1:1" x14ac:dyDescent="0.25">
      <c r="A25693" s="78" t="e">
        <f>DATE(MID(Zeitreihen0h15!A25693,7,4),MID(Zeitreihen0h15!A25693,4,2),LEFT(Zeitreihen0h15!A25693,2))+TIME(MID(Zeitreihen0h15!A25693,12,2),RIGHT(Zeitreihen0h15!A25693,2),0)</f>
        <v>#VALUE!</v>
      </c>
    </row>
    <row r="25694" spans="1:1" x14ac:dyDescent="0.25">
      <c r="A25694" s="78" t="e">
        <f>DATE(MID(Zeitreihen0h15!A25694,7,4),MID(Zeitreihen0h15!A25694,4,2),LEFT(Zeitreihen0h15!A25694,2))+TIME(MID(Zeitreihen0h15!A25694,12,2),RIGHT(Zeitreihen0h15!A25694,2),0)</f>
        <v>#VALUE!</v>
      </c>
    </row>
    <row r="25695" spans="1:1" x14ac:dyDescent="0.25">
      <c r="A25695" s="78" t="e">
        <f>DATE(MID(Zeitreihen0h15!A25695,7,4),MID(Zeitreihen0h15!A25695,4,2),LEFT(Zeitreihen0h15!A25695,2))+TIME(MID(Zeitreihen0h15!A25695,12,2),RIGHT(Zeitreihen0h15!A25695,2),0)</f>
        <v>#VALUE!</v>
      </c>
    </row>
    <row r="25696" spans="1:1" x14ac:dyDescent="0.25">
      <c r="A25696" s="78" t="e">
        <f>DATE(MID(Zeitreihen0h15!A25696,7,4),MID(Zeitreihen0h15!A25696,4,2),LEFT(Zeitreihen0h15!A25696,2))+TIME(MID(Zeitreihen0h15!A25696,12,2),RIGHT(Zeitreihen0h15!A25696,2),0)</f>
        <v>#VALUE!</v>
      </c>
    </row>
    <row r="25697" spans="1:1" x14ac:dyDescent="0.25">
      <c r="A25697" s="78" t="e">
        <f>DATE(MID(Zeitreihen0h15!A25697,7,4),MID(Zeitreihen0h15!A25697,4,2),LEFT(Zeitreihen0h15!A25697,2))+TIME(MID(Zeitreihen0h15!A25697,12,2),RIGHT(Zeitreihen0h15!A25697,2),0)</f>
        <v>#VALUE!</v>
      </c>
    </row>
    <row r="25698" spans="1:1" x14ac:dyDescent="0.25">
      <c r="A25698" s="78" t="e">
        <f>DATE(MID(Zeitreihen0h15!A25698,7,4),MID(Zeitreihen0h15!A25698,4,2),LEFT(Zeitreihen0h15!A25698,2))+TIME(MID(Zeitreihen0h15!A25698,12,2),RIGHT(Zeitreihen0h15!A25698,2),0)</f>
        <v>#VALUE!</v>
      </c>
    </row>
    <row r="25699" spans="1:1" x14ac:dyDescent="0.25">
      <c r="A25699" s="78" t="e">
        <f>DATE(MID(Zeitreihen0h15!A25699,7,4),MID(Zeitreihen0h15!A25699,4,2),LEFT(Zeitreihen0h15!A25699,2))+TIME(MID(Zeitreihen0h15!A25699,12,2),RIGHT(Zeitreihen0h15!A25699,2),0)</f>
        <v>#VALUE!</v>
      </c>
    </row>
    <row r="25700" spans="1:1" x14ac:dyDescent="0.25">
      <c r="A25700" s="78" t="e">
        <f>DATE(MID(Zeitreihen0h15!A25700,7,4),MID(Zeitreihen0h15!A25700,4,2),LEFT(Zeitreihen0h15!A25700,2))+TIME(MID(Zeitreihen0h15!A25700,12,2),RIGHT(Zeitreihen0h15!A25700,2),0)</f>
        <v>#VALUE!</v>
      </c>
    </row>
    <row r="25701" spans="1:1" x14ac:dyDescent="0.25">
      <c r="A25701" s="78" t="e">
        <f>DATE(MID(Zeitreihen0h15!A25701,7,4),MID(Zeitreihen0h15!A25701,4,2),LEFT(Zeitreihen0h15!A25701,2))+TIME(MID(Zeitreihen0h15!A25701,12,2),RIGHT(Zeitreihen0h15!A25701,2),0)</f>
        <v>#VALUE!</v>
      </c>
    </row>
    <row r="25702" spans="1:1" x14ac:dyDescent="0.25">
      <c r="A25702" s="78" t="e">
        <f>DATE(MID(Zeitreihen0h15!A25702,7,4),MID(Zeitreihen0h15!A25702,4,2),LEFT(Zeitreihen0h15!A25702,2))+TIME(MID(Zeitreihen0h15!A25702,12,2),RIGHT(Zeitreihen0h15!A25702,2),0)</f>
        <v>#VALUE!</v>
      </c>
    </row>
    <row r="25703" spans="1:1" x14ac:dyDescent="0.25">
      <c r="A25703" s="78" t="e">
        <f>DATE(MID(Zeitreihen0h15!A25703,7,4),MID(Zeitreihen0h15!A25703,4,2),LEFT(Zeitreihen0h15!A25703,2))+TIME(MID(Zeitreihen0h15!A25703,12,2),RIGHT(Zeitreihen0h15!A25703,2),0)</f>
        <v>#VALUE!</v>
      </c>
    </row>
    <row r="25704" spans="1:1" x14ac:dyDescent="0.25">
      <c r="A25704" s="78" t="e">
        <f>DATE(MID(Zeitreihen0h15!A25704,7,4),MID(Zeitreihen0h15!A25704,4,2),LEFT(Zeitreihen0h15!A25704,2))+TIME(MID(Zeitreihen0h15!A25704,12,2),RIGHT(Zeitreihen0h15!A25704,2),0)</f>
        <v>#VALUE!</v>
      </c>
    </row>
    <row r="25705" spans="1:1" x14ac:dyDescent="0.25">
      <c r="A25705" s="78" t="e">
        <f>DATE(MID(Zeitreihen0h15!A25705,7,4),MID(Zeitreihen0h15!A25705,4,2),LEFT(Zeitreihen0h15!A25705,2))+TIME(MID(Zeitreihen0h15!A25705,12,2),RIGHT(Zeitreihen0h15!A25705,2),0)</f>
        <v>#VALUE!</v>
      </c>
    </row>
    <row r="25706" spans="1:1" x14ac:dyDescent="0.25">
      <c r="A25706" s="78" t="e">
        <f>DATE(MID(Zeitreihen0h15!A25706,7,4),MID(Zeitreihen0h15!A25706,4,2),LEFT(Zeitreihen0h15!A25706,2))+TIME(MID(Zeitreihen0h15!A25706,12,2),RIGHT(Zeitreihen0h15!A25706,2),0)</f>
        <v>#VALUE!</v>
      </c>
    </row>
    <row r="25707" spans="1:1" x14ac:dyDescent="0.25">
      <c r="A25707" s="78" t="e">
        <f>DATE(MID(Zeitreihen0h15!A25707,7,4),MID(Zeitreihen0h15!A25707,4,2),LEFT(Zeitreihen0h15!A25707,2))+TIME(MID(Zeitreihen0h15!A25707,12,2),RIGHT(Zeitreihen0h15!A25707,2),0)</f>
        <v>#VALUE!</v>
      </c>
    </row>
    <row r="25708" spans="1:1" x14ac:dyDescent="0.25">
      <c r="A25708" s="78" t="e">
        <f>DATE(MID(Zeitreihen0h15!A25708,7,4),MID(Zeitreihen0h15!A25708,4,2),LEFT(Zeitreihen0h15!A25708,2))+TIME(MID(Zeitreihen0h15!A25708,12,2),RIGHT(Zeitreihen0h15!A25708,2),0)</f>
        <v>#VALUE!</v>
      </c>
    </row>
    <row r="25709" spans="1:1" x14ac:dyDescent="0.25">
      <c r="A25709" s="78" t="e">
        <f>DATE(MID(Zeitreihen0h15!A25709,7,4),MID(Zeitreihen0h15!A25709,4,2),LEFT(Zeitreihen0h15!A25709,2))+TIME(MID(Zeitreihen0h15!A25709,12,2),RIGHT(Zeitreihen0h15!A25709,2),0)</f>
        <v>#VALUE!</v>
      </c>
    </row>
    <row r="25710" spans="1:1" x14ac:dyDescent="0.25">
      <c r="A25710" s="78" t="e">
        <f>DATE(MID(Zeitreihen0h15!A25710,7,4),MID(Zeitreihen0h15!A25710,4,2),LEFT(Zeitreihen0h15!A25710,2))+TIME(MID(Zeitreihen0h15!A25710,12,2),RIGHT(Zeitreihen0h15!A25710,2),0)</f>
        <v>#VALUE!</v>
      </c>
    </row>
    <row r="25711" spans="1:1" x14ac:dyDescent="0.25">
      <c r="A25711" s="78" t="e">
        <f>DATE(MID(Zeitreihen0h15!A25711,7,4),MID(Zeitreihen0h15!A25711,4,2),LEFT(Zeitreihen0h15!A25711,2))+TIME(MID(Zeitreihen0h15!A25711,12,2),RIGHT(Zeitreihen0h15!A25711,2),0)</f>
        <v>#VALUE!</v>
      </c>
    </row>
    <row r="25712" spans="1:1" x14ac:dyDescent="0.25">
      <c r="A25712" s="78" t="e">
        <f>DATE(MID(Zeitreihen0h15!A25712,7,4),MID(Zeitreihen0h15!A25712,4,2),LEFT(Zeitreihen0h15!A25712,2))+TIME(MID(Zeitreihen0h15!A25712,12,2),RIGHT(Zeitreihen0h15!A25712,2),0)</f>
        <v>#VALUE!</v>
      </c>
    </row>
    <row r="25713" spans="1:1" x14ac:dyDescent="0.25">
      <c r="A25713" s="78" t="e">
        <f>DATE(MID(Zeitreihen0h15!A25713,7,4),MID(Zeitreihen0h15!A25713,4,2),LEFT(Zeitreihen0h15!A25713,2))+TIME(MID(Zeitreihen0h15!A25713,12,2),RIGHT(Zeitreihen0h15!A25713,2),0)</f>
        <v>#VALUE!</v>
      </c>
    </row>
    <row r="25714" spans="1:1" x14ac:dyDescent="0.25">
      <c r="A25714" s="78" t="e">
        <f>DATE(MID(Zeitreihen0h15!A25714,7,4),MID(Zeitreihen0h15!A25714,4,2),LEFT(Zeitreihen0h15!A25714,2))+TIME(MID(Zeitreihen0h15!A25714,12,2),RIGHT(Zeitreihen0h15!A25714,2),0)</f>
        <v>#VALUE!</v>
      </c>
    </row>
    <row r="25715" spans="1:1" x14ac:dyDescent="0.25">
      <c r="A25715" s="78" t="e">
        <f>DATE(MID(Zeitreihen0h15!A25715,7,4),MID(Zeitreihen0h15!A25715,4,2),LEFT(Zeitreihen0h15!A25715,2))+TIME(MID(Zeitreihen0h15!A25715,12,2),RIGHT(Zeitreihen0h15!A25715,2),0)</f>
        <v>#VALUE!</v>
      </c>
    </row>
    <row r="25716" spans="1:1" x14ac:dyDescent="0.25">
      <c r="A25716" s="78" t="e">
        <f>DATE(MID(Zeitreihen0h15!A25716,7,4),MID(Zeitreihen0h15!A25716,4,2),LEFT(Zeitreihen0h15!A25716,2))+TIME(MID(Zeitreihen0h15!A25716,12,2),RIGHT(Zeitreihen0h15!A25716,2),0)</f>
        <v>#VALUE!</v>
      </c>
    </row>
    <row r="25717" spans="1:1" x14ac:dyDescent="0.25">
      <c r="A25717" s="78" t="e">
        <f>DATE(MID(Zeitreihen0h15!A25717,7,4),MID(Zeitreihen0h15!A25717,4,2),LEFT(Zeitreihen0h15!A25717,2))+TIME(MID(Zeitreihen0h15!A25717,12,2),RIGHT(Zeitreihen0h15!A25717,2),0)</f>
        <v>#VALUE!</v>
      </c>
    </row>
    <row r="25718" spans="1:1" x14ac:dyDescent="0.25">
      <c r="A25718" s="78" t="e">
        <f>DATE(MID(Zeitreihen0h15!A25718,7,4),MID(Zeitreihen0h15!A25718,4,2),LEFT(Zeitreihen0h15!A25718,2))+TIME(MID(Zeitreihen0h15!A25718,12,2),RIGHT(Zeitreihen0h15!A25718,2),0)</f>
        <v>#VALUE!</v>
      </c>
    </row>
    <row r="25719" spans="1:1" x14ac:dyDescent="0.25">
      <c r="A25719" s="78" t="e">
        <f>DATE(MID(Zeitreihen0h15!A25719,7,4),MID(Zeitreihen0h15!A25719,4,2),LEFT(Zeitreihen0h15!A25719,2))+TIME(MID(Zeitreihen0h15!A25719,12,2),RIGHT(Zeitreihen0h15!A25719,2),0)</f>
        <v>#VALUE!</v>
      </c>
    </row>
    <row r="25720" spans="1:1" x14ac:dyDescent="0.25">
      <c r="A25720" s="78" t="e">
        <f>DATE(MID(Zeitreihen0h15!A25720,7,4),MID(Zeitreihen0h15!A25720,4,2),LEFT(Zeitreihen0h15!A25720,2))+TIME(MID(Zeitreihen0h15!A25720,12,2),RIGHT(Zeitreihen0h15!A25720,2),0)</f>
        <v>#VALUE!</v>
      </c>
    </row>
    <row r="25721" spans="1:1" x14ac:dyDescent="0.25">
      <c r="A25721" s="78" t="e">
        <f>DATE(MID(Zeitreihen0h15!A25721,7,4),MID(Zeitreihen0h15!A25721,4,2),LEFT(Zeitreihen0h15!A25721,2))+TIME(MID(Zeitreihen0h15!A25721,12,2),RIGHT(Zeitreihen0h15!A25721,2),0)</f>
        <v>#VALUE!</v>
      </c>
    </row>
    <row r="25722" spans="1:1" x14ac:dyDescent="0.25">
      <c r="A25722" s="78" t="e">
        <f>DATE(MID(Zeitreihen0h15!A25722,7,4),MID(Zeitreihen0h15!A25722,4,2),LEFT(Zeitreihen0h15!A25722,2))+TIME(MID(Zeitreihen0h15!A25722,12,2),RIGHT(Zeitreihen0h15!A25722,2),0)</f>
        <v>#VALUE!</v>
      </c>
    </row>
    <row r="25723" spans="1:1" x14ac:dyDescent="0.25">
      <c r="A25723" s="78" t="e">
        <f>DATE(MID(Zeitreihen0h15!A25723,7,4),MID(Zeitreihen0h15!A25723,4,2),LEFT(Zeitreihen0h15!A25723,2))+TIME(MID(Zeitreihen0h15!A25723,12,2),RIGHT(Zeitreihen0h15!A25723,2),0)</f>
        <v>#VALUE!</v>
      </c>
    </row>
    <row r="25724" spans="1:1" x14ac:dyDescent="0.25">
      <c r="A25724" s="78" t="e">
        <f>DATE(MID(Zeitreihen0h15!A25724,7,4),MID(Zeitreihen0h15!A25724,4,2),LEFT(Zeitreihen0h15!A25724,2))+TIME(MID(Zeitreihen0h15!A25724,12,2),RIGHT(Zeitreihen0h15!A25724,2),0)</f>
        <v>#VALUE!</v>
      </c>
    </row>
    <row r="25725" spans="1:1" x14ac:dyDescent="0.25">
      <c r="A25725" s="78" t="e">
        <f>DATE(MID(Zeitreihen0h15!A25725,7,4),MID(Zeitreihen0h15!A25725,4,2),LEFT(Zeitreihen0h15!A25725,2))+TIME(MID(Zeitreihen0h15!A25725,12,2),RIGHT(Zeitreihen0h15!A25725,2),0)</f>
        <v>#VALUE!</v>
      </c>
    </row>
    <row r="25726" spans="1:1" x14ac:dyDescent="0.25">
      <c r="A25726" s="78" t="e">
        <f>DATE(MID(Zeitreihen0h15!A25726,7,4),MID(Zeitreihen0h15!A25726,4,2),LEFT(Zeitreihen0h15!A25726,2))+TIME(MID(Zeitreihen0h15!A25726,12,2),RIGHT(Zeitreihen0h15!A25726,2),0)</f>
        <v>#VALUE!</v>
      </c>
    </row>
    <row r="25727" spans="1:1" x14ac:dyDescent="0.25">
      <c r="A25727" s="78" t="e">
        <f>DATE(MID(Zeitreihen0h15!A25727,7,4),MID(Zeitreihen0h15!A25727,4,2),LEFT(Zeitreihen0h15!A25727,2))+TIME(MID(Zeitreihen0h15!A25727,12,2),RIGHT(Zeitreihen0h15!A25727,2),0)</f>
        <v>#VALUE!</v>
      </c>
    </row>
    <row r="25728" spans="1:1" x14ac:dyDescent="0.25">
      <c r="A25728" s="78" t="e">
        <f>DATE(MID(Zeitreihen0h15!A25728,7,4),MID(Zeitreihen0h15!A25728,4,2),LEFT(Zeitreihen0h15!A25728,2))+TIME(MID(Zeitreihen0h15!A25728,12,2),RIGHT(Zeitreihen0h15!A25728,2),0)</f>
        <v>#VALUE!</v>
      </c>
    </row>
    <row r="25729" spans="1:1" x14ac:dyDescent="0.25">
      <c r="A25729" s="78" t="e">
        <f>DATE(MID(Zeitreihen0h15!A25729,7,4),MID(Zeitreihen0h15!A25729,4,2),LEFT(Zeitreihen0h15!A25729,2))+TIME(MID(Zeitreihen0h15!A25729,12,2),RIGHT(Zeitreihen0h15!A25729,2),0)</f>
        <v>#VALUE!</v>
      </c>
    </row>
    <row r="25730" spans="1:1" x14ac:dyDescent="0.25">
      <c r="A25730" s="78" t="e">
        <f>DATE(MID(Zeitreihen0h15!A25730,7,4),MID(Zeitreihen0h15!A25730,4,2),LEFT(Zeitreihen0h15!A25730,2))+TIME(MID(Zeitreihen0h15!A25730,12,2),RIGHT(Zeitreihen0h15!A25730,2),0)</f>
        <v>#VALUE!</v>
      </c>
    </row>
    <row r="25731" spans="1:1" x14ac:dyDescent="0.25">
      <c r="A25731" s="78" t="e">
        <f>DATE(MID(Zeitreihen0h15!A25731,7,4),MID(Zeitreihen0h15!A25731,4,2),LEFT(Zeitreihen0h15!A25731,2))+TIME(MID(Zeitreihen0h15!A25731,12,2),RIGHT(Zeitreihen0h15!A25731,2),0)</f>
        <v>#VALUE!</v>
      </c>
    </row>
    <row r="25732" spans="1:1" x14ac:dyDescent="0.25">
      <c r="A25732" s="78" t="e">
        <f>DATE(MID(Zeitreihen0h15!A25732,7,4),MID(Zeitreihen0h15!A25732,4,2),LEFT(Zeitreihen0h15!A25732,2))+TIME(MID(Zeitreihen0h15!A25732,12,2),RIGHT(Zeitreihen0h15!A25732,2),0)</f>
        <v>#VALUE!</v>
      </c>
    </row>
    <row r="25733" spans="1:1" x14ac:dyDescent="0.25">
      <c r="A25733" s="78" t="e">
        <f>DATE(MID(Zeitreihen0h15!A25733,7,4),MID(Zeitreihen0h15!A25733,4,2),LEFT(Zeitreihen0h15!A25733,2))+TIME(MID(Zeitreihen0h15!A25733,12,2),RIGHT(Zeitreihen0h15!A25733,2),0)</f>
        <v>#VALUE!</v>
      </c>
    </row>
    <row r="25734" spans="1:1" x14ac:dyDescent="0.25">
      <c r="A25734" s="78" t="e">
        <f>DATE(MID(Zeitreihen0h15!A25734,7,4),MID(Zeitreihen0h15!A25734,4,2),LEFT(Zeitreihen0h15!A25734,2))+TIME(MID(Zeitreihen0h15!A25734,12,2),RIGHT(Zeitreihen0h15!A25734,2),0)</f>
        <v>#VALUE!</v>
      </c>
    </row>
    <row r="25735" spans="1:1" x14ac:dyDescent="0.25">
      <c r="A25735" s="78" t="e">
        <f>DATE(MID(Zeitreihen0h15!A25735,7,4),MID(Zeitreihen0h15!A25735,4,2),LEFT(Zeitreihen0h15!A25735,2))+TIME(MID(Zeitreihen0h15!A25735,12,2),RIGHT(Zeitreihen0h15!A25735,2),0)</f>
        <v>#VALUE!</v>
      </c>
    </row>
    <row r="25736" spans="1:1" x14ac:dyDescent="0.25">
      <c r="A25736" s="78" t="e">
        <f>DATE(MID(Zeitreihen0h15!A25736,7,4),MID(Zeitreihen0h15!A25736,4,2),LEFT(Zeitreihen0h15!A25736,2))+TIME(MID(Zeitreihen0h15!A25736,12,2),RIGHT(Zeitreihen0h15!A25736,2),0)</f>
        <v>#VALUE!</v>
      </c>
    </row>
    <row r="25737" spans="1:1" x14ac:dyDescent="0.25">
      <c r="A25737" s="78" t="e">
        <f>DATE(MID(Zeitreihen0h15!A25737,7,4),MID(Zeitreihen0h15!A25737,4,2),LEFT(Zeitreihen0h15!A25737,2))+TIME(MID(Zeitreihen0h15!A25737,12,2),RIGHT(Zeitreihen0h15!A25737,2),0)</f>
        <v>#VALUE!</v>
      </c>
    </row>
    <row r="25738" spans="1:1" x14ac:dyDescent="0.25">
      <c r="A25738" s="78" t="e">
        <f>DATE(MID(Zeitreihen0h15!A25738,7,4),MID(Zeitreihen0h15!A25738,4,2),LEFT(Zeitreihen0h15!A25738,2))+TIME(MID(Zeitreihen0h15!A25738,12,2),RIGHT(Zeitreihen0h15!A25738,2),0)</f>
        <v>#VALUE!</v>
      </c>
    </row>
    <row r="25739" spans="1:1" x14ac:dyDescent="0.25">
      <c r="A25739" s="78" t="e">
        <f>DATE(MID(Zeitreihen0h15!A25739,7,4),MID(Zeitreihen0h15!A25739,4,2),LEFT(Zeitreihen0h15!A25739,2))+TIME(MID(Zeitreihen0h15!A25739,12,2),RIGHT(Zeitreihen0h15!A25739,2),0)</f>
        <v>#VALUE!</v>
      </c>
    </row>
    <row r="25740" spans="1:1" x14ac:dyDescent="0.25">
      <c r="A25740" s="78" t="e">
        <f>DATE(MID(Zeitreihen0h15!A25740,7,4),MID(Zeitreihen0h15!A25740,4,2),LEFT(Zeitreihen0h15!A25740,2))+TIME(MID(Zeitreihen0h15!A25740,12,2),RIGHT(Zeitreihen0h15!A25740,2),0)</f>
        <v>#VALUE!</v>
      </c>
    </row>
    <row r="25741" spans="1:1" x14ac:dyDescent="0.25">
      <c r="A25741" s="78" t="e">
        <f>DATE(MID(Zeitreihen0h15!A25741,7,4),MID(Zeitreihen0h15!A25741,4,2),LEFT(Zeitreihen0h15!A25741,2))+TIME(MID(Zeitreihen0h15!A25741,12,2),RIGHT(Zeitreihen0h15!A25741,2),0)</f>
        <v>#VALUE!</v>
      </c>
    </row>
    <row r="25742" spans="1:1" x14ac:dyDescent="0.25">
      <c r="A25742" s="78" t="e">
        <f>DATE(MID(Zeitreihen0h15!A25742,7,4),MID(Zeitreihen0h15!A25742,4,2),LEFT(Zeitreihen0h15!A25742,2))+TIME(MID(Zeitreihen0h15!A25742,12,2),RIGHT(Zeitreihen0h15!A25742,2),0)</f>
        <v>#VALUE!</v>
      </c>
    </row>
    <row r="25743" spans="1:1" x14ac:dyDescent="0.25">
      <c r="A25743" s="78" t="e">
        <f>DATE(MID(Zeitreihen0h15!A25743,7,4),MID(Zeitreihen0h15!A25743,4,2),LEFT(Zeitreihen0h15!A25743,2))+TIME(MID(Zeitreihen0h15!A25743,12,2),RIGHT(Zeitreihen0h15!A25743,2),0)</f>
        <v>#VALUE!</v>
      </c>
    </row>
    <row r="25744" spans="1:1" x14ac:dyDescent="0.25">
      <c r="A25744" s="78" t="e">
        <f>DATE(MID(Zeitreihen0h15!A25744,7,4),MID(Zeitreihen0h15!A25744,4,2),LEFT(Zeitreihen0h15!A25744,2))+TIME(MID(Zeitreihen0h15!A25744,12,2),RIGHT(Zeitreihen0h15!A25744,2),0)</f>
        <v>#VALUE!</v>
      </c>
    </row>
    <row r="25745" spans="1:1" x14ac:dyDescent="0.25">
      <c r="A25745" s="78" t="e">
        <f>DATE(MID(Zeitreihen0h15!A25745,7,4),MID(Zeitreihen0h15!A25745,4,2),LEFT(Zeitreihen0h15!A25745,2))+TIME(MID(Zeitreihen0h15!A25745,12,2),RIGHT(Zeitreihen0h15!A25745,2),0)</f>
        <v>#VALUE!</v>
      </c>
    </row>
    <row r="25746" spans="1:1" x14ac:dyDescent="0.25">
      <c r="A25746" s="78" t="e">
        <f>DATE(MID(Zeitreihen0h15!A25746,7,4),MID(Zeitreihen0h15!A25746,4,2),LEFT(Zeitreihen0h15!A25746,2))+TIME(MID(Zeitreihen0h15!A25746,12,2),RIGHT(Zeitreihen0h15!A25746,2),0)</f>
        <v>#VALUE!</v>
      </c>
    </row>
    <row r="25747" spans="1:1" x14ac:dyDescent="0.25">
      <c r="A25747" s="78" t="e">
        <f>DATE(MID(Zeitreihen0h15!A25747,7,4),MID(Zeitreihen0h15!A25747,4,2),LEFT(Zeitreihen0h15!A25747,2))+TIME(MID(Zeitreihen0h15!A25747,12,2),RIGHT(Zeitreihen0h15!A25747,2),0)</f>
        <v>#VALUE!</v>
      </c>
    </row>
    <row r="25748" spans="1:1" x14ac:dyDescent="0.25">
      <c r="A25748" s="78" t="e">
        <f>DATE(MID(Zeitreihen0h15!A25748,7,4),MID(Zeitreihen0h15!A25748,4,2),LEFT(Zeitreihen0h15!A25748,2))+TIME(MID(Zeitreihen0h15!A25748,12,2),RIGHT(Zeitreihen0h15!A25748,2),0)</f>
        <v>#VALUE!</v>
      </c>
    </row>
    <row r="25749" spans="1:1" x14ac:dyDescent="0.25">
      <c r="A25749" s="78" t="e">
        <f>DATE(MID(Zeitreihen0h15!A25749,7,4),MID(Zeitreihen0h15!A25749,4,2),LEFT(Zeitreihen0h15!A25749,2))+TIME(MID(Zeitreihen0h15!A25749,12,2),RIGHT(Zeitreihen0h15!A25749,2),0)</f>
        <v>#VALUE!</v>
      </c>
    </row>
    <row r="25750" spans="1:1" x14ac:dyDescent="0.25">
      <c r="A25750" s="78" t="e">
        <f>DATE(MID(Zeitreihen0h15!A25750,7,4),MID(Zeitreihen0h15!A25750,4,2),LEFT(Zeitreihen0h15!A25750,2))+TIME(MID(Zeitreihen0h15!A25750,12,2),RIGHT(Zeitreihen0h15!A25750,2),0)</f>
        <v>#VALUE!</v>
      </c>
    </row>
    <row r="25751" spans="1:1" x14ac:dyDescent="0.25">
      <c r="A25751" s="78" t="e">
        <f>DATE(MID(Zeitreihen0h15!A25751,7,4),MID(Zeitreihen0h15!A25751,4,2),LEFT(Zeitreihen0h15!A25751,2))+TIME(MID(Zeitreihen0h15!A25751,12,2),RIGHT(Zeitreihen0h15!A25751,2),0)</f>
        <v>#VALUE!</v>
      </c>
    </row>
    <row r="25752" spans="1:1" x14ac:dyDescent="0.25">
      <c r="A25752" s="78" t="e">
        <f>DATE(MID(Zeitreihen0h15!A25752,7,4),MID(Zeitreihen0h15!A25752,4,2),LEFT(Zeitreihen0h15!A25752,2))+TIME(MID(Zeitreihen0h15!A25752,12,2),RIGHT(Zeitreihen0h15!A25752,2),0)</f>
        <v>#VALUE!</v>
      </c>
    </row>
    <row r="25753" spans="1:1" x14ac:dyDescent="0.25">
      <c r="A25753" s="78" t="e">
        <f>DATE(MID(Zeitreihen0h15!A25753,7,4),MID(Zeitreihen0h15!A25753,4,2),LEFT(Zeitreihen0h15!A25753,2))+TIME(MID(Zeitreihen0h15!A25753,12,2),RIGHT(Zeitreihen0h15!A25753,2),0)</f>
        <v>#VALUE!</v>
      </c>
    </row>
    <row r="25754" spans="1:1" x14ac:dyDescent="0.25">
      <c r="A25754" s="78" t="e">
        <f>DATE(MID(Zeitreihen0h15!A25754,7,4),MID(Zeitreihen0h15!A25754,4,2),LEFT(Zeitreihen0h15!A25754,2))+TIME(MID(Zeitreihen0h15!A25754,12,2),RIGHT(Zeitreihen0h15!A25754,2),0)</f>
        <v>#VALUE!</v>
      </c>
    </row>
    <row r="25755" spans="1:1" x14ac:dyDescent="0.25">
      <c r="A25755" s="78" t="e">
        <f>DATE(MID(Zeitreihen0h15!A25755,7,4),MID(Zeitreihen0h15!A25755,4,2),LEFT(Zeitreihen0h15!A25755,2))+TIME(MID(Zeitreihen0h15!A25755,12,2),RIGHT(Zeitreihen0h15!A25755,2),0)</f>
        <v>#VALUE!</v>
      </c>
    </row>
    <row r="25756" spans="1:1" x14ac:dyDescent="0.25">
      <c r="A25756" s="78" t="e">
        <f>DATE(MID(Zeitreihen0h15!A25756,7,4),MID(Zeitreihen0h15!A25756,4,2),LEFT(Zeitreihen0h15!A25756,2))+TIME(MID(Zeitreihen0h15!A25756,12,2),RIGHT(Zeitreihen0h15!A25756,2),0)</f>
        <v>#VALUE!</v>
      </c>
    </row>
    <row r="25757" spans="1:1" x14ac:dyDescent="0.25">
      <c r="A25757" s="78" t="e">
        <f>DATE(MID(Zeitreihen0h15!A25757,7,4),MID(Zeitreihen0h15!A25757,4,2),LEFT(Zeitreihen0h15!A25757,2))+TIME(MID(Zeitreihen0h15!A25757,12,2),RIGHT(Zeitreihen0h15!A25757,2),0)</f>
        <v>#VALUE!</v>
      </c>
    </row>
    <row r="25758" spans="1:1" x14ac:dyDescent="0.25">
      <c r="A25758" s="78" t="e">
        <f>DATE(MID(Zeitreihen0h15!A25758,7,4),MID(Zeitreihen0h15!A25758,4,2),LEFT(Zeitreihen0h15!A25758,2))+TIME(MID(Zeitreihen0h15!A25758,12,2),RIGHT(Zeitreihen0h15!A25758,2),0)</f>
        <v>#VALUE!</v>
      </c>
    </row>
    <row r="25759" spans="1:1" x14ac:dyDescent="0.25">
      <c r="A25759" s="78" t="e">
        <f>DATE(MID(Zeitreihen0h15!A25759,7,4),MID(Zeitreihen0h15!A25759,4,2),LEFT(Zeitreihen0h15!A25759,2))+TIME(MID(Zeitreihen0h15!A25759,12,2),RIGHT(Zeitreihen0h15!A25759,2),0)</f>
        <v>#VALUE!</v>
      </c>
    </row>
    <row r="25760" spans="1:1" x14ac:dyDescent="0.25">
      <c r="A25760" s="78" t="e">
        <f>DATE(MID(Zeitreihen0h15!A25760,7,4),MID(Zeitreihen0h15!A25760,4,2),LEFT(Zeitreihen0h15!A25760,2))+TIME(MID(Zeitreihen0h15!A25760,12,2),RIGHT(Zeitreihen0h15!A25760,2),0)</f>
        <v>#VALUE!</v>
      </c>
    </row>
    <row r="25761" spans="1:1" x14ac:dyDescent="0.25">
      <c r="A25761" s="78" t="e">
        <f>DATE(MID(Zeitreihen0h15!A25761,7,4),MID(Zeitreihen0h15!A25761,4,2),LEFT(Zeitreihen0h15!A25761,2))+TIME(MID(Zeitreihen0h15!A25761,12,2),RIGHT(Zeitreihen0h15!A25761,2),0)</f>
        <v>#VALUE!</v>
      </c>
    </row>
    <row r="25762" spans="1:1" x14ac:dyDescent="0.25">
      <c r="A25762" s="78" t="e">
        <f>DATE(MID(Zeitreihen0h15!A25762,7,4),MID(Zeitreihen0h15!A25762,4,2),LEFT(Zeitreihen0h15!A25762,2))+TIME(MID(Zeitreihen0h15!A25762,12,2),RIGHT(Zeitreihen0h15!A25762,2),0)</f>
        <v>#VALUE!</v>
      </c>
    </row>
    <row r="25763" spans="1:1" x14ac:dyDescent="0.25">
      <c r="A25763" s="78" t="e">
        <f>DATE(MID(Zeitreihen0h15!A25763,7,4),MID(Zeitreihen0h15!A25763,4,2),LEFT(Zeitreihen0h15!A25763,2))+TIME(MID(Zeitreihen0h15!A25763,12,2),RIGHT(Zeitreihen0h15!A25763,2),0)</f>
        <v>#VALUE!</v>
      </c>
    </row>
    <row r="25764" spans="1:1" x14ac:dyDescent="0.25">
      <c r="A25764" s="78" t="e">
        <f>DATE(MID(Zeitreihen0h15!A25764,7,4),MID(Zeitreihen0h15!A25764,4,2),LEFT(Zeitreihen0h15!A25764,2))+TIME(MID(Zeitreihen0h15!A25764,12,2),RIGHT(Zeitreihen0h15!A25764,2),0)</f>
        <v>#VALUE!</v>
      </c>
    </row>
    <row r="25765" spans="1:1" x14ac:dyDescent="0.25">
      <c r="A25765" s="78" t="e">
        <f>DATE(MID(Zeitreihen0h15!A25765,7,4),MID(Zeitreihen0h15!A25765,4,2),LEFT(Zeitreihen0h15!A25765,2))+TIME(MID(Zeitreihen0h15!A25765,12,2),RIGHT(Zeitreihen0h15!A25765,2),0)</f>
        <v>#VALUE!</v>
      </c>
    </row>
    <row r="25766" spans="1:1" x14ac:dyDescent="0.25">
      <c r="A25766" s="78" t="e">
        <f>DATE(MID(Zeitreihen0h15!A25766,7,4),MID(Zeitreihen0h15!A25766,4,2),LEFT(Zeitreihen0h15!A25766,2))+TIME(MID(Zeitreihen0h15!A25766,12,2),RIGHT(Zeitreihen0h15!A25766,2),0)</f>
        <v>#VALUE!</v>
      </c>
    </row>
    <row r="25767" spans="1:1" x14ac:dyDescent="0.25">
      <c r="A25767" s="78" t="e">
        <f>DATE(MID(Zeitreihen0h15!A25767,7,4),MID(Zeitreihen0h15!A25767,4,2),LEFT(Zeitreihen0h15!A25767,2))+TIME(MID(Zeitreihen0h15!A25767,12,2),RIGHT(Zeitreihen0h15!A25767,2),0)</f>
        <v>#VALUE!</v>
      </c>
    </row>
    <row r="25768" spans="1:1" x14ac:dyDescent="0.25">
      <c r="A25768" s="78" t="e">
        <f>DATE(MID(Zeitreihen0h15!A25768,7,4),MID(Zeitreihen0h15!A25768,4,2),LEFT(Zeitreihen0h15!A25768,2))+TIME(MID(Zeitreihen0h15!A25768,12,2),RIGHT(Zeitreihen0h15!A25768,2),0)</f>
        <v>#VALUE!</v>
      </c>
    </row>
    <row r="25769" spans="1:1" x14ac:dyDescent="0.25">
      <c r="A25769" s="78" t="e">
        <f>DATE(MID(Zeitreihen0h15!A25769,7,4),MID(Zeitreihen0h15!A25769,4,2),LEFT(Zeitreihen0h15!A25769,2))+TIME(MID(Zeitreihen0h15!A25769,12,2),RIGHT(Zeitreihen0h15!A25769,2),0)</f>
        <v>#VALUE!</v>
      </c>
    </row>
    <row r="25770" spans="1:1" x14ac:dyDescent="0.25">
      <c r="A25770" s="78" t="e">
        <f>DATE(MID(Zeitreihen0h15!A25770,7,4),MID(Zeitreihen0h15!A25770,4,2),LEFT(Zeitreihen0h15!A25770,2))+TIME(MID(Zeitreihen0h15!A25770,12,2),RIGHT(Zeitreihen0h15!A25770,2),0)</f>
        <v>#VALUE!</v>
      </c>
    </row>
    <row r="25771" spans="1:1" x14ac:dyDescent="0.25">
      <c r="A25771" s="78" t="e">
        <f>DATE(MID(Zeitreihen0h15!A25771,7,4),MID(Zeitreihen0h15!A25771,4,2),LEFT(Zeitreihen0h15!A25771,2))+TIME(MID(Zeitreihen0h15!A25771,12,2),RIGHT(Zeitreihen0h15!A25771,2),0)</f>
        <v>#VALUE!</v>
      </c>
    </row>
    <row r="25772" spans="1:1" x14ac:dyDescent="0.25">
      <c r="A25772" s="78" t="e">
        <f>DATE(MID(Zeitreihen0h15!A25772,7,4),MID(Zeitreihen0h15!A25772,4,2),LEFT(Zeitreihen0h15!A25772,2))+TIME(MID(Zeitreihen0h15!A25772,12,2),RIGHT(Zeitreihen0h15!A25772,2),0)</f>
        <v>#VALUE!</v>
      </c>
    </row>
    <row r="25773" spans="1:1" x14ac:dyDescent="0.25">
      <c r="A25773" s="78" t="e">
        <f>DATE(MID(Zeitreihen0h15!A25773,7,4),MID(Zeitreihen0h15!A25773,4,2),LEFT(Zeitreihen0h15!A25773,2))+TIME(MID(Zeitreihen0h15!A25773,12,2),RIGHT(Zeitreihen0h15!A25773,2),0)</f>
        <v>#VALUE!</v>
      </c>
    </row>
    <row r="25774" spans="1:1" x14ac:dyDescent="0.25">
      <c r="A25774" s="78" t="e">
        <f>DATE(MID(Zeitreihen0h15!A25774,7,4),MID(Zeitreihen0h15!A25774,4,2),LEFT(Zeitreihen0h15!A25774,2))+TIME(MID(Zeitreihen0h15!A25774,12,2),RIGHT(Zeitreihen0h15!A25774,2),0)</f>
        <v>#VALUE!</v>
      </c>
    </row>
    <row r="25775" spans="1:1" x14ac:dyDescent="0.25">
      <c r="A25775" s="78" t="e">
        <f>DATE(MID(Zeitreihen0h15!A25775,7,4),MID(Zeitreihen0h15!A25775,4,2),LEFT(Zeitreihen0h15!A25775,2))+TIME(MID(Zeitreihen0h15!A25775,12,2),RIGHT(Zeitreihen0h15!A25775,2),0)</f>
        <v>#VALUE!</v>
      </c>
    </row>
    <row r="25776" spans="1:1" x14ac:dyDescent="0.25">
      <c r="A25776" s="78" t="e">
        <f>DATE(MID(Zeitreihen0h15!A25776,7,4),MID(Zeitreihen0h15!A25776,4,2),LEFT(Zeitreihen0h15!A25776,2))+TIME(MID(Zeitreihen0h15!A25776,12,2),RIGHT(Zeitreihen0h15!A25776,2),0)</f>
        <v>#VALUE!</v>
      </c>
    </row>
    <row r="25777" spans="1:1" x14ac:dyDescent="0.25">
      <c r="A25777" s="78" t="e">
        <f>DATE(MID(Zeitreihen0h15!A25777,7,4),MID(Zeitreihen0h15!A25777,4,2),LEFT(Zeitreihen0h15!A25777,2))+TIME(MID(Zeitreihen0h15!A25777,12,2),RIGHT(Zeitreihen0h15!A25777,2),0)</f>
        <v>#VALUE!</v>
      </c>
    </row>
    <row r="25778" spans="1:1" x14ac:dyDescent="0.25">
      <c r="A25778" s="78" t="e">
        <f>DATE(MID(Zeitreihen0h15!A25778,7,4),MID(Zeitreihen0h15!A25778,4,2),LEFT(Zeitreihen0h15!A25778,2))+TIME(MID(Zeitreihen0h15!A25778,12,2),RIGHT(Zeitreihen0h15!A25778,2),0)</f>
        <v>#VALUE!</v>
      </c>
    </row>
    <row r="25779" spans="1:1" x14ac:dyDescent="0.25">
      <c r="A25779" s="78" t="e">
        <f>DATE(MID(Zeitreihen0h15!A25779,7,4),MID(Zeitreihen0h15!A25779,4,2),LEFT(Zeitreihen0h15!A25779,2))+TIME(MID(Zeitreihen0h15!A25779,12,2),RIGHT(Zeitreihen0h15!A25779,2),0)</f>
        <v>#VALUE!</v>
      </c>
    </row>
    <row r="25780" spans="1:1" x14ac:dyDescent="0.25">
      <c r="A25780" s="78" t="e">
        <f>DATE(MID(Zeitreihen0h15!A25780,7,4),MID(Zeitreihen0h15!A25780,4,2),LEFT(Zeitreihen0h15!A25780,2))+TIME(MID(Zeitreihen0h15!A25780,12,2),RIGHT(Zeitreihen0h15!A25780,2),0)</f>
        <v>#VALUE!</v>
      </c>
    </row>
    <row r="25781" spans="1:1" x14ac:dyDescent="0.25">
      <c r="A25781" s="78" t="e">
        <f>DATE(MID(Zeitreihen0h15!A25781,7,4),MID(Zeitreihen0h15!A25781,4,2),LEFT(Zeitreihen0h15!A25781,2))+TIME(MID(Zeitreihen0h15!A25781,12,2),RIGHT(Zeitreihen0h15!A25781,2),0)</f>
        <v>#VALUE!</v>
      </c>
    </row>
    <row r="25782" spans="1:1" x14ac:dyDescent="0.25">
      <c r="A25782" s="78" t="e">
        <f>DATE(MID(Zeitreihen0h15!A25782,7,4),MID(Zeitreihen0h15!A25782,4,2),LEFT(Zeitreihen0h15!A25782,2))+TIME(MID(Zeitreihen0h15!A25782,12,2),RIGHT(Zeitreihen0h15!A25782,2),0)</f>
        <v>#VALUE!</v>
      </c>
    </row>
    <row r="25783" spans="1:1" x14ac:dyDescent="0.25">
      <c r="A25783" s="78" t="e">
        <f>DATE(MID(Zeitreihen0h15!A25783,7,4),MID(Zeitreihen0h15!A25783,4,2),LEFT(Zeitreihen0h15!A25783,2))+TIME(MID(Zeitreihen0h15!A25783,12,2),RIGHT(Zeitreihen0h15!A25783,2),0)</f>
        <v>#VALUE!</v>
      </c>
    </row>
    <row r="25784" spans="1:1" x14ac:dyDescent="0.25">
      <c r="A25784" s="78" t="e">
        <f>DATE(MID(Zeitreihen0h15!A25784,7,4),MID(Zeitreihen0h15!A25784,4,2),LEFT(Zeitreihen0h15!A25784,2))+TIME(MID(Zeitreihen0h15!A25784,12,2),RIGHT(Zeitreihen0h15!A25784,2),0)</f>
        <v>#VALUE!</v>
      </c>
    </row>
    <row r="25785" spans="1:1" x14ac:dyDescent="0.25">
      <c r="A25785" s="78" t="e">
        <f>DATE(MID(Zeitreihen0h15!A25785,7,4),MID(Zeitreihen0h15!A25785,4,2),LEFT(Zeitreihen0h15!A25785,2))+TIME(MID(Zeitreihen0h15!A25785,12,2),RIGHT(Zeitreihen0h15!A25785,2),0)</f>
        <v>#VALUE!</v>
      </c>
    </row>
    <row r="25786" spans="1:1" x14ac:dyDescent="0.25">
      <c r="A25786" s="78" t="e">
        <f>DATE(MID(Zeitreihen0h15!A25786,7,4),MID(Zeitreihen0h15!A25786,4,2),LEFT(Zeitreihen0h15!A25786,2))+TIME(MID(Zeitreihen0h15!A25786,12,2),RIGHT(Zeitreihen0h15!A25786,2),0)</f>
        <v>#VALUE!</v>
      </c>
    </row>
    <row r="25787" spans="1:1" x14ac:dyDescent="0.25">
      <c r="A25787" s="78" t="e">
        <f>DATE(MID(Zeitreihen0h15!A25787,7,4),MID(Zeitreihen0h15!A25787,4,2),LEFT(Zeitreihen0h15!A25787,2))+TIME(MID(Zeitreihen0h15!A25787,12,2),RIGHT(Zeitreihen0h15!A25787,2),0)</f>
        <v>#VALUE!</v>
      </c>
    </row>
    <row r="25788" spans="1:1" x14ac:dyDescent="0.25">
      <c r="A25788" s="78" t="e">
        <f>DATE(MID(Zeitreihen0h15!A25788,7,4),MID(Zeitreihen0h15!A25788,4,2),LEFT(Zeitreihen0h15!A25788,2))+TIME(MID(Zeitreihen0h15!A25788,12,2),RIGHT(Zeitreihen0h15!A25788,2),0)</f>
        <v>#VALUE!</v>
      </c>
    </row>
    <row r="25789" spans="1:1" x14ac:dyDescent="0.25">
      <c r="A25789" s="78" t="e">
        <f>DATE(MID(Zeitreihen0h15!A25789,7,4),MID(Zeitreihen0h15!A25789,4,2),LEFT(Zeitreihen0h15!A25789,2))+TIME(MID(Zeitreihen0h15!A25789,12,2),RIGHT(Zeitreihen0h15!A25789,2),0)</f>
        <v>#VALUE!</v>
      </c>
    </row>
    <row r="25790" spans="1:1" x14ac:dyDescent="0.25">
      <c r="A25790" s="78" t="e">
        <f>DATE(MID(Zeitreihen0h15!A25790,7,4),MID(Zeitreihen0h15!A25790,4,2),LEFT(Zeitreihen0h15!A25790,2))+TIME(MID(Zeitreihen0h15!A25790,12,2),RIGHT(Zeitreihen0h15!A25790,2),0)</f>
        <v>#VALUE!</v>
      </c>
    </row>
    <row r="25791" spans="1:1" x14ac:dyDescent="0.25">
      <c r="A25791" s="78" t="e">
        <f>DATE(MID(Zeitreihen0h15!A25791,7,4),MID(Zeitreihen0h15!A25791,4,2),LEFT(Zeitreihen0h15!A25791,2))+TIME(MID(Zeitreihen0h15!A25791,12,2),RIGHT(Zeitreihen0h15!A25791,2),0)</f>
        <v>#VALUE!</v>
      </c>
    </row>
    <row r="25792" spans="1:1" x14ac:dyDescent="0.25">
      <c r="A25792" s="78" t="e">
        <f>DATE(MID(Zeitreihen0h15!A25792,7,4),MID(Zeitreihen0h15!A25792,4,2),LEFT(Zeitreihen0h15!A25792,2))+TIME(MID(Zeitreihen0h15!A25792,12,2),RIGHT(Zeitreihen0h15!A25792,2),0)</f>
        <v>#VALUE!</v>
      </c>
    </row>
    <row r="25793" spans="1:1" x14ac:dyDescent="0.25">
      <c r="A25793" s="78" t="e">
        <f>DATE(MID(Zeitreihen0h15!A25793,7,4),MID(Zeitreihen0h15!A25793,4,2),LEFT(Zeitreihen0h15!A25793,2))+TIME(MID(Zeitreihen0h15!A25793,12,2),RIGHT(Zeitreihen0h15!A25793,2),0)</f>
        <v>#VALUE!</v>
      </c>
    </row>
    <row r="25794" spans="1:1" x14ac:dyDescent="0.25">
      <c r="A25794" s="78" t="e">
        <f>DATE(MID(Zeitreihen0h15!A25794,7,4),MID(Zeitreihen0h15!A25794,4,2),LEFT(Zeitreihen0h15!A25794,2))+TIME(MID(Zeitreihen0h15!A25794,12,2),RIGHT(Zeitreihen0h15!A25794,2),0)</f>
        <v>#VALUE!</v>
      </c>
    </row>
    <row r="25795" spans="1:1" x14ac:dyDescent="0.25">
      <c r="A25795" s="78" t="e">
        <f>DATE(MID(Zeitreihen0h15!A25795,7,4),MID(Zeitreihen0h15!A25795,4,2),LEFT(Zeitreihen0h15!A25795,2))+TIME(MID(Zeitreihen0h15!A25795,12,2),RIGHT(Zeitreihen0h15!A25795,2),0)</f>
        <v>#VALUE!</v>
      </c>
    </row>
    <row r="25796" spans="1:1" x14ac:dyDescent="0.25">
      <c r="A25796" s="78" t="e">
        <f>DATE(MID(Zeitreihen0h15!A25796,7,4),MID(Zeitreihen0h15!A25796,4,2),LEFT(Zeitreihen0h15!A25796,2))+TIME(MID(Zeitreihen0h15!A25796,12,2),RIGHT(Zeitreihen0h15!A25796,2),0)</f>
        <v>#VALUE!</v>
      </c>
    </row>
    <row r="25797" spans="1:1" x14ac:dyDescent="0.25">
      <c r="A25797" s="78" t="e">
        <f>DATE(MID(Zeitreihen0h15!A25797,7,4),MID(Zeitreihen0h15!A25797,4,2),LEFT(Zeitreihen0h15!A25797,2))+TIME(MID(Zeitreihen0h15!A25797,12,2),RIGHT(Zeitreihen0h15!A25797,2),0)</f>
        <v>#VALUE!</v>
      </c>
    </row>
    <row r="25798" spans="1:1" x14ac:dyDescent="0.25">
      <c r="A25798" s="78" t="e">
        <f>DATE(MID(Zeitreihen0h15!A25798,7,4),MID(Zeitreihen0h15!A25798,4,2),LEFT(Zeitreihen0h15!A25798,2))+TIME(MID(Zeitreihen0h15!A25798,12,2),RIGHT(Zeitreihen0h15!A25798,2),0)</f>
        <v>#VALUE!</v>
      </c>
    </row>
    <row r="25799" spans="1:1" x14ac:dyDescent="0.25">
      <c r="A25799" s="78" t="e">
        <f>DATE(MID(Zeitreihen0h15!A25799,7,4),MID(Zeitreihen0h15!A25799,4,2),LEFT(Zeitreihen0h15!A25799,2))+TIME(MID(Zeitreihen0h15!A25799,12,2),RIGHT(Zeitreihen0h15!A25799,2),0)</f>
        <v>#VALUE!</v>
      </c>
    </row>
    <row r="25800" spans="1:1" x14ac:dyDescent="0.25">
      <c r="A25800" s="78" t="e">
        <f>DATE(MID(Zeitreihen0h15!A25800,7,4),MID(Zeitreihen0h15!A25800,4,2),LEFT(Zeitreihen0h15!A25800,2))+TIME(MID(Zeitreihen0h15!A25800,12,2),RIGHT(Zeitreihen0h15!A25800,2),0)</f>
        <v>#VALUE!</v>
      </c>
    </row>
    <row r="25801" spans="1:1" x14ac:dyDescent="0.25">
      <c r="A25801" s="78" t="e">
        <f>DATE(MID(Zeitreihen0h15!A25801,7,4),MID(Zeitreihen0h15!A25801,4,2),LEFT(Zeitreihen0h15!A25801,2))+TIME(MID(Zeitreihen0h15!A25801,12,2),RIGHT(Zeitreihen0h15!A25801,2),0)</f>
        <v>#VALUE!</v>
      </c>
    </row>
    <row r="25802" spans="1:1" x14ac:dyDescent="0.25">
      <c r="A25802" s="78" t="e">
        <f>DATE(MID(Zeitreihen0h15!A25802,7,4),MID(Zeitreihen0h15!A25802,4,2),LEFT(Zeitreihen0h15!A25802,2))+TIME(MID(Zeitreihen0h15!A25802,12,2),RIGHT(Zeitreihen0h15!A25802,2),0)</f>
        <v>#VALUE!</v>
      </c>
    </row>
    <row r="25803" spans="1:1" x14ac:dyDescent="0.25">
      <c r="A25803" s="78" t="e">
        <f>DATE(MID(Zeitreihen0h15!A25803,7,4),MID(Zeitreihen0h15!A25803,4,2),LEFT(Zeitreihen0h15!A25803,2))+TIME(MID(Zeitreihen0h15!A25803,12,2),RIGHT(Zeitreihen0h15!A25803,2),0)</f>
        <v>#VALUE!</v>
      </c>
    </row>
    <row r="25804" spans="1:1" x14ac:dyDescent="0.25">
      <c r="A25804" s="78" t="e">
        <f>DATE(MID(Zeitreihen0h15!A25804,7,4),MID(Zeitreihen0h15!A25804,4,2),LEFT(Zeitreihen0h15!A25804,2))+TIME(MID(Zeitreihen0h15!A25804,12,2),RIGHT(Zeitreihen0h15!A25804,2),0)</f>
        <v>#VALUE!</v>
      </c>
    </row>
    <row r="25805" spans="1:1" x14ac:dyDescent="0.25">
      <c r="A25805" s="78" t="e">
        <f>DATE(MID(Zeitreihen0h15!A25805,7,4),MID(Zeitreihen0h15!A25805,4,2),LEFT(Zeitreihen0h15!A25805,2))+TIME(MID(Zeitreihen0h15!A25805,12,2),RIGHT(Zeitreihen0h15!A25805,2),0)</f>
        <v>#VALUE!</v>
      </c>
    </row>
    <row r="25806" spans="1:1" x14ac:dyDescent="0.25">
      <c r="A25806" s="78" t="e">
        <f>DATE(MID(Zeitreihen0h15!A25806,7,4),MID(Zeitreihen0h15!A25806,4,2),LEFT(Zeitreihen0h15!A25806,2))+TIME(MID(Zeitreihen0h15!A25806,12,2),RIGHT(Zeitreihen0h15!A25806,2),0)</f>
        <v>#VALUE!</v>
      </c>
    </row>
    <row r="25807" spans="1:1" x14ac:dyDescent="0.25">
      <c r="A25807" s="78" t="e">
        <f>DATE(MID(Zeitreihen0h15!A25807,7,4),MID(Zeitreihen0h15!A25807,4,2),LEFT(Zeitreihen0h15!A25807,2))+TIME(MID(Zeitreihen0h15!A25807,12,2),RIGHT(Zeitreihen0h15!A25807,2),0)</f>
        <v>#VALUE!</v>
      </c>
    </row>
    <row r="25808" spans="1:1" x14ac:dyDescent="0.25">
      <c r="A25808" s="78" t="e">
        <f>DATE(MID(Zeitreihen0h15!A25808,7,4),MID(Zeitreihen0h15!A25808,4,2),LEFT(Zeitreihen0h15!A25808,2))+TIME(MID(Zeitreihen0h15!A25808,12,2),RIGHT(Zeitreihen0h15!A25808,2),0)</f>
        <v>#VALUE!</v>
      </c>
    </row>
    <row r="25809" spans="1:1" x14ac:dyDescent="0.25">
      <c r="A25809" s="78" t="e">
        <f>DATE(MID(Zeitreihen0h15!A25809,7,4),MID(Zeitreihen0h15!A25809,4,2),LEFT(Zeitreihen0h15!A25809,2))+TIME(MID(Zeitreihen0h15!A25809,12,2),RIGHT(Zeitreihen0h15!A25809,2),0)</f>
        <v>#VALUE!</v>
      </c>
    </row>
    <row r="25810" spans="1:1" x14ac:dyDescent="0.25">
      <c r="A25810" s="78" t="e">
        <f>DATE(MID(Zeitreihen0h15!A25810,7,4),MID(Zeitreihen0h15!A25810,4,2),LEFT(Zeitreihen0h15!A25810,2))+TIME(MID(Zeitreihen0h15!A25810,12,2),RIGHT(Zeitreihen0h15!A25810,2),0)</f>
        <v>#VALUE!</v>
      </c>
    </row>
    <row r="25811" spans="1:1" x14ac:dyDescent="0.25">
      <c r="A25811" s="78" t="e">
        <f>DATE(MID(Zeitreihen0h15!A25811,7,4),MID(Zeitreihen0h15!A25811,4,2),LEFT(Zeitreihen0h15!A25811,2))+TIME(MID(Zeitreihen0h15!A25811,12,2),RIGHT(Zeitreihen0h15!A25811,2),0)</f>
        <v>#VALUE!</v>
      </c>
    </row>
    <row r="25812" spans="1:1" x14ac:dyDescent="0.25">
      <c r="A25812" s="78" t="e">
        <f>DATE(MID(Zeitreihen0h15!A25812,7,4),MID(Zeitreihen0h15!A25812,4,2),LEFT(Zeitreihen0h15!A25812,2))+TIME(MID(Zeitreihen0h15!A25812,12,2),RIGHT(Zeitreihen0h15!A25812,2),0)</f>
        <v>#VALUE!</v>
      </c>
    </row>
    <row r="25813" spans="1:1" x14ac:dyDescent="0.25">
      <c r="A25813" s="78" t="e">
        <f>DATE(MID(Zeitreihen0h15!A25813,7,4),MID(Zeitreihen0h15!A25813,4,2),LEFT(Zeitreihen0h15!A25813,2))+TIME(MID(Zeitreihen0h15!A25813,12,2),RIGHT(Zeitreihen0h15!A25813,2),0)</f>
        <v>#VALUE!</v>
      </c>
    </row>
    <row r="25814" spans="1:1" x14ac:dyDescent="0.25">
      <c r="A25814" s="78" t="e">
        <f>DATE(MID(Zeitreihen0h15!A25814,7,4),MID(Zeitreihen0h15!A25814,4,2),LEFT(Zeitreihen0h15!A25814,2))+TIME(MID(Zeitreihen0h15!A25814,12,2),RIGHT(Zeitreihen0h15!A25814,2),0)</f>
        <v>#VALUE!</v>
      </c>
    </row>
    <row r="25815" spans="1:1" x14ac:dyDescent="0.25">
      <c r="A25815" s="78" t="e">
        <f>DATE(MID(Zeitreihen0h15!A25815,7,4),MID(Zeitreihen0h15!A25815,4,2),LEFT(Zeitreihen0h15!A25815,2))+TIME(MID(Zeitreihen0h15!A25815,12,2),RIGHT(Zeitreihen0h15!A25815,2),0)</f>
        <v>#VALUE!</v>
      </c>
    </row>
    <row r="25816" spans="1:1" x14ac:dyDescent="0.25">
      <c r="A25816" s="78" t="e">
        <f>DATE(MID(Zeitreihen0h15!A25816,7,4),MID(Zeitreihen0h15!A25816,4,2),LEFT(Zeitreihen0h15!A25816,2))+TIME(MID(Zeitreihen0h15!A25816,12,2),RIGHT(Zeitreihen0h15!A25816,2),0)</f>
        <v>#VALUE!</v>
      </c>
    </row>
    <row r="25817" spans="1:1" x14ac:dyDescent="0.25">
      <c r="A25817" s="78" t="e">
        <f>DATE(MID(Zeitreihen0h15!A25817,7,4),MID(Zeitreihen0h15!A25817,4,2),LEFT(Zeitreihen0h15!A25817,2))+TIME(MID(Zeitreihen0h15!A25817,12,2),RIGHT(Zeitreihen0h15!A25817,2),0)</f>
        <v>#VALUE!</v>
      </c>
    </row>
    <row r="25818" spans="1:1" x14ac:dyDescent="0.25">
      <c r="A25818" s="78" t="e">
        <f>DATE(MID(Zeitreihen0h15!A25818,7,4),MID(Zeitreihen0h15!A25818,4,2),LEFT(Zeitreihen0h15!A25818,2))+TIME(MID(Zeitreihen0h15!A25818,12,2),RIGHT(Zeitreihen0h15!A25818,2),0)</f>
        <v>#VALUE!</v>
      </c>
    </row>
    <row r="25819" spans="1:1" x14ac:dyDescent="0.25">
      <c r="A25819" s="78" t="e">
        <f>DATE(MID(Zeitreihen0h15!A25819,7,4),MID(Zeitreihen0h15!A25819,4,2),LEFT(Zeitreihen0h15!A25819,2))+TIME(MID(Zeitreihen0h15!A25819,12,2),RIGHT(Zeitreihen0h15!A25819,2),0)</f>
        <v>#VALUE!</v>
      </c>
    </row>
    <row r="25820" spans="1:1" x14ac:dyDescent="0.25">
      <c r="A25820" s="78" t="e">
        <f>DATE(MID(Zeitreihen0h15!A25820,7,4),MID(Zeitreihen0h15!A25820,4,2),LEFT(Zeitreihen0h15!A25820,2))+TIME(MID(Zeitreihen0h15!A25820,12,2),RIGHT(Zeitreihen0h15!A25820,2),0)</f>
        <v>#VALUE!</v>
      </c>
    </row>
    <row r="25821" spans="1:1" x14ac:dyDescent="0.25">
      <c r="A25821" s="78" t="e">
        <f>DATE(MID(Zeitreihen0h15!A25821,7,4),MID(Zeitreihen0h15!A25821,4,2),LEFT(Zeitreihen0h15!A25821,2))+TIME(MID(Zeitreihen0h15!A25821,12,2),RIGHT(Zeitreihen0h15!A25821,2),0)</f>
        <v>#VALUE!</v>
      </c>
    </row>
    <row r="25822" spans="1:1" x14ac:dyDescent="0.25">
      <c r="A25822" s="78" t="e">
        <f>DATE(MID(Zeitreihen0h15!A25822,7,4),MID(Zeitreihen0h15!A25822,4,2),LEFT(Zeitreihen0h15!A25822,2))+TIME(MID(Zeitreihen0h15!A25822,12,2),RIGHT(Zeitreihen0h15!A25822,2),0)</f>
        <v>#VALUE!</v>
      </c>
    </row>
    <row r="25823" spans="1:1" x14ac:dyDescent="0.25">
      <c r="A25823" s="78" t="e">
        <f>DATE(MID(Zeitreihen0h15!A25823,7,4),MID(Zeitreihen0h15!A25823,4,2),LEFT(Zeitreihen0h15!A25823,2))+TIME(MID(Zeitreihen0h15!A25823,12,2),RIGHT(Zeitreihen0h15!A25823,2),0)</f>
        <v>#VALUE!</v>
      </c>
    </row>
    <row r="25824" spans="1:1" x14ac:dyDescent="0.25">
      <c r="A25824" s="78" t="e">
        <f>DATE(MID(Zeitreihen0h15!A25824,7,4),MID(Zeitreihen0h15!A25824,4,2),LEFT(Zeitreihen0h15!A25824,2))+TIME(MID(Zeitreihen0h15!A25824,12,2),RIGHT(Zeitreihen0h15!A25824,2),0)</f>
        <v>#VALUE!</v>
      </c>
    </row>
    <row r="25825" spans="1:1" x14ac:dyDescent="0.25">
      <c r="A25825" s="78" t="e">
        <f>DATE(MID(Zeitreihen0h15!A25825,7,4),MID(Zeitreihen0h15!A25825,4,2),LEFT(Zeitreihen0h15!A25825,2))+TIME(MID(Zeitreihen0h15!A25825,12,2),RIGHT(Zeitreihen0h15!A25825,2),0)</f>
        <v>#VALUE!</v>
      </c>
    </row>
    <row r="25826" spans="1:1" x14ac:dyDescent="0.25">
      <c r="A25826" s="78" t="e">
        <f>DATE(MID(Zeitreihen0h15!A25826,7,4),MID(Zeitreihen0h15!A25826,4,2),LEFT(Zeitreihen0h15!A25826,2))+TIME(MID(Zeitreihen0h15!A25826,12,2),RIGHT(Zeitreihen0h15!A25826,2),0)</f>
        <v>#VALUE!</v>
      </c>
    </row>
    <row r="25827" spans="1:1" x14ac:dyDescent="0.25">
      <c r="A25827" s="78" t="e">
        <f>DATE(MID(Zeitreihen0h15!A25827,7,4),MID(Zeitreihen0h15!A25827,4,2),LEFT(Zeitreihen0h15!A25827,2))+TIME(MID(Zeitreihen0h15!A25827,12,2),RIGHT(Zeitreihen0h15!A25827,2),0)</f>
        <v>#VALUE!</v>
      </c>
    </row>
    <row r="25828" spans="1:1" x14ac:dyDescent="0.25">
      <c r="A25828" s="78" t="e">
        <f>DATE(MID(Zeitreihen0h15!A25828,7,4),MID(Zeitreihen0h15!A25828,4,2),LEFT(Zeitreihen0h15!A25828,2))+TIME(MID(Zeitreihen0h15!A25828,12,2),RIGHT(Zeitreihen0h15!A25828,2),0)</f>
        <v>#VALUE!</v>
      </c>
    </row>
    <row r="25829" spans="1:1" x14ac:dyDescent="0.25">
      <c r="A25829" s="78" t="e">
        <f>DATE(MID(Zeitreihen0h15!A25829,7,4),MID(Zeitreihen0h15!A25829,4,2),LEFT(Zeitreihen0h15!A25829,2))+TIME(MID(Zeitreihen0h15!A25829,12,2),RIGHT(Zeitreihen0h15!A25829,2),0)</f>
        <v>#VALUE!</v>
      </c>
    </row>
    <row r="25830" spans="1:1" x14ac:dyDescent="0.25">
      <c r="A25830" s="78" t="e">
        <f>DATE(MID(Zeitreihen0h15!A25830,7,4),MID(Zeitreihen0h15!A25830,4,2),LEFT(Zeitreihen0h15!A25830,2))+TIME(MID(Zeitreihen0h15!A25830,12,2),RIGHT(Zeitreihen0h15!A25830,2),0)</f>
        <v>#VALUE!</v>
      </c>
    </row>
    <row r="25831" spans="1:1" x14ac:dyDescent="0.25">
      <c r="A25831" s="78" t="e">
        <f>DATE(MID(Zeitreihen0h15!A25831,7,4),MID(Zeitreihen0h15!A25831,4,2),LEFT(Zeitreihen0h15!A25831,2))+TIME(MID(Zeitreihen0h15!A25831,12,2),RIGHT(Zeitreihen0h15!A25831,2),0)</f>
        <v>#VALUE!</v>
      </c>
    </row>
    <row r="25832" spans="1:1" x14ac:dyDescent="0.25">
      <c r="A25832" s="78" t="e">
        <f>DATE(MID(Zeitreihen0h15!A25832,7,4),MID(Zeitreihen0h15!A25832,4,2),LEFT(Zeitreihen0h15!A25832,2))+TIME(MID(Zeitreihen0h15!A25832,12,2),RIGHT(Zeitreihen0h15!A25832,2),0)</f>
        <v>#VALUE!</v>
      </c>
    </row>
    <row r="25833" spans="1:1" x14ac:dyDescent="0.25">
      <c r="A25833" s="78" t="e">
        <f>DATE(MID(Zeitreihen0h15!A25833,7,4),MID(Zeitreihen0h15!A25833,4,2),LEFT(Zeitreihen0h15!A25833,2))+TIME(MID(Zeitreihen0h15!A25833,12,2),RIGHT(Zeitreihen0h15!A25833,2),0)</f>
        <v>#VALUE!</v>
      </c>
    </row>
    <row r="25834" spans="1:1" x14ac:dyDescent="0.25">
      <c r="A25834" s="78" t="e">
        <f>DATE(MID(Zeitreihen0h15!A25834,7,4),MID(Zeitreihen0h15!A25834,4,2),LEFT(Zeitreihen0h15!A25834,2))+TIME(MID(Zeitreihen0h15!A25834,12,2),RIGHT(Zeitreihen0h15!A25834,2),0)</f>
        <v>#VALUE!</v>
      </c>
    </row>
    <row r="25835" spans="1:1" x14ac:dyDescent="0.25">
      <c r="A25835" s="78" t="e">
        <f>DATE(MID(Zeitreihen0h15!A25835,7,4),MID(Zeitreihen0h15!A25835,4,2),LEFT(Zeitreihen0h15!A25835,2))+TIME(MID(Zeitreihen0h15!A25835,12,2),RIGHT(Zeitreihen0h15!A25835,2),0)</f>
        <v>#VALUE!</v>
      </c>
    </row>
    <row r="25836" spans="1:1" x14ac:dyDescent="0.25">
      <c r="A25836" s="78" t="e">
        <f>DATE(MID(Zeitreihen0h15!A25836,7,4),MID(Zeitreihen0h15!A25836,4,2),LEFT(Zeitreihen0h15!A25836,2))+TIME(MID(Zeitreihen0h15!A25836,12,2),RIGHT(Zeitreihen0h15!A25836,2),0)</f>
        <v>#VALUE!</v>
      </c>
    </row>
    <row r="25837" spans="1:1" x14ac:dyDescent="0.25">
      <c r="A25837" s="78" t="e">
        <f>DATE(MID(Zeitreihen0h15!A25837,7,4),MID(Zeitreihen0h15!A25837,4,2),LEFT(Zeitreihen0h15!A25837,2))+TIME(MID(Zeitreihen0h15!A25837,12,2),RIGHT(Zeitreihen0h15!A25837,2),0)</f>
        <v>#VALUE!</v>
      </c>
    </row>
    <row r="25838" spans="1:1" x14ac:dyDescent="0.25">
      <c r="A25838" s="78" t="e">
        <f>DATE(MID(Zeitreihen0h15!A25838,7,4),MID(Zeitreihen0h15!A25838,4,2),LEFT(Zeitreihen0h15!A25838,2))+TIME(MID(Zeitreihen0h15!A25838,12,2),RIGHT(Zeitreihen0h15!A25838,2),0)</f>
        <v>#VALUE!</v>
      </c>
    </row>
    <row r="25839" spans="1:1" x14ac:dyDescent="0.25">
      <c r="A25839" s="78" t="e">
        <f>DATE(MID(Zeitreihen0h15!A25839,7,4),MID(Zeitreihen0h15!A25839,4,2),LEFT(Zeitreihen0h15!A25839,2))+TIME(MID(Zeitreihen0h15!A25839,12,2),RIGHT(Zeitreihen0h15!A25839,2),0)</f>
        <v>#VALUE!</v>
      </c>
    </row>
    <row r="25840" spans="1:1" x14ac:dyDescent="0.25">
      <c r="A25840" s="78" t="e">
        <f>DATE(MID(Zeitreihen0h15!A25840,7,4),MID(Zeitreihen0h15!A25840,4,2),LEFT(Zeitreihen0h15!A25840,2))+TIME(MID(Zeitreihen0h15!A25840,12,2),RIGHT(Zeitreihen0h15!A25840,2),0)</f>
        <v>#VALUE!</v>
      </c>
    </row>
    <row r="25841" spans="1:1" x14ac:dyDescent="0.25">
      <c r="A25841" s="78" t="e">
        <f>DATE(MID(Zeitreihen0h15!A25841,7,4),MID(Zeitreihen0h15!A25841,4,2),LEFT(Zeitreihen0h15!A25841,2))+TIME(MID(Zeitreihen0h15!A25841,12,2),RIGHT(Zeitreihen0h15!A25841,2),0)</f>
        <v>#VALUE!</v>
      </c>
    </row>
    <row r="25842" spans="1:1" x14ac:dyDescent="0.25">
      <c r="A25842" s="78" t="e">
        <f>DATE(MID(Zeitreihen0h15!A25842,7,4),MID(Zeitreihen0h15!A25842,4,2),LEFT(Zeitreihen0h15!A25842,2))+TIME(MID(Zeitreihen0h15!A25842,12,2),RIGHT(Zeitreihen0h15!A25842,2),0)</f>
        <v>#VALUE!</v>
      </c>
    </row>
    <row r="25843" spans="1:1" x14ac:dyDescent="0.25">
      <c r="A25843" s="78" t="e">
        <f>DATE(MID(Zeitreihen0h15!A25843,7,4),MID(Zeitreihen0h15!A25843,4,2),LEFT(Zeitreihen0h15!A25843,2))+TIME(MID(Zeitreihen0h15!A25843,12,2),RIGHT(Zeitreihen0h15!A25843,2),0)</f>
        <v>#VALUE!</v>
      </c>
    </row>
    <row r="25844" spans="1:1" x14ac:dyDescent="0.25">
      <c r="A25844" s="78" t="e">
        <f>DATE(MID(Zeitreihen0h15!A25844,7,4),MID(Zeitreihen0h15!A25844,4,2),LEFT(Zeitreihen0h15!A25844,2))+TIME(MID(Zeitreihen0h15!A25844,12,2),RIGHT(Zeitreihen0h15!A25844,2),0)</f>
        <v>#VALUE!</v>
      </c>
    </row>
    <row r="25845" spans="1:1" x14ac:dyDescent="0.25">
      <c r="A25845" s="78" t="e">
        <f>DATE(MID(Zeitreihen0h15!A25845,7,4),MID(Zeitreihen0h15!A25845,4,2),LEFT(Zeitreihen0h15!A25845,2))+TIME(MID(Zeitreihen0h15!A25845,12,2),RIGHT(Zeitreihen0h15!A25845,2),0)</f>
        <v>#VALUE!</v>
      </c>
    </row>
    <row r="25846" spans="1:1" x14ac:dyDescent="0.25">
      <c r="A25846" s="78" t="e">
        <f>DATE(MID(Zeitreihen0h15!A25846,7,4),MID(Zeitreihen0h15!A25846,4,2),LEFT(Zeitreihen0h15!A25846,2))+TIME(MID(Zeitreihen0h15!A25846,12,2),RIGHT(Zeitreihen0h15!A25846,2),0)</f>
        <v>#VALUE!</v>
      </c>
    </row>
    <row r="25847" spans="1:1" x14ac:dyDescent="0.25">
      <c r="A25847" s="78" t="e">
        <f>DATE(MID(Zeitreihen0h15!A25847,7,4),MID(Zeitreihen0h15!A25847,4,2),LEFT(Zeitreihen0h15!A25847,2))+TIME(MID(Zeitreihen0h15!A25847,12,2),RIGHT(Zeitreihen0h15!A25847,2),0)</f>
        <v>#VALUE!</v>
      </c>
    </row>
    <row r="25848" spans="1:1" x14ac:dyDescent="0.25">
      <c r="A25848" s="78" t="e">
        <f>DATE(MID(Zeitreihen0h15!A25848,7,4),MID(Zeitreihen0h15!A25848,4,2),LEFT(Zeitreihen0h15!A25848,2))+TIME(MID(Zeitreihen0h15!A25848,12,2),RIGHT(Zeitreihen0h15!A25848,2),0)</f>
        <v>#VALUE!</v>
      </c>
    </row>
    <row r="25849" spans="1:1" x14ac:dyDescent="0.25">
      <c r="A25849" s="78" t="e">
        <f>DATE(MID(Zeitreihen0h15!A25849,7,4),MID(Zeitreihen0h15!A25849,4,2),LEFT(Zeitreihen0h15!A25849,2))+TIME(MID(Zeitreihen0h15!A25849,12,2),RIGHT(Zeitreihen0h15!A25849,2),0)</f>
        <v>#VALUE!</v>
      </c>
    </row>
    <row r="25850" spans="1:1" x14ac:dyDescent="0.25">
      <c r="A25850" s="78" t="e">
        <f>DATE(MID(Zeitreihen0h15!A25850,7,4),MID(Zeitreihen0h15!A25850,4,2),LEFT(Zeitreihen0h15!A25850,2))+TIME(MID(Zeitreihen0h15!A25850,12,2),RIGHT(Zeitreihen0h15!A25850,2),0)</f>
        <v>#VALUE!</v>
      </c>
    </row>
    <row r="25851" spans="1:1" x14ac:dyDescent="0.25">
      <c r="A25851" s="78" t="e">
        <f>DATE(MID(Zeitreihen0h15!A25851,7,4),MID(Zeitreihen0h15!A25851,4,2),LEFT(Zeitreihen0h15!A25851,2))+TIME(MID(Zeitreihen0h15!A25851,12,2),RIGHT(Zeitreihen0h15!A25851,2),0)</f>
        <v>#VALUE!</v>
      </c>
    </row>
    <row r="25852" spans="1:1" x14ac:dyDescent="0.25">
      <c r="A25852" s="78" t="e">
        <f>DATE(MID(Zeitreihen0h15!A25852,7,4),MID(Zeitreihen0h15!A25852,4,2),LEFT(Zeitreihen0h15!A25852,2))+TIME(MID(Zeitreihen0h15!A25852,12,2),RIGHT(Zeitreihen0h15!A25852,2),0)</f>
        <v>#VALUE!</v>
      </c>
    </row>
    <row r="25853" spans="1:1" x14ac:dyDescent="0.25">
      <c r="A25853" s="78" t="e">
        <f>DATE(MID(Zeitreihen0h15!A25853,7,4),MID(Zeitreihen0h15!A25853,4,2),LEFT(Zeitreihen0h15!A25853,2))+TIME(MID(Zeitreihen0h15!A25853,12,2),RIGHT(Zeitreihen0h15!A25853,2),0)</f>
        <v>#VALUE!</v>
      </c>
    </row>
    <row r="25854" spans="1:1" x14ac:dyDescent="0.25">
      <c r="A25854" s="78" t="e">
        <f>DATE(MID(Zeitreihen0h15!A25854,7,4),MID(Zeitreihen0h15!A25854,4,2),LEFT(Zeitreihen0h15!A25854,2))+TIME(MID(Zeitreihen0h15!A25854,12,2),RIGHT(Zeitreihen0h15!A25854,2),0)</f>
        <v>#VALUE!</v>
      </c>
    </row>
    <row r="25855" spans="1:1" x14ac:dyDescent="0.25">
      <c r="A25855" s="78" t="e">
        <f>DATE(MID(Zeitreihen0h15!A25855,7,4),MID(Zeitreihen0h15!A25855,4,2),LEFT(Zeitreihen0h15!A25855,2))+TIME(MID(Zeitreihen0h15!A25855,12,2),RIGHT(Zeitreihen0h15!A25855,2),0)</f>
        <v>#VALUE!</v>
      </c>
    </row>
    <row r="25856" spans="1:1" x14ac:dyDescent="0.25">
      <c r="A25856" s="78" t="e">
        <f>DATE(MID(Zeitreihen0h15!A25856,7,4),MID(Zeitreihen0h15!A25856,4,2),LEFT(Zeitreihen0h15!A25856,2))+TIME(MID(Zeitreihen0h15!A25856,12,2),RIGHT(Zeitreihen0h15!A25856,2),0)</f>
        <v>#VALUE!</v>
      </c>
    </row>
    <row r="25857" spans="1:1" x14ac:dyDescent="0.25">
      <c r="A25857" s="78" t="e">
        <f>DATE(MID(Zeitreihen0h15!A25857,7,4),MID(Zeitreihen0h15!A25857,4,2),LEFT(Zeitreihen0h15!A25857,2))+TIME(MID(Zeitreihen0h15!A25857,12,2),RIGHT(Zeitreihen0h15!A25857,2),0)</f>
        <v>#VALUE!</v>
      </c>
    </row>
    <row r="25858" spans="1:1" x14ac:dyDescent="0.25">
      <c r="A25858" s="78" t="e">
        <f>DATE(MID(Zeitreihen0h15!A25858,7,4),MID(Zeitreihen0h15!A25858,4,2),LEFT(Zeitreihen0h15!A25858,2))+TIME(MID(Zeitreihen0h15!A25858,12,2),RIGHT(Zeitreihen0h15!A25858,2),0)</f>
        <v>#VALUE!</v>
      </c>
    </row>
    <row r="25859" spans="1:1" x14ac:dyDescent="0.25">
      <c r="A25859" s="78" t="e">
        <f>DATE(MID(Zeitreihen0h15!A25859,7,4),MID(Zeitreihen0h15!A25859,4,2),LEFT(Zeitreihen0h15!A25859,2))+TIME(MID(Zeitreihen0h15!A25859,12,2),RIGHT(Zeitreihen0h15!A25859,2),0)</f>
        <v>#VALUE!</v>
      </c>
    </row>
    <row r="25860" spans="1:1" x14ac:dyDescent="0.25">
      <c r="A25860" s="78" t="e">
        <f>DATE(MID(Zeitreihen0h15!A25860,7,4),MID(Zeitreihen0h15!A25860,4,2),LEFT(Zeitreihen0h15!A25860,2))+TIME(MID(Zeitreihen0h15!A25860,12,2),RIGHT(Zeitreihen0h15!A25860,2),0)</f>
        <v>#VALUE!</v>
      </c>
    </row>
    <row r="25861" spans="1:1" x14ac:dyDescent="0.25">
      <c r="A25861" s="78" t="e">
        <f>DATE(MID(Zeitreihen0h15!A25861,7,4),MID(Zeitreihen0h15!A25861,4,2),LEFT(Zeitreihen0h15!A25861,2))+TIME(MID(Zeitreihen0h15!A25861,12,2),RIGHT(Zeitreihen0h15!A25861,2),0)</f>
        <v>#VALUE!</v>
      </c>
    </row>
    <row r="25862" spans="1:1" x14ac:dyDescent="0.25">
      <c r="A25862" s="78" t="e">
        <f>DATE(MID(Zeitreihen0h15!A25862,7,4),MID(Zeitreihen0h15!A25862,4,2),LEFT(Zeitreihen0h15!A25862,2))+TIME(MID(Zeitreihen0h15!A25862,12,2),RIGHT(Zeitreihen0h15!A25862,2),0)</f>
        <v>#VALUE!</v>
      </c>
    </row>
    <row r="25863" spans="1:1" x14ac:dyDescent="0.25">
      <c r="A25863" s="78" t="e">
        <f>DATE(MID(Zeitreihen0h15!A25863,7,4),MID(Zeitreihen0h15!A25863,4,2),LEFT(Zeitreihen0h15!A25863,2))+TIME(MID(Zeitreihen0h15!A25863,12,2),RIGHT(Zeitreihen0h15!A25863,2),0)</f>
        <v>#VALUE!</v>
      </c>
    </row>
    <row r="25864" spans="1:1" x14ac:dyDescent="0.25">
      <c r="A25864" s="78" t="e">
        <f>DATE(MID(Zeitreihen0h15!A25864,7,4),MID(Zeitreihen0h15!A25864,4,2),LEFT(Zeitreihen0h15!A25864,2))+TIME(MID(Zeitreihen0h15!A25864,12,2),RIGHT(Zeitreihen0h15!A25864,2),0)</f>
        <v>#VALUE!</v>
      </c>
    </row>
    <row r="25865" spans="1:1" x14ac:dyDescent="0.25">
      <c r="A25865" s="78" t="e">
        <f>DATE(MID(Zeitreihen0h15!A25865,7,4),MID(Zeitreihen0h15!A25865,4,2),LEFT(Zeitreihen0h15!A25865,2))+TIME(MID(Zeitreihen0h15!A25865,12,2),RIGHT(Zeitreihen0h15!A25865,2),0)</f>
        <v>#VALUE!</v>
      </c>
    </row>
    <row r="25866" spans="1:1" x14ac:dyDescent="0.25">
      <c r="A25866" s="78" t="e">
        <f>DATE(MID(Zeitreihen0h15!A25866,7,4),MID(Zeitreihen0h15!A25866,4,2),LEFT(Zeitreihen0h15!A25866,2))+TIME(MID(Zeitreihen0h15!A25866,12,2),RIGHT(Zeitreihen0h15!A25866,2),0)</f>
        <v>#VALUE!</v>
      </c>
    </row>
    <row r="25867" spans="1:1" x14ac:dyDescent="0.25">
      <c r="A25867" s="78" t="e">
        <f>DATE(MID(Zeitreihen0h15!A25867,7,4),MID(Zeitreihen0h15!A25867,4,2),LEFT(Zeitreihen0h15!A25867,2))+TIME(MID(Zeitreihen0h15!A25867,12,2),RIGHT(Zeitreihen0h15!A25867,2),0)</f>
        <v>#VALUE!</v>
      </c>
    </row>
    <row r="25868" spans="1:1" x14ac:dyDescent="0.25">
      <c r="A25868" s="78" t="e">
        <f>DATE(MID(Zeitreihen0h15!A25868,7,4),MID(Zeitreihen0h15!A25868,4,2),LEFT(Zeitreihen0h15!A25868,2))+TIME(MID(Zeitreihen0h15!A25868,12,2),RIGHT(Zeitreihen0h15!A25868,2),0)</f>
        <v>#VALUE!</v>
      </c>
    </row>
    <row r="25869" spans="1:1" x14ac:dyDescent="0.25">
      <c r="A25869" s="78" t="e">
        <f>DATE(MID(Zeitreihen0h15!A25869,7,4),MID(Zeitreihen0h15!A25869,4,2),LEFT(Zeitreihen0h15!A25869,2))+TIME(MID(Zeitreihen0h15!A25869,12,2),RIGHT(Zeitreihen0h15!A25869,2),0)</f>
        <v>#VALUE!</v>
      </c>
    </row>
    <row r="25870" spans="1:1" x14ac:dyDescent="0.25">
      <c r="A25870" s="78" t="e">
        <f>DATE(MID(Zeitreihen0h15!A25870,7,4),MID(Zeitreihen0h15!A25870,4,2),LEFT(Zeitreihen0h15!A25870,2))+TIME(MID(Zeitreihen0h15!A25870,12,2),RIGHT(Zeitreihen0h15!A25870,2),0)</f>
        <v>#VALUE!</v>
      </c>
    </row>
    <row r="25871" spans="1:1" x14ac:dyDescent="0.25">
      <c r="A25871" s="78" t="e">
        <f>DATE(MID(Zeitreihen0h15!A25871,7,4),MID(Zeitreihen0h15!A25871,4,2),LEFT(Zeitreihen0h15!A25871,2))+TIME(MID(Zeitreihen0h15!A25871,12,2),RIGHT(Zeitreihen0h15!A25871,2),0)</f>
        <v>#VALUE!</v>
      </c>
    </row>
    <row r="25872" spans="1:1" x14ac:dyDescent="0.25">
      <c r="A25872" s="78" t="e">
        <f>DATE(MID(Zeitreihen0h15!A25872,7,4),MID(Zeitreihen0h15!A25872,4,2),LEFT(Zeitreihen0h15!A25872,2))+TIME(MID(Zeitreihen0h15!A25872,12,2),RIGHT(Zeitreihen0h15!A25872,2),0)</f>
        <v>#VALUE!</v>
      </c>
    </row>
    <row r="25873" spans="1:1" x14ac:dyDescent="0.25">
      <c r="A25873" s="78" t="e">
        <f>DATE(MID(Zeitreihen0h15!A25873,7,4),MID(Zeitreihen0h15!A25873,4,2),LEFT(Zeitreihen0h15!A25873,2))+TIME(MID(Zeitreihen0h15!A25873,12,2),RIGHT(Zeitreihen0h15!A25873,2),0)</f>
        <v>#VALUE!</v>
      </c>
    </row>
    <row r="25874" spans="1:1" x14ac:dyDescent="0.25">
      <c r="A25874" s="78" t="e">
        <f>DATE(MID(Zeitreihen0h15!A25874,7,4),MID(Zeitreihen0h15!A25874,4,2),LEFT(Zeitreihen0h15!A25874,2))+TIME(MID(Zeitreihen0h15!A25874,12,2),RIGHT(Zeitreihen0h15!A25874,2),0)</f>
        <v>#VALUE!</v>
      </c>
    </row>
    <row r="25875" spans="1:1" x14ac:dyDescent="0.25">
      <c r="A25875" s="78" t="e">
        <f>DATE(MID(Zeitreihen0h15!A25875,7,4),MID(Zeitreihen0h15!A25875,4,2),LEFT(Zeitreihen0h15!A25875,2))+TIME(MID(Zeitreihen0h15!A25875,12,2),RIGHT(Zeitreihen0h15!A25875,2),0)</f>
        <v>#VALUE!</v>
      </c>
    </row>
    <row r="25876" spans="1:1" x14ac:dyDescent="0.25">
      <c r="A25876" s="78" t="e">
        <f>DATE(MID(Zeitreihen0h15!A25876,7,4),MID(Zeitreihen0h15!A25876,4,2),LEFT(Zeitreihen0h15!A25876,2))+TIME(MID(Zeitreihen0h15!A25876,12,2),RIGHT(Zeitreihen0h15!A25876,2),0)</f>
        <v>#VALUE!</v>
      </c>
    </row>
    <row r="25877" spans="1:1" x14ac:dyDescent="0.25">
      <c r="A25877" s="78" t="e">
        <f>DATE(MID(Zeitreihen0h15!A25877,7,4),MID(Zeitreihen0h15!A25877,4,2),LEFT(Zeitreihen0h15!A25877,2))+TIME(MID(Zeitreihen0h15!A25877,12,2),RIGHT(Zeitreihen0h15!A25877,2),0)</f>
        <v>#VALUE!</v>
      </c>
    </row>
    <row r="25878" spans="1:1" x14ac:dyDescent="0.25">
      <c r="A25878" s="78" t="e">
        <f>DATE(MID(Zeitreihen0h15!A25878,7,4),MID(Zeitreihen0h15!A25878,4,2),LEFT(Zeitreihen0h15!A25878,2))+TIME(MID(Zeitreihen0h15!A25878,12,2),RIGHT(Zeitreihen0h15!A25878,2),0)</f>
        <v>#VALUE!</v>
      </c>
    </row>
    <row r="25879" spans="1:1" x14ac:dyDescent="0.25">
      <c r="A25879" s="78" t="e">
        <f>DATE(MID(Zeitreihen0h15!A25879,7,4),MID(Zeitreihen0h15!A25879,4,2),LEFT(Zeitreihen0h15!A25879,2))+TIME(MID(Zeitreihen0h15!A25879,12,2),RIGHT(Zeitreihen0h15!A25879,2),0)</f>
        <v>#VALUE!</v>
      </c>
    </row>
    <row r="25880" spans="1:1" x14ac:dyDescent="0.25">
      <c r="A25880" s="78" t="e">
        <f>DATE(MID(Zeitreihen0h15!A25880,7,4),MID(Zeitreihen0h15!A25880,4,2),LEFT(Zeitreihen0h15!A25880,2))+TIME(MID(Zeitreihen0h15!A25880,12,2),RIGHT(Zeitreihen0h15!A25880,2),0)</f>
        <v>#VALUE!</v>
      </c>
    </row>
    <row r="25881" spans="1:1" x14ac:dyDescent="0.25">
      <c r="A25881" s="78" t="e">
        <f>DATE(MID(Zeitreihen0h15!A25881,7,4),MID(Zeitreihen0h15!A25881,4,2),LEFT(Zeitreihen0h15!A25881,2))+TIME(MID(Zeitreihen0h15!A25881,12,2),RIGHT(Zeitreihen0h15!A25881,2),0)</f>
        <v>#VALUE!</v>
      </c>
    </row>
    <row r="25882" spans="1:1" x14ac:dyDescent="0.25">
      <c r="A25882" s="78" t="e">
        <f>DATE(MID(Zeitreihen0h15!A25882,7,4),MID(Zeitreihen0h15!A25882,4,2),LEFT(Zeitreihen0h15!A25882,2))+TIME(MID(Zeitreihen0h15!A25882,12,2),RIGHT(Zeitreihen0h15!A25882,2),0)</f>
        <v>#VALUE!</v>
      </c>
    </row>
    <row r="25883" spans="1:1" x14ac:dyDescent="0.25">
      <c r="A25883" s="78" t="e">
        <f>DATE(MID(Zeitreihen0h15!A25883,7,4),MID(Zeitreihen0h15!A25883,4,2),LEFT(Zeitreihen0h15!A25883,2))+TIME(MID(Zeitreihen0h15!A25883,12,2),RIGHT(Zeitreihen0h15!A25883,2),0)</f>
        <v>#VALUE!</v>
      </c>
    </row>
    <row r="25884" spans="1:1" x14ac:dyDescent="0.25">
      <c r="A25884" s="78" t="e">
        <f>DATE(MID(Zeitreihen0h15!A25884,7,4),MID(Zeitreihen0h15!A25884,4,2),LEFT(Zeitreihen0h15!A25884,2))+TIME(MID(Zeitreihen0h15!A25884,12,2),RIGHT(Zeitreihen0h15!A25884,2),0)</f>
        <v>#VALUE!</v>
      </c>
    </row>
    <row r="25885" spans="1:1" x14ac:dyDescent="0.25">
      <c r="A25885" s="78" t="e">
        <f>DATE(MID(Zeitreihen0h15!A25885,7,4),MID(Zeitreihen0h15!A25885,4,2),LEFT(Zeitreihen0h15!A25885,2))+TIME(MID(Zeitreihen0h15!A25885,12,2),RIGHT(Zeitreihen0h15!A25885,2),0)</f>
        <v>#VALUE!</v>
      </c>
    </row>
    <row r="25886" spans="1:1" x14ac:dyDescent="0.25">
      <c r="A25886" s="78" t="e">
        <f>DATE(MID(Zeitreihen0h15!A25886,7,4),MID(Zeitreihen0h15!A25886,4,2),LEFT(Zeitreihen0h15!A25886,2))+TIME(MID(Zeitreihen0h15!A25886,12,2),RIGHT(Zeitreihen0h15!A25886,2),0)</f>
        <v>#VALUE!</v>
      </c>
    </row>
    <row r="25887" spans="1:1" x14ac:dyDescent="0.25">
      <c r="A25887" s="78" t="e">
        <f>DATE(MID(Zeitreihen0h15!A25887,7,4),MID(Zeitreihen0h15!A25887,4,2),LEFT(Zeitreihen0h15!A25887,2))+TIME(MID(Zeitreihen0h15!A25887,12,2),RIGHT(Zeitreihen0h15!A25887,2),0)</f>
        <v>#VALUE!</v>
      </c>
    </row>
    <row r="25888" spans="1:1" x14ac:dyDescent="0.25">
      <c r="A25888" s="78" t="e">
        <f>DATE(MID(Zeitreihen0h15!A25888,7,4),MID(Zeitreihen0h15!A25888,4,2),LEFT(Zeitreihen0h15!A25888,2))+TIME(MID(Zeitreihen0h15!A25888,12,2),RIGHT(Zeitreihen0h15!A25888,2),0)</f>
        <v>#VALUE!</v>
      </c>
    </row>
    <row r="25889" spans="1:1" x14ac:dyDescent="0.25">
      <c r="A25889" s="78" t="e">
        <f>DATE(MID(Zeitreihen0h15!A25889,7,4),MID(Zeitreihen0h15!A25889,4,2),LEFT(Zeitreihen0h15!A25889,2))+TIME(MID(Zeitreihen0h15!A25889,12,2),RIGHT(Zeitreihen0h15!A25889,2),0)</f>
        <v>#VALUE!</v>
      </c>
    </row>
    <row r="25890" spans="1:1" x14ac:dyDescent="0.25">
      <c r="A25890" s="78" t="e">
        <f>DATE(MID(Zeitreihen0h15!A25890,7,4),MID(Zeitreihen0h15!A25890,4,2),LEFT(Zeitreihen0h15!A25890,2))+TIME(MID(Zeitreihen0h15!A25890,12,2),RIGHT(Zeitreihen0h15!A25890,2),0)</f>
        <v>#VALUE!</v>
      </c>
    </row>
    <row r="25891" spans="1:1" x14ac:dyDescent="0.25">
      <c r="A25891" s="78" t="e">
        <f>DATE(MID(Zeitreihen0h15!A25891,7,4),MID(Zeitreihen0h15!A25891,4,2),LEFT(Zeitreihen0h15!A25891,2))+TIME(MID(Zeitreihen0h15!A25891,12,2),RIGHT(Zeitreihen0h15!A25891,2),0)</f>
        <v>#VALUE!</v>
      </c>
    </row>
    <row r="25892" spans="1:1" x14ac:dyDescent="0.25">
      <c r="A25892" s="78" t="e">
        <f>DATE(MID(Zeitreihen0h15!A25892,7,4),MID(Zeitreihen0h15!A25892,4,2),LEFT(Zeitreihen0h15!A25892,2))+TIME(MID(Zeitreihen0h15!A25892,12,2),RIGHT(Zeitreihen0h15!A25892,2),0)</f>
        <v>#VALUE!</v>
      </c>
    </row>
    <row r="25893" spans="1:1" x14ac:dyDescent="0.25">
      <c r="A25893" s="78" t="e">
        <f>DATE(MID(Zeitreihen0h15!A25893,7,4),MID(Zeitreihen0h15!A25893,4,2),LEFT(Zeitreihen0h15!A25893,2))+TIME(MID(Zeitreihen0h15!A25893,12,2),RIGHT(Zeitreihen0h15!A25893,2),0)</f>
        <v>#VALUE!</v>
      </c>
    </row>
    <row r="25894" spans="1:1" x14ac:dyDescent="0.25">
      <c r="A25894" s="78" t="e">
        <f>DATE(MID(Zeitreihen0h15!A25894,7,4),MID(Zeitreihen0h15!A25894,4,2),LEFT(Zeitreihen0h15!A25894,2))+TIME(MID(Zeitreihen0h15!A25894,12,2),RIGHT(Zeitreihen0h15!A25894,2),0)</f>
        <v>#VALUE!</v>
      </c>
    </row>
    <row r="25895" spans="1:1" x14ac:dyDescent="0.25">
      <c r="A25895" s="78" t="e">
        <f>DATE(MID(Zeitreihen0h15!A25895,7,4),MID(Zeitreihen0h15!A25895,4,2),LEFT(Zeitreihen0h15!A25895,2))+TIME(MID(Zeitreihen0h15!A25895,12,2),RIGHT(Zeitreihen0h15!A25895,2),0)</f>
        <v>#VALUE!</v>
      </c>
    </row>
    <row r="25896" spans="1:1" x14ac:dyDescent="0.25">
      <c r="A25896" s="78" t="e">
        <f>DATE(MID(Zeitreihen0h15!A25896,7,4),MID(Zeitreihen0h15!A25896,4,2),LEFT(Zeitreihen0h15!A25896,2))+TIME(MID(Zeitreihen0h15!A25896,12,2),RIGHT(Zeitreihen0h15!A25896,2),0)</f>
        <v>#VALUE!</v>
      </c>
    </row>
    <row r="25897" spans="1:1" x14ac:dyDescent="0.25">
      <c r="A25897" s="78" t="e">
        <f>DATE(MID(Zeitreihen0h15!A25897,7,4),MID(Zeitreihen0h15!A25897,4,2),LEFT(Zeitreihen0h15!A25897,2))+TIME(MID(Zeitreihen0h15!A25897,12,2),RIGHT(Zeitreihen0h15!A25897,2),0)</f>
        <v>#VALUE!</v>
      </c>
    </row>
    <row r="25898" spans="1:1" x14ac:dyDescent="0.25">
      <c r="A25898" s="78" t="e">
        <f>DATE(MID(Zeitreihen0h15!A25898,7,4),MID(Zeitreihen0h15!A25898,4,2),LEFT(Zeitreihen0h15!A25898,2))+TIME(MID(Zeitreihen0h15!A25898,12,2),RIGHT(Zeitreihen0h15!A25898,2),0)</f>
        <v>#VALUE!</v>
      </c>
    </row>
    <row r="25899" spans="1:1" x14ac:dyDescent="0.25">
      <c r="A25899" s="78" t="e">
        <f>DATE(MID(Zeitreihen0h15!A25899,7,4),MID(Zeitreihen0h15!A25899,4,2),LEFT(Zeitreihen0h15!A25899,2))+TIME(MID(Zeitreihen0h15!A25899,12,2),RIGHT(Zeitreihen0h15!A25899,2),0)</f>
        <v>#VALUE!</v>
      </c>
    </row>
    <row r="25900" spans="1:1" x14ac:dyDescent="0.25">
      <c r="A25900" s="78" t="e">
        <f>DATE(MID(Zeitreihen0h15!A25900,7,4),MID(Zeitreihen0h15!A25900,4,2),LEFT(Zeitreihen0h15!A25900,2))+TIME(MID(Zeitreihen0h15!A25900,12,2),RIGHT(Zeitreihen0h15!A25900,2),0)</f>
        <v>#VALUE!</v>
      </c>
    </row>
    <row r="25901" spans="1:1" x14ac:dyDescent="0.25">
      <c r="A25901" s="78" t="e">
        <f>DATE(MID(Zeitreihen0h15!A25901,7,4),MID(Zeitreihen0h15!A25901,4,2),LEFT(Zeitreihen0h15!A25901,2))+TIME(MID(Zeitreihen0h15!A25901,12,2),RIGHT(Zeitreihen0h15!A25901,2),0)</f>
        <v>#VALUE!</v>
      </c>
    </row>
    <row r="25902" spans="1:1" x14ac:dyDescent="0.25">
      <c r="A25902" s="78" t="e">
        <f>DATE(MID(Zeitreihen0h15!A25902,7,4),MID(Zeitreihen0h15!A25902,4,2),LEFT(Zeitreihen0h15!A25902,2))+TIME(MID(Zeitreihen0h15!A25902,12,2),RIGHT(Zeitreihen0h15!A25902,2),0)</f>
        <v>#VALUE!</v>
      </c>
    </row>
    <row r="25903" spans="1:1" x14ac:dyDescent="0.25">
      <c r="A25903" s="78" t="e">
        <f>DATE(MID(Zeitreihen0h15!A25903,7,4),MID(Zeitreihen0h15!A25903,4,2),LEFT(Zeitreihen0h15!A25903,2))+TIME(MID(Zeitreihen0h15!A25903,12,2),RIGHT(Zeitreihen0h15!A25903,2),0)</f>
        <v>#VALUE!</v>
      </c>
    </row>
    <row r="25904" spans="1:1" x14ac:dyDescent="0.25">
      <c r="A25904" s="78" t="e">
        <f>DATE(MID(Zeitreihen0h15!A25904,7,4),MID(Zeitreihen0h15!A25904,4,2),LEFT(Zeitreihen0h15!A25904,2))+TIME(MID(Zeitreihen0h15!A25904,12,2),RIGHT(Zeitreihen0h15!A25904,2),0)</f>
        <v>#VALUE!</v>
      </c>
    </row>
    <row r="25905" spans="1:1" x14ac:dyDescent="0.25">
      <c r="A25905" s="78" t="e">
        <f>DATE(MID(Zeitreihen0h15!A25905,7,4),MID(Zeitreihen0h15!A25905,4,2),LEFT(Zeitreihen0h15!A25905,2))+TIME(MID(Zeitreihen0h15!A25905,12,2),RIGHT(Zeitreihen0h15!A25905,2),0)</f>
        <v>#VALUE!</v>
      </c>
    </row>
    <row r="25906" spans="1:1" x14ac:dyDescent="0.25">
      <c r="A25906" s="78" t="e">
        <f>DATE(MID(Zeitreihen0h15!A25906,7,4),MID(Zeitreihen0h15!A25906,4,2),LEFT(Zeitreihen0h15!A25906,2))+TIME(MID(Zeitreihen0h15!A25906,12,2),RIGHT(Zeitreihen0h15!A25906,2),0)</f>
        <v>#VALUE!</v>
      </c>
    </row>
    <row r="25907" spans="1:1" x14ac:dyDescent="0.25">
      <c r="A25907" s="78" t="e">
        <f>DATE(MID(Zeitreihen0h15!A25907,7,4),MID(Zeitreihen0h15!A25907,4,2),LEFT(Zeitreihen0h15!A25907,2))+TIME(MID(Zeitreihen0h15!A25907,12,2),RIGHT(Zeitreihen0h15!A25907,2),0)</f>
        <v>#VALUE!</v>
      </c>
    </row>
    <row r="25908" spans="1:1" x14ac:dyDescent="0.25">
      <c r="A25908" s="78" t="e">
        <f>DATE(MID(Zeitreihen0h15!A25908,7,4),MID(Zeitreihen0h15!A25908,4,2),LEFT(Zeitreihen0h15!A25908,2))+TIME(MID(Zeitreihen0h15!A25908,12,2),RIGHT(Zeitreihen0h15!A25908,2),0)</f>
        <v>#VALUE!</v>
      </c>
    </row>
    <row r="25909" spans="1:1" x14ac:dyDescent="0.25">
      <c r="A25909" s="78" t="e">
        <f>DATE(MID(Zeitreihen0h15!A25909,7,4),MID(Zeitreihen0h15!A25909,4,2),LEFT(Zeitreihen0h15!A25909,2))+TIME(MID(Zeitreihen0h15!A25909,12,2),RIGHT(Zeitreihen0h15!A25909,2),0)</f>
        <v>#VALUE!</v>
      </c>
    </row>
    <row r="25910" spans="1:1" x14ac:dyDescent="0.25">
      <c r="A25910" s="78" t="e">
        <f>DATE(MID(Zeitreihen0h15!A25910,7,4),MID(Zeitreihen0h15!A25910,4,2),LEFT(Zeitreihen0h15!A25910,2))+TIME(MID(Zeitreihen0h15!A25910,12,2),RIGHT(Zeitreihen0h15!A25910,2),0)</f>
        <v>#VALUE!</v>
      </c>
    </row>
    <row r="25911" spans="1:1" x14ac:dyDescent="0.25">
      <c r="A25911" s="78" t="e">
        <f>DATE(MID(Zeitreihen0h15!A25911,7,4),MID(Zeitreihen0h15!A25911,4,2),LEFT(Zeitreihen0h15!A25911,2))+TIME(MID(Zeitreihen0h15!A25911,12,2),RIGHT(Zeitreihen0h15!A25911,2),0)</f>
        <v>#VALUE!</v>
      </c>
    </row>
    <row r="25912" spans="1:1" x14ac:dyDescent="0.25">
      <c r="A25912" s="78" t="e">
        <f>DATE(MID(Zeitreihen0h15!A25912,7,4),MID(Zeitreihen0h15!A25912,4,2),LEFT(Zeitreihen0h15!A25912,2))+TIME(MID(Zeitreihen0h15!A25912,12,2),RIGHT(Zeitreihen0h15!A25912,2),0)</f>
        <v>#VALUE!</v>
      </c>
    </row>
    <row r="25913" spans="1:1" x14ac:dyDescent="0.25">
      <c r="A25913" s="78" t="e">
        <f>DATE(MID(Zeitreihen0h15!A25913,7,4),MID(Zeitreihen0h15!A25913,4,2),LEFT(Zeitreihen0h15!A25913,2))+TIME(MID(Zeitreihen0h15!A25913,12,2),RIGHT(Zeitreihen0h15!A25913,2),0)</f>
        <v>#VALUE!</v>
      </c>
    </row>
    <row r="25914" spans="1:1" x14ac:dyDescent="0.25">
      <c r="A25914" s="78" t="e">
        <f>DATE(MID(Zeitreihen0h15!A25914,7,4),MID(Zeitreihen0h15!A25914,4,2),LEFT(Zeitreihen0h15!A25914,2))+TIME(MID(Zeitreihen0h15!A25914,12,2),RIGHT(Zeitreihen0h15!A25914,2),0)</f>
        <v>#VALUE!</v>
      </c>
    </row>
    <row r="25915" spans="1:1" x14ac:dyDescent="0.25">
      <c r="A25915" s="78" t="e">
        <f>DATE(MID(Zeitreihen0h15!A25915,7,4),MID(Zeitreihen0h15!A25915,4,2),LEFT(Zeitreihen0h15!A25915,2))+TIME(MID(Zeitreihen0h15!A25915,12,2),RIGHT(Zeitreihen0h15!A25915,2),0)</f>
        <v>#VALUE!</v>
      </c>
    </row>
    <row r="25916" spans="1:1" x14ac:dyDescent="0.25">
      <c r="A25916" s="78" t="e">
        <f>DATE(MID(Zeitreihen0h15!A25916,7,4),MID(Zeitreihen0h15!A25916,4,2),LEFT(Zeitreihen0h15!A25916,2))+TIME(MID(Zeitreihen0h15!A25916,12,2),RIGHT(Zeitreihen0h15!A25916,2),0)</f>
        <v>#VALUE!</v>
      </c>
    </row>
    <row r="25917" spans="1:1" x14ac:dyDescent="0.25">
      <c r="A25917" s="78" t="e">
        <f>DATE(MID(Zeitreihen0h15!A25917,7,4),MID(Zeitreihen0h15!A25917,4,2),LEFT(Zeitreihen0h15!A25917,2))+TIME(MID(Zeitreihen0h15!A25917,12,2),RIGHT(Zeitreihen0h15!A25917,2),0)</f>
        <v>#VALUE!</v>
      </c>
    </row>
    <row r="25918" spans="1:1" x14ac:dyDescent="0.25">
      <c r="A25918" s="78" t="e">
        <f>DATE(MID(Zeitreihen0h15!A25918,7,4),MID(Zeitreihen0h15!A25918,4,2),LEFT(Zeitreihen0h15!A25918,2))+TIME(MID(Zeitreihen0h15!A25918,12,2),RIGHT(Zeitreihen0h15!A25918,2),0)</f>
        <v>#VALUE!</v>
      </c>
    </row>
    <row r="25919" spans="1:1" x14ac:dyDescent="0.25">
      <c r="A25919" s="78" t="e">
        <f>DATE(MID(Zeitreihen0h15!A25919,7,4),MID(Zeitreihen0h15!A25919,4,2),LEFT(Zeitreihen0h15!A25919,2))+TIME(MID(Zeitreihen0h15!A25919,12,2),RIGHT(Zeitreihen0h15!A25919,2),0)</f>
        <v>#VALUE!</v>
      </c>
    </row>
    <row r="25920" spans="1:1" x14ac:dyDescent="0.25">
      <c r="A25920" s="78" t="e">
        <f>DATE(MID(Zeitreihen0h15!A25920,7,4),MID(Zeitreihen0h15!A25920,4,2),LEFT(Zeitreihen0h15!A25920,2))+TIME(MID(Zeitreihen0h15!A25920,12,2),RIGHT(Zeitreihen0h15!A25920,2),0)</f>
        <v>#VALUE!</v>
      </c>
    </row>
    <row r="25921" spans="1:1" x14ac:dyDescent="0.25">
      <c r="A25921" s="78" t="e">
        <f>DATE(MID(Zeitreihen0h15!A25921,7,4),MID(Zeitreihen0h15!A25921,4,2),LEFT(Zeitreihen0h15!A25921,2))+TIME(MID(Zeitreihen0h15!A25921,12,2),RIGHT(Zeitreihen0h15!A25921,2),0)</f>
        <v>#VALUE!</v>
      </c>
    </row>
    <row r="25922" spans="1:1" x14ac:dyDescent="0.25">
      <c r="A25922" s="78" t="e">
        <f>DATE(MID(Zeitreihen0h15!A25922,7,4),MID(Zeitreihen0h15!A25922,4,2),LEFT(Zeitreihen0h15!A25922,2))+TIME(MID(Zeitreihen0h15!A25922,12,2),RIGHT(Zeitreihen0h15!A25922,2),0)</f>
        <v>#VALUE!</v>
      </c>
    </row>
    <row r="25923" spans="1:1" x14ac:dyDescent="0.25">
      <c r="A25923" s="78" t="e">
        <f>DATE(MID(Zeitreihen0h15!A25923,7,4),MID(Zeitreihen0h15!A25923,4,2),LEFT(Zeitreihen0h15!A25923,2))+TIME(MID(Zeitreihen0h15!A25923,12,2),RIGHT(Zeitreihen0h15!A25923,2),0)</f>
        <v>#VALUE!</v>
      </c>
    </row>
    <row r="25924" spans="1:1" x14ac:dyDescent="0.25">
      <c r="A25924" s="78" t="e">
        <f>DATE(MID(Zeitreihen0h15!A25924,7,4),MID(Zeitreihen0h15!A25924,4,2),LEFT(Zeitreihen0h15!A25924,2))+TIME(MID(Zeitreihen0h15!A25924,12,2),RIGHT(Zeitreihen0h15!A25924,2),0)</f>
        <v>#VALUE!</v>
      </c>
    </row>
    <row r="25925" spans="1:1" x14ac:dyDescent="0.25">
      <c r="A25925" s="78" t="e">
        <f>DATE(MID(Zeitreihen0h15!A25925,7,4),MID(Zeitreihen0h15!A25925,4,2),LEFT(Zeitreihen0h15!A25925,2))+TIME(MID(Zeitreihen0h15!A25925,12,2),RIGHT(Zeitreihen0h15!A25925,2),0)</f>
        <v>#VALUE!</v>
      </c>
    </row>
    <row r="25926" spans="1:1" x14ac:dyDescent="0.25">
      <c r="A25926" s="78" t="e">
        <f>DATE(MID(Zeitreihen0h15!A25926,7,4),MID(Zeitreihen0h15!A25926,4,2),LEFT(Zeitreihen0h15!A25926,2))+TIME(MID(Zeitreihen0h15!A25926,12,2),RIGHT(Zeitreihen0h15!A25926,2),0)</f>
        <v>#VALUE!</v>
      </c>
    </row>
    <row r="25927" spans="1:1" x14ac:dyDescent="0.25">
      <c r="A25927" s="78" t="e">
        <f>DATE(MID(Zeitreihen0h15!A25927,7,4),MID(Zeitreihen0h15!A25927,4,2),LEFT(Zeitreihen0h15!A25927,2))+TIME(MID(Zeitreihen0h15!A25927,12,2),RIGHT(Zeitreihen0h15!A25927,2),0)</f>
        <v>#VALUE!</v>
      </c>
    </row>
    <row r="25928" spans="1:1" x14ac:dyDescent="0.25">
      <c r="A25928" s="78" t="e">
        <f>DATE(MID(Zeitreihen0h15!A25928,7,4),MID(Zeitreihen0h15!A25928,4,2),LEFT(Zeitreihen0h15!A25928,2))+TIME(MID(Zeitreihen0h15!A25928,12,2),RIGHT(Zeitreihen0h15!A25928,2),0)</f>
        <v>#VALUE!</v>
      </c>
    </row>
    <row r="25929" spans="1:1" x14ac:dyDescent="0.25">
      <c r="A25929" s="78" t="e">
        <f>DATE(MID(Zeitreihen0h15!A25929,7,4),MID(Zeitreihen0h15!A25929,4,2),LEFT(Zeitreihen0h15!A25929,2))+TIME(MID(Zeitreihen0h15!A25929,12,2),RIGHT(Zeitreihen0h15!A25929,2),0)</f>
        <v>#VALUE!</v>
      </c>
    </row>
    <row r="25930" spans="1:1" x14ac:dyDescent="0.25">
      <c r="A25930" s="78" t="e">
        <f>DATE(MID(Zeitreihen0h15!A25930,7,4),MID(Zeitreihen0h15!A25930,4,2),LEFT(Zeitreihen0h15!A25930,2))+TIME(MID(Zeitreihen0h15!A25930,12,2),RIGHT(Zeitreihen0h15!A25930,2),0)</f>
        <v>#VALUE!</v>
      </c>
    </row>
    <row r="25931" spans="1:1" x14ac:dyDescent="0.25">
      <c r="A25931" s="78" t="e">
        <f>DATE(MID(Zeitreihen0h15!A25931,7,4),MID(Zeitreihen0h15!A25931,4,2),LEFT(Zeitreihen0h15!A25931,2))+TIME(MID(Zeitreihen0h15!A25931,12,2),RIGHT(Zeitreihen0h15!A25931,2),0)</f>
        <v>#VALUE!</v>
      </c>
    </row>
    <row r="25932" spans="1:1" x14ac:dyDescent="0.25">
      <c r="A25932" s="78" t="e">
        <f>DATE(MID(Zeitreihen0h15!A25932,7,4),MID(Zeitreihen0h15!A25932,4,2),LEFT(Zeitreihen0h15!A25932,2))+TIME(MID(Zeitreihen0h15!A25932,12,2),RIGHT(Zeitreihen0h15!A25932,2),0)</f>
        <v>#VALUE!</v>
      </c>
    </row>
    <row r="25933" spans="1:1" x14ac:dyDescent="0.25">
      <c r="A25933" s="78" t="e">
        <f>DATE(MID(Zeitreihen0h15!A25933,7,4),MID(Zeitreihen0h15!A25933,4,2),LEFT(Zeitreihen0h15!A25933,2))+TIME(MID(Zeitreihen0h15!A25933,12,2),RIGHT(Zeitreihen0h15!A25933,2),0)</f>
        <v>#VALUE!</v>
      </c>
    </row>
    <row r="25934" spans="1:1" x14ac:dyDescent="0.25">
      <c r="A25934" s="78" t="e">
        <f>DATE(MID(Zeitreihen0h15!A25934,7,4),MID(Zeitreihen0h15!A25934,4,2),LEFT(Zeitreihen0h15!A25934,2))+TIME(MID(Zeitreihen0h15!A25934,12,2),RIGHT(Zeitreihen0h15!A25934,2),0)</f>
        <v>#VALUE!</v>
      </c>
    </row>
    <row r="25935" spans="1:1" x14ac:dyDescent="0.25">
      <c r="A25935" s="78" t="e">
        <f>DATE(MID(Zeitreihen0h15!A25935,7,4),MID(Zeitreihen0h15!A25935,4,2),LEFT(Zeitreihen0h15!A25935,2))+TIME(MID(Zeitreihen0h15!A25935,12,2),RIGHT(Zeitreihen0h15!A25935,2),0)</f>
        <v>#VALUE!</v>
      </c>
    </row>
    <row r="25936" spans="1:1" x14ac:dyDescent="0.25">
      <c r="A25936" s="78" t="e">
        <f>DATE(MID(Zeitreihen0h15!A25936,7,4),MID(Zeitreihen0h15!A25936,4,2),LEFT(Zeitreihen0h15!A25936,2))+TIME(MID(Zeitreihen0h15!A25936,12,2),RIGHT(Zeitreihen0h15!A25936,2),0)</f>
        <v>#VALUE!</v>
      </c>
    </row>
    <row r="25937" spans="1:1" x14ac:dyDescent="0.25">
      <c r="A25937" s="78" t="e">
        <f>DATE(MID(Zeitreihen0h15!A25937,7,4),MID(Zeitreihen0h15!A25937,4,2),LEFT(Zeitreihen0h15!A25937,2))+TIME(MID(Zeitreihen0h15!A25937,12,2),RIGHT(Zeitreihen0h15!A25937,2),0)</f>
        <v>#VALUE!</v>
      </c>
    </row>
    <row r="25938" spans="1:1" x14ac:dyDescent="0.25">
      <c r="A25938" s="78" t="e">
        <f>DATE(MID(Zeitreihen0h15!A25938,7,4),MID(Zeitreihen0h15!A25938,4,2),LEFT(Zeitreihen0h15!A25938,2))+TIME(MID(Zeitreihen0h15!A25938,12,2),RIGHT(Zeitreihen0h15!A25938,2),0)</f>
        <v>#VALUE!</v>
      </c>
    </row>
    <row r="25939" spans="1:1" x14ac:dyDescent="0.25">
      <c r="A25939" s="78" t="e">
        <f>DATE(MID(Zeitreihen0h15!A25939,7,4),MID(Zeitreihen0h15!A25939,4,2),LEFT(Zeitreihen0h15!A25939,2))+TIME(MID(Zeitreihen0h15!A25939,12,2),RIGHT(Zeitreihen0h15!A25939,2),0)</f>
        <v>#VALUE!</v>
      </c>
    </row>
    <row r="25940" spans="1:1" x14ac:dyDescent="0.25">
      <c r="A25940" s="78" t="e">
        <f>DATE(MID(Zeitreihen0h15!A25940,7,4),MID(Zeitreihen0h15!A25940,4,2),LEFT(Zeitreihen0h15!A25940,2))+TIME(MID(Zeitreihen0h15!A25940,12,2),RIGHT(Zeitreihen0h15!A25940,2),0)</f>
        <v>#VALUE!</v>
      </c>
    </row>
    <row r="25941" spans="1:1" x14ac:dyDescent="0.25">
      <c r="A25941" s="78" t="e">
        <f>DATE(MID(Zeitreihen0h15!A25941,7,4),MID(Zeitreihen0h15!A25941,4,2),LEFT(Zeitreihen0h15!A25941,2))+TIME(MID(Zeitreihen0h15!A25941,12,2),RIGHT(Zeitreihen0h15!A25941,2),0)</f>
        <v>#VALUE!</v>
      </c>
    </row>
    <row r="25942" spans="1:1" x14ac:dyDescent="0.25">
      <c r="A25942" s="78" t="e">
        <f>DATE(MID(Zeitreihen0h15!A25942,7,4),MID(Zeitreihen0h15!A25942,4,2),LEFT(Zeitreihen0h15!A25942,2))+TIME(MID(Zeitreihen0h15!A25942,12,2),RIGHT(Zeitreihen0h15!A25942,2),0)</f>
        <v>#VALUE!</v>
      </c>
    </row>
    <row r="25943" spans="1:1" x14ac:dyDescent="0.25">
      <c r="A25943" s="78" t="e">
        <f>DATE(MID(Zeitreihen0h15!A25943,7,4),MID(Zeitreihen0h15!A25943,4,2),LEFT(Zeitreihen0h15!A25943,2))+TIME(MID(Zeitreihen0h15!A25943,12,2),RIGHT(Zeitreihen0h15!A25943,2),0)</f>
        <v>#VALUE!</v>
      </c>
    </row>
    <row r="25944" spans="1:1" x14ac:dyDescent="0.25">
      <c r="A25944" s="78" t="e">
        <f>DATE(MID(Zeitreihen0h15!A25944,7,4),MID(Zeitreihen0h15!A25944,4,2),LEFT(Zeitreihen0h15!A25944,2))+TIME(MID(Zeitreihen0h15!A25944,12,2),RIGHT(Zeitreihen0h15!A25944,2),0)</f>
        <v>#VALUE!</v>
      </c>
    </row>
    <row r="25945" spans="1:1" x14ac:dyDescent="0.25">
      <c r="A25945" s="78" t="e">
        <f>DATE(MID(Zeitreihen0h15!A25945,7,4),MID(Zeitreihen0h15!A25945,4,2),LEFT(Zeitreihen0h15!A25945,2))+TIME(MID(Zeitreihen0h15!A25945,12,2),RIGHT(Zeitreihen0h15!A25945,2),0)</f>
        <v>#VALUE!</v>
      </c>
    </row>
    <row r="25946" spans="1:1" x14ac:dyDescent="0.25">
      <c r="A25946" s="78" t="e">
        <f>DATE(MID(Zeitreihen0h15!A25946,7,4),MID(Zeitreihen0h15!A25946,4,2),LEFT(Zeitreihen0h15!A25946,2))+TIME(MID(Zeitreihen0h15!A25946,12,2),RIGHT(Zeitreihen0h15!A25946,2),0)</f>
        <v>#VALUE!</v>
      </c>
    </row>
    <row r="25947" spans="1:1" x14ac:dyDescent="0.25">
      <c r="A25947" s="78" t="e">
        <f>DATE(MID(Zeitreihen0h15!A25947,7,4),MID(Zeitreihen0h15!A25947,4,2),LEFT(Zeitreihen0h15!A25947,2))+TIME(MID(Zeitreihen0h15!A25947,12,2),RIGHT(Zeitreihen0h15!A25947,2),0)</f>
        <v>#VALUE!</v>
      </c>
    </row>
    <row r="25948" spans="1:1" x14ac:dyDescent="0.25">
      <c r="A25948" s="78" t="e">
        <f>DATE(MID(Zeitreihen0h15!A25948,7,4),MID(Zeitreihen0h15!A25948,4,2),LEFT(Zeitreihen0h15!A25948,2))+TIME(MID(Zeitreihen0h15!A25948,12,2),RIGHT(Zeitreihen0h15!A25948,2),0)</f>
        <v>#VALUE!</v>
      </c>
    </row>
    <row r="25949" spans="1:1" x14ac:dyDescent="0.25">
      <c r="A25949" s="78" t="e">
        <f>DATE(MID(Zeitreihen0h15!A25949,7,4),MID(Zeitreihen0h15!A25949,4,2),LEFT(Zeitreihen0h15!A25949,2))+TIME(MID(Zeitreihen0h15!A25949,12,2),RIGHT(Zeitreihen0h15!A25949,2),0)</f>
        <v>#VALUE!</v>
      </c>
    </row>
    <row r="25950" spans="1:1" x14ac:dyDescent="0.25">
      <c r="A25950" s="78" t="e">
        <f>DATE(MID(Zeitreihen0h15!A25950,7,4),MID(Zeitreihen0h15!A25950,4,2),LEFT(Zeitreihen0h15!A25950,2))+TIME(MID(Zeitreihen0h15!A25950,12,2),RIGHT(Zeitreihen0h15!A25950,2),0)</f>
        <v>#VALUE!</v>
      </c>
    </row>
    <row r="25951" spans="1:1" x14ac:dyDescent="0.25">
      <c r="A25951" s="78" t="e">
        <f>DATE(MID(Zeitreihen0h15!A25951,7,4),MID(Zeitreihen0h15!A25951,4,2),LEFT(Zeitreihen0h15!A25951,2))+TIME(MID(Zeitreihen0h15!A25951,12,2),RIGHT(Zeitreihen0h15!A25951,2),0)</f>
        <v>#VALUE!</v>
      </c>
    </row>
    <row r="25952" spans="1:1" x14ac:dyDescent="0.25">
      <c r="A25952" s="78" t="e">
        <f>DATE(MID(Zeitreihen0h15!A25952,7,4),MID(Zeitreihen0h15!A25952,4,2),LEFT(Zeitreihen0h15!A25952,2))+TIME(MID(Zeitreihen0h15!A25952,12,2),RIGHT(Zeitreihen0h15!A25952,2),0)</f>
        <v>#VALUE!</v>
      </c>
    </row>
    <row r="25953" spans="1:1" x14ac:dyDescent="0.25">
      <c r="A25953" s="78" t="e">
        <f>DATE(MID(Zeitreihen0h15!A25953,7,4),MID(Zeitreihen0h15!A25953,4,2),LEFT(Zeitreihen0h15!A25953,2))+TIME(MID(Zeitreihen0h15!A25953,12,2),RIGHT(Zeitreihen0h15!A25953,2),0)</f>
        <v>#VALUE!</v>
      </c>
    </row>
    <row r="25954" spans="1:1" x14ac:dyDescent="0.25">
      <c r="A25954" s="78" t="e">
        <f>DATE(MID(Zeitreihen0h15!A25954,7,4),MID(Zeitreihen0h15!A25954,4,2),LEFT(Zeitreihen0h15!A25954,2))+TIME(MID(Zeitreihen0h15!A25954,12,2),RIGHT(Zeitreihen0h15!A25954,2),0)</f>
        <v>#VALUE!</v>
      </c>
    </row>
    <row r="25955" spans="1:1" x14ac:dyDescent="0.25">
      <c r="A25955" s="78" t="e">
        <f>DATE(MID(Zeitreihen0h15!A25955,7,4),MID(Zeitreihen0h15!A25955,4,2),LEFT(Zeitreihen0h15!A25955,2))+TIME(MID(Zeitreihen0h15!A25955,12,2),RIGHT(Zeitreihen0h15!A25955,2),0)</f>
        <v>#VALUE!</v>
      </c>
    </row>
    <row r="25956" spans="1:1" x14ac:dyDescent="0.25">
      <c r="A25956" s="78" t="e">
        <f>DATE(MID(Zeitreihen0h15!A25956,7,4),MID(Zeitreihen0h15!A25956,4,2),LEFT(Zeitreihen0h15!A25956,2))+TIME(MID(Zeitreihen0h15!A25956,12,2),RIGHT(Zeitreihen0h15!A25956,2),0)</f>
        <v>#VALUE!</v>
      </c>
    </row>
    <row r="25957" spans="1:1" x14ac:dyDescent="0.25">
      <c r="A25957" s="78" t="e">
        <f>DATE(MID(Zeitreihen0h15!A25957,7,4),MID(Zeitreihen0h15!A25957,4,2),LEFT(Zeitreihen0h15!A25957,2))+TIME(MID(Zeitreihen0h15!A25957,12,2),RIGHT(Zeitreihen0h15!A25957,2),0)</f>
        <v>#VALUE!</v>
      </c>
    </row>
    <row r="25958" spans="1:1" x14ac:dyDescent="0.25">
      <c r="A25958" s="78" t="e">
        <f>DATE(MID(Zeitreihen0h15!A25958,7,4),MID(Zeitreihen0h15!A25958,4,2),LEFT(Zeitreihen0h15!A25958,2))+TIME(MID(Zeitreihen0h15!A25958,12,2),RIGHT(Zeitreihen0h15!A25958,2),0)</f>
        <v>#VALUE!</v>
      </c>
    </row>
    <row r="25959" spans="1:1" x14ac:dyDescent="0.25">
      <c r="A25959" s="78" t="e">
        <f>DATE(MID(Zeitreihen0h15!A25959,7,4),MID(Zeitreihen0h15!A25959,4,2),LEFT(Zeitreihen0h15!A25959,2))+TIME(MID(Zeitreihen0h15!A25959,12,2),RIGHT(Zeitreihen0h15!A25959,2),0)</f>
        <v>#VALUE!</v>
      </c>
    </row>
    <row r="25960" spans="1:1" x14ac:dyDescent="0.25">
      <c r="A25960" s="78" t="e">
        <f>DATE(MID(Zeitreihen0h15!A25960,7,4),MID(Zeitreihen0h15!A25960,4,2),LEFT(Zeitreihen0h15!A25960,2))+TIME(MID(Zeitreihen0h15!A25960,12,2),RIGHT(Zeitreihen0h15!A25960,2),0)</f>
        <v>#VALUE!</v>
      </c>
    </row>
    <row r="25961" spans="1:1" x14ac:dyDescent="0.25">
      <c r="A25961" s="78" t="e">
        <f>DATE(MID(Zeitreihen0h15!A25961,7,4),MID(Zeitreihen0h15!A25961,4,2),LEFT(Zeitreihen0h15!A25961,2))+TIME(MID(Zeitreihen0h15!A25961,12,2),RIGHT(Zeitreihen0h15!A25961,2),0)</f>
        <v>#VALUE!</v>
      </c>
    </row>
    <row r="25962" spans="1:1" x14ac:dyDescent="0.25">
      <c r="A25962" s="78" t="e">
        <f>DATE(MID(Zeitreihen0h15!A25962,7,4),MID(Zeitreihen0h15!A25962,4,2),LEFT(Zeitreihen0h15!A25962,2))+TIME(MID(Zeitreihen0h15!A25962,12,2),RIGHT(Zeitreihen0h15!A25962,2),0)</f>
        <v>#VALUE!</v>
      </c>
    </row>
    <row r="25963" spans="1:1" x14ac:dyDescent="0.25">
      <c r="A25963" s="78" t="e">
        <f>DATE(MID(Zeitreihen0h15!A25963,7,4),MID(Zeitreihen0h15!A25963,4,2),LEFT(Zeitreihen0h15!A25963,2))+TIME(MID(Zeitreihen0h15!A25963,12,2),RIGHT(Zeitreihen0h15!A25963,2),0)</f>
        <v>#VALUE!</v>
      </c>
    </row>
    <row r="25964" spans="1:1" x14ac:dyDescent="0.25">
      <c r="A25964" s="78" t="e">
        <f>DATE(MID(Zeitreihen0h15!A25964,7,4),MID(Zeitreihen0h15!A25964,4,2),LEFT(Zeitreihen0h15!A25964,2))+TIME(MID(Zeitreihen0h15!A25964,12,2),RIGHT(Zeitreihen0h15!A25964,2),0)</f>
        <v>#VALUE!</v>
      </c>
    </row>
    <row r="25965" spans="1:1" x14ac:dyDescent="0.25">
      <c r="A25965" s="78" t="e">
        <f>DATE(MID(Zeitreihen0h15!A25965,7,4),MID(Zeitreihen0h15!A25965,4,2),LEFT(Zeitreihen0h15!A25965,2))+TIME(MID(Zeitreihen0h15!A25965,12,2),RIGHT(Zeitreihen0h15!A25965,2),0)</f>
        <v>#VALUE!</v>
      </c>
    </row>
    <row r="25966" spans="1:1" x14ac:dyDescent="0.25">
      <c r="A25966" s="78" t="e">
        <f>DATE(MID(Zeitreihen0h15!A25966,7,4),MID(Zeitreihen0h15!A25966,4,2),LEFT(Zeitreihen0h15!A25966,2))+TIME(MID(Zeitreihen0h15!A25966,12,2),RIGHT(Zeitreihen0h15!A25966,2),0)</f>
        <v>#VALUE!</v>
      </c>
    </row>
    <row r="25967" spans="1:1" x14ac:dyDescent="0.25">
      <c r="A25967" s="78" t="e">
        <f>DATE(MID(Zeitreihen0h15!A25967,7,4),MID(Zeitreihen0h15!A25967,4,2),LEFT(Zeitreihen0h15!A25967,2))+TIME(MID(Zeitreihen0h15!A25967,12,2),RIGHT(Zeitreihen0h15!A25967,2),0)</f>
        <v>#VALUE!</v>
      </c>
    </row>
    <row r="25968" spans="1:1" x14ac:dyDescent="0.25">
      <c r="A25968" s="78" t="e">
        <f>DATE(MID(Zeitreihen0h15!A25968,7,4),MID(Zeitreihen0h15!A25968,4,2),LEFT(Zeitreihen0h15!A25968,2))+TIME(MID(Zeitreihen0h15!A25968,12,2),RIGHT(Zeitreihen0h15!A25968,2),0)</f>
        <v>#VALUE!</v>
      </c>
    </row>
    <row r="25969" spans="1:1" x14ac:dyDescent="0.25">
      <c r="A25969" s="78" t="e">
        <f>DATE(MID(Zeitreihen0h15!A25969,7,4),MID(Zeitreihen0h15!A25969,4,2),LEFT(Zeitreihen0h15!A25969,2))+TIME(MID(Zeitreihen0h15!A25969,12,2),RIGHT(Zeitreihen0h15!A25969,2),0)</f>
        <v>#VALUE!</v>
      </c>
    </row>
    <row r="25970" spans="1:1" x14ac:dyDescent="0.25">
      <c r="A25970" s="78" t="e">
        <f>DATE(MID(Zeitreihen0h15!A25970,7,4),MID(Zeitreihen0h15!A25970,4,2),LEFT(Zeitreihen0h15!A25970,2))+TIME(MID(Zeitreihen0h15!A25970,12,2),RIGHT(Zeitreihen0h15!A25970,2),0)</f>
        <v>#VALUE!</v>
      </c>
    </row>
    <row r="25971" spans="1:1" x14ac:dyDescent="0.25">
      <c r="A25971" s="78" t="e">
        <f>DATE(MID(Zeitreihen0h15!A25971,7,4),MID(Zeitreihen0h15!A25971,4,2),LEFT(Zeitreihen0h15!A25971,2))+TIME(MID(Zeitreihen0h15!A25971,12,2),RIGHT(Zeitreihen0h15!A25971,2),0)</f>
        <v>#VALUE!</v>
      </c>
    </row>
    <row r="25972" spans="1:1" x14ac:dyDescent="0.25">
      <c r="A25972" s="78" t="e">
        <f>DATE(MID(Zeitreihen0h15!A25972,7,4),MID(Zeitreihen0h15!A25972,4,2),LEFT(Zeitreihen0h15!A25972,2))+TIME(MID(Zeitreihen0h15!A25972,12,2),RIGHT(Zeitreihen0h15!A25972,2),0)</f>
        <v>#VALUE!</v>
      </c>
    </row>
    <row r="25973" spans="1:1" x14ac:dyDescent="0.25">
      <c r="A25973" s="78" t="e">
        <f>DATE(MID(Zeitreihen0h15!A25973,7,4),MID(Zeitreihen0h15!A25973,4,2),LEFT(Zeitreihen0h15!A25973,2))+TIME(MID(Zeitreihen0h15!A25973,12,2),RIGHT(Zeitreihen0h15!A25973,2),0)</f>
        <v>#VALUE!</v>
      </c>
    </row>
    <row r="25974" spans="1:1" x14ac:dyDescent="0.25">
      <c r="A25974" s="78" t="e">
        <f>DATE(MID(Zeitreihen0h15!A25974,7,4),MID(Zeitreihen0h15!A25974,4,2),LEFT(Zeitreihen0h15!A25974,2))+TIME(MID(Zeitreihen0h15!A25974,12,2),RIGHT(Zeitreihen0h15!A25974,2),0)</f>
        <v>#VALUE!</v>
      </c>
    </row>
    <row r="25975" spans="1:1" x14ac:dyDescent="0.25">
      <c r="A25975" s="78" t="e">
        <f>DATE(MID(Zeitreihen0h15!A25975,7,4),MID(Zeitreihen0h15!A25975,4,2),LEFT(Zeitreihen0h15!A25975,2))+TIME(MID(Zeitreihen0h15!A25975,12,2),RIGHT(Zeitreihen0h15!A25975,2),0)</f>
        <v>#VALUE!</v>
      </c>
    </row>
    <row r="25976" spans="1:1" x14ac:dyDescent="0.25">
      <c r="A25976" s="78" t="e">
        <f>DATE(MID(Zeitreihen0h15!A25976,7,4),MID(Zeitreihen0h15!A25976,4,2),LEFT(Zeitreihen0h15!A25976,2))+TIME(MID(Zeitreihen0h15!A25976,12,2),RIGHT(Zeitreihen0h15!A25976,2),0)</f>
        <v>#VALUE!</v>
      </c>
    </row>
    <row r="25977" spans="1:1" x14ac:dyDescent="0.25">
      <c r="A25977" s="78" t="e">
        <f>DATE(MID(Zeitreihen0h15!A25977,7,4),MID(Zeitreihen0h15!A25977,4,2),LEFT(Zeitreihen0h15!A25977,2))+TIME(MID(Zeitreihen0h15!A25977,12,2),RIGHT(Zeitreihen0h15!A25977,2),0)</f>
        <v>#VALUE!</v>
      </c>
    </row>
    <row r="25978" spans="1:1" x14ac:dyDescent="0.25">
      <c r="A25978" s="78" t="e">
        <f>DATE(MID(Zeitreihen0h15!A25978,7,4),MID(Zeitreihen0h15!A25978,4,2),LEFT(Zeitreihen0h15!A25978,2))+TIME(MID(Zeitreihen0h15!A25978,12,2),RIGHT(Zeitreihen0h15!A25978,2),0)</f>
        <v>#VALUE!</v>
      </c>
    </row>
    <row r="25979" spans="1:1" x14ac:dyDescent="0.25">
      <c r="A25979" s="78" t="e">
        <f>DATE(MID(Zeitreihen0h15!A25979,7,4),MID(Zeitreihen0h15!A25979,4,2),LEFT(Zeitreihen0h15!A25979,2))+TIME(MID(Zeitreihen0h15!A25979,12,2),RIGHT(Zeitreihen0h15!A25979,2),0)</f>
        <v>#VALUE!</v>
      </c>
    </row>
    <row r="25980" spans="1:1" x14ac:dyDescent="0.25">
      <c r="A25980" s="78" t="e">
        <f>DATE(MID(Zeitreihen0h15!A25980,7,4),MID(Zeitreihen0h15!A25980,4,2),LEFT(Zeitreihen0h15!A25980,2))+TIME(MID(Zeitreihen0h15!A25980,12,2),RIGHT(Zeitreihen0h15!A25980,2),0)</f>
        <v>#VALUE!</v>
      </c>
    </row>
    <row r="25981" spans="1:1" x14ac:dyDescent="0.25">
      <c r="A25981" s="78" t="e">
        <f>DATE(MID(Zeitreihen0h15!A25981,7,4),MID(Zeitreihen0h15!A25981,4,2),LEFT(Zeitreihen0h15!A25981,2))+TIME(MID(Zeitreihen0h15!A25981,12,2),RIGHT(Zeitreihen0h15!A25981,2),0)</f>
        <v>#VALUE!</v>
      </c>
    </row>
    <row r="25982" spans="1:1" x14ac:dyDescent="0.25">
      <c r="A25982" s="78" t="e">
        <f>DATE(MID(Zeitreihen0h15!A25982,7,4),MID(Zeitreihen0h15!A25982,4,2),LEFT(Zeitreihen0h15!A25982,2))+TIME(MID(Zeitreihen0h15!A25982,12,2),RIGHT(Zeitreihen0h15!A25982,2),0)</f>
        <v>#VALUE!</v>
      </c>
    </row>
    <row r="25983" spans="1:1" x14ac:dyDescent="0.25">
      <c r="A25983" s="78" t="e">
        <f>DATE(MID(Zeitreihen0h15!A25983,7,4),MID(Zeitreihen0h15!A25983,4,2),LEFT(Zeitreihen0h15!A25983,2))+TIME(MID(Zeitreihen0h15!A25983,12,2),RIGHT(Zeitreihen0h15!A25983,2),0)</f>
        <v>#VALUE!</v>
      </c>
    </row>
    <row r="25984" spans="1:1" x14ac:dyDescent="0.25">
      <c r="A25984" s="78" t="e">
        <f>DATE(MID(Zeitreihen0h15!A25984,7,4),MID(Zeitreihen0h15!A25984,4,2),LEFT(Zeitreihen0h15!A25984,2))+TIME(MID(Zeitreihen0h15!A25984,12,2),RIGHT(Zeitreihen0h15!A25984,2),0)</f>
        <v>#VALUE!</v>
      </c>
    </row>
    <row r="25985" spans="1:1" x14ac:dyDescent="0.25">
      <c r="A25985" s="78" t="e">
        <f>DATE(MID(Zeitreihen0h15!A25985,7,4),MID(Zeitreihen0h15!A25985,4,2),LEFT(Zeitreihen0h15!A25985,2))+TIME(MID(Zeitreihen0h15!A25985,12,2),RIGHT(Zeitreihen0h15!A25985,2),0)</f>
        <v>#VALUE!</v>
      </c>
    </row>
    <row r="25986" spans="1:1" x14ac:dyDescent="0.25">
      <c r="A25986" s="78" t="e">
        <f>DATE(MID(Zeitreihen0h15!A25986,7,4),MID(Zeitreihen0h15!A25986,4,2),LEFT(Zeitreihen0h15!A25986,2))+TIME(MID(Zeitreihen0h15!A25986,12,2),RIGHT(Zeitreihen0h15!A25986,2),0)</f>
        <v>#VALUE!</v>
      </c>
    </row>
    <row r="25987" spans="1:1" x14ac:dyDescent="0.25">
      <c r="A25987" s="78" t="e">
        <f>DATE(MID(Zeitreihen0h15!A25987,7,4),MID(Zeitreihen0h15!A25987,4,2),LEFT(Zeitreihen0h15!A25987,2))+TIME(MID(Zeitreihen0h15!A25987,12,2),RIGHT(Zeitreihen0h15!A25987,2),0)</f>
        <v>#VALUE!</v>
      </c>
    </row>
    <row r="25988" spans="1:1" x14ac:dyDescent="0.25">
      <c r="A25988" s="78" t="e">
        <f>DATE(MID(Zeitreihen0h15!A25988,7,4),MID(Zeitreihen0h15!A25988,4,2),LEFT(Zeitreihen0h15!A25988,2))+TIME(MID(Zeitreihen0h15!A25988,12,2),RIGHT(Zeitreihen0h15!A25988,2),0)</f>
        <v>#VALUE!</v>
      </c>
    </row>
    <row r="25989" spans="1:1" x14ac:dyDescent="0.25">
      <c r="A25989" s="78" t="e">
        <f>DATE(MID(Zeitreihen0h15!A25989,7,4),MID(Zeitreihen0h15!A25989,4,2),LEFT(Zeitreihen0h15!A25989,2))+TIME(MID(Zeitreihen0h15!A25989,12,2),RIGHT(Zeitreihen0h15!A25989,2),0)</f>
        <v>#VALUE!</v>
      </c>
    </row>
    <row r="25990" spans="1:1" x14ac:dyDescent="0.25">
      <c r="A25990" s="78" t="e">
        <f>DATE(MID(Zeitreihen0h15!A25990,7,4),MID(Zeitreihen0h15!A25990,4,2),LEFT(Zeitreihen0h15!A25990,2))+TIME(MID(Zeitreihen0h15!A25990,12,2),RIGHT(Zeitreihen0h15!A25990,2),0)</f>
        <v>#VALUE!</v>
      </c>
    </row>
    <row r="25991" spans="1:1" x14ac:dyDescent="0.25">
      <c r="A25991" s="78" t="e">
        <f>DATE(MID(Zeitreihen0h15!A25991,7,4),MID(Zeitreihen0h15!A25991,4,2),LEFT(Zeitreihen0h15!A25991,2))+TIME(MID(Zeitreihen0h15!A25991,12,2),RIGHT(Zeitreihen0h15!A25991,2),0)</f>
        <v>#VALUE!</v>
      </c>
    </row>
    <row r="25992" spans="1:1" x14ac:dyDescent="0.25">
      <c r="A25992" s="78" t="e">
        <f>DATE(MID(Zeitreihen0h15!A25992,7,4),MID(Zeitreihen0h15!A25992,4,2),LEFT(Zeitreihen0h15!A25992,2))+TIME(MID(Zeitreihen0h15!A25992,12,2),RIGHT(Zeitreihen0h15!A25992,2),0)</f>
        <v>#VALUE!</v>
      </c>
    </row>
    <row r="25993" spans="1:1" x14ac:dyDescent="0.25">
      <c r="A25993" s="78" t="e">
        <f>DATE(MID(Zeitreihen0h15!A25993,7,4),MID(Zeitreihen0h15!A25993,4,2),LEFT(Zeitreihen0h15!A25993,2))+TIME(MID(Zeitreihen0h15!A25993,12,2),RIGHT(Zeitreihen0h15!A25993,2),0)</f>
        <v>#VALUE!</v>
      </c>
    </row>
    <row r="25994" spans="1:1" x14ac:dyDescent="0.25">
      <c r="A25994" s="78" t="e">
        <f>DATE(MID(Zeitreihen0h15!A25994,7,4),MID(Zeitreihen0h15!A25994,4,2),LEFT(Zeitreihen0h15!A25994,2))+TIME(MID(Zeitreihen0h15!A25994,12,2),RIGHT(Zeitreihen0h15!A25994,2),0)</f>
        <v>#VALUE!</v>
      </c>
    </row>
    <row r="25995" spans="1:1" x14ac:dyDescent="0.25">
      <c r="A25995" s="78" t="e">
        <f>DATE(MID(Zeitreihen0h15!A25995,7,4),MID(Zeitreihen0h15!A25995,4,2),LEFT(Zeitreihen0h15!A25995,2))+TIME(MID(Zeitreihen0h15!A25995,12,2),RIGHT(Zeitreihen0h15!A25995,2),0)</f>
        <v>#VALUE!</v>
      </c>
    </row>
    <row r="25996" spans="1:1" x14ac:dyDescent="0.25">
      <c r="A25996" s="78" t="e">
        <f>DATE(MID(Zeitreihen0h15!A25996,7,4),MID(Zeitreihen0h15!A25996,4,2),LEFT(Zeitreihen0h15!A25996,2))+TIME(MID(Zeitreihen0h15!A25996,12,2),RIGHT(Zeitreihen0h15!A25996,2),0)</f>
        <v>#VALUE!</v>
      </c>
    </row>
    <row r="25997" spans="1:1" x14ac:dyDescent="0.25">
      <c r="A25997" s="78" t="e">
        <f>DATE(MID(Zeitreihen0h15!A25997,7,4),MID(Zeitreihen0h15!A25997,4,2),LEFT(Zeitreihen0h15!A25997,2))+TIME(MID(Zeitreihen0h15!A25997,12,2),RIGHT(Zeitreihen0h15!A25997,2),0)</f>
        <v>#VALUE!</v>
      </c>
    </row>
    <row r="25998" spans="1:1" x14ac:dyDescent="0.25">
      <c r="A25998" s="78" t="e">
        <f>DATE(MID(Zeitreihen0h15!A25998,7,4),MID(Zeitreihen0h15!A25998,4,2),LEFT(Zeitreihen0h15!A25998,2))+TIME(MID(Zeitreihen0h15!A25998,12,2),RIGHT(Zeitreihen0h15!A25998,2),0)</f>
        <v>#VALUE!</v>
      </c>
    </row>
    <row r="25999" spans="1:1" x14ac:dyDescent="0.25">
      <c r="A25999" s="78" t="e">
        <f>DATE(MID(Zeitreihen0h15!A25999,7,4),MID(Zeitreihen0h15!A25999,4,2),LEFT(Zeitreihen0h15!A25999,2))+TIME(MID(Zeitreihen0h15!A25999,12,2),RIGHT(Zeitreihen0h15!A25999,2),0)</f>
        <v>#VALUE!</v>
      </c>
    </row>
    <row r="26000" spans="1:1" x14ac:dyDescent="0.25">
      <c r="A26000" s="78" t="e">
        <f>DATE(MID(Zeitreihen0h15!A26000,7,4),MID(Zeitreihen0h15!A26000,4,2),LEFT(Zeitreihen0h15!A26000,2))+TIME(MID(Zeitreihen0h15!A26000,12,2),RIGHT(Zeitreihen0h15!A26000,2),0)</f>
        <v>#VALUE!</v>
      </c>
    </row>
    <row r="26001" spans="1:1" x14ac:dyDescent="0.25">
      <c r="A26001" s="78" t="e">
        <f>DATE(MID(Zeitreihen0h15!A26001,7,4),MID(Zeitreihen0h15!A26001,4,2),LEFT(Zeitreihen0h15!A26001,2))+TIME(MID(Zeitreihen0h15!A26001,12,2),RIGHT(Zeitreihen0h15!A26001,2),0)</f>
        <v>#VALUE!</v>
      </c>
    </row>
    <row r="26002" spans="1:1" x14ac:dyDescent="0.25">
      <c r="A26002" s="78" t="e">
        <f>DATE(MID(Zeitreihen0h15!A26002,7,4),MID(Zeitreihen0h15!A26002,4,2),LEFT(Zeitreihen0h15!A26002,2))+TIME(MID(Zeitreihen0h15!A26002,12,2),RIGHT(Zeitreihen0h15!A26002,2),0)</f>
        <v>#VALUE!</v>
      </c>
    </row>
    <row r="26003" spans="1:1" x14ac:dyDescent="0.25">
      <c r="A26003" s="78" t="e">
        <f>DATE(MID(Zeitreihen0h15!A26003,7,4),MID(Zeitreihen0h15!A26003,4,2),LEFT(Zeitreihen0h15!A26003,2))+TIME(MID(Zeitreihen0h15!A26003,12,2),RIGHT(Zeitreihen0h15!A26003,2),0)</f>
        <v>#VALUE!</v>
      </c>
    </row>
    <row r="26004" spans="1:1" x14ac:dyDescent="0.25">
      <c r="A26004" s="78" t="e">
        <f>DATE(MID(Zeitreihen0h15!A26004,7,4),MID(Zeitreihen0h15!A26004,4,2),LEFT(Zeitreihen0h15!A26004,2))+TIME(MID(Zeitreihen0h15!A26004,12,2),RIGHT(Zeitreihen0h15!A26004,2),0)</f>
        <v>#VALUE!</v>
      </c>
    </row>
    <row r="26005" spans="1:1" x14ac:dyDescent="0.25">
      <c r="A26005" s="78" t="e">
        <f>DATE(MID(Zeitreihen0h15!A26005,7,4),MID(Zeitreihen0h15!A26005,4,2),LEFT(Zeitreihen0h15!A26005,2))+TIME(MID(Zeitreihen0h15!A26005,12,2),RIGHT(Zeitreihen0h15!A26005,2),0)</f>
        <v>#VALUE!</v>
      </c>
    </row>
    <row r="26006" spans="1:1" x14ac:dyDescent="0.25">
      <c r="A26006" s="78" t="e">
        <f>DATE(MID(Zeitreihen0h15!A26006,7,4),MID(Zeitreihen0h15!A26006,4,2),LEFT(Zeitreihen0h15!A26006,2))+TIME(MID(Zeitreihen0h15!A26006,12,2),RIGHT(Zeitreihen0h15!A26006,2),0)</f>
        <v>#VALUE!</v>
      </c>
    </row>
    <row r="26007" spans="1:1" x14ac:dyDescent="0.25">
      <c r="A26007" s="78" t="e">
        <f>DATE(MID(Zeitreihen0h15!A26007,7,4),MID(Zeitreihen0h15!A26007,4,2),LEFT(Zeitreihen0h15!A26007,2))+TIME(MID(Zeitreihen0h15!A26007,12,2),RIGHT(Zeitreihen0h15!A26007,2),0)</f>
        <v>#VALUE!</v>
      </c>
    </row>
    <row r="26008" spans="1:1" x14ac:dyDescent="0.25">
      <c r="A26008" s="78" t="e">
        <f>DATE(MID(Zeitreihen0h15!A26008,7,4),MID(Zeitreihen0h15!A26008,4,2),LEFT(Zeitreihen0h15!A26008,2))+TIME(MID(Zeitreihen0h15!A26008,12,2),RIGHT(Zeitreihen0h15!A26008,2),0)</f>
        <v>#VALUE!</v>
      </c>
    </row>
    <row r="26009" spans="1:1" x14ac:dyDescent="0.25">
      <c r="A26009" s="78" t="e">
        <f>DATE(MID(Zeitreihen0h15!A26009,7,4),MID(Zeitreihen0h15!A26009,4,2),LEFT(Zeitreihen0h15!A26009,2))+TIME(MID(Zeitreihen0h15!A26009,12,2),RIGHT(Zeitreihen0h15!A26009,2),0)</f>
        <v>#VALUE!</v>
      </c>
    </row>
    <row r="26010" spans="1:1" x14ac:dyDescent="0.25">
      <c r="A26010" s="78" t="e">
        <f>DATE(MID(Zeitreihen0h15!A26010,7,4),MID(Zeitreihen0h15!A26010,4,2),LEFT(Zeitreihen0h15!A26010,2))+TIME(MID(Zeitreihen0h15!A26010,12,2),RIGHT(Zeitreihen0h15!A26010,2),0)</f>
        <v>#VALUE!</v>
      </c>
    </row>
    <row r="26011" spans="1:1" x14ac:dyDescent="0.25">
      <c r="A26011" s="78" t="e">
        <f>DATE(MID(Zeitreihen0h15!A26011,7,4),MID(Zeitreihen0h15!A26011,4,2),LEFT(Zeitreihen0h15!A26011,2))+TIME(MID(Zeitreihen0h15!A26011,12,2),RIGHT(Zeitreihen0h15!A26011,2),0)</f>
        <v>#VALUE!</v>
      </c>
    </row>
    <row r="26012" spans="1:1" x14ac:dyDescent="0.25">
      <c r="A26012" s="78" t="e">
        <f>DATE(MID(Zeitreihen0h15!A26012,7,4),MID(Zeitreihen0h15!A26012,4,2),LEFT(Zeitreihen0h15!A26012,2))+TIME(MID(Zeitreihen0h15!A26012,12,2),RIGHT(Zeitreihen0h15!A26012,2),0)</f>
        <v>#VALUE!</v>
      </c>
    </row>
    <row r="26013" spans="1:1" x14ac:dyDescent="0.25">
      <c r="A26013" s="78" t="e">
        <f>DATE(MID(Zeitreihen0h15!A26013,7,4),MID(Zeitreihen0h15!A26013,4,2),LEFT(Zeitreihen0h15!A26013,2))+TIME(MID(Zeitreihen0h15!A26013,12,2),RIGHT(Zeitreihen0h15!A26013,2),0)</f>
        <v>#VALUE!</v>
      </c>
    </row>
    <row r="26014" spans="1:1" x14ac:dyDescent="0.25">
      <c r="A26014" s="78" t="e">
        <f>DATE(MID(Zeitreihen0h15!A26014,7,4),MID(Zeitreihen0h15!A26014,4,2),LEFT(Zeitreihen0h15!A26014,2))+TIME(MID(Zeitreihen0h15!A26014,12,2),RIGHT(Zeitreihen0h15!A26014,2),0)</f>
        <v>#VALUE!</v>
      </c>
    </row>
    <row r="26015" spans="1:1" x14ac:dyDescent="0.25">
      <c r="A26015" s="78" t="e">
        <f>DATE(MID(Zeitreihen0h15!A26015,7,4),MID(Zeitreihen0h15!A26015,4,2),LEFT(Zeitreihen0h15!A26015,2))+TIME(MID(Zeitreihen0h15!A26015,12,2),RIGHT(Zeitreihen0h15!A26015,2),0)</f>
        <v>#VALUE!</v>
      </c>
    </row>
    <row r="26016" spans="1:1" x14ac:dyDescent="0.25">
      <c r="A26016" s="78" t="e">
        <f>DATE(MID(Zeitreihen0h15!A26016,7,4),MID(Zeitreihen0h15!A26016,4,2),LEFT(Zeitreihen0h15!A26016,2))+TIME(MID(Zeitreihen0h15!A26016,12,2),RIGHT(Zeitreihen0h15!A26016,2),0)</f>
        <v>#VALUE!</v>
      </c>
    </row>
    <row r="26017" spans="1:1" x14ac:dyDescent="0.25">
      <c r="A26017" s="78" t="e">
        <f>DATE(MID(Zeitreihen0h15!A26017,7,4),MID(Zeitreihen0h15!A26017,4,2),LEFT(Zeitreihen0h15!A26017,2))+TIME(MID(Zeitreihen0h15!A26017,12,2),RIGHT(Zeitreihen0h15!A26017,2),0)</f>
        <v>#VALUE!</v>
      </c>
    </row>
    <row r="26018" spans="1:1" x14ac:dyDescent="0.25">
      <c r="A26018" s="78" t="e">
        <f>DATE(MID(Zeitreihen0h15!A26018,7,4),MID(Zeitreihen0h15!A26018,4,2),LEFT(Zeitreihen0h15!A26018,2))+TIME(MID(Zeitreihen0h15!A26018,12,2),RIGHT(Zeitreihen0h15!A26018,2),0)</f>
        <v>#VALUE!</v>
      </c>
    </row>
    <row r="26019" spans="1:1" x14ac:dyDescent="0.25">
      <c r="A26019" s="78" t="e">
        <f>DATE(MID(Zeitreihen0h15!A26019,7,4),MID(Zeitreihen0h15!A26019,4,2),LEFT(Zeitreihen0h15!A26019,2))+TIME(MID(Zeitreihen0h15!A26019,12,2),RIGHT(Zeitreihen0h15!A26019,2),0)</f>
        <v>#VALUE!</v>
      </c>
    </row>
    <row r="26020" spans="1:1" x14ac:dyDescent="0.25">
      <c r="A26020" s="78" t="e">
        <f>DATE(MID(Zeitreihen0h15!A26020,7,4),MID(Zeitreihen0h15!A26020,4,2),LEFT(Zeitreihen0h15!A26020,2))+TIME(MID(Zeitreihen0h15!A26020,12,2),RIGHT(Zeitreihen0h15!A26020,2),0)</f>
        <v>#VALUE!</v>
      </c>
    </row>
    <row r="26021" spans="1:1" x14ac:dyDescent="0.25">
      <c r="A26021" s="78" t="e">
        <f>DATE(MID(Zeitreihen0h15!A26021,7,4),MID(Zeitreihen0h15!A26021,4,2),LEFT(Zeitreihen0h15!A26021,2))+TIME(MID(Zeitreihen0h15!A26021,12,2),RIGHT(Zeitreihen0h15!A26021,2),0)</f>
        <v>#VALUE!</v>
      </c>
    </row>
    <row r="26022" spans="1:1" x14ac:dyDescent="0.25">
      <c r="A26022" s="78" t="e">
        <f>DATE(MID(Zeitreihen0h15!A26022,7,4),MID(Zeitreihen0h15!A26022,4,2),LEFT(Zeitreihen0h15!A26022,2))+TIME(MID(Zeitreihen0h15!A26022,12,2),RIGHT(Zeitreihen0h15!A26022,2),0)</f>
        <v>#VALUE!</v>
      </c>
    </row>
    <row r="26023" spans="1:1" x14ac:dyDescent="0.25">
      <c r="A26023" s="78" t="e">
        <f>DATE(MID(Zeitreihen0h15!A26023,7,4),MID(Zeitreihen0h15!A26023,4,2),LEFT(Zeitreihen0h15!A26023,2))+TIME(MID(Zeitreihen0h15!A26023,12,2),RIGHT(Zeitreihen0h15!A26023,2),0)</f>
        <v>#VALUE!</v>
      </c>
    </row>
    <row r="26024" spans="1:1" x14ac:dyDescent="0.25">
      <c r="A26024" s="78" t="e">
        <f>DATE(MID(Zeitreihen0h15!A26024,7,4),MID(Zeitreihen0h15!A26024,4,2),LEFT(Zeitreihen0h15!A26024,2))+TIME(MID(Zeitreihen0h15!A26024,12,2),RIGHT(Zeitreihen0h15!A26024,2),0)</f>
        <v>#VALUE!</v>
      </c>
    </row>
    <row r="26025" spans="1:1" x14ac:dyDescent="0.25">
      <c r="A26025" s="78" t="e">
        <f>DATE(MID(Zeitreihen0h15!A26025,7,4),MID(Zeitreihen0h15!A26025,4,2),LEFT(Zeitreihen0h15!A26025,2))+TIME(MID(Zeitreihen0h15!A26025,12,2),RIGHT(Zeitreihen0h15!A26025,2),0)</f>
        <v>#VALUE!</v>
      </c>
    </row>
    <row r="26026" spans="1:1" x14ac:dyDescent="0.25">
      <c r="A26026" s="78" t="e">
        <f>DATE(MID(Zeitreihen0h15!A26026,7,4),MID(Zeitreihen0h15!A26026,4,2),LEFT(Zeitreihen0h15!A26026,2))+TIME(MID(Zeitreihen0h15!A26026,12,2),RIGHT(Zeitreihen0h15!A26026,2),0)</f>
        <v>#VALUE!</v>
      </c>
    </row>
    <row r="26027" spans="1:1" x14ac:dyDescent="0.25">
      <c r="A26027" s="78" t="e">
        <f>DATE(MID(Zeitreihen0h15!A26027,7,4),MID(Zeitreihen0h15!A26027,4,2),LEFT(Zeitreihen0h15!A26027,2))+TIME(MID(Zeitreihen0h15!A26027,12,2),RIGHT(Zeitreihen0h15!A26027,2),0)</f>
        <v>#VALUE!</v>
      </c>
    </row>
    <row r="26028" spans="1:1" x14ac:dyDescent="0.25">
      <c r="A26028" s="78" t="e">
        <f>DATE(MID(Zeitreihen0h15!A26028,7,4),MID(Zeitreihen0h15!A26028,4,2),LEFT(Zeitreihen0h15!A26028,2))+TIME(MID(Zeitreihen0h15!A26028,12,2),RIGHT(Zeitreihen0h15!A26028,2),0)</f>
        <v>#VALUE!</v>
      </c>
    </row>
    <row r="26029" spans="1:1" x14ac:dyDescent="0.25">
      <c r="A26029" s="78" t="e">
        <f>DATE(MID(Zeitreihen0h15!A26029,7,4),MID(Zeitreihen0h15!A26029,4,2),LEFT(Zeitreihen0h15!A26029,2))+TIME(MID(Zeitreihen0h15!A26029,12,2),RIGHT(Zeitreihen0h15!A26029,2),0)</f>
        <v>#VALUE!</v>
      </c>
    </row>
    <row r="26030" spans="1:1" x14ac:dyDescent="0.25">
      <c r="A26030" s="78" t="e">
        <f>DATE(MID(Zeitreihen0h15!A26030,7,4),MID(Zeitreihen0h15!A26030,4,2),LEFT(Zeitreihen0h15!A26030,2))+TIME(MID(Zeitreihen0h15!A26030,12,2),RIGHT(Zeitreihen0h15!A26030,2),0)</f>
        <v>#VALUE!</v>
      </c>
    </row>
    <row r="26031" spans="1:1" x14ac:dyDescent="0.25">
      <c r="A26031" s="78" t="e">
        <f>DATE(MID(Zeitreihen0h15!A26031,7,4),MID(Zeitreihen0h15!A26031,4,2),LEFT(Zeitreihen0h15!A26031,2))+TIME(MID(Zeitreihen0h15!A26031,12,2),RIGHT(Zeitreihen0h15!A26031,2),0)</f>
        <v>#VALUE!</v>
      </c>
    </row>
    <row r="26032" spans="1:1" x14ac:dyDescent="0.25">
      <c r="A26032" s="78" t="e">
        <f>DATE(MID(Zeitreihen0h15!A26032,7,4),MID(Zeitreihen0h15!A26032,4,2),LEFT(Zeitreihen0h15!A26032,2))+TIME(MID(Zeitreihen0h15!A26032,12,2),RIGHT(Zeitreihen0h15!A26032,2),0)</f>
        <v>#VALUE!</v>
      </c>
    </row>
    <row r="26033" spans="1:1" x14ac:dyDescent="0.25">
      <c r="A26033" s="78" t="e">
        <f>DATE(MID(Zeitreihen0h15!A26033,7,4),MID(Zeitreihen0h15!A26033,4,2),LEFT(Zeitreihen0h15!A26033,2))+TIME(MID(Zeitreihen0h15!A26033,12,2),RIGHT(Zeitreihen0h15!A26033,2),0)</f>
        <v>#VALUE!</v>
      </c>
    </row>
    <row r="26034" spans="1:1" x14ac:dyDescent="0.25">
      <c r="A26034" s="78" t="e">
        <f>DATE(MID(Zeitreihen0h15!A26034,7,4),MID(Zeitreihen0h15!A26034,4,2),LEFT(Zeitreihen0h15!A26034,2))+TIME(MID(Zeitreihen0h15!A26034,12,2),RIGHT(Zeitreihen0h15!A26034,2),0)</f>
        <v>#VALUE!</v>
      </c>
    </row>
    <row r="26035" spans="1:1" x14ac:dyDescent="0.25">
      <c r="A26035" s="78" t="e">
        <f>DATE(MID(Zeitreihen0h15!A26035,7,4),MID(Zeitreihen0h15!A26035,4,2),LEFT(Zeitreihen0h15!A26035,2))+TIME(MID(Zeitreihen0h15!A26035,12,2),RIGHT(Zeitreihen0h15!A26035,2),0)</f>
        <v>#VALUE!</v>
      </c>
    </row>
    <row r="26036" spans="1:1" x14ac:dyDescent="0.25">
      <c r="A26036" s="78" t="e">
        <f>DATE(MID(Zeitreihen0h15!A26036,7,4),MID(Zeitreihen0h15!A26036,4,2),LEFT(Zeitreihen0h15!A26036,2))+TIME(MID(Zeitreihen0h15!A26036,12,2),RIGHT(Zeitreihen0h15!A26036,2),0)</f>
        <v>#VALUE!</v>
      </c>
    </row>
    <row r="26037" spans="1:1" x14ac:dyDescent="0.25">
      <c r="A26037" s="78" t="e">
        <f>DATE(MID(Zeitreihen0h15!A26037,7,4),MID(Zeitreihen0h15!A26037,4,2),LEFT(Zeitreihen0h15!A26037,2))+TIME(MID(Zeitreihen0h15!A26037,12,2),RIGHT(Zeitreihen0h15!A26037,2),0)</f>
        <v>#VALUE!</v>
      </c>
    </row>
    <row r="26038" spans="1:1" x14ac:dyDescent="0.25">
      <c r="A26038" s="78" t="e">
        <f>DATE(MID(Zeitreihen0h15!A26038,7,4),MID(Zeitreihen0h15!A26038,4,2),LEFT(Zeitreihen0h15!A26038,2))+TIME(MID(Zeitreihen0h15!A26038,12,2),RIGHT(Zeitreihen0h15!A26038,2),0)</f>
        <v>#VALUE!</v>
      </c>
    </row>
    <row r="26039" spans="1:1" x14ac:dyDescent="0.25">
      <c r="A26039" s="78" t="e">
        <f>DATE(MID(Zeitreihen0h15!A26039,7,4),MID(Zeitreihen0h15!A26039,4,2),LEFT(Zeitreihen0h15!A26039,2))+TIME(MID(Zeitreihen0h15!A26039,12,2),RIGHT(Zeitreihen0h15!A26039,2),0)</f>
        <v>#VALUE!</v>
      </c>
    </row>
    <row r="26040" spans="1:1" x14ac:dyDescent="0.25">
      <c r="A26040" s="78" t="e">
        <f>DATE(MID(Zeitreihen0h15!A26040,7,4),MID(Zeitreihen0h15!A26040,4,2),LEFT(Zeitreihen0h15!A26040,2))+TIME(MID(Zeitreihen0h15!A26040,12,2),RIGHT(Zeitreihen0h15!A26040,2),0)</f>
        <v>#VALUE!</v>
      </c>
    </row>
    <row r="26041" spans="1:1" x14ac:dyDescent="0.25">
      <c r="A26041" s="78" t="e">
        <f>DATE(MID(Zeitreihen0h15!A26041,7,4),MID(Zeitreihen0h15!A26041,4,2),LEFT(Zeitreihen0h15!A26041,2))+TIME(MID(Zeitreihen0h15!A26041,12,2),RIGHT(Zeitreihen0h15!A26041,2),0)</f>
        <v>#VALUE!</v>
      </c>
    </row>
    <row r="26042" spans="1:1" x14ac:dyDescent="0.25">
      <c r="A26042" s="78" t="e">
        <f>DATE(MID(Zeitreihen0h15!A26042,7,4),MID(Zeitreihen0h15!A26042,4,2),LEFT(Zeitreihen0h15!A26042,2))+TIME(MID(Zeitreihen0h15!A26042,12,2),RIGHT(Zeitreihen0h15!A26042,2),0)</f>
        <v>#VALUE!</v>
      </c>
    </row>
    <row r="26043" spans="1:1" x14ac:dyDescent="0.25">
      <c r="A26043" s="78" t="e">
        <f>DATE(MID(Zeitreihen0h15!A26043,7,4),MID(Zeitreihen0h15!A26043,4,2),LEFT(Zeitreihen0h15!A26043,2))+TIME(MID(Zeitreihen0h15!A26043,12,2),RIGHT(Zeitreihen0h15!A26043,2),0)</f>
        <v>#VALUE!</v>
      </c>
    </row>
    <row r="26044" spans="1:1" x14ac:dyDescent="0.25">
      <c r="A26044" s="78" t="e">
        <f>DATE(MID(Zeitreihen0h15!A26044,7,4),MID(Zeitreihen0h15!A26044,4,2),LEFT(Zeitreihen0h15!A26044,2))+TIME(MID(Zeitreihen0h15!A26044,12,2),RIGHT(Zeitreihen0h15!A26044,2),0)</f>
        <v>#VALUE!</v>
      </c>
    </row>
    <row r="26045" spans="1:1" x14ac:dyDescent="0.25">
      <c r="A26045" s="78" t="e">
        <f>DATE(MID(Zeitreihen0h15!A26045,7,4),MID(Zeitreihen0h15!A26045,4,2),LEFT(Zeitreihen0h15!A26045,2))+TIME(MID(Zeitreihen0h15!A26045,12,2),RIGHT(Zeitreihen0h15!A26045,2),0)</f>
        <v>#VALUE!</v>
      </c>
    </row>
    <row r="26046" spans="1:1" x14ac:dyDescent="0.25">
      <c r="A26046" s="78" t="e">
        <f>DATE(MID(Zeitreihen0h15!A26046,7,4),MID(Zeitreihen0h15!A26046,4,2),LEFT(Zeitreihen0h15!A26046,2))+TIME(MID(Zeitreihen0h15!A26046,12,2),RIGHT(Zeitreihen0h15!A26046,2),0)</f>
        <v>#VALUE!</v>
      </c>
    </row>
    <row r="26047" spans="1:1" x14ac:dyDescent="0.25">
      <c r="A26047" s="78" t="e">
        <f>DATE(MID(Zeitreihen0h15!A26047,7,4),MID(Zeitreihen0h15!A26047,4,2),LEFT(Zeitreihen0h15!A26047,2))+TIME(MID(Zeitreihen0h15!A26047,12,2),RIGHT(Zeitreihen0h15!A26047,2),0)</f>
        <v>#VALUE!</v>
      </c>
    </row>
    <row r="26048" spans="1:1" x14ac:dyDescent="0.25">
      <c r="A26048" s="78" t="e">
        <f>DATE(MID(Zeitreihen0h15!A26048,7,4),MID(Zeitreihen0h15!A26048,4,2),LEFT(Zeitreihen0h15!A26048,2))+TIME(MID(Zeitreihen0h15!A26048,12,2),RIGHT(Zeitreihen0h15!A26048,2),0)</f>
        <v>#VALUE!</v>
      </c>
    </row>
    <row r="26049" spans="1:1" x14ac:dyDescent="0.25">
      <c r="A26049" s="78" t="e">
        <f>DATE(MID(Zeitreihen0h15!A26049,7,4),MID(Zeitreihen0h15!A26049,4,2),LEFT(Zeitreihen0h15!A26049,2))+TIME(MID(Zeitreihen0h15!A26049,12,2),RIGHT(Zeitreihen0h15!A26049,2),0)</f>
        <v>#VALUE!</v>
      </c>
    </row>
    <row r="26050" spans="1:1" x14ac:dyDescent="0.25">
      <c r="A26050" s="78" t="e">
        <f>DATE(MID(Zeitreihen0h15!A26050,7,4),MID(Zeitreihen0h15!A26050,4,2),LEFT(Zeitreihen0h15!A26050,2))+TIME(MID(Zeitreihen0h15!A26050,12,2),RIGHT(Zeitreihen0h15!A26050,2),0)</f>
        <v>#VALUE!</v>
      </c>
    </row>
    <row r="26051" spans="1:1" x14ac:dyDescent="0.25">
      <c r="A26051" s="78" t="e">
        <f>DATE(MID(Zeitreihen0h15!A26051,7,4),MID(Zeitreihen0h15!A26051,4,2),LEFT(Zeitreihen0h15!A26051,2))+TIME(MID(Zeitreihen0h15!A26051,12,2),RIGHT(Zeitreihen0h15!A26051,2),0)</f>
        <v>#VALUE!</v>
      </c>
    </row>
    <row r="26052" spans="1:1" x14ac:dyDescent="0.25">
      <c r="A26052" s="78" t="e">
        <f>DATE(MID(Zeitreihen0h15!A26052,7,4),MID(Zeitreihen0h15!A26052,4,2),LEFT(Zeitreihen0h15!A26052,2))+TIME(MID(Zeitreihen0h15!A26052,12,2),RIGHT(Zeitreihen0h15!A26052,2),0)</f>
        <v>#VALUE!</v>
      </c>
    </row>
    <row r="26053" spans="1:1" x14ac:dyDescent="0.25">
      <c r="A26053" s="78" t="e">
        <f>DATE(MID(Zeitreihen0h15!A26053,7,4),MID(Zeitreihen0h15!A26053,4,2),LEFT(Zeitreihen0h15!A26053,2))+TIME(MID(Zeitreihen0h15!A26053,12,2),RIGHT(Zeitreihen0h15!A26053,2),0)</f>
        <v>#VALUE!</v>
      </c>
    </row>
    <row r="26054" spans="1:1" x14ac:dyDescent="0.25">
      <c r="A26054" s="78" t="e">
        <f>DATE(MID(Zeitreihen0h15!A26054,7,4),MID(Zeitreihen0h15!A26054,4,2),LEFT(Zeitreihen0h15!A26054,2))+TIME(MID(Zeitreihen0h15!A26054,12,2),RIGHT(Zeitreihen0h15!A26054,2),0)</f>
        <v>#VALUE!</v>
      </c>
    </row>
    <row r="26055" spans="1:1" x14ac:dyDescent="0.25">
      <c r="A26055" s="78" t="e">
        <f>DATE(MID(Zeitreihen0h15!A26055,7,4),MID(Zeitreihen0h15!A26055,4,2),LEFT(Zeitreihen0h15!A26055,2))+TIME(MID(Zeitreihen0h15!A26055,12,2),RIGHT(Zeitreihen0h15!A26055,2),0)</f>
        <v>#VALUE!</v>
      </c>
    </row>
    <row r="26056" spans="1:1" x14ac:dyDescent="0.25">
      <c r="A26056" s="78" t="e">
        <f>DATE(MID(Zeitreihen0h15!A26056,7,4),MID(Zeitreihen0h15!A26056,4,2),LEFT(Zeitreihen0h15!A26056,2))+TIME(MID(Zeitreihen0h15!A26056,12,2),RIGHT(Zeitreihen0h15!A26056,2),0)</f>
        <v>#VALUE!</v>
      </c>
    </row>
    <row r="26057" spans="1:1" x14ac:dyDescent="0.25">
      <c r="A26057" s="78" t="e">
        <f>DATE(MID(Zeitreihen0h15!A26057,7,4),MID(Zeitreihen0h15!A26057,4,2),LEFT(Zeitreihen0h15!A26057,2))+TIME(MID(Zeitreihen0h15!A26057,12,2),RIGHT(Zeitreihen0h15!A26057,2),0)</f>
        <v>#VALUE!</v>
      </c>
    </row>
    <row r="26058" spans="1:1" x14ac:dyDescent="0.25">
      <c r="A26058" s="78" t="e">
        <f>DATE(MID(Zeitreihen0h15!A26058,7,4),MID(Zeitreihen0h15!A26058,4,2),LEFT(Zeitreihen0h15!A26058,2))+TIME(MID(Zeitreihen0h15!A26058,12,2),RIGHT(Zeitreihen0h15!A26058,2),0)</f>
        <v>#VALUE!</v>
      </c>
    </row>
    <row r="26059" spans="1:1" x14ac:dyDescent="0.25">
      <c r="A26059" s="78" t="e">
        <f>DATE(MID(Zeitreihen0h15!A26059,7,4),MID(Zeitreihen0h15!A26059,4,2),LEFT(Zeitreihen0h15!A26059,2))+TIME(MID(Zeitreihen0h15!A26059,12,2),RIGHT(Zeitreihen0h15!A26059,2),0)</f>
        <v>#VALUE!</v>
      </c>
    </row>
    <row r="26060" spans="1:1" x14ac:dyDescent="0.25">
      <c r="A26060" s="78" t="e">
        <f>DATE(MID(Zeitreihen0h15!A26060,7,4),MID(Zeitreihen0h15!A26060,4,2),LEFT(Zeitreihen0h15!A26060,2))+TIME(MID(Zeitreihen0h15!A26060,12,2),RIGHT(Zeitreihen0h15!A26060,2),0)</f>
        <v>#VALUE!</v>
      </c>
    </row>
    <row r="26061" spans="1:1" x14ac:dyDescent="0.25">
      <c r="A26061" s="78" t="e">
        <f>DATE(MID(Zeitreihen0h15!A26061,7,4),MID(Zeitreihen0h15!A26061,4,2),LEFT(Zeitreihen0h15!A26061,2))+TIME(MID(Zeitreihen0h15!A26061,12,2),RIGHT(Zeitreihen0h15!A26061,2),0)</f>
        <v>#VALUE!</v>
      </c>
    </row>
    <row r="26062" spans="1:1" x14ac:dyDescent="0.25">
      <c r="A26062" s="78" t="e">
        <f>DATE(MID(Zeitreihen0h15!A26062,7,4),MID(Zeitreihen0h15!A26062,4,2),LEFT(Zeitreihen0h15!A26062,2))+TIME(MID(Zeitreihen0h15!A26062,12,2),RIGHT(Zeitreihen0h15!A26062,2),0)</f>
        <v>#VALUE!</v>
      </c>
    </row>
    <row r="26063" spans="1:1" x14ac:dyDescent="0.25">
      <c r="A26063" s="78" t="e">
        <f>DATE(MID(Zeitreihen0h15!A26063,7,4),MID(Zeitreihen0h15!A26063,4,2),LEFT(Zeitreihen0h15!A26063,2))+TIME(MID(Zeitreihen0h15!A26063,12,2),RIGHT(Zeitreihen0h15!A26063,2),0)</f>
        <v>#VALUE!</v>
      </c>
    </row>
    <row r="26064" spans="1:1" x14ac:dyDescent="0.25">
      <c r="A26064" s="78" t="e">
        <f>DATE(MID(Zeitreihen0h15!A26064,7,4),MID(Zeitreihen0h15!A26064,4,2),LEFT(Zeitreihen0h15!A26064,2))+TIME(MID(Zeitreihen0h15!A26064,12,2),RIGHT(Zeitreihen0h15!A26064,2),0)</f>
        <v>#VALUE!</v>
      </c>
    </row>
    <row r="26065" spans="1:1" x14ac:dyDescent="0.25">
      <c r="A26065" s="78" t="e">
        <f>DATE(MID(Zeitreihen0h15!A26065,7,4),MID(Zeitreihen0h15!A26065,4,2),LEFT(Zeitreihen0h15!A26065,2))+TIME(MID(Zeitreihen0h15!A26065,12,2),RIGHT(Zeitreihen0h15!A26065,2),0)</f>
        <v>#VALUE!</v>
      </c>
    </row>
    <row r="26066" spans="1:1" x14ac:dyDescent="0.25">
      <c r="A26066" s="78" t="e">
        <f>DATE(MID(Zeitreihen0h15!A26066,7,4),MID(Zeitreihen0h15!A26066,4,2),LEFT(Zeitreihen0h15!A26066,2))+TIME(MID(Zeitreihen0h15!A26066,12,2),RIGHT(Zeitreihen0h15!A26066,2),0)</f>
        <v>#VALUE!</v>
      </c>
    </row>
    <row r="26067" spans="1:1" x14ac:dyDescent="0.25">
      <c r="A26067" s="78" t="e">
        <f>DATE(MID(Zeitreihen0h15!A26067,7,4),MID(Zeitreihen0h15!A26067,4,2),LEFT(Zeitreihen0h15!A26067,2))+TIME(MID(Zeitreihen0h15!A26067,12,2),RIGHT(Zeitreihen0h15!A26067,2),0)</f>
        <v>#VALUE!</v>
      </c>
    </row>
    <row r="26068" spans="1:1" x14ac:dyDescent="0.25">
      <c r="A26068" s="78" t="e">
        <f>DATE(MID(Zeitreihen0h15!A26068,7,4),MID(Zeitreihen0h15!A26068,4,2),LEFT(Zeitreihen0h15!A26068,2))+TIME(MID(Zeitreihen0h15!A26068,12,2),RIGHT(Zeitreihen0h15!A26068,2),0)</f>
        <v>#VALUE!</v>
      </c>
    </row>
    <row r="26069" spans="1:1" x14ac:dyDescent="0.25">
      <c r="A26069" s="78" t="e">
        <f>DATE(MID(Zeitreihen0h15!A26069,7,4),MID(Zeitreihen0h15!A26069,4,2),LEFT(Zeitreihen0h15!A26069,2))+TIME(MID(Zeitreihen0h15!A26069,12,2),RIGHT(Zeitreihen0h15!A26069,2),0)</f>
        <v>#VALUE!</v>
      </c>
    </row>
    <row r="26070" spans="1:1" x14ac:dyDescent="0.25">
      <c r="A26070" s="78" t="e">
        <f>DATE(MID(Zeitreihen0h15!A26070,7,4),MID(Zeitreihen0h15!A26070,4,2),LEFT(Zeitreihen0h15!A26070,2))+TIME(MID(Zeitreihen0h15!A26070,12,2),RIGHT(Zeitreihen0h15!A26070,2),0)</f>
        <v>#VALUE!</v>
      </c>
    </row>
    <row r="26071" spans="1:1" x14ac:dyDescent="0.25">
      <c r="A26071" s="78" t="e">
        <f>DATE(MID(Zeitreihen0h15!A26071,7,4),MID(Zeitreihen0h15!A26071,4,2),LEFT(Zeitreihen0h15!A26071,2))+TIME(MID(Zeitreihen0h15!A26071,12,2),RIGHT(Zeitreihen0h15!A26071,2),0)</f>
        <v>#VALUE!</v>
      </c>
    </row>
    <row r="26072" spans="1:1" x14ac:dyDescent="0.25">
      <c r="A26072" s="78" t="e">
        <f>DATE(MID(Zeitreihen0h15!A26072,7,4),MID(Zeitreihen0h15!A26072,4,2),LEFT(Zeitreihen0h15!A26072,2))+TIME(MID(Zeitreihen0h15!A26072,12,2),RIGHT(Zeitreihen0h15!A26072,2),0)</f>
        <v>#VALUE!</v>
      </c>
    </row>
    <row r="26073" spans="1:1" x14ac:dyDescent="0.25">
      <c r="A26073" s="78" t="e">
        <f>DATE(MID(Zeitreihen0h15!A26073,7,4),MID(Zeitreihen0h15!A26073,4,2),LEFT(Zeitreihen0h15!A26073,2))+TIME(MID(Zeitreihen0h15!A26073,12,2),RIGHT(Zeitreihen0h15!A26073,2),0)</f>
        <v>#VALUE!</v>
      </c>
    </row>
    <row r="26074" spans="1:1" x14ac:dyDescent="0.25">
      <c r="A26074" s="78" t="e">
        <f>DATE(MID(Zeitreihen0h15!A26074,7,4),MID(Zeitreihen0h15!A26074,4,2),LEFT(Zeitreihen0h15!A26074,2))+TIME(MID(Zeitreihen0h15!A26074,12,2),RIGHT(Zeitreihen0h15!A26074,2),0)</f>
        <v>#VALUE!</v>
      </c>
    </row>
    <row r="26075" spans="1:1" x14ac:dyDescent="0.25">
      <c r="A26075" s="78" t="e">
        <f>DATE(MID(Zeitreihen0h15!A26075,7,4),MID(Zeitreihen0h15!A26075,4,2),LEFT(Zeitreihen0h15!A26075,2))+TIME(MID(Zeitreihen0h15!A26075,12,2),RIGHT(Zeitreihen0h15!A26075,2),0)</f>
        <v>#VALUE!</v>
      </c>
    </row>
    <row r="26076" spans="1:1" x14ac:dyDescent="0.25">
      <c r="A26076" s="78" t="e">
        <f>DATE(MID(Zeitreihen0h15!A26076,7,4),MID(Zeitreihen0h15!A26076,4,2),LEFT(Zeitreihen0h15!A26076,2))+TIME(MID(Zeitreihen0h15!A26076,12,2),RIGHT(Zeitreihen0h15!A26076,2),0)</f>
        <v>#VALUE!</v>
      </c>
    </row>
    <row r="26077" spans="1:1" x14ac:dyDescent="0.25">
      <c r="A26077" s="78" t="e">
        <f>DATE(MID(Zeitreihen0h15!A26077,7,4),MID(Zeitreihen0h15!A26077,4,2),LEFT(Zeitreihen0h15!A26077,2))+TIME(MID(Zeitreihen0h15!A26077,12,2),RIGHT(Zeitreihen0h15!A26077,2),0)</f>
        <v>#VALUE!</v>
      </c>
    </row>
    <row r="26078" spans="1:1" x14ac:dyDescent="0.25">
      <c r="A26078" s="78" t="e">
        <f>DATE(MID(Zeitreihen0h15!A26078,7,4),MID(Zeitreihen0h15!A26078,4,2),LEFT(Zeitreihen0h15!A26078,2))+TIME(MID(Zeitreihen0h15!A26078,12,2),RIGHT(Zeitreihen0h15!A26078,2),0)</f>
        <v>#VALUE!</v>
      </c>
    </row>
    <row r="26079" spans="1:1" x14ac:dyDescent="0.25">
      <c r="A26079" s="78" t="e">
        <f>DATE(MID(Zeitreihen0h15!A26079,7,4),MID(Zeitreihen0h15!A26079,4,2),LEFT(Zeitreihen0h15!A26079,2))+TIME(MID(Zeitreihen0h15!A26079,12,2),RIGHT(Zeitreihen0h15!A26079,2),0)</f>
        <v>#VALUE!</v>
      </c>
    </row>
    <row r="26080" spans="1:1" x14ac:dyDescent="0.25">
      <c r="A26080" s="78" t="e">
        <f>DATE(MID(Zeitreihen0h15!A26080,7,4),MID(Zeitreihen0h15!A26080,4,2),LEFT(Zeitreihen0h15!A26080,2))+TIME(MID(Zeitreihen0h15!A26080,12,2),RIGHT(Zeitreihen0h15!A26080,2),0)</f>
        <v>#VALUE!</v>
      </c>
    </row>
    <row r="26081" spans="1:1" x14ac:dyDescent="0.25">
      <c r="A26081" s="78" t="e">
        <f>DATE(MID(Zeitreihen0h15!A26081,7,4),MID(Zeitreihen0h15!A26081,4,2),LEFT(Zeitreihen0h15!A26081,2))+TIME(MID(Zeitreihen0h15!A26081,12,2),RIGHT(Zeitreihen0h15!A26081,2),0)</f>
        <v>#VALUE!</v>
      </c>
    </row>
    <row r="26082" spans="1:1" x14ac:dyDescent="0.25">
      <c r="A26082" s="78" t="e">
        <f>DATE(MID(Zeitreihen0h15!A26082,7,4),MID(Zeitreihen0h15!A26082,4,2),LEFT(Zeitreihen0h15!A26082,2))+TIME(MID(Zeitreihen0h15!A26082,12,2),RIGHT(Zeitreihen0h15!A26082,2),0)</f>
        <v>#VALUE!</v>
      </c>
    </row>
    <row r="26083" spans="1:1" x14ac:dyDescent="0.25">
      <c r="A26083" s="78" t="e">
        <f>DATE(MID(Zeitreihen0h15!A26083,7,4),MID(Zeitreihen0h15!A26083,4,2),LEFT(Zeitreihen0h15!A26083,2))+TIME(MID(Zeitreihen0h15!A26083,12,2),RIGHT(Zeitreihen0h15!A26083,2),0)</f>
        <v>#VALUE!</v>
      </c>
    </row>
    <row r="26084" spans="1:1" x14ac:dyDescent="0.25">
      <c r="A26084" s="78" t="e">
        <f>DATE(MID(Zeitreihen0h15!A26084,7,4),MID(Zeitreihen0h15!A26084,4,2),LEFT(Zeitreihen0h15!A26084,2))+TIME(MID(Zeitreihen0h15!A26084,12,2),RIGHT(Zeitreihen0h15!A26084,2),0)</f>
        <v>#VALUE!</v>
      </c>
    </row>
    <row r="26085" spans="1:1" x14ac:dyDescent="0.25">
      <c r="A26085" s="78" t="e">
        <f>DATE(MID(Zeitreihen0h15!A26085,7,4),MID(Zeitreihen0h15!A26085,4,2),LEFT(Zeitreihen0h15!A26085,2))+TIME(MID(Zeitreihen0h15!A26085,12,2),RIGHT(Zeitreihen0h15!A26085,2),0)</f>
        <v>#VALUE!</v>
      </c>
    </row>
    <row r="26086" spans="1:1" x14ac:dyDescent="0.25">
      <c r="A26086" s="78" t="e">
        <f>DATE(MID(Zeitreihen0h15!A26086,7,4),MID(Zeitreihen0h15!A26086,4,2),LEFT(Zeitreihen0h15!A26086,2))+TIME(MID(Zeitreihen0h15!A26086,12,2),RIGHT(Zeitreihen0h15!A26086,2),0)</f>
        <v>#VALUE!</v>
      </c>
    </row>
    <row r="26087" spans="1:1" x14ac:dyDescent="0.25">
      <c r="A26087" s="78" t="e">
        <f>DATE(MID(Zeitreihen0h15!A26087,7,4),MID(Zeitreihen0h15!A26087,4,2),LEFT(Zeitreihen0h15!A26087,2))+TIME(MID(Zeitreihen0h15!A26087,12,2),RIGHT(Zeitreihen0h15!A26087,2),0)</f>
        <v>#VALUE!</v>
      </c>
    </row>
    <row r="26088" spans="1:1" x14ac:dyDescent="0.25">
      <c r="A26088" s="78" t="e">
        <f>DATE(MID(Zeitreihen0h15!A26088,7,4),MID(Zeitreihen0h15!A26088,4,2),LEFT(Zeitreihen0h15!A26088,2))+TIME(MID(Zeitreihen0h15!A26088,12,2),RIGHT(Zeitreihen0h15!A26088,2),0)</f>
        <v>#VALUE!</v>
      </c>
    </row>
    <row r="26089" spans="1:1" x14ac:dyDescent="0.25">
      <c r="A26089" s="78" t="e">
        <f>DATE(MID(Zeitreihen0h15!A26089,7,4),MID(Zeitreihen0h15!A26089,4,2),LEFT(Zeitreihen0h15!A26089,2))+TIME(MID(Zeitreihen0h15!A26089,12,2),RIGHT(Zeitreihen0h15!A26089,2),0)</f>
        <v>#VALUE!</v>
      </c>
    </row>
    <row r="26090" spans="1:1" x14ac:dyDescent="0.25">
      <c r="A26090" s="78" t="e">
        <f>DATE(MID(Zeitreihen0h15!A26090,7,4),MID(Zeitreihen0h15!A26090,4,2),LEFT(Zeitreihen0h15!A26090,2))+TIME(MID(Zeitreihen0h15!A26090,12,2),RIGHT(Zeitreihen0h15!A26090,2),0)</f>
        <v>#VALUE!</v>
      </c>
    </row>
    <row r="26091" spans="1:1" x14ac:dyDescent="0.25">
      <c r="A26091" s="78" t="e">
        <f>DATE(MID(Zeitreihen0h15!A26091,7,4),MID(Zeitreihen0h15!A26091,4,2),LEFT(Zeitreihen0h15!A26091,2))+TIME(MID(Zeitreihen0h15!A26091,12,2),RIGHT(Zeitreihen0h15!A26091,2),0)</f>
        <v>#VALUE!</v>
      </c>
    </row>
    <row r="26092" spans="1:1" x14ac:dyDescent="0.25">
      <c r="A26092" s="78" t="e">
        <f>DATE(MID(Zeitreihen0h15!A26092,7,4),MID(Zeitreihen0h15!A26092,4,2),LEFT(Zeitreihen0h15!A26092,2))+TIME(MID(Zeitreihen0h15!A26092,12,2),RIGHT(Zeitreihen0h15!A26092,2),0)</f>
        <v>#VALUE!</v>
      </c>
    </row>
    <row r="26093" spans="1:1" x14ac:dyDescent="0.25">
      <c r="A26093" s="78" t="e">
        <f>DATE(MID(Zeitreihen0h15!A26093,7,4),MID(Zeitreihen0h15!A26093,4,2),LEFT(Zeitreihen0h15!A26093,2))+TIME(MID(Zeitreihen0h15!A26093,12,2),RIGHT(Zeitreihen0h15!A26093,2),0)</f>
        <v>#VALUE!</v>
      </c>
    </row>
    <row r="26094" spans="1:1" x14ac:dyDescent="0.25">
      <c r="A26094" s="78" t="e">
        <f>DATE(MID(Zeitreihen0h15!A26094,7,4),MID(Zeitreihen0h15!A26094,4,2),LEFT(Zeitreihen0h15!A26094,2))+TIME(MID(Zeitreihen0h15!A26094,12,2),RIGHT(Zeitreihen0h15!A26094,2),0)</f>
        <v>#VALUE!</v>
      </c>
    </row>
    <row r="26095" spans="1:1" x14ac:dyDescent="0.25">
      <c r="A26095" s="78" t="e">
        <f>DATE(MID(Zeitreihen0h15!A26095,7,4),MID(Zeitreihen0h15!A26095,4,2),LEFT(Zeitreihen0h15!A26095,2))+TIME(MID(Zeitreihen0h15!A26095,12,2),RIGHT(Zeitreihen0h15!A26095,2),0)</f>
        <v>#VALUE!</v>
      </c>
    </row>
    <row r="26096" spans="1:1" x14ac:dyDescent="0.25">
      <c r="A26096" s="78" t="e">
        <f>DATE(MID(Zeitreihen0h15!A26096,7,4),MID(Zeitreihen0h15!A26096,4,2),LEFT(Zeitreihen0h15!A26096,2))+TIME(MID(Zeitreihen0h15!A26096,12,2),RIGHT(Zeitreihen0h15!A26096,2),0)</f>
        <v>#VALUE!</v>
      </c>
    </row>
    <row r="26097" spans="1:1" x14ac:dyDescent="0.25">
      <c r="A26097" s="78" t="e">
        <f>DATE(MID(Zeitreihen0h15!A26097,7,4),MID(Zeitreihen0h15!A26097,4,2),LEFT(Zeitreihen0h15!A26097,2))+TIME(MID(Zeitreihen0h15!A26097,12,2),RIGHT(Zeitreihen0h15!A26097,2),0)</f>
        <v>#VALUE!</v>
      </c>
    </row>
    <row r="26098" spans="1:1" x14ac:dyDescent="0.25">
      <c r="A26098" s="78" t="e">
        <f>DATE(MID(Zeitreihen0h15!A26098,7,4),MID(Zeitreihen0h15!A26098,4,2),LEFT(Zeitreihen0h15!A26098,2))+TIME(MID(Zeitreihen0h15!A26098,12,2),RIGHT(Zeitreihen0h15!A26098,2),0)</f>
        <v>#VALUE!</v>
      </c>
    </row>
    <row r="26099" spans="1:1" x14ac:dyDescent="0.25">
      <c r="A26099" s="78" t="e">
        <f>DATE(MID(Zeitreihen0h15!A26099,7,4),MID(Zeitreihen0h15!A26099,4,2),LEFT(Zeitreihen0h15!A26099,2))+TIME(MID(Zeitreihen0h15!A26099,12,2),RIGHT(Zeitreihen0h15!A26099,2),0)</f>
        <v>#VALUE!</v>
      </c>
    </row>
    <row r="26100" spans="1:1" x14ac:dyDescent="0.25">
      <c r="A26100" s="78" t="e">
        <f>DATE(MID(Zeitreihen0h15!A26100,7,4),MID(Zeitreihen0h15!A26100,4,2),LEFT(Zeitreihen0h15!A26100,2))+TIME(MID(Zeitreihen0h15!A26100,12,2),RIGHT(Zeitreihen0h15!A26100,2),0)</f>
        <v>#VALUE!</v>
      </c>
    </row>
    <row r="26101" spans="1:1" x14ac:dyDescent="0.25">
      <c r="A26101" s="78" t="e">
        <f>DATE(MID(Zeitreihen0h15!A26101,7,4),MID(Zeitreihen0h15!A26101,4,2),LEFT(Zeitreihen0h15!A26101,2))+TIME(MID(Zeitreihen0h15!A26101,12,2),RIGHT(Zeitreihen0h15!A26101,2),0)</f>
        <v>#VALUE!</v>
      </c>
    </row>
    <row r="26102" spans="1:1" x14ac:dyDescent="0.25">
      <c r="A26102" s="78" t="e">
        <f>DATE(MID(Zeitreihen0h15!A26102,7,4),MID(Zeitreihen0h15!A26102,4,2),LEFT(Zeitreihen0h15!A26102,2))+TIME(MID(Zeitreihen0h15!A26102,12,2),RIGHT(Zeitreihen0h15!A26102,2),0)</f>
        <v>#VALUE!</v>
      </c>
    </row>
    <row r="26103" spans="1:1" x14ac:dyDescent="0.25">
      <c r="A26103" s="78" t="e">
        <f>DATE(MID(Zeitreihen0h15!A26103,7,4),MID(Zeitreihen0h15!A26103,4,2),LEFT(Zeitreihen0h15!A26103,2))+TIME(MID(Zeitreihen0h15!A26103,12,2),RIGHT(Zeitreihen0h15!A26103,2),0)</f>
        <v>#VALUE!</v>
      </c>
    </row>
    <row r="26104" spans="1:1" x14ac:dyDescent="0.25">
      <c r="A26104" s="78" t="e">
        <f>DATE(MID(Zeitreihen0h15!A26104,7,4),MID(Zeitreihen0h15!A26104,4,2),LEFT(Zeitreihen0h15!A26104,2))+TIME(MID(Zeitreihen0h15!A26104,12,2),RIGHT(Zeitreihen0h15!A26104,2),0)</f>
        <v>#VALUE!</v>
      </c>
    </row>
    <row r="26105" spans="1:1" x14ac:dyDescent="0.25">
      <c r="A26105" s="78" t="e">
        <f>DATE(MID(Zeitreihen0h15!A26105,7,4),MID(Zeitreihen0h15!A26105,4,2),LEFT(Zeitreihen0h15!A26105,2))+TIME(MID(Zeitreihen0h15!A26105,12,2),RIGHT(Zeitreihen0h15!A26105,2),0)</f>
        <v>#VALUE!</v>
      </c>
    </row>
    <row r="26106" spans="1:1" x14ac:dyDescent="0.25">
      <c r="A26106" s="78" t="e">
        <f>DATE(MID(Zeitreihen0h15!A26106,7,4),MID(Zeitreihen0h15!A26106,4,2),LEFT(Zeitreihen0h15!A26106,2))+TIME(MID(Zeitreihen0h15!A26106,12,2),RIGHT(Zeitreihen0h15!A26106,2),0)</f>
        <v>#VALUE!</v>
      </c>
    </row>
    <row r="26107" spans="1:1" x14ac:dyDescent="0.25">
      <c r="A26107" s="78" t="e">
        <f>DATE(MID(Zeitreihen0h15!A26107,7,4),MID(Zeitreihen0h15!A26107,4,2),LEFT(Zeitreihen0h15!A26107,2))+TIME(MID(Zeitreihen0h15!A26107,12,2),RIGHT(Zeitreihen0h15!A26107,2),0)</f>
        <v>#VALUE!</v>
      </c>
    </row>
    <row r="26108" spans="1:1" x14ac:dyDescent="0.25">
      <c r="A26108" s="78" t="e">
        <f>DATE(MID(Zeitreihen0h15!A26108,7,4),MID(Zeitreihen0h15!A26108,4,2),LEFT(Zeitreihen0h15!A26108,2))+TIME(MID(Zeitreihen0h15!A26108,12,2),RIGHT(Zeitreihen0h15!A26108,2),0)</f>
        <v>#VALUE!</v>
      </c>
    </row>
    <row r="26109" spans="1:1" x14ac:dyDescent="0.25">
      <c r="A26109" s="78" t="e">
        <f>DATE(MID(Zeitreihen0h15!A26109,7,4),MID(Zeitreihen0h15!A26109,4,2),LEFT(Zeitreihen0h15!A26109,2))+TIME(MID(Zeitreihen0h15!A26109,12,2),RIGHT(Zeitreihen0h15!A26109,2),0)</f>
        <v>#VALUE!</v>
      </c>
    </row>
    <row r="26110" spans="1:1" x14ac:dyDescent="0.25">
      <c r="A26110" s="78" t="e">
        <f>DATE(MID(Zeitreihen0h15!A26110,7,4),MID(Zeitreihen0h15!A26110,4,2),LEFT(Zeitreihen0h15!A26110,2))+TIME(MID(Zeitreihen0h15!A26110,12,2),RIGHT(Zeitreihen0h15!A26110,2),0)</f>
        <v>#VALUE!</v>
      </c>
    </row>
    <row r="26111" spans="1:1" x14ac:dyDescent="0.25">
      <c r="A26111" s="78" t="e">
        <f>DATE(MID(Zeitreihen0h15!A26111,7,4),MID(Zeitreihen0h15!A26111,4,2),LEFT(Zeitreihen0h15!A26111,2))+TIME(MID(Zeitreihen0h15!A26111,12,2),RIGHT(Zeitreihen0h15!A26111,2),0)</f>
        <v>#VALUE!</v>
      </c>
    </row>
    <row r="26112" spans="1:1" x14ac:dyDescent="0.25">
      <c r="A26112" s="78" t="e">
        <f>DATE(MID(Zeitreihen0h15!A26112,7,4),MID(Zeitreihen0h15!A26112,4,2),LEFT(Zeitreihen0h15!A26112,2))+TIME(MID(Zeitreihen0h15!A26112,12,2),RIGHT(Zeitreihen0h15!A26112,2),0)</f>
        <v>#VALUE!</v>
      </c>
    </row>
    <row r="26113" spans="1:1" x14ac:dyDescent="0.25">
      <c r="A26113" s="78" t="e">
        <f>DATE(MID(Zeitreihen0h15!A26113,7,4),MID(Zeitreihen0h15!A26113,4,2),LEFT(Zeitreihen0h15!A26113,2))+TIME(MID(Zeitreihen0h15!A26113,12,2),RIGHT(Zeitreihen0h15!A26113,2),0)</f>
        <v>#VALUE!</v>
      </c>
    </row>
    <row r="26114" spans="1:1" x14ac:dyDescent="0.25">
      <c r="A26114" s="78" t="e">
        <f>DATE(MID(Zeitreihen0h15!A26114,7,4),MID(Zeitreihen0h15!A26114,4,2),LEFT(Zeitreihen0h15!A26114,2))+TIME(MID(Zeitreihen0h15!A26114,12,2),RIGHT(Zeitreihen0h15!A26114,2),0)</f>
        <v>#VALUE!</v>
      </c>
    </row>
    <row r="26115" spans="1:1" x14ac:dyDescent="0.25">
      <c r="A26115" s="78" t="e">
        <f>DATE(MID(Zeitreihen0h15!A26115,7,4),MID(Zeitreihen0h15!A26115,4,2),LEFT(Zeitreihen0h15!A26115,2))+TIME(MID(Zeitreihen0h15!A26115,12,2),RIGHT(Zeitreihen0h15!A26115,2),0)</f>
        <v>#VALUE!</v>
      </c>
    </row>
    <row r="26116" spans="1:1" x14ac:dyDescent="0.25">
      <c r="A26116" s="78" t="e">
        <f>DATE(MID(Zeitreihen0h15!A26116,7,4),MID(Zeitreihen0h15!A26116,4,2),LEFT(Zeitreihen0h15!A26116,2))+TIME(MID(Zeitreihen0h15!A26116,12,2),RIGHT(Zeitreihen0h15!A26116,2),0)</f>
        <v>#VALUE!</v>
      </c>
    </row>
    <row r="26117" spans="1:1" x14ac:dyDescent="0.25">
      <c r="A26117" s="78" t="e">
        <f>DATE(MID(Zeitreihen0h15!A26117,7,4),MID(Zeitreihen0h15!A26117,4,2),LEFT(Zeitreihen0h15!A26117,2))+TIME(MID(Zeitreihen0h15!A26117,12,2),RIGHT(Zeitreihen0h15!A26117,2),0)</f>
        <v>#VALUE!</v>
      </c>
    </row>
    <row r="26118" spans="1:1" x14ac:dyDescent="0.25">
      <c r="A26118" s="78" t="e">
        <f>DATE(MID(Zeitreihen0h15!A26118,7,4),MID(Zeitreihen0h15!A26118,4,2),LEFT(Zeitreihen0h15!A26118,2))+TIME(MID(Zeitreihen0h15!A26118,12,2),RIGHT(Zeitreihen0h15!A26118,2),0)</f>
        <v>#VALUE!</v>
      </c>
    </row>
    <row r="26119" spans="1:1" x14ac:dyDescent="0.25">
      <c r="A26119" s="78" t="e">
        <f>DATE(MID(Zeitreihen0h15!A26119,7,4),MID(Zeitreihen0h15!A26119,4,2),LEFT(Zeitreihen0h15!A26119,2))+TIME(MID(Zeitreihen0h15!A26119,12,2),RIGHT(Zeitreihen0h15!A26119,2),0)</f>
        <v>#VALUE!</v>
      </c>
    </row>
    <row r="26120" spans="1:1" x14ac:dyDescent="0.25">
      <c r="A26120" s="78" t="e">
        <f>DATE(MID(Zeitreihen0h15!A26120,7,4),MID(Zeitreihen0h15!A26120,4,2),LEFT(Zeitreihen0h15!A26120,2))+TIME(MID(Zeitreihen0h15!A26120,12,2),RIGHT(Zeitreihen0h15!A26120,2),0)</f>
        <v>#VALUE!</v>
      </c>
    </row>
    <row r="26121" spans="1:1" x14ac:dyDescent="0.25">
      <c r="A26121" s="78" t="e">
        <f>DATE(MID(Zeitreihen0h15!A26121,7,4),MID(Zeitreihen0h15!A26121,4,2),LEFT(Zeitreihen0h15!A26121,2))+TIME(MID(Zeitreihen0h15!A26121,12,2),RIGHT(Zeitreihen0h15!A26121,2),0)</f>
        <v>#VALUE!</v>
      </c>
    </row>
    <row r="26122" spans="1:1" x14ac:dyDescent="0.25">
      <c r="A26122" s="78" t="e">
        <f>DATE(MID(Zeitreihen0h15!A26122,7,4),MID(Zeitreihen0h15!A26122,4,2),LEFT(Zeitreihen0h15!A26122,2))+TIME(MID(Zeitreihen0h15!A26122,12,2),RIGHT(Zeitreihen0h15!A26122,2),0)</f>
        <v>#VALUE!</v>
      </c>
    </row>
    <row r="26123" spans="1:1" x14ac:dyDescent="0.25">
      <c r="A26123" s="78" t="e">
        <f>DATE(MID(Zeitreihen0h15!A26123,7,4),MID(Zeitreihen0h15!A26123,4,2),LEFT(Zeitreihen0h15!A26123,2))+TIME(MID(Zeitreihen0h15!A26123,12,2),RIGHT(Zeitreihen0h15!A26123,2),0)</f>
        <v>#VALUE!</v>
      </c>
    </row>
    <row r="26124" spans="1:1" x14ac:dyDescent="0.25">
      <c r="A26124" s="78" t="e">
        <f>DATE(MID(Zeitreihen0h15!A26124,7,4),MID(Zeitreihen0h15!A26124,4,2),LEFT(Zeitreihen0h15!A26124,2))+TIME(MID(Zeitreihen0h15!A26124,12,2),RIGHT(Zeitreihen0h15!A26124,2),0)</f>
        <v>#VALUE!</v>
      </c>
    </row>
    <row r="26125" spans="1:1" x14ac:dyDescent="0.25">
      <c r="A26125" s="78" t="e">
        <f>DATE(MID(Zeitreihen0h15!A26125,7,4),MID(Zeitreihen0h15!A26125,4,2),LEFT(Zeitreihen0h15!A26125,2))+TIME(MID(Zeitreihen0h15!A26125,12,2),RIGHT(Zeitreihen0h15!A26125,2),0)</f>
        <v>#VALUE!</v>
      </c>
    </row>
    <row r="26126" spans="1:1" x14ac:dyDescent="0.25">
      <c r="A26126" s="78" t="e">
        <f>DATE(MID(Zeitreihen0h15!A26126,7,4),MID(Zeitreihen0h15!A26126,4,2),LEFT(Zeitreihen0h15!A26126,2))+TIME(MID(Zeitreihen0h15!A26126,12,2),RIGHT(Zeitreihen0h15!A26126,2),0)</f>
        <v>#VALUE!</v>
      </c>
    </row>
    <row r="26127" spans="1:1" x14ac:dyDescent="0.25">
      <c r="A26127" s="78" t="e">
        <f>DATE(MID(Zeitreihen0h15!A26127,7,4),MID(Zeitreihen0h15!A26127,4,2),LEFT(Zeitreihen0h15!A26127,2))+TIME(MID(Zeitreihen0h15!A26127,12,2),RIGHT(Zeitreihen0h15!A26127,2),0)</f>
        <v>#VALUE!</v>
      </c>
    </row>
    <row r="26128" spans="1:1" x14ac:dyDescent="0.25">
      <c r="A26128" s="78" t="e">
        <f>DATE(MID(Zeitreihen0h15!A26128,7,4),MID(Zeitreihen0h15!A26128,4,2),LEFT(Zeitreihen0h15!A26128,2))+TIME(MID(Zeitreihen0h15!A26128,12,2),RIGHT(Zeitreihen0h15!A26128,2),0)</f>
        <v>#VALUE!</v>
      </c>
    </row>
    <row r="26129" spans="1:1" x14ac:dyDescent="0.25">
      <c r="A26129" s="78" t="e">
        <f>DATE(MID(Zeitreihen0h15!A26129,7,4),MID(Zeitreihen0h15!A26129,4,2),LEFT(Zeitreihen0h15!A26129,2))+TIME(MID(Zeitreihen0h15!A26129,12,2),RIGHT(Zeitreihen0h15!A26129,2),0)</f>
        <v>#VALUE!</v>
      </c>
    </row>
    <row r="26130" spans="1:1" x14ac:dyDescent="0.25">
      <c r="A26130" s="78" t="e">
        <f>DATE(MID(Zeitreihen0h15!A26130,7,4),MID(Zeitreihen0h15!A26130,4,2),LEFT(Zeitreihen0h15!A26130,2))+TIME(MID(Zeitreihen0h15!A26130,12,2),RIGHT(Zeitreihen0h15!A26130,2),0)</f>
        <v>#VALUE!</v>
      </c>
    </row>
    <row r="26131" spans="1:1" x14ac:dyDescent="0.25">
      <c r="A26131" s="78" t="e">
        <f>DATE(MID(Zeitreihen0h15!A26131,7,4),MID(Zeitreihen0h15!A26131,4,2),LEFT(Zeitreihen0h15!A26131,2))+TIME(MID(Zeitreihen0h15!A26131,12,2),RIGHT(Zeitreihen0h15!A26131,2),0)</f>
        <v>#VALUE!</v>
      </c>
    </row>
    <row r="26132" spans="1:1" x14ac:dyDescent="0.25">
      <c r="A26132" s="78" t="e">
        <f>DATE(MID(Zeitreihen0h15!A26132,7,4),MID(Zeitreihen0h15!A26132,4,2),LEFT(Zeitreihen0h15!A26132,2))+TIME(MID(Zeitreihen0h15!A26132,12,2),RIGHT(Zeitreihen0h15!A26132,2),0)</f>
        <v>#VALUE!</v>
      </c>
    </row>
    <row r="26133" spans="1:1" x14ac:dyDescent="0.25">
      <c r="A26133" s="78" t="e">
        <f>DATE(MID(Zeitreihen0h15!A26133,7,4),MID(Zeitreihen0h15!A26133,4,2),LEFT(Zeitreihen0h15!A26133,2))+TIME(MID(Zeitreihen0h15!A26133,12,2),RIGHT(Zeitreihen0h15!A26133,2),0)</f>
        <v>#VALUE!</v>
      </c>
    </row>
    <row r="26134" spans="1:1" x14ac:dyDescent="0.25">
      <c r="A26134" s="78" t="e">
        <f>DATE(MID(Zeitreihen0h15!A26134,7,4),MID(Zeitreihen0h15!A26134,4,2),LEFT(Zeitreihen0h15!A26134,2))+TIME(MID(Zeitreihen0h15!A26134,12,2),RIGHT(Zeitreihen0h15!A26134,2),0)</f>
        <v>#VALUE!</v>
      </c>
    </row>
    <row r="26135" spans="1:1" x14ac:dyDescent="0.25">
      <c r="A26135" s="78" t="e">
        <f>DATE(MID(Zeitreihen0h15!A26135,7,4),MID(Zeitreihen0h15!A26135,4,2),LEFT(Zeitreihen0h15!A26135,2))+TIME(MID(Zeitreihen0h15!A26135,12,2),RIGHT(Zeitreihen0h15!A26135,2),0)</f>
        <v>#VALUE!</v>
      </c>
    </row>
    <row r="26136" spans="1:1" x14ac:dyDescent="0.25">
      <c r="A26136" s="78" t="e">
        <f>DATE(MID(Zeitreihen0h15!A26136,7,4),MID(Zeitreihen0h15!A26136,4,2),LEFT(Zeitreihen0h15!A26136,2))+TIME(MID(Zeitreihen0h15!A26136,12,2),RIGHT(Zeitreihen0h15!A26136,2),0)</f>
        <v>#VALUE!</v>
      </c>
    </row>
    <row r="26137" spans="1:1" x14ac:dyDescent="0.25">
      <c r="A26137" s="78" t="e">
        <f>DATE(MID(Zeitreihen0h15!A26137,7,4),MID(Zeitreihen0h15!A26137,4,2),LEFT(Zeitreihen0h15!A26137,2))+TIME(MID(Zeitreihen0h15!A26137,12,2),RIGHT(Zeitreihen0h15!A26137,2),0)</f>
        <v>#VALUE!</v>
      </c>
    </row>
    <row r="26138" spans="1:1" x14ac:dyDescent="0.25">
      <c r="A26138" s="78" t="e">
        <f>DATE(MID(Zeitreihen0h15!A26138,7,4),MID(Zeitreihen0h15!A26138,4,2),LEFT(Zeitreihen0h15!A26138,2))+TIME(MID(Zeitreihen0h15!A26138,12,2),RIGHT(Zeitreihen0h15!A26138,2),0)</f>
        <v>#VALUE!</v>
      </c>
    </row>
    <row r="26139" spans="1:1" x14ac:dyDescent="0.25">
      <c r="A26139" s="78" t="e">
        <f>DATE(MID(Zeitreihen0h15!A26139,7,4),MID(Zeitreihen0h15!A26139,4,2),LEFT(Zeitreihen0h15!A26139,2))+TIME(MID(Zeitreihen0h15!A26139,12,2),RIGHT(Zeitreihen0h15!A26139,2),0)</f>
        <v>#VALUE!</v>
      </c>
    </row>
    <row r="26140" spans="1:1" x14ac:dyDescent="0.25">
      <c r="A26140" s="78" t="e">
        <f>DATE(MID(Zeitreihen0h15!A26140,7,4),MID(Zeitreihen0h15!A26140,4,2),LEFT(Zeitreihen0h15!A26140,2))+TIME(MID(Zeitreihen0h15!A26140,12,2),RIGHT(Zeitreihen0h15!A26140,2),0)</f>
        <v>#VALUE!</v>
      </c>
    </row>
    <row r="26141" spans="1:1" x14ac:dyDescent="0.25">
      <c r="A26141" s="78" t="e">
        <f>DATE(MID(Zeitreihen0h15!A26141,7,4),MID(Zeitreihen0h15!A26141,4,2),LEFT(Zeitreihen0h15!A26141,2))+TIME(MID(Zeitreihen0h15!A26141,12,2),RIGHT(Zeitreihen0h15!A26141,2),0)</f>
        <v>#VALUE!</v>
      </c>
    </row>
    <row r="26142" spans="1:1" x14ac:dyDescent="0.25">
      <c r="A26142" s="78" t="e">
        <f>DATE(MID(Zeitreihen0h15!A26142,7,4),MID(Zeitreihen0h15!A26142,4,2),LEFT(Zeitreihen0h15!A26142,2))+TIME(MID(Zeitreihen0h15!A26142,12,2),RIGHT(Zeitreihen0h15!A26142,2),0)</f>
        <v>#VALUE!</v>
      </c>
    </row>
    <row r="26143" spans="1:1" x14ac:dyDescent="0.25">
      <c r="A26143" s="78" t="e">
        <f>DATE(MID(Zeitreihen0h15!A26143,7,4),MID(Zeitreihen0h15!A26143,4,2),LEFT(Zeitreihen0h15!A26143,2))+TIME(MID(Zeitreihen0h15!A26143,12,2),RIGHT(Zeitreihen0h15!A26143,2),0)</f>
        <v>#VALUE!</v>
      </c>
    </row>
    <row r="26144" spans="1:1" x14ac:dyDescent="0.25">
      <c r="A26144" s="78" t="e">
        <f>DATE(MID(Zeitreihen0h15!A26144,7,4),MID(Zeitreihen0h15!A26144,4,2),LEFT(Zeitreihen0h15!A26144,2))+TIME(MID(Zeitreihen0h15!A26144,12,2),RIGHT(Zeitreihen0h15!A26144,2),0)</f>
        <v>#VALUE!</v>
      </c>
    </row>
    <row r="26145" spans="1:1" x14ac:dyDescent="0.25">
      <c r="A26145" s="78" t="e">
        <f>DATE(MID(Zeitreihen0h15!A26145,7,4),MID(Zeitreihen0h15!A26145,4,2),LEFT(Zeitreihen0h15!A26145,2))+TIME(MID(Zeitreihen0h15!A26145,12,2),RIGHT(Zeitreihen0h15!A26145,2),0)</f>
        <v>#VALUE!</v>
      </c>
    </row>
    <row r="26146" spans="1:1" x14ac:dyDescent="0.25">
      <c r="A26146" s="78" t="e">
        <f>DATE(MID(Zeitreihen0h15!A26146,7,4),MID(Zeitreihen0h15!A26146,4,2),LEFT(Zeitreihen0h15!A26146,2))+TIME(MID(Zeitreihen0h15!A26146,12,2),RIGHT(Zeitreihen0h15!A26146,2),0)</f>
        <v>#VALUE!</v>
      </c>
    </row>
    <row r="26147" spans="1:1" x14ac:dyDescent="0.25">
      <c r="A26147" s="78" t="e">
        <f>DATE(MID(Zeitreihen0h15!A26147,7,4),MID(Zeitreihen0h15!A26147,4,2),LEFT(Zeitreihen0h15!A26147,2))+TIME(MID(Zeitreihen0h15!A26147,12,2),RIGHT(Zeitreihen0h15!A26147,2),0)</f>
        <v>#VALUE!</v>
      </c>
    </row>
    <row r="26148" spans="1:1" x14ac:dyDescent="0.25">
      <c r="A26148" s="78" t="e">
        <f>DATE(MID(Zeitreihen0h15!A26148,7,4),MID(Zeitreihen0h15!A26148,4,2),LEFT(Zeitreihen0h15!A26148,2))+TIME(MID(Zeitreihen0h15!A26148,12,2),RIGHT(Zeitreihen0h15!A26148,2),0)</f>
        <v>#VALUE!</v>
      </c>
    </row>
    <row r="26149" spans="1:1" x14ac:dyDescent="0.25">
      <c r="A26149" s="78" t="e">
        <f>DATE(MID(Zeitreihen0h15!A26149,7,4),MID(Zeitreihen0h15!A26149,4,2),LEFT(Zeitreihen0h15!A26149,2))+TIME(MID(Zeitreihen0h15!A26149,12,2),RIGHT(Zeitreihen0h15!A26149,2),0)</f>
        <v>#VALUE!</v>
      </c>
    </row>
    <row r="26150" spans="1:1" x14ac:dyDescent="0.25">
      <c r="A26150" s="78" t="e">
        <f>DATE(MID(Zeitreihen0h15!A26150,7,4),MID(Zeitreihen0h15!A26150,4,2),LEFT(Zeitreihen0h15!A26150,2))+TIME(MID(Zeitreihen0h15!A26150,12,2),RIGHT(Zeitreihen0h15!A26150,2),0)</f>
        <v>#VALUE!</v>
      </c>
    </row>
    <row r="26151" spans="1:1" x14ac:dyDescent="0.25">
      <c r="A26151" s="78" t="e">
        <f>DATE(MID(Zeitreihen0h15!A26151,7,4),MID(Zeitreihen0h15!A26151,4,2),LEFT(Zeitreihen0h15!A26151,2))+TIME(MID(Zeitreihen0h15!A26151,12,2),RIGHT(Zeitreihen0h15!A26151,2),0)</f>
        <v>#VALUE!</v>
      </c>
    </row>
    <row r="26152" spans="1:1" x14ac:dyDescent="0.25">
      <c r="A26152" s="78" t="e">
        <f>DATE(MID(Zeitreihen0h15!A26152,7,4),MID(Zeitreihen0h15!A26152,4,2),LEFT(Zeitreihen0h15!A26152,2))+TIME(MID(Zeitreihen0h15!A26152,12,2),RIGHT(Zeitreihen0h15!A26152,2),0)</f>
        <v>#VALUE!</v>
      </c>
    </row>
    <row r="26153" spans="1:1" x14ac:dyDescent="0.25">
      <c r="A26153" s="78" t="e">
        <f>DATE(MID(Zeitreihen0h15!A26153,7,4),MID(Zeitreihen0h15!A26153,4,2),LEFT(Zeitreihen0h15!A26153,2))+TIME(MID(Zeitreihen0h15!A26153,12,2),RIGHT(Zeitreihen0h15!A26153,2),0)</f>
        <v>#VALUE!</v>
      </c>
    </row>
    <row r="26154" spans="1:1" x14ac:dyDescent="0.25">
      <c r="A26154" s="78" t="e">
        <f>DATE(MID(Zeitreihen0h15!A26154,7,4),MID(Zeitreihen0h15!A26154,4,2),LEFT(Zeitreihen0h15!A26154,2))+TIME(MID(Zeitreihen0h15!A26154,12,2),RIGHT(Zeitreihen0h15!A26154,2),0)</f>
        <v>#VALUE!</v>
      </c>
    </row>
    <row r="26155" spans="1:1" x14ac:dyDescent="0.25">
      <c r="A26155" s="78" t="e">
        <f>DATE(MID(Zeitreihen0h15!A26155,7,4),MID(Zeitreihen0h15!A26155,4,2),LEFT(Zeitreihen0h15!A26155,2))+TIME(MID(Zeitreihen0h15!A26155,12,2),RIGHT(Zeitreihen0h15!A26155,2),0)</f>
        <v>#VALUE!</v>
      </c>
    </row>
    <row r="26156" spans="1:1" x14ac:dyDescent="0.25">
      <c r="A26156" s="78" t="e">
        <f>DATE(MID(Zeitreihen0h15!A26156,7,4),MID(Zeitreihen0h15!A26156,4,2),LEFT(Zeitreihen0h15!A26156,2))+TIME(MID(Zeitreihen0h15!A26156,12,2),RIGHT(Zeitreihen0h15!A26156,2),0)</f>
        <v>#VALUE!</v>
      </c>
    </row>
    <row r="26157" spans="1:1" x14ac:dyDescent="0.25">
      <c r="A26157" s="78" t="e">
        <f>DATE(MID(Zeitreihen0h15!A26157,7,4),MID(Zeitreihen0h15!A26157,4,2),LEFT(Zeitreihen0h15!A26157,2))+TIME(MID(Zeitreihen0h15!A26157,12,2),RIGHT(Zeitreihen0h15!A26157,2),0)</f>
        <v>#VALUE!</v>
      </c>
    </row>
    <row r="26158" spans="1:1" x14ac:dyDescent="0.25">
      <c r="A26158" s="78" t="e">
        <f>DATE(MID(Zeitreihen0h15!A26158,7,4),MID(Zeitreihen0h15!A26158,4,2),LEFT(Zeitreihen0h15!A26158,2))+TIME(MID(Zeitreihen0h15!A26158,12,2),RIGHT(Zeitreihen0h15!A26158,2),0)</f>
        <v>#VALUE!</v>
      </c>
    </row>
    <row r="26159" spans="1:1" x14ac:dyDescent="0.25">
      <c r="A26159" s="78" t="e">
        <f>DATE(MID(Zeitreihen0h15!A26159,7,4),MID(Zeitreihen0h15!A26159,4,2),LEFT(Zeitreihen0h15!A26159,2))+TIME(MID(Zeitreihen0h15!A26159,12,2),RIGHT(Zeitreihen0h15!A26159,2),0)</f>
        <v>#VALUE!</v>
      </c>
    </row>
    <row r="26160" spans="1:1" x14ac:dyDescent="0.25">
      <c r="A26160" s="78" t="e">
        <f>DATE(MID(Zeitreihen0h15!A26160,7,4),MID(Zeitreihen0h15!A26160,4,2),LEFT(Zeitreihen0h15!A26160,2))+TIME(MID(Zeitreihen0h15!A26160,12,2),RIGHT(Zeitreihen0h15!A26160,2),0)</f>
        <v>#VALUE!</v>
      </c>
    </row>
    <row r="26161" spans="1:1" x14ac:dyDescent="0.25">
      <c r="A26161" s="78" t="e">
        <f>DATE(MID(Zeitreihen0h15!A26161,7,4),MID(Zeitreihen0h15!A26161,4,2),LEFT(Zeitreihen0h15!A26161,2))+TIME(MID(Zeitreihen0h15!A26161,12,2),RIGHT(Zeitreihen0h15!A26161,2),0)</f>
        <v>#VALUE!</v>
      </c>
    </row>
    <row r="26162" spans="1:1" x14ac:dyDescent="0.25">
      <c r="A26162" s="78" t="e">
        <f>DATE(MID(Zeitreihen0h15!A26162,7,4),MID(Zeitreihen0h15!A26162,4,2),LEFT(Zeitreihen0h15!A26162,2))+TIME(MID(Zeitreihen0h15!A26162,12,2),RIGHT(Zeitreihen0h15!A26162,2),0)</f>
        <v>#VALUE!</v>
      </c>
    </row>
    <row r="26163" spans="1:1" x14ac:dyDescent="0.25">
      <c r="A26163" s="78" t="e">
        <f>DATE(MID(Zeitreihen0h15!A26163,7,4),MID(Zeitreihen0h15!A26163,4,2),LEFT(Zeitreihen0h15!A26163,2))+TIME(MID(Zeitreihen0h15!A26163,12,2),RIGHT(Zeitreihen0h15!A26163,2),0)</f>
        <v>#VALUE!</v>
      </c>
    </row>
    <row r="26164" spans="1:1" x14ac:dyDescent="0.25">
      <c r="A26164" s="78" t="e">
        <f>DATE(MID(Zeitreihen0h15!A26164,7,4),MID(Zeitreihen0h15!A26164,4,2),LEFT(Zeitreihen0h15!A26164,2))+TIME(MID(Zeitreihen0h15!A26164,12,2),RIGHT(Zeitreihen0h15!A26164,2),0)</f>
        <v>#VALUE!</v>
      </c>
    </row>
    <row r="26165" spans="1:1" x14ac:dyDescent="0.25">
      <c r="A26165" s="78" t="e">
        <f>DATE(MID(Zeitreihen0h15!A26165,7,4),MID(Zeitreihen0h15!A26165,4,2),LEFT(Zeitreihen0h15!A26165,2))+TIME(MID(Zeitreihen0h15!A26165,12,2),RIGHT(Zeitreihen0h15!A26165,2),0)</f>
        <v>#VALUE!</v>
      </c>
    </row>
    <row r="26166" spans="1:1" x14ac:dyDescent="0.25">
      <c r="A26166" s="78" t="e">
        <f>DATE(MID(Zeitreihen0h15!A26166,7,4),MID(Zeitreihen0h15!A26166,4,2),LEFT(Zeitreihen0h15!A26166,2))+TIME(MID(Zeitreihen0h15!A26166,12,2),RIGHT(Zeitreihen0h15!A26166,2),0)</f>
        <v>#VALUE!</v>
      </c>
    </row>
    <row r="26167" spans="1:1" x14ac:dyDescent="0.25">
      <c r="A26167" s="78" t="e">
        <f>DATE(MID(Zeitreihen0h15!A26167,7,4),MID(Zeitreihen0h15!A26167,4,2),LEFT(Zeitreihen0h15!A26167,2))+TIME(MID(Zeitreihen0h15!A26167,12,2),RIGHT(Zeitreihen0h15!A26167,2),0)</f>
        <v>#VALUE!</v>
      </c>
    </row>
    <row r="26168" spans="1:1" x14ac:dyDescent="0.25">
      <c r="A26168" s="78" t="e">
        <f>DATE(MID(Zeitreihen0h15!A26168,7,4),MID(Zeitreihen0h15!A26168,4,2),LEFT(Zeitreihen0h15!A26168,2))+TIME(MID(Zeitreihen0h15!A26168,12,2),RIGHT(Zeitreihen0h15!A26168,2),0)</f>
        <v>#VALUE!</v>
      </c>
    </row>
    <row r="26169" spans="1:1" x14ac:dyDescent="0.25">
      <c r="A26169" s="78" t="e">
        <f>DATE(MID(Zeitreihen0h15!A26169,7,4),MID(Zeitreihen0h15!A26169,4,2),LEFT(Zeitreihen0h15!A26169,2))+TIME(MID(Zeitreihen0h15!A26169,12,2),RIGHT(Zeitreihen0h15!A26169,2),0)</f>
        <v>#VALUE!</v>
      </c>
    </row>
    <row r="26170" spans="1:1" x14ac:dyDescent="0.25">
      <c r="A26170" s="78" t="e">
        <f>DATE(MID(Zeitreihen0h15!A26170,7,4),MID(Zeitreihen0h15!A26170,4,2),LEFT(Zeitreihen0h15!A26170,2))+TIME(MID(Zeitreihen0h15!A26170,12,2),RIGHT(Zeitreihen0h15!A26170,2),0)</f>
        <v>#VALUE!</v>
      </c>
    </row>
    <row r="26171" spans="1:1" x14ac:dyDescent="0.25">
      <c r="A26171" s="78" t="e">
        <f>DATE(MID(Zeitreihen0h15!A26171,7,4),MID(Zeitreihen0h15!A26171,4,2),LEFT(Zeitreihen0h15!A26171,2))+TIME(MID(Zeitreihen0h15!A26171,12,2),RIGHT(Zeitreihen0h15!A26171,2),0)</f>
        <v>#VALUE!</v>
      </c>
    </row>
    <row r="26172" spans="1:1" x14ac:dyDescent="0.25">
      <c r="A26172" s="78" t="e">
        <f>DATE(MID(Zeitreihen0h15!A26172,7,4),MID(Zeitreihen0h15!A26172,4,2),LEFT(Zeitreihen0h15!A26172,2))+TIME(MID(Zeitreihen0h15!A26172,12,2),RIGHT(Zeitreihen0h15!A26172,2),0)</f>
        <v>#VALUE!</v>
      </c>
    </row>
    <row r="26173" spans="1:1" x14ac:dyDescent="0.25">
      <c r="A26173" s="78" t="e">
        <f>DATE(MID(Zeitreihen0h15!A26173,7,4),MID(Zeitreihen0h15!A26173,4,2),LEFT(Zeitreihen0h15!A26173,2))+TIME(MID(Zeitreihen0h15!A26173,12,2),RIGHT(Zeitreihen0h15!A26173,2),0)</f>
        <v>#VALUE!</v>
      </c>
    </row>
    <row r="26174" spans="1:1" x14ac:dyDescent="0.25">
      <c r="A26174" s="78" t="e">
        <f>DATE(MID(Zeitreihen0h15!A26174,7,4),MID(Zeitreihen0h15!A26174,4,2),LEFT(Zeitreihen0h15!A26174,2))+TIME(MID(Zeitreihen0h15!A26174,12,2),RIGHT(Zeitreihen0h15!A26174,2),0)</f>
        <v>#VALUE!</v>
      </c>
    </row>
    <row r="26175" spans="1:1" x14ac:dyDescent="0.25">
      <c r="A26175" s="78" t="e">
        <f>DATE(MID(Zeitreihen0h15!A26175,7,4),MID(Zeitreihen0h15!A26175,4,2),LEFT(Zeitreihen0h15!A26175,2))+TIME(MID(Zeitreihen0h15!A26175,12,2),RIGHT(Zeitreihen0h15!A26175,2),0)</f>
        <v>#VALUE!</v>
      </c>
    </row>
    <row r="26176" spans="1:1" x14ac:dyDescent="0.25">
      <c r="A26176" s="78" t="e">
        <f>DATE(MID(Zeitreihen0h15!A26176,7,4),MID(Zeitreihen0h15!A26176,4,2),LEFT(Zeitreihen0h15!A26176,2))+TIME(MID(Zeitreihen0h15!A26176,12,2),RIGHT(Zeitreihen0h15!A26176,2),0)</f>
        <v>#VALUE!</v>
      </c>
    </row>
    <row r="26177" spans="1:1" x14ac:dyDescent="0.25">
      <c r="A26177" s="78" t="e">
        <f>DATE(MID(Zeitreihen0h15!A26177,7,4),MID(Zeitreihen0h15!A26177,4,2),LEFT(Zeitreihen0h15!A26177,2))+TIME(MID(Zeitreihen0h15!A26177,12,2),RIGHT(Zeitreihen0h15!A26177,2),0)</f>
        <v>#VALUE!</v>
      </c>
    </row>
    <row r="26178" spans="1:1" x14ac:dyDescent="0.25">
      <c r="A26178" s="78" t="e">
        <f>DATE(MID(Zeitreihen0h15!A26178,7,4),MID(Zeitreihen0h15!A26178,4,2),LEFT(Zeitreihen0h15!A26178,2))+TIME(MID(Zeitreihen0h15!A26178,12,2),RIGHT(Zeitreihen0h15!A26178,2),0)</f>
        <v>#VALUE!</v>
      </c>
    </row>
    <row r="26179" spans="1:1" x14ac:dyDescent="0.25">
      <c r="A26179" s="78" t="e">
        <f>DATE(MID(Zeitreihen0h15!A26179,7,4),MID(Zeitreihen0h15!A26179,4,2),LEFT(Zeitreihen0h15!A26179,2))+TIME(MID(Zeitreihen0h15!A26179,12,2),RIGHT(Zeitreihen0h15!A26179,2),0)</f>
        <v>#VALUE!</v>
      </c>
    </row>
    <row r="26180" spans="1:1" x14ac:dyDescent="0.25">
      <c r="A26180" s="78" t="e">
        <f>DATE(MID(Zeitreihen0h15!A26180,7,4),MID(Zeitreihen0h15!A26180,4,2),LEFT(Zeitreihen0h15!A26180,2))+TIME(MID(Zeitreihen0h15!A26180,12,2),RIGHT(Zeitreihen0h15!A26180,2),0)</f>
        <v>#VALUE!</v>
      </c>
    </row>
    <row r="26181" spans="1:1" x14ac:dyDescent="0.25">
      <c r="A26181" s="78" t="e">
        <f>DATE(MID(Zeitreihen0h15!A26181,7,4),MID(Zeitreihen0h15!A26181,4,2),LEFT(Zeitreihen0h15!A26181,2))+TIME(MID(Zeitreihen0h15!A26181,12,2),RIGHT(Zeitreihen0h15!A26181,2),0)</f>
        <v>#VALUE!</v>
      </c>
    </row>
    <row r="26182" spans="1:1" x14ac:dyDescent="0.25">
      <c r="A26182" s="78" t="e">
        <f>DATE(MID(Zeitreihen0h15!A26182,7,4),MID(Zeitreihen0h15!A26182,4,2),LEFT(Zeitreihen0h15!A26182,2))+TIME(MID(Zeitreihen0h15!A26182,12,2),RIGHT(Zeitreihen0h15!A26182,2),0)</f>
        <v>#VALUE!</v>
      </c>
    </row>
    <row r="26183" spans="1:1" x14ac:dyDescent="0.25">
      <c r="A26183" s="78" t="e">
        <f>DATE(MID(Zeitreihen0h15!A26183,7,4),MID(Zeitreihen0h15!A26183,4,2),LEFT(Zeitreihen0h15!A26183,2))+TIME(MID(Zeitreihen0h15!A26183,12,2),RIGHT(Zeitreihen0h15!A26183,2),0)</f>
        <v>#VALUE!</v>
      </c>
    </row>
    <row r="26184" spans="1:1" x14ac:dyDescent="0.25">
      <c r="A26184" s="78" t="e">
        <f>DATE(MID(Zeitreihen0h15!A26184,7,4),MID(Zeitreihen0h15!A26184,4,2),LEFT(Zeitreihen0h15!A26184,2))+TIME(MID(Zeitreihen0h15!A26184,12,2),RIGHT(Zeitreihen0h15!A26184,2),0)</f>
        <v>#VALUE!</v>
      </c>
    </row>
    <row r="26185" spans="1:1" x14ac:dyDescent="0.25">
      <c r="A26185" s="78" t="e">
        <f>DATE(MID(Zeitreihen0h15!A26185,7,4),MID(Zeitreihen0h15!A26185,4,2),LEFT(Zeitreihen0h15!A26185,2))+TIME(MID(Zeitreihen0h15!A26185,12,2),RIGHT(Zeitreihen0h15!A26185,2),0)</f>
        <v>#VALUE!</v>
      </c>
    </row>
    <row r="26186" spans="1:1" x14ac:dyDescent="0.25">
      <c r="A26186" s="78" t="e">
        <f>DATE(MID(Zeitreihen0h15!A26186,7,4),MID(Zeitreihen0h15!A26186,4,2),LEFT(Zeitreihen0h15!A26186,2))+TIME(MID(Zeitreihen0h15!A26186,12,2),RIGHT(Zeitreihen0h15!A26186,2),0)</f>
        <v>#VALUE!</v>
      </c>
    </row>
    <row r="26187" spans="1:1" x14ac:dyDescent="0.25">
      <c r="A26187" s="78" t="e">
        <f>DATE(MID(Zeitreihen0h15!A26187,7,4),MID(Zeitreihen0h15!A26187,4,2),LEFT(Zeitreihen0h15!A26187,2))+TIME(MID(Zeitreihen0h15!A26187,12,2),RIGHT(Zeitreihen0h15!A26187,2),0)</f>
        <v>#VALUE!</v>
      </c>
    </row>
    <row r="26188" spans="1:1" x14ac:dyDescent="0.25">
      <c r="A26188" s="78" t="e">
        <f>DATE(MID(Zeitreihen0h15!A26188,7,4),MID(Zeitreihen0h15!A26188,4,2),LEFT(Zeitreihen0h15!A26188,2))+TIME(MID(Zeitreihen0h15!A26188,12,2),RIGHT(Zeitreihen0h15!A26188,2),0)</f>
        <v>#VALUE!</v>
      </c>
    </row>
    <row r="26189" spans="1:1" x14ac:dyDescent="0.25">
      <c r="A26189" s="78" t="e">
        <f>DATE(MID(Zeitreihen0h15!A26189,7,4),MID(Zeitreihen0h15!A26189,4,2),LEFT(Zeitreihen0h15!A26189,2))+TIME(MID(Zeitreihen0h15!A26189,12,2),RIGHT(Zeitreihen0h15!A26189,2),0)</f>
        <v>#VALUE!</v>
      </c>
    </row>
    <row r="26190" spans="1:1" x14ac:dyDescent="0.25">
      <c r="A26190" s="78" t="e">
        <f>DATE(MID(Zeitreihen0h15!A26190,7,4),MID(Zeitreihen0h15!A26190,4,2),LEFT(Zeitreihen0h15!A26190,2))+TIME(MID(Zeitreihen0h15!A26190,12,2),RIGHT(Zeitreihen0h15!A26190,2),0)</f>
        <v>#VALUE!</v>
      </c>
    </row>
    <row r="26191" spans="1:1" x14ac:dyDescent="0.25">
      <c r="A26191" s="78" t="e">
        <f>DATE(MID(Zeitreihen0h15!A26191,7,4),MID(Zeitreihen0h15!A26191,4,2),LEFT(Zeitreihen0h15!A26191,2))+TIME(MID(Zeitreihen0h15!A26191,12,2),RIGHT(Zeitreihen0h15!A26191,2),0)</f>
        <v>#VALUE!</v>
      </c>
    </row>
    <row r="26192" spans="1:1" x14ac:dyDescent="0.25">
      <c r="A26192" s="78" t="e">
        <f>DATE(MID(Zeitreihen0h15!A26192,7,4),MID(Zeitreihen0h15!A26192,4,2),LEFT(Zeitreihen0h15!A26192,2))+TIME(MID(Zeitreihen0h15!A26192,12,2),RIGHT(Zeitreihen0h15!A26192,2),0)</f>
        <v>#VALUE!</v>
      </c>
    </row>
    <row r="26193" spans="1:1" x14ac:dyDescent="0.25">
      <c r="A26193" s="78" t="e">
        <f>DATE(MID(Zeitreihen0h15!A26193,7,4),MID(Zeitreihen0h15!A26193,4,2),LEFT(Zeitreihen0h15!A26193,2))+TIME(MID(Zeitreihen0h15!A26193,12,2),RIGHT(Zeitreihen0h15!A26193,2),0)</f>
        <v>#VALUE!</v>
      </c>
    </row>
    <row r="26194" spans="1:1" x14ac:dyDescent="0.25">
      <c r="A26194" s="78" t="e">
        <f>DATE(MID(Zeitreihen0h15!A26194,7,4),MID(Zeitreihen0h15!A26194,4,2),LEFT(Zeitreihen0h15!A26194,2))+TIME(MID(Zeitreihen0h15!A26194,12,2),RIGHT(Zeitreihen0h15!A26194,2),0)</f>
        <v>#VALUE!</v>
      </c>
    </row>
    <row r="26195" spans="1:1" x14ac:dyDescent="0.25">
      <c r="A26195" s="78" t="e">
        <f>DATE(MID(Zeitreihen0h15!A26195,7,4),MID(Zeitreihen0h15!A26195,4,2),LEFT(Zeitreihen0h15!A26195,2))+TIME(MID(Zeitreihen0h15!A26195,12,2),RIGHT(Zeitreihen0h15!A26195,2),0)</f>
        <v>#VALUE!</v>
      </c>
    </row>
    <row r="26196" spans="1:1" x14ac:dyDescent="0.25">
      <c r="A26196" s="78" t="e">
        <f>DATE(MID(Zeitreihen0h15!A26196,7,4),MID(Zeitreihen0h15!A26196,4,2),LEFT(Zeitreihen0h15!A26196,2))+TIME(MID(Zeitreihen0h15!A26196,12,2),RIGHT(Zeitreihen0h15!A26196,2),0)</f>
        <v>#VALUE!</v>
      </c>
    </row>
    <row r="26197" spans="1:1" x14ac:dyDescent="0.25">
      <c r="A26197" s="78" t="e">
        <f>DATE(MID(Zeitreihen0h15!A26197,7,4),MID(Zeitreihen0h15!A26197,4,2),LEFT(Zeitreihen0h15!A26197,2))+TIME(MID(Zeitreihen0h15!A26197,12,2),RIGHT(Zeitreihen0h15!A26197,2),0)</f>
        <v>#VALUE!</v>
      </c>
    </row>
    <row r="26198" spans="1:1" x14ac:dyDescent="0.25">
      <c r="A26198" s="78" t="e">
        <f>DATE(MID(Zeitreihen0h15!A26198,7,4),MID(Zeitreihen0h15!A26198,4,2),LEFT(Zeitreihen0h15!A26198,2))+TIME(MID(Zeitreihen0h15!A26198,12,2),RIGHT(Zeitreihen0h15!A26198,2),0)</f>
        <v>#VALUE!</v>
      </c>
    </row>
    <row r="26199" spans="1:1" x14ac:dyDescent="0.25">
      <c r="A26199" s="78" t="e">
        <f>DATE(MID(Zeitreihen0h15!A26199,7,4),MID(Zeitreihen0h15!A26199,4,2),LEFT(Zeitreihen0h15!A26199,2))+TIME(MID(Zeitreihen0h15!A26199,12,2),RIGHT(Zeitreihen0h15!A26199,2),0)</f>
        <v>#VALUE!</v>
      </c>
    </row>
    <row r="26200" spans="1:1" x14ac:dyDescent="0.25">
      <c r="A26200" s="78" t="e">
        <f>DATE(MID(Zeitreihen0h15!A26200,7,4),MID(Zeitreihen0h15!A26200,4,2),LEFT(Zeitreihen0h15!A26200,2))+TIME(MID(Zeitreihen0h15!A26200,12,2),RIGHT(Zeitreihen0h15!A26200,2),0)</f>
        <v>#VALUE!</v>
      </c>
    </row>
    <row r="26201" spans="1:1" x14ac:dyDescent="0.25">
      <c r="A26201" s="78" t="e">
        <f>DATE(MID(Zeitreihen0h15!A26201,7,4),MID(Zeitreihen0h15!A26201,4,2),LEFT(Zeitreihen0h15!A26201,2))+TIME(MID(Zeitreihen0h15!A26201,12,2),RIGHT(Zeitreihen0h15!A26201,2),0)</f>
        <v>#VALUE!</v>
      </c>
    </row>
    <row r="26202" spans="1:1" x14ac:dyDescent="0.25">
      <c r="A26202" s="78" t="e">
        <f>DATE(MID(Zeitreihen0h15!A26202,7,4),MID(Zeitreihen0h15!A26202,4,2),LEFT(Zeitreihen0h15!A26202,2))+TIME(MID(Zeitreihen0h15!A26202,12,2),RIGHT(Zeitreihen0h15!A26202,2),0)</f>
        <v>#VALUE!</v>
      </c>
    </row>
    <row r="26203" spans="1:1" x14ac:dyDescent="0.25">
      <c r="A26203" s="78" t="e">
        <f>DATE(MID(Zeitreihen0h15!A26203,7,4),MID(Zeitreihen0h15!A26203,4,2),LEFT(Zeitreihen0h15!A26203,2))+TIME(MID(Zeitreihen0h15!A26203,12,2),RIGHT(Zeitreihen0h15!A26203,2),0)</f>
        <v>#VALUE!</v>
      </c>
    </row>
    <row r="26204" spans="1:1" x14ac:dyDescent="0.25">
      <c r="A26204" s="78" t="e">
        <f>DATE(MID(Zeitreihen0h15!A26204,7,4),MID(Zeitreihen0h15!A26204,4,2),LEFT(Zeitreihen0h15!A26204,2))+TIME(MID(Zeitreihen0h15!A26204,12,2),RIGHT(Zeitreihen0h15!A26204,2),0)</f>
        <v>#VALUE!</v>
      </c>
    </row>
    <row r="26205" spans="1:1" x14ac:dyDescent="0.25">
      <c r="A26205" s="78" t="e">
        <f>DATE(MID(Zeitreihen0h15!A26205,7,4),MID(Zeitreihen0h15!A26205,4,2),LEFT(Zeitreihen0h15!A26205,2))+TIME(MID(Zeitreihen0h15!A26205,12,2),RIGHT(Zeitreihen0h15!A26205,2),0)</f>
        <v>#VALUE!</v>
      </c>
    </row>
    <row r="26206" spans="1:1" x14ac:dyDescent="0.25">
      <c r="A26206" s="78" t="e">
        <f>DATE(MID(Zeitreihen0h15!A26206,7,4),MID(Zeitreihen0h15!A26206,4,2),LEFT(Zeitreihen0h15!A26206,2))+TIME(MID(Zeitreihen0h15!A26206,12,2),RIGHT(Zeitreihen0h15!A26206,2),0)</f>
        <v>#VALUE!</v>
      </c>
    </row>
    <row r="26207" spans="1:1" x14ac:dyDescent="0.25">
      <c r="A26207" s="78" t="e">
        <f>DATE(MID(Zeitreihen0h15!A26207,7,4),MID(Zeitreihen0h15!A26207,4,2),LEFT(Zeitreihen0h15!A26207,2))+TIME(MID(Zeitreihen0h15!A26207,12,2),RIGHT(Zeitreihen0h15!A26207,2),0)</f>
        <v>#VALUE!</v>
      </c>
    </row>
    <row r="26208" spans="1:1" x14ac:dyDescent="0.25">
      <c r="A26208" s="78" t="e">
        <f>DATE(MID(Zeitreihen0h15!A26208,7,4),MID(Zeitreihen0h15!A26208,4,2),LEFT(Zeitreihen0h15!A26208,2))+TIME(MID(Zeitreihen0h15!A26208,12,2),RIGHT(Zeitreihen0h15!A26208,2),0)</f>
        <v>#VALUE!</v>
      </c>
    </row>
    <row r="26209" spans="1:1" x14ac:dyDescent="0.25">
      <c r="A26209" s="78" t="e">
        <f>DATE(MID(Zeitreihen0h15!A26209,7,4),MID(Zeitreihen0h15!A26209,4,2),LEFT(Zeitreihen0h15!A26209,2))+TIME(MID(Zeitreihen0h15!A26209,12,2),RIGHT(Zeitreihen0h15!A26209,2),0)</f>
        <v>#VALUE!</v>
      </c>
    </row>
    <row r="26210" spans="1:1" x14ac:dyDescent="0.25">
      <c r="A26210" s="78" t="e">
        <f>DATE(MID(Zeitreihen0h15!A26210,7,4),MID(Zeitreihen0h15!A26210,4,2),LEFT(Zeitreihen0h15!A26210,2))+TIME(MID(Zeitreihen0h15!A26210,12,2),RIGHT(Zeitreihen0h15!A26210,2),0)</f>
        <v>#VALUE!</v>
      </c>
    </row>
    <row r="26211" spans="1:1" x14ac:dyDescent="0.25">
      <c r="A26211" s="78" t="e">
        <f>DATE(MID(Zeitreihen0h15!A26211,7,4),MID(Zeitreihen0h15!A26211,4,2),LEFT(Zeitreihen0h15!A26211,2))+TIME(MID(Zeitreihen0h15!A26211,12,2),RIGHT(Zeitreihen0h15!A26211,2),0)</f>
        <v>#VALUE!</v>
      </c>
    </row>
    <row r="26212" spans="1:1" x14ac:dyDescent="0.25">
      <c r="A26212" s="78" t="e">
        <f>DATE(MID(Zeitreihen0h15!A26212,7,4),MID(Zeitreihen0h15!A26212,4,2),LEFT(Zeitreihen0h15!A26212,2))+TIME(MID(Zeitreihen0h15!A26212,12,2),RIGHT(Zeitreihen0h15!A26212,2),0)</f>
        <v>#VALUE!</v>
      </c>
    </row>
    <row r="26213" spans="1:1" x14ac:dyDescent="0.25">
      <c r="A26213" s="78" t="e">
        <f>DATE(MID(Zeitreihen0h15!A26213,7,4),MID(Zeitreihen0h15!A26213,4,2),LEFT(Zeitreihen0h15!A26213,2))+TIME(MID(Zeitreihen0h15!A26213,12,2),RIGHT(Zeitreihen0h15!A26213,2),0)</f>
        <v>#VALUE!</v>
      </c>
    </row>
    <row r="26214" spans="1:1" x14ac:dyDescent="0.25">
      <c r="A26214" s="78" t="e">
        <f>DATE(MID(Zeitreihen0h15!A26214,7,4),MID(Zeitreihen0h15!A26214,4,2),LEFT(Zeitreihen0h15!A26214,2))+TIME(MID(Zeitreihen0h15!A26214,12,2),RIGHT(Zeitreihen0h15!A26214,2),0)</f>
        <v>#VALUE!</v>
      </c>
    </row>
    <row r="26215" spans="1:1" x14ac:dyDescent="0.25">
      <c r="A26215" s="78" t="e">
        <f>DATE(MID(Zeitreihen0h15!A26215,7,4),MID(Zeitreihen0h15!A26215,4,2),LEFT(Zeitreihen0h15!A26215,2))+TIME(MID(Zeitreihen0h15!A26215,12,2),RIGHT(Zeitreihen0h15!A26215,2),0)</f>
        <v>#VALUE!</v>
      </c>
    </row>
    <row r="26216" spans="1:1" x14ac:dyDescent="0.25">
      <c r="A26216" s="78" t="e">
        <f>DATE(MID(Zeitreihen0h15!A26216,7,4),MID(Zeitreihen0h15!A26216,4,2),LEFT(Zeitreihen0h15!A26216,2))+TIME(MID(Zeitreihen0h15!A26216,12,2),RIGHT(Zeitreihen0h15!A26216,2),0)</f>
        <v>#VALUE!</v>
      </c>
    </row>
    <row r="26217" spans="1:1" x14ac:dyDescent="0.25">
      <c r="A26217" s="78" t="e">
        <f>DATE(MID(Zeitreihen0h15!A26217,7,4),MID(Zeitreihen0h15!A26217,4,2),LEFT(Zeitreihen0h15!A26217,2))+TIME(MID(Zeitreihen0h15!A26217,12,2),RIGHT(Zeitreihen0h15!A26217,2),0)</f>
        <v>#VALUE!</v>
      </c>
    </row>
    <row r="26218" spans="1:1" x14ac:dyDescent="0.25">
      <c r="A26218" s="78" t="e">
        <f>DATE(MID(Zeitreihen0h15!A26218,7,4),MID(Zeitreihen0h15!A26218,4,2),LEFT(Zeitreihen0h15!A26218,2))+TIME(MID(Zeitreihen0h15!A26218,12,2),RIGHT(Zeitreihen0h15!A26218,2),0)</f>
        <v>#VALUE!</v>
      </c>
    </row>
    <row r="26219" spans="1:1" x14ac:dyDescent="0.25">
      <c r="A26219" s="78" t="e">
        <f>DATE(MID(Zeitreihen0h15!A26219,7,4),MID(Zeitreihen0h15!A26219,4,2),LEFT(Zeitreihen0h15!A26219,2))+TIME(MID(Zeitreihen0h15!A26219,12,2),RIGHT(Zeitreihen0h15!A26219,2),0)</f>
        <v>#VALUE!</v>
      </c>
    </row>
    <row r="26220" spans="1:1" x14ac:dyDescent="0.25">
      <c r="A26220" s="78" t="e">
        <f>DATE(MID(Zeitreihen0h15!A26220,7,4),MID(Zeitreihen0h15!A26220,4,2),LEFT(Zeitreihen0h15!A26220,2))+TIME(MID(Zeitreihen0h15!A26220,12,2),RIGHT(Zeitreihen0h15!A26220,2),0)</f>
        <v>#VALUE!</v>
      </c>
    </row>
    <row r="26221" spans="1:1" x14ac:dyDescent="0.25">
      <c r="A26221" s="78" t="e">
        <f>DATE(MID(Zeitreihen0h15!A26221,7,4),MID(Zeitreihen0h15!A26221,4,2),LEFT(Zeitreihen0h15!A26221,2))+TIME(MID(Zeitreihen0h15!A26221,12,2),RIGHT(Zeitreihen0h15!A26221,2),0)</f>
        <v>#VALUE!</v>
      </c>
    </row>
    <row r="26222" spans="1:1" x14ac:dyDescent="0.25">
      <c r="A26222" s="78" t="e">
        <f>DATE(MID(Zeitreihen0h15!A26222,7,4),MID(Zeitreihen0h15!A26222,4,2),LEFT(Zeitreihen0h15!A26222,2))+TIME(MID(Zeitreihen0h15!A26222,12,2),RIGHT(Zeitreihen0h15!A26222,2),0)</f>
        <v>#VALUE!</v>
      </c>
    </row>
    <row r="26223" spans="1:1" x14ac:dyDescent="0.25">
      <c r="A26223" s="78" t="e">
        <f>DATE(MID(Zeitreihen0h15!A26223,7,4),MID(Zeitreihen0h15!A26223,4,2),LEFT(Zeitreihen0h15!A26223,2))+TIME(MID(Zeitreihen0h15!A26223,12,2),RIGHT(Zeitreihen0h15!A26223,2),0)</f>
        <v>#VALUE!</v>
      </c>
    </row>
    <row r="26224" spans="1:1" x14ac:dyDescent="0.25">
      <c r="A26224" s="78" t="e">
        <f>DATE(MID(Zeitreihen0h15!A26224,7,4),MID(Zeitreihen0h15!A26224,4,2),LEFT(Zeitreihen0h15!A26224,2))+TIME(MID(Zeitreihen0h15!A26224,12,2),RIGHT(Zeitreihen0h15!A26224,2),0)</f>
        <v>#VALUE!</v>
      </c>
    </row>
    <row r="26225" spans="1:1" x14ac:dyDescent="0.25">
      <c r="A26225" s="78" t="e">
        <f>DATE(MID(Zeitreihen0h15!A26225,7,4),MID(Zeitreihen0h15!A26225,4,2),LEFT(Zeitreihen0h15!A26225,2))+TIME(MID(Zeitreihen0h15!A26225,12,2),RIGHT(Zeitreihen0h15!A26225,2),0)</f>
        <v>#VALUE!</v>
      </c>
    </row>
    <row r="26226" spans="1:1" x14ac:dyDescent="0.25">
      <c r="A26226" s="78" t="e">
        <f>DATE(MID(Zeitreihen0h15!A26226,7,4),MID(Zeitreihen0h15!A26226,4,2),LEFT(Zeitreihen0h15!A26226,2))+TIME(MID(Zeitreihen0h15!A26226,12,2),RIGHT(Zeitreihen0h15!A26226,2),0)</f>
        <v>#VALUE!</v>
      </c>
    </row>
    <row r="26227" spans="1:1" x14ac:dyDescent="0.25">
      <c r="A26227" s="78" t="e">
        <f>DATE(MID(Zeitreihen0h15!A26227,7,4),MID(Zeitreihen0h15!A26227,4,2),LEFT(Zeitreihen0h15!A26227,2))+TIME(MID(Zeitreihen0h15!A26227,12,2),RIGHT(Zeitreihen0h15!A26227,2),0)</f>
        <v>#VALUE!</v>
      </c>
    </row>
    <row r="26228" spans="1:1" x14ac:dyDescent="0.25">
      <c r="A26228" s="78" t="e">
        <f>DATE(MID(Zeitreihen0h15!A26228,7,4),MID(Zeitreihen0h15!A26228,4,2),LEFT(Zeitreihen0h15!A26228,2))+TIME(MID(Zeitreihen0h15!A26228,12,2),RIGHT(Zeitreihen0h15!A26228,2),0)</f>
        <v>#VALUE!</v>
      </c>
    </row>
    <row r="26229" spans="1:1" x14ac:dyDescent="0.25">
      <c r="A26229" s="78" t="e">
        <f>DATE(MID(Zeitreihen0h15!A26229,7,4),MID(Zeitreihen0h15!A26229,4,2),LEFT(Zeitreihen0h15!A26229,2))+TIME(MID(Zeitreihen0h15!A26229,12,2),RIGHT(Zeitreihen0h15!A26229,2),0)</f>
        <v>#VALUE!</v>
      </c>
    </row>
    <row r="26230" spans="1:1" x14ac:dyDescent="0.25">
      <c r="A26230" s="78" t="e">
        <f>DATE(MID(Zeitreihen0h15!A26230,7,4),MID(Zeitreihen0h15!A26230,4,2),LEFT(Zeitreihen0h15!A26230,2))+TIME(MID(Zeitreihen0h15!A26230,12,2),RIGHT(Zeitreihen0h15!A26230,2),0)</f>
        <v>#VALUE!</v>
      </c>
    </row>
    <row r="26231" spans="1:1" x14ac:dyDescent="0.25">
      <c r="A26231" s="78" t="e">
        <f>DATE(MID(Zeitreihen0h15!A26231,7,4),MID(Zeitreihen0h15!A26231,4,2),LEFT(Zeitreihen0h15!A26231,2))+TIME(MID(Zeitreihen0h15!A26231,12,2),RIGHT(Zeitreihen0h15!A26231,2),0)</f>
        <v>#VALUE!</v>
      </c>
    </row>
    <row r="26232" spans="1:1" x14ac:dyDescent="0.25">
      <c r="A26232" s="78" t="e">
        <f>DATE(MID(Zeitreihen0h15!A26232,7,4),MID(Zeitreihen0h15!A26232,4,2),LEFT(Zeitreihen0h15!A26232,2))+TIME(MID(Zeitreihen0h15!A26232,12,2),RIGHT(Zeitreihen0h15!A26232,2),0)</f>
        <v>#VALUE!</v>
      </c>
    </row>
    <row r="26233" spans="1:1" x14ac:dyDescent="0.25">
      <c r="A26233" s="78" t="e">
        <f>DATE(MID(Zeitreihen0h15!A26233,7,4),MID(Zeitreihen0h15!A26233,4,2),LEFT(Zeitreihen0h15!A26233,2))+TIME(MID(Zeitreihen0h15!A26233,12,2),RIGHT(Zeitreihen0h15!A26233,2),0)</f>
        <v>#VALUE!</v>
      </c>
    </row>
    <row r="26234" spans="1:1" x14ac:dyDescent="0.25">
      <c r="A26234" s="78" t="e">
        <f>DATE(MID(Zeitreihen0h15!A26234,7,4),MID(Zeitreihen0h15!A26234,4,2),LEFT(Zeitreihen0h15!A26234,2))+TIME(MID(Zeitreihen0h15!A26234,12,2),RIGHT(Zeitreihen0h15!A26234,2),0)</f>
        <v>#VALUE!</v>
      </c>
    </row>
    <row r="26235" spans="1:1" x14ac:dyDescent="0.25">
      <c r="A26235" s="78" t="e">
        <f>DATE(MID(Zeitreihen0h15!A26235,7,4),MID(Zeitreihen0h15!A26235,4,2),LEFT(Zeitreihen0h15!A26235,2))+TIME(MID(Zeitreihen0h15!A26235,12,2),RIGHT(Zeitreihen0h15!A26235,2),0)</f>
        <v>#VALUE!</v>
      </c>
    </row>
    <row r="26236" spans="1:1" x14ac:dyDescent="0.25">
      <c r="A26236" s="78" t="e">
        <f>DATE(MID(Zeitreihen0h15!A26236,7,4),MID(Zeitreihen0h15!A26236,4,2),LEFT(Zeitreihen0h15!A26236,2))+TIME(MID(Zeitreihen0h15!A26236,12,2),RIGHT(Zeitreihen0h15!A26236,2),0)</f>
        <v>#VALUE!</v>
      </c>
    </row>
    <row r="26237" spans="1:1" x14ac:dyDescent="0.25">
      <c r="A26237" s="78" t="e">
        <f>DATE(MID(Zeitreihen0h15!A26237,7,4),MID(Zeitreihen0h15!A26237,4,2),LEFT(Zeitreihen0h15!A26237,2))+TIME(MID(Zeitreihen0h15!A26237,12,2),RIGHT(Zeitreihen0h15!A26237,2),0)</f>
        <v>#VALUE!</v>
      </c>
    </row>
    <row r="26238" spans="1:1" x14ac:dyDescent="0.25">
      <c r="A26238" s="78" t="e">
        <f>DATE(MID(Zeitreihen0h15!A26238,7,4),MID(Zeitreihen0h15!A26238,4,2),LEFT(Zeitreihen0h15!A26238,2))+TIME(MID(Zeitreihen0h15!A26238,12,2),RIGHT(Zeitreihen0h15!A26238,2),0)</f>
        <v>#VALUE!</v>
      </c>
    </row>
    <row r="26239" spans="1:1" x14ac:dyDescent="0.25">
      <c r="A26239" s="78" t="e">
        <f>DATE(MID(Zeitreihen0h15!A26239,7,4),MID(Zeitreihen0h15!A26239,4,2),LEFT(Zeitreihen0h15!A26239,2))+TIME(MID(Zeitreihen0h15!A26239,12,2),RIGHT(Zeitreihen0h15!A26239,2),0)</f>
        <v>#VALUE!</v>
      </c>
    </row>
    <row r="26240" spans="1:1" x14ac:dyDescent="0.25">
      <c r="A26240" s="78" t="e">
        <f>DATE(MID(Zeitreihen0h15!A26240,7,4),MID(Zeitreihen0h15!A26240,4,2),LEFT(Zeitreihen0h15!A26240,2))+TIME(MID(Zeitreihen0h15!A26240,12,2),RIGHT(Zeitreihen0h15!A26240,2),0)</f>
        <v>#VALUE!</v>
      </c>
    </row>
    <row r="26241" spans="1:1" x14ac:dyDescent="0.25">
      <c r="A26241" s="78" t="e">
        <f>DATE(MID(Zeitreihen0h15!A26241,7,4),MID(Zeitreihen0h15!A26241,4,2),LEFT(Zeitreihen0h15!A26241,2))+TIME(MID(Zeitreihen0h15!A26241,12,2),RIGHT(Zeitreihen0h15!A26241,2),0)</f>
        <v>#VALUE!</v>
      </c>
    </row>
    <row r="26242" spans="1:1" x14ac:dyDescent="0.25">
      <c r="A26242" s="78" t="e">
        <f>DATE(MID(Zeitreihen0h15!A26242,7,4),MID(Zeitreihen0h15!A26242,4,2),LEFT(Zeitreihen0h15!A26242,2))+TIME(MID(Zeitreihen0h15!A26242,12,2),RIGHT(Zeitreihen0h15!A26242,2),0)</f>
        <v>#VALUE!</v>
      </c>
    </row>
    <row r="26243" spans="1:1" x14ac:dyDescent="0.25">
      <c r="A26243" s="78" t="e">
        <f>DATE(MID(Zeitreihen0h15!A26243,7,4),MID(Zeitreihen0h15!A26243,4,2),LEFT(Zeitreihen0h15!A26243,2))+TIME(MID(Zeitreihen0h15!A26243,12,2),RIGHT(Zeitreihen0h15!A26243,2),0)</f>
        <v>#VALUE!</v>
      </c>
    </row>
    <row r="26244" spans="1:1" x14ac:dyDescent="0.25">
      <c r="A26244" s="78" t="e">
        <f>DATE(MID(Zeitreihen0h15!A26244,7,4),MID(Zeitreihen0h15!A26244,4,2),LEFT(Zeitreihen0h15!A26244,2))+TIME(MID(Zeitreihen0h15!A26244,12,2),RIGHT(Zeitreihen0h15!A26244,2),0)</f>
        <v>#VALUE!</v>
      </c>
    </row>
    <row r="26245" spans="1:1" x14ac:dyDescent="0.25">
      <c r="A26245" s="78" t="e">
        <f>DATE(MID(Zeitreihen0h15!A26245,7,4),MID(Zeitreihen0h15!A26245,4,2),LEFT(Zeitreihen0h15!A26245,2))+TIME(MID(Zeitreihen0h15!A26245,12,2),RIGHT(Zeitreihen0h15!A26245,2),0)</f>
        <v>#VALUE!</v>
      </c>
    </row>
    <row r="26246" spans="1:1" x14ac:dyDescent="0.25">
      <c r="A26246" s="78" t="e">
        <f>DATE(MID(Zeitreihen0h15!A26246,7,4),MID(Zeitreihen0h15!A26246,4,2),LEFT(Zeitreihen0h15!A26246,2))+TIME(MID(Zeitreihen0h15!A26246,12,2),RIGHT(Zeitreihen0h15!A26246,2),0)</f>
        <v>#VALUE!</v>
      </c>
    </row>
    <row r="26247" spans="1:1" x14ac:dyDescent="0.25">
      <c r="A26247" s="78" t="e">
        <f>DATE(MID(Zeitreihen0h15!A26247,7,4),MID(Zeitreihen0h15!A26247,4,2),LEFT(Zeitreihen0h15!A26247,2))+TIME(MID(Zeitreihen0h15!A26247,12,2),RIGHT(Zeitreihen0h15!A26247,2),0)</f>
        <v>#VALUE!</v>
      </c>
    </row>
    <row r="26248" spans="1:1" x14ac:dyDescent="0.25">
      <c r="A26248" s="78" t="e">
        <f>DATE(MID(Zeitreihen0h15!A26248,7,4),MID(Zeitreihen0h15!A26248,4,2),LEFT(Zeitreihen0h15!A26248,2))+TIME(MID(Zeitreihen0h15!A26248,12,2),RIGHT(Zeitreihen0h15!A26248,2),0)</f>
        <v>#VALUE!</v>
      </c>
    </row>
    <row r="26249" spans="1:1" x14ac:dyDescent="0.25">
      <c r="A26249" s="78" t="e">
        <f>DATE(MID(Zeitreihen0h15!A26249,7,4),MID(Zeitreihen0h15!A26249,4,2),LEFT(Zeitreihen0h15!A26249,2))+TIME(MID(Zeitreihen0h15!A26249,12,2),RIGHT(Zeitreihen0h15!A26249,2),0)</f>
        <v>#VALUE!</v>
      </c>
    </row>
    <row r="26250" spans="1:1" x14ac:dyDescent="0.25">
      <c r="A26250" s="78" t="e">
        <f>DATE(MID(Zeitreihen0h15!A26250,7,4),MID(Zeitreihen0h15!A26250,4,2),LEFT(Zeitreihen0h15!A26250,2))+TIME(MID(Zeitreihen0h15!A26250,12,2),RIGHT(Zeitreihen0h15!A26250,2),0)</f>
        <v>#VALUE!</v>
      </c>
    </row>
    <row r="26251" spans="1:1" x14ac:dyDescent="0.25">
      <c r="A26251" s="78" t="e">
        <f>DATE(MID(Zeitreihen0h15!A26251,7,4),MID(Zeitreihen0h15!A26251,4,2),LEFT(Zeitreihen0h15!A26251,2))+TIME(MID(Zeitreihen0h15!A26251,12,2),RIGHT(Zeitreihen0h15!A26251,2),0)</f>
        <v>#VALUE!</v>
      </c>
    </row>
    <row r="26252" spans="1:1" x14ac:dyDescent="0.25">
      <c r="A26252" s="78" t="e">
        <f>DATE(MID(Zeitreihen0h15!A26252,7,4),MID(Zeitreihen0h15!A26252,4,2),LEFT(Zeitreihen0h15!A26252,2))+TIME(MID(Zeitreihen0h15!A26252,12,2),RIGHT(Zeitreihen0h15!A26252,2),0)</f>
        <v>#VALUE!</v>
      </c>
    </row>
    <row r="26253" spans="1:1" x14ac:dyDescent="0.25">
      <c r="A26253" s="78" t="e">
        <f>DATE(MID(Zeitreihen0h15!A26253,7,4),MID(Zeitreihen0h15!A26253,4,2),LEFT(Zeitreihen0h15!A26253,2))+TIME(MID(Zeitreihen0h15!A26253,12,2),RIGHT(Zeitreihen0h15!A26253,2),0)</f>
        <v>#VALUE!</v>
      </c>
    </row>
    <row r="26254" spans="1:1" x14ac:dyDescent="0.25">
      <c r="A26254" s="78" t="e">
        <f>DATE(MID(Zeitreihen0h15!A26254,7,4),MID(Zeitreihen0h15!A26254,4,2),LEFT(Zeitreihen0h15!A26254,2))+TIME(MID(Zeitreihen0h15!A26254,12,2),RIGHT(Zeitreihen0h15!A26254,2),0)</f>
        <v>#VALUE!</v>
      </c>
    </row>
    <row r="26255" spans="1:1" x14ac:dyDescent="0.25">
      <c r="A26255" s="78" t="e">
        <f>DATE(MID(Zeitreihen0h15!A26255,7,4),MID(Zeitreihen0h15!A26255,4,2),LEFT(Zeitreihen0h15!A26255,2))+TIME(MID(Zeitreihen0h15!A26255,12,2),RIGHT(Zeitreihen0h15!A26255,2),0)</f>
        <v>#VALUE!</v>
      </c>
    </row>
    <row r="26256" spans="1:1" x14ac:dyDescent="0.25">
      <c r="A26256" s="78" t="e">
        <f>DATE(MID(Zeitreihen0h15!A26256,7,4),MID(Zeitreihen0h15!A26256,4,2),LEFT(Zeitreihen0h15!A26256,2))+TIME(MID(Zeitreihen0h15!A26256,12,2),RIGHT(Zeitreihen0h15!A26256,2),0)</f>
        <v>#VALUE!</v>
      </c>
    </row>
    <row r="26257" spans="1:1" x14ac:dyDescent="0.25">
      <c r="A26257" s="78" t="e">
        <f>DATE(MID(Zeitreihen0h15!A26257,7,4),MID(Zeitreihen0h15!A26257,4,2),LEFT(Zeitreihen0h15!A26257,2))+TIME(MID(Zeitreihen0h15!A26257,12,2),RIGHT(Zeitreihen0h15!A26257,2),0)</f>
        <v>#VALUE!</v>
      </c>
    </row>
    <row r="26258" spans="1:1" x14ac:dyDescent="0.25">
      <c r="A26258" s="78" t="e">
        <f>DATE(MID(Zeitreihen0h15!A26258,7,4),MID(Zeitreihen0h15!A26258,4,2),LEFT(Zeitreihen0h15!A26258,2))+TIME(MID(Zeitreihen0h15!A26258,12,2),RIGHT(Zeitreihen0h15!A26258,2),0)</f>
        <v>#VALUE!</v>
      </c>
    </row>
    <row r="26259" spans="1:1" x14ac:dyDescent="0.25">
      <c r="A26259" s="78" t="e">
        <f>DATE(MID(Zeitreihen0h15!A26259,7,4),MID(Zeitreihen0h15!A26259,4,2),LEFT(Zeitreihen0h15!A26259,2))+TIME(MID(Zeitreihen0h15!A26259,12,2),RIGHT(Zeitreihen0h15!A26259,2),0)</f>
        <v>#VALUE!</v>
      </c>
    </row>
    <row r="26260" spans="1:1" x14ac:dyDescent="0.25">
      <c r="A26260" s="78" t="e">
        <f>DATE(MID(Zeitreihen0h15!A26260,7,4),MID(Zeitreihen0h15!A26260,4,2),LEFT(Zeitreihen0h15!A26260,2))+TIME(MID(Zeitreihen0h15!A26260,12,2),RIGHT(Zeitreihen0h15!A26260,2),0)</f>
        <v>#VALUE!</v>
      </c>
    </row>
    <row r="26261" spans="1:1" x14ac:dyDescent="0.25">
      <c r="A26261" s="78" t="e">
        <f>DATE(MID(Zeitreihen0h15!A26261,7,4),MID(Zeitreihen0h15!A26261,4,2),LEFT(Zeitreihen0h15!A26261,2))+TIME(MID(Zeitreihen0h15!A26261,12,2),RIGHT(Zeitreihen0h15!A26261,2),0)</f>
        <v>#VALUE!</v>
      </c>
    </row>
    <row r="26262" spans="1:1" x14ac:dyDescent="0.25">
      <c r="A26262" s="78" t="e">
        <f>DATE(MID(Zeitreihen0h15!A26262,7,4),MID(Zeitreihen0h15!A26262,4,2),LEFT(Zeitreihen0h15!A26262,2))+TIME(MID(Zeitreihen0h15!A26262,12,2),RIGHT(Zeitreihen0h15!A26262,2),0)</f>
        <v>#VALUE!</v>
      </c>
    </row>
    <row r="26263" spans="1:1" x14ac:dyDescent="0.25">
      <c r="A26263" s="78" t="e">
        <f>DATE(MID(Zeitreihen0h15!A26263,7,4),MID(Zeitreihen0h15!A26263,4,2),LEFT(Zeitreihen0h15!A26263,2))+TIME(MID(Zeitreihen0h15!A26263,12,2),RIGHT(Zeitreihen0h15!A26263,2),0)</f>
        <v>#VALUE!</v>
      </c>
    </row>
    <row r="26264" spans="1:1" x14ac:dyDescent="0.25">
      <c r="A26264" s="78" t="e">
        <f>DATE(MID(Zeitreihen0h15!A26264,7,4),MID(Zeitreihen0h15!A26264,4,2),LEFT(Zeitreihen0h15!A26264,2))+TIME(MID(Zeitreihen0h15!A26264,12,2),RIGHT(Zeitreihen0h15!A26264,2),0)</f>
        <v>#VALUE!</v>
      </c>
    </row>
    <row r="26265" spans="1:1" x14ac:dyDescent="0.25">
      <c r="A26265" s="78" t="e">
        <f>DATE(MID(Zeitreihen0h15!A26265,7,4),MID(Zeitreihen0h15!A26265,4,2),LEFT(Zeitreihen0h15!A26265,2))+TIME(MID(Zeitreihen0h15!A26265,12,2),RIGHT(Zeitreihen0h15!A26265,2),0)</f>
        <v>#VALUE!</v>
      </c>
    </row>
    <row r="26266" spans="1:1" x14ac:dyDescent="0.25">
      <c r="A26266" s="78" t="e">
        <f>DATE(MID(Zeitreihen0h15!A26266,7,4),MID(Zeitreihen0h15!A26266,4,2),LEFT(Zeitreihen0h15!A26266,2))+TIME(MID(Zeitreihen0h15!A26266,12,2),RIGHT(Zeitreihen0h15!A26266,2),0)</f>
        <v>#VALUE!</v>
      </c>
    </row>
    <row r="26267" spans="1:1" x14ac:dyDescent="0.25">
      <c r="A26267" s="78" t="e">
        <f>DATE(MID(Zeitreihen0h15!A26267,7,4),MID(Zeitreihen0h15!A26267,4,2),LEFT(Zeitreihen0h15!A26267,2))+TIME(MID(Zeitreihen0h15!A26267,12,2),RIGHT(Zeitreihen0h15!A26267,2),0)</f>
        <v>#VALUE!</v>
      </c>
    </row>
    <row r="26268" spans="1:1" x14ac:dyDescent="0.25">
      <c r="A26268" s="78" t="e">
        <f>DATE(MID(Zeitreihen0h15!A26268,7,4),MID(Zeitreihen0h15!A26268,4,2),LEFT(Zeitreihen0h15!A26268,2))+TIME(MID(Zeitreihen0h15!A26268,12,2),RIGHT(Zeitreihen0h15!A26268,2),0)</f>
        <v>#VALUE!</v>
      </c>
    </row>
    <row r="26269" spans="1:1" x14ac:dyDescent="0.25">
      <c r="A26269" s="78" t="e">
        <f>DATE(MID(Zeitreihen0h15!A26269,7,4),MID(Zeitreihen0h15!A26269,4,2),LEFT(Zeitreihen0h15!A26269,2))+TIME(MID(Zeitreihen0h15!A26269,12,2),RIGHT(Zeitreihen0h15!A26269,2),0)</f>
        <v>#VALUE!</v>
      </c>
    </row>
    <row r="26270" spans="1:1" x14ac:dyDescent="0.25">
      <c r="A26270" s="78" t="e">
        <f>DATE(MID(Zeitreihen0h15!A26270,7,4),MID(Zeitreihen0h15!A26270,4,2),LEFT(Zeitreihen0h15!A26270,2))+TIME(MID(Zeitreihen0h15!A26270,12,2),RIGHT(Zeitreihen0h15!A26270,2),0)</f>
        <v>#VALUE!</v>
      </c>
    </row>
    <row r="26271" spans="1:1" x14ac:dyDescent="0.25">
      <c r="A26271" s="78" t="e">
        <f>DATE(MID(Zeitreihen0h15!A26271,7,4),MID(Zeitreihen0h15!A26271,4,2),LEFT(Zeitreihen0h15!A26271,2))+TIME(MID(Zeitreihen0h15!A26271,12,2),RIGHT(Zeitreihen0h15!A26271,2),0)</f>
        <v>#VALUE!</v>
      </c>
    </row>
    <row r="26272" spans="1:1" x14ac:dyDescent="0.25">
      <c r="A26272" s="78" t="e">
        <f>DATE(MID(Zeitreihen0h15!A26272,7,4),MID(Zeitreihen0h15!A26272,4,2),LEFT(Zeitreihen0h15!A26272,2))+TIME(MID(Zeitreihen0h15!A26272,12,2),RIGHT(Zeitreihen0h15!A26272,2),0)</f>
        <v>#VALUE!</v>
      </c>
    </row>
    <row r="26273" spans="1:1" x14ac:dyDescent="0.25">
      <c r="A26273" s="78" t="e">
        <f>DATE(MID(Zeitreihen0h15!A26273,7,4),MID(Zeitreihen0h15!A26273,4,2),LEFT(Zeitreihen0h15!A26273,2))+TIME(MID(Zeitreihen0h15!A26273,12,2),RIGHT(Zeitreihen0h15!A26273,2),0)</f>
        <v>#VALUE!</v>
      </c>
    </row>
    <row r="26274" spans="1:1" x14ac:dyDescent="0.25">
      <c r="A26274" s="78" t="e">
        <f>DATE(MID(Zeitreihen0h15!A26274,7,4),MID(Zeitreihen0h15!A26274,4,2),LEFT(Zeitreihen0h15!A26274,2))+TIME(MID(Zeitreihen0h15!A26274,12,2),RIGHT(Zeitreihen0h15!A26274,2),0)</f>
        <v>#VALUE!</v>
      </c>
    </row>
    <row r="26275" spans="1:1" x14ac:dyDescent="0.25">
      <c r="A26275" s="78" t="e">
        <f>DATE(MID(Zeitreihen0h15!A26275,7,4),MID(Zeitreihen0h15!A26275,4,2),LEFT(Zeitreihen0h15!A26275,2))+TIME(MID(Zeitreihen0h15!A26275,12,2),RIGHT(Zeitreihen0h15!A26275,2),0)</f>
        <v>#VALUE!</v>
      </c>
    </row>
    <row r="26276" spans="1:1" x14ac:dyDescent="0.25">
      <c r="A26276" s="78" t="e">
        <f>DATE(MID(Zeitreihen0h15!A26276,7,4),MID(Zeitreihen0h15!A26276,4,2),LEFT(Zeitreihen0h15!A26276,2))+TIME(MID(Zeitreihen0h15!A26276,12,2),RIGHT(Zeitreihen0h15!A26276,2),0)</f>
        <v>#VALUE!</v>
      </c>
    </row>
    <row r="26277" spans="1:1" x14ac:dyDescent="0.25">
      <c r="A26277" s="78" t="e">
        <f>DATE(MID(Zeitreihen0h15!A26277,7,4),MID(Zeitreihen0h15!A26277,4,2),LEFT(Zeitreihen0h15!A26277,2))+TIME(MID(Zeitreihen0h15!A26277,12,2),RIGHT(Zeitreihen0h15!A26277,2),0)</f>
        <v>#VALUE!</v>
      </c>
    </row>
    <row r="26278" spans="1:1" x14ac:dyDescent="0.25">
      <c r="A26278" s="78" t="e">
        <f>DATE(MID(Zeitreihen0h15!A26278,7,4),MID(Zeitreihen0h15!A26278,4,2),LEFT(Zeitreihen0h15!A26278,2))+TIME(MID(Zeitreihen0h15!A26278,12,2),RIGHT(Zeitreihen0h15!A26278,2),0)</f>
        <v>#VALUE!</v>
      </c>
    </row>
    <row r="26279" spans="1:1" x14ac:dyDescent="0.25">
      <c r="A26279" s="78" t="e">
        <f>DATE(MID(Zeitreihen0h15!A26279,7,4),MID(Zeitreihen0h15!A26279,4,2),LEFT(Zeitreihen0h15!A26279,2))+TIME(MID(Zeitreihen0h15!A26279,12,2),RIGHT(Zeitreihen0h15!A26279,2),0)</f>
        <v>#VALUE!</v>
      </c>
    </row>
    <row r="26280" spans="1:1" x14ac:dyDescent="0.25">
      <c r="A26280" s="78" t="e">
        <f>DATE(MID(Zeitreihen0h15!A26280,7,4),MID(Zeitreihen0h15!A26280,4,2),LEFT(Zeitreihen0h15!A26280,2))+TIME(MID(Zeitreihen0h15!A26280,12,2),RIGHT(Zeitreihen0h15!A26280,2),0)</f>
        <v>#VALUE!</v>
      </c>
    </row>
    <row r="26281" spans="1:1" x14ac:dyDescent="0.25">
      <c r="A26281" s="78" t="e">
        <f>DATE(MID(Zeitreihen0h15!A26281,7,4),MID(Zeitreihen0h15!A26281,4,2),LEFT(Zeitreihen0h15!A26281,2))+TIME(MID(Zeitreihen0h15!A26281,12,2),RIGHT(Zeitreihen0h15!A26281,2),0)</f>
        <v>#VALUE!</v>
      </c>
    </row>
    <row r="26282" spans="1:1" x14ac:dyDescent="0.25">
      <c r="A26282" s="78" t="e">
        <f>DATE(MID(Zeitreihen0h15!A26282,7,4),MID(Zeitreihen0h15!A26282,4,2),LEFT(Zeitreihen0h15!A26282,2))+TIME(MID(Zeitreihen0h15!A26282,12,2),RIGHT(Zeitreihen0h15!A26282,2),0)</f>
        <v>#VALUE!</v>
      </c>
    </row>
    <row r="26283" spans="1:1" x14ac:dyDescent="0.25">
      <c r="A26283" s="78" t="e">
        <f>DATE(MID(Zeitreihen0h15!A26283,7,4),MID(Zeitreihen0h15!A26283,4,2),LEFT(Zeitreihen0h15!A26283,2))+TIME(MID(Zeitreihen0h15!A26283,12,2),RIGHT(Zeitreihen0h15!A26283,2),0)</f>
        <v>#VALUE!</v>
      </c>
    </row>
    <row r="26284" spans="1:1" x14ac:dyDescent="0.25">
      <c r="A26284" s="78" t="e">
        <f>DATE(MID(Zeitreihen0h15!A26284,7,4),MID(Zeitreihen0h15!A26284,4,2),LEFT(Zeitreihen0h15!A26284,2))+TIME(MID(Zeitreihen0h15!A26284,12,2),RIGHT(Zeitreihen0h15!A26284,2),0)</f>
        <v>#VALUE!</v>
      </c>
    </row>
    <row r="26285" spans="1:1" x14ac:dyDescent="0.25">
      <c r="A26285" s="78" t="e">
        <f>DATE(MID(Zeitreihen0h15!A26285,7,4),MID(Zeitreihen0h15!A26285,4,2),LEFT(Zeitreihen0h15!A26285,2))+TIME(MID(Zeitreihen0h15!A26285,12,2),RIGHT(Zeitreihen0h15!A26285,2),0)</f>
        <v>#VALUE!</v>
      </c>
    </row>
    <row r="26286" spans="1:1" x14ac:dyDescent="0.25">
      <c r="A26286" s="78" t="e">
        <f>DATE(MID(Zeitreihen0h15!A26286,7,4),MID(Zeitreihen0h15!A26286,4,2),LEFT(Zeitreihen0h15!A26286,2))+TIME(MID(Zeitreihen0h15!A26286,12,2),RIGHT(Zeitreihen0h15!A26286,2),0)</f>
        <v>#VALUE!</v>
      </c>
    </row>
    <row r="26287" spans="1:1" x14ac:dyDescent="0.25">
      <c r="A26287" s="78" t="e">
        <f>DATE(MID(Zeitreihen0h15!A26287,7,4),MID(Zeitreihen0h15!A26287,4,2),LEFT(Zeitreihen0h15!A26287,2))+TIME(MID(Zeitreihen0h15!A26287,12,2),RIGHT(Zeitreihen0h15!A26287,2),0)</f>
        <v>#VALUE!</v>
      </c>
    </row>
    <row r="26288" spans="1:1" x14ac:dyDescent="0.25">
      <c r="A26288" s="78" t="e">
        <f>DATE(MID(Zeitreihen0h15!A26288,7,4),MID(Zeitreihen0h15!A26288,4,2),LEFT(Zeitreihen0h15!A26288,2))+TIME(MID(Zeitreihen0h15!A26288,12,2),RIGHT(Zeitreihen0h15!A26288,2),0)</f>
        <v>#VALUE!</v>
      </c>
    </row>
    <row r="26289" spans="1:1" x14ac:dyDescent="0.25">
      <c r="A26289" s="78" t="e">
        <f>DATE(MID(Zeitreihen0h15!A26289,7,4),MID(Zeitreihen0h15!A26289,4,2),LEFT(Zeitreihen0h15!A26289,2))+TIME(MID(Zeitreihen0h15!A26289,12,2),RIGHT(Zeitreihen0h15!A26289,2),0)</f>
        <v>#VALUE!</v>
      </c>
    </row>
    <row r="26290" spans="1:1" x14ac:dyDescent="0.25">
      <c r="A26290" s="78" t="e">
        <f>DATE(MID(Zeitreihen0h15!A26290,7,4),MID(Zeitreihen0h15!A26290,4,2),LEFT(Zeitreihen0h15!A26290,2))+TIME(MID(Zeitreihen0h15!A26290,12,2),RIGHT(Zeitreihen0h15!A26290,2),0)</f>
        <v>#VALUE!</v>
      </c>
    </row>
    <row r="26291" spans="1:1" x14ac:dyDescent="0.25">
      <c r="A26291" s="78" t="e">
        <f>DATE(MID(Zeitreihen0h15!A26291,7,4),MID(Zeitreihen0h15!A26291,4,2),LEFT(Zeitreihen0h15!A26291,2))+TIME(MID(Zeitreihen0h15!A26291,12,2),RIGHT(Zeitreihen0h15!A26291,2),0)</f>
        <v>#VALUE!</v>
      </c>
    </row>
    <row r="26292" spans="1:1" x14ac:dyDescent="0.25">
      <c r="A26292" s="78" t="e">
        <f>DATE(MID(Zeitreihen0h15!A26292,7,4),MID(Zeitreihen0h15!A26292,4,2),LEFT(Zeitreihen0h15!A26292,2))+TIME(MID(Zeitreihen0h15!A26292,12,2),RIGHT(Zeitreihen0h15!A26292,2),0)</f>
        <v>#VALUE!</v>
      </c>
    </row>
    <row r="26293" spans="1:1" x14ac:dyDescent="0.25">
      <c r="A26293" s="78" t="e">
        <f>DATE(MID(Zeitreihen0h15!A26293,7,4),MID(Zeitreihen0h15!A26293,4,2),LEFT(Zeitreihen0h15!A26293,2))+TIME(MID(Zeitreihen0h15!A26293,12,2),RIGHT(Zeitreihen0h15!A26293,2),0)</f>
        <v>#VALUE!</v>
      </c>
    </row>
    <row r="26294" spans="1:1" x14ac:dyDescent="0.25">
      <c r="A26294" s="78" t="e">
        <f>DATE(MID(Zeitreihen0h15!A26294,7,4),MID(Zeitreihen0h15!A26294,4,2),LEFT(Zeitreihen0h15!A26294,2))+TIME(MID(Zeitreihen0h15!A26294,12,2),RIGHT(Zeitreihen0h15!A26294,2),0)</f>
        <v>#VALUE!</v>
      </c>
    </row>
    <row r="26295" spans="1:1" x14ac:dyDescent="0.25">
      <c r="A26295" s="78" t="e">
        <f>DATE(MID(Zeitreihen0h15!A26295,7,4),MID(Zeitreihen0h15!A26295,4,2),LEFT(Zeitreihen0h15!A26295,2))+TIME(MID(Zeitreihen0h15!A26295,12,2),RIGHT(Zeitreihen0h15!A26295,2),0)</f>
        <v>#VALUE!</v>
      </c>
    </row>
    <row r="26296" spans="1:1" x14ac:dyDescent="0.25">
      <c r="A26296" s="78" t="e">
        <f>DATE(MID(Zeitreihen0h15!A26296,7,4),MID(Zeitreihen0h15!A26296,4,2),LEFT(Zeitreihen0h15!A26296,2))+TIME(MID(Zeitreihen0h15!A26296,12,2),RIGHT(Zeitreihen0h15!A26296,2),0)</f>
        <v>#VALUE!</v>
      </c>
    </row>
    <row r="26297" spans="1:1" x14ac:dyDescent="0.25">
      <c r="A26297" s="78" t="e">
        <f>DATE(MID(Zeitreihen0h15!A26297,7,4),MID(Zeitreihen0h15!A26297,4,2),LEFT(Zeitreihen0h15!A26297,2))+TIME(MID(Zeitreihen0h15!A26297,12,2),RIGHT(Zeitreihen0h15!A26297,2),0)</f>
        <v>#VALUE!</v>
      </c>
    </row>
    <row r="26298" spans="1:1" x14ac:dyDescent="0.25">
      <c r="A26298" s="78" t="e">
        <f>DATE(MID(Zeitreihen0h15!A26298,7,4),MID(Zeitreihen0h15!A26298,4,2),LEFT(Zeitreihen0h15!A26298,2))+TIME(MID(Zeitreihen0h15!A26298,12,2),RIGHT(Zeitreihen0h15!A26298,2),0)</f>
        <v>#VALUE!</v>
      </c>
    </row>
    <row r="26299" spans="1:1" x14ac:dyDescent="0.25">
      <c r="A26299" s="78" t="e">
        <f>DATE(MID(Zeitreihen0h15!A26299,7,4),MID(Zeitreihen0h15!A26299,4,2),LEFT(Zeitreihen0h15!A26299,2))+TIME(MID(Zeitreihen0h15!A26299,12,2),RIGHT(Zeitreihen0h15!A26299,2),0)</f>
        <v>#VALUE!</v>
      </c>
    </row>
    <row r="26300" spans="1:1" x14ac:dyDescent="0.25">
      <c r="A26300" s="78" t="e">
        <f>DATE(MID(Zeitreihen0h15!A26300,7,4),MID(Zeitreihen0h15!A26300,4,2),LEFT(Zeitreihen0h15!A26300,2))+TIME(MID(Zeitreihen0h15!A26300,12,2),RIGHT(Zeitreihen0h15!A26300,2),0)</f>
        <v>#VALUE!</v>
      </c>
    </row>
    <row r="26301" spans="1:1" x14ac:dyDescent="0.25">
      <c r="A26301" s="78" t="e">
        <f>DATE(MID(Zeitreihen0h15!A26301,7,4),MID(Zeitreihen0h15!A26301,4,2),LEFT(Zeitreihen0h15!A26301,2))+TIME(MID(Zeitreihen0h15!A26301,12,2),RIGHT(Zeitreihen0h15!A26301,2),0)</f>
        <v>#VALUE!</v>
      </c>
    </row>
    <row r="26302" spans="1:1" x14ac:dyDescent="0.25">
      <c r="A26302" s="78" t="e">
        <f>DATE(MID(Zeitreihen0h15!A26302,7,4),MID(Zeitreihen0h15!A26302,4,2),LEFT(Zeitreihen0h15!A26302,2))+TIME(MID(Zeitreihen0h15!A26302,12,2),RIGHT(Zeitreihen0h15!A26302,2),0)</f>
        <v>#VALUE!</v>
      </c>
    </row>
    <row r="26303" spans="1:1" x14ac:dyDescent="0.25">
      <c r="A26303" s="78" t="e">
        <f>DATE(MID(Zeitreihen0h15!A26303,7,4),MID(Zeitreihen0h15!A26303,4,2),LEFT(Zeitreihen0h15!A26303,2))+TIME(MID(Zeitreihen0h15!A26303,12,2),RIGHT(Zeitreihen0h15!A26303,2),0)</f>
        <v>#VALUE!</v>
      </c>
    </row>
    <row r="26304" spans="1:1" x14ac:dyDescent="0.25">
      <c r="A26304" s="78" t="e">
        <f>DATE(MID(Zeitreihen0h15!A26304,7,4),MID(Zeitreihen0h15!A26304,4,2),LEFT(Zeitreihen0h15!A26304,2))+TIME(MID(Zeitreihen0h15!A26304,12,2),RIGHT(Zeitreihen0h15!A26304,2),0)</f>
        <v>#VALUE!</v>
      </c>
    </row>
    <row r="26305" spans="1:1" x14ac:dyDescent="0.25">
      <c r="A26305" s="78" t="e">
        <f>DATE(MID(Zeitreihen0h15!A26305,7,4),MID(Zeitreihen0h15!A26305,4,2),LEFT(Zeitreihen0h15!A26305,2))+TIME(MID(Zeitreihen0h15!A26305,12,2),RIGHT(Zeitreihen0h15!A26305,2),0)</f>
        <v>#VALUE!</v>
      </c>
    </row>
    <row r="26306" spans="1:1" x14ac:dyDescent="0.25">
      <c r="A26306" s="78" t="e">
        <f>DATE(MID(Zeitreihen0h15!A26306,7,4),MID(Zeitreihen0h15!A26306,4,2),LEFT(Zeitreihen0h15!A26306,2))+TIME(MID(Zeitreihen0h15!A26306,12,2),RIGHT(Zeitreihen0h15!A26306,2),0)</f>
        <v>#VALUE!</v>
      </c>
    </row>
    <row r="26307" spans="1:1" x14ac:dyDescent="0.25">
      <c r="A26307" s="78" t="e">
        <f>DATE(MID(Zeitreihen0h15!A26307,7,4),MID(Zeitreihen0h15!A26307,4,2),LEFT(Zeitreihen0h15!A26307,2))+TIME(MID(Zeitreihen0h15!A26307,12,2),RIGHT(Zeitreihen0h15!A26307,2),0)</f>
        <v>#VALUE!</v>
      </c>
    </row>
    <row r="26308" spans="1:1" x14ac:dyDescent="0.25">
      <c r="A26308" s="78" t="e">
        <f>DATE(MID(Zeitreihen0h15!A26308,7,4),MID(Zeitreihen0h15!A26308,4,2),LEFT(Zeitreihen0h15!A26308,2))+TIME(MID(Zeitreihen0h15!A26308,12,2),RIGHT(Zeitreihen0h15!A26308,2),0)</f>
        <v>#VALUE!</v>
      </c>
    </row>
    <row r="26309" spans="1:1" x14ac:dyDescent="0.25">
      <c r="A26309" s="78" t="e">
        <f>DATE(MID(Zeitreihen0h15!A26309,7,4),MID(Zeitreihen0h15!A26309,4,2),LEFT(Zeitreihen0h15!A26309,2))+TIME(MID(Zeitreihen0h15!A26309,12,2),RIGHT(Zeitreihen0h15!A26309,2),0)</f>
        <v>#VALUE!</v>
      </c>
    </row>
    <row r="26310" spans="1:1" x14ac:dyDescent="0.25">
      <c r="A26310" s="78" t="e">
        <f>DATE(MID(Zeitreihen0h15!A26310,7,4),MID(Zeitreihen0h15!A26310,4,2),LEFT(Zeitreihen0h15!A26310,2))+TIME(MID(Zeitreihen0h15!A26310,12,2),RIGHT(Zeitreihen0h15!A26310,2),0)</f>
        <v>#VALUE!</v>
      </c>
    </row>
    <row r="26311" spans="1:1" x14ac:dyDescent="0.25">
      <c r="A26311" s="78" t="e">
        <f>DATE(MID(Zeitreihen0h15!A26311,7,4),MID(Zeitreihen0h15!A26311,4,2),LEFT(Zeitreihen0h15!A26311,2))+TIME(MID(Zeitreihen0h15!A26311,12,2),RIGHT(Zeitreihen0h15!A26311,2),0)</f>
        <v>#VALUE!</v>
      </c>
    </row>
    <row r="26312" spans="1:1" x14ac:dyDescent="0.25">
      <c r="A26312" s="78" t="e">
        <f>DATE(MID(Zeitreihen0h15!A26312,7,4),MID(Zeitreihen0h15!A26312,4,2),LEFT(Zeitreihen0h15!A26312,2))+TIME(MID(Zeitreihen0h15!A26312,12,2),RIGHT(Zeitreihen0h15!A26312,2),0)</f>
        <v>#VALUE!</v>
      </c>
    </row>
    <row r="26313" spans="1:1" x14ac:dyDescent="0.25">
      <c r="A26313" s="78" t="e">
        <f>DATE(MID(Zeitreihen0h15!A26313,7,4),MID(Zeitreihen0h15!A26313,4,2),LEFT(Zeitreihen0h15!A26313,2))+TIME(MID(Zeitreihen0h15!A26313,12,2),RIGHT(Zeitreihen0h15!A26313,2),0)</f>
        <v>#VALUE!</v>
      </c>
    </row>
    <row r="26314" spans="1:1" x14ac:dyDescent="0.25">
      <c r="A26314" s="78" t="e">
        <f>DATE(MID(Zeitreihen0h15!A26314,7,4),MID(Zeitreihen0h15!A26314,4,2),LEFT(Zeitreihen0h15!A26314,2))+TIME(MID(Zeitreihen0h15!A26314,12,2),RIGHT(Zeitreihen0h15!A26314,2),0)</f>
        <v>#VALUE!</v>
      </c>
    </row>
    <row r="26315" spans="1:1" x14ac:dyDescent="0.25">
      <c r="A26315" s="78" t="e">
        <f>DATE(MID(Zeitreihen0h15!A26315,7,4),MID(Zeitreihen0h15!A26315,4,2),LEFT(Zeitreihen0h15!A26315,2))+TIME(MID(Zeitreihen0h15!A26315,12,2),RIGHT(Zeitreihen0h15!A26315,2),0)</f>
        <v>#VALUE!</v>
      </c>
    </row>
    <row r="26316" spans="1:1" x14ac:dyDescent="0.25">
      <c r="A26316" s="78" t="e">
        <f>DATE(MID(Zeitreihen0h15!A26316,7,4),MID(Zeitreihen0h15!A26316,4,2),LEFT(Zeitreihen0h15!A26316,2))+TIME(MID(Zeitreihen0h15!A26316,12,2),RIGHT(Zeitreihen0h15!A26316,2),0)</f>
        <v>#VALUE!</v>
      </c>
    </row>
    <row r="26317" spans="1:1" x14ac:dyDescent="0.25">
      <c r="A26317" s="78" t="e">
        <f>DATE(MID(Zeitreihen0h15!A26317,7,4),MID(Zeitreihen0h15!A26317,4,2),LEFT(Zeitreihen0h15!A26317,2))+TIME(MID(Zeitreihen0h15!A26317,12,2),RIGHT(Zeitreihen0h15!A26317,2),0)</f>
        <v>#VALUE!</v>
      </c>
    </row>
    <row r="26318" spans="1:1" x14ac:dyDescent="0.25">
      <c r="A26318" s="78" t="e">
        <f>DATE(MID(Zeitreihen0h15!A26318,7,4),MID(Zeitreihen0h15!A26318,4,2),LEFT(Zeitreihen0h15!A26318,2))+TIME(MID(Zeitreihen0h15!A26318,12,2),RIGHT(Zeitreihen0h15!A26318,2),0)</f>
        <v>#VALUE!</v>
      </c>
    </row>
    <row r="26319" spans="1:1" x14ac:dyDescent="0.25">
      <c r="A26319" s="78" t="e">
        <f>DATE(MID(Zeitreihen0h15!A26319,7,4),MID(Zeitreihen0h15!A26319,4,2),LEFT(Zeitreihen0h15!A26319,2))+TIME(MID(Zeitreihen0h15!A26319,12,2),RIGHT(Zeitreihen0h15!A26319,2),0)</f>
        <v>#VALUE!</v>
      </c>
    </row>
    <row r="26320" spans="1:1" x14ac:dyDescent="0.25">
      <c r="A26320" s="78" t="e">
        <f>DATE(MID(Zeitreihen0h15!A26320,7,4),MID(Zeitreihen0h15!A26320,4,2),LEFT(Zeitreihen0h15!A26320,2))+TIME(MID(Zeitreihen0h15!A26320,12,2),RIGHT(Zeitreihen0h15!A26320,2),0)</f>
        <v>#VALUE!</v>
      </c>
    </row>
    <row r="26321" spans="1:1" x14ac:dyDescent="0.25">
      <c r="A26321" s="78" t="e">
        <f>DATE(MID(Zeitreihen0h15!A26321,7,4),MID(Zeitreihen0h15!A26321,4,2),LEFT(Zeitreihen0h15!A26321,2))+TIME(MID(Zeitreihen0h15!A26321,12,2),RIGHT(Zeitreihen0h15!A26321,2),0)</f>
        <v>#VALUE!</v>
      </c>
    </row>
    <row r="26322" spans="1:1" x14ac:dyDescent="0.25">
      <c r="A26322" s="78" t="e">
        <f>DATE(MID(Zeitreihen0h15!A26322,7,4),MID(Zeitreihen0h15!A26322,4,2),LEFT(Zeitreihen0h15!A26322,2))+TIME(MID(Zeitreihen0h15!A26322,12,2),RIGHT(Zeitreihen0h15!A26322,2),0)</f>
        <v>#VALUE!</v>
      </c>
    </row>
    <row r="26323" spans="1:1" x14ac:dyDescent="0.25">
      <c r="A26323" s="78" t="e">
        <f>DATE(MID(Zeitreihen0h15!A26323,7,4),MID(Zeitreihen0h15!A26323,4,2),LEFT(Zeitreihen0h15!A26323,2))+TIME(MID(Zeitreihen0h15!A26323,12,2),RIGHT(Zeitreihen0h15!A26323,2),0)</f>
        <v>#VALUE!</v>
      </c>
    </row>
    <row r="26324" spans="1:1" x14ac:dyDescent="0.25">
      <c r="A26324" s="78" t="e">
        <f>DATE(MID(Zeitreihen0h15!A26324,7,4),MID(Zeitreihen0h15!A26324,4,2),LEFT(Zeitreihen0h15!A26324,2))+TIME(MID(Zeitreihen0h15!A26324,12,2),RIGHT(Zeitreihen0h15!A26324,2),0)</f>
        <v>#VALUE!</v>
      </c>
    </row>
    <row r="26325" spans="1:1" x14ac:dyDescent="0.25">
      <c r="A26325" s="78" t="e">
        <f>DATE(MID(Zeitreihen0h15!A26325,7,4),MID(Zeitreihen0h15!A26325,4,2),LEFT(Zeitreihen0h15!A26325,2))+TIME(MID(Zeitreihen0h15!A26325,12,2),RIGHT(Zeitreihen0h15!A26325,2),0)</f>
        <v>#VALUE!</v>
      </c>
    </row>
    <row r="26326" spans="1:1" x14ac:dyDescent="0.25">
      <c r="A26326" s="78" t="e">
        <f>DATE(MID(Zeitreihen0h15!A26326,7,4),MID(Zeitreihen0h15!A26326,4,2),LEFT(Zeitreihen0h15!A26326,2))+TIME(MID(Zeitreihen0h15!A26326,12,2),RIGHT(Zeitreihen0h15!A26326,2),0)</f>
        <v>#VALUE!</v>
      </c>
    </row>
    <row r="26327" spans="1:1" x14ac:dyDescent="0.25">
      <c r="A26327" s="78" t="e">
        <f>DATE(MID(Zeitreihen0h15!A26327,7,4),MID(Zeitreihen0h15!A26327,4,2),LEFT(Zeitreihen0h15!A26327,2))+TIME(MID(Zeitreihen0h15!A26327,12,2),RIGHT(Zeitreihen0h15!A26327,2),0)</f>
        <v>#VALUE!</v>
      </c>
    </row>
    <row r="26328" spans="1:1" x14ac:dyDescent="0.25">
      <c r="A26328" s="78" t="e">
        <f>DATE(MID(Zeitreihen0h15!A26328,7,4),MID(Zeitreihen0h15!A26328,4,2),LEFT(Zeitreihen0h15!A26328,2))+TIME(MID(Zeitreihen0h15!A26328,12,2),RIGHT(Zeitreihen0h15!A26328,2),0)</f>
        <v>#VALUE!</v>
      </c>
    </row>
    <row r="26329" spans="1:1" x14ac:dyDescent="0.25">
      <c r="A26329" s="78" t="e">
        <f>DATE(MID(Zeitreihen0h15!A26329,7,4),MID(Zeitreihen0h15!A26329,4,2),LEFT(Zeitreihen0h15!A26329,2))+TIME(MID(Zeitreihen0h15!A26329,12,2),RIGHT(Zeitreihen0h15!A26329,2),0)</f>
        <v>#VALUE!</v>
      </c>
    </row>
    <row r="26330" spans="1:1" x14ac:dyDescent="0.25">
      <c r="A26330" s="78" t="e">
        <f>DATE(MID(Zeitreihen0h15!A26330,7,4),MID(Zeitreihen0h15!A26330,4,2),LEFT(Zeitreihen0h15!A26330,2))+TIME(MID(Zeitreihen0h15!A26330,12,2),RIGHT(Zeitreihen0h15!A26330,2),0)</f>
        <v>#VALUE!</v>
      </c>
    </row>
    <row r="26331" spans="1:1" x14ac:dyDescent="0.25">
      <c r="A26331" s="78" t="e">
        <f>DATE(MID(Zeitreihen0h15!A26331,7,4),MID(Zeitreihen0h15!A26331,4,2),LEFT(Zeitreihen0h15!A26331,2))+TIME(MID(Zeitreihen0h15!A26331,12,2),RIGHT(Zeitreihen0h15!A26331,2),0)</f>
        <v>#VALUE!</v>
      </c>
    </row>
    <row r="26332" spans="1:1" x14ac:dyDescent="0.25">
      <c r="A26332" s="78" t="e">
        <f>DATE(MID(Zeitreihen0h15!A26332,7,4),MID(Zeitreihen0h15!A26332,4,2),LEFT(Zeitreihen0h15!A26332,2))+TIME(MID(Zeitreihen0h15!A26332,12,2),RIGHT(Zeitreihen0h15!A26332,2),0)</f>
        <v>#VALUE!</v>
      </c>
    </row>
    <row r="26333" spans="1:1" x14ac:dyDescent="0.25">
      <c r="A26333" s="78" t="e">
        <f>DATE(MID(Zeitreihen0h15!A26333,7,4),MID(Zeitreihen0h15!A26333,4,2),LEFT(Zeitreihen0h15!A26333,2))+TIME(MID(Zeitreihen0h15!A26333,12,2),RIGHT(Zeitreihen0h15!A26333,2),0)</f>
        <v>#VALUE!</v>
      </c>
    </row>
    <row r="26334" spans="1:1" x14ac:dyDescent="0.25">
      <c r="A26334" s="78" t="e">
        <f>DATE(MID(Zeitreihen0h15!A26334,7,4),MID(Zeitreihen0h15!A26334,4,2),LEFT(Zeitreihen0h15!A26334,2))+TIME(MID(Zeitreihen0h15!A26334,12,2),RIGHT(Zeitreihen0h15!A26334,2),0)</f>
        <v>#VALUE!</v>
      </c>
    </row>
    <row r="26335" spans="1:1" x14ac:dyDescent="0.25">
      <c r="A26335" s="78" t="e">
        <f>DATE(MID(Zeitreihen0h15!A26335,7,4),MID(Zeitreihen0h15!A26335,4,2),LEFT(Zeitreihen0h15!A26335,2))+TIME(MID(Zeitreihen0h15!A26335,12,2),RIGHT(Zeitreihen0h15!A26335,2),0)</f>
        <v>#VALUE!</v>
      </c>
    </row>
    <row r="26336" spans="1:1" x14ac:dyDescent="0.25">
      <c r="A26336" s="78" t="e">
        <f>DATE(MID(Zeitreihen0h15!A26336,7,4),MID(Zeitreihen0h15!A26336,4,2),LEFT(Zeitreihen0h15!A26336,2))+TIME(MID(Zeitreihen0h15!A26336,12,2),RIGHT(Zeitreihen0h15!A26336,2),0)</f>
        <v>#VALUE!</v>
      </c>
    </row>
    <row r="26337" spans="1:1" x14ac:dyDescent="0.25">
      <c r="A26337" s="78" t="e">
        <f>DATE(MID(Zeitreihen0h15!A26337,7,4),MID(Zeitreihen0h15!A26337,4,2),LEFT(Zeitreihen0h15!A26337,2))+TIME(MID(Zeitreihen0h15!A26337,12,2),RIGHT(Zeitreihen0h15!A26337,2),0)</f>
        <v>#VALUE!</v>
      </c>
    </row>
    <row r="26338" spans="1:1" x14ac:dyDescent="0.25">
      <c r="A26338" s="78" t="e">
        <f>DATE(MID(Zeitreihen0h15!A26338,7,4),MID(Zeitreihen0h15!A26338,4,2),LEFT(Zeitreihen0h15!A26338,2))+TIME(MID(Zeitreihen0h15!A26338,12,2),RIGHT(Zeitreihen0h15!A26338,2),0)</f>
        <v>#VALUE!</v>
      </c>
    </row>
    <row r="26339" spans="1:1" x14ac:dyDescent="0.25">
      <c r="A26339" s="78" t="e">
        <f>DATE(MID(Zeitreihen0h15!A26339,7,4),MID(Zeitreihen0h15!A26339,4,2),LEFT(Zeitreihen0h15!A26339,2))+TIME(MID(Zeitreihen0h15!A26339,12,2),RIGHT(Zeitreihen0h15!A26339,2),0)</f>
        <v>#VALUE!</v>
      </c>
    </row>
    <row r="26340" spans="1:1" x14ac:dyDescent="0.25">
      <c r="A26340" s="78" t="e">
        <f>DATE(MID(Zeitreihen0h15!A26340,7,4),MID(Zeitreihen0h15!A26340,4,2),LEFT(Zeitreihen0h15!A26340,2))+TIME(MID(Zeitreihen0h15!A26340,12,2),RIGHT(Zeitreihen0h15!A26340,2),0)</f>
        <v>#VALUE!</v>
      </c>
    </row>
    <row r="26341" spans="1:1" x14ac:dyDescent="0.25">
      <c r="A26341" s="78" t="e">
        <f>DATE(MID(Zeitreihen0h15!A26341,7,4),MID(Zeitreihen0h15!A26341,4,2),LEFT(Zeitreihen0h15!A26341,2))+TIME(MID(Zeitreihen0h15!A26341,12,2),RIGHT(Zeitreihen0h15!A26341,2),0)</f>
        <v>#VALUE!</v>
      </c>
    </row>
    <row r="26342" spans="1:1" x14ac:dyDescent="0.25">
      <c r="A26342" s="78" t="e">
        <f>DATE(MID(Zeitreihen0h15!A26342,7,4),MID(Zeitreihen0h15!A26342,4,2),LEFT(Zeitreihen0h15!A26342,2))+TIME(MID(Zeitreihen0h15!A26342,12,2),RIGHT(Zeitreihen0h15!A26342,2),0)</f>
        <v>#VALUE!</v>
      </c>
    </row>
    <row r="26343" spans="1:1" x14ac:dyDescent="0.25">
      <c r="A26343" s="78" t="e">
        <f>DATE(MID(Zeitreihen0h15!A26343,7,4),MID(Zeitreihen0h15!A26343,4,2),LEFT(Zeitreihen0h15!A26343,2))+TIME(MID(Zeitreihen0h15!A26343,12,2),RIGHT(Zeitreihen0h15!A26343,2),0)</f>
        <v>#VALUE!</v>
      </c>
    </row>
    <row r="26344" spans="1:1" x14ac:dyDescent="0.25">
      <c r="A26344" s="78" t="e">
        <f>DATE(MID(Zeitreihen0h15!A26344,7,4),MID(Zeitreihen0h15!A26344,4,2),LEFT(Zeitreihen0h15!A26344,2))+TIME(MID(Zeitreihen0h15!A26344,12,2),RIGHT(Zeitreihen0h15!A26344,2),0)</f>
        <v>#VALUE!</v>
      </c>
    </row>
    <row r="26345" spans="1:1" x14ac:dyDescent="0.25">
      <c r="A26345" s="78" t="e">
        <f>DATE(MID(Zeitreihen0h15!A26345,7,4),MID(Zeitreihen0h15!A26345,4,2),LEFT(Zeitreihen0h15!A26345,2))+TIME(MID(Zeitreihen0h15!A26345,12,2),RIGHT(Zeitreihen0h15!A26345,2),0)</f>
        <v>#VALUE!</v>
      </c>
    </row>
    <row r="26346" spans="1:1" x14ac:dyDescent="0.25">
      <c r="A26346" s="78" t="e">
        <f>DATE(MID(Zeitreihen0h15!A26346,7,4),MID(Zeitreihen0h15!A26346,4,2),LEFT(Zeitreihen0h15!A26346,2))+TIME(MID(Zeitreihen0h15!A26346,12,2),RIGHT(Zeitreihen0h15!A26346,2),0)</f>
        <v>#VALUE!</v>
      </c>
    </row>
    <row r="26347" spans="1:1" x14ac:dyDescent="0.25">
      <c r="A26347" s="78" t="e">
        <f>DATE(MID(Zeitreihen0h15!A26347,7,4),MID(Zeitreihen0h15!A26347,4,2),LEFT(Zeitreihen0h15!A26347,2))+TIME(MID(Zeitreihen0h15!A26347,12,2),RIGHT(Zeitreihen0h15!A26347,2),0)</f>
        <v>#VALUE!</v>
      </c>
    </row>
    <row r="26348" spans="1:1" x14ac:dyDescent="0.25">
      <c r="A26348" s="78" t="e">
        <f>DATE(MID(Zeitreihen0h15!A26348,7,4),MID(Zeitreihen0h15!A26348,4,2),LEFT(Zeitreihen0h15!A26348,2))+TIME(MID(Zeitreihen0h15!A26348,12,2),RIGHT(Zeitreihen0h15!A26348,2),0)</f>
        <v>#VALUE!</v>
      </c>
    </row>
    <row r="26349" spans="1:1" x14ac:dyDescent="0.25">
      <c r="A26349" s="78" t="e">
        <f>DATE(MID(Zeitreihen0h15!A26349,7,4),MID(Zeitreihen0h15!A26349,4,2),LEFT(Zeitreihen0h15!A26349,2))+TIME(MID(Zeitreihen0h15!A26349,12,2),RIGHT(Zeitreihen0h15!A26349,2),0)</f>
        <v>#VALUE!</v>
      </c>
    </row>
    <row r="26350" spans="1:1" x14ac:dyDescent="0.25">
      <c r="A26350" s="78" t="e">
        <f>DATE(MID(Zeitreihen0h15!A26350,7,4),MID(Zeitreihen0h15!A26350,4,2),LEFT(Zeitreihen0h15!A26350,2))+TIME(MID(Zeitreihen0h15!A26350,12,2),RIGHT(Zeitreihen0h15!A26350,2),0)</f>
        <v>#VALUE!</v>
      </c>
    </row>
    <row r="26351" spans="1:1" x14ac:dyDescent="0.25">
      <c r="A26351" s="78" t="e">
        <f>DATE(MID(Zeitreihen0h15!A26351,7,4),MID(Zeitreihen0h15!A26351,4,2),LEFT(Zeitreihen0h15!A26351,2))+TIME(MID(Zeitreihen0h15!A26351,12,2),RIGHT(Zeitreihen0h15!A26351,2),0)</f>
        <v>#VALUE!</v>
      </c>
    </row>
    <row r="26352" spans="1:1" x14ac:dyDescent="0.25">
      <c r="A26352" s="78" t="e">
        <f>DATE(MID(Zeitreihen0h15!A26352,7,4),MID(Zeitreihen0h15!A26352,4,2),LEFT(Zeitreihen0h15!A26352,2))+TIME(MID(Zeitreihen0h15!A26352,12,2),RIGHT(Zeitreihen0h15!A26352,2),0)</f>
        <v>#VALUE!</v>
      </c>
    </row>
    <row r="26353" spans="1:1" x14ac:dyDescent="0.25">
      <c r="A26353" s="78" t="e">
        <f>DATE(MID(Zeitreihen0h15!A26353,7,4),MID(Zeitreihen0h15!A26353,4,2),LEFT(Zeitreihen0h15!A26353,2))+TIME(MID(Zeitreihen0h15!A26353,12,2),RIGHT(Zeitreihen0h15!A26353,2),0)</f>
        <v>#VALUE!</v>
      </c>
    </row>
    <row r="26354" spans="1:1" x14ac:dyDescent="0.25">
      <c r="A26354" s="78" t="e">
        <f>DATE(MID(Zeitreihen0h15!A26354,7,4),MID(Zeitreihen0h15!A26354,4,2),LEFT(Zeitreihen0h15!A26354,2))+TIME(MID(Zeitreihen0h15!A26354,12,2),RIGHT(Zeitreihen0h15!A26354,2),0)</f>
        <v>#VALUE!</v>
      </c>
    </row>
    <row r="26355" spans="1:1" x14ac:dyDescent="0.25">
      <c r="A26355" s="78" t="e">
        <f>DATE(MID(Zeitreihen0h15!A26355,7,4),MID(Zeitreihen0h15!A26355,4,2),LEFT(Zeitreihen0h15!A26355,2))+TIME(MID(Zeitreihen0h15!A26355,12,2),RIGHT(Zeitreihen0h15!A26355,2),0)</f>
        <v>#VALUE!</v>
      </c>
    </row>
    <row r="26356" spans="1:1" x14ac:dyDescent="0.25">
      <c r="A26356" s="78" t="e">
        <f>DATE(MID(Zeitreihen0h15!A26356,7,4),MID(Zeitreihen0h15!A26356,4,2),LEFT(Zeitreihen0h15!A26356,2))+TIME(MID(Zeitreihen0h15!A26356,12,2),RIGHT(Zeitreihen0h15!A26356,2),0)</f>
        <v>#VALUE!</v>
      </c>
    </row>
    <row r="26357" spans="1:1" x14ac:dyDescent="0.25">
      <c r="A26357" s="78" t="e">
        <f>DATE(MID(Zeitreihen0h15!A26357,7,4),MID(Zeitreihen0h15!A26357,4,2),LEFT(Zeitreihen0h15!A26357,2))+TIME(MID(Zeitreihen0h15!A26357,12,2),RIGHT(Zeitreihen0h15!A26357,2),0)</f>
        <v>#VALUE!</v>
      </c>
    </row>
    <row r="26358" spans="1:1" x14ac:dyDescent="0.25">
      <c r="A26358" s="78" t="e">
        <f>DATE(MID(Zeitreihen0h15!A26358,7,4),MID(Zeitreihen0h15!A26358,4,2),LEFT(Zeitreihen0h15!A26358,2))+TIME(MID(Zeitreihen0h15!A26358,12,2),RIGHT(Zeitreihen0h15!A26358,2),0)</f>
        <v>#VALUE!</v>
      </c>
    </row>
    <row r="26359" spans="1:1" x14ac:dyDescent="0.25">
      <c r="A26359" s="78" t="e">
        <f>DATE(MID(Zeitreihen0h15!A26359,7,4),MID(Zeitreihen0h15!A26359,4,2),LEFT(Zeitreihen0h15!A26359,2))+TIME(MID(Zeitreihen0h15!A26359,12,2),RIGHT(Zeitreihen0h15!A26359,2),0)</f>
        <v>#VALUE!</v>
      </c>
    </row>
    <row r="26360" spans="1:1" x14ac:dyDescent="0.25">
      <c r="A26360" s="78" t="e">
        <f>DATE(MID(Zeitreihen0h15!A26360,7,4),MID(Zeitreihen0h15!A26360,4,2),LEFT(Zeitreihen0h15!A26360,2))+TIME(MID(Zeitreihen0h15!A26360,12,2),RIGHT(Zeitreihen0h15!A26360,2),0)</f>
        <v>#VALUE!</v>
      </c>
    </row>
    <row r="26361" spans="1:1" x14ac:dyDescent="0.25">
      <c r="A26361" s="78" t="e">
        <f>DATE(MID(Zeitreihen0h15!A26361,7,4),MID(Zeitreihen0h15!A26361,4,2),LEFT(Zeitreihen0h15!A26361,2))+TIME(MID(Zeitreihen0h15!A26361,12,2),RIGHT(Zeitreihen0h15!A26361,2),0)</f>
        <v>#VALUE!</v>
      </c>
    </row>
    <row r="26362" spans="1:1" x14ac:dyDescent="0.25">
      <c r="A26362" s="78" t="e">
        <f>DATE(MID(Zeitreihen0h15!A26362,7,4),MID(Zeitreihen0h15!A26362,4,2),LEFT(Zeitreihen0h15!A26362,2))+TIME(MID(Zeitreihen0h15!A26362,12,2),RIGHT(Zeitreihen0h15!A26362,2),0)</f>
        <v>#VALUE!</v>
      </c>
    </row>
    <row r="26363" spans="1:1" x14ac:dyDescent="0.25">
      <c r="A26363" s="78" t="e">
        <f>DATE(MID(Zeitreihen0h15!A26363,7,4),MID(Zeitreihen0h15!A26363,4,2),LEFT(Zeitreihen0h15!A26363,2))+TIME(MID(Zeitreihen0h15!A26363,12,2),RIGHT(Zeitreihen0h15!A26363,2),0)</f>
        <v>#VALUE!</v>
      </c>
    </row>
    <row r="26364" spans="1:1" x14ac:dyDescent="0.25">
      <c r="A26364" s="78" t="e">
        <f>DATE(MID(Zeitreihen0h15!A26364,7,4),MID(Zeitreihen0h15!A26364,4,2),LEFT(Zeitreihen0h15!A26364,2))+TIME(MID(Zeitreihen0h15!A26364,12,2),RIGHT(Zeitreihen0h15!A26364,2),0)</f>
        <v>#VALUE!</v>
      </c>
    </row>
    <row r="26365" spans="1:1" x14ac:dyDescent="0.25">
      <c r="A26365" s="78" t="e">
        <f>DATE(MID(Zeitreihen0h15!A26365,7,4),MID(Zeitreihen0h15!A26365,4,2),LEFT(Zeitreihen0h15!A26365,2))+TIME(MID(Zeitreihen0h15!A26365,12,2),RIGHT(Zeitreihen0h15!A26365,2),0)</f>
        <v>#VALUE!</v>
      </c>
    </row>
    <row r="26366" spans="1:1" x14ac:dyDescent="0.25">
      <c r="A26366" s="78" t="e">
        <f>DATE(MID(Zeitreihen0h15!A26366,7,4),MID(Zeitreihen0h15!A26366,4,2),LEFT(Zeitreihen0h15!A26366,2))+TIME(MID(Zeitreihen0h15!A26366,12,2),RIGHT(Zeitreihen0h15!A26366,2),0)</f>
        <v>#VALUE!</v>
      </c>
    </row>
    <row r="26367" spans="1:1" x14ac:dyDescent="0.25">
      <c r="A26367" s="78" t="e">
        <f>DATE(MID(Zeitreihen0h15!A26367,7,4),MID(Zeitreihen0h15!A26367,4,2),LEFT(Zeitreihen0h15!A26367,2))+TIME(MID(Zeitreihen0h15!A26367,12,2),RIGHT(Zeitreihen0h15!A26367,2),0)</f>
        <v>#VALUE!</v>
      </c>
    </row>
    <row r="26368" spans="1:1" x14ac:dyDescent="0.25">
      <c r="A26368" s="78" t="e">
        <f>DATE(MID(Zeitreihen0h15!A26368,7,4),MID(Zeitreihen0h15!A26368,4,2),LEFT(Zeitreihen0h15!A26368,2))+TIME(MID(Zeitreihen0h15!A26368,12,2),RIGHT(Zeitreihen0h15!A26368,2),0)</f>
        <v>#VALUE!</v>
      </c>
    </row>
    <row r="26369" spans="1:1" x14ac:dyDescent="0.25">
      <c r="A26369" s="78" t="e">
        <f>DATE(MID(Zeitreihen0h15!A26369,7,4),MID(Zeitreihen0h15!A26369,4,2),LEFT(Zeitreihen0h15!A26369,2))+TIME(MID(Zeitreihen0h15!A26369,12,2),RIGHT(Zeitreihen0h15!A26369,2),0)</f>
        <v>#VALUE!</v>
      </c>
    </row>
    <row r="26370" spans="1:1" x14ac:dyDescent="0.25">
      <c r="A26370" s="78" t="e">
        <f>DATE(MID(Zeitreihen0h15!A26370,7,4),MID(Zeitreihen0h15!A26370,4,2),LEFT(Zeitreihen0h15!A26370,2))+TIME(MID(Zeitreihen0h15!A26370,12,2),RIGHT(Zeitreihen0h15!A26370,2),0)</f>
        <v>#VALUE!</v>
      </c>
    </row>
    <row r="26371" spans="1:1" x14ac:dyDescent="0.25">
      <c r="A26371" s="78" t="e">
        <f>DATE(MID(Zeitreihen0h15!A26371,7,4),MID(Zeitreihen0h15!A26371,4,2),LEFT(Zeitreihen0h15!A26371,2))+TIME(MID(Zeitreihen0h15!A26371,12,2),RIGHT(Zeitreihen0h15!A26371,2),0)</f>
        <v>#VALUE!</v>
      </c>
    </row>
    <row r="26372" spans="1:1" x14ac:dyDescent="0.25">
      <c r="A26372" s="78" t="e">
        <f>DATE(MID(Zeitreihen0h15!A26372,7,4),MID(Zeitreihen0h15!A26372,4,2),LEFT(Zeitreihen0h15!A26372,2))+TIME(MID(Zeitreihen0h15!A26372,12,2),RIGHT(Zeitreihen0h15!A26372,2),0)</f>
        <v>#VALUE!</v>
      </c>
    </row>
    <row r="26373" spans="1:1" x14ac:dyDescent="0.25">
      <c r="A26373" s="78" t="e">
        <f>DATE(MID(Zeitreihen0h15!A26373,7,4),MID(Zeitreihen0h15!A26373,4,2),LEFT(Zeitreihen0h15!A26373,2))+TIME(MID(Zeitreihen0h15!A26373,12,2),RIGHT(Zeitreihen0h15!A26373,2),0)</f>
        <v>#VALUE!</v>
      </c>
    </row>
    <row r="26374" spans="1:1" x14ac:dyDescent="0.25">
      <c r="A26374" s="78" t="e">
        <f>DATE(MID(Zeitreihen0h15!A26374,7,4),MID(Zeitreihen0h15!A26374,4,2),LEFT(Zeitreihen0h15!A26374,2))+TIME(MID(Zeitreihen0h15!A26374,12,2),RIGHT(Zeitreihen0h15!A26374,2),0)</f>
        <v>#VALUE!</v>
      </c>
    </row>
    <row r="26375" spans="1:1" x14ac:dyDescent="0.25">
      <c r="A26375" s="78" t="e">
        <f>DATE(MID(Zeitreihen0h15!A26375,7,4),MID(Zeitreihen0h15!A26375,4,2),LEFT(Zeitreihen0h15!A26375,2))+TIME(MID(Zeitreihen0h15!A26375,12,2),RIGHT(Zeitreihen0h15!A26375,2),0)</f>
        <v>#VALUE!</v>
      </c>
    </row>
    <row r="26376" spans="1:1" x14ac:dyDescent="0.25">
      <c r="A26376" s="78" t="e">
        <f>DATE(MID(Zeitreihen0h15!A26376,7,4),MID(Zeitreihen0h15!A26376,4,2),LEFT(Zeitreihen0h15!A26376,2))+TIME(MID(Zeitreihen0h15!A26376,12,2),RIGHT(Zeitreihen0h15!A26376,2),0)</f>
        <v>#VALUE!</v>
      </c>
    </row>
    <row r="26377" spans="1:1" x14ac:dyDescent="0.25">
      <c r="A26377" s="78" t="e">
        <f>DATE(MID(Zeitreihen0h15!A26377,7,4),MID(Zeitreihen0h15!A26377,4,2),LEFT(Zeitreihen0h15!A26377,2))+TIME(MID(Zeitreihen0h15!A26377,12,2),RIGHT(Zeitreihen0h15!A26377,2),0)</f>
        <v>#VALUE!</v>
      </c>
    </row>
    <row r="26378" spans="1:1" x14ac:dyDescent="0.25">
      <c r="A26378" s="78" t="e">
        <f>DATE(MID(Zeitreihen0h15!A26378,7,4),MID(Zeitreihen0h15!A26378,4,2),LEFT(Zeitreihen0h15!A26378,2))+TIME(MID(Zeitreihen0h15!A26378,12,2),RIGHT(Zeitreihen0h15!A26378,2),0)</f>
        <v>#VALUE!</v>
      </c>
    </row>
    <row r="26379" spans="1:1" x14ac:dyDescent="0.25">
      <c r="A26379" s="78" t="e">
        <f>DATE(MID(Zeitreihen0h15!A26379,7,4),MID(Zeitreihen0h15!A26379,4,2),LEFT(Zeitreihen0h15!A26379,2))+TIME(MID(Zeitreihen0h15!A26379,12,2),RIGHT(Zeitreihen0h15!A26379,2),0)</f>
        <v>#VALUE!</v>
      </c>
    </row>
    <row r="26380" spans="1:1" x14ac:dyDescent="0.25">
      <c r="A26380" s="78" t="e">
        <f>DATE(MID(Zeitreihen0h15!A26380,7,4),MID(Zeitreihen0h15!A26380,4,2),LEFT(Zeitreihen0h15!A26380,2))+TIME(MID(Zeitreihen0h15!A26380,12,2),RIGHT(Zeitreihen0h15!A26380,2),0)</f>
        <v>#VALUE!</v>
      </c>
    </row>
    <row r="26381" spans="1:1" x14ac:dyDescent="0.25">
      <c r="A26381" s="78" t="e">
        <f>DATE(MID(Zeitreihen0h15!A26381,7,4),MID(Zeitreihen0h15!A26381,4,2),LEFT(Zeitreihen0h15!A26381,2))+TIME(MID(Zeitreihen0h15!A26381,12,2),RIGHT(Zeitreihen0h15!A26381,2),0)</f>
        <v>#VALUE!</v>
      </c>
    </row>
    <row r="26382" spans="1:1" x14ac:dyDescent="0.25">
      <c r="A26382" s="78" t="e">
        <f>DATE(MID(Zeitreihen0h15!A26382,7,4),MID(Zeitreihen0h15!A26382,4,2),LEFT(Zeitreihen0h15!A26382,2))+TIME(MID(Zeitreihen0h15!A26382,12,2),RIGHT(Zeitreihen0h15!A26382,2),0)</f>
        <v>#VALUE!</v>
      </c>
    </row>
    <row r="26383" spans="1:1" x14ac:dyDescent="0.25">
      <c r="A26383" s="78" t="e">
        <f>DATE(MID(Zeitreihen0h15!A26383,7,4),MID(Zeitreihen0h15!A26383,4,2),LEFT(Zeitreihen0h15!A26383,2))+TIME(MID(Zeitreihen0h15!A26383,12,2),RIGHT(Zeitreihen0h15!A26383,2),0)</f>
        <v>#VALUE!</v>
      </c>
    </row>
    <row r="26384" spans="1:1" x14ac:dyDescent="0.25">
      <c r="A26384" s="78" t="e">
        <f>DATE(MID(Zeitreihen0h15!A26384,7,4),MID(Zeitreihen0h15!A26384,4,2),LEFT(Zeitreihen0h15!A26384,2))+TIME(MID(Zeitreihen0h15!A26384,12,2),RIGHT(Zeitreihen0h15!A26384,2),0)</f>
        <v>#VALUE!</v>
      </c>
    </row>
    <row r="26385" spans="1:1" x14ac:dyDescent="0.25">
      <c r="A26385" s="78" t="e">
        <f>DATE(MID(Zeitreihen0h15!A26385,7,4),MID(Zeitreihen0h15!A26385,4,2),LEFT(Zeitreihen0h15!A26385,2))+TIME(MID(Zeitreihen0h15!A26385,12,2),RIGHT(Zeitreihen0h15!A26385,2),0)</f>
        <v>#VALUE!</v>
      </c>
    </row>
    <row r="26386" spans="1:1" x14ac:dyDescent="0.25">
      <c r="A26386" s="78" t="e">
        <f>DATE(MID(Zeitreihen0h15!A26386,7,4),MID(Zeitreihen0h15!A26386,4,2),LEFT(Zeitreihen0h15!A26386,2))+TIME(MID(Zeitreihen0h15!A26386,12,2),RIGHT(Zeitreihen0h15!A26386,2),0)</f>
        <v>#VALUE!</v>
      </c>
    </row>
    <row r="26387" spans="1:1" x14ac:dyDescent="0.25">
      <c r="A26387" s="78" t="e">
        <f>DATE(MID(Zeitreihen0h15!A26387,7,4),MID(Zeitreihen0h15!A26387,4,2),LEFT(Zeitreihen0h15!A26387,2))+TIME(MID(Zeitreihen0h15!A26387,12,2),RIGHT(Zeitreihen0h15!A26387,2),0)</f>
        <v>#VALUE!</v>
      </c>
    </row>
    <row r="26388" spans="1:1" x14ac:dyDescent="0.25">
      <c r="A26388" s="78" t="e">
        <f>DATE(MID(Zeitreihen0h15!A26388,7,4),MID(Zeitreihen0h15!A26388,4,2),LEFT(Zeitreihen0h15!A26388,2))+TIME(MID(Zeitreihen0h15!A26388,12,2),RIGHT(Zeitreihen0h15!A26388,2),0)</f>
        <v>#VALUE!</v>
      </c>
    </row>
    <row r="26389" spans="1:1" x14ac:dyDescent="0.25">
      <c r="A26389" s="78" t="e">
        <f>DATE(MID(Zeitreihen0h15!A26389,7,4),MID(Zeitreihen0h15!A26389,4,2),LEFT(Zeitreihen0h15!A26389,2))+TIME(MID(Zeitreihen0h15!A26389,12,2),RIGHT(Zeitreihen0h15!A26389,2),0)</f>
        <v>#VALUE!</v>
      </c>
    </row>
    <row r="26390" spans="1:1" x14ac:dyDescent="0.25">
      <c r="A26390" s="78" t="e">
        <f>DATE(MID(Zeitreihen0h15!A26390,7,4),MID(Zeitreihen0h15!A26390,4,2),LEFT(Zeitreihen0h15!A26390,2))+TIME(MID(Zeitreihen0h15!A26390,12,2),RIGHT(Zeitreihen0h15!A26390,2),0)</f>
        <v>#VALUE!</v>
      </c>
    </row>
    <row r="26391" spans="1:1" x14ac:dyDescent="0.25">
      <c r="A26391" s="78" t="e">
        <f>DATE(MID(Zeitreihen0h15!A26391,7,4),MID(Zeitreihen0h15!A26391,4,2),LEFT(Zeitreihen0h15!A26391,2))+TIME(MID(Zeitreihen0h15!A26391,12,2),RIGHT(Zeitreihen0h15!A26391,2),0)</f>
        <v>#VALUE!</v>
      </c>
    </row>
    <row r="26392" spans="1:1" x14ac:dyDescent="0.25">
      <c r="A26392" s="78" t="e">
        <f>DATE(MID(Zeitreihen0h15!A26392,7,4),MID(Zeitreihen0h15!A26392,4,2),LEFT(Zeitreihen0h15!A26392,2))+TIME(MID(Zeitreihen0h15!A26392,12,2),RIGHT(Zeitreihen0h15!A26392,2),0)</f>
        <v>#VALUE!</v>
      </c>
    </row>
    <row r="26393" spans="1:1" x14ac:dyDescent="0.25">
      <c r="A26393" s="78" t="e">
        <f>DATE(MID(Zeitreihen0h15!A26393,7,4),MID(Zeitreihen0h15!A26393,4,2),LEFT(Zeitreihen0h15!A26393,2))+TIME(MID(Zeitreihen0h15!A26393,12,2),RIGHT(Zeitreihen0h15!A26393,2),0)</f>
        <v>#VALUE!</v>
      </c>
    </row>
    <row r="26394" spans="1:1" x14ac:dyDescent="0.25">
      <c r="A26394" s="78" t="e">
        <f>DATE(MID(Zeitreihen0h15!A26394,7,4),MID(Zeitreihen0h15!A26394,4,2),LEFT(Zeitreihen0h15!A26394,2))+TIME(MID(Zeitreihen0h15!A26394,12,2),RIGHT(Zeitreihen0h15!A26394,2),0)</f>
        <v>#VALUE!</v>
      </c>
    </row>
    <row r="26395" spans="1:1" x14ac:dyDescent="0.25">
      <c r="A26395" s="78" t="e">
        <f>DATE(MID(Zeitreihen0h15!A26395,7,4),MID(Zeitreihen0h15!A26395,4,2),LEFT(Zeitreihen0h15!A26395,2))+TIME(MID(Zeitreihen0h15!A26395,12,2),RIGHT(Zeitreihen0h15!A26395,2),0)</f>
        <v>#VALUE!</v>
      </c>
    </row>
    <row r="26396" spans="1:1" x14ac:dyDescent="0.25">
      <c r="A26396" s="78" t="e">
        <f>DATE(MID(Zeitreihen0h15!A26396,7,4),MID(Zeitreihen0h15!A26396,4,2),LEFT(Zeitreihen0h15!A26396,2))+TIME(MID(Zeitreihen0h15!A26396,12,2),RIGHT(Zeitreihen0h15!A26396,2),0)</f>
        <v>#VALUE!</v>
      </c>
    </row>
    <row r="26397" spans="1:1" x14ac:dyDescent="0.25">
      <c r="A26397" s="78" t="e">
        <f>DATE(MID(Zeitreihen0h15!A26397,7,4),MID(Zeitreihen0h15!A26397,4,2),LEFT(Zeitreihen0h15!A26397,2))+TIME(MID(Zeitreihen0h15!A26397,12,2),RIGHT(Zeitreihen0h15!A26397,2),0)</f>
        <v>#VALUE!</v>
      </c>
    </row>
    <row r="26398" spans="1:1" x14ac:dyDescent="0.25">
      <c r="A26398" s="78" t="e">
        <f>DATE(MID(Zeitreihen0h15!A26398,7,4),MID(Zeitreihen0h15!A26398,4,2),LEFT(Zeitreihen0h15!A26398,2))+TIME(MID(Zeitreihen0h15!A26398,12,2),RIGHT(Zeitreihen0h15!A26398,2),0)</f>
        <v>#VALUE!</v>
      </c>
    </row>
    <row r="26399" spans="1:1" x14ac:dyDescent="0.25">
      <c r="A26399" s="78" t="e">
        <f>DATE(MID(Zeitreihen0h15!A26399,7,4),MID(Zeitreihen0h15!A26399,4,2),LEFT(Zeitreihen0h15!A26399,2))+TIME(MID(Zeitreihen0h15!A26399,12,2),RIGHT(Zeitreihen0h15!A26399,2),0)</f>
        <v>#VALUE!</v>
      </c>
    </row>
    <row r="26400" spans="1:1" x14ac:dyDescent="0.25">
      <c r="A26400" s="78" t="e">
        <f>DATE(MID(Zeitreihen0h15!A26400,7,4),MID(Zeitreihen0h15!A26400,4,2),LEFT(Zeitreihen0h15!A26400,2))+TIME(MID(Zeitreihen0h15!A26400,12,2),RIGHT(Zeitreihen0h15!A26400,2),0)</f>
        <v>#VALUE!</v>
      </c>
    </row>
    <row r="26401" spans="1:1" x14ac:dyDescent="0.25">
      <c r="A26401" s="78" t="e">
        <f>DATE(MID(Zeitreihen0h15!A26401,7,4),MID(Zeitreihen0h15!A26401,4,2),LEFT(Zeitreihen0h15!A26401,2))+TIME(MID(Zeitreihen0h15!A26401,12,2),RIGHT(Zeitreihen0h15!A26401,2),0)</f>
        <v>#VALUE!</v>
      </c>
    </row>
    <row r="26402" spans="1:1" x14ac:dyDescent="0.25">
      <c r="A26402" s="78" t="e">
        <f>DATE(MID(Zeitreihen0h15!A26402,7,4),MID(Zeitreihen0h15!A26402,4,2),LEFT(Zeitreihen0h15!A26402,2))+TIME(MID(Zeitreihen0h15!A26402,12,2),RIGHT(Zeitreihen0h15!A26402,2),0)</f>
        <v>#VALUE!</v>
      </c>
    </row>
    <row r="26403" spans="1:1" x14ac:dyDescent="0.25">
      <c r="A26403" s="78" t="e">
        <f>DATE(MID(Zeitreihen0h15!A26403,7,4),MID(Zeitreihen0h15!A26403,4,2),LEFT(Zeitreihen0h15!A26403,2))+TIME(MID(Zeitreihen0h15!A26403,12,2),RIGHT(Zeitreihen0h15!A26403,2),0)</f>
        <v>#VALUE!</v>
      </c>
    </row>
    <row r="26404" spans="1:1" x14ac:dyDescent="0.25">
      <c r="A26404" s="78" t="e">
        <f>DATE(MID(Zeitreihen0h15!A26404,7,4),MID(Zeitreihen0h15!A26404,4,2),LEFT(Zeitreihen0h15!A26404,2))+TIME(MID(Zeitreihen0h15!A26404,12,2),RIGHT(Zeitreihen0h15!A26404,2),0)</f>
        <v>#VALUE!</v>
      </c>
    </row>
    <row r="26405" spans="1:1" x14ac:dyDescent="0.25">
      <c r="A26405" s="78" t="e">
        <f>DATE(MID(Zeitreihen0h15!A26405,7,4),MID(Zeitreihen0h15!A26405,4,2),LEFT(Zeitreihen0h15!A26405,2))+TIME(MID(Zeitreihen0h15!A26405,12,2),RIGHT(Zeitreihen0h15!A26405,2),0)</f>
        <v>#VALUE!</v>
      </c>
    </row>
    <row r="26406" spans="1:1" x14ac:dyDescent="0.25">
      <c r="A26406" s="78" t="e">
        <f>DATE(MID(Zeitreihen0h15!A26406,7,4),MID(Zeitreihen0h15!A26406,4,2),LEFT(Zeitreihen0h15!A26406,2))+TIME(MID(Zeitreihen0h15!A26406,12,2),RIGHT(Zeitreihen0h15!A26406,2),0)</f>
        <v>#VALUE!</v>
      </c>
    </row>
    <row r="26407" spans="1:1" x14ac:dyDescent="0.25">
      <c r="A26407" s="78" t="e">
        <f>DATE(MID(Zeitreihen0h15!A26407,7,4),MID(Zeitreihen0h15!A26407,4,2),LEFT(Zeitreihen0h15!A26407,2))+TIME(MID(Zeitreihen0h15!A26407,12,2),RIGHT(Zeitreihen0h15!A26407,2),0)</f>
        <v>#VALUE!</v>
      </c>
    </row>
    <row r="26408" spans="1:1" x14ac:dyDescent="0.25">
      <c r="A26408" s="78" t="e">
        <f>DATE(MID(Zeitreihen0h15!A26408,7,4),MID(Zeitreihen0h15!A26408,4,2),LEFT(Zeitreihen0h15!A26408,2))+TIME(MID(Zeitreihen0h15!A26408,12,2),RIGHT(Zeitreihen0h15!A26408,2),0)</f>
        <v>#VALUE!</v>
      </c>
    </row>
    <row r="26409" spans="1:1" x14ac:dyDescent="0.25">
      <c r="A26409" s="78" t="e">
        <f>DATE(MID(Zeitreihen0h15!A26409,7,4),MID(Zeitreihen0h15!A26409,4,2),LEFT(Zeitreihen0h15!A26409,2))+TIME(MID(Zeitreihen0h15!A26409,12,2),RIGHT(Zeitreihen0h15!A26409,2),0)</f>
        <v>#VALUE!</v>
      </c>
    </row>
    <row r="26410" spans="1:1" x14ac:dyDescent="0.25">
      <c r="A26410" s="78" t="e">
        <f>DATE(MID(Zeitreihen0h15!A26410,7,4),MID(Zeitreihen0h15!A26410,4,2),LEFT(Zeitreihen0h15!A26410,2))+TIME(MID(Zeitreihen0h15!A26410,12,2),RIGHT(Zeitreihen0h15!A26410,2),0)</f>
        <v>#VALUE!</v>
      </c>
    </row>
    <row r="26411" spans="1:1" x14ac:dyDescent="0.25">
      <c r="A26411" s="78" t="e">
        <f>DATE(MID(Zeitreihen0h15!A26411,7,4),MID(Zeitreihen0h15!A26411,4,2),LEFT(Zeitreihen0h15!A26411,2))+TIME(MID(Zeitreihen0h15!A26411,12,2),RIGHT(Zeitreihen0h15!A26411,2),0)</f>
        <v>#VALUE!</v>
      </c>
    </row>
    <row r="26412" spans="1:1" x14ac:dyDescent="0.25">
      <c r="A26412" s="78" t="e">
        <f>DATE(MID(Zeitreihen0h15!A26412,7,4),MID(Zeitreihen0h15!A26412,4,2),LEFT(Zeitreihen0h15!A26412,2))+TIME(MID(Zeitreihen0h15!A26412,12,2),RIGHT(Zeitreihen0h15!A26412,2),0)</f>
        <v>#VALUE!</v>
      </c>
    </row>
    <row r="26413" spans="1:1" x14ac:dyDescent="0.25">
      <c r="A26413" s="78" t="e">
        <f>DATE(MID(Zeitreihen0h15!A26413,7,4),MID(Zeitreihen0h15!A26413,4,2),LEFT(Zeitreihen0h15!A26413,2))+TIME(MID(Zeitreihen0h15!A26413,12,2),RIGHT(Zeitreihen0h15!A26413,2),0)</f>
        <v>#VALUE!</v>
      </c>
    </row>
    <row r="26414" spans="1:1" x14ac:dyDescent="0.25">
      <c r="A26414" s="78" t="e">
        <f>DATE(MID(Zeitreihen0h15!A26414,7,4),MID(Zeitreihen0h15!A26414,4,2),LEFT(Zeitreihen0h15!A26414,2))+TIME(MID(Zeitreihen0h15!A26414,12,2),RIGHT(Zeitreihen0h15!A26414,2),0)</f>
        <v>#VALUE!</v>
      </c>
    </row>
    <row r="26415" spans="1:1" x14ac:dyDescent="0.25">
      <c r="A26415" s="78" t="e">
        <f>DATE(MID(Zeitreihen0h15!A26415,7,4),MID(Zeitreihen0h15!A26415,4,2),LEFT(Zeitreihen0h15!A26415,2))+TIME(MID(Zeitreihen0h15!A26415,12,2),RIGHT(Zeitreihen0h15!A26415,2),0)</f>
        <v>#VALUE!</v>
      </c>
    </row>
    <row r="26416" spans="1:1" x14ac:dyDescent="0.25">
      <c r="A26416" s="78" t="e">
        <f>DATE(MID(Zeitreihen0h15!A26416,7,4),MID(Zeitreihen0h15!A26416,4,2),LEFT(Zeitreihen0h15!A26416,2))+TIME(MID(Zeitreihen0h15!A26416,12,2),RIGHT(Zeitreihen0h15!A26416,2),0)</f>
        <v>#VALUE!</v>
      </c>
    </row>
    <row r="26417" spans="1:1" x14ac:dyDescent="0.25">
      <c r="A26417" s="78" t="e">
        <f>DATE(MID(Zeitreihen0h15!A26417,7,4),MID(Zeitreihen0h15!A26417,4,2),LEFT(Zeitreihen0h15!A26417,2))+TIME(MID(Zeitreihen0h15!A26417,12,2),RIGHT(Zeitreihen0h15!A26417,2),0)</f>
        <v>#VALUE!</v>
      </c>
    </row>
    <row r="26418" spans="1:1" x14ac:dyDescent="0.25">
      <c r="A26418" s="78" t="e">
        <f>DATE(MID(Zeitreihen0h15!A26418,7,4),MID(Zeitreihen0h15!A26418,4,2),LEFT(Zeitreihen0h15!A26418,2))+TIME(MID(Zeitreihen0h15!A26418,12,2),RIGHT(Zeitreihen0h15!A26418,2),0)</f>
        <v>#VALUE!</v>
      </c>
    </row>
    <row r="26419" spans="1:1" x14ac:dyDescent="0.25">
      <c r="A26419" s="78" t="e">
        <f>DATE(MID(Zeitreihen0h15!A26419,7,4),MID(Zeitreihen0h15!A26419,4,2),LEFT(Zeitreihen0h15!A26419,2))+TIME(MID(Zeitreihen0h15!A26419,12,2),RIGHT(Zeitreihen0h15!A26419,2),0)</f>
        <v>#VALUE!</v>
      </c>
    </row>
    <row r="26420" spans="1:1" x14ac:dyDescent="0.25">
      <c r="A26420" s="78" t="e">
        <f>DATE(MID(Zeitreihen0h15!A26420,7,4),MID(Zeitreihen0h15!A26420,4,2),LEFT(Zeitreihen0h15!A26420,2))+TIME(MID(Zeitreihen0h15!A26420,12,2),RIGHT(Zeitreihen0h15!A26420,2),0)</f>
        <v>#VALUE!</v>
      </c>
    </row>
    <row r="26421" spans="1:1" x14ac:dyDescent="0.25">
      <c r="A26421" s="78" t="e">
        <f>DATE(MID(Zeitreihen0h15!A26421,7,4),MID(Zeitreihen0h15!A26421,4,2),LEFT(Zeitreihen0h15!A26421,2))+TIME(MID(Zeitreihen0h15!A26421,12,2),RIGHT(Zeitreihen0h15!A26421,2),0)</f>
        <v>#VALUE!</v>
      </c>
    </row>
    <row r="26422" spans="1:1" x14ac:dyDescent="0.25">
      <c r="A26422" s="78" t="e">
        <f>DATE(MID(Zeitreihen0h15!A26422,7,4),MID(Zeitreihen0h15!A26422,4,2),LEFT(Zeitreihen0h15!A26422,2))+TIME(MID(Zeitreihen0h15!A26422,12,2),RIGHT(Zeitreihen0h15!A26422,2),0)</f>
        <v>#VALUE!</v>
      </c>
    </row>
    <row r="26423" spans="1:1" x14ac:dyDescent="0.25">
      <c r="A26423" s="78" t="e">
        <f>DATE(MID(Zeitreihen0h15!A26423,7,4),MID(Zeitreihen0h15!A26423,4,2),LEFT(Zeitreihen0h15!A26423,2))+TIME(MID(Zeitreihen0h15!A26423,12,2),RIGHT(Zeitreihen0h15!A26423,2),0)</f>
        <v>#VALUE!</v>
      </c>
    </row>
    <row r="26424" spans="1:1" x14ac:dyDescent="0.25">
      <c r="A26424" s="78" t="e">
        <f>DATE(MID(Zeitreihen0h15!A26424,7,4),MID(Zeitreihen0h15!A26424,4,2),LEFT(Zeitreihen0h15!A26424,2))+TIME(MID(Zeitreihen0h15!A26424,12,2),RIGHT(Zeitreihen0h15!A26424,2),0)</f>
        <v>#VALUE!</v>
      </c>
    </row>
    <row r="26425" spans="1:1" x14ac:dyDescent="0.25">
      <c r="A26425" s="78" t="e">
        <f>DATE(MID(Zeitreihen0h15!A26425,7,4),MID(Zeitreihen0h15!A26425,4,2),LEFT(Zeitreihen0h15!A26425,2))+TIME(MID(Zeitreihen0h15!A26425,12,2),RIGHT(Zeitreihen0h15!A26425,2),0)</f>
        <v>#VALUE!</v>
      </c>
    </row>
    <row r="26426" spans="1:1" x14ac:dyDescent="0.25">
      <c r="A26426" s="78" t="e">
        <f>DATE(MID(Zeitreihen0h15!A26426,7,4),MID(Zeitreihen0h15!A26426,4,2),LEFT(Zeitreihen0h15!A26426,2))+TIME(MID(Zeitreihen0h15!A26426,12,2),RIGHT(Zeitreihen0h15!A26426,2),0)</f>
        <v>#VALUE!</v>
      </c>
    </row>
    <row r="26427" spans="1:1" x14ac:dyDescent="0.25">
      <c r="A26427" s="78" t="e">
        <f>DATE(MID(Zeitreihen0h15!A26427,7,4),MID(Zeitreihen0h15!A26427,4,2),LEFT(Zeitreihen0h15!A26427,2))+TIME(MID(Zeitreihen0h15!A26427,12,2),RIGHT(Zeitreihen0h15!A26427,2),0)</f>
        <v>#VALUE!</v>
      </c>
    </row>
    <row r="26428" spans="1:1" x14ac:dyDescent="0.25">
      <c r="A26428" s="78" t="e">
        <f>DATE(MID(Zeitreihen0h15!A26428,7,4),MID(Zeitreihen0h15!A26428,4,2),LEFT(Zeitreihen0h15!A26428,2))+TIME(MID(Zeitreihen0h15!A26428,12,2),RIGHT(Zeitreihen0h15!A26428,2),0)</f>
        <v>#VALUE!</v>
      </c>
    </row>
    <row r="26429" spans="1:1" x14ac:dyDescent="0.25">
      <c r="A26429" s="78" t="e">
        <f>DATE(MID(Zeitreihen0h15!A26429,7,4),MID(Zeitreihen0h15!A26429,4,2),LEFT(Zeitreihen0h15!A26429,2))+TIME(MID(Zeitreihen0h15!A26429,12,2),RIGHT(Zeitreihen0h15!A26429,2),0)</f>
        <v>#VALUE!</v>
      </c>
    </row>
    <row r="26430" spans="1:1" x14ac:dyDescent="0.25">
      <c r="A26430" s="78" t="e">
        <f>DATE(MID(Zeitreihen0h15!A26430,7,4),MID(Zeitreihen0h15!A26430,4,2),LEFT(Zeitreihen0h15!A26430,2))+TIME(MID(Zeitreihen0h15!A26430,12,2),RIGHT(Zeitreihen0h15!A26430,2),0)</f>
        <v>#VALUE!</v>
      </c>
    </row>
    <row r="26431" spans="1:1" x14ac:dyDescent="0.25">
      <c r="A26431" s="78" t="e">
        <f>DATE(MID(Zeitreihen0h15!A26431,7,4),MID(Zeitreihen0h15!A26431,4,2),LEFT(Zeitreihen0h15!A26431,2))+TIME(MID(Zeitreihen0h15!A26431,12,2),RIGHT(Zeitreihen0h15!A26431,2),0)</f>
        <v>#VALUE!</v>
      </c>
    </row>
    <row r="26432" spans="1:1" x14ac:dyDescent="0.25">
      <c r="A26432" s="78" t="e">
        <f>DATE(MID(Zeitreihen0h15!A26432,7,4),MID(Zeitreihen0h15!A26432,4,2),LEFT(Zeitreihen0h15!A26432,2))+TIME(MID(Zeitreihen0h15!A26432,12,2),RIGHT(Zeitreihen0h15!A26432,2),0)</f>
        <v>#VALUE!</v>
      </c>
    </row>
    <row r="26433" spans="1:1" x14ac:dyDescent="0.25">
      <c r="A26433" s="78" t="e">
        <f>DATE(MID(Zeitreihen0h15!A26433,7,4),MID(Zeitreihen0h15!A26433,4,2),LEFT(Zeitreihen0h15!A26433,2))+TIME(MID(Zeitreihen0h15!A26433,12,2),RIGHT(Zeitreihen0h15!A26433,2),0)</f>
        <v>#VALUE!</v>
      </c>
    </row>
    <row r="26434" spans="1:1" x14ac:dyDescent="0.25">
      <c r="A26434" s="78" t="e">
        <f>DATE(MID(Zeitreihen0h15!A26434,7,4),MID(Zeitreihen0h15!A26434,4,2),LEFT(Zeitreihen0h15!A26434,2))+TIME(MID(Zeitreihen0h15!A26434,12,2),RIGHT(Zeitreihen0h15!A26434,2),0)</f>
        <v>#VALUE!</v>
      </c>
    </row>
    <row r="26435" spans="1:1" x14ac:dyDescent="0.25">
      <c r="A26435" s="78" t="e">
        <f>DATE(MID(Zeitreihen0h15!A26435,7,4),MID(Zeitreihen0h15!A26435,4,2),LEFT(Zeitreihen0h15!A26435,2))+TIME(MID(Zeitreihen0h15!A26435,12,2),RIGHT(Zeitreihen0h15!A26435,2),0)</f>
        <v>#VALUE!</v>
      </c>
    </row>
    <row r="26436" spans="1:1" x14ac:dyDescent="0.25">
      <c r="A26436" s="78" t="e">
        <f>DATE(MID(Zeitreihen0h15!A26436,7,4),MID(Zeitreihen0h15!A26436,4,2),LEFT(Zeitreihen0h15!A26436,2))+TIME(MID(Zeitreihen0h15!A26436,12,2),RIGHT(Zeitreihen0h15!A26436,2),0)</f>
        <v>#VALUE!</v>
      </c>
    </row>
    <row r="26437" spans="1:1" x14ac:dyDescent="0.25">
      <c r="A26437" s="78" t="e">
        <f>DATE(MID(Zeitreihen0h15!A26437,7,4),MID(Zeitreihen0h15!A26437,4,2),LEFT(Zeitreihen0h15!A26437,2))+TIME(MID(Zeitreihen0h15!A26437,12,2),RIGHT(Zeitreihen0h15!A26437,2),0)</f>
        <v>#VALUE!</v>
      </c>
    </row>
    <row r="26438" spans="1:1" x14ac:dyDescent="0.25">
      <c r="A26438" s="78" t="e">
        <f>DATE(MID(Zeitreihen0h15!A26438,7,4),MID(Zeitreihen0h15!A26438,4,2),LEFT(Zeitreihen0h15!A26438,2))+TIME(MID(Zeitreihen0h15!A26438,12,2),RIGHT(Zeitreihen0h15!A26438,2),0)</f>
        <v>#VALUE!</v>
      </c>
    </row>
    <row r="26439" spans="1:1" x14ac:dyDescent="0.25">
      <c r="A26439" s="78" t="e">
        <f>DATE(MID(Zeitreihen0h15!A26439,7,4),MID(Zeitreihen0h15!A26439,4,2),LEFT(Zeitreihen0h15!A26439,2))+TIME(MID(Zeitreihen0h15!A26439,12,2),RIGHT(Zeitreihen0h15!A26439,2),0)</f>
        <v>#VALUE!</v>
      </c>
    </row>
    <row r="26440" spans="1:1" x14ac:dyDescent="0.25">
      <c r="A26440" s="78" t="e">
        <f>DATE(MID(Zeitreihen0h15!A26440,7,4),MID(Zeitreihen0h15!A26440,4,2),LEFT(Zeitreihen0h15!A26440,2))+TIME(MID(Zeitreihen0h15!A26440,12,2),RIGHT(Zeitreihen0h15!A26440,2),0)</f>
        <v>#VALUE!</v>
      </c>
    </row>
    <row r="26441" spans="1:1" x14ac:dyDescent="0.25">
      <c r="A26441" s="78" t="e">
        <f>DATE(MID(Zeitreihen0h15!A26441,7,4),MID(Zeitreihen0h15!A26441,4,2),LEFT(Zeitreihen0h15!A26441,2))+TIME(MID(Zeitreihen0h15!A26441,12,2),RIGHT(Zeitreihen0h15!A26441,2),0)</f>
        <v>#VALUE!</v>
      </c>
    </row>
    <row r="26442" spans="1:1" x14ac:dyDescent="0.25">
      <c r="A26442" s="78" t="e">
        <f>DATE(MID(Zeitreihen0h15!A26442,7,4),MID(Zeitreihen0h15!A26442,4,2),LEFT(Zeitreihen0h15!A26442,2))+TIME(MID(Zeitreihen0h15!A26442,12,2),RIGHT(Zeitreihen0h15!A26442,2),0)</f>
        <v>#VALUE!</v>
      </c>
    </row>
    <row r="26443" spans="1:1" x14ac:dyDescent="0.25">
      <c r="A26443" s="78" t="e">
        <f>DATE(MID(Zeitreihen0h15!A26443,7,4),MID(Zeitreihen0h15!A26443,4,2),LEFT(Zeitreihen0h15!A26443,2))+TIME(MID(Zeitreihen0h15!A26443,12,2),RIGHT(Zeitreihen0h15!A26443,2),0)</f>
        <v>#VALUE!</v>
      </c>
    </row>
    <row r="26444" spans="1:1" x14ac:dyDescent="0.25">
      <c r="A26444" s="78" t="e">
        <f>DATE(MID(Zeitreihen0h15!A26444,7,4),MID(Zeitreihen0h15!A26444,4,2),LEFT(Zeitreihen0h15!A26444,2))+TIME(MID(Zeitreihen0h15!A26444,12,2),RIGHT(Zeitreihen0h15!A26444,2),0)</f>
        <v>#VALUE!</v>
      </c>
    </row>
    <row r="26445" spans="1:1" x14ac:dyDescent="0.25">
      <c r="A26445" s="78" t="e">
        <f>DATE(MID(Zeitreihen0h15!A26445,7,4),MID(Zeitreihen0h15!A26445,4,2),LEFT(Zeitreihen0h15!A26445,2))+TIME(MID(Zeitreihen0h15!A26445,12,2),RIGHT(Zeitreihen0h15!A26445,2),0)</f>
        <v>#VALUE!</v>
      </c>
    </row>
    <row r="26446" spans="1:1" x14ac:dyDescent="0.25">
      <c r="A26446" s="78" t="e">
        <f>DATE(MID(Zeitreihen0h15!A26446,7,4),MID(Zeitreihen0h15!A26446,4,2),LEFT(Zeitreihen0h15!A26446,2))+TIME(MID(Zeitreihen0h15!A26446,12,2),RIGHT(Zeitreihen0h15!A26446,2),0)</f>
        <v>#VALUE!</v>
      </c>
    </row>
    <row r="26447" spans="1:1" x14ac:dyDescent="0.25">
      <c r="A26447" s="78" t="e">
        <f>DATE(MID(Zeitreihen0h15!A26447,7,4),MID(Zeitreihen0h15!A26447,4,2),LEFT(Zeitreihen0h15!A26447,2))+TIME(MID(Zeitreihen0h15!A26447,12,2),RIGHT(Zeitreihen0h15!A26447,2),0)</f>
        <v>#VALUE!</v>
      </c>
    </row>
    <row r="26448" spans="1:1" x14ac:dyDescent="0.25">
      <c r="A26448" s="78" t="e">
        <f>DATE(MID(Zeitreihen0h15!A26448,7,4),MID(Zeitreihen0h15!A26448,4,2),LEFT(Zeitreihen0h15!A26448,2))+TIME(MID(Zeitreihen0h15!A26448,12,2),RIGHT(Zeitreihen0h15!A26448,2),0)</f>
        <v>#VALUE!</v>
      </c>
    </row>
    <row r="26449" spans="1:1" x14ac:dyDescent="0.25">
      <c r="A26449" s="78" t="e">
        <f>DATE(MID(Zeitreihen0h15!A26449,7,4),MID(Zeitreihen0h15!A26449,4,2),LEFT(Zeitreihen0h15!A26449,2))+TIME(MID(Zeitreihen0h15!A26449,12,2),RIGHT(Zeitreihen0h15!A26449,2),0)</f>
        <v>#VALUE!</v>
      </c>
    </row>
    <row r="26450" spans="1:1" x14ac:dyDescent="0.25">
      <c r="A26450" s="78" t="e">
        <f>DATE(MID(Zeitreihen0h15!A26450,7,4),MID(Zeitreihen0h15!A26450,4,2),LEFT(Zeitreihen0h15!A26450,2))+TIME(MID(Zeitreihen0h15!A26450,12,2),RIGHT(Zeitreihen0h15!A26450,2),0)</f>
        <v>#VALUE!</v>
      </c>
    </row>
    <row r="26451" spans="1:1" x14ac:dyDescent="0.25">
      <c r="A26451" s="78" t="e">
        <f>DATE(MID(Zeitreihen0h15!A26451,7,4),MID(Zeitreihen0h15!A26451,4,2),LEFT(Zeitreihen0h15!A26451,2))+TIME(MID(Zeitreihen0h15!A26451,12,2),RIGHT(Zeitreihen0h15!A26451,2),0)</f>
        <v>#VALUE!</v>
      </c>
    </row>
    <row r="26452" spans="1:1" x14ac:dyDescent="0.25">
      <c r="A26452" s="78" t="e">
        <f>DATE(MID(Zeitreihen0h15!A26452,7,4),MID(Zeitreihen0h15!A26452,4,2),LEFT(Zeitreihen0h15!A26452,2))+TIME(MID(Zeitreihen0h15!A26452,12,2),RIGHT(Zeitreihen0h15!A26452,2),0)</f>
        <v>#VALUE!</v>
      </c>
    </row>
    <row r="26453" spans="1:1" x14ac:dyDescent="0.25">
      <c r="A26453" s="78" t="e">
        <f>DATE(MID(Zeitreihen0h15!A26453,7,4),MID(Zeitreihen0h15!A26453,4,2),LEFT(Zeitreihen0h15!A26453,2))+TIME(MID(Zeitreihen0h15!A26453,12,2),RIGHT(Zeitreihen0h15!A26453,2),0)</f>
        <v>#VALUE!</v>
      </c>
    </row>
    <row r="26454" spans="1:1" x14ac:dyDescent="0.25">
      <c r="A26454" s="78" t="e">
        <f>DATE(MID(Zeitreihen0h15!A26454,7,4),MID(Zeitreihen0h15!A26454,4,2),LEFT(Zeitreihen0h15!A26454,2))+TIME(MID(Zeitreihen0h15!A26454,12,2),RIGHT(Zeitreihen0h15!A26454,2),0)</f>
        <v>#VALUE!</v>
      </c>
    </row>
    <row r="26455" spans="1:1" x14ac:dyDescent="0.25">
      <c r="A26455" s="78" t="e">
        <f>DATE(MID(Zeitreihen0h15!A26455,7,4),MID(Zeitreihen0h15!A26455,4,2),LEFT(Zeitreihen0h15!A26455,2))+TIME(MID(Zeitreihen0h15!A26455,12,2),RIGHT(Zeitreihen0h15!A26455,2),0)</f>
        <v>#VALUE!</v>
      </c>
    </row>
    <row r="26456" spans="1:1" x14ac:dyDescent="0.25">
      <c r="A26456" s="78" t="e">
        <f>DATE(MID(Zeitreihen0h15!A26456,7,4),MID(Zeitreihen0h15!A26456,4,2),LEFT(Zeitreihen0h15!A26456,2))+TIME(MID(Zeitreihen0h15!A26456,12,2),RIGHT(Zeitreihen0h15!A26456,2),0)</f>
        <v>#VALUE!</v>
      </c>
    </row>
    <row r="26457" spans="1:1" x14ac:dyDescent="0.25">
      <c r="A26457" s="78" t="e">
        <f>DATE(MID(Zeitreihen0h15!A26457,7,4),MID(Zeitreihen0h15!A26457,4,2),LEFT(Zeitreihen0h15!A26457,2))+TIME(MID(Zeitreihen0h15!A26457,12,2),RIGHT(Zeitreihen0h15!A26457,2),0)</f>
        <v>#VALUE!</v>
      </c>
    </row>
    <row r="26458" spans="1:1" x14ac:dyDescent="0.25">
      <c r="A26458" s="78" t="e">
        <f>DATE(MID(Zeitreihen0h15!A26458,7,4),MID(Zeitreihen0h15!A26458,4,2),LEFT(Zeitreihen0h15!A26458,2))+TIME(MID(Zeitreihen0h15!A26458,12,2),RIGHT(Zeitreihen0h15!A26458,2),0)</f>
        <v>#VALUE!</v>
      </c>
    </row>
    <row r="26459" spans="1:1" x14ac:dyDescent="0.25">
      <c r="A26459" s="78" t="e">
        <f>DATE(MID(Zeitreihen0h15!A26459,7,4),MID(Zeitreihen0h15!A26459,4,2),LEFT(Zeitreihen0h15!A26459,2))+TIME(MID(Zeitreihen0h15!A26459,12,2),RIGHT(Zeitreihen0h15!A26459,2),0)</f>
        <v>#VALUE!</v>
      </c>
    </row>
    <row r="26460" spans="1:1" x14ac:dyDescent="0.25">
      <c r="A26460" s="78" t="e">
        <f>DATE(MID(Zeitreihen0h15!A26460,7,4),MID(Zeitreihen0h15!A26460,4,2),LEFT(Zeitreihen0h15!A26460,2))+TIME(MID(Zeitreihen0h15!A26460,12,2),RIGHT(Zeitreihen0h15!A26460,2),0)</f>
        <v>#VALUE!</v>
      </c>
    </row>
    <row r="26461" spans="1:1" x14ac:dyDescent="0.25">
      <c r="A26461" s="78" t="e">
        <f>DATE(MID(Zeitreihen0h15!A26461,7,4),MID(Zeitreihen0h15!A26461,4,2),LEFT(Zeitreihen0h15!A26461,2))+TIME(MID(Zeitreihen0h15!A26461,12,2),RIGHT(Zeitreihen0h15!A26461,2),0)</f>
        <v>#VALUE!</v>
      </c>
    </row>
    <row r="26462" spans="1:1" x14ac:dyDescent="0.25">
      <c r="A26462" s="78" t="e">
        <f>DATE(MID(Zeitreihen0h15!A26462,7,4),MID(Zeitreihen0h15!A26462,4,2),LEFT(Zeitreihen0h15!A26462,2))+TIME(MID(Zeitreihen0h15!A26462,12,2),RIGHT(Zeitreihen0h15!A26462,2),0)</f>
        <v>#VALUE!</v>
      </c>
    </row>
    <row r="26463" spans="1:1" x14ac:dyDescent="0.25">
      <c r="A26463" s="78" t="e">
        <f>DATE(MID(Zeitreihen0h15!A26463,7,4),MID(Zeitreihen0h15!A26463,4,2),LEFT(Zeitreihen0h15!A26463,2))+TIME(MID(Zeitreihen0h15!A26463,12,2),RIGHT(Zeitreihen0h15!A26463,2),0)</f>
        <v>#VALUE!</v>
      </c>
    </row>
    <row r="26464" spans="1:1" x14ac:dyDescent="0.25">
      <c r="A26464" s="78" t="e">
        <f>DATE(MID(Zeitreihen0h15!A26464,7,4),MID(Zeitreihen0h15!A26464,4,2),LEFT(Zeitreihen0h15!A26464,2))+TIME(MID(Zeitreihen0h15!A26464,12,2),RIGHT(Zeitreihen0h15!A26464,2),0)</f>
        <v>#VALUE!</v>
      </c>
    </row>
    <row r="26465" spans="1:1" x14ac:dyDescent="0.25">
      <c r="A26465" s="78" t="e">
        <f>DATE(MID(Zeitreihen0h15!A26465,7,4),MID(Zeitreihen0h15!A26465,4,2),LEFT(Zeitreihen0h15!A26465,2))+TIME(MID(Zeitreihen0h15!A26465,12,2),RIGHT(Zeitreihen0h15!A26465,2),0)</f>
        <v>#VALUE!</v>
      </c>
    </row>
    <row r="26466" spans="1:1" x14ac:dyDescent="0.25">
      <c r="A26466" s="78" t="e">
        <f>DATE(MID(Zeitreihen0h15!A26466,7,4),MID(Zeitreihen0h15!A26466,4,2),LEFT(Zeitreihen0h15!A26466,2))+TIME(MID(Zeitreihen0h15!A26466,12,2),RIGHT(Zeitreihen0h15!A26466,2),0)</f>
        <v>#VALUE!</v>
      </c>
    </row>
    <row r="26467" spans="1:1" x14ac:dyDescent="0.25">
      <c r="A26467" s="78" t="e">
        <f>DATE(MID(Zeitreihen0h15!A26467,7,4),MID(Zeitreihen0h15!A26467,4,2),LEFT(Zeitreihen0h15!A26467,2))+TIME(MID(Zeitreihen0h15!A26467,12,2),RIGHT(Zeitreihen0h15!A26467,2),0)</f>
        <v>#VALUE!</v>
      </c>
    </row>
    <row r="26468" spans="1:1" x14ac:dyDescent="0.25">
      <c r="A26468" s="78" t="e">
        <f>DATE(MID(Zeitreihen0h15!A26468,7,4),MID(Zeitreihen0h15!A26468,4,2),LEFT(Zeitreihen0h15!A26468,2))+TIME(MID(Zeitreihen0h15!A26468,12,2),RIGHT(Zeitreihen0h15!A26468,2),0)</f>
        <v>#VALUE!</v>
      </c>
    </row>
    <row r="26469" spans="1:1" x14ac:dyDescent="0.25">
      <c r="A26469" s="78" t="e">
        <f>DATE(MID(Zeitreihen0h15!A26469,7,4),MID(Zeitreihen0h15!A26469,4,2),LEFT(Zeitreihen0h15!A26469,2))+TIME(MID(Zeitreihen0h15!A26469,12,2),RIGHT(Zeitreihen0h15!A26469,2),0)</f>
        <v>#VALUE!</v>
      </c>
    </row>
    <row r="26470" spans="1:1" x14ac:dyDescent="0.25">
      <c r="A26470" s="78" t="e">
        <f>DATE(MID(Zeitreihen0h15!A26470,7,4),MID(Zeitreihen0h15!A26470,4,2),LEFT(Zeitreihen0h15!A26470,2))+TIME(MID(Zeitreihen0h15!A26470,12,2),RIGHT(Zeitreihen0h15!A26470,2),0)</f>
        <v>#VALUE!</v>
      </c>
    </row>
    <row r="26471" spans="1:1" x14ac:dyDescent="0.25">
      <c r="A26471" s="78" t="e">
        <f>DATE(MID(Zeitreihen0h15!A26471,7,4),MID(Zeitreihen0h15!A26471,4,2),LEFT(Zeitreihen0h15!A26471,2))+TIME(MID(Zeitreihen0h15!A26471,12,2),RIGHT(Zeitreihen0h15!A26471,2),0)</f>
        <v>#VALUE!</v>
      </c>
    </row>
    <row r="26472" spans="1:1" x14ac:dyDescent="0.25">
      <c r="A26472" s="78" t="e">
        <f>DATE(MID(Zeitreihen0h15!A26472,7,4),MID(Zeitreihen0h15!A26472,4,2),LEFT(Zeitreihen0h15!A26472,2))+TIME(MID(Zeitreihen0h15!A26472,12,2),RIGHT(Zeitreihen0h15!A26472,2),0)</f>
        <v>#VALUE!</v>
      </c>
    </row>
    <row r="26473" spans="1:1" x14ac:dyDescent="0.25">
      <c r="A26473" s="78" t="e">
        <f>DATE(MID(Zeitreihen0h15!A26473,7,4),MID(Zeitreihen0h15!A26473,4,2),LEFT(Zeitreihen0h15!A26473,2))+TIME(MID(Zeitreihen0h15!A26473,12,2),RIGHT(Zeitreihen0h15!A26473,2),0)</f>
        <v>#VALUE!</v>
      </c>
    </row>
    <row r="26474" spans="1:1" x14ac:dyDescent="0.25">
      <c r="A26474" s="78" t="e">
        <f>DATE(MID(Zeitreihen0h15!A26474,7,4),MID(Zeitreihen0h15!A26474,4,2),LEFT(Zeitreihen0h15!A26474,2))+TIME(MID(Zeitreihen0h15!A26474,12,2),RIGHT(Zeitreihen0h15!A26474,2),0)</f>
        <v>#VALUE!</v>
      </c>
    </row>
    <row r="26475" spans="1:1" x14ac:dyDescent="0.25">
      <c r="A26475" s="78" t="e">
        <f>DATE(MID(Zeitreihen0h15!A26475,7,4),MID(Zeitreihen0h15!A26475,4,2),LEFT(Zeitreihen0h15!A26475,2))+TIME(MID(Zeitreihen0h15!A26475,12,2),RIGHT(Zeitreihen0h15!A26475,2),0)</f>
        <v>#VALUE!</v>
      </c>
    </row>
    <row r="26476" spans="1:1" x14ac:dyDescent="0.25">
      <c r="A26476" s="78" t="e">
        <f>DATE(MID(Zeitreihen0h15!A26476,7,4),MID(Zeitreihen0h15!A26476,4,2),LEFT(Zeitreihen0h15!A26476,2))+TIME(MID(Zeitreihen0h15!A26476,12,2),RIGHT(Zeitreihen0h15!A26476,2),0)</f>
        <v>#VALUE!</v>
      </c>
    </row>
    <row r="26477" spans="1:1" x14ac:dyDescent="0.25">
      <c r="A26477" s="78" t="e">
        <f>DATE(MID(Zeitreihen0h15!A26477,7,4),MID(Zeitreihen0h15!A26477,4,2),LEFT(Zeitreihen0h15!A26477,2))+TIME(MID(Zeitreihen0h15!A26477,12,2),RIGHT(Zeitreihen0h15!A26477,2),0)</f>
        <v>#VALUE!</v>
      </c>
    </row>
    <row r="26478" spans="1:1" x14ac:dyDescent="0.25">
      <c r="A26478" s="78" t="e">
        <f>DATE(MID(Zeitreihen0h15!A26478,7,4),MID(Zeitreihen0h15!A26478,4,2),LEFT(Zeitreihen0h15!A26478,2))+TIME(MID(Zeitreihen0h15!A26478,12,2),RIGHT(Zeitreihen0h15!A26478,2),0)</f>
        <v>#VALUE!</v>
      </c>
    </row>
    <row r="26479" spans="1:1" x14ac:dyDescent="0.25">
      <c r="A26479" s="78" t="e">
        <f>DATE(MID(Zeitreihen0h15!A26479,7,4),MID(Zeitreihen0h15!A26479,4,2),LEFT(Zeitreihen0h15!A26479,2))+TIME(MID(Zeitreihen0h15!A26479,12,2),RIGHT(Zeitreihen0h15!A26479,2),0)</f>
        <v>#VALUE!</v>
      </c>
    </row>
    <row r="26480" spans="1:1" x14ac:dyDescent="0.25">
      <c r="A26480" s="78" t="e">
        <f>DATE(MID(Zeitreihen0h15!A26480,7,4),MID(Zeitreihen0h15!A26480,4,2),LEFT(Zeitreihen0h15!A26480,2))+TIME(MID(Zeitreihen0h15!A26480,12,2),RIGHT(Zeitreihen0h15!A26480,2),0)</f>
        <v>#VALUE!</v>
      </c>
    </row>
    <row r="26481" spans="1:1" x14ac:dyDescent="0.25">
      <c r="A26481" s="78" t="e">
        <f>DATE(MID(Zeitreihen0h15!A26481,7,4),MID(Zeitreihen0h15!A26481,4,2),LEFT(Zeitreihen0h15!A26481,2))+TIME(MID(Zeitreihen0h15!A26481,12,2),RIGHT(Zeitreihen0h15!A26481,2),0)</f>
        <v>#VALUE!</v>
      </c>
    </row>
    <row r="26482" spans="1:1" x14ac:dyDescent="0.25">
      <c r="A26482" s="78" t="e">
        <f>DATE(MID(Zeitreihen0h15!A26482,7,4),MID(Zeitreihen0h15!A26482,4,2),LEFT(Zeitreihen0h15!A26482,2))+TIME(MID(Zeitreihen0h15!A26482,12,2),RIGHT(Zeitreihen0h15!A26482,2),0)</f>
        <v>#VALUE!</v>
      </c>
    </row>
    <row r="26483" spans="1:1" x14ac:dyDescent="0.25">
      <c r="A26483" s="78" t="e">
        <f>DATE(MID(Zeitreihen0h15!A26483,7,4),MID(Zeitreihen0h15!A26483,4,2),LEFT(Zeitreihen0h15!A26483,2))+TIME(MID(Zeitreihen0h15!A26483,12,2),RIGHT(Zeitreihen0h15!A26483,2),0)</f>
        <v>#VALUE!</v>
      </c>
    </row>
    <row r="26484" spans="1:1" x14ac:dyDescent="0.25">
      <c r="A26484" s="78" t="e">
        <f>DATE(MID(Zeitreihen0h15!A26484,7,4),MID(Zeitreihen0h15!A26484,4,2),LEFT(Zeitreihen0h15!A26484,2))+TIME(MID(Zeitreihen0h15!A26484,12,2),RIGHT(Zeitreihen0h15!A26484,2),0)</f>
        <v>#VALUE!</v>
      </c>
    </row>
    <row r="26485" spans="1:1" x14ac:dyDescent="0.25">
      <c r="A26485" s="78" t="e">
        <f>DATE(MID(Zeitreihen0h15!A26485,7,4),MID(Zeitreihen0h15!A26485,4,2),LEFT(Zeitreihen0h15!A26485,2))+TIME(MID(Zeitreihen0h15!A26485,12,2),RIGHT(Zeitreihen0h15!A26485,2),0)</f>
        <v>#VALUE!</v>
      </c>
    </row>
    <row r="26486" spans="1:1" x14ac:dyDescent="0.25">
      <c r="A26486" s="78" t="e">
        <f>DATE(MID(Zeitreihen0h15!A26486,7,4),MID(Zeitreihen0h15!A26486,4,2),LEFT(Zeitreihen0h15!A26486,2))+TIME(MID(Zeitreihen0h15!A26486,12,2),RIGHT(Zeitreihen0h15!A26486,2),0)</f>
        <v>#VALUE!</v>
      </c>
    </row>
    <row r="26487" spans="1:1" x14ac:dyDescent="0.25">
      <c r="A26487" s="78" t="e">
        <f>DATE(MID(Zeitreihen0h15!A26487,7,4),MID(Zeitreihen0h15!A26487,4,2),LEFT(Zeitreihen0h15!A26487,2))+TIME(MID(Zeitreihen0h15!A26487,12,2),RIGHT(Zeitreihen0h15!A26487,2),0)</f>
        <v>#VALUE!</v>
      </c>
    </row>
    <row r="26488" spans="1:1" x14ac:dyDescent="0.25">
      <c r="A26488" s="78" t="e">
        <f>DATE(MID(Zeitreihen0h15!A26488,7,4),MID(Zeitreihen0h15!A26488,4,2),LEFT(Zeitreihen0h15!A26488,2))+TIME(MID(Zeitreihen0h15!A26488,12,2),RIGHT(Zeitreihen0h15!A26488,2),0)</f>
        <v>#VALUE!</v>
      </c>
    </row>
    <row r="26489" spans="1:1" x14ac:dyDescent="0.25">
      <c r="A26489" s="78" t="e">
        <f>DATE(MID(Zeitreihen0h15!A26489,7,4),MID(Zeitreihen0h15!A26489,4,2),LEFT(Zeitreihen0h15!A26489,2))+TIME(MID(Zeitreihen0h15!A26489,12,2),RIGHT(Zeitreihen0h15!A26489,2),0)</f>
        <v>#VALUE!</v>
      </c>
    </row>
    <row r="26490" spans="1:1" x14ac:dyDescent="0.25">
      <c r="A26490" s="78" t="e">
        <f>DATE(MID(Zeitreihen0h15!A26490,7,4),MID(Zeitreihen0h15!A26490,4,2),LEFT(Zeitreihen0h15!A26490,2))+TIME(MID(Zeitreihen0h15!A26490,12,2),RIGHT(Zeitreihen0h15!A26490,2),0)</f>
        <v>#VALUE!</v>
      </c>
    </row>
    <row r="26491" spans="1:1" x14ac:dyDescent="0.25">
      <c r="A26491" s="78" t="e">
        <f>DATE(MID(Zeitreihen0h15!A26491,7,4),MID(Zeitreihen0h15!A26491,4,2),LEFT(Zeitreihen0h15!A26491,2))+TIME(MID(Zeitreihen0h15!A26491,12,2),RIGHT(Zeitreihen0h15!A26491,2),0)</f>
        <v>#VALUE!</v>
      </c>
    </row>
    <row r="26492" spans="1:1" x14ac:dyDescent="0.25">
      <c r="A26492" s="78" t="e">
        <f>DATE(MID(Zeitreihen0h15!A26492,7,4),MID(Zeitreihen0h15!A26492,4,2),LEFT(Zeitreihen0h15!A26492,2))+TIME(MID(Zeitreihen0h15!A26492,12,2),RIGHT(Zeitreihen0h15!A26492,2),0)</f>
        <v>#VALUE!</v>
      </c>
    </row>
    <row r="26493" spans="1:1" x14ac:dyDescent="0.25">
      <c r="A26493" s="78" t="e">
        <f>DATE(MID(Zeitreihen0h15!A26493,7,4),MID(Zeitreihen0h15!A26493,4,2),LEFT(Zeitreihen0h15!A26493,2))+TIME(MID(Zeitreihen0h15!A26493,12,2),RIGHT(Zeitreihen0h15!A26493,2),0)</f>
        <v>#VALUE!</v>
      </c>
    </row>
    <row r="26494" spans="1:1" x14ac:dyDescent="0.25">
      <c r="A26494" s="78" t="e">
        <f>DATE(MID(Zeitreihen0h15!A26494,7,4),MID(Zeitreihen0h15!A26494,4,2),LEFT(Zeitreihen0h15!A26494,2))+TIME(MID(Zeitreihen0h15!A26494,12,2),RIGHT(Zeitreihen0h15!A26494,2),0)</f>
        <v>#VALUE!</v>
      </c>
    </row>
    <row r="26495" spans="1:1" x14ac:dyDescent="0.25">
      <c r="A26495" s="78" t="e">
        <f>DATE(MID(Zeitreihen0h15!A26495,7,4),MID(Zeitreihen0h15!A26495,4,2),LEFT(Zeitreihen0h15!A26495,2))+TIME(MID(Zeitreihen0h15!A26495,12,2),RIGHT(Zeitreihen0h15!A26495,2),0)</f>
        <v>#VALUE!</v>
      </c>
    </row>
    <row r="26496" spans="1:1" x14ac:dyDescent="0.25">
      <c r="A26496" s="78" t="e">
        <f>DATE(MID(Zeitreihen0h15!A26496,7,4),MID(Zeitreihen0h15!A26496,4,2),LEFT(Zeitreihen0h15!A26496,2))+TIME(MID(Zeitreihen0h15!A26496,12,2),RIGHT(Zeitreihen0h15!A26496,2),0)</f>
        <v>#VALUE!</v>
      </c>
    </row>
    <row r="26497" spans="1:1" x14ac:dyDescent="0.25">
      <c r="A26497" s="78" t="e">
        <f>DATE(MID(Zeitreihen0h15!A26497,7,4),MID(Zeitreihen0h15!A26497,4,2),LEFT(Zeitreihen0h15!A26497,2))+TIME(MID(Zeitreihen0h15!A26497,12,2),RIGHT(Zeitreihen0h15!A26497,2),0)</f>
        <v>#VALUE!</v>
      </c>
    </row>
    <row r="26498" spans="1:1" x14ac:dyDescent="0.25">
      <c r="A26498" s="78" t="e">
        <f>DATE(MID(Zeitreihen0h15!A26498,7,4),MID(Zeitreihen0h15!A26498,4,2),LEFT(Zeitreihen0h15!A26498,2))+TIME(MID(Zeitreihen0h15!A26498,12,2),RIGHT(Zeitreihen0h15!A26498,2),0)</f>
        <v>#VALUE!</v>
      </c>
    </row>
    <row r="26499" spans="1:1" x14ac:dyDescent="0.25">
      <c r="A26499" s="78" t="e">
        <f>DATE(MID(Zeitreihen0h15!A26499,7,4),MID(Zeitreihen0h15!A26499,4,2),LEFT(Zeitreihen0h15!A26499,2))+TIME(MID(Zeitreihen0h15!A26499,12,2),RIGHT(Zeitreihen0h15!A26499,2),0)</f>
        <v>#VALUE!</v>
      </c>
    </row>
    <row r="26500" spans="1:1" x14ac:dyDescent="0.25">
      <c r="A26500" s="78" t="e">
        <f>DATE(MID(Zeitreihen0h15!A26500,7,4),MID(Zeitreihen0h15!A26500,4,2),LEFT(Zeitreihen0h15!A26500,2))+TIME(MID(Zeitreihen0h15!A26500,12,2),RIGHT(Zeitreihen0h15!A26500,2),0)</f>
        <v>#VALUE!</v>
      </c>
    </row>
    <row r="26501" spans="1:1" x14ac:dyDescent="0.25">
      <c r="A26501" s="78" t="e">
        <f>DATE(MID(Zeitreihen0h15!A26501,7,4),MID(Zeitreihen0h15!A26501,4,2),LEFT(Zeitreihen0h15!A26501,2))+TIME(MID(Zeitreihen0h15!A26501,12,2),RIGHT(Zeitreihen0h15!A26501,2),0)</f>
        <v>#VALUE!</v>
      </c>
    </row>
    <row r="26502" spans="1:1" x14ac:dyDescent="0.25">
      <c r="A26502" s="78" t="e">
        <f>DATE(MID(Zeitreihen0h15!A26502,7,4),MID(Zeitreihen0h15!A26502,4,2),LEFT(Zeitreihen0h15!A26502,2))+TIME(MID(Zeitreihen0h15!A26502,12,2),RIGHT(Zeitreihen0h15!A26502,2),0)</f>
        <v>#VALUE!</v>
      </c>
    </row>
    <row r="26503" spans="1:1" x14ac:dyDescent="0.25">
      <c r="A26503" s="78" t="e">
        <f>DATE(MID(Zeitreihen0h15!A26503,7,4),MID(Zeitreihen0h15!A26503,4,2),LEFT(Zeitreihen0h15!A26503,2))+TIME(MID(Zeitreihen0h15!A26503,12,2),RIGHT(Zeitreihen0h15!A26503,2),0)</f>
        <v>#VALUE!</v>
      </c>
    </row>
    <row r="26504" spans="1:1" x14ac:dyDescent="0.25">
      <c r="A26504" s="78" t="e">
        <f>DATE(MID(Zeitreihen0h15!A26504,7,4),MID(Zeitreihen0h15!A26504,4,2),LEFT(Zeitreihen0h15!A26504,2))+TIME(MID(Zeitreihen0h15!A26504,12,2),RIGHT(Zeitreihen0h15!A26504,2),0)</f>
        <v>#VALUE!</v>
      </c>
    </row>
    <row r="26505" spans="1:1" x14ac:dyDescent="0.25">
      <c r="A26505" s="78" t="e">
        <f>DATE(MID(Zeitreihen0h15!A26505,7,4),MID(Zeitreihen0h15!A26505,4,2),LEFT(Zeitreihen0h15!A26505,2))+TIME(MID(Zeitreihen0h15!A26505,12,2),RIGHT(Zeitreihen0h15!A26505,2),0)</f>
        <v>#VALUE!</v>
      </c>
    </row>
    <row r="26506" spans="1:1" x14ac:dyDescent="0.25">
      <c r="A26506" s="78" t="e">
        <f>DATE(MID(Zeitreihen0h15!A26506,7,4),MID(Zeitreihen0h15!A26506,4,2),LEFT(Zeitreihen0h15!A26506,2))+TIME(MID(Zeitreihen0h15!A26506,12,2),RIGHT(Zeitreihen0h15!A26506,2),0)</f>
        <v>#VALUE!</v>
      </c>
    </row>
    <row r="26507" spans="1:1" x14ac:dyDescent="0.25">
      <c r="A26507" s="78" t="e">
        <f>DATE(MID(Zeitreihen0h15!A26507,7,4),MID(Zeitreihen0h15!A26507,4,2),LEFT(Zeitreihen0h15!A26507,2))+TIME(MID(Zeitreihen0h15!A26507,12,2),RIGHT(Zeitreihen0h15!A26507,2),0)</f>
        <v>#VALUE!</v>
      </c>
    </row>
    <row r="26508" spans="1:1" x14ac:dyDescent="0.25">
      <c r="A26508" s="78" t="e">
        <f>DATE(MID(Zeitreihen0h15!A26508,7,4),MID(Zeitreihen0h15!A26508,4,2),LEFT(Zeitreihen0h15!A26508,2))+TIME(MID(Zeitreihen0h15!A26508,12,2),RIGHT(Zeitreihen0h15!A26508,2),0)</f>
        <v>#VALUE!</v>
      </c>
    </row>
    <row r="26509" spans="1:1" x14ac:dyDescent="0.25">
      <c r="A26509" s="78" t="e">
        <f>DATE(MID(Zeitreihen0h15!A26509,7,4),MID(Zeitreihen0h15!A26509,4,2),LEFT(Zeitreihen0h15!A26509,2))+TIME(MID(Zeitreihen0h15!A26509,12,2),RIGHT(Zeitreihen0h15!A26509,2),0)</f>
        <v>#VALUE!</v>
      </c>
    </row>
    <row r="26510" spans="1:1" x14ac:dyDescent="0.25">
      <c r="A26510" s="78" t="e">
        <f>DATE(MID(Zeitreihen0h15!A26510,7,4),MID(Zeitreihen0h15!A26510,4,2),LEFT(Zeitreihen0h15!A26510,2))+TIME(MID(Zeitreihen0h15!A26510,12,2),RIGHT(Zeitreihen0h15!A26510,2),0)</f>
        <v>#VALUE!</v>
      </c>
    </row>
    <row r="26511" spans="1:1" x14ac:dyDescent="0.25">
      <c r="A26511" s="78" t="e">
        <f>DATE(MID(Zeitreihen0h15!A26511,7,4),MID(Zeitreihen0h15!A26511,4,2),LEFT(Zeitreihen0h15!A26511,2))+TIME(MID(Zeitreihen0h15!A26511,12,2),RIGHT(Zeitreihen0h15!A26511,2),0)</f>
        <v>#VALUE!</v>
      </c>
    </row>
    <row r="26512" spans="1:1" x14ac:dyDescent="0.25">
      <c r="A26512" s="78" t="e">
        <f>DATE(MID(Zeitreihen0h15!A26512,7,4),MID(Zeitreihen0h15!A26512,4,2),LEFT(Zeitreihen0h15!A26512,2))+TIME(MID(Zeitreihen0h15!A26512,12,2),RIGHT(Zeitreihen0h15!A26512,2),0)</f>
        <v>#VALUE!</v>
      </c>
    </row>
    <row r="26513" spans="1:1" x14ac:dyDescent="0.25">
      <c r="A26513" s="78" t="e">
        <f>DATE(MID(Zeitreihen0h15!A26513,7,4),MID(Zeitreihen0h15!A26513,4,2),LEFT(Zeitreihen0h15!A26513,2))+TIME(MID(Zeitreihen0h15!A26513,12,2),RIGHT(Zeitreihen0h15!A26513,2),0)</f>
        <v>#VALUE!</v>
      </c>
    </row>
    <row r="26514" spans="1:1" x14ac:dyDescent="0.25">
      <c r="A26514" s="78" t="e">
        <f>DATE(MID(Zeitreihen0h15!A26514,7,4),MID(Zeitreihen0h15!A26514,4,2),LEFT(Zeitreihen0h15!A26514,2))+TIME(MID(Zeitreihen0h15!A26514,12,2),RIGHT(Zeitreihen0h15!A26514,2),0)</f>
        <v>#VALUE!</v>
      </c>
    </row>
    <row r="26515" spans="1:1" x14ac:dyDescent="0.25">
      <c r="A26515" s="78" t="e">
        <f>DATE(MID(Zeitreihen0h15!A26515,7,4),MID(Zeitreihen0h15!A26515,4,2),LEFT(Zeitreihen0h15!A26515,2))+TIME(MID(Zeitreihen0h15!A26515,12,2),RIGHT(Zeitreihen0h15!A26515,2),0)</f>
        <v>#VALUE!</v>
      </c>
    </row>
    <row r="26516" spans="1:1" x14ac:dyDescent="0.25">
      <c r="A26516" s="78" t="e">
        <f>DATE(MID(Zeitreihen0h15!A26516,7,4),MID(Zeitreihen0h15!A26516,4,2),LEFT(Zeitreihen0h15!A26516,2))+TIME(MID(Zeitreihen0h15!A26516,12,2),RIGHT(Zeitreihen0h15!A26516,2),0)</f>
        <v>#VALUE!</v>
      </c>
    </row>
    <row r="26517" spans="1:1" x14ac:dyDescent="0.25">
      <c r="A26517" s="78" t="e">
        <f>DATE(MID(Zeitreihen0h15!A26517,7,4),MID(Zeitreihen0h15!A26517,4,2),LEFT(Zeitreihen0h15!A26517,2))+TIME(MID(Zeitreihen0h15!A26517,12,2),RIGHT(Zeitreihen0h15!A26517,2),0)</f>
        <v>#VALUE!</v>
      </c>
    </row>
    <row r="26518" spans="1:1" x14ac:dyDescent="0.25">
      <c r="A26518" s="78" t="e">
        <f>DATE(MID(Zeitreihen0h15!A26518,7,4),MID(Zeitreihen0h15!A26518,4,2),LEFT(Zeitreihen0h15!A26518,2))+TIME(MID(Zeitreihen0h15!A26518,12,2),RIGHT(Zeitreihen0h15!A26518,2),0)</f>
        <v>#VALUE!</v>
      </c>
    </row>
    <row r="26519" spans="1:1" x14ac:dyDescent="0.25">
      <c r="A26519" s="78" t="e">
        <f>DATE(MID(Zeitreihen0h15!A26519,7,4),MID(Zeitreihen0h15!A26519,4,2),LEFT(Zeitreihen0h15!A26519,2))+TIME(MID(Zeitreihen0h15!A26519,12,2),RIGHT(Zeitreihen0h15!A26519,2),0)</f>
        <v>#VALUE!</v>
      </c>
    </row>
    <row r="26520" spans="1:1" x14ac:dyDescent="0.25">
      <c r="A26520" s="78" t="e">
        <f>DATE(MID(Zeitreihen0h15!A26520,7,4),MID(Zeitreihen0h15!A26520,4,2),LEFT(Zeitreihen0h15!A26520,2))+TIME(MID(Zeitreihen0h15!A26520,12,2),RIGHT(Zeitreihen0h15!A26520,2),0)</f>
        <v>#VALUE!</v>
      </c>
    </row>
    <row r="26521" spans="1:1" x14ac:dyDescent="0.25">
      <c r="A26521" s="78" t="e">
        <f>DATE(MID(Zeitreihen0h15!A26521,7,4),MID(Zeitreihen0h15!A26521,4,2),LEFT(Zeitreihen0h15!A26521,2))+TIME(MID(Zeitreihen0h15!A26521,12,2),RIGHT(Zeitreihen0h15!A26521,2),0)</f>
        <v>#VALUE!</v>
      </c>
    </row>
    <row r="26522" spans="1:1" x14ac:dyDescent="0.25">
      <c r="A26522" s="78" t="e">
        <f>DATE(MID(Zeitreihen0h15!A26522,7,4),MID(Zeitreihen0h15!A26522,4,2),LEFT(Zeitreihen0h15!A26522,2))+TIME(MID(Zeitreihen0h15!A26522,12,2),RIGHT(Zeitreihen0h15!A26522,2),0)</f>
        <v>#VALUE!</v>
      </c>
    </row>
    <row r="26523" spans="1:1" x14ac:dyDescent="0.25">
      <c r="A26523" s="78" t="e">
        <f>DATE(MID(Zeitreihen0h15!A26523,7,4),MID(Zeitreihen0h15!A26523,4,2),LEFT(Zeitreihen0h15!A26523,2))+TIME(MID(Zeitreihen0h15!A26523,12,2),RIGHT(Zeitreihen0h15!A26523,2),0)</f>
        <v>#VALUE!</v>
      </c>
    </row>
    <row r="26524" spans="1:1" x14ac:dyDescent="0.25">
      <c r="A26524" s="78" t="e">
        <f>DATE(MID(Zeitreihen0h15!A26524,7,4),MID(Zeitreihen0h15!A26524,4,2),LEFT(Zeitreihen0h15!A26524,2))+TIME(MID(Zeitreihen0h15!A26524,12,2),RIGHT(Zeitreihen0h15!A26524,2),0)</f>
        <v>#VALUE!</v>
      </c>
    </row>
    <row r="26525" spans="1:1" x14ac:dyDescent="0.25">
      <c r="A26525" s="78" t="e">
        <f>DATE(MID(Zeitreihen0h15!A26525,7,4),MID(Zeitreihen0h15!A26525,4,2),LEFT(Zeitreihen0h15!A26525,2))+TIME(MID(Zeitreihen0h15!A26525,12,2),RIGHT(Zeitreihen0h15!A26525,2),0)</f>
        <v>#VALUE!</v>
      </c>
    </row>
    <row r="26526" spans="1:1" x14ac:dyDescent="0.25">
      <c r="A26526" s="78" t="e">
        <f>DATE(MID(Zeitreihen0h15!A26526,7,4),MID(Zeitreihen0h15!A26526,4,2),LEFT(Zeitreihen0h15!A26526,2))+TIME(MID(Zeitreihen0h15!A26526,12,2),RIGHT(Zeitreihen0h15!A26526,2),0)</f>
        <v>#VALUE!</v>
      </c>
    </row>
    <row r="26527" spans="1:1" x14ac:dyDescent="0.25">
      <c r="A26527" s="78" t="e">
        <f>DATE(MID(Zeitreihen0h15!A26527,7,4),MID(Zeitreihen0h15!A26527,4,2),LEFT(Zeitreihen0h15!A26527,2))+TIME(MID(Zeitreihen0h15!A26527,12,2),RIGHT(Zeitreihen0h15!A26527,2),0)</f>
        <v>#VALUE!</v>
      </c>
    </row>
    <row r="26528" spans="1:1" x14ac:dyDescent="0.25">
      <c r="A26528" s="78" t="e">
        <f>DATE(MID(Zeitreihen0h15!A26528,7,4),MID(Zeitreihen0h15!A26528,4,2),LEFT(Zeitreihen0h15!A26528,2))+TIME(MID(Zeitreihen0h15!A26528,12,2),RIGHT(Zeitreihen0h15!A26528,2),0)</f>
        <v>#VALUE!</v>
      </c>
    </row>
    <row r="26529" spans="1:1" x14ac:dyDescent="0.25">
      <c r="A26529" s="78" t="e">
        <f>DATE(MID(Zeitreihen0h15!A26529,7,4),MID(Zeitreihen0h15!A26529,4,2),LEFT(Zeitreihen0h15!A26529,2))+TIME(MID(Zeitreihen0h15!A26529,12,2),RIGHT(Zeitreihen0h15!A26529,2),0)</f>
        <v>#VALUE!</v>
      </c>
    </row>
    <row r="26530" spans="1:1" x14ac:dyDescent="0.25">
      <c r="A26530" s="78" t="e">
        <f>DATE(MID(Zeitreihen0h15!A26530,7,4),MID(Zeitreihen0h15!A26530,4,2),LEFT(Zeitreihen0h15!A26530,2))+TIME(MID(Zeitreihen0h15!A26530,12,2),RIGHT(Zeitreihen0h15!A26530,2),0)</f>
        <v>#VALUE!</v>
      </c>
    </row>
    <row r="26531" spans="1:1" x14ac:dyDescent="0.25">
      <c r="A26531" s="78" t="e">
        <f>DATE(MID(Zeitreihen0h15!A26531,7,4),MID(Zeitreihen0h15!A26531,4,2),LEFT(Zeitreihen0h15!A26531,2))+TIME(MID(Zeitreihen0h15!A26531,12,2),RIGHT(Zeitreihen0h15!A26531,2),0)</f>
        <v>#VALUE!</v>
      </c>
    </row>
    <row r="26532" spans="1:1" x14ac:dyDescent="0.25">
      <c r="A26532" s="78" t="e">
        <f>DATE(MID(Zeitreihen0h15!A26532,7,4),MID(Zeitreihen0h15!A26532,4,2),LEFT(Zeitreihen0h15!A26532,2))+TIME(MID(Zeitreihen0h15!A26532,12,2),RIGHT(Zeitreihen0h15!A26532,2),0)</f>
        <v>#VALUE!</v>
      </c>
    </row>
    <row r="26533" spans="1:1" x14ac:dyDescent="0.25">
      <c r="A26533" s="78" t="e">
        <f>DATE(MID(Zeitreihen0h15!A26533,7,4),MID(Zeitreihen0h15!A26533,4,2),LEFT(Zeitreihen0h15!A26533,2))+TIME(MID(Zeitreihen0h15!A26533,12,2),RIGHT(Zeitreihen0h15!A26533,2),0)</f>
        <v>#VALUE!</v>
      </c>
    </row>
    <row r="26534" spans="1:1" x14ac:dyDescent="0.25">
      <c r="A26534" s="78" t="e">
        <f>DATE(MID(Zeitreihen0h15!A26534,7,4),MID(Zeitreihen0h15!A26534,4,2),LEFT(Zeitreihen0h15!A26534,2))+TIME(MID(Zeitreihen0h15!A26534,12,2),RIGHT(Zeitreihen0h15!A26534,2),0)</f>
        <v>#VALUE!</v>
      </c>
    </row>
    <row r="26535" spans="1:1" x14ac:dyDescent="0.25">
      <c r="A26535" s="78" t="e">
        <f>DATE(MID(Zeitreihen0h15!A26535,7,4),MID(Zeitreihen0h15!A26535,4,2),LEFT(Zeitreihen0h15!A26535,2))+TIME(MID(Zeitreihen0h15!A26535,12,2),RIGHT(Zeitreihen0h15!A26535,2),0)</f>
        <v>#VALUE!</v>
      </c>
    </row>
    <row r="26536" spans="1:1" x14ac:dyDescent="0.25">
      <c r="A26536" s="78" t="e">
        <f>DATE(MID(Zeitreihen0h15!A26536,7,4),MID(Zeitreihen0h15!A26536,4,2),LEFT(Zeitreihen0h15!A26536,2))+TIME(MID(Zeitreihen0h15!A26536,12,2),RIGHT(Zeitreihen0h15!A26536,2),0)</f>
        <v>#VALUE!</v>
      </c>
    </row>
    <row r="26537" spans="1:1" x14ac:dyDescent="0.25">
      <c r="A26537" s="78" t="e">
        <f>DATE(MID(Zeitreihen0h15!A26537,7,4),MID(Zeitreihen0h15!A26537,4,2),LEFT(Zeitreihen0h15!A26537,2))+TIME(MID(Zeitreihen0h15!A26537,12,2),RIGHT(Zeitreihen0h15!A26537,2),0)</f>
        <v>#VALUE!</v>
      </c>
    </row>
    <row r="26538" spans="1:1" x14ac:dyDescent="0.25">
      <c r="A26538" s="78" t="e">
        <f>DATE(MID(Zeitreihen0h15!A26538,7,4),MID(Zeitreihen0h15!A26538,4,2),LEFT(Zeitreihen0h15!A26538,2))+TIME(MID(Zeitreihen0h15!A26538,12,2),RIGHT(Zeitreihen0h15!A26538,2),0)</f>
        <v>#VALUE!</v>
      </c>
    </row>
    <row r="26539" spans="1:1" x14ac:dyDescent="0.25">
      <c r="A26539" s="78" t="e">
        <f>DATE(MID(Zeitreihen0h15!A26539,7,4),MID(Zeitreihen0h15!A26539,4,2),LEFT(Zeitreihen0h15!A26539,2))+TIME(MID(Zeitreihen0h15!A26539,12,2),RIGHT(Zeitreihen0h15!A26539,2),0)</f>
        <v>#VALUE!</v>
      </c>
    </row>
    <row r="26540" spans="1:1" x14ac:dyDescent="0.25">
      <c r="A26540" s="78" t="e">
        <f>DATE(MID(Zeitreihen0h15!A26540,7,4),MID(Zeitreihen0h15!A26540,4,2),LEFT(Zeitreihen0h15!A26540,2))+TIME(MID(Zeitreihen0h15!A26540,12,2),RIGHT(Zeitreihen0h15!A26540,2),0)</f>
        <v>#VALUE!</v>
      </c>
    </row>
    <row r="26541" spans="1:1" x14ac:dyDescent="0.25">
      <c r="A26541" s="78" t="e">
        <f>DATE(MID(Zeitreihen0h15!A26541,7,4),MID(Zeitreihen0h15!A26541,4,2),LEFT(Zeitreihen0h15!A26541,2))+TIME(MID(Zeitreihen0h15!A26541,12,2),RIGHT(Zeitreihen0h15!A26541,2),0)</f>
        <v>#VALUE!</v>
      </c>
    </row>
    <row r="26542" spans="1:1" x14ac:dyDescent="0.25">
      <c r="A26542" s="78" t="e">
        <f>DATE(MID(Zeitreihen0h15!A26542,7,4),MID(Zeitreihen0h15!A26542,4,2),LEFT(Zeitreihen0h15!A26542,2))+TIME(MID(Zeitreihen0h15!A26542,12,2),RIGHT(Zeitreihen0h15!A26542,2),0)</f>
        <v>#VALUE!</v>
      </c>
    </row>
    <row r="26543" spans="1:1" x14ac:dyDescent="0.25">
      <c r="A26543" s="78" t="e">
        <f>DATE(MID(Zeitreihen0h15!A26543,7,4),MID(Zeitreihen0h15!A26543,4,2),LEFT(Zeitreihen0h15!A26543,2))+TIME(MID(Zeitreihen0h15!A26543,12,2),RIGHT(Zeitreihen0h15!A26543,2),0)</f>
        <v>#VALUE!</v>
      </c>
    </row>
    <row r="26544" spans="1:1" x14ac:dyDescent="0.25">
      <c r="A26544" s="78" t="e">
        <f>DATE(MID(Zeitreihen0h15!A26544,7,4),MID(Zeitreihen0h15!A26544,4,2),LEFT(Zeitreihen0h15!A26544,2))+TIME(MID(Zeitreihen0h15!A26544,12,2),RIGHT(Zeitreihen0h15!A26544,2),0)</f>
        <v>#VALUE!</v>
      </c>
    </row>
    <row r="26545" spans="1:1" x14ac:dyDescent="0.25">
      <c r="A26545" s="78" t="e">
        <f>DATE(MID(Zeitreihen0h15!A26545,7,4),MID(Zeitreihen0h15!A26545,4,2),LEFT(Zeitreihen0h15!A26545,2))+TIME(MID(Zeitreihen0h15!A26545,12,2),RIGHT(Zeitreihen0h15!A26545,2),0)</f>
        <v>#VALUE!</v>
      </c>
    </row>
    <row r="26546" spans="1:1" x14ac:dyDescent="0.25">
      <c r="A26546" s="78" t="e">
        <f>DATE(MID(Zeitreihen0h15!A26546,7,4),MID(Zeitreihen0h15!A26546,4,2),LEFT(Zeitreihen0h15!A26546,2))+TIME(MID(Zeitreihen0h15!A26546,12,2),RIGHT(Zeitreihen0h15!A26546,2),0)</f>
        <v>#VALUE!</v>
      </c>
    </row>
    <row r="26547" spans="1:1" x14ac:dyDescent="0.25">
      <c r="A26547" s="78" t="e">
        <f>DATE(MID(Zeitreihen0h15!A26547,7,4),MID(Zeitreihen0h15!A26547,4,2),LEFT(Zeitreihen0h15!A26547,2))+TIME(MID(Zeitreihen0h15!A26547,12,2),RIGHT(Zeitreihen0h15!A26547,2),0)</f>
        <v>#VALUE!</v>
      </c>
    </row>
    <row r="26548" spans="1:1" x14ac:dyDescent="0.25">
      <c r="A26548" s="78" t="e">
        <f>DATE(MID(Zeitreihen0h15!A26548,7,4),MID(Zeitreihen0h15!A26548,4,2),LEFT(Zeitreihen0h15!A26548,2))+TIME(MID(Zeitreihen0h15!A26548,12,2),RIGHT(Zeitreihen0h15!A26548,2),0)</f>
        <v>#VALUE!</v>
      </c>
    </row>
    <row r="26549" spans="1:1" x14ac:dyDescent="0.25">
      <c r="A26549" s="78" t="e">
        <f>DATE(MID(Zeitreihen0h15!A26549,7,4),MID(Zeitreihen0h15!A26549,4,2),LEFT(Zeitreihen0h15!A26549,2))+TIME(MID(Zeitreihen0h15!A26549,12,2),RIGHT(Zeitreihen0h15!A26549,2),0)</f>
        <v>#VALUE!</v>
      </c>
    </row>
    <row r="26550" spans="1:1" x14ac:dyDescent="0.25">
      <c r="A26550" s="78" t="e">
        <f>DATE(MID(Zeitreihen0h15!A26550,7,4),MID(Zeitreihen0h15!A26550,4,2),LEFT(Zeitreihen0h15!A26550,2))+TIME(MID(Zeitreihen0h15!A26550,12,2),RIGHT(Zeitreihen0h15!A26550,2),0)</f>
        <v>#VALUE!</v>
      </c>
    </row>
    <row r="26551" spans="1:1" x14ac:dyDescent="0.25">
      <c r="A26551" s="78" t="e">
        <f>DATE(MID(Zeitreihen0h15!A26551,7,4),MID(Zeitreihen0h15!A26551,4,2),LEFT(Zeitreihen0h15!A26551,2))+TIME(MID(Zeitreihen0h15!A26551,12,2),RIGHT(Zeitreihen0h15!A26551,2),0)</f>
        <v>#VALUE!</v>
      </c>
    </row>
    <row r="26552" spans="1:1" x14ac:dyDescent="0.25">
      <c r="A26552" s="78" t="e">
        <f>DATE(MID(Zeitreihen0h15!A26552,7,4),MID(Zeitreihen0h15!A26552,4,2),LEFT(Zeitreihen0h15!A26552,2))+TIME(MID(Zeitreihen0h15!A26552,12,2),RIGHT(Zeitreihen0h15!A26552,2),0)</f>
        <v>#VALUE!</v>
      </c>
    </row>
    <row r="26553" spans="1:1" x14ac:dyDescent="0.25">
      <c r="A26553" s="78" t="e">
        <f>DATE(MID(Zeitreihen0h15!A26553,7,4),MID(Zeitreihen0h15!A26553,4,2),LEFT(Zeitreihen0h15!A26553,2))+TIME(MID(Zeitreihen0h15!A26553,12,2),RIGHT(Zeitreihen0h15!A26553,2),0)</f>
        <v>#VALUE!</v>
      </c>
    </row>
    <row r="26554" spans="1:1" x14ac:dyDescent="0.25">
      <c r="A26554" s="78" t="e">
        <f>DATE(MID(Zeitreihen0h15!A26554,7,4),MID(Zeitreihen0h15!A26554,4,2),LEFT(Zeitreihen0h15!A26554,2))+TIME(MID(Zeitreihen0h15!A26554,12,2),RIGHT(Zeitreihen0h15!A26554,2),0)</f>
        <v>#VALUE!</v>
      </c>
    </row>
    <row r="26555" spans="1:1" x14ac:dyDescent="0.25">
      <c r="A26555" s="78" t="e">
        <f>DATE(MID(Zeitreihen0h15!A26555,7,4),MID(Zeitreihen0h15!A26555,4,2),LEFT(Zeitreihen0h15!A26555,2))+TIME(MID(Zeitreihen0h15!A26555,12,2),RIGHT(Zeitreihen0h15!A26555,2),0)</f>
        <v>#VALUE!</v>
      </c>
    </row>
    <row r="26556" spans="1:1" x14ac:dyDescent="0.25">
      <c r="A26556" s="78" t="e">
        <f>DATE(MID(Zeitreihen0h15!A26556,7,4),MID(Zeitreihen0h15!A26556,4,2),LEFT(Zeitreihen0h15!A26556,2))+TIME(MID(Zeitreihen0h15!A26556,12,2),RIGHT(Zeitreihen0h15!A26556,2),0)</f>
        <v>#VALUE!</v>
      </c>
    </row>
    <row r="26557" spans="1:1" x14ac:dyDescent="0.25">
      <c r="A26557" s="78" t="e">
        <f>DATE(MID(Zeitreihen0h15!A26557,7,4),MID(Zeitreihen0h15!A26557,4,2),LEFT(Zeitreihen0h15!A26557,2))+TIME(MID(Zeitreihen0h15!A26557,12,2),RIGHT(Zeitreihen0h15!A26557,2),0)</f>
        <v>#VALUE!</v>
      </c>
    </row>
    <row r="26558" spans="1:1" x14ac:dyDescent="0.25">
      <c r="A26558" s="78" t="e">
        <f>DATE(MID(Zeitreihen0h15!A26558,7,4),MID(Zeitreihen0h15!A26558,4,2),LEFT(Zeitreihen0h15!A26558,2))+TIME(MID(Zeitreihen0h15!A26558,12,2),RIGHT(Zeitreihen0h15!A26558,2),0)</f>
        <v>#VALUE!</v>
      </c>
    </row>
    <row r="26559" spans="1:1" x14ac:dyDescent="0.25">
      <c r="A26559" s="78" t="e">
        <f>DATE(MID(Zeitreihen0h15!A26559,7,4),MID(Zeitreihen0h15!A26559,4,2),LEFT(Zeitreihen0h15!A26559,2))+TIME(MID(Zeitreihen0h15!A26559,12,2),RIGHT(Zeitreihen0h15!A26559,2),0)</f>
        <v>#VALUE!</v>
      </c>
    </row>
    <row r="26560" spans="1:1" x14ac:dyDescent="0.25">
      <c r="A26560" s="78" t="e">
        <f>DATE(MID(Zeitreihen0h15!A26560,7,4),MID(Zeitreihen0h15!A26560,4,2),LEFT(Zeitreihen0h15!A26560,2))+TIME(MID(Zeitreihen0h15!A26560,12,2),RIGHT(Zeitreihen0h15!A26560,2),0)</f>
        <v>#VALUE!</v>
      </c>
    </row>
    <row r="26561" spans="1:1" x14ac:dyDescent="0.25">
      <c r="A26561" s="78" t="e">
        <f>DATE(MID(Zeitreihen0h15!A26561,7,4),MID(Zeitreihen0h15!A26561,4,2),LEFT(Zeitreihen0h15!A26561,2))+TIME(MID(Zeitreihen0h15!A26561,12,2),RIGHT(Zeitreihen0h15!A26561,2),0)</f>
        <v>#VALUE!</v>
      </c>
    </row>
    <row r="26562" spans="1:1" x14ac:dyDescent="0.25">
      <c r="A26562" s="78" t="e">
        <f>DATE(MID(Zeitreihen0h15!A26562,7,4),MID(Zeitreihen0h15!A26562,4,2),LEFT(Zeitreihen0h15!A26562,2))+TIME(MID(Zeitreihen0h15!A26562,12,2),RIGHT(Zeitreihen0h15!A26562,2),0)</f>
        <v>#VALUE!</v>
      </c>
    </row>
    <row r="26563" spans="1:1" x14ac:dyDescent="0.25">
      <c r="A26563" s="78" t="e">
        <f>DATE(MID(Zeitreihen0h15!A26563,7,4),MID(Zeitreihen0h15!A26563,4,2),LEFT(Zeitreihen0h15!A26563,2))+TIME(MID(Zeitreihen0h15!A26563,12,2),RIGHT(Zeitreihen0h15!A26563,2),0)</f>
        <v>#VALUE!</v>
      </c>
    </row>
    <row r="26564" spans="1:1" x14ac:dyDescent="0.25">
      <c r="A26564" s="78" t="e">
        <f>DATE(MID(Zeitreihen0h15!A26564,7,4),MID(Zeitreihen0h15!A26564,4,2),LEFT(Zeitreihen0h15!A26564,2))+TIME(MID(Zeitreihen0h15!A26564,12,2),RIGHT(Zeitreihen0h15!A26564,2),0)</f>
        <v>#VALUE!</v>
      </c>
    </row>
    <row r="26565" spans="1:1" x14ac:dyDescent="0.25">
      <c r="A26565" s="78" t="e">
        <f>DATE(MID(Zeitreihen0h15!A26565,7,4),MID(Zeitreihen0h15!A26565,4,2),LEFT(Zeitreihen0h15!A26565,2))+TIME(MID(Zeitreihen0h15!A26565,12,2),RIGHT(Zeitreihen0h15!A26565,2),0)</f>
        <v>#VALUE!</v>
      </c>
    </row>
    <row r="26566" spans="1:1" x14ac:dyDescent="0.25">
      <c r="A26566" s="78" t="e">
        <f>DATE(MID(Zeitreihen0h15!A26566,7,4),MID(Zeitreihen0h15!A26566,4,2),LEFT(Zeitreihen0h15!A26566,2))+TIME(MID(Zeitreihen0h15!A26566,12,2),RIGHT(Zeitreihen0h15!A26566,2),0)</f>
        <v>#VALUE!</v>
      </c>
    </row>
    <row r="26567" spans="1:1" x14ac:dyDescent="0.25">
      <c r="A26567" s="78" t="e">
        <f>DATE(MID(Zeitreihen0h15!A26567,7,4),MID(Zeitreihen0h15!A26567,4,2),LEFT(Zeitreihen0h15!A26567,2))+TIME(MID(Zeitreihen0h15!A26567,12,2),RIGHT(Zeitreihen0h15!A26567,2),0)</f>
        <v>#VALUE!</v>
      </c>
    </row>
    <row r="26568" spans="1:1" x14ac:dyDescent="0.25">
      <c r="A26568" s="78" t="e">
        <f>DATE(MID(Zeitreihen0h15!A26568,7,4),MID(Zeitreihen0h15!A26568,4,2),LEFT(Zeitreihen0h15!A26568,2))+TIME(MID(Zeitreihen0h15!A26568,12,2),RIGHT(Zeitreihen0h15!A26568,2),0)</f>
        <v>#VALUE!</v>
      </c>
    </row>
    <row r="26569" spans="1:1" x14ac:dyDescent="0.25">
      <c r="A26569" s="78" t="e">
        <f>DATE(MID(Zeitreihen0h15!A26569,7,4),MID(Zeitreihen0h15!A26569,4,2),LEFT(Zeitreihen0h15!A26569,2))+TIME(MID(Zeitreihen0h15!A26569,12,2),RIGHT(Zeitreihen0h15!A26569,2),0)</f>
        <v>#VALUE!</v>
      </c>
    </row>
    <row r="26570" spans="1:1" x14ac:dyDescent="0.25">
      <c r="A26570" s="78" t="e">
        <f>DATE(MID(Zeitreihen0h15!A26570,7,4),MID(Zeitreihen0h15!A26570,4,2),LEFT(Zeitreihen0h15!A26570,2))+TIME(MID(Zeitreihen0h15!A26570,12,2),RIGHT(Zeitreihen0h15!A26570,2),0)</f>
        <v>#VALUE!</v>
      </c>
    </row>
    <row r="26571" spans="1:1" x14ac:dyDescent="0.25">
      <c r="A26571" s="78" t="e">
        <f>DATE(MID(Zeitreihen0h15!A26571,7,4),MID(Zeitreihen0h15!A26571,4,2),LEFT(Zeitreihen0h15!A26571,2))+TIME(MID(Zeitreihen0h15!A26571,12,2),RIGHT(Zeitreihen0h15!A26571,2),0)</f>
        <v>#VALUE!</v>
      </c>
    </row>
    <row r="26572" spans="1:1" x14ac:dyDescent="0.25">
      <c r="A26572" s="78" t="e">
        <f>DATE(MID(Zeitreihen0h15!A26572,7,4),MID(Zeitreihen0h15!A26572,4,2),LEFT(Zeitreihen0h15!A26572,2))+TIME(MID(Zeitreihen0h15!A26572,12,2),RIGHT(Zeitreihen0h15!A26572,2),0)</f>
        <v>#VALUE!</v>
      </c>
    </row>
    <row r="26573" spans="1:1" x14ac:dyDescent="0.25">
      <c r="A26573" s="78" t="e">
        <f>DATE(MID(Zeitreihen0h15!A26573,7,4),MID(Zeitreihen0h15!A26573,4,2),LEFT(Zeitreihen0h15!A26573,2))+TIME(MID(Zeitreihen0h15!A26573,12,2),RIGHT(Zeitreihen0h15!A26573,2),0)</f>
        <v>#VALUE!</v>
      </c>
    </row>
    <row r="26574" spans="1:1" x14ac:dyDescent="0.25">
      <c r="A26574" s="78" t="e">
        <f>DATE(MID(Zeitreihen0h15!A26574,7,4),MID(Zeitreihen0h15!A26574,4,2),LEFT(Zeitreihen0h15!A26574,2))+TIME(MID(Zeitreihen0h15!A26574,12,2),RIGHT(Zeitreihen0h15!A26574,2),0)</f>
        <v>#VALUE!</v>
      </c>
    </row>
    <row r="26575" spans="1:1" x14ac:dyDescent="0.25">
      <c r="A26575" s="78" t="e">
        <f>DATE(MID(Zeitreihen0h15!A26575,7,4),MID(Zeitreihen0h15!A26575,4,2),LEFT(Zeitreihen0h15!A26575,2))+TIME(MID(Zeitreihen0h15!A26575,12,2),RIGHT(Zeitreihen0h15!A26575,2),0)</f>
        <v>#VALUE!</v>
      </c>
    </row>
    <row r="26576" spans="1:1" x14ac:dyDescent="0.25">
      <c r="A26576" s="78" t="e">
        <f>DATE(MID(Zeitreihen0h15!A26576,7,4),MID(Zeitreihen0h15!A26576,4,2),LEFT(Zeitreihen0h15!A26576,2))+TIME(MID(Zeitreihen0h15!A26576,12,2),RIGHT(Zeitreihen0h15!A26576,2),0)</f>
        <v>#VALUE!</v>
      </c>
    </row>
    <row r="26577" spans="1:1" x14ac:dyDescent="0.25">
      <c r="A26577" s="78" t="e">
        <f>DATE(MID(Zeitreihen0h15!A26577,7,4),MID(Zeitreihen0h15!A26577,4,2),LEFT(Zeitreihen0h15!A26577,2))+TIME(MID(Zeitreihen0h15!A26577,12,2),RIGHT(Zeitreihen0h15!A26577,2),0)</f>
        <v>#VALUE!</v>
      </c>
    </row>
    <row r="26578" spans="1:1" x14ac:dyDescent="0.25">
      <c r="A26578" s="78" t="e">
        <f>DATE(MID(Zeitreihen0h15!A26578,7,4),MID(Zeitreihen0h15!A26578,4,2),LEFT(Zeitreihen0h15!A26578,2))+TIME(MID(Zeitreihen0h15!A26578,12,2),RIGHT(Zeitreihen0h15!A26578,2),0)</f>
        <v>#VALUE!</v>
      </c>
    </row>
    <row r="26579" spans="1:1" x14ac:dyDescent="0.25">
      <c r="A26579" s="78" t="e">
        <f>DATE(MID(Zeitreihen0h15!A26579,7,4),MID(Zeitreihen0h15!A26579,4,2),LEFT(Zeitreihen0h15!A26579,2))+TIME(MID(Zeitreihen0h15!A26579,12,2),RIGHT(Zeitreihen0h15!A26579,2),0)</f>
        <v>#VALUE!</v>
      </c>
    </row>
    <row r="26580" spans="1:1" x14ac:dyDescent="0.25">
      <c r="A26580" s="78" t="e">
        <f>DATE(MID(Zeitreihen0h15!A26580,7,4),MID(Zeitreihen0h15!A26580,4,2),LEFT(Zeitreihen0h15!A26580,2))+TIME(MID(Zeitreihen0h15!A26580,12,2),RIGHT(Zeitreihen0h15!A26580,2),0)</f>
        <v>#VALUE!</v>
      </c>
    </row>
    <row r="26581" spans="1:1" x14ac:dyDescent="0.25">
      <c r="A26581" s="78" t="e">
        <f>DATE(MID(Zeitreihen0h15!A26581,7,4),MID(Zeitreihen0h15!A26581,4,2),LEFT(Zeitreihen0h15!A26581,2))+TIME(MID(Zeitreihen0h15!A26581,12,2),RIGHT(Zeitreihen0h15!A26581,2),0)</f>
        <v>#VALUE!</v>
      </c>
    </row>
    <row r="26582" spans="1:1" x14ac:dyDescent="0.25">
      <c r="A26582" s="78" t="e">
        <f>DATE(MID(Zeitreihen0h15!A26582,7,4),MID(Zeitreihen0h15!A26582,4,2),LEFT(Zeitreihen0h15!A26582,2))+TIME(MID(Zeitreihen0h15!A26582,12,2),RIGHT(Zeitreihen0h15!A26582,2),0)</f>
        <v>#VALUE!</v>
      </c>
    </row>
    <row r="26583" spans="1:1" x14ac:dyDescent="0.25">
      <c r="A26583" s="78" t="e">
        <f>DATE(MID(Zeitreihen0h15!A26583,7,4),MID(Zeitreihen0h15!A26583,4,2),LEFT(Zeitreihen0h15!A26583,2))+TIME(MID(Zeitreihen0h15!A26583,12,2),RIGHT(Zeitreihen0h15!A26583,2),0)</f>
        <v>#VALUE!</v>
      </c>
    </row>
    <row r="26584" spans="1:1" x14ac:dyDescent="0.25">
      <c r="A26584" s="78" t="e">
        <f>DATE(MID(Zeitreihen0h15!A26584,7,4),MID(Zeitreihen0h15!A26584,4,2),LEFT(Zeitreihen0h15!A26584,2))+TIME(MID(Zeitreihen0h15!A26584,12,2),RIGHT(Zeitreihen0h15!A26584,2),0)</f>
        <v>#VALUE!</v>
      </c>
    </row>
    <row r="26585" spans="1:1" x14ac:dyDescent="0.25">
      <c r="A26585" s="78" t="e">
        <f>DATE(MID(Zeitreihen0h15!A26585,7,4),MID(Zeitreihen0h15!A26585,4,2),LEFT(Zeitreihen0h15!A26585,2))+TIME(MID(Zeitreihen0h15!A26585,12,2),RIGHT(Zeitreihen0h15!A26585,2),0)</f>
        <v>#VALUE!</v>
      </c>
    </row>
    <row r="26586" spans="1:1" x14ac:dyDescent="0.25">
      <c r="A26586" s="78" t="e">
        <f>DATE(MID(Zeitreihen0h15!A26586,7,4),MID(Zeitreihen0h15!A26586,4,2),LEFT(Zeitreihen0h15!A26586,2))+TIME(MID(Zeitreihen0h15!A26586,12,2),RIGHT(Zeitreihen0h15!A26586,2),0)</f>
        <v>#VALUE!</v>
      </c>
    </row>
    <row r="26587" spans="1:1" x14ac:dyDescent="0.25">
      <c r="A26587" s="78" t="e">
        <f>DATE(MID(Zeitreihen0h15!A26587,7,4),MID(Zeitreihen0h15!A26587,4,2),LEFT(Zeitreihen0h15!A26587,2))+TIME(MID(Zeitreihen0h15!A26587,12,2),RIGHT(Zeitreihen0h15!A26587,2),0)</f>
        <v>#VALUE!</v>
      </c>
    </row>
    <row r="26588" spans="1:1" x14ac:dyDescent="0.25">
      <c r="A26588" s="78" t="e">
        <f>DATE(MID(Zeitreihen0h15!A26588,7,4),MID(Zeitreihen0h15!A26588,4,2),LEFT(Zeitreihen0h15!A26588,2))+TIME(MID(Zeitreihen0h15!A26588,12,2),RIGHT(Zeitreihen0h15!A26588,2),0)</f>
        <v>#VALUE!</v>
      </c>
    </row>
    <row r="26589" spans="1:1" x14ac:dyDescent="0.25">
      <c r="A26589" s="78" t="e">
        <f>DATE(MID(Zeitreihen0h15!A26589,7,4),MID(Zeitreihen0h15!A26589,4,2),LEFT(Zeitreihen0h15!A26589,2))+TIME(MID(Zeitreihen0h15!A26589,12,2),RIGHT(Zeitreihen0h15!A26589,2),0)</f>
        <v>#VALUE!</v>
      </c>
    </row>
    <row r="26590" spans="1:1" x14ac:dyDescent="0.25">
      <c r="A26590" s="78" t="e">
        <f>DATE(MID(Zeitreihen0h15!A26590,7,4),MID(Zeitreihen0h15!A26590,4,2),LEFT(Zeitreihen0h15!A26590,2))+TIME(MID(Zeitreihen0h15!A26590,12,2),RIGHT(Zeitreihen0h15!A26590,2),0)</f>
        <v>#VALUE!</v>
      </c>
    </row>
    <row r="26591" spans="1:1" x14ac:dyDescent="0.25">
      <c r="A26591" s="78" t="e">
        <f>DATE(MID(Zeitreihen0h15!A26591,7,4),MID(Zeitreihen0h15!A26591,4,2),LEFT(Zeitreihen0h15!A26591,2))+TIME(MID(Zeitreihen0h15!A26591,12,2),RIGHT(Zeitreihen0h15!A26591,2),0)</f>
        <v>#VALUE!</v>
      </c>
    </row>
    <row r="26592" spans="1:1" x14ac:dyDescent="0.25">
      <c r="A26592" s="78" t="e">
        <f>DATE(MID(Zeitreihen0h15!A26592,7,4),MID(Zeitreihen0h15!A26592,4,2),LEFT(Zeitreihen0h15!A26592,2))+TIME(MID(Zeitreihen0h15!A26592,12,2),RIGHT(Zeitreihen0h15!A26592,2),0)</f>
        <v>#VALUE!</v>
      </c>
    </row>
    <row r="26593" spans="1:1" x14ac:dyDescent="0.25">
      <c r="A26593" s="78" t="e">
        <f>DATE(MID(Zeitreihen0h15!A26593,7,4),MID(Zeitreihen0h15!A26593,4,2),LEFT(Zeitreihen0h15!A26593,2))+TIME(MID(Zeitreihen0h15!A26593,12,2),RIGHT(Zeitreihen0h15!A26593,2),0)</f>
        <v>#VALUE!</v>
      </c>
    </row>
    <row r="26594" spans="1:1" x14ac:dyDescent="0.25">
      <c r="A26594" s="78" t="e">
        <f>DATE(MID(Zeitreihen0h15!A26594,7,4),MID(Zeitreihen0h15!A26594,4,2),LEFT(Zeitreihen0h15!A26594,2))+TIME(MID(Zeitreihen0h15!A26594,12,2),RIGHT(Zeitreihen0h15!A26594,2),0)</f>
        <v>#VALUE!</v>
      </c>
    </row>
    <row r="26595" spans="1:1" x14ac:dyDescent="0.25">
      <c r="A26595" s="78" t="e">
        <f>DATE(MID(Zeitreihen0h15!A26595,7,4),MID(Zeitreihen0h15!A26595,4,2),LEFT(Zeitreihen0h15!A26595,2))+TIME(MID(Zeitreihen0h15!A26595,12,2),RIGHT(Zeitreihen0h15!A26595,2),0)</f>
        <v>#VALUE!</v>
      </c>
    </row>
    <row r="26596" spans="1:1" x14ac:dyDescent="0.25">
      <c r="A26596" s="78" t="e">
        <f>DATE(MID(Zeitreihen0h15!A26596,7,4),MID(Zeitreihen0h15!A26596,4,2),LEFT(Zeitreihen0h15!A26596,2))+TIME(MID(Zeitreihen0h15!A26596,12,2),RIGHT(Zeitreihen0h15!A26596,2),0)</f>
        <v>#VALUE!</v>
      </c>
    </row>
    <row r="26597" spans="1:1" x14ac:dyDescent="0.25">
      <c r="A26597" s="78" t="e">
        <f>DATE(MID(Zeitreihen0h15!A26597,7,4),MID(Zeitreihen0h15!A26597,4,2),LEFT(Zeitreihen0h15!A26597,2))+TIME(MID(Zeitreihen0h15!A26597,12,2),RIGHT(Zeitreihen0h15!A26597,2),0)</f>
        <v>#VALUE!</v>
      </c>
    </row>
    <row r="26598" spans="1:1" x14ac:dyDescent="0.25">
      <c r="A26598" s="78" t="e">
        <f>DATE(MID(Zeitreihen0h15!A26598,7,4),MID(Zeitreihen0h15!A26598,4,2),LEFT(Zeitreihen0h15!A26598,2))+TIME(MID(Zeitreihen0h15!A26598,12,2),RIGHT(Zeitreihen0h15!A26598,2),0)</f>
        <v>#VALUE!</v>
      </c>
    </row>
    <row r="26599" spans="1:1" x14ac:dyDescent="0.25">
      <c r="A26599" s="78" t="e">
        <f>DATE(MID(Zeitreihen0h15!A26599,7,4),MID(Zeitreihen0h15!A26599,4,2),LEFT(Zeitreihen0h15!A26599,2))+TIME(MID(Zeitreihen0h15!A26599,12,2),RIGHT(Zeitreihen0h15!A26599,2),0)</f>
        <v>#VALUE!</v>
      </c>
    </row>
    <row r="26600" spans="1:1" x14ac:dyDescent="0.25">
      <c r="A26600" s="78" t="e">
        <f>DATE(MID(Zeitreihen0h15!A26600,7,4),MID(Zeitreihen0h15!A26600,4,2),LEFT(Zeitreihen0h15!A26600,2))+TIME(MID(Zeitreihen0h15!A26600,12,2),RIGHT(Zeitreihen0h15!A26600,2),0)</f>
        <v>#VALUE!</v>
      </c>
    </row>
    <row r="26601" spans="1:1" x14ac:dyDescent="0.25">
      <c r="A26601" s="78" t="e">
        <f>DATE(MID(Zeitreihen0h15!A26601,7,4),MID(Zeitreihen0h15!A26601,4,2),LEFT(Zeitreihen0h15!A26601,2))+TIME(MID(Zeitreihen0h15!A26601,12,2),RIGHT(Zeitreihen0h15!A26601,2),0)</f>
        <v>#VALUE!</v>
      </c>
    </row>
    <row r="26602" spans="1:1" x14ac:dyDescent="0.25">
      <c r="A26602" s="78" t="e">
        <f>DATE(MID(Zeitreihen0h15!A26602,7,4),MID(Zeitreihen0h15!A26602,4,2),LEFT(Zeitreihen0h15!A26602,2))+TIME(MID(Zeitreihen0h15!A26602,12,2),RIGHT(Zeitreihen0h15!A26602,2),0)</f>
        <v>#VALUE!</v>
      </c>
    </row>
    <row r="26603" spans="1:1" x14ac:dyDescent="0.25">
      <c r="A26603" s="78" t="e">
        <f>DATE(MID(Zeitreihen0h15!A26603,7,4),MID(Zeitreihen0h15!A26603,4,2),LEFT(Zeitreihen0h15!A26603,2))+TIME(MID(Zeitreihen0h15!A26603,12,2),RIGHT(Zeitreihen0h15!A26603,2),0)</f>
        <v>#VALUE!</v>
      </c>
    </row>
    <row r="26604" spans="1:1" x14ac:dyDescent="0.25">
      <c r="A26604" s="78" t="e">
        <f>DATE(MID(Zeitreihen0h15!A26604,7,4),MID(Zeitreihen0h15!A26604,4,2),LEFT(Zeitreihen0h15!A26604,2))+TIME(MID(Zeitreihen0h15!A26604,12,2),RIGHT(Zeitreihen0h15!A26604,2),0)</f>
        <v>#VALUE!</v>
      </c>
    </row>
    <row r="26605" spans="1:1" x14ac:dyDescent="0.25">
      <c r="A26605" s="78" t="e">
        <f>DATE(MID(Zeitreihen0h15!A26605,7,4),MID(Zeitreihen0h15!A26605,4,2),LEFT(Zeitreihen0h15!A26605,2))+TIME(MID(Zeitreihen0h15!A26605,12,2),RIGHT(Zeitreihen0h15!A26605,2),0)</f>
        <v>#VALUE!</v>
      </c>
    </row>
    <row r="26606" spans="1:1" x14ac:dyDescent="0.25">
      <c r="A26606" s="78" t="e">
        <f>DATE(MID(Zeitreihen0h15!A26606,7,4),MID(Zeitreihen0h15!A26606,4,2),LEFT(Zeitreihen0h15!A26606,2))+TIME(MID(Zeitreihen0h15!A26606,12,2),RIGHT(Zeitreihen0h15!A26606,2),0)</f>
        <v>#VALUE!</v>
      </c>
    </row>
    <row r="26607" spans="1:1" x14ac:dyDescent="0.25">
      <c r="A26607" s="78" t="e">
        <f>DATE(MID(Zeitreihen0h15!A26607,7,4),MID(Zeitreihen0h15!A26607,4,2),LEFT(Zeitreihen0h15!A26607,2))+TIME(MID(Zeitreihen0h15!A26607,12,2),RIGHT(Zeitreihen0h15!A26607,2),0)</f>
        <v>#VALUE!</v>
      </c>
    </row>
    <row r="26608" spans="1:1" x14ac:dyDescent="0.25">
      <c r="A26608" s="78" t="e">
        <f>DATE(MID(Zeitreihen0h15!A26608,7,4),MID(Zeitreihen0h15!A26608,4,2),LEFT(Zeitreihen0h15!A26608,2))+TIME(MID(Zeitreihen0h15!A26608,12,2),RIGHT(Zeitreihen0h15!A26608,2),0)</f>
        <v>#VALUE!</v>
      </c>
    </row>
    <row r="26609" spans="1:1" x14ac:dyDescent="0.25">
      <c r="A26609" s="78" t="e">
        <f>DATE(MID(Zeitreihen0h15!A26609,7,4),MID(Zeitreihen0h15!A26609,4,2),LEFT(Zeitreihen0h15!A26609,2))+TIME(MID(Zeitreihen0h15!A26609,12,2),RIGHT(Zeitreihen0h15!A26609,2),0)</f>
        <v>#VALUE!</v>
      </c>
    </row>
    <row r="26610" spans="1:1" x14ac:dyDescent="0.25">
      <c r="A26610" s="78" t="e">
        <f>DATE(MID(Zeitreihen0h15!A26610,7,4),MID(Zeitreihen0h15!A26610,4,2),LEFT(Zeitreihen0h15!A26610,2))+TIME(MID(Zeitreihen0h15!A26610,12,2),RIGHT(Zeitreihen0h15!A26610,2),0)</f>
        <v>#VALUE!</v>
      </c>
    </row>
    <row r="26611" spans="1:1" x14ac:dyDescent="0.25">
      <c r="A26611" s="78" t="e">
        <f>DATE(MID(Zeitreihen0h15!A26611,7,4),MID(Zeitreihen0h15!A26611,4,2),LEFT(Zeitreihen0h15!A26611,2))+TIME(MID(Zeitreihen0h15!A26611,12,2),RIGHT(Zeitreihen0h15!A26611,2),0)</f>
        <v>#VALUE!</v>
      </c>
    </row>
    <row r="26612" spans="1:1" x14ac:dyDescent="0.25">
      <c r="A26612" s="78" t="e">
        <f>DATE(MID(Zeitreihen0h15!A26612,7,4),MID(Zeitreihen0h15!A26612,4,2),LEFT(Zeitreihen0h15!A26612,2))+TIME(MID(Zeitreihen0h15!A26612,12,2),RIGHT(Zeitreihen0h15!A26612,2),0)</f>
        <v>#VALUE!</v>
      </c>
    </row>
    <row r="26613" spans="1:1" x14ac:dyDescent="0.25">
      <c r="A26613" s="78" t="e">
        <f>DATE(MID(Zeitreihen0h15!A26613,7,4),MID(Zeitreihen0h15!A26613,4,2),LEFT(Zeitreihen0h15!A26613,2))+TIME(MID(Zeitreihen0h15!A26613,12,2),RIGHT(Zeitreihen0h15!A26613,2),0)</f>
        <v>#VALUE!</v>
      </c>
    </row>
    <row r="26614" spans="1:1" x14ac:dyDescent="0.25">
      <c r="A26614" s="78" t="e">
        <f>DATE(MID(Zeitreihen0h15!A26614,7,4),MID(Zeitreihen0h15!A26614,4,2),LEFT(Zeitreihen0h15!A26614,2))+TIME(MID(Zeitreihen0h15!A26614,12,2),RIGHT(Zeitreihen0h15!A26614,2),0)</f>
        <v>#VALUE!</v>
      </c>
    </row>
    <row r="26615" spans="1:1" x14ac:dyDescent="0.25">
      <c r="A26615" s="78" t="e">
        <f>DATE(MID(Zeitreihen0h15!A26615,7,4),MID(Zeitreihen0h15!A26615,4,2),LEFT(Zeitreihen0h15!A26615,2))+TIME(MID(Zeitreihen0h15!A26615,12,2),RIGHT(Zeitreihen0h15!A26615,2),0)</f>
        <v>#VALUE!</v>
      </c>
    </row>
    <row r="26616" spans="1:1" x14ac:dyDescent="0.25">
      <c r="A26616" s="78" t="e">
        <f>DATE(MID(Zeitreihen0h15!A26616,7,4),MID(Zeitreihen0h15!A26616,4,2),LEFT(Zeitreihen0h15!A26616,2))+TIME(MID(Zeitreihen0h15!A26616,12,2),RIGHT(Zeitreihen0h15!A26616,2),0)</f>
        <v>#VALUE!</v>
      </c>
    </row>
    <row r="26617" spans="1:1" x14ac:dyDescent="0.25">
      <c r="A26617" s="78" t="e">
        <f>DATE(MID(Zeitreihen0h15!A26617,7,4),MID(Zeitreihen0h15!A26617,4,2),LEFT(Zeitreihen0h15!A26617,2))+TIME(MID(Zeitreihen0h15!A26617,12,2),RIGHT(Zeitreihen0h15!A26617,2),0)</f>
        <v>#VALUE!</v>
      </c>
    </row>
    <row r="26618" spans="1:1" x14ac:dyDescent="0.25">
      <c r="A26618" s="78" t="e">
        <f>DATE(MID(Zeitreihen0h15!A26618,7,4),MID(Zeitreihen0h15!A26618,4,2),LEFT(Zeitreihen0h15!A26618,2))+TIME(MID(Zeitreihen0h15!A26618,12,2),RIGHT(Zeitreihen0h15!A26618,2),0)</f>
        <v>#VALUE!</v>
      </c>
    </row>
    <row r="26619" spans="1:1" x14ac:dyDescent="0.25">
      <c r="A26619" s="78" t="e">
        <f>DATE(MID(Zeitreihen0h15!A26619,7,4),MID(Zeitreihen0h15!A26619,4,2),LEFT(Zeitreihen0h15!A26619,2))+TIME(MID(Zeitreihen0h15!A26619,12,2),RIGHT(Zeitreihen0h15!A26619,2),0)</f>
        <v>#VALUE!</v>
      </c>
    </row>
    <row r="26620" spans="1:1" x14ac:dyDescent="0.25">
      <c r="A26620" s="78" t="e">
        <f>DATE(MID(Zeitreihen0h15!A26620,7,4),MID(Zeitreihen0h15!A26620,4,2),LEFT(Zeitreihen0h15!A26620,2))+TIME(MID(Zeitreihen0h15!A26620,12,2),RIGHT(Zeitreihen0h15!A26620,2),0)</f>
        <v>#VALUE!</v>
      </c>
    </row>
    <row r="26621" spans="1:1" x14ac:dyDescent="0.25">
      <c r="A26621" s="78" t="e">
        <f>DATE(MID(Zeitreihen0h15!A26621,7,4),MID(Zeitreihen0h15!A26621,4,2),LEFT(Zeitreihen0h15!A26621,2))+TIME(MID(Zeitreihen0h15!A26621,12,2),RIGHT(Zeitreihen0h15!A26621,2),0)</f>
        <v>#VALUE!</v>
      </c>
    </row>
    <row r="26622" spans="1:1" x14ac:dyDescent="0.25">
      <c r="A26622" s="78" t="e">
        <f>DATE(MID(Zeitreihen0h15!A26622,7,4),MID(Zeitreihen0h15!A26622,4,2),LEFT(Zeitreihen0h15!A26622,2))+TIME(MID(Zeitreihen0h15!A26622,12,2),RIGHT(Zeitreihen0h15!A26622,2),0)</f>
        <v>#VALUE!</v>
      </c>
    </row>
    <row r="26623" spans="1:1" x14ac:dyDescent="0.25">
      <c r="A26623" s="78" t="e">
        <f>DATE(MID(Zeitreihen0h15!A26623,7,4),MID(Zeitreihen0h15!A26623,4,2),LEFT(Zeitreihen0h15!A26623,2))+TIME(MID(Zeitreihen0h15!A26623,12,2),RIGHT(Zeitreihen0h15!A26623,2),0)</f>
        <v>#VALUE!</v>
      </c>
    </row>
    <row r="26624" spans="1:1" x14ac:dyDescent="0.25">
      <c r="A26624" s="78" t="e">
        <f>DATE(MID(Zeitreihen0h15!A26624,7,4),MID(Zeitreihen0h15!A26624,4,2),LEFT(Zeitreihen0h15!A26624,2))+TIME(MID(Zeitreihen0h15!A26624,12,2),RIGHT(Zeitreihen0h15!A26624,2),0)</f>
        <v>#VALUE!</v>
      </c>
    </row>
    <row r="26625" spans="1:1" x14ac:dyDescent="0.25">
      <c r="A26625" s="78" t="e">
        <f>DATE(MID(Zeitreihen0h15!A26625,7,4),MID(Zeitreihen0h15!A26625,4,2),LEFT(Zeitreihen0h15!A26625,2))+TIME(MID(Zeitreihen0h15!A26625,12,2),RIGHT(Zeitreihen0h15!A26625,2),0)</f>
        <v>#VALUE!</v>
      </c>
    </row>
    <row r="26626" spans="1:1" x14ac:dyDescent="0.25">
      <c r="A26626" s="78" t="e">
        <f>DATE(MID(Zeitreihen0h15!A26626,7,4),MID(Zeitreihen0h15!A26626,4,2),LEFT(Zeitreihen0h15!A26626,2))+TIME(MID(Zeitreihen0h15!A26626,12,2),RIGHT(Zeitreihen0h15!A26626,2),0)</f>
        <v>#VALUE!</v>
      </c>
    </row>
    <row r="26627" spans="1:1" x14ac:dyDescent="0.25">
      <c r="A26627" s="78" t="e">
        <f>DATE(MID(Zeitreihen0h15!A26627,7,4),MID(Zeitreihen0h15!A26627,4,2),LEFT(Zeitreihen0h15!A26627,2))+TIME(MID(Zeitreihen0h15!A26627,12,2),RIGHT(Zeitreihen0h15!A26627,2),0)</f>
        <v>#VALUE!</v>
      </c>
    </row>
    <row r="26628" spans="1:1" x14ac:dyDescent="0.25">
      <c r="A26628" s="78" t="e">
        <f>DATE(MID(Zeitreihen0h15!A26628,7,4),MID(Zeitreihen0h15!A26628,4,2),LEFT(Zeitreihen0h15!A26628,2))+TIME(MID(Zeitreihen0h15!A26628,12,2),RIGHT(Zeitreihen0h15!A26628,2),0)</f>
        <v>#VALUE!</v>
      </c>
    </row>
    <row r="26629" spans="1:1" x14ac:dyDescent="0.25">
      <c r="A26629" s="78" t="e">
        <f>DATE(MID(Zeitreihen0h15!A26629,7,4),MID(Zeitreihen0h15!A26629,4,2),LEFT(Zeitreihen0h15!A26629,2))+TIME(MID(Zeitreihen0h15!A26629,12,2),RIGHT(Zeitreihen0h15!A26629,2),0)</f>
        <v>#VALUE!</v>
      </c>
    </row>
    <row r="26630" spans="1:1" x14ac:dyDescent="0.25">
      <c r="A26630" s="78" t="e">
        <f>DATE(MID(Zeitreihen0h15!A26630,7,4),MID(Zeitreihen0h15!A26630,4,2),LEFT(Zeitreihen0h15!A26630,2))+TIME(MID(Zeitreihen0h15!A26630,12,2),RIGHT(Zeitreihen0h15!A26630,2),0)</f>
        <v>#VALUE!</v>
      </c>
    </row>
    <row r="26631" spans="1:1" x14ac:dyDescent="0.25">
      <c r="A26631" s="78" t="e">
        <f>DATE(MID(Zeitreihen0h15!A26631,7,4),MID(Zeitreihen0h15!A26631,4,2),LEFT(Zeitreihen0h15!A26631,2))+TIME(MID(Zeitreihen0h15!A26631,12,2),RIGHT(Zeitreihen0h15!A26631,2),0)</f>
        <v>#VALUE!</v>
      </c>
    </row>
    <row r="26632" spans="1:1" x14ac:dyDescent="0.25">
      <c r="A26632" s="78" t="e">
        <f>DATE(MID(Zeitreihen0h15!A26632,7,4),MID(Zeitreihen0h15!A26632,4,2),LEFT(Zeitreihen0h15!A26632,2))+TIME(MID(Zeitreihen0h15!A26632,12,2),RIGHT(Zeitreihen0h15!A26632,2),0)</f>
        <v>#VALUE!</v>
      </c>
    </row>
    <row r="26633" spans="1:1" x14ac:dyDescent="0.25">
      <c r="A26633" s="78" t="e">
        <f>DATE(MID(Zeitreihen0h15!A26633,7,4),MID(Zeitreihen0h15!A26633,4,2),LEFT(Zeitreihen0h15!A26633,2))+TIME(MID(Zeitreihen0h15!A26633,12,2),RIGHT(Zeitreihen0h15!A26633,2),0)</f>
        <v>#VALUE!</v>
      </c>
    </row>
    <row r="26634" spans="1:1" x14ac:dyDescent="0.25">
      <c r="A26634" s="78" t="e">
        <f>DATE(MID(Zeitreihen0h15!A26634,7,4),MID(Zeitreihen0h15!A26634,4,2),LEFT(Zeitreihen0h15!A26634,2))+TIME(MID(Zeitreihen0h15!A26634,12,2),RIGHT(Zeitreihen0h15!A26634,2),0)</f>
        <v>#VALUE!</v>
      </c>
    </row>
    <row r="26635" spans="1:1" x14ac:dyDescent="0.25">
      <c r="A26635" s="78" t="e">
        <f>DATE(MID(Zeitreihen0h15!A26635,7,4),MID(Zeitreihen0h15!A26635,4,2),LEFT(Zeitreihen0h15!A26635,2))+TIME(MID(Zeitreihen0h15!A26635,12,2),RIGHT(Zeitreihen0h15!A26635,2),0)</f>
        <v>#VALUE!</v>
      </c>
    </row>
    <row r="26636" spans="1:1" x14ac:dyDescent="0.25">
      <c r="A26636" s="78" t="e">
        <f>DATE(MID(Zeitreihen0h15!A26636,7,4),MID(Zeitreihen0h15!A26636,4,2),LEFT(Zeitreihen0h15!A26636,2))+TIME(MID(Zeitreihen0h15!A26636,12,2),RIGHT(Zeitreihen0h15!A26636,2),0)</f>
        <v>#VALUE!</v>
      </c>
    </row>
    <row r="26637" spans="1:1" x14ac:dyDescent="0.25">
      <c r="A26637" s="78" t="e">
        <f>DATE(MID(Zeitreihen0h15!A26637,7,4),MID(Zeitreihen0h15!A26637,4,2),LEFT(Zeitreihen0h15!A26637,2))+TIME(MID(Zeitreihen0h15!A26637,12,2),RIGHT(Zeitreihen0h15!A26637,2),0)</f>
        <v>#VALUE!</v>
      </c>
    </row>
    <row r="26638" spans="1:1" x14ac:dyDescent="0.25">
      <c r="A26638" s="78" t="e">
        <f>DATE(MID(Zeitreihen0h15!A26638,7,4),MID(Zeitreihen0h15!A26638,4,2),LEFT(Zeitreihen0h15!A26638,2))+TIME(MID(Zeitreihen0h15!A26638,12,2),RIGHT(Zeitreihen0h15!A26638,2),0)</f>
        <v>#VALUE!</v>
      </c>
    </row>
    <row r="26639" spans="1:1" x14ac:dyDescent="0.25">
      <c r="A26639" s="78" t="e">
        <f>DATE(MID(Zeitreihen0h15!A26639,7,4),MID(Zeitreihen0h15!A26639,4,2),LEFT(Zeitreihen0h15!A26639,2))+TIME(MID(Zeitreihen0h15!A26639,12,2),RIGHT(Zeitreihen0h15!A26639,2),0)</f>
        <v>#VALUE!</v>
      </c>
    </row>
    <row r="26640" spans="1:1" x14ac:dyDescent="0.25">
      <c r="A26640" s="78" t="e">
        <f>DATE(MID(Zeitreihen0h15!A26640,7,4),MID(Zeitreihen0h15!A26640,4,2),LEFT(Zeitreihen0h15!A26640,2))+TIME(MID(Zeitreihen0h15!A26640,12,2),RIGHT(Zeitreihen0h15!A26640,2),0)</f>
        <v>#VALUE!</v>
      </c>
    </row>
    <row r="26641" spans="1:1" x14ac:dyDescent="0.25">
      <c r="A26641" s="78" t="e">
        <f>DATE(MID(Zeitreihen0h15!A26641,7,4),MID(Zeitreihen0h15!A26641,4,2),LEFT(Zeitreihen0h15!A26641,2))+TIME(MID(Zeitreihen0h15!A26641,12,2),RIGHT(Zeitreihen0h15!A26641,2),0)</f>
        <v>#VALUE!</v>
      </c>
    </row>
    <row r="26642" spans="1:1" x14ac:dyDescent="0.25">
      <c r="A26642" s="78" t="e">
        <f>DATE(MID(Zeitreihen0h15!A26642,7,4),MID(Zeitreihen0h15!A26642,4,2),LEFT(Zeitreihen0h15!A26642,2))+TIME(MID(Zeitreihen0h15!A26642,12,2),RIGHT(Zeitreihen0h15!A26642,2),0)</f>
        <v>#VALUE!</v>
      </c>
    </row>
    <row r="26643" spans="1:1" x14ac:dyDescent="0.25">
      <c r="A26643" s="78" t="e">
        <f>DATE(MID(Zeitreihen0h15!A26643,7,4),MID(Zeitreihen0h15!A26643,4,2),LEFT(Zeitreihen0h15!A26643,2))+TIME(MID(Zeitreihen0h15!A26643,12,2),RIGHT(Zeitreihen0h15!A26643,2),0)</f>
        <v>#VALUE!</v>
      </c>
    </row>
    <row r="26644" spans="1:1" x14ac:dyDescent="0.25">
      <c r="A26644" s="78" t="e">
        <f>DATE(MID(Zeitreihen0h15!A26644,7,4),MID(Zeitreihen0h15!A26644,4,2),LEFT(Zeitreihen0h15!A26644,2))+TIME(MID(Zeitreihen0h15!A26644,12,2),RIGHT(Zeitreihen0h15!A26644,2),0)</f>
        <v>#VALUE!</v>
      </c>
    </row>
    <row r="26645" spans="1:1" x14ac:dyDescent="0.25">
      <c r="A26645" s="78" t="e">
        <f>DATE(MID(Zeitreihen0h15!A26645,7,4),MID(Zeitreihen0h15!A26645,4,2),LEFT(Zeitreihen0h15!A26645,2))+TIME(MID(Zeitreihen0h15!A26645,12,2),RIGHT(Zeitreihen0h15!A26645,2),0)</f>
        <v>#VALUE!</v>
      </c>
    </row>
    <row r="26646" spans="1:1" x14ac:dyDescent="0.25">
      <c r="A26646" s="78" t="e">
        <f>DATE(MID(Zeitreihen0h15!A26646,7,4),MID(Zeitreihen0h15!A26646,4,2),LEFT(Zeitreihen0h15!A26646,2))+TIME(MID(Zeitreihen0h15!A26646,12,2),RIGHT(Zeitreihen0h15!A26646,2),0)</f>
        <v>#VALUE!</v>
      </c>
    </row>
    <row r="26647" spans="1:1" x14ac:dyDescent="0.25">
      <c r="A26647" s="78" t="e">
        <f>DATE(MID(Zeitreihen0h15!A26647,7,4),MID(Zeitreihen0h15!A26647,4,2),LEFT(Zeitreihen0h15!A26647,2))+TIME(MID(Zeitreihen0h15!A26647,12,2),RIGHT(Zeitreihen0h15!A26647,2),0)</f>
        <v>#VALUE!</v>
      </c>
    </row>
    <row r="26648" spans="1:1" x14ac:dyDescent="0.25">
      <c r="A26648" s="78" t="e">
        <f>DATE(MID(Zeitreihen0h15!A26648,7,4),MID(Zeitreihen0h15!A26648,4,2),LEFT(Zeitreihen0h15!A26648,2))+TIME(MID(Zeitreihen0h15!A26648,12,2),RIGHT(Zeitreihen0h15!A26648,2),0)</f>
        <v>#VALUE!</v>
      </c>
    </row>
    <row r="26649" spans="1:1" x14ac:dyDescent="0.25">
      <c r="A26649" s="78" t="e">
        <f>DATE(MID(Zeitreihen0h15!A26649,7,4),MID(Zeitreihen0h15!A26649,4,2),LEFT(Zeitreihen0h15!A26649,2))+TIME(MID(Zeitreihen0h15!A26649,12,2),RIGHT(Zeitreihen0h15!A26649,2),0)</f>
        <v>#VALUE!</v>
      </c>
    </row>
    <row r="26650" spans="1:1" x14ac:dyDescent="0.25">
      <c r="A26650" s="78" t="e">
        <f>DATE(MID(Zeitreihen0h15!A26650,7,4),MID(Zeitreihen0h15!A26650,4,2),LEFT(Zeitreihen0h15!A26650,2))+TIME(MID(Zeitreihen0h15!A26650,12,2),RIGHT(Zeitreihen0h15!A26650,2),0)</f>
        <v>#VALUE!</v>
      </c>
    </row>
    <row r="26651" spans="1:1" x14ac:dyDescent="0.25">
      <c r="A26651" s="78" t="e">
        <f>DATE(MID(Zeitreihen0h15!A26651,7,4),MID(Zeitreihen0h15!A26651,4,2),LEFT(Zeitreihen0h15!A26651,2))+TIME(MID(Zeitreihen0h15!A26651,12,2),RIGHT(Zeitreihen0h15!A26651,2),0)</f>
        <v>#VALUE!</v>
      </c>
    </row>
    <row r="26652" spans="1:1" x14ac:dyDescent="0.25">
      <c r="A26652" s="78" t="e">
        <f>DATE(MID(Zeitreihen0h15!A26652,7,4),MID(Zeitreihen0h15!A26652,4,2),LEFT(Zeitreihen0h15!A26652,2))+TIME(MID(Zeitreihen0h15!A26652,12,2),RIGHT(Zeitreihen0h15!A26652,2),0)</f>
        <v>#VALUE!</v>
      </c>
    </row>
    <row r="26653" spans="1:1" x14ac:dyDescent="0.25">
      <c r="A26653" s="78" t="e">
        <f>DATE(MID(Zeitreihen0h15!A26653,7,4),MID(Zeitreihen0h15!A26653,4,2),LEFT(Zeitreihen0h15!A26653,2))+TIME(MID(Zeitreihen0h15!A26653,12,2),RIGHT(Zeitreihen0h15!A26653,2),0)</f>
        <v>#VALUE!</v>
      </c>
    </row>
    <row r="26654" spans="1:1" x14ac:dyDescent="0.25">
      <c r="A26654" s="78" t="e">
        <f>DATE(MID(Zeitreihen0h15!A26654,7,4),MID(Zeitreihen0h15!A26654,4,2),LEFT(Zeitreihen0h15!A26654,2))+TIME(MID(Zeitreihen0h15!A26654,12,2),RIGHT(Zeitreihen0h15!A26654,2),0)</f>
        <v>#VALUE!</v>
      </c>
    </row>
    <row r="26655" spans="1:1" x14ac:dyDescent="0.25">
      <c r="A26655" s="78" t="e">
        <f>DATE(MID(Zeitreihen0h15!A26655,7,4),MID(Zeitreihen0h15!A26655,4,2),LEFT(Zeitreihen0h15!A26655,2))+TIME(MID(Zeitreihen0h15!A26655,12,2),RIGHT(Zeitreihen0h15!A26655,2),0)</f>
        <v>#VALUE!</v>
      </c>
    </row>
    <row r="26656" spans="1:1" x14ac:dyDescent="0.25">
      <c r="A26656" s="78" t="e">
        <f>DATE(MID(Zeitreihen0h15!A26656,7,4),MID(Zeitreihen0h15!A26656,4,2),LEFT(Zeitreihen0h15!A26656,2))+TIME(MID(Zeitreihen0h15!A26656,12,2),RIGHT(Zeitreihen0h15!A26656,2),0)</f>
        <v>#VALUE!</v>
      </c>
    </row>
    <row r="26657" spans="1:1" x14ac:dyDescent="0.25">
      <c r="A26657" s="78" t="e">
        <f>DATE(MID(Zeitreihen0h15!A26657,7,4),MID(Zeitreihen0h15!A26657,4,2),LEFT(Zeitreihen0h15!A26657,2))+TIME(MID(Zeitreihen0h15!A26657,12,2),RIGHT(Zeitreihen0h15!A26657,2),0)</f>
        <v>#VALUE!</v>
      </c>
    </row>
    <row r="26658" spans="1:1" x14ac:dyDescent="0.25">
      <c r="A26658" s="78" t="e">
        <f>DATE(MID(Zeitreihen0h15!A26658,7,4),MID(Zeitreihen0h15!A26658,4,2),LEFT(Zeitreihen0h15!A26658,2))+TIME(MID(Zeitreihen0h15!A26658,12,2),RIGHT(Zeitreihen0h15!A26658,2),0)</f>
        <v>#VALUE!</v>
      </c>
    </row>
    <row r="26659" spans="1:1" x14ac:dyDescent="0.25">
      <c r="A26659" s="78" t="e">
        <f>DATE(MID(Zeitreihen0h15!A26659,7,4),MID(Zeitreihen0h15!A26659,4,2),LEFT(Zeitreihen0h15!A26659,2))+TIME(MID(Zeitreihen0h15!A26659,12,2),RIGHT(Zeitreihen0h15!A26659,2),0)</f>
        <v>#VALUE!</v>
      </c>
    </row>
    <row r="26660" spans="1:1" x14ac:dyDescent="0.25">
      <c r="A26660" s="78" t="e">
        <f>DATE(MID(Zeitreihen0h15!A26660,7,4),MID(Zeitreihen0h15!A26660,4,2),LEFT(Zeitreihen0h15!A26660,2))+TIME(MID(Zeitreihen0h15!A26660,12,2),RIGHT(Zeitreihen0h15!A26660,2),0)</f>
        <v>#VALUE!</v>
      </c>
    </row>
    <row r="26661" spans="1:1" x14ac:dyDescent="0.25">
      <c r="A26661" s="78" t="e">
        <f>DATE(MID(Zeitreihen0h15!A26661,7,4),MID(Zeitreihen0h15!A26661,4,2),LEFT(Zeitreihen0h15!A26661,2))+TIME(MID(Zeitreihen0h15!A26661,12,2),RIGHT(Zeitreihen0h15!A26661,2),0)</f>
        <v>#VALUE!</v>
      </c>
    </row>
    <row r="26662" spans="1:1" x14ac:dyDescent="0.25">
      <c r="A26662" s="78" t="e">
        <f>DATE(MID(Zeitreihen0h15!A26662,7,4),MID(Zeitreihen0h15!A26662,4,2),LEFT(Zeitreihen0h15!A26662,2))+TIME(MID(Zeitreihen0h15!A26662,12,2),RIGHT(Zeitreihen0h15!A26662,2),0)</f>
        <v>#VALUE!</v>
      </c>
    </row>
    <row r="26663" spans="1:1" x14ac:dyDescent="0.25">
      <c r="A26663" s="78" t="e">
        <f>DATE(MID(Zeitreihen0h15!A26663,7,4),MID(Zeitreihen0h15!A26663,4,2),LEFT(Zeitreihen0h15!A26663,2))+TIME(MID(Zeitreihen0h15!A26663,12,2),RIGHT(Zeitreihen0h15!A26663,2),0)</f>
        <v>#VALUE!</v>
      </c>
    </row>
    <row r="26664" spans="1:1" x14ac:dyDescent="0.25">
      <c r="A26664" s="78" t="e">
        <f>DATE(MID(Zeitreihen0h15!A26664,7,4),MID(Zeitreihen0h15!A26664,4,2),LEFT(Zeitreihen0h15!A26664,2))+TIME(MID(Zeitreihen0h15!A26664,12,2),RIGHT(Zeitreihen0h15!A26664,2),0)</f>
        <v>#VALUE!</v>
      </c>
    </row>
    <row r="26665" spans="1:1" x14ac:dyDescent="0.25">
      <c r="A26665" s="78" t="e">
        <f>DATE(MID(Zeitreihen0h15!A26665,7,4),MID(Zeitreihen0h15!A26665,4,2),LEFT(Zeitreihen0h15!A26665,2))+TIME(MID(Zeitreihen0h15!A26665,12,2),RIGHT(Zeitreihen0h15!A26665,2),0)</f>
        <v>#VALUE!</v>
      </c>
    </row>
    <row r="26666" spans="1:1" x14ac:dyDescent="0.25">
      <c r="A26666" s="78" t="e">
        <f>DATE(MID(Zeitreihen0h15!A26666,7,4),MID(Zeitreihen0h15!A26666,4,2),LEFT(Zeitreihen0h15!A26666,2))+TIME(MID(Zeitreihen0h15!A26666,12,2),RIGHT(Zeitreihen0h15!A26666,2),0)</f>
        <v>#VALUE!</v>
      </c>
    </row>
    <row r="26667" spans="1:1" x14ac:dyDescent="0.25">
      <c r="A26667" s="78" t="e">
        <f>DATE(MID(Zeitreihen0h15!A26667,7,4),MID(Zeitreihen0h15!A26667,4,2),LEFT(Zeitreihen0h15!A26667,2))+TIME(MID(Zeitreihen0h15!A26667,12,2),RIGHT(Zeitreihen0h15!A26667,2),0)</f>
        <v>#VALUE!</v>
      </c>
    </row>
    <row r="26668" spans="1:1" x14ac:dyDescent="0.25">
      <c r="A26668" s="78" t="e">
        <f>DATE(MID(Zeitreihen0h15!A26668,7,4),MID(Zeitreihen0h15!A26668,4,2),LEFT(Zeitreihen0h15!A26668,2))+TIME(MID(Zeitreihen0h15!A26668,12,2),RIGHT(Zeitreihen0h15!A26668,2),0)</f>
        <v>#VALUE!</v>
      </c>
    </row>
    <row r="26669" spans="1:1" x14ac:dyDescent="0.25">
      <c r="A26669" s="78" t="e">
        <f>DATE(MID(Zeitreihen0h15!A26669,7,4),MID(Zeitreihen0h15!A26669,4,2),LEFT(Zeitreihen0h15!A26669,2))+TIME(MID(Zeitreihen0h15!A26669,12,2),RIGHT(Zeitreihen0h15!A26669,2),0)</f>
        <v>#VALUE!</v>
      </c>
    </row>
    <row r="26670" spans="1:1" x14ac:dyDescent="0.25">
      <c r="A26670" s="78" t="e">
        <f>DATE(MID(Zeitreihen0h15!A26670,7,4),MID(Zeitreihen0h15!A26670,4,2),LEFT(Zeitreihen0h15!A26670,2))+TIME(MID(Zeitreihen0h15!A26670,12,2),RIGHT(Zeitreihen0h15!A26670,2),0)</f>
        <v>#VALUE!</v>
      </c>
    </row>
    <row r="26671" spans="1:1" x14ac:dyDescent="0.25">
      <c r="A26671" s="78" t="e">
        <f>DATE(MID(Zeitreihen0h15!A26671,7,4),MID(Zeitreihen0h15!A26671,4,2),LEFT(Zeitreihen0h15!A26671,2))+TIME(MID(Zeitreihen0h15!A26671,12,2),RIGHT(Zeitreihen0h15!A26671,2),0)</f>
        <v>#VALUE!</v>
      </c>
    </row>
    <row r="26672" spans="1:1" x14ac:dyDescent="0.25">
      <c r="A26672" s="78" t="e">
        <f>DATE(MID(Zeitreihen0h15!A26672,7,4),MID(Zeitreihen0h15!A26672,4,2),LEFT(Zeitreihen0h15!A26672,2))+TIME(MID(Zeitreihen0h15!A26672,12,2),RIGHT(Zeitreihen0h15!A26672,2),0)</f>
        <v>#VALUE!</v>
      </c>
    </row>
    <row r="26673" spans="1:1" x14ac:dyDescent="0.25">
      <c r="A26673" s="78" t="e">
        <f>DATE(MID(Zeitreihen0h15!A26673,7,4),MID(Zeitreihen0h15!A26673,4,2),LEFT(Zeitreihen0h15!A26673,2))+TIME(MID(Zeitreihen0h15!A26673,12,2),RIGHT(Zeitreihen0h15!A26673,2),0)</f>
        <v>#VALUE!</v>
      </c>
    </row>
    <row r="26674" spans="1:1" x14ac:dyDescent="0.25">
      <c r="A26674" s="78" t="e">
        <f>DATE(MID(Zeitreihen0h15!A26674,7,4),MID(Zeitreihen0h15!A26674,4,2),LEFT(Zeitreihen0h15!A26674,2))+TIME(MID(Zeitreihen0h15!A26674,12,2),RIGHT(Zeitreihen0h15!A26674,2),0)</f>
        <v>#VALUE!</v>
      </c>
    </row>
    <row r="26675" spans="1:1" x14ac:dyDescent="0.25">
      <c r="A26675" s="78" t="e">
        <f>DATE(MID(Zeitreihen0h15!A26675,7,4),MID(Zeitreihen0h15!A26675,4,2),LEFT(Zeitreihen0h15!A26675,2))+TIME(MID(Zeitreihen0h15!A26675,12,2),RIGHT(Zeitreihen0h15!A26675,2),0)</f>
        <v>#VALUE!</v>
      </c>
    </row>
    <row r="26676" spans="1:1" x14ac:dyDescent="0.25">
      <c r="A26676" s="78" t="e">
        <f>DATE(MID(Zeitreihen0h15!A26676,7,4),MID(Zeitreihen0h15!A26676,4,2),LEFT(Zeitreihen0h15!A26676,2))+TIME(MID(Zeitreihen0h15!A26676,12,2),RIGHT(Zeitreihen0h15!A26676,2),0)</f>
        <v>#VALUE!</v>
      </c>
    </row>
    <row r="26677" spans="1:1" x14ac:dyDescent="0.25">
      <c r="A26677" s="78" t="e">
        <f>DATE(MID(Zeitreihen0h15!A26677,7,4),MID(Zeitreihen0h15!A26677,4,2),LEFT(Zeitreihen0h15!A26677,2))+TIME(MID(Zeitreihen0h15!A26677,12,2),RIGHT(Zeitreihen0h15!A26677,2),0)</f>
        <v>#VALUE!</v>
      </c>
    </row>
    <row r="26678" spans="1:1" x14ac:dyDescent="0.25">
      <c r="A26678" s="78" t="e">
        <f>DATE(MID(Zeitreihen0h15!A26678,7,4),MID(Zeitreihen0h15!A26678,4,2),LEFT(Zeitreihen0h15!A26678,2))+TIME(MID(Zeitreihen0h15!A26678,12,2),RIGHT(Zeitreihen0h15!A26678,2),0)</f>
        <v>#VALUE!</v>
      </c>
    </row>
    <row r="26679" spans="1:1" x14ac:dyDescent="0.25">
      <c r="A26679" s="78" t="e">
        <f>DATE(MID(Zeitreihen0h15!A26679,7,4),MID(Zeitreihen0h15!A26679,4,2),LEFT(Zeitreihen0h15!A26679,2))+TIME(MID(Zeitreihen0h15!A26679,12,2),RIGHT(Zeitreihen0h15!A26679,2),0)</f>
        <v>#VALUE!</v>
      </c>
    </row>
    <row r="26680" spans="1:1" x14ac:dyDescent="0.25">
      <c r="A26680" s="78" t="e">
        <f>DATE(MID(Zeitreihen0h15!A26680,7,4),MID(Zeitreihen0h15!A26680,4,2),LEFT(Zeitreihen0h15!A26680,2))+TIME(MID(Zeitreihen0h15!A26680,12,2),RIGHT(Zeitreihen0h15!A26680,2),0)</f>
        <v>#VALUE!</v>
      </c>
    </row>
    <row r="26681" spans="1:1" x14ac:dyDescent="0.25">
      <c r="A26681" s="78" t="e">
        <f>DATE(MID(Zeitreihen0h15!A26681,7,4),MID(Zeitreihen0h15!A26681,4,2),LEFT(Zeitreihen0h15!A26681,2))+TIME(MID(Zeitreihen0h15!A26681,12,2),RIGHT(Zeitreihen0h15!A26681,2),0)</f>
        <v>#VALUE!</v>
      </c>
    </row>
    <row r="26682" spans="1:1" x14ac:dyDescent="0.25">
      <c r="A26682" s="78" t="e">
        <f>DATE(MID(Zeitreihen0h15!A26682,7,4),MID(Zeitreihen0h15!A26682,4,2),LEFT(Zeitreihen0h15!A26682,2))+TIME(MID(Zeitreihen0h15!A26682,12,2),RIGHT(Zeitreihen0h15!A26682,2),0)</f>
        <v>#VALUE!</v>
      </c>
    </row>
    <row r="26683" spans="1:1" x14ac:dyDescent="0.25">
      <c r="A26683" s="78" t="e">
        <f>DATE(MID(Zeitreihen0h15!A26683,7,4),MID(Zeitreihen0h15!A26683,4,2),LEFT(Zeitreihen0h15!A26683,2))+TIME(MID(Zeitreihen0h15!A26683,12,2),RIGHT(Zeitreihen0h15!A26683,2),0)</f>
        <v>#VALUE!</v>
      </c>
    </row>
    <row r="26684" spans="1:1" x14ac:dyDescent="0.25">
      <c r="A26684" s="78" t="e">
        <f>DATE(MID(Zeitreihen0h15!A26684,7,4),MID(Zeitreihen0h15!A26684,4,2),LEFT(Zeitreihen0h15!A26684,2))+TIME(MID(Zeitreihen0h15!A26684,12,2),RIGHT(Zeitreihen0h15!A26684,2),0)</f>
        <v>#VALUE!</v>
      </c>
    </row>
    <row r="26685" spans="1:1" x14ac:dyDescent="0.25">
      <c r="A26685" s="78" t="e">
        <f>DATE(MID(Zeitreihen0h15!A26685,7,4),MID(Zeitreihen0h15!A26685,4,2),LEFT(Zeitreihen0h15!A26685,2))+TIME(MID(Zeitreihen0h15!A26685,12,2),RIGHT(Zeitreihen0h15!A26685,2),0)</f>
        <v>#VALUE!</v>
      </c>
    </row>
    <row r="26686" spans="1:1" x14ac:dyDescent="0.25">
      <c r="A26686" s="78" t="e">
        <f>DATE(MID(Zeitreihen0h15!A26686,7,4),MID(Zeitreihen0h15!A26686,4,2),LEFT(Zeitreihen0h15!A26686,2))+TIME(MID(Zeitreihen0h15!A26686,12,2),RIGHT(Zeitreihen0h15!A26686,2),0)</f>
        <v>#VALUE!</v>
      </c>
    </row>
    <row r="26687" spans="1:1" x14ac:dyDescent="0.25">
      <c r="A26687" s="78" t="e">
        <f>DATE(MID(Zeitreihen0h15!A26687,7,4),MID(Zeitreihen0h15!A26687,4,2),LEFT(Zeitreihen0h15!A26687,2))+TIME(MID(Zeitreihen0h15!A26687,12,2),RIGHT(Zeitreihen0h15!A26687,2),0)</f>
        <v>#VALUE!</v>
      </c>
    </row>
    <row r="26688" spans="1:1" x14ac:dyDescent="0.25">
      <c r="A26688" s="78" t="e">
        <f>DATE(MID(Zeitreihen0h15!A26688,7,4),MID(Zeitreihen0h15!A26688,4,2),LEFT(Zeitreihen0h15!A26688,2))+TIME(MID(Zeitreihen0h15!A26688,12,2),RIGHT(Zeitreihen0h15!A26688,2),0)</f>
        <v>#VALUE!</v>
      </c>
    </row>
    <row r="26689" spans="1:1" x14ac:dyDescent="0.25">
      <c r="A26689" s="78" t="e">
        <f>DATE(MID(Zeitreihen0h15!A26689,7,4),MID(Zeitreihen0h15!A26689,4,2),LEFT(Zeitreihen0h15!A26689,2))+TIME(MID(Zeitreihen0h15!A26689,12,2),RIGHT(Zeitreihen0h15!A26689,2),0)</f>
        <v>#VALUE!</v>
      </c>
    </row>
    <row r="26690" spans="1:1" x14ac:dyDescent="0.25">
      <c r="A26690" s="78" t="e">
        <f>DATE(MID(Zeitreihen0h15!A26690,7,4),MID(Zeitreihen0h15!A26690,4,2),LEFT(Zeitreihen0h15!A26690,2))+TIME(MID(Zeitreihen0h15!A26690,12,2),RIGHT(Zeitreihen0h15!A26690,2),0)</f>
        <v>#VALUE!</v>
      </c>
    </row>
    <row r="26691" spans="1:1" x14ac:dyDescent="0.25">
      <c r="A26691" s="78" t="e">
        <f>DATE(MID(Zeitreihen0h15!A26691,7,4),MID(Zeitreihen0h15!A26691,4,2),LEFT(Zeitreihen0h15!A26691,2))+TIME(MID(Zeitreihen0h15!A26691,12,2),RIGHT(Zeitreihen0h15!A26691,2),0)</f>
        <v>#VALUE!</v>
      </c>
    </row>
    <row r="26692" spans="1:1" x14ac:dyDescent="0.25">
      <c r="A26692" s="78" t="e">
        <f>DATE(MID(Zeitreihen0h15!A26692,7,4),MID(Zeitreihen0h15!A26692,4,2),LEFT(Zeitreihen0h15!A26692,2))+TIME(MID(Zeitreihen0h15!A26692,12,2),RIGHT(Zeitreihen0h15!A26692,2),0)</f>
        <v>#VALUE!</v>
      </c>
    </row>
    <row r="26693" spans="1:1" x14ac:dyDescent="0.25">
      <c r="A26693" s="78" t="e">
        <f>DATE(MID(Zeitreihen0h15!A26693,7,4),MID(Zeitreihen0h15!A26693,4,2),LEFT(Zeitreihen0h15!A26693,2))+TIME(MID(Zeitreihen0h15!A26693,12,2),RIGHT(Zeitreihen0h15!A26693,2),0)</f>
        <v>#VALUE!</v>
      </c>
    </row>
    <row r="26694" spans="1:1" x14ac:dyDescent="0.25">
      <c r="A26694" s="78" t="e">
        <f>DATE(MID(Zeitreihen0h15!A26694,7,4),MID(Zeitreihen0h15!A26694,4,2),LEFT(Zeitreihen0h15!A26694,2))+TIME(MID(Zeitreihen0h15!A26694,12,2),RIGHT(Zeitreihen0h15!A26694,2),0)</f>
        <v>#VALUE!</v>
      </c>
    </row>
    <row r="26695" spans="1:1" x14ac:dyDescent="0.25">
      <c r="A26695" s="78" t="e">
        <f>DATE(MID(Zeitreihen0h15!A26695,7,4),MID(Zeitreihen0h15!A26695,4,2),LEFT(Zeitreihen0h15!A26695,2))+TIME(MID(Zeitreihen0h15!A26695,12,2),RIGHT(Zeitreihen0h15!A26695,2),0)</f>
        <v>#VALUE!</v>
      </c>
    </row>
    <row r="26696" spans="1:1" x14ac:dyDescent="0.25">
      <c r="A26696" s="78" t="e">
        <f>DATE(MID(Zeitreihen0h15!A26696,7,4),MID(Zeitreihen0h15!A26696,4,2),LEFT(Zeitreihen0h15!A26696,2))+TIME(MID(Zeitreihen0h15!A26696,12,2),RIGHT(Zeitreihen0h15!A26696,2),0)</f>
        <v>#VALUE!</v>
      </c>
    </row>
    <row r="26697" spans="1:1" x14ac:dyDescent="0.25">
      <c r="A26697" s="78" t="e">
        <f>DATE(MID(Zeitreihen0h15!A26697,7,4),MID(Zeitreihen0h15!A26697,4,2),LEFT(Zeitreihen0h15!A26697,2))+TIME(MID(Zeitreihen0h15!A26697,12,2),RIGHT(Zeitreihen0h15!A26697,2),0)</f>
        <v>#VALUE!</v>
      </c>
    </row>
    <row r="26698" spans="1:1" x14ac:dyDescent="0.25">
      <c r="A26698" s="78" t="e">
        <f>DATE(MID(Zeitreihen0h15!A26698,7,4),MID(Zeitreihen0h15!A26698,4,2),LEFT(Zeitreihen0h15!A26698,2))+TIME(MID(Zeitreihen0h15!A26698,12,2),RIGHT(Zeitreihen0h15!A26698,2),0)</f>
        <v>#VALUE!</v>
      </c>
    </row>
    <row r="26699" spans="1:1" x14ac:dyDescent="0.25">
      <c r="A26699" s="78" t="e">
        <f>DATE(MID(Zeitreihen0h15!A26699,7,4),MID(Zeitreihen0h15!A26699,4,2),LEFT(Zeitreihen0h15!A26699,2))+TIME(MID(Zeitreihen0h15!A26699,12,2),RIGHT(Zeitreihen0h15!A26699,2),0)</f>
        <v>#VALUE!</v>
      </c>
    </row>
    <row r="26700" spans="1:1" x14ac:dyDescent="0.25">
      <c r="A26700" s="78" t="e">
        <f>DATE(MID(Zeitreihen0h15!A26700,7,4),MID(Zeitreihen0h15!A26700,4,2),LEFT(Zeitreihen0h15!A26700,2))+TIME(MID(Zeitreihen0h15!A26700,12,2),RIGHT(Zeitreihen0h15!A26700,2),0)</f>
        <v>#VALUE!</v>
      </c>
    </row>
    <row r="26701" spans="1:1" x14ac:dyDescent="0.25">
      <c r="A26701" s="78" t="e">
        <f>DATE(MID(Zeitreihen0h15!A26701,7,4),MID(Zeitreihen0h15!A26701,4,2),LEFT(Zeitreihen0h15!A26701,2))+TIME(MID(Zeitreihen0h15!A26701,12,2),RIGHT(Zeitreihen0h15!A26701,2),0)</f>
        <v>#VALUE!</v>
      </c>
    </row>
    <row r="26702" spans="1:1" x14ac:dyDescent="0.25">
      <c r="A26702" s="78" t="e">
        <f>DATE(MID(Zeitreihen0h15!A26702,7,4),MID(Zeitreihen0h15!A26702,4,2),LEFT(Zeitreihen0h15!A26702,2))+TIME(MID(Zeitreihen0h15!A26702,12,2),RIGHT(Zeitreihen0h15!A26702,2),0)</f>
        <v>#VALUE!</v>
      </c>
    </row>
    <row r="26703" spans="1:1" x14ac:dyDescent="0.25">
      <c r="A26703" s="78" t="e">
        <f>DATE(MID(Zeitreihen0h15!A26703,7,4),MID(Zeitreihen0h15!A26703,4,2),LEFT(Zeitreihen0h15!A26703,2))+TIME(MID(Zeitreihen0h15!A26703,12,2),RIGHT(Zeitreihen0h15!A26703,2),0)</f>
        <v>#VALUE!</v>
      </c>
    </row>
    <row r="26704" spans="1:1" x14ac:dyDescent="0.25">
      <c r="A26704" s="78" t="e">
        <f>DATE(MID(Zeitreihen0h15!A26704,7,4),MID(Zeitreihen0h15!A26704,4,2),LEFT(Zeitreihen0h15!A26704,2))+TIME(MID(Zeitreihen0h15!A26704,12,2),RIGHT(Zeitreihen0h15!A26704,2),0)</f>
        <v>#VALUE!</v>
      </c>
    </row>
    <row r="26705" spans="1:1" x14ac:dyDescent="0.25">
      <c r="A26705" s="78" t="e">
        <f>DATE(MID(Zeitreihen0h15!A26705,7,4),MID(Zeitreihen0h15!A26705,4,2),LEFT(Zeitreihen0h15!A26705,2))+TIME(MID(Zeitreihen0h15!A26705,12,2),RIGHT(Zeitreihen0h15!A26705,2),0)</f>
        <v>#VALUE!</v>
      </c>
    </row>
    <row r="26706" spans="1:1" x14ac:dyDescent="0.25">
      <c r="A26706" s="78" t="e">
        <f>DATE(MID(Zeitreihen0h15!A26706,7,4),MID(Zeitreihen0h15!A26706,4,2),LEFT(Zeitreihen0h15!A26706,2))+TIME(MID(Zeitreihen0h15!A26706,12,2),RIGHT(Zeitreihen0h15!A26706,2),0)</f>
        <v>#VALUE!</v>
      </c>
    </row>
    <row r="26707" spans="1:1" x14ac:dyDescent="0.25">
      <c r="A26707" s="78" t="e">
        <f>DATE(MID(Zeitreihen0h15!A26707,7,4),MID(Zeitreihen0h15!A26707,4,2),LEFT(Zeitreihen0h15!A26707,2))+TIME(MID(Zeitreihen0h15!A26707,12,2),RIGHT(Zeitreihen0h15!A26707,2),0)</f>
        <v>#VALUE!</v>
      </c>
    </row>
    <row r="26708" spans="1:1" x14ac:dyDescent="0.25">
      <c r="A26708" s="78" t="e">
        <f>DATE(MID(Zeitreihen0h15!A26708,7,4),MID(Zeitreihen0h15!A26708,4,2),LEFT(Zeitreihen0h15!A26708,2))+TIME(MID(Zeitreihen0h15!A26708,12,2),RIGHT(Zeitreihen0h15!A26708,2),0)</f>
        <v>#VALUE!</v>
      </c>
    </row>
    <row r="26709" spans="1:1" x14ac:dyDescent="0.25">
      <c r="A26709" s="78" t="e">
        <f>DATE(MID(Zeitreihen0h15!A26709,7,4),MID(Zeitreihen0h15!A26709,4,2),LEFT(Zeitreihen0h15!A26709,2))+TIME(MID(Zeitreihen0h15!A26709,12,2),RIGHT(Zeitreihen0h15!A26709,2),0)</f>
        <v>#VALUE!</v>
      </c>
    </row>
    <row r="26710" spans="1:1" x14ac:dyDescent="0.25">
      <c r="A26710" s="78" t="e">
        <f>DATE(MID(Zeitreihen0h15!A26710,7,4),MID(Zeitreihen0h15!A26710,4,2),LEFT(Zeitreihen0h15!A26710,2))+TIME(MID(Zeitreihen0h15!A26710,12,2),RIGHT(Zeitreihen0h15!A26710,2),0)</f>
        <v>#VALUE!</v>
      </c>
    </row>
    <row r="26711" spans="1:1" x14ac:dyDescent="0.25">
      <c r="A26711" s="78" t="e">
        <f>DATE(MID(Zeitreihen0h15!A26711,7,4),MID(Zeitreihen0h15!A26711,4,2),LEFT(Zeitreihen0h15!A26711,2))+TIME(MID(Zeitreihen0h15!A26711,12,2),RIGHT(Zeitreihen0h15!A26711,2),0)</f>
        <v>#VALUE!</v>
      </c>
    </row>
    <row r="26712" spans="1:1" x14ac:dyDescent="0.25">
      <c r="A26712" s="78" t="e">
        <f>DATE(MID(Zeitreihen0h15!A26712,7,4),MID(Zeitreihen0h15!A26712,4,2),LEFT(Zeitreihen0h15!A26712,2))+TIME(MID(Zeitreihen0h15!A26712,12,2),RIGHT(Zeitreihen0h15!A26712,2),0)</f>
        <v>#VALUE!</v>
      </c>
    </row>
    <row r="26713" spans="1:1" x14ac:dyDescent="0.25">
      <c r="A26713" s="78" t="e">
        <f>DATE(MID(Zeitreihen0h15!A26713,7,4),MID(Zeitreihen0h15!A26713,4,2),LEFT(Zeitreihen0h15!A26713,2))+TIME(MID(Zeitreihen0h15!A26713,12,2),RIGHT(Zeitreihen0h15!A26713,2),0)</f>
        <v>#VALUE!</v>
      </c>
    </row>
    <row r="26714" spans="1:1" x14ac:dyDescent="0.25">
      <c r="A26714" s="78" t="e">
        <f>DATE(MID(Zeitreihen0h15!A26714,7,4),MID(Zeitreihen0h15!A26714,4,2),LEFT(Zeitreihen0h15!A26714,2))+TIME(MID(Zeitreihen0h15!A26714,12,2),RIGHT(Zeitreihen0h15!A26714,2),0)</f>
        <v>#VALUE!</v>
      </c>
    </row>
    <row r="26715" spans="1:1" x14ac:dyDescent="0.25">
      <c r="A26715" s="78" t="e">
        <f>DATE(MID(Zeitreihen0h15!A26715,7,4),MID(Zeitreihen0h15!A26715,4,2),LEFT(Zeitreihen0h15!A26715,2))+TIME(MID(Zeitreihen0h15!A26715,12,2),RIGHT(Zeitreihen0h15!A26715,2),0)</f>
        <v>#VALUE!</v>
      </c>
    </row>
    <row r="26716" spans="1:1" x14ac:dyDescent="0.25">
      <c r="A26716" s="78" t="e">
        <f>DATE(MID(Zeitreihen0h15!A26716,7,4),MID(Zeitreihen0h15!A26716,4,2),LEFT(Zeitreihen0h15!A26716,2))+TIME(MID(Zeitreihen0h15!A26716,12,2),RIGHT(Zeitreihen0h15!A26716,2),0)</f>
        <v>#VALUE!</v>
      </c>
    </row>
    <row r="26717" spans="1:1" x14ac:dyDescent="0.25">
      <c r="A26717" s="78" t="e">
        <f>DATE(MID(Zeitreihen0h15!A26717,7,4),MID(Zeitreihen0h15!A26717,4,2),LEFT(Zeitreihen0h15!A26717,2))+TIME(MID(Zeitreihen0h15!A26717,12,2),RIGHT(Zeitreihen0h15!A26717,2),0)</f>
        <v>#VALUE!</v>
      </c>
    </row>
    <row r="26718" spans="1:1" x14ac:dyDescent="0.25">
      <c r="A26718" s="78" t="e">
        <f>DATE(MID(Zeitreihen0h15!A26718,7,4),MID(Zeitreihen0h15!A26718,4,2),LEFT(Zeitreihen0h15!A26718,2))+TIME(MID(Zeitreihen0h15!A26718,12,2),RIGHT(Zeitreihen0h15!A26718,2),0)</f>
        <v>#VALUE!</v>
      </c>
    </row>
    <row r="26719" spans="1:1" x14ac:dyDescent="0.25">
      <c r="A26719" s="78" t="e">
        <f>DATE(MID(Zeitreihen0h15!A26719,7,4),MID(Zeitreihen0h15!A26719,4,2),LEFT(Zeitreihen0h15!A26719,2))+TIME(MID(Zeitreihen0h15!A26719,12,2),RIGHT(Zeitreihen0h15!A26719,2),0)</f>
        <v>#VALUE!</v>
      </c>
    </row>
    <row r="26720" spans="1:1" x14ac:dyDescent="0.25">
      <c r="A26720" s="78" t="e">
        <f>DATE(MID(Zeitreihen0h15!A26720,7,4),MID(Zeitreihen0h15!A26720,4,2),LEFT(Zeitreihen0h15!A26720,2))+TIME(MID(Zeitreihen0h15!A26720,12,2),RIGHT(Zeitreihen0h15!A26720,2),0)</f>
        <v>#VALUE!</v>
      </c>
    </row>
    <row r="26721" spans="1:1" x14ac:dyDescent="0.25">
      <c r="A26721" s="78" t="e">
        <f>DATE(MID(Zeitreihen0h15!A26721,7,4),MID(Zeitreihen0h15!A26721,4,2),LEFT(Zeitreihen0h15!A26721,2))+TIME(MID(Zeitreihen0h15!A26721,12,2),RIGHT(Zeitreihen0h15!A26721,2),0)</f>
        <v>#VALUE!</v>
      </c>
    </row>
    <row r="26722" spans="1:1" x14ac:dyDescent="0.25">
      <c r="A26722" s="78" t="e">
        <f>DATE(MID(Zeitreihen0h15!A26722,7,4),MID(Zeitreihen0h15!A26722,4,2),LEFT(Zeitreihen0h15!A26722,2))+TIME(MID(Zeitreihen0h15!A26722,12,2),RIGHT(Zeitreihen0h15!A26722,2),0)</f>
        <v>#VALUE!</v>
      </c>
    </row>
    <row r="26723" spans="1:1" x14ac:dyDescent="0.25">
      <c r="A26723" s="78" t="e">
        <f>DATE(MID(Zeitreihen0h15!A26723,7,4),MID(Zeitreihen0h15!A26723,4,2),LEFT(Zeitreihen0h15!A26723,2))+TIME(MID(Zeitreihen0h15!A26723,12,2),RIGHT(Zeitreihen0h15!A26723,2),0)</f>
        <v>#VALUE!</v>
      </c>
    </row>
    <row r="26724" spans="1:1" x14ac:dyDescent="0.25">
      <c r="A26724" s="78" t="e">
        <f>DATE(MID(Zeitreihen0h15!A26724,7,4),MID(Zeitreihen0h15!A26724,4,2),LEFT(Zeitreihen0h15!A26724,2))+TIME(MID(Zeitreihen0h15!A26724,12,2),RIGHT(Zeitreihen0h15!A26724,2),0)</f>
        <v>#VALUE!</v>
      </c>
    </row>
    <row r="26725" spans="1:1" x14ac:dyDescent="0.25">
      <c r="A26725" s="78" t="e">
        <f>DATE(MID(Zeitreihen0h15!A26725,7,4),MID(Zeitreihen0h15!A26725,4,2),LEFT(Zeitreihen0h15!A26725,2))+TIME(MID(Zeitreihen0h15!A26725,12,2),RIGHT(Zeitreihen0h15!A26725,2),0)</f>
        <v>#VALUE!</v>
      </c>
    </row>
    <row r="26726" spans="1:1" x14ac:dyDescent="0.25">
      <c r="A26726" s="78" t="e">
        <f>DATE(MID(Zeitreihen0h15!A26726,7,4),MID(Zeitreihen0h15!A26726,4,2),LEFT(Zeitreihen0h15!A26726,2))+TIME(MID(Zeitreihen0h15!A26726,12,2),RIGHT(Zeitreihen0h15!A26726,2),0)</f>
        <v>#VALUE!</v>
      </c>
    </row>
    <row r="26727" spans="1:1" x14ac:dyDescent="0.25">
      <c r="A26727" s="78" t="e">
        <f>DATE(MID(Zeitreihen0h15!A26727,7,4),MID(Zeitreihen0h15!A26727,4,2),LEFT(Zeitreihen0h15!A26727,2))+TIME(MID(Zeitreihen0h15!A26727,12,2),RIGHT(Zeitreihen0h15!A26727,2),0)</f>
        <v>#VALUE!</v>
      </c>
    </row>
    <row r="26728" spans="1:1" x14ac:dyDescent="0.25">
      <c r="A26728" s="78" t="e">
        <f>DATE(MID(Zeitreihen0h15!A26728,7,4),MID(Zeitreihen0h15!A26728,4,2),LEFT(Zeitreihen0h15!A26728,2))+TIME(MID(Zeitreihen0h15!A26728,12,2),RIGHT(Zeitreihen0h15!A26728,2),0)</f>
        <v>#VALUE!</v>
      </c>
    </row>
    <row r="26729" spans="1:1" x14ac:dyDescent="0.25">
      <c r="A26729" s="78" t="e">
        <f>DATE(MID(Zeitreihen0h15!A26729,7,4),MID(Zeitreihen0h15!A26729,4,2),LEFT(Zeitreihen0h15!A26729,2))+TIME(MID(Zeitreihen0h15!A26729,12,2),RIGHT(Zeitreihen0h15!A26729,2),0)</f>
        <v>#VALUE!</v>
      </c>
    </row>
    <row r="26730" spans="1:1" x14ac:dyDescent="0.25">
      <c r="A26730" s="78" t="e">
        <f>DATE(MID(Zeitreihen0h15!A26730,7,4),MID(Zeitreihen0h15!A26730,4,2),LEFT(Zeitreihen0h15!A26730,2))+TIME(MID(Zeitreihen0h15!A26730,12,2),RIGHT(Zeitreihen0h15!A26730,2),0)</f>
        <v>#VALUE!</v>
      </c>
    </row>
    <row r="26731" spans="1:1" x14ac:dyDescent="0.25">
      <c r="A26731" s="78" t="e">
        <f>DATE(MID(Zeitreihen0h15!A26731,7,4),MID(Zeitreihen0h15!A26731,4,2),LEFT(Zeitreihen0h15!A26731,2))+TIME(MID(Zeitreihen0h15!A26731,12,2),RIGHT(Zeitreihen0h15!A26731,2),0)</f>
        <v>#VALUE!</v>
      </c>
    </row>
    <row r="26732" spans="1:1" x14ac:dyDescent="0.25">
      <c r="A26732" s="78" t="e">
        <f>DATE(MID(Zeitreihen0h15!A26732,7,4),MID(Zeitreihen0h15!A26732,4,2),LEFT(Zeitreihen0h15!A26732,2))+TIME(MID(Zeitreihen0h15!A26732,12,2),RIGHT(Zeitreihen0h15!A26732,2),0)</f>
        <v>#VALUE!</v>
      </c>
    </row>
    <row r="26733" spans="1:1" x14ac:dyDescent="0.25">
      <c r="A26733" s="78" t="e">
        <f>DATE(MID(Zeitreihen0h15!A26733,7,4),MID(Zeitreihen0h15!A26733,4,2),LEFT(Zeitreihen0h15!A26733,2))+TIME(MID(Zeitreihen0h15!A26733,12,2),RIGHT(Zeitreihen0h15!A26733,2),0)</f>
        <v>#VALUE!</v>
      </c>
    </row>
    <row r="26734" spans="1:1" x14ac:dyDescent="0.25">
      <c r="A26734" s="78" t="e">
        <f>DATE(MID(Zeitreihen0h15!A26734,7,4),MID(Zeitreihen0h15!A26734,4,2),LEFT(Zeitreihen0h15!A26734,2))+TIME(MID(Zeitreihen0h15!A26734,12,2),RIGHT(Zeitreihen0h15!A26734,2),0)</f>
        <v>#VALUE!</v>
      </c>
    </row>
    <row r="26735" spans="1:1" x14ac:dyDescent="0.25">
      <c r="A26735" s="78" t="e">
        <f>DATE(MID(Zeitreihen0h15!A26735,7,4),MID(Zeitreihen0h15!A26735,4,2),LEFT(Zeitreihen0h15!A26735,2))+TIME(MID(Zeitreihen0h15!A26735,12,2),RIGHT(Zeitreihen0h15!A26735,2),0)</f>
        <v>#VALUE!</v>
      </c>
    </row>
    <row r="26736" spans="1:1" x14ac:dyDescent="0.25">
      <c r="A26736" s="78" t="e">
        <f>DATE(MID(Zeitreihen0h15!A26736,7,4),MID(Zeitreihen0h15!A26736,4,2),LEFT(Zeitreihen0h15!A26736,2))+TIME(MID(Zeitreihen0h15!A26736,12,2),RIGHT(Zeitreihen0h15!A26736,2),0)</f>
        <v>#VALUE!</v>
      </c>
    </row>
    <row r="26737" spans="1:1" x14ac:dyDescent="0.25">
      <c r="A26737" s="78" t="e">
        <f>DATE(MID(Zeitreihen0h15!A26737,7,4),MID(Zeitreihen0h15!A26737,4,2),LEFT(Zeitreihen0h15!A26737,2))+TIME(MID(Zeitreihen0h15!A26737,12,2),RIGHT(Zeitreihen0h15!A26737,2),0)</f>
        <v>#VALUE!</v>
      </c>
    </row>
    <row r="26738" spans="1:1" x14ac:dyDescent="0.25">
      <c r="A26738" s="78" t="e">
        <f>DATE(MID(Zeitreihen0h15!A26738,7,4),MID(Zeitreihen0h15!A26738,4,2),LEFT(Zeitreihen0h15!A26738,2))+TIME(MID(Zeitreihen0h15!A26738,12,2),RIGHT(Zeitreihen0h15!A26738,2),0)</f>
        <v>#VALUE!</v>
      </c>
    </row>
    <row r="26739" spans="1:1" x14ac:dyDescent="0.25">
      <c r="A26739" s="78" t="e">
        <f>DATE(MID(Zeitreihen0h15!A26739,7,4),MID(Zeitreihen0h15!A26739,4,2),LEFT(Zeitreihen0h15!A26739,2))+TIME(MID(Zeitreihen0h15!A26739,12,2),RIGHT(Zeitreihen0h15!A26739,2),0)</f>
        <v>#VALUE!</v>
      </c>
    </row>
    <row r="26740" spans="1:1" x14ac:dyDescent="0.25">
      <c r="A26740" s="78" t="e">
        <f>DATE(MID(Zeitreihen0h15!A26740,7,4),MID(Zeitreihen0h15!A26740,4,2),LEFT(Zeitreihen0h15!A26740,2))+TIME(MID(Zeitreihen0h15!A26740,12,2),RIGHT(Zeitreihen0h15!A26740,2),0)</f>
        <v>#VALUE!</v>
      </c>
    </row>
    <row r="26741" spans="1:1" x14ac:dyDescent="0.25">
      <c r="A26741" s="78" t="e">
        <f>DATE(MID(Zeitreihen0h15!A26741,7,4),MID(Zeitreihen0h15!A26741,4,2),LEFT(Zeitreihen0h15!A26741,2))+TIME(MID(Zeitreihen0h15!A26741,12,2),RIGHT(Zeitreihen0h15!A26741,2),0)</f>
        <v>#VALUE!</v>
      </c>
    </row>
    <row r="26742" spans="1:1" x14ac:dyDescent="0.25">
      <c r="A26742" s="78" t="e">
        <f>DATE(MID(Zeitreihen0h15!A26742,7,4),MID(Zeitreihen0h15!A26742,4,2),LEFT(Zeitreihen0h15!A26742,2))+TIME(MID(Zeitreihen0h15!A26742,12,2),RIGHT(Zeitreihen0h15!A26742,2),0)</f>
        <v>#VALUE!</v>
      </c>
    </row>
    <row r="26743" spans="1:1" x14ac:dyDescent="0.25">
      <c r="A26743" s="78" t="e">
        <f>DATE(MID(Zeitreihen0h15!A26743,7,4),MID(Zeitreihen0h15!A26743,4,2),LEFT(Zeitreihen0h15!A26743,2))+TIME(MID(Zeitreihen0h15!A26743,12,2),RIGHT(Zeitreihen0h15!A26743,2),0)</f>
        <v>#VALUE!</v>
      </c>
    </row>
    <row r="26744" spans="1:1" x14ac:dyDescent="0.25">
      <c r="A26744" s="78" t="e">
        <f>DATE(MID(Zeitreihen0h15!A26744,7,4),MID(Zeitreihen0h15!A26744,4,2),LEFT(Zeitreihen0h15!A26744,2))+TIME(MID(Zeitreihen0h15!A26744,12,2),RIGHT(Zeitreihen0h15!A26744,2),0)</f>
        <v>#VALUE!</v>
      </c>
    </row>
    <row r="26745" spans="1:1" x14ac:dyDescent="0.25">
      <c r="A26745" s="78" t="e">
        <f>DATE(MID(Zeitreihen0h15!A26745,7,4),MID(Zeitreihen0h15!A26745,4,2),LEFT(Zeitreihen0h15!A26745,2))+TIME(MID(Zeitreihen0h15!A26745,12,2),RIGHT(Zeitreihen0h15!A26745,2),0)</f>
        <v>#VALUE!</v>
      </c>
    </row>
    <row r="26746" spans="1:1" x14ac:dyDescent="0.25">
      <c r="A26746" s="78" t="e">
        <f>DATE(MID(Zeitreihen0h15!A26746,7,4),MID(Zeitreihen0h15!A26746,4,2),LEFT(Zeitreihen0h15!A26746,2))+TIME(MID(Zeitreihen0h15!A26746,12,2),RIGHT(Zeitreihen0h15!A26746,2),0)</f>
        <v>#VALUE!</v>
      </c>
    </row>
    <row r="26747" spans="1:1" x14ac:dyDescent="0.25">
      <c r="A26747" s="78" t="e">
        <f>DATE(MID(Zeitreihen0h15!A26747,7,4),MID(Zeitreihen0h15!A26747,4,2),LEFT(Zeitreihen0h15!A26747,2))+TIME(MID(Zeitreihen0h15!A26747,12,2),RIGHT(Zeitreihen0h15!A26747,2),0)</f>
        <v>#VALUE!</v>
      </c>
    </row>
    <row r="26748" spans="1:1" x14ac:dyDescent="0.25">
      <c r="A26748" s="78" t="e">
        <f>DATE(MID(Zeitreihen0h15!A26748,7,4),MID(Zeitreihen0h15!A26748,4,2),LEFT(Zeitreihen0h15!A26748,2))+TIME(MID(Zeitreihen0h15!A26748,12,2),RIGHT(Zeitreihen0h15!A26748,2),0)</f>
        <v>#VALUE!</v>
      </c>
    </row>
    <row r="26749" spans="1:1" x14ac:dyDescent="0.25">
      <c r="A26749" s="78" t="e">
        <f>DATE(MID(Zeitreihen0h15!A26749,7,4),MID(Zeitreihen0h15!A26749,4,2),LEFT(Zeitreihen0h15!A26749,2))+TIME(MID(Zeitreihen0h15!A26749,12,2),RIGHT(Zeitreihen0h15!A26749,2),0)</f>
        <v>#VALUE!</v>
      </c>
    </row>
    <row r="26750" spans="1:1" x14ac:dyDescent="0.25">
      <c r="A26750" s="78" t="e">
        <f>DATE(MID(Zeitreihen0h15!A26750,7,4),MID(Zeitreihen0h15!A26750,4,2),LEFT(Zeitreihen0h15!A26750,2))+TIME(MID(Zeitreihen0h15!A26750,12,2),RIGHT(Zeitreihen0h15!A26750,2),0)</f>
        <v>#VALUE!</v>
      </c>
    </row>
    <row r="26751" spans="1:1" x14ac:dyDescent="0.25">
      <c r="A26751" s="78" t="e">
        <f>DATE(MID(Zeitreihen0h15!A26751,7,4),MID(Zeitreihen0h15!A26751,4,2),LEFT(Zeitreihen0h15!A26751,2))+TIME(MID(Zeitreihen0h15!A26751,12,2),RIGHT(Zeitreihen0h15!A26751,2),0)</f>
        <v>#VALUE!</v>
      </c>
    </row>
    <row r="26752" spans="1:1" x14ac:dyDescent="0.25">
      <c r="A26752" s="78" t="e">
        <f>DATE(MID(Zeitreihen0h15!A26752,7,4),MID(Zeitreihen0h15!A26752,4,2),LEFT(Zeitreihen0h15!A26752,2))+TIME(MID(Zeitreihen0h15!A26752,12,2),RIGHT(Zeitreihen0h15!A26752,2),0)</f>
        <v>#VALUE!</v>
      </c>
    </row>
    <row r="26753" spans="1:1" x14ac:dyDescent="0.25">
      <c r="A26753" s="78" t="e">
        <f>DATE(MID(Zeitreihen0h15!A26753,7,4),MID(Zeitreihen0h15!A26753,4,2),LEFT(Zeitreihen0h15!A26753,2))+TIME(MID(Zeitreihen0h15!A26753,12,2),RIGHT(Zeitreihen0h15!A26753,2),0)</f>
        <v>#VALUE!</v>
      </c>
    </row>
    <row r="26754" spans="1:1" x14ac:dyDescent="0.25">
      <c r="A26754" s="78" t="e">
        <f>DATE(MID(Zeitreihen0h15!A26754,7,4),MID(Zeitreihen0h15!A26754,4,2),LEFT(Zeitreihen0h15!A26754,2))+TIME(MID(Zeitreihen0h15!A26754,12,2),RIGHT(Zeitreihen0h15!A26754,2),0)</f>
        <v>#VALUE!</v>
      </c>
    </row>
    <row r="26755" spans="1:1" x14ac:dyDescent="0.25">
      <c r="A26755" s="78" t="e">
        <f>DATE(MID(Zeitreihen0h15!A26755,7,4),MID(Zeitreihen0h15!A26755,4,2),LEFT(Zeitreihen0h15!A26755,2))+TIME(MID(Zeitreihen0h15!A26755,12,2),RIGHT(Zeitreihen0h15!A26755,2),0)</f>
        <v>#VALUE!</v>
      </c>
    </row>
    <row r="26756" spans="1:1" x14ac:dyDescent="0.25">
      <c r="A26756" s="78" t="e">
        <f>DATE(MID(Zeitreihen0h15!A26756,7,4),MID(Zeitreihen0h15!A26756,4,2),LEFT(Zeitreihen0h15!A26756,2))+TIME(MID(Zeitreihen0h15!A26756,12,2),RIGHT(Zeitreihen0h15!A26756,2),0)</f>
        <v>#VALUE!</v>
      </c>
    </row>
    <row r="26757" spans="1:1" x14ac:dyDescent="0.25">
      <c r="A26757" s="78" t="e">
        <f>DATE(MID(Zeitreihen0h15!A26757,7,4),MID(Zeitreihen0h15!A26757,4,2),LEFT(Zeitreihen0h15!A26757,2))+TIME(MID(Zeitreihen0h15!A26757,12,2),RIGHT(Zeitreihen0h15!A26757,2),0)</f>
        <v>#VALUE!</v>
      </c>
    </row>
    <row r="26758" spans="1:1" x14ac:dyDescent="0.25">
      <c r="A26758" s="78" t="e">
        <f>DATE(MID(Zeitreihen0h15!A26758,7,4),MID(Zeitreihen0h15!A26758,4,2),LEFT(Zeitreihen0h15!A26758,2))+TIME(MID(Zeitreihen0h15!A26758,12,2),RIGHT(Zeitreihen0h15!A26758,2),0)</f>
        <v>#VALUE!</v>
      </c>
    </row>
    <row r="26759" spans="1:1" x14ac:dyDescent="0.25">
      <c r="A26759" s="78" t="e">
        <f>DATE(MID(Zeitreihen0h15!A26759,7,4),MID(Zeitreihen0h15!A26759,4,2),LEFT(Zeitreihen0h15!A26759,2))+TIME(MID(Zeitreihen0h15!A26759,12,2),RIGHT(Zeitreihen0h15!A26759,2),0)</f>
        <v>#VALUE!</v>
      </c>
    </row>
    <row r="26760" spans="1:1" x14ac:dyDescent="0.25">
      <c r="A26760" s="78" t="e">
        <f>DATE(MID(Zeitreihen0h15!A26760,7,4),MID(Zeitreihen0h15!A26760,4,2),LEFT(Zeitreihen0h15!A26760,2))+TIME(MID(Zeitreihen0h15!A26760,12,2),RIGHT(Zeitreihen0h15!A26760,2),0)</f>
        <v>#VALUE!</v>
      </c>
    </row>
    <row r="26761" spans="1:1" x14ac:dyDescent="0.25">
      <c r="A26761" s="78" t="e">
        <f>DATE(MID(Zeitreihen0h15!A26761,7,4),MID(Zeitreihen0h15!A26761,4,2),LEFT(Zeitreihen0h15!A26761,2))+TIME(MID(Zeitreihen0h15!A26761,12,2),RIGHT(Zeitreihen0h15!A26761,2),0)</f>
        <v>#VALUE!</v>
      </c>
    </row>
    <row r="26762" spans="1:1" x14ac:dyDescent="0.25">
      <c r="A26762" s="78" t="e">
        <f>DATE(MID(Zeitreihen0h15!A26762,7,4),MID(Zeitreihen0h15!A26762,4,2),LEFT(Zeitreihen0h15!A26762,2))+TIME(MID(Zeitreihen0h15!A26762,12,2),RIGHT(Zeitreihen0h15!A26762,2),0)</f>
        <v>#VALUE!</v>
      </c>
    </row>
    <row r="26763" spans="1:1" x14ac:dyDescent="0.25">
      <c r="A26763" s="78" t="e">
        <f>DATE(MID(Zeitreihen0h15!A26763,7,4),MID(Zeitreihen0h15!A26763,4,2),LEFT(Zeitreihen0h15!A26763,2))+TIME(MID(Zeitreihen0h15!A26763,12,2),RIGHT(Zeitreihen0h15!A26763,2),0)</f>
        <v>#VALUE!</v>
      </c>
    </row>
    <row r="26764" spans="1:1" x14ac:dyDescent="0.25">
      <c r="A26764" s="78" t="e">
        <f>DATE(MID(Zeitreihen0h15!A26764,7,4),MID(Zeitreihen0h15!A26764,4,2),LEFT(Zeitreihen0h15!A26764,2))+TIME(MID(Zeitreihen0h15!A26764,12,2),RIGHT(Zeitreihen0h15!A26764,2),0)</f>
        <v>#VALUE!</v>
      </c>
    </row>
    <row r="26765" spans="1:1" x14ac:dyDescent="0.25">
      <c r="A26765" s="78" t="e">
        <f>DATE(MID(Zeitreihen0h15!A26765,7,4),MID(Zeitreihen0h15!A26765,4,2),LEFT(Zeitreihen0h15!A26765,2))+TIME(MID(Zeitreihen0h15!A26765,12,2),RIGHT(Zeitreihen0h15!A26765,2),0)</f>
        <v>#VALUE!</v>
      </c>
    </row>
    <row r="26766" spans="1:1" x14ac:dyDescent="0.25">
      <c r="A26766" s="78" t="e">
        <f>DATE(MID(Zeitreihen0h15!A26766,7,4),MID(Zeitreihen0h15!A26766,4,2),LEFT(Zeitreihen0h15!A26766,2))+TIME(MID(Zeitreihen0h15!A26766,12,2),RIGHT(Zeitreihen0h15!A26766,2),0)</f>
        <v>#VALUE!</v>
      </c>
    </row>
    <row r="26767" spans="1:1" x14ac:dyDescent="0.25">
      <c r="A26767" s="78" t="e">
        <f>DATE(MID(Zeitreihen0h15!A26767,7,4),MID(Zeitreihen0h15!A26767,4,2),LEFT(Zeitreihen0h15!A26767,2))+TIME(MID(Zeitreihen0h15!A26767,12,2),RIGHT(Zeitreihen0h15!A26767,2),0)</f>
        <v>#VALUE!</v>
      </c>
    </row>
    <row r="26768" spans="1:1" x14ac:dyDescent="0.25">
      <c r="A26768" s="78" t="e">
        <f>DATE(MID(Zeitreihen0h15!A26768,7,4),MID(Zeitreihen0h15!A26768,4,2),LEFT(Zeitreihen0h15!A26768,2))+TIME(MID(Zeitreihen0h15!A26768,12,2),RIGHT(Zeitreihen0h15!A26768,2),0)</f>
        <v>#VALUE!</v>
      </c>
    </row>
    <row r="26769" spans="1:1" x14ac:dyDescent="0.25">
      <c r="A26769" s="78" t="e">
        <f>DATE(MID(Zeitreihen0h15!A26769,7,4),MID(Zeitreihen0h15!A26769,4,2),LEFT(Zeitreihen0h15!A26769,2))+TIME(MID(Zeitreihen0h15!A26769,12,2),RIGHT(Zeitreihen0h15!A26769,2),0)</f>
        <v>#VALUE!</v>
      </c>
    </row>
    <row r="26770" spans="1:1" x14ac:dyDescent="0.25">
      <c r="A26770" s="78" t="e">
        <f>DATE(MID(Zeitreihen0h15!A26770,7,4),MID(Zeitreihen0h15!A26770,4,2),LEFT(Zeitreihen0h15!A26770,2))+TIME(MID(Zeitreihen0h15!A26770,12,2),RIGHT(Zeitreihen0h15!A26770,2),0)</f>
        <v>#VALUE!</v>
      </c>
    </row>
    <row r="26771" spans="1:1" x14ac:dyDescent="0.25">
      <c r="A26771" s="78" t="e">
        <f>DATE(MID(Zeitreihen0h15!A26771,7,4),MID(Zeitreihen0h15!A26771,4,2),LEFT(Zeitreihen0h15!A26771,2))+TIME(MID(Zeitreihen0h15!A26771,12,2),RIGHT(Zeitreihen0h15!A26771,2),0)</f>
        <v>#VALUE!</v>
      </c>
    </row>
    <row r="26772" spans="1:1" x14ac:dyDescent="0.25">
      <c r="A26772" s="78" t="e">
        <f>DATE(MID(Zeitreihen0h15!A26772,7,4),MID(Zeitreihen0h15!A26772,4,2),LEFT(Zeitreihen0h15!A26772,2))+TIME(MID(Zeitreihen0h15!A26772,12,2),RIGHT(Zeitreihen0h15!A26772,2),0)</f>
        <v>#VALUE!</v>
      </c>
    </row>
    <row r="26773" spans="1:1" x14ac:dyDescent="0.25">
      <c r="A26773" s="78" t="e">
        <f>DATE(MID(Zeitreihen0h15!A26773,7,4),MID(Zeitreihen0h15!A26773,4,2),LEFT(Zeitreihen0h15!A26773,2))+TIME(MID(Zeitreihen0h15!A26773,12,2),RIGHT(Zeitreihen0h15!A26773,2),0)</f>
        <v>#VALUE!</v>
      </c>
    </row>
    <row r="26774" spans="1:1" x14ac:dyDescent="0.25">
      <c r="A26774" s="78" t="e">
        <f>DATE(MID(Zeitreihen0h15!A26774,7,4),MID(Zeitreihen0h15!A26774,4,2),LEFT(Zeitreihen0h15!A26774,2))+TIME(MID(Zeitreihen0h15!A26774,12,2),RIGHT(Zeitreihen0h15!A26774,2),0)</f>
        <v>#VALUE!</v>
      </c>
    </row>
    <row r="26775" spans="1:1" x14ac:dyDescent="0.25">
      <c r="A26775" s="78" t="e">
        <f>DATE(MID(Zeitreihen0h15!A26775,7,4),MID(Zeitreihen0h15!A26775,4,2),LEFT(Zeitreihen0h15!A26775,2))+TIME(MID(Zeitreihen0h15!A26775,12,2),RIGHT(Zeitreihen0h15!A26775,2),0)</f>
        <v>#VALUE!</v>
      </c>
    </row>
    <row r="26776" spans="1:1" x14ac:dyDescent="0.25">
      <c r="A26776" s="78" t="e">
        <f>DATE(MID(Zeitreihen0h15!A26776,7,4),MID(Zeitreihen0h15!A26776,4,2),LEFT(Zeitreihen0h15!A26776,2))+TIME(MID(Zeitreihen0h15!A26776,12,2),RIGHT(Zeitreihen0h15!A26776,2),0)</f>
        <v>#VALUE!</v>
      </c>
    </row>
    <row r="26777" spans="1:1" x14ac:dyDescent="0.25">
      <c r="A26777" s="78" t="e">
        <f>DATE(MID(Zeitreihen0h15!A26777,7,4),MID(Zeitreihen0h15!A26777,4,2),LEFT(Zeitreihen0h15!A26777,2))+TIME(MID(Zeitreihen0h15!A26777,12,2),RIGHT(Zeitreihen0h15!A26777,2),0)</f>
        <v>#VALUE!</v>
      </c>
    </row>
    <row r="26778" spans="1:1" x14ac:dyDescent="0.25">
      <c r="A26778" s="78" t="e">
        <f>DATE(MID(Zeitreihen0h15!A26778,7,4),MID(Zeitreihen0h15!A26778,4,2),LEFT(Zeitreihen0h15!A26778,2))+TIME(MID(Zeitreihen0h15!A26778,12,2),RIGHT(Zeitreihen0h15!A26778,2),0)</f>
        <v>#VALUE!</v>
      </c>
    </row>
    <row r="26779" spans="1:1" x14ac:dyDescent="0.25">
      <c r="A26779" s="78" t="e">
        <f>DATE(MID(Zeitreihen0h15!A26779,7,4),MID(Zeitreihen0h15!A26779,4,2),LEFT(Zeitreihen0h15!A26779,2))+TIME(MID(Zeitreihen0h15!A26779,12,2),RIGHT(Zeitreihen0h15!A26779,2),0)</f>
        <v>#VALUE!</v>
      </c>
    </row>
    <row r="26780" spans="1:1" x14ac:dyDescent="0.25">
      <c r="A26780" s="78" t="e">
        <f>DATE(MID(Zeitreihen0h15!A26780,7,4),MID(Zeitreihen0h15!A26780,4,2),LEFT(Zeitreihen0h15!A26780,2))+TIME(MID(Zeitreihen0h15!A26780,12,2),RIGHT(Zeitreihen0h15!A26780,2),0)</f>
        <v>#VALUE!</v>
      </c>
    </row>
    <row r="26781" spans="1:1" x14ac:dyDescent="0.25">
      <c r="A26781" s="78" t="e">
        <f>DATE(MID(Zeitreihen0h15!A26781,7,4),MID(Zeitreihen0h15!A26781,4,2),LEFT(Zeitreihen0h15!A26781,2))+TIME(MID(Zeitreihen0h15!A26781,12,2),RIGHT(Zeitreihen0h15!A26781,2),0)</f>
        <v>#VALUE!</v>
      </c>
    </row>
    <row r="26782" spans="1:1" x14ac:dyDescent="0.25">
      <c r="A26782" s="78" t="e">
        <f>DATE(MID(Zeitreihen0h15!A26782,7,4),MID(Zeitreihen0h15!A26782,4,2),LEFT(Zeitreihen0h15!A26782,2))+TIME(MID(Zeitreihen0h15!A26782,12,2),RIGHT(Zeitreihen0h15!A26782,2),0)</f>
        <v>#VALUE!</v>
      </c>
    </row>
    <row r="26783" spans="1:1" x14ac:dyDescent="0.25">
      <c r="A26783" s="78" t="e">
        <f>DATE(MID(Zeitreihen0h15!A26783,7,4),MID(Zeitreihen0h15!A26783,4,2),LEFT(Zeitreihen0h15!A26783,2))+TIME(MID(Zeitreihen0h15!A26783,12,2),RIGHT(Zeitreihen0h15!A26783,2),0)</f>
        <v>#VALUE!</v>
      </c>
    </row>
    <row r="26784" spans="1:1" x14ac:dyDescent="0.25">
      <c r="A26784" s="78" t="e">
        <f>DATE(MID(Zeitreihen0h15!A26784,7,4),MID(Zeitreihen0h15!A26784,4,2),LEFT(Zeitreihen0h15!A26784,2))+TIME(MID(Zeitreihen0h15!A26784,12,2),RIGHT(Zeitreihen0h15!A26784,2),0)</f>
        <v>#VALUE!</v>
      </c>
    </row>
    <row r="26785" spans="1:1" x14ac:dyDescent="0.25">
      <c r="A26785" s="78" t="e">
        <f>DATE(MID(Zeitreihen0h15!A26785,7,4),MID(Zeitreihen0h15!A26785,4,2),LEFT(Zeitreihen0h15!A26785,2))+TIME(MID(Zeitreihen0h15!A26785,12,2),RIGHT(Zeitreihen0h15!A26785,2),0)</f>
        <v>#VALUE!</v>
      </c>
    </row>
    <row r="26786" spans="1:1" x14ac:dyDescent="0.25">
      <c r="A26786" s="78" t="e">
        <f>DATE(MID(Zeitreihen0h15!A26786,7,4),MID(Zeitreihen0h15!A26786,4,2),LEFT(Zeitreihen0h15!A26786,2))+TIME(MID(Zeitreihen0h15!A26786,12,2),RIGHT(Zeitreihen0h15!A26786,2),0)</f>
        <v>#VALUE!</v>
      </c>
    </row>
    <row r="26787" spans="1:1" x14ac:dyDescent="0.25">
      <c r="A26787" s="78" t="e">
        <f>DATE(MID(Zeitreihen0h15!A26787,7,4),MID(Zeitreihen0h15!A26787,4,2),LEFT(Zeitreihen0h15!A26787,2))+TIME(MID(Zeitreihen0h15!A26787,12,2),RIGHT(Zeitreihen0h15!A26787,2),0)</f>
        <v>#VALUE!</v>
      </c>
    </row>
    <row r="26788" spans="1:1" x14ac:dyDescent="0.25">
      <c r="A26788" s="78" t="e">
        <f>DATE(MID(Zeitreihen0h15!A26788,7,4),MID(Zeitreihen0h15!A26788,4,2),LEFT(Zeitreihen0h15!A26788,2))+TIME(MID(Zeitreihen0h15!A26788,12,2),RIGHT(Zeitreihen0h15!A26788,2),0)</f>
        <v>#VALUE!</v>
      </c>
    </row>
    <row r="26789" spans="1:1" x14ac:dyDescent="0.25">
      <c r="A26789" s="78" t="e">
        <f>DATE(MID(Zeitreihen0h15!A26789,7,4),MID(Zeitreihen0h15!A26789,4,2),LEFT(Zeitreihen0h15!A26789,2))+TIME(MID(Zeitreihen0h15!A26789,12,2),RIGHT(Zeitreihen0h15!A26789,2),0)</f>
        <v>#VALUE!</v>
      </c>
    </row>
    <row r="26790" spans="1:1" x14ac:dyDescent="0.25">
      <c r="A26790" s="78" t="e">
        <f>DATE(MID(Zeitreihen0h15!A26790,7,4),MID(Zeitreihen0h15!A26790,4,2),LEFT(Zeitreihen0h15!A26790,2))+TIME(MID(Zeitreihen0h15!A26790,12,2),RIGHT(Zeitreihen0h15!A26790,2),0)</f>
        <v>#VALUE!</v>
      </c>
    </row>
    <row r="26791" spans="1:1" x14ac:dyDescent="0.25">
      <c r="A26791" s="78" t="e">
        <f>DATE(MID(Zeitreihen0h15!A26791,7,4),MID(Zeitreihen0h15!A26791,4,2),LEFT(Zeitreihen0h15!A26791,2))+TIME(MID(Zeitreihen0h15!A26791,12,2),RIGHT(Zeitreihen0h15!A26791,2),0)</f>
        <v>#VALUE!</v>
      </c>
    </row>
    <row r="26792" spans="1:1" x14ac:dyDescent="0.25">
      <c r="A26792" s="78" t="e">
        <f>DATE(MID(Zeitreihen0h15!A26792,7,4),MID(Zeitreihen0h15!A26792,4,2),LEFT(Zeitreihen0h15!A26792,2))+TIME(MID(Zeitreihen0h15!A26792,12,2),RIGHT(Zeitreihen0h15!A26792,2),0)</f>
        <v>#VALUE!</v>
      </c>
    </row>
    <row r="26793" spans="1:1" x14ac:dyDescent="0.25">
      <c r="A26793" s="78" t="e">
        <f>DATE(MID(Zeitreihen0h15!A26793,7,4),MID(Zeitreihen0h15!A26793,4,2),LEFT(Zeitreihen0h15!A26793,2))+TIME(MID(Zeitreihen0h15!A26793,12,2),RIGHT(Zeitreihen0h15!A26793,2),0)</f>
        <v>#VALUE!</v>
      </c>
    </row>
    <row r="26794" spans="1:1" x14ac:dyDescent="0.25">
      <c r="A26794" s="78" t="e">
        <f>DATE(MID(Zeitreihen0h15!A26794,7,4),MID(Zeitreihen0h15!A26794,4,2),LEFT(Zeitreihen0h15!A26794,2))+TIME(MID(Zeitreihen0h15!A26794,12,2),RIGHT(Zeitreihen0h15!A26794,2),0)</f>
        <v>#VALUE!</v>
      </c>
    </row>
    <row r="26795" spans="1:1" x14ac:dyDescent="0.25">
      <c r="A26795" s="78" t="e">
        <f>DATE(MID(Zeitreihen0h15!A26795,7,4),MID(Zeitreihen0h15!A26795,4,2),LEFT(Zeitreihen0h15!A26795,2))+TIME(MID(Zeitreihen0h15!A26795,12,2),RIGHT(Zeitreihen0h15!A26795,2),0)</f>
        <v>#VALUE!</v>
      </c>
    </row>
    <row r="26796" spans="1:1" x14ac:dyDescent="0.25">
      <c r="A26796" s="78" t="e">
        <f>DATE(MID(Zeitreihen0h15!A26796,7,4),MID(Zeitreihen0h15!A26796,4,2),LEFT(Zeitreihen0h15!A26796,2))+TIME(MID(Zeitreihen0h15!A26796,12,2),RIGHT(Zeitreihen0h15!A26796,2),0)</f>
        <v>#VALUE!</v>
      </c>
    </row>
    <row r="26797" spans="1:1" x14ac:dyDescent="0.25">
      <c r="A26797" s="78" t="e">
        <f>DATE(MID(Zeitreihen0h15!A26797,7,4),MID(Zeitreihen0h15!A26797,4,2),LEFT(Zeitreihen0h15!A26797,2))+TIME(MID(Zeitreihen0h15!A26797,12,2),RIGHT(Zeitreihen0h15!A26797,2),0)</f>
        <v>#VALUE!</v>
      </c>
    </row>
    <row r="26798" spans="1:1" x14ac:dyDescent="0.25">
      <c r="A26798" s="78" t="e">
        <f>DATE(MID(Zeitreihen0h15!A26798,7,4),MID(Zeitreihen0h15!A26798,4,2),LEFT(Zeitreihen0h15!A26798,2))+TIME(MID(Zeitreihen0h15!A26798,12,2),RIGHT(Zeitreihen0h15!A26798,2),0)</f>
        <v>#VALUE!</v>
      </c>
    </row>
    <row r="26799" spans="1:1" x14ac:dyDescent="0.25">
      <c r="A26799" s="78" t="e">
        <f>DATE(MID(Zeitreihen0h15!A26799,7,4),MID(Zeitreihen0h15!A26799,4,2),LEFT(Zeitreihen0h15!A26799,2))+TIME(MID(Zeitreihen0h15!A26799,12,2),RIGHT(Zeitreihen0h15!A26799,2),0)</f>
        <v>#VALUE!</v>
      </c>
    </row>
    <row r="26800" spans="1:1" x14ac:dyDescent="0.25">
      <c r="A26800" s="78" t="e">
        <f>DATE(MID(Zeitreihen0h15!A26800,7,4),MID(Zeitreihen0h15!A26800,4,2),LEFT(Zeitreihen0h15!A26800,2))+TIME(MID(Zeitreihen0h15!A26800,12,2),RIGHT(Zeitreihen0h15!A26800,2),0)</f>
        <v>#VALUE!</v>
      </c>
    </row>
    <row r="26801" spans="1:1" x14ac:dyDescent="0.25">
      <c r="A26801" s="78" t="e">
        <f>DATE(MID(Zeitreihen0h15!A26801,7,4),MID(Zeitreihen0h15!A26801,4,2),LEFT(Zeitreihen0h15!A26801,2))+TIME(MID(Zeitreihen0h15!A26801,12,2),RIGHT(Zeitreihen0h15!A26801,2),0)</f>
        <v>#VALUE!</v>
      </c>
    </row>
    <row r="26802" spans="1:1" x14ac:dyDescent="0.25">
      <c r="A26802" s="78" t="e">
        <f>DATE(MID(Zeitreihen0h15!A26802,7,4),MID(Zeitreihen0h15!A26802,4,2),LEFT(Zeitreihen0h15!A26802,2))+TIME(MID(Zeitreihen0h15!A26802,12,2),RIGHT(Zeitreihen0h15!A26802,2),0)</f>
        <v>#VALUE!</v>
      </c>
    </row>
    <row r="26803" spans="1:1" x14ac:dyDescent="0.25">
      <c r="A26803" s="78" t="e">
        <f>DATE(MID(Zeitreihen0h15!A26803,7,4),MID(Zeitreihen0h15!A26803,4,2),LEFT(Zeitreihen0h15!A26803,2))+TIME(MID(Zeitreihen0h15!A26803,12,2),RIGHT(Zeitreihen0h15!A26803,2),0)</f>
        <v>#VALUE!</v>
      </c>
    </row>
    <row r="26804" spans="1:1" x14ac:dyDescent="0.25">
      <c r="A26804" s="78" t="e">
        <f>DATE(MID(Zeitreihen0h15!A26804,7,4),MID(Zeitreihen0h15!A26804,4,2),LEFT(Zeitreihen0h15!A26804,2))+TIME(MID(Zeitreihen0h15!A26804,12,2),RIGHT(Zeitreihen0h15!A26804,2),0)</f>
        <v>#VALUE!</v>
      </c>
    </row>
    <row r="26805" spans="1:1" x14ac:dyDescent="0.25">
      <c r="A26805" s="78" t="e">
        <f>DATE(MID(Zeitreihen0h15!A26805,7,4),MID(Zeitreihen0h15!A26805,4,2),LEFT(Zeitreihen0h15!A26805,2))+TIME(MID(Zeitreihen0h15!A26805,12,2),RIGHT(Zeitreihen0h15!A26805,2),0)</f>
        <v>#VALUE!</v>
      </c>
    </row>
    <row r="26806" spans="1:1" x14ac:dyDescent="0.25">
      <c r="A26806" s="78" t="e">
        <f>DATE(MID(Zeitreihen0h15!A26806,7,4),MID(Zeitreihen0h15!A26806,4,2),LEFT(Zeitreihen0h15!A26806,2))+TIME(MID(Zeitreihen0h15!A26806,12,2),RIGHT(Zeitreihen0h15!A26806,2),0)</f>
        <v>#VALUE!</v>
      </c>
    </row>
    <row r="26807" spans="1:1" x14ac:dyDescent="0.25">
      <c r="A26807" s="78" t="e">
        <f>DATE(MID(Zeitreihen0h15!A26807,7,4),MID(Zeitreihen0h15!A26807,4,2),LEFT(Zeitreihen0h15!A26807,2))+TIME(MID(Zeitreihen0h15!A26807,12,2),RIGHT(Zeitreihen0h15!A26807,2),0)</f>
        <v>#VALUE!</v>
      </c>
    </row>
    <row r="26808" spans="1:1" x14ac:dyDescent="0.25">
      <c r="A26808" s="78" t="e">
        <f>DATE(MID(Zeitreihen0h15!A26808,7,4),MID(Zeitreihen0h15!A26808,4,2),LEFT(Zeitreihen0h15!A26808,2))+TIME(MID(Zeitreihen0h15!A26808,12,2),RIGHT(Zeitreihen0h15!A26808,2),0)</f>
        <v>#VALUE!</v>
      </c>
    </row>
    <row r="26809" spans="1:1" x14ac:dyDescent="0.25">
      <c r="A26809" s="78" t="e">
        <f>DATE(MID(Zeitreihen0h15!A26809,7,4),MID(Zeitreihen0h15!A26809,4,2),LEFT(Zeitreihen0h15!A26809,2))+TIME(MID(Zeitreihen0h15!A26809,12,2),RIGHT(Zeitreihen0h15!A26809,2),0)</f>
        <v>#VALUE!</v>
      </c>
    </row>
    <row r="26810" spans="1:1" x14ac:dyDescent="0.25">
      <c r="A26810" s="78" t="e">
        <f>DATE(MID(Zeitreihen0h15!A26810,7,4),MID(Zeitreihen0h15!A26810,4,2),LEFT(Zeitreihen0h15!A26810,2))+TIME(MID(Zeitreihen0h15!A26810,12,2),RIGHT(Zeitreihen0h15!A26810,2),0)</f>
        <v>#VALUE!</v>
      </c>
    </row>
    <row r="26811" spans="1:1" x14ac:dyDescent="0.25">
      <c r="A26811" s="78" t="e">
        <f>DATE(MID(Zeitreihen0h15!A26811,7,4),MID(Zeitreihen0h15!A26811,4,2),LEFT(Zeitreihen0h15!A26811,2))+TIME(MID(Zeitreihen0h15!A26811,12,2),RIGHT(Zeitreihen0h15!A26811,2),0)</f>
        <v>#VALUE!</v>
      </c>
    </row>
    <row r="26812" spans="1:1" x14ac:dyDescent="0.25">
      <c r="A26812" s="78" t="e">
        <f>DATE(MID(Zeitreihen0h15!A26812,7,4),MID(Zeitreihen0h15!A26812,4,2),LEFT(Zeitreihen0h15!A26812,2))+TIME(MID(Zeitreihen0h15!A26812,12,2),RIGHT(Zeitreihen0h15!A26812,2),0)</f>
        <v>#VALUE!</v>
      </c>
    </row>
    <row r="26813" spans="1:1" x14ac:dyDescent="0.25">
      <c r="A26813" s="78" t="e">
        <f>DATE(MID(Zeitreihen0h15!A26813,7,4),MID(Zeitreihen0h15!A26813,4,2),LEFT(Zeitreihen0h15!A26813,2))+TIME(MID(Zeitreihen0h15!A26813,12,2),RIGHT(Zeitreihen0h15!A26813,2),0)</f>
        <v>#VALUE!</v>
      </c>
    </row>
    <row r="26814" spans="1:1" x14ac:dyDescent="0.25">
      <c r="A26814" s="78" t="e">
        <f>DATE(MID(Zeitreihen0h15!A26814,7,4),MID(Zeitreihen0h15!A26814,4,2),LEFT(Zeitreihen0h15!A26814,2))+TIME(MID(Zeitreihen0h15!A26814,12,2),RIGHT(Zeitreihen0h15!A26814,2),0)</f>
        <v>#VALUE!</v>
      </c>
    </row>
    <row r="26815" spans="1:1" x14ac:dyDescent="0.25">
      <c r="A26815" s="78" t="e">
        <f>DATE(MID(Zeitreihen0h15!A26815,7,4),MID(Zeitreihen0h15!A26815,4,2),LEFT(Zeitreihen0h15!A26815,2))+TIME(MID(Zeitreihen0h15!A26815,12,2),RIGHT(Zeitreihen0h15!A26815,2),0)</f>
        <v>#VALUE!</v>
      </c>
    </row>
    <row r="26816" spans="1:1" x14ac:dyDescent="0.25">
      <c r="A26816" s="78" t="e">
        <f>DATE(MID(Zeitreihen0h15!A26816,7,4),MID(Zeitreihen0h15!A26816,4,2),LEFT(Zeitreihen0h15!A26816,2))+TIME(MID(Zeitreihen0h15!A26816,12,2),RIGHT(Zeitreihen0h15!A26816,2),0)</f>
        <v>#VALUE!</v>
      </c>
    </row>
    <row r="26817" spans="1:1" x14ac:dyDescent="0.25">
      <c r="A26817" s="78" t="e">
        <f>DATE(MID(Zeitreihen0h15!A26817,7,4),MID(Zeitreihen0h15!A26817,4,2),LEFT(Zeitreihen0h15!A26817,2))+TIME(MID(Zeitreihen0h15!A26817,12,2),RIGHT(Zeitreihen0h15!A26817,2),0)</f>
        <v>#VALUE!</v>
      </c>
    </row>
    <row r="26818" spans="1:1" x14ac:dyDescent="0.25">
      <c r="A26818" s="78" t="e">
        <f>DATE(MID(Zeitreihen0h15!A26818,7,4),MID(Zeitreihen0h15!A26818,4,2),LEFT(Zeitreihen0h15!A26818,2))+TIME(MID(Zeitreihen0h15!A26818,12,2),RIGHT(Zeitreihen0h15!A26818,2),0)</f>
        <v>#VALUE!</v>
      </c>
    </row>
    <row r="26819" spans="1:1" x14ac:dyDescent="0.25">
      <c r="A26819" s="78" t="e">
        <f>DATE(MID(Zeitreihen0h15!A26819,7,4),MID(Zeitreihen0h15!A26819,4,2),LEFT(Zeitreihen0h15!A26819,2))+TIME(MID(Zeitreihen0h15!A26819,12,2),RIGHT(Zeitreihen0h15!A26819,2),0)</f>
        <v>#VALUE!</v>
      </c>
    </row>
    <row r="26820" spans="1:1" x14ac:dyDescent="0.25">
      <c r="A26820" s="78" t="e">
        <f>DATE(MID(Zeitreihen0h15!A26820,7,4),MID(Zeitreihen0h15!A26820,4,2),LEFT(Zeitreihen0h15!A26820,2))+TIME(MID(Zeitreihen0h15!A26820,12,2),RIGHT(Zeitreihen0h15!A26820,2),0)</f>
        <v>#VALUE!</v>
      </c>
    </row>
    <row r="26821" spans="1:1" x14ac:dyDescent="0.25">
      <c r="A26821" s="78" t="e">
        <f>DATE(MID(Zeitreihen0h15!A26821,7,4),MID(Zeitreihen0h15!A26821,4,2),LEFT(Zeitreihen0h15!A26821,2))+TIME(MID(Zeitreihen0h15!A26821,12,2),RIGHT(Zeitreihen0h15!A26821,2),0)</f>
        <v>#VALUE!</v>
      </c>
    </row>
    <row r="26822" spans="1:1" x14ac:dyDescent="0.25">
      <c r="A26822" s="78" t="e">
        <f>DATE(MID(Zeitreihen0h15!A26822,7,4),MID(Zeitreihen0h15!A26822,4,2),LEFT(Zeitreihen0h15!A26822,2))+TIME(MID(Zeitreihen0h15!A26822,12,2),RIGHT(Zeitreihen0h15!A26822,2),0)</f>
        <v>#VALUE!</v>
      </c>
    </row>
    <row r="26823" spans="1:1" x14ac:dyDescent="0.25">
      <c r="A26823" s="78" t="e">
        <f>DATE(MID(Zeitreihen0h15!A26823,7,4),MID(Zeitreihen0h15!A26823,4,2),LEFT(Zeitreihen0h15!A26823,2))+TIME(MID(Zeitreihen0h15!A26823,12,2),RIGHT(Zeitreihen0h15!A26823,2),0)</f>
        <v>#VALUE!</v>
      </c>
    </row>
    <row r="26824" spans="1:1" x14ac:dyDescent="0.25">
      <c r="A26824" s="78" t="e">
        <f>DATE(MID(Zeitreihen0h15!A26824,7,4),MID(Zeitreihen0h15!A26824,4,2),LEFT(Zeitreihen0h15!A26824,2))+TIME(MID(Zeitreihen0h15!A26824,12,2),RIGHT(Zeitreihen0h15!A26824,2),0)</f>
        <v>#VALUE!</v>
      </c>
    </row>
    <row r="26825" spans="1:1" x14ac:dyDescent="0.25">
      <c r="A26825" s="78" t="e">
        <f>DATE(MID(Zeitreihen0h15!A26825,7,4),MID(Zeitreihen0h15!A26825,4,2),LEFT(Zeitreihen0h15!A26825,2))+TIME(MID(Zeitreihen0h15!A26825,12,2),RIGHT(Zeitreihen0h15!A26825,2),0)</f>
        <v>#VALUE!</v>
      </c>
    </row>
    <row r="26826" spans="1:1" x14ac:dyDescent="0.25">
      <c r="A26826" s="78" t="e">
        <f>DATE(MID(Zeitreihen0h15!A26826,7,4),MID(Zeitreihen0h15!A26826,4,2),LEFT(Zeitreihen0h15!A26826,2))+TIME(MID(Zeitreihen0h15!A26826,12,2),RIGHT(Zeitreihen0h15!A26826,2),0)</f>
        <v>#VALUE!</v>
      </c>
    </row>
    <row r="26827" spans="1:1" x14ac:dyDescent="0.25">
      <c r="A26827" s="78" t="e">
        <f>DATE(MID(Zeitreihen0h15!A26827,7,4),MID(Zeitreihen0h15!A26827,4,2),LEFT(Zeitreihen0h15!A26827,2))+TIME(MID(Zeitreihen0h15!A26827,12,2),RIGHT(Zeitreihen0h15!A26827,2),0)</f>
        <v>#VALUE!</v>
      </c>
    </row>
    <row r="26828" spans="1:1" x14ac:dyDescent="0.25">
      <c r="A26828" s="78" t="e">
        <f>DATE(MID(Zeitreihen0h15!A26828,7,4),MID(Zeitreihen0h15!A26828,4,2),LEFT(Zeitreihen0h15!A26828,2))+TIME(MID(Zeitreihen0h15!A26828,12,2),RIGHT(Zeitreihen0h15!A26828,2),0)</f>
        <v>#VALUE!</v>
      </c>
    </row>
    <row r="26829" spans="1:1" x14ac:dyDescent="0.25">
      <c r="A26829" s="78" t="e">
        <f>DATE(MID(Zeitreihen0h15!A26829,7,4),MID(Zeitreihen0h15!A26829,4,2),LEFT(Zeitreihen0h15!A26829,2))+TIME(MID(Zeitreihen0h15!A26829,12,2),RIGHT(Zeitreihen0h15!A26829,2),0)</f>
        <v>#VALUE!</v>
      </c>
    </row>
    <row r="26830" spans="1:1" x14ac:dyDescent="0.25">
      <c r="A26830" s="78" t="e">
        <f>DATE(MID(Zeitreihen0h15!A26830,7,4),MID(Zeitreihen0h15!A26830,4,2),LEFT(Zeitreihen0h15!A26830,2))+TIME(MID(Zeitreihen0h15!A26830,12,2),RIGHT(Zeitreihen0h15!A26830,2),0)</f>
        <v>#VALUE!</v>
      </c>
    </row>
    <row r="26831" spans="1:1" x14ac:dyDescent="0.25">
      <c r="A26831" s="78" t="e">
        <f>DATE(MID(Zeitreihen0h15!A26831,7,4),MID(Zeitreihen0h15!A26831,4,2),LEFT(Zeitreihen0h15!A26831,2))+TIME(MID(Zeitreihen0h15!A26831,12,2),RIGHT(Zeitreihen0h15!A26831,2),0)</f>
        <v>#VALUE!</v>
      </c>
    </row>
    <row r="26832" spans="1:1" x14ac:dyDescent="0.25">
      <c r="A26832" s="78" t="e">
        <f>DATE(MID(Zeitreihen0h15!A26832,7,4),MID(Zeitreihen0h15!A26832,4,2),LEFT(Zeitreihen0h15!A26832,2))+TIME(MID(Zeitreihen0h15!A26832,12,2),RIGHT(Zeitreihen0h15!A26832,2),0)</f>
        <v>#VALUE!</v>
      </c>
    </row>
    <row r="26833" spans="1:1" x14ac:dyDescent="0.25">
      <c r="A26833" s="78" t="e">
        <f>DATE(MID(Zeitreihen0h15!A26833,7,4),MID(Zeitreihen0h15!A26833,4,2),LEFT(Zeitreihen0h15!A26833,2))+TIME(MID(Zeitreihen0h15!A26833,12,2),RIGHT(Zeitreihen0h15!A26833,2),0)</f>
        <v>#VALUE!</v>
      </c>
    </row>
    <row r="26834" spans="1:1" x14ac:dyDescent="0.25">
      <c r="A26834" s="78" t="e">
        <f>DATE(MID(Zeitreihen0h15!A26834,7,4),MID(Zeitreihen0h15!A26834,4,2),LEFT(Zeitreihen0h15!A26834,2))+TIME(MID(Zeitreihen0h15!A26834,12,2),RIGHT(Zeitreihen0h15!A26834,2),0)</f>
        <v>#VALUE!</v>
      </c>
    </row>
    <row r="26835" spans="1:1" x14ac:dyDescent="0.25">
      <c r="A26835" s="78" t="e">
        <f>DATE(MID(Zeitreihen0h15!A26835,7,4),MID(Zeitreihen0h15!A26835,4,2),LEFT(Zeitreihen0h15!A26835,2))+TIME(MID(Zeitreihen0h15!A26835,12,2),RIGHT(Zeitreihen0h15!A26835,2),0)</f>
        <v>#VALUE!</v>
      </c>
    </row>
    <row r="26836" spans="1:1" x14ac:dyDescent="0.25">
      <c r="A26836" s="78" t="e">
        <f>DATE(MID(Zeitreihen0h15!A26836,7,4),MID(Zeitreihen0h15!A26836,4,2),LEFT(Zeitreihen0h15!A26836,2))+TIME(MID(Zeitreihen0h15!A26836,12,2),RIGHT(Zeitreihen0h15!A26836,2),0)</f>
        <v>#VALUE!</v>
      </c>
    </row>
    <row r="26837" spans="1:1" x14ac:dyDescent="0.25">
      <c r="A26837" s="78" t="e">
        <f>DATE(MID(Zeitreihen0h15!A26837,7,4),MID(Zeitreihen0h15!A26837,4,2),LEFT(Zeitreihen0h15!A26837,2))+TIME(MID(Zeitreihen0h15!A26837,12,2),RIGHT(Zeitreihen0h15!A26837,2),0)</f>
        <v>#VALUE!</v>
      </c>
    </row>
    <row r="26838" spans="1:1" x14ac:dyDescent="0.25">
      <c r="A26838" s="78" t="e">
        <f>DATE(MID(Zeitreihen0h15!A26838,7,4),MID(Zeitreihen0h15!A26838,4,2),LEFT(Zeitreihen0h15!A26838,2))+TIME(MID(Zeitreihen0h15!A26838,12,2),RIGHT(Zeitreihen0h15!A26838,2),0)</f>
        <v>#VALUE!</v>
      </c>
    </row>
    <row r="26839" spans="1:1" x14ac:dyDescent="0.25">
      <c r="A26839" s="78" t="e">
        <f>DATE(MID(Zeitreihen0h15!A26839,7,4),MID(Zeitreihen0h15!A26839,4,2),LEFT(Zeitreihen0h15!A26839,2))+TIME(MID(Zeitreihen0h15!A26839,12,2),RIGHT(Zeitreihen0h15!A26839,2),0)</f>
        <v>#VALUE!</v>
      </c>
    </row>
    <row r="26840" spans="1:1" x14ac:dyDescent="0.25">
      <c r="A26840" s="78" t="e">
        <f>DATE(MID(Zeitreihen0h15!A26840,7,4),MID(Zeitreihen0h15!A26840,4,2),LEFT(Zeitreihen0h15!A26840,2))+TIME(MID(Zeitreihen0h15!A26840,12,2),RIGHT(Zeitreihen0h15!A26840,2),0)</f>
        <v>#VALUE!</v>
      </c>
    </row>
    <row r="26841" spans="1:1" x14ac:dyDescent="0.25">
      <c r="A26841" s="78" t="e">
        <f>DATE(MID(Zeitreihen0h15!A26841,7,4),MID(Zeitreihen0h15!A26841,4,2),LEFT(Zeitreihen0h15!A26841,2))+TIME(MID(Zeitreihen0h15!A26841,12,2),RIGHT(Zeitreihen0h15!A26841,2),0)</f>
        <v>#VALUE!</v>
      </c>
    </row>
    <row r="26842" spans="1:1" x14ac:dyDescent="0.25">
      <c r="A26842" s="78" t="e">
        <f>DATE(MID(Zeitreihen0h15!A26842,7,4),MID(Zeitreihen0h15!A26842,4,2),LEFT(Zeitreihen0h15!A26842,2))+TIME(MID(Zeitreihen0h15!A26842,12,2),RIGHT(Zeitreihen0h15!A26842,2),0)</f>
        <v>#VALUE!</v>
      </c>
    </row>
    <row r="26843" spans="1:1" x14ac:dyDescent="0.25">
      <c r="A26843" s="78" t="e">
        <f>DATE(MID(Zeitreihen0h15!A26843,7,4),MID(Zeitreihen0h15!A26843,4,2),LEFT(Zeitreihen0h15!A26843,2))+TIME(MID(Zeitreihen0h15!A26843,12,2),RIGHT(Zeitreihen0h15!A26843,2),0)</f>
        <v>#VALUE!</v>
      </c>
    </row>
    <row r="26844" spans="1:1" x14ac:dyDescent="0.25">
      <c r="A26844" s="78" t="e">
        <f>DATE(MID(Zeitreihen0h15!A26844,7,4),MID(Zeitreihen0h15!A26844,4,2),LEFT(Zeitreihen0h15!A26844,2))+TIME(MID(Zeitreihen0h15!A26844,12,2),RIGHT(Zeitreihen0h15!A26844,2),0)</f>
        <v>#VALUE!</v>
      </c>
    </row>
    <row r="26845" spans="1:1" x14ac:dyDescent="0.25">
      <c r="A26845" s="78" t="e">
        <f>DATE(MID(Zeitreihen0h15!A26845,7,4),MID(Zeitreihen0h15!A26845,4,2),LEFT(Zeitreihen0h15!A26845,2))+TIME(MID(Zeitreihen0h15!A26845,12,2),RIGHT(Zeitreihen0h15!A26845,2),0)</f>
        <v>#VALUE!</v>
      </c>
    </row>
    <row r="26846" spans="1:1" x14ac:dyDescent="0.25">
      <c r="A26846" s="78" t="e">
        <f>DATE(MID(Zeitreihen0h15!A26846,7,4),MID(Zeitreihen0h15!A26846,4,2),LEFT(Zeitreihen0h15!A26846,2))+TIME(MID(Zeitreihen0h15!A26846,12,2),RIGHT(Zeitreihen0h15!A26846,2),0)</f>
        <v>#VALUE!</v>
      </c>
    </row>
    <row r="26847" spans="1:1" x14ac:dyDescent="0.25">
      <c r="A26847" s="78" t="e">
        <f>DATE(MID(Zeitreihen0h15!A26847,7,4),MID(Zeitreihen0h15!A26847,4,2),LEFT(Zeitreihen0h15!A26847,2))+TIME(MID(Zeitreihen0h15!A26847,12,2),RIGHT(Zeitreihen0h15!A26847,2),0)</f>
        <v>#VALUE!</v>
      </c>
    </row>
    <row r="26848" spans="1:1" x14ac:dyDescent="0.25">
      <c r="A26848" s="78" t="e">
        <f>DATE(MID(Zeitreihen0h15!A26848,7,4),MID(Zeitreihen0h15!A26848,4,2),LEFT(Zeitreihen0h15!A26848,2))+TIME(MID(Zeitreihen0h15!A26848,12,2),RIGHT(Zeitreihen0h15!A26848,2),0)</f>
        <v>#VALUE!</v>
      </c>
    </row>
    <row r="26849" spans="1:1" x14ac:dyDescent="0.25">
      <c r="A26849" s="78" t="e">
        <f>DATE(MID(Zeitreihen0h15!A26849,7,4),MID(Zeitreihen0h15!A26849,4,2),LEFT(Zeitreihen0h15!A26849,2))+TIME(MID(Zeitreihen0h15!A26849,12,2),RIGHT(Zeitreihen0h15!A26849,2),0)</f>
        <v>#VALUE!</v>
      </c>
    </row>
    <row r="26850" spans="1:1" x14ac:dyDescent="0.25">
      <c r="A26850" s="78" t="e">
        <f>DATE(MID(Zeitreihen0h15!A26850,7,4),MID(Zeitreihen0h15!A26850,4,2),LEFT(Zeitreihen0h15!A26850,2))+TIME(MID(Zeitreihen0h15!A26850,12,2),RIGHT(Zeitreihen0h15!A26850,2),0)</f>
        <v>#VALUE!</v>
      </c>
    </row>
    <row r="26851" spans="1:1" x14ac:dyDescent="0.25">
      <c r="A26851" s="78" t="e">
        <f>DATE(MID(Zeitreihen0h15!A26851,7,4),MID(Zeitreihen0h15!A26851,4,2),LEFT(Zeitreihen0h15!A26851,2))+TIME(MID(Zeitreihen0h15!A26851,12,2),RIGHT(Zeitreihen0h15!A26851,2),0)</f>
        <v>#VALUE!</v>
      </c>
    </row>
    <row r="26852" spans="1:1" x14ac:dyDescent="0.25">
      <c r="A26852" s="78" t="e">
        <f>DATE(MID(Zeitreihen0h15!A26852,7,4),MID(Zeitreihen0h15!A26852,4,2),LEFT(Zeitreihen0h15!A26852,2))+TIME(MID(Zeitreihen0h15!A26852,12,2),RIGHT(Zeitreihen0h15!A26852,2),0)</f>
        <v>#VALUE!</v>
      </c>
    </row>
    <row r="26853" spans="1:1" x14ac:dyDescent="0.25">
      <c r="A26853" s="78" t="e">
        <f>DATE(MID(Zeitreihen0h15!A26853,7,4),MID(Zeitreihen0h15!A26853,4,2),LEFT(Zeitreihen0h15!A26853,2))+TIME(MID(Zeitreihen0h15!A26853,12,2),RIGHT(Zeitreihen0h15!A26853,2),0)</f>
        <v>#VALUE!</v>
      </c>
    </row>
    <row r="26854" spans="1:1" x14ac:dyDescent="0.25">
      <c r="A26854" s="78" t="e">
        <f>DATE(MID(Zeitreihen0h15!A26854,7,4),MID(Zeitreihen0h15!A26854,4,2),LEFT(Zeitreihen0h15!A26854,2))+TIME(MID(Zeitreihen0h15!A26854,12,2),RIGHT(Zeitreihen0h15!A26854,2),0)</f>
        <v>#VALUE!</v>
      </c>
    </row>
    <row r="26855" spans="1:1" x14ac:dyDescent="0.25">
      <c r="A26855" s="78" t="e">
        <f>DATE(MID(Zeitreihen0h15!A26855,7,4),MID(Zeitreihen0h15!A26855,4,2),LEFT(Zeitreihen0h15!A26855,2))+TIME(MID(Zeitreihen0h15!A26855,12,2),RIGHT(Zeitreihen0h15!A26855,2),0)</f>
        <v>#VALUE!</v>
      </c>
    </row>
    <row r="26856" spans="1:1" x14ac:dyDescent="0.25">
      <c r="A26856" s="78" t="e">
        <f>DATE(MID(Zeitreihen0h15!A26856,7,4),MID(Zeitreihen0h15!A26856,4,2),LEFT(Zeitreihen0h15!A26856,2))+TIME(MID(Zeitreihen0h15!A26856,12,2),RIGHT(Zeitreihen0h15!A26856,2),0)</f>
        <v>#VALUE!</v>
      </c>
    </row>
    <row r="26857" spans="1:1" x14ac:dyDescent="0.25">
      <c r="A26857" s="78" t="e">
        <f>DATE(MID(Zeitreihen0h15!A26857,7,4),MID(Zeitreihen0h15!A26857,4,2),LEFT(Zeitreihen0h15!A26857,2))+TIME(MID(Zeitreihen0h15!A26857,12,2),RIGHT(Zeitreihen0h15!A26857,2),0)</f>
        <v>#VALUE!</v>
      </c>
    </row>
    <row r="26858" spans="1:1" x14ac:dyDescent="0.25">
      <c r="A26858" s="78" t="e">
        <f>DATE(MID(Zeitreihen0h15!A26858,7,4),MID(Zeitreihen0h15!A26858,4,2),LEFT(Zeitreihen0h15!A26858,2))+TIME(MID(Zeitreihen0h15!A26858,12,2),RIGHT(Zeitreihen0h15!A26858,2),0)</f>
        <v>#VALUE!</v>
      </c>
    </row>
    <row r="26859" spans="1:1" x14ac:dyDescent="0.25">
      <c r="A26859" s="78" t="e">
        <f>DATE(MID(Zeitreihen0h15!A26859,7,4),MID(Zeitreihen0h15!A26859,4,2),LEFT(Zeitreihen0h15!A26859,2))+TIME(MID(Zeitreihen0h15!A26859,12,2),RIGHT(Zeitreihen0h15!A26859,2),0)</f>
        <v>#VALUE!</v>
      </c>
    </row>
    <row r="26860" spans="1:1" x14ac:dyDescent="0.25">
      <c r="A26860" s="78" t="e">
        <f>DATE(MID(Zeitreihen0h15!A26860,7,4),MID(Zeitreihen0h15!A26860,4,2),LEFT(Zeitreihen0h15!A26860,2))+TIME(MID(Zeitreihen0h15!A26860,12,2),RIGHT(Zeitreihen0h15!A26860,2),0)</f>
        <v>#VALUE!</v>
      </c>
    </row>
    <row r="26861" spans="1:1" x14ac:dyDescent="0.25">
      <c r="A26861" s="78" t="e">
        <f>DATE(MID(Zeitreihen0h15!A26861,7,4),MID(Zeitreihen0h15!A26861,4,2),LEFT(Zeitreihen0h15!A26861,2))+TIME(MID(Zeitreihen0h15!A26861,12,2),RIGHT(Zeitreihen0h15!A26861,2),0)</f>
        <v>#VALUE!</v>
      </c>
    </row>
    <row r="26862" spans="1:1" x14ac:dyDescent="0.25">
      <c r="A26862" s="78" t="e">
        <f>DATE(MID(Zeitreihen0h15!A26862,7,4),MID(Zeitreihen0h15!A26862,4,2),LEFT(Zeitreihen0h15!A26862,2))+TIME(MID(Zeitreihen0h15!A26862,12,2),RIGHT(Zeitreihen0h15!A26862,2),0)</f>
        <v>#VALUE!</v>
      </c>
    </row>
    <row r="26863" spans="1:1" x14ac:dyDescent="0.25">
      <c r="A26863" s="78" t="e">
        <f>DATE(MID(Zeitreihen0h15!A26863,7,4),MID(Zeitreihen0h15!A26863,4,2),LEFT(Zeitreihen0h15!A26863,2))+TIME(MID(Zeitreihen0h15!A26863,12,2),RIGHT(Zeitreihen0h15!A26863,2),0)</f>
        <v>#VALUE!</v>
      </c>
    </row>
    <row r="26864" spans="1:1" x14ac:dyDescent="0.25">
      <c r="A26864" s="78" t="e">
        <f>DATE(MID(Zeitreihen0h15!A26864,7,4),MID(Zeitreihen0h15!A26864,4,2),LEFT(Zeitreihen0h15!A26864,2))+TIME(MID(Zeitreihen0h15!A26864,12,2),RIGHT(Zeitreihen0h15!A26864,2),0)</f>
        <v>#VALUE!</v>
      </c>
    </row>
    <row r="26865" spans="1:1" x14ac:dyDescent="0.25">
      <c r="A26865" s="78" t="e">
        <f>DATE(MID(Zeitreihen0h15!A26865,7,4),MID(Zeitreihen0h15!A26865,4,2),LEFT(Zeitreihen0h15!A26865,2))+TIME(MID(Zeitreihen0h15!A26865,12,2),RIGHT(Zeitreihen0h15!A26865,2),0)</f>
        <v>#VALUE!</v>
      </c>
    </row>
    <row r="26866" spans="1:1" x14ac:dyDescent="0.25">
      <c r="A26866" s="78" t="e">
        <f>DATE(MID(Zeitreihen0h15!A26866,7,4),MID(Zeitreihen0h15!A26866,4,2),LEFT(Zeitreihen0h15!A26866,2))+TIME(MID(Zeitreihen0h15!A26866,12,2),RIGHT(Zeitreihen0h15!A26866,2),0)</f>
        <v>#VALUE!</v>
      </c>
    </row>
    <row r="26867" spans="1:1" x14ac:dyDescent="0.25">
      <c r="A26867" s="78" t="e">
        <f>DATE(MID(Zeitreihen0h15!A26867,7,4),MID(Zeitreihen0h15!A26867,4,2),LEFT(Zeitreihen0h15!A26867,2))+TIME(MID(Zeitreihen0h15!A26867,12,2),RIGHT(Zeitreihen0h15!A26867,2),0)</f>
        <v>#VALUE!</v>
      </c>
    </row>
    <row r="26868" spans="1:1" x14ac:dyDescent="0.25">
      <c r="A26868" s="78" t="e">
        <f>DATE(MID(Zeitreihen0h15!A26868,7,4),MID(Zeitreihen0h15!A26868,4,2),LEFT(Zeitreihen0h15!A26868,2))+TIME(MID(Zeitreihen0h15!A26868,12,2),RIGHT(Zeitreihen0h15!A26868,2),0)</f>
        <v>#VALUE!</v>
      </c>
    </row>
    <row r="26869" spans="1:1" x14ac:dyDescent="0.25">
      <c r="A26869" s="78" t="e">
        <f>DATE(MID(Zeitreihen0h15!A26869,7,4),MID(Zeitreihen0h15!A26869,4,2),LEFT(Zeitreihen0h15!A26869,2))+TIME(MID(Zeitreihen0h15!A26869,12,2),RIGHT(Zeitreihen0h15!A26869,2),0)</f>
        <v>#VALUE!</v>
      </c>
    </row>
    <row r="26870" spans="1:1" x14ac:dyDescent="0.25">
      <c r="A26870" s="78" t="e">
        <f>DATE(MID(Zeitreihen0h15!A26870,7,4),MID(Zeitreihen0h15!A26870,4,2),LEFT(Zeitreihen0h15!A26870,2))+TIME(MID(Zeitreihen0h15!A26870,12,2),RIGHT(Zeitreihen0h15!A26870,2),0)</f>
        <v>#VALUE!</v>
      </c>
    </row>
    <row r="26871" spans="1:1" x14ac:dyDescent="0.25">
      <c r="A26871" s="78" t="e">
        <f>DATE(MID(Zeitreihen0h15!A26871,7,4),MID(Zeitreihen0h15!A26871,4,2),LEFT(Zeitreihen0h15!A26871,2))+TIME(MID(Zeitreihen0h15!A26871,12,2),RIGHT(Zeitreihen0h15!A26871,2),0)</f>
        <v>#VALUE!</v>
      </c>
    </row>
    <row r="26872" spans="1:1" x14ac:dyDescent="0.25">
      <c r="A26872" s="78" t="e">
        <f>DATE(MID(Zeitreihen0h15!A26872,7,4),MID(Zeitreihen0h15!A26872,4,2),LEFT(Zeitreihen0h15!A26872,2))+TIME(MID(Zeitreihen0h15!A26872,12,2),RIGHT(Zeitreihen0h15!A26872,2),0)</f>
        <v>#VALUE!</v>
      </c>
    </row>
    <row r="26873" spans="1:1" x14ac:dyDescent="0.25">
      <c r="A26873" s="78" t="e">
        <f>DATE(MID(Zeitreihen0h15!A26873,7,4),MID(Zeitreihen0h15!A26873,4,2),LEFT(Zeitreihen0h15!A26873,2))+TIME(MID(Zeitreihen0h15!A26873,12,2),RIGHT(Zeitreihen0h15!A26873,2),0)</f>
        <v>#VALUE!</v>
      </c>
    </row>
    <row r="26874" spans="1:1" x14ac:dyDescent="0.25">
      <c r="A26874" s="78" t="e">
        <f>DATE(MID(Zeitreihen0h15!A26874,7,4),MID(Zeitreihen0h15!A26874,4,2),LEFT(Zeitreihen0h15!A26874,2))+TIME(MID(Zeitreihen0h15!A26874,12,2),RIGHT(Zeitreihen0h15!A26874,2),0)</f>
        <v>#VALUE!</v>
      </c>
    </row>
    <row r="26875" spans="1:1" x14ac:dyDescent="0.25">
      <c r="A26875" s="78" t="e">
        <f>DATE(MID(Zeitreihen0h15!A26875,7,4),MID(Zeitreihen0h15!A26875,4,2),LEFT(Zeitreihen0h15!A26875,2))+TIME(MID(Zeitreihen0h15!A26875,12,2),RIGHT(Zeitreihen0h15!A26875,2),0)</f>
        <v>#VALUE!</v>
      </c>
    </row>
    <row r="26876" spans="1:1" x14ac:dyDescent="0.25">
      <c r="A26876" s="78" t="e">
        <f>DATE(MID(Zeitreihen0h15!A26876,7,4),MID(Zeitreihen0h15!A26876,4,2),LEFT(Zeitreihen0h15!A26876,2))+TIME(MID(Zeitreihen0h15!A26876,12,2),RIGHT(Zeitreihen0h15!A26876,2),0)</f>
        <v>#VALUE!</v>
      </c>
    </row>
    <row r="26877" spans="1:1" x14ac:dyDescent="0.25">
      <c r="A26877" s="78" t="e">
        <f>DATE(MID(Zeitreihen0h15!A26877,7,4),MID(Zeitreihen0h15!A26877,4,2),LEFT(Zeitreihen0h15!A26877,2))+TIME(MID(Zeitreihen0h15!A26877,12,2),RIGHT(Zeitreihen0h15!A26877,2),0)</f>
        <v>#VALUE!</v>
      </c>
    </row>
    <row r="26878" spans="1:1" x14ac:dyDescent="0.25">
      <c r="A26878" s="78" t="e">
        <f>DATE(MID(Zeitreihen0h15!A26878,7,4),MID(Zeitreihen0h15!A26878,4,2),LEFT(Zeitreihen0h15!A26878,2))+TIME(MID(Zeitreihen0h15!A26878,12,2),RIGHT(Zeitreihen0h15!A26878,2),0)</f>
        <v>#VALUE!</v>
      </c>
    </row>
    <row r="26879" spans="1:1" x14ac:dyDescent="0.25">
      <c r="A26879" s="78" t="e">
        <f>DATE(MID(Zeitreihen0h15!A26879,7,4),MID(Zeitreihen0h15!A26879,4,2),LEFT(Zeitreihen0h15!A26879,2))+TIME(MID(Zeitreihen0h15!A26879,12,2),RIGHT(Zeitreihen0h15!A26879,2),0)</f>
        <v>#VALUE!</v>
      </c>
    </row>
    <row r="26880" spans="1:1" x14ac:dyDescent="0.25">
      <c r="A26880" s="78" t="e">
        <f>DATE(MID(Zeitreihen0h15!A26880,7,4),MID(Zeitreihen0h15!A26880,4,2),LEFT(Zeitreihen0h15!A26880,2))+TIME(MID(Zeitreihen0h15!A26880,12,2),RIGHT(Zeitreihen0h15!A26880,2),0)</f>
        <v>#VALUE!</v>
      </c>
    </row>
    <row r="26881" spans="1:1" x14ac:dyDescent="0.25">
      <c r="A26881" s="78" t="e">
        <f>DATE(MID(Zeitreihen0h15!A26881,7,4),MID(Zeitreihen0h15!A26881,4,2),LEFT(Zeitreihen0h15!A26881,2))+TIME(MID(Zeitreihen0h15!A26881,12,2),RIGHT(Zeitreihen0h15!A26881,2),0)</f>
        <v>#VALUE!</v>
      </c>
    </row>
    <row r="26882" spans="1:1" x14ac:dyDescent="0.25">
      <c r="A26882" s="78" t="e">
        <f>DATE(MID(Zeitreihen0h15!A26882,7,4),MID(Zeitreihen0h15!A26882,4,2),LEFT(Zeitreihen0h15!A26882,2))+TIME(MID(Zeitreihen0h15!A26882,12,2),RIGHT(Zeitreihen0h15!A26882,2),0)</f>
        <v>#VALUE!</v>
      </c>
    </row>
    <row r="26883" spans="1:1" x14ac:dyDescent="0.25">
      <c r="A26883" s="78" t="e">
        <f>DATE(MID(Zeitreihen0h15!A26883,7,4),MID(Zeitreihen0h15!A26883,4,2),LEFT(Zeitreihen0h15!A26883,2))+TIME(MID(Zeitreihen0h15!A26883,12,2),RIGHT(Zeitreihen0h15!A26883,2),0)</f>
        <v>#VALUE!</v>
      </c>
    </row>
    <row r="26884" spans="1:1" x14ac:dyDescent="0.25">
      <c r="A26884" s="78" t="e">
        <f>DATE(MID(Zeitreihen0h15!A26884,7,4),MID(Zeitreihen0h15!A26884,4,2),LEFT(Zeitreihen0h15!A26884,2))+TIME(MID(Zeitreihen0h15!A26884,12,2),RIGHT(Zeitreihen0h15!A26884,2),0)</f>
        <v>#VALUE!</v>
      </c>
    </row>
    <row r="26885" spans="1:1" x14ac:dyDescent="0.25">
      <c r="A26885" s="78" t="e">
        <f>DATE(MID(Zeitreihen0h15!A26885,7,4),MID(Zeitreihen0h15!A26885,4,2),LEFT(Zeitreihen0h15!A26885,2))+TIME(MID(Zeitreihen0h15!A26885,12,2),RIGHT(Zeitreihen0h15!A26885,2),0)</f>
        <v>#VALUE!</v>
      </c>
    </row>
    <row r="26886" spans="1:1" x14ac:dyDescent="0.25">
      <c r="A26886" s="78" t="e">
        <f>DATE(MID(Zeitreihen0h15!A26886,7,4),MID(Zeitreihen0h15!A26886,4,2),LEFT(Zeitreihen0h15!A26886,2))+TIME(MID(Zeitreihen0h15!A26886,12,2),RIGHT(Zeitreihen0h15!A26886,2),0)</f>
        <v>#VALUE!</v>
      </c>
    </row>
    <row r="26887" spans="1:1" x14ac:dyDescent="0.25">
      <c r="A26887" s="78" t="e">
        <f>DATE(MID(Zeitreihen0h15!A26887,7,4),MID(Zeitreihen0h15!A26887,4,2),LEFT(Zeitreihen0h15!A26887,2))+TIME(MID(Zeitreihen0h15!A26887,12,2),RIGHT(Zeitreihen0h15!A26887,2),0)</f>
        <v>#VALUE!</v>
      </c>
    </row>
    <row r="26888" spans="1:1" x14ac:dyDescent="0.25">
      <c r="A26888" s="78" t="e">
        <f>DATE(MID(Zeitreihen0h15!A26888,7,4),MID(Zeitreihen0h15!A26888,4,2),LEFT(Zeitreihen0h15!A26888,2))+TIME(MID(Zeitreihen0h15!A26888,12,2),RIGHT(Zeitreihen0h15!A26888,2),0)</f>
        <v>#VALUE!</v>
      </c>
    </row>
    <row r="26889" spans="1:1" x14ac:dyDescent="0.25">
      <c r="A26889" s="78" t="e">
        <f>DATE(MID(Zeitreihen0h15!A26889,7,4),MID(Zeitreihen0h15!A26889,4,2),LEFT(Zeitreihen0h15!A26889,2))+TIME(MID(Zeitreihen0h15!A26889,12,2),RIGHT(Zeitreihen0h15!A26889,2),0)</f>
        <v>#VALUE!</v>
      </c>
    </row>
    <row r="26890" spans="1:1" x14ac:dyDescent="0.25">
      <c r="A26890" s="78" t="e">
        <f>DATE(MID(Zeitreihen0h15!A26890,7,4),MID(Zeitreihen0h15!A26890,4,2),LEFT(Zeitreihen0h15!A26890,2))+TIME(MID(Zeitreihen0h15!A26890,12,2),RIGHT(Zeitreihen0h15!A26890,2),0)</f>
        <v>#VALUE!</v>
      </c>
    </row>
    <row r="26891" spans="1:1" x14ac:dyDescent="0.25">
      <c r="A26891" s="78" t="e">
        <f>DATE(MID(Zeitreihen0h15!A26891,7,4),MID(Zeitreihen0h15!A26891,4,2),LEFT(Zeitreihen0h15!A26891,2))+TIME(MID(Zeitreihen0h15!A26891,12,2),RIGHT(Zeitreihen0h15!A26891,2),0)</f>
        <v>#VALUE!</v>
      </c>
    </row>
    <row r="26892" spans="1:1" x14ac:dyDescent="0.25">
      <c r="A26892" s="78" t="e">
        <f>DATE(MID(Zeitreihen0h15!A26892,7,4),MID(Zeitreihen0h15!A26892,4,2),LEFT(Zeitreihen0h15!A26892,2))+TIME(MID(Zeitreihen0h15!A26892,12,2),RIGHT(Zeitreihen0h15!A26892,2),0)</f>
        <v>#VALUE!</v>
      </c>
    </row>
    <row r="26893" spans="1:1" x14ac:dyDescent="0.25">
      <c r="A26893" s="78" t="e">
        <f>DATE(MID(Zeitreihen0h15!A26893,7,4),MID(Zeitreihen0h15!A26893,4,2),LEFT(Zeitreihen0h15!A26893,2))+TIME(MID(Zeitreihen0h15!A26893,12,2),RIGHT(Zeitreihen0h15!A26893,2),0)</f>
        <v>#VALUE!</v>
      </c>
    </row>
    <row r="26894" spans="1:1" x14ac:dyDescent="0.25">
      <c r="A26894" s="78" t="e">
        <f>DATE(MID(Zeitreihen0h15!A26894,7,4),MID(Zeitreihen0h15!A26894,4,2),LEFT(Zeitreihen0h15!A26894,2))+TIME(MID(Zeitreihen0h15!A26894,12,2),RIGHT(Zeitreihen0h15!A26894,2),0)</f>
        <v>#VALUE!</v>
      </c>
    </row>
    <row r="26895" spans="1:1" x14ac:dyDescent="0.25">
      <c r="A26895" s="78" t="e">
        <f>DATE(MID(Zeitreihen0h15!A26895,7,4),MID(Zeitreihen0h15!A26895,4,2),LEFT(Zeitreihen0h15!A26895,2))+TIME(MID(Zeitreihen0h15!A26895,12,2),RIGHT(Zeitreihen0h15!A26895,2),0)</f>
        <v>#VALUE!</v>
      </c>
    </row>
    <row r="26896" spans="1:1" x14ac:dyDescent="0.25">
      <c r="A26896" s="78" t="e">
        <f>DATE(MID(Zeitreihen0h15!A26896,7,4),MID(Zeitreihen0h15!A26896,4,2),LEFT(Zeitreihen0h15!A26896,2))+TIME(MID(Zeitreihen0h15!A26896,12,2),RIGHT(Zeitreihen0h15!A26896,2),0)</f>
        <v>#VALUE!</v>
      </c>
    </row>
    <row r="26897" spans="1:1" x14ac:dyDescent="0.25">
      <c r="A26897" s="78" t="e">
        <f>DATE(MID(Zeitreihen0h15!A26897,7,4),MID(Zeitreihen0h15!A26897,4,2),LEFT(Zeitreihen0h15!A26897,2))+TIME(MID(Zeitreihen0h15!A26897,12,2),RIGHT(Zeitreihen0h15!A26897,2),0)</f>
        <v>#VALUE!</v>
      </c>
    </row>
    <row r="26898" spans="1:1" x14ac:dyDescent="0.25">
      <c r="A26898" s="78" t="e">
        <f>DATE(MID(Zeitreihen0h15!A26898,7,4),MID(Zeitreihen0h15!A26898,4,2),LEFT(Zeitreihen0h15!A26898,2))+TIME(MID(Zeitreihen0h15!A26898,12,2),RIGHT(Zeitreihen0h15!A26898,2),0)</f>
        <v>#VALUE!</v>
      </c>
    </row>
    <row r="26899" spans="1:1" x14ac:dyDescent="0.25">
      <c r="A26899" s="78" t="e">
        <f>DATE(MID(Zeitreihen0h15!A26899,7,4),MID(Zeitreihen0h15!A26899,4,2),LEFT(Zeitreihen0h15!A26899,2))+TIME(MID(Zeitreihen0h15!A26899,12,2),RIGHT(Zeitreihen0h15!A26899,2),0)</f>
        <v>#VALUE!</v>
      </c>
    </row>
    <row r="26900" spans="1:1" x14ac:dyDescent="0.25">
      <c r="A26900" s="78" t="e">
        <f>DATE(MID(Zeitreihen0h15!A26900,7,4),MID(Zeitreihen0h15!A26900,4,2),LEFT(Zeitreihen0h15!A26900,2))+TIME(MID(Zeitreihen0h15!A26900,12,2),RIGHT(Zeitreihen0h15!A26900,2),0)</f>
        <v>#VALUE!</v>
      </c>
    </row>
    <row r="26901" spans="1:1" x14ac:dyDescent="0.25">
      <c r="A26901" s="78" t="e">
        <f>DATE(MID(Zeitreihen0h15!A26901,7,4),MID(Zeitreihen0h15!A26901,4,2),LEFT(Zeitreihen0h15!A26901,2))+TIME(MID(Zeitreihen0h15!A26901,12,2),RIGHT(Zeitreihen0h15!A26901,2),0)</f>
        <v>#VALUE!</v>
      </c>
    </row>
    <row r="26902" spans="1:1" x14ac:dyDescent="0.25">
      <c r="A26902" s="78" t="e">
        <f>DATE(MID(Zeitreihen0h15!A26902,7,4),MID(Zeitreihen0h15!A26902,4,2),LEFT(Zeitreihen0h15!A26902,2))+TIME(MID(Zeitreihen0h15!A26902,12,2),RIGHT(Zeitreihen0h15!A26902,2),0)</f>
        <v>#VALUE!</v>
      </c>
    </row>
    <row r="26903" spans="1:1" x14ac:dyDescent="0.25">
      <c r="A26903" s="78" t="e">
        <f>DATE(MID(Zeitreihen0h15!A26903,7,4),MID(Zeitreihen0h15!A26903,4,2),LEFT(Zeitreihen0h15!A26903,2))+TIME(MID(Zeitreihen0h15!A26903,12,2),RIGHT(Zeitreihen0h15!A26903,2),0)</f>
        <v>#VALUE!</v>
      </c>
    </row>
    <row r="26904" spans="1:1" x14ac:dyDescent="0.25">
      <c r="A26904" s="78" t="e">
        <f>DATE(MID(Zeitreihen0h15!A26904,7,4),MID(Zeitreihen0h15!A26904,4,2),LEFT(Zeitreihen0h15!A26904,2))+TIME(MID(Zeitreihen0h15!A26904,12,2),RIGHT(Zeitreihen0h15!A26904,2),0)</f>
        <v>#VALUE!</v>
      </c>
    </row>
    <row r="26905" spans="1:1" x14ac:dyDescent="0.25">
      <c r="A26905" s="78" t="e">
        <f>DATE(MID(Zeitreihen0h15!A26905,7,4),MID(Zeitreihen0h15!A26905,4,2),LEFT(Zeitreihen0h15!A26905,2))+TIME(MID(Zeitreihen0h15!A26905,12,2),RIGHT(Zeitreihen0h15!A26905,2),0)</f>
        <v>#VALUE!</v>
      </c>
    </row>
    <row r="26906" spans="1:1" x14ac:dyDescent="0.25">
      <c r="A26906" s="78" t="e">
        <f>DATE(MID(Zeitreihen0h15!A26906,7,4),MID(Zeitreihen0h15!A26906,4,2),LEFT(Zeitreihen0h15!A26906,2))+TIME(MID(Zeitreihen0h15!A26906,12,2),RIGHT(Zeitreihen0h15!A26906,2),0)</f>
        <v>#VALUE!</v>
      </c>
    </row>
    <row r="26907" spans="1:1" x14ac:dyDescent="0.25">
      <c r="A26907" s="78" t="e">
        <f>DATE(MID(Zeitreihen0h15!A26907,7,4),MID(Zeitreihen0h15!A26907,4,2),LEFT(Zeitreihen0h15!A26907,2))+TIME(MID(Zeitreihen0h15!A26907,12,2),RIGHT(Zeitreihen0h15!A26907,2),0)</f>
        <v>#VALUE!</v>
      </c>
    </row>
    <row r="26908" spans="1:1" x14ac:dyDescent="0.25">
      <c r="A26908" s="78" t="e">
        <f>DATE(MID(Zeitreihen0h15!A26908,7,4),MID(Zeitreihen0h15!A26908,4,2),LEFT(Zeitreihen0h15!A26908,2))+TIME(MID(Zeitreihen0h15!A26908,12,2),RIGHT(Zeitreihen0h15!A26908,2),0)</f>
        <v>#VALUE!</v>
      </c>
    </row>
    <row r="26909" spans="1:1" x14ac:dyDescent="0.25">
      <c r="A26909" s="78" t="e">
        <f>DATE(MID(Zeitreihen0h15!A26909,7,4),MID(Zeitreihen0h15!A26909,4,2),LEFT(Zeitreihen0h15!A26909,2))+TIME(MID(Zeitreihen0h15!A26909,12,2),RIGHT(Zeitreihen0h15!A26909,2),0)</f>
        <v>#VALUE!</v>
      </c>
    </row>
    <row r="26910" spans="1:1" x14ac:dyDescent="0.25">
      <c r="A26910" s="78" t="e">
        <f>DATE(MID(Zeitreihen0h15!A26910,7,4),MID(Zeitreihen0h15!A26910,4,2),LEFT(Zeitreihen0h15!A26910,2))+TIME(MID(Zeitreihen0h15!A26910,12,2),RIGHT(Zeitreihen0h15!A26910,2),0)</f>
        <v>#VALUE!</v>
      </c>
    </row>
    <row r="26911" spans="1:1" x14ac:dyDescent="0.25">
      <c r="A26911" s="78" t="e">
        <f>DATE(MID(Zeitreihen0h15!A26911,7,4),MID(Zeitreihen0h15!A26911,4,2),LEFT(Zeitreihen0h15!A26911,2))+TIME(MID(Zeitreihen0h15!A26911,12,2),RIGHT(Zeitreihen0h15!A26911,2),0)</f>
        <v>#VALUE!</v>
      </c>
    </row>
    <row r="26912" spans="1:1" x14ac:dyDescent="0.25">
      <c r="A26912" s="78" t="e">
        <f>DATE(MID(Zeitreihen0h15!A26912,7,4),MID(Zeitreihen0h15!A26912,4,2),LEFT(Zeitreihen0h15!A26912,2))+TIME(MID(Zeitreihen0h15!A26912,12,2),RIGHT(Zeitreihen0h15!A26912,2),0)</f>
        <v>#VALUE!</v>
      </c>
    </row>
    <row r="26913" spans="1:1" x14ac:dyDescent="0.25">
      <c r="A26913" s="78" t="e">
        <f>DATE(MID(Zeitreihen0h15!A26913,7,4),MID(Zeitreihen0h15!A26913,4,2),LEFT(Zeitreihen0h15!A26913,2))+TIME(MID(Zeitreihen0h15!A26913,12,2),RIGHT(Zeitreihen0h15!A26913,2),0)</f>
        <v>#VALUE!</v>
      </c>
    </row>
    <row r="26914" spans="1:1" x14ac:dyDescent="0.25">
      <c r="A26914" s="78" t="e">
        <f>DATE(MID(Zeitreihen0h15!A26914,7,4),MID(Zeitreihen0h15!A26914,4,2),LEFT(Zeitreihen0h15!A26914,2))+TIME(MID(Zeitreihen0h15!A26914,12,2),RIGHT(Zeitreihen0h15!A26914,2),0)</f>
        <v>#VALUE!</v>
      </c>
    </row>
    <row r="26915" spans="1:1" x14ac:dyDescent="0.25">
      <c r="A26915" s="78" t="e">
        <f>DATE(MID(Zeitreihen0h15!A26915,7,4),MID(Zeitreihen0h15!A26915,4,2),LEFT(Zeitreihen0h15!A26915,2))+TIME(MID(Zeitreihen0h15!A26915,12,2),RIGHT(Zeitreihen0h15!A26915,2),0)</f>
        <v>#VALUE!</v>
      </c>
    </row>
    <row r="26916" spans="1:1" x14ac:dyDescent="0.25">
      <c r="A26916" s="78" t="e">
        <f>DATE(MID(Zeitreihen0h15!A26916,7,4),MID(Zeitreihen0h15!A26916,4,2),LEFT(Zeitreihen0h15!A26916,2))+TIME(MID(Zeitreihen0h15!A26916,12,2),RIGHT(Zeitreihen0h15!A26916,2),0)</f>
        <v>#VALUE!</v>
      </c>
    </row>
    <row r="26917" spans="1:1" x14ac:dyDescent="0.25">
      <c r="A26917" s="78" t="e">
        <f>DATE(MID(Zeitreihen0h15!A26917,7,4),MID(Zeitreihen0h15!A26917,4,2),LEFT(Zeitreihen0h15!A26917,2))+TIME(MID(Zeitreihen0h15!A26917,12,2),RIGHT(Zeitreihen0h15!A26917,2),0)</f>
        <v>#VALUE!</v>
      </c>
    </row>
    <row r="26918" spans="1:1" x14ac:dyDescent="0.25">
      <c r="A26918" s="78" t="e">
        <f>DATE(MID(Zeitreihen0h15!A26918,7,4),MID(Zeitreihen0h15!A26918,4,2),LEFT(Zeitreihen0h15!A26918,2))+TIME(MID(Zeitreihen0h15!A26918,12,2),RIGHT(Zeitreihen0h15!A26918,2),0)</f>
        <v>#VALUE!</v>
      </c>
    </row>
    <row r="26919" spans="1:1" x14ac:dyDescent="0.25">
      <c r="A26919" s="78" t="e">
        <f>DATE(MID(Zeitreihen0h15!A26919,7,4),MID(Zeitreihen0h15!A26919,4,2),LEFT(Zeitreihen0h15!A26919,2))+TIME(MID(Zeitreihen0h15!A26919,12,2),RIGHT(Zeitreihen0h15!A26919,2),0)</f>
        <v>#VALUE!</v>
      </c>
    </row>
    <row r="26920" spans="1:1" x14ac:dyDescent="0.25">
      <c r="A26920" s="78" t="e">
        <f>DATE(MID(Zeitreihen0h15!A26920,7,4),MID(Zeitreihen0h15!A26920,4,2),LEFT(Zeitreihen0h15!A26920,2))+TIME(MID(Zeitreihen0h15!A26920,12,2),RIGHT(Zeitreihen0h15!A26920,2),0)</f>
        <v>#VALUE!</v>
      </c>
    </row>
    <row r="26921" spans="1:1" x14ac:dyDescent="0.25">
      <c r="A26921" s="78" t="e">
        <f>DATE(MID(Zeitreihen0h15!A26921,7,4),MID(Zeitreihen0h15!A26921,4,2),LEFT(Zeitreihen0h15!A26921,2))+TIME(MID(Zeitreihen0h15!A26921,12,2),RIGHT(Zeitreihen0h15!A26921,2),0)</f>
        <v>#VALUE!</v>
      </c>
    </row>
    <row r="26922" spans="1:1" x14ac:dyDescent="0.25">
      <c r="A26922" s="78" t="e">
        <f>DATE(MID(Zeitreihen0h15!A26922,7,4),MID(Zeitreihen0h15!A26922,4,2),LEFT(Zeitreihen0h15!A26922,2))+TIME(MID(Zeitreihen0h15!A26922,12,2),RIGHT(Zeitreihen0h15!A26922,2),0)</f>
        <v>#VALUE!</v>
      </c>
    </row>
    <row r="26923" spans="1:1" x14ac:dyDescent="0.25">
      <c r="A26923" s="78" t="e">
        <f>DATE(MID(Zeitreihen0h15!A26923,7,4),MID(Zeitreihen0h15!A26923,4,2),LEFT(Zeitreihen0h15!A26923,2))+TIME(MID(Zeitreihen0h15!A26923,12,2),RIGHT(Zeitreihen0h15!A26923,2),0)</f>
        <v>#VALUE!</v>
      </c>
    </row>
    <row r="26924" spans="1:1" x14ac:dyDescent="0.25">
      <c r="A26924" s="78" t="e">
        <f>DATE(MID(Zeitreihen0h15!A26924,7,4),MID(Zeitreihen0h15!A26924,4,2),LEFT(Zeitreihen0h15!A26924,2))+TIME(MID(Zeitreihen0h15!A26924,12,2),RIGHT(Zeitreihen0h15!A26924,2),0)</f>
        <v>#VALUE!</v>
      </c>
    </row>
    <row r="26925" spans="1:1" x14ac:dyDescent="0.25">
      <c r="A26925" s="78" t="e">
        <f>DATE(MID(Zeitreihen0h15!A26925,7,4),MID(Zeitreihen0h15!A26925,4,2),LEFT(Zeitreihen0h15!A26925,2))+TIME(MID(Zeitreihen0h15!A26925,12,2),RIGHT(Zeitreihen0h15!A26925,2),0)</f>
        <v>#VALUE!</v>
      </c>
    </row>
    <row r="26926" spans="1:1" x14ac:dyDescent="0.25">
      <c r="A26926" s="78" t="e">
        <f>DATE(MID(Zeitreihen0h15!A26926,7,4),MID(Zeitreihen0h15!A26926,4,2),LEFT(Zeitreihen0h15!A26926,2))+TIME(MID(Zeitreihen0h15!A26926,12,2),RIGHT(Zeitreihen0h15!A26926,2),0)</f>
        <v>#VALUE!</v>
      </c>
    </row>
    <row r="26927" spans="1:1" x14ac:dyDescent="0.25">
      <c r="A26927" s="78" t="e">
        <f>DATE(MID(Zeitreihen0h15!A26927,7,4),MID(Zeitreihen0h15!A26927,4,2),LEFT(Zeitreihen0h15!A26927,2))+TIME(MID(Zeitreihen0h15!A26927,12,2),RIGHT(Zeitreihen0h15!A26927,2),0)</f>
        <v>#VALUE!</v>
      </c>
    </row>
    <row r="26928" spans="1:1" x14ac:dyDescent="0.25">
      <c r="A26928" s="78" t="e">
        <f>DATE(MID(Zeitreihen0h15!A26928,7,4),MID(Zeitreihen0h15!A26928,4,2),LEFT(Zeitreihen0h15!A26928,2))+TIME(MID(Zeitreihen0h15!A26928,12,2),RIGHT(Zeitreihen0h15!A26928,2),0)</f>
        <v>#VALUE!</v>
      </c>
    </row>
    <row r="26929" spans="1:1" x14ac:dyDescent="0.25">
      <c r="A26929" s="78" t="e">
        <f>DATE(MID(Zeitreihen0h15!A26929,7,4),MID(Zeitreihen0h15!A26929,4,2),LEFT(Zeitreihen0h15!A26929,2))+TIME(MID(Zeitreihen0h15!A26929,12,2),RIGHT(Zeitreihen0h15!A26929,2),0)</f>
        <v>#VALUE!</v>
      </c>
    </row>
    <row r="26930" spans="1:1" x14ac:dyDescent="0.25">
      <c r="A26930" s="78" t="e">
        <f>DATE(MID(Zeitreihen0h15!A26930,7,4),MID(Zeitreihen0h15!A26930,4,2),LEFT(Zeitreihen0h15!A26930,2))+TIME(MID(Zeitreihen0h15!A26930,12,2),RIGHT(Zeitreihen0h15!A26930,2),0)</f>
        <v>#VALUE!</v>
      </c>
    </row>
    <row r="26931" spans="1:1" x14ac:dyDescent="0.25">
      <c r="A26931" s="78" t="e">
        <f>DATE(MID(Zeitreihen0h15!A26931,7,4),MID(Zeitreihen0h15!A26931,4,2),LEFT(Zeitreihen0h15!A26931,2))+TIME(MID(Zeitreihen0h15!A26931,12,2),RIGHT(Zeitreihen0h15!A26931,2),0)</f>
        <v>#VALUE!</v>
      </c>
    </row>
    <row r="26932" spans="1:1" x14ac:dyDescent="0.25">
      <c r="A26932" s="78" t="e">
        <f>DATE(MID(Zeitreihen0h15!A26932,7,4),MID(Zeitreihen0h15!A26932,4,2),LEFT(Zeitreihen0h15!A26932,2))+TIME(MID(Zeitreihen0h15!A26932,12,2),RIGHT(Zeitreihen0h15!A26932,2),0)</f>
        <v>#VALUE!</v>
      </c>
    </row>
    <row r="26933" spans="1:1" x14ac:dyDescent="0.25">
      <c r="A26933" s="78" t="e">
        <f>DATE(MID(Zeitreihen0h15!A26933,7,4),MID(Zeitreihen0h15!A26933,4,2),LEFT(Zeitreihen0h15!A26933,2))+TIME(MID(Zeitreihen0h15!A26933,12,2),RIGHT(Zeitreihen0h15!A26933,2),0)</f>
        <v>#VALUE!</v>
      </c>
    </row>
    <row r="26934" spans="1:1" x14ac:dyDescent="0.25">
      <c r="A26934" s="78" t="e">
        <f>DATE(MID(Zeitreihen0h15!A26934,7,4),MID(Zeitreihen0h15!A26934,4,2),LEFT(Zeitreihen0h15!A26934,2))+TIME(MID(Zeitreihen0h15!A26934,12,2),RIGHT(Zeitreihen0h15!A26934,2),0)</f>
        <v>#VALUE!</v>
      </c>
    </row>
    <row r="26935" spans="1:1" x14ac:dyDescent="0.25">
      <c r="A26935" s="78" t="e">
        <f>DATE(MID(Zeitreihen0h15!A26935,7,4),MID(Zeitreihen0h15!A26935,4,2),LEFT(Zeitreihen0h15!A26935,2))+TIME(MID(Zeitreihen0h15!A26935,12,2),RIGHT(Zeitreihen0h15!A26935,2),0)</f>
        <v>#VALUE!</v>
      </c>
    </row>
    <row r="26936" spans="1:1" x14ac:dyDescent="0.25">
      <c r="A26936" s="78" t="e">
        <f>DATE(MID(Zeitreihen0h15!A26936,7,4),MID(Zeitreihen0h15!A26936,4,2),LEFT(Zeitreihen0h15!A26936,2))+TIME(MID(Zeitreihen0h15!A26936,12,2),RIGHT(Zeitreihen0h15!A26936,2),0)</f>
        <v>#VALUE!</v>
      </c>
    </row>
    <row r="26937" spans="1:1" x14ac:dyDescent="0.25">
      <c r="A26937" s="78" t="e">
        <f>DATE(MID(Zeitreihen0h15!A26937,7,4),MID(Zeitreihen0h15!A26937,4,2),LEFT(Zeitreihen0h15!A26937,2))+TIME(MID(Zeitreihen0h15!A26937,12,2),RIGHT(Zeitreihen0h15!A26937,2),0)</f>
        <v>#VALUE!</v>
      </c>
    </row>
    <row r="26938" spans="1:1" x14ac:dyDescent="0.25">
      <c r="A26938" s="78" t="e">
        <f>DATE(MID(Zeitreihen0h15!A26938,7,4),MID(Zeitreihen0h15!A26938,4,2),LEFT(Zeitreihen0h15!A26938,2))+TIME(MID(Zeitreihen0h15!A26938,12,2),RIGHT(Zeitreihen0h15!A26938,2),0)</f>
        <v>#VALUE!</v>
      </c>
    </row>
    <row r="26939" spans="1:1" x14ac:dyDescent="0.25">
      <c r="A26939" s="78" t="e">
        <f>DATE(MID(Zeitreihen0h15!A26939,7,4),MID(Zeitreihen0h15!A26939,4,2),LEFT(Zeitreihen0h15!A26939,2))+TIME(MID(Zeitreihen0h15!A26939,12,2),RIGHT(Zeitreihen0h15!A26939,2),0)</f>
        <v>#VALUE!</v>
      </c>
    </row>
    <row r="26940" spans="1:1" x14ac:dyDescent="0.25">
      <c r="A26940" s="78" t="e">
        <f>DATE(MID(Zeitreihen0h15!A26940,7,4),MID(Zeitreihen0h15!A26940,4,2),LEFT(Zeitreihen0h15!A26940,2))+TIME(MID(Zeitreihen0h15!A26940,12,2),RIGHT(Zeitreihen0h15!A26940,2),0)</f>
        <v>#VALUE!</v>
      </c>
    </row>
    <row r="26941" spans="1:1" x14ac:dyDescent="0.25">
      <c r="A26941" s="78" t="e">
        <f>DATE(MID(Zeitreihen0h15!A26941,7,4),MID(Zeitreihen0h15!A26941,4,2),LEFT(Zeitreihen0h15!A26941,2))+TIME(MID(Zeitreihen0h15!A26941,12,2),RIGHT(Zeitreihen0h15!A26941,2),0)</f>
        <v>#VALUE!</v>
      </c>
    </row>
    <row r="26942" spans="1:1" x14ac:dyDescent="0.25">
      <c r="A26942" s="78" t="e">
        <f>DATE(MID(Zeitreihen0h15!A26942,7,4),MID(Zeitreihen0h15!A26942,4,2),LEFT(Zeitreihen0h15!A26942,2))+TIME(MID(Zeitreihen0h15!A26942,12,2),RIGHT(Zeitreihen0h15!A26942,2),0)</f>
        <v>#VALUE!</v>
      </c>
    </row>
    <row r="26943" spans="1:1" x14ac:dyDescent="0.25">
      <c r="A26943" s="78" t="e">
        <f>DATE(MID(Zeitreihen0h15!A26943,7,4),MID(Zeitreihen0h15!A26943,4,2),LEFT(Zeitreihen0h15!A26943,2))+TIME(MID(Zeitreihen0h15!A26943,12,2),RIGHT(Zeitreihen0h15!A26943,2),0)</f>
        <v>#VALUE!</v>
      </c>
    </row>
    <row r="26944" spans="1:1" x14ac:dyDescent="0.25">
      <c r="A26944" s="78" t="e">
        <f>DATE(MID(Zeitreihen0h15!A26944,7,4),MID(Zeitreihen0h15!A26944,4,2),LEFT(Zeitreihen0h15!A26944,2))+TIME(MID(Zeitreihen0h15!A26944,12,2),RIGHT(Zeitreihen0h15!A26944,2),0)</f>
        <v>#VALUE!</v>
      </c>
    </row>
    <row r="26945" spans="1:1" x14ac:dyDescent="0.25">
      <c r="A26945" s="78" t="e">
        <f>DATE(MID(Zeitreihen0h15!A26945,7,4),MID(Zeitreihen0h15!A26945,4,2),LEFT(Zeitreihen0h15!A26945,2))+TIME(MID(Zeitreihen0h15!A26945,12,2),RIGHT(Zeitreihen0h15!A26945,2),0)</f>
        <v>#VALUE!</v>
      </c>
    </row>
    <row r="26946" spans="1:1" x14ac:dyDescent="0.25">
      <c r="A26946" s="78" t="e">
        <f>DATE(MID(Zeitreihen0h15!A26946,7,4),MID(Zeitreihen0h15!A26946,4,2),LEFT(Zeitreihen0h15!A26946,2))+TIME(MID(Zeitreihen0h15!A26946,12,2),RIGHT(Zeitreihen0h15!A26946,2),0)</f>
        <v>#VALUE!</v>
      </c>
    </row>
    <row r="26947" spans="1:1" x14ac:dyDescent="0.25">
      <c r="A26947" s="78" t="e">
        <f>DATE(MID(Zeitreihen0h15!A26947,7,4),MID(Zeitreihen0h15!A26947,4,2),LEFT(Zeitreihen0h15!A26947,2))+TIME(MID(Zeitreihen0h15!A26947,12,2),RIGHT(Zeitreihen0h15!A26947,2),0)</f>
        <v>#VALUE!</v>
      </c>
    </row>
    <row r="26948" spans="1:1" x14ac:dyDescent="0.25">
      <c r="A26948" s="78" t="e">
        <f>DATE(MID(Zeitreihen0h15!A26948,7,4),MID(Zeitreihen0h15!A26948,4,2),LEFT(Zeitreihen0h15!A26948,2))+TIME(MID(Zeitreihen0h15!A26948,12,2),RIGHT(Zeitreihen0h15!A26948,2),0)</f>
        <v>#VALUE!</v>
      </c>
    </row>
    <row r="26949" spans="1:1" x14ac:dyDescent="0.25">
      <c r="A26949" s="78" t="e">
        <f>DATE(MID(Zeitreihen0h15!A26949,7,4),MID(Zeitreihen0h15!A26949,4,2),LEFT(Zeitreihen0h15!A26949,2))+TIME(MID(Zeitreihen0h15!A26949,12,2),RIGHT(Zeitreihen0h15!A26949,2),0)</f>
        <v>#VALUE!</v>
      </c>
    </row>
    <row r="26950" spans="1:1" x14ac:dyDescent="0.25">
      <c r="A26950" s="78" t="e">
        <f>DATE(MID(Zeitreihen0h15!A26950,7,4),MID(Zeitreihen0h15!A26950,4,2),LEFT(Zeitreihen0h15!A26950,2))+TIME(MID(Zeitreihen0h15!A26950,12,2),RIGHT(Zeitreihen0h15!A26950,2),0)</f>
        <v>#VALUE!</v>
      </c>
    </row>
    <row r="26951" spans="1:1" x14ac:dyDescent="0.25">
      <c r="A26951" s="78" t="e">
        <f>DATE(MID(Zeitreihen0h15!A26951,7,4),MID(Zeitreihen0h15!A26951,4,2),LEFT(Zeitreihen0h15!A26951,2))+TIME(MID(Zeitreihen0h15!A26951,12,2),RIGHT(Zeitreihen0h15!A26951,2),0)</f>
        <v>#VALUE!</v>
      </c>
    </row>
    <row r="26952" spans="1:1" x14ac:dyDescent="0.25">
      <c r="A26952" s="78" t="e">
        <f>DATE(MID(Zeitreihen0h15!A26952,7,4),MID(Zeitreihen0h15!A26952,4,2),LEFT(Zeitreihen0h15!A26952,2))+TIME(MID(Zeitreihen0h15!A26952,12,2),RIGHT(Zeitreihen0h15!A26952,2),0)</f>
        <v>#VALUE!</v>
      </c>
    </row>
    <row r="26953" spans="1:1" x14ac:dyDescent="0.25">
      <c r="A26953" s="78" t="e">
        <f>DATE(MID(Zeitreihen0h15!A26953,7,4),MID(Zeitreihen0h15!A26953,4,2),LEFT(Zeitreihen0h15!A26953,2))+TIME(MID(Zeitreihen0h15!A26953,12,2),RIGHT(Zeitreihen0h15!A26953,2),0)</f>
        <v>#VALUE!</v>
      </c>
    </row>
    <row r="26954" spans="1:1" x14ac:dyDescent="0.25">
      <c r="A26954" s="78" t="e">
        <f>DATE(MID(Zeitreihen0h15!A26954,7,4),MID(Zeitreihen0h15!A26954,4,2),LEFT(Zeitreihen0h15!A26954,2))+TIME(MID(Zeitreihen0h15!A26954,12,2),RIGHT(Zeitreihen0h15!A26954,2),0)</f>
        <v>#VALUE!</v>
      </c>
    </row>
    <row r="26955" spans="1:1" x14ac:dyDescent="0.25">
      <c r="A26955" s="78" t="e">
        <f>DATE(MID(Zeitreihen0h15!A26955,7,4),MID(Zeitreihen0h15!A26955,4,2),LEFT(Zeitreihen0h15!A26955,2))+TIME(MID(Zeitreihen0h15!A26955,12,2),RIGHT(Zeitreihen0h15!A26955,2),0)</f>
        <v>#VALUE!</v>
      </c>
    </row>
    <row r="26956" spans="1:1" x14ac:dyDescent="0.25">
      <c r="A26956" s="78" t="e">
        <f>DATE(MID(Zeitreihen0h15!A26956,7,4),MID(Zeitreihen0h15!A26956,4,2),LEFT(Zeitreihen0h15!A26956,2))+TIME(MID(Zeitreihen0h15!A26956,12,2),RIGHT(Zeitreihen0h15!A26956,2),0)</f>
        <v>#VALUE!</v>
      </c>
    </row>
    <row r="26957" spans="1:1" x14ac:dyDescent="0.25">
      <c r="A26957" s="78" t="e">
        <f>DATE(MID(Zeitreihen0h15!A26957,7,4),MID(Zeitreihen0h15!A26957,4,2),LEFT(Zeitreihen0h15!A26957,2))+TIME(MID(Zeitreihen0h15!A26957,12,2),RIGHT(Zeitreihen0h15!A26957,2),0)</f>
        <v>#VALUE!</v>
      </c>
    </row>
    <row r="26958" spans="1:1" x14ac:dyDescent="0.25">
      <c r="A26958" s="78" t="e">
        <f>DATE(MID(Zeitreihen0h15!A26958,7,4),MID(Zeitreihen0h15!A26958,4,2),LEFT(Zeitreihen0h15!A26958,2))+TIME(MID(Zeitreihen0h15!A26958,12,2),RIGHT(Zeitreihen0h15!A26958,2),0)</f>
        <v>#VALUE!</v>
      </c>
    </row>
    <row r="26959" spans="1:1" x14ac:dyDescent="0.25">
      <c r="A26959" s="78" t="e">
        <f>DATE(MID(Zeitreihen0h15!A26959,7,4),MID(Zeitreihen0h15!A26959,4,2),LEFT(Zeitreihen0h15!A26959,2))+TIME(MID(Zeitreihen0h15!A26959,12,2),RIGHT(Zeitreihen0h15!A26959,2),0)</f>
        <v>#VALUE!</v>
      </c>
    </row>
    <row r="26960" spans="1:1" x14ac:dyDescent="0.25">
      <c r="A26960" s="78" t="e">
        <f>DATE(MID(Zeitreihen0h15!A26960,7,4),MID(Zeitreihen0h15!A26960,4,2),LEFT(Zeitreihen0h15!A26960,2))+TIME(MID(Zeitreihen0h15!A26960,12,2),RIGHT(Zeitreihen0h15!A26960,2),0)</f>
        <v>#VALUE!</v>
      </c>
    </row>
    <row r="26961" spans="1:1" x14ac:dyDescent="0.25">
      <c r="A26961" s="78" t="e">
        <f>DATE(MID(Zeitreihen0h15!A26961,7,4),MID(Zeitreihen0h15!A26961,4,2),LEFT(Zeitreihen0h15!A26961,2))+TIME(MID(Zeitreihen0h15!A26961,12,2),RIGHT(Zeitreihen0h15!A26961,2),0)</f>
        <v>#VALUE!</v>
      </c>
    </row>
    <row r="26962" spans="1:1" x14ac:dyDescent="0.25">
      <c r="A26962" s="78" t="e">
        <f>DATE(MID(Zeitreihen0h15!A26962,7,4),MID(Zeitreihen0h15!A26962,4,2),LEFT(Zeitreihen0h15!A26962,2))+TIME(MID(Zeitreihen0h15!A26962,12,2),RIGHT(Zeitreihen0h15!A26962,2),0)</f>
        <v>#VALUE!</v>
      </c>
    </row>
    <row r="26963" spans="1:1" x14ac:dyDescent="0.25">
      <c r="A26963" s="78" t="e">
        <f>DATE(MID(Zeitreihen0h15!A26963,7,4),MID(Zeitreihen0h15!A26963,4,2),LEFT(Zeitreihen0h15!A26963,2))+TIME(MID(Zeitreihen0h15!A26963,12,2),RIGHT(Zeitreihen0h15!A26963,2),0)</f>
        <v>#VALUE!</v>
      </c>
    </row>
    <row r="26964" spans="1:1" x14ac:dyDescent="0.25">
      <c r="A26964" s="78" t="e">
        <f>DATE(MID(Zeitreihen0h15!A26964,7,4),MID(Zeitreihen0h15!A26964,4,2),LEFT(Zeitreihen0h15!A26964,2))+TIME(MID(Zeitreihen0h15!A26964,12,2),RIGHT(Zeitreihen0h15!A26964,2),0)</f>
        <v>#VALUE!</v>
      </c>
    </row>
    <row r="26965" spans="1:1" x14ac:dyDescent="0.25">
      <c r="A26965" s="78" t="e">
        <f>DATE(MID(Zeitreihen0h15!A26965,7,4),MID(Zeitreihen0h15!A26965,4,2),LEFT(Zeitreihen0h15!A26965,2))+TIME(MID(Zeitreihen0h15!A26965,12,2),RIGHT(Zeitreihen0h15!A26965,2),0)</f>
        <v>#VALUE!</v>
      </c>
    </row>
    <row r="26966" spans="1:1" x14ac:dyDescent="0.25">
      <c r="A26966" s="78" t="e">
        <f>DATE(MID(Zeitreihen0h15!A26966,7,4),MID(Zeitreihen0h15!A26966,4,2),LEFT(Zeitreihen0h15!A26966,2))+TIME(MID(Zeitreihen0h15!A26966,12,2),RIGHT(Zeitreihen0h15!A26966,2),0)</f>
        <v>#VALUE!</v>
      </c>
    </row>
    <row r="26967" spans="1:1" x14ac:dyDescent="0.25">
      <c r="A26967" s="78" t="e">
        <f>DATE(MID(Zeitreihen0h15!A26967,7,4),MID(Zeitreihen0h15!A26967,4,2),LEFT(Zeitreihen0h15!A26967,2))+TIME(MID(Zeitreihen0h15!A26967,12,2),RIGHT(Zeitreihen0h15!A26967,2),0)</f>
        <v>#VALUE!</v>
      </c>
    </row>
    <row r="26968" spans="1:1" x14ac:dyDescent="0.25">
      <c r="A26968" s="78" t="e">
        <f>DATE(MID(Zeitreihen0h15!A26968,7,4),MID(Zeitreihen0h15!A26968,4,2),LEFT(Zeitreihen0h15!A26968,2))+TIME(MID(Zeitreihen0h15!A26968,12,2),RIGHT(Zeitreihen0h15!A26968,2),0)</f>
        <v>#VALUE!</v>
      </c>
    </row>
    <row r="26969" spans="1:1" x14ac:dyDescent="0.25">
      <c r="A26969" s="78" t="e">
        <f>DATE(MID(Zeitreihen0h15!A26969,7,4),MID(Zeitreihen0h15!A26969,4,2),LEFT(Zeitreihen0h15!A26969,2))+TIME(MID(Zeitreihen0h15!A26969,12,2),RIGHT(Zeitreihen0h15!A26969,2),0)</f>
        <v>#VALUE!</v>
      </c>
    </row>
    <row r="26970" spans="1:1" x14ac:dyDescent="0.25">
      <c r="A26970" s="78" t="e">
        <f>DATE(MID(Zeitreihen0h15!A26970,7,4),MID(Zeitreihen0h15!A26970,4,2),LEFT(Zeitreihen0h15!A26970,2))+TIME(MID(Zeitreihen0h15!A26970,12,2),RIGHT(Zeitreihen0h15!A26970,2),0)</f>
        <v>#VALUE!</v>
      </c>
    </row>
    <row r="26971" spans="1:1" x14ac:dyDescent="0.25">
      <c r="A26971" s="78" t="e">
        <f>DATE(MID(Zeitreihen0h15!A26971,7,4),MID(Zeitreihen0h15!A26971,4,2),LEFT(Zeitreihen0h15!A26971,2))+TIME(MID(Zeitreihen0h15!A26971,12,2),RIGHT(Zeitreihen0h15!A26971,2),0)</f>
        <v>#VALUE!</v>
      </c>
    </row>
    <row r="26972" spans="1:1" x14ac:dyDescent="0.25">
      <c r="A26972" s="78" t="e">
        <f>DATE(MID(Zeitreihen0h15!A26972,7,4),MID(Zeitreihen0h15!A26972,4,2),LEFT(Zeitreihen0h15!A26972,2))+TIME(MID(Zeitreihen0h15!A26972,12,2),RIGHT(Zeitreihen0h15!A26972,2),0)</f>
        <v>#VALUE!</v>
      </c>
    </row>
    <row r="26973" spans="1:1" x14ac:dyDescent="0.25">
      <c r="A26973" s="78" t="e">
        <f>DATE(MID(Zeitreihen0h15!A26973,7,4),MID(Zeitreihen0h15!A26973,4,2),LEFT(Zeitreihen0h15!A26973,2))+TIME(MID(Zeitreihen0h15!A26973,12,2),RIGHT(Zeitreihen0h15!A26973,2),0)</f>
        <v>#VALUE!</v>
      </c>
    </row>
    <row r="26974" spans="1:1" x14ac:dyDescent="0.25">
      <c r="A26974" s="78" t="e">
        <f>DATE(MID(Zeitreihen0h15!A26974,7,4),MID(Zeitreihen0h15!A26974,4,2),LEFT(Zeitreihen0h15!A26974,2))+TIME(MID(Zeitreihen0h15!A26974,12,2),RIGHT(Zeitreihen0h15!A26974,2),0)</f>
        <v>#VALUE!</v>
      </c>
    </row>
    <row r="26975" spans="1:1" x14ac:dyDescent="0.25">
      <c r="A26975" s="78" t="e">
        <f>DATE(MID(Zeitreihen0h15!A26975,7,4),MID(Zeitreihen0h15!A26975,4,2),LEFT(Zeitreihen0h15!A26975,2))+TIME(MID(Zeitreihen0h15!A26975,12,2),RIGHT(Zeitreihen0h15!A26975,2),0)</f>
        <v>#VALUE!</v>
      </c>
    </row>
    <row r="26976" spans="1:1" x14ac:dyDescent="0.25">
      <c r="A26976" s="78" t="e">
        <f>DATE(MID(Zeitreihen0h15!A26976,7,4),MID(Zeitreihen0h15!A26976,4,2),LEFT(Zeitreihen0h15!A26976,2))+TIME(MID(Zeitreihen0h15!A26976,12,2),RIGHT(Zeitreihen0h15!A26976,2),0)</f>
        <v>#VALUE!</v>
      </c>
    </row>
    <row r="26977" spans="1:1" x14ac:dyDescent="0.25">
      <c r="A26977" s="78" t="e">
        <f>DATE(MID(Zeitreihen0h15!A26977,7,4),MID(Zeitreihen0h15!A26977,4,2),LEFT(Zeitreihen0h15!A26977,2))+TIME(MID(Zeitreihen0h15!A26977,12,2),RIGHT(Zeitreihen0h15!A26977,2),0)</f>
        <v>#VALUE!</v>
      </c>
    </row>
    <row r="26978" spans="1:1" x14ac:dyDescent="0.25">
      <c r="A26978" s="78" t="e">
        <f>DATE(MID(Zeitreihen0h15!A26978,7,4),MID(Zeitreihen0h15!A26978,4,2),LEFT(Zeitreihen0h15!A26978,2))+TIME(MID(Zeitreihen0h15!A26978,12,2),RIGHT(Zeitreihen0h15!A26978,2),0)</f>
        <v>#VALUE!</v>
      </c>
    </row>
    <row r="26979" spans="1:1" x14ac:dyDescent="0.25">
      <c r="A26979" s="78" t="e">
        <f>DATE(MID(Zeitreihen0h15!A26979,7,4),MID(Zeitreihen0h15!A26979,4,2),LEFT(Zeitreihen0h15!A26979,2))+TIME(MID(Zeitreihen0h15!A26979,12,2),RIGHT(Zeitreihen0h15!A26979,2),0)</f>
        <v>#VALUE!</v>
      </c>
    </row>
    <row r="26980" spans="1:1" x14ac:dyDescent="0.25">
      <c r="A26980" s="78" t="e">
        <f>DATE(MID(Zeitreihen0h15!A26980,7,4),MID(Zeitreihen0h15!A26980,4,2),LEFT(Zeitreihen0h15!A26980,2))+TIME(MID(Zeitreihen0h15!A26980,12,2),RIGHT(Zeitreihen0h15!A26980,2),0)</f>
        <v>#VALUE!</v>
      </c>
    </row>
    <row r="26981" spans="1:1" x14ac:dyDescent="0.25">
      <c r="A26981" s="78" t="e">
        <f>DATE(MID(Zeitreihen0h15!A26981,7,4),MID(Zeitreihen0h15!A26981,4,2),LEFT(Zeitreihen0h15!A26981,2))+TIME(MID(Zeitreihen0h15!A26981,12,2),RIGHT(Zeitreihen0h15!A26981,2),0)</f>
        <v>#VALUE!</v>
      </c>
    </row>
    <row r="26982" spans="1:1" x14ac:dyDescent="0.25">
      <c r="A26982" s="78" t="e">
        <f>DATE(MID(Zeitreihen0h15!A26982,7,4),MID(Zeitreihen0h15!A26982,4,2),LEFT(Zeitreihen0h15!A26982,2))+TIME(MID(Zeitreihen0h15!A26982,12,2),RIGHT(Zeitreihen0h15!A26982,2),0)</f>
        <v>#VALUE!</v>
      </c>
    </row>
    <row r="26983" spans="1:1" x14ac:dyDescent="0.25">
      <c r="A26983" s="78" t="e">
        <f>DATE(MID(Zeitreihen0h15!A26983,7,4),MID(Zeitreihen0h15!A26983,4,2),LEFT(Zeitreihen0h15!A26983,2))+TIME(MID(Zeitreihen0h15!A26983,12,2),RIGHT(Zeitreihen0h15!A26983,2),0)</f>
        <v>#VALUE!</v>
      </c>
    </row>
    <row r="26984" spans="1:1" x14ac:dyDescent="0.25">
      <c r="A26984" s="78" t="e">
        <f>DATE(MID(Zeitreihen0h15!A26984,7,4),MID(Zeitreihen0h15!A26984,4,2),LEFT(Zeitreihen0h15!A26984,2))+TIME(MID(Zeitreihen0h15!A26984,12,2),RIGHT(Zeitreihen0h15!A26984,2),0)</f>
        <v>#VALUE!</v>
      </c>
    </row>
    <row r="26985" spans="1:1" x14ac:dyDescent="0.25">
      <c r="A26985" s="78" t="e">
        <f>DATE(MID(Zeitreihen0h15!A26985,7,4),MID(Zeitreihen0h15!A26985,4,2),LEFT(Zeitreihen0h15!A26985,2))+TIME(MID(Zeitreihen0h15!A26985,12,2),RIGHT(Zeitreihen0h15!A26985,2),0)</f>
        <v>#VALUE!</v>
      </c>
    </row>
    <row r="26986" spans="1:1" x14ac:dyDescent="0.25">
      <c r="A26986" s="78" t="e">
        <f>DATE(MID(Zeitreihen0h15!A26986,7,4),MID(Zeitreihen0h15!A26986,4,2),LEFT(Zeitreihen0h15!A26986,2))+TIME(MID(Zeitreihen0h15!A26986,12,2),RIGHT(Zeitreihen0h15!A26986,2),0)</f>
        <v>#VALUE!</v>
      </c>
    </row>
    <row r="26987" spans="1:1" x14ac:dyDescent="0.25">
      <c r="A26987" s="78" t="e">
        <f>DATE(MID(Zeitreihen0h15!A26987,7,4),MID(Zeitreihen0h15!A26987,4,2),LEFT(Zeitreihen0h15!A26987,2))+TIME(MID(Zeitreihen0h15!A26987,12,2),RIGHT(Zeitreihen0h15!A26987,2),0)</f>
        <v>#VALUE!</v>
      </c>
    </row>
    <row r="26988" spans="1:1" x14ac:dyDescent="0.25">
      <c r="A26988" s="78" t="e">
        <f>DATE(MID(Zeitreihen0h15!A26988,7,4),MID(Zeitreihen0h15!A26988,4,2),LEFT(Zeitreihen0h15!A26988,2))+TIME(MID(Zeitreihen0h15!A26988,12,2),RIGHT(Zeitreihen0h15!A26988,2),0)</f>
        <v>#VALUE!</v>
      </c>
    </row>
    <row r="26989" spans="1:1" x14ac:dyDescent="0.25">
      <c r="A26989" s="78" t="e">
        <f>DATE(MID(Zeitreihen0h15!A26989,7,4),MID(Zeitreihen0h15!A26989,4,2),LEFT(Zeitreihen0h15!A26989,2))+TIME(MID(Zeitreihen0h15!A26989,12,2),RIGHT(Zeitreihen0h15!A26989,2),0)</f>
        <v>#VALUE!</v>
      </c>
    </row>
    <row r="26990" spans="1:1" x14ac:dyDescent="0.25">
      <c r="A26990" s="78" t="e">
        <f>DATE(MID(Zeitreihen0h15!A26990,7,4),MID(Zeitreihen0h15!A26990,4,2),LEFT(Zeitreihen0h15!A26990,2))+TIME(MID(Zeitreihen0h15!A26990,12,2),RIGHT(Zeitreihen0h15!A26990,2),0)</f>
        <v>#VALUE!</v>
      </c>
    </row>
    <row r="26991" spans="1:1" x14ac:dyDescent="0.25">
      <c r="A26991" s="78" t="e">
        <f>DATE(MID(Zeitreihen0h15!A26991,7,4),MID(Zeitreihen0h15!A26991,4,2),LEFT(Zeitreihen0h15!A26991,2))+TIME(MID(Zeitreihen0h15!A26991,12,2),RIGHT(Zeitreihen0h15!A26991,2),0)</f>
        <v>#VALUE!</v>
      </c>
    </row>
    <row r="26992" spans="1:1" x14ac:dyDescent="0.25">
      <c r="A26992" s="78" t="e">
        <f>DATE(MID(Zeitreihen0h15!A26992,7,4),MID(Zeitreihen0h15!A26992,4,2),LEFT(Zeitreihen0h15!A26992,2))+TIME(MID(Zeitreihen0h15!A26992,12,2),RIGHT(Zeitreihen0h15!A26992,2),0)</f>
        <v>#VALUE!</v>
      </c>
    </row>
    <row r="26993" spans="1:1" x14ac:dyDescent="0.25">
      <c r="A26993" s="78" t="e">
        <f>DATE(MID(Zeitreihen0h15!A26993,7,4),MID(Zeitreihen0h15!A26993,4,2),LEFT(Zeitreihen0h15!A26993,2))+TIME(MID(Zeitreihen0h15!A26993,12,2),RIGHT(Zeitreihen0h15!A26993,2),0)</f>
        <v>#VALUE!</v>
      </c>
    </row>
    <row r="26994" spans="1:1" x14ac:dyDescent="0.25">
      <c r="A26994" s="78" t="e">
        <f>DATE(MID(Zeitreihen0h15!A26994,7,4),MID(Zeitreihen0h15!A26994,4,2),LEFT(Zeitreihen0h15!A26994,2))+TIME(MID(Zeitreihen0h15!A26994,12,2),RIGHT(Zeitreihen0h15!A26994,2),0)</f>
        <v>#VALUE!</v>
      </c>
    </row>
    <row r="26995" spans="1:1" x14ac:dyDescent="0.25">
      <c r="A26995" s="78" t="e">
        <f>DATE(MID(Zeitreihen0h15!A26995,7,4),MID(Zeitreihen0h15!A26995,4,2),LEFT(Zeitreihen0h15!A26995,2))+TIME(MID(Zeitreihen0h15!A26995,12,2),RIGHT(Zeitreihen0h15!A26995,2),0)</f>
        <v>#VALUE!</v>
      </c>
    </row>
    <row r="26996" spans="1:1" x14ac:dyDescent="0.25">
      <c r="A26996" s="78" t="e">
        <f>DATE(MID(Zeitreihen0h15!A26996,7,4),MID(Zeitreihen0h15!A26996,4,2),LEFT(Zeitreihen0h15!A26996,2))+TIME(MID(Zeitreihen0h15!A26996,12,2),RIGHT(Zeitreihen0h15!A26996,2),0)</f>
        <v>#VALUE!</v>
      </c>
    </row>
    <row r="26997" spans="1:1" x14ac:dyDescent="0.25">
      <c r="A26997" s="78" t="e">
        <f>DATE(MID(Zeitreihen0h15!A26997,7,4),MID(Zeitreihen0h15!A26997,4,2),LEFT(Zeitreihen0h15!A26997,2))+TIME(MID(Zeitreihen0h15!A26997,12,2),RIGHT(Zeitreihen0h15!A26997,2),0)</f>
        <v>#VALUE!</v>
      </c>
    </row>
    <row r="26998" spans="1:1" x14ac:dyDescent="0.25">
      <c r="A26998" s="78" t="e">
        <f>DATE(MID(Zeitreihen0h15!A26998,7,4),MID(Zeitreihen0h15!A26998,4,2),LEFT(Zeitreihen0h15!A26998,2))+TIME(MID(Zeitreihen0h15!A26998,12,2),RIGHT(Zeitreihen0h15!A26998,2),0)</f>
        <v>#VALUE!</v>
      </c>
    </row>
    <row r="26999" spans="1:1" x14ac:dyDescent="0.25">
      <c r="A26999" s="78" t="e">
        <f>DATE(MID(Zeitreihen0h15!A26999,7,4),MID(Zeitreihen0h15!A26999,4,2),LEFT(Zeitreihen0h15!A26999,2))+TIME(MID(Zeitreihen0h15!A26999,12,2),RIGHT(Zeitreihen0h15!A26999,2),0)</f>
        <v>#VALUE!</v>
      </c>
    </row>
    <row r="27000" spans="1:1" x14ac:dyDescent="0.25">
      <c r="A27000" s="78" t="e">
        <f>DATE(MID(Zeitreihen0h15!A27000,7,4),MID(Zeitreihen0h15!A27000,4,2),LEFT(Zeitreihen0h15!A27000,2))+TIME(MID(Zeitreihen0h15!A27000,12,2),RIGHT(Zeitreihen0h15!A27000,2),0)</f>
        <v>#VALUE!</v>
      </c>
    </row>
    <row r="27001" spans="1:1" x14ac:dyDescent="0.25">
      <c r="A27001" s="78" t="e">
        <f>DATE(MID(Zeitreihen0h15!A27001,7,4),MID(Zeitreihen0h15!A27001,4,2),LEFT(Zeitreihen0h15!A27001,2))+TIME(MID(Zeitreihen0h15!A27001,12,2),RIGHT(Zeitreihen0h15!A27001,2),0)</f>
        <v>#VALUE!</v>
      </c>
    </row>
    <row r="27002" spans="1:1" x14ac:dyDescent="0.25">
      <c r="A27002" s="78" t="e">
        <f>DATE(MID(Zeitreihen0h15!A27002,7,4),MID(Zeitreihen0h15!A27002,4,2),LEFT(Zeitreihen0h15!A27002,2))+TIME(MID(Zeitreihen0h15!A27002,12,2),RIGHT(Zeitreihen0h15!A27002,2),0)</f>
        <v>#VALUE!</v>
      </c>
    </row>
    <row r="27003" spans="1:1" x14ac:dyDescent="0.25">
      <c r="A27003" s="78" t="e">
        <f>DATE(MID(Zeitreihen0h15!A27003,7,4),MID(Zeitreihen0h15!A27003,4,2),LEFT(Zeitreihen0h15!A27003,2))+TIME(MID(Zeitreihen0h15!A27003,12,2),RIGHT(Zeitreihen0h15!A27003,2),0)</f>
        <v>#VALUE!</v>
      </c>
    </row>
    <row r="27004" spans="1:1" x14ac:dyDescent="0.25">
      <c r="A27004" s="78" t="e">
        <f>DATE(MID(Zeitreihen0h15!A27004,7,4),MID(Zeitreihen0h15!A27004,4,2),LEFT(Zeitreihen0h15!A27004,2))+TIME(MID(Zeitreihen0h15!A27004,12,2),RIGHT(Zeitreihen0h15!A27004,2),0)</f>
        <v>#VALUE!</v>
      </c>
    </row>
    <row r="27005" spans="1:1" x14ac:dyDescent="0.25">
      <c r="A27005" s="78" t="e">
        <f>DATE(MID(Zeitreihen0h15!A27005,7,4),MID(Zeitreihen0h15!A27005,4,2),LEFT(Zeitreihen0h15!A27005,2))+TIME(MID(Zeitreihen0h15!A27005,12,2),RIGHT(Zeitreihen0h15!A27005,2),0)</f>
        <v>#VALUE!</v>
      </c>
    </row>
    <row r="27006" spans="1:1" x14ac:dyDescent="0.25">
      <c r="A27006" s="78" t="e">
        <f>DATE(MID(Zeitreihen0h15!A27006,7,4),MID(Zeitreihen0h15!A27006,4,2),LEFT(Zeitreihen0h15!A27006,2))+TIME(MID(Zeitreihen0h15!A27006,12,2),RIGHT(Zeitreihen0h15!A27006,2),0)</f>
        <v>#VALUE!</v>
      </c>
    </row>
    <row r="27007" spans="1:1" x14ac:dyDescent="0.25">
      <c r="A27007" s="78" t="e">
        <f>DATE(MID(Zeitreihen0h15!A27007,7,4),MID(Zeitreihen0h15!A27007,4,2),LEFT(Zeitreihen0h15!A27007,2))+TIME(MID(Zeitreihen0h15!A27007,12,2),RIGHT(Zeitreihen0h15!A27007,2),0)</f>
        <v>#VALUE!</v>
      </c>
    </row>
    <row r="27008" spans="1:1" x14ac:dyDescent="0.25">
      <c r="A27008" s="78" t="e">
        <f>DATE(MID(Zeitreihen0h15!A27008,7,4),MID(Zeitreihen0h15!A27008,4,2),LEFT(Zeitreihen0h15!A27008,2))+TIME(MID(Zeitreihen0h15!A27008,12,2),RIGHT(Zeitreihen0h15!A27008,2),0)</f>
        <v>#VALUE!</v>
      </c>
    </row>
    <row r="27009" spans="1:1" x14ac:dyDescent="0.25">
      <c r="A27009" s="78" t="e">
        <f>DATE(MID(Zeitreihen0h15!A27009,7,4),MID(Zeitreihen0h15!A27009,4,2),LEFT(Zeitreihen0h15!A27009,2))+TIME(MID(Zeitreihen0h15!A27009,12,2),RIGHT(Zeitreihen0h15!A27009,2),0)</f>
        <v>#VALUE!</v>
      </c>
    </row>
    <row r="27010" spans="1:1" x14ac:dyDescent="0.25">
      <c r="A27010" s="78" t="e">
        <f>DATE(MID(Zeitreihen0h15!A27010,7,4),MID(Zeitreihen0h15!A27010,4,2),LEFT(Zeitreihen0h15!A27010,2))+TIME(MID(Zeitreihen0h15!A27010,12,2),RIGHT(Zeitreihen0h15!A27010,2),0)</f>
        <v>#VALUE!</v>
      </c>
    </row>
    <row r="27011" spans="1:1" x14ac:dyDescent="0.25">
      <c r="A27011" s="78" t="e">
        <f>DATE(MID(Zeitreihen0h15!A27011,7,4),MID(Zeitreihen0h15!A27011,4,2),LEFT(Zeitreihen0h15!A27011,2))+TIME(MID(Zeitreihen0h15!A27011,12,2),RIGHT(Zeitreihen0h15!A27011,2),0)</f>
        <v>#VALUE!</v>
      </c>
    </row>
    <row r="27012" spans="1:1" x14ac:dyDescent="0.25">
      <c r="A27012" s="78" t="e">
        <f>DATE(MID(Zeitreihen0h15!A27012,7,4),MID(Zeitreihen0h15!A27012,4,2),LEFT(Zeitreihen0h15!A27012,2))+TIME(MID(Zeitreihen0h15!A27012,12,2),RIGHT(Zeitreihen0h15!A27012,2),0)</f>
        <v>#VALUE!</v>
      </c>
    </row>
    <row r="27013" spans="1:1" x14ac:dyDescent="0.25">
      <c r="A27013" s="78" t="e">
        <f>DATE(MID(Zeitreihen0h15!A27013,7,4),MID(Zeitreihen0h15!A27013,4,2),LEFT(Zeitreihen0h15!A27013,2))+TIME(MID(Zeitreihen0h15!A27013,12,2),RIGHT(Zeitreihen0h15!A27013,2),0)</f>
        <v>#VALUE!</v>
      </c>
    </row>
    <row r="27014" spans="1:1" x14ac:dyDescent="0.25">
      <c r="A27014" s="78" t="e">
        <f>DATE(MID(Zeitreihen0h15!A27014,7,4),MID(Zeitreihen0h15!A27014,4,2),LEFT(Zeitreihen0h15!A27014,2))+TIME(MID(Zeitreihen0h15!A27014,12,2),RIGHT(Zeitreihen0h15!A27014,2),0)</f>
        <v>#VALUE!</v>
      </c>
    </row>
    <row r="27015" spans="1:1" x14ac:dyDescent="0.25">
      <c r="A27015" s="78" t="e">
        <f>DATE(MID(Zeitreihen0h15!A27015,7,4),MID(Zeitreihen0h15!A27015,4,2),LEFT(Zeitreihen0h15!A27015,2))+TIME(MID(Zeitreihen0h15!A27015,12,2),RIGHT(Zeitreihen0h15!A27015,2),0)</f>
        <v>#VALUE!</v>
      </c>
    </row>
    <row r="27016" spans="1:1" x14ac:dyDescent="0.25">
      <c r="A27016" s="78" t="e">
        <f>DATE(MID(Zeitreihen0h15!A27016,7,4),MID(Zeitreihen0h15!A27016,4,2),LEFT(Zeitreihen0h15!A27016,2))+TIME(MID(Zeitreihen0h15!A27016,12,2),RIGHT(Zeitreihen0h15!A27016,2),0)</f>
        <v>#VALUE!</v>
      </c>
    </row>
    <row r="27017" spans="1:1" x14ac:dyDescent="0.25">
      <c r="A27017" s="78" t="e">
        <f>DATE(MID(Zeitreihen0h15!A27017,7,4),MID(Zeitreihen0h15!A27017,4,2),LEFT(Zeitreihen0h15!A27017,2))+TIME(MID(Zeitreihen0h15!A27017,12,2),RIGHT(Zeitreihen0h15!A27017,2),0)</f>
        <v>#VALUE!</v>
      </c>
    </row>
    <row r="27018" spans="1:1" x14ac:dyDescent="0.25">
      <c r="A27018" s="78" t="e">
        <f>DATE(MID(Zeitreihen0h15!A27018,7,4),MID(Zeitreihen0h15!A27018,4,2),LEFT(Zeitreihen0h15!A27018,2))+TIME(MID(Zeitreihen0h15!A27018,12,2),RIGHT(Zeitreihen0h15!A27018,2),0)</f>
        <v>#VALUE!</v>
      </c>
    </row>
    <row r="27019" spans="1:1" x14ac:dyDescent="0.25">
      <c r="A27019" s="78" t="e">
        <f>DATE(MID(Zeitreihen0h15!A27019,7,4),MID(Zeitreihen0h15!A27019,4,2),LEFT(Zeitreihen0h15!A27019,2))+TIME(MID(Zeitreihen0h15!A27019,12,2),RIGHT(Zeitreihen0h15!A27019,2),0)</f>
        <v>#VALUE!</v>
      </c>
    </row>
    <row r="27020" spans="1:1" x14ac:dyDescent="0.25">
      <c r="A27020" s="78" t="e">
        <f>DATE(MID(Zeitreihen0h15!A27020,7,4),MID(Zeitreihen0h15!A27020,4,2),LEFT(Zeitreihen0h15!A27020,2))+TIME(MID(Zeitreihen0h15!A27020,12,2),RIGHT(Zeitreihen0h15!A27020,2),0)</f>
        <v>#VALUE!</v>
      </c>
    </row>
    <row r="27021" spans="1:1" x14ac:dyDescent="0.25">
      <c r="A27021" s="78" t="e">
        <f>DATE(MID(Zeitreihen0h15!A27021,7,4),MID(Zeitreihen0h15!A27021,4,2),LEFT(Zeitreihen0h15!A27021,2))+TIME(MID(Zeitreihen0h15!A27021,12,2),RIGHT(Zeitreihen0h15!A27021,2),0)</f>
        <v>#VALUE!</v>
      </c>
    </row>
    <row r="27022" spans="1:1" x14ac:dyDescent="0.25">
      <c r="A27022" s="78" t="e">
        <f>DATE(MID(Zeitreihen0h15!A27022,7,4),MID(Zeitreihen0h15!A27022,4,2),LEFT(Zeitreihen0h15!A27022,2))+TIME(MID(Zeitreihen0h15!A27022,12,2),RIGHT(Zeitreihen0h15!A27022,2),0)</f>
        <v>#VALUE!</v>
      </c>
    </row>
    <row r="27023" spans="1:1" x14ac:dyDescent="0.25">
      <c r="A27023" s="78" t="e">
        <f>DATE(MID(Zeitreihen0h15!A27023,7,4),MID(Zeitreihen0h15!A27023,4,2),LEFT(Zeitreihen0h15!A27023,2))+TIME(MID(Zeitreihen0h15!A27023,12,2),RIGHT(Zeitreihen0h15!A27023,2),0)</f>
        <v>#VALUE!</v>
      </c>
    </row>
    <row r="27024" spans="1:1" x14ac:dyDescent="0.25">
      <c r="A27024" s="78" t="e">
        <f>DATE(MID(Zeitreihen0h15!A27024,7,4),MID(Zeitreihen0h15!A27024,4,2),LEFT(Zeitreihen0h15!A27024,2))+TIME(MID(Zeitreihen0h15!A27024,12,2),RIGHT(Zeitreihen0h15!A27024,2),0)</f>
        <v>#VALUE!</v>
      </c>
    </row>
    <row r="27025" spans="1:1" x14ac:dyDescent="0.25">
      <c r="A27025" s="78" t="e">
        <f>DATE(MID(Zeitreihen0h15!A27025,7,4),MID(Zeitreihen0h15!A27025,4,2),LEFT(Zeitreihen0h15!A27025,2))+TIME(MID(Zeitreihen0h15!A27025,12,2),RIGHT(Zeitreihen0h15!A27025,2),0)</f>
        <v>#VALUE!</v>
      </c>
    </row>
    <row r="27026" spans="1:1" x14ac:dyDescent="0.25">
      <c r="A27026" s="78" t="e">
        <f>DATE(MID(Zeitreihen0h15!A27026,7,4),MID(Zeitreihen0h15!A27026,4,2),LEFT(Zeitreihen0h15!A27026,2))+TIME(MID(Zeitreihen0h15!A27026,12,2),RIGHT(Zeitreihen0h15!A27026,2),0)</f>
        <v>#VALUE!</v>
      </c>
    </row>
    <row r="27027" spans="1:1" x14ac:dyDescent="0.25">
      <c r="A27027" s="78" t="e">
        <f>DATE(MID(Zeitreihen0h15!A27027,7,4),MID(Zeitreihen0h15!A27027,4,2),LEFT(Zeitreihen0h15!A27027,2))+TIME(MID(Zeitreihen0h15!A27027,12,2),RIGHT(Zeitreihen0h15!A27027,2),0)</f>
        <v>#VALUE!</v>
      </c>
    </row>
    <row r="27028" spans="1:1" x14ac:dyDescent="0.25">
      <c r="A27028" s="78" t="e">
        <f>DATE(MID(Zeitreihen0h15!A27028,7,4),MID(Zeitreihen0h15!A27028,4,2),LEFT(Zeitreihen0h15!A27028,2))+TIME(MID(Zeitreihen0h15!A27028,12,2),RIGHT(Zeitreihen0h15!A27028,2),0)</f>
        <v>#VALUE!</v>
      </c>
    </row>
    <row r="27029" spans="1:1" x14ac:dyDescent="0.25">
      <c r="A27029" s="78" t="e">
        <f>DATE(MID(Zeitreihen0h15!A27029,7,4),MID(Zeitreihen0h15!A27029,4,2),LEFT(Zeitreihen0h15!A27029,2))+TIME(MID(Zeitreihen0h15!A27029,12,2),RIGHT(Zeitreihen0h15!A27029,2),0)</f>
        <v>#VALUE!</v>
      </c>
    </row>
    <row r="27030" spans="1:1" x14ac:dyDescent="0.25">
      <c r="A27030" s="78" t="e">
        <f>DATE(MID(Zeitreihen0h15!A27030,7,4),MID(Zeitreihen0h15!A27030,4,2),LEFT(Zeitreihen0h15!A27030,2))+TIME(MID(Zeitreihen0h15!A27030,12,2),RIGHT(Zeitreihen0h15!A27030,2),0)</f>
        <v>#VALUE!</v>
      </c>
    </row>
    <row r="27031" spans="1:1" x14ac:dyDescent="0.25">
      <c r="A27031" s="78" t="e">
        <f>DATE(MID(Zeitreihen0h15!A27031,7,4),MID(Zeitreihen0h15!A27031,4,2),LEFT(Zeitreihen0h15!A27031,2))+TIME(MID(Zeitreihen0h15!A27031,12,2),RIGHT(Zeitreihen0h15!A27031,2),0)</f>
        <v>#VALUE!</v>
      </c>
    </row>
    <row r="27032" spans="1:1" x14ac:dyDescent="0.25">
      <c r="A27032" s="78" t="e">
        <f>DATE(MID(Zeitreihen0h15!A27032,7,4),MID(Zeitreihen0h15!A27032,4,2),LEFT(Zeitreihen0h15!A27032,2))+TIME(MID(Zeitreihen0h15!A27032,12,2),RIGHT(Zeitreihen0h15!A27032,2),0)</f>
        <v>#VALUE!</v>
      </c>
    </row>
    <row r="27033" spans="1:1" x14ac:dyDescent="0.25">
      <c r="A27033" s="78" t="e">
        <f>DATE(MID(Zeitreihen0h15!A27033,7,4),MID(Zeitreihen0h15!A27033,4,2),LEFT(Zeitreihen0h15!A27033,2))+TIME(MID(Zeitreihen0h15!A27033,12,2),RIGHT(Zeitreihen0h15!A27033,2),0)</f>
        <v>#VALUE!</v>
      </c>
    </row>
    <row r="27034" spans="1:1" x14ac:dyDescent="0.25">
      <c r="A27034" s="78" t="e">
        <f>DATE(MID(Zeitreihen0h15!A27034,7,4),MID(Zeitreihen0h15!A27034,4,2),LEFT(Zeitreihen0h15!A27034,2))+TIME(MID(Zeitreihen0h15!A27034,12,2),RIGHT(Zeitreihen0h15!A27034,2),0)</f>
        <v>#VALUE!</v>
      </c>
    </row>
    <row r="27035" spans="1:1" x14ac:dyDescent="0.25">
      <c r="A27035" s="78" t="e">
        <f>DATE(MID(Zeitreihen0h15!A27035,7,4),MID(Zeitreihen0h15!A27035,4,2),LEFT(Zeitreihen0h15!A27035,2))+TIME(MID(Zeitreihen0h15!A27035,12,2),RIGHT(Zeitreihen0h15!A27035,2),0)</f>
        <v>#VALUE!</v>
      </c>
    </row>
    <row r="27036" spans="1:1" x14ac:dyDescent="0.25">
      <c r="A27036" s="78" t="e">
        <f>DATE(MID(Zeitreihen0h15!A27036,7,4),MID(Zeitreihen0h15!A27036,4,2),LEFT(Zeitreihen0h15!A27036,2))+TIME(MID(Zeitreihen0h15!A27036,12,2),RIGHT(Zeitreihen0h15!A27036,2),0)</f>
        <v>#VALUE!</v>
      </c>
    </row>
    <row r="27037" spans="1:1" x14ac:dyDescent="0.25">
      <c r="A27037" s="78" t="e">
        <f>DATE(MID(Zeitreihen0h15!A27037,7,4),MID(Zeitreihen0h15!A27037,4,2),LEFT(Zeitreihen0h15!A27037,2))+TIME(MID(Zeitreihen0h15!A27037,12,2),RIGHT(Zeitreihen0h15!A27037,2),0)</f>
        <v>#VALUE!</v>
      </c>
    </row>
    <row r="27038" spans="1:1" x14ac:dyDescent="0.25">
      <c r="A27038" s="78" t="e">
        <f>DATE(MID(Zeitreihen0h15!A27038,7,4),MID(Zeitreihen0h15!A27038,4,2),LEFT(Zeitreihen0h15!A27038,2))+TIME(MID(Zeitreihen0h15!A27038,12,2),RIGHT(Zeitreihen0h15!A27038,2),0)</f>
        <v>#VALUE!</v>
      </c>
    </row>
    <row r="27039" spans="1:1" x14ac:dyDescent="0.25">
      <c r="A27039" s="78" t="e">
        <f>DATE(MID(Zeitreihen0h15!A27039,7,4),MID(Zeitreihen0h15!A27039,4,2),LEFT(Zeitreihen0h15!A27039,2))+TIME(MID(Zeitreihen0h15!A27039,12,2),RIGHT(Zeitreihen0h15!A27039,2),0)</f>
        <v>#VALUE!</v>
      </c>
    </row>
    <row r="27040" spans="1:1" x14ac:dyDescent="0.25">
      <c r="A27040" s="78" t="e">
        <f>DATE(MID(Zeitreihen0h15!A27040,7,4),MID(Zeitreihen0h15!A27040,4,2),LEFT(Zeitreihen0h15!A27040,2))+TIME(MID(Zeitreihen0h15!A27040,12,2),RIGHT(Zeitreihen0h15!A27040,2),0)</f>
        <v>#VALUE!</v>
      </c>
    </row>
    <row r="27041" spans="1:1" x14ac:dyDescent="0.25">
      <c r="A27041" s="78" t="e">
        <f>DATE(MID(Zeitreihen0h15!A27041,7,4),MID(Zeitreihen0h15!A27041,4,2),LEFT(Zeitreihen0h15!A27041,2))+TIME(MID(Zeitreihen0h15!A27041,12,2),RIGHT(Zeitreihen0h15!A27041,2),0)</f>
        <v>#VALUE!</v>
      </c>
    </row>
    <row r="27042" spans="1:1" x14ac:dyDescent="0.25">
      <c r="A27042" s="78" t="e">
        <f>DATE(MID(Zeitreihen0h15!A27042,7,4),MID(Zeitreihen0h15!A27042,4,2),LEFT(Zeitreihen0h15!A27042,2))+TIME(MID(Zeitreihen0h15!A27042,12,2),RIGHT(Zeitreihen0h15!A27042,2),0)</f>
        <v>#VALUE!</v>
      </c>
    </row>
    <row r="27043" spans="1:1" x14ac:dyDescent="0.25">
      <c r="A27043" s="78" t="e">
        <f>DATE(MID(Zeitreihen0h15!A27043,7,4),MID(Zeitreihen0h15!A27043,4,2),LEFT(Zeitreihen0h15!A27043,2))+TIME(MID(Zeitreihen0h15!A27043,12,2),RIGHT(Zeitreihen0h15!A27043,2),0)</f>
        <v>#VALUE!</v>
      </c>
    </row>
    <row r="27044" spans="1:1" x14ac:dyDescent="0.25">
      <c r="A27044" s="78" t="e">
        <f>DATE(MID(Zeitreihen0h15!A27044,7,4),MID(Zeitreihen0h15!A27044,4,2),LEFT(Zeitreihen0h15!A27044,2))+TIME(MID(Zeitreihen0h15!A27044,12,2),RIGHT(Zeitreihen0h15!A27044,2),0)</f>
        <v>#VALUE!</v>
      </c>
    </row>
    <row r="27045" spans="1:1" x14ac:dyDescent="0.25">
      <c r="A27045" s="78" t="e">
        <f>DATE(MID(Zeitreihen0h15!A27045,7,4),MID(Zeitreihen0h15!A27045,4,2),LEFT(Zeitreihen0h15!A27045,2))+TIME(MID(Zeitreihen0h15!A27045,12,2),RIGHT(Zeitreihen0h15!A27045,2),0)</f>
        <v>#VALUE!</v>
      </c>
    </row>
    <row r="27046" spans="1:1" x14ac:dyDescent="0.25">
      <c r="A27046" s="78" t="e">
        <f>DATE(MID(Zeitreihen0h15!A27046,7,4),MID(Zeitreihen0h15!A27046,4,2),LEFT(Zeitreihen0h15!A27046,2))+TIME(MID(Zeitreihen0h15!A27046,12,2),RIGHT(Zeitreihen0h15!A27046,2),0)</f>
        <v>#VALUE!</v>
      </c>
    </row>
    <row r="27047" spans="1:1" x14ac:dyDescent="0.25">
      <c r="A27047" s="78" t="e">
        <f>DATE(MID(Zeitreihen0h15!A27047,7,4),MID(Zeitreihen0h15!A27047,4,2),LEFT(Zeitreihen0h15!A27047,2))+TIME(MID(Zeitreihen0h15!A27047,12,2),RIGHT(Zeitreihen0h15!A27047,2),0)</f>
        <v>#VALUE!</v>
      </c>
    </row>
    <row r="27048" spans="1:1" x14ac:dyDescent="0.25">
      <c r="A27048" s="78" t="e">
        <f>DATE(MID(Zeitreihen0h15!A27048,7,4),MID(Zeitreihen0h15!A27048,4,2),LEFT(Zeitreihen0h15!A27048,2))+TIME(MID(Zeitreihen0h15!A27048,12,2),RIGHT(Zeitreihen0h15!A27048,2),0)</f>
        <v>#VALUE!</v>
      </c>
    </row>
    <row r="27049" spans="1:1" x14ac:dyDescent="0.25">
      <c r="A27049" s="78" t="e">
        <f>DATE(MID(Zeitreihen0h15!A27049,7,4),MID(Zeitreihen0h15!A27049,4,2),LEFT(Zeitreihen0h15!A27049,2))+TIME(MID(Zeitreihen0h15!A27049,12,2),RIGHT(Zeitreihen0h15!A27049,2),0)</f>
        <v>#VALUE!</v>
      </c>
    </row>
    <row r="27050" spans="1:1" x14ac:dyDescent="0.25">
      <c r="A27050" s="78" t="e">
        <f>DATE(MID(Zeitreihen0h15!A27050,7,4),MID(Zeitreihen0h15!A27050,4,2),LEFT(Zeitreihen0h15!A27050,2))+TIME(MID(Zeitreihen0h15!A27050,12,2),RIGHT(Zeitreihen0h15!A27050,2),0)</f>
        <v>#VALUE!</v>
      </c>
    </row>
    <row r="27051" spans="1:1" x14ac:dyDescent="0.25">
      <c r="A27051" s="78" t="e">
        <f>DATE(MID(Zeitreihen0h15!A27051,7,4),MID(Zeitreihen0h15!A27051,4,2),LEFT(Zeitreihen0h15!A27051,2))+TIME(MID(Zeitreihen0h15!A27051,12,2),RIGHT(Zeitreihen0h15!A27051,2),0)</f>
        <v>#VALUE!</v>
      </c>
    </row>
    <row r="27052" spans="1:1" x14ac:dyDescent="0.25">
      <c r="A27052" s="78" t="e">
        <f>DATE(MID(Zeitreihen0h15!A27052,7,4),MID(Zeitreihen0h15!A27052,4,2),LEFT(Zeitreihen0h15!A27052,2))+TIME(MID(Zeitreihen0h15!A27052,12,2),RIGHT(Zeitreihen0h15!A27052,2),0)</f>
        <v>#VALUE!</v>
      </c>
    </row>
    <row r="27053" spans="1:1" x14ac:dyDescent="0.25">
      <c r="A27053" s="78" t="e">
        <f>DATE(MID(Zeitreihen0h15!A27053,7,4),MID(Zeitreihen0h15!A27053,4,2),LEFT(Zeitreihen0h15!A27053,2))+TIME(MID(Zeitreihen0h15!A27053,12,2),RIGHT(Zeitreihen0h15!A27053,2),0)</f>
        <v>#VALUE!</v>
      </c>
    </row>
    <row r="27054" spans="1:1" x14ac:dyDescent="0.25">
      <c r="A27054" s="78" t="e">
        <f>DATE(MID(Zeitreihen0h15!A27054,7,4),MID(Zeitreihen0h15!A27054,4,2),LEFT(Zeitreihen0h15!A27054,2))+TIME(MID(Zeitreihen0h15!A27054,12,2),RIGHT(Zeitreihen0h15!A27054,2),0)</f>
        <v>#VALUE!</v>
      </c>
    </row>
    <row r="27055" spans="1:1" x14ac:dyDescent="0.25">
      <c r="A27055" s="78" t="e">
        <f>DATE(MID(Zeitreihen0h15!A27055,7,4),MID(Zeitreihen0h15!A27055,4,2),LEFT(Zeitreihen0h15!A27055,2))+TIME(MID(Zeitreihen0h15!A27055,12,2),RIGHT(Zeitreihen0h15!A27055,2),0)</f>
        <v>#VALUE!</v>
      </c>
    </row>
    <row r="27056" spans="1:1" x14ac:dyDescent="0.25">
      <c r="A27056" s="78" t="e">
        <f>DATE(MID(Zeitreihen0h15!A27056,7,4),MID(Zeitreihen0h15!A27056,4,2),LEFT(Zeitreihen0h15!A27056,2))+TIME(MID(Zeitreihen0h15!A27056,12,2),RIGHT(Zeitreihen0h15!A27056,2),0)</f>
        <v>#VALUE!</v>
      </c>
    </row>
    <row r="27057" spans="1:1" x14ac:dyDescent="0.25">
      <c r="A27057" s="78" t="e">
        <f>DATE(MID(Zeitreihen0h15!A27057,7,4),MID(Zeitreihen0h15!A27057,4,2),LEFT(Zeitreihen0h15!A27057,2))+TIME(MID(Zeitreihen0h15!A27057,12,2),RIGHT(Zeitreihen0h15!A27057,2),0)</f>
        <v>#VALUE!</v>
      </c>
    </row>
    <row r="27058" spans="1:1" x14ac:dyDescent="0.25">
      <c r="A27058" s="78" t="e">
        <f>DATE(MID(Zeitreihen0h15!A27058,7,4),MID(Zeitreihen0h15!A27058,4,2),LEFT(Zeitreihen0h15!A27058,2))+TIME(MID(Zeitreihen0h15!A27058,12,2),RIGHT(Zeitreihen0h15!A27058,2),0)</f>
        <v>#VALUE!</v>
      </c>
    </row>
    <row r="27059" spans="1:1" x14ac:dyDescent="0.25">
      <c r="A27059" s="78" t="e">
        <f>DATE(MID(Zeitreihen0h15!A27059,7,4),MID(Zeitreihen0h15!A27059,4,2),LEFT(Zeitreihen0h15!A27059,2))+TIME(MID(Zeitreihen0h15!A27059,12,2),RIGHT(Zeitreihen0h15!A27059,2),0)</f>
        <v>#VALUE!</v>
      </c>
    </row>
    <row r="27060" spans="1:1" x14ac:dyDescent="0.25">
      <c r="A27060" s="78" t="e">
        <f>DATE(MID(Zeitreihen0h15!A27060,7,4),MID(Zeitreihen0h15!A27060,4,2),LEFT(Zeitreihen0h15!A27060,2))+TIME(MID(Zeitreihen0h15!A27060,12,2),RIGHT(Zeitreihen0h15!A27060,2),0)</f>
        <v>#VALUE!</v>
      </c>
    </row>
    <row r="27061" spans="1:1" x14ac:dyDescent="0.25">
      <c r="A27061" s="78" t="e">
        <f>DATE(MID(Zeitreihen0h15!A27061,7,4),MID(Zeitreihen0h15!A27061,4,2),LEFT(Zeitreihen0h15!A27061,2))+TIME(MID(Zeitreihen0h15!A27061,12,2),RIGHT(Zeitreihen0h15!A27061,2),0)</f>
        <v>#VALUE!</v>
      </c>
    </row>
    <row r="27062" spans="1:1" x14ac:dyDescent="0.25">
      <c r="A27062" s="78" t="e">
        <f>DATE(MID(Zeitreihen0h15!A27062,7,4),MID(Zeitreihen0h15!A27062,4,2),LEFT(Zeitreihen0h15!A27062,2))+TIME(MID(Zeitreihen0h15!A27062,12,2),RIGHT(Zeitreihen0h15!A27062,2),0)</f>
        <v>#VALUE!</v>
      </c>
    </row>
    <row r="27063" spans="1:1" x14ac:dyDescent="0.25">
      <c r="A27063" s="78" t="e">
        <f>DATE(MID(Zeitreihen0h15!A27063,7,4),MID(Zeitreihen0h15!A27063,4,2),LEFT(Zeitreihen0h15!A27063,2))+TIME(MID(Zeitreihen0h15!A27063,12,2),RIGHT(Zeitreihen0h15!A27063,2),0)</f>
        <v>#VALUE!</v>
      </c>
    </row>
    <row r="27064" spans="1:1" x14ac:dyDescent="0.25">
      <c r="A27064" s="78" t="e">
        <f>DATE(MID(Zeitreihen0h15!A27064,7,4),MID(Zeitreihen0h15!A27064,4,2),LEFT(Zeitreihen0h15!A27064,2))+TIME(MID(Zeitreihen0h15!A27064,12,2),RIGHT(Zeitreihen0h15!A27064,2),0)</f>
        <v>#VALUE!</v>
      </c>
    </row>
    <row r="27065" spans="1:1" x14ac:dyDescent="0.25">
      <c r="A27065" s="78" t="e">
        <f>DATE(MID(Zeitreihen0h15!A27065,7,4),MID(Zeitreihen0h15!A27065,4,2),LEFT(Zeitreihen0h15!A27065,2))+TIME(MID(Zeitreihen0h15!A27065,12,2),RIGHT(Zeitreihen0h15!A27065,2),0)</f>
        <v>#VALUE!</v>
      </c>
    </row>
    <row r="27066" spans="1:1" x14ac:dyDescent="0.25">
      <c r="A27066" s="78" t="e">
        <f>DATE(MID(Zeitreihen0h15!A27066,7,4),MID(Zeitreihen0h15!A27066,4,2),LEFT(Zeitreihen0h15!A27066,2))+TIME(MID(Zeitreihen0h15!A27066,12,2),RIGHT(Zeitreihen0h15!A27066,2),0)</f>
        <v>#VALUE!</v>
      </c>
    </row>
    <row r="27067" spans="1:1" x14ac:dyDescent="0.25">
      <c r="A27067" s="78" t="e">
        <f>DATE(MID(Zeitreihen0h15!A27067,7,4),MID(Zeitreihen0h15!A27067,4,2),LEFT(Zeitreihen0h15!A27067,2))+TIME(MID(Zeitreihen0h15!A27067,12,2),RIGHT(Zeitreihen0h15!A27067,2),0)</f>
        <v>#VALUE!</v>
      </c>
    </row>
    <row r="27068" spans="1:1" x14ac:dyDescent="0.25">
      <c r="A27068" s="78" t="e">
        <f>DATE(MID(Zeitreihen0h15!A27068,7,4),MID(Zeitreihen0h15!A27068,4,2),LEFT(Zeitreihen0h15!A27068,2))+TIME(MID(Zeitreihen0h15!A27068,12,2),RIGHT(Zeitreihen0h15!A27068,2),0)</f>
        <v>#VALUE!</v>
      </c>
    </row>
    <row r="27069" spans="1:1" x14ac:dyDescent="0.25">
      <c r="A27069" s="78" t="e">
        <f>DATE(MID(Zeitreihen0h15!A27069,7,4),MID(Zeitreihen0h15!A27069,4,2),LEFT(Zeitreihen0h15!A27069,2))+TIME(MID(Zeitreihen0h15!A27069,12,2),RIGHT(Zeitreihen0h15!A27069,2),0)</f>
        <v>#VALUE!</v>
      </c>
    </row>
    <row r="27070" spans="1:1" x14ac:dyDescent="0.25">
      <c r="A27070" s="78" t="e">
        <f>DATE(MID(Zeitreihen0h15!A27070,7,4),MID(Zeitreihen0h15!A27070,4,2),LEFT(Zeitreihen0h15!A27070,2))+TIME(MID(Zeitreihen0h15!A27070,12,2),RIGHT(Zeitreihen0h15!A27070,2),0)</f>
        <v>#VALUE!</v>
      </c>
    </row>
    <row r="27071" spans="1:1" x14ac:dyDescent="0.25">
      <c r="A27071" s="78" t="e">
        <f>DATE(MID(Zeitreihen0h15!A27071,7,4),MID(Zeitreihen0h15!A27071,4,2),LEFT(Zeitreihen0h15!A27071,2))+TIME(MID(Zeitreihen0h15!A27071,12,2),RIGHT(Zeitreihen0h15!A27071,2),0)</f>
        <v>#VALUE!</v>
      </c>
    </row>
    <row r="27072" spans="1:1" x14ac:dyDescent="0.25">
      <c r="A27072" s="78" t="e">
        <f>DATE(MID(Zeitreihen0h15!A27072,7,4),MID(Zeitreihen0h15!A27072,4,2),LEFT(Zeitreihen0h15!A27072,2))+TIME(MID(Zeitreihen0h15!A27072,12,2),RIGHT(Zeitreihen0h15!A27072,2),0)</f>
        <v>#VALUE!</v>
      </c>
    </row>
    <row r="27073" spans="1:1" x14ac:dyDescent="0.25">
      <c r="A27073" s="78" t="e">
        <f>DATE(MID(Zeitreihen0h15!A27073,7,4),MID(Zeitreihen0h15!A27073,4,2),LEFT(Zeitreihen0h15!A27073,2))+TIME(MID(Zeitreihen0h15!A27073,12,2),RIGHT(Zeitreihen0h15!A27073,2),0)</f>
        <v>#VALUE!</v>
      </c>
    </row>
    <row r="27074" spans="1:1" x14ac:dyDescent="0.25">
      <c r="A27074" s="78" t="e">
        <f>DATE(MID(Zeitreihen0h15!A27074,7,4),MID(Zeitreihen0h15!A27074,4,2),LEFT(Zeitreihen0h15!A27074,2))+TIME(MID(Zeitreihen0h15!A27074,12,2),RIGHT(Zeitreihen0h15!A27074,2),0)</f>
        <v>#VALUE!</v>
      </c>
    </row>
    <row r="27075" spans="1:1" x14ac:dyDescent="0.25">
      <c r="A27075" s="78" t="e">
        <f>DATE(MID(Zeitreihen0h15!A27075,7,4),MID(Zeitreihen0h15!A27075,4,2),LEFT(Zeitreihen0h15!A27075,2))+TIME(MID(Zeitreihen0h15!A27075,12,2),RIGHT(Zeitreihen0h15!A27075,2),0)</f>
        <v>#VALUE!</v>
      </c>
    </row>
    <row r="27076" spans="1:1" x14ac:dyDescent="0.25">
      <c r="A27076" s="78" t="e">
        <f>DATE(MID(Zeitreihen0h15!A27076,7,4),MID(Zeitreihen0h15!A27076,4,2),LEFT(Zeitreihen0h15!A27076,2))+TIME(MID(Zeitreihen0h15!A27076,12,2),RIGHT(Zeitreihen0h15!A27076,2),0)</f>
        <v>#VALUE!</v>
      </c>
    </row>
    <row r="27077" spans="1:1" x14ac:dyDescent="0.25">
      <c r="A27077" s="78" t="e">
        <f>DATE(MID(Zeitreihen0h15!A27077,7,4),MID(Zeitreihen0h15!A27077,4,2),LEFT(Zeitreihen0h15!A27077,2))+TIME(MID(Zeitreihen0h15!A27077,12,2),RIGHT(Zeitreihen0h15!A27077,2),0)</f>
        <v>#VALUE!</v>
      </c>
    </row>
    <row r="27078" spans="1:1" x14ac:dyDescent="0.25">
      <c r="A27078" s="78" t="e">
        <f>DATE(MID(Zeitreihen0h15!A27078,7,4),MID(Zeitreihen0h15!A27078,4,2),LEFT(Zeitreihen0h15!A27078,2))+TIME(MID(Zeitreihen0h15!A27078,12,2),RIGHT(Zeitreihen0h15!A27078,2),0)</f>
        <v>#VALUE!</v>
      </c>
    </row>
    <row r="27079" spans="1:1" x14ac:dyDescent="0.25">
      <c r="A27079" s="78" t="e">
        <f>DATE(MID(Zeitreihen0h15!A27079,7,4),MID(Zeitreihen0h15!A27079,4,2),LEFT(Zeitreihen0h15!A27079,2))+TIME(MID(Zeitreihen0h15!A27079,12,2),RIGHT(Zeitreihen0h15!A27079,2),0)</f>
        <v>#VALUE!</v>
      </c>
    </row>
    <row r="27080" spans="1:1" x14ac:dyDescent="0.25">
      <c r="A27080" s="78" t="e">
        <f>DATE(MID(Zeitreihen0h15!A27080,7,4),MID(Zeitreihen0h15!A27080,4,2),LEFT(Zeitreihen0h15!A27080,2))+TIME(MID(Zeitreihen0h15!A27080,12,2),RIGHT(Zeitreihen0h15!A27080,2),0)</f>
        <v>#VALUE!</v>
      </c>
    </row>
    <row r="27081" spans="1:1" x14ac:dyDescent="0.25">
      <c r="A27081" s="78" t="e">
        <f>DATE(MID(Zeitreihen0h15!A27081,7,4),MID(Zeitreihen0h15!A27081,4,2),LEFT(Zeitreihen0h15!A27081,2))+TIME(MID(Zeitreihen0h15!A27081,12,2),RIGHT(Zeitreihen0h15!A27081,2),0)</f>
        <v>#VALUE!</v>
      </c>
    </row>
    <row r="27082" spans="1:1" x14ac:dyDescent="0.25">
      <c r="A27082" s="78" t="e">
        <f>DATE(MID(Zeitreihen0h15!A27082,7,4),MID(Zeitreihen0h15!A27082,4,2),LEFT(Zeitreihen0h15!A27082,2))+TIME(MID(Zeitreihen0h15!A27082,12,2),RIGHT(Zeitreihen0h15!A27082,2),0)</f>
        <v>#VALUE!</v>
      </c>
    </row>
    <row r="27083" spans="1:1" x14ac:dyDescent="0.25">
      <c r="A27083" s="78" t="e">
        <f>DATE(MID(Zeitreihen0h15!A27083,7,4),MID(Zeitreihen0h15!A27083,4,2),LEFT(Zeitreihen0h15!A27083,2))+TIME(MID(Zeitreihen0h15!A27083,12,2),RIGHT(Zeitreihen0h15!A27083,2),0)</f>
        <v>#VALUE!</v>
      </c>
    </row>
    <row r="27084" spans="1:1" x14ac:dyDescent="0.25">
      <c r="A27084" s="78" t="e">
        <f>DATE(MID(Zeitreihen0h15!A27084,7,4),MID(Zeitreihen0h15!A27084,4,2),LEFT(Zeitreihen0h15!A27084,2))+TIME(MID(Zeitreihen0h15!A27084,12,2),RIGHT(Zeitreihen0h15!A27084,2),0)</f>
        <v>#VALUE!</v>
      </c>
    </row>
    <row r="27085" spans="1:1" x14ac:dyDescent="0.25">
      <c r="A27085" s="78" t="e">
        <f>DATE(MID(Zeitreihen0h15!A27085,7,4),MID(Zeitreihen0h15!A27085,4,2),LEFT(Zeitreihen0h15!A27085,2))+TIME(MID(Zeitreihen0h15!A27085,12,2),RIGHT(Zeitreihen0h15!A27085,2),0)</f>
        <v>#VALUE!</v>
      </c>
    </row>
    <row r="27086" spans="1:1" x14ac:dyDescent="0.25">
      <c r="A27086" s="78" t="e">
        <f>DATE(MID(Zeitreihen0h15!A27086,7,4),MID(Zeitreihen0h15!A27086,4,2),LEFT(Zeitreihen0h15!A27086,2))+TIME(MID(Zeitreihen0h15!A27086,12,2),RIGHT(Zeitreihen0h15!A27086,2),0)</f>
        <v>#VALUE!</v>
      </c>
    </row>
    <row r="27087" spans="1:1" x14ac:dyDescent="0.25">
      <c r="A27087" s="78" t="e">
        <f>DATE(MID(Zeitreihen0h15!A27087,7,4),MID(Zeitreihen0h15!A27087,4,2),LEFT(Zeitreihen0h15!A27087,2))+TIME(MID(Zeitreihen0h15!A27087,12,2),RIGHT(Zeitreihen0h15!A27087,2),0)</f>
        <v>#VALUE!</v>
      </c>
    </row>
    <row r="27088" spans="1:1" x14ac:dyDescent="0.25">
      <c r="A27088" s="78" t="e">
        <f>DATE(MID(Zeitreihen0h15!A27088,7,4),MID(Zeitreihen0h15!A27088,4,2),LEFT(Zeitreihen0h15!A27088,2))+TIME(MID(Zeitreihen0h15!A27088,12,2),RIGHT(Zeitreihen0h15!A27088,2),0)</f>
        <v>#VALUE!</v>
      </c>
    </row>
    <row r="27089" spans="1:1" x14ac:dyDescent="0.25">
      <c r="A27089" s="78" t="e">
        <f>DATE(MID(Zeitreihen0h15!A27089,7,4),MID(Zeitreihen0h15!A27089,4,2),LEFT(Zeitreihen0h15!A27089,2))+TIME(MID(Zeitreihen0h15!A27089,12,2),RIGHT(Zeitreihen0h15!A27089,2),0)</f>
        <v>#VALUE!</v>
      </c>
    </row>
    <row r="27090" spans="1:1" x14ac:dyDescent="0.25">
      <c r="A27090" s="78" t="e">
        <f>DATE(MID(Zeitreihen0h15!A27090,7,4),MID(Zeitreihen0h15!A27090,4,2),LEFT(Zeitreihen0h15!A27090,2))+TIME(MID(Zeitreihen0h15!A27090,12,2),RIGHT(Zeitreihen0h15!A27090,2),0)</f>
        <v>#VALUE!</v>
      </c>
    </row>
    <row r="27091" spans="1:1" x14ac:dyDescent="0.25">
      <c r="A27091" s="78" t="e">
        <f>DATE(MID(Zeitreihen0h15!A27091,7,4),MID(Zeitreihen0h15!A27091,4,2),LEFT(Zeitreihen0h15!A27091,2))+TIME(MID(Zeitreihen0h15!A27091,12,2),RIGHT(Zeitreihen0h15!A27091,2),0)</f>
        <v>#VALUE!</v>
      </c>
    </row>
    <row r="27092" spans="1:1" x14ac:dyDescent="0.25">
      <c r="A27092" s="78" t="e">
        <f>DATE(MID(Zeitreihen0h15!A27092,7,4),MID(Zeitreihen0h15!A27092,4,2),LEFT(Zeitreihen0h15!A27092,2))+TIME(MID(Zeitreihen0h15!A27092,12,2),RIGHT(Zeitreihen0h15!A27092,2),0)</f>
        <v>#VALUE!</v>
      </c>
    </row>
    <row r="27093" spans="1:1" x14ac:dyDescent="0.25">
      <c r="A27093" s="78" t="e">
        <f>DATE(MID(Zeitreihen0h15!A27093,7,4),MID(Zeitreihen0h15!A27093,4,2),LEFT(Zeitreihen0h15!A27093,2))+TIME(MID(Zeitreihen0h15!A27093,12,2),RIGHT(Zeitreihen0h15!A27093,2),0)</f>
        <v>#VALUE!</v>
      </c>
    </row>
    <row r="27094" spans="1:1" x14ac:dyDescent="0.25">
      <c r="A27094" s="78" t="e">
        <f>DATE(MID(Zeitreihen0h15!A27094,7,4),MID(Zeitreihen0h15!A27094,4,2),LEFT(Zeitreihen0h15!A27094,2))+TIME(MID(Zeitreihen0h15!A27094,12,2),RIGHT(Zeitreihen0h15!A27094,2),0)</f>
        <v>#VALUE!</v>
      </c>
    </row>
    <row r="27095" spans="1:1" x14ac:dyDescent="0.25">
      <c r="A27095" s="78" t="e">
        <f>DATE(MID(Zeitreihen0h15!A27095,7,4),MID(Zeitreihen0h15!A27095,4,2),LEFT(Zeitreihen0h15!A27095,2))+TIME(MID(Zeitreihen0h15!A27095,12,2),RIGHT(Zeitreihen0h15!A27095,2),0)</f>
        <v>#VALUE!</v>
      </c>
    </row>
    <row r="27096" spans="1:1" x14ac:dyDescent="0.25">
      <c r="A27096" s="78" t="e">
        <f>DATE(MID(Zeitreihen0h15!A27096,7,4),MID(Zeitreihen0h15!A27096,4,2),LEFT(Zeitreihen0h15!A27096,2))+TIME(MID(Zeitreihen0h15!A27096,12,2),RIGHT(Zeitreihen0h15!A27096,2),0)</f>
        <v>#VALUE!</v>
      </c>
    </row>
    <row r="27097" spans="1:1" x14ac:dyDescent="0.25">
      <c r="A27097" s="78" t="e">
        <f>DATE(MID(Zeitreihen0h15!A27097,7,4),MID(Zeitreihen0h15!A27097,4,2),LEFT(Zeitreihen0h15!A27097,2))+TIME(MID(Zeitreihen0h15!A27097,12,2),RIGHT(Zeitreihen0h15!A27097,2),0)</f>
        <v>#VALUE!</v>
      </c>
    </row>
    <row r="27098" spans="1:1" x14ac:dyDescent="0.25">
      <c r="A27098" s="78" t="e">
        <f>DATE(MID(Zeitreihen0h15!A27098,7,4),MID(Zeitreihen0h15!A27098,4,2),LEFT(Zeitreihen0h15!A27098,2))+TIME(MID(Zeitreihen0h15!A27098,12,2),RIGHT(Zeitreihen0h15!A27098,2),0)</f>
        <v>#VALUE!</v>
      </c>
    </row>
    <row r="27099" spans="1:1" x14ac:dyDescent="0.25">
      <c r="A27099" s="78" t="e">
        <f>DATE(MID(Zeitreihen0h15!A27099,7,4),MID(Zeitreihen0h15!A27099,4,2),LEFT(Zeitreihen0h15!A27099,2))+TIME(MID(Zeitreihen0h15!A27099,12,2),RIGHT(Zeitreihen0h15!A27099,2),0)</f>
        <v>#VALUE!</v>
      </c>
    </row>
    <row r="27100" spans="1:1" x14ac:dyDescent="0.25">
      <c r="A27100" s="78" t="e">
        <f>DATE(MID(Zeitreihen0h15!A27100,7,4),MID(Zeitreihen0h15!A27100,4,2),LEFT(Zeitreihen0h15!A27100,2))+TIME(MID(Zeitreihen0h15!A27100,12,2),RIGHT(Zeitreihen0h15!A27100,2),0)</f>
        <v>#VALUE!</v>
      </c>
    </row>
    <row r="27101" spans="1:1" x14ac:dyDescent="0.25">
      <c r="A27101" s="78" t="e">
        <f>DATE(MID(Zeitreihen0h15!A27101,7,4),MID(Zeitreihen0h15!A27101,4,2),LEFT(Zeitreihen0h15!A27101,2))+TIME(MID(Zeitreihen0h15!A27101,12,2),RIGHT(Zeitreihen0h15!A27101,2),0)</f>
        <v>#VALUE!</v>
      </c>
    </row>
    <row r="27102" spans="1:1" x14ac:dyDescent="0.25">
      <c r="A27102" s="78" t="e">
        <f>DATE(MID(Zeitreihen0h15!A27102,7,4),MID(Zeitreihen0h15!A27102,4,2),LEFT(Zeitreihen0h15!A27102,2))+TIME(MID(Zeitreihen0h15!A27102,12,2),RIGHT(Zeitreihen0h15!A27102,2),0)</f>
        <v>#VALUE!</v>
      </c>
    </row>
    <row r="27103" spans="1:1" x14ac:dyDescent="0.25">
      <c r="A27103" s="78" t="e">
        <f>DATE(MID(Zeitreihen0h15!A27103,7,4),MID(Zeitreihen0h15!A27103,4,2),LEFT(Zeitreihen0h15!A27103,2))+TIME(MID(Zeitreihen0h15!A27103,12,2),RIGHT(Zeitreihen0h15!A27103,2),0)</f>
        <v>#VALUE!</v>
      </c>
    </row>
    <row r="27104" spans="1:1" x14ac:dyDescent="0.25">
      <c r="A27104" s="78" t="e">
        <f>DATE(MID(Zeitreihen0h15!A27104,7,4),MID(Zeitreihen0h15!A27104,4,2),LEFT(Zeitreihen0h15!A27104,2))+TIME(MID(Zeitreihen0h15!A27104,12,2),RIGHT(Zeitreihen0h15!A27104,2),0)</f>
        <v>#VALUE!</v>
      </c>
    </row>
    <row r="27105" spans="1:1" x14ac:dyDescent="0.25">
      <c r="A27105" s="78" t="e">
        <f>DATE(MID(Zeitreihen0h15!A27105,7,4),MID(Zeitreihen0h15!A27105,4,2),LEFT(Zeitreihen0h15!A27105,2))+TIME(MID(Zeitreihen0h15!A27105,12,2),RIGHT(Zeitreihen0h15!A27105,2),0)</f>
        <v>#VALUE!</v>
      </c>
    </row>
    <row r="27106" spans="1:1" x14ac:dyDescent="0.25">
      <c r="A27106" s="78" t="e">
        <f>DATE(MID(Zeitreihen0h15!A27106,7,4),MID(Zeitreihen0h15!A27106,4,2),LEFT(Zeitreihen0h15!A27106,2))+TIME(MID(Zeitreihen0h15!A27106,12,2),RIGHT(Zeitreihen0h15!A27106,2),0)</f>
        <v>#VALUE!</v>
      </c>
    </row>
    <row r="27107" spans="1:1" x14ac:dyDescent="0.25">
      <c r="A27107" s="78" t="e">
        <f>DATE(MID(Zeitreihen0h15!A27107,7,4),MID(Zeitreihen0h15!A27107,4,2),LEFT(Zeitreihen0h15!A27107,2))+TIME(MID(Zeitreihen0h15!A27107,12,2),RIGHT(Zeitreihen0h15!A27107,2),0)</f>
        <v>#VALUE!</v>
      </c>
    </row>
    <row r="27108" spans="1:1" x14ac:dyDescent="0.25">
      <c r="A27108" s="78" t="e">
        <f>DATE(MID(Zeitreihen0h15!A27108,7,4),MID(Zeitreihen0h15!A27108,4,2),LEFT(Zeitreihen0h15!A27108,2))+TIME(MID(Zeitreihen0h15!A27108,12,2),RIGHT(Zeitreihen0h15!A27108,2),0)</f>
        <v>#VALUE!</v>
      </c>
    </row>
    <row r="27109" spans="1:1" x14ac:dyDescent="0.25">
      <c r="A27109" s="78" t="e">
        <f>DATE(MID(Zeitreihen0h15!A27109,7,4),MID(Zeitreihen0h15!A27109,4,2),LEFT(Zeitreihen0h15!A27109,2))+TIME(MID(Zeitreihen0h15!A27109,12,2),RIGHT(Zeitreihen0h15!A27109,2),0)</f>
        <v>#VALUE!</v>
      </c>
    </row>
    <row r="27110" spans="1:1" x14ac:dyDescent="0.25">
      <c r="A27110" s="78" t="e">
        <f>DATE(MID(Zeitreihen0h15!A27110,7,4),MID(Zeitreihen0h15!A27110,4,2),LEFT(Zeitreihen0h15!A27110,2))+TIME(MID(Zeitreihen0h15!A27110,12,2),RIGHT(Zeitreihen0h15!A27110,2),0)</f>
        <v>#VALUE!</v>
      </c>
    </row>
    <row r="27111" spans="1:1" x14ac:dyDescent="0.25">
      <c r="A27111" s="78" t="e">
        <f>DATE(MID(Zeitreihen0h15!A27111,7,4),MID(Zeitreihen0h15!A27111,4,2),LEFT(Zeitreihen0h15!A27111,2))+TIME(MID(Zeitreihen0h15!A27111,12,2),RIGHT(Zeitreihen0h15!A27111,2),0)</f>
        <v>#VALUE!</v>
      </c>
    </row>
    <row r="27112" spans="1:1" x14ac:dyDescent="0.25">
      <c r="A27112" s="78" t="e">
        <f>DATE(MID(Zeitreihen0h15!A27112,7,4),MID(Zeitreihen0h15!A27112,4,2),LEFT(Zeitreihen0h15!A27112,2))+TIME(MID(Zeitreihen0h15!A27112,12,2),RIGHT(Zeitreihen0h15!A27112,2),0)</f>
        <v>#VALUE!</v>
      </c>
    </row>
    <row r="27113" spans="1:1" x14ac:dyDescent="0.25">
      <c r="A27113" s="78" t="e">
        <f>DATE(MID(Zeitreihen0h15!A27113,7,4),MID(Zeitreihen0h15!A27113,4,2),LEFT(Zeitreihen0h15!A27113,2))+TIME(MID(Zeitreihen0h15!A27113,12,2),RIGHT(Zeitreihen0h15!A27113,2),0)</f>
        <v>#VALUE!</v>
      </c>
    </row>
    <row r="27114" spans="1:1" x14ac:dyDescent="0.25">
      <c r="A27114" s="78" t="e">
        <f>DATE(MID(Zeitreihen0h15!A27114,7,4),MID(Zeitreihen0h15!A27114,4,2),LEFT(Zeitreihen0h15!A27114,2))+TIME(MID(Zeitreihen0h15!A27114,12,2),RIGHT(Zeitreihen0h15!A27114,2),0)</f>
        <v>#VALUE!</v>
      </c>
    </row>
    <row r="27115" spans="1:1" x14ac:dyDescent="0.25">
      <c r="A27115" s="78" t="e">
        <f>DATE(MID(Zeitreihen0h15!A27115,7,4),MID(Zeitreihen0h15!A27115,4,2),LEFT(Zeitreihen0h15!A27115,2))+TIME(MID(Zeitreihen0h15!A27115,12,2),RIGHT(Zeitreihen0h15!A27115,2),0)</f>
        <v>#VALUE!</v>
      </c>
    </row>
    <row r="27116" spans="1:1" x14ac:dyDescent="0.25">
      <c r="A27116" s="78" t="e">
        <f>DATE(MID(Zeitreihen0h15!A27116,7,4),MID(Zeitreihen0h15!A27116,4,2),LEFT(Zeitreihen0h15!A27116,2))+TIME(MID(Zeitreihen0h15!A27116,12,2),RIGHT(Zeitreihen0h15!A27116,2),0)</f>
        <v>#VALUE!</v>
      </c>
    </row>
    <row r="27117" spans="1:1" x14ac:dyDescent="0.25">
      <c r="A27117" s="78" t="e">
        <f>DATE(MID(Zeitreihen0h15!A27117,7,4),MID(Zeitreihen0h15!A27117,4,2),LEFT(Zeitreihen0h15!A27117,2))+TIME(MID(Zeitreihen0h15!A27117,12,2),RIGHT(Zeitreihen0h15!A27117,2),0)</f>
        <v>#VALUE!</v>
      </c>
    </row>
    <row r="27118" spans="1:1" x14ac:dyDescent="0.25">
      <c r="A27118" s="78" t="e">
        <f>DATE(MID(Zeitreihen0h15!A27118,7,4),MID(Zeitreihen0h15!A27118,4,2),LEFT(Zeitreihen0h15!A27118,2))+TIME(MID(Zeitreihen0h15!A27118,12,2),RIGHT(Zeitreihen0h15!A27118,2),0)</f>
        <v>#VALUE!</v>
      </c>
    </row>
    <row r="27119" spans="1:1" x14ac:dyDescent="0.25">
      <c r="A27119" s="78" t="e">
        <f>DATE(MID(Zeitreihen0h15!A27119,7,4),MID(Zeitreihen0h15!A27119,4,2),LEFT(Zeitreihen0h15!A27119,2))+TIME(MID(Zeitreihen0h15!A27119,12,2),RIGHT(Zeitreihen0h15!A27119,2),0)</f>
        <v>#VALUE!</v>
      </c>
    </row>
    <row r="27120" spans="1:1" x14ac:dyDescent="0.25">
      <c r="A27120" s="78" t="e">
        <f>DATE(MID(Zeitreihen0h15!A27120,7,4),MID(Zeitreihen0h15!A27120,4,2),LEFT(Zeitreihen0h15!A27120,2))+TIME(MID(Zeitreihen0h15!A27120,12,2),RIGHT(Zeitreihen0h15!A27120,2),0)</f>
        <v>#VALUE!</v>
      </c>
    </row>
    <row r="27121" spans="1:1" x14ac:dyDescent="0.25">
      <c r="A27121" s="78" t="e">
        <f>DATE(MID(Zeitreihen0h15!A27121,7,4),MID(Zeitreihen0h15!A27121,4,2),LEFT(Zeitreihen0h15!A27121,2))+TIME(MID(Zeitreihen0h15!A27121,12,2),RIGHT(Zeitreihen0h15!A27121,2),0)</f>
        <v>#VALUE!</v>
      </c>
    </row>
    <row r="27122" spans="1:1" x14ac:dyDescent="0.25">
      <c r="A27122" s="78" t="e">
        <f>DATE(MID(Zeitreihen0h15!A27122,7,4),MID(Zeitreihen0h15!A27122,4,2),LEFT(Zeitreihen0h15!A27122,2))+TIME(MID(Zeitreihen0h15!A27122,12,2),RIGHT(Zeitreihen0h15!A27122,2),0)</f>
        <v>#VALUE!</v>
      </c>
    </row>
    <row r="27123" spans="1:1" x14ac:dyDescent="0.25">
      <c r="A27123" s="78" t="e">
        <f>DATE(MID(Zeitreihen0h15!A27123,7,4),MID(Zeitreihen0h15!A27123,4,2),LEFT(Zeitreihen0h15!A27123,2))+TIME(MID(Zeitreihen0h15!A27123,12,2),RIGHT(Zeitreihen0h15!A27123,2),0)</f>
        <v>#VALUE!</v>
      </c>
    </row>
    <row r="27124" spans="1:1" x14ac:dyDescent="0.25">
      <c r="A27124" s="78" t="e">
        <f>DATE(MID(Zeitreihen0h15!A27124,7,4),MID(Zeitreihen0h15!A27124,4,2),LEFT(Zeitreihen0h15!A27124,2))+TIME(MID(Zeitreihen0h15!A27124,12,2),RIGHT(Zeitreihen0h15!A27124,2),0)</f>
        <v>#VALUE!</v>
      </c>
    </row>
    <row r="27125" spans="1:1" x14ac:dyDescent="0.25">
      <c r="A27125" s="78" t="e">
        <f>DATE(MID(Zeitreihen0h15!A27125,7,4),MID(Zeitreihen0h15!A27125,4,2),LEFT(Zeitreihen0h15!A27125,2))+TIME(MID(Zeitreihen0h15!A27125,12,2),RIGHT(Zeitreihen0h15!A27125,2),0)</f>
        <v>#VALUE!</v>
      </c>
    </row>
    <row r="27126" spans="1:1" x14ac:dyDescent="0.25">
      <c r="A27126" s="78" t="e">
        <f>DATE(MID(Zeitreihen0h15!A27126,7,4),MID(Zeitreihen0h15!A27126,4,2),LEFT(Zeitreihen0h15!A27126,2))+TIME(MID(Zeitreihen0h15!A27126,12,2),RIGHT(Zeitreihen0h15!A27126,2),0)</f>
        <v>#VALUE!</v>
      </c>
    </row>
    <row r="27127" spans="1:1" x14ac:dyDescent="0.25">
      <c r="A27127" s="78" t="e">
        <f>DATE(MID(Zeitreihen0h15!A27127,7,4),MID(Zeitreihen0h15!A27127,4,2),LEFT(Zeitreihen0h15!A27127,2))+TIME(MID(Zeitreihen0h15!A27127,12,2),RIGHT(Zeitreihen0h15!A27127,2),0)</f>
        <v>#VALUE!</v>
      </c>
    </row>
    <row r="27128" spans="1:1" x14ac:dyDescent="0.25">
      <c r="A27128" s="78" t="e">
        <f>DATE(MID(Zeitreihen0h15!A27128,7,4),MID(Zeitreihen0h15!A27128,4,2),LEFT(Zeitreihen0h15!A27128,2))+TIME(MID(Zeitreihen0h15!A27128,12,2),RIGHT(Zeitreihen0h15!A27128,2),0)</f>
        <v>#VALUE!</v>
      </c>
    </row>
    <row r="27129" spans="1:1" x14ac:dyDescent="0.25">
      <c r="A27129" s="78" t="e">
        <f>DATE(MID(Zeitreihen0h15!A27129,7,4),MID(Zeitreihen0h15!A27129,4,2),LEFT(Zeitreihen0h15!A27129,2))+TIME(MID(Zeitreihen0h15!A27129,12,2),RIGHT(Zeitreihen0h15!A27129,2),0)</f>
        <v>#VALUE!</v>
      </c>
    </row>
    <row r="27130" spans="1:1" x14ac:dyDescent="0.25">
      <c r="A27130" s="78" t="e">
        <f>DATE(MID(Zeitreihen0h15!A27130,7,4),MID(Zeitreihen0h15!A27130,4,2),LEFT(Zeitreihen0h15!A27130,2))+TIME(MID(Zeitreihen0h15!A27130,12,2),RIGHT(Zeitreihen0h15!A27130,2),0)</f>
        <v>#VALUE!</v>
      </c>
    </row>
    <row r="27131" spans="1:1" x14ac:dyDescent="0.25">
      <c r="A27131" s="78" t="e">
        <f>DATE(MID(Zeitreihen0h15!A27131,7,4),MID(Zeitreihen0h15!A27131,4,2),LEFT(Zeitreihen0h15!A27131,2))+TIME(MID(Zeitreihen0h15!A27131,12,2),RIGHT(Zeitreihen0h15!A27131,2),0)</f>
        <v>#VALUE!</v>
      </c>
    </row>
    <row r="27132" spans="1:1" x14ac:dyDescent="0.25">
      <c r="A27132" s="78" t="e">
        <f>DATE(MID(Zeitreihen0h15!A27132,7,4),MID(Zeitreihen0h15!A27132,4,2),LEFT(Zeitreihen0h15!A27132,2))+TIME(MID(Zeitreihen0h15!A27132,12,2),RIGHT(Zeitreihen0h15!A27132,2),0)</f>
        <v>#VALUE!</v>
      </c>
    </row>
    <row r="27133" spans="1:1" x14ac:dyDescent="0.25">
      <c r="A27133" s="78" t="e">
        <f>DATE(MID(Zeitreihen0h15!A27133,7,4),MID(Zeitreihen0h15!A27133,4,2),LEFT(Zeitreihen0h15!A27133,2))+TIME(MID(Zeitreihen0h15!A27133,12,2),RIGHT(Zeitreihen0h15!A27133,2),0)</f>
        <v>#VALUE!</v>
      </c>
    </row>
    <row r="27134" spans="1:1" x14ac:dyDescent="0.25">
      <c r="A27134" s="78" t="e">
        <f>DATE(MID(Zeitreihen0h15!A27134,7,4),MID(Zeitreihen0h15!A27134,4,2),LEFT(Zeitreihen0h15!A27134,2))+TIME(MID(Zeitreihen0h15!A27134,12,2),RIGHT(Zeitreihen0h15!A27134,2),0)</f>
        <v>#VALUE!</v>
      </c>
    </row>
    <row r="27135" spans="1:1" x14ac:dyDescent="0.25">
      <c r="A27135" s="78" t="e">
        <f>DATE(MID(Zeitreihen0h15!A27135,7,4),MID(Zeitreihen0h15!A27135,4,2),LEFT(Zeitreihen0h15!A27135,2))+TIME(MID(Zeitreihen0h15!A27135,12,2),RIGHT(Zeitreihen0h15!A27135,2),0)</f>
        <v>#VALUE!</v>
      </c>
    </row>
    <row r="27136" spans="1:1" x14ac:dyDescent="0.25">
      <c r="A27136" s="78" t="e">
        <f>DATE(MID(Zeitreihen0h15!A27136,7,4),MID(Zeitreihen0h15!A27136,4,2),LEFT(Zeitreihen0h15!A27136,2))+TIME(MID(Zeitreihen0h15!A27136,12,2),RIGHT(Zeitreihen0h15!A27136,2),0)</f>
        <v>#VALUE!</v>
      </c>
    </row>
    <row r="27137" spans="1:1" x14ac:dyDescent="0.25">
      <c r="A27137" s="78" t="e">
        <f>DATE(MID(Zeitreihen0h15!A27137,7,4),MID(Zeitreihen0h15!A27137,4,2),LEFT(Zeitreihen0h15!A27137,2))+TIME(MID(Zeitreihen0h15!A27137,12,2),RIGHT(Zeitreihen0h15!A27137,2),0)</f>
        <v>#VALUE!</v>
      </c>
    </row>
    <row r="27138" spans="1:1" x14ac:dyDescent="0.25">
      <c r="A27138" s="78" t="e">
        <f>DATE(MID(Zeitreihen0h15!A27138,7,4),MID(Zeitreihen0h15!A27138,4,2),LEFT(Zeitreihen0h15!A27138,2))+TIME(MID(Zeitreihen0h15!A27138,12,2),RIGHT(Zeitreihen0h15!A27138,2),0)</f>
        <v>#VALUE!</v>
      </c>
    </row>
    <row r="27139" spans="1:1" x14ac:dyDescent="0.25">
      <c r="A27139" s="78" t="e">
        <f>DATE(MID(Zeitreihen0h15!A27139,7,4),MID(Zeitreihen0h15!A27139,4,2),LEFT(Zeitreihen0h15!A27139,2))+TIME(MID(Zeitreihen0h15!A27139,12,2),RIGHT(Zeitreihen0h15!A27139,2),0)</f>
        <v>#VALUE!</v>
      </c>
    </row>
    <row r="27140" spans="1:1" x14ac:dyDescent="0.25">
      <c r="A27140" s="78" t="e">
        <f>DATE(MID(Zeitreihen0h15!A27140,7,4),MID(Zeitreihen0h15!A27140,4,2),LEFT(Zeitreihen0h15!A27140,2))+TIME(MID(Zeitreihen0h15!A27140,12,2),RIGHT(Zeitreihen0h15!A27140,2),0)</f>
        <v>#VALUE!</v>
      </c>
    </row>
    <row r="27141" spans="1:1" x14ac:dyDescent="0.25">
      <c r="A27141" s="78" t="e">
        <f>DATE(MID(Zeitreihen0h15!A27141,7,4),MID(Zeitreihen0h15!A27141,4,2),LEFT(Zeitreihen0h15!A27141,2))+TIME(MID(Zeitreihen0h15!A27141,12,2),RIGHT(Zeitreihen0h15!A27141,2),0)</f>
        <v>#VALUE!</v>
      </c>
    </row>
    <row r="27142" spans="1:1" x14ac:dyDescent="0.25">
      <c r="A27142" s="78" t="e">
        <f>DATE(MID(Zeitreihen0h15!A27142,7,4),MID(Zeitreihen0h15!A27142,4,2),LEFT(Zeitreihen0h15!A27142,2))+TIME(MID(Zeitreihen0h15!A27142,12,2),RIGHT(Zeitreihen0h15!A27142,2),0)</f>
        <v>#VALUE!</v>
      </c>
    </row>
    <row r="27143" spans="1:1" x14ac:dyDescent="0.25">
      <c r="A27143" s="78" t="e">
        <f>DATE(MID(Zeitreihen0h15!A27143,7,4),MID(Zeitreihen0h15!A27143,4,2),LEFT(Zeitreihen0h15!A27143,2))+TIME(MID(Zeitreihen0h15!A27143,12,2),RIGHT(Zeitreihen0h15!A27143,2),0)</f>
        <v>#VALUE!</v>
      </c>
    </row>
    <row r="27144" spans="1:1" x14ac:dyDescent="0.25">
      <c r="A27144" s="78" t="e">
        <f>DATE(MID(Zeitreihen0h15!A27144,7,4),MID(Zeitreihen0h15!A27144,4,2),LEFT(Zeitreihen0h15!A27144,2))+TIME(MID(Zeitreihen0h15!A27144,12,2),RIGHT(Zeitreihen0h15!A27144,2),0)</f>
        <v>#VALUE!</v>
      </c>
    </row>
    <row r="27145" spans="1:1" x14ac:dyDescent="0.25">
      <c r="A27145" s="78" t="e">
        <f>DATE(MID(Zeitreihen0h15!A27145,7,4),MID(Zeitreihen0h15!A27145,4,2),LEFT(Zeitreihen0h15!A27145,2))+TIME(MID(Zeitreihen0h15!A27145,12,2),RIGHT(Zeitreihen0h15!A27145,2),0)</f>
        <v>#VALUE!</v>
      </c>
    </row>
    <row r="27146" spans="1:1" x14ac:dyDescent="0.25">
      <c r="A27146" s="78" t="e">
        <f>DATE(MID(Zeitreihen0h15!A27146,7,4),MID(Zeitreihen0h15!A27146,4,2),LEFT(Zeitreihen0h15!A27146,2))+TIME(MID(Zeitreihen0h15!A27146,12,2),RIGHT(Zeitreihen0h15!A27146,2),0)</f>
        <v>#VALUE!</v>
      </c>
    </row>
    <row r="27147" spans="1:1" x14ac:dyDescent="0.25">
      <c r="A27147" s="78" t="e">
        <f>DATE(MID(Zeitreihen0h15!A27147,7,4),MID(Zeitreihen0h15!A27147,4,2),LEFT(Zeitreihen0h15!A27147,2))+TIME(MID(Zeitreihen0h15!A27147,12,2),RIGHT(Zeitreihen0h15!A27147,2),0)</f>
        <v>#VALUE!</v>
      </c>
    </row>
    <row r="27148" spans="1:1" x14ac:dyDescent="0.25">
      <c r="A27148" s="78" t="e">
        <f>DATE(MID(Zeitreihen0h15!A27148,7,4),MID(Zeitreihen0h15!A27148,4,2),LEFT(Zeitreihen0h15!A27148,2))+TIME(MID(Zeitreihen0h15!A27148,12,2),RIGHT(Zeitreihen0h15!A27148,2),0)</f>
        <v>#VALUE!</v>
      </c>
    </row>
    <row r="27149" spans="1:1" x14ac:dyDescent="0.25">
      <c r="A27149" s="78" t="e">
        <f>DATE(MID(Zeitreihen0h15!A27149,7,4),MID(Zeitreihen0h15!A27149,4,2),LEFT(Zeitreihen0h15!A27149,2))+TIME(MID(Zeitreihen0h15!A27149,12,2),RIGHT(Zeitreihen0h15!A27149,2),0)</f>
        <v>#VALUE!</v>
      </c>
    </row>
    <row r="27150" spans="1:1" x14ac:dyDescent="0.25">
      <c r="A27150" s="78" t="e">
        <f>DATE(MID(Zeitreihen0h15!A27150,7,4),MID(Zeitreihen0h15!A27150,4,2),LEFT(Zeitreihen0h15!A27150,2))+TIME(MID(Zeitreihen0h15!A27150,12,2),RIGHT(Zeitreihen0h15!A27150,2),0)</f>
        <v>#VALUE!</v>
      </c>
    </row>
    <row r="27151" spans="1:1" x14ac:dyDescent="0.25">
      <c r="A27151" s="78" t="e">
        <f>DATE(MID(Zeitreihen0h15!A27151,7,4),MID(Zeitreihen0h15!A27151,4,2),LEFT(Zeitreihen0h15!A27151,2))+TIME(MID(Zeitreihen0h15!A27151,12,2),RIGHT(Zeitreihen0h15!A27151,2),0)</f>
        <v>#VALUE!</v>
      </c>
    </row>
    <row r="27152" spans="1:1" x14ac:dyDescent="0.25">
      <c r="A27152" s="78" t="e">
        <f>DATE(MID(Zeitreihen0h15!A27152,7,4),MID(Zeitreihen0h15!A27152,4,2),LEFT(Zeitreihen0h15!A27152,2))+TIME(MID(Zeitreihen0h15!A27152,12,2),RIGHT(Zeitreihen0h15!A27152,2),0)</f>
        <v>#VALUE!</v>
      </c>
    </row>
    <row r="27153" spans="1:1" x14ac:dyDescent="0.25">
      <c r="A27153" s="78" t="e">
        <f>DATE(MID(Zeitreihen0h15!A27153,7,4),MID(Zeitreihen0h15!A27153,4,2),LEFT(Zeitreihen0h15!A27153,2))+TIME(MID(Zeitreihen0h15!A27153,12,2),RIGHT(Zeitreihen0h15!A27153,2),0)</f>
        <v>#VALUE!</v>
      </c>
    </row>
    <row r="27154" spans="1:1" x14ac:dyDescent="0.25">
      <c r="A27154" s="78" t="e">
        <f>DATE(MID(Zeitreihen0h15!A27154,7,4),MID(Zeitreihen0h15!A27154,4,2),LEFT(Zeitreihen0h15!A27154,2))+TIME(MID(Zeitreihen0h15!A27154,12,2),RIGHT(Zeitreihen0h15!A27154,2),0)</f>
        <v>#VALUE!</v>
      </c>
    </row>
    <row r="27155" spans="1:1" x14ac:dyDescent="0.25">
      <c r="A27155" s="78" t="e">
        <f>DATE(MID(Zeitreihen0h15!A27155,7,4),MID(Zeitreihen0h15!A27155,4,2),LEFT(Zeitreihen0h15!A27155,2))+TIME(MID(Zeitreihen0h15!A27155,12,2),RIGHT(Zeitreihen0h15!A27155,2),0)</f>
        <v>#VALUE!</v>
      </c>
    </row>
    <row r="27156" spans="1:1" x14ac:dyDescent="0.25">
      <c r="A27156" s="78" t="e">
        <f>DATE(MID(Zeitreihen0h15!A27156,7,4),MID(Zeitreihen0h15!A27156,4,2),LEFT(Zeitreihen0h15!A27156,2))+TIME(MID(Zeitreihen0h15!A27156,12,2),RIGHT(Zeitreihen0h15!A27156,2),0)</f>
        <v>#VALUE!</v>
      </c>
    </row>
    <row r="27157" spans="1:1" x14ac:dyDescent="0.25">
      <c r="A27157" s="78" t="e">
        <f>DATE(MID(Zeitreihen0h15!A27157,7,4),MID(Zeitreihen0h15!A27157,4,2),LEFT(Zeitreihen0h15!A27157,2))+TIME(MID(Zeitreihen0h15!A27157,12,2),RIGHT(Zeitreihen0h15!A27157,2),0)</f>
        <v>#VALUE!</v>
      </c>
    </row>
    <row r="27158" spans="1:1" x14ac:dyDescent="0.25">
      <c r="A27158" s="78" t="e">
        <f>DATE(MID(Zeitreihen0h15!A27158,7,4),MID(Zeitreihen0h15!A27158,4,2),LEFT(Zeitreihen0h15!A27158,2))+TIME(MID(Zeitreihen0h15!A27158,12,2),RIGHT(Zeitreihen0h15!A27158,2),0)</f>
        <v>#VALUE!</v>
      </c>
    </row>
    <row r="27159" spans="1:1" x14ac:dyDescent="0.25">
      <c r="A27159" s="78" t="e">
        <f>DATE(MID(Zeitreihen0h15!A27159,7,4),MID(Zeitreihen0h15!A27159,4,2),LEFT(Zeitreihen0h15!A27159,2))+TIME(MID(Zeitreihen0h15!A27159,12,2),RIGHT(Zeitreihen0h15!A27159,2),0)</f>
        <v>#VALUE!</v>
      </c>
    </row>
    <row r="27160" spans="1:1" x14ac:dyDescent="0.25">
      <c r="A27160" s="78" t="e">
        <f>DATE(MID(Zeitreihen0h15!A27160,7,4),MID(Zeitreihen0h15!A27160,4,2),LEFT(Zeitreihen0h15!A27160,2))+TIME(MID(Zeitreihen0h15!A27160,12,2),RIGHT(Zeitreihen0h15!A27160,2),0)</f>
        <v>#VALUE!</v>
      </c>
    </row>
    <row r="27161" spans="1:1" x14ac:dyDescent="0.25">
      <c r="A27161" s="78" t="e">
        <f>DATE(MID(Zeitreihen0h15!A27161,7,4),MID(Zeitreihen0h15!A27161,4,2),LEFT(Zeitreihen0h15!A27161,2))+TIME(MID(Zeitreihen0h15!A27161,12,2),RIGHT(Zeitreihen0h15!A27161,2),0)</f>
        <v>#VALUE!</v>
      </c>
    </row>
    <row r="27162" spans="1:1" x14ac:dyDescent="0.25">
      <c r="A27162" s="78" t="e">
        <f>DATE(MID(Zeitreihen0h15!A27162,7,4),MID(Zeitreihen0h15!A27162,4,2),LEFT(Zeitreihen0h15!A27162,2))+TIME(MID(Zeitreihen0h15!A27162,12,2),RIGHT(Zeitreihen0h15!A27162,2),0)</f>
        <v>#VALUE!</v>
      </c>
    </row>
    <row r="27163" spans="1:1" x14ac:dyDescent="0.25">
      <c r="A27163" s="78" t="e">
        <f>DATE(MID(Zeitreihen0h15!A27163,7,4),MID(Zeitreihen0h15!A27163,4,2),LEFT(Zeitreihen0h15!A27163,2))+TIME(MID(Zeitreihen0h15!A27163,12,2),RIGHT(Zeitreihen0h15!A27163,2),0)</f>
        <v>#VALUE!</v>
      </c>
    </row>
    <row r="27164" spans="1:1" x14ac:dyDescent="0.25">
      <c r="A27164" s="78" t="e">
        <f>DATE(MID(Zeitreihen0h15!A27164,7,4),MID(Zeitreihen0h15!A27164,4,2),LEFT(Zeitreihen0h15!A27164,2))+TIME(MID(Zeitreihen0h15!A27164,12,2),RIGHT(Zeitreihen0h15!A27164,2),0)</f>
        <v>#VALUE!</v>
      </c>
    </row>
    <row r="27165" spans="1:1" x14ac:dyDescent="0.25">
      <c r="A27165" s="78" t="e">
        <f>DATE(MID(Zeitreihen0h15!A27165,7,4),MID(Zeitreihen0h15!A27165,4,2),LEFT(Zeitreihen0h15!A27165,2))+TIME(MID(Zeitreihen0h15!A27165,12,2),RIGHT(Zeitreihen0h15!A27165,2),0)</f>
        <v>#VALUE!</v>
      </c>
    </row>
    <row r="27166" spans="1:1" x14ac:dyDescent="0.25">
      <c r="A27166" s="78" t="e">
        <f>DATE(MID(Zeitreihen0h15!A27166,7,4),MID(Zeitreihen0h15!A27166,4,2),LEFT(Zeitreihen0h15!A27166,2))+TIME(MID(Zeitreihen0h15!A27166,12,2),RIGHT(Zeitreihen0h15!A27166,2),0)</f>
        <v>#VALUE!</v>
      </c>
    </row>
    <row r="27167" spans="1:1" x14ac:dyDescent="0.25">
      <c r="A27167" s="78" t="e">
        <f>DATE(MID(Zeitreihen0h15!A27167,7,4),MID(Zeitreihen0h15!A27167,4,2),LEFT(Zeitreihen0h15!A27167,2))+TIME(MID(Zeitreihen0h15!A27167,12,2),RIGHT(Zeitreihen0h15!A27167,2),0)</f>
        <v>#VALUE!</v>
      </c>
    </row>
    <row r="27168" spans="1:1" x14ac:dyDescent="0.25">
      <c r="A27168" s="78" t="e">
        <f>DATE(MID(Zeitreihen0h15!A27168,7,4),MID(Zeitreihen0h15!A27168,4,2),LEFT(Zeitreihen0h15!A27168,2))+TIME(MID(Zeitreihen0h15!A27168,12,2),RIGHT(Zeitreihen0h15!A27168,2),0)</f>
        <v>#VALUE!</v>
      </c>
    </row>
    <row r="27169" spans="1:1" x14ac:dyDescent="0.25">
      <c r="A27169" s="78" t="e">
        <f>DATE(MID(Zeitreihen0h15!A27169,7,4),MID(Zeitreihen0h15!A27169,4,2),LEFT(Zeitreihen0h15!A27169,2))+TIME(MID(Zeitreihen0h15!A27169,12,2),RIGHT(Zeitreihen0h15!A27169,2),0)</f>
        <v>#VALUE!</v>
      </c>
    </row>
    <row r="27170" spans="1:1" x14ac:dyDescent="0.25">
      <c r="A27170" s="78" t="e">
        <f>DATE(MID(Zeitreihen0h15!A27170,7,4),MID(Zeitreihen0h15!A27170,4,2),LEFT(Zeitreihen0h15!A27170,2))+TIME(MID(Zeitreihen0h15!A27170,12,2),RIGHT(Zeitreihen0h15!A27170,2),0)</f>
        <v>#VALUE!</v>
      </c>
    </row>
    <row r="27171" spans="1:1" x14ac:dyDescent="0.25">
      <c r="A27171" s="78" t="e">
        <f>DATE(MID(Zeitreihen0h15!A27171,7,4),MID(Zeitreihen0h15!A27171,4,2),LEFT(Zeitreihen0h15!A27171,2))+TIME(MID(Zeitreihen0h15!A27171,12,2),RIGHT(Zeitreihen0h15!A27171,2),0)</f>
        <v>#VALUE!</v>
      </c>
    </row>
    <row r="27172" spans="1:1" x14ac:dyDescent="0.25">
      <c r="A27172" s="78" t="e">
        <f>DATE(MID(Zeitreihen0h15!A27172,7,4),MID(Zeitreihen0h15!A27172,4,2),LEFT(Zeitreihen0h15!A27172,2))+TIME(MID(Zeitreihen0h15!A27172,12,2),RIGHT(Zeitreihen0h15!A27172,2),0)</f>
        <v>#VALUE!</v>
      </c>
    </row>
    <row r="27173" spans="1:1" x14ac:dyDescent="0.25">
      <c r="A27173" s="78" t="e">
        <f>DATE(MID(Zeitreihen0h15!A27173,7,4),MID(Zeitreihen0h15!A27173,4,2),LEFT(Zeitreihen0h15!A27173,2))+TIME(MID(Zeitreihen0h15!A27173,12,2),RIGHT(Zeitreihen0h15!A27173,2),0)</f>
        <v>#VALUE!</v>
      </c>
    </row>
    <row r="27174" spans="1:1" x14ac:dyDescent="0.25">
      <c r="A27174" s="78" t="e">
        <f>DATE(MID(Zeitreihen0h15!A27174,7,4),MID(Zeitreihen0h15!A27174,4,2),LEFT(Zeitreihen0h15!A27174,2))+TIME(MID(Zeitreihen0h15!A27174,12,2),RIGHT(Zeitreihen0h15!A27174,2),0)</f>
        <v>#VALUE!</v>
      </c>
    </row>
    <row r="27175" spans="1:1" x14ac:dyDescent="0.25">
      <c r="A27175" s="78" t="e">
        <f>DATE(MID(Zeitreihen0h15!A27175,7,4),MID(Zeitreihen0h15!A27175,4,2),LEFT(Zeitreihen0h15!A27175,2))+TIME(MID(Zeitreihen0h15!A27175,12,2),RIGHT(Zeitreihen0h15!A27175,2),0)</f>
        <v>#VALUE!</v>
      </c>
    </row>
    <row r="27176" spans="1:1" x14ac:dyDescent="0.25">
      <c r="A27176" s="78" t="e">
        <f>DATE(MID(Zeitreihen0h15!A27176,7,4),MID(Zeitreihen0h15!A27176,4,2),LEFT(Zeitreihen0h15!A27176,2))+TIME(MID(Zeitreihen0h15!A27176,12,2),RIGHT(Zeitreihen0h15!A27176,2),0)</f>
        <v>#VALUE!</v>
      </c>
    </row>
    <row r="27177" spans="1:1" x14ac:dyDescent="0.25">
      <c r="A27177" s="78" t="e">
        <f>DATE(MID(Zeitreihen0h15!A27177,7,4),MID(Zeitreihen0h15!A27177,4,2),LEFT(Zeitreihen0h15!A27177,2))+TIME(MID(Zeitreihen0h15!A27177,12,2),RIGHT(Zeitreihen0h15!A27177,2),0)</f>
        <v>#VALUE!</v>
      </c>
    </row>
    <row r="27178" spans="1:1" x14ac:dyDescent="0.25">
      <c r="A27178" s="78" t="e">
        <f>DATE(MID(Zeitreihen0h15!A27178,7,4),MID(Zeitreihen0h15!A27178,4,2),LEFT(Zeitreihen0h15!A27178,2))+TIME(MID(Zeitreihen0h15!A27178,12,2),RIGHT(Zeitreihen0h15!A27178,2),0)</f>
        <v>#VALUE!</v>
      </c>
    </row>
    <row r="27179" spans="1:1" x14ac:dyDescent="0.25">
      <c r="A27179" s="78" t="e">
        <f>DATE(MID(Zeitreihen0h15!A27179,7,4),MID(Zeitreihen0h15!A27179,4,2),LEFT(Zeitreihen0h15!A27179,2))+TIME(MID(Zeitreihen0h15!A27179,12,2),RIGHT(Zeitreihen0h15!A27179,2),0)</f>
        <v>#VALUE!</v>
      </c>
    </row>
    <row r="27180" spans="1:1" x14ac:dyDescent="0.25">
      <c r="A27180" s="78" t="e">
        <f>DATE(MID(Zeitreihen0h15!A27180,7,4),MID(Zeitreihen0h15!A27180,4,2),LEFT(Zeitreihen0h15!A27180,2))+TIME(MID(Zeitreihen0h15!A27180,12,2),RIGHT(Zeitreihen0h15!A27180,2),0)</f>
        <v>#VALUE!</v>
      </c>
    </row>
    <row r="27181" spans="1:1" x14ac:dyDescent="0.25">
      <c r="A27181" s="78" t="e">
        <f>DATE(MID(Zeitreihen0h15!A27181,7,4),MID(Zeitreihen0h15!A27181,4,2),LEFT(Zeitreihen0h15!A27181,2))+TIME(MID(Zeitreihen0h15!A27181,12,2),RIGHT(Zeitreihen0h15!A27181,2),0)</f>
        <v>#VALUE!</v>
      </c>
    </row>
    <row r="27182" spans="1:1" x14ac:dyDescent="0.25">
      <c r="A27182" s="78" t="e">
        <f>DATE(MID(Zeitreihen0h15!A27182,7,4),MID(Zeitreihen0h15!A27182,4,2),LEFT(Zeitreihen0h15!A27182,2))+TIME(MID(Zeitreihen0h15!A27182,12,2),RIGHT(Zeitreihen0h15!A27182,2),0)</f>
        <v>#VALUE!</v>
      </c>
    </row>
    <row r="27183" spans="1:1" x14ac:dyDescent="0.25">
      <c r="A27183" s="78" t="e">
        <f>DATE(MID(Zeitreihen0h15!A27183,7,4),MID(Zeitreihen0h15!A27183,4,2),LEFT(Zeitreihen0h15!A27183,2))+TIME(MID(Zeitreihen0h15!A27183,12,2),RIGHT(Zeitreihen0h15!A27183,2),0)</f>
        <v>#VALUE!</v>
      </c>
    </row>
    <row r="27184" spans="1:1" x14ac:dyDescent="0.25">
      <c r="A27184" s="78" t="e">
        <f>DATE(MID(Zeitreihen0h15!A27184,7,4),MID(Zeitreihen0h15!A27184,4,2),LEFT(Zeitreihen0h15!A27184,2))+TIME(MID(Zeitreihen0h15!A27184,12,2),RIGHT(Zeitreihen0h15!A27184,2),0)</f>
        <v>#VALUE!</v>
      </c>
    </row>
    <row r="27185" spans="1:1" x14ac:dyDescent="0.25">
      <c r="A27185" s="78" t="e">
        <f>DATE(MID(Zeitreihen0h15!A27185,7,4),MID(Zeitreihen0h15!A27185,4,2),LEFT(Zeitreihen0h15!A27185,2))+TIME(MID(Zeitreihen0h15!A27185,12,2),RIGHT(Zeitreihen0h15!A27185,2),0)</f>
        <v>#VALUE!</v>
      </c>
    </row>
    <row r="27186" spans="1:1" x14ac:dyDescent="0.25">
      <c r="A27186" s="78" t="e">
        <f>DATE(MID(Zeitreihen0h15!A27186,7,4),MID(Zeitreihen0h15!A27186,4,2),LEFT(Zeitreihen0h15!A27186,2))+TIME(MID(Zeitreihen0h15!A27186,12,2),RIGHT(Zeitreihen0h15!A27186,2),0)</f>
        <v>#VALUE!</v>
      </c>
    </row>
    <row r="27187" spans="1:1" x14ac:dyDescent="0.25">
      <c r="A27187" s="78" t="e">
        <f>DATE(MID(Zeitreihen0h15!A27187,7,4),MID(Zeitreihen0h15!A27187,4,2),LEFT(Zeitreihen0h15!A27187,2))+TIME(MID(Zeitreihen0h15!A27187,12,2),RIGHT(Zeitreihen0h15!A27187,2),0)</f>
        <v>#VALUE!</v>
      </c>
    </row>
    <row r="27188" spans="1:1" x14ac:dyDescent="0.25">
      <c r="A27188" s="78" t="e">
        <f>DATE(MID(Zeitreihen0h15!A27188,7,4),MID(Zeitreihen0h15!A27188,4,2),LEFT(Zeitreihen0h15!A27188,2))+TIME(MID(Zeitreihen0h15!A27188,12,2),RIGHT(Zeitreihen0h15!A27188,2),0)</f>
        <v>#VALUE!</v>
      </c>
    </row>
    <row r="27189" spans="1:1" x14ac:dyDescent="0.25">
      <c r="A27189" s="78" t="e">
        <f>DATE(MID(Zeitreihen0h15!A27189,7,4),MID(Zeitreihen0h15!A27189,4,2),LEFT(Zeitreihen0h15!A27189,2))+TIME(MID(Zeitreihen0h15!A27189,12,2),RIGHT(Zeitreihen0h15!A27189,2),0)</f>
        <v>#VALUE!</v>
      </c>
    </row>
    <row r="27190" spans="1:1" x14ac:dyDescent="0.25">
      <c r="A27190" s="78" t="e">
        <f>DATE(MID(Zeitreihen0h15!A27190,7,4),MID(Zeitreihen0h15!A27190,4,2),LEFT(Zeitreihen0h15!A27190,2))+TIME(MID(Zeitreihen0h15!A27190,12,2),RIGHT(Zeitreihen0h15!A27190,2),0)</f>
        <v>#VALUE!</v>
      </c>
    </row>
    <row r="27191" spans="1:1" x14ac:dyDescent="0.25">
      <c r="A27191" s="78" t="e">
        <f>DATE(MID(Zeitreihen0h15!A27191,7,4),MID(Zeitreihen0h15!A27191,4,2),LEFT(Zeitreihen0h15!A27191,2))+TIME(MID(Zeitreihen0h15!A27191,12,2),RIGHT(Zeitreihen0h15!A27191,2),0)</f>
        <v>#VALUE!</v>
      </c>
    </row>
    <row r="27192" spans="1:1" x14ac:dyDescent="0.25">
      <c r="A27192" s="78" t="e">
        <f>DATE(MID(Zeitreihen0h15!A27192,7,4),MID(Zeitreihen0h15!A27192,4,2),LEFT(Zeitreihen0h15!A27192,2))+TIME(MID(Zeitreihen0h15!A27192,12,2),RIGHT(Zeitreihen0h15!A27192,2),0)</f>
        <v>#VALUE!</v>
      </c>
    </row>
    <row r="27193" spans="1:1" x14ac:dyDescent="0.25">
      <c r="A27193" s="78" t="e">
        <f>DATE(MID(Zeitreihen0h15!A27193,7,4),MID(Zeitreihen0h15!A27193,4,2),LEFT(Zeitreihen0h15!A27193,2))+TIME(MID(Zeitreihen0h15!A27193,12,2),RIGHT(Zeitreihen0h15!A27193,2),0)</f>
        <v>#VALUE!</v>
      </c>
    </row>
    <row r="27194" spans="1:1" x14ac:dyDescent="0.25">
      <c r="A27194" s="78" t="e">
        <f>DATE(MID(Zeitreihen0h15!A27194,7,4),MID(Zeitreihen0h15!A27194,4,2),LEFT(Zeitreihen0h15!A27194,2))+TIME(MID(Zeitreihen0h15!A27194,12,2),RIGHT(Zeitreihen0h15!A27194,2),0)</f>
        <v>#VALUE!</v>
      </c>
    </row>
    <row r="27195" spans="1:1" x14ac:dyDescent="0.25">
      <c r="A27195" s="78" t="e">
        <f>DATE(MID(Zeitreihen0h15!A27195,7,4),MID(Zeitreihen0h15!A27195,4,2),LEFT(Zeitreihen0h15!A27195,2))+TIME(MID(Zeitreihen0h15!A27195,12,2),RIGHT(Zeitreihen0h15!A27195,2),0)</f>
        <v>#VALUE!</v>
      </c>
    </row>
    <row r="27196" spans="1:1" x14ac:dyDescent="0.25">
      <c r="A27196" s="78" t="e">
        <f>DATE(MID(Zeitreihen0h15!A27196,7,4),MID(Zeitreihen0h15!A27196,4,2),LEFT(Zeitreihen0h15!A27196,2))+TIME(MID(Zeitreihen0h15!A27196,12,2),RIGHT(Zeitreihen0h15!A27196,2),0)</f>
        <v>#VALUE!</v>
      </c>
    </row>
    <row r="27197" spans="1:1" x14ac:dyDescent="0.25">
      <c r="A27197" s="78" t="e">
        <f>DATE(MID(Zeitreihen0h15!A27197,7,4),MID(Zeitreihen0h15!A27197,4,2),LEFT(Zeitreihen0h15!A27197,2))+TIME(MID(Zeitreihen0h15!A27197,12,2),RIGHT(Zeitreihen0h15!A27197,2),0)</f>
        <v>#VALUE!</v>
      </c>
    </row>
    <row r="27198" spans="1:1" x14ac:dyDescent="0.25">
      <c r="A27198" s="78" t="e">
        <f>DATE(MID(Zeitreihen0h15!A27198,7,4),MID(Zeitreihen0h15!A27198,4,2),LEFT(Zeitreihen0h15!A27198,2))+TIME(MID(Zeitreihen0h15!A27198,12,2),RIGHT(Zeitreihen0h15!A27198,2),0)</f>
        <v>#VALUE!</v>
      </c>
    </row>
    <row r="27199" spans="1:1" x14ac:dyDescent="0.25">
      <c r="A27199" s="78" t="e">
        <f>DATE(MID(Zeitreihen0h15!A27199,7,4),MID(Zeitreihen0h15!A27199,4,2),LEFT(Zeitreihen0h15!A27199,2))+TIME(MID(Zeitreihen0h15!A27199,12,2),RIGHT(Zeitreihen0h15!A27199,2),0)</f>
        <v>#VALUE!</v>
      </c>
    </row>
    <row r="27200" spans="1:1" x14ac:dyDescent="0.25">
      <c r="A27200" s="78" t="e">
        <f>DATE(MID(Zeitreihen0h15!A27200,7,4),MID(Zeitreihen0h15!A27200,4,2),LEFT(Zeitreihen0h15!A27200,2))+TIME(MID(Zeitreihen0h15!A27200,12,2),RIGHT(Zeitreihen0h15!A27200,2),0)</f>
        <v>#VALUE!</v>
      </c>
    </row>
    <row r="27201" spans="1:1" x14ac:dyDescent="0.25">
      <c r="A27201" s="78" t="e">
        <f>DATE(MID(Zeitreihen0h15!A27201,7,4),MID(Zeitreihen0h15!A27201,4,2),LEFT(Zeitreihen0h15!A27201,2))+TIME(MID(Zeitreihen0h15!A27201,12,2),RIGHT(Zeitreihen0h15!A27201,2),0)</f>
        <v>#VALUE!</v>
      </c>
    </row>
    <row r="27202" spans="1:1" x14ac:dyDescent="0.25">
      <c r="A27202" s="78" t="e">
        <f>DATE(MID(Zeitreihen0h15!A27202,7,4),MID(Zeitreihen0h15!A27202,4,2),LEFT(Zeitreihen0h15!A27202,2))+TIME(MID(Zeitreihen0h15!A27202,12,2),RIGHT(Zeitreihen0h15!A27202,2),0)</f>
        <v>#VALUE!</v>
      </c>
    </row>
    <row r="27203" spans="1:1" x14ac:dyDescent="0.25">
      <c r="A27203" s="78" t="e">
        <f>DATE(MID(Zeitreihen0h15!A27203,7,4),MID(Zeitreihen0h15!A27203,4,2),LEFT(Zeitreihen0h15!A27203,2))+TIME(MID(Zeitreihen0h15!A27203,12,2),RIGHT(Zeitreihen0h15!A27203,2),0)</f>
        <v>#VALUE!</v>
      </c>
    </row>
    <row r="27204" spans="1:1" x14ac:dyDescent="0.25">
      <c r="A27204" s="78" t="e">
        <f>DATE(MID(Zeitreihen0h15!A27204,7,4),MID(Zeitreihen0h15!A27204,4,2),LEFT(Zeitreihen0h15!A27204,2))+TIME(MID(Zeitreihen0h15!A27204,12,2),RIGHT(Zeitreihen0h15!A27204,2),0)</f>
        <v>#VALUE!</v>
      </c>
    </row>
    <row r="27205" spans="1:1" x14ac:dyDescent="0.25">
      <c r="A27205" s="78" t="e">
        <f>DATE(MID(Zeitreihen0h15!A27205,7,4),MID(Zeitreihen0h15!A27205,4,2),LEFT(Zeitreihen0h15!A27205,2))+TIME(MID(Zeitreihen0h15!A27205,12,2),RIGHT(Zeitreihen0h15!A27205,2),0)</f>
        <v>#VALUE!</v>
      </c>
    </row>
    <row r="27206" spans="1:1" x14ac:dyDescent="0.25">
      <c r="A27206" s="78" t="e">
        <f>DATE(MID(Zeitreihen0h15!A27206,7,4),MID(Zeitreihen0h15!A27206,4,2),LEFT(Zeitreihen0h15!A27206,2))+TIME(MID(Zeitreihen0h15!A27206,12,2),RIGHT(Zeitreihen0h15!A27206,2),0)</f>
        <v>#VALUE!</v>
      </c>
    </row>
    <row r="27207" spans="1:1" x14ac:dyDescent="0.25">
      <c r="A27207" s="78" t="e">
        <f>DATE(MID(Zeitreihen0h15!A27207,7,4),MID(Zeitreihen0h15!A27207,4,2),LEFT(Zeitreihen0h15!A27207,2))+TIME(MID(Zeitreihen0h15!A27207,12,2),RIGHT(Zeitreihen0h15!A27207,2),0)</f>
        <v>#VALUE!</v>
      </c>
    </row>
    <row r="27208" spans="1:1" x14ac:dyDescent="0.25">
      <c r="A27208" s="78" t="e">
        <f>DATE(MID(Zeitreihen0h15!A27208,7,4),MID(Zeitreihen0h15!A27208,4,2),LEFT(Zeitreihen0h15!A27208,2))+TIME(MID(Zeitreihen0h15!A27208,12,2),RIGHT(Zeitreihen0h15!A27208,2),0)</f>
        <v>#VALUE!</v>
      </c>
    </row>
    <row r="27209" spans="1:1" x14ac:dyDescent="0.25">
      <c r="A27209" s="78" t="e">
        <f>DATE(MID(Zeitreihen0h15!A27209,7,4),MID(Zeitreihen0h15!A27209,4,2),LEFT(Zeitreihen0h15!A27209,2))+TIME(MID(Zeitreihen0h15!A27209,12,2),RIGHT(Zeitreihen0h15!A27209,2),0)</f>
        <v>#VALUE!</v>
      </c>
    </row>
    <row r="27210" spans="1:1" x14ac:dyDescent="0.25">
      <c r="A27210" s="78" t="e">
        <f>DATE(MID(Zeitreihen0h15!A27210,7,4),MID(Zeitreihen0h15!A27210,4,2),LEFT(Zeitreihen0h15!A27210,2))+TIME(MID(Zeitreihen0h15!A27210,12,2),RIGHT(Zeitreihen0h15!A27210,2),0)</f>
        <v>#VALUE!</v>
      </c>
    </row>
    <row r="27211" spans="1:1" x14ac:dyDescent="0.25">
      <c r="A27211" s="78" t="e">
        <f>DATE(MID(Zeitreihen0h15!A27211,7,4),MID(Zeitreihen0h15!A27211,4,2),LEFT(Zeitreihen0h15!A27211,2))+TIME(MID(Zeitreihen0h15!A27211,12,2),RIGHT(Zeitreihen0h15!A27211,2),0)</f>
        <v>#VALUE!</v>
      </c>
    </row>
    <row r="27212" spans="1:1" x14ac:dyDescent="0.25">
      <c r="A27212" s="78" t="e">
        <f>DATE(MID(Zeitreihen0h15!A27212,7,4),MID(Zeitreihen0h15!A27212,4,2),LEFT(Zeitreihen0h15!A27212,2))+TIME(MID(Zeitreihen0h15!A27212,12,2),RIGHT(Zeitreihen0h15!A27212,2),0)</f>
        <v>#VALUE!</v>
      </c>
    </row>
    <row r="27213" spans="1:1" x14ac:dyDescent="0.25">
      <c r="A27213" s="78" t="e">
        <f>DATE(MID(Zeitreihen0h15!A27213,7,4),MID(Zeitreihen0h15!A27213,4,2),LEFT(Zeitreihen0h15!A27213,2))+TIME(MID(Zeitreihen0h15!A27213,12,2),RIGHT(Zeitreihen0h15!A27213,2),0)</f>
        <v>#VALUE!</v>
      </c>
    </row>
    <row r="27214" spans="1:1" x14ac:dyDescent="0.25">
      <c r="A27214" s="78" t="e">
        <f>DATE(MID(Zeitreihen0h15!A27214,7,4),MID(Zeitreihen0h15!A27214,4,2),LEFT(Zeitreihen0h15!A27214,2))+TIME(MID(Zeitreihen0h15!A27214,12,2),RIGHT(Zeitreihen0h15!A27214,2),0)</f>
        <v>#VALUE!</v>
      </c>
    </row>
    <row r="27215" spans="1:1" x14ac:dyDescent="0.25">
      <c r="A27215" s="78" t="e">
        <f>DATE(MID(Zeitreihen0h15!A27215,7,4),MID(Zeitreihen0h15!A27215,4,2),LEFT(Zeitreihen0h15!A27215,2))+TIME(MID(Zeitreihen0h15!A27215,12,2),RIGHT(Zeitreihen0h15!A27215,2),0)</f>
        <v>#VALUE!</v>
      </c>
    </row>
    <row r="27216" spans="1:1" x14ac:dyDescent="0.25">
      <c r="A27216" s="78" t="e">
        <f>DATE(MID(Zeitreihen0h15!A27216,7,4),MID(Zeitreihen0h15!A27216,4,2),LEFT(Zeitreihen0h15!A27216,2))+TIME(MID(Zeitreihen0h15!A27216,12,2),RIGHT(Zeitreihen0h15!A27216,2),0)</f>
        <v>#VALUE!</v>
      </c>
    </row>
    <row r="27217" spans="1:1" x14ac:dyDescent="0.25">
      <c r="A27217" s="78" t="e">
        <f>DATE(MID(Zeitreihen0h15!A27217,7,4),MID(Zeitreihen0h15!A27217,4,2),LEFT(Zeitreihen0h15!A27217,2))+TIME(MID(Zeitreihen0h15!A27217,12,2),RIGHT(Zeitreihen0h15!A27217,2),0)</f>
        <v>#VALUE!</v>
      </c>
    </row>
    <row r="27218" spans="1:1" x14ac:dyDescent="0.25">
      <c r="A27218" s="78" t="e">
        <f>DATE(MID(Zeitreihen0h15!A27218,7,4),MID(Zeitreihen0h15!A27218,4,2),LEFT(Zeitreihen0h15!A27218,2))+TIME(MID(Zeitreihen0h15!A27218,12,2),RIGHT(Zeitreihen0h15!A27218,2),0)</f>
        <v>#VALUE!</v>
      </c>
    </row>
    <row r="27219" spans="1:1" x14ac:dyDescent="0.25">
      <c r="A27219" s="78" t="e">
        <f>DATE(MID(Zeitreihen0h15!A27219,7,4),MID(Zeitreihen0h15!A27219,4,2),LEFT(Zeitreihen0h15!A27219,2))+TIME(MID(Zeitreihen0h15!A27219,12,2),RIGHT(Zeitreihen0h15!A27219,2),0)</f>
        <v>#VALUE!</v>
      </c>
    </row>
    <row r="27220" spans="1:1" x14ac:dyDescent="0.25">
      <c r="A27220" s="78" t="e">
        <f>DATE(MID(Zeitreihen0h15!A27220,7,4),MID(Zeitreihen0h15!A27220,4,2),LEFT(Zeitreihen0h15!A27220,2))+TIME(MID(Zeitreihen0h15!A27220,12,2),RIGHT(Zeitreihen0h15!A27220,2),0)</f>
        <v>#VALUE!</v>
      </c>
    </row>
    <row r="27221" spans="1:1" x14ac:dyDescent="0.25">
      <c r="A27221" s="78" t="e">
        <f>DATE(MID(Zeitreihen0h15!A27221,7,4),MID(Zeitreihen0h15!A27221,4,2),LEFT(Zeitreihen0h15!A27221,2))+TIME(MID(Zeitreihen0h15!A27221,12,2),RIGHT(Zeitreihen0h15!A27221,2),0)</f>
        <v>#VALUE!</v>
      </c>
    </row>
    <row r="27222" spans="1:1" x14ac:dyDescent="0.25">
      <c r="A27222" s="78" t="e">
        <f>DATE(MID(Zeitreihen0h15!A27222,7,4),MID(Zeitreihen0h15!A27222,4,2),LEFT(Zeitreihen0h15!A27222,2))+TIME(MID(Zeitreihen0h15!A27222,12,2),RIGHT(Zeitreihen0h15!A27222,2),0)</f>
        <v>#VALUE!</v>
      </c>
    </row>
    <row r="27223" spans="1:1" x14ac:dyDescent="0.25">
      <c r="A27223" s="78" t="e">
        <f>DATE(MID(Zeitreihen0h15!A27223,7,4),MID(Zeitreihen0h15!A27223,4,2),LEFT(Zeitreihen0h15!A27223,2))+TIME(MID(Zeitreihen0h15!A27223,12,2),RIGHT(Zeitreihen0h15!A27223,2),0)</f>
        <v>#VALUE!</v>
      </c>
    </row>
    <row r="27224" spans="1:1" x14ac:dyDescent="0.25">
      <c r="A27224" s="78" t="e">
        <f>DATE(MID(Zeitreihen0h15!A27224,7,4),MID(Zeitreihen0h15!A27224,4,2),LEFT(Zeitreihen0h15!A27224,2))+TIME(MID(Zeitreihen0h15!A27224,12,2),RIGHT(Zeitreihen0h15!A27224,2),0)</f>
        <v>#VALUE!</v>
      </c>
    </row>
    <row r="27225" spans="1:1" x14ac:dyDescent="0.25">
      <c r="A27225" s="78" t="e">
        <f>DATE(MID(Zeitreihen0h15!A27225,7,4),MID(Zeitreihen0h15!A27225,4,2),LEFT(Zeitreihen0h15!A27225,2))+TIME(MID(Zeitreihen0h15!A27225,12,2),RIGHT(Zeitreihen0h15!A27225,2),0)</f>
        <v>#VALUE!</v>
      </c>
    </row>
    <row r="27226" spans="1:1" x14ac:dyDescent="0.25">
      <c r="A27226" s="78" t="e">
        <f>DATE(MID(Zeitreihen0h15!A27226,7,4),MID(Zeitreihen0h15!A27226,4,2),LEFT(Zeitreihen0h15!A27226,2))+TIME(MID(Zeitreihen0h15!A27226,12,2),RIGHT(Zeitreihen0h15!A27226,2),0)</f>
        <v>#VALUE!</v>
      </c>
    </row>
    <row r="27227" spans="1:1" x14ac:dyDescent="0.25">
      <c r="A27227" s="78" t="e">
        <f>DATE(MID(Zeitreihen0h15!A27227,7,4),MID(Zeitreihen0h15!A27227,4,2),LEFT(Zeitreihen0h15!A27227,2))+TIME(MID(Zeitreihen0h15!A27227,12,2),RIGHT(Zeitreihen0h15!A27227,2),0)</f>
        <v>#VALUE!</v>
      </c>
    </row>
    <row r="27228" spans="1:1" x14ac:dyDescent="0.25">
      <c r="A27228" s="78" t="e">
        <f>DATE(MID(Zeitreihen0h15!A27228,7,4),MID(Zeitreihen0h15!A27228,4,2),LEFT(Zeitreihen0h15!A27228,2))+TIME(MID(Zeitreihen0h15!A27228,12,2),RIGHT(Zeitreihen0h15!A27228,2),0)</f>
        <v>#VALUE!</v>
      </c>
    </row>
    <row r="27229" spans="1:1" x14ac:dyDescent="0.25">
      <c r="A27229" s="78" t="e">
        <f>DATE(MID(Zeitreihen0h15!A27229,7,4),MID(Zeitreihen0h15!A27229,4,2),LEFT(Zeitreihen0h15!A27229,2))+TIME(MID(Zeitreihen0h15!A27229,12,2),RIGHT(Zeitreihen0h15!A27229,2),0)</f>
        <v>#VALUE!</v>
      </c>
    </row>
    <row r="27230" spans="1:1" x14ac:dyDescent="0.25">
      <c r="A27230" s="78" t="e">
        <f>DATE(MID(Zeitreihen0h15!A27230,7,4),MID(Zeitreihen0h15!A27230,4,2),LEFT(Zeitreihen0h15!A27230,2))+TIME(MID(Zeitreihen0h15!A27230,12,2),RIGHT(Zeitreihen0h15!A27230,2),0)</f>
        <v>#VALUE!</v>
      </c>
    </row>
    <row r="27231" spans="1:1" x14ac:dyDescent="0.25">
      <c r="A27231" s="78" t="e">
        <f>DATE(MID(Zeitreihen0h15!A27231,7,4),MID(Zeitreihen0h15!A27231,4,2),LEFT(Zeitreihen0h15!A27231,2))+TIME(MID(Zeitreihen0h15!A27231,12,2),RIGHT(Zeitreihen0h15!A27231,2),0)</f>
        <v>#VALUE!</v>
      </c>
    </row>
    <row r="27232" spans="1:1" x14ac:dyDescent="0.25">
      <c r="A27232" s="78" t="e">
        <f>DATE(MID(Zeitreihen0h15!A27232,7,4),MID(Zeitreihen0h15!A27232,4,2),LEFT(Zeitreihen0h15!A27232,2))+TIME(MID(Zeitreihen0h15!A27232,12,2),RIGHT(Zeitreihen0h15!A27232,2),0)</f>
        <v>#VALUE!</v>
      </c>
    </row>
    <row r="27233" spans="1:1" x14ac:dyDescent="0.25">
      <c r="A27233" s="78" t="e">
        <f>DATE(MID(Zeitreihen0h15!A27233,7,4),MID(Zeitreihen0h15!A27233,4,2),LEFT(Zeitreihen0h15!A27233,2))+TIME(MID(Zeitreihen0h15!A27233,12,2),RIGHT(Zeitreihen0h15!A27233,2),0)</f>
        <v>#VALUE!</v>
      </c>
    </row>
    <row r="27234" spans="1:1" x14ac:dyDescent="0.25">
      <c r="A27234" s="78" t="e">
        <f>DATE(MID(Zeitreihen0h15!A27234,7,4),MID(Zeitreihen0h15!A27234,4,2),LEFT(Zeitreihen0h15!A27234,2))+TIME(MID(Zeitreihen0h15!A27234,12,2),RIGHT(Zeitreihen0h15!A27234,2),0)</f>
        <v>#VALUE!</v>
      </c>
    </row>
    <row r="27235" spans="1:1" x14ac:dyDescent="0.25">
      <c r="A27235" s="78" t="e">
        <f>DATE(MID(Zeitreihen0h15!A27235,7,4),MID(Zeitreihen0h15!A27235,4,2),LEFT(Zeitreihen0h15!A27235,2))+TIME(MID(Zeitreihen0h15!A27235,12,2),RIGHT(Zeitreihen0h15!A27235,2),0)</f>
        <v>#VALUE!</v>
      </c>
    </row>
    <row r="27236" spans="1:1" x14ac:dyDescent="0.25">
      <c r="A27236" s="78" t="e">
        <f>DATE(MID(Zeitreihen0h15!A27236,7,4),MID(Zeitreihen0h15!A27236,4,2),LEFT(Zeitreihen0h15!A27236,2))+TIME(MID(Zeitreihen0h15!A27236,12,2),RIGHT(Zeitreihen0h15!A27236,2),0)</f>
        <v>#VALUE!</v>
      </c>
    </row>
    <row r="27237" spans="1:1" x14ac:dyDescent="0.25">
      <c r="A27237" s="78" t="e">
        <f>DATE(MID(Zeitreihen0h15!A27237,7,4),MID(Zeitreihen0h15!A27237,4,2),LEFT(Zeitreihen0h15!A27237,2))+TIME(MID(Zeitreihen0h15!A27237,12,2),RIGHT(Zeitreihen0h15!A27237,2),0)</f>
        <v>#VALUE!</v>
      </c>
    </row>
    <row r="27238" spans="1:1" x14ac:dyDescent="0.25">
      <c r="A27238" s="78" t="e">
        <f>DATE(MID(Zeitreihen0h15!A27238,7,4),MID(Zeitreihen0h15!A27238,4,2),LEFT(Zeitreihen0h15!A27238,2))+TIME(MID(Zeitreihen0h15!A27238,12,2),RIGHT(Zeitreihen0h15!A27238,2),0)</f>
        <v>#VALUE!</v>
      </c>
    </row>
    <row r="27239" spans="1:1" x14ac:dyDescent="0.25">
      <c r="A27239" s="78" t="e">
        <f>DATE(MID(Zeitreihen0h15!A27239,7,4),MID(Zeitreihen0h15!A27239,4,2),LEFT(Zeitreihen0h15!A27239,2))+TIME(MID(Zeitreihen0h15!A27239,12,2),RIGHT(Zeitreihen0h15!A27239,2),0)</f>
        <v>#VALUE!</v>
      </c>
    </row>
    <row r="27240" spans="1:1" x14ac:dyDescent="0.25">
      <c r="A27240" s="78" t="e">
        <f>DATE(MID(Zeitreihen0h15!A27240,7,4),MID(Zeitreihen0h15!A27240,4,2),LEFT(Zeitreihen0h15!A27240,2))+TIME(MID(Zeitreihen0h15!A27240,12,2),RIGHT(Zeitreihen0h15!A27240,2),0)</f>
        <v>#VALUE!</v>
      </c>
    </row>
    <row r="27241" spans="1:1" x14ac:dyDescent="0.25">
      <c r="A27241" s="78" t="e">
        <f>DATE(MID(Zeitreihen0h15!A27241,7,4),MID(Zeitreihen0h15!A27241,4,2),LEFT(Zeitreihen0h15!A27241,2))+TIME(MID(Zeitreihen0h15!A27241,12,2),RIGHT(Zeitreihen0h15!A27241,2),0)</f>
        <v>#VALUE!</v>
      </c>
    </row>
    <row r="27242" spans="1:1" x14ac:dyDescent="0.25">
      <c r="A27242" s="78" t="e">
        <f>DATE(MID(Zeitreihen0h15!A27242,7,4),MID(Zeitreihen0h15!A27242,4,2),LEFT(Zeitreihen0h15!A27242,2))+TIME(MID(Zeitreihen0h15!A27242,12,2),RIGHT(Zeitreihen0h15!A27242,2),0)</f>
        <v>#VALUE!</v>
      </c>
    </row>
    <row r="27243" spans="1:1" x14ac:dyDescent="0.25">
      <c r="A27243" s="78" t="e">
        <f>DATE(MID(Zeitreihen0h15!A27243,7,4),MID(Zeitreihen0h15!A27243,4,2),LEFT(Zeitreihen0h15!A27243,2))+TIME(MID(Zeitreihen0h15!A27243,12,2),RIGHT(Zeitreihen0h15!A27243,2),0)</f>
        <v>#VALUE!</v>
      </c>
    </row>
    <row r="27244" spans="1:1" x14ac:dyDescent="0.25">
      <c r="A27244" s="78" t="e">
        <f>DATE(MID(Zeitreihen0h15!A27244,7,4),MID(Zeitreihen0h15!A27244,4,2),LEFT(Zeitreihen0h15!A27244,2))+TIME(MID(Zeitreihen0h15!A27244,12,2),RIGHT(Zeitreihen0h15!A27244,2),0)</f>
        <v>#VALUE!</v>
      </c>
    </row>
    <row r="27245" spans="1:1" x14ac:dyDescent="0.25">
      <c r="A27245" s="78" t="e">
        <f>DATE(MID(Zeitreihen0h15!A27245,7,4),MID(Zeitreihen0h15!A27245,4,2),LEFT(Zeitreihen0h15!A27245,2))+TIME(MID(Zeitreihen0h15!A27245,12,2),RIGHT(Zeitreihen0h15!A27245,2),0)</f>
        <v>#VALUE!</v>
      </c>
    </row>
    <row r="27246" spans="1:1" x14ac:dyDescent="0.25">
      <c r="A27246" s="78" t="e">
        <f>DATE(MID(Zeitreihen0h15!A27246,7,4),MID(Zeitreihen0h15!A27246,4,2),LEFT(Zeitreihen0h15!A27246,2))+TIME(MID(Zeitreihen0h15!A27246,12,2),RIGHT(Zeitreihen0h15!A27246,2),0)</f>
        <v>#VALUE!</v>
      </c>
    </row>
    <row r="27247" spans="1:1" x14ac:dyDescent="0.25">
      <c r="A27247" s="78" t="e">
        <f>DATE(MID(Zeitreihen0h15!A27247,7,4),MID(Zeitreihen0h15!A27247,4,2),LEFT(Zeitreihen0h15!A27247,2))+TIME(MID(Zeitreihen0h15!A27247,12,2),RIGHT(Zeitreihen0h15!A27247,2),0)</f>
        <v>#VALUE!</v>
      </c>
    </row>
    <row r="27248" spans="1:1" x14ac:dyDescent="0.25">
      <c r="A27248" s="78" t="e">
        <f>DATE(MID(Zeitreihen0h15!A27248,7,4),MID(Zeitreihen0h15!A27248,4,2),LEFT(Zeitreihen0h15!A27248,2))+TIME(MID(Zeitreihen0h15!A27248,12,2),RIGHT(Zeitreihen0h15!A27248,2),0)</f>
        <v>#VALUE!</v>
      </c>
    </row>
    <row r="27249" spans="1:1" x14ac:dyDescent="0.25">
      <c r="A27249" s="78" t="e">
        <f>DATE(MID(Zeitreihen0h15!A27249,7,4),MID(Zeitreihen0h15!A27249,4,2),LEFT(Zeitreihen0h15!A27249,2))+TIME(MID(Zeitreihen0h15!A27249,12,2),RIGHT(Zeitreihen0h15!A27249,2),0)</f>
        <v>#VALUE!</v>
      </c>
    </row>
    <row r="27250" spans="1:1" x14ac:dyDescent="0.25">
      <c r="A27250" s="78" t="e">
        <f>DATE(MID(Zeitreihen0h15!A27250,7,4),MID(Zeitreihen0h15!A27250,4,2),LEFT(Zeitreihen0h15!A27250,2))+TIME(MID(Zeitreihen0h15!A27250,12,2),RIGHT(Zeitreihen0h15!A27250,2),0)</f>
        <v>#VALUE!</v>
      </c>
    </row>
    <row r="27251" spans="1:1" x14ac:dyDescent="0.25">
      <c r="A27251" s="78" t="e">
        <f>DATE(MID(Zeitreihen0h15!A27251,7,4),MID(Zeitreihen0h15!A27251,4,2),LEFT(Zeitreihen0h15!A27251,2))+TIME(MID(Zeitreihen0h15!A27251,12,2),RIGHT(Zeitreihen0h15!A27251,2),0)</f>
        <v>#VALUE!</v>
      </c>
    </row>
    <row r="27252" spans="1:1" x14ac:dyDescent="0.25">
      <c r="A27252" s="78" t="e">
        <f>DATE(MID(Zeitreihen0h15!A27252,7,4),MID(Zeitreihen0h15!A27252,4,2),LEFT(Zeitreihen0h15!A27252,2))+TIME(MID(Zeitreihen0h15!A27252,12,2),RIGHT(Zeitreihen0h15!A27252,2),0)</f>
        <v>#VALUE!</v>
      </c>
    </row>
    <row r="27253" spans="1:1" x14ac:dyDescent="0.25">
      <c r="A27253" s="78" t="e">
        <f>DATE(MID(Zeitreihen0h15!A27253,7,4),MID(Zeitreihen0h15!A27253,4,2),LEFT(Zeitreihen0h15!A27253,2))+TIME(MID(Zeitreihen0h15!A27253,12,2),RIGHT(Zeitreihen0h15!A27253,2),0)</f>
        <v>#VALUE!</v>
      </c>
    </row>
    <row r="27254" spans="1:1" x14ac:dyDescent="0.25">
      <c r="A27254" s="78" t="e">
        <f>DATE(MID(Zeitreihen0h15!A27254,7,4),MID(Zeitreihen0h15!A27254,4,2),LEFT(Zeitreihen0h15!A27254,2))+TIME(MID(Zeitreihen0h15!A27254,12,2),RIGHT(Zeitreihen0h15!A27254,2),0)</f>
        <v>#VALUE!</v>
      </c>
    </row>
    <row r="27255" spans="1:1" x14ac:dyDescent="0.25">
      <c r="A27255" s="78" t="e">
        <f>DATE(MID(Zeitreihen0h15!A27255,7,4),MID(Zeitreihen0h15!A27255,4,2),LEFT(Zeitreihen0h15!A27255,2))+TIME(MID(Zeitreihen0h15!A27255,12,2),RIGHT(Zeitreihen0h15!A27255,2),0)</f>
        <v>#VALUE!</v>
      </c>
    </row>
    <row r="27256" spans="1:1" x14ac:dyDescent="0.25">
      <c r="A27256" s="78" t="e">
        <f>DATE(MID(Zeitreihen0h15!A27256,7,4),MID(Zeitreihen0h15!A27256,4,2),LEFT(Zeitreihen0h15!A27256,2))+TIME(MID(Zeitreihen0h15!A27256,12,2),RIGHT(Zeitreihen0h15!A27256,2),0)</f>
        <v>#VALUE!</v>
      </c>
    </row>
    <row r="27257" spans="1:1" x14ac:dyDescent="0.25">
      <c r="A27257" s="78" t="e">
        <f>DATE(MID(Zeitreihen0h15!A27257,7,4),MID(Zeitreihen0h15!A27257,4,2),LEFT(Zeitreihen0h15!A27257,2))+TIME(MID(Zeitreihen0h15!A27257,12,2),RIGHT(Zeitreihen0h15!A27257,2),0)</f>
        <v>#VALUE!</v>
      </c>
    </row>
    <row r="27258" spans="1:1" x14ac:dyDescent="0.25">
      <c r="A27258" s="78" t="e">
        <f>DATE(MID(Zeitreihen0h15!A27258,7,4),MID(Zeitreihen0h15!A27258,4,2),LEFT(Zeitreihen0h15!A27258,2))+TIME(MID(Zeitreihen0h15!A27258,12,2),RIGHT(Zeitreihen0h15!A27258,2),0)</f>
        <v>#VALUE!</v>
      </c>
    </row>
    <row r="27259" spans="1:1" x14ac:dyDescent="0.25">
      <c r="A27259" s="78" t="e">
        <f>DATE(MID(Zeitreihen0h15!A27259,7,4),MID(Zeitreihen0h15!A27259,4,2),LEFT(Zeitreihen0h15!A27259,2))+TIME(MID(Zeitreihen0h15!A27259,12,2),RIGHT(Zeitreihen0h15!A27259,2),0)</f>
        <v>#VALUE!</v>
      </c>
    </row>
    <row r="27260" spans="1:1" x14ac:dyDescent="0.25">
      <c r="A27260" s="78" t="e">
        <f>DATE(MID(Zeitreihen0h15!A27260,7,4),MID(Zeitreihen0h15!A27260,4,2),LEFT(Zeitreihen0h15!A27260,2))+TIME(MID(Zeitreihen0h15!A27260,12,2),RIGHT(Zeitreihen0h15!A27260,2),0)</f>
        <v>#VALUE!</v>
      </c>
    </row>
    <row r="27261" spans="1:1" x14ac:dyDescent="0.25">
      <c r="A27261" s="78" t="e">
        <f>DATE(MID(Zeitreihen0h15!A27261,7,4),MID(Zeitreihen0h15!A27261,4,2),LEFT(Zeitreihen0h15!A27261,2))+TIME(MID(Zeitreihen0h15!A27261,12,2),RIGHT(Zeitreihen0h15!A27261,2),0)</f>
        <v>#VALUE!</v>
      </c>
    </row>
    <row r="27262" spans="1:1" x14ac:dyDescent="0.25">
      <c r="A27262" s="78" t="e">
        <f>DATE(MID(Zeitreihen0h15!A27262,7,4),MID(Zeitreihen0h15!A27262,4,2),LEFT(Zeitreihen0h15!A27262,2))+TIME(MID(Zeitreihen0h15!A27262,12,2),RIGHT(Zeitreihen0h15!A27262,2),0)</f>
        <v>#VALUE!</v>
      </c>
    </row>
    <row r="27263" spans="1:1" x14ac:dyDescent="0.25">
      <c r="A27263" s="78" t="e">
        <f>DATE(MID(Zeitreihen0h15!A27263,7,4),MID(Zeitreihen0h15!A27263,4,2),LEFT(Zeitreihen0h15!A27263,2))+TIME(MID(Zeitreihen0h15!A27263,12,2),RIGHT(Zeitreihen0h15!A27263,2),0)</f>
        <v>#VALUE!</v>
      </c>
    </row>
    <row r="27264" spans="1:1" x14ac:dyDescent="0.25">
      <c r="A27264" s="78" t="e">
        <f>DATE(MID(Zeitreihen0h15!A27264,7,4),MID(Zeitreihen0h15!A27264,4,2),LEFT(Zeitreihen0h15!A27264,2))+TIME(MID(Zeitreihen0h15!A27264,12,2),RIGHT(Zeitreihen0h15!A27264,2),0)</f>
        <v>#VALUE!</v>
      </c>
    </row>
    <row r="27265" spans="1:1" x14ac:dyDescent="0.25">
      <c r="A27265" s="78" t="e">
        <f>DATE(MID(Zeitreihen0h15!A27265,7,4),MID(Zeitreihen0h15!A27265,4,2),LEFT(Zeitreihen0h15!A27265,2))+TIME(MID(Zeitreihen0h15!A27265,12,2),RIGHT(Zeitreihen0h15!A27265,2),0)</f>
        <v>#VALUE!</v>
      </c>
    </row>
    <row r="27266" spans="1:1" x14ac:dyDescent="0.25">
      <c r="A27266" s="78" t="e">
        <f>DATE(MID(Zeitreihen0h15!A27266,7,4),MID(Zeitreihen0h15!A27266,4,2),LEFT(Zeitreihen0h15!A27266,2))+TIME(MID(Zeitreihen0h15!A27266,12,2),RIGHT(Zeitreihen0h15!A27266,2),0)</f>
        <v>#VALUE!</v>
      </c>
    </row>
    <row r="27267" spans="1:1" x14ac:dyDescent="0.25">
      <c r="A27267" s="78" t="e">
        <f>DATE(MID(Zeitreihen0h15!A27267,7,4),MID(Zeitreihen0h15!A27267,4,2),LEFT(Zeitreihen0h15!A27267,2))+TIME(MID(Zeitreihen0h15!A27267,12,2),RIGHT(Zeitreihen0h15!A27267,2),0)</f>
        <v>#VALUE!</v>
      </c>
    </row>
    <row r="27268" spans="1:1" x14ac:dyDescent="0.25">
      <c r="A27268" s="78" t="e">
        <f>DATE(MID(Zeitreihen0h15!A27268,7,4),MID(Zeitreihen0h15!A27268,4,2),LEFT(Zeitreihen0h15!A27268,2))+TIME(MID(Zeitreihen0h15!A27268,12,2),RIGHT(Zeitreihen0h15!A27268,2),0)</f>
        <v>#VALUE!</v>
      </c>
    </row>
    <row r="27269" spans="1:1" x14ac:dyDescent="0.25">
      <c r="A27269" s="78" t="e">
        <f>DATE(MID(Zeitreihen0h15!A27269,7,4),MID(Zeitreihen0h15!A27269,4,2),LEFT(Zeitreihen0h15!A27269,2))+TIME(MID(Zeitreihen0h15!A27269,12,2),RIGHT(Zeitreihen0h15!A27269,2),0)</f>
        <v>#VALUE!</v>
      </c>
    </row>
    <row r="27270" spans="1:1" x14ac:dyDescent="0.25">
      <c r="A27270" s="78" t="e">
        <f>DATE(MID(Zeitreihen0h15!A27270,7,4),MID(Zeitreihen0h15!A27270,4,2),LEFT(Zeitreihen0h15!A27270,2))+TIME(MID(Zeitreihen0h15!A27270,12,2),RIGHT(Zeitreihen0h15!A27270,2),0)</f>
        <v>#VALUE!</v>
      </c>
    </row>
    <row r="27271" spans="1:1" x14ac:dyDescent="0.25">
      <c r="A27271" s="78" t="e">
        <f>DATE(MID(Zeitreihen0h15!A27271,7,4),MID(Zeitreihen0h15!A27271,4,2),LEFT(Zeitreihen0h15!A27271,2))+TIME(MID(Zeitreihen0h15!A27271,12,2),RIGHT(Zeitreihen0h15!A27271,2),0)</f>
        <v>#VALUE!</v>
      </c>
    </row>
    <row r="27272" spans="1:1" x14ac:dyDescent="0.25">
      <c r="A27272" s="78" t="e">
        <f>DATE(MID(Zeitreihen0h15!A27272,7,4),MID(Zeitreihen0h15!A27272,4,2),LEFT(Zeitreihen0h15!A27272,2))+TIME(MID(Zeitreihen0h15!A27272,12,2),RIGHT(Zeitreihen0h15!A27272,2),0)</f>
        <v>#VALUE!</v>
      </c>
    </row>
    <row r="27273" spans="1:1" x14ac:dyDescent="0.25">
      <c r="A27273" s="78" t="e">
        <f>DATE(MID(Zeitreihen0h15!A27273,7,4),MID(Zeitreihen0h15!A27273,4,2),LEFT(Zeitreihen0h15!A27273,2))+TIME(MID(Zeitreihen0h15!A27273,12,2),RIGHT(Zeitreihen0h15!A27273,2),0)</f>
        <v>#VALUE!</v>
      </c>
    </row>
    <row r="27274" spans="1:1" x14ac:dyDescent="0.25">
      <c r="A27274" s="78" t="e">
        <f>DATE(MID(Zeitreihen0h15!A27274,7,4),MID(Zeitreihen0h15!A27274,4,2),LEFT(Zeitreihen0h15!A27274,2))+TIME(MID(Zeitreihen0h15!A27274,12,2),RIGHT(Zeitreihen0h15!A27274,2),0)</f>
        <v>#VALUE!</v>
      </c>
    </row>
    <row r="27275" spans="1:1" x14ac:dyDescent="0.25">
      <c r="A27275" s="78" t="e">
        <f>DATE(MID(Zeitreihen0h15!A27275,7,4),MID(Zeitreihen0h15!A27275,4,2),LEFT(Zeitreihen0h15!A27275,2))+TIME(MID(Zeitreihen0h15!A27275,12,2),RIGHT(Zeitreihen0h15!A27275,2),0)</f>
        <v>#VALUE!</v>
      </c>
    </row>
    <row r="27276" spans="1:1" x14ac:dyDescent="0.25">
      <c r="A27276" s="78" t="e">
        <f>DATE(MID(Zeitreihen0h15!A27276,7,4),MID(Zeitreihen0h15!A27276,4,2),LEFT(Zeitreihen0h15!A27276,2))+TIME(MID(Zeitreihen0h15!A27276,12,2),RIGHT(Zeitreihen0h15!A27276,2),0)</f>
        <v>#VALUE!</v>
      </c>
    </row>
    <row r="27277" spans="1:1" x14ac:dyDescent="0.25">
      <c r="A27277" s="78" t="e">
        <f>DATE(MID(Zeitreihen0h15!A27277,7,4),MID(Zeitreihen0h15!A27277,4,2),LEFT(Zeitreihen0h15!A27277,2))+TIME(MID(Zeitreihen0h15!A27277,12,2),RIGHT(Zeitreihen0h15!A27277,2),0)</f>
        <v>#VALUE!</v>
      </c>
    </row>
    <row r="27278" spans="1:1" x14ac:dyDescent="0.25">
      <c r="A27278" s="78" t="e">
        <f>DATE(MID(Zeitreihen0h15!A27278,7,4),MID(Zeitreihen0h15!A27278,4,2),LEFT(Zeitreihen0h15!A27278,2))+TIME(MID(Zeitreihen0h15!A27278,12,2),RIGHT(Zeitreihen0h15!A27278,2),0)</f>
        <v>#VALUE!</v>
      </c>
    </row>
    <row r="27279" spans="1:1" x14ac:dyDescent="0.25">
      <c r="A27279" s="78" t="e">
        <f>DATE(MID(Zeitreihen0h15!A27279,7,4),MID(Zeitreihen0h15!A27279,4,2),LEFT(Zeitreihen0h15!A27279,2))+TIME(MID(Zeitreihen0h15!A27279,12,2),RIGHT(Zeitreihen0h15!A27279,2),0)</f>
        <v>#VALUE!</v>
      </c>
    </row>
    <row r="27280" spans="1:1" x14ac:dyDescent="0.25">
      <c r="A27280" s="78" t="e">
        <f>DATE(MID(Zeitreihen0h15!A27280,7,4),MID(Zeitreihen0h15!A27280,4,2),LEFT(Zeitreihen0h15!A27280,2))+TIME(MID(Zeitreihen0h15!A27280,12,2),RIGHT(Zeitreihen0h15!A27280,2),0)</f>
        <v>#VALUE!</v>
      </c>
    </row>
    <row r="27281" spans="1:1" x14ac:dyDescent="0.25">
      <c r="A27281" s="78" t="e">
        <f>DATE(MID(Zeitreihen0h15!A27281,7,4),MID(Zeitreihen0h15!A27281,4,2),LEFT(Zeitreihen0h15!A27281,2))+TIME(MID(Zeitreihen0h15!A27281,12,2),RIGHT(Zeitreihen0h15!A27281,2),0)</f>
        <v>#VALUE!</v>
      </c>
    </row>
    <row r="27282" spans="1:1" x14ac:dyDescent="0.25">
      <c r="A27282" s="78" t="e">
        <f>DATE(MID(Zeitreihen0h15!A27282,7,4),MID(Zeitreihen0h15!A27282,4,2),LEFT(Zeitreihen0h15!A27282,2))+TIME(MID(Zeitreihen0h15!A27282,12,2),RIGHT(Zeitreihen0h15!A27282,2),0)</f>
        <v>#VALUE!</v>
      </c>
    </row>
    <row r="27283" spans="1:1" x14ac:dyDescent="0.25">
      <c r="A27283" s="78" t="e">
        <f>DATE(MID(Zeitreihen0h15!A27283,7,4),MID(Zeitreihen0h15!A27283,4,2),LEFT(Zeitreihen0h15!A27283,2))+TIME(MID(Zeitreihen0h15!A27283,12,2),RIGHT(Zeitreihen0h15!A27283,2),0)</f>
        <v>#VALUE!</v>
      </c>
    </row>
    <row r="27284" spans="1:1" x14ac:dyDescent="0.25">
      <c r="A27284" s="78" t="e">
        <f>DATE(MID(Zeitreihen0h15!A27284,7,4),MID(Zeitreihen0h15!A27284,4,2),LEFT(Zeitreihen0h15!A27284,2))+TIME(MID(Zeitreihen0h15!A27284,12,2),RIGHT(Zeitreihen0h15!A27284,2),0)</f>
        <v>#VALUE!</v>
      </c>
    </row>
    <row r="27285" spans="1:1" x14ac:dyDescent="0.25">
      <c r="A27285" s="78" t="e">
        <f>DATE(MID(Zeitreihen0h15!A27285,7,4),MID(Zeitreihen0h15!A27285,4,2),LEFT(Zeitreihen0h15!A27285,2))+TIME(MID(Zeitreihen0h15!A27285,12,2),RIGHT(Zeitreihen0h15!A27285,2),0)</f>
        <v>#VALUE!</v>
      </c>
    </row>
    <row r="27286" spans="1:1" x14ac:dyDescent="0.25">
      <c r="A27286" s="78" t="e">
        <f>DATE(MID(Zeitreihen0h15!A27286,7,4),MID(Zeitreihen0h15!A27286,4,2),LEFT(Zeitreihen0h15!A27286,2))+TIME(MID(Zeitreihen0h15!A27286,12,2),RIGHT(Zeitreihen0h15!A27286,2),0)</f>
        <v>#VALUE!</v>
      </c>
    </row>
    <row r="27287" spans="1:1" x14ac:dyDescent="0.25">
      <c r="A27287" s="78" t="e">
        <f>DATE(MID(Zeitreihen0h15!A27287,7,4),MID(Zeitreihen0h15!A27287,4,2),LEFT(Zeitreihen0h15!A27287,2))+TIME(MID(Zeitreihen0h15!A27287,12,2),RIGHT(Zeitreihen0h15!A27287,2),0)</f>
        <v>#VALUE!</v>
      </c>
    </row>
    <row r="27288" spans="1:1" x14ac:dyDescent="0.25">
      <c r="A27288" s="78" t="e">
        <f>DATE(MID(Zeitreihen0h15!A27288,7,4),MID(Zeitreihen0h15!A27288,4,2),LEFT(Zeitreihen0h15!A27288,2))+TIME(MID(Zeitreihen0h15!A27288,12,2),RIGHT(Zeitreihen0h15!A27288,2),0)</f>
        <v>#VALUE!</v>
      </c>
    </row>
    <row r="27289" spans="1:1" x14ac:dyDescent="0.25">
      <c r="A27289" s="78" t="e">
        <f>DATE(MID(Zeitreihen0h15!A27289,7,4),MID(Zeitreihen0h15!A27289,4,2),LEFT(Zeitreihen0h15!A27289,2))+TIME(MID(Zeitreihen0h15!A27289,12,2),RIGHT(Zeitreihen0h15!A27289,2),0)</f>
        <v>#VALUE!</v>
      </c>
    </row>
    <row r="27290" spans="1:1" x14ac:dyDescent="0.25">
      <c r="A27290" s="78" t="e">
        <f>DATE(MID(Zeitreihen0h15!A27290,7,4),MID(Zeitreihen0h15!A27290,4,2),LEFT(Zeitreihen0h15!A27290,2))+TIME(MID(Zeitreihen0h15!A27290,12,2),RIGHT(Zeitreihen0h15!A27290,2),0)</f>
        <v>#VALUE!</v>
      </c>
    </row>
    <row r="27291" spans="1:1" x14ac:dyDescent="0.25">
      <c r="A27291" s="78" t="e">
        <f>DATE(MID(Zeitreihen0h15!A27291,7,4),MID(Zeitreihen0h15!A27291,4,2),LEFT(Zeitreihen0h15!A27291,2))+TIME(MID(Zeitreihen0h15!A27291,12,2),RIGHT(Zeitreihen0h15!A27291,2),0)</f>
        <v>#VALUE!</v>
      </c>
    </row>
    <row r="27292" spans="1:1" x14ac:dyDescent="0.25">
      <c r="A27292" s="78" t="e">
        <f>DATE(MID(Zeitreihen0h15!A27292,7,4),MID(Zeitreihen0h15!A27292,4,2),LEFT(Zeitreihen0h15!A27292,2))+TIME(MID(Zeitreihen0h15!A27292,12,2),RIGHT(Zeitreihen0h15!A27292,2),0)</f>
        <v>#VALUE!</v>
      </c>
    </row>
    <row r="27293" spans="1:1" x14ac:dyDescent="0.25">
      <c r="A27293" s="78" t="e">
        <f>DATE(MID(Zeitreihen0h15!A27293,7,4),MID(Zeitreihen0h15!A27293,4,2),LEFT(Zeitreihen0h15!A27293,2))+TIME(MID(Zeitreihen0h15!A27293,12,2),RIGHT(Zeitreihen0h15!A27293,2),0)</f>
        <v>#VALUE!</v>
      </c>
    </row>
    <row r="27294" spans="1:1" x14ac:dyDescent="0.25">
      <c r="A27294" s="78" t="e">
        <f>DATE(MID(Zeitreihen0h15!A27294,7,4),MID(Zeitreihen0h15!A27294,4,2),LEFT(Zeitreihen0h15!A27294,2))+TIME(MID(Zeitreihen0h15!A27294,12,2),RIGHT(Zeitreihen0h15!A27294,2),0)</f>
        <v>#VALUE!</v>
      </c>
    </row>
    <row r="27295" spans="1:1" x14ac:dyDescent="0.25">
      <c r="A27295" s="78" t="e">
        <f>DATE(MID(Zeitreihen0h15!A27295,7,4),MID(Zeitreihen0h15!A27295,4,2),LEFT(Zeitreihen0h15!A27295,2))+TIME(MID(Zeitreihen0h15!A27295,12,2),RIGHT(Zeitreihen0h15!A27295,2),0)</f>
        <v>#VALUE!</v>
      </c>
    </row>
    <row r="27296" spans="1:1" x14ac:dyDescent="0.25">
      <c r="A27296" s="78" t="e">
        <f>DATE(MID(Zeitreihen0h15!A27296,7,4),MID(Zeitreihen0h15!A27296,4,2),LEFT(Zeitreihen0h15!A27296,2))+TIME(MID(Zeitreihen0h15!A27296,12,2),RIGHT(Zeitreihen0h15!A27296,2),0)</f>
        <v>#VALUE!</v>
      </c>
    </row>
    <row r="27297" spans="1:1" x14ac:dyDescent="0.25">
      <c r="A27297" s="78" t="e">
        <f>DATE(MID(Zeitreihen0h15!A27297,7,4),MID(Zeitreihen0h15!A27297,4,2),LEFT(Zeitreihen0h15!A27297,2))+TIME(MID(Zeitreihen0h15!A27297,12,2),RIGHT(Zeitreihen0h15!A27297,2),0)</f>
        <v>#VALUE!</v>
      </c>
    </row>
    <row r="27298" spans="1:1" x14ac:dyDescent="0.25">
      <c r="A27298" s="78" t="e">
        <f>DATE(MID(Zeitreihen0h15!A27298,7,4),MID(Zeitreihen0h15!A27298,4,2),LEFT(Zeitreihen0h15!A27298,2))+TIME(MID(Zeitreihen0h15!A27298,12,2),RIGHT(Zeitreihen0h15!A27298,2),0)</f>
        <v>#VALUE!</v>
      </c>
    </row>
    <row r="27299" spans="1:1" x14ac:dyDescent="0.25">
      <c r="A27299" s="78" t="e">
        <f>DATE(MID(Zeitreihen0h15!A27299,7,4),MID(Zeitreihen0h15!A27299,4,2),LEFT(Zeitreihen0h15!A27299,2))+TIME(MID(Zeitreihen0h15!A27299,12,2),RIGHT(Zeitreihen0h15!A27299,2),0)</f>
        <v>#VALUE!</v>
      </c>
    </row>
    <row r="27300" spans="1:1" x14ac:dyDescent="0.25">
      <c r="A27300" s="78" t="e">
        <f>DATE(MID(Zeitreihen0h15!A27300,7,4),MID(Zeitreihen0h15!A27300,4,2),LEFT(Zeitreihen0h15!A27300,2))+TIME(MID(Zeitreihen0h15!A27300,12,2),RIGHT(Zeitreihen0h15!A27300,2),0)</f>
        <v>#VALUE!</v>
      </c>
    </row>
    <row r="27301" spans="1:1" x14ac:dyDescent="0.25">
      <c r="A27301" s="78" t="e">
        <f>DATE(MID(Zeitreihen0h15!A27301,7,4),MID(Zeitreihen0h15!A27301,4,2),LEFT(Zeitreihen0h15!A27301,2))+TIME(MID(Zeitreihen0h15!A27301,12,2),RIGHT(Zeitreihen0h15!A27301,2),0)</f>
        <v>#VALUE!</v>
      </c>
    </row>
    <row r="27302" spans="1:1" x14ac:dyDescent="0.25">
      <c r="A27302" s="78" t="e">
        <f>DATE(MID(Zeitreihen0h15!A27302,7,4),MID(Zeitreihen0h15!A27302,4,2),LEFT(Zeitreihen0h15!A27302,2))+TIME(MID(Zeitreihen0h15!A27302,12,2),RIGHT(Zeitreihen0h15!A27302,2),0)</f>
        <v>#VALUE!</v>
      </c>
    </row>
    <row r="27303" spans="1:1" x14ac:dyDescent="0.25">
      <c r="A27303" s="78" t="e">
        <f>DATE(MID(Zeitreihen0h15!A27303,7,4),MID(Zeitreihen0h15!A27303,4,2),LEFT(Zeitreihen0h15!A27303,2))+TIME(MID(Zeitreihen0h15!A27303,12,2),RIGHT(Zeitreihen0h15!A27303,2),0)</f>
        <v>#VALUE!</v>
      </c>
    </row>
    <row r="27304" spans="1:1" x14ac:dyDescent="0.25">
      <c r="A27304" s="78" t="e">
        <f>DATE(MID(Zeitreihen0h15!A27304,7,4),MID(Zeitreihen0h15!A27304,4,2),LEFT(Zeitreihen0h15!A27304,2))+TIME(MID(Zeitreihen0h15!A27304,12,2),RIGHT(Zeitreihen0h15!A27304,2),0)</f>
        <v>#VALUE!</v>
      </c>
    </row>
    <row r="27305" spans="1:1" x14ac:dyDescent="0.25">
      <c r="A27305" s="78" t="e">
        <f>DATE(MID(Zeitreihen0h15!A27305,7,4),MID(Zeitreihen0h15!A27305,4,2),LEFT(Zeitreihen0h15!A27305,2))+TIME(MID(Zeitreihen0h15!A27305,12,2),RIGHT(Zeitreihen0h15!A27305,2),0)</f>
        <v>#VALUE!</v>
      </c>
    </row>
    <row r="27306" spans="1:1" x14ac:dyDescent="0.25">
      <c r="A27306" s="78" t="e">
        <f>DATE(MID(Zeitreihen0h15!A27306,7,4),MID(Zeitreihen0h15!A27306,4,2),LEFT(Zeitreihen0h15!A27306,2))+TIME(MID(Zeitreihen0h15!A27306,12,2),RIGHT(Zeitreihen0h15!A27306,2),0)</f>
        <v>#VALUE!</v>
      </c>
    </row>
    <row r="27307" spans="1:1" x14ac:dyDescent="0.25">
      <c r="A27307" s="78" t="e">
        <f>DATE(MID(Zeitreihen0h15!A27307,7,4),MID(Zeitreihen0h15!A27307,4,2),LEFT(Zeitreihen0h15!A27307,2))+TIME(MID(Zeitreihen0h15!A27307,12,2),RIGHT(Zeitreihen0h15!A27307,2),0)</f>
        <v>#VALUE!</v>
      </c>
    </row>
    <row r="27308" spans="1:1" x14ac:dyDescent="0.25">
      <c r="A27308" s="78" t="e">
        <f>DATE(MID(Zeitreihen0h15!A27308,7,4),MID(Zeitreihen0h15!A27308,4,2),LEFT(Zeitreihen0h15!A27308,2))+TIME(MID(Zeitreihen0h15!A27308,12,2),RIGHT(Zeitreihen0h15!A27308,2),0)</f>
        <v>#VALUE!</v>
      </c>
    </row>
    <row r="27309" spans="1:1" x14ac:dyDescent="0.25">
      <c r="A27309" s="78" t="e">
        <f>DATE(MID(Zeitreihen0h15!A27309,7,4),MID(Zeitreihen0h15!A27309,4,2),LEFT(Zeitreihen0h15!A27309,2))+TIME(MID(Zeitreihen0h15!A27309,12,2),RIGHT(Zeitreihen0h15!A27309,2),0)</f>
        <v>#VALUE!</v>
      </c>
    </row>
    <row r="27310" spans="1:1" x14ac:dyDescent="0.25">
      <c r="A27310" s="78" t="e">
        <f>DATE(MID(Zeitreihen0h15!A27310,7,4),MID(Zeitreihen0h15!A27310,4,2),LEFT(Zeitreihen0h15!A27310,2))+TIME(MID(Zeitreihen0h15!A27310,12,2),RIGHT(Zeitreihen0h15!A27310,2),0)</f>
        <v>#VALUE!</v>
      </c>
    </row>
    <row r="27311" spans="1:1" x14ac:dyDescent="0.25">
      <c r="A27311" s="78" t="e">
        <f>DATE(MID(Zeitreihen0h15!A27311,7,4),MID(Zeitreihen0h15!A27311,4,2),LEFT(Zeitreihen0h15!A27311,2))+TIME(MID(Zeitreihen0h15!A27311,12,2),RIGHT(Zeitreihen0h15!A27311,2),0)</f>
        <v>#VALUE!</v>
      </c>
    </row>
    <row r="27312" spans="1:1" x14ac:dyDescent="0.25">
      <c r="A27312" s="78" t="e">
        <f>DATE(MID(Zeitreihen0h15!A27312,7,4),MID(Zeitreihen0h15!A27312,4,2),LEFT(Zeitreihen0h15!A27312,2))+TIME(MID(Zeitreihen0h15!A27312,12,2),RIGHT(Zeitreihen0h15!A27312,2),0)</f>
        <v>#VALUE!</v>
      </c>
    </row>
    <row r="27313" spans="1:1" x14ac:dyDescent="0.25">
      <c r="A27313" s="78" t="e">
        <f>DATE(MID(Zeitreihen0h15!A27313,7,4),MID(Zeitreihen0h15!A27313,4,2),LEFT(Zeitreihen0h15!A27313,2))+TIME(MID(Zeitreihen0h15!A27313,12,2),RIGHT(Zeitreihen0h15!A27313,2),0)</f>
        <v>#VALUE!</v>
      </c>
    </row>
    <row r="27314" spans="1:1" x14ac:dyDescent="0.25">
      <c r="A27314" s="78" t="e">
        <f>DATE(MID(Zeitreihen0h15!A27314,7,4),MID(Zeitreihen0h15!A27314,4,2),LEFT(Zeitreihen0h15!A27314,2))+TIME(MID(Zeitreihen0h15!A27314,12,2),RIGHT(Zeitreihen0h15!A27314,2),0)</f>
        <v>#VALUE!</v>
      </c>
    </row>
    <row r="27315" spans="1:1" x14ac:dyDescent="0.25">
      <c r="A27315" s="78" t="e">
        <f>DATE(MID(Zeitreihen0h15!A27315,7,4),MID(Zeitreihen0h15!A27315,4,2),LEFT(Zeitreihen0h15!A27315,2))+TIME(MID(Zeitreihen0h15!A27315,12,2),RIGHT(Zeitreihen0h15!A27315,2),0)</f>
        <v>#VALUE!</v>
      </c>
    </row>
    <row r="27316" spans="1:1" x14ac:dyDescent="0.25">
      <c r="A27316" s="78" t="e">
        <f>DATE(MID(Zeitreihen0h15!A27316,7,4),MID(Zeitreihen0h15!A27316,4,2),LEFT(Zeitreihen0h15!A27316,2))+TIME(MID(Zeitreihen0h15!A27316,12,2),RIGHT(Zeitreihen0h15!A27316,2),0)</f>
        <v>#VALUE!</v>
      </c>
    </row>
    <row r="27317" spans="1:1" x14ac:dyDescent="0.25">
      <c r="A27317" s="78" t="e">
        <f>DATE(MID(Zeitreihen0h15!A27317,7,4),MID(Zeitreihen0h15!A27317,4,2),LEFT(Zeitreihen0h15!A27317,2))+TIME(MID(Zeitreihen0h15!A27317,12,2),RIGHT(Zeitreihen0h15!A27317,2),0)</f>
        <v>#VALUE!</v>
      </c>
    </row>
    <row r="27318" spans="1:1" x14ac:dyDescent="0.25">
      <c r="A27318" s="78" t="e">
        <f>DATE(MID(Zeitreihen0h15!A27318,7,4),MID(Zeitreihen0h15!A27318,4,2),LEFT(Zeitreihen0h15!A27318,2))+TIME(MID(Zeitreihen0h15!A27318,12,2),RIGHT(Zeitreihen0h15!A27318,2),0)</f>
        <v>#VALUE!</v>
      </c>
    </row>
    <row r="27319" spans="1:1" x14ac:dyDescent="0.25">
      <c r="A27319" s="78" t="e">
        <f>DATE(MID(Zeitreihen0h15!A27319,7,4),MID(Zeitreihen0h15!A27319,4,2),LEFT(Zeitreihen0h15!A27319,2))+TIME(MID(Zeitreihen0h15!A27319,12,2),RIGHT(Zeitreihen0h15!A27319,2),0)</f>
        <v>#VALUE!</v>
      </c>
    </row>
    <row r="27320" spans="1:1" x14ac:dyDescent="0.25">
      <c r="A27320" s="78" t="e">
        <f>DATE(MID(Zeitreihen0h15!A27320,7,4),MID(Zeitreihen0h15!A27320,4,2),LEFT(Zeitreihen0h15!A27320,2))+TIME(MID(Zeitreihen0h15!A27320,12,2),RIGHT(Zeitreihen0h15!A27320,2),0)</f>
        <v>#VALUE!</v>
      </c>
    </row>
    <row r="27321" spans="1:1" x14ac:dyDescent="0.25">
      <c r="A27321" s="78" t="e">
        <f>DATE(MID(Zeitreihen0h15!A27321,7,4),MID(Zeitreihen0h15!A27321,4,2),LEFT(Zeitreihen0h15!A27321,2))+TIME(MID(Zeitreihen0h15!A27321,12,2),RIGHT(Zeitreihen0h15!A27321,2),0)</f>
        <v>#VALUE!</v>
      </c>
    </row>
    <row r="27322" spans="1:1" x14ac:dyDescent="0.25">
      <c r="A27322" s="78" t="e">
        <f>DATE(MID(Zeitreihen0h15!A27322,7,4),MID(Zeitreihen0h15!A27322,4,2),LEFT(Zeitreihen0h15!A27322,2))+TIME(MID(Zeitreihen0h15!A27322,12,2),RIGHT(Zeitreihen0h15!A27322,2),0)</f>
        <v>#VALUE!</v>
      </c>
    </row>
    <row r="27323" spans="1:1" x14ac:dyDescent="0.25">
      <c r="A27323" s="78" t="e">
        <f>DATE(MID(Zeitreihen0h15!A27323,7,4),MID(Zeitreihen0h15!A27323,4,2),LEFT(Zeitreihen0h15!A27323,2))+TIME(MID(Zeitreihen0h15!A27323,12,2),RIGHT(Zeitreihen0h15!A27323,2),0)</f>
        <v>#VALUE!</v>
      </c>
    </row>
    <row r="27324" spans="1:1" x14ac:dyDescent="0.25">
      <c r="A27324" s="78" t="e">
        <f>DATE(MID(Zeitreihen0h15!A27324,7,4),MID(Zeitreihen0h15!A27324,4,2),LEFT(Zeitreihen0h15!A27324,2))+TIME(MID(Zeitreihen0h15!A27324,12,2),RIGHT(Zeitreihen0h15!A27324,2),0)</f>
        <v>#VALUE!</v>
      </c>
    </row>
    <row r="27325" spans="1:1" x14ac:dyDescent="0.25">
      <c r="A27325" s="78" t="e">
        <f>DATE(MID(Zeitreihen0h15!A27325,7,4),MID(Zeitreihen0h15!A27325,4,2),LEFT(Zeitreihen0h15!A27325,2))+TIME(MID(Zeitreihen0h15!A27325,12,2),RIGHT(Zeitreihen0h15!A27325,2),0)</f>
        <v>#VALUE!</v>
      </c>
    </row>
    <row r="27326" spans="1:1" x14ac:dyDescent="0.25">
      <c r="A27326" s="78" t="e">
        <f>DATE(MID(Zeitreihen0h15!A27326,7,4),MID(Zeitreihen0h15!A27326,4,2),LEFT(Zeitreihen0h15!A27326,2))+TIME(MID(Zeitreihen0h15!A27326,12,2),RIGHT(Zeitreihen0h15!A27326,2),0)</f>
        <v>#VALUE!</v>
      </c>
    </row>
    <row r="27327" spans="1:1" x14ac:dyDescent="0.25">
      <c r="A27327" s="78" t="e">
        <f>DATE(MID(Zeitreihen0h15!A27327,7,4),MID(Zeitreihen0h15!A27327,4,2),LEFT(Zeitreihen0h15!A27327,2))+TIME(MID(Zeitreihen0h15!A27327,12,2),RIGHT(Zeitreihen0h15!A27327,2),0)</f>
        <v>#VALUE!</v>
      </c>
    </row>
    <row r="27328" spans="1:1" x14ac:dyDescent="0.25">
      <c r="A27328" s="78" t="e">
        <f>DATE(MID(Zeitreihen0h15!A27328,7,4),MID(Zeitreihen0h15!A27328,4,2),LEFT(Zeitreihen0h15!A27328,2))+TIME(MID(Zeitreihen0h15!A27328,12,2),RIGHT(Zeitreihen0h15!A27328,2),0)</f>
        <v>#VALUE!</v>
      </c>
    </row>
    <row r="27329" spans="1:1" x14ac:dyDescent="0.25">
      <c r="A27329" s="78" t="e">
        <f>DATE(MID(Zeitreihen0h15!A27329,7,4),MID(Zeitreihen0h15!A27329,4,2),LEFT(Zeitreihen0h15!A27329,2))+TIME(MID(Zeitreihen0h15!A27329,12,2),RIGHT(Zeitreihen0h15!A27329,2),0)</f>
        <v>#VALUE!</v>
      </c>
    </row>
    <row r="27330" spans="1:1" x14ac:dyDescent="0.25">
      <c r="A27330" s="78" t="e">
        <f>DATE(MID(Zeitreihen0h15!A27330,7,4),MID(Zeitreihen0h15!A27330,4,2),LEFT(Zeitreihen0h15!A27330,2))+TIME(MID(Zeitreihen0h15!A27330,12,2),RIGHT(Zeitreihen0h15!A27330,2),0)</f>
        <v>#VALUE!</v>
      </c>
    </row>
    <row r="27331" spans="1:1" x14ac:dyDescent="0.25">
      <c r="A27331" s="78" t="e">
        <f>DATE(MID(Zeitreihen0h15!A27331,7,4),MID(Zeitreihen0h15!A27331,4,2),LEFT(Zeitreihen0h15!A27331,2))+TIME(MID(Zeitreihen0h15!A27331,12,2),RIGHT(Zeitreihen0h15!A27331,2),0)</f>
        <v>#VALUE!</v>
      </c>
    </row>
    <row r="27332" spans="1:1" x14ac:dyDescent="0.25">
      <c r="A27332" s="78" t="e">
        <f>DATE(MID(Zeitreihen0h15!A27332,7,4),MID(Zeitreihen0h15!A27332,4,2),LEFT(Zeitreihen0h15!A27332,2))+TIME(MID(Zeitreihen0h15!A27332,12,2),RIGHT(Zeitreihen0h15!A27332,2),0)</f>
        <v>#VALUE!</v>
      </c>
    </row>
    <row r="27333" spans="1:1" x14ac:dyDescent="0.25">
      <c r="A27333" s="78" t="e">
        <f>DATE(MID(Zeitreihen0h15!A27333,7,4),MID(Zeitreihen0h15!A27333,4,2),LEFT(Zeitreihen0h15!A27333,2))+TIME(MID(Zeitreihen0h15!A27333,12,2),RIGHT(Zeitreihen0h15!A27333,2),0)</f>
        <v>#VALUE!</v>
      </c>
    </row>
    <row r="27334" spans="1:1" x14ac:dyDescent="0.25">
      <c r="A27334" s="78" t="e">
        <f>DATE(MID(Zeitreihen0h15!A27334,7,4),MID(Zeitreihen0h15!A27334,4,2),LEFT(Zeitreihen0h15!A27334,2))+TIME(MID(Zeitreihen0h15!A27334,12,2),RIGHT(Zeitreihen0h15!A27334,2),0)</f>
        <v>#VALUE!</v>
      </c>
    </row>
    <row r="27335" spans="1:1" x14ac:dyDescent="0.25">
      <c r="A27335" s="78" t="e">
        <f>DATE(MID(Zeitreihen0h15!A27335,7,4),MID(Zeitreihen0h15!A27335,4,2),LEFT(Zeitreihen0h15!A27335,2))+TIME(MID(Zeitreihen0h15!A27335,12,2),RIGHT(Zeitreihen0h15!A27335,2),0)</f>
        <v>#VALUE!</v>
      </c>
    </row>
    <row r="27336" spans="1:1" x14ac:dyDescent="0.25">
      <c r="A27336" s="78" t="e">
        <f>DATE(MID(Zeitreihen0h15!A27336,7,4),MID(Zeitreihen0h15!A27336,4,2),LEFT(Zeitreihen0h15!A27336,2))+TIME(MID(Zeitreihen0h15!A27336,12,2),RIGHT(Zeitreihen0h15!A27336,2),0)</f>
        <v>#VALUE!</v>
      </c>
    </row>
    <row r="27337" spans="1:1" x14ac:dyDescent="0.25">
      <c r="A27337" s="78" t="e">
        <f>DATE(MID(Zeitreihen0h15!A27337,7,4),MID(Zeitreihen0h15!A27337,4,2),LEFT(Zeitreihen0h15!A27337,2))+TIME(MID(Zeitreihen0h15!A27337,12,2),RIGHT(Zeitreihen0h15!A27337,2),0)</f>
        <v>#VALUE!</v>
      </c>
    </row>
    <row r="27338" spans="1:1" x14ac:dyDescent="0.25">
      <c r="A27338" s="78" t="e">
        <f>DATE(MID(Zeitreihen0h15!A27338,7,4),MID(Zeitreihen0h15!A27338,4,2),LEFT(Zeitreihen0h15!A27338,2))+TIME(MID(Zeitreihen0h15!A27338,12,2),RIGHT(Zeitreihen0h15!A27338,2),0)</f>
        <v>#VALUE!</v>
      </c>
    </row>
    <row r="27339" spans="1:1" x14ac:dyDescent="0.25">
      <c r="A27339" s="78" t="e">
        <f>DATE(MID(Zeitreihen0h15!A27339,7,4),MID(Zeitreihen0h15!A27339,4,2),LEFT(Zeitreihen0h15!A27339,2))+TIME(MID(Zeitreihen0h15!A27339,12,2),RIGHT(Zeitreihen0h15!A27339,2),0)</f>
        <v>#VALUE!</v>
      </c>
    </row>
    <row r="27340" spans="1:1" x14ac:dyDescent="0.25">
      <c r="A27340" s="78" t="e">
        <f>DATE(MID(Zeitreihen0h15!A27340,7,4),MID(Zeitreihen0h15!A27340,4,2),LEFT(Zeitreihen0h15!A27340,2))+TIME(MID(Zeitreihen0h15!A27340,12,2),RIGHT(Zeitreihen0h15!A27340,2),0)</f>
        <v>#VALUE!</v>
      </c>
    </row>
    <row r="27341" spans="1:1" x14ac:dyDescent="0.25">
      <c r="A27341" s="78" t="e">
        <f>DATE(MID(Zeitreihen0h15!A27341,7,4),MID(Zeitreihen0h15!A27341,4,2),LEFT(Zeitreihen0h15!A27341,2))+TIME(MID(Zeitreihen0h15!A27341,12,2),RIGHT(Zeitreihen0h15!A27341,2),0)</f>
        <v>#VALUE!</v>
      </c>
    </row>
    <row r="27342" spans="1:1" x14ac:dyDescent="0.25">
      <c r="A27342" s="78" t="e">
        <f>DATE(MID(Zeitreihen0h15!A27342,7,4),MID(Zeitreihen0h15!A27342,4,2),LEFT(Zeitreihen0h15!A27342,2))+TIME(MID(Zeitreihen0h15!A27342,12,2),RIGHT(Zeitreihen0h15!A27342,2),0)</f>
        <v>#VALUE!</v>
      </c>
    </row>
    <row r="27343" spans="1:1" x14ac:dyDescent="0.25">
      <c r="A27343" s="78" t="e">
        <f>DATE(MID(Zeitreihen0h15!A27343,7,4),MID(Zeitreihen0h15!A27343,4,2),LEFT(Zeitreihen0h15!A27343,2))+TIME(MID(Zeitreihen0h15!A27343,12,2),RIGHT(Zeitreihen0h15!A27343,2),0)</f>
        <v>#VALUE!</v>
      </c>
    </row>
    <row r="27344" spans="1:1" x14ac:dyDescent="0.25">
      <c r="A27344" s="78" t="e">
        <f>DATE(MID(Zeitreihen0h15!A27344,7,4),MID(Zeitreihen0h15!A27344,4,2),LEFT(Zeitreihen0h15!A27344,2))+TIME(MID(Zeitreihen0h15!A27344,12,2),RIGHT(Zeitreihen0h15!A27344,2),0)</f>
        <v>#VALUE!</v>
      </c>
    </row>
    <row r="27345" spans="1:1" x14ac:dyDescent="0.25">
      <c r="A27345" s="78" t="e">
        <f>DATE(MID(Zeitreihen0h15!A27345,7,4),MID(Zeitreihen0h15!A27345,4,2),LEFT(Zeitreihen0h15!A27345,2))+TIME(MID(Zeitreihen0h15!A27345,12,2),RIGHT(Zeitreihen0h15!A27345,2),0)</f>
        <v>#VALUE!</v>
      </c>
    </row>
    <row r="27346" spans="1:1" x14ac:dyDescent="0.25">
      <c r="A27346" s="78" t="e">
        <f>DATE(MID(Zeitreihen0h15!A27346,7,4),MID(Zeitreihen0h15!A27346,4,2),LEFT(Zeitreihen0h15!A27346,2))+TIME(MID(Zeitreihen0h15!A27346,12,2),RIGHT(Zeitreihen0h15!A27346,2),0)</f>
        <v>#VALUE!</v>
      </c>
    </row>
    <row r="27347" spans="1:1" x14ac:dyDescent="0.25">
      <c r="A27347" s="78" t="e">
        <f>DATE(MID(Zeitreihen0h15!A27347,7,4),MID(Zeitreihen0h15!A27347,4,2),LEFT(Zeitreihen0h15!A27347,2))+TIME(MID(Zeitreihen0h15!A27347,12,2),RIGHT(Zeitreihen0h15!A27347,2),0)</f>
        <v>#VALUE!</v>
      </c>
    </row>
    <row r="27348" spans="1:1" x14ac:dyDescent="0.25">
      <c r="A27348" s="78" t="e">
        <f>DATE(MID(Zeitreihen0h15!A27348,7,4),MID(Zeitreihen0h15!A27348,4,2),LEFT(Zeitreihen0h15!A27348,2))+TIME(MID(Zeitreihen0h15!A27348,12,2),RIGHT(Zeitreihen0h15!A27348,2),0)</f>
        <v>#VALUE!</v>
      </c>
    </row>
    <row r="27349" spans="1:1" x14ac:dyDescent="0.25">
      <c r="A27349" s="78" t="e">
        <f>DATE(MID(Zeitreihen0h15!A27349,7,4),MID(Zeitreihen0h15!A27349,4,2),LEFT(Zeitreihen0h15!A27349,2))+TIME(MID(Zeitreihen0h15!A27349,12,2),RIGHT(Zeitreihen0h15!A27349,2),0)</f>
        <v>#VALUE!</v>
      </c>
    </row>
    <row r="27350" spans="1:1" x14ac:dyDescent="0.25">
      <c r="A27350" s="78" t="e">
        <f>DATE(MID(Zeitreihen0h15!A27350,7,4),MID(Zeitreihen0h15!A27350,4,2),LEFT(Zeitreihen0h15!A27350,2))+TIME(MID(Zeitreihen0h15!A27350,12,2),RIGHT(Zeitreihen0h15!A27350,2),0)</f>
        <v>#VALUE!</v>
      </c>
    </row>
    <row r="27351" spans="1:1" x14ac:dyDescent="0.25">
      <c r="A27351" s="78" t="e">
        <f>DATE(MID(Zeitreihen0h15!A27351,7,4),MID(Zeitreihen0h15!A27351,4,2),LEFT(Zeitreihen0h15!A27351,2))+TIME(MID(Zeitreihen0h15!A27351,12,2),RIGHT(Zeitreihen0h15!A27351,2),0)</f>
        <v>#VALUE!</v>
      </c>
    </row>
    <row r="27352" spans="1:1" x14ac:dyDescent="0.25">
      <c r="A27352" s="78" t="e">
        <f>DATE(MID(Zeitreihen0h15!A27352,7,4),MID(Zeitreihen0h15!A27352,4,2),LEFT(Zeitreihen0h15!A27352,2))+TIME(MID(Zeitreihen0h15!A27352,12,2),RIGHT(Zeitreihen0h15!A27352,2),0)</f>
        <v>#VALUE!</v>
      </c>
    </row>
    <row r="27353" spans="1:1" x14ac:dyDescent="0.25">
      <c r="A27353" s="78" t="e">
        <f>DATE(MID(Zeitreihen0h15!A27353,7,4),MID(Zeitreihen0h15!A27353,4,2),LEFT(Zeitreihen0h15!A27353,2))+TIME(MID(Zeitreihen0h15!A27353,12,2),RIGHT(Zeitreihen0h15!A27353,2),0)</f>
        <v>#VALUE!</v>
      </c>
    </row>
    <row r="27354" spans="1:1" x14ac:dyDescent="0.25">
      <c r="A27354" s="78" t="e">
        <f>DATE(MID(Zeitreihen0h15!A27354,7,4),MID(Zeitreihen0h15!A27354,4,2),LEFT(Zeitreihen0h15!A27354,2))+TIME(MID(Zeitreihen0h15!A27354,12,2),RIGHT(Zeitreihen0h15!A27354,2),0)</f>
        <v>#VALUE!</v>
      </c>
    </row>
    <row r="27355" spans="1:1" x14ac:dyDescent="0.25">
      <c r="A27355" s="78" t="e">
        <f>DATE(MID(Zeitreihen0h15!A27355,7,4),MID(Zeitreihen0h15!A27355,4,2),LEFT(Zeitreihen0h15!A27355,2))+TIME(MID(Zeitreihen0h15!A27355,12,2),RIGHT(Zeitreihen0h15!A27355,2),0)</f>
        <v>#VALUE!</v>
      </c>
    </row>
    <row r="27356" spans="1:1" x14ac:dyDescent="0.25">
      <c r="A27356" s="78" t="e">
        <f>DATE(MID(Zeitreihen0h15!A27356,7,4),MID(Zeitreihen0h15!A27356,4,2),LEFT(Zeitreihen0h15!A27356,2))+TIME(MID(Zeitreihen0h15!A27356,12,2),RIGHT(Zeitreihen0h15!A27356,2),0)</f>
        <v>#VALUE!</v>
      </c>
    </row>
    <row r="27357" spans="1:1" x14ac:dyDescent="0.25">
      <c r="A27357" s="78" t="e">
        <f>DATE(MID(Zeitreihen0h15!A27357,7,4),MID(Zeitreihen0h15!A27357,4,2),LEFT(Zeitreihen0h15!A27357,2))+TIME(MID(Zeitreihen0h15!A27357,12,2),RIGHT(Zeitreihen0h15!A27357,2),0)</f>
        <v>#VALUE!</v>
      </c>
    </row>
    <row r="27358" spans="1:1" x14ac:dyDescent="0.25">
      <c r="A27358" s="78" t="e">
        <f>DATE(MID(Zeitreihen0h15!A27358,7,4),MID(Zeitreihen0h15!A27358,4,2),LEFT(Zeitreihen0h15!A27358,2))+TIME(MID(Zeitreihen0h15!A27358,12,2),RIGHT(Zeitreihen0h15!A27358,2),0)</f>
        <v>#VALUE!</v>
      </c>
    </row>
    <row r="27359" spans="1:1" x14ac:dyDescent="0.25">
      <c r="A27359" s="78" t="e">
        <f>DATE(MID(Zeitreihen0h15!A27359,7,4),MID(Zeitreihen0h15!A27359,4,2),LEFT(Zeitreihen0h15!A27359,2))+TIME(MID(Zeitreihen0h15!A27359,12,2),RIGHT(Zeitreihen0h15!A27359,2),0)</f>
        <v>#VALUE!</v>
      </c>
    </row>
    <row r="27360" spans="1:1" x14ac:dyDescent="0.25">
      <c r="A27360" s="78" t="e">
        <f>DATE(MID(Zeitreihen0h15!A27360,7,4),MID(Zeitreihen0h15!A27360,4,2),LEFT(Zeitreihen0h15!A27360,2))+TIME(MID(Zeitreihen0h15!A27360,12,2),RIGHT(Zeitreihen0h15!A27360,2),0)</f>
        <v>#VALUE!</v>
      </c>
    </row>
    <row r="27361" spans="1:1" x14ac:dyDescent="0.25">
      <c r="A27361" s="78" t="e">
        <f>DATE(MID(Zeitreihen0h15!A27361,7,4),MID(Zeitreihen0h15!A27361,4,2),LEFT(Zeitreihen0h15!A27361,2))+TIME(MID(Zeitreihen0h15!A27361,12,2),RIGHT(Zeitreihen0h15!A27361,2),0)</f>
        <v>#VALUE!</v>
      </c>
    </row>
    <row r="27362" spans="1:1" x14ac:dyDescent="0.25">
      <c r="A27362" s="78" t="e">
        <f>DATE(MID(Zeitreihen0h15!A27362,7,4),MID(Zeitreihen0h15!A27362,4,2),LEFT(Zeitreihen0h15!A27362,2))+TIME(MID(Zeitreihen0h15!A27362,12,2),RIGHT(Zeitreihen0h15!A27362,2),0)</f>
        <v>#VALUE!</v>
      </c>
    </row>
    <row r="27363" spans="1:1" x14ac:dyDescent="0.25">
      <c r="A27363" s="78" t="e">
        <f>DATE(MID(Zeitreihen0h15!A27363,7,4),MID(Zeitreihen0h15!A27363,4,2),LEFT(Zeitreihen0h15!A27363,2))+TIME(MID(Zeitreihen0h15!A27363,12,2),RIGHT(Zeitreihen0h15!A27363,2),0)</f>
        <v>#VALUE!</v>
      </c>
    </row>
    <row r="27364" spans="1:1" x14ac:dyDescent="0.25">
      <c r="A27364" s="78" t="e">
        <f>DATE(MID(Zeitreihen0h15!A27364,7,4),MID(Zeitreihen0h15!A27364,4,2),LEFT(Zeitreihen0h15!A27364,2))+TIME(MID(Zeitreihen0h15!A27364,12,2),RIGHT(Zeitreihen0h15!A27364,2),0)</f>
        <v>#VALUE!</v>
      </c>
    </row>
    <row r="27365" spans="1:1" x14ac:dyDescent="0.25">
      <c r="A27365" s="78" t="e">
        <f>DATE(MID(Zeitreihen0h15!A27365,7,4),MID(Zeitreihen0h15!A27365,4,2),LEFT(Zeitreihen0h15!A27365,2))+TIME(MID(Zeitreihen0h15!A27365,12,2),RIGHT(Zeitreihen0h15!A27365,2),0)</f>
        <v>#VALUE!</v>
      </c>
    </row>
    <row r="27366" spans="1:1" x14ac:dyDescent="0.25">
      <c r="A27366" s="78" t="e">
        <f>DATE(MID(Zeitreihen0h15!A27366,7,4),MID(Zeitreihen0h15!A27366,4,2),LEFT(Zeitreihen0h15!A27366,2))+TIME(MID(Zeitreihen0h15!A27366,12,2),RIGHT(Zeitreihen0h15!A27366,2),0)</f>
        <v>#VALUE!</v>
      </c>
    </row>
    <row r="27367" spans="1:1" x14ac:dyDescent="0.25">
      <c r="A27367" s="78" t="e">
        <f>DATE(MID(Zeitreihen0h15!A27367,7,4),MID(Zeitreihen0h15!A27367,4,2),LEFT(Zeitreihen0h15!A27367,2))+TIME(MID(Zeitreihen0h15!A27367,12,2),RIGHT(Zeitreihen0h15!A27367,2),0)</f>
        <v>#VALUE!</v>
      </c>
    </row>
    <row r="27368" spans="1:1" x14ac:dyDescent="0.25">
      <c r="A27368" s="78" t="e">
        <f>DATE(MID(Zeitreihen0h15!A27368,7,4),MID(Zeitreihen0h15!A27368,4,2),LEFT(Zeitreihen0h15!A27368,2))+TIME(MID(Zeitreihen0h15!A27368,12,2),RIGHT(Zeitreihen0h15!A27368,2),0)</f>
        <v>#VALUE!</v>
      </c>
    </row>
    <row r="27369" spans="1:1" x14ac:dyDescent="0.25">
      <c r="A27369" s="78" t="e">
        <f>DATE(MID(Zeitreihen0h15!A27369,7,4),MID(Zeitreihen0h15!A27369,4,2),LEFT(Zeitreihen0h15!A27369,2))+TIME(MID(Zeitreihen0h15!A27369,12,2),RIGHT(Zeitreihen0h15!A27369,2),0)</f>
        <v>#VALUE!</v>
      </c>
    </row>
    <row r="27370" spans="1:1" x14ac:dyDescent="0.25">
      <c r="A27370" s="78" t="e">
        <f>DATE(MID(Zeitreihen0h15!A27370,7,4),MID(Zeitreihen0h15!A27370,4,2),LEFT(Zeitreihen0h15!A27370,2))+TIME(MID(Zeitreihen0h15!A27370,12,2),RIGHT(Zeitreihen0h15!A27370,2),0)</f>
        <v>#VALUE!</v>
      </c>
    </row>
    <row r="27371" spans="1:1" x14ac:dyDescent="0.25">
      <c r="A27371" s="78" t="e">
        <f>DATE(MID(Zeitreihen0h15!A27371,7,4),MID(Zeitreihen0h15!A27371,4,2),LEFT(Zeitreihen0h15!A27371,2))+TIME(MID(Zeitreihen0h15!A27371,12,2),RIGHT(Zeitreihen0h15!A27371,2),0)</f>
        <v>#VALUE!</v>
      </c>
    </row>
    <row r="27372" spans="1:1" x14ac:dyDescent="0.25">
      <c r="A27372" s="78" t="e">
        <f>DATE(MID(Zeitreihen0h15!A27372,7,4),MID(Zeitreihen0h15!A27372,4,2),LEFT(Zeitreihen0h15!A27372,2))+TIME(MID(Zeitreihen0h15!A27372,12,2),RIGHT(Zeitreihen0h15!A27372,2),0)</f>
        <v>#VALUE!</v>
      </c>
    </row>
    <row r="27373" spans="1:1" x14ac:dyDescent="0.25">
      <c r="A27373" s="78" t="e">
        <f>DATE(MID(Zeitreihen0h15!A27373,7,4),MID(Zeitreihen0h15!A27373,4,2),LEFT(Zeitreihen0h15!A27373,2))+TIME(MID(Zeitreihen0h15!A27373,12,2),RIGHT(Zeitreihen0h15!A27373,2),0)</f>
        <v>#VALUE!</v>
      </c>
    </row>
    <row r="27374" spans="1:1" x14ac:dyDescent="0.25">
      <c r="A27374" s="78" t="e">
        <f>DATE(MID(Zeitreihen0h15!A27374,7,4),MID(Zeitreihen0h15!A27374,4,2),LEFT(Zeitreihen0h15!A27374,2))+TIME(MID(Zeitreihen0h15!A27374,12,2),RIGHT(Zeitreihen0h15!A27374,2),0)</f>
        <v>#VALUE!</v>
      </c>
    </row>
    <row r="27375" spans="1:1" x14ac:dyDescent="0.25">
      <c r="A27375" s="78" t="e">
        <f>DATE(MID(Zeitreihen0h15!A27375,7,4),MID(Zeitreihen0h15!A27375,4,2),LEFT(Zeitreihen0h15!A27375,2))+TIME(MID(Zeitreihen0h15!A27375,12,2),RIGHT(Zeitreihen0h15!A27375,2),0)</f>
        <v>#VALUE!</v>
      </c>
    </row>
    <row r="27376" spans="1:1" x14ac:dyDescent="0.25">
      <c r="A27376" s="78" t="e">
        <f>DATE(MID(Zeitreihen0h15!A27376,7,4),MID(Zeitreihen0h15!A27376,4,2),LEFT(Zeitreihen0h15!A27376,2))+TIME(MID(Zeitreihen0h15!A27376,12,2),RIGHT(Zeitreihen0h15!A27376,2),0)</f>
        <v>#VALUE!</v>
      </c>
    </row>
    <row r="27377" spans="1:1" x14ac:dyDescent="0.25">
      <c r="A27377" s="78" t="e">
        <f>DATE(MID(Zeitreihen0h15!A27377,7,4),MID(Zeitreihen0h15!A27377,4,2),LEFT(Zeitreihen0h15!A27377,2))+TIME(MID(Zeitreihen0h15!A27377,12,2),RIGHT(Zeitreihen0h15!A27377,2),0)</f>
        <v>#VALUE!</v>
      </c>
    </row>
    <row r="27378" spans="1:1" x14ac:dyDescent="0.25">
      <c r="A27378" s="78" t="e">
        <f>DATE(MID(Zeitreihen0h15!A27378,7,4),MID(Zeitreihen0h15!A27378,4,2),LEFT(Zeitreihen0h15!A27378,2))+TIME(MID(Zeitreihen0h15!A27378,12,2),RIGHT(Zeitreihen0h15!A27378,2),0)</f>
        <v>#VALUE!</v>
      </c>
    </row>
    <row r="27379" spans="1:1" x14ac:dyDescent="0.25">
      <c r="A27379" s="78" t="e">
        <f>DATE(MID(Zeitreihen0h15!A27379,7,4),MID(Zeitreihen0h15!A27379,4,2),LEFT(Zeitreihen0h15!A27379,2))+TIME(MID(Zeitreihen0h15!A27379,12,2),RIGHT(Zeitreihen0h15!A27379,2),0)</f>
        <v>#VALUE!</v>
      </c>
    </row>
    <row r="27380" spans="1:1" x14ac:dyDescent="0.25">
      <c r="A27380" s="78" t="e">
        <f>DATE(MID(Zeitreihen0h15!A27380,7,4),MID(Zeitreihen0h15!A27380,4,2),LEFT(Zeitreihen0h15!A27380,2))+TIME(MID(Zeitreihen0h15!A27380,12,2),RIGHT(Zeitreihen0h15!A27380,2),0)</f>
        <v>#VALUE!</v>
      </c>
    </row>
    <row r="27381" spans="1:1" x14ac:dyDescent="0.25">
      <c r="A27381" s="78" t="e">
        <f>DATE(MID(Zeitreihen0h15!A27381,7,4),MID(Zeitreihen0h15!A27381,4,2),LEFT(Zeitreihen0h15!A27381,2))+TIME(MID(Zeitreihen0h15!A27381,12,2),RIGHT(Zeitreihen0h15!A27381,2),0)</f>
        <v>#VALUE!</v>
      </c>
    </row>
    <row r="27382" spans="1:1" x14ac:dyDescent="0.25">
      <c r="A27382" s="78" t="e">
        <f>DATE(MID(Zeitreihen0h15!A27382,7,4),MID(Zeitreihen0h15!A27382,4,2),LEFT(Zeitreihen0h15!A27382,2))+TIME(MID(Zeitreihen0h15!A27382,12,2),RIGHT(Zeitreihen0h15!A27382,2),0)</f>
        <v>#VALUE!</v>
      </c>
    </row>
    <row r="27383" spans="1:1" x14ac:dyDescent="0.25">
      <c r="A27383" s="78" t="e">
        <f>DATE(MID(Zeitreihen0h15!A27383,7,4),MID(Zeitreihen0h15!A27383,4,2),LEFT(Zeitreihen0h15!A27383,2))+TIME(MID(Zeitreihen0h15!A27383,12,2),RIGHT(Zeitreihen0h15!A27383,2),0)</f>
        <v>#VALUE!</v>
      </c>
    </row>
    <row r="27384" spans="1:1" x14ac:dyDescent="0.25">
      <c r="A27384" s="78" t="e">
        <f>DATE(MID(Zeitreihen0h15!A27384,7,4),MID(Zeitreihen0h15!A27384,4,2),LEFT(Zeitreihen0h15!A27384,2))+TIME(MID(Zeitreihen0h15!A27384,12,2),RIGHT(Zeitreihen0h15!A27384,2),0)</f>
        <v>#VALUE!</v>
      </c>
    </row>
    <row r="27385" spans="1:1" x14ac:dyDescent="0.25">
      <c r="A27385" s="78" t="e">
        <f>DATE(MID(Zeitreihen0h15!A27385,7,4),MID(Zeitreihen0h15!A27385,4,2),LEFT(Zeitreihen0h15!A27385,2))+TIME(MID(Zeitreihen0h15!A27385,12,2),RIGHT(Zeitreihen0h15!A27385,2),0)</f>
        <v>#VALUE!</v>
      </c>
    </row>
    <row r="27386" spans="1:1" x14ac:dyDescent="0.25">
      <c r="A27386" s="78" t="e">
        <f>DATE(MID(Zeitreihen0h15!A27386,7,4),MID(Zeitreihen0h15!A27386,4,2),LEFT(Zeitreihen0h15!A27386,2))+TIME(MID(Zeitreihen0h15!A27386,12,2),RIGHT(Zeitreihen0h15!A27386,2),0)</f>
        <v>#VALUE!</v>
      </c>
    </row>
    <row r="27387" spans="1:1" x14ac:dyDescent="0.25">
      <c r="A27387" s="78" t="e">
        <f>DATE(MID(Zeitreihen0h15!A27387,7,4),MID(Zeitreihen0h15!A27387,4,2),LEFT(Zeitreihen0h15!A27387,2))+TIME(MID(Zeitreihen0h15!A27387,12,2),RIGHT(Zeitreihen0h15!A27387,2),0)</f>
        <v>#VALUE!</v>
      </c>
    </row>
    <row r="27388" spans="1:1" x14ac:dyDescent="0.25">
      <c r="A27388" s="78" t="e">
        <f>DATE(MID(Zeitreihen0h15!A27388,7,4),MID(Zeitreihen0h15!A27388,4,2),LEFT(Zeitreihen0h15!A27388,2))+TIME(MID(Zeitreihen0h15!A27388,12,2),RIGHT(Zeitreihen0h15!A27388,2),0)</f>
        <v>#VALUE!</v>
      </c>
    </row>
    <row r="27389" spans="1:1" x14ac:dyDescent="0.25">
      <c r="A27389" s="78" t="e">
        <f>DATE(MID(Zeitreihen0h15!A27389,7,4),MID(Zeitreihen0h15!A27389,4,2),LEFT(Zeitreihen0h15!A27389,2))+TIME(MID(Zeitreihen0h15!A27389,12,2),RIGHT(Zeitreihen0h15!A27389,2),0)</f>
        <v>#VALUE!</v>
      </c>
    </row>
    <row r="27390" spans="1:1" x14ac:dyDescent="0.25">
      <c r="A27390" s="78" t="e">
        <f>DATE(MID(Zeitreihen0h15!A27390,7,4),MID(Zeitreihen0h15!A27390,4,2),LEFT(Zeitreihen0h15!A27390,2))+TIME(MID(Zeitreihen0h15!A27390,12,2),RIGHT(Zeitreihen0h15!A27390,2),0)</f>
        <v>#VALUE!</v>
      </c>
    </row>
    <row r="27391" spans="1:1" x14ac:dyDescent="0.25">
      <c r="A27391" s="78" t="e">
        <f>DATE(MID(Zeitreihen0h15!A27391,7,4),MID(Zeitreihen0h15!A27391,4,2),LEFT(Zeitreihen0h15!A27391,2))+TIME(MID(Zeitreihen0h15!A27391,12,2),RIGHT(Zeitreihen0h15!A27391,2),0)</f>
        <v>#VALUE!</v>
      </c>
    </row>
    <row r="27392" spans="1:1" x14ac:dyDescent="0.25">
      <c r="A27392" s="78" t="e">
        <f>DATE(MID(Zeitreihen0h15!A27392,7,4),MID(Zeitreihen0h15!A27392,4,2),LEFT(Zeitreihen0h15!A27392,2))+TIME(MID(Zeitreihen0h15!A27392,12,2),RIGHT(Zeitreihen0h15!A27392,2),0)</f>
        <v>#VALUE!</v>
      </c>
    </row>
    <row r="27393" spans="1:1" x14ac:dyDescent="0.25">
      <c r="A27393" s="78" t="e">
        <f>DATE(MID(Zeitreihen0h15!A27393,7,4),MID(Zeitreihen0h15!A27393,4,2),LEFT(Zeitreihen0h15!A27393,2))+TIME(MID(Zeitreihen0h15!A27393,12,2),RIGHT(Zeitreihen0h15!A27393,2),0)</f>
        <v>#VALUE!</v>
      </c>
    </row>
    <row r="27394" spans="1:1" x14ac:dyDescent="0.25">
      <c r="A27394" s="78" t="e">
        <f>DATE(MID(Zeitreihen0h15!A27394,7,4),MID(Zeitreihen0h15!A27394,4,2),LEFT(Zeitreihen0h15!A27394,2))+TIME(MID(Zeitreihen0h15!A27394,12,2),RIGHT(Zeitreihen0h15!A27394,2),0)</f>
        <v>#VALUE!</v>
      </c>
    </row>
    <row r="27395" spans="1:1" x14ac:dyDescent="0.25">
      <c r="A27395" s="78" t="e">
        <f>DATE(MID(Zeitreihen0h15!A27395,7,4),MID(Zeitreihen0h15!A27395,4,2),LEFT(Zeitreihen0h15!A27395,2))+TIME(MID(Zeitreihen0h15!A27395,12,2),RIGHT(Zeitreihen0h15!A27395,2),0)</f>
        <v>#VALUE!</v>
      </c>
    </row>
    <row r="27396" spans="1:1" x14ac:dyDescent="0.25">
      <c r="A27396" s="78" t="e">
        <f>DATE(MID(Zeitreihen0h15!A27396,7,4),MID(Zeitreihen0h15!A27396,4,2),LEFT(Zeitreihen0h15!A27396,2))+TIME(MID(Zeitreihen0h15!A27396,12,2),RIGHT(Zeitreihen0h15!A27396,2),0)</f>
        <v>#VALUE!</v>
      </c>
    </row>
    <row r="27397" spans="1:1" x14ac:dyDescent="0.25">
      <c r="A27397" s="78" t="e">
        <f>DATE(MID(Zeitreihen0h15!A27397,7,4),MID(Zeitreihen0h15!A27397,4,2),LEFT(Zeitreihen0h15!A27397,2))+TIME(MID(Zeitreihen0h15!A27397,12,2),RIGHT(Zeitreihen0h15!A27397,2),0)</f>
        <v>#VALUE!</v>
      </c>
    </row>
    <row r="27398" spans="1:1" x14ac:dyDescent="0.25">
      <c r="A27398" s="78" t="e">
        <f>DATE(MID(Zeitreihen0h15!A27398,7,4),MID(Zeitreihen0h15!A27398,4,2),LEFT(Zeitreihen0h15!A27398,2))+TIME(MID(Zeitreihen0h15!A27398,12,2),RIGHT(Zeitreihen0h15!A27398,2),0)</f>
        <v>#VALUE!</v>
      </c>
    </row>
    <row r="27399" spans="1:1" x14ac:dyDescent="0.25">
      <c r="A27399" s="78" t="e">
        <f>DATE(MID(Zeitreihen0h15!A27399,7,4),MID(Zeitreihen0h15!A27399,4,2),LEFT(Zeitreihen0h15!A27399,2))+TIME(MID(Zeitreihen0h15!A27399,12,2),RIGHT(Zeitreihen0h15!A27399,2),0)</f>
        <v>#VALUE!</v>
      </c>
    </row>
    <row r="27400" spans="1:1" x14ac:dyDescent="0.25">
      <c r="A27400" s="78" t="e">
        <f>DATE(MID(Zeitreihen0h15!A27400,7,4),MID(Zeitreihen0h15!A27400,4,2),LEFT(Zeitreihen0h15!A27400,2))+TIME(MID(Zeitreihen0h15!A27400,12,2),RIGHT(Zeitreihen0h15!A27400,2),0)</f>
        <v>#VALUE!</v>
      </c>
    </row>
    <row r="27401" spans="1:1" x14ac:dyDescent="0.25">
      <c r="A27401" s="78" t="e">
        <f>DATE(MID(Zeitreihen0h15!A27401,7,4),MID(Zeitreihen0h15!A27401,4,2),LEFT(Zeitreihen0h15!A27401,2))+TIME(MID(Zeitreihen0h15!A27401,12,2),RIGHT(Zeitreihen0h15!A27401,2),0)</f>
        <v>#VALUE!</v>
      </c>
    </row>
    <row r="27402" spans="1:1" x14ac:dyDescent="0.25">
      <c r="A27402" s="78" t="e">
        <f>DATE(MID(Zeitreihen0h15!A27402,7,4),MID(Zeitreihen0h15!A27402,4,2),LEFT(Zeitreihen0h15!A27402,2))+TIME(MID(Zeitreihen0h15!A27402,12,2),RIGHT(Zeitreihen0h15!A27402,2),0)</f>
        <v>#VALUE!</v>
      </c>
    </row>
    <row r="27403" spans="1:1" x14ac:dyDescent="0.25">
      <c r="A27403" s="78" t="e">
        <f>DATE(MID(Zeitreihen0h15!A27403,7,4),MID(Zeitreihen0h15!A27403,4,2),LEFT(Zeitreihen0h15!A27403,2))+TIME(MID(Zeitreihen0h15!A27403,12,2),RIGHT(Zeitreihen0h15!A27403,2),0)</f>
        <v>#VALUE!</v>
      </c>
    </row>
    <row r="27404" spans="1:1" x14ac:dyDescent="0.25">
      <c r="A27404" s="78" t="e">
        <f>DATE(MID(Zeitreihen0h15!A27404,7,4),MID(Zeitreihen0h15!A27404,4,2),LEFT(Zeitreihen0h15!A27404,2))+TIME(MID(Zeitreihen0h15!A27404,12,2),RIGHT(Zeitreihen0h15!A27404,2),0)</f>
        <v>#VALUE!</v>
      </c>
    </row>
    <row r="27405" spans="1:1" x14ac:dyDescent="0.25">
      <c r="A27405" s="78" t="e">
        <f>DATE(MID(Zeitreihen0h15!A27405,7,4),MID(Zeitreihen0h15!A27405,4,2),LEFT(Zeitreihen0h15!A27405,2))+TIME(MID(Zeitreihen0h15!A27405,12,2),RIGHT(Zeitreihen0h15!A27405,2),0)</f>
        <v>#VALUE!</v>
      </c>
    </row>
    <row r="27406" spans="1:1" x14ac:dyDescent="0.25">
      <c r="A27406" s="78" t="e">
        <f>DATE(MID(Zeitreihen0h15!A27406,7,4),MID(Zeitreihen0h15!A27406,4,2),LEFT(Zeitreihen0h15!A27406,2))+TIME(MID(Zeitreihen0h15!A27406,12,2),RIGHT(Zeitreihen0h15!A27406,2),0)</f>
        <v>#VALUE!</v>
      </c>
    </row>
    <row r="27407" spans="1:1" x14ac:dyDescent="0.25">
      <c r="A27407" s="78" t="e">
        <f>DATE(MID(Zeitreihen0h15!A27407,7,4),MID(Zeitreihen0h15!A27407,4,2),LEFT(Zeitreihen0h15!A27407,2))+TIME(MID(Zeitreihen0h15!A27407,12,2),RIGHT(Zeitreihen0h15!A27407,2),0)</f>
        <v>#VALUE!</v>
      </c>
    </row>
    <row r="27408" spans="1:1" x14ac:dyDescent="0.25">
      <c r="A27408" s="78" t="e">
        <f>DATE(MID(Zeitreihen0h15!A27408,7,4),MID(Zeitreihen0h15!A27408,4,2),LEFT(Zeitreihen0h15!A27408,2))+TIME(MID(Zeitreihen0h15!A27408,12,2),RIGHT(Zeitreihen0h15!A27408,2),0)</f>
        <v>#VALUE!</v>
      </c>
    </row>
    <row r="27409" spans="1:1" x14ac:dyDescent="0.25">
      <c r="A27409" s="78" t="e">
        <f>DATE(MID(Zeitreihen0h15!A27409,7,4),MID(Zeitreihen0h15!A27409,4,2),LEFT(Zeitreihen0h15!A27409,2))+TIME(MID(Zeitreihen0h15!A27409,12,2),RIGHT(Zeitreihen0h15!A27409,2),0)</f>
        <v>#VALUE!</v>
      </c>
    </row>
    <row r="27410" spans="1:1" x14ac:dyDescent="0.25">
      <c r="A27410" s="78" t="e">
        <f>DATE(MID(Zeitreihen0h15!A27410,7,4),MID(Zeitreihen0h15!A27410,4,2),LEFT(Zeitreihen0h15!A27410,2))+TIME(MID(Zeitreihen0h15!A27410,12,2),RIGHT(Zeitreihen0h15!A27410,2),0)</f>
        <v>#VALUE!</v>
      </c>
    </row>
    <row r="27411" spans="1:1" x14ac:dyDescent="0.25">
      <c r="A27411" s="78" t="e">
        <f>DATE(MID(Zeitreihen0h15!A27411,7,4),MID(Zeitreihen0h15!A27411,4,2),LEFT(Zeitreihen0h15!A27411,2))+TIME(MID(Zeitreihen0h15!A27411,12,2),RIGHT(Zeitreihen0h15!A27411,2),0)</f>
        <v>#VALUE!</v>
      </c>
    </row>
    <row r="27412" spans="1:1" x14ac:dyDescent="0.25">
      <c r="A27412" s="78" t="e">
        <f>DATE(MID(Zeitreihen0h15!A27412,7,4),MID(Zeitreihen0h15!A27412,4,2),LEFT(Zeitreihen0h15!A27412,2))+TIME(MID(Zeitreihen0h15!A27412,12,2),RIGHT(Zeitreihen0h15!A27412,2),0)</f>
        <v>#VALUE!</v>
      </c>
    </row>
    <row r="27413" spans="1:1" x14ac:dyDescent="0.25">
      <c r="A27413" s="78" t="e">
        <f>DATE(MID(Zeitreihen0h15!A27413,7,4),MID(Zeitreihen0h15!A27413,4,2),LEFT(Zeitreihen0h15!A27413,2))+TIME(MID(Zeitreihen0h15!A27413,12,2),RIGHT(Zeitreihen0h15!A27413,2),0)</f>
        <v>#VALUE!</v>
      </c>
    </row>
    <row r="27414" spans="1:1" x14ac:dyDescent="0.25">
      <c r="A27414" s="78" t="e">
        <f>DATE(MID(Zeitreihen0h15!A27414,7,4),MID(Zeitreihen0h15!A27414,4,2),LEFT(Zeitreihen0h15!A27414,2))+TIME(MID(Zeitreihen0h15!A27414,12,2),RIGHT(Zeitreihen0h15!A27414,2),0)</f>
        <v>#VALUE!</v>
      </c>
    </row>
    <row r="27415" spans="1:1" x14ac:dyDescent="0.25">
      <c r="A27415" s="78" t="e">
        <f>DATE(MID(Zeitreihen0h15!A27415,7,4),MID(Zeitreihen0h15!A27415,4,2),LEFT(Zeitreihen0h15!A27415,2))+TIME(MID(Zeitreihen0h15!A27415,12,2),RIGHT(Zeitreihen0h15!A27415,2),0)</f>
        <v>#VALUE!</v>
      </c>
    </row>
    <row r="27416" spans="1:1" x14ac:dyDescent="0.25">
      <c r="A27416" s="78" t="e">
        <f>DATE(MID(Zeitreihen0h15!A27416,7,4),MID(Zeitreihen0h15!A27416,4,2),LEFT(Zeitreihen0h15!A27416,2))+TIME(MID(Zeitreihen0h15!A27416,12,2),RIGHT(Zeitreihen0h15!A27416,2),0)</f>
        <v>#VALUE!</v>
      </c>
    </row>
    <row r="27417" spans="1:1" x14ac:dyDescent="0.25">
      <c r="A27417" s="78" t="e">
        <f>DATE(MID(Zeitreihen0h15!A27417,7,4),MID(Zeitreihen0h15!A27417,4,2),LEFT(Zeitreihen0h15!A27417,2))+TIME(MID(Zeitreihen0h15!A27417,12,2),RIGHT(Zeitreihen0h15!A27417,2),0)</f>
        <v>#VALUE!</v>
      </c>
    </row>
    <row r="27418" spans="1:1" x14ac:dyDescent="0.25">
      <c r="A27418" s="78" t="e">
        <f>DATE(MID(Zeitreihen0h15!A27418,7,4),MID(Zeitreihen0h15!A27418,4,2),LEFT(Zeitreihen0h15!A27418,2))+TIME(MID(Zeitreihen0h15!A27418,12,2),RIGHT(Zeitreihen0h15!A27418,2),0)</f>
        <v>#VALUE!</v>
      </c>
    </row>
    <row r="27419" spans="1:1" x14ac:dyDescent="0.25">
      <c r="A27419" s="78" t="e">
        <f>DATE(MID(Zeitreihen0h15!A27419,7,4),MID(Zeitreihen0h15!A27419,4,2),LEFT(Zeitreihen0h15!A27419,2))+TIME(MID(Zeitreihen0h15!A27419,12,2),RIGHT(Zeitreihen0h15!A27419,2),0)</f>
        <v>#VALUE!</v>
      </c>
    </row>
    <row r="27420" spans="1:1" x14ac:dyDescent="0.25">
      <c r="A27420" s="78" t="e">
        <f>DATE(MID(Zeitreihen0h15!A27420,7,4),MID(Zeitreihen0h15!A27420,4,2),LEFT(Zeitreihen0h15!A27420,2))+TIME(MID(Zeitreihen0h15!A27420,12,2),RIGHT(Zeitreihen0h15!A27420,2),0)</f>
        <v>#VALUE!</v>
      </c>
    </row>
    <row r="27421" spans="1:1" x14ac:dyDescent="0.25">
      <c r="A27421" s="78" t="e">
        <f>DATE(MID(Zeitreihen0h15!A27421,7,4),MID(Zeitreihen0h15!A27421,4,2),LEFT(Zeitreihen0h15!A27421,2))+TIME(MID(Zeitreihen0h15!A27421,12,2),RIGHT(Zeitreihen0h15!A27421,2),0)</f>
        <v>#VALUE!</v>
      </c>
    </row>
    <row r="27422" spans="1:1" x14ac:dyDescent="0.25">
      <c r="A27422" s="78" t="e">
        <f>DATE(MID(Zeitreihen0h15!A27422,7,4),MID(Zeitreihen0h15!A27422,4,2),LEFT(Zeitreihen0h15!A27422,2))+TIME(MID(Zeitreihen0h15!A27422,12,2),RIGHT(Zeitreihen0h15!A27422,2),0)</f>
        <v>#VALUE!</v>
      </c>
    </row>
    <row r="27423" spans="1:1" x14ac:dyDescent="0.25">
      <c r="A27423" s="78" t="e">
        <f>DATE(MID(Zeitreihen0h15!A27423,7,4),MID(Zeitreihen0h15!A27423,4,2),LEFT(Zeitreihen0h15!A27423,2))+TIME(MID(Zeitreihen0h15!A27423,12,2),RIGHT(Zeitreihen0h15!A27423,2),0)</f>
        <v>#VALUE!</v>
      </c>
    </row>
    <row r="27424" spans="1:1" x14ac:dyDescent="0.25">
      <c r="A27424" s="78" t="e">
        <f>DATE(MID(Zeitreihen0h15!A27424,7,4),MID(Zeitreihen0h15!A27424,4,2),LEFT(Zeitreihen0h15!A27424,2))+TIME(MID(Zeitreihen0h15!A27424,12,2),RIGHT(Zeitreihen0h15!A27424,2),0)</f>
        <v>#VALUE!</v>
      </c>
    </row>
    <row r="27425" spans="1:1" x14ac:dyDescent="0.25">
      <c r="A27425" s="78" t="e">
        <f>DATE(MID(Zeitreihen0h15!A27425,7,4),MID(Zeitreihen0h15!A27425,4,2),LEFT(Zeitreihen0h15!A27425,2))+TIME(MID(Zeitreihen0h15!A27425,12,2),RIGHT(Zeitreihen0h15!A27425,2),0)</f>
        <v>#VALUE!</v>
      </c>
    </row>
    <row r="27426" spans="1:1" x14ac:dyDescent="0.25">
      <c r="A27426" s="78" t="e">
        <f>DATE(MID(Zeitreihen0h15!A27426,7,4),MID(Zeitreihen0h15!A27426,4,2),LEFT(Zeitreihen0h15!A27426,2))+TIME(MID(Zeitreihen0h15!A27426,12,2),RIGHT(Zeitreihen0h15!A27426,2),0)</f>
        <v>#VALUE!</v>
      </c>
    </row>
    <row r="27427" spans="1:1" x14ac:dyDescent="0.25">
      <c r="A27427" s="78" t="e">
        <f>DATE(MID(Zeitreihen0h15!A27427,7,4),MID(Zeitreihen0h15!A27427,4,2),LEFT(Zeitreihen0h15!A27427,2))+TIME(MID(Zeitreihen0h15!A27427,12,2),RIGHT(Zeitreihen0h15!A27427,2),0)</f>
        <v>#VALUE!</v>
      </c>
    </row>
    <row r="27428" spans="1:1" x14ac:dyDescent="0.25">
      <c r="A27428" s="78" t="e">
        <f>DATE(MID(Zeitreihen0h15!A27428,7,4),MID(Zeitreihen0h15!A27428,4,2),LEFT(Zeitreihen0h15!A27428,2))+TIME(MID(Zeitreihen0h15!A27428,12,2),RIGHT(Zeitreihen0h15!A27428,2),0)</f>
        <v>#VALUE!</v>
      </c>
    </row>
    <row r="27429" spans="1:1" x14ac:dyDescent="0.25">
      <c r="A27429" s="78" t="e">
        <f>DATE(MID(Zeitreihen0h15!A27429,7,4),MID(Zeitreihen0h15!A27429,4,2),LEFT(Zeitreihen0h15!A27429,2))+TIME(MID(Zeitreihen0h15!A27429,12,2),RIGHT(Zeitreihen0h15!A27429,2),0)</f>
        <v>#VALUE!</v>
      </c>
    </row>
    <row r="27430" spans="1:1" x14ac:dyDescent="0.25">
      <c r="A27430" s="78" t="e">
        <f>DATE(MID(Zeitreihen0h15!A27430,7,4),MID(Zeitreihen0h15!A27430,4,2),LEFT(Zeitreihen0h15!A27430,2))+TIME(MID(Zeitreihen0h15!A27430,12,2),RIGHT(Zeitreihen0h15!A27430,2),0)</f>
        <v>#VALUE!</v>
      </c>
    </row>
    <row r="27431" spans="1:1" x14ac:dyDescent="0.25">
      <c r="A27431" s="78" t="e">
        <f>DATE(MID(Zeitreihen0h15!A27431,7,4),MID(Zeitreihen0h15!A27431,4,2),LEFT(Zeitreihen0h15!A27431,2))+TIME(MID(Zeitreihen0h15!A27431,12,2),RIGHT(Zeitreihen0h15!A27431,2),0)</f>
        <v>#VALUE!</v>
      </c>
    </row>
    <row r="27432" spans="1:1" x14ac:dyDescent="0.25">
      <c r="A27432" s="78" t="e">
        <f>DATE(MID(Zeitreihen0h15!A27432,7,4),MID(Zeitreihen0h15!A27432,4,2),LEFT(Zeitreihen0h15!A27432,2))+TIME(MID(Zeitreihen0h15!A27432,12,2),RIGHT(Zeitreihen0h15!A27432,2),0)</f>
        <v>#VALUE!</v>
      </c>
    </row>
    <row r="27433" spans="1:1" x14ac:dyDescent="0.25">
      <c r="A27433" s="78" t="e">
        <f>DATE(MID(Zeitreihen0h15!A27433,7,4),MID(Zeitreihen0h15!A27433,4,2),LEFT(Zeitreihen0h15!A27433,2))+TIME(MID(Zeitreihen0h15!A27433,12,2),RIGHT(Zeitreihen0h15!A27433,2),0)</f>
        <v>#VALUE!</v>
      </c>
    </row>
    <row r="27434" spans="1:1" x14ac:dyDescent="0.25">
      <c r="A27434" s="78" t="e">
        <f>DATE(MID(Zeitreihen0h15!A27434,7,4),MID(Zeitreihen0h15!A27434,4,2),LEFT(Zeitreihen0h15!A27434,2))+TIME(MID(Zeitreihen0h15!A27434,12,2),RIGHT(Zeitreihen0h15!A27434,2),0)</f>
        <v>#VALUE!</v>
      </c>
    </row>
    <row r="27435" spans="1:1" x14ac:dyDescent="0.25">
      <c r="A27435" s="78" t="e">
        <f>DATE(MID(Zeitreihen0h15!A27435,7,4),MID(Zeitreihen0h15!A27435,4,2),LEFT(Zeitreihen0h15!A27435,2))+TIME(MID(Zeitreihen0h15!A27435,12,2),RIGHT(Zeitreihen0h15!A27435,2),0)</f>
        <v>#VALUE!</v>
      </c>
    </row>
    <row r="27436" spans="1:1" x14ac:dyDescent="0.25">
      <c r="A27436" s="78" t="e">
        <f>DATE(MID(Zeitreihen0h15!A27436,7,4),MID(Zeitreihen0h15!A27436,4,2),LEFT(Zeitreihen0h15!A27436,2))+TIME(MID(Zeitreihen0h15!A27436,12,2),RIGHT(Zeitreihen0h15!A27436,2),0)</f>
        <v>#VALUE!</v>
      </c>
    </row>
    <row r="27437" spans="1:1" x14ac:dyDescent="0.25">
      <c r="A27437" s="78" t="e">
        <f>DATE(MID(Zeitreihen0h15!A27437,7,4),MID(Zeitreihen0h15!A27437,4,2),LEFT(Zeitreihen0h15!A27437,2))+TIME(MID(Zeitreihen0h15!A27437,12,2),RIGHT(Zeitreihen0h15!A27437,2),0)</f>
        <v>#VALUE!</v>
      </c>
    </row>
    <row r="27438" spans="1:1" x14ac:dyDescent="0.25">
      <c r="A27438" s="78" t="e">
        <f>DATE(MID(Zeitreihen0h15!A27438,7,4),MID(Zeitreihen0h15!A27438,4,2),LEFT(Zeitreihen0h15!A27438,2))+TIME(MID(Zeitreihen0h15!A27438,12,2),RIGHT(Zeitreihen0h15!A27438,2),0)</f>
        <v>#VALUE!</v>
      </c>
    </row>
    <row r="27439" spans="1:1" x14ac:dyDescent="0.25">
      <c r="A27439" s="78" t="e">
        <f>DATE(MID(Zeitreihen0h15!A27439,7,4),MID(Zeitreihen0h15!A27439,4,2),LEFT(Zeitreihen0h15!A27439,2))+TIME(MID(Zeitreihen0h15!A27439,12,2),RIGHT(Zeitreihen0h15!A27439,2),0)</f>
        <v>#VALUE!</v>
      </c>
    </row>
    <row r="27440" spans="1:1" x14ac:dyDescent="0.25">
      <c r="A27440" s="78" t="e">
        <f>DATE(MID(Zeitreihen0h15!A27440,7,4),MID(Zeitreihen0h15!A27440,4,2),LEFT(Zeitreihen0h15!A27440,2))+TIME(MID(Zeitreihen0h15!A27440,12,2),RIGHT(Zeitreihen0h15!A27440,2),0)</f>
        <v>#VALUE!</v>
      </c>
    </row>
    <row r="27441" spans="1:1" x14ac:dyDescent="0.25">
      <c r="A27441" s="78" t="e">
        <f>DATE(MID(Zeitreihen0h15!A27441,7,4),MID(Zeitreihen0h15!A27441,4,2),LEFT(Zeitreihen0h15!A27441,2))+TIME(MID(Zeitreihen0h15!A27441,12,2),RIGHT(Zeitreihen0h15!A27441,2),0)</f>
        <v>#VALUE!</v>
      </c>
    </row>
    <row r="27442" spans="1:1" x14ac:dyDescent="0.25">
      <c r="A27442" s="78" t="e">
        <f>DATE(MID(Zeitreihen0h15!A27442,7,4),MID(Zeitreihen0h15!A27442,4,2),LEFT(Zeitreihen0h15!A27442,2))+TIME(MID(Zeitreihen0h15!A27442,12,2),RIGHT(Zeitreihen0h15!A27442,2),0)</f>
        <v>#VALUE!</v>
      </c>
    </row>
    <row r="27443" spans="1:1" x14ac:dyDescent="0.25">
      <c r="A27443" s="78" t="e">
        <f>DATE(MID(Zeitreihen0h15!A27443,7,4),MID(Zeitreihen0h15!A27443,4,2),LEFT(Zeitreihen0h15!A27443,2))+TIME(MID(Zeitreihen0h15!A27443,12,2),RIGHT(Zeitreihen0h15!A27443,2),0)</f>
        <v>#VALUE!</v>
      </c>
    </row>
    <row r="27444" spans="1:1" x14ac:dyDescent="0.25">
      <c r="A27444" s="78" t="e">
        <f>DATE(MID(Zeitreihen0h15!A27444,7,4),MID(Zeitreihen0h15!A27444,4,2),LEFT(Zeitreihen0h15!A27444,2))+TIME(MID(Zeitreihen0h15!A27444,12,2),RIGHT(Zeitreihen0h15!A27444,2),0)</f>
        <v>#VALUE!</v>
      </c>
    </row>
    <row r="27445" spans="1:1" x14ac:dyDescent="0.25">
      <c r="A27445" s="78" t="e">
        <f>DATE(MID(Zeitreihen0h15!A27445,7,4),MID(Zeitreihen0h15!A27445,4,2),LEFT(Zeitreihen0h15!A27445,2))+TIME(MID(Zeitreihen0h15!A27445,12,2),RIGHT(Zeitreihen0h15!A27445,2),0)</f>
        <v>#VALUE!</v>
      </c>
    </row>
    <row r="27446" spans="1:1" x14ac:dyDescent="0.25">
      <c r="A27446" s="78" t="e">
        <f>DATE(MID(Zeitreihen0h15!A27446,7,4),MID(Zeitreihen0h15!A27446,4,2),LEFT(Zeitreihen0h15!A27446,2))+TIME(MID(Zeitreihen0h15!A27446,12,2),RIGHT(Zeitreihen0h15!A27446,2),0)</f>
        <v>#VALUE!</v>
      </c>
    </row>
    <row r="27447" spans="1:1" x14ac:dyDescent="0.25">
      <c r="A27447" s="78" t="e">
        <f>DATE(MID(Zeitreihen0h15!A27447,7,4),MID(Zeitreihen0h15!A27447,4,2),LEFT(Zeitreihen0h15!A27447,2))+TIME(MID(Zeitreihen0h15!A27447,12,2),RIGHT(Zeitreihen0h15!A27447,2),0)</f>
        <v>#VALUE!</v>
      </c>
    </row>
    <row r="27448" spans="1:1" x14ac:dyDescent="0.25">
      <c r="A27448" s="78" t="e">
        <f>DATE(MID(Zeitreihen0h15!A27448,7,4),MID(Zeitreihen0h15!A27448,4,2),LEFT(Zeitreihen0h15!A27448,2))+TIME(MID(Zeitreihen0h15!A27448,12,2),RIGHT(Zeitreihen0h15!A27448,2),0)</f>
        <v>#VALUE!</v>
      </c>
    </row>
    <row r="27449" spans="1:1" x14ac:dyDescent="0.25">
      <c r="A27449" s="78" t="e">
        <f>DATE(MID(Zeitreihen0h15!A27449,7,4),MID(Zeitreihen0h15!A27449,4,2),LEFT(Zeitreihen0h15!A27449,2))+TIME(MID(Zeitreihen0h15!A27449,12,2),RIGHT(Zeitreihen0h15!A27449,2),0)</f>
        <v>#VALUE!</v>
      </c>
    </row>
    <row r="27450" spans="1:1" x14ac:dyDescent="0.25">
      <c r="A27450" s="78" t="e">
        <f>DATE(MID(Zeitreihen0h15!A27450,7,4),MID(Zeitreihen0h15!A27450,4,2),LEFT(Zeitreihen0h15!A27450,2))+TIME(MID(Zeitreihen0h15!A27450,12,2),RIGHT(Zeitreihen0h15!A27450,2),0)</f>
        <v>#VALUE!</v>
      </c>
    </row>
    <row r="27451" spans="1:1" x14ac:dyDescent="0.25">
      <c r="A27451" s="78" t="e">
        <f>DATE(MID(Zeitreihen0h15!A27451,7,4),MID(Zeitreihen0h15!A27451,4,2),LEFT(Zeitreihen0h15!A27451,2))+TIME(MID(Zeitreihen0h15!A27451,12,2),RIGHT(Zeitreihen0h15!A27451,2),0)</f>
        <v>#VALUE!</v>
      </c>
    </row>
    <row r="27452" spans="1:1" x14ac:dyDescent="0.25">
      <c r="A27452" s="78" t="e">
        <f>DATE(MID(Zeitreihen0h15!A27452,7,4),MID(Zeitreihen0h15!A27452,4,2),LEFT(Zeitreihen0h15!A27452,2))+TIME(MID(Zeitreihen0h15!A27452,12,2),RIGHT(Zeitreihen0h15!A27452,2),0)</f>
        <v>#VALUE!</v>
      </c>
    </row>
    <row r="27453" spans="1:1" x14ac:dyDescent="0.25">
      <c r="A27453" s="78" t="e">
        <f>DATE(MID(Zeitreihen0h15!A27453,7,4),MID(Zeitreihen0h15!A27453,4,2),LEFT(Zeitreihen0h15!A27453,2))+TIME(MID(Zeitreihen0h15!A27453,12,2),RIGHT(Zeitreihen0h15!A27453,2),0)</f>
        <v>#VALUE!</v>
      </c>
    </row>
    <row r="27454" spans="1:1" x14ac:dyDescent="0.25">
      <c r="A27454" s="78" t="e">
        <f>DATE(MID(Zeitreihen0h15!A27454,7,4),MID(Zeitreihen0h15!A27454,4,2),LEFT(Zeitreihen0h15!A27454,2))+TIME(MID(Zeitreihen0h15!A27454,12,2),RIGHT(Zeitreihen0h15!A27454,2),0)</f>
        <v>#VALUE!</v>
      </c>
    </row>
    <row r="27455" spans="1:1" x14ac:dyDescent="0.25">
      <c r="A27455" s="78" t="e">
        <f>DATE(MID(Zeitreihen0h15!A27455,7,4),MID(Zeitreihen0h15!A27455,4,2),LEFT(Zeitreihen0h15!A27455,2))+TIME(MID(Zeitreihen0h15!A27455,12,2),RIGHT(Zeitreihen0h15!A27455,2),0)</f>
        <v>#VALUE!</v>
      </c>
    </row>
    <row r="27456" spans="1:1" x14ac:dyDescent="0.25">
      <c r="A27456" s="78" t="e">
        <f>DATE(MID(Zeitreihen0h15!A27456,7,4),MID(Zeitreihen0h15!A27456,4,2),LEFT(Zeitreihen0h15!A27456,2))+TIME(MID(Zeitreihen0h15!A27456,12,2),RIGHT(Zeitreihen0h15!A27456,2),0)</f>
        <v>#VALUE!</v>
      </c>
    </row>
    <row r="27457" spans="1:1" x14ac:dyDescent="0.25">
      <c r="A27457" s="78" t="e">
        <f>DATE(MID(Zeitreihen0h15!A27457,7,4),MID(Zeitreihen0h15!A27457,4,2),LEFT(Zeitreihen0h15!A27457,2))+TIME(MID(Zeitreihen0h15!A27457,12,2),RIGHT(Zeitreihen0h15!A27457,2),0)</f>
        <v>#VALUE!</v>
      </c>
    </row>
    <row r="27458" spans="1:1" x14ac:dyDescent="0.25">
      <c r="A27458" s="78" t="e">
        <f>DATE(MID(Zeitreihen0h15!A27458,7,4),MID(Zeitreihen0h15!A27458,4,2),LEFT(Zeitreihen0h15!A27458,2))+TIME(MID(Zeitreihen0h15!A27458,12,2),RIGHT(Zeitreihen0h15!A27458,2),0)</f>
        <v>#VALUE!</v>
      </c>
    </row>
    <row r="27459" spans="1:1" x14ac:dyDescent="0.25">
      <c r="A27459" s="78" t="e">
        <f>DATE(MID(Zeitreihen0h15!A27459,7,4),MID(Zeitreihen0h15!A27459,4,2),LEFT(Zeitreihen0h15!A27459,2))+TIME(MID(Zeitreihen0h15!A27459,12,2),RIGHT(Zeitreihen0h15!A27459,2),0)</f>
        <v>#VALUE!</v>
      </c>
    </row>
    <row r="27460" spans="1:1" x14ac:dyDescent="0.25">
      <c r="A27460" s="78" t="e">
        <f>DATE(MID(Zeitreihen0h15!A27460,7,4),MID(Zeitreihen0h15!A27460,4,2),LEFT(Zeitreihen0h15!A27460,2))+TIME(MID(Zeitreihen0h15!A27460,12,2),RIGHT(Zeitreihen0h15!A27460,2),0)</f>
        <v>#VALUE!</v>
      </c>
    </row>
    <row r="27461" spans="1:1" x14ac:dyDescent="0.25">
      <c r="A27461" s="78" t="e">
        <f>DATE(MID(Zeitreihen0h15!A27461,7,4),MID(Zeitreihen0h15!A27461,4,2),LEFT(Zeitreihen0h15!A27461,2))+TIME(MID(Zeitreihen0h15!A27461,12,2),RIGHT(Zeitreihen0h15!A27461,2),0)</f>
        <v>#VALUE!</v>
      </c>
    </row>
    <row r="27462" spans="1:1" x14ac:dyDescent="0.25">
      <c r="A27462" s="78" t="e">
        <f>DATE(MID(Zeitreihen0h15!A27462,7,4),MID(Zeitreihen0h15!A27462,4,2),LEFT(Zeitreihen0h15!A27462,2))+TIME(MID(Zeitreihen0h15!A27462,12,2),RIGHT(Zeitreihen0h15!A27462,2),0)</f>
        <v>#VALUE!</v>
      </c>
    </row>
    <row r="27463" spans="1:1" x14ac:dyDescent="0.25">
      <c r="A27463" s="78" t="e">
        <f>DATE(MID(Zeitreihen0h15!A27463,7,4),MID(Zeitreihen0h15!A27463,4,2),LEFT(Zeitreihen0h15!A27463,2))+TIME(MID(Zeitreihen0h15!A27463,12,2),RIGHT(Zeitreihen0h15!A27463,2),0)</f>
        <v>#VALUE!</v>
      </c>
    </row>
    <row r="27464" spans="1:1" x14ac:dyDescent="0.25">
      <c r="A27464" s="78" t="e">
        <f>DATE(MID(Zeitreihen0h15!A27464,7,4),MID(Zeitreihen0h15!A27464,4,2),LEFT(Zeitreihen0h15!A27464,2))+TIME(MID(Zeitreihen0h15!A27464,12,2),RIGHT(Zeitreihen0h15!A27464,2),0)</f>
        <v>#VALUE!</v>
      </c>
    </row>
    <row r="27465" spans="1:1" x14ac:dyDescent="0.25">
      <c r="A27465" s="78" t="e">
        <f>DATE(MID(Zeitreihen0h15!A27465,7,4),MID(Zeitreihen0h15!A27465,4,2),LEFT(Zeitreihen0h15!A27465,2))+TIME(MID(Zeitreihen0h15!A27465,12,2),RIGHT(Zeitreihen0h15!A27465,2),0)</f>
        <v>#VALUE!</v>
      </c>
    </row>
    <row r="27466" spans="1:1" x14ac:dyDescent="0.25">
      <c r="A27466" s="78" t="e">
        <f>DATE(MID(Zeitreihen0h15!A27466,7,4),MID(Zeitreihen0h15!A27466,4,2),LEFT(Zeitreihen0h15!A27466,2))+TIME(MID(Zeitreihen0h15!A27466,12,2),RIGHT(Zeitreihen0h15!A27466,2),0)</f>
        <v>#VALUE!</v>
      </c>
    </row>
    <row r="27467" spans="1:1" x14ac:dyDescent="0.25">
      <c r="A27467" s="78" t="e">
        <f>DATE(MID(Zeitreihen0h15!A27467,7,4),MID(Zeitreihen0h15!A27467,4,2),LEFT(Zeitreihen0h15!A27467,2))+TIME(MID(Zeitreihen0h15!A27467,12,2),RIGHT(Zeitreihen0h15!A27467,2),0)</f>
        <v>#VALUE!</v>
      </c>
    </row>
    <row r="27468" spans="1:1" x14ac:dyDescent="0.25">
      <c r="A27468" s="78" t="e">
        <f>DATE(MID(Zeitreihen0h15!A27468,7,4),MID(Zeitreihen0h15!A27468,4,2),LEFT(Zeitreihen0h15!A27468,2))+TIME(MID(Zeitreihen0h15!A27468,12,2),RIGHT(Zeitreihen0h15!A27468,2),0)</f>
        <v>#VALUE!</v>
      </c>
    </row>
    <row r="27469" spans="1:1" x14ac:dyDescent="0.25">
      <c r="A27469" s="78" t="e">
        <f>DATE(MID(Zeitreihen0h15!A27469,7,4),MID(Zeitreihen0h15!A27469,4,2),LEFT(Zeitreihen0h15!A27469,2))+TIME(MID(Zeitreihen0h15!A27469,12,2),RIGHT(Zeitreihen0h15!A27469,2),0)</f>
        <v>#VALUE!</v>
      </c>
    </row>
    <row r="27470" spans="1:1" x14ac:dyDescent="0.25">
      <c r="A27470" s="78" t="e">
        <f>DATE(MID(Zeitreihen0h15!A27470,7,4),MID(Zeitreihen0h15!A27470,4,2),LEFT(Zeitreihen0h15!A27470,2))+TIME(MID(Zeitreihen0h15!A27470,12,2),RIGHT(Zeitreihen0h15!A27470,2),0)</f>
        <v>#VALUE!</v>
      </c>
    </row>
    <row r="27471" spans="1:1" x14ac:dyDescent="0.25">
      <c r="A27471" s="78" t="e">
        <f>DATE(MID(Zeitreihen0h15!A27471,7,4),MID(Zeitreihen0h15!A27471,4,2),LEFT(Zeitreihen0h15!A27471,2))+TIME(MID(Zeitreihen0h15!A27471,12,2),RIGHT(Zeitreihen0h15!A27471,2),0)</f>
        <v>#VALUE!</v>
      </c>
    </row>
    <row r="27472" spans="1:1" x14ac:dyDescent="0.25">
      <c r="A27472" s="78" t="e">
        <f>DATE(MID(Zeitreihen0h15!A27472,7,4),MID(Zeitreihen0h15!A27472,4,2),LEFT(Zeitreihen0h15!A27472,2))+TIME(MID(Zeitreihen0h15!A27472,12,2),RIGHT(Zeitreihen0h15!A27472,2),0)</f>
        <v>#VALUE!</v>
      </c>
    </row>
    <row r="27473" spans="1:1" x14ac:dyDescent="0.25">
      <c r="A27473" s="78" t="e">
        <f>DATE(MID(Zeitreihen0h15!A27473,7,4),MID(Zeitreihen0h15!A27473,4,2),LEFT(Zeitreihen0h15!A27473,2))+TIME(MID(Zeitreihen0h15!A27473,12,2),RIGHT(Zeitreihen0h15!A27473,2),0)</f>
        <v>#VALUE!</v>
      </c>
    </row>
    <row r="27474" spans="1:1" x14ac:dyDescent="0.25">
      <c r="A27474" s="78" t="e">
        <f>DATE(MID(Zeitreihen0h15!A27474,7,4),MID(Zeitreihen0h15!A27474,4,2),LEFT(Zeitreihen0h15!A27474,2))+TIME(MID(Zeitreihen0h15!A27474,12,2),RIGHT(Zeitreihen0h15!A27474,2),0)</f>
        <v>#VALUE!</v>
      </c>
    </row>
    <row r="27475" spans="1:1" x14ac:dyDescent="0.25">
      <c r="A27475" s="78" t="e">
        <f>DATE(MID(Zeitreihen0h15!A27475,7,4),MID(Zeitreihen0h15!A27475,4,2),LEFT(Zeitreihen0h15!A27475,2))+TIME(MID(Zeitreihen0h15!A27475,12,2),RIGHT(Zeitreihen0h15!A27475,2),0)</f>
        <v>#VALUE!</v>
      </c>
    </row>
    <row r="27476" spans="1:1" x14ac:dyDescent="0.25">
      <c r="A27476" s="78" t="e">
        <f>DATE(MID(Zeitreihen0h15!A27476,7,4),MID(Zeitreihen0h15!A27476,4,2),LEFT(Zeitreihen0h15!A27476,2))+TIME(MID(Zeitreihen0h15!A27476,12,2),RIGHT(Zeitreihen0h15!A27476,2),0)</f>
        <v>#VALUE!</v>
      </c>
    </row>
    <row r="27477" spans="1:1" x14ac:dyDescent="0.25">
      <c r="A27477" s="78" t="e">
        <f>DATE(MID(Zeitreihen0h15!A27477,7,4),MID(Zeitreihen0h15!A27477,4,2),LEFT(Zeitreihen0h15!A27477,2))+TIME(MID(Zeitreihen0h15!A27477,12,2),RIGHT(Zeitreihen0h15!A27477,2),0)</f>
        <v>#VALUE!</v>
      </c>
    </row>
    <row r="27478" spans="1:1" x14ac:dyDescent="0.25">
      <c r="A27478" s="78" t="e">
        <f>DATE(MID(Zeitreihen0h15!A27478,7,4),MID(Zeitreihen0h15!A27478,4,2),LEFT(Zeitreihen0h15!A27478,2))+TIME(MID(Zeitreihen0h15!A27478,12,2),RIGHT(Zeitreihen0h15!A27478,2),0)</f>
        <v>#VALUE!</v>
      </c>
    </row>
    <row r="27479" spans="1:1" x14ac:dyDescent="0.25">
      <c r="A27479" s="78" t="e">
        <f>DATE(MID(Zeitreihen0h15!A27479,7,4),MID(Zeitreihen0h15!A27479,4,2),LEFT(Zeitreihen0h15!A27479,2))+TIME(MID(Zeitreihen0h15!A27479,12,2),RIGHT(Zeitreihen0h15!A27479,2),0)</f>
        <v>#VALUE!</v>
      </c>
    </row>
    <row r="27480" spans="1:1" x14ac:dyDescent="0.25">
      <c r="A27480" s="78" t="e">
        <f>DATE(MID(Zeitreihen0h15!A27480,7,4),MID(Zeitreihen0h15!A27480,4,2),LEFT(Zeitreihen0h15!A27480,2))+TIME(MID(Zeitreihen0h15!A27480,12,2),RIGHT(Zeitreihen0h15!A27480,2),0)</f>
        <v>#VALUE!</v>
      </c>
    </row>
    <row r="27481" spans="1:1" x14ac:dyDescent="0.25">
      <c r="A27481" s="78" t="e">
        <f>DATE(MID(Zeitreihen0h15!A27481,7,4),MID(Zeitreihen0h15!A27481,4,2),LEFT(Zeitreihen0h15!A27481,2))+TIME(MID(Zeitreihen0h15!A27481,12,2),RIGHT(Zeitreihen0h15!A27481,2),0)</f>
        <v>#VALUE!</v>
      </c>
    </row>
    <row r="27482" spans="1:1" x14ac:dyDescent="0.25">
      <c r="A27482" s="78" t="e">
        <f>DATE(MID(Zeitreihen0h15!A27482,7,4),MID(Zeitreihen0h15!A27482,4,2),LEFT(Zeitreihen0h15!A27482,2))+TIME(MID(Zeitreihen0h15!A27482,12,2),RIGHT(Zeitreihen0h15!A27482,2),0)</f>
        <v>#VALUE!</v>
      </c>
    </row>
    <row r="27483" spans="1:1" x14ac:dyDescent="0.25">
      <c r="A27483" s="78" t="e">
        <f>DATE(MID(Zeitreihen0h15!A27483,7,4),MID(Zeitreihen0h15!A27483,4,2),LEFT(Zeitreihen0h15!A27483,2))+TIME(MID(Zeitreihen0h15!A27483,12,2),RIGHT(Zeitreihen0h15!A27483,2),0)</f>
        <v>#VALUE!</v>
      </c>
    </row>
    <row r="27484" spans="1:1" x14ac:dyDescent="0.25">
      <c r="A27484" s="78" t="e">
        <f>DATE(MID(Zeitreihen0h15!A27484,7,4),MID(Zeitreihen0h15!A27484,4,2),LEFT(Zeitreihen0h15!A27484,2))+TIME(MID(Zeitreihen0h15!A27484,12,2),RIGHT(Zeitreihen0h15!A27484,2),0)</f>
        <v>#VALUE!</v>
      </c>
    </row>
    <row r="27485" spans="1:1" x14ac:dyDescent="0.25">
      <c r="A27485" s="78" t="e">
        <f>DATE(MID(Zeitreihen0h15!A27485,7,4),MID(Zeitreihen0h15!A27485,4,2),LEFT(Zeitreihen0h15!A27485,2))+TIME(MID(Zeitreihen0h15!A27485,12,2),RIGHT(Zeitreihen0h15!A27485,2),0)</f>
        <v>#VALUE!</v>
      </c>
    </row>
    <row r="27486" spans="1:1" x14ac:dyDescent="0.25">
      <c r="A27486" s="78" t="e">
        <f>DATE(MID(Zeitreihen0h15!A27486,7,4),MID(Zeitreihen0h15!A27486,4,2),LEFT(Zeitreihen0h15!A27486,2))+TIME(MID(Zeitreihen0h15!A27486,12,2),RIGHT(Zeitreihen0h15!A27486,2),0)</f>
        <v>#VALUE!</v>
      </c>
    </row>
    <row r="27487" spans="1:1" x14ac:dyDescent="0.25">
      <c r="A27487" s="78" t="e">
        <f>DATE(MID(Zeitreihen0h15!A27487,7,4),MID(Zeitreihen0h15!A27487,4,2),LEFT(Zeitreihen0h15!A27487,2))+TIME(MID(Zeitreihen0h15!A27487,12,2),RIGHT(Zeitreihen0h15!A27487,2),0)</f>
        <v>#VALUE!</v>
      </c>
    </row>
    <row r="27488" spans="1:1" x14ac:dyDescent="0.25">
      <c r="A27488" s="78" t="e">
        <f>DATE(MID(Zeitreihen0h15!A27488,7,4),MID(Zeitreihen0h15!A27488,4,2),LEFT(Zeitreihen0h15!A27488,2))+TIME(MID(Zeitreihen0h15!A27488,12,2),RIGHT(Zeitreihen0h15!A27488,2),0)</f>
        <v>#VALUE!</v>
      </c>
    </row>
    <row r="27489" spans="1:1" x14ac:dyDescent="0.25">
      <c r="A27489" s="78" t="e">
        <f>DATE(MID(Zeitreihen0h15!A27489,7,4),MID(Zeitreihen0h15!A27489,4,2),LEFT(Zeitreihen0h15!A27489,2))+TIME(MID(Zeitreihen0h15!A27489,12,2),RIGHT(Zeitreihen0h15!A27489,2),0)</f>
        <v>#VALUE!</v>
      </c>
    </row>
    <row r="27490" spans="1:1" x14ac:dyDescent="0.25">
      <c r="A27490" s="78" t="e">
        <f>DATE(MID(Zeitreihen0h15!A27490,7,4),MID(Zeitreihen0h15!A27490,4,2),LEFT(Zeitreihen0h15!A27490,2))+TIME(MID(Zeitreihen0h15!A27490,12,2),RIGHT(Zeitreihen0h15!A27490,2),0)</f>
        <v>#VALUE!</v>
      </c>
    </row>
    <row r="27491" spans="1:1" x14ac:dyDescent="0.25">
      <c r="A27491" s="78" t="e">
        <f>DATE(MID(Zeitreihen0h15!A27491,7,4),MID(Zeitreihen0h15!A27491,4,2),LEFT(Zeitreihen0h15!A27491,2))+TIME(MID(Zeitreihen0h15!A27491,12,2),RIGHT(Zeitreihen0h15!A27491,2),0)</f>
        <v>#VALUE!</v>
      </c>
    </row>
    <row r="27492" spans="1:1" x14ac:dyDescent="0.25">
      <c r="A27492" s="78" t="e">
        <f>DATE(MID(Zeitreihen0h15!A27492,7,4),MID(Zeitreihen0h15!A27492,4,2),LEFT(Zeitreihen0h15!A27492,2))+TIME(MID(Zeitreihen0h15!A27492,12,2),RIGHT(Zeitreihen0h15!A27492,2),0)</f>
        <v>#VALUE!</v>
      </c>
    </row>
    <row r="27493" spans="1:1" x14ac:dyDescent="0.25">
      <c r="A27493" s="78" t="e">
        <f>DATE(MID(Zeitreihen0h15!A27493,7,4),MID(Zeitreihen0h15!A27493,4,2),LEFT(Zeitreihen0h15!A27493,2))+TIME(MID(Zeitreihen0h15!A27493,12,2),RIGHT(Zeitreihen0h15!A27493,2),0)</f>
        <v>#VALUE!</v>
      </c>
    </row>
    <row r="27494" spans="1:1" x14ac:dyDescent="0.25">
      <c r="A27494" s="78" t="e">
        <f>DATE(MID(Zeitreihen0h15!A27494,7,4),MID(Zeitreihen0h15!A27494,4,2),LEFT(Zeitreihen0h15!A27494,2))+TIME(MID(Zeitreihen0h15!A27494,12,2),RIGHT(Zeitreihen0h15!A27494,2),0)</f>
        <v>#VALUE!</v>
      </c>
    </row>
    <row r="27495" spans="1:1" x14ac:dyDescent="0.25">
      <c r="A27495" s="78" t="e">
        <f>DATE(MID(Zeitreihen0h15!A27495,7,4),MID(Zeitreihen0h15!A27495,4,2),LEFT(Zeitreihen0h15!A27495,2))+TIME(MID(Zeitreihen0h15!A27495,12,2),RIGHT(Zeitreihen0h15!A27495,2),0)</f>
        <v>#VALUE!</v>
      </c>
    </row>
    <row r="27496" spans="1:1" x14ac:dyDescent="0.25">
      <c r="A27496" s="78" t="e">
        <f>DATE(MID(Zeitreihen0h15!A27496,7,4),MID(Zeitreihen0h15!A27496,4,2),LEFT(Zeitreihen0h15!A27496,2))+TIME(MID(Zeitreihen0h15!A27496,12,2),RIGHT(Zeitreihen0h15!A27496,2),0)</f>
        <v>#VALUE!</v>
      </c>
    </row>
    <row r="27497" spans="1:1" x14ac:dyDescent="0.25">
      <c r="A27497" s="78" t="e">
        <f>DATE(MID(Zeitreihen0h15!A27497,7,4),MID(Zeitreihen0h15!A27497,4,2),LEFT(Zeitreihen0h15!A27497,2))+TIME(MID(Zeitreihen0h15!A27497,12,2),RIGHT(Zeitreihen0h15!A27497,2),0)</f>
        <v>#VALUE!</v>
      </c>
    </row>
    <row r="27498" spans="1:1" x14ac:dyDescent="0.25">
      <c r="A27498" s="78" t="e">
        <f>DATE(MID(Zeitreihen0h15!A27498,7,4),MID(Zeitreihen0h15!A27498,4,2),LEFT(Zeitreihen0h15!A27498,2))+TIME(MID(Zeitreihen0h15!A27498,12,2),RIGHT(Zeitreihen0h15!A27498,2),0)</f>
        <v>#VALUE!</v>
      </c>
    </row>
    <row r="27499" spans="1:1" x14ac:dyDescent="0.25">
      <c r="A27499" s="78" t="e">
        <f>DATE(MID(Zeitreihen0h15!A27499,7,4),MID(Zeitreihen0h15!A27499,4,2),LEFT(Zeitreihen0h15!A27499,2))+TIME(MID(Zeitreihen0h15!A27499,12,2),RIGHT(Zeitreihen0h15!A27499,2),0)</f>
        <v>#VALUE!</v>
      </c>
    </row>
    <row r="27500" spans="1:1" x14ac:dyDescent="0.25">
      <c r="A27500" s="78" t="e">
        <f>DATE(MID(Zeitreihen0h15!A27500,7,4),MID(Zeitreihen0h15!A27500,4,2),LEFT(Zeitreihen0h15!A27500,2))+TIME(MID(Zeitreihen0h15!A27500,12,2),RIGHT(Zeitreihen0h15!A27500,2),0)</f>
        <v>#VALUE!</v>
      </c>
    </row>
    <row r="27501" spans="1:1" x14ac:dyDescent="0.25">
      <c r="A27501" s="78" t="e">
        <f>DATE(MID(Zeitreihen0h15!A27501,7,4),MID(Zeitreihen0h15!A27501,4,2),LEFT(Zeitreihen0h15!A27501,2))+TIME(MID(Zeitreihen0h15!A27501,12,2),RIGHT(Zeitreihen0h15!A27501,2),0)</f>
        <v>#VALUE!</v>
      </c>
    </row>
    <row r="27502" spans="1:1" x14ac:dyDescent="0.25">
      <c r="A27502" s="78" t="e">
        <f>DATE(MID(Zeitreihen0h15!A27502,7,4),MID(Zeitreihen0h15!A27502,4,2),LEFT(Zeitreihen0h15!A27502,2))+TIME(MID(Zeitreihen0h15!A27502,12,2),RIGHT(Zeitreihen0h15!A27502,2),0)</f>
        <v>#VALUE!</v>
      </c>
    </row>
    <row r="27503" spans="1:1" x14ac:dyDescent="0.25">
      <c r="A27503" s="78" t="e">
        <f>DATE(MID(Zeitreihen0h15!A27503,7,4),MID(Zeitreihen0h15!A27503,4,2),LEFT(Zeitreihen0h15!A27503,2))+TIME(MID(Zeitreihen0h15!A27503,12,2),RIGHT(Zeitreihen0h15!A27503,2),0)</f>
        <v>#VALUE!</v>
      </c>
    </row>
    <row r="27504" spans="1:1" x14ac:dyDescent="0.25">
      <c r="A27504" s="78" t="e">
        <f>DATE(MID(Zeitreihen0h15!A27504,7,4),MID(Zeitreihen0h15!A27504,4,2),LEFT(Zeitreihen0h15!A27504,2))+TIME(MID(Zeitreihen0h15!A27504,12,2),RIGHT(Zeitreihen0h15!A27504,2),0)</f>
        <v>#VALUE!</v>
      </c>
    </row>
    <row r="27505" spans="1:1" x14ac:dyDescent="0.25">
      <c r="A27505" s="78" t="e">
        <f>DATE(MID(Zeitreihen0h15!A27505,7,4),MID(Zeitreihen0h15!A27505,4,2),LEFT(Zeitreihen0h15!A27505,2))+TIME(MID(Zeitreihen0h15!A27505,12,2),RIGHT(Zeitreihen0h15!A27505,2),0)</f>
        <v>#VALUE!</v>
      </c>
    </row>
    <row r="27506" spans="1:1" x14ac:dyDescent="0.25">
      <c r="A27506" s="78" t="e">
        <f>DATE(MID(Zeitreihen0h15!A27506,7,4),MID(Zeitreihen0h15!A27506,4,2),LEFT(Zeitreihen0h15!A27506,2))+TIME(MID(Zeitreihen0h15!A27506,12,2),RIGHT(Zeitreihen0h15!A27506,2),0)</f>
        <v>#VALUE!</v>
      </c>
    </row>
    <row r="27507" spans="1:1" x14ac:dyDescent="0.25">
      <c r="A27507" s="78" t="e">
        <f>DATE(MID(Zeitreihen0h15!A27507,7,4),MID(Zeitreihen0h15!A27507,4,2),LEFT(Zeitreihen0h15!A27507,2))+TIME(MID(Zeitreihen0h15!A27507,12,2),RIGHT(Zeitreihen0h15!A27507,2),0)</f>
        <v>#VALUE!</v>
      </c>
    </row>
    <row r="27508" spans="1:1" x14ac:dyDescent="0.25">
      <c r="A27508" s="78" t="e">
        <f>DATE(MID(Zeitreihen0h15!A27508,7,4),MID(Zeitreihen0h15!A27508,4,2),LEFT(Zeitreihen0h15!A27508,2))+TIME(MID(Zeitreihen0h15!A27508,12,2),RIGHT(Zeitreihen0h15!A27508,2),0)</f>
        <v>#VALUE!</v>
      </c>
    </row>
    <row r="27509" spans="1:1" x14ac:dyDescent="0.25">
      <c r="A27509" s="78" t="e">
        <f>DATE(MID(Zeitreihen0h15!A27509,7,4),MID(Zeitreihen0h15!A27509,4,2),LEFT(Zeitreihen0h15!A27509,2))+TIME(MID(Zeitreihen0h15!A27509,12,2),RIGHT(Zeitreihen0h15!A27509,2),0)</f>
        <v>#VALUE!</v>
      </c>
    </row>
    <row r="27510" spans="1:1" x14ac:dyDescent="0.25">
      <c r="A27510" s="78" t="e">
        <f>DATE(MID(Zeitreihen0h15!A27510,7,4),MID(Zeitreihen0h15!A27510,4,2),LEFT(Zeitreihen0h15!A27510,2))+TIME(MID(Zeitreihen0h15!A27510,12,2),RIGHT(Zeitreihen0h15!A27510,2),0)</f>
        <v>#VALUE!</v>
      </c>
    </row>
    <row r="27511" spans="1:1" x14ac:dyDescent="0.25">
      <c r="A27511" s="78" t="e">
        <f>DATE(MID(Zeitreihen0h15!A27511,7,4),MID(Zeitreihen0h15!A27511,4,2),LEFT(Zeitreihen0h15!A27511,2))+TIME(MID(Zeitreihen0h15!A27511,12,2),RIGHT(Zeitreihen0h15!A27511,2),0)</f>
        <v>#VALUE!</v>
      </c>
    </row>
    <row r="27512" spans="1:1" x14ac:dyDescent="0.25">
      <c r="A27512" s="78" t="e">
        <f>DATE(MID(Zeitreihen0h15!A27512,7,4),MID(Zeitreihen0h15!A27512,4,2),LEFT(Zeitreihen0h15!A27512,2))+TIME(MID(Zeitreihen0h15!A27512,12,2),RIGHT(Zeitreihen0h15!A27512,2),0)</f>
        <v>#VALUE!</v>
      </c>
    </row>
    <row r="27513" spans="1:1" x14ac:dyDescent="0.25">
      <c r="A27513" s="78" t="e">
        <f>DATE(MID(Zeitreihen0h15!A27513,7,4),MID(Zeitreihen0h15!A27513,4,2),LEFT(Zeitreihen0h15!A27513,2))+TIME(MID(Zeitreihen0h15!A27513,12,2),RIGHT(Zeitreihen0h15!A27513,2),0)</f>
        <v>#VALUE!</v>
      </c>
    </row>
    <row r="27514" spans="1:1" x14ac:dyDescent="0.25">
      <c r="A27514" s="78" t="e">
        <f>DATE(MID(Zeitreihen0h15!A27514,7,4),MID(Zeitreihen0h15!A27514,4,2),LEFT(Zeitreihen0h15!A27514,2))+TIME(MID(Zeitreihen0h15!A27514,12,2),RIGHT(Zeitreihen0h15!A27514,2),0)</f>
        <v>#VALUE!</v>
      </c>
    </row>
    <row r="27515" spans="1:1" x14ac:dyDescent="0.25">
      <c r="A27515" s="78" t="e">
        <f>DATE(MID(Zeitreihen0h15!A27515,7,4),MID(Zeitreihen0h15!A27515,4,2),LEFT(Zeitreihen0h15!A27515,2))+TIME(MID(Zeitreihen0h15!A27515,12,2),RIGHT(Zeitreihen0h15!A27515,2),0)</f>
        <v>#VALUE!</v>
      </c>
    </row>
    <row r="27516" spans="1:1" x14ac:dyDescent="0.25">
      <c r="A27516" s="78" t="e">
        <f>DATE(MID(Zeitreihen0h15!A27516,7,4),MID(Zeitreihen0h15!A27516,4,2),LEFT(Zeitreihen0h15!A27516,2))+TIME(MID(Zeitreihen0h15!A27516,12,2),RIGHT(Zeitreihen0h15!A27516,2),0)</f>
        <v>#VALUE!</v>
      </c>
    </row>
    <row r="27517" spans="1:1" x14ac:dyDescent="0.25">
      <c r="A27517" s="78" t="e">
        <f>DATE(MID(Zeitreihen0h15!A27517,7,4),MID(Zeitreihen0h15!A27517,4,2),LEFT(Zeitreihen0h15!A27517,2))+TIME(MID(Zeitreihen0h15!A27517,12,2),RIGHT(Zeitreihen0h15!A27517,2),0)</f>
        <v>#VALUE!</v>
      </c>
    </row>
    <row r="27518" spans="1:1" x14ac:dyDescent="0.25">
      <c r="A27518" s="78" t="e">
        <f>DATE(MID(Zeitreihen0h15!A27518,7,4),MID(Zeitreihen0h15!A27518,4,2),LEFT(Zeitreihen0h15!A27518,2))+TIME(MID(Zeitreihen0h15!A27518,12,2),RIGHT(Zeitreihen0h15!A27518,2),0)</f>
        <v>#VALUE!</v>
      </c>
    </row>
    <row r="27519" spans="1:1" x14ac:dyDescent="0.25">
      <c r="A27519" s="78" t="e">
        <f>DATE(MID(Zeitreihen0h15!A27519,7,4),MID(Zeitreihen0h15!A27519,4,2),LEFT(Zeitreihen0h15!A27519,2))+TIME(MID(Zeitreihen0h15!A27519,12,2),RIGHT(Zeitreihen0h15!A27519,2),0)</f>
        <v>#VALUE!</v>
      </c>
    </row>
    <row r="27520" spans="1:1" x14ac:dyDescent="0.25">
      <c r="A27520" s="78" t="e">
        <f>DATE(MID(Zeitreihen0h15!A27520,7,4),MID(Zeitreihen0h15!A27520,4,2),LEFT(Zeitreihen0h15!A27520,2))+TIME(MID(Zeitreihen0h15!A27520,12,2),RIGHT(Zeitreihen0h15!A27520,2),0)</f>
        <v>#VALUE!</v>
      </c>
    </row>
    <row r="27521" spans="1:1" x14ac:dyDescent="0.25">
      <c r="A27521" s="78" t="e">
        <f>DATE(MID(Zeitreihen0h15!A27521,7,4),MID(Zeitreihen0h15!A27521,4,2),LEFT(Zeitreihen0h15!A27521,2))+TIME(MID(Zeitreihen0h15!A27521,12,2),RIGHT(Zeitreihen0h15!A27521,2),0)</f>
        <v>#VALUE!</v>
      </c>
    </row>
    <row r="27522" spans="1:1" x14ac:dyDescent="0.25">
      <c r="A27522" s="78" t="e">
        <f>DATE(MID(Zeitreihen0h15!A27522,7,4),MID(Zeitreihen0h15!A27522,4,2),LEFT(Zeitreihen0h15!A27522,2))+TIME(MID(Zeitreihen0h15!A27522,12,2),RIGHT(Zeitreihen0h15!A27522,2),0)</f>
        <v>#VALUE!</v>
      </c>
    </row>
    <row r="27523" spans="1:1" x14ac:dyDescent="0.25">
      <c r="A27523" s="78" t="e">
        <f>DATE(MID(Zeitreihen0h15!A27523,7,4),MID(Zeitreihen0h15!A27523,4,2),LEFT(Zeitreihen0h15!A27523,2))+TIME(MID(Zeitreihen0h15!A27523,12,2),RIGHT(Zeitreihen0h15!A27523,2),0)</f>
        <v>#VALUE!</v>
      </c>
    </row>
    <row r="27524" spans="1:1" x14ac:dyDescent="0.25">
      <c r="A27524" s="78" t="e">
        <f>DATE(MID(Zeitreihen0h15!A27524,7,4),MID(Zeitreihen0h15!A27524,4,2),LEFT(Zeitreihen0h15!A27524,2))+TIME(MID(Zeitreihen0h15!A27524,12,2),RIGHT(Zeitreihen0h15!A27524,2),0)</f>
        <v>#VALUE!</v>
      </c>
    </row>
    <row r="27525" spans="1:1" x14ac:dyDescent="0.25">
      <c r="A27525" s="78" t="e">
        <f>DATE(MID(Zeitreihen0h15!A27525,7,4),MID(Zeitreihen0h15!A27525,4,2),LEFT(Zeitreihen0h15!A27525,2))+TIME(MID(Zeitreihen0h15!A27525,12,2),RIGHT(Zeitreihen0h15!A27525,2),0)</f>
        <v>#VALUE!</v>
      </c>
    </row>
    <row r="27526" spans="1:1" x14ac:dyDescent="0.25">
      <c r="A27526" s="78" t="e">
        <f>DATE(MID(Zeitreihen0h15!A27526,7,4),MID(Zeitreihen0h15!A27526,4,2),LEFT(Zeitreihen0h15!A27526,2))+TIME(MID(Zeitreihen0h15!A27526,12,2),RIGHT(Zeitreihen0h15!A27526,2),0)</f>
        <v>#VALUE!</v>
      </c>
    </row>
    <row r="27527" spans="1:1" x14ac:dyDescent="0.25">
      <c r="A27527" s="78" t="e">
        <f>DATE(MID(Zeitreihen0h15!A27527,7,4),MID(Zeitreihen0h15!A27527,4,2),LEFT(Zeitreihen0h15!A27527,2))+TIME(MID(Zeitreihen0h15!A27527,12,2),RIGHT(Zeitreihen0h15!A27527,2),0)</f>
        <v>#VALUE!</v>
      </c>
    </row>
    <row r="27528" spans="1:1" x14ac:dyDescent="0.25">
      <c r="A27528" s="78" t="e">
        <f>DATE(MID(Zeitreihen0h15!A27528,7,4),MID(Zeitreihen0h15!A27528,4,2),LEFT(Zeitreihen0h15!A27528,2))+TIME(MID(Zeitreihen0h15!A27528,12,2),RIGHT(Zeitreihen0h15!A27528,2),0)</f>
        <v>#VALUE!</v>
      </c>
    </row>
    <row r="27529" spans="1:1" x14ac:dyDescent="0.25">
      <c r="A27529" s="78" t="e">
        <f>DATE(MID(Zeitreihen0h15!A27529,7,4),MID(Zeitreihen0h15!A27529,4,2),LEFT(Zeitreihen0h15!A27529,2))+TIME(MID(Zeitreihen0h15!A27529,12,2),RIGHT(Zeitreihen0h15!A27529,2),0)</f>
        <v>#VALUE!</v>
      </c>
    </row>
    <row r="27530" spans="1:1" x14ac:dyDescent="0.25">
      <c r="A27530" s="78" t="e">
        <f>DATE(MID(Zeitreihen0h15!A27530,7,4),MID(Zeitreihen0h15!A27530,4,2),LEFT(Zeitreihen0h15!A27530,2))+TIME(MID(Zeitreihen0h15!A27530,12,2),RIGHT(Zeitreihen0h15!A27530,2),0)</f>
        <v>#VALUE!</v>
      </c>
    </row>
    <row r="27531" spans="1:1" x14ac:dyDescent="0.25">
      <c r="A27531" s="78" t="e">
        <f>DATE(MID(Zeitreihen0h15!A27531,7,4),MID(Zeitreihen0h15!A27531,4,2),LEFT(Zeitreihen0h15!A27531,2))+TIME(MID(Zeitreihen0h15!A27531,12,2),RIGHT(Zeitreihen0h15!A27531,2),0)</f>
        <v>#VALUE!</v>
      </c>
    </row>
    <row r="27532" spans="1:1" x14ac:dyDescent="0.25">
      <c r="A27532" s="78" t="e">
        <f>DATE(MID(Zeitreihen0h15!A27532,7,4),MID(Zeitreihen0h15!A27532,4,2),LEFT(Zeitreihen0h15!A27532,2))+TIME(MID(Zeitreihen0h15!A27532,12,2),RIGHT(Zeitreihen0h15!A27532,2),0)</f>
        <v>#VALUE!</v>
      </c>
    </row>
    <row r="27533" spans="1:1" x14ac:dyDescent="0.25">
      <c r="A27533" s="78" t="e">
        <f>DATE(MID(Zeitreihen0h15!A27533,7,4),MID(Zeitreihen0h15!A27533,4,2),LEFT(Zeitreihen0h15!A27533,2))+TIME(MID(Zeitreihen0h15!A27533,12,2),RIGHT(Zeitreihen0h15!A27533,2),0)</f>
        <v>#VALUE!</v>
      </c>
    </row>
    <row r="27534" spans="1:1" x14ac:dyDescent="0.25">
      <c r="A27534" s="78" t="e">
        <f>DATE(MID(Zeitreihen0h15!A27534,7,4),MID(Zeitreihen0h15!A27534,4,2),LEFT(Zeitreihen0h15!A27534,2))+TIME(MID(Zeitreihen0h15!A27534,12,2),RIGHT(Zeitreihen0h15!A27534,2),0)</f>
        <v>#VALUE!</v>
      </c>
    </row>
    <row r="27535" spans="1:1" x14ac:dyDescent="0.25">
      <c r="A27535" s="78" t="e">
        <f>DATE(MID(Zeitreihen0h15!A27535,7,4),MID(Zeitreihen0h15!A27535,4,2),LEFT(Zeitreihen0h15!A27535,2))+TIME(MID(Zeitreihen0h15!A27535,12,2),RIGHT(Zeitreihen0h15!A27535,2),0)</f>
        <v>#VALUE!</v>
      </c>
    </row>
    <row r="27536" spans="1:1" x14ac:dyDescent="0.25">
      <c r="A27536" s="78" t="e">
        <f>DATE(MID(Zeitreihen0h15!A27536,7,4),MID(Zeitreihen0h15!A27536,4,2),LEFT(Zeitreihen0h15!A27536,2))+TIME(MID(Zeitreihen0h15!A27536,12,2),RIGHT(Zeitreihen0h15!A27536,2),0)</f>
        <v>#VALUE!</v>
      </c>
    </row>
    <row r="27537" spans="1:1" x14ac:dyDescent="0.25">
      <c r="A27537" s="78" t="e">
        <f>DATE(MID(Zeitreihen0h15!A27537,7,4),MID(Zeitreihen0h15!A27537,4,2),LEFT(Zeitreihen0h15!A27537,2))+TIME(MID(Zeitreihen0h15!A27537,12,2),RIGHT(Zeitreihen0h15!A27537,2),0)</f>
        <v>#VALUE!</v>
      </c>
    </row>
    <row r="27538" spans="1:1" x14ac:dyDescent="0.25">
      <c r="A27538" s="78" t="e">
        <f>DATE(MID(Zeitreihen0h15!A27538,7,4),MID(Zeitreihen0h15!A27538,4,2),LEFT(Zeitreihen0h15!A27538,2))+TIME(MID(Zeitreihen0h15!A27538,12,2),RIGHT(Zeitreihen0h15!A27538,2),0)</f>
        <v>#VALUE!</v>
      </c>
    </row>
    <row r="27539" spans="1:1" x14ac:dyDescent="0.25">
      <c r="A27539" s="78" t="e">
        <f>DATE(MID(Zeitreihen0h15!A27539,7,4),MID(Zeitreihen0h15!A27539,4,2),LEFT(Zeitreihen0h15!A27539,2))+TIME(MID(Zeitreihen0h15!A27539,12,2),RIGHT(Zeitreihen0h15!A27539,2),0)</f>
        <v>#VALUE!</v>
      </c>
    </row>
    <row r="27540" spans="1:1" x14ac:dyDescent="0.25">
      <c r="A27540" s="78" t="e">
        <f>DATE(MID(Zeitreihen0h15!A27540,7,4),MID(Zeitreihen0h15!A27540,4,2),LEFT(Zeitreihen0h15!A27540,2))+TIME(MID(Zeitreihen0h15!A27540,12,2),RIGHT(Zeitreihen0h15!A27540,2),0)</f>
        <v>#VALUE!</v>
      </c>
    </row>
    <row r="27541" spans="1:1" x14ac:dyDescent="0.25">
      <c r="A27541" s="78" t="e">
        <f>DATE(MID(Zeitreihen0h15!A27541,7,4),MID(Zeitreihen0h15!A27541,4,2),LEFT(Zeitreihen0h15!A27541,2))+TIME(MID(Zeitreihen0h15!A27541,12,2),RIGHT(Zeitreihen0h15!A27541,2),0)</f>
        <v>#VALUE!</v>
      </c>
    </row>
    <row r="27542" spans="1:1" x14ac:dyDescent="0.25">
      <c r="A27542" s="78" t="e">
        <f>DATE(MID(Zeitreihen0h15!A27542,7,4),MID(Zeitreihen0h15!A27542,4,2),LEFT(Zeitreihen0h15!A27542,2))+TIME(MID(Zeitreihen0h15!A27542,12,2),RIGHT(Zeitreihen0h15!A27542,2),0)</f>
        <v>#VALUE!</v>
      </c>
    </row>
    <row r="27543" spans="1:1" x14ac:dyDescent="0.25">
      <c r="A27543" s="78" t="e">
        <f>DATE(MID(Zeitreihen0h15!A27543,7,4),MID(Zeitreihen0h15!A27543,4,2),LEFT(Zeitreihen0h15!A27543,2))+TIME(MID(Zeitreihen0h15!A27543,12,2),RIGHT(Zeitreihen0h15!A27543,2),0)</f>
        <v>#VALUE!</v>
      </c>
    </row>
    <row r="27544" spans="1:1" x14ac:dyDescent="0.25">
      <c r="A27544" s="78" t="e">
        <f>DATE(MID(Zeitreihen0h15!A27544,7,4),MID(Zeitreihen0h15!A27544,4,2),LEFT(Zeitreihen0h15!A27544,2))+TIME(MID(Zeitreihen0h15!A27544,12,2),RIGHT(Zeitreihen0h15!A27544,2),0)</f>
        <v>#VALUE!</v>
      </c>
    </row>
    <row r="27545" spans="1:1" x14ac:dyDescent="0.25">
      <c r="A27545" s="78" t="e">
        <f>DATE(MID(Zeitreihen0h15!A27545,7,4),MID(Zeitreihen0h15!A27545,4,2),LEFT(Zeitreihen0h15!A27545,2))+TIME(MID(Zeitreihen0h15!A27545,12,2),RIGHT(Zeitreihen0h15!A27545,2),0)</f>
        <v>#VALUE!</v>
      </c>
    </row>
    <row r="27546" spans="1:1" x14ac:dyDescent="0.25">
      <c r="A27546" s="78" t="e">
        <f>DATE(MID(Zeitreihen0h15!A27546,7,4),MID(Zeitreihen0h15!A27546,4,2),LEFT(Zeitreihen0h15!A27546,2))+TIME(MID(Zeitreihen0h15!A27546,12,2),RIGHT(Zeitreihen0h15!A27546,2),0)</f>
        <v>#VALUE!</v>
      </c>
    </row>
    <row r="27547" spans="1:1" x14ac:dyDescent="0.25">
      <c r="A27547" s="78" t="e">
        <f>DATE(MID(Zeitreihen0h15!A27547,7,4),MID(Zeitreihen0h15!A27547,4,2),LEFT(Zeitreihen0h15!A27547,2))+TIME(MID(Zeitreihen0h15!A27547,12,2),RIGHT(Zeitreihen0h15!A27547,2),0)</f>
        <v>#VALUE!</v>
      </c>
    </row>
    <row r="27548" spans="1:1" x14ac:dyDescent="0.25">
      <c r="A27548" s="78" t="e">
        <f>DATE(MID(Zeitreihen0h15!A27548,7,4),MID(Zeitreihen0h15!A27548,4,2),LEFT(Zeitreihen0h15!A27548,2))+TIME(MID(Zeitreihen0h15!A27548,12,2),RIGHT(Zeitreihen0h15!A27548,2),0)</f>
        <v>#VALUE!</v>
      </c>
    </row>
    <row r="27549" spans="1:1" x14ac:dyDescent="0.25">
      <c r="A27549" s="78" t="e">
        <f>DATE(MID(Zeitreihen0h15!A27549,7,4),MID(Zeitreihen0h15!A27549,4,2),LEFT(Zeitreihen0h15!A27549,2))+TIME(MID(Zeitreihen0h15!A27549,12,2),RIGHT(Zeitreihen0h15!A27549,2),0)</f>
        <v>#VALUE!</v>
      </c>
    </row>
    <row r="27550" spans="1:1" x14ac:dyDescent="0.25">
      <c r="A27550" s="78" t="e">
        <f>DATE(MID(Zeitreihen0h15!A27550,7,4),MID(Zeitreihen0h15!A27550,4,2),LEFT(Zeitreihen0h15!A27550,2))+TIME(MID(Zeitreihen0h15!A27550,12,2),RIGHT(Zeitreihen0h15!A27550,2),0)</f>
        <v>#VALUE!</v>
      </c>
    </row>
    <row r="27551" spans="1:1" x14ac:dyDescent="0.25">
      <c r="A27551" s="78" t="e">
        <f>DATE(MID(Zeitreihen0h15!A27551,7,4),MID(Zeitreihen0h15!A27551,4,2),LEFT(Zeitreihen0h15!A27551,2))+TIME(MID(Zeitreihen0h15!A27551,12,2),RIGHT(Zeitreihen0h15!A27551,2),0)</f>
        <v>#VALUE!</v>
      </c>
    </row>
    <row r="27552" spans="1:1" x14ac:dyDescent="0.25">
      <c r="A27552" s="78" t="e">
        <f>DATE(MID(Zeitreihen0h15!A27552,7,4),MID(Zeitreihen0h15!A27552,4,2),LEFT(Zeitreihen0h15!A27552,2))+TIME(MID(Zeitreihen0h15!A27552,12,2),RIGHT(Zeitreihen0h15!A27552,2),0)</f>
        <v>#VALUE!</v>
      </c>
    </row>
    <row r="27553" spans="1:1" x14ac:dyDescent="0.25">
      <c r="A27553" s="78" t="e">
        <f>DATE(MID(Zeitreihen0h15!A27553,7,4),MID(Zeitreihen0h15!A27553,4,2),LEFT(Zeitreihen0h15!A27553,2))+TIME(MID(Zeitreihen0h15!A27553,12,2),RIGHT(Zeitreihen0h15!A27553,2),0)</f>
        <v>#VALUE!</v>
      </c>
    </row>
    <row r="27554" spans="1:1" x14ac:dyDescent="0.25">
      <c r="A27554" s="78" t="e">
        <f>DATE(MID(Zeitreihen0h15!A27554,7,4),MID(Zeitreihen0h15!A27554,4,2),LEFT(Zeitreihen0h15!A27554,2))+TIME(MID(Zeitreihen0h15!A27554,12,2),RIGHT(Zeitreihen0h15!A27554,2),0)</f>
        <v>#VALUE!</v>
      </c>
    </row>
    <row r="27555" spans="1:1" x14ac:dyDescent="0.25">
      <c r="A27555" s="78" t="e">
        <f>DATE(MID(Zeitreihen0h15!A27555,7,4),MID(Zeitreihen0h15!A27555,4,2),LEFT(Zeitreihen0h15!A27555,2))+TIME(MID(Zeitreihen0h15!A27555,12,2),RIGHT(Zeitreihen0h15!A27555,2),0)</f>
        <v>#VALUE!</v>
      </c>
    </row>
    <row r="27556" spans="1:1" x14ac:dyDescent="0.25">
      <c r="A27556" s="78" t="e">
        <f>DATE(MID(Zeitreihen0h15!A27556,7,4),MID(Zeitreihen0h15!A27556,4,2),LEFT(Zeitreihen0h15!A27556,2))+TIME(MID(Zeitreihen0h15!A27556,12,2),RIGHT(Zeitreihen0h15!A27556,2),0)</f>
        <v>#VALUE!</v>
      </c>
    </row>
    <row r="27557" spans="1:1" x14ac:dyDescent="0.25">
      <c r="A27557" s="78" t="e">
        <f>DATE(MID(Zeitreihen0h15!A27557,7,4),MID(Zeitreihen0h15!A27557,4,2),LEFT(Zeitreihen0h15!A27557,2))+TIME(MID(Zeitreihen0h15!A27557,12,2),RIGHT(Zeitreihen0h15!A27557,2),0)</f>
        <v>#VALUE!</v>
      </c>
    </row>
    <row r="27558" spans="1:1" x14ac:dyDescent="0.25">
      <c r="A27558" s="78" t="e">
        <f>DATE(MID(Zeitreihen0h15!A27558,7,4),MID(Zeitreihen0h15!A27558,4,2),LEFT(Zeitreihen0h15!A27558,2))+TIME(MID(Zeitreihen0h15!A27558,12,2),RIGHT(Zeitreihen0h15!A27558,2),0)</f>
        <v>#VALUE!</v>
      </c>
    </row>
    <row r="27559" spans="1:1" x14ac:dyDescent="0.25">
      <c r="A27559" s="78" t="e">
        <f>DATE(MID(Zeitreihen0h15!A27559,7,4),MID(Zeitreihen0h15!A27559,4,2),LEFT(Zeitreihen0h15!A27559,2))+TIME(MID(Zeitreihen0h15!A27559,12,2),RIGHT(Zeitreihen0h15!A27559,2),0)</f>
        <v>#VALUE!</v>
      </c>
    </row>
    <row r="27560" spans="1:1" x14ac:dyDescent="0.25">
      <c r="A27560" s="78" t="e">
        <f>DATE(MID(Zeitreihen0h15!A27560,7,4),MID(Zeitreihen0h15!A27560,4,2),LEFT(Zeitreihen0h15!A27560,2))+TIME(MID(Zeitreihen0h15!A27560,12,2),RIGHT(Zeitreihen0h15!A27560,2),0)</f>
        <v>#VALUE!</v>
      </c>
    </row>
    <row r="27561" spans="1:1" x14ac:dyDescent="0.25">
      <c r="A27561" s="78" t="e">
        <f>DATE(MID(Zeitreihen0h15!A27561,7,4),MID(Zeitreihen0h15!A27561,4,2),LEFT(Zeitreihen0h15!A27561,2))+TIME(MID(Zeitreihen0h15!A27561,12,2),RIGHT(Zeitreihen0h15!A27561,2),0)</f>
        <v>#VALUE!</v>
      </c>
    </row>
    <row r="27562" spans="1:1" x14ac:dyDescent="0.25">
      <c r="A27562" s="78" t="e">
        <f>DATE(MID(Zeitreihen0h15!A27562,7,4),MID(Zeitreihen0h15!A27562,4,2),LEFT(Zeitreihen0h15!A27562,2))+TIME(MID(Zeitreihen0h15!A27562,12,2),RIGHT(Zeitreihen0h15!A27562,2),0)</f>
        <v>#VALUE!</v>
      </c>
    </row>
    <row r="27563" spans="1:1" x14ac:dyDescent="0.25">
      <c r="A27563" s="78" t="e">
        <f>DATE(MID(Zeitreihen0h15!A27563,7,4),MID(Zeitreihen0h15!A27563,4,2),LEFT(Zeitreihen0h15!A27563,2))+TIME(MID(Zeitreihen0h15!A27563,12,2),RIGHT(Zeitreihen0h15!A27563,2),0)</f>
        <v>#VALUE!</v>
      </c>
    </row>
    <row r="27564" spans="1:1" x14ac:dyDescent="0.25">
      <c r="A27564" s="78" t="e">
        <f>DATE(MID(Zeitreihen0h15!A27564,7,4),MID(Zeitreihen0h15!A27564,4,2),LEFT(Zeitreihen0h15!A27564,2))+TIME(MID(Zeitreihen0h15!A27564,12,2),RIGHT(Zeitreihen0h15!A27564,2),0)</f>
        <v>#VALUE!</v>
      </c>
    </row>
    <row r="27565" spans="1:1" x14ac:dyDescent="0.25">
      <c r="A27565" s="78" t="e">
        <f>DATE(MID(Zeitreihen0h15!A27565,7,4),MID(Zeitreihen0h15!A27565,4,2),LEFT(Zeitreihen0h15!A27565,2))+TIME(MID(Zeitreihen0h15!A27565,12,2),RIGHT(Zeitreihen0h15!A27565,2),0)</f>
        <v>#VALUE!</v>
      </c>
    </row>
    <row r="27566" spans="1:1" x14ac:dyDescent="0.25">
      <c r="A27566" s="78" t="e">
        <f>DATE(MID(Zeitreihen0h15!A27566,7,4),MID(Zeitreihen0h15!A27566,4,2),LEFT(Zeitreihen0h15!A27566,2))+TIME(MID(Zeitreihen0h15!A27566,12,2),RIGHT(Zeitreihen0h15!A27566,2),0)</f>
        <v>#VALUE!</v>
      </c>
    </row>
    <row r="27567" spans="1:1" x14ac:dyDescent="0.25">
      <c r="A27567" s="78" t="e">
        <f>DATE(MID(Zeitreihen0h15!A27567,7,4),MID(Zeitreihen0h15!A27567,4,2),LEFT(Zeitreihen0h15!A27567,2))+TIME(MID(Zeitreihen0h15!A27567,12,2),RIGHT(Zeitreihen0h15!A27567,2),0)</f>
        <v>#VALUE!</v>
      </c>
    </row>
    <row r="27568" spans="1:1" x14ac:dyDescent="0.25">
      <c r="A27568" s="78" t="e">
        <f>DATE(MID(Zeitreihen0h15!A27568,7,4),MID(Zeitreihen0h15!A27568,4,2),LEFT(Zeitreihen0h15!A27568,2))+TIME(MID(Zeitreihen0h15!A27568,12,2),RIGHT(Zeitreihen0h15!A27568,2),0)</f>
        <v>#VALUE!</v>
      </c>
    </row>
    <row r="27569" spans="1:1" x14ac:dyDescent="0.25">
      <c r="A27569" s="78" t="e">
        <f>DATE(MID(Zeitreihen0h15!A27569,7,4),MID(Zeitreihen0h15!A27569,4,2),LEFT(Zeitreihen0h15!A27569,2))+TIME(MID(Zeitreihen0h15!A27569,12,2),RIGHT(Zeitreihen0h15!A27569,2),0)</f>
        <v>#VALUE!</v>
      </c>
    </row>
    <row r="27570" spans="1:1" x14ac:dyDescent="0.25">
      <c r="A27570" s="78" t="e">
        <f>DATE(MID(Zeitreihen0h15!A27570,7,4),MID(Zeitreihen0h15!A27570,4,2),LEFT(Zeitreihen0h15!A27570,2))+TIME(MID(Zeitreihen0h15!A27570,12,2),RIGHT(Zeitreihen0h15!A27570,2),0)</f>
        <v>#VALUE!</v>
      </c>
    </row>
    <row r="27571" spans="1:1" x14ac:dyDescent="0.25">
      <c r="A27571" s="78" t="e">
        <f>DATE(MID(Zeitreihen0h15!A27571,7,4),MID(Zeitreihen0h15!A27571,4,2),LEFT(Zeitreihen0h15!A27571,2))+TIME(MID(Zeitreihen0h15!A27571,12,2),RIGHT(Zeitreihen0h15!A27571,2),0)</f>
        <v>#VALUE!</v>
      </c>
    </row>
    <row r="27572" spans="1:1" x14ac:dyDescent="0.25">
      <c r="A27572" s="78" t="e">
        <f>DATE(MID(Zeitreihen0h15!A27572,7,4),MID(Zeitreihen0h15!A27572,4,2),LEFT(Zeitreihen0h15!A27572,2))+TIME(MID(Zeitreihen0h15!A27572,12,2),RIGHT(Zeitreihen0h15!A27572,2),0)</f>
        <v>#VALUE!</v>
      </c>
    </row>
    <row r="27573" spans="1:1" x14ac:dyDescent="0.25">
      <c r="A27573" s="78" t="e">
        <f>DATE(MID(Zeitreihen0h15!A27573,7,4),MID(Zeitreihen0h15!A27573,4,2),LEFT(Zeitreihen0h15!A27573,2))+TIME(MID(Zeitreihen0h15!A27573,12,2),RIGHT(Zeitreihen0h15!A27573,2),0)</f>
        <v>#VALUE!</v>
      </c>
    </row>
    <row r="27574" spans="1:1" x14ac:dyDescent="0.25">
      <c r="A27574" s="78" t="e">
        <f>DATE(MID(Zeitreihen0h15!A27574,7,4),MID(Zeitreihen0h15!A27574,4,2),LEFT(Zeitreihen0h15!A27574,2))+TIME(MID(Zeitreihen0h15!A27574,12,2),RIGHT(Zeitreihen0h15!A27574,2),0)</f>
        <v>#VALUE!</v>
      </c>
    </row>
    <row r="27575" spans="1:1" x14ac:dyDescent="0.25">
      <c r="A27575" s="78" t="e">
        <f>DATE(MID(Zeitreihen0h15!A27575,7,4),MID(Zeitreihen0h15!A27575,4,2),LEFT(Zeitreihen0h15!A27575,2))+TIME(MID(Zeitreihen0h15!A27575,12,2),RIGHT(Zeitreihen0h15!A27575,2),0)</f>
        <v>#VALUE!</v>
      </c>
    </row>
    <row r="27576" spans="1:1" x14ac:dyDescent="0.25">
      <c r="A27576" s="78" t="e">
        <f>DATE(MID(Zeitreihen0h15!A27576,7,4),MID(Zeitreihen0h15!A27576,4,2),LEFT(Zeitreihen0h15!A27576,2))+TIME(MID(Zeitreihen0h15!A27576,12,2),RIGHT(Zeitreihen0h15!A27576,2),0)</f>
        <v>#VALUE!</v>
      </c>
    </row>
    <row r="27577" spans="1:1" x14ac:dyDescent="0.25">
      <c r="A27577" s="78" t="e">
        <f>DATE(MID(Zeitreihen0h15!A27577,7,4),MID(Zeitreihen0h15!A27577,4,2),LEFT(Zeitreihen0h15!A27577,2))+TIME(MID(Zeitreihen0h15!A27577,12,2),RIGHT(Zeitreihen0h15!A27577,2),0)</f>
        <v>#VALUE!</v>
      </c>
    </row>
    <row r="27578" spans="1:1" x14ac:dyDescent="0.25">
      <c r="A27578" s="78" t="e">
        <f>DATE(MID(Zeitreihen0h15!A27578,7,4),MID(Zeitreihen0h15!A27578,4,2),LEFT(Zeitreihen0h15!A27578,2))+TIME(MID(Zeitreihen0h15!A27578,12,2),RIGHT(Zeitreihen0h15!A27578,2),0)</f>
        <v>#VALUE!</v>
      </c>
    </row>
    <row r="27579" spans="1:1" x14ac:dyDescent="0.25">
      <c r="A27579" s="78" t="e">
        <f>DATE(MID(Zeitreihen0h15!A27579,7,4),MID(Zeitreihen0h15!A27579,4,2),LEFT(Zeitreihen0h15!A27579,2))+TIME(MID(Zeitreihen0h15!A27579,12,2),RIGHT(Zeitreihen0h15!A27579,2),0)</f>
        <v>#VALUE!</v>
      </c>
    </row>
    <row r="27580" spans="1:1" x14ac:dyDescent="0.25">
      <c r="A27580" s="78" t="e">
        <f>DATE(MID(Zeitreihen0h15!A27580,7,4),MID(Zeitreihen0h15!A27580,4,2),LEFT(Zeitreihen0h15!A27580,2))+TIME(MID(Zeitreihen0h15!A27580,12,2),RIGHT(Zeitreihen0h15!A27580,2),0)</f>
        <v>#VALUE!</v>
      </c>
    </row>
    <row r="27581" spans="1:1" x14ac:dyDescent="0.25">
      <c r="A27581" s="78" t="e">
        <f>DATE(MID(Zeitreihen0h15!A27581,7,4),MID(Zeitreihen0h15!A27581,4,2),LEFT(Zeitreihen0h15!A27581,2))+TIME(MID(Zeitreihen0h15!A27581,12,2),RIGHT(Zeitreihen0h15!A27581,2),0)</f>
        <v>#VALUE!</v>
      </c>
    </row>
    <row r="27582" spans="1:1" x14ac:dyDescent="0.25">
      <c r="A27582" s="78" t="e">
        <f>DATE(MID(Zeitreihen0h15!A27582,7,4),MID(Zeitreihen0h15!A27582,4,2),LEFT(Zeitreihen0h15!A27582,2))+TIME(MID(Zeitreihen0h15!A27582,12,2),RIGHT(Zeitreihen0h15!A27582,2),0)</f>
        <v>#VALUE!</v>
      </c>
    </row>
    <row r="27583" spans="1:1" x14ac:dyDescent="0.25">
      <c r="A27583" s="78" t="e">
        <f>DATE(MID(Zeitreihen0h15!A27583,7,4),MID(Zeitreihen0h15!A27583,4,2),LEFT(Zeitreihen0h15!A27583,2))+TIME(MID(Zeitreihen0h15!A27583,12,2),RIGHT(Zeitreihen0h15!A27583,2),0)</f>
        <v>#VALUE!</v>
      </c>
    </row>
    <row r="27584" spans="1:1" x14ac:dyDescent="0.25">
      <c r="A27584" s="78" t="e">
        <f>DATE(MID(Zeitreihen0h15!A27584,7,4),MID(Zeitreihen0h15!A27584,4,2),LEFT(Zeitreihen0h15!A27584,2))+TIME(MID(Zeitreihen0h15!A27584,12,2),RIGHT(Zeitreihen0h15!A27584,2),0)</f>
        <v>#VALUE!</v>
      </c>
    </row>
    <row r="27585" spans="1:1" x14ac:dyDescent="0.25">
      <c r="A27585" s="78" t="e">
        <f>DATE(MID(Zeitreihen0h15!A27585,7,4),MID(Zeitreihen0h15!A27585,4,2),LEFT(Zeitreihen0h15!A27585,2))+TIME(MID(Zeitreihen0h15!A27585,12,2),RIGHT(Zeitreihen0h15!A27585,2),0)</f>
        <v>#VALUE!</v>
      </c>
    </row>
    <row r="27586" spans="1:1" x14ac:dyDescent="0.25">
      <c r="A27586" s="78" t="e">
        <f>DATE(MID(Zeitreihen0h15!A27586,7,4),MID(Zeitreihen0h15!A27586,4,2),LEFT(Zeitreihen0h15!A27586,2))+TIME(MID(Zeitreihen0h15!A27586,12,2),RIGHT(Zeitreihen0h15!A27586,2),0)</f>
        <v>#VALUE!</v>
      </c>
    </row>
    <row r="27587" spans="1:1" x14ac:dyDescent="0.25">
      <c r="A27587" s="78" t="e">
        <f>DATE(MID(Zeitreihen0h15!A27587,7,4),MID(Zeitreihen0h15!A27587,4,2),LEFT(Zeitreihen0h15!A27587,2))+TIME(MID(Zeitreihen0h15!A27587,12,2),RIGHT(Zeitreihen0h15!A27587,2),0)</f>
        <v>#VALUE!</v>
      </c>
    </row>
    <row r="27588" spans="1:1" x14ac:dyDescent="0.25">
      <c r="A27588" s="78" t="e">
        <f>DATE(MID(Zeitreihen0h15!A27588,7,4),MID(Zeitreihen0h15!A27588,4,2),LEFT(Zeitreihen0h15!A27588,2))+TIME(MID(Zeitreihen0h15!A27588,12,2),RIGHT(Zeitreihen0h15!A27588,2),0)</f>
        <v>#VALUE!</v>
      </c>
    </row>
    <row r="27589" spans="1:1" x14ac:dyDescent="0.25">
      <c r="A27589" s="78" t="e">
        <f>DATE(MID(Zeitreihen0h15!A27589,7,4),MID(Zeitreihen0h15!A27589,4,2),LEFT(Zeitreihen0h15!A27589,2))+TIME(MID(Zeitreihen0h15!A27589,12,2),RIGHT(Zeitreihen0h15!A27589,2),0)</f>
        <v>#VALUE!</v>
      </c>
    </row>
    <row r="27590" spans="1:1" x14ac:dyDescent="0.25">
      <c r="A27590" s="78" t="e">
        <f>DATE(MID(Zeitreihen0h15!A27590,7,4),MID(Zeitreihen0h15!A27590,4,2),LEFT(Zeitreihen0h15!A27590,2))+TIME(MID(Zeitreihen0h15!A27590,12,2),RIGHT(Zeitreihen0h15!A27590,2),0)</f>
        <v>#VALUE!</v>
      </c>
    </row>
    <row r="27591" spans="1:1" x14ac:dyDescent="0.25">
      <c r="A27591" s="78" t="e">
        <f>DATE(MID(Zeitreihen0h15!A27591,7,4),MID(Zeitreihen0h15!A27591,4,2),LEFT(Zeitreihen0h15!A27591,2))+TIME(MID(Zeitreihen0h15!A27591,12,2),RIGHT(Zeitreihen0h15!A27591,2),0)</f>
        <v>#VALUE!</v>
      </c>
    </row>
    <row r="27592" spans="1:1" x14ac:dyDescent="0.25">
      <c r="A27592" s="78" t="e">
        <f>DATE(MID(Zeitreihen0h15!A27592,7,4),MID(Zeitreihen0h15!A27592,4,2),LEFT(Zeitreihen0h15!A27592,2))+TIME(MID(Zeitreihen0h15!A27592,12,2),RIGHT(Zeitreihen0h15!A27592,2),0)</f>
        <v>#VALUE!</v>
      </c>
    </row>
    <row r="27593" spans="1:1" x14ac:dyDescent="0.25">
      <c r="A27593" s="78" t="e">
        <f>DATE(MID(Zeitreihen0h15!A27593,7,4),MID(Zeitreihen0h15!A27593,4,2),LEFT(Zeitreihen0h15!A27593,2))+TIME(MID(Zeitreihen0h15!A27593,12,2),RIGHT(Zeitreihen0h15!A27593,2),0)</f>
        <v>#VALUE!</v>
      </c>
    </row>
    <row r="27594" spans="1:1" x14ac:dyDescent="0.25">
      <c r="A27594" s="78" t="e">
        <f>DATE(MID(Zeitreihen0h15!A27594,7,4),MID(Zeitreihen0h15!A27594,4,2),LEFT(Zeitreihen0h15!A27594,2))+TIME(MID(Zeitreihen0h15!A27594,12,2),RIGHT(Zeitreihen0h15!A27594,2),0)</f>
        <v>#VALUE!</v>
      </c>
    </row>
    <row r="27595" spans="1:1" x14ac:dyDescent="0.25">
      <c r="A27595" s="78" t="e">
        <f>DATE(MID(Zeitreihen0h15!A27595,7,4),MID(Zeitreihen0h15!A27595,4,2),LEFT(Zeitreihen0h15!A27595,2))+TIME(MID(Zeitreihen0h15!A27595,12,2),RIGHT(Zeitreihen0h15!A27595,2),0)</f>
        <v>#VALUE!</v>
      </c>
    </row>
    <row r="27596" spans="1:1" x14ac:dyDescent="0.25">
      <c r="A27596" s="78" t="e">
        <f>DATE(MID(Zeitreihen0h15!A27596,7,4),MID(Zeitreihen0h15!A27596,4,2),LEFT(Zeitreihen0h15!A27596,2))+TIME(MID(Zeitreihen0h15!A27596,12,2),RIGHT(Zeitreihen0h15!A27596,2),0)</f>
        <v>#VALUE!</v>
      </c>
    </row>
    <row r="27597" spans="1:1" x14ac:dyDescent="0.25">
      <c r="A27597" s="78" t="e">
        <f>DATE(MID(Zeitreihen0h15!A27597,7,4),MID(Zeitreihen0h15!A27597,4,2),LEFT(Zeitreihen0h15!A27597,2))+TIME(MID(Zeitreihen0h15!A27597,12,2),RIGHT(Zeitreihen0h15!A27597,2),0)</f>
        <v>#VALUE!</v>
      </c>
    </row>
    <row r="27598" spans="1:1" x14ac:dyDescent="0.25">
      <c r="A27598" s="78" t="e">
        <f>DATE(MID(Zeitreihen0h15!A27598,7,4),MID(Zeitreihen0h15!A27598,4,2),LEFT(Zeitreihen0h15!A27598,2))+TIME(MID(Zeitreihen0h15!A27598,12,2),RIGHT(Zeitreihen0h15!A27598,2),0)</f>
        <v>#VALUE!</v>
      </c>
    </row>
    <row r="27599" spans="1:1" x14ac:dyDescent="0.25">
      <c r="A27599" s="78" t="e">
        <f>DATE(MID(Zeitreihen0h15!A27599,7,4),MID(Zeitreihen0h15!A27599,4,2),LEFT(Zeitreihen0h15!A27599,2))+TIME(MID(Zeitreihen0h15!A27599,12,2),RIGHT(Zeitreihen0h15!A27599,2),0)</f>
        <v>#VALUE!</v>
      </c>
    </row>
    <row r="27600" spans="1:1" x14ac:dyDescent="0.25">
      <c r="A27600" s="78" t="e">
        <f>DATE(MID(Zeitreihen0h15!A27600,7,4),MID(Zeitreihen0h15!A27600,4,2),LEFT(Zeitreihen0h15!A27600,2))+TIME(MID(Zeitreihen0h15!A27600,12,2),RIGHT(Zeitreihen0h15!A27600,2),0)</f>
        <v>#VALUE!</v>
      </c>
    </row>
    <row r="27601" spans="1:1" x14ac:dyDescent="0.25">
      <c r="A27601" s="78" t="e">
        <f>DATE(MID(Zeitreihen0h15!A27601,7,4),MID(Zeitreihen0h15!A27601,4,2),LEFT(Zeitreihen0h15!A27601,2))+TIME(MID(Zeitreihen0h15!A27601,12,2),RIGHT(Zeitreihen0h15!A27601,2),0)</f>
        <v>#VALUE!</v>
      </c>
    </row>
    <row r="27602" spans="1:1" x14ac:dyDescent="0.25">
      <c r="A27602" s="78" t="e">
        <f>DATE(MID(Zeitreihen0h15!A27602,7,4),MID(Zeitreihen0h15!A27602,4,2),LEFT(Zeitreihen0h15!A27602,2))+TIME(MID(Zeitreihen0h15!A27602,12,2),RIGHT(Zeitreihen0h15!A27602,2),0)</f>
        <v>#VALUE!</v>
      </c>
    </row>
    <row r="27603" spans="1:1" x14ac:dyDescent="0.25">
      <c r="A27603" s="78" t="e">
        <f>DATE(MID(Zeitreihen0h15!A27603,7,4),MID(Zeitreihen0h15!A27603,4,2),LEFT(Zeitreihen0h15!A27603,2))+TIME(MID(Zeitreihen0h15!A27603,12,2),RIGHT(Zeitreihen0h15!A27603,2),0)</f>
        <v>#VALUE!</v>
      </c>
    </row>
    <row r="27604" spans="1:1" x14ac:dyDescent="0.25">
      <c r="A27604" s="78" t="e">
        <f>DATE(MID(Zeitreihen0h15!A27604,7,4),MID(Zeitreihen0h15!A27604,4,2),LEFT(Zeitreihen0h15!A27604,2))+TIME(MID(Zeitreihen0h15!A27604,12,2),RIGHT(Zeitreihen0h15!A27604,2),0)</f>
        <v>#VALUE!</v>
      </c>
    </row>
    <row r="27605" spans="1:1" x14ac:dyDescent="0.25">
      <c r="A27605" s="78" t="e">
        <f>DATE(MID(Zeitreihen0h15!A27605,7,4),MID(Zeitreihen0h15!A27605,4,2),LEFT(Zeitreihen0h15!A27605,2))+TIME(MID(Zeitreihen0h15!A27605,12,2),RIGHT(Zeitreihen0h15!A27605,2),0)</f>
        <v>#VALUE!</v>
      </c>
    </row>
    <row r="27606" spans="1:1" x14ac:dyDescent="0.25">
      <c r="A27606" s="78" t="e">
        <f>DATE(MID(Zeitreihen0h15!A27606,7,4),MID(Zeitreihen0h15!A27606,4,2),LEFT(Zeitreihen0h15!A27606,2))+TIME(MID(Zeitreihen0h15!A27606,12,2),RIGHT(Zeitreihen0h15!A27606,2),0)</f>
        <v>#VALUE!</v>
      </c>
    </row>
    <row r="27607" spans="1:1" x14ac:dyDescent="0.25">
      <c r="A27607" s="78" t="e">
        <f>DATE(MID(Zeitreihen0h15!A27607,7,4),MID(Zeitreihen0h15!A27607,4,2),LEFT(Zeitreihen0h15!A27607,2))+TIME(MID(Zeitreihen0h15!A27607,12,2),RIGHT(Zeitreihen0h15!A27607,2),0)</f>
        <v>#VALUE!</v>
      </c>
    </row>
    <row r="27608" spans="1:1" x14ac:dyDescent="0.25">
      <c r="A27608" s="78" t="e">
        <f>DATE(MID(Zeitreihen0h15!A27608,7,4),MID(Zeitreihen0h15!A27608,4,2),LEFT(Zeitreihen0h15!A27608,2))+TIME(MID(Zeitreihen0h15!A27608,12,2),RIGHT(Zeitreihen0h15!A27608,2),0)</f>
        <v>#VALUE!</v>
      </c>
    </row>
    <row r="27609" spans="1:1" x14ac:dyDescent="0.25">
      <c r="A27609" s="78" t="e">
        <f>DATE(MID(Zeitreihen0h15!A27609,7,4),MID(Zeitreihen0h15!A27609,4,2),LEFT(Zeitreihen0h15!A27609,2))+TIME(MID(Zeitreihen0h15!A27609,12,2),RIGHT(Zeitreihen0h15!A27609,2),0)</f>
        <v>#VALUE!</v>
      </c>
    </row>
    <row r="27610" spans="1:1" x14ac:dyDescent="0.25">
      <c r="A27610" s="78" t="e">
        <f>DATE(MID(Zeitreihen0h15!A27610,7,4),MID(Zeitreihen0h15!A27610,4,2),LEFT(Zeitreihen0h15!A27610,2))+TIME(MID(Zeitreihen0h15!A27610,12,2),RIGHT(Zeitreihen0h15!A27610,2),0)</f>
        <v>#VALUE!</v>
      </c>
    </row>
    <row r="27611" spans="1:1" x14ac:dyDescent="0.25">
      <c r="A27611" s="78" t="e">
        <f>DATE(MID(Zeitreihen0h15!A27611,7,4),MID(Zeitreihen0h15!A27611,4,2),LEFT(Zeitreihen0h15!A27611,2))+TIME(MID(Zeitreihen0h15!A27611,12,2),RIGHT(Zeitreihen0h15!A27611,2),0)</f>
        <v>#VALUE!</v>
      </c>
    </row>
    <row r="27612" spans="1:1" x14ac:dyDescent="0.25">
      <c r="A27612" s="78" t="e">
        <f>DATE(MID(Zeitreihen0h15!A27612,7,4),MID(Zeitreihen0h15!A27612,4,2),LEFT(Zeitreihen0h15!A27612,2))+TIME(MID(Zeitreihen0h15!A27612,12,2),RIGHT(Zeitreihen0h15!A27612,2),0)</f>
        <v>#VALUE!</v>
      </c>
    </row>
    <row r="27613" spans="1:1" x14ac:dyDescent="0.25">
      <c r="A27613" s="78" t="e">
        <f>DATE(MID(Zeitreihen0h15!A27613,7,4),MID(Zeitreihen0h15!A27613,4,2),LEFT(Zeitreihen0h15!A27613,2))+TIME(MID(Zeitreihen0h15!A27613,12,2),RIGHT(Zeitreihen0h15!A27613,2),0)</f>
        <v>#VALUE!</v>
      </c>
    </row>
    <row r="27614" spans="1:1" x14ac:dyDescent="0.25">
      <c r="A27614" s="78" t="e">
        <f>DATE(MID(Zeitreihen0h15!A27614,7,4),MID(Zeitreihen0h15!A27614,4,2),LEFT(Zeitreihen0h15!A27614,2))+TIME(MID(Zeitreihen0h15!A27614,12,2),RIGHT(Zeitreihen0h15!A27614,2),0)</f>
        <v>#VALUE!</v>
      </c>
    </row>
    <row r="27615" spans="1:1" x14ac:dyDescent="0.25">
      <c r="A27615" s="78" t="e">
        <f>DATE(MID(Zeitreihen0h15!A27615,7,4),MID(Zeitreihen0h15!A27615,4,2),LEFT(Zeitreihen0h15!A27615,2))+TIME(MID(Zeitreihen0h15!A27615,12,2),RIGHT(Zeitreihen0h15!A27615,2),0)</f>
        <v>#VALUE!</v>
      </c>
    </row>
    <row r="27616" spans="1:1" x14ac:dyDescent="0.25">
      <c r="A27616" s="78" t="e">
        <f>DATE(MID(Zeitreihen0h15!A27616,7,4),MID(Zeitreihen0h15!A27616,4,2),LEFT(Zeitreihen0h15!A27616,2))+TIME(MID(Zeitreihen0h15!A27616,12,2),RIGHT(Zeitreihen0h15!A27616,2),0)</f>
        <v>#VALUE!</v>
      </c>
    </row>
    <row r="27617" spans="1:1" x14ac:dyDescent="0.25">
      <c r="A27617" s="78" t="e">
        <f>DATE(MID(Zeitreihen0h15!A27617,7,4),MID(Zeitreihen0h15!A27617,4,2),LEFT(Zeitreihen0h15!A27617,2))+TIME(MID(Zeitreihen0h15!A27617,12,2),RIGHT(Zeitreihen0h15!A27617,2),0)</f>
        <v>#VALUE!</v>
      </c>
    </row>
    <row r="27618" spans="1:1" x14ac:dyDescent="0.25">
      <c r="A27618" s="78" t="e">
        <f>DATE(MID(Zeitreihen0h15!A27618,7,4),MID(Zeitreihen0h15!A27618,4,2),LEFT(Zeitreihen0h15!A27618,2))+TIME(MID(Zeitreihen0h15!A27618,12,2),RIGHT(Zeitreihen0h15!A27618,2),0)</f>
        <v>#VALUE!</v>
      </c>
    </row>
    <row r="27619" spans="1:1" x14ac:dyDescent="0.25">
      <c r="A27619" s="78" t="e">
        <f>DATE(MID(Zeitreihen0h15!A27619,7,4),MID(Zeitreihen0h15!A27619,4,2),LEFT(Zeitreihen0h15!A27619,2))+TIME(MID(Zeitreihen0h15!A27619,12,2),RIGHT(Zeitreihen0h15!A27619,2),0)</f>
        <v>#VALUE!</v>
      </c>
    </row>
    <row r="27620" spans="1:1" x14ac:dyDescent="0.25">
      <c r="A27620" s="78" t="e">
        <f>DATE(MID(Zeitreihen0h15!A27620,7,4),MID(Zeitreihen0h15!A27620,4,2),LEFT(Zeitreihen0h15!A27620,2))+TIME(MID(Zeitreihen0h15!A27620,12,2),RIGHT(Zeitreihen0h15!A27620,2),0)</f>
        <v>#VALUE!</v>
      </c>
    </row>
    <row r="27621" spans="1:1" x14ac:dyDescent="0.25">
      <c r="A27621" s="78" t="e">
        <f>DATE(MID(Zeitreihen0h15!A27621,7,4),MID(Zeitreihen0h15!A27621,4,2),LEFT(Zeitreihen0h15!A27621,2))+TIME(MID(Zeitreihen0h15!A27621,12,2),RIGHT(Zeitreihen0h15!A27621,2),0)</f>
        <v>#VALUE!</v>
      </c>
    </row>
    <row r="27622" spans="1:1" x14ac:dyDescent="0.25">
      <c r="A27622" s="78" t="e">
        <f>DATE(MID(Zeitreihen0h15!A27622,7,4),MID(Zeitreihen0h15!A27622,4,2),LEFT(Zeitreihen0h15!A27622,2))+TIME(MID(Zeitreihen0h15!A27622,12,2),RIGHT(Zeitreihen0h15!A27622,2),0)</f>
        <v>#VALUE!</v>
      </c>
    </row>
    <row r="27623" spans="1:1" x14ac:dyDescent="0.25">
      <c r="A27623" s="78" t="e">
        <f>DATE(MID(Zeitreihen0h15!A27623,7,4),MID(Zeitreihen0h15!A27623,4,2),LEFT(Zeitreihen0h15!A27623,2))+TIME(MID(Zeitreihen0h15!A27623,12,2),RIGHT(Zeitreihen0h15!A27623,2),0)</f>
        <v>#VALUE!</v>
      </c>
    </row>
    <row r="27624" spans="1:1" x14ac:dyDescent="0.25">
      <c r="A27624" s="78" t="e">
        <f>DATE(MID(Zeitreihen0h15!A27624,7,4),MID(Zeitreihen0h15!A27624,4,2),LEFT(Zeitreihen0h15!A27624,2))+TIME(MID(Zeitreihen0h15!A27624,12,2),RIGHT(Zeitreihen0h15!A27624,2),0)</f>
        <v>#VALUE!</v>
      </c>
    </row>
    <row r="27625" spans="1:1" x14ac:dyDescent="0.25">
      <c r="A27625" s="78" t="e">
        <f>DATE(MID(Zeitreihen0h15!A27625,7,4),MID(Zeitreihen0h15!A27625,4,2),LEFT(Zeitreihen0h15!A27625,2))+TIME(MID(Zeitreihen0h15!A27625,12,2),RIGHT(Zeitreihen0h15!A27625,2),0)</f>
        <v>#VALUE!</v>
      </c>
    </row>
    <row r="27626" spans="1:1" x14ac:dyDescent="0.25">
      <c r="A27626" s="78" t="e">
        <f>DATE(MID(Zeitreihen0h15!A27626,7,4),MID(Zeitreihen0h15!A27626,4,2),LEFT(Zeitreihen0h15!A27626,2))+TIME(MID(Zeitreihen0h15!A27626,12,2),RIGHT(Zeitreihen0h15!A27626,2),0)</f>
        <v>#VALUE!</v>
      </c>
    </row>
    <row r="27627" spans="1:1" x14ac:dyDescent="0.25">
      <c r="A27627" s="78" t="e">
        <f>DATE(MID(Zeitreihen0h15!A27627,7,4),MID(Zeitreihen0h15!A27627,4,2),LEFT(Zeitreihen0h15!A27627,2))+TIME(MID(Zeitreihen0h15!A27627,12,2),RIGHT(Zeitreihen0h15!A27627,2),0)</f>
        <v>#VALUE!</v>
      </c>
    </row>
    <row r="27628" spans="1:1" x14ac:dyDescent="0.25">
      <c r="A27628" s="78" t="e">
        <f>DATE(MID(Zeitreihen0h15!A27628,7,4),MID(Zeitreihen0h15!A27628,4,2),LEFT(Zeitreihen0h15!A27628,2))+TIME(MID(Zeitreihen0h15!A27628,12,2),RIGHT(Zeitreihen0h15!A27628,2),0)</f>
        <v>#VALUE!</v>
      </c>
    </row>
    <row r="27629" spans="1:1" x14ac:dyDescent="0.25">
      <c r="A27629" s="78" t="e">
        <f>DATE(MID(Zeitreihen0h15!A27629,7,4),MID(Zeitreihen0h15!A27629,4,2),LEFT(Zeitreihen0h15!A27629,2))+TIME(MID(Zeitreihen0h15!A27629,12,2),RIGHT(Zeitreihen0h15!A27629,2),0)</f>
        <v>#VALUE!</v>
      </c>
    </row>
    <row r="27630" spans="1:1" x14ac:dyDescent="0.25">
      <c r="A27630" s="78" t="e">
        <f>DATE(MID(Zeitreihen0h15!A27630,7,4),MID(Zeitreihen0h15!A27630,4,2),LEFT(Zeitreihen0h15!A27630,2))+TIME(MID(Zeitreihen0h15!A27630,12,2),RIGHT(Zeitreihen0h15!A27630,2),0)</f>
        <v>#VALUE!</v>
      </c>
    </row>
    <row r="27631" spans="1:1" x14ac:dyDescent="0.25">
      <c r="A27631" s="78" t="e">
        <f>DATE(MID(Zeitreihen0h15!A27631,7,4),MID(Zeitreihen0h15!A27631,4,2),LEFT(Zeitreihen0h15!A27631,2))+TIME(MID(Zeitreihen0h15!A27631,12,2),RIGHT(Zeitreihen0h15!A27631,2),0)</f>
        <v>#VALUE!</v>
      </c>
    </row>
    <row r="27632" spans="1:1" x14ac:dyDescent="0.25">
      <c r="A27632" s="78" t="e">
        <f>DATE(MID(Zeitreihen0h15!A27632,7,4),MID(Zeitreihen0h15!A27632,4,2),LEFT(Zeitreihen0h15!A27632,2))+TIME(MID(Zeitreihen0h15!A27632,12,2),RIGHT(Zeitreihen0h15!A27632,2),0)</f>
        <v>#VALUE!</v>
      </c>
    </row>
    <row r="27633" spans="1:1" x14ac:dyDescent="0.25">
      <c r="A27633" s="78" t="e">
        <f>DATE(MID(Zeitreihen0h15!A27633,7,4),MID(Zeitreihen0h15!A27633,4,2),LEFT(Zeitreihen0h15!A27633,2))+TIME(MID(Zeitreihen0h15!A27633,12,2),RIGHT(Zeitreihen0h15!A27633,2),0)</f>
        <v>#VALUE!</v>
      </c>
    </row>
    <row r="27634" spans="1:1" x14ac:dyDescent="0.25">
      <c r="A27634" s="78" t="e">
        <f>DATE(MID(Zeitreihen0h15!A27634,7,4),MID(Zeitreihen0h15!A27634,4,2),LEFT(Zeitreihen0h15!A27634,2))+TIME(MID(Zeitreihen0h15!A27634,12,2),RIGHT(Zeitreihen0h15!A27634,2),0)</f>
        <v>#VALUE!</v>
      </c>
    </row>
    <row r="27635" spans="1:1" x14ac:dyDescent="0.25">
      <c r="A27635" s="78" t="e">
        <f>DATE(MID(Zeitreihen0h15!A27635,7,4),MID(Zeitreihen0h15!A27635,4,2),LEFT(Zeitreihen0h15!A27635,2))+TIME(MID(Zeitreihen0h15!A27635,12,2),RIGHT(Zeitreihen0h15!A27635,2),0)</f>
        <v>#VALUE!</v>
      </c>
    </row>
    <row r="27636" spans="1:1" x14ac:dyDescent="0.25">
      <c r="A27636" s="78" t="e">
        <f>DATE(MID(Zeitreihen0h15!A27636,7,4),MID(Zeitreihen0h15!A27636,4,2),LEFT(Zeitreihen0h15!A27636,2))+TIME(MID(Zeitreihen0h15!A27636,12,2),RIGHT(Zeitreihen0h15!A27636,2),0)</f>
        <v>#VALUE!</v>
      </c>
    </row>
    <row r="27637" spans="1:1" x14ac:dyDescent="0.25">
      <c r="A27637" s="78" t="e">
        <f>DATE(MID(Zeitreihen0h15!A27637,7,4),MID(Zeitreihen0h15!A27637,4,2),LEFT(Zeitreihen0h15!A27637,2))+TIME(MID(Zeitreihen0h15!A27637,12,2),RIGHT(Zeitreihen0h15!A27637,2),0)</f>
        <v>#VALUE!</v>
      </c>
    </row>
    <row r="27638" spans="1:1" x14ac:dyDescent="0.25">
      <c r="A27638" s="78" t="e">
        <f>DATE(MID(Zeitreihen0h15!A27638,7,4),MID(Zeitreihen0h15!A27638,4,2),LEFT(Zeitreihen0h15!A27638,2))+TIME(MID(Zeitreihen0h15!A27638,12,2),RIGHT(Zeitreihen0h15!A27638,2),0)</f>
        <v>#VALUE!</v>
      </c>
    </row>
    <row r="27639" spans="1:1" x14ac:dyDescent="0.25">
      <c r="A27639" s="78" t="e">
        <f>DATE(MID(Zeitreihen0h15!A27639,7,4),MID(Zeitreihen0h15!A27639,4,2),LEFT(Zeitreihen0h15!A27639,2))+TIME(MID(Zeitreihen0h15!A27639,12,2),RIGHT(Zeitreihen0h15!A27639,2),0)</f>
        <v>#VALUE!</v>
      </c>
    </row>
    <row r="27640" spans="1:1" x14ac:dyDescent="0.25">
      <c r="A27640" s="78" t="e">
        <f>DATE(MID(Zeitreihen0h15!A27640,7,4),MID(Zeitreihen0h15!A27640,4,2),LEFT(Zeitreihen0h15!A27640,2))+TIME(MID(Zeitreihen0h15!A27640,12,2),RIGHT(Zeitreihen0h15!A27640,2),0)</f>
        <v>#VALUE!</v>
      </c>
    </row>
    <row r="27641" spans="1:1" x14ac:dyDescent="0.25">
      <c r="A27641" s="78" t="e">
        <f>DATE(MID(Zeitreihen0h15!A27641,7,4),MID(Zeitreihen0h15!A27641,4,2),LEFT(Zeitreihen0h15!A27641,2))+TIME(MID(Zeitreihen0h15!A27641,12,2),RIGHT(Zeitreihen0h15!A27641,2),0)</f>
        <v>#VALUE!</v>
      </c>
    </row>
    <row r="27642" spans="1:1" x14ac:dyDescent="0.25">
      <c r="A27642" s="78" t="e">
        <f>DATE(MID(Zeitreihen0h15!A27642,7,4),MID(Zeitreihen0h15!A27642,4,2),LEFT(Zeitreihen0h15!A27642,2))+TIME(MID(Zeitreihen0h15!A27642,12,2),RIGHT(Zeitreihen0h15!A27642,2),0)</f>
        <v>#VALUE!</v>
      </c>
    </row>
    <row r="27643" spans="1:1" x14ac:dyDescent="0.25">
      <c r="A27643" s="78" t="e">
        <f>DATE(MID(Zeitreihen0h15!A27643,7,4),MID(Zeitreihen0h15!A27643,4,2),LEFT(Zeitreihen0h15!A27643,2))+TIME(MID(Zeitreihen0h15!A27643,12,2),RIGHT(Zeitreihen0h15!A27643,2),0)</f>
        <v>#VALUE!</v>
      </c>
    </row>
    <row r="27644" spans="1:1" x14ac:dyDescent="0.25">
      <c r="A27644" s="78" t="e">
        <f>DATE(MID(Zeitreihen0h15!A27644,7,4),MID(Zeitreihen0h15!A27644,4,2),LEFT(Zeitreihen0h15!A27644,2))+TIME(MID(Zeitreihen0h15!A27644,12,2),RIGHT(Zeitreihen0h15!A27644,2),0)</f>
        <v>#VALUE!</v>
      </c>
    </row>
    <row r="27645" spans="1:1" x14ac:dyDescent="0.25">
      <c r="A27645" s="78" t="e">
        <f>DATE(MID(Zeitreihen0h15!A27645,7,4),MID(Zeitreihen0h15!A27645,4,2),LEFT(Zeitreihen0h15!A27645,2))+TIME(MID(Zeitreihen0h15!A27645,12,2),RIGHT(Zeitreihen0h15!A27645,2),0)</f>
        <v>#VALUE!</v>
      </c>
    </row>
    <row r="27646" spans="1:1" x14ac:dyDescent="0.25">
      <c r="A27646" s="78" t="e">
        <f>DATE(MID(Zeitreihen0h15!A27646,7,4),MID(Zeitreihen0h15!A27646,4,2),LEFT(Zeitreihen0h15!A27646,2))+TIME(MID(Zeitreihen0h15!A27646,12,2),RIGHT(Zeitreihen0h15!A27646,2),0)</f>
        <v>#VALUE!</v>
      </c>
    </row>
    <row r="27647" spans="1:1" x14ac:dyDescent="0.25">
      <c r="A27647" s="78" t="e">
        <f>DATE(MID(Zeitreihen0h15!A27647,7,4),MID(Zeitreihen0h15!A27647,4,2),LEFT(Zeitreihen0h15!A27647,2))+TIME(MID(Zeitreihen0h15!A27647,12,2),RIGHT(Zeitreihen0h15!A27647,2),0)</f>
        <v>#VALUE!</v>
      </c>
    </row>
    <row r="27648" spans="1:1" x14ac:dyDescent="0.25">
      <c r="A27648" s="78" t="e">
        <f>DATE(MID(Zeitreihen0h15!A27648,7,4),MID(Zeitreihen0h15!A27648,4,2),LEFT(Zeitreihen0h15!A27648,2))+TIME(MID(Zeitreihen0h15!A27648,12,2),RIGHT(Zeitreihen0h15!A27648,2),0)</f>
        <v>#VALUE!</v>
      </c>
    </row>
    <row r="27649" spans="1:1" x14ac:dyDescent="0.25">
      <c r="A27649" s="78" t="e">
        <f>DATE(MID(Zeitreihen0h15!A27649,7,4),MID(Zeitreihen0h15!A27649,4,2),LEFT(Zeitreihen0h15!A27649,2))+TIME(MID(Zeitreihen0h15!A27649,12,2),RIGHT(Zeitreihen0h15!A27649,2),0)</f>
        <v>#VALUE!</v>
      </c>
    </row>
    <row r="27650" spans="1:1" x14ac:dyDescent="0.25">
      <c r="A27650" s="78" t="e">
        <f>DATE(MID(Zeitreihen0h15!A27650,7,4),MID(Zeitreihen0h15!A27650,4,2),LEFT(Zeitreihen0h15!A27650,2))+TIME(MID(Zeitreihen0h15!A27650,12,2),RIGHT(Zeitreihen0h15!A27650,2),0)</f>
        <v>#VALUE!</v>
      </c>
    </row>
    <row r="27651" spans="1:1" x14ac:dyDescent="0.25">
      <c r="A27651" s="78" t="e">
        <f>DATE(MID(Zeitreihen0h15!A27651,7,4),MID(Zeitreihen0h15!A27651,4,2),LEFT(Zeitreihen0h15!A27651,2))+TIME(MID(Zeitreihen0h15!A27651,12,2),RIGHT(Zeitreihen0h15!A27651,2),0)</f>
        <v>#VALUE!</v>
      </c>
    </row>
    <row r="27652" spans="1:1" x14ac:dyDescent="0.25">
      <c r="A27652" s="78" t="e">
        <f>DATE(MID(Zeitreihen0h15!A27652,7,4),MID(Zeitreihen0h15!A27652,4,2),LEFT(Zeitreihen0h15!A27652,2))+TIME(MID(Zeitreihen0h15!A27652,12,2),RIGHT(Zeitreihen0h15!A27652,2),0)</f>
        <v>#VALUE!</v>
      </c>
    </row>
    <row r="27653" spans="1:1" x14ac:dyDescent="0.25">
      <c r="A27653" s="78" t="e">
        <f>DATE(MID(Zeitreihen0h15!A27653,7,4),MID(Zeitreihen0h15!A27653,4,2),LEFT(Zeitreihen0h15!A27653,2))+TIME(MID(Zeitreihen0h15!A27653,12,2),RIGHT(Zeitreihen0h15!A27653,2),0)</f>
        <v>#VALUE!</v>
      </c>
    </row>
    <row r="27654" spans="1:1" x14ac:dyDescent="0.25">
      <c r="A27654" s="78" t="e">
        <f>DATE(MID(Zeitreihen0h15!A27654,7,4),MID(Zeitreihen0h15!A27654,4,2),LEFT(Zeitreihen0h15!A27654,2))+TIME(MID(Zeitreihen0h15!A27654,12,2),RIGHT(Zeitreihen0h15!A27654,2),0)</f>
        <v>#VALUE!</v>
      </c>
    </row>
    <row r="27655" spans="1:1" x14ac:dyDescent="0.25">
      <c r="A27655" s="78" t="e">
        <f>DATE(MID(Zeitreihen0h15!A27655,7,4),MID(Zeitreihen0h15!A27655,4,2),LEFT(Zeitreihen0h15!A27655,2))+TIME(MID(Zeitreihen0h15!A27655,12,2),RIGHT(Zeitreihen0h15!A27655,2),0)</f>
        <v>#VALUE!</v>
      </c>
    </row>
    <row r="27656" spans="1:1" x14ac:dyDescent="0.25">
      <c r="A27656" s="78" t="e">
        <f>DATE(MID(Zeitreihen0h15!A27656,7,4),MID(Zeitreihen0h15!A27656,4,2),LEFT(Zeitreihen0h15!A27656,2))+TIME(MID(Zeitreihen0h15!A27656,12,2),RIGHT(Zeitreihen0h15!A27656,2),0)</f>
        <v>#VALUE!</v>
      </c>
    </row>
    <row r="27657" spans="1:1" x14ac:dyDescent="0.25">
      <c r="A27657" s="78" t="e">
        <f>DATE(MID(Zeitreihen0h15!A27657,7,4),MID(Zeitreihen0h15!A27657,4,2),LEFT(Zeitreihen0h15!A27657,2))+TIME(MID(Zeitreihen0h15!A27657,12,2),RIGHT(Zeitreihen0h15!A27657,2),0)</f>
        <v>#VALUE!</v>
      </c>
    </row>
    <row r="27658" spans="1:1" x14ac:dyDescent="0.25">
      <c r="A27658" s="78" t="e">
        <f>DATE(MID(Zeitreihen0h15!A27658,7,4),MID(Zeitreihen0h15!A27658,4,2),LEFT(Zeitreihen0h15!A27658,2))+TIME(MID(Zeitreihen0h15!A27658,12,2),RIGHT(Zeitreihen0h15!A27658,2),0)</f>
        <v>#VALUE!</v>
      </c>
    </row>
    <row r="27659" spans="1:1" x14ac:dyDescent="0.25">
      <c r="A27659" s="78" t="e">
        <f>DATE(MID(Zeitreihen0h15!A27659,7,4),MID(Zeitreihen0h15!A27659,4,2),LEFT(Zeitreihen0h15!A27659,2))+TIME(MID(Zeitreihen0h15!A27659,12,2),RIGHT(Zeitreihen0h15!A27659,2),0)</f>
        <v>#VALUE!</v>
      </c>
    </row>
    <row r="27660" spans="1:1" x14ac:dyDescent="0.25">
      <c r="A27660" s="78" t="e">
        <f>DATE(MID(Zeitreihen0h15!A27660,7,4),MID(Zeitreihen0h15!A27660,4,2),LEFT(Zeitreihen0h15!A27660,2))+TIME(MID(Zeitreihen0h15!A27660,12,2),RIGHT(Zeitreihen0h15!A27660,2),0)</f>
        <v>#VALUE!</v>
      </c>
    </row>
    <row r="27661" spans="1:1" x14ac:dyDescent="0.25">
      <c r="A27661" s="78" t="e">
        <f>DATE(MID(Zeitreihen0h15!A27661,7,4),MID(Zeitreihen0h15!A27661,4,2),LEFT(Zeitreihen0h15!A27661,2))+TIME(MID(Zeitreihen0h15!A27661,12,2),RIGHT(Zeitreihen0h15!A27661,2),0)</f>
        <v>#VALUE!</v>
      </c>
    </row>
    <row r="27662" spans="1:1" x14ac:dyDescent="0.25">
      <c r="A27662" s="78" t="e">
        <f>DATE(MID(Zeitreihen0h15!A27662,7,4),MID(Zeitreihen0h15!A27662,4,2),LEFT(Zeitreihen0h15!A27662,2))+TIME(MID(Zeitreihen0h15!A27662,12,2),RIGHT(Zeitreihen0h15!A27662,2),0)</f>
        <v>#VALUE!</v>
      </c>
    </row>
    <row r="27663" spans="1:1" x14ac:dyDescent="0.25">
      <c r="A27663" s="78" t="e">
        <f>DATE(MID(Zeitreihen0h15!A27663,7,4),MID(Zeitreihen0h15!A27663,4,2),LEFT(Zeitreihen0h15!A27663,2))+TIME(MID(Zeitreihen0h15!A27663,12,2),RIGHT(Zeitreihen0h15!A27663,2),0)</f>
        <v>#VALUE!</v>
      </c>
    </row>
    <row r="27664" spans="1:1" x14ac:dyDescent="0.25">
      <c r="A27664" s="78" t="e">
        <f>DATE(MID(Zeitreihen0h15!A27664,7,4),MID(Zeitreihen0h15!A27664,4,2),LEFT(Zeitreihen0h15!A27664,2))+TIME(MID(Zeitreihen0h15!A27664,12,2),RIGHT(Zeitreihen0h15!A27664,2),0)</f>
        <v>#VALUE!</v>
      </c>
    </row>
    <row r="27665" spans="1:1" x14ac:dyDescent="0.25">
      <c r="A27665" s="78" t="e">
        <f>DATE(MID(Zeitreihen0h15!A27665,7,4),MID(Zeitreihen0h15!A27665,4,2),LEFT(Zeitreihen0h15!A27665,2))+TIME(MID(Zeitreihen0h15!A27665,12,2),RIGHT(Zeitreihen0h15!A27665,2),0)</f>
        <v>#VALUE!</v>
      </c>
    </row>
    <row r="27666" spans="1:1" x14ac:dyDescent="0.25">
      <c r="A27666" s="78" t="e">
        <f>DATE(MID(Zeitreihen0h15!A27666,7,4),MID(Zeitreihen0h15!A27666,4,2),LEFT(Zeitreihen0h15!A27666,2))+TIME(MID(Zeitreihen0h15!A27666,12,2),RIGHT(Zeitreihen0h15!A27666,2),0)</f>
        <v>#VALUE!</v>
      </c>
    </row>
    <row r="27667" spans="1:1" x14ac:dyDescent="0.25">
      <c r="A27667" s="78" t="e">
        <f>DATE(MID(Zeitreihen0h15!A27667,7,4),MID(Zeitreihen0h15!A27667,4,2),LEFT(Zeitreihen0h15!A27667,2))+TIME(MID(Zeitreihen0h15!A27667,12,2),RIGHT(Zeitreihen0h15!A27667,2),0)</f>
        <v>#VALUE!</v>
      </c>
    </row>
    <row r="27668" spans="1:1" x14ac:dyDescent="0.25">
      <c r="A27668" s="78" t="e">
        <f>DATE(MID(Zeitreihen0h15!A27668,7,4),MID(Zeitreihen0h15!A27668,4,2),LEFT(Zeitreihen0h15!A27668,2))+TIME(MID(Zeitreihen0h15!A27668,12,2),RIGHT(Zeitreihen0h15!A27668,2),0)</f>
        <v>#VALUE!</v>
      </c>
    </row>
    <row r="27669" spans="1:1" x14ac:dyDescent="0.25">
      <c r="A27669" s="78" t="e">
        <f>DATE(MID(Zeitreihen0h15!A27669,7,4),MID(Zeitreihen0h15!A27669,4,2),LEFT(Zeitreihen0h15!A27669,2))+TIME(MID(Zeitreihen0h15!A27669,12,2),RIGHT(Zeitreihen0h15!A27669,2),0)</f>
        <v>#VALUE!</v>
      </c>
    </row>
    <row r="27670" spans="1:1" x14ac:dyDescent="0.25">
      <c r="A27670" s="78" t="e">
        <f>DATE(MID(Zeitreihen0h15!A27670,7,4),MID(Zeitreihen0h15!A27670,4,2),LEFT(Zeitreihen0h15!A27670,2))+TIME(MID(Zeitreihen0h15!A27670,12,2),RIGHT(Zeitreihen0h15!A27670,2),0)</f>
        <v>#VALUE!</v>
      </c>
    </row>
    <row r="27671" spans="1:1" x14ac:dyDescent="0.25">
      <c r="A27671" s="78" t="e">
        <f>DATE(MID(Zeitreihen0h15!A27671,7,4),MID(Zeitreihen0h15!A27671,4,2),LEFT(Zeitreihen0h15!A27671,2))+TIME(MID(Zeitreihen0h15!A27671,12,2),RIGHT(Zeitreihen0h15!A27671,2),0)</f>
        <v>#VALUE!</v>
      </c>
    </row>
    <row r="27672" spans="1:1" x14ac:dyDescent="0.25">
      <c r="A27672" s="78" t="e">
        <f>DATE(MID(Zeitreihen0h15!A27672,7,4),MID(Zeitreihen0h15!A27672,4,2),LEFT(Zeitreihen0h15!A27672,2))+TIME(MID(Zeitreihen0h15!A27672,12,2),RIGHT(Zeitreihen0h15!A27672,2),0)</f>
        <v>#VALUE!</v>
      </c>
    </row>
    <row r="27673" spans="1:1" x14ac:dyDescent="0.25">
      <c r="A27673" s="78" t="e">
        <f>DATE(MID(Zeitreihen0h15!A27673,7,4),MID(Zeitreihen0h15!A27673,4,2),LEFT(Zeitreihen0h15!A27673,2))+TIME(MID(Zeitreihen0h15!A27673,12,2),RIGHT(Zeitreihen0h15!A27673,2),0)</f>
        <v>#VALUE!</v>
      </c>
    </row>
    <row r="27674" spans="1:1" x14ac:dyDescent="0.25">
      <c r="A27674" s="78" t="e">
        <f>DATE(MID(Zeitreihen0h15!A27674,7,4),MID(Zeitreihen0h15!A27674,4,2),LEFT(Zeitreihen0h15!A27674,2))+TIME(MID(Zeitreihen0h15!A27674,12,2),RIGHT(Zeitreihen0h15!A27674,2),0)</f>
        <v>#VALUE!</v>
      </c>
    </row>
    <row r="27675" spans="1:1" x14ac:dyDescent="0.25">
      <c r="A27675" s="78" t="e">
        <f>DATE(MID(Zeitreihen0h15!A27675,7,4),MID(Zeitreihen0h15!A27675,4,2),LEFT(Zeitreihen0h15!A27675,2))+TIME(MID(Zeitreihen0h15!A27675,12,2),RIGHT(Zeitreihen0h15!A27675,2),0)</f>
        <v>#VALUE!</v>
      </c>
    </row>
    <row r="27676" spans="1:1" x14ac:dyDescent="0.25">
      <c r="A27676" s="78" t="e">
        <f>DATE(MID(Zeitreihen0h15!A27676,7,4),MID(Zeitreihen0h15!A27676,4,2),LEFT(Zeitreihen0h15!A27676,2))+TIME(MID(Zeitreihen0h15!A27676,12,2),RIGHT(Zeitreihen0h15!A27676,2),0)</f>
        <v>#VALUE!</v>
      </c>
    </row>
    <row r="27677" spans="1:1" x14ac:dyDescent="0.25">
      <c r="A27677" s="78" t="e">
        <f>DATE(MID(Zeitreihen0h15!A27677,7,4),MID(Zeitreihen0h15!A27677,4,2),LEFT(Zeitreihen0h15!A27677,2))+TIME(MID(Zeitreihen0h15!A27677,12,2),RIGHT(Zeitreihen0h15!A27677,2),0)</f>
        <v>#VALUE!</v>
      </c>
    </row>
    <row r="27678" spans="1:1" x14ac:dyDescent="0.25">
      <c r="A27678" s="78" t="e">
        <f>DATE(MID(Zeitreihen0h15!A27678,7,4),MID(Zeitreihen0h15!A27678,4,2),LEFT(Zeitreihen0h15!A27678,2))+TIME(MID(Zeitreihen0h15!A27678,12,2),RIGHT(Zeitreihen0h15!A27678,2),0)</f>
        <v>#VALUE!</v>
      </c>
    </row>
    <row r="27679" spans="1:1" x14ac:dyDescent="0.25">
      <c r="A27679" s="78" t="e">
        <f>DATE(MID(Zeitreihen0h15!A27679,7,4),MID(Zeitreihen0h15!A27679,4,2),LEFT(Zeitreihen0h15!A27679,2))+TIME(MID(Zeitreihen0h15!A27679,12,2),RIGHT(Zeitreihen0h15!A27679,2),0)</f>
        <v>#VALUE!</v>
      </c>
    </row>
    <row r="27680" spans="1:1" x14ac:dyDescent="0.25">
      <c r="A27680" s="78" t="e">
        <f>DATE(MID(Zeitreihen0h15!A27680,7,4),MID(Zeitreihen0h15!A27680,4,2),LEFT(Zeitreihen0h15!A27680,2))+TIME(MID(Zeitreihen0h15!A27680,12,2),RIGHT(Zeitreihen0h15!A27680,2),0)</f>
        <v>#VALUE!</v>
      </c>
    </row>
    <row r="27681" spans="1:1" x14ac:dyDescent="0.25">
      <c r="A27681" s="78" t="e">
        <f>DATE(MID(Zeitreihen0h15!A27681,7,4),MID(Zeitreihen0h15!A27681,4,2),LEFT(Zeitreihen0h15!A27681,2))+TIME(MID(Zeitreihen0h15!A27681,12,2),RIGHT(Zeitreihen0h15!A27681,2),0)</f>
        <v>#VALUE!</v>
      </c>
    </row>
    <row r="27682" spans="1:1" x14ac:dyDescent="0.25">
      <c r="A27682" s="78" t="e">
        <f>DATE(MID(Zeitreihen0h15!A27682,7,4),MID(Zeitreihen0h15!A27682,4,2),LEFT(Zeitreihen0h15!A27682,2))+TIME(MID(Zeitreihen0h15!A27682,12,2),RIGHT(Zeitreihen0h15!A27682,2),0)</f>
        <v>#VALUE!</v>
      </c>
    </row>
    <row r="27683" spans="1:1" x14ac:dyDescent="0.25">
      <c r="A27683" s="78" t="e">
        <f>DATE(MID(Zeitreihen0h15!A27683,7,4),MID(Zeitreihen0h15!A27683,4,2),LEFT(Zeitreihen0h15!A27683,2))+TIME(MID(Zeitreihen0h15!A27683,12,2),RIGHT(Zeitreihen0h15!A27683,2),0)</f>
        <v>#VALUE!</v>
      </c>
    </row>
    <row r="27684" spans="1:1" x14ac:dyDescent="0.25">
      <c r="A27684" s="78" t="e">
        <f>DATE(MID(Zeitreihen0h15!A27684,7,4),MID(Zeitreihen0h15!A27684,4,2),LEFT(Zeitreihen0h15!A27684,2))+TIME(MID(Zeitreihen0h15!A27684,12,2),RIGHT(Zeitreihen0h15!A27684,2),0)</f>
        <v>#VALUE!</v>
      </c>
    </row>
    <row r="27685" spans="1:1" x14ac:dyDescent="0.25">
      <c r="A27685" s="78" t="e">
        <f>DATE(MID(Zeitreihen0h15!A27685,7,4),MID(Zeitreihen0h15!A27685,4,2),LEFT(Zeitreihen0h15!A27685,2))+TIME(MID(Zeitreihen0h15!A27685,12,2),RIGHT(Zeitreihen0h15!A27685,2),0)</f>
        <v>#VALUE!</v>
      </c>
    </row>
    <row r="27686" spans="1:1" x14ac:dyDescent="0.25">
      <c r="A27686" s="78" t="e">
        <f>DATE(MID(Zeitreihen0h15!A27686,7,4),MID(Zeitreihen0h15!A27686,4,2),LEFT(Zeitreihen0h15!A27686,2))+TIME(MID(Zeitreihen0h15!A27686,12,2),RIGHT(Zeitreihen0h15!A27686,2),0)</f>
        <v>#VALUE!</v>
      </c>
    </row>
    <row r="27687" spans="1:1" x14ac:dyDescent="0.25">
      <c r="A27687" s="78" t="e">
        <f>DATE(MID(Zeitreihen0h15!A27687,7,4),MID(Zeitreihen0h15!A27687,4,2),LEFT(Zeitreihen0h15!A27687,2))+TIME(MID(Zeitreihen0h15!A27687,12,2),RIGHT(Zeitreihen0h15!A27687,2),0)</f>
        <v>#VALUE!</v>
      </c>
    </row>
    <row r="27688" spans="1:1" x14ac:dyDescent="0.25">
      <c r="A27688" s="78" t="e">
        <f>DATE(MID(Zeitreihen0h15!A27688,7,4),MID(Zeitreihen0h15!A27688,4,2),LEFT(Zeitreihen0h15!A27688,2))+TIME(MID(Zeitreihen0h15!A27688,12,2),RIGHT(Zeitreihen0h15!A27688,2),0)</f>
        <v>#VALUE!</v>
      </c>
    </row>
    <row r="27689" spans="1:1" x14ac:dyDescent="0.25">
      <c r="A27689" s="78" t="e">
        <f>DATE(MID(Zeitreihen0h15!A27689,7,4),MID(Zeitreihen0h15!A27689,4,2),LEFT(Zeitreihen0h15!A27689,2))+TIME(MID(Zeitreihen0h15!A27689,12,2),RIGHT(Zeitreihen0h15!A27689,2),0)</f>
        <v>#VALUE!</v>
      </c>
    </row>
    <row r="27690" spans="1:1" x14ac:dyDescent="0.25">
      <c r="A27690" s="78" t="e">
        <f>DATE(MID(Zeitreihen0h15!A27690,7,4),MID(Zeitreihen0h15!A27690,4,2),LEFT(Zeitreihen0h15!A27690,2))+TIME(MID(Zeitreihen0h15!A27690,12,2),RIGHT(Zeitreihen0h15!A27690,2),0)</f>
        <v>#VALUE!</v>
      </c>
    </row>
    <row r="27691" spans="1:1" x14ac:dyDescent="0.25">
      <c r="A27691" s="78" t="e">
        <f>DATE(MID(Zeitreihen0h15!A27691,7,4),MID(Zeitreihen0h15!A27691,4,2),LEFT(Zeitreihen0h15!A27691,2))+TIME(MID(Zeitreihen0h15!A27691,12,2),RIGHT(Zeitreihen0h15!A27691,2),0)</f>
        <v>#VALUE!</v>
      </c>
    </row>
    <row r="27692" spans="1:1" x14ac:dyDescent="0.25">
      <c r="A27692" s="78" t="e">
        <f>DATE(MID(Zeitreihen0h15!A27692,7,4),MID(Zeitreihen0h15!A27692,4,2),LEFT(Zeitreihen0h15!A27692,2))+TIME(MID(Zeitreihen0h15!A27692,12,2),RIGHT(Zeitreihen0h15!A27692,2),0)</f>
        <v>#VALUE!</v>
      </c>
    </row>
    <row r="27693" spans="1:1" x14ac:dyDescent="0.25">
      <c r="A27693" s="78" t="e">
        <f>DATE(MID(Zeitreihen0h15!A27693,7,4),MID(Zeitreihen0h15!A27693,4,2),LEFT(Zeitreihen0h15!A27693,2))+TIME(MID(Zeitreihen0h15!A27693,12,2),RIGHT(Zeitreihen0h15!A27693,2),0)</f>
        <v>#VALUE!</v>
      </c>
    </row>
    <row r="27694" spans="1:1" x14ac:dyDescent="0.25">
      <c r="A27694" s="78" t="e">
        <f>DATE(MID(Zeitreihen0h15!A27694,7,4),MID(Zeitreihen0h15!A27694,4,2),LEFT(Zeitreihen0h15!A27694,2))+TIME(MID(Zeitreihen0h15!A27694,12,2),RIGHT(Zeitreihen0h15!A27694,2),0)</f>
        <v>#VALUE!</v>
      </c>
    </row>
    <row r="27695" spans="1:1" x14ac:dyDescent="0.25">
      <c r="A27695" s="78" t="e">
        <f>DATE(MID(Zeitreihen0h15!A27695,7,4),MID(Zeitreihen0h15!A27695,4,2),LEFT(Zeitreihen0h15!A27695,2))+TIME(MID(Zeitreihen0h15!A27695,12,2),RIGHT(Zeitreihen0h15!A27695,2),0)</f>
        <v>#VALUE!</v>
      </c>
    </row>
    <row r="27696" spans="1:1" x14ac:dyDescent="0.25">
      <c r="A27696" s="78" t="e">
        <f>DATE(MID(Zeitreihen0h15!A27696,7,4),MID(Zeitreihen0h15!A27696,4,2),LEFT(Zeitreihen0h15!A27696,2))+TIME(MID(Zeitreihen0h15!A27696,12,2),RIGHT(Zeitreihen0h15!A27696,2),0)</f>
        <v>#VALUE!</v>
      </c>
    </row>
    <row r="27697" spans="1:1" x14ac:dyDescent="0.25">
      <c r="A27697" s="78" t="e">
        <f>DATE(MID(Zeitreihen0h15!A27697,7,4),MID(Zeitreihen0h15!A27697,4,2),LEFT(Zeitreihen0h15!A27697,2))+TIME(MID(Zeitreihen0h15!A27697,12,2),RIGHT(Zeitreihen0h15!A27697,2),0)</f>
        <v>#VALUE!</v>
      </c>
    </row>
    <row r="27698" spans="1:1" x14ac:dyDescent="0.25">
      <c r="A27698" s="78" t="e">
        <f>DATE(MID(Zeitreihen0h15!A27698,7,4),MID(Zeitreihen0h15!A27698,4,2),LEFT(Zeitreihen0h15!A27698,2))+TIME(MID(Zeitreihen0h15!A27698,12,2),RIGHT(Zeitreihen0h15!A27698,2),0)</f>
        <v>#VALUE!</v>
      </c>
    </row>
    <row r="27699" spans="1:1" x14ac:dyDescent="0.25">
      <c r="A27699" s="78" t="e">
        <f>DATE(MID(Zeitreihen0h15!A27699,7,4),MID(Zeitreihen0h15!A27699,4,2),LEFT(Zeitreihen0h15!A27699,2))+TIME(MID(Zeitreihen0h15!A27699,12,2),RIGHT(Zeitreihen0h15!A27699,2),0)</f>
        <v>#VALUE!</v>
      </c>
    </row>
    <row r="27700" spans="1:1" x14ac:dyDescent="0.25">
      <c r="A27700" s="78" t="e">
        <f>DATE(MID(Zeitreihen0h15!A27700,7,4),MID(Zeitreihen0h15!A27700,4,2),LEFT(Zeitreihen0h15!A27700,2))+TIME(MID(Zeitreihen0h15!A27700,12,2),RIGHT(Zeitreihen0h15!A27700,2),0)</f>
        <v>#VALUE!</v>
      </c>
    </row>
    <row r="27701" spans="1:1" x14ac:dyDescent="0.25">
      <c r="A27701" s="78" t="e">
        <f>DATE(MID(Zeitreihen0h15!A27701,7,4),MID(Zeitreihen0h15!A27701,4,2),LEFT(Zeitreihen0h15!A27701,2))+TIME(MID(Zeitreihen0h15!A27701,12,2),RIGHT(Zeitreihen0h15!A27701,2),0)</f>
        <v>#VALUE!</v>
      </c>
    </row>
    <row r="27702" spans="1:1" x14ac:dyDescent="0.25">
      <c r="A27702" s="78" t="e">
        <f>DATE(MID(Zeitreihen0h15!A27702,7,4),MID(Zeitreihen0h15!A27702,4,2),LEFT(Zeitreihen0h15!A27702,2))+TIME(MID(Zeitreihen0h15!A27702,12,2),RIGHT(Zeitreihen0h15!A27702,2),0)</f>
        <v>#VALUE!</v>
      </c>
    </row>
    <row r="27703" spans="1:1" x14ac:dyDescent="0.25">
      <c r="A27703" s="78" t="e">
        <f>DATE(MID(Zeitreihen0h15!A27703,7,4),MID(Zeitreihen0h15!A27703,4,2),LEFT(Zeitreihen0h15!A27703,2))+TIME(MID(Zeitreihen0h15!A27703,12,2),RIGHT(Zeitreihen0h15!A27703,2),0)</f>
        <v>#VALUE!</v>
      </c>
    </row>
    <row r="27704" spans="1:1" x14ac:dyDescent="0.25">
      <c r="A27704" s="78" t="e">
        <f>DATE(MID(Zeitreihen0h15!A27704,7,4),MID(Zeitreihen0h15!A27704,4,2),LEFT(Zeitreihen0h15!A27704,2))+TIME(MID(Zeitreihen0h15!A27704,12,2),RIGHT(Zeitreihen0h15!A27704,2),0)</f>
        <v>#VALUE!</v>
      </c>
    </row>
    <row r="27705" spans="1:1" x14ac:dyDescent="0.25">
      <c r="A27705" s="78" t="e">
        <f>DATE(MID(Zeitreihen0h15!A27705,7,4),MID(Zeitreihen0h15!A27705,4,2),LEFT(Zeitreihen0h15!A27705,2))+TIME(MID(Zeitreihen0h15!A27705,12,2),RIGHT(Zeitreihen0h15!A27705,2),0)</f>
        <v>#VALUE!</v>
      </c>
    </row>
    <row r="27706" spans="1:1" x14ac:dyDescent="0.25">
      <c r="A27706" s="78" t="e">
        <f>DATE(MID(Zeitreihen0h15!A27706,7,4),MID(Zeitreihen0h15!A27706,4,2),LEFT(Zeitreihen0h15!A27706,2))+TIME(MID(Zeitreihen0h15!A27706,12,2),RIGHT(Zeitreihen0h15!A27706,2),0)</f>
        <v>#VALUE!</v>
      </c>
    </row>
    <row r="27707" spans="1:1" x14ac:dyDescent="0.25">
      <c r="A27707" s="78" t="e">
        <f>DATE(MID(Zeitreihen0h15!A27707,7,4),MID(Zeitreihen0h15!A27707,4,2),LEFT(Zeitreihen0h15!A27707,2))+TIME(MID(Zeitreihen0h15!A27707,12,2),RIGHT(Zeitreihen0h15!A27707,2),0)</f>
        <v>#VALUE!</v>
      </c>
    </row>
    <row r="27708" spans="1:1" x14ac:dyDescent="0.25">
      <c r="A27708" s="78" t="e">
        <f>DATE(MID(Zeitreihen0h15!A27708,7,4),MID(Zeitreihen0h15!A27708,4,2),LEFT(Zeitreihen0h15!A27708,2))+TIME(MID(Zeitreihen0h15!A27708,12,2),RIGHT(Zeitreihen0h15!A27708,2),0)</f>
        <v>#VALUE!</v>
      </c>
    </row>
    <row r="27709" spans="1:1" x14ac:dyDescent="0.25">
      <c r="A27709" s="78" t="e">
        <f>DATE(MID(Zeitreihen0h15!A27709,7,4),MID(Zeitreihen0h15!A27709,4,2),LEFT(Zeitreihen0h15!A27709,2))+TIME(MID(Zeitreihen0h15!A27709,12,2),RIGHT(Zeitreihen0h15!A27709,2),0)</f>
        <v>#VALUE!</v>
      </c>
    </row>
    <row r="27710" spans="1:1" x14ac:dyDescent="0.25">
      <c r="A27710" s="78" t="e">
        <f>DATE(MID(Zeitreihen0h15!A27710,7,4),MID(Zeitreihen0h15!A27710,4,2),LEFT(Zeitreihen0h15!A27710,2))+TIME(MID(Zeitreihen0h15!A27710,12,2),RIGHT(Zeitreihen0h15!A27710,2),0)</f>
        <v>#VALUE!</v>
      </c>
    </row>
    <row r="27711" spans="1:1" x14ac:dyDescent="0.25">
      <c r="A27711" s="78" t="e">
        <f>DATE(MID(Zeitreihen0h15!A27711,7,4),MID(Zeitreihen0h15!A27711,4,2),LEFT(Zeitreihen0h15!A27711,2))+TIME(MID(Zeitreihen0h15!A27711,12,2),RIGHT(Zeitreihen0h15!A27711,2),0)</f>
        <v>#VALUE!</v>
      </c>
    </row>
    <row r="27712" spans="1:1" x14ac:dyDescent="0.25">
      <c r="A27712" s="78" t="e">
        <f>DATE(MID(Zeitreihen0h15!A27712,7,4),MID(Zeitreihen0h15!A27712,4,2),LEFT(Zeitreihen0h15!A27712,2))+TIME(MID(Zeitreihen0h15!A27712,12,2),RIGHT(Zeitreihen0h15!A27712,2),0)</f>
        <v>#VALUE!</v>
      </c>
    </row>
    <row r="27713" spans="1:1" x14ac:dyDescent="0.25">
      <c r="A27713" s="78" t="e">
        <f>DATE(MID(Zeitreihen0h15!A27713,7,4),MID(Zeitreihen0h15!A27713,4,2),LEFT(Zeitreihen0h15!A27713,2))+TIME(MID(Zeitreihen0h15!A27713,12,2),RIGHT(Zeitreihen0h15!A27713,2),0)</f>
        <v>#VALUE!</v>
      </c>
    </row>
    <row r="27714" spans="1:1" x14ac:dyDescent="0.25">
      <c r="A27714" s="78" t="e">
        <f>DATE(MID(Zeitreihen0h15!A27714,7,4),MID(Zeitreihen0h15!A27714,4,2),LEFT(Zeitreihen0h15!A27714,2))+TIME(MID(Zeitreihen0h15!A27714,12,2),RIGHT(Zeitreihen0h15!A27714,2),0)</f>
        <v>#VALUE!</v>
      </c>
    </row>
    <row r="27715" spans="1:1" x14ac:dyDescent="0.25">
      <c r="A27715" s="78" t="e">
        <f>DATE(MID(Zeitreihen0h15!A27715,7,4),MID(Zeitreihen0h15!A27715,4,2),LEFT(Zeitreihen0h15!A27715,2))+TIME(MID(Zeitreihen0h15!A27715,12,2),RIGHT(Zeitreihen0h15!A27715,2),0)</f>
        <v>#VALUE!</v>
      </c>
    </row>
    <row r="27716" spans="1:1" x14ac:dyDescent="0.25">
      <c r="A27716" s="78" t="e">
        <f>DATE(MID(Zeitreihen0h15!A27716,7,4),MID(Zeitreihen0h15!A27716,4,2),LEFT(Zeitreihen0h15!A27716,2))+TIME(MID(Zeitreihen0h15!A27716,12,2),RIGHT(Zeitreihen0h15!A27716,2),0)</f>
        <v>#VALUE!</v>
      </c>
    </row>
    <row r="27717" spans="1:1" x14ac:dyDescent="0.25">
      <c r="A27717" s="78" t="e">
        <f>DATE(MID(Zeitreihen0h15!A27717,7,4),MID(Zeitreihen0h15!A27717,4,2),LEFT(Zeitreihen0h15!A27717,2))+TIME(MID(Zeitreihen0h15!A27717,12,2),RIGHT(Zeitreihen0h15!A27717,2),0)</f>
        <v>#VALUE!</v>
      </c>
    </row>
    <row r="27718" spans="1:1" x14ac:dyDescent="0.25">
      <c r="A27718" s="78" t="e">
        <f>DATE(MID(Zeitreihen0h15!A27718,7,4),MID(Zeitreihen0h15!A27718,4,2),LEFT(Zeitreihen0h15!A27718,2))+TIME(MID(Zeitreihen0h15!A27718,12,2),RIGHT(Zeitreihen0h15!A27718,2),0)</f>
        <v>#VALUE!</v>
      </c>
    </row>
    <row r="27719" spans="1:1" x14ac:dyDescent="0.25">
      <c r="A27719" s="78" t="e">
        <f>DATE(MID(Zeitreihen0h15!A27719,7,4),MID(Zeitreihen0h15!A27719,4,2),LEFT(Zeitreihen0h15!A27719,2))+TIME(MID(Zeitreihen0h15!A27719,12,2),RIGHT(Zeitreihen0h15!A27719,2),0)</f>
        <v>#VALUE!</v>
      </c>
    </row>
    <row r="27720" spans="1:1" x14ac:dyDescent="0.25">
      <c r="A27720" s="78" t="e">
        <f>DATE(MID(Zeitreihen0h15!A27720,7,4),MID(Zeitreihen0h15!A27720,4,2),LEFT(Zeitreihen0h15!A27720,2))+TIME(MID(Zeitreihen0h15!A27720,12,2),RIGHT(Zeitreihen0h15!A27720,2),0)</f>
        <v>#VALUE!</v>
      </c>
    </row>
    <row r="27721" spans="1:1" x14ac:dyDescent="0.25">
      <c r="A27721" s="78" t="e">
        <f>DATE(MID(Zeitreihen0h15!A27721,7,4),MID(Zeitreihen0h15!A27721,4,2),LEFT(Zeitreihen0h15!A27721,2))+TIME(MID(Zeitreihen0h15!A27721,12,2),RIGHT(Zeitreihen0h15!A27721,2),0)</f>
        <v>#VALUE!</v>
      </c>
    </row>
    <row r="27722" spans="1:1" x14ac:dyDescent="0.25">
      <c r="A27722" s="78" t="e">
        <f>DATE(MID(Zeitreihen0h15!A27722,7,4),MID(Zeitreihen0h15!A27722,4,2),LEFT(Zeitreihen0h15!A27722,2))+TIME(MID(Zeitreihen0h15!A27722,12,2),RIGHT(Zeitreihen0h15!A27722,2),0)</f>
        <v>#VALUE!</v>
      </c>
    </row>
    <row r="27723" spans="1:1" x14ac:dyDescent="0.25">
      <c r="A27723" s="78" t="e">
        <f>DATE(MID(Zeitreihen0h15!A27723,7,4),MID(Zeitreihen0h15!A27723,4,2),LEFT(Zeitreihen0h15!A27723,2))+TIME(MID(Zeitreihen0h15!A27723,12,2),RIGHT(Zeitreihen0h15!A27723,2),0)</f>
        <v>#VALUE!</v>
      </c>
    </row>
    <row r="27724" spans="1:1" x14ac:dyDescent="0.25">
      <c r="A27724" s="78" t="e">
        <f>DATE(MID(Zeitreihen0h15!A27724,7,4),MID(Zeitreihen0h15!A27724,4,2),LEFT(Zeitreihen0h15!A27724,2))+TIME(MID(Zeitreihen0h15!A27724,12,2),RIGHT(Zeitreihen0h15!A27724,2),0)</f>
        <v>#VALUE!</v>
      </c>
    </row>
    <row r="27725" spans="1:1" x14ac:dyDescent="0.25">
      <c r="A27725" s="78" t="e">
        <f>DATE(MID(Zeitreihen0h15!A27725,7,4),MID(Zeitreihen0h15!A27725,4,2),LEFT(Zeitreihen0h15!A27725,2))+TIME(MID(Zeitreihen0h15!A27725,12,2),RIGHT(Zeitreihen0h15!A27725,2),0)</f>
        <v>#VALUE!</v>
      </c>
    </row>
    <row r="27726" spans="1:1" x14ac:dyDescent="0.25">
      <c r="A27726" s="78" t="e">
        <f>DATE(MID(Zeitreihen0h15!A27726,7,4),MID(Zeitreihen0h15!A27726,4,2),LEFT(Zeitreihen0h15!A27726,2))+TIME(MID(Zeitreihen0h15!A27726,12,2),RIGHT(Zeitreihen0h15!A27726,2),0)</f>
        <v>#VALUE!</v>
      </c>
    </row>
    <row r="27727" spans="1:1" x14ac:dyDescent="0.25">
      <c r="A27727" s="78" t="e">
        <f>DATE(MID(Zeitreihen0h15!A27727,7,4),MID(Zeitreihen0h15!A27727,4,2),LEFT(Zeitreihen0h15!A27727,2))+TIME(MID(Zeitreihen0h15!A27727,12,2),RIGHT(Zeitreihen0h15!A27727,2),0)</f>
        <v>#VALUE!</v>
      </c>
    </row>
    <row r="27728" spans="1:1" x14ac:dyDescent="0.25">
      <c r="A27728" s="78" t="e">
        <f>DATE(MID(Zeitreihen0h15!A27728,7,4),MID(Zeitreihen0h15!A27728,4,2),LEFT(Zeitreihen0h15!A27728,2))+TIME(MID(Zeitreihen0h15!A27728,12,2),RIGHT(Zeitreihen0h15!A27728,2),0)</f>
        <v>#VALUE!</v>
      </c>
    </row>
    <row r="27729" spans="1:1" x14ac:dyDescent="0.25">
      <c r="A27729" s="78" t="e">
        <f>DATE(MID(Zeitreihen0h15!A27729,7,4),MID(Zeitreihen0h15!A27729,4,2),LEFT(Zeitreihen0h15!A27729,2))+TIME(MID(Zeitreihen0h15!A27729,12,2),RIGHT(Zeitreihen0h15!A27729,2),0)</f>
        <v>#VALUE!</v>
      </c>
    </row>
    <row r="27730" spans="1:1" x14ac:dyDescent="0.25">
      <c r="A27730" s="78" t="e">
        <f>DATE(MID(Zeitreihen0h15!A27730,7,4),MID(Zeitreihen0h15!A27730,4,2),LEFT(Zeitreihen0h15!A27730,2))+TIME(MID(Zeitreihen0h15!A27730,12,2),RIGHT(Zeitreihen0h15!A27730,2),0)</f>
        <v>#VALUE!</v>
      </c>
    </row>
    <row r="27731" spans="1:1" x14ac:dyDescent="0.25">
      <c r="A27731" s="78" t="e">
        <f>DATE(MID(Zeitreihen0h15!A27731,7,4),MID(Zeitreihen0h15!A27731,4,2),LEFT(Zeitreihen0h15!A27731,2))+TIME(MID(Zeitreihen0h15!A27731,12,2),RIGHT(Zeitreihen0h15!A27731,2),0)</f>
        <v>#VALUE!</v>
      </c>
    </row>
    <row r="27732" spans="1:1" x14ac:dyDescent="0.25">
      <c r="A27732" s="78" t="e">
        <f>DATE(MID(Zeitreihen0h15!A27732,7,4),MID(Zeitreihen0h15!A27732,4,2),LEFT(Zeitreihen0h15!A27732,2))+TIME(MID(Zeitreihen0h15!A27732,12,2),RIGHT(Zeitreihen0h15!A27732,2),0)</f>
        <v>#VALUE!</v>
      </c>
    </row>
    <row r="27733" spans="1:1" x14ac:dyDescent="0.25">
      <c r="A27733" s="78" t="e">
        <f>DATE(MID(Zeitreihen0h15!A27733,7,4),MID(Zeitreihen0h15!A27733,4,2),LEFT(Zeitreihen0h15!A27733,2))+TIME(MID(Zeitreihen0h15!A27733,12,2),RIGHT(Zeitreihen0h15!A27733,2),0)</f>
        <v>#VALUE!</v>
      </c>
    </row>
    <row r="27734" spans="1:1" x14ac:dyDescent="0.25">
      <c r="A27734" s="78" t="e">
        <f>DATE(MID(Zeitreihen0h15!A27734,7,4),MID(Zeitreihen0h15!A27734,4,2),LEFT(Zeitreihen0h15!A27734,2))+TIME(MID(Zeitreihen0h15!A27734,12,2),RIGHT(Zeitreihen0h15!A27734,2),0)</f>
        <v>#VALUE!</v>
      </c>
    </row>
    <row r="27735" spans="1:1" x14ac:dyDescent="0.25">
      <c r="A27735" s="78" t="e">
        <f>DATE(MID(Zeitreihen0h15!A27735,7,4),MID(Zeitreihen0h15!A27735,4,2),LEFT(Zeitreihen0h15!A27735,2))+TIME(MID(Zeitreihen0h15!A27735,12,2),RIGHT(Zeitreihen0h15!A27735,2),0)</f>
        <v>#VALUE!</v>
      </c>
    </row>
    <row r="27736" spans="1:1" x14ac:dyDescent="0.25">
      <c r="A27736" s="78" t="e">
        <f>DATE(MID(Zeitreihen0h15!A27736,7,4),MID(Zeitreihen0h15!A27736,4,2),LEFT(Zeitreihen0h15!A27736,2))+TIME(MID(Zeitreihen0h15!A27736,12,2),RIGHT(Zeitreihen0h15!A27736,2),0)</f>
        <v>#VALUE!</v>
      </c>
    </row>
    <row r="27737" spans="1:1" x14ac:dyDescent="0.25">
      <c r="A27737" s="78" t="e">
        <f>DATE(MID(Zeitreihen0h15!A27737,7,4),MID(Zeitreihen0h15!A27737,4,2),LEFT(Zeitreihen0h15!A27737,2))+TIME(MID(Zeitreihen0h15!A27737,12,2),RIGHT(Zeitreihen0h15!A27737,2),0)</f>
        <v>#VALUE!</v>
      </c>
    </row>
    <row r="27738" spans="1:1" x14ac:dyDescent="0.25">
      <c r="A27738" s="78" t="e">
        <f>DATE(MID(Zeitreihen0h15!A27738,7,4),MID(Zeitreihen0h15!A27738,4,2),LEFT(Zeitreihen0h15!A27738,2))+TIME(MID(Zeitreihen0h15!A27738,12,2),RIGHT(Zeitreihen0h15!A27738,2),0)</f>
        <v>#VALUE!</v>
      </c>
    </row>
    <row r="27739" spans="1:1" x14ac:dyDescent="0.25">
      <c r="A27739" s="78" t="e">
        <f>DATE(MID(Zeitreihen0h15!A27739,7,4),MID(Zeitreihen0h15!A27739,4,2),LEFT(Zeitreihen0h15!A27739,2))+TIME(MID(Zeitreihen0h15!A27739,12,2),RIGHT(Zeitreihen0h15!A27739,2),0)</f>
        <v>#VALUE!</v>
      </c>
    </row>
    <row r="27740" spans="1:1" x14ac:dyDescent="0.25">
      <c r="A27740" s="78" t="e">
        <f>DATE(MID(Zeitreihen0h15!A27740,7,4),MID(Zeitreihen0h15!A27740,4,2),LEFT(Zeitreihen0h15!A27740,2))+TIME(MID(Zeitreihen0h15!A27740,12,2),RIGHT(Zeitreihen0h15!A27740,2),0)</f>
        <v>#VALUE!</v>
      </c>
    </row>
    <row r="27741" spans="1:1" x14ac:dyDescent="0.25">
      <c r="A27741" s="78" t="e">
        <f>DATE(MID(Zeitreihen0h15!A27741,7,4),MID(Zeitreihen0h15!A27741,4,2),LEFT(Zeitreihen0h15!A27741,2))+TIME(MID(Zeitreihen0h15!A27741,12,2),RIGHT(Zeitreihen0h15!A27741,2),0)</f>
        <v>#VALUE!</v>
      </c>
    </row>
    <row r="27742" spans="1:1" x14ac:dyDescent="0.25">
      <c r="A27742" s="78" t="e">
        <f>DATE(MID(Zeitreihen0h15!A27742,7,4),MID(Zeitreihen0h15!A27742,4,2),LEFT(Zeitreihen0h15!A27742,2))+TIME(MID(Zeitreihen0h15!A27742,12,2),RIGHT(Zeitreihen0h15!A27742,2),0)</f>
        <v>#VALUE!</v>
      </c>
    </row>
    <row r="27743" spans="1:1" x14ac:dyDescent="0.25">
      <c r="A27743" s="78" t="e">
        <f>DATE(MID(Zeitreihen0h15!A27743,7,4),MID(Zeitreihen0h15!A27743,4,2),LEFT(Zeitreihen0h15!A27743,2))+TIME(MID(Zeitreihen0h15!A27743,12,2),RIGHT(Zeitreihen0h15!A27743,2),0)</f>
        <v>#VALUE!</v>
      </c>
    </row>
    <row r="27744" spans="1:1" x14ac:dyDescent="0.25">
      <c r="A27744" s="78" t="e">
        <f>DATE(MID(Zeitreihen0h15!A27744,7,4),MID(Zeitreihen0h15!A27744,4,2),LEFT(Zeitreihen0h15!A27744,2))+TIME(MID(Zeitreihen0h15!A27744,12,2),RIGHT(Zeitreihen0h15!A27744,2),0)</f>
        <v>#VALUE!</v>
      </c>
    </row>
    <row r="27745" spans="1:1" x14ac:dyDescent="0.25">
      <c r="A27745" s="78" t="e">
        <f>DATE(MID(Zeitreihen0h15!A27745,7,4),MID(Zeitreihen0h15!A27745,4,2),LEFT(Zeitreihen0h15!A27745,2))+TIME(MID(Zeitreihen0h15!A27745,12,2),RIGHT(Zeitreihen0h15!A27745,2),0)</f>
        <v>#VALUE!</v>
      </c>
    </row>
    <row r="27746" spans="1:1" x14ac:dyDescent="0.25">
      <c r="A27746" s="78" t="e">
        <f>DATE(MID(Zeitreihen0h15!A27746,7,4),MID(Zeitreihen0h15!A27746,4,2),LEFT(Zeitreihen0h15!A27746,2))+TIME(MID(Zeitreihen0h15!A27746,12,2),RIGHT(Zeitreihen0h15!A27746,2),0)</f>
        <v>#VALUE!</v>
      </c>
    </row>
    <row r="27747" spans="1:1" x14ac:dyDescent="0.25">
      <c r="A27747" s="78" t="e">
        <f>DATE(MID(Zeitreihen0h15!A27747,7,4),MID(Zeitreihen0h15!A27747,4,2),LEFT(Zeitreihen0h15!A27747,2))+TIME(MID(Zeitreihen0h15!A27747,12,2),RIGHT(Zeitreihen0h15!A27747,2),0)</f>
        <v>#VALUE!</v>
      </c>
    </row>
    <row r="27748" spans="1:1" x14ac:dyDescent="0.25">
      <c r="A27748" s="78" t="e">
        <f>DATE(MID(Zeitreihen0h15!A27748,7,4),MID(Zeitreihen0h15!A27748,4,2),LEFT(Zeitreihen0h15!A27748,2))+TIME(MID(Zeitreihen0h15!A27748,12,2),RIGHT(Zeitreihen0h15!A27748,2),0)</f>
        <v>#VALUE!</v>
      </c>
    </row>
    <row r="27749" spans="1:1" x14ac:dyDescent="0.25">
      <c r="A27749" s="78" t="e">
        <f>DATE(MID(Zeitreihen0h15!A27749,7,4),MID(Zeitreihen0h15!A27749,4,2),LEFT(Zeitreihen0h15!A27749,2))+TIME(MID(Zeitreihen0h15!A27749,12,2),RIGHT(Zeitreihen0h15!A27749,2),0)</f>
        <v>#VALUE!</v>
      </c>
    </row>
    <row r="27750" spans="1:1" x14ac:dyDescent="0.25">
      <c r="A27750" s="78" t="e">
        <f>DATE(MID(Zeitreihen0h15!A27750,7,4),MID(Zeitreihen0h15!A27750,4,2),LEFT(Zeitreihen0h15!A27750,2))+TIME(MID(Zeitreihen0h15!A27750,12,2),RIGHT(Zeitreihen0h15!A27750,2),0)</f>
        <v>#VALUE!</v>
      </c>
    </row>
    <row r="27751" spans="1:1" x14ac:dyDescent="0.25">
      <c r="A27751" s="78" t="e">
        <f>DATE(MID(Zeitreihen0h15!A27751,7,4),MID(Zeitreihen0h15!A27751,4,2),LEFT(Zeitreihen0h15!A27751,2))+TIME(MID(Zeitreihen0h15!A27751,12,2),RIGHT(Zeitreihen0h15!A27751,2),0)</f>
        <v>#VALUE!</v>
      </c>
    </row>
    <row r="27752" spans="1:1" x14ac:dyDescent="0.25">
      <c r="A27752" s="78" t="e">
        <f>DATE(MID(Zeitreihen0h15!A27752,7,4),MID(Zeitreihen0h15!A27752,4,2),LEFT(Zeitreihen0h15!A27752,2))+TIME(MID(Zeitreihen0h15!A27752,12,2),RIGHT(Zeitreihen0h15!A27752,2),0)</f>
        <v>#VALUE!</v>
      </c>
    </row>
    <row r="27753" spans="1:1" x14ac:dyDescent="0.25">
      <c r="A27753" s="78" t="e">
        <f>DATE(MID(Zeitreihen0h15!A27753,7,4),MID(Zeitreihen0h15!A27753,4,2),LEFT(Zeitreihen0h15!A27753,2))+TIME(MID(Zeitreihen0h15!A27753,12,2),RIGHT(Zeitreihen0h15!A27753,2),0)</f>
        <v>#VALUE!</v>
      </c>
    </row>
    <row r="27754" spans="1:1" x14ac:dyDescent="0.25">
      <c r="A27754" s="78" t="e">
        <f>DATE(MID(Zeitreihen0h15!A27754,7,4),MID(Zeitreihen0h15!A27754,4,2),LEFT(Zeitreihen0h15!A27754,2))+TIME(MID(Zeitreihen0h15!A27754,12,2),RIGHT(Zeitreihen0h15!A27754,2),0)</f>
        <v>#VALUE!</v>
      </c>
    </row>
    <row r="27755" spans="1:1" x14ac:dyDescent="0.25">
      <c r="A27755" s="78" t="e">
        <f>DATE(MID(Zeitreihen0h15!A27755,7,4),MID(Zeitreihen0h15!A27755,4,2),LEFT(Zeitreihen0h15!A27755,2))+TIME(MID(Zeitreihen0h15!A27755,12,2),RIGHT(Zeitreihen0h15!A27755,2),0)</f>
        <v>#VALUE!</v>
      </c>
    </row>
    <row r="27756" spans="1:1" x14ac:dyDescent="0.25">
      <c r="A27756" s="78" t="e">
        <f>DATE(MID(Zeitreihen0h15!A27756,7,4),MID(Zeitreihen0h15!A27756,4,2),LEFT(Zeitreihen0h15!A27756,2))+TIME(MID(Zeitreihen0h15!A27756,12,2),RIGHT(Zeitreihen0h15!A27756,2),0)</f>
        <v>#VALUE!</v>
      </c>
    </row>
    <row r="27757" spans="1:1" x14ac:dyDescent="0.25">
      <c r="A27757" s="78" t="e">
        <f>DATE(MID(Zeitreihen0h15!A27757,7,4),MID(Zeitreihen0h15!A27757,4,2),LEFT(Zeitreihen0h15!A27757,2))+TIME(MID(Zeitreihen0h15!A27757,12,2),RIGHT(Zeitreihen0h15!A27757,2),0)</f>
        <v>#VALUE!</v>
      </c>
    </row>
    <row r="27758" spans="1:1" x14ac:dyDescent="0.25">
      <c r="A27758" s="78" t="e">
        <f>DATE(MID(Zeitreihen0h15!A27758,7,4),MID(Zeitreihen0h15!A27758,4,2),LEFT(Zeitreihen0h15!A27758,2))+TIME(MID(Zeitreihen0h15!A27758,12,2),RIGHT(Zeitreihen0h15!A27758,2),0)</f>
        <v>#VALUE!</v>
      </c>
    </row>
    <row r="27759" spans="1:1" x14ac:dyDescent="0.25">
      <c r="A27759" s="78" t="e">
        <f>DATE(MID(Zeitreihen0h15!A27759,7,4),MID(Zeitreihen0h15!A27759,4,2),LEFT(Zeitreihen0h15!A27759,2))+TIME(MID(Zeitreihen0h15!A27759,12,2),RIGHT(Zeitreihen0h15!A27759,2),0)</f>
        <v>#VALUE!</v>
      </c>
    </row>
    <row r="27760" spans="1:1" x14ac:dyDescent="0.25">
      <c r="A27760" s="78" t="e">
        <f>DATE(MID(Zeitreihen0h15!A27760,7,4),MID(Zeitreihen0h15!A27760,4,2),LEFT(Zeitreihen0h15!A27760,2))+TIME(MID(Zeitreihen0h15!A27760,12,2),RIGHT(Zeitreihen0h15!A27760,2),0)</f>
        <v>#VALUE!</v>
      </c>
    </row>
    <row r="27761" spans="1:1" x14ac:dyDescent="0.25">
      <c r="A27761" s="78" t="e">
        <f>DATE(MID(Zeitreihen0h15!A27761,7,4),MID(Zeitreihen0h15!A27761,4,2),LEFT(Zeitreihen0h15!A27761,2))+TIME(MID(Zeitreihen0h15!A27761,12,2),RIGHT(Zeitreihen0h15!A27761,2),0)</f>
        <v>#VALUE!</v>
      </c>
    </row>
    <row r="27762" spans="1:1" x14ac:dyDescent="0.25">
      <c r="A27762" s="78" t="e">
        <f>DATE(MID(Zeitreihen0h15!A27762,7,4),MID(Zeitreihen0h15!A27762,4,2),LEFT(Zeitreihen0h15!A27762,2))+TIME(MID(Zeitreihen0h15!A27762,12,2),RIGHT(Zeitreihen0h15!A27762,2),0)</f>
        <v>#VALUE!</v>
      </c>
    </row>
    <row r="27763" spans="1:1" x14ac:dyDescent="0.25">
      <c r="A27763" s="78" t="e">
        <f>DATE(MID(Zeitreihen0h15!A27763,7,4),MID(Zeitreihen0h15!A27763,4,2),LEFT(Zeitreihen0h15!A27763,2))+TIME(MID(Zeitreihen0h15!A27763,12,2),RIGHT(Zeitreihen0h15!A27763,2),0)</f>
        <v>#VALUE!</v>
      </c>
    </row>
    <row r="27764" spans="1:1" x14ac:dyDescent="0.25">
      <c r="A27764" s="78" t="e">
        <f>DATE(MID(Zeitreihen0h15!A27764,7,4),MID(Zeitreihen0h15!A27764,4,2),LEFT(Zeitreihen0h15!A27764,2))+TIME(MID(Zeitreihen0h15!A27764,12,2),RIGHT(Zeitreihen0h15!A27764,2),0)</f>
        <v>#VALUE!</v>
      </c>
    </row>
    <row r="27765" spans="1:1" x14ac:dyDescent="0.25">
      <c r="A27765" s="78" t="e">
        <f>DATE(MID(Zeitreihen0h15!A27765,7,4),MID(Zeitreihen0h15!A27765,4,2),LEFT(Zeitreihen0h15!A27765,2))+TIME(MID(Zeitreihen0h15!A27765,12,2),RIGHT(Zeitreihen0h15!A27765,2),0)</f>
        <v>#VALUE!</v>
      </c>
    </row>
    <row r="27766" spans="1:1" x14ac:dyDescent="0.25">
      <c r="A27766" s="78" t="e">
        <f>DATE(MID(Zeitreihen0h15!A27766,7,4),MID(Zeitreihen0h15!A27766,4,2),LEFT(Zeitreihen0h15!A27766,2))+TIME(MID(Zeitreihen0h15!A27766,12,2),RIGHT(Zeitreihen0h15!A27766,2),0)</f>
        <v>#VALUE!</v>
      </c>
    </row>
    <row r="27767" spans="1:1" x14ac:dyDescent="0.25">
      <c r="A27767" s="78" t="e">
        <f>DATE(MID(Zeitreihen0h15!A27767,7,4),MID(Zeitreihen0h15!A27767,4,2),LEFT(Zeitreihen0h15!A27767,2))+TIME(MID(Zeitreihen0h15!A27767,12,2),RIGHT(Zeitreihen0h15!A27767,2),0)</f>
        <v>#VALUE!</v>
      </c>
    </row>
    <row r="27768" spans="1:1" x14ac:dyDescent="0.25">
      <c r="A27768" s="78" t="e">
        <f>DATE(MID(Zeitreihen0h15!A27768,7,4),MID(Zeitreihen0h15!A27768,4,2),LEFT(Zeitreihen0h15!A27768,2))+TIME(MID(Zeitreihen0h15!A27768,12,2),RIGHT(Zeitreihen0h15!A27768,2),0)</f>
        <v>#VALUE!</v>
      </c>
    </row>
    <row r="27769" spans="1:1" x14ac:dyDescent="0.25">
      <c r="A27769" s="78" t="e">
        <f>DATE(MID(Zeitreihen0h15!A27769,7,4),MID(Zeitreihen0h15!A27769,4,2),LEFT(Zeitreihen0h15!A27769,2))+TIME(MID(Zeitreihen0h15!A27769,12,2),RIGHT(Zeitreihen0h15!A27769,2),0)</f>
        <v>#VALUE!</v>
      </c>
    </row>
    <row r="27770" spans="1:1" x14ac:dyDescent="0.25">
      <c r="A27770" s="78" t="e">
        <f>DATE(MID(Zeitreihen0h15!A27770,7,4),MID(Zeitreihen0h15!A27770,4,2),LEFT(Zeitreihen0h15!A27770,2))+TIME(MID(Zeitreihen0h15!A27770,12,2),RIGHT(Zeitreihen0h15!A27770,2),0)</f>
        <v>#VALUE!</v>
      </c>
    </row>
    <row r="27771" spans="1:1" x14ac:dyDescent="0.25">
      <c r="A27771" s="78" t="e">
        <f>DATE(MID(Zeitreihen0h15!A27771,7,4),MID(Zeitreihen0h15!A27771,4,2),LEFT(Zeitreihen0h15!A27771,2))+TIME(MID(Zeitreihen0h15!A27771,12,2),RIGHT(Zeitreihen0h15!A27771,2),0)</f>
        <v>#VALUE!</v>
      </c>
    </row>
    <row r="27772" spans="1:1" x14ac:dyDescent="0.25">
      <c r="A27772" s="78" t="e">
        <f>DATE(MID(Zeitreihen0h15!A27772,7,4),MID(Zeitreihen0h15!A27772,4,2),LEFT(Zeitreihen0h15!A27772,2))+TIME(MID(Zeitreihen0h15!A27772,12,2),RIGHT(Zeitreihen0h15!A27772,2),0)</f>
        <v>#VALUE!</v>
      </c>
    </row>
    <row r="27773" spans="1:1" x14ac:dyDescent="0.25">
      <c r="A27773" s="78" t="e">
        <f>DATE(MID(Zeitreihen0h15!A27773,7,4),MID(Zeitreihen0h15!A27773,4,2),LEFT(Zeitreihen0h15!A27773,2))+TIME(MID(Zeitreihen0h15!A27773,12,2),RIGHT(Zeitreihen0h15!A27773,2),0)</f>
        <v>#VALUE!</v>
      </c>
    </row>
    <row r="27774" spans="1:1" x14ac:dyDescent="0.25">
      <c r="A27774" s="78" t="e">
        <f>DATE(MID(Zeitreihen0h15!A27774,7,4),MID(Zeitreihen0h15!A27774,4,2),LEFT(Zeitreihen0h15!A27774,2))+TIME(MID(Zeitreihen0h15!A27774,12,2),RIGHT(Zeitreihen0h15!A27774,2),0)</f>
        <v>#VALUE!</v>
      </c>
    </row>
    <row r="27775" spans="1:1" x14ac:dyDescent="0.25">
      <c r="A27775" s="78" t="e">
        <f>DATE(MID(Zeitreihen0h15!A27775,7,4),MID(Zeitreihen0h15!A27775,4,2),LEFT(Zeitreihen0h15!A27775,2))+TIME(MID(Zeitreihen0h15!A27775,12,2),RIGHT(Zeitreihen0h15!A27775,2),0)</f>
        <v>#VALUE!</v>
      </c>
    </row>
    <row r="27776" spans="1:1" x14ac:dyDescent="0.25">
      <c r="A27776" s="78" t="e">
        <f>DATE(MID(Zeitreihen0h15!A27776,7,4),MID(Zeitreihen0h15!A27776,4,2),LEFT(Zeitreihen0h15!A27776,2))+TIME(MID(Zeitreihen0h15!A27776,12,2),RIGHT(Zeitreihen0h15!A27776,2),0)</f>
        <v>#VALUE!</v>
      </c>
    </row>
    <row r="27777" spans="1:1" x14ac:dyDescent="0.25">
      <c r="A27777" s="78" t="e">
        <f>DATE(MID(Zeitreihen0h15!A27777,7,4),MID(Zeitreihen0h15!A27777,4,2),LEFT(Zeitreihen0h15!A27777,2))+TIME(MID(Zeitreihen0h15!A27777,12,2),RIGHT(Zeitreihen0h15!A27777,2),0)</f>
        <v>#VALUE!</v>
      </c>
    </row>
    <row r="27778" spans="1:1" x14ac:dyDescent="0.25">
      <c r="A27778" s="78" t="e">
        <f>DATE(MID(Zeitreihen0h15!A27778,7,4),MID(Zeitreihen0h15!A27778,4,2),LEFT(Zeitreihen0h15!A27778,2))+TIME(MID(Zeitreihen0h15!A27778,12,2),RIGHT(Zeitreihen0h15!A27778,2),0)</f>
        <v>#VALUE!</v>
      </c>
    </row>
    <row r="27779" spans="1:1" x14ac:dyDescent="0.25">
      <c r="A27779" s="78" t="e">
        <f>DATE(MID(Zeitreihen0h15!A27779,7,4),MID(Zeitreihen0h15!A27779,4,2),LEFT(Zeitreihen0h15!A27779,2))+TIME(MID(Zeitreihen0h15!A27779,12,2),RIGHT(Zeitreihen0h15!A27779,2),0)</f>
        <v>#VALUE!</v>
      </c>
    </row>
    <row r="27780" spans="1:1" x14ac:dyDescent="0.25">
      <c r="A27780" s="78" t="e">
        <f>DATE(MID(Zeitreihen0h15!A27780,7,4),MID(Zeitreihen0h15!A27780,4,2),LEFT(Zeitreihen0h15!A27780,2))+TIME(MID(Zeitreihen0h15!A27780,12,2),RIGHT(Zeitreihen0h15!A27780,2),0)</f>
        <v>#VALUE!</v>
      </c>
    </row>
    <row r="27781" spans="1:1" x14ac:dyDescent="0.25">
      <c r="A27781" s="78" t="e">
        <f>DATE(MID(Zeitreihen0h15!A27781,7,4),MID(Zeitreihen0h15!A27781,4,2),LEFT(Zeitreihen0h15!A27781,2))+TIME(MID(Zeitreihen0h15!A27781,12,2),RIGHT(Zeitreihen0h15!A27781,2),0)</f>
        <v>#VALUE!</v>
      </c>
    </row>
    <row r="27782" spans="1:1" x14ac:dyDescent="0.25">
      <c r="A27782" s="78" t="e">
        <f>DATE(MID(Zeitreihen0h15!A27782,7,4),MID(Zeitreihen0h15!A27782,4,2),LEFT(Zeitreihen0h15!A27782,2))+TIME(MID(Zeitreihen0h15!A27782,12,2),RIGHT(Zeitreihen0h15!A27782,2),0)</f>
        <v>#VALUE!</v>
      </c>
    </row>
    <row r="27783" spans="1:1" x14ac:dyDescent="0.25">
      <c r="A27783" s="78" t="e">
        <f>DATE(MID(Zeitreihen0h15!A27783,7,4),MID(Zeitreihen0h15!A27783,4,2),LEFT(Zeitreihen0h15!A27783,2))+TIME(MID(Zeitreihen0h15!A27783,12,2),RIGHT(Zeitreihen0h15!A27783,2),0)</f>
        <v>#VALUE!</v>
      </c>
    </row>
    <row r="27784" spans="1:1" x14ac:dyDescent="0.25">
      <c r="A27784" s="78" t="e">
        <f>DATE(MID(Zeitreihen0h15!A27784,7,4),MID(Zeitreihen0h15!A27784,4,2),LEFT(Zeitreihen0h15!A27784,2))+TIME(MID(Zeitreihen0h15!A27784,12,2),RIGHT(Zeitreihen0h15!A27784,2),0)</f>
        <v>#VALUE!</v>
      </c>
    </row>
    <row r="27785" spans="1:1" x14ac:dyDescent="0.25">
      <c r="A27785" s="78" t="e">
        <f>DATE(MID(Zeitreihen0h15!A27785,7,4),MID(Zeitreihen0h15!A27785,4,2),LEFT(Zeitreihen0h15!A27785,2))+TIME(MID(Zeitreihen0h15!A27785,12,2),RIGHT(Zeitreihen0h15!A27785,2),0)</f>
        <v>#VALUE!</v>
      </c>
    </row>
    <row r="27786" spans="1:1" x14ac:dyDescent="0.25">
      <c r="A27786" s="78" t="e">
        <f>DATE(MID(Zeitreihen0h15!A27786,7,4),MID(Zeitreihen0h15!A27786,4,2),LEFT(Zeitreihen0h15!A27786,2))+TIME(MID(Zeitreihen0h15!A27786,12,2),RIGHT(Zeitreihen0h15!A27786,2),0)</f>
        <v>#VALUE!</v>
      </c>
    </row>
    <row r="27787" spans="1:1" x14ac:dyDescent="0.25">
      <c r="A27787" s="78" t="e">
        <f>DATE(MID(Zeitreihen0h15!A27787,7,4),MID(Zeitreihen0h15!A27787,4,2),LEFT(Zeitreihen0h15!A27787,2))+TIME(MID(Zeitreihen0h15!A27787,12,2),RIGHT(Zeitreihen0h15!A27787,2),0)</f>
        <v>#VALUE!</v>
      </c>
    </row>
    <row r="27788" spans="1:1" x14ac:dyDescent="0.25">
      <c r="A27788" s="78" t="e">
        <f>DATE(MID(Zeitreihen0h15!A27788,7,4),MID(Zeitreihen0h15!A27788,4,2),LEFT(Zeitreihen0h15!A27788,2))+TIME(MID(Zeitreihen0h15!A27788,12,2),RIGHT(Zeitreihen0h15!A27788,2),0)</f>
        <v>#VALUE!</v>
      </c>
    </row>
    <row r="27789" spans="1:1" x14ac:dyDescent="0.25">
      <c r="A27789" s="78" t="e">
        <f>DATE(MID(Zeitreihen0h15!A27789,7,4),MID(Zeitreihen0h15!A27789,4,2),LEFT(Zeitreihen0h15!A27789,2))+TIME(MID(Zeitreihen0h15!A27789,12,2),RIGHT(Zeitreihen0h15!A27789,2),0)</f>
        <v>#VALUE!</v>
      </c>
    </row>
    <row r="27790" spans="1:1" x14ac:dyDescent="0.25">
      <c r="A27790" s="78" t="e">
        <f>DATE(MID(Zeitreihen0h15!A27790,7,4),MID(Zeitreihen0h15!A27790,4,2),LEFT(Zeitreihen0h15!A27790,2))+TIME(MID(Zeitreihen0h15!A27790,12,2),RIGHT(Zeitreihen0h15!A27790,2),0)</f>
        <v>#VALUE!</v>
      </c>
    </row>
    <row r="27791" spans="1:1" x14ac:dyDescent="0.25">
      <c r="A27791" s="78" t="e">
        <f>DATE(MID(Zeitreihen0h15!A27791,7,4),MID(Zeitreihen0h15!A27791,4,2),LEFT(Zeitreihen0h15!A27791,2))+TIME(MID(Zeitreihen0h15!A27791,12,2),RIGHT(Zeitreihen0h15!A27791,2),0)</f>
        <v>#VALUE!</v>
      </c>
    </row>
    <row r="27792" spans="1:1" x14ac:dyDescent="0.25">
      <c r="A27792" s="78" t="e">
        <f>DATE(MID(Zeitreihen0h15!A27792,7,4),MID(Zeitreihen0h15!A27792,4,2),LEFT(Zeitreihen0h15!A27792,2))+TIME(MID(Zeitreihen0h15!A27792,12,2),RIGHT(Zeitreihen0h15!A27792,2),0)</f>
        <v>#VALUE!</v>
      </c>
    </row>
    <row r="27793" spans="1:1" x14ac:dyDescent="0.25">
      <c r="A27793" s="78" t="e">
        <f>DATE(MID(Zeitreihen0h15!A27793,7,4),MID(Zeitreihen0h15!A27793,4,2),LEFT(Zeitreihen0h15!A27793,2))+TIME(MID(Zeitreihen0h15!A27793,12,2),RIGHT(Zeitreihen0h15!A27793,2),0)</f>
        <v>#VALUE!</v>
      </c>
    </row>
    <row r="27794" spans="1:1" x14ac:dyDescent="0.25">
      <c r="A27794" s="78" t="e">
        <f>DATE(MID(Zeitreihen0h15!A27794,7,4),MID(Zeitreihen0h15!A27794,4,2),LEFT(Zeitreihen0h15!A27794,2))+TIME(MID(Zeitreihen0h15!A27794,12,2),RIGHT(Zeitreihen0h15!A27794,2),0)</f>
        <v>#VALUE!</v>
      </c>
    </row>
    <row r="27795" spans="1:1" x14ac:dyDescent="0.25">
      <c r="A27795" s="78" t="e">
        <f>DATE(MID(Zeitreihen0h15!A27795,7,4),MID(Zeitreihen0h15!A27795,4,2),LEFT(Zeitreihen0h15!A27795,2))+TIME(MID(Zeitreihen0h15!A27795,12,2),RIGHT(Zeitreihen0h15!A27795,2),0)</f>
        <v>#VALUE!</v>
      </c>
    </row>
    <row r="27796" spans="1:1" x14ac:dyDescent="0.25">
      <c r="A27796" s="78" t="e">
        <f>DATE(MID(Zeitreihen0h15!A27796,7,4),MID(Zeitreihen0h15!A27796,4,2),LEFT(Zeitreihen0h15!A27796,2))+TIME(MID(Zeitreihen0h15!A27796,12,2),RIGHT(Zeitreihen0h15!A27796,2),0)</f>
        <v>#VALUE!</v>
      </c>
    </row>
    <row r="27797" spans="1:1" x14ac:dyDescent="0.25">
      <c r="A27797" s="78" t="e">
        <f>DATE(MID(Zeitreihen0h15!A27797,7,4),MID(Zeitreihen0h15!A27797,4,2),LEFT(Zeitreihen0h15!A27797,2))+TIME(MID(Zeitreihen0h15!A27797,12,2),RIGHT(Zeitreihen0h15!A27797,2),0)</f>
        <v>#VALUE!</v>
      </c>
    </row>
    <row r="27798" spans="1:1" x14ac:dyDescent="0.25">
      <c r="A27798" s="78" t="e">
        <f>DATE(MID(Zeitreihen0h15!A27798,7,4),MID(Zeitreihen0h15!A27798,4,2),LEFT(Zeitreihen0h15!A27798,2))+TIME(MID(Zeitreihen0h15!A27798,12,2),RIGHT(Zeitreihen0h15!A27798,2),0)</f>
        <v>#VALUE!</v>
      </c>
    </row>
    <row r="27799" spans="1:1" x14ac:dyDescent="0.25">
      <c r="A27799" s="78" t="e">
        <f>DATE(MID(Zeitreihen0h15!A27799,7,4),MID(Zeitreihen0h15!A27799,4,2),LEFT(Zeitreihen0h15!A27799,2))+TIME(MID(Zeitreihen0h15!A27799,12,2),RIGHT(Zeitreihen0h15!A27799,2),0)</f>
        <v>#VALUE!</v>
      </c>
    </row>
    <row r="27800" spans="1:1" x14ac:dyDescent="0.25">
      <c r="A27800" s="78" t="e">
        <f>DATE(MID(Zeitreihen0h15!A27800,7,4),MID(Zeitreihen0h15!A27800,4,2),LEFT(Zeitreihen0h15!A27800,2))+TIME(MID(Zeitreihen0h15!A27800,12,2),RIGHT(Zeitreihen0h15!A27800,2),0)</f>
        <v>#VALUE!</v>
      </c>
    </row>
    <row r="27801" spans="1:1" x14ac:dyDescent="0.25">
      <c r="A27801" s="78" t="e">
        <f>DATE(MID(Zeitreihen0h15!A27801,7,4),MID(Zeitreihen0h15!A27801,4,2),LEFT(Zeitreihen0h15!A27801,2))+TIME(MID(Zeitreihen0h15!A27801,12,2),RIGHT(Zeitreihen0h15!A27801,2),0)</f>
        <v>#VALUE!</v>
      </c>
    </row>
    <row r="27802" spans="1:1" x14ac:dyDescent="0.25">
      <c r="A27802" s="78" t="e">
        <f>DATE(MID(Zeitreihen0h15!A27802,7,4),MID(Zeitreihen0h15!A27802,4,2),LEFT(Zeitreihen0h15!A27802,2))+TIME(MID(Zeitreihen0h15!A27802,12,2),RIGHT(Zeitreihen0h15!A27802,2),0)</f>
        <v>#VALUE!</v>
      </c>
    </row>
    <row r="27803" spans="1:1" x14ac:dyDescent="0.25">
      <c r="A27803" s="78" t="e">
        <f>DATE(MID(Zeitreihen0h15!A27803,7,4),MID(Zeitreihen0h15!A27803,4,2),LEFT(Zeitreihen0h15!A27803,2))+TIME(MID(Zeitreihen0h15!A27803,12,2),RIGHT(Zeitreihen0h15!A27803,2),0)</f>
        <v>#VALUE!</v>
      </c>
    </row>
    <row r="27804" spans="1:1" x14ac:dyDescent="0.25">
      <c r="A27804" s="78" t="e">
        <f>DATE(MID(Zeitreihen0h15!A27804,7,4),MID(Zeitreihen0h15!A27804,4,2),LEFT(Zeitreihen0h15!A27804,2))+TIME(MID(Zeitreihen0h15!A27804,12,2),RIGHT(Zeitreihen0h15!A27804,2),0)</f>
        <v>#VALUE!</v>
      </c>
    </row>
    <row r="27805" spans="1:1" x14ac:dyDescent="0.25">
      <c r="A27805" s="78" t="e">
        <f>DATE(MID(Zeitreihen0h15!A27805,7,4),MID(Zeitreihen0h15!A27805,4,2),LEFT(Zeitreihen0h15!A27805,2))+TIME(MID(Zeitreihen0h15!A27805,12,2),RIGHT(Zeitreihen0h15!A27805,2),0)</f>
        <v>#VALUE!</v>
      </c>
    </row>
    <row r="27806" spans="1:1" x14ac:dyDescent="0.25">
      <c r="A27806" s="78" t="e">
        <f>DATE(MID(Zeitreihen0h15!A27806,7,4),MID(Zeitreihen0h15!A27806,4,2),LEFT(Zeitreihen0h15!A27806,2))+TIME(MID(Zeitreihen0h15!A27806,12,2),RIGHT(Zeitreihen0h15!A27806,2),0)</f>
        <v>#VALUE!</v>
      </c>
    </row>
    <row r="27807" spans="1:1" x14ac:dyDescent="0.25">
      <c r="A27807" s="78" t="e">
        <f>DATE(MID(Zeitreihen0h15!A27807,7,4),MID(Zeitreihen0h15!A27807,4,2),LEFT(Zeitreihen0h15!A27807,2))+TIME(MID(Zeitreihen0h15!A27807,12,2),RIGHT(Zeitreihen0h15!A27807,2),0)</f>
        <v>#VALUE!</v>
      </c>
    </row>
    <row r="27808" spans="1:1" x14ac:dyDescent="0.25">
      <c r="A27808" s="78" t="e">
        <f>DATE(MID(Zeitreihen0h15!A27808,7,4),MID(Zeitreihen0h15!A27808,4,2),LEFT(Zeitreihen0h15!A27808,2))+TIME(MID(Zeitreihen0h15!A27808,12,2),RIGHT(Zeitreihen0h15!A27808,2),0)</f>
        <v>#VALUE!</v>
      </c>
    </row>
    <row r="27809" spans="1:1" x14ac:dyDescent="0.25">
      <c r="A27809" s="78" t="e">
        <f>DATE(MID(Zeitreihen0h15!A27809,7,4),MID(Zeitreihen0h15!A27809,4,2),LEFT(Zeitreihen0h15!A27809,2))+TIME(MID(Zeitreihen0h15!A27809,12,2),RIGHT(Zeitreihen0h15!A27809,2),0)</f>
        <v>#VALUE!</v>
      </c>
    </row>
    <row r="27810" spans="1:1" x14ac:dyDescent="0.25">
      <c r="A27810" s="78" t="e">
        <f>DATE(MID(Zeitreihen0h15!A27810,7,4),MID(Zeitreihen0h15!A27810,4,2),LEFT(Zeitreihen0h15!A27810,2))+TIME(MID(Zeitreihen0h15!A27810,12,2),RIGHT(Zeitreihen0h15!A27810,2),0)</f>
        <v>#VALUE!</v>
      </c>
    </row>
    <row r="27811" spans="1:1" x14ac:dyDescent="0.25">
      <c r="A27811" s="78" t="e">
        <f>DATE(MID(Zeitreihen0h15!A27811,7,4),MID(Zeitreihen0h15!A27811,4,2),LEFT(Zeitreihen0h15!A27811,2))+TIME(MID(Zeitreihen0h15!A27811,12,2),RIGHT(Zeitreihen0h15!A27811,2),0)</f>
        <v>#VALUE!</v>
      </c>
    </row>
    <row r="27812" spans="1:1" x14ac:dyDescent="0.25">
      <c r="A27812" s="78" t="e">
        <f>DATE(MID(Zeitreihen0h15!A27812,7,4),MID(Zeitreihen0h15!A27812,4,2),LEFT(Zeitreihen0h15!A27812,2))+TIME(MID(Zeitreihen0h15!A27812,12,2),RIGHT(Zeitreihen0h15!A27812,2),0)</f>
        <v>#VALUE!</v>
      </c>
    </row>
    <row r="27813" spans="1:1" x14ac:dyDescent="0.25">
      <c r="A27813" s="78" t="e">
        <f>DATE(MID(Zeitreihen0h15!A27813,7,4),MID(Zeitreihen0h15!A27813,4,2),LEFT(Zeitreihen0h15!A27813,2))+TIME(MID(Zeitreihen0h15!A27813,12,2),RIGHT(Zeitreihen0h15!A27813,2),0)</f>
        <v>#VALUE!</v>
      </c>
    </row>
    <row r="27814" spans="1:1" x14ac:dyDescent="0.25">
      <c r="A27814" s="78" t="e">
        <f>DATE(MID(Zeitreihen0h15!A27814,7,4),MID(Zeitreihen0h15!A27814,4,2),LEFT(Zeitreihen0h15!A27814,2))+TIME(MID(Zeitreihen0h15!A27814,12,2),RIGHT(Zeitreihen0h15!A27814,2),0)</f>
        <v>#VALUE!</v>
      </c>
    </row>
    <row r="27815" spans="1:1" x14ac:dyDescent="0.25">
      <c r="A27815" s="78" t="e">
        <f>DATE(MID(Zeitreihen0h15!A27815,7,4),MID(Zeitreihen0h15!A27815,4,2),LEFT(Zeitreihen0h15!A27815,2))+TIME(MID(Zeitreihen0h15!A27815,12,2),RIGHT(Zeitreihen0h15!A27815,2),0)</f>
        <v>#VALUE!</v>
      </c>
    </row>
    <row r="27816" spans="1:1" x14ac:dyDescent="0.25">
      <c r="A27816" s="78" t="e">
        <f>DATE(MID(Zeitreihen0h15!A27816,7,4),MID(Zeitreihen0h15!A27816,4,2),LEFT(Zeitreihen0h15!A27816,2))+TIME(MID(Zeitreihen0h15!A27816,12,2),RIGHT(Zeitreihen0h15!A27816,2),0)</f>
        <v>#VALUE!</v>
      </c>
    </row>
    <row r="27817" spans="1:1" x14ac:dyDescent="0.25">
      <c r="A27817" s="78" t="e">
        <f>DATE(MID(Zeitreihen0h15!A27817,7,4),MID(Zeitreihen0h15!A27817,4,2),LEFT(Zeitreihen0h15!A27817,2))+TIME(MID(Zeitreihen0h15!A27817,12,2),RIGHT(Zeitreihen0h15!A27817,2),0)</f>
        <v>#VALUE!</v>
      </c>
    </row>
    <row r="27818" spans="1:1" x14ac:dyDescent="0.25">
      <c r="A27818" s="78" t="e">
        <f>DATE(MID(Zeitreihen0h15!A27818,7,4),MID(Zeitreihen0h15!A27818,4,2),LEFT(Zeitreihen0h15!A27818,2))+TIME(MID(Zeitreihen0h15!A27818,12,2),RIGHT(Zeitreihen0h15!A27818,2),0)</f>
        <v>#VALUE!</v>
      </c>
    </row>
    <row r="27819" spans="1:1" x14ac:dyDescent="0.25">
      <c r="A27819" s="78" t="e">
        <f>DATE(MID(Zeitreihen0h15!A27819,7,4),MID(Zeitreihen0h15!A27819,4,2),LEFT(Zeitreihen0h15!A27819,2))+TIME(MID(Zeitreihen0h15!A27819,12,2),RIGHT(Zeitreihen0h15!A27819,2),0)</f>
        <v>#VALUE!</v>
      </c>
    </row>
    <row r="27820" spans="1:1" x14ac:dyDescent="0.25">
      <c r="A27820" s="78" t="e">
        <f>DATE(MID(Zeitreihen0h15!A27820,7,4),MID(Zeitreihen0h15!A27820,4,2),LEFT(Zeitreihen0h15!A27820,2))+TIME(MID(Zeitreihen0h15!A27820,12,2),RIGHT(Zeitreihen0h15!A27820,2),0)</f>
        <v>#VALUE!</v>
      </c>
    </row>
    <row r="27821" spans="1:1" x14ac:dyDescent="0.25">
      <c r="A27821" s="78" t="e">
        <f>DATE(MID(Zeitreihen0h15!A27821,7,4),MID(Zeitreihen0h15!A27821,4,2),LEFT(Zeitreihen0h15!A27821,2))+TIME(MID(Zeitreihen0h15!A27821,12,2),RIGHT(Zeitreihen0h15!A27821,2),0)</f>
        <v>#VALUE!</v>
      </c>
    </row>
    <row r="27822" spans="1:1" x14ac:dyDescent="0.25">
      <c r="A27822" s="78" t="e">
        <f>DATE(MID(Zeitreihen0h15!A27822,7,4),MID(Zeitreihen0h15!A27822,4,2),LEFT(Zeitreihen0h15!A27822,2))+TIME(MID(Zeitreihen0h15!A27822,12,2),RIGHT(Zeitreihen0h15!A27822,2),0)</f>
        <v>#VALUE!</v>
      </c>
    </row>
    <row r="27823" spans="1:1" x14ac:dyDescent="0.25">
      <c r="A27823" s="78" t="e">
        <f>DATE(MID(Zeitreihen0h15!A27823,7,4),MID(Zeitreihen0h15!A27823,4,2),LEFT(Zeitreihen0h15!A27823,2))+TIME(MID(Zeitreihen0h15!A27823,12,2),RIGHT(Zeitreihen0h15!A27823,2),0)</f>
        <v>#VALUE!</v>
      </c>
    </row>
    <row r="27824" spans="1:1" x14ac:dyDescent="0.25">
      <c r="A27824" s="78" t="e">
        <f>DATE(MID(Zeitreihen0h15!A27824,7,4),MID(Zeitreihen0h15!A27824,4,2),LEFT(Zeitreihen0h15!A27824,2))+TIME(MID(Zeitreihen0h15!A27824,12,2),RIGHT(Zeitreihen0h15!A27824,2),0)</f>
        <v>#VALUE!</v>
      </c>
    </row>
    <row r="27825" spans="1:1" x14ac:dyDescent="0.25">
      <c r="A27825" s="78" t="e">
        <f>DATE(MID(Zeitreihen0h15!A27825,7,4),MID(Zeitreihen0h15!A27825,4,2),LEFT(Zeitreihen0h15!A27825,2))+TIME(MID(Zeitreihen0h15!A27825,12,2),RIGHT(Zeitreihen0h15!A27825,2),0)</f>
        <v>#VALUE!</v>
      </c>
    </row>
    <row r="27826" spans="1:1" x14ac:dyDescent="0.25">
      <c r="A27826" s="78" t="e">
        <f>DATE(MID(Zeitreihen0h15!A27826,7,4),MID(Zeitreihen0h15!A27826,4,2),LEFT(Zeitreihen0h15!A27826,2))+TIME(MID(Zeitreihen0h15!A27826,12,2),RIGHT(Zeitreihen0h15!A27826,2),0)</f>
        <v>#VALUE!</v>
      </c>
    </row>
    <row r="27827" spans="1:1" x14ac:dyDescent="0.25">
      <c r="A27827" s="78" t="e">
        <f>DATE(MID(Zeitreihen0h15!A27827,7,4),MID(Zeitreihen0h15!A27827,4,2),LEFT(Zeitreihen0h15!A27827,2))+TIME(MID(Zeitreihen0h15!A27827,12,2),RIGHT(Zeitreihen0h15!A27827,2),0)</f>
        <v>#VALUE!</v>
      </c>
    </row>
    <row r="27828" spans="1:1" x14ac:dyDescent="0.25">
      <c r="A27828" s="78" t="e">
        <f>DATE(MID(Zeitreihen0h15!A27828,7,4),MID(Zeitreihen0h15!A27828,4,2),LEFT(Zeitreihen0h15!A27828,2))+TIME(MID(Zeitreihen0h15!A27828,12,2),RIGHT(Zeitreihen0h15!A27828,2),0)</f>
        <v>#VALUE!</v>
      </c>
    </row>
    <row r="27829" spans="1:1" x14ac:dyDescent="0.25">
      <c r="A27829" s="78" t="e">
        <f>DATE(MID(Zeitreihen0h15!A27829,7,4),MID(Zeitreihen0h15!A27829,4,2),LEFT(Zeitreihen0h15!A27829,2))+TIME(MID(Zeitreihen0h15!A27829,12,2),RIGHT(Zeitreihen0h15!A27829,2),0)</f>
        <v>#VALUE!</v>
      </c>
    </row>
    <row r="27830" spans="1:1" x14ac:dyDescent="0.25">
      <c r="A27830" s="78" t="e">
        <f>DATE(MID(Zeitreihen0h15!A27830,7,4),MID(Zeitreihen0h15!A27830,4,2),LEFT(Zeitreihen0h15!A27830,2))+TIME(MID(Zeitreihen0h15!A27830,12,2),RIGHT(Zeitreihen0h15!A27830,2),0)</f>
        <v>#VALUE!</v>
      </c>
    </row>
    <row r="27831" spans="1:1" x14ac:dyDescent="0.25">
      <c r="A27831" s="78" t="e">
        <f>DATE(MID(Zeitreihen0h15!A27831,7,4),MID(Zeitreihen0h15!A27831,4,2),LEFT(Zeitreihen0h15!A27831,2))+TIME(MID(Zeitreihen0h15!A27831,12,2),RIGHT(Zeitreihen0h15!A27831,2),0)</f>
        <v>#VALUE!</v>
      </c>
    </row>
    <row r="27832" spans="1:1" x14ac:dyDescent="0.25">
      <c r="A27832" s="78" t="e">
        <f>DATE(MID(Zeitreihen0h15!A27832,7,4),MID(Zeitreihen0h15!A27832,4,2),LEFT(Zeitreihen0h15!A27832,2))+TIME(MID(Zeitreihen0h15!A27832,12,2),RIGHT(Zeitreihen0h15!A27832,2),0)</f>
        <v>#VALUE!</v>
      </c>
    </row>
    <row r="27833" spans="1:1" x14ac:dyDescent="0.25">
      <c r="A27833" s="78" t="e">
        <f>DATE(MID(Zeitreihen0h15!A27833,7,4),MID(Zeitreihen0h15!A27833,4,2),LEFT(Zeitreihen0h15!A27833,2))+TIME(MID(Zeitreihen0h15!A27833,12,2),RIGHT(Zeitreihen0h15!A27833,2),0)</f>
        <v>#VALUE!</v>
      </c>
    </row>
    <row r="27834" spans="1:1" x14ac:dyDescent="0.25">
      <c r="A27834" s="78" t="e">
        <f>DATE(MID(Zeitreihen0h15!A27834,7,4),MID(Zeitreihen0h15!A27834,4,2),LEFT(Zeitreihen0h15!A27834,2))+TIME(MID(Zeitreihen0h15!A27834,12,2),RIGHT(Zeitreihen0h15!A27834,2),0)</f>
        <v>#VALUE!</v>
      </c>
    </row>
    <row r="27835" spans="1:1" x14ac:dyDescent="0.25">
      <c r="A27835" s="78" t="e">
        <f>DATE(MID(Zeitreihen0h15!A27835,7,4),MID(Zeitreihen0h15!A27835,4,2),LEFT(Zeitreihen0h15!A27835,2))+TIME(MID(Zeitreihen0h15!A27835,12,2),RIGHT(Zeitreihen0h15!A27835,2),0)</f>
        <v>#VALUE!</v>
      </c>
    </row>
    <row r="27836" spans="1:1" x14ac:dyDescent="0.25">
      <c r="A27836" s="78" t="e">
        <f>DATE(MID(Zeitreihen0h15!A27836,7,4),MID(Zeitreihen0h15!A27836,4,2),LEFT(Zeitreihen0h15!A27836,2))+TIME(MID(Zeitreihen0h15!A27836,12,2),RIGHT(Zeitreihen0h15!A27836,2),0)</f>
        <v>#VALUE!</v>
      </c>
    </row>
    <row r="27837" spans="1:1" x14ac:dyDescent="0.25">
      <c r="A27837" s="78" t="e">
        <f>DATE(MID(Zeitreihen0h15!A27837,7,4),MID(Zeitreihen0h15!A27837,4,2),LEFT(Zeitreihen0h15!A27837,2))+TIME(MID(Zeitreihen0h15!A27837,12,2),RIGHT(Zeitreihen0h15!A27837,2),0)</f>
        <v>#VALUE!</v>
      </c>
    </row>
    <row r="27838" spans="1:1" x14ac:dyDescent="0.25">
      <c r="A27838" s="78" t="e">
        <f>DATE(MID(Zeitreihen0h15!A27838,7,4),MID(Zeitreihen0h15!A27838,4,2),LEFT(Zeitreihen0h15!A27838,2))+TIME(MID(Zeitreihen0h15!A27838,12,2),RIGHT(Zeitreihen0h15!A27838,2),0)</f>
        <v>#VALUE!</v>
      </c>
    </row>
    <row r="27839" spans="1:1" x14ac:dyDescent="0.25">
      <c r="A27839" s="78" t="e">
        <f>DATE(MID(Zeitreihen0h15!A27839,7,4),MID(Zeitreihen0h15!A27839,4,2),LEFT(Zeitreihen0h15!A27839,2))+TIME(MID(Zeitreihen0h15!A27839,12,2),RIGHT(Zeitreihen0h15!A27839,2),0)</f>
        <v>#VALUE!</v>
      </c>
    </row>
    <row r="27840" spans="1:1" x14ac:dyDescent="0.25">
      <c r="A27840" s="78" t="e">
        <f>DATE(MID(Zeitreihen0h15!A27840,7,4),MID(Zeitreihen0h15!A27840,4,2),LEFT(Zeitreihen0h15!A27840,2))+TIME(MID(Zeitreihen0h15!A27840,12,2),RIGHT(Zeitreihen0h15!A27840,2),0)</f>
        <v>#VALUE!</v>
      </c>
    </row>
    <row r="27841" spans="1:1" x14ac:dyDescent="0.25">
      <c r="A27841" s="78" t="e">
        <f>DATE(MID(Zeitreihen0h15!A27841,7,4),MID(Zeitreihen0h15!A27841,4,2),LEFT(Zeitreihen0h15!A27841,2))+TIME(MID(Zeitreihen0h15!A27841,12,2),RIGHT(Zeitreihen0h15!A27841,2),0)</f>
        <v>#VALUE!</v>
      </c>
    </row>
    <row r="27842" spans="1:1" x14ac:dyDescent="0.25">
      <c r="A27842" s="78" t="e">
        <f>DATE(MID(Zeitreihen0h15!A27842,7,4),MID(Zeitreihen0h15!A27842,4,2),LEFT(Zeitreihen0h15!A27842,2))+TIME(MID(Zeitreihen0h15!A27842,12,2),RIGHT(Zeitreihen0h15!A27842,2),0)</f>
        <v>#VALUE!</v>
      </c>
    </row>
    <row r="27843" spans="1:1" x14ac:dyDescent="0.25">
      <c r="A27843" s="78" t="e">
        <f>DATE(MID(Zeitreihen0h15!A27843,7,4),MID(Zeitreihen0h15!A27843,4,2),LEFT(Zeitreihen0h15!A27843,2))+TIME(MID(Zeitreihen0h15!A27843,12,2),RIGHT(Zeitreihen0h15!A27843,2),0)</f>
        <v>#VALUE!</v>
      </c>
    </row>
    <row r="27844" spans="1:1" x14ac:dyDescent="0.25">
      <c r="A27844" s="78" t="e">
        <f>DATE(MID(Zeitreihen0h15!A27844,7,4),MID(Zeitreihen0h15!A27844,4,2),LEFT(Zeitreihen0h15!A27844,2))+TIME(MID(Zeitreihen0h15!A27844,12,2),RIGHT(Zeitreihen0h15!A27844,2),0)</f>
        <v>#VALUE!</v>
      </c>
    </row>
    <row r="27845" spans="1:1" x14ac:dyDescent="0.25">
      <c r="A27845" s="78" t="e">
        <f>DATE(MID(Zeitreihen0h15!A27845,7,4),MID(Zeitreihen0h15!A27845,4,2),LEFT(Zeitreihen0h15!A27845,2))+TIME(MID(Zeitreihen0h15!A27845,12,2),RIGHT(Zeitreihen0h15!A27845,2),0)</f>
        <v>#VALUE!</v>
      </c>
    </row>
    <row r="27846" spans="1:1" x14ac:dyDescent="0.25">
      <c r="A27846" s="78" t="e">
        <f>DATE(MID(Zeitreihen0h15!A27846,7,4),MID(Zeitreihen0h15!A27846,4,2),LEFT(Zeitreihen0h15!A27846,2))+TIME(MID(Zeitreihen0h15!A27846,12,2),RIGHT(Zeitreihen0h15!A27846,2),0)</f>
        <v>#VALUE!</v>
      </c>
    </row>
    <row r="27847" spans="1:1" x14ac:dyDescent="0.25">
      <c r="A27847" s="78" t="e">
        <f>DATE(MID(Zeitreihen0h15!A27847,7,4),MID(Zeitreihen0h15!A27847,4,2),LEFT(Zeitreihen0h15!A27847,2))+TIME(MID(Zeitreihen0h15!A27847,12,2),RIGHT(Zeitreihen0h15!A27847,2),0)</f>
        <v>#VALUE!</v>
      </c>
    </row>
    <row r="27848" spans="1:1" x14ac:dyDescent="0.25">
      <c r="A27848" s="78" t="e">
        <f>DATE(MID(Zeitreihen0h15!A27848,7,4),MID(Zeitreihen0h15!A27848,4,2),LEFT(Zeitreihen0h15!A27848,2))+TIME(MID(Zeitreihen0h15!A27848,12,2),RIGHT(Zeitreihen0h15!A27848,2),0)</f>
        <v>#VALUE!</v>
      </c>
    </row>
    <row r="27849" spans="1:1" x14ac:dyDescent="0.25">
      <c r="A27849" s="78" t="e">
        <f>DATE(MID(Zeitreihen0h15!A27849,7,4),MID(Zeitreihen0h15!A27849,4,2),LEFT(Zeitreihen0h15!A27849,2))+TIME(MID(Zeitreihen0h15!A27849,12,2),RIGHT(Zeitreihen0h15!A27849,2),0)</f>
        <v>#VALUE!</v>
      </c>
    </row>
    <row r="27850" spans="1:1" x14ac:dyDescent="0.25">
      <c r="A27850" s="78" t="e">
        <f>DATE(MID(Zeitreihen0h15!A27850,7,4),MID(Zeitreihen0h15!A27850,4,2),LEFT(Zeitreihen0h15!A27850,2))+TIME(MID(Zeitreihen0h15!A27850,12,2),RIGHT(Zeitreihen0h15!A27850,2),0)</f>
        <v>#VALUE!</v>
      </c>
    </row>
    <row r="27851" spans="1:1" x14ac:dyDescent="0.25">
      <c r="A27851" s="78" t="e">
        <f>DATE(MID(Zeitreihen0h15!A27851,7,4),MID(Zeitreihen0h15!A27851,4,2),LEFT(Zeitreihen0h15!A27851,2))+TIME(MID(Zeitreihen0h15!A27851,12,2),RIGHT(Zeitreihen0h15!A27851,2),0)</f>
        <v>#VALUE!</v>
      </c>
    </row>
    <row r="27852" spans="1:1" x14ac:dyDescent="0.25">
      <c r="A27852" s="78" t="e">
        <f>DATE(MID(Zeitreihen0h15!A27852,7,4),MID(Zeitreihen0h15!A27852,4,2),LEFT(Zeitreihen0h15!A27852,2))+TIME(MID(Zeitreihen0h15!A27852,12,2),RIGHT(Zeitreihen0h15!A27852,2),0)</f>
        <v>#VALUE!</v>
      </c>
    </row>
    <row r="27853" spans="1:1" x14ac:dyDescent="0.25">
      <c r="A27853" s="78" t="e">
        <f>DATE(MID(Zeitreihen0h15!A27853,7,4),MID(Zeitreihen0h15!A27853,4,2),LEFT(Zeitreihen0h15!A27853,2))+TIME(MID(Zeitreihen0h15!A27853,12,2),RIGHT(Zeitreihen0h15!A27853,2),0)</f>
        <v>#VALUE!</v>
      </c>
    </row>
    <row r="27854" spans="1:1" x14ac:dyDescent="0.25">
      <c r="A27854" s="78" t="e">
        <f>DATE(MID(Zeitreihen0h15!A27854,7,4),MID(Zeitreihen0h15!A27854,4,2),LEFT(Zeitreihen0h15!A27854,2))+TIME(MID(Zeitreihen0h15!A27854,12,2),RIGHT(Zeitreihen0h15!A27854,2),0)</f>
        <v>#VALUE!</v>
      </c>
    </row>
    <row r="27855" spans="1:1" x14ac:dyDescent="0.25">
      <c r="A27855" s="78" t="e">
        <f>DATE(MID(Zeitreihen0h15!A27855,7,4),MID(Zeitreihen0h15!A27855,4,2),LEFT(Zeitreihen0h15!A27855,2))+TIME(MID(Zeitreihen0h15!A27855,12,2),RIGHT(Zeitreihen0h15!A27855,2),0)</f>
        <v>#VALUE!</v>
      </c>
    </row>
    <row r="27856" spans="1:1" x14ac:dyDescent="0.25">
      <c r="A27856" s="78" t="e">
        <f>DATE(MID(Zeitreihen0h15!A27856,7,4),MID(Zeitreihen0h15!A27856,4,2),LEFT(Zeitreihen0h15!A27856,2))+TIME(MID(Zeitreihen0h15!A27856,12,2),RIGHT(Zeitreihen0h15!A27856,2),0)</f>
        <v>#VALUE!</v>
      </c>
    </row>
    <row r="27857" spans="1:1" x14ac:dyDescent="0.25">
      <c r="A27857" s="78" t="e">
        <f>DATE(MID(Zeitreihen0h15!A27857,7,4),MID(Zeitreihen0h15!A27857,4,2),LEFT(Zeitreihen0h15!A27857,2))+TIME(MID(Zeitreihen0h15!A27857,12,2),RIGHT(Zeitreihen0h15!A27857,2),0)</f>
        <v>#VALUE!</v>
      </c>
    </row>
    <row r="27858" spans="1:1" x14ac:dyDescent="0.25">
      <c r="A27858" s="78" t="e">
        <f>DATE(MID(Zeitreihen0h15!A27858,7,4),MID(Zeitreihen0h15!A27858,4,2),LEFT(Zeitreihen0h15!A27858,2))+TIME(MID(Zeitreihen0h15!A27858,12,2),RIGHT(Zeitreihen0h15!A27858,2),0)</f>
        <v>#VALUE!</v>
      </c>
    </row>
    <row r="27859" spans="1:1" x14ac:dyDescent="0.25">
      <c r="A27859" s="78" t="e">
        <f>DATE(MID(Zeitreihen0h15!A27859,7,4),MID(Zeitreihen0h15!A27859,4,2),LEFT(Zeitreihen0h15!A27859,2))+TIME(MID(Zeitreihen0h15!A27859,12,2),RIGHT(Zeitreihen0h15!A27859,2),0)</f>
        <v>#VALUE!</v>
      </c>
    </row>
    <row r="27860" spans="1:1" x14ac:dyDescent="0.25">
      <c r="A27860" s="78" t="e">
        <f>DATE(MID(Zeitreihen0h15!A27860,7,4),MID(Zeitreihen0h15!A27860,4,2),LEFT(Zeitreihen0h15!A27860,2))+TIME(MID(Zeitreihen0h15!A27860,12,2),RIGHT(Zeitreihen0h15!A27860,2),0)</f>
        <v>#VALUE!</v>
      </c>
    </row>
    <row r="27861" spans="1:1" x14ac:dyDescent="0.25">
      <c r="A27861" s="78" t="e">
        <f>DATE(MID(Zeitreihen0h15!A27861,7,4),MID(Zeitreihen0h15!A27861,4,2),LEFT(Zeitreihen0h15!A27861,2))+TIME(MID(Zeitreihen0h15!A27861,12,2),RIGHT(Zeitreihen0h15!A27861,2),0)</f>
        <v>#VALUE!</v>
      </c>
    </row>
    <row r="27862" spans="1:1" x14ac:dyDescent="0.25">
      <c r="A27862" s="78" t="e">
        <f>DATE(MID(Zeitreihen0h15!A27862,7,4),MID(Zeitreihen0h15!A27862,4,2),LEFT(Zeitreihen0h15!A27862,2))+TIME(MID(Zeitreihen0h15!A27862,12,2),RIGHT(Zeitreihen0h15!A27862,2),0)</f>
        <v>#VALUE!</v>
      </c>
    </row>
    <row r="27863" spans="1:1" x14ac:dyDescent="0.25">
      <c r="A27863" s="78" t="e">
        <f>DATE(MID(Zeitreihen0h15!A27863,7,4),MID(Zeitreihen0h15!A27863,4,2),LEFT(Zeitreihen0h15!A27863,2))+TIME(MID(Zeitreihen0h15!A27863,12,2),RIGHT(Zeitreihen0h15!A27863,2),0)</f>
        <v>#VALUE!</v>
      </c>
    </row>
    <row r="27864" spans="1:1" x14ac:dyDescent="0.25">
      <c r="A27864" s="78" t="e">
        <f>DATE(MID(Zeitreihen0h15!A27864,7,4),MID(Zeitreihen0h15!A27864,4,2),LEFT(Zeitreihen0h15!A27864,2))+TIME(MID(Zeitreihen0h15!A27864,12,2),RIGHT(Zeitreihen0h15!A27864,2),0)</f>
        <v>#VALUE!</v>
      </c>
    </row>
    <row r="27865" spans="1:1" x14ac:dyDescent="0.25">
      <c r="A27865" s="78" t="e">
        <f>DATE(MID(Zeitreihen0h15!A27865,7,4),MID(Zeitreihen0h15!A27865,4,2),LEFT(Zeitreihen0h15!A27865,2))+TIME(MID(Zeitreihen0h15!A27865,12,2),RIGHT(Zeitreihen0h15!A27865,2),0)</f>
        <v>#VALUE!</v>
      </c>
    </row>
    <row r="27866" spans="1:1" x14ac:dyDescent="0.25">
      <c r="A27866" s="78" t="e">
        <f>DATE(MID(Zeitreihen0h15!A27866,7,4),MID(Zeitreihen0h15!A27866,4,2),LEFT(Zeitreihen0h15!A27866,2))+TIME(MID(Zeitreihen0h15!A27866,12,2),RIGHT(Zeitreihen0h15!A27866,2),0)</f>
        <v>#VALUE!</v>
      </c>
    </row>
    <row r="27867" spans="1:1" x14ac:dyDescent="0.25">
      <c r="A27867" s="78" t="e">
        <f>DATE(MID(Zeitreihen0h15!A27867,7,4),MID(Zeitreihen0h15!A27867,4,2),LEFT(Zeitreihen0h15!A27867,2))+TIME(MID(Zeitreihen0h15!A27867,12,2),RIGHT(Zeitreihen0h15!A27867,2),0)</f>
        <v>#VALUE!</v>
      </c>
    </row>
    <row r="27868" spans="1:1" x14ac:dyDescent="0.25">
      <c r="A27868" s="78" t="e">
        <f>DATE(MID(Zeitreihen0h15!A27868,7,4),MID(Zeitreihen0h15!A27868,4,2),LEFT(Zeitreihen0h15!A27868,2))+TIME(MID(Zeitreihen0h15!A27868,12,2),RIGHT(Zeitreihen0h15!A27868,2),0)</f>
        <v>#VALUE!</v>
      </c>
    </row>
    <row r="27869" spans="1:1" x14ac:dyDescent="0.25">
      <c r="A27869" s="78" t="e">
        <f>DATE(MID(Zeitreihen0h15!A27869,7,4),MID(Zeitreihen0h15!A27869,4,2),LEFT(Zeitreihen0h15!A27869,2))+TIME(MID(Zeitreihen0h15!A27869,12,2),RIGHT(Zeitreihen0h15!A27869,2),0)</f>
        <v>#VALUE!</v>
      </c>
    </row>
    <row r="27870" spans="1:1" x14ac:dyDescent="0.25">
      <c r="A27870" s="78" t="e">
        <f>DATE(MID(Zeitreihen0h15!A27870,7,4),MID(Zeitreihen0h15!A27870,4,2),LEFT(Zeitreihen0h15!A27870,2))+TIME(MID(Zeitreihen0h15!A27870,12,2),RIGHT(Zeitreihen0h15!A27870,2),0)</f>
        <v>#VALUE!</v>
      </c>
    </row>
    <row r="27871" spans="1:1" x14ac:dyDescent="0.25">
      <c r="A27871" s="78" t="e">
        <f>DATE(MID(Zeitreihen0h15!A27871,7,4),MID(Zeitreihen0h15!A27871,4,2),LEFT(Zeitreihen0h15!A27871,2))+TIME(MID(Zeitreihen0h15!A27871,12,2),RIGHT(Zeitreihen0h15!A27871,2),0)</f>
        <v>#VALUE!</v>
      </c>
    </row>
    <row r="27872" spans="1:1" x14ac:dyDescent="0.25">
      <c r="A27872" s="78" t="e">
        <f>DATE(MID(Zeitreihen0h15!A27872,7,4),MID(Zeitreihen0h15!A27872,4,2),LEFT(Zeitreihen0h15!A27872,2))+TIME(MID(Zeitreihen0h15!A27872,12,2),RIGHT(Zeitreihen0h15!A27872,2),0)</f>
        <v>#VALUE!</v>
      </c>
    </row>
    <row r="27873" spans="1:1" x14ac:dyDescent="0.25">
      <c r="A27873" s="78" t="e">
        <f>DATE(MID(Zeitreihen0h15!A27873,7,4),MID(Zeitreihen0h15!A27873,4,2),LEFT(Zeitreihen0h15!A27873,2))+TIME(MID(Zeitreihen0h15!A27873,12,2),RIGHT(Zeitreihen0h15!A27873,2),0)</f>
        <v>#VALUE!</v>
      </c>
    </row>
    <row r="27874" spans="1:1" x14ac:dyDescent="0.25">
      <c r="A27874" s="78" t="e">
        <f>DATE(MID(Zeitreihen0h15!A27874,7,4),MID(Zeitreihen0h15!A27874,4,2),LEFT(Zeitreihen0h15!A27874,2))+TIME(MID(Zeitreihen0h15!A27874,12,2),RIGHT(Zeitreihen0h15!A27874,2),0)</f>
        <v>#VALUE!</v>
      </c>
    </row>
    <row r="27875" spans="1:1" x14ac:dyDescent="0.25">
      <c r="A27875" s="78" t="e">
        <f>DATE(MID(Zeitreihen0h15!A27875,7,4),MID(Zeitreihen0h15!A27875,4,2),LEFT(Zeitreihen0h15!A27875,2))+TIME(MID(Zeitreihen0h15!A27875,12,2),RIGHT(Zeitreihen0h15!A27875,2),0)</f>
        <v>#VALUE!</v>
      </c>
    </row>
    <row r="27876" spans="1:1" x14ac:dyDescent="0.25">
      <c r="A27876" s="78" t="e">
        <f>DATE(MID(Zeitreihen0h15!A27876,7,4),MID(Zeitreihen0h15!A27876,4,2),LEFT(Zeitreihen0h15!A27876,2))+TIME(MID(Zeitreihen0h15!A27876,12,2),RIGHT(Zeitreihen0h15!A27876,2),0)</f>
        <v>#VALUE!</v>
      </c>
    </row>
    <row r="27877" spans="1:1" x14ac:dyDescent="0.25">
      <c r="A27877" s="78" t="e">
        <f>DATE(MID(Zeitreihen0h15!A27877,7,4),MID(Zeitreihen0h15!A27877,4,2),LEFT(Zeitreihen0h15!A27877,2))+TIME(MID(Zeitreihen0h15!A27877,12,2),RIGHT(Zeitreihen0h15!A27877,2),0)</f>
        <v>#VALUE!</v>
      </c>
    </row>
    <row r="27878" spans="1:1" x14ac:dyDescent="0.25">
      <c r="A27878" s="78" t="e">
        <f>DATE(MID(Zeitreihen0h15!A27878,7,4),MID(Zeitreihen0h15!A27878,4,2),LEFT(Zeitreihen0h15!A27878,2))+TIME(MID(Zeitreihen0h15!A27878,12,2),RIGHT(Zeitreihen0h15!A27878,2),0)</f>
        <v>#VALUE!</v>
      </c>
    </row>
    <row r="27879" spans="1:1" x14ac:dyDescent="0.25">
      <c r="A27879" s="78" t="e">
        <f>DATE(MID(Zeitreihen0h15!A27879,7,4),MID(Zeitreihen0h15!A27879,4,2),LEFT(Zeitreihen0h15!A27879,2))+TIME(MID(Zeitreihen0h15!A27879,12,2),RIGHT(Zeitreihen0h15!A27879,2),0)</f>
        <v>#VALUE!</v>
      </c>
    </row>
    <row r="27880" spans="1:1" x14ac:dyDescent="0.25">
      <c r="A27880" s="78" t="e">
        <f>DATE(MID(Zeitreihen0h15!A27880,7,4),MID(Zeitreihen0h15!A27880,4,2),LEFT(Zeitreihen0h15!A27880,2))+TIME(MID(Zeitreihen0h15!A27880,12,2),RIGHT(Zeitreihen0h15!A27880,2),0)</f>
        <v>#VALUE!</v>
      </c>
    </row>
    <row r="27881" spans="1:1" x14ac:dyDescent="0.25">
      <c r="A27881" s="78" t="e">
        <f>DATE(MID(Zeitreihen0h15!A27881,7,4),MID(Zeitreihen0h15!A27881,4,2),LEFT(Zeitreihen0h15!A27881,2))+TIME(MID(Zeitreihen0h15!A27881,12,2),RIGHT(Zeitreihen0h15!A27881,2),0)</f>
        <v>#VALUE!</v>
      </c>
    </row>
    <row r="27882" spans="1:1" x14ac:dyDescent="0.25">
      <c r="A27882" s="78" t="e">
        <f>DATE(MID(Zeitreihen0h15!A27882,7,4),MID(Zeitreihen0h15!A27882,4,2),LEFT(Zeitreihen0h15!A27882,2))+TIME(MID(Zeitreihen0h15!A27882,12,2),RIGHT(Zeitreihen0h15!A27882,2),0)</f>
        <v>#VALUE!</v>
      </c>
    </row>
    <row r="27883" spans="1:1" x14ac:dyDescent="0.25">
      <c r="A27883" s="78" t="e">
        <f>DATE(MID(Zeitreihen0h15!A27883,7,4),MID(Zeitreihen0h15!A27883,4,2),LEFT(Zeitreihen0h15!A27883,2))+TIME(MID(Zeitreihen0h15!A27883,12,2),RIGHT(Zeitreihen0h15!A27883,2),0)</f>
        <v>#VALUE!</v>
      </c>
    </row>
    <row r="27884" spans="1:1" x14ac:dyDescent="0.25">
      <c r="A27884" s="78" t="e">
        <f>DATE(MID(Zeitreihen0h15!A27884,7,4),MID(Zeitreihen0h15!A27884,4,2),LEFT(Zeitreihen0h15!A27884,2))+TIME(MID(Zeitreihen0h15!A27884,12,2),RIGHT(Zeitreihen0h15!A27884,2),0)</f>
        <v>#VALUE!</v>
      </c>
    </row>
    <row r="27885" spans="1:1" x14ac:dyDescent="0.25">
      <c r="A27885" s="78" t="e">
        <f>DATE(MID(Zeitreihen0h15!A27885,7,4),MID(Zeitreihen0h15!A27885,4,2),LEFT(Zeitreihen0h15!A27885,2))+TIME(MID(Zeitreihen0h15!A27885,12,2),RIGHT(Zeitreihen0h15!A27885,2),0)</f>
        <v>#VALUE!</v>
      </c>
    </row>
    <row r="27886" spans="1:1" x14ac:dyDescent="0.25">
      <c r="A27886" s="78" t="e">
        <f>DATE(MID(Zeitreihen0h15!A27886,7,4),MID(Zeitreihen0h15!A27886,4,2),LEFT(Zeitreihen0h15!A27886,2))+TIME(MID(Zeitreihen0h15!A27886,12,2),RIGHT(Zeitreihen0h15!A27886,2),0)</f>
        <v>#VALUE!</v>
      </c>
    </row>
    <row r="27887" spans="1:1" x14ac:dyDescent="0.25">
      <c r="A27887" s="78" t="e">
        <f>DATE(MID(Zeitreihen0h15!A27887,7,4),MID(Zeitreihen0h15!A27887,4,2),LEFT(Zeitreihen0h15!A27887,2))+TIME(MID(Zeitreihen0h15!A27887,12,2),RIGHT(Zeitreihen0h15!A27887,2),0)</f>
        <v>#VALUE!</v>
      </c>
    </row>
    <row r="27888" spans="1:1" x14ac:dyDescent="0.25">
      <c r="A27888" s="78" t="e">
        <f>DATE(MID(Zeitreihen0h15!A27888,7,4),MID(Zeitreihen0h15!A27888,4,2),LEFT(Zeitreihen0h15!A27888,2))+TIME(MID(Zeitreihen0h15!A27888,12,2),RIGHT(Zeitreihen0h15!A27888,2),0)</f>
        <v>#VALUE!</v>
      </c>
    </row>
    <row r="27889" spans="1:1" x14ac:dyDescent="0.25">
      <c r="A27889" s="78" t="e">
        <f>DATE(MID(Zeitreihen0h15!A27889,7,4),MID(Zeitreihen0h15!A27889,4,2),LEFT(Zeitreihen0h15!A27889,2))+TIME(MID(Zeitreihen0h15!A27889,12,2),RIGHT(Zeitreihen0h15!A27889,2),0)</f>
        <v>#VALUE!</v>
      </c>
    </row>
    <row r="27890" spans="1:1" x14ac:dyDescent="0.25">
      <c r="A27890" s="78" t="e">
        <f>DATE(MID(Zeitreihen0h15!A27890,7,4),MID(Zeitreihen0h15!A27890,4,2),LEFT(Zeitreihen0h15!A27890,2))+TIME(MID(Zeitreihen0h15!A27890,12,2),RIGHT(Zeitreihen0h15!A27890,2),0)</f>
        <v>#VALUE!</v>
      </c>
    </row>
    <row r="27891" spans="1:1" x14ac:dyDescent="0.25">
      <c r="A27891" s="78" t="e">
        <f>DATE(MID(Zeitreihen0h15!A27891,7,4),MID(Zeitreihen0h15!A27891,4,2),LEFT(Zeitreihen0h15!A27891,2))+TIME(MID(Zeitreihen0h15!A27891,12,2),RIGHT(Zeitreihen0h15!A27891,2),0)</f>
        <v>#VALUE!</v>
      </c>
    </row>
    <row r="27892" spans="1:1" x14ac:dyDescent="0.25">
      <c r="A27892" s="78" t="e">
        <f>DATE(MID(Zeitreihen0h15!A27892,7,4),MID(Zeitreihen0h15!A27892,4,2),LEFT(Zeitreihen0h15!A27892,2))+TIME(MID(Zeitreihen0h15!A27892,12,2),RIGHT(Zeitreihen0h15!A27892,2),0)</f>
        <v>#VALUE!</v>
      </c>
    </row>
    <row r="27893" spans="1:1" x14ac:dyDescent="0.25">
      <c r="A27893" s="78" t="e">
        <f>DATE(MID(Zeitreihen0h15!A27893,7,4),MID(Zeitreihen0h15!A27893,4,2),LEFT(Zeitreihen0h15!A27893,2))+TIME(MID(Zeitreihen0h15!A27893,12,2),RIGHT(Zeitreihen0h15!A27893,2),0)</f>
        <v>#VALUE!</v>
      </c>
    </row>
    <row r="27894" spans="1:1" x14ac:dyDescent="0.25">
      <c r="A27894" s="78" t="e">
        <f>DATE(MID(Zeitreihen0h15!A27894,7,4),MID(Zeitreihen0h15!A27894,4,2),LEFT(Zeitreihen0h15!A27894,2))+TIME(MID(Zeitreihen0h15!A27894,12,2),RIGHT(Zeitreihen0h15!A27894,2),0)</f>
        <v>#VALUE!</v>
      </c>
    </row>
    <row r="27895" spans="1:1" x14ac:dyDescent="0.25">
      <c r="A27895" s="78" t="e">
        <f>DATE(MID(Zeitreihen0h15!A27895,7,4),MID(Zeitreihen0h15!A27895,4,2),LEFT(Zeitreihen0h15!A27895,2))+TIME(MID(Zeitreihen0h15!A27895,12,2),RIGHT(Zeitreihen0h15!A27895,2),0)</f>
        <v>#VALUE!</v>
      </c>
    </row>
    <row r="27896" spans="1:1" x14ac:dyDescent="0.25">
      <c r="A27896" s="78" t="e">
        <f>DATE(MID(Zeitreihen0h15!A27896,7,4),MID(Zeitreihen0h15!A27896,4,2),LEFT(Zeitreihen0h15!A27896,2))+TIME(MID(Zeitreihen0h15!A27896,12,2),RIGHT(Zeitreihen0h15!A27896,2),0)</f>
        <v>#VALUE!</v>
      </c>
    </row>
    <row r="27897" spans="1:1" x14ac:dyDescent="0.25">
      <c r="A27897" s="78" t="e">
        <f>DATE(MID(Zeitreihen0h15!A27897,7,4),MID(Zeitreihen0h15!A27897,4,2),LEFT(Zeitreihen0h15!A27897,2))+TIME(MID(Zeitreihen0h15!A27897,12,2),RIGHT(Zeitreihen0h15!A27897,2),0)</f>
        <v>#VALUE!</v>
      </c>
    </row>
    <row r="27898" spans="1:1" x14ac:dyDescent="0.25">
      <c r="A27898" s="78" t="e">
        <f>DATE(MID(Zeitreihen0h15!A27898,7,4),MID(Zeitreihen0h15!A27898,4,2),LEFT(Zeitreihen0h15!A27898,2))+TIME(MID(Zeitreihen0h15!A27898,12,2),RIGHT(Zeitreihen0h15!A27898,2),0)</f>
        <v>#VALUE!</v>
      </c>
    </row>
    <row r="27899" spans="1:1" x14ac:dyDescent="0.25">
      <c r="A27899" s="78" t="e">
        <f>DATE(MID(Zeitreihen0h15!A27899,7,4),MID(Zeitreihen0h15!A27899,4,2),LEFT(Zeitreihen0h15!A27899,2))+TIME(MID(Zeitreihen0h15!A27899,12,2),RIGHT(Zeitreihen0h15!A27899,2),0)</f>
        <v>#VALUE!</v>
      </c>
    </row>
    <row r="27900" spans="1:1" x14ac:dyDescent="0.25">
      <c r="A27900" s="78" t="e">
        <f>DATE(MID(Zeitreihen0h15!A27900,7,4),MID(Zeitreihen0h15!A27900,4,2),LEFT(Zeitreihen0h15!A27900,2))+TIME(MID(Zeitreihen0h15!A27900,12,2),RIGHT(Zeitreihen0h15!A27900,2),0)</f>
        <v>#VALUE!</v>
      </c>
    </row>
    <row r="27901" spans="1:1" x14ac:dyDescent="0.25">
      <c r="A27901" s="78" t="e">
        <f>DATE(MID(Zeitreihen0h15!A27901,7,4),MID(Zeitreihen0h15!A27901,4,2),LEFT(Zeitreihen0h15!A27901,2))+TIME(MID(Zeitreihen0h15!A27901,12,2),RIGHT(Zeitreihen0h15!A27901,2),0)</f>
        <v>#VALUE!</v>
      </c>
    </row>
    <row r="27902" spans="1:1" x14ac:dyDescent="0.25">
      <c r="A27902" s="78" t="e">
        <f>DATE(MID(Zeitreihen0h15!A27902,7,4),MID(Zeitreihen0h15!A27902,4,2),LEFT(Zeitreihen0h15!A27902,2))+TIME(MID(Zeitreihen0h15!A27902,12,2),RIGHT(Zeitreihen0h15!A27902,2),0)</f>
        <v>#VALUE!</v>
      </c>
    </row>
    <row r="27903" spans="1:1" x14ac:dyDescent="0.25">
      <c r="A27903" s="78" t="e">
        <f>DATE(MID(Zeitreihen0h15!A27903,7,4),MID(Zeitreihen0h15!A27903,4,2),LEFT(Zeitreihen0h15!A27903,2))+TIME(MID(Zeitreihen0h15!A27903,12,2),RIGHT(Zeitreihen0h15!A27903,2),0)</f>
        <v>#VALUE!</v>
      </c>
    </row>
    <row r="27904" spans="1:1" x14ac:dyDescent="0.25">
      <c r="A27904" s="78" t="e">
        <f>DATE(MID(Zeitreihen0h15!A27904,7,4),MID(Zeitreihen0h15!A27904,4,2),LEFT(Zeitreihen0h15!A27904,2))+TIME(MID(Zeitreihen0h15!A27904,12,2),RIGHT(Zeitreihen0h15!A27904,2),0)</f>
        <v>#VALUE!</v>
      </c>
    </row>
    <row r="27905" spans="1:1" x14ac:dyDescent="0.25">
      <c r="A27905" s="78" t="e">
        <f>DATE(MID(Zeitreihen0h15!A27905,7,4),MID(Zeitreihen0h15!A27905,4,2),LEFT(Zeitreihen0h15!A27905,2))+TIME(MID(Zeitreihen0h15!A27905,12,2),RIGHT(Zeitreihen0h15!A27905,2),0)</f>
        <v>#VALUE!</v>
      </c>
    </row>
    <row r="27906" spans="1:1" x14ac:dyDescent="0.25">
      <c r="A27906" s="78" t="e">
        <f>DATE(MID(Zeitreihen0h15!A27906,7,4),MID(Zeitreihen0h15!A27906,4,2),LEFT(Zeitreihen0h15!A27906,2))+TIME(MID(Zeitreihen0h15!A27906,12,2),RIGHT(Zeitreihen0h15!A27906,2),0)</f>
        <v>#VALUE!</v>
      </c>
    </row>
    <row r="27907" spans="1:1" x14ac:dyDescent="0.25">
      <c r="A27907" s="78" t="e">
        <f>DATE(MID(Zeitreihen0h15!A27907,7,4),MID(Zeitreihen0h15!A27907,4,2),LEFT(Zeitreihen0h15!A27907,2))+TIME(MID(Zeitreihen0h15!A27907,12,2),RIGHT(Zeitreihen0h15!A27907,2),0)</f>
        <v>#VALUE!</v>
      </c>
    </row>
    <row r="27908" spans="1:1" x14ac:dyDescent="0.25">
      <c r="A27908" s="78" t="e">
        <f>DATE(MID(Zeitreihen0h15!A27908,7,4),MID(Zeitreihen0h15!A27908,4,2),LEFT(Zeitreihen0h15!A27908,2))+TIME(MID(Zeitreihen0h15!A27908,12,2),RIGHT(Zeitreihen0h15!A27908,2),0)</f>
        <v>#VALUE!</v>
      </c>
    </row>
    <row r="27909" spans="1:1" x14ac:dyDescent="0.25">
      <c r="A27909" s="78" t="e">
        <f>DATE(MID(Zeitreihen0h15!A27909,7,4),MID(Zeitreihen0h15!A27909,4,2),LEFT(Zeitreihen0h15!A27909,2))+TIME(MID(Zeitreihen0h15!A27909,12,2),RIGHT(Zeitreihen0h15!A27909,2),0)</f>
        <v>#VALUE!</v>
      </c>
    </row>
    <row r="27910" spans="1:1" x14ac:dyDescent="0.25">
      <c r="A27910" s="78" t="e">
        <f>DATE(MID(Zeitreihen0h15!A27910,7,4),MID(Zeitreihen0h15!A27910,4,2),LEFT(Zeitreihen0h15!A27910,2))+TIME(MID(Zeitreihen0h15!A27910,12,2),RIGHT(Zeitreihen0h15!A27910,2),0)</f>
        <v>#VALUE!</v>
      </c>
    </row>
    <row r="27911" spans="1:1" x14ac:dyDescent="0.25">
      <c r="A27911" s="78" t="e">
        <f>DATE(MID(Zeitreihen0h15!A27911,7,4),MID(Zeitreihen0h15!A27911,4,2),LEFT(Zeitreihen0h15!A27911,2))+TIME(MID(Zeitreihen0h15!A27911,12,2),RIGHT(Zeitreihen0h15!A27911,2),0)</f>
        <v>#VALUE!</v>
      </c>
    </row>
    <row r="27912" spans="1:1" x14ac:dyDescent="0.25">
      <c r="A27912" s="78" t="e">
        <f>DATE(MID(Zeitreihen0h15!A27912,7,4),MID(Zeitreihen0h15!A27912,4,2),LEFT(Zeitreihen0h15!A27912,2))+TIME(MID(Zeitreihen0h15!A27912,12,2),RIGHT(Zeitreihen0h15!A27912,2),0)</f>
        <v>#VALUE!</v>
      </c>
    </row>
    <row r="27913" spans="1:1" x14ac:dyDescent="0.25">
      <c r="A27913" s="78" t="e">
        <f>DATE(MID(Zeitreihen0h15!A27913,7,4),MID(Zeitreihen0h15!A27913,4,2),LEFT(Zeitreihen0h15!A27913,2))+TIME(MID(Zeitreihen0h15!A27913,12,2),RIGHT(Zeitreihen0h15!A27913,2),0)</f>
        <v>#VALUE!</v>
      </c>
    </row>
    <row r="27914" spans="1:1" x14ac:dyDescent="0.25">
      <c r="A27914" s="78" t="e">
        <f>DATE(MID(Zeitreihen0h15!A27914,7,4),MID(Zeitreihen0h15!A27914,4,2),LEFT(Zeitreihen0h15!A27914,2))+TIME(MID(Zeitreihen0h15!A27914,12,2),RIGHT(Zeitreihen0h15!A27914,2),0)</f>
        <v>#VALUE!</v>
      </c>
    </row>
    <row r="27915" spans="1:1" x14ac:dyDescent="0.25">
      <c r="A27915" s="78" t="e">
        <f>DATE(MID(Zeitreihen0h15!A27915,7,4),MID(Zeitreihen0h15!A27915,4,2),LEFT(Zeitreihen0h15!A27915,2))+TIME(MID(Zeitreihen0h15!A27915,12,2),RIGHT(Zeitreihen0h15!A27915,2),0)</f>
        <v>#VALUE!</v>
      </c>
    </row>
    <row r="27916" spans="1:1" x14ac:dyDescent="0.25">
      <c r="A27916" s="78" t="e">
        <f>DATE(MID(Zeitreihen0h15!A27916,7,4),MID(Zeitreihen0h15!A27916,4,2),LEFT(Zeitreihen0h15!A27916,2))+TIME(MID(Zeitreihen0h15!A27916,12,2),RIGHT(Zeitreihen0h15!A27916,2),0)</f>
        <v>#VALUE!</v>
      </c>
    </row>
    <row r="27917" spans="1:1" x14ac:dyDescent="0.25">
      <c r="A27917" s="78" t="e">
        <f>DATE(MID(Zeitreihen0h15!A27917,7,4),MID(Zeitreihen0h15!A27917,4,2),LEFT(Zeitreihen0h15!A27917,2))+TIME(MID(Zeitreihen0h15!A27917,12,2),RIGHT(Zeitreihen0h15!A27917,2),0)</f>
        <v>#VALUE!</v>
      </c>
    </row>
    <row r="27918" spans="1:1" x14ac:dyDescent="0.25">
      <c r="A27918" s="78" t="e">
        <f>DATE(MID(Zeitreihen0h15!A27918,7,4),MID(Zeitreihen0h15!A27918,4,2),LEFT(Zeitreihen0h15!A27918,2))+TIME(MID(Zeitreihen0h15!A27918,12,2),RIGHT(Zeitreihen0h15!A27918,2),0)</f>
        <v>#VALUE!</v>
      </c>
    </row>
    <row r="27919" spans="1:1" x14ac:dyDescent="0.25">
      <c r="A27919" s="78" t="e">
        <f>DATE(MID(Zeitreihen0h15!A27919,7,4),MID(Zeitreihen0h15!A27919,4,2),LEFT(Zeitreihen0h15!A27919,2))+TIME(MID(Zeitreihen0h15!A27919,12,2),RIGHT(Zeitreihen0h15!A27919,2),0)</f>
        <v>#VALUE!</v>
      </c>
    </row>
    <row r="27920" spans="1:1" x14ac:dyDescent="0.25">
      <c r="A27920" s="78" t="e">
        <f>DATE(MID(Zeitreihen0h15!A27920,7,4),MID(Zeitreihen0h15!A27920,4,2),LEFT(Zeitreihen0h15!A27920,2))+TIME(MID(Zeitreihen0h15!A27920,12,2),RIGHT(Zeitreihen0h15!A27920,2),0)</f>
        <v>#VALUE!</v>
      </c>
    </row>
    <row r="27921" spans="1:1" x14ac:dyDescent="0.25">
      <c r="A27921" s="78" t="e">
        <f>DATE(MID(Zeitreihen0h15!A27921,7,4),MID(Zeitreihen0h15!A27921,4,2),LEFT(Zeitreihen0h15!A27921,2))+TIME(MID(Zeitreihen0h15!A27921,12,2),RIGHT(Zeitreihen0h15!A27921,2),0)</f>
        <v>#VALUE!</v>
      </c>
    </row>
    <row r="27922" spans="1:1" x14ac:dyDescent="0.25">
      <c r="A27922" s="78" t="e">
        <f>DATE(MID(Zeitreihen0h15!A27922,7,4),MID(Zeitreihen0h15!A27922,4,2),LEFT(Zeitreihen0h15!A27922,2))+TIME(MID(Zeitreihen0h15!A27922,12,2),RIGHT(Zeitreihen0h15!A27922,2),0)</f>
        <v>#VALUE!</v>
      </c>
    </row>
    <row r="27923" spans="1:1" x14ac:dyDescent="0.25">
      <c r="A27923" s="78" t="e">
        <f>DATE(MID(Zeitreihen0h15!A27923,7,4),MID(Zeitreihen0h15!A27923,4,2),LEFT(Zeitreihen0h15!A27923,2))+TIME(MID(Zeitreihen0h15!A27923,12,2),RIGHT(Zeitreihen0h15!A27923,2),0)</f>
        <v>#VALUE!</v>
      </c>
    </row>
    <row r="27924" spans="1:1" x14ac:dyDescent="0.25">
      <c r="A27924" s="78" t="e">
        <f>DATE(MID(Zeitreihen0h15!A27924,7,4),MID(Zeitreihen0h15!A27924,4,2),LEFT(Zeitreihen0h15!A27924,2))+TIME(MID(Zeitreihen0h15!A27924,12,2),RIGHT(Zeitreihen0h15!A27924,2),0)</f>
        <v>#VALUE!</v>
      </c>
    </row>
    <row r="27925" spans="1:1" x14ac:dyDescent="0.25">
      <c r="A27925" s="78" t="e">
        <f>DATE(MID(Zeitreihen0h15!A27925,7,4),MID(Zeitreihen0h15!A27925,4,2),LEFT(Zeitreihen0h15!A27925,2))+TIME(MID(Zeitreihen0h15!A27925,12,2),RIGHT(Zeitreihen0h15!A27925,2),0)</f>
        <v>#VALUE!</v>
      </c>
    </row>
    <row r="27926" spans="1:1" x14ac:dyDescent="0.25">
      <c r="A27926" s="78" t="e">
        <f>DATE(MID(Zeitreihen0h15!A27926,7,4),MID(Zeitreihen0h15!A27926,4,2),LEFT(Zeitreihen0h15!A27926,2))+TIME(MID(Zeitreihen0h15!A27926,12,2),RIGHT(Zeitreihen0h15!A27926,2),0)</f>
        <v>#VALUE!</v>
      </c>
    </row>
    <row r="27927" spans="1:1" x14ac:dyDescent="0.25">
      <c r="A27927" s="78" t="e">
        <f>DATE(MID(Zeitreihen0h15!A27927,7,4),MID(Zeitreihen0h15!A27927,4,2),LEFT(Zeitreihen0h15!A27927,2))+TIME(MID(Zeitreihen0h15!A27927,12,2),RIGHT(Zeitreihen0h15!A27927,2),0)</f>
        <v>#VALUE!</v>
      </c>
    </row>
    <row r="27928" spans="1:1" x14ac:dyDescent="0.25">
      <c r="A27928" s="78" t="e">
        <f>DATE(MID(Zeitreihen0h15!A27928,7,4),MID(Zeitreihen0h15!A27928,4,2),LEFT(Zeitreihen0h15!A27928,2))+TIME(MID(Zeitreihen0h15!A27928,12,2),RIGHT(Zeitreihen0h15!A27928,2),0)</f>
        <v>#VALUE!</v>
      </c>
    </row>
    <row r="27929" spans="1:1" x14ac:dyDescent="0.25">
      <c r="A27929" s="78" t="e">
        <f>DATE(MID(Zeitreihen0h15!A27929,7,4),MID(Zeitreihen0h15!A27929,4,2),LEFT(Zeitreihen0h15!A27929,2))+TIME(MID(Zeitreihen0h15!A27929,12,2),RIGHT(Zeitreihen0h15!A27929,2),0)</f>
        <v>#VALUE!</v>
      </c>
    </row>
    <row r="27930" spans="1:1" x14ac:dyDescent="0.25">
      <c r="A27930" s="78" t="e">
        <f>DATE(MID(Zeitreihen0h15!A27930,7,4),MID(Zeitreihen0h15!A27930,4,2),LEFT(Zeitreihen0h15!A27930,2))+TIME(MID(Zeitreihen0h15!A27930,12,2),RIGHT(Zeitreihen0h15!A27930,2),0)</f>
        <v>#VALUE!</v>
      </c>
    </row>
    <row r="27931" spans="1:1" x14ac:dyDescent="0.25">
      <c r="A27931" s="78" t="e">
        <f>DATE(MID(Zeitreihen0h15!A27931,7,4),MID(Zeitreihen0h15!A27931,4,2),LEFT(Zeitreihen0h15!A27931,2))+TIME(MID(Zeitreihen0h15!A27931,12,2),RIGHT(Zeitreihen0h15!A27931,2),0)</f>
        <v>#VALUE!</v>
      </c>
    </row>
    <row r="27932" spans="1:1" x14ac:dyDescent="0.25">
      <c r="A27932" s="78" t="e">
        <f>DATE(MID(Zeitreihen0h15!A27932,7,4),MID(Zeitreihen0h15!A27932,4,2),LEFT(Zeitreihen0h15!A27932,2))+TIME(MID(Zeitreihen0h15!A27932,12,2),RIGHT(Zeitreihen0h15!A27932,2),0)</f>
        <v>#VALUE!</v>
      </c>
    </row>
    <row r="27933" spans="1:1" x14ac:dyDescent="0.25">
      <c r="A27933" s="78" t="e">
        <f>DATE(MID(Zeitreihen0h15!A27933,7,4),MID(Zeitreihen0h15!A27933,4,2),LEFT(Zeitreihen0h15!A27933,2))+TIME(MID(Zeitreihen0h15!A27933,12,2),RIGHT(Zeitreihen0h15!A27933,2),0)</f>
        <v>#VALUE!</v>
      </c>
    </row>
    <row r="27934" spans="1:1" x14ac:dyDescent="0.25">
      <c r="A27934" s="78" t="e">
        <f>DATE(MID(Zeitreihen0h15!A27934,7,4),MID(Zeitreihen0h15!A27934,4,2),LEFT(Zeitreihen0h15!A27934,2))+TIME(MID(Zeitreihen0h15!A27934,12,2),RIGHT(Zeitreihen0h15!A27934,2),0)</f>
        <v>#VALUE!</v>
      </c>
    </row>
    <row r="27935" spans="1:1" x14ac:dyDescent="0.25">
      <c r="A27935" s="78" t="e">
        <f>DATE(MID(Zeitreihen0h15!A27935,7,4),MID(Zeitreihen0h15!A27935,4,2),LEFT(Zeitreihen0h15!A27935,2))+TIME(MID(Zeitreihen0h15!A27935,12,2),RIGHT(Zeitreihen0h15!A27935,2),0)</f>
        <v>#VALUE!</v>
      </c>
    </row>
    <row r="27936" spans="1:1" x14ac:dyDescent="0.25">
      <c r="A27936" s="78" t="e">
        <f>DATE(MID(Zeitreihen0h15!A27936,7,4),MID(Zeitreihen0h15!A27936,4,2),LEFT(Zeitreihen0h15!A27936,2))+TIME(MID(Zeitreihen0h15!A27936,12,2),RIGHT(Zeitreihen0h15!A27936,2),0)</f>
        <v>#VALUE!</v>
      </c>
    </row>
    <row r="27937" spans="1:1" x14ac:dyDescent="0.25">
      <c r="A27937" s="78" t="e">
        <f>DATE(MID(Zeitreihen0h15!A27937,7,4),MID(Zeitreihen0h15!A27937,4,2),LEFT(Zeitreihen0h15!A27937,2))+TIME(MID(Zeitreihen0h15!A27937,12,2),RIGHT(Zeitreihen0h15!A27937,2),0)</f>
        <v>#VALUE!</v>
      </c>
    </row>
    <row r="27938" spans="1:1" x14ac:dyDescent="0.25">
      <c r="A27938" s="78" t="e">
        <f>DATE(MID(Zeitreihen0h15!A27938,7,4),MID(Zeitreihen0h15!A27938,4,2),LEFT(Zeitreihen0h15!A27938,2))+TIME(MID(Zeitreihen0h15!A27938,12,2),RIGHT(Zeitreihen0h15!A27938,2),0)</f>
        <v>#VALUE!</v>
      </c>
    </row>
    <row r="27939" spans="1:1" x14ac:dyDescent="0.25">
      <c r="A27939" s="78" t="e">
        <f>DATE(MID(Zeitreihen0h15!A27939,7,4),MID(Zeitreihen0h15!A27939,4,2),LEFT(Zeitreihen0h15!A27939,2))+TIME(MID(Zeitreihen0h15!A27939,12,2),RIGHT(Zeitreihen0h15!A27939,2),0)</f>
        <v>#VALUE!</v>
      </c>
    </row>
    <row r="27940" spans="1:1" x14ac:dyDescent="0.25">
      <c r="A27940" s="78" t="e">
        <f>DATE(MID(Zeitreihen0h15!A27940,7,4),MID(Zeitreihen0h15!A27940,4,2),LEFT(Zeitreihen0h15!A27940,2))+TIME(MID(Zeitreihen0h15!A27940,12,2),RIGHT(Zeitreihen0h15!A27940,2),0)</f>
        <v>#VALUE!</v>
      </c>
    </row>
    <row r="27941" spans="1:1" x14ac:dyDescent="0.25">
      <c r="A27941" s="78" t="e">
        <f>DATE(MID(Zeitreihen0h15!A27941,7,4),MID(Zeitreihen0h15!A27941,4,2),LEFT(Zeitreihen0h15!A27941,2))+TIME(MID(Zeitreihen0h15!A27941,12,2),RIGHT(Zeitreihen0h15!A27941,2),0)</f>
        <v>#VALUE!</v>
      </c>
    </row>
    <row r="27942" spans="1:1" x14ac:dyDescent="0.25">
      <c r="A27942" s="78" t="e">
        <f>DATE(MID(Zeitreihen0h15!A27942,7,4),MID(Zeitreihen0h15!A27942,4,2),LEFT(Zeitreihen0h15!A27942,2))+TIME(MID(Zeitreihen0h15!A27942,12,2),RIGHT(Zeitreihen0h15!A27942,2),0)</f>
        <v>#VALUE!</v>
      </c>
    </row>
    <row r="27943" spans="1:1" x14ac:dyDescent="0.25">
      <c r="A27943" s="78" t="e">
        <f>DATE(MID(Zeitreihen0h15!A27943,7,4),MID(Zeitreihen0h15!A27943,4,2),LEFT(Zeitreihen0h15!A27943,2))+TIME(MID(Zeitreihen0h15!A27943,12,2),RIGHT(Zeitreihen0h15!A27943,2),0)</f>
        <v>#VALUE!</v>
      </c>
    </row>
    <row r="27944" spans="1:1" x14ac:dyDescent="0.25">
      <c r="A27944" s="78" t="e">
        <f>DATE(MID(Zeitreihen0h15!A27944,7,4),MID(Zeitreihen0h15!A27944,4,2),LEFT(Zeitreihen0h15!A27944,2))+TIME(MID(Zeitreihen0h15!A27944,12,2),RIGHT(Zeitreihen0h15!A27944,2),0)</f>
        <v>#VALUE!</v>
      </c>
    </row>
    <row r="27945" spans="1:1" x14ac:dyDescent="0.25">
      <c r="A27945" s="78" t="e">
        <f>DATE(MID(Zeitreihen0h15!A27945,7,4),MID(Zeitreihen0h15!A27945,4,2),LEFT(Zeitreihen0h15!A27945,2))+TIME(MID(Zeitreihen0h15!A27945,12,2),RIGHT(Zeitreihen0h15!A27945,2),0)</f>
        <v>#VALUE!</v>
      </c>
    </row>
    <row r="27946" spans="1:1" x14ac:dyDescent="0.25">
      <c r="A27946" s="78" t="e">
        <f>DATE(MID(Zeitreihen0h15!A27946,7,4),MID(Zeitreihen0h15!A27946,4,2),LEFT(Zeitreihen0h15!A27946,2))+TIME(MID(Zeitreihen0h15!A27946,12,2),RIGHT(Zeitreihen0h15!A27946,2),0)</f>
        <v>#VALUE!</v>
      </c>
    </row>
    <row r="27947" spans="1:1" x14ac:dyDescent="0.25">
      <c r="A27947" s="78" t="e">
        <f>DATE(MID(Zeitreihen0h15!A27947,7,4),MID(Zeitreihen0h15!A27947,4,2),LEFT(Zeitreihen0h15!A27947,2))+TIME(MID(Zeitreihen0h15!A27947,12,2),RIGHT(Zeitreihen0h15!A27947,2),0)</f>
        <v>#VALUE!</v>
      </c>
    </row>
    <row r="27948" spans="1:1" x14ac:dyDescent="0.25">
      <c r="A27948" s="78" t="e">
        <f>DATE(MID(Zeitreihen0h15!A27948,7,4),MID(Zeitreihen0h15!A27948,4,2),LEFT(Zeitreihen0h15!A27948,2))+TIME(MID(Zeitreihen0h15!A27948,12,2),RIGHT(Zeitreihen0h15!A27948,2),0)</f>
        <v>#VALUE!</v>
      </c>
    </row>
    <row r="27949" spans="1:1" x14ac:dyDescent="0.25">
      <c r="A27949" s="78" t="e">
        <f>DATE(MID(Zeitreihen0h15!A27949,7,4),MID(Zeitreihen0h15!A27949,4,2),LEFT(Zeitreihen0h15!A27949,2))+TIME(MID(Zeitreihen0h15!A27949,12,2),RIGHT(Zeitreihen0h15!A27949,2),0)</f>
        <v>#VALUE!</v>
      </c>
    </row>
    <row r="27950" spans="1:1" x14ac:dyDescent="0.25">
      <c r="A27950" s="78" t="e">
        <f>DATE(MID(Zeitreihen0h15!A27950,7,4),MID(Zeitreihen0h15!A27950,4,2),LEFT(Zeitreihen0h15!A27950,2))+TIME(MID(Zeitreihen0h15!A27950,12,2),RIGHT(Zeitreihen0h15!A27950,2),0)</f>
        <v>#VALUE!</v>
      </c>
    </row>
    <row r="27951" spans="1:1" x14ac:dyDescent="0.25">
      <c r="A27951" s="78" t="e">
        <f>DATE(MID(Zeitreihen0h15!A27951,7,4),MID(Zeitreihen0h15!A27951,4,2),LEFT(Zeitreihen0h15!A27951,2))+TIME(MID(Zeitreihen0h15!A27951,12,2),RIGHT(Zeitreihen0h15!A27951,2),0)</f>
        <v>#VALUE!</v>
      </c>
    </row>
    <row r="27952" spans="1:1" x14ac:dyDescent="0.25">
      <c r="A27952" s="78" t="e">
        <f>DATE(MID(Zeitreihen0h15!A27952,7,4),MID(Zeitreihen0h15!A27952,4,2),LEFT(Zeitreihen0h15!A27952,2))+TIME(MID(Zeitreihen0h15!A27952,12,2),RIGHT(Zeitreihen0h15!A27952,2),0)</f>
        <v>#VALUE!</v>
      </c>
    </row>
    <row r="27953" spans="1:1" x14ac:dyDescent="0.25">
      <c r="A27953" s="78" t="e">
        <f>DATE(MID(Zeitreihen0h15!A27953,7,4),MID(Zeitreihen0h15!A27953,4,2),LEFT(Zeitreihen0h15!A27953,2))+TIME(MID(Zeitreihen0h15!A27953,12,2),RIGHT(Zeitreihen0h15!A27953,2),0)</f>
        <v>#VALUE!</v>
      </c>
    </row>
    <row r="27954" spans="1:1" x14ac:dyDescent="0.25">
      <c r="A27954" s="78" t="e">
        <f>DATE(MID(Zeitreihen0h15!A27954,7,4),MID(Zeitreihen0h15!A27954,4,2),LEFT(Zeitreihen0h15!A27954,2))+TIME(MID(Zeitreihen0h15!A27954,12,2),RIGHT(Zeitreihen0h15!A27954,2),0)</f>
        <v>#VALUE!</v>
      </c>
    </row>
    <row r="27955" spans="1:1" x14ac:dyDescent="0.25">
      <c r="A27955" s="78" t="e">
        <f>DATE(MID(Zeitreihen0h15!A27955,7,4),MID(Zeitreihen0h15!A27955,4,2),LEFT(Zeitreihen0h15!A27955,2))+TIME(MID(Zeitreihen0h15!A27955,12,2),RIGHT(Zeitreihen0h15!A27955,2),0)</f>
        <v>#VALUE!</v>
      </c>
    </row>
    <row r="27956" spans="1:1" x14ac:dyDescent="0.25">
      <c r="A27956" s="78" t="e">
        <f>DATE(MID(Zeitreihen0h15!A27956,7,4),MID(Zeitreihen0h15!A27956,4,2),LEFT(Zeitreihen0h15!A27956,2))+TIME(MID(Zeitreihen0h15!A27956,12,2),RIGHT(Zeitreihen0h15!A27956,2),0)</f>
        <v>#VALUE!</v>
      </c>
    </row>
    <row r="27957" spans="1:1" x14ac:dyDescent="0.25">
      <c r="A27957" s="78" t="e">
        <f>DATE(MID(Zeitreihen0h15!A27957,7,4),MID(Zeitreihen0h15!A27957,4,2),LEFT(Zeitreihen0h15!A27957,2))+TIME(MID(Zeitreihen0h15!A27957,12,2),RIGHT(Zeitreihen0h15!A27957,2),0)</f>
        <v>#VALUE!</v>
      </c>
    </row>
    <row r="27958" spans="1:1" x14ac:dyDescent="0.25">
      <c r="A27958" s="78" t="e">
        <f>DATE(MID(Zeitreihen0h15!A27958,7,4),MID(Zeitreihen0h15!A27958,4,2),LEFT(Zeitreihen0h15!A27958,2))+TIME(MID(Zeitreihen0h15!A27958,12,2),RIGHT(Zeitreihen0h15!A27958,2),0)</f>
        <v>#VALUE!</v>
      </c>
    </row>
    <row r="27959" spans="1:1" x14ac:dyDescent="0.25">
      <c r="A27959" s="78" t="e">
        <f>DATE(MID(Zeitreihen0h15!A27959,7,4),MID(Zeitreihen0h15!A27959,4,2),LEFT(Zeitreihen0h15!A27959,2))+TIME(MID(Zeitreihen0h15!A27959,12,2),RIGHT(Zeitreihen0h15!A27959,2),0)</f>
        <v>#VALUE!</v>
      </c>
    </row>
    <row r="27960" spans="1:1" x14ac:dyDescent="0.25">
      <c r="A27960" s="78" t="e">
        <f>DATE(MID(Zeitreihen0h15!A27960,7,4),MID(Zeitreihen0h15!A27960,4,2),LEFT(Zeitreihen0h15!A27960,2))+TIME(MID(Zeitreihen0h15!A27960,12,2),RIGHT(Zeitreihen0h15!A27960,2),0)</f>
        <v>#VALUE!</v>
      </c>
    </row>
    <row r="27961" spans="1:1" x14ac:dyDescent="0.25">
      <c r="A27961" s="78" t="e">
        <f>DATE(MID(Zeitreihen0h15!A27961,7,4),MID(Zeitreihen0h15!A27961,4,2),LEFT(Zeitreihen0h15!A27961,2))+TIME(MID(Zeitreihen0h15!A27961,12,2),RIGHT(Zeitreihen0h15!A27961,2),0)</f>
        <v>#VALUE!</v>
      </c>
    </row>
    <row r="27962" spans="1:1" x14ac:dyDescent="0.25">
      <c r="A27962" s="78" t="e">
        <f>DATE(MID(Zeitreihen0h15!A27962,7,4),MID(Zeitreihen0h15!A27962,4,2),LEFT(Zeitreihen0h15!A27962,2))+TIME(MID(Zeitreihen0h15!A27962,12,2),RIGHT(Zeitreihen0h15!A27962,2),0)</f>
        <v>#VALUE!</v>
      </c>
    </row>
    <row r="27963" spans="1:1" x14ac:dyDescent="0.25">
      <c r="A27963" s="78" t="e">
        <f>DATE(MID(Zeitreihen0h15!A27963,7,4),MID(Zeitreihen0h15!A27963,4,2),LEFT(Zeitreihen0h15!A27963,2))+TIME(MID(Zeitreihen0h15!A27963,12,2),RIGHT(Zeitreihen0h15!A27963,2),0)</f>
        <v>#VALUE!</v>
      </c>
    </row>
    <row r="27964" spans="1:1" x14ac:dyDescent="0.25">
      <c r="A27964" s="78" t="e">
        <f>DATE(MID(Zeitreihen0h15!A27964,7,4),MID(Zeitreihen0h15!A27964,4,2),LEFT(Zeitreihen0h15!A27964,2))+TIME(MID(Zeitreihen0h15!A27964,12,2),RIGHT(Zeitreihen0h15!A27964,2),0)</f>
        <v>#VALUE!</v>
      </c>
    </row>
    <row r="27965" spans="1:1" x14ac:dyDescent="0.25">
      <c r="A27965" s="78" t="e">
        <f>DATE(MID(Zeitreihen0h15!A27965,7,4),MID(Zeitreihen0h15!A27965,4,2),LEFT(Zeitreihen0h15!A27965,2))+TIME(MID(Zeitreihen0h15!A27965,12,2),RIGHT(Zeitreihen0h15!A27965,2),0)</f>
        <v>#VALUE!</v>
      </c>
    </row>
    <row r="27966" spans="1:1" x14ac:dyDescent="0.25">
      <c r="A27966" s="78" t="e">
        <f>DATE(MID(Zeitreihen0h15!A27966,7,4),MID(Zeitreihen0h15!A27966,4,2),LEFT(Zeitreihen0h15!A27966,2))+TIME(MID(Zeitreihen0h15!A27966,12,2),RIGHT(Zeitreihen0h15!A27966,2),0)</f>
        <v>#VALUE!</v>
      </c>
    </row>
    <row r="27967" spans="1:1" x14ac:dyDescent="0.25">
      <c r="A27967" s="78" t="e">
        <f>DATE(MID(Zeitreihen0h15!A27967,7,4),MID(Zeitreihen0h15!A27967,4,2),LEFT(Zeitreihen0h15!A27967,2))+TIME(MID(Zeitreihen0h15!A27967,12,2),RIGHT(Zeitreihen0h15!A27967,2),0)</f>
        <v>#VALUE!</v>
      </c>
    </row>
    <row r="27968" spans="1:1" x14ac:dyDescent="0.25">
      <c r="A27968" s="78" t="e">
        <f>DATE(MID(Zeitreihen0h15!A27968,7,4),MID(Zeitreihen0h15!A27968,4,2),LEFT(Zeitreihen0h15!A27968,2))+TIME(MID(Zeitreihen0h15!A27968,12,2),RIGHT(Zeitreihen0h15!A27968,2),0)</f>
        <v>#VALUE!</v>
      </c>
    </row>
    <row r="27969" spans="1:1" x14ac:dyDescent="0.25">
      <c r="A27969" s="78" t="e">
        <f>DATE(MID(Zeitreihen0h15!A27969,7,4),MID(Zeitreihen0h15!A27969,4,2),LEFT(Zeitreihen0h15!A27969,2))+TIME(MID(Zeitreihen0h15!A27969,12,2),RIGHT(Zeitreihen0h15!A27969,2),0)</f>
        <v>#VALUE!</v>
      </c>
    </row>
    <row r="27970" spans="1:1" x14ac:dyDescent="0.25">
      <c r="A27970" s="78" t="e">
        <f>DATE(MID(Zeitreihen0h15!A27970,7,4),MID(Zeitreihen0h15!A27970,4,2),LEFT(Zeitreihen0h15!A27970,2))+TIME(MID(Zeitreihen0h15!A27970,12,2),RIGHT(Zeitreihen0h15!A27970,2),0)</f>
        <v>#VALUE!</v>
      </c>
    </row>
    <row r="27971" spans="1:1" x14ac:dyDescent="0.25">
      <c r="A27971" s="78" t="e">
        <f>DATE(MID(Zeitreihen0h15!A27971,7,4),MID(Zeitreihen0h15!A27971,4,2),LEFT(Zeitreihen0h15!A27971,2))+TIME(MID(Zeitreihen0h15!A27971,12,2),RIGHT(Zeitreihen0h15!A27971,2),0)</f>
        <v>#VALUE!</v>
      </c>
    </row>
    <row r="27972" spans="1:1" x14ac:dyDescent="0.25">
      <c r="A27972" s="78" t="e">
        <f>DATE(MID(Zeitreihen0h15!A27972,7,4),MID(Zeitreihen0h15!A27972,4,2),LEFT(Zeitreihen0h15!A27972,2))+TIME(MID(Zeitreihen0h15!A27972,12,2),RIGHT(Zeitreihen0h15!A27972,2),0)</f>
        <v>#VALUE!</v>
      </c>
    </row>
    <row r="27973" spans="1:1" x14ac:dyDescent="0.25">
      <c r="A27973" s="78" t="e">
        <f>DATE(MID(Zeitreihen0h15!A27973,7,4),MID(Zeitreihen0h15!A27973,4,2),LEFT(Zeitreihen0h15!A27973,2))+TIME(MID(Zeitreihen0h15!A27973,12,2),RIGHT(Zeitreihen0h15!A27973,2),0)</f>
        <v>#VALUE!</v>
      </c>
    </row>
    <row r="27974" spans="1:1" x14ac:dyDescent="0.25">
      <c r="A27974" s="78" t="e">
        <f>DATE(MID(Zeitreihen0h15!A27974,7,4),MID(Zeitreihen0h15!A27974,4,2),LEFT(Zeitreihen0h15!A27974,2))+TIME(MID(Zeitreihen0h15!A27974,12,2),RIGHT(Zeitreihen0h15!A27974,2),0)</f>
        <v>#VALUE!</v>
      </c>
    </row>
    <row r="27975" spans="1:1" x14ac:dyDescent="0.25">
      <c r="A27975" s="78" t="e">
        <f>DATE(MID(Zeitreihen0h15!A27975,7,4),MID(Zeitreihen0h15!A27975,4,2),LEFT(Zeitreihen0h15!A27975,2))+TIME(MID(Zeitreihen0h15!A27975,12,2),RIGHT(Zeitreihen0h15!A27975,2),0)</f>
        <v>#VALUE!</v>
      </c>
    </row>
    <row r="27976" spans="1:1" x14ac:dyDescent="0.25">
      <c r="A27976" s="78" t="e">
        <f>DATE(MID(Zeitreihen0h15!A27976,7,4),MID(Zeitreihen0h15!A27976,4,2),LEFT(Zeitreihen0h15!A27976,2))+TIME(MID(Zeitreihen0h15!A27976,12,2),RIGHT(Zeitreihen0h15!A27976,2),0)</f>
        <v>#VALUE!</v>
      </c>
    </row>
    <row r="27977" spans="1:1" x14ac:dyDescent="0.25">
      <c r="A27977" s="78" t="e">
        <f>DATE(MID(Zeitreihen0h15!A27977,7,4),MID(Zeitreihen0h15!A27977,4,2),LEFT(Zeitreihen0h15!A27977,2))+TIME(MID(Zeitreihen0h15!A27977,12,2),RIGHT(Zeitreihen0h15!A27977,2),0)</f>
        <v>#VALUE!</v>
      </c>
    </row>
    <row r="27978" spans="1:1" x14ac:dyDescent="0.25">
      <c r="A27978" s="78" t="e">
        <f>DATE(MID(Zeitreihen0h15!A27978,7,4),MID(Zeitreihen0h15!A27978,4,2),LEFT(Zeitreihen0h15!A27978,2))+TIME(MID(Zeitreihen0h15!A27978,12,2),RIGHT(Zeitreihen0h15!A27978,2),0)</f>
        <v>#VALUE!</v>
      </c>
    </row>
    <row r="27979" spans="1:1" x14ac:dyDescent="0.25">
      <c r="A27979" s="78" t="e">
        <f>DATE(MID(Zeitreihen0h15!A27979,7,4),MID(Zeitreihen0h15!A27979,4,2),LEFT(Zeitreihen0h15!A27979,2))+TIME(MID(Zeitreihen0h15!A27979,12,2),RIGHT(Zeitreihen0h15!A27979,2),0)</f>
        <v>#VALUE!</v>
      </c>
    </row>
    <row r="27980" spans="1:1" x14ac:dyDescent="0.25">
      <c r="A27980" s="78" t="e">
        <f>DATE(MID(Zeitreihen0h15!A27980,7,4),MID(Zeitreihen0h15!A27980,4,2),LEFT(Zeitreihen0h15!A27980,2))+TIME(MID(Zeitreihen0h15!A27980,12,2),RIGHT(Zeitreihen0h15!A27980,2),0)</f>
        <v>#VALUE!</v>
      </c>
    </row>
    <row r="27981" spans="1:1" x14ac:dyDescent="0.25">
      <c r="A27981" s="78" t="e">
        <f>DATE(MID(Zeitreihen0h15!A27981,7,4),MID(Zeitreihen0h15!A27981,4,2),LEFT(Zeitreihen0h15!A27981,2))+TIME(MID(Zeitreihen0h15!A27981,12,2),RIGHT(Zeitreihen0h15!A27981,2),0)</f>
        <v>#VALUE!</v>
      </c>
    </row>
    <row r="27982" spans="1:1" x14ac:dyDescent="0.25">
      <c r="A27982" s="78" t="e">
        <f>DATE(MID(Zeitreihen0h15!A27982,7,4),MID(Zeitreihen0h15!A27982,4,2),LEFT(Zeitreihen0h15!A27982,2))+TIME(MID(Zeitreihen0h15!A27982,12,2),RIGHT(Zeitreihen0h15!A27982,2),0)</f>
        <v>#VALUE!</v>
      </c>
    </row>
    <row r="27983" spans="1:1" x14ac:dyDescent="0.25">
      <c r="A27983" s="78" t="e">
        <f>DATE(MID(Zeitreihen0h15!A27983,7,4),MID(Zeitreihen0h15!A27983,4,2),LEFT(Zeitreihen0h15!A27983,2))+TIME(MID(Zeitreihen0h15!A27983,12,2),RIGHT(Zeitreihen0h15!A27983,2),0)</f>
        <v>#VALUE!</v>
      </c>
    </row>
    <row r="27984" spans="1:1" x14ac:dyDescent="0.25">
      <c r="A27984" s="78" t="e">
        <f>DATE(MID(Zeitreihen0h15!A27984,7,4),MID(Zeitreihen0h15!A27984,4,2),LEFT(Zeitreihen0h15!A27984,2))+TIME(MID(Zeitreihen0h15!A27984,12,2),RIGHT(Zeitreihen0h15!A27984,2),0)</f>
        <v>#VALUE!</v>
      </c>
    </row>
    <row r="27985" spans="1:1" x14ac:dyDescent="0.25">
      <c r="A27985" s="78" t="e">
        <f>DATE(MID(Zeitreihen0h15!A27985,7,4),MID(Zeitreihen0h15!A27985,4,2),LEFT(Zeitreihen0h15!A27985,2))+TIME(MID(Zeitreihen0h15!A27985,12,2),RIGHT(Zeitreihen0h15!A27985,2),0)</f>
        <v>#VALUE!</v>
      </c>
    </row>
    <row r="27986" spans="1:1" x14ac:dyDescent="0.25">
      <c r="A27986" s="78" t="e">
        <f>DATE(MID(Zeitreihen0h15!A27986,7,4),MID(Zeitreihen0h15!A27986,4,2),LEFT(Zeitreihen0h15!A27986,2))+TIME(MID(Zeitreihen0h15!A27986,12,2),RIGHT(Zeitreihen0h15!A27986,2),0)</f>
        <v>#VALUE!</v>
      </c>
    </row>
    <row r="27987" spans="1:1" x14ac:dyDescent="0.25">
      <c r="A27987" s="78" t="e">
        <f>DATE(MID(Zeitreihen0h15!A27987,7,4),MID(Zeitreihen0h15!A27987,4,2),LEFT(Zeitreihen0h15!A27987,2))+TIME(MID(Zeitreihen0h15!A27987,12,2),RIGHT(Zeitreihen0h15!A27987,2),0)</f>
        <v>#VALUE!</v>
      </c>
    </row>
    <row r="27988" spans="1:1" x14ac:dyDescent="0.25">
      <c r="A27988" s="78" t="e">
        <f>DATE(MID(Zeitreihen0h15!A27988,7,4),MID(Zeitreihen0h15!A27988,4,2),LEFT(Zeitreihen0h15!A27988,2))+TIME(MID(Zeitreihen0h15!A27988,12,2),RIGHT(Zeitreihen0h15!A27988,2),0)</f>
        <v>#VALUE!</v>
      </c>
    </row>
    <row r="27989" spans="1:1" x14ac:dyDescent="0.25">
      <c r="A27989" s="78" t="e">
        <f>DATE(MID(Zeitreihen0h15!A27989,7,4),MID(Zeitreihen0h15!A27989,4,2),LEFT(Zeitreihen0h15!A27989,2))+TIME(MID(Zeitreihen0h15!A27989,12,2),RIGHT(Zeitreihen0h15!A27989,2),0)</f>
        <v>#VALUE!</v>
      </c>
    </row>
    <row r="27990" spans="1:1" x14ac:dyDescent="0.25">
      <c r="A27990" s="78" t="e">
        <f>DATE(MID(Zeitreihen0h15!A27990,7,4),MID(Zeitreihen0h15!A27990,4,2),LEFT(Zeitreihen0h15!A27990,2))+TIME(MID(Zeitreihen0h15!A27990,12,2),RIGHT(Zeitreihen0h15!A27990,2),0)</f>
        <v>#VALUE!</v>
      </c>
    </row>
    <row r="27991" spans="1:1" x14ac:dyDescent="0.25">
      <c r="A27991" s="78" t="e">
        <f>DATE(MID(Zeitreihen0h15!A27991,7,4),MID(Zeitreihen0h15!A27991,4,2),LEFT(Zeitreihen0h15!A27991,2))+TIME(MID(Zeitreihen0h15!A27991,12,2),RIGHT(Zeitreihen0h15!A27991,2),0)</f>
        <v>#VALUE!</v>
      </c>
    </row>
    <row r="27992" spans="1:1" x14ac:dyDescent="0.25">
      <c r="A27992" s="78" t="e">
        <f>DATE(MID(Zeitreihen0h15!A27992,7,4),MID(Zeitreihen0h15!A27992,4,2),LEFT(Zeitreihen0h15!A27992,2))+TIME(MID(Zeitreihen0h15!A27992,12,2),RIGHT(Zeitreihen0h15!A27992,2),0)</f>
        <v>#VALUE!</v>
      </c>
    </row>
    <row r="27993" spans="1:1" x14ac:dyDescent="0.25">
      <c r="A27993" s="78" t="e">
        <f>DATE(MID(Zeitreihen0h15!A27993,7,4),MID(Zeitreihen0h15!A27993,4,2),LEFT(Zeitreihen0h15!A27993,2))+TIME(MID(Zeitreihen0h15!A27993,12,2),RIGHT(Zeitreihen0h15!A27993,2),0)</f>
        <v>#VALUE!</v>
      </c>
    </row>
    <row r="27994" spans="1:1" x14ac:dyDescent="0.25">
      <c r="A27994" s="78" t="e">
        <f>DATE(MID(Zeitreihen0h15!A27994,7,4),MID(Zeitreihen0h15!A27994,4,2),LEFT(Zeitreihen0h15!A27994,2))+TIME(MID(Zeitreihen0h15!A27994,12,2),RIGHT(Zeitreihen0h15!A27994,2),0)</f>
        <v>#VALUE!</v>
      </c>
    </row>
    <row r="27995" spans="1:1" x14ac:dyDescent="0.25">
      <c r="A27995" s="78" t="e">
        <f>DATE(MID(Zeitreihen0h15!A27995,7,4),MID(Zeitreihen0h15!A27995,4,2),LEFT(Zeitreihen0h15!A27995,2))+TIME(MID(Zeitreihen0h15!A27995,12,2),RIGHT(Zeitreihen0h15!A27995,2),0)</f>
        <v>#VALUE!</v>
      </c>
    </row>
    <row r="27996" spans="1:1" x14ac:dyDescent="0.25">
      <c r="A27996" s="78" t="e">
        <f>DATE(MID(Zeitreihen0h15!A27996,7,4),MID(Zeitreihen0h15!A27996,4,2),LEFT(Zeitreihen0h15!A27996,2))+TIME(MID(Zeitreihen0h15!A27996,12,2),RIGHT(Zeitreihen0h15!A27996,2),0)</f>
        <v>#VALUE!</v>
      </c>
    </row>
    <row r="27997" spans="1:1" x14ac:dyDescent="0.25">
      <c r="A27997" s="78" t="e">
        <f>DATE(MID(Zeitreihen0h15!A27997,7,4),MID(Zeitreihen0h15!A27997,4,2),LEFT(Zeitreihen0h15!A27997,2))+TIME(MID(Zeitreihen0h15!A27997,12,2),RIGHT(Zeitreihen0h15!A27997,2),0)</f>
        <v>#VALUE!</v>
      </c>
    </row>
    <row r="27998" spans="1:1" x14ac:dyDescent="0.25">
      <c r="A27998" s="78" t="e">
        <f>DATE(MID(Zeitreihen0h15!A27998,7,4),MID(Zeitreihen0h15!A27998,4,2),LEFT(Zeitreihen0h15!A27998,2))+TIME(MID(Zeitreihen0h15!A27998,12,2),RIGHT(Zeitreihen0h15!A27998,2),0)</f>
        <v>#VALUE!</v>
      </c>
    </row>
    <row r="27999" spans="1:1" x14ac:dyDescent="0.25">
      <c r="A27999" s="78" t="e">
        <f>DATE(MID(Zeitreihen0h15!A27999,7,4),MID(Zeitreihen0h15!A27999,4,2),LEFT(Zeitreihen0h15!A27999,2))+TIME(MID(Zeitreihen0h15!A27999,12,2),RIGHT(Zeitreihen0h15!A27999,2),0)</f>
        <v>#VALUE!</v>
      </c>
    </row>
    <row r="28000" spans="1:1" x14ac:dyDescent="0.25">
      <c r="A28000" s="78" t="e">
        <f>DATE(MID(Zeitreihen0h15!A28000,7,4),MID(Zeitreihen0h15!A28000,4,2),LEFT(Zeitreihen0h15!A28000,2))+TIME(MID(Zeitreihen0h15!A28000,12,2),RIGHT(Zeitreihen0h15!A28000,2),0)</f>
        <v>#VALUE!</v>
      </c>
    </row>
    <row r="28001" spans="1:1" x14ac:dyDescent="0.25">
      <c r="A28001" s="78" t="e">
        <f>DATE(MID(Zeitreihen0h15!A28001,7,4),MID(Zeitreihen0h15!A28001,4,2),LEFT(Zeitreihen0h15!A28001,2))+TIME(MID(Zeitreihen0h15!A28001,12,2),RIGHT(Zeitreihen0h15!A28001,2),0)</f>
        <v>#VALUE!</v>
      </c>
    </row>
    <row r="28002" spans="1:1" x14ac:dyDescent="0.25">
      <c r="A28002" s="78" t="e">
        <f>DATE(MID(Zeitreihen0h15!A28002,7,4),MID(Zeitreihen0h15!A28002,4,2),LEFT(Zeitreihen0h15!A28002,2))+TIME(MID(Zeitreihen0h15!A28002,12,2),RIGHT(Zeitreihen0h15!A28002,2),0)</f>
        <v>#VALUE!</v>
      </c>
    </row>
    <row r="28003" spans="1:1" x14ac:dyDescent="0.25">
      <c r="A28003" s="78" t="e">
        <f>DATE(MID(Zeitreihen0h15!A28003,7,4),MID(Zeitreihen0h15!A28003,4,2),LEFT(Zeitreihen0h15!A28003,2))+TIME(MID(Zeitreihen0h15!A28003,12,2),RIGHT(Zeitreihen0h15!A28003,2),0)</f>
        <v>#VALUE!</v>
      </c>
    </row>
    <row r="28004" spans="1:1" x14ac:dyDescent="0.25">
      <c r="A28004" s="78" t="e">
        <f>DATE(MID(Zeitreihen0h15!A28004,7,4),MID(Zeitreihen0h15!A28004,4,2),LEFT(Zeitreihen0h15!A28004,2))+TIME(MID(Zeitreihen0h15!A28004,12,2),RIGHT(Zeitreihen0h15!A28004,2),0)</f>
        <v>#VALUE!</v>
      </c>
    </row>
    <row r="28005" spans="1:1" x14ac:dyDescent="0.25">
      <c r="A28005" s="78" t="e">
        <f>DATE(MID(Zeitreihen0h15!A28005,7,4),MID(Zeitreihen0h15!A28005,4,2),LEFT(Zeitreihen0h15!A28005,2))+TIME(MID(Zeitreihen0h15!A28005,12,2),RIGHT(Zeitreihen0h15!A28005,2),0)</f>
        <v>#VALUE!</v>
      </c>
    </row>
    <row r="28006" spans="1:1" x14ac:dyDescent="0.25">
      <c r="A28006" s="78" t="e">
        <f>DATE(MID(Zeitreihen0h15!A28006,7,4),MID(Zeitreihen0h15!A28006,4,2),LEFT(Zeitreihen0h15!A28006,2))+TIME(MID(Zeitreihen0h15!A28006,12,2),RIGHT(Zeitreihen0h15!A28006,2),0)</f>
        <v>#VALUE!</v>
      </c>
    </row>
    <row r="28007" spans="1:1" x14ac:dyDescent="0.25">
      <c r="A28007" s="78" t="e">
        <f>DATE(MID(Zeitreihen0h15!A28007,7,4),MID(Zeitreihen0h15!A28007,4,2),LEFT(Zeitreihen0h15!A28007,2))+TIME(MID(Zeitreihen0h15!A28007,12,2),RIGHT(Zeitreihen0h15!A28007,2),0)</f>
        <v>#VALUE!</v>
      </c>
    </row>
    <row r="28008" spans="1:1" x14ac:dyDescent="0.25">
      <c r="A28008" s="78" t="e">
        <f>DATE(MID(Zeitreihen0h15!A28008,7,4),MID(Zeitreihen0h15!A28008,4,2),LEFT(Zeitreihen0h15!A28008,2))+TIME(MID(Zeitreihen0h15!A28008,12,2),RIGHT(Zeitreihen0h15!A28008,2),0)</f>
        <v>#VALUE!</v>
      </c>
    </row>
    <row r="28009" spans="1:1" x14ac:dyDescent="0.25">
      <c r="A28009" s="78" t="e">
        <f>DATE(MID(Zeitreihen0h15!A28009,7,4),MID(Zeitreihen0h15!A28009,4,2),LEFT(Zeitreihen0h15!A28009,2))+TIME(MID(Zeitreihen0h15!A28009,12,2),RIGHT(Zeitreihen0h15!A28009,2),0)</f>
        <v>#VALUE!</v>
      </c>
    </row>
    <row r="28010" spans="1:1" x14ac:dyDescent="0.25">
      <c r="A28010" s="78" t="e">
        <f>DATE(MID(Zeitreihen0h15!A28010,7,4),MID(Zeitreihen0h15!A28010,4,2),LEFT(Zeitreihen0h15!A28010,2))+TIME(MID(Zeitreihen0h15!A28010,12,2),RIGHT(Zeitreihen0h15!A28010,2),0)</f>
        <v>#VALUE!</v>
      </c>
    </row>
    <row r="28011" spans="1:1" x14ac:dyDescent="0.25">
      <c r="A28011" s="78" t="e">
        <f>DATE(MID(Zeitreihen0h15!A28011,7,4),MID(Zeitreihen0h15!A28011,4,2),LEFT(Zeitreihen0h15!A28011,2))+TIME(MID(Zeitreihen0h15!A28011,12,2),RIGHT(Zeitreihen0h15!A28011,2),0)</f>
        <v>#VALUE!</v>
      </c>
    </row>
    <row r="28012" spans="1:1" x14ac:dyDescent="0.25">
      <c r="A28012" s="78" t="e">
        <f>DATE(MID(Zeitreihen0h15!A28012,7,4),MID(Zeitreihen0h15!A28012,4,2),LEFT(Zeitreihen0h15!A28012,2))+TIME(MID(Zeitreihen0h15!A28012,12,2),RIGHT(Zeitreihen0h15!A28012,2),0)</f>
        <v>#VALUE!</v>
      </c>
    </row>
    <row r="28013" spans="1:1" x14ac:dyDescent="0.25">
      <c r="A28013" s="78" t="e">
        <f>DATE(MID(Zeitreihen0h15!A28013,7,4),MID(Zeitreihen0h15!A28013,4,2),LEFT(Zeitreihen0h15!A28013,2))+TIME(MID(Zeitreihen0h15!A28013,12,2),RIGHT(Zeitreihen0h15!A28013,2),0)</f>
        <v>#VALUE!</v>
      </c>
    </row>
    <row r="28014" spans="1:1" x14ac:dyDescent="0.25">
      <c r="A28014" s="78" t="e">
        <f>DATE(MID(Zeitreihen0h15!A28014,7,4),MID(Zeitreihen0h15!A28014,4,2),LEFT(Zeitreihen0h15!A28014,2))+TIME(MID(Zeitreihen0h15!A28014,12,2),RIGHT(Zeitreihen0h15!A28014,2),0)</f>
        <v>#VALUE!</v>
      </c>
    </row>
    <row r="28015" spans="1:1" x14ac:dyDescent="0.25">
      <c r="A28015" s="78" t="e">
        <f>DATE(MID(Zeitreihen0h15!A28015,7,4),MID(Zeitreihen0h15!A28015,4,2),LEFT(Zeitreihen0h15!A28015,2))+TIME(MID(Zeitreihen0h15!A28015,12,2),RIGHT(Zeitreihen0h15!A28015,2),0)</f>
        <v>#VALUE!</v>
      </c>
    </row>
    <row r="28016" spans="1:1" x14ac:dyDescent="0.25">
      <c r="A28016" s="78" t="e">
        <f>DATE(MID(Zeitreihen0h15!A28016,7,4),MID(Zeitreihen0h15!A28016,4,2),LEFT(Zeitreihen0h15!A28016,2))+TIME(MID(Zeitreihen0h15!A28016,12,2),RIGHT(Zeitreihen0h15!A28016,2),0)</f>
        <v>#VALUE!</v>
      </c>
    </row>
    <row r="28017" spans="1:1" x14ac:dyDescent="0.25">
      <c r="A28017" s="78" t="e">
        <f>DATE(MID(Zeitreihen0h15!A28017,7,4),MID(Zeitreihen0h15!A28017,4,2),LEFT(Zeitreihen0h15!A28017,2))+TIME(MID(Zeitreihen0h15!A28017,12,2),RIGHT(Zeitreihen0h15!A28017,2),0)</f>
        <v>#VALUE!</v>
      </c>
    </row>
    <row r="28018" spans="1:1" x14ac:dyDescent="0.25">
      <c r="A28018" s="78" t="e">
        <f>DATE(MID(Zeitreihen0h15!A28018,7,4),MID(Zeitreihen0h15!A28018,4,2),LEFT(Zeitreihen0h15!A28018,2))+TIME(MID(Zeitreihen0h15!A28018,12,2),RIGHT(Zeitreihen0h15!A28018,2),0)</f>
        <v>#VALUE!</v>
      </c>
    </row>
    <row r="28019" spans="1:1" x14ac:dyDescent="0.25">
      <c r="A28019" s="78" t="e">
        <f>DATE(MID(Zeitreihen0h15!A28019,7,4),MID(Zeitreihen0h15!A28019,4,2),LEFT(Zeitreihen0h15!A28019,2))+TIME(MID(Zeitreihen0h15!A28019,12,2),RIGHT(Zeitreihen0h15!A28019,2),0)</f>
        <v>#VALUE!</v>
      </c>
    </row>
    <row r="28020" spans="1:1" x14ac:dyDescent="0.25">
      <c r="A28020" s="78" t="e">
        <f>DATE(MID(Zeitreihen0h15!A28020,7,4),MID(Zeitreihen0h15!A28020,4,2),LEFT(Zeitreihen0h15!A28020,2))+TIME(MID(Zeitreihen0h15!A28020,12,2),RIGHT(Zeitreihen0h15!A28020,2),0)</f>
        <v>#VALUE!</v>
      </c>
    </row>
    <row r="28021" spans="1:1" x14ac:dyDescent="0.25">
      <c r="A28021" s="78" t="e">
        <f>DATE(MID(Zeitreihen0h15!A28021,7,4),MID(Zeitreihen0h15!A28021,4,2),LEFT(Zeitreihen0h15!A28021,2))+TIME(MID(Zeitreihen0h15!A28021,12,2),RIGHT(Zeitreihen0h15!A28021,2),0)</f>
        <v>#VALUE!</v>
      </c>
    </row>
    <row r="28022" spans="1:1" x14ac:dyDescent="0.25">
      <c r="A28022" s="78" t="e">
        <f>DATE(MID(Zeitreihen0h15!A28022,7,4),MID(Zeitreihen0h15!A28022,4,2),LEFT(Zeitreihen0h15!A28022,2))+TIME(MID(Zeitreihen0h15!A28022,12,2),RIGHT(Zeitreihen0h15!A28022,2),0)</f>
        <v>#VALUE!</v>
      </c>
    </row>
    <row r="28023" spans="1:1" x14ac:dyDescent="0.25">
      <c r="A28023" s="78" t="e">
        <f>DATE(MID(Zeitreihen0h15!A28023,7,4),MID(Zeitreihen0h15!A28023,4,2),LEFT(Zeitreihen0h15!A28023,2))+TIME(MID(Zeitreihen0h15!A28023,12,2),RIGHT(Zeitreihen0h15!A28023,2),0)</f>
        <v>#VALUE!</v>
      </c>
    </row>
    <row r="28024" spans="1:1" x14ac:dyDescent="0.25">
      <c r="A28024" s="78" t="e">
        <f>DATE(MID(Zeitreihen0h15!A28024,7,4),MID(Zeitreihen0h15!A28024,4,2),LEFT(Zeitreihen0h15!A28024,2))+TIME(MID(Zeitreihen0h15!A28024,12,2),RIGHT(Zeitreihen0h15!A28024,2),0)</f>
        <v>#VALUE!</v>
      </c>
    </row>
    <row r="28025" spans="1:1" x14ac:dyDescent="0.25">
      <c r="A28025" s="78" t="e">
        <f>DATE(MID(Zeitreihen0h15!A28025,7,4),MID(Zeitreihen0h15!A28025,4,2),LEFT(Zeitreihen0h15!A28025,2))+TIME(MID(Zeitreihen0h15!A28025,12,2),RIGHT(Zeitreihen0h15!A28025,2),0)</f>
        <v>#VALUE!</v>
      </c>
    </row>
    <row r="28026" spans="1:1" x14ac:dyDescent="0.25">
      <c r="A28026" s="78" t="e">
        <f>DATE(MID(Zeitreihen0h15!A28026,7,4),MID(Zeitreihen0h15!A28026,4,2),LEFT(Zeitreihen0h15!A28026,2))+TIME(MID(Zeitreihen0h15!A28026,12,2),RIGHT(Zeitreihen0h15!A28026,2),0)</f>
        <v>#VALUE!</v>
      </c>
    </row>
    <row r="28027" spans="1:1" x14ac:dyDescent="0.25">
      <c r="A28027" s="78" t="e">
        <f>DATE(MID(Zeitreihen0h15!A28027,7,4),MID(Zeitreihen0h15!A28027,4,2),LEFT(Zeitreihen0h15!A28027,2))+TIME(MID(Zeitreihen0h15!A28027,12,2),RIGHT(Zeitreihen0h15!A28027,2),0)</f>
        <v>#VALUE!</v>
      </c>
    </row>
    <row r="28028" spans="1:1" x14ac:dyDescent="0.25">
      <c r="A28028" s="78" t="e">
        <f>DATE(MID(Zeitreihen0h15!A28028,7,4),MID(Zeitreihen0h15!A28028,4,2),LEFT(Zeitreihen0h15!A28028,2))+TIME(MID(Zeitreihen0h15!A28028,12,2),RIGHT(Zeitreihen0h15!A28028,2),0)</f>
        <v>#VALUE!</v>
      </c>
    </row>
    <row r="28029" spans="1:1" x14ac:dyDescent="0.25">
      <c r="A28029" s="78" t="e">
        <f>DATE(MID(Zeitreihen0h15!A28029,7,4),MID(Zeitreihen0h15!A28029,4,2),LEFT(Zeitreihen0h15!A28029,2))+TIME(MID(Zeitreihen0h15!A28029,12,2),RIGHT(Zeitreihen0h15!A28029,2),0)</f>
        <v>#VALUE!</v>
      </c>
    </row>
    <row r="28030" spans="1:1" x14ac:dyDescent="0.25">
      <c r="A28030" s="78" t="e">
        <f>DATE(MID(Zeitreihen0h15!A28030,7,4),MID(Zeitreihen0h15!A28030,4,2),LEFT(Zeitreihen0h15!A28030,2))+TIME(MID(Zeitreihen0h15!A28030,12,2),RIGHT(Zeitreihen0h15!A28030,2),0)</f>
        <v>#VALUE!</v>
      </c>
    </row>
    <row r="28031" spans="1:1" x14ac:dyDescent="0.25">
      <c r="A28031" s="78" t="e">
        <f>DATE(MID(Zeitreihen0h15!A28031,7,4),MID(Zeitreihen0h15!A28031,4,2),LEFT(Zeitreihen0h15!A28031,2))+TIME(MID(Zeitreihen0h15!A28031,12,2),RIGHT(Zeitreihen0h15!A28031,2),0)</f>
        <v>#VALUE!</v>
      </c>
    </row>
    <row r="28032" spans="1:1" x14ac:dyDescent="0.25">
      <c r="A28032" s="78" t="e">
        <f>DATE(MID(Zeitreihen0h15!A28032,7,4),MID(Zeitreihen0h15!A28032,4,2),LEFT(Zeitreihen0h15!A28032,2))+TIME(MID(Zeitreihen0h15!A28032,12,2),RIGHT(Zeitreihen0h15!A28032,2),0)</f>
        <v>#VALUE!</v>
      </c>
    </row>
    <row r="28033" spans="1:1" x14ac:dyDescent="0.25">
      <c r="A28033" s="78" t="e">
        <f>DATE(MID(Zeitreihen0h15!A28033,7,4),MID(Zeitreihen0h15!A28033,4,2),LEFT(Zeitreihen0h15!A28033,2))+TIME(MID(Zeitreihen0h15!A28033,12,2),RIGHT(Zeitreihen0h15!A28033,2),0)</f>
        <v>#VALUE!</v>
      </c>
    </row>
    <row r="28034" spans="1:1" x14ac:dyDescent="0.25">
      <c r="A28034" s="78" t="e">
        <f>DATE(MID(Zeitreihen0h15!A28034,7,4),MID(Zeitreihen0h15!A28034,4,2),LEFT(Zeitreihen0h15!A28034,2))+TIME(MID(Zeitreihen0h15!A28034,12,2),RIGHT(Zeitreihen0h15!A28034,2),0)</f>
        <v>#VALUE!</v>
      </c>
    </row>
    <row r="28035" spans="1:1" x14ac:dyDescent="0.25">
      <c r="A28035" s="78" t="e">
        <f>DATE(MID(Zeitreihen0h15!A28035,7,4),MID(Zeitreihen0h15!A28035,4,2),LEFT(Zeitreihen0h15!A28035,2))+TIME(MID(Zeitreihen0h15!A28035,12,2),RIGHT(Zeitreihen0h15!A28035,2),0)</f>
        <v>#VALUE!</v>
      </c>
    </row>
    <row r="28036" spans="1:1" x14ac:dyDescent="0.25">
      <c r="A28036" s="78" t="e">
        <f>DATE(MID(Zeitreihen0h15!A28036,7,4),MID(Zeitreihen0h15!A28036,4,2),LEFT(Zeitreihen0h15!A28036,2))+TIME(MID(Zeitreihen0h15!A28036,12,2),RIGHT(Zeitreihen0h15!A28036,2),0)</f>
        <v>#VALUE!</v>
      </c>
    </row>
    <row r="28037" spans="1:1" x14ac:dyDescent="0.25">
      <c r="A28037" s="78" t="e">
        <f>DATE(MID(Zeitreihen0h15!A28037,7,4),MID(Zeitreihen0h15!A28037,4,2),LEFT(Zeitreihen0h15!A28037,2))+TIME(MID(Zeitreihen0h15!A28037,12,2),RIGHT(Zeitreihen0h15!A28037,2),0)</f>
        <v>#VALUE!</v>
      </c>
    </row>
    <row r="28038" spans="1:1" x14ac:dyDescent="0.25">
      <c r="A28038" s="78" t="e">
        <f>DATE(MID(Zeitreihen0h15!A28038,7,4),MID(Zeitreihen0h15!A28038,4,2),LEFT(Zeitreihen0h15!A28038,2))+TIME(MID(Zeitreihen0h15!A28038,12,2),RIGHT(Zeitreihen0h15!A28038,2),0)</f>
        <v>#VALUE!</v>
      </c>
    </row>
    <row r="28039" spans="1:1" x14ac:dyDescent="0.25">
      <c r="A28039" s="78" t="e">
        <f>DATE(MID(Zeitreihen0h15!A28039,7,4),MID(Zeitreihen0h15!A28039,4,2),LEFT(Zeitreihen0h15!A28039,2))+TIME(MID(Zeitreihen0h15!A28039,12,2),RIGHT(Zeitreihen0h15!A28039,2),0)</f>
        <v>#VALUE!</v>
      </c>
    </row>
    <row r="28040" spans="1:1" x14ac:dyDescent="0.25">
      <c r="A28040" s="78" t="e">
        <f>DATE(MID(Zeitreihen0h15!A28040,7,4),MID(Zeitreihen0h15!A28040,4,2),LEFT(Zeitreihen0h15!A28040,2))+TIME(MID(Zeitreihen0h15!A28040,12,2),RIGHT(Zeitreihen0h15!A28040,2),0)</f>
        <v>#VALUE!</v>
      </c>
    </row>
    <row r="28041" spans="1:1" x14ac:dyDescent="0.25">
      <c r="A28041" s="78" t="e">
        <f>DATE(MID(Zeitreihen0h15!A28041,7,4),MID(Zeitreihen0h15!A28041,4,2),LEFT(Zeitreihen0h15!A28041,2))+TIME(MID(Zeitreihen0h15!A28041,12,2),RIGHT(Zeitreihen0h15!A28041,2),0)</f>
        <v>#VALUE!</v>
      </c>
    </row>
    <row r="28042" spans="1:1" x14ac:dyDescent="0.25">
      <c r="A28042" s="78" t="e">
        <f>DATE(MID(Zeitreihen0h15!A28042,7,4),MID(Zeitreihen0h15!A28042,4,2),LEFT(Zeitreihen0h15!A28042,2))+TIME(MID(Zeitreihen0h15!A28042,12,2),RIGHT(Zeitreihen0h15!A28042,2),0)</f>
        <v>#VALUE!</v>
      </c>
    </row>
    <row r="28043" spans="1:1" x14ac:dyDescent="0.25">
      <c r="A28043" s="78" t="e">
        <f>DATE(MID(Zeitreihen0h15!A28043,7,4),MID(Zeitreihen0h15!A28043,4,2),LEFT(Zeitreihen0h15!A28043,2))+TIME(MID(Zeitreihen0h15!A28043,12,2),RIGHT(Zeitreihen0h15!A28043,2),0)</f>
        <v>#VALUE!</v>
      </c>
    </row>
    <row r="28044" spans="1:1" x14ac:dyDescent="0.25">
      <c r="A28044" s="78" t="e">
        <f>DATE(MID(Zeitreihen0h15!A28044,7,4),MID(Zeitreihen0h15!A28044,4,2),LEFT(Zeitreihen0h15!A28044,2))+TIME(MID(Zeitreihen0h15!A28044,12,2),RIGHT(Zeitreihen0h15!A28044,2),0)</f>
        <v>#VALUE!</v>
      </c>
    </row>
    <row r="28045" spans="1:1" x14ac:dyDescent="0.25">
      <c r="A28045" s="78" t="e">
        <f>DATE(MID(Zeitreihen0h15!A28045,7,4),MID(Zeitreihen0h15!A28045,4,2),LEFT(Zeitreihen0h15!A28045,2))+TIME(MID(Zeitreihen0h15!A28045,12,2),RIGHT(Zeitreihen0h15!A28045,2),0)</f>
        <v>#VALUE!</v>
      </c>
    </row>
    <row r="28046" spans="1:1" x14ac:dyDescent="0.25">
      <c r="A28046" s="78" t="e">
        <f>DATE(MID(Zeitreihen0h15!A28046,7,4),MID(Zeitreihen0h15!A28046,4,2),LEFT(Zeitreihen0h15!A28046,2))+TIME(MID(Zeitreihen0h15!A28046,12,2),RIGHT(Zeitreihen0h15!A28046,2),0)</f>
        <v>#VALUE!</v>
      </c>
    </row>
    <row r="28047" spans="1:1" x14ac:dyDescent="0.25">
      <c r="A28047" s="78" t="e">
        <f>DATE(MID(Zeitreihen0h15!A28047,7,4),MID(Zeitreihen0h15!A28047,4,2),LEFT(Zeitreihen0h15!A28047,2))+TIME(MID(Zeitreihen0h15!A28047,12,2),RIGHT(Zeitreihen0h15!A28047,2),0)</f>
        <v>#VALUE!</v>
      </c>
    </row>
    <row r="28048" spans="1:1" x14ac:dyDescent="0.25">
      <c r="A28048" s="78" t="e">
        <f>DATE(MID(Zeitreihen0h15!A28048,7,4),MID(Zeitreihen0h15!A28048,4,2),LEFT(Zeitreihen0h15!A28048,2))+TIME(MID(Zeitreihen0h15!A28048,12,2),RIGHT(Zeitreihen0h15!A28048,2),0)</f>
        <v>#VALUE!</v>
      </c>
    </row>
    <row r="28049" spans="1:1" x14ac:dyDescent="0.25">
      <c r="A28049" s="78" t="e">
        <f>DATE(MID(Zeitreihen0h15!A28049,7,4),MID(Zeitreihen0h15!A28049,4,2),LEFT(Zeitreihen0h15!A28049,2))+TIME(MID(Zeitreihen0h15!A28049,12,2),RIGHT(Zeitreihen0h15!A28049,2),0)</f>
        <v>#VALUE!</v>
      </c>
    </row>
    <row r="28050" spans="1:1" x14ac:dyDescent="0.25">
      <c r="A28050" s="78" t="e">
        <f>DATE(MID(Zeitreihen0h15!A28050,7,4),MID(Zeitreihen0h15!A28050,4,2),LEFT(Zeitreihen0h15!A28050,2))+TIME(MID(Zeitreihen0h15!A28050,12,2),RIGHT(Zeitreihen0h15!A28050,2),0)</f>
        <v>#VALUE!</v>
      </c>
    </row>
    <row r="28051" spans="1:1" x14ac:dyDescent="0.25">
      <c r="A28051" s="78" t="e">
        <f>DATE(MID(Zeitreihen0h15!A28051,7,4),MID(Zeitreihen0h15!A28051,4,2),LEFT(Zeitreihen0h15!A28051,2))+TIME(MID(Zeitreihen0h15!A28051,12,2),RIGHT(Zeitreihen0h15!A28051,2),0)</f>
        <v>#VALUE!</v>
      </c>
    </row>
    <row r="28052" spans="1:1" x14ac:dyDescent="0.25">
      <c r="A28052" s="78" t="e">
        <f>DATE(MID(Zeitreihen0h15!A28052,7,4),MID(Zeitreihen0h15!A28052,4,2),LEFT(Zeitreihen0h15!A28052,2))+TIME(MID(Zeitreihen0h15!A28052,12,2),RIGHT(Zeitreihen0h15!A28052,2),0)</f>
        <v>#VALUE!</v>
      </c>
    </row>
    <row r="28053" spans="1:1" x14ac:dyDescent="0.25">
      <c r="A28053" s="78" t="e">
        <f>DATE(MID(Zeitreihen0h15!A28053,7,4),MID(Zeitreihen0h15!A28053,4,2),LEFT(Zeitreihen0h15!A28053,2))+TIME(MID(Zeitreihen0h15!A28053,12,2),RIGHT(Zeitreihen0h15!A28053,2),0)</f>
        <v>#VALUE!</v>
      </c>
    </row>
    <row r="28054" spans="1:1" x14ac:dyDescent="0.25">
      <c r="A28054" s="78" t="e">
        <f>DATE(MID(Zeitreihen0h15!A28054,7,4),MID(Zeitreihen0h15!A28054,4,2),LEFT(Zeitreihen0h15!A28054,2))+TIME(MID(Zeitreihen0h15!A28054,12,2),RIGHT(Zeitreihen0h15!A28054,2),0)</f>
        <v>#VALUE!</v>
      </c>
    </row>
    <row r="28055" spans="1:1" x14ac:dyDescent="0.25">
      <c r="A28055" s="78" t="e">
        <f>DATE(MID(Zeitreihen0h15!A28055,7,4),MID(Zeitreihen0h15!A28055,4,2),LEFT(Zeitreihen0h15!A28055,2))+TIME(MID(Zeitreihen0h15!A28055,12,2),RIGHT(Zeitreihen0h15!A28055,2),0)</f>
        <v>#VALUE!</v>
      </c>
    </row>
    <row r="28056" spans="1:1" x14ac:dyDescent="0.25">
      <c r="A28056" s="78" t="e">
        <f>DATE(MID(Zeitreihen0h15!A28056,7,4),MID(Zeitreihen0h15!A28056,4,2),LEFT(Zeitreihen0h15!A28056,2))+TIME(MID(Zeitreihen0h15!A28056,12,2),RIGHT(Zeitreihen0h15!A28056,2),0)</f>
        <v>#VALUE!</v>
      </c>
    </row>
    <row r="28057" spans="1:1" x14ac:dyDescent="0.25">
      <c r="A28057" s="78" t="e">
        <f>DATE(MID(Zeitreihen0h15!A28057,7,4),MID(Zeitreihen0h15!A28057,4,2),LEFT(Zeitreihen0h15!A28057,2))+TIME(MID(Zeitreihen0h15!A28057,12,2),RIGHT(Zeitreihen0h15!A28057,2),0)</f>
        <v>#VALUE!</v>
      </c>
    </row>
    <row r="28058" spans="1:1" x14ac:dyDescent="0.25">
      <c r="A28058" s="78" t="e">
        <f>DATE(MID(Zeitreihen0h15!A28058,7,4),MID(Zeitreihen0h15!A28058,4,2),LEFT(Zeitreihen0h15!A28058,2))+TIME(MID(Zeitreihen0h15!A28058,12,2),RIGHT(Zeitreihen0h15!A28058,2),0)</f>
        <v>#VALUE!</v>
      </c>
    </row>
    <row r="28059" spans="1:1" x14ac:dyDescent="0.25">
      <c r="A28059" s="78" t="e">
        <f>DATE(MID(Zeitreihen0h15!A28059,7,4),MID(Zeitreihen0h15!A28059,4,2),LEFT(Zeitreihen0h15!A28059,2))+TIME(MID(Zeitreihen0h15!A28059,12,2),RIGHT(Zeitreihen0h15!A28059,2),0)</f>
        <v>#VALUE!</v>
      </c>
    </row>
    <row r="28060" spans="1:1" x14ac:dyDescent="0.25">
      <c r="A28060" s="78" t="e">
        <f>DATE(MID(Zeitreihen0h15!A28060,7,4),MID(Zeitreihen0h15!A28060,4,2),LEFT(Zeitreihen0h15!A28060,2))+TIME(MID(Zeitreihen0h15!A28060,12,2),RIGHT(Zeitreihen0h15!A28060,2),0)</f>
        <v>#VALUE!</v>
      </c>
    </row>
    <row r="28061" spans="1:1" x14ac:dyDescent="0.25">
      <c r="A28061" s="78" t="e">
        <f>DATE(MID(Zeitreihen0h15!A28061,7,4),MID(Zeitreihen0h15!A28061,4,2),LEFT(Zeitreihen0h15!A28061,2))+TIME(MID(Zeitreihen0h15!A28061,12,2),RIGHT(Zeitreihen0h15!A28061,2),0)</f>
        <v>#VALUE!</v>
      </c>
    </row>
    <row r="28062" spans="1:1" x14ac:dyDescent="0.25">
      <c r="A28062" s="78" t="e">
        <f>DATE(MID(Zeitreihen0h15!A28062,7,4),MID(Zeitreihen0h15!A28062,4,2),LEFT(Zeitreihen0h15!A28062,2))+TIME(MID(Zeitreihen0h15!A28062,12,2),RIGHT(Zeitreihen0h15!A28062,2),0)</f>
        <v>#VALUE!</v>
      </c>
    </row>
    <row r="28063" spans="1:1" x14ac:dyDescent="0.25">
      <c r="A28063" s="78" t="e">
        <f>DATE(MID(Zeitreihen0h15!A28063,7,4),MID(Zeitreihen0h15!A28063,4,2),LEFT(Zeitreihen0h15!A28063,2))+TIME(MID(Zeitreihen0h15!A28063,12,2),RIGHT(Zeitreihen0h15!A28063,2),0)</f>
        <v>#VALUE!</v>
      </c>
    </row>
    <row r="28064" spans="1:1" x14ac:dyDescent="0.25">
      <c r="A28064" s="78" t="e">
        <f>DATE(MID(Zeitreihen0h15!A28064,7,4),MID(Zeitreihen0h15!A28064,4,2),LEFT(Zeitreihen0h15!A28064,2))+TIME(MID(Zeitreihen0h15!A28064,12,2),RIGHT(Zeitreihen0h15!A28064,2),0)</f>
        <v>#VALUE!</v>
      </c>
    </row>
    <row r="28065" spans="1:1" x14ac:dyDescent="0.25">
      <c r="A28065" s="78" t="e">
        <f>DATE(MID(Zeitreihen0h15!A28065,7,4),MID(Zeitreihen0h15!A28065,4,2),LEFT(Zeitreihen0h15!A28065,2))+TIME(MID(Zeitreihen0h15!A28065,12,2),RIGHT(Zeitreihen0h15!A28065,2),0)</f>
        <v>#VALUE!</v>
      </c>
    </row>
    <row r="28066" spans="1:1" x14ac:dyDescent="0.25">
      <c r="A28066" s="78" t="e">
        <f>DATE(MID(Zeitreihen0h15!A28066,7,4),MID(Zeitreihen0h15!A28066,4,2),LEFT(Zeitreihen0h15!A28066,2))+TIME(MID(Zeitreihen0h15!A28066,12,2),RIGHT(Zeitreihen0h15!A28066,2),0)</f>
        <v>#VALUE!</v>
      </c>
    </row>
    <row r="28067" spans="1:1" x14ac:dyDescent="0.25">
      <c r="A28067" s="78" t="e">
        <f>DATE(MID(Zeitreihen0h15!A28067,7,4),MID(Zeitreihen0h15!A28067,4,2),LEFT(Zeitreihen0h15!A28067,2))+TIME(MID(Zeitreihen0h15!A28067,12,2),RIGHT(Zeitreihen0h15!A28067,2),0)</f>
        <v>#VALUE!</v>
      </c>
    </row>
    <row r="28068" spans="1:1" x14ac:dyDescent="0.25">
      <c r="A28068" s="78" t="e">
        <f>DATE(MID(Zeitreihen0h15!A28068,7,4),MID(Zeitreihen0h15!A28068,4,2),LEFT(Zeitreihen0h15!A28068,2))+TIME(MID(Zeitreihen0h15!A28068,12,2),RIGHT(Zeitreihen0h15!A28068,2),0)</f>
        <v>#VALUE!</v>
      </c>
    </row>
    <row r="28069" spans="1:1" x14ac:dyDescent="0.25">
      <c r="A28069" s="78" t="e">
        <f>DATE(MID(Zeitreihen0h15!A28069,7,4),MID(Zeitreihen0h15!A28069,4,2),LEFT(Zeitreihen0h15!A28069,2))+TIME(MID(Zeitreihen0h15!A28069,12,2),RIGHT(Zeitreihen0h15!A28069,2),0)</f>
        <v>#VALUE!</v>
      </c>
    </row>
    <row r="28070" spans="1:1" x14ac:dyDescent="0.25">
      <c r="A28070" s="78" t="e">
        <f>DATE(MID(Zeitreihen0h15!A28070,7,4),MID(Zeitreihen0h15!A28070,4,2),LEFT(Zeitreihen0h15!A28070,2))+TIME(MID(Zeitreihen0h15!A28070,12,2),RIGHT(Zeitreihen0h15!A28070,2),0)</f>
        <v>#VALUE!</v>
      </c>
    </row>
    <row r="28071" spans="1:1" x14ac:dyDescent="0.25">
      <c r="A28071" s="78" t="e">
        <f>DATE(MID(Zeitreihen0h15!A28071,7,4),MID(Zeitreihen0h15!A28071,4,2),LEFT(Zeitreihen0h15!A28071,2))+TIME(MID(Zeitreihen0h15!A28071,12,2),RIGHT(Zeitreihen0h15!A28071,2),0)</f>
        <v>#VALUE!</v>
      </c>
    </row>
    <row r="28072" spans="1:1" x14ac:dyDescent="0.25">
      <c r="A28072" s="78" t="e">
        <f>DATE(MID(Zeitreihen0h15!A28072,7,4),MID(Zeitreihen0h15!A28072,4,2),LEFT(Zeitreihen0h15!A28072,2))+TIME(MID(Zeitreihen0h15!A28072,12,2),RIGHT(Zeitreihen0h15!A28072,2),0)</f>
        <v>#VALUE!</v>
      </c>
    </row>
    <row r="28073" spans="1:1" x14ac:dyDescent="0.25">
      <c r="A28073" s="78" t="e">
        <f>DATE(MID(Zeitreihen0h15!A28073,7,4),MID(Zeitreihen0h15!A28073,4,2),LEFT(Zeitreihen0h15!A28073,2))+TIME(MID(Zeitreihen0h15!A28073,12,2),RIGHT(Zeitreihen0h15!A28073,2),0)</f>
        <v>#VALUE!</v>
      </c>
    </row>
    <row r="28074" spans="1:1" x14ac:dyDescent="0.25">
      <c r="A28074" s="78" t="e">
        <f>DATE(MID(Zeitreihen0h15!A28074,7,4),MID(Zeitreihen0h15!A28074,4,2),LEFT(Zeitreihen0h15!A28074,2))+TIME(MID(Zeitreihen0h15!A28074,12,2),RIGHT(Zeitreihen0h15!A28074,2),0)</f>
        <v>#VALUE!</v>
      </c>
    </row>
    <row r="28075" spans="1:1" x14ac:dyDescent="0.25">
      <c r="A28075" s="78" t="e">
        <f>DATE(MID(Zeitreihen0h15!A28075,7,4),MID(Zeitreihen0h15!A28075,4,2),LEFT(Zeitreihen0h15!A28075,2))+TIME(MID(Zeitreihen0h15!A28075,12,2),RIGHT(Zeitreihen0h15!A28075,2),0)</f>
        <v>#VALUE!</v>
      </c>
    </row>
    <row r="28076" spans="1:1" x14ac:dyDescent="0.25">
      <c r="A28076" s="78" t="e">
        <f>DATE(MID(Zeitreihen0h15!A28076,7,4),MID(Zeitreihen0h15!A28076,4,2),LEFT(Zeitreihen0h15!A28076,2))+TIME(MID(Zeitreihen0h15!A28076,12,2),RIGHT(Zeitreihen0h15!A28076,2),0)</f>
        <v>#VALUE!</v>
      </c>
    </row>
    <row r="28077" spans="1:1" x14ac:dyDescent="0.25">
      <c r="A28077" s="78" t="e">
        <f>DATE(MID(Zeitreihen0h15!A28077,7,4),MID(Zeitreihen0h15!A28077,4,2),LEFT(Zeitreihen0h15!A28077,2))+TIME(MID(Zeitreihen0h15!A28077,12,2),RIGHT(Zeitreihen0h15!A28077,2),0)</f>
        <v>#VALUE!</v>
      </c>
    </row>
    <row r="28078" spans="1:1" x14ac:dyDescent="0.25">
      <c r="A28078" s="78" t="e">
        <f>DATE(MID(Zeitreihen0h15!A28078,7,4),MID(Zeitreihen0h15!A28078,4,2),LEFT(Zeitreihen0h15!A28078,2))+TIME(MID(Zeitreihen0h15!A28078,12,2),RIGHT(Zeitreihen0h15!A28078,2),0)</f>
        <v>#VALUE!</v>
      </c>
    </row>
    <row r="28079" spans="1:1" x14ac:dyDescent="0.25">
      <c r="A28079" s="78" t="e">
        <f>DATE(MID(Zeitreihen0h15!A28079,7,4),MID(Zeitreihen0h15!A28079,4,2),LEFT(Zeitreihen0h15!A28079,2))+TIME(MID(Zeitreihen0h15!A28079,12,2),RIGHT(Zeitreihen0h15!A28079,2),0)</f>
        <v>#VALUE!</v>
      </c>
    </row>
    <row r="28080" spans="1:1" x14ac:dyDescent="0.25">
      <c r="A28080" s="78" t="e">
        <f>DATE(MID(Zeitreihen0h15!A28080,7,4),MID(Zeitreihen0h15!A28080,4,2),LEFT(Zeitreihen0h15!A28080,2))+TIME(MID(Zeitreihen0h15!A28080,12,2),RIGHT(Zeitreihen0h15!A28080,2),0)</f>
        <v>#VALUE!</v>
      </c>
    </row>
    <row r="28081" spans="1:1" x14ac:dyDescent="0.25">
      <c r="A28081" s="78" t="e">
        <f>DATE(MID(Zeitreihen0h15!A28081,7,4),MID(Zeitreihen0h15!A28081,4,2),LEFT(Zeitreihen0h15!A28081,2))+TIME(MID(Zeitreihen0h15!A28081,12,2),RIGHT(Zeitreihen0h15!A28081,2),0)</f>
        <v>#VALUE!</v>
      </c>
    </row>
    <row r="28082" spans="1:1" x14ac:dyDescent="0.25">
      <c r="A28082" s="78" t="e">
        <f>DATE(MID(Zeitreihen0h15!A28082,7,4),MID(Zeitreihen0h15!A28082,4,2),LEFT(Zeitreihen0h15!A28082,2))+TIME(MID(Zeitreihen0h15!A28082,12,2),RIGHT(Zeitreihen0h15!A28082,2),0)</f>
        <v>#VALUE!</v>
      </c>
    </row>
    <row r="28083" spans="1:1" x14ac:dyDescent="0.25">
      <c r="A28083" s="78" t="e">
        <f>DATE(MID(Zeitreihen0h15!A28083,7,4),MID(Zeitreihen0h15!A28083,4,2),LEFT(Zeitreihen0h15!A28083,2))+TIME(MID(Zeitreihen0h15!A28083,12,2),RIGHT(Zeitreihen0h15!A28083,2),0)</f>
        <v>#VALUE!</v>
      </c>
    </row>
    <row r="28084" spans="1:1" x14ac:dyDescent="0.25">
      <c r="A28084" s="78" t="e">
        <f>DATE(MID(Zeitreihen0h15!A28084,7,4),MID(Zeitreihen0h15!A28084,4,2),LEFT(Zeitreihen0h15!A28084,2))+TIME(MID(Zeitreihen0h15!A28084,12,2),RIGHT(Zeitreihen0h15!A28084,2),0)</f>
        <v>#VALUE!</v>
      </c>
    </row>
    <row r="28085" spans="1:1" x14ac:dyDescent="0.25">
      <c r="A28085" s="78" t="e">
        <f>DATE(MID(Zeitreihen0h15!A28085,7,4),MID(Zeitreihen0h15!A28085,4,2),LEFT(Zeitreihen0h15!A28085,2))+TIME(MID(Zeitreihen0h15!A28085,12,2),RIGHT(Zeitreihen0h15!A28085,2),0)</f>
        <v>#VALUE!</v>
      </c>
    </row>
    <row r="28086" spans="1:1" x14ac:dyDescent="0.25">
      <c r="A28086" s="78" t="e">
        <f>DATE(MID(Zeitreihen0h15!A28086,7,4),MID(Zeitreihen0h15!A28086,4,2),LEFT(Zeitreihen0h15!A28086,2))+TIME(MID(Zeitreihen0h15!A28086,12,2),RIGHT(Zeitreihen0h15!A28086,2),0)</f>
        <v>#VALUE!</v>
      </c>
    </row>
    <row r="28087" spans="1:1" x14ac:dyDescent="0.25">
      <c r="A28087" s="78" t="e">
        <f>DATE(MID(Zeitreihen0h15!A28087,7,4),MID(Zeitreihen0h15!A28087,4,2),LEFT(Zeitreihen0h15!A28087,2))+TIME(MID(Zeitreihen0h15!A28087,12,2),RIGHT(Zeitreihen0h15!A28087,2),0)</f>
        <v>#VALUE!</v>
      </c>
    </row>
    <row r="28088" spans="1:1" x14ac:dyDescent="0.25">
      <c r="A28088" s="78" t="e">
        <f>DATE(MID(Zeitreihen0h15!A28088,7,4),MID(Zeitreihen0h15!A28088,4,2),LEFT(Zeitreihen0h15!A28088,2))+TIME(MID(Zeitreihen0h15!A28088,12,2),RIGHT(Zeitreihen0h15!A28088,2),0)</f>
        <v>#VALUE!</v>
      </c>
    </row>
    <row r="28089" spans="1:1" x14ac:dyDescent="0.25">
      <c r="A28089" s="78" t="e">
        <f>DATE(MID(Zeitreihen0h15!A28089,7,4),MID(Zeitreihen0h15!A28089,4,2),LEFT(Zeitreihen0h15!A28089,2))+TIME(MID(Zeitreihen0h15!A28089,12,2),RIGHT(Zeitreihen0h15!A28089,2),0)</f>
        <v>#VALUE!</v>
      </c>
    </row>
    <row r="28090" spans="1:1" x14ac:dyDescent="0.25">
      <c r="A28090" s="78" t="e">
        <f>DATE(MID(Zeitreihen0h15!A28090,7,4),MID(Zeitreihen0h15!A28090,4,2),LEFT(Zeitreihen0h15!A28090,2))+TIME(MID(Zeitreihen0h15!A28090,12,2),RIGHT(Zeitreihen0h15!A28090,2),0)</f>
        <v>#VALUE!</v>
      </c>
    </row>
    <row r="28091" spans="1:1" x14ac:dyDescent="0.25">
      <c r="A28091" s="78" t="e">
        <f>DATE(MID(Zeitreihen0h15!A28091,7,4),MID(Zeitreihen0h15!A28091,4,2),LEFT(Zeitreihen0h15!A28091,2))+TIME(MID(Zeitreihen0h15!A28091,12,2),RIGHT(Zeitreihen0h15!A28091,2),0)</f>
        <v>#VALUE!</v>
      </c>
    </row>
    <row r="28092" spans="1:1" x14ac:dyDescent="0.25">
      <c r="A28092" s="78" t="e">
        <f>DATE(MID(Zeitreihen0h15!A28092,7,4),MID(Zeitreihen0h15!A28092,4,2),LEFT(Zeitreihen0h15!A28092,2))+TIME(MID(Zeitreihen0h15!A28092,12,2),RIGHT(Zeitreihen0h15!A28092,2),0)</f>
        <v>#VALUE!</v>
      </c>
    </row>
    <row r="28093" spans="1:1" x14ac:dyDescent="0.25">
      <c r="A28093" s="78" t="e">
        <f>DATE(MID(Zeitreihen0h15!A28093,7,4),MID(Zeitreihen0h15!A28093,4,2),LEFT(Zeitreihen0h15!A28093,2))+TIME(MID(Zeitreihen0h15!A28093,12,2),RIGHT(Zeitreihen0h15!A28093,2),0)</f>
        <v>#VALUE!</v>
      </c>
    </row>
    <row r="28094" spans="1:1" x14ac:dyDescent="0.25">
      <c r="A28094" s="78" t="e">
        <f>DATE(MID(Zeitreihen0h15!A28094,7,4),MID(Zeitreihen0h15!A28094,4,2),LEFT(Zeitreihen0h15!A28094,2))+TIME(MID(Zeitreihen0h15!A28094,12,2),RIGHT(Zeitreihen0h15!A28094,2),0)</f>
        <v>#VALUE!</v>
      </c>
    </row>
    <row r="28095" spans="1:1" x14ac:dyDescent="0.25">
      <c r="A28095" s="78" t="e">
        <f>DATE(MID(Zeitreihen0h15!A28095,7,4),MID(Zeitreihen0h15!A28095,4,2),LEFT(Zeitreihen0h15!A28095,2))+TIME(MID(Zeitreihen0h15!A28095,12,2),RIGHT(Zeitreihen0h15!A28095,2),0)</f>
        <v>#VALUE!</v>
      </c>
    </row>
    <row r="28096" spans="1:1" x14ac:dyDescent="0.25">
      <c r="A28096" s="78" t="e">
        <f>DATE(MID(Zeitreihen0h15!A28096,7,4),MID(Zeitreihen0h15!A28096,4,2),LEFT(Zeitreihen0h15!A28096,2))+TIME(MID(Zeitreihen0h15!A28096,12,2),RIGHT(Zeitreihen0h15!A28096,2),0)</f>
        <v>#VALUE!</v>
      </c>
    </row>
    <row r="28097" spans="1:1" x14ac:dyDescent="0.25">
      <c r="A28097" s="78" t="e">
        <f>DATE(MID(Zeitreihen0h15!A28097,7,4),MID(Zeitreihen0h15!A28097,4,2),LEFT(Zeitreihen0h15!A28097,2))+TIME(MID(Zeitreihen0h15!A28097,12,2),RIGHT(Zeitreihen0h15!A28097,2),0)</f>
        <v>#VALUE!</v>
      </c>
    </row>
    <row r="28098" spans="1:1" x14ac:dyDescent="0.25">
      <c r="A28098" s="78" t="e">
        <f>DATE(MID(Zeitreihen0h15!A28098,7,4),MID(Zeitreihen0h15!A28098,4,2),LEFT(Zeitreihen0h15!A28098,2))+TIME(MID(Zeitreihen0h15!A28098,12,2),RIGHT(Zeitreihen0h15!A28098,2),0)</f>
        <v>#VALUE!</v>
      </c>
    </row>
    <row r="28099" spans="1:1" x14ac:dyDescent="0.25">
      <c r="A28099" s="78" t="e">
        <f>DATE(MID(Zeitreihen0h15!A28099,7,4),MID(Zeitreihen0h15!A28099,4,2),LEFT(Zeitreihen0h15!A28099,2))+TIME(MID(Zeitreihen0h15!A28099,12,2),RIGHT(Zeitreihen0h15!A28099,2),0)</f>
        <v>#VALUE!</v>
      </c>
    </row>
    <row r="28100" spans="1:1" x14ac:dyDescent="0.25">
      <c r="A28100" s="78" t="e">
        <f>DATE(MID(Zeitreihen0h15!A28100,7,4),MID(Zeitreihen0h15!A28100,4,2),LEFT(Zeitreihen0h15!A28100,2))+TIME(MID(Zeitreihen0h15!A28100,12,2),RIGHT(Zeitreihen0h15!A28100,2),0)</f>
        <v>#VALUE!</v>
      </c>
    </row>
    <row r="28101" spans="1:1" x14ac:dyDescent="0.25">
      <c r="A28101" s="78" t="e">
        <f>DATE(MID(Zeitreihen0h15!A28101,7,4),MID(Zeitreihen0h15!A28101,4,2),LEFT(Zeitreihen0h15!A28101,2))+TIME(MID(Zeitreihen0h15!A28101,12,2),RIGHT(Zeitreihen0h15!A28101,2),0)</f>
        <v>#VALUE!</v>
      </c>
    </row>
    <row r="28102" spans="1:1" x14ac:dyDescent="0.25">
      <c r="A28102" s="78" t="e">
        <f>DATE(MID(Zeitreihen0h15!A28102,7,4),MID(Zeitreihen0h15!A28102,4,2),LEFT(Zeitreihen0h15!A28102,2))+TIME(MID(Zeitreihen0h15!A28102,12,2),RIGHT(Zeitreihen0h15!A28102,2),0)</f>
        <v>#VALUE!</v>
      </c>
    </row>
    <row r="28103" spans="1:1" x14ac:dyDescent="0.25">
      <c r="A28103" s="78" t="e">
        <f>DATE(MID(Zeitreihen0h15!A28103,7,4),MID(Zeitreihen0h15!A28103,4,2),LEFT(Zeitreihen0h15!A28103,2))+TIME(MID(Zeitreihen0h15!A28103,12,2),RIGHT(Zeitreihen0h15!A28103,2),0)</f>
        <v>#VALUE!</v>
      </c>
    </row>
    <row r="28104" spans="1:1" x14ac:dyDescent="0.25">
      <c r="A28104" s="78" t="e">
        <f>DATE(MID(Zeitreihen0h15!A28104,7,4),MID(Zeitreihen0h15!A28104,4,2),LEFT(Zeitreihen0h15!A28104,2))+TIME(MID(Zeitreihen0h15!A28104,12,2),RIGHT(Zeitreihen0h15!A28104,2),0)</f>
        <v>#VALUE!</v>
      </c>
    </row>
    <row r="28105" spans="1:1" x14ac:dyDescent="0.25">
      <c r="A28105" s="78" t="e">
        <f>DATE(MID(Zeitreihen0h15!A28105,7,4),MID(Zeitreihen0h15!A28105,4,2),LEFT(Zeitreihen0h15!A28105,2))+TIME(MID(Zeitreihen0h15!A28105,12,2),RIGHT(Zeitreihen0h15!A28105,2),0)</f>
        <v>#VALUE!</v>
      </c>
    </row>
    <row r="28106" spans="1:1" x14ac:dyDescent="0.25">
      <c r="A28106" s="78" t="e">
        <f>DATE(MID(Zeitreihen0h15!A28106,7,4),MID(Zeitreihen0h15!A28106,4,2),LEFT(Zeitreihen0h15!A28106,2))+TIME(MID(Zeitreihen0h15!A28106,12,2),RIGHT(Zeitreihen0h15!A28106,2),0)</f>
        <v>#VALUE!</v>
      </c>
    </row>
    <row r="28107" spans="1:1" x14ac:dyDescent="0.25">
      <c r="A28107" s="78" t="e">
        <f>DATE(MID(Zeitreihen0h15!A28107,7,4),MID(Zeitreihen0h15!A28107,4,2),LEFT(Zeitreihen0h15!A28107,2))+TIME(MID(Zeitreihen0h15!A28107,12,2),RIGHT(Zeitreihen0h15!A28107,2),0)</f>
        <v>#VALUE!</v>
      </c>
    </row>
    <row r="28108" spans="1:1" x14ac:dyDescent="0.25">
      <c r="A28108" s="78" t="e">
        <f>DATE(MID(Zeitreihen0h15!A28108,7,4),MID(Zeitreihen0h15!A28108,4,2),LEFT(Zeitreihen0h15!A28108,2))+TIME(MID(Zeitreihen0h15!A28108,12,2),RIGHT(Zeitreihen0h15!A28108,2),0)</f>
        <v>#VALUE!</v>
      </c>
    </row>
    <row r="28109" spans="1:1" x14ac:dyDescent="0.25">
      <c r="A28109" s="78" t="e">
        <f>DATE(MID(Zeitreihen0h15!A28109,7,4),MID(Zeitreihen0h15!A28109,4,2),LEFT(Zeitreihen0h15!A28109,2))+TIME(MID(Zeitreihen0h15!A28109,12,2),RIGHT(Zeitreihen0h15!A28109,2),0)</f>
        <v>#VALUE!</v>
      </c>
    </row>
    <row r="28110" spans="1:1" x14ac:dyDescent="0.25">
      <c r="A28110" s="78" t="e">
        <f>DATE(MID(Zeitreihen0h15!A28110,7,4),MID(Zeitreihen0h15!A28110,4,2),LEFT(Zeitreihen0h15!A28110,2))+TIME(MID(Zeitreihen0h15!A28110,12,2),RIGHT(Zeitreihen0h15!A28110,2),0)</f>
        <v>#VALUE!</v>
      </c>
    </row>
    <row r="28111" spans="1:1" x14ac:dyDescent="0.25">
      <c r="A28111" s="78" t="e">
        <f>DATE(MID(Zeitreihen0h15!A28111,7,4),MID(Zeitreihen0h15!A28111,4,2),LEFT(Zeitreihen0h15!A28111,2))+TIME(MID(Zeitreihen0h15!A28111,12,2),RIGHT(Zeitreihen0h15!A28111,2),0)</f>
        <v>#VALUE!</v>
      </c>
    </row>
    <row r="28112" spans="1:1" x14ac:dyDescent="0.25">
      <c r="A28112" s="78" t="e">
        <f>DATE(MID(Zeitreihen0h15!A28112,7,4),MID(Zeitreihen0h15!A28112,4,2),LEFT(Zeitreihen0h15!A28112,2))+TIME(MID(Zeitreihen0h15!A28112,12,2),RIGHT(Zeitreihen0h15!A28112,2),0)</f>
        <v>#VALUE!</v>
      </c>
    </row>
    <row r="28113" spans="1:1" x14ac:dyDescent="0.25">
      <c r="A28113" s="78" t="e">
        <f>DATE(MID(Zeitreihen0h15!A28113,7,4),MID(Zeitreihen0h15!A28113,4,2),LEFT(Zeitreihen0h15!A28113,2))+TIME(MID(Zeitreihen0h15!A28113,12,2),RIGHT(Zeitreihen0h15!A28113,2),0)</f>
        <v>#VALUE!</v>
      </c>
    </row>
    <row r="28114" spans="1:1" x14ac:dyDescent="0.25">
      <c r="A28114" s="78" t="e">
        <f>DATE(MID(Zeitreihen0h15!A28114,7,4),MID(Zeitreihen0h15!A28114,4,2),LEFT(Zeitreihen0h15!A28114,2))+TIME(MID(Zeitreihen0h15!A28114,12,2),RIGHT(Zeitreihen0h15!A28114,2),0)</f>
        <v>#VALUE!</v>
      </c>
    </row>
    <row r="28115" spans="1:1" x14ac:dyDescent="0.25">
      <c r="A28115" s="78" t="e">
        <f>DATE(MID(Zeitreihen0h15!A28115,7,4),MID(Zeitreihen0h15!A28115,4,2),LEFT(Zeitreihen0h15!A28115,2))+TIME(MID(Zeitreihen0h15!A28115,12,2),RIGHT(Zeitreihen0h15!A28115,2),0)</f>
        <v>#VALUE!</v>
      </c>
    </row>
    <row r="28116" spans="1:1" x14ac:dyDescent="0.25">
      <c r="A28116" s="78" t="e">
        <f>DATE(MID(Zeitreihen0h15!A28116,7,4),MID(Zeitreihen0h15!A28116,4,2),LEFT(Zeitreihen0h15!A28116,2))+TIME(MID(Zeitreihen0h15!A28116,12,2),RIGHT(Zeitreihen0h15!A28116,2),0)</f>
        <v>#VALUE!</v>
      </c>
    </row>
    <row r="28117" spans="1:1" x14ac:dyDescent="0.25">
      <c r="A28117" s="78" t="e">
        <f>DATE(MID(Zeitreihen0h15!A28117,7,4),MID(Zeitreihen0h15!A28117,4,2),LEFT(Zeitreihen0h15!A28117,2))+TIME(MID(Zeitreihen0h15!A28117,12,2),RIGHT(Zeitreihen0h15!A28117,2),0)</f>
        <v>#VALUE!</v>
      </c>
    </row>
    <row r="28118" spans="1:1" x14ac:dyDescent="0.25">
      <c r="A28118" s="78" t="e">
        <f>DATE(MID(Zeitreihen0h15!A28118,7,4),MID(Zeitreihen0h15!A28118,4,2),LEFT(Zeitreihen0h15!A28118,2))+TIME(MID(Zeitreihen0h15!A28118,12,2),RIGHT(Zeitreihen0h15!A28118,2),0)</f>
        <v>#VALUE!</v>
      </c>
    </row>
    <row r="28119" spans="1:1" x14ac:dyDescent="0.25">
      <c r="A28119" s="78" t="e">
        <f>DATE(MID(Zeitreihen0h15!A28119,7,4),MID(Zeitreihen0h15!A28119,4,2),LEFT(Zeitreihen0h15!A28119,2))+TIME(MID(Zeitreihen0h15!A28119,12,2),RIGHT(Zeitreihen0h15!A28119,2),0)</f>
        <v>#VALUE!</v>
      </c>
    </row>
    <row r="28120" spans="1:1" x14ac:dyDescent="0.25">
      <c r="A28120" s="78" t="e">
        <f>DATE(MID(Zeitreihen0h15!A28120,7,4),MID(Zeitreihen0h15!A28120,4,2),LEFT(Zeitreihen0h15!A28120,2))+TIME(MID(Zeitreihen0h15!A28120,12,2),RIGHT(Zeitreihen0h15!A28120,2),0)</f>
        <v>#VALUE!</v>
      </c>
    </row>
    <row r="28121" spans="1:1" x14ac:dyDescent="0.25">
      <c r="A28121" s="78" t="e">
        <f>DATE(MID(Zeitreihen0h15!A28121,7,4),MID(Zeitreihen0h15!A28121,4,2),LEFT(Zeitreihen0h15!A28121,2))+TIME(MID(Zeitreihen0h15!A28121,12,2),RIGHT(Zeitreihen0h15!A28121,2),0)</f>
        <v>#VALUE!</v>
      </c>
    </row>
    <row r="28122" spans="1:1" x14ac:dyDescent="0.25">
      <c r="A28122" s="78" t="e">
        <f>DATE(MID(Zeitreihen0h15!A28122,7,4),MID(Zeitreihen0h15!A28122,4,2),LEFT(Zeitreihen0h15!A28122,2))+TIME(MID(Zeitreihen0h15!A28122,12,2),RIGHT(Zeitreihen0h15!A28122,2),0)</f>
        <v>#VALUE!</v>
      </c>
    </row>
    <row r="28123" spans="1:1" x14ac:dyDescent="0.25">
      <c r="A28123" s="78" t="e">
        <f>DATE(MID(Zeitreihen0h15!A28123,7,4),MID(Zeitreihen0h15!A28123,4,2),LEFT(Zeitreihen0h15!A28123,2))+TIME(MID(Zeitreihen0h15!A28123,12,2),RIGHT(Zeitreihen0h15!A28123,2),0)</f>
        <v>#VALUE!</v>
      </c>
    </row>
    <row r="28124" spans="1:1" x14ac:dyDescent="0.25">
      <c r="A28124" s="78" t="e">
        <f>DATE(MID(Zeitreihen0h15!A28124,7,4),MID(Zeitreihen0h15!A28124,4,2),LEFT(Zeitreihen0h15!A28124,2))+TIME(MID(Zeitreihen0h15!A28124,12,2),RIGHT(Zeitreihen0h15!A28124,2),0)</f>
        <v>#VALUE!</v>
      </c>
    </row>
    <row r="28125" spans="1:1" x14ac:dyDescent="0.25">
      <c r="A28125" s="78" t="e">
        <f>DATE(MID(Zeitreihen0h15!A28125,7,4),MID(Zeitreihen0h15!A28125,4,2),LEFT(Zeitreihen0h15!A28125,2))+TIME(MID(Zeitreihen0h15!A28125,12,2),RIGHT(Zeitreihen0h15!A28125,2),0)</f>
        <v>#VALUE!</v>
      </c>
    </row>
    <row r="28126" spans="1:1" x14ac:dyDescent="0.25">
      <c r="A28126" s="78" t="e">
        <f>DATE(MID(Zeitreihen0h15!A28126,7,4),MID(Zeitreihen0h15!A28126,4,2),LEFT(Zeitreihen0h15!A28126,2))+TIME(MID(Zeitreihen0h15!A28126,12,2),RIGHT(Zeitreihen0h15!A28126,2),0)</f>
        <v>#VALUE!</v>
      </c>
    </row>
    <row r="28127" spans="1:1" x14ac:dyDescent="0.25">
      <c r="A28127" s="78" t="e">
        <f>DATE(MID(Zeitreihen0h15!A28127,7,4),MID(Zeitreihen0h15!A28127,4,2),LEFT(Zeitreihen0h15!A28127,2))+TIME(MID(Zeitreihen0h15!A28127,12,2),RIGHT(Zeitreihen0h15!A28127,2),0)</f>
        <v>#VALUE!</v>
      </c>
    </row>
    <row r="28128" spans="1:1" x14ac:dyDescent="0.25">
      <c r="A28128" s="78" t="e">
        <f>DATE(MID(Zeitreihen0h15!A28128,7,4),MID(Zeitreihen0h15!A28128,4,2),LEFT(Zeitreihen0h15!A28128,2))+TIME(MID(Zeitreihen0h15!A28128,12,2),RIGHT(Zeitreihen0h15!A28128,2),0)</f>
        <v>#VALUE!</v>
      </c>
    </row>
    <row r="28129" spans="1:1" x14ac:dyDescent="0.25">
      <c r="A28129" s="78" t="e">
        <f>DATE(MID(Zeitreihen0h15!A28129,7,4),MID(Zeitreihen0h15!A28129,4,2),LEFT(Zeitreihen0h15!A28129,2))+TIME(MID(Zeitreihen0h15!A28129,12,2),RIGHT(Zeitreihen0h15!A28129,2),0)</f>
        <v>#VALUE!</v>
      </c>
    </row>
    <row r="28130" spans="1:1" x14ac:dyDescent="0.25">
      <c r="A28130" s="78" t="e">
        <f>DATE(MID(Zeitreihen0h15!A28130,7,4),MID(Zeitreihen0h15!A28130,4,2),LEFT(Zeitreihen0h15!A28130,2))+TIME(MID(Zeitreihen0h15!A28130,12,2),RIGHT(Zeitreihen0h15!A28130,2),0)</f>
        <v>#VALUE!</v>
      </c>
    </row>
    <row r="28131" spans="1:1" x14ac:dyDescent="0.25">
      <c r="A28131" s="78" t="e">
        <f>DATE(MID(Zeitreihen0h15!A28131,7,4),MID(Zeitreihen0h15!A28131,4,2),LEFT(Zeitreihen0h15!A28131,2))+TIME(MID(Zeitreihen0h15!A28131,12,2),RIGHT(Zeitreihen0h15!A28131,2),0)</f>
        <v>#VALUE!</v>
      </c>
    </row>
    <row r="28132" spans="1:1" x14ac:dyDescent="0.25">
      <c r="A28132" s="78" t="e">
        <f>DATE(MID(Zeitreihen0h15!A28132,7,4),MID(Zeitreihen0h15!A28132,4,2),LEFT(Zeitreihen0h15!A28132,2))+TIME(MID(Zeitreihen0h15!A28132,12,2),RIGHT(Zeitreihen0h15!A28132,2),0)</f>
        <v>#VALUE!</v>
      </c>
    </row>
    <row r="28133" spans="1:1" x14ac:dyDescent="0.25">
      <c r="A28133" s="78" t="e">
        <f>DATE(MID(Zeitreihen0h15!A28133,7,4),MID(Zeitreihen0h15!A28133,4,2),LEFT(Zeitreihen0h15!A28133,2))+TIME(MID(Zeitreihen0h15!A28133,12,2),RIGHT(Zeitreihen0h15!A28133,2),0)</f>
        <v>#VALUE!</v>
      </c>
    </row>
    <row r="28134" spans="1:1" x14ac:dyDescent="0.25">
      <c r="A28134" s="78" t="e">
        <f>DATE(MID(Zeitreihen0h15!A28134,7,4),MID(Zeitreihen0h15!A28134,4,2),LEFT(Zeitreihen0h15!A28134,2))+TIME(MID(Zeitreihen0h15!A28134,12,2),RIGHT(Zeitreihen0h15!A28134,2),0)</f>
        <v>#VALUE!</v>
      </c>
    </row>
    <row r="28135" spans="1:1" x14ac:dyDescent="0.25">
      <c r="A28135" s="78" t="e">
        <f>DATE(MID(Zeitreihen0h15!A28135,7,4),MID(Zeitreihen0h15!A28135,4,2),LEFT(Zeitreihen0h15!A28135,2))+TIME(MID(Zeitreihen0h15!A28135,12,2),RIGHT(Zeitreihen0h15!A28135,2),0)</f>
        <v>#VALUE!</v>
      </c>
    </row>
    <row r="28136" spans="1:1" x14ac:dyDescent="0.25">
      <c r="A28136" s="78" t="e">
        <f>DATE(MID(Zeitreihen0h15!A28136,7,4),MID(Zeitreihen0h15!A28136,4,2),LEFT(Zeitreihen0h15!A28136,2))+TIME(MID(Zeitreihen0h15!A28136,12,2),RIGHT(Zeitreihen0h15!A28136,2),0)</f>
        <v>#VALUE!</v>
      </c>
    </row>
    <row r="28137" spans="1:1" x14ac:dyDescent="0.25">
      <c r="A28137" s="78" t="e">
        <f>DATE(MID(Zeitreihen0h15!A28137,7,4),MID(Zeitreihen0h15!A28137,4,2),LEFT(Zeitreihen0h15!A28137,2))+TIME(MID(Zeitreihen0h15!A28137,12,2),RIGHT(Zeitreihen0h15!A28137,2),0)</f>
        <v>#VALUE!</v>
      </c>
    </row>
    <row r="28138" spans="1:1" x14ac:dyDescent="0.25">
      <c r="A28138" s="78" t="e">
        <f>DATE(MID(Zeitreihen0h15!A28138,7,4),MID(Zeitreihen0h15!A28138,4,2),LEFT(Zeitreihen0h15!A28138,2))+TIME(MID(Zeitreihen0h15!A28138,12,2),RIGHT(Zeitreihen0h15!A28138,2),0)</f>
        <v>#VALUE!</v>
      </c>
    </row>
    <row r="28139" spans="1:1" x14ac:dyDescent="0.25">
      <c r="A28139" s="78" t="e">
        <f>DATE(MID(Zeitreihen0h15!A28139,7,4),MID(Zeitreihen0h15!A28139,4,2),LEFT(Zeitreihen0h15!A28139,2))+TIME(MID(Zeitreihen0h15!A28139,12,2),RIGHT(Zeitreihen0h15!A28139,2),0)</f>
        <v>#VALUE!</v>
      </c>
    </row>
    <row r="28140" spans="1:1" x14ac:dyDescent="0.25">
      <c r="A28140" s="78" t="e">
        <f>DATE(MID(Zeitreihen0h15!A28140,7,4),MID(Zeitreihen0h15!A28140,4,2),LEFT(Zeitreihen0h15!A28140,2))+TIME(MID(Zeitreihen0h15!A28140,12,2),RIGHT(Zeitreihen0h15!A28140,2),0)</f>
        <v>#VALUE!</v>
      </c>
    </row>
    <row r="28141" spans="1:1" x14ac:dyDescent="0.25">
      <c r="A28141" s="78" t="e">
        <f>DATE(MID(Zeitreihen0h15!A28141,7,4),MID(Zeitreihen0h15!A28141,4,2),LEFT(Zeitreihen0h15!A28141,2))+TIME(MID(Zeitreihen0h15!A28141,12,2),RIGHT(Zeitreihen0h15!A28141,2),0)</f>
        <v>#VALUE!</v>
      </c>
    </row>
    <row r="28142" spans="1:1" x14ac:dyDescent="0.25">
      <c r="A28142" s="78" t="e">
        <f>DATE(MID(Zeitreihen0h15!A28142,7,4),MID(Zeitreihen0h15!A28142,4,2),LEFT(Zeitreihen0h15!A28142,2))+TIME(MID(Zeitreihen0h15!A28142,12,2),RIGHT(Zeitreihen0h15!A28142,2),0)</f>
        <v>#VALUE!</v>
      </c>
    </row>
    <row r="28143" spans="1:1" x14ac:dyDescent="0.25">
      <c r="A28143" s="78" t="e">
        <f>DATE(MID(Zeitreihen0h15!A28143,7,4),MID(Zeitreihen0h15!A28143,4,2),LEFT(Zeitreihen0h15!A28143,2))+TIME(MID(Zeitreihen0h15!A28143,12,2),RIGHT(Zeitreihen0h15!A28143,2),0)</f>
        <v>#VALUE!</v>
      </c>
    </row>
    <row r="28144" spans="1:1" x14ac:dyDescent="0.25">
      <c r="A28144" s="78" t="e">
        <f>DATE(MID(Zeitreihen0h15!A28144,7,4),MID(Zeitreihen0h15!A28144,4,2),LEFT(Zeitreihen0h15!A28144,2))+TIME(MID(Zeitreihen0h15!A28144,12,2),RIGHT(Zeitreihen0h15!A28144,2),0)</f>
        <v>#VALUE!</v>
      </c>
    </row>
    <row r="28145" spans="1:1" x14ac:dyDescent="0.25">
      <c r="A28145" s="78" t="e">
        <f>DATE(MID(Zeitreihen0h15!A28145,7,4),MID(Zeitreihen0h15!A28145,4,2),LEFT(Zeitreihen0h15!A28145,2))+TIME(MID(Zeitreihen0h15!A28145,12,2),RIGHT(Zeitreihen0h15!A28145,2),0)</f>
        <v>#VALUE!</v>
      </c>
    </row>
    <row r="28146" spans="1:1" x14ac:dyDescent="0.25">
      <c r="A28146" s="78" t="e">
        <f>DATE(MID(Zeitreihen0h15!A28146,7,4),MID(Zeitreihen0h15!A28146,4,2),LEFT(Zeitreihen0h15!A28146,2))+TIME(MID(Zeitreihen0h15!A28146,12,2),RIGHT(Zeitreihen0h15!A28146,2),0)</f>
        <v>#VALUE!</v>
      </c>
    </row>
    <row r="28147" spans="1:1" x14ac:dyDescent="0.25">
      <c r="A28147" s="78" t="e">
        <f>DATE(MID(Zeitreihen0h15!A28147,7,4),MID(Zeitreihen0h15!A28147,4,2),LEFT(Zeitreihen0h15!A28147,2))+TIME(MID(Zeitreihen0h15!A28147,12,2),RIGHT(Zeitreihen0h15!A28147,2),0)</f>
        <v>#VALUE!</v>
      </c>
    </row>
    <row r="28148" spans="1:1" x14ac:dyDescent="0.25">
      <c r="A28148" s="78" t="e">
        <f>DATE(MID(Zeitreihen0h15!A28148,7,4),MID(Zeitreihen0h15!A28148,4,2),LEFT(Zeitreihen0h15!A28148,2))+TIME(MID(Zeitreihen0h15!A28148,12,2),RIGHT(Zeitreihen0h15!A28148,2),0)</f>
        <v>#VALUE!</v>
      </c>
    </row>
    <row r="28149" spans="1:1" x14ac:dyDescent="0.25">
      <c r="A28149" s="78" t="e">
        <f>DATE(MID(Zeitreihen0h15!A28149,7,4),MID(Zeitreihen0h15!A28149,4,2),LEFT(Zeitreihen0h15!A28149,2))+TIME(MID(Zeitreihen0h15!A28149,12,2),RIGHT(Zeitreihen0h15!A28149,2),0)</f>
        <v>#VALUE!</v>
      </c>
    </row>
    <row r="28150" spans="1:1" x14ac:dyDescent="0.25">
      <c r="A28150" s="78" t="e">
        <f>DATE(MID(Zeitreihen0h15!A28150,7,4),MID(Zeitreihen0h15!A28150,4,2),LEFT(Zeitreihen0h15!A28150,2))+TIME(MID(Zeitreihen0h15!A28150,12,2),RIGHT(Zeitreihen0h15!A28150,2),0)</f>
        <v>#VALUE!</v>
      </c>
    </row>
    <row r="28151" spans="1:1" x14ac:dyDescent="0.25">
      <c r="A28151" s="78" t="e">
        <f>DATE(MID(Zeitreihen0h15!A28151,7,4),MID(Zeitreihen0h15!A28151,4,2),LEFT(Zeitreihen0h15!A28151,2))+TIME(MID(Zeitreihen0h15!A28151,12,2),RIGHT(Zeitreihen0h15!A28151,2),0)</f>
        <v>#VALUE!</v>
      </c>
    </row>
    <row r="28152" spans="1:1" x14ac:dyDescent="0.25">
      <c r="A28152" s="78" t="e">
        <f>DATE(MID(Zeitreihen0h15!A28152,7,4),MID(Zeitreihen0h15!A28152,4,2),LEFT(Zeitreihen0h15!A28152,2))+TIME(MID(Zeitreihen0h15!A28152,12,2),RIGHT(Zeitreihen0h15!A28152,2),0)</f>
        <v>#VALUE!</v>
      </c>
    </row>
    <row r="28153" spans="1:1" x14ac:dyDescent="0.25">
      <c r="A28153" s="78" t="e">
        <f>DATE(MID(Zeitreihen0h15!A28153,7,4),MID(Zeitreihen0h15!A28153,4,2),LEFT(Zeitreihen0h15!A28153,2))+TIME(MID(Zeitreihen0h15!A28153,12,2),RIGHT(Zeitreihen0h15!A28153,2),0)</f>
        <v>#VALUE!</v>
      </c>
    </row>
    <row r="28154" spans="1:1" x14ac:dyDescent="0.25">
      <c r="A28154" s="78" t="e">
        <f>DATE(MID(Zeitreihen0h15!A28154,7,4),MID(Zeitreihen0h15!A28154,4,2),LEFT(Zeitreihen0h15!A28154,2))+TIME(MID(Zeitreihen0h15!A28154,12,2),RIGHT(Zeitreihen0h15!A28154,2),0)</f>
        <v>#VALUE!</v>
      </c>
    </row>
    <row r="28155" spans="1:1" x14ac:dyDescent="0.25">
      <c r="A28155" s="78" t="e">
        <f>DATE(MID(Zeitreihen0h15!A28155,7,4),MID(Zeitreihen0h15!A28155,4,2),LEFT(Zeitreihen0h15!A28155,2))+TIME(MID(Zeitreihen0h15!A28155,12,2),RIGHT(Zeitreihen0h15!A28155,2),0)</f>
        <v>#VALUE!</v>
      </c>
    </row>
    <row r="28156" spans="1:1" x14ac:dyDescent="0.25">
      <c r="A28156" s="78" t="e">
        <f>DATE(MID(Zeitreihen0h15!A28156,7,4),MID(Zeitreihen0h15!A28156,4,2),LEFT(Zeitreihen0h15!A28156,2))+TIME(MID(Zeitreihen0h15!A28156,12,2),RIGHT(Zeitreihen0h15!A28156,2),0)</f>
        <v>#VALUE!</v>
      </c>
    </row>
    <row r="28157" spans="1:1" x14ac:dyDescent="0.25">
      <c r="A28157" s="78" t="e">
        <f>DATE(MID(Zeitreihen0h15!A28157,7,4),MID(Zeitreihen0h15!A28157,4,2),LEFT(Zeitreihen0h15!A28157,2))+TIME(MID(Zeitreihen0h15!A28157,12,2),RIGHT(Zeitreihen0h15!A28157,2),0)</f>
        <v>#VALUE!</v>
      </c>
    </row>
    <row r="28158" spans="1:1" x14ac:dyDescent="0.25">
      <c r="A28158" s="78" t="e">
        <f>DATE(MID(Zeitreihen0h15!A28158,7,4),MID(Zeitreihen0h15!A28158,4,2),LEFT(Zeitreihen0h15!A28158,2))+TIME(MID(Zeitreihen0h15!A28158,12,2),RIGHT(Zeitreihen0h15!A28158,2),0)</f>
        <v>#VALUE!</v>
      </c>
    </row>
    <row r="28159" spans="1:1" x14ac:dyDescent="0.25">
      <c r="A28159" s="78" t="e">
        <f>DATE(MID(Zeitreihen0h15!A28159,7,4),MID(Zeitreihen0h15!A28159,4,2),LEFT(Zeitreihen0h15!A28159,2))+TIME(MID(Zeitreihen0h15!A28159,12,2),RIGHT(Zeitreihen0h15!A28159,2),0)</f>
        <v>#VALUE!</v>
      </c>
    </row>
    <row r="28160" spans="1:1" x14ac:dyDescent="0.25">
      <c r="A28160" s="78" t="e">
        <f>DATE(MID(Zeitreihen0h15!A28160,7,4),MID(Zeitreihen0h15!A28160,4,2),LEFT(Zeitreihen0h15!A28160,2))+TIME(MID(Zeitreihen0h15!A28160,12,2),RIGHT(Zeitreihen0h15!A28160,2),0)</f>
        <v>#VALUE!</v>
      </c>
    </row>
    <row r="28161" spans="1:1" x14ac:dyDescent="0.25">
      <c r="A28161" s="78" t="e">
        <f>DATE(MID(Zeitreihen0h15!A28161,7,4),MID(Zeitreihen0h15!A28161,4,2),LEFT(Zeitreihen0h15!A28161,2))+TIME(MID(Zeitreihen0h15!A28161,12,2),RIGHT(Zeitreihen0h15!A28161,2),0)</f>
        <v>#VALUE!</v>
      </c>
    </row>
    <row r="28162" spans="1:1" x14ac:dyDescent="0.25">
      <c r="A28162" s="78" t="e">
        <f>DATE(MID(Zeitreihen0h15!A28162,7,4),MID(Zeitreihen0h15!A28162,4,2),LEFT(Zeitreihen0h15!A28162,2))+TIME(MID(Zeitreihen0h15!A28162,12,2),RIGHT(Zeitreihen0h15!A28162,2),0)</f>
        <v>#VALUE!</v>
      </c>
    </row>
    <row r="28163" spans="1:1" x14ac:dyDescent="0.25">
      <c r="A28163" s="78" t="e">
        <f>DATE(MID(Zeitreihen0h15!A28163,7,4),MID(Zeitreihen0h15!A28163,4,2),LEFT(Zeitreihen0h15!A28163,2))+TIME(MID(Zeitreihen0h15!A28163,12,2),RIGHT(Zeitreihen0h15!A28163,2),0)</f>
        <v>#VALUE!</v>
      </c>
    </row>
    <row r="28164" spans="1:1" x14ac:dyDescent="0.25">
      <c r="A28164" s="78" t="e">
        <f>DATE(MID(Zeitreihen0h15!A28164,7,4),MID(Zeitreihen0h15!A28164,4,2),LEFT(Zeitreihen0h15!A28164,2))+TIME(MID(Zeitreihen0h15!A28164,12,2),RIGHT(Zeitreihen0h15!A28164,2),0)</f>
        <v>#VALUE!</v>
      </c>
    </row>
    <row r="28165" spans="1:1" x14ac:dyDescent="0.25">
      <c r="A28165" s="78" t="e">
        <f>DATE(MID(Zeitreihen0h15!A28165,7,4),MID(Zeitreihen0h15!A28165,4,2),LEFT(Zeitreihen0h15!A28165,2))+TIME(MID(Zeitreihen0h15!A28165,12,2),RIGHT(Zeitreihen0h15!A28165,2),0)</f>
        <v>#VALUE!</v>
      </c>
    </row>
    <row r="28166" spans="1:1" x14ac:dyDescent="0.25">
      <c r="A28166" s="78" t="e">
        <f>DATE(MID(Zeitreihen0h15!A28166,7,4),MID(Zeitreihen0h15!A28166,4,2),LEFT(Zeitreihen0h15!A28166,2))+TIME(MID(Zeitreihen0h15!A28166,12,2),RIGHT(Zeitreihen0h15!A28166,2),0)</f>
        <v>#VALUE!</v>
      </c>
    </row>
    <row r="28167" spans="1:1" x14ac:dyDescent="0.25">
      <c r="A28167" s="78" t="e">
        <f>DATE(MID(Zeitreihen0h15!A28167,7,4),MID(Zeitreihen0h15!A28167,4,2),LEFT(Zeitreihen0h15!A28167,2))+TIME(MID(Zeitreihen0h15!A28167,12,2),RIGHT(Zeitreihen0h15!A28167,2),0)</f>
        <v>#VALUE!</v>
      </c>
    </row>
    <row r="28168" spans="1:1" x14ac:dyDescent="0.25">
      <c r="A28168" s="78" t="e">
        <f>DATE(MID(Zeitreihen0h15!A28168,7,4),MID(Zeitreihen0h15!A28168,4,2),LEFT(Zeitreihen0h15!A28168,2))+TIME(MID(Zeitreihen0h15!A28168,12,2),RIGHT(Zeitreihen0h15!A28168,2),0)</f>
        <v>#VALUE!</v>
      </c>
    </row>
    <row r="28169" spans="1:1" x14ac:dyDescent="0.25">
      <c r="A28169" s="78" t="e">
        <f>DATE(MID(Zeitreihen0h15!A28169,7,4),MID(Zeitreihen0h15!A28169,4,2),LEFT(Zeitreihen0h15!A28169,2))+TIME(MID(Zeitreihen0h15!A28169,12,2),RIGHT(Zeitreihen0h15!A28169,2),0)</f>
        <v>#VALUE!</v>
      </c>
    </row>
    <row r="28170" spans="1:1" x14ac:dyDescent="0.25">
      <c r="A28170" s="78" t="e">
        <f>DATE(MID(Zeitreihen0h15!A28170,7,4),MID(Zeitreihen0h15!A28170,4,2),LEFT(Zeitreihen0h15!A28170,2))+TIME(MID(Zeitreihen0h15!A28170,12,2),RIGHT(Zeitreihen0h15!A28170,2),0)</f>
        <v>#VALUE!</v>
      </c>
    </row>
    <row r="28171" spans="1:1" x14ac:dyDescent="0.25">
      <c r="A28171" s="78" t="e">
        <f>DATE(MID(Zeitreihen0h15!A28171,7,4),MID(Zeitreihen0h15!A28171,4,2),LEFT(Zeitreihen0h15!A28171,2))+TIME(MID(Zeitreihen0h15!A28171,12,2),RIGHT(Zeitreihen0h15!A28171,2),0)</f>
        <v>#VALUE!</v>
      </c>
    </row>
    <row r="28172" spans="1:1" x14ac:dyDescent="0.25">
      <c r="A28172" s="78" t="e">
        <f>DATE(MID(Zeitreihen0h15!A28172,7,4),MID(Zeitreihen0h15!A28172,4,2),LEFT(Zeitreihen0h15!A28172,2))+TIME(MID(Zeitreihen0h15!A28172,12,2),RIGHT(Zeitreihen0h15!A28172,2),0)</f>
        <v>#VALUE!</v>
      </c>
    </row>
    <row r="28173" spans="1:1" x14ac:dyDescent="0.25">
      <c r="A28173" s="78" t="e">
        <f>DATE(MID(Zeitreihen0h15!A28173,7,4),MID(Zeitreihen0h15!A28173,4,2),LEFT(Zeitreihen0h15!A28173,2))+TIME(MID(Zeitreihen0h15!A28173,12,2),RIGHT(Zeitreihen0h15!A28173,2),0)</f>
        <v>#VALUE!</v>
      </c>
    </row>
    <row r="28174" spans="1:1" x14ac:dyDescent="0.25">
      <c r="A28174" s="78" t="e">
        <f>DATE(MID(Zeitreihen0h15!A28174,7,4),MID(Zeitreihen0h15!A28174,4,2),LEFT(Zeitreihen0h15!A28174,2))+TIME(MID(Zeitreihen0h15!A28174,12,2),RIGHT(Zeitreihen0h15!A28174,2),0)</f>
        <v>#VALUE!</v>
      </c>
    </row>
    <row r="28175" spans="1:1" x14ac:dyDescent="0.25">
      <c r="A28175" s="78" t="e">
        <f>DATE(MID(Zeitreihen0h15!A28175,7,4),MID(Zeitreihen0h15!A28175,4,2),LEFT(Zeitreihen0h15!A28175,2))+TIME(MID(Zeitreihen0h15!A28175,12,2),RIGHT(Zeitreihen0h15!A28175,2),0)</f>
        <v>#VALUE!</v>
      </c>
    </row>
    <row r="28176" spans="1:1" x14ac:dyDescent="0.25">
      <c r="A28176" s="78" t="e">
        <f>DATE(MID(Zeitreihen0h15!A28176,7,4),MID(Zeitreihen0h15!A28176,4,2),LEFT(Zeitreihen0h15!A28176,2))+TIME(MID(Zeitreihen0h15!A28176,12,2),RIGHT(Zeitreihen0h15!A28176,2),0)</f>
        <v>#VALUE!</v>
      </c>
    </row>
    <row r="28177" spans="1:1" x14ac:dyDescent="0.25">
      <c r="A28177" s="78" t="e">
        <f>DATE(MID(Zeitreihen0h15!A28177,7,4),MID(Zeitreihen0h15!A28177,4,2),LEFT(Zeitreihen0h15!A28177,2))+TIME(MID(Zeitreihen0h15!A28177,12,2),RIGHT(Zeitreihen0h15!A28177,2),0)</f>
        <v>#VALUE!</v>
      </c>
    </row>
    <row r="28178" spans="1:1" x14ac:dyDescent="0.25">
      <c r="A28178" s="78" t="e">
        <f>DATE(MID(Zeitreihen0h15!A28178,7,4),MID(Zeitreihen0h15!A28178,4,2),LEFT(Zeitreihen0h15!A28178,2))+TIME(MID(Zeitreihen0h15!A28178,12,2),RIGHT(Zeitreihen0h15!A28178,2),0)</f>
        <v>#VALUE!</v>
      </c>
    </row>
    <row r="28179" spans="1:1" x14ac:dyDescent="0.25">
      <c r="A28179" s="78" t="e">
        <f>DATE(MID(Zeitreihen0h15!A28179,7,4),MID(Zeitreihen0h15!A28179,4,2),LEFT(Zeitreihen0h15!A28179,2))+TIME(MID(Zeitreihen0h15!A28179,12,2),RIGHT(Zeitreihen0h15!A28179,2),0)</f>
        <v>#VALUE!</v>
      </c>
    </row>
    <row r="28180" spans="1:1" x14ac:dyDescent="0.25">
      <c r="A28180" s="78" t="e">
        <f>DATE(MID(Zeitreihen0h15!A28180,7,4),MID(Zeitreihen0h15!A28180,4,2),LEFT(Zeitreihen0h15!A28180,2))+TIME(MID(Zeitreihen0h15!A28180,12,2),RIGHT(Zeitreihen0h15!A28180,2),0)</f>
        <v>#VALUE!</v>
      </c>
    </row>
    <row r="28181" spans="1:1" x14ac:dyDescent="0.25">
      <c r="A28181" s="78" t="e">
        <f>DATE(MID(Zeitreihen0h15!A28181,7,4),MID(Zeitreihen0h15!A28181,4,2),LEFT(Zeitreihen0h15!A28181,2))+TIME(MID(Zeitreihen0h15!A28181,12,2),RIGHT(Zeitreihen0h15!A28181,2),0)</f>
        <v>#VALUE!</v>
      </c>
    </row>
    <row r="28182" spans="1:1" x14ac:dyDescent="0.25">
      <c r="A28182" s="78" t="e">
        <f>DATE(MID(Zeitreihen0h15!A28182,7,4),MID(Zeitreihen0h15!A28182,4,2),LEFT(Zeitreihen0h15!A28182,2))+TIME(MID(Zeitreihen0h15!A28182,12,2),RIGHT(Zeitreihen0h15!A28182,2),0)</f>
        <v>#VALUE!</v>
      </c>
    </row>
    <row r="28183" spans="1:1" x14ac:dyDescent="0.25">
      <c r="A28183" s="78" t="e">
        <f>DATE(MID(Zeitreihen0h15!A28183,7,4),MID(Zeitreihen0h15!A28183,4,2),LEFT(Zeitreihen0h15!A28183,2))+TIME(MID(Zeitreihen0h15!A28183,12,2),RIGHT(Zeitreihen0h15!A28183,2),0)</f>
        <v>#VALUE!</v>
      </c>
    </row>
    <row r="28184" spans="1:1" x14ac:dyDescent="0.25">
      <c r="A28184" s="78" t="e">
        <f>DATE(MID(Zeitreihen0h15!A28184,7,4),MID(Zeitreihen0h15!A28184,4,2),LEFT(Zeitreihen0h15!A28184,2))+TIME(MID(Zeitreihen0h15!A28184,12,2),RIGHT(Zeitreihen0h15!A28184,2),0)</f>
        <v>#VALUE!</v>
      </c>
    </row>
    <row r="28185" spans="1:1" x14ac:dyDescent="0.25">
      <c r="A28185" s="78" t="e">
        <f>DATE(MID(Zeitreihen0h15!A28185,7,4),MID(Zeitreihen0h15!A28185,4,2),LEFT(Zeitreihen0h15!A28185,2))+TIME(MID(Zeitreihen0h15!A28185,12,2),RIGHT(Zeitreihen0h15!A28185,2),0)</f>
        <v>#VALUE!</v>
      </c>
    </row>
    <row r="28186" spans="1:1" x14ac:dyDescent="0.25">
      <c r="A28186" s="78" t="e">
        <f>DATE(MID(Zeitreihen0h15!A28186,7,4),MID(Zeitreihen0h15!A28186,4,2),LEFT(Zeitreihen0h15!A28186,2))+TIME(MID(Zeitreihen0h15!A28186,12,2),RIGHT(Zeitreihen0h15!A28186,2),0)</f>
        <v>#VALUE!</v>
      </c>
    </row>
    <row r="28187" spans="1:1" x14ac:dyDescent="0.25">
      <c r="A28187" s="78" t="e">
        <f>DATE(MID(Zeitreihen0h15!A28187,7,4),MID(Zeitreihen0h15!A28187,4,2),LEFT(Zeitreihen0h15!A28187,2))+TIME(MID(Zeitreihen0h15!A28187,12,2),RIGHT(Zeitreihen0h15!A28187,2),0)</f>
        <v>#VALUE!</v>
      </c>
    </row>
    <row r="28188" spans="1:1" x14ac:dyDescent="0.25">
      <c r="A28188" s="78" t="e">
        <f>DATE(MID(Zeitreihen0h15!A28188,7,4),MID(Zeitreihen0h15!A28188,4,2),LEFT(Zeitreihen0h15!A28188,2))+TIME(MID(Zeitreihen0h15!A28188,12,2),RIGHT(Zeitreihen0h15!A28188,2),0)</f>
        <v>#VALUE!</v>
      </c>
    </row>
    <row r="28189" spans="1:1" x14ac:dyDescent="0.25">
      <c r="A28189" s="78" t="e">
        <f>DATE(MID(Zeitreihen0h15!A28189,7,4),MID(Zeitreihen0h15!A28189,4,2),LEFT(Zeitreihen0h15!A28189,2))+TIME(MID(Zeitreihen0h15!A28189,12,2),RIGHT(Zeitreihen0h15!A28189,2),0)</f>
        <v>#VALUE!</v>
      </c>
    </row>
    <row r="28190" spans="1:1" x14ac:dyDescent="0.25">
      <c r="A28190" s="78" t="e">
        <f>DATE(MID(Zeitreihen0h15!A28190,7,4),MID(Zeitreihen0h15!A28190,4,2),LEFT(Zeitreihen0h15!A28190,2))+TIME(MID(Zeitreihen0h15!A28190,12,2),RIGHT(Zeitreihen0h15!A28190,2),0)</f>
        <v>#VALUE!</v>
      </c>
    </row>
    <row r="28191" spans="1:1" x14ac:dyDescent="0.25">
      <c r="A28191" s="78" t="e">
        <f>DATE(MID(Zeitreihen0h15!A28191,7,4),MID(Zeitreihen0h15!A28191,4,2),LEFT(Zeitreihen0h15!A28191,2))+TIME(MID(Zeitreihen0h15!A28191,12,2),RIGHT(Zeitreihen0h15!A28191,2),0)</f>
        <v>#VALUE!</v>
      </c>
    </row>
    <row r="28192" spans="1:1" x14ac:dyDescent="0.25">
      <c r="A28192" s="78" t="e">
        <f>DATE(MID(Zeitreihen0h15!A28192,7,4),MID(Zeitreihen0h15!A28192,4,2),LEFT(Zeitreihen0h15!A28192,2))+TIME(MID(Zeitreihen0h15!A28192,12,2),RIGHT(Zeitreihen0h15!A28192,2),0)</f>
        <v>#VALUE!</v>
      </c>
    </row>
    <row r="28193" spans="1:1" x14ac:dyDescent="0.25">
      <c r="A28193" s="78" t="e">
        <f>DATE(MID(Zeitreihen0h15!A28193,7,4),MID(Zeitreihen0h15!A28193,4,2),LEFT(Zeitreihen0h15!A28193,2))+TIME(MID(Zeitreihen0h15!A28193,12,2),RIGHT(Zeitreihen0h15!A28193,2),0)</f>
        <v>#VALUE!</v>
      </c>
    </row>
    <row r="28194" spans="1:1" x14ac:dyDescent="0.25">
      <c r="A28194" s="78" t="e">
        <f>DATE(MID(Zeitreihen0h15!A28194,7,4),MID(Zeitreihen0h15!A28194,4,2),LEFT(Zeitreihen0h15!A28194,2))+TIME(MID(Zeitreihen0h15!A28194,12,2),RIGHT(Zeitreihen0h15!A28194,2),0)</f>
        <v>#VALUE!</v>
      </c>
    </row>
    <row r="28195" spans="1:1" x14ac:dyDescent="0.25">
      <c r="A28195" s="78" t="e">
        <f>DATE(MID(Zeitreihen0h15!A28195,7,4),MID(Zeitreihen0h15!A28195,4,2),LEFT(Zeitreihen0h15!A28195,2))+TIME(MID(Zeitreihen0h15!A28195,12,2),RIGHT(Zeitreihen0h15!A28195,2),0)</f>
        <v>#VALUE!</v>
      </c>
    </row>
    <row r="28196" spans="1:1" x14ac:dyDescent="0.25">
      <c r="A28196" s="78" t="e">
        <f>DATE(MID(Zeitreihen0h15!A28196,7,4),MID(Zeitreihen0h15!A28196,4,2),LEFT(Zeitreihen0h15!A28196,2))+TIME(MID(Zeitreihen0h15!A28196,12,2),RIGHT(Zeitreihen0h15!A28196,2),0)</f>
        <v>#VALUE!</v>
      </c>
    </row>
    <row r="28197" spans="1:1" x14ac:dyDescent="0.25">
      <c r="A28197" s="78" t="e">
        <f>DATE(MID(Zeitreihen0h15!A28197,7,4),MID(Zeitreihen0h15!A28197,4,2),LEFT(Zeitreihen0h15!A28197,2))+TIME(MID(Zeitreihen0h15!A28197,12,2),RIGHT(Zeitreihen0h15!A28197,2),0)</f>
        <v>#VALUE!</v>
      </c>
    </row>
    <row r="28198" spans="1:1" x14ac:dyDescent="0.25">
      <c r="A28198" s="78" t="e">
        <f>DATE(MID(Zeitreihen0h15!A28198,7,4),MID(Zeitreihen0h15!A28198,4,2),LEFT(Zeitreihen0h15!A28198,2))+TIME(MID(Zeitreihen0h15!A28198,12,2),RIGHT(Zeitreihen0h15!A28198,2),0)</f>
        <v>#VALUE!</v>
      </c>
    </row>
    <row r="28199" spans="1:1" x14ac:dyDescent="0.25">
      <c r="A28199" s="78" t="e">
        <f>DATE(MID(Zeitreihen0h15!A28199,7,4),MID(Zeitreihen0h15!A28199,4,2),LEFT(Zeitreihen0h15!A28199,2))+TIME(MID(Zeitreihen0h15!A28199,12,2),RIGHT(Zeitreihen0h15!A28199,2),0)</f>
        <v>#VALUE!</v>
      </c>
    </row>
    <row r="28200" spans="1:1" x14ac:dyDescent="0.25">
      <c r="A28200" s="78" t="e">
        <f>DATE(MID(Zeitreihen0h15!A28200,7,4),MID(Zeitreihen0h15!A28200,4,2),LEFT(Zeitreihen0h15!A28200,2))+TIME(MID(Zeitreihen0h15!A28200,12,2),RIGHT(Zeitreihen0h15!A28200,2),0)</f>
        <v>#VALUE!</v>
      </c>
    </row>
    <row r="28201" spans="1:1" x14ac:dyDescent="0.25">
      <c r="A28201" s="78" t="e">
        <f>DATE(MID(Zeitreihen0h15!A28201,7,4),MID(Zeitreihen0h15!A28201,4,2),LEFT(Zeitreihen0h15!A28201,2))+TIME(MID(Zeitreihen0h15!A28201,12,2),RIGHT(Zeitreihen0h15!A28201,2),0)</f>
        <v>#VALUE!</v>
      </c>
    </row>
    <row r="28202" spans="1:1" x14ac:dyDescent="0.25">
      <c r="A28202" s="78" t="e">
        <f>DATE(MID(Zeitreihen0h15!A28202,7,4),MID(Zeitreihen0h15!A28202,4,2),LEFT(Zeitreihen0h15!A28202,2))+TIME(MID(Zeitreihen0h15!A28202,12,2),RIGHT(Zeitreihen0h15!A28202,2),0)</f>
        <v>#VALUE!</v>
      </c>
    </row>
    <row r="28203" spans="1:1" x14ac:dyDescent="0.25">
      <c r="A28203" s="78" t="e">
        <f>DATE(MID(Zeitreihen0h15!A28203,7,4),MID(Zeitreihen0h15!A28203,4,2),LEFT(Zeitreihen0h15!A28203,2))+TIME(MID(Zeitreihen0h15!A28203,12,2),RIGHT(Zeitreihen0h15!A28203,2),0)</f>
        <v>#VALUE!</v>
      </c>
    </row>
    <row r="28204" spans="1:1" x14ac:dyDescent="0.25">
      <c r="A28204" s="78" t="e">
        <f>DATE(MID(Zeitreihen0h15!A28204,7,4),MID(Zeitreihen0h15!A28204,4,2),LEFT(Zeitreihen0h15!A28204,2))+TIME(MID(Zeitreihen0h15!A28204,12,2),RIGHT(Zeitreihen0h15!A28204,2),0)</f>
        <v>#VALUE!</v>
      </c>
    </row>
    <row r="28205" spans="1:1" x14ac:dyDescent="0.25">
      <c r="A28205" s="78" t="e">
        <f>DATE(MID(Zeitreihen0h15!A28205,7,4),MID(Zeitreihen0h15!A28205,4,2),LEFT(Zeitreihen0h15!A28205,2))+TIME(MID(Zeitreihen0h15!A28205,12,2),RIGHT(Zeitreihen0h15!A28205,2),0)</f>
        <v>#VALUE!</v>
      </c>
    </row>
    <row r="28206" spans="1:1" x14ac:dyDescent="0.25">
      <c r="A28206" s="78" t="e">
        <f>DATE(MID(Zeitreihen0h15!A28206,7,4),MID(Zeitreihen0h15!A28206,4,2),LEFT(Zeitreihen0h15!A28206,2))+TIME(MID(Zeitreihen0h15!A28206,12,2),RIGHT(Zeitreihen0h15!A28206,2),0)</f>
        <v>#VALUE!</v>
      </c>
    </row>
    <row r="28207" spans="1:1" x14ac:dyDescent="0.25">
      <c r="A28207" s="78" t="e">
        <f>DATE(MID(Zeitreihen0h15!A28207,7,4),MID(Zeitreihen0h15!A28207,4,2),LEFT(Zeitreihen0h15!A28207,2))+TIME(MID(Zeitreihen0h15!A28207,12,2),RIGHT(Zeitreihen0h15!A28207,2),0)</f>
        <v>#VALUE!</v>
      </c>
    </row>
    <row r="28208" spans="1:1" x14ac:dyDescent="0.25">
      <c r="A28208" s="78" t="e">
        <f>DATE(MID(Zeitreihen0h15!A28208,7,4),MID(Zeitreihen0h15!A28208,4,2),LEFT(Zeitreihen0h15!A28208,2))+TIME(MID(Zeitreihen0h15!A28208,12,2),RIGHT(Zeitreihen0h15!A28208,2),0)</f>
        <v>#VALUE!</v>
      </c>
    </row>
    <row r="28209" spans="1:1" x14ac:dyDescent="0.25">
      <c r="A28209" s="78" t="e">
        <f>DATE(MID(Zeitreihen0h15!A28209,7,4),MID(Zeitreihen0h15!A28209,4,2),LEFT(Zeitreihen0h15!A28209,2))+TIME(MID(Zeitreihen0h15!A28209,12,2),RIGHT(Zeitreihen0h15!A28209,2),0)</f>
        <v>#VALUE!</v>
      </c>
    </row>
    <row r="28210" spans="1:1" x14ac:dyDescent="0.25">
      <c r="A28210" s="78" t="e">
        <f>DATE(MID(Zeitreihen0h15!A28210,7,4),MID(Zeitreihen0h15!A28210,4,2),LEFT(Zeitreihen0h15!A28210,2))+TIME(MID(Zeitreihen0h15!A28210,12,2),RIGHT(Zeitreihen0h15!A28210,2),0)</f>
        <v>#VALUE!</v>
      </c>
    </row>
    <row r="28211" spans="1:1" x14ac:dyDescent="0.25">
      <c r="A28211" s="78" t="e">
        <f>DATE(MID(Zeitreihen0h15!A28211,7,4),MID(Zeitreihen0h15!A28211,4,2),LEFT(Zeitreihen0h15!A28211,2))+TIME(MID(Zeitreihen0h15!A28211,12,2),RIGHT(Zeitreihen0h15!A28211,2),0)</f>
        <v>#VALUE!</v>
      </c>
    </row>
    <row r="28212" spans="1:1" x14ac:dyDescent="0.25">
      <c r="A28212" s="78" t="e">
        <f>DATE(MID(Zeitreihen0h15!A28212,7,4),MID(Zeitreihen0h15!A28212,4,2),LEFT(Zeitreihen0h15!A28212,2))+TIME(MID(Zeitreihen0h15!A28212,12,2),RIGHT(Zeitreihen0h15!A28212,2),0)</f>
        <v>#VALUE!</v>
      </c>
    </row>
    <row r="28213" spans="1:1" x14ac:dyDescent="0.25">
      <c r="A28213" s="78" t="e">
        <f>DATE(MID(Zeitreihen0h15!A28213,7,4),MID(Zeitreihen0h15!A28213,4,2),LEFT(Zeitreihen0h15!A28213,2))+TIME(MID(Zeitreihen0h15!A28213,12,2),RIGHT(Zeitreihen0h15!A28213,2),0)</f>
        <v>#VALUE!</v>
      </c>
    </row>
    <row r="28214" spans="1:1" x14ac:dyDescent="0.25">
      <c r="A28214" s="78" t="e">
        <f>DATE(MID(Zeitreihen0h15!A28214,7,4),MID(Zeitreihen0h15!A28214,4,2),LEFT(Zeitreihen0h15!A28214,2))+TIME(MID(Zeitreihen0h15!A28214,12,2),RIGHT(Zeitreihen0h15!A28214,2),0)</f>
        <v>#VALUE!</v>
      </c>
    </row>
    <row r="28215" spans="1:1" x14ac:dyDescent="0.25">
      <c r="A28215" s="78" t="e">
        <f>DATE(MID(Zeitreihen0h15!A28215,7,4),MID(Zeitreihen0h15!A28215,4,2),LEFT(Zeitreihen0h15!A28215,2))+TIME(MID(Zeitreihen0h15!A28215,12,2),RIGHT(Zeitreihen0h15!A28215,2),0)</f>
        <v>#VALUE!</v>
      </c>
    </row>
    <row r="28216" spans="1:1" x14ac:dyDescent="0.25">
      <c r="A28216" s="78" t="e">
        <f>DATE(MID(Zeitreihen0h15!A28216,7,4),MID(Zeitreihen0h15!A28216,4,2),LEFT(Zeitreihen0h15!A28216,2))+TIME(MID(Zeitreihen0h15!A28216,12,2),RIGHT(Zeitreihen0h15!A28216,2),0)</f>
        <v>#VALUE!</v>
      </c>
    </row>
    <row r="28217" spans="1:1" x14ac:dyDescent="0.25">
      <c r="A28217" s="78" t="e">
        <f>DATE(MID(Zeitreihen0h15!A28217,7,4),MID(Zeitreihen0h15!A28217,4,2),LEFT(Zeitreihen0h15!A28217,2))+TIME(MID(Zeitreihen0h15!A28217,12,2),RIGHT(Zeitreihen0h15!A28217,2),0)</f>
        <v>#VALUE!</v>
      </c>
    </row>
    <row r="28218" spans="1:1" x14ac:dyDescent="0.25">
      <c r="A28218" s="78" t="e">
        <f>DATE(MID(Zeitreihen0h15!A28218,7,4),MID(Zeitreihen0h15!A28218,4,2),LEFT(Zeitreihen0h15!A28218,2))+TIME(MID(Zeitreihen0h15!A28218,12,2),RIGHT(Zeitreihen0h15!A28218,2),0)</f>
        <v>#VALUE!</v>
      </c>
    </row>
    <row r="28219" spans="1:1" x14ac:dyDescent="0.25">
      <c r="A28219" s="78" t="e">
        <f>DATE(MID(Zeitreihen0h15!A28219,7,4),MID(Zeitreihen0h15!A28219,4,2),LEFT(Zeitreihen0h15!A28219,2))+TIME(MID(Zeitreihen0h15!A28219,12,2),RIGHT(Zeitreihen0h15!A28219,2),0)</f>
        <v>#VALUE!</v>
      </c>
    </row>
    <row r="28220" spans="1:1" x14ac:dyDescent="0.25">
      <c r="A28220" s="78" t="e">
        <f>DATE(MID(Zeitreihen0h15!A28220,7,4),MID(Zeitreihen0h15!A28220,4,2),LEFT(Zeitreihen0h15!A28220,2))+TIME(MID(Zeitreihen0h15!A28220,12,2),RIGHT(Zeitreihen0h15!A28220,2),0)</f>
        <v>#VALUE!</v>
      </c>
    </row>
    <row r="28221" spans="1:1" x14ac:dyDescent="0.25">
      <c r="A28221" s="78" t="e">
        <f>DATE(MID(Zeitreihen0h15!A28221,7,4),MID(Zeitreihen0h15!A28221,4,2),LEFT(Zeitreihen0h15!A28221,2))+TIME(MID(Zeitreihen0h15!A28221,12,2),RIGHT(Zeitreihen0h15!A28221,2),0)</f>
        <v>#VALUE!</v>
      </c>
    </row>
    <row r="28222" spans="1:1" x14ac:dyDescent="0.25">
      <c r="A28222" s="78" t="e">
        <f>DATE(MID(Zeitreihen0h15!A28222,7,4),MID(Zeitreihen0h15!A28222,4,2),LEFT(Zeitreihen0h15!A28222,2))+TIME(MID(Zeitreihen0h15!A28222,12,2),RIGHT(Zeitreihen0h15!A28222,2),0)</f>
        <v>#VALUE!</v>
      </c>
    </row>
    <row r="28223" spans="1:1" x14ac:dyDescent="0.25">
      <c r="A28223" s="78" t="e">
        <f>DATE(MID(Zeitreihen0h15!A28223,7,4),MID(Zeitreihen0h15!A28223,4,2),LEFT(Zeitreihen0h15!A28223,2))+TIME(MID(Zeitreihen0h15!A28223,12,2),RIGHT(Zeitreihen0h15!A28223,2),0)</f>
        <v>#VALUE!</v>
      </c>
    </row>
    <row r="28224" spans="1:1" x14ac:dyDescent="0.25">
      <c r="A28224" s="78" t="e">
        <f>DATE(MID(Zeitreihen0h15!A28224,7,4),MID(Zeitreihen0h15!A28224,4,2),LEFT(Zeitreihen0h15!A28224,2))+TIME(MID(Zeitreihen0h15!A28224,12,2),RIGHT(Zeitreihen0h15!A28224,2),0)</f>
        <v>#VALUE!</v>
      </c>
    </row>
    <row r="28225" spans="1:1" x14ac:dyDescent="0.25">
      <c r="A28225" s="78" t="e">
        <f>DATE(MID(Zeitreihen0h15!A28225,7,4),MID(Zeitreihen0h15!A28225,4,2),LEFT(Zeitreihen0h15!A28225,2))+TIME(MID(Zeitreihen0h15!A28225,12,2),RIGHT(Zeitreihen0h15!A28225,2),0)</f>
        <v>#VALUE!</v>
      </c>
    </row>
    <row r="28226" spans="1:1" x14ac:dyDescent="0.25">
      <c r="A28226" s="78" t="e">
        <f>DATE(MID(Zeitreihen0h15!A28226,7,4),MID(Zeitreihen0h15!A28226,4,2),LEFT(Zeitreihen0h15!A28226,2))+TIME(MID(Zeitreihen0h15!A28226,12,2),RIGHT(Zeitreihen0h15!A28226,2),0)</f>
        <v>#VALUE!</v>
      </c>
    </row>
    <row r="28227" spans="1:1" x14ac:dyDescent="0.25">
      <c r="A28227" s="78" t="e">
        <f>DATE(MID(Zeitreihen0h15!A28227,7,4),MID(Zeitreihen0h15!A28227,4,2),LEFT(Zeitreihen0h15!A28227,2))+TIME(MID(Zeitreihen0h15!A28227,12,2),RIGHT(Zeitreihen0h15!A28227,2),0)</f>
        <v>#VALUE!</v>
      </c>
    </row>
    <row r="28228" spans="1:1" x14ac:dyDescent="0.25">
      <c r="A28228" s="78" t="e">
        <f>DATE(MID(Zeitreihen0h15!A28228,7,4),MID(Zeitreihen0h15!A28228,4,2),LEFT(Zeitreihen0h15!A28228,2))+TIME(MID(Zeitreihen0h15!A28228,12,2),RIGHT(Zeitreihen0h15!A28228,2),0)</f>
        <v>#VALUE!</v>
      </c>
    </row>
    <row r="28229" spans="1:1" x14ac:dyDescent="0.25">
      <c r="A28229" s="78" t="e">
        <f>DATE(MID(Zeitreihen0h15!A28229,7,4),MID(Zeitreihen0h15!A28229,4,2),LEFT(Zeitreihen0h15!A28229,2))+TIME(MID(Zeitreihen0h15!A28229,12,2),RIGHT(Zeitreihen0h15!A28229,2),0)</f>
        <v>#VALUE!</v>
      </c>
    </row>
    <row r="28230" spans="1:1" x14ac:dyDescent="0.25">
      <c r="A28230" s="78" t="e">
        <f>DATE(MID(Zeitreihen0h15!A28230,7,4),MID(Zeitreihen0h15!A28230,4,2),LEFT(Zeitreihen0h15!A28230,2))+TIME(MID(Zeitreihen0h15!A28230,12,2),RIGHT(Zeitreihen0h15!A28230,2),0)</f>
        <v>#VALUE!</v>
      </c>
    </row>
    <row r="28231" spans="1:1" x14ac:dyDescent="0.25">
      <c r="A28231" s="78" t="e">
        <f>DATE(MID(Zeitreihen0h15!A28231,7,4),MID(Zeitreihen0h15!A28231,4,2),LEFT(Zeitreihen0h15!A28231,2))+TIME(MID(Zeitreihen0h15!A28231,12,2),RIGHT(Zeitreihen0h15!A28231,2),0)</f>
        <v>#VALUE!</v>
      </c>
    </row>
    <row r="28232" spans="1:1" x14ac:dyDescent="0.25">
      <c r="A28232" s="78" t="e">
        <f>DATE(MID(Zeitreihen0h15!A28232,7,4),MID(Zeitreihen0h15!A28232,4,2),LEFT(Zeitreihen0h15!A28232,2))+TIME(MID(Zeitreihen0h15!A28232,12,2),RIGHT(Zeitreihen0h15!A28232,2),0)</f>
        <v>#VALUE!</v>
      </c>
    </row>
    <row r="28233" spans="1:1" x14ac:dyDescent="0.25">
      <c r="A28233" s="78" t="e">
        <f>DATE(MID(Zeitreihen0h15!A28233,7,4),MID(Zeitreihen0h15!A28233,4,2),LEFT(Zeitreihen0h15!A28233,2))+TIME(MID(Zeitreihen0h15!A28233,12,2),RIGHT(Zeitreihen0h15!A28233,2),0)</f>
        <v>#VALUE!</v>
      </c>
    </row>
    <row r="28234" spans="1:1" x14ac:dyDescent="0.25">
      <c r="A28234" s="78" t="e">
        <f>DATE(MID(Zeitreihen0h15!A28234,7,4),MID(Zeitreihen0h15!A28234,4,2),LEFT(Zeitreihen0h15!A28234,2))+TIME(MID(Zeitreihen0h15!A28234,12,2),RIGHT(Zeitreihen0h15!A28234,2),0)</f>
        <v>#VALUE!</v>
      </c>
    </row>
    <row r="28235" spans="1:1" x14ac:dyDescent="0.25">
      <c r="A28235" s="78" t="e">
        <f>DATE(MID(Zeitreihen0h15!A28235,7,4),MID(Zeitreihen0h15!A28235,4,2),LEFT(Zeitreihen0h15!A28235,2))+TIME(MID(Zeitreihen0h15!A28235,12,2),RIGHT(Zeitreihen0h15!A28235,2),0)</f>
        <v>#VALUE!</v>
      </c>
    </row>
    <row r="28236" spans="1:1" x14ac:dyDescent="0.25">
      <c r="A28236" s="78" t="e">
        <f>DATE(MID(Zeitreihen0h15!A28236,7,4),MID(Zeitreihen0h15!A28236,4,2),LEFT(Zeitreihen0h15!A28236,2))+TIME(MID(Zeitreihen0h15!A28236,12,2),RIGHT(Zeitreihen0h15!A28236,2),0)</f>
        <v>#VALUE!</v>
      </c>
    </row>
    <row r="28237" spans="1:1" x14ac:dyDescent="0.25">
      <c r="A28237" s="78" t="e">
        <f>DATE(MID(Zeitreihen0h15!A28237,7,4),MID(Zeitreihen0h15!A28237,4,2),LEFT(Zeitreihen0h15!A28237,2))+TIME(MID(Zeitreihen0h15!A28237,12,2),RIGHT(Zeitreihen0h15!A28237,2),0)</f>
        <v>#VALUE!</v>
      </c>
    </row>
    <row r="28238" spans="1:1" x14ac:dyDescent="0.25">
      <c r="A28238" s="78" t="e">
        <f>DATE(MID(Zeitreihen0h15!A28238,7,4),MID(Zeitreihen0h15!A28238,4,2),LEFT(Zeitreihen0h15!A28238,2))+TIME(MID(Zeitreihen0h15!A28238,12,2),RIGHT(Zeitreihen0h15!A28238,2),0)</f>
        <v>#VALUE!</v>
      </c>
    </row>
    <row r="28239" spans="1:1" x14ac:dyDescent="0.25">
      <c r="A28239" s="78" t="e">
        <f>DATE(MID(Zeitreihen0h15!A28239,7,4),MID(Zeitreihen0h15!A28239,4,2),LEFT(Zeitreihen0h15!A28239,2))+TIME(MID(Zeitreihen0h15!A28239,12,2),RIGHT(Zeitreihen0h15!A28239,2),0)</f>
        <v>#VALUE!</v>
      </c>
    </row>
    <row r="28240" spans="1:1" x14ac:dyDescent="0.25">
      <c r="A28240" s="78" t="e">
        <f>DATE(MID(Zeitreihen0h15!A28240,7,4),MID(Zeitreihen0h15!A28240,4,2),LEFT(Zeitreihen0h15!A28240,2))+TIME(MID(Zeitreihen0h15!A28240,12,2),RIGHT(Zeitreihen0h15!A28240,2),0)</f>
        <v>#VALUE!</v>
      </c>
    </row>
    <row r="28241" spans="1:1" x14ac:dyDescent="0.25">
      <c r="A28241" s="78" t="e">
        <f>DATE(MID(Zeitreihen0h15!A28241,7,4),MID(Zeitreihen0h15!A28241,4,2),LEFT(Zeitreihen0h15!A28241,2))+TIME(MID(Zeitreihen0h15!A28241,12,2),RIGHT(Zeitreihen0h15!A28241,2),0)</f>
        <v>#VALUE!</v>
      </c>
    </row>
    <row r="28242" spans="1:1" x14ac:dyDescent="0.25">
      <c r="A28242" s="78" t="e">
        <f>DATE(MID(Zeitreihen0h15!A28242,7,4),MID(Zeitreihen0h15!A28242,4,2),LEFT(Zeitreihen0h15!A28242,2))+TIME(MID(Zeitreihen0h15!A28242,12,2),RIGHT(Zeitreihen0h15!A28242,2),0)</f>
        <v>#VALUE!</v>
      </c>
    </row>
    <row r="28243" spans="1:1" x14ac:dyDescent="0.25">
      <c r="A28243" s="78" t="e">
        <f>DATE(MID(Zeitreihen0h15!A28243,7,4),MID(Zeitreihen0h15!A28243,4,2),LEFT(Zeitreihen0h15!A28243,2))+TIME(MID(Zeitreihen0h15!A28243,12,2),RIGHT(Zeitreihen0h15!A28243,2),0)</f>
        <v>#VALUE!</v>
      </c>
    </row>
    <row r="28244" spans="1:1" x14ac:dyDescent="0.25">
      <c r="A28244" s="78" t="e">
        <f>DATE(MID(Zeitreihen0h15!A28244,7,4),MID(Zeitreihen0h15!A28244,4,2),LEFT(Zeitreihen0h15!A28244,2))+TIME(MID(Zeitreihen0h15!A28244,12,2),RIGHT(Zeitreihen0h15!A28244,2),0)</f>
        <v>#VALUE!</v>
      </c>
    </row>
    <row r="28245" spans="1:1" x14ac:dyDescent="0.25">
      <c r="A28245" s="78" t="e">
        <f>DATE(MID(Zeitreihen0h15!A28245,7,4),MID(Zeitreihen0h15!A28245,4,2),LEFT(Zeitreihen0h15!A28245,2))+TIME(MID(Zeitreihen0h15!A28245,12,2),RIGHT(Zeitreihen0h15!A28245,2),0)</f>
        <v>#VALUE!</v>
      </c>
    </row>
    <row r="28246" spans="1:1" x14ac:dyDescent="0.25">
      <c r="A28246" s="78" t="e">
        <f>DATE(MID(Zeitreihen0h15!A28246,7,4),MID(Zeitreihen0h15!A28246,4,2),LEFT(Zeitreihen0h15!A28246,2))+TIME(MID(Zeitreihen0h15!A28246,12,2),RIGHT(Zeitreihen0h15!A28246,2),0)</f>
        <v>#VALUE!</v>
      </c>
    </row>
    <row r="28247" spans="1:1" x14ac:dyDescent="0.25">
      <c r="A28247" s="78" t="e">
        <f>DATE(MID(Zeitreihen0h15!A28247,7,4),MID(Zeitreihen0h15!A28247,4,2),LEFT(Zeitreihen0h15!A28247,2))+TIME(MID(Zeitreihen0h15!A28247,12,2),RIGHT(Zeitreihen0h15!A28247,2),0)</f>
        <v>#VALUE!</v>
      </c>
    </row>
    <row r="28248" spans="1:1" x14ac:dyDescent="0.25">
      <c r="A28248" s="78" t="e">
        <f>DATE(MID(Zeitreihen0h15!A28248,7,4),MID(Zeitreihen0h15!A28248,4,2),LEFT(Zeitreihen0h15!A28248,2))+TIME(MID(Zeitreihen0h15!A28248,12,2),RIGHT(Zeitreihen0h15!A28248,2),0)</f>
        <v>#VALUE!</v>
      </c>
    </row>
    <row r="28249" spans="1:1" x14ac:dyDescent="0.25">
      <c r="A28249" s="78" t="e">
        <f>DATE(MID(Zeitreihen0h15!A28249,7,4),MID(Zeitreihen0h15!A28249,4,2),LEFT(Zeitreihen0h15!A28249,2))+TIME(MID(Zeitreihen0h15!A28249,12,2),RIGHT(Zeitreihen0h15!A28249,2),0)</f>
        <v>#VALUE!</v>
      </c>
    </row>
    <row r="28250" spans="1:1" x14ac:dyDescent="0.25">
      <c r="A28250" s="78" t="e">
        <f>DATE(MID(Zeitreihen0h15!A28250,7,4),MID(Zeitreihen0h15!A28250,4,2),LEFT(Zeitreihen0h15!A28250,2))+TIME(MID(Zeitreihen0h15!A28250,12,2),RIGHT(Zeitreihen0h15!A28250,2),0)</f>
        <v>#VALUE!</v>
      </c>
    </row>
    <row r="28251" spans="1:1" x14ac:dyDescent="0.25">
      <c r="A28251" s="78" t="e">
        <f>DATE(MID(Zeitreihen0h15!A28251,7,4),MID(Zeitreihen0h15!A28251,4,2),LEFT(Zeitreihen0h15!A28251,2))+TIME(MID(Zeitreihen0h15!A28251,12,2),RIGHT(Zeitreihen0h15!A28251,2),0)</f>
        <v>#VALUE!</v>
      </c>
    </row>
    <row r="28252" spans="1:1" x14ac:dyDescent="0.25">
      <c r="A28252" s="78" t="e">
        <f>DATE(MID(Zeitreihen0h15!A28252,7,4),MID(Zeitreihen0h15!A28252,4,2),LEFT(Zeitreihen0h15!A28252,2))+TIME(MID(Zeitreihen0h15!A28252,12,2),RIGHT(Zeitreihen0h15!A28252,2),0)</f>
        <v>#VALUE!</v>
      </c>
    </row>
    <row r="28253" spans="1:1" x14ac:dyDescent="0.25">
      <c r="A28253" s="78" t="e">
        <f>DATE(MID(Zeitreihen0h15!A28253,7,4),MID(Zeitreihen0h15!A28253,4,2),LEFT(Zeitreihen0h15!A28253,2))+TIME(MID(Zeitreihen0h15!A28253,12,2),RIGHT(Zeitreihen0h15!A28253,2),0)</f>
        <v>#VALUE!</v>
      </c>
    </row>
    <row r="28254" spans="1:1" x14ac:dyDescent="0.25">
      <c r="A28254" s="78" t="e">
        <f>DATE(MID(Zeitreihen0h15!A28254,7,4),MID(Zeitreihen0h15!A28254,4,2),LEFT(Zeitreihen0h15!A28254,2))+TIME(MID(Zeitreihen0h15!A28254,12,2),RIGHT(Zeitreihen0h15!A28254,2),0)</f>
        <v>#VALUE!</v>
      </c>
    </row>
    <row r="28255" spans="1:1" x14ac:dyDescent="0.25">
      <c r="A28255" s="78" t="e">
        <f>DATE(MID(Zeitreihen0h15!A28255,7,4),MID(Zeitreihen0h15!A28255,4,2),LEFT(Zeitreihen0h15!A28255,2))+TIME(MID(Zeitreihen0h15!A28255,12,2),RIGHT(Zeitreihen0h15!A28255,2),0)</f>
        <v>#VALUE!</v>
      </c>
    </row>
    <row r="28256" spans="1:1" x14ac:dyDescent="0.25">
      <c r="A28256" s="78" t="e">
        <f>DATE(MID(Zeitreihen0h15!A28256,7,4),MID(Zeitreihen0h15!A28256,4,2),LEFT(Zeitreihen0h15!A28256,2))+TIME(MID(Zeitreihen0h15!A28256,12,2),RIGHT(Zeitreihen0h15!A28256,2),0)</f>
        <v>#VALUE!</v>
      </c>
    </row>
    <row r="28257" spans="1:1" x14ac:dyDescent="0.25">
      <c r="A28257" s="78" t="e">
        <f>DATE(MID(Zeitreihen0h15!A28257,7,4),MID(Zeitreihen0h15!A28257,4,2),LEFT(Zeitreihen0h15!A28257,2))+TIME(MID(Zeitreihen0h15!A28257,12,2),RIGHT(Zeitreihen0h15!A28257,2),0)</f>
        <v>#VALUE!</v>
      </c>
    </row>
    <row r="28258" spans="1:1" x14ac:dyDescent="0.25">
      <c r="A28258" s="78" t="e">
        <f>DATE(MID(Zeitreihen0h15!A28258,7,4),MID(Zeitreihen0h15!A28258,4,2),LEFT(Zeitreihen0h15!A28258,2))+TIME(MID(Zeitreihen0h15!A28258,12,2),RIGHT(Zeitreihen0h15!A28258,2),0)</f>
        <v>#VALUE!</v>
      </c>
    </row>
    <row r="28259" spans="1:1" x14ac:dyDescent="0.25">
      <c r="A28259" s="78" t="e">
        <f>DATE(MID(Zeitreihen0h15!A28259,7,4),MID(Zeitreihen0h15!A28259,4,2),LEFT(Zeitreihen0h15!A28259,2))+TIME(MID(Zeitreihen0h15!A28259,12,2),RIGHT(Zeitreihen0h15!A28259,2),0)</f>
        <v>#VALUE!</v>
      </c>
    </row>
    <row r="28260" spans="1:1" x14ac:dyDescent="0.25">
      <c r="A28260" s="78" t="e">
        <f>DATE(MID(Zeitreihen0h15!A28260,7,4),MID(Zeitreihen0h15!A28260,4,2),LEFT(Zeitreihen0h15!A28260,2))+TIME(MID(Zeitreihen0h15!A28260,12,2),RIGHT(Zeitreihen0h15!A28260,2),0)</f>
        <v>#VALUE!</v>
      </c>
    </row>
    <row r="28261" spans="1:1" x14ac:dyDescent="0.25">
      <c r="A28261" s="78" t="e">
        <f>DATE(MID(Zeitreihen0h15!A28261,7,4),MID(Zeitreihen0h15!A28261,4,2),LEFT(Zeitreihen0h15!A28261,2))+TIME(MID(Zeitreihen0h15!A28261,12,2),RIGHT(Zeitreihen0h15!A28261,2),0)</f>
        <v>#VALUE!</v>
      </c>
    </row>
    <row r="28262" spans="1:1" x14ac:dyDescent="0.25">
      <c r="A28262" s="78" t="e">
        <f>DATE(MID(Zeitreihen0h15!A28262,7,4),MID(Zeitreihen0h15!A28262,4,2),LEFT(Zeitreihen0h15!A28262,2))+TIME(MID(Zeitreihen0h15!A28262,12,2),RIGHT(Zeitreihen0h15!A28262,2),0)</f>
        <v>#VALUE!</v>
      </c>
    </row>
    <row r="28263" spans="1:1" x14ac:dyDescent="0.25">
      <c r="A28263" s="78" t="e">
        <f>DATE(MID(Zeitreihen0h15!A28263,7,4),MID(Zeitreihen0h15!A28263,4,2),LEFT(Zeitreihen0h15!A28263,2))+TIME(MID(Zeitreihen0h15!A28263,12,2),RIGHT(Zeitreihen0h15!A28263,2),0)</f>
        <v>#VALUE!</v>
      </c>
    </row>
    <row r="28264" spans="1:1" x14ac:dyDescent="0.25">
      <c r="A28264" s="78" t="e">
        <f>DATE(MID(Zeitreihen0h15!A28264,7,4),MID(Zeitreihen0h15!A28264,4,2),LEFT(Zeitreihen0h15!A28264,2))+TIME(MID(Zeitreihen0h15!A28264,12,2),RIGHT(Zeitreihen0h15!A28264,2),0)</f>
        <v>#VALUE!</v>
      </c>
    </row>
    <row r="28265" spans="1:1" x14ac:dyDescent="0.25">
      <c r="A28265" s="78" t="e">
        <f>DATE(MID(Zeitreihen0h15!A28265,7,4),MID(Zeitreihen0h15!A28265,4,2),LEFT(Zeitreihen0h15!A28265,2))+TIME(MID(Zeitreihen0h15!A28265,12,2),RIGHT(Zeitreihen0h15!A28265,2),0)</f>
        <v>#VALUE!</v>
      </c>
    </row>
    <row r="28266" spans="1:1" x14ac:dyDescent="0.25">
      <c r="A28266" s="78" t="e">
        <f>DATE(MID(Zeitreihen0h15!A28266,7,4),MID(Zeitreihen0h15!A28266,4,2),LEFT(Zeitreihen0h15!A28266,2))+TIME(MID(Zeitreihen0h15!A28266,12,2),RIGHT(Zeitreihen0h15!A28266,2),0)</f>
        <v>#VALUE!</v>
      </c>
    </row>
    <row r="28267" spans="1:1" x14ac:dyDescent="0.25">
      <c r="A28267" s="78" t="e">
        <f>DATE(MID(Zeitreihen0h15!A28267,7,4),MID(Zeitreihen0h15!A28267,4,2),LEFT(Zeitreihen0h15!A28267,2))+TIME(MID(Zeitreihen0h15!A28267,12,2),RIGHT(Zeitreihen0h15!A28267,2),0)</f>
        <v>#VALUE!</v>
      </c>
    </row>
    <row r="28268" spans="1:1" x14ac:dyDescent="0.25">
      <c r="A28268" s="78" t="e">
        <f>DATE(MID(Zeitreihen0h15!A28268,7,4),MID(Zeitreihen0h15!A28268,4,2),LEFT(Zeitreihen0h15!A28268,2))+TIME(MID(Zeitreihen0h15!A28268,12,2),RIGHT(Zeitreihen0h15!A28268,2),0)</f>
        <v>#VALUE!</v>
      </c>
    </row>
    <row r="28269" spans="1:1" x14ac:dyDescent="0.25">
      <c r="A28269" s="78" t="e">
        <f>DATE(MID(Zeitreihen0h15!A28269,7,4),MID(Zeitreihen0h15!A28269,4,2),LEFT(Zeitreihen0h15!A28269,2))+TIME(MID(Zeitreihen0h15!A28269,12,2),RIGHT(Zeitreihen0h15!A28269,2),0)</f>
        <v>#VALUE!</v>
      </c>
    </row>
    <row r="28270" spans="1:1" x14ac:dyDescent="0.25">
      <c r="A28270" s="78" t="e">
        <f>DATE(MID(Zeitreihen0h15!A28270,7,4),MID(Zeitreihen0h15!A28270,4,2),LEFT(Zeitreihen0h15!A28270,2))+TIME(MID(Zeitreihen0h15!A28270,12,2),RIGHT(Zeitreihen0h15!A28270,2),0)</f>
        <v>#VALUE!</v>
      </c>
    </row>
    <row r="28271" spans="1:1" x14ac:dyDescent="0.25">
      <c r="A28271" s="78" t="e">
        <f>DATE(MID(Zeitreihen0h15!A28271,7,4),MID(Zeitreihen0h15!A28271,4,2),LEFT(Zeitreihen0h15!A28271,2))+TIME(MID(Zeitreihen0h15!A28271,12,2),RIGHT(Zeitreihen0h15!A28271,2),0)</f>
        <v>#VALUE!</v>
      </c>
    </row>
    <row r="28272" spans="1:1" x14ac:dyDescent="0.25">
      <c r="A28272" s="78" t="e">
        <f>DATE(MID(Zeitreihen0h15!A28272,7,4),MID(Zeitreihen0h15!A28272,4,2),LEFT(Zeitreihen0h15!A28272,2))+TIME(MID(Zeitreihen0h15!A28272,12,2),RIGHT(Zeitreihen0h15!A28272,2),0)</f>
        <v>#VALUE!</v>
      </c>
    </row>
    <row r="28273" spans="1:1" x14ac:dyDescent="0.25">
      <c r="A28273" s="78" t="e">
        <f>DATE(MID(Zeitreihen0h15!A28273,7,4),MID(Zeitreihen0h15!A28273,4,2),LEFT(Zeitreihen0h15!A28273,2))+TIME(MID(Zeitreihen0h15!A28273,12,2),RIGHT(Zeitreihen0h15!A28273,2),0)</f>
        <v>#VALUE!</v>
      </c>
    </row>
    <row r="28274" spans="1:1" x14ac:dyDescent="0.25">
      <c r="A28274" s="78" t="e">
        <f>DATE(MID(Zeitreihen0h15!A28274,7,4),MID(Zeitreihen0h15!A28274,4,2),LEFT(Zeitreihen0h15!A28274,2))+TIME(MID(Zeitreihen0h15!A28274,12,2),RIGHT(Zeitreihen0h15!A28274,2),0)</f>
        <v>#VALUE!</v>
      </c>
    </row>
    <row r="28275" spans="1:1" x14ac:dyDescent="0.25">
      <c r="A28275" s="78" t="e">
        <f>DATE(MID(Zeitreihen0h15!A28275,7,4),MID(Zeitreihen0h15!A28275,4,2),LEFT(Zeitreihen0h15!A28275,2))+TIME(MID(Zeitreihen0h15!A28275,12,2),RIGHT(Zeitreihen0h15!A28275,2),0)</f>
        <v>#VALUE!</v>
      </c>
    </row>
    <row r="28276" spans="1:1" x14ac:dyDescent="0.25">
      <c r="A28276" s="78" t="e">
        <f>DATE(MID(Zeitreihen0h15!A28276,7,4),MID(Zeitreihen0h15!A28276,4,2),LEFT(Zeitreihen0h15!A28276,2))+TIME(MID(Zeitreihen0h15!A28276,12,2),RIGHT(Zeitreihen0h15!A28276,2),0)</f>
        <v>#VALUE!</v>
      </c>
    </row>
    <row r="28277" spans="1:1" x14ac:dyDescent="0.25">
      <c r="A28277" s="78" t="e">
        <f>DATE(MID(Zeitreihen0h15!A28277,7,4),MID(Zeitreihen0h15!A28277,4,2),LEFT(Zeitreihen0h15!A28277,2))+TIME(MID(Zeitreihen0h15!A28277,12,2),RIGHT(Zeitreihen0h15!A28277,2),0)</f>
        <v>#VALUE!</v>
      </c>
    </row>
    <row r="28278" spans="1:1" x14ac:dyDescent="0.25">
      <c r="A28278" s="78" t="e">
        <f>DATE(MID(Zeitreihen0h15!A28278,7,4),MID(Zeitreihen0h15!A28278,4,2),LEFT(Zeitreihen0h15!A28278,2))+TIME(MID(Zeitreihen0h15!A28278,12,2),RIGHT(Zeitreihen0h15!A28278,2),0)</f>
        <v>#VALUE!</v>
      </c>
    </row>
    <row r="28279" spans="1:1" x14ac:dyDescent="0.25">
      <c r="A28279" s="78" t="e">
        <f>DATE(MID(Zeitreihen0h15!A28279,7,4),MID(Zeitreihen0h15!A28279,4,2),LEFT(Zeitreihen0h15!A28279,2))+TIME(MID(Zeitreihen0h15!A28279,12,2),RIGHT(Zeitreihen0h15!A28279,2),0)</f>
        <v>#VALUE!</v>
      </c>
    </row>
    <row r="28280" spans="1:1" x14ac:dyDescent="0.25">
      <c r="A28280" s="78" t="e">
        <f>DATE(MID(Zeitreihen0h15!A28280,7,4),MID(Zeitreihen0h15!A28280,4,2),LEFT(Zeitreihen0h15!A28280,2))+TIME(MID(Zeitreihen0h15!A28280,12,2),RIGHT(Zeitreihen0h15!A28280,2),0)</f>
        <v>#VALUE!</v>
      </c>
    </row>
    <row r="28281" spans="1:1" x14ac:dyDescent="0.25">
      <c r="A28281" s="78" t="e">
        <f>DATE(MID(Zeitreihen0h15!A28281,7,4),MID(Zeitreihen0h15!A28281,4,2),LEFT(Zeitreihen0h15!A28281,2))+TIME(MID(Zeitreihen0h15!A28281,12,2),RIGHT(Zeitreihen0h15!A28281,2),0)</f>
        <v>#VALUE!</v>
      </c>
    </row>
    <row r="28282" spans="1:1" x14ac:dyDescent="0.25">
      <c r="A28282" s="78" t="e">
        <f>DATE(MID(Zeitreihen0h15!A28282,7,4),MID(Zeitreihen0h15!A28282,4,2),LEFT(Zeitreihen0h15!A28282,2))+TIME(MID(Zeitreihen0h15!A28282,12,2),RIGHT(Zeitreihen0h15!A28282,2),0)</f>
        <v>#VALUE!</v>
      </c>
    </row>
    <row r="28283" spans="1:1" x14ac:dyDescent="0.25">
      <c r="A28283" s="78" t="e">
        <f>DATE(MID(Zeitreihen0h15!A28283,7,4),MID(Zeitreihen0h15!A28283,4,2),LEFT(Zeitreihen0h15!A28283,2))+TIME(MID(Zeitreihen0h15!A28283,12,2),RIGHT(Zeitreihen0h15!A28283,2),0)</f>
        <v>#VALUE!</v>
      </c>
    </row>
    <row r="28284" spans="1:1" x14ac:dyDescent="0.25">
      <c r="A28284" s="78" t="e">
        <f>DATE(MID(Zeitreihen0h15!A28284,7,4),MID(Zeitreihen0h15!A28284,4,2),LEFT(Zeitreihen0h15!A28284,2))+TIME(MID(Zeitreihen0h15!A28284,12,2),RIGHT(Zeitreihen0h15!A28284,2),0)</f>
        <v>#VALUE!</v>
      </c>
    </row>
    <row r="28285" spans="1:1" x14ac:dyDescent="0.25">
      <c r="A28285" s="78" t="e">
        <f>DATE(MID(Zeitreihen0h15!A28285,7,4),MID(Zeitreihen0h15!A28285,4,2),LEFT(Zeitreihen0h15!A28285,2))+TIME(MID(Zeitreihen0h15!A28285,12,2),RIGHT(Zeitreihen0h15!A28285,2),0)</f>
        <v>#VALUE!</v>
      </c>
    </row>
    <row r="28286" spans="1:1" x14ac:dyDescent="0.25">
      <c r="A28286" s="78" t="e">
        <f>DATE(MID(Zeitreihen0h15!A28286,7,4),MID(Zeitreihen0h15!A28286,4,2),LEFT(Zeitreihen0h15!A28286,2))+TIME(MID(Zeitreihen0h15!A28286,12,2),RIGHT(Zeitreihen0h15!A28286,2),0)</f>
        <v>#VALUE!</v>
      </c>
    </row>
    <row r="28287" spans="1:1" x14ac:dyDescent="0.25">
      <c r="A28287" s="78" t="e">
        <f>DATE(MID(Zeitreihen0h15!A28287,7,4),MID(Zeitreihen0h15!A28287,4,2),LEFT(Zeitreihen0h15!A28287,2))+TIME(MID(Zeitreihen0h15!A28287,12,2),RIGHT(Zeitreihen0h15!A28287,2),0)</f>
        <v>#VALUE!</v>
      </c>
    </row>
    <row r="28288" spans="1:1" x14ac:dyDescent="0.25">
      <c r="A28288" s="78" t="e">
        <f>DATE(MID(Zeitreihen0h15!A28288,7,4),MID(Zeitreihen0h15!A28288,4,2),LEFT(Zeitreihen0h15!A28288,2))+TIME(MID(Zeitreihen0h15!A28288,12,2),RIGHT(Zeitreihen0h15!A28288,2),0)</f>
        <v>#VALUE!</v>
      </c>
    </row>
    <row r="28289" spans="1:1" x14ac:dyDescent="0.25">
      <c r="A28289" s="78" t="e">
        <f>DATE(MID(Zeitreihen0h15!A28289,7,4),MID(Zeitreihen0h15!A28289,4,2),LEFT(Zeitreihen0h15!A28289,2))+TIME(MID(Zeitreihen0h15!A28289,12,2),RIGHT(Zeitreihen0h15!A28289,2),0)</f>
        <v>#VALUE!</v>
      </c>
    </row>
    <row r="28290" spans="1:1" x14ac:dyDescent="0.25">
      <c r="A28290" s="78" t="e">
        <f>DATE(MID(Zeitreihen0h15!A28290,7,4),MID(Zeitreihen0h15!A28290,4,2),LEFT(Zeitreihen0h15!A28290,2))+TIME(MID(Zeitreihen0h15!A28290,12,2),RIGHT(Zeitreihen0h15!A28290,2),0)</f>
        <v>#VALUE!</v>
      </c>
    </row>
    <row r="28291" spans="1:1" x14ac:dyDescent="0.25">
      <c r="A28291" s="78" t="e">
        <f>DATE(MID(Zeitreihen0h15!A28291,7,4),MID(Zeitreihen0h15!A28291,4,2),LEFT(Zeitreihen0h15!A28291,2))+TIME(MID(Zeitreihen0h15!A28291,12,2),RIGHT(Zeitreihen0h15!A28291,2),0)</f>
        <v>#VALUE!</v>
      </c>
    </row>
    <row r="28292" spans="1:1" x14ac:dyDescent="0.25">
      <c r="A28292" s="78" t="e">
        <f>DATE(MID(Zeitreihen0h15!A28292,7,4),MID(Zeitreihen0h15!A28292,4,2),LEFT(Zeitreihen0h15!A28292,2))+TIME(MID(Zeitreihen0h15!A28292,12,2),RIGHT(Zeitreihen0h15!A28292,2),0)</f>
        <v>#VALUE!</v>
      </c>
    </row>
    <row r="28293" spans="1:1" x14ac:dyDescent="0.25">
      <c r="A28293" s="78" t="e">
        <f>DATE(MID(Zeitreihen0h15!A28293,7,4),MID(Zeitreihen0h15!A28293,4,2),LEFT(Zeitreihen0h15!A28293,2))+TIME(MID(Zeitreihen0h15!A28293,12,2),RIGHT(Zeitreihen0h15!A28293,2),0)</f>
        <v>#VALUE!</v>
      </c>
    </row>
    <row r="28294" spans="1:1" x14ac:dyDescent="0.25">
      <c r="A28294" s="78" t="e">
        <f>DATE(MID(Zeitreihen0h15!A28294,7,4),MID(Zeitreihen0h15!A28294,4,2),LEFT(Zeitreihen0h15!A28294,2))+TIME(MID(Zeitreihen0h15!A28294,12,2),RIGHT(Zeitreihen0h15!A28294,2),0)</f>
        <v>#VALUE!</v>
      </c>
    </row>
    <row r="28295" spans="1:1" x14ac:dyDescent="0.25">
      <c r="A28295" s="78" t="e">
        <f>DATE(MID(Zeitreihen0h15!A28295,7,4),MID(Zeitreihen0h15!A28295,4,2),LEFT(Zeitreihen0h15!A28295,2))+TIME(MID(Zeitreihen0h15!A28295,12,2),RIGHT(Zeitreihen0h15!A28295,2),0)</f>
        <v>#VALUE!</v>
      </c>
    </row>
    <row r="28296" spans="1:1" x14ac:dyDescent="0.25">
      <c r="A28296" s="78" t="e">
        <f>DATE(MID(Zeitreihen0h15!A28296,7,4),MID(Zeitreihen0h15!A28296,4,2),LEFT(Zeitreihen0h15!A28296,2))+TIME(MID(Zeitreihen0h15!A28296,12,2),RIGHT(Zeitreihen0h15!A28296,2),0)</f>
        <v>#VALUE!</v>
      </c>
    </row>
    <row r="28297" spans="1:1" x14ac:dyDescent="0.25">
      <c r="A28297" s="78" t="e">
        <f>DATE(MID(Zeitreihen0h15!A28297,7,4),MID(Zeitreihen0h15!A28297,4,2),LEFT(Zeitreihen0h15!A28297,2))+TIME(MID(Zeitreihen0h15!A28297,12,2),RIGHT(Zeitreihen0h15!A28297,2),0)</f>
        <v>#VALUE!</v>
      </c>
    </row>
    <row r="28298" spans="1:1" x14ac:dyDescent="0.25">
      <c r="A28298" s="78" t="e">
        <f>DATE(MID(Zeitreihen0h15!A28298,7,4),MID(Zeitreihen0h15!A28298,4,2),LEFT(Zeitreihen0h15!A28298,2))+TIME(MID(Zeitreihen0h15!A28298,12,2),RIGHT(Zeitreihen0h15!A28298,2),0)</f>
        <v>#VALUE!</v>
      </c>
    </row>
    <row r="28299" spans="1:1" x14ac:dyDescent="0.25">
      <c r="A28299" s="78" t="e">
        <f>DATE(MID(Zeitreihen0h15!A28299,7,4),MID(Zeitreihen0h15!A28299,4,2),LEFT(Zeitreihen0h15!A28299,2))+TIME(MID(Zeitreihen0h15!A28299,12,2),RIGHT(Zeitreihen0h15!A28299,2),0)</f>
        <v>#VALUE!</v>
      </c>
    </row>
    <row r="28300" spans="1:1" x14ac:dyDescent="0.25">
      <c r="A28300" s="78" t="e">
        <f>DATE(MID(Zeitreihen0h15!A28300,7,4),MID(Zeitreihen0h15!A28300,4,2),LEFT(Zeitreihen0h15!A28300,2))+TIME(MID(Zeitreihen0h15!A28300,12,2),RIGHT(Zeitreihen0h15!A28300,2),0)</f>
        <v>#VALUE!</v>
      </c>
    </row>
    <row r="28301" spans="1:1" x14ac:dyDescent="0.25">
      <c r="A28301" s="78" t="e">
        <f>DATE(MID(Zeitreihen0h15!A28301,7,4),MID(Zeitreihen0h15!A28301,4,2),LEFT(Zeitreihen0h15!A28301,2))+TIME(MID(Zeitreihen0h15!A28301,12,2),RIGHT(Zeitreihen0h15!A28301,2),0)</f>
        <v>#VALUE!</v>
      </c>
    </row>
    <row r="28302" spans="1:1" x14ac:dyDescent="0.25">
      <c r="A28302" s="78" t="e">
        <f>DATE(MID(Zeitreihen0h15!A28302,7,4),MID(Zeitreihen0h15!A28302,4,2),LEFT(Zeitreihen0h15!A28302,2))+TIME(MID(Zeitreihen0h15!A28302,12,2),RIGHT(Zeitreihen0h15!A28302,2),0)</f>
        <v>#VALUE!</v>
      </c>
    </row>
    <row r="28303" spans="1:1" x14ac:dyDescent="0.25">
      <c r="A28303" s="78" t="e">
        <f>DATE(MID(Zeitreihen0h15!A28303,7,4),MID(Zeitreihen0h15!A28303,4,2),LEFT(Zeitreihen0h15!A28303,2))+TIME(MID(Zeitreihen0h15!A28303,12,2),RIGHT(Zeitreihen0h15!A28303,2),0)</f>
        <v>#VALUE!</v>
      </c>
    </row>
    <row r="28304" spans="1:1" x14ac:dyDescent="0.25">
      <c r="A28304" s="78" t="e">
        <f>DATE(MID(Zeitreihen0h15!A28304,7,4),MID(Zeitreihen0h15!A28304,4,2),LEFT(Zeitreihen0h15!A28304,2))+TIME(MID(Zeitreihen0h15!A28304,12,2),RIGHT(Zeitreihen0h15!A28304,2),0)</f>
        <v>#VALUE!</v>
      </c>
    </row>
    <row r="28305" spans="1:1" x14ac:dyDescent="0.25">
      <c r="A28305" s="78" t="e">
        <f>DATE(MID(Zeitreihen0h15!A28305,7,4),MID(Zeitreihen0h15!A28305,4,2),LEFT(Zeitreihen0h15!A28305,2))+TIME(MID(Zeitreihen0h15!A28305,12,2),RIGHT(Zeitreihen0h15!A28305,2),0)</f>
        <v>#VALUE!</v>
      </c>
    </row>
    <row r="28306" spans="1:1" x14ac:dyDescent="0.25">
      <c r="A28306" s="78" t="e">
        <f>DATE(MID(Zeitreihen0h15!A28306,7,4),MID(Zeitreihen0h15!A28306,4,2),LEFT(Zeitreihen0h15!A28306,2))+TIME(MID(Zeitreihen0h15!A28306,12,2),RIGHT(Zeitreihen0h15!A28306,2),0)</f>
        <v>#VALUE!</v>
      </c>
    </row>
    <row r="28307" spans="1:1" x14ac:dyDescent="0.25">
      <c r="A28307" s="78" t="e">
        <f>DATE(MID(Zeitreihen0h15!A28307,7,4),MID(Zeitreihen0h15!A28307,4,2),LEFT(Zeitreihen0h15!A28307,2))+TIME(MID(Zeitreihen0h15!A28307,12,2),RIGHT(Zeitreihen0h15!A28307,2),0)</f>
        <v>#VALUE!</v>
      </c>
    </row>
    <row r="28308" spans="1:1" x14ac:dyDescent="0.25">
      <c r="A28308" s="78" t="e">
        <f>DATE(MID(Zeitreihen0h15!A28308,7,4),MID(Zeitreihen0h15!A28308,4,2),LEFT(Zeitreihen0h15!A28308,2))+TIME(MID(Zeitreihen0h15!A28308,12,2),RIGHT(Zeitreihen0h15!A28308,2),0)</f>
        <v>#VALUE!</v>
      </c>
    </row>
    <row r="28309" spans="1:1" x14ac:dyDescent="0.25">
      <c r="A28309" s="78" t="e">
        <f>DATE(MID(Zeitreihen0h15!A28309,7,4),MID(Zeitreihen0h15!A28309,4,2),LEFT(Zeitreihen0h15!A28309,2))+TIME(MID(Zeitreihen0h15!A28309,12,2),RIGHT(Zeitreihen0h15!A28309,2),0)</f>
        <v>#VALUE!</v>
      </c>
    </row>
    <row r="28310" spans="1:1" x14ac:dyDescent="0.25">
      <c r="A28310" s="78" t="e">
        <f>DATE(MID(Zeitreihen0h15!A28310,7,4),MID(Zeitreihen0h15!A28310,4,2),LEFT(Zeitreihen0h15!A28310,2))+TIME(MID(Zeitreihen0h15!A28310,12,2),RIGHT(Zeitreihen0h15!A28310,2),0)</f>
        <v>#VALUE!</v>
      </c>
    </row>
    <row r="28311" spans="1:1" x14ac:dyDescent="0.25">
      <c r="A28311" s="78" t="e">
        <f>DATE(MID(Zeitreihen0h15!A28311,7,4),MID(Zeitreihen0h15!A28311,4,2),LEFT(Zeitreihen0h15!A28311,2))+TIME(MID(Zeitreihen0h15!A28311,12,2),RIGHT(Zeitreihen0h15!A28311,2),0)</f>
        <v>#VALUE!</v>
      </c>
    </row>
    <row r="28312" spans="1:1" x14ac:dyDescent="0.25">
      <c r="A28312" s="78" t="e">
        <f>DATE(MID(Zeitreihen0h15!A28312,7,4),MID(Zeitreihen0h15!A28312,4,2),LEFT(Zeitreihen0h15!A28312,2))+TIME(MID(Zeitreihen0h15!A28312,12,2),RIGHT(Zeitreihen0h15!A28312,2),0)</f>
        <v>#VALUE!</v>
      </c>
    </row>
    <row r="28313" spans="1:1" x14ac:dyDescent="0.25">
      <c r="A28313" s="78" t="e">
        <f>DATE(MID(Zeitreihen0h15!A28313,7,4),MID(Zeitreihen0h15!A28313,4,2),LEFT(Zeitreihen0h15!A28313,2))+TIME(MID(Zeitreihen0h15!A28313,12,2),RIGHT(Zeitreihen0h15!A28313,2),0)</f>
        <v>#VALUE!</v>
      </c>
    </row>
    <row r="28314" spans="1:1" x14ac:dyDescent="0.25">
      <c r="A28314" s="78" t="e">
        <f>DATE(MID(Zeitreihen0h15!A28314,7,4),MID(Zeitreihen0h15!A28314,4,2),LEFT(Zeitreihen0h15!A28314,2))+TIME(MID(Zeitreihen0h15!A28314,12,2),RIGHT(Zeitreihen0h15!A28314,2),0)</f>
        <v>#VALUE!</v>
      </c>
    </row>
    <row r="28315" spans="1:1" x14ac:dyDescent="0.25">
      <c r="A28315" s="78" t="e">
        <f>DATE(MID(Zeitreihen0h15!A28315,7,4),MID(Zeitreihen0h15!A28315,4,2),LEFT(Zeitreihen0h15!A28315,2))+TIME(MID(Zeitreihen0h15!A28315,12,2),RIGHT(Zeitreihen0h15!A28315,2),0)</f>
        <v>#VALUE!</v>
      </c>
    </row>
    <row r="28316" spans="1:1" x14ac:dyDescent="0.25">
      <c r="A28316" s="78" t="e">
        <f>DATE(MID(Zeitreihen0h15!A28316,7,4),MID(Zeitreihen0h15!A28316,4,2),LEFT(Zeitreihen0h15!A28316,2))+TIME(MID(Zeitreihen0h15!A28316,12,2),RIGHT(Zeitreihen0h15!A28316,2),0)</f>
        <v>#VALUE!</v>
      </c>
    </row>
    <row r="28317" spans="1:1" x14ac:dyDescent="0.25">
      <c r="A28317" s="78" t="e">
        <f>DATE(MID(Zeitreihen0h15!A28317,7,4),MID(Zeitreihen0h15!A28317,4,2),LEFT(Zeitreihen0h15!A28317,2))+TIME(MID(Zeitreihen0h15!A28317,12,2),RIGHT(Zeitreihen0h15!A28317,2),0)</f>
        <v>#VALUE!</v>
      </c>
    </row>
    <row r="28318" spans="1:1" x14ac:dyDescent="0.25">
      <c r="A28318" s="78" t="e">
        <f>DATE(MID(Zeitreihen0h15!A28318,7,4),MID(Zeitreihen0h15!A28318,4,2),LEFT(Zeitreihen0h15!A28318,2))+TIME(MID(Zeitreihen0h15!A28318,12,2),RIGHT(Zeitreihen0h15!A28318,2),0)</f>
        <v>#VALUE!</v>
      </c>
    </row>
    <row r="28319" spans="1:1" x14ac:dyDescent="0.25">
      <c r="A28319" s="78" t="e">
        <f>DATE(MID(Zeitreihen0h15!A28319,7,4),MID(Zeitreihen0h15!A28319,4,2),LEFT(Zeitreihen0h15!A28319,2))+TIME(MID(Zeitreihen0h15!A28319,12,2),RIGHT(Zeitreihen0h15!A28319,2),0)</f>
        <v>#VALUE!</v>
      </c>
    </row>
    <row r="28320" spans="1:1" x14ac:dyDescent="0.25">
      <c r="A28320" s="78" t="e">
        <f>DATE(MID(Zeitreihen0h15!A28320,7,4),MID(Zeitreihen0h15!A28320,4,2),LEFT(Zeitreihen0h15!A28320,2))+TIME(MID(Zeitreihen0h15!A28320,12,2),RIGHT(Zeitreihen0h15!A28320,2),0)</f>
        <v>#VALUE!</v>
      </c>
    </row>
    <row r="28321" spans="1:1" x14ac:dyDescent="0.25">
      <c r="A28321" s="78" t="e">
        <f>DATE(MID(Zeitreihen0h15!A28321,7,4),MID(Zeitreihen0h15!A28321,4,2),LEFT(Zeitreihen0h15!A28321,2))+TIME(MID(Zeitreihen0h15!A28321,12,2),RIGHT(Zeitreihen0h15!A28321,2),0)</f>
        <v>#VALUE!</v>
      </c>
    </row>
    <row r="28322" spans="1:1" x14ac:dyDescent="0.25">
      <c r="A28322" s="78" t="e">
        <f>DATE(MID(Zeitreihen0h15!A28322,7,4),MID(Zeitreihen0h15!A28322,4,2),LEFT(Zeitreihen0h15!A28322,2))+TIME(MID(Zeitreihen0h15!A28322,12,2),RIGHT(Zeitreihen0h15!A28322,2),0)</f>
        <v>#VALUE!</v>
      </c>
    </row>
    <row r="28323" spans="1:1" x14ac:dyDescent="0.25">
      <c r="A28323" s="78" t="e">
        <f>DATE(MID(Zeitreihen0h15!A28323,7,4),MID(Zeitreihen0h15!A28323,4,2),LEFT(Zeitreihen0h15!A28323,2))+TIME(MID(Zeitreihen0h15!A28323,12,2),RIGHT(Zeitreihen0h15!A28323,2),0)</f>
        <v>#VALUE!</v>
      </c>
    </row>
    <row r="28324" spans="1:1" x14ac:dyDescent="0.25">
      <c r="A28324" s="78" t="e">
        <f>DATE(MID(Zeitreihen0h15!A28324,7,4),MID(Zeitreihen0h15!A28324,4,2),LEFT(Zeitreihen0h15!A28324,2))+TIME(MID(Zeitreihen0h15!A28324,12,2),RIGHT(Zeitreihen0h15!A28324,2),0)</f>
        <v>#VALUE!</v>
      </c>
    </row>
    <row r="28325" spans="1:1" x14ac:dyDescent="0.25">
      <c r="A28325" s="78" t="e">
        <f>DATE(MID(Zeitreihen0h15!A28325,7,4),MID(Zeitreihen0h15!A28325,4,2),LEFT(Zeitreihen0h15!A28325,2))+TIME(MID(Zeitreihen0h15!A28325,12,2),RIGHT(Zeitreihen0h15!A28325,2),0)</f>
        <v>#VALUE!</v>
      </c>
    </row>
    <row r="28326" spans="1:1" x14ac:dyDescent="0.25">
      <c r="A28326" s="78" t="e">
        <f>DATE(MID(Zeitreihen0h15!A28326,7,4),MID(Zeitreihen0h15!A28326,4,2),LEFT(Zeitreihen0h15!A28326,2))+TIME(MID(Zeitreihen0h15!A28326,12,2),RIGHT(Zeitreihen0h15!A28326,2),0)</f>
        <v>#VALUE!</v>
      </c>
    </row>
    <row r="28327" spans="1:1" x14ac:dyDescent="0.25">
      <c r="A28327" s="78" t="e">
        <f>DATE(MID(Zeitreihen0h15!A28327,7,4),MID(Zeitreihen0h15!A28327,4,2),LEFT(Zeitreihen0h15!A28327,2))+TIME(MID(Zeitreihen0h15!A28327,12,2),RIGHT(Zeitreihen0h15!A28327,2),0)</f>
        <v>#VALUE!</v>
      </c>
    </row>
    <row r="28328" spans="1:1" x14ac:dyDescent="0.25">
      <c r="A28328" s="78" t="e">
        <f>DATE(MID(Zeitreihen0h15!A28328,7,4),MID(Zeitreihen0h15!A28328,4,2),LEFT(Zeitreihen0h15!A28328,2))+TIME(MID(Zeitreihen0h15!A28328,12,2),RIGHT(Zeitreihen0h15!A28328,2),0)</f>
        <v>#VALUE!</v>
      </c>
    </row>
    <row r="28329" spans="1:1" x14ac:dyDescent="0.25">
      <c r="A28329" s="78" t="e">
        <f>DATE(MID(Zeitreihen0h15!A28329,7,4),MID(Zeitreihen0h15!A28329,4,2),LEFT(Zeitreihen0h15!A28329,2))+TIME(MID(Zeitreihen0h15!A28329,12,2),RIGHT(Zeitreihen0h15!A28329,2),0)</f>
        <v>#VALUE!</v>
      </c>
    </row>
    <row r="28330" spans="1:1" x14ac:dyDescent="0.25">
      <c r="A28330" s="78" t="e">
        <f>DATE(MID(Zeitreihen0h15!A28330,7,4),MID(Zeitreihen0h15!A28330,4,2),LEFT(Zeitreihen0h15!A28330,2))+TIME(MID(Zeitreihen0h15!A28330,12,2),RIGHT(Zeitreihen0h15!A28330,2),0)</f>
        <v>#VALUE!</v>
      </c>
    </row>
    <row r="28331" spans="1:1" x14ac:dyDescent="0.25">
      <c r="A28331" s="78" t="e">
        <f>DATE(MID(Zeitreihen0h15!A28331,7,4),MID(Zeitreihen0h15!A28331,4,2),LEFT(Zeitreihen0h15!A28331,2))+TIME(MID(Zeitreihen0h15!A28331,12,2),RIGHT(Zeitreihen0h15!A28331,2),0)</f>
        <v>#VALUE!</v>
      </c>
    </row>
    <row r="28332" spans="1:1" x14ac:dyDescent="0.25">
      <c r="A28332" s="78" t="e">
        <f>DATE(MID(Zeitreihen0h15!A28332,7,4),MID(Zeitreihen0h15!A28332,4,2),LEFT(Zeitreihen0h15!A28332,2))+TIME(MID(Zeitreihen0h15!A28332,12,2),RIGHT(Zeitreihen0h15!A28332,2),0)</f>
        <v>#VALUE!</v>
      </c>
    </row>
    <row r="28333" spans="1:1" x14ac:dyDescent="0.25">
      <c r="A28333" s="78" t="e">
        <f>DATE(MID(Zeitreihen0h15!A28333,7,4),MID(Zeitreihen0h15!A28333,4,2),LEFT(Zeitreihen0h15!A28333,2))+TIME(MID(Zeitreihen0h15!A28333,12,2),RIGHT(Zeitreihen0h15!A28333,2),0)</f>
        <v>#VALUE!</v>
      </c>
    </row>
    <row r="28334" spans="1:1" x14ac:dyDescent="0.25">
      <c r="A28334" s="78" t="e">
        <f>DATE(MID(Zeitreihen0h15!A28334,7,4),MID(Zeitreihen0h15!A28334,4,2),LEFT(Zeitreihen0h15!A28334,2))+TIME(MID(Zeitreihen0h15!A28334,12,2),RIGHT(Zeitreihen0h15!A28334,2),0)</f>
        <v>#VALUE!</v>
      </c>
    </row>
    <row r="28335" spans="1:1" x14ac:dyDescent="0.25">
      <c r="A28335" s="78" t="e">
        <f>DATE(MID(Zeitreihen0h15!A28335,7,4),MID(Zeitreihen0h15!A28335,4,2),LEFT(Zeitreihen0h15!A28335,2))+TIME(MID(Zeitreihen0h15!A28335,12,2),RIGHT(Zeitreihen0h15!A28335,2),0)</f>
        <v>#VALUE!</v>
      </c>
    </row>
    <row r="28336" spans="1:1" x14ac:dyDescent="0.25">
      <c r="A28336" s="78" t="e">
        <f>DATE(MID(Zeitreihen0h15!A28336,7,4),MID(Zeitreihen0h15!A28336,4,2),LEFT(Zeitreihen0h15!A28336,2))+TIME(MID(Zeitreihen0h15!A28336,12,2),RIGHT(Zeitreihen0h15!A28336,2),0)</f>
        <v>#VALUE!</v>
      </c>
    </row>
    <row r="28337" spans="1:1" x14ac:dyDescent="0.25">
      <c r="A28337" s="78" t="e">
        <f>DATE(MID(Zeitreihen0h15!A28337,7,4),MID(Zeitreihen0h15!A28337,4,2),LEFT(Zeitreihen0h15!A28337,2))+TIME(MID(Zeitreihen0h15!A28337,12,2),RIGHT(Zeitreihen0h15!A28337,2),0)</f>
        <v>#VALUE!</v>
      </c>
    </row>
    <row r="28338" spans="1:1" x14ac:dyDescent="0.25">
      <c r="A28338" s="78" t="e">
        <f>DATE(MID(Zeitreihen0h15!A28338,7,4),MID(Zeitreihen0h15!A28338,4,2),LEFT(Zeitreihen0h15!A28338,2))+TIME(MID(Zeitreihen0h15!A28338,12,2),RIGHT(Zeitreihen0h15!A28338,2),0)</f>
        <v>#VALUE!</v>
      </c>
    </row>
    <row r="28339" spans="1:1" x14ac:dyDescent="0.25">
      <c r="A28339" s="78" t="e">
        <f>DATE(MID(Zeitreihen0h15!A28339,7,4),MID(Zeitreihen0h15!A28339,4,2),LEFT(Zeitreihen0h15!A28339,2))+TIME(MID(Zeitreihen0h15!A28339,12,2),RIGHT(Zeitreihen0h15!A28339,2),0)</f>
        <v>#VALUE!</v>
      </c>
    </row>
    <row r="28340" spans="1:1" x14ac:dyDescent="0.25">
      <c r="A28340" s="78" t="e">
        <f>DATE(MID(Zeitreihen0h15!A28340,7,4),MID(Zeitreihen0h15!A28340,4,2),LEFT(Zeitreihen0h15!A28340,2))+TIME(MID(Zeitreihen0h15!A28340,12,2),RIGHT(Zeitreihen0h15!A28340,2),0)</f>
        <v>#VALUE!</v>
      </c>
    </row>
    <row r="28341" spans="1:1" x14ac:dyDescent="0.25">
      <c r="A28341" s="78" t="e">
        <f>DATE(MID(Zeitreihen0h15!A28341,7,4),MID(Zeitreihen0h15!A28341,4,2),LEFT(Zeitreihen0h15!A28341,2))+TIME(MID(Zeitreihen0h15!A28341,12,2),RIGHT(Zeitreihen0h15!A28341,2),0)</f>
        <v>#VALUE!</v>
      </c>
    </row>
    <row r="28342" spans="1:1" x14ac:dyDescent="0.25">
      <c r="A28342" s="78" t="e">
        <f>DATE(MID(Zeitreihen0h15!A28342,7,4),MID(Zeitreihen0h15!A28342,4,2),LEFT(Zeitreihen0h15!A28342,2))+TIME(MID(Zeitreihen0h15!A28342,12,2),RIGHT(Zeitreihen0h15!A28342,2),0)</f>
        <v>#VALUE!</v>
      </c>
    </row>
    <row r="28343" spans="1:1" x14ac:dyDescent="0.25">
      <c r="A28343" s="78" t="e">
        <f>DATE(MID(Zeitreihen0h15!A28343,7,4),MID(Zeitreihen0h15!A28343,4,2),LEFT(Zeitreihen0h15!A28343,2))+TIME(MID(Zeitreihen0h15!A28343,12,2),RIGHT(Zeitreihen0h15!A28343,2),0)</f>
        <v>#VALUE!</v>
      </c>
    </row>
    <row r="28344" spans="1:1" x14ac:dyDescent="0.25">
      <c r="A28344" s="78" t="e">
        <f>DATE(MID(Zeitreihen0h15!A28344,7,4),MID(Zeitreihen0h15!A28344,4,2),LEFT(Zeitreihen0h15!A28344,2))+TIME(MID(Zeitreihen0h15!A28344,12,2),RIGHT(Zeitreihen0h15!A28344,2),0)</f>
        <v>#VALUE!</v>
      </c>
    </row>
    <row r="28345" spans="1:1" x14ac:dyDescent="0.25">
      <c r="A28345" s="78" t="e">
        <f>DATE(MID(Zeitreihen0h15!A28345,7,4),MID(Zeitreihen0h15!A28345,4,2),LEFT(Zeitreihen0h15!A28345,2))+TIME(MID(Zeitreihen0h15!A28345,12,2),RIGHT(Zeitreihen0h15!A28345,2),0)</f>
        <v>#VALUE!</v>
      </c>
    </row>
    <row r="28346" spans="1:1" x14ac:dyDescent="0.25">
      <c r="A28346" s="78" t="e">
        <f>DATE(MID(Zeitreihen0h15!A28346,7,4),MID(Zeitreihen0h15!A28346,4,2),LEFT(Zeitreihen0h15!A28346,2))+TIME(MID(Zeitreihen0h15!A28346,12,2),RIGHT(Zeitreihen0h15!A28346,2),0)</f>
        <v>#VALUE!</v>
      </c>
    </row>
    <row r="28347" spans="1:1" x14ac:dyDescent="0.25">
      <c r="A28347" s="78" t="e">
        <f>DATE(MID(Zeitreihen0h15!A28347,7,4),MID(Zeitreihen0h15!A28347,4,2),LEFT(Zeitreihen0h15!A28347,2))+TIME(MID(Zeitreihen0h15!A28347,12,2),RIGHT(Zeitreihen0h15!A28347,2),0)</f>
        <v>#VALUE!</v>
      </c>
    </row>
    <row r="28348" spans="1:1" x14ac:dyDescent="0.25">
      <c r="A28348" s="78" t="e">
        <f>DATE(MID(Zeitreihen0h15!A28348,7,4),MID(Zeitreihen0h15!A28348,4,2),LEFT(Zeitreihen0h15!A28348,2))+TIME(MID(Zeitreihen0h15!A28348,12,2),RIGHT(Zeitreihen0h15!A28348,2),0)</f>
        <v>#VALUE!</v>
      </c>
    </row>
    <row r="28349" spans="1:1" x14ac:dyDescent="0.25">
      <c r="A28349" s="78" t="e">
        <f>DATE(MID(Zeitreihen0h15!A28349,7,4),MID(Zeitreihen0h15!A28349,4,2),LEFT(Zeitreihen0h15!A28349,2))+TIME(MID(Zeitreihen0h15!A28349,12,2),RIGHT(Zeitreihen0h15!A28349,2),0)</f>
        <v>#VALUE!</v>
      </c>
    </row>
    <row r="28350" spans="1:1" x14ac:dyDescent="0.25">
      <c r="A28350" s="78" t="e">
        <f>DATE(MID(Zeitreihen0h15!A28350,7,4),MID(Zeitreihen0h15!A28350,4,2),LEFT(Zeitreihen0h15!A28350,2))+TIME(MID(Zeitreihen0h15!A28350,12,2),RIGHT(Zeitreihen0h15!A28350,2),0)</f>
        <v>#VALUE!</v>
      </c>
    </row>
    <row r="28351" spans="1:1" x14ac:dyDescent="0.25">
      <c r="A28351" s="78" t="e">
        <f>DATE(MID(Zeitreihen0h15!A28351,7,4),MID(Zeitreihen0h15!A28351,4,2),LEFT(Zeitreihen0h15!A28351,2))+TIME(MID(Zeitreihen0h15!A28351,12,2),RIGHT(Zeitreihen0h15!A28351,2),0)</f>
        <v>#VALUE!</v>
      </c>
    </row>
    <row r="28352" spans="1:1" x14ac:dyDescent="0.25">
      <c r="A28352" s="78" t="e">
        <f>DATE(MID(Zeitreihen0h15!A28352,7,4),MID(Zeitreihen0h15!A28352,4,2),LEFT(Zeitreihen0h15!A28352,2))+TIME(MID(Zeitreihen0h15!A28352,12,2),RIGHT(Zeitreihen0h15!A28352,2),0)</f>
        <v>#VALUE!</v>
      </c>
    </row>
    <row r="28353" spans="1:1" x14ac:dyDescent="0.25">
      <c r="A28353" s="78" t="e">
        <f>DATE(MID(Zeitreihen0h15!A28353,7,4),MID(Zeitreihen0h15!A28353,4,2),LEFT(Zeitreihen0h15!A28353,2))+TIME(MID(Zeitreihen0h15!A28353,12,2),RIGHT(Zeitreihen0h15!A28353,2),0)</f>
        <v>#VALUE!</v>
      </c>
    </row>
    <row r="28354" spans="1:1" x14ac:dyDescent="0.25">
      <c r="A28354" s="78" t="e">
        <f>DATE(MID(Zeitreihen0h15!A28354,7,4),MID(Zeitreihen0h15!A28354,4,2),LEFT(Zeitreihen0h15!A28354,2))+TIME(MID(Zeitreihen0h15!A28354,12,2),RIGHT(Zeitreihen0h15!A28354,2),0)</f>
        <v>#VALUE!</v>
      </c>
    </row>
    <row r="28355" spans="1:1" x14ac:dyDescent="0.25">
      <c r="A28355" s="78" t="e">
        <f>DATE(MID(Zeitreihen0h15!A28355,7,4),MID(Zeitreihen0h15!A28355,4,2),LEFT(Zeitreihen0h15!A28355,2))+TIME(MID(Zeitreihen0h15!A28355,12,2),RIGHT(Zeitreihen0h15!A28355,2),0)</f>
        <v>#VALUE!</v>
      </c>
    </row>
    <row r="28356" spans="1:1" x14ac:dyDescent="0.25">
      <c r="A28356" s="78" t="e">
        <f>DATE(MID(Zeitreihen0h15!A28356,7,4),MID(Zeitreihen0h15!A28356,4,2),LEFT(Zeitreihen0h15!A28356,2))+TIME(MID(Zeitreihen0h15!A28356,12,2),RIGHT(Zeitreihen0h15!A28356,2),0)</f>
        <v>#VALUE!</v>
      </c>
    </row>
    <row r="28357" spans="1:1" x14ac:dyDescent="0.25">
      <c r="A28357" s="78" t="e">
        <f>DATE(MID(Zeitreihen0h15!A28357,7,4),MID(Zeitreihen0h15!A28357,4,2),LEFT(Zeitreihen0h15!A28357,2))+TIME(MID(Zeitreihen0h15!A28357,12,2),RIGHT(Zeitreihen0h15!A28357,2),0)</f>
        <v>#VALUE!</v>
      </c>
    </row>
    <row r="28358" spans="1:1" x14ac:dyDescent="0.25">
      <c r="A28358" s="78" t="e">
        <f>DATE(MID(Zeitreihen0h15!A28358,7,4),MID(Zeitreihen0h15!A28358,4,2),LEFT(Zeitreihen0h15!A28358,2))+TIME(MID(Zeitreihen0h15!A28358,12,2),RIGHT(Zeitreihen0h15!A28358,2),0)</f>
        <v>#VALUE!</v>
      </c>
    </row>
    <row r="28359" spans="1:1" x14ac:dyDescent="0.25">
      <c r="A28359" s="78" t="e">
        <f>DATE(MID(Zeitreihen0h15!A28359,7,4),MID(Zeitreihen0h15!A28359,4,2),LEFT(Zeitreihen0h15!A28359,2))+TIME(MID(Zeitreihen0h15!A28359,12,2),RIGHT(Zeitreihen0h15!A28359,2),0)</f>
        <v>#VALUE!</v>
      </c>
    </row>
    <row r="28360" spans="1:1" x14ac:dyDescent="0.25">
      <c r="A28360" s="78" t="e">
        <f>DATE(MID(Zeitreihen0h15!A28360,7,4),MID(Zeitreihen0h15!A28360,4,2),LEFT(Zeitreihen0h15!A28360,2))+TIME(MID(Zeitreihen0h15!A28360,12,2),RIGHT(Zeitreihen0h15!A28360,2),0)</f>
        <v>#VALUE!</v>
      </c>
    </row>
    <row r="28361" spans="1:1" x14ac:dyDescent="0.25">
      <c r="A28361" s="78" t="e">
        <f>DATE(MID(Zeitreihen0h15!A28361,7,4),MID(Zeitreihen0h15!A28361,4,2),LEFT(Zeitreihen0h15!A28361,2))+TIME(MID(Zeitreihen0h15!A28361,12,2),RIGHT(Zeitreihen0h15!A28361,2),0)</f>
        <v>#VALUE!</v>
      </c>
    </row>
    <row r="28362" spans="1:1" x14ac:dyDescent="0.25">
      <c r="A28362" s="78" t="e">
        <f>DATE(MID(Zeitreihen0h15!A28362,7,4),MID(Zeitreihen0h15!A28362,4,2),LEFT(Zeitreihen0h15!A28362,2))+TIME(MID(Zeitreihen0h15!A28362,12,2),RIGHT(Zeitreihen0h15!A28362,2),0)</f>
        <v>#VALUE!</v>
      </c>
    </row>
    <row r="28363" spans="1:1" x14ac:dyDescent="0.25">
      <c r="A28363" s="78" t="e">
        <f>DATE(MID(Zeitreihen0h15!A28363,7,4),MID(Zeitreihen0h15!A28363,4,2),LEFT(Zeitreihen0h15!A28363,2))+TIME(MID(Zeitreihen0h15!A28363,12,2),RIGHT(Zeitreihen0h15!A28363,2),0)</f>
        <v>#VALUE!</v>
      </c>
    </row>
    <row r="28364" spans="1:1" x14ac:dyDescent="0.25">
      <c r="A28364" s="78" t="e">
        <f>DATE(MID(Zeitreihen0h15!A28364,7,4),MID(Zeitreihen0h15!A28364,4,2),LEFT(Zeitreihen0h15!A28364,2))+TIME(MID(Zeitreihen0h15!A28364,12,2),RIGHT(Zeitreihen0h15!A28364,2),0)</f>
        <v>#VALUE!</v>
      </c>
    </row>
    <row r="28365" spans="1:1" x14ac:dyDescent="0.25">
      <c r="A28365" s="78" t="e">
        <f>DATE(MID(Zeitreihen0h15!A28365,7,4),MID(Zeitreihen0h15!A28365,4,2),LEFT(Zeitreihen0h15!A28365,2))+TIME(MID(Zeitreihen0h15!A28365,12,2),RIGHT(Zeitreihen0h15!A28365,2),0)</f>
        <v>#VALUE!</v>
      </c>
    </row>
    <row r="28366" spans="1:1" x14ac:dyDescent="0.25">
      <c r="A28366" s="78" t="e">
        <f>DATE(MID(Zeitreihen0h15!A28366,7,4),MID(Zeitreihen0h15!A28366,4,2),LEFT(Zeitreihen0h15!A28366,2))+TIME(MID(Zeitreihen0h15!A28366,12,2),RIGHT(Zeitreihen0h15!A28366,2),0)</f>
        <v>#VALUE!</v>
      </c>
    </row>
    <row r="28367" spans="1:1" x14ac:dyDescent="0.25">
      <c r="A28367" s="78" t="e">
        <f>DATE(MID(Zeitreihen0h15!A28367,7,4),MID(Zeitreihen0h15!A28367,4,2),LEFT(Zeitreihen0h15!A28367,2))+TIME(MID(Zeitreihen0h15!A28367,12,2),RIGHT(Zeitreihen0h15!A28367,2),0)</f>
        <v>#VALUE!</v>
      </c>
    </row>
    <row r="28368" spans="1:1" x14ac:dyDescent="0.25">
      <c r="A28368" s="78" t="e">
        <f>DATE(MID(Zeitreihen0h15!A28368,7,4),MID(Zeitreihen0h15!A28368,4,2),LEFT(Zeitreihen0h15!A28368,2))+TIME(MID(Zeitreihen0h15!A28368,12,2),RIGHT(Zeitreihen0h15!A28368,2),0)</f>
        <v>#VALUE!</v>
      </c>
    </row>
    <row r="28369" spans="1:1" x14ac:dyDescent="0.25">
      <c r="A28369" s="78" t="e">
        <f>DATE(MID(Zeitreihen0h15!A28369,7,4),MID(Zeitreihen0h15!A28369,4,2),LEFT(Zeitreihen0h15!A28369,2))+TIME(MID(Zeitreihen0h15!A28369,12,2),RIGHT(Zeitreihen0h15!A28369,2),0)</f>
        <v>#VALUE!</v>
      </c>
    </row>
    <row r="28370" spans="1:1" x14ac:dyDescent="0.25">
      <c r="A28370" s="78" t="e">
        <f>DATE(MID(Zeitreihen0h15!A28370,7,4),MID(Zeitreihen0h15!A28370,4,2),LEFT(Zeitreihen0h15!A28370,2))+TIME(MID(Zeitreihen0h15!A28370,12,2),RIGHT(Zeitreihen0h15!A28370,2),0)</f>
        <v>#VALUE!</v>
      </c>
    </row>
    <row r="28371" spans="1:1" x14ac:dyDescent="0.25">
      <c r="A28371" s="78" t="e">
        <f>DATE(MID(Zeitreihen0h15!A28371,7,4),MID(Zeitreihen0h15!A28371,4,2),LEFT(Zeitreihen0h15!A28371,2))+TIME(MID(Zeitreihen0h15!A28371,12,2),RIGHT(Zeitreihen0h15!A28371,2),0)</f>
        <v>#VALUE!</v>
      </c>
    </row>
    <row r="28372" spans="1:1" x14ac:dyDescent="0.25">
      <c r="A28372" s="78" t="e">
        <f>DATE(MID(Zeitreihen0h15!A28372,7,4),MID(Zeitreihen0h15!A28372,4,2),LEFT(Zeitreihen0h15!A28372,2))+TIME(MID(Zeitreihen0h15!A28372,12,2),RIGHT(Zeitreihen0h15!A28372,2),0)</f>
        <v>#VALUE!</v>
      </c>
    </row>
    <row r="28373" spans="1:1" x14ac:dyDescent="0.25">
      <c r="A28373" s="78" t="e">
        <f>DATE(MID(Zeitreihen0h15!A28373,7,4),MID(Zeitreihen0h15!A28373,4,2),LEFT(Zeitreihen0h15!A28373,2))+TIME(MID(Zeitreihen0h15!A28373,12,2),RIGHT(Zeitreihen0h15!A28373,2),0)</f>
        <v>#VALUE!</v>
      </c>
    </row>
    <row r="28374" spans="1:1" x14ac:dyDescent="0.25">
      <c r="A28374" s="78" t="e">
        <f>DATE(MID(Zeitreihen0h15!A28374,7,4),MID(Zeitreihen0h15!A28374,4,2),LEFT(Zeitreihen0h15!A28374,2))+TIME(MID(Zeitreihen0h15!A28374,12,2),RIGHT(Zeitreihen0h15!A28374,2),0)</f>
        <v>#VALUE!</v>
      </c>
    </row>
    <row r="28375" spans="1:1" x14ac:dyDescent="0.25">
      <c r="A28375" s="78" t="e">
        <f>DATE(MID(Zeitreihen0h15!A28375,7,4),MID(Zeitreihen0h15!A28375,4,2),LEFT(Zeitreihen0h15!A28375,2))+TIME(MID(Zeitreihen0h15!A28375,12,2),RIGHT(Zeitreihen0h15!A28375,2),0)</f>
        <v>#VALUE!</v>
      </c>
    </row>
    <row r="28376" spans="1:1" x14ac:dyDescent="0.25">
      <c r="A28376" s="78" t="e">
        <f>DATE(MID(Zeitreihen0h15!A28376,7,4),MID(Zeitreihen0h15!A28376,4,2),LEFT(Zeitreihen0h15!A28376,2))+TIME(MID(Zeitreihen0h15!A28376,12,2),RIGHT(Zeitreihen0h15!A28376,2),0)</f>
        <v>#VALUE!</v>
      </c>
    </row>
    <row r="28377" spans="1:1" x14ac:dyDescent="0.25">
      <c r="A28377" s="78" t="e">
        <f>DATE(MID(Zeitreihen0h15!A28377,7,4),MID(Zeitreihen0h15!A28377,4,2),LEFT(Zeitreihen0h15!A28377,2))+TIME(MID(Zeitreihen0h15!A28377,12,2),RIGHT(Zeitreihen0h15!A28377,2),0)</f>
        <v>#VALUE!</v>
      </c>
    </row>
    <row r="28378" spans="1:1" x14ac:dyDescent="0.25">
      <c r="A28378" s="78" t="e">
        <f>DATE(MID(Zeitreihen0h15!A28378,7,4),MID(Zeitreihen0h15!A28378,4,2),LEFT(Zeitreihen0h15!A28378,2))+TIME(MID(Zeitreihen0h15!A28378,12,2),RIGHT(Zeitreihen0h15!A28378,2),0)</f>
        <v>#VALUE!</v>
      </c>
    </row>
    <row r="28379" spans="1:1" x14ac:dyDescent="0.25">
      <c r="A28379" s="78" t="e">
        <f>DATE(MID(Zeitreihen0h15!A28379,7,4),MID(Zeitreihen0h15!A28379,4,2),LEFT(Zeitreihen0h15!A28379,2))+TIME(MID(Zeitreihen0h15!A28379,12,2),RIGHT(Zeitreihen0h15!A28379,2),0)</f>
        <v>#VALUE!</v>
      </c>
    </row>
    <row r="28380" spans="1:1" x14ac:dyDescent="0.25">
      <c r="A28380" s="78" t="e">
        <f>DATE(MID(Zeitreihen0h15!A28380,7,4),MID(Zeitreihen0h15!A28380,4,2),LEFT(Zeitreihen0h15!A28380,2))+TIME(MID(Zeitreihen0h15!A28380,12,2),RIGHT(Zeitreihen0h15!A28380,2),0)</f>
        <v>#VALUE!</v>
      </c>
    </row>
    <row r="28381" spans="1:1" x14ac:dyDescent="0.25">
      <c r="A28381" s="78" t="e">
        <f>DATE(MID(Zeitreihen0h15!A28381,7,4),MID(Zeitreihen0h15!A28381,4,2),LEFT(Zeitreihen0h15!A28381,2))+TIME(MID(Zeitreihen0h15!A28381,12,2),RIGHT(Zeitreihen0h15!A28381,2),0)</f>
        <v>#VALUE!</v>
      </c>
    </row>
    <row r="28382" spans="1:1" x14ac:dyDescent="0.25">
      <c r="A28382" s="78" t="e">
        <f>DATE(MID(Zeitreihen0h15!A28382,7,4),MID(Zeitreihen0h15!A28382,4,2),LEFT(Zeitreihen0h15!A28382,2))+TIME(MID(Zeitreihen0h15!A28382,12,2),RIGHT(Zeitreihen0h15!A28382,2),0)</f>
        <v>#VALUE!</v>
      </c>
    </row>
    <row r="28383" spans="1:1" x14ac:dyDescent="0.25">
      <c r="A28383" s="78" t="e">
        <f>DATE(MID(Zeitreihen0h15!A28383,7,4),MID(Zeitreihen0h15!A28383,4,2),LEFT(Zeitreihen0h15!A28383,2))+TIME(MID(Zeitreihen0h15!A28383,12,2),RIGHT(Zeitreihen0h15!A28383,2),0)</f>
        <v>#VALUE!</v>
      </c>
    </row>
    <row r="28384" spans="1:1" x14ac:dyDescent="0.25">
      <c r="A28384" s="78" t="e">
        <f>DATE(MID(Zeitreihen0h15!A28384,7,4),MID(Zeitreihen0h15!A28384,4,2),LEFT(Zeitreihen0h15!A28384,2))+TIME(MID(Zeitreihen0h15!A28384,12,2),RIGHT(Zeitreihen0h15!A28384,2),0)</f>
        <v>#VALUE!</v>
      </c>
    </row>
    <row r="28385" spans="1:1" x14ac:dyDescent="0.25">
      <c r="A28385" s="78" t="e">
        <f>DATE(MID(Zeitreihen0h15!A28385,7,4),MID(Zeitreihen0h15!A28385,4,2),LEFT(Zeitreihen0h15!A28385,2))+TIME(MID(Zeitreihen0h15!A28385,12,2),RIGHT(Zeitreihen0h15!A28385,2),0)</f>
        <v>#VALUE!</v>
      </c>
    </row>
    <row r="28386" spans="1:1" x14ac:dyDescent="0.25">
      <c r="A28386" s="78" t="e">
        <f>DATE(MID(Zeitreihen0h15!A28386,7,4),MID(Zeitreihen0h15!A28386,4,2),LEFT(Zeitreihen0h15!A28386,2))+TIME(MID(Zeitreihen0h15!A28386,12,2),RIGHT(Zeitreihen0h15!A28386,2),0)</f>
        <v>#VALUE!</v>
      </c>
    </row>
    <row r="28387" spans="1:1" x14ac:dyDescent="0.25">
      <c r="A28387" s="78" t="e">
        <f>DATE(MID(Zeitreihen0h15!A28387,7,4),MID(Zeitreihen0h15!A28387,4,2),LEFT(Zeitreihen0h15!A28387,2))+TIME(MID(Zeitreihen0h15!A28387,12,2),RIGHT(Zeitreihen0h15!A28387,2),0)</f>
        <v>#VALUE!</v>
      </c>
    </row>
    <row r="28388" spans="1:1" x14ac:dyDescent="0.25">
      <c r="A28388" s="78" t="e">
        <f>DATE(MID(Zeitreihen0h15!A28388,7,4),MID(Zeitreihen0h15!A28388,4,2),LEFT(Zeitreihen0h15!A28388,2))+TIME(MID(Zeitreihen0h15!A28388,12,2),RIGHT(Zeitreihen0h15!A28388,2),0)</f>
        <v>#VALUE!</v>
      </c>
    </row>
    <row r="28389" spans="1:1" x14ac:dyDescent="0.25">
      <c r="A28389" s="78" t="e">
        <f>DATE(MID(Zeitreihen0h15!A28389,7,4),MID(Zeitreihen0h15!A28389,4,2),LEFT(Zeitreihen0h15!A28389,2))+TIME(MID(Zeitreihen0h15!A28389,12,2),RIGHT(Zeitreihen0h15!A28389,2),0)</f>
        <v>#VALUE!</v>
      </c>
    </row>
    <row r="28390" spans="1:1" x14ac:dyDescent="0.25">
      <c r="A28390" s="78" t="e">
        <f>DATE(MID(Zeitreihen0h15!A28390,7,4),MID(Zeitreihen0h15!A28390,4,2),LEFT(Zeitreihen0h15!A28390,2))+TIME(MID(Zeitreihen0h15!A28390,12,2),RIGHT(Zeitreihen0h15!A28390,2),0)</f>
        <v>#VALUE!</v>
      </c>
    </row>
    <row r="28391" spans="1:1" x14ac:dyDescent="0.25">
      <c r="A28391" s="78" t="e">
        <f>DATE(MID(Zeitreihen0h15!A28391,7,4),MID(Zeitreihen0h15!A28391,4,2),LEFT(Zeitreihen0h15!A28391,2))+TIME(MID(Zeitreihen0h15!A28391,12,2),RIGHT(Zeitreihen0h15!A28391,2),0)</f>
        <v>#VALUE!</v>
      </c>
    </row>
    <row r="28392" spans="1:1" x14ac:dyDescent="0.25">
      <c r="A28392" s="78" t="e">
        <f>DATE(MID(Zeitreihen0h15!A28392,7,4),MID(Zeitreihen0h15!A28392,4,2),LEFT(Zeitreihen0h15!A28392,2))+TIME(MID(Zeitreihen0h15!A28392,12,2),RIGHT(Zeitreihen0h15!A28392,2),0)</f>
        <v>#VALUE!</v>
      </c>
    </row>
    <row r="28393" spans="1:1" x14ac:dyDescent="0.25">
      <c r="A28393" s="78" t="e">
        <f>DATE(MID(Zeitreihen0h15!A28393,7,4),MID(Zeitreihen0h15!A28393,4,2),LEFT(Zeitreihen0h15!A28393,2))+TIME(MID(Zeitreihen0h15!A28393,12,2),RIGHT(Zeitreihen0h15!A28393,2),0)</f>
        <v>#VALUE!</v>
      </c>
    </row>
    <row r="28394" spans="1:1" x14ac:dyDescent="0.25">
      <c r="A28394" s="78" t="e">
        <f>DATE(MID(Zeitreihen0h15!A28394,7,4),MID(Zeitreihen0h15!A28394,4,2),LEFT(Zeitreihen0h15!A28394,2))+TIME(MID(Zeitreihen0h15!A28394,12,2),RIGHT(Zeitreihen0h15!A28394,2),0)</f>
        <v>#VALUE!</v>
      </c>
    </row>
    <row r="28395" spans="1:1" x14ac:dyDescent="0.25">
      <c r="A28395" s="78" t="e">
        <f>DATE(MID(Zeitreihen0h15!A28395,7,4),MID(Zeitreihen0h15!A28395,4,2),LEFT(Zeitreihen0h15!A28395,2))+TIME(MID(Zeitreihen0h15!A28395,12,2),RIGHT(Zeitreihen0h15!A28395,2),0)</f>
        <v>#VALUE!</v>
      </c>
    </row>
    <row r="28396" spans="1:1" x14ac:dyDescent="0.25">
      <c r="A28396" s="78" t="e">
        <f>DATE(MID(Zeitreihen0h15!A28396,7,4),MID(Zeitreihen0h15!A28396,4,2),LEFT(Zeitreihen0h15!A28396,2))+TIME(MID(Zeitreihen0h15!A28396,12,2),RIGHT(Zeitreihen0h15!A28396,2),0)</f>
        <v>#VALUE!</v>
      </c>
    </row>
    <row r="28397" spans="1:1" x14ac:dyDescent="0.25">
      <c r="A28397" s="78" t="e">
        <f>DATE(MID(Zeitreihen0h15!A28397,7,4),MID(Zeitreihen0h15!A28397,4,2),LEFT(Zeitreihen0h15!A28397,2))+TIME(MID(Zeitreihen0h15!A28397,12,2),RIGHT(Zeitreihen0h15!A28397,2),0)</f>
        <v>#VALUE!</v>
      </c>
    </row>
    <row r="28398" spans="1:1" x14ac:dyDescent="0.25">
      <c r="A28398" s="78" t="e">
        <f>DATE(MID(Zeitreihen0h15!A28398,7,4),MID(Zeitreihen0h15!A28398,4,2),LEFT(Zeitreihen0h15!A28398,2))+TIME(MID(Zeitreihen0h15!A28398,12,2),RIGHT(Zeitreihen0h15!A28398,2),0)</f>
        <v>#VALUE!</v>
      </c>
    </row>
    <row r="28399" spans="1:1" x14ac:dyDescent="0.25">
      <c r="A28399" s="78" t="e">
        <f>DATE(MID(Zeitreihen0h15!A28399,7,4),MID(Zeitreihen0h15!A28399,4,2),LEFT(Zeitreihen0h15!A28399,2))+TIME(MID(Zeitreihen0h15!A28399,12,2),RIGHT(Zeitreihen0h15!A28399,2),0)</f>
        <v>#VALUE!</v>
      </c>
    </row>
    <row r="28400" spans="1:1" x14ac:dyDescent="0.25">
      <c r="A28400" s="78" t="e">
        <f>DATE(MID(Zeitreihen0h15!A28400,7,4),MID(Zeitreihen0h15!A28400,4,2),LEFT(Zeitreihen0h15!A28400,2))+TIME(MID(Zeitreihen0h15!A28400,12,2),RIGHT(Zeitreihen0h15!A28400,2),0)</f>
        <v>#VALUE!</v>
      </c>
    </row>
    <row r="28401" spans="1:1" x14ac:dyDescent="0.25">
      <c r="A28401" s="78" t="e">
        <f>DATE(MID(Zeitreihen0h15!A28401,7,4),MID(Zeitreihen0h15!A28401,4,2),LEFT(Zeitreihen0h15!A28401,2))+TIME(MID(Zeitreihen0h15!A28401,12,2),RIGHT(Zeitreihen0h15!A28401,2),0)</f>
        <v>#VALUE!</v>
      </c>
    </row>
    <row r="28402" spans="1:1" x14ac:dyDescent="0.25">
      <c r="A28402" s="78" t="e">
        <f>DATE(MID(Zeitreihen0h15!A28402,7,4),MID(Zeitreihen0h15!A28402,4,2),LEFT(Zeitreihen0h15!A28402,2))+TIME(MID(Zeitreihen0h15!A28402,12,2),RIGHT(Zeitreihen0h15!A28402,2),0)</f>
        <v>#VALUE!</v>
      </c>
    </row>
    <row r="28403" spans="1:1" x14ac:dyDescent="0.25">
      <c r="A28403" s="78" t="e">
        <f>DATE(MID(Zeitreihen0h15!A28403,7,4),MID(Zeitreihen0h15!A28403,4,2),LEFT(Zeitreihen0h15!A28403,2))+TIME(MID(Zeitreihen0h15!A28403,12,2),RIGHT(Zeitreihen0h15!A28403,2),0)</f>
        <v>#VALUE!</v>
      </c>
    </row>
    <row r="28404" spans="1:1" x14ac:dyDescent="0.25">
      <c r="A28404" s="78" t="e">
        <f>DATE(MID(Zeitreihen0h15!A28404,7,4),MID(Zeitreihen0h15!A28404,4,2),LEFT(Zeitreihen0h15!A28404,2))+TIME(MID(Zeitreihen0h15!A28404,12,2),RIGHT(Zeitreihen0h15!A28404,2),0)</f>
        <v>#VALUE!</v>
      </c>
    </row>
    <row r="28405" spans="1:1" x14ac:dyDescent="0.25">
      <c r="A28405" s="78" t="e">
        <f>DATE(MID(Zeitreihen0h15!A28405,7,4),MID(Zeitreihen0h15!A28405,4,2),LEFT(Zeitreihen0h15!A28405,2))+TIME(MID(Zeitreihen0h15!A28405,12,2),RIGHT(Zeitreihen0h15!A28405,2),0)</f>
        <v>#VALUE!</v>
      </c>
    </row>
    <row r="28406" spans="1:1" x14ac:dyDescent="0.25">
      <c r="A28406" s="78" t="e">
        <f>DATE(MID(Zeitreihen0h15!A28406,7,4),MID(Zeitreihen0h15!A28406,4,2),LEFT(Zeitreihen0h15!A28406,2))+TIME(MID(Zeitreihen0h15!A28406,12,2),RIGHT(Zeitreihen0h15!A28406,2),0)</f>
        <v>#VALUE!</v>
      </c>
    </row>
    <row r="28407" spans="1:1" x14ac:dyDescent="0.25">
      <c r="A28407" s="78" t="e">
        <f>DATE(MID(Zeitreihen0h15!A28407,7,4),MID(Zeitreihen0h15!A28407,4,2),LEFT(Zeitreihen0h15!A28407,2))+TIME(MID(Zeitreihen0h15!A28407,12,2),RIGHT(Zeitreihen0h15!A28407,2),0)</f>
        <v>#VALUE!</v>
      </c>
    </row>
    <row r="28408" spans="1:1" x14ac:dyDescent="0.25">
      <c r="A28408" s="78" t="e">
        <f>DATE(MID(Zeitreihen0h15!A28408,7,4),MID(Zeitreihen0h15!A28408,4,2),LEFT(Zeitreihen0h15!A28408,2))+TIME(MID(Zeitreihen0h15!A28408,12,2),RIGHT(Zeitreihen0h15!A28408,2),0)</f>
        <v>#VALUE!</v>
      </c>
    </row>
    <row r="28409" spans="1:1" x14ac:dyDescent="0.25">
      <c r="A28409" s="78" t="e">
        <f>DATE(MID(Zeitreihen0h15!A28409,7,4),MID(Zeitreihen0h15!A28409,4,2),LEFT(Zeitreihen0h15!A28409,2))+TIME(MID(Zeitreihen0h15!A28409,12,2),RIGHT(Zeitreihen0h15!A28409,2),0)</f>
        <v>#VALUE!</v>
      </c>
    </row>
    <row r="28410" spans="1:1" x14ac:dyDescent="0.25">
      <c r="A28410" s="78" t="e">
        <f>DATE(MID(Zeitreihen0h15!A28410,7,4),MID(Zeitreihen0h15!A28410,4,2),LEFT(Zeitreihen0h15!A28410,2))+TIME(MID(Zeitreihen0h15!A28410,12,2),RIGHT(Zeitreihen0h15!A28410,2),0)</f>
        <v>#VALUE!</v>
      </c>
    </row>
    <row r="28411" spans="1:1" x14ac:dyDescent="0.25">
      <c r="A28411" s="78" t="e">
        <f>DATE(MID(Zeitreihen0h15!A28411,7,4),MID(Zeitreihen0h15!A28411,4,2),LEFT(Zeitreihen0h15!A28411,2))+TIME(MID(Zeitreihen0h15!A28411,12,2),RIGHT(Zeitreihen0h15!A28411,2),0)</f>
        <v>#VALUE!</v>
      </c>
    </row>
    <row r="28412" spans="1:1" x14ac:dyDescent="0.25">
      <c r="A28412" s="78" t="e">
        <f>DATE(MID(Zeitreihen0h15!A28412,7,4),MID(Zeitreihen0h15!A28412,4,2),LEFT(Zeitreihen0h15!A28412,2))+TIME(MID(Zeitreihen0h15!A28412,12,2),RIGHT(Zeitreihen0h15!A28412,2),0)</f>
        <v>#VALUE!</v>
      </c>
    </row>
    <row r="28413" spans="1:1" x14ac:dyDescent="0.25">
      <c r="A28413" s="78" t="e">
        <f>DATE(MID(Zeitreihen0h15!A28413,7,4),MID(Zeitreihen0h15!A28413,4,2),LEFT(Zeitreihen0h15!A28413,2))+TIME(MID(Zeitreihen0h15!A28413,12,2),RIGHT(Zeitreihen0h15!A28413,2),0)</f>
        <v>#VALUE!</v>
      </c>
    </row>
    <row r="28414" spans="1:1" x14ac:dyDescent="0.25">
      <c r="A28414" s="78" t="e">
        <f>DATE(MID(Zeitreihen0h15!A28414,7,4),MID(Zeitreihen0h15!A28414,4,2),LEFT(Zeitreihen0h15!A28414,2))+TIME(MID(Zeitreihen0h15!A28414,12,2),RIGHT(Zeitreihen0h15!A28414,2),0)</f>
        <v>#VALUE!</v>
      </c>
    </row>
    <row r="28415" spans="1:1" x14ac:dyDescent="0.25">
      <c r="A28415" s="78" t="e">
        <f>DATE(MID(Zeitreihen0h15!A28415,7,4),MID(Zeitreihen0h15!A28415,4,2),LEFT(Zeitreihen0h15!A28415,2))+TIME(MID(Zeitreihen0h15!A28415,12,2),RIGHT(Zeitreihen0h15!A28415,2),0)</f>
        <v>#VALUE!</v>
      </c>
    </row>
    <row r="28416" spans="1:1" x14ac:dyDescent="0.25">
      <c r="A28416" s="78" t="e">
        <f>DATE(MID(Zeitreihen0h15!A28416,7,4),MID(Zeitreihen0h15!A28416,4,2),LEFT(Zeitreihen0h15!A28416,2))+TIME(MID(Zeitreihen0h15!A28416,12,2),RIGHT(Zeitreihen0h15!A28416,2),0)</f>
        <v>#VALUE!</v>
      </c>
    </row>
    <row r="28417" spans="1:1" x14ac:dyDescent="0.25">
      <c r="A28417" s="78" t="e">
        <f>DATE(MID(Zeitreihen0h15!A28417,7,4),MID(Zeitreihen0h15!A28417,4,2),LEFT(Zeitreihen0h15!A28417,2))+TIME(MID(Zeitreihen0h15!A28417,12,2),RIGHT(Zeitreihen0h15!A28417,2),0)</f>
        <v>#VALUE!</v>
      </c>
    </row>
    <row r="28418" spans="1:1" x14ac:dyDescent="0.25">
      <c r="A28418" s="78" t="e">
        <f>DATE(MID(Zeitreihen0h15!A28418,7,4),MID(Zeitreihen0h15!A28418,4,2),LEFT(Zeitreihen0h15!A28418,2))+TIME(MID(Zeitreihen0h15!A28418,12,2),RIGHT(Zeitreihen0h15!A28418,2),0)</f>
        <v>#VALUE!</v>
      </c>
    </row>
    <row r="28419" spans="1:1" x14ac:dyDescent="0.25">
      <c r="A28419" s="78" t="e">
        <f>DATE(MID(Zeitreihen0h15!A28419,7,4),MID(Zeitreihen0h15!A28419,4,2),LEFT(Zeitreihen0h15!A28419,2))+TIME(MID(Zeitreihen0h15!A28419,12,2),RIGHT(Zeitreihen0h15!A28419,2),0)</f>
        <v>#VALUE!</v>
      </c>
    </row>
    <row r="28420" spans="1:1" x14ac:dyDescent="0.25">
      <c r="A28420" s="78" t="e">
        <f>DATE(MID(Zeitreihen0h15!A28420,7,4),MID(Zeitreihen0h15!A28420,4,2),LEFT(Zeitreihen0h15!A28420,2))+TIME(MID(Zeitreihen0h15!A28420,12,2),RIGHT(Zeitreihen0h15!A28420,2),0)</f>
        <v>#VALUE!</v>
      </c>
    </row>
    <row r="28421" spans="1:1" x14ac:dyDescent="0.25">
      <c r="A28421" s="78" t="e">
        <f>DATE(MID(Zeitreihen0h15!A28421,7,4),MID(Zeitreihen0h15!A28421,4,2),LEFT(Zeitreihen0h15!A28421,2))+TIME(MID(Zeitreihen0h15!A28421,12,2),RIGHT(Zeitreihen0h15!A28421,2),0)</f>
        <v>#VALUE!</v>
      </c>
    </row>
    <row r="28422" spans="1:1" x14ac:dyDescent="0.25">
      <c r="A28422" s="78" t="e">
        <f>DATE(MID(Zeitreihen0h15!A28422,7,4),MID(Zeitreihen0h15!A28422,4,2),LEFT(Zeitreihen0h15!A28422,2))+TIME(MID(Zeitreihen0h15!A28422,12,2),RIGHT(Zeitreihen0h15!A28422,2),0)</f>
        <v>#VALUE!</v>
      </c>
    </row>
    <row r="28423" spans="1:1" x14ac:dyDescent="0.25">
      <c r="A28423" s="78" t="e">
        <f>DATE(MID(Zeitreihen0h15!A28423,7,4),MID(Zeitreihen0h15!A28423,4,2),LEFT(Zeitreihen0h15!A28423,2))+TIME(MID(Zeitreihen0h15!A28423,12,2),RIGHT(Zeitreihen0h15!A28423,2),0)</f>
        <v>#VALUE!</v>
      </c>
    </row>
    <row r="28424" spans="1:1" x14ac:dyDescent="0.25">
      <c r="A28424" s="78" t="e">
        <f>DATE(MID(Zeitreihen0h15!A28424,7,4),MID(Zeitreihen0h15!A28424,4,2),LEFT(Zeitreihen0h15!A28424,2))+TIME(MID(Zeitreihen0h15!A28424,12,2),RIGHT(Zeitreihen0h15!A28424,2),0)</f>
        <v>#VALUE!</v>
      </c>
    </row>
    <row r="28425" spans="1:1" x14ac:dyDescent="0.25">
      <c r="A28425" s="78" t="e">
        <f>DATE(MID(Zeitreihen0h15!A28425,7,4),MID(Zeitreihen0h15!A28425,4,2),LEFT(Zeitreihen0h15!A28425,2))+TIME(MID(Zeitreihen0h15!A28425,12,2),RIGHT(Zeitreihen0h15!A28425,2),0)</f>
        <v>#VALUE!</v>
      </c>
    </row>
    <row r="28426" spans="1:1" x14ac:dyDescent="0.25">
      <c r="A28426" s="78" t="e">
        <f>DATE(MID(Zeitreihen0h15!A28426,7,4),MID(Zeitreihen0h15!A28426,4,2),LEFT(Zeitreihen0h15!A28426,2))+TIME(MID(Zeitreihen0h15!A28426,12,2),RIGHT(Zeitreihen0h15!A28426,2),0)</f>
        <v>#VALUE!</v>
      </c>
    </row>
    <row r="28427" spans="1:1" x14ac:dyDescent="0.25">
      <c r="A28427" s="78" t="e">
        <f>DATE(MID(Zeitreihen0h15!A28427,7,4),MID(Zeitreihen0h15!A28427,4,2),LEFT(Zeitreihen0h15!A28427,2))+TIME(MID(Zeitreihen0h15!A28427,12,2),RIGHT(Zeitreihen0h15!A28427,2),0)</f>
        <v>#VALUE!</v>
      </c>
    </row>
    <row r="28428" spans="1:1" x14ac:dyDescent="0.25">
      <c r="A28428" s="78" t="e">
        <f>DATE(MID(Zeitreihen0h15!A28428,7,4),MID(Zeitreihen0h15!A28428,4,2),LEFT(Zeitreihen0h15!A28428,2))+TIME(MID(Zeitreihen0h15!A28428,12,2),RIGHT(Zeitreihen0h15!A28428,2),0)</f>
        <v>#VALUE!</v>
      </c>
    </row>
    <row r="28429" spans="1:1" x14ac:dyDescent="0.25">
      <c r="A28429" s="78" t="e">
        <f>DATE(MID(Zeitreihen0h15!A28429,7,4),MID(Zeitreihen0h15!A28429,4,2),LEFT(Zeitreihen0h15!A28429,2))+TIME(MID(Zeitreihen0h15!A28429,12,2),RIGHT(Zeitreihen0h15!A28429,2),0)</f>
        <v>#VALUE!</v>
      </c>
    </row>
    <row r="28430" spans="1:1" x14ac:dyDescent="0.25">
      <c r="A28430" s="78" t="e">
        <f>DATE(MID(Zeitreihen0h15!A28430,7,4),MID(Zeitreihen0h15!A28430,4,2),LEFT(Zeitreihen0h15!A28430,2))+TIME(MID(Zeitreihen0h15!A28430,12,2),RIGHT(Zeitreihen0h15!A28430,2),0)</f>
        <v>#VALUE!</v>
      </c>
    </row>
    <row r="28431" spans="1:1" x14ac:dyDescent="0.25">
      <c r="A28431" s="78" t="e">
        <f>DATE(MID(Zeitreihen0h15!A28431,7,4),MID(Zeitreihen0h15!A28431,4,2),LEFT(Zeitreihen0h15!A28431,2))+TIME(MID(Zeitreihen0h15!A28431,12,2),RIGHT(Zeitreihen0h15!A28431,2),0)</f>
        <v>#VALUE!</v>
      </c>
    </row>
    <row r="28432" spans="1:1" x14ac:dyDescent="0.25">
      <c r="A28432" s="78" t="e">
        <f>DATE(MID(Zeitreihen0h15!A28432,7,4),MID(Zeitreihen0h15!A28432,4,2),LEFT(Zeitreihen0h15!A28432,2))+TIME(MID(Zeitreihen0h15!A28432,12,2),RIGHT(Zeitreihen0h15!A28432,2),0)</f>
        <v>#VALUE!</v>
      </c>
    </row>
    <row r="28433" spans="1:1" x14ac:dyDescent="0.25">
      <c r="A28433" s="78" t="e">
        <f>DATE(MID(Zeitreihen0h15!A28433,7,4),MID(Zeitreihen0h15!A28433,4,2),LEFT(Zeitreihen0h15!A28433,2))+TIME(MID(Zeitreihen0h15!A28433,12,2),RIGHT(Zeitreihen0h15!A28433,2),0)</f>
        <v>#VALUE!</v>
      </c>
    </row>
    <row r="28434" spans="1:1" x14ac:dyDescent="0.25">
      <c r="A28434" s="78" t="e">
        <f>DATE(MID(Zeitreihen0h15!A28434,7,4),MID(Zeitreihen0h15!A28434,4,2),LEFT(Zeitreihen0h15!A28434,2))+TIME(MID(Zeitreihen0h15!A28434,12,2),RIGHT(Zeitreihen0h15!A28434,2),0)</f>
        <v>#VALUE!</v>
      </c>
    </row>
    <row r="28435" spans="1:1" x14ac:dyDescent="0.25">
      <c r="A28435" s="78" t="e">
        <f>DATE(MID(Zeitreihen0h15!A28435,7,4),MID(Zeitreihen0h15!A28435,4,2),LEFT(Zeitreihen0h15!A28435,2))+TIME(MID(Zeitreihen0h15!A28435,12,2),RIGHT(Zeitreihen0h15!A28435,2),0)</f>
        <v>#VALUE!</v>
      </c>
    </row>
    <row r="28436" spans="1:1" x14ac:dyDescent="0.25">
      <c r="A28436" s="78" t="e">
        <f>DATE(MID(Zeitreihen0h15!A28436,7,4),MID(Zeitreihen0h15!A28436,4,2),LEFT(Zeitreihen0h15!A28436,2))+TIME(MID(Zeitreihen0h15!A28436,12,2),RIGHT(Zeitreihen0h15!A28436,2),0)</f>
        <v>#VALUE!</v>
      </c>
    </row>
    <row r="28437" spans="1:1" x14ac:dyDescent="0.25">
      <c r="A28437" s="78" t="e">
        <f>DATE(MID(Zeitreihen0h15!A28437,7,4),MID(Zeitreihen0h15!A28437,4,2),LEFT(Zeitreihen0h15!A28437,2))+TIME(MID(Zeitreihen0h15!A28437,12,2),RIGHT(Zeitreihen0h15!A28437,2),0)</f>
        <v>#VALUE!</v>
      </c>
    </row>
    <row r="28438" spans="1:1" x14ac:dyDescent="0.25">
      <c r="A28438" s="78" t="e">
        <f>DATE(MID(Zeitreihen0h15!A28438,7,4),MID(Zeitreihen0h15!A28438,4,2),LEFT(Zeitreihen0h15!A28438,2))+TIME(MID(Zeitreihen0h15!A28438,12,2),RIGHT(Zeitreihen0h15!A28438,2),0)</f>
        <v>#VALUE!</v>
      </c>
    </row>
    <row r="28439" spans="1:1" x14ac:dyDescent="0.25">
      <c r="A28439" s="78" t="e">
        <f>DATE(MID(Zeitreihen0h15!A28439,7,4),MID(Zeitreihen0h15!A28439,4,2),LEFT(Zeitreihen0h15!A28439,2))+TIME(MID(Zeitreihen0h15!A28439,12,2),RIGHT(Zeitreihen0h15!A28439,2),0)</f>
        <v>#VALUE!</v>
      </c>
    </row>
    <row r="28440" spans="1:1" x14ac:dyDescent="0.25">
      <c r="A28440" s="78" t="e">
        <f>DATE(MID(Zeitreihen0h15!A28440,7,4),MID(Zeitreihen0h15!A28440,4,2),LEFT(Zeitreihen0h15!A28440,2))+TIME(MID(Zeitreihen0h15!A28440,12,2),RIGHT(Zeitreihen0h15!A28440,2),0)</f>
        <v>#VALUE!</v>
      </c>
    </row>
    <row r="28441" spans="1:1" x14ac:dyDescent="0.25">
      <c r="A28441" s="78" t="e">
        <f>DATE(MID(Zeitreihen0h15!A28441,7,4),MID(Zeitreihen0h15!A28441,4,2),LEFT(Zeitreihen0h15!A28441,2))+TIME(MID(Zeitreihen0h15!A28441,12,2),RIGHT(Zeitreihen0h15!A28441,2),0)</f>
        <v>#VALUE!</v>
      </c>
    </row>
    <row r="28442" spans="1:1" x14ac:dyDescent="0.25">
      <c r="A28442" s="78" t="e">
        <f>DATE(MID(Zeitreihen0h15!A28442,7,4),MID(Zeitreihen0h15!A28442,4,2),LEFT(Zeitreihen0h15!A28442,2))+TIME(MID(Zeitreihen0h15!A28442,12,2),RIGHT(Zeitreihen0h15!A28442,2),0)</f>
        <v>#VALUE!</v>
      </c>
    </row>
    <row r="28443" spans="1:1" x14ac:dyDescent="0.25">
      <c r="A28443" s="78" t="e">
        <f>DATE(MID(Zeitreihen0h15!A28443,7,4),MID(Zeitreihen0h15!A28443,4,2),LEFT(Zeitreihen0h15!A28443,2))+TIME(MID(Zeitreihen0h15!A28443,12,2),RIGHT(Zeitreihen0h15!A28443,2),0)</f>
        <v>#VALUE!</v>
      </c>
    </row>
    <row r="28444" spans="1:1" x14ac:dyDescent="0.25">
      <c r="A28444" s="78" t="e">
        <f>DATE(MID(Zeitreihen0h15!A28444,7,4),MID(Zeitreihen0h15!A28444,4,2),LEFT(Zeitreihen0h15!A28444,2))+TIME(MID(Zeitreihen0h15!A28444,12,2),RIGHT(Zeitreihen0h15!A28444,2),0)</f>
        <v>#VALUE!</v>
      </c>
    </row>
    <row r="28445" spans="1:1" x14ac:dyDescent="0.25">
      <c r="A28445" s="78" t="e">
        <f>DATE(MID(Zeitreihen0h15!A28445,7,4),MID(Zeitreihen0h15!A28445,4,2),LEFT(Zeitreihen0h15!A28445,2))+TIME(MID(Zeitreihen0h15!A28445,12,2),RIGHT(Zeitreihen0h15!A28445,2),0)</f>
        <v>#VALUE!</v>
      </c>
    </row>
    <row r="28446" spans="1:1" x14ac:dyDescent="0.25">
      <c r="A28446" s="78" t="e">
        <f>DATE(MID(Zeitreihen0h15!A28446,7,4),MID(Zeitreihen0h15!A28446,4,2),LEFT(Zeitreihen0h15!A28446,2))+TIME(MID(Zeitreihen0h15!A28446,12,2),RIGHT(Zeitreihen0h15!A28446,2),0)</f>
        <v>#VALUE!</v>
      </c>
    </row>
    <row r="28447" spans="1:1" x14ac:dyDescent="0.25">
      <c r="A28447" s="78" t="e">
        <f>DATE(MID(Zeitreihen0h15!A28447,7,4),MID(Zeitreihen0h15!A28447,4,2),LEFT(Zeitreihen0h15!A28447,2))+TIME(MID(Zeitreihen0h15!A28447,12,2),RIGHT(Zeitreihen0h15!A28447,2),0)</f>
        <v>#VALUE!</v>
      </c>
    </row>
    <row r="28448" spans="1:1" x14ac:dyDescent="0.25">
      <c r="A28448" s="78" t="e">
        <f>DATE(MID(Zeitreihen0h15!A28448,7,4),MID(Zeitreihen0h15!A28448,4,2),LEFT(Zeitreihen0h15!A28448,2))+TIME(MID(Zeitreihen0h15!A28448,12,2),RIGHT(Zeitreihen0h15!A28448,2),0)</f>
        <v>#VALUE!</v>
      </c>
    </row>
    <row r="28449" spans="1:1" x14ac:dyDescent="0.25">
      <c r="A28449" s="78" t="e">
        <f>DATE(MID(Zeitreihen0h15!A28449,7,4),MID(Zeitreihen0h15!A28449,4,2),LEFT(Zeitreihen0h15!A28449,2))+TIME(MID(Zeitreihen0h15!A28449,12,2),RIGHT(Zeitreihen0h15!A28449,2),0)</f>
        <v>#VALUE!</v>
      </c>
    </row>
    <row r="28450" spans="1:1" x14ac:dyDescent="0.25">
      <c r="A28450" s="78" t="e">
        <f>DATE(MID(Zeitreihen0h15!A28450,7,4),MID(Zeitreihen0h15!A28450,4,2),LEFT(Zeitreihen0h15!A28450,2))+TIME(MID(Zeitreihen0h15!A28450,12,2),RIGHT(Zeitreihen0h15!A28450,2),0)</f>
        <v>#VALUE!</v>
      </c>
    </row>
    <row r="28451" spans="1:1" x14ac:dyDescent="0.25">
      <c r="A28451" s="78" t="e">
        <f>DATE(MID(Zeitreihen0h15!A28451,7,4),MID(Zeitreihen0h15!A28451,4,2),LEFT(Zeitreihen0h15!A28451,2))+TIME(MID(Zeitreihen0h15!A28451,12,2),RIGHT(Zeitreihen0h15!A28451,2),0)</f>
        <v>#VALUE!</v>
      </c>
    </row>
    <row r="28452" spans="1:1" x14ac:dyDescent="0.25">
      <c r="A28452" s="78" t="e">
        <f>DATE(MID(Zeitreihen0h15!A28452,7,4),MID(Zeitreihen0h15!A28452,4,2),LEFT(Zeitreihen0h15!A28452,2))+TIME(MID(Zeitreihen0h15!A28452,12,2),RIGHT(Zeitreihen0h15!A28452,2),0)</f>
        <v>#VALUE!</v>
      </c>
    </row>
    <row r="28453" spans="1:1" x14ac:dyDescent="0.25">
      <c r="A28453" s="78" t="e">
        <f>DATE(MID(Zeitreihen0h15!A28453,7,4),MID(Zeitreihen0h15!A28453,4,2),LEFT(Zeitreihen0h15!A28453,2))+TIME(MID(Zeitreihen0h15!A28453,12,2),RIGHT(Zeitreihen0h15!A28453,2),0)</f>
        <v>#VALUE!</v>
      </c>
    </row>
    <row r="28454" spans="1:1" x14ac:dyDescent="0.25">
      <c r="A28454" s="78" t="e">
        <f>DATE(MID(Zeitreihen0h15!A28454,7,4),MID(Zeitreihen0h15!A28454,4,2),LEFT(Zeitreihen0h15!A28454,2))+TIME(MID(Zeitreihen0h15!A28454,12,2),RIGHT(Zeitreihen0h15!A28454,2),0)</f>
        <v>#VALUE!</v>
      </c>
    </row>
    <row r="28455" spans="1:1" x14ac:dyDescent="0.25">
      <c r="A28455" s="78" t="e">
        <f>DATE(MID(Zeitreihen0h15!A28455,7,4),MID(Zeitreihen0h15!A28455,4,2),LEFT(Zeitreihen0h15!A28455,2))+TIME(MID(Zeitreihen0h15!A28455,12,2),RIGHT(Zeitreihen0h15!A28455,2),0)</f>
        <v>#VALUE!</v>
      </c>
    </row>
    <row r="28456" spans="1:1" x14ac:dyDescent="0.25">
      <c r="A28456" s="78" t="e">
        <f>DATE(MID(Zeitreihen0h15!A28456,7,4),MID(Zeitreihen0h15!A28456,4,2),LEFT(Zeitreihen0h15!A28456,2))+TIME(MID(Zeitreihen0h15!A28456,12,2),RIGHT(Zeitreihen0h15!A28456,2),0)</f>
        <v>#VALUE!</v>
      </c>
    </row>
    <row r="28457" spans="1:1" x14ac:dyDescent="0.25">
      <c r="A28457" s="78" t="e">
        <f>DATE(MID(Zeitreihen0h15!A28457,7,4),MID(Zeitreihen0h15!A28457,4,2),LEFT(Zeitreihen0h15!A28457,2))+TIME(MID(Zeitreihen0h15!A28457,12,2),RIGHT(Zeitreihen0h15!A28457,2),0)</f>
        <v>#VALUE!</v>
      </c>
    </row>
    <row r="28458" spans="1:1" x14ac:dyDescent="0.25">
      <c r="A28458" s="78" t="e">
        <f>DATE(MID(Zeitreihen0h15!A28458,7,4),MID(Zeitreihen0h15!A28458,4,2),LEFT(Zeitreihen0h15!A28458,2))+TIME(MID(Zeitreihen0h15!A28458,12,2),RIGHT(Zeitreihen0h15!A28458,2),0)</f>
        <v>#VALUE!</v>
      </c>
    </row>
    <row r="28459" spans="1:1" x14ac:dyDescent="0.25">
      <c r="A28459" s="78" t="e">
        <f>DATE(MID(Zeitreihen0h15!A28459,7,4),MID(Zeitreihen0h15!A28459,4,2),LEFT(Zeitreihen0h15!A28459,2))+TIME(MID(Zeitreihen0h15!A28459,12,2),RIGHT(Zeitreihen0h15!A28459,2),0)</f>
        <v>#VALUE!</v>
      </c>
    </row>
    <row r="28460" spans="1:1" x14ac:dyDescent="0.25">
      <c r="A28460" s="78" t="e">
        <f>DATE(MID(Zeitreihen0h15!A28460,7,4),MID(Zeitreihen0h15!A28460,4,2),LEFT(Zeitreihen0h15!A28460,2))+TIME(MID(Zeitreihen0h15!A28460,12,2),RIGHT(Zeitreihen0h15!A28460,2),0)</f>
        <v>#VALUE!</v>
      </c>
    </row>
    <row r="28461" spans="1:1" x14ac:dyDescent="0.25">
      <c r="A28461" s="78" t="e">
        <f>DATE(MID(Zeitreihen0h15!A28461,7,4),MID(Zeitreihen0h15!A28461,4,2),LEFT(Zeitreihen0h15!A28461,2))+TIME(MID(Zeitreihen0h15!A28461,12,2),RIGHT(Zeitreihen0h15!A28461,2),0)</f>
        <v>#VALUE!</v>
      </c>
    </row>
    <row r="28462" spans="1:1" x14ac:dyDescent="0.25">
      <c r="A28462" s="78" t="e">
        <f>DATE(MID(Zeitreihen0h15!A28462,7,4),MID(Zeitreihen0h15!A28462,4,2),LEFT(Zeitreihen0h15!A28462,2))+TIME(MID(Zeitreihen0h15!A28462,12,2),RIGHT(Zeitreihen0h15!A28462,2),0)</f>
        <v>#VALUE!</v>
      </c>
    </row>
    <row r="28463" spans="1:1" x14ac:dyDescent="0.25">
      <c r="A28463" s="78" t="e">
        <f>DATE(MID(Zeitreihen0h15!A28463,7,4),MID(Zeitreihen0h15!A28463,4,2),LEFT(Zeitreihen0h15!A28463,2))+TIME(MID(Zeitreihen0h15!A28463,12,2),RIGHT(Zeitreihen0h15!A28463,2),0)</f>
        <v>#VALUE!</v>
      </c>
    </row>
    <row r="28464" spans="1:1" x14ac:dyDescent="0.25">
      <c r="A28464" s="78" t="e">
        <f>DATE(MID(Zeitreihen0h15!A28464,7,4),MID(Zeitreihen0h15!A28464,4,2),LEFT(Zeitreihen0h15!A28464,2))+TIME(MID(Zeitreihen0h15!A28464,12,2),RIGHT(Zeitreihen0h15!A28464,2),0)</f>
        <v>#VALUE!</v>
      </c>
    </row>
    <row r="28465" spans="1:1" x14ac:dyDescent="0.25">
      <c r="A28465" s="78" t="e">
        <f>DATE(MID(Zeitreihen0h15!A28465,7,4),MID(Zeitreihen0h15!A28465,4,2),LEFT(Zeitreihen0h15!A28465,2))+TIME(MID(Zeitreihen0h15!A28465,12,2),RIGHT(Zeitreihen0h15!A28465,2),0)</f>
        <v>#VALUE!</v>
      </c>
    </row>
    <row r="28466" spans="1:1" x14ac:dyDescent="0.25">
      <c r="A28466" s="78" t="e">
        <f>DATE(MID(Zeitreihen0h15!A28466,7,4),MID(Zeitreihen0h15!A28466,4,2),LEFT(Zeitreihen0h15!A28466,2))+TIME(MID(Zeitreihen0h15!A28466,12,2),RIGHT(Zeitreihen0h15!A28466,2),0)</f>
        <v>#VALUE!</v>
      </c>
    </row>
    <row r="28467" spans="1:1" x14ac:dyDescent="0.25">
      <c r="A28467" s="78" t="e">
        <f>DATE(MID(Zeitreihen0h15!A28467,7,4),MID(Zeitreihen0h15!A28467,4,2),LEFT(Zeitreihen0h15!A28467,2))+TIME(MID(Zeitreihen0h15!A28467,12,2),RIGHT(Zeitreihen0h15!A28467,2),0)</f>
        <v>#VALUE!</v>
      </c>
    </row>
    <row r="28468" spans="1:1" x14ac:dyDescent="0.25">
      <c r="A28468" s="78" t="e">
        <f>DATE(MID(Zeitreihen0h15!A28468,7,4),MID(Zeitreihen0h15!A28468,4,2),LEFT(Zeitreihen0h15!A28468,2))+TIME(MID(Zeitreihen0h15!A28468,12,2),RIGHT(Zeitreihen0h15!A28468,2),0)</f>
        <v>#VALUE!</v>
      </c>
    </row>
    <row r="28469" spans="1:1" x14ac:dyDescent="0.25">
      <c r="A28469" s="78" t="e">
        <f>DATE(MID(Zeitreihen0h15!A28469,7,4),MID(Zeitreihen0h15!A28469,4,2),LEFT(Zeitreihen0h15!A28469,2))+TIME(MID(Zeitreihen0h15!A28469,12,2),RIGHT(Zeitreihen0h15!A28469,2),0)</f>
        <v>#VALUE!</v>
      </c>
    </row>
    <row r="28470" spans="1:1" x14ac:dyDescent="0.25">
      <c r="A28470" s="78" t="e">
        <f>DATE(MID(Zeitreihen0h15!A28470,7,4),MID(Zeitreihen0h15!A28470,4,2),LEFT(Zeitreihen0h15!A28470,2))+TIME(MID(Zeitreihen0h15!A28470,12,2),RIGHT(Zeitreihen0h15!A28470,2),0)</f>
        <v>#VALUE!</v>
      </c>
    </row>
    <row r="28471" spans="1:1" x14ac:dyDescent="0.25">
      <c r="A28471" s="78" t="e">
        <f>DATE(MID(Zeitreihen0h15!A28471,7,4),MID(Zeitreihen0h15!A28471,4,2),LEFT(Zeitreihen0h15!A28471,2))+TIME(MID(Zeitreihen0h15!A28471,12,2),RIGHT(Zeitreihen0h15!A28471,2),0)</f>
        <v>#VALUE!</v>
      </c>
    </row>
    <row r="28472" spans="1:1" x14ac:dyDescent="0.25">
      <c r="A28472" s="78" t="e">
        <f>DATE(MID(Zeitreihen0h15!A28472,7,4),MID(Zeitreihen0h15!A28472,4,2),LEFT(Zeitreihen0h15!A28472,2))+TIME(MID(Zeitreihen0h15!A28472,12,2),RIGHT(Zeitreihen0h15!A28472,2),0)</f>
        <v>#VALUE!</v>
      </c>
    </row>
    <row r="28473" spans="1:1" x14ac:dyDescent="0.25">
      <c r="A28473" s="78" t="e">
        <f>DATE(MID(Zeitreihen0h15!A28473,7,4),MID(Zeitreihen0h15!A28473,4,2),LEFT(Zeitreihen0h15!A28473,2))+TIME(MID(Zeitreihen0h15!A28473,12,2),RIGHT(Zeitreihen0h15!A28473,2),0)</f>
        <v>#VALUE!</v>
      </c>
    </row>
    <row r="28474" spans="1:1" x14ac:dyDescent="0.25">
      <c r="A28474" s="78" t="e">
        <f>DATE(MID(Zeitreihen0h15!A28474,7,4),MID(Zeitreihen0h15!A28474,4,2),LEFT(Zeitreihen0h15!A28474,2))+TIME(MID(Zeitreihen0h15!A28474,12,2),RIGHT(Zeitreihen0h15!A28474,2),0)</f>
        <v>#VALUE!</v>
      </c>
    </row>
    <row r="28475" spans="1:1" x14ac:dyDescent="0.25">
      <c r="A28475" s="78" t="e">
        <f>DATE(MID(Zeitreihen0h15!A28475,7,4),MID(Zeitreihen0h15!A28475,4,2),LEFT(Zeitreihen0h15!A28475,2))+TIME(MID(Zeitreihen0h15!A28475,12,2),RIGHT(Zeitreihen0h15!A28475,2),0)</f>
        <v>#VALUE!</v>
      </c>
    </row>
    <row r="28476" spans="1:1" x14ac:dyDescent="0.25">
      <c r="A28476" s="78" t="e">
        <f>DATE(MID(Zeitreihen0h15!A28476,7,4),MID(Zeitreihen0h15!A28476,4,2),LEFT(Zeitreihen0h15!A28476,2))+TIME(MID(Zeitreihen0h15!A28476,12,2),RIGHT(Zeitreihen0h15!A28476,2),0)</f>
        <v>#VALUE!</v>
      </c>
    </row>
    <row r="28477" spans="1:1" x14ac:dyDescent="0.25">
      <c r="A28477" s="78" t="e">
        <f>DATE(MID(Zeitreihen0h15!A28477,7,4),MID(Zeitreihen0h15!A28477,4,2),LEFT(Zeitreihen0h15!A28477,2))+TIME(MID(Zeitreihen0h15!A28477,12,2),RIGHT(Zeitreihen0h15!A28477,2),0)</f>
        <v>#VALUE!</v>
      </c>
    </row>
    <row r="28478" spans="1:1" x14ac:dyDescent="0.25">
      <c r="A28478" s="78" t="e">
        <f>DATE(MID(Zeitreihen0h15!A28478,7,4),MID(Zeitreihen0h15!A28478,4,2),LEFT(Zeitreihen0h15!A28478,2))+TIME(MID(Zeitreihen0h15!A28478,12,2),RIGHT(Zeitreihen0h15!A28478,2),0)</f>
        <v>#VALUE!</v>
      </c>
    </row>
    <row r="28479" spans="1:1" x14ac:dyDescent="0.25">
      <c r="A28479" s="78" t="e">
        <f>DATE(MID(Zeitreihen0h15!A28479,7,4),MID(Zeitreihen0h15!A28479,4,2),LEFT(Zeitreihen0h15!A28479,2))+TIME(MID(Zeitreihen0h15!A28479,12,2),RIGHT(Zeitreihen0h15!A28479,2),0)</f>
        <v>#VALUE!</v>
      </c>
    </row>
    <row r="28480" spans="1:1" x14ac:dyDescent="0.25">
      <c r="A28480" s="78" t="e">
        <f>DATE(MID(Zeitreihen0h15!A28480,7,4),MID(Zeitreihen0h15!A28480,4,2),LEFT(Zeitreihen0h15!A28480,2))+TIME(MID(Zeitreihen0h15!A28480,12,2),RIGHT(Zeitreihen0h15!A28480,2),0)</f>
        <v>#VALUE!</v>
      </c>
    </row>
    <row r="28481" spans="1:1" x14ac:dyDescent="0.25">
      <c r="A28481" s="78" t="e">
        <f>DATE(MID(Zeitreihen0h15!A28481,7,4),MID(Zeitreihen0h15!A28481,4,2),LEFT(Zeitreihen0h15!A28481,2))+TIME(MID(Zeitreihen0h15!A28481,12,2),RIGHT(Zeitreihen0h15!A28481,2),0)</f>
        <v>#VALUE!</v>
      </c>
    </row>
    <row r="28482" spans="1:1" x14ac:dyDescent="0.25">
      <c r="A28482" s="78" t="e">
        <f>DATE(MID(Zeitreihen0h15!A28482,7,4),MID(Zeitreihen0h15!A28482,4,2),LEFT(Zeitreihen0h15!A28482,2))+TIME(MID(Zeitreihen0h15!A28482,12,2),RIGHT(Zeitreihen0h15!A28482,2),0)</f>
        <v>#VALUE!</v>
      </c>
    </row>
    <row r="28483" spans="1:1" x14ac:dyDescent="0.25">
      <c r="A28483" s="78" t="e">
        <f>DATE(MID(Zeitreihen0h15!A28483,7,4),MID(Zeitreihen0h15!A28483,4,2),LEFT(Zeitreihen0h15!A28483,2))+TIME(MID(Zeitreihen0h15!A28483,12,2),RIGHT(Zeitreihen0h15!A28483,2),0)</f>
        <v>#VALUE!</v>
      </c>
    </row>
    <row r="28484" spans="1:1" x14ac:dyDescent="0.25">
      <c r="A28484" s="78" t="e">
        <f>DATE(MID(Zeitreihen0h15!A28484,7,4),MID(Zeitreihen0h15!A28484,4,2),LEFT(Zeitreihen0h15!A28484,2))+TIME(MID(Zeitreihen0h15!A28484,12,2),RIGHT(Zeitreihen0h15!A28484,2),0)</f>
        <v>#VALUE!</v>
      </c>
    </row>
    <row r="28485" spans="1:1" x14ac:dyDescent="0.25">
      <c r="A28485" s="78" t="e">
        <f>DATE(MID(Zeitreihen0h15!A28485,7,4),MID(Zeitreihen0h15!A28485,4,2),LEFT(Zeitreihen0h15!A28485,2))+TIME(MID(Zeitreihen0h15!A28485,12,2),RIGHT(Zeitreihen0h15!A28485,2),0)</f>
        <v>#VALUE!</v>
      </c>
    </row>
    <row r="28486" spans="1:1" x14ac:dyDescent="0.25">
      <c r="A28486" s="78" t="e">
        <f>DATE(MID(Zeitreihen0h15!A28486,7,4),MID(Zeitreihen0h15!A28486,4,2),LEFT(Zeitreihen0h15!A28486,2))+TIME(MID(Zeitreihen0h15!A28486,12,2),RIGHT(Zeitreihen0h15!A28486,2),0)</f>
        <v>#VALUE!</v>
      </c>
    </row>
    <row r="28487" spans="1:1" x14ac:dyDescent="0.25">
      <c r="A28487" s="78" t="e">
        <f>DATE(MID(Zeitreihen0h15!A28487,7,4),MID(Zeitreihen0h15!A28487,4,2),LEFT(Zeitreihen0h15!A28487,2))+TIME(MID(Zeitreihen0h15!A28487,12,2),RIGHT(Zeitreihen0h15!A28487,2),0)</f>
        <v>#VALUE!</v>
      </c>
    </row>
    <row r="28488" spans="1:1" x14ac:dyDescent="0.25">
      <c r="A28488" s="78" t="e">
        <f>DATE(MID(Zeitreihen0h15!A28488,7,4),MID(Zeitreihen0h15!A28488,4,2),LEFT(Zeitreihen0h15!A28488,2))+TIME(MID(Zeitreihen0h15!A28488,12,2),RIGHT(Zeitreihen0h15!A28488,2),0)</f>
        <v>#VALUE!</v>
      </c>
    </row>
    <row r="28489" spans="1:1" x14ac:dyDescent="0.25">
      <c r="A28489" s="78" t="e">
        <f>DATE(MID(Zeitreihen0h15!A28489,7,4),MID(Zeitreihen0h15!A28489,4,2),LEFT(Zeitreihen0h15!A28489,2))+TIME(MID(Zeitreihen0h15!A28489,12,2),RIGHT(Zeitreihen0h15!A28489,2),0)</f>
        <v>#VALUE!</v>
      </c>
    </row>
    <row r="28490" spans="1:1" x14ac:dyDescent="0.25">
      <c r="A28490" s="78" t="e">
        <f>DATE(MID(Zeitreihen0h15!A28490,7,4),MID(Zeitreihen0h15!A28490,4,2),LEFT(Zeitreihen0h15!A28490,2))+TIME(MID(Zeitreihen0h15!A28490,12,2),RIGHT(Zeitreihen0h15!A28490,2),0)</f>
        <v>#VALUE!</v>
      </c>
    </row>
    <row r="28491" spans="1:1" x14ac:dyDescent="0.25">
      <c r="A28491" s="78" t="e">
        <f>DATE(MID(Zeitreihen0h15!A28491,7,4),MID(Zeitreihen0h15!A28491,4,2),LEFT(Zeitreihen0h15!A28491,2))+TIME(MID(Zeitreihen0h15!A28491,12,2),RIGHT(Zeitreihen0h15!A28491,2),0)</f>
        <v>#VALUE!</v>
      </c>
    </row>
    <row r="28492" spans="1:1" x14ac:dyDescent="0.25">
      <c r="A28492" s="78" t="e">
        <f>DATE(MID(Zeitreihen0h15!A28492,7,4),MID(Zeitreihen0h15!A28492,4,2),LEFT(Zeitreihen0h15!A28492,2))+TIME(MID(Zeitreihen0h15!A28492,12,2),RIGHT(Zeitreihen0h15!A28492,2),0)</f>
        <v>#VALUE!</v>
      </c>
    </row>
    <row r="28493" spans="1:1" x14ac:dyDescent="0.25">
      <c r="A28493" s="78" t="e">
        <f>DATE(MID(Zeitreihen0h15!A28493,7,4),MID(Zeitreihen0h15!A28493,4,2),LEFT(Zeitreihen0h15!A28493,2))+TIME(MID(Zeitreihen0h15!A28493,12,2),RIGHT(Zeitreihen0h15!A28493,2),0)</f>
        <v>#VALUE!</v>
      </c>
    </row>
    <row r="28494" spans="1:1" x14ac:dyDescent="0.25">
      <c r="A28494" s="78" t="e">
        <f>DATE(MID(Zeitreihen0h15!A28494,7,4),MID(Zeitreihen0h15!A28494,4,2),LEFT(Zeitreihen0h15!A28494,2))+TIME(MID(Zeitreihen0h15!A28494,12,2),RIGHT(Zeitreihen0h15!A28494,2),0)</f>
        <v>#VALUE!</v>
      </c>
    </row>
    <row r="28495" spans="1:1" x14ac:dyDescent="0.25">
      <c r="A28495" s="78" t="e">
        <f>DATE(MID(Zeitreihen0h15!A28495,7,4),MID(Zeitreihen0h15!A28495,4,2),LEFT(Zeitreihen0h15!A28495,2))+TIME(MID(Zeitreihen0h15!A28495,12,2),RIGHT(Zeitreihen0h15!A28495,2),0)</f>
        <v>#VALUE!</v>
      </c>
    </row>
    <row r="28496" spans="1:1" x14ac:dyDescent="0.25">
      <c r="A28496" s="78" t="e">
        <f>DATE(MID(Zeitreihen0h15!A28496,7,4),MID(Zeitreihen0h15!A28496,4,2),LEFT(Zeitreihen0h15!A28496,2))+TIME(MID(Zeitreihen0h15!A28496,12,2),RIGHT(Zeitreihen0h15!A28496,2),0)</f>
        <v>#VALUE!</v>
      </c>
    </row>
    <row r="28497" spans="1:1" x14ac:dyDescent="0.25">
      <c r="A28497" s="78" t="e">
        <f>DATE(MID(Zeitreihen0h15!A28497,7,4),MID(Zeitreihen0h15!A28497,4,2),LEFT(Zeitreihen0h15!A28497,2))+TIME(MID(Zeitreihen0h15!A28497,12,2),RIGHT(Zeitreihen0h15!A28497,2),0)</f>
        <v>#VALUE!</v>
      </c>
    </row>
    <row r="28498" spans="1:1" x14ac:dyDescent="0.25">
      <c r="A28498" s="78" t="e">
        <f>DATE(MID(Zeitreihen0h15!A28498,7,4),MID(Zeitreihen0h15!A28498,4,2),LEFT(Zeitreihen0h15!A28498,2))+TIME(MID(Zeitreihen0h15!A28498,12,2),RIGHT(Zeitreihen0h15!A28498,2),0)</f>
        <v>#VALUE!</v>
      </c>
    </row>
    <row r="28499" spans="1:1" x14ac:dyDescent="0.25">
      <c r="A28499" s="78" t="e">
        <f>DATE(MID(Zeitreihen0h15!A28499,7,4),MID(Zeitreihen0h15!A28499,4,2),LEFT(Zeitreihen0h15!A28499,2))+TIME(MID(Zeitreihen0h15!A28499,12,2),RIGHT(Zeitreihen0h15!A28499,2),0)</f>
        <v>#VALUE!</v>
      </c>
    </row>
    <row r="28500" spans="1:1" x14ac:dyDescent="0.25">
      <c r="A28500" s="78" t="e">
        <f>DATE(MID(Zeitreihen0h15!A28500,7,4),MID(Zeitreihen0h15!A28500,4,2),LEFT(Zeitreihen0h15!A28500,2))+TIME(MID(Zeitreihen0h15!A28500,12,2),RIGHT(Zeitreihen0h15!A28500,2),0)</f>
        <v>#VALUE!</v>
      </c>
    </row>
    <row r="28501" spans="1:1" x14ac:dyDescent="0.25">
      <c r="A28501" s="78" t="e">
        <f>DATE(MID(Zeitreihen0h15!A28501,7,4),MID(Zeitreihen0h15!A28501,4,2),LEFT(Zeitreihen0h15!A28501,2))+TIME(MID(Zeitreihen0h15!A28501,12,2),RIGHT(Zeitreihen0h15!A28501,2),0)</f>
        <v>#VALUE!</v>
      </c>
    </row>
    <row r="28502" spans="1:1" x14ac:dyDescent="0.25">
      <c r="A28502" s="78" t="e">
        <f>DATE(MID(Zeitreihen0h15!A28502,7,4),MID(Zeitreihen0h15!A28502,4,2),LEFT(Zeitreihen0h15!A28502,2))+TIME(MID(Zeitreihen0h15!A28502,12,2),RIGHT(Zeitreihen0h15!A28502,2),0)</f>
        <v>#VALUE!</v>
      </c>
    </row>
    <row r="28503" spans="1:1" x14ac:dyDescent="0.25">
      <c r="A28503" s="78" t="e">
        <f>DATE(MID(Zeitreihen0h15!A28503,7,4),MID(Zeitreihen0h15!A28503,4,2),LEFT(Zeitreihen0h15!A28503,2))+TIME(MID(Zeitreihen0h15!A28503,12,2),RIGHT(Zeitreihen0h15!A28503,2),0)</f>
        <v>#VALUE!</v>
      </c>
    </row>
    <row r="28504" spans="1:1" x14ac:dyDescent="0.25">
      <c r="A28504" s="78" t="e">
        <f>DATE(MID(Zeitreihen0h15!A28504,7,4),MID(Zeitreihen0h15!A28504,4,2),LEFT(Zeitreihen0h15!A28504,2))+TIME(MID(Zeitreihen0h15!A28504,12,2),RIGHT(Zeitreihen0h15!A28504,2),0)</f>
        <v>#VALUE!</v>
      </c>
    </row>
    <row r="28505" spans="1:1" x14ac:dyDescent="0.25">
      <c r="A28505" s="78" t="e">
        <f>DATE(MID(Zeitreihen0h15!A28505,7,4),MID(Zeitreihen0h15!A28505,4,2),LEFT(Zeitreihen0h15!A28505,2))+TIME(MID(Zeitreihen0h15!A28505,12,2),RIGHT(Zeitreihen0h15!A28505,2),0)</f>
        <v>#VALUE!</v>
      </c>
    </row>
    <row r="28506" spans="1:1" x14ac:dyDescent="0.25">
      <c r="A28506" s="78" t="e">
        <f>DATE(MID(Zeitreihen0h15!A28506,7,4),MID(Zeitreihen0h15!A28506,4,2),LEFT(Zeitreihen0h15!A28506,2))+TIME(MID(Zeitreihen0h15!A28506,12,2),RIGHT(Zeitreihen0h15!A28506,2),0)</f>
        <v>#VALUE!</v>
      </c>
    </row>
    <row r="28507" spans="1:1" x14ac:dyDescent="0.25">
      <c r="A28507" s="78" t="e">
        <f>DATE(MID(Zeitreihen0h15!A28507,7,4),MID(Zeitreihen0h15!A28507,4,2),LEFT(Zeitreihen0h15!A28507,2))+TIME(MID(Zeitreihen0h15!A28507,12,2),RIGHT(Zeitreihen0h15!A28507,2),0)</f>
        <v>#VALUE!</v>
      </c>
    </row>
    <row r="28508" spans="1:1" x14ac:dyDescent="0.25">
      <c r="A28508" s="78" t="e">
        <f>DATE(MID(Zeitreihen0h15!A28508,7,4),MID(Zeitreihen0h15!A28508,4,2),LEFT(Zeitreihen0h15!A28508,2))+TIME(MID(Zeitreihen0h15!A28508,12,2),RIGHT(Zeitreihen0h15!A28508,2),0)</f>
        <v>#VALUE!</v>
      </c>
    </row>
    <row r="28509" spans="1:1" x14ac:dyDescent="0.25">
      <c r="A28509" s="78" t="e">
        <f>DATE(MID(Zeitreihen0h15!A28509,7,4),MID(Zeitreihen0h15!A28509,4,2),LEFT(Zeitreihen0h15!A28509,2))+TIME(MID(Zeitreihen0h15!A28509,12,2),RIGHT(Zeitreihen0h15!A28509,2),0)</f>
        <v>#VALUE!</v>
      </c>
    </row>
    <row r="28510" spans="1:1" x14ac:dyDescent="0.25">
      <c r="A28510" s="78" t="e">
        <f>DATE(MID(Zeitreihen0h15!A28510,7,4),MID(Zeitreihen0h15!A28510,4,2),LEFT(Zeitreihen0h15!A28510,2))+TIME(MID(Zeitreihen0h15!A28510,12,2),RIGHT(Zeitreihen0h15!A28510,2),0)</f>
        <v>#VALUE!</v>
      </c>
    </row>
    <row r="28511" spans="1:1" x14ac:dyDescent="0.25">
      <c r="A28511" s="78" t="e">
        <f>DATE(MID(Zeitreihen0h15!A28511,7,4),MID(Zeitreihen0h15!A28511,4,2),LEFT(Zeitreihen0h15!A28511,2))+TIME(MID(Zeitreihen0h15!A28511,12,2),RIGHT(Zeitreihen0h15!A28511,2),0)</f>
        <v>#VALUE!</v>
      </c>
    </row>
    <row r="28512" spans="1:1" x14ac:dyDescent="0.25">
      <c r="A28512" s="78" t="e">
        <f>DATE(MID(Zeitreihen0h15!A28512,7,4),MID(Zeitreihen0h15!A28512,4,2),LEFT(Zeitreihen0h15!A28512,2))+TIME(MID(Zeitreihen0h15!A28512,12,2),RIGHT(Zeitreihen0h15!A28512,2),0)</f>
        <v>#VALUE!</v>
      </c>
    </row>
    <row r="28513" spans="1:1" x14ac:dyDescent="0.25">
      <c r="A28513" s="78" t="e">
        <f>DATE(MID(Zeitreihen0h15!A28513,7,4),MID(Zeitreihen0h15!A28513,4,2),LEFT(Zeitreihen0h15!A28513,2))+TIME(MID(Zeitreihen0h15!A28513,12,2),RIGHT(Zeitreihen0h15!A28513,2),0)</f>
        <v>#VALUE!</v>
      </c>
    </row>
    <row r="28514" spans="1:1" x14ac:dyDescent="0.25">
      <c r="A28514" s="78" t="e">
        <f>DATE(MID(Zeitreihen0h15!A28514,7,4),MID(Zeitreihen0h15!A28514,4,2),LEFT(Zeitreihen0h15!A28514,2))+TIME(MID(Zeitreihen0h15!A28514,12,2),RIGHT(Zeitreihen0h15!A28514,2),0)</f>
        <v>#VALUE!</v>
      </c>
    </row>
    <row r="28515" spans="1:1" x14ac:dyDescent="0.25">
      <c r="A28515" s="78" t="e">
        <f>DATE(MID(Zeitreihen0h15!A28515,7,4),MID(Zeitreihen0h15!A28515,4,2),LEFT(Zeitreihen0h15!A28515,2))+TIME(MID(Zeitreihen0h15!A28515,12,2),RIGHT(Zeitreihen0h15!A28515,2),0)</f>
        <v>#VALUE!</v>
      </c>
    </row>
    <row r="28516" spans="1:1" x14ac:dyDescent="0.25">
      <c r="A28516" s="78" t="e">
        <f>DATE(MID(Zeitreihen0h15!A28516,7,4),MID(Zeitreihen0h15!A28516,4,2),LEFT(Zeitreihen0h15!A28516,2))+TIME(MID(Zeitreihen0h15!A28516,12,2),RIGHT(Zeitreihen0h15!A28516,2),0)</f>
        <v>#VALUE!</v>
      </c>
    </row>
    <row r="28517" spans="1:1" x14ac:dyDescent="0.25">
      <c r="A28517" s="78" t="e">
        <f>DATE(MID(Zeitreihen0h15!A28517,7,4),MID(Zeitreihen0h15!A28517,4,2),LEFT(Zeitreihen0h15!A28517,2))+TIME(MID(Zeitreihen0h15!A28517,12,2),RIGHT(Zeitreihen0h15!A28517,2),0)</f>
        <v>#VALUE!</v>
      </c>
    </row>
    <row r="28518" spans="1:1" x14ac:dyDescent="0.25">
      <c r="A28518" s="78" t="e">
        <f>DATE(MID(Zeitreihen0h15!A28518,7,4),MID(Zeitreihen0h15!A28518,4,2),LEFT(Zeitreihen0h15!A28518,2))+TIME(MID(Zeitreihen0h15!A28518,12,2),RIGHT(Zeitreihen0h15!A28518,2),0)</f>
        <v>#VALUE!</v>
      </c>
    </row>
    <row r="28519" spans="1:1" x14ac:dyDescent="0.25">
      <c r="A28519" s="78" t="e">
        <f>DATE(MID(Zeitreihen0h15!A28519,7,4),MID(Zeitreihen0h15!A28519,4,2),LEFT(Zeitreihen0h15!A28519,2))+TIME(MID(Zeitreihen0h15!A28519,12,2),RIGHT(Zeitreihen0h15!A28519,2),0)</f>
        <v>#VALUE!</v>
      </c>
    </row>
    <row r="28520" spans="1:1" x14ac:dyDescent="0.25">
      <c r="A28520" s="78" t="e">
        <f>DATE(MID(Zeitreihen0h15!A28520,7,4),MID(Zeitreihen0h15!A28520,4,2),LEFT(Zeitreihen0h15!A28520,2))+TIME(MID(Zeitreihen0h15!A28520,12,2),RIGHT(Zeitreihen0h15!A28520,2),0)</f>
        <v>#VALUE!</v>
      </c>
    </row>
    <row r="28521" spans="1:1" x14ac:dyDescent="0.25">
      <c r="A28521" s="78" t="e">
        <f>DATE(MID(Zeitreihen0h15!A28521,7,4),MID(Zeitreihen0h15!A28521,4,2),LEFT(Zeitreihen0h15!A28521,2))+TIME(MID(Zeitreihen0h15!A28521,12,2),RIGHT(Zeitreihen0h15!A28521,2),0)</f>
        <v>#VALUE!</v>
      </c>
    </row>
    <row r="28522" spans="1:1" x14ac:dyDescent="0.25">
      <c r="A28522" s="78" t="e">
        <f>DATE(MID(Zeitreihen0h15!A28522,7,4),MID(Zeitreihen0h15!A28522,4,2),LEFT(Zeitreihen0h15!A28522,2))+TIME(MID(Zeitreihen0h15!A28522,12,2),RIGHT(Zeitreihen0h15!A28522,2),0)</f>
        <v>#VALUE!</v>
      </c>
    </row>
    <row r="28523" spans="1:1" x14ac:dyDescent="0.25">
      <c r="A28523" s="78" t="e">
        <f>DATE(MID(Zeitreihen0h15!A28523,7,4),MID(Zeitreihen0h15!A28523,4,2),LEFT(Zeitreihen0h15!A28523,2))+TIME(MID(Zeitreihen0h15!A28523,12,2),RIGHT(Zeitreihen0h15!A28523,2),0)</f>
        <v>#VALUE!</v>
      </c>
    </row>
    <row r="28524" spans="1:1" x14ac:dyDescent="0.25">
      <c r="A28524" s="78" t="e">
        <f>DATE(MID(Zeitreihen0h15!A28524,7,4),MID(Zeitreihen0h15!A28524,4,2),LEFT(Zeitreihen0h15!A28524,2))+TIME(MID(Zeitreihen0h15!A28524,12,2),RIGHT(Zeitreihen0h15!A28524,2),0)</f>
        <v>#VALUE!</v>
      </c>
    </row>
    <row r="28525" spans="1:1" x14ac:dyDescent="0.25">
      <c r="A28525" s="78" t="e">
        <f>DATE(MID(Zeitreihen0h15!A28525,7,4),MID(Zeitreihen0h15!A28525,4,2),LEFT(Zeitreihen0h15!A28525,2))+TIME(MID(Zeitreihen0h15!A28525,12,2),RIGHT(Zeitreihen0h15!A28525,2),0)</f>
        <v>#VALUE!</v>
      </c>
    </row>
    <row r="28526" spans="1:1" x14ac:dyDescent="0.25">
      <c r="A28526" s="78" t="e">
        <f>DATE(MID(Zeitreihen0h15!A28526,7,4),MID(Zeitreihen0h15!A28526,4,2),LEFT(Zeitreihen0h15!A28526,2))+TIME(MID(Zeitreihen0h15!A28526,12,2),RIGHT(Zeitreihen0h15!A28526,2),0)</f>
        <v>#VALUE!</v>
      </c>
    </row>
    <row r="28527" spans="1:1" x14ac:dyDescent="0.25">
      <c r="A28527" s="78" t="e">
        <f>DATE(MID(Zeitreihen0h15!A28527,7,4),MID(Zeitreihen0h15!A28527,4,2),LEFT(Zeitreihen0h15!A28527,2))+TIME(MID(Zeitreihen0h15!A28527,12,2),RIGHT(Zeitreihen0h15!A28527,2),0)</f>
        <v>#VALUE!</v>
      </c>
    </row>
    <row r="28528" spans="1:1" x14ac:dyDescent="0.25">
      <c r="A28528" s="78" t="e">
        <f>DATE(MID(Zeitreihen0h15!A28528,7,4),MID(Zeitreihen0h15!A28528,4,2),LEFT(Zeitreihen0h15!A28528,2))+TIME(MID(Zeitreihen0h15!A28528,12,2),RIGHT(Zeitreihen0h15!A28528,2),0)</f>
        <v>#VALUE!</v>
      </c>
    </row>
    <row r="28529" spans="1:1" x14ac:dyDescent="0.25">
      <c r="A28529" s="78" t="e">
        <f>DATE(MID(Zeitreihen0h15!A28529,7,4),MID(Zeitreihen0h15!A28529,4,2),LEFT(Zeitreihen0h15!A28529,2))+TIME(MID(Zeitreihen0h15!A28529,12,2),RIGHT(Zeitreihen0h15!A28529,2),0)</f>
        <v>#VALUE!</v>
      </c>
    </row>
    <row r="28530" spans="1:1" x14ac:dyDescent="0.25">
      <c r="A28530" s="78" t="e">
        <f>DATE(MID(Zeitreihen0h15!A28530,7,4),MID(Zeitreihen0h15!A28530,4,2),LEFT(Zeitreihen0h15!A28530,2))+TIME(MID(Zeitreihen0h15!A28530,12,2),RIGHT(Zeitreihen0h15!A28530,2),0)</f>
        <v>#VALUE!</v>
      </c>
    </row>
    <row r="28531" spans="1:1" x14ac:dyDescent="0.25">
      <c r="A28531" s="78" t="e">
        <f>DATE(MID(Zeitreihen0h15!A28531,7,4),MID(Zeitreihen0h15!A28531,4,2),LEFT(Zeitreihen0h15!A28531,2))+TIME(MID(Zeitreihen0h15!A28531,12,2),RIGHT(Zeitreihen0h15!A28531,2),0)</f>
        <v>#VALUE!</v>
      </c>
    </row>
    <row r="28532" spans="1:1" x14ac:dyDescent="0.25">
      <c r="A28532" s="78" t="e">
        <f>DATE(MID(Zeitreihen0h15!A28532,7,4),MID(Zeitreihen0h15!A28532,4,2),LEFT(Zeitreihen0h15!A28532,2))+TIME(MID(Zeitreihen0h15!A28532,12,2),RIGHT(Zeitreihen0h15!A28532,2),0)</f>
        <v>#VALUE!</v>
      </c>
    </row>
    <row r="28533" spans="1:1" x14ac:dyDescent="0.25">
      <c r="A28533" s="78" t="e">
        <f>DATE(MID(Zeitreihen0h15!A28533,7,4),MID(Zeitreihen0h15!A28533,4,2),LEFT(Zeitreihen0h15!A28533,2))+TIME(MID(Zeitreihen0h15!A28533,12,2),RIGHT(Zeitreihen0h15!A28533,2),0)</f>
        <v>#VALUE!</v>
      </c>
    </row>
    <row r="28534" spans="1:1" x14ac:dyDescent="0.25">
      <c r="A28534" s="78" t="e">
        <f>DATE(MID(Zeitreihen0h15!A28534,7,4),MID(Zeitreihen0h15!A28534,4,2),LEFT(Zeitreihen0h15!A28534,2))+TIME(MID(Zeitreihen0h15!A28534,12,2),RIGHT(Zeitreihen0h15!A28534,2),0)</f>
        <v>#VALUE!</v>
      </c>
    </row>
    <row r="28535" spans="1:1" x14ac:dyDescent="0.25">
      <c r="A28535" s="78" t="e">
        <f>DATE(MID(Zeitreihen0h15!A28535,7,4),MID(Zeitreihen0h15!A28535,4,2),LEFT(Zeitreihen0h15!A28535,2))+TIME(MID(Zeitreihen0h15!A28535,12,2),RIGHT(Zeitreihen0h15!A28535,2),0)</f>
        <v>#VALUE!</v>
      </c>
    </row>
    <row r="28536" spans="1:1" x14ac:dyDescent="0.25">
      <c r="A28536" s="78" t="e">
        <f>DATE(MID(Zeitreihen0h15!A28536,7,4),MID(Zeitreihen0h15!A28536,4,2),LEFT(Zeitreihen0h15!A28536,2))+TIME(MID(Zeitreihen0h15!A28536,12,2),RIGHT(Zeitreihen0h15!A28536,2),0)</f>
        <v>#VALUE!</v>
      </c>
    </row>
    <row r="28537" spans="1:1" x14ac:dyDescent="0.25">
      <c r="A28537" s="78" t="e">
        <f>DATE(MID(Zeitreihen0h15!A28537,7,4),MID(Zeitreihen0h15!A28537,4,2),LEFT(Zeitreihen0h15!A28537,2))+TIME(MID(Zeitreihen0h15!A28537,12,2),RIGHT(Zeitreihen0h15!A28537,2),0)</f>
        <v>#VALUE!</v>
      </c>
    </row>
    <row r="28538" spans="1:1" x14ac:dyDescent="0.25">
      <c r="A28538" s="78" t="e">
        <f>DATE(MID(Zeitreihen0h15!A28538,7,4),MID(Zeitreihen0h15!A28538,4,2),LEFT(Zeitreihen0h15!A28538,2))+TIME(MID(Zeitreihen0h15!A28538,12,2),RIGHT(Zeitreihen0h15!A28538,2),0)</f>
        <v>#VALUE!</v>
      </c>
    </row>
    <row r="28539" spans="1:1" x14ac:dyDescent="0.25">
      <c r="A28539" s="78" t="e">
        <f>DATE(MID(Zeitreihen0h15!A28539,7,4),MID(Zeitreihen0h15!A28539,4,2),LEFT(Zeitreihen0h15!A28539,2))+TIME(MID(Zeitreihen0h15!A28539,12,2),RIGHT(Zeitreihen0h15!A28539,2),0)</f>
        <v>#VALUE!</v>
      </c>
    </row>
    <row r="28540" spans="1:1" x14ac:dyDescent="0.25">
      <c r="A28540" s="78" t="e">
        <f>DATE(MID(Zeitreihen0h15!A28540,7,4),MID(Zeitreihen0h15!A28540,4,2),LEFT(Zeitreihen0h15!A28540,2))+TIME(MID(Zeitreihen0h15!A28540,12,2),RIGHT(Zeitreihen0h15!A28540,2),0)</f>
        <v>#VALUE!</v>
      </c>
    </row>
    <row r="28541" spans="1:1" x14ac:dyDescent="0.25">
      <c r="A28541" s="78" t="e">
        <f>DATE(MID(Zeitreihen0h15!A28541,7,4),MID(Zeitreihen0h15!A28541,4,2),LEFT(Zeitreihen0h15!A28541,2))+TIME(MID(Zeitreihen0h15!A28541,12,2),RIGHT(Zeitreihen0h15!A28541,2),0)</f>
        <v>#VALUE!</v>
      </c>
    </row>
    <row r="28542" spans="1:1" x14ac:dyDescent="0.25">
      <c r="A28542" s="78" t="e">
        <f>DATE(MID(Zeitreihen0h15!A28542,7,4),MID(Zeitreihen0h15!A28542,4,2),LEFT(Zeitreihen0h15!A28542,2))+TIME(MID(Zeitreihen0h15!A28542,12,2),RIGHT(Zeitreihen0h15!A28542,2),0)</f>
        <v>#VALUE!</v>
      </c>
    </row>
    <row r="28543" spans="1:1" x14ac:dyDescent="0.25">
      <c r="A28543" s="78" t="e">
        <f>DATE(MID(Zeitreihen0h15!A28543,7,4),MID(Zeitreihen0h15!A28543,4,2),LEFT(Zeitreihen0h15!A28543,2))+TIME(MID(Zeitreihen0h15!A28543,12,2),RIGHT(Zeitreihen0h15!A28543,2),0)</f>
        <v>#VALUE!</v>
      </c>
    </row>
    <row r="28544" spans="1:1" x14ac:dyDescent="0.25">
      <c r="A28544" s="78" t="e">
        <f>DATE(MID(Zeitreihen0h15!A28544,7,4),MID(Zeitreihen0h15!A28544,4,2),LEFT(Zeitreihen0h15!A28544,2))+TIME(MID(Zeitreihen0h15!A28544,12,2),RIGHT(Zeitreihen0h15!A28544,2),0)</f>
        <v>#VALUE!</v>
      </c>
    </row>
    <row r="28545" spans="1:1" x14ac:dyDescent="0.25">
      <c r="A28545" s="78" t="e">
        <f>DATE(MID(Zeitreihen0h15!A28545,7,4),MID(Zeitreihen0h15!A28545,4,2),LEFT(Zeitreihen0h15!A28545,2))+TIME(MID(Zeitreihen0h15!A28545,12,2),RIGHT(Zeitreihen0h15!A28545,2),0)</f>
        <v>#VALUE!</v>
      </c>
    </row>
    <row r="28546" spans="1:1" x14ac:dyDescent="0.25">
      <c r="A28546" s="78" t="e">
        <f>DATE(MID(Zeitreihen0h15!A28546,7,4),MID(Zeitreihen0h15!A28546,4,2),LEFT(Zeitreihen0h15!A28546,2))+TIME(MID(Zeitreihen0h15!A28546,12,2),RIGHT(Zeitreihen0h15!A28546,2),0)</f>
        <v>#VALUE!</v>
      </c>
    </row>
    <row r="28547" spans="1:1" x14ac:dyDescent="0.25">
      <c r="A28547" s="78" t="e">
        <f>DATE(MID(Zeitreihen0h15!A28547,7,4),MID(Zeitreihen0h15!A28547,4,2),LEFT(Zeitreihen0h15!A28547,2))+TIME(MID(Zeitreihen0h15!A28547,12,2),RIGHT(Zeitreihen0h15!A28547,2),0)</f>
        <v>#VALUE!</v>
      </c>
    </row>
    <row r="28548" spans="1:1" x14ac:dyDescent="0.25">
      <c r="A28548" s="78" t="e">
        <f>DATE(MID(Zeitreihen0h15!A28548,7,4),MID(Zeitreihen0h15!A28548,4,2),LEFT(Zeitreihen0h15!A28548,2))+TIME(MID(Zeitreihen0h15!A28548,12,2),RIGHT(Zeitreihen0h15!A28548,2),0)</f>
        <v>#VALUE!</v>
      </c>
    </row>
    <row r="28549" spans="1:1" x14ac:dyDescent="0.25">
      <c r="A28549" s="78" t="e">
        <f>DATE(MID(Zeitreihen0h15!A28549,7,4),MID(Zeitreihen0h15!A28549,4,2),LEFT(Zeitreihen0h15!A28549,2))+TIME(MID(Zeitreihen0h15!A28549,12,2),RIGHT(Zeitreihen0h15!A28549,2),0)</f>
        <v>#VALUE!</v>
      </c>
    </row>
    <row r="28550" spans="1:1" x14ac:dyDescent="0.25">
      <c r="A28550" s="78" t="e">
        <f>DATE(MID(Zeitreihen0h15!A28550,7,4),MID(Zeitreihen0h15!A28550,4,2),LEFT(Zeitreihen0h15!A28550,2))+TIME(MID(Zeitreihen0h15!A28550,12,2),RIGHT(Zeitreihen0h15!A28550,2),0)</f>
        <v>#VALUE!</v>
      </c>
    </row>
    <row r="28551" spans="1:1" x14ac:dyDescent="0.25">
      <c r="A28551" s="78" t="e">
        <f>DATE(MID(Zeitreihen0h15!A28551,7,4),MID(Zeitreihen0h15!A28551,4,2),LEFT(Zeitreihen0h15!A28551,2))+TIME(MID(Zeitreihen0h15!A28551,12,2),RIGHT(Zeitreihen0h15!A28551,2),0)</f>
        <v>#VALUE!</v>
      </c>
    </row>
    <row r="28552" spans="1:1" x14ac:dyDescent="0.25">
      <c r="A28552" s="78" t="e">
        <f>DATE(MID(Zeitreihen0h15!A28552,7,4),MID(Zeitreihen0h15!A28552,4,2),LEFT(Zeitreihen0h15!A28552,2))+TIME(MID(Zeitreihen0h15!A28552,12,2),RIGHT(Zeitreihen0h15!A28552,2),0)</f>
        <v>#VALUE!</v>
      </c>
    </row>
    <row r="28553" spans="1:1" x14ac:dyDescent="0.25">
      <c r="A28553" s="78" t="e">
        <f>DATE(MID(Zeitreihen0h15!A28553,7,4),MID(Zeitreihen0h15!A28553,4,2),LEFT(Zeitreihen0h15!A28553,2))+TIME(MID(Zeitreihen0h15!A28553,12,2),RIGHT(Zeitreihen0h15!A28553,2),0)</f>
        <v>#VALUE!</v>
      </c>
    </row>
    <row r="28554" spans="1:1" x14ac:dyDescent="0.25">
      <c r="A28554" s="78" t="e">
        <f>DATE(MID(Zeitreihen0h15!A28554,7,4),MID(Zeitreihen0h15!A28554,4,2),LEFT(Zeitreihen0h15!A28554,2))+TIME(MID(Zeitreihen0h15!A28554,12,2),RIGHT(Zeitreihen0h15!A28554,2),0)</f>
        <v>#VALUE!</v>
      </c>
    </row>
    <row r="28555" spans="1:1" x14ac:dyDescent="0.25">
      <c r="A28555" s="78" t="e">
        <f>DATE(MID(Zeitreihen0h15!A28555,7,4),MID(Zeitreihen0h15!A28555,4,2),LEFT(Zeitreihen0h15!A28555,2))+TIME(MID(Zeitreihen0h15!A28555,12,2),RIGHT(Zeitreihen0h15!A28555,2),0)</f>
        <v>#VALUE!</v>
      </c>
    </row>
    <row r="28556" spans="1:1" x14ac:dyDescent="0.25">
      <c r="A28556" s="78" t="e">
        <f>DATE(MID(Zeitreihen0h15!A28556,7,4),MID(Zeitreihen0h15!A28556,4,2),LEFT(Zeitreihen0h15!A28556,2))+TIME(MID(Zeitreihen0h15!A28556,12,2),RIGHT(Zeitreihen0h15!A28556,2),0)</f>
        <v>#VALUE!</v>
      </c>
    </row>
    <row r="28557" spans="1:1" x14ac:dyDescent="0.25">
      <c r="A28557" s="78" t="e">
        <f>DATE(MID(Zeitreihen0h15!A28557,7,4),MID(Zeitreihen0h15!A28557,4,2),LEFT(Zeitreihen0h15!A28557,2))+TIME(MID(Zeitreihen0h15!A28557,12,2),RIGHT(Zeitreihen0h15!A28557,2),0)</f>
        <v>#VALUE!</v>
      </c>
    </row>
    <row r="28558" spans="1:1" x14ac:dyDescent="0.25">
      <c r="A28558" s="78" t="e">
        <f>DATE(MID(Zeitreihen0h15!A28558,7,4),MID(Zeitreihen0h15!A28558,4,2),LEFT(Zeitreihen0h15!A28558,2))+TIME(MID(Zeitreihen0h15!A28558,12,2),RIGHT(Zeitreihen0h15!A28558,2),0)</f>
        <v>#VALUE!</v>
      </c>
    </row>
    <row r="28559" spans="1:1" x14ac:dyDescent="0.25">
      <c r="A28559" s="78" t="e">
        <f>DATE(MID(Zeitreihen0h15!A28559,7,4),MID(Zeitreihen0h15!A28559,4,2),LEFT(Zeitreihen0h15!A28559,2))+TIME(MID(Zeitreihen0h15!A28559,12,2),RIGHT(Zeitreihen0h15!A28559,2),0)</f>
        <v>#VALUE!</v>
      </c>
    </row>
    <row r="28560" spans="1:1" x14ac:dyDescent="0.25">
      <c r="A28560" s="78" t="e">
        <f>DATE(MID(Zeitreihen0h15!A28560,7,4),MID(Zeitreihen0h15!A28560,4,2),LEFT(Zeitreihen0h15!A28560,2))+TIME(MID(Zeitreihen0h15!A28560,12,2),RIGHT(Zeitreihen0h15!A28560,2),0)</f>
        <v>#VALUE!</v>
      </c>
    </row>
    <row r="28561" spans="1:1" x14ac:dyDescent="0.25">
      <c r="A28561" s="78" t="e">
        <f>DATE(MID(Zeitreihen0h15!A28561,7,4),MID(Zeitreihen0h15!A28561,4,2),LEFT(Zeitreihen0h15!A28561,2))+TIME(MID(Zeitreihen0h15!A28561,12,2),RIGHT(Zeitreihen0h15!A28561,2),0)</f>
        <v>#VALUE!</v>
      </c>
    </row>
    <row r="28562" spans="1:1" x14ac:dyDescent="0.25">
      <c r="A28562" s="78" t="e">
        <f>DATE(MID(Zeitreihen0h15!A28562,7,4),MID(Zeitreihen0h15!A28562,4,2),LEFT(Zeitreihen0h15!A28562,2))+TIME(MID(Zeitreihen0h15!A28562,12,2),RIGHT(Zeitreihen0h15!A28562,2),0)</f>
        <v>#VALUE!</v>
      </c>
    </row>
    <row r="28563" spans="1:1" x14ac:dyDescent="0.25">
      <c r="A28563" s="78" t="e">
        <f>DATE(MID(Zeitreihen0h15!A28563,7,4),MID(Zeitreihen0h15!A28563,4,2),LEFT(Zeitreihen0h15!A28563,2))+TIME(MID(Zeitreihen0h15!A28563,12,2),RIGHT(Zeitreihen0h15!A28563,2),0)</f>
        <v>#VALUE!</v>
      </c>
    </row>
    <row r="28564" spans="1:1" x14ac:dyDescent="0.25">
      <c r="A28564" s="78" t="e">
        <f>DATE(MID(Zeitreihen0h15!A28564,7,4),MID(Zeitreihen0h15!A28564,4,2),LEFT(Zeitreihen0h15!A28564,2))+TIME(MID(Zeitreihen0h15!A28564,12,2),RIGHT(Zeitreihen0h15!A28564,2),0)</f>
        <v>#VALUE!</v>
      </c>
    </row>
    <row r="28565" spans="1:1" x14ac:dyDescent="0.25">
      <c r="A28565" s="78" t="e">
        <f>DATE(MID(Zeitreihen0h15!A28565,7,4),MID(Zeitreihen0h15!A28565,4,2),LEFT(Zeitreihen0h15!A28565,2))+TIME(MID(Zeitreihen0h15!A28565,12,2),RIGHT(Zeitreihen0h15!A28565,2),0)</f>
        <v>#VALUE!</v>
      </c>
    </row>
    <row r="28566" spans="1:1" x14ac:dyDescent="0.25">
      <c r="A28566" s="78" t="e">
        <f>DATE(MID(Zeitreihen0h15!A28566,7,4),MID(Zeitreihen0h15!A28566,4,2),LEFT(Zeitreihen0h15!A28566,2))+TIME(MID(Zeitreihen0h15!A28566,12,2),RIGHT(Zeitreihen0h15!A28566,2),0)</f>
        <v>#VALUE!</v>
      </c>
    </row>
    <row r="28567" spans="1:1" x14ac:dyDescent="0.25">
      <c r="A28567" s="78" t="e">
        <f>DATE(MID(Zeitreihen0h15!A28567,7,4),MID(Zeitreihen0h15!A28567,4,2),LEFT(Zeitreihen0h15!A28567,2))+TIME(MID(Zeitreihen0h15!A28567,12,2),RIGHT(Zeitreihen0h15!A28567,2),0)</f>
        <v>#VALUE!</v>
      </c>
    </row>
    <row r="28568" spans="1:1" x14ac:dyDescent="0.25">
      <c r="A28568" s="78" t="e">
        <f>DATE(MID(Zeitreihen0h15!A28568,7,4),MID(Zeitreihen0h15!A28568,4,2),LEFT(Zeitreihen0h15!A28568,2))+TIME(MID(Zeitreihen0h15!A28568,12,2),RIGHT(Zeitreihen0h15!A28568,2),0)</f>
        <v>#VALUE!</v>
      </c>
    </row>
    <row r="28569" spans="1:1" x14ac:dyDescent="0.25">
      <c r="A28569" s="78" t="e">
        <f>DATE(MID(Zeitreihen0h15!A28569,7,4),MID(Zeitreihen0h15!A28569,4,2),LEFT(Zeitreihen0h15!A28569,2))+TIME(MID(Zeitreihen0h15!A28569,12,2),RIGHT(Zeitreihen0h15!A28569,2),0)</f>
        <v>#VALUE!</v>
      </c>
    </row>
    <row r="28570" spans="1:1" x14ac:dyDescent="0.25">
      <c r="A28570" s="78" t="e">
        <f>DATE(MID(Zeitreihen0h15!A28570,7,4),MID(Zeitreihen0h15!A28570,4,2),LEFT(Zeitreihen0h15!A28570,2))+TIME(MID(Zeitreihen0h15!A28570,12,2),RIGHT(Zeitreihen0h15!A28570,2),0)</f>
        <v>#VALUE!</v>
      </c>
    </row>
    <row r="28571" spans="1:1" x14ac:dyDescent="0.25">
      <c r="A28571" s="78" t="e">
        <f>DATE(MID(Zeitreihen0h15!A28571,7,4),MID(Zeitreihen0h15!A28571,4,2),LEFT(Zeitreihen0h15!A28571,2))+TIME(MID(Zeitreihen0h15!A28571,12,2),RIGHT(Zeitreihen0h15!A28571,2),0)</f>
        <v>#VALUE!</v>
      </c>
    </row>
    <row r="28572" spans="1:1" x14ac:dyDescent="0.25">
      <c r="A28572" s="78" t="e">
        <f>DATE(MID(Zeitreihen0h15!A28572,7,4),MID(Zeitreihen0h15!A28572,4,2),LEFT(Zeitreihen0h15!A28572,2))+TIME(MID(Zeitreihen0h15!A28572,12,2),RIGHT(Zeitreihen0h15!A28572,2),0)</f>
        <v>#VALUE!</v>
      </c>
    </row>
    <row r="28573" spans="1:1" x14ac:dyDescent="0.25">
      <c r="A28573" s="78" t="e">
        <f>DATE(MID(Zeitreihen0h15!A28573,7,4),MID(Zeitreihen0h15!A28573,4,2),LEFT(Zeitreihen0h15!A28573,2))+TIME(MID(Zeitreihen0h15!A28573,12,2),RIGHT(Zeitreihen0h15!A28573,2),0)</f>
        <v>#VALUE!</v>
      </c>
    </row>
    <row r="28574" spans="1:1" x14ac:dyDescent="0.25">
      <c r="A28574" s="78" t="e">
        <f>DATE(MID(Zeitreihen0h15!A28574,7,4),MID(Zeitreihen0h15!A28574,4,2),LEFT(Zeitreihen0h15!A28574,2))+TIME(MID(Zeitreihen0h15!A28574,12,2),RIGHT(Zeitreihen0h15!A28574,2),0)</f>
        <v>#VALUE!</v>
      </c>
    </row>
    <row r="28575" spans="1:1" x14ac:dyDescent="0.25">
      <c r="A28575" s="78" t="e">
        <f>DATE(MID(Zeitreihen0h15!A28575,7,4),MID(Zeitreihen0h15!A28575,4,2),LEFT(Zeitreihen0h15!A28575,2))+TIME(MID(Zeitreihen0h15!A28575,12,2),RIGHT(Zeitreihen0h15!A28575,2),0)</f>
        <v>#VALUE!</v>
      </c>
    </row>
    <row r="28576" spans="1:1" x14ac:dyDescent="0.25">
      <c r="A28576" s="78" t="e">
        <f>DATE(MID(Zeitreihen0h15!A28576,7,4),MID(Zeitreihen0h15!A28576,4,2),LEFT(Zeitreihen0h15!A28576,2))+TIME(MID(Zeitreihen0h15!A28576,12,2),RIGHT(Zeitreihen0h15!A28576,2),0)</f>
        <v>#VALUE!</v>
      </c>
    </row>
    <row r="28577" spans="1:1" x14ac:dyDescent="0.25">
      <c r="A28577" s="78" t="e">
        <f>DATE(MID(Zeitreihen0h15!A28577,7,4),MID(Zeitreihen0h15!A28577,4,2),LEFT(Zeitreihen0h15!A28577,2))+TIME(MID(Zeitreihen0h15!A28577,12,2),RIGHT(Zeitreihen0h15!A28577,2),0)</f>
        <v>#VALUE!</v>
      </c>
    </row>
    <row r="28578" spans="1:1" x14ac:dyDescent="0.25">
      <c r="A28578" s="78" t="e">
        <f>DATE(MID(Zeitreihen0h15!A28578,7,4),MID(Zeitreihen0h15!A28578,4,2),LEFT(Zeitreihen0h15!A28578,2))+TIME(MID(Zeitreihen0h15!A28578,12,2),RIGHT(Zeitreihen0h15!A28578,2),0)</f>
        <v>#VALUE!</v>
      </c>
    </row>
    <row r="28579" spans="1:1" x14ac:dyDescent="0.25">
      <c r="A28579" s="78" t="e">
        <f>DATE(MID(Zeitreihen0h15!A28579,7,4),MID(Zeitreihen0h15!A28579,4,2),LEFT(Zeitreihen0h15!A28579,2))+TIME(MID(Zeitreihen0h15!A28579,12,2),RIGHT(Zeitreihen0h15!A28579,2),0)</f>
        <v>#VALUE!</v>
      </c>
    </row>
    <row r="28580" spans="1:1" x14ac:dyDescent="0.25">
      <c r="A28580" s="78" t="e">
        <f>DATE(MID(Zeitreihen0h15!A28580,7,4),MID(Zeitreihen0h15!A28580,4,2),LEFT(Zeitreihen0h15!A28580,2))+TIME(MID(Zeitreihen0h15!A28580,12,2),RIGHT(Zeitreihen0h15!A28580,2),0)</f>
        <v>#VALUE!</v>
      </c>
    </row>
    <row r="28581" spans="1:1" x14ac:dyDescent="0.25">
      <c r="A28581" s="78" t="e">
        <f>DATE(MID(Zeitreihen0h15!A28581,7,4),MID(Zeitreihen0h15!A28581,4,2),LEFT(Zeitreihen0h15!A28581,2))+TIME(MID(Zeitreihen0h15!A28581,12,2),RIGHT(Zeitreihen0h15!A28581,2),0)</f>
        <v>#VALUE!</v>
      </c>
    </row>
    <row r="28582" spans="1:1" x14ac:dyDescent="0.25">
      <c r="A28582" s="78" t="e">
        <f>DATE(MID(Zeitreihen0h15!A28582,7,4),MID(Zeitreihen0h15!A28582,4,2),LEFT(Zeitreihen0h15!A28582,2))+TIME(MID(Zeitreihen0h15!A28582,12,2),RIGHT(Zeitreihen0h15!A28582,2),0)</f>
        <v>#VALUE!</v>
      </c>
    </row>
    <row r="28583" spans="1:1" x14ac:dyDescent="0.25">
      <c r="A28583" s="78" t="e">
        <f>DATE(MID(Zeitreihen0h15!A28583,7,4),MID(Zeitreihen0h15!A28583,4,2),LEFT(Zeitreihen0h15!A28583,2))+TIME(MID(Zeitreihen0h15!A28583,12,2),RIGHT(Zeitreihen0h15!A28583,2),0)</f>
        <v>#VALUE!</v>
      </c>
    </row>
    <row r="28584" spans="1:1" x14ac:dyDescent="0.25">
      <c r="A28584" s="78" t="e">
        <f>DATE(MID(Zeitreihen0h15!A28584,7,4),MID(Zeitreihen0h15!A28584,4,2),LEFT(Zeitreihen0h15!A28584,2))+TIME(MID(Zeitreihen0h15!A28584,12,2),RIGHT(Zeitreihen0h15!A28584,2),0)</f>
        <v>#VALUE!</v>
      </c>
    </row>
    <row r="28585" spans="1:1" x14ac:dyDescent="0.25">
      <c r="A28585" s="78" t="e">
        <f>DATE(MID(Zeitreihen0h15!A28585,7,4),MID(Zeitreihen0h15!A28585,4,2),LEFT(Zeitreihen0h15!A28585,2))+TIME(MID(Zeitreihen0h15!A28585,12,2),RIGHT(Zeitreihen0h15!A28585,2),0)</f>
        <v>#VALUE!</v>
      </c>
    </row>
    <row r="28586" spans="1:1" x14ac:dyDescent="0.25">
      <c r="A28586" s="78" t="e">
        <f>DATE(MID(Zeitreihen0h15!A28586,7,4),MID(Zeitreihen0h15!A28586,4,2),LEFT(Zeitreihen0h15!A28586,2))+TIME(MID(Zeitreihen0h15!A28586,12,2),RIGHT(Zeitreihen0h15!A28586,2),0)</f>
        <v>#VALUE!</v>
      </c>
    </row>
    <row r="28587" spans="1:1" x14ac:dyDescent="0.25">
      <c r="A28587" s="78" t="e">
        <f>DATE(MID(Zeitreihen0h15!A28587,7,4),MID(Zeitreihen0h15!A28587,4,2),LEFT(Zeitreihen0h15!A28587,2))+TIME(MID(Zeitreihen0h15!A28587,12,2),RIGHT(Zeitreihen0h15!A28587,2),0)</f>
        <v>#VALUE!</v>
      </c>
    </row>
    <row r="28588" spans="1:1" x14ac:dyDescent="0.25">
      <c r="A28588" s="78" t="e">
        <f>DATE(MID(Zeitreihen0h15!A28588,7,4),MID(Zeitreihen0h15!A28588,4,2),LEFT(Zeitreihen0h15!A28588,2))+TIME(MID(Zeitreihen0h15!A28588,12,2),RIGHT(Zeitreihen0h15!A28588,2),0)</f>
        <v>#VALUE!</v>
      </c>
    </row>
    <row r="28589" spans="1:1" x14ac:dyDescent="0.25">
      <c r="A28589" s="78" t="e">
        <f>DATE(MID(Zeitreihen0h15!A28589,7,4),MID(Zeitreihen0h15!A28589,4,2),LEFT(Zeitreihen0h15!A28589,2))+TIME(MID(Zeitreihen0h15!A28589,12,2),RIGHT(Zeitreihen0h15!A28589,2),0)</f>
        <v>#VALUE!</v>
      </c>
    </row>
    <row r="28590" spans="1:1" x14ac:dyDescent="0.25">
      <c r="A28590" s="78" t="e">
        <f>DATE(MID(Zeitreihen0h15!A28590,7,4),MID(Zeitreihen0h15!A28590,4,2),LEFT(Zeitreihen0h15!A28590,2))+TIME(MID(Zeitreihen0h15!A28590,12,2),RIGHT(Zeitreihen0h15!A28590,2),0)</f>
        <v>#VALUE!</v>
      </c>
    </row>
    <row r="28591" spans="1:1" x14ac:dyDescent="0.25">
      <c r="A28591" s="78" t="e">
        <f>DATE(MID(Zeitreihen0h15!A28591,7,4),MID(Zeitreihen0h15!A28591,4,2),LEFT(Zeitreihen0h15!A28591,2))+TIME(MID(Zeitreihen0h15!A28591,12,2),RIGHT(Zeitreihen0h15!A28591,2),0)</f>
        <v>#VALUE!</v>
      </c>
    </row>
    <row r="28592" spans="1:1" x14ac:dyDescent="0.25">
      <c r="A28592" s="78" t="e">
        <f>DATE(MID(Zeitreihen0h15!A28592,7,4),MID(Zeitreihen0h15!A28592,4,2),LEFT(Zeitreihen0h15!A28592,2))+TIME(MID(Zeitreihen0h15!A28592,12,2),RIGHT(Zeitreihen0h15!A28592,2),0)</f>
        <v>#VALUE!</v>
      </c>
    </row>
    <row r="28593" spans="1:1" x14ac:dyDescent="0.25">
      <c r="A28593" s="78" t="e">
        <f>DATE(MID(Zeitreihen0h15!A28593,7,4),MID(Zeitreihen0h15!A28593,4,2),LEFT(Zeitreihen0h15!A28593,2))+TIME(MID(Zeitreihen0h15!A28593,12,2),RIGHT(Zeitreihen0h15!A28593,2),0)</f>
        <v>#VALUE!</v>
      </c>
    </row>
    <row r="28594" spans="1:1" x14ac:dyDescent="0.25">
      <c r="A28594" s="78" t="e">
        <f>DATE(MID(Zeitreihen0h15!A28594,7,4),MID(Zeitreihen0h15!A28594,4,2),LEFT(Zeitreihen0h15!A28594,2))+TIME(MID(Zeitreihen0h15!A28594,12,2),RIGHT(Zeitreihen0h15!A28594,2),0)</f>
        <v>#VALUE!</v>
      </c>
    </row>
    <row r="28595" spans="1:1" x14ac:dyDescent="0.25">
      <c r="A28595" s="78" t="e">
        <f>DATE(MID(Zeitreihen0h15!A28595,7,4),MID(Zeitreihen0h15!A28595,4,2),LEFT(Zeitreihen0h15!A28595,2))+TIME(MID(Zeitreihen0h15!A28595,12,2),RIGHT(Zeitreihen0h15!A28595,2),0)</f>
        <v>#VALUE!</v>
      </c>
    </row>
    <row r="28596" spans="1:1" x14ac:dyDescent="0.25">
      <c r="A28596" s="78" t="e">
        <f>DATE(MID(Zeitreihen0h15!A28596,7,4),MID(Zeitreihen0h15!A28596,4,2),LEFT(Zeitreihen0h15!A28596,2))+TIME(MID(Zeitreihen0h15!A28596,12,2),RIGHT(Zeitreihen0h15!A28596,2),0)</f>
        <v>#VALUE!</v>
      </c>
    </row>
    <row r="28597" spans="1:1" x14ac:dyDescent="0.25">
      <c r="A28597" s="78" t="e">
        <f>DATE(MID(Zeitreihen0h15!A28597,7,4),MID(Zeitreihen0h15!A28597,4,2),LEFT(Zeitreihen0h15!A28597,2))+TIME(MID(Zeitreihen0h15!A28597,12,2),RIGHT(Zeitreihen0h15!A28597,2),0)</f>
        <v>#VALUE!</v>
      </c>
    </row>
    <row r="28598" spans="1:1" x14ac:dyDescent="0.25">
      <c r="A28598" s="78" t="e">
        <f>DATE(MID(Zeitreihen0h15!A28598,7,4),MID(Zeitreihen0h15!A28598,4,2),LEFT(Zeitreihen0h15!A28598,2))+TIME(MID(Zeitreihen0h15!A28598,12,2),RIGHT(Zeitreihen0h15!A28598,2),0)</f>
        <v>#VALUE!</v>
      </c>
    </row>
    <row r="28599" spans="1:1" x14ac:dyDescent="0.25">
      <c r="A28599" s="78" t="e">
        <f>DATE(MID(Zeitreihen0h15!A28599,7,4),MID(Zeitreihen0h15!A28599,4,2),LEFT(Zeitreihen0h15!A28599,2))+TIME(MID(Zeitreihen0h15!A28599,12,2),RIGHT(Zeitreihen0h15!A28599,2),0)</f>
        <v>#VALUE!</v>
      </c>
    </row>
    <row r="28600" spans="1:1" x14ac:dyDescent="0.25">
      <c r="A28600" s="78" t="e">
        <f>DATE(MID(Zeitreihen0h15!A28600,7,4),MID(Zeitreihen0h15!A28600,4,2),LEFT(Zeitreihen0h15!A28600,2))+TIME(MID(Zeitreihen0h15!A28600,12,2),RIGHT(Zeitreihen0h15!A28600,2),0)</f>
        <v>#VALUE!</v>
      </c>
    </row>
    <row r="28601" spans="1:1" x14ac:dyDescent="0.25">
      <c r="A28601" s="78" t="e">
        <f>DATE(MID(Zeitreihen0h15!A28601,7,4),MID(Zeitreihen0h15!A28601,4,2),LEFT(Zeitreihen0h15!A28601,2))+TIME(MID(Zeitreihen0h15!A28601,12,2),RIGHT(Zeitreihen0h15!A28601,2),0)</f>
        <v>#VALUE!</v>
      </c>
    </row>
    <row r="28602" spans="1:1" x14ac:dyDescent="0.25">
      <c r="A28602" s="78" t="e">
        <f>DATE(MID(Zeitreihen0h15!A28602,7,4),MID(Zeitreihen0h15!A28602,4,2),LEFT(Zeitreihen0h15!A28602,2))+TIME(MID(Zeitreihen0h15!A28602,12,2),RIGHT(Zeitreihen0h15!A28602,2),0)</f>
        <v>#VALUE!</v>
      </c>
    </row>
    <row r="28603" spans="1:1" x14ac:dyDescent="0.25">
      <c r="A28603" s="78" t="e">
        <f>DATE(MID(Zeitreihen0h15!A28603,7,4),MID(Zeitreihen0h15!A28603,4,2),LEFT(Zeitreihen0h15!A28603,2))+TIME(MID(Zeitreihen0h15!A28603,12,2),RIGHT(Zeitreihen0h15!A28603,2),0)</f>
        <v>#VALUE!</v>
      </c>
    </row>
    <row r="28604" spans="1:1" x14ac:dyDescent="0.25">
      <c r="A28604" s="78" t="e">
        <f>DATE(MID(Zeitreihen0h15!A28604,7,4),MID(Zeitreihen0h15!A28604,4,2),LEFT(Zeitreihen0h15!A28604,2))+TIME(MID(Zeitreihen0h15!A28604,12,2),RIGHT(Zeitreihen0h15!A28604,2),0)</f>
        <v>#VALUE!</v>
      </c>
    </row>
    <row r="28605" spans="1:1" x14ac:dyDescent="0.25">
      <c r="A28605" s="78" t="e">
        <f>DATE(MID(Zeitreihen0h15!A28605,7,4),MID(Zeitreihen0h15!A28605,4,2),LEFT(Zeitreihen0h15!A28605,2))+TIME(MID(Zeitreihen0h15!A28605,12,2),RIGHT(Zeitreihen0h15!A28605,2),0)</f>
        <v>#VALUE!</v>
      </c>
    </row>
    <row r="28606" spans="1:1" x14ac:dyDescent="0.25">
      <c r="A28606" s="78" t="e">
        <f>DATE(MID(Zeitreihen0h15!A28606,7,4),MID(Zeitreihen0h15!A28606,4,2),LEFT(Zeitreihen0h15!A28606,2))+TIME(MID(Zeitreihen0h15!A28606,12,2),RIGHT(Zeitreihen0h15!A28606,2),0)</f>
        <v>#VALUE!</v>
      </c>
    </row>
    <row r="28607" spans="1:1" x14ac:dyDescent="0.25">
      <c r="A28607" s="78" t="e">
        <f>DATE(MID(Zeitreihen0h15!A28607,7,4),MID(Zeitreihen0h15!A28607,4,2),LEFT(Zeitreihen0h15!A28607,2))+TIME(MID(Zeitreihen0h15!A28607,12,2),RIGHT(Zeitreihen0h15!A28607,2),0)</f>
        <v>#VALUE!</v>
      </c>
    </row>
    <row r="28608" spans="1:1" x14ac:dyDescent="0.25">
      <c r="A28608" s="78" t="e">
        <f>DATE(MID(Zeitreihen0h15!A28608,7,4),MID(Zeitreihen0h15!A28608,4,2),LEFT(Zeitreihen0h15!A28608,2))+TIME(MID(Zeitreihen0h15!A28608,12,2),RIGHT(Zeitreihen0h15!A28608,2),0)</f>
        <v>#VALUE!</v>
      </c>
    </row>
    <row r="28609" spans="1:1" x14ac:dyDescent="0.25">
      <c r="A28609" s="78" t="e">
        <f>DATE(MID(Zeitreihen0h15!A28609,7,4),MID(Zeitreihen0h15!A28609,4,2),LEFT(Zeitreihen0h15!A28609,2))+TIME(MID(Zeitreihen0h15!A28609,12,2),RIGHT(Zeitreihen0h15!A28609,2),0)</f>
        <v>#VALUE!</v>
      </c>
    </row>
    <row r="28610" spans="1:1" x14ac:dyDescent="0.25">
      <c r="A28610" s="78" t="e">
        <f>DATE(MID(Zeitreihen0h15!A28610,7,4),MID(Zeitreihen0h15!A28610,4,2),LEFT(Zeitreihen0h15!A28610,2))+TIME(MID(Zeitreihen0h15!A28610,12,2),RIGHT(Zeitreihen0h15!A28610,2),0)</f>
        <v>#VALUE!</v>
      </c>
    </row>
    <row r="28611" spans="1:1" x14ac:dyDescent="0.25">
      <c r="A28611" s="78" t="e">
        <f>DATE(MID(Zeitreihen0h15!A28611,7,4),MID(Zeitreihen0h15!A28611,4,2),LEFT(Zeitreihen0h15!A28611,2))+TIME(MID(Zeitreihen0h15!A28611,12,2),RIGHT(Zeitreihen0h15!A28611,2),0)</f>
        <v>#VALUE!</v>
      </c>
    </row>
    <row r="28612" spans="1:1" x14ac:dyDescent="0.25">
      <c r="A28612" s="78" t="e">
        <f>DATE(MID(Zeitreihen0h15!A28612,7,4),MID(Zeitreihen0h15!A28612,4,2),LEFT(Zeitreihen0h15!A28612,2))+TIME(MID(Zeitreihen0h15!A28612,12,2),RIGHT(Zeitreihen0h15!A28612,2),0)</f>
        <v>#VALUE!</v>
      </c>
    </row>
    <row r="28613" spans="1:1" x14ac:dyDescent="0.25">
      <c r="A28613" s="78" t="e">
        <f>DATE(MID(Zeitreihen0h15!A28613,7,4),MID(Zeitreihen0h15!A28613,4,2),LEFT(Zeitreihen0h15!A28613,2))+TIME(MID(Zeitreihen0h15!A28613,12,2),RIGHT(Zeitreihen0h15!A28613,2),0)</f>
        <v>#VALUE!</v>
      </c>
    </row>
    <row r="28614" spans="1:1" x14ac:dyDescent="0.25">
      <c r="A28614" s="78" t="e">
        <f>DATE(MID(Zeitreihen0h15!A28614,7,4),MID(Zeitreihen0h15!A28614,4,2),LEFT(Zeitreihen0h15!A28614,2))+TIME(MID(Zeitreihen0h15!A28614,12,2),RIGHT(Zeitreihen0h15!A28614,2),0)</f>
        <v>#VALUE!</v>
      </c>
    </row>
    <row r="28615" spans="1:1" x14ac:dyDescent="0.25">
      <c r="A28615" s="78" t="e">
        <f>DATE(MID(Zeitreihen0h15!A28615,7,4),MID(Zeitreihen0h15!A28615,4,2),LEFT(Zeitreihen0h15!A28615,2))+TIME(MID(Zeitreihen0h15!A28615,12,2),RIGHT(Zeitreihen0h15!A28615,2),0)</f>
        <v>#VALUE!</v>
      </c>
    </row>
    <row r="28616" spans="1:1" x14ac:dyDescent="0.25">
      <c r="A28616" s="78" t="e">
        <f>DATE(MID(Zeitreihen0h15!A28616,7,4),MID(Zeitreihen0h15!A28616,4,2),LEFT(Zeitreihen0h15!A28616,2))+TIME(MID(Zeitreihen0h15!A28616,12,2),RIGHT(Zeitreihen0h15!A28616,2),0)</f>
        <v>#VALUE!</v>
      </c>
    </row>
    <row r="28617" spans="1:1" x14ac:dyDescent="0.25">
      <c r="A28617" s="78" t="e">
        <f>DATE(MID(Zeitreihen0h15!A28617,7,4),MID(Zeitreihen0h15!A28617,4,2),LEFT(Zeitreihen0h15!A28617,2))+TIME(MID(Zeitreihen0h15!A28617,12,2),RIGHT(Zeitreihen0h15!A28617,2),0)</f>
        <v>#VALUE!</v>
      </c>
    </row>
    <row r="28618" spans="1:1" x14ac:dyDescent="0.25">
      <c r="A28618" s="78" t="e">
        <f>DATE(MID(Zeitreihen0h15!A28618,7,4),MID(Zeitreihen0h15!A28618,4,2),LEFT(Zeitreihen0h15!A28618,2))+TIME(MID(Zeitreihen0h15!A28618,12,2),RIGHT(Zeitreihen0h15!A28618,2),0)</f>
        <v>#VALUE!</v>
      </c>
    </row>
    <row r="28619" spans="1:1" x14ac:dyDescent="0.25">
      <c r="A28619" s="78" t="e">
        <f>DATE(MID(Zeitreihen0h15!A28619,7,4),MID(Zeitreihen0h15!A28619,4,2),LEFT(Zeitreihen0h15!A28619,2))+TIME(MID(Zeitreihen0h15!A28619,12,2),RIGHT(Zeitreihen0h15!A28619,2),0)</f>
        <v>#VALUE!</v>
      </c>
    </row>
    <row r="28620" spans="1:1" x14ac:dyDescent="0.25">
      <c r="A28620" s="78" t="e">
        <f>DATE(MID(Zeitreihen0h15!A28620,7,4),MID(Zeitreihen0h15!A28620,4,2),LEFT(Zeitreihen0h15!A28620,2))+TIME(MID(Zeitreihen0h15!A28620,12,2),RIGHT(Zeitreihen0h15!A28620,2),0)</f>
        <v>#VALUE!</v>
      </c>
    </row>
    <row r="28621" spans="1:1" x14ac:dyDescent="0.25">
      <c r="A28621" s="78" t="e">
        <f>DATE(MID(Zeitreihen0h15!A28621,7,4),MID(Zeitreihen0h15!A28621,4,2),LEFT(Zeitreihen0h15!A28621,2))+TIME(MID(Zeitreihen0h15!A28621,12,2),RIGHT(Zeitreihen0h15!A28621,2),0)</f>
        <v>#VALUE!</v>
      </c>
    </row>
    <row r="28622" spans="1:1" x14ac:dyDescent="0.25">
      <c r="A28622" s="78" t="e">
        <f>DATE(MID(Zeitreihen0h15!A28622,7,4),MID(Zeitreihen0h15!A28622,4,2),LEFT(Zeitreihen0h15!A28622,2))+TIME(MID(Zeitreihen0h15!A28622,12,2),RIGHT(Zeitreihen0h15!A28622,2),0)</f>
        <v>#VALUE!</v>
      </c>
    </row>
    <row r="28623" spans="1:1" x14ac:dyDescent="0.25">
      <c r="A28623" s="78" t="e">
        <f>DATE(MID(Zeitreihen0h15!A28623,7,4),MID(Zeitreihen0h15!A28623,4,2),LEFT(Zeitreihen0h15!A28623,2))+TIME(MID(Zeitreihen0h15!A28623,12,2),RIGHT(Zeitreihen0h15!A28623,2),0)</f>
        <v>#VALUE!</v>
      </c>
    </row>
    <row r="28624" spans="1:1" x14ac:dyDescent="0.25">
      <c r="A28624" s="78" t="e">
        <f>DATE(MID(Zeitreihen0h15!A28624,7,4),MID(Zeitreihen0h15!A28624,4,2),LEFT(Zeitreihen0h15!A28624,2))+TIME(MID(Zeitreihen0h15!A28624,12,2),RIGHT(Zeitreihen0h15!A28624,2),0)</f>
        <v>#VALUE!</v>
      </c>
    </row>
    <row r="28625" spans="1:1" x14ac:dyDescent="0.25">
      <c r="A28625" s="78" t="e">
        <f>DATE(MID(Zeitreihen0h15!A28625,7,4),MID(Zeitreihen0h15!A28625,4,2),LEFT(Zeitreihen0h15!A28625,2))+TIME(MID(Zeitreihen0h15!A28625,12,2),RIGHT(Zeitreihen0h15!A28625,2),0)</f>
        <v>#VALUE!</v>
      </c>
    </row>
    <row r="28626" spans="1:1" x14ac:dyDescent="0.25">
      <c r="A28626" s="78" t="e">
        <f>DATE(MID(Zeitreihen0h15!A28626,7,4),MID(Zeitreihen0h15!A28626,4,2),LEFT(Zeitreihen0h15!A28626,2))+TIME(MID(Zeitreihen0h15!A28626,12,2),RIGHT(Zeitreihen0h15!A28626,2),0)</f>
        <v>#VALUE!</v>
      </c>
    </row>
    <row r="28627" spans="1:1" x14ac:dyDescent="0.25">
      <c r="A28627" s="78" t="e">
        <f>DATE(MID(Zeitreihen0h15!A28627,7,4),MID(Zeitreihen0h15!A28627,4,2),LEFT(Zeitreihen0h15!A28627,2))+TIME(MID(Zeitreihen0h15!A28627,12,2),RIGHT(Zeitreihen0h15!A28627,2),0)</f>
        <v>#VALUE!</v>
      </c>
    </row>
    <row r="28628" spans="1:1" x14ac:dyDescent="0.25">
      <c r="A28628" s="78" t="e">
        <f>DATE(MID(Zeitreihen0h15!A28628,7,4),MID(Zeitreihen0h15!A28628,4,2),LEFT(Zeitreihen0h15!A28628,2))+TIME(MID(Zeitreihen0h15!A28628,12,2),RIGHT(Zeitreihen0h15!A28628,2),0)</f>
        <v>#VALUE!</v>
      </c>
    </row>
    <row r="28629" spans="1:1" x14ac:dyDescent="0.25">
      <c r="A28629" s="78" t="e">
        <f>DATE(MID(Zeitreihen0h15!A28629,7,4),MID(Zeitreihen0h15!A28629,4,2),LEFT(Zeitreihen0h15!A28629,2))+TIME(MID(Zeitreihen0h15!A28629,12,2),RIGHT(Zeitreihen0h15!A28629,2),0)</f>
        <v>#VALUE!</v>
      </c>
    </row>
    <row r="28630" spans="1:1" x14ac:dyDescent="0.25">
      <c r="A28630" s="78" t="e">
        <f>DATE(MID(Zeitreihen0h15!A28630,7,4),MID(Zeitreihen0h15!A28630,4,2),LEFT(Zeitreihen0h15!A28630,2))+TIME(MID(Zeitreihen0h15!A28630,12,2),RIGHT(Zeitreihen0h15!A28630,2),0)</f>
        <v>#VALUE!</v>
      </c>
    </row>
    <row r="28631" spans="1:1" x14ac:dyDescent="0.25">
      <c r="A28631" s="78" t="e">
        <f>DATE(MID(Zeitreihen0h15!A28631,7,4),MID(Zeitreihen0h15!A28631,4,2),LEFT(Zeitreihen0h15!A28631,2))+TIME(MID(Zeitreihen0h15!A28631,12,2),RIGHT(Zeitreihen0h15!A28631,2),0)</f>
        <v>#VALUE!</v>
      </c>
    </row>
    <row r="28632" spans="1:1" x14ac:dyDescent="0.25">
      <c r="A28632" s="78" t="e">
        <f>DATE(MID(Zeitreihen0h15!A28632,7,4),MID(Zeitreihen0h15!A28632,4,2),LEFT(Zeitreihen0h15!A28632,2))+TIME(MID(Zeitreihen0h15!A28632,12,2),RIGHT(Zeitreihen0h15!A28632,2),0)</f>
        <v>#VALUE!</v>
      </c>
    </row>
    <row r="28633" spans="1:1" x14ac:dyDescent="0.25">
      <c r="A28633" s="78" t="e">
        <f>DATE(MID(Zeitreihen0h15!A28633,7,4),MID(Zeitreihen0h15!A28633,4,2),LEFT(Zeitreihen0h15!A28633,2))+TIME(MID(Zeitreihen0h15!A28633,12,2),RIGHT(Zeitreihen0h15!A28633,2),0)</f>
        <v>#VALUE!</v>
      </c>
    </row>
    <row r="28634" spans="1:1" x14ac:dyDescent="0.25">
      <c r="A28634" s="78" t="e">
        <f>DATE(MID(Zeitreihen0h15!A28634,7,4),MID(Zeitreihen0h15!A28634,4,2),LEFT(Zeitreihen0h15!A28634,2))+TIME(MID(Zeitreihen0h15!A28634,12,2),RIGHT(Zeitreihen0h15!A28634,2),0)</f>
        <v>#VALUE!</v>
      </c>
    </row>
    <row r="28635" spans="1:1" x14ac:dyDescent="0.25">
      <c r="A28635" s="78" t="e">
        <f>DATE(MID(Zeitreihen0h15!A28635,7,4),MID(Zeitreihen0h15!A28635,4,2),LEFT(Zeitreihen0h15!A28635,2))+TIME(MID(Zeitreihen0h15!A28635,12,2),RIGHT(Zeitreihen0h15!A28635,2),0)</f>
        <v>#VALUE!</v>
      </c>
    </row>
    <row r="28636" spans="1:1" x14ac:dyDescent="0.25">
      <c r="A28636" s="78" t="e">
        <f>DATE(MID(Zeitreihen0h15!A28636,7,4),MID(Zeitreihen0h15!A28636,4,2),LEFT(Zeitreihen0h15!A28636,2))+TIME(MID(Zeitreihen0h15!A28636,12,2),RIGHT(Zeitreihen0h15!A28636,2),0)</f>
        <v>#VALUE!</v>
      </c>
    </row>
    <row r="28637" spans="1:1" x14ac:dyDescent="0.25">
      <c r="A28637" s="78" t="e">
        <f>DATE(MID(Zeitreihen0h15!A28637,7,4),MID(Zeitreihen0h15!A28637,4,2),LEFT(Zeitreihen0h15!A28637,2))+TIME(MID(Zeitreihen0h15!A28637,12,2),RIGHT(Zeitreihen0h15!A28637,2),0)</f>
        <v>#VALUE!</v>
      </c>
    </row>
    <row r="28638" spans="1:1" x14ac:dyDescent="0.25">
      <c r="A28638" s="78" t="e">
        <f>DATE(MID(Zeitreihen0h15!A28638,7,4),MID(Zeitreihen0h15!A28638,4,2),LEFT(Zeitreihen0h15!A28638,2))+TIME(MID(Zeitreihen0h15!A28638,12,2),RIGHT(Zeitreihen0h15!A28638,2),0)</f>
        <v>#VALUE!</v>
      </c>
    </row>
    <row r="28639" spans="1:1" x14ac:dyDescent="0.25">
      <c r="A28639" s="78" t="e">
        <f>DATE(MID(Zeitreihen0h15!A28639,7,4),MID(Zeitreihen0h15!A28639,4,2),LEFT(Zeitreihen0h15!A28639,2))+TIME(MID(Zeitreihen0h15!A28639,12,2),RIGHT(Zeitreihen0h15!A28639,2),0)</f>
        <v>#VALUE!</v>
      </c>
    </row>
    <row r="28640" spans="1:1" x14ac:dyDescent="0.25">
      <c r="A28640" s="78" t="e">
        <f>DATE(MID(Zeitreihen0h15!A28640,7,4),MID(Zeitreihen0h15!A28640,4,2),LEFT(Zeitreihen0h15!A28640,2))+TIME(MID(Zeitreihen0h15!A28640,12,2),RIGHT(Zeitreihen0h15!A28640,2),0)</f>
        <v>#VALUE!</v>
      </c>
    </row>
    <row r="28641" spans="1:1" x14ac:dyDescent="0.25">
      <c r="A28641" s="78" t="e">
        <f>DATE(MID(Zeitreihen0h15!A28641,7,4),MID(Zeitreihen0h15!A28641,4,2),LEFT(Zeitreihen0h15!A28641,2))+TIME(MID(Zeitreihen0h15!A28641,12,2),RIGHT(Zeitreihen0h15!A28641,2),0)</f>
        <v>#VALUE!</v>
      </c>
    </row>
    <row r="28642" spans="1:1" x14ac:dyDescent="0.25">
      <c r="A28642" s="78" t="e">
        <f>DATE(MID(Zeitreihen0h15!A28642,7,4),MID(Zeitreihen0h15!A28642,4,2),LEFT(Zeitreihen0h15!A28642,2))+TIME(MID(Zeitreihen0h15!A28642,12,2),RIGHT(Zeitreihen0h15!A28642,2),0)</f>
        <v>#VALUE!</v>
      </c>
    </row>
    <row r="28643" spans="1:1" x14ac:dyDescent="0.25">
      <c r="A28643" s="78" t="e">
        <f>DATE(MID(Zeitreihen0h15!A28643,7,4),MID(Zeitreihen0h15!A28643,4,2),LEFT(Zeitreihen0h15!A28643,2))+TIME(MID(Zeitreihen0h15!A28643,12,2),RIGHT(Zeitreihen0h15!A28643,2),0)</f>
        <v>#VALUE!</v>
      </c>
    </row>
    <row r="28644" spans="1:1" x14ac:dyDescent="0.25">
      <c r="A28644" s="78" t="e">
        <f>DATE(MID(Zeitreihen0h15!A28644,7,4),MID(Zeitreihen0h15!A28644,4,2),LEFT(Zeitreihen0h15!A28644,2))+TIME(MID(Zeitreihen0h15!A28644,12,2),RIGHT(Zeitreihen0h15!A28644,2),0)</f>
        <v>#VALUE!</v>
      </c>
    </row>
    <row r="28645" spans="1:1" x14ac:dyDescent="0.25">
      <c r="A28645" s="78" t="e">
        <f>DATE(MID(Zeitreihen0h15!A28645,7,4),MID(Zeitreihen0h15!A28645,4,2),LEFT(Zeitreihen0h15!A28645,2))+TIME(MID(Zeitreihen0h15!A28645,12,2),RIGHT(Zeitreihen0h15!A28645,2),0)</f>
        <v>#VALUE!</v>
      </c>
    </row>
    <row r="28646" spans="1:1" x14ac:dyDescent="0.25">
      <c r="A28646" s="78" t="e">
        <f>DATE(MID(Zeitreihen0h15!A28646,7,4),MID(Zeitreihen0h15!A28646,4,2),LEFT(Zeitreihen0h15!A28646,2))+TIME(MID(Zeitreihen0h15!A28646,12,2),RIGHT(Zeitreihen0h15!A28646,2),0)</f>
        <v>#VALUE!</v>
      </c>
    </row>
    <row r="28647" spans="1:1" x14ac:dyDescent="0.25">
      <c r="A28647" s="78" t="e">
        <f>DATE(MID(Zeitreihen0h15!A28647,7,4),MID(Zeitreihen0h15!A28647,4,2),LEFT(Zeitreihen0h15!A28647,2))+TIME(MID(Zeitreihen0h15!A28647,12,2),RIGHT(Zeitreihen0h15!A28647,2),0)</f>
        <v>#VALUE!</v>
      </c>
    </row>
    <row r="28648" spans="1:1" x14ac:dyDescent="0.25">
      <c r="A28648" s="78" t="e">
        <f>DATE(MID(Zeitreihen0h15!A28648,7,4),MID(Zeitreihen0h15!A28648,4,2),LEFT(Zeitreihen0h15!A28648,2))+TIME(MID(Zeitreihen0h15!A28648,12,2),RIGHT(Zeitreihen0h15!A28648,2),0)</f>
        <v>#VALUE!</v>
      </c>
    </row>
    <row r="28649" spans="1:1" x14ac:dyDescent="0.25">
      <c r="A28649" s="78" t="e">
        <f>DATE(MID(Zeitreihen0h15!A28649,7,4),MID(Zeitreihen0h15!A28649,4,2),LEFT(Zeitreihen0h15!A28649,2))+TIME(MID(Zeitreihen0h15!A28649,12,2),RIGHT(Zeitreihen0h15!A28649,2),0)</f>
        <v>#VALUE!</v>
      </c>
    </row>
    <row r="28650" spans="1:1" x14ac:dyDescent="0.25">
      <c r="A28650" s="78" t="e">
        <f>DATE(MID(Zeitreihen0h15!A28650,7,4),MID(Zeitreihen0h15!A28650,4,2),LEFT(Zeitreihen0h15!A28650,2))+TIME(MID(Zeitreihen0h15!A28650,12,2),RIGHT(Zeitreihen0h15!A28650,2),0)</f>
        <v>#VALUE!</v>
      </c>
    </row>
    <row r="28651" spans="1:1" x14ac:dyDescent="0.25">
      <c r="A28651" s="78" t="e">
        <f>DATE(MID(Zeitreihen0h15!A28651,7,4),MID(Zeitreihen0h15!A28651,4,2),LEFT(Zeitreihen0h15!A28651,2))+TIME(MID(Zeitreihen0h15!A28651,12,2),RIGHT(Zeitreihen0h15!A28651,2),0)</f>
        <v>#VALUE!</v>
      </c>
    </row>
    <row r="28652" spans="1:1" x14ac:dyDescent="0.25">
      <c r="A28652" s="78" t="e">
        <f>DATE(MID(Zeitreihen0h15!A28652,7,4),MID(Zeitreihen0h15!A28652,4,2),LEFT(Zeitreihen0h15!A28652,2))+TIME(MID(Zeitreihen0h15!A28652,12,2),RIGHT(Zeitreihen0h15!A28652,2),0)</f>
        <v>#VALUE!</v>
      </c>
    </row>
    <row r="28653" spans="1:1" x14ac:dyDescent="0.25">
      <c r="A28653" s="78" t="e">
        <f>DATE(MID(Zeitreihen0h15!A28653,7,4),MID(Zeitreihen0h15!A28653,4,2),LEFT(Zeitreihen0h15!A28653,2))+TIME(MID(Zeitreihen0h15!A28653,12,2),RIGHT(Zeitreihen0h15!A28653,2),0)</f>
        <v>#VALUE!</v>
      </c>
    </row>
    <row r="28654" spans="1:1" x14ac:dyDescent="0.25">
      <c r="A28654" s="78" t="e">
        <f>DATE(MID(Zeitreihen0h15!A28654,7,4),MID(Zeitreihen0h15!A28654,4,2),LEFT(Zeitreihen0h15!A28654,2))+TIME(MID(Zeitreihen0h15!A28654,12,2),RIGHT(Zeitreihen0h15!A28654,2),0)</f>
        <v>#VALUE!</v>
      </c>
    </row>
    <row r="28655" spans="1:1" x14ac:dyDescent="0.25">
      <c r="A28655" s="78" t="e">
        <f>DATE(MID(Zeitreihen0h15!A28655,7,4),MID(Zeitreihen0h15!A28655,4,2),LEFT(Zeitreihen0h15!A28655,2))+TIME(MID(Zeitreihen0h15!A28655,12,2),RIGHT(Zeitreihen0h15!A28655,2),0)</f>
        <v>#VALUE!</v>
      </c>
    </row>
    <row r="28656" spans="1:1" x14ac:dyDescent="0.25">
      <c r="A28656" s="78" t="e">
        <f>DATE(MID(Zeitreihen0h15!A28656,7,4),MID(Zeitreihen0h15!A28656,4,2),LEFT(Zeitreihen0h15!A28656,2))+TIME(MID(Zeitreihen0h15!A28656,12,2),RIGHT(Zeitreihen0h15!A28656,2),0)</f>
        <v>#VALUE!</v>
      </c>
    </row>
    <row r="28657" spans="1:1" x14ac:dyDescent="0.25">
      <c r="A28657" s="78" t="e">
        <f>DATE(MID(Zeitreihen0h15!A28657,7,4),MID(Zeitreihen0h15!A28657,4,2),LEFT(Zeitreihen0h15!A28657,2))+TIME(MID(Zeitreihen0h15!A28657,12,2),RIGHT(Zeitreihen0h15!A28657,2),0)</f>
        <v>#VALUE!</v>
      </c>
    </row>
    <row r="28658" spans="1:1" x14ac:dyDescent="0.25">
      <c r="A28658" s="78" t="e">
        <f>DATE(MID(Zeitreihen0h15!A28658,7,4),MID(Zeitreihen0h15!A28658,4,2),LEFT(Zeitreihen0h15!A28658,2))+TIME(MID(Zeitreihen0h15!A28658,12,2),RIGHT(Zeitreihen0h15!A28658,2),0)</f>
        <v>#VALUE!</v>
      </c>
    </row>
    <row r="28659" spans="1:1" x14ac:dyDescent="0.25">
      <c r="A28659" s="78" t="e">
        <f>DATE(MID(Zeitreihen0h15!A28659,7,4),MID(Zeitreihen0h15!A28659,4,2),LEFT(Zeitreihen0h15!A28659,2))+TIME(MID(Zeitreihen0h15!A28659,12,2),RIGHT(Zeitreihen0h15!A28659,2),0)</f>
        <v>#VALUE!</v>
      </c>
    </row>
    <row r="28660" spans="1:1" x14ac:dyDescent="0.25">
      <c r="A28660" s="78" t="e">
        <f>DATE(MID(Zeitreihen0h15!A28660,7,4),MID(Zeitreihen0h15!A28660,4,2),LEFT(Zeitreihen0h15!A28660,2))+TIME(MID(Zeitreihen0h15!A28660,12,2),RIGHT(Zeitreihen0h15!A28660,2),0)</f>
        <v>#VALUE!</v>
      </c>
    </row>
    <row r="28661" spans="1:1" x14ac:dyDescent="0.25">
      <c r="A28661" s="78" t="e">
        <f>DATE(MID(Zeitreihen0h15!A28661,7,4),MID(Zeitreihen0h15!A28661,4,2),LEFT(Zeitreihen0h15!A28661,2))+TIME(MID(Zeitreihen0h15!A28661,12,2),RIGHT(Zeitreihen0h15!A28661,2),0)</f>
        <v>#VALUE!</v>
      </c>
    </row>
    <row r="28662" spans="1:1" x14ac:dyDescent="0.25">
      <c r="A28662" s="78" t="e">
        <f>DATE(MID(Zeitreihen0h15!A28662,7,4),MID(Zeitreihen0h15!A28662,4,2),LEFT(Zeitreihen0h15!A28662,2))+TIME(MID(Zeitreihen0h15!A28662,12,2),RIGHT(Zeitreihen0h15!A28662,2),0)</f>
        <v>#VALUE!</v>
      </c>
    </row>
    <row r="28663" spans="1:1" x14ac:dyDescent="0.25">
      <c r="A28663" s="78" t="e">
        <f>DATE(MID(Zeitreihen0h15!A28663,7,4),MID(Zeitreihen0h15!A28663,4,2),LEFT(Zeitreihen0h15!A28663,2))+TIME(MID(Zeitreihen0h15!A28663,12,2),RIGHT(Zeitreihen0h15!A28663,2),0)</f>
        <v>#VALUE!</v>
      </c>
    </row>
    <row r="28664" spans="1:1" x14ac:dyDescent="0.25">
      <c r="A28664" s="78" t="e">
        <f>DATE(MID(Zeitreihen0h15!A28664,7,4),MID(Zeitreihen0h15!A28664,4,2),LEFT(Zeitreihen0h15!A28664,2))+TIME(MID(Zeitreihen0h15!A28664,12,2),RIGHT(Zeitreihen0h15!A28664,2),0)</f>
        <v>#VALUE!</v>
      </c>
    </row>
    <row r="28665" spans="1:1" x14ac:dyDescent="0.25">
      <c r="A28665" s="78" t="e">
        <f>DATE(MID(Zeitreihen0h15!A28665,7,4),MID(Zeitreihen0h15!A28665,4,2),LEFT(Zeitreihen0h15!A28665,2))+TIME(MID(Zeitreihen0h15!A28665,12,2),RIGHT(Zeitreihen0h15!A28665,2),0)</f>
        <v>#VALUE!</v>
      </c>
    </row>
    <row r="28666" spans="1:1" x14ac:dyDescent="0.25">
      <c r="A28666" s="78" t="e">
        <f>DATE(MID(Zeitreihen0h15!A28666,7,4),MID(Zeitreihen0h15!A28666,4,2),LEFT(Zeitreihen0h15!A28666,2))+TIME(MID(Zeitreihen0h15!A28666,12,2),RIGHT(Zeitreihen0h15!A28666,2),0)</f>
        <v>#VALUE!</v>
      </c>
    </row>
    <row r="28667" spans="1:1" x14ac:dyDescent="0.25">
      <c r="A28667" s="78" t="e">
        <f>DATE(MID(Zeitreihen0h15!A28667,7,4),MID(Zeitreihen0h15!A28667,4,2),LEFT(Zeitreihen0h15!A28667,2))+TIME(MID(Zeitreihen0h15!A28667,12,2),RIGHT(Zeitreihen0h15!A28667,2),0)</f>
        <v>#VALUE!</v>
      </c>
    </row>
    <row r="28668" spans="1:1" x14ac:dyDescent="0.25">
      <c r="A28668" s="78" t="e">
        <f>DATE(MID(Zeitreihen0h15!A28668,7,4),MID(Zeitreihen0h15!A28668,4,2),LEFT(Zeitreihen0h15!A28668,2))+TIME(MID(Zeitreihen0h15!A28668,12,2),RIGHT(Zeitreihen0h15!A28668,2),0)</f>
        <v>#VALUE!</v>
      </c>
    </row>
    <row r="28669" spans="1:1" x14ac:dyDescent="0.25">
      <c r="A28669" s="78" t="e">
        <f>DATE(MID(Zeitreihen0h15!A28669,7,4),MID(Zeitreihen0h15!A28669,4,2),LEFT(Zeitreihen0h15!A28669,2))+TIME(MID(Zeitreihen0h15!A28669,12,2),RIGHT(Zeitreihen0h15!A28669,2),0)</f>
        <v>#VALUE!</v>
      </c>
    </row>
    <row r="28670" spans="1:1" x14ac:dyDescent="0.25">
      <c r="A28670" s="78" t="e">
        <f>DATE(MID(Zeitreihen0h15!A28670,7,4),MID(Zeitreihen0h15!A28670,4,2),LEFT(Zeitreihen0h15!A28670,2))+TIME(MID(Zeitreihen0h15!A28670,12,2),RIGHT(Zeitreihen0h15!A28670,2),0)</f>
        <v>#VALUE!</v>
      </c>
    </row>
    <row r="28671" spans="1:1" x14ac:dyDescent="0.25">
      <c r="A28671" s="78" t="e">
        <f>DATE(MID(Zeitreihen0h15!A28671,7,4),MID(Zeitreihen0h15!A28671,4,2),LEFT(Zeitreihen0h15!A28671,2))+TIME(MID(Zeitreihen0h15!A28671,12,2),RIGHT(Zeitreihen0h15!A28671,2),0)</f>
        <v>#VALUE!</v>
      </c>
    </row>
    <row r="28672" spans="1:1" x14ac:dyDescent="0.25">
      <c r="A28672" s="78" t="e">
        <f>DATE(MID(Zeitreihen0h15!A28672,7,4),MID(Zeitreihen0h15!A28672,4,2),LEFT(Zeitreihen0h15!A28672,2))+TIME(MID(Zeitreihen0h15!A28672,12,2),RIGHT(Zeitreihen0h15!A28672,2),0)</f>
        <v>#VALUE!</v>
      </c>
    </row>
    <row r="28673" spans="1:1" x14ac:dyDescent="0.25">
      <c r="A28673" s="78" t="e">
        <f>DATE(MID(Zeitreihen0h15!A28673,7,4),MID(Zeitreihen0h15!A28673,4,2),LEFT(Zeitreihen0h15!A28673,2))+TIME(MID(Zeitreihen0h15!A28673,12,2),RIGHT(Zeitreihen0h15!A28673,2),0)</f>
        <v>#VALUE!</v>
      </c>
    </row>
    <row r="28674" spans="1:1" x14ac:dyDescent="0.25">
      <c r="A28674" s="78" t="e">
        <f>DATE(MID(Zeitreihen0h15!A28674,7,4),MID(Zeitreihen0h15!A28674,4,2),LEFT(Zeitreihen0h15!A28674,2))+TIME(MID(Zeitreihen0h15!A28674,12,2),RIGHT(Zeitreihen0h15!A28674,2),0)</f>
        <v>#VALUE!</v>
      </c>
    </row>
    <row r="28675" spans="1:1" x14ac:dyDescent="0.25">
      <c r="A28675" s="78" t="e">
        <f>DATE(MID(Zeitreihen0h15!A28675,7,4),MID(Zeitreihen0h15!A28675,4,2),LEFT(Zeitreihen0h15!A28675,2))+TIME(MID(Zeitreihen0h15!A28675,12,2),RIGHT(Zeitreihen0h15!A28675,2),0)</f>
        <v>#VALUE!</v>
      </c>
    </row>
    <row r="28676" spans="1:1" x14ac:dyDescent="0.25">
      <c r="A28676" s="78" t="e">
        <f>DATE(MID(Zeitreihen0h15!A28676,7,4),MID(Zeitreihen0h15!A28676,4,2),LEFT(Zeitreihen0h15!A28676,2))+TIME(MID(Zeitreihen0h15!A28676,12,2),RIGHT(Zeitreihen0h15!A28676,2),0)</f>
        <v>#VALUE!</v>
      </c>
    </row>
    <row r="28677" spans="1:1" x14ac:dyDescent="0.25">
      <c r="A28677" s="78" t="e">
        <f>DATE(MID(Zeitreihen0h15!A28677,7,4),MID(Zeitreihen0h15!A28677,4,2),LEFT(Zeitreihen0h15!A28677,2))+TIME(MID(Zeitreihen0h15!A28677,12,2),RIGHT(Zeitreihen0h15!A28677,2),0)</f>
        <v>#VALUE!</v>
      </c>
    </row>
    <row r="28678" spans="1:1" x14ac:dyDescent="0.25">
      <c r="A28678" s="78" t="e">
        <f>DATE(MID(Zeitreihen0h15!A28678,7,4),MID(Zeitreihen0h15!A28678,4,2),LEFT(Zeitreihen0h15!A28678,2))+TIME(MID(Zeitreihen0h15!A28678,12,2),RIGHT(Zeitreihen0h15!A28678,2),0)</f>
        <v>#VALUE!</v>
      </c>
    </row>
    <row r="28679" spans="1:1" x14ac:dyDescent="0.25">
      <c r="A28679" s="78" t="e">
        <f>DATE(MID(Zeitreihen0h15!A28679,7,4),MID(Zeitreihen0h15!A28679,4,2),LEFT(Zeitreihen0h15!A28679,2))+TIME(MID(Zeitreihen0h15!A28679,12,2),RIGHT(Zeitreihen0h15!A28679,2),0)</f>
        <v>#VALUE!</v>
      </c>
    </row>
    <row r="28680" spans="1:1" x14ac:dyDescent="0.25">
      <c r="A28680" s="78" t="e">
        <f>DATE(MID(Zeitreihen0h15!A28680,7,4),MID(Zeitreihen0h15!A28680,4,2),LEFT(Zeitreihen0h15!A28680,2))+TIME(MID(Zeitreihen0h15!A28680,12,2),RIGHT(Zeitreihen0h15!A28680,2),0)</f>
        <v>#VALUE!</v>
      </c>
    </row>
    <row r="28681" spans="1:1" x14ac:dyDescent="0.25">
      <c r="A28681" s="78" t="e">
        <f>DATE(MID(Zeitreihen0h15!A28681,7,4),MID(Zeitreihen0h15!A28681,4,2),LEFT(Zeitreihen0h15!A28681,2))+TIME(MID(Zeitreihen0h15!A28681,12,2),RIGHT(Zeitreihen0h15!A28681,2),0)</f>
        <v>#VALUE!</v>
      </c>
    </row>
    <row r="28682" spans="1:1" x14ac:dyDescent="0.25">
      <c r="A28682" s="78" t="e">
        <f>DATE(MID(Zeitreihen0h15!A28682,7,4),MID(Zeitreihen0h15!A28682,4,2),LEFT(Zeitreihen0h15!A28682,2))+TIME(MID(Zeitreihen0h15!A28682,12,2),RIGHT(Zeitreihen0h15!A28682,2),0)</f>
        <v>#VALUE!</v>
      </c>
    </row>
    <row r="28683" spans="1:1" x14ac:dyDescent="0.25">
      <c r="A28683" s="78" t="e">
        <f>DATE(MID(Zeitreihen0h15!A28683,7,4),MID(Zeitreihen0h15!A28683,4,2),LEFT(Zeitreihen0h15!A28683,2))+TIME(MID(Zeitreihen0h15!A28683,12,2),RIGHT(Zeitreihen0h15!A28683,2),0)</f>
        <v>#VALUE!</v>
      </c>
    </row>
    <row r="28684" spans="1:1" x14ac:dyDescent="0.25">
      <c r="A28684" s="78" t="e">
        <f>DATE(MID(Zeitreihen0h15!A28684,7,4),MID(Zeitreihen0h15!A28684,4,2),LEFT(Zeitreihen0h15!A28684,2))+TIME(MID(Zeitreihen0h15!A28684,12,2),RIGHT(Zeitreihen0h15!A28684,2),0)</f>
        <v>#VALUE!</v>
      </c>
    </row>
    <row r="28685" spans="1:1" x14ac:dyDescent="0.25">
      <c r="A28685" s="78" t="e">
        <f>DATE(MID(Zeitreihen0h15!A28685,7,4),MID(Zeitreihen0h15!A28685,4,2),LEFT(Zeitreihen0h15!A28685,2))+TIME(MID(Zeitreihen0h15!A28685,12,2),RIGHT(Zeitreihen0h15!A28685,2),0)</f>
        <v>#VALUE!</v>
      </c>
    </row>
    <row r="28686" spans="1:1" x14ac:dyDescent="0.25">
      <c r="A28686" s="78" t="e">
        <f>DATE(MID(Zeitreihen0h15!A28686,7,4),MID(Zeitreihen0h15!A28686,4,2),LEFT(Zeitreihen0h15!A28686,2))+TIME(MID(Zeitreihen0h15!A28686,12,2),RIGHT(Zeitreihen0h15!A28686,2),0)</f>
        <v>#VALUE!</v>
      </c>
    </row>
    <row r="28687" spans="1:1" x14ac:dyDescent="0.25">
      <c r="A28687" s="78" t="e">
        <f>DATE(MID(Zeitreihen0h15!A28687,7,4),MID(Zeitreihen0h15!A28687,4,2),LEFT(Zeitreihen0h15!A28687,2))+TIME(MID(Zeitreihen0h15!A28687,12,2),RIGHT(Zeitreihen0h15!A28687,2),0)</f>
        <v>#VALUE!</v>
      </c>
    </row>
    <row r="28688" spans="1:1" x14ac:dyDescent="0.25">
      <c r="A28688" s="78" t="e">
        <f>DATE(MID(Zeitreihen0h15!A28688,7,4),MID(Zeitreihen0h15!A28688,4,2),LEFT(Zeitreihen0h15!A28688,2))+TIME(MID(Zeitreihen0h15!A28688,12,2),RIGHT(Zeitreihen0h15!A28688,2),0)</f>
        <v>#VALUE!</v>
      </c>
    </row>
    <row r="28689" spans="1:1" x14ac:dyDescent="0.25">
      <c r="A28689" s="78" t="e">
        <f>DATE(MID(Zeitreihen0h15!A28689,7,4),MID(Zeitreihen0h15!A28689,4,2),LEFT(Zeitreihen0h15!A28689,2))+TIME(MID(Zeitreihen0h15!A28689,12,2),RIGHT(Zeitreihen0h15!A28689,2),0)</f>
        <v>#VALUE!</v>
      </c>
    </row>
    <row r="28690" spans="1:1" x14ac:dyDescent="0.25">
      <c r="A28690" s="78" t="e">
        <f>DATE(MID(Zeitreihen0h15!A28690,7,4),MID(Zeitreihen0h15!A28690,4,2),LEFT(Zeitreihen0h15!A28690,2))+TIME(MID(Zeitreihen0h15!A28690,12,2),RIGHT(Zeitreihen0h15!A28690,2),0)</f>
        <v>#VALUE!</v>
      </c>
    </row>
    <row r="28691" spans="1:1" x14ac:dyDescent="0.25">
      <c r="A28691" s="78" t="e">
        <f>DATE(MID(Zeitreihen0h15!A28691,7,4),MID(Zeitreihen0h15!A28691,4,2),LEFT(Zeitreihen0h15!A28691,2))+TIME(MID(Zeitreihen0h15!A28691,12,2),RIGHT(Zeitreihen0h15!A28691,2),0)</f>
        <v>#VALUE!</v>
      </c>
    </row>
    <row r="28692" spans="1:1" x14ac:dyDescent="0.25">
      <c r="A28692" s="78" t="e">
        <f>DATE(MID(Zeitreihen0h15!A28692,7,4),MID(Zeitreihen0h15!A28692,4,2),LEFT(Zeitreihen0h15!A28692,2))+TIME(MID(Zeitreihen0h15!A28692,12,2),RIGHT(Zeitreihen0h15!A28692,2),0)</f>
        <v>#VALUE!</v>
      </c>
    </row>
    <row r="28693" spans="1:1" x14ac:dyDescent="0.25">
      <c r="A28693" s="78" t="e">
        <f>DATE(MID(Zeitreihen0h15!A28693,7,4),MID(Zeitreihen0h15!A28693,4,2),LEFT(Zeitreihen0h15!A28693,2))+TIME(MID(Zeitreihen0h15!A28693,12,2),RIGHT(Zeitreihen0h15!A28693,2),0)</f>
        <v>#VALUE!</v>
      </c>
    </row>
    <row r="28694" spans="1:1" x14ac:dyDescent="0.25">
      <c r="A28694" s="78" t="e">
        <f>DATE(MID(Zeitreihen0h15!A28694,7,4),MID(Zeitreihen0h15!A28694,4,2),LEFT(Zeitreihen0h15!A28694,2))+TIME(MID(Zeitreihen0h15!A28694,12,2),RIGHT(Zeitreihen0h15!A28694,2),0)</f>
        <v>#VALUE!</v>
      </c>
    </row>
    <row r="28695" spans="1:1" x14ac:dyDescent="0.25">
      <c r="A28695" s="78" t="e">
        <f>DATE(MID(Zeitreihen0h15!A28695,7,4),MID(Zeitreihen0h15!A28695,4,2),LEFT(Zeitreihen0h15!A28695,2))+TIME(MID(Zeitreihen0h15!A28695,12,2),RIGHT(Zeitreihen0h15!A28695,2),0)</f>
        <v>#VALUE!</v>
      </c>
    </row>
    <row r="28696" spans="1:1" x14ac:dyDescent="0.25">
      <c r="A28696" s="78" t="e">
        <f>DATE(MID(Zeitreihen0h15!A28696,7,4),MID(Zeitreihen0h15!A28696,4,2),LEFT(Zeitreihen0h15!A28696,2))+TIME(MID(Zeitreihen0h15!A28696,12,2),RIGHT(Zeitreihen0h15!A28696,2),0)</f>
        <v>#VALUE!</v>
      </c>
    </row>
    <row r="28697" spans="1:1" x14ac:dyDescent="0.25">
      <c r="A28697" s="78" t="e">
        <f>DATE(MID(Zeitreihen0h15!A28697,7,4),MID(Zeitreihen0h15!A28697,4,2),LEFT(Zeitreihen0h15!A28697,2))+TIME(MID(Zeitreihen0h15!A28697,12,2),RIGHT(Zeitreihen0h15!A28697,2),0)</f>
        <v>#VALUE!</v>
      </c>
    </row>
    <row r="28698" spans="1:1" x14ac:dyDescent="0.25">
      <c r="A28698" s="78" t="e">
        <f>DATE(MID(Zeitreihen0h15!A28698,7,4),MID(Zeitreihen0h15!A28698,4,2),LEFT(Zeitreihen0h15!A28698,2))+TIME(MID(Zeitreihen0h15!A28698,12,2),RIGHT(Zeitreihen0h15!A28698,2),0)</f>
        <v>#VALUE!</v>
      </c>
    </row>
    <row r="28699" spans="1:1" x14ac:dyDescent="0.25">
      <c r="A28699" s="78" t="e">
        <f>DATE(MID(Zeitreihen0h15!A28699,7,4),MID(Zeitreihen0h15!A28699,4,2),LEFT(Zeitreihen0h15!A28699,2))+TIME(MID(Zeitreihen0h15!A28699,12,2),RIGHT(Zeitreihen0h15!A28699,2),0)</f>
        <v>#VALUE!</v>
      </c>
    </row>
    <row r="28700" spans="1:1" x14ac:dyDescent="0.25">
      <c r="A28700" s="78" t="e">
        <f>DATE(MID(Zeitreihen0h15!A28700,7,4),MID(Zeitreihen0h15!A28700,4,2),LEFT(Zeitreihen0h15!A28700,2))+TIME(MID(Zeitreihen0h15!A28700,12,2),RIGHT(Zeitreihen0h15!A28700,2),0)</f>
        <v>#VALUE!</v>
      </c>
    </row>
    <row r="28701" spans="1:1" x14ac:dyDescent="0.25">
      <c r="A28701" s="78" t="e">
        <f>DATE(MID(Zeitreihen0h15!A28701,7,4),MID(Zeitreihen0h15!A28701,4,2),LEFT(Zeitreihen0h15!A28701,2))+TIME(MID(Zeitreihen0h15!A28701,12,2),RIGHT(Zeitreihen0h15!A28701,2),0)</f>
        <v>#VALUE!</v>
      </c>
    </row>
    <row r="28702" spans="1:1" x14ac:dyDescent="0.25">
      <c r="A28702" s="78" t="e">
        <f>DATE(MID(Zeitreihen0h15!A28702,7,4),MID(Zeitreihen0h15!A28702,4,2),LEFT(Zeitreihen0h15!A28702,2))+TIME(MID(Zeitreihen0h15!A28702,12,2),RIGHT(Zeitreihen0h15!A28702,2),0)</f>
        <v>#VALUE!</v>
      </c>
    </row>
    <row r="28703" spans="1:1" x14ac:dyDescent="0.25">
      <c r="A28703" s="78" t="e">
        <f>DATE(MID(Zeitreihen0h15!A28703,7,4),MID(Zeitreihen0h15!A28703,4,2),LEFT(Zeitreihen0h15!A28703,2))+TIME(MID(Zeitreihen0h15!A28703,12,2),RIGHT(Zeitreihen0h15!A28703,2),0)</f>
        <v>#VALUE!</v>
      </c>
    </row>
    <row r="28704" spans="1:1" x14ac:dyDescent="0.25">
      <c r="A28704" s="78" t="e">
        <f>DATE(MID(Zeitreihen0h15!A28704,7,4),MID(Zeitreihen0h15!A28704,4,2),LEFT(Zeitreihen0h15!A28704,2))+TIME(MID(Zeitreihen0h15!A28704,12,2),RIGHT(Zeitreihen0h15!A28704,2),0)</f>
        <v>#VALUE!</v>
      </c>
    </row>
    <row r="28705" spans="1:1" x14ac:dyDescent="0.25">
      <c r="A28705" s="78" t="e">
        <f>DATE(MID(Zeitreihen0h15!A28705,7,4),MID(Zeitreihen0h15!A28705,4,2),LEFT(Zeitreihen0h15!A28705,2))+TIME(MID(Zeitreihen0h15!A28705,12,2),RIGHT(Zeitreihen0h15!A28705,2),0)</f>
        <v>#VALUE!</v>
      </c>
    </row>
    <row r="28706" spans="1:1" x14ac:dyDescent="0.25">
      <c r="A28706" s="78" t="e">
        <f>DATE(MID(Zeitreihen0h15!A28706,7,4),MID(Zeitreihen0h15!A28706,4,2),LEFT(Zeitreihen0h15!A28706,2))+TIME(MID(Zeitreihen0h15!A28706,12,2),RIGHT(Zeitreihen0h15!A28706,2),0)</f>
        <v>#VALUE!</v>
      </c>
    </row>
    <row r="28707" spans="1:1" x14ac:dyDescent="0.25">
      <c r="A28707" s="78" t="e">
        <f>DATE(MID(Zeitreihen0h15!A28707,7,4),MID(Zeitreihen0h15!A28707,4,2),LEFT(Zeitreihen0h15!A28707,2))+TIME(MID(Zeitreihen0h15!A28707,12,2),RIGHT(Zeitreihen0h15!A28707,2),0)</f>
        <v>#VALUE!</v>
      </c>
    </row>
    <row r="28708" spans="1:1" x14ac:dyDescent="0.25">
      <c r="A28708" s="78" t="e">
        <f>DATE(MID(Zeitreihen0h15!A28708,7,4),MID(Zeitreihen0h15!A28708,4,2),LEFT(Zeitreihen0h15!A28708,2))+TIME(MID(Zeitreihen0h15!A28708,12,2),RIGHT(Zeitreihen0h15!A28708,2),0)</f>
        <v>#VALUE!</v>
      </c>
    </row>
    <row r="28709" spans="1:1" x14ac:dyDescent="0.25">
      <c r="A28709" s="78" t="e">
        <f>DATE(MID(Zeitreihen0h15!A28709,7,4),MID(Zeitreihen0h15!A28709,4,2),LEFT(Zeitreihen0h15!A28709,2))+TIME(MID(Zeitreihen0h15!A28709,12,2),RIGHT(Zeitreihen0h15!A28709,2),0)</f>
        <v>#VALUE!</v>
      </c>
    </row>
    <row r="28710" spans="1:1" x14ac:dyDescent="0.25">
      <c r="A28710" s="78" t="e">
        <f>DATE(MID(Zeitreihen0h15!A28710,7,4),MID(Zeitreihen0h15!A28710,4,2),LEFT(Zeitreihen0h15!A28710,2))+TIME(MID(Zeitreihen0h15!A28710,12,2),RIGHT(Zeitreihen0h15!A28710,2),0)</f>
        <v>#VALUE!</v>
      </c>
    </row>
    <row r="28711" spans="1:1" x14ac:dyDescent="0.25">
      <c r="A28711" s="78" t="e">
        <f>DATE(MID(Zeitreihen0h15!A28711,7,4),MID(Zeitreihen0h15!A28711,4,2),LEFT(Zeitreihen0h15!A28711,2))+TIME(MID(Zeitreihen0h15!A28711,12,2),RIGHT(Zeitreihen0h15!A28711,2),0)</f>
        <v>#VALUE!</v>
      </c>
    </row>
    <row r="28712" spans="1:1" x14ac:dyDescent="0.25">
      <c r="A28712" s="78" t="e">
        <f>DATE(MID(Zeitreihen0h15!A28712,7,4),MID(Zeitreihen0h15!A28712,4,2),LEFT(Zeitreihen0h15!A28712,2))+TIME(MID(Zeitreihen0h15!A28712,12,2),RIGHT(Zeitreihen0h15!A28712,2),0)</f>
        <v>#VALUE!</v>
      </c>
    </row>
    <row r="28713" spans="1:1" x14ac:dyDescent="0.25">
      <c r="A28713" s="78" t="e">
        <f>DATE(MID(Zeitreihen0h15!A28713,7,4),MID(Zeitreihen0h15!A28713,4,2),LEFT(Zeitreihen0h15!A28713,2))+TIME(MID(Zeitreihen0h15!A28713,12,2),RIGHT(Zeitreihen0h15!A28713,2),0)</f>
        <v>#VALUE!</v>
      </c>
    </row>
    <row r="28714" spans="1:1" x14ac:dyDescent="0.25">
      <c r="A28714" s="78" t="e">
        <f>DATE(MID(Zeitreihen0h15!A28714,7,4),MID(Zeitreihen0h15!A28714,4,2),LEFT(Zeitreihen0h15!A28714,2))+TIME(MID(Zeitreihen0h15!A28714,12,2),RIGHT(Zeitreihen0h15!A28714,2),0)</f>
        <v>#VALUE!</v>
      </c>
    </row>
    <row r="28715" spans="1:1" x14ac:dyDescent="0.25">
      <c r="A28715" s="78" t="e">
        <f>DATE(MID(Zeitreihen0h15!A28715,7,4),MID(Zeitreihen0h15!A28715,4,2),LEFT(Zeitreihen0h15!A28715,2))+TIME(MID(Zeitreihen0h15!A28715,12,2),RIGHT(Zeitreihen0h15!A28715,2),0)</f>
        <v>#VALUE!</v>
      </c>
    </row>
    <row r="28716" spans="1:1" x14ac:dyDescent="0.25">
      <c r="A28716" s="78" t="e">
        <f>DATE(MID(Zeitreihen0h15!A28716,7,4),MID(Zeitreihen0h15!A28716,4,2),LEFT(Zeitreihen0h15!A28716,2))+TIME(MID(Zeitreihen0h15!A28716,12,2),RIGHT(Zeitreihen0h15!A28716,2),0)</f>
        <v>#VALUE!</v>
      </c>
    </row>
    <row r="28717" spans="1:1" x14ac:dyDescent="0.25">
      <c r="A28717" s="78" t="e">
        <f>DATE(MID(Zeitreihen0h15!A28717,7,4),MID(Zeitreihen0h15!A28717,4,2),LEFT(Zeitreihen0h15!A28717,2))+TIME(MID(Zeitreihen0h15!A28717,12,2),RIGHT(Zeitreihen0h15!A28717,2),0)</f>
        <v>#VALUE!</v>
      </c>
    </row>
    <row r="28718" spans="1:1" x14ac:dyDescent="0.25">
      <c r="A28718" s="78" t="e">
        <f>DATE(MID(Zeitreihen0h15!A28718,7,4),MID(Zeitreihen0h15!A28718,4,2),LEFT(Zeitreihen0h15!A28718,2))+TIME(MID(Zeitreihen0h15!A28718,12,2),RIGHT(Zeitreihen0h15!A28718,2),0)</f>
        <v>#VALUE!</v>
      </c>
    </row>
    <row r="28719" spans="1:1" x14ac:dyDescent="0.25">
      <c r="A28719" s="78" t="e">
        <f>DATE(MID(Zeitreihen0h15!A28719,7,4),MID(Zeitreihen0h15!A28719,4,2),LEFT(Zeitreihen0h15!A28719,2))+TIME(MID(Zeitreihen0h15!A28719,12,2),RIGHT(Zeitreihen0h15!A28719,2),0)</f>
        <v>#VALUE!</v>
      </c>
    </row>
    <row r="28720" spans="1:1" x14ac:dyDescent="0.25">
      <c r="A28720" s="78" t="e">
        <f>DATE(MID(Zeitreihen0h15!A28720,7,4),MID(Zeitreihen0h15!A28720,4,2),LEFT(Zeitreihen0h15!A28720,2))+TIME(MID(Zeitreihen0h15!A28720,12,2),RIGHT(Zeitreihen0h15!A28720,2),0)</f>
        <v>#VALUE!</v>
      </c>
    </row>
    <row r="28721" spans="1:1" x14ac:dyDescent="0.25">
      <c r="A28721" s="78" t="e">
        <f>DATE(MID(Zeitreihen0h15!A28721,7,4),MID(Zeitreihen0h15!A28721,4,2),LEFT(Zeitreihen0h15!A28721,2))+TIME(MID(Zeitreihen0h15!A28721,12,2),RIGHT(Zeitreihen0h15!A28721,2),0)</f>
        <v>#VALUE!</v>
      </c>
    </row>
    <row r="28722" spans="1:1" x14ac:dyDescent="0.25">
      <c r="A28722" s="78" t="e">
        <f>DATE(MID(Zeitreihen0h15!A28722,7,4),MID(Zeitreihen0h15!A28722,4,2),LEFT(Zeitreihen0h15!A28722,2))+TIME(MID(Zeitreihen0h15!A28722,12,2),RIGHT(Zeitreihen0h15!A28722,2),0)</f>
        <v>#VALUE!</v>
      </c>
    </row>
    <row r="28723" spans="1:1" x14ac:dyDescent="0.25">
      <c r="A28723" s="78" t="e">
        <f>DATE(MID(Zeitreihen0h15!A28723,7,4),MID(Zeitreihen0h15!A28723,4,2),LEFT(Zeitreihen0h15!A28723,2))+TIME(MID(Zeitreihen0h15!A28723,12,2),RIGHT(Zeitreihen0h15!A28723,2),0)</f>
        <v>#VALUE!</v>
      </c>
    </row>
    <row r="28724" spans="1:1" x14ac:dyDescent="0.25">
      <c r="A28724" s="78" t="e">
        <f>DATE(MID(Zeitreihen0h15!A28724,7,4),MID(Zeitreihen0h15!A28724,4,2),LEFT(Zeitreihen0h15!A28724,2))+TIME(MID(Zeitreihen0h15!A28724,12,2),RIGHT(Zeitreihen0h15!A28724,2),0)</f>
        <v>#VALUE!</v>
      </c>
    </row>
    <row r="28725" spans="1:1" x14ac:dyDescent="0.25">
      <c r="A28725" s="78" t="e">
        <f>DATE(MID(Zeitreihen0h15!A28725,7,4),MID(Zeitreihen0h15!A28725,4,2),LEFT(Zeitreihen0h15!A28725,2))+TIME(MID(Zeitreihen0h15!A28725,12,2),RIGHT(Zeitreihen0h15!A28725,2),0)</f>
        <v>#VALUE!</v>
      </c>
    </row>
    <row r="28726" spans="1:1" x14ac:dyDescent="0.25">
      <c r="A28726" s="78" t="e">
        <f>DATE(MID(Zeitreihen0h15!A28726,7,4),MID(Zeitreihen0h15!A28726,4,2),LEFT(Zeitreihen0h15!A28726,2))+TIME(MID(Zeitreihen0h15!A28726,12,2),RIGHT(Zeitreihen0h15!A28726,2),0)</f>
        <v>#VALUE!</v>
      </c>
    </row>
    <row r="28727" spans="1:1" x14ac:dyDescent="0.25">
      <c r="A28727" s="78" t="e">
        <f>DATE(MID(Zeitreihen0h15!A28727,7,4),MID(Zeitreihen0h15!A28727,4,2),LEFT(Zeitreihen0h15!A28727,2))+TIME(MID(Zeitreihen0h15!A28727,12,2),RIGHT(Zeitreihen0h15!A28727,2),0)</f>
        <v>#VALUE!</v>
      </c>
    </row>
    <row r="28728" spans="1:1" x14ac:dyDescent="0.25">
      <c r="A28728" s="78" t="e">
        <f>DATE(MID(Zeitreihen0h15!A28728,7,4),MID(Zeitreihen0h15!A28728,4,2),LEFT(Zeitreihen0h15!A28728,2))+TIME(MID(Zeitreihen0h15!A28728,12,2),RIGHT(Zeitreihen0h15!A28728,2),0)</f>
        <v>#VALUE!</v>
      </c>
    </row>
    <row r="28729" spans="1:1" x14ac:dyDescent="0.25">
      <c r="A28729" s="78" t="e">
        <f>DATE(MID(Zeitreihen0h15!A28729,7,4),MID(Zeitreihen0h15!A28729,4,2),LEFT(Zeitreihen0h15!A28729,2))+TIME(MID(Zeitreihen0h15!A28729,12,2),RIGHT(Zeitreihen0h15!A28729,2),0)</f>
        <v>#VALUE!</v>
      </c>
    </row>
    <row r="28730" spans="1:1" x14ac:dyDescent="0.25">
      <c r="A28730" s="78" t="e">
        <f>DATE(MID(Zeitreihen0h15!A28730,7,4),MID(Zeitreihen0h15!A28730,4,2),LEFT(Zeitreihen0h15!A28730,2))+TIME(MID(Zeitreihen0h15!A28730,12,2),RIGHT(Zeitreihen0h15!A28730,2),0)</f>
        <v>#VALUE!</v>
      </c>
    </row>
    <row r="28731" spans="1:1" x14ac:dyDescent="0.25">
      <c r="A28731" s="78" t="e">
        <f>DATE(MID(Zeitreihen0h15!A28731,7,4),MID(Zeitreihen0h15!A28731,4,2),LEFT(Zeitreihen0h15!A28731,2))+TIME(MID(Zeitreihen0h15!A28731,12,2),RIGHT(Zeitreihen0h15!A28731,2),0)</f>
        <v>#VALUE!</v>
      </c>
    </row>
    <row r="28732" spans="1:1" x14ac:dyDescent="0.25">
      <c r="A28732" s="78" t="e">
        <f>DATE(MID(Zeitreihen0h15!A28732,7,4),MID(Zeitreihen0h15!A28732,4,2),LEFT(Zeitreihen0h15!A28732,2))+TIME(MID(Zeitreihen0h15!A28732,12,2),RIGHT(Zeitreihen0h15!A28732,2),0)</f>
        <v>#VALUE!</v>
      </c>
    </row>
    <row r="28733" spans="1:1" x14ac:dyDescent="0.25">
      <c r="A28733" s="78" t="e">
        <f>DATE(MID(Zeitreihen0h15!A28733,7,4),MID(Zeitreihen0h15!A28733,4,2),LEFT(Zeitreihen0h15!A28733,2))+TIME(MID(Zeitreihen0h15!A28733,12,2),RIGHT(Zeitreihen0h15!A28733,2),0)</f>
        <v>#VALUE!</v>
      </c>
    </row>
    <row r="28734" spans="1:1" x14ac:dyDescent="0.25">
      <c r="A28734" s="78" t="e">
        <f>DATE(MID(Zeitreihen0h15!A28734,7,4),MID(Zeitreihen0h15!A28734,4,2),LEFT(Zeitreihen0h15!A28734,2))+TIME(MID(Zeitreihen0h15!A28734,12,2),RIGHT(Zeitreihen0h15!A28734,2),0)</f>
        <v>#VALUE!</v>
      </c>
    </row>
    <row r="28735" spans="1:1" x14ac:dyDescent="0.25">
      <c r="A28735" s="78" t="e">
        <f>DATE(MID(Zeitreihen0h15!A28735,7,4),MID(Zeitreihen0h15!A28735,4,2),LEFT(Zeitreihen0h15!A28735,2))+TIME(MID(Zeitreihen0h15!A28735,12,2),RIGHT(Zeitreihen0h15!A28735,2),0)</f>
        <v>#VALUE!</v>
      </c>
    </row>
    <row r="28736" spans="1:1" x14ac:dyDescent="0.25">
      <c r="A28736" s="78" t="e">
        <f>DATE(MID(Zeitreihen0h15!A28736,7,4),MID(Zeitreihen0h15!A28736,4,2),LEFT(Zeitreihen0h15!A28736,2))+TIME(MID(Zeitreihen0h15!A28736,12,2),RIGHT(Zeitreihen0h15!A28736,2),0)</f>
        <v>#VALUE!</v>
      </c>
    </row>
    <row r="28737" spans="1:1" x14ac:dyDescent="0.25">
      <c r="A28737" s="78" t="e">
        <f>DATE(MID(Zeitreihen0h15!A28737,7,4),MID(Zeitreihen0h15!A28737,4,2),LEFT(Zeitreihen0h15!A28737,2))+TIME(MID(Zeitreihen0h15!A28737,12,2),RIGHT(Zeitreihen0h15!A28737,2),0)</f>
        <v>#VALUE!</v>
      </c>
    </row>
    <row r="28738" spans="1:1" x14ac:dyDescent="0.25">
      <c r="A28738" s="78" t="e">
        <f>DATE(MID(Zeitreihen0h15!A28738,7,4),MID(Zeitreihen0h15!A28738,4,2),LEFT(Zeitreihen0h15!A28738,2))+TIME(MID(Zeitreihen0h15!A28738,12,2),RIGHT(Zeitreihen0h15!A28738,2),0)</f>
        <v>#VALUE!</v>
      </c>
    </row>
    <row r="28739" spans="1:1" x14ac:dyDescent="0.25">
      <c r="A28739" s="78" t="e">
        <f>DATE(MID(Zeitreihen0h15!A28739,7,4),MID(Zeitreihen0h15!A28739,4,2),LEFT(Zeitreihen0h15!A28739,2))+TIME(MID(Zeitreihen0h15!A28739,12,2),RIGHT(Zeitreihen0h15!A28739,2),0)</f>
        <v>#VALUE!</v>
      </c>
    </row>
    <row r="28740" spans="1:1" x14ac:dyDescent="0.25">
      <c r="A28740" s="78" t="e">
        <f>DATE(MID(Zeitreihen0h15!A28740,7,4),MID(Zeitreihen0h15!A28740,4,2),LEFT(Zeitreihen0h15!A28740,2))+TIME(MID(Zeitreihen0h15!A28740,12,2),RIGHT(Zeitreihen0h15!A28740,2),0)</f>
        <v>#VALUE!</v>
      </c>
    </row>
    <row r="28741" spans="1:1" x14ac:dyDescent="0.25">
      <c r="A28741" s="78" t="e">
        <f>DATE(MID(Zeitreihen0h15!A28741,7,4),MID(Zeitreihen0h15!A28741,4,2),LEFT(Zeitreihen0h15!A28741,2))+TIME(MID(Zeitreihen0h15!A28741,12,2),RIGHT(Zeitreihen0h15!A28741,2),0)</f>
        <v>#VALUE!</v>
      </c>
    </row>
    <row r="28742" spans="1:1" x14ac:dyDescent="0.25">
      <c r="A28742" s="78" t="e">
        <f>DATE(MID(Zeitreihen0h15!A28742,7,4),MID(Zeitreihen0h15!A28742,4,2),LEFT(Zeitreihen0h15!A28742,2))+TIME(MID(Zeitreihen0h15!A28742,12,2),RIGHT(Zeitreihen0h15!A28742,2),0)</f>
        <v>#VALUE!</v>
      </c>
    </row>
    <row r="28743" spans="1:1" x14ac:dyDescent="0.25">
      <c r="A28743" s="78" t="e">
        <f>DATE(MID(Zeitreihen0h15!A28743,7,4),MID(Zeitreihen0h15!A28743,4,2),LEFT(Zeitreihen0h15!A28743,2))+TIME(MID(Zeitreihen0h15!A28743,12,2),RIGHT(Zeitreihen0h15!A28743,2),0)</f>
        <v>#VALUE!</v>
      </c>
    </row>
    <row r="28744" spans="1:1" x14ac:dyDescent="0.25">
      <c r="A28744" s="78" t="e">
        <f>DATE(MID(Zeitreihen0h15!A28744,7,4),MID(Zeitreihen0h15!A28744,4,2),LEFT(Zeitreihen0h15!A28744,2))+TIME(MID(Zeitreihen0h15!A28744,12,2),RIGHT(Zeitreihen0h15!A28744,2),0)</f>
        <v>#VALUE!</v>
      </c>
    </row>
    <row r="28745" spans="1:1" x14ac:dyDescent="0.25">
      <c r="A28745" s="78" t="e">
        <f>DATE(MID(Zeitreihen0h15!A28745,7,4),MID(Zeitreihen0h15!A28745,4,2),LEFT(Zeitreihen0h15!A28745,2))+TIME(MID(Zeitreihen0h15!A28745,12,2),RIGHT(Zeitreihen0h15!A28745,2),0)</f>
        <v>#VALUE!</v>
      </c>
    </row>
    <row r="28746" spans="1:1" x14ac:dyDescent="0.25">
      <c r="A28746" s="78" t="e">
        <f>DATE(MID(Zeitreihen0h15!A28746,7,4),MID(Zeitreihen0h15!A28746,4,2),LEFT(Zeitreihen0h15!A28746,2))+TIME(MID(Zeitreihen0h15!A28746,12,2),RIGHT(Zeitreihen0h15!A28746,2),0)</f>
        <v>#VALUE!</v>
      </c>
    </row>
    <row r="28747" spans="1:1" x14ac:dyDescent="0.25">
      <c r="A28747" s="78" t="e">
        <f>DATE(MID(Zeitreihen0h15!A28747,7,4),MID(Zeitreihen0h15!A28747,4,2),LEFT(Zeitreihen0h15!A28747,2))+TIME(MID(Zeitreihen0h15!A28747,12,2),RIGHT(Zeitreihen0h15!A28747,2),0)</f>
        <v>#VALUE!</v>
      </c>
    </row>
    <row r="28748" spans="1:1" x14ac:dyDescent="0.25">
      <c r="A28748" s="78" t="e">
        <f>DATE(MID(Zeitreihen0h15!A28748,7,4),MID(Zeitreihen0h15!A28748,4,2),LEFT(Zeitreihen0h15!A28748,2))+TIME(MID(Zeitreihen0h15!A28748,12,2),RIGHT(Zeitreihen0h15!A28748,2),0)</f>
        <v>#VALUE!</v>
      </c>
    </row>
    <row r="28749" spans="1:1" x14ac:dyDescent="0.25">
      <c r="A28749" s="78" t="e">
        <f>DATE(MID(Zeitreihen0h15!A28749,7,4),MID(Zeitreihen0h15!A28749,4,2),LEFT(Zeitreihen0h15!A28749,2))+TIME(MID(Zeitreihen0h15!A28749,12,2),RIGHT(Zeitreihen0h15!A28749,2),0)</f>
        <v>#VALUE!</v>
      </c>
    </row>
    <row r="28750" spans="1:1" x14ac:dyDescent="0.25">
      <c r="A28750" s="78" t="e">
        <f>DATE(MID(Zeitreihen0h15!A28750,7,4),MID(Zeitreihen0h15!A28750,4,2),LEFT(Zeitreihen0h15!A28750,2))+TIME(MID(Zeitreihen0h15!A28750,12,2),RIGHT(Zeitreihen0h15!A28750,2),0)</f>
        <v>#VALUE!</v>
      </c>
    </row>
    <row r="28751" spans="1:1" x14ac:dyDescent="0.25">
      <c r="A28751" s="78" t="e">
        <f>DATE(MID(Zeitreihen0h15!A28751,7,4),MID(Zeitreihen0h15!A28751,4,2),LEFT(Zeitreihen0h15!A28751,2))+TIME(MID(Zeitreihen0h15!A28751,12,2),RIGHT(Zeitreihen0h15!A28751,2),0)</f>
        <v>#VALUE!</v>
      </c>
    </row>
    <row r="28752" spans="1:1" x14ac:dyDescent="0.25">
      <c r="A28752" s="78" t="e">
        <f>DATE(MID(Zeitreihen0h15!A28752,7,4),MID(Zeitreihen0h15!A28752,4,2),LEFT(Zeitreihen0h15!A28752,2))+TIME(MID(Zeitreihen0h15!A28752,12,2),RIGHT(Zeitreihen0h15!A28752,2),0)</f>
        <v>#VALUE!</v>
      </c>
    </row>
    <row r="28753" spans="1:1" x14ac:dyDescent="0.25">
      <c r="A28753" s="78" t="e">
        <f>DATE(MID(Zeitreihen0h15!A28753,7,4),MID(Zeitreihen0h15!A28753,4,2),LEFT(Zeitreihen0h15!A28753,2))+TIME(MID(Zeitreihen0h15!A28753,12,2),RIGHT(Zeitreihen0h15!A28753,2),0)</f>
        <v>#VALUE!</v>
      </c>
    </row>
    <row r="28754" spans="1:1" x14ac:dyDescent="0.25">
      <c r="A28754" s="78" t="e">
        <f>DATE(MID(Zeitreihen0h15!A28754,7,4),MID(Zeitreihen0h15!A28754,4,2),LEFT(Zeitreihen0h15!A28754,2))+TIME(MID(Zeitreihen0h15!A28754,12,2),RIGHT(Zeitreihen0h15!A28754,2),0)</f>
        <v>#VALUE!</v>
      </c>
    </row>
    <row r="28755" spans="1:1" x14ac:dyDescent="0.25">
      <c r="A28755" s="78" t="e">
        <f>DATE(MID(Zeitreihen0h15!A28755,7,4),MID(Zeitreihen0h15!A28755,4,2),LEFT(Zeitreihen0h15!A28755,2))+TIME(MID(Zeitreihen0h15!A28755,12,2),RIGHT(Zeitreihen0h15!A28755,2),0)</f>
        <v>#VALUE!</v>
      </c>
    </row>
    <row r="28756" spans="1:1" x14ac:dyDescent="0.25">
      <c r="A28756" s="78" t="e">
        <f>DATE(MID(Zeitreihen0h15!A28756,7,4),MID(Zeitreihen0h15!A28756,4,2),LEFT(Zeitreihen0h15!A28756,2))+TIME(MID(Zeitreihen0h15!A28756,12,2),RIGHT(Zeitreihen0h15!A28756,2),0)</f>
        <v>#VALUE!</v>
      </c>
    </row>
    <row r="28757" spans="1:1" x14ac:dyDescent="0.25">
      <c r="A28757" s="78" t="e">
        <f>DATE(MID(Zeitreihen0h15!A28757,7,4),MID(Zeitreihen0h15!A28757,4,2),LEFT(Zeitreihen0h15!A28757,2))+TIME(MID(Zeitreihen0h15!A28757,12,2),RIGHT(Zeitreihen0h15!A28757,2),0)</f>
        <v>#VALUE!</v>
      </c>
    </row>
    <row r="28758" spans="1:1" x14ac:dyDescent="0.25">
      <c r="A28758" s="78" t="e">
        <f>DATE(MID(Zeitreihen0h15!A28758,7,4),MID(Zeitreihen0h15!A28758,4,2),LEFT(Zeitreihen0h15!A28758,2))+TIME(MID(Zeitreihen0h15!A28758,12,2),RIGHT(Zeitreihen0h15!A28758,2),0)</f>
        <v>#VALUE!</v>
      </c>
    </row>
    <row r="28759" spans="1:1" x14ac:dyDescent="0.25">
      <c r="A28759" s="78" t="e">
        <f>DATE(MID(Zeitreihen0h15!A28759,7,4),MID(Zeitreihen0h15!A28759,4,2),LEFT(Zeitreihen0h15!A28759,2))+TIME(MID(Zeitreihen0h15!A28759,12,2),RIGHT(Zeitreihen0h15!A28759,2),0)</f>
        <v>#VALUE!</v>
      </c>
    </row>
    <row r="28760" spans="1:1" x14ac:dyDescent="0.25">
      <c r="A28760" s="78" t="e">
        <f>DATE(MID(Zeitreihen0h15!A28760,7,4),MID(Zeitreihen0h15!A28760,4,2),LEFT(Zeitreihen0h15!A28760,2))+TIME(MID(Zeitreihen0h15!A28760,12,2),RIGHT(Zeitreihen0h15!A28760,2),0)</f>
        <v>#VALUE!</v>
      </c>
    </row>
    <row r="28761" spans="1:1" x14ac:dyDescent="0.25">
      <c r="A28761" s="78" t="e">
        <f>DATE(MID(Zeitreihen0h15!A28761,7,4),MID(Zeitreihen0h15!A28761,4,2),LEFT(Zeitreihen0h15!A28761,2))+TIME(MID(Zeitreihen0h15!A28761,12,2),RIGHT(Zeitreihen0h15!A28761,2),0)</f>
        <v>#VALUE!</v>
      </c>
    </row>
    <row r="28762" spans="1:1" x14ac:dyDescent="0.25">
      <c r="A28762" s="78" t="e">
        <f>DATE(MID(Zeitreihen0h15!A28762,7,4),MID(Zeitreihen0h15!A28762,4,2),LEFT(Zeitreihen0h15!A28762,2))+TIME(MID(Zeitreihen0h15!A28762,12,2),RIGHT(Zeitreihen0h15!A28762,2),0)</f>
        <v>#VALUE!</v>
      </c>
    </row>
    <row r="28763" spans="1:1" x14ac:dyDescent="0.25">
      <c r="A28763" s="78" t="e">
        <f>DATE(MID(Zeitreihen0h15!A28763,7,4),MID(Zeitreihen0h15!A28763,4,2),LEFT(Zeitreihen0h15!A28763,2))+TIME(MID(Zeitreihen0h15!A28763,12,2),RIGHT(Zeitreihen0h15!A28763,2),0)</f>
        <v>#VALUE!</v>
      </c>
    </row>
    <row r="28764" spans="1:1" x14ac:dyDescent="0.25">
      <c r="A28764" s="78" t="e">
        <f>DATE(MID(Zeitreihen0h15!A28764,7,4),MID(Zeitreihen0h15!A28764,4,2),LEFT(Zeitreihen0h15!A28764,2))+TIME(MID(Zeitreihen0h15!A28764,12,2),RIGHT(Zeitreihen0h15!A28764,2),0)</f>
        <v>#VALUE!</v>
      </c>
    </row>
    <row r="28765" spans="1:1" x14ac:dyDescent="0.25">
      <c r="A28765" s="78" t="e">
        <f>DATE(MID(Zeitreihen0h15!A28765,7,4),MID(Zeitreihen0h15!A28765,4,2),LEFT(Zeitreihen0h15!A28765,2))+TIME(MID(Zeitreihen0h15!A28765,12,2),RIGHT(Zeitreihen0h15!A28765,2),0)</f>
        <v>#VALUE!</v>
      </c>
    </row>
    <row r="28766" spans="1:1" x14ac:dyDescent="0.25">
      <c r="A28766" s="78" t="e">
        <f>DATE(MID(Zeitreihen0h15!A28766,7,4),MID(Zeitreihen0h15!A28766,4,2),LEFT(Zeitreihen0h15!A28766,2))+TIME(MID(Zeitreihen0h15!A28766,12,2),RIGHT(Zeitreihen0h15!A28766,2),0)</f>
        <v>#VALUE!</v>
      </c>
    </row>
    <row r="28767" spans="1:1" x14ac:dyDescent="0.25">
      <c r="A28767" s="78" t="e">
        <f>DATE(MID(Zeitreihen0h15!A28767,7,4),MID(Zeitreihen0h15!A28767,4,2),LEFT(Zeitreihen0h15!A28767,2))+TIME(MID(Zeitreihen0h15!A28767,12,2),RIGHT(Zeitreihen0h15!A28767,2),0)</f>
        <v>#VALUE!</v>
      </c>
    </row>
    <row r="28768" spans="1:1" x14ac:dyDescent="0.25">
      <c r="A28768" s="78" t="e">
        <f>DATE(MID(Zeitreihen0h15!A28768,7,4),MID(Zeitreihen0h15!A28768,4,2),LEFT(Zeitreihen0h15!A28768,2))+TIME(MID(Zeitreihen0h15!A28768,12,2),RIGHT(Zeitreihen0h15!A28768,2),0)</f>
        <v>#VALUE!</v>
      </c>
    </row>
    <row r="28769" spans="1:1" x14ac:dyDescent="0.25">
      <c r="A28769" s="78" t="e">
        <f>DATE(MID(Zeitreihen0h15!A28769,7,4),MID(Zeitreihen0h15!A28769,4,2),LEFT(Zeitreihen0h15!A28769,2))+TIME(MID(Zeitreihen0h15!A28769,12,2),RIGHT(Zeitreihen0h15!A28769,2),0)</f>
        <v>#VALUE!</v>
      </c>
    </row>
    <row r="28770" spans="1:1" x14ac:dyDescent="0.25">
      <c r="A28770" s="78" t="e">
        <f>DATE(MID(Zeitreihen0h15!A28770,7,4),MID(Zeitreihen0h15!A28770,4,2),LEFT(Zeitreihen0h15!A28770,2))+TIME(MID(Zeitreihen0h15!A28770,12,2),RIGHT(Zeitreihen0h15!A28770,2),0)</f>
        <v>#VALUE!</v>
      </c>
    </row>
    <row r="28771" spans="1:1" x14ac:dyDescent="0.25">
      <c r="A28771" s="78" t="e">
        <f>DATE(MID(Zeitreihen0h15!A28771,7,4),MID(Zeitreihen0h15!A28771,4,2),LEFT(Zeitreihen0h15!A28771,2))+TIME(MID(Zeitreihen0h15!A28771,12,2),RIGHT(Zeitreihen0h15!A28771,2),0)</f>
        <v>#VALUE!</v>
      </c>
    </row>
    <row r="28772" spans="1:1" x14ac:dyDescent="0.25">
      <c r="A28772" s="78" t="e">
        <f>DATE(MID(Zeitreihen0h15!A28772,7,4),MID(Zeitreihen0h15!A28772,4,2),LEFT(Zeitreihen0h15!A28772,2))+TIME(MID(Zeitreihen0h15!A28772,12,2),RIGHT(Zeitreihen0h15!A28772,2),0)</f>
        <v>#VALUE!</v>
      </c>
    </row>
    <row r="28773" spans="1:1" x14ac:dyDescent="0.25">
      <c r="A28773" s="78" t="e">
        <f>DATE(MID(Zeitreihen0h15!A28773,7,4),MID(Zeitreihen0h15!A28773,4,2),LEFT(Zeitreihen0h15!A28773,2))+TIME(MID(Zeitreihen0h15!A28773,12,2),RIGHT(Zeitreihen0h15!A28773,2),0)</f>
        <v>#VALUE!</v>
      </c>
    </row>
    <row r="28774" spans="1:1" x14ac:dyDescent="0.25">
      <c r="A28774" s="78" t="e">
        <f>DATE(MID(Zeitreihen0h15!A28774,7,4),MID(Zeitreihen0h15!A28774,4,2),LEFT(Zeitreihen0h15!A28774,2))+TIME(MID(Zeitreihen0h15!A28774,12,2),RIGHT(Zeitreihen0h15!A28774,2),0)</f>
        <v>#VALUE!</v>
      </c>
    </row>
    <row r="28775" spans="1:1" x14ac:dyDescent="0.25">
      <c r="A28775" s="78" t="e">
        <f>DATE(MID(Zeitreihen0h15!A28775,7,4),MID(Zeitreihen0h15!A28775,4,2),LEFT(Zeitreihen0h15!A28775,2))+TIME(MID(Zeitreihen0h15!A28775,12,2),RIGHT(Zeitreihen0h15!A28775,2),0)</f>
        <v>#VALUE!</v>
      </c>
    </row>
    <row r="28776" spans="1:1" x14ac:dyDescent="0.25">
      <c r="A28776" s="78" t="e">
        <f>DATE(MID(Zeitreihen0h15!A28776,7,4),MID(Zeitreihen0h15!A28776,4,2),LEFT(Zeitreihen0h15!A28776,2))+TIME(MID(Zeitreihen0h15!A28776,12,2),RIGHT(Zeitreihen0h15!A28776,2),0)</f>
        <v>#VALUE!</v>
      </c>
    </row>
    <row r="28777" spans="1:1" x14ac:dyDescent="0.25">
      <c r="A28777" s="78" t="e">
        <f>DATE(MID(Zeitreihen0h15!A28777,7,4),MID(Zeitreihen0h15!A28777,4,2),LEFT(Zeitreihen0h15!A28777,2))+TIME(MID(Zeitreihen0h15!A28777,12,2),RIGHT(Zeitreihen0h15!A28777,2),0)</f>
        <v>#VALUE!</v>
      </c>
    </row>
    <row r="28778" spans="1:1" x14ac:dyDescent="0.25">
      <c r="A28778" s="78" t="e">
        <f>DATE(MID(Zeitreihen0h15!A28778,7,4),MID(Zeitreihen0h15!A28778,4,2),LEFT(Zeitreihen0h15!A28778,2))+TIME(MID(Zeitreihen0h15!A28778,12,2),RIGHT(Zeitreihen0h15!A28778,2),0)</f>
        <v>#VALUE!</v>
      </c>
    </row>
    <row r="28779" spans="1:1" x14ac:dyDescent="0.25">
      <c r="A28779" s="78" t="e">
        <f>DATE(MID(Zeitreihen0h15!A28779,7,4),MID(Zeitreihen0h15!A28779,4,2),LEFT(Zeitreihen0h15!A28779,2))+TIME(MID(Zeitreihen0h15!A28779,12,2),RIGHT(Zeitreihen0h15!A28779,2),0)</f>
        <v>#VALUE!</v>
      </c>
    </row>
    <row r="28780" spans="1:1" x14ac:dyDescent="0.25">
      <c r="A28780" s="78" t="e">
        <f>DATE(MID(Zeitreihen0h15!A28780,7,4),MID(Zeitreihen0h15!A28780,4,2),LEFT(Zeitreihen0h15!A28780,2))+TIME(MID(Zeitreihen0h15!A28780,12,2),RIGHT(Zeitreihen0h15!A28780,2),0)</f>
        <v>#VALUE!</v>
      </c>
    </row>
    <row r="28781" spans="1:1" x14ac:dyDescent="0.25">
      <c r="A28781" s="78" t="e">
        <f>DATE(MID(Zeitreihen0h15!A28781,7,4),MID(Zeitreihen0h15!A28781,4,2),LEFT(Zeitreihen0h15!A28781,2))+TIME(MID(Zeitreihen0h15!A28781,12,2),RIGHT(Zeitreihen0h15!A28781,2),0)</f>
        <v>#VALUE!</v>
      </c>
    </row>
    <row r="28782" spans="1:1" x14ac:dyDescent="0.25">
      <c r="A28782" s="78" t="e">
        <f>DATE(MID(Zeitreihen0h15!A28782,7,4),MID(Zeitreihen0h15!A28782,4,2),LEFT(Zeitreihen0h15!A28782,2))+TIME(MID(Zeitreihen0h15!A28782,12,2),RIGHT(Zeitreihen0h15!A28782,2),0)</f>
        <v>#VALUE!</v>
      </c>
    </row>
    <row r="28783" spans="1:1" x14ac:dyDescent="0.25">
      <c r="A28783" s="78" t="e">
        <f>DATE(MID(Zeitreihen0h15!A28783,7,4),MID(Zeitreihen0h15!A28783,4,2),LEFT(Zeitreihen0h15!A28783,2))+TIME(MID(Zeitreihen0h15!A28783,12,2),RIGHT(Zeitreihen0h15!A28783,2),0)</f>
        <v>#VALUE!</v>
      </c>
    </row>
    <row r="28784" spans="1:1" x14ac:dyDescent="0.25">
      <c r="A28784" s="78" t="e">
        <f>DATE(MID(Zeitreihen0h15!A28784,7,4),MID(Zeitreihen0h15!A28784,4,2),LEFT(Zeitreihen0h15!A28784,2))+TIME(MID(Zeitreihen0h15!A28784,12,2),RIGHT(Zeitreihen0h15!A28784,2),0)</f>
        <v>#VALUE!</v>
      </c>
    </row>
    <row r="28785" spans="1:1" x14ac:dyDescent="0.25">
      <c r="A28785" s="78" t="e">
        <f>DATE(MID(Zeitreihen0h15!A28785,7,4),MID(Zeitreihen0h15!A28785,4,2),LEFT(Zeitreihen0h15!A28785,2))+TIME(MID(Zeitreihen0h15!A28785,12,2),RIGHT(Zeitreihen0h15!A28785,2),0)</f>
        <v>#VALUE!</v>
      </c>
    </row>
    <row r="28786" spans="1:1" x14ac:dyDescent="0.25">
      <c r="A28786" s="78" t="e">
        <f>DATE(MID(Zeitreihen0h15!A28786,7,4),MID(Zeitreihen0h15!A28786,4,2),LEFT(Zeitreihen0h15!A28786,2))+TIME(MID(Zeitreihen0h15!A28786,12,2),RIGHT(Zeitreihen0h15!A28786,2),0)</f>
        <v>#VALUE!</v>
      </c>
    </row>
    <row r="28787" spans="1:1" x14ac:dyDescent="0.25">
      <c r="A28787" s="78" t="e">
        <f>DATE(MID(Zeitreihen0h15!A28787,7,4),MID(Zeitreihen0h15!A28787,4,2),LEFT(Zeitreihen0h15!A28787,2))+TIME(MID(Zeitreihen0h15!A28787,12,2),RIGHT(Zeitreihen0h15!A28787,2),0)</f>
        <v>#VALUE!</v>
      </c>
    </row>
    <row r="28788" spans="1:1" x14ac:dyDescent="0.25">
      <c r="A28788" s="78" t="e">
        <f>DATE(MID(Zeitreihen0h15!A28788,7,4),MID(Zeitreihen0h15!A28788,4,2),LEFT(Zeitreihen0h15!A28788,2))+TIME(MID(Zeitreihen0h15!A28788,12,2),RIGHT(Zeitreihen0h15!A28788,2),0)</f>
        <v>#VALUE!</v>
      </c>
    </row>
    <row r="28789" spans="1:1" x14ac:dyDescent="0.25">
      <c r="A28789" s="78" t="e">
        <f>DATE(MID(Zeitreihen0h15!A28789,7,4),MID(Zeitreihen0h15!A28789,4,2),LEFT(Zeitreihen0h15!A28789,2))+TIME(MID(Zeitreihen0h15!A28789,12,2),RIGHT(Zeitreihen0h15!A28789,2),0)</f>
        <v>#VALUE!</v>
      </c>
    </row>
    <row r="28790" spans="1:1" x14ac:dyDescent="0.25">
      <c r="A28790" s="78" t="e">
        <f>DATE(MID(Zeitreihen0h15!A28790,7,4),MID(Zeitreihen0h15!A28790,4,2),LEFT(Zeitreihen0h15!A28790,2))+TIME(MID(Zeitreihen0h15!A28790,12,2),RIGHT(Zeitreihen0h15!A28790,2),0)</f>
        <v>#VALUE!</v>
      </c>
    </row>
    <row r="28791" spans="1:1" x14ac:dyDescent="0.25">
      <c r="A28791" s="78" t="e">
        <f>DATE(MID(Zeitreihen0h15!A28791,7,4),MID(Zeitreihen0h15!A28791,4,2),LEFT(Zeitreihen0h15!A28791,2))+TIME(MID(Zeitreihen0h15!A28791,12,2),RIGHT(Zeitreihen0h15!A28791,2),0)</f>
        <v>#VALUE!</v>
      </c>
    </row>
    <row r="28792" spans="1:1" x14ac:dyDescent="0.25">
      <c r="A28792" s="78" t="e">
        <f>DATE(MID(Zeitreihen0h15!A28792,7,4),MID(Zeitreihen0h15!A28792,4,2),LEFT(Zeitreihen0h15!A28792,2))+TIME(MID(Zeitreihen0h15!A28792,12,2),RIGHT(Zeitreihen0h15!A28792,2),0)</f>
        <v>#VALUE!</v>
      </c>
    </row>
    <row r="28793" spans="1:1" x14ac:dyDescent="0.25">
      <c r="A28793" s="78" t="e">
        <f>DATE(MID(Zeitreihen0h15!A28793,7,4),MID(Zeitreihen0h15!A28793,4,2),LEFT(Zeitreihen0h15!A28793,2))+TIME(MID(Zeitreihen0h15!A28793,12,2),RIGHT(Zeitreihen0h15!A28793,2),0)</f>
        <v>#VALUE!</v>
      </c>
    </row>
    <row r="28794" spans="1:1" x14ac:dyDescent="0.25">
      <c r="A28794" s="78" t="e">
        <f>DATE(MID(Zeitreihen0h15!A28794,7,4),MID(Zeitreihen0h15!A28794,4,2),LEFT(Zeitreihen0h15!A28794,2))+TIME(MID(Zeitreihen0h15!A28794,12,2),RIGHT(Zeitreihen0h15!A28794,2),0)</f>
        <v>#VALUE!</v>
      </c>
    </row>
    <row r="28795" spans="1:1" x14ac:dyDescent="0.25">
      <c r="A28795" s="78" t="e">
        <f>DATE(MID(Zeitreihen0h15!A28795,7,4),MID(Zeitreihen0h15!A28795,4,2),LEFT(Zeitreihen0h15!A28795,2))+TIME(MID(Zeitreihen0h15!A28795,12,2),RIGHT(Zeitreihen0h15!A28795,2),0)</f>
        <v>#VALUE!</v>
      </c>
    </row>
    <row r="28796" spans="1:1" x14ac:dyDescent="0.25">
      <c r="A28796" s="78" t="e">
        <f>DATE(MID(Zeitreihen0h15!A28796,7,4),MID(Zeitreihen0h15!A28796,4,2),LEFT(Zeitreihen0h15!A28796,2))+TIME(MID(Zeitreihen0h15!A28796,12,2),RIGHT(Zeitreihen0h15!A28796,2),0)</f>
        <v>#VALUE!</v>
      </c>
    </row>
    <row r="28797" spans="1:1" x14ac:dyDescent="0.25">
      <c r="A28797" s="78" t="e">
        <f>DATE(MID(Zeitreihen0h15!A28797,7,4),MID(Zeitreihen0h15!A28797,4,2),LEFT(Zeitreihen0h15!A28797,2))+TIME(MID(Zeitreihen0h15!A28797,12,2),RIGHT(Zeitreihen0h15!A28797,2),0)</f>
        <v>#VALUE!</v>
      </c>
    </row>
    <row r="28798" spans="1:1" x14ac:dyDescent="0.25">
      <c r="A28798" s="78" t="e">
        <f>DATE(MID(Zeitreihen0h15!A28798,7,4),MID(Zeitreihen0h15!A28798,4,2),LEFT(Zeitreihen0h15!A28798,2))+TIME(MID(Zeitreihen0h15!A28798,12,2),RIGHT(Zeitreihen0h15!A28798,2),0)</f>
        <v>#VALUE!</v>
      </c>
    </row>
    <row r="28799" spans="1:1" x14ac:dyDescent="0.25">
      <c r="A28799" s="78" t="e">
        <f>DATE(MID(Zeitreihen0h15!A28799,7,4),MID(Zeitreihen0h15!A28799,4,2),LEFT(Zeitreihen0h15!A28799,2))+TIME(MID(Zeitreihen0h15!A28799,12,2),RIGHT(Zeitreihen0h15!A28799,2),0)</f>
        <v>#VALUE!</v>
      </c>
    </row>
    <row r="28800" spans="1:1" x14ac:dyDescent="0.25">
      <c r="A28800" s="78" t="e">
        <f>DATE(MID(Zeitreihen0h15!A28800,7,4),MID(Zeitreihen0h15!A28800,4,2),LEFT(Zeitreihen0h15!A28800,2))+TIME(MID(Zeitreihen0h15!A28800,12,2),RIGHT(Zeitreihen0h15!A28800,2),0)</f>
        <v>#VALUE!</v>
      </c>
    </row>
    <row r="28801" spans="1:1" x14ac:dyDescent="0.25">
      <c r="A28801" s="78" t="e">
        <f>DATE(MID(Zeitreihen0h15!A28801,7,4),MID(Zeitreihen0h15!A28801,4,2),LEFT(Zeitreihen0h15!A28801,2))+TIME(MID(Zeitreihen0h15!A28801,12,2),RIGHT(Zeitreihen0h15!A28801,2),0)</f>
        <v>#VALUE!</v>
      </c>
    </row>
    <row r="28802" spans="1:1" x14ac:dyDescent="0.25">
      <c r="A28802" s="78" t="e">
        <f>DATE(MID(Zeitreihen0h15!A28802,7,4),MID(Zeitreihen0h15!A28802,4,2),LEFT(Zeitreihen0h15!A28802,2))+TIME(MID(Zeitreihen0h15!A28802,12,2),RIGHT(Zeitreihen0h15!A28802,2),0)</f>
        <v>#VALUE!</v>
      </c>
    </row>
    <row r="28803" spans="1:1" x14ac:dyDescent="0.25">
      <c r="A28803" s="78" t="e">
        <f>DATE(MID(Zeitreihen0h15!A28803,7,4),MID(Zeitreihen0h15!A28803,4,2),LEFT(Zeitreihen0h15!A28803,2))+TIME(MID(Zeitreihen0h15!A28803,12,2),RIGHT(Zeitreihen0h15!A28803,2),0)</f>
        <v>#VALUE!</v>
      </c>
    </row>
    <row r="28804" spans="1:1" x14ac:dyDescent="0.25">
      <c r="A28804" s="78" t="e">
        <f>DATE(MID(Zeitreihen0h15!A28804,7,4),MID(Zeitreihen0h15!A28804,4,2),LEFT(Zeitreihen0h15!A28804,2))+TIME(MID(Zeitreihen0h15!A28804,12,2),RIGHT(Zeitreihen0h15!A28804,2),0)</f>
        <v>#VALUE!</v>
      </c>
    </row>
    <row r="28805" spans="1:1" x14ac:dyDescent="0.25">
      <c r="A28805" s="78" t="e">
        <f>DATE(MID(Zeitreihen0h15!A28805,7,4),MID(Zeitreihen0h15!A28805,4,2),LEFT(Zeitreihen0h15!A28805,2))+TIME(MID(Zeitreihen0h15!A28805,12,2),RIGHT(Zeitreihen0h15!A28805,2),0)</f>
        <v>#VALUE!</v>
      </c>
    </row>
    <row r="28806" spans="1:1" x14ac:dyDescent="0.25">
      <c r="A28806" s="78" t="e">
        <f>DATE(MID(Zeitreihen0h15!A28806,7,4),MID(Zeitreihen0h15!A28806,4,2),LEFT(Zeitreihen0h15!A28806,2))+TIME(MID(Zeitreihen0h15!A28806,12,2),RIGHT(Zeitreihen0h15!A28806,2),0)</f>
        <v>#VALUE!</v>
      </c>
    </row>
    <row r="28807" spans="1:1" x14ac:dyDescent="0.25">
      <c r="A28807" s="78" t="e">
        <f>DATE(MID(Zeitreihen0h15!A28807,7,4),MID(Zeitreihen0h15!A28807,4,2),LEFT(Zeitreihen0h15!A28807,2))+TIME(MID(Zeitreihen0h15!A28807,12,2),RIGHT(Zeitreihen0h15!A28807,2),0)</f>
        <v>#VALUE!</v>
      </c>
    </row>
    <row r="28808" spans="1:1" x14ac:dyDescent="0.25">
      <c r="A28808" s="78" t="e">
        <f>DATE(MID(Zeitreihen0h15!A28808,7,4),MID(Zeitreihen0h15!A28808,4,2),LEFT(Zeitreihen0h15!A28808,2))+TIME(MID(Zeitreihen0h15!A28808,12,2),RIGHT(Zeitreihen0h15!A28808,2),0)</f>
        <v>#VALUE!</v>
      </c>
    </row>
    <row r="28809" spans="1:1" x14ac:dyDescent="0.25">
      <c r="A28809" s="78" t="e">
        <f>DATE(MID(Zeitreihen0h15!A28809,7,4),MID(Zeitreihen0h15!A28809,4,2),LEFT(Zeitreihen0h15!A28809,2))+TIME(MID(Zeitreihen0h15!A28809,12,2),RIGHT(Zeitreihen0h15!A28809,2),0)</f>
        <v>#VALUE!</v>
      </c>
    </row>
    <row r="28810" spans="1:1" x14ac:dyDescent="0.25">
      <c r="A28810" s="78" t="e">
        <f>DATE(MID(Zeitreihen0h15!A28810,7,4),MID(Zeitreihen0h15!A28810,4,2),LEFT(Zeitreihen0h15!A28810,2))+TIME(MID(Zeitreihen0h15!A28810,12,2),RIGHT(Zeitreihen0h15!A28810,2),0)</f>
        <v>#VALUE!</v>
      </c>
    </row>
    <row r="28811" spans="1:1" x14ac:dyDescent="0.25">
      <c r="A28811" s="78" t="e">
        <f>DATE(MID(Zeitreihen0h15!A28811,7,4),MID(Zeitreihen0h15!A28811,4,2),LEFT(Zeitreihen0h15!A28811,2))+TIME(MID(Zeitreihen0h15!A28811,12,2),RIGHT(Zeitreihen0h15!A28811,2),0)</f>
        <v>#VALUE!</v>
      </c>
    </row>
    <row r="28812" spans="1:1" x14ac:dyDescent="0.25">
      <c r="A28812" s="78" t="e">
        <f>DATE(MID(Zeitreihen0h15!A28812,7,4),MID(Zeitreihen0h15!A28812,4,2),LEFT(Zeitreihen0h15!A28812,2))+TIME(MID(Zeitreihen0h15!A28812,12,2),RIGHT(Zeitreihen0h15!A28812,2),0)</f>
        <v>#VALUE!</v>
      </c>
    </row>
    <row r="28813" spans="1:1" x14ac:dyDescent="0.25">
      <c r="A28813" s="78" t="e">
        <f>DATE(MID(Zeitreihen0h15!A28813,7,4),MID(Zeitreihen0h15!A28813,4,2),LEFT(Zeitreihen0h15!A28813,2))+TIME(MID(Zeitreihen0h15!A28813,12,2),RIGHT(Zeitreihen0h15!A28813,2),0)</f>
        <v>#VALUE!</v>
      </c>
    </row>
    <row r="28814" spans="1:1" x14ac:dyDescent="0.25">
      <c r="A28814" s="78" t="e">
        <f>DATE(MID(Zeitreihen0h15!A28814,7,4),MID(Zeitreihen0h15!A28814,4,2),LEFT(Zeitreihen0h15!A28814,2))+TIME(MID(Zeitreihen0h15!A28814,12,2),RIGHT(Zeitreihen0h15!A28814,2),0)</f>
        <v>#VALUE!</v>
      </c>
    </row>
    <row r="28815" spans="1:1" x14ac:dyDescent="0.25">
      <c r="A28815" s="78" t="e">
        <f>DATE(MID(Zeitreihen0h15!A28815,7,4),MID(Zeitreihen0h15!A28815,4,2),LEFT(Zeitreihen0h15!A28815,2))+TIME(MID(Zeitreihen0h15!A28815,12,2),RIGHT(Zeitreihen0h15!A28815,2),0)</f>
        <v>#VALUE!</v>
      </c>
    </row>
    <row r="28816" spans="1:1" x14ac:dyDescent="0.25">
      <c r="A28816" s="78" t="e">
        <f>DATE(MID(Zeitreihen0h15!A28816,7,4),MID(Zeitreihen0h15!A28816,4,2),LEFT(Zeitreihen0h15!A28816,2))+TIME(MID(Zeitreihen0h15!A28816,12,2),RIGHT(Zeitreihen0h15!A28816,2),0)</f>
        <v>#VALUE!</v>
      </c>
    </row>
    <row r="28817" spans="1:1" x14ac:dyDescent="0.25">
      <c r="A28817" s="78" t="e">
        <f>DATE(MID(Zeitreihen0h15!A28817,7,4),MID(Zeitreihen0h15!A28817,4,2),LEFT(Zeitreihen0h15!A28817,2))+TIME(MID(Zeitreihen0h15!A28817,12,2),RIGHT(Zeitreihen0h15!A28817,2),0)</f>
        <v>#VALUE!</v>
      </c>
    </row>
    <row r="28818" spans="1:1" x14ac:dyDescent="0.25">
      <c r="A28818" s="78" t="e">
        <f>DATE(MID(Zeitreihen0h15!A28818,7,4),MID(Zeitreihen0h15!A28818,4,2),LEFT(Zeitreihen0h15!A28818,2))+TIME(MID(Zeitreihen0h15!A28818,12,2),RIGHT(Zeitreihen0h15!A28818,2),0)</f>
        <v>#VALUE!</v>
      </c>
    </row>
    <row r="28819" spans="1:1" x14ac:dyDescent="0.25">
      <c r="A28819" s="78" t="e">
        <f>DATE(MID(Zeitreihen0h15!A28819,7,4),MID(Zeitreihen0h15!A28819,4,2),LEFT(Zeitreihen0h15!A28819,2))+TIME(MID(Zeitreihen0h15!A28819,12,2),RIGHT(Zeitreihen0h15!A28819,2),0)</f>
        <v>#VALUE!</v>
      </c>
    </row>
    <row r="28820" spans="1:1" x14ac:dyDescent="0.25">
      <c r="A28820" s="78" t="e">
        <f>DATE(MID(Zeitreihen0h15!A28820,7,4),MID(Zeitreihen0h15!A28820,4,2),LEFT(Zeitreihen0h15!A28820,2))+TIME(MID(Zeitreihen0h15!A28820,12,2),RIGHT(Zeitreihen0h15!A28820,2),0)</f>
        <v>#VALUE!</v>
      </c>
    </row>
    <row r="28821" spans="1:1" x14ac:dyDescent="0.25">
      <c r="A28821" s="78" t="e">
        <f>DATE(MID(Zeitreihen0h15!A28821,7,4),MID(Zeitreihen0h15!A28821,4,2),LEFT(Zeitreihen0h15!A28821,2))+TIME(MID(Zeitreihen0h15!A28821,12,2),RIGHT(Zeitreihen0h15!A28821,2),0)</f>
        <v>#VALUE!</v>
      </c>
    </row>
    <row r="28822" spans="1:1" x14ac:dyDescent="0.25">
      <c r="A28822" s="78" t="e">
        <f>DATE(MID(Zeitreihen0h15!A28822,7,4),MID(Zeitreihen0h15!A28822,4,2),LEFT(Zeitreihen0h15!A28822,2))+TIME(MID(Zeitreihen0h15!A28822,12,2),RIGHT(Zeitreihen0h15!A28822,2),0)</f>
        <v>#VALUE!</v>
      </c>
    </row>
    <row r="28823" spans="1:1" x14ac:dyDescent="0.25">
      <c r="A28823" s="78" t="e">
        <f>DATE(MID(Zeitreihen0h15!A28823,7,4),MID(Zeitreihen0h15!A28823,4,2),LEFT(Zeitreihen0h15!A28823,2))+TIME(MID(Zeitreihen0h15!A28823,12,2),RIGHT(Zeitreihen0h15!A28823,2),0)</f>
        <v>#VALUE!</v>
      </c>
    </row>
    <row r="28824" spans="1:1" x14ac:dyDescent="0.25">
      <c r="A28824" s="78" t="e">
        <f>DATE(MID(Zeitreihen0h15!A28824,7,4),MID(Zeitreihen0h15!A28824,4,2),LEFT(Zeitreihen0h15!A28824,2))+TIME(MID(Zeitreihen0h15!A28824,12,2),RIGHT(Zeitreihen0h15!A28824,2),0)</f>
        <v>#VALUE!</v>
      </c>
    </row>
    <row r="28825" spans="1:1" x14ac:dyDescent="0.25">
      <c r="A28825" s="78" t="e">
        <f>DATE(MID(Zeitreihen0h15!A28825,7,4),MID(Zeitreihen0h15!A28825,4,2),LEFT(Zeitreihen0h15!A28825,2))+TIME(MID(Zeitreihen0h15!A28825,12,2),RIGHT(Zeitreihen0h15!A28825,2),0)</f>
        <v>#VALUE!</v>
      </c>
    </row>
    <row r="28826" spans="1:1" x14ac:dyDescent="0.25">
      <c r="A28826" s="78" t="e">
        <f>DATE(MID(Zeitreihen0h15!A28826,7,4),MID(Zeitreihen0h15!A28826,4,2),LEFT(Zeitreihen0h15!A28826,2))+TIME(MID(Zeitreihen0h15!A28826,12,2),RIGHT(Zeitreihen0h15!A28826,2),0)</f>
        <v>#VALUE!</v>
      </c>
    </row>
    <row r="28827" spans="1:1" x14ac:dyDescent="0.25">
      <c r="A28827" s="78" t="e">
        <f>DATE(MID(Zeitreihen0h15!A28827,7,4),MID(Zeitreihen0h15!A28827,4,2),LEFT(Zeitreihen0h15!A28827,2))+TIME(MID(Zeitreihen0h15!A28827,12,2),RIGHT(Zeitreihen0h15!A28827,2),0)</f>
        <v>#VALUE!</v>
      </c>
    </row>
    <row r="28828" spans="1:1" x14ac:dyDescent="0.25">
      <c r="A28828" s="78" t="e">
        <f>DATE(MID(Zeitreihen0h15!A28828,7,4),MID(Zeitreihen0h15!A28828,4,2),LEFT(Zeitreihen0h15!A28828,2))+TIME(MID(Zeitreihen0h15!A28828,12,2),RIGHT(Zeitreihen0h15!A28828,2),0)</f>
        <v>#VALUE!</v>
      </c>
    </row>
    <row r="28829" spans="1:1" x14ac:dyDescent="0.25">
      <c r="A28829" s="78" t="e">
        <f>DATE(MID(Zeitreihen0h15!A28829,7,4),MID(Zeitreihen0h15!A28829,4,2),LEFT(Zeitreihen0h15!A28829,2))+TIME(MID(Zeitreihen0h15!A28829,12,2),RIGHT(Zeitreihen0h15!A28829,2),0)</f>
        <v>#VALUE!</v>
      </c>
    </row>
    <row r="28830" spans="1:1" x14ac:dyDescent="0.25">
      <c r="A28830" s="78" t="e">
        <f>DATE(MID(Zeitreihen0h15!A28830,7,4),MID(Zeitreihen0h15!A28830,4,2),LEFT(Zeitreihen0h15!A28830,2))+TIME(MID(Zeitreihen0h15!A28830,12,2),RIGHT(Zeitreihen0h15!A28830,2),0)</f>
        <v>#VALUE!</v>
      </c>
    </row>
    <row r="28831" spans="1:1" x14ac:dyDescent="0.25">
      <c r="A28831" s="78" t="e">
        <f>DATE(MID(Zeitreihen0h15!A28831,7,4),MID(Zeitreihen0h15!A28831,4,2),LEFT(Zeitreihen0h15!A28831,2))+TIME(MID(Zeitreihen0h15!A28831,12,2),RIGHT(Zeitreihen0h15!A28831,2),0)</f>
        <v>#VALUE!</v>
      </c>
    </row>
    <row r="28832" spans="1:1" x14ac:dyDescent="0.25">
      <c r="A28832" s="78" t="e">
        <f>DATE(MID(Zeitreihen0h15!A28832,7,4),MID(Zeitreihen0h15!A28832,4,2),LEFT(Zeitreihen0h15!A28832,2))+TIME(MID(Zeitreihen0h15!A28832,12,2),RIGHT(Zeitreihen0h15!A28832,2),0)</f>
        <v>#VALUE!</v>
      </c>
    </row>
    <row r="28833" spans="1:1" x14ac:dyDescent="0.25">
      <c r="A28833" s="78" t="e">
        <f>DATE(MID(Zeitreihen0h15!A28833,7,4),MID(Zeitreihen0h15!A28833,4,2),LEFT(Zeitreihen0h15!A28833,2))+TIME(MID(Zeitreihen0h15!A28833,12,2),RIGHT(Zeitreihen0h15!A28833,2),0)</f>
        <v>#VALUE!</v>
      </c>
    </row>
    <row r="28834" spans="1:1" x14ac:dyDescent="0.25">
      <c r="A28834" s="78" t="e">
        <f>DATE(MID(Zeitreihen0h15!A28834,7,4),MID(Zeitreihen0h15!A28834,4,2),LEFT(Zeitreihen0h15!A28834,2))+TIME(MID(Zeitreihen0h15!A28834,12,2),RIGHT(Zeitreihen0h15!A28834,2),0)</f>
        <v>#VALUE!</v>
      </c>
    </row>
    <row r="28835" spans="1:1" x14ac:dyDescent="0.25">
      <c r="A28835" s="78" t="e">
        <f>DATE(MID(Zeitreihen0h15!A28835,7,4),MID(Zeitreihen0h15!A28835,4,2),LEFT(Zeitreihen0h15!A28835,2))+TIME(MID(Zeitreihen0h15!A28835,12,2),RIGHT(Zeitreihen0h15!A28835,2),0)</f>
        <v>#VALUE!</v>
      </c>
    </row>
    <row r="28836" spans="1:1" x14ac:dyDescent="0.25">
      <c r="A28836" s="78" t="e">
        <f>DATE(MID(Zeitreihen0h15!A28836,7,4),MID(Zeitreihen0h15!A28836,4,2),LEFT(Zeitreihen0h15!A28836,2))+TIME(MID(Zeitreihen0h15!A28836,12,2),RIGHT(Zeitreihen0h15!A28836,2),0)</f>
        <v>#VALUE!</v>
      </c>
    </row>
    <row r="28837" spans="1:1" x14ac:dyDescent="0.25">
      <c r="A28837" s="78" t="e">
        <f>DATE(MID(Zeitreihen0h15!A28837,7,4),MID(Zeitreihen0h15!A28837,4,2),LEFT(Zeitreihen0h15!A28837,2))+TIME(MID(Zeitreihen0h15!A28837,12,2),RIGHT(Zeitreihen0h15!A28837,2),0)</f>
        <v>#VALUE!</v>
      </c>
    </row>
    <row r="28838" spans="1:1" x14ac:dyDescent="0.25">
      <c r="A28838" s="78" t="e">
        <f>DATE(MID(Zeitreihen0h15!A28838,7,4),MID(Zeitreihen0h15!A28838,4,2),LEFT(Zeitreihen0h15!A28838,2))+TIME(MID(Zeitreihen0h15!A28838,12,2),RIGHT(Zeitreihen0h15!A28838,2),0)</f>
        <v>#VALUE!</v>
      </c>
    </row>
    <row r="28839" spans="1:1" x14ac:dyDescent="0.25">
      <c r="A28839" s="78" t="e">
        <f>DATE(MID(Zeitreihen0h15!A28839,7,4),MID(Zeitreihen0h15!A28839,4,2),LEFT(Zeitreihen0h15!A28839,2))+TIME(MID(Zeitreihen0h15!A28839,12,2),RIGHT(Zeitreihen0h15!A28839,2),0)</f>
        <v>#VALUE!</v>
      </c>
    </row>
    <row r="28840" spans="1:1" x14ac:dyDescent="0.25">
      <c r="A28840" s="78" t="e">
        <f>DATE(MID(Zeitreihen0h15!A28840,7,4),MID(Zeitreihen0h15!A28840,4,2),LEFT(Zeitreihen0h15!A28840,2))+TIME(MID(Zeitreihen0h15!A28840,12,2),RIGHT(Zeitreihen0h15!A28840,2),0)</f>
        <v>#VALUE!</v>
      </c>
    </row>
    <row r="28841" spans="1:1" x14ac:dyDescent="0.25">
      <c r="A28841" s="78" t="e">
        <f>DATE(MID(Zeitreihen0h15!A28841,7,4),MID(Zeitreihen0h15!A28841,4,2),LEFT(Zeitreihen0h15!A28841,2))+TIME(MID(Zeitreihen0h15!A28841,12,2),RIGHT(Zeitreihen0h15!A28841,2),0)</f>
        <v>#VALUE!</v>
      </c>
    </row>
    <row r="28842" spans="1:1" x14ac:dyDescent="0.25">
      <c r="A28842" s="78" t="e">
        <f>DATE(MID(Zeitreihen0h15!A28842,7,4),MID(Zeitreihen0h15!A28842,4,2),LEFT(Zeitreihen0h15!A28842,2))+TIME(MID(Zeitreihen0h15!A28842,12,2),RIGHT(Zeitreihen0h15!A28842,2),0)</f>
        <v>#VALUE!</v>
      </c>
    </row>
    <row r="28843" spans="1:1" x14ac:dyDescent="0.25">
      <c r="A28843" s="78" t="e">
        <f>DATE(MID(Zeitreihen0h15!A28843,7,4),MID(Zeitreihen0h15!A28843,4,2),LEFT(Zeitreihen0h15!A28843,2))+TIME(MID(Zeitreihen0h15!A28843,12,2),RIGHT(Zeitreihen0h15!A28843,2),0)</f>
        <v>#VALUE!</v>
      </c>
    </row>
    <row r="28844" spans="1:1" x14ac:dyDescent="0.25">
      <c r="A28844" s="78" t="e">
        <f>DATE(MID(Zeitreihen0h15!A28844,7,4),MID(Zeitreihen0h15!A28844,4,2),LEFT(Zeitreihen0h15!A28844,2))+TIME(MID(Zeitreihen0h15!A28844,12,2),RIGHT(Zeitreihen0h15!A28844,2),0)</f>
        <v>#VALUE!</v>
      </c>
    </row>
    <row r="28845" spans="1:1" x14ac:dyDescent="0.25">
      <c r="A28845" s="78" t="e">
        <f>DATE(MID(Zeitreihen0h15!A28845,7,4),MID(Zeitreihen0h15!A28845,4,2),LEFT(Zeitreihen0h15!A28845,2))+TIME(MID(Zeitreihen0h15!A28845,12,2),RIGHT(Zeitreihen0h15!A28845,2),0)</f>
        <v>#VALUE!</v>
      </c>
    </row>
    <row r="28846" spans="1:1" x14ac:dyDescent="0.25">
      <c r="A28846" s="78" t="e">
        <f>DATE(MID(Zeitreihen0h15!A28846,7,4),MID(Zeitreihen0h15!A28846,4,2),LEFT(Zeitreihen0h15!A28846,2))+TIME(MID(Zeitreihen0h15!A28846,12,2),RIGHT(Zeitreihen0h15!A28846,2),0)</f>
        <v>#VALUE!</v>
      </c>
    </row>
    <row r="28847" spans="1:1" x14ac:dyDescent="0.25">
      <c r="A28847" s="78" t="e">
        <f>DATE(MID(Zeitreihen0h15!A28847,7,4),MID(Zeitreihen0h15!A28847,4,2),LEFT(Zeitreihen0h15!A28847,2))+TIME(MID(Zeitreihen0h15!A28847,12,2),RIGHT(Zeitreihen0h15!A28847,2),0)</f>
        <v>#VALUE!</v>
      </c>
    </row>
    <row r="28848" spans="1:1" x14ac:dyDescent="0.25">
      <c r="A28848" s="78" t="e">
        <f>DATE(MID(Zeitreihen0h15!A28848,7,4),MID(Zeitreihen0h15!A28848,4,2),LEFT(Zeitreihen0h15!A28848,2))+TIME(MID(Zeitreihen0h15!A28848,12,2),RIGHT(Zeitreihen0h15!A28848,2),0)</f>
        <v>#VALUE!</v>
      </c>
    </row>
    <row r="28849" spans="1:1" x14ac:dyDescent="0.25">
      <c r="A28849" s="78" t="e">
        <f>DATE(MID(Zeitreihen0h15!A28849,7,4),MID(Zeitreihen0h15!A28849,4,2),LEFT(Zeitreihen0h15!A28849,2))+TIME(MID(Zeitreihen0h15!A28849,12,2),RIGHT(Zeitreihen0h15!A28849,2),0)</f>
        <v>#VALUE!</v>
      </c>
    </row>
    <row r="28850" spans="1:1" x14ac:dyDescent="0.25">
      <c r="A28850" s="78" t="e">
        <f>DATE(MID(Zeitreihen0h15!A28850,7,4),MID(Zeitreihen0h15!A28850,4,2),LEFT(Zeitreihen0h15!A28850,2))+TIME(MID(Zeitreihen0h15!A28850,12,2),RIGHT(Zeitreihen0h15!A28850,2),0)</f>
        <v>#VALUE!</v>
      </c>
    </row>
    <row r="28851" spans="1:1" x14ac:dyDescent="0.25">
      <c r="A28851" s="78" t="e">
        <f>DATE(MID(Zeitreihen0h15!A28851,7,4),MID(Zeitreihen0h15!A28851,4,2),LEFT(Zeitreihen0h15!A28851,2))+TIME(MID(Zeitreihen0h15!A28851,12,2),RIGHT(Zeitreihen0h15!A28851,2),0)</f>
        <v>#VALUE!</v>
      </c>
    </row>
    <row r="28852" spans="1:1" x14ac:dyDescent="0.25">
      <c r="A28852" s="78" t="e">
        <f>DATE(MID(Zeitreihen0h15!A28852,7,4),MID(Zeitreihen0h15!A28852,4,2),LEFT(Zeitreihen0h15!A28852,2))+TIME(MID(Zeitreihen0h15!A28852,12,2),RIGHT(Zeitreihen0h15!A28852,2),0)</f>
        <v>#VALUE!</v>
      </c>
    </row>
    <row r="28853" spans="1:1" x14ac:dyDescent="0.25">
      <c r="A28853" s="78" t="e">
        <f>DATE(MID(Zeitreihen0h15!A28853,7,4),MID(Zeitreihen0h15!A28853,4,2),LEFT(Zeitreihen0h15!A28853,2))+TIME(MID(Zeitreihen0h15!A28853,12,2),RIGHT(Zeitreihen0h15!A28853,2),0)</f>
        <v>#VALUE!</v>
      </c>
    </row>
    <row r="28854" spans="1:1" x14ac:dyDescent="0.25">
      <c r="A28854" s="78" t="e">
        <f>DATE(MID(Zeitreihen0h15!A28854,7,4),MID(Zeitreihen0h15!A28854,4,2),LEFT(Zeitreihen0h15!A28854,2))+TIME(MID(Zeitreihen0h15!A28854,12,2),RIGHT(Zeitreihen0h15!A28854,2),0)</f>
        <v>#VALUE!</v>
      </c>
    </row>
    <row r="28855" spans="1:1" x14ac:dyDescent="0.25">
      <c r="A28855" s="78" t="e">
        <f>DATE(MID(Zeitreihen0h15!A28855,7,4),MID(Zeitreihen0h15!A28855,4,2),LEFT(Zeitreihen0h15!A28855,2))+TIME(MID(Zeitreihen0h15!A28855,12,2),RIGHT(Zeitreihen0h15!A28855,2),0)</f>
        <v>#VALUE!</v>
      </c>
    </row>
    <row r="28856" spans="1:1" x14ac:dyDescent="0.25">
      <c r="A28856" s="78" t="e">
        <f>DATE(MID(Zeitreihen0h15!A28856,7,4),MID(Zeitreihen0h15!A28856,4,2),LEFT(Zeitreihen0h15!A28856,2))+TIME(MID(Zeitreihen0h15!A28856,12,2),RIGHT(Zeitreihen0h15!A28856,2),0)</f>
        <v>#VALUE!</v>
      </c>
    </row>
    <row r="28857" spans="1:1" x14ac:dyDescent="0.25">
      <c r="A28857" s="78" t="e">
        <f>DATE(MID(Zeitreihen0h15!A28857,7,4),MID(Zeitreihen0h15!A28857,4,2),LEFT(Zeitreihen0h15!A28857,2))+TIME(MID(Zeitreihen0h15!A28857,12,2),RIGHT(Zeitreihen0h15!A28857,2),0)</f>
        <v>#VALUE!</v>
      </c>
    </row>
    <row r="28858" spans="1:1" x14ac:dyDescent="0.25">
      <c r="A28858" s="78" t="e">
        <f>DATE(MID(Zeitreihen0h15!A28858,7,4),MID(Zeitreihen0h15!A28858,4,2),LEFT(Zeitreihen0h15!A28858,2))+TIME(MID(Zeitreihen0h15!A28858,12,2),RIGHT(Zeitreihen0h15!A28858,2),0)</f>
        <v>#VALUE!</v>
      </c>
    </row>
    <row r="28859" spans="1:1" x14ac:dyDescent="0.25">
      <c r="A28859" s="78" t="e">
        <f>DATE(MID(Zeitreihen0h15!A28859,7,4),MID(Zeitreihen0h15!A28859,4,2),LEFT(Zeitreihen0h15!A28859,2))+TIME(MID(Zeitreihen0h15!A28859,12,2),RIGHT(Zeitreihen0h15!A28859,2),0)</f>
        <v>#VALUE!</v>
      </c>
    </row>
    <row r="28860" spans="1:1" x14ac:dyDescent="0.25">
      <c r="A28860" s="78" t="e">
        <f>DATE(MID(Zeitreihen0h15!A28860,7,4),MID(Zeitreihen0h15!A28860,4,2),LEFT(Zeitreihen0h15!A28860,2))+TIME(MID(Zeitreihen0h15!A28860,12,2),RIGHT(Zeitreihen0h15!A28860,2),0)</f>
        <v>#VALUE!</v>
      </c>
    </row>
    <row r="28861" spans="1:1" x14ac:dyDescent="0.25">
      <c r="A28861" s="78" t="e">
        <f>DATE(MID(Zeitreihen0h15!A28861,7,4),MID(Zeitreihen0h15!A28861,4,2),LEFT(Zeitreihen0h15!A28861,2))+TIME(MID(Zeitreihen0h15!A28861,12,2),RIGHT(Zeitreihen0h15!A28861,2),0)</f>
        <v>#VALUE!</v>
      </c>
    </row>
    <row r="28862" spans="1:1" x14ac:dyDescent="0.25">
      <c r="A28862" s="78" t="e">
        <f>DATE(MID(Zeitreihen0h15!A28862,7,4),MID(Zeitreihen0h15!A28862,4,2),LEFT(Zeitreihen0h15!A28862,2))+TIME(MID(Zeitreihen0h15!A28862,12,2),RIGHT(Zeitreihen0h15!A28862,2),0)</f>
        <v>#VALUE!</v>
      </c>
    </row>
    <row r="28863" spans="1:1" x14ac:dyDescent="0.25">
      <c r="A28863" s="78" t="e">
        <f>DATE(MID(Zeitreihen0h15!A28863,7,4),MID(Zeitreihen0h15!A28863,4,2),LEFT(Zeitreihen0h15!A28863,2))+TIME(MID(Zeitreihen0h15!A28863,12,2),RIGHT(Zeitreihen0h15!A28863,2),0)</f>
        <v>#VALUE!</v>
      </c>
    </row>
    <row r="28864" spans="1:1" x14ac:dyDescent="0.25">
      <c r="A28864" s="78" t="e">
        <f>DATE(MID(Zeitreihen0h15!A28864,7,4),MID(Zeitreihen0h15!A28864,4,2),LEFT(Zeitreihen0h15!A28864,2))+TIME(MID(Zeitreihen0h15!A28864,12,2),RIGHT(Zeitreihen0h15!A28864,2),0)</f>
        <v>#VALUE!</v>
      </c>
    </row>
    <row r="28865" spans="1:1" x14ac:dyDescent="0.25">
      <c r="A28865" s="78" t="e">
        <f>DATE(MID(Zeitreihen0h15!A28865,7,4),MID(Zeitreihen0h15!A28865,4,2),LEFT(Zeitreihen0h15!A28865,2))+TIME(MID(Zeitreihen0h15!A28865,12,2),RIGHT(Zeitreihen0h15!A28865,2),0)</f>
        <v>#VALUE!</v>
      </c>
    </row>
    <row r="28866" spans="1:1" x14ac:dyDescent="0.25">
      <c r="A28866" s="78" t="e">
        <f>DATE(MID(Zeitreihen0h15!A28866,7,4),MID(Zeitreihen0h15!A28866,4,2),LEFT(Zeitreihen0h15!A28866,2))+TIME(MID(Zeitreihen0h15!A28866,12,2),RIGHT(Zeitreihen0h15!A28866,2),0)</f>
        <v>#VALUE!</v>
      </c>
    </row>
    <row r="28867" spans="1:1" x14ac:dyDescent="0.25">
      <c r="A28867" s="78" t="e">
        <f>DATE(MID(Zeitreihen0h15!A28867,7,4),MID(Zeitreihen0h15!A28867,4,2),LEFT(Zeitreihen0h15!A28867,2))+TIME(MID(Zeitreihen0h15!A28867,12,2),RIGHT(Zeitreihen0h15!A28867,2),0)</f>
        <v>#VALUE!</v>
      </c>
    </row>
    <row r="28868" spans="1:1" x14ac:dyDescent="0.25">
      <c r="A28868" s="78" t="e">
        <f>DATE(MID(Zeitreihen0h15!A28868,7,4),MID(Zeitreihen0h15!A28868,4,2),LEFT(Zeitreihen0h15!A28868,2))+TIME(MID(Zeitreihen0h15!A28868,12,2),RIGHT(Zeitreihen0h15!A28868,2),0)</f>
        <v>#VALUE!</v>
      </c>
    </row>
    <row r="28869" spans="1:1" x14ac:dyDescent="0.25">
      <c r="A28869" s="78" t="e">
        <f>DATE(MID(Zeitreihen0h15!A28869,7,4),MID(Zeitreihen0h15!A28869,4,2),LEFT(Zeitreihen0h15!A28869,2))+TIME(MID(Zeitreihen0h15!A28869,12,2),RIGHT(Zeitreihen0h15!A28869,2),0)</f>
        <v>#VALUE!</v>
      </c>
    </row>
    <row r="28870" spans="1:1" x14ac:dyDescent="0.25">
      <c r="A28870" s="78" t="e">
        <f>DATE(MID(Zeitreihen0h15!A28870,7,4),MID(Zeitreihen0h15!A28870,4,2),LEFT(Zeitreihen0h15!A28870,2))+TIME(MID(Zeitreihen0h15!A28870,12,2),RIGHT(Zeitreihen0h15!A28870,2),0)</f>
        <v>#VALUE!</v>
      </c>
    </row>
    <row r="28871" spans="1:1" x14ac:dyDescent="0.25">
      <c r="A28871" s="78" t="e">
        <f>DATE(MID(Zeitreihen0h15!A28871,7,4),MID(Zeitreihen0h15!A28871,4,2),LEFT(Zeitreihen0h15!A28871,2))+TIME(MID(Zeitreihen0h15!A28871,12,2),RIGHT(Zeitreihen0h15!A28871,2),0)</f>
        <v>#VALUE!</v>
      </c>
    </row>
    <row r="28872" spans="1:1" x14ac:dyDescent="0.25">
      <c r="A28872" s="78" t="e">
        <f>DATE(MID(Zeitreihen0h15!A28872,7,4),MID(Zeitreihen0h15!A28872,4,2),LEFT(Zeitreihen0h15!A28872,2))+TIME(MID(Zeitreihen0h15!A28872,12,2),RIGHT(Zeitreihen0h15!A28872,2),0)</f>
        <v>#VALUE!</v>
      </c>
    </row>
    <row r="28873" spans="1:1" x14ac:dyDescent="0.25">
      <c r="A28873" s="78" t="e">
        <f>DATE(MID(Zeitreihen0h15!A28873,7,4),MID(Zeitreihen0h15!A28873,4,2),LEFT(Zeitreihen0h15!A28873,2))+TIME(MID(Zeitreihen0h15!A28873,12,2),RIGHT(Zeitreihen0h15!A28873,2),0)</f>
        <v>#VALUE!</v>
      </c>
    </row>
    <row r="28874" spans="1:1" x14ac:dyDescent="0.25">
      <c r="A28874" s="78" t="e">
        <f>DATE(MID(Zeitreihen0h15!A28874,7,4),MID(Zeitreihen0h15!A28874,4,2),LEFT(Zeitreihen0h15!A28874,2))+TIME(MID(Zeitreihen0h15!A28874,12,2),RIGHT(Zeitreihen0h15!A28874,2),0)</f>
        <v>#VALUE!</v>
      </c>
    </row>
    <row r="28875" spans="1:1" x14ac:dyDescent="0.25">
      <c r="A28875" s="78" t="e">
        <f>DATE(MID(Zeitreihen0h15!A28875,7,4),MID(Zeitreihen0h15!A28875,4,2),LEFT(Zeitreihen0h15!A28875,2))+TIME(MID(Zeitreihen0h15!A28875,12,2),RIGHT(Zeitreihen0h15!A28875,2),0)</f>
        <v>#VALUE!</v>
      </c>
    </row>
    <row r="28876" spans="1:1" x14ac:dyDescent="0.25">
      <c r="A28876" s="78" t="e">
        <f>DATE(MID(Zeitreihen0h15!A28876,7,4),MID(Zeitreihen0h15!A28876,4,2),LEFT(Zeitreihen0h15!A28876,2))+TIME(MID(Zeitreihen0h15!A28876,12,2),RIGHT(Zeitreihen0h15!A28876,2),0)</f>
        <v>#VALUE!</v>
      </c>
    </row>
    <row r="28877" spans="1:1" x14ac:dyDescent="0.25">
      <c r="A28877" s="78" t="e">
        <f>DATE(MID(Zeitreihen0h15!A28877,7,4),MID(Zeitreihen0h15!A28877,4,2),LEFT(Zeitreihen0h15!A28877,2))+TIME(MID(Zeitreihen0h15!A28877,12,2),RIGHT(Zeitreihen0h15!A28877,2),0)</f>
        <v>#VALUE!</v>
      </c>
    </row>
    <row r="28878" spans="1:1" x14ac:dyDescent="0.25">
      <c r="A28878" s="78" t="e">
        <f>DATE(MID(Zeitreihen0h15!A28878,7,4),MID(Zeitreihen0h15!A28878,4,2),LEFT(Zeitreihen0h15!A28878,2))+TIME(MID(Zeitreihen0h15!A28878,12,2),RIGHT(Zeitreihen0h15!A28878,2),0)</f>
        <v>#VALUE!</v>
      </c>
    </row>
    <row r="28879" spans="1:1" x14ac:dyDescent="0.25">
      <c r="A28879" s="78" t="e">
        <f>DATE(MID(Zeitreihen0h15!A28879,7,4),MID(Zeitreihen0h15!A28879,4,2),LEFT(Zeitreihen0h15!A28879,2))+TIME(MID(Zeitreihen0h15!A28879,12,2),RIGHT(Zeitreihen0h15!A28879,2),0)</f>
        <v>#VALUE!</v>
      </c>
    </row>
    <row r="28880" spans="1:1" x14ac:dyDescent="0.25">
      <c r="A28880" s="78" t="e">
        <f>DATE(MID(Zeitreihen0h15!A28880,7,4),MID(Zeitreihen0h15!A28880,4,2),LEFT(Zeitreihen0h15!A28880,2))+TIME(MID(Zeitreihen0h15!A28880,12,2),RIGHT(Zeitreihen0h15!A28880,2),0)</f>
        <v>#VALUE!</v>
      </c>
    </row>
    <row r="28881" spans="1:1" x14ac:dyDescent="0.25">
      <c r="A28881" s="78" t="e">
        <f>DATE(MID(Zeitreihen0h15!A28881,7,4),MID(Zeitreihen0h15!A28881,4,2),LEFT(Zeitreihen0h15!A28881,2))+TIME(MID(Zeitreihen0h15!A28881,12,2),RIGHT(Zeitreihen0h15!A28881,2),0)</f>
        <v>#VALUE!</v>
      </c>
    </row>
    <row r="28882" spans="1:1" x14ac:dyDescent="0.25">
      <c r="A28882" s="78" t="e">
        <f>DATE(MID(Zeitreihen0h15!A28882,7,4),MID(Zeitreihen0h15!A28882,4,2),LEFT(Zeitreihen0h15!A28882,2))+TIME(MID(Zeitreihen0h15!A28882,12,2),RIGHT(Zeitreihen0h15!A28882,2),0)</f>
        <v>#VALUE!</v>
      </c>
    </row>
    <row r="28883" spans="1:1" x14ac:dyDescent="0.25">
      <c r="A28883" s="78" t="e">
        <f>DATE(MID(Zeitreihen0h15!A28883,7,4),MID(Zeitreihen0h15!A28883,4,2),LEFT(Zeitreihen0h15!A28883,2))+TIME(MID(Zeitreihen0h15!A28883,12,2),RIGHT(Zeitreihen0h15!A28883,2),0)</f>
        <v>#VALUE!</v>
      </c>
    </row>
    <row r="28884" spans="1:1" x14ac:dyDescent="0.25">
      <c r="A28884" s="78" t="e">
        <f>DATE(MID(Zeitreihen0h15!A28884,7,4),MID(Zeitreihen0h15!A28884,4,2),LEFT(Zeitreihen0h15!A28884,2))+TIME(MID(Zeitreihen0h15!A28884,12,2),RIGHT(Zeitreihen0h15!A28884,2),0)</f>
        <v>#VALUE!</v>
      </c>
    </row>
    <row r="28885" spans="1:1" x14ac:dyDescent="0.25">
      <c r="A28885" s="78" t="e">
        <f>DATE(MID(Zeitreihen0h15!A28885,7,4),MID(Zeitreihen0h15!A28885,4,2),LEFT(Zeitreihen0h15!A28885,2))+TIME(MID(Zeitreihen0h15!A28885,12,2),RIGHT(Zeitreihen0h15!A28885,2),0)</f>
        <v>#VALUE!</v>
      </c>
    </row>
    <row r="28886" spans="1:1" x14ac:dyDescent="0.25">
      <c r="A28886" s="78" t="e">
        <f>DATE(MID(Zeitreihen0h15!A28886,7,4),MID(Zeitreihen0h15!A28886,4,2),LEFT(Zeitreihen0h15!A28886,2))+TIME(MID(Zeitreihen0h15!A28886,12,2),RIGHT(Zeitreihen0h15!A28886,2),0)</f>
        <v>#VALUE!</v>
      </c>
    </row>
    <row r="28887" spans="1:1" x14ac:dyDescent="0.25">
      <c r="A28887" s="78" t="e">
        <f>DATE(MID(Zeitreihen0h15!A28887,7,4),MID(Zeitreihen0h15!A28887,4,2),LEFT(Zeitreihen0h15!A28887,2))+TIME(MID(Zeitreihen0h15!A28887,12,2),RIGHT(Zeitreihen0h15!A28887,2),0)</f>
        <v>#VALUE!</v>
      </c>
    </row>
    <row r="28888" spans="1:1" x14ac:dyDescent="0.25">
      <c r="A28888" s="78" t="e">
        <f>DATE(MID(Zeitreihen0h15!A28888,7,4),MID(Zeitreihen0h15!A28888,4,2),LEFT(Zeitreihen0h15!A28888,2))+TIME(MID(Zeitreihen0h15!A28888,12,2),RIGHT(Zeitreihen0h15!A28888,2),0)</f>
        <v>#VALUE!</v>
      </c>
    </row>
    <row r="28889" spans="1:1" x14ac:dyDescent="0.25">
      <c r="A28889" s="78" t="e">
        <f>DATE(MID(Zeitreihen0h15!A28889,7,4),MID(Zeitreihen0h15!A28889,4,2),LEFT(Zeitreihen0h15!A28889,2))+TIME(MID(Zeitreihen0h15!A28889,12,2),RIGHT(Zeitreihen0h15!A28889,2),0)</f>
        <v>#VALUE!</v>
      </c>
    </row>
    <row r="28890" spans="1:1" x14ac:dyDescent="0.25">
      <c r="A28890" s="78" t="e">
        <f>DATE(MID(Zeitreihen0h15!A28890,7,4),MID(Zeitreihen0h15!A28890,4,2),LEFT(Zeitreihen0h15!A28890,2))+TIME(MID(Zeitreihen0h15!A28890,12,2),RIGHT(Zeitreihen0h15!A28890,2),0)</f>
        <v>#VALUE!</v>
      </c>
    </row>
    <row r="28891" spans="1:1" x14ac:dyDescent="0.25">
      <c r="A28891" s="78" t="e">
        <f>DATE(MID(Zeitreihen0h15!A28891,7,4),MID(Zeitreihen0h15!A28891,4,2),LEFT(Zeitreihen0h15!A28891,2))+TIME(MID(Zeitreihen0h15!A28891,12,2),RIGHT(Zeitreihen0h15!A28891,2),0)</f>
        <v>#VALUE!</v>
      </c>
    </row>
    <row r="28892" spans="1:1" x14ac:dyDescent="0.25">
      <c r="A28892" s="78" t="e">
        <f>DATE(MID(Zeitreihen0h15!A28892,7,4),MID(Zeitreihen0h15!A28892,4,2),LEFT(Zeitreihen0h15!A28892,2))+TIME(MID(Zeitreihen0h15!A28892,12,2),RIGHT(Zeitreihen0h15!A28892,2),0)</f>
        <v>#VALUE!</v>
      </c>
    </row>
    <row r="28893" spans="1:1" x14ac:dyDescent="0.25">
      <c r="A28893" s="78" t="e">
        <f>DATE(MID(Zeitreihen0h15!A28893,7,4),MID(Zeitreihen0h15!A28893,4,2),LEFT(Zeitreihen0h15!A28893,2))+TIME(MID(Zeitreihen0h15!A28893,12,2),RIGHT(Zeitreihen0h15!A28893,2),0)</f>
        <v>#VALUE!</v>
      </c>
    </row>
    <row r="28894" spans="1:1" x14ac:dyDescent="0.25">
      <c r="A28894" s="78" t="e">
        <f>DATE(MID(Zeitreihen0h15!A28894,7,4),MID(Zeitreihen0h15!A28894,4,2),LEFT(Zeitreihen0h15!A28894,2))+TIME(MID(Zeitreihen0h15!A28894,12,2),RIGHT(Zeitreihen0h15!A28894,2),0)</f>
        <v>#VALUE!</v>
      </c>
    </row>
    <row r="28895" spans="1:1" x14ac:dyDescent="0.25">
      <c r="A28895" s="78" t="e">
        <f>DATE(MID(Zeitreihen0h15!A28895,7,4),MID(Zeitreihen0h15!A28895,4,2),LEFT(Zeitreihen0h15!A28895,2))+TIME(MID(Zeitreihen0h15!A28895,12,2),RIGHT(Zeitreihen0h15!A28895,2),0)</f>
        <v>#VALUE!</v>
      </c>
    </row>
    <row r="28896" spans="1:1" x14ac:dyDescent="0.25">
      <c r="A28896" s="78" t="e">
        <f>DATE(MID(Zeitreihen0h15!A28896,7,4),MID(Zeitreihen0h15!A28896,4,2),LEFT(Zeitreihen0h15!A28896,2))+TIME(MID(Zeitreihen0h15!A28896,12,2),RIGHT(Zeitreihen0h15!A28896,2),0)</f>
        <v>#VALUE!</v>
      </c>
    </row>
    <row r="28897" spans="1:1" x14ac:dyDescent="0.25">
      <c r="A28897" s="78" t="e">
        <f>DATE(MID(Zeitreihen0h15!A28897,7,4),MID(Zeitreihen0h15!A28897,4,2),LEFT(Zeitreihen0h15!A28897,2))+TIME(MID(Zeitreihen0h15!A28897,12,2),RIGHT(Zeitreihen0h15!A28897,2),0)</f>
        <v>#VALUE!</v>
      </c>
    </row>
    <row r="28898" spans="1:1" x14ac:dyDescent="0.25">
      <c r="A28898" s="78" t="e">
        <f>DATE(MID(Zeitreihen0h15!A28898,7,4),MID(Zeitreihen0h15!A28898,4,2),LEFT(Zeitreihen0h15!A28898,2))+TIME(MID(Zeitreihen0h15!A28898,12,2),RIGHT(Zeitreihen0h15!A28898,2),0)</f>
        <v>#VALUE!</v>
      </c>
    </row>
    <row r="28899" spans="1:1" x14ac:dyDescent="0.25">
      <c r="A28899" s="78" t="e">
        <f>DATE(MID(Zeitreihen0h15!A28899,7,4),MID(Zeitreihen0h15!A28899,4,2),LEFT(Zeitreihen0h15!A28899,2))+TIME(MID(Zeitreihen0h15!A28899,12,2),RIGHT(Zeitreihen0h15!A28899,2),0)</f>
        <v>#VALUE!</v>
      </c>
    </row>
    <row r="28900" spans="1:1" x14ac:dyDescent="0.25">
      <c r="A28900" s="78" t="e">
        <f>DATE(MID(Zeitreihen0h15!A28900,7,4),MID(Zeitreihen0h15!A28900,4,2),LEFT(Zeitreihen0h15!A28900,2))+TIME(MID(Zeitreihen0h15!A28900,12,2),RIGHT(Zeitreihen0h15!A28900,2),0)</f>
        <v>#VALUE!</v>
      </c>
    </row>
    <row r="28901" spans="1:1" x14ac:dyDescent="0.25">
      <c r="A28901" s="78" t="e">
        <f>DATE(MID(Zeitreihen0h15!A28901,7,4),MID(Zeitreihen0h15!A28901,4,2),LEFT(Zeitreihen0h15!A28901,2))+TIME(MID(Zeitreihen0h15!A28901,12,2),RIGHT(Zeitreihen0h15!A28901,2),0)</f>
        <v>#VALUE!</v>
      </c>
    </row>
    <row r="28902" spans="1:1" x14ac:dyDescent="0.25">
      <c r="A28902" s="78" t="e">
        <f>DATE(MID(Zeitreihen0h15!A28902,7,4),MID(Zeitreihen0h15!A28902,4,2),LEFT(Zeitreihen0h15!A28902,2))+TIME(MID(Zeitreihen0h15!A28902,12,2),RIGHT(Zeitreihen0h15!A28902,2),0)</f>
        <v>#VALUE!</v>
      </c>
    </row>
    <row r="28903" spans="1:1" x14ac:dyDescent="0.25">
      <c r="A28903" s="78" t="e">
        <f>DATE(MID(Zeitreihen0h15!A28903,7,4),MID(Zeitreihen0h15!A28903,4,2),LEFT(Zeitreihen0h15!A28903,2))+TIME(MID(Zeitreihen0h15!A28903,12,2),RIGHT(Zeitreihen0h15!A28903,2),0)</f>
        <v>#VALUE!</v>
      </c>
    </row>
    <row r="28904" spans="1:1" x14ac:dyDescent="0.25">
      <c r="A28904" s="78" t="e">
        <f>DATE(MID(Zeitreihen0h15!A28904,7,4),MID(Zeitreihen0h15!A28904,4,2),LEFT(Zeitreihen0h15!A28904,2))+TIME(MID(Zeitreihen0h15!A28904,12,2),RIGHT(Zeitreihen0h15!A28904,2),0)</f>
        <v>#VALUE!</v>
      </c>
    </row>
    <row r="28905" spans="1:1" x14ac:dyDescent="0.25">
      <c r="A28905" s="78" t="e">
        <f>DATE(MID(Zeitreihen0h15!A28905,7,4),MID(Zeitreihen0h15!A28905,4,2),LEFT(Zeitreihen0h15!A28905,2))+TIME(MID(Zeitreihen0h15!A28905,12,2),RIGHT(Zeitreihen0h15!A28905,2),0)</f>
        <v>#VALUE!</v>
      </c>
    </row>
    <row r="28906" spans="1:1" x14ac:dyDescent="0.25">
      <c r="A28906" s="78" t="e">
        <f>DATE(MID(Zeitreihen0h15!A28906,7,4),MID(Zeitreihen0h15!A28906,4,2),LEFT(Zeitreihen0h15!A28906,2))+TIME(MID(Zeitreihen0h15!A28906,12,2),RIGHT(Zeitreihen0h15!A28906,2),0)</f>
        <v>#VALUE!</v>
      </c>
    </row>
    <row r="28907" spans="1:1" x14ac:dyDescent="0.25">
      <c r="A28907" s="78" t="e">
        <f>DATE(MID(Zeitreihen0h15!A28907,7,4),MID(Zeitreihen0h15!A28907,4,2),LEFT(Zeitreihen0h15!A28907,2))+TIME(MID(Zeitreihen0h15!A28907,12,2),RIGHT(Zeitreihen0h15!A28907,2),0)</f>
        <v>#VALUE!</v>
      </c>
    </row>
    <row r="28908" spans="1:1" x14ac:dyDescent="0.25">
      <c r="A28908" s="78" t="e">
        <f>DATE(MID(Zeitreihen0h15!A28908,7,4),MID(Zeitreihen0h15!A28908,4,2),LEFT(Zeitreihen0h15!A28908,2))+TIME(MID(Zeitreihen0h15!A28908,12,2),RIGHT(Zeitreihen0h15!A28908,2),0)</f>
        <v>#VALUE!</v>
      </c>
    </row>
    <row r="28909" spans="1:1" x14ac:dyDescent="0.25">
      <c r="A28909" s="78" t="e">
        <f>DATE(MID(Zeitreihen0h15!A28909,7,4),MID(Zeitreihen0h15!A28909,4,2),LEFT(Zeitreihen0h15!A28909,2))+TIME(MID(Zeitreihen0h15!A28909,12,2),RIGHT(Zeitreihen0h15!A28909,2),0)</f>
        <v>#VALUE!</v>
      </c>
    </row>
    <row r="28910" spans="1:1" x14ac:dyDescent="0.25">
      <c r="A28910" s="78" t="e">
        <f>DATE(MID(Zeitreihen0h15!A28910,7,4),MID(Zeitreihen0h15!A28910,4,2),LEFT(Zeitreihen0h15!A28910,2))+TIME(MID(Zeitreihen0h15!A28910,12,2),RIGHT(Zeitreihen0h15!A28910,2),0)</f>
        <v>#VALUE!</v>
      </c>
    </row>
    <row r="28911" spans="1:1" x14ac:dyDescent="0.25">
      <c r="A28911" s="78" t="e">
        <f>DATE(MID(Zeitreihen0h15!A28911,7,4),MID(Zeitreihen0h15!A28911,4,2),LEFT(Zeitreihen0h15!A28911,2))+TIME(MID(Zeitreihen0h15!A28911,12,2),RIGHT(Zeitreihen0h15!A28911,2),0)</f>
        <v>#VALUE!</v>
      </c>
    </row>
    <row r="28912" spans="1:1" x14ac:dyDescent="0.25">
      <c r="A28912" s="78" t="e">
        <f>DATE(MID(Zeitreihen0h15!A28912,7,4),MID(Zeitreihen0h15!A28912,4,2),LEFT(Zeitreihen0h15!A28912,2))+TIME(MID(Zeitreihen0h15!A28912,12,2),RIGHT(Zeitreihen0h15!A28912,2),0)</f>
        <v>#VALUE!</v>
      </c>
    </row>
    <row r="28913" spans="1:1" x14ac:dyDescent="0.25">
      <c r="A28913" s="78" t="e">
        <f>DATE(MID(Zeitreihen0h15!A28913,7,4),MID(Zeitreihen0h15!A28913,4,2),LEFT(Zeitreihen0h15!A28913,2))+TIME(MID(Zeitreihen0h15!A28913,12,2),RIGHT(Zeitreihen0h15!A28913,2),0)</f>
        <v>#VALUE!</v>
      </c>
    </row>
    <row r="28914" spans="1:1" x14ac:dyDescent="0.25">
      <c r="A28914" s="78" t="e">
        <f>DATE(MID(Zeitreihen0h15!A28914,7,4),MID(Zeitreihen0h15!A28914,4,2),LEFT(Zeitreihen0h15!A28914,2))+TIME(MID(Zeitreihen0h15!A28914,12,2),RIGHT(Zeitreihen0h15!A28914,2),0)</f>
        <v>#VALUE!</v>
      </c>
    </row>
    <row r="28915" spans="1:1" x14ac:dyDescent="0.25">
      <c r="A28915" s="78" t="e">
        <f>DATE(MID(Zeitreihen0h15!A28915,7,4),MID(Zeitreihen0h15!A28915,4,2),LEFT(Zeitreihen0h15!A28915,2))+TIME(MID(Zeitreihen0h15!A28915,12,2),RIGHT(Zeitreihen0h15!A28915,2),0)</f>
        <v>#VALUE!</v>
      </c>
    </row>
    <row r="28916" spans="1:1" x14ac:dyDescent="0.25">
      <c r="A28916" s="78" t="e">
        <f>DATE(MID(Zeitreihen0h15!A28916,7,4),MID(Zeitreihen0h15!A28916,4,2),LEFT(Zeitreihen0h15!A28916,2))+TIME(MID(Zeitreihen0h15!A28916,12,2),RIGHT(Zeitreihen0h15!A28916,2),0)</f>
        <v>#VALUE!</v>
      </c>
    </row>
    <row r="28917" spans="1:1" x14ac:dyDescent="0.25">
      <c r="A28917" s="78" t="e">
        <f>DATE(MID(Zeitreihen0h15!A28917,7,4),MID(Zeitreihen0h15!A28917,4,2),LEFT(Zeitreihen0h15!A28917,2))+TIME(MID(Zeitreihen0h15!A28917,12,2),RIGHT(Zeitreihen0h15!A28917,2),0)</f>
        <v>#VALUE!</v>
      </c>
    </row>
    <row r="28918" spans="1:1" x14ac:dyDescent="0.25">
      <c r="A28918" s="78" t="e">
        <f>DATE(MID(Zeitreihen0h15!A28918,7,4),MID(Zeitreihen0h15!A28918,4,2),LEFT(Zeitreihen0h15!A28918,2))+TIME(MID(Zeitreihen0h15!A28918,12,2),RIGHT(Zeitreihen0h15!A28918,2),0)</f>
        <v>#VALUE!</v>
      </c>
    </row>
    <row r="28919" spans="1:1" x14ac:dyDescent="0.25">
      <c r="A28919" s="78" t="e">
        <f>DATE(MID(Zeitreihen0h15!A28919,7,4),MID(Zeitreihen0h15!A28919,4,2),LEFT(Zeitreihen0h15!A28919,2))+TIME(MID(Zeitreihen0h15!A28919,12,2),RIGHT(Zeitreihen0h15!A28919,2),0)</f>
        <v>#VALUE!</v>
      </c>
    </row>
    <row r="28920" spans="1:1" x14ac:dyDescent="0.25">
      <c r="A28920" s="78" t="e">
        <f>DATE(MID(Zeitreihen0h15!A28920,7,4),MID(Zeitreihen0h15!A28920,4,2),LEFT(Zeitreihen0h15!A28920,2))+TIME(MID(Zeitreihen0h15!A28920,12,2),RIGHT(Zeitreihen0h15!A28920,2),0)</f>
        <v>#VALUE!</v>
      </c>
    </row>
    <row r="28921" spans="1:1" x14ac:dyDescent="0.25">
      <c r="A28921" s="78" t="e">
        <f>DATE(MID(Zeitreihen0h15!A28921,7,4),MID(Zeitreihen0h15!A28921,4,2),LEFT(Zeitreihen0h15!A28921,2))+TIME(MID(Zeitreihen0h15!A28921,12,2),RIGHT(Zeitreihen0h15!A28921,2),0)</f>
        <v>#VALUE!</v>
      </c>
    </row>
    <row r="28922" spans="1:1" x14ac:dyDescent="0.25">
      <c r="A28922" s="78" t="e">
        <f>DATE(MID(Zeitreihen0h15!A28922,7,4),MID(Zeitreihen0h15!A28922,4,2),LEFT(Zeitreihen0h15!A28922,2))+TIME(MID(Zeitreihen0h15!A28922,12,2),RIGHT(Zeitreihen0h15!A28922,2),0)</f>
        <v>#VALUE!</v>
      </c>
    </row>
    <row r="28923" spans="1:1" x14ac:dyDescent="0.25">
      <c r="A28923" s="78" t="e">
        <f>DATE(MID(Zeitreihen0h15!A28923,7,4),MID(Zeitreihen0h15!A28923,4,2),LEFT(Zeitreihen0h15!A28923,2))+TIME(MID(Zeitreihen0h15!A28923,12,2),RIGHT(Zeitreihen0h15!A28923,2),0)</f>
        <v>#VALUE!</v>
      </c>
    </row>
    <row r="28924" spans="1:1" x14ac:dyDescent="0.25">
      <c r="A28924" s="78" t="e">
        <f>DATE(MID(Zeitreihen0h15!A28924,7,4),MID(Zeitreihen0h15!A28924,4,2),LEFT(Zeitreihen0h15!A28924,2))+TIME(MID(Zeitreihen0h15!A28924,12,2),RIGHT(Zeitreihen0h15!A28924,2),0)</f>
        <v>#VALUE!</v>
      </c>
    </row>
    <row r="28925" spans="1:1" x14ac:dyDescent="0.25">
      <c r="A28925" s="78" t="e">
        <f>DATE(MID(Zeitreihen0h15!A28925,7,4),MID(Zeitreihen0h15!A28925,4,2),LEFT(Zeitreihen0h15!A28925,2))+TIME(MID(Zeitreihen0h15!A28925,12,2),RIGHT(Zeitreihen0h15!A28925,2),0)</f>
        <v>#VALUE!</v>
      </c>
    </row>
    <row r="28926" spans="1:1" x14ac:dyDescent="0.25">
      <c r="A28926" s="78" t="e">
        <f>DATE(MID(Zeitreihen0h15!A28926,7,4),MID(Zeitreihen0h15!A28926,4,2),LEFT(Zeitreihen0h15!A28926,2))+TIME(MID(Zeitreihen0h15!A28926,12,2),RIGHT(Zeitreihen0h15!A28926,2),0)</f>
        <v>#VALUE!</v>
      </c>
    </row>
    <row r="28927" spans="1:1" x14ac:dyDescent="0.25">
      <c r="A28927" s="78" t="e">
        <f>DATE(MID(Zeitreihen0h15!A28927,7,4),MID(Zeitreihen0h15!A28927,4,2),LEFT(Zeitreihen0h15!A28927,2))+TIME(MID(Zeitreihen0h15!A28927,12,2),RIGHT(Zeitreihen0h15!A28927,2),0)</f>
        <v>#VALUE!</v>
      </c>
    </row>
    <row r="28928" spans="1:1" x14ac:dyDescent="0.25">
      <c r="A28928" s="78" t="e">
        <f>DATE(MID(Zeitreihen0h15!A28928,7,4),MID(Zeitreihen0h15!A28928,4,2),LEFT(Zeitreihen0h15!A28928,2))+TIME(MID(Zeitreihen0h15!A28928,12,2),RIGHT(Zeitreihen0h15!A28928,2),0)</f>
        <v>#VALUE!</v>
      </c>
    </row>
    <row r="28929" spans="1:1" x14ac:dyDescent="0.25">
      <c r="A28929" s="78" t="e">
        <f>DATE(MID(Zeitreihen0h15!A28929,7,4),MID(Zeitreihen0h15!A28929,4,2),LEFT(Zeitreihen0h15!A28929,2))+TIME(MID(Zeitreihen0h15!A28929,12,2),RIGHT(Zeitreihen0h15!A28929,2),0)</f>
        <v>#VALUE!</v>
      </c>
    </row>
    <row r="28930" spans="1:1" x14ac:dyDescent="0.25">
      <c r="A28930" s="78" t="e">
        <f>DATE(MID(Zeitreihen0h15!A28930,7,4),MID(Zeitreihen0h15!A28930,4,2),LEFT(Zeitreihen0h15!A28930,2))+TIME(MID(Zeitreihen0h15!A28930,12,2),RIGHT(Zeitreihen0h15!A28930,2),0)</f>
        <v>#VALUE!</v>
      </c>
    </row>
    <row r="28931" spans="1:1" x14ac:dyDescent="0.25">
      <c r="A28931" s="78" t="e">
        <f>DATE(MID(Zeitreihen0h15!A28931,7,4),MID(Zeitreihen0h15!A28931,4,2),LEFT(Zeitreihen0h15!A28931,2))+TIME(MID(Zeitreihen0h15!A28931,12,2),RIGHT(Zeitreihen0h15!A28931,2),0)</f>
        <v>#VALUE!</v>
      </c>
    </row>
    <row r="28932" spans="1:1" x14ac:dyDescent="0.25">
      <c r="A28932" s="78" t="e">
        <f>DATE(MID(Zeitreihen0h15!A28932,7,4),MID(Zeitreihen0h15!A28932,4,2),LEFT(Zeitreihen0h15!A28932,2))+TIME(MID(Zeitreihen0h15!A28932,12,2),RIGHT(Zeitreihen0h15!A28932,2),0)</f>
        <v>#VALUE!</v>
      </c>
    </row>
    <row r="28933" spans="1:1" x14ac:dyDescent="0.25">
      <c r="A28933" s="78" t="e">
        <f>DATE(MID(Zeitreihen0h15!A28933,7,4),MID(Zeitreihen0h15!A28933,4,2),LEFT(Zeitreihen0h15!A28933,2))+TIME(MID(Zeitreihen0h15!A28933,12,2),RIGHT(Zeitreihen0h15!A28933,2),0)</f>
        <v>#VALUE!</v>
      </c>
    </row>
    <row r="28934" spans="1:1" x14ac:dyDescent="0.25">
      <c r="A28934" s="78" t="e">
        <f>DATE(MID(Zeitreihen0h15!A28934,7,4),MID(Zeitreihen0h15!A28934,4,2),LEFT(Zeitreihen0h15!A28934,2))+TIME(MID(Zeitreihen0h15!A28934,12,2),RIGHT(Zeitreihen0h15!A28934,2),0)</f>
        <v>#VALUE!</v>
      </c>
    </row>
    <row r="28935" spans="1:1" x14ac:dyDescent="0.25">
      <c r="A28935" s="78" t="e">
        <f>DATE(MID(Zeitreihen0h15!A28935,7,4),MID(Zeitreihen0h15!A28935,4,2),LEFT(Zeitreihen0h15!A28935,2))+TIME(MID(Zeitreihen0h15!A28935,12,2),RIGHT(Zeitreihen0h15!A28935,2),0)</f>
        <v>#VALUE!</v>
      </c>
    </row>
    <row r="28936" spans="1:1" x14ac:dyDescent="0.25">
      <c r="A28936" s="78" t="e">
        <f>DATE(MID(Zeitreihen0h15!A28936,7,4),MID(Zeitreihen0h15!A28936,4,2),LEFT(Zeitreihen0h15!A28936,2))+TIME(MID(Zeitreihen0h15!A28936,12,2),RIGHT(Zeitreihen0h15!A28936,2),0)</f>
        <v>#VALUE!</v>
      </c>
    </row>
    <row r="28937" spans="1:1" x14ac:dyDescent="0.25">
      <c r="A28937" s="78" t="e">
        <f>DATE(MID(Zeitreihen0h15!A28937,7,4),MID(Zeitreihen0h15!A28937,4,2),LEFT(Zeitreihen0h15!A28937,2))+TIME(MID(Zeitreihen0h15!A28937,12,2),RIGHT(Zeitreihen0h15!A28937,2),0)</f>
        <v>#VALUE!</v>
      </c>
    </row>
    <row r="28938" spans="1:1" x14ac:dyDescent="0.25">
      <c r="A28938" s="78" t="e">
        <f>DATE(MID(Zeitreihen0h15!A28938,7,4),MID(Zeitreihen0h15!A28938,4,2),LEFT(Zeitreihen0h15!A28938,2))+TIME(MID(Zeitreihen0h15!A28938,12,2),RIGHT(Zeitreihen0h15!A28938,2),0)</f>
        <v>#VALUE!</v>
      </c>
    </row>
    <row r="28939" spans="1:1" x14ac:dyDescent="0.25">
      <c r="A28939" s="78" t="e">
        <f>DATE(MID(Zeitreihen0h15!A28939,7,4),MID(Zeitreihen0h15!A28939,4,2),LEFT(Zeitreihen0h15!A28939,2))+TIME(MID(Zeitreihen0h15!A28939,12,2),RIGHT(Zeitreihen0h15!A28939,2),0)</f>
        <v>#VALUE!</v>
      </c>
    </row>
    <row r="28940" spans="1:1" x14ac:dyDescent="0.25">
      <c r="A28940" s="78" t="e">
        <f>DATE(MID(Zeitreihen0h15!A28940,7,4),MID(Zeitreihen0h15!A28940,4,2),LEFT(Zeitreihen0h15!A28940,2))+TIME(MID(Zeitreihen0h15!A28940,12,2),RIGHT(Zeitreihen0h15!A28940,2),0)</f>
        <v>#VALUE!</v>
      </c>
    </row>
    <row r="28941" spans="1:1" x14ac:dyDescent="0.25">
      <c r="A28941" s="78" t="e">
        <f>DATE(MID(Zeitreihen0h15!A28941,7,4),MID(Zeitreihen0h15!A28941,4,2),LEFT(Zeitreihen0h15!A28941,2))+TIME(MID(Zeitreihen0h15!A28941,12,2),RIGHT(Zeitreihen0h15!A28941,2),0)</f>
        <v>#VALUE!</v>
      </c>
    </row>
    <row r="28942" spans="1:1" x14ac:dyDescent="0.25">
      <c r="A28942" s="78" t="e">
        <f>DATE(MID(Zeitreihen0h15!A28942,7,4),MID(Zeitreihen0h15!A28942,4,2),LEFT(Zeitreihen0h15!A28942,2))+TIME(MID(Zeitreihen0h15!A28942,12,2),RIGHT(Zeitreihen0h15!A28942,2),0)</f>
        <v>#VALUE!</v>
      </c>
    </row>
    <row r="28943" spans="1:1" x14ac:dyDescent="0.25">
      <c r="A28943" s="78" t="e">
        <f>DATE(MID(Zeitreihen0h15!A28943,7,4),MID(Zeitreihen0h15!A28943,4,2),LEFT(Zeitreihen0h15!A28943,2))+TIME(MID(Zeitreihen0h15!A28943,12,2),RIGHT(Zeitreihen0h15!A28943,2),0)</f>
        <v>#VALUE!</v>
      </c>
    </row>
    <row r="28944" spans="1:1" x14ac:dyDescent="0.25">
      <c r="A28944" s="78" t="e">
        <f>DATE(MID(Zeitreihen0h15!A28944,7,4),MID(Zeitreihen0h15!A28944,4,2),LEFT(Zeitreihen0h15!A28944,2))+TIME(MID(Zeitreihen0h15!A28944,12,2),RIGHT(Zeitreihen0h15!A28944,2),0)</f>
        <v>#VALUE!</v>
      </c>
    </row>
    <row r="28945" spans="1:1" x14ac:dyDescent="0.25">
      <c r="A28945" s="78" t="e">
        <f>DATE(MID(Zeitreihen0h15!A28945,7,4),MID(Zeitreihen0h15!A28945,4,2),LEFT(Zeitreihen0h15!A28945,2))+TIME(MID(Zeitreihen0h15!A28945,12,2),RIGHT(Zeitreihen0h15!A28945,2),0)</f>
        <v>#VALUE!</v>
      </c>
    </row>
    <row r="28946" spans="1:1" x14ac:dyDescent="0.25">
      <c r="A28946" s="78" t="e">
        <f>DATE(MID(Zeitreihen0h15!A28946,7,4),MID(Zeitreihen0h15!A28946,4,2),LEFT(Zeitreihen0h15!A28946,2))+TIME(MID(Zeitreihen0h15!A28946,12,2),RIGHT(Zeitreihen0h15!A28946,2),0)</f>
        <v>#VALUE!</v>
      </c>
    </row>
    <row r="28947" spans="1:1" x14ac:dyDescent="0.25">
      <c r="A28947" s="78" t="e">
        <f>DATE(MID(Zeitreihen0h15!A28947,7,4),MID(Zeitreihen0h15!A28947,4,2),LEFT(Zeitreihen0h15!A28947,2))+TIME(MID(Zeitreihen0h15!A28947,12,2),RIGHT(Zeitreihen0h15!A28947,2),0)</f>
        <v>#VALUE!</v>
      </c>
    </row>
    <row r="28948" spans="1:1" x14ac:dyDescent="0.25">
      <c r="A28948" s="78" t="e">
        <f>DATE(MID(Zeitreihen0h15!A28948,7,4),MID(Zeitreihen0h15!A28948,4,2),LEFT(Zeitreihen0h15!A28948,2))+TIME(MID(Zeitreihen0h15!A28948,12,2),RIGHT(Zeitreihen0h15!A28948,2),0)</f>
        <v>#VALUE!</v>
      </c>
    </row>
    <row r="28949" spans="1:1" x14ac:dyDescent="0.25">
      <c r="A28949" s="78" t="e">
        <f>DATE(MID(Zeitreihen0h15!A28949,7,4),MID(Zeitreihen0h15!A28949,4,2),LEFT(Zeitreihen0h15!A28949,2))+TIME(MID(Zeitreihen0h15!A28949,12,2),RIGHT(Zeitreihen0h15!A28949,2),0)</f>
        <v>#VALUE!</v>
      </c>
    </row>
    <row r="28950" spans="1:1" x14ac:dyDescent="0.25">
      <c r="A28950" s="78" t="e">
        <f>DATE(MID(Zeitreihen0h15!A28950,7,4),MID(Zeitreihen0h15!A28950,4,2),LEFT(Zeitreihen0h15!A28950,2))+TIME(MID(Zeitreihen0h15!A28950,12,2),RIGHT(Zeitreihen0h15!A28950,2),0)</f>
        <v>#VALUE!</v>
      </c>
    </row>
    <row r="28951" spans="1:1" x14ac:dyDescent="0.25">
      <c r="A28951" s="78" t="e">
        <f>DATE(MID(Zeitreihen0h15!A28951,7,4),MID(Zeitreihen0h15!A28951,4,2),LEFT(Zeitreihen0h15!A28951,2))+TIME(MID(Zeitreihen0h15!A28951,12,2),RIGHT(Zeitreihen0h15!A28951,2),0)</f>
        <v>#VALUE!</v>
      </c>
    </row>
    <row r="28952" spans="1:1" x14ac:dyDescent="0.25">
      <c r="A28952" s="78" t="e">
        <f>DATE(MID(Zeitreihen0h15!A28952,7,4),MID(Zeitreihen0h15!A28952,4,2),LEFT(Zeitreihen0h15!A28952,2))+TIME(MID(Zeitreihen0h15!A28952,12,2),RIGHT(Zeitreihen0h15!A28952,2),0)</f>
        <v>#VALUE!</v>
      </c>
    </row>
    <row r="28953" spans="1:1" x14ac:dyDescent="0.25">
      <c r="A28953" s="78" t="e">
        <f>DATE(MID(Zeitreihen0h15!A28953,7,4),MID(Zeitreihen0h15!A28953,4,2),LEFT(Zeitreihen0h15!A28953,2))+TIME(MID(Zeitreihen0h15!A28953,12,2),RIGHT(Zeitreihen0h15!A28953,2),0)</f>
        <v>#VALUE!</v>
      </c>
    </row>
    <row r="28954" spans="1:1" x14ac:dyDescent="0.25">
      <c r="A28954" s="78" t="e">
        <f>DATE(MID(Zeitreihen0h15!A28954,7,4),MID(Zeitreihen0h15!A28954,4,2),LEFT(Zeitreihen0h15!A28954,2))+TIME(MID(Zeitreihen0h15!A28954,12,2),RIGHT(Zeitreihen0h15!A28954,2),0)</f>
        <v>#VALUE!</v>
      </c>
    </row>
    <row r="28955" spans="1:1" x14ac:dyDescent="0.25">
      <c r="A28955" s="78" t="e">
        <f>DATE(MID(Zeitreihen0h15!A28955,7,4),MID(Zeitreihen0h15!A28955,4,2),LEFT(Zeitreihen0h15!A28955,2))+TIME(MID(Zeitreihen0h15!A28955,12,2),RIGHT(Zeitreihen0h15!A28955,2),0)</f>
        <v>#VALUE!</v>
      </c>
    </row>
    <row r="28956" spans="1:1" x14ac:dyDescent="0.25">
      <c r="A28956" s="78" t="e">
        <f>DATE(MID(Zeitreihen0h15!A28956,7,4),MID(Zeitreihen0h15!A28956,4,2),LEFT(Zeitreihen0h15!A28956,2))+TIME(MID(Zeitreihen0h15!A28956,12,2),RIGHT(Zeitreihen0h15!A28956,2),0)</f>
        <v>#VALUE!</v>
      </c>
    </row>
    <row r="28957" spans="1:1" x14ac:dyDescent="0.25">
      <c r="A28957" s="78" t="e">
        <f>DATE(MID(Zeitreihen0h15!A28957,7,4),MID(Zeitreihen0h15!A28957,4,2),LEFT(Zeitreihen0h15!A28957,2))+TIME(MID(Zeitreihen0h15!A28957,12,2),RIGHT(Zeitreihen0h15!A28957,2),0)</f>
        <v>#VALUE!</v>
      </c>
    </row>
    <row r="28958" spans="1:1" x14ac:dyDescent="0.25">
      <c r="A28958" s="78" t="e">
        <f>DATE(MID(Zeitreihen0h15!A28958,7,4),MID(Zeitreihen0h15!A28958,4,2),LEFT(Zeitreihen0h15!A28958,2))+TIME(MID(Zeitreihen0h15!A28958,12,2),RIGHT(Zeitreihen0h15!A28958,2),0)</f>
        <v>#VALUE!</v>
      </c>
    </row>
    <row r="28959" spans="1:1" x14ac:dyDescent="0.25">
      <c r="A28959" s="78" t="e">
        <f>DATE(MID(Zeitreihen0h15!A28959,7,4),MID(Zeitreihen0h15!A28959,4,2),LEFT(Zeitreihen0h15!A28959,2))+TIME(MID(Zeitreihen0h15!A28959,12,2),RIGHT(Zeitreihen0h15!A28959,2),0)</f>
        <v>#VALUE!</v>
      </c>
    </row>
    <row r="28960" spans="1:1" x14ac:dyDescent="0.25">
      <c r="A28960" s="78" t="e">
        <f>DATE(MID(Zeitreihen0h15!A28960,7,4),MID(Zeitreihen0h15!A28960,4,2),LEFT(Zeitreihen0h15!A28960,2))+TIME(MID(Zeitreihen0h15!A28960,12,2),RIGHT(Zeitreihen0h15!A28960,2),0)</f>
        <v>#VALUE!</v>
      </c>
    </row>
    <row r="28961" spans="1:1" x14ac:dyDescent="0.25">
      <c r="A28961" s="78" t="e">
        <f>DATE(MID(Zeitreihen0h15!A28961,7,4),MID(Zeitreihen0h15!A28961,4,2),LEFT(Zeitreihen0h15!A28961,2))+TIME(MID(Zeitreihen0h15!A28961,12,2),RIGHT(Zeitreihen0h15!A28961,2),0)</f>
        <v>#VALUE!</v>
      </c>
    </row>
    <row r="28962" spans="1:1" x14ac:dyDescent="0.25">
      <c r="A28962" s="78" t="e">
        <f>DATE(MID(Zeitreihen0h15!A28962,7,4),MID(Zeitreihen0h15!A28962,4,2),LEFT(Zeitreihen0h15!A28962,2))+TIME(MID(Zeitreihen0h15!A28962,12,2),RIGHT(Zeitreihen0h15!A28962,2),0)</f>
        <v>#VALUE!</v>
      </c>
    </row>
    <row r="28963" spans="1:1" x14ac:dyDescent="0.25">
      <c r="A28963" s="78" t="e">
        <f>DATE(MID(Zeitreihen0h15!A28963,7,4),MID(Zeitreihen0h15!A28963,4,2),LEFT(Zeitreihen0h15!A28963,2))+TIME(MID(Zeitreihen0h15!A28963,12,2),RIGHT(Zeitreihen0h15!A28963,2),0)</f>
        <v>#VALUE!</v>
      </c>
    </row>
    <row r="28964" spans="1:1" x14ac:dyDescent="0.25">
      <c r="A28964" s="78" t="e">
        <f>DATE(MID(Zeitreihen0h15!A28964,7,4),MID(Zeitreihen0h15!A28964,4,2),LEFT(Zeitreihen0h15!A28964,2))+TIME(MID(Zeitreihen0h15!A28964,12,2),RIGHT(Zeitreihen0h15!A28964,2),0)</f>
        <v>#VALUE!</v>
      </c>
    </row>
    <row r="28965" spans="1:1" x14ac:dyDescent="0.25">
      <c r="A28965" s="78" t="e">
        <f>DATE(MID(Zeitreihen0h15!A28965,7,4),MID(Zeitreihen0h15!A28965,4,2),LEFT(Zeitreihen0h15!A28965,2))+TIME(MID(Zeitreihen0h15!A28965,12,2),RIGHT(Zeitreihen0h15!A28965,2),0)</f>
        <v>#VALUE!</v>
      </c>
    </row>
    <row r="28966" spans="1:1" x14ac:dyDescent="0.25">
      <c r="A28966" s="78" t="e">
        <f>DATE(MID(Zeitreihen0h15!A28966,7,4),MID(Zeitreihen0h15!A28966,4,2),LEFT(Zeitreihen0h15!A28966,2))+TIME(MID(Zeitreihen0h15!A28966,12,2),RIGHT(Zeitreihen0h15!A28966,2),0)</f>
        <v>#VALUE!</v>
      </c>
    </row>
    <row r="28967" spans="1:1" x14ac:dyDescent="0.25">
      <c r="A28967" s="78" t="e">
        <f>DATE(MID(Zeitreihen0h15!A28967,7,4),MID(Zeitreihen0h15!A28967,4,2),LEFT(Zeitreihen0h15!A28967,2))+TIME(MID(Zeitreihen0h15!A28967,12,2),RIGHT(Zeitreihen0h15!A28967,2),0)</f>
        <v>#VALUE!</v>
      </c>
    </row>
    <row r="28968" spans="1:1" x14ac:dyDescent="0.25">
      <c r="A28968" s="78" t="e">
        <f>DATE(MID(Zeitreihen0h15!A28968,7,4),MID(Zeitreihen0h15!A28968,4,2),LEFT(Zeitreihen0h15!A28968,2))+TIME(MID(Zeitreihen0h15!A28968,12,2),RIGHT(Zeitreihen0h15!A28968,2),0)</f>
        <v>#VALUE!</v>
      </c>
    </row>
    <row r="28969" spans="1:1" x14ac:dyDescent="0.25">
      <c r="A28969" s="78" t="e">
        <f>DATE(MID(Zeitreihen0h15!A28969,7,4),MID(Zeitreihen0h15!A28969,4,2),LEFT(Zeitreihen0h15!A28969,2))+TIME(MID(Zeitreihen0h15!A28969,12,2),RIGHT(Zeitreihen0h15!A28969,2),0)</f>
        <v>#VALUE!</v>
      </c>
    </row>
    <row r="28970" spans="1:1" x14ac:dyDescent="0.25">
      <c r="A28970" s="78" t="e">
        <f>DATE(MID(Zeitreihen0h15!A28970,7,4),MID(Zeitreihen0h15!A28970,4,2),LEFT(Zeitreihen0h15!A28970,2))+TIME(MID(Zeitreihen0h15!A28970,12,2),RIGHT(Zeitreihen0h15!A28970,2),0)</f>
        <v>#VALUE!</v>
      </c>
    </row>
    <row r="28971" spans="1:1" x14ac:dyDescent="0.25">
      <c r="A28971" s="78" t="e">
        <f>DATE(MID(Zeitreihen0h15!A28971,7,4),MID(Zeitreihen0h15!A28971,4,2),LEFT(Zeitreihen0h15!A28971,2))+TIME(MID(Zeitreihen0h15!A28971,12,2),RIGHT(Zeitreihen0h15!A28971,2),0)</f>
        <v>#VALUE!</v>
      </c>
    </row>
    <row r="28972" spans="1:1" x14ac:dyDescent="0.25">
      <c r="A28972" s="78" t="e">
        <f>DATE(MID(Zeitreihen0h15!A28972,7,4),MID(Zeitreihen0h15!A28972,4,2),LEFT(Zeitreihen0h15!A28972,2))+TIME(MID(Zeitreihen0h15!A28972,12,2),RIGHT(Zeitreihen0h15!A28972,2),0)</f>
        <v>#VALUE!</v>
      </c>
    </row>
    <row r="28973" spans="1:1" x14ac:dyDescent="0.25">
      <c r="A28973" s="78" t="e">
        <f>DATE(MID(Zeitreihen0h15!A28973,7,4),MID(Zeitreihen0h15!A28973,4,2),LEFT(Zeitreihen0h15!A28973,2))+TIME(MID(Zeitreihen0h15!A28973,12,2),RIGHT(Zeitreihen0h15!A28973,2),0)</f>
        <v>#VALUE!</v>
      </c>
    </row>
    <row r="28974" spans="1:1" x14ac:dyDescent="0.25">
      <c r="A28974" s="78" t="e">
        <f>DATE(MID(Zeitreihen0h15!A28974,7,4),MID(Zeitreihen0h15!A28974,4,2),LEFT(Zeitreihen0h15!A28974,2))+TIME(MID(Zeitreihen0h15!A28974,12,2),RIGHT(Zeitreihen0h15!A28974,2),0)</f>
        <v>#VALUE!</v>
      </c>
    </row>
    <row r="28975" spans="1:1" x14ac:dyDescent="0.25">
      <c r="A28975" s="78" t="e">
        <f>DATE(MID(Zeitreihen0h15!A28975,7,4),MID(Zeitreihen0h15!A28975,4,2),LEFT(Zeitreihen0h15!A28975,2))+TIME(MID(Zeitreihen0h15!A28975,12,2),RIGHT(Zeitreihen0h15!A28975,2),0)</f>
        <v>#VALUE!</v>
      </c>
    </row>
    <row r="28976" spans="1:1" x14ac:dyDescent="0.25">
      <c r="A28976" s="78" t="e">
        <f>DATE(MID(Zeitreihen0h15!A28976,7,4),MID(Zeitreihen0h15!A28976,4,2),LEFT(Zeitreihen0h15!A28976,2))+TIME(MID(Zeitreihen0h15!A28976,12,2),RIGHT(Zeitreihen0h15!A28976,2),0)</f>
        <v>#VALUE!</v>
      </c>
    </row>
    <row r="28977" spans="1:1" x14ac:dyDescent="0.25">
      <c r="A28977" s="78" t="e">
        <f>DATE(MID(Zeitreihen0h15!A28977,7,4),MID(Zeitreihen0h15!A28977,4,2),LEFT(Zeitreihen0h15!A28977,2))+TIME(MID(Zeitreihen0h15!A28977,12,2),RIGHT(Zeitreihen0h15!A28977,2),0)</f>
        <v>#VALUE!</v>
      </c>
    </row>
    <row r="28978" spans="1:1" x14ac:dyDescent="0.25">
      <c r="A28978" s="78" t="e">
        <f>DATE(MID(Zeitreihen0h15!A28978,7,4),MID(Zeitreihen0h15!A28978,4,2),LEFT(Zeitreihen0h15!A28978,2))+TIME(MID(Zeitreihen0h15!A28978,12,2),RIGHT(Zeitreihen0h15!A28978,2),0)</f>
        <v>#VALUE!</v>
      </c>
    </row>
    <row r="28979" spans="1:1" x14ac:dyDescent="0.25">
      <c r="A28979" s="78" t="e">
        <f>DATE(MID(Zeitreihen0h15!A28979,7,4),MID(Zeitreihen0h15!A28979,4,2),LEFT(Zeitreihen0h15!A28979,2))+TIME(MID(Zeitreihen0h15!A28979,12,2),RIGHT(Zeitreihen0h15!A28979,2),0)</f>
        <v>#VALUE!</v>
      </c>
    </row>
    <row r="28980" spans="1:1" x14ac:dyDescent="0.25">
      <c r="A28980" s="78" t="e">
        <f>DATE(MID(Zeitreihen0h15!A28980,7,4),MID(Zeitreihen0h15!A28980,4,2),LEFT(Zeitreihen0h15!A28980,2))+TIME(MID(Zeitreihen0h15!A28980,12,2),RIGHT(Zeitreihen0h15!A28980,2),0)</f>
        <v>#VALUE!</v>
      </c>
    </row>
    <row r="28981" spans="1:1" x14ac:dyDescent="0.25">
      <c r="A28981" s="78" t="e">
        <f>DATE(MID(Zeitreihen0h15!A28981,7,4),MID(Zeitreihen0h15!A28981,4,2),LEFT(Zeitreihen0h15!A28981,2))+TIME(MID(Zeitreihen0h15!A28981,12,2),RIGHT(Zeitreihen0h15!A28981,2),0)</f>
        <v>#VALUE!</v>
      </c>
    </row>
    <row r="28982" spans="1:1" x14ac:dyDescent="0.25">
      <c r="A28982" s="78" t="e">
        <f>DATE(MID(Zeitreihen0h15!A28982,7,4),MID(Zeitreihen0h15!A28982,4,2),LEFT(Zeitreihen0h15!A28982,2))+TIME(MID(Zeitreihen0h15!A28982,12,2),RIGHT(Zeitreihen0h15!A28982,2),0)</f>
        <v>#VALUE!</v>
      </c>
    </row>
    <row r="28983" spans="1:1" x14ac:dyDescent="0.25">
      <c r="A28983" s="78" t="e">
        <f>DATE(MID(Zeitreihen0h15!A28983,7,4),MID(Zeitreihen0h15!A28983,4,2),LEFT(Zeitreihen0h15!A28983,2))+TIME(MID(Zeitreihen0h15!A28983,12,2),RIGHT(Zeitreihen0h15!A28983,2),0)</f>
        <v>#VALUE!</v>
      </c>
    </row>
    <row r="28984" spans="1:1" x14ac:dyDescent="0.25">
      <c r="A28984" s="78" t="e">
        <f>DATE(MID(Zeitreihen0h15!A28984,7,4),MID(Zeitreihen0h15!A28984,4,2),LEFT(Zeitreihen0h15!A28984,2))+TIME(MID(Zeitreihen0h15!A28984,12,2),RIGHT(Zeitreihen0h15!A28984,2),0)</f>
        <v>#VALUE!</v>
      </c>
    </row>
    <row r="28985" spans="1:1" x14ac:dyDescent="0.25">
      <c r="A28985" s="78" t="e">
        <f>DATE(MID(Zeitreihen0h15!A28985,7,4),MID(Zeitreihen0h15!A28985,4,2),LEFT(Zeitreihen0h15!A28985,2))+TIME(MID(Zeitreihen0h15!A28985,12,2),RIGHT(Zeitreihen0h15!A28985,2),0)</f>
        <v>#VALUE!</v>
      </c>
    </row>
    <row r="28986" spans="1:1" x14ac:dyDescent="0.25">
      <c r="A28986" s="78" t="e">
        <f>DATE(MID(Zeitreihen0h15!A28986,7,4),MID(Zeitreihen0h15!A28986,4,2),LEFT(Zeitreihen0h15!A28986,2))+TIME(MID(Zeitreihen0h15!A28986,12,2),RIGHT(Zeitreihen0h15!A28986,2),0)</f>
        <v>#VALUE!</v>
      </c>
    </row>
    <row r="28987" spans="1:1" x14ac:dyDescent="0.25">
      <c r="A28987" s="78" t="e">
        <f>DATE(MID(Zeitreihen0h15!A28987,7,4),MID(Zeitreihen0h15!A28987,4,2),LEFT(Zeitreihen0h15!A28987,2))+TIME(MID(Zeitreihen0h15!A28987,12,2),RIGHT(Zeitreihen0h15!A28987,2),0)</f>
        <v>#VALUE!</v>
      </c>
    </row>
    <row r="28988" spans="1:1" x14ac:dyDescent="0.25">
      <c r="A28988" s="78" t="e">
        <f>DATE(MID(Zeitreihen0h15!A28988,7,4),MID(Zeitreihen0h15!A28988,4,2),LEFT(Zeitreihen0h15!A28988,2))+TIME(MID(Zeitreihen0h15!A28988,12,2),RIGHT(Zeitreihen0h15!A28988,2),0)</f>
        <v>#VALUE!</v>
      </c>
    </row>
    <row r="28989" spans="1:1" x14ac:dyDescent="0.25">
      <c r="A28989" s="78" t="e">
        <f>DATE(MID(Zeitreihen0h15!A28989,7,4),MID(Zeitreihen0h15!A28989,4,2),LEFT(Zeitreihen0h15!A28989,2))+TIME(MID(Zeitreihen0h15!A28989,12,2),RIGHT(Zeitreihen0h15!A28989,2),0)</f>
        <v>#VALUE!</v>
      </c>
    </row>
    <row r="28990" spans="1:1" x14ac:dyDescent="0.25">
      <c r="A28990" s="78" t="e">
        <f>DATE(MID(Zeitreihen0h15!A28990,7,4),MID(Zeitreihen0h15!A28990,4,2),LEFT(Zeitreihen0h15!A28990,2))+TIME(MID(Zeitreihen0h15!A28990,12,2),RIGHT(Zeitreihen0h15!A28990,2),0)</f>
        <v>#VALUE!</v>
      </c>
    </row>
    <row r="28991" spans="1:1" x14ac:dyDescent="0.25">
      <c r="A28991" s="78" t="e">
        <f>DATE(MID(Zeitreihen0h15!A28991,7,4),MID(Zeitreihen0h15!A28991,4,2),LEFT(Zeitreihen0h15!A28991,2))+TIME(MID(Zeitreihen0h15!A28991,12,2),RIGHT(Zeitreihen0h15!A28991,2),0)</f>
        <v>#VALUE!</v>
      </c>
    </row>
    <row r="28992" spans="1:1" x14ac:dyDescent="0.25">
      <c r="A28992" s="78" t="e">
        <f>DATE(MID(Zeitreihen0h15!A28992,7,4),MID(Zeitreihen0h15!A28992,4,2),LEFT(Zeitreihen0h15!A28992,2))+TIME(MID(Zeitreihen0h15!A28992,12,2),RIGHT(Zeitreihen0h15!A28992,2),0)</f>
        <v>#VALUE!</v>
      </c>
    </row>
    <row r="28993" spans="1:1" x14ac:dyDescent="0.25">
      <c r="A28993" s="78" t="e">
        <f>DATE(MID(Zeitreihen0h15!A28993,7,4),MID(Zeitreihen0h15!A28993,4,2),LEFT(Zeitreihen0h15!A28993,2))+TIME(MID(Zeitreihen0h15!A28993,12,2),RIGHT(Zeitreihen0h15!A28993,2),0)</f>
        <v>#VALUE!</v>
      </c>
    </row>
    <row r="28994" spans="1:1" x14ac:dyDescent="0.25">
      <c r="A28994" s="78" t="e">
        <f>DATE(MID(Zeitreihen0h15!A28994,7,4),MID(Zeitreihen0h15!A28994,4,2),LEFT(Zeitreihen0h15!A28994,2))+TIME(MID(Zeitreihen0h15!A28994,12,2),RIGHT(Zeitreihen0h15!A28994,2),0)</f>
        <v>#VALUE!</v>
      </c>
    </row>
    <row r="28995" spans="1:1" x14ac:dyDescent="0.25">
      <c r="A28995" s="78" t="e">
        <f>DATE(MID(Zeitreihen0h15!A28995,7,4),MID(Zeitreihen0h15!A28995,4,2),LEFT(Zeitreihen0h15!A28995,2))+TIME(MID(Zeitreihen0h15!A28995,12,2),RIGHT(Zeitreihen0h15!A28995,2),0)</f>
        <v>#VALUE!</v>
      </c>
    </row>
    <row r="28996" spans="1:1" x14ac:dyDescent="0.25">
      <c r="A28996" s="78" t="e">
        <f>DATE(MID(Zeitreihen0h15!A28996,7,4),MID(Zeitreihen0h15!A28996,4,2),LEFT(Zeitreihen0h15!A28996,2))+TIME(MID(Zeitreihen0h15!A28996,12,2),RIGHT(Zeitreihen0h15!A28996,2),0)</f>
        <v>#VALUE!</v>
      </c>
    </row>
    <row r="28997" spans="1:1" x14ac:dyDescent="0.25">
      <c r="A28997" s="78" t="e">
        <f>DATE(MID(Zeitreihen0h15!A28997,7,4),MID(Zeitreihen0h15!A28997,4,2),LEFT(Zeitreihen0h15!A28997,2))+TIME(MID(Zeitreihen0h15!A28997,12,2),RIGHT(Zeitreihen0h15!A28997,2),0)</f>
        <v>#VALUE!</v>
      </c>
    </row>
    <row r="28998" spans="1:1" x14ac:dyDescent="0.25">
      <c r="A28998" s="78" t="e">
        <f>DATE(MID(Zeitreihen0h15!A28998,7,4),MID(Zeitreihen0h15!A28998,4,2),LEFT(Zeitreihen0h15!A28998,2))+TIME(MID(Zeitreihen0h15!A28998,12,2),RIGHT(Zeitreihen0h15!A28998,2),0)</f>
        <v>#VALUE!</v>
      </c>
    </row>
    <row r="28999" spans="1:1" x14ac:dyDescent="0.25">
      <c r="A28999" s="78" t="e">
        <f>DATE(MID(Zeitreihen0h15!A28999,7,4),MID(Zeitreihen0h15!A28999,4,2),LEFT(Zeitreihen0h15!A28999,2))+TIME(MID(Zeitreihen0h15!A28999,12,2),RIGHT(Zeitreihen0h15!A28999,2),0)</f>
        <v>#VALUE!</v>
      </c>
    </row>
    <row r="29000" spans="1:1" x14ac:dyDescent="0.25">
      <c r="A29000" s="78" t="e">
        <f>DATE(MID(Zeitreihen0h15!A29000,7,4),MID(Zeitreihen0h15!A29000,4,2),LEFT(Zeitreihen0h15!A29000,2))+TIME(MID(Zeitreihen0h15!A29000,12,2),RIGHT(Zeitreihen0h15!A29000,2),0)</f>
        <v>#VALUE!</v>
      </c>
    </row>
    <row r="29001" spans="1:1" x14ac:dyDescent="0.25">
      <c r="A29001" s="78" t="e">
        <f>DATE(MID(Zeitreihen0h15!A29001,7,4),MID(Zeitreihen0h15!A29001,4,2),LEFT(Zeitreihen0h15!A29001,2))+TIME(MID(Zeitreihen0h15!A29001,12,2),RIGHT(Zeitreihen0h15!A29001,2),0)</f>
        <v>#VALUE!</v>
      </c>
    </row>
    <row r="29002" spans="1:1" x14ac:dyDescent="0.25">
      <c r="A29002" s="78" t="e">
        <f>DATE(MID(Zeitreihen0h15!A29002,7,4),MID(Zeitreihen0h15!A29002,4,2),LEFT(Zeitreihen0h15!A29002,2))+TIME(MID(Zeitreihen0h15!A29002,12,2),RIGHT(Zeitreihen0h15!A29002,2),0)</f>
        <v>#VALUE!</v>
      </c>
    </row>
    <row r="29003" spans="1:1" x14ac:dyDescent="0.25">
      <c r="A29003" s="78" t="e">
        <f>DATE(MID(Zeitreihen0h15!A29003,7,4),MID(Zeitreihen0h15!A29003,4,2),LEFT(Zeitreihen0h15!A29003,2))+TIME(MID(Zeitreihen0h15!A29003,12,2),RIGHT(Zeitreihen0h15!A29003,2),0)</f>
        <v>#VALUE!</v>
      </c>
    </row>
    <row r="29004" spans="1:1" x14ac:dyDescent="0.25">
      <c r="A29004" s="78" t="e">
        <f>DATE(MID(Zeitreihen0h15!A29004,7,4),MID(Zeitreihen0h15!A29004,4,2),LEFT(Zeitreihen0h15!A29004,2))+TIME(MID(Zeitreihen0h15!A29004,12,2),RIGHT(Zeitreihen0h15!A29004,2),0)</f>
        <v>#VALUE!</v>
      </c>
    </row>
    <row r="29005" spans="1:1" x14ac:dyDescent="0.25">
      <c r="A29005" s="78" t="e">
        <f>DATE(MID(Zeitreihen0h15!A29005,7,4),MID(Zeitreihen0h15!A29005,4,2),LEFT(Zeitreihen0h15!A29005,2))+TIME(MID(Zeitreihen0h15!A29005,12,2),RIGHT(Zeitreihen0h15!A29005,2),0)</f>
        <v>#VALUE!</v>
      </c>
    </row>
    <row r="29006" spans="1:1" x14ac:dyDescent="0.25">
      <c r="A29006" s="78" t="e">
        <f>DATE(MID(Zeitreihen0h15!A29006,7,4),MID(Zeitreihen0h15!A29006,4,2),LEFT(Zeitreihen0h15!A29006,2))+TIME(MID(Zeitreihen0h15!A29006,12,2),RIGHT(Zeitreihen0h15!A29006,2),0)</f>
        <v>#VALUE!</v>
      </c>
    </row>
    <row r="29007" spans="1:1" x14ac:dyDescent="0.25">
      <c r="A29007" s="78" t="e">
        <f>DATE(MID(Zeitreihen0h15!A29007,7,4),MID(Zeitreihen0h15!A29007,4,2),LEFT(Zeitreihen0h15!A29007,2))+TIME(MID(Zeitreihen0h15!A29007,12,2),RIGHT(Zeitreihen0h15!A29007,2),0)</f>
        <v>#VALUE!</v>
      </c>
    </row>
    <row r="29008" spans="1:1" x14ac:dyDescent="0.25">
      <c r="A29008" s="78" t="e">
        <f>DATE(MID(Zeitreihen0h15!A29008,7,4),MID(Zeitreihen0h15!A29008,4,2),LEFT(Zeitreihen0h15!A29008,2))+TIME(MID(Zeitreihen0h15!A29008,12,2),RIGHT(Zeitreihen0h15!A29008,2),0)</f>
        <v>#VALUE!</v>
      </c>
    </row>
    <row r="29009" spans="1:1" x14ac:dyDescent="0.25">
      <c r="A29009" s="78" t="e">
        <f>DATE(MID(Zeitreihen0h15!A29009,7,4),MID(Zeitreihen0h15!A29009,4,2),LEFT(Zeitreihen0h15!A29009,2))+TIME(MID(Zeitreihen0h15!A29009,12,2),RIGHT(Zeitreihen0h15!A29009,2),0)</f>
        <v>#VALUE!</v>
      </c>
    </row>
    <row r="29010" spans="1:1" x14ac:dyDescent="0.25">
      <c r="A29010" s="78" t="e">
        <f>DATE(MID(Zeitreihen0h15!A29010,7,4),MID(Zeitreihen0h15!A29010,4,2),LEFT(Zeitreihen0h15!A29010,2))+TIME(MID(Zeitreihen0h15!A29010,12,2),RIGHT(Zeitreihen0h15!A29010,2),0)</f>
        <v>#VALUE!</v>
      </c>
    </row>
    <row r="29011" spans="1:1" x14ac:dyDescent="0.25">
      <c r="A29011" s="78" t="e">
        <f>DATE(MID(Zeitreihen0h15!A29011,7,4),MID(Zeitreihen0h15!A29011,4,2),LEFT(Zeitreihen0h15!A29011,2))+TIME(MID(Zeitreihen0h15!A29011,12,2),RIGHT(Zeitreihen0h15!A29011,2),0)</f>
        <v>#VALUE!</v>
      </c>
    </row>
    <row r="29012" spans="1:1" x14ac:dyDescent="0.25">
      <c r="A29012" s="78" t="e">
        <f>DATE(MID(Zeitreihen0h15!A29012,7,4),MID(Zeitreihen0h15!A29012,4,2),LEFT(Zeitreihen0h15!A29012,2))+TIME(MID(Zeitreihen0h15!A29012,12,2),RIGHT(Zeitreihen0h15!A29012,2),0)</f>
        <v>#VALUE!</v>
      </c>
    </row>
    <row r="29013" spans="1:1" x14ac:dyDescent="0.25">
      <c r="A29013" s="78" t="e">
        <f>DATE(MID(Zeitreihen0h15!A29013,7,4),MID(Zeitreihen0h15!A29013,4,2),LEFT(Zeitreihen0h15!A29013,2))+TIME(MID(Zeitreihen0h15!A29013,12,2),RIGHT(Zeitreihen0h15!A29013,2),0)</f>
        <v>#VALUE!</v>
      </c>
    </row>
    <row r="29014" spans="1:1" x14ac:dyDescent="0.25">
      <c r="A29014" s="78" t="e">
        <f>DATE(MID(Zeitreihen0h15!A29014,7,4),MID(Zeitreihen0h15!A29014,4,2),LEFT(Zeitreihen0h15!A29014,2))+TIME(MID(Zeitreihen0h15!A29014,12,2),RIGHT(Zeitreihen0h15!A29014,2),0)</f>
        <v>#VALUE!</v>
      </c>
    </row>
    <row r="29015" spans="1:1" x14ac:dyDescent="0.25">
      <c r="A29015" s="78" t="e">
        <f>DATE(MID(Zeitreihen0h15!A29015,7,4),MID(Zeitreihen0h15!A29015,4,2),LEFT(Zeitreihen0h15!A29015,2))+TIME(MID(Zeitreihen0h15!A29015,12,2),RIGHT(Zeitreihen0h15!A29015,2),0)</f>
        <v>#VALUE!</v>
      </c>
    </row>
    <row r="29016" spans="1:1" x14ac:dyDescent="0.25">
      <c r="A29016" s="78" t="e">
        <f>DATE(MID(Zeitreihen0h15!A29016,7,4),MID(Zeitreihen0h15!A29016,4,2),LEFT(Zeitreihen0h15!A29016,2))+TIME(MID(Zeitreihen0h15!A29016,12,2),RIGHT(Zeitreihen0h15!A29016,2),0)</f>
        <v>#VALUE!</v>
      </c>
    </row>
    <row r="29017" spans="1:1" x14ac:dyDescent="0.25">
      <c r="A29017" s="78" t="e">
        <f>DATE(MID(Zeitreihen0h15!A29017,7,4),MID(Zeitreihen0h15!A29017,4,2),LEFT(Zeitreihen0h15!A29017,2))+TIME(MID(Zeitreihen0h15!A29017,12,2),RIGHT(Zeitreihen0h15!A29017,2),0)</f>
        <v>#VALUE!</v>
      </c>
    </row>
    <row r="29018" spans="1:1" x14ac:dyDescent="0.25">
      <c r="A29018" s="78" t="e">
        <f>DATE(MID(Zeitreihen0h15!A29018,7,4),MID(Zeitreihen0h15!A29018,4,2),LEFT(Zeitreihen0h15!A29018,2))+TIME(MID(Zeitreihen0h15!A29018,12,2),RIGHT(Zeitreihen0h15!A29018,2),0)</f>
        <v>#VALUE!</v>
      </c>
    </row>
    <row r="29019" spans="1:1" x14ac:dyDescent="0.25">
      <c r="A29019" s="78" t="e">
        <f>DATE(MID(Zeitreihen0h15!A29019,7,4),MID(Zeitreihen0h15!A29019,4,2),LEFT(Zeitreihen0h15!A29019,2))+TIME(MID(Zeitreihen0h15!A29019,12,2),RIGHT(Zeitreihen0h15!A29019,2),0)</f>
        <v>#VALUE!</v>
      </c>
    </row>
    <row r="29020" spans="1:1" x14ac:dyDescent="0.25">
      <c r="A29020" s="78" t="e">
        <f>DATE(MID(Zeitreihen0h15!A29020,7,4),MID(Zeitreihen0h15!A29020,4,2),LEFT(Zeitreihen0h15!A29020,2))+TIME(MID(Zeitreihen0h15!A29020,12,2),RIGHT(Zeitreihen0h15!A29020,2),0)</f>
        <v>#VALUE!</v>
      </c>
    </row>
    <row r="29021" spans="1:1" x14ac:dyDescent="0.25">
      <c r="A29021" s="78" t="e">
        <f>DATE(MID(Zeitreihen0h15!A29021,7,4),MID(Zeitreihen0h15!A29021,4,2),LEFT(Zeitreihen0h15!A29021,2))+TIME(MID(Zeitreihen0h15!A29021,12,2),RIGHT(Zeitreihen0h15!A29021,2),0)</f>
        <v>#VALUE!</v>
      </c>
    </row>
    <row r="29022" spans="1:1" x14ac:dyDescent="0.25">
      <c r="A29022" s="78" t="e">
        <f>DATE(MID(Zeitreihen0h15!A29022,7,4),MID(Zeitreihen0h15!A29022,4,2),LEFT(Zeitreihen0h15!A29022,2))+TIME(MID(Zeitreihen0h15!A29022,12,2),RIGHT(Zeitreihen0h15!A29022,2),0)</f>
        <v>#VALUE!</v>
      </c>
    </row>
    <row r="29023" spans="1:1" x14ac:dyDescent="0.25">
      <c r="A29023" s="78" t="e">
        <f>DATE(MID(Zeitreihen0h15!A29023,7,4),MID(Zeitreihen0h15!A29023,4,2),LEFT(Zeitreihen0h15!A29023,2))+TIME(MID(Zeitreihen0h15!A29023,12,2),RIGHT(Zeitreihen0h15!A29023,2),0)</f>
        <v>#VALUE!</v>
      </c>
    </row>
    <row r="29024" spans="1:1" x14ac:dyDescent="0.25">
      <c r="A29024" s="78" t="e">
        <f>DATE(MID(Zeitreihen0h15!A29024,7,4),MID(Zeitreihen0h15!A29024,4,2),LEFT(Zeitreihen0h15!A29024,2))+TIME(MID(Zeitreihen0h15!A29024,12,2),RIGHT(Zeitreihen0h15!A29024,2),0)</f>
        <v>#VALUE!</v>
      </c>
    </row>
    <row r="29025" spans="1:1" x14ac:dyDescent="0.25">
      <c r="A29025" s="78" t="e">
        <f>DATE(MID(Zeitreihen0h15!A29025,7,4),MID(Zeitreihen0h15!A29025,4,2),LEFT(Zeitreihen0h15!A29025,2))+TIME(MID(Zeitreihen0h15!A29025,12,2),RIGHT(Zeitreihen0h15!A29025,2),0)</f>
        <v>#VALUE!</v>
      </c>
    </row>
    <row r="29026" spans="1:1" x14ac:dyDescent="0.25">
      <c r="A29026" s="78" t="e">
        <f>DATE(MID(Zeitreihen0h15!A29026,7,4),MID(Zeitreihen0h15!A29026,4,2),LEFT(Zeitreihen0h15!A29026,2))+TIME(MID(Zeitreihen0h15!A29026,12,2),RIGHT(Zeitreihen0h15!A29026,2),0)</f>
        <v>#VALUE!</v>
      </c>
    </row>
    <row r="29027" spans="1:1" x14ac:dyDescent="0.25">
      <c r="A29027" s="78" t="e">
        <f>DATE(MID(Zeitreihen0h15!A29027,7,4),MID(Zeitreihen0h15!A29027,4,2),LEFT(Zeitreihen0h15!A29027,2))+TIME(MID(Zeitreihen0h15!A29027,12,2),RIGHT(Zeitreihen0h15!A29027,2),0)</f>
        <v>#VALUE!</v>
      </c>
    </row>
    <row r="29028" spans="1:1" x14ac:dyDescent="0.25">
      <c r="A29028" s="78" t="e">
        <f>DATE(MID(Zeitreihen0h15!A29028,7,4),MID(Zeitreihen0h15!A29028,4,2),LEFT(Zeitreihen0h15!A29028,2))+TIME(MID(Zeitreihen0h15!A29028,12,2),RIGHT(Zeitreihen0h15!A29028,2),0)</f>
        <v>#VALUE!</v>
      </c>
    </row>
    <row r="29029" spans="1:1" x14ac:dyDescent="0.25">
      <c r="A29029" s="78" t="e">
        <f>DATE(MID(Zeitreihen0h15!A29029,7,4),MID(Zeitreihen0h15!A29029,4,2),LEFT(Zeitreihen0h15!A29029,2))+TIME(MID(Zeitreihen0h15!A29029,12,2),RIGHT(Zeitreihen0h15!A29029,2),0)</f>
        <v>#VALUE!</v>
      </c>
    </row>
    <row r="29030" spans="1:1" x14ac:dyDescent="0.25">
      <c r="A29030" s="78" t="e">
        <f>DATE(MID(Zeitreihen0h15!A29030,7,4),MID(Zeitreihen0h15!A29030,4,2),LEFT(Zeitreihen0h15!A29030,2))+TIME(MID(Zeitreihen0h15!A29030,12,2),RIGHT(Zeitreihen0h15!A29030,2),0)</f>
        <v>#VALUE!</v>
      </c>
    </row>
    <row r="29031" spans="1:1" x14ac:dyDescent="0.25">
      <c r="A29031" s="78" t="e">
        <f>DATE(MID(Zeitreihen0h15!A29031,7,4),MID(Zeitreihen0h15!A29031,4,2),LEFT(Zeitreihen0h15!A29031,2))+TIME(MID(Zeitreihen0h15!A29031,12,2),RIGHT(Zeitreihen0h15!A29031,2),0)</f>
        <v>#VALUE!</v>
      </c>
    </row>
    <row r="29032" spans="1:1" x14ac:dyDescent="0.25">
      <c r="A29032" s="78" t="e">
        <f>DATE(MID(Zeitreihen0h15!A29032,7,4),MID(Zeitreihen0h15!A29032,4,2),LEFT(Zeitreihen0h15!A29032,2))+TIME(MID(Zeitreihen0h15!A29032,12,2),RIGHT(Zeitreihen0h15!A29032,2),0)</f>
        <v>#VALUE!</v>
      </c>
    </row>
    <row r="29033" spans="1:1" x14ac:dyDescent="0.25">
      <c r="A29033" s="78" t="e">
        <f>DATE(MID(Zeitreihen0h15!A29033,7,4),MID(Zeitreihen0h15!A29033,4,2),LEFT(Zeitreihen0h15!A29033,2))+TIME(MID(Zeitreihen0h15!A29033,12,2),RIGHT(Zeitreihen0h15!A29033,2),0)</f>
        <v>#VALUE!</v>
      </c>
    </row>
    <row r="29034" spans="1:1" x14ac:dyDescent="0.25">
      <c r="A29034" s="78" t="e">
        <f>DATE(MID(Zeitreihen0h15!A29034,7,4),MID(Zeitreihen0h15!A29034,4,2),LEFT(Zeitreihen0h15!A29034,2))+TIME(MID(Zeitreihen0h15!A29034,12,2),RIGHT(Zeitreihen0h15!A29034,2),0)</f>
        <v>#VALUE!</v>
      </c>
    </row>
    <row r="29035" spans="1:1" x14ac:dyDescent="0.25">
      <c r="A29035" s="78" t="e">
        <f>DATE(MID(Zeitreihen0h15!A29035,7,4),MID(Zeitreihen0h15!A29035,4,2),LEFT(Zeitreihen0h15!A29035,2))+TIME(MID(Zeitreihen0h15!A29035,12,2),RIGHT(Zeitreihen0h15!A29035,2),0)</f>
        <v>#VALUE!</v>
      </c>
    </row>
    <row r="29036" spans="1:1" x14ac:dyDescent="0.25">
      <c r="A29036" s="78" t="e">
        <f>DATE(MID(Zeitreihen0h15!A29036,7,4),MID(Zeitreihen0h15!A29036,4,2),LEFT(Zeitreihen0h15!A29036,2))+TIME(MID(Zeitreihen0h15!A29036,12,2),RIGHT(Zeitreihen0h15!A29036,2),0)</f>
        <v>#VALUE!</v>
      </c>
    </row>
    <row r="29037" spans="1:1" x14ac:dyDescent="0.25">
      <c r="A29037" s="78" t="e">
        <f>DATE(MID(Zeitreihen0h15!A29037,7,4),MID(Zeitreihen0h15!A29037,4,2),LEFT(Zeitreihen0h15!A29037,2))+TIME(MID(Zeitreihen0h15!A29037,12,2),RIGHT(Zeitreihen0h15!A29037,2),0)</f>
        <v>#VALUE!</v>
      </c>
    </row>
    <row r="29038" spans="1:1" x14ac:dyDescent="0.25">
      <c r="A29038" s="78" t="e">
        <f>DATE(MID(Zeitreihen0h15!A29038,7,4),MID(Zeitreihen0h15!A29038,4,2),LEFT(Zeitreihen0h15!A29038,2))+TIME(MID(Zeitreihen0h15!A29038,12,2),RIGHT(Zeitreihen0h15!A29038,2),0)</f>
        <v>#VALUE!</v>
      </c>
    </row>
    <row r="29039" spans="1:1" x14ac:dyDescent="0.25">
      <c r="A29039" s="78" t="e">
        <f>DATE(MID(Zeitreihen0h15!A29039,7,4),MID(Zeitreihen0h15!A29039,4,2),LEFT(Zeitreihen0h15!A29039,2))+TIME(MID(Zeitreihen0h15!A29039,12,2),RIGHT(Zeitreihen0h15!A29039,2),0)</f>
        <v>#VALUE!</v>
      </c>
    </row>
    <row r="29040" spans="1:1" x14ac:dyDescent="0.25">
      <c r="A29040" s="78" t="e">
        <f>DATE(MID(Zeitreihen0h15!A29040,7,4),MID(Zeitreihen0h15!A29040,4,2),LEFT(Zeitreihen0h15!A29040,2))+TIME(MID(Zeitreihen0h15!A29040,12,2),RIGHT(Zeitreihen0h15!A29040,2),0)</f>
        <v>#VALUE!</v>
      </c>
    </row>
    <row r="29041" spans="1:1" x14ac:dyDescent="0.25">
      <c r="A29041" s="78" t="e">
        <f>DATE(MID(Zeitreihen0h15!A29041,7,4),MID(Zeitreihen0h15!A29041,4,2),LEFT(Zeitreihen0h15!A29041,2))+TIME(MID(Zeitreihen0h15!A29041,12,2),RIGHT(Zeitreihen0h15!A29041,2),0)</f>
        <v>#VALUE!</v>
      </c>
    </row>
    <row r="29042" spans="1:1" x14ac:dyDescent="0.25">
      <c r="A29042" s="78" t="e">
        <f>DATE(MID(Zeitreihen0h15!A29042,7,4),MID(Zeitreihen0h15!A29042,4,2),LEFT(Zeitreihen0h15!A29042,2))+TIME(MID(Zeitreihen0h15!A29042,12,2),RIGHT(Zeitreihen0h15!A29042,2),0)</f>
        <v>#VALUE!</v>
      </c>
    </row>
    <row r="29043" spans="1:1" x14ac:dyDescent="0.25">
      <c r="A29043" s="78" t="e">
        <f>DATE(MID(Zeitreihen0h15!A29043,7,4),MID(Zeitreihen0h15!A29043,4,2),LEFT(Zeitreihen0h15!A29043,2))+TIME(MID(Zeitreihen0h15!A29043,12,2),RIGHT(Zeitreihen0h15!A29043,2),0)</f>
        <v>#VALUE!</v>
      </c>
    </row>
    <row r="29044" spans="1:1" x14ac:dyDescent="0.25">
      <c r="A29044" s="78" t="e">
        <f>DATE(MID(Zeitreihen0h15!A29044,7,4),MID(Zeitreihen0h15!A29044,4,2),LEFT(Zeitreihen0h15!A29044,2))+TIME(MID(Zeitreihen0h15!A29044,12,2),RIGHT(Zeitreihen0h15!A29044,2),0)</f>
        <v>#VALUE!</v>
      </c>
    </row>
    <row r="29045" spans="1:1" x14ac:dyDescent="0.25">
      <c r="A29045" s="78" t="e">
        <f>DATE(MID(Zeitreihen0h15!A29045,7,4),MID(Zeitreihen0h15!A29045,4,2),LEFT(Zeitreihen0h15!A29045,2))+TIME(MID(Zeitreihen0h15!A29045,12,2),RIGHT(Zeitreihen0h15!A29045,2),0)</f>
        <v>#VALUE!</v>
      </c>
    </row>
    <row r="29046" spans="1:1" x14ac:dyDescent="0.25">
      <c r="A29046" s="78" t="e">
        <f>DATE(MID(Zeitreihen0h15!A29046,7,4),MID(Zeitreihen0h15!A29046,4,2),LEFT(Zeitreihen0h15!A29046,2))+TIME(MID(Zeitreihen0h15!A29046,12,2),RIGHT(Zeitreihen0h15!A29046,2),0)</f>
        <v>#VALUE!</v>
      </c>
    </row>
    <row r="29047" spans="1:1" x14ac:dyDescent="0.25">
      <c r="A29047" s="78" t="e">
        <f>DATE(MID(Zeitreihen0h15!A29047,7,4),MID(Zeitreihen0h15!A29047,4,2),LEFT(Zeitreihen0h15!A29047,2))+TIME(MID(Zeitreihen0h15!A29047,12,2),RIGHT(Zeitreihen0h15!A29047,2),0)</f>
        <v>#VALUE!</v>
      </c>
    </row>
    <row r="29048" spans="1:1" x14ac:dyDescent="0.25">
      <c r="A29048" s="78" t="e">
        <f>DATE(MID(Zeitreihen0h15!A29048,7,4),MID(Zeitreihen0h15!A29048,4,2),LEFT(Zeitreihen0h15!A29048,2))+TIME(MID(Zeitreihen0h15!A29048,12,2),RIGHT(Zeitreihen0h15!A29048,2),0)</f>
        <v>#VALUE!</v>
      </c>
    </row>
    <row r="29049" spans="1:1" x14ac:dyDescent="0.25">
      <c r="A29049" s="78" t="e">
        <f>DATE(MID(Zeitreihen0h15!A29049,7,4),MID(Zeitreihen0h15!A29049,4,2),LEFT(Zeitreihen0h15!A29049,2))+TIME(MID(Zeitreihen0h15!A29049,12,2),RIGHT(Zeitreihen0h15!A29049,2),0)</f>
        <v>#VALUE!</v>
      </c>
    </row>
    <row r="29050" spans="1:1" x14ac:dyDescent="0.25">
      <c r="A29050" s="78" t="e">
        <f>DATE(MID(Zeitreihen0h15!A29050,7,4),MID(Zeitreihen0h15!A29050,4,2),LEFT(Zeitreihen0h15!A29050,2))+TIME(MID(Zeitreihen0h15!A29050,12,2),RIGHT(Zeitreihen0h15!A29050,2),0)</f>
        <v>#VALUE!</v>
      </c>
    </row>
    <row r="29051" spans="1:1" x14ac:dyDescent="0.25">
      <c r="A29051" s="78" t="e">
        <f>DATE(MID(Zeitreihen0h15!A29051,7,4),MID(Zeitreihen0h15!A29051,4,2),LEFT(Zeitreihen0h15!A29051,2))+TIME(MID(Zeitreihen0h15!A29051,12,2),RIGHT(Zeitreihen0h15!A29051,2),0)</f>
        <v>#VALUE!</v>
      </c>
    </row>
    <row r="29052" spans="1:1" x14ac:dyDescent="0.25">
      <c r="A29052" s="78" t="e">
        <f>DATE(MID(Zeitreihen0h15!A29052,7,4),MID(Zeitreihen0h15!A29052,4,2),LEFT(Zeitreihen0h15!A29052,2))+TIME(MID(Zeitreihen0h15!A29052,12,2),RIGHT(Zeitreihen0h15!A29052,2),0)</f>
        <v>#VALUE!</v>
      </c>
    </row>
    <row r="29053" spans="1:1" x14ac:dyDescent="0.25">
      <c r="A29053" s="78" t="e">
        <f>DATE(MID(Zeitreihen0h15!A29053,7,4),MID(Zeitreihen0h15!A29053,4,2),LEFT(Zeitreihen0h15!A29053,2))+TIME(MID(Zeitreihen0h15!A29053,12,2),RIGHT(Zeitreihen0h15!A29053,2),0)</f>
        <v>#VALUE!</v>
      </c>
    </row>
    <row r="29054" spans="1:1" x14ac:dyDescent="0.25">
      <c r="A29054" s="78" t="e">
        <f>DATE(MID(Zeitreihen0h15!A29054,7,4),MID(Zeitreihen0h15!A29054,4,2),LEFT(Zeitreihen0h15!A29054,2))+TIME(MID(Zeitreihen0h15!A29054,12,2),RIGHT(Zeitreihen0h15!A29054,2),0)</f>
        <v>#VALUE!</v>
      </c>
    </row>
    <row r="29055" spans="1:1" x14ac:dyDescent="0.25">
      <c r="A29055" s="78" t="e">
        <f>DATE(MID(Zeitreihen0h15!A29055,7,4),MID(Zeitreihen0h15!A29055,4,2),LEFT(Zeitreihen0h15!A29055,2))+TIME(MID(Zeitreihen0h15!A29055,12,2),RIGHT(Zeitreihen0h15!A29055,2),0)</f>
        <v>#VALUE!</v>
      </c>
    </row>
    <row r="29056" spans="1:1" x14ac:dyDescent="0.25">
      <c r="A29056" s="78" t="e">
        <f>DATE(MID(Zeitreihen0h15!A29056,7,4),MID(Zeitreihen0h15!A29056,4,2),LEFT(Zeitreihen0h15!A29056,2))+TIME(MID(Zeitreihen0h15!A29056,12,2),RIGHT(Zeitreihen0h15!A29056,2),0)</f>
        <v>#VALUE!</v>
      </c>
    </row>
    <row r="29057" spans="1:1" x14ac:dyDescent="0.25">
      <c r="A29057" s="78" t="e">
        <f>DATE(MID(Zeitreihen0h15!A29057,7,4),MID(Zeitreihen0h15!A29057,4,2),LEFT(Zeitreihen0h15!A29057,2))+TIME(MID(Zeitreihen0h15!A29057,12,2),RIGHT(Zeitreihen0h15!A29057,2),0)</f>
        <v>#VALUE!</v>
      </c>
    </row>
    <row r="29058" spans="1:1" x14ac:dyDescent="0.25">
      <c r="A29058" s="78" t="e">
        <f>DATE(MID(Zeitreihen0h15!A29058,7,4),MID(Zeitreihen0h15!A29058,4,2),LEFT(Zeitreihen0h15!A29058,2))+TIME(MID(Zeitreihen0h15!A29058,12,2),RIGHT(Zeitreihen0h15!A29058,2),0)</f>
        <v>#VALUE!</v>
      </c>
    </row>
    <row r="29059" spans="1:1" x14ac:dyDescent="0.25">
      <c r="A29059" s="78" t="e">
        <f>DATE(MID(Zeitreihen0h15!A29059,7,4),MID(Zeitreihen0h15!A29059,4,2),LEFT(Zeitreihen0h15!A29059,2))+TIME(MID(Zeitreihen0h15!A29059,12,2),RIGHT(Zeitreihen0h15!A29059,2),0)</f>
        <v>#VALUE!</v>
      </c>
    </row>
    <row r="29060" spans="1:1" x14ac:dyDescent="0.25">
      <c r="A29060" s="78" t="e">
        <f>DATE(MID(Zeitreihen0h15!A29060,7,4),MID(Zeitreihen0h15!A29060,4,2),LEFT(Zeitreihen0h15!A29060,2))+TIME(MID(Zeitreihen0h15!A29060,12,2),RIGHT(Zeitreihen0h15!A29060,2),0)</f>
        <v>#VALUE!</v>
      </c>
    </row>
    <row r="29061" spans="1:1" x14ac:dyDescent="0.25">
      <c r="A29061" s="78" t="e">
        <f>DATE(MID(Zeitreihen0h15!A29061,7,4),MID(Zeitreihen0h15!A29061,4,2),LEFT(Zeitreihen0h15!A29061,2))+TIME(MID(Zeitreihen0h15!A29061,12,2),RIGHT(Zeitreihen0h15!A29061,2),0)</f>
        <v>#VALUE!</v>
      </c>
    </row>
    <row r="29062" spans="1:1" x14ac:dyDescent="0.25">
      <c r="A29062" s="78" t="e">
        <f>DATE(MID(Zeitreihen0h15!A29062,7,4),MID(Zeitreihen0h15!A29062,4,2),LEFT(Zeitreihen0h15!A29062,2))+TIME(MID(Zeitreihen0h15!A29062,12,2),RIGHT(Zeitreihen0h15!A29062,2),0)</f>
        <v>#VALUE!</v>
      </c>
    </row>
    <row r="29063" spans="1:1" x14ac:dyDescent="0.25">
      <c r="A29063" s="78" t="e">
        <f>DATE(MID(Zeitreihen0h15!A29063,7,4),MID(Zeitreihen0h15!A29063,4,2),LEFT(Zeitreihen0h15!A29063,2))+TIME(MID(Zeitreihen0h15!A29063,12,2),RIGHT(Zeitreihen0h15!A29063,2),0)</f>
        <v>#VALUE!</v>
      </c>
    </row>
    <row r="29064" spans="1:1" x14ac:dyDescent="0.25">
      <c r="A29064" s="78" t="e">
        <f>DATE(MID(Zeitreihen0h15!A29064,7,4),MID(Zeitreihen0h15!A29064,4,2),LEFT(Zeitreihen0h15!A29064,2))+TIME(MID(Zeitreihen0h15!A29064,12,2),RIGHT(Zeitreihen0h15!A29064,2),0)</f>
        <v>#VALUE!</v>
      </c>
    </row>
    <row r="29065" spans="1:1" x14ac:dyDescent="0.25">
      <c r="A29065" s="78" t="e">
        <f>DATE(MID(Zeitreihen0h15!A29065,7,4),MID(Zeitreihen0h15!A29065,4,2),LEFT(Zeitreihen0h15!A29065,2))+TIME(MID(Zeitreihen0h15!A29065,12,2),RIGHT(Zeitreihen0h15!A29065,2),0)</f>
        <v>#VALUE!</v>
      </c>
    </row>
    <row r="29066" spans="1:1" x14ac:dyDescent="0.25">
      <c r="A29066" s="78" t="e">
        <f>DATE(MID(Zeitreihen0h15!A29066,7,4),MID(Zeitreihen0h15!A29066,4,2),LEFT(Zeitreihen0h15!A29066,2))+TIME(MID(Zeitreihen0h15!A29066,12,2),RIGHT(Zeitreihen0h15!A29066,2),0)</f>
        <v>#VALUE!</v>
      </c>
    </row>
    <row r="29067" spans="1:1" x14ac:dyDescent="0.25">
      <c r="A29067" s="78" t="e">
        <f>DATE(MID(Zeitreihen0h15!A29067,7,4),MID(Zeitreihen0h15!A29067,4,2),LEFT(Zeitreihen0h15!A29067,2))+TIME(MID(Zeitreihen0h15!A29067,12,2),RIGHT(Zeitreihen0h15!A29067,2),0)</f>
        <v>#VALUE!</v>
      </c>
    </row>
    <row r="29068" spans="1:1" x14ac:dyDescent="0.25">
      <c r="A29068" s="78" t="e">
        <f>DATE(MID(Zeitreihen0h15!A29068,7,4),MID(Zeitreihen0h15!A29068,4,2),LEFT(Zeitreihen0h15!A29068,2))+TIME(MID(Zeitreihen0h15!A29068,12,2),RIGHT(Zeitreihen0h15!A29068,2),0)</f>
        <v>#VALUE!</v>
      </c>
    </row>
    <row r="29069" spans="1:1" x14ac:dyDescent="0.25">
      <c r="A29069" s="78" t="e">
        <f>DATE(MID(Zeitreihen0h15!A29069,7,4),MID(Zeitreihen0h15!A29069,4,2),LEFT(Zeitreihen0h15!A29069,2))+TIME(MID(Zeitreihen0h15!A29069,12,2),RIGHT(Zeitreihen0h15!A29069,2),0)</f>
        <v>#VALUE!</v>
      </c>
    </row>
    <row r="29070" spans="1:1" x14ac:dyDescent="0.25">
      <c r="A29070" s="78" t="e">
        <f>DATE(MID(Zeitreihen0h15!A29070,7,4),MID(Zeitreihen0h15!A29070,4,2),LEFT(Zeitreihen0h15!A29070,2))+TIME(MID(Zeitreihen0h15!A29070,12,2),RIGHT(Zeitreihen0h15!A29070,2),0)</f>
        <v>#VALUE!</v>
      </c>
    </row>
    <row r="29071" spans="1:1" x14ac:dyDescent="0.25">
      <c r="A29071" s="78" t="e">
        <f>DATE(MID(Zeitreihen0h15!A29071,7,4),MID(Zeitreihen0h15!A29071,4,2),LEFT(Zeitreihen0h15!A29071,2))+TIME(MID(Zeitreihen0h15!A29071,12,2),RIGHT(Zeitreihen0h15!A29071,2),0)</f>
        <v>#VALUE!</v>
      </c>
    </row>
    <row r="29072" spans="1:1" x14ac:dyDescent="0.25">
      <c r="A29072" s="78" t="e">
        <f>DATE(MID(Zeitreihen0h15!A29072,7,4),MID(Zeitreihen0h15!A29072,4,2),LEFT(Zeitreihen0h15!A29072,2))+TIME(MID(Zeitreihen0h15!A29072,12,2),RIGHT(Zeitreihen0h15!A29072,2),0)</f>
        <v>#VALUE!</v>
      </c>
    </row>
    <row r="29073" spans="1:1" x14ac:dyDescent="0.25">
      <c r="A29073" s="78" t="e">
        <f>DATE(MID(Zeitreihen0h15!A29073,7,4),MID(Zeitreihen0h15!A29073,4,2),LEFT(Zeitreihen0h15!A29073,2))+TIME(MID(Zeitreihen0h15!A29073,12,2),RIGHT(Zeitreihen0h15!A29073,2),0)</f>
        <v>#VALUE!</v>
      </c>
    </row>
    <row r="29074" spans="1:1" x14ac:dyDescent="0.25">
      <c r="A29074" s="78" t="e">
        <f>DATE(MID(Zeitreihen0h15!A29074,7,4),MID(Zeitreihen0h15!A29074,4,2),LEFT(Zeitreihen0h15!A29074,2))+TIME(MID(Zeitreihen0h15!A29074,12,2),RIGHT(Zeitreihen0h15!A29074,2),0)</f>
        <v>#VALUE!</v>
      </c>
    </row>
    <row r="29075" spans="1:1" x14ac:dyDescent="0.25">
      <c r="A29075" s="78" t="e">
        <f>DATE(MID(Zeitreihen0h15!A29075,7,4),MID(Zeitreihen0h15!A29075,4,2),LEFT(Zeitreihen0h15!A29075,2))+TIME(MID(Zeitreihen0h15!A29075,12,2),RIGHT(Zeitreihen0h15!A29075,2),0)</f>
        <v>#VALUE!</v>
      </c>
    </row>
    <row r="29076" spans="1:1" x14ac:dyDescent="0.25">
      <c r="A29076" s="78" t="e">
        <f>DATE(MID(Zeitreihen0h15!A29076,7,4),MID(Zeitreihen0h15!A29076,4,2),LEFT(Zeitreihen0h15!A29076,2))+TIME(MID(Zeitreihen0h15!A29076,12,2),RIGHT(Zeitreihen0h15!A29076,2),0)</f>
        <v>#VALUE!</v>
      </c>
    </row>
    <row r="29077" spans="1:1" x14ac:dyDescent="0.25">
      <c r="A29077" s="78" t="e">
        <f>DATE(MID(Zeitreihen0h15!A29077,7,4),MID(Zeitreihen0h15!A29077,4,2),LEFT(Zeitreihen0h15!A29077,2))+TIME(MID(Zeitreihen0h15!A29077,12,2),RIGHT(Zeitreihen0h15!A29077,2),0)</f>
        <v>#VALUE!</v>
      </c>
    </row>
    <row r="29078" spans="1:1" x14ac:dyDescent="0.25">
      <c r="A29078" s="78" t="e">
        <f>DATE(MID(Zeitreihen0h15!A29078,7,4),MID(Zeitreihen0h15!A29078,4,2),LEFT(Zeitreihen0h15!A29078,2))+TIME(MID(Zeitreihen0h15!A29078,12,2),RIGHT(Zeitreihen0h15!A29078,2),0)</f>
        <v>#VALUE!</v>
      </c>
    </row>
    <row r="29079" spans="1:1" x14ac:dyDescent="0.25">
      <c r="A29079" s="78" t="e">
        <f>DATE(MID(Zeitreihen0h15!A29079,7,4),MID(Zeitreihen0h15!A29079,4,2),LEFT(Zeitreihen0h15!A29079,2))+TIME(MID(Zeitreihen0h15!A29079,12,2),RIGHT(Zeitreihen0h15!A29079,2),0)</f>
        <v>#VALUE!</v>
      </c>
    </row>
    <row r="29080" spans="1:1" x14ac:dyDescent="0.25">
      <c r="A29080" s="78" t="e">
        <f>DATE(MID(Zeitreihen0h15!A29080,7,4),MID(Zeitreihen0h15!A29080,4,2),LEFT(Zeitreihen0h15!A29080,2))+TIME(MID(Zeitreihen0h15!A29080,12,2),RIGHT(Zeitreihen0h15!A29080,2),0)</f>
        <v>#VALUE!</v>
      </c>
    </row>
    <row r="29081" spans="1:1" x14ac:dyDescent="0.25">
      <c r="A29081" s="78" t="e">
        <f>DATE(MID(Zeitreihen0h15!A29081,7,4),MID(Zeitreihen0h15!A29081,4,2),LEFT(Zeitreihen0h15!A29081,2))+TIME(MID(Zeitreihen0h15!A29081,12,2),RIGHT(Zeitreihen0h15!A29081,2),0)</f>
        <v>#VALUE!</v>
      </c>
    </row>
    <row r="29082" spans="1:1" x14ac:dyDescent="0.25">
      <c r="A29082" s="78" t="e">
        <f>DATE(MID(Zeitreihen0h15!A29082,7,4),MID(Zeitreihen0h15!A29082,4,2),LEFT(Zeitreihen0h15!A29082,2))+TIME(MID(Zeitreihen0h15!A29082,12,2),RIGHT(Zeitreihen0h15!A29082,2),0)</f>
        <v>#VALUE!</v>
      </c>
    </row>
    <row r="29083" spans="1:1" x14ac:dyDescent="0.25">
      <c r="A29083" s="78" t="e">
        <f>DATE(MID(Zeitreihen0h15!A29083,7,4),MID(Zeitreihen0h15!A29083,4,2),LEFT(Zeitreihen0h15!A29083,2))+TIME(MID(Zeitreihen0h15!A29083,12,2),RIGHT(Zeitreihen0h15!A29083,2),0)</f>
        <v>#VALUE!</v>
      </c>
    </row>
    <row r="29084" spans="1:1" x14ac:dyDescent="0.25">
      <c r="A29084" s="78" t="e">
        <f>DATE(MID(Zeitreihen0h15!A29084,7,4),MID(Zeitreihen0h15!A29084,4,2),LEFT(Zeitreihen0h15!A29084,2))+TIME(MID(Zeitreihen0h15!A29084,12,2),RIGHT(Zeitreihen0h15!A29084,2),0)</f>
        <v>#VALUE!</v>
      </c>
    </row>
    <row r="29085" spans="1:1" x14ac:dyDescent="0.25">
      <c r="A29085" s="78" t="e">
        <f>DATE(MID(Zeitreihen0h15!A29085,7,4),MID(Zeitreihen0h15!A29085,4,2),LEFT(Zeitreihen0h15!A29085,2))+TIME(MID(Zeitreihen0h15!A29085,12,2),RIGHT(Zeitreihen0h15!A29085,2),0)</f>
        <v>#VALUE!</v>
      </c>
    </row>
    <row r="29086" spans="1:1" x14ac:dyDescent="0.25">
      <c r="A29086" s="78" t="e">
        <f>DATE(MID(Zeitreihen0h15!A29086,7,4),MID(Zeitreihen0h15!A29086,4,2),LEFT(Zeitreihen0h15!A29086,2))+TIME(MID(Zeitreihen0h15!A29086,12,2),RIGHT(Zeitreihen0h15!A29086,2),0)</f>
        <v>#VALUE!</v>
      </c>
    </row>
    <row r="29087" spans="1:1" x14ac:dyDescent="0.25">
      <c r="A29087" s="78" t="e">
        <f>DATE(MID(Zeitreihen0h15!A29087,7,4),MID(Zeitreihen0h15!A29087,4,2),LEFT(Zeitreihen0h15!A29087,2))+TIME(MID(Zeitreihen0h15!A29087,12,2),RIGHT(Zeitreihen0h15!A29087,2),0)</f>
        <v>#VALUE!</v>
      </c>
    </row>
    <row r="29088" spans="1:1" x14ac:dyDescent="0.25">
      <c r="A29088" s="78" t="e">
        <f>DATE(MID(Zeitreihen0h15!A29088,7,4),MID(Zeitreihen0h15!A29088,4,2),LEFT(Zeitreihen0h15!A29088,2))+TIME(MID(Zeitreihen0h15!A29088,12,2),RIGHT(Zeitreihen0h15!A29088,2),0)</f>
        <v>#VALUE!</v>
      </c>
    </row>
    <row r="29089" spans="1:1" x14ac:dyDescent="0.25">
      <c r="A29089" s="78" t="e">
        <f>DATE(MID(Zeitreihen0h15!A29089,7,4),MID(Zeitreihen0h15!A29089,4,2),LEFT(Zeitreihen0h15!A29089,2))+TIME(MID(Zeitreihen0h15!A29089,12,2),RIGHT(Zeitreihen0h15!A29089,2),0)</f>
        <v>#VALUE!</v>
      </c>
    </row>
    <row r="29090" spans="1:1" x14ac:dyDescent="0.25">
      <c r="A29090" s="78" t="e">
        <f>DATE(MID(Zeitreihen0h15!A29090,7,4),MID(Zeitreihen0h15!A29090,4,2),LEFT(Zeitreihen0h15!A29090,2))+TIME(MID(Zeitreihen0h15!A29090,12,2),RIGHT(Zeitreihen0h15!A29090,2),0)</f>
        <v>#VALUE!</v>
      </c>
    </row>
    <row r="29091" spans="1:1" x14ac:dyDescent="0.25">
      <c r="A29091" s="78" t="e">
        <f>DATE(MID(Zeitreihen0h15!A29091,7,4),MID(Zeitreihen0h15!A29091,4,2),LEFT(Zeitreihen0h15!A29091,2))+TIME(MID(Zeitreihen0h15!A29091,12,2),RIGHT(Zeitreihen0h15!A29091,2),0)</f>
        <v>#VALUE!</v>
      </c>
    </row>
    <row r="29092" spans="1:1" x14ac:dyDescent="0.25">
      <c r="A29092" s="78" t="e">
        <f>DATE(MID(Zeitreihen0h15!A29092,7,4),MID(Zeitreihen0h15!A29092,4,2),LEFT(Zeitreihen0h15!A29092,2))+TIME(MID(Zeitreihen0h15!A29092,12,2),RIGHT(Zeitreihen0h15!A29092,2),0)</f>
        <v>#VALUE!</v>
      </c>
    </row>
    <row r="29093" spans="1:1" x14ac:dyDescent="0.25">
      <c r="A29093" s="78" t="e">
        <f>DATE(MID(Zeitreihen0h15!A29093,7,4),MID(Zeitreihen0h15!A29093,4,2),LEFT(Zeitreihen0h15!A29093,2))+TIME(MID(Zeitreihen0h15!A29093,12,2),RIGHT(Zeitreihen0h15!A29093,2),0)</f>
        <v>#VALUE!</v>
      </c>
    </row>
    <row r="29094" spans="1:1" x14ac:dyDescent="0.25">
      <c r="A29094" s="78" t="e">
        <f>DATE(MID(Zeitreihen0h15!A29094,7,4),MID(Zeitreihen0h15!A29094,4,2),LEFT(Zeitreihen0h15!A29094,2))+TIME(MID(Zeitreihen0h15!A29094,12,2),RIGHT(Zeitreihen0h15!A29094,2),0)</f>
        <v>#VALUE!</v>
      </c>
    </row>
    <row r="29095" spans="1:1" x14ac:dyDescent="0.25">
      <c r="A29095" s="78" t="e">
        <f>DATE(MID(Zeitreihen0h15!A29095,7,4),MID(Zeitreihen0h15!A29095,4,2),LEFT(Zeitreihen0h15!A29095,2))+TIME(MID(Zeitreihen0h15!A29095,12,2),RIGHT(Zeitreihen0h15!A29095,2),0)</f>
        <v>#VALUE!</v>
      </c>
    </row>
    <row r="29096" spans="1:1" x14ac:dyDescent="0.25">
      <c r="A29096" s="78" t="e">
        <f>DATE(MID(Zeitreihen0h15!A29096,7,4),MID(Zeitreihen0h15!A29096,4,2),LEFT(Zeitreihen0h15!A29096,2))+TIME(MID(Zeitreihen0h15!A29096,12,2),RIGHT(Zeitreihen0h15!A29096,2),0)</f>
        <v>#VALUE!</v>
      </c>
    </row>
    <row r="29097" spans="1:1" x14ac:dyDescent="0.25">
      <c r="A29097" s="78" t="e">
        <f>DATE(MID(Zeitreihen0h15!A29097,7,4),MID(Zeitreihen0h15!A29097,4,2),LEFT(Zeitreihen0h15!A29097,2))+TIME(MID(Zeitreihen0h15!A29097,12,2),RIGHT(Zeitreihen0h15!A29097,2),0)</f>
        <v>#VALUE!</v>
      </c>
    </row>
    <row r="29098" spans="1:1" x14ac:dyDescent="0.25">
      <c r="A29098" s="78" t="e">
        <f>DATE(MID(Zeitreihen0h15!A29098,7,4),MID(Zeitreihen0h15!A29098,4,2),LEFT(Zeitreihen0h15!A29098,2))+TIME(MID(Zeitreihen0h15!A29098,12,2),RIGHT(Zeitreihen0h15!A29098,2),0)</f>
        <v>#VALUE!</v>
      </c>
    </row>
    <row r="29099" spans="1:1" x14ac:dyDescent="0.25">
      <c r="A29099" s="78" t="e">
        <f>DATE(MID(Zeitreihen0h15!A29099,7,4),MID(Zeitreihen0h15!A29099,4,2),LEFT(Zeitreihen0h15!A29099,2))+TIME(MID(Zeitreihen0h15!A29099,12,2),RIGHT(Zeitreihen0h15!A29099,2),0)</f>
        <v>#VALUE!</v>
      </c>
    </row>
    <row r="29100" spans="1:1" x14ac:dyDescent="0.25">
      <c r="A29100" s="78" t="e">
        <f>DATE(MID(Zeitreihen0h15!A29100,7,4),MID(Zeitreihen0h15!A29100,4,2),LEFT(Zeitreihen0h15!A29100,2))+TIME(MID(Zeitreihen0h15!A29100,12,2),RIGHT(Zeitreihen0h15!A29100,2),0)</f>
        <v>#VALUE!</v>
      </c>
    </row>
    <row r="29101" spans="1:1" x14ac:dyDescent="0.25">
      <c r="A29101" s="78" t="e">
        <f>DATE(MID(Zeitreihen0h15!A29101,7,4),MID(Zeitreihen0h15!A29101,4,2),LEFT(Zeitreihen0h15!A29101,2))+TIME(MID(Zeitreihen0h15!A29101,12,2),RIGHT(Zeitreihen0h15!A29101,2),0)</f>
        <v>#VALUE!</v>
      </c>
    </row>
    <row r="29102" spans="1:1" x14ac:dyDescent="0.25">
      <c r="A29102" s="78" t="e">
        <f>DATE(MID(Zeitreihen0h15!A29102,7,4),MID(Zeitreihen0h15!A29102,4,2),LEFT(Zeitreihen0h15!A29102,2))+TIME(MID(Zeitreihen0h15!A29102,12,2),RIGHT(Zeitreihen0h15!A29102,2),0)</f>
        <v>#VALUE!</v>
      </c>
    </row>
    <row r="29103" spans="1:1" x14ac:dyDescent="0.25">
      <c r="A29103" s="78" t="e">
        <f>DATE(MID(Zeitreihen0h15!A29103,7,4),MID(Zeitreihen0h15!A29103,4,2),LEFT(Zeitreihen0h15!A29103,2))+TIME(MID(Zeitreihen0h15!A29103,12,2),RIGHT(Zeitreihen0h15!A29103,2),0)</f>
        <v>#VALUE!</v>
      </c>
    </row>
    <row r="29104" spans="1:1" x14ac:dyDescent="0.25">
      <c r="A29104" s="78" t="e">
        <f>DATE(MID(Zeitreihen0h15!A29104,7,4),MID(Zeitreihen0h15!A29104,4,2),LEFT(Zeitreihen0h15!A29104,2))+TIME(MID(Zeitreihen0h15!A29104,12,2),RIGHT(Zeitreihen0h15!A29104,2),0)</f>
        <v>#VALUE!</v>
      </c>
    </row>
    <row r="29105" spans="1:1" x14ac:dyDescent="0.25">
      <c r="A29105" s="78" t="e">
        <f>DATE(MID(Zeitreihen0h15!A29105,7,4),MID(Zeitreihen0h15!A29105,4,2),LEFT(Zeitreihen0h15!A29105,2))+TIME(MID(Zeitreihen0h15!A29105,12,2),RIGHT(Zeitreihen0h15!A29105,2),0)</f>
        <v>#VALUE!</v>
      </c>
    </row>
    <row r="29106" spans="1:1" x14ac:dyDescent="0.25">
      <c r="A29106" s="78" t="e">
        <f>DATE(MID(Zeitreihen0h15!A29106,7,4),MID(Zeitreihen0h15!A29106,4,2),LEFT(Zeitreihen0h15!A29106,2))+TIME(MID(Zeitreihen0h15!A29106,12,2),RIGHT(Zeitreihen0h15!A29106,2),0)</f>
        <v>#VALUE!</v>
      </c>
    </row>
    <row r="29107" spans="1:1" x14ac:dyDescent="0.25">
      <c r="A29107" s="78" t="e">
        <f>DATE(MID(Zeitreihen0h15!A29107,7,4),MID(Zeitreihen0h15!A29107,4,2),LEFT(Zeitreihen0h15!A29107,2))+TIME(MID(Zeitreihen0h15!A29107,12,2),RIGHT(Zeitreihen0h15!A29107,2),0)</f>
        <v>#VALUE!</v>
      </c>
    </row>
    <row r="29108" spans="1:1" x14ac:dyDescent="0.25">
      <c r="A29108" s="78" t="e">
        <f>DATE(MID(Zeitreihen0h15!A29108,7,4),MID(Zeitreihen0h15!A29108,4,2),LEFT(Zeitreihen0h15!A29108,2))+TIME(MID(Zeitreihen0h15!A29108,12,2),RIGHT(Zeitreihen0h15!A29108,2),0)</f>
        <v>#VALUE!</v>
      </c>
    </row>
    <row r="29109" spans="1:1" x14ac:dyDescent="0.25">
      <c r="A29109" s="78" t="e">
        <f>DATE(MID(Zeitreihen0h15!A29109,7,4),MID(Zeitreihen0h15!A29109,4,2),LEFT(Zeitreihen0h15!A29109,2))+TIME(MID(Zeitreihen0h15!A29109,12,2),RIGHT(Zeitreihen0h15!A29109,2),0)</f>
        <v>#VALUE!</v>
      </c>
    </row>
    <row r="29110" spans="1:1" x14ac:dyDescent="0.25">
      <c r="A29110" s="78" t="e">
        <f>DATE(MID(Zeitreihen0h15!A29110,7,4),MID(Zeitreihen0h15!A29110,4,2),LEFT(Zeitreihen0h15!A29110,2))+TIME(MID(Zeitreihen0h15!A29110,12,2),RIGHT(Zeitreihen0h15!A29110,2),0)</f>
        <v>#VALUE!</v>
      </c>
    </row>
    <row r="29111" spans="1:1" x14ac:dyDescent="0.25">
      <c r="A29111" s="78" t="e">
        <f>DATE(MID(Zeitreihen0h15!A29111,7,4),MID(Zeitreihen0h15!A29111,4,2),LEFT(Zeitreihen0h15!A29111,2))+TIME(MID(Zeitreihen0h15!A29111,12,2),RIGHT(Zeitreihen0h15!A29111,2),0)</f>
        <v>#VALUE!</v>
      </c>
    </row>
    <row r="29112" spans="1:1" x14ac:dyDescent="0.25">
      <c r="A29112" s="78" t="e">
        <f>DATE(MID(Zeitreihen0h15!A29112,7,4),MID(Zeitreihen0h15!A29112,4,2),LEFT(Zeitreihen0h15!A29112,2))+TIME(MID(Zeitreihen0h15!A29112,12,2),RIGHT(Zeitreihen0h15!A29112,2),0)</f>
        <v>#VALUE!</v>
      </c>
    </row>
    <row r="29113" spans="1:1" x14ac:dyDescent="0.25">
      <c r="A29113" s="78" t="e">
        <f>DATE(MID(Zeitreihen0h15!A29113,7,4),MID(Zeitreihen0h15!A29113,4,2),LEFT(Zeitreihen0h15!A29113,2))+TIME(MID(Zeitreihen0h15!A29113,12,2),RIGHT(Zeitreihen0h15!A29113,2),0)</f>
        <v>#VALUE!</v>
      </c>
    </row>
    <row r="29114" spans="1:1" x14ac:dyDescent="0.25">
      <c r="A29114" s="78" t="e">
        <f>DATE(MID(Zeitreihen0h15!A29114,7,4),MID(Zeitreihen0h15!A29114,4,2),LEFT(Zeitreihen0h15!A29114,2))+TIME(MID(Zeitreihen0h15!A29114,12,2),RIGHT(Zeitreihen0h15!A29114,2),0)</f>
        <v>#VALUE!</v>
      </c>
    </row>
    <row r="29115" spans="1:1" x14ac:dyDescent="0.25">
      <c r="A29115" s="78" t="e">
        <f>DATE(MID(Zeitreihen0h15!A29115,7,4),MID(Zeitreihen0h15!A29115,4,2),LEFT(Zeitreihen0h15!A29115,2))+TIME(MID(Zeitreihen0h15!A29115,12,2),RIGHT(Zeitreihen0h15!A29115,2),0)</f>
        <v>#VALUE!</v>
      </c>
    </row>
    <row r="29116" spans="1:1" x14ac:dyDescent="0.25">
      <c r="A29116" s="78" t="e">
        <f>DATE(MID(Zeitreihen0h15!A29116,7,4),MID(Zeitreihen0h15!A29116,4,2),LEFT(Zeitreihen0h15!A29116,2))+TIME(MID(Zeitreihen0h15!A29116,12,2),RIGHT(Zeitreihen0h15!A29116,2),0)</f>
        <v>#VALUE!</v>
      </c>
    </row>
    <row r="29117" spans="1:1" x14ac:dyDescent="0.25">
      <c r="A29117" s="78" t="e">
        <f>DATE(MID(Zeitreihen0h15!A29117,7,4),MID(Zeitreihen0h15!A29117,4,2),LEFT(Zeitreihen0h15!A29117,2))+TIME(MID(Zeitreihen0h15!A29117,12,2),RIGHT(Zeitreihen0h15!A29117,2),0)</f>
        <v>#VALUE!</v>
      </c>
    </row>
    <row r="29118" spans="1:1" x14ac:dyDescent="0.25">
      <c r="A29118" s="78" t="e">
        <f>DATE(MID(Zeitreihen0h15!A29118,7,4),MID(Zeitreihen0h15!A29118,4,2),LEFT(Zeitreihen0h15!A29118,2))+TIME(MID(Zeitreihen0h15!A29118,12,2),RIGHT(Zeitreihen0h15!A29118,2),0)</f>
        <v>#VALUE!</v>
      </c>
    </row>
    <row r="29119" spans="1:1" x14ac:dyDescent="0.25">
      <c r="A29119" s="78" t="e">
        <f>DATE(MID(Zeitreihen0h15!A29119,7,4),MID(Zeitreihen0h15!A29119,4,2),LEFT(Zeitreihen0h15!A29119,2))+TIME(MID(Zeitreihen0h15!A29119,12,2),RIGHT(Zeitreihen0h15!A29119,2),0)</f>
        <v>#VALUE!</v>
      </c>
    </row>
    <row r="29120" spans="1:1" x14ac:dyDescent="0.25">
      <c r="A29120" s="78" t="e">
        <f>DATE(MID(Zeitreihen0h15!A29120,7,4),MID(Zeitreihen0h15!A29120,4,2),LEFT(Zeitreihen0h15!A29120,2))+TIME(MID(Zeitreihen0h15!A29120,12,2),RIGHT(Zeitreihen0h15!A29120,2),0)</f>
        <v>#VALUE!</v>
      </c>
    </row>
    <row r="29121" spans="1:1" x14ac:dyDescent="0.25">
      <c r="A29121" s="78" t="e">
        <f>DATE(MID(Zeitreihen0h15!A29121,7,4),MID(Zeitreihen0h15!A29121,4,2),LEFT(Zeitreihen0h15!A29121,2))+TIME(MID(Zeitreihen0h15!A29121,12,2),RIGHT(Zeitreihen0h15!A29121,2),0)</f>
        <v>#VALUE!</v>
      </c>
    </row>
    <row r="29122" spans="1:1" x14ac:dyDescent="0.25">
      <c r="A29122" s="78" t="e">
        <f>DATE(MID(Zeitreihen0h15!A29122,7,4),MID(Zeitreihen0h15!A29122,4,2),LEFT(Zeitreihen0h15!A29122,2))+TIME(MID(Zeitreihen0h15!A29122,12,2),RIGHT(Zeitreihen0h15!A29122,2),0)</f>
        <v>#VALUE!</v>
      </c>
    </row>
    <row r="29123" spans="1:1" x14ac:dyDescent="0.25">
      <c r="A29123" s="78" t="e">
        <f>DATE(MID(Zeitreihen0h15!A29123,7,4),MID(Zeitreihen0h15!A29123,4,2),LEFT(Zeitreihen0h15!A29123,2))+TIME(MID(Zeitreihen0h15!A29123,12,2),RIGHT(Zeitreihen0h15!A29123,2),0)</f>
        <v>#VALUE!</v>
      </c>
    </row>
    <row r="29124" spans="1:1" x14ac:dyDescent="0.25">
      <c r="A29124" s="78" t="e">
        <f>DATE(MID(Zeitreihen0h15!A29124,7,4),MID(Zeitreihen0h15!A29124,4,2),LEFT(Zeitreihen0h15!A29124,2))+TIME(MID(Zeitreihen0h15!A29124,12,2),RIGHT(Zeitreihen0h15!A29124,2),0)</f>
        <v>#VALUE!</v>
      </c>
    </row>
    <row r="29125" spans="1:1" x14ac:dyDescent="0.25">
      <c r="A29125" s="78" t="e">
        <f>DATE(MID(Zeitreihen0h15!A29125,7,4),MID(Zeitreihen0h15!A29125,4,2),LEFT(Zeitreihen0h15!A29125,2))+TIME(MID(Zeitreihen0h15!A29125,12,2),RIGHT(Zeitreihen0h15!A29125,2),0)</f>
        <v>#VALUE!</v>
      </c>
    </row>
    <row r="29126" spans="1:1" x14ac:dyDescent="0.25">
      <c r="A29126" s="78" t="e">
        <f>DATE(MID(Zeitreihen0h15!A29126,7,4),MID(Zeitreihen0h15!A29126,4,2),LEFT(Zeitreihen0h15!A29126,2))+TIME(MID(Zeitreihen0h15!A29126,12,2),RIGHT(Zeitreihen0h15!A29126,2),0)</f>
        <v>#VALUE!</v>
      </c>
    </row>
    <row r="29127" spans="1:1" x14ac:dyDescent="0.25">
      <c r="A29127" s="78" t="e">
        <f>DATE(MID(Zeitreihen0h15!A29127,7,4),MID(Zeitreihen0h15!A29127,4,2),LEFT(Zeitreihen0h15!A29127,2))+TIME(MID(Zeitreihen0h15!A29127,12,2),RIGHT(Zeitreihen0h15!A29127,2),0)</f>
        <v>#VALUE!</v>
      </c>
    </row>
    <row r="29128" spans="1:1" x14ac:dyDescent="0.25">
      <c r="A29128" s="78" t="e">
        <f>DATE(MID(Zeitreihen0h15!A29128,7,4),MID(Zeitreihen0h15!A29128,4,2),LEFT(Zeitreihen0h15!A29128,2))+TIME(MID(Zeitreihen0h15!A29128,12,2),RIGHT(Zeitreihen0h15!A29128,2),0)</f>
        <v>#VALUE!</v>
      </c>
    </row>
    <row r="29129" spans="1:1" x14ac:dyDescent="0.25">
      <c r="A29129" s="78" t="e">
        <f>DATE(MID(Zeitreihen0h15!A29129,7,4),MID(Zeitreihen0h15!A29129,4,2),LEFT(Zeitreihen0h15!A29129,2))+TIME(MID(Zeitreihen0h15!A29129,12,2),RIGHT(Zeitreihen0h15!A29129,2),0)</f>
        <v>#VALUE!</v>
      </c>
    </row>
    <row r="29130" spans="1:1" x14ac:dyDescent="0.25">
      <c r="A29130" s="78" t="e">
        <f>DATE(MID(Zeitreihen0h15!A29130,7,4),MID(Zeitreihen0h15!A29130,4,2),LEFT(Zeitreihen0h15!A29130,2))+TIME(MID(Zeitreihen0h15!A29130,12,2),RIGHT(Zeitreihen0h15!A29130,2),0)</f>
        <v>#VALUE!</v>
      </c>
    </row>
    <row r="29131" spans="1:1" x14ac:dyDescent="0.25">
      <c r="A29131" s="78" t="e">
        <f>DATE(MID(Zeitreihen0h15!A29131,7,4),MID(Zeitreihen0h15!A29131,4,2),LEFT(Zeitreihen0h15!A29131,2))+TIME(MID(Zeitreihen0h15!A29131,12,2),RIGHT(Zeitreihen0h15!A29131,2),0)</f>
        <v>#VALUE!</v>
      </c>
    </row>
    <row r="29132" spans="1:1" x14ac:dyDescent="0.25">
      <c r="A29132" s="78" t="e">
        <f>DATE(MID(Zeitreihen0h15!A29132,7,4),MID(Zeitreihen0h15!A29132,4,2),LEFT(Zeitreihen0h15!A29132,2))+TIME(MID(Zeitreihen0h15!A29132,12,2),RIGHT(Zeitreihen0h15!A29132,2),0)</f>
        <v>#VALUE!</v>
      </c>
    </row>
    <row r="29133" spans="1:1" x14ac:dyDescent="0.25">
      <c r="A29133" s="78" t="e">
        <f>DATE(MID(Zeitreihen0h15!A29133,7,4),MID(Zeitreihen0h15!A29133,4,2),LEFT(Zeitreihen0h15!A29133,2))+TIME(MID(Zeitreihen0h15!A29133,12,2),RIGHT(Zeitreihen0h15!A29133,2),0)</f>
        <v>#VALUE!</v>
      </c>
    </row>
    <row r="29134" spans="1:1" x14ac:dyDescent="0.25">
      <c r="A29134" s="78" t="e">
        <f>DATE(MID(Zeitreihen0h15!A29134,7,4),MID(Zeitreihen0h15!A29134,4,2),LEFT(Zeitreihen0h15!A29134,2))+TIME(MID(Zeitreihen0h15!A29134,12,2),RIGHT(Zeitreihen0h15!A29134,2),0)</f>
        <v>#VALUE!</v>
      </c>
    </row>
    <row r="29135" spans="1:1" x14ac:dyDescent="0.25">
      <c r="A29135" s="78" t="e">
        <f>DATE(MID(Zeitreihen0h15!A29135,7,4),MID(Zeitreihen0h15!A29135,4,2),LEFT(Zeitreihen0h15!A29135,2))+TIME(MID(Zeitreihen0h15!A29135,12,2),RIGHT(Zeitreihen0h15!A29135,2),0)</f>
        <v>#VALUE!</v>
      </c>
    </row>
    <row r="29136" spans="1:1" x14ac:dyDescent="0.25">
      <c r="A29136" s="78" t="e">
        <f>DATE(MID(Zeitreihen0h15!A29136,7,4),MID(Zeitreihen0h15!A29136,4,2),LEFT(Zeitreihen0h15!A29136,2))+TIME(MID(Zeitreihen0h15!A29136,12,2),RIGHT(Zeitreihen0h15!A29136,2),0)</f>
        <v>#VALUE!</v>
      </c>
    </row>
    <row r="29137" spans="1:1" x14ac:dyDescent="0.25">
      <c r="A29137" s="78" t="e">
        <f>DATE(MID(Zeitreihen0h15!A29137,7,4),MID(Zeitreihen0h15!A29137,4,2),LEFT(Zeitreihen0h15!A29137,2))+TIME(MID(Zeitreihen0h15!A29137,12,2),RIGHT(Zeitreihen0h15!A29137,2),0)</f>
        <v>#VALUE!</v>
      </c>
    </row>
    <row r="29138" spans="1:1" x14ac:dyDescent="0.25">
      <c r="A29138" s="78" t="e">
        <f>DATE(MID(Zeitreihen0h15!A29138,7,4),MID(Zeitreihen0h15!A29138,4,2),LEFT(Zeitreihen0h15!A29138,2))+TIME(MID(Zeitreihen0h15!A29138,12,2),RIGHT(Zeitreihen0h15!A29138,2),0)</f>
        <v>#VALUE!</v>
      </c>
    </row>
    <row r="29139" spans="1:1" x14ac:dyDescent="0.25">
      <c r="A29139" s="78" t="e">
        <f>DATE(MID(Zeitreihen0h15!A29139,7,4),MID(Zeitreihen0h15!A29139,4,2),LEFT(Zeitreihen0h15!A29139,2))+TIME(MID(Zeitreihen0h15!A29139,12,2),RIGHT(Zeitreihen0h15!A29139,2),0)</f>
        <v>#VALUE!</v>
      </c>
    </row>
    <row r="29140" spans="1:1" x14ac:dyDescent="0.25">
      <c r="A29140" s="78" t="e">
        <f>DATE(MID(Zeitreihen0h15!A29140,7,4),MID(Zeitreihen0h15!A29140,4,2),LEFT(Zeitreihen0h15!A29140,2))+TIME(MID(Zeitreihen0h15!A29140,12,2),RIGHT(Zeitreihen0h15!A29140,2),0)</f>
        <v>#VALUE!</v>
      </c>
    </row>
    <row r="29141" spans="1:1" x14ac:dyDescent="0.25">
      <c r="A29141" s="78" t="e">
        <f>DATE(MID(Zeitreihen0h15!A29141,7,4),MID(Zeitreihen0h15!A29141,4,2),LEFT(Zeitreihen0h15!A29141,2))+TIME(MID(Zeitreihen0h15!A29141,12,2),RIGHT(Zeitreihen0h15!A29141,2),0)</f>
        <v>#VALUE!</v>
      </c>
    </row>
    <row r="29142" spans="1:1" x14ac:dyDescent="0.25">
      <c r="A29142" s="78" t="e">
        <f>DATE(MID(Zeitreihen0h15!A29142,7,4),MID(Zeitreihen0h15!A29142,4,2),LEFT(Zeitreihen0h15!A29142,2))+TIME(MID(Zeitreihen0h15!A29142,12,2),RIGHT(Zeitreihen0h15!A29142,2),0)</f>
        <v>#VALUE!</v>
      </c>
    </row>
    <row r="29143" spans="1:1" x14ac:dyDescent="0.25">
      <c r="A29143" s="78" t="e">
        <f>DATE(MID(Zeitreihen0h15!A29143,7,4),MID(Zeitreihen0h15!A29143,4,2),LEFT(Zeitreihen0h15!A29143,2))+TIME(MID(Zeitreihen0h15!A29143,12,2),RIGHT(Zeitreihen0h15!A29143,2),0)</f>
        <v>#VALUE!</v>
      </c>
    </row>
    <row r="29144" spans="1:1" x14ac:dyDescent="0.25">
      <c r="A29144" s="78" t="e">
        <f>DATE(MID(Zeitreihen0h15!A29144,7,4),MID(Zeitreihen0h15!A29144,4,2),LEFT(Zeitreihen0h15!A29144,2))+TIME(MID(Zeitreihen0h15!A29144,12,2),RIGHT(Zeitreihen0h15!A29144,2),0)</f>
        <v>#VALUE!</v>
      </c>
    </row>
    <row r="29145" spans="1:1" x14ac:dyDescent="0.25">
      <c r="A29145" s="78" t="e">
        <f>DATE(MID(Zeitreihen0h15!A29145,7,4),MID(Zeitreihen0h15!A29145,4,2),LEFT(Zeitreihen0h15!A29145,2))+TIME(MID(Zeitreihen0h15!A29145,12,2),RIGHT(Zeitreihen0h15!A29145,2),0)</f>
        <v>#VALUE!</v>
      </c>
    </row>
    <row r="29146" spans="1:1" x14ac:dyDescent="0.25">
      <c r="A29146" s="78" t="e">
        <f>DATE(MID(Zeitreihen0h15!A29146,7,4),MID(Zeitreihen0h15!A29146,4,2),LEFT(Zeitreihen0h15!A29146,2))+TIME(MID(Zeitreihen0h15!A29146,12,2),RIGHT(Zeitreihen0h15!A29146,2),0)</f>
        <v>#VALUE!</v>
      </c>
    </row>
    <row r="29147" spans="1:1" x14ac:dyDescent="0.25">
      <c r="A29147" s="78" t="e">
        <f>DATE(MID(Zeitreihen0h15!A29147,7,4),MID(Zeitreihen0h15!A29147,4,2),LEFT(Zeitreihen0h15!A29147,2))+TIME(MID(Zeitreihen0h15!A29147,12,2),RIGHT(Zeitreihen0h15!A29147,2),0)</f>
        <v>#VALUE!</v>
      </c>
    </row>
    <row r="29148" spans="1:1" x14ac:dyDescent="0.25">
      <c r="A29148" s="78" t="e">
        <f>DATE(MID(Zeitreihen0h15!A29148,7,4),MID(Zeitreihen0h15!A29148,4,2),LEFT(Zeitreihen0h15!A29148,2))+TIME(MID(Zeitreihen0h15!A29148,12,2),RIGHT(Zeitreihen0h15!A29148,2),0)</f>
        <v>#VALUE!</v>
      </c>
    </row>
    <row r="29149" spans="1:1" x14ac:dyDescent="0.25">
      <c r="A29149" s="78" t="e">
        <f>DATE(MID(Zeitreihen0h15!A29149,7,4),MID(Zeitreihen0h15!A29149,4,2),LEFT(Zeitreihen0h15!A29149,2))+TIME(MID(Zeitreihen0h15!A29149,12,2),RIGHT(Zeitreihen0h15!A29149,2),0)</f>
        <v>#VALUE!</v>
      </c>
    </row>
    <row r="29150" spans="1:1" x14ac:dyDescent="0.25">
      <c r="A29150" s="78" t="e">
        <f>DATE(MID(Zeitreihen0h15!A29150,7,4),MID(Zeitreihen0h15!A29150,4,2),LEFT(Zeitreihen0h15!A29150,2))+TIME(MID(Zeitreihen0h15!A29150,12,2),RIGHT(Zeitreihen0h15!A29150,2),0)</f>
        <v>#VALUE!</v>
      </c>
    </row>
    <row r="29151" spans="1:1" x14ac:dyDescent="0.25">
      <c r="A29151" s="78" t="e">
        <f>DATE(MID(Zeitreihen0h15!A29151,7,4),MID(Zeitreihen0h15!A29151,4,2),LEFT(Zeitreihen0h15!A29151,2))+TIME(MID(Zeitreihen0h15!A29151,12,2),RIGHT(Zeitreihen0h15!A29151,2),0)</f>
        <v>#VALUE!</v>
      </c>
    </row>
    <row r="29152" spans="1:1" x14ac:dyDescent="0.25">
      <c r="A29152" s="78" t="e">
        <f>DATE(MID(Zeitreihen0h15!A29152,7,4),MID(Zeitreihen0h15!A29152,4,2),LEFT(Zeitreihen0h15!A29152,2))+TIME(MID(Zeitreihen0h15!A29152,12,2),RIGHT(Zeitreihen0h15!A29152,2),0)</f>
        <v>#VALUE!</v>
      </c>
    </row>
    <row r="29153" spans="1:1" x14ac:dyDescent="0.25">
      <c r="A29153" s="78" t="e">
        <f>DATE(MID(Zeitreihen0h15!A29153,7,4),MID(Zeitreihen0h15!A29153,4,2),LEFT(Zeitreihen0h15!A29153,2))+TIME(MID(Zeitreihen0h15!A29153,12,2),RIGHT(Zeitreihen0h15!A29153,2),0)</f>
        <v>#VALUE!</v>
      </c>
    </row>
    <row r="29154" spans="1:1" x14ac:dyDescent="0.25">
      <c r="A29154" s="78" t="e">
        <f>DATE(MID(Zeitreihen0h15!A29154,7,4),MID(Zeitreihen0h15!A29154,4,2),LEFT(Zeitreihen0h15!A29154,2))+TIME(MID(Zeitreihen0h15!A29154,12,2),RIGHT(Zeitreihen0h15!A29154,2),0)</f>
        <v>#VALUE!</v>
      </c>
    </row>
    <row r="29155" spans="1:1" x14ac:dyDescent="0.25">
      <c r="A29155" s="78" t="e">
        <f>DATE(MID(Zeitreihen0h15!A29155,7,4),MID(Zeitreihen0h15!A29155,4,2),LEFT(Zeitreihen0h15!A29155,2))+TIME(MID(Zeitreihen0h15!A29155,12,2),RIGHT(Zeitreihen0h15!A29155,2),0)</f>
        <v>#VALUE!</v>
      </c>
    </row>
    <row r="29156" spans="1:1" x14ac:dyDescent="0.25">
      <c r="A29156" s="78" t="e">
        <f>DATE(MID(Zeitreihen0h15!A29156,7,4),MID(Zeitreihen0h15!A29156,4,2),LEFT(Zeitreihen0h15!A29156,2))+TIME(MID(Zeitreihen0h15!A29156,12,2),RIGHT(Zeitreihen0h15!A29156,2),0)</f>
        <v>#VALUE!</v>
      </c>
    </row>
    <row r="29157" spans="1:1" x14ac:dyDescent="0.25">
      <c r="A29157" s="78" t="e">
        <f>DATE(MID(Zeitreihen0h15!A29157,7,4),MID(Zeitreihen0h15!A29157,4,2),LEFT(Zeitreihen0h15!A29157,2))+TIME(MID(Zeitreihen0h15!A29157,12,2),RIGHT(Zeitreihen0h15!A29157,2),0)</f>
        <v>#VALUE!</v>
      </c>
    </row>
    <row r="29158" spans="1:1" x14ac:dyDescent="0.25">
      <c r="A29158" s="78" t="e">
        <f>DATE(MID(Zeitreihen0h15!A29158,7,4),MID(Zeitreihen0h15!A29158,4,2),LEFT(Zeitreihen0h15!A29158,2))+TIME(MID(Zeitreihen0h15!A29158,12,2),RIGHT(Zeitreihen0h15!A29158,2),0)</f>
        <v>#VALUE!</v>
      </c>
    </row>
    <row r="29159" spans="1:1" x14ac:dyDescent="0.25">
      <c r="A29159" s="78" t="e">
        <f>DATE(MID(Zeitreihen0h15!A29159,7,4),MID(Zeitreihen0h15!A29159,4,2),LEFT(Zeitreihen0h15!A29159,2))+TIME(MID(Zeitreihen0h15!A29159,12,2),RIGHT(Zeitreihen0h15!A29159,2),0)</f>
        <v>#VALUE!</v>
      </c>
    </row>
    <row r="29160" spans="1:1" x14ac:dyDescent="0.25">
      <c r="A29160" s="78" t="e">
        <f>DATE(MID(Zeitreihen0h15!A29160,7,4),MID(Zeitreihen0h15!A29160,4,2),LEFT(Zeitreihen0h15!A29160,2))+TIME(MID(Zeitreihen0h15!A29160,12,2),RIGHT(Zeitreihen0h15!A29160,2),0)</f>
        <v>#VALUE!</v>
      </c>
    </row>
    <row r="29161" spans="1:1" x14ac:dyDescent="0.25">
      <c r="A29161" s="78" t="e">
        <f>DATE(MID(Zeitreihen0h15!A29161,7,4),MID(Zeitreihen0h15!A29161,4,2),LEFT(Zeitreihen0h15!A29161,2))+TIME(MID(Zeitreihen0h15!A29161,12,2),RIGHT(Zeitreihen0h15!A29161,2),0)</f>
        <v>#VALUE!</v>
      </c>
    </row>
    <row r="29162" spans="1:1" x14ac:dyDescent="0.25">
      <c r="A29162" s="78" t="e">
        <f>DATE(MID(Zeitreihen0h15!A29162,7,4),MID(Zeitreihen0h15!A29162,4,2),LEFT(Zeitreihen0h15!A29162,2))+TIME(MID(Zeitreihen0h15!A29162,12,2),RIGHT(Zeitreihen0h15!A29162,2),0)</f>
        <v>#VALUE!</v>
      </c>
    </row>
    <row r="29163" spans="1:1" x14ac:dyDescent="0.25">
      <c r="A29163" s="78" t="e">
        <f>DATE(MID(Zeitreihen0h15!A29163,7,4),MID(Zeitreihen0h15!A29163,4,2),LEFT(Zeitreihen0h15!A29163,2))+TIME(MID(Zeitreihen0h15!A29163,12,2),RIGHT(Zeitreihen0h15!A29163,2),0)</f>
        <v>#VALUE!</v>
      </c>
    </row>
    <row r="29164" spans="1:1" x14ac:dyDescent="0.25">
      <c r="A29164" s="78" t="e">
        <f>DATE(MID(Zeitreihen0h15!A29164,7,4),MID(Zeitreihen0h15!A29164,4,2),LEFT(Zeitreihen0h15!A29164,2))+TIME(MID(Zeitreihen0h15!A29164,12,2),RIGHT(Zeitreihen0h15!A29164,2),0)</f>
        <v>#VALUE!</v>
      </c>
    </row>
    <row r="29165" spans="1:1" x14ac:dyDescent="0.25">
      <c r="A29165" s="78" t="e">
        <f>DATE(MID(Zeitreihen0h15!A29165,7,4),MID(Zeitreihen0h15!A29165,4,2),LEFT(Zeitreihen0h15!A29165,2))+TIME(MID(Zeitreihen0h15!A29165,12,2),RIGHT(Zeitreihen0h15!A29165,2),0)</f>
        <v>#VALUE!</v>
      </c>
    </row>
    <row r="29166" spans="1:1" x14ac:dyDescent="0.25">
      <c r="A29166" s="78" t="e">
        <f>DATE(MID(Zeitreihen0h15!A29166,7,4),MID(Zeitreihen0h15!A29166,4,2),LEFT(Zeitreihen0h15!A29166,2))+TIME(MID(Zeitreihen0h15!A29166,12,2),RIGHT(Zeitreihen0h15!A29166,2),0)</f>
        <v>#VALUE!</v>
      </c>
    </row>
    <row r="29167" spans="1:1" x14ac:dyDescent="0.25">
      <c r="A29167" s="78" t="e">
        <f>DATE(MID(Zeitreihen0h15!A29167,7,4),MID(Zeitreihen0h15!A29167,4,2),LEFT(Zeitreihen0h15!A29167,2))+TIME(MID(Zeitreihen0h15!A29167,12,2),RIGHT(Zeitreihen0h15!A29167,2),0)</f>
        <v>#VALUE!</v>
      </c>
    </row>
    <row r="29168" spans="1:1" x14ac:dyDescent="0.25">
      <c r="A29168" s="78" t="e">
        <f>DATE(MID(Zeitreihen0h15!A29168,7,4),MID(Zeitreihen0h15!A29168,4,2),LEFT(Zeitreihen0h15!A29168,2))+TIME(MID(Zeitreihen0h15!A29168,12,2),RIGHT(Zeitreihen0h15!A29168,2),0)</f>
        <v>#VALUE!</v>
      </c>
    </row>
    <row r="29169" spans="1:1" x14ac:dyDescent="0.25">
      <c r="A29169" s="78" t="e">
        <f>DATE(MID(Zeitreihen0h15!A29169,7,4),MID(Zeitreihen0h15!A29169,4,2),LEFT(Zeitreihen0h15!A29169,2))+TIME(MID(Zeitreihen0h15!A29169,12,2),RIGHT(Zeitreihen0h15!A29169,2),0)</f>
        <v>#VALUE!</v>
      </c>
    </row>
    <row r="29170" spans="1:1" x14ac:dyDescent="0.25">
      <c r="A29170" s="78" t="e">
        <f>DATE(MID(Zeitreihen0h15!A29170,7,4),MID(Zeitreihen0h15!A29170,4,2),LEFT(Zeitreihen0h15!A29170,2))+TIME(MID(Zeitreihen0h15!A29170,12,2),RIGHT(Zeitreihen0h15!A29170,2),0)</f>
        <v>#VALUE!</v>
      </c>
    </row>
    <row r="29171" spans="1:1" x14ac:dyDescent="0.25">
      <c r="A29171" s="78" t="e">
        <f>DATE(MID(Zeitreihen0h15!A29171,7,4),MID(Zeitreihen0h15!A29171,4,2),LEFT(Zeitreihen0h15!A29171,2))+TIME(MID(Zeitreihen0h15!A29171,12,2),RIGHT(Zeitreihen0h15!A29171,2),0)</f>
        <v>#VALUE!</v>
      </c>
    </row>
    <row r="29172" spans="1:1" x14ac:dyDescent="0.25">
      <c r="A29172" s="78" t="e">
        <f>DATE(MID(Zeitreihen0h15!A29172,7,4),MID(Zeitreihen0h15!A29172,4,2),LEFT(Zeitreihen0h15!A29172,2))+TIME(MID(Zeitreihen0h15!A29172,12,2),RIGHT(Zeitreihen0h15!A29172,2),0)</f>
        <v>#VALUE!</v>
      </c>
    </row>
    <row r="29173" spans="1:1" x14ac:dyDescent="0.25">
      <c r="A29173" s="78" t="e">
        <f>DATE(MID(Zeitreihen0h15!A29173,7,4),MID(Zeitreihen0h15!A29173,4,2),LEFT(Zeitreihen0h15!A29173,2))+TIME(MID(Zeitreihen0h15!A29173,12,2),RIGHT(Zeitreihen0h15!A29173,2),0)</f>
        <v>#VALUE!</v>
      </c>
    </row>
    <row r="29174" spans="1:1" x14ac:dyDescent="0.25">
      <c r="A29174" s="78" t="e">
        <f>DATE(MID(Zeitreihen0h15!A29174,7,4),MID(Zeitreihen0h15!A29174,4,2),LEFT(Zeitreihen0h15!A29174,2))+TIME(MID(Zeitreihen0h15!A29174,12,2),RIGHT(Zeitreihen0h15!A29174,2),0)</f>
        <v>#VALUE!</v>
      </c>
    </row>
    <row r="29175" spans="1:1" x14ac:dyDescent="0.25">
      <c r="A29175" s="78" t="e">
        <f>DATE(MID(Zeitreihen0h15!A29175,7,4),MID(Zeitreihen0h15!A29175,4,2),LEFT(Zeitreihen0h15!A29175,2))+TIME(MID(Zeitreihen0h15!A29175,12,2),RIGHT(Zeitreihen0h15!A29175,2),0)</f>
        <v>#VALUE!</v>
      </c>
    </row>
    <row r="29176" spans="1:1" x14ac:dyDescent="0.25">
      <c r="A29176" s="78" t="e">
        <f>DATE(MID(Zeitreihen0h15!A29176,7,4),MID(Zeitreihen0h15!A29176,4,2),LEFT(Zeitreihen0h15!A29176,2))+TIME(MID(Zeitreihen0h15!A29176,12,2),RIGHT(Zeitreihen0h15!A29176,2),0)</f>
        <v>#VALUE!</v>
      </c>
    </row>
    <row r="29177" spans="1:1" x14ac:dyDescent="0.25">
      <c r="A29177" s="78" t="e">
        <f>DATE(MID(Zeitreihen0h15!A29177,7,4),MID(Zeitreihen0h15!A29177,4,2),LEFT(Zeitreihen0h15!A29177,2))+TIME(MID(Zeitreihen0h15!A29177,12,2),RIGHT(Zeitreihen0h15!A29177,2),0)</f>
        <v>#VALUE!</v>
      </c>
    </row>
    <row r="29178" spans="1:1" x14ac:dyDescent="0.25">
      <c r="A29178" s="78" t="e">
        <f>DATE(MID(Zeitreihen0h15!A29178,7,4),MID(Zeitreihen0h15!A29178,4,2),LEFT(Zeitreihen0h15!A29178,2))+TIME(MID(Zeitreihen0h15!A29178,12,2),RIGHT(Zeitreihen0h15!A29178,2),0)</f>
        <v>#VALUE!</v>
      </c>
    </row>
    <row r="29179" spans="1:1" x14ac:dyDescent="0.25">
      <c r="A29179" s="78" t="e">
        <f>DATE(MID(Zeitreihen0h15!A29179,7,4),MID(Zeitreihen0h15!A29179,4,2),LEFT(Zeitreihen0h15!A29179,2))+TIME(MID(Zeitreihen0h15!A29179,12,2),RIGHT(Zeitreihen0h15!A29179,2),0)</f>
        <v>#VALUE!</v>
      </c>
    </row>
    <row r="29180" spans="1:1" x14ac:dyDescent="0.25">
      <c r="A29180" s="78" t="e">
        <f>DATE(MID(Zeitreihen0h15!A29180,7,4),MID(Zeitreihen0h15!A29180,4,2),LEFT(Zeitreihen0h15!A29180,2))+TIME(MID(Zeitreihen0h15!A29180,12,2),RIGHT(Zeitreihen0h15!A29180,2),0)</f>
        <v>#VALUE!</v>
      </c>
    </row>
    <row r="29181" spans="1:1" x14ac:dyDescent="0.25">
      <c r="A29181" s="78" t="e">
        <f>DATE(MID(Zeitreihen0h15!A29181,7,4),MID(Zeitreihen0h15!A29181,4,2),LEFT(Zeitreihen0h15!A29181,2))+TIME(MID(Zeitreihen0h15!A29181,12,2),RIGHT(Zeitreihen0h15!A29181,2),0)</f>
        <v>#VALUE!</v>
      </c>
    </row>
    <row r="29182" spans="1:1" x14ac:dyDescent="0.25">
      <c r="A29182" s="78" t="e">
        <f>DATE(MID(Zeitreihen0h15!A29182,7,4),MID(Zeitreihen0h15!A29182,4,2),LEFT(Zeitreihen0h15!A29182,2))+TIME(MID(Zeitreihen0h15!A29182,12,2),RIGHT(Zeitreihen0h15!A29182,2),0)</f>
        <v>#VALUE!</v>
      </c>
    </row>
    <row r="29183" spans="1:1" x14ac:dyDescent="0.25">
      <c r="A29183" s="78" t="e">
        <f>DATE(MID(Zeitreihen0h15!A29183,7,4),MID(Zeitreihen0h15!A29183,4,2),LEFT(Zeitreihen0h15!A29183,2))+TIME(MID(Zeitreihen0h15!A29183,12,2),RIGHT(Zeitreihen0h15!A29183,2),0)</f>
        <v>#VALUE!</v>
      </c>
    </row>
    <row r="29184" spans="1:1" x14ac:dyDescent="0.25">
      <c r="A29184" s="78" t="e">
        <f>DATE(MID(Zeitreihen0h15!A29184,7,4),MID(Zeitreihen0h15!A29184,4,2),LEFT(Zeitreihen0h15!A29184,2))+TIME(MID(Zeitreihen0h15!A29184,12,2),RIGHT(Zeitreihen0h15!A29184,2),0)</f>
        <v>#VALUE!</v>
      </c>
    </row>
    <row r="29185" spans="1:1" x14ac:dyDescent="0.25">
      <c r="A29185" s="78" t="e">
        <f>DATE(MID(Zeitreihen0h15!A29185,7,4),MID(Zeitreihen0h15!A29185,4,2),LEFT(Zeitreihen0h15!A29185,2))+TIME(MID(Zeitreihen0h15!A29185,12,2),RIGHT(Zeitreihen0h15!A29185,2),0)</f>
        <v>#VALUE!</v>
      </c>
    </row>
    <row r="29186" spans="1:1" x14ac:dyDescent="0.25">
      <c r="A29186" s="78" t="e">
        <f>DATE(MID(Zeitreihen0h15!A29186,7,4),MID(Zeitreihen0h15!A29186,4,2),LEFT(Zeitreihen0h15!A29186,2))+TIME(MID(Zeitreihen0h15!A29186,12,2),RIGHT(Zeitreihen0h15!A29186,2),0)</f>
        <v>#VALUE!</v>
      </c>
    </row>
    <row r="29187" spans="1:1" x14ac:dyDescent="0.25">
      <c r="A29187" s="78" t="e">
        <f>DATE(MID(Zeitreihen0h15!A29187,7,4),MID(Zeitreihen0h15!A29187,4,2),LEFT(Zeitreihen0h15!A29187,2))+TIME(MID(Zeitreihen0h15!A29187,12,2),RIGHT(Zeitreihen0h15!A29187,2),0)</f>
        <v>#VALUE!</v>
      </c>
    </row>
    <row r="29188" spans="1:1" x14ac:dyDescent="0.25">
      <c r="A29188" s="78" t="e">
        <f>DATE(MID(Zeitreihen0h15!A29188,7,4),MID(Zeitreihen0h15!A29188,4,2),LEFT(Zeitreihen0h15!A29188,2))+TIME(MID(Zeitreihen0h15!A29188,12,2),RIGHT(Zeitreihen0h15!A29188,2),0)</f>
        <v>#VALUE!</v>
      </c>
    </row>
    <row r="29189" spans="1:1" x14ac:dyDescent="0.25">
      <c r="A29189" s="78" t="e">
        <f>DATE(MID(Zeitreihen0h15!A29189,7,4),MID(Zeitreihen0h15!A29189,4,2),LEFT(Zeitreihen0h15!A29189,2))+TIME(MID(Zeitreihen0h15!A29189,12,2),RIGHT(Zeitreihen0h15!A29189,2),0)</f>
        <v>#VALUE!</v>
      </c>
    </row>
    <row r="29190" spans="1:1" x14ac:dyDescent="0.25">
      <c r="A29190" s="78" t="e">
        <f>DATE(MID(Zeitreihen0h15!A29190,7,4),MID(Zeitreihen0h15!A29190,4,2),LEFT(Zeitreihen0h15!A29190,2))+TIME(MID(Zeitreihen0h15!A29190,12,2),RIGHT(Zeitreihen0h15!A29190,2),0)</f>
        <v>#VALUE!</v>
      </c>
    </row>
    <row r="29191" spans="1:1" x14ac:dyDescent="0.25">
      <c r="A29191" s="78" t="e">
        <f>DATE(MID(Zeitreihen0h15!A29191,7,4),MID(Zeitreihen0h15!A29191,4,2),LEFT(Zeitreihen0h15!A29191,2))+TIME(MID(Zeitreihen0h15!A29191,12,2),RIGHT(Zeitreihen0h15!A29191,2),0)</f>
        <v>#VALUE!</v>
      </c>
    </row>
    <row r="29192" spans="1:1" x14ac:dyDescent="0.25">
      <c r="A29192" s="78" t="e">
        <f>DATE(MID(Zeitreihen0h15!A29192,7,4),MID(Zeitreihen0h15!A29192,4,2),LEFT(Zeitreihen0h15!A29192,2))+TIME(MID(Zeitreihen0h15!A29192,12,2),RIGHT(Zeitreihen0h15!A29192,2),0)</f>
        <v>#VALUE!</v>
      </c>
    </row>
    <row r="29193" spans="1:1" x14ac:dyDescent="0.25">
      <c r="A29193" s="78" t="e">
        <f>DATE(MID(Zeitreihen0h15!A29193,7,4),MID(Zeitreihen0h15!A29193,4,2),LEFT(Zeitreihen0h15!A29193,2))+TIME(MID(Zeitreihen0h15!A29193,12,2),RIGHT(Zeitreihen0h15!A29193,2),0)</f>
        <v>#VALUE!</v>
      </c>
    </row>
    <row r="29194" spans="1:1" x14ac:dyDescent="0.25">
      <c r="A29194" s="78" t="e">
        <f>DATE(MID(Zeitreihen0h15!A29194,7,4),MID(Zeitreihen0h15!A29194,4,2),LEFT(Zeitreihen0h15!A29194,2))+TIME(MID(Zeitreihen0h15!A29194,12,2),RIGHT(Zeitreihen0h15!A29194,2),0)</f>
        <v>#VALUE!</v>
      </c>
    </row>
    <row r="29195" spans="1:1" x14ac:dyDescent="0.25">
      <c r="A29195" s="78" t="e">
        <f>DATE(MID(Zeitreihen0h15!A29195,7,4),MID(Zeitreihen0h15!A29195,4,2),LEFT(Zeitreihen0h15!A29195,2))+TIME(MID(Zeitreihen0h15!A29195,12,2),RIGHT(Zeitreihen0h15!A29195,2),0)</f>
        <v>#VALUE!</v>
      </c>
    </row>
    <row r="29196" spans="1:1" x14ac:dyDescent="0.25">
      <c r="A29196" s="78" t="e">
        <f>DATE(MID(Zeitreihen0h15!A29196,7,4),MID(Zeitreihen0h15!A29196,4,2),LEFT(Zeitreihen0h15!A29196,2))+TIME(MID(Zeitreihen0h15!A29196,12,2),RIGHT(Zeitreihen0h15!A29196,2),0)</f>
        <v>#VALUE!</v>
      </c>
    </row>
    <row r="29197" spans="1:1" x14ac:dyDescent="0.25">
      <c r="A29197" s="78" t="e">
        <f>DATE(MID(Zeitreihen0h15!A29197,7,4),MID(Zeitreihen0h15!A29197,4,2),LEFT(Zeitreihen0h15!A29197,2))+TIME(MID(Zeitreihen0h15!A29197,12,2),RIGHT(Zeitreihen0h15!A29197,2),0)</f>
        <v>#VALUE!</v>
      </c>
    </row>
    <row r="29198" spans="1:1" x14ac:dyDescent="0.25">
      <c r="A29198" s="78" t="e">
        <f>DATE(MID(Zeitreihen0h15!A29198,7,4),MID(Zeitreihen0h15!A29198,4,2),LEFT(Zeitreihen0h15!A29198,2))+TIME(MID(Zeitreihen0h15!A29198,12,2),RIGHT(Zeitreihen0h15!A29198,2),0)</f>
        <v>#VALUE!</v>
      </c>
    </row>
    <row r="29199" spans="1:1" x14ac:dyDescent="0.25">
      <c r="A29199" s="78" t="e">
        <f>DATE(MID(Zeitreihen0h15!A29199,7,4),MID(Zeitreihen0h15!A29199,4,2),LEFT(Zeitreihen0h15!A29199,2))+TIME(MID(Zeitreihen0h15!A29199,12,2),RIGHT(Zeitreihen0h15!A29199,2),0)</f>
        <v>#VALUE!</v>
      </c>
    </row>
    <row r="29200" spans="1:1" x14ac:dyDescent="0.25">
      <c r="A29200" s="78" t="e">
        <f>DATE(MID(Zeitreihen0h15!A29200,7,4),MID(Zeitreihen0h15!A29200,4,2),LEFT(Zeitreihen0h15!A29200,2))+TIME(MID(Zeitreihen0h15!A29200,12,2),RIGHT(Zeitreihen0h15!A29200,2),0)</f>
        <v>#VALUE!</v>
      </c>
    </row>
    <row r="29201" spans="1:1" x14ac:dyDescent="0.25">
      <c r="A29201" s="78" t="e">
        <f>DATE(MID(Zeitreihen0h15!A29201,7,4),MID(Zeitreihen0h15!A29201,4,2),LEFT(Zeitreihen0h15!A29201,2))+TIME(MID(Zeitreihen0h15!A29201,12,2),RIGHT(Zeitreihen0h15!A29201,2),0)</f>
        <v>#VALUE!</v>
      </c>
    </row>
    <row r="29202" spans="1:1" x14ac:dyDescent="0.25">
      <c r="A29202" s="78" t="e">
        <f>DATE(MID(Zeitreihen0h15!A29202,7,4),MID(Zeitreihen0h15!A29202,4,2),LEFT(Zeitreihen0h15!A29202,2))+TIME(MID(Zeitreihen0h15!A29202,12,2),RIGHT(Zeitreihen0h15!A29202,2),0)</f>
        <v>#VALUE!</v>
      </c>
    </row>
    <row r="29203" spans="1:1" x14ac:dyDescent="0.25">
      <c r="A29203" s="78" t="e">
        <f>DATE(MID(Zeitreihen0h15!A29203,7,4),MID(Zeitreihen0h15!A29203,4,2),LEFT(Zeitreihen0h15!A29203,2))+TIME(MID(Zeitreihen0h15!A29203,12,2),RIGHT(Zeitreihen0h15!A29203,2),0)</f>
        <v>#VALUE!</v>
      </c>
    </row>
    <row r="29204" spans="1:1" x14ac:dyDescent="0.25">
      <c r="A29204" s="78" t="e">
        <f>DATE(MID(Zeitreihen0h15!A29204,7,4),MID(Zeitreihen0h15!A29204,4,2),LEFT(Zeitreihen0h15!A29204,2))+TIME(MID(Zeitreihen0h15!A29204,12,2),RIGHT(Zeitreihen0h15!A29204,2),0)</f>
        <v>#VALUE!</v>
      </c>
    </row>
    <row r="29205" spans="1:1" x14ac:dyDescent="0.25">
      <c r="A29205" s="78" t="e">
        <f>DATE(MID(Zeitreihen0h15!A29205,7,4),MID(Zeitreihen0h15!A29205,4,2),LEFT(Zeitreihen0h15!A29205,2))+TIME(MID(Zeitreihen0h15!A29205,12,2),RIGHT(Zeitreihen0h15!A29205,2),0)</f>
        <v>#VALUE!</v>
      </c>
    </row>
    <row r="29206" spans="1:1" x14ac:dyDescent="0.25">
      <c r="A29206" s="78" t="e">
        <f>DATE(MID(Zeitreihen0h15!A29206,7,4),MID(Zeitreihen0h15!A29206,4,2),LEFT(Zeitreihen0h15!A29206,2))+TIME(MID(Zeitreihen0h15!A29206,12,2),RIGHT(Zeitreihen0h15!A29206,2),0)</f>
        <v>#VALUE!</v>
      </c>
    </row>
    <row r="29207" spans="1:1" x14ac:dyDescent="0.25">
      <c r="A29207" s="78" t="e">
        <f>DATE(MID(Zeitreihen0h15!A29207,7,4),MID(Zeitreihen0h15!A29207,4,2),LEFT(Zeitreihen0h15!A29207,2))+TIME(MID(Zeitreihen0h15!A29207,12,2),RIGHT(Zeitreihen0h15!A29207,2),0)</f>
        <v>#VALUE!</v>
      </c>
    </row>
    <row r="29208" spans="1:1" x14ac:dyDescent="0.25">
      <c r="A29208" s="78" t="e">
        <f>DATE(MID(Zeitreihen0h15!A29208,7,4),MID(Zeitreihen0h15!A29208,4,2),LEFT(Zeitreihen0h15!A29208,2))+TIME(MID(Zeitreihen0h15!A29208,12,2),RIGHT(Zeitreihen0h15!A29208,2),0)</f>
        <v>#VALUE!</v>
      </c>
    </row>
    <row r="29209" spans="1:1" x14ac:dyDescent="0.25">
      <c r="A29209" s="78" t="e">
        <f>DATE(MID(Zeitreihen0h15!A29209,7,4),MID(Zeitreihen0h15!A29209,4,2),LEFT(Zeitreihen0h15!A29209,2))+TIME(MID(Zeitreihen0h15!A29209,12,2),RIGHT(Zeitreihen0h15!A29209,2),0)</f>
        <v>#VALUE!</v>
      </c>
    </row>
    <row r="29210" spans="1:1" x14ac:dyDescent="0.25">
      <c r="A29210" s="78" t="e">
        <f>DATE(MID(Zeitreihen0h15!A29210,7,4),MID(Zeitreihen0h15!A29210,4,2),LEFT(Zeitreihen0h15!A29210,2))+TIME(MID(Zeitreihen0h15!A29210,12,2),RIGHT(Zeitreihen0h15!A29210,2),0)</f>
        <v>#VALUE!</v>
      </c>
    </row>
    <row r="29211" spans="1:1" x14ac:dyDescent="0.25">
      <c r="A29211" s="78" t="e">
        <f>DATE(MID(Zeitreihen0h15!A29211,7,4),MID(Zeitreihen0h15!A29211,4,2),LEFT(Zeitreihen0h15!A29211,2))+TIME(MID(Zeitreihen0h15!A29211,12,2),RIGHT(Zeitreihen0h15!A29211,2),0)</f>
        <v>#VALUE!</v>
      </c>
    </row>
    <row r="29212" spans="1:1" x14ac:dyDescent="0.25">
      <c r="A29212" s="78" t="e">
        <f>DATE(MID(Zeitreihen0h15!A29212,7,4),MID(Zeitreihen0h15!A29212,4,2),LEFT(Zeitreihen0h15!A29212,2))+TIME(MID(Zeitreihen0h15!A29212,12,2),RIGHT(Zeitreihen0h15!A29212,2),0)</f>
        <v>#VALUE!</v>
      </c>
    </row>
    <row r="29213" spans="1:1" x14ac:dyDescent="0.25">
      <c r="A29213" s="78" t="e">
        <f>DATE(MID(Zeitreihen0h15!A29213,7,4),MID(Zeitreihen0h15!A29213,4,2),LEFT(Zeitreihen0h15!A29213,2))+TIME(MID(Zeitreihen0h15!A29213,12,2),RIGHT(Zeitreihen0h15!A29213,2),0)</f>
        <v>#VALUE!</v>
      </c>
    </row>
    <row r="29214" spans="1:1" x14ac:dyDescent="0.25">
      <c r="A29214" s="78" t="e">
        <f>DATE(MID(Zeitreihen0h15!A29214,7,4),MID(Zeitreihen0h15!A29214,4,2),LEFT(Zeitreihen0h15!A29214,2))+TIME(MID(Zeitreihen0h15!A29214,12,2),RIGHT(Zeitreihen0h15!A29214,2),0)</f>
        <v>#VALUE!</v>
      </c>
    </row>
    <row r="29215" spans="1:1" x14ac:dyDescent="0.25">
      <c r="A29215" s="78" t="e">
        <f>DATE(MID(Zeitreihen0h15!A29215,7,4),MID(Zeitreihen0h15!A29215,4,2),LEFT(Zeitreihen0h15!A29215,2))+TIME(MID(Zeitreihen0h15!A29215,12,2),RIGHT(Zeitreihen0h15!A29215,2),0)</f>
        <v>#VALUE!</v>
      </c>
    </row>
    <row r="29216" spans="1:1" x14ac:dyDescent="0.25">
      <c r="A29216" s="78" t="e">
        <f>DATE(MID(Zeitreihen0h15!A29216,7,4),MID(Zeitreihen0h15!A29216,4,2),LEFT(Zeitreihen0h15!A29216,2))+TIME(MID(Zeitreihen0h15!A29216,12,2),RIGHT(Zeitreihen0h15!A29216,2),0)</f>
        <v>#VALUE!</v>
      </c>
    </row>
    <row r="29217" spans="1:1" x14ac:dyDescent="0.25">
      <c r="A29217" s="78" t="e">
        <f>DATE(MID(Zeitreihen0h15!A29217,7,4),MID(Zeitreihen0h15!A29217,4,2),LEFT(Zeitreihen0h15!A29217,2))+TIME(MID(Zeitreihen0h15!A29217,12,2),RIGHT(Zeitreihen0h15!A29217,2),0)</f>
        <v>#VALUE!</v>
      </c>
    </row>
    <row r="29218" spans="1:1" x14ac:dyDescent="0.25">
      <c r="A29218" s="78" t="e">
        <f>DATE(MID(Zeitreihen0h15!A29218,7,4),MID(Zeitreihen0h15!A29218,4,2),LEFT(Zeitreihen0h15!A29218,2))+TIME(MID(Zeitreihen0h15!A29218,12,2),RIGHT(Zeitreihen0h15!A29218,2),0)</f>
        <v>#VALUE!</v>
      </c>
    </row>
    <row r="29219" spans="1:1" x14ac:dyDescent="0.25">
      <c r="A29219" s="78" t="e">
        <f>DATE(MID(Zeitreihen0h15!A29219,7,4),MID(Zeitreihen0h15!A29219,4,2),LEFT(Zeitreihen0h15!A29219,2))+TIME(MID(Zeitreihen0h15!A29219,12,2),RIGHT(Zeitreihen0h15!A29219,2),0)</f>
        <v>#VALUE!</v>
      </c>
    </row>
    <row r="29220" spans="1:1" x14ac:dyDescent="0.25">
      <c r="A29220" s="78" t="e">
        <f>DATE(MID(Zeitreihen0h15!A29220,7,4),MID(Zeitreihen0h15!A29220,4,2),LEFT(Zeitreihen0h15!A29220,2))+TIME(MID(Zeitreihen0h15!A29220,12,2),RIGHT(Zeitreihen0h15!A29220,2),0)</f>
        <v>#VALUE!</v>
      </c>
    </row>
    <row r="29221" spans="1:1" x14ac:dyDescent="0.25">
      <c r="A29221" s="78" t="e">
        <f>DATE(MID(Zeitreihen0h15!A29221,7,4),MID(Zeitreihen0h15!A29221,4,2),LEFT(Zeitreihen0h15!A29221,2))+TIME(MID(Zeitreihen0h15!A29221,12,2),RIGHT(Zeitreihen0h15!A29221,2),0)</f>
        <v>#VALUE!</v>
      </c>
    </row>
    <row r="29222" spans="1:1" x14ac:dyDescent="0.25">
      <c r="A29222" s="78" t="e">
        <f>DATE(MID(Zeitreihen0h15!A29222,7,4),MID(Zeitreihen0h15!A29222,4,2),LEFT(Zeitreihen0h15!A29222,2))+TIME(MID(Zeitreihen0h15!A29222,12,2),RIGHT(Zeitreihen0h15!A29222,2),0)</f>
        <v>#VALUE!</v>
      </c>
    </row>
    <row r="29223" spans="1:1" x14ac:dyDescent="0.25">
      <c r="A29223" s="78" t="e">
        <f>DATE(MID(Zeitreihen0h15!A29223,7,4),MID(Zeitreihen0h15!A29223,4,2),LEFT(Zeitreihen0h15!A29223,2))+TIME(MID(Zeitreihen0h15!A29223,12,2),RIGHT(Zeitreihen0h15!A29223,2),0)</f>
        <v>#VALUE!</v>
      </c>
    </row>
    <row r="29224" spans="1:1" x14ac:dyDescent="0.25">
      <c r="A29224" s="78" t="e">
        <f>DATE(MID(Zeitreihen0h15!A29224,7,4),MID(Zeitreihen0h15!A29224,4,2),LEFT(Zeitreihen0h15!A29224,2))+TIME(MID(Zeitreihen0h15!A29224,12,2),RIGHT(Zeitreihen0h15!A29224,2),0)</f>
        <v>#VALUE!</v>
      </c>
    </row>
    <row r="29225" spans="1:1" x14ac:dyDescent="0.25">
      <c r="A29225" s="78" t="e">
        <f>DATE(MID(Zeitreihen0h15!A29225,7,4),MID(Zeitreihen0h15!A29225,4,2),LEFT(Zeitreihen0h15!A29225,2))+TIME(MID(Zeitreihen0h15!A29225,12,2),RIGHT(Zeitreihen0h15!A29225,2),0)</f>
        <v>#VALUE!</v>
      </c>
    </row>
    <row r="29226" spans="1:1" x14ac:dyDescent="0.25">
      <c r="A29226" s="78" t="e">
        <f>DATE(MID(Zeitreihen0h15!A29226,7,4),MID(Zeitreihen0h15!A29226,4,2),LEFT(Zeitreihen0h15!A29226,2))+TIME(MID(Zeitreihen0h15!A29226,12,2),RIGHT(Zeitreihen0h15!A29226,2),0)</f>
        <v>#VALUE!</v>
      </c>
    </row>
    <row r="29227" spans="1:1" x14ac:dyDescent="0.25">
      <c r="A29227" s="78" t="e">
        <f>DATE(MID(Zeitreihen0h15!A29227,7,4),MID(Zeitreihen0h15!A29227,4,2),LEFT(Zeitreihen0h15!A29227,2))+TIME(MID(Zeitreihen0h15!A29227,12,2),RIGHT(Zeitreihen0h15!A29227,2),0)</f>
        <v>#VALUE!</v>
      </c>
    </row>
    <row r="29228" spans="1:1" x14ac:dyDescent="0.25">
      <c r="A29228" s="78" t="e">
        <f>DATE(MID(Zeitreihen0h15!A29228,7,4),MID(Zeitreihen0h15!A29228,4,2),LEFT(Zeitreihen0h15!A29228,2))+TIME(MID(Zeitreihen0h15!A29228,12,2),RIGHT(Zeitreihen0h15!A29228,2),0)</f>
        <v>#VALUE!</v>
      </c>
    </row>
    <row r="29229" spans="1:1" x14ac:dyDescent="0.25">
      <c r="A29229" s="78" t="e">
        <f>DATE(MID(Zeitreihen0h15!A29229,7,4),MID(Zeitreihen0h15!A29229,4,2),LEFT(Zeitreihen0h15!A29229,2))+TIME(MID(Zeitreihen0h15!A29229,12,2),RIGHT(Zeitreihen0h15!A29229,2),0)</f>
        <v>#VALUE!</v>
      </c>
    </row>
    <row r="29230" spans="1:1" x14ac:dyDescent="0.25">
      <c r="A29230" s="78" t="e">
        <f>DATE(MID(Zeitreihen0h15!A29230,7,4),MID(Zeitreihen0h15!A29230,4,2),LEFT(Zeitreihen0h15!A29230,2))+TIME(MID(Zeitreihen0h15!A29230,12,2),RIGHT(Zeitreihen0h15!A29230,2),0)</f>
        <v>#VALUE!</v>
      </c>
    </row>
    <row r="29231" spans="1:1" x14ac:dyDescent="0.25">
      <c r="A29231" s="78" t="e">
        <f>DATE(MID(Zeitreihen0h15!A29231,7,4),MID(Zeitreihen0h15!A29231,4,2),LEFT(Zeitreihen0h15!A29231,2))+TIME(MID(Zeitreihen0h15!A29231,12,2),RIGHT(Zeitreihen0h15!A29231,2),0)</f>
        <v>#VALUE!</v>
      </c>
    </row>
    <row r="29232" spans="1:1" x14ac:dyDescent="0.25">
      <c r="A29232" s="78" t="e">
        <f>DATE(MID(Zeitreihen0h15!A29232,7,4),MID(Zeitreihen0h15!A29232,4,2),LEFT(Zeitreihen0h15!A29232,2))+TIME(MID(Zeitreihen0h15!A29232,12,2),RIGHT(Zeitreihen0h15!A29232,2),0)</f>
        <v>#VALUE!</v>
      </c>
    </row>
    <row r="29233" spans="1:1" x14ac:dyDescent="0.25">
      <c r="A29233" s="78" t="e">
        <f>DATE(MID(Zeitreihen0h15!A29233,7,4),MID(Zeitreihen0h15!A29233,4,2),LEFT(Zeitreihen0h15!A29233,2))+TIME(MID(Zeitreihen0h15!A29233,12,2),RIGHT(Zeitreihen0h15!A29233,2),0)</f>
        <v>#VALUE!</v>
      </c>
    </row>
    <row r="29234" spans="1:1" x14ac:dyDescent="0.25">
      <c r="A29234" s="78" t="e">
        <f>DATE(MID(Zeitreihen0h15!A29234,7,4),MID(Zeitreihen0h15!A29234,4,2),LEFT(Zeitreihen0h15!A29234,2))+TIME(MID(Zeitreihen0h15!A29234,12,2),RIGHT(Zeitreihen0h15!A29234,2),0)</f>
        <v>#VALUE!</v>
      </c>
    </row>
    <row r="29235" spans="1:1" x14ac:dyDescent="0.25">
      <c r="A29235" s="78" t="e">
        <f>DATE(MID(Zeitreihen0h15!A29235,7,4),MID(Zeitreihen0h15!A29235,4,2),LEFT(Zeitreihen0h15!A29235,2))+TIME(MID(Zeitreihen0h15!A29235,12,2),RIGHT(Zeitreihen0h15!A29235,2),0)</f>
        <v>#VALUE!</v>
      </c>
    </row>
    <row r="29236" spans="1:1" x14ac:dyDescent="0.25">
      <c r="A29236" s="78" t="e">
        <f>DATE(MID(Zeitreihen0h15!A29236,7,4),MID(Zeitreihen0h15!A29236,4,2),LEFT(Zeitreihen0h15!A29236,2))+TIME(MID(Zeitreihen0h15!A29236,12,2),RIGHT(Zeitreihen0h15!A29236,2),0)</f>
        <v>#VALUE!</v>
      </c>
    </row>
    <row r="29237" spans="1:1" x14ac:dyDescent="0.25">
      <c r="A29237" s="78" t="e">
        <f>DATE(MID(Zeitreihen0h15!A29237,7,4),MID(Zeitreihen0h15!A29237,4,2),LEFT(Zeitreihen0h15!A29237,2))+TIME(MID(Zeitreihen0h15!A29237,12,2),RIGHT(Zeitreihen0h15!A29237,2),0)</f>
        <v>#VALUE!</v>
      </c>
    </row>
    <row r="29238" spans="1:1" x14ac:dyDescent="0.25">
      <c r="A29238" s="78" t="e">
        <f>DATE(MID(Zeitreihen0h15!A29238,7,4),MID(Zeitreihen0h15!A29238,4,2),LEFT(Zeitreihen0h15!A29238,2))+TIME(MID(Zeitreihen0h15!A29238,12,2),RIGHT(Zeitreihen0h15!A29238,2),0)</f>
        <v>#VALUE!</v>
      </c>
    </row>
    <row r="29239" spans="1:1" x14ac:dyDescent="0.25">
      <c r="A29239" s="78" t="e">
        <f>DATE(MID(Zeitreihen0h15!A29239,7,4),MID(Zeitreihen0h15!A29239,4,2),LEFT(Zeitreihen0h15!A29239,2))+TIME(MID(Zeitreihen0h15!A29239,12,2),RIGHT(Zeitreihen0h15!A29239,2),0)</f>
        <v>#VALUE!</v>
      </c>
    </row>
    <row r="29240" spans="1:1" x14ac:dyDescent="0.25">
      <c r="A29240" s="78" t="e">
        <f>DATE(MID(Zeitreihen0h15!A29240,7,4),MID(Zeitreihen0h15!A29240,4,2),LEFT(Zeitreihen0h15!A29240,2))+TIME(MID(Zeitreihen0h15!A29240,12,2),RIGHT(Zeitreihen0h15!A29240,2),0)</f>
        <v>#VALUE!</v>
      </c>
    </row>
    <row r="29241" spans="1:1" x14ac:dyDescent="0.25">
      <c r="A29241" s="78" t="e">
        <f>DATE(MID(Zeitreihen0h15!A29241,7,4),MID(Zeitreihen0h15!A29241,4,2),LEFT(Zeitreihen0h15!A29241,2))+TIME(MID(Zeitreihen0h15!A29241,12,2),RIGHT(Zeitreihen0h15!A29241,2),0)</f>
        <v>#VALUE!</v>
      </c>
    </row>
    <row r="29242" spans="1:1" x14ac:dyDescent="0.25">
      <c r="A29242" s="78" t="e">
        <f>DATE(MID(Zeitreihen0h15!A29242,7,4),MID(Zeitreihen0h15!A29242,4,2),LEFT(Zeitreihen0h15!A29242,2))+TIME(MID(Zeitreihen0h15!A29242,12,2),RIGHT(Zeitreihen0h15!A29242,2),0)</f>
        <v>#VALUE!</v>
      </c>
    </row>
    <row r="29243" spans="1:1" x14ac:dyDescent="0.25">
      <c r="A29243" s="78" t="e">
        <f>DATE(MID(Zeitreihen0h15!A29243,7,4),MID(Zeitreihen0h15!A29243,4,2),LEFT(Zeitreihen0h15!A29243,2))+TIME(MID(Zeitreihen0h15!A29243,12,2),RIGHT(Zeitreihen0h15!A29243,2),0)</f>
        <v>#VALUE!</v>
      </c>
    </row>
    <row r="29244" spans="1:1" x14ac:dyDescent="0.25">
      <c r="A29244" s="78" t="e">
        <f>DATE(MID(Zeitreihen0h15!A29244,7,4),MID(Zeitreihen0h15!A29244,4,2),LEFT(Zeitreihen0h15!A29244,2))+TIME(MID(Zeitreihen0h15!A29244,12,2),RIGHT(Zeitreihen0h15!A29244,2),0)</f>
        <v>#VALUE!</v>
      </c>
    </row>
    <row r="29245" spans="1:1" x14ac:dyDescent="0.25">
      <c r="A29245" s="78" t="e">
        <f>DATE(MID(Zeitreihen0h15!A29245,7,4),MID(Zeitreihen0h15!A29245,4,2),LEFT(Zeitreihen0h15!A29245,2))+TIME(MID(Zeitreihen0h15!A29245,12,2),RIGHT(Zeitreihen0h15!A29245,2),0)</f>
        <v>#VALUE!</v>
      </c>
    </row>
    <row r="29246" spans="1:1" x14ac:dyDescent="0.25">
      <c r="A29246" s="78" t="e">
        <f>DATE(MID(Zeitreihen0h15!A29246,7,4),MID(Zeitreihen0h15!A29246,4,2),LEFT(Zeitreihen0h15!A29246,2))+TIME(MID(Zeitreihen0h15!A29246,12,2),RIGHT(Zeitreihen0h15!A29246,2),0)</f>
        <v>#VALUE!</v>
      </c>
    </row>
    <row r="29247" spans="1:1" x14ac:dyDescent="0.25">
      <c r="A29247" s="78" t="e">
        <f>DATE(MID(Zeitreihen0h15!A29247,7,4),MID(Zeitreihen0h15!A29247,4,2),LEFT(Zeitreihen0h15!A29247,2))+TIME(MID(Zeitreihen0h15!A29247,12,2),RIGHT(Zeitreihen0h15!A29247,2),0)</f>
        <v>#VALUE!</v>
      </c>
    </row>
    <row r="29248" spans="1:1" x14ac:dyDescent="0.25">
      <c r="A29248" s="78" t="e">
        <f>DATE(MID(Zeitreihen0h15!A29248,7,4),MID(Zeitreihen0h15!A29248,4,2),LEFT(Zeitreihen0h15!A29248,2))+TIME(MID(Zeitreihen0h15!A29248,12,2),RIGHT(Zeitreihen0h15!A29248,2),0)</f>
        <v>#VALUE!</v>
      </c>
    </row>
    <row r="29249" spans="1:1" x14ac:dyDescent="0.25">
      <c r="A29249" s="78" t="e">
        <f>DATE(MID(Zeitreihen0h15!A29249,7,4),MID(Zeitreihen0h15!A29249,4,2),LEFT(Zeitreihen0h15!A29249,2))+TIME(MID(Zeitreihen0h15!A29249,12,2),RIGHT(Zeitreihen0h15!A29249,2),0)</f>
        <v>#VALUE!</v>
      </c>
    </row>
    <row r="29250" spans="1:1" x14ac:dyDescent="0.25">
      <c r="A29250" s="78" t="e">
        <f>DATE(MID(Zeitreihen0h15!A29250,7,4),MID(Zeitreihen0h15!A29250,4,2),LEFT(Zeitreihen0h15!A29250,2))+TIME(MID(Zeitreihen0h15!A29250,12,2),RIGHT(Zeitreihen0h15!A29250,2),0)</f>
        <v>#VALUE!</v>
      </c>
    </row>
    <row r="29251" spans="1:1" x14ac:dyDescent="0.25">
      <c r="A29251" s="78" t="e">
        <f>DATE(MID(Zeitreihen0h15!A29251,7,4),MID(Zeitreihen0h15!A29251,4,2),LEFT(Zeitreihen0h15!A29251,2))+TIME(MID(Zeitreihen0h15!A29251,12,2),RIGHT(Zeitreihen0h15!A29251,2),0)</f>
        <v>#VALUE!</v>
      </c>
    </row>
    <row r="29252" spans="1:1" x14ac:dyDescent="0.25">
      <c r="A29252" s="78" t="e">
        <f>DATE(MID(Zeitreihen0h15!A29252,7,4),MID(Zeitreihen0h15!A29252,4,2),LEFT(Zeitreihen0h15!A29252,2))+TIME(MID(Zeitreihen0h15!A29252,12,2),RIGHT(Zeitreihen0h15!A29252,2),0)</f>
        <v>#VALUE!</v>
      </c>
    </row>
    <row r="29253" spans="1:1" x14ac:dyDescent="0.25">
      <c r="A29253" s="78" t="e">
        <f>DATE(MID(Zeitreihen0h15!A29253,7,4),MID(Zeitreihen0h15!A29253,4,2),LEFT(Zeitreihen0h15!A29253,2))+TIME(MID(Zeitreihen0h15!A29253,12,2),RIGHT(Zeitreihen0h15!A29253,2),0)</f>
        <v>#VALUE!</v>
      </c>
    </row>
    <row r="29254" spans="1:1" x14ac:dyDescent="0.25">
      <c r="A29254" s="78" t="e">
        <f>DATE(MID(Zeitreihen0h15!A29254,7,4),MID(Zeitreihen0h15!A29254,4,2),LEFT(Zeitreihen0h15!A29254,2))+TIME(MID(Zeitreihen0h15!A29254,12,2),RIGHT(Zeitreihen0h15!A29254,2),0)</f>
        <v>#VALUE!</v>
      </c>
    </row>
    <row r="29255" spans="1:1" x14ac:dyDescent="0.25">
      <c r="A29255" s="78" t="e">
        <f>DATE(MID(Zeitreihen0h15!A29255,7,4),MID(Zeitreihen0h15!A29255,4,2),LEFT(Zeitreihen0h15!A29255,2))+TIME(MID(Zeitreihen0h15!A29255,12,2),RIGHT(Zeitreihen0h15!A29255,2),0)</f>
        <v>#VALUE!</v>
      </c>
    </row>
    <row r="29256" spans="1:1" x14ac:dyDescent="0.25">
      <c r="A29256" s="78" t="e">
        <f>DATE(MID(Zeitreihen0h15!A29256,7,4),MID(Zeitreihen0h15!A29256,4,2),LEFT(Zeitreihen0h15!A29256,2))+TIME(MID(Zeitreihen0h15!A29256,12,2),RIGHT(Zeitreihen0h15!A29256,2),0)</f>
        <v>#VALUE!</v>
      </c>
    </row>
    <row r="29257" spans="1:1" x14ac:dyDescent="0.25">
      <c r="A29257" s="78" t="e">
        <f>DATE(MID(Zeitreihen0h15!A29257,7,4),MID(Zeitreihen0h15!A29257,4,2),LEFT(Zeitreihen0h15!A29257,2))+TIME(MID(Zeitreihen0h15!A29257,12,2),RIGHT(Zeitreihen0h15!A29257,2),0)</f>
        <v>#VALUE!</v>
      </c>
    </row>
    <row r="29258" spans="1:1" x14ac:dyDescent="0.25">
      <c r="A29258" s="78" t="e">
        <f>DATE(MID(Zeitreihen0h15!A29258,7,4),MID(Zeitreihen0h15!A29258,4,2),LEFT(Zeitreihen0h15!A29258,2))+TIME(MID(Zeitreihen0h15!A29258,12,2),RIGHT(Zeitreihen0h15!A29258,2),0)</f>
        <v>#VALUE!</v>
      </c>
    </row>
    <row r="29259" spans="1:1" x14ac:dyDescent="0.25">
      <c r="A29259" s="78" t="e">
        <f>DATE(MID(Zeitreihen0h15!A29259,7,4),MID(Zeitreihen0h15!A29259,4,2),LEFT(Zeitreihen0h15!A29259,2))+TIME(MID(Zeitreihen0h15!A29259,12,2),RIGHT(Zeitreihen0h15!A29259,2),0)</f>
        <v>#VALUE!</v>
      </c>
    </row>
    <row r="29260" spans="1:1" x14ac:dyDescent="0.25">
      <c r="A29260" s="78" t="e">
        <f>DATE(MID(Zeitreihen0h15!A29260,7,4),MID(Zeitreihen0h15!A29260,4,2),LEFT(Zeitreihen0h15!A29260,2))+TIME(MID(Zeitreihen0h15!A29260,12,2),RIGHT(Zeitreihen0h15!A29260,2),0)</f>
        <v>#VALUE!</v>
      </c>
    </row>
    <row r="29261" spans="1:1" x14ac:dyDescent="0.25">
      <c r="A29261" s="78" t="e">
        <f>DATE(MID(Zeitreihen0h15!A29261,7,4),MID(Zeitreihen0h15!A29261,4,2),LEFT(Zeitreihen0h15!A29261,2))+TIME(MID(Zeitreihen0h15!A29261,12,2),RIGHT(Zeitreihen0h15!A29261,2),0)</f>
        <v>#VALUE!</v>
      </c>
    </row>
    <row r="29262" spans="1:1" x14ac:dyDescent="0.25">
      <c r="A29262" s="78" t="e">
        <f>DATE(MID(Zeitreihen0h15!A29262,7,4),MID(Zeitreihen0h15!A29262,4,2),LEFT(Zeitreihen0h15!A29262,2))+TIME(MID(Zeitreihen0h15!A29262,12,2),RIGHT(Zeitreihen0h15!A29262,2),0)</f>
        <v>#VALUE!</v>
      </c>
    </row>
    <row r="29263" spans="1:1" x14ac:dyDescent="0.25">
      <c r="A29263" s="78" t="e">
        <f>DATE(MID(Zeitreihen0h15!A29263,7,4),MID(Zeitreihen0h15!A29263,4,2),LEFT(Zeitreihen0h15!A29263,2))+TIME(MID(Zeitreihen0h15!A29263,12,2),RIGHT(Zeitreihen0h15!A29263,2),0)</f>
        <v>#VALUE!</v>
      </c>
    </row>
    <row r="29264" spans="1:1" x14ac:dyDescent="0.25">
      <c r="A29264" s="78" t="e">
        <f>DATE(MID(Zeitreihen0h15!A29264,7,4),MID(Zeitreihen0h15!A29264,4,2),LEFT(Zeitreihen0h15!A29264,2))+TIME(MID(Zeitreihen0h15!A29264,12,2),RIGHT(Zeitreihen0h15!A29264,2),0)</f>
        <v>#VALUE!</v>
      </c>
    </row>
    <row r="29265" spans="1:1" x14ac:dyDescent="0.25">
      <c r="A29265" s="78" t="e">
        <f>DATE(MID(Zeitreihen0h15!A29265,7,4),MID(Zeitreihen0h15!A29265,4,2),LEFT(Zeitreihen0h15!A29265,2))+TIME(MID(Zeitreihen0h15!A29265,12,2),RIGHT(Zeitreihen0h15!A29265,2),0)</f>
        <v>#VALUE!</v>
      </c>
    </row>
    <row r="29266" spans="1:1" x14ac:dyDescent="0.25">
      <c r="A29266" s="78" t="e">
        <f>DATE(MID(Zeitreihen0h15!A29266,7,4),MID(Zeitreihen0h15!A29266,4,2),LEFT(Zeitreihen0h15!A29266,2))+TIME(MID(Zeitreihen0h15!A29266,12,2),RIGHT(Zeitreihen0h15!A29266,2),0)</f>
        <v>#VALUE!</v>
      </c>
    </row>
    <row r="29267" spans="1:1" x14ac:dyDescent="0.25">
      <c r="A29267" s="78" t="e">
        <f>DATE(MID(Zeitreihen0h15!A29267,7,4),MID(Zeitreihen0h15!A29267,4,2),LEFT(Zeitreihen0h15!A29267,2))+TIME(MID(Zeitreihen0h15!A29267,12,2),RIGHT(Zeitreihen0h15!A29267,2),0)</f>
        <v>#VALUE!</v>
      </c>
    </row>
    <row r="29268" spans="1:1" x14ac:dyDescent="0.25">
      <c r="A29268" s="78" t="e">
        <f>DATE(MID(Zeitreihen0h15!A29268,7,4),MID(Zeitreihen0h15!A29268,4,2),LEFT(Zeitreihen0h15!A29268,2))+TIME(MID(Zeitreihen0h15!A29268,12,2),RIGHT(Zeitreihen0h15!A29268,2),0)</f>
        <v>#VALUE!</v>
      </c>
    </row>
    <row r="29269" spans="1:1" x14ac:dyDescent="0.25">
      <c r="A29269" s="78" t="e">
        <f>DATE(MID(Zeitreihen0h15!A29269,7,4),MID(Zeitreihen0h15!A29269,4,2),LEFT(Zeitreihen0h15!A29269,2))+TIME(MID(Zeitreihen0h15!A29269,12,2),RIGHT(Zeitreihen0h15!A29269,2),0)</f>
        <v>#VALUE!</v>
      </c>
    </row>
    <row r="29270" spans="1:1" x14ac:dyDescent="0.25">
      <c r="A29270" s="78" t="e">
        <f>DATE(MID(Zeitreihen0h15!A29270,7,4),MID(Zeitreihen0h15!A29270,4,2),LEFT(Zeitreihen0h15!A29270,2))+TIME(MID(Zeitreihen0h15!A29270,12,2),RIGHT(Zeitreihen0h15!A29270,2),0)</f>
        <v>#VALUE!</v>
      </c>
    </row>
    <row r="29271" spans="1:1" x14ac:dyDescent="0.25">
      <c r="A29271" s="78" t="e">
        <f>DATE(MID(Zeitreihen0h15!A29271,7,4),MID(Zeitreihen0h15!A29271,4,2),LEFT(Zeitreihen0h15!A29271,2))+TIME(MID(Zeitreihen0h15!A29271,12,2),RIGHT(Zeitreihen0h15!A29271,2),0)</f>
        <v>#VALUE!</v>
      </c>
    </row>
    <row r="29272" spans="1:1" x14ac:dyDescent="0.25">
      <c r="A29272" s="78" t="e">
        <f>DATE(MID(Zeitreihen0h15!A29272,7,4),MID(Zeitreihen0h15!A29272,4,2),LEFT(Zeitreihen0h15!A29272,2))+TIME(MID(Zeitreihen0h15!A29272,12,2),RIGHT(Zeitreihen0h15!A29272,2),0)</f>
        <v>#VALUE!</v>
      </c>
    </row>
    <row r="29273" spans="1:1" x14ac:dyDescent="0.25">
      <c r="A29273" s="78" t="e">
        <f>DATE(MID(Zeitreihen0h15!A29273,7,4),MID(Zeitreihen0h15!A29273,4,2),LEFT(Zeitreihen0h15!A29273,2))+TIME(MID(Zeitreihen0h15!A29273,12,2),RIGHT(Zeitreihen0h15!A29273,2),0)</f>
        <v>#VALUE!</v>
      </c>
    </row>
    <row r="29274" spans="1:1" x14ac:dyDescent="0.25">
      <c r="A29274" s="78" t="e">
        <f>DATE(MID(Zeitreihen0h15!A29274,7,4),MID(Zeitreihen0h15!A29274,4,2),LEFT(Zeitreihen0h15!A29274,2))+TIME(MID(Zeitreihen0h15!A29274,12,2),RIGHT(Zeitreihen0h15!A29274,2),0)</f>
        <v>#VALUE!</v>
      </c>
    </row>
    <row r="29275" spans="1:1" x14ac:dyDescent="0.25">
      <c r="A29275" s="78" t="e">
        <f>DATE(MID(Zeitreihen0h15!A29275,7,4),MID(Zeitreihen0h15!A29275,4,2),LEFT(Zeitreihen0h15!A29275,2))+TIME(MID(Zeitreihen0h15!A29275,12,2),RIGHT(Zeitreihen0h15!A29275,2),0)</f>
        <v>#VALUE!</v>
      </c>
    </row>
    <row r="29276" spans="1:1" x14ac:dyDescent="0.25">
      <c r="A29276" s="78" t="e">
        <f>DATE(MID(Zeitreihen0h15!A29276,7,4),MID(Zeitreihen0h15!A29276,4,2),LEFT(Zeitreihen0h15!A29276,2))+TIME(MID(Zeitreihen0h15!A29276,12,2),RIGHT(Zeitreihen0h15!A29276,2),0)</f>
        <v>#VALUE!</v>
      </c>
    </row>
    <row r="29277" spans="1:1" x14ac:dyDescent="0.25">
      <c r="A29277" s="78" t="e">
        <f>DATE(MID(Zeitreihen0h15!A29277,7,4),MID(Zeitreihen0h15!A29277,4,2),LEFT(Zeitreihen0h15!A29277,2))+TIME(MID(Zeitreihen0h15!A29277,12,2),RIGHT(Zeitreihen0h15!A29277,2),0)</f>
        <v>#VALUE!</v>
      </c>
    </row>
    <row r="29278" spans="1:1" x14ac:dyDescent="0.25">
      <c r="A29278" s="78" t="e">
        <f>DATE(MID(Zeitreihen0h15!A29278,7,4),MID(Zeitreihen0h15!A29278,4,2),LEFT(Zeitreihen0h15!A29278,2))+TIME(MID(Zeitreihen0h15!A29278,12,2),RIGHT(Zeitreihen0h15!A29278,2),0)</f>
        <v>#VALUE!</v>
      </c>
    </row>
    <row r="29279" spans="1:1" x14ac:dyDescent="0.25">
      <c r="A29279" s="78" t="e">
        <f>DATE(MID(Zeitreihen0h15!A29279,7,4),MID(Zeitreihen0h15!A29279,4,2),LEFT(Zeitreihen0h15!A29279,2))+TIME(MID(Zeitreihen0h15!A29279,12,2),RIGHT(Zeitreihen0h15!A29279,2),0)</f>
        <v>#VALUE!</v>
      </c>
    </row>
    <row r="29280" spans="1:1" x14ac:dyDescent="0.25">
      <c r="A29280" s="78" t="e">
        <f>DATE(MID(Zeitreihen0h15!A29280,7,4),MID(Zeitreihen0h15!A29280,4,2),LEFT(Zeitreihen0h15!A29280,2))+TIME(MID(Zeitreihen0h15!A29280,12,2),RIGHT(Zeitreihen0h15!A29280,2),0)</f>
        <v>#VALUE!</v>
      </c>
    </row>
    <row r="29281" spans="1:1" x14ac:dyDescent="0.25">
      <c r="A29281" s="78" t="e">
        <f>DATE(MID(Zeitreihen0h15!A29281,7,4),MID(Zeitreihen0h15!A29281,4,2),LEFT(Zeitreihen0h15!A29281,2))+TIME(MID(Zeitreihen0h15!A29281,12,2),RIGHT(Zeitreihen0h15!A29281,2),0)</f>
        <v>#VALUE!</v>
      </c>
    </row>
    <row r="29282" spans="1:1" x14ac:dyDescent="0.25">
      <c r="A29282" s="78" t="e">
        <f>DATE(MID(Zeitreihen0h15!A29282,7,4),MID(Zeitreihen0h15!A29282,4,2),LEFT(Zeitreihen0h15!A29282,2))+TIME(MID(Zeitreihen0h15!A29282,12,2),RIGHT(Zeitreihen0h15!A29282,2),0)</f>
        <v>#VALUE!</v>
      </c>
    </row>
    <row r="29283" spans="1:1" x14ac:dyDescent="0.25">
      <c r="A29283" s="78" t="e">
        <f>DATE(MID(Zeitreihen0h15!A29283,7,4),MID(Zeitreihen0h15!A29283,4,2),LEFT(Zeitreihen0h15!A29283,2))+TIME(MID(Zeitreihen0h15!A29283,12,2),RIGHT(Zeitreihen0h15!A29283,2),0)</f>
        <v>#VALUE!</v>
      </c>
    </row>
    <row r="29284" spans="1:1" x14ac:dyDescent="0.25">
      <c r="A29284" s="78" t="e">
        <f>DATE(MID(Zeitreihen0h15!A29284,7,4),MID(Zeitreihen0h15!A29284,4,2),LEFT(Zeitreihen0h15!A29284,2))+TIME(MID(Zeitreihen0h15!A29284,12,2),RIGHT(Zeitreihen0h15!A29284,2),0)</f>
        <v>#VALUE!</v>
      </c>
    </row>
    <row r="29285" spans="1:1" x14ac:dyDescent="0.25">
      <c r="A29285" s="78" t="e">
        <f>DATE(MID(Zeitreihen0h15!A29285,7,4),MID(Zeitreihen0h15!A29285,4,2),LEFT(Zeitreihen0h15!A29285,2))+TIME(MID(Zeitreihen0h15!A29285,12,2),RIGHT(Zeitreihen0h15!A29285,2),0)</f>
        <v>#VALUE!</v>
      </c>
    </row>
    <row r="29286" spans="1:1" x14ac:dyDescent="0.25">
      <c r="A29286" s="78" t="e">
        <f>DATE(MID(Zeitreihen0h15!A29286,7,4),MID(Zeitreihen0h15!A29286,4,2),LEFT(Zeitreihen0h15!A29286,2))+TIME(MID(Zeitreihen0h15!A29286,12,2),RIGHT(Zeitreihen0h15!A29286,2),0)</f>
        <v>#VALUE!</v>
      </c>
    </row>
    <row r="29287" spans="1:1" x14ac:dyDescent="0.25">
      <c r="A29287" s="78" t="e">
        <f>DATE(MID(Zeitreihen0h15!A29287,7,4),MID(Zeitreihen0h15!A29287,4,2),LEFT(Zeitreihen0h15!A29287,2))+TIME(MID(Zeitreihen0h15!A29287,12,2),RIGHT(Zeitreihen0h15!A29287,2),0)</f>
        <v>#VALUE!</v>
      </c>
    </row>
    <row r="29288" spans="1:1" x14ac:dyDescent="0.25">
      <c r="A29288" s="78" t="e">
        <f>DATE(MID(Zeitreihen0h15!A29288,7,4),MID(Zeitreihen0h15!A29288,4,2),LEFT(Zeitreihen0h15!A29288,2))+TIME(MID(Zeitreihen0h15!A29288,12,2),RIGHT(Zeitreihen0h15!A29288,2),0)</f>
        <v>#VALUE!</v>
      </c>
    </row>
    <row r="29289" spans="1:1" x14ac:dyDescent="0.25">
      <c r="A29289" s="78" t="e">
        <f>DATE(MID(Zeitreihen0h15!A29289,7,4),MID(Zeitreihen0h15!A29289,4,2),LEFT(Zeitreihen0h15!A29289,2))+TIME(MID(Zeitreihen0h15!A29289,12,2),RIGHT(Zeitreihen0h15!A29289,2),0)</f>
        <v>#VALUE!</v>
      </c>
    </row>
    <row r="29290" spans="1:1" x14ac:dyDescent="0.25">
      <c r="A29290" s="78" t="e">
        <f>DATE(MID(Zeitreihen0h15!A29290,7,4),MID(Zeitreihen0h15!A29290,4,2),LEFT(Zeitreihen0h15!A29290,2))+TIME(MID(Zeitreihen0h15!A29290,12,2),RIGHT(Zeitreihen0h15!A29290,2),0)</f>
        <v>#VALUE!</v>
      </c>
    </row>
    <row r="29291" spans="1:1" x14ac:dyDescent="0.25">
      <c r="A29291" s="78" t="e">
        <f>DATE(MID(Zeitreihen0h15!A29291,7,4),MID(Zeitreihen0h15!A29291,4,2),LEFT(Zeitreihen0h15!A29291,2))+TIME(MID(Zeitreihen0h15!A29291,12,2),RIGHT(Zeitreihen0h15!A29291,2),0)</f>
        <v>#VALUE!</v>
      </c>
    </row>
    <row r="29292" spans="1:1" x14ac:dyDescent="0.25">
      <c r="A29292" s="78" t="e">
        <f>DATE(MID(Zeitreihen0h15!A29292,7,4),MID(Zeitreihen0h15!A29292,4,2),LEFT(Zeitreihen0h15!A29292,2))+TIME(MID(Zeitreihen0h15!A29292,12,2),RIGHT(Zeitreihen0h15!A29292,2),0)</f>
        <v>#VALUE!</v>
      </c>
    </row>
    <row r="29293" spans="1:1" x14ac:dyDescent="0.25">
      <c r="A29293" s="78" t="e">
        <f>DATE(MID(Zeitreihen0h15!A29293,7,4),MID(Zeitreihen0h15!A29293,4,2),LEFT(Zeitreihen0h15!A29293,2))+TIME(MID(Zeitreihen0h15!A29293,12,2),RIGHT(Zeitreihen0h15!A29293,2),0)</f>
        <v>#VALUE!</v>
      </c>
    </row>
    <row r="29294" spans="1:1" x14ac:dyDescent="0.25">
      <c r="A29294" s="78" t="e">
        <f>DATE(MID(Zeitreihen0h15!A29294,7,4),MID(Zeitreihen0h15!A29294,4,2),LEFT(Zeitreihen0h15!A29294,2))+TIME(MID(Zeitreihen0h15!A29294,12,2),RIGHT(Zeitreihen0h15!A29294,2),0)</f>
        <v>#VALUE!</v>
      </c>
    </row>
    <row r="29295" spans="1:1" x14ac:dyDescent="0.25">
      <c r="A29295" s="78" t="e">
        <f>DATE(MID(Zeitreihen0h15!A29295,7,4),MID(Zeitreihen0h15!A29295,4,2),LEFT(Zeitreihen0h15!A29295,2))+TIME(MID(Zeitreihen0h15!A29295,12,2),RIGHT(Zeitreihen0h15!A29295,2),0)</f>
        <v>#VALUE!</v>
      </c>
    </row>
    <row r="29296" spans="1:1" x14ac:dyDescent="0.25">
      <c r="A29296" s="78" t="e">
        <f>DATE(MID(Zeitreihen0h15!A29296,7,4),MID(Zeitreihen0h15!A29296,4,2),LEFT(Zeitreihen0h15!A29296,2))+TIME(MID(Zeitreihen0h15!A29296,12,2),RIGHT(Zeitreihen0h15!A29296,2),0)</f>
        <v>#VALUE!</v>
      </c>
    </row>
    <row r="29297" spans="1:1" x14ac:dyDescent="0.25">
      <c r="A29297" s="78" t="e">
        <f>DATE(MID(Zeitreihen0h15!A29297,7,4),MID(Zeitreihen0h15!A29297,4,2),LEFT(Zeitreihen0h15!A29297,2))+TIME(MID(Zeitreihen0h15!A29297,12,2),RIGHT(Zeitreihen0h15!A29297,2),0)</f>
        <v>#VALUE!</v>
      </c>
    </row>
    <row r="29298" spans="1:1" x14ac:dyDescent="0.25">
      <c r="A29298" s="78" t="e">
        <f>DATE(MID(Zeitreihen0h15!A29298,7,4),MID(Zeitreihen0h15!A29298,4,2),LEFT(Zeitreihen0h15!A29298,2))+TIME(MID(Zeitreihen0h15!A29298,12,2),RIGHT(Zeitreihen0h15!A29298,2),0)</f>
        <v>#VALUE!</v>
      </c>
    </row>
    <row r="29299" spans="1:1" x14ac:dyDescent="0.25">
      <c r="A29299" s="78" t="e">
        <f>DATE(MID(Zeitreihen0h15!A29299,7,4),MID(Zeitreihen0h15!A29299,4,2),LEFT(Zeitreihen0h15!A29299,2))+TIME(MID(Zeitreihen0h15!A29299,12,2),RIGHT(Zeitreihen0h15!A29299,2),0)</f>
        <v>#VALUE!</v>
      </c>
    </row>
    <row r="29300" spans="1:1" x14ac:dyDescent="0.25">
      <c r="A29300" s="78" t="e">
        <f>DATE(MID(Zeitreihen0h15!A29300,7,4),MID(Zeitreihen0h15!A29300,4,2),LEFT(Zeitreihen0h15!A29300,2))+TIME(MID(Zeitreihen0h15!A29300,12,2),RIGHT(Zeitreihen0h15!A29300,2),0)</f>
        <v>#VALUE!</v>
      </c>
    </row>
    <row r="29301" spans="1:1" x14ac:dyDescent="0.25">
      <c r="A29301" s="78" t="e">
        <f>DATE(MID(Zeitreihen0h15!A29301,7,4),MID(Zeitreihen0h15!A29301,4,2),LEFT(Zeitreihen0h15!A29301,2))+TIME(MID(Zeitreihen0h15!A29301,12,2),RIGHT(Zeitreihen0h15!A29301,2),0)</f>
        <v>#VALUE!</v>
      </c>
    </row>
    <row r="29302" spans="1:1" x14ac:dyDescent="0.25">
      <c r="A29302" s="78" t="e">
        <f>DATE(MID(Zeitreihen0h15!A29302,7,4),MID(Zeitreihen0h15!A29302,4,2),LEFT(Zeitreihen0h15!A29302,2))+TIME(MID(Zeitreihen0h15!A29302,12,2),RIGHT(Zeitreihen0h15!A29302,2),0)</f>
        <v>#VALUE!</v>
      </c>
    </row>
    <row r="29303" spans="1:1" x14ac:dyDescent="0.25">
      <c r="A29303" s="78" t="e">
        <f>DATE(MID(Zeitreihen0h15!A29303,7,4),MID(Zeitreihen0h15!A29303,4,2),LEFT(Zeitreihen0h15!A29303,2))+TIME(MID(Zeitreihen0h15!A29303,12,2),RIGHT(Zeitreihen0h15!A29303,2),0)</f>
        <v>#VALUE!</v>
      </c>
    </row>
    <row r="29304" spans="1:1" x14ac:dyDescent="0.25">
      <c r="A29304" s="78" t="e">
        <f>DATE(MID(Zeitreihen0h15!A29304,7,4),MID(Zeitreihen0h15!A29304,4,2),LEFT(Zeitreihen0h15!A29304,2))+TIME(MID(Zeitreihen0h15!A29304,12,2),RIGHT(Zeitreihen0h15!A29304,2),0)</f>
        <v>#VALUE!</v>
      </c>
    </row>
    <row r="29305" spans="1:1" x14ac:dyDescent="0.25">
      <c r="A29305" s="78" t="e">
        <f>DATE(MID(Zeitreihen0h15!A29305,7,4),MID(Zeitreihen0h15!A29305,4,2),LEFT(Zeitreihen0h15!A29305,2))+TIME(MID(Zeitreihen0h15!A29305,12,2),RIGHT(Zeitreihen0h15!A29305,2),0)</f>
        <v>#VALUE!</v>
      </c>
    </row>
    <row r="29306" spans="1:1" x14ac:dyDescent="0.25">
      <c r="A29306" s="78" t="e">
        <f>DATE(MID(Zeitreihen0h15!A29306,7,4),MID(Zeitreihen0h15!A29306,4,2),LEFT(Zeitreihen0h15!A29306,2))+TIME(MID(Zeitreihen0h15!A29306,12,2),RIGHT(Zeitreihen0h15!A29306,2),0)</f>
        <v>#VALUE!</v>
      </c>
    </row>
    <row r="29307" spans="1:1" x14ac:dyDescent="0.25">
      <c r="A29307" s="78" t="e">
        <f>DATE(MID(Zeitreihen0h15!A29307,7,4),MID(Zeitreihen0h15!A29307,4,2),LEFT(Zeitreihen0h15!A29307,2))+TIME(MID(Zeitreihen0h15!A29307,12,2),RIGHT(Zeitreihen0h15!A29307,2),0)</f>
        <v>#VALUE!</v>
      </c>
    </row>
    <row r="29308" spans="1:1" x14ac:dyDescent="0.25">
      <c r="A29308" s="78" t="e">
        <f>DATE(MID(Zeitreihen0h15!A29308,7,4),MID(Zeitreihen0h15!A29308,4,2),LEFT(Zeitreihen0h15!A29308,2))+TIME(MID(Zeitreihen0h15!A29308,12,2),RIGHT(Zeitreihen0h15!A29308,2),0)</f>
        <v>#VALUE!</v>
      </c>
    </row>
    <row r="29309" spans="1:1" x14ac:dyDescent="0.25">
      <c r="A29309" s="78" t="e">
        <f>DATE(MID(Zeitreihen0h15!A29309,7,4),MID(Zeitreihen0h15!A29309,4,2),LEFT(Zeitreihen0h15!A29309,2))+TIME(MID(Zeitreihen0h15!A29309,12,2),RIGHT(Zeitreihen0h15!A29309,2),0)</f>
        <v>#VALUE!</v>
      </c>
    </row>
    <row r="29310" spans="1:1" x14ac:dyDescent="0.25">
      <c r="A29310" s="78" t="e">
        <f>DATE(MID(Zeitreihen0h15!A29310,7,4),MID(Zeitreihen0h15!A29310,4,2),LEFT(Zeitreihen0h15!A29310,2))+TIME(MID(Zeitreihen0h15!A29310,12,2),RIGHT(Zeitreihen0h15!A29310,2),0)</f>
        <v>#VALUE!</v>
      </c>
    </row>
    <row r="29311" spans="1:1" x14ac:dyDescent="0.25">
      <c r="A29311" s="78" t="e">
        <f>DATE(MID(Zeitreihen0h15!A29311,7,4),MID(Zeitreihen0h15!A29311,4,2),LEFT(Zeitreihen0h15!A29311,2))+TIME(MID(Zeitreihen0h15!A29311,12,2),RIGHT(Zeitreihen0h15!A29311,2),0)</f>
        <v>#VALUE!</v>
      </c>
    </row>
    <row r="29312" spans="1:1" x14ac:dyDescent="0.25">
      <c r="A29312" s="78" t="e">
        <f>DATE(MID(Zeitreihen0h15!A29312,7,4),MID(Zeitreihen0h15!A29312,4,2),LEFT(Zeitreihen0h15!A29312,2))+TIME(MID(Zeitreihen0h15!A29312,12,2),RIGHT(Zeitreihen0h15!A29312,2),0)</f>
        <v>#VALUE!</v>
      </c>
    </row>
    <row r="29313" spans="1:1" x14ac:dyDescent="0.25">
      <c r="A29313" s="78" t="e">
        <f>DATE(MID(Zeitreihen0h15!A29313,7,4),MID(Zeitreihen0h15!A29313,4,2),LEFT(Zeitreihen0h15!A29313,2))+TIME(MID(Zeitreihen0h15!A29313,12,2),RIGHT(Zeitreihen0h15!A29313,2),0)</f>
        <v>#VALUE!</v>
      </c>
    </row>
    <row r="29314" spans="1:1" x14ac:dyDescent="0.25">
      <c r="A29314" s="78" t="e">
        <f>DATE(MID(Zeitreihen0h15!A29314,7,4),MID(Zeitreihen0h15!A29314,4,2),LEFT(Zeitreihen0h15!A29314,2))+TIME(MID(Zeitreihen0h15!A29314,12,2),RIGHT(Zeitreihen0h15!A29314,2),0)</f>
        <v>#VALUE!</v>
      </c>
    </row>
    <row r="29315" spans="1:1" x14ac:dyDescent="0.25">
      <c r="A29315" s="78" t="e">
        <f>DATE(MID(Zeitreihen0h15!A29315,7,4),MID(Zeitreihen0h15!A29315,4,2),LEFT(Zeitreihen0h15!A29315,2))+TIME(MID(Zeitreihen0h15!A29315,12,2),RIGHT(Zeitreihen0h15!A29315,2),0)</f>
        <v>#VALUE!</v>
      </c>
    </row>
    <row r="29316" spans="1:1" x14ac:dyDescent="0.25">
      <c r="A29316" s="78" t="e">
        <f>DATE(MID(Zeitreihen0h15!A29316,7,4),MID(Zeitreihen0h15!A29316,4,2),LEFT(Zeitreihen0h15!A29316,2))+TIME(MID(Zeitreihen0h15!A29316,12,2),RIGHT(Zeitreihen0h15!A29316,2),0)</f>
        <v>#VALUE!</v>
      </c>
    </row>
    <row r="29317" spans="1:1" x14ac:dyDescent="0.25">
      <c r="A29317" s="78" t="e">
        <f>DATE(MID(Zeitreihen0h15!A29317,7,4),MID(Zeitreihen0h15!A29317,4,2),LEFT(Zeitreihen0h15!A29317,2))+TIME(MID(Zeitreihen0h15!A29317,12,2),RIGHT(Zeitreihen0h15!A29317,2),0)</f>
        <v>#VALUE!</v>
      </c>
    </row>
    <row r="29318" spans="1:1" x14ac:dyDescent="0.25">
      <c r="A29318" s="78" t="e">
        <f>DATE(MID(Zeitreihen0h15!A29318,7,4),MID(Zeitreihen0h15!A29318,4,2),LEFT(Zeitreihen0h15!A29318,2))+TIME(MID(Zeitreihen0h15!A29318,12,2),RIGHT(Zeitreihen0h15!A29318,2),0)</f>
        <v>#VALUE!</v>
      </c>
    </row>
    <row r="29319" spans="1:1" x14ac:dyDescent="0.25">
      <c r="A29319" s="78" t="e">
        <f>DATE(MID(Zeitreihen0h15!A29319,7,4),MID(Zeitreihen0h15!A29319,4,2),LEFT(Zeitreihen0h15!A29319,2))+TIME(MID(Zeitreihen0h15!A29319,12,2),RIGHT(Zeitreihen0h15!A29319,2),0)</f>
        <v>#VALUE!</v>
      </c>
    </row>
    <row r="29320" spans="1:1" x14ac:dyDescent="0.25">
      <c r="A29320" s="78" t="e">
        <f>DATE(MID(Zeitreihen0h15!A29320,7,4),MID(Zeitreihen0h15!A29320,4,2),LEFT(Zeitreihen0h15!A29320,2))+TIME(MID(Zeitreihen0h15!A29320,12,2),RIGHT(Zeitreihen0h15!A29320,2),0)</f>
        <v>#VALUE!</v>
      </c>
    </row>
    <row r="29321" spans="1:1" x14ac:dyDescent="0.25">
      <c r="A29321" s="78" t="e">
        <f>DATE(MID(Zeitreihen0h15!A29321,7,4),MID(Zeitreihen0h15!A29321,4,2),LEFT(Zeitreihen0h15!A29321,2))+TIME(MID(Zeitreihen0h15!A29321,12,2),RIGHT(Zeitreihen0h15!A29321,2),0)</f>
        <v>#VALUE!</v>
      </c>
    </row>
    <row r="29322" spans="1:1" x14ac:dyDescent="0.25">
      <c r="A29322" s="78" t="e">
        <f>DATE(MID(Zeitreihen0h15!A29322,7,4),MID(Zeitreihen0h15!A29322,4,2),LEFT(Zeitreihen0h15!A29322,2))+TIME(MID(Zeitreihen0h15!A29322,12,2),RIGHT(Zeitreihen0h15!A29322,2),0)</f>
        <v>#VALUE!</v>
      </c>
    </row>
    <row r="29323" spans="1:1" x14ac:dyDescent="0.25">
      <c r="A29323" s="78" t="e">
        <f>DATE(MID(Zeitreihen0h15!A29323,7,4),MID(Zeitreihen0h15!A29323,4,2),LEFT(Zeitreihen0h15!A29323,2))+TIME(MID(Zeitreihen0h15!A29323,12,2),RIGHT(Zeitreihen0h15!A29323,2),0)</f>
        <v>#VALUE!</v>
      </c>
    </row>
    <row r="29324" spans="1:1" x14ac:dyDescent="0.25">
      <c r="A29324" s="78" t="e">
        <f>DATE(MID(Zeitreihen0h15!A29324,7,4),MID(Zeitreihen0h15!A29324,4,2),LEFT(Zeitreihen0h15!A29324,2))+TIME(MID(Zeitreihen0h15!A29324,12,2),RIGHT(Zeitreihen0h15!A29324,2),0)</f>
        <v>#VALUE!</v>
      </c>
    </row>
    <row r="29325" spans="1:1" x14ac:dyDescent="0.25">
      <c r="A29325" s="78" t="e">
        <f>DATE(MID(Zeitreihen0h15!A29325,7,4),MID(Zeitreihen0h15!A29325,4,2),LEFT(Zeitreihen0h15!A29325,2))+TIME(MID(Zeitreihen0h15!A29325,12,2),RIGHT(Zeitreihen0h15!A29325,2),0)</f>
        <v>#VALUE!</v>
      </c>
    </row>
    <row r="29326" spans="1:1" x14ac:dyDescent="0.25">
      <c r="A29326" s="78" t="e">
        <f>DATE(MID(Zeitreihen0h15!A29326,7,4),MID(Zeitreihen0h15!A29326,4,2),LEFT(Zeitreihen0h15!A29326,2))+TIME(MID(Zeitreihen0h15!A29326,12,2),RIGHT(Zeitreihen0h15!A29326,2),0)</f>
        <v>#VALUE!</v>
      </c>
    </row>
    <row r="29327" spans="1:1" x14ac:dyDescent="0.25">
      <c r="A29327" s="78" t="e">
        <f>DATE(MID(Zeitreihen0h15!A29327,7,4),MID(Zeitreihen0h15!A29327,4,2),LEFT(Zeitreihen0h15!A29327,2))+TIME(MID(Zeitreihen0h15!A29327,12,2),RIGHT(Zeitreihen0h15!A29327,2),0)</f>
        <v>#VALUE!</v>
      </c>
    </row>
    <row r="29328" spans="1:1" x14ac:dyDescent="0.25">
      <c r="A29328" s="78" t="e">
        <f>DATE(MID(Zeitreihen0h15!A29328,7,4),MID(Zeitreihen0h15!A29328,4,2),LEFT(Zeitreihen0h15!A29328,2))+TIME(MID(Zeitreihen0h15!A29328,12,2),RIGHT(Zeitreihen0h15!A29328,2),0)</f>
        <v>#VALUE!</v>
      </c>
    </row>
    <row r="29329" spans="1:1" x14ac:dyDescent="0.25">
      <c r="A29329" s="78" t="e">
        <f>DATE(MID(Zeitreihen0h15!A29329,7,4),MID(Zeitreihen0h15!A29329,4,2),LEFT(Zeitreihen0h15!A29329,2))+TIME(MID(Zeitreihen0h15!A29329,12,2),RIGHT(Zeitreihen0h15!A29329,2),0)</f>
        <v>#VALUE!</v>
      </c>
    </row>
    <row r="29330" spans="1:1" x14ac:dyDescent="0.25">
      <c r="A29330" s="78" t="e">
        <f>DATE(MID(Zeitreihen0h15!A29330,7,4),MID(Zeitreihen0h15!A29330,4,2),LEFT(Zeitreihen0h15!A29330,2))+TIME(MID(Zeitreihen0h15!A29330,12,2),RIGHT(Zeitreihen0h15!A29330,2),0)</f>
        <v>#VALUE!</v>
      </c>
    </row>
    <row r="29331" spans="1:1" x14ac:dyDescent="0.25">
      <c r="A29331" s="78" t="e">
        <f>DATE(MID(Zeitreihen0h15!A29331,7,4),MID(Zeitreihen0h15!A29331,4,2),LEFT(Zeitreihen0h15!A29331,2))+TIME(MID(Zeitreihen0h15!A29331,12,2),RIGHT(Zeitreihen0h15!A29331,2),0)</f>
        <v>#VALUE!</v>
      </c>
    </row>
    <row r="29332" spans="1:1" x14ac:dyDescent="0.25">
      <c r="A29332" s="78" t="e">
        <f>DATE(MID(Zeitreihen0h15!A29332,7,4),MID(Zeitreihen0h15!A29332,4,2),LEFT(Zeitreihen0h15!A29332,2))+TIME(MID(Zeitreihen0h15!A29332,12,2),RIGHT(Zeitreihen0h15!A29332,2),0)</f>
        <v>#VALUE!</v>
      </c>
    </row>
    <row r="29333" spans="1:1" x14ac:dyDescent="0.25">
      <c r="A29333" s="78" t="e">
        <f>DATE(MID(Zeitreihen0h15!A29333,7,4),MID(Zeitreihen0h15!A29333,4,2),LEFT(Zeitreihen0h15!A29333,2))+TIME(MID(Zeitreihen0h15!A29333,12,2),RIGHT(Zeitreihen0h15!A29333,2),0)</f>
        <v>#VALUE!</v>
      </c>
    </row>
    <row r="29334" spans="1:1" x14ac:dyDescent="0.25">
      <c r="A29334" s="78" t="e">
        <f>DATE(MID(Zeitreihen0h15!A29334,7,4),MID(Zeitreihen0h15!A29334,4,2),LEFT(Zeitreihen0h15!A29334,2))+TIME(MID(Zeitreihen0h15!A29334,12,2),RIGHT(Zeitreihen0h15!A29334,2),0)</f>
        <v>#VALUE!</v>
      </c>
    </row>
    <row r="29335" spans="1:1" x14ac:dyDescent="0.25">
      <c r="A29335" s="78" t="e">
        <f>DATE(MID(Zeitreihen0h15!A29335,7,4),MID(Zeitreihen0h15!A29335,4,2),LEFT(Zeitreihen0h15!A29335,2))+TIME(MID(Zeitreihen0h15!A29335,12,2),RIGHT(Zeitreihen0h15!A29335,2),0)</f>
        <v>#VALUE!</v>
      </c>
    </row>
    <row r="29336" spans="1:1" x14ac:dyDescent="0.25">
      <c r="A29336" s="78" t="e">
        <f>DATE(MID(Zeitreihen0h15!A29336,7,4),MID(Zeitreihen0h15!A29336,4,2),LEFT(Zeitreihen0h15!A29336,2))+TIME(MID(Zeitreihen0h15!A29336,12,2),RIGHT(Zeitreihen0h15!A29336,2),0)</f>
        <v>#VALUE!</v>
      </c>
    </row>
    <row r="29337" spans="1:1" x14ac:dyDescent="0.25">
      <c r="A29337" s="78" t="e">
        <f>DATE(MID(Zeitreihen0h15!A29337,7,4),MID(Zeitreihen0h15!A29337,4,2),LEFT(Zeitreihen0h15!A29337,2))+TIME(MID(Zeitreihen0h15!A29337,12,2),RIGHT(Zeitreihen0h15!A29337,2),0)</f>
        <v>#VALUE!</v>
      </c>
    </row>
    <row r="29338" spans="1:1" x14ac:dyDescent="0.25">
      <c r="A29338" s="78" t="e">
        <f>DATE(MID(Zeitreihen0h15!A29338,7,4),MID(Zeitreihen0h15!A29338,4,2),LEFT(Zeitreihen0h15!A29338,2))+TIME(MID(Zeitreihen0h15!A29338,12,2),RIGHT(Zeitreihen0h15!A29338,2),0)</f>
        <v>#VALUE!</v>
      </c>
    </row>
    <row r="29339" spans="1:1" x14ac:dyDescent="0.25">
      <c r="A29339" s="78" t="e">
        <f>DATE(MID(Zeitreihen0h15!A29339,7,4),MID(Zeitreihen0h15!A29339,4,2),LEFT(Zeitreihen0h15!A29339,2))+TIME(MID(Zeitreihen0h15!A29339,12,2),RIGHT(Zeitreihen0h15!A29339,2),0)</f>
        <v>#VALUE!</v>
      </c>
    </row>
    <row r="29340" spans="1:1" x14ac:dyDescent="0.25">
      <c r="A29340" s="78" t="e">
        <f>DATE(MID(Zeitreihen0h15!A29340,7,4),MID(Zeitreihen0h15!A29340,4,2),LEFT(Zeitreihen0h15!A29340,2))+TIME(MID(Zeitreihen0h15!A29340,12,2),RIGHT(Zeitreihen0h15!A29340,2),0)</f>
        <v>#VALUE!</v>
      </c>
    </row>
    <row r="29341" spans="1:1" x14ac:dyDescent="0.25">
      <c r="A29341" s="78" t="e">
        <f>DATE(MID(Zeitreihen0h15!A29341,7,4),MID(Zeitreihen0h15!A29341,4,2),LEFT(Zeitreihen0h15!A29341,2))+TIME(MID(Zeitreihen0h15!A29341,12,2),RIGHT(Zeitreihen0h15!A29341,2),0)</f>
        <v>#VALUE!</v>
      </c>
    </row>
    <row r="29342" spans="1:1" x14ac:dyDescent="0.25">
      <c r="A29342" s="78" t="e">
        <f>DATE(MID(Zeitreihen0h15!A29342,7,4),MID(Zeitreihen0h15!A29342,4,2),LEFT(Zeitreihen0h15!A29342,2))+TIME(MID(Zeitreihen0h15!A29342,12,2),RIGHT(Zeitreihen0h15!A29342,2),0)</f>
        <v>#VALUE!</v>
      </c>
    </row>
    <row r="29343" spans="1:1" x14ac:dyDescent="0.25">
      <c r="A29343" s="78" t="e">
        <f>DATE(MID(Zeitreihen0h15!A29343,7,4),MID(Zeitreihen0h15!A29343,4,2),LEFT(Zeitreihen0h15!A29343,2))+TIME(MID(Zeitreihen0h15!A29343,12,2),RIGHT(Zeitreihen0h15!A29343,2),0)</f>
        <v>#VALUE!</v>
      </c>
    </row>
    <row r="29344" spans="1:1" x14ac:dyDescent="0.25">
      <c r="A29344" s="78" t="e">
        <f>DATE(MID(Zeitreihen0h15!A29344,7,4),MID(Zeitreihen0h15!A29344,4,2),LEFT(Zeitreihen0h15!A29344,2))+TIME(MID(Zeitreihen0h15!A29344,12,2),RIGHT(Zeitreihen0h15!A29344,2),0)</f>
        <v>#VALUE!</v>
      </c>
    </row>
    <row r="29345" spans="1:1" x14ac:dyDescent="0.25">
      <c r="A29345" s="78" t="e">
        <f>DATE(MID(Zeitreihen0h15!A29345,7,4),MID(Zeitreihen0h15!A29345,4,2),LEFT(Zeitreihen0h15!A29345,2))+TIME(MID(Zeitreihen0h15!A29345,12,2),RIGHT(Zeitreihen0h15!A29345,2),0)</f>
        <v>#VALUE!</v>
      </c>
    </row>
    <row r="29346" spans="1:1" x14ac:dyDescent="0.25">
      <c r="A29346" s="78" t="e">
        <f>DATE(MID(Zeitreihen0h15!A29346,7,4),MID(Zeitreihen0h15!A29346,4,2),LEFT(Zeitreihen0h15!A29346,2))+TIME(MID(Zeitreihen0h15!A29346,12,2),RIGHT(Zeitreihen0h15!A29346,2),0)</f>
        <v>#VALUE!</v>
      </c>
    </row>
    <row r="29347" spans="1:1" x14ac:dyDescent="0.25">
      <c r="A29347" s="78" t="e">
        <f>DATE(MID(Zeitreihen0h15!A29347,7,4),MID(Zeitreihen0h15!A29347,4,2),LEFT(Zeitreihen0h15!A29347,2))+TIME(MID(Zeitreihen0h15!A29347,12,2),RIGHT(Zeitreihen0h15!A29347,2),0)</f>
        <v>#VALUE!</v>
      </c>
    </row>
    <row r="29348" spans="1:1" x14ac:dyDescent="0.25">
      <c r="A29348" s="78" t="e">
        <f>DATE(MID(Zeitreihen0h15!A29348,7,4),MID(Zeitreihen0h15!A29348,4,2),LEFT(Zeitreihen0h15!A29348,2))+TIME(MID(Zeitreihen0h15!A29348,12,2),RIGHT(Zeitreihen0h15!A29348,2),0)</f>
        <v>#VALUE!</v>
      </c>
    </row>
    <row r="29349" spans="1:1" x14ac:dyDescent="0.25">
      <c r="A29349" s="78" t="e">
        <f>DATE(MID(Zeitreihen0h15!A29349,7,4),MID(Zeitreihen0h15!A29349,4,2),LEFT(Zeitreihen0h15!A29349,2))+TIME(MID(Zeitreihen0h15!A29349,12,2),RIGHT(Zeitreihen0h15!A29349,2),0)</f>
        <v>#VALUE!</v>
      </c>
    </row>
    <row r="29350" spans="1:1" x14ac:dyDescent="0.25">
      <c r="A29350" s="78" t="e">
        <f>DATE(MID(Zeitreihen0h15!A29350,7,4),MID(Zeitreihen0h15!A29350,4,2),LEFT(Zeitreihen0h15!A29350,2))+TIME(MID(Zeitreihen0h15!A29350,12,2),RIGHT(Zeitreihen0h15!A29350,2),0)</f>
        <v>#VALUE!</v>
      </c>
    </row>
    <row r="29351" spans="1:1" x14ac:dyDescent="0.25">
      <c r="A29351" s="78" t="e">
        <f>DATE(MID(Zeitreihen0h15!A29351,7,4),MID(Zeitreihen0h15!A29351,4,2),LEFT(Zeitreihen0h15!A29351,2))+TIME(MID(Zeitreihen0h15!A29351,12,2),RIGHT(Zeitreihen0h15!A29351,2),0)</f>
        <v>#VALUE!</v>
      </c>
    </row>
    <row r="29352" spans="1:1" x14ac:dyDescent="0.25">
      <c r="A29352" s="78" t="e">
        <f>DATE(MID(Zeitreihen0h15!A29352,7,4),MID(Zeitreihen0h15!A29352,4,2),LEFT(Zeitreihen0h15!A29352,2))+TIME(MID(Zeitreihen0h15!A29352,12,2),RIGHT(Zeitreihen0h15!A29352,2),0)</f>
        <v>#VALUE!</v>
      </c>
    </row>
    <row r="29353" spans="1:1" x14ac:dyDescent="0.25">
      <c r="A29353" s="78" t="e">
        <f>DATE(MID(Zeitreihen0h15!A29353,7,4),MID(Zeitreihen0h15!A29353,4,2),LEFT(Zeitreihen0h15!A29353,2))+TIME(MID(Zeitreihen0h15!A29353,12,2),RIGHT(Zeitreihen0h15!A29353,2),0)</f>
        <v>#VALUE!</v>
      </c>
    </row>
    <row r="29354" spans="1:1" x14ac:dyDescent="0.25">
      <c r="A29354" s="78" t="e">
        <f>DATE(MID(Zeitreihen0h15!A29354,7,4),MID(Zeitreihen0h15!A29354,4,2),LEFT(Zeitreihen0h15!A29354,2))+TIME(MID(Zeitreihen0h15!A29354,12,2),RIGHT(Zeitreihen0h15!A29354,2),0)</f>
        <v>#VALUE!</v>
      </c>
    </row>
    <row r="29355" spans="1:1" x14ac:dyDescent="0.25">
      <c r="A29355" s="78" t="e">
        <f>DATE(MID(Zeitreihen0h15!A29355,7,4),MID(Zeitreihen0h15!A29355,4,2),LEFT(Zeitreihen0h15!A29355,2))+TIME(MID(Zeitreihen0h15!A29355,12,2),RIGHT(Zeitreihen0h15!A29355,2),0)</f>
        <v>#VALUE!</v>
      </c>
    </row>
    <row r="29356" spans="1:1" x14ac:dyDescent="0.25">
      <c r="A29356" s="78" t="e">
        <f>DATE(MID(Zeitreihen0h15!A29356,7,4),MID(Zeitreihen0h15!A29356,4,2),LEFT(Zeitreihen0h15!A29356,2))+TIME(MID(Zeitreihen0h15!A29356,12,2),RIGHT(Zeitreihen0h15!A29356,2),0)</f>
        <v>#VALUE!</v>
      </c>
    </row>
    <row r="29357" spans="1:1" x14ac:dyDescent="0.25">
      <c r="A29357" s="78" t="e">
        <f>DATE(MID(Zeitreihen0h15!A29357,7,4),MID(Zeitreihen0h15!A29357,4,2),LEFT(Zeitreihen0h15!A29357,2))+TIME(MID(Zeitreihen0h15!A29357,12,2),RIGHT(Zeitreihen0h15!A29357,2),0)</f>
        <v>#VALUE!</v>
      </c>
    </row>
    <row r="29358" spans="1:1" x14ac:dyDescent="0.25">
      <c r="A29358" s="78" t="e">
        <f>DATE(MID(Zeitreihen0h15!A29358,7,4),MID(Zeitreihen0h15!A29358,4,2),LEFT(Zeitreihen0h15!A29358,2))+TIME(MID(Zeitreihen0h15!A29358,12,2),RIGHT(Zeitreihen0h15!A29358,2),0)</f>
        <v>#VALUE!</v>
      </c>
    </row>
    <row r="29359" spans="1:1" x14ac:dyDescent="0.25">
      <c r="A29359" s="78" t="e">
        <f>DATE(MID(Zeitreihen0h15!A29359,7,4),MID(Zeitreihen0h15!A29359,4,2),LEFT(Zeitreihen0h15!A29359,2))+TIME(MID(Zeitreihen0h15!A29359,12,2),RIGHT(Zeitreihen0h15!A29359,2),0)</f>
        <v>#VALUE!</v>
      </c>
    </row>
    <row r="29360" spans="1:1" x14ac:dyDescent="0.25">
      <c r="A29360" s="78" t="e">
        <f>DATE(MID(Zeitreihen0h15!A29360,7,4),MID(Zeitreihen0h15!A29360,4,2),LEFT(Zeitreihen0h15!A29360,2))+TIME(MID(Zeitreihen0h15!A29360,12,2),RIGHT(Zeitreihen0h15!A29360,2),0)</f>
        <v>#VALUE!</v>
      </c>
    </row>
    <row r="29361" spans="1:1" x14ac:dyDescent="0.25">
      <c r="A29361" s="78" t="e">
        <f>DATE(MID(Zeitreihen0h15!A29361,7,4),MID(Zeitreihen0h15!A29361,4,2),LEFT(Zeitreihen0h15!A29361,2))+TIME(MID(Zeitreihen0h15!A29361,12,2),RIGHT(Zeitreihen0h15!A29361,2),0)</f>
        <v>#VALUE!</v>
      </c>
    </row>
    <row r="29362" spans="1:1" x14ac:dyDescent="0.25">
      <c r="A29362" s="78" t="e">
        <f>DATE(MID(Zeitreihen0h15!A29362,7,4),MID(Zeitreihen0h15!A29362,4,2),LEFT(Zeitreihen0h15!A29362,2))+TIME(MID(Zeitreihen0h15!A29362,12,2),RIGHT(Zeitreihen0h15!A29362,2),0)</f>
        <v>#VALUE!</v>
      </c>
    </row>
    <row r="29363" spans="1:1" x14ac:dyDescent="0.25">
      <c r="A29363" s="78" t="e">
        <f>DATE(MID(Zeitreihen0h15!A29363,7,4),MID(Zeitreihen0h15!A29363,4,2),LEFT(Zeitreihen0h15!A29363,2))+TIME(MID(Zeitreihen0h15!A29363,12,2),RIGHT(Zeitreihen0h15!A29363,2),0)</f>
        <v>#VALUE!</v>
      </c>
    </row>
    <row r="29364" spans="1:1" x14ac:dyDescent="0.25">
      <c r="A29364" s="78" t="e">
        <f>DATE(MID(Zeitreihen0h15!A29364,7,4),MID(Zeitreihen0h15!A29364,4,2),LEFT(Zeitreihen0h15!A29364,2))+TIME(MID(Zeitreihen0h15!A29364,12,2),RIGHT(Zeitreihen0h15!A29364,2),0)</f>
        <v>#VALUE!</v>
      </c>
    </row>
    <row r="29365" spans="1:1" x14ac:dyDescent="0.25">
      <c r="A29365" s="78" t="e">
        <f>DATE(MID(Zeitreihen0h15!A29365,7,4),MID(Zeitreihen0h15!A29365,4,2),LEFT(Zeitreihen0h15!A29365,2))+TIME(MID(Zeitreihen0h15!A29365,12,2),RIGHT(Zeitreihen0h15!A29365,2),0)</f>
        <v>#VALUE!</v>
      </c>
    </row>
    <row r="29366" spans="1:1" x14ac:dyDescent="0.25">
      <c r="A29366" s="78" t="e">
        <f>DATE(MID(Zeitreihen0h15!A29366,7,4),MID(Zeitreihen0h15!A29366,4,2),LEFT(Zeitreihen0h15!A29366,2))+TIME(MID(Zeitreihen0h15!A29366,12,2),RIGHT(Zeitreihen0h15!A29366,2),0)</f>
        <v>#VALUE!</v>
      </c>
    </row>
    <row r="29367" spans="1:1" x14ac:dyDescent="0.25">
      <c r="A29367" s="78" t="e">
        <f>DATE(MID(Zeitreihen0h15!A29367,7,4),MID(Zeitreihen0h15!A29367,4,2),LEFT(Zeitreihen0h15!A29367,2))+TIME(MID(Zeitreihen0h15!A29367,12,2),RIGHT(Zeitreihen0h15!A29367,2),0)</f>
        <v>#VALUE!</v>
      </c>
    </row>
    <row r="29368" spans="1:1" x14ac:dyDescent="0.25">
      <c r="A29368" s="78" t="e">
        <f>DATE(MID(Zeitreihen0h15!A29368,7,4),MID(Zeitreihen0h15!A29368,4,2),LEFT(Zeitreihen0h15!A29368,2))+TIME(MID(Zeitreihen0h15!A29368,12,2),RIGHT(Zeitreihen0h15!A29368,2),0)</f>
        <v>#VALUE!</v>
      </c>
    </row>
    <row r="29369" spans="1:1" x14ac:dyDescent="0.25">
      <c r="A29369" s="78" t="e">
        <f>DATE(MID(Zeitreihen0h15!A29369,7,4),MID(Zeitreihen0h15!A29369,4,2),LEFT(Zeitreihen0h15!A29369,2))+TIME(MID(Zeitreihen0h15!A29369,12,2),RIGHT(Zeitreihen0h15!A29369,2),0)</f>
        <v>#VALUE!</v>
      </c>
    </row>
    <row r="29370" spans="1:1" x14ac:dyDescent="0.25">
      <c r="A29370" s="78" t="e">
        <f>DATE(MID(Zeitreihen0h15!A29370,7,4),MID(Zeitreihen0h15!A29370,4,2),LEFT(Zeitreihen0h15!A29370,2))+TIME(MID(Zeitreihen0h15!A29370,12,2),RIGHT(Zeitreihen0h15!A29370,2),0)</f>
        <v>#VALUE!</v>
      </c>
    </row>
    <row r="29371" spans="1:1" x14ac:dyDescent="0.25">
      <c r="A29371" s="78" t="e">
        <f>DATE(MID(Zeitreihen0h15!A29371,7,4),MID(Zeitreihen0h15!A29371,4,2),LEFT(Zeitreihen0h15!A29371,2))+TIME(MID(Zeitreihen0h15!A29371,12,2),RIGHT(Zeitreihen0h15!A29371,2),0)</f>
        <v>#VALUE!</v>
      </c>
    </row>
    <row r="29372" spans="1:1" x14ac:dyDescent="0.25">
      <c r="A29372" s="78" t="e">
        <f>DATE(MID(Zeitreihen0h15!A29372,7,4),MID(Zeitreihen0h15!A29372,4,2),LEFT(Zeitreihen0h15!A29372,2))+TIME(MID(Zeitreihen0h15!A29372,12,2),RIGHT(Zeitreihen0h15!A29372,2),0)</f>
        <v>#VALUE!</v>
      </c>
    </row>
    <row r="29373" spans="1:1" x14ac:dyDescent="0.25">
      <c r="A29373" s="78" t="e">
        <f>DATE(MID(Zeitreihen0h15!A29373,7,4),MID(Zeitreihen0h15!A29373,4,2),LEFT(Zeitreihen0h15!A29373,2))+TIME(MID(Zeitreihen0h15!A29373,12,2),RIGHT(Zeitreihen0h15!A29373,2),0)</f>
        <v>#VALUE!</v>
      </c>
    </row>
    <row r="29374" spans="1:1" x14ac:dyDescent="0.25">
      <c r="A29374" s="78" t="e">
        <f>DATE(MID(Zeitreihen0h15!A29374,7,4),MID(Zeitreihen0h15!A29374,4,2),LEFT(Zeitreihen0h15!A29374,2))+TIME(MID(Zeitreihen0h15!A29374,12,2),RIGHT(Zeitreihen0h15!A29374,2),0)</f>
        <v>#VALUE!</v>
      </c>
    </row>
    <row r="29375" spans="1:1" x14ac:dyDescent="0.25">
      <c r="A29375" s="78" t="e">
        <f>DATE(MID(Zeitreihen0h15!A29375,7,4),MID(Zeitreihen0h15!A29375,4,2),LEFT(Zeitreihen0h15!A29375,2))+TIME(MID(Zeitreihen0h15!A29375,12,2),RIGHT(Zeitreihen0h15!A29375,2),0)</f>
        <v>#VALUE!</v>
      </c>
    </row>
    <row r="29376" spans="1:1" x14ac:dyDescent="0.25">
      <c r="A29376" s="78" t="e">
        <f>DATE(MID(Zeitreihen0h15!A29376,7,4),MID(Zeitreihen0h15!A29376,4,2),LEFT(Zeitreihen0h15!A29376,2))+TIME(MID(Zeitreihen0h15!A29376,12,2),RIGHT(Zeitreihen0h15!A29376,2),0)</f>
        <v>#VALUE!</v>
      </c>
    </row>
    <row r="29377" spans="1:1" x14ac:dyDescent="0.25">
      <c r="A29377" s="78" t="e">
        <f>DATE(MID(Zeitreihen0h15!A29377,7,4),MID(Zeitreihen0h15!A29377,4,2),LEFT(Zeitreihen0h15!A29377,2))+TIME(MID(Zeitreihen0h15!A29377,12,2),RIGHT(Zeitreihen0h15!A29377,2),0)</f>
        <v>#VALUE!</v>
      </c>
    </row>
    <row r="29378" spans="1:1" x14ac:dyDescent="0.25">
      <c r="A29378" s="78" t="e">
        <f>DATE(MID(Zeitreihen0h15!A29378,7,4),MID(Zeitreihen0h15!A29378,4,2),LEFT(Zeitreihen0h15!A29378,2))+TIME(MID(Zeitreihen0h15!A29378,12,2),RIGHT(Zeitreihen0h15!A29378,2),0)</f>
        <v>#VALUE!</v>
      </c>
    </row>
    <row r="29379" spans="1:1" x14ac:dyDescent="0.25">
      <c r="A29379" s="78" t="e">
        <f>DATE(MID(Zeitreihen0h15!A29379,7,4),MID(Zeitreihen0h15!A29379,4,2),LEFT(Zeitreihen0h15!A29379,2))+TIME(MID(Zeitreihen0h15!A29379,12,2),RIGHT(Zeitreihen0h15!A29379,2),0)</f>
        <v>#VALUE!</v>
      </c>
    </row>
    <row r="29380" spans="1:1" x14ac:dyDescent="0.25">
      <c r="A29380" s="78" t="e">
        <f>DATE(MID(Zeitreihen0h15!A29380,7,4),MID(Zeitreihen0h15!A29380,4,2),LEFT(Zeitreihen0h15!A29380,2))+TIME(MID(Zeitreihen0h15!A29380,12,2),RIGHT(Zeitreihen0h15!A29380,2),0)</f>
        <v>#VALUE!</v>
      </c>
    </row>
    <row r="29381" spans="1:1" x14ac:dyDescent="0.25">
      <c r="A29381" s="78" t="e">
        <f>DATE(MID(Zeitreihen0h15!A29381,7,4),MID(Zeitreihen0h15!A29381,4,2),LEFT(Zeitreihen0h15!A29381,2))+TIME(MID(Zeitreihen0h15!A29381,12,2),RIGHT(Zeitreihen0h15!A29381,2),0)</f>
        <v>#VALUE!</v>
      </c>
    </row>
    <row r="29382" spans="1:1" x14ac:dyDescent="0.25">
      <c r="A29382" s="78" t="e">
        <f>DATE(MID(Zeitreihen0h15!A29382,7,4),MID(Zeitreihen0h15!A29382,4,2),LEFT(Zeitreihen0h15!A29382,2))+TIME(MID(Zeitreihen0h15!A29382,12,2),RIGHT(Zeitreihen0h15!A29382,2),0)</f>
        <v>#VALUE!</v>
      </c>
    </row>
    <row r="29383" spans="1:1" x14ac:dyDescent="0.25">
      <c r="A29383" s="78" t="e">
        <f>DATE(MID(Zeitreihen0h15!A29383,7,4),MID(Zeitreihen0h15!A29383,4,2),LEFT(Zeitreihen0h15!A29383,2))+TIME(MID(Zeitreihen0h15!A29383,12,2),RIGHT(Zeitreihen0h15!A29383,2),0)</f>
        <v>#VALUE!</v>
      </c>
    </row>
    <row r="29384" spans="1:1" x14ac:dyDescent="0.25">
      <c r="A29384" s="78" t="e">
        <f>DATE(MID(Zeitreihen0h15!A29384,7,4),MID(Zeitreihen0h15!A29384,4,2),LEFT(Zeitreihen0h15!A29384,2))+TIME(MID(Zeitreihen0h15!A29384,12,2),RIGHT(Zeitreihen0h15!A29384,2),0)</f>
        <v>#VALUE!</v>
      </c>
    </row>
    <row r="29385" spans="1:1" x14ac:dyDescent="0.25">
      <c r="A29385" s="78" t="e">
        <f>DATE(MID(Zeitreihen0h15!A29385,7,4),MID(Zeitreihen0h15!A29385,4,2),LEFT(Zeitreihen0h15!A29385,2))+TIME(MID(Zeitreihen0h15!A29385,12,2),RIGHT(Zeitreihen0h15!A29385,2),0)</f>
        <v>#VALUE!</v>
      </c>
    </row>
    <row r="29386" spans="1:1" x14ac:dyDescent="0.25">
      <c r="A29386" s="78" t="e">
        <f>DATE(MID(Zeitreihen0h15!A29386,7,4),MID(Zeitreihen0h15!A29386,4,2),LEFT(Zeitreihen0h15!A29386,2))+TIME(MID(Zeitreihen0h15!A29386,12,2),RIGHT(Zeitreihen0h15!A29386,2),0)</f>
        <v>#VALUE!</v>
      </c>
    </row>
    <row r="29387" spans="1:1" x14ac:dyDescent="0.25">
      <c r="A29387" s="78" t="e">
        <f>DATE(MID(Zeitreihen0h15!A29387,7,4),MID(Zeitreihen0h15!A29387,4,2),LEFT(Zeitreihen0h15!A29387,2))+TIME(MID(Zeitreihen0h15!A29387,12,2),RIGHT(Zeitreihen0h15!A29387,2),0)</f>
        <v>#VALUE!</v>
      </c>
    </row>
    <row r="29388" spans="1:1" x14ac:dyDescent="0.25">
      <c r="A29388" s="78" t="e">
        <f>DATE(MID(Zeitreihen0h15!A29388,7,4),MID(Zeitreihen0h15!A29388,4,2),LEFT(Zeitreihen0h15!A29388,2))+TIME(MID(Zeitreihen0h15!A29388,12,2),RIGHT(Zeitreihen0h15!A29388,2),0)</f>
        <v>#VALUE!</v>
      </c>
    </row>
    <row r="29389" spans="1:1" x14ac:dyDescent="0.25">
      <c r="A29389" s="78" t="e">
        <f>DATE(MID(Zeitreihen0h15!A29389,7,4),MID(Zeitreihen0h15!A29389,4,2),LEFT(Zeitreihen0h15!A29389,2))+TIME(MID(Zeitreihen0h15!A29389,12,2),RIGHT(Zeitreihen0h15!A29389,2),0)</f>
        <v>#VALUE!</v>
      </c>
    </row>
    <row r="29390" spans="1:1" x14ac:dyDescent="0.25">
      <c r="A29390" s="78" t="e">
        <f>DATE(MID(Zeitreihen0h15!A29390,7,4),MID(Zeitreihen0h15!A29390,4,2),LEFT(Zeitreihen0h15!A29390,2))+TIME(MID(Zeitreihen0h15!A29390,12,2),RIGHT(Zeitreihen0h15!A29390,2),0)</f>
        <v>#VALUE!</v>
      </c>
    </row>
    <row r="29391" spans="1:1" x14ac:dyDescent="0.25">
      <c r="A29391" s="78" t="e">
        <f>DATE(MID(Zeitreihen0h15!A29391,7,4),MID(Zeitreihen0h15!A29391,4,2),LEFT(Zeitreihen0h15!A29391,2))+TIME(MID(Zeitreihen0h15!A29391,12,2),RIGHT(Zeitreihen0h15!A29391,2),0)</f>
        <v>#VALUE!</v>
      </c>
    </row>
    <row r="29392" spans="1:1" x14ac:dyDescent="0.25">
      <c r="A29392" s="78" t="e">
        <f>DATE(MID(Zeitreihen0h15!A29392,7,4),MID(Zeitreihen0h15!A29392,4,2),LEFT(Zeitreihen0h15!A29392,2))+TIME(MID(Zeitreihen0h15!A29392,12,2),RIGHT(Zeitreihen0h15!A29392,2),0)</f>
        <v>#VALUE!</v>
      </c>
    </row>
    <row r="29393" spans="1:1" x14ac:dyDescent="0.25">
      <c r="A29393" s="78" t="e">
        <f>DATE(MID(Zeitreihen0h15!A29393,7,4),MID(Zeitreihen0h15!A29393,4,2),LEFT(Zeitreihen0h15!A29393,2))+TIME(MID(Zeitreihen0h15!A29393,12,2),RIGHT(Zeitreihen0h15!A29393,2),0)</f>
        <v>#VALUE!</v>
      </c>
    </row>
    <row r="29394" spans="1:1" x14ac:dyDescent="0.25">
      <c r="A29394" s="78" t="e">
        <f>DATE(MID(Zeitreihen0h15!A29394,7,4),MID(Zeitreihen0h15!A29394,4,2),LEFT(Zeitreihen0h15!A29394,2))+TIME(MID(Zeitreihen0h15!A29394,12,2),RIGHT(Zeitreihen0h15!A29394,2),0)</f>
        <v>#VALUE!</v>
      </c>
    </row>
    <row r="29395" spans="1:1" x14ac:dyDescent="0.25">
      <c r="A29395" s="78" t="e">
        <f>DATE(MID(Zeitreihen0h15!A29395,7,4),MID(Zeitreihen0h15!A29395,4,2),LEFT(Zeitreihen0h15!A29395,2))+TIME(MID(Zeitreihen0h15!A29395,12,2),RIGHT(Zeitreihen0h15!A29395,2),0)</f>
        <v>#VALUE!</v>
      </c>
    </row>
    <row r="29396" spans="1:1" x14ac:dyDescent="0.25">
      <c r="A29396" s="78" t="e">
        <f>DATE(MID(Zeitreihen0h15!A29396,7,4),MID(Zeitreihen0h15!A29396,4,2),LEFT(Zeitreihen0h15!A29396,2))+TIME(MID(Zeitreihen0h15!A29396,12,2),RIGHT(Zeitreihen0h15!A29396,2),0)</f>
        <v>#VALUE!</v>
      </c>
    </row>
    <row r="29397" spans="1:1" x14ac:dyDescent="0.25">
      <c r="A29397" s="78" t="e">
        <f>DATE(MID(Zeitreihen0h15!A29397,7,4),MID(Zeitreihen0h15!A29397,4,2),LEFT(Zeitreihen0h15!A29397,2))+TIME(MID(Zeitreihen0h15!A29397,12,2),RIGHT(Zeitreihen0h15!A29397,2),0)</f>
        <v>#VALUE!</v>
      </c>
    </row>
    <row r="29398" spans="1:1" x14ac:dyDescent="0.25">
      <c r="A29398" s="78" t="e">
        <f>DATE(MID(Zeitreihen0h15!A29398,7,4),MID(Zeitreihen0h15!A29398,4,2),LEFT(Zeitreihen0h15!A29398,2))+TIME(MID(Zeitreihen0h15!A29398,12,2),RIGHT(Zeitreihen0h15!A29398,2),0)</f>
        <v>#VALUE!</v>
      </c>
    </row>
    <row r="29399" spans="1:1" x14ac:dyDescent="0.25">
      <c r="A29399" s="78" t="e">
        <f>DATE(MID(Zeitreihen0h15!A29399,7,4),MID(Zeitreihen0h15!A29399,4,2),LEFT(Zeitreihen0h15!A29399,2))+TIME(MID(Zeitreihen0h15!A29399,12,2),RIGHT(Zeitreihen0h15!A29399,2),0)</f>
        <v>#VALUE!</v>
      </c>
    </row>
    <row r="29400" spans="1:1" x14ac:dyDescent="0.25">
      <c r="A29400" s="78" t="e">
        <f>DATE(MID(Zeitreihen0h15!A29400,7,4),MID(Zeitreihen0h15!A29400,4,2),LEFT(Zeitreihen0h15!A29400,2))+TIME(MID(Zeitreihen0h15!A29400,12,2),RIGHT(Zeitreihen0h15!A29400,2),0)</f>
        <v>#VALUE!</v>
      </c>
    </row>
    <row r="29401" spans="1:1" x14ac:dyDescent="0.25">
      <c r="A29401" s="78" t="e">
        <f>DATE(MID(Zeitreihen0h15!A29401,7,4),MID(Zeitreihen0h15!A29401,4,2),LEFT(Zeitreihen0h15!A29401,2))+TIME(MID(Zeitreihen0h15!A29401,12,2),RIGHT(Zeitreihen0h15!A29401,2),0)</f>
        <v>#VALUE!</v>
      </c>
    </row>
    <row r="29402" spans="1:1" x14ac:dyDescent="0.25">
      <c r="A29402" s="78" t="e">
        <f>DATE(MID(Zeitreihen0h15!A29402,7,4),MID(Zeitreihen0h15!A29402,4,2),LEFT(Zeitreihen0h15!A29402,2))+TIME(MID(Zeitreihen0h15!A29402,12,2),RIGHT(Zeitreihen0h15!A29402,2),0)</f>
        <v>#VALUE!</v>
      </c>
    </row>
    <row r="29403" spans="1:1" x14ac:dyDescent="0.25">
      <c r="A29403" s="78" t="e">
        <f>DATE(MID(Zeitreihen0h15!A29403,7,4),MID(Zeitreihen0h15!A29403,4,2),LEFT(Zeitreihen0h15!A29403,2))+TIME(MID(Zeitreihen0h15!A29403,12,2),RIGHT(Zeitreihen0h15!A29403,2),0)</f>
        <v>#VALUE!</v>
      </c>
    </row>
    <row r="29404" spans="1:1" x14ac:dyDescent="0.25">
      <c r="A29404" s="78" t="e">
        <f>DATE(MID(Zeitreihen0h15!A29404,7,4),MID(Zeitreihen0h15!A29404,4,2),LEFT(Zeitreihen0h15!A29404,2))+TIME(MID(Zeitreihen0h15!A29404,12,2),RIGHT(Zeitreihen0h15!A29404,2),0)</f>
        <v>#VALUE!</v>
      </c>
    </row>
    <row r="29405" spans="1:1" x14ac:dyDescent="0.25">
      <c r="A29405" s="78" t="e">
        <f>DATE(MID(Zeitreihen0h15!A29405,7,4),MID(Zeitreihen0h15!A29405,4,2),LEFT(Zeitreihen0h15!A29405,2))+TIME(MID(Zeitreihen0h15!A29405,12,2),RIGHT(Zeitreihen0h15!A29405,2),0)</f>
        <v>#VALUE!</v>
      </c>
    </row>
    <row r="29406" spans="1:1" x14ac:dyDescent="0.25">
      <c r="A29406" s="78" t="e">
        <f>DATE(MID(Zeitreihen0h15!A29406,7,4),MID(Zeitreihen0h15!A29406,4,2),LEFT(Zeitreihen0h15!A29406,2))+TIME(MID(Zeitreihen0h15!A29406,12,2),RIGHT(Zeitreihen0h15!A29406,2),0)</f>
        <v>#VALUE!</v>
      </c>
    </row>
    <row r="29407" spans="1:1" x14ac:dyDescent="0.25">
      <c r="A29407" s="78" t="e">
        <f>DATE(MID(Zeitreihen0h15!A29407,7,4),MID(Zeitreihen0h15!A29407,4,2),LEFT(Zeitreihen0h15!A29407,2))+TIME(MID(Zeitreihen0h15!A29407,12,2),RIGHT(Zeitreihen0h15!A29407,2),0)</f>
        <v>#VALUE!</v>
      </c>
    </row>
    <row r="29408" spans="1:1" x14ac:dyDescent="0.25">
      <c r="A29408" s="78" t="e">
        <f>DATE(MID(Zeitreihen0h15!A29408,7,4),MID(Zeitreihen0h15!A29408,4,2),LEFT(Zeitreihen0h15!A29408,2))+TIME(MID(Zeitreihen0h15!A29408,12,2),RIGHT(Zeitreihen0h15!A29408,2),0)</f>
        <v>#VALUE!</v>
      </c>
    </row>
    <row r="29409" spans="1:1" x14ac:dyDescent="0.25">
      <c r="A29409" s="78" t="e">
        <f>DATE(MID(Zeitreihen0h15!A29409,7,4),MID(Zeitreihen0h15!A29409,4,2),LEFT(Zeitreihen0h15!A29409,2))+TIME(MID(Zeitreihen0h15!A29409,12,2),RIGHT(Zeitreihen0h15!A29409,2),0)</f>
        <v>#VALUE!</v>
      </c>
    </row>
    <row r="29410" spans="1:1" x14ac:dyDescent="0.25">
      <c r="A29410" s="78" t="e">
        <f>DATE(MID(Zeitreihen0h15!A29410,7,4),MID(Zeitreihen0h15!A29410,4,2),LEFT(Zeitreihen0h15!A29410,2))+TIME(MID(Zeitreihen0h15!A29410,12,2),RIGHT(Zeitreihen0h15!A29410,2),0)</f>
        <v>#VALUE!</v>
      </c>
    </row>
    <row r="29411" spans="1:1" x14ac:dyDescent="0.25">
      <c r="A29411" s="78" t="e">
        <f>DATE(MID(Zeitreihen0h15!A29411,7,4),MID(Zeitreihen0h15!A29411,4,2),LEFT(Zeitreihen0h15!A29411,2))+TIME(MID(Zeitreihen0h15!A29411,12,2),RIGHT(Zeitreihen0h15!A29411,2),0)</f>
        <v>#VALUE!</v>
      </c>
    </row>
    <row r="29412" spans="1:1" x14ac:dyDescent="0.25">
      <c r="A29412" s="78" t="e">
        <f>DATE(MID(Zeitreihen0h15!A29412,7,4),MID(Zeitreihen0h15!A29412,4,2),LEFT(Zeitreihen0h15!A29412,2))+TIME(MID(Zeitreihen0h15!A29412,12,2),RIGHT(Zeitreihen0h15!A29412,2),0)</f>
        <v>#VALUE!</v>
      </c>
    </row>
    <row r="29413" spans="1:1" x14ac:dyDescent="0.25">
      <c r="A29413" s="78" t="e">
        <f>DATE(MID(Zeitreihen0h15!A29413,7,4),MID(Zeitreihen0h15!A29413,4,2),LEFT(Zeitreihen0h15!A29413,2))+TIME(MID(Zeitreihen0h15!A29413,12,2),RIGHT(Zeitreihen0h15!A29413,2),0)</f>
        <v>#VALUE!</v>
      </c>
    </row>
    <row r="29414" spans="1:1" x14ac:dyDescent="0.25">
      <c r="A29414" s="78" t="e">
        <f>DATE(MID(Zeitreihen0h15!A29414,7,4),MID(Zeitreihen0h15!A29414,4,2),LEFT(Zeitreihen0h15!A29414,2))+TIME(MID(Zeitreihen0h15!A29414,12,2),RIGHT(Zeitreihen0h15!A29414,2),0)</f>
        <v>#VALUE!</v>
      </c>
    </row>
    <row r="29415" spans="1:1" x14ac:dyDescent="0.25">
      <c r="A29415" s="78" t="e">
        <f>DATE(MID(Zeitreihen0h15!A29415,7,4),MID(Zeitreihen0h15!A29415,4,2),LEFT(Zeitreihen0h15!A29415,2))+TIME(MID(Zeitreihen0h15!A29415,12,2),RIGHT(Zeitreihen0h15!A29415,2),0)</f>
        <v>#VALUE!</v>
      </c>
    </row>
    <row r="29416" spans="1:1" x14ac:dyDescent="0.25">
      <c r="A29416" s="78" t="e">
        <f>DATE(MID(Zeitreihen0h15!A29416,7,4),MID(Zeitreihen0h15!A29416,4,2),LEFT(Zeitreihen0h15!A29416,2))+TIME(MID(Zeitreihen0h15!A29416,12,2),RIGHT(Zeitreihen0h15!A29416,2),0)</f>
        <v>#VALUE!</v>
      </c>
    </row>
    <row r="29417" spans="1:1" x14ac:dyDescent="0.25">
      <c r="A29417" s="78" t="e">
        <f>DATE(MID(Zeitreihen0h15!A29417,7,4),MID(Zeitreihen0h15!A29417,4,2),LEFT(Zeitreihen0h15!A29417,2))+TIME(MID(Zeitreihen0h15!A29417,12,2),RIGHT(Zeitreihen0h15!A29417,2),0)</f>
        <v>#VALUE!</v>
      </c>
    </row>
    <row r="29418" spans="1:1" x14ac:dyDescent="0.25">
      <c r="A29418" s="78" t="e">
        <f>DATE(MID(Zeitreihen0h15!A29418,7,4),MID(Zeitreihen0h15!A29418,4,2),LEFT(Zeitreihen0h15!A29418,2))+TIME(MID(Zeitreihen0h15!A29418,12,2),RIGHT(Zeitreihen0h15!A29418,2),0)</f>
        <v>#VALUE!</v>
      </c>
    </row>
    <row r="29419" spans="1:1" x14ac:dyDescent="0.25">
      <c r="A29419" s="78" t="e">
        <f>DATE(MID(Zeitreihen0h15!A29419,7,4),MID(Zeitreihen0h15!A29419,4,2),LEFT(Zeitreihen0h15!A29419,2))+TIME(MID(Zeitreihen0h15!A29419,12,2),RIGHT(Zeitreihen0h15!A29419,2),0)</f>
        <v>#VALUE!</v>
      </c>
    </row>
    <row r="29420" spans="1:1" x14ac:dyDescent="0.25">
      <c r="A29420" s="78" t="e">
        <f>DATE(MID(Zeitreihen0h15!A29420,7,4),MID(Zeitreihen0h15!A29420,4,2),LEFT(Zeitreihen0h15!A29420,2))+TIME(MID(Zeitreihen0h15!A29420,12,2),RIGHT(Zeitreihen0h15!A29420,2),0)</f>
        <v>#VALUE!</v>
      </c>
    </row>
    <row r="29421" spans="1:1" x14ac:dyDescent="0.25">
      <c r="A29421" s="78" t="e">
        <f>DATE(MID(Zeitreihen0h15!A29421,7,4),MID(Zeitreihen0h15!A29421,4,2),LEFT(Zeitreihen0h15!A29421,2))+TIME(MID(Zeitreihen0h15!A29421,12,2),RIGHT(Zeitreihen0h15!A29421,2),0)</f>
        <v>#VALUE!</v>
      </c>
    </row>
    <row r="29422" spans="1:1" x14ac:dyDescent="0.25">
      <c r="A29422" s="78" t="e">
        <f>DATE(MID(Zeitreihen0h15!A29422,7,4),MID(Zeitreihen0h15!A29422,4,2),LEFT(Zeitreihen0h15!A29422,2))+TIME(MID(Zeitreihen0h15!A29422,12,2),RIGHT(Zeitreihen0h15!A29422,2),0)</f>
        <v>#VALUE!</v>
      </c>
    </row>
    <row r="29423" spans="1:1" x14ac:dyDescent="0.25">
      <c r="A29423" s="78" t="e">
        <f>DATE(MID(Zeitreihen0h15!A29423,7,4),MID(Zeitreihen0h15!A29423,4,2),LEFT(Zeitreihen0h15!A29423,2))+TIME(MID(Zeitreihen0h15!A29423,12,2),RIGHT(Zeitreihen0h15!A29423,2),0)</f>
        <v>#VALUE!</v>
      </c>
    </row>
    <row r="29424" spans="1:1" x14ac:dyDescent="0.25">
      <c r="A29424" s="78" t="e">
        <f>DATE(MID(Zeitreihen0h15!A29424,7,4),MID(Zeitreihen0h15!A29424,4,2),LEFT(Zeitreihen0h15!A29424,2))+TIME(MID(Zeitreihen0h15!A29424,12,2),RIGHT(Zeitreihen0h15!A29424,2),0)</f>
        <v>#VALUE!</v>
      </c>
    </row>
    <row r="29425" spans="1:1" x14ac:dyDescent="0.25">
      <c r="A29425" s="78" t="e">
        <f>DATE(MID(Zeitreihen0h15!A29425,7,4),MID(Zeitreihen0h15!A29425,4,2),LEFT(Zeitreihen0h15!A29425,2))+TIME(MID(Zeitreihen0h15!A29425,12,2),RIGHT(Zeitreihen0h15!A29425,2),0)</f>
        <v>#VALUE!</v>
      </c>
    </row>
    <row r="29426" spans="1:1" x14ac:dyDescent="0.25">
      <c r="A29426" s="78" t="e">
        <f>DATE(MID(Zeitreihen0h15!A29426,7,4),MID(Zeitreihen0h15!A29426,4,2),LEFT(Zeitreihen0h15!A29426,2))+TIME(MID(Zeitreihen0h15!A29426,12,2),RIGHT(Zeitreihen0h15!A29426,2),0)</f>
        <v>#VALUE!</v>
      </c>
    </row>
    <row r="29427" spans="1:1" x14ac:dyDescent="0.25">
      <c r="A29427" s="78" t="e">
        <f>DATE(MID(Zeitreihen0h15!A29427,7,4),MID(Zeitreihen0h15!A29427,4,2),LEFT(Zeitreihen0h15!A29427,2))+TIME(MID(Zeitreihen0h15!A29427,12,2),RIGHT(Zeitreihen0h15!A29427,2),0)</f>
        <v>#VALUE!</v>
      </c>
    </row>
    <row r="29428" spans="1:1" x14ac:dyDescent="0.25">
      <c r="A29428" s="78" t="e">
        <f>DATE(MID(Zeitreihen0h15!A29428,7,4),MID(Zeitreihen0h15!A29428,4,2),LEFT(Zeitreihen0h15!A29428,2))+TIME(MID(Zeitreihen0h15!A29428,12,2),RIGHT(Zeitreihen0h15!A29428,2),0)</f>
        <v>#VALUE!</v>
      </c>
    </row>
    <row r="29429" spans="1:1" x14ac:dyDescent="0.25">
      <c r="A29429" s="78" t="e">
        <f>DATE(MID(Zeitreihen0h15!A29429,7,4),MID(Zeitreihen0h15!A29429,4,2),LEFT(Zeitreihen0h15!A29429,2))+TIME(MID(Zeitreihen0h15!A29429,12,2),RIGHT(Zeitreihen0h15!A29429,2),0)</f>
        <v>#VALUE!</v>
      </c>
    </row>
    <row r="29430" spans="1:1" x14ac:dyDescent="0.25">
      <c r="A29430" s="78" t="e">
        <f>DATE(MID(Zeitreihen0h15!A29430,7,4),MID(Zeitreihen0h15!A29430,4,2),LEFT(Zeitreihen0h15!A29430,2))+TIME(MID(Zeitreihen0h15!A29430,12,2),RIGHT(Zeitreihen0h15!A29430,2),0)</f>
        <v>#VALUE!</v>
      </c>
    </row>
    <row r="29431" spans="1:1" x14ac:dyDescent="0.25">
      <c r="A29431" s="78" t="e">
        <f>DATE(MID(Zeitreihen0h15!A29431,7,4),MID(Zeitreihen0h15!A29431,4,2),LEFT(Zeitreihen0h15!A29431,2))+TIME(MID(Zeitreihen0h15!A29431,12,2),RIGHT(Zeitreihen0h15!A29431,2),0)</f>
        <v>#VALUE!</v>
      </c>
    </row>
    <row r="29432" spans="1:1" x14ac:dyDescent="0.25">
      <c r="A29432" s="78" t="e">
        <f>DATE(MID(Zeitreihen0h15!A29432,7,4),MID(Zeitreihen0h15!A29432,4,2),LEFT(Zeitreihen0h15!A29432,2))+TIME(MID(Zeitreihen0h15!A29432,12,2),RIGHT(Zeitreihen0h15!A29432,2),0)</f>
        <v>#VALUE!</v>
      </c>
    </row>
    <row r="29433" spans="1:1" x14ac:dyDescent="0.25">
      <c r="A29433" s="78" t="e">
        <f>DATE(MID(Zeitreihen0h15!A29433,7,4),MID(Zeitreihen0h15!A29433,4,2),LEFT(Zeitreihen0h15!A29433,2))+TIME(MID(Zeitreihen0h15!A29433,12,2),RIGHT(Zeitreihen0h15!A29433,2),0)</f>
        <v>#VALUE!</v>
      </c>
    </row>
    <row r="29434" spans="1:1" x14ac:dyDescent="0.25">
      <c r="A29434" s="78" t="e">
        <f>DATE(MID(Zeitreihen0h15!A29434,7,4),MID(Zeitreihen0h15!A29434,4,2),LEFT(Zeitreihen0h15!A29434,2))+TIME(MID(Zeitreihen0h15!A29434,12,2),RIGHT(Zeitreihen0h15!A29434,2),0)</f>
        <v>#VALUE!</v>
      </c>
    </row>
    <row r="29435" spans="1:1" x14ac:dyDescent="0.25">
      <c r="A29435" s="78" t="e">
        <f>DATE(MID(Zeitreihen0h15!A29435,7,4),MID(Zeitreihen0h15!A29435,4,2),LEFT(Zeitreihen0h15!A29435,2))+TIME(MID(Zeitreihen0h15!A29435,12,2),RIGHT(Zeitreihen0h15!A29435,2),0)</f>
        <v>#VALUE!</v>
      </c>
    </row>
    <row r="29436" spans="1:1" x14ac:dyDescent="0.25">
      <c r="A29436" s="78" t="e">
        <f>DATE(MID(Zeitreihen0h15!A29436,7,4),MID(Zeitreihen0h15!A29436,4,2),LEFT(Zeitreihen0h15!A29436,2))+TIME(MID(Zeitreihen0h15!A29436,12,2),RIGHT(Zeitreihen0h15!A29436,2),0)</f>
        <v>#VALUE!</v>
      </c>
    </row>
    <row r="29437" spans="1:1" x14ac:dyDescent="0.25">
      <c r="A29437" s="78" t="e">
        <f>DATE(MID(Zeitreihen0h15!A29437,7,4),MID(Zeitreihen0h15!A29437,4,2),LEFT(Zeitreihen0h15!A29437,2))+TIME(MID(Zeitreihen0h15!A29437,12,2),RIGHT(Zeitreihen0h15!A29437,2),0)</f>
        <v>#VALUE!</v>
      </c>
    </row>
    <row r="29438" spans="1:1" x14ac:dyDescent="0.25">
      <c r="A29438" s="78" t="e">
        <f>DATE(MID(Zeitreihen0h15!A29438,7,4),MID(Zeitreihen0h15!A29438,4,2),LEFT(Zeitreihen0h15!A29438,2))+TIME(MID(Zeitreihen0h15!A29438,12,2),RIGHT(Zeitreihen0h15!A29438,2),0)</f>
        <v>#VALUE!</v>
      </c>
    </row>
    <row r="29439" spans="1:1" x14ac:dyDescent="0.25">
      <c r="A29439" s="78" t="e">
        <f>DATE(MID(Zeitreihen0h15!A29439,7,4),MID(Zeitreihen0h15!A29439,4,2),LEFT(Zeitreihen0h15!A29439,2))+TIME(MID(Zeitreihen0h15!A29439,12,2),RIGHT(Zeitreihen0h15!A29439,2),0)</f>
        <v>#VALUE!</v>
      </c>
    </row>
    <row r="29440" spans="1:1" x14ac:dyDescent="0.25">
      <c r="A29440" s="78" t="e">
        <f>DATE(MID(Zeitreihen0h15!A29440,7,4),MID(Zeitreihen0h15!A29440,4,2),LEFT(Zeitreihen0h15!A29440,2))+TIME(MID(Zeitreihen0h15!A29440,12,2),RIGHT(Zeitreihen0h15!A29440,2),0)</f>
        <v>#VALUE!</v>
      </c>
    </row>
    <row r="29441" spans="1:1" x14ac:dyDescent="0.25">
      <c r="A29441" s="78" t="e">
        <f>DATE(MID(Zeitreihen0h15!A29441,7,4),MID(Zeitreihen0h15!A29441,4,2),LEFT(Zeitreihen0h15!A29441,2))+TIME(MID(Zeitreihen0h15!A29441,12,2),RIGHT(Zeitreihen0h15!A29441,2),0)</f>
        <v>#VALUE!</v>
      </c>
    </row>
    <row r="29442" spans="1:1" x14ac:dyDescent="0.25">
      <c r="A29442" s="78" t="e">
        <f>DATE(MID(Zeitreihen0h15!A29442,7,4),MID(Zeitreihen0h15!A29442,4,2),LEFT(Zeitreihen0h15!A29442,2))+TIME(MID(Zeitreihen0h15!A29442,12,2),RIGHT(Zeitreihen0h15!A29442,2),0)</f>
        <v>#VALUE!</v>
      </c>
    </row>
    <row r="29443" spans="1:1" x14ac:dyDescent="0.25">
      <c r="A29443" s="78" t="e">
        <f>DATE(MID(Zeitreihen0h15!A29443,7,4),MID(Zeitreihen0h15!A29443,4,2),LEFT(Zeitreihen0h15!A29443,2))+TIME(MID(Zeitreihen0h15!A29443,12,2),RIGHT(Zeitreihen0h15!A29443,2),0)</f>
        <v>#VALUE!</v>
      </c>
    </row>
    <row r="29444" spans="1:1" x14ac:dyDescent="0.25">
      <c r="A29444" s="78" t="e">
        <f>DATE(MID(Zeitreihen0h15!A29444,7,4),MID(Zeitreihen0h15!A29444,4,2),LEFT(Zeitreihen0h15!A29444,2))+TIME(MID(Zeitreihen0h15!A29444,12,2),RIGHT(Zeitreihen0h15!A29444,2),0)</f>
        <v>#VALUE!</v>
      </c>
    </row>
    <row r="29445" spans="1:1" x14ac:dyDescent="0.25">
      <c r="A29445" s="78" t="e">
        <f>DATE(MID(Zeitreihen0h15!A29445,7,4),MID(Zeitreihen0h15!A29445,4,2),LEFT(Zeitreihen0h15!A29445,2))+TIME(MID(Zeitreihen0h15!A29445,12,2),RIGHT(Zeitreihen0h15!A29445,2),0)</f>
        <v>#VALUE!</v>
      </c>
    </row>
    <row r="29446" spans="1:1" x14ac:dyDescent="0.25">
      <c r="A29446" s="78" t="e">
        <f>DATE(MID(Zeitreihen0h15!A29446,7,4),MID(Zeitreihen0h15!A29446,4,2),LEFT(Zeitreihen0h15!A29446,2))+TIME(MID(Zeitreihen0h15!A29446,12,2),RIGHT(Zeitreihen0h15!A29446,2),0)</f>
        <v>#VALUE!</v>
      </c>
    </row>
    <row r="29447" spans="1:1" x14ac:dyDescent="0.25">
      <c r="A29447" s="78" t="e">
        <f>DATE(MID(Zeitreihen0h15!A29447,7,4),MID(Zeitreihen0h15!A29447,4,2),LEFT(Zeitreihen0h15!A29447,2))+TIME(MID(Zeitreihen0h15!A29447,12,2),RIGHT(Zeitreihen0h15!A29447,2),0)</f>
        <v>#VALUE!</v>
      </c>
    </row>
    <row r="29448" spans="1:1" x14ac:dyDescent="0.25">
      <c r="A29448" s="78" t="e">
        <f>DATE(MID(Zeitreihen0h15!A29448,7,4),MID(Zeitreihen0h15!A29448,4,2),LEFT(Zeitreihen0h15!A29448,2))+TIME(MID(Zeitreihen0h15!A29448,12,2),RIGHT(Zeitreihen0h15!A29448,2),0)</f>
        <v>#VALUE!</v>
      </c>
    </row>
    <row r="29449" spans="1:1" x14ac:dyDescent="0.25">
      <c r="A29449" s="78" t="e">
        <f>DATE(MID(Zeitreihen0h15!A29449,7,4),MID(Zeitreihen0h15!A29449,4,2),LEFT(Zeitreihen0h15!A29449,2))+TIME(MID(Zeitreihen0h15!A29449,12,2),RIGHT(Zeitreihen0h15!A29449,2),0)</f>
        <v>#VALUE!</v>
      </c>
    </row>
    <row r="29450" spans="1:1" x14ac:dyDescent="0.25">
      <c r="A29450" s="78" t="e">
        <f>DATE(MID(Zeitreihen0h15!A29450,7,4),MID(Zeitreihen0h15!A29450,4,2),LEFT(Zeitreihen0h15!A29450,2))+TIME(MID(Zeitreihen0h15!A29450,12,2),RIGHT(Zeitreihen0h15!A29450,2),0)</f>
        <v>#VALUE!</v>
      </c>
    </row>
    <row r="29451" spans="1:1" x14ac:dyDescent="0.25">
      <c r="A29451" s="78" t="e">
        <f>DATE(MID(Zeitreihen0h15!A29451,7,4),MID(Zeitreihen0h15!A29451,4,2),LEFT(Zeitreihen0h15!A29451,2))+TIME(MID(Zeitreihen0h15!A29451,12,2),RIGHT(Zeitreihen0h15!A29451,2),0)</f>
        <v>#VALUE!</v>
      </c>
    </row>
    <row r="29452" spans="1:1" x14ac:dyDescent="0.25">
      <c r="A29452" s="78" t="e">
        <f>DATE(MID(Zeitreihen0h15!A29452,7,4),MID(Zeitreihen0h15!A29452,4,2),LEFT(Zeitreihen0h15!A29452,2))+TIME(MID(Zeitreihen0h15!A29452,12,2),RIGHT(Zeitreihen0h15!A29452,2),0)</f>
        <v>#VALUE!</v>
      </c>
    </row>
    <row r="29453" spans="1:1" x14ac:dyDescent="0.25">
      <c r="A29453" s="78" t="e">
        <f>DATE(MID(Zeitreihen0h15!A29453,7,4),MID(Zeitreihen0h15!A29453,4,2),LEFT(Zeitreihen0h15!A29453,2))+TIME(MID(Zeitreihen0h15!A29453,12,2),RIGHT(Zeitreihen0h15!A29453,2),0)</f>
        <v>#VALUE!</v>
      </c>
    </row>
    <row r="29454" spans="1:1" x14ac:dyDescent="0.25">
      <c r="A29454" s="78" t="e">
        <f>DATE(MID(Zeitreihen0h15!A29454,7,4),MID(Zeitreihen0h15!A29454,4,2),LEFT(Zeitreihen0h15!A29454,2))+TIME(MID(Zeitreihen0h15!A29454,12,2),RIGHT(Zeitreihen0h15!A29454,2),0)</f>
        <v>#VALUE!</v>
      </c>
    </row>
    <row r="29455" spans="1:1" x14ac:dyDescent="0.25">
      <c r="A29455" s="78" t="e">
        <f>DATE(MID(Zeitreihen0h15!A29455,7,4),MID(Zeitreihen0h15!A29455,4,2),LEFT(Zeitreihen0h15!A29455,2))+TIME(MID(Zeitreihen0h15!A29455,12,2),RIGHT(Zeitreihen0h15!A29455,2),0)</f>
        <v>#VALUE!</v>
      </c>
    </row>
    <row r="29456" spans="1:1" x14ac:dyDescent="0.25">
      <c r="A29456" s="78" t="e">
        <f>DATE(MID(Zeitreihen0h15!A29456,7,4),MID(Zeitreihen0h15!A29456,4,2),LEFT(Zeitreihen0h15!A29456,2))+TIME(MID(Zeitreihen0h15!A29456,12,2),RIGHT(Zeitreihen0h15!A29456,2),0)</f>
        <v>#VALUE!</v>
      </c>
    </row>
    <row r="29457" spans="1:1" x14ac:dyDescent="0.25">
      <c r="A29457" s="78" t="e">
        <f>DATE(MID(Zeitreihen0h15!A29457,7,4),MID(Zeitreihen0h15!A29457,4,2),LEFT(Zeitreihen0h15!A29457,2))+TIME(MID(Zeitreihen0h15!A29457,12,2),RIGHT(Zeitreihen0h15!A29457,2),0)</f>
        <v>#VALUE!</v>
      </c>
    </row>
    <row r="29458" spans="1:1" x14ac:dyDescent="0.25">
      <c r="A29458" s="78" t="e">
        <f>DATE(MID(Zeitreihen0h15!A29458,7,4),MID(Zeitreihen0h15!A29458,4,2),LEFT(Zeitreihen0h15!A29458,2))+TIME(MID(Zeitreihen0h15!A29458,12,2),RIGHT(Zeitreihen0h15!A29458,2),0)</f>
        <v>#VALUE!</v>
      </c>
    </row>
    <row r="29459" spans="1:1" x14ac:dyDescent="0.25">
      <c r="A29459" s="78" t="e">
        <f>DATE(MID(Zeitreihen0h15!A29459,7,4),MID(Zeitreihen0h15!A29459,4,2),LEFT(Zeitreihen0h15!A29459,2))+TIME(MID(Zeitreihen0h15!A29459,12,2),RIGHT(Zeitreihen0h15!A29459,2),0)</f>
        <v>#VALUE!</v>
      </c>
    </row>
    <row r="29460" spans="1:1" x14ac:dyDescent="0.25">
      <c r="A29460" s="78" t="e">
        <f>DATE(MID(Zeitreihen0h15!A29460,7,4),MID(Zeitreihen0h15!A29460,4,2),LEFT(Zeitreihen0h15!A29460,2))+TIME(MID(Zeitreihen0h15!A29460,12,2),RIGHT(Zeitreihen0h15!A29460,2),0)</f>
        <v>#VALUE!</v>
      </c>
    </row>
    <row r="29461" spans="1:1" x14ac:dyDescent="0.25">
      <c r="A29461" s="78" t="e">
        <f>DATE(MID(Zeitreihen0h15!A29461,7,4),MID(Zeitreihen0h15!A29461,4,2),LEFT(Zeitreihen0h15!A29461,2))+TIME(MID(Zeitreihen0h15!A29461,12,2),RIGHT(Zeitreihen0h15!A29461,2),0)</f>
        <v>#VALUE!</v>
      </c>
    </row>
    <row r="29462" spans="1:1" x14ac:dyDescent="0.25">
      <c r="A29462" s="78" t="e">
        <f>DATE(MID(Zeitreihen0h15!A29462,7,4),MID(Zeitreihen0h15!A29462,4,2),LEFT(Zeitreihen0h15!A29462,2))+TIME(MID(Zeitreihen0h15!A29462,12,2),RIGHT(Zeitreihen0h15!A29462,2),0)</f>
        <v>#VALUE!</v>
      </c>
    </row>
    <row r="29463" spans="1:1" x14ac:dyDescent="0.25">
      <c r="A29463" s="78" t="e">
        <f>DATE(MID(Zeitreihen0h15!A29463,7,4),MID(Zeitreihen0h15!A29463,4,2),LEFT(Zeitreihen0h15!A29463,2))+TIME(MID(Zeitreihen0h15!A29463,12,2),RIGHT(Zeitreihen0h15!A29463,2),0)</f>
        <v>#VALUE!</v>
      </c>
    </row>
    <row r="29464" spans="1:1" x14ac:dyDescent="0.25">
      <c r="A29464" s="78" t="e">
        <f>DATE(MID(Zeitreihen0h15!A29464,7,4),MID(Zeitreihen0h15!A29464,4,2),LEFT(Zeitreihen0h15!A29464,2))+TIME(MID(Zeitreihen0h15!A29464,12,2),RIGHT(Zeitreihen0h15!A29464,2),0)</f>
        <v>#VALUE!</v>
      </c>
    </row>
    <row r="29465" spans="1:1" x14ac:dyDescent="0.25">
      <c r="A29465" s="78" t="e">
        <f>DATE(MID(Zeitreihen0h15!A29465,7,4),MID(Zeitreihen0h15!A29465,4,2),LEFT(Zeitreihen0h15!A29465,2))+TIME(MID(Zeitreihen0h15!A29465,12,2),RIGHT(Zeitreihen0h15!A29465,2),0)</f>
        <v>#VALUE!</v>
      </c>
    </row>
    <row r="29466" spans="1:1" x14ac:dyDescent="0.25">
      <c r="A29466" s="78" t="e">
        <f>DATE(MID(Zeitreihen0h15!A29466,7,4),MID(Zeitreihen0h15!A29466,4,2),LEFT(Zeitreihen0h15!A29466,2))+TIME(MID(Zeitreihen0h15!A29466,12,2),RIGHT(Zeitreihen0h15!A29466,2),0)</f>
        <v>#VALUE!</v>
      </c>
    </row>
    <row r="29467" spans="1:1" x14ac:dyDescent="0.25">
      <c r="A29467" s="78" t="e">
        <f>DATE(MID(Zeitreihen0h15!A29467,7,4),MID(Zeitreihen0h15!A29467,4,2),LEFT(Zeitreihen0h15!A29467,2))+TIME(MID(Zeitreihen0h15!A29467,12,2),RIGHT(Zeitreihen0h15!A29467,2),0)</f>
        <v>#VALUE!</v>
      </c>
    </row>
    <row r="29468" spans="1:1" x14ac:dyDescent="0.25">
      <c r="A29468" s="78" t="e">
        <f>DATE(MID(Zeitreihen0h15!A29468,7,4),MID(Zeitreihen0h15!A29468,4,2),LEFT(Zeitreihen0h15!A29468,2))+TIME(MID(Zeitreihen0h15!A29468,12,2),RIGHT(Zeitreihen0h15!A29468,2),0)</f>
        <v>#VALUE!</v>
      </c>
    </row>
    <row r="29469" spans="1:1" x14ac:dyDescent="0.25">
      <c r="A29469" s="78" t="e">
        <f>DATE(MID(Zeitreihen0h15!A29469,7,4),MID(Zeitreihen0h15!A29469,4,2),LEFT(Zeitreihen0h15!A29469,2))+TIME(MID(Zeitreihen0h15!A29469,12,2),RIGHT(Zeitreihen0h15!A29469,2),0)</f>
        <v>#VALUE!</v>
      </c>
    </row>
    <row r="29470" spans="1:1" x14ac:dyDescent="0.25">
      <c r="A29470" s="78" t="e">
        <f>DATE(MID(Zeitreihen0h15!A29470,7,4),MID(Zeitreihen0h15!A29470,4,2),LEFT(Zeitreihen0h15!A29470,2))+TIME(MID(Zeitreihen0h15!A29470,12,2),RIGHT(Zeitreihen0h15!A29470,2),0)</f>
        <v>#VALUE!</v>
      </c>
    </row>
    <row r="29471" spans="1:1" x14ac:dyDescent="0.25">
      <c r="A29471" s="78" t="e">
        <f>DATE(MID(Zeitreihen0h15!A29471,7,4),MID(Zeitreihen0h15!A29471,4,2),LEFT(Zeitreihen0h15!A29471,2))+TIME(MID(Zeitreihen0h15!A29471,12,2),RIGHT(Zeitreihen0h15!A29471,2),0)</f>
        <v>#VALUE!</v>
      </c>
    </row>
    <row r="29472" spans="1:1" x14ac:dyDescent="0.25">
      <c r="A29472" s="78" t="e">
        <f>DATE(MID(Zeitreihen0h15!A29472,7,4),MID(Zeitreihen0h15!A29472,4,2),LEFT(Zeitreihen0h15!A29472,2))+TIME(MID(Zeitreihen0h15!A29472,12,2),RIGHT(Zeitreihen0h15!A29472,2),0)</f>
        <v>#VALUE!</v>
      </c>
    </row>
    <row r="29473" spans="1:1" x14ac:dyDescent="0.25">
      <c r="A29473" s="78" t="e">
        <f>DATE(MID(Zeitreihen0h15!A29473,7,4),MID(Zeitreihen0h15!A29473,4,2),LEFT(Zeitreihen0h15!A29473,2))+TIME(MID(Zeitreihen0h15!A29473,12,2),RIGHT(Zeitreihen0h15!A29473,2),0)</f>
        <v>#VALUE!</v>
      </c>
    </row>
    <row r="29474" spans="1:1" x14ac:dyDescent="0.25">
      <c r="A29474" s="78" t="e">
        <f>DATE(MID(Zeitreihen0h15!A29474,7,4),MID(Zeitreihen0h15!A29474,4,2),LEFT(Zeitreihen0h15!A29474,2))+TIME(MID(Zeitreihen0h15!A29474,12,2),RIGHT(Zeitreihen0h15!A29474,2),0)</f>
        <v>#VALUE!</v>
      </c>
    </row>
    <row r="29475" spans="1:1" x14ac:dyDescent="0.25">
      <c r="A29475" s="78" t="e">
        <f>DATE(MID(Zeitreihen0h15!A29475,7,4),MID(Zeitreihen0h15!A29475,4,2),LEFT(Zeitreihen0h15!A29475,2))+TIME(MID(Zeitreihen0h15!A29475,12,2),RIGHT(Zeitreihen0h15!A29475,2),0)</f>
        <v>#VALUE!</v>
      </c>
    </row>
    <row r="29476" spans="1:1" x14ac:dyDescent="0.25">
      <c r="A29476" s="78" t="e">
        <f>DATE(MID(Zeitreihen0h15!A29476,7,4),MID(Zeitreihen0h15!A29476,4,2),LEFT(Zeitreihen0h15!A29476,2))+TIME(MID(Zeitreihen0h15!A29476,12,2),RIGHT(Zeitreihen0h15!A29476,2),0)</f>
        <v>#VALUE!</v>
      </c>
    </row>
    <row r="29477" spans="1:1" x14ac:dyDescent="0.25">
      <c r="A29477" s="78" t="e">
        <f>DATE(MID(Zeitreihen0h15!A29477,7,4),MID(Zeitreihen0h15!A29477,4,2),LEFT(Zeitreihen0h15!A29477,2))+TIME(MID(Zeitreihen0h15!A29477,12,2),RIGHT(Zeitreihen0h15!A29477,2),0)</f>
        <v>#VALUE!</v>
      </c>
    </row>
    <row r="29478" spans="1:1" x14ac:dyDescent="0.25">
      <c r="A29478" s="78" t="e">
        <f>DATE(MID(Zeitreihen0h15!A29478,7,4),MID(Zeitreihen0h15!A29478,4,2),LEFT(Zeitreihen0h15!A29478,2))+TIME(MID(Zeitreihen0h15!A29478,12,2),RIGHT(Zeitreihen0h15!A29478,2),0)</f>
        <v>#VALUE!</v>
      </c>
    </row>
    <row r="29479" spans="1:1" x14ac:dyDescent="0.25">
      <c r="A29479" s="78" t="e">
        <f>DATE(MID(Zeitreihen0h15!A29479,7,4),MID(Zeitreihen0h15!A29479,4,2),LEFT(Zeitreihen0h15!A29479,2))+TIME(MID(Zeitreihen0h15!A29479,12,2),RIGHT(Zeitreihen0h15!A29479,2),0)</f>
        <v>#VALUE!</v>
      </c>
    </row>
    <row r="29480" spans="1:1" x14ac:dyDescent="0.25">
      <c r="A29480" s="78" t="e">
        <f>DATE(MID(Zeitreihen0h15!A29480,7,4),MID(Zeitreihen0h15!A29480,4,2),LEFT(Zeitreihen0h15!A29480,2))+TIME(MID(Zeitreihen0h15!A29480,12,2),RIGHT(Zeitreihen0h15!A29480,2),0)</f>
        <v>#VALUE!</v>
      </c>
    </row>
    <row r="29481" spans="1:1" x14ac:dyDescent="0.25">
      <c r="A29481" s="78" t="e">
        <f>DATE(MID(Zeitreihen0h15!A29481,7,4),MID(Zeitreihen0h15!A29481,4,2),LEFT(Zeitreihen0h15!A29481,2))+TIME(MID(Zeitreihen0h15!A29481,12,2),RIGHT(Zeitreihen0h15!A29481,2),0)</f>
        <v>#VALUE!</v>
      </c>
    </row>
    <row r="29482" spans="1:1" x14ac:dyDescent="0.25">
      <c r="A29482" s="78" t="e">
        <f>DATE(MID(Zeitreihen0h15!A29482,7,4),MID(Zeitreihen0h15!A29482,4,2),LEFT(Zeitreihen0h15!A29482,2))+TIME(MID(Zeitreihen0h15!A29482,12,2),RIGHT(Zeitreihen0h15!A29482,2),0)</f>
        <v>#VALUE!</v>
      </c>
    </row>
    <row r="29483" spans="1:1" x14ac:dyDescent="0.25">
      <c r="A29483" s="78" t="e">
        <f>DATE(MID(Zeitreihen0h15!A29483,7,4),MID(Zeitreihen0h15!A29483,4,2),LEFT(Zeitreihen0h15!A29483,2))+TIME(MID(Zeitreihen0h15!A29483,12,2),RIGHT(Zeitreihen0h15!A29483,2),0)</f>
        <v>#VALUE!</v>
      </c>
    </row>
    <row r="29484" spans="1:1" x14ac:dyDescent="0.25">
      <c r="A29484" s="78" t="e">
        <f>DATE(MID(Zeitreihen0h15!A29484,7,4),MID(Zeitreihen0h15!A29484,4,2),LEFT(Zeitreihen0h15!A29484,2))+TIME(MID(Zeitreihen0h15!A29484,12,2),RIGHT(Zeitreihen0h15!A29484,2),0)</f>
        <v>#VALUE!</v>
      </c>
    </row>
    <row r="29485" spans="1:1" x14ac:dyDescent="0.25">
      <c r="A29485" s="78" t="e">
        <f>DATE(MID(Zeitreihen0h15!A29485,7,4),MID(Zeitreihen0h15!A29485,4,2),LEFT(Zeitreihen0h15!A29485,2))+TIME(MID(Zeitreihen0h15!A29485,12,2),RIGHT(Zeitreihen0h15!A29485,2),0)</f>
        <v>#VALUE!</v>
      </c>
    </row>
    <row r="29486" spans="1:1" x14ac:dyDescent="0.25">
      <c r="A29486" s="78" t="e">
        <f>DATE(MID(Zeitreihen0h15!A29486,7,4),MID(Zeitreihen0h15!A29486,4,2),LEFT(Zeitreihen0h15!A29486,2))+TIME(MID(Zeitreihen0h15!A29486,12,2),RIGHT(Zeitreihen0h15!A29486,2),0)</f>
        <v>#VALUE!</v>
      </c>
    </row>
    <row r="29487" spans="1:1" x14ac:dyDescent="0.25">
      <c r="A29487" s="78" t="e">
        <f>DATE(MID(Zeitreihen0h15!A29487,7,4),MID(Zeitreihen0h15!A29487,4,2),LEFT(Zeitreihen0h15!A29487,2))+TIME(MID(Zeitreihen0h15!A29487,12,2),RIGHT(Zeitreihen0h15!A29487,2),0)</f>
        <v>#VALUE!</v>
      </c>
    </row>
    <row r="29488" spans="1:1" x14ac:dyDescent="0.25">
      <c r="A29488" s="78" t="e">
        <f>DATE(MID(Zeitreihen0h15!A29488,7,4),MID(Zeitreihen0h15!A29488,4,2),LEFT(Zeitreihen0h15!A29488,2))+TIME(MID(Zeitreihen0h15!A29488,12,2),RIGHT(Zeitreihen0h15!A29488,2),0)</f>
        <v>#VALUE!</v>
      </c>
    </row>
    <row r="29489" spans="1:1" x14ac:dyDescent="0.25">
      <c r="A29489" s="78" t="e">
        <f>DATE(MID(Zeitreihen0h15!A29489,7,4),MID(Zeitreihen0h15!A29489,4,2),LEFT(Zeitreihen0h15!A29489,2))+TIME(MID(Zeitreihen0h15!A29489,12,2),RIGHT(Zeitreihen0h15!A29489,2),0)</f>
        <v>#VALUE!</v>
      </c>
    </row>
    <row r="29490" spans="1:1" x14ac:dyDescent="0.25">
      <c r="A29490" s="78" t="e">
        <f>DATE(MID(Zeitreihen0h15!A29490,7,4),MID(Zeitreihen0h15!A29490,4,2),LEFT(Zeitreihen0h15!A29490,2))+TIME(MID(Zeitreihen0h15!A29490,12,2),RIGHT(Zeitreihen0h15!A29490,2),0)</f>
        <v>#VALUE!</v>
      </c>
    </row>
    <row r="29491" spans="1:1" x14ac:dyDescent="0.25">
      <c r="A29491" s="78" t="e">
        <f>DATE(MID(Zeitreihen0h15!A29491,7,4),MID(Zeitreihen0h15!A29491,4,2),LEFT(Zeitreihen0h15!A29491,2))+TIME(MID(Zeitreihen0h15!A29491,12,2),RIGHT(Zeitreihen0h15!A29491,2),0)</f>
        <v>#VALUE!</v>
      </c>
    </row>
    <row r="29492" spans="1:1" x14ac:dyDescent="0.25">
      <c r="A29492" s="78" t="e">
        <f>DATE(MID(Zeitreihen0h15!A29492,7,4),MID(Zeitreihen0h15!A29492,4,2),LEFT(Zeitreihen0h15!A29492,2))+TIME(MID(Zeitreihen0h15!A29492,12,2),RIGHT(Zeitreihen0h15!A29492,2),0)</f>
        <v>#VALUE!</v>
      </c>
    </row>
    <row r="29493" spans="1:1" x14ac:dyDescent="0.25">
      <c r="A29493" s="78" t="e">
        <f>DATE(MID(Zeitreihen0h15!A29493,7,4),MID(Zeitreihen0h15!A29493,4,2),LEFT(Zeitreihen0h15!A29493,2))+TIME(MID(Zeitreihen0h15!A29493,12,2),RIGHT(Zeitreihen0h15!A29493,2),0)</f>
        <v>#VALUE!</v>
      </c>
    </row>
    <row r="29494" spans="1:1" x14ac:dyDescent="0.25">
      <c r="A29494" s="78" t="e">
        <f>DATE(MID(Zeitreihen0h15!A29494,7,4),MID(Zeitreihen0h15!A29494,4,2),LEFT(Zeitreihen0h15!A29494,2))+TIME(MID(Zeitreihen0h15!A29494,12,2),RIGHT(Zeitreihen0h15!A29494,2),0)</f>
        <v>#VALUE!</v>
      </c>
    </row>
    <row r="29495" spans="1:1" x14ac:dyDescent="0.25">
      <c r="A29495" s="78" t="e">
        <f>DATE(MID(Zeitreihen0h15!A29495,7,4),MID(Zeitreihen0h15!A29495,4,2),LEFT(Zeitreihen0h15!A29495,2))+TIME(MID(Zeitreihen0h15!A29495,12,2),RIGHT(Zeitreihen0h15!A29495,2),0)</f>
        <v>#VALUE!</v>
      </c>
    </row>
    <row r="29496" spans="1:1" x14ac:dyDescent="0.25">
      <c r="A29496" s="78" t="e">
        <f>DATE(MID(Zeitreihen0h15!A29496,7,4),MID(Zeitreihen0h15!A29496,4,2),LEFT(Zeitreihen0h15!A29496,2))+TIME(MID(Zeitreihen0h15!A29496,12,2),RIGHT(Zeitreihen0h15!A29496,2),0)</f>
        <v>#VALUE!</v>
      </c>
    </row>
    <row r="29497" spans="1:1" x14ac:dyDescent="0.25">
      <c r="A29497" s="78" t="e">
        <f>DATE(MID(Zeitreihen0h15!A29497,7,4),MID(Zeitreihen0h15!A29497,4,2),LEFT(Zeitreihen0h15!A29497,2))+TIME(MID(Zeitreihen0h15!A29497,12,2),RIGHT(Zeitreihen0h15!A29497,2),0)</f>
        <v>#VALUE!</v>
      </c>
    </row>
    <row r="29498" spans="1:1" x14ac:dyDescent="0.25">
      <c r="A29498" s="78" t="e">
        <f>DATE(MID(Zeitreihen0h15!A29498,7,4),MID(Zeitreihen0h15!A29498,4,2),LEFT(Zeitreihen0h15!A29498,2))+TIME(MID(Zeitreihen0h15!A29498,12,2),RIGHT(Zeitreihen0h15!A29498,2),0)</f>
        <v>#VALUE!</v>
      </c>
    </row>
    <row r="29499" spans="1:1" x14ac:dyDescent="0.25">
      <c r="A29499" s="78" t="e">
        <f>DATE(MID(Zeitreihen0h15!A29499,7,4),MID(Zeitreihen0h15!A29499,4,2),LEFT(Zeitreihen0h15!A29499,2))+TIME(MID(Zeitreihen0h15!A29499,12,2),RIGHT(Zeitreihen0h15!A29499,2),0)</f>
        <v>#VALUE!</v>
      </c>
    </row>
    <row r="29500" spans="1:1" x14ac:dyDescent="0.25">
      <c r="A29500" s="78" t="e">
        <f>DATE(MID(Zeitreihen0h15!A29500,7,4),MID(Zeitreihen0h15!A29500,4,2),LEFT(Zeitreihen0h15!A29500,2))+TIME(MID(Zeitreihen0h15!A29500,12,2),RIGHT(Zeitreihen0h15!A29500,2),0)</f>
        <v>#VALUE!</v>
      </c>
    </row>
    <row r="29501" spans="1:1" x14ac:dyDescent="0.25">
      <c r="A29501" s="78" t="e">
        <f>DATE(MID(Zeitreihen0h15!A29501,7,4),MID(Zeitreihen0h15!A29501,4,2),LEFT(Zeitreihen0h15!A29501,2))+TIME(MID(Zeitreihen0h15!A29501,12,2),RIGHT(Zeitreihen0h15!A29501,2),0)</f>
        <v>#VALUE!</v>
      </c>
    </row>
    <row r="29502" spans="1:1" x14ac:dyDescent="0.25">
      <c r="A29502" s="78" t="e">
        <f>DATE(MID(Zeitreihen0h15!A29502,7,4),MID(Zeitreihen0h15!A29502,4,2),LEFT(Zeitreihen0h15!A29502,2))+TIME(MID(Zeitreihen0h15!A29502,12,2),RIGHT(Zeitreihen0h15!A29502,2),0)</f>
        <v>#VALUE!</v>
      </c>
    </row>
    <row r="29503" spans="1:1" x14ac:dyDescent="0.25">
      <c r="A29503" s="78" t="e">
        <f>DATE(MID(Zeitreihen0h15!A29503,7,4),MID(Zeitreihen0h15!A29503,4,2),LEFT(Zeitreihen0h15!A29503,2))+TIME(MID(Zeitreihen0h15!A29503,12,2),RIGHT(Zeitreihen0h15!A29503,2),0)</f>
        <v>#VALUE!</v>
      </c>
    </row>
    <row r="29504" spans="1:1" x14ac:dyDescent="0.25">
      <c r="A29504" s="78" t="e">
        <f>DATE(MID(Zeitreihen0h15!A29504,7,4),MID(Zeitreihen0h15!A29504,4,2),LEFT(Zeitreihen0h15!A29504,2))+TIME(MID(Zeitreihen0h15!A29504,12,2),RIGHT(Zeitreihen0h15!A29504,2),0)</f>
        <v>#VALUE!</v>
      </c>
    </row>
    <row r="29505" spans="1:1" x14ac:dyDescent="0.25">
      <c r="A29505" s="78" t="e">
        <f>DATE(MID(Zeitreihen0h15!A29505,7,4),MID(Zeitreihen0h15!A29505,4,2),LEFT(Zeitreihen0h15!A29505,2))+TIME(MID(Zeitreihen0h15!A29505,12,2),RIGHT(Zeitreihen0h15!A29505,2),0)</f>
        <v>#VALUE!</v>
      </c>
    </row>
    <row r="29506" spans="1:1" x14ac:dyDescent="0.25">
      <c r="A29506" s="78" t="e">
        <f>DATE(MID(Zeitreihen0h15!A29506,7,4),MID(Zeitreihen0h15!A29506,4,2),LEFT(Zeitreihen0h15!A29506,2))+TIME(MID(Zeitreihen0h15!A29506,12,2),RIGHT(Zeitreihen0h15!A29506,2),0)</f>
        <v>#VALUE!</v>
      </c>
    </row>
    <row r="29507" spans="1:1" x14ac:dyDescent="0.25">
      <c r="A29507" s="78" t="e">
        <f>DATE(MID(Zeitreihen0h15!A29507,7,4),MID(Zeitreihen0h15!A29507,4,2),LEFT(Zeitreihen0h15!A29507,2))+TIME(MID(Zeitreihen0h15!A29507,12,2),RIGHT(Zeitreihen0h15!A29507,2),0)</f>
        <v>#VALUE!</v>
      </c>
    </row>
    <row r="29508" spans="1:1" x14ac:dyDescent="0.25">
      <c r="A29508" s="78" t="e">
        <f>DATE(MID(Zeitreihen0h15!A29508,7,4),MID(Zeitreihen0h15!A29508,4,2),LEFT(Zeitreihen0h15!A29508,2))+TIME(MID(Zeitreihen0h15!A29508,12,2),RIGHT(Zeitreihen0h15!A29508,2),0)</f>
        <v>#VALUE!</v>
      </c>
    </row>
    <row r="29509" spans="1:1" x14ac:dyDescent="0.25">
      <c r="A29509" s="78" t="e">
        <f>DATE(MID(Zeitreihen0h15!A29509,7,4),MID(Zeitreihen0h15!A29509,4,2),LEFT(Zeitreihen0h15!A29509,2))+TIME(MID(Zeitreihen0h15!A29509,12,2),RIGHT(Zeitreihen0h15!A29509,2),0)</f>
        <v>#VALUE!</v>
      </c>
    </row>
    <row r="29510" spans="1:1" x14ac:dyDescent="0.25">
      <c r="A29510" s="78" t="e">
        <f>DATE(MID(Zeitreihen0h15!A29510,7,4),MID(Zeitreihen0h15!A29510,4,2),LEFT(Zeitreihen0h15!A29510,2))+TIME(MID(Zeitreihen0h15!A29510,12,2),RIGHT(Zeitreihen0h15!A29510,2),0)</f>
        <v>#VALUE!</v>
      </c>
    </row>
    <row r="29511" spans="1:1" x14ac:dyDescent="0.25">
      <c r="A29511" s="78" t="e">
        <f>DATE(MID(Zeitreihen0h15!A29511,7,4),MID(Zeitreihen0h15!A29511,4,2),LEFT(Zeitreihen0h15!A29511,2))+TIME(MID(Zeitreihen0h15!A29511,12,2),RIGHT(Zeitreihen0h15!A29511,2),0)</f>
        <v>#VALUE!</v>
      </c>
    </row>
    <row r="29512" spans="1:1" x14ac:dyDescent="0.25">
      <c r="A29512" s="78" t="e">
        <f>DATE(MID(Zeitreihen0h15!A29512,7,4),MID(Zeitreihen0h15!A29512,4,2),LEFT(Zeitreihen0h15!A29512,2))+TIME(MID(Zeitreihen0h15!A29512,12,2),RIGHT(Zeitreihen0h15!A29512,2),0)</f>
        <v>#VALUE!</v>
      </c>
    </row>
    <row r="29513" spans="1:1" x14ac:dyDescent="0.25">
      <c r="A29513" s="78" t="e">
        <f>DATE(MID(Zeitreihen0h15!A29513,7,4),MID(Zeitreihen0h15!A29513,4,2),LEFT(Zeitreihen0h15!A29513,2))+TIME(MID(Zeitreihen0h15!A29513,12,2),RIGHT(Zeitreihen0h15!A29513,2),0)</f>
        <v>#VALUE!</v>
      </c>
    </row>
    <row r="29514" spans="1:1" x14ac:dyDescent="0.25">
      <c r="A29514" s="78" t="e">
        <f>DATE(MID(Zeitreihen0h15!A29514,7,4),MID(Zeitreihen0h15!A29514,4,2),LEFT(Zeitreihen0h15!A29514,2))+TIME(MID(Zeitreihen0h15!A29514,12,2),RIGHT(Zeitreihen0h15!A29514,2),0)</f>
        <v>#VALUE!</v>
      </c>
    </row>
    <row r="29515" spans="1:1" x14ac:dyDescent="0.25">
      <c r="A29515" s="78" t="e">
        <f>DATE(MID(Zeitreihen0h15!A29515,7,4),MID(Zeitreihen0h15!A29515,4,2),LEFT(Zeitreihen0h15!A29515,2))+TIME(MID(Zeitreihen0h15!A29515,12,2),RIGHT(Zeitreihen0h15!A29515,2),0)</f>
        <v>#VALUE!</v>
      </c>
    </row>
    <row r="29516" spans="1:1" x14ac:dyDescent="0.25">
      <c r="A29516" s="78" t="e">
        <f>DATE(MID(Zeitreihen0h15!A29516,7,4),MID(Zeitreihen0h15!A29516,4,2),LEFT(Zeitreihen0h15!A29516,2))+TIME(MID(Zeitreihen0h15!A29516,12,2),RIGHT(Zeitreihen0h15!A29516,2),0)</f>
        <v>#VALUE!</v>
      </c>
    </row>
    <row r="29517" spans="1:1" x14ac:dyDescent="0.25">
      <c r="A29517" s="78" t="e">
        <f>DATE(MID(Zeitreihen0h15!A29517,7,4),MID(Zeitreihen0h15!A29517,4,2),LEFT(Zeitreihen0h15!A29517,2))+TIME(MID(Zeitreihen0h15!A29517,12,2),RIGHT(Zeitreihen0h15!A29517,2),0)</f>
        <v>#VALUE!</v>
      </c>
    </row>
    <row r="29518" spans="1:1" x14ac:dyDescent="0.25">
      <c r="A29518" s="78" t="e">
        <f>DATE(MID(Zeitreihen0h15!A29518,7,4),MID(Zeitreihen0h15!A29518,4,2),LEFT(Zeitreihen0h15!A29518,2))+TIME(MID(Zeitreihen0h15!A29518,12,2),RIGHT(Zeitreihen0h15!A29518,2),0)</f>
        <v>#VALUE!</v>
      </c>
    </row>
    <row r="29519" spans="1:1" x14ac:dyDescent="0.25">
      <c r="A29519" s="78" t="e">
        <f>DATE(MID(Zeitreihen0h15!A29519,7,4),MID(Zeitreihen0h15!A29519,4,2),LEFT(Zeitreihen0h15!A29519,2))+TIME(MID(Zeitreihen0h15!A29519,12,2),RIGHT(Zeitreihen0h15!A29519,2),0)</f>
        <v>#VALUE!</v>
      </c>
    </row>
    <row r="29520" spans="1:1" x14ac:dyDescent="0.25">
      <c r="A29520" s="78" t="e">
        <f>DATE(MID(Zeitreihen0h15!A29520,7,4),MID(Zeitreihen0h15!A29520,4,2),LEFT(Zeitreihen0h15!A29520,2))+TIME(MID(Zeitreihen0h15!A29520,12,2),RIGHT(Zeitreihen0h15!A29520,2),0)</f>
        <v>#VALUE!</v>
      </c>
    </row>
    <row r="29521" spans="1:1" x14ac:dyDescent="0.25">
      <c r="A29521" s="78" t="e">
        <f>DATE(MID(Zeitreihen0h15!A29521,7,4),MID(Zeitreihen0h15!A29521,4,2),LEFT(Zeitreihen0h15!A29521,2))+TIME(MID(Zeitreihen0h15!A29521,12,2),RIGHT(Zeitreihen0h15!A29521,2),0)</f>
        <v>#VALUE!</v>
      </c>
    </row>
    <row r="29522" spans="1:1" x14ac:dyDescent="0.25">
      <c r="A29522" s="78" t="e">
        <f>DATE(MID(Zeitreihen0h15!A29522,7,4),MID(Zeitreihen0h15!A29522,4,2),LEFT(Zeitreihen0h15!A29522,2))+TIME(MID(Zeitreihen0h15!A29522,12,2),RIGHT(Zeitreihen0h15!A29522,2),0)</f>
        <v>#VALUE!</v>
      </c>
    </row>
    <row r="29523" spans="1:1" x14ac:dyDescent="0.25">
      <c r="A29523" s="78" t="e">
        <f>DATE(MID(Zeitreihen0h15!A29523,7,4),MID(Zeitreihen0h15!A29523,4,2),LEFT(Zeitreihen0h15!A29523,2))+TIME(MID(Zeitreihen0h15!A29523,12,2),RIGHT(Zeitreihen0h15!A29523,2),0)</f>
        <v>#VALUE!</v>
      </c>
    </row>
    <row r="29524" spans="1:1" x14ac:dyDescent="0.25">
      <c r="A29524" s="78" t="e">
        <f>DATE(MID(Zeitreihen0h15!A29524,7,4),MID(Zeitreihen0h15!A29524,4,2),LEFT(Zeitreihen0h15!A29524,2))+TIME(MID(Zeitreihen0h15!A29524,12,2),RIGHT(Zeitreihen0h15!A29524,2),0)</f>
        <v>#VALUE!</v>
      </c>
    </row>
    <row r="29525" spans="1:1" x14ac:dyDescent="0.25">
      <c r="A29525" s="78" t="e">
        <f>DATE(MID(Zeitreihen0h15!A29525,7,4),MID(Zeitreihen0h15!A29525,4,2),LEFT(Zeitreihen0h15!A29525,2))+TIME(MID(Zeitreihen0h15!A29525,12,2),RIGHT(Zeitreihen0h15!A29525,2),0)</f>
        <v>#VALUE!</v>
      </c>
    </row>
    <row r="29526" spans="1:1" x14ac:dyDescent="0.25">
      <c r="A29526" s="78" t="e">
        <f>DATE(MID(Zeitreihen0h15!A29526,7,4),MID(Zeitreihen0h15!A29526,4,2),LEFT(Zeitreihen0h15!A29526,2))+TIME(MID(Zeitreihen0h15!A29526,12,2),RIGHT(Zeitreihen0h15!A29526,2),0)</f>
        <v>#VALUE!</v>
      </c>
    </row>
    <row r="29527" spans="1:1" x14ac:dyDescent="0.25">
      <c r="A29527" s="78" t="e">
        <f>DATE(MID(Zeitreihen0h15!A29527,7,4),MID(Zeitreihen0h15!A29527,4,2),LEFT(Zeitreihen0h15!A29527,2))+TIME(MID(Zeitreihen0h15!A29527,12,2),RIGHT(Zeitreihen0h15!A29527,2),0)</f>
        <v>#VALUE!</v>
      </c>
    </row>
    <row r="29528" spans="1:1" x14ac:dyDescent="0.25">
      <c r="A29528" s="78" t="e">
        <f>DATE(MID(Zeitreihen0h15!A29528,7,4),MID(Zeitreihen0h15!A29528,4,2),LEFT(Zeitreihen0h15!A29528,2))+TIME(MID(Zeitreihen0h15!A29528,12,2),RIGHT(Zeitreihen0h15!A29528,2),0)</f>
        <v>#VALUE!</v>
      </c>
    </row>
    <row r="29529" spans="1:1" x14ac:dyDescent="0.25">
      <c r="A29529" s="78" t="e">
        <f>DATE(MID(Zeitreihen0h15!A29529,7,4),MID(Zeitreihen0h15!A29529,4,2),LEFT(Zeitreihen0h15!A29529,2))+TIME(MID(Zeitreihen0h15!A29529,12,2),RIGHT(Zeitreihen0h15!A29529,2),0)</f>
        <v>#VALUE!</v>
      </c>
    </row>
    <row r="29530" spans="1:1" x14ac:dyDescent="0.25">
      <c r="A29530" s="78" t="e">
        <f>DATE(MID(Zeitreihen0h15!A29530,7,4),MID(Zeitreihen0h15!A29530,4,2),LEFT(Zeitreihen0h15!A29530,2))+TIME(MID(Zeitreihen0h15!A29530,12,2),RIGHT(Zeitreihen0h15!A29530,2),0)</f>
        <v>#VALUE!</v>
      </c>
    </row>
    <row r="29531" spans="1:1" x14ac:dyDescent="0.25">
      <c r="A29531" s="78" t="e">
        <f>DATE(MID(Zeitreihen0h15!A29531,7,4),MID(Zeitreihen0h15!A29531,4,2),LEFT(Zeitreihen0h15!A29531,2))+TIME(MID(Zeitreihen0h15!A29531,12,2),RIGHT(Zeitreihen0h15!A29531,2),0)</f>
        <v>#VALUE!</v>
      </c>
    </row>
    <row r="29532" spans="1:1" x14ac:dyDescent="0.25">
      <c r="A29532" s="78" t="e">
        <f>DATE(MID(Zeitreihen0h15!A29532,7,4),MID(Zeitreihen0h15!A29532,4,2),LEFT(Zeitreihen0h15!A29532,2))+TIME(MID(Zeitreihen0h15!A29532,12,2),RIGHT(Zeitreihen0h15!A29532,2),0)</f>
        <v>#VALUE!</v>
      </c>
    </row>
    <row r="29533" spans="1:1" x14ac:dyDescent="0.25">
      <c r="A29533" s="78" t="e">
        <f>DATE(MID(Zeitreihen0h15!A29533,7,4),MID(Zeitreihen0h15!A29533,4,2),LEFT(Zeitreihen0h15!A29533,2))+TIME(MID(Zeitreihen0h15!A29533,12,2),RIGHT(Zeitreihen0h15!A29533,2),0)</f>
        <v>#VALUE!</v>
      </c>
    </row>
    <row r="29534" spans="1:1" x14ac:dyDescent="0.25">
      <c r="A29534" s="78" t="e">
        <f>DATE(MID(Zeitreihen0h15!A29534,7,4),MID(Zeitreihen0h15!A29534,4,2),LEFT(Zeitreihen0h15!A29534,2))+TIME(MID(Zeitreihen0h15!A29534,12,2),RIGHT(Zeitreihen0h15!A29534,2),0)</f>
        <v>#VALUE!</v>
      </c>
    </row>
    <row r="29535" spans="1:1" x14ac:dyDescent="0.25">
      <c r="A29535" s="78" t="e">
        <f>DATE(MID(Zeitreihen0h15!A29535,7,4),MID(Zeitreihen0h15!A29535,4,2),LEFT(Zeitreihen0h15!A29535,2))+TIME(MID(Zeitreihen0h15!A29535,12,2),RIGHT(Zeitreihen0h15!A29535,2),0)</f>
        <v>#VALUE!</v>
      </c>
    </row>
    <row r="29536" spans="1:1" x14ac:dyDescent="0.25">
      <c r="A29536" s="78" t="e">
        <f>DATE(MID(Zeitreihen0h15!A29536,7,4),MID(Zeitreihen0h15!A29536,4,2),LEFT(Zeitreihen0h15!A29536,2))+TIME(MID(Zeitreihen0h15!A29536,12,2),RIGHT(Zeitreihen0h15!A29536,2),0)</f>
        <v>#VALUE!</v>
      </c>
    </row>
    <row r="29537" spans="1:1" x14ac:dyDescent="0.25">
      <c r="A29537" s="78" t="e">
        <f>DATE(MID(Zeitreihen0h15!A29537,7,4),MID(Zeitreihen0h15!A29537,4,2),LEFT(Zeitreihen0h15!A29537,2))+TIME(MID(Zeitreihen0h15!A29537,12,2),RIGHT(Zeitreihen0h15!A29537,2),0)</f>
        <v>#VALUE!</v>
      </c>
    </row>
    <row r="29538" spans="1:1" x14ac:dyDescent="0.25">
      <c r="A29538" s="78" t="e">
        <f>DATE(MID(Zeitreihen0h15!A29538,7,4),MID(Zeitreihen0h15!A29538,4,2),LEFT(Zeitreihen0h15!A29538,2))+TIME(MID(Zeitreihen0h15!A29538,12,2),RIGHT(Zeitreihen0h15!A29538,2),0)</f>
        <v>#VALUE!</v>
      </c>
    </row>
    <row r="29539" spans="1:1" x14ac:dyDescent="0.25">
      <c r="A29539" s="78" t="e">
        <f>DATE(MID(Zeitreihen0h15!A29539,7,4),MID(Zeitreihen0h15!A29539,4,2),LEFT(Zeitreihen0h15!A29539,2))+TIME(MID(Zeitreihen0h15!A29539,12,2),RIGHT(Zeitreihen0h15!A29539,2),0)</f>
        <v>#VALUE!</v>
      </c>
    </row>
    <row r="29540" spans="1:1" x14ac:dyDescent="0.25">
      <c r="A29540" s="78" t="e">
        <f>DATE(MID(Zeitreihen0h15!A29540,7,4),MID(Zeitreihen0h15!A29540,4,2),LEFT(Zeitreihen0h15!A29540,2))+TIME(MID(Zeitreihen0h15!A29540,12,2),RIGHT(Zeitreihen0h15!A29540,2),0)</f>
        <v>#VALUE!</v>
      </c>
    </row>
    <row r="29541" spans="1:1" x14ac:dyDescent="0.25">
      <c r="A29541" s="78" t="e">
        <f>DATE(MID(Zeitreihen0h15!A29541,7,4),MID(Zeitreihen0h15!A29541,4,2),LEFT(Zeitreihen0h15!A29541,2))+TIME(MID(Zeitreihen0h15!A29541,12,2),RIGHT(Zeitreihen0h15!A29541,2),0)</f>
        <v>#VALUE!</v>
      </c>
    </row>
    <row r="29542" spans="1:1" x14ac:dyDescent="0.25">
      <c r="A29542" s="78" t="e">
        <f>DATE(MID(Zeitreihen0h15!A29542,7,4),MID(Zeitreihen0h15!A29542,4,2),LEFT(Zeitreihen0h15!A29542,2))+TIME(MID(Zeitreihen0h15!A29542,12,2),RIGHT(Zeitreihen0h15!A29542,2),0)</f>
        <v>#VALUE!</v>
      </c>
    </row>
    <row r="29543" spans="1:1" x14ac:dyDescent="0.25">
      <c r="A29543" s="78" t="e">
        <f>DATE(MID(Zeitreihen0h15!A29543,7,4),MID(Zeitreihen0h15!A29543,4,2),LEFT(Zeitreihen0h15!A29543,2))+TIME(MID(Zeitreihen0h15!A29543,12,2),RIGHT(Zeitreihen0h15!A29543,2),0)</f>
        <v>#VALUE!</v>
      </c>
    </row>
    <row r="29544" spans="1:1" x14ac:dyDescent="0.25">
      <c r="A29544" s="78" t="e">
        <f>DATE(MID(Zeitreihen0h15!A29544,7,4),MID(Zeitreihen0h15!A29544,4,2),LEFT(Zeitreihen0h15!A29544,2))+TIME(MID(Zeitreihen0h15!A29544,12,2),RIGHT(Zeitreihen0h15!A29544,2),0)</f>
        <v>#VALUE!</v>
      </c>
    </row>
    <row r="29545" spans="1:1" x14ac:dyDescent="0.25">
      <c r="A29545" s="78" t="e">
        <f>DATE(MID(Zeitreihen0h15!A29545,7,4),MID(Zeitreihen0h15!A29545,4,2),LEFT(Zeitreihen0h15!A29545,2))+TIME(MID(Zeitreihen0h15!A29545,12,2),RIGHT(Zeitreihen0h15!A29545,2),0)</f>
        <v>#VALUE!</v>
      </c>
    </row>
    <row r="29546" spans="1:1" x14ac:dyDescent="0.25">
      <c r="A29546" s="78" t="e">
        <f>DATE(MID(Zeitreihen0h15!A29546,7,4),MID(Zeitreihen0h15!A29546,4,2),LEFT(Zeitreihen0h15!A29546,2))+TIME(MID(Zeitreihen0h15!A29546,12,2),RIGHT(Zeitreihen0h15!A29546,2),0)</f>
        <v>#VALUE!</v>
      </c>
    </row>
    <row r="29547" spans="1:1" x14ac:dyDescent="0.25">
      <c r="A29547" s="78" t="e">
        <f>DATE(MID(Zeitreihen0h15!A29547,7,4),MID(Zeitreihen0h15!A29547,4,2),LEFT(Zeitreihen0h15!A29547,2))+TIME(MID(Zeitreihen0h15!A29547,12,2),RIGHT(Zeitreihen0h15!A29547,2),0)</f>
        <v>#VALUE!</v>
      </c>
    </row>
    <row r="29548" spans="1:1" x14ac:dyDescent="0.25">
      <c r="A29548" s="78" t="e">
        <f>DATE(MID(Zeitreihen0h15!A29548,7,4),MID(Zeitreihen0h15!A29548,4,2),LEFT(Zeitreihen0h15!A29548,2))+TIME(MID(Zeitreihen0h15!A29548,12,2),RIGHT(Zeitreihen0h15!A29548,2),0)</f>
        <v>#VALUE!</v>
      </c>
    </row>
    <row r="29549" spans="1:1" x14ac:dyDescent="0.25">
      <c r="A29549" s="78" t="e">
        <f>DATE(MID(Zeitreihen0h15!A29549,7,4),MID(Zeitreihen0h15!A29549,4,2),LEFT(Zeitreihen0h15!A29549,2))+TIME(MID(Zeitreihen0h15!A29549,12,2),RIGHT(Zeitreihen0h15!A29549,2),0)</f>
        <v>#VALUE!</v>
      </c>
    </row>
    <row r="29550" spans="1:1" x14ac:dyDescent="0.25">
      <c r="A29550" s="78" t="e">
        <f>DATE(MID(Zeitreihen0h15!A29550,7,4),MID(Zeitreihen0h15!A29550,4,2),LEFT(Zeitreihen0h15!A29550,2))+TIME(MID(Zeitreihen0h15!A29550,12,2),RIGHT(Zeitreihen0h15!A29550,2),0)</f>
        <v>#VALUE!</v>
      </c>
    </row>
    <row r="29551" spans="1:1" x14ac:dyDescent="0.25">
      <c r="A29551" s="78" t="e">
        <f>DATE(MID(Zeitreihen0h15!A29551,7,4),MID(Zeitreihen0h15!A29551,4,2),LEFT(Zeitreihen0h15!A29551,2))+TIME(MID(Zeitreihen0h15!A29551,12,2),RIGHT(Zeitreihen0h15!A29551,2),0)</f>
        <v>#VALUE!</v>
      </c>
    </row>
    <row r="29552" spans="1:1" x14ac:dyDescent="0.25">
      <c r="A29552" s="78" t="e">
        <f>DATE(MID(Zeitreihen0h15!A29552,7,4),MID(Zeitreihen0h15!A29552,4,2),LEFT(Zeitreihen0h15!A29552,2))+TIME(MID(Zeitreihen0h15!A29552,12,2),RIGHT(Zeitreihen0h15!A29552,2),0)</f>
        <v>#VALUE!</v>
      </c>
    </row>
    <row r="29553" spans="1:1" x14ac:dyDescent="0.25">
      <c r="A29553" s="78" t="e">
        <f>DATE(MID(Zeitreihen0h15!A29553,7,4),MID(Zeitreihen0h15!A29553,4,2),LEFT(Zeitreihen0h15!A29553,2))+TIME(MID(Zeitreihen0h15!A29553,12,2),RIGHT(Zeitreihen0h15!A29553,2),0)</f>
        <v>#VALUE!</v>
      </c>
    </row>
    <row r="29554" spans="1:1" x14ac:dyDescent="0.25">
      <c r="A29554" s="78" t="e">
        <f>DATE(MID(Zeitreihen0h15!A29554,7,4),MID(Zeitreihen0h15!A29554,4,2),LEFT(Zeitreihen0h15!A29554,2))+TIME(MID(Zeitreihen0h15!A29554,12,2),RIGHT(Zeitreihen0h15!A29554,2),0)</f>
        <v>#VALUE!</v>
      </c>
    </row>
    <row r="29555" spans="1:1" x14ac:dyDescent="0.25">
      <c r="A29555" s="78" t="e">
        <f>DATE(MID(Zeitreihen0h15!A29555,7,4),MID(Zeitreihen0h15!A29555,4,2),LEFT(Zeitreihen0h15!A29555,2))+TIME(MID(Zeitreihen0h15!A29555,12,2),RIGHT(Zeitreihen0h15!A29555,2),0)</f>
        <v>#VALUE!</v>
      </c>
    </row>
    <row r="29556" spans="1:1" x14ac:dyDescent="0.25">
      <c r="A29556" s="78" t="e">
        <f>DATE(MID(Zeitreihen0h15!A29556,7,4),MID(Zeitreihen0h15!A29556,4,2),LEFT(Zeitreihen0h15!A29556,2))+TIME(MID(Zeitreihen0h15!A29556,12,2),RIGHT(Zeitreihen0h15!A29556,2),0)</f>
        <v>#VALUE!</v>
      </c>
    </row>
    <row r="29557" spans="1:1" x14ac:dyDescent="0.25">
      <c r="A29557" s="78" t="e">
        <f>DATE(MID(Zeitreihen0h15!A29557,7,4),MID(Zeitreihen0h15!A29557,4,2),LEFT(Zeitreihen0h15!A29557,2))+TIME(MID(Zeitreihen0h15!A29557,12,2),RIGHT(Zeitreihen0h15!A29557,2),0)</f>
        <v>#VALUE!</v>
      </c>
    </row>
    <row r="29558" spans="1:1" x14ac:dyDescent="0.25">
      <c r="A29558" s="78" t="e">
        <f>DATE(MID(Zeitreihen0h15!A29558,7,4),MID(Zeitreihen0h15!A29558,4,2),LEFT(Zeitreihen0h15!A29558,2))+TIME(MID(Zeitreihen0h15!A29558,12,2),RIGHT(Zeitreihen0h15!A29558,2),0)</f>
        <v>#VALUE!</v>
      </c>
    </row>
    <row r="29559" spans="1:1" x14ac:dyDescent="0.25">
      <c r="A29559" s="78" t="e">
        <f>DATE(MID(Zeitreihen0h15!A29559,7,4),MID(Zeitreihen0h15!A29559,4,2),LEFT(Zeitreihen0h15!A29559,2))+TIME(MID(Zeitreihen0h15!A29559,12,2),RIGHT(Zeitreihen0h15!A29559,2),0)</f>
        <v>#VALUE!</v>
      </c>
    </row>
    <row r="29560" spans="1:1" x14ac:dyDescent="0.25">
      <c r="A29560" s="78" t="e">
        <f>DATE(MID(Zeitreihen0h15!A29560,7,4),MID(Zeitreihen0h15!A29560,4,2),LEFT(Zeitreihen0h15!A29560,2))+TIME(MID(Zeitreihen0h15!A29560,12,2),RIGHT(Zeitreihen0h15!A29560,2),0)</f>
        <v>#VALUE!</v>
      </c>
    </row>
    <row r="29561" spans="1:1" x14ac:dyDescent="0.25">
      <c r="A29561" s="78" t="e">
        <f>DATE(MID(Zeitreihen0h15!A29561,7,4),MID(Zeitreihen0h15!A29561,4,2),LEFT(Zeitreihen0h15!A29561,2))+TIME(MID(Zeitreihen0h15!A29561,12,2),RIGHT(Zeitreihen0h15!A29561,2),0)</f>
        <v>#VALUE!</v>
      </c>
    </row>
    <row r="29562" spans="1:1" x14ac:dyDescent="0.25">
      <c r="A29562" s="78" t="e">
        <f>DATE(MID(Zeitreihen0h15!A29562,7,4),MID(Zeitreihen0h15!A29562,4,2),LEFT(Zeitreihen0h15!A29562,2))+TIME(MID(Zeitreihen0h15!A29562,12,2),RIGHT(Zeitreihen0h15!A29562,2),0)</f>
        <v>#VALUE!</v>
      </c>
    </row>
    <row r="29563" spans="1:1" x14ac:dyDescent="0.25">
      <c r="A29563" s="78" t="e">
        <f>DATE(MID(Zeitreihen0h15!A29563,7,4),MID(Zeitreihen0h15!A29563,4,2),LEFT(Zeitreihen0h15!A29563,2))+TIME(MID(Zeitreihen0h15!A29563,12,2),RIGHT(Zeitreihen0h15!A29563,2),0)</f>
        <v>#VALUE!</v>
      </c>
    </row>
    <row r="29564" spans="1:1" x14ac:dyDescent="0.25">
      <c r="A29564" s="78" t="e">
        <f>DATE(MID(Zeitreihen0h15!A29564,7,4),MID(Zeitreihen0h15!A29564,4,2),LEFT(Zeitreihen0h15!A29564,2))+TIME(MID(Zeitreihen0h15!A29564,12,2),RIGHT(Zeitreihen0h15!A29564,2),0)</f>
        <v>#VALUE!</v>
      </c>
    </row>
    <row r="29565" spans="1:1" x14ac:dyDescent="0.25">
      <c r="A29565" s="78" t="e">
        <f>DATE(MID(Zeitreihen0h15!A29565,7,4),MID(Zeitreihen0h15!A29565,4,2),LEFT(Zeitreihen0h15!A29565,2))+TIME(MID(Zeitreihen0h15!A29565,12,2),RIGHT(Zeitreihen0h15!A29565,2),0)</f>
        <v>#VALUE!</v>
      </c>
    </row>
    <row r="29566" spans="1:1" x14ac:dyDescent="0.25">
      <c r="A29566" s="78" t="e">
        <f>DATE(MID(Zeitreihen0h15!A29566,7,4),MID(Zeitreihen0h15!A29566,4,2),LEFT(Zeitreihen0h15!A29566,2))+TIME(MID(Zeitreihen0h15!A29566,12,2),RIGHT(Zeitreihen0h15!A29566,2),0)</f>
        <v>#VALUE!</v>
      </c>
    </row>
    <row r="29567" spans="1:1" x14ac:dyDescent="0.25">
      <c r="A29567" s="78" t="e">
        <f>DATE(MID(Zeitreihen0h15!A29567,7,4),MID(Zeitreihen0h15!A29567,4,2),LEFT(Zeitreihen0h15!A29567,2))+TIME(MID(Zeitreihen0h15!A29567,12,2),RIGHT(Zeitreihen0h15!A29567,2),0)</f>
        <v>#VALUE!</v>
      </c>
    </row>
    <row r="29568" spans="1:1" x14ac:dyDescent="0.25">
      <c r="A29568" s="78" t="e">
        <f>DATE(MID(Zeitreihen0h15!A29568,7,4),MID(Zeitreihen0h15!A29568,4,2),LEFT(Zeitreihen0h15!A29568,2))+TIME(MID(Zeitreihen0h15!A29568,12,2),RIGHT(Zeitreihen0h15!A29568,2),0)</f>
        <v>#VALUE!</v>
      </c>
    </row>
    <row r="29569" spans="1:1" x14ac:dyDescent="0.25">
      <c r="A29569" s="78" t="e">
        <f>DATE(MID(Zeitreihen0h15!A29569,7,4),MID(Zeitreihen0h15!A29569,4,2),LEFT(Zeitreihen0h15!A29569,2))+TIME(MID(Zeitreihen0h15!A29569,12,2),RIGHT(Zeitreihen0h15!A29569,2),0)</f>
        <v>#VALUE!</v>
      </c>
    </row>
    <row r="29570" spans="1:1" x14ac:dyDescent="0.25">
      <c r="A29570" s="78" t="e">
        <f>DATE(MID(Zeitreihen0h15!A29570,7,4),MID(Zeitreihen0h15!A29570,4,2),LEFT(Zeitreihen0h15!A29570,2))+TIME(MID(Zeitreihen0h15!A29570,12,2),RIGHT(Zeitreihen0h15!A29570,2),0)</f>
        <v>#VALUE!</v>
      </c>
    </row>
    <row r="29571" spans="1:1" x14ac:dyDescent="0.25">
      <c r="A29571" s="78" t="e">
        <f>DATE(MID(Zeitreihen0h15!A29571,7,4),MID(Zeitreihen0h15!A29571,4,2),LEFT(Zeitreihen0h15!A29571,2))+TIME(MID(Zeitreihen0h15!A29571,12,2),RIGHT(Zeitreihen0h15!A29571,2),0)</f>
        <v>#VALUE!</v>
      </c>
    </row>
    <row r="29572" spans="1:1" x14ac:dyDescent="0.25">
      <c r="A29572" s="78" t="e">
        <f>DATE(MID(Zeitreihen0h15!A29572,7,4),MID(Zeitreihen0h15!A29572,4,2),LEFT(Zeitreihen0h15!A29572,2))+TIME(MID(Zeitreihen0h15!A29572,12,2),RIGHT(Zeitreihen0h15!A29572,2),0)</f>
        <v>#VALUE!</v>
      </c>
    </row>
    <row r="29573" spans="1:1" x14ac:dyDescent="0.25">
      <c r="A29573" s="78" t="e">
        <f>DATE(MID(Zeitreihen0h15!A29573,7,4),MID(Zeitreihen0h15!A29573,4,2),LEFT(Zeitreihen0h15!A29573,2))+TIME(MID(Zeitreihen0h15!A29573,12,2),RIGHT(Zeitreihen0h15!A29573,2),0)</f>
        <v>#VALUE!</v>
      </c>
    </row>
    <row r="29574" spans="1:1" x14ac:dyDescent="0.25">
      <c r="A29574" s="78" t="e">
        <f>DATE(MID(Zeitreihen0h15!A29574,7,4),MID(Zeitreihen0h15!A29574,4,2),LEFT(Zeitreihen0h15!A29574,2))+TIME(MID(Zeitreihen0h15!A29574,12,2),RIGHT(Zeitreihen0h15!A29574,2),0)</f>
        <v>#VALUE!</v>
      </c>
    </row>
    <row r="29575" spans="1:1" x14ac:dyDescent="0.25">
      <c r="A29575" s="78" t="e">
        <f>DATE(MID(Zeitreihen0h15!A29575,7,4),MID(Zeitreihen0h15!A29575,4,2),LEFT(Zeitreihen0h15!A29575,2))+TIME(MID(Zeitreihen0h15!A29575,12,2),RIGHT(Zeitreihen0h15!A29575,2),0)</f>
        <v>#VALUE!</v>
      </c>
    </row>
    <row r="29576" spans="1:1" x14ac:dyDescent="0.25">
      <c r="A29576" s="78" t="e">
        <f>DATE(MID(Zeitreihen0h15!A29576,7,4),MID(Zeitreihen0h15!A29576,4,2),LEFT(Zeitreihen0h15!A29576,2))+TIME(MID(Zeitreihen0h15!A29576,12,2),RIGHT(Zeitreihen0h15!A29576,2),0)</f>
        <v>#VALUE!</v>
      </c>
    </row>
    <row r="29577" spans="1:1" x14ac:dyDescent="0.25">
      <c r="A29577" s="78" t="e">
        <f>DATE(MID(Zeitreihen0h15!A29577,7,4),MID(Zeitreihen0h15!A29577,4,2),LEFT(Zeitreihen0h15!A29577,2))+TIME(MID(Zeitreihen0h15!A29577,12,2),RIGHT(Zeitreihen0h15!A29577,2),0)</f>
        <v>#VALUE!</v>
      </c>
    </row>
    <row r="29578" spans="1:1" x14ac:dyDescent="0.25">
      <c r="A29578" s="78" t="e">
        <f>DATE(MID(Zeitreihen0h15!A29578,7,4),MID(Zeitreihen0h15!A29578,4,2),LEFT(Zeitreihen0h15!A29578,2))+TIME(MID(Zeitreihen0h15!A29578,12,2),RIGHT(Zeitreihen0h15!A29578,2),0)</f>
        <v>#VALUE!</v>
      </c>
    </row>
    <row r="29579" spans="1:1" x14ac:dyDescent="0.25">
      <c r="A29579" s="78" t="e">
        <f>DATE(MID(Zeitreihen0h15!A29579,7,4),MID(Zeitreihen0h15!A29579,4,2),LEFT(Zeitreihen0h15!A29579,2))+TIME(MID(Zeitreihen0h15!A29579,12,2),RIGHT(Zeitreihen0h15!A29579,2),0)</f>
        <v>#VALUE!</v>
      </c>
    </row>
    <row r="29580" spans="1:1" x14ac:dyDescent="0.25">
      <c r="A29580" s="78" t="e">
        <f>DATE(MID(Zeitreihen0h15!A29580,7,4),MID(Zeitreihen0h15!A29580,4,2),LEFT(Zeitreihen0h15!A29580,2))+TIME(MID(Zeitreihen0h15!A29580,12,2),RIGHT(Zeitreihen0h15!A29580,2),0)</f>
        <v>#VALUE!</v>
      </c>
    </row>
    <row r="29581" spans="1:1" x14ac:dyDescent="0.25">
      <c r="A29581" s="78" t="e">
        <f>DATE(MID(Zeitreihen0h15!A29581,7,4),MID(Zeitreihen0h15!A29581,4,2),LEFT(Zeitreihen0h15!A29581,2))+TIME(MID(Zeitreihen0h15!A29581,12,2),RIGHT(Zeitreihen0h15!A29581,2),0)</f>
        <v>#VALUE!</v>
      </c>
    </row>
    <row r="29582" spans="1:1" x14ac:dyDescent="0.25">
      <c r="A29582" s="78" t="e">
        <f>DATE(MID(Zeitreihen0h15!A29582,7,4),MID(Zeitreihen0h15!A29582,4,2),LEFT(Zeitreihen0h15!A29582,2))+TIME(MID(Zeitreihen0h15!A29582,12,2),RIGHT(Zeitreihen0h15!A29582,2),0)</f>
        <v>#VALUE!</v>
      </c>
    </row>
    <row r="29583" spans="1:1" x14ac:dyDescent="0.25">
      <c r="A29583" s="78" t="e">
        <f>DATE(MID(Zeitreihen0h15!A29583,7,4),MID(Zeitreihen0h15!A29583,4,2),LEFT(Zeitreihen0h15!A29583,2))+TIME(MID(Zeitreihen0h15!A29583,12,2),RIGHT(Zeitreihen0h15!A29583,2),0)</f>
        <v>#VALUE!</v>
      </c>
    </row>
    <row r="29584" spans="1:1" x14ac:dyDescent="0.25">
      <c r="A29584" s="78" t="e">
        <f>DATE(MID(Zeitreihen0h15!A29584,7,4),MID(Zeitreihen0h15!A29584,4,2),LEFT(Zeitreihen0h15!A29584,2))+TIME(MID(Zeitreihen0h15!A29584,12,2),RIGHT(Zeitreihen0h15!A29584,2),0)</f>
        <v>#VALUE!</v>
      </c>
    </row>
    <row r="29585" spans="1:1" x14ac:dyDescent="0.25">
      <c r="A29585" s="78" t="e">
        <f>DATE(MID(Zeitreihen0h15!A29585,7,4),MID(Zeitreihen0h15!A29585,4,2),LEFT(Zeitreihen0h15!A29585,2))+TIME(MID(Zeitreihen0h15!A29585,12,2),RIGHT(Zeitreihen0h15!A29585,2),0)</f>
        <v>#VALUE!</v>
      </c>
    </row>
    <row r="29586" spans="1:1" x14ac:dyDescent="0.25">
      <c r="A29586" s="78" t="e">
        <f>DATE(MID(Zeitreihen0h15!A29586,7,4),MID(Zeitreihen0h15!A29586,4,2),LEFT(Zeitreihen0h15!A29586,2))+TIME(MID(Zeitreihen0h15!A29586,12,2),RIGHT(Zeitreihen0h15!A29586,2),0)</f>
        <v>#VALUE!</v>
      </c>
    </row>
    <row r="29587" spans="1:1" x14ac:dyDescent="0.25">
      <c r="A29587" s="78" t="e">
        <f>DATE(MID(Zeitreihen0h15!A29587,7,4),MID(Zeitreihen0h15!A29587,4,2),LEFT(Zeitreihen0h15!A29587,2))+TIME(MID(Zeitreihen0h15!A29587,12,2),RIGHT(Zeitreihen0h15!A29587,2),0)</f>
        <v>#VALUE!</v>
      </c>
    </row>
    <row r="29588" spans="1:1" x14ac:dyDescent="0.25">
      <c r="A29588" s="78" t="e">
        <f>DATE(MID(Zeitreihen0h15!A29588,7,4),MID(Zeitreihen0h15!A29588,4,2),LEFT(Zeitreihen0h15!A29588,2))+TIME(MID(Zeitreihen0h15!A29588,12,2),RIGHT(Zeitreihen0h15!A29588,2),0)</f>
        <v>#VALUE!</v>
      </c>
    </row>
    <row r="29589" spans="1:1" x14ac:dyDescent="0.25">
      <c r="A29589" s="78" t="e">
        <f>DATE(MID(Zeitreihen0h15!A29589,7,4),MID(Zeitreihen0h15!A29589,4,2),LEFT(Zeitreihen0h15!A29589,2))+TIME(MID(Zeitreihen0h15!A29589,12,2),RIGHT(Zeitreihen0h15!A29589,2),0)</f>
        <v>#VALUE!</v>
      </c>
    </row>
    <row r="29590" spans="1:1" x14ac:dyDescent="0.25">
      <c r="A29590" s="78" t="e">
        <f>DATE(MID(Zeitreihen0h15!A29590,7,4),MID(Zeitreihen0h15!A29590,4,2),LEFT(Zeitreihen0h15!A29590,2))+TIME(MID(Zeitreihen0h15!A29590,12,2),RIGHT(Zeitreihen0h15!A29590,2),0)</f>
        <v>#VALUE!</v>
      </c>
    </row>
    <row r="29591" spans="1:1" x14ac:dyDescent="0.25">
      <c r="A29591" s="78" t="e">
        <f>DATE(MID(Zeitreihen0h15!A29591,7,4),MID(Zeitreihen0h15!A29591,4,2),LEFT(Zeitreihen0h15!A29591,2))+TIME(MID(Zeitreihen0h15!A29591,12,2),RIGHT(Zeitreihen0h15!A29591,2),0)</f>
        <v>#VALUE!</v>
      </c>
    </row>
    <row r="29592" spans="1:1" x14ac:dyDescent="0.25">
      <c r="A29592" s="78" t="e">
        <f>DATE(MID(Zeitreihen0h15!A29592,7,4),MID(Zeitreihen0h15!A29592,4,2),LEFT(Zeitreihen0h15!A29592,2))+TIME(MID(Zeitreihen0h15!A29592,12,2),RIGHT(Zeitreihen0h15!A29592,2),0)</f>
        <v>#VALUE!</v>
      </c>
    </row>
    <row r="29593" spans="1:1" x14ac:dyDescent="0.25">
      <c r="A29593" s="78" t="e">
        <f>DATE(MID(Zeitreihen0h15!A29593,7,4),MID(Zeitreihen0h15!A29593,4,2),LEFT(Zeitreihen0h15!A29593,2))+TIME(MID(Zeitreihen0h15!A29593,12,2),RIGHT(Zeitreihen0h15!A29593,2),0)</f>
        <v>#VALUE!</v>
      </c>
    </row>
    <row r="29594" spans="1:1" x14ac:dyDescent="0.25">
      <c r="A29594" s="78" t="e">
        <f>DATE(MID(Zeitreihen0h15!A29594,7,4),MID(Zeitreihen0h15!A29594,4,2),LEFT(Zeitreihen0h15!A29594,2))+TIME(MID(Zeitreihen0h15!A29594,12,2),RIGHT(Zeitreihen0h15!A29594,2),0)</f>
        <v>#VALUE!</v>
      </c>
    </row>
    <row r="29595" spans="1:1" x14ac:dyDescent="0.25">
      <c r="A29595" s="78" t="e">
        <f>DATE(MID(Zeitreihen0h15!A29595,7,4),MID(Zeitreihen0h15!A29595,4,2),LEFT(Zeitreihen0h15!A29595,2))+TIME(MID(Zeitreihen0h15!A29595,12,2),RIGHT(Zeitreihen0h15!A29595,2),0)</f>
        <v>#VALUE!</v>
      </c>
    </row>
    <row r="29596" spans="1:1" x14ac:dyDescent="0.25">
      <c r="A29596" s="78" t="e">
        <f>DATE(MID(Zeitreihen0h15!A29596,7,4),MID(Zeitreihen0h15!A29596,4,2),LEFT(Zeitreihen0h15!A29596,2))+TIME(MID(Zeitreihen0h15!A29596,12,2),RIGHT(Zeitreihen0h15!A29596,2),0)</f>
        <v>#VALUE!</v>
      </c>
    </row>
    <row r="29597" spans="1:1" x14ac:dyDescent="0.25">
      <c r="A29597" s="78" t="e">
        <f>DATE(MID(Zeitreihen0h15!A29597,7,4),MID(Zeitreihen0h15!A29597,4,2),LEFT(Zeitreihen0h15!A29597,2))+TIME(MID(Zeitreihen0h15!A29597,12,2),RIGHT(Zeitreihen0h15!A29597,2),0)</f>
        <v>#VALUE!</v>
      </c>
    </row>
    <row r="29598" spans="1:1" x14ac:dyDescent="0.25">
      <c r="A29598" s="78" t="e">
        <f>DATE(MID(Zeitreihen0h15!A29598,7,4),MID(Zeitreihen0h15!A29598,4,2),LEFT(Zeitreihen0h15!A29598,2))+TIME(MID(Zeitreihen0h15!A29598,12,2),RIGHT(Zeitreihen0h15!A29598,2),0)</f>
        <v>#VALUE!</v>
      </c>
    </row>
    <row r="29599" spans="1:1" x14ac:dyDescent="0.25">
      <c r="A29599" s="78" t="e">
        <f>DATE(MID(Zeitreihen0h15!A29599,7,4),MID(Zeitreihen0h15!A29599,4,2),LEFT(Zeitreihen0h15!A29599,2))+TIME(MID(Zeitreihen0h15!A29599,12,2),RIGHT(Zeitreihen0h15!A29599,2),0)</f>
        <v>#VALUE!</v>
      </c>
    </row>
    <row r="29600" spans="1:1" x14ac:dyDescent="0.25">
      <c r="A29600" s="78" t="e">
        <f>DATE(MID(Zeitreihen0h15!A29600,7,4),MID(Zeitreihen0h15!A29600,4,2),LEFT(Zeitreihen0h15!A29600,2))+TIME(MID(Zeitreihen0h15!A29600,12,2),RIGHT(Zeitreihen0h15!A29600,2),0)</f>
        <v>#VALUE!</v>
      </c>
    </row>
    <row r="29601" spans="1:1" x14ac:dyDescent="0.25">
      <c r="A29601" s="78" t="e">
        <f>DATE(MID(Zeitreihen0h15!A29601,7,4),MID(Zeitreihen0h15!A29601,4,2),LEFT(Zeitreihen0h15!A29601,2))+TIME(MID(Zeitreihen0h15!A29601,12,2),RIGHT(Zeitreihen0h15!A29601,2),0)</f>
        <v>#VALUE!</v>
      </c>
    </row>
    <row r="29602" spans="1:1" x14ac:dyDescent="0.25">
      <c r="A29602" s="78" t="e">
        <f>DATE(MID(Zeitreihen0h15!A29602,7,4),MID(Zeitreihen0h15!A29602,4,2),LEFT(Zeitreihen0h15!A29602,2))+TIME(MID(Zeitreihen0h15!A29602,12,2),RIGHT(Zeitreihen0h15!A29602,2),0)</f>
        <v>#VALUE!</v>
      </c>
    </row>
    <row r="29603" spans="1:1" x14ac:dyDescent="0.25">
      <c r="A29603" s="78" t="e">
        <f>DATE(MID(Zeitreihen0h15!A29603,7,4),MID(Zeitreihen0h15!A29603,4,2),LEFT(Zeitreihen0h15!A29603,2))+TIME(MID(Zeitreihen0h15!A29603,12,2),RIGHT(Zeitreihen0h15!A29603,2),0)</f>
        <v>#VALUE!</v>
      </c>
    </row>
    <row r="29604" spans="1:1" x14ac:dyDescent="0.25">
      <c r="A29604" s="78" t="e">
        <f>DATE(MID(Zeitreihen0h15!A29604,7,4),MID(Zeitreihen0h15!A29604,4,2),LEFT(Zeitreihen0h15!A29604,2))+TIME(MID(Zeitreihen0h15!A29604,12,2),RIGHT(Zeitreihen0h15!A29604,2),0)</f>
        <v>#VALUE!</v>
      </c>
    </row>
    <row r="29605" spans="1:1" x14ac:dyDescent="0.25">
      <c r="A29605" s="78" t="e">
        <f>DATE(MID(Zeitreihen0h15!A29605,7,4),MID(Zeitreihen0h15!A29605,4,2),LEFT(Zeitreihen0h15!A29605,2))+TIME(MID(Zeitreihen0h15!A29605,12,2),RIGHT(Zeitreihen0h15!A29605,2),0)</f>
        <v>#VALUE!</v>
      </c>
    </row>
    <row r="29606" spans="1:1" x14ac:dyDescent="0.25">
      <c r="A29606" s="78" t="e">
        <f>DATE(MID(Zeitreihen0h15!A29606,7,4),MID(Zeitreihen0h15!A29606,4,2),LEFT(Zeitreihen0h15!A29606,2))+TIME(MID(Zeitreihen0h15!A29606,12,2),RIGHT(Zeitreihen0h15!A29606,2),0)</f>
        <v>#VALUE!</v>
      </c>
    </row>
    <row r="29607" spans="1:1" x14ac:dyDescent="0.25">
      <c r="A29607" s="78" t="e">
        <f>DATE(MID(Zeitreihen0h15!A29607,7,4),MID(Zeitreihen0h15!A29607,4,2),LEFT(Zeitreihen0h15!A29607,2))+TIME(MID(Zeitreihen0h15!A29607,12,2),RIGHT(Zeitreihen0h15!A29607,2),0)</f>
        <v>#VALUE!</v>
      </c>
    </row>
    <row r="29608" spans="1:1" x14ac:dyDescent="0.25">
      <c r="A29608" s="78" t="e">
        <f>DATE(MID(Zeitreihen0h15!A29608,7,4),MID(Zeitreihen0h15!A29608,4,2),LEFT(Zeitreihen0h15!A29608,2))+TIME(MID(Zeitreihen0h15!A29608,12,2),RIGHT(Zeitreihen0h15!A29608,2),0)</f>
        <v>#VALUE!</v>
      </c>
    </row>
    <row r="29609" spans="1:1" x14ac:dyDescent="0.25">
      <c r="A29609" s="78" t="e">
        <f>DATE(MID(Zeitreihen0h15!A29609,7,4),MID(Zeitreihen0h15!A29609,4,2),LEFT(Zeitreihen0h15!A29609,2))+TIME(MID(Zeitreihen0h15!A29609,12,2),RIGHT(Zeitreihen0h15!A29609,2),0)</f>
        <v>#VALUE!</v>
      </c>
    </row>
    <row r="29610" spans="1:1" x14ac:dyDescent="0.25">
      <c r="A29610" s="78" t="e">
        <f>DATE(MID(Zeitreihen0h15!A29610,7,4),MID(Zeitreihen0h15!A29610,4,2),LEFT(Zeitreihen0h15!A29610,2))+TIME(MID(Zeitreihen0h15!A29610,12,2),RIGHT(Zeitreihen0h15!A29610,2),0)</f>
        <v>#VALUE!</v>
      </c>
    </row>
    <row r="29611" spans="1:1" x14ac:dyDescent="0.25">
      <c r="A29611" s="78" t="e">
        <f>DATE(MID(Zeitreihen0h15!A29611,7,4),MID(Zeitreihen0h15!A29611,4,2),LEFT(Zeitreihen0h15!A29611,2))+TIME(MID(Zeitreihen0h15!A29611,12,2),RIGHT(Zeitreihen0h15!A29611,2),0)</f>
        <v>#VALUE!</v>
      </c>
    </row>
    <row r="29612" spans="1:1" x14ac:dyDescent="0.25">
      <c r="A29612" s="78" t="e">
        <f>DATE(MID(Zeitreihen0h15!A29612,7,4),MID(Zeitreihen0h15!A29612,4,2),LEFT(Zeitreihen0h15!A29612,2))+TIME(MID(Zeitreihen0h15!A29612,12,2),RIGHT(Zeitreihen0h15!A29612,2),0)</f>
        <v>#VALUE!</v>
      </c>
    </row>
    <row r="29613" spans="1:1" x14ac:dyDescent="0.25">
      <c r="A29613" s="78" t="e">
        <f>DATE(MID(Zeitreihen0h15!A29613,7,4),MID(Zeitreihen0h15!A29613,4,2),LEFT(Zeitreihen0h15!A29613,2))+TIME(MID(Zeitreihen0h15!A29613,12,2),RIGHT(Zeitreihen0h15!A29613,2),0)</f>
        <v>#VALUE!</v>
      </c>
    </row>
    <row r="29614" spans="1:1" x14ac:dyDescent="0.25">
      <c r="A29614" s="78" t="e">
        <f>DATE(MID(Zeitreihen0h15!A29614,7,4),MID(Zeitreihen0h15!A29614,4,2),LEFT(Zeitreihen0h15!A29614,2))+TIME(MID(Zeitreihen0h15!A29614,12,2),RIGHT(Zeitreihen0h15!A29614,2),0)</f>
        <v>#VALUE!</v>
      </c>
    </row>
    <row r="29615" spans="1:1" x14ac:dyDescent="0.25">
      <c r="A29615" s="78" t="e">
        <f>DATE(MID(Zeitreihen0h15!A29615,7,4),MID(Zeitreihen0h15!A29615,4,2),LEFT(Zeitreihen0h15!A29615,2))+TIME(MID(Zeitreihen0h15!A29615,12,2),RIGHT(Zeitreihen0h15!A29615,2),0)</f>
        <v>#VALUE!</v>
      </c>
    </row>
    <row r="29616" spans="1:1" x14ac:dyDescent="0.25">
      <c r="A29616" s="78" t="e">
        <f>DATE(MID(Zeitreihen0h15!A29616,7,4),MID(Zeitreihen0h15!A29616,4,2),LEFT(Zeitreihen0h15!A29616,2))+TIME(MID(Zeitreihen0h15!A29616,12,2),RIGHT(Zeitreihen0h15!A29616,2),0)</f>
        <v>#VALUE!</v>
      </c>
    </row>
    <row r="29617" spans="1:1" x14ac:dyDescent="0.25">
      <c r="A29617" s="78" t="e">
        <f>DATE(MID(Zeitreihen0h15!A29617,7,4),MID(Zeitreihen0h15!A29617,4,2),LEFT(Zeitreihen0h15!A29617,2))+TIME(MID(Zeitreihen0h15!A29617,12,2),RIGHT(Zeitreihen0h15!A29617,2),0)</f>
        <v>#VALUE!</v>
      </c>
    </row>
    <row r="29618" spans="1:1" x14ac:dyDescent="0.25">
      <c r="A29618" s="78" t="e">
        <f>DATE(MID(Zeitreihen0h15!A29618,7,4),MID(Zeitreihen0h15!A29618,4,2),LEFT(Zeitreihen0h15!A29618,2))+TIME(MID(Zeitreihen0h15!A29618,12,2),RIGHT(Zeitreihen0h15!A29618,2),0)</f>
        <v>#VALUE!</v>
      </c>
    </row>
    <row r="29619" spans="1:1" x14ac:dyDescent="0.25">
      <c r="A29619" s="78" t="e">
        <f>DATE(MID(Zeitreihen0h15!A29619,7,4),MID(Zeitreihen0h15!A29619,4,2),LEFT(Zeitreihen0h15!A29619,2))+TIME(MID(Zeitreihen0h15!A29619,12,2),RIGHT(Zeitreihen0h15!A29619,2),0)</f>
        <v>#VALUE!</v>
      </c>
    </row>
    <row r="29620" spans="1:1" x14ac:dyDescent="0.25">
      <c r="A29620" s="78" t="e">
        <f>DATE(MID(Zeitreihen0h15!A29620,7,4),MID(Zeitreihen0h15!A29620,4,2),LEFT(Zeitreihen0h15!A29620,2))+TIME(MID(Zeitreihen0h15!A29620,12,2),RIGHT(Zeitreihen0h15!A29620,2),0)</f>
        <v>#VALUE!</v>
      </c>
    </row>
    <row r="29621" spans="1:1" x14ac:dyDescent="0.25">
      <c r="A29621" s="78" t="e">
        <f>DATE(MID(Zeitreihen0h15!A29621,7,4),MID(Zeitreihen0h15!A29621,4,2),LEFT(Zeitreihen0h15!A29621,2))+TIME(MID(Zeitreihen0h15!A29621,12,2),RIGHT(Zeitreihen0h15!A29621,2),0)</f>
        <v>#VALUE!</v>
      </c>
    </row>
    <row r="29622" spans="1:1" x14ac:dyDescent="0.25">
      <c r="A29622" s="78" t="e">
        <f>DATE(MID(Zeitreihen0h15!A29622,7,4),MID(Zeitreihen0h15!A29622,4,2),LEFT(Zeitreihen0h15!A29622,2))+TIME(MID(Zeitreihen0h15!A29622,12,2),RIGHT(Zeitreihen0h15!A29622,2),0)</f>
        <v>#VALUE!</v>
      </c>
    </row>
    <row r="29623" spans="1:1" x14ac:dyDescent="0.25">
      <c r="A29623" s="78" t="e">
        <f>DATE(MID(Zeitreihen0h15!A29623,7,4),MID(Zeitreihen0h15!A29623,4,2),LEFT(Zeitreihen0h15!A29623,2))+TIME(MID(Zeitreihen0h15!A29623,12,2),RIGHT(Zeitreihen0h15!A29623,2),0)</f>
        <v>#VALUE!</v>
      </c>
    </row>
    <row r="29624" spans="1:1" x14ac:dyDescent="0.25">
      <c r="A29624" s="78" t="e">
        <f>DATE(MID(Zeitreihen0h15!A29624,7,4),MID(Zeitreihen0h15!A29624,4,2),LEFT(Zeitreihen0h15!A29624,2))+TIME(MID(Zeitreihen0h15!A29624,12,2),RIGHT(Zeitreihen0h15!A29624,2),0)</f>
        <v>#VALUE!</v>
      </c>
    </row>
    <row r="29625" spans="1:1" x14ac:dyDescent="0.25">
      <c r="A29625" s="78" t="e">
        <f>DATE(MID(Zeitreihen0h15!A29625,7,4),MID(Zeitreihen0h15!A29625,4,2),LEFT(Zeitreihen0h15!A29625,2))+TIME(MID(Zeitreihen0h15!A29625,12,2),RIGHT(Zeitreihen0h15!A29625,2),0)</f>
        <v>#VALUE!</v>
      </c>
    </row>
    <row r="29626" spans="1:1" x14ac:dyDescent="0.25">
      <c r="A29626" s="78" t="e">
        <f>DATE(MID(Zeitreihen0h15!A29626,7,4),MID(Zeitreihen0h15!A29626,4,2),LEFT(Zeitreihen0h15!A29626,2))+TIME(MID(Zeitreihen0h15!A29626,12,2),RIGHT(Zeitreihen0h15!A29626,2),0)</f>
        <v>#VALUE!</v>
      </c>
    </row>
    <row r="29627" spans="1:1" x14ac:dyDescent="0.25">
      <c r="A29627" s="78" t="e">
        <f>DATE(MID(Zeitreihen0h15!A29627,7,4),MID(Zeitreihen0h15!A29627,4,2),LEFT(Zeitreihen0h15!A29627,2))+TIME(MID(Zeitreihen0h15!A29627,12,2),RIGHT(Zeitreihen0h15!A29627,2),0)</f>
        <v>#VALUE!</v>
      </c>
    </row>
    <row r="29628" spans="1:1" x14ac:dyDescent="0.25">
      <c r="A29628" s="78" t="e">
        <f>DATE(MID(Zeitreihen0h15!A29628,7,4),MID(Zeitreihen0h15!A29628,4,2),LEFT(Zeitreihen0h15!A29628,2))+TIME(MID(Zeitreihen0h15!A29628,12,2),RIGHT(Zeitreihen0h15!A29628,2),0)</f>
        <v>#VALUE!</v>
      </c>
    </row>
    <row r="29629" spans="1:1" x14ac:dyDescent="0.25">
      <c r="A29629" s="78" t="e">
        <f>DATE(MID(Zeitreihen0h15!A29629,7,4),MID(Zeitreihen0h15!A29629,4,2),LEFT(Zeitreihen0h15!A29629,2))+TIME(MID(Zeitreihen0h15!A29629,12,2),RIGHT(Zeitreihen0h15!A29629,2),0)</f>
        <v>#VALUE!</v>
      </c>
    </row>
    <row r="29630" spans="1:1" x14ac:dyDescent="0.25">
      <c r="A29630" s="78" t="e">
        <f>DATE(MID(Zeitreihen0h15!A29630,7,4),MID(Zeitreihen0h15!A29630,4,2),LEFT(Zeitreihen0h15!A29630,2))+TIME(MID(Zeitreihen0h15!A29630,12,2),RIGHT(Zeitreihen0h15!A29630,2),0)</f>
        <v>#VALUE!</v>
      </c>
    </row>
    <row r="29631" spans="1:1" x14ac:dyDescent="0.25">
      <c r="A29631" s="78" t="e">
        <f>DATE(MID(Zeitreihen0h15!A29631,7,4),MID(Zeitreihen0h15!A29631,4,2),LEFT(Zeitreihen0h15!A29631,2))+TIME(MID(Zeitreihen0h15!A29631,12,2),RIGHT(Zeitreihen0h15!A29631,2),0)</f>
        <v>#VALUE!</v>
      </c>
    </row>
    <row r="29632" spans="1:1" x14ac:dyDescent="0.25">
      <c r="A29632" s="78" t="e">
        <f>DATE(MID(Zeitreihen0h15!A29632,7,4),MID(Zeitreihen0h15!A29632,4,2),LEFT(Zeitreihen0h15!A29632,2))+TIME(MID(Zeitreihen0h15!A29632,12,2),RIGHT(Zeitreihen0h15!A29632,2),0)</f>
        <v>#VALUE!</v>
      </c>
    </row>
    <row r="29633" spans="1:1" x14ac:dyDescent="0.25">
      <c r="A29633" s="78" t="e">
        <f>DATE(MID(Zeitreihen0h15!A29633,7,4),MID(Zeitreihen0h15!A29633,4,2),LEFT(Zeitreihen0h15!A29633,2))+TIME(MID(Zeitreihen0h15!A29633,12,2),RIGHT(Zeitreihen0h15!A29633,2),0)</f>
        <v>#VALUE!</v>
      </c>
    </row>
    <row r="29634" spans="1:1" x14ac:dyDescent="0.25">
      <c r="A29634" s="78" t="e">
        <f>DATE(MID(Zeitreihen0h15!A29634,7,4),MID(Zeitreihen0h15!A29634,4,2),LEFT(Zeitreihen0h15!A29634,2))+TIME(MID(Zeitreihen0h15!A29634,12,2),RIGHT(Zeitreihen0h15!A29634,2),0)</f>
        <v>#VALUE!</v>
      </c>
    </row>
    <row r="29635" spans="1:1" x14ac:dyDescent="0.25">
      <c r="A29635" s="78" t="e">
        <f>DATE(MID(Zeitreihen0h15!A29635,7,4),MID(Zeitreihen0h15!A29635,4,2),LEFT(Zeitreihen0h15!A29635,2))+TIME(MID(Zeitreihen0h15!A29635,12,2),RIGHT(Zeitreihen0h15!A29635,2),0)</f>
        <v>#VALUE!</v>
      </c>
    </row>
    <row r="29636" spans="1:1" x14ac:dyDescent="0.25">
      <c r="A29636" s="78" t="e">
        <f>DATE(MID(Zeitreihen0h15!A29636,7,4),MID(Zeitreihen0h15!A29636,4,2),LEFT(Zeitreihen0h15!A29636,2))+TIME(MID(Zeitreihen0h15!A29636,12,2),RIGHT(Zeitreihen0h15!A29636,2),0)</f>
        <v>#VALUE!</v>
      </c>
    </row>
    <row r="29637" spans="1:1" x14ac:dyDescent="0.25">
      <c r="A29637" s="78" t="e">
        <f>DATE(MID(Zeitreihen0h15!A29637,7,4),MID(Zeitreihen0h15!A29637,4,2),LEFT(Zeitreihen0h15!A29637,2))+TIME(MID(Zeitreihen0h15!A29637,12,2),RIGHT(Zeitreihen0h15!A29637,2),0)</f>
        <v>#VALUE!</v>
      </c>
    </row>
    <row r="29638" spans="1:1" x14ac:dyDescent="0.25">
      <c r="A29638" s="78" t="e">
        <f>DATE(MID(Zeitreihen0h15!A29638,7,4),MID(Zeitreihen0h15!A29638,4,2),LEFT(Zeitreihen0h15!A29638,2))+TIME(MID(Zeitreihen0h15!A29638,12,2),RIGHT(Zeitreihen0h15!A29638,2),0)</f>
        <v>#VALUE!</v>
      </c>
    </row>
    <row r="29639" spans="1:1" x14ac:dyDescent="0.25">
      <c r="A29639" s="78" t="e">
        <f>DATE(MID(Zeitreihen0h15!A29639,7,4),MID(Zeitreihen0h15!A29639,4,2),LEFT(Zeitreihen0h15!A29639,2))+TIME(MID(Zeitreihen0h15!A29639,12,2),RIGHT(Zeitreihen0h15!A29639,2),0)</f>
        <v>#VALUE!</v>
      </c>
    </row>
    <row r="29640" spans="1:1" x14ac:dyDescent="0.25">
      <c r="A29640" s="78" t="e">
        <f>DATE(MID(Zeitreihen0h15!A29640,7,4),MID(Zeitreihen0h15!A29640,4,2),LEFT(Zeitreihen0h15!A29640,2))+TIME(MID(Zeitreihen0h15!A29640,12,2),RIGHT(Zeitreihen0h15!A29640,2),0)</f>
        <v>#VALUE!</v>
      </c>
    </row>
    <row r="29641" spans="1:1" x14ac:dyDescent="0.25">
      <c r="A29641" s="78" t="e">
        <f>DATE(MID(Zeitreihen0h15!A29641,7,4),MID(Zeitreihen0h15!A29641,4,2),LEFT(Zeitreihen0h15!A29641,2))+TIME(MID(Zeitreihen0h15!A29641,12,2),RIGHT(Zeitreihen0h15!A29641,2),0)</f>
        <v>#VALUE!</v>
      </c>
    </row>
    <row r="29642" spans="1:1" x14ac:dyDescent="0.25">
      <c r="A29642" s="78" t="e">
        <f>DATE(MID(Zeitreihen0h15!A29642,7,4),MID(Zeitreihen0h15!A29642,4,2),LEFT(Zeitreihen0h15!A29642,2))+TIME(MID(Zeitreihen0h15!A29642,12,2),RIGHT(Zeitreihen0h15!A29642,2),0)</f>
        <v>#VALUE!</v>
      </c>
    </row>
    <row r="29643" spans="1:1" x14ac:dyDescent="0.25">
      <c r="A29643" s="78" t="e">
        <f>DATE(MID(Zeitreihen0h15!A29643,7,4),MID(Zeitreihen0h15!A29643,4,2),LEFT(Zeitreihen0h15!A29643,2))+TIME(MID(Zeitreihen0h15!A29643,12,2),RIGHT(Zeitreihen0h15!A29643,2),0)</f>
        <v>#VALUE!</v>
      </c>
    </row>
    <row r="29644" spans="1:1" x14ac:dyDescent="0.25">
      <c r="A29644" s="78" t="e">
        <f>DATE(MID(Zeitreihen0h15!A29644,7,4),MID(Zeitreihen0h15!A29644,4,2),LEFT(Zeitreihen0h15!A29644,2))+TIME(MID(Zeitreihen0h15!A29644,12,2),RIGHT(Zeitreihen0h15!A29644,2),0)</f>
        <v>#VALUE!</v>
      </c>
    </row>
    <row r="29645" spans="1:1" x14ac:dyDescent="0.25">
      <c r="A29645" s="78" t="e">
        <f>DATE(MID(Zeitreihen0h15!A29645,7,4),MID(Zeitreihen0h15!A29645,4,2),LEFT(Zeitreihen0h15!A29645,2))+TIME(MID(Zeitreihen0h15!A29645,12,2),RIGHT(Zeitreihen0h15!A29645,2),0)</f>
        <v>#VALUE!</v>
      </c>
    </row>
    <row r="29646" spans="1:1" x14ac:dyDescent="0.25">
      <c r="A29646" s="78" t="e">
        <f>DATE(MID(Zeitreihen0h15!A29646,7,4),MID(Zeitreihen0h15!A29646,4,2),LEFT(Zeitreihen0h15!A29646,2))+TIME(MID(Zeitreihen0h15!A29646,12,2),RIGHT(Zeitreihen0h15!A29646,2),0)</f>
        <v>#VALUE!</v>
      </c>
    </row>
    <row r="29647" spans="1:1" x14ac:dyDescent="0.25">
      <c r="A29647" s="78" t="e">
        <f>DATE(MID(Zeitreihen0h15!A29647,7,4),MID(Zeitreihen0h15!A29647,4,2),LEFT(Zeitreihen0h15!A29647,2))+TIME(MID(Zeitreihen0h15!A29647,12,2),RIGHT(Zeitreihen0h15!A29647,2),0)</f>
        <v>#VALUE!</v>
      </c>
    </row>
    <row r="29648" spans="1:1" x14ac:dyDescent="0.25">
      <c r="A29648" s="78" t="e">
        <f>DATE(MID(Zeitreihen0h15!A29648,7,4),MID(Zeitreihen0h15!A29648,4,2),LEFT(Zeitreihen0h15!A29648,2))+TIME(MID(Zeitreihen0h15!A29648,12,2),RIGHT(Zeitreihen0h15!A29648,2),0)</f>
        <v>#VALUE!</v>
      </c>
    </row>
    <row r="29649" spans="1:1" x14ac:dyDescent="0.25">
      <c r="A29649" s="78" t="e">
        <f>DATE(MID(Zeitreihen0h15!A29649,7,4),MID(Zeitreihen0h15!A29649,4,2),LEFT(Zeitreihen0h15!A29649,2))+TIME(MID(Zeitreihen0h15!A29649,12,2),RIGHT(Zeitreihen0h15!A29649,2),0)</f>
        <v>#VALUE!</v>
      </c>
    </row>
    <row r="29650" spans="1:1" x14ac:dyDescent="0.25">
      <c r="A29650" s="78" t="e">
        <f>DATE(MID(Zeitreihen0h15!A29650,7,4),MID(Zeitreihen0h15!A29650,4,2),LEFT(Zeitreihen0h15!A29650,2))+TIME(MID(Zeitreihen0h15!A29650,12,2),RIGHT(Zeitreihen0h15!A29650,2),0)</f>
        <v>#VALUE!</v>
      </c>
    </row>
    <row r="29651" spans="1:1" x14ac:dyDescent="0.25">
      <c r="A29651" s="78" t="e">
        <f>DATE(MID(Zeitreihen0h15!A29651,7,4),MID(Zeitreihen0h15!A29651,4,2),LEFT(Zeitreihen0h15!A29651,2))+TIME(MID(Zeitreihen0h15!A29651,12,2),RIGHT(Zeitreihen0h15!A29651,2),0)</f>
        <v>#VALUE!</v>
      </c>
    </row>
    <row r="29652" spans="1:1" x14ac:dyDescent="0.25">
      <c r="A29652" s="78" t="e">
        <f>DATE(MID(Zeitreihen0h15!A29652,7,4),MID(Zeitreihen0h15!A29652,4,2),LEFT(Zeitreihen0h15!A29652,2))+TIME(MID(Zeitreihen0h15!A29652,12,2),RIGHT(Zeitreihen0h15!A29652,2),0)</f>
        <v>#VALUE!</v>
      </c>
    </row>
    <row r="29653" spans="1:1" x14ac:dyDescent="0.25">
      <c r="A29653" s="78" t="e">
        <f>DATE(MID(Zeitreihen0h15!A29653,7,4),MID(Zeitreihen0h15!A29653,4,2),LEFT(Zeitreihen0h15!A29653,2))+TIME(MID(Zeitreihen0h15!A29653,12,2),RIGHT(Zeitreihen0h15!A29653,2),0)</f>
        <v>#VALUE!</v>
      </c>
    </row>
    <row r="29654" spans="1:1" x14ac:dyDescent="0.25">
      <c r="A29654" s="78" t="e">
        <f>DATE(MID(Zeitreihen0h15!A29654,7,4),MID(Zeitreihen0h15!A29654,4,2),LEFT(Zeitreihen0h15!A29654,2))+TIME(MID(Zeitreihen0h15!A29654,12,2),RIGHT(Zeitreihen0h15!A29654,2),0)</f>
        <v>#VALUE!</v>
      </c>
    </row>
    <row r="29655" spans="1:1" x14ac:dyDescent="0.25">
      <c r="A29655" s="78" t="e">
        <f>DATE(MID(Zeitreihen0h15!A29655,7,4),MID(Zeitreihen0h15!A29655,4,2),LEFT(Zeitreihen0h15!A29655,2))+TIME(MID(Zeitreihen0h15!A29655,12,2),RIGHT(Zeitreihen0h15!A29655,2),0)</f>
        <v>#VALUE!</v>
      </c>
    </row>
    <row r="29656" spans="1:1" x14ac:dyDescent="0.25">
      <c r="A29656" s="78" t="e">
        <f>DATE(MID(Zeitreihen0h15!A29656,7,4),MID(Zeitreihen0h15!A29656,4,2),LEFT(Zeitreihen0h15!A29656,2))+TIME(MID(Zeitreihen0h15!A29656,12,2),RIGHT(Zeitreihen0h15!A29656,2),0)</f>
        <v>#VALUE!</v>
      </c>
    </row>
    <row r="29657" spans="1:1" x14ac:dyDescent="0.25">
      <c r="A29657" s="78" t="e">
        <f>DATE(MID(Zeitreihen0h15!A29657,7,4),MID(Zeitreihen0h15!A29657,4,2),LEFT(Zeitreihen0h15!A29657,2))+TIME(MID(Zeitreihen0h15!A29657,12,2),RIGHT(Zeitreihen0h15!A29657,2),0)</f>
        <v>#VALUE!</v>
      </c>
    </row>
    <row r="29658" spans="1:1" x14ac:dyDescent="0.25">
      <c r="A29658" s="78" t="e">
        <f>DATE(MID(Zeitreihen0h15!A29658,7,4),MID(Zeitreihen0h15!A29658,4,2),LEFT(Zeitreihen0h15!A29658,2))+TIME(MID(Zeitreihen0h15!A29658,12,2),RIGHT(Zeitreihen0h15!A29658,2),0)</f>
        <v>#VALUE!</v>
      </c>
    </row>
    <row r="29659" spans="1:1" x14ac:dyDescent="0.25">
      <c r="A29659" s="78" t="e">
        <f>DATE(MID(Zeitreihen0h15!A29659,7,4),MID(Zeitreihen0h15!A29659,4,2),LEFT(Zeitreihen0h15!A29659,2))+TIME(MID(Zeitreihen0h15!A29659,12,2),RIGHT(Zeitreihen0h15!A29659,2),0)</f>
        <v>#VALUE!</v>
      </c>
    </row>
    <row r="29660" spans="1:1" x14ac:dyDescent="0.25">
      <c r="A29660" s="78" t="e">
        <f>DATE(MID(Zeitreihen0h15!A29660,7,4),MID(Zeitreihen0h15!A29660,4,2),LEFT(Zeitreihen0h15!A29660,2))+TIME(MID(Zeitreihen0h15!A29660,12,2),RIGHT(Zeitreihen0h15!A29660,2),0)</f>
        <v>#VALUE!</v>
      </c>
    </row>
    <row r="29661" spans="1:1" x14ac:dyDescent="0.25">
      <c r="A29661" s="78" t="e">
        <f>DATE(MID(Zeitreihen0h15!A29661,7,4),MID(Zeitreihen0h15!A29661,4,2),LEFT(Zeitreihen0h15!A29661,2))+TIME(MID(Zeitreihen0h15!A29661,12,2),RIGHT(Zeitreihen0h15!A29661,2),0)</f>
        <v>#VALUE!</v>
      </c>
    </row>
    <row r="29662" spans="1:1" x14ac:dyDescent="0.25">
      <c r="A29662" s="78" t="e">
        <f>DATE(MID(Zeitreihen0h15!A29662,7,4),MID(Zeitreihen0h15!A29662,4,2),LEFT(Zeitreihen0h15!A29662,2))+TIME(MID(Zeitreihen0h15!A29662,12,2),RIGHT(Zeitreihen0h15!A29662,2),0)</f>
        <v>#VALUE!</v>
      </c>
    </row>
    <row r="29663" spans="1:1" x14ac:dyDescent="0.25">
      <c r="A29663" s="78" t="e">
        <f>DATE(MID(Zeitreihen0h15!A29663,7,4),MID(Zeitreihen0h15!A29663,4,2),LEFT(Zeitreihen0h15!A29663,2))+TIME(MID(Zeitreihen0h15!A29663,12,2),RIGHT(Zeitreihen0h15!A29663,2),0)</f>
        <v>#VALUE!</v>
      </c>
    </row>
    <row r="29664" spans="1:1" x14ac:dyDescent="0.25">
      <c r="A29664" s="78" t="e">
        <f>DATE(MID(Zeitreihen0h15!A29664,7,4),MID(Zeitreihen0h15!A29664,4,2),LEFT(Zeitreihen0h15!A29664,2))+TIME(MID(Zeitreihen0h15!A29664,12,2),RIGHT(Zeitreihen0h15!A29664,2),0)</f>
        <v>#VALUE!</v>
      </c>
    </row>
    <row r="29665" spans="1:1" x14ac:dyDescent="0.25">
      <c r="A29665" s="78" t="e">
        <f>DATE(MID(Zeitreihen0h15!A29665,7,4),MID(Zeitreihen0h15!A29665,4,2),LEFT(Zeitreihen0h15!A29665,2))+TIME(MID(Zeitreihen0h15!A29665,12,2),RIGHT(Zeitreihen0h15!A29665,2),0)</f>
        <v>#VALUE!</v>
      </c>
    </row>
    <row r="29666" spans="1:1" x14ac:dyDescent="0.25">
      <c r="A29666" s="78" t="e">
        <f>DATE(MID(Zeitreihen0h15!A29666,7,4),MID(Zeitreihen0h15!A29666,4,2),LEFT(Zeitreihen0h15!A29666,2))+TIME(MID(Zeitreihen0h15!A29666,12,2),RIGHT(Zeitreihen0h15!A29666,2),0)</f>
        <v>#VALUE!</v>
      </c>
    </row>
    <row r="29667" spans="1:1" x14ac:dyDescent="0.25">
      <c r="A29667" s="78" t="e">
        <f>DATE(MID(Zeitreihen0h15!A29667,7,4),MID(Zeitreihen0h15!A29667,4,2),LEFT(Zeitreihen0h15!A29667,2))+TIME(MID(Zeitreihen0h15!A29667,12,2),RIGHT(Zeitreihen0h15!A29667,2),0)</f>
        <v>#VALUE!</v>
      </c>
    </row>
    <row r="29668" spans="1:1" x14ac:dyDescent="0.25">
      <c r="A29668" s="78" t="e">
        <f>DATE(MID(Zeitreihen0h15!A29668,7,4),MID(Zeitreihen0h15!A29668,4,2),LEFT(Zeitreihen0h15!A29668,2))+TIME(MID(Zeitreihen0h15!A29668,12,2),RIGHT(Zeitreihen0h15!A29668,2),0)</f>
        <v>#VALUE!</v>
      </c>
    </row>
    <row r="29669" spans="1:1" x14ac:dyDescent="0.25">
      <c r="A29669" s="78" t="e">
        <f>DATE(MID(Zeitreihen0h15!A29669,7,4),MID(Zeitreihen0h15!A29669,4,2),LEFT(Zeitreihen0h15!A29669,2))+TIME(MID(Zeitreihen0h15!A29669,12,2),RIGHT(Zeitreihen0h15!A29669,2),0)</f>
        <v>#VALUE!</v>
      </c>
    </row>
    <row r="29670" spans="1:1" x14ac:dyDescent="0.25">
      <c r="A29670" s="78" t="e">
        <f>DATE(MID(Zeitreihen0h15!A29670,7,4),MID(Zeitreihen0h15!A29670,4,2),LEFT(Zeitreihen0h15!A29670,2))+TIME(MID(Zeitreihen0h15!A29670,12,2),RIGHT(Zeitreihen0h15!A29670,2),0)</f>
        <v>#VALUE!</v>
      </c>
    </row>
    <row r="29671" spans="1:1" x14ac:dyDescent="0.25">
      <c r="A29671" s="78" t="e">
        <f>DATE(MID(Zeitreihen0h15!A29671,7,4),MID(Zeitreihen0h15!A29671,4,2),LEFT(Zeitreihen0h15!A29671,2))+TIME(MID(Zeitreihen0h15!A29671,12,2),RIGHT(Zeitreihen0h15!A29671,2),0)</f>
        <v>#VALUE!</v>
      </c>
    </row>
    <row r="29672" spans="1:1" x14ac:dyDescent="0.25">
      <c r="A29672" s="78" t="e">
        <f>DATE(MID(Zeitreihen0h15!A29672,7,4),MID(Zeitreihen0h15!A29672,4,2),LEFT(Zeitreihen0h15!A29672,2))+TIME(MID(Zeitreihen0h15!A29672,12,2),RIGHT(Zeitreihen0h15!A29672,2),0)</f>
        <v>#VALUE!</v>
      </c>
    </row>
    <row r="29673" spans="1:1" x14ac:dyDescent="0.25">
      <c r="A29673" s="78" t="e">
        <f>DATE(MID(Zeitreihen0h15!A29673,7,4),MID(Zeitreihen0h15!A29673,4,2),LEFT(Zeitreihen0h15!A29673,2))+TIME(MID(Zeitreihen0h15!A29673,12,2),RIGHT(Zeitreihen0h15!A29673,2),0)</f>
        <v>#VALUE!</v>
      </c>
    </row>
    <row r="29674" spans="1:1" x14ac:dyDescent="0.25">
      <c r="A29674" s="78" t="e">
        <f>DATE(MID(Zeitreihen0h15!A29674,7,4),MID(Zeitreihen0h15!A29674,4,2),LEFT(Zeitreihen0h15!A29674,2))+TIME(MID(Zeitreihen0h15!A29674,12,2),RIGHT(Zeitreihen0h15!A29674,2),0)</f>
        <v>#VALUE!</v>
      </c>
    </row>
    <row r="29675" spans="1:1" x14ac:dyDescent="0.25">
      <c r="A29675" s="78" t="e">
        <f>DATE(MID(Zeitreihen0h15!A29675,7,4),MID(Zeitreihen0h15!A29675,4,2),LEFT(Zeitreihen0h15!A29675,2))+TIME(MID(Zeitreihen0h15!A29675,12,2),RIGHT(Zeitreihen0h15!A29675,2),0)</f>
        <v>#VALUE!</v>
      </c>
    </row>
    <row r="29676" spans="1:1" x14ac:dyDescent="0.25">
      <c r="A29676" s="78" t="e">
        <f>DATE(MID(Zeitreihen0h15!A29676,7,4),MID(Zeitreihen0h15!A29676,4,2),LEFT(Zeitreihen0h15!A29676,2))+TIME(MID(Zeitreihen0h15!A29676,12,2),RIGHT(Zeitreihen0h15!A29676,2),0)</f>
        <v>#VALUE!</v>
      </c>
    </row>
    <row r="29677" spans="1:1" x14ac:dyDescent="0.25">
      <c r="A29677" s="78" t="e">
        <f>DATE(MID(Zeitreihen0h15!A29677,7,4),MID(Zeitreihen0h15!A29677,4,2),LEFT(Zeitreihen0h15!A29677,2))+TIME(MID(Zeitreihen0h15!A29677,12,2),RIGHT(Zeitreihen0h15!A29677,2),0)</f>
        <v>#VALUE!</v>
      </c>
    </row>
    <row r="29678" spans="1:1" x14ac:dyDescent="0.25">
      <c r="A29678" s="78" t="e">
        <f>DATE(MID(Zeitreihen0h15!A29678,7,4),MID(Zeitreihen0h15!A29678,4,2),LEFT(Zeitreihen0h15!A29678,2))+TIME(MID(Zeitreihen0h15!A29678,12,2),RIGHT(Zeitreihen0h15!A29678,2),0)</f>
        <v>#VALUE!</v>
      </c>
    </row>
    <row r="29679" spans="1:1" x14ac:dyDescent="0.25">
      <c r="A29679" s="78" t="e">
        <f>DATE(MID(Zeitreihen0h15!A29679,7,4),MID(Zeitreihen0h15!A29679,4,2),LEFT(Zeitreihen0h15!A29679,2))+TIME(MID(Zeitreihen0h15!A29679,12,2),RIGHT(Zeitreihen0h15!A29679,2),0)</f>
        <v>#VALUE!</v>
      </c>
    </row>
    <row r="29680" spans="1:1" x14ac:dyDescent="0.25">
      <c r="A29680" s="78" t="e">
        <f>DATE(MID(Zeitreihen0h15!A29680,7,4),MID(Zeitreihen0h15!A29680,4,2),LEFT(Zeitreihen0h15!A29680,2))+TIME(MID(Zeitreihen0h15!A29680,12,2),RIGHT(Zeitreihen0h15!A29680,2),0)</f>
        <v>#VALUE!</v>
      </c>
    </row>
    <row r="29681" spans="1:1" x14ac:dyDescent="0.25">
      <c r="A29681" s="78" t="e">
        <f>DATE(MID(Zeitreihen0h15!A29681,7,4),MID(Zeitreihen0h15!A29681,4,2),LEFT(Zeitreihen0h15!A29681,2))+TIME(MID(Zeitreihen0h15!A29681,12,2),RIGHT(Zeitreihen0h15!A29681,2),0)</f>
        <v>#VALUE!</v>
      </c>
    </row>
    <row r="29682" spans="1:1" x14ac:dyDescent="0.25">
      <c r="A29682" s="78" t="e">
        <f>DATE(MID(Zeitreihen0h15!A29682,7,4),MID(Zeitreihen0h15!A29682,4,2),LEFT(Zeitreihen0h15!A29682,2))+TIME(MID(Zeitreihen0h15!A29682,12,2),RIGHT(Zeitreihen0h15!A29682,2),0)</f>
        <v>#VALUE!</v>
      </c>
    </row>
    <row r="29683" spans="1:1" x14ac:dyDescent="0.25">
      <c r="A29683" s="78" t="e">
        <f>DATE(MID(Zeitreihen0h15!A29683,7,4),MID(Zeitreihen0h15!A29683,4,2),LEFT(Zeitreihen0h15!A29683,2))+TIME(MID(Zeitreihen0h15!A29683,12,2),RIGHT(Zeitreihen0h15!A29683,2),0)</f>
        <v>#VALUE!</v>
      </c>
    </row>
    <row r="29684" spans="1:1" x14ac:dyDescent="0.25">
      <c r="A29684" s="78" t="e">
        <f>DATE(MID(Zeitreihen0h15!A29684,7,4),MID(Zeitreihen0h15!A29684,4,2),LEFT(Zeitreihen0h15!A29684,2))+TIME(MID(Zeitreihen0h15!A29684,12,2),RIGHT(Zeitreihen0h15!A29684,2),0)</f>
        <v>#VALUE!</v>
      </c>
    </row>
    <row r="29685" spans="1:1" x14ac:dyDescent="0.25">
      <c r="A29685" s="78" t="e">
        <f>DATE(MID(Zeitreihen0h15!A29685,7,4),MID(Zeitreihen0h15!A29685,4,2),LEFT(Zeitreihen0h15!A29685,2))+TIME(MID(Zeitreihen0h15!A29685,12,2),RIGHT(Zeitreihen0h15!A29685,2),0)</f>
        <v>#VALUE!</v>
      </c>
    </row>
    <row r="29686" spans="1:1" x14ac:dyDescent="0.25">
      <c r="A29686" s="78" t="e">
        <f>DATE(MID(Zeitreihen0h15!A29686,7,4),MID(Zeitreihen0h15!A29686,4,2),LEFT(Zeitreihen0h15!A29686,2))+TIME(MID(Zeitreihen0h15!A29686,12,2),RIGHT(Zeitreihen0h15!A29686,2),0)</f>
        <v>#VALUE!</v>
      </c>
    </row>
    <row r="29687" spans="1:1" x14ac:dyDescent="0.25">
      <c r="A29687" s="78" t="e">
        <f>DATE(MID(Zeitreihen0h15!A29687,7,4),MID(Zeitreihen0h15!A29687,4,2),LEFT(Zeitreihen0h15!A29687,2))+TIME(MID(Zeitreihen0h15!A29687,12,2),RIGHT(Zeitreihen0h15!A29687,2),0)</f>
        <v>#VALUE!</v>
      </c>
    </row>
    <row r="29688" spans="1:1" x14ac:dyDescent="0.25">
      <c r="A29688" s="78" t="e">
        <f>DATE(MID(Zeitreihen0h15!A29688,7,4),MID(Zeitreihen0h15!A29688,4,2),LEFT(Zeitreihen0h15!A29688,2))+TIME(MID(Zeitreihen0h15!A29688,12,2),RIGHT(Zeitreihen0h15!A29688,2),0)</f>
        <v>#VALUE!</v>
      </c>
    </row>
    <row r="29689" spans="1:1" x14ac:dyDescent="0.25">
      <c r="A29689" s="78" t="e">
        <f>DATE(MID(Zeitreihen0h15!A29689,7,4),MID(Zeitreihen0h15!A29689,4,2),LEFT(Zeitreihen0h15!A29689,2))+TIME(MID(Zeitreihen0h15!A29689,12,2),RIGHT(Zeitreihen0h15!A29689,2),0)</f>
        <v>#VALUE!</v>
      </c>
    </row>
    <row r="29690" spans="1:1" x14ac:dyDescent="0.25">
      <c r="A29690" s="78" t="e">
        <f>DATE(MID(Zeitreihen0h15!A29690,7,4),MID(Zeitreihen0h15!A29690,4,2),LEFT(Zeitreihen0h15!A29690,2))+TIME(MID(Zeitreihen0h15!A29690,12,2),RIGHT(Zeitreihen0h15!A29690,2),0)</f>
        <v>#VALUE!</v>
      </c>
    </row>
    <row r="29691" spans="1:1" x14ac:dyDescent="0.25">
      <c r="A29691" s="78" t="e">
        <f>DATE(MID(Zeitreihen0h15!A29691,7,4),MID(Zeitreihen0h15!A29691,4,2),LEFT(Zeitreihen0h15!A29691,2))+TIME(MID(Zeitreihen0h15!A29691,12,2),RIGHT(Zeitreihen0h15!A29691,2),0)</f>
        <v>#VALUE!</v>
      </c>
    </row>
    <row r="29692" spans="1:1" x14ac:dyDescent="0.25">
      <c r="A29692" s="78" t="e">
        <f>DATE(MID(Zeitreihen0h15!A29692,7,4),MID(Zeitreihen0h15!A29692,4,2),LEFT(Zeitreihen0h15!A29692,2))+TIME(MID(Zeitreihen0h15!A29692,12,2),RIGHT(Zeitreihen0h15!A29692,2),0)</f>
        <v>#VALUE!</v>
      </c>
    </row>
    <row r="29693" spans="1:1" x14ac:dyDescent="0.25">
      <c r="A29693" s="78" t="e">
        <f>DATE(MID(Zeitreihen0h15!A29693,7,4),MID(Zeitreihen0h15!A29693,4,2),LEFT(Zeitreihen0h15!A29693,2))+TIME(MID(Zeitreihen0h15!A29693,12,2),RIGHT(Zeitreihen0h15!A29693,2),0)</f>
        <v>#VALUE!</v>
      </c>
    </row>
    <row r="29694" spans="1:1" x14ac:dyDescent="0.25">
      <c r="A29694" s="78" t="e">
        <f>DATE(MID(Zeitreihen0h15!A29694,7,4),MID(Zeitreihen0h15!A29694,4,2),LEFT(Zeitreihen0h15!A29694,2))+TIME(MID(Zeitreihen0h15!A29694,12,2),RIGHT(Zeitreihen0h15!A29694,2),0)</f>
        <v>#VALUE!</v>
      </c>
    </row>
    <row r="29695" spans="1:1" x14ac:dyDescent="0.25">
      <c r="A29695" s="78" t="e">
        <f>DATE(MID(Zeitreihen0h15!A29695,7,4),MID(Zeitreihen0h15!A29695,4,2),LEFT(Zeitreihen0h15!A29695,2))+TIME(MID(Zeitreihen0h15!A29695,12,2),RIGHT(Zeitreihen0h15!A29695,2),0)</f>
        <v>#VALUE!</v>
      </c>
    </row>
    <row r="29696" spans="1:1" x14ac:dyDescent="0.25">
      <c r="A29696" s="78" t="e">
        <f>DATE(MID(Zeitreihen0h15!A29696,7,4),MID(Zeitreihen0h15!A29696,4,2),LEFT(Zeitreihen0h15!A29696,2))+TIME(MID(Zeitreihen0h15!A29696,12,2),RIGHT(Zeitreihen0h15!A29696,2),0)</f>
        <v>#VALUE!</v>
      </c>
    </row>
    <row r="29697" spans="1:1" x14ac:dyDescent="0.25">
      <c r="A29697" s="78" t="e">
        <f>DATE(MID(Zeitreihen0h15!A29697,7,4),MID(Zeitreihen0h15!A29697,4,2),LEFT(Zeitreihen0h15!A29697,2))+TIME(MID(Zeitreihen0h15!A29697,12,2),RIGHT(Zeitreihen0h15!A29697,2),0)</f>
        <v>#VALUE!</v>
      </c>
    </row>
    <row r="29698" spans="1:1" x14ac:dyDescent="0.25">
      <c r="A29698" s="78" t="e">
        <f>DATE(MID(Zeitreihen0h15!A29698,7,4),MID(Zeitreihen0h15!A29698,4,2),LEFT(Zeitreihen0h15!A29698,2))+TIME(MID(Zeitreihen0h15!A29698,12,2),RIGHT(Zeitreihen0h15!A29698,2),0)</f>
        <v>#VALUE!</v>
      </c>
    </row>
    <row r="29699" spans="1:1" x14ac:dyDescent="0.25">
      <c r="A29699" s="78" t="e">
        <f>DATE(MID(Zeitreihen0h15!A29699,7,4),MID(Zeitreihen0h15!A29699,4,2),LEFT(Zeitreihen0h15!A29699,2))+TIME(MID(Zeitreihen0h15!A29699,12,2),RIGHT(Zeitreihen0h15!A29699,2),0)</f>
        <v>#VALUE!</v>
      </c>
    </row>
    <row r="29700" spans="1:1" x14ac:dyDescent="0.25">
      <c r="A29700" s="78" t="e">
        <f>DATE(MID(Zeitreihen0h15!A29700,7,4),MID(Zeitreihen0h15!A29700,4,2),LEFT(Zeitreihen0h15!A29700,2))+TIME(MID(Zeitreihen0h15!A29700,12,2),RIGHT(Zeitreihen0h15!A29700,2),0)</f>
        <v>#VALUE!</v>
      </c>
    </row>
    <row r="29701" spans="1:1" x14ac:dyDescent="0.25">
      <c r="A29701" s="78" t="e">
        <f>DATE(MID(Zeitreihen0h15!A29701,7,4),MID(Zeitreihen0h15!A29701,4,2),LEFT(Zeitreihen0h15!A29701,2))+TIME(MID(Zeitreihen0h15!A29701,12,2),RIGHT(Zeitreihen0h15!A29701,2),0)</f>
        <v>#VALUE!</v>
      </c>
    </row>
    <row r="29702" spans="1:1" x14ac:dyDescent="0.25">
      <c r="A29702" s="78" t="e">
        <f>DATE(MID(Zeitreihen0h15!A29702,7,4),MID(Zeitreihen0h15!A29702,4,2),LEFT(Zeitreihen0h15!A29702,2))+TIME(MID(Zeitreihen0h15!A29702,12,2),RIGHT(Zeitreihen0h15!A29702,2),0)</f>
        <v>#VALUE!</v>
      </c>
    </row>
    <row r="29703" spans="1:1" x14ac:dyDescent="0.25">
      <c r="A29703" s="78" t="e">
        <f>DATE(MID(Zeitreihen0h15!A29703,7,4),MID(Zeitreihen0h15!A29703,4,2),LEFT(Zeitreihen0h15!A29703,2))+TIME(MID(Zeitreihen0h15!A29703,12,2),RIGHT(Zeitreihen0h15!A29703,2),0)</f>
        <v>#VALUE!</v>
      </c>
    </row>
    <row r="29704" spans="1:1" x14ac:dyDescent="0.25">
      <c r="A29704" s="78" t="e">
        <f>DATE(MID(Zeitreihen0h15!A29704,7,4),MID(Zeitreihen0h15!A29704,4,2),LEFT(Zeitreihen0h15!A29704,2))+TIME(MID(Zeitreihen0h15!A29704,12,2),RIGHT(Zeitreihen0h15!A29704,2),0)</f>
        <v>#VALUE!</v>
      </c>
    </row>
    <row r="29705" spans="1:1" x14ac:dyDescent="0.25">
      <c r="A29705" s="78" t="e">
        <f>DATE(MID(Zeitreihen0h15!A29705,7,4),MID(Zeitreihen0h15!A29705,4,2),LEFT(Zeitreihen0h15!A29705,2))+TIME(MID(Zeitreihen0h15!A29705,12,2),RIGHT(Zeitreihen0h15!A29705,2),0)</f>
        <v>#VALUE!</v>
      </c>
    </row>
    <row r="29706" spans="1:1" x14ac:dyDescent="0.25">
      <c r="A29706" s="78" t="e">
        <f>DATE(MID(Zeitreihen0h15!A29706,7,4),MID(Zeitreihen0h15!A29706,4,2),LEFT(Zeitreihen0h15!A29706,2))+TIME(MID(Zeitreihen0h15!A29706,12,2),RIGHT(Zeitreihen0h15!A29706,2),0)</f>
        <v>#VALUE!</v>
      </c>
    </row>
    <row r="29707" spans="1:1" x14ac:dyDescent="0.25">
      <c r="A29707" s="78" t="e">
        <f>DATE(MID(Zeitreihen0h15!A29707,7,4),MID(Zeitreihen0h15!A29707,4,2),LEFT(Zeitreihen0h15!A29707,2))+TIME(MID(Zeitreihen0h15!A29707,12,2),RIGHT(Zeitreihen0h15!A29707,2),0)</f>
        <v>#VALUE!</v>
      </c>
    </row>
    <row r="29708" spans="1:1" x14ac:dyDescent="0.25">
      <c r="A29708" s="78" t="e">
        <f>DATE(MID(Zeitreihen0h15!A29708,7,4),MID(Zeitreihen0h15!A29708,4,2),LEFT(Zeitreihen0h15!A29708,2))+TIME(MID(Zeitreihen0h15!A29708,12,2),RIGHT(Zeitreihen0h15!A29708,2),0)</f>
        <v>#VALUE!</v>
      </c>
    </row>
    <row r="29709" spans="1:1" x14ac:dyDescent="0.25">
      <c r="A29709" s="78" t="e">
        <f>DATE(MID(Zeitreihen0h15!A29709,7,4),MID(Zeitreihen0h15!A29709,4,2),LEFT(Zeitreihen0h15!A29709,2))+TIME(MID(Zeitreihen0h15!A29709,12,2),RIGHT(Zeitreihen0h15!A29709,2),0)</f>
        <v>#VALUE!</v>
      </c>
    </row>
    <row r="29710" spans="1:1" x14ac:dyDescent="0.25">
      <c r="A29710" s="78" t="e">
        <f>DATE(MID(Zeitreihen0h15!A29710,7,4),MID(Zeitreihen0h15!A29710,4,2),LEFT(Zeitreihen0h15!A29710,2))+TIME(MID(Zeitreihen0h15!A29710,12,2),RIGHT(Zeitreihen0h15!A29710,2),0)</f>
        <v>#VALUE!</v>
      </c>
    </row>
    <row r="29711" spans="1:1" x14ac:dyDescent="0.25">
      <c r="A29711" s="78" t="e">
        <f>DATE(MID(Zeitreihen0h15!A29711,7,4),MID(Zeitreihen0h15!A29711,4,2),LEFT(Zeitreihen0h15!A29711,2))+TIME(MID(Zeitreihen0h15!A29711,12,2),RIGHT(Zeitreihen0h15!A29711,2),0)</f>
        <v>#VALUE!</v>
      </c>
    </row>
    <row r="29712" spans="1:1" x14ac:dyDescent="0.25">
      <c r="A29712" s="78" t="e">
        <f>DATE(MID(Zeitreihen0h15!A29712,7,4),MID(Zeitreihen0h15!A29712,4,2),LEFT(Zeitreihen0h15!A29712,2))+TIME(MID(Zeitreihen0h15!A29712,12,2),RIGHT(Zeitreihen0h15!A29712,2),0)</f>
        <v>#VALUE!</v>
      </c>
    </row>
    <row r="29713" spans="1:1" x14ac:dyDescent="0.25">
      <c r="A29713" s="78" t="e">
        <f>DATE(MID(Zeitreihen0h15!A29713,7,4),MID(Zeitreihen0h15!A29713,4,2),LEFT(Zeitreihen0h15!A29713,2))+TIME(MID(Zeitreihen0h15!A29713,12,2),RIGHT(Zeitreihen0h15!A29713,2),0)</f>
        <v>#VALUE!</v>
      </c>
    </row>
    <row r="29714" spans="1:1" x14ac:dyDescent="0.25">
      <c r="A29714" s="78" t="e">
        <f>DATE(MID(Zeitreihen0h15!A29714,7,4),MID(Zeitreihen0h15!A29714,4,2),LEFT(Zeitreihen0h15!A29714,2))+TIME(MID(Zeitreihen0h15!A29714,12,2),RIGHT(Zeitreihen0h15!A29714,2),0)</f>
        <v>#VALUE!</v>
      </c>
    </row>
    <row r="29715" spans="1:1" x14ac:dyDescent="0.25">
      <c r="A29715" s="78" t="e">
        <f>DATE(MID(Zeitreihen0h15!A29715,7,4),MID(Zeitreihen0h15!A29715,4,2),LEFT(Zeitreihen0h15!A29715,2))+TIME(MID(Zeitreihen0h15!A29715,12,2),RIGHT(Zeitreihen0h15!A29715,2),0)</f>
        <v>#VALUE!</v>
      </c>
    </row>
    <row r="29716" spans="1:1" x14ac:dyDescent="0.25">
      <c r="A29716" s="78" t="e">
        <f>DATE(MID(Zeitreihen0h15!A29716,7,4),MID(Zeitreihen0h15!A29716,4,2),LEFT(Zeitreihen0h15!A29716,2))+TIME(MID(Zeitreihen0h15!A29716,12,2),RIGHT(Zeitreihen0h15!A29716,2),0)</f>
        <v>#VALUE!</v>
      </c>
    </row>
    <row r="29717" spans="1:1" x14ac:dyDescent="0.25">
      <c r="A29717" s="78" t="e">
        <f>DATE(MID(Zeitreihen0h15!A29717,7,4),MID(Zeitreihen0h15!A29717,4,2),LEFT(Zeitreihen0h15!A29717,2))+TIME(MID(Zeitreihen0h15!A29717,12,2),RIGHT(Zeitreihen0h15!A29717,2),0)</f>
        <v>#VALUE!</v>
      </c>
    </row>
    <row r="29718" spans="1:1" x14ac:dyDescent="0.25">
      <c r="A29718" s="78" t="e">
        <f>DATE(MID(Zeitreihen0h15!A29718,7,4),MID(Zeitreihen0h15!A29718,4,2),LEFT(Zeitreihen0h15!A29718,2))+TIME(MID(Zeitreihen0h15!A29718,12,2),RIGHT(Zeitreihen0h15!A29718,2),0)</f>
        <v>#VALUE!</v>
      </c>
    </row>
    <row r="29719" spans="1:1" x14ac:dyDescent="0.25">
      <c r="A29719" s="78" t="e">
        <f>DATE(MID(Zeitreihen0h15!A29719,7,4),MID(Zeitreihen0h15!A29719,4,2),LEFT(Zeitreihen0h15!A29719,2))+TIME(MID(Zeitreihen0h15!A29719,12,2),RIGHT(Zeitreihen0h15!A29719,2),0)</f>
        <v>#VALUE!</v>
      </c>
    </row>
    <row r="29720" spans="1:1" x14ac:dyDescent="0.25">
      <c r="A29720" s="78" t="e">
        <f>DATE(MID(Zeitreihen0h15!A29720,7,4),MID(Zeitreihen0h15!A29720,4,2),LEFT(Zeitreihen0h15!A29720,2))+TIME(MID(Zeitreihen0h15!A29720,12,2),RIGHT(Zeitreihen0h15!A29720,2),0)</f>
        <v>#VALUE!</v>
      </c>
    </row>
    <row r="29721" spans="1:1" x14ac:dyDescent="0.25">
      <c r="A29721" s="78" t="e">
        <f>DATE(MID(Zeitreihen0h15!A29721,7,4),MID(Zeitreihen0h15!A29721,4,2),LEFT(Zeitreihen0h15!A29721,2))+TIME(MID(Zeitreihen0h15!A29721,12,2),RIGHT(Zeitreihen0h15!A29721,2),0)</f>
        <v>#VALUE!</v>
      </c>
    </row>
    <row r="29722" spans="1:1" x14ac:dyDescent="0.25">
      <c r="A29722" s="78" t="e">
        <f>DATE(MID(Zeitreihen0h15!A29722,7,4),MID(Zeitreihen0h15!A29722,4,2),LEFT(Zeitreihen0h15!A29722,2))+TIME(MID(Zeitreihen0h15!A29722,12,2),RIGHT(Zeitreihen0h15!A29722,2),0)</f>
        <v>#VALUE!</v>
      </c>
    </row>
    <row r="29723" spans="1:1" x14ac:dyDescent="0.25">
      <c r="A29723" s="78" t="e">
        <f>DATE(MID(Zeitreihen0h15!A29723,7,4),MID(Zeitreihen0h15!A29723,4,2),LEFT(Zeitreihen0h15!A29723,2))+TIME(MID(Zeitreihen0h15!A29723,12,2),RIGHT(Zeitreihen0h15!A29723,2),0)</f>
        <v>#VALUE!</v>
      </c>
    </row>
    <row r="29724" spans="1:1" x14ac:dyDescent="0.25">
      <c r="A29724" s="78" t="e">
        <f>DATE(MID(Zeitreihen0h15!A29724,7,4),MID(Zeitreihen0h15!A29724,4,2),LEFT(Zeitreihen0h15!A29724,2))+TIME(MID(Zeitreihen0h15!A29724,12,2),RIGHT(Zeitreihen0h15!A29724,2),0)</f>
        <v>#VALUE!</v>
      </c>
    </row>
    <row r="29725" spans="1:1" x14ac:dyDescent="0.25">
      <c r="A29725" s="78" t="e">
        <f>DATE(MID(Zeitreihen0h15!A29725,7,4),MID(Zeitreihen0h15!A29725,4,2),LEFT(Zeitreihen0h15!A29725,2))+TIME(MID(Zeitreihen0h15!A29725,12,2),RIGHT(Zeitreihen0h15!A29725,2),0)</f>
        <v>#VALUE!</v>
      </c>
    </row>
    <row r="29726" spans="1:1" x14ac:dyDescent="0.25">
      <c r="A29726" s="78" t="e">
        <f>DATE(MID(Zeitreihen0h15!A29726,7,4),MID(Zeitreihen0h15!A29726,4,2),LEFT(Zeitreihen0h15!A29726,2))+TIME(MID(Zeitreihen0h15!A29726,12,2),RIGHT(Zeitreihen0h15!A29726,2),0)</f>
        <v>#VALUE!</v>
      </c>
    </row>
    <row r="29727" spans="1:1" x14ac:dyDescent="0.25">
      <c r="A29727" s="78" t="e">
        <f>DATE(MID(Zeitreihen0h15!A29727,7,4),MID(Zeitreihen0h15!A29727,4,2),LEFT(Zeitreihen0h15!A29727,2))+TIME(MID(Zeitreihen0h15!A29727,12,2),RIGHT(Zeitreihen0h15!A29727,2),0)</f>
        <v>#VALUE!</v>
      </c>
    </row>
    <row r="29728" spans="1:1" x14ac:dyDescent="0.25">
      <c r="A29728" s="78" t="e">
        <f>DATE(MID(Zeitreihen0h15!A29728,7,4),MID(Zeitreihen0h15!A29728,4,2),LEFT(Zeitreihen0h15!A29728,2))+TIME(MID(Zeitreihen0h15!A29728,12,2),RIGHT(Zeitreihen0h15!A29728,2),0)</f>
        <v>#VALUE!</v>
      </c>
    </row>
    <row r="29729" spans="1:1" x14ac:dyDescent="0.25">
      <c r="A29729" s="78" t="e">
        <f>DATE(MID(Zeitreihen0h15!A29729,7,4),MID(Zeitreihen0h15!A29729,4,2),LEFT(Zeitreihen0h15!A29729,2))+TIME(MID(Zeitreihen0h15!A29729,12,2),RIGHT(Zeitreihen0h15!A29729,2),0)</f>
        <v>#VALUE!</v>
      </c>
    </row>
    <row r="29730" spans="1:1" x14ac:dyDescent="0.25">
      <c r="A29730" s="78" t="e">
        <f>DATE(MID(Zeitreihen0h15!A29730,7,4),MID(Zeitreihen0h15!A29730,4,2),LEFT(Zeitreihen0h15!A29730,2))+TIME(MID(Zeitreihen0h15!A29730,12,2),RIGHT(Zeitreihen0h15!A29730,2),0)</f>
        <v>#VALUE!</v>
      </c>
    </row>
    <row r="29731" spans="1:1" x14ac:dyDescent="0.25">
      <c r="A29731" s="78" t="e">
        <f>DATE(MID(Zeitreihen0h15!A29731,7,4),MID(Zeitreihen0h15!A29731,4,2),LEFT(Zeitreihen0h15!A29731,2))+TIME(MID(Zeitreihen0h15!A29731,12,2),RIGHT(Zeitreihen0h15!A29731,2),0)</f>
        <v>#VALUE!</v>
      </c>
    </row>
    <row r="29732" spans="1:1" x14ac:dyDescent="0.25">
      <c r="A29732" s="78" t="e">
        <f>DATE(MID(Zeitreihen0h15!A29732,7,4),MID(Zeitreihen0h15!A29732,4,2),LEFT(Zeitreihen0h15!A29732,2))+TIME(MID(Zeitreihen0h15!A29732,12,2),RIGHT(Zeitreihen0h15!A29732,2),0)</f>
        <v>#VALUE!</v>
      </c>
    </row>
    <row r="29733" spans="1:1" x14ac:dyDescent="0.25">
      <c r="A29733" s="78" t="e">
        <f>DATE(MID(Zeitreihen0h15!A29733,7,4),MID(Zeitreihen0h15!A29733,4,2),LEFT(Zeitreihen0h15!A29733,2))+TIME(MID(Zeitreihen0h15!A29733,12,2),RIGHT(Zeitreihen0h15!A29733,2),0)</f>
        <v>#VALUE!</v>
      </c>
    </row>
    <row r="29734" spans="1:1" x14ac:dyDescent="0.25">
      <c r="A29734" s="78" t="e">
        <f>DATE(MID(Zeitreihen0h15!A29734,7,4),MID(Zeitreihen0h15!A29734,4,2),LEFT(Zeitreihen0h15!A29734,2))+TIME(MID(Zeitreihen0h15!A29734,12,2),RIGHT(Zeitreihen0h15!A29734,2),0)</f>
        <v>#VALUE!</v>
      </c>
    </row>
    <row r="29735" spans="1:1" x14ac:dyDescent="0.25">
      <c r="A29735" s="78" t="e">
        <f>DATE(MID(Zeitreihen0h15!A29735,7,4),MID(Zeitreihen0h15!A29735,4,2),LEFT(Zeitreihen0h15!A29735,2))+TIME(MID(Zeitreihen0h15!A29735,12,2),RIGHT(Zeitreihen0h15!A29735,2),0)</f>
        <v>#VALUE!</v>
      </c>
    </row>
    <row r="29736" spans="1:1" x14ac:dyDescent="0.25">
      <c r="A29736" s="78" t="e">
        <f>DATE(MID(Zeitreihen0h15!A29736,7,4),MID(Zeitreihen0h15!A29736,4,2),LEFT(Zeitreihen0h15!A29736,2))+TIME(MID(Zeitreihen0h15!A29736,12,2),RIGHT(Zeitreihen0h15!A29736,2),0)</f>
        <v>#VALUE!</v>
      </c>
    </row>
    <row r="29737" spans="1:1" x14ac:dyDescent="0.25">
      <c r="A29737" s="78" t="e">
        <f>DATE(MID(Zeitreihen0h15!A29737,7,4),MID(Zeitreihen0h15!A29737,4,2),LEFT(Zeitreihen0h15!A29737,2))+TIME(MID(Zeitreihen0h15!A29737,12,2),RIGHT(Zeitreihen0h15!A29737,2),0)</f>
        <v>#VALUE!</v>
      </c>
    </row>
    <row r="29738" spans="1:1" x14ac:dyDescent="0.25">
      <c r="A29738" s="78" t="e">
        <f>DATE(MID(Zeitreihen0h15!A29738,7,4),MID(Zeitreihen0h15!A29738,4,2),LEFT(Zeitreihen0h15!A29738,2))+TIME(MID(Zeitreihen0h15!A29738,12,2),RIGHT(Zeitreihen0h15!A29738,2),0)</f>
        <v>#VALUE!</v>
      </c>
    </row>
    <row r="29739" spans="1:1" x14ac:dyDescent="0.25">
      <c r="A29739" s="78" t="e">
        <f>DATE(MID(Zeitreihen0h15!A29739,7,4),MID(Zeitreihen0h15!A29739,4,2),LEFT(Zeitreihen0h15!A29739,2))+TIME(MID(Zeitreihen0h15!A29739,12,2),RIGHT(Zeitreihen0h15!A29739,2),0)</f>
        <v>#VALUE!</v>
      </c>
    </row>
    <row r="29740" spans="1:1" x14ac:dyDescent="0.25">
      <c r="A29740" s="78" t="e">
        <f>DATE(MID(Zeitreihen0h15!A29740,7,4),MID(Zeitreihen0h15!A29740,4,2),LEFT(Zeitreihen0h15!A29740,2))+TIME(MID(Zeitreihen0h15!A29740,12,2),RIGHT(Zeitreihen0h15!A29740,2),0)</f>
        <v>#VALUE!</v>
      </c>
    </row>
    <row r="29741" spans="1:1" x14ac:dyDescent="0.25">
      <c r="A29741" s="78" t="e">
        <f>DATE(MID(Zeitreihen0h15!A29741,7,4),MID(Zeitreihen0h15!A29741,4,2),LEFT(Zeitreihen0h15!A29741,2))+TIME(MID(Zeitreihen0h15!A29741,12,2),RIGHT(Zeitreihen0h15!A29741,2),0)</f>
        <v>#VALUE!</v>
      </c>
    </row>
    <row r="29742" spans="1:1" x14ac:dyDescent="0.25">
      <c r="A29742" s="78" t="e">
        <f>DATE(MID(Zeitreihen0h15!A29742,7,4),MID(Zeitreihen0h15!A29742,4,2),LEFT(Zeitreihen0h15!A29742,2))+TIME(MID(Zeitreihen0h15!A29742,12,2),RIGHT(Zeitreihen0h15!A29742,2),0)</f>
        <v>#VALUE!</v>
      </c>
    </row>
    <row r="29743" spans="1:1" x14ac:dyDescent="0.25">
      <c r="A29743" s="78" t="e">
        <f>DATE(MID(Zeitreihen0h15!A29743,7,4),MID(Zeitreihen0h15!A29743,4,2),LEFT(Zeitreihen0h15!A29743,2))+TIME(MID(Zeitreihen0h15!A29743,12,2),RIGHT(Zeitreihen0h15!A29743,2),0)</f>
        <v>#VALUE!</v>
      </c>
    </row>
    <row r="29744" spans="1:1" x14ac:dyDescent="0.25">
      <c r="A29744" s="78" t="e">
        <f>DATE(MID(Zeitreihen0h15!A29744,7,4),MID(Zeitreihen0h15!A29744,4,2),LEFT(Zeitreihen0h15!A29744,2))+TIME(MID(Zeitreihen0h15!A29744,12,2),RIGHT(Zeitreihen0h15!A29744,2),0)</f>
        <v>#VALUE!</v>
      </c>
    </row>
    <row r="29745" spans="1:1" x14ac:dyDescent="0.25">
      <c r="A29745" s="78" t="e">
        <f>DATE(MID(Zeitreihen0h15!A29745,7,4),MID(Zeitreihen0h15!A29745,4,2),LEFT(Zeitreihen0h15!A29745,2))+TIME(MID(Zeitreihen0h15!A29745,12,2),RIGHT(Zeitreihen0h15!A29745,2),0)</f>
        <v>#VALUE!</v>
      </c>
    </row>
    <row r="29746" spans="1:1" x14ac:dyDescent="0.25">
      <c r="A29746" s="78" t="e">
        <f>DATE(MID(Zeitreihen0h15!A29746,7,4),MID(Zeitreihen0h15!A29746,4,2),LEFT(Zeitreihen0h15!A29746,2))+TIME(MID(Zeitreihen0h15!A29746,12,2),RIGHT(Zeitreihen0h15!A29746,2),0)</f>
        <v>#VALUE!</v>
      </c>
    </row>
    <row r="29747" spans="1:1" x14ac:dyDescent="0.25">
      <c r="A29747" s="78" t="e">
        <f>DATE(MID(Zeitreihen0h15!A29747,7,4),MID(Zeitreihen0h15!A29747,4,2),LEFT(Zeitreihen0h15!A29747,2))+TIME(MID(Zeitreihen0h15!A29747,12,2),RIGHT(Zeitreihen0h15!A29747,2),0)</f>
        <v>#VALUE!</v>
      </c>
    </row>
    <row r="29748" spans="1:1" x14ac:dyDescent="0.25">
      <c r="A29748" s="78" t="e">
        <f>DATE(MID(Zeitreihen0h15!A29748,7,4),MID(Zeitreihen0h15!A29748,4,2),LEFT(Zeitreihen0h15!A29748,2))+TIME(MID(Zeitreihen0h15!A29748,12,2),RIGHT(Zeitreihen0h15!A29748,2),0)</f>
        <v>#VALUE!</v>
      </c>
    </row>
    <row r="29749" spans="1:1" x14ac:dyDescent="0.25">
      <c r="A29749" s="78" t="e">
        <f>DATE(MID(Zeitreihen0h15!A29749,7,4),MID(Zeitreihen0h15!A29749,4,2),LEFT(Zeitreihen0h15!A29749,2))+TIME(MID(Zeitreihen0h15!A29749,12,2),RIGHT(Zeitreihen0h15!A29749,2),0)</f>
        <v>#VALUE!</v>
      </c>
    </row>
    <row r="29750" spans="1:1" x14ac:dyDescent="0.25">
      <c r="A29750" s="78" t="e">
        <f>DATE(MID(Zeitreihen0h15!A29750,7,4),MID(Zeitreihen0h15!A29750,4,2),LEFT(Zeitreihen0h15!A29750,2))+TIME(MID(Zeitreihen0h15!A29750,12,2),RIGHT(Zeitreihen0h15!A29750,2),0)</f>
        <v>#VALUE!</v>
      </c>
    </row>
    <row r="29751" spans="1:1" x14ac:dyDescent="0.25">
      <c r="A29751" s="78" t="e">
        <f>DATE(MID(Zeitreihen0h15!A29751,7,4),MID(Zeitreihen0h15!A29751,4,2),LEFT(Zeitreihen0h15!A29751,2))+TIME(MID(Zeitreihen0h15!A29751,12,2),RIGHT(Zeitreihen0h15!A29751,2),0)</f>
        <v>#VALUE!</v>
      </c>
    </row>
    <row r="29752" spans="1:1" x14ac:dyDescent="0.25">
      <c r="A29752" s="78" t="e">
        <f>DATE(MID(Zeitreihen0h15!A29752,7,4),MID(Zeitreihen0h15!A29752,4,2),LEFT(Zeitreihen0h15!A29752,2))+TIME(MID(Zeitreihen0h15!A29752,12,2),RIGHT(Zeitreihen0h15!A29752,2),0)</f>
        <v>#VALUE!</v>
      </c>
    </row>
    <row r="29753" spans="1:1" x14ac:dyDescent="0.25">
      <c r="A29753" s="78" t="e">
        <f>DATE(MID(Zeitreihen0h15!A29753,7,4),MID(Zeitreihen0h15!A29753,4,2),LEFT(Zeitreihen0h15!A29753,2))+TIME(MID(Zeitreihen0h15!A29753,12,2),RIGHT(Zeitreihen0h15!A29753,2),0)</f>
        <v>#VALUE!</v>
      </c>
    </row>
    <row r="29754" spans="1:1" x14ac:dyDescent="0.25">
      <c r="A29754" s="78" t="e">
        <f>DATE(MID(Zeitreihen0h15!A29754,7,4),MID(Zeitreihen0h15!A29754,4,2),LEFT(Zeitreihen0h15!A29754,2))+TIME(MID(Zeitreihen0h15!A29754,12,2),RIGHT(Zeitreihen0h15!A29754,2),0)</f>
        <v>#VALUE!</v>
      </c>
    </row>
    <row r="29755" spans="1:1" x14ac:dyDescent="0.25">
      <c r="A29755" s="78" t="e">
        <f>DATE(MID(Zeitreihen0h15!A29755,7,4),MID(Zeitreihen0h15!A29755,4,2),LEFT(Zeitreihen0h15!A29755,2))+TIME(MID(Zeitreihen0h15!A29755,12,2),RIGHT(Zeitreihen0h15!A29755,2),0)</f>
        <v>#VALUE!</v>
      </c>
    </row>
    <row r="29756" spans="1:1" x14ac:dyDescent="0.25">
      <c r="A29756" s="78" t="e">
        <f>DATE(MID(Zeitreihen0h15!A29756,7,4),MID(Zeitreihen0h15!A29756,4,2),LEFT(Zeitreihen0h15!A29756,2))+TIME(MID(Zeitreihen0h15!A29756,12,2),RIGHT(Zeitreihen0h15!A29756,2),0)</f>
        <v>#VALUE!</v>
      </c>
    </row>
    <row r="29757" spans="1:1" x14ac:dyDescent="0.25">
      <c r="A29757" s="78" t="e">
        <f>DATE(MID(Zeitreihen0h15!A29757,7,4),MID(Zeitreihen0h15!A29757,4,2),LEFT(Zeitreihen0h15!A29757,2))+TIME(MID(Zeitreihen0h15!A29757,12,2),RIGHT(Zeitreihen0h15!A29757,2),0)</f>
        <v>#VALUE!</v>
      </c>
    </row>
    <row r="29758" spans="1:1" x14ac:dyDescent="0.25">
      <c r="A29758" s="78" t="e">
        <f>DATE(MID(Zeitreihen0h15!A29758,7,4),MID(Zeitreihen0h15!A29758,4,2),LEFT(Zeitreihen0h15!A29758,2))+TIME(MID(Zeitreihen0h15!A29758,12,2),RIGHT(Zeitreihen0h15!A29758,2),0)</f>
        <v>#VALUE!</v>
      </c>
    </row>
    <row r="29759" spans="1:1" x14ac:dyDescent="0.25">
      <c r="A29759" s="78" t="e">
        <f>DATE(MID(Zeitreihen0h15!A29759,7,4),MID(Zeitreihen0h15!A29759,4,2),LEFT(Zeitreihen0h15!A29759,2))+TIME(MID(Zeitreihen0h15!A29759,12,2),RIGHT(Zeitreihen0h15!A29759,2),0)</f>
        <v>#VALUE!</v>
      </c>
    </row>
    <row r="29760" spans="1:1" x14ac:dyDescent="0.25">
      <c r="A29760" s="78" t="e">
        <f>DATE(MID(Zeitreihen0h15!A29760,7,4),MID(Zeitreihen0h15!A29760,4,2),LEFT(Zeitreihen0h15!A29760,2))+TIME(MID(Zeitreihen0h15!A29760,12,2),RIGHT(Zeitreihen0h15!A29760,2),0)</f>
        <v>#VALUE!</v>
      </c>
    </row>
    <row r="29761" spans="1:1" x14ac:dyDescent="0.25">
      <c r="A29761" s="78" t="e">
        <f>DATE(MID(Zeitreihen0h15!A29761,7,4),MID(Zeitreihen0h15!A29761,4,2),LEFT(Zeitreihen0h15!A29761,2))+TIME(MID(Zeitreihen0h15!A29761,12,2),RIGHT(Zeitreihen0h15!A29761,2),0)</f>
        <v>#VALUE!</v>
      </c>
    </row>
    <row r="29762" spans="1:1" x14ac:dyDescent="0.25">
      <c r="A29762" s="78" t="e">
        <f>DATE(MID(Zeitreihen0h15!A29762,7,4),MID(Zeitreihen0h15!A29762,4,2),LEFT(Zeitreihen0h15!A29762,2))+TIME(MID(Zeitreihen0h15!A29762,12,2),RIGHT(Zeitreihen0h15!A29762,2),0)</f>
        <v>#VALUE!</v>
      </c>
    </row>
    <row r="29763" spans="1:1" x14ac:dyDescent="0.25">
      <c r="A29763" s="78" t="e">
        <f>DATE(MID(Zeitreihen0h15!A29763,7,4),MID(Zeitreihen0h15!A29763,4,2),LEFT(Zeitreihen0h15!A29763,2))+TIME(MID(Zeitreihen0h15!A29763,12,2),RIGHT(Zeitreihen0h15!A29763,2),0)</f>
        <v>#VALUE!</v>
      </c>
    </row>
    <row r="29764" spans="1:1" x14ac:dyDescent="0.25">
      <c r="A29764" s="78" t="e">
        <f>DATE(MID(Zeitreihen0h15!A29764,7,4),MID(Zeitreihen0h15!A29764,4,2),LEFT(Zeitreihen0h15!A29764,2))+TIME(MID(Zeitreihen0h15!A29764,12,2),RIGHT(Zeitreihen0h15!A29764,2),0)</f>
        <v>#VALUE!</v>
      </c>
    </row>
    <row r="29765" spans="1:1" x14ac:dyDescent="0.25">
      <c r="A29765" s="78" t="e">
        <f>DATE(MID(Zeitreihen0h15!A29765,7,4),MID(Zeitreihen0h15!A29765,4,2),LEFT(Zeitreihen0h15!A29765,2))+TIME(MID(Zeitreihen0h15!A29765,12,2),RIGHT(Zeitreihen0h15!A29765,2),0)</f>
        <v>#VALUE!</v>
      </c>
    </row>
    <row r="29766" spans="1:1" x14ac:dyDescent="0.25">
      <c r="A29766" s="78" t="e">
        <f>DATE(MID(Zeitreihen0h15!A29766,7,4),MID(Zeitreihen0h15!A29766,4,2),LEFT(Zeitreihen0h15!A29766,2))+TIME(MID(Zeitreihen0h15!A29766,12,2),RIGHT(Zeitreihen0h15!A29766,2),0)</f>
        <v>#VALUE!</v>
      </c>
    </row>
    <row r="29767" spans="1:1" x14ac:dyDescent="0.25">
      <c r="A29767" s="78" t="e">
        <f>DATE(MID(Zeitreihen0h15!A29767,7,4),MID(Zeitreihen0h15!A29767,4,2),LEFT(Zeitreihen0h15!A29767,2))+TIME(MID(Zeitreihen0h15!A29767,12,2),RIGHT(Zeitreihen0h15!A29767,2),0)</f>
        <v>#VALUE!</v>
      </c>
    </row>
    <row r="29768" spans="1:1" x14ac:dyDescent="0.25">
      <c r="A29768" s="78" t="e">
        <f>DATE(MID(Zeitreihen0h15!A29768,7,4),MID(Zeitreihen0h15!A29768,4,2),LEFT(Zeitreihen0h15!A29768,2))+TIME(MID(Zeitreihen0h15!A29768,12,2),RIGHT(Zeitreihen0h15!A29768,2),0)</f>
        <v>#VALUE!</v>
      </c>
    </row>
    <row r="29769" spans="1:1" x14ac:dyDescent="0.25">
      <c r="A29769" s="78" t="e">
        <f>DATE(MID(Zeitreihen0h15!A29769,7,4),MID(Zeitreihen0h15!A29769,4,2),LEFT(Zeitreihen0h15!A29769,2))+TIME(MID(Zeitreihen0h15!A29769,12,2),RIGHT(Zeitreihen0h15!A29769,2),0)</f>
        <v>#VALUE!</v>
      </c>
    </row>
    <row r="29770" spans="1:1" x14ac:dyDescent="0.25">
      <c r="A29770" s="78" t="e">
        <f>DATE(MID(Zeitreihen0h15!A29770,7,4),MID(Zeitreihen0h15!A29770,4,2),LEFT(Zeitreihen0h15!A29770,2))+TIME(MID(Zeitreihen0h15!A29770,12,2),RIGHT(Zeitreihen0h15!A29770,2),0)</f>
        <v>#VALUE!</v>
      </c>
    </row>
    <row r="29771" spans="1:1" x14ac:dyDescent="0.25">
      <c r="A29771" s="78" t="e">
        <f>DATE(MID(Zeitreihen0h15!A29771,7,4),MID(Zeitreihen0h15!A29771,4,2),LEFT(Zeitreihen0h15!A29771,2))+TIME(MID(Zeitreihen0h15!A29771,12,2),RIGHT(Zeitreihen0h15!A29771,2),0)</f>
        <v>#VALUE!</v>
      </c>
    </row>
    <row r="29772" spans="1:1" x14ac:dyDescent="0.25">
      <c r="A29772" s="78" t="e">
        <f>DATE(MID(Zeitreihen0h15!A29772,7,4),MID(Zeitreihen0h15!A29772,4,2),LEFT(Zeitreihen0h15!A29772,2))+TIME(MID(Zeitreihen0h15!A29772,12,2),RIGHT(Zeitreihen0h15!A29772,2),0)</f>
        <v>#VALUE!</v>
      </c>
    </row>
    <row r="29773" spans="1:1" x14ac:dyDescent="0.25">
      <c r="A29773" s="78" t="e">
        <f>DATE(MID(Zeitreihen0h15!A29773,7,4),MID(Zeitreihen0h15!A29773,4,2),LEFT(Zeitreihen0h15!A29773,2))+TIME(MID(Zeitreihen0h15!A29773,12,2),RIGHT(Zeitreihen0h15!A29773,2),0)</f>
        <v>#VALUE!</v>
      </c>
    </row>
    <row r="29774" spans="1:1" x14ac:dyDescent="0.25">
      <c r="A29774" s="78" t="e">
        <f>DATE(MID(Zeitreihen0h15!A29774,7,4),MID(Zeitreihen0h15!A29774,4,2),LEFT(Zeitreihen0h15!A29774,2))+TIME(MID(Zeitreihen0h15!A29774,12,2),RIGHT(Zeitreihen0h15!A29774,2),0)</f>
        <v>#VALUE!</v>
      </c>
    </row>
    <row r="29775" spans="1:1" x14ac:dyDescent="0.25">
      <c r="A29775" s="78" t="e">
        <f>DATE(MID(Zeitreihen0h15!A29775,7,4),MID(Zeitreihen0h15!A29775,4,2),LEFT(Zeitreihen0h15!A29775,2))+TIME(MID(Zeitreihen0h15!A29775,12,2),RIGHT(Zeitreihen0h15!A29775,2),0)</f>
        <v>#VALUE!</v>
      </c>
    </row>
    <row r="29776" spans="1:1" x14ac:dyDescent="0.25">
      <c r="A29776" s="78" t="e">
        <f>DATE(MID(Zeitreihen0h15!A29776,7,4),MID(Zeitreihen0h15!A29776,4,2),LEFT(Zeitreihen0h15!A29776,2))+TIME(MID(Zeitreihen0h15!A29776,12,2),RIGHT(Zeitreihen0h15!A29776,2),0)</f>
        <v>#VALUE!</v>
      </c>
    </row>
    <row r="29777" spans="1:1" x14ac:dyDescent="0.25">
      <c r="A29777" s="78" t="e">
        <f>DATE(MID(Zeitreihen0h15!A29777,7,4),MID(Zeitreihen0h15!A29777,4,2),LEFT(Zeitreihen0h15!A29777,2))+TIME(MID(Zeitreihen0h15!A29777,12,2),RIGHT(Zeitreihen0h15!A29777,2),0)</f>
        <v>#VALUE!</v>
      </c>
    </row>
    <row r="29778" spans="1:1" x14ac:dyDescent="0.25">
      <c r="A29778" s="78" t="e">
        <f>DATE(MID(Zeitreihen0h15!A29778,7,4),MID(Zeitreihen0h15!A29778,4,2),LEFT(Zeitreihen0h15!A29778,2))+TIME(MID(Zeitreihen0h15!A29778,12,2),RIGHT(Zeitreihen0h15!A29778,2),0)</f>
        <v>#VALUE!</v>
      </c>
    </row>
    <row r="29779" spans="1:1" x14ac:dyDescent="0.25">
      <c r="A29779" s="78" t="e">
        <f>DATE(MID(Zeitreihen0h15!A29779,7,4),MID(Zeitreihen0h15!A29779,4,2),LEFT(Zeitreihen0h15!A29779,2))+TIME(MID(Zeitreihen0h15!A29779,12,2),RIGHT(Zeitreihen0h15!A29779,2),0)</f>
        <v>#VALUE!</v>
      </c>
    </row>
    <row r="29780" spans="1:1" x14ac:dyDescent="0.25">
      <c r="A29780" s="78" t="e">
        <f>DATE(MID(Zeitreihen0h15!A29780,7,4),MID(Zeitreihen0h15!A29780,4,2),LEFT(Zeitreihen0h15!A29780,2))+TIME(MID(Zeitreihen0h15!A29780,12,2),RIGHT(Zeitreihen0h15!A29780,2),0)</f>
        <v>#VALUE!</v>
      </c>
    </row>
    <row r="29781" spans="1:1" x14ac:dyDescent="0.25">
      <c r="A29781" s="78" t="e">
        <f>DATE(MID(Zeitreihen0h15!A29781,7,4),MID(Zeitreihen0h15!A29781,4,2),LEFT(Zeitreihen0h15!A29781,2))+TIME(MID(Zeitreihen0h15!A29781,12,2),RIGHT(Zeitreihen0h15!A29781,2),0)</f>
        <v>#VALUE!</v>
      </c>
    </row>
    <row r="29782" spans="1:1" x14ac:dyDescent="0.25">
      <c r="A29782" s="78" t="e">
        <f>DATE(MID(Zeitreihen0h15!A29782,7,4),MID(Zeitreihen0h15!A29782,4,2),LEFT(Zeitreihen0h15!A29782,2))+TIME(MID(Zeitreihen0h15!A29782,12,2),RIGHT(Zeitreihen0h15!A29782,2),0)</f>
        <v>#VALUE!</v>
      </c>
    </row>
    <row r="29783" spans="1:1" x14ac:dyDescent="0.25">
      <c r="A29783" s="78" t="e">
        <f>DATE(MID(Zeitreihen0h15!A29783,7,4),MID(Zeitreihen0h15!A29783,4,2),LEFT(Zeitreihen0h15!A29783,2))+TIME(MID(Zeitreihen0h15!A29783,12,2),RIGHT(Zeitreihen0h15!A29783,2),0)</f>
        <v>#VALUE!</v>
      </c>
    </row>
    <row r="29784" spans="1:1" x14ac:dyDescent="0.25">
      <c r="A29784" s="78" t="e">
        <f>DATE(MID(Zeitreihen0h15!A29784,7,4),MID(Zeitreihen0h15!A29784,4,2),LEFT(Zeitreihen0h15!A29784,2))+TIME(MID(Zeitreihen0h15!A29784,12,2),RIGHT(Zeitreihen0h15!A29784,2),0)</f>
        <v>#VALUE!</v>
      </c>
    </row>
    <row r="29785" spans="1:1" x14ac:dyDescent="0.25">
      <c r="A29785" s="78" t="e">
        <f>DATE(MID(Zeitreihen0h15!A29785,7,4),MID(Zeitreihen0h15!A29785,4,2),LEFT(Zeitreihen0h15!A29785,2))+TIME(MID(Zeitreihen0h15!A29785,12,2),RIGHT(Zeitreihen0h15!A29785,2),0)</f>
        <v>#VALUE!</v>
      </c>
    </row>
    <row r="29786" spans="1:1" x14ac:dyDescent="0.25">
      <c r="A29786" s="78" t="e">
        <f>DATE(MID(Zeitreihen0h15!A29786,7,4),MID(Zeitreihen0h15!A29786,4,2),LEFT(Zeitreihen0h15!A29786,2))+TIME(MID(Zeitreihen0h15!A29786,12,2),RIGHT(Zeitreihen0h15!A29786,2),0)</f>
        <v>#VALUE!</v>
      </c>
    </row>
    <row r="29787" spans="1:1" x14ac:dyDescent="0.25">
      <c r="A29787" s="78" t="e">
        <f>DATE(MID(Zeitreihen0h15!A29787,7,4),MID(Zeitreihen0h15!A29787,4,2),LEFT(Zeitreihen0h15!A29787,2))+TIME(MID(Zeitreihen0h15!A29787,12,2),RIGHT(Zeitreihen0h15!A29787,2),0)</f>
        <v>#VALUE!</v>
      </c>
    </row>
    <row r="29788" spans="1:1" x14ac:dyDescent="0.25">
      <c r="A29788" s="78" t="e">
        <f>DATE(MID(Zeitreihen0h15!A29788,7,4),MID(Zeitreihen0h15!A29788,4,2),LEFT(Zeitreihen0h15!A29788,2))+TIME(MID(Zeitreihen0h15!A29788,12,2),RIGHT(Zeitreihen0h15!A29788,2),0)</f>
        <v>#VALUE!</v>
      </c>
    </row>
    <row r="29789" spans="1:1" x14ac:dyDescent="0.25">
      <c r="A29789" s="78" t="e">
        <f>DATE(MID(Zeitreihen0h15!A29789,7,4),MID(Zeitreihen0h15!A29789,4,2),LEFT(Zeitreihen0h15!A29789,2))+TIME(MID(Zeitreihen0h15!A29789,12,2),RIGHT(Zeitreihen0h15!A29789,2),0)</f>
        <v>#VALUE!</v>
      </c>
    </row>
    <row r="29790" spans="1:1" x14ac:dyDescent="0.25">
      <c r="A29790" s="78" t="e">
        <f>DATE(MID(Zeitreihen0h15!A29790,7,4),MID(Zeitreihen0h15!A29790,4,2),LEFT(Zeitreihen0h15!A29790,2))+TIME(MID(Zeitreihen0h15!A29790,12,2),RIGHT(Zeitreihen0h15!A29790,2),0)</f>
        <v>#VALUE!</v>
      </c>
    </row>
    <row r="29791" spans="1:1" x14ac:dyDescent="0.25">
      <c r="A29791" s="78" t="e">
        <f>DATE(MID(Zeitreihen0h15!A29791,7,4),MID(Zeitreihen0h15!A29791,4,2),LEFT(Zeitreihen0h15!A29791,2))+TIME(MID(Zeitreihen0h15!A29791,12,2),RIGHT(Zeitreihen0h15!A29791,2),0)</f>
        <v>#VALUE!</v>
      </c>
    </row>
    <row r="29792" spans="1:1" x14ac:dyDescent="0.25">
      <c r="A29792" s="78" t="e">
        <f>DATE(MID(Zeitreihen0h15!A29792,7,4),MID(Zeitreihen0h15!A29792,4,2),LEFT(Zeitreihen0h15!A29792,2))+TIME(MID(Zeitreihen0h15!A29792,12,2),RIGHT(Zeitreihen0h15!A29792,2),0)</f>
        <v>#VALUE!</v>
      </c>
    </row>
    <row r="29793" spans="1:1" x14ac:dyDescent="0.25">
      <c r="A29793" s="78" t="e">
        <f>DATE(MID(Zeitreihen0h15!A29793,7,4),MID(Zeitreihen0h15!A29793,4,2),LEFT(Zeitreihen0h15!A29793,2))+TIME(MID(Zeitreihen0h15!A29793,12,2),RIGHT(Zeitreihen0h15!A29793,2),0)</f>
        <v>#VALUE!</v>
      </c>
    </row>
    <row r="29794" spans="1:1" x14ac:dyDescent="0.25">
      <c r="A29794" s="78" t="e">
        <f>DATE(MID(Zeitreihen0h15!A29794,7,4),MID(Zeitreihen0h15!A29794,4,2),LEFT(Zeitreihen0h15!A29794,2))+TIME(MID(Zeitreihen0h15!A29794,12,2),RIGHT(Zeitreihen0h15!A29794,2),0)</f>
        <v>#VALUE!</v>
      </c>
    </row>
    <row r="29795" spans="1:1" x14ac:dyDescent="0.25">
      <c r="A29795" s="78" t="e">
        <f>DATE(MID(Zeitreihen0h15!A29795,7,4),MID(Zeitreihen0h15!A29795,4,2),LEFT(Zeitreihen0h15!A29795,2))+TIME(MID(Zeitreihen0h15!A29795,12,2),RIGHT(Zeitreihen0h15!A29795,2),0)</f>
        <v>#VALUE!</v>
      </c>
    </row>
    <row r="29796" spans="1:1" x14ac:dyDescent="0.25">
      <c r="A29796" s="78" t="e">
        <f>DATE(MID(Zeitreihen0h15!A29796,7,4),MID(Zeitreihen0h15!A29796,4,2),LEFT(Zeitreihen0h15!A29796,2))+TIME(MID(Zeitreihen0h15!A29796,12,2),RIGHT(Zeitreihen0h15!A29796,2),0)</f>
        <v>#VALUE!</v>
      </c>
    </row>
    <row r="29797" spans="1:1" x14ac:dyDescent="0.25">
      <c r="A29797" s="78" t="e">
        <f>DATE(MID(Zeitreihen0h15!A29797,7,4),MID(Zeitreihen0h15!A29797,4,2),LEFT(Zeitreihen0h15!A29797,2))+TIME(MID(Zeitreihen0h15!A29797,12,2),RIGHT(Zeitreihen0h15!A29797,2),0)</f>
        <v>#VALUE!</v>
      </c>
    </row>
    <row r="29798" spans="1:1" x14ac:dyDescent="0.25">
      <c r="A29798" s="78" t="e">
        <f>DATE(MID(Zeitreihen0h15!A29798,7,4),MID(Zeitreihen0h15!A29798,4,2),LEFT(Zeitreihen0h15!A29798,2))+TIME(MID(Zeitreihen0h15!A29798,12,2),RIGHT(Zeitreihen0h15!A29798,2),0)</f>
        <v>#VALUE!</v>
      </c>
    </row>
    <row r="29799" spans="1:1" x14ac:dyDescent="0.25">
      <c r="A29799" s="78" t="e">
        <f>DATE(MID(Zeitreihen0h15!A29799,7,4),MID(Zeitreihen0h15!A29799,4,2),LEFT(Zeitreihen0h15!A29799,2))+TIME(MID(Zeitreihen0h15!A29799,12,2),RIGHT(Zeitreihen0h15!A29799,2),0)</f>
        <v>#VALUE!</v>
      </c>
    </row>
    <row r="29800" spans="1:1" x14ac:dyDescent="0.25">
      <c r="A29800" s="78" t="e">
        <f>DATE(MID(Zeitreihen0h15!A29800,7,4),MID(Zeitreihen0h15!A29800,4,2),LEFT(Zeitreihen0h15!A29800,2))+TIME(MID(Zeitreihen0h15!A29800,12,2),RIGHT(Zeitreihen0h15!A29800,2),0)</f>
        <v>#VALUE!</v>
      </c>
    </row>
    <row r="29801" spans="1:1" x14ac:dyDescent="0.25">
      <c r="A29801" s="78" t="e">
        <f>DATE(MID(Zeitreihen0h15!A29801,7,4),MID(Zeitreihen0h15!A29801,4,2),LEFT(Zeitreihen0h15!A29801,2))+TIME(MID(Zeitreihen0h15!A29801,12,2),RIGHT(Zeitreihen0h15!A29801,2),0)</f>
        <v>#VALUE!</v>
      </c>
    </row>
    <row r="29802" spans="1:1" x14ac:dyDescent="0.25">
      <c r="A29802" s="78" t="e">
        <f>DATE(MID(Zeitreihen0h15!A29802,7,4),MID(Zeitreihen0h15!A29802,4,2),LEFT(Zeitreihen0h15!A29802,2))+TIME(MID(Zeitreihen0h15!A29802,12,2),RIGHT(Zeitreihen0h15!A29802,2),0)</f>
        <v>#VALUE!</v>
      </c>
    </row>
    <row r="29803" spans="1:1" x14ac:dyDescent="0.25">
      <c r="A29803" s="78" t="e">
        <f>DATE(MID(Zeitreihen0h15!A29803,7,4),MID(Zeitreihen0h15!A29803,4,2),LEFT(Zeitreihen0h15!A29803,2))+TIME(MID(Zeitreihen0h15!A29803,12,2),RIGHT(Zeitreihen0h15!A29803,2),0)</f>
        <v>#VALUE!</v>
      </c>
    </row>
    <row r="29804" spans="1:1" x14ac:dyDescent="0.25">
      <c r="A29804" s="78" t="e">
        <f>DATE(MID(Zeitreihen0h15!A29804,7,4),MID(Zeitreihen0h15!A29804,4,2),LEFT(Zeitreihen0h15!A29804,2))+TIME(MID(Zeitreihen0h15!A29804,12,2),RIGHT(Zeitreihen0h15!A29804,2),0)</f>
        <v>#VALUE!</v>
      </c>
    </row>
    <row r="29805" spans="1:1" x14ac:dyDescent="0.25">
      <c r="A29805" s="78" t="e">
        <f>DATE(MID(Zeitreihen0h15!A29805,7,4),MID(Zeitreihen0h15!A29805,4,2),LEFT(Zeitreihen0h15!A29805,2))+TIME(MID(Zeitreihen0h15!A29805,12,2),RIGHT(Zeitreihen0h15!A29805,2),0)</f>
        <v>#VALUE!</v>
      </c>
    </row>
    <row r="29806" spans="1:1" x14ac:dyDescent="0.25">
      <c r="A29806" s="78" t="e">
        <f>DATE(MID(Zeitreihen0h15!A29806,7,4),MID(Zeitreihen0h15!A29806,4,2),LEFT(Zeitreihen0h15!A29806,2))+TIME(MID(Zeitreihen0h15!A29806,12,2),RIGHT(Zeitreihen0h15!A29806,2),0)</f>
        <v>#VALUE!</v>
      </c>
    </row>
    <row r="29807" spans="1:1" x14ac:dyDescent="0.25">
      <c r="A29807" s="78" t="e">
        <f>DATE(MID(Zeitreihen0h15!A29807,7,4),MID(Zeitreihen0h15!A29807,4,2),LEFT(Zeitreihen0h15!A29807,2))+TIME(MID(Zeitreihen0h15!A29807,12,2),RIGHT(Zeitreihen0h15!A29807,2),0)</f>
        <v>#VALUE!</v>
      </c>
    </row>
    <row r="29808" spans="1:1" x14ac:dyDescent="0.25">
      <c r="A29808" s="78" t="e">
        <f>DATE(MID(Zeitreihen0h15!A29808,7,4),MID(Zeitreihen0h15!A29808,4,2),LEFT(Zeitreihen0h15!A29808,2))+TIME(MID(Zeitreihen0h15!A29808,12,2),RIGHT(Zeitreihen0h15!A29808,2),0)</f>
        <v>#VALUE!</v>
      </c>
    </row>
    <row r="29809" spans="1:1" x14ac:dyDescent="0.25">
      <c r="A29809" s="78" t="e">
        <f>DATE(MID(Zeitreihen0h15!A29809,7,4),MID(Zeitreihen0h15!A29809,4,2),LEFT(Zeitreihen0h15!A29809,2))+TIME(MID(Zeitreihen0h15!A29809,12,2),RIGHT(Zeitreihen0h15!A29809,2),0)</f>
        <v>#VALUE!</v>
      </c>
    </row>
    <row r="29810" spans="1:1" x14ac:dyDescent="0.25">
      <c r="A29810" s="78" t="e">
        <f>DATE(MID(Zeitreihen0h15!A29810,7,4),MID(Zeitreihen0h15!A29810,4,2),LEFT(Zeitreihen0h15!A29810,2))+TIME(MID(Zeitreihen0h15!A29810,12,2),RIGHT(Zeitreihen0h15!A29810,2),0)</f>
        <v>#VALUE!</v>
      </c>
    </row>
    <row r="29811" spans="1:1" x14ac:dyDescent="0.25">
      <c r="A29811" s="78" t="e">
        <f>DATE(MID(Zeitreihen0h15!A29811,7,4),MID(Zeitreihen0h15!A29811,4,2),LEFT(Zeitreihen0h15!A29811,2))+TIME(MID(Zeitreihen0h15!A29811,12,2),RIGHT(Zeitreihen0h15!A29811,2),0)</f>
        <v>#VALUE!</v>
      </c>
    </row>
    <row r="29812" spans="1:1" x14ac:dyDescent="0.25">
      <c r="A29812" s="78" t="e">
        <f>DATE(MID(Zeitreihen0h15!A29812,7,4),MID(Zeitreihen0h15!A29812,4,2),LEFT(Zeitreihen0h15!A29812,2))+TIME(MID(Zeitreihen0h15!A29812,12,2),RIGHT(Zeitreihen0h15!A29812,2),0)</f>
        <v>#VALUE!</v>
      </c>
    </row>
    <row r="29813" spans="1:1" x14ac:dyDescent="0.25">
      <c r="A29813" s="78" t="e">
        <f>DATE(MID(Zeitreihen0h15!A29813,7,4),MID(Zeitreihen0h15!A29813,4,2),LEFT(Zeitreihen0h15!A29813,2))+TIME(MID(Zeitreihen0h15!A29813,12,2),RIGHT(Zeitreihen0h15!A29813,2),0)</f>
        <v>#VALUE!</v>
      </c>
    </row>
    <row r="29814" spans="1:1" x14ac:dyDescent="0.25">
      <c r="A29814" s="78" t="e">
        <f>DATE(MID(Zeitreihen0h15!A29814,7,4),MID(Zeitreihen0h15!A29814,4,2),LEFT(Zeitreihen0h15!A29814,2))+TIME(MID(Zeitreihen0h15!A29814,12,2),RIGHT(Zeitreihen0h15!A29814,2),0)</f>
        <v>#VALUE!</v>
      </c>
    </row>
    <row r="29815" spans="1:1" x14ac:dyDescent="0.25">
      <c r="A29815" s="78" t="e">
        <f>DATE(MID(Zeitreihen0h15!A29815,7,4),MID(Zeitreihen0h15!A29815,4,2),LEFT(Zeitreihen0h15!A29815,2))+TIME(MID(Zeitreihen0h15!A29815,12,2),RIGHT(Zeitreihen0h15!A29815,2),0)</f>
        <v>#VALUE!</v>
      </c>
    </row>
    <row r="29816" spans="1:1" x14ac:dyDescent="0.25">
      <c r="A29816" s="78" t="e">
        <f>DATE(MID(Zeitreihen0h15!A29816,7,4),MID(Zeitreihen0h15!A29816,4,2),LEFT(Zeitreihen0h15!A29816,2))+TIME(MID(Zeitreihen0h15!A29816,12,2),RIGHT(Zeitreihen0h15!A29816,2),0)</f>
        <v>#VALUE!</v>
      </c>
    </row>
    <row r="29817" spans="1:1" x14ac:dyDescent="0.25">
      <c r="A29817" s="78" t="e">
        <f>DATE(MID(Zeitreihen0h15!A29817,7,4),MID(Zeitreihen0h15!A29817,4,2),LEFT(Zeitreihen0h15!A29817,2))+TIME(MID(Zeitreihen0h15!A29817,12,2),RIGHT(Zeitreihen0h15!A29817,2),0)</f>
        <v>#VALUE!</v>
      </c>
    </row>
    <row r="29818" spans="1:1" x14ac:dyDescent="0.25">
      <c r="A29818" s="78" t="e">
        <f>DATE(MID(Zeitreihen0h15!A29818,7,4),MID(Zeitreihen0h15!A29818,4,2),LEFT(Zeitreihen0h15!A29818,2))+TIME(MID(Zeitreihen0h15!A29818,12,2),RIGHT(Zeitreihen0h15!A29818,2),0)</f>
        <v>#VALUE!</v>
      </c>
    </row>
    <row r="29819" spans="1:1" x14ac:dyDescent="0.25">
      <c r="A29819" s="78" t="e">
        <f>DATE(MID(Zeitreihen0h15!A29819,7,4),MID(Zeitreihen0h15!A29819,4,2),LEFT(Zeitreihen0h15!A29819,2))+TIME(MID(Zeitreihen0h15!A29819,12,2),RIGHT(Zeitreihen0h15!A29819,2),0)</f>
        <v>#VALUE!</v>
      </c>
    </row>
    <row r="29820" spans="1:1" x14ac:dyDescent="0.25">
      <c r="A29820" s="78" t="e">
        <f>DATE(MID(Zeitreihen0h15!A29820,7,4),MID(Zeitreihen0h15!A29820,4,2),LEFT(Zeitreihen0h15!A29820,2))+TIME(MID(Zeitreihen0h15!A29820,12,2),RIGHT(Zeitreihen0h15!A29820,2),0)</f>
        <v>#VALUE!</v>
      </c>
    </row>
    <row r="29821" spans="1:1" x14ac:dyDescent="0.25">
      <c r="A29821" s="78" t="e">
        <f>DATE(MID(Zeitreihen0h15!A29821,7,4),MID(Zeitreihen0h15!A29821,4,2),LEFT(Zeitreihen0h15!A29821,2))+TIME(MID(Zeitreihen0h15!A29821,12,2),RIGHT(Zeitreihen0h15!A29821,2),0)</f>
        <v>#VALUE!</v>
      </c>
    </row>
    <row r="29822" spans="1:1" x14ac:dyDescent="0.25">
      <c r="A29822" s="78" t="e">
        <f>DATE(MID(Zeitreihen0h15!A29822,7,4),MID(Zeitreihen0h15!A29822,4,2),LEFT(Zeitreihen0h15!A29822,2))+TIME(MID(Zeitreihen0h15!A29822,12,2),RIGHT(Zeitreihen0h15!A29822,2),0)</f>
        <v>#VALUE!</v>
      </c>
    </row>
    <row r="29823" spans="1:1" x14ac:dyDescent="0.25">
      <c r="A29823" s="78" t="e">
        <f>DATE(MID(Zeitreihen0h15!A29823,7,4),MID(Zeitreihen0h15!A29823,4,2),LEFT(Zeitreihen0h15!A29823,2))+TIME(MID(Zeitreihen0h15!A29823,12,2),RIGHT(Zeitreihen0h15!A29823,2),0)</f>
        <v>#VALUE!</v>
      </c>
    </row>
    <row r="29824" spans="1:1" x14ac:dyDescent="0.25">
      <c r="A29824" s="78" t="e">
        <f>DATE(MID(Zeitreihen0h15!A29824,7,4),MID(Zeitreihen0h15!A29824,4,2),LEFT(Zeitreihen0h15!A29824,2))+TIME(MID(Zeitreihen0h15!A29824,12,2),RIGHT(Zeitreihen0h15!A29824,2),0)</f>
        <v>#VALUE!</v>
      </c>
    </row>
    <row r="29825" spans="1:1" x14ac:dyDescent="0.25">
      <c r="A29825" s="78" t="e">
        <f>DATE(MID(Zeitreihen0h15!A29825,7,4),MID(Zeitreihen0h15!A29825,4,2),LEFT(Zeitreihen0h15!A29825,2))+TIME(MID(Zeitreihen0h15!A29825,12,2),RIGHT(Zeitreihen0h15!A29825,2),0)</f>
        <v>#VALUE!</v>
      </c>
    </row>
    <row r="29826" spans="1:1" x14ac:dyDescent="0.25">
      <c r="A29826" s="78" t="e">
        <f>DATE(MID(Zeitreihen0h15!A29826,7,4),MID(Zeitreihen0h15!A29826,4,2),LEFT(Zeitreihen0h15!A29826,2))+TIME(MID(Zeitreihen0h15!A29826,12,2),RIGHT(Zeitreihen0h15!A29826,2),0)</f>
        <v>#VALUE!</v>
      </c>
    </row>
    <row r="29827" spans="1:1" x14ac:dyDescent="0.25">
      <c r="A29827" s="78" t="e">
        <f>DATE(MID(Zeitreihen0h15!A29827,7,4),MID(Zeitreihen0h15!A29827,4,2),LEFT(Zeitreihen0h15!A29827,2))+TIME(MID(Zeitreihen0h15!A29827,12,2),RIGHT(Zeitreihen0h15!A29827,2),0)</f>
        <v>#VALUE!</v>
      </c>
    </row>
    <row r="29828" spans="1:1" x14ac:dyDescent="0.25">
      <c r="A29828" s="78" t="e">
        <f>DATE(MID(Zeitreihen0h15!A29828,7,4),MID(Zeitreihen0h15!A29828,4,2),LEFT(Zeitreihen0h15!A29828,2))+TIME(MID(Zeitreihen0h15!A29828,12,2),RIGHT(Zeitreihen0h15!A29828,2),0)</f>
        <v>#VALUE!</v>
      </c>
    </row>
    <row r="29829" spans="1:1" x14ac:dyDescent="0.25">
      <c r="A29829" s="78" t="e">
        <f>DATE(MID(Zeitreihen0h15!A29829,7,4),MID(Zeitreihen0h15!A29829,4,2),LEFT(Zeitreihen0h15!A29829,2))+TIME(MID(Zeitreihen0h15!A29829,12,2),RIGHT(Zeitreihen0h15!A29829,2),0)</f>
        <v>#VALUE!</v>
      </c>
    </row>
    <row r="29830" spans="1:1" x14ac:dyDescent="0.25">
      <c r="A29830" s="78" t="e">
        <f>DATE(MID(Zeitreihen0h15!A29830,7,4),MID(Zeitreihen0h15!A29830,4,2),LEFT(Zeitreihen0h15!A29830,2))+TIME(MID(Zeitreihen0h15!A29830,12,2),RIGHT(Zeitreihen0h15!A29830,2),0)</f>
        <v>#VALUE!</v>
      </c>
    </row>
    <row r="29831" spans="1:1" x14ac:dyDescent="0.25">
      <c r="A29831" s="78" t="e">
        <f>DATE(MID(Zeitreihen0h15!A29831,7,4),MID(Zeitreihen0h15!A29831,4,2),LEFT(Zeitreihen0h15!A29831,2))+TIME(MID(Zeitreihen0h15!A29831,12,2),RIGHT(Zeitreihen0h15!A29831,2),0)</f>
        <v>#VALUE!</v>
      </c>
    </row>
    <row r="29832" spans="1:1" x14ac:dyDescent="0.25">
      <c r="A29832" s="78" t="e">
        <f>DATE(MID(Zeitreihen0h15!A29832,7,4),MID(Zeitreihen0h15!A29832,4,2),LEFT(Zeitreihen0h15!A29832,2))+TIME(MID(Zeitreihen0h15!A29832,12,2),RIGHT(Zeitreihen0h15!A29832,2),0)</f>
        <v>#VALUE!</v>
      </c>
    </row>
    <row r="29833" spans="1:1" x14ac:dyDescent="0.25">
      <c r="A29833" s="78" t="e">
        <f>DATE(MID(Zeitreihen0h15!A29833,7,4),MID(Zeitreihen0h15!A29833,4,2),LEFT(Zeitreihen0h15!A29833,2))+TIME(MID(Zeitreihen0h15!A29833,12,2),RIGHT(Zeitreihen0h15!A29833,2),0)</f>
        <v>#VALUE!</v>
      </c>
    </row>
    <row r="29834" spans="1:1" x14ac:dyDescent="0.25">
      <c r="A29834" s="78" t="e">
        <f>DATE(MID(Zeitreihen0h15!A29834,7,4),MID(Zeitreihen0h15!A29834,4,2),LEFT(Zeitreihen0h15!A29834,2))+TIME(MID(Zeitreihen0h15!A29834,12,2),RIGHT(Zeitreihen0h15!A29834,2),0)</f>
        <v>#VALUE!</v>
      </c>
    </row>
    <row r="29835" spans="1:1" x14ac:dyDescent="0.25">
      <c r="A29835" s="78" t="e">
        <f>DATE(MID(Zeitreihen0h15!A29835,7,4),MID(Zeitreihen0h15!A29835,4,2),LEFT(Zeitreihen0h15!A29835,2))+TIME(MID(Zeitreihen0h15!A29835,12,2),RIGHT(Zeitreihen0h15!A29835,2),0)</f>
        <v>#VALUE!</v>
      </c>
    </row>
    <row r="29836" spans="1:1" x14ac:dyDescent="0.25">
      <c r="A29836" s="78" t="e">
        <f>DATE(MID(Zeitreihen0h15!A29836,7,4),MID(Zeitreihen0h15!A29836,4,2),LEFT(Zeitreihen0h15!A29836,2))+TIME(MID(Zeitreihen0h15!A29836,12,2),RIGHT(Zeitreihen0h15!A29836,2),0)</f>
        <v>#VALUE!</v>
      </c>
    </row>
    <row r="29837" spans="1:1" x14ac:dyDescent="0.25">
      <c r="A29837" s="78" t="e">
        <f>DATE(MID(Zeitreihen0h15!A29837,7,4),MID(Zeitreihen0h15!A29837,4,2),LEFT(Zeitreihen0h15!A29837,2))+TIME(MID(Zeitreihen0h15!A29837,12,2),RIGHT(Zeitreihen0h15!A29837,2),0)</f>
        <v>#VALUE!</v>
      </c>
    </row>
    <row r="29838" spans="1:1" x14ac:dyDescent="0.25">
      <c r="A29838" s="78" t="e">
        <f>DATE(MID(Zeitreihen0h15!A29838,7,4),MID(Zeitreihen0h15!A29838,4,2),LEFT(Zeitreihen0h15!A29838,2))+TIME(MID(Zeitreihen0h15!A29838,12,2),RIGHT(Zeitreihen0h15!A29838,2),0)</f>
        <v>#VALUE!</v>
      </c>
    </row>
    <row r="29839" spans="1:1" x14ac:dyDescent="0.25">
      <c r="A29839" s="78" t="e">
        <f>DATE(MID(Zeitreihen0h15!A29839,7,4),MID(Zeitreihen0h15!A29839,4,2),LEFT(Zeitreihen0h15!A29839,2))+TIME(MID(Zeitreihen0h15!A29839,12,2),RIGHT(Zeitreihen0h15!A29839,2),0)</f>
        <v>#VALUE!</v>
      </c>
    </row>
    <row r="29840" spans="1:1" x14ac:dyDescent="0.25">
      <c r="A29840" s="78" t="e">
        <f>DATE(MID(Zeitreihen0h15!A29840,7,4),MID(Zeitreihen0h15!A29840,4,2),LEFT(Zeitreihen0h15!A29840,2))+TIME(MID(Zeitreihen0h15!A29840,12,2),RIGHT(Zeitreihen0h15!A29840,2),0)</f>
        <v>#VALUE!</v>
      </c>
    </row>
    <row r="29841" spans="1:1" x14ac:dyDescent="0.25">
      <c r="A29841" s="78" t="e">
        <f>DATE(MID(Zeitreihen0h15!A29841,7,4),MID(Zeitreihen0h15!A29841,4,2),LEFT(Zeitreihen0h15!A29841,2))+TIME(MID(Zeitreihen0h15!A29841,12,2),RIGHT(Zeitreihen0h15!A29841,2),0)</f>
        <v>#VALUE!</v>
      </c>
    </row>
    <row r="29842" spans="1:1" x14ac:dyDescent="0.25">
      <c r="A29842" s="78" t="e">
        <f>DATE(MID(Zeitreihen0h15!A29842,7,4),MID(Zeitreihen0h15!A29842,4,2),LEFT(Zeitreihen0h15!A29842,2))+TIME(MID(Zeitreihen0h15!A29842,12,2),RIGHT(Zeitreihen0h15!A29842,2),0)</f>
        <v>#VALUE!</v>
      </c>
    </row>
    <row r="29843" spans="1:1" x14ac:dyDescent="0.25">
      <c r="A29843" s="78" t="e">
        <f>DATE(MID(Zeitreihen0h15!A29843,7,4),MID(Zeitreihen0h15!A29843,4,2),LEFT(Zeitreihen0h15!A29843,2))+TIME(MID(Zeitreihen0h15!A29843,12,2),RIGHT(Zeitreihen0h15!A29843,2),0)</f>
        <v>#VALUE!</v>
      </c>
    </row>
    <row r="29844" spans="1:1" x14ac:dyDescent="0.25">
      <c r="A29844" s="78" t="e">
        <f>DATE(MID(Zeitreihen0h15!A29844,7,4),MID(Zeitreihen0h15!A29844,4,2),LEFT(Zeitreihen0h15!A29844,2))+TIME(MID(Zeitreihen0h15!A29844,12,2),RIGHT(Zeitreihen0h15!A29844,2),0)</f>
        <v>#VALUE!</v>
      </c>
    </row>
    <row r="29845" spans="1:1" x14ac:dyDescent="0.25">
      <c r="A29845" s="78" t="e">
        <f>DATE(MID(Zeitreihen0h15!A29845,7,4),MID(Zeitreihen0h15!A29845,4,2),LEFT(Zeitreihen0h15!A29845,2))+TIME(MID(Zeitreihen0h15!A29845,12,2),RIGHT(Zeitreihen0h15!A29845,2),0)</f>
        <v>#VALUE!</v>
      </c>
    </row>
    <row r="29846" spans="1:1" x14ac:dyDescent="0.25">
      <c r="A29846" s="78" t="e">
        <f>DATE(MID(Zeitreihen0h15!A29846,7,4),MID(Zeitreihen0h15!A29846,4,2),LEFT(Zeitreihen0h15!A29846,2))+TIME(MID(Zeitreihen0h15!A29846,12,2),RIGHT(Zeitreihen0h15!A29846,2),0)</f>
        <v>#VALUE!</v>
      </c>
    </row>
    <row r="29847" spans="1:1" x14ac:dyDescent="0.25">
      <c r="A29847" s="78" t="e">
        <f>DATE(MID(Zeitreihen0h15!A29847,7,4),MID(Zeitreihen0h15!A29847,4,2),LEFT(Zeitreihen0h15!A29847,2))+TIME(MID(Zeitreihen0h15!A29847,12,2),RIGHT(Zeitreihen0h15!A29847,2),0)</f>
        <v>#VALUE!</v>
      </c>
    </row>
    <row r="29848" spans="1:1" x14ac:dyDescent="0.25">
      <c r="A29848" s="78" t="e">
        <f>DATE(MID(Zeitreihen0h15!A29848,7,4),MID(Zeitreihen0h15!A29848,4,2),LEFT(Zeitreihen0h15!A29848,2))+TIME(MID(Zeitreihen0h15!A29848,12,2),RIGHT(Zeitreihen0h15!A29848,2),0)</f>
        <v>#VALUE!</v>
      </c>
    </row>
    <row r="29849" spans="1:1" x14ac:dyDescent="0.25">
      <c r="A29849" s="78" t="e">
        <f>DATE(MID(Zeitreihen0h15!A29849,7,4),MID(Zeitreihen0h15!A29849,4,2),LEFT(Zeitreihen0h15!A29849,2))+TIME(MID(Zeitreihen0h15!A29849,12,2),RIGHT(Zeitreihen0h15!A29849,2),0)</f>
        <v>#VALUE!</v>
      </c>
    </row>
    <row r="29850" spans="1:1" x14ac:dyDescent="0.25">
      <c r="A29850" s="78" t="e">
        <f>DATE(MID(Zeitreihen0h15!A29850,7,4),MID(Zeitreihen0h15!A29850,4,2),LEFT(Zeitreihen0h15!A29850,2))+TIME(MID(Zeitreihen0h15!A29850,12,2),RIGHT(Zeitreihen0h15!A29850,2),0)</f>
        <v>#VALUE!</v>
      </c>
    </row>
    <row r="29851" spans="1:1" x14ac:dyDescent="0.25">
      <c r="A29851" s="78" t="e">
        <f>DATE(MID(Zeitreihen0h15!A29851,7,4),MID(Zeitreihen0h15!A29851,4,2),LEFT(Zeitreihen0h15!A29851,2))+TIME(MID(Zeitreihen0h15!A29851,12,2),RIGHT(Zeitreihen0h15!A29851,2),0)</f>
        <v>#VALUE!</v>
      </c>
    </row>
    <row r="29852" spans="1:1" x14ac:dyDescent="0.25">
      <c r="A29852" s="78" t="e">
        <f>DATE(MID(Zeitreihen0h15!A29852,7,4),MID(Zeitreihen0h15!A29852,4,2),LEFT(Zeitreihen0h15!A29852,2))+TIME(MID(Zeitreihen0h15!A29852,12,2),RIGHT(Zeitreihen0h15!A29852,2),0)</f>
        <v>#VALUE!</v>
      </c>
    </row>
    <row r="29853" spans="1:1" x14ac:dyDescent="0.25">
      <c r="A29853" s="78" t="e">
        <f>DATE(MID(Zeitreihen0h15!A29853,7,4),MID(Zeitreihen0h15!A29853,4,2),LEFT(Zeitreihen0h15!A29853,2))+TIME(MID(Zeitreihen0h15!A29853,12,2),RIGHT(Zeitreihen0h15!A29853,2),0)</f>
        <v>#VALUE!</v>
      </c>
    </row>
    <row r="29854" spans="1:1" x14ac:dyDescent="0.25">
      <c r="A29854" s="78" t="e">
        <f>DATE(MID(Zeitreihen0h15!A29854,7,4),MID(Zeitreihen0h15!A29854,4,2),LEFT(Zeitreihen0h15!A29854,2))+TIME(MID(Zeitreihen0h15!A29854,12,2),RIGHT(Zeitreihen0h15!A29854,2),0)</f>
        <v>#VALUE!</v>
      </c>
    </row>
    <row r="29855" spans="1:1" x14ac:dyDescent="0.25">
      <c r="A29855" s="78" t="e">
        <f>DATE(MID(Zeitreihen0h15!A29855,7,4),MID(Zeitreihen0h15!A29855,4,2),LEFT(Zeitreihen0h15!A29855,2))+TIME(MID(Zeitreihen0h15!A29855,12,2),RIGHT(Zeitreihen0h15!A29855,2),0)</f>
        <v>#VALUE!</v>
      </c>
    </row>
    <row r="29856" spans="1:1" x14ac:dyDescent="0.25">
      <c r="A29856" s="78" t="e">
        <f>DATE(MID(Zeitreihen0h15!A29856,7,4),MID(Zeitreihen0h15!A29856,4,2),LEFT(Zeitreihen0h15!A29856,2))+TIME(MID(Zeitreihen0h15!A29856,12,2),RIGHT(Zeitreihen0h15!A29856,2),0)</f>
        <v>#VALUE!</v>
      </c>
    </row>
    <row r="29857" spans="1:1" x14ac:dyDescent="0.25">
      <c r="A29857" s="78" t="e">
        <f>DATE(MID(Zeitreihen0h15!A29857,7,4),MID(Zeitreihen0h15!A29857,4,2),LEFT(Zeitreihen0h15!A29857,2))+TIME(MID(Zeitreihen0h15!A29857,12,2),RIGHT(Zeitreihen0h15!A29857,2),0)</f>
        <v>#VALUE!</v>
      </c>
    </row>
    <row r="29858" spans="1:1" x14ac:dyDescent="0.25">
      <c r="A29858" s="78" t="e">
        <f>DATE(MID(Zeitreihen0h15!A29858,7,4),MID(Zeitreihen0h15!A29858,4,2),LEFT(Zeitreihen0h15!A29858,2))+TIME(MID(Zeitreihen0h15!A29858,12,2),RIGHT(Zeitreihen0h15!A29858,2),0)</f>
        <v>#VALUE!</v>
      </c>
    </row>
    <row r="29859" spans="1:1" x14ac:dyDescent="0.25">
      <c r="A29859" s="78" t="e">
        <f>DATE(MID(Zeitreihen0h15!A29859,7,4),MID(Zeitreihen0h15!A29859,4,2),LEFT(Zeitreihen0h15!A29859,2))+TIME(MID(Zeitreihen0h15!A29859,12,2),RIGHT(Zeitreihen0h15!A29859,2),0)</f>
        <v>#VALUE!</v>
      </c>
    </row>
    <row r="29860" spans="1:1" x14ac:dyDescent="0.25">
      <c r="A29860" s="78" t="e">
        <f>DATE(MID(Zeitreihen0h15!A29860,7,4),MID(Zeitreihen0h15!A29860,4,2),LEFT(Zeitreihen0h15!A29860,2))+TIME(MID(Zeitreihen0h15!A29860,12,2),RIGHT(Zeitreihen0h15!A29860,2),0)</f>
        <v>#VALUE!</v>
      </c>
    </row>
    <row r="29861" spans="1:1" x14ac:dyDescent="0.25">
      <c r="A29861" s="78" t="e">
        <f>DATE(MID(Zeitreihen0h15!A29861,7,4),MID(Zeitreihen0h15!A29861,4,2),LEFT(Zeitreihen0h15!A29861,2))+TIME(MID(Zeitreihen0h15!A29861,12,2),RIGHT(Zeitreihen0h15!A29861,2),0)</f>
        <v>#VALUE!</v>
      </c>
    </row>
    <row r="29862" spans="1:1" x14ac:dyDescent="0.25">
      <c r="A29862" s="78" t="e">
        <f>DATE(MID(Zeitreihen0h15!A29862,7,4),MID(Zeitreihen0h15!A29862,4,2),LEFT(Zeitreihen0h15!A29862,2))+TIME(MID(Zeitreihen0h15!A29862,12,2),RIGHT(Zeitreihen0h15!A29862,2),0)</f>
        <v>#VALUE!</v>
      </c>
    </row>
    <row r="29863" spans="1:1" x14ac:dyDescent="0.25">
      <c r="A29863" s="78" t="e">
        <f>DATE(MID(Zeitreihen0h15!A29863,7,4),MID(Zeitreihen0h15!A29863,4,2),LEFT(Zeitreihen0h15!A29863,2))+TIME(MID(Zeitreihen0h15!A29863,12,2),RIGHT(Zeitreihen0h15!A29863,2),0)</f>
        <v>#VALUE!</v>
      </c>
    </row>
    <row r="29864" spans="1:1" x14ac:dyDescent="0.25">
      <c r="A29864" s="78" t="e">
        <f>DATE(MID(Zeitreihen0h15!A29864,7,4),MID(Zeitreihen0h15!A29864,4,2),LEFT(Zeitreihen0h15!A29864,2))+TIME(MID(Zeitreihen0h15!A29864,12,2),RIGHT(Zeitreihen0h15!A29864,2),0)</f>
        <v>#VALUE!</v>
      </c>
    </row>
    <row r="29865" spans="1:1" x14ac:dyDescent="0.25">
      <c r="A29865" s="78" t="e">
        <f>DATE(MID(Zeitreihen0h15!A29865,7,4),MID(Zeitreihen0h15!A29865,4,2),LEFT(Zeitreihen0h15!A29865,2))+TIME(MID(Zeitreihen0h15!A29865,12,2),RIGHT(Zeitreihen0h15!A29865,2),0)</f>
        <v>#VALUE!</v>
      </c>
    </row>
    <row r="29866" spans="1:1" x14ac:dyDescent="0.25">
      <c r="A29866" s="78" t="e">
        <f>DATE(MID(Zeitreihen0h15!A29866,7,4),MID(Zeitreihen0h15!A29866,4,2),LEFT(Zeitreihen0h15!A29866,2))+TIME(MID(Zeitreihen0h15!A29866,12,2),RIGHT(Zeitreihen0h15!A29866,2),0)</f>
        <v>#VALUE!</v>
      </c>
    </row>
    <row r="29867" spans="1:1" x14ac:dyDescent="0.25">
      <c r="A29867" s="78" t="e">
        <f>DATE(MID(Zeitreihen0h15!A29867,7,4),MID(Zeitreihen0h15!A29867,4,2),LEFT(Zeitreihen0h15!A29867,2))+TIME(MID(Zeitreihen0h15!A29867,12,2),RIGHT(Zeitreihen0h15!A29867,2),0)</f>
        <v>#VALUE!</v>
      </c>
    </row>
    <row r="29868" spans="1:1" x14ac:dyDescent="0.25">
      <c r="A29868" s="78" t="e">
        <f>DATE(MID(Zeitreihen0h15!A29868,7,4),MID(Zeitreihen0h15!A29868,4,2),LEFT(Zeitreihen0h15!A29868,2))+TIME(MID(Zeitreihen0h15!A29868,12,2),RIGHT(Zeitreihen0h15!A29868,2),0)</f>
        <v>#VALUE!</v>
      </c>
    </row>
    <row r="29869" spans="1:1" x14ac:dyDescent="0.25">
      <c r="A29869" s="78" t="e">
        <f>DATE(MID(Zeitreihen0h15!A29869,7,4),MID(Zeitreihen0h15!A29869,4,2),LEFT(Zeitreihen0h15!A29869,2))+TIME(MID(Zeitreihen0h15!A29869,12,2),RIGHT(Zeitreihen0h15!A29869,2),0)</f>
        <v>#VALUE!</v>
      </c>
    </row>
    <row r="29870" spans="1:1" x14ac:dyDescent="0.25">
      <c r="A29870" s="78" t="e">
        <f>DATE(MID(Zeitreihen0h15!A29870,7,4),MID(Zeitreihen0h15!A29870,4,2),LEFT(Zeitreihen0h15!A29870,2))+TIME(MID(Zeitreihen0h15!A29870,12,2),RIGHT(Zeitreihen0h15!A29870,2),0)</f>
        <v>#VALUE!</v>
      </c>
    </row>
    <row r="29871" spans="1:1" x14ac:dyDescent="0.25">
      <c r="A29871" s="78" t="e">
        <f>DATE(MID(Zeitreihen0h15!A29871,7,4),MID(Zeitreihen0h15!A29871,4,2),LEFT(Zeitreihen0h15!A29871,2))+TIME(MID(Zeitreihen0h15!A29871,12,2),RIGHT(Zeitreihen0h15!A29871,2),0)</f>
        <v>#VALUE!</v>
      </c>
    </row>
    <row r="29872" spans="1:1" x14ac:dyDescent="0.25">
      <c r="A29872" s="78" t="e">
        <f>DATE(MID(Zeitreihen0h15!A29872,7,4),MID(Zeitreihen0h15!A29872,4,2),LEFT(Zeitreihen0h15!A29872,2))+TIME(MID(Zeitreihen0h15!A29872,12,2),RIGHT(Zeitreihen0h15!A29872,2),0)</f>
        <v>#VALUE!</v>
      </c>
    </row>
    <row r="29873" spans="1:1" x14ac:dyDescent="0.25">
      <c r="A29873" s="78" t="e">
        <f>DATE(MID(Zeitreihen0h15!A29873,7,4),MID(Zeitreihen0h15!A29873,4,2),LEFT(Zeitreihen0h15!A29873,2))+TIME(MID(Zeitreihen0h15!A29873,12,2),RIGHT(Zeitreihen0h15!A29873,2),0)</f>
        <v>#VALUE!</v>
      </c>
    </row>
    <row r="29874" spans="1:1" x14ac:dyDescent="0.25">
      <c r="A29874" s="78" t="e">
        <f>DATE(MID(Zeitreihen0h15!A29874,7,4),MID(Zeitreihen0h15!A29874,4,2),LEFT(Zeitreihen0h15!A29874,2))+TIME(MID(Zeitreihen0h15!A29874,12,2),RIGHT(Zeitreihen0h15!A29874,2),0)</f>
        <v>#VALUE!</v>
      </c>
    </row>
    <row r="29875" spans="1:1" x14ac:dyDescent="0.25">
      <c r="A29875" s="78" t="e">
        <f>DATE(MID(Zeitreihen0h15!A29875,7,4),MID(Zeitreihen0h15!A29875,4,2),LEFT(Zeitreihen0h15!A29875,2))+TIME(MID(Zeitreihen0h15!A29875,12,2),RIGHT(Zeitreihen0h15!A29875,2),0)</f>
        <v>#VALUE!</v>
      </c>
    </row>
    <row r="29876" spans="1:1" x14ac:dyDescent="0.25">
      <c r="A29876" s="78" t="e">
        <f>DATE(MID(Zeitreihen0h15!A29876,7,4),MID(Zeitreihen0h15!A29876,4,2),LEFT(Zeitreihen0h15!A29876,2))+TIME(MID(Zeitreihen0h15!A29876,12,2),RIGHT(Zeitreihen0h15!A29876,2),0)</f>
        <v>#VALUE!</v>
      </c>
    </row>
    <row r="29877" spans="1:1" x14ac:dyDescent="0.25">
      <c r="A29877" s="78" t="e">
        <f>DATE(MID(Zeitreihen0h15!A29877,7,4),MID(Zeitreihen0h15!A29877,4,2),LEFT(Zeitreihen0h15!A29877,2))+TIME(MID(Zeitreihen0h15!A29877,12,2),RIGHT(Zeitreihen0h15!A29877,2),0)</f>
        <v>#VALUE!</v>
      </c>
    </row>
    <row r="29878" spans="1:1" x14ac:dyDescent="0.25">
      <c r="A29878" s="78" t="e">
        <f>DATE(MID(Zeitreihen0h15!A29878,7,4),MID(Zeitreihen0h15!A29878,4,2),LEFT(Zeitreihen0h15!A29878,2))+TIME(MID(Zeitreihen0h15!A29878,12,2),RIGHT(Zeitreihen0h15!A29878,2),0)</f>
        <v>#VALUE!</v>
      </c>
    </row>
    <row r="29879" spans="1:1" x14ac:dyDescent="0.25">
      <c r="A29879" s="78" t="e">
        <f>DATE(MID(Zeitreihen0h15!A29879,7,4),MID(Zeitreihen0h15!A29879,4,2),LEFT(Zeitreihen0h15!A29879,2))+TIME(MID(Zeitreihen0h15!A29879,12,2),RIGHT(Zeitreihen0h15!A29879,2),0)</f>
        <v>#VALUE!</v>
      </c>
    </row>
    <row r="29880" spans="1:1" x14ac:dyDescent="0.25">
      <c r="A29880" s="78" t="e">
        <f>DATE(MID(Zeitreihen0h15!A29880,7,4),MID(Zeitreihen0h15!A29880,4,2),LEFT(Zeitreihen0h15!A29880,2))+TIME(MID(Zeitreihen0h15!A29880,12,2),RIGHT(Zeitreihen0h15!A29880,2),0)</f>
        <v>#VALUE!</v>
      </c>
    </row>
    <row r="29881" spans="1:1" x14ac:dyDescent="0.25">
      <c r="A29881" s="78" t="e">
        <f>DATE(MID(Zeitreihen0h15!A29881,7,4),MID(Zeitreihen0h15!A29881,4,2),LEFT(Zeitreihen0h15!A29881,2))+TIME(MID(Zeitreihen0h15!A29881,12,2),RIGHT(Zeitreihen0h15!A29881,2),0)</f>
        <v>#VALUE!</v>
      </c>
    </row>
    <row r="29882" spans="1:1" x14ac:dyDescent="0.25">
      <c r="A29882" s="78" t="e">
        <f>DATE(MID(Zeitreihen0h15!A29882,7,4),MID(Zeitreihen0h15!A29882,4,2),LEFT(Zeitreihen0h15!A29882,2))+TIME(MID(Zeitreihen0h15!A29882,12,2),RIGHT(Zeitreihen0h15!A29882,2),0)</f>
        <v>#VALUE!</v>
      </c>
    </row>
    <row r="29883" spans="1:1" x14ac:dyDescent="0.25">
      <c r="A29883" s="78" t="e">
        <f>DATE(MID(Zeitreihen0h15!A29883,7,4),MID(Zeitreihen0h15!A29883,4,2),LEFT(Zeitreihen0h15!A29883,2))+TIME(MID(Zeitreihen0h15!A29883,12,2),RIGHT(Zeitreihen0h15!A29883,2),0)</f>
        <v>#VALUE!</v>
      </c>
    </row>
    <row r="29884" spans="1:1" x14ac:dyDescent="0.25">
      <c r="A29884" s="78" t="e">
        <f>DATE(MID(Zeitreihen0h15!A29884,7,4),MID(Zeitreihen0h15!A29884,4,2),LEFT(Zeitreihen0h15!A29884,2))+TIME(MID(Zeitreihen0h15!A29884,12,2),RIGHT(Zeitreihen0h15!A29884,2),0)</f>
        <v>#VALUE!</v>
      </c>
    </row>
    <row r="29885" spans="1:1" x14ac:dyDescent="0.25">
      <c r="A29885" s="78" t="e">
        <f>DATE(MID(Zeitreihen0h15!A29885,7,4),MID(Zeitreihen0h15!A29885,4,2),LEFT(Zeitreihen0h15!A29885,2))+TIME(MID(Zeitreihen0h15!A29885,12,2),RIGHT(Zeitreihen0h15!A29885,2),0)</f>
        <v>#VALUE!</v>
      </c>
    </row>
    <row r="29886" spans="1:1" x14ac:dyDescent="0.25">
      <c r="A29886" s="78" t="e">
        <f>DATE(MID(Zeitreihen0h15!A29886,7,4),MID(Zeitreihen0h15!A29886,4,2),LEFT(Zeitreihen0h15!A29886,2))+TIME(MID(Zeitreihen0h15!A29886,12,2),RIGHT(Zeitreihen0h15!A29886,2),0)</f>
        <v>#VALUE!</v>
      </c>
    </row>
    <row r="29887" spans="1:1" x14ac:dyDescent="0.25">
      <c r="A29887" s="78" t="e">
        <f>DATE(MID(Zeitreihen0h15!A29887,7,4),MID(Zeitreihen0h15!A29887,4,2),LEFT(Zeitreihen0h15!A29887,2))+TIME(MID(Zeitreihen0h15!A29887,12,2),RIGHT(Zeitreihen0h15!A29887,2),0)</f>
        <v>#VALUE!</v>
      </c>
    </row>
    <row r="29888" spans="1:1" x14ac:dyDescent="0.25">
      <c r="A29888" s="78" t="e">
        <f>DATE(MID(Zeitreihen0h15!A29888,7,4),MID(Zeitreihen0h15!A29888,4,2),LEFT(Zeitreihen0h15!A29888,2))+TIME(MID(Zeitreihen0h15!A29888,12,2),RIGHT(Zeitreihen0h15!A29888,2),0)</f>
        <v>#VALUE!</v>
      </c>
    </row>
    <row r="29889" spans="1:1" x14ac:dyDescent="0.25">
      <c r="A29889" s="78" t="e">
        <f>DATE(MID(Zeitreihen0h15!A29889,7,4),MID(Zeitreihen0h15!A29889,4,2),LEFT(Zeitreihen0h15!A29889,2))+TIME(MID(Zeitreihen0h15!A29889,12,2),RIGHT(Zeitreihen0h15!A29889,2),0)</f>
        <v>#VALUE!</v>
      </c>
    </row>
    <row r="29890" spans="1:1" x14ac:dyDescent="0.25">
      <c r="A29890" s="78" t="e">
        <f>DATE(MID(Zeitreihen0h15!A29890,7,4),MID(Zeitreihen0h15!A29890,4,2),LEFT(Zeitreihen0h15!A29890,2))+TIME(MID(Zeitreihen0h15!A29890,12,2),RIGHT(Zeitreihen0h15!A29890,2),0)</f>
        <v>#VALUE!</v>
      </c>
    </row>
    <row r="29891" spans="1:1" x14ac:dyDescent="0.25">
      <c r="A29891" s="78" t="e">
        <f>DATE(MID(Zeitreihen0h15!A29891,7,4),MID(Zeitreihen0h15!A29891,4,2),LEFT(Zeitreihen0h15!A29891,2))+TIME(MID(Zeitreihen0h15!A29891,12,2),RIGHT(Zeitreihen0h15!A29891,2),0)</f>
        <v>#VALUE!</v>
      </c>
    </row>
    <row r="29892" spans="1:1" x14ac:dyDescent="0.25">
      <c r="A29892" s="78" t="e">
        <f>DATE(MID(Zeitreihen0h15!A29892,7,4),MID(Zeitreihen0h15!A29892,4,2),LEFT(Zeitreihen0h15!A29892,2))+TIME(MID(Zeitreihen0h15!A29892,12,2),RIGHT(Zeitreihen0h15!A29892,2),0)</f>
        <v>#VALUE!</v>
      </c>
    </row>
    <row r="29893" spans="1:1" x14ac:dyDescent="0.25">
      <c r="A29893" s="78" t="e">
        <f>DATE(MID(Zeitreihen0h15!A29893,7,4),MID(Zeitreihen0h15!A29893,4,2),LEFT(Zeitreihen0h15!A29893,2))+TIME(MID(Zeitreihen0h15!A29893,12,2),RIGHT(Zeitreihen0h15!A29893,2),0)</f>
        <v>#VALUE!</v>
      </c>
    </row>
    <row r="29894" spans="1:1" x14ac:dyDescent="0.25">
      <c r="A29894" s="78" t="e">
        <f>DATE(MID(Zeitreihen0h15!A29894,7,4),MID(Zeitreihen0h15!A29894,4,2),LEFT(Zeitreihen0h15!A29894,2))+TIME(MID(Zeitreihen0h15!A29894,12,2),RIGHT(Zeitreihen0h15!A29894,2),0)</f>
        <v>#VALUE!</v>
      </c>
    </row>
    <row r="29895" spans="1:1" x14ac:dyDescent="0.25">
      <c r="A29895" s="78" t="e">
        <f>DATE(MID(Zeitreihen0h15!A29895,7,4),MID(Zeitreihen0h15!A29895,4,2),LEFT(Zeitreihen0h15!A29895,2))+TIME(MID(Zeitreihen0h15!A29895,12,2),RIGHT(Zeitreihen0h15!A29895,2),0)</f>
        <v>#VALUE!</v>
      </c>
    </row>
    <row r="29896" spans="1:1" x14ac:dyDescent="0.25">
      <c r="A29896" s="78" t="e">
        <f>DATE(MID(Zeitreihen0h15!A29896,7,4),MID(Zeitreihen0h15!A29896,4,2),LEFT(Zeitreihen0h15!A29896,2))+TIME(MID(Zeitreihen0h15!A29896,12,2),RIGHT(Zeitreihen0h15!A29896,2),0)</f>
        <v>#VALUE!</v>
      </c>
    </row>
    <row r="29897" spans="1:1" x14ac:dyDescent="0.25">
      <c r="A29897" s="78" t="e">
        <f>DATE(MID(Zeitreihen0h15!A29897,7,4),MID(Zeitreihen0h15!A29897,4,2),LEFT(Zeitreihen0h15!A29897,2))+TIME(MID(Zeitreihen0h15!A29897,12,2),RIGHT(Zeitreihen0h15!A29897,2),0)</f>
        <v>#VALUE!</v>
      </c>
    </row>
    <row r="29898" spans="1:1" x14ac:dyDescent="0.25">
      <c r="A29898" s="78" t="e">
        <f>DATE(MID(Zeitreihen0h15!A29898,7,4),MID(Zeitreihen0h15!A29898,4,2),LEFT(Zeitreihen0h15!A29898,2))+TIME(MID(Zeitreihen0h15!A29898,12,2),RIGHT(Zeitreihen0h15!A29898,2),0)</f>
        <v>#VALUE!</v>
      </c>
    </row>
    <row r="29899" spans="1:1" x14ac:dyDescent="0.25">
      <c r="A29899" s="78" t="e">
        <f>DATE(MID(Zeitreihen0h15!A29899,7,4),MID(Zeitreihen0h15!A29899,4,2),LEFT(Zeitreihen0h15!A29899,2))+TIME(MID(Zeitreihen0h15!A29899,12,2),RIGHT(Zeitreihen0h15!A29899,2),0)</f>
        <v>#VALUE!</v>
      </c>
    </row>
    <row r="29900" spans="1:1" x14ac:dyDescent="0.25">
      <c r="A29900" s="78" t="e">
        <f>DATE(MID(Zeitreihen0h15!A29900,7,4),MID(Zeitreihen0h15!A29900,4,2),LEFT(Zeitreihen0h15!A29900,2))+TIME(MID(Zeitreihen0h15!A29900,12,2),RIGHT(Zeitreihen0h15!A29900,2),0)</f>
        <v>#VALUE!</v>
      </c>
    </row>
    <row r="29901" spans="1:1" x14ac:dyDescent="0.25">
      <c r="A29901" s="78" t="e">
        <f>DATE(MID(Zeitreihen0h15!A29901,7,4),MID(Zeitreihen0h15!A29901,4,2),LEFT(Zeitreihen0h15!A29901,2))+TIME(MID(Zeitreihen0h15!A29901,12,2),RIGHT(Zeitreihen0h15!A29901,2),0)</f>
        <v>#VALUE!</v>
      </c>
    </row>
    <row r="29902" spans="1:1" x14ac:dyDescent="0.25">
      <c r="A29902" s="78" t="e">
        <f>DATE(MID(Zeitreihen0h15!A29902,7,4),MID(Zeitreihen0h15!A29902,4,2),LEFT(Zeitreihen0h15!A29902,2))+TIME(MID(Zeitreihen0h15!A29902,12,2),RIGHT(Zeitreihen0h15!A29902,2),0)</f>
        <v>#VALUE!</v>
      </c>
    </row>
    <row r="29903" spans="1:1" x14ac:dyDescent="0.25">
      <c r="A29903" s="78" t="e">
        <f>DATE(MID(Zeitreihen0h15!A29903,7,4),MID(Zeitreihen0h15!A29903,4,2),LEFT(Zeitreihen0h15!A29903,2))+TIME(MID(Zeitreihen0h15!A29903,12,2),RIGHT(Zeitreihen0h15!A29903,2),0)</f>
        <v>#VALUE!</v>
      </c>
    </row>
    <row r="29904" spans="1:1" x14ac:dyDescent="0.25">
      <c r="A29904" s="78" t="e">
        <f>DATE(MID(Zeitreihen0h15!A29904,7,4),MID(Zeitreihen0h15!A29904,4,2),LEFT(Zeitreihen0h15!A29904,2))+TIME(MID(Zeitreihen0h15!A29904,12,2),RIGHT(Zeitreihen0h15!A29904,2),0)</f>
        <v>#VALUE!</v>
      </c>
    </row>
    <row r="29905" spans="1:1" x14ac:dyDescent="0.25">
      <c r="A29905" s="78" t="e">
        <f>DATE(MID(Zeitreihen0h15!A29905,7,4),MID(Zeitreihen0h15!A29905,4,2),LEFT(Zeitreihen0h15!A29905,2))+TIME(MID(Zeitreihen0h15!A29905,12,2),RIGHT(Zeitreihen0h15!A29905,2),0)</f>
        <v>#VALUE!</v>
      </c>
    </row>
    <row r="29906" spans="1:1" x14ac:dyDescent="0.25">
      <c r="A29906" s="78" t="e">
        <f>DATE(MID(Zeitreihen0h15!A29906,7,4),MID(Zeitreihen0h15!A29906,4,2),LEFT(Zeitreihen0h15!A29906,2))+TIME(MID(Zeitreihen0h15!A29906,12,2),RIGHT(Zeitreihen0h15!A29906,2),0)</f>
        <v>#VALUE!</v>
      </c>
    </row>
    <row r="29907" spans="1:1" x14ac:dyDescent="0.25">
      <c r="A29907" s="78" t="e">
        <f>DATE(MID(Zeitreihen0h15!A29907,7,4),MID(Zeitreihen0h15!A29907,4,2),LEFT(Zeitreihen0h15!A29907,2))+TIME(MID(Zeitreihen0h15!A29907,12,2),RIGHT(Zeitreihen0h15!A29907,2),0)</f>
        <v>#VALUE!</v>
      </c>
    </row>
    <row r="29908" spans="1:1" x14ac:dyDescent="0.25">
      <c r="A29908" s="78" t="e">
        <f>DATE(MID(Zeitreihen0h15!A29908,7,4),MID(Zeitreihen0h15!A29908,4,2),LEFT(Zeitreihen0h15!A29908,2))+TIME(MID(Zeitreihen0h15!A29908,12,2),RIGHT(Zeitreihen0h15!A29908,2),0)</f>
        <v>#VALUE!</v>
      </c>
    </row>
    <row r="29909" spans="1:1" x14ac:dyDescent="0.25">
      <c r="A29909" s="78" t="e">
        <f>DATE(MID(Zeitreihen0h15!A29909,7,4),MID(Zeitreihen0h15!A29909,4,2),LEFT(Zeitreihen0h15!A29909,2))+TIME(MID(Zeitreihen0h15!A29909,12,2),RIGHT(Zeitreihen0h15!A29909,2),0)</f>
        <v>#VALUE!</v>
      </c>
    </row>
    <row r="29910" spans="1:1" x14ac:dyDescent="0.25">
      <c r="A29910" s="78" t="e">
        <f>DATE(MID(Zeitreihen0h15!A29910,7,4),MID(Zeitreihen0h15!A29910,4,2),LEFT(Zeitreihen0h15!A29910,2))+TIME(MID(Zeitreihen0h15!A29910,12,2),RIGHT(Zeitreihen0h15!A29910,2),0)</f>
        <v>#VALUE!</v>
      </c>
    </row>
    <row r="29911" spans="1:1" x14ac:dyDescent="0.25">
      <c r="A29911" s="78" t="e">
        <f>DATE(MID(Zeitreihen0h15!A29911,7,4),MID(Zeitreihen0h15!A29911,4,2),LEFT(Zeitreihen0h15!A29911,2))+TIME(MID(Zeitreihen0h15!A29911,12,2),RIGHT(Zeitreihen0h15!A29911,2),0)</f>
        <v>#VALUE!</v>
      </c>
    </row>
    <row r="29912" spans="1:1" x14ac:dyDescent="0.25">
      <c r="A29912" s="78" t="e">
        <f>DATE(MID(Zeitreihen0h15!A29912,7,4),MID(Zeitreihen0h15!A29912,4,2),LEFT(Zeitreihen0h15!A29912,2))+TIME(MID(Zeitreihen0h15!A29912,12,2),RIGHT(Zeitreihen0h15!A29912,2),0)</f>
        <v>#VALUE!</v>
      </c>
    </row>
    <row r="29913" spans="1:1" x14ac:dyDescent="0.25">
      <c r="A29913" s="78" t="e">
        <f>DATE(MID(Zeitreihen0h15!A29913,7,4),MID(Zeitreihen0h15!A29913,4,2),LEFT(Zeitreihen0h15!A29913,2))+TIME(MID(Zeitreihen0h15!A29913,12,2),RIGHT(Zeitreihen0h15!A29913,2),0)</f>
        <v>#VALUE!</v>
      </c>
    </row>
    <row r="29914" spans="1:1" x14ac:dyDescent="0.25">
      <c r="A29914" s="78" t="e">
        <f>DATE(MID(Zeitreihen0h15!A29914,7,4),MID(Zeitreihen0h15!A29914,4,2),LEFT(Zeitreihen0h15!A29914,2))+TIME(MID(Zeitreihen0h15!A29914,12,2),RIGHT(Zeitreihen0h15!A29914,2),0)</f>
        <v>#VALUE!</v>
      </c>
    </row>
    <row r="29915" spans="1:1" x14ac:dyDescent="0.25">
      <c r="A29915" s="78" t="e">
        <f>DATE(MID(Zeitreihen0h15!A29915,7,4),MID(Zeitreihen0h15!A29915,4,2),LEFT(Zeitreihen0h15!A29915,2))+TIME(MID(Zeitreihen0h15!A29915,12,2),RIGHT(Zeitreihen0h15!A29915,2),0)</f>
        <v>#VALUE!</v>
      </c>
    </row>
    <row r="29916" spans="1:1" x14ac:dyDescent="0.25">
      <c r="A29916" s="78" t="e">
        <f>DATE(MID(Zeitreihen0h15!A29916,7,4),MID(Zeitreihen0h15!A29916,4,2),LEFT(Zeitreihen0h15!A29916,2))+TIME(MID(Zeitreihen0h15!A29916,12,2),RIGHT(Zeitreihen0h15!A29916,2),0)</f>
        <v>#VALUE!</v>
      </c>
    </row>
    <row r="29917" spans="1:1" x14ac:dyDescent="0.25">
      <c r="A29917" s="78" t="e">
        <f>DATE(MID(Zeitreihen0h15!A29917,7,4),MID(Zeitreihen0h15!A29917,4,2),LEFT(Zeitreihen0h15!A29917,2))+TIME(MID(Zeitreihen0h15!A29917,12,2),RIGHT(Zeitreihen0h15!A29917,2),0)</f>
        <v>#VALUE!</v>
      </c>
    </row>
    <row r="29918" spans="1:1" x14ac:dyDescent="0.25">
      <c r="A29918" s="78" t="e">
        <f>DATE(MID(Zeitreihen0h15!A29918,7,4),MID(Zeitreihen0h15!A29918,4,2),LEFT(Zeitreihen0h15!A29918,2))+TIME(MID(Zeitreihen0h15!A29918,12,2),RIGHT(Zeitreihen0h15!A29918,2),0)</f>
        <v>#VALUE!</v>
      </c>
    </row>
    <row r="29919" spans="1:1" x14ac:dyDescent="0.25">
      <c r="A29919" s="78" t="e">
        <f>DATE(MID(Zeitreihen0h15!A29919,7,4),MID(Zeitreihen0h15!A29919,4,2),LEFT(Zeitreihen0h15!A29919,2))+TIME(MID(Zeitreihen0h15!A29919,12,2),RIGHT(Zeitreihen0h15!A29919,2),0)</f>
        <v>#VALUE!</v>
      </c>
    </row>
    <row r="29920" spans="1:1" x14ac:dyDescent="0.25">
      <c r="A29920" s="78" t="e">
        <f>DATE(MID(Zeitreihen0h15!A29920,7,4),MID(Zeitreihen0h15!A29920,4,2),LEFT(Zeitreihen0h15!A29920,2))+TIME(MID(Zeitreihen0h15!A29920,12,2),RIGHT(Zeitreihen0h15!A29920,2),0)</f>
        <v>#VALUE!</v>
      </c>
    </row>
    <row r="29921" spans="1:1" x14ac:dyDescent="0.25">
      <c r="A29921" s="78" t="e">
        <f>DATE(MID(Zeitreihen0h15!A29921,7,4),MID(Zeitreihen0h15!A29921,4,2),LEFT(Zeitreihen0h15!A29921,2))+TIME(MID(Zeitreihen0h15!A29921,12,2),RIGHT(Zeitreihen0h15!A29921,2),0)</f>
        <v>#VALUE!</v>
      </c>
    </row>
    <row r="29922" spans="1:1" x14ac:dyDescent="0.25">
      <c r="A29922" s="78" t="e">
        <f>DATE(MID(Zeitreihen0h15!A29922,7,4),MID(Zeitreihen0h15!A29922,4,2),LEFT(Zeitreihen0h15!A29922,2))+TIME(MID(Zeitreihen0h15!A29922,12,2),RIGHT(Zeitreihen0h15!A29922,2),0)</f>
        <v>#VALUE!</v>
      </c>
    </row>
    <row r="29923" spans="1:1" x14ac:dyDescent="0.25">
      <c r="A29923" s="78" t="e">
        <f>DATE(MID(Zeitreihen0h15!A29923,7,4),MID(Zeitreihen0h15!A29923,4,2),LEFT(Zeitreihen0h15!A29923,2))+TIME(MID(Zeitreihen0h15!A29923,12,2),RIGHT(Zeitreihen0h15!A29923,2),0)</f>
        <v>#VALUE!</v>
      </c>
    </row>
    <row r="29924" spans="1:1" x14ac:dyDescent="0.25">
      <c r="A29924" s="78" t="e">
        <f>DATE(MID(Zeitreihen0h15!A29924,7,4),MID(Zeitreihen0h15!A29924,4,2),LEFT(Zeitreihen0h15!A29924,2))+TIME(MID(Zeitreihen0h15!A29924,12,2),RIGHT(Zeitreihen0h15!A29924,2),0)</f>
        <v>#VALUE!</v>
      </c>
    </row>
    <row r="29925" spans="1:1" x14ac:dyDescent="0.25">
      <c r="A29925" s="78" t="e">
        <f>DATE(MID(Zeitreihen0h15!A29925,7,4),MID(Zeitreihen0h15!A29925,4,2),LEFT(Zeitreihen0h15!A29925,2))+TIME(MID(Zeitreihen0h15!A29925,12,2),RIGHT(Zeitreihen0h15!A29925,2),0)</f>
        <v>#VALUE!</v>
      </c>
    </row>
    <row r="29926" spans="1:1" x14ac:dyDescent="0.25">
      <c r="A29926" s="78" t="e">
        <f>DATE(MID(Zeitreihen0h15!A29926,7,4),MID(Zeitreihen0h15!A29926,4,2),LEFT(Zeitreihen0h15!A29926,2))+TIME(MID(Zeitreihen0h15!A29926,12,2),RIGHT(Zeitreihen0h15!A29926,2),0)</f>
        <v>#VALUE!</v>
      </c>
    </row>
    <row r="29927" spans="1:1" x14ac:dyDescent="0.25">
      <c r="A29927" s="78" t="e">
        <f>DATE(MID(Zeitreihen0h15!A29927,7,4),MID(Zeitreihen0h15!A29927,4,2),LEFT(Zeitreihen0h15!A29927,2))+TIME(MID(Zeitreihen0h15!A29927,12,2),RIGHT(Zeitreihen0h15!A29927,2),0)</f>
        <v>#VALUE!</v>
      </c>
    </row>
    <row r="29928" spans="1:1" x14ac:dyDescent="0.25">
      <c r="A29928" s="78" t="e">
        <f>DATE(MID(Zeitreihen0h15!A29928,7,4),MID(Zeitreihen0h15!A29928,4,2),LEFT(Zeitreihen0h15!A29928,2))+TIME(MID(Zeitreihen0h15!A29928,12,2),RIGHT(Zeitreihen0h15!A29928,2),0)</f>
        <v>#VALUE!</v>
      </c>
    </row>
    <row r="29929" spans="1:1" x14ac:dyDescent="0.25">
      <c r="A29929" s="78" t="e">
        <f>DATE(MID(Zeitreihen0h15!A29929,7,4),MID(Zeitreihen0h15!A29929,4,2),LEFT(Zeitreihen0h15!A29929,2))+TIME(MID(Zeitreihen0h15!A29929,12,2),RIGHT(Zeitreihen0h15!A29929,2),0)</f>
        <v>#VALUE!</v>
      </c>
    </row>
    <row r="29930" spans="1:1" x14ac:dyDescent="0.25">
      <c r="A29930" s="78" t="e">
        <f>DATE(MID(Zeitreihen0h15!A29930,7,4),MID(Zeitreihen0h15!A29930,4,2),LEFT(Zeitreihen0h15!A29930,2))+TIME(MID(Zeitreihen0h15!A29930,12,2),RIGHT(Zeitreihen0h15!A29930,2),0)</f>
        <v>#VALUE!</v>
      </c>
    </row>
    <row r="29931" spans="1:1" x14ac:dyDescent="0.25">
      <c r="A29931" s="78" t="e">
        <f>DATE(MID(Zeitreihen0h15!A29931,7,4),MID(Zeitreihen0h15!A29931,4,2),LEFT(Zeitreihen0h15!A29931,2))+TIME(MID(Zeitreihen0h15!A29931,12,2),RIGHT(Zeitreihen0h15!A29931,2),0)</f>
        <v>#VALUE!</v>
      </c>
    </row>
    <row r="29932" spans="1:1" x14ac:dyDescent="0.25">
      <c r="A29932" s="78" t="e">
        <f>DATE(MID(Zeitreihen0h15!A29932,7,4),MID(Zeitreihen0h15!A29932,4,2),LEFT(Zeitreihen0h15!A29932,2))+TIME(MID(Zeitreihen0h15!A29932,12,2),RIGHT(Zeitreihen0h15!A29932,2),0)</f>
        <v>#VALUE!</v>
      </c>
    </row>
    <row r="29933" spans="1:1" x14ac:dyDescent="0.25">
      <c r="A29933" s="78" t="e">
        <f>DATE(MID(Zeitreihen0h15!A29933,7,4),MID(Zeitreihen0h15!A29933,4,2),LEFT(Zeitreihen0h15!A29933,2))+TIME(MID(Zeitreihen0h15!A29933,12,2),RIGHT(Zeitreihen0h15!A29933,2),0)</f>
        <v>#VALUE!</v>
      </c>
    </row>
    <row r="29934" spans="1:1" x14ac:dyDescent="0.25">
      <c r="A29934" s="78" t="e">
        <f>DATE(MID(Zeitreihen0h15!A29934,7,4),MID(Zeitreihen0h15!A29934,4,2),LEFT(Zeitreihen0h15!A29934,2))+TIME(MID(Zeitreihen0h15!A29934,12,2),RIGHT(Zeitreihen0h15!A29934,2),0)</f>
        <v>#VALUE!</v>
      </c>
    </row>
    <row r="29935" spans="1:1" x14ac:dyDescent="0.25">
      <c r="A29935" s="78" t="e">
        <f>DATE(MID(Zeitreihen0h15!A29935,7,4),MID(Zeitreihen0h15!A29935,4,2),LEFT(Zeitreihen0h15!A29935,2))+TIME(MID(Zeitreihen0h15!A29935,12,2),RIGHT(Zeitreihen0h15!A29935,2),0)</f>
        <v>#VALUE!</v>
      </c>
    </row>
    <row r="29936" spans="1:1" x14ac:dyDescent="0.25">
      <c r="A29936" s="78" t="e">
        <f>DATE(MID(Zeitreihen0h15!A29936,7,4),MID(Zeitreihen0h15!A29936,4,2),LEFT(Zeitreihen0h15!A29936,2))+TIME(MID(Zeitreihen0h15!A29936,12,2),RIGHT(Zeitreihen0h15!A29936,2),0)</f>
        <v>#VALUE!</v>
      </c>
    </row>
    <row r="29937" spans="1:1" x14ac:dyDescent="0.25">
      <c r="A29937" s="78" t="e">
        <f>DATE(MID(Zeitreihen0h15!A29937,7,4),MID(Zeitreihen0h15!A29937,4,2),LEFT(Zeitreihen0h15!A29937,2))+TIME(MID(Zeitreihen0h15!A29937,12,2),RIGHT(Zeitreihen0h15!A29937,2),0)</f>
        <v>#VALUE!</v>
      </c>
    </row>
    <row r="29938" spans="1:1" x14ac:dyDescent="0.25">
      <c r="A29938" s="78" t="e">
        <f>DATE(MID(Zeitreihen0h15!A29938,7,4),MID(Zeitreihen0h15!A29938,4,2),LEFT(Zeitreihen0h15!A29938,2))+TIME(MID(Zeitreihen0h15!A29938,12,2),RIGHT(Zeitreihen0h15!A29938,2),0)</f>
        <v>#VALUE!</v>
      </c>
    </row>
    <row r="29939" spans="1:1" x14ac:dyDescent="0.25">
      <c r="A29939" s="78" t="e">
        <f>DATE(MID(Zeitreihen0h15!A29939,7,4),MID(Zeitreihen0h15!A29939,4,2),LEFT(Zeitreihen0h15!A29939,2))+TIME(MID(Zeitreihen0h15!A29939,12,2),RIGHT(Zeitreihen0h15!A29939,2),0)</f>
        <v>#VALUE!</v>
      </c>
    </row>
    <row r="29940" spans="1:1" x14ac:dyDescent="0.25">
      <c r="A29940" s="78" t="e">
        <f>DATE(MID(Zeitreihen0h15!A29940,7,4),MID(Zeitreihen0h15!A29940,4,2),LEFT(Zeitreihen0h15!A29940,2))+TIME(MID(Zeitreihen0h15!A29940,12,2),RIGHT(Zeitreihen0h15!A29940,2),0)</f>
        <v>#VALUE!</v>
      </c>
    </row>
    <row r="29941" spans="1:1" x14ac:dyDescent="0.25">
      <c r="A29941" s="78" t="e">
        <f>DATE(MID(Zeitreihen0h15!A29941,7,4),MID(Zeitreihen0h15!A29941,4,2),LEFT(Zeitreihen0h15!A29941,2))+TIME(MID(Zeitreihen0h15!A29941,12,2),RIGHT(Zeitreihen0h15!A29941,2),0)</f>
        <v>#VALUE!</v>
      </c>
    </row>
    <row r="29942" spans="1:1" x14ac:dyDescent="0.25">
      <c r="A29942" s="78" t="e">
        <f>DATE(MID(Zeitreihen0h15!A29942,7,4),MID(Zeitreihen0h15!A29942,4,2),LEFT(Zeitreihen0h15!A29942,2))+TIME(MID(Zeitreihen0h15!A29942,12,2),RIGHT(Zeitreihen0h15!A29942,2),0)</f>
        <v>#VALUE!</v>
      </c>
    </row>
    <row r="29943" spans="1:1" x14ac:dyDescent="0.25">
      <c r="A29943" s="78" t="e">
        <f>DATE(MID(Zeitreihen0h15!A29943,7,4),MID(Zeitreihen0h15!A29943,4,2),LEFT(Zeitreihen0h15!A29943,2))+TIME(MID(Zeitreihen0h15!A29943,12,2),RIGHT(Zeitreihen0h15!A29943,2),0)</f>
        <v>#VALUE!</v>
      </c>
    </row>
    <row r="29944" spans="1:1" x14ac:dyDescent="0.25">
      <c r="A29944" s="78" t="e">
        <f>DATE(MID(Zeitreihen0h15!A29944,7,4),MID(Zeitreihen0h15!A29944,4,2),LEFT(Zeitreihen0h15!A29944,2))+TIME(MID(Zeitreihen0h15!A29944,12,2),RIGHT(Zeitreihen0h15!A29944,2),0)</f>
        <v>#VALUE!</v>
      </c>
    </row>
    <row r="29945" spans="1:1" x14ac:dyDescent="0.25">
      <c r="A29945" s="78" t="e">
        <f>DATE(MID(Zeitreihen0h15!A29945,7,4),MID(Zeitreihen0h15!A29945,4,2),LEFT(Zeitreihen0h15!A29945,2))+TIME(MID(Zeitreihen0h15!A29945,12,2),RIGHT(Zeitreihen0h15!A29945,2),0)</f>
        <v>#VALUE!</v>
      </c>
    </row>
    <row r="29946" spans="1:1" x14ac:dyDescent="0.25">
      <c r="A29946" s="78" t="e">
        <f>DATE(MID(Zeitreihen0h15!A29946,7,4),MID(Zeitreihen0h15!A29946,4,2),LEFT(Zeitreihen0h15!A29946,2))+TIME(MID(Zeitreihen0h15!A29946,12,2),RIGHT(Zeitreihen0h15!A29946,2),0)</f>
        <v>#VALUE!</v>
      </c>
    </row>
    <row r="29947" spans="1:1" x14ac:dyDescent="0.25">
      <c r="A29947" s="78" t="e">
        <f>DATE(MID(Zeitreihen0h15!A29947,7,4),MID(Zeitreihen0h15!A29947,4,2),LEFT(Zeitreihen0h15!A29947,2))+TIME(MID(Zeitreihen0h15!A29947,12,2),RIGHT(Zeitreihen0h15!A29947,2),0)</f>
        <v>#VALUE!</v>
      </c>
    </row>
    <row r="29948" spans="1:1" x14ac:dyDescent="0.25">
      <c r="A29948" s="78" t="e">
        <f>DATE(MID(Zeitreihen0h15!A29948,7,4),MID(Zeitreihen0h15!A29948,4,2),LEFT(Zeitreihen0h15!A29948,2))+TIME(MID(Zeitreihen0h15!A29948,12,2),RIGHT(Zeitreihen0h15!A29948,2),0)</f>
        <v>#VALUE!</v>
      </c>
    </row>
    <row r="29949" spans="1:1" x14ac:dyDescent="0.25">
      <c r="A29949" s="78" t="e">
        <f>DATE(MID(Zeitreihen0h15!A29949,7,4),MID(Zeitreihen0h15!A29949,4,2),LEFT(Zeitreihen0h15!A29949,2))+TIME(MID(Zeitreihen0h15!A29949,12,2),RIGHT(Zeitreihen0h15!A29949,2),0)</f>
        <v>#VALUE!</v>
      </c>
    </row>
    <row r="29950" spans="1:1" x14ac:dyDescent="0.25">
      <c r="A29950" s="78" t="e">
        <f>DATE(MID(Zeitreihen0h15!A29950,7,4),MID(Zeitreihen0h15!A29950,4,2),LEFT(Zeitreihen0h15!A29950,2))+TIME(MID(Zeitreihen0h15!A29950,12,2),RIGHT(Zeitreihen0h15!A29950,2),0)</f>
        <v>#VALUE!</v>
      </c>
    </row>
    <row r="29951" spans="1:1" x14ac:dyDescent="0.25">
      <c r="A29951" s="78" t="e">
        <f>DATE(MID(Zeitreihen0h15!A29951,7,4),MID(Zeitreihen0h15!A29951,4,2),LEFT(Zeitreihen0h15!A29951,2))+TIME(MID(Zeitreihen0h15!A29951,12,2),RIGHT(Zeitreihen0h15!A29951,2),0)</f>
        <v>#VALUE!</v>
      </c>
    </row>
    <row r="29952" spans="1:1" x14ac:dyDescent="0.25">
      <c r="A29952" s="78" t="e">
        <f>DATE(MID(Zeitreihen0h15!A29952,7,4),MID(Zeitreihen0h15!A29952,4,2),LEFT(Zeitreihen0h15!A29952,2))+TIME(MID(Zeitreihen0h15!A29952,12,2),RIGHT(Zeitreihen0h15!A29952,2),0)</f>
        <v>#VALUE!</v>
      </c>
    </row>
    <row r="29953" spans="1:1" x14ac:dyDescent="0.25">
      <c r="A29953" s="78" t="e">
        <f>DATE(MID(Zeitreihen0h15!A29953,7,4),MID(Zeitreihen0h15!A29953,4,2),LEFT(Zeitreihen0h15!A29953,2))+TIME(MID(Zeitreihen0h15!A29953,12,2),RIGHT(Zeitreihen0h15!A29953,2),0)</f>
        <v>#VALUE!</v>
      </c>
    </row>
    <row r="29954" spans="1:1" x14ac:dyDescent="0.25">
      <c r="A29954" s="78" t="e">
        <f>DATE(MID(Zeitreihen0h15!A29954,7,4),MID(Zeitreihen0h15!A29954,4,2),LEFT(Zeitreihen0h15!A29954,2))+TIME(MID(Zeitreihen0h15!A29954,12,2),RIGHT(Zeitreihen0h15!A29954,2),0)</f>
        <v>#VALUE!</v>
      </c>
    </row>
    <row r="29955" spans="1:1" x14ac:dyDescent="0.25">
      <c r="A29955" s="78" t="e">
        <f>DATE(MID(Zeitreihen0h15!A29955,7,4),MID(Zeitreihen0h15!A29955,4,2),LEFT(Zeitreihen0h15!A29955,2))+TIME(MID(Zeitreihen0h15!A29955,12,2),RIGHT(Zeitreihen0h15!A29955,2),0)</f>
        <v>#VALUE!</v>
      </c>
    </row>
    <row r="29956" spans="1:1" x14ac:dyDescent="0.25">
      <c r="A29956" s="78" t="e">
        <f>DATE(MID(Zeitreihen0h15!A29956,7,4),MID(Zeitreihen0h15!A29956,4,2),LEFT(Zeitreihen0h15!A29956,2))+TIME(MID(Zeitreihen0h15!A29956,12,2),RIGHT(Zeitreihen0h15!A29956,2),0)</f>
        <v>#VALUE!</v>
      </c>
    </row>
    <row r="29957" spans="1:1" x14ac:dyDescent="0.25">
      <c r="A29957" s="78" t="e">
        <f>DATE(MID(Zeitreihen0h15!A29957,7,4),MID(Zeitreihen0h15!A29957,4,2),LEFT(Zeitreihen0h15!A29957,2))+TIME(MID(Zeitreihen0h15!A29957,12,2),RIGHT(Zeitreihen0h15!A29957,2),0)</f>
        <v>#VALUE!</v>
      </c>
    </row>
    <row r="29958" spans="1:1" x14ac:dyDescent="0.25">
      <c r="A29958" s="78" t="e">
        <f>DATE(MID(Zeitreihen0h15!A29958,7,4),MID(Zeitreihen0h15!A29958,4,2),LEFT(Zeitreihen0h15!A29958,2))+TIME(MID(Zeitreihen0h15!A29958,12,2),RIGHT(Zeitreihen0h15!A29958,2),0)</f>
        <v>#VALUE!</v>
      </c>
    </row>
    <row r="29959" spans="1:1" x14ac:dyDescent="0.25">
      <c r="A29959" s="78" t="e">
        <f>DATE(MID(Zeitreihen0h15!A29959,7,4),MID(Zeitreihen0h15!A29959,4,2),LEFT(Zeitreihen0h15!A29959,2))+TIME(MID(Zeitreihen0h15!A29959,12,2),RIGHT(Zeitreihen0h15!A29959,2),0)</f>
        <v>#VALUE!</v>
      </c>
    </row>
    <row r="29960" spans="1:1" x14ac:dyDescent="0.25">
      <c r="A29960" s="78" t="e">
        <f>DATE(MID(Zeitreihen0h15!A29960,7,4),MID(Zeitreihen0h15!A29960,4,2),LEFT(Zeitreihen0h15!A29960,2))+TIME(MID(Zeitreihen0h15!A29960,12,2),RIGHT(Zeitreihen0h15!A29960,2),0)</f>
        <v>#VALUE!</v>
      </c>
    </row>
    <row r="29961" spans="1:1" x14ac:dyDescent="0.25">
      <c r="A29961" s="78" t="e">
        <f>DATE(MID(Zeitreihen0h15!A29961,7,4),MID(Zeitreihen0h15!A29961,4,2),LEFT(Zeitreihen0h15!A29961,2))+TIME(MID(Zeitreihen0h15!A29961,12,2),RIGHT(Zeitreihen0h15!A29961,2),0)</f>
        <v>#VALUE!</v>
      </c>
    </row>
    <row r="29962" spans="1:1" x14ac:dyDescent="0.25">
      <c r="A29962" s="78" t="e">
        <f>DATE(MID(Zeitreihen0h15!A29962,7,4),MID(Zeitreihen0h15!A29962,4,2),LEFT(Zeitreihen0h15!A29962,2))+TIME(MID(Zeitreihen0h15!A29962,12,2),RIGHT(Zeitreihen0h15!A29962,2),0)</f>
        <v>#VALUE!</v>
      </c>
    </row>
    <row r="29963" spans="1:1" x14ac:dyDescent="0.25">
      <c r="A29963" s="78" t="e">
        <f>DATE(MID(Zeitreihen0h15!A29963,7,4),MID(Zeitreihen0h15!A29963,4,2),LEFT(Zeitreihen0h15!A29963,2))+TIME(MID(Zeitreihen0h15!A29963,12,2),RIGHT(Zeitreihen0h15!A29963,2),0)</f>
        <v>#VALUE!</v>
      </c>
    </row>
    <row r="29964" spans="1:1" x14ac:dyDescent="0.25">
      <c r="A29964" s="78" t="e">
        <f>DATE(MID(Zeitreihen0h15!A29964,7,4),MID(Zeitreihen0h15!A29964,4,2),LEFT(Zeitreihen0h15!A29964,2))+TIME(MID(Zeitreihen0h15!A29964,12,2),RIGHT(Zeitreihen0h15!A29964,2),0)</f>
        <v>#VALUE!</v>
      </c>
    </row>
    <row r="29965" spans="1:1" x14ac:dyDescent="0.25">
      <c r="A29965" s="78" t="e">
        <f>DATE(MID(Zeitreihen0h15!A29965,7,4),MID(Zeitreihen0h15!A29965,4,2),LEFT(Zeitreihen0h15!A29965,2))+TIME(MID(Zeitreihen0h15!A29965,12,2),RIGHT(Zeitreihen0h15!A29965,2),0)</f>
        <v>#VALUE!</v>
      </c>
    </row>
    <row r="29966" spans="1:1" x14ac:dyDescent="0.25">
      <c r="A29966" s="78" t="e">
        <f>DATE(MID(Zeitreihen0h15!A29966,7,4),MID(Zeitreihen0h15!A29966,4,2),LEFT(Zeitreihen0h15!A29966,2))+TIME(MID(Zeitreihen0h15!A29966,12,2),RIGHT(Zeitreihen0h15!A29966,2),0)</f>
        <v>#VALUE!</v>
      </c>
    </row>
    <row r="29967" spans="1:1" x14ac:dyDescent="0.25">
      <c r="A29967" s="78" t="e">
        <f>DATE(MID(Zeitreihen0h15!A29967,7,4),MID(Zeitreihen0h15!A29967,4,2),LEFT(Zeitreihen0h15!A29967,2))+TIME(MID(Zeitreihen0h15!A29967,12,2),RIGHT(Zeitreihen0h15!A29967,2),0)</f>
        <v>#VALUE!</v>
      </c>
    </row>
    <row r="29968" spans="1:1" x14ac:dyDescent="0.25">
      <c r="A29968" s="78" t="e">
        <f>DATE(MID(Zeitreihen0h15!A29968,7,4),MID(Zeitreihen0h15!A29968,4,2),LEFT(Zeitreihen0h15!A29968,2))+TIME(MID(Zeitreihen0h15!A29968,12,2),RIGHT(Zeitreihen0h15!A29968,2),0)</f>
        <v>#VALUE!</v>
      </c>
    </row>
    <row r="29969" spans="1:1" x14ac:dyDescent="0.25">
      <c r="A29969" s="78" t="e">
        <f>DATE(MID(Zeitreihen0h15!A29969,7,4),MID(Zeitreihen0h15!A29969,4,2),LEFT(Zeitreihen0h15!A29969,2))+TIME(MID(Zeitreihen0h15!A29969,12,2),RIGHT(Zeitreihen0h15!A29969,2),0)</f>
        <v>#VALUE!</v>
      </c>
    </row>
    <row r="29970" spans="1:1" x14ac:dyDescent="0.25">
      <c r="A29970" s="78" t="e">
        <f>DATE(MID(Zeitreihen0h15!A29970,7,4),MID(Zeitreihen0h15!A29970,4,2),LEFT(Zeitreihen0h15!A29970,2))+TIME(MID(Zeitreihen0h15!A29970,12,2),RIGHT(Zeitreihen0h15!A29970,2),0)</f>
        <v>#VALUE!</v>
      </c>
    </row>
    <row r="29971" spans="1:1" x14ac:dyDescent="0.25">
      <c r="A29971" s="78" t="e">
        <f>DATE(MID(Zeitreihen0h15!A29971,7,4),MID(Zeitreihen0h15!A29971,4,2),LEFT(Zeitreihen0h15!A29971,2))+TIME(MID(Zeitreihen0h15!A29971,12,2),RIGHT(Zeitreihen0h15!A29971,2),0)</f>
        <v>#VALUE!</v>
      </c>
    </row>
    <row r="29972" spans="1:1" x14ac:dyDescent="0.25">
      <c r="A29972" s="78" t="e">
        <f>DATE(MID(Zeitreihen0h15!A29972,7,4),MID(Zeitreihen0h15!A29972,4,2),LEFT(Zeitreihen0h15!A29972,2))+TIME(MID(Zeitreihen0h15!A29972,12,2),RIGHT(Zeitreihen0h15!A29972,2),0)</f>
        <v>#VALUE!</v>
      </c>
    </row>
    <row r="29973" spans="1:1" x14ac:dyDescent="0.25">
      <c r="A29973" s="78" t="e">
        <f>DATE(MID(Zeitreihen0h15!A29973,7,4),MID(Zeitreihen0h15!A29973,4,2),LEFT(Zeitreihen0h15!A29973,2))+TIME(MID(Zeitreihen0h15!A29973,12,2),RIGHT(Zeitreihen0h15!A29973,2),0)</f>
        <v>#VALUE!</v>
      </c>
    </row>
    <row r="29974" spans="1:1" x14ac:dyDescent="0.25">
      <c r="A29974" s="78" t="e">
        <f>DATE(MID(Zeitreihen0h15!A29974,7,4),MID(Zeitreihen0h15!A29974,4,2),LEFT(Zeitreihen0h15!A29974,2))+TIME(MID(Zeitreihen0h15!A29974,12,2),RIGHT(Zeitreihen0h15!A29974,2),0)</f>
        <v>#VALUE!</v>
      </c>
    </row>
    <row r="29975" spans="1:1" x14ac:dyDescent="0.25">
      <c r="A29975" s="78" t="e">
        <f>DATE(MID(Zeitreihen0h15!A29975,7,4),MID(Zeitreihen0h15!A29975,4,2),LEFT(Zeitreihen0h15!A29975,2))+TIME(MID(Zeitreihen0h15!A29975,12,2),RIGHT(Zeitreihen0h15!A29975,2),0)</f>
        <v>#VALUE!</v>
      </c>
    </row>
    <row r="29976" spans="1:1" x14ac:dyDescent="0.25">
      <c r="A29976" s="78" t="e">
        <f>DATE(MID(Zeitreihen0h15!A29976,7,4),MID(Zeitreihen0h15!A29976,4,2),LEFT(Zeitreihen0h15!A29976,2))+TIME(MID(Zeitreihen0h15!A29976,12,2),RIGHT(Zeitreihen0h15!A29976,2),0)</f>
        <v>#VALUE!</v>
      </c>
    </row>
    <row r="29977" spans="1:1" x14ac:dyDescent="0.25">
      <c r="A29977" s="78" t="e">
        <f>DATE(MID(Zeitreihen0h15!A29977,7,4),MID(Zeitreihen0h15!A29977,4,2),LEFT(Zeitreihen0h15!A29977,2))+TIME(MID(Zeitreihen0h15!A29977,12,2),RIGHT(Zeitreihen0h15!A29977,2),0)</f>
        <v>#VALUE!</v>
      </c>
    </row>
    <row r="29978" spans="1:1" x14ac:dyDescent="0.25">
      <c r="A29978" s="78" t="e">
        <f>DATE(MID(Zeitreihen0h15!A29978,7,4),MID(Zeitreihen0h15!A29978,4,2),LEFT(Zeitreihen0h15!A29978,2))+TIME(MID(Zeitreihen0h15!A29978,12,2),RIGHT(Zeitreihen0h15!A29978,2),0)</f>
        <v>#VALUE!</v>
      </c>
    </row>
    <row r="29979" spans="1:1" x14ac:dyDescent="0.25">
      <c r="A29979" s="78" t="e">
        <f>DATE(MID(Zeitreihen0h15!A29979,7,4),MID(Zeitreihen0h15!A29979,4,2),LEFT(Zeitreihen0h15!A29979,2))+TIME(MID(Zeitreihen0h15!A29979,12,2),RIGHT(Zeitreihen0h15!A29979,2),0)</f>
        <v>#VALUE!</v>
      </c>
    </row>
    <row r="29980" spans="1:1" x14ac:dyDescent="0.25">
      <c r="A29980" s="78" t="e">
        <f>DATE(MID(Zeitreihen0h15!A29980,7,4),MID(Zeitreihen0h15!A29980,4,2),LEFT(Zeitreihen0h15!A29980,2))+TIME(MID(Zeitreihen0h15!A29980,12,2),RIGHT(Zeitreihen0h15!A29980,2),0)</f>
        <v>#VALUE!</v>
      </c>
    </row>
    <row r="29981" spans="1:1" x14ac:dyDescent="0.25">
      <c r="A29981" s="78" t="e">
        <f>DATE(MID(Zeitreihen0h15!A29981,7,4),MID(Zeitreihen0h15!A29981,4,2),LEFT(Zeitreihen0h15!A29981,2))+TIME(MID(Zeitreihen0h15!A29981,12,2),RIGHT(Zeitreihen0h15!A29981,2),0)</f>
        <v>#VALUE!</v>
      </c>
    </row>
    <row r="29982" spans="1:1" x14ac:dyDescent="0.25">
      <c r="A29982" s="78" t="e">
        <f>DATE(MID(Zeitreihen0h15!A29982,7,4),MID(Zeitreihen0h15!A29982,4,2),LEFT(Zeitreihen0h15!A29982,2))+TIME(MID(Zeitreihen0h15!A29982,12,2),RIGHT(Zeitreihen0h15!A29982,2),0)</f>
        <v>#VALUE!</v>
      </c>
    </row>
    <row r="29983" spans="1:1" x14ac:dyDescent="0.25">
      <c r="A29983" s="78" t="e">
        <f>DATE(MID(Zeitreihen0h15!A29983,7,4),MID(Zeitreihen0h15!A29983,4,2),LEFT(Zeitreihen0h15!A29983,2))+TIME(MID(Zeitreihen0h15!A29983,12,2),RIGHT(Zeitreihen0h15!A29983,2),0)</f>
        <v>#VALUE!</v>
      </c>
    </row>
    <row r="29984" spans="1:1" x14ac:dyDescent="0.25">
      <c r="A29984" s="78" t="e">
        <f>DATE(MID(Zeitreihen0h15!A29984,7,4),MID(Zeitreihen0h15!A29984,4,2),LEFT(Zeitreihen0h15!A29984,2))+TIME(MID(Zeitreihen0h15!A29984,12,2),RIGHT(Zeitreihen0h15!A29984,2),0)</f>
        <v>#VALUE!</v>
      </c>
    </row>
    <row r="29985" spans="1:1" x14ac:dyDescent="0.25">
      <c r="A29985" s="78" t="e">
        <f>DATE(MID(Zeitreihen0h15!A29985,7,4),MID(Zeitreihen0h15!A29985,4,2),LEFT(Zeitreihen0h15!A29985,2))+TIME(MID(Zeitreihen0h15!A29985,12,2),RIGHT(Zeitreihen0h15!A29985,2),0)</f>
        <v>#VALUE!</v>
      </c>
    </row>
    <row r="29986" spans="1:1" x14ac:dyDescent="0.25">
      <c r="A29986" s="78" t="e">
        <f>DATE(MID(Zeitreihen0h15!A29986,7,4),MID(Zeitreihen0h15!A29986,4,2),LEFT(Zeitreihen0h15!A29986,2))+TIME(MID(Zeitreihen0h15!A29986,12,2),RIGHT(Zeitreihen0h15!A29986,2),0)</f>
        <v>#VALUE!</v>
      </c>
    </row>
    <row r="29987" spans="1:1" x14ac:dyDescent="0.25">
      <c r="A29987" s="78" t="e">
        <f>DATE(MID(Zeitreihen0h15!A29987,7,4),MID(Zeitreihen0h15!A29987,4,2),LEFT(Zeitreihen0h15!A29987,2))+TIME(MID(Zeitreihen0h15!A29987,12,2),RIGHT(Zeitreihen0h15!A29987,2),0)</f>
        <v>#VALUE!</v>
      </c>
    </row>
    <row r="29988" spans="1:1" x14ac:dyDescent="0.25">
      <c r="A29988" s="78" t="e">
        <f>DATE(MID(Zeitreihen0h15!A29988,7,4),MID(Zeitreihen0h15!A29988,4,2),LEFT(Zeitreihen0h15!A29988,2))+TIME(MID(Zeitreihen0h15!A29988,12,2),RIGHT(Zeitreihen0h15!A29988,2),0)</f>
        <v>#VALUE!</v>
      </c>
    </row>
    <row r="29989" spans="1:1" x14ac:dyDescent="0.25">
      <c r="A29989" s="78" t="e">
        <f>DATE(MID(Zeitreihen0h15!A29989,7,4),MID(Zeitreihen0h15!A29989,4,2),LEFT(Zeitreihen0h15!A29989,2))+TIME(MID(Zeitreihen0h15!A29989,12,2),RIGHT(Zeitreihen0h15!A29989,2),0)</f>
        <v>#VALUE!</v>
      </c>
    </row>
    <row r="29990" spans="1:1" x14ac:dyDescent="0.25">
      <c r="A29990" s="78" t="e">
        <f>DATE(MID(Zeitreihen0h15!A29990,7,4),MID(Zeitreihen0h15!A29990,4,2),LEFT(Zeitreihen0h15!A29990,2))+TIME(MID(Zeitreihen0h15!A29990,12,2),RIGHT(Zeitreihen0h15!A29990,2),0)</f>
        <v>#VALUE!</v>
      </c>
    </row>
    <row r="29991" spans="1:1" x14ac:dyDescent="0.25">
      <c r="A29991" s="78" t="e">
        <f>DATE(MID(Zeitreihen0h15!A29991,7,4),MID(Zeitreihen0h15!A29991,4,2),LEFT(Zeitreihen0h15!A29991,2))+TIME(MID(Zeitreihen0h15!A29991,12,2),RIGHT(Zeitreihen0h15!A29991,2),0)</f>
        <v>#VALUE!</v>
      </c>
    </row>
    <row r="29992" spans="1:1" x14ac:dyDescent="0.25">
      <c r="A29992" s="78" t="e">
        <f>DATE(MID(Zeitreihen0h15!A29992,7,4),MID(Zeitreihen0h15!A29992,4,2),LEFT(Zeitreihen0h15!A29992,2))+TIME(MID(Zeitreihen0h15!A29992,12,2),RIGHT(Zeitreihen0h15!A29992,2),0)</f>
        <v>#VALUE!</v>
      </c>
    </row>
    <row r="29993" spans="1:1" x14ac:dyDescent="0.25">
      <c r="A29993" s="78" t="e">
        <f>DATE(MID(Zeitreihen0h15!A29993,7,4),MID(Zeitreihen0h15!A29993,4,2),LEFT(Zeitreihen0h15!A29993,2))+TIME(MID(Zeitreihen0h15!A29993,12,2),RIGHT(Zeitreihen0h15!A29993,2),0)</f>
        <v>#VALUE!</v>
      </c>
    </row>
    <row r="29994" spans="1:1" x14ac:dyDescent="0.25">
      <c r="A29994" s="78" t="e">
        <f>DATE(MID(Zeitreihen0h15!A29994,7,4),MID(Zeitreihen0h15!A29994,4,2),LEFT(Zeitreihen0h15!A29994,2))+TIME(MID(Zeitreihen0h15!A29994,12,2),RIGHT(Zeitreihen0h15!A29994,2),0)</f>
        <v>#VALUE!</v>
      </c>
    </row>
    <row r="29995" spans="1:1" x14ac:dyDescent="0.25">
      <c r="A29995" s="78" t="e">
        <f>DATE(MID(Zeitreihen0h15!A29995,7,4),MID(Zeitreihen0h15!A29995,4,2),LEFT(Zeitreihen0h15!A29995,2))+TIME(MID(Zeitreihen0h15!A29995,12,2),RIGHT(Zeitreihen0h15!A29995,2),0)</f>
        <v>#VALUE!</v>
      </c>
    </row>
    <row r="29996" spans="1:1" x14ac:dyDescent="0.25">
      <c r="A29996" s="78" t="e">
        <f>DATE(MID(Zeitreihen0h15!A29996,7,4),MID(Zeitreihen0h15!A29996,4,2),LEFT(Zeitreihen0h15!A29996,2))+TIME(MID(Zeitreihen0h15!A29996,12,2),RIGHT(Zeitreihen0h15!A29996,2),0)</f>
        <v>#VALUE!</v>
      </c>
    </row>
    <row r="29997" spans="1:1" x14ac:dyDescent="0.25">
      <c r="A29997" s="78" t="e">
        <f>DATE(MID(Zeitreihen0h15!A29997,7,4),MID(Zeitreihen0h15!A29997,4,2),LEFT(Zeitreihen0h15!A29997,2))+TIME(MID(Zeitreihen0h15!A29997,12,2),RIGHT(Zeitreihen0h15!A29997,2),0)</f>
        <v>#VALUE!</v>
      </c>
    </row>
    <row r="29998" spans="1:1" x14ac:dyDescent="0.25">
      <c r="A29998" s="78" t="e">
        <f>DATE(MID(Zeitreihen0h15!A29998,7,4),MID(Zeitreihen0h15!A29998,4,2),LEFT(Zeitreihen0h15!A29998,2))+TIME(MID(Zeitreihen0h15!A29998,12,2),RIGHT(Zeitreihen0h15!A29998,2),0)</f>
        <v>#VALUE!</v>
      </c>
    </row>
    <row r="29999" spans="1:1" x14ac:dyDescent="0.25">
      <c r="A29999" s="78" t="e">
        <f>DATE(MID(Zeitreihen0h15!A29999,7,4),MID(Zeitreihen0h15!A29999,4,2),LEFT(Zeitreihen0h15!A29999,2))+TIME(MID(Zeitreihen0h15!A29999,12,2),RIGHT(Zeitreihen0h15!A29999,2),0)</f>
        <v>#VALUE!</v>
      </c>
    </row>
    <row r="30000" spans="1:1" x14ac:dyDescent="0.25">
      <c r="A30000" s="78" t="e">
        <f>DATE(MID(Zeitreihen0h15!A30000,7,4),MID(Zeitreihen0h15!A30000,4,2),LEFT(Zeitreihen0h15!A30000,2))+TIME(MID(Zeitreihen0h15!A30000,12,2),RIGHT(Zeitreihen0h15!A30000,2),0)</f>
        <v>#VALUE!</v>
      </c>
    </row>
    <row r="30001" spans="1:1" x14ac:dyDescent="0.25">
      <c r="A30001" s="78" t="e">
        <f>DATE(MID(Zeitreihen0h15!A30001,7,4),MID(Zeitreihen0h15!A30001,4,2),LEFT(Zeitreihen0h15!A30001,2))+TIME(MID(Zeitreihen0h15!A30001,12,2),RIGHT(Zeitreihen0h15!A30001,2),0)</f>
        <v>#VALUE!</v>
      </c>
    </row>
    <row r="30002" spans="1:1" x14ac:dyDescent="0.25">
      <c r="A30002" s="78" t="e">
        <f>DATE(MID(Zeitreihen0h15!A30002,7,4),MID(Zeitreihen0h15!A30002,4,2),LEFT(Zeitreihen0h15!A30002,2))+TIME(MID(Zeitreihen0h15!A30002,12,2),RIGHT(Zeitreihen0h15!A30002,2),0)</f>
        <v>#VALUE!</v>
      </c>
    </row>
    <row r="30003" spans="1:1" x14ac:dyDescent="0.25">
      <c r="A30003" s="78" t="e">
        <f>DATE(MID(Zeitreihen0h15!A30003,7,4),MID(Zeitreihen0h15!A30003,4,2),LEFT(Zeitreihen0h15!A30003,2))+TIME(MID(Zeitreihen0h15!A30003,12,2),RIGHT(Zeitreihen0h15!A30003,2),0)</f>
        <v>#VALUE!</v>
      </c>
    </row>
    <row r="30004" spans="1:1" x14ac:dyDescent="0.25">
      <c r="A30004" s="78" t="e">
        <f>DATE(MID(Zeitreihen0h15!A30004,7,4),MID(Zeitreihen0h15!A30004,4,2),LEFT(Zeitreihen0h15!A30004,2))+TIME(MID(Zeitreihen0h15!A30004,12,2),RIGHT(Zeitreihen0h15!A30004,2),0)</f>
        <v>#VALUE!</v>
      </c>
    </row>
    <row r="30005" spans="1:1" x14ac:dyDescent="0.25">
      <c r="A30005" s="78" t="e">
        <f>DATE(MID(Zeitreihen0h15!A30005,7,4),MID(Zeitreihen0h15!A30005,4,2),LEFT(Zeitreihen0h15!A30005,2))+TIME(MID(Zeitreihen0h15!A30005,12,2),RIGHT(Zeitreihen0h15!A30005,2),0)</f>
        <v>#VALUE!</v>
      </c>
    </row>
    <row r="30006" spans="1:1" x14ac:dyDescent="0.25">
      <c r="A30006" s="78" t="e">
        <f>DATE(MID(Zeitreihen0h15!A30006,7,4),MID(Zeitreihen0h15!A30006,4,2),LEFT(Zeitreihen0h15!A30006,2))+TIME(MID(Zeitreihen0h15!A30006,12,2),RIGHT(Zeitreihen0h15!A30006,2),0)</f>
        <v>#VALUE!</v>
      </c>
    </row>
    <row r="30007" spans="1:1" x14ac:dyDescent="0.25">
      <c r="A30007" s="78" t="e">
        <f>DATE(MID(Zeitreihen0h15!A30007,7,4),MID(Zeitreihen0h15!A30007,4,2),LEFT(Zeitreihen0h15!A30007,2))+TIME(MID(Zeitreihen0h15!A30007,12,2),RIGHT(Zeitreihen0h15!A30007,2),0)</f>
        <v>#VALUE!</v>
      </c>
    </row>
    <row r="30008" spans="1:1" x14ac:dyDescent="0.25">
      <c r="A30008" s="78" t="e">
        <f>DATE(MID(Zeitreihen0h15!A30008,7,4),MID(Zeitreihen0h15!A30008,4,2),LEFT(Zeitreihen0h15!A30008,2))+TIME(MID(Zeitreihen0h15!A30008,12,2),RIGHT(Zeitreihen0h15!A30008,2),0)</f>
        <v>#VALUE!</v>
      </c>
    </row>
    <row r="30009" spans="1:1" x14ac:dyDescent="0.25">
      <c r="A30009" s="78" t="e">
        <f>DATE(MID(Zeitreihen0h15!A30009,7,4),MID(Zeitreihen0h15!A30009,4,2),LEFT(Zeitreihen0h15!A30009,2))+TIME(MID(Zeitreihen0h15!A30009,12,2),RIGHT(Zeitreihen0h15!A30009,2),0)</f>
        <v>#VALUE!</v>
      </c>
    </row>
    <row r="30010" spans="1:1" x14ac:dyDescent="0.25">
      <c r="A30010" s="78" t="e">
        <f>DATE(MID(Zeitreihen0h15!A30010,7,4),MID(Zeitreihen0h15!A30010,4,2),LEFT(Zeitreihen0h15!A30010,2))+TIME(MID(Zeitreihen0h15!A30010,12,2),RIGHT(Zeitreihen0h15!A30010,2),0)</f>
        <v>#VALUE!</v>
      </c>
    </row>
    <row r="30011" spans="1:1" x14ac:dyDescent="0.25">
      <c r="A30011" s="78" t="e">
        <f>DATE(MID(Zeitreihen0h15!A30011,7,4),MID(Zeitreihen0h15!A30011,4,2),LEFT(Zeitreihen0h15!A30011,2))+TIME(MID(Zeitreihen0h15!A30011,12,2),RIGHT(Zeitreihen0h15!A30011,2),0)</f>
        <v>#VALUE!</v>
      </c>
    </row>
    <row r="30012" spans="1:1" x14ac:dyDescent="0.25">
      <c r="A30012" s="78" t="e">
        <f>DATE(MID(Zeitreihen0h15!A30012,7,4),MID(Zeitreihen0h15!A30012,4,2),LEFT(Zeitreihen0h15!A30012,2))+TIME(MID(Zeitreihen0h15!A30012,12,2),RIGHT(Zeitreihen0h15!A30012,2),0)</f>
        <v>#VALUE!</v>
      </c>
    </row>
    <row r="30013" spans="1:1" x14ac:dyDescent="0.25">
      <c r="A30013" s="78" t="e">
        <f>DATE(MID(Zeitreihen0h15!A30013,7,4),MID(Zeitreihen0h15!A30013,4,2),LEFT(Zeitreihen0h15!A30013,2))+TIME(MID(Zeitreihen0h15!A30013,12,2),RIGHT(Zeitreihen0h15!A30013,2),0)</f>
        <v>#VALUE!</v>
      </c>
    </row>
    <row r="30014" spans="1:1" x14ac:dyDescent="0.25">
      <c r="A30014" s="78" t="e">
        <f>DATE(MID(Zeitreihen0h15!A30014,7,4),MID(Zeitreihen0h15!A30014,4,2),LEFT(Zeitreihen0h15!A30014,2))+TIME(MID(Zeitreihen0h15!A30014,12,2),RIGHT(Zeitreihen0h15!A30014,2),0)</f>
        <v>#VALUE!</v>
      </c>
    </row>
    <row r="30015" spans="1:1" x14ac:dyDescent="0.25">
      <c r="A30015" s="78" t="e">
        <f>DATE(MID(Zeitreihen0h15!A30015,7,4),MID(Zeitreihen0h15!A30015,4,2),LEFT(Zeitreihen0h15!A30015,2))+TIME(MID(Zeitreihen0h15!A30015,12,2),RIGHT(Zeitreihen0h15!A30015,2),0)</f>
        <v>#VALUE!</v>
      </c>
    </row>
    <row r="30016" spans="1:1" x14ac:dyDescent="0.25">
      <c r="A30016" s="78" t="e">
        <f>DATE(MID(Zeitreihen0h15!A30016,7,4),MID(Zeitreihen0h15!A30016,4,2),LEFT(Zeitreihen0h15!A30016,2))+TIME(MID(Zeitreihen0h15!A30016,12,2),RIGHT(Zeitreihen0h15!A30016,2),0)</f>
        <v>#VALUE!</v>
      </c>
    </row>
    <row r="30017" spans="1:1" x14ac:dyDescent="0.25">
      <c r="A30017" s="78" t="e">
        <f>DATE(MID(Zeitreihen0h15!A30017,7,4),MID(Zeitreihen0h15!A30017,4,2),LEFT(Zeitreihen0h15!A30017,2))+TIME(MID(Zeitreihen0h15!A30017,12,2),RIGHT(Zeitreihen0h15!A30017,2),0)</f>
        <v>#VALUE!</v>
      </c>
    </row>
    <row r="30018" spans="1:1" x14ac:dyDescent="0.25">
      <c r="A30018" s="78" t="e">
        <f>DATE(MID(Zeitreihen0h15!A30018,7,4),MID(Zeitreihen0h15!A30018,4,2),LEFT(Zeitreihen0h15!A30018,2))+TIME(MID(Zeitreihen0h15!A30018,12,2),RIGHT(Zeitreihen0h15!A30018,2),0)</f>
        <v>#VALUE!</v>
      </c>
    </row>
    <row r="30019" spans="1:1" x14ac:dyDescent="0.25">
      <c r="A30019" s="78" t="e">
        <f>DATE(MID(Zeitreihen0h15!A30019,7,4),MID(Zeitreihen0h15!A30019,4,2),LEFT(Zeitreihen0h15!A30019,2))+TIME(MID(Zeitreihen0h15!A30019,12,2),RIGHT(Zeitreihen0h15!A30019,2),0)</f>
        <v>#VALUE!</v>
      </c>
    </row>
    <row r="30020" spans="1:1" x14ac:dyDescent="0.25">
      <c r="A30020" s="78" t="e">
        <f>DATE(MID(Zeitreihen0h15!A30020,7,4),MID(Zeitreihen0h15!A30020,4,2),LEFT(Zeitreihen0h15!A30020,2))+TIME(MID(Zeitreihen0h15!A30020,12,2),RIGHT(Zeitreihen0h15!A30020,2),0)</f>
        <v>#VALUE!</v>
      </c>
    </row>
    <row r="30021" spans="1:1" x14ac:dyDescent="0.25">
      <c r="A30021" s="78" t="e">
        <f>DATE(MID(Zeitreihen0h15!A30021,7,4),MID(Zeitreihen0h15!A30021,4,2),LEFT(Zeitreihen0h15!A30021,2))+TIME(MID(Zeitreihen0h15!A30021,12,2),RIGHT(Zeitreihen0h15!A30021,2),0)</f>
        <v>#VALUE!</v>
      </c>
    </row>
    <row r="30022" spans="1:1" x14ac:dyDescent="0.25">
      <c r="A30022" s="78" t="e">
        <f>DATE(MID(Zeitreihen0h15!A30022,7,4),MID(Zeitreihen0h15!A30022,4,2),LEFT(Zeitreihen0h15!A30022,2))+TIME(MID(Zeitreihen0h15!A30022,12,2),RIGHT(Zeitreihen0h15!A30022,2),0)</f>
        <v>#VALUE!</v>
      </c>
    </row>
    <row r="30023" spans="1:1" x14ac:dyDescent="0.25">
      <c r="A30023" s="78" t="e">
        <f>DATE(MID(Zeitreihen0h15!A30023,7,4),MID(Zeitreihen0h15!A30023,4,2),LEFT(Zeitreihen0h15!A30023,2))+TIME(MID(Zeitreihen0h15!A30023,12,2),RIGHT(Zeitreihen0h15!A30023,2),0)</f>
        <v>#VALUE!</v>
      </c>
    </row>
    <row r="30024" spans="1:1" x14ac:dyDescent="0.25">
      <c r="A30024" s="78" t="e">
        <f>DATE(MID(Zeitreihen0h15!A30024,7,4),MID(Zeitreihen0h15!A30024,4,2),LEFT(Zeitreihen0h15!A30024,2))+TIME(MID(Zeitreihen0h15!A30024,12,2),RIGHT(Zeitreihen0h15!A30024,2),0)</f>
        <v>#VALUE!</v>
      </c>
    </row>
    <row r="30025" spans="1:1" x14ac:dyDescent="0.25">
      <c r="A30025" s="78" t="e">
        <f>DATE(MID(Zeitreihen0h15!A30025,7,4),MID(Zeitreihen0h15!A30025,4,2),LEFT(Zeitreihen0h15!A30025,2))+TIME(MID(Zeitreihen0h15!A30025,12,2),RIGHT(Zeitreihen0h15!A30025,2),0)</f>
        <v>#VALUE!</v>
      </c>
    </row>
    <row r="30026" spans="1:1" x14ac:dyDescent="0.25">
      <c r="A30026" s="78" t="e">
        <f>DATE(MID(Zeitreihen0h15!A30026,7,4),MID(Zeitreihen0h15!A30026,4,2),LEFT(Zeitreihen0h15!A30026,2))+TIME(MID(Zeitreihen0h15!A30026,12,2),RIGHT(Zeitreihen0h15!A30026,2),0)</f>
        <v>#VALUE!</v>
      </c>
    </row>
    <row r="30027" spans="1:1" x14ac:dyDescent="0.25">
      <c r="A30027" s="78" t="e">
        <f>DATE(MID(Zeitreihen0h15!A30027,7,4),MID(Zeitreihen0h15!A30027,4,2),LEFT(Zeitreihen0h15!A30027,2))+TIME(MID(Zeitreihen0h15!A30027,12,2),RIGHT(Zeitreihen0h15!A30027,2),0)</f>
        <v>#VALUE!</v>
      </c>
    </row>
    <row r="30028" spans="1:1" x14ac:dyDescent="0.25">
      <c r="A30028" s="78" t="e">
        <f>DATE(MID(Zeitreihen0h15!A30028,7,4),MID(Zeitreihen0h15!A30028,4,2),LEFT(Zeitreihen0h15!A30028,2))+TIME(MID(Zeitreihen0h15!A30028,12,2),RIGHT(Zeitreihen0h15!A30028,2),0)</f>
        <v>#VALUE!</v>
      </c>
    </row>
    <row r="30029" spans="1:1" x14ac:dyDescent="0.25">
      <c r="A30029" s="78" t="e">
        <f>DATE(MID(Zeitreihen0h15!A30029,7,4),MID(Zeitreihen0h15!A30029,4,2),LEFT(Zeitreihen0h15!A30029,2))+TIME(MID(Zeitreihen0h15!A30029,12,2),RIGHT(Zeitreihen0h15!A30029,2),0)</f>
        <v>#VALUE!</v>
      </c>
    </row>
    <row r="30030" spans="1:1" x14ac:dyDescent="0.25">
      <c r="A30030" s="78" t="e">
        <f>DATE(MID(Zeitreihen0h15!A30030,7,4),MID(Zeitreihen0h15!A30030,4,2),LEFT(Zeitreihen0h15!A30030,2))+TIME(MID(Zeitreihen0h15!A30030,12,2),RIGHT(Zeitreihen0h15!A30030,2),0)</f>
        <v>#VALUE!</v>
      </c>
    </row>
    <row r="30031" spans="1:1" x14ac:dyDescent="0.25">
      <c r="A30031" s="78" t="e">
        <f>DATE(MID(Zeitreihen0h15!A30031,7,4),MID(Zeitreihen0h15!A30031,4,2),LEFT(Zeitreihen0h15!A30031,2))+TIME(MID(Zeitreihen0h15!A30031,12,2),RIGHT(Zeitreihen0h15!A30031,2),0)</f>
        <v>#VALUE!</v>
      </c>
    </row>
    <row r="30032" spans="1:1" x14ac:dyDescent="0.25">
      <c r="A30032" s="78" t="e">
        <f>DATE(MID(Zeitreihen0h15!A30032,7,4),MID(Zeitreihen0h15!A30032,4,2),LEFT(Zeitreihen0h15!A30032,2))+TIME(MID(Zeitreihen0h15!A30032,12,2),RIGHT(Zeitreihen0h15!A30032,2),0)</f>
        <v>#VALUE!</v>
      </c>
    </row>
    <row r="30033" spans="1:1" x14ac:dyDescent="0.25">
      <c r="A30033" s="78" t="e">
        <f>DATE(MID(Zeitreihen0h15!A30033,7,4),MID(Zeitreihen0h15!A30033,4,2),LEFT(Zeitreihen0h15!A30033,2))+TIME(MID(Zeitreihen0h15!A30033,12,2),RIGHT(Zeitreihen0h15!A30033,2),0)</f>
        <v>#VALUE!</v>
      </c>
    </row>
    <row r="30034" spans="1:1" x14ac:dyDescent="0.25">
      <c r="A30034" s="78" t="e">
        <f>DATE(MID(Zeitreihen0h15!A30034,7,4),MID(Zeitreihen0h15!A30034,4,2),LEFT(Zeitreihen0h15!A30034,2))+TIME(MID(Zeitreihen0h15!A30034,12,2),RIGHT(Zeitreihen0h15!A30034,2),0)</f>
        <v>#VALUE!</v>
      </c>
    </row>
    <row r="30035" spans="1:1" x14ac:dyDescent="0.25">
      <c r="A30035" s="78" t="e">
        <f>DATE(MID(Zeitreihen0h15!A30035,7,4),MID(Zeitreihen0h15!A30035,4,2),LEFT(Zeitreihen0h15!A30035,2))+TIME(MID(Zeitreihen0h15!A30035,12,2),RIGHT(Zeitreihen0h15!A30035,2),0)</f>
        <v>#VALUE!</v>
      </c>
    </row>
    <row r="30036" spans="1:1" x14ac:dyDescent="0.25">
      <c r="A30036" s="78" t="e">
        <f>DATE(MID(Zeitreihen0h15!A30036,7,4),MID(Zeitreihen0h15!A30036,4,2),LEFT(Zeitreihen0h15!A30036,2))+TIME(MID(Zeitreihen0h15!A30036,12,2),RIGHT(Zeitreihen0h15!A30036,2),0)</f>
        <v>#VALUE!</v>
      </c>
    </row>
    <row r="30037" spans="1:1" x14ac:dyDescent="0.25">
      <c r="A30037" s="78" t="e">
        <f>DATE(MID(Zeitreihen0h15!A30037,7,4),MID(Zeitreihen0h15!A30037,4,2),LEFT(Zeitreihen0h15!A30037,2))+TIME(MID(Zeitreihen0h15!A30037,12,2),RIGHT(Zeitreihen0h15!A30037,2),0)</f>
        <v>#VALUE!</v>
      </c>
    </row>
    <row r="30038" spans="1:1" x14ac:dyDescent="0.25">
      <c r="A30038" s="78" t="e">
        <f>DATE(MID(Zeitreihen0h15!A30038,7,4),MID(Zeitreihen0h15!A30038,4,2),LEFT(Zeitreihen0h15!A30038,2))+TIME(MID(Zeitreihen0h15!A30038,12,2),RIGHT(Zeitreihen0h15!A30038,2),0)</f>
        <v>#VALUE!</v>
      </c>
    </row>
    <row r="30039" spans="1:1" x14ac:dyDescent="0.25">
      <c r="A30039" s="78" t="e">
        <f>DATE(MID(Zeitreihen0h15!A30039,7,4),MID(Zeitreihen0h15!A30039,4,2),LEFT(Zeitreihen0h15!A30039,2))+TIME(MID(Zeitreihen0h15!A30039,12,2),RIGHT(Zeitreihen0h15!A30039,2),0)</f>
        <v>#VALUE!</v>
      </c>
    </row>
    <row r="30040" spans="1:1" x14ac:dyDescent="0.25">
      <c r="A30040" s="78" t="e">
        <f>DATE(MID(Zeitreihen0h15!A30040,7,4),MID(Zeitreihen0h15!A30040,4,2),LEFT(Zeitreihen0h15!A30040,2))+TIME(MID(Zeitreihen0h15!A30040,12,2),RIGHT(Zeitreihen0h15!A30040,2),0)</f>
        <v>#VALUE!</v>
      </c>
    </row>
    <row r="30041" spans="1:1" x14ac:dyDescent="0.25">
      <c r="A30041" s="78" t="e">
        <f>DATE(MID(Zeitreihen0h15!A30041,7,4),MID(Zeitreihen0h15!A30041,4,2),LEFT(Zeitreihen0h15!A30041,2))+TIME(MID(Zeitreihen0h15!A30041,12,2),RIGHT(Zeitreihen0h15!A30041,2),0)</f>
        <v>#VALUE!</v>
      </c>
    </row>
    <row r="30042" spans="1:1" x14ac:dyDescent="0.25">
      <c r="A30042" s="78" t="e">
        <f>DATE(MID(Zeitreihen0h15!A30042,7,4),MID(Zeitreihen0h15!A30042,4,2),LEFT(Zeitreihen0h15!A30042,2))+TIME(MID(Zeitreihen0h15!A30042,12,2),RIGHT(Zeitreihen0h15!A30042,2),0)</f>
        <v>#VALUE!</v>
      </c>
    </row>
    <row r="30043" spans="1:1" x14ac:dyDescent="0.25">
      <c r="A30043" s="78" t="e">
        <f>DATE(MID(Zeitreihen0h15!A30043,7,4),MID(Zeitreihen0h15!A30043,4,2),LEFT(Zeitreihen0h15!A30043,2))+TIME(MID(Zeitreihen0h15!A30043,12,2),RIGHT(Zeitreihen0h15!A30043,2),0)</f>
        <v>#VALUE!</v>
      </c>
    </row>
    <row r="30044" spans="1:1" x14ac:dyDescent="0.25">
      <c r="A30044" s="78" t="e">
        <f>DATE(MID(Zeitreihen0h15!A30044,7,4),MID(Zeitreihen0h15!A30044,4,2),LEFT(Zeitreihen0h15!A30044,2))+TIME(MID(Zeitreihen0h15!A30044,12,2),RIGHT(Zeitreihen0h15!A30044,2),0)</f>
        <v>#VALUE!</v>
      </c>
    </row>
    <row r="30045" spans="1:1" x14ac:dyDescent="0.25">
      <c r="A30045" s="78" t="e">
        <f>DATE(MID(Zeitreihen0h15!A30045,7,4),MID(Zeitreihen0h15!A30045,4,2),LEFT(Zeitreihen0h15!A30045,2))+TIME(MID(Zeitreihen0h15!A30045,12,2),RIGHT(Zeitreihen0h15!A30045,2),0)</f>
        <v>#VALUE!</v>
      </c>
    </row>
    <row r="30046" spans="1:1" x14ac:dyDescent="0.25">
      <c r="A30046" s="78" t="e">
        <f>DATE(MID(Zeitreihen0h15!A30046,7,4),MID(Zeitreihen0h15!A30046,4,2),LEFT(Zeitreihen0h15!A30046,2))+TIME(MID(Zeitreihen0h15!A30046,12,2),RIGHT(Zeitreihen0h15!A30046,2),0)</f>
        <v>#VALUE!</v>
      </c>
    </row>
    <row r="30047" spans="1:1" x14ac:dyDescent="0.25">
      <c r="A30047" s="78" t="e">
        <f>DATE(MID(Zeitreihen0h15!A30047,7,4),MID(Zeitreihen0h15!A30047,4,2),LEFT(Zeitreihen0h15!A30047,2))+TIME(MID(Zeitreihen0h15!A30047,12,2),RIGHT(Zeitreihen0h15!A30047,2),0)</f>
        <v>#VALUE!</v>
      </c>
    </row>
    <row r="30048" spans="1:1" x14ac:dyDescent="0.25">
      <c r="A30048" s="78" t="e">
        <f>DATE(MID(Zeitreihen0h15!A30048,7,4),MID(Zeitreihen0h15!A30048,4,2),LEFT(Zeitreihen0h15!A30048,2))+TIME(MID(Zeitreihen0h15!A30048,12,2),RIGHT(Zeitreihen0h15!A30048,2),0)</f>
        <v>#VALUE!</v>
      </c>
    </row>
    <row r="30049" spans="1:1" x14ac:dyDescent="0.25">
      <c r="A30049" s="78" t="e">
        <f>DATE(MID(Zeitreihen0h15!A30049,7,4),MID(Zeitreihen0h15!A30049,4,2),LEFT(Zeitreihen0h15!A30049,2))+TIME(MID(Zeitreihen0h15!A30049,12,2),RIGHT(Zeitreihen0h15!A30049,2),0)</f>
        <v>#VALUE!</v>
      </c>
    </row>
    <row r="30050" spans="1:1" x14ac:dyDescent="0.25">
      <c r="A30050" s="78" t="e">
        <f>DATE(MID(Zeitreihen0h15!A30050,7,4),MID(Zeitreihen0h15!A30050,4,2),LEFT(Zeitreihen0h15!A30050,2))+TIME(MID(Zeitreihen0h15!A30050,12,2),RIGHT(Zeitreihen0h15!A30050,2),0)</f>
        <v>#VALUE!</v>
      </c>
    </row>
    <row r="30051" spans="1:1" x14ac:dyDescent="0.25">
      <c r="A30051" s="78" t="e">
        <f>DATE(MID(Zeitreihen0h15!A30051,7,4),MID(Zeitreihen0h15!A30051,4,2),LEFT(Zeitreihen0h15!A30051,2))+TIME(MID(Zeitreihen0h15!A30051,12,2),RIGHT(Zeitreihen0h15!A30051,2),0)</f>
        <v>#VALUE!</v>
      </c>
    </row>
    <row r="30052" spans="1:1" x14ac:dyDescent="0.25">
      <c r="A30052" s="78" t="e">
        <f>DATE(MID(Zeitreihen0h15!A30052,7,4),MID(Zeitreihen0h15!A30052,4,2),LEFT(Zeitreihen0h15!A30052,2))+TIME(MID(Zeitreihen0h15!A30052,12,2),RIGHT(Zeitreihen0h15!A30052,2),0)</f>
        <v>#VALUE!</v>
      </c>
    </row>
    <row r="30053" spans="1:1" x14ac:dyDescent="0.25">
      <c r="A30053" s="78" t="e">
        <f>DATE(MID(Zeitreihen0h15!A30053,7,4),MID(Zeitreihen0h15!A30053,4,2),LEFT(Zeitreihen0h15!A30053,2))+TIME(MID(Zeitreihen0h15!A30053,12,2),RIGHT(Zeitreihen0h15!A30053,2),0)</f>
        <v>#VALUE!</v>
      </c>
    </row>
    <row r="30054" spans="1:1" x14ac:dyDescent="0.25">
      <c r="A30054" s="78" t="e">
        <f>DATE(MID(Zeitreihen0h15!A30054,7,4),MID(Zeitreihen0h15!A30054,4,2),LEFT(Zeitreihen0h15!A30054,2))+TIME(MID(Zeitreihen0h15!A30054,12,2),RIGHT(Zeitreihen0h15!A30054,2),0)</f>
        <v>#VALUE!</v>
      </c>
    </row>
    <row r="30055" spans="1:1" x14ac:dyDescent="0.25">
      <c r="A30055" s="78" t="e">
        <f>DATE(MID(Zeitreihen0h15!A30055,7,4),MID(Zeitreihen0h15!A30055,4,2),LEFT(Zeitreihen0h15!A30055,2))+TIME(MID(Zeitreihen0h15!A30055,12,2),RIGHT(Zeitreihen0h15!A30055,2),0)</f>
        <v>#VALUE!</v>
      </c>
    </row>
    <row r="30056" spans="1:1" x14ac:dyDescent="0.25">
      <c r="A30056" s="78" t="e">
        <f>DATE(MID(Zeitreihen0h15!A30056,7,4),MID(Zeitreihen0h15!A30056,4,2),LEFT(Zeitreihen0h15!A30056,2))+TIME(MID(Zeitreihen0h15!A30056,12,2),RIGHT(Zeitreihen0h15!A30056,2),0)</f>
        <v>#VALUE!</v>
      </c>
    </row>
    <row r="30057" spans="1:1" x14ac:dyDescent="0.25">
      <c r="A30057" s="78" t="e">
        <f>DATE(MID(Zeitreihen0h15!A30057,7,4),MID(Zeitreihen0h15!A30057,4,2),LEFT(Zeitreihen0h15!A30057,2))+TIME(MID(Zeitreihen0h15!A30057,12,2),RIGHT(Zeitreihen0h15!A30057,2),0)</f>
        <v>#VALUE!</v>
      </c>
    </row>
    <row r="30058" spans="1:1" x14ac:dyDescent="0.25">
      <c r="A30058" s="78" t="e">
        <f>DATE(MID(Zeitreihen0h15!A30058,7,4),MID(Zeitreihen0h15!A30058,4,2),LEFT(Zeitreihen0h15!A30058,2))+TIME(MID(Zeitreihen0h15!A30058,12,2),RIGHT(Zeitreihen0h15!A30058,2),0)</f>
        <v>#VALUE!</v>
      </c>
    </row>
    <row r="30059" spans="1:1" x14ac:dyDescent="0.25">
      <c r="A30059" s="78" t="e">
        <f>DATE(MID(Zeitreihen0h15!A30059,7,4),MID(Zeitreihen0h15!A30059,4,2),LEFT(Zeitreihen0h15!A30059,2))+TIME(MID(Zeitreihen0h15!A30059,12,2),RIGHT(Zeitreihen0h15!A30059,2),0)</f>
        <v>#VALUE!</v>
      </c>
    </row>
    <row r="30060" spans="1:1" x14ac:dyDescent="0.25">
      <c r="A30060" s="78" t="e">
        <f>DATE(MID(Zeitreihen0h15!A30060,7,4),MID(Zeitreihen0h15!A30060,4,2),LEFT(Zeitreihen0h15!A30060,2))+TIME(MID(Zeitreihen0h15!A30060,12,2),RIGHT(Zeitreihen0h15!A30060,2),0)</f>
        <v>#VALUE!</v>
      </c>
    </row>
    <row r="30061" spans="1:1" x14ac:dyDescent="0.25">
      <c r="A30061" s="78" t="e">
        <f>DATE(MID(Zeitreihen0h15!A30061,7,4),MID(Zeitreihen0h15!A30061,4,2),LEFT(Zeitreihen0h15!A30061,2))+TIME(MID(Zeitreihen0h15!A30061,12,2),RIGHT(Zeitreihen0h15!A30061,2),0)</f>
        <v>#VALUE!</v>
      </c>
    </row>
    <row r="30062" spans="1:1" x14ac:dyDescent="0.25">
      <c r="A30062" s="78" t="e">
        <f>DATE(MID(Zeitreihen0h15!A30062,7,4),MID(Zeitreihen0h15!A30062,4,2),LEFT(Zeitreihen0h15!A30062,2))+TIME(MID(Zeitreihen0h15!A30062,12,2),RIGHT(Zeitreihen0h15!A30062,2),0)</f>
        <v>#VALUE!</v>
      </c>
    </row>
    <row r="30063" spans="1:1" x14ac:dyDescent="0.25">
      <c r="A30063" s="78" t="e">
        <f>DATE(MID(Zeitreihen0h15!A30063,7,4),MID(Zeitreihen0h15!A30063,4,2),LEFT(Zeitreihen0h15!A30063,2))+TIME(MID(Zeitreihen0h15!A30063,12,2),RIGHT(Zeitreihen0h15!A30063,2),0)</f>
        <v>#VALUE!</v>
      </c>
    </row>
    <row r="30064" spans="1:1" x14ac:dyDescent="0.25">
      <c r="A30064" s="78" t="e">
        <f>DATE(MID(Zeitreihen0h15!A30064,7,4),MID(Zeitreihen0h15!A30064,4,2),LEFT(Zeitreihen0h15!A30064,2))+TIME(MID(Zeitreihen0h15!A30064,12,2),RIGHT(Zeitreihen0h15!A30064,2),0)</f>
        <v>#VALUE!</v>
      </c>
    </row>
    <row r="30065" spans="1:1" x14ac:dyDescent="0.25">
      <c r="A30065" s="78" t="e">
        <f>DATE(MID(Zeitreihen0h15!A30065,7,4),MID(Zeitreihen0h15!A30065,4,2),LEFT(Zeitreihen0h15!A30065,2))+TIME(MID(Zeitreihen0h15!A30065,12,2),RIGHT(Zeitreihen0h15!A30065,2),0)</f>
        <v>#VALUE!</v>
      </c>
    </row>
    <row r="30066" spans="1:1" x14ac:dyDescent="0.25">
      <c r="A30066" s="78" t="e">
        <f>DATE(MID(Zeitreihen0h15!A30066,7,4),MID(Zeitreihen0h15!A30066,4,2),LEFT(Zeitreihen0h15!A30066,2))+TIME(MID(Zeitreihen0h15!A30066,12,2),RIGHT(Zeitreihen0h15!A30066,2),0)</f>
        <v>#VALUE!</v>
      </c>
    </row>
    <row r="30067" spans="1:1" x14ac:dyDescent="0.25">
      <c r="A30067" s="78" t="e">
        <f>DATE(MID(Zeitreihen0h15!A30067,7,4),MID(Zeitreihen0h15!A30067,4,2),LEFT(Zeitreihen0h15!A30067,2))+TIME(MID(Zeitreihen0h15!A30067,12,2),RIGHT(Zeitreihen0h15!A30067,2),0)</f>
        <v>#VALUE!</v>
      </c>
    </row>
    <row r="30068" spans="1:1" x14ac:dyDescent="0.25">
      <c r="A30068" s="78" t="e">
        <f>DATE(MID(Zeitreihen0h15!A30068,7,4),MID(Zeitreihen0h15!A30068,4,2),LEFT(Zeitreihen0h15!A30068,2))+TIME(MID(Zeitreihen0h15!A30068,12,2),RIGHT(Zeitreihen0h15!A30068,2),0)</f>
        <v>#VALUE!</v>
      </c>
    </row>
    <row r="30069" spans="1:1" x14ac:dyDescent="0.25">
      <c r="A30069" s="78" t="e">
        <f>DATE(MID(Zeitreihen0h15!A30069,7,4),MID(Zeitreihen0h15!A30069,4,2),LEFT(Zeitreihen0h15!A30069,2))+TIME(MID(Zeitreihen0h15!A30069,12,2),RIGHT(Zeitreihen0h15!A30069,2),0)</f>
        <v>#VALUE!</v>
      </c>
    </row>
    <row r="30070" spans="1:1" x14ac:dyDescent="0.25">
      <c r="A30070" s="78" t="e">
        <f>DATE(MID(Zeitreihen0h15!A30070,7,4),MID(Zeitreihen0h15!A30070,4,2),LEFT(Zeitreihen0h15!A30070,2))+TIME(MID(Zeitreihen0h15!A30070,12,2),RIGHT(Zeitreihen0h15!A30070,2),0)</f>
        <v>#VALUE!</v>
      </c>
    </row>
    <row r="30071" spans="1:1" x14ac:dyDescent="0.25">
      <c r="A30071" s="78" t="e">
        <f>DATE(MID(Zeitreihen0h15!A30071,7,4),MID(Zeitreihen0h15!A30071,4,2),LEFT(Zeitreihen0h15!A30071,2))+TIME(MID(Zeitreihen0h15!A30071,12,2),RIGHT(Zeitreihen0h15!A30071,2),0)</f>
        <v>#VALUE!</v>
      </c>
    </row>
    <row r="30072" spans="1:1" x14ac:dyDescent="0.25">
      <c r="A30072" s="78" t="e">
        <f>DATE(MID(Zeitreihen0h15!A30072,7,4),MID(Zeitreihen0h15!A30072,4,2),LEFT(Zeitreihen0h15!A30072,2))+TIME(MID(Zeitreihen0h15!A30072,12,2),RIGHT(Zeitreihen0h15!A30072,2),0)</f>
        <v>#VALUE!</v>
      </c>
    </row>
    <row r="30073" spans="1:1" x14ac:dyDescent="0.25">
      <c r="A30073" s="78" t="e">
        <f>DATE(MID(Zeitreihen0h15!A30073,7,4),MID(Zeitreihen0h15!A30073,4,2),LEFT(Zeitreihen0h15!A30073,2))+TIME(MID(Zeitreihen0h15!A30073,12,2),RIGHT(Zeitreihen0h15!A30073,2),0)</f>
        <v>#VALUE!</v>
      </c>
    </row>
    <row r="30074" spans="1:1" x14ac:dyDescent="0.25">
      <c r="A30074" s="78" t="e">
        <f>DATE(MID(Zeitreihen0h15!A30074,7,4),MID(Zeitreihen0h15!A30074,4,2),LEFT(Zeitreihen0h15!A30074,2))+TIME(MID(Zeitreihen0h15!A30074,12,2),RIGHT(Zeitreihen0h15!A30074,2),0)</f>
        <v>#VALUE!</v>
      </c>
    </row>
    <row r="30075" spans="1:1" x14ac:dyDescent="0.25">
      <c r="A30075" s="78" t="e">
        <f>DATE(MID(Zeitreihen0h15!A30075,7,4),MID(Zeitreihen0h15!A30075,4,2),LEFT(Zeitreihen0h15!A30075,2))+TIME(MID(Zeitreihen0h15!A30075,12,2),RIGHT(Zeitreihen0h15!A30075,2),0)</f>
        <v>#VALUE!</v>
      </c>
    </row>
    <row r="30076" spans="1:1" x14ac:dyDescent="0.25">
      <c r="A30076" s="78" t="e">
        <f>DATE(MID(Zeitreihen0h15!A30076,7,4),MID(Zeitreihen0h15!A30076,4,2),LEFT(Zeitreihen0h15!A30076,2))+TIME(MID(Zeitreihen0h15!A30076,12,2),RIGHT(Zeitreihen0h15!A30076,2),0)</f>
        <v>#VALUE!</v>
      </c>
    </row>
    <row r="30077" spans="1:1" x14ac:dyDescent="0.25">
      <c r="A30077" s="78" t="e">
        <f>DATE(MID(Zeitreihen0h15!A30077,7,4),MID(Zeitreihen0h15!A30077,4,2),LEFT(Zeitreihen0h15!A30077,2))+TIME(MID(Zeitreihen0h15!A30077,12,2),RIGHT(Zeitreihen0h15!A30077,2),0)</f>
        <v>#VALUE!</v>
      </c>
    </row>
    <row r="30078" spans="1:1" x14ac:dyDescent="0.25">
      <c r="A30078" s="78" t="e">
        <f>DATE(MID(Zeitreihen0h15!A30078,7,4),MID(Zeitreihen0h15!A30078,4,2),LEFT(Zeitreihen0h15!A30078,2))+TIME(MID(Zeitreihen0h15!A30078,12,2),RIGHT(Zeitreihen0h15!A30078,2),0)</f>
        <v>#VALUE!</v>
      </c>
    </row>
    <row r="30079" spans="1:1" x14ac:dyDescent="0.25">
      <c r="A30079" s="78" t="e">
        <f>DATE(MID(Zeitreihen0h15!A30079,7,4),MID(Zeitreihen0h15!A30079,4,2),LEFT(Zeitreihen0h15!A30079,2))+TIME(MID(Zeitreihen0h15!A30079,12,2),RIGHT(Zeitreihen0h15!A30079,2),0)</f>
        <v>#VALUE!</v>
      </c>
    </row>
    <row r="30080" spans="1:1" x14ac:dyDescent="0.25">
      <c r="A30080" s="78" t="e">
        <f>DATE(MID(Zeitreihen0h15!A30080,7,4),MID(Zeitreihen0h15!A30080,4,2),LEFT(Zeitreihen0h15!A30080,2))+TIME(MID(Zeitreihen0h15!A30080,12,2),RIGHT(Zeitreihen0h15!A30080,2),0)</f>
        <v>#VALUE!</v>
      </c>
    </row>
    <row r="30081" spans="1:1" x14ac:dyDescent="0.25">
      <c r="A30081" s="78" t="e">
        <f>DATE(MID(Zeitreihen0h15!A30081,7,4),MID(Zeitreihen0h15!A30081,4,2),LEFT(Zeitreihen0h15!A30081,2))+TIME(MID(Zeitreihen0h15!A30081,12,2),RIGHT(Zeitreihen0h15!A30081,2),0)</f>
        <v>#VALUE!</v>
      </c>
    </row>
    <row r="30082" spans="1:1" x14ac:dyDescent="0.25">
      <c r="A30082" s="78" t="e">
        <f>DATE(MID(Zeitreihen0h15!A30082,7,4),MID(Zeitreihen0h15!A30082,4,2),LEFT(Zeitreihen0h15!A30082,2))+TIME(MID(Zeitreihen0h15!A30082,12,2),RIGHT(Zeitreihen0h15!A30082,2),0)</f>
        <v>#VALUE!</v>
      </c>
    </row>
    <row r="30083" spans="1:1" x14ac:dyDescent="0.25">
      <c r="A30083" s="78" t="e">
        <f>DATE(MID(Zeitreihen0h15!A30083,7,4),MID(Zeitreihen0h15!A30083,4,2),LEFT(Zeitreihen0h15!A30083,2))+TIME(MID(Zeitreihen0h15!A30083,12,2),RIGHT(Zeitreihen0h15!A30083,2),0)</f>
        <v>#VALUE!</v>
      </c>
    </row>
    <row r="30084" spans="1:1" x14ac:dyDescent="0.25">
      <c r="A30084" s="78" t="e">
        <f>DATE(MID(Zeitreihen0h15!A30084,7,4),MID(Zeitreihen0h15!A30084,4,2),LEFT(Zeitreihen0h15!A30084,2))+TIME(MID(Zeitreihen0h15!A30084,12,2),RIGHT(Zeitreihen0h15!A30084,2),0)</f>
        <v>#VALUE!</v>
      </c>
    </row>
    <row r="30085" spans="1:1" x14ac:dyDescent="0.25">
      <c r="A30085" s="78" t="e">
        <f>DATE(MID(Zeitreihen0h15!A30085,7,4),MID(Zeitreihen0h15!A30085,4,2),LEFT(Zeitreihen0h15!A30085,2))+TIME(MID(Zeitreihen0h15!A30085,12,2),RIGHT(Zeitreihen0h15!A30085,2),0)</f>
        <v>#VALUE!</v>
      </c>
    </row>
    <row r="30086" spans="1:1" x14ac:dyDescent="0.25">
      <c r="A30086" s="78" t="e">
        <f>DATE(MID(Zeitreihen0h15!A30086,7,4),MID(Zeitreihen0h15!A30086,4,2),LEFT(Zeitreihen0h15!A30086,2))+TIME(MID(Zeitreihen0h15!A30086,12,2),RIGHT(Zeitreihen0h15!A30086,2),0)</f>
        <v>#VALUE!</v>
      </c>
    </row>
    <row r="30087" spans="1:1" x14ac:dyDescent="0.25">
      <c r="A30087" s="78" t="e">
        <f>DATE(MID(Zeitreihen0h15!A30087,7,4),MID(Zeitreihen0h15!A30087,4,2),LEFT(Zeitreihen0h15!A30087,2))+TIME(MID(Zeitreihen0h15!A30087,12,2),RIGHT(Zeitreihen0h15!A30087,2),0)</f>
        <v>#VALUE!</v>
      </c>
    </row>
    <row r="30088" spans="1:1" x14ac:dyDescent="0.25">
      <c r="A30088" s="78" t="e">
        <f>DATE(MID(Zeitreihen0h15!A30088,7,4),MID(Zeitreihen0h15!A30088,4,2),LEFT(Zeitreihen0h15!A30088,2))+TIME(MID(Zeitreihen0h15!A30088,12,2),RIGHT(Zeitreihen0h15!A30088,2),0)</f>
        <v>#VALUE!</v>
      </c>
    </row>
    <row r="30089" spans="1:1" x14ac:dyDescent="0.25">
      <c r="A30089" s="78" t="e">
        <f>DATE(MID(Zeitreihen0h15!A30089,7,4),MID(Zeitreihen0h15!A30089,4,2),LEFT(Zeitreihen0h15!A30089,2))+TIME(MID(Zeitreihen0h15!A30089,12,2),RIGHT(Zeitreihen0h15!A30089,2),0)</f>
        <v>#VALUE!</v>
      </c>
    </row>
    <row r="30090" spans="1:1" x14ac:dyDescent="0.25">
      <c r="A30090" s="78" t="e">
        <f>DATE(MID(Zeitreihen0h15!A30090,7,4),MID(Zeitreihen0h15!A30090,4,2),LEFT(Zeitreihen0h15!A30090,2))+TIME(MID(Zeitreihen0h15!A30090,12,2),RIGHT(Zeitreihen0h15!A30090,2),0)</f>
        <v>#VALUE!</v>
      </c>
    </row>
    <row r="30091" spans="1:1" x14ac:dyDescent="0.25">
      <c r="A30091" s="78" t="e">
        <f>DATE(MID(Zeitreihen0h15!A30091,7,4),MID(Zeitreihen0h15!A30091,4,2),LEFT(Zeitreihen0h15!A30091,2))+TIME(MID(Zeitreihen0h15!A30091,12,2),RIGHT(Zeitreihen0h15!A30091,2),0)</f>
        <v>#VALUE!</v>
      </c>
    </row>
    <row r="30092" spans="1:1" x14ac:dyDescent="0.25">
      <c r="A30092" s="78" t="e">
        <f>DATE(MID(Zeitreihen0h15!A30092,7,4),MID(Zeitreihen0h15!A30092,4,2),LEFT(Zeitreihen0h15!A30092,2))+TIME(MID(Zeitreihen0h15!A30092,12,2),RIGHT(Zeitreihen0h15!A30092,2),0)</f>
        <v>#VALUE!</v>
      </c>
    </row>
    <row r="30093" spans="1:1" x14ac:dyDescent="0.25">
      <c r="A30093" s="78" t="e">
        <f>DATE(MID(Zeitreihen0h15!A30093,7,4),MID(Zeitreihen0h15!A30093,4,2),LEFT(Zeitreihen0h15!A30093,2))+TIME(MID(Zeitreihen0h15!A30093,12,2),RIGHT(Zeitreihen0h15!A30093,2),0)</f>
        <v>#VALUE!</v>
      </c>
    </row>
    <row r="30094" spans="1:1" x14ac:dyDescent="0.25">
      <c r="A30094" s="78" t="e">
        <f>DATE(MID(Zeitreihen0h15!A30094,7,4),MID(Zeitreihen0h15!A30094,4,2),LEFT(Zeitreihen0h15!A30094,2))+TIME(MID(Zeitreihen0h15!A30094,12,2),RIGHT(Zeitreihen0h15!A30094,2),0)</f>
        <v>#VALUE!</v>
      </c>
    </row>
    <row r="30095" spans="1:1" x14ac:dyDescent="0.25">
      <c r="A30095" s="78" t="e">
        <f>DATE(MID(Zeitreihen0h15!A30095,7,4),MID(Zeitreihen0h15!A30095,4,2),LEFT(Zeitreihen0h15!A30095,2))+TIME(MID(Zeitreihen0h15!A30095,12,2),RIGHT(Zeitreihen0h15!A30095,2),0)</f>
        <v>#VALUE!</v>
      </c>
    </row>
    <row r="30096" spans="1:1" x14ac:dyDescent="0.25">
      <c r="A30096" s="78" t="e">
        <f>DATE(MID(Zeitreihen0h15!A30096,7,4),MID(Zeitreihen0h15!A30096,4,2),LEFT(Zeitreihen0h15!A30096,2))+TIME(MID(Zeitreihen0h15!A30096,12,2),RIGHT(Zeitreihen0h15!A30096,2),0)</f>
        <v>#VALUE!</v>
      </c>
    </row>
    <row r="30097" spans="1:1" x14ac:dyDescent="0.25">
      <c r="A30097" s="78" t="e">
        <f>DATE(MID(Zeitreihen0h15!A30097,7,4),MID(Zeitreihen0h15!A30097,4,2),LEFT(Zeitreihen0h15!A30097,2))+TIME(MID(Zeitreihen0h15!A30097,12,2),RIGHT(Zeitreihen0h15!A30097,2),0)</f>
        <v>#VALUE!</v>
      </c>
    </row>
    <row r="30098" spans="1:1" x14ac:dyDescent="0.25">
      <c r="A30098" s="78" t="e">
        <f>DATE(MID(Zeitreihen0h15!A30098,7,4),MID(Zeitreihen0h15!A30098,4,2),LEFT(Zeitreihen0h15!A30098,2))+TIME(MID(Zeitreihen0h15!A30098,12,2),RIGHT(Zeitreihen0h15!A30098,2),0)</f>
        <v>#VALUE!</v>
      </c>
    </row>
    <row r="30099" spans="1:1" x14ac:dyDescent="0.25">
      <c r="A30099" s="78" t="e">
        <f>DATE(MID(Zeitreihen0h15!A30099,7,4),MID(Zeitreihen0h15!A30099,4,2),LEFT(Zeitreihen0h15!A30099,2))+TIME(MID(Zeitreihen0h15!A30099,12,2),RIGHT(Zeitreihen0h15!A30099,2),0)</f>
        <v>#VALUE!</v>
      </c>
    </row>
    <row r="30100" spans="1:1" x14ac:dyDescent="0.25">
      <c r="A30100" s="78" t="e">
        <f>DATE(MID(Zeitreihen0h15!A30100,7,4),MID(Zeitreihen0h15!A30100,4,2),LEFT(Zeitreihen0h15!A30100,2))+TIME(MID(Zeitreihen0h15!A30100,12,2),RIGHT(Zeitreihen0h15!A30100,2),0)</f>
        <v>#VALUE!</v>
      </c>
    </row>
    <row r="30101" spans="1:1" x14ac:dyDescent="0.25">
      <c r="A30101" s="78" t="e">
        <f>DATE(MID(Zeitreihen0h15!A30101,7,4),MID(Zeitreihen0h15!A30101,4,2),LEFT(Zeitreihen0h15!A30101,2))+TIME(MID(Zeitreihen0h15!A30101,12,2),RIGHT(Zeitreihen0h15!A30101,2),0)</f>
        <v>#VALUE!</v>
      </c>
    </row>
    <row r="30102" spans="1:1" x14ac:dyDescent="0.25">
      <c r="A30102" s="78" t="e">
        <f>DATE(MID(Zeitreihen0h15!A30102,7,4),MID(Zeitreihen0h15!A30102,4,2),LEFT(Zeitreihen0h15!A30102,2))+TIME(MID(Zeitreihen0h15!A30102,12,2),RIGHT(Zeitreihen0h15!A30102,2),0)</f>
        <v>#VALUE!</v>
      </c>
    </row>
    <row r="30103" spans="1:1" x14ac:dyDescent="0.25">
      <c r="A30103" s="78" t="e">
        <f>DATE(MID(Zeitreihen0h15!A30103,7,4),MID(Zeitreihen0h15!A30103,4,2),LEFT(Zeitreihen0h15!A30103,2))+TIME(MID(Zeitreihen0h15!A30103,12,2),RIGHT(Zeitreihen0h15!A30103,2),0)</f>
        <v>#VALUE!</v>
      </c>
    </row>
    <row r="30104" spans="1:1" x14ac:dyDescent="0.25">
      <c r="A30104" s="78" t="e">
        <f>DATE(MID(Zeitreihen0h15!A30104,7,4),MID(Zeitreihen0h15!A30104,4,2),LEFT(Zeitreihen0h15!A30104,2))+TIME(MID(Zeitreihen0h15!A30104,12,2),RIGHT(Zeitreihen0h15!A30104,2),0)</f>
        <v>#VALUE!</v>
      </c>
    </row>
    <row r="30105" spans="1:1" x14ac:dyDescent="0.25">
      <c r="A30105" s="78" t="e">
        <f>DATE(MID(Zeitreihen0h15!A30105,7,4),MID(Zeitreihen0h15!A30105,4,2),LEFT(Zeitreihen0h15!A30105,2))+TIME(MID(Zeitreihen0h15!A30105,12,2),RIGHT(Zeitreihen0h15!A30105,2),0)</f>
        <v>#VALUE!</v>
      </c>
    </row>
    <row r="30106" spans="1:1" x14ac:dyDescent="0.25">
      <c r="A30106" s="78" t="e">
        <f>DATE(MID(Zeitreihen0h15!A30106,7,4),MID(Zeitreihen0h15!A30106,4,2),LEFT(Zeitreihen0h15!A30106,2))+TIME(MID(Zeitreihen0h15!A30106,12,2),RIGHT(Zeitreihen0h15!A30106,2),0)</f>
        <v>#VALUE!</v>
      </c>
    </row>
    <row r="30107" spans="1:1" x14ac:dyDescent="0.25">
      <c r="A30107" s="78" t="e">
        <f>DATE(MID(Zeitreihen0h15!A30107,7,4),MID(Zeitreihen0h15!A30107,4,2),LEFT(Zeitreihen0h15!A30107,2))+TIME(MID(Zeitreihen0h15!A30107,12,2),RIGHT(Zeitreihen0h15!A30107,2),0)</f>
        <v>#VALUE!</v>
      </c>
    </row>
    <row r="30108" spans="1:1" x14ac:dyDescent="0.25">
      <c r="A30108" s="78" t="e">
        <f>DATE(MID(Zeitreihen0h15!A30108,7,4),MID(Zeitreihen0h15!A30108,4,2),LEFT(Zeitreihen0h15!A30108,2))+TIME(MID(Zeitreihen0h15!A30108,12,2),RIGHT(Zeitreihen0h15!A30108,2),0)</f>
        <v>#VALUE!</v>
      </c>
    </row>
    <row r="30109" spans="1:1" x14ac:dyDescent="0.25">
      <c r="A30109" s="78" t="e">
        <f>DATE(MID(Zeitreihen0h15!A30109,7,4),MID(Zeitreihen0h15!A30109,4,2),LEFT(Zeitreihen0h15!A30109,2))+TIME(MID(Zeitreihen0h15!A30109,12,2),RIGHT(Zeitreihen0h15!A30109,2),0)</f>
        <v>#VALUE!</v>
      </c>
    </row>
    <row r="30110" spans="1:1" x14ac:dyDescent="0.25">
      <c r="A30110" s="78" t="e">
        <f>DATE(MID(Zeitreihen0h15!A30110,7,4),MID(Zeitreihen0h15!A30110,4,2),LEFT(Zeitreihen0h15!A30110,2))+TIME(MID(Zeitreihen0h15!A30110,12,2),RIGHT(Zeitreihen0h15!A30110,2),0)</f>
        <v>#VALUE!</v>
      </c>
    </row>
    <row r="30111" spans="1:1" x14ac:dyDescent="0.25">
      <c r="A30111" s="78" t="e">
        <f>DATE(MID(Zeitreihen0h15!A30111,7,4),MID(Zeitreihen0h15!A30111,4,2),LEFT(Zeitreihen0h15!A30111,2))+TIME(MID(Zeitreihen0h15!A30111,12,2),RIGHT(Zeitreihen0h15!A30111,2),0)</f>
        <v>#VALUE!</v>
      </c>
    </row>
    <row r="30112" spans="1:1" x14ac:dyDescent="0.25">
      <c r="A30112" s="78" t="e">
        <f>DATE(MID(Zeitreihen0h15!A30112,7,4),MID(Zeitreihen0h15!A30112,4,2),LEFT(Zeitreihen0h15!A30112,2))+TIME(MID(Zeitreihen0h15!A30112,12,2),RIGHT(Zeitreihen0h15!A30112,2),0)</f>
        <v>#VALUE!</v>
      </c>
    </row>
    <row r="30113" spans="1:1" x14ac:dyDescent="0.25">
      <c r="A30113" s="78" t="e">
        <f>DATE(MID(Zeitreihen0h15!A30113,7,4),MID(Zeitreihen0h15!A30113,4,2),LEFT(Zeitreihen0h15!A30113,2))+TIME(MID(Zeitreihen0h15!A30113,12,2),RIGHT(Zeitreihen0h15!A30113,2),0)</f>
        <v>#VALUE!</v>
      </c>
    </row>
    <row r="30114" spans="1:1" x14ac:dyDescent="0.25">
      <c r="A30114" s="78" t="e">
        <f>DATE(MID(Zeitreihen0h15!A30114,7,4),MID(Zeitreihen0h15!A30114,4,2),LEFT(Zeitreihen0h15!A30114,2))+TIME(MID(Zeitreihen0h15!A30114,12,2),RIGHT(Zeitreihen0h15!A30114,2),0)</f>
        <v>#VALUE!</v>
      </c>
    </row>
    <row r="30115" spans="1:1" x14ac:dyDescent="0.25">
      <c r="A30115" s="78" t="e">
        <f>DATE(MID(Zeitreihen0h15!A30115,7,4),MID(Zeitreihen0h15!A30115,4,2),LEFT(Zeitreihen0h15!A30115,2))+TIME(MID(Zeitreihen0h15!A30115,12,2),RIGHT(Zeitreihen0h15!A30115,2),0)</f>
        <v>#VALUE!</v>
      </c>
    </row>
    <row r="30116" spans="1:1" x14ac:dyDescent="0.25">
      <c r="A30116" s="78" t="e">
        <f>DATE(MID(Zeitreihen0h15!A30116,7,4),MID(Zeitreihen0h15!A30116,4,2),LEFT(Zeitreihen0h15!A30116,2))+TIME(MID(Zeitreihen0h15!A30116,12,2),RIGHT(Zeitreihen0h15!A30116,2),0)</f>
        <v>#VALUE!</v>
      </c>
    </row>
    <row r="30117" spans="1:1" x14ac:dyDescent="0.25">
      <c r="A30117" s="78" t="e">
        <f>DATE(MID(Zeitreihen0h15!A30117,7,4),MID(Zeitreihen0h15!A30117,4,2),LEFT(Zeitreihen0h15!A30117,2))+TIME(MID(Zeitreihen0h15!A30117,12,2),RIGHT(Zeitreihen0h15!A30117,2),0)</f>
        <v>#VALUE!</v>
      </c>
    </row>
    <row r="30118" spans="1:1" x14ac:dyDescent="0.25">
      <c r="A30118" s="78" t="e">
        <f>DATE(MID(Zeitreihen0h15!A30118,7,4),MID(Zeitreihen0h15!A30118,4,2),LEFT(Zeitreihen0h15!A30118,2))+TIME(MID(Zeitreihen0h15!A30118,12,2),RIGHT(Zeitreihen0h15!A30118,2),0)</f>
        <v>#VALUE!</v>
      </c>
    </row>
    <row r="30119" spans="1:1" x14ac:dyDescent="0.25">
      <c r="A30119" s="78" t="e">
        <f>DATE(MID(Zeitreihen0h15!A30119,7,4),MID(Zeitreihen0h15!A30119,4,2),LEFT(Zeitreihen0h15!A30119,2))+TIME(MID(Zeitreihen0h15!A30119,12,2),RIGHT(Zeitreihen0h15!A30119,2),0)</f>
        <v>#VALUE!</v>
      </c>
    </row>
    <row r="30120" spans="1:1" x14ac:dyDescent="0.25">
      <c r="A30120" s="78" t="e">
        <f>DATE(MID(Zeitreihen0h15!A30120,7,4),MID(Zeitreihen0h15!A30120,4,2),LEFT(Zeitreihen0h15!A30120,2))+TIME(MID(Zeitreihen0h15!A30120,12,2),RIGHT(Zeitreihen0h15!A30120,2),0)</f>
        <v>#VALUE!</v>
      </c>
    </row>
    <row r="30121" spans="1:1" x14ac:dyDescent="0.25">
      <c r="A30121" s="78" t="e">
        <f>DATE(MID(Zeitreihen0h15!A30121,7,4),MID(Zeitreihen0h15!A30121,4,2),LEFT(Zeitreihen0h15!A30121,2))+TIME(MID(Zeitreihen0h15!A30121,12,2),RIGHT(Zeitreihen0h15!A30121,2),0)</f>
        <v>#VALUE!</v>
      </c>
    </row>
    <row r="30122" spans="1:1" x14ac:dyDescent="0.25">
      <c r="A30122" s="78" t="e">
        <f>DATE(MID(Zeitreihen0h15!A30122,7,4),MID(Zeitreihen0h15!A30122,4,2),LEFT(Zeitreihen0h15!A30122,2))+TIME(MID(Zeitreihen0h15!A30122,12,2),RIGHT(Zeitreihen0h15!A30122,2),0)</f>
        <v>#VALUE!</v>
      </c>
    </row>
    <row r="30123" spans="1:1" x14ac:dyDescent="0.25">
      <c r="A30123" s="78" t="e">
        <f>DATE(MID(Zeitreihen0h15!A30123,7,4),MID(Zeitreihen0h15!A30123,4,2),LEFT(Zeitreihen0h15!A30123,2))+TIME(MID(Zeitreihen0h15!A30123,12,2),RIGHT(Zeitreihen0h15!A30123,2),0)</f>
        <v>#VALUE!</v>
      </c>
    </row>
    <row r="30124" spans="1:1" x14ac:dyDescent="0.25">
      <c r="A30124" s="78" t="e">
        <f>DATE(MID(Zeitreihen0h15!A30124,7,4),MID(Zeitreihen0h15!A30124,4,2),LEFT(Zeitreihen0h15!A30124,2))+TIME(MID(Zeitreihen0h15!A30124,12,2),RIGHT(Zeitreihen0h15!A30124,2),0)</f>
        <v>#VALUE!</v>
      </c>
    </row>
    <row r="30125" spans="1:1" x14ac:dyDescent="0.25">
      <c r="A30125" s="78" t="e">
        <f>DATE(MID(Zeitreihen0h15!A30125,7,4),MID(Zeitreihen0h15!A30125,4,2),LEFT(Zeitreihen0h15!A30125,2))+TIME(MID(Zeitreihen0h15!A30125,12,2),RIGHT(Zeitreihen0h15!A30125,2),0)</f>
        <v>#VALUE!</v>
      </c>
    </row>
    <row r="30126" spans="1:1" x14ac:dyDescent="0.25">
      <c r="A30126" s="78" t="e">
        <f>DATE(MID(Zeitreihen0h15!A30126,7,4),MID(Zeitreihen0h15!A30126,4,2),LEFT(Zeitreihen0h15!A30126,2))+TIME(MID(Zeitreihen0h15!A30126,12,2),RIGHT(Zeitreihen0h15!A30126,2),0)</f>
        <v>#VALUE!</v>
      </c>
    </row>
    <row r="30127" spans="1:1" x14ac:dyDescent="0.25">
      <c r="A30127" s="78" t="e">
        <f>DATE(MID(Zeitreihen0h15!A30127,7,4),MID(Zeitreihen0h15!A30127,4,2),LEFT(Zeitreihen0h15!A30127,2))+TIME(MID(Zeitreihen0h15!A30127,12,2),RIGHT(Zeitreihen0h15!A30127,2),0)</f>
        <v>#VALUE!</v>
      </c>
    </row>
    <row r="30128" spans="1:1" x14ac:dyDescent="0.25">
      <c r="A30128" s="78" t="e">
        <f>DATE(MID(Zeitreihen0h15!A30128,7,4),MID(Zeitreihen0h15!A30128,4,2),LEFT(Zeitreihen0h15!A30128,2))+TIME(MID(Zeitreihen0h15!A30128,12,2),RIGHT(Zeitreihen0h15!A30128,2),0)</f>
        <v>#VALUE!</v>
      </c>
    </row>
    <row r="30129" spans="1:1" x14ac:dyDescent="0.25">
      <c r="A30129" s="78" t="e">
        <f>DATE(MID(Zeitreihen0h15!A30129,7,4),MID(Zeitreihen0h15!A30129,4,2),LEFT(Zeitreihen0h15!A30129,2))+TIME(MID(Zeitreihen0h15!A30129,12,2),RIGHT(Zeitreihen0h15!A30129,2),0)</f>
        <v>#VALUE!</v>
      </c>
    </row>
    <row r="30130" spans="1:1" x14ac:dyDescent="0.25">
      <c r="A30130" s="78" t="e">
        <f>DATE(MID(Zeitreihen0h15!A30130,7,4),MID(Zeitreihen0h15!A30130,4,2),LEFT(Zeitreihen0h15!A30130,2))+TIME(MID(Zeitreihen0h15!A30130,12,2),RIGHT(Zeitreihen0h15!A30130,2),0)</f>
        <v>#VALUE!</v>
      </c>
    </row>
    <row r="30131" spans="1:1" x14ac:dyDescent="0.25">
      <c r="A30131" s="78" t="e">
        <f>DATE(MID(Zeitreihen0h15!A30131,7,4),MID(Zeitreihen0h15!A30131,4,2),LEFT(Zeitreihen0h15!A30131,2))+TIME(MID(Zeitreihen0h15!A30131,12,2),RIGHT(Zeitreihen0h15!A30131,2),0)</f>
        <v>#VALUE!</v>
      </c>
    </row>
    <row r="30132" spans="1:1" x14ac:dyDescent="0.25">
      <c r="A30132" s="78" t="e">
        <f>DATE(MID(Zeitreihen0h15!A30132,7,4),MID(Zeitreihen0h15!A30132,4,2),LEFT(Zeitreihen0h15!A30132,2))+TIME(MID(Zeitreihen0h15!A30132,12,2),RIGHT(Zeitreihen0h15!A30132,2),0)</f>
        <v>#VALUE!</v>
      </c>
    </row>
    <row r="30133" spans="1:1" x14ac:dyDescent="0.25">
      <c r="A30133" s="78" t="e">
        <f>DATE(MID(Zeitreihen0h15!A30133,7,4),MID(Zeitreihen0h15!A30133,4,2),LEFT(Zeitreihen0h15!A30133,2))+TIME(MID(Zeitreihen0h15!A30133,12,2),RIGHT(Zeitreihen0h15!A30133,2),0)</f>
        <v>#VALUE!</v>
      </c>
    </row>
    <row r="30134" spans="1:1" x14ac:dyDescent="0.25">
      <c r="A30134" s="78" t="e">
        <f>DATE(MID(Zeitreihen0h15!A30134,7,4),MID(Zeitreihen0h15!A30134,4,2),LEFT(Zeitreihen0h15!A30134,2))+TIME(MID(Zeitreihen0h15!A30134,12,2),RIGHT(Zeitreihen0h15!A30134,2),0)</f>
        <v>#VALUE!</v>
      </c>
    </row>
    <row r="30135" spans="1:1" x14ac:dyDescent="0.25">
      <c r="A30135" s="78" t="e">
        <f>DATE(MID(Zeitreihen0h15!A30135,7,4),MID(Zeitreihen0h15!A30135,4,2),LEFT(Zeitreihen0h15!A30135,2))+TIME(MID(Zeitreihen0h15!A30135,12,2),RIGHT(Zeitreihen0h15!A30135,2),0)</f>
        <v>#VALUE!</v>
      </c>
    </row>
    <row r="30136" spans="1:1" x14ac:dyDescent="0.25">
      <c r="A30136" s="78" t="e">
        <f>DATE(MID(Zeitreihen0h15!A30136,7,4),MID(Zeitreihen0h15!A30136,4,2),LEFT(Zeitreihen0h15!A30136,2))+TIME(MID(Zeitreihen0h15!A30136,12,2),RIGHT(Zeitreihen0h15!A30136,2),0)</f>
        <v>#VALUE!</v>
      </c>
    </row>
    <row r="30137" spans="1:1" x14ac:dyDescent="0.25">
      <c r="A30137" s="78" t="e">
        <f>DATE(MID(Zeitreihen0h15!A30137,7,4),MID(Zeitreihen0h15!A30137,4,2),LEFT(Zeitreihen0h15!A30137,2))+TIME(MID(Zeitreihen0h15!A30137,12,2),RIGHT(Zeitreihen0h15!A30137,2),0)</f>
        <v>#VALUE!</v>
      </c>
    </row>
    <row r="30138" spans="1:1" x14ac:dyDescent="0.25">
      <c r="A30138" s="78" t="e">
        <f>DATE(MID(Zeitreihen0h15!A30138,7,4),MID(Zeitreihen0h15!A30138,4,2),LEFT(Zeitreihen0h15!A30138,2))+TIME(MID(Zeitreihen0h15!A30138,12,2),RIGHT(Zeitreihen0h15!A30138,2),0)</f>
        <v>#VALUE!</v>
      </c>
    </row>
    <row r="30139" spans="1:1" x14ac:dyDescent="0.25">
      <c r="A30139" s="78" t="e">
        <f>DATE(MID(Zeitreihen0h15!A30139,7,4),MID(Zeitreihen0h15!A30139,4,2),LEFT(Zeitreihen0h15!A30139,2))+TIME(MID(Zeitreihen0h15!A30139,12,2),RIGHT(Zeitreihen0h15!A30139,2),0)</f>
        <v>#VALUE!</v>
      </c>
    </row>
    <row r="30140" spans="1:1" x14ac:dyDescent="0.25">
      <c r="A30140" s="78" t="e">
        <f>DATE(MID(Zeitreihen0h15!A30140,7,4),MID(Zeitreihen0h15!A30140,4,2),LEFT(Zeitreihen0h15!A30140,2))+TIME(MID(Zeitreihen0h15!A30140,12,2),RIGHT(Zeitreihen0h15!A30140,2),0)</f>
        <v>#VALUE!</v>
      </c>
    </row>
    <row r="30141" spans="1:1" x14ac:dyDescent="0.25">
      <c r="A30141" s="78" t="e">
        <f>DATE(MID(Zeitreihen0h15!A30141,7,4),MID(Zeitreihen0h15!A30141,4,2),LEFT(Zeitreihen0h15!A30141,2))+TIME(MID(Zeitreihen0h15!A30141,12,2),RIGHT(Zeitreihen0h15!A30141,2),0)</f>
        <v>#VALUE!</v>
      </c>
    </row>
    <row r="30142" spans="1:1" x14ac:dyDescent="0.25">
      <c r="A30142" s="78" t="e">
        <f>DATE(MID(Zeitreihen0h15!A30142,7,4),MID(Zeitreihen0h15!A30142,4,2),LEFT(Zeitreihen0h15!A30142,2))+TIME(MID(Zeitreihen0h15!A30142,12,2),RIGHT(Zeitreihen0h15!A30142,2),0)</f>
        <v>#VALUE!</v>
      </c>
    </row>
    <row r="30143" spans="1:1" x14ac:dyDescent="0.25">
      <c r="A30143" s="78" t="e">
        <f>DATE(MID(Zeitreihen0h15!A30143,7,4),MID(Zeitreihen0h15!A30143,4,2),LEFT(Zeitreihen0h15!A30143,2))+TIME(MID(Zeitreihen0h15!A30143,12,2),RIGHT(Zeitreihen0h15!A30143,2),0)</f>
        <v>#VALUE!</v>
      </c>
    </row>
    <row r="30144" spans="1:1" x14ac:dyDescent="0.25">
      <c r="A30144" s="78" t="e">
        <f>DATE(MID(Zeitreihen0h15!A30144,7,4),MID(Zeitreihen0h15!A30144,4,2),LEFT(Zeitreihen0h15!A30144,2))+TIME(MID(Zeitreihen0h15!A30144,12,2),RIGHT(Zeitreihen0h15!A30144,2),0)</f>
        <v>#VALUE!</v>
      </c>
    </row>
    <row r="30145" spans="1:1" x14ac:dyDescent="0.25">
      <c r="A30145" s="78" t="e">
        <f>DATE(MID(Zeitreihen0h15!A30145,7,4),MID(Zeitreihen0h15!A30145,4,2),LEFT(Zeitreihen0h15!A30145,2))+TIME(MID(Zeitreihen0h15!A30145,12,2),RIGHT(Zeitreihen0h15!A30145,2),0)</f>
        <v>#VALUE!</v>
      </c>
    </row>
    <row r="30146" spans="1:1" x14ac:dyDescent="0.25">
      <c r="A30146" s="78" t="e">
        <f>DATE(MID(Zeitreihen0h15!A30146,7,4),MID(Zeitreihen0h15!A30146,4,2),LEFT(Zeitreihen0h15!A30146,2))+TIME(MID(Zeitreihen0h15!A30146,12,2),RIGHT(Zeitreihen0h15!A30146,2),0)</f>
        <v>#VALUE!</v>
      </c>
    </row>
    <row r="30147" spans="1:1" x14ac:dyDescent="0.25">
      <c r="A30147" s="78" t="e">
        <f>DATE(MID(Zeitreihen0h15!A30147,7,4),MID(Zeitreihen0h15!A30147,4,2),LEFT(Zeitreihen0h15!A30147,2))+TIME(MID(Zeitreihen0h15!A30147,12,2),RIGHT(Zeitreihen0h15!A30147,2),0)</f>
        <v>#VALUE!</v>
      </c>
    </row>
    <row r="30148" spans="1:1" x14ac:dyDescent="0.25">
      <c r="A30148" s="78" t="e">
        <f>DATE(MID(Zeitreihen0h15!A30148,7,4),MID(Zeitreihen0h15!A30148,4,2),LEFT(Zeitreihen0h15!A30148,2))+TIME(MID(Zeitreihen0h15!A30148,12,2),RIGHT(Zeitreihen0h15!A30148,2),0)</f>
        <v>#VALUE!</v>
      </c>
    </row>
    <row r="30149" spans="1:1" x14ac:dyDescent="0.25">
      <c r="A30149" s="78" t="e">
        <f>DATE(MID(Zeitreihen0h15!A30149,7,4),MID(Zeitreihen0h15!A30149,4,2),LEFT(Zeitreihen0h15!A30149,2))+TIME(MID(Zeitreihen0h15!A30149,12,2),RIGHT(Zeitreihen0h15!A30149,2),0)</f>
        <v>#VALUE!</v>
      </c>
    </row>
    <row r="30150" spans="1:1" x14ac:dyDescent="0.25">
      <c r="A30150" s="78" t="e">
        <f>DATE(MID(Zeitreihen0h15!A30150,7,4),MID(Zeitreihen0h15!A30150,4,2),LEFT(Zeitreihen0h15!A30150,2))+TIME(MID(Zeitreihen0h15!A30150,12,2),RIGHT(Zeitreihen0h15!A30150,2),0)</f>
        <v>#VALUE!</v>
      </c>
    </row>
    <row r="30151" spans="1:1" x14ac:dyDescent="0.25">
      <c r="A30151" s="78" t="e">
        <f>DATE(MID(Zeitreihen0h15!A30151,7,4),MID(Zeitreihen0h15!A30151,4,2),LEFT(Zeitreihen0h15!A30151,2))+TIME(MID(Zeitreihen0h15!A30151,12,2),RIGHT(Zeitreihen0h15!A30151,2),0)</f>
        <v>#VALUE!</v>
      </c>
    </row>
    <row r="30152" spans="1:1" x14ac:dyDescent="0.25">
      <c r="A30152" s="78" t="e">
        <f>DATE(MID(Zeitreihen0h15!A30152,7,4),MID(Zeitreihen0h15!A30152,4,2),LEFT(Zeitreihen0h15!A30152,2))+TIME(MID(Zeitreihen0h15!A30152,12,2),RIGHT(Zeitreihen0h15!A30152,2),0)</f>
        <v>#VALUE!</v>
      </c>
    </row>
    <row r="30153" spans="1:1" x14ac:dyDescent="0.25">
      <c r="A30153" s="78" t="e">
        <f>DATE(MID(Zeitreihen0h15!A30153,7,4),MID(Zeitreihen0h15!A30153,4,2),LEFT(Zeitreihen0h15!A30153,2))+TIME(MID(Zeitreihen0h15!A30153,12,2),RIGHT(Zeitreihen0h15!A30153,2),0)</f>
        <v>#VALUE!</v>
      </c>
    </row>
    <row r="30154" spans="1:1" x14ac:dyDescent="0.25">
      <c r="A30154" s="78" t="e">
        <f>DATE(MID(Zeitreihen0h15!A30154,7,4),MID(Zeitreihen0h15!A30154,4,2),LEFT(Zeitreihen0h15!A30154,2))+TIME(MID(Zeitreihen0h15!A30154,12,2),RIGHT(Zeitreihen0h15!A30154,2),0)</f>
        <v>#VALUE!</v>
      </c>
    </row>
    <row r="30155" spans="1:1" x14ac:dyDescent="0.25">
      <c r="A30155" s="78" t="e">
        <f>DATE(MID(Zeitreihen0h15!A30155,7,4),MID(Zeitreihen0h15!A30155,4,2),LEFT(Zeitreihen0h15!A30155,2))+TIME(MID(Zeitreihen0h15!A30155,12,2),RIGHT(Zeitreihen0h15!A30155,2),0)</f>
        <v>#VALUE!</v>
      </c>
    </row>
    <row r="30156" spans="1:1" x14ac:dyDescent="0.25">
      <c r="A30156" s="78" t="e">
        <f>DATE(MID(Zeitreihen0h15!A30156,7,4),MID(Zeitreihen0h15!A30156,4,2),LEFT(Zeitreihen0h15!A30156,2))+TIME(MID(Zeitreihen0h15!A30156,12,2),RIGHT(Zeitreihen0h15!A30156,2),0)</f>
        <v>#VALUE!</v>
      </c>
    </row>
    <row r="30157" spans="1:1" x14ac:dyDescent="0.25">
      <c r="A30157" s="78" t="e">
        <f>DATE(MID(Zeitreihen0h15!A30157,7,4),MID(Zeitreihen0h15!A30157,4,2),LEFT(Zeitreihen0h15!A30157,2))+TIME(MID(Zeitreihen0h15!A30157,12,2),RIGHT(Zeitreihen0h15!A30157,2),0)</f>
        <v>#VALUE!</v>
      </c>
    </row>
    <row r="30158" spans="1:1" x14ac:dyDescent="0.25">
      <c r="A30158" s="78" t="e">
        <f>DATE(MID(Zeitreihen0h15!A30158,7,4),MID(Zeitreihen0h15!A30158,4,2),LEFT(Zeitreihen0h15!A30158,2))+TIME(MID(Zeitreihen0h15!A30158,12,2),RIGHT(Zeitreihen0h15!A30158,2),0)</f>
        <v>#VALUE!</v>
      </c>
    </row>
    <row r="30159" spans="1:1" x14ac:dyDescent="0.25">
      <c r="A30159" s="78" t="e">
        <f>DATE(MID(Zeitreihen0h15!A30159,7,4),MID(Zeitreihen0h15!A30159,4,2),LEFT(Zeitreihen0h15!A30159,2))+TIME(MID(Zeitreihen0h15!A30159,12,2),RIGHT(Zeitreihen0h15!A30159,2),0)</f>
        <v>#VALUE!</v>
      </c>
    </row>
    <row r="30160" spans="1:1" x14ac:dyDescent="0.25">
      <c r="A30160" s="78" t="e">
        <f>DATE(MID(Zeitreihen0h15!A30160,7,4),MID(Zeitreihen0h15!A30160,4,2),LEFT(Zeitreihen0h15!A30160,2))+TIME(MID(Zeitreihen0h15!A30160,12,2),RIGHT(Zeitreihen0h15!A30160,2),0)</f>
        <v>#VALUE!</v>
      </c>
    </row>
    <row r="30161" spans="1:1" x14ac:dyDescent="0.25">
      <c r="A30161" s="78" t="e">
        <f>DATE(MID(Zeitreihen0h15!A30161,7,4),MID(Zeitreihen0h15!A30161,4,2),LEFT(Zeitreihen0h15!A30161,2))+TIME(MID(Zeitreihen0h15!A30161,12,2),RIGHT(Zeitreihen0h15!A30161,2),0)</f>
        <v>#VALUE!</v>
      </c>
    </row>
    <row r="30162" spans="1:1" x14ac:dyDescent="0.25">
      <c r="A30162" s="78" t="e">
        <f>DATE(MID(Zeitreihen0h15!A30162,7,4),MID(Zeitreihen0h15!A30162,4,2),LEFT(Zeitreihen0h15!A30162,2))+TIME(MID(Zeitreihen0h15!A30162,12,2),RIGHT(Zeitreihen0h15!A30162,2),0)</f>
        <v>#VALUE!</v>
      </c>
    </row>
    <row r="30163" spans="1:1" x14ac:dyDescent="0.25">
      <c r="A30163" s="78" t="e">
        <f>DATE(MID(Zeitreihen0h15!A30163,7,4),MID(Zeitreihen0h15!A30163,4,2),LEFT(Zeitreihen0h15!A30163,2))+TIME(MID(Zeitreihen0h15!A30163,12,2),RIGHT(Zeitreihen0h15!A30163,2),0)</f>
        <v>#VALUE!</v>
      </c>
    </row>
    <row r="30164" spans="1:1" x14ac:dyDescent="0.25">
      <c r="A30164" s="78" t="e">
        <f>DATE(MID(Zeitreihen0h15!A30164,7,4),MID(Zeitreihen0h15!A30164,4,2),LEFT(Zeitreihen0h15!A30164,2))+TIME(MID(Zeitreihen0h15!A30164,12,2),RIGHT(Zeitreihen0h15!A30164,2),0)</f>
        <v>#VALUE!</v>
      </c>
    </row>
    <row r="30165" spans="1:1" x14ac:dyDescent="0.25">
      <c r="A30165" s="78" t="e">
        <f>DATE(MID(Zeitreihen0h15!A30165,7,4),MID(Zeitreihen0h15!A30165,4,2),LEFT(Zeitreihen0h15!A30165,2))+TIME(MID(Zeitreihen0h15!A30165,12,2),RIGHT(Zeitreihen0h15!A30165,2),0)</f>
        <v>#VALUE!</v>
      </c>
    </row>
    <row r="30166" spans="1:1" x14ac:dyDescent="0.25">
      <c r="A30166" s="78" t="e">
        <f>DATE(MID(Zeitreihen0h15!A30166,7,4),MID(Zeitreihen0h15!A30166,4,2),LEFT(Zeitreihen0h15!A30166,2))+TIME(MID(Zeitreihen0h15!A30166,12,2),RIGHT(Zeitreihen0h15!A30166,2),0)</f>
        <v>#VALUE!</v>
      </c>
    </row>
    <row r="30167" spans="1:1" x14ac:dyDescent="0.25">
      <c r="A30167" s="78" t="e">
        <f>DATE(MID(Zeitreihen0h15!A30167,7,4),MID(Zeitreihen0h15!A30167,4,2),LEFT(Zeitreihen0h15!A30167,2))+TIME(MID(Zeitreihen0h15!A30167,12,2),RIGHT(Zeitreihen0h15!A30167,2),0)</f>
        <v>#VALUE!</v>
      </c>
    </row>
    <row r="30168" spans="1:1" x14ac:dyDescent="0.25">
      <c r="A30168" s="78" t="e">
        <f>DATE(MID(Zeitreihen0h15!A30168,7,4),MID(Zeitreihen0h15!A30168,4,2),LEFT(Zeitreihen0h15!A30168,2))+TIME(MID(Zeitreihen0h15!A30168,12,2),RIGHT(Zeitreihen0h15!A30168,2),0)</f>
        <v>#VALUE!</v>
      </c>
    </row>
    <row r="30169" spans="1:1" x14ac:dyDescent="0.25">
      <c r="A30169" s="78" t="e">
        <f>DATE(MID(Zeitreihen0h15!A30169,7,4),MID(Zeitreihen0h15!A30169,4,2),LEFT(Zeitreihen0h15!A30169,2))+TIME(MID(Zeitreihen0h15!A30169,12,2),RIGHT(Zeitreihen0h15!A30169,2),0)</f>
        <v>#VALUE!</v>
      </c>
    </row>
    <row r="30170" spans="1:1" x14ac:dyDescent="0.25">
      <c r="A30170" s="78" t="e">
        <f>DATE(MID(Zeitreihen0h15!A30170,7,4),MID(Zeitreihen0h15!A30170,4,2),LEFT(Zeitreihen0h15!A30170,2))+TIME(MID(Zeitreihen0h15!A30170,12,2),RIGHT(Zeitreihen0h15!A30170,2),0)</f>
        <v>#VALUE!</v>
      </c>
    </row>
    <row r="30171" spans="1:1" x14ac:dyDescent="0.25">
      <c r="A30171" s="78" t="e">
        <f>DATE(MID(Zeitreihen0h15!A30171,7,4),MID(Zeitreihen0h15!A30171,4,2),LEFT(Zeitreihen0h15!A30171,2))+TIME(MID(Zeitreihen0h15!A30171,12,2),RIGHT(Zeitreihen0h15!A30171,2),0)</f>
        <v>#VALUE!</v>
      </c>
    </row>
    <row r="30172" spans="1:1" x14ac:dyDescent="0.25">
      <c r="A30172" s="78" t="e">
        <f>DATE(MID(Zeitreihen0h15!A30172,7,4),MID(Zeitreihen0h15!A30172,4,2),LEFT(Zeitreihen0h15!A30172,2))+TIME(MID(Zeitreihen0h15!A30172,12,2),RIGHT(Zeitreihen0h15!A30172,2),0)</f>
        <v>#VALUE!</v>
      </c>
    </row>
    <row r="30173" spans="1:1" x14ac:dyDescent="0.25">
      <c r="A30173" s="78" t="e">
        <f>DATE(MID(Zeitreihen0h15!A30173,7,4),MID(Zeitreihen0h15!A30173,4,2),LEFT(Zeitreihen0h15!A30173,2))+TIME(MID(Zeitreihen0h15!A30173,12,2),RIGHT(Zeitreihen0h15!A30173,2),0)</f>
        <v>#VALUE!</v>
      </c>
    </row>
    <row r="30174" spans="1:1" x14ac:dyDescent="0.25">
      <c r="A30174" s="78" t="e">
        <f>DATE(MID(Zeitreihen0h15!A30174,7,4),MID(Zeitreihen0h15!A30174,4,2),LEFT(Zeitreihen0h15!A30174,2))+TIME(MID(Zeitreihen0h15!A30174,12,2),RIGHT(Zeitreihen0h15!A30174,2),0)</f>
        <v>#VALUE!</v>
      </c>
    </row>
    <row r="30175" spans="1:1" x14ac:dyDescent="0.25">
      <c r="A30175" s="78" t="e">
        <f>DATE(MID(Zeitreihen0h15!A30175,7,4),MID(Zeitreihen0h15!A30175,4,2),LEFT(Zeitreihen0h15!A30175,2))+TIME(MID(Zeitreihen0h15!A30175,12,2),RIGHT(Zeitreihen0h15!A30175,2),0)</f>
        <v>#VALUE!</v>
      </c>
    </row>
    <row r="30176" spans="1:1" x14ac:dyDescent="0.25">
      <c r="A30176" s="78" t="e">
        <f>DATE(MID(Zeitreihen0h15!A30176,7,4),MID(Zeitreihen0h15!A30176,4,2),LEFT(Zeitreihen0h15!A30176,2))+TIME(MID(Zeitreihen0h15!A30176,12,2),RIGHT(Zeitreihen0h15!A30176,2),0)</f>
        <v>#VALUE!</v>
      </c>
    </row>
    <row r="30177" spans="1:1" x14ac:dyDescent="0.25">
      <c r="A30177" s="78" t="e">
        <f>DATE(MID(Zeitreihen0h15!A30177,7,4),MID(Zeitreihen0h15!A30177,4,2),LEFT(Zeitreihen0h15!A30177,2))+TIME(MID(Zeitreihen0h15!A30177,12,2),RIGHT(Zeitreihen0h15!A30177,2),0)</f>
        <v>#VALUE!</v>
      </c>
    </row>
    <row r="30178" spans="1:1" x14ac:dyDescent="0.25">
      <c r="A30178" s="78" t="e">
        <f>DATE(MID(Zeitreihen0h15!A30178,7,4),MID(Zeitreihen0h15!A30178,4,2),LEFT(Zeitreihen0h15!A30178,2))+TIME(MID(Zeitreihen0h15!A30178,12,2),RIGHT(Zeitreihen0h15!A30178,2),0)</f>
        <v>#VALUE!</v>
      </c>
    </row>
    <row r="30179" spans="1:1" x14ac:dyDescent="0.25">
      <c r="A30179" s="78" t="e">
        <f>DATE(MID(Zeitreihen0h15!A30179,7,4),MID(Zeitreihen0h15!A30179,4,2),LEFT(Zeitreihen0h15!A30179,2))+TIME(MID(Zeitreihen0h15!A30179,12,2),RIGHT(Zeitreihen0h15!A30179,2),0)</f>
        <v>#VALUE!</v>
      </c>
    </row>
    <row r="30180" spans="1:1" x14ac:dyDescent="0.25">
      <c r="A30180" s="78" t="e">
        <f>DATE(MID(Zeitreihen0h15!A30180,7,4),MID(Zeitreihen0h15!A30180,4,2),LEFT(Zeitreihen0h15!A30180,2))+TIME(MID(Zeitreihen0h15!A30180,12,2),RIGHT(Zeitreihen0h15!A30180,2),0)</f>
        <v>#VALUE!</v>
      </c>
    </row>
    <row r="30181" spans="1:1" x14ac:dyDescent="0.25">
      <c r="A30181" s="78" t="e">
        <f>DATE(MID(Zeitreihen0h15!A30181,7,4),MID(Zeitreihen0h15!A30181,4,2),LEFT(Zeitreihen0h15!A30181,2))+TIME(MID(Zeitreihen0h15!A30181,12,2),RIGHT(Zeitreihen0h15!A30181,2),0)</f>
        <v>#VALUE!</v>
      </c>
    </row>
    <row r="30182" spans="1:1" x14ac:dyDescent="0.25">
      <c r="A30182" s="78" t="e">
        <f>DATE(MID(Zeitreihen0h15!A30182,7,4),MID(Zeitreihen0h15!A30182,4,2),LEFT(Zeitreihen0h15!A30182,2))+TIME(MID(Zeitreihen0h15!A30182,12,2),RIGHT(Zeitreihen0h15!A30182,2),0)</f>
        <v>#VALUE!</v>
      </c>
    </row>
    <row r="30183" spans="1:1" x14ac:dyDescent="0.25">
      <c r="A30183" s="78" t="e">
        <f>DATE(MID(Zeitreihen0h15!A30183,7,4),MID(Zeitreihen0h15!A30183,4,2),LEFT(Zeitreihen0h15!A30183,2))+TIME(MID(Zeitreihen0h15!A30183,12,2),RIGHT(Zeitreihen0h15!A30183,2),0)</f>
        <v>#VALUE!</v>
      </c>
    </row>
    <row r="30184" spans="1:1" x14ac:dyDescent="0.25">
      <c r="A30184" s="78" t="e">
        <f>DATE(MID(Zeitreihen0h15!A30184,7,4),MID(Zeitreihen0h15!A30184,4,2),LEFT(Zeitreihen0h15!A30184,2))+TIME(MID(Zeitreihen0h15!A30184,12,2),RIGHT(Zeitreihen0h15!A30184,2),0)</f>
        <v>#VALUE!</v>
      </c>
    </row>
    <row r="30185" spans="1:1" x14ac:dyDescent="0.25">
      <c r="A30185" s="78" t="e">
        <f>DATE(MID(Zeitreihen0h15!A30185,7,4),MID(Zeitreihen0h15!A30185,4,2),LEFT(Zeitreihen0h15!A30185,2))+TIME(MID(Zeitreihen0h15!A30185,12,2),RIGHT(Zeitreihen0h15!A30185,2),0)</f>
        <v>#VALUE!</v>
      </c>
    </row>
    <row r="30186" spans="1:1" x14ac:dyDescent="0.25">
      <c r="A30186" s="78" t="e">
        <f>DATE(MID(Zeitreihen0h15!A30186,7,4),MID(Zeitreihen0h15!A30186,4,2),LEFT(Zeitreihen0h15!A30186,2))+TIME(MID(Zeitreihen0h15!A30186,12,2),RIGHT(Zeitreihen0h15!A30186,2),0)</f>
        <v>#VALUE!</v>
      </c>
    </row>
    <row r="30187" spans="1:1" x14ac:dyDescent="0.25">
      <c r="A30187" s="78" t="e">
        <f>DATE(MID(Zeitreihen0h15!A30187,7,4),MID(Zeitreihen0h15!A30187,4,2),LEFT(Zeitreihen0h15!A30187,2))+TIME(MID(Zeitreihen0h15!A30187,12,2),RIGHT(Zeitreihen0h15!A30187,2),0)</f>
        <v>#VALUE!</v>
      </c>
    </row>
    <row r="30188" spans="1:1" x14ac:dyDescent="0.25">
      <c r="A30188" s="78" t="e">
        <f>DATE(MID(Zeitreihen0h15!A30188,7,4),MID(Zeitreihen0h15!A30188,4,2),LEFT(Zeitreihen0h15!A30188,2))+TIME(MID(Zeitreihen0h15!A30188,12,2),RIGHT(Zeitreihen0h15!A30188,2),0)</f>
        <v>#VALUE!</v>
      </c>
    </row>
    <row r="30189" spans="1:1" x14ac:dyDescent="0.25">
      <c r="A30189" s="78" t="e">
        <f>DATE(MID(Zeitreihen0h15!A30189,7,4),MID(Zeitreihen0h15!A30189,4,2),LEFT(Zeitreihen0h15!A30189,2))+TIME(MID(Zeitreihen0h15!A30189,12,2),RIGHT(Zeitreihen0h15!A30189,2),0)</f>
        <v>#VALUE!</v>
      </c>
    </row>
    <row r="30190" spans="1:1" x14ac:dyDescent="0.25">
      <c r="A30190" s="78" t="e">
        <f>DATE(MID(Zeitreihen0h15!A30190,7,4),MID(Zeitreihen0h15!A30190,4,2),LEFT(Zeitreihen0h15!A30190,2))+TIME(MID(Zeitreihen0h15!A30190,12,2),RIGHT(Zeitreihen0h15!A30190,2),0)</f>
        <v>#VALUE!</v>
      </c>
    </row>
    <row r="30191" spans="1:1" x14ac:dyDescent="0.25">
      <c r="A30191" s="78" t="e">
        <f>DATE(MID(Zeitreihen0h15!A30191,7,4),MID(Zeitreihen0h15!A30191,4,2),LEFT(Zeitreihen0h15!A30191,2))+TIME(MID(Zeitreihen0h15!A30191,12,2),RIGHT(Zeitreihen0h15!A30191,2),0)</f>
        <v>#VALUE!</v>
      </c>
    </row>
    <row r="30192" spans="1:1" x14ac:dyDescent="0.25">
      <c r="A30192" s="78" t="e">
        <f>DATE(MID(Zeitreihen0h15!A30192,7,4),MID(Zeitreihen0h15!A30192,4,2),LEFT(Zeitreihen0h15!A30192,2))+TIME(MID(Zeitreihen0h15!A30192,12,2),RIGHT(Zeitreihen0h15!A30192,2),0)</f>
        <v>#VALUE!</v>
      </c>
    </row>
    <row r="30193" spans="1:1" x14ac:dyDescent="0.25">
      <c r="A30193" s="78" t="e">
        <f>DATE(MID(Zeitreihen0h15!A30193,7,4),MID(Zeitreihen0h15!A30193,4,2),LEFT(Zeitreihen0h15!A30193,2))+TIME(MID(Zeitreihen0h15!A30193,12,2),RIGHT(Zeitreihen0h15!A30193,2),0)</f>
        <v>#VALUE!</v>
      </c>
    </row>
    <row r="30194" spans="1:1" x14ac:dyDescent="0.25">
      <c r="A30194" s="78" t="e">
        <f>DATE(MID(Zeitreihen0h15!A30194,7,4),MID(Zeitreihen0h15!A30194,4,2),LEFT(Zeitreihen0h15!A30194,2))+TIME(MID(Zeitreihen0h15!A30194,12,2),RIGHT(Zeitreihen0h15!A30194,2),0)</f>
        <v>#VALUE!</v>
      </c>
    </row>
    <row r="30195" spans="1:1" x14ac:dyDescent="0.25">
      <c r="A30195" s="78" t="e">
        <f>DATE(MID(Zeitreihen0h15!A30195,7,4),MID(Zeitreihen0h15!A30195,4,2),LEFT(Zeitreihen0h15!A30195,2))+TIME(MID(Zeitreihen0h15!A30195,12,2),RIGHT(Zeitreihen0h15!A30195,2),0)</f>
        <v>#VALUE!</v>
      </c>
    </row>
    <row r="30196" spans="1:1" x14ac:dyDescent="0.25">
      <c r="A30196" s="78" t="e">
        <f>DATE(MID(Zeitreihen0h15!A30196,7,4),MID(Zeitreihen0h15!A30196,4,2),LEFT(Zeitreihen0h15!A30196,2))+TIME(MID(Zeitreihen0h15!A30196,12,2),RIGHT(Zeitreihen0h15!A30196,2),0)</f>
        <v>#VALUE!</v>
      </c>
    </row>
    <row r="30197" spans="1:1" x14ac:dyDescent="0.25">
      <c r="A30197" s="78" t="e">
        <f>DATE(MID(Zeitreihen0h15!A30197,7,4),MID(Zeitreihen0h15!A30197,4,2),LEFT(Zeitreihen0h15!A30197,2))+TIME(MID(Zeitreihen0h15!A30197,12,2),RIGHT(Zeitreihen0h15!A30197,2),0)</f>
        <v>#VALUE!</v>
      </c>
    </row>
    <row r="30198" spans="1:1" x14ac:dyDescent="0.25">
      <c r="A30198" s="78" t="e">
        <f>DATE(MID(Zeitreihen0h15!A30198,7,4),MID(Zeitreihen0h15!A30198,4,2),LEFT(Zeitreihen0h15!A30198,2))+TIME(MID(Zeitreihen0h15!A30198,12,2),RIGHT(Zeitreihen0h15!A30198,2),0)</f>
        <v>#VALUE!</v>
      </c>
    </row>
    <row r="30199" spans="1:1" x14ac:dyDescent="0.25">
      <c r="A30199" s="78" t="e">
        <f>DATE(MID(Zeitreihen0h15!A30199,7,4),MID(Zeitreihen0h15!A30199,4,2),LEFT(Zeitreihen0h15!A30199,2))+TIME(MID(Zeitreihen0h15!A30199,12,2),RIGHT(Zeitreihen0h15!A30199,2),0)</f>
        <v>#VALUE!</v>
      </c>
    </row>
    <row r="30200" spans="1:1" x14ac:dyDescent="0.25">
      <c r="A30200" s="78" t="e">
        <f>DATE(MID(Zeitreihen0h15!A30200,7,4),MID(Zeitreihen0h15!A30200,4,2),LEFT(Zeitreihen0h15!A30200,2))+TIME(MID(Zeitreihen0h15!A30200,12,2),RIGHT(Zeitreihen0h15!A30200,2),0)</f>
        <v>#VALUE!</v>
      </c>
    </row>
    <row r="30201" spans="1:1" x14ac:dyDescent="0.25">
      <c r="A30201" s="78" t="e">
        <f>DATE(MID(Zeitreihen0h15!A30201,7,4),MID(Zeitreihen0h15!A30201,4,2),LEFT(Zeitreihen0h15!A30201,2))+TIME(MID(Zeitreihen0h15!A30201,12,2),RIGHT(Zeitreihen0h15!A30201,2),0)</f>
        <v>#VALUE!</v>
      </c>
    </row>
    <row r="30202" spans="1:1" x14ac:dyDescent="0.25">
      <c r="A30202" s="78" t="e">
        <f>DATE(MID(Zeitreihen0h15!A30202,7,4),MID(Zeitreihen0h15!A30202,4,2),LEFT(Zeitreihen0h15!A30202,2))+TIME(MID(Zeitreihen0h15!A30202,12,2),RIGHT(Zeitreihen0h15!A30202,2),0)</f>
        <v>#VALUE!</v>
      </c>
    </row>
    <row r="30203" spans="1:1" x14ac:dyDescent="0.25">
      <c r="A30203" s="78" t="e">
        <f>DATE(MID(Zeitreihen0h15!A30203,7,4),MID(Zeitreihen0h15!A30203,4,2),LEFT(Zeitreihen0h15!A30203,2))+TIME(MID(Zeitreihen0h15!A30203,12,2),RIGHT(Zeitreihen0h15!A30203,2),0)</f>
        <v>#VALUE!</v>
      </c>
    </row>
    <row r="30204" spans="1:1" x14ac:dyDescent="0.25">
      <c r="A30204" s="78" t="e">
        <f>DATE(MID(Zeitreihen0h15!A30204,7,4),MID(Zeitreihen0h15!A30204,4,2),LEFT(Zeitreihen0h15!A30204,2))+TIME(MID(Zeitreihen0h15!A30204,12,2),RIGHT(Zeitreihen0h15!A30204,2),0)</f>
        <v>#VALUE!</v>
      </c>
    </row>
    <row r="30205" spans="1:1" x14ac:dyDescent="0.25">
      <c r="A30205" s="78" t="e">
        <f>DATE(MID(Zeitreihen0h15!A30205,7,4),MID(Zeitreihen0h15!A30205,4,2),LEFT(Zeitreihen0h15!A30205,2))+TIME(MID(Zeitreihen0h15!A30205,12,2),RIGHT(Zeitreihen0h15!A30205,2),0)</f>
        <v>#VALUE!</v>
      </c>
    </row>
    <row r="30206" spans="1:1" x14ac:dyDescent="0.25">
      <c r="A30206" s="78" t="e">
        <f>DATE(MID(Zeitreihen0h15!A30206,7,4),MID(Zeitreihen0h15!A30206,4,2),LEFT(Zeitreihen0h15!A30206,2))+TIME(MID(Zeitreihen0h15!A30206,12,2),RIGHT(Zeitreihen0h15!A30206,2),0)</f>
        <v>#VALUE!</v>
      </c>
    </row>
    <row r="30207" spans="1:1" x14ac:dyDescent="0.25">
      <c r="A30207" s="78" t="e">
        <f>DATE(MID(Zeitreihen0h15!A30207,7,4),MID(Zeitreihen0h15!A30207,4,2),LEFT(Zeitreihen0h15!A30207,2))+TIME(MID(Zeitreihen0h15!A30207,12,2),RIGHT(Zeitreihen0h15!A30207,2),0)</f>
        <v>#VALUE!</v>
      </c>
    </row>
    <row r="30208" spans="1:1" x14ac:dyDescent="0.25">
      <c r="A30208" s="78" t="e">
        <f>DATE(MID(Zeitreihen0h15!A30208,7,4),MID(Zeitreihen0h15!A30208,4,2),LEFT(Zeitreihen0h15!A30208,2))+TIME(MID(Zeitreihen0h15!A30208,12,2),RIGHT(Zeitreihen0h15!A30208,2),0)</f>
        <v>#VALUE!</v>
      </c>
    </row>
    <row r="30209" spans="1:1" x14ac:dyDescent="0.25">
      <c r="A30209" s="78" t="e">
        <f>DATE(MID(Zeitreihen0h15!A30209,7,4),MID(Zeitreihen0h15!A30209,4,2),LEFT(Zeitreihen0h15!A30209,2))+TIME(MID(Zeitreihen0h15!A30209,12,2),RIGHT(Zeitreihen0h15!A30209,2),0)</f>
        <v>#VALUE!</v>
      </c>
    </row>
    <row r="30210" spans="1:1" x14ac:dyDescent="0.25">
      <c r="A30210" s="78" t="e">
        <f>DATE(MID(Zeitreihen0h15!A30210,7,4),MID(Zeitreihen0h15!A30210,4,2),LEFT(Zeitreihen0h15!A30210,2))+TIME(MID(Zeitreihen0h15!A30210,12,2),RIGHT(Zeitreihen0h15!A30210,2),0)</f>
        <v>#VALUE!</v>
      </c>
    </row>
    <row r="30211" spans="1:1" x14ac:dyDescent="0.25">
      <c r="A30211" s="78" t="e">
        <f>DATE(MID(Zeitreihen0h15!A30211,7,4),MID(Zeitreihen0h15!A30211,4,2),LEFT(Zeitreihen0h15!A30211,2))+TIME(MID(Zeitreihen0h15!A30211,12,2),RIGHT(Zeitreihen0h15!A30211,2),0)</f>
        <v>#VALUE!</v>
      </c>
    </row>
    <row r="30212" spans="1:1" x14ac:dyDescent="0.25">
      <c r="A30212" s="78" t="e">
        <f>DATE(MID(Zeitreihen0h15!A30212,7,4),MID(Zeitreihen0h15!A30212,4,2),LEFT(Zeitreihen0h15!A30212,2))+TIME(MID(Zeitreihen0h15!A30212,12,2),RIGHT(Zeitreihen0h15!A30212,2),0)</f>
        <v>#VALUE!</v>
      </c>
    </row>
    <row r="30213" spans="1:1" x14ac:dyDescent="0.25">
      <c r="A30213" s="78" t="e">
        <f>DATE(MID(Zeitreihen0h15!A30213,7,4),MID(Zeitreihen0h15!A30213,4,2),LEFT(Zeitreihen0h15!A30213,2))+TIME(MID(Zeitreihen0h15!A30213,12,2),RIGHT(Zeitreihen0h15!A30213,2),0)</f>
        <v>#VALUE!</v>
      </c>
    </row>
    <row r="30214" spans="1:1" x14ac:dyDescent="0.25">
      <c r="A30214" s="78" t="e">
        <f>DATE(MID(Zeitreihen0h15!A30214,7,4),MID(Zeitreihen0h15!A30214,4,2),LEFT(Zeitreihen0h15!A30214,2))+TIME(MID(Zeitreihen0h15!A30214,12,2),RIGHT(Zeitreihen0h15!A30214,2),0)</f>
        <v>#VALUE!</v>
      </c>
    </row>
    <row r="30215" spans="1:1" x14ac:dyDescent="0.25">
      <c r="A30215" s="78" t="e">
        <f>DATE(MID(Zeitreihen0h15!A30215,7,4),MID(Zeitreihen0h15!A30215,4,2),LEFT(Zeitreihen0h15!A30215,2))+TIME(MID(Zeitreihen0h15!A30215,12,2),RIGHT(Zeitreihen0h15!A30215,2),0)</f>
        <v>#VALUE!</v>
      </c>
    </row>
    <row r="30216" spans="1:1" x14ac:dyDescent="0.25">
      <c r="A30216" s="78" t="e">
        <f>DATE(MID(Zeitreihen0h15!A30216,7,4),MID(Zeitreihen0h15!A30216,4,2),LEFT(Zeitreihen0h15!A30216,2))+TIME(MID(Zeitreihen0h15!A30216,12,2),RIGHT(Zeitreihen0h15!A30216,2),0)</f>
        <v>#VALUE!</v>
      </c>
    </row>
    <row r="30217" spans="1:1" x14ac:dyDescent="0.25">
      <c r="A30217" s="78" t="e">
        <f>DATE(MID(Zeitreihen0h15!A30217,7,4),MID(Zeitreihen0h15!A30217,4,2),LEFT(Zeitreihen0h15!A30217,2))+TIME(MID(Zeitreihen0h15!A30217,12,2),RIGHT(Zeitreihen0h15!A30217,2),0)</f>
        <v>#VALUE!</v>
      </c>
    </row>
    <row r="30218" spans="1:1" x14ac:dyDescent="0.25">
      <c r="A30218" s="78" t="e">
        <f>DATE(MID(Zeitreihen0h15!A30218,7,4),MID(Zeitreihen0h15!A30218,4,2),LEFT(Zeitreihen0h15!A30218,2))+TIME(MID(Zeitreihen0h15!A30218,12,2),RIGHT(Zeitreihen0h15!A30218,2),0)</f>
        <v>#VALUE!</v>
      </c>
    </row>
    <row r="30219" spans="1:1" x14ac:dyDescent="0.25">
      <c r="A30219" s="78" t="e">
        <f>DATE(MID(Zeitreihen0h15!A30219,7,4),MID(Zeitreihen0h15!A30219,4,2),LEFT(Zeitreihen0h15!A30219,2))+TIME(MID(Zeitreihen0h15!A30219,12,2),RIGHT(Zeitreihen0h15!A30219,2),0)</f>
        <v>#VALUE!</v>
      </c>
    </row>
    <row r="30220" spans="1:1" x14ac:dyDescent="0.25">
      <c r="A30220" s="78" t="e">
        <f>DATE(MID(Zeitreihen0h15!A30220,7,4),MID(Zeitreihen0h15!A30220,4,2),LEFT(Zeitreihen0h15!A30220,2))+TIME(MID(Zeitreihen0h15!A30220,12,2),RIGHT(Zeitreihen0h15!A30220,2),0)</f>
        <v>#VALUE!</v>
      </c>
    </row>
    <row r="30221" spans="1:1" x14ac:dyDescent="0.25">
      <c r="A30221" s="78" t="e">
        <f>DATE(MID(Zeitreihen0h15!A30221,7,4),MID(Zeitreihen0h15!A30221,4,2),LEFT(Zeitreihen0h15!A30221,2))+TIME(MID(Zeitreihen0h15!A30221,12,2),RIGHT(Zeitreihen0h15!A30221,2),0)</f>
        <v>#VALUE!</v>
      </c>
    </row>
    <row r="30222" spans="1:1" x14ac:dyDescent="0.25">
      <c r="A30222" s="78" t="e">
        <f>DATE(MID(Zeitreihen0h15!A30222,7,4),MID(Zeitreihen0h15!A30222,4,2),LEFT(Zeitreihen0h15!A30222,2))+TIME(MID(Zeitreihen0h15!A30222,12,2),RIGHT(Zeitreihen0h15!A30222,2),0)</f>
        <v>#VALUE!</v>
      </c>
    </row>
    <row r="30223" spans="1:1" x14ac:dyDescent="0.25">
      <c r="A30223" s="78" t="e">
        <f>DATE(MID(Zeitreihen0h15!A30223,7,4),MID(Zeitreihen0h15!A30223,4,2),LEFT(Zeitreihen0h15!A30223,2))+TIME(MID(Zeitreihen0h15!A30223,12,2),RIGHT(Zeitreihen0h15!A30223,2),0)</f>
        <v>#VALUE!</v>
      </c>
    </row>
    <row r="30224" spans="1:1" x14ac:dyDescent="0.25">
      <c r="A30224" s="78" t="e">
        <f>DATE(MID(Zeitreihen0h15!A30224,7,4),MID(Zeitreihen0h15!A30224,4,2),LEFT(Zeitreihen0h15!A30224,2))+TIME(MID(Zeitreihen0h15!A30224,12,2),RIGHT(Zeitreihen0h15!A30224,2),0)</f>
        <v>#VALUE!</v>
      </c>
    </row>
    <row r="30225" spans="1:1" x14ac:dyDescent="0.25">
      <c r="A30225" s="78" t="e">
        <f>DATE(MID(Zeitreihen0h15!A30225,7,4),MID(Zeitreihen0h15!A30225,4,2),LEFT(Zeitreihen0h15!A30225,2))+TIME(MID(Zeitreihen0h15!A30225,12,2),RIGHT(Zeitreihen0h15!A30225,2),0)</f>
        <v>#VALUE!</v>
      </c>
    </row>
    <row r="30226" spans="1:1" x14ac:dyDescent="0.25">
      <c r="A30226" s="78" t="e">
        <f>DATE(MID(Zeitreihen0h15!A30226,7,4),MID(Zeitreihen0h15!A30226,4,2),LEFT(Zeitreihen0h15!A30226,2))+TIME(MID(Zeitreihen0h15!A30226,12,2),RIGHT(Zeitreihen0h15!A30226,2),0)</f>
        <v>#VALUE!</v>
      </c>
    </row>
    <row r="30227" spans="1:1" x14ac:dyDescent="0.25">
      <c r="A30227" s="78" t="e">
        <f>DATE(MID(Zeitreihen0h15!A30227,7,4),MID(Zeitreihen0h15!A30227,4,2),LEFT(Zeitreihen0h15!A30227,2))+TIME(MID(Zeitreihen0h15!A30227,12,2),RIGHT(Zeitreihen0h15!A30227,2),0)</f>
        <v>#VALUE!</v>
      </c>
    </row>
    <row r="30228" spans="1:1" x14ac:dyDescent="0.25">
      <c r="A30228" s="78" t="e">
        <f>DATE(MID(Zeitreihen0h15!A30228,7,4),MID(Zeitreihen0h15!A30228,4,2),LEFT(Zeitreihen0h15!A30228,2))+TIME(MID(Zeitreihen0h15!A30228,12,2),RIGHT(Zeitreihen0h15!A30228,2),0)</f>
        <v>#VALUE!</v>
      </c>
    </row>
    <row r="30229" spans="1:1" x14ac:dyDescent="0.25">
      <c r="A30229" s="78" t="e">
        <f>DATE(MID(Zeitreihen0h15!A30229,7,4),MID(Zeitreihen0h15!A30229,4,2),LEFT(Zeitreihen0h15!A30229,2))+TIME(MID(Zeitreihen0h15!A30229,12,2),RIGHT(Zeitreihen0h15!A30229,2),0)</f>
        <v>#VALUE!</v>
      </c>
    </row>
    <row r="30230" spans="1:1" x14ac:dyDescent="0.25">
      <c r="A30230" s="78" t="e">
        <f>DATE(MID(Zeitreihen0h15!A30230,7,4),MID(Zeitreihen0h15!A30230,4,2),LEFT(Zeitreihen0h15!A30230,2))+TIME(MID(Zeitreihen0h15!A30230,12,2),RIGHT(Zeitreihen0h15!A30230,2),0)</f>
        <v>#VALUE!</v>
      </c>
    </row>
    <row r="30231" spans="1:1" x14ac:dyDescent="0.25">
      <c r="A30231" s="78" t="e">
        <f>DATE(MID(Zeitreihen0h15!A30231,7,4),MID(Zeitreihen0h15!A30231,4,2),LEFT(Zeitreihen0h15!A30231,2))+TIME(MID(Zeitreihen0h15!A30231,12,2),RIGHT(Zeitreihen0h15!A30231,2),0)</f>
        <v>#VALUE!</v>
      </c>
    </row>
    <row r="30232" spans="1:1" x14ac:dyDescent="0.25">
      <c r="A30232" s="78" t="e">
        <f>DATE(MID(Zeitreihen0h15!A30232,7,4),MID(Zeitreihen0h15!A30232,4,2),LEFT(Zeitreihen0h15!A30232,2))+TIME(MID(Zeitreihen0h15!A30232,12,2),RIGHT(Zeitreihen0h15!A30232,2),0)</f>
        <v>#VALUE!</v>
      </c>
    </row>
    <row r="30233" spans="1:1" x14ac:dyDescent="0.25">
      <c r="A30233" s="78" t="e">
        <f>DATE(MID(Zeitreihen0h15!A30233,7,4),MID(Zeitreihen0h15!A30233,4,2),LEFT(Zeitreihen0h15!A30233,2))+TIME(MID(Zeitreihen0h15!A30233,12,2),RIGHT(Zeitreihen0h15!A30233,2),0)</f>
        <v>#VALUE!</v>
      </c>
    </row>
    <row r="30234" spans="1:1" x14ac:dyDescent="0.25">
      <c r="A30234" s="78" t="e">
        <f>DATE(MID(Zeitreihen0h15!A30234,7,4),MID(Zeitreihen0h15!A30234,4,2),LEFT(Zeitreihen0h15!A30234,2))+TIME(MID(Zeitreihen0h15!A30234,12,2),RIGHT(Zeitreihen0h15!A30234,2),0)</f>
        <v>#VALUE!</v>
      </c>
    </row>
    <row r="30235" spans="1:1" x14ac:dyDescent="0.25">
      <c r="A30235" s="78" t="e">
        <f>DATE(MID(Zeitreihen0h15!A30235,7,4),MID(Zeitreihen0h15!A30235,4,2),LEFT(Zeitreihen0h15!A30235,2))+TIME(MID(Zeitreihen0h15!A30235,12,2),RIGHT(Zeitreihen0h15!A30235,2),0)</f>
        <v>#VALUE!</v>
      </c>
    </row>
    <row r="30236" spans="1:1" x14ac:dyDescent="0.25">
      <c r="A30236" s="78" t="e">
        <f>DATE(MID(Zeitreihen0h15!A30236,7,4),MID(Zeitreihen0h15!A30236,4,2),LEFT(Zeitreihen0h15!A30236,2))+TIME(MID(Zeitreihen0h15!A30236,12,2),RIGHT(Zeitreihen0h15!A30236,2),0)</f>
        <v>#VALUE!</v>
      </c>
    </row>
    <row r="30237" spans="1:1" x14ac:dyDescent="0.25">
      <c r="A30237" s="78" t="e">
        <f>DATE(MID(Zeitreihen0h15!A30237,7,4),MID(Zeitreihen0h15!A30237,4,2),LEFT(Zeitreihen0h15!A30237,2))+TIME(MID(Zeitreihen0h15!A30237,12,2),RIGHT(Zeitreihen0h15!A30237,2),0)</f>
        <v>#VALUE!</v>
      </c>
    </row>
    <row r="30238" spans="1:1" x14ac:dyDescent="0.25">
      <c r="A30238" s="78" t="e">
        <f>DATE(MID(Zeitreihen0h15!A30238,7,4),MID(Zeitreihen0h15!A30238,4,2),LEFT(Zeitreihen0h15!A30238,2))+TIME(MID(Zeitreihen0h15!A30238,12,2),RIGHT(Zeitreihen0h15!A30238,2),0)</f>
        <v>#VALUE!</v>
      </c>
    </row>
    <row r="30239" spans="1:1" x14ac:dyDescent="0.25">
      <c r="A30239" s="78" t="e">
        <f>DATE(MID(Zeitreihen0h15!A30239,7,4),MID(Zeitreihen0h15!A30239,4,2),LEFT(Zeitreihen0h15!A30239,2))+TIME(MID(Zeitreihen0h15!A30239,12,2),RIGHT(Zeitreihen0h15!A30239,2),0)</f>
        <v>#VALUE!</v>
      </c>
    </row>
    <row r="30240" spans="1:1" x14ac:dyDescent="0.25">
      <c r="A30240" s="78" t="e">
        <f>DATE(MID(Zeitreihen0h15!A30240,7,4),MID(Zeitreihen0h15!A30240,4,2),LEFT(Zeitreihen0h15!A30240,2))+TIME(MID(Zeitreihen0h15!A30240,12,2),RIGHT(Zeitreihen0h15!A30240,2),0)</f>
        <v>#VALUE!</v>
      </c>
    </row>
    <row r="30241" spans="1:1" x14ac:dyDescent="0.25">
      <c r="A30241" s="78" t="e">
        <f>DATE(MID(Zeitreihen0h15!A30241,7,4),MID(Zeitreihen0h15!A30241,4,2),LEFT(Zeitreihen0h15!A30241,2))+TIME(MID(Zeitreihen0h15!A30241,12,2),RIGHT(Zeitreihen0h15!A30241,2),0)</f>
        <v>#VALUE!</v>
      </c>
    </row>
    <row r="30242" spans="1:1" x14ac:dyDescent="0.25">
      <c r="A30242" s="78" t="e">
        <f>DATE(MID(Zeitreihen0h15!A30242,7,4),MID(Zeitreihen0h15!A30242,4,2),LEFT(Zeitreihen0h15!A30242,2))+TIME(MID(Zeitreihen0h15!A30242,12,2),RIGHT(Zeitreihen0h15!A30242,2),0)</f>
        <v>#VALUE!</v>
      </c>
    </row>
    <row r="30243" spans="1:1" x14ac:dyDescent="0.25">
      <c r="A30243" s="78" t="e">
        <f>DATE(MID(Zeitreihen0h15!A30243,7,4),MID(Zeitreihen0h15!A30243,4,2),LEFT(Zeitreihen0h15!A30243,2))+TIME(MID(Zeitreihen0h15!A30243,12,2),RIGHT(Zeitreihen0h15!A30243,2),0)</f>
        <v>#VALUE!</v>
      </c>
    </row>
    <row r="30244" spans="1:1" x14ac:dyDescent="0.25">
      <c r="A30244" s="78" t="e">
        <f>DATE(MID(Zeitreihen0h15!A30244,7,4),MID(Zeitreihen0h15!A30244,4,2),LEFT(Zeitreihen0h15!A30244,2))+TIME(MID(Zeitreihen0h15!A30244,12,2),RIGHT(Zeitreihen0h15!A30244,2),0)</f>
        <v>#VALUE!</v>
      </c>
    </row>
    <row r="30245" spans="1:1" x14ac:dyDescent="0.25">
      <c r="A30245" s="78" t="e">
        <f>DATE(MID(Zeitreihen0h15!A30245,7,4),MID(Zeitreihen0h15!A30245,4,2),LEFT(Zeitreihen0h15!A30245,2))+TIME(MID(Zeitreihen0h15!A30245,12,2),RIGHT(Zeitreihen0h15!A30245,2),0)</f>
        <v>#VALUE!</v>
      </c>
    </row>
    <row r="30246" spans="1:1" x14ac:dyDescent="0.25">
      <c r="A30246" s="78" t="e">
        <f>DATE(MID(Zeitreihen0h15!A30246,7,4),MID(Zeitreihen0h15!A30246,4,2),LEFT(Zeitreihen0h15!A30246,2))+TIME(MID(Zeitreihen0h15!A30246,12,2),RIGHT(Zeitreihen0h15!A30246,2),0)</f>
        <v>#VALUE!</v>
      </c>
    </row>
    <row r="30247" spans="1:1" x14ac:dyDescent="0.25">
      <c r="A30247" s="78" t="e">
        <f>DATE(MID(Zeitreihen0h15!A30247,7,4),MID(Zeitreihen0h15!A30247,4,2),LEFT(Zeitreihen0h15!A30247,2))+TIME(MID(Zeitreihen0h15!A30247,12,2),RIGHT(Zeitreihen0h15!A30247,2),0)</f>
        <v>#VALUE!</v>
      </c>
    </row>
    <row r="30248" spans="1:1" x14ac:dyDescent="0.25">
      <c r="A30248" s="78" t="e">
        <f>DATE(MID(Zeitreihen0h15!A30248,7,4),MID(Zeitreihen0h15!A30248,4,2),LEFT(Zeitreihen0h15!A30248,2))+TIME(MID(Zeitreihen0h15!A30248,12,2),RIGHT(Zeitreihen0h15!A30248,2),0)</f>
        <v>#VALUE!</v>
      </c>
    </row>
    <row r="30249" spans="1:1" x14ac:dyDescent="0.25">
      <c r="A30249" s="78" t="e">
        <f>DATE(MID(Zeitreihen0h15!A30249,7,4),MID(Zeitreihen0h15!A30249,4,2),LEFT(Zeitreihen0h15!A30249,2))+TIME(MID(Zeitreihen0h15!A30249,12,2),RIGHT(Zeitreihen0h15!A30249,2),0)</f>
        <v>#VALUE!</v>
      </c>
    </row>
    <row r="30250" spans="1:1" x14ac:dyDescent="0.25">
      <c r="A30250" s="78" t="e">
        <f>DATE(MID(Zeitreihen0h15!A30250,7,4),MID(Zeitreihen0h15!A30250,4,2),LEFT(Zeitreihen0h15!A30250,2))+TIME(MID(Zeitreihen0h15!A30250,12,2),RIGHT(Zeitreihen0h15!A30250,2),0)</f>
        <v>#VALUE!</v>
      </c>
    </row>
    <row r="30251" spans="1:1" x14ac:dyDescent="0.25">
      <c r="A30251" s="78" t="e">
        <f>DATE(MID(Zeitreihen0h15!A30251,7,4),MID(Zeitreihen0h15!A30251,4,2),LEFT(Zeitreihen0h15!A30251,2))+TIME(MID(Zeitreihen0h15!A30251,12,2),RIGHT(Zeitreihen0h15!A30251,2),0)</f>
        <v>#VALUE!</v>
      </c>
    </row>
    <row r="30252" spans="1:1" x14ac:dyDescent="0.25">
      <c r="A30252" s="78" t="e">
        <f>DATE(MID(Zeitreihen0h15!A30252,7,4),MID(Zeitreihen0h15!A30252,4,2),LEFT(Zeitreihen0h15!A30252,2))+TIME(MID(Zeitreihen0h15!A30252,12,2),RIGHT(Zeitreihen0h15!A30252,2),0)</f>
        <v>#VALUE!</v>
      </c>
    </row>
    <row r="30253" spans="1:1" x14ac:dyDescent="0.25">
      <c r="A30253" s="78" t="e">
        <f>DATE(MID(Zeitreihen0h15!A30253,7,4),MID(Zeitreihen0h15!A30253,4,2),LEFT(Zeitreihen0h15!A30253,2))+TIME(MID(Zeitreihen0h15!A30253,12,2),RIGHT(Zeitreihen0h15!A30253,2),0)</f>
        <v>#VALUE!</v>
      </c>
    </row>
    <row r="30254" spans="1:1" x14ac:dyDescent="0.25">
      <c r="A30254" s="78" t="e">
        <f>DATE(MID(Zeitreihen0h15!A30254,7,4),MID(Zeitreihen0h15!A30254,4,2),LEFT(Zeitreihen0h15!A30254,2))+TIME(MID(Zeitreihen0h15!A30254,12,2),RIGHT(Zeitreihen0h15!A30254,2),0)</f>
        <v>#VALUE!</v>
      </c>
    </row>
    <row r="30255" spans="1:1" x14ac:dyDescent="0.25">
      <c r="A30255" s="78" t="e">
        <f>DATE(MID(Zeitreihen0h15!A30255,7,4),MID(Zeitreihen0h15!A30255,4,2),LEFT(Zeitreihen0h15!A30255,2))+TIME(MID(Zeitreihen0h15!A30255,12,2),RIGHT(Zeitreihen0h15!A30255,2),0)</f>
        <v>#VALUE!</v>
      </c>
    </row>
    <row r="30256" spans="1:1" x14ac:dyDescent="0.25">
      <c r="A30256" s="78" t="e">
        <f>DATE(MID(Zeitreihen0h15!A30256,7,4),MID(Zeitreihen0h15!A30256,4,2),LEFT(Zeitreihen0h15!A30256,2))+TIME(MID(Zeitreihen0h15!A30256,12,2),RIGHT(Zeitreihen0h15!A30256,2),0)</f>
        <v>#VALUE!</v>
      </c>
    </row>
    <row r="30257" spans="1:1" x14ac:dyDescent="0.25">
      <c r="A30257" s="78" t="e">
        <f>DATE(MID(Zeitreihen0h15!A30257,7,4),MID(Zeitreihen0h15!A30257,4,2),LEFT(Zeitreihen0h15!A30257,2))+TIME(MID(Zeitreihen0h15!A30257,12,2),RIGHT(Zeitreihen0h15!A30257,2),0)</f>
        <v>#VALUE!</v>
      </c>
    </row>
    <row r="30258" spans="1:1" x14ac:dyDescent="0.25">
      <c r="A30258" s="78" t="e">
        <f>DATE(MID(Zeitreihen0h15!A30258,7,4),MID(Zeitreihen0h15!A30258,4,2),LEFT(Zeitreihen0h15!A30258,2))+TIME(MID(Zeitreihen0h15!A30258,12,2),RIGHT(Zeitreihen0h15!A30258,2),0)</f>
        <v>#VALUE!</v>
      </c>
    </row>
    <row r="30259" spans="1:1" x14ac:dyDescent="0.25">
      <c r="A30259" s="78" t="e">
        <f>DATE(MID(Zeitreihen0h15!A30259,7,4),MID(Zeitreihen0h15!A30259,4,2),LEFT(Zeitreihen0h15!A30259,2))+TIME(MID(Zeitreihen0h15!A30259,12,2),RIGHT(Zeitreihen0h15!A30259,2),0)</f>
        <v>#VALUE!</v>
      </c>
    </row>
    <row r="30260" spans="1:1" x14ac:dyDescent="0.25">
      <c r="A30260" s="78" t="e">
        <f>DATE(MID(Zeitreihen0h15!A30260,7,4),MID(Zeitreihen0h15!A30260,4,2),LEFT(Zeitreihen0h15!A30260,2))+TIME(MID(Zeitreihen0h15!A30260,12,2),RIGHT(Zeitreihen0h15!A30260,2),0)</f>
        <v>#VALUE!</v>
      </c>
    </row>
    <row r="30261" spans="1:1" x14ac:dyDescent="0.25">
      <c r="A30261" s="78" t="e">
        <f>DATE(MID(Zeitreihen0h15!A30261,7,4),MID(Zeitreihen0h15!A30261,4,2),LEFT(Zeitreihen0h15!A30261,2))+TIME(MID(Zeitreihen0h15!A30261,12,2),RIGHT(Zeitreihen0h15!A30261,2),0)</f>
        <v>#VALUE!</v>
      </c>
    </row>
    <row r="30262" spans="1:1" x14ac:dyDescent="0.25">
      <c r="A30262" s="78" t="e">
        <f>DATE(MID(Zeitreihen0h15!A30262,7,4),MID(Zeitreihen0h15!A30262,4,2),LEFT(Zeitreihen0h15!A30262,2))+TIME(MID(Zeitreihen0h15!A30262,12,2),RIGHT(Zeitreihen0h15!A30262,2),0)</f>
        <v>#VALUE!</v>
      </c>
    </row>
    <row r="30263" spans="1:1" x14ac:dyDescent="0.25">
      <c r="A30263" s="78" t="e">
        <f>DATE(MID(Zeitreihen0h15!A30263,7,4),MID(Zeitreihen0h15!A30263,4,2),LEFT(Zeitreihen0h15!A30263,2))+TIME(MID(Zeitreihen0h15!A30263,12,2),RIGHT(Zeitreihen0h15!A30263,2),0)</f>
        <v>#VALUE!</v>
      </c>
    </row>
    <row r="30264" spans="1:1" x14ac:dyDescent="0.25">
      <c r="A30264" s="78" t="e">
        <f>DATE(MID(Zeitreihen0h15!A30264,7,4),MID(Zeitreihen0h15!A30264,4,2),LEFT(Zeitreihen0h15!A30264,2))+TIME(MID(Zeitreihen0h15!A30264,12,2),RIGHT(Zeitreihen0h15!A30264,2),0)</f>
        <v>#VALUE!</v>
      </c>
    </row>
    <row r="30265" spans="1:1" x14ac:dyDescent="0.25">
      <c r="A30265" s="78" t="e">
        <f>DATE(MID(Zeitreihen0h15!A30265,7,4),MID(Zeitreihen0h15!A30265,4,2),LEFT(Zeitreihen0h15!A30265,2))+TIME(MID(Zeitreihen0h15!A30265,12,2),RIGHT(Zeitreihen0h15!A30265,2),0)</f>
        <v>#VALUE!</v>
      </c>
    </row>
    <row r="30266" spans="1:1" x14ac:dyDescent="0.25">
      <c r="A30266" s="78" t="e">
        <f>DATE(MID(Zeitreihen0h15!A30266,7,4),MID(Zeitreihen0h15!A30266,4,2),LEFT(Zeitreihen0h15!A30266,2))+TIME(MID(Zeitreihen0h15!A30266,12,2),RIGHT(Zeitreihen0h15!A30266,2),0)</f>
        <v>#VALUE!</v>
      </c>
    </row>
    <row r="30267" spans="1:1" x14ac:dyDescent="0.25">
      <c r="A30267" s="78" t="e">
        <f>DATE(MID(Zeitreihen0h15!A30267,7,4),MID(Zeitreihen0h15!A30267,4,2),LEFT(Zeitreihen0h15!A30267,2))+TIME(MID(Zeitreihen0h15!A30267,12,2),RIGHT(Zeitreihen0h15!A30267,2),0)</f>
        <v>#VALUE!</v>
      </c>
    </row>
    <row r="30268" spans="1:1" x14ac:dyDescent="0.25">
      <c r="A30268" s="78" t="e">
        <f>DATE(MID(Zeitreihen0h15!A30268,7,4),MID(Zeitreihen0h15!A30268,4,2),LEFT(Zeitreihen0h15!A30268,2))+TIME(MID(Zeitreihen0h15!A30268,12,2),RIGHT(Zeitreihen0h15!A30268,2),0)</f>
        <v>#VALUE!</v>
      </c>
    </row>
    <row r="30269" spans="1:1" x14ac:dyDescent="0.25">
      <c r="A30269" s="78" t="e">
        <f>DATE(MID(Zeitreihen0h15!A30269,7,4),MID(Zeitreihen0h15!A30269,4,2),LEFT(Zeitreihen0h15!A30269,2))+TIME(MID(Zeitreihen0h15!A30269,12,2),RIGHT(Zeitreihen0h15!A30269,2),0)</f>
        <v>#VALUE!</v>
      </c>
    </row>
    <row r="30270" spans="1:1" x14ac:dyDescent="0.25">
      <c r="A30270" s="78" t="e">
        <f>DATE(MID(Zeitreihen0h15!A30270,7,4),MID(Zeitreihen0h15!A30270,4,2),LEFT(Zeitreihen0h15!A30270,2))+TIME(MID(Zeitreihen0h15!A30270,12,2),RIGHT(Zeitreihen0h15!A30270,2),0)</f>
        <v>#VALUE!</v>
      </c>
    </row>
    <row r="30271" spans="1:1" x14ac:dyDescent="0.25">
      <c r="A30271" s="78" t="e">
        <f>DATE(MID(Zeitreihen0h15!A30271,7,4),MID(Zeitreihen0h15!A30271,4,2),LEFT(Zeitreihen0h15!A30271,2))+TIME(MID(Zeitreihen0h15!A30271,12,2),RIGHT(Zeitreihen0h15!A30271,2),0)</f>
        <v>#VALUE!</v>
      </c>
    </row>
    <row r="30272" spans="1:1" x14ac:dyDescent="0.25">
      <c r="A30272" s="78" t="e">
        <f>DATE(MID(Zeitreihen0h15!A30272,7,4),MID(Zeitreihen0h15!A30272,4,2),LEFT(Zeitreihen0h15!A30272,2))+TIME(MID(Zeitreihen0h15!A30272,12,2),RIGHT(Zeitreihen0h15!A30272,2),0)</f>
        <v>#VALUE!</v>
      </c>
    </row>
    <row r="30273" spans="1:1" x14ac:dyDescent="0.25">
      <c r="A30273" s="78" t="e">
        <f>DATE(MID(Zeitreihen0h15!A30273,7,4),MID(Zeitreihen0h15!A30273,4,2),LEFT(Zeitreihen0h15!A30273,2))+TIME(MID(Zeitreihen0h15!A30273,12,2),RIGHT(Zeitreihen0h15!A30273,2),0)</f>
        <v>#VALUE!</v>
      </c>
    </row>
    <row r="30274" spans="1:1" x14ac:dyDescent="0.25">
      <c r="A30274" s="78" t="e">
        <f>DATE(MID(Zeitreihen0h15!A30274,7,4),MID(Zeitreihen0h15!A30274,4,2),LEFT(Zeitreihen0h15!A30274,2))+TIME(MID(Zeitreihen0h15!A30274,12,2),RIGHT(Zeitreihen0h15!A30274,2),0)</f>
        <v>#VALUE!</v>
      </c>
    </row>
    <row r="30275" spans="1:1" x14ac:dyDescent="0.25">
      <c r="A30275" s="78" t="e">
        <f>DATE(MID(Zeitreihen0h15!A30275,7,4),MID(Zeitreihen0h15!A30275,4,2),LEFT(Zeitreihen0h15!A30275,2))+TIME(MID(Zeitreihen0h15!A30275,12,2),RIGHT(Zeitreihen0h15!A30275,2),0)</f>
        <v>#VALUE!</v>
      </c>
    </row>
    <row r="30276" spans="1:1" x14ac:dyDescent="0.25">
      <c r="A30276" s="78" t="e">
        <f>DATE(MID(Zeitreihen0h15!A30276,7,4),MID(Zeitreihen0h15!A30276,4,2),LEFT(Zeitreihen0h15!A30276,2))+TIME(MID(Zeitreihen0h15!A30276,12,2),RIGHT(Zeitreihen0h15!A30276,2),0)</f>
        <v>#VALUE!</v>
      </c>
    </row>
    <row r="30277" spans="1:1" x14ac:dyDescent="0.25">
      <c r="A30277" s="78" t="e">
        <f>DATE(MID(Zeitreihen0h15!A30277,7,4),MID(Zeitreihen0h15!A30277,4,2),LEFT(Zeitreihen0h15!A30277,2))+TIME(MID(Zeitreihen0h15!A30277,12,2),RIGHT(Zeitreihen0h15!A30277,2),0)</f>
        <v>#VALUE!</v>
      </c>
    </row>
    <row r="30278" spans="1:1" x14ac:dyDescent="0.25">
      <c r="A30278" s="78" t="e">
        <f>DATE(MID(Zeitreihen0h15!A30278,7,4),MID(Zeitreihen0h15!A30278,4,2),LEFT(Zeitreihen0h15!A30278,2))+TIME(MID(Zeitreihen0h15!A30278,12,2),RIGHT(Zeitreihen0h15!A30278,2),0)</f>
        <v>#VALUE!</v>
      </c>
    </row>
    <row r="30279" spans="1:1" x14ac:dyDescent="0.25">
      <c r="A30279" s="78" t="e">
        <f>DATE(MID(Zeitreihen0h15!A30279,7,4),MID(Zeitreihen0h15!A30279,4,2),LEFT(Zeitreihen0h15!A30279,2))+TIME(MID(Zeitreihen0h15!A30279,12,2),RIGHT(Zeitreihen0h15!A30279,2),0)</f>
        <v>#VALUE!</v>
      </c>
    </row>
    <row r="30280" spans="1:1" x14ac:dyDescent="0.25">
      <c r="A30280" s="78" t="e">
        <f>DATE(MID(Zeitreihen0h15!A30280,7,4),MID(Zeitreihen0h15!A30280,4,2),LEFT(Zeitreihen0h15!A30280,2))+TIME(MID(Zeitreihen0h15!A30280,12,2),RIGHT(Zeitreihen0h15!A30280,2),0)</f>
        <v>#VALUE!</v>
      </c>
    </row>
    <row r="30281" spans="1:1" x14ac:dyDescent="0.25">
      <c r="A30281" s="78" t="e">
        <f>DATE(MID(Zeitreihen0h15!A30281,7,4),MID(Zeitreihen0h15!A30281,4,2),LEFT(Zeitreihen0h15!A30281,2))+TIME(MID(Zeitreihen0h15!A30281,12,2),RIGHT(Zeitreihen0h15!A30281,2),0)</f>
        <v>#VALUE!</v>
      </c>
    </row>
    <row r="30282" spans="1:1" x14ac:dyDescent="0.25">
      <c r="A30282" s="78" t="e">
        <f>DATE(MID(Zeitreihen0h15!A30282,7,4),MID(Zeitreihen0h15!A30282,4,2),LEFT(Zeitreihen0h15!A30282,2))+TIME(MID(Zeitreihen0h15!A30282,12,2),RIGHT(Zeitreihen0h15!A30282,2),0)</f>
        <v>#VALUE!</v>
      </c>
    </row>
    <row r="30283" spans="1:1" x14ac:dyDescent="0.25">
      <c r="A30283" s="78" t="e">
        <f>DATE(MID(Zeitreihen0h15!A30283,7,4),MID(Zeitreihen0h15!A30283,4,2),LEFT(Zeitreihen0h15!A30283,2))+TIME(MID(Zeitreihen0h15!A30283,12,2),RIGHT(Zeitreihen0h15!A30283,2),0)</f>
        <v>#VALUE!</v>
      </c>
    </row>
    <row r="30284" spans="1:1" x14ac:dyDescent="0.25">
      <c r="A30284" s="78" t="e">
        <f>DATE(MID(Zeitreihen0h15!A30284,7,4),MID(Zeitreihen0h15!A30284,4,2),LEFT(Zeitreihen0h15!A30284,2))+TIME(MID(Zeitreihen0h15!A30284,12,2),RIGHT(Zeitreihen0h15!A30284,2),0)</f>
        <v>#VALUE!</v>
      </c>
    </row>
    <row r="30285" spans="1:1" x14ac:dyDescent="0.25">
      <c r="A30285" s="78" t="e">
        <f>DATE(MID(Zeitreihen0h15!A30285,7,4),MID(Zeitreihen0h15!A30285,4,2),LEFT(Zeitreihen0h15!A30285,2))+TIME(MID(Zeitreihen0h15!A30285,12,2),RIGHT(Zeitreihen0h15!A30285,2),0)</f>
        <v>#VALUE!</v>
      </c>
    </row>
    <row r="30286" spans="1:1" x14ac:dyDescent="0.25">
      <c r="A30286" s="78" t="e">
        <f>DATE(MID(Zeitreihen0h15!A30286,7,4),MID(Zeitreihen0h15!A30286,4,2),LEFT(Zeitreihen0h15!A30286,2))+TIME(MID(Zeitreihen0h15!A30286,12,2),RIGHT(Zeitreihen0h15!A30286,2),0)</f>
        <v>#VALUE!</v>
      </c>
    </row>
    <row r="30287" spans="1:1" x14ac:dyDescent="0.25">
      <c r="A30287" s="78" t="e">
        <f>DATE(MID(Zeitreihen0h15!A30287,7,4),MID(Zeitreihen0h15!A30287,4,2),LEFT(Zeitreihen0h15!A30287,2))+TIME(MID(Zeitreihen0h15!A30287,12,2),RIGHT(Zeitreihen0h15!A30287,2),0)</f>
        <v>#VALUE!</v>
      </c>
    </row>
    <row r="30288" spans="1:1" x14ac:dyDescent="0.25">
      <c r="A30288" s="78" t="e">
        <f>DATE(MID(Zeitreihen0h15!A30288,7,4),MID(Zeitreihen0h15!A30288,4,2),LEFT(Zeitreihen0h15!A30288,2))+TIME(MID(Zeitreihen0h15!A30288,12,2),RIGHT(Zeitreihen0h15!A30288,2),0)</f>
        <v>#VALUE!</v>
      </c>
    </row>
    <row r="30289" spans="1:1" x14ac:dyDescent="0.25">
      <c r="A30289" s="78" t="e">
        <f>DATE(MID(Zeitreihen0h15!A30289,7,4),MID(Zeitreihen0h15!A30289,4,2),LEFT(Zeitreihen0h15!A30289,2))+TIME(MID(Zeitreihen0h15!A30289,12,2),RIGHT(Zeitreihen0h15!A30289,2),0)</f>
        <v>#VALUE!</v>
      </c>
    </row>
    <row r="30290" spans="1:1" x14ac:dyDescent="0.25">
      <c r="A30290" s="78" t="e">
        <f>DATE(MID(Zeitreihen0h15!A30290,7,4),MID(Zeitreihen0h15!A30290,4,2),LEFT(Zeitreihen0h15!A30290,2))+TIME(MID(Zeitreihen0h15!A30290,12,2),RIGHT(Zeitreihen0h15!A30290,2),0)</f>
        <v>#VALUE!</v>
      </c>
    </row>
    <row r="30291" spans="1:1" x14ac:dyDescent="0.25">
      <c r="A30291" s="78" t="e">
        <f>DATE(MID(Zeitreihen0h15!A30291,7,4),MID(Zeitreihen0h15!A30291,4,2),LEFT(Zeitreihen0h15!A30291,2))+TIME(MID(Zeitreihen0h15!A30291,12,2),RIGHT(Zeitreihen0h15!A30291,2),0)</f>
        <v>#VALUE!</v>
      </c>
    </row>
    <row r="30292" spans="1:1" x14ac:dyDescent="0.25">
      <c r="A30292" s="78" t="e">
        <f>DATE(MID(Zeitreihen0h15!A30292,7,4),MID(Zeitreihen0h15!A30292,4,2),LEFT(Zeitreihen0h15!A30292,2))+TIME(MID(Zeitreihen0h15!A30292,12,2),RIGHT(Zeitreihen0h15!A30292,2),0)</f>
        <v>#VALUE!</v>
      </c>
    </row>
    <row r="30293" spans="1:1" x14ac:dyDescent="0.25">
      <c r="A30293" s="78" t="e">
        <f>DATE(MID(Zeitreihen0h15!A30293,7,4),MID(Zeitreihen0h15!A30293,4,2),LEFT(Zeitreihen0h15!A30293,2))+TIME(MID(Zeitreihen0h15!A30293,12,2),RIGHT(Zeitreihen0h15!A30293,2),0)</f>
        <v>#VALUE!</v>
      </c>
    </row>
    <row r="30294" spans="1:1" x14ac:dyDescent="0.25">
      <c r="A30294" s="78" t="e">
        <f>DATE(MID(Zeitreihen0h15!A30294,7,4),MID(Zeitreihen0h15!A30294,4,2),LEFT(Zeitreihen0h15!A30294,2))+TIME(MID(Zeitreihen0h15!A30294,12,2),RIGHT(Zeitreihen0h15!A30294,2),0)</f>
        <v>#VALUE!</v>
      </c>
    </row>
    <row r="30295" spans="1:1" x14ac:dyDescent="0.25">
      <c r="A30295" s="78" t="e">
        <f>DATE(MID(Zeitreihen0h15!A30295,7,4),MID(Zeitreihen0h15!A30295,4,2),LEFT(Zeitreihen0h15!A30295,2))+TIME(MID(Zeitreihen0h15!A30295,12,2),RIGHT(Zeitreihen0h15!A30295,2),0)</f>
        <v>#VALUE!</v>
      </c>
    </row>
    <row r="30296" spans="1:1" x14ac:dyDescent="0.25">
      <c r="A30296" s="78" t="e">
        <f>DATE(MID(Zeitreihen0h15!A30296,7,4),MID(Zeitreihen0h15!A30296,4,2),LEFT(Zeitreihen0h15!A30296,2))+TIME(MID(Zeitreihen0h15!A30296,12,2),RIGHT(Zeitreihen0h15!A30296,2),0)</f>
        <v>#VALUE!</v>
      </c>
    </row>
    <row r="30297" spans="1:1" x14ac:dyDescent="0.25">
      <c r="A30297" s="78" t="e">
        <f>DATE(MID(Zeitreihen0h15!A30297,7,4),MID(Zeitreihen0h15!A30297,4,2),LEFT(Zeitreihen0h15!A30297,2))+TIME(MID(Zeitreihen0h15!A30297,12,2),RIGHT(Zeitreihen0h15!A30297,2),0)</f>
        <v>#VALUE!</v>
      </c>
    </row>
    <row r="30298" spans="1:1" x14ac:dyDescent="0.25">
      <c r="A30298" s="78" t="e">
        <f>DATE(MID(Zeitreihen0h15!A30298,7,4),MID(Zeitreihen0h15!A30298,4,2),LEFT(Zeitreihen0h15!A30298,2))+TIME(MID(Zeitreihen0h15!A30298,12,2),RIGHT(Zeitreihen0h15!A30298,2),0)</f>
        <v>#VALUE!</v>
      </c>
    </row>
    <row r="30299" spans="1:1" x14ac:dyDescent="0.25">
      <c r="A30299" s="78" t="e">
        <f>DATE(MID(Zeitreihen0h15!A30299,7,4),MID(Zeitreihen0h15!A30299,4,2),LEFT(Zeitreihen0h15!A30299,2))+TIME(MID(Zeitreihen0h15!A30299,12,2),RIGHT(Zeitreihen0h15!A30299,2),0)</f>
        <v>#VALUE!</v>
      </c>
    </row>
    <row r="30300" spans="1:1" x14ac:dyDescent="0.25">
      <c r="A30300" s="78" t="e">
        <f>DATE(MID(Zeitreihen0h15!A30300,7,4),MID(Zeitreihen0h15!A30300,4,2),LEFT(Zeitreihen0h15!A30300,2))+TIME(MID(Zeitreihen0h15!A30300,12,2),RIGHT(Zeitreihen0h15!A30300,2),0)</f>
        <v>#VALUE!</v>
      </c>
    </row>
    <row r="30301" spans="1:1" x14ac:dyDescent="0.25">
      <c r="A30301" s="78" t="e">
        <f>DATE(MID(Zeitreihen0h15!A30301,7,4),MID(Zeitreihen0h15!A30301,4,2),LEFT(Zeitreihen0h15!A30301,2))+TIME(MID(Zeitreihen0h15!A30301,12,2),RIGHT(Zeitreihen0h15!A30301,2),0)</f>
        <v>#VALUE!</v>
      </c>
    </row>
    <row r="30302" spans="1:1" x14ac:dyDescent="0.25">
      <c r="A30302" s="78" t="e">
        <f>DATE(MID(Zeitreihen0h15!A30302,7,4),MID(Zeitreihen0h15!A30302,4,2),LEFT(Zeitreihen0h15!A30302,2))+TIME(MID(Zeitreihen0h15!A30302,12,2),RIGHT(Zeitreihen0h15!A30302,2),0)</f>
        <v>#VALUE!</v>
      </c>
    </row>
    <row r="30303" spans="1:1" x14ac:dyDescent="0.25">
      <c r="A30303" s="78" t="e">
        <f>DATE(MID(Zeitreihen0h15!A30303,7,4),MID(Zeitreihen0h15!A30303,4,2),LEFT(Zeitreihen0h15!A30303,2))+TIME(MID(Zeitreihen0h15!A30303,12,2),RIGHT(Zeitreihen0h15!A30303,2),0)</f>
        <v>#VALUE!</v>
      </c>
    </row>
    <row r="30304" spans="1:1" x14ac:dyDescent="0.25">
      <c r="A30304" s="78" t="e">
        <f>DATE(MID(Zeitreihen0h15!A30304,7,4),MID(Zeitreihen0h15!A30304,4,2),LEFT(Zeitreihen0h15!A30304,2))+TIME(MID(Zeitreihen0h15!A30304,12,2),RIGHT(Zeitreihen0h15!A30304,2),0)</f>
        <v>#VALUE!</v>
      </c>
    </row>
    <row r="30305" spans="1:1" x14ac:dyDescent="0.25">
      <c r="A30305" s="78" t="e">
        <f>DATE(MID(Zeitreihen0h15!A30305,7,4),MID(Zeitreihen0h15!A30305,4,2),LEFT(Zeitreihen0h15!A30305,2))+TIME(MID(Zeitreihen0h15!A30305,12,2),RIGHT(Zeitreihen0h15!A30305,2),0)</f>
        <v>#VALUE!</v>
      </c>
    </row>
    <row r="30306" spans="1:1" x14ac:dyDescent="0.25">
      <c r="A30306" s="78" t="e">
        <f>DATE(MID(Zeitreihen0h15!A30306,7,4),MID(Zeitreihen0h15!A30306,4,2),LEFT(Zeitreihen0h15!A30306,2))+TIME(MID(Zeitreihen0h15!A30306,12,2),RIGHT(Zeitreihen0h15!A30306,2),0)</f>
        <v>#VALUE!</v>
      </c>
    </row>
    <row r="30307" spans="1:1" x14ac:dyDescent="0.25">
      <c r="A30307" s="78" t="e">
        <f>DATE(MID(Zeitreihen0h15!A30307,7,4),MID(Zeitreihen0h15!A30307,4,2),LEFT(Zeitreihen0h15!A30307,2))+TIME(MID(Zeitreihen0h15!A30307,12,2),RIGHT(Zeitreihen0h15!A30307,2),0)</f>
        <v>#VALUE!</v>
      </c>
    </row>
    <row r="30308" spans="1:1" x14ac:dyDescent="0.25">
      <c r="A30308" s="78" t="e">
        <f>DATE(MID(Zeitreihen0h15!A30308,7,4),MID(Zeitreihen0h15!A30308,4,2),LEFT(Zeitreihen0h15!A30308,2))+TIME(MID(Zeitreihen0h15!A30308,12,2),RIGHT(Zeitreihen0h15!A30308,2),0)</f>
        <v>#VALUE!</v>
      </c>
    </row>
    <row r="30309" spans="1:1" x14ac:dyDescent="0.25">
      <c r="A30309" s="78" t="e">
        <f>DATE(MID(Zeitreihen0h15!A30309,7,4),MID(Zeitreihen0h15!A30309,4,2),LEFT(Zeitreihen0h15!A30309,2))+TIME(MID(Zeitreihen0h15!A30309,12,2),RIGHT(Zeitreihen0h15!A30309,2),0)</f>
        <v>#VALUE!</v>
      </c>
    </row>
    <row r="30310" spans="1:1" x14ac:dyDescent="0.25">
      <c r="A30310" s="78" t="e">
        <f>DATE(MID(Zeitreihen0h15!A30310,7,4),MID(Zeitreihen0h15!A30310,4,2),LEFT(Zeitreihen0h15!A30310,2))+TIME(MID(Zeitreihen0h15!A30310,12,2),RIGHT(Zeitreihen0h15!A30310,2),0)</f>
        <v>#VALUE!</v>
      </c>
    </row>
    <row r="30311" spans="1:1" x14ac:dyDescent="0.25">
      <c r="A30311" s="78" t="e">
        <f>DATE(MID(Zeitreihen0h15!A30311,7,4),MID(Zeitreihen0h15!A30311,4,2),LEFT(Zeitreihen0h15!A30311,2))+TIME(MID(Zeitreihen0h15!A30311,12,2),RIGHT(Zeitreihen0h15!A30311,2),0)</f>
        <v>#VALUE!</v>
      </c>
    </row>
    <row r="30312" spans="1:1" x14ac:dyDescent="0.25">
      <c r="A30312" s="78" t="e">
        <f>DATE(MID(Zeitreihen0h15!A30312,7,4),MID(Zeitreihen0h15!A30312,4,2),LEFT(Zeitreihen0h15!A30312,2))+TIME(MID(Zeitreihen0h15!A30312,12,2),RIGHT(Zeitreihen0h15!A30312,2),0)</f>
        <v>#VALUE!</v>
      </c>
    </row>
    <row r="30313" spans="1:1" x14ac:dyDescent="0.25">
      <c r="A30313" s="78" t="e">
        <f>DATE(MID(Zeitreihen0h15!A30313,7,4),MID(Zeitreihen0h15!A30313,4,2),LEFT(Zeitreihen0h15!A30313,2))+TIME(MID(Zeitreihen0h15!A30313,12,2),RIGHT(Zeitreihen0h15!A30313,2),0)</f>
        <v>#VALUE!</v>
      </c>
    </row>
    <row r="30314" spans="1:1" x14ac:dyDescent="0.25">
      <c r="A30314" s="78" t="e">
        <f>DATE(MID(Zeitreihen0h15!A30314,7,4),MID(Zeitreihen0h15!A30314,4,2),LEFT(Zeitreihen0h15!A30314,2))+TIME(MID(Zeitreihen0h15!A30314,12,2),RIGHT(Zeitreihen0h15!A30314,2),0)</f>
        <v>#VALUE!</v>
      </c>
    </row>
    <row r="30315" spans="1:1" x14ac:dyDescent="0.25">
      <c r="A30315" s="78" t="e">
        <f>DATE(MID(Zeitreihen0h15!A30315,7,4),MID(Zeitreihen0h15!A30315,4,2),LEFT(Zeitreihen0h15!A30315,2))+TIME(MID(Zeitreihen0h15!A30315,12,2),RIGHT(Zeitreihen0h15!A30315,2),0)</f>
        <v>#VALUE!</v>
      </c>
    </row>
    <row r="30316" spans="1:1" x14ac:dyDescent="0.25">
      <c r="A30316" s="78" t="e">
        <f>DATE(MID(Zeitreihen0h15!A30316,7,4),MID(Zeitreihen0h15!A30316,4,2),LEFT(Zeitreihen0h15!A30316,2))+TIME(MID(Zeitreihen0h15!A30316,12,2),RIGHT(Zeitreihen0h15!A30316,2),0)</f>
        <v>#VALUE!</v>
      </c>
    </row>
    <row r="30317" spans="1:1" x14ac:dyDescent="0.25">
      <c r="A30317" s="78" t="e">
        <f>DATE(MID(Zeitreihen0h15!A30317,7,4),MID(Zeitreihen0h15!A30317,4,2),LEFT(Zeitreihen0h15!A30317,2))+TIME(MID(Zeitreihen0h15!A30317,12,2),RIGHT(Zeitreihen0h15!A30317,2),0)</f>
        <v>#VALUE!</v>
      </c>
    </row>
    <row r="30318" spans="1:1" x14ac:dyDescent="0.25">
      <c r="A30318" s="78" t="e">
        <f>DATE(MID(Zeitreihen0h15!A30318,7,4),MID(Zeitreihen0h15!A30318,4,2),LEFT(Zeitreihen0h15!A30318,2))+TIME(MID(Zeitreihen0h15!A30318,12,2),RIGHT(Zeitreihen0h15!A30318,2),0)</f>
        <v>#VALUE!</v>
      </c>
    </row>
    <row r="30319" spans="1:1" x14ac:dyDescent="0.25">
      <c r="A30319" s="78" t="e">
        <f>DATE(MID(Zeitreihen0h15!A30319,7,4),MID(Zeitreihen0h15!A30319,4,2),LEFT(Zeitreihen0h15!A30319,2))+TIME(MID(Zeitreihen0h15!A30319,12,2),RIGHT(Zeitreihen0h15!A30319,2),0)</f>
        <v>#VALUE!</v>
      </c>
    </row>
    <row r="30320" spans="1:1" x14ac:dyDescent="0.25">
      <c r="A30320" s="78" t="e">
        <f>DATE(MID(Zeitreihen0h15!A30320,7,4),MID(Zeitreihen0h15!A30320,4,2),LEFT(Zeitreihen0h15!A30320,2))+TIME(MID(Zeitreihen0h15!A30320,12,2),RIGHT(Zeitreihen0h15!A30320,2),0)</f>
        <v>#VALUE!</v>
      </c>
    </row>
    <row r="30321" spans="1:1" x14ac:dyDescent="0.25">
      <c r="A30321" s="78" t="e">
        <f>DATE(MID(Zeitreihen0h15!A30321,7,4),MID(Zeitreihen0h15!A30321,4,2),LEFT(Zeitreihen0h15!A30321,2))+TIME(MID(Zeitreihen0h15!A30321,12,2),RIGHT(Zeitreihen0h15!A30321,2),0)</f>
        <v>#VALUE!</v>
      </c>
    </row>
    <row r="30322" spans="1:1" x14ac:dyDescent="0.25">
      <c r="A30322" s="78" t="e">
        <f>DATE(MID(Zeitreihen0h15!A30322,7,4),MID(Zeitreihen0h15!A30322,4,2),LEFT(Zeitreihen0h15!A30322,2))+TIME(MID(Zeitreihen0h15!A30322,12,2),RIGHT(Zeitreihen0h15!A30322,2),0)</f>
        <v>#VALUE!</v>
      </c>
    </row>
    <row r="30323" spans="1:1" x14ac:dyDescent="0.25">
      <c r="A30323" s="78" t="e">
        <f>DATE(MID(Zeitreihen0h15!A30323,7,4),MID(Zeitreihen0h15!A30323,4,2),LEFT(Zeitreihen0h15!A30323,2))+TIME(MID(Zeitreihen0h15!A30323,12,2),RIGHT(Zeitreihen0h15!A30323,2),0)</f>
        <v>#VALUE!</v>
      </c>
    </row>
    <row r="30324" spans="1:1" x14ac:dyDescent="0.25">
      <c r="A30324" s="78" t="e">
        <f>DATE(MID(Zeitreihen0h15!A30324,7,4),MID(Zeitreihen0h15!A30324,4,2),LEFT(Zeitreihen0h15!A30324,2))+TIME(MID(Zeitreihen0h15!A30324,12,2),RIGHT(Zeitreihen0h15!A30324,2),0)</f>
        <v>#VALUE!</v>
      </c>
    </row>
    <row r="30325" spans="1:1" x14ac:dyDescent="0.25">
      <c r="A30325" s="78" t="e">
        <f>DATE(MID(Zeitreihen0h15!A30325,7,4),MID(Zeitreihen0h15!A30325,4,2),LEFT(Zeitreihen0h15!A30325,2))+TIME(MID(Zeitreihen0h15!A30325,12,2),RIGHT(Zeitreihen0h15!A30325,2),0)</f>
        <v>#VALUE!</v>
      </c>
    </row>
    <row r="30326" spans="1:1" x14ac:dyDescent="0.25">
      <c r="A30326" s="78" t="e">
        <f>DATE(MID(Zeitreihen0h15!A30326,7,4),MID(Zeitreihen0h15!A30326,4,2),LEFT(Zeitreihen0h15!A30326,2))+TIME(MID(Zeitreihen0h15!A30326,12,2),RIGHT(Zeitreihen0h15!A30326,2),0)</f>
        <v>#VALUE!</v>
      </c>
    </row>
    <row r="30327" spans="1:1" x14ac:dyDescent="0.25">
      <c r="A30327" s="78" t="e">
        <f>DATE(MID(Zeitreihen0h15!A30327,7,4),MID(Zeitreihen0h15!A30327,4,2),LEFT(Zeitreihen0h15!A30327,2))+TIME(MID(Zeitreihen0h15!A30327,12,2),RIGHT(Zeitreihen0h15!A30327,2),0)</f>
        <v>#VALUE!</v>
      </c>
    </row>
    <row r="30328" spans="1:1" x14ac:dyDescent="0.25">
      <c r="A30328" s="78" t="e">
        <f>DATE(MID(Zeitreihen0h15!A30328,7,4),MID(Zeitreihen0h15!A30328,4,2),LEFT(Zeitreihen0h15!A30328,2))+TIME(MID(Zeitreihen0h15!A30328,12,2),RIGHT(Zeitreihen0h15!A30328,2),0)</f>
        <v>#VALUE!</v>
      </c>
    </row>
    <row r="30329" spans="1:1" x14ac:dyDescent="0.25">
      <c r="A30329" s="78" t="e">
        <f>DATE(MID(Zeitreihen0h15!A30329,7,4),MID(Zeitreihen0h15!A30329,4,2),LEFT(Zeitreihen0h15!A30329,2))+TIME(MID(Zeitreihen0h15!A30329,12,2),RIGHT(Zeitreihen0h15!A30329,2),0)</f>
        <v>#VALUE!</v>
      </c>
    </row>
    <row r="30330" spans="1:1" x14ac:dyDescent="0.25">
      <c r="A30330" s="78" t="e">
        <f>DATE(MID(Zeitreihen0h15!A30330,7,4),MID(Zeitreihen0h15!A30330,4,2),LEFT(Zeitreihen0h15!A30330,2))+TIME(MID(Zeitreihen0h15!A30330,12,2),RIGHT(Zeitreihen0h15!A30330,2),0)</f>
        <v>#VALUE!</v>
      </c>
    </row>
    <row r="30331" spans="1:1" x14ac:dyDescent="0.25">
      <c r="A30331" s="78" t="e">
        <f>DATE(MID(Zeitreihen0h15!A30331,7,4),MID(Zeitreihen0h15!A30331,4,2),LEFT(Zeitreihen0h15!A30331,2))+TIME(MID(Zeitreihen0h15!A30331,12,2),RIGHT(Zeitreihen0h15!A30331,2),0)</f>
        <v>#VALUE!</v>
      </c>
    </row>
    <row r="30332" spans="1:1" x14ac:dyDescent="0.25">
      <c r="A30332" s="78" t="e">
        <f>DATE(MID(Zeitreihen0h15!A30332,7,4),MID(Zeitreihen0h15!A30332,4,2),LEFT(Zeitreihen0h15!A30332,2))+TIME(MID(Zeitreihen0h15!A30332,12,2),RIGHT(Zeitreihen0h15!A30332,2),0)</f>
        <v>#VALUE!</v>
      </c>
    </row>
    <row r="30333" spans="1:1" x14ac:dyDescent="0.25">
      <c r="A30333" s="78" t="e">
        <f>DATE(MID(Zeitreihen0h15!A30333,7,4),MID(Zeitreihen0h15!A30333,4,2),LEFT(Zeitreihen0h15!A30333,2))+TIME(MID(Zeitreihen0h15!A30333,12,2),RIGHT(Zeitreihen0h15!A30333,2),0)</f>
        <v>#VALUE!</v>
      </c>
    </row>
    <row r="30334" spans="1:1" x14ac:dyDescent="0.25">
      <c r="A30334" s="78" t="e">
        <f>DATE(MID(Zeitreihen0h15!A30334,7,4),MID(Zeitreihen0h15!A30334,4,2),LEFT(Zeitreihen0h15!A30334,2))+TIME(MID(Zeitreihen0h15!A30334,12,2),RIGHT(Zeitreihen0h15!A30334,2),0)</f>
        <v>#VALUE!</v>
      </c>
    </row>
    <row r="30335" spans="1:1" x14ac:dyDescent="0.25">
      <c r="A30335" s="78" t="e">
        <f>DATE(MID(Zeitreihen0h15!A30335,7,4),MID(Zeitreihen0h15!A30335,4,2),LEFT(Zeitreihen0h15!A30335,2))+TIME(MID(Zeitreihen0h15!A30335,12,2),RIGHT(Zeitreihen0h15!A30335,2),0)</f>
        <v>#VALUE!</v>
      </c>
    </row>
    <row r="30336" spans="1:1" x14ac:dyDescent="0.25">
      <c r="A30336" s="78" t="e">
        <f>DATE(MID(Zeitreihen0h15!A30336,7,4),MID(Zeitreihen0h15!A30336,4,2),LEFT(Zeitreihen0h15!A30336,2))+TIME(MID(Zeitreihen0h15!A30336,12,2),RIGHT(Zeitreihen0h15!A30336,2),0)</f>
        <v>#VALUE!</v>
      </c>
    </row>
    <row r="30337" spans="1:1" x14ac:dyDescent="0.25">
      <c r="A30337" s="78" t="e">
        <f>DATE(MID(Zeitreihen0h15!A30337,7,4),MID(Zeitreihen0h15!A30337,4,2),LEFT(Zeitreihen0h15!A30337,2))+TIME(MID(Zeitreihen0h15!A30337,12,2),RIGHT(Zeitreihen0h15!A30337,2),0)</f>
        <v>#VALUE!</v>
      </c>
    </row>
    <row r="30338" spans="1:1" x14ac:dyDescent="0.25">
      <c r="A30338" s="78" t="e">
        <f>DATE(MID(Zeitreihen0h15!A30338,7,4),MID(Zeitreihen0h15!A30338,4,2),LEFT(Zeitreihen0h15!A30338,2))+TIME(MID(Zeitreihen0h15!A30338,12,2),RIGHT(Zeitreihen0h15!A30338,2),0)</f>
        <v>#VALUE!</v>
      </c>
    </row>
    <row r="30339" spans="1:1" x14ac:dyDescent="0.25">
      <c r="A30339" s="78" t="e">
        <f>DATE(MID(Zeitreihen0h15!A30339,7,4),MID(Zeitreihen0h15!A30339,4,2),LEFT(Zeitreihen0h15!A30339,2))+TIME(MID(Zeitreihen0h15!A30339,12,2),RIGHT(Zeitreihen0h15!A30339,2),0)</f>
        <v>#VALUE!</v>
      </c>
    </row>
    <row r="30340" spans="1:1" x14ac:dyDescent="0.25">
      <c r="A30340" s="78" t="e">
        <f>DATE(MID(Zeitreihen0h15!A30340,7,4),MID(Zeitreihen0h15!A30340,4,2),LEFT(Zeitreihen0h15!A30340,2))+TIME(MID(Zeitreihen0h15!A30340,12,2),RIGHT(Zeitreihen0h15!A30340,2),0)</f>
        <v>#VALUE!</v>
      </c>
    </row>
    <row r="30341" spans="1:1" x14ac:dyDescent="0.25">
      <c r="A30341" s="78" t="e">
        <f>DATE(MID(Zeitreihen0h15!A30341,7,4),MID(Zeitreihen0h15!A30341,4,2),LEFT(Zeitreihen0h15!A30341,2))+TIME(MID(Zeitreihen0h15!A30341,12,2),RIGHT(Zeitreihen0h15!A30341,2),0)</f>
        <v>#VALUE!</v>
      </c>
    </row>
    <row r="30342" spans="1:1" x14ac:dyDescent="0.25">
      <c r="A30342" s="78" t="e">
        <f>DATE(MID(Zeitreihen0h15!A30342,7,4),MID(Zeitreihen0h15!A30342,4,2),LEFT(Zeitreihen0h15!A30342,2))+TIME(MID(Zeitreihen0h15!A30342,12,2),RIGHT(Zeitreihen0h15!A30342,2),0)</f>
        <v>#VALUE!</v>
      </c>
    </row>
    <row r="30343" spans="1:1" x14ac:dyDescent="0.25">
      <c r="A30343" s="78" t="e">
        <f>DATE(MID(Zeitreihen0h15!A30343,7,4),MID(Zeitreihen0h15!A30343,4,2),LEFT(Zeitreihen0h15!A30343,2))+TIME(MID(Zeitreihen0h15!A30343,12,2),RIGHT(Zeitreihen0h15!A30343,2),0)</f>
        <v>#VALUE!</v>
      </c>
    </row>
    <row r="30344" spans="1:1" x14ac:dyDescent="0.25">
      <c r="A30344" s="78" t="e">
        <f>DATE(MID(Zeitreihen0h15!A30344,7,4),MID(Zeitreihen0h15!A30344,4,2),LEFT(Zeitreihen0h15!A30344,2))+TIME(MID(Zeitreihen0h15!A30344,12,2),RIGHT(Zeitreihen0h15!A30344,2),0)</f>
        <v>#VALUE!</v>
      </c>
    </row>
    <row r="30345" spans="1:1" x14ac:dyDescent="0.25">
      <c r="A30345" s="78" t="e">
        <f>DATE(MID(Zeitreihen0h15!A30345,7,4),MID(Zeitreihen0h15!A30345,4,2),LEFT(Zeitreihen0h15!A30345,2))+TIME(MID(Zeitreihen0h15!A30345,12,2),RIGHT(Zeitreihen0h15!A30345,2),0)</f>
        <v>#VALUE!</v>
      </c>
    </row>
    <row r="30346" spans="1:1" x14ac:dyDescent="0.25">
      <c r="A30346" s="78" t="e">
        <f>DATE(MID(Zeitreihen0h15!A30346,7,4),MID(Zeitreihen0h15!A30346,4,2),LEFT(Zeitreihen0h15!A30346,2))+TIME(MID(Zeitreihen0h15!A30346,12,2),RIGHT(Zeitreihen0h15!A30346,2),0)</f>
        <v>#VALUE!</v>
      </c>
    </row>
    <row r="30347" spans="1:1" x14ac:dyDescent="0.25">
      <c r="A30347" s="78" t="e">
        <f>DATE(MID(Zeitreihen0h15!A30347,7,4),MID(Zeitreihen0h15!A30347,4,2),LEFT(Zeitreihen0h15!A30347,2))+TIME(MID(Zeitreihen0h15!A30347,12,2),RIGHT(Zeitreihen0h15!A30347,2),0)</f>
        <v>#VALUE!</v>
      </c>
    </row>
    <row r="30348" spans="1:1" x14ac:dyDescent="0.25">
      <c r="A30348" s="78" t="e">
        <f>DATE(MID(Zeitreihen0h15!A30348,7,4),MID(Zeitreihen0h15!A30348,4,2),LEFT(Zeitreihen0h15!A30348,2))+TIME(MID(Zeitreihen0h15!A30348,12,2),RIGHT(Zeitreihen0h15!A30348,2),0)</f>
        <v>#VALUE!</v>
      </c>
    </row>
    <row r="30349" spans="1:1" x14ac:dyDescent="0.25">
      <c r="A30349" s="78" t="e">
        <f>DATE(MID(Zeitreihen0h15!A30349,7,4),MID(Zeitreihen0h15!A30349,4,2),LEFT(Zeitreihen0h15!A30349,2))+TIME(MID(Zeitreihen0h15!A30349,12,2),RIGHT(Zeitreihen0h15!A30349,2),0)</f>
        <v>#VALUE!</v>
      </c>
    </row>
    <row r="30350" spans="1:1" x14ac:dyDescent="0.25">
      <c r="A30350" s="78" t="e">
        <f>DATE(MID(Zeitreihen0h15!A30350,7,4),MID(Zeitreihen0h15!A30350,4,2),LEFT(Zeitreihen0h15!A30350,2))+TIME(MID(Zeitreihen0h15!A30350,12,2),RIGHT(Zeitreihen0h15!A30350,2),0)</f>
        <v>#VALUE!</v>
      </c>
    </row>
    <row r="30351" spans="1:1" x14ac:dyDescent="0.25">
      <c r="A30351" s="78" t="e">
        <f>DATE(MID(Zeitreihen0h15!A30351,7,4),MID(Zeitreihen0h15!A30351,4,2),LEFT(Zeitreihen0h15!A30351,2))+TIME(MID(Zeitreihen0h15!A30351,12,2),RIGHT(Zeitreihen0h15!A30351,2),0)</f>
        <v>#VALUE!</v>
      </c>
    </row>
    <row r="30352" spans="1:1" x14ac:dyDescent="0.25">
      <c r="A30352" s="78" t="e">
        <f>DATE(MID(Zeitreihen0h15!A30352,7,4),MID(Zeitreihen0h15!A30352,4,2),LEFT(Zeitreihen0h15!A30352,2))+TIME(MID(Zeitreihen0h15!A30352,12,2),RIGHT(Zeitreihen0h15!A30352,2),0)</f>
        <v>#VALUE!</v>
      </c>
    </row>
    <row r="30353" spans="1:1" x14ac:dyDescent="0.25">
      <c r="A30353" s="78" t="e">
        <f>DATE(MID(Zeitreihen0h15!A30353,7,4),MID(Zeitreihen0h15!A30353,4,2),LEFT(Zeitreihen0h15!A30353,2))+TIME(MID(Zeitreihen0h15!A30353,12,2),RIGHT(Zeitreihen0h15!A30353,2),0)</f>
        <v>#VALUE!</v>
      </c>
    </row>
    <row r="30354" spans="1:1" x14ac:dyDescent="0.25">
      <c r="A30354" s="78" t="e">
        <f>DATE(MID(Zeitreihen0h15!A30354,7,4),MID(Zeitreihen0h15!A30354,4,2),LEFT(Zeitreihen0h15!A30354,2))+TIME(MID(Zeitreihen0h15!A30354,12,2),RIGHT(Zeitreihen0h15!A30354,2),0)</f>
        <v>#VALUE!</v>
      </c>
    </row>
    <row r="30355" spans="1:1" x14ac:dyDescent="0.25">
      <c r="A30355" s="78" t="e">
        <f>DATE(MID(Zeitreihen0h15!A30355,7,4),MID(Zeitreihen0h15!A30355,4,2),LEFT(Zeitreihen0h15!A30355,2))+TIME(MID(Zeitreihen0h15!A30355,12,2),RIGHT(Zeitreihen0h15!A30355,2),0)</f>
        <v>#VALUE!</v>
      </c>
    </row>
    <row r="30356" spans="1:1" x14ac:dyDescent="0.25">
      <c r="A30356" s="78" t="e">
        <f>DATE(MID(Zeitreihen0h15!A30356,7,4),MID(Zeitreihen0h15!A30356,4,2),LEFT(Zeitreihen0h15!A30356,2))+TIME(MID(Zeitreihen0h15!A30356,12,2),RIGHT(Zeitreihen0h15!A30356,2),0)</f>
        <v>#VALUE!</v>
      </c>
    </row>
    <row r="30357" spans="1:1" x14ac:dyDescent="0.25">
      <c r="A30357" s="78" t="e">
        <f>DATE(MID(Zeitreihen0h15!A30357,7,4),MID(Zeitreihen0h15!A30357,4,2),LEFT(Zeitreihen0h15!A30357,2))+TIME(MID(Zeitreihen0h15!A30357,12,2),RIGHT(Zeitreihen0h15!A30357,2),0)</f>
        <v>#VALUE!</v>
      </c>
    </row>
    <row r="30358" spans="1:1" x14ac:dyDescent="0.25">
      <c r="A30358" s="78" t="e">
        <f>DATE(MID(Zeitreihen0h15!A30358,7,4),MID(Zeitreihen0h15!A30358,4,2),LEFT(Zeitreihen0h15!A30358,2))+TIME(MID(Zeitreihen0h15!A30358,12,2),RIGHT(Zeitreihen0h15!A30358,2),0)</f>
        <v>#VALUE!</v>
      </c>
    </row>
    <row r="30359" spans="1:1" x14ac:dyDescent="0.25">
      <c r="A30359" s="78" t="e">
        <f>DATE(MID(Zeitreihen0h15!A30359,7,4),MID(Zeitreihen0h15!A30359,4,2),LEFT(Zeitreihen0h15!A30359,2))+TIME(MID(Zeitreihen0h15!A30359,12,2),RIGHT(Zeitreihen0h15!A30359,2),0)</f>
        <v>#VALUE!</v>
      </c>
    </row>
    <row r="30360" spans="1:1" x14ac:dyDescent="0.25">
      <c r="A30360" s="78" t="e">
        <f>DATE(MID(Zeitreihen0h15!A30360,7,4),MID(Zeitreihen0h15!A30360,4,2),LEFT(Zeitreihen0h15!A30360,2))+TIME(MID(Zeitreihen0h15!A30360,12,2),RIGHT(Zeitreihen0h15!A30360,2),0)</f>
        <v>#VALUE!</v>
      </c>
    </row>
    <row r="30361" spans="1:1" x14ac:dyDescent="0.25">
      <c r="A30361" s="78" t="e">
        <f>DATE(MID(Zeitreihen0h15!A30361,7,4),MID(Zeitreihen0h15!A30361,4,2),LEFT(Zeitreihen0h15!A30361,2))+TIME(MID(Zeitreihen0h15!A30361,12,2),RIGHT(Zeitreihen0h15!A30361,2),0)</f>
        <v>#VALUE!</v>
      </c>
    </row>
    <row r="30362" spans="1:1" x14ac:dyDescent="0.25">
      <c r="A30362" s="78" t="e">
        <f>DATE(MID(Zeitreihen0h15!A30362,7,4),MID(Zeitreihen0h15!A30362,4,2),LEFT(Zeitreihen0h15!A30362,2))+TIME(MID(Zeitreihen0h15!A30362,12,2),RIGHT(Zeitreihen0h15!A30362,2),0)</f>
        <v>#VALUE!</v>
      </c>
    </row>
    <row r="30363" spans="1:1" x14ac:dyDescent="0.25">
      <c r="A30363" s="78" t="e">
        <f>DATE(MID(Zeitreihen0h15!A30363,7,4),MID(Zeitreihen0h15!A30363,4,2),LEFT(Zeitreihen0h15!A30363,2))+TIME(MID(Zeitreihen0h15!A30363,12,2),RIGHT(Zeitreihen0h15!A30363,2),0)</f>
        <v>#VALUE!</v>
      </c>
    </row>
    <row r="30364" spans="1:1" x14ac:dyDescent="0.25">
      <c r="A30364" s="78" t="e">
        <f>DATE(MID(Zeitreihen0h15!A30364,7,4),MID(Zeitreihen0h15!A30364,4,2),LEFT(Zeitreihen0h15!A30364,2))+TIME(MID(Zeitreihen0h15!A30364,12,2),RIGHT(Zeitreihen0h15!A30364,2),0)</f>
        <v>#VALUE!</v>
      </c>
    </row>
    <row r="30365" spans="1:1" x14ac:dyDescent="0.25">
      <c r="A30365" s="78" t="e">
        <f>DATE(MID(Zeitreihen0h15!A30365,7,4),MID(Zeitreihen0h15!A30365,4,2),LEFT(Zeitreihen0h15!A30365,2))+TIME(MID(Zeitreihen0h15!A30365,12,2),RIGHT(Zeitreihen0h15!A30365,2),0)</f>
        <v>#VALUE!</v>
      </c>
    </row>
    <row r="30366" spans="1:1" x14ac:dyDescent="0.25">
      <c r="A30366" s="78" t="e">
        <f>DATE(MID(Zeitreihen0h15!A30366,7,4),MID(Zeitreihen0h15!A30366,4,2),LEFT(Zeitreihen0h15!A30366,2))+TIME(MID(Zeitreihen0h15!A30366,12,2),RIGHT(Zeitreihen0h15!A30366,2),0)</f>
        <v>#VALUE!</v>
      </c>
    </row>
    <row r="30367" spans="1:1" x14ac:dyDescent="0.25">
      <c r="A30367" s="78" t="e">
        <f>DATE(MID(Zeitreihen0h15!A30367,7,4),MID(Zeitreihen0h15!A30367,4,2),LEFT(Zeitreihen0h15!A30367,2))+TIME(MID(Zeitreihen0h15!A30367,12,2),RIGHT(Zeitreihen0h15!A30367,2),0)</f>
        <v>#VALUE!</v>
      </c>
    </row>
    <row r="30368" spans="1:1" x14ac:dyDescent="0.25">
      <c r="A30368" s="78" t="e">
        <f>DATE(MID(Zeitreihen0h15!A30368,7,4),MID(Zeitreihen0h15!A30368,4,2),LEFT(Zeitreihen0h15!A30368,2))+TIME(MID(Zeitreihen0h15!A30368,12,2),RIGHT(Zeitreihen0h15!A30368,2),0)</f>
        <v>#VALUE!</v>
      </c>
    </row>
    <row r="30369" spans="1:1" x14ac:dyDescent="0.25">
      <c r="A30369" s="78" t="e">
        <f>DATE(MID(Zeitreihen0h15!A30369,7,4),MID(Zeitreihen0h15!A30369,4,2),LEFT(Zeitreihen0h15!A30369,2))+TIME(MID(Zeitreihen0h15!A30369,12,2),RIGHT(Zeitreihen0h15!A30369,2),0)</f>
        <v>#VALUE!</v>
      </c>
    </row>
    <row r="30370" spans="1:1" x14ac:dyDescent="0.25">
      <c r="A30370" s="78" t="e">
        <f>DATE(MID(Zeitreihen0h15!A30370,7,4),MID(Zeitreihen0h15!A30370,4,2),LEFT(Zeitreihen0h15!A30370,2))+TIME(MID(Zeitreihen0h15!A30370,12,2),RIGHT(Zeitreihen0h15!A30370,2),0)</f>
        <v>#VALUE!</v>
      </c>
    </row>
    <row r="30371" spans="1:1" x14ac:dyDescent="0.25">
      <c r="A30371" s="78" t="e">
        <f>DATE(MID(Zeitreihen0h15!A30371,7,4),MID(Zeitreihen0h15!A30371,4,2),LEFT(Zeitreihen0h15!A30371,2))+TIME(MID(Zeitreihen0h15!A30371,12,2),RIGHT(Zeitreihen0h15!A30371,2),0)</f>
        <v>#VALUE!</v>
      </c>
    </row>
    <row r="30372" spans="1:1" x14ac:dyDescent="0.25">
      <c r="A30372" s="78" t="e">
        <f>DATE(MID(Zeitreihen0h15!A30372,7,4),MID(Zeitreihen0h15!A30372,4,2),LEFT(Zeitreihen0h15!A30372,2))+TIME(MID(Zeitreihen0h15!A30372,12,2),RIGHT(Zeitreihen0h15!A30372,2),0)</f>
        <v>#VALUE!</v>
      </c>
    </row>
    <row r="30373" spans="1:1" x14ac:dyDescent="0.25">
      <c r="A30373" s="78" t="e">
        <f>DATE(MID(Zeitreihen0h15!A30373,7,4),MID(Zeitreihen0h15!A30373,4,2),LEFT(Zeitreihen0h15!A30373,2))+TIME(MID(Zeitreihen0h15!A30373,12,2),RIGHT(Zeitreihen0h15!A30373,2),0)</f>
        <v>#VALUE!</v>
      </c>
    </row>
    <row r="30374" spans="1:1" x14ac:dyDescent="0.25">
      <c r="A30374" s="78" t="e">
        <f>DATE(MID(Zeitreihen0h15!A30374,7,4),MID(Zeitreihen0h15!A30374,4,2),LEFT(Zeitreihen0h15!A30374,2))+TIME(MID(Zeitreihen0h15!A30374,12,2),RIGHT(Zeitreihen0h15!A30374,2),0)</f>
        <v>#VALUE!</v>
      </c>
    </row>
    <row r="30375" spans="1:1" x14ac:dyDescent="0.25">
      <c r="A30375" s="78" t="e">
        <f>DATE(MID(Zeitreihen0h15!A30375,7,4),MID(Zeitreihen0h15!A30375,4,2),LEFT(Zeitreihen0h15!A30375,2))+TIME(MID(Zeitreihen0h15!A30375,12,2),RIGHT(Zeitreihen0h15!A30375,2),0)</f>
        <v>#VALUE!</v>
      </c>
    </row>
    <row r="30376" spans="1:1" x14ac:dyDescent="0.25">
      <c r="A30376" s="78" t="e">
        <f>DATE(MID(Zeitreihen0h15!A30376,7,4),MID(Zeitreihen0h15!A30376,4,2),LEFT(Zeitreihen0h15!A30376,2))+TIME(MID(Zeitreihen0h15!A30376,12,2),RIGHT(Zeitreihen0h15!A30376,2),0)</f>
        <v>#VALUE!</v>
      </c>
    </row>
    <row r="30377" spans="1:1" x14ac:dyDescent="0.25">
      <c r="A30377" s="78" t="e">
        <f>DATE(MID(Zeitreihen0h15!A30377,7,4),MID(Zeitreihen0h15!A30377,4,2),LEFT(Zeitreihen0h15!A30377,2))+TIME(MID(Zeitreihen0h15!A30377,12,2),RIGHT(Zeitreihen0h15!A30377,2),0)</f>
        <v>#VALUE!</v>
      </c>
    </row>
    <row r="30378" spans="1:1" x14ac:dyDescent="0.25">
      <c r="A30378" s="78" t="e">
        <f>DATE(MID(Zeitreihen0h15!A30378,7,4),MID(Zeitreihen0h15!A30378,4,2),LEFT(Zeitreihen0h15!A30378,2))+TIME(MID(Zeitreihen0h15!A30378,12,2),RIGHT(Zeitreihen0h15!A30378,2),0)</f>
        <v>#VALUE!</v>
      </c>
    </row>
    <row r="30379" spans="1:1" x14ac:dyDescent="0.25">
      <c r="A30379" s="78" t="e">
        <f>DATE(MID(Zeitreihen0h15!A30379,7,4),MID(Zeitreihen0h15!A30379,4,2),LEFT(Zeitreihen0h15!A30379,2))+TIME(MID(Zeitreihen0h15!A30379,12,2),RIGHT(Zeitreihen0h15!A30379,2),0)</f>
        <v>#VALUE!</v>
      </c>
    </row>
    <row r="30380" spans="1:1" x14ac:dyDescent="0.25">
      <c r="A30380" s="78" t="e">
        <f>DATE(MID(Zeitreihen0h15!A30380,7,4),MID(Zeitreihen0h15!A30380,4,2),LEFT(Zeitreihen0h15!A30380,2))+TIME(MID(Zeitreihen0h15!A30380,12,2),RIGHT(Zeitreihen0h15!A30380,2),0)</f>
        <v>#VALUE!</v>
      </c>
    </row>
    <row r="30381" spans="1:1" x14ac:dyDescent="0.25">
      <c r="A30381" s="78" t="e">
        <f>DATE(MID(Zeitreihen0h15!A30381,7,4),MID(Zeitreihen0h15!A30381,4,2),LEFT(Zeitreihen0h15!A30381,2))+TIME(MID(Zeitreihen0h15!A30381,12,2),RIGHT(Zeitreihen0h15!A30381,2),0)</f>
        <v>#VALUE!</v>
      </c>
    </row>
    <row r="30382" spans="1:1" x14ac:dyDescent="0.25">
      <c r="A30382" s="78" t="e">
        <f>DATE(MID(Zeitreihen0h15!A30382,7,4),MID(Zeitreihen0h15!A30382,4,2),LEFT(Zeitreihen0h15!A30382,2))+TIME(MID(Zeitreihen0h15!A30382,12,2),RIGHT(Zeitreihen0h15!A30382,2),0)</f>
        <v>#VALUE!</v>
      </c>
    </row>
    <row r="30383" spans="1:1" x14ac:dyDescent="0.25">
      <c r="A30383" s="78" t="e">
        <f>DATE(MID(Zeitreihen0h15!A30383,7,4),MID(Zeitreihen0h15!A30383,4,2),LEFT(Zeitreihen0h15!A30383,2))+TIME(MID(Zeitreihen0h15!A30383,12,2),RIGHT(Zeitreihen0h15!A30383,2),0)</f>
        <v>#VALUE!</v>
      </c>
    </row>
    <row r="30384" spans="1:1" x14ac:dyDescent="0.25">
      <c r="A30384" s="78" t="e">
        <f>DATE(MID(Zeitreihen0h15!A30384,7,4),MID(Zeitreihen0h15!A30384,4,2),LEFT(Zeitreihen0h15!A30384,2))+TIME(MID(Zeitreihen0h15!A30384,12,2),RIGHT(Zeitreihen0h15!A30384,2),0)</f>
        <v>#VALUE!</v>
      </c>
    </row>
    <row r="30385" spans="1:1" x14ac:dyDescent="0.25">
      <c r="A30385" s="78" t="e">
        <f>DATE(MID(Zeitreihen0h15!A30385,7,4),MID(Zeitreihen0h15!A30385,4,2),LEFT(Zeitreihen0h15!A30385,2))+TIME(MID(Zeitreihen0h15!A30385,12,2),RIGHT(Zeitreihen0h15!A30385,2),0)</f>
        <v>#VALUE!</v>
      </c>
    </row>
    <row r="30386" spans="1:1" x14ac:dyDescent="0.25">
      <c r="A30386" s="78" t="e">
        <f>DATE(MID(Zeitreihen0h15!A30386,7,4),MID(Zeitreihen0h15!A30386,4,2),LEFT(Zeitreihen0h15!A30386,2))+TIME(MID(Zeitreihen0h15!A30386,12,2),RIGHT(Zeitreihen0h15!A30386,2),0)</f>
        <v>#VALUE!</v>
      </c>
    </row>
    <row r="30387" spans="1:1" x14ac:dyDescent="0.25">
      <c r="A30387" s="78" t="e">
        <f>DATE(MID(Zeitreihen0h15!A30387,7,4),MID(Zeitreihen0h15!A30387,4,2),LEFT(Zeitreihen0h15!A30387,2))+TIME(MID(Zeitreihen0h15!A30387,12,2),RIGHT(Zeitreihen0h15!A30387,2),0)</f>
        <v>#VALUE!</v>
      </c>
    </row>
    <row r="30388" spans="1:1" x14ac:dyDescent="0.25">
      <c r="A30388" s="78" t="e">
        <f>DATE(MID(Zeitreihen0h15!A30388,7,4),MID(Zeitreihen0h15!A30388,4,2),LEFT(Zeitreihen0h15!A30388,2))+TIME(MID(Zeitreihen0h15!A30388,12,2),RIGHT(Zeitreihen0h15!A30388,2),0)</f>
        <v>#VALUE!</v>
      </c>
    </row>
    <row r="30389" spans="1:1" x14ac:dyDescent="0.25">
      <c r="A30389" s="78" t="e">
        <f>DATE(MID(Zeitreihen0h15!A30389,7,4),MID(Zeitreihen0h15!A30389,4,2),LEFT(Zeitreihen0h15!A30389,2))+TIME(MID(Zeitreihen0h15!A30389,12,2),RIGHT(Zeitreihen0h15!A30389,2),0)</f>
        <v>#VALUE!</v>
      </c>
    </row>
    <row r="30390" spans="1:1" x14ac:dyDescent="0.25">
      <c r="A30390" s="78" t="e">
        <f>DATE(MID(Zeitreihen0h15!A30390,7,4),MID(Zeitreihen0h15!A30390,4,2),LEFT(Zeitreihen0h15!A30390,2))+TIME(MID(Zeitreihen0h15!A30390,12,2),RIGHT(Zeitreihen0h15!A30390,2),0)</f>
        <v>#VALUE!</v>
      </c>
    </row>
    <row r="30391" spans="1:1" x14ac:dyDescent="0.25">
      <c r="A30391" s="78" t="e">
        <f>DATE(MID(Zeitreihen0h15!A30391,7,4),MID(Zeitreihen0h15!A30391,4,2),LEFT(Zeitreihen0h15!A30391,2))+TIME(MID(Zeitreihen0h15!A30391,12,2),RIGHT(Zeitreihen0h15!A30391,2),0)</f>
        <v>#VALUE!</v>
      </c>
    </row>
    <row r="30392" spans="1:1" x14ac:dyDescent="0.25">
      <c r="A30392" s="78" t="e">
        <f>DATE(MID(Zeitreihen0h15!A30392,7,4),MID(Zeitreihen0h15!A30392,4,2),LEFT(Zeitreihen0h15!A30392,2))+TIME(MID(Zeitreihen0h15!A30392,12,2),RIGHT(Zeitreihen0h15!A30392,2),0)</f>
        <v>#VALUE!</v>
      </c>
    </row>
    <row r="30393" spans="1:1" x14ac:dyDescent="0.25">
      <c r="A30393" s="78" t="e">
        <f>DATE(MID(Zeitreihen0h15!A30393,7,4),MID(Zeitreihen0h15!A30393,4,2),LEFT(Zeitreihen0h15!A30393,2))+TIME(MID(Zeitreihen0h15!A30393,12,2),RIGHT(Zeitreihen0h15!A30393,2),0)</f>
        <v>#VALUE!</v>
      </c>
    </row>
    <row r="30394" spans="1:1" x14ac:dyDescent="0.25">
      <c r="A30394" s="78" t="e">
        <f>DATE(MID(Zeitreihen0h15!A30394,7,4),MID(Zeitreihen0h15!A30394,4,2),LEFT(Zeitreihen0h15!A30394,2))+TIME(MID(Zeitreihen0h15!A30394,12,2),RIGHT(Zeitreihen0h15!A30394,2),0)</f>
        <v>#VALUE!</v>
      </c>
    </row>
    <row r="30395" spans="1:1" x14ac:dyDescent="0.25">
      <c r="A30395" s="78" t="e">
        <f>DATE(MID(Zeitreihen0h15!A30395,7,4),MID(Zeitreihen0h15!A30395,4,2),LEFT(Zeitreihen0h15!A30395,2))+TIME(MID(Zeitreihen0h15!A30395,12,2),RIGHT(Zeitreihen0h15!A30395,2),0)</f>
        <v>#VALUE!</v>
      </c>
    </row>
    <row r="30396" spans="1:1" x14ac:dyDescent="0.25">
      <c r="A30396" s="78" t="e">
        <f>DATE(MID(Zeitreihen0h15!A30396,7,4),MID(Zeitreihen0h15!A30396,4,2),LEFT(Zeitreihen0h15!A30396,2))+TIME(MID(Zeitreihen0h15!A30396,12,2),RIGHT(Zeitreihen0h15!A30396,2),0)</f>
        <v>#VALUE!</v>
      </c>
    </row>
    <row r="30397" spans="1:1" x14ac:dyDescent="0.25">
      <c r="A30397" s="78" t="e">
        <f>DATE(MID(Zeitreihen0h15!A30397,7,4),MID(Zeitreihen0h15!A30397,4,2),LEFT(Zeitreihen0h15!A30397,2))+TIME(MID(Zeitreihen0h15!A30397,12,2),RIGHT(Zeitreihen0h15!A30397,2),0)</f>
        <v>#VALUE!</v>
      </c>
    </row>
    <row r="30398" spans="1:1" x14ac:dyDescent="0.25">
      <c r="A30398" s="78" t="e">
        <f>DATE(MID(Zeitreihen0h15!A30398,7,4),MID(Zeitreihen0h15!A30398,4,2),LEFT(Zeitreihen0h15!A30398,2))+TIME(MID(Zeitreihen0h15!A30398,12,2),RIGHT(Zeitreihen0h15!A30398,2),0)</f>
        <v>#VALUE!</v>
      </c>
    </row>
    <row r="30399" spans="1:1" x14ac:dyDescent="0.25">
      <c r="A30399" s="78" t="e">
        <f>DATE(MID(Zeitreihen0h15!A30399,7,4),MID(Zeitreihen0h15!A30399,4,2),LEFT(Zeitreihen0h15!A30399,2))+TIME(MID(Zeitreihen0h15!A30399,12,2),RIGHT(Zeitreihen0h15!A30399,2),0)</f>
        <v>#VALUE!</v>
      </c>
    </row>
    <row r="30400" spans="1:1" x14ac:dyDescent="0.25">
      <c r="A30400" s="78" t="e">
        <f>DATE(MID(Zeitreihen0h15!A30400,7,4),MID(Zeitreihen0h15!A30400,4,2),LEFT(Zeitreihen0h15!A30400,2))+TIME(MID(Zeitreihen0h15!A30400,12,2),RIGHT(Zeitreihen0h15!A30400,2),0)</f>
        <v>#VALUE!</v>
      </c>
    </row>
    <row r="30401" spans="1:1" x14ac:dyDescent="0.25">
      <c r="A30401" s="78" t="e">
        <f>DATE(MID(Zeitreihen0h15!A30401,7,4),MID(Zeitreihen0h15!A30401,4,2),LEFT(Zeitreihen0h15!A30401,2))+TIME(MID(Zeitreihen0h15!A30401,12,2),RIGHT(Zeitreihen0h15!A30401,2),0)</f>
        <v>#VALUE!</v>
      </c>
    </row>
    <row r="30402" spans="1:1" x14ac:dyDescent="0.25">
      <c r="A30402" s="78" t="e">
        <f>DATE(MID(Zeitreihen0h15!A30402,7,4),MID(Zeitreihen0h15!A30402,4,2),LEFT(Zeitreihen0h15!A30402,2))+TIME(MID(Zeitreihen0h15!A30402,12,2),RIGHT(Zeitreihen0h15!A30402,2),0)</f>
        <v>#VALUE!</v>
      </c>
    </row>
    <row r="30403" spans="1:1" x14ac:dyDescent="0.25">
      <c r="A30403" s="78" t="e">
        <f>DATE(MID(Zeitreihen0h15!A30403,7,4),MID(Zeitreihen0h15!A30403,4,2),LEFT(Zeitreihen0h15!A30403,2))+TIME(MID(Zeitreihen0h15!A30403,12,2),RIGHT(Zeitreihen0h15!A30403,2),0)</f>
        <v>#VALUE!</v>
      </c>
    </row>
    <row r="30404" spans="1:1" x14ac:dyDescent="0.25">
      <c r="A30404" s="78" t="e">
        <f>DATE(MID(Zeitreihen0h15!A30404,7,4),MID(Zeitreihen0h15!A30404,4,2),LEFT(Zeitreihen0h15!A30404,2))+TIME(MID(Zeitreihen0h15!A30404,12,2),RIGHT(Zeitreihen0h15!A30404,2),0)</f>
        <v>#VALUE!</v>
      </c>
    </row>
    <row r="30405" spans="1:1" x14ac:dyDescent="0.25">
      <c r="A30405" s="78" t="e">
        <f>DATE(MID(Zeitreihen0h15!A30405,7,4),MID(Zeitreihen0h15!A30405,4,2),LEFT(Zeitreihen0h15!A30405,2))+TIME(MID(Zeitreihen0h15!A30405,12,2),RIGHT(Zeitreihen0h15!A30405,2),0)</f>
        <v>#VALUE!</v>
      </c>
    </row>
    <row r="30406" spans="1:1" x14ac:dyDescent="0.25">
      <c r="A30406" s="78" t="e">
        <f>DATE(MID(Zeitreihen0h15!A30406,7,4),MID(Zeitreihen0h15!A30406,4,2),LEFT(Zeitreihen0h15!A30406,2))+TIME(MID(Zeitreihen0h15!A30406,12,2),RIGHT(Zeitreihen0h15!A30406,2),0)</f>
        <v>#VALUE!</v>
      </c>
    </row>
    <row r="30407" spans="1:1" x14ac:dyDescent="0.25">
      <c r="A30407" s="78" t="e">
        <f>DATE(MID(Zeitreihen0h15!A30407,7,4),MID(Zeitreihen0h15!A30407,4,2),LEFT(Zeitreihen0h15!A30407,2))+TIME(MID(Zeitreihen0h15!A30407,12,2),RIGHT(Zeitreihen0h15!A30407,2),0)</f>
        <v>#VALUE!</v>
      </c>
    </row>
    <row r="30408" spans="1:1" x14ac:dyDescent="0.25">
      <c r="A30408" s="78" t="e">
        <f>DATE(MID(Zeitreihen0h15!A30408,7,4),MID(Zeitreihen0h15!A30408,4,2),LEFT(Zeitreihen0h15!A30408,2))+TIME(MID(Zeitreihen0h15!A30408,12,2),RIGHT(Zeitreihen0h15!A30408,2),0)</f>
        <v>#VALUE!</v>
      </c>
    </row>
    <row r="30409" spans="1:1" x14ac:dyDescent="0.25">
      <c r="A30409" s="78" t="e">
        <f>DATE(MID(Zeitreihen0h15!A30409,7,4),MID(Zeitreihen0h15!A30409,4,2),LEFT(Zeitreihen0h15!A30409,2))+TIME(MID(Zeitreihen0h15!A30409,12,2),RIGHT(Zeitreihen0h15!A30409,2),0)</f>
        <v>#VALUE!</v>
      </c>
    </row>
    <row r="30410" spans="1:1" x14ac:dyDescent="0.25">
      <c r="A30410" s="78" t="e">
        <f>DATE(MID(Zeitreihen0h15!A30410,7,4),MID(Zeitreihen0h15!A30410,4,2),LEFT(Zeitreihen0h15!A30410,2))+TIME(MID(Zeitreihen0h15!A30410,12,2),RIGHT(Zeitreihen0h15!A30410,2),0)</f>
        <v>#VALUE!</v>
      </c>
    </row>
    <row r="30411" spans="1:1" x14ac:dyDescent="0.25">
      <c r="A30411" s="78" t="e">
        <f>DATE(MID(Zeitreihen0h15!A30411,7,4),MID(Zeitreihen0h15!A30411,4,2),LEFT(Zeitreihen0h15!A30411,2))+TIME(MID(Zeitreihen0h15!A30411,12,2),RIGHT(Zeitreihen0h15!A30411,2),0)</f>
        <v>#VALUE!</v>
      </c>
    </row>
    <row r="30412" spans="1:1" x14ac:dyDescent="0.25">
      <c r="A30412" s="78" t="e">
        <f>DATE(MID(Zeitreihen0h15!A30412,7,4),MID(Zeitreihen0h15!A30412,4,2),LEFT(Zeitreihen0h15!A30412,2))+TIME(MID(Zeitreihen0h15!A30412,12,2),RIGHT(Zeitreihen0h15!A30412,2),0)</f>
        <v>#VALUE!</v>
      </c>
    </row>
    <row r="30413" spans="1:1" x14ac:dyDescent="0.25">
      <c r="A30413" s="78" t="e">
        <f>DATE(MID(Zeitreihen0h15!A30413,7,4),MID(Zeitreihen0h15!A30413,4,2),LEFT(Zeitreihen0h15!A30413,2))+TIME(MID(Zeitreihen0h15!A30413,12,2),RIGHT(Zeitreihen0h15!A30413,2),0)</f>
        <v>#VALUE!</v>
      </c>
    </row>
    <row r="30414" spans="1:1" x14ac:dyDescent="0.25">
      <c r="A30414" s="78" t="e">
        <f>DATE(MID(Zeitreihen0h15!A30414,7,4),MID(Zeitreihen0h15!A30414,4,2),LEFT(Zeitreihen0h15!A30414,2))+TIME(MID(Zeitreihen0h15!A30414,12,2),RIGHT(Zeitreihen0h15!A30414,2),0)</f>
        <v>#VALUE!</v>
      </c>
    </row>
    <row r="30415" spans="1:1" x14ac:dyDescent="0.25">
      <c r="A30415" s="78" t="e">
        <f>DATE(MID(Zeitreihen0h15!A30415,7,4),MID(Zeitreihen0h15!A30415,4,2),LEFT(Zeitreihen0h15!A30415,2))+TIME(MID(Zeitreihen0h15!A30415,12,2),RIGHT(Zeitreihen0h15!A30415,2),0)</f>
        <v>#VALUE!</v>
      </c>
    </row>
    <row r="30416" spans="1:1" x14ac:dyDescent="0.25">
      <c r="A30416" s="78" t="e">
        <f>DATE(MID(Zeitreihen0h15!A30416,7,4),MID(Zeitreihen0h15!A30416,4,2),LEFT(Zeitreihen0h15!A30416,2))+TIME(MID(Zeitreihen0h15!A30416,12,2),RIGHT(Zeitreihen0h15!A30416,2),0)</f>
        <v>#VALUE!</v>
      </c>
    </row>
    <row r="30417" spans="1:1" x14ac:dyDescent="0.25">
      <c r="A30417" s="78" t="e">
        <f>DATE(MID(Zeitreihen0h15!A30417,7,4),MID(Zeitreihen0h15!A30417,4,2),LEFT(Zeitreihen0h15!A30417,2))+TIME(MID(Zeitreihen0h15!A30417,12,2),RIGHT(Zeitreihen0h15!A30417,2),0)</f>
        <v>#VALUE!</v>
      </c>
    </row>
    <row r="30418" spans="1:1" x14ac:dyDescent="0.25">
      <c r="A30418" s="78" t="e">
        <f>DATE(MID(Zeitreihen0h15!A30418,7,4),MID(Zeitreihen0h15!A30418,4,2),LEFT(Zeitreihen0h15!A30418,2))+TIME(MID(Zeitreihen0h15!A30418,12,2),RIGHT(Zeitreihen0h15!A30418,2),0)</f>
        <v>#VALUE!</v>
      </c>
    </row>
    <row r="30419" spans="1:1" x14ac:dyDescent="0.25">
      <c r="A30419" s="78" t="e">
        <f>DATE(MID(Zeitreihen0h15!A30419,7,4),MID(Zeitreihen0h15!A30419,4,2),LEFT(Zeitreihen0h15!A30419,2))+TIME(MID(Zeitreihen0h15!A30419,12,2),RIGHT(Zeitreihen0h15!A30419,2),0)</f>
        <v>#VALUE!</v>
      </c>
    </row>
    <row r="30420" spans="1:1" x14ac:dyDescent="0.25">
      <c r="A30420" s="78" t="e">
        <f>DATE(MID(Zeitreihen0h15!A30420,7,4),MID(Zeitreihen0h15!A30420,4,2),LEFT(Zeitreihen0h15!A30420,2))+TIME(MID(Zeitreihen0h15!A30420,12,2),RIGHT(Zeitreihen0h15!A30420,2),0)</f>
        <v>#VALUE!</v>
      </c>
    </row>
    <row r="30421" spans="1:1" x14ac:dyDescent="0.25">
      <c r="A30421" s="78" t="e">
        <f>DATE(MID(Zeitreihen0h15!A30421,7,4),MID(Zeitreihen0h15!A30421,4,2),LEFT(Zeitreihen0h15!A30421,2))+TIME(MID(Zeitreihen0h15!A30421,12,2),RIGHT(Zeitreihen0h15!A30421,2),0)</f>
        <v>#VALUE!</v>
      </c>
    </row>
    <row r="30422" spans="1:1" x14ac:dyDescent="0.25">
      <c r="A30422" s="78" t="e">
        <f>DATE(MID(Zeitreihen0h15!A30422,7,4),MID(Zeitreihen0h15!A30422,4,2),LEFT(Zeitreihen0h15!A30422,2))+TIME(MID(Zeitreihen0h15!A30422,12,2),RIGHT(Zeitreihen0h15!A30422,2),0)</f>
        <v>#VALUE!</v>
      </c>
    </row>
    <row r="30423" spans="1:1" x14ac:dyDescent="0.25">
      <c r="A30423" s="78" t="e">
        <f>DATE(MID(Zeitreihen0h15!A30423,7,4),MID(Zeitreihen0h15!A30423,4,2),LEFT(Zeitreihen0h15!A30423,2))+TIME(MID(Zeitreihen0h15!A30423,12,2),RIGHT(Zeitreihen0h15!A30423,2),0)</f>
        <v>#VALUE!</v>
      </c>
    </row>
    <row r="30424" spans="1:1" x14ac:dyDescent="0.25">
      <c r="A30424" s="78" t="e">
        <f>DATE(MID(Zeitreihen0h15!A30424,7,4),MID(Zeitreihen0h15!A30424,4,2),LEFT(Zeitreihen0h15!A30424,2))+TIME(MID(Zeitreihen0h15!A30424,12,2),RIGHT(Zeitreihen0h15!A30424,2),0)</f>
        <v>#VALUE!</v>
      </c>
    </row>
    <row r="30425" spans="1:1" x14ac:dyDescent="0.25">
      <c r="A30425" s="78" t="e">
        <f>DATE(MID(Zeitreihen0h15!A30425,7,4),MID(Zeitreihen0h15!A30425,4,2),LEFT(Zeitreihen0h15!A30425,2))+TIME(MID(Zeitreihen0h15!A30425,12,2),RIGHT(Zeitreihen0h15!A30425,2),0)</f>
        <v>#VALUE!</v>
      </c>
    </row>
    <row r="30426" spans="1:1" x14ac:dyDescent="0.25">
      <c r="A30426" s="78" t="e">
        <f>DATE(MID(Zeitreihen0h15!A30426,7,4),MID(Zeitreihen0h15!A30426,4,2),LEFT(Zeitreihen0h15!A30426,2))+TIME(MID(Zeitreihen0h15!A30426,12,2),RIGHT(Zeitreihen0h15!A30426,2),0)</f>
        <v>#VALUE!</v>
      </c>
    </row>
    <row r="30427" spans="1:1" x14ac:dyDescent="0.25">
      <c r="A30427" s="78" t="e">
        <f>DATE(MID(Zeitreihen0h15!A30427,7,4),MID(Zeitreihen0h15!A30427,4,2),LEFT(Zeitreihen0h15!A30427,2))+TIME(MID(Zeitreihen0h15!A30427,12,2),RIGHT(Zeitreihen0h15!A30427,2),0)</f>
        <v>#VALUE!</v>
      </c>
    </row>
    <row r="30428" spans="1:1" x14ac:dyDescent="0.25">
      <c r="A30428" s="78" t="e">
        <f>DATE(MID(Zeitreihen0h15!A30428,7,4),MID(Zeitreihen0h15!A30428,4,2),LEFT(Zeitreihen0h15!A30428,2))+TIME(MID(Zeitreihen0h15!A30428,12,2),RIGHT(Zeitreihen0h15!A30428,2),0)</f>
        <v>#VALUE!</v>
      </c>
    </row>
    <row r="30429" spans="1:1" x14ac:dyDescent="0.25">
      <c r="A30429" s="78" t="e">
        <f>DATE(MID(Zeitreihen0h15!A30429,7,4),MID(Zeitreihen0h15!A30429,4,2),LEFT(Zeitreihen0h15!A30429,2))+TIME(MID(Zeitreihen0h15!A30429,12,2),RIGHT(Zeitreihen0h15!A30429,2),0)</f>
        <v>#VALUE!</v>
      </c>
    </row>
    <row r="30430" spans="1:1" x14ac:dyDescent="0.25">
      <c r="A30430" s="78" t="e">
        <f>DATE(MID(Zeitreihen0h15!A30430,7,4),MID(Zeitreihen0h15!A30430,4,2),LEFT(Zeitreihen0h15!A30430,2))+TIME(MID(Zeitreihen0h15!A30430,12,2),RIGHT(Zeitreihen0h15!A30430,2),0)</f>
        <v>#VALUE!</v>
      </c>
    </row>
    <row r="30431" spans="1:1" x14ac:dyDescent="0.25">
      <c r="A30431" s="78" t="e">
        <f>DATE(MID(Zeitreihen0h15!A30431,7,4),MID(Zeitreihen0h15!A30431,4,2),LEFT(Zeitreihen0h15!A30431,2))+TIME(MID(Zeitreihen0h15!A30431,12,2),RIGHT(Zeitreihen0h15!A30431,2),0)</f>
        <v>#VALUE!</v>
      </c>
    </row>
    <row r="30432" spans="1:1" x14ac:dyDescent="0.25">
      <c r="A30432" s="78" t="e">
        <f>DATE(MID(Zeitreihen0h15!A30432,7,4),MID(Zeitreihen0h15!A30432,4,2),LEFT(Zeitreihen0h15!A30432,2))+TIME(MID(Zeitreihen0h15!A30432,12,2),RIGHT(Zeitreihen0h15!A30432,2),0)</f>
        <v>#VALUE!</v>
      </c>
    </row>
    <row r="30433" spans="1:1" x14ac:dyDescent="0.25">
      <c r="A30433" s="78" t="e">
        <f>DATE(MID(Zeitreihen0h15!A30433,7,4),MID(Zeitreihen0h15!A30433,4,2),LEFT(Zeitreihen0h15!A30433,2))+TIME(MID(Zeitreihen0h15!A30433,12,2),RIGHT(Zeitreihen0h15!A30433,2),0)</f>
        <v>#VALUE!</v>
      </c>
    </row>
    <row r="30434" spans="1:1" x14ac:dyDescent="0.25">
      <c r="A30434" s="78" t="e">
        <f>DATE(MID(Zeitreihen0h15!A30434,7,4),MID(Zeitreihen0h15!A30434,4,2),LEFT(Zeitreihen0h15!A30434,2))+TIME(MID(Zeitreihen0h15!A30434,12,2),RIGHT(Zeitreihen0h15!A30434,2),0)</f>
        <v>#VALUE!</v>
      </c>
    </row>
    <row r="30435" spans="1:1" x14ac:dyDescent="0.25">
      <c r="A30435" s="78" t="e">
        <f>DATE(MID(Zeitreihen0h15!A30435,7,4),MID(Zeitreihen0h15!A30435,4,2),LEFT(Zeitreihen0h15!A30435,2))+TIME(MID(Zeitreihen0h15!A30435,12,2),RIGHT(Zeitreihen0h15!A30435,2),0)</f>
        <v>#VALUE!</v>
      </c>
    </row>
    <row r="30436" spans="1:1" x14ac:dyDescent="0.25">
      <c r="A30436" s="78" t="e">
        <f>DATE(MID(Zeitreihen0h15!A30436,7,4),MID(Zeitreihen0h15!A30436,4,2),LEFT(Zeitreihen0h15!A30436,2))+TIME(MID(Zeitreihen0h15!A30436,12,2),RIGHT(Zeitreihen0h15!A30436,2),0)</f>
        <v>#VALUE!</v>
      </c>
    </row>
    <row r="30437" spans="1:1" x14ac:dyDescent="0.25">
      <c r="A30437" s="78" t="e">
        <f>DATE(MID(Zeitreihen0h15!A30437,7,4),MID(Zeitreihen0h15!A30437,4,2),LEFT(Zeitreihen0h15!A30437,2))+TIME(MID(Zeitreihen0h15!A30437,12,2),RIGHT(Zeitreihen0h15!A30437,2),0)</f>
        <v>#VALUE!</v>
      </c>
    </row>
    <row r="30438" spans="1:1" x14ac:dyDescent="0.25">
      <c r="A30438" s="78" t="e">
        <f>DATE(MID(Zeitreihen0h15!A30438,7,4),MID(Zeitreihen0h15!A30438,4,2),LEFT(Zeitreihen0h15!A30438,2))+TIME(MID(Zeitreihen0h15!A30438,12,2),RIGHT(Zeitreihen0h15!A30438,2),0)</f>
        <v>#VALUE!</v>
      </c>
    </row>
    <row r="30439" spans="1:1" x14ac:dyDescent="0.25">
      <c r="A30439" s="78" t="e">
        <f>DATE(MID(Zeitreihen0h15!A30439,7,4),MID(Zeitreihen0h15!A30439,4,2),LEFT(Zeitreihen0h15!A30439,2))+TIME(MID(Zeitreihen0h15!A30439,12,2),RIGHT(Zeitreihen0h15!A30439,2),0)</f>
        <v>#VALUE!</v>
      </c>
    </row>
    <row r="30440" spans="1:1" x14ac:dyDescent="0.25">
      <c r="A30440" s="78" t="e">
        <f>DATE(MID(Zeitreihen0h15!A30440,7,4),MID(Zeitreihen0h15!A30440,4,2),LEFT(Zeitreihen0h15!A30440,2))+TIME(MID(Zeitreihen0h15!A30440,12,2),RIGHT(Zeitreihen0h15!A30440,2),0)</f>
        <v>#VALUE!</v>
      </c>
    </row>
    <row r="30441" spans="1:1" x14ac:dyDescent="0.25">
      <c r="A30441" s="78" t="e">
        <f>DATE(MID(Zeitreihen0h15!A30441,7,4),MID(Zeitreihen0h15!A30441,4,2),LEFT(Zeitreihen0h15!A30441,2))+TIME(MID(Zeitreihen0h15!A30441,12,2),RIGHT(Zeitreihen0h15!A30441,2),0)</f>
        <v>#VALUE!</v>
      </c>
    </row>
    <row r="30442" spans="1:1" x14ac:dyDescent="0.25">
      <c r="A30442" s="78" t="e">
        <f>DATE(MID(Zeitreihen0h15!A30442,7,4),MID(Zeitreihen0h15!A30442,4,2),LEFT(Zeitreihen0h15!A30442,2))+TIME(MID(Zeitreihen0h15!A30442,12,2),RIGHT(Zeitreihen0h15!A30442,2),0)</f>
        <v>#VALUE!</v>
      </c>
    </row>
    <row r="30443" spans="1:1" x14ac:dyDescent="0.25">
      <c r="A30443" s="78" t="e">
        <f>DATE(MID(Zeitreihen0h15!A30443,7,4),MID(Zeitreihen0h15!A30443,4,2),LEFT(Zeitreihen0h15!A30443,2))+TIME(MID(Zeitreihen0h15!A30443,12,2),RIGHT(Zeitreihen0h15!A30443,2),0)</f>
        <v>#VALUE!</v>
      </c>
    </row>
    <row r="30444" spans="1:1" x14ac:dyDescent="0.25">
      <c r="A30444" s="78" t="e">
        <f>DATE(MID(Zeitreihen0h15!A30444,7,4),MID(Zeitreihen0h15!A30444,4,2),LEFT(Zeitreihen0h15!A30444,2))+TIME(MID(Zeitreihen0h15!A30444,12,2),RIGHT(Zeitreihen0h15!A30444,2),0)</f>
        <v>#VALUE!</v>
      </c>
    </row>
    <row r="30445" spans="1:1" x14ac:dyDescent="0.25">
      <c r="A30445" s="78" t="e">
        <f>DATE(MID(Zeitreihen0h15!A30445,7,4),MID(Zeitreihen0h15!A30445,4,2),LEFT(Zeitreihen0h15!A30445,2))+TIME(MID(Zeitreihen0h15!A30445,12,2),RIGHT(Zeitreihen0h15!A30445,2),0)</f>
        <v>#VALUE!</v>
      </c>
    </row>
    <row r="30446" spans="1:1" x14ac:dyDescent="0.25">
      <c r="A30446" s="78" t="e">
        <f>DATE(MID(Zeitreihen0h15!A30446,7,4),MID(Zeitreihen0h15!A30446,4,2),LEFT(Zeitreihen0h15!A30446,2))+TIME(MID(Zeitreihen0h15!A30446,12,2),RIGHT(Zeitreihen0h15!A30446,2),0)</f>
        <v>#VALUE!</v>
      </c>
    </row>
    <row r="30447" spans="1:1" x14ac:dyDescent="0.25">
      <c r="A30447" s="78" t="e">
        <f>DATE(MID(Zeitreihen0h15!A30447,7,4),MID(Zeitreihen0h15!A30447,4,2),LEFT(Zeitreihen0h15!A30447,2))+TIME(MID(Zeitreihen0h15!A30447,12,2),RIGHT(Zeitreihen0h15!A30447,2),0)</f>
        <v>#VALUE!</v>
      </c>
    </row>
    <row r="30448" spans="1:1" x14ac:dyDescent="0.25">
      <c r="A30448" s="78" t="e">
        <f>DATE(MID(Zeitreihen0h15!A30448,7,4),MID(Zeitreihen0h15!A30448,4,2),LEFT(Zeitreihen0h15!A30448,2))+TIME(MID(Zeitreihen0h15!A30448,12,2),RIGHT(Zeitreihen0h15!A30448,2),0)</f>
        <v>#VALUE!</v>
      </c>
    </row>
    <row r="30449" spans="1:1" x14ac:dyDescent="0.25">
      <c r="A30449" s="78" t="e">
        <f>DATE(MID(Zeitreihen0h15!A30449,7,4),MID(Zeitreihen0h15!A30449,4,2),LEFT(Zeitreihen0h15!A30449,2))+TIME(MID(Zeitreihen0h15!A30449,12,2),RIGHT(Zeitreihen0h15!A30449,2),0)</f>
        <v>#VALUE!</v>
      </c>
    </row>
    <row r="30450" spans="1:1" x14ac:dyDescent="0.25">
      <c r="A30450" s="78" t="e">
        <f>DATE(MID(Zeitreihen0h15!A30450,7,4),MID(Zeitreihen0h15!A30450,4,2),LEFT(Zeitreihen0h15!A30450,2))+TIME(MID(Zeitreihen0h15!A30450,12,2),RIGHT(Zeitreihen0h15!A30450,2),0)</f>
        <v>#VALUE!</v>
      </c>
    </row>
    <row r="30451" spans="1:1" x14ac:dyDescent="0.25">
      <c r="A30451" s="78" t="e">
        <f>DATE(MID(Zeitreihen0h15!A30451,7,4),MID(Zeitreihen0h15!A30451,4,2),LEFT(Zeitreihen0h15!A30451,2))+TIME(MID(Zeitreihen0h15!A30451,12,2),RIGHT(Zeitreihen0h15!A30451,2),0)</f>
        <v>#VALUE!</v>
      </c>
    </row>
    <row r="30452" spans="1:1" x14ac:dyDescent="0.25">
      <c r="A30452" s="78" t="e">
        <f>DATE(MID(Zeitreihen0h15!A30452,7,4),MID(Zeitreihen0h15!A30452,4,2),LEFT(Zeitreihen0h15!A30452,2))+TIME(MID(Zeitreihen0h15!A30452,12,2),RIGHT(Zeitreihen0h15!A30452,2),0)</f>
        <v>#VALUE!</v>
      </c>
    </row>
    <row r="30453" spans="1:1" x14ac:dyDescent="0.25">
      <c r="A30453" s="78" t="e">
        <f>DATE(MID(Zeitreihen0h15!A30453,7,4),MID(Zeitreihen0h15!A30453,4,2),LEFT(Zeitreihen0h15!A30453,2))+TIME(MID(Zeitreihen0h15!A30453,12,2),RIGHT(Zeitreihen0h15!A30453,2),0)</f>
        <v>#VALUE!</v>
      </c>
    </row>
    <row r="30454" spans="1:1" x14ac:dyDescent="0.25">
      <c r="A30454" s="78" t="e">
        <f>DATE(MID(Zeitreihen0h15!A30454,7,4),MID(Zeitreihen0h15!A30454,4,2),LEFT(Zeitreihen0h15!A30454,2))+TIME(MID(Zeitreihen0h15!A30454,12,2),RIGHT(Zeitreihen0h15!A30454,2),0)</f>
        <v>#VALUE!</v>
      </c>
    </row>
    <row r="30455" spans="1:1" x14ac:dyDescent="0.25">
      <c r="A30455" s="78" t="e">
        <f>DATE(MID(Zeitreihen0h15!A30455,7,4),MID(Zeitreihen0h15!A30455,4,2),LEFT(Zeitreihen0h15!A30455,2))+TIME(MID(Zeitreihen0h15!A30455,12,2),RIGHT(Zeitreihen0h15!A30455,2),0)</f>
        <v>#VALUE!</v>
      </c>
    </row>
    <row r="30456" spans="1:1" x14ac:dyDescent="0.25">
      <c r="A30456" s="78" t="e">
        <f>DATE(MID(Zeitreihen0h15!A30456,7,4),MID(Zeitreihen0h15!A30456,4,2),LEFT(Zeitreihen0h15!A30456,2))+TIME(MID(Zeitreihen0h15!A30456,12,2),RIGHT(Zeitreihen0h15!A30456,2),0)</f>
        <v>#VALUE!</v>
      </c>
    </row>
    <row r="30457" spans="1:1" x14ac:dyDescent="0.25">
      <c r="A30457" s="78" t="e">
        <f>DATE(MID(Zeitreihen0h15!A30457,7,4),MID(Zeitreihen0h15!A30457,4,2),LEFT(Zeitreihen0h15!A30457,2))+TIME(MID(Zeitreihen0h15!A30457,12,2),RIGHT(Zeitreihen0h15!A30457,2),0)</f>
        <v>#VALUE!</v>
      </c>
    </row>
    <row r="30458" spans="1:1" x14ac:dyDescent="0.25">
      <c r="A30458" s="78" t="e">
        <f>DATE(MID(Zeitreihen0h15!A30458,7,4),MID(Zeitreihen0h15!A30458,4,2),LEFT(Zeitreihen0h15!A30458,2))+TIME(MID(Zeitreihen0h15!A30458,12,2),RIGHT(Zeitreihen0h15!A30458,2),0)</f>
        <v>#VALUE!</v>
      </c>
    </row>
    <row r="30459" spans="1:1" x14ac:dyDescent="0.25">
      <c r="A30459" s="78" t="e">
        <f>DATE(MID(Zeitreihen0h15!A30459,7,4),MID(Zeitreihen0h15!A30459,4,2),LEFT(Zeitreihen0h15!A30459,2))+TIME(MID(Zeitreihen0h15!A30459,12,2),RIGHT(Zeitreihen0h15!A30459,2),0)</f>
        <v>#VALUE!</v>
      </c>
    </row>
    <row r="30460" spans="1:1" x14ac:dyDescent="0.25">
      <c r="A30460" s="78" t="e">
        <f>DATE(MID(Zeitreihen0h15!A30460,7,4),MID(Zeitreihen0h15!A30460,4,2),LEFT(Zeitreihen0h15!A30460,2))+TIME(MID(Zeitreihen0h15!A30460,12,2),RIGHT(Zeitreihen0h15!A30460,2),0)</f>
        <v>#VALUE!</v>
      </c>
    </row>
    <row r="30461" spans="1:1" x14ac:dyDescent="0.25">
      <c r="A30461" s="78" t="e">
        <f>DATE(MID(Zeitreihen0h15!A30461,7,4),MID(Zeitreihen0h15!A30461,4,2),LEFT(Zeitreihen0h15!A30461,2))+TIME(MID(Zeitreihen0h15!A30461,12,2),RIGHT(Zeitreihen0h15!A30461,2),0)</f>
        <v>#VALUE!</v>
      </c>
    </row>
    <row r="30462" spans="1:1" x14ac:dyDescent="0.25">
      <c r="A30462" s="78" t="e">
        <f>DATE(MID(Zeitreihen0h15!A30462,7,4),MID(Zeitreihen0h15!A30462,4,2),LEFT(Zeitreihen0h15!A30462,2))+TIME(MID(Zeitreihen0h15!A30462,12,2),RIGHT(Zeitreihen0h15!A30462,2),0)</f>
        <v>#VALUE!</v>
      </c>
    </row>
    <row r="30463" spans="1:1" x14ac:dyDescent="0.25">
      <c r="A30463" s="78" t="e">
        <f>DATE(MID(Zeitreihen0h15!A30463,7,4),MID(Zeitreihen0h15!A30463,4,2),LEFT(Zeitreihen0h15!A30463,2))+TIME(MID(Zeitreihen0h15!A30463,12,2),RIGHT(Zeitreihen0h15!A30463,2),0)</f>
        <v>#VALUE!</v>
      </c>
    </row>
    <row r="30464" spans="1:1" x14ac:dyDescent="0.25">
      <c r="A30464" s="78" t="e">
        <f>DATE(MID(Zeitreihen0h15!A30464,7,4),MID(Zeitreihen0h15!A30464,4,2),LEFT(Zeitreihen0h15!A30464,2))+TIME(MID(Zeitreihen0h15!A30464,12,2),RIGHT(Zeitreihen0h15!A30464,2),0)</f>
        <v>#VALUE!</v>
      </c>
    </row>
    <row r="30465" spans="1:1" x14ac:dyDescent="0.25">
      <c r="A30465" s="78" t="e">
        <f>DATE(MID(Zeitreihen0h15!A30465,7,4),MID(Zeitreihen0h15!A30465,4,2),LEFT(Zeitreihen0h15!A30465,2))+TIME(MID(Zeitreihen0h15!A30465,12,2),RIGHT(Zeitreihen0h15!A30465,2),0)</f>
        <v>#VALUE!</v>
      </c>
    </row>
    <row r="30466" spans="1:1" x14ac:dyDescent="0.25">
      <c r="A30466" s="78" t="e">
        <f>DATE(MID(Zeitreihen0h15!A30466,7,4),MID(Zeitreihen0h15!A30466,4,2),LEFT(Zeitreihen0h15!A30466,2))+TIME(MID(Zeitreihen0h15!A30466,12,2),RIGHT(Zeitreihen0h15!A30466,2),0)</f>
        <v>#VALUE!</v>
      </c>
    </row>
    <row r="30467" spans="1:1" x14ac:dyDescent="0.25">
      <c r="A30467" s="78" t="e">
        <f>DATE(MID(Zeitreihen0h15!A30467,7,4),MID(Zeitreihen0h15!A30467,4,2),LEFT(Zeitreihen0h15!A30467,2))+TIME(MID(Zeitreihen0h15!A30467,12,2),RIGHT(Zeitreihen0h15!A30467,2),0)</f>
        <v>#VALUE!</v>
      </c>
    </row>
    <row r="30468" spans="1:1" x14ac:dyDescent="0.25">
      <c r="A30468" s="78" t="e">
        <f>DATE(MID(Zeitreihen0h15!A30468,7,4),MID(Zeitreihen0h15!A30468,4,2),LEFT(Zeitreihen0h15!A30468,2))+TIME(MID(Zeitreihen0h15!A30468,12,2),RIGHT(Zeitreihen0h15!A30468,2),0)</f>
        <v>#VALUE!</v>
      </c>
    </row>
    <row r="30469" spans="1:1" x14ac:dyDescent="0.25">
      <c r="A30469" s="78" t="e">
        <f>DATE(MID(Zeitreihen0h15!A30469,7,4),MID(Zeitreihen0h15!A30469,4,2),LEFT(Zeitreihen0h15!A30469,2))+TIME(MID(Zeitreihen0h15!A30469,12,2),RIGHT(Zeitreihen0h15!A30469,2),0)</f>
        <v>#VALUE!</v>
      </c>
    </row>
    <row r="30470" spans="1:1" x14ac:dyDescent="0.25">
      <c r="A30470" s="78" t="e">
        <f>DATE(MID(Zeitreihen0h15!A30470,7,4),MID(Zeitreihen0h15!A30470,4,2),LEFT(Zeitreihen0h15!A30470,2))+TIME(MID(Zeitreihen0h15!A30470,12,2),RIGHT(Zeitreihen0h15!A30470,2),0)</f>
        <v>#VALUE!</v>
      </c>
    </row>
    <row r="30471" spans="1:1" x14ac:dyDescent="0.25">
      <c r="A30471" s="78" t="e">
        <f>DATE(MID(Zeitreihen0h15!A30471,7,4),MID(Zeitreihen0h15!A30471,4,2),LEFT(Zeitreihen0h15!A30471,2))+TIME(MID(Zeitreihen0h15!A30471,12,2),RIGHT(Zeitreihen0h15!A30471,2),0)</f>
        <v>#VALUE!</v>
      </c>
    </row>
    <row r="30472" spans="1:1" x14ac:dyDescent="0.25">
      <c r="A30472" s="78" t="e">
        <f>DATE(MID(Zeitreihen0h15!A30472,7,4),MID(Zeitreihen0h15!A30472,4,2),LEFT(Zeitreihen0h15!A30472,2))+TIME(MID(Zeitreihen0h15!A30472,12,2),RIGHT(Zeitreihen0h15!A30472,2),0)</f>
        <v>#VALUE!</v>
      </c>
    </row>
    <row r="30473" spans="1:1" x14ac:dyDescent="0.25">
      <c r="A30473" s="78" t="e">
        <f>DATE(MID(Zeitreihen0h15!A30473,7,4),MID(Zeitreihen0h15!A30473,4,2),LEFT(Zeitreihen0h15!A30473,2))+TIME(MID(Zeitreihen0h15!A30473,12,2),RIGHT(Zeitreihen0h15!A30473,2),0)</f>
        <v>#VALUE!</v>
      </c>
    </row>
    <row r="30474" spans="1:1" x14ac:dyDescent="0.25">
      <c r="A30474" s="78" t="e">
        <f>DATE(MID(Zeitreihen0h15!A30474,7,4),MID(Zeitreihen0h15!A30474,4,2),LEFT(Zeitreihen0h15!A30474,2))+TIME(MID(Zeitreihen0h15!A30474,12,2),RIGHT(Zeitreihen0h15!A30474,2),0)</f>
        <v>#VALUE!</v>
      </c>
    </row>
    <row r="30475" spans="1:1" x14ac:dyDescent="0.25">
      <c r="A30475" s="78" t="e">
        <f>DATE(MID(Zeitreihen0h15!A30475,7,4),MID(Zeitreihen0h15!A30475,4,2),LEFT(Zeitreihen0h15!A30475,2))+TIME(MID(Zeitreihen0h15!A30475,12,2),RIGHT(Zeitreihen0h15!A30475,2),0)</f>
        <v>#VALUE!</v>
      </c>
    </row>
    <row r="30476" spans="1:1" x14ac:dyDescent="0.25">
      <c r="A30476" s="78" t="e">
        <f>DATE(MID(Zeitreihen0h15!A30476,7,4),MID(Zeitreihen0h15!A30476,4,2),LEFT(Zeitreihen0h15!A30476,2))+TIME(MID(Zeitreihen0h15!A30476,12,2),RIGHT(Zeitreihen0h15!A30476,2),0)</f>
        <v>#VALUE!</v>
      </c>
    </row>
    <row r="30477" spans="1:1" x14ac:dyDescent="0.25">
      <c r="A30477" s="78" t="e">
        <f>DATE(MID(Zeitreihen0h15!A30477,7,4),MID(Zeitreihen0h15!A30477,4,2),LEFT(Zeitreihen0h15!A30477,2))+TIME(MID(Zeitreihen0h15!A30477,12,2),RIGHT(Zeitreihen0h15!A30477,2),0)</f>
        <v>#VALUE!</v>
      </c>
    </row>
    <row r="30478" spans="1:1" x14ac:dyDescent="0.25">
      <c r="A30478" s="78" t="e">
        <f>DATE(MID(Zeitreihen0h15!A30478,7,4),MID(Zeitreihen0h15!A30478,4,2),LEFT(Zeitreihen0h15!A30478,2))+TIME(MID(Zeitreihen0h15!A30478,12,2),RIGHT(Zeitreihen0h15!A30478,2),0)</f>
        <v>#VALUE!</v>
      </c>
    </row>
    <row r="30479" spans="1:1" x14ac:dyDescent="0.25">
      <c r="A30479" s="78" t="e">
        <f>DATE(MID(Zeitreihen0h15!A30479,7,4),MID(Zeitreihen0h15!A30479,4,2),LEFT(Zeitreihen0h15!A30479,2))+TIME(MID(Zeitreihen0h15!A30479,12,2),RIGHT(Zeitreihen0h15!A30479,2),0)</f>
        <v>#VALUE!</v>
      </c>
    </row>
    <row r="30480" spans="1:1" x14ac:dyDescent="0.25">
      <c r="A30480" s="78" t="e">
        <f>DATE(MID(Zeitreihen0h15!A30480,7,4),MID(Zeitreihen0h15!A30480,4,2),LEFT(Zeitreihen0h15!A30480,2))+TIME(MID(Zeitreihen0h15!A30480,12,2),RIGHT(Zeitreihen0h15!A30480,2),0)</f>
        <v>#VALUE!</v>
      </c>
    </row>
    <row r="30481" spans="1:1" x14ac:dyDescent="0.25">
      <c r="A30481" s="78" t="e">
        <f>DATE(MID(Zeitreihen0h15!A30481,7,4),MID(Zeitreihen0h15!A30481,4,2),LEFT(Zeitreihen0h15!A30481,2))+TIME(MID(Zeitreihen0h15!A30481,12,2),RIGHT(Zeitreihen0h15!A30481,2),0)</f>
        <v>#VALUE!</v>
      </c>
    </row>
    <row r="30482" spans="1:1" x14ac:dyDescent="0.25">
      <c r="A30482" s="78" t="e">
        <f>DATE(MID(Zeitreihen0h15!A30482,7,4),MID(Zeitreihen0h15!A30482,4,2),LEFT(Zeitreihen0h15!A30482,2))+TIME(MID(Zeitreihen0h15!A30482,12,2),RIGHT(Zeitreihen0h15!A30482,2),0)</f>
        <v>#VALUE!</v>
      </c>
    </row>
    <row r="30483" spans="1:1" x14ac:dyDescent="0.25">
      <c r="A30483" s="78" t="e">
        <f>DATE(MID(Zeitreihen0h15!A30483,7,4),MID(Zeitreihen0h15!A30483,4,2),LEFT(Zeitreihen0h15!A30483,2))+TIME(MID(Zeitreihen0h15!A30483,12,2),RIGHT(Zeitreihen0h15!A30483,2),0)</f>
        <v>#VALUE!</v>
      </c>
    </row>
    <row r="30484" spans="1:1" x14ac:dyDescent="0.25">
      <c r="A30484" s="78" t="e">
        <f>DATE(MID(Zeitreihen0h15!A30484,7,4),MID(Zeitreihen0h15!A30484,4,2),LEFT(Zeitreihen0h15!A30484,2))+TIME(MID(Zeitreihen0h15!A30484,12,2),RIGHT(Zeitreihen0h15!A30484,2),0)</f>
        <v>#VALUE!</v>
      </c>
    </row>
    <row r="30485" spans="1:1" x14ac:dyDescent="0.25">
      <c r="A30485" s="78" t="e">
        <f>DATE(MID(Zeitreihen0h15!A30485,7,4),MID(Zeitreihen0h15!A30485,4,2),LEFT(Zeitreihen0h15!A30485,2))+TIME(MID(Zeitreihen0h15!A30485,12,2),RIGHT(Zeitreihen0h15!A30485,2),0)</f>
        <v>#VALUE!</v>
      </c>
    </row>
    <row r="30486" spans="1:1" x14ac:dyDescent="0.25">
      <c r="A30486" s="78" t="e">
        <f>DATE(MID(Zeitreihen0h15!A30486,7,4),MID(Zeitreihen0h15!A30486,4,2),LEFT(Zeitreihen0h15!A30486,2))+TIME(MID(Zeitreihen0h15!A30486,12,2),RIGHT(Zeitreihen0h15!A30486,2),0)</f>
        <v>#VALUE!</v>
      </c>
    </row>
    <row r="30487" spans="1:1" x14ac:dyDescent="0.25">
      <c r="A30487" s="78" t="e">
        <f>DATE(MID(Zeitreihen0h15!A30487,7,4),MID(Zeitreihen0h15!A30487,4,2),LEFT(Zeitreihen0h15!A30487,2))+TIME(MID(Zeitreihen0h15!A30487,12,2),RIGHT(Zeitreihen0h15!A30487,2),0)</f>
        <v>#VALUE!</v>
      </c>
    </row>
    <row r="30488" spans="1:1" x14ac:dyDescent="0.25">
      <c r="A30488" s="78" t="e">
        <f>DATE(MID(Zeitreihen0h15!A30488,7,4),MID(Zeitreihen0h15!A30488,4,2),LEFT(Zeitreihen0h15!A30488,2))+TIME(MID(Zeitreihen0h15!A30488,12,2),RIGHT(Zeitreihen0h15!A30488,2),0)</f>
        <v>#VALUE!</v>
      </c>
    </row>
    <row r="30489" spans="1:1" x14ac:dyDescent="0.25">
      <c r="A30489" s="78" t="e">
        <f>DATE(MID(Zeitreihen0h15!A30489,7,4),MID(Zeitreihen0h15!A30489,4,2),LEFT(Zeitreihen0h15!A30489,2))+TIME(MID(Zeitreihen0h15!A30489,12,2),RIGHT(Zeitreihen0h15!A30489,2),0)</f>
        <v>#VALUE!</v>
      </c>
    </row>
    <row r="30490" spans="1:1" x14ac:dyDescent="0.25">
      <c r="A30490" s="78" t="e">
        <f>DATE(MID(Zeitreihen0h15!A30490,7,4),MID(Zeitreihen0h15!A30490,4,2),LEFT(Zeitreihen0h15!A30490,2))+TIME(MID(Zeitreihen0h15!A30490,12,2),RIGHT(Zeitreihen0h15!A30490,2),0)</f>
        <v>#VALUE!</v>
      </c>
    </row>
    <row r="30491" spans="1:1" x14ac:dyDescent="0.25">
      <c r="A30491" s="78" t="e">
        <f>DATE(MID(Zeitreihen0h15!A30491,7,4),MID(Zeitreihen0h15!A30491,4,2),LEFT(Zeitreihen0h15!A30491,2))+TIME(MID(Zeitreihen0h15!A30491,12,2),RIGHT(Zeitreihen0h15!A30491,2),0)</f>
        <v>#VALUE!</v>
      </c>
    </row>
    <row r="30492" spans="1:1" x14ac:dyDescent="0.25">
      <c r="A30492" s="78" t="e">
        <f>DATE(MID(Zeitreihen0h15!A30492,7,4),MID(Zeitreihen0h15!A30492,4,2),LEFT(Zeitreihen0h15!A30492,2))+TIME(MID(Zeitreihen0h15!A30492,12,2),RIGHT(Zeitreihen0h15!A30492,2),0)</f>
        <v>#VALUE!</v>
      </c>
    </row>
    <row r="30493" spans="1:1" x14ac:dyDescent="0.25">
      <c r="A30493" s="78" t="e">
        <f>DATE(MID(Zeitreihen0h15!A30493,7,4),MID(Zeitreihen0h15!A30493,4,2),LEFT(Zeitreihen0h15!A30493,2))+TIME(MID(Zeitreihen0h15!A30493,12,2),RIGHT(Zeitreihen0h15!A30493,2),0)</f>
        <v>#VALUE!</v>
      </c>
    </row>
    <row r="30494" spans="1:1" x14ac:dyDescent="0.25">
      <c r="A30494" s="78" t="e">
        <f>DATE(MID(Zeitreihen0h15!A30494,7,4),MID(Zeitreihen0h15!A30494,4,2),LEFT(Zeitreihen0h15!A30494,2))+TIME(MID(Zeitreihen0h15!A30494,12,2),RIGHT(Zeitreihen0h15!A30494,2),0)</f>
        <v>#VALUE!</v>
      </c>
    </row>
    <row r="30495" spans="1:1" x14ac:dyDescent="0.25">
      <c r="A30495" s="78" t="e">
        <f>DATE(MID(Zeitreihen0h15!A30495,7,4),MID(Zeitreihen0h15!A30495,4,2),LEFT(Zeitreihen0h15!A30495,2))+TIME(MID(Zeitreihen0h15!A30495,12,2),RIGHT(Zeitreihen0h15!A30495,2),0)</f>
        <v>#VALUE!</v>
      </c>
    </row>
    <row r="30496" spans="1:1" x14ac:dyDescent="0.25">
      <c r="A30496" s="78" t="e">
        <f>DATE(MID(Zeitreihen0h15!A30496,7,4),MID(Zeitreihen0h15!A30496,4,2),LEFT(Zeitreihen0h15!A30496,2))+TIME(MID(Zeitreihen0h15!A30496,12,2),RIGHT(Zeitreihen0h15!A30496,2),0)</f>
        <v>#VALUE!</v>
      </c>
    </row>
    <row r="30497" spans="1:1" x14ac:dyDescent="0.25">
      <c r="A30497" s="78" t="e">
        <f>DATE(MID(Zeitreihen0h15!A30497,7,4),MID(Zeitreihen0h15!A30497,4,2),LEFT(Zeitreihen0h15!A30497,2))+TIME(MID(Zeitreihen0h15!A30497,12,2),RIGHT(Zeitreihen0h15!A30497,2),0)</f>
        <v>#VALUE!</v>
      </c>
    </row>
    <row r="30498" spans="1:1" x14ac:dyDescent="0.25">
      <c r="A30498" s="78" t="e">
        <f>DATE(MID(Zeitreihen0h15!A30498,7,4),MID(Zeitreihen0h15!A30498,4,2),LEFT(Zeitreihen0h15!A30498,2))+TIME(MID(Zeitreihen0h15!A30498,12,2),RIGHT(Zeitreihen0h15!A30498,2),0)</f>
        <v>#VALUE!</v>
      </c>
    </row>
    <row r="30499" spans="1:1" x14ac:dyDescent="0.25">
      <c r="A30499" s="78" t="e">
        <f>DATE(MID(Zeitreihen0h15!A30499,7,4),MID(Zeitreihen0h15!A30499,4,2),LEFT(Zeitreihen0h15!A30499,2))+TIME(MID(Zeitreihen0h15!A30499,12,2),RIGHT(Zeitreihen0h15!A30499,2),0)</f>
        <v>#VALUE!</v>
      </c>
    </row>
    <row r="30500" spans="1:1" x14ac:dyDescent="0.25">
      <c r="A30500" s="78" t="e">
        <f>DATE(MID(Zeitreihen0h15!A30500,7,4),MID(Zeitreihen0h15!A30500,4,2),LEFT(Zeitreihen0h15!A30500,2))+TIME(MID(Zeitreihen0h15!A30500,12,2),RIGHT(Zeitreihen0h15!A30500,2),0)</f>
        <v>#VALUE!</v>
      </c>
    </row>
    <row r="30501" spans="1:1" x14ac:dyDescent="0.25">
      <c r="A30501" s="78" t="e">
        <f>DATE(MID(Zeitreihen0h15!A30501,7,4),MID(Zeitreihen0h15!A30501,4,2),LEFT(Zeitreihen0h15!A30501,2))+TIME(MID(Zeitreihen0h15!A30501,12,2),RIGHT(Zeitreihen0h15!A30501,2),0)</f>
        <v>#VALUE!</v>
      </c>
    </row>
    <row r="30502" spans="1:1" x14ac:dyDescent="0.25">
      <c r="A30502" s="78" t="e">
        <f>DATE(MID(Zeitreihen0h15!A30502,7,4),MID(Zeitreihen0h15!A30502,4,2),LEFT(Zeitreihen0h15!A30502,2))+TIME(MID(Zeitreihen0h15!A30502,12,2),RIGHT(Zeitreihen0h15!A30502,2),0)</f>
        <v>#VALUE!</v>
      </c>
    </row>
    <row r="30503" spans="1:1" x14ac:dyDescent="0.25">
      <c r="A30503" s="78" t="e">
        <f>DATE(MID(Zeitreihen0h15!A30503,7,4),MID(Zeitreihen0h15!A30503,4,2),LEFT(Zeitreihen0h15!A30503,2))+TIME(MID(Zeitreihen0h15!A30503,12,2),RIGHT(Zeitreihen0h15!A30503,2),0)</f>
        <v>#VALUE!</v>
      </c>
    </row>
    <row r="30504" spans="1:1" x14ac:dyDescent="0.25">
      <c r="A30504" s="78" t="e">
        <f>DATE(MID(Zeitreihen0h15!A30504,7,4),MID(Zeitreihen0h15!A30504,4,2),LEFT(Zeitreihen0h15!A30504,2))+TIME(MID(Zeitreihen0h15!A30504,12,2),RIGHT(Zeitreihen0h15!A30504,2),0)</f>
        <v>#VALUE!</v>
      </c>
    </row>
    <row r="30505" spans="1:1" x14ac:dyDescent="0.25">
      <c r="A30505" s="78" t="e">
        <f>DATE(MID(Zeitreihen0h15!A30505,7,4),MID(Zeitreihen0h15!A30505,4,2),LEFT(Zeitreihen0h15!A30505,2))+TIME(MID(Zeitreihen0h15!A30505,12,2),RIGHT(Zeitreihen0h15!A30505,2),0)</f>
        <v>#VALUE!</v>
      </c>
    </row>
    <row r="30506" spans="1:1" x14ac:dyDescent="0.25">
      <c r="A30506" s="78" t="e">
        <f>DATE(MID(Zeitreihen0h15!A30506,7,4),MID(Zeitreihen0h15!A30506,4,2),LEFT(Zeitreihen0h15!A30506,2))+TIME(MID(Zeitreihen0h15!A30506,12,2),RIGHT(Zeitreihen0h15!A30506,2),0)</f>
        <v>#VALUE!</v>
      </c>
    </row>
    <row r="30507" spans="1:1" x14ac:dyDescent="0.25">
      <c r="A30507" s="78" t="e">
        <f>DATE(MID(Zeitreihen0h15!A30507,7,4),MID(Zeitreihen0h15!A30507,4,2),LEFT(Zeitreihen0h15!A30507,2))+TIME(MID(Zeitreihen0h15!A30507,12,2),RIGHT(Zeitreihen0h15!A30507,2),0)</f>
        <v>#VALUE!</v>
      </c>
    </row>
    <row r="30508" spans="1:1" x14ac:dyDescent="0.25">
      <c r="A30508" s="78" t="e">
        <f>DATE(MID(Zeitreihen0h15!A30508,7,4),MID(Zeitreihen0h15!A30508,4,2),LEFT(Zeitreihen0h15!A30508,2))+TIME(MID(Zeitreihen0h15!A30508,12,2),RIGHT(Zeitreihen0h15!A30508,2),0)</f>
        <v>#VALUE!</v>
      </c>
    </row>
    <row r="30509" spans="1:1" x14ac:dyDescent="0.25">
      <c r="A30509" s="78" t="e">
        <f>DATE(MID(Zeitreihen0h15!A30509,7,4),MID(Zeitreihen0h15!A30509,4,2),LEFT(Zeitreihen0h15!A30509,2))+TIME(MID(Zeitreihen0h15!A30509,12,2),RIGHT(Zeitreihen0h15!A30509,2),0)</f>
        <v>#VALUE!</v>
      </c>
    </row>
    <row r="30510" spans="1:1" x14ac:dyDescent="0.25">
      <c r="A30510" s="78" t="e">
        <f>DATE(MID(Zeitreihen0h15!A30510,7,4),MID(Zeitreihen0h15!A30510,4,2),LEFT(Zeitreihen0h15!A30510,2))+TIME(MID(Zeitreihen0h15!A30510,12,2),RIGHT(Zeitreihen0h15!A30510,2),0)</f>
        <v>#VALUE!</v>
      </c>
    </row>
    <row r="30511" spans="1:1" x14ac:dyDescent="0.25">
      <c r="A30511" s="78" t="e">
        <f>DATE(MID(Zeitreihen0h15!A30511,7,4),MID(Zeitreihen0h15!A30511,4,2),LEFT(Zeitreihen0h15!A30511,2))+TIME(MID(Zeitreihen0h15!A30511,12,2),RIGHT(Zeitreihen0h15!A30511,2),0)</f>
        <v>#VALUE!</v>
      </c>
    </row>
    <row r="30512" spans="1:1" x14ac:dyDescent="0.25">
      <c r="A30512" s="78" t="e">
        <f>DATE(MID(Zeitreihen0h15!A30512,7,4),MID(Zeitreihen0h15!A30512,4,2),LEFT(Zeitreihen0h15!A30512,2))+TIME(MID(Zeitreihen0h15!A30512,12,2),RIGHT(Zeitreihen0h15!A30512,2),0)</f>
        <v>#VALUE!</v>
      </c>
    </row>
    <row r="30513" spans="1:1" x14ac:dyDescent="0.25">
      <c r="A30513" s="78" t="e">
        <f>DATE(MID(Zeitreihen0h15!A30513,7,4),MID(Zeitreihen0h15!A30513,4,2),LEFT(Zeitreihen0h15!A30513,2))+TIME(MID(Zeitreihen0h15!A30513,12,2),RIGHT(Zeitreihen0h15!A30513,2),0)</f>
        <v>#VALUE!</v>
      </c>
    </row>
    <row r="30514" spans="1:1" x14ac:dyDescent="0.25">
      <c r="A30514" s="78" t="e">
        <f>DATE(MID(Zeitreihen0h15!A30514,7,4),MID(Zeitreihen0h15!A30514,4,2),LEFT(Zeitreihen0h15!A30514,2))+TIME(MID(Zeitreihen0h15!A30514,12,2),RIGHT(Zeitreihen0h15!A30514,2),0)</f>
        <v>#VALUE!</v>
      </c>
    </row>
    <row r="30515" spans="1:1" x14ac:dyDescent="0.25">
      <c r="A30515" s="78" t="e">
        <f>DATE(MID(Zeitreihen0h15!A30515,7,4),MID(Zeitreihen0h15!A30515,4,2),LEFT(Zeitreihen0h15!A30515,2))+TIME(MID(Zeitreihen0h15!A30515,12,2),RIGHT(Zeitreihen0h15!A30515,2),0)</f>
        <v>#VALUE!</v>
      </c>
    </row>
    <row r="30516" spans="1:1" x14ac:dyDescent="0.25">
      <c r="A30516" s="78" t="e">
        <f>DATE(MID(Zeitreihen0h15!A30516,7,4),MID(Zeitreihen0h15!A30516,4,2),LEFT(Zeitreihen0h15!A30516,2))+TIME(MID(Zeitreihen0h15!A30516,12,2),RIGHT(Zeitreihen0h15!A30516,2),0)</f>
        <v>#VALUE!</v>
      </c>
    </row>
    <row r="30517" spans="1:1" x14ac:dyDescent="0.25">
      <c r="A30517" s="78" t="e">
        <f>DATE(MID(Zeitreihen0h15!A30517,7,4),MID(Zeitreihen0h15!A30517,4,2),LEFT(Zeitreihen0h15!A30517,2))+TIME(MID(Zeitreihen0h15!A30517,12,2),RIGHT(Zeitreihen0h15!A30517,2),0)</f>
        <v>#VALUE!</v>
      </c>
    </row>
    <row r="30518" spans="1:1" x14ac:dyDescent="0.25">
      <c r="A30518" s="78" t="e">
        <f>DATE(MID(Zeitreihen0h15!A30518,7,4),MID(Zeitreihen0h15!A30518,4,2),LEFT(Zeitreihen0h15!A30518,2))+TIME(MID(Zeitreihen0h15!A30518,12,2),RIGHT(Zeitreihen0h15!A30518,2),0)</f>
        <v>#VALUE!</v>
      </c>
    </row>
    <row r="30519" spans="1:1" x14ac:dyDescent="0.25">
      <c r="A30519" s="78" t="e">
        <f>DATE(MID(Zeitreihen0h15!A30519,7,4),MID(Zeitreihen0h15!A30519,4,2),LEFT(Zeitreihen0h15!A30519,2))+TIME(MID(Zeitreihen0h15!A30519,12,2),RIGHT(Zeitreihen0h15!A30519,2),0)</f>
        <v>#VALUE!</v>
      </c>
    </row>
    <row r="30520" spans="1:1" x14ac:dyDescent="0.25">
      <c r="A30520" s="78" t="e">
        <f>DATE(MID(Zeitreihen0h15!A30520,7,4),MID(Zeitreihen0h15!A30520,4,2),LEFT(Zeitreihen0h15!A30520,2))+TIME(MID(Zeitreihen0h15!A30520,12,2),RIGHT(Zeitreihen0h15!A30520,2),0)</f>
        <v>#VALUE!</v>
      </c>
    </row>
    <row r="30521" spans="1:1" x14ac:dyDescent="0.25">
      <c r="A30521" s="78" t="e">
        <f>DATE(MID(Zeitreihen0h15!A30521,7,4),MID(Zeitreihen0h15!A30521,4,2),LEFT(Zeitreihen0h15!A30521,2))+TIME(MID(Zeitreihen0h15!A30521,12,2),RIGHT(Zeitreihen0h15!A30521,2),0)</f>
        <v>#VALUE!</v>
      </c>
    </row>
    <row r="30522" spans="1:1" x14ac:dyDescent="0.25">
      <c r="A30522" s="78" t="e">
        <f>DATE(MID(Zeitreihen0h15!A30522,7,4),MID(Zeitreihen0h15!A30522,4,2),LEFT(Zeitreihen0h15!A30522,2))+TIME(MID(Zeitreihen0h15!A30522,12,2),RIGHT(Zeitreihen0h15!A30522,2),0)</f>
        <v>#VALUE!</v>
      </c>
    </row>
    <row r="30523" spans="1:1" x14ac:dyDescent="0.25">
      <c r="A30523" s="78" t="e">
        <f>DATE(MID(Zeitreihen0h15!A30523,7,4),MID(Zeitreihen0h15!A30523,4,2),LEFT(Zeitreihen0h15!A30523,2))+TIME(MID(Zeitreihen0h15!A30523,12,2),RIGHT(Zeitreihen0h15!A30523,2),0)</f>
        <v>#VALUE!</v>
      </c>
    </row>
    <row r="30524" spans="1:1" x14ac:dyDescent="0.25">
      <c r="A30524" s="78" t="e">
        <f>DATE(MID(Zeitreihen0h15!A30524,7,4),MID(Zeitreihen0h15!A30524,4,2),LEFT(Zeitreihen0h15!A30524,2))+TIME(MID(Zeitreihen0h15!A30524,12,2),RIGHT(Zeitreihen0h15!A30524,2),0)</f>
        <v>#VALUE!</v>
      </c>
    </row>
    <row r="30525" spans="1:1" x14ac:dyDescent="0.25">
      <c r="A30525" s="78" t="e">
        <f>DATE(MID(Zeitreihen0h15!A30525,7,4),MID(Zeitreihen0h15!A30525,4,2),LEFT(Zeitreihen0h15!A30525,2))+TIME(MID(Zeitreihen0h15!A30525,12,2),RIGHT(Zeitreihen0h15!A30525,2),0)</f>
        <v>#VALUE!</v>
      </c>
    </row>
    <row r="30526" spans="1:1" x14ac:dyDescent="0.25">
      <c r="A30526" s="78" t="e">
        <f>DATE(MID(Zeitreihen0h15!A30526,7,4),MID(Zeitreihen0h15!A30526,4,2),LEFT(Zeitreihen0h15!A30526,2))+TIME(MID(Zeitreihen0h15!A30526,12,2),RIGHT(Zeitreihen0h15!A30526,2),0)</f>
        <v>#VALUE!</v>
      </c>
    </row>
    <row r="30527" spans="1:1" x14ac:dyDescent="0.25">
      <c r="A30527" s="78" t="e">
        <f>DATE(MID(Zeitreihen0h15!A30527,7,4),MID(Zeitreihen0h15!A30527,4,2),LEFT(Zeitreihen0h15!A30527,2))+TIME(MID(Zeitreihen0h15!A30527,12,2),RIGHT(Zeitreihen0h15!A30527,2),0)</f>
        <v>#VALUE!</v>
      </c>
    </row>
    <row r="30528" spans="1:1" x14ac:dyDescent="0.25">
      <c r="A30528" s="78" t="e">
        <f>DATE(MID(Zeitreihen0h15!A30528,7,4),MID(Zeitreihen0h15!A30528,4,2),LEFT(Zeitreihen0h15!A30528,2))+TIME(MID(Zeitreihen0h15!A30528,12,2),RIGHT(Zeitreihen0h15!A30528,2),0)</f>
        <v>#VALUE!</v>
      </c>
    </row>
    <row r="30529" spans="1:1" x14ac:dyDescent="0.25">
      <c r="A30529" s="78" t="e">
        <f>DATE(MID(Zeitreihen0h15!A30529,7,4),MID(Zeitreihen0h15!A30529,4,2),LEFT(Zeitreihen0h15!A30529,2))+TIME(MID(Zeitreihen0h15!A30529,12,2),RIGHT(Zeitreihen0h15!A30529,2),0)</f>
        <v>#VALUE!</v>
      </c>
    </row>
    <row r="30530" spans="1:1" x14ac:dyDescent="0.25">
      <c r="A30530" s="78" t="e">
        <f>DATE(MID(Zeitreihen0h15!A30530,7,4),MID(Zeitreihen0h15!A30530,4,2),LEFT(Zeitreihen0h15!A30530,2))+TIME(MID(Zeitreihen0h15!A30530,12,2),RIGHT(Zeitreihen0h15!A30530,2),0)</f>
        <v>#VALUE!</v>
      </c>
    </row>
    <row r="30531" spans="1:1" x14ac:dyDescent="0.25">
      <c r="A30531" s="78" t="e">
        <f>DATE(MID(Zeitreihen0h15!A30531,7,4),MID(Zeitreihen0h15!A30531,4,2),LEFT(Zeitreihen0h15!A30531,2))+TIME(MID(Zeitreihen0h15!A30531,12,2),RIGHT(Zeitreihen0h15!A30531,2),0)</f>
        <v>#VALUE!</v>
      </c>
    </row>
    <row r="30532" spans="1:1" x14ac:dyDescent="0.25">
      <c r="A30532" s="78" t="e">
        <f>DATE(MID(Zeitreihen0h15!A30532,7,4),MID(Zeitreihen0h15!A30532,4,2),LEFT(Zeitreihen0h15!A30532,2))+TIME(MID(Zeitreihen0h15!A30532,12,2),RIGHT(Zeitreihen0h15!A30532,2),0)</f>
        <v>#VALUE!</v>
      </c>
    </row>
    <row r="30533" spans="1:1" x14ac:dyDescent="0.25">
      <c r="A30533" s="78" t="e">
        <f>DATE(MID(Zeitreihen0h15!A30533,7,4),MID(Zeitreihen0h15!A30533,4,2),LEFT(Zeitreihen0h15!A30533,2))+TIME(MID(Zeitreihen0h15!A30533,12,2),RIGHT(Zeitreihen0h15!A30533,2),0)</f>
        <v>#VALUE!</v>
      </c>
    </row>
    <row r="30534" spans="1:1" x14ac:dyDescent="0.25">
      <c r="A30534" s="78" t="e">
        <f>DATE(MID(Zeitreihen0h15!A30534,7,4),MID(Zeitreihen0h15!A30534,4,2),LEFT(Zeitreihen0h15!A30534,2))+TIME(MID(Zeitreihen0h15!A30534,12,2),RIGHT(Zeitreihen0h15!A30534,2),0)</f>
        <v>#VALUE!</v>
      </c>
    </row>
    <row r="30535" spans="1:1" x14ac:dyDescent="0.25">
      <c r="A30535" s="78" t="e">
        <f>DATE(MID(Zeitreihen0h15!A30535,7,4),MID(Zeitreihen0h15!A30535,4,2),LEFT(Zeitreihen0h15!A30535,2))+TIME(MID(Zeitreihen0h15!A30535,12,2),RIGHT(Zeitreihen0h15!A30535,2),0)</f>
        <v>#VALUE!</v>
      </c>
    </row>
    <row r="30536" spans="1:1" x14ac:dyDescent="0.25">
      <c r="A30536" s="78" t="e">
        <f>DATE(MID(Zeitreihen0h15!A30536,7,4),MID(Zeitreihen0h15!A30536,4,2),LEFT(Zeitreihen0h15!A30536,2))+TIME(MID(Zeitreihen0h15!A30536,12,2),RIGHT(Zeitreihen0h15!A30536,2),0)</f>
        <v>#VALUE!</v>
      </c>
    </row>
    <row r="30537" spans="1:1" x14ac:dyDescent="0.25">
      <c r="A30537" s="78" t="e">
        <f>DATE(MID(Zeitreihen0h15!A30537,7,4),MID(Zeitreihen0h15!A30537,4,2),LEFT(Zeitreihen0h15!A30537,2))+TIME(MID(Zeitreihen0h15!A30537,12,2),RIGHT(Zeitreihen0h15!A30537,2),0)</f>
        <v>#VALUE!</v>
      </c>
    </row>
    <row r="30538" spans="1:1" x14ac:dyDescent="0.25">
      <c r="A30538" s="78" t="e">
        <f>DATE(MID(Zeitreihen0h15!A30538,7,4),MID(Zeitreihen0h15!A30538,4,2),LEFT(Zeitreihen0h15!A30538,2))+TIME(MID(Zeitreihen0h15!A30538,12,2),RIGHT(Zeitreihen0h15!A30538,2),0)</f>
        <v>#VALUE!</v>
      </c>
    </row>
    <row r="30539" spans="1:1" x14ac:dyDescent="0.25">
      <c r="A30539" s="78" t="e">
        <f>DATE(MID(Zeitreihen0h15!A30539,7,4),MID(Zeitreihen0h15!A30539,4,2),LEFT(Zeitreihen0h15!A30539,2))+TIME(MID(Zeitreihen0h15!A30539,12,2),RIGHT(Zeitreihen0h15!A30539,2),0)</f>
        <v>#VALUE!</v>
      </c>
    </row>
    <row r="30540" spans="1:1" x14ac:dyDescent="0.25">
      <c r="A30540" s="78" t="e">
        <f>DATE(MID(Zeitreihen0h15!A30540,7,4),MID(Zeitreihen0h15!A30540,4,2),LEFT(Zeitreihen0h15!A30540,2))+TIME(MID(Zeitreihen0h15!A30540,12,2),RIGHT(Zeitreihen0h15!A30540,2),0)</f>
        <v>#VALUE!</v>
      </c>
    </row>
    <row r="30541" spans="1:1" x14ac:dyDescent="0.25">
      <c r="A30541" s="78" t="e">
        <f>DATE(MID(Zeitreihen0h15!A30541,7,4),MID(Zeitreihen0h15!A30541,4,2),LEFT(Zeitreihen0h15!A30541,2))+TIME(MID(Zeitreihen0h15!A30541,12,2),RIGHT(Zeitreihen0h15!A30541,2),0)</f>
        <v>#VALUE!</v>
      </c>
    </row>
    <row r="30542" spans="1:1" x14ac:dyDescent="0.25">
      <c r="A30542" s="78" t="e">
        <f>DATE(MID(Zeitreihen0h15!A30542,7,4),MID(Zeitreihen0h15!A30542,4,2),LEFT(Zeitreihen0h15!A30542,2))+TIME(MID(Zeitreihen0h15!A30542,12,2),RIGHT(Zeitreihen0h15!A30542,2),0)</f>
        <v>#VALUE!</v>
      </c>
    </row>
    <row r="30543" spans="1:1" x14ac:dyDescent="0.25">
      <c r="A30543" s="78" t="e">
        <f>DATE(MID(Zeitreihen0h15!A30543,7,4),MID(Zeitreihen0h15!A30543,4,2),LEFT(Zeitreihen0h15!A30543,2))+TIME(MID(Zeitreihen0h15!A30543,12,2),RIGHT(Zeitreihen0h15!A30543,2),0)</f>
        <v>#VALUE!</v>
      </c>
    </row>
    <row r="30544" spans="1:1" x14ac:dyDescent="0.25">
      <c r="A30544" s="78" t="e">
        <f>DATE(MID(Zeitreihen0h15!A30544,7,4),MID(Zeitreihen0h15!A30544,4,2),LEFT(Zeitreihen0h15!A30544,2))+TIME(MID(Zeitreihen0h15!A30544,12,2),RIGHT(Zeitreihen0h15!A30544,2),0)</f>
        <v>#VALUE!</v>
      </c>
    </row>
    <row r="30545" spans="1:1" x14ac:dyDescent="0.25">
      <c r="A30545" s="78" t="e">
        <f>DATE(MID(Zeitreihen0h15!A30545,7,4),MID(Zeitreihen0h15!A30545,4,2),LEFT(Zeitreihen0h15!A30545,2))+TIME(MID(Zeitreihen0h15!A30545,12,2),RIGHT(Zeitreihen0h15!A30545,2),0)</f>
        <v>#VALUE!</v>
      </c>
    </row>
    <row r="30546" spans="1:1" x14ac:dyDescent="0.25">
      <c r="A30546" s="78" t="e">
        <f>DATE(MID(Zeitreihen0h15!A30546,7,4),MID(Zeitreihen0h15!A30546,4,2),LEFT(Zeitreihen0h15!A30546,2))+TIME(MID(Zeitreihen0h15!A30546,12,2),RIGHT(Zeitreihen0h15!A30546,2),0)</f>
        <v>#VALUE!</v>
      </c>
    </row>
    <row r="30547" spans="1:1" x14ac:dyDescent="0.25">
      <c r="A30547" s="78" t="e">
        <f>DATE(MID(Zeitreihen0h15!A30547,7,4),MID(Zeitreihen0h15!A30547,4,2),LEFT(Zeitreihen0h15!A30547,2))+TIME(MID(Zeitreihen0h15!A30547,12,2),RIGHT(Zeitreihen0h15!A30547,2),0)</f>
        <v>#VALUE!</v>
      </c>
    </row>
    <row r="30548" spans="1:1" x14ac:dyDescent="0.25">
      <c r="A30548" s="78" t="e">
        <f>DATE(MID(Zeitreihen0h15!A30548,7,4),MID(Zeitreihen0h15!A30548,4,2),LEFT(Zeitreihen0h15!A30548,2))+TIME(MID(Zeitreihen0h15!A30548,12,2),RIGHT(Zeitreihen0h15!A30548,2),0)</f>
        <v>#VALUE!</v>
      </c>
    </row>
    <row r="30549" spans="1:1" x14ac:dyDescent="0.25">
      <c r="A30549" s="78" t="e">
        <f>DATE(MID(Zeitreihen0h15!A30549,7,4),MID(Zeitreihen0h15!A30549,4,2),LEFT(Zeitreihen0h15!A30549,2))+TIME(MID(Zeitreihen0h15!A30549,12,2),RIGHT(Zeitreihen0h15!A30549,2),0)</f>
        <v>#VALUE!</v>
      </c>
    </row>
    <row r="30550" spans="1:1" x14ac:dyDescent="0.25">
      <c r="A30550" s="78" t="e">
        <f>DATE(MID(Zeitreihen0h15!A30550,7,4),MID(Zeitreihen0h15!A30550,4,2),LEFT(Zeitreihen0h15!A30550,2))+TIME(MID(Zeitreihen0h15!A30550,12,2),RIGHT(Zeitreihen0h15!A30550,2),0)</f>
        <v>#VALUE!</v>
      </c>
    </row>
    <row r="30551" spans="1:1" x14ac:dyDescent="0.25">
      <c r="A30551" s="78" t="e">
        <f>DATE(MID(Zeitreihen0h15!A30551,7,4),MID(Zeitreihen0h15!A30551,4,2),LEFT(Zeitreihen0h15!A30551,2))+TIME(MID(Zeitreihen0h15!A30551,12,2),RIGHT(Zeitreihen0h15!A30551,2),0)</f>
        <v>#VALUE!</v>
      </c>
    </row>
    <row r="30552" spans="1:1" x14ac:dyDescent="0.25">
      <c r="A30552" s="78" t="e">
        <f>DATE(MID(Zeitreihen0h15!A30552,7,4),MID(Zeitreihen0h15!A30552,4,2),LEFT(Zeitreihen0h15!A30552,2))+TIME(MID(Zeitreihen0h15!A30552,12,2),RIGHT(Zeitreihen0h15!A30552,2),0)</f>
        <v>#VALUE!</v>
      </c>
    </row>
    <row r="30553" spans="1:1" x14ac:dyDescent="0.25">
      <c r="A30553" s="78" t="e">
        <f>DATE(MID(Zeitreihen0h15!A30553,7,4),MID(Zeitreihen0h15!A30553,4,2),LEFT(Zeitreihen0h15!A30553,2))+TIME(MID(Zeitreihen0h15!A30553,12,2),RIGHT(Zeitreihen0h15!A30553,2),0)</f>
        <v>#VALUE!</v>
      </c>
    </row>
    <row r="30554" spans="1:1" x14ac:dyDescent="0.25">
      <c r="A30554" s="78" t="e">
        <f>DATE(MID(Zeitreihen0h15!A30554,7,4),MID(Zeitreihen0h15!A30554,4,2),LEFT(Zeitreihen0h15!A30554,2))+TIME(MID(Zeitreihen0h15!A30554,12,2),RIGHT(Zeitreihen0h15!A30554,2),0)</f>
        <v>#VALUE!</v>
      </c>
    </row>
    <row r="30555" spans="1:1" x14ac:dyDescent="0.25">
      <c r="A30555" s="78" t="e">
        <f>DATE(MID(Zeitreihen0h15!A30555,7,4),MID(Zeitreihen0h15!A30555,4,2),LEFT(Zeitreihen0h15!A30555,2))+TIME(MID(Zeitreihen0h15!A30555,12,2),RIGHT(Zeitreihen0h15!A30555,2),0)</f>
        <v>#VALUE!</v>
      </c>
    </row>
    <row r="30556" spans="1:1" x14ac:dyDescent="0.25">
      <c r="A30556" s="78" t="e">
        <f>DATE(MID(Zeitreihen0h15!A30556,7,4),MID(Zeitreihen0h15!A30556,4,2),LEFT(Zeitreihen0h15!A30556,2))+TIME(MID(Zeitreihen0h15!A30556,12,2),RIGHT(Zeitreihen0h15!A30556,2),0)</f>
        <v>#VALUE!</v>
      </c>
    </row>
    <row r="30557" spans="1:1" x14ac:dyDescent="0.25">
      <c r="A30557" s="78" t="e">
        <f>DATE(MID(Zeitreihen0h15!A30557,7,4),MID(Zeitreihen0h15!A30557,4,2),LEFT(Zeitreihen0h15!A30557,2))+TIME(MID(Zeitreihen0h15!A30557,12,2),RIGHT(Zeitreihen0h15!A30557,2),0)</f>
        <v>#VALUE!</v>
      </c>
    </row>
    <row r="30558" spans="1:1" x14ac:dyDescent="0.25">
      <c r="A30558" s="78" t="e">
        <f>DATE(MID(Zeitreihen0h15!A30558,7,4),MID(Zeitreihen0h15!A30558,4,2),LEFT(Zeitreihen0h15!A30558,2))+TIME(MID(Zeitreihen0h15!A30558,12,2),RIGHT(Zeitreihen0h15!A30558,2),0)</f>
        <v>#VALUE!</v>
      </c>
    </row>
    <row r="30559" spans="1:1" x14ac:dyDescent="0.25">
      <c r="A30559" s="78" t="e">
        <f>DATE(MID(Zeitreihen0h15!A30559,7,4),MID(Zeitreihen0h15!A30559,4,2),LEFT(Zeitreihen0h15!A30559,2))+TIME(MID(Zeitreihen0h15!A30559,12,2),RIGHT(Zeitreihen0h15!A30559,2),0)</f>
        <v>#VALUE!</v>
      </c>
    </row>
    <row r="30560" spans="1:1" x14ac:dyDescent="0.25">
      <c r="A30560" s="78" t="e">
        <f>DATE(MID(Zeitreihen0h15!A30560,7,4),MID(Zeitreihen0h15!A30560,4,2),LEFT(Zeitreihen0h15!A30560,2))+TIME(MID(Zeitreihen0h15!A30560,12,2),RIGHT(Zeitreihen0h15!A30560,2),0)</f>
        <v>#VALUE!</v>
      </c>
    </row>
    <row r="30561" spans="1:1" x14ac:dyDescent="0.25">
      <c r="A30561" s="78" t="e">
        <f>DATE(MID(Zeitreihen0h15!A30561,7,4),MID(Zeitreihen0h15!A30561,4,2),LEFT(Zeitreihen0h15!A30561,2))+TIME(MID(Zeitreihen0h15!A30561,12,2),RIGHT(Zeitreihen0h15!A30561,2),0)</f>
        <v>#VALUE!</v>
      </c>
    </row>
    <row r="30562" spans="1:1" x14ac:dyDescent="0.25">
      <c r="A30562" s="78" t="e">
        <f>DATE(MID(Zeitreihen0h15!A30562,7,4),MID(Zeitreihen0h15!A30562,4,2),LEFT(Zeitreihen0h15!A30562,2))+TIME(MID(Zeitreihen0h15!A30562,12,2),RIGHT(Zeitreihen0h15!A30562,2),0)</f>
        <v>#VALUE!</v>
      </c>
    </row>
    <row r="30563" spans="1:1" x14ac:dyDescent="0.25">
      <c r="A30563" s="78" t="e">
        <f>DATE(MID(Zeitreihen0h15!A30563,7,4),MID(Zeitreihen0h15!A30563,4,2),LEFT(Zeitreihen0h15!A30563,2))+TIME(MID(Zeitreihen0h15!A30563,12,2),RIGHT(Zeitreihen0h15!A30563,2),0)</f>
        <v>#VALUE!</v>
      </c>
    </row>
    <row r="30564" spans="1:1" x14ac:dyDescent="0.25">
      <c r="A30564" s="78" t="e">
        <f>DATE(MID(Zeitreihen0h15!A30564,7,4),MID(Zeitreihen0h15!A30564,4,2),LEFT(Zeitreihen0h15!A30564,2))+TIME(MID(Zeitreihen0h15!A30564,12,2),RIGHT(Zeitreihen0h15!A30564,2),0)</f>
        <v>#VALUE!</v>
      </c>
    </row>
    <row r="30565" spans="1:1" x14ac:dyDescent="0.25">
      <c r="A30565" s="78" t="e">
        <f>DATE(MID(Zeitreihen0h15!A30565,7,4),MID(Zeitreihen0h15!A30565,4,2),LEFT(Zeitreihen0h15!A30565,2))+TIME(MID(Zeitreihen0h15!A30565,12,2),RIGHT(Zeitreihen0h15!A30565,2),0)</f>
        <v>#VALUE!</v>
      </c>
    </row>
    <row r="30566" spans="1:1" x14ac:dyDescent="0.25">
      <c r="A30566" s="78" t="e">
        <f>DATE(MID(Zeitreihen0h15!A30566,7,4),MID(Zeitreihen0h15!A30566,4,2),LEFT(Zeitreihen0h15!A30566,2))+TIME(MID(Zeitreihen0h15!A30566,12,2),RIGHT(Zeitreihen0h15!A30566,2),0)</f>
        <v>#VALUE!</v>
      </c>
    </row>
    <row r="30567" spans="1:1" x14ac:dyDescent="0.25">
      <c r="A30567" s="78" t="e">
        <f>DATE(MID(Zeitreihen0h15!A30567,7,4),MID(Zeitreihen0h15!A30567,4,2),LEFT(Zeitreihen0h15!A30567,2))+TIME(MID(Zeitreihen0h15!A30567,12,2),RIGHT(Zeitreihen0h15!A30567,2),0)</f>
        <v>#VALUE!</v>
      </c>
    </row>
    <row r="30568" spans="1:1" x14ac:dyDescent="0.25">
      <c r="A30568" s="78" t="e">
        <f>DATE(MID(Zeitreihen0h15!A30568,7,4),MID(Zeitreihen0h15!A30568,4,2),LEFT(Zeitreihen0h15!A30568,2))+TIME(MID(Zeitreihen0h15!A30568,12,2),RIGHT(Zeitreihen0h15!A30568,2),0)</f>
        <v>#VALUE!</v>
      </c>
    </row>
    <row r="30569" spans="1:1" x14ac:dyDescent="0.25">
      <c r="A30569" s="78" t="e">
        <f>DATE(MID(Zeitreihen0h15!A30569,7,4),MID(Zeitreihen0h15!A30569,4,2),LEFT(Zeitreihen0h15!A30569,2))+TIME(MID(Zeitreihen0h15!A30569,12,2),RIGHT(Zeitreihen0h15!A30569,2),0)</f>
        <v>#VALUE!</v>
      </c>
    </row>
    <row r="30570" spans="1:1" x14ac:dyDescent="0.25">
      <c r="A30570" s="78" t="e">
        <f>DATE(MID(Zeitreihen0h15!A30570,7,4),MID(Zeitreihen0h15!A30570,4,2),LEFT(Zeitreihen0h15!A30570,2))+TIME(MID(Zeitreihen0h15!A30570,12,2),RIGHT(Zeitreihen0h15!A30570,2),0)</f>
        <v>#VALUE!</v>
      </c>
    </row>
    <row r="30571" spans="1:1" x14ac:dyDescent="0.25">
      <c r="A30571" s="78" t="e">
        <f>DATE(MID(Zeitreihen0h15!A30571,7,4),MID(Zeitreihen0h15!A30571,4,2),LEFT(Zeitreihen0h15!A30571,2))+TIME(MID(Zeitreihen0h15!A30571,12,2),RIGHT(Zeitreihen0h15!A30571,2),0)</f>
        <v>#VALUE!</v>
      </c>
    </row>
    <row r="30572" spans="1:1" x14ac:dyDescent="0.25">
      <c r="A30572" s="78" t="e">
        <f>DATE(MID(Zeitreihen0h15!A30572,7,4),MID(Zeitreihen0h15!A30572,4,2),LEFT(Zeitreihen0h15!A30572,2))+TIME(MID(Zeitreihen0h15!A30572,12,2),RIGHT(Zeitreihen0h15!A30572,2),0)</f>
        <v>#VALUE!</v>
      </c>
    </row>
    <row r="30573" spans="1:1" x14ac:dyDescent="0.25">
      <c r="A30573" s="78" t="e">
        <f>DATE(MID(Zeitreihen0h15!A30573,7,4),MID(Zeitreihen0h15!A30573,4,2),LEFT(Zeitreihen0h15!A30573,2))+TIME(MID(Zeitreihen0h15!A30573,12,2),RIGHT(Zeitreihen0h15!A30573,2),0)</f>
        <v>#VALUE!</v>
      </c>
    </row>
    <row r="30574" spans="1:1" x14ac:dyDescent="0.25">
      <c r="A30574" s="78" t="e">
        <f>DATE(MID(Zeitreihen0h15!A30574,7,4),MID(Zeitreihen0h15!A30574,4,2),LEFT(Zeitreihen0h15!A30574,2))+TIME(MID(Zeitreihen0h15!A30574,12,2),RIGHT(Zeitreihen0h15!A30574,2),0)</f>
        <v>#VALUE!</v>
      </c>
    </row>
    <row r="30575" spans="1:1" x14ac:dyDescent="0.25">
      <c r="A30575" s="78" t="e">
        <f>DATE(MID(Zeitreihen0h15!A30575,7,4),MID(Zeitreihen0h15!A30575,4,2),LEFT(Zeitreihen0h15!A30575,2))+TIME(MID(Zeitreihen0h15!A30575,12,2),RIGHT(Zeitreihen0h15!A30575,2),0)</f>
        <v>#VALUE!</v>
      </c>
    </row>
    <row r="30576" spans="1:1" x14ac:dyDescent="0.25">
      <c r="A30576" s="78" t="e">
        <f>DATE(MID(Zeitreihen0h15!A30576,7,4),MID(Zeitreihen0h15!A30576,4,2),LEFT(Zeitreihen0h15!A30576,2))+TIME(MID(Zeitreihen0h15!A30576,12,2),RIGHT(Zeitreihen0h15!A30576,2),0)</f>
        <v>#VALUE!</v>
      </c>
    </row>
    <row r="30577" spans="1:1" x14ac:dyDescent="0.25">
      <c r="A30577" s="78" t="e">
        <f>DATE(MID(Zeitreihen0h15!A30577,7,4),MID(Zeitreihen0h15!A30577,4,2),LEFT(Zeitreihen0h15!A30577,2))+TIME(MID(Zeitreihen0h15!A30577,12,2),RIGHT(Zeitreihen0h15!A30577,2),0)</f>
        <v>#VALUE!</v>
      </c>
    </row>
    <row r="30578" spans="1:1" x14ac:dyDescent="0.25">
      <c r="A30578" s="78" t="e">
        <f>DATE(MID(Zeitreihen0h15!A30578,7,4),MID(Zeitreihen0h15!A30578,4,2),LEFT(Zeitreihen0h15!A30578,2))+TIME(MID(Zeitreihen0h15!A30578,12,2),RIGHT(Zeitreihen0h15!A30578,2),0)</f>
        <v>#VALUE!</v>
      </c>
    </row>
    <row r="30579" spans="1:1" x14ac:dyDescent="0.25">
      <c r="A30579" s="78" t="e">
        <f>DATE(MID(Zeitreihen0h15!A30579,7,4),MID(Zeitreihen0h15!A30579,4,2),LEFT(Zeitreihen0h15!A30579,2))+TIME(MID(Zeitreihen0h15!A30579,12,2),RIGHT(Zeitreihen0h15!A30579,2),0)</f>
        <v>#VALUE!</v>
      </c>
    </row>
    <row r="30580" spans="1:1" x14ac:dyDescent="0.25">
      <c r="A30580" s="78" t="e">
        <f>DATE(MID(Zeitreihen0h15!A30580,7,4),MID(Zeitreihen0h15!A30580,4,2),LEFT(Zeitreihen0h15!A30580,2))+TIME(MID(Zeitreihen0h15!A30580,12,2),RIGHT(Zeitreihen0h15!A30580,2),0)</f>
        <v>#VALUE!</v>
      </c>
    </row>
    <row r="30581" spans="1:1" x14ac:dyDescent="0.25">
      <c r="A30581" s="78" t="e">
        <f>DATE(MID(Zeitreihen0h15!A30581,7,4),MID(Zeitreihen0h15!A30581,4,2),LEFT(Zeitreihen0h15!A30581,2))+TIME(MID(Zeitreihen0h15!A30581,12,2),RIGHT(Zeitreihen0h15!A30581,2),0)</f>
        <v>#VALUE!</v>
      </c>
    </row>
    <row r="30582" spans="1:1" x14ac:dyDescent="0.25">
      <c r="A30582" s="78" t="e">
        <f>DATE(MID(Zeitreihen0h15!A30582,7,4),MID(Zeitreihen0h15!A30582,4,2),LEFT(Zeitreihen0h15!A30582,2))+TIME(MID(Zeitreihen0h15!A30582,12,2),RIGHT(Zeitreihen0h15!A30582,2),0)</f>
        <v>#VALUE!</v>
      </c>
    </row>
    <row r="30583" spans="1:1" x14ac:dyDescent="0.25">
      <c r="A30583" s="78" t="e">
        <f>DATE(MID(Zeitreihen0h15!A30583,7,4),MID(Zeitreihen0h15!A30583,4,2),LEFT(Zeitreihen0h15!A30583,2))+TIME(MID(Zeitreihen0h15!A30583,12,2),RIGHT(Zeitreihen0h15!A30583,2),0)</f>
        <v>#VALUE!</v>
      </c>
    </row>
    <row r="30584" spans="1:1" x14ac:dyDescent="0.25">
      <c r="A30584" s="78" t="e">
        <f>DATE(MID(Zeitreihen0h15!A30584,7,4),MID(Zeitreihen0h15!A30584,4,2),LEFT(Zeitreihen0h15!A30584,2))+TIME(MID(Zeitreihen0h15!A30584,12,2),RIGHT(Zeitreihen0h15!A30584,2),0)</f>
        <v>#VALUE!</v>
      </c>
    </row>
    <row r="30585" spans="1:1" x14ac:dyDescent="0.25">
      <c r="A30585" s="78" t="e">
        <f>DATE(MID(Zeitreihen0h15!A30585,7,4),MID(Zeitreihen0h15!A30585,4,2),LEFT(Zeitreihen0h15!A30585,2))+TIME(MID(Zeitreihen0h15!A30585,12,2),RIGHT(Zeitreihen0h15!A30585,2),0)</f>
        <v>#VALUE!</v>
      </c>
    </row>
    <row r="30586" spans="1:1" x14ac:dyDescent="0.25">
      <c r="A30586" s="78" t="e">
        <f>DATE(MID(Zeitreihen0h15!A30586,7,4),MID(Zeitreihen0h15!A30586,4,2),LEFT(Zeitreihen0h15!A30586,2))+TIME(MID(Zeitreihen0h15!A30586,12,2),RIGHT(Zeitreihen0h15!A30586,2),0)</f>
        <v>#VALUE!</v>
      </c>
    </row>
    <row r="30587" spans="1:1" x14ac:dyDescent="0.25">
      <c r="A30587" s="78" t="e">
        <f>DATE(MID(Zeitreihen0h15!A30587,7,4),MID(Zeitreihen0h15!A30587,4,2),LEFT(Zeitreihen0h15!A30587,2))+TIME(MID(Zeitreihen0h15!A30587,12,2),RIGHT(Zeitreihen0h15!A30587,2),0)</f>
        <v>#VALUE!</v>
      </c>
    </row>
    <row r="30588" spans="1:1" x14ac:dyDescent="0.25">
      <c r="A30588" s="78" t="e">
        <f>DATE(MID(Zeitreihen0h15!A30588,7,4),MID(Zeitreihen0h15!A30588,4,2),LEFT(Zeitreihen0h15!A30588,2))+TIME(MID(Zeitreihen0h15!A30588,12,2),RIGHT(Zeitreihen0h15!A30588,2),0)</f>
        <v>#VALUE!</v>
      </c>
    </row>
    <row r="30589" spans="1:1" x14ac:dyDescent="0.25">
      <c r="A30589" s="78" t="e">
        <f>DATE(MID(Zeitreihen0h15!A30589,7,4),MID(Zeitreihen0h15!A30589,4,2),LEFT(Zeitreihen0h15!A30589,2))+TIME(MID(Zeitreihen0h15!A30589,12,2),RIGHT(Zeitreihen0h15!A30589,2),0)</f>
        <v>#VALUE!</v>
      </c>
    </row>
    <row r="30590" spans="1:1" x14ac:dyDescent="0.25">
      <c r="A30590" s="78" t="e">
        <f>DATE(MID(Zeitreihen0h15!A30590,7,4),MID(Zeitreihen0h15!A30590,4,2),LEFT(Zeitreihen0h15!A30590,2))+TIME(MID(Zeitreihen0h15!A30590,12,2),RIGHT(Zeitreihen0h15!A30590,2),0)</f>
        <v>#VALUE!</v>
      </c>
    </row>
    <row r="30591" spans="1:1" x14ac:dyDescent="0.25">
      <c r="A30591" s="78" t="e">
        <f>DATE(MID(Zeitreihen0h15!A30591,7,4),MID(Zeitreihen0h15!A30591,4,2),LEFT(Zeitreihen0h15!A30591,2))+TIME(MID(Zeitreihen0h15!A30591,12,2),RIGHT(Zeitreihen0h15!A30591,2),0)</f>
        <v>#VALUE!</v>
      </c>
    </row>
    <row r="30592" spans="1:1" x14ac:dyDescent="0.25">
      <c r="A30592" s="78" t="e">
        <f>DATE(MID(Zeitreihen0h15!A30592,7,4),MID(Zeitreihen0h15!A30592,4,2),LEFT(Zeitreihen0h15!A30592,2))+TIME(MID(Zeitreihen0h15!A30592,12,2),RIGHT(Zeitreihen0h15!A30592,2),0)</f>
        <v>#VALUE!</v>
      </c>
    </row>
    <row r="30593" spans="1:1" x14ac:dyDescent="0.25">
      <c r="A30593" s="78" t="e">
        <f>DATE(MID(Zeitreihen0h15!A30593,7,4),MID(Zeitreihen0h15!A30593,4,2),LEFT(Zeitreihen0h15!A30593,2))+TIME(MID(Zeitreihen0h15!A30593,12,2),RIGHT(Zeitreihen0h15!A30593,2),0)</f>
        <v>#VALUE!</v>
      </c>
    </row>
    <row r="30594" spans="1:1" x14ac:dyDescent="0.25">
      <c r="A30594" s="78" t="e">
        <f>DATE(MID(Zeitreihen0h15!A30594,7,4),MID(Zeitreihen0h15!A30594,4,2),LEFT(Zeitreihen0h15!A30594,2))+TIME(MID(Zeitreihen0h15!A30594,12,2),RIGHT(Zeitreihen0h15!A30594,2),0)</f>
        <v>#VALUE!</v>
      </c>
    </row>
    <row r="30595" spans="1:1" x14ac:dyDescent="0.25">
      <c r="A30595" s="78" t="e">
        <f>DATE(MID(Zeitreihen0h15!A30595,7,4),MID(Zeitreihen0h15!A30595,4,2),LEFT(Zeitreihen0h15!A30595,2))+TIME(MID(Zeitreihen0h15!A30595,12,2),RIGHT(Zeitreihen0h15!A30595,2),0)</f>
        <v>#VALUE!</v>
      </c>
    </row>
    <row r="30596" spans="1:1" x14ac:dyDescent="0.25">
      <c r="A30596" s="78" t="e">
        <f>DATE(MID(Zeitreihen0h15!A30596,7,4),MID(Zeitreihen0h15!A30596,4,2),LEFT(Zeitreihen0h15!A30596,2))+TIME(MID(Zeitreihen0h15!A30596,12,2),RIGHT(Zeitreihen0h15!A30596,2),0)</f>
        <v>#VALUE!</v>
      </c>
    </row>
    <row r="30597" spans="1:1" x14ac:dyDescent="0.25">
      <c r="A30597" s="78" t="e">
        <f>DATE(MID(Zeitreihen0h15!A30597,7,4),MID(Zeitreihen0h15!A30597,4,2),LEFT(Zeitreihen0h15!A30597,2))+TIME(MID(Zeitreihen0h15!A30597,12,2),RIGHT(Zeitreihen0h15!A30597,2),0)</f>
        <v>#VALUE!</v>
      </c>
    </row>
    <row r="30598" spans="1:1" x14ac:dyDescent="0.25">
      <c r="A30598" s="78" t="e">
        <f>DATE(MID(Zeitreihen0h15!A30598,7,4),MID(Zeitreihen0h15!A30598,4,2),LEFT(Zeitreihen0h15!A30598,2))+TIME(MID(Zeitreihen0h15!A30598,12,2),RIGHT(Zeitreihen0h15!A30598,2),0)</f>
        <v>#VALUE!</v>
      </c>
    </row>
    <row r="30599" spans="1:1" x14ac:dyDescent="0.25">
      <c r="A30599" s="78" t="e">
        <f>DATE(MID(Zeitreihen0h15!A30599,7,4),MID(Zeitreihen0h15!A30599,4,2),LEFT(Zeitreihen0h15!A30599,2))+TIME(MID(Zeitreihen0h15!A30599,12,2),RIGHT(Zeitreihen0h15!A30599,2),0)</f>
        <v>#VALUE!</v>
      </c>
    </row>
    <row r="30600" spans="1:1" x14ac:dyDescent="0.25">
      <c r="A30600" s="78" t="e">
        <f>DATE(MID(Zeitreihen0h15!A30600,7,4),MID(Zeitreihen0h15!A30600,4,2),LEFT(Zeitreihen0h15!A30600,2))+TIME(MID(Zeitreihen0h15!A30600,12,2),RIGHT(Zeitreihen0h15!A30600,2),0)</f>
        <v>#VALUE!</v>
      </c>
    </row>
    <row r="30601" spans="1:1" x14ac:dyDescent="0.25">
      <c r="A30601" s="78" t="e">
        <f>DATE(MID(Zeitreihen0h15!A30601,7,4),MID(Zeitreihen0h15!A30601,4,2),LEFT(Zeitreihen0h15!A30601,2))+TIME(MID(Zeitreihen0h15!A30601,12,2),RIGHT(Zeitreihen0h15!A30601,2),0)</f>
        <v>#VALUE!</v>
      </c>
    </row>
    <row r="30602" spans="1:1" x14ac:dyDescent="0.25">
      <c r="A30602" s="78" t="e">
        <f>DATE(MID(Zeitreihen0h15!A30602,7,4),MID(Zeitreihen0h15!A30602,4,2),LEFT(Zeitreihen0h15!A30602,2))+TIME(MID(Zeitreihen0h15!A30602,12,2),RIGHT(Zeitreihen0h15!A30602,2),0)</f>
        <v>#VALUE!</v>
      </c>
    </row>
    <row r="30603" spans="1:1" x14ac:dyDescent="0.25">
      <c r="A30603" s="78" t="e">
        <f>DATE(MID(Zeitreihen0h15!A30603,7,4),MID(Zeitreihen0h15!A30603,4,2),LEFT(Zeitreihen0h15!A30603,2))+TIME(MID(Zeitreihen0h15!A30603,12,2),RIGHT(Zeitreihen0h15!A30603,2),0)</f>
        <v>#VALUE!</v>
      </c>
    </row>
    <row r="30604" spans="1:1" x14ac:dyDescent="0.25">
      <c r="A30604" s="78" t="e">
        <f>DATE(MID(Zeitreihen0h15!A30604,7,4),MID(Zeitreihen0h15!A30604,4,2),LEFT(Zeitreihen0h15!A30604,2))+TIME(MID(Zeitreihen0h15!A30604,12,2),RIGHT(Zeitreihen0h15!A30604,2),0)</f>
        <v>#VALUE!</v>
      </c>
    </row>
    <row r="30605" spans="1:1" x14ac:dyDescent="0.25">
      <c r="A30605" s="78" t="e">
        <f>DATE(MID(Zeitreihen0h15!A30605,7,4),MID(Zeitreihen0h15!A30605,4,2),LEFT(Zeitreihen0h15!A30605,2))+TIME(MID(Zeitreihen0h15!A30605,12,2),RIGHT(Zeitreihen0h15!A30605,2),0)</f>
        <v>#VALUE!</v>
      </c>
    </row>
    <row r="30606" spans="1:1" x14ac:dyDescent="0.25">
      <c r="A30606" s="78" t="e">
        <f>DATE(MID(Zeitreihen0h15!A30606,7,4),MID(Zeitreihen0h15!A30606,4,2),LEFT(Zeitreihen0h15!A30606,2))+TIME(MID(Zeitreihen0h15!A30606,12,2),RIGHT(Zeitreihen0h15!A30606,2),0)</f>
        <v>#VALUE!</v>
      </c>
    </row>
    <row r="30607" spans="1:1" x14ac:dyDescent="0.25">
      <c r="A30607" s="78" t="e">
        <f>DATE(MID(Zeitreihen0h15!A30607,7,4),MID(Zeitreihen0h15!A30607,4,2),LEFT(Zeitreihen0h15!A30607,2))+TIME(MID(Zeitreihen0h15!A30607,12,2),RIGHT(Zeitreihen0h15!A30607,2),0)</f>
        <v>#VALUE!</v>
      </c>
    </row>
    <row r="30608" spans="1:1" x14ac:dyDescent="0.25">
      <c r="A30608" s="78" t="e">
        <f>DATE(MID(Zeitreihen0h15!A30608,7,4),MID(Zeitreihen0h15!A30608,4,2),LEFT(Zeitreihen0h15!A30608,2))+TIME(MID(Zeitreihen0h15!A30608,12,2),RIGHT(Zeitreihen0h15!A30608,2),0)</f>
        <v>#VALUE!</v>
      </c>
    </row>
    <row r="30609" spans="1:1" x14ac:dyDescent="0.25">
      <c r="A30609" s="78" t="e">
        <f>DATE(MID(Zeitreihen0h15!A30609,7,4),MID(Zeitreihen0h15!A30609,4,2),LEFT(Zeitreihen0h15!A30609,2))+TIME(MID(Zeitreihen0h15!A30609,12,2),RIGHT(Zeitreihen0h15!A30609,2),0)</f>
        <v>#VALUE!</v>
      </c>
    </row>
    <row r="30610" spans="1:1" x14ac:dyDescent="0.25">
      <c r="A30610" s="78" t="e">
        <f>DATE(MID(Zeitreihen0h15!A30610,7,4),MID(Zeitreihen0h15!A30610,4,2),LEFT(Zeitreihen0h15!A30610,2))+TIME(MID(Zeitreihen0h15!A30610,12,2),RIGHT(Zeitreihen0h15!A30610,2),0)</f>
        <v>#VALUE!</v>
      </c>
    </row>
    <row r="30611" spans="1:1" x14ac:dyDescent="0.25">
      <c r="A30611" s="78" t="e">
        <f>DATE(MID(Zeitreihen0h15!A30611,7,4),MID(Zeitreihen0h15!A30611,4,2),LEFT(Zeitreihen0h15!A30611,2))+TIME(MID(Zeitreihen0h15!A30611,12,2),RIGHT(Zeitreihen0h15!A30611,2),0)</f>
        <v>#VALUE!</v>
      </c>
    </row>
    <row r="30612" spans="1:1" x14ac:dyDescent="0.25">
      <c r="A30612" s="78" t="e">
        <f>DATE(MID(Zeitreihen0h15!A30612,7,4),MID(Zeitreihen0h15!A30612,4,2),LEFT(Zeitreihen0h15!A30612,2))+TIME(MID(Zeitreihen0h15!A30612,12,2),RIGHT(Zeitreihen0h15!A30612,2),0)</f>
        <v>#VALUE!</v>
      </c>
    </row>
    <row r="30613" spans="1:1" x14ac:dyDescent="0.25">
      <c r="A30613" s="78" t="e">
        <f>DATE(MID(Zeitreihen0h15!A30613,7,4),MID(Zeitreihen0h15!A30613,4,2),LEFT(Zeitreihen0h15!A30613,2))+TIME(MID(Zeitreihen0h15!A30613,12,2),RIGHT(Zeitreihen0h15!A30613,2),0)</f>
        <v>#VALUE!</v>
      </c>
    </row>
    <row r="30614" spans="1:1" x14ac:dyDescent="0.25">
      <c r="A30614" s="78" t="e">
        <f>DATE(MID(Zeitreihen0h15!A30614,7,4),MID(Zeitreihen0h15!A30614,4,2),LEFT(Zeitreihen0h15!A30614,2))+TIME(MID(Zeitreihen0h15!A30614,12,2),RIGHT(Zeitreihen0h15!A30614,2),0)</f>
        <v>#VALUE!</v>
      </c>
    </row>
    <row r="30615" spans="1:1" x14ac:dyDescent="0.25">
      <c r="A30615" s="78" t="e">
        <f>DATE(MID(Zeitreihen0h15!A30615,7,4),MID(Zeitreihen0h15!A30615,4,2),LEFT(Zeitreihen0h15!A30615,2))+TIME(MID(Zeitreihen0h15!A30615,12,2),RIGHT(Zeitreihen0h15!A30615,2),0)</f>
        <v>#VALUE!</v>
      </c>
    </row>
    <row r="30616" spans="1:1" x14ac:dyDescent="0.25">
      <c r="A30616" s="78" t="e">
        <f>DATE(MID(Zeitreihen0h15!A30616,7,4),MID(Zeitreihen0h15!A30616,4,2),LEFT(Zeitreihen0h15!A30616,2))+TIME(MID(Zeitreihen0h15!A30616,12,2),RIGHT(Zeitreihen0h15!A30616,2),0)</f>
        <v>#VALUE!</v>
      </c>
    </row>
    <row r="30617" spans="1:1" x14ac:dyDescent="0.25">
      <c r="A30617" s="78" t="e">
        <f>DATE(MID(Zeitreihen0h15!A30617,7,4),MID(Zeitreihen0h15!A30617,4,2),LEFT(Zeitreihen0h15!A30617,2))+TIME(MID(Zeitreihen0h15!A30617,12,2),RIGHT(Zeitreihen0h15!A30617,2),0)</f>
        <v>#VALUE!</v>
      </c>
    </row>
    <row r="30618" spans="1:1" x14ac:dyDescent="0.25">
      <c r="A30618" s="78" t="e">
        <f>DATE(MID(Zeitreihen0h15!A30618,7,4),MID(Zeitreihen0h15!A30618,4,2),LEFT(Zeitreihen0h15!A30618,2))+TIME(MID(Zeitreihen0h15!A30618,12,2),RIGHT(Zeitreihen0h15!A30618,2),0)</f>
        <v>#VALUE!</v>
      </c>
    </row>
    <row r="30619" spans="1:1" x14ac:dyDescent="0.25">
      <c r="A30619" s="78" t="e">
        <f>DATE(MID(Zeitreihen0h15!A30619,7,4),MID(Zeitreihen0h15!A30619,4,2),LEFT(Zeitreihen0h15!A30619,2))+TIME(MID(Zeitreihen0h15!A30619,12,2),RIGHT(Zeitreihen0h15!A30619,2),0)</f>
        <v>#VALUE!</v>
      </c>
    </row>
    <row r="30620" spans="1:1" x14ac:dyDescent="0.25">
      <c r="A30620" s="78" t="e">
        <f>DATE(MID(Zeitreihen0h15!A30620,7,4),MID(Zeitreihen0h15!A30620,4,2),LEFT(Zeitreihen0h15!A30620,2))+TIME(MID(Zeitreihen0h15!A30620,12,2),RIGHT(Zeitreihen0h15!A30620,2),0)</f>
        <v>#VALUE!</v>
      </c>
    </row>
    <row r="30621" spans="1:1" x14ac:dyDescent="0.25">
      <c r="A30621" s="78" t="e">
        <f>DATE(MID(Zeitreihen0h15!A30621,7,4),MID(Zeitreihen0h15!A30621,4,2),LEFT(Zeitreihen0h15!A30621,2))+TIME(MID(Zeitreihen0h15!A30621,12,2),RIGHT(Zeitreihen0h15!A30621,2),0)</f>
        <v>#VALUE!</v>
      </c>
    </row>
    <row r="30622" spans="1:1" x14ac:dyDescent="0.25">
      <c r="A30622" s="78" t="e">
        <f>DATE(MID(Zeitreihen0h15!A30622,7,4),MID(Zeitreihen0h15!A30622,4,2),LEFT(Zeitreihen0h15!A30622,2))+TIME(MID(Zeitreihen0h15!A30622,12,2),RIGHT(Zeitreihen0h15!A30622,2),0)</f>
        <v>#VALUE!</v>
      </c>
    </row>
    <row r="30623" spans="1:1" x14ac:dyDescent="0.25">
      <c r="A30623" s="78" t="e">
        <f>DATE(MID(Zeitreihen0h15!A30623,7,4),MID(Zeitreihen0h15!A30623,4,2),LEFT(Zeitreihen0h15!A30623,2))+TIME(MID(Zeitreihen0h15!A30623,12,2),RIGHT(Zeitreihen0h15!A30623,2),0)</f>
        <v>#VALUE!</v>
      </c>
    </row>
    <row r="30624" spans="1:1" x14ac:dyDescent="0.25">
      <c r="A30624" s="78" t="e">
        <f>DATE(MID(Zeitreihen0h15!A30624,7,4),MID(Zeitreihen0h15!A30624,4,2),LEFT(Zeitreihen0h15!A30624,2))+TIME(MID(Zeitreihen0h15!A30624,12,2),RIGHT(Zeitreihen0h15!A30624,2),0)</f>
        <v>#VALUE!</v>
      </c>
    </row>
    <row r="30625" spans="1:1" x14ac:dyDescent="0.25">
      <c r="A30625" s="78" t="e">
        <f>DATE(MID(Zeitreihen0h15!A30625,7,4),MID(Zeitreihen0h15!A30625,4,2),LEFT(Zeitreihen0h15!A30625,2))+TIME(MID(Zeitreihen0h15!A30625,12,2),RIGHT(Zeitreihen0h15!A30625,2),0)</f>
        <v>#VALUE!</v>
      </c>
    </row>
    <row r="30626" spans="1:1" x14ac:dyDescent="0.25">
      <c r="A30626" s="78" t="e">
        <f>DATE(MID(Zeitreihen0h15!A30626,7,4),MID(Zeitreihen0h15!A30626,4,2),LEFT(Zeitreihen0h15!A30626,2))+TIME(MID(Zeitreihen0h15!A30626,12,2),RIGHT(Zeitreihen0h15!A30626,2),0)</f>
        <v>#VALUE!</v>
      </c>
    </row>
    <row r="30627" spans="1:1" x14ac:dyDescent="0.25">
      <c r="A30627" s="78" t="e">
        <f>DATE(MID(Zeitreihen0h15!A30627,7,4),MID(Zeitreihen0h15!A30627,4,2),LEFT(Zeitreihen0h15!A30627,2))+TIME(MID(Zeitreihen0h15!A30627,12,2),RIGHT(Zeitreihen0h15!A30627,2),0)</f>
        <v>#VALUE!</v>
      </c>
    </row>
    <row r="30628" spans="1:1" x14ac:dyDescent="0.25">
      <c r="A30628" s="78" t="e">
        <f>DATE(MID(Zeitreihen0h15!A30628,7,4),MID(Zeitreihen0h15!A30628,4,2),LEFT(Zeitreihen0h15!A30628,2))+TIME(MID(Zeitreihen0h15!A30628,12,2),RIGHT(Zeitreihen0h15!A30628,2),0)</f>
        <v>#VALUE!</v>
      </c>
    </row>
    <row r="30629" spans="1:1" x14ac:dyDescent="0.25">
      <c r="A30629" s="78" t="e">
        <f>DATE(MID(Zeitreihen0h15!A30629,7,4),MID(Zeitreihen0h15!A30629,4,2),LEFT(Zeitreihen0h15!A30629,2))+TIME(MID(Zeitreihen0h15!A30629,12,2),RIGHT(Zeitreihen0h15!A30629,2),0)</f>
        <v>#VALUE!</v>
      </c>
    </row>
    <row r="30630" spans="1:1" x14ac:dyDescent="0.25">
      <c r="A30630" s="78" t="e">
        <f>DATE(MID(Zeitreihen0h15!A30630,7,4),MID(Zeitreihen0h15!A30630,4,2),LEFT(Zeitreihen0h15!A30630,2))+TIME(MID(Zeitreihen0h15!A30630,12,2),RIGHT(Zeitreihen0h15!A30630,2),0)</f>
        <v>#VALUE!</v>
      </c>
    </row>
    <row r="30631" spans="1:1" x14ac:dyDescent="0.25">
      <c r="A30631" s="78" t="e">
        <f>DATE(MID(Zeitreihen0h15!A30631,7,4),MID(Zeitreihen0h15!A30631,4,2),LEFT(Zeitreihen0h15!A30631,2))+TIME(MID(Zeitreihen0h15!A30631,12,2),RIGHT(Zeitreihen0h15!A30631,2),0)</f>
        <v>#VALUE!</v>
      </c>
    </row>
    <row r="30632" spans="1:1" x14ac:dyDescent="0.25">
      <c r="A30632" s="78" t="e">
        <f>DATE(MID(Zeitreihen0h15!A30632,7,4),MID(Zeitreihen0h15!A30632,4,2),LEFT(Zeitreihen0h15!A30632,2))+TIME(MID(Zeitreihen0h15!A30632,12,2),RIGHT(Zeitreihen0h15!A30632,2),0)</f>
        <v>#VALUE!</v>
      </c>
    </row>
    <row r="30633" spans="1:1" x14ac:dyDescent="0.25">
      <c r="A30633" s="78" t="e">
        <f>DATE(MID(Zeitreihen0h15!A30633,7,4),MID(Zeitreihen0h15!A30633,4,2),LEFT(Zeitreihen0h15!A30633,2))+TIME(MID(Zeitreihen0h15!A30633,12,2),RIGHT(Zeitreihen0h15!A30633,2),0)</f>
        <v>#VALUE!</v>
      </c>
    </row>
    <row r="30634" spans="1:1" x14ac:dyDescent="0.25">
      <c r="A30634" s="78" t="e">
        <f>DATE(MID(Zeitreihen0h15!A30634,7,4),MID(Zeitreihen0h15!A30634,4,2),LEFT(Zeitreihen0h15!A30634,2))+TIME(MID(Zeitreihen0h15!A30634,12,2),RIGHT(Zeitreihen0h15!A30634,2),0)</f>
        <v>#VALUE!</v>
      </c>
    </row>
    <row r="30635" spans="1:1" x14ac:dyDescent="0.25">
      <c r="A30635" s="78" t="e">
        <f>DATE(MID(Zeitreihen0h15!A30635,7,4),MID(Zeitreihen0h15!A30635,4,2),LEFT(Zeitreihen0h15!A30635,2))+TIME(MID(Zeitreihen0h15!A30635,12,2),RIGHT(Zeitreihen0h15!A30635,2),0)</f>
        <v>#VALUE!</v>
      </c>
    </row>
    <row r="30636" spans="1:1" x14ac:dyDescent="0.25">
      <c r="A30636" s="78" t="e">
        <f>DATE(MID(Zeitreihen0h15!A30636,7,4),MID(Zeitreihen0h15!A30636,4,2),LEFT(Zeitreihen0h15!A30636,2))+TIME(MID(Zeitreihen0h15!A30636,12,2),RIGHT(Zeitreihen0h15!A30636,2),0)</f>
        <v>#VALUE!</v>
      </c>
    </row>
    <row r="30637" spans="1:1" x14ac:dyDescent="0.25">
      <c r="A30637" s="78" t="e">
        <f>DATE(MID(Zeitreihen0h15!A30637,7,4),MID(Zeitreihen0h15!A30637,4,2),LEFT(Zeitreihen0h15!A30637,2))+TIME(MID(Zeitreihen0h15!A30637,12,2),RIGHT(Zeitreihen0h15!A30637,2),0)</f>
        <v>#VALUE!</v>
      </c>
    </row>
    <row r="30638" spans="1:1" x14ac:dyDescent="0.25">
      <c r="A30638" s="78" t="e">
        <f>DATE(MID(Zeitreihen0h15!A30638,7,4),MID(Zeitreihen0h15!A30638,4,2),LEFT(Zeitreihen0h15!A30638,2))+TIME(MID(Zeitreihen0h15!A30638,12,2),RIGHT(Zeitreihen0h15!A30638,2),0)</f>
        <v>#VALUE!</v>
      </c>
    </row>
    <row r="30639" spans="1:1" x14ac:dyDescent="0.25">
      <c r="A30639" s="78" t="e">
        <f>DATE(MID(Zeitreihen0h15!A30639,7,4),MID(Zeitreihen0h15!A30639,4,2),LEFT(Zeitreihen0h15!A30639,2))+TIME(MID(Zeitreihen0h15!A30639,12,2),RIGHT(Zeitreihen0h15!A30639,2),0)</f>
        <v>#VALUE!</v>
      </c>
    </row>
    <row r="30640" spans="1:1" x14ac:dyDescent="0.25">
      <c r="A30640" s="78" t="e">
        <f>DATE(MID(Zeitreihen0h15!A30640,7,4),MID(Zeitreihen0h15!A30640,4,2),LEFT(Zeitreihen0h15!A30640,2))+TIME(MID(Zeitreihen0h15!A30640,12,2),RIGHT(Zeitreihen0h15!A30640,2),0)</f>
        <v>#VALUE!</v>
      </c>
    </row>
    <row r="30641" spans="1:1" x14ac:dyDescent="0.25">
      <c r="A30641" s="78" t="e">
        <f>DATE(MID(Zeitreihen0h15!A30641,7,4),MID(Zeitreihen0h15!A30641,4,2),LEFT(Zeitreihen0h15!A30641,2))+TIME(MID(Zeitreihen0h15!A30641,12,2),RIGHT(Zeitreihen0h15!A30641,2),0)</f>
        <v>#VALUE!</v>
      </c>
    </row>
    <row r="30642" spans="1:1" x14ac:dyDescent="0.25">
      <c r="A30642" s="78" t="e">
        <f>DATE(MID(Zeitreihen0h15!A30642,7,4),MID(Zeitreihen0h15!A30642,4,2),LEFT(Zeitreihen0h15!A30642,2))+TIME(MID(Zeitreihen0h15!A30642,12,2),RIGHT(Zeitreihen0h15!A30642,2),0)</f>
        <v>#VALUE!</v>
      </c>
    </row>
    <row r="30643" spans="1:1" x14ac:dyDescent="0.25">
      <c r="A30643" s="78" t="e">
        <f>DATE(MID(Zeitreihen0h15!A30643,7,4),MID(Zeitreihen0h15!A30643,4,2),LEFT(Zeitreihen0h15!A30643,2))+TIME(MID(Zeitreihen0h15!A30643,12,2),RIGHT(Zeitreihen0h15!A30643,2),0)</f>
        <v>#VALUE!</v>
      </c>
    </row>
    <row r="30644" spans="1:1" x14ac:dyDescent="0.25">
      <c r="A30644" s="78" t="e">
        <f>DATE(MID(Zeitreihen0h15!A30644,7,4),MID(Zeitreihen0h15!A30644,4,2),LEFT(Zeitreihen0h15!A30644,2))+TIME(MID(Zeitreihen0h15!A30644,12,2),RIGHT(Zeitreihen0h15!A30644,2),0)</f>
        <v>#VALUE!</v>
      </c>
    </row>
    <row r="30645" spans="1:1" x14ac:dyDescent="0.25">
      <c r="A30645" s="78" t="e">
        <f>DATE(MID(Zeitreihen0h15!A30645,7,4),MID(Zeitreihen0h15!A30645,4,2),LEFT(Zeitreihen0h15!A30645,2))+TIME(MID(Zeitreihen0h15!A30645,12,2),RIGHT(Zeitreihen0h15!A30645,2),0)</f>
        <v>#VALUE!</v>
      </c>
    </row>
    <row r="30646" spans="1:1" x14ac:dyDescent="0.25">
      <c r="A30646" s="78" t="e">
        <f>DATE(MID(Zeitreihen0h15!A30646,7,4),MID(Zeitreihen0h15!A30646,4,2),LEFT(Zeitreihen0h15!A30646,2))+TIME(MID(Zeitreihen0h15!A30646,12,2),RIGHT(Zeitreihen0h15!A30646,2),0)</f>
        <v>#VALUE!</v>
      </c>
    </row>
    <row r="30647" spans="1:1" x14ac:dyDescent="0.25">
      <c r="A30647" s="78" t="e">
        <f>DATE(MID(Zeitreihen0h15!A30647,7,4),MID(Zeitreihen0h15!A30647,4,2),LEFT(Zeitreihen0h15!A30647,2))+TIME(MID(Zeitreihen0h15!A30647,12,2),RIGHT(Zeitreihen0h15!A30647,2),0)</f>
        <v>#VALUE!</v>
      </c>
    </row>
    <row r="30648" spans="1:1" x14ac:dyDescent="0.25">
      <c r="A30648" s="78" t="e">
        <f>DATE(MID(Zeitreihen0h15!A30648,7,4),MID(Zeitreihen0h15!A30648,4,2),LEFT(Zeitreihen0h15!A30648,2))+TIME(MID(Zeitreihen0h15!A30648,12,2),RIGHT(Zeitreihen0h15!A30648,2),0)</f>
        <v>#VALUE!</v>
      </c>
    </row>
    <row r="30649" spans="1:1" x14ac:dyDescent="0.25">
      <c r="A30649" s="78" t="e">
        <f>DATE(MID(Zeitreihen0h15!A30649,7,4),MID(Zeitreihen0h15!A30649,4,2),LEFT(Zeitreihen0h15!A30649,2))+TIME(MID(Zeitreihen0h15!A30649,12,2),RIGHT(Zeitreihen0h15!A30649,2),0)</f>
        <v>#VALUE!</v>
      </c>
    </row>
    <row r="30650" spans="1:1" x14ac:dyDescent="0.25">
      <c r="A30650" s="78" t="e">
        <f>DATE(MID(Zeitreihen0h15!A30650,7,4),MID(Zeitreihen0h15!A30650,4,2),LEFT(Zeitreihen0h15!A30650,2))+TIME(MID(Zeitreihen0h15!A30650,12,2),RIGHT(Zeitreihen0h15!A30650,2),0)</f>
        <v>#VALUE!</v>
      </c>
    </row>
    <row r="30651" spans="1:1" x14ac:dyDescent="0.25">
      <c r="A30651" s="78" t="e">
        <f>DATE(MID(Zeitreihen0h15!A30651,7,4),MID(Zeitreihen0h15!A30651,4,2),LEFT(Zeitreihen0h15!A30651,2))+TIME(MID(Zeitreihen0h15!A30651,12,2),RIGHT(Zeitreihen0h15!A30651,2),0)</f>
        <v>#VALUE!</v>
      </c>
    </row>
    <row r="30652" spans="1:1" x14ac:dyDescent="0.25">
      <c r="A30652" s="78" t="e">
        <f>DATE(MID(Zeitreihen0h15!A30652,7,4),MID(Zeitreihen0h15!A30652,4,2),LEFT(Zeitreihen0h15!A30652,2))+TIME(MID(Zeitreihen0h15!A30652,12,2),RIGHT(Zeitreihen0h15!A30652,2),0)</f>
        <v>#VALUE!</v>
      </c>
    </row>
    <row r="30653" spans="1:1" x14ac:dyDescent="0.25">
      <c r="A30653" s="78" t="e">
        <f>DATE(MID(Zeitreihen0h15!A30653,7,4),MID(Zeitreihen0h15!A30653,4,2),LEFT(Zeitreihen0h15!A30653,2))+TIME(MID(Zeitreihen0h15!A30653,12,2),RIGHT(Zeitreihen0h15!A30653,2),0)</f>
        <v>#VALUE!</v>
      </c>
    </row>
    <row r="30654" spans="1:1" x14ac:dyDescent="0.25">
      <c r="A30654" s="78" t="e">
        <f>DATE(MID(Zeitreihen0h15!A30654,7,4),MID(Zeitreihen0h15!A30654,4,2),LEFT(Zeitreihen0h15!A30654,2))+TIME(MID(Zeitreihen0h15!A30654,12,2),RIGHT(Zeitreihen0h15!A30654,2),0)</f>
        <v>#VALUE!</v>
      </c>
    </row>
    <row r="30655" spans="1:1" x14ac:dyDescent="0.25">
      <c r="A30655" s="78" t="e">
        <f>DATE(MID(Zeitreihen0h15!A30655,7,4),MID(Zeitreihen0h15!A30655,4,2),LEFT(Zeitreihen0h15!A30655,2))+TIME(MID(Zeitreihen0h15!A30655,12,2),RIGHT(Zeitreihen0h15!A30655,2),0)</f>
        <v>#VALUE!</v>
      </c>
    </row>
    <row r="30656" spans="1:1" x14ac:dyDescent="0.25">
      <c r="A30656" s="78" t="e">
        <f>DATE(MID(Zeitreihen0h15!A30656,7,4),MID(Zeitreihen0h15!A30656,4,2),LEFT(Zeitreihen0h15!A30656,2))+TIME(MID(Zeitreihen0h15!A30656,12,2),RIGHT(Zeitreihen0h15!A30656,2),0)</f>
        <v>#VALUE!</v>
      </c>
    </row>
    <row r="30657" spans="1:1" x14ac:dyDescent="0.25">
      <c r="A30657" s="78" t="e">
        <f>DATE(MID(Zeitreihen0h15!A30657,7,4),MID(Zeitreihen0h15!A30657,4,2),LEFT(Zeitreihen0h15!A30657,2))+TIME(MID(Zeitreihen0h15!A30657,12,2),RIGHT(Zeitreihen0h15!A30657,2),0)</f>
        <v>#VALUE!</v>
      </c>
    </row>
    <row r="30658" spans="1:1" x14ac:dyDescent="0.25">
      <c r="A30658" s="78" t="e">
        <f>DATE(MID(Zeitreihen0h15!A30658,7,4),MID(Zeitreihen0h15!A30658,4,2),LEFT(Zeitreihen0h15!A30658,2))+TIME(MID(Zeitreihen0h15!A30658,12,2),RIGHT(Zeitreihen0h15!A30658,2),0)</f>
        <v>#VALUE!</v>
      </c>
    </row>
    <row r="30659" spans="1:1" x14ac:dyDescent="0.25">
      <c r="A30659" s="78" t="e">
        <f>DATE(MID(Zeitreihen0h15!A30659,7,4),MID(Zeitreihen0h15!A30659,4,2),LEFT(Zeitreihen0h15!A30659,2))+TIME(MID(Zeitreihen0h15!A30659,12,2),RIGHT(Zeitreihen0h15!A30659,2),0)</f>
        <v>#VALUE!</v>
      </c>
    </row>
    <row r="30660" spans="1:1" x14ac:dyDescent="0.25">
      <c r="A30660" s="78" t="e">
        <f>DATE(MID(Zeitreihen0h15!A30660,7,4),MID(Zeitreihen0h15!A30660,4,2),LEFT(Zeitreihen0h15!A30660,2))+TIME(MID(Zeitreihen0h15!A30660,12,2),RIGHT(Zeitreihen0h15!A30660,2),0)</f>
        <v>#VALUE!</v>
      </c>
    </row>
    <row r="30661" spans="1:1" x14ac:dyDescent="0.25">
      <c r="A30661" s="78" t="e">
        <f>DATE(MID(Zeitreihen0h15!A30661,7,4),MID(Zeitreihen0h15!A30661,4,2),LEFT(Zeitreihen0h15!A30661,2))+TIME(MID(Zeitreihen0h15!A30661,12,2),RIGHT(Zeitreihen0h15!A30661,2),0)</f>
        <v>#VALUE!</v>
      </c>
    </row>
    <row r="30662" spans="1:1" x14ac:dyDescent="0.25">
      <c r="A30662" s="78" t="e">
        <f>DATE(MID(Zeitreihen0h15!A30662,7,4),MID(Zeitreihen0h15!A30662,4,2),LEFT(Zeitreihen0h15!A30662,2))+TIME(MID(Zeitreihen0h15!A30662,12,2),RIGHT(Zeitreihen0h15!A30662,2),0)</f>
        <v>#VALUE!</v>
      </c>
    </row>
    <row r="30663" spans="1:1" x14ac:dyDescent="0.25">
      <c r="A30663" s="78" t="e">
        <f>DATE(MID(Zeitreihen0h15!A30663,7,4),MID(Zeitreihen0h15!A30663,4,2),LEFT(Zeitreihen0h15!A30663,2))+TIME(MID(Zeitreihen0h15!A30663,12,2),RIGHT(Zeitreihen0h15!A30663,2),0)</f>
        <v>#VALUE!</v>
      </c>
    </row>
    <row r="30664" spans="1:1" x14ac:dyDescent="0.25">
      <c r="A30664" s="78" t="e">
        <f>DATE(MID(Zeitreihen0h15!A30664,7,4),MID(Zeitreihen0h15!A30664,4,2),LEFT(Zeitreihen0h15!A30664,2))+TIME(MID(Zeitreihen0h15!A30664,12,2),RIGHT(Zeitreihen0h15!A30664,2),0)</f>
        <v>#VALUE!</v>
      </c>
    </row>
    <row r="30665" spans="1:1" x14ac:dyDescent="0.25">
      <c r="A30665" s="78" t="e">
        <f>DATE(MID(Zeitreihen0h15!A30665,7,4),MID(Zeitreihen0h15!A30665,4,2),LEFT(Zeitreihen0h15!A30665,2))+TIME(MID(Zeitreihen0h15!A30665,12,2),RIGHT(Zeitreihen0h15!A30665,2),0)</f>
        <v>#VALUE!</v>
      </c>
    </row>
    <row r="30666" spans="1:1" x14ac:dyDescent="0.25">
      <c r="A30666" s="78" t="e">
        <f>DATE(MID(Zeitreihen0h15!A30666,7,4),MID(Zeitreihen0h15!A30666,4,2),LEFT(Zeitreihen0h15!A30666,2))+TIME(MID(Zeitreihen0h15!A30666,12,2),RIGHT(Zeitreihen0h15!A30666,2),0)</f>
        <v>#VALUE!</v>
      </c>
    </row>
    <row r="30667" spans="1:1" x14ac:dyDescent="0.25">
      <c r="A30667" s="78" t="e">
        <f>DATE(MID(Zeitreihen0h15!A30667,7,4),MID(Zeitreihen0h15!A30667,4,2),LEFT(Zeitreihen0h15!A30667,2))+TIME(MID(Zeitreihen0h15!A30667,12,2),RIGHT(Zeitreihen0h15!A30667,2),0)</f>
        <v>#VALUE!</v>
      </c>
    </row>
    <row r="30668" spans="1:1" x14ac:dyDescent="0.25">
      <c r="A30668" s="78" t="e">
        <f>DATE(MID(Zeitreihen0h15!A30668,7,4),MID(Zeitreihen0h15!A30668,4,2),LEFT(Zeitreihen0h15!A30668,2))+TIME(MID(Zeitreihen0h15!A30668,12,2),RIGHT(Zeitreihen0h15!A30668,2),0)</f>
        <v>#VALUE!</v>
      </c>
    </row>
    <row r="30669" spans="1:1" x14ac:dyDescent="0.25">
      <c r="A30669" s="78" t="e">
        <f>DATE(MID(Zeitreihen0h15!A30669,7,4),MID(Zeitreihen0h15!A30669,4,2),LEFT(Zeitreihen0h15!A30669,2))+TIME(MID(Zeitreihen0h15!A30669,12,2),RIGHT(Zeitreihen0h15!A30669,2),0)</f>
        <v>#VALUE!</v>
      </c>
    </row>
    <row r="30670" spans="1:1" x14ac:dyDescent="0.25">
      <c r="A30670" s="78" t="e">
        <f>DATE(MID(Zeitreihen0h15!A30670,7,4),MID(Zeitreihen0h15!A30670,4,2),LEFT(Zeitreihen0h15!A30670,2))+TIME(MID(Zeitreihen0h15!A30670,12,2),RIGHT(Zeitreihen0h15!A30670,2),0)</f>
        <v>#VALUE!</v>
      </c>
    </row>
    <row r="30671" spans="1:1" x14ac:dyDescent="0.25">
      <c r="A30671" s="78" t="e">
        <f>DATE(MID(Zeitreihen0h15!A30671,7,4),MID(Zeitreihen0h15!A30671,4,2),LEFT(Zeitreihen0h15!A30671,2))+TIME(MID(Zeitreihen0h15!A30671,12,2),RIGHT(Zeitreihen0h15!A30671,2),0)</f>
        <v>#VALUE!</v>
      </c>
    </row>
    <row r="30672" spans="1:1" x14ac:dyDescent="0.25">
      <c r="A30672" s="78" t="e">
        <f>DATE(MID(Zeitreihen0h15!A30672,7,4),MID(Zeitreihen0h15!A30672,4,2),LEFT(Zeitreihen0h15!A30672,2))+TIME(MID(Zeitreihen0h15!A30672,12,2),RIGHT(Zeitreihen0h15!A30672,2),0)</f>
        <v>#VALUE!</v>
      </c>
    </row>
    <row r="30673" spans="1:1" x14ac:dyDescent="0.25">
      <c r="A30673" s="78" t="e">
        <f>DATE(MID(Zeitreihen0h15!A30673,7,4),MID(Zeitreihen0h15!A30673,4,2),LEFT(Zeitreihen0h15!A30673,2))+TIME(MID(Zeitreihen0h15!A30673,12,2),RIGHT(Zeitreihen0h15!A30673,2),0)</f>
        <v>#VALUE!</v>
      </c>
    </row>
    <row r="30674" spans="1:1" x14ac:dyDescent="0.25">
      <c r="A30674" s="78" t="e">
        <f>DATE(MID(Zeitreihen0h15!A30674,7,4),MID(Zeitreihen0h15!A30674,4,2),LEFT(Zeitreihen0h15!A30674,2))+TIME(MID(Zeitreihen0h15!A30674,12,2),RIGHT(Zeitreihen0h15!A30674,2),0)</f>
        <v>#VALUE!</v>
      </c>
    </row>
    <row r="30675" spans="1:1" x14ac:dyDescent="0.25">
      <c r="A30675" s="78" t="e">
        <f>DATE(MID(Zeitreihen0h15!A30675,7,4),MID(Zeitreihen0h15!A30675,4,2),LEFT(Zeitreihen0h15!A30675,2))+TIME(MID(Zeitreihen0h15!A30675,12,2),RIGHT(Zeitreihen0h15!A30675,2),0)</f>
        <v>#VALUE!</v>
      </c>
    </row>
    <row r="30676" spans="1:1" x14ac:dyDescent="0.25">
      <c r="A30676" s="78" t="e">
        <f>DATE(MID(Zeitreihen0h15!A30676,7,4),MID(Zeitreihen0h15!A30676,4,2),LEFT(Zeitreihen0h15!A30676,2))+TIME(MID(Zeitreihen0h15!A30676,12,2),RIGHT(Zeitreihen0h15!A30676,2),0)</f>
        <v>#VALUE!</v>
      </c>
    </row>
    <row r="30677" spans="1:1" x14ac:dyDescent="0.25">
      <c r="A30677" s="78" t="e">
        <f>DATE(MID(Zeitreihen0h15!A30677,7,4),MID(Zeitreihen0h15!A30677,4,2),LEFT(Zeitreihen0h15!A30677,2))+TIME(MID(Zeitreihen0h15!A30677,12,2),RIGHT(Zeitreihen0h15!A30677,2),0)</f>
        <v>#VALUE!</v>
      </c>
    </row>
    <row r="30678" spans="1:1" x14ac:dyDescent="0.25">
      <c r="A30678" s="78" t="e">
        <f>DATE(MID(Zeitreihen0h15!A30678,7,4),MID(Zeitreihen0h15!A30678,4,2),LEFT(Zeitreihen0h15!A30678,2))+TIME(MID(Zeitreihen0h15!A30678,12,2),RIGHT(Zeitreihen0h15!A30678,2),0)</f>
        <v>#VALUE!</v>
      </c>
    </row>
    <row r="30679" spans="1:1" x14ac:dyDescent="0.25">
      <c r="A30679" s="78" t="e">
        <f>DATE(MID(Zeitreihen0h15!A30679,7,4),MID(Zeitreihen0h15!A30679,4,2),LEFT(Zeitreihen0h15!A30679,2))+TIME(MID(Zeitreihen0h15!A30679,12,2),RIGHT(Zeitreihen0h15!A30679,2),0)</f>
        <v>#VALUE!</v>
      </c>
    </row>
    <row r="30680" spans="1:1" x14ac:dyDescent="0.25">
      <c r="A30680" s="78" t="e">
        <f>DATE(MID(Zeitreihen0h15!A30680,7,4),MID(Zeitreihen0h15!A30680,4,2),LEFT(Zeitreihen0h15!A30680,2))+TIME(MID(Zeitreihen0h15!A30680,12,2),RIGHT(Zeitreihen0h15!A30680,2),0)</f>
        <v>#VALUE!</v>
      </c>
    </row>
    <row r="30681" spans="1:1" x14ac:dyDescent="0.25">
      <c r="A30681" s="78" t="e">
        <f>DATE(MID(Zeitreihen0h15!A30681,7,4),MID(Zeitreihen0h15!A30681,4,2),LEFT(Zeitreihen0h15!A30681,2))+TIME(MID(Zeitreihen0h15!A30681,12,2),RIGHT(Zeitreihen0h15!A30681,2),0)</f>
        <v>#VALUE!</v>
      </c>
    </row>
    <row r="30682" spans="1:1" x14ac:dyDescent="0.25">
      <c r="A30682" s="78" t="e">
        <f>DATE(MID(Zeitreihen0h15!A30682,7,4),MID(Zeitreihen0h15!A30682,4,2),LEFT(Zeitreihen0h15!A30682,2))+TIME(MID(Zeitreihen0h15!A30682,12,2),RIGHT(Zeitreihen0h15!A30682,2),0)</f>
        <v>#VALUE!</v>
      </c>
    </row>
    <row r="30683" spans="1:1" x14ac:dyDescent="0.25">
      <c r="A30683" s="78" t="e">
        <f>DATE(MID(Zeitreihen0h15!A30683,7,4),MID(Zeitreihen0h15!A30683,4,2),LEFT(Zeitreihen0h15!A30683,2))+TIME(MID(Zeitreihen0h15!A30683,12,2),RIGHT(Zeitreihen0h15!A30683,2),0)</f>
        <v>#VALUE!</v>
      </c>
    </row>
    <row r="30684" spans="1:1" x14ac:dyDescent="0.25">
      <c r="A30684" s="78" t="e">
        <f>DATE(MID(Zeitreihen0h15!A30684,7,4),MID(Zeitreihen0h15!A30684,4,2),LEFT(Zeitreihen0h15!A30684,2))+TIME(MID(Zeitreihen0h15!A30684,12,2),RIGHT(Zeitreihen0h15!A30684,2),0)</f>
        <v>#VALUE!</v>
      </c>
    </row>
    <row r="30685" spans="1:1" x14ac:dyDescent="0.25">
      <c r="A30685" s="78" t="e">
        <f>DATE(MID(Zeitreihen0h15!A30685,7,4),MID(Zeitreihen0h15!A30685,4,2),LEFT(Zeitreihen0h15!A30685,2))+TIME(MID(Zeitreihen0h15!A30685,12,2),RIGHT(Zeitreihen0h15!A30685,2),0)</f>
        <v>#VALUE!</v>
      </c>
    </row>
    <row r="30686" spans="1:1" x14ac:dyDescent="0.25">
      <c r="A30686" s="78" t="e">
        <f>DATE(MID(Zeitreihen0h15!A30686,7,4),MID(Zeitreihen0h15!A30686,4,2),LEFT(Zeitreihen0h15!A30686,2))+TIME(MID(Zeitreihen0h15!A30686,12,2),RIGHT(Zeitreihen0h15!A30686,2),0)</f>
        <v>#VALUE!</v>
      </c>
    </row>
    <row r="30687" spans="1:1" x14ac:dyDescent="0.25">
      <c r="A30687" s="78" t="e">
        <f>DATE(MID(Zeitreihen0h15!A30687,7,4),MID(Zeitreihen0h15!A30687,4,2),LEFT(Zeitreihen0h15!A30687,2))+TIME(MID(Zeitreihen0h15!A30687,12,2),RIGHT(Zeitreihen0h15!A30687,2),0)</f>
        <v>#VALUE!</v>
      </c>
    </row>
    <row r="30688" spans="1:1" x14ac:dyDescent="0.25">
      <c r="A30688" s="78" t="e">
        <f>DATE(MID(Zeitreihen0h15!A30688,7,4),MID(Zeitreihen0h15!A30688,4,2),LEFT(Zeitreihen0h15!A30688,2))+TIME(MID(Zeitreihen0h15!A30688,12,2),RIGHT(Zeitreihen0h15!A30688,2),0)</f>
        <v>#VALUE!</v>
      </c>
    </row>
    <row r="30689" spans="1:1" x14ac:dyDescent="0.25">
      <c r="A30689" s="78" t="e">
        <f>DATE(MID(Zeitreihen0h15!A30689,7,4),MID(Zeitreihen0h15!A30689,4,2),LEFT(Zeitreihen0h15!A30689,2))+TIME(MID(Zeitreihen0h15!A30689,12,2),RIGHT(Zeitreihen0h15!A30689,2),0)</f>
        <v>#VALUE!</v>
      </c>
    </row>
    <row r="30690" spans="1:1" x14ac:dyDescent="0.25">
      <c r="A30690" s="78" t="e">
        <f>DATE(MID(Zeitreihen0h15!A30690,7,4),MID(Zeitreihen0h15!A30690,4,2),LEFT(Zeitreihen0h15!A30690,2))+TIME(MID(Zeitreihen0h15!A30690,12,2),RIGHT(Zeitreihen0h15!A30690,2),0)</f>
        <v>#VALUE!</v>
      </c>
    </row>
    <row r="30691" spans="1:1" x14ac:dyDescent="0.25">
      <c r="A30691" s="78" t="e">
        <f>DATE(MID(Zeitreihen0h15!A30691,7,4),MID(Zeitreihen0h15!A30691,4,2),LEFT(Zeitreihen0h15!A30691,2))+TIME(MID(Zeitreihen0h15!A30691,12,2),RIGHT(Zeitreihen0h15!A30691,2),0)</f>
        <v>#VALUE!</v>
      </c>
    </row>
    <row r="30692" spans="1:1" x14ac:dyDescent="0.25">
      <c r="A30692" s="78" t="e">
        <f>DATE(MID(Zeitreihen0h15!A30692,7,4),MID(Zeitreihen0h15!A30692,4,2),LEFT(Zeitreihen0h15!A30692,2))+TIME(MID(Zeitreihen0h15!A30692,12,2),RIGHT(Zeitreihen0h15!A30692,2),0)</f>
        <v>#VALUE!</v>
      </c>
    </row>
    <row r="30693" spans="1:1" x14ac:dyDescent="0.25">
      <c r="A30693" s="78" t="e">
        <f>DATE(MID(Zeitreihen0h15!A30693,7,4),MID(Zeitreihen0h15!A30693,4,2),LEFT(Zeitreihen0h15!A30693,2))+TIME(MID(Zeitreihen0h15!A30693,12,2),RIGHT(Zeitreihen0h15!A30693,2),0)</f>
        <v>#VALUE!</v>
      </c>
    </row>
    <row r="30694" spans="1:1" x14ac:dyDescent="0.25">
      <c r="A30694" s="78" t="e">
        <f>DATE(MID(Zeitreihen0h15!A30694,7,4),MID(Zeitreihen0h15!A30694,4,2),LEFT(Zeitreihen0h15!A30694,2))+TIME(MID(Zeitreihen0h15!A30694,12,2),RIGHT(Zeitreihen0h15!A30694,2),0)</f>
        <v>#VALUE!</v>
      </c>
    </row>
    <row r="30695" spans="1:1" x14ac:dyDescent="0.25">
      <c r="A30695" s="78" t="e">
        <f>DATE(MID(Zeitreihen0h15!A30695,7,4),MID(Zeitreihen0h15!A30695,4,2),LEFT(Zeitreihen0h15!A30695,2))+TIME(MID(Zeitreihen0h15!A30695,12,2),RIGHT(Zeitreihen0h15!A30695,2),0)</f>
        <v>#VALUE!</v>
      </c>
    </row>
    <row r="30696" spans="1:1" x14ac:dyDescent="0.25">
      <c r="A30696" s="78" t="e">
        <f>DATE(MID(Zeitreihen0h15!A30696,7,4),MID(Zeitreihen0h15!A30696,4,2),LEFT(Zeitreihen0h15!A30696,2))+TIME(MID(Zeitreihen0h15!A30696,12,2),RIGHT(Zeitreihen0h15!A30696,2),0)</f>
        <v>#VALUE!</v>
      </c>
    </row>
    <row r="30697" spans="1:1" x14ac:dyDescent="0.25">
      <c r="A30697" s="78" t="e">
        <f>DATE(MID(Zeitreihen0h15!A30697,7,4),MID(Zeitreihen0h15!A30697,4,2),LEFT(Zeitreihen0h15!A30697,2))+TIME(MID(Zeitreihen0h15!A30697,12,2),RIGHT(Zeitreihen0h15!A30697,2),0)</f>
        <v>#VALUE!</v>
      </c>
    </row>
    <row r="30698" spans="1:1" x14ac:dyDescent="0.25">
      <c r="A30698" s="78" t="e">
        <f>DATE(MID(Zeitreihen0h15!A30698,7,4),MID(Zeitreihen0h15!A30698,4,2),LEFT(Zeitreihen0h15!A30698,2))+TIME(MID(Zeitreihen0h15!A30698,12,2),RIGHT(Zeitreihen0h15!A30698,2),0)</f>
        <v>#VALUE!</v>
      </c>
    </row>
    <row r="30699" spans="1:1" x14ac:dyDescent="0.25">
      <c r="A30699" s="78" t="e">
        <f>DATE(MID(Zeitreihen0h15!A30699,7,4),MID(Zeitreihen0h15!A30699,4,2),LEFT(Zeitreihen0h15!A30699,2))+TIME(MID(Zeitreihen0h15!A30699,12,2),RIGHT(Zeitreihen0h15!A30699,2),0)</f>
        <v>#VALUE!</v>
      </c>
    </row>
    <row r="30700" spans="1:1" x14ac:dyDescent="0.25">
      <c r="A30700" s="78" t="e">
        <f>DATE(MID(Zeitreihen0h15!A30700,7,4),MID(Zeitreihen0h15!A30700,4,2),LEFT(Zeitreihen0h15!A30700,2))+TIME(MID(Zeitreihen0h15!A30700,12,2),RIGHT(Zeitreihen0h15!A30700,2),0)</f>
        <v>#VALUE!</v>
      </c>
    </row>
    <row r="30701" spans="1:1" x14ac:dyDescent="0.25">
      <c r="A30701" s="78" t="e">
        <f>DATE(MID(Zeitreihen0h15!A30701,7,4),MID(Zeitreihen0h15!A30701,4,2),LEFT(Zeitreihen0h15!A30701,2))+TIME(MID(Zeitreihen0h15!A30701,12,2),RIGHT(Zeitreihen0h15!A30701,2),0)</f>
        <v>#VALUE!</v>
      </c>
    </row>
    <row r="30702" spans="1:1" x14ac:dyDescent="0.25">
      <c r="A30702" s="78" t="e">
        <f>DATE(MID(Zeitreihen0h15!A30702,7,4),MID(Zeitreihen0h15!A30702,4,2),LEFT(Zeitreihen0h15!A30702,2))+TIME(MID(Zeitreihen0h15!A30702,12,2),RIGHT(Zeitreihen0h15!A30702,2),0)</f>
        <v>#VALUE!</v>
      </c>
    </row>
    <row r="30703" spans="1:1" x14ac:dyDescent="0.25">
      <c r="A30703" s="78" t="e">
        <f>DATE(MID(Zeitreihen0h15!A30703,7,4),MID(Zeitreihen0h15!A30703,4,2),LEFT(Zeitreihen0h15!A30703,2))+TIME(MID(Zeitreihen0h15!A30703,12,2),RIGHT(Zeitreihen0h15!A30703,2),0)</f>
        <v>#VALUE!</v>
      </c>
    </row>
    <row r="30704" spans="1:1" x14ac:dyDescent="0.25">
      <c r="A30704" s="78" t="e">
        <f>DATE(MID(Zeitreihen0h15!A30704,7,4),MID(Zeitreihen0h15!A30704,4,2),LEFT(Zeitreihen0h15!A30704,2))+TIME(MID(Zeitreihen0h15!A30704,12,2),RIGHT(Zeitreihen0h15!A30704,2),0)</f>
        <v>#VALUE!</v>
      </c>
    </row>
    <row r="30705" spans="1:1" x14ac:dyDescent="0.25">
      <c r="A30705" s="78" t="e">
        <f>DATE(MID(Zeitreihen0h15!A30705,7,4),MID(Zeitreihen0h15!A30705,4,2),LEFT(Zeitreihen0h15!A30705,2))+TIME(MID(Zeitreihen0h15!A30705,12,2),RIGHT(Zeitreihen0h15!A30705,2),0)</f>
        <v>#VALUE!</v>
      </c>
    </row>
    <row r="30706" spans="1:1" x14ac:dyDescent="0.25">
      <c r="A30706" s="78" t="e">
        <f>DATE(MID(Zeitreihen0h15!A30706,7,4),MID(Zeitreihen0h15!A30706,4,2),LEFT(Zeitreihen0h15!A30706,2))+TIME(MID(Zeitreihen0h15!A30706,12,2),RIGHT(Zeitreihen0h15!A30706,2),0)</f>
        <v>#VALUE!</v>
      </c>
    </row>
    <row r="30707" spans="1:1" x14ac:dyDescent="0.25">
      <c r="A30707" s="78" t="e">
        <f>DATE(MID(Zeitreihen0h15!A30707,7,4),MID(Zeitreihen0h15!A30707,4,2),LEFT(Zeitreihen0h15!A30707,2))+TIME(MID(Zeitreihen0h15!A30707,12,2),RIGHT(Zeitreihen0h15!A30707,2),0)</f>
        <v>#VALUE!</v>
      </c>
    </row>
    <row r="30708" spans="1:1" x14ac:dyDescent="0.25">
      <c r="A30708" s="78" t="e">
        <f>DATE(MID(Zeitreihen0h15!A30708,7,4),MID(Zeitreihen0h15!A30708,4,2),LEFT(Zeitreihen0h15!A30708,2))+TIME(MID(Zeitreihen0h15!A30708,12,2),RIGHT(Zeitreihen0h15!A30708,2),0)</f>
        <v>#VALUE!</v>
      </c>
    </row>
    <row r="30709" spans="1:1" x14ac:dyDescent="0.25">
      <c r="A30709" s="78" t="e">
        <f>DATE(MID(Zeitreihen0h15!A30709,7,4),MID(Zeitreihen0h15!A30709,4,2),LEFT(Zeitreihen0h15!A30709,2))+TIME(MID(Zeitreihen0h15!A30709,12,2),RIGHT(Zeitreihen0h15!A30709,2),0)</f>
        <v>#VALUE!</v>
      </c>
    </row>
    <row r="30710" spans="1:1" x14ac:dyDescent="0.25">
      <c r="A30710" s="78" t="e">
        <f>DATE(MID(Zeitreihen0h15!A30710,7,4),MID(Zeitreihen0h15!A30710,4,2),LEFT(Zeitreihen0h15!A30710,2))+TIME(MID(Zeitreihen0h15!A30710,12,2),RIGHT(Zeitreihen0h15!A30710,2),0)</f>
        <v>#VALUE!</v>
      </c>
    </row>
    <row r="30711" spans="1:1" x14ac:dyDescent="0.25">
      <c r="A30711" s="78" t="e">
        <f>DATE(MID(Zeitreihen0h15!A30711,7,4),MID(Zeitreihen0h15!A30711,4,2),LEFT(Zeitreihen0h15!A30711,2))+TIME(MID(Zeitreihen0h15!A30711,12,2),RIGHT(Zeitreihen0h15!A30711,2),0)</f>
        <v>#VALUE!</v>
      </c>
    </row>
    <row r="30712" spans="1:1" x14ac:dyDescent="0.25">
      <c r="A30712" s="78" t="e">
        <f>DATE(MID(Zeitreihen0h15!A30712,7,4),MID(Zeitreihen0h15!A30712,4,2),LEFT(Zeitreihen0h15!A30712,2))+TIME(MID(Zeitreihen0h15!A30712,12,2),RIGHT(Zeitreihen0h15!A30712,2),0)</f>
        <v>#VALUE!</v>
      </c>
    </row>
    <row r="30713" spans="1:1" x14ac:dyDescent="0.25">
      <c r="A30713" s="78" t="e">
        <f>DATE(MID(Zeitreihen0h15!A30713,7,4),MID(Zeitreihen0h15!A30713,4,2),LEFT(Zeitreihen0h15!A30713,2))+TIME(MID(Zeitreihen0h15!A30713,12,2),RIGHT(Zeitreihen0h15!A30713,2),0)</f>
        <v>#VALUE!</v>
      </c>
    </row>
    <row r="30714" spans="1:1" x14ac:dyDescent="0.25">
      <c r="A30714" s="78" t="e">
        <f>DATE(MID(Zeitreihen0h15!A30714,7,4),MID(Zeitreihen0h15!A30714,4,2),LEFT(Zeitreihen0h15!A30714,2))+TIME(MID(Zeitreihen0h15!A30714,12,2),RIGHT(Zeitreihen0h15!A30714,2),0)</f>
        <v>#VALUE!</v>
      </c>
    </row>
    <row r="30715" spans="1:1" x14ac:dyDescent="0.25">
      <c r="A30715" s="78" t="e">
        <f>DATE(MID(Zeitreihen0h15!A30715,7,4),MID(Zeitreihen0h15!A30715,4,2),LEFT(Zeitreihen0h15!A30715,2))+TIME(MID(Zeitreihen0h15!A30715,12,2),RIGHT(Zeitreihen0h15!A30715,2),0)</f>
        <v>#VALUE!</v>
      </c>
    </row>
    <row r="30716" spans="1:1" x14ac:dyDescent="0.25">
      <c r="A30716" s="78" t="e">
        <f>DATE(MID(Zeitreihen0h15!A30716,7,4),MID(Zeitreihen0h15!A30716,4,2),LEFT(Zeitreihen0h15!A30716,2))+TIME(MID(Zeitreihen0h15!A30716,12,2),RIGHT(Zeitreihen0h15!A30716,2),0)</f>
        <v>#VALUE!</v>
      </c>
    </row>
    <row r="30717" spans="1:1" x14ac:dyDescent="0.25">
      <c r="A30717" s="78" t="e">
        <f>DATE(MID(Zeitreihen0h15!A30717,7,4),MID(Zeitreihen0h15!A30717,4,2),LEFT(Zeitreihen0h15!A30717,2))+TIME(MID(Zeitreihen0h15!A30717,12,2),RIGHT(Zeitreihen0h15!A30717,2),0)</f>
        <v>#VALUE!</v>
      </c>
    </row>
    <row r="30718" spans="1:1" x14ac:dyDescent="0.25">
      <c r="A30718" s="78" t="e">
        <f>DATE(MID(Zeitreihen0h15!A30718,7,4),MID(Zeitreihen0h15!A30718,4,2),LEFT(Zeitreihen0h15!A30718,2))+TIME(MID(Zeitreihen0h15!A30718,12,2),RIGHT(Zeitreihen0h15!A30718,2),0)</f>
        <v>#VALUE!</v>
      </c>
    </row>
    <row r="30719" spans="1:1" x14ac:dyDescent="0.25">
      <c r="A30719" s="78" t="e">
        <f>DATE(MID(Zeitreihen0h15!A30719,7,4),MID(Zeitreihen0h15!A30719,4,2),LEFT(Zeitreihen0h15!A30719,2))+TIME(MID(Zeitreihen0h15!A30719,12,2),RIGHT(Zeitreihen0h15!A30719,2),0)</f>
        <v>#VALUE!</v>
      </c>
    </row>
    <row r="30720" spans="1:1" x14ac:dyDescent="0.25">
      <c r="A30720" s="78" t="e">
        <f>DATE(MID(Zeitreihen0h15!A30720,7,4),MID(Zeitreihen0h15!A30720,4,2),LEFT(Zeitreihen0h15!A30720,2))+TIME(MID(Zeitreihen0h15!A30720,12,2),RIGHT(Zeitreihen0h15!A30720,2),0)</f>
        <v>#VALUE!</v>
      </c>
    </row>
    <row r="30721" spans="1:1" x14ac:dyDescent="0.25">
      <c r="A30721" s="78" t="e">
        <f>DATE(MID(Zeitreihen0h15!A30721,7,4),MID(Zeitreihen0h15!A30721,4,2),LEFT(Zeitreihen0h15!A30721,2))+TIME(MID(Zeitreihen0h15!A30721,12,2),RIGHT(Zeitreihen0h15!A30721,2),0)</f>
        <v>#VALUE!</v>
      </c>
    </row>
    <row r="30722" spans="1:1" x14ac:dyDescent="0.25">
      <c r="A30722" s="78" t="e">
        <f>DATE(MID(Zeitreihen0h15!A30722,7,4),MID(Zeitreihen0h15!A30722,4,2),LEFT(Zeitreihen0h15!A30722,2))+TIME(MID(Zeitreihen0h15!A30722,12,2),RIGHT(Zeitreihen0h15!A30722,2),0)</f>
        <v>#VALUE!</v>
      </c>
    </row>
    <row r="30723" spans="1:1" x14ac:dyDescent="0.25">
      <c r="A30723" s="78" t="e">
        <f>DATE(MID(Zeitreihen0h15!A30723,7,4),MID(Zeitreihen0h15!A30723,4,2),LEFT(Zeitreihen0h15!A30723,2))+TIME(MID(Zeitreihen0h15!A30723,12,2),RIGHT(Zeitreihen0h15!A30723,2),0)</f>
        <v>#VALUE!</v>
      </c>
    </row>
    <row r="30724" spans="1:1" x14ac:dyDescent="0.25">
      <c r="A30724" s="78" t="e">
        <f>DATE(MID(Zeitreihen0h15!A30724,7,4),MID(Zeitreihen0h15!A30724,4,2),LEFT(Zeitreihen0h15!A30724,2))+TIME(MID(Zeitreihen0h15!A30724,12,2),RIGHT(Zeitreihen0h15!A30724,2),0)</f>
        <v>#VALUE!</v>
      </c>
    </row>
    <row r="30725" spans="1:1" x14ac:dyDescent="0.25">
      <c r="A30725" s="78" t="e">
        <f>DATE(MID(Zeitreihen0h15!A30725,7,4),MID(Zeitreihen0h15!A30725,4,2),LEFT(Zeitreihen0h15!A30725,2))+TIME(MID(Zeitreihen0h15!A30725,12,2),RIGHT(Zeitreihen0h15!A30725,2),0)</f>
        <v>#VALUE!</v>
      </c>
    </row>
    <row r="30726" spans="1:1" x14ac:dyDescent="0.25">
      <c r="A30726" s="78" t="e">
        <f>DATE(MID(Zeitreihen0h15!A30726,7,4),MID(Zeitreihen0h15!A30726,4,2),LEFT(Zeitreihen0h15!A30726,2))+TIME(MID(Zeitreihen0h15!A30726,12,2),RIGHT(Zeitreihen0h15!A30726,2),0)</f>
        <v>#VALUE!</v>
      </c>
    </row>
    <row r="30727" spans="1:1" x14ac:dyDescent="0.25">
      <c r="A30727" s="78" t="e">
        <f>DATE(MID(Zeitreihen0h15!A30727,7,4),MID(Zeitreihen0h15!A30727,4,2),LEFT(Zeitreihen0h15!A30727,2))+TIME(MID(Zeitreihen0h15!A30727,12,2),RIGHT(Zeitreihen0h15!A30727,2),0)</f>
        <v>#VALUE!</v>
      </c>
    </row>
    <row r="30728" spans="1:1" x14ac:dyDescent="0.25">
      <c r="A30728" s="78" t="e">
        <f>DATE(MID(Zeitreihen0h15!A30728,7,4),MID(Zeitreihen0h15!A30728,4,2),LEFT(Zeitreihen0h15!A30728,2))+TIME(MID(Zeitreihen0h15!A30728,12,2),RIGHT(Zeitreihen0h15!A30728,2),0)</f>
        <v>#VALUE!</v>
      </c>
    </row>
    <row r="30729" spans="1:1" x14ac:dyDescent="0.25">
      <c r="A30729" s="78" t="e">
        <f>DATE(MID(Zeitreihen0h15!A30729,7,4),MID(Zeitreihen0h15!A30729,4,2),LEFT(Zeitreihen0h15!A30729,2))+TIME(MID(Zeitreihen0h15!A30729,12,2),RIGHT(Zeitreihen0h15!A30729,2),0)</f>
        <v>#VALUE!</v>
      </c>
    </row>
    <row r="30730" spans="1:1" x14ac:dyDescent="0.25">
      <c r="A30730" s="78" t="e">
        <f>DATE(MID(Zeitreihen0h15!A30730,7,4),MID(Zeitreihen0h15!A30730,4,2),LEFT(Zeitreihen0h15!A30730,2))+TIME(MID(Zeitreihen0h15!A30730,12,2),RIGHT(Zeitreihen0h15!A30730,2),0)</f>
        <v>#VALUE!</v>
      </c>
    </row>
    <row r="30731" spans="1:1" x14ac:dyDescent="0.25">
      <c r="A30731" s="78" t="e">
        <f>DATE(MID(Zeitreihen0h15!A30731,7,4),MID(Zeitreihen0h15!A30731,4,2),LEFT(Zeitreihen0h15!A30731,2))+TIME(MID(Zeitreihen0h15!A30731,12,2),RIGHT(Zeitreihen0h15!A30731,2),0)</f>
        <v>#VALUE!</v>
      </c>
    </row>
    <row r="30732" spans="1:1" x14ac:dyDescent="0.25">
      <c r="A30732" s="78" t="e">
        <f>DATE(MID(Zeitreihen0h15!A30732,7,4),MID(Zeitreihen0h15!A30732,4,2),LEFT(Zeitreihen0h15!A30732,2))+TIME(MID(Zeitreihen0h15!A30732,12,2),RIGHT(Zeitreihen0h15!A30732,2),0)</f>
        <v>#VALUE!</v>
      </c>
    </row>
    <row r="30733" spans="1:1" x14ac:dyDescent="0.25">
      <c r="A30733" s="78" t="e">
        <f>DATE(MID(Zeitreihen0h15!A30733,7,4),MID(Zeitreihen0h15!A30733,4,2),LEFT(Zeitreihen0h15!A30733,2))+TIME(MID(Zeitreihen0h15!A30733,12,2),RIGHT(Zeitreihen0h15!A30733,2),0)</f>
        <v>#VALUE!</v>
      </c>
    </row>
    <row r="30734" spans="1:1" x14ac:dyDescent="0.25">
      <c r="A30734" s="78" t="e">
        <f>DATE(MID(Zeitreihen0h15!A30734,7,4),MID(Zeitreihen0h15!A30734,4,2),LEFT(Zeitreihen0h15!A30734,2))+TIME(MID(Zeitreihen0h15!A30734,12,2),RIGHT(Zeitreihen0h15!A30734,2),0)</f>
        <v>#VALUE!</v>
      </c>
    </row>
    <row r="30735" spans="1:1" x14ac:dyDescent="0.25">
      <c r="A30735" s="78" t="e">
        <f>DATE(MID(Zeitreihen0h15!A30735,7,4),MID(Zeitreihen0h15!A30735,4,2),LEFT(Zeitreihen0h15!A30735,2))+TIME(MID(Zeitreihen0h15!A30735,12,2),RIGHT(Zeitreihen0h15!A30735,2),0)</f>
        <v>#VALUE!</v>
      </c>
    </row>
    <row r="30736" spans="1:1" x14ac:dyDescent="0.25">
      <c r="A30736" s="78" t="e">
        <f>DATE(MID(Zeitreihen0h15!A30736,7,4),MID(Zeitreihen0h15!A30736,4,2),LEFT(Zeitreihen0h15!A30736,2))+TIME(MID(Zeitreihen0h15!A30736,12,2),RIGHT(Zeitreihen0h15!A30736,2),0)</f>
        <v>#VALUE!</v>
      </c>
    </row>
    <row r="30737" spans="1:1" x14ac:dyDescent="0.25">
      <c r="A30737" s="78" t="e">
        <f>DATE(MID(Zeitreihen0h15!A30737,7,4),MID(Zeitreihen0h15!A30737,4,2),LEFT(Zeitreihen0h15!A30737,2))+TIME(MID(Zeitreihen0h15!A30737,12,2),RIGHT(Zeitreihen0h15!A30737,2),0)</f>
        <v>#VALUE!</v>
      </c>
    </row>
    <row r="30738" spans="1:1" x14ac:dyDescent="0.25">
      <c r="A30738" s="78" t="e">
        <f>DATE(MID(Zeitreihen0h15!A30738,7,4),MID(Zeitreihen0h15!A30738,4,2),LEFT(Zeitreihen0h15!A30738,2))+TIME(MID(Zeitreihen0h15!A30738,12,2),RIGHT(Zeitreihen0h15!A30738,2),0)</f>
        <v>#VALUE!</v>
      </c>
    </row>
    <row r="30739" spans="1:1" x14ac:dyDescent="0.25">
      <c r="A30739" s="78" t="e">
        <f>DATE(MID(Zeitreihen0h15!A30739,7,4),MID(Zeitreihen0h15!A30739,4,2),LEFT(Zeitreihen0h15!A30739,2))+TIME(MID(Zeitreihen0h15!A30739,12,2),RIGHT(Zeitreihen0h15!A30739,2),0)</f>
        <v>#VALUE!</v>
      </c>
    </row>
    <row r="30740" spans="1:1" x14ac:dyDescent="0.25">
      <c r="A30740" s="78" t="e">
        <f>DATE(MID(Zeitreihen0h15!A30740,7,4),MID(Zeitreihen0h15!A30740,4,2),LEFT(Zeitreihen0h15!A30740,2))+TIME(MID(Zeitreihen0h15!A30740,12,2),RIGHT(Zeitreihen0h15!A30740,2),0)</f>
        <v>#VALUE!</v>
      </c>
    </row>
    <row r="30741" spans="1:1" x14ac:dyDescent="0.25">
      <c r="A30741" s="78" t="e">
        <f>DATE(MID(Zeitreihen0h15!A30741,7,4),MID(Zeitreihen0h15!A30741,4,2),LEFT(Zeitreihen0h15!A30741,2))+TIME(MID(Zeitreihen0h15!A30741,12,2),RIGHT(Zeitreihen0h15!A30741,2),0)</f>
        <v>#VALUE!</v>
      </c>
    </row>
    <row r="30742" spans="1:1" x14ac:dyDescent="0.25">
      <c r="A30742" s="78" t="e">
        <f>DATE(MID(Zeitreihen0h15!A30742,7,4),MID(Zeitreihen0h15!A30742,4,2),LEFT(Zeitreihen0h15!A30742,2))+TIME(MID(Zeitreihen0h15!A30742,12,2),RIGHT(Zeitreihen0h15!A30742,2),0)</f>
        <v>#VALUE!</v>
      </c>
    </row>
    <row r="30743" spans="1:1" x14ac:dyDescent="0.25">
      <c r="A30743" s="78" t="e">
        <f>DATE(MID(Zeitreihen0h15!A30743,7,4),MID(Zeitreihen0h15!A30743,4,2),LEFT(Zeitreihen0h15!A30743,2))+TIME(MID(Zeitreihen0h15!A30743,12,2),RIGHT(Zeitreihen0h15!A30743,2),0)</f>
        <v>#VALUE!</v>
      </c>
    </row>
    <row r="30744" spans="1:1" x14ac:dyDescent="0.25">
      <c r="A30744" s="78" t="e">
        <f>DATE(MID(Zeitreihen0h15!A30744,7,4),MID(Zeitreihen0h15!A30744,4,2),LEFT(Zeitreihen0h15!A30744,2))+TIME(MID(Zeitreihen0h15!A30744,12,2),RIGHT(Zeitreihen0h15!A30744,2),0)</f>
        <v>#VALUE!</v>
      </c>
    </row>
    <row r="30745" spans="1:1" x14ac:dyDescent="0.25">
      <c r="A30745" s="78" t="e">
        <f>DATE(MID(Zeitreihen0h15!A30745,7,4),MID(Zeitreihen0h15!A30745,4,2),LEFT(Zeitreihen0h15!A30745,2))+TIME(MID(Zeitreihen0h15!A30745,12,2),RIGHT(Zeitreihen0h15!A30745,2),0)</f>
        <v>#VALUE!</v>
      </c>
    </row>
    <row r="30746" spans="1:1" x14ac:dyDescent="0.25">
      <c r="A30746" s="78" t="e">
        <f>DATE(MID(Zeitreihen0h15!A30746,7,4),MID(Zeitreihen0h15!A30746,4,2),LEFT(Zeitreihen0h15!A30746,2))+TIME(MID(Zeitreihen0h15!A30746,12,2),RIGHT(Zeitreihen0h15!A30746,2),0)</f>
        <v>#VALUE!</v>
      </c>
    </row>
    <row r="30747" spans="1:1" x14ac:dyDescent="0.25">
      <c r="A30747" s="78" t="e">
        <f>DATE(MID(Zeitreihen0h15!A30747,7,4),MID(Zeitreihen0h15!A30747,4,2),LEFT(Zeitreihen0h15!A30747,2))+TIME(MID(Zeitreihen0h15!A30747,12,2),RIGHT(Zeitreihen0h15!A30747,2),0)</f>
        <v>#VALUE!</v>
      </c>
    </row>
    <row r="30748" spans="1:1" x14ac:dyDescent="0.25">
      <c r="A30748" s="78" t="e">
        <f>DATE(MID(Zeitreihen0h15!A30748,7,4),MID(Zeitreihen0h15!A30748,4,2),LEFT(Zeitreihen0h15!A30748,2))+TIME(MID(Zeitreihen0h15!A30748,12,2),RIGHT(Zeitreihen0h15!A30748,2),0)</f>
        <v>#VALUE!</v>
      </c>
    </row>
    <row r="30749" spans="1:1" x14ac:dyDescent="0.25">
      <c r="A30749" s="78" t="e">
        <f>DATE(MID(Zeitreihen0h15!A30749,7,4),MID(Zeitreihen0h15!A30749,4,2),LEFT(Zeitreihen0h15!A30749,2))+TIME(MID(Zeitreihen0h15!A30749,12,2),RIGHT(Zeitreihen0h15!A30749,2),0)</f>
        <v>#VALUE!</v>
      </c>
    </row>
    <row r="30750" spans="1:1" x14ac:dyDescent="0.25">
      <c r="A30750" s="78" t="e">
        <f>DATE(MID(Zeitreihen0h15!A30750,7,4),MID(Zeitreihen0h15!A30750,4,2),LEFT(Zeitreihen0h15!A30750,2))+TIME(MID(Zeitreihen0h15!A30750,12,2),RIGHT(Zeitreihen0h15!A30750,2),0)</f>
        <v>#VALUE!</v>
      </c>
    </row>
    <row r="30751" spans="1:1" x14ac:dyDescent="0.25">
      <c r="A30751" s="78" t="e">
        <f>DATE(MID(Zeitreihen0h15!A30751,7,4),MID(Zeitreihen0h15!A30751,4,2),LEFT(Zeitreihen0h15!A30751,2))+TIME(MID(Zeitreihen0h15!A30751,12,2),RIGHT(Zeitreihen0h15!A30751,2),0)</f>
        <v>#VALUE!</v>
      </c>
    </row>
    <row r="30752" spans="1:1" x14ac:dyDescent="0.25">
      <c r="A30752" s="78" t="e">
        <f>DATE(MID(Zeitreihen0h15!A30752,7,4),MID(Zeitreihen0h15!A30752,4,2),LEFT(Zeitreihen0h15!A30752,2))+TIME(MID(Zeitreihen0h15!A30752,12,2),RIGHT(Zeitreihen0h15!A30752,2),0)</f>
        <v>#VALUE!</v>
      </c>
    </row>
    <row r="30753" spans="1:1" x14ac:dyDescent="0.25">
      <c r="A30753" s="78" t="e">
        <f>DATE(MID(Zeitreihen0h15!A30753,7,4),MID(Zeitreihen0h15!A30753,4,2),LEFT(Zeitreihen0h15!A30753,2))+TIME(MID(Zeitreihen0h15!A30753,12,2),RIGHT(Zeitreihen0h15!A30753,2),0)</f>
        <v>#VALUE!</v>
      </c>
    </row>
    <row r="30754" spans="1:1" x14ac:dyDescent="0.25">
      <c r="A30754" s="78" t="e">
        <f>DATE(MID(Zeitreihen0h15!A30754,7,4),MID(Zeitreihen0h15!A30754,4,2),LEFT(Zeitreihen0h15!A30754,2))+TIME(MID(Zeitreihen0h15!A30754,12,2),RIGHT(Zeitreihen0h15!A30754,2),0)</f>
        <v>#VALUE!</v>
      </c>
    </row>
    <row r="30755" spans="1:1" x14ac:dyDescent="0.25">
      <c r="A30755" s="78" t="e">
        <f>DATE(MID(Zeitreihen0h15!A30755,7,4),MID(Zeitreihen0h15!A30755,4,2),LEFT(Zeitreihen0h15!A30755,2))+TIME(MID(Zeitreihen0h15!A30755,12,2),RIGHT(Zeitreihen0h15!A30755,2),0)</f>
        <v>#VALUE!</v>
      </c>
    </row>
    <row r="30756" spans="1:1" x14ac:dyDescent="0.25">
      <c r="A30756" s="78" t="e">
        <f>DATE(MID(Zeitreihen0h15!A30756,7,4),MID(Zeitreihen0h15!A30756,4,2),LEFT(Zeitreihen0h15!A30756,2))+TIME(MID(Zeitreihen0h15!A30756,12,2),RIGHT(Zeitreihen0h15!A30756,2),0)</f>
        <v>#VALUE!</v>
      </c>
    </row>
    <row r="30757" spans="1:1" x14ac:dyDescent="0.25">
      <c r="A30757" s="78" t="e">
        <f>DATE(MID(Zeitreihen0h15!A30757,7,4),MID(Zeitreihen0h15!A30757,4,2),LEFT(Zeitreihen0h15!A30757,2))+TIME(MID(Zeitreihen0h15!A30757,12,2),RIGHT(Zeitreihen0h15!A30757,2),0)</f>
        <v>#VALUE!</v>
      </c>
    </row>
    <row r="30758" spans="1:1" x14ac:dyDescent="0.25">
      <c r="A30758" s="78" t="e">
        <f>DATE(MID(Zeitreihen0h15!A30758,7,4),MID(Zeitreihen0h15!A30758,4,2),LEFT(Zeitreihen0h15!A30758,2))+TIME(MID(Zeitreihen0h15!A30758,12,2),RIGHT(Zeitreihen0h15!A30758,2),0)</f>
        <v>#VALUE!</v>
      </c>
    </row>
    <row r="30759" spans="1:1" x14ac:dyDescent="0.25">
      <c r="A30759" s="78" t="e">
        <f>DATE(MID(Zeitreihen0h15!A30759,7,4),MID(Zeitreihen0h15!A30759,4,2),LEFT(Zeitreihen0h15!A30759,2))+TIME(MID(Zeitreihen0h15!A30759,12,2),RIGHT(Zeitreihen0h15!A30759,2),0)</f>
        <v>#VALUE!</v>
      </c>
    </row>
    <row r="30760" spans="1:1" x14ac:dyDescent="0.25">
      <c r="A30760" s="78" t="e">
        <f>DATE(MID(Zeitreihen0h15!A30760,7,4),MID(Zeitreihen0h15!A30760,4,2),LEFT(Zeitreihen0h15!A30760,2))+TIME(MID(Zeitreihen0h15!A30760,12,2),RIGHT(Zeitreihen0h15!A30760,2),0)</f>
        <v>#VALUE!</v>
      </c>
    </row>
    <row r="30761" spans="1:1" x14ac:dyDescent="0.25">
      <c r="A30761" s="78" t="e">
        <f>DATE(MID(Zeitreihen0h15!A30761,7,4),MID(Zeitreihen0h15!A30761,4,2),LEFT(Zeitreihen0h15!A30761,2))+TIME(MID(Zeitreihen0h15!A30761,12,2),RIGHT(Zeitreihen0h15!A30761,2),0)</f>
        <v>#VALUE!</v>
      </c>
    </row>
    <row r="30762" spans="1:1" x14ac:dyDescent="0.25">
      <c r="A30762" s="78" t="e">
        <f>DATE(MID(Zeitreihen0h15!A30762,7,4),MID(Zeitreihen0h15!A30762,4,2),LEFT(Zeitreihen0h15!A30762,2))+TIME(MID(Zeitreihen0h15!A30762,12,2),RIGHT(Zeitreihen0h15!A30762,2),0)</f>
        <v>#VALUE!</v>
      </c>
    </row>
    <row r="30763" spans="1:1" x14ac:dyDescent="0.25">
      <c r="A30763" s="78" t="e">
        <f>DATE(MID(Zeitreihen0h15!A30763,7,4),MID(Zeitreihen0h15!A30763,4,2),LEFT(Zeitreihen0h15!A30763,2))+TIME(MID(Zeitreihen0h15!A30763,12,2),RIGHT(Zeitreihen0h15!A30763,2),0)</f>
        <v>#VALUE!</v>
      </c>
    </row>
    <row r="30764" spans="1:1" x14ac:dyDescent="0.25">
      <c r="A30764" s="78" t="e">
        <f>DATE(MID(Zeitreihen0h15!A30764,7,4),MID(Zeitreihen0h15!A30764,4,2),LEFT(Zeitreihen0h15!A30764,2))+TIME(MID(Zeitreihen0h15!A30764,12,2),RIGHT(Zeitreihen0h15!A30764,2),0)</f>
        <v>#VALUE!</v>
      </c>
    </row>
    <row r="30765" spans="1:1" x14ac:dyDescent="0.25">
      <c r="A30765" s="78" t="e">
        <f>DATE(MID(Zeitreihen0h15!A30765,7,4),MID(Zeitreihen0h15!A30765,4,2),LEFT(Zeitreihen0h15!A30765,2))+TIME(MID(Zeitreihen0h15!A30765,12,2),RIGHT(Zeitreihen0h15!A30765,2),0)</f>
        <v>#VALUE!</v>
      </c>
    </row>
    <row r="30766" spans="1:1" x14ac:dyDescent="0.25">
      <c r="A30766" s="78" t="e">
        <f>DATE(MID(Zeitreihen0h15!A30766,7,4),MID(Zeitreihen0h15!A30766,4,2),LEFT(Zeitreihen0h15!A30766,2))+TIME(MID(Zeitreihen0h15!A30766,12,2),RIGHT(Zeitreihen0h15!A30766,2),0)</f>
        <v>#VALUE!</v>
      </c>
    </row>
    <row r="30767" spans="1:1" x14ac:dyDescent="0.25">
      <c r="A30767" s="78" t="e">
        <f>DATE(MID(Zeitreihen0h15!A30767,7,4),MID(Zeitreihen0h15!A30767,4,2),LEFT(Zeitreihen0h15!A30767,2))+TIME(MID(Zeitreihen0h15!A30767,12,2),RIGHT(Zeitreihen0h15!A30767,2),0)</f>
        <v>#VALUE!</v>
      </c>
    </row>
    <row r="30768" spans="1:1" x14ac:dyDescent="0.25">
      <c r="A30768" s="78" t="e">
        <f>DATE(MID(Zeitreihen0h15!A30768,7,4),MID(Zeitreihen0h15!A30768,4,2),LEFT(Zeitreihen0h15!A30768,2))+TIME(MID(Zeitreihen0h15!A30768,12,2),RIGHT(Zeitreihen0h15!A30768,2),0)</f>
        <v>#VALUE!</v>
      </c>
    </row>
    <row r="30769" spans="1:1" x14ac:dyDescent="0.25">
      <c r="A30769" s="78" t="e">
        <f>DATE(MID(Zeitreihen0h15!A30769,7,4),MID(Zeitreihen0h15!A30769,4,2),LEFT(Zeitreihen0h15!A30769,2))+TIME(MID(Zeitreihen0h15!A30769,12,2),RIGHT(Zeitreihen0h15!A30769,2),0)</f>
        <v>#VALUE!</v>
      </c>
    </row>
    <row r="30770" spans="1:1" x14ac:dyDescent="0.25">
      <c r="A30770" s="78" t="e">
        <f>DATE(MID(Zeitreihen0h15!A30770,7,4),MID(Zeitreihen0h15!A30770,4,2),LEFT(Zeitreihen0h15!A30770,2))+TIME(MID(Zeitreihen0h15!A30770,12,2),RIGHT(Zeitreihen0h15!A30770,2),0)</f>
        <v>#VALUE!</v>
      </c>
    </row>
    <row r="30771" spans="1:1" x14ac:dyDescent="0.25">
      <c r="A30771" s="78" t="e">
        <f>DATE(MID(Zeitreihen0h15!A30771,7,4),MID(Zeitreihen0h15!A30771,4,2),LEFT(Zeitreihen0h15!A30771,2))+TIME(MID(Zeitreihen0h15!A30771,12,2),RIGHT(Zeitreihen0h15!A30771,2),0)</f>
        <v>#VALUE!</v>
      </c>
    </row>
    <row r="30772" spans="1:1" x14ac:dyDescent="0.25">
      <c r="A30772" s="78" t="e">
        <f>DATE(MID(Zeitreihen0h15!A30772,7,4),MID(Zeitreihen0h15!A30772,4,2),LEFT(Zeitreihen0h15!A30772,2))+TIME(MID(Zeitreihen0h15!A30772,12,2),RIGHT(Zeitreihen0h15!A30772,2),0)</f>
        <v>#VALUE!</v>
      </c>
    </row>
    <row r="30773" spans="1:1" x14ac:dyDescent="0.25">
      <c r="A30773" s="78" t="e">
        <f>DATE(MID(Zeitreihen0h15!A30773,7,4),MID(Zeitreihen0h15!A30773,4,2),LEFT(Zeitreihen0h15!A30773,2))+TIME(MID(Zeitreihen0h15!A30773,12,2),RIGHT(Zeitreihen0h15!A30773,2),0)</f>
        <v>#VALUE!</v>
      </c>
    </row>
    <row r="30774" spans="1:1" x14ac:dyDescent="0.25">
      <c r="A30774" s="78" t="e">
        <f>DATE(MID(Zeitreihen0h15!A30774,7,4),MID(Zeitreihen0h15!A30774,4,2),LEFT(Zeitreihen0h15!A30774,2))+TIME(MID(Zeitreihen0h15!A30774,12,2),RIGHT(Zeitreihen0h15!A30774,2),0)</f>
        <v>#VALUE!</v>
      </c>
    </row>
    <row r="30775" spans="1:1" x14ac:dyDescent="0.25">
      <c r="A30775" s="78" t="e">
        <f>DATE(MID(Zeitreihen0h15!A30775,7,4),MID(Zeitreihen0h15!A30775,4,2),LEFT(Zeitreihen0h15!A30775,2))+TIME(MID(Zeitreihen0h15!A30775,12,2),RIGHT(Zeitreihen0h15!A30775,2),0)</f>
        <v>#VALUE!</v>
      </c>
    </row>
    <row r="30776" spans="1:1" x14ac:dyDescent="0.25">
      <c r="A30776" s="78" t="e">
        <f>DATE(MID(Zeitreihen0h15!A30776,7,4),MID(Zeitreihen0h15!A30776,4,2),LEFT(Zeitreihen0h15!A30776,2))+TIME(MID(Zeitreihen0h15!A30776,12,2),RIGHT(Zeitreihen0h15!A30776,2),0)</f>
        <v>#VALUE!</v>
      </c>
    </row>
    <row r="30777" spans="1:1" x14ac:dyDescent="0.25">
      <c r="A30777" s="78" t="e">
        <f>DATE(MID(Zeitreihen0h15!A30777,7,4),MID(Zeitreihen0h15!A30777,4,2),LEFT(Zeitreihen0h15!A30777,2))+TIME(MID(Zeitreihen0h15!A30777,12,2),RIGHT(Zeitreihen0h15!A30777,2),0)</f>
        <v>#VALUE!</v>
      </c>
    </row>
    <row r="30778" spans="1:1" x14ac:dyDescent="0.25">
      <c r="A30778" s="78" t="e">
        <f>DATE(MID(Zeitreihen0h15!A30778,7,4),MID(Zeitreihen0h15!A30778,4,2),LEFT(Zeitreihen0h15!A30778,2))+TIME(MID(Zeitreihen0h15!A30778,12,2),RIGHT(Zeitreihen0h15!A30778,2),0)</f>
        <v>#VALUE!</v>
      </c>
    </row>
    <row r="30779" spans="1:1" x14ac:dyDescent="0.25">
      <c r="A30779" s="78" t="e">
        <f>DATE(MID(Zeitreihen0h15!A30779,7,4),MID(Zeitreihen0h15!A30779,4,2),LEFT(Zeitreihen0h15!A30779,2))+TIME(MID(Zeitreihen0h15!A30779,12,2),RIGHT(Zeitreihen0h15!A30779,2),0)</f>
        <v>#VALUE!</v>
      </c>
    </row>
    <row r="30780" spans="1:1" x14ac:dyDescent="0.25">
      <c r="A30780" s="78" t="e">
        <f>DATE(MID(Zeitreihen0h15!A30780,7,4),MID(Zeitreihen0h15!A30780,4,2),LEFT(Zeitreihen0h15!A30780,2))+TIME(MID(Zeitreihen0h15!A30780,12,2),RIGHT(Zeitreihen0h15!A30780,2),0)</f>
        <v>#VALUE!</v>
      </c>
    </row>
    <row r="30781" spans="1:1" x14ac:dyDescent="0.25">
      <c r="A30781" s="78" t="e">
        <f>DATE(MID(Zeitreihen0h15!A30781,7,4),MID(Zeitreihen0h15!A30781,4,2),LEFT(Zeitreihen0h15!A30781,2))+TIME(MID(Zeitreihen0h15!A30781,12,2),RIGHT(Zeitreihen0h15!A30781,2),0)</f>
        <v>#VALUE!</v>
      </c>
    </row>
    <row r="30782" spans="1:1" x14ac:dyDescent="0.25">
      <c r="A30782" s="78" t="e">
        <f>DATE(MID(Zeitreihen0h15!A30782,7,4),MID(Zeitreihen0h15!A30782,4,2),LEFT(Zeitreihen0h15!A30782,2))+TIME(MID(Zeitreihen0h15!A30782,12,2),RIGHT(Zeitreihen0h15!A30782,2),0)</f>
        <v>#VALUE!</v>
      </c>
    </row>
    <row r="30783" spans="1:1" x14ac:dyDescent="0.25">
      <c r="A30783" s="78" t="e">
        <f>DATE(MID(Zeitreihen0h15!A30783,7,4),MID(Zeitreihen0h15!A30783,4,2),LEFT(Zeitreihen0h15!A30783,2))+TIME(MID(Zeitreihen0h15!A30783,12,2),RIGHT(Zeitreihen0h15!A30783,2),0)</f>
        <v>#VALUE!</v>
      </c>
    </row>
    <row r="30784" spans="1:1" x14ac:dyDescent="0.25">
      <c r="A30784" s="78" t="e">
        <f>DATE(MID(Zeitreihen0h15!A30784,7,4),MID(Zeitreihen0h15!A30784,4,2),LEFT(Zeitreihen0h15!A30784,2))+TIME(MID(Zeitreihen0h15!A30784,12,2),RIGHT(Zeitreihen0h15!A30784,2),0)</f>
        <v>#VALUE!</v>
      </c>
    </row>
    <row r="30785" spans="1:1" x14ac:dyDescent="0.25">
      <c r="A30785" s="78" t="e">
        <f>DATE(MID(Zeitreihen0h15!A30785,7,4),MID(Zeitreihen0h15!A30785,4,2),LEFT(Zeitreihen0h15!A30785,2))+TIME(MID(Zeitreihen0h15!A30785,12,2),RIGHT(Zeitreihen0h15!A30785,2),0)</f>
        <v>#VALUE!</v>
      </c>
    </row>
    <row r="30786" spans="1:1" x14ac:dyDescent="0.25">
      <c r="A30786" s="78" t="e">
        <f>DATE(MID(Zeitreihen0h15!A30786,7,4),MID(Zeitreihen0h15!A30786,4,2),LEFT(Zeitreihen0h15!A30786,2))+TIME(MID(Zeitreihen0h15!A30786,12,2),RIGHT(Zeitreihen0h15!A30786,2),0)</f>
        <v>#VALUE!</v>
      </c>
    </row>
    <row r="30787" spans="1:1" x14ac:dyDescent="0.25">
      <c r="A30787" s="78" t="e">
        <f>DATE(MID(Zeitreihen0h15!A30787,7,4),MID(Zeitreihen0h15!A30787,4,2),LEFT(Zeitreihen0h15!A30787,2))+TIME(MID(Zeitreihen0h15!A30787,12,2),RIGHT(Zeitreihen0h15!A30787,2),0)</f>
        <v>#VALUE!</v>
      </c>
    </row>
    <row r="30788" spans="1:1" x14ac:dyDescent="0.25">
      <c r="A30788" s="78" t="e">
        <f>DATE(MID(Zeitreihen0h15!A30788,7,4),MID(Zeitreihen0h15!A30788,4,2),LEFT(Zeitreihen0h15!A30788,2))+TIME(MID(Zeitreihen0h15!A30788,12,2),RIGHT(Zeitreihen0h15!A30788,2),0)</f>
        <v>#VALUE!</v>
      </c>
    </row>
    <row r="30789" spans="1:1" x14ac:dyDescent="0.25">
      <c r="A30789" s="78" t="e">
        <f>DATE(MID(Zeitreihen0h15!A30789,7,4),MID(Zeitreihen0h15!A30789,4,2),LEFT(Zeitreihen0h15!A30789,2))+TIME(MID(Zeitreihen0h15!A30789,12,2),RIGHT(Zeitreihen0h15!A30789,2),0)</f>
        <v>#VALUE!</v>
      </c>
    </row>
    <row r="30790" spans="1:1" x14ac:dyDescent="0.25">
      <c r="A30790" s="78" t="e">
        <f>DATE(MID(Zeitreihen0h15!A30790,7,4),MID(Zeitreihen0h15!A30790,4,2),LEFT(Zeitreihen0h15!A30790,2))+TIME(MID(Zeitreihen0h15!A30790,12,2),RIGHT(Zeitreihen0h15!A30790,2),0)</f>
        <v>#VALUE!</v>
      </c>
    </row>
    <row r="30791" spans="1:1" x14ac:dyDescent="0.25">
      <c r="A30791" s="78" t="e">
        <f>DATE(MID(Zeitreihen0h15!A30791,7,4),MID(Zeitreihen0h15!A30791,4,2),LEFT(Zeitreihen0h15!A30791,2))+TIME(MID(Zeitreihen0h15!A30791,12,2),RIGHT(Zeitreihen0h15!A30791,2),0)</f>
        <v>#VALUE!</v>
      </c>
    </row>
    <row r="30792" spans="1:1" x14ac:dyDescent="0.25">
      <c r="A30792" s="78" t="e">
        <f>DATE(MID(Zeitreihen0h15!A30792,7,4),MID(Zeitreihen0h15!A30792,4,2),LEFT(Zeitreihen0h15!A30792,2))+TIME(MID(Zeitreihen0h15!A30792,12,2),RIGHT(Zeitreihen0h15!A30792,2),0)</f>
        <v>#VALUE!</v>
      </c>
    </row>
    <row r="30793" spans="1:1" x14ac:dyDescent="0.25">
      <c r="A30793" s="78" t="e">
        <f>DATE(MID(Zeitreihen0h15!A30793,7,4),MID(Zeitreihen0h15!A30793,4,2),LEFT(Zeitreihen0h15!A30793,2))+TIME(MID(Zeitreihen0h15!A30793,12,2),RIGHT(Zeitreihen0h15!A30793,2),0)</f>
        <v>#VALUE!</v>
      </c>
    </row>
    <row r="30794" spans="1:1" x14ac:dyDescent="0.25">
      <c r="A30794" s="78" t="e">
        <f>DATE(MID(Zeitreihen0h15!A30794,7,4),MID(Zeitreihen0h15!A30794,4,2),LEFT(Zeitreihen0h15!A30794,2))+TIME(MID(Zeitreihen0h15!A30794,12,2),RIGHT(Zeitreihen0h15!A30794,2),0)</f>
        <v>#VALUE!</v>
      </c>
    </row>
    <row r="30795" spans="1:1" x14ac:dyDescent="0.25">
      <c r="A30795" s="78" t="e">
        <f>DATE(MID(Zeitreihen0h15!A30795,7,4),MID(Zeitreihen0h15!A30795,4,2),LEFT(Zeitreihen0h15!A30795,2))+TIME(MID(Zeitreihen0h15!A30795,12,2),RIGHT(Zeitreihen0h15!A30795,2),0)</f>
        <v>#VALUE!</v>
      </c>
    </row>
    <row r="30796" spans="1:1" x14ac:dyDescent="0.25">
      <c r="A30796" s="78" t="e">
        <f>DATE(MID(Zeitreihen0h15!A30796,7,4),MID(Zeitreihen0h15!A30796,4,2),LEFT(Zeitreihen0h15!A30796,2))+TIME(MID(Zeitreihen0h15!A30796,12,2),RIGHT(Zeitreihen0h15!A30796,2),0)</f>
        <v>#VALUE!</v>
      </c>
    </row>
    <row r="30797" spans="1:1" x14ac:dyDescent="0.25">
      <c r="A30797" s="78" t="e">
        <f>DATE(MID(Zeitreihen0h15!A30797,7,4),MID(Zeitreihen0h15!A30797,4,2),LEFT(Zeitreihen0h15!A30797,2))+TIME(MID(Zeitreihen0h15!A30797,12,2),RIGHT(Zeitreihen0h15!A30797,2),0)</f>
        <v>#VALUE!</v>
      </c>
    </row>
    <row r="30798" spans="1:1" x14ac:dyDescent="0.25">
      <c r="A30798" s="78" t="e">
        <f>DATE(MID(Zeitreihen0h15!A30798,7,4),MID(Zeitreihen0h15!A30798,4,2),LEFT(Zeitreihen0h15!A30798,2))+TIME(MID(Zeitreihen0h15!A30798,12,2),RIGHT(Zeitreihen0h15!A30798,2),0)</f>
        <v>#VALUE!</v>
      </c>
    </row>
    <row r="30799" spans="1:1" x14ac:dyDescent="0.25">
      <c r="A30799" s="78" t="e">
        <f>DATE(MID(Zeitreihen0h15!A30799,7,4),MID(Zeitreihen0h15!A30799,4,2),LEFT(Zeitreihen0h15!A30799,2))+TIME(MID(Zeitreihen0h15!A30799,12,2),RIGHT(Zeitreihen0h15!A30799,2),0)</f>
        <v>#VALUE!</v>
      </c>
    </row>
    <row r="30800" spans="1:1" x14ac:dyDescent="0.25">
      <c r="A30800" s="78" t="e">
        <f>DATE(MID(Zeitreihen0h15!A30800,7,4),MID(Zeitreihen0h15!A30800,4,2),LEFT(Zeitreihen0h15!A30800,2))+TIME(MID(Zeitreihen0h15!A30800,12,2),RIGHT(Zeitreihen0h15!A30800,2),0)</f>
        <v>#VALUE!</v>
      </c>
    </row>
    <row r="30801" spans="1:1" x14ac:dyDescent="0.25">
      <c r="A30801" s="78" t="e">
        <f>DATE(MID(Zeitreihen0h15!A30801,7,4),MID(Zeitreihen0h15!A30801,4,2),LEFT(Zeitreihen0h15!A30801,2))+TIME(MID(Zeitreihen0h15!A30801,12,2),RIGHT(Zeitreihen0h15!A30801,2),0)</f>
        <v>#VALUE!</v>
      </c>
    </row>
    <row r="30802" spans="1:1" x14ac:dyDescent="0.25">
      <c r="A30802" s="78" t="e">
        <f>DATE(MID(Zeitreihen0h15!A30802,7,4),MID(Zeitreihen0h15!A30802,4,2),LEFT(Zeitreihen0h15!A30802,2))+TIME(MID(Zeitreihen0h15!A30802,12,2),RIGHT(Zeitreihen0h15!A30802,2),0)</f>
        <v>#VALUE!</v>
      </c>
    </row>
    <row r="30803" spans="1:1" x14ac:dyDescent="0.25">
      <c r="A30803" s="78" t="e">
        <f>DATE(MID(Zeitreihen0h15!A30803,7,4),MID(Zeitreihen0h15!A30803,4,2),LEFT(Zeitreihen0h15!A30803,2))+TIME(MID(Zeitreihen0h15!A30803,12,2),RIGHT(Zeitreihen0h15!A30803,2),0)</f>
        <v>#VALUE!</v>
      </c>
    </row>
    <row r="30804" spans="1:1" x14ac:dyDescent="0.25">
      <c r="A30804" s="78" t="e">
        <f>DATE(MID(Zeitreihen0h15!A30804,7,4),MID(Zeitreihen0h15!A30804,4,2),LEFT(Zeitreihen0h15!A30804,2))+TIME(MID(Zeitreihen0h15!A30804,12,2),RIGHT(Zeitreihen0h15!A30804,2),0)</f>
        <v>#VALUE!</v>
      </c>
    </row>
    <row r="30805" spans="1:1" x14ac:dyDescent="0.25">
      <c r="A30805" s="78" t="e">
        <f>DATE(MID(Zeitreihen0h15!A30805,7,4),MID(Zeitreihen0h15!A30805,4,2),LEFT(Zeitreihen0h15!A30805,2))+TIME(MID(Zeitreihen0h15!A30805,12,2),RIGHT(Zeitreihen0h15!A30805,2),0)</f>
        <v>#VALUE!</v>
      </c>
    </row>
    <row r="30806" spans="1:1" x14ac:dyDescent="0.25">
      <c r="A30806" s="78" t="e">
        <f>DATE(MID(Zeitreihen0h15!A30806,7,4),MID(Zeitreihen0h15!A30806,4,2),LEFT(Zeitreihen0h15!A30806,2))+TIME(MID(Zeitreihen0h15!A30806,12,2),RIGHT(Zeitreihen0h15!A30806,2),0)</f>
        <v>#VALUE!</v>
      </c>
    </row>
    <row r="30807" spans="1:1" x14ac:dyDescent="0.25">
      <c r="A30807" s="78" t="e">
        <f>DATE(MID(Zeitreihen0h15!A30807,7,4),MID(Zeitreihen0h15!A30807,4,2),LEFT(Zeitreihen0h15!A30807,2))+TIME(MID(Zeitreihen0h15!A30807,12,2),RIGHT(Zeitreihen0h15!A30807,2),0)</f>
        <v>#VALUE!</v>
      </c>
    </row>
    <row r="30808" spans="1:1" x14ac:dyDescent="0.25">
      <c r="A30808" s="78" t="e">
        <f>DATE(MID(Zeitreihen0h15!A30808,7,4),MID(Zeitreihen0h15!A30808,4,2),LEFT(Zeitreihen0h15!A30808,2))+TIME(MID(Zeitreihen0h15!A30808,12,2),RIGHT(Zeitreihen0h15!A30808,2),0)</f>
        <v>#VALUE!</v>
      </c>
    </row>
    <row r="30809" spans="1:1" x14ac:dyDescent="0.25">
      <c r="A30809" s="78" t="e">
        <f>DATE(MID(Zeitreihen0h15!A30809,7,4),MID(Zeitreihen0h15!A30809,4,2),LEFT(Zeitreihen0h15!A30809,2))+TIME(MID(Zeitreihen0h15!A30809,12,2),RIGHT(Zeitreihen0h15!A30809,2),0)</f>
        <v>#VALUE!</v>
      </c>
    </row>
    <row r="30810" spans="1:1" x14ac:dyDescent="0.25">
      <c r="A30810" s="78" t="e">
        <f>DATE(MID(Zeitreihen0h15!A30810,7,4),MID(Zeitreihen0h15!A30810,4,2),LEFT(Zeitreihen0h15!A30810,2))+TIME(MID(Zeitreihen0h15!A30810,12,2),RIGHT(Zeitreihen0h15!A30810,2),0)</f>
        <v>#VALUE!</v>
      </c>
    </row>
    <row r="30811" spans="1:1" x14ac:dyDescent="0.25">
      <c r="A30811" s="78" t="e">
        <f>DATE(MID(Zeitreihen0h15!A30811,7,4),MID(Zeitreihen0h15!A30811,4,2),LEFT(Zeitreihen0h15!A30811,2))+TIME(MID(Zeitreihen0h15!A30811,12,2),RIGHT(Zeitreihen0h15!A30811,2),0)</f>
        <v>#VALUE!</v>
      </c>
    </row>
    <row r="30812" spans="1:1" x14ac:dyDescent="0.25">
      <c r="A30812" s="78" t="e">
        <f>DATE(MID(Zeitreihen0h15!A30812,7,4),MID(Zeitreihen0h15!A30812,4,2),LEFT(Zeitreihen0h15!A30812,2))+TIME(MID(Zeitreihen0h15!A30812,12,2),RIGHT(Zeitreihen0h15!A30812,2),0)</f>
        <v>#VALUE!</v>
      </c>
    </row>
    <row r="30813" spans="1:1" x14ac:dyDescent="0.25">
      <c r="A30813" s="78" t="e">
        <f>DATE(MID(Zeitreihen0h15!A30813,7,4),MID(Zeitreihen0h15!A30813,4,2),LEFT(Zeitreihen0h15!A30813,2))+TIME(MID(Zeitreihen0h15!A30813,12,2),RIGHT(Zeitreihen0h15!A30813,2),0)</f>
        <v>#VALUE!</v>
      </c>
    </row>
    <row r="30814" spans="1:1" x14ac:dyDescent="0.25">
      <c r="A30814" s="78" t="e">
        <f>DATE(MID(Zeitreihen0h15!A30814,7,4),MID(Zeitreihen0h15!A30814,4,2),LEFT(Zeitreihen0h15!A30814,2))+TIME(MID(Zeitreihen0h15!A30814,12,2),RIGHT(Zeitreihen0h15!A30814,2),0)</f>
        <v>#VALUE!</v>
      </c>
    </row>
    <row r="30815" spans="1:1" x14ac:dyDescent="0.25">
      <c r="A30815" s="78" t="e">
        <f>DATE(MID(Zeitreihen0h15!A30815,7,4),MID(Zeitreihen0h15!A30815,4,2),LEFT(Zeitreihen0h15!A30815,2))+TIME(MID(Zeitreihen0h15!A30815,12,2),RIGHT(Zeitreihen0h15!A30815,2),0)</f>
        <v>#VALUE!</v>
      </c>
    </row>
    <row r="30816" spans="1:1" x14ac:dyDescent="0.25">
      <c r="A30816" s="78" t="e">
        <f>DATE(MID(Zeitreihen0h15!A30816,7,4),MID(Zeitreihen0h15!A30816,4,2),LEFT(Zeitreihen0h15!A30816,2))+TIME(MID(Zeitreihen0h15!A30816,12,2),RIGHT(Zeitreihen0h15!A30816,2),0)</f>
        <v>#VALUE!</v>
      </c>
    </row>
    <row r="30817" spans="1:1" x14ac:dyDescent="0.25">
      <c r="A30817" s="78" t="e">
        <f>DATE(MID(Zeitreihen0h15!A30817,7,4),MID(Zeitreihen0h15!A30817,4,2),LEFT(Zeitreihen0h15!A30817,2))+TIME(MID(Zeitreihen0h15!A30817,12,2),RIGHT(Zeitreihen0h15!A30817,2),0)</f>
        <v>#VALUE!</v>
      </c>
    </row>
    <row r="30818" spans="1:1" x14ac:dyDescent="0.25">
      <c r="A30818" s="78" t="e">
        <f>DATE(MID(Zeitreihen0h15!A30818,7,4),MID(Zeitreihen0h15!A30818,4,2),LEFT(Zeitreihen0h15!A30818,2))+TIME(MID(Zeitreihen0h15!A30818,12,2),RIGHT(Zeitreihen0h15!A30818,2),0)</f>
        <v>#VALUE!</v>
      </c>
    </row>
    <row r="30819" spans="1:1" x14ac:dyDescent="0.25">
      <c r="A30819" s="78" t="e">
        <f>DATE(MID(Zeitreihen0h15!A30819,7,4),MID(Zeitreihen0h15!A30819,4,2),LEFT(Zeitreihen0h15!A30819,2))+TIME(MID(Zeitreihen0h15!A30819,12,2),RIGHT(Zeitreihen0h15!A30819,2),0)</f>
        <v>#VALUE!</v>
      </c>
    </row>
    <row r="30820" spans="1:1" x14ac:dyDescent="0.25">
      <c r="A30820" s="78" t="e">
        <f>DATE(MID(Zeitreihen0h15!A30820,7,4),MID(Zeitreihen0h15!A30820,4,2),LEFT(Zeitreihen0h15!A30820,2))+TIME(MID(Zeitreihen0h15!A30820,12,2),RIGHT(Zeitreihen0h15!A30820,2),0)</f>
        <v>#VALUE!</v>
      </c>
    </row>
    <row r="30821" spans="1:1" x14ac:dyDescent="0.25">
      <c r="A30821" s="78" t="e">
        <f>DATE(MID(Zeitreihen0h15!A30821,7,4),MID(Zeitreihen0h15!A30821,4,2),LEFT(Zeitreihen0h15!A30821,2))+TIME(MID(Zeitreihen0h15!A30821,12,2),RIGHT(Zeitreihen0h15!A30821,2),0)</f>
        <v>#VALUE!</v>
      </c>
    </row>
    <row r="30822" spans="1:1" x14ac:dyDescent="0.25">
      <c r="A30822" s="78" t="e">
        <f>DATE(MID(Zeitreihen0h15!A30822,7,4),MID(Zeitreihen0h15!A30822,4,2),LEFT(Zeitreihen0h15!A30822,2))+TIME(MID(Zeitreihen0h15!A30822,12,2),RIGHT(Zeitreihen0h15!A30822,2),0)</f>
        <v>#VALUE!</v>
      </c>
    </row>
    <row r="30823" spans="1:1" x14ac:dyDescent="0.25">
      <c r="A30823" s="78" t="e">
        <f>DATE(MID(Zeitreihen0h15!A30823,7,4),MID(Zeitreihen0h15!A30823,4,2),LEFT(Zeitreihen0h15!A30823,2))+TIME(MID(Zeitreihen0h15!A30823,12,2),RIGHT(Zeitreihen0h15!A30823,2),0)</f>
        <v>#VALUE!</v>
      </c>
    </row>
    <row r="30824" spans="1:1" x14ac:dyDescent="0.25">
      <c r="A30824" s="78" t="e">
        <f>DATE(MID(Zeitreihen0h15!A30824,7,4),MID(Zeitreihen0h15!A30824,4,2),LEFT(Zeitreihen0h15!A30824,2))+TIME(MID(Zeitreihen0h15!A30824,12,2),RIGHT(Zeitreihen0h15!A30824,2),0)</f>
        <v>#VALUE!</v>
      </c>
    </row>
    <row r="30825" spans="1:1" x14ac:dyDescent="0.25">
      <c r="A30825" s="78" t="e">
        <f>DATE(MID(Zeitreihen0h15!A30825,7,4),MID(Zeitreihen0h15!A30825,4,2),LEFT(Zeitreihen0h15!A30825,2))+TIME(MID(Zeitreihen0h15!A30825,12,2),RIGHT(Zeitreihen0h15!A30825,2),0)</f>
        <v>#VALUE!</v>
      </c>
    </row>
    <row r="30826" spans="1:1" x14ac:dyDescent="0.25">
      <c r="A30826" s="78" t="e">
        <f>DATE(MID(Zeitreihen0h15!A30826,7,4),MID(Zeitreihen0h15!A30826,4,2),LEFT(Zeitreihen0h15!A30826,2))+TIME(MID(Zeitreihen0h15!A30826,12,2),RIGHT(Zeitreihen0h15!A30826,2),0)</f>
        <v>#VALUE!</v>
      </c>
    </row>
    <row r="30827" spans="1:1" x14ac:dyDescent="0.25">
      <c r="A30827" s="78" t="e">
        <f>DATE(MID(Zeitreihen0h15!A30827,7,4),MID(Zeitreihen0h15!A30827,4,2),LEFT(Zeitreihen0h15!A30827,2))+TIME(MID(Zeitreihen0h15!A30827,12,2),RIGHT(Zeitreihen0h15!A30827,2),0)</f>
        <v>#VALUE!</v>
      </c>
    </row>
    <row r="30828" spans="1:1" x14ac:dyDescent="0.25">
      <c r="A30828" s="78" t="e">
        <f>DATE(MID(Zeitreihen0h15!A30828,7,4),MID(Zeitreihen0h15!A30828,4,2),LEFT(Zeitreihen0h15!A30828,2))+TIME(MID(Zeitreihen0h15!A30828,12,2),RIGHT(Zeitreihen0h15!A30828,2),0)</f>
        <v>#VALUE!</v>
      </c>
    </row>
    <row r="30829" spans="1:1" x14ac:dyDescent="0.25">
      <c r="A30829" s="78" t="e">
        <f>DATE(MID(Zeitreihen0h15!A30829,7,4),MID(Zeitreihen0h15!A30829,4,2),LEFT(Zeitreihen0h15!A30829,2))+TIME(MID(Zeitreihen0h15!A30829,12,2),RIGHT(Zeitreihen0h15!A30829,2),0)</f>
        <v>#VALUE!</v>
      </c>
    </row>
    <row r="30830" spans="1:1" x14ac:dyDescent="0.25">
      <c r="A30830" s="78" t="e">
        <f>DATE(MID(Zeitreihen0h15!A30830,7,4),MID(Zeitreihen0h15!A30830,4,2),LEFT(Zeitreihen0h15!A30830,2))+TIME(MID(Zeitreihen0h15!A30830,12,2),RIGHT(Zeitreihen0h15!A30830,2),0)</f>
        <v>#VALUE!</v>
      </c>
    </row>
    <row r="30831" spans="1:1" x14ac:dyDescent="0.25">
      <c r="A30831" s="78" t="e">
        <f>DATE(MID(Zeitreihen0h15!A30831,7,4),MID(Zeitreihen0h15!A30831,4,2),LEFT(Zeitreihen0h15!A30831,2))+TIME(MID(Zeitreihen0h15!A30831,12,2),RIGHT(Zeitreihen0h15!A30831,2),0)</f>
        <v>#VALUE!</v>
      </c>
    </row>
    <row r="30832" spans="1:1" x14ac:dyDescent="0.25">
      <c r="A30832" s="78" t="e">
        <f>DATE(MID(Zeitreihen0h15!A30832,7,4),MID(Zeitreihen0h15!A30832,4,2),LEFT(Zeitreihen0h15!A30832,2))+TIME(MID(Zeitreihen0h15!A30832,12,2),RIGHT(Zeitreihen0h15!A30832,2),0)</f>
        <v>#VALUE!</v>
      </c>
    </row>
    <row r="30833" spans="1:1" x14ac:dyDescent="0.25">
      <c r="A30833" s="78" t="e">
        <f>DATE(MID(Zeitreihen0h15!A30833,7,4),MID(Zeitreihen0h15!A30833,4,2),LEFT(Zeitreihen0h15!A30833,2))+TIME(MID(Zeitreihen0h15!A30833,12,2),RIGHT(Zeitreihen0h15!A30833,2),0)</f>
        <v>#VALUE!</v>
      </c>
    </row>
    <row r="30834" spans="1:1" x14ac:dyDescent="0.25">
      <c r="A30834" s="78" t="e">
        <f>DATE(MID(Zeitreihen0h15!A30834,7,4),MID(Zeitreihen0h15!A30834,4,2),LEFT(Zeitreihen0h15!A30834,2))+TIME(MID(Zeitreihen0h15!A30834,12,2),RIGHT(Zeitreihen0h15!A30834,2),0)</f>
        <v>#VALUE!</v>
      </c>
    </row>
    <row r="30835" spans="1:1" x14ac:dyDescent="0.25">
      <c r="A30835" s="78" t="e">
        <f>DATE(MID(Zeitreihen0h15!A30835,7,4),MID(Zeitreihen0h15!A30835,4,2),LEFT(Zeitreihen0h15!A30835,2))+TIME(MID(Zeitreihen0h15!A30835,12,2),RIGHT(Zeitreihen0h15!A30835,2),0)</f>
        <v>#VALUE!</v>
      </c>
    </row>
    <row r="30836" spans="1:1" x14ac:dyDescent="0.25">
      <c r="A30836" s="78" t="e">
        <f>DATE(MID(Zeitreihen0h15!A30836,7,4),MID(Zeitreihen0h15!A30836,4,2),LEFT(Zeitreihen0h15!A30836,2))+TIME(MID(Zeitreihen0h15!A30836,12,2),RIGHT(Zeitreihen0h15!A30836,2),0)</f>
        <v>#VALUE!</v>
      </c>
    </row>
    <row r="30837" spans="1:1" x14ac:dyDescent="0.25">
      <c r="A30837" s="78" t="e">
        <f>DATE(MID(Zeitreihen0h15!A30837,7,4),MID(Zeitreihen0h15!A30837,4,2),LEFT(Zeitreihen0h15!A30837,2))+TIME(MID(Zeitreihen0h15!A30837,12,2),RIGHT(Zeitreihen0h15!A30837,2),0)</f>
        <v>#VALUE!</v>
      </c>
    </row>
    <row r="30838" spans="1:1" x14ac:dyDescent="0.25">
      <c r="A30838" s="78" t="e">
        <f>DATE(MID(Zeitreihen0h15!A30838,7,4),MID(Zeitreihen0h15!A30838,4,2),LEFT(Zeitreihen0h15!A30838,2))+TIME(MID(Zeitreihen0h15!A30838,12,2),RIGHT(Zeitreihen0h15!A30838,2),0)</f>
        <v>#VALUE!</v>
      </c>
    </row>
    <row r="30839" spans="1:1" x14ac:dyDescent="0.25">
      <c r="A30839" s="78" t="e">
        <f>DATE(MID(Zeitreihen0h15!A30839,7,4),MID(Zeitreihen0h15!A30839,4,2),LEFT(Zeitreihen0h15!A30839,2))+TIME(MID(Zeitreihen0h15!A30839,12,2),RIGHT(Zeitreihen0h15!A30839,2),0)</f>
        <v>#VALUE!</v>
      </c>
    </row>
    <row r="30840" spans="1:1" x14ac:dyDescent="0.25">
      <c r="A30840" s="78" t="e">
        <f>DATE(MID(Zeitreihen0h15!A30840,7,4),MID(Zeitreihen0h15!A30840,4,2),LEFT(Zeitreihen0h15!A30840,2))+TIME(MID(Zeitreihen0h15!A30840,12,2),RIGHT(Zeitreihen0h15!A30840,2),0)</f>
        <v>#VALUE!</v>
      </c>
    </row>
    <row r="30841" spans="1:1" x14ac:dyDescent="0.25">
      <c r="A30841" s="78" t="e">
        <f>DATE(MID(Zeitreihen0h15!A30841,7,4),MID(Zeitreihen0h15!A30841,4,2),LEFT(Zeitreihen0h15!A30841,2))+TIME(MID(Zeitreihen0h15!A30841,12,2),RIGHT(Zeitreihen0h15!A30841,2),0)</f>
        <v>#VALUE!</v>
      </c>
    </row>
    <row r="30842" spans="1:1" x14ac:dyDescent="0.25">
      <c r="A30842" s="78" t="e">
        <f>DATE(MID(Zeitreihen0h15!A30842,7,4),MID(Zeitreihen0h15!A30842,4,2),LEFT(Zeitreihen0h15!A30842,2))+TIME(MID(Zeitreihen0h15!A30842,12,2),RIGHT(Zeitreihen0h15!A30842,2),0)</f>
        <v>#VALUE!</v>
      </c>
    </row>
    <row r="30843" spans="1:1" x14ac:dyDescent="0.25">
      <c r="A30843" s="78" t="e">
        <f>DATE(MID(Zeitreihen0h15!A30843,7,4),MID(Zeitreihen0h15!A30843,4,2),LEFT(Zeitreihen0h15!A30843,2))+TIME(MID(Zeitreihen0h15!A30843,12,2),RIGHT(Zeitreihen0h15!A30843,2),0)</f>
        <v>#VALUE!</v>
      </c>
    </row>
    <row r="30844" spans="1:1" x14ac:dyDescent="0.25">
      <c r="A30844" s="78" t="e">
        <f>DATE(MID(Zeitreihen0h15!A30844,7,4),MID(Zeitreihen0h15!A30844,4,2),LEFT(Zeitreihen0h15!A30844,2))+TIME(MID(Zeitreihen0h15!A30844,12,2),RIGHT(Zeitreihen0h15!A30844,2),0)</f>
        <v>#VALUE!</v>
      </c>
    </row>
    <row r="30845" spans="1:1" x14ac:dyDescent="0.25">
      <c r="A30845" s="78" t="e">
        <f>DATE(MID(Zeitreihen0h15!A30845,7,4),MID(Zeitreihen0h15!A30845,4,2),LEFT(Zeitreihen0h15!A30845,2))+TIME(MID(Zeitreihen0h15!A30845,12,2),RIGHT(Zeitreihen0h15!A30845,2),0)</f>
        <v>#VALUE!</v>
      </c>
    </row>
    <row r="30846" spans="1:1" x14ac:dyDescent="0.25">
      <c r="A30846" s="78" t="e">
        <f>DATE(MID(Zeitreihen0h15!A30846,7,4),MID(Zeitreihen0h15!A30846,4,2),LEFT(Zeitreihen0h15!A30846,2))+TIME(MID(Zeitreihen0h15!A30846,12,2),RIGHT(Zeitreihen0h15!A30846,2),0)</f>
        <v>#VALUE!</v>
      </c>
    </row>
    <row r="30847" spans="1:1" x14ac:dyDescent="0.25">
      <c r="A30847" s="78" t="e">
        <f>DATE(MID(Zeitreihen0h15!A30847,7,4),MID(Zeitreihen0h15!A30847,4,2),LEFT(Zeitreihen0h15!A30847,2))+TIME(MID(Zeitreihen0h15!A30847,12,2),RIGHT(Zeitreihen0h15!A30847,2),0)</f>
        <v>#VALUE!</v>
      </c>
    </row>
    <row r="30848" spans="1:1" x14ac:dyDescent="0.25">
      <c r="A30848" s="78" t="e">
        <f>DATE(MID(Zeitreihen0h15!A30848,7,4),MID(Zeitreihen0h15!A30848,4,2),LEFT(Zeitreihen0h15!A30848,2))+TIME(MID(Zeitreihen0h15!A30848,12,2),RIGHT(Zeitreihen0h15!A30848,2),0)</f>
        <v>#VALUE!</v>
      </c>
    </row>
    <row r="30849" spans="1:1" x14ac:dyDescent="0.25">
      <c r="A30849" s="78" t="e">
        <f>DATE(MID(Zeitreihen0h15!A30849,7,4),MID(Zeitreihen0h15!A30849,4,2),LEFT(Zeitreihen0h15!A30849,2))+TIME(MID(Zeitreihen0h15!A30849,12,2),RIGHT(Zeitreihen0h15!A30849,2),0)</f>
        <v>#VALUE!</v>
      </c>
    </row>
    <row r="30850" spans="1:1" x14ac:dyDescent="0.25">
      <c r="A30850" s="78" t="e">
        <f>DATE(MID(Zeitreihen0h15!A30850,7,4),MID(Zeitreihen0h15!A30850,4,2),LEFT(Zeitreihen0h15!A30850,2))+TIME(MID(Zeitreihen0h15!A30850,12,2),RIGHT(Zeitreihen0h15!A30850,2),0)</f>
        <v>#VALUE!</v>
      </c>
    </row>
    <row r="30851" spans="1:1" x14ac:dyDescent="0.25">
      <c r="A30851" s="78" t="e">
        <f>DATE(MID(Zeitreihen0h15!A30851,7,4),MID(Zeitreihen0h15!A30851,4,2),LEFT(Zeitreihen0h15!A30851,2))+TIME(MID(Zeitreihen0h15!A30851,12,2),RIGHT(Zeitreihen0h15!A30851,2),0)</f>
        <v>#VALUE!</v>
      </c>
    </row>
    <row r="30852" spans="1:1" x14ac:dyDescent="0.25">
      <c r="A30852" s="78" t="e">
        <f>DATE(MID(Zeitreihen0h15!A30852,7,4),MID(Zeitreihen0h15!A30852,4,2),LEFT(Zeitreihen0h15!A30852,2))+TIME(MID(Zeitreihen0h15!A30852,12,2),RIGHT(Zeitreihen0h15!A30852,2),0)</f>
        <v>#VALUE!</v>
      </c>
    </row>
    <row r="30853" spans="1:1" x14ac:dyDescent="0.25">
      <c r="A30853" s="78" t="e">
        <f>DATE(MID(Zeitreihen0h15!A30853,7,4),MID(Zeitreihen0h15!A30853,4,2),LEFT(Zeitreihen0h15!A30853,2))+TIME(MID(Zeitreihen0h15!A30853,12,2),RIGHT(Zeitreihen0h15!A30853,2),0)</f>
        <v>#VALUE!</v>
      </c>
    </row>
    <row r="30854" spans="1:1" x14ac:dyDescent="0.25">
      <c r="A30854" s="78" t="e">
        <f>DATE(MID(Zeitreihen0h15!A30854,7,4),MID(Zeitreihen0h15!A30854,4,2),LEFT(Zeitreihen0h15!A30854,2))+TIME(MID(Zeitreihen0h15!A30854,12,2),RIGHT(Zeitreihen0h15!A30854,2),0)</f>
        <v>#VALUE!</v>
      </c>
    </row>
    <row r="30855" spans="1:1" x14ac:dyDescent="0.25">
      <c r="A30855" s="78" t="e">
        <f>DATE(MID(Zeitreihen0h15!A30855,7,4),MID(Zeitreihen0h15!A30855,4,2),LEFT(Zeitreihen0h15!A30855,2))+TIME(MID(Zeitreihen0h15!A30855,12,2),RIGHT(Zeitreihen0h15!A30855,2),0)</f>
        <v>#VALUE!</v>
      </c>
    </row>
    <row r="30856" spans="1:1" x14ac:dyDescent="0.25">
      <c r="A30856" s="78" t="e">
        <f>DATE(MID(Zeitreihen0h15!A30856,7,4),MID(Zeitreihen0h15!A30856,4,2),LEFT(Zeitreihen0h15!A30856,2))+TIME(MID(Zeitreihen0h15!A30856,12,2),RIGHT(Zeitreihen0h15!A30856,2),0)</f>
        <v>#VALUE!</v>
      </c>
    </row>
    <row r="30857" spans="1:1" x14ac:dyDescent="0.25">
      <c r="A30857" s="78" t="e">
        <f>DATE(MID(Zeitreihen0h15!A30857,7,4),MID(Zeitreihen0h15!A30857,4,2),LEFT(Zeitreihen0h15!A30857,2))+TIME(MID(Zeitreihen0h15!A30857,12,2),RIGHT(Zeitreihen0h15!A30857,2),0)</f>
        <v>#VALUE!</v>
      </c>
    </row>
    <row r="30858" spans="1:1" x14ac:dyDescent="0.25">
      <c r="A30858" s="78" t="e">
        <f>DATE(MID(Zeitreihen0h15!A30858,7,4),MID(Zeitreihen0h15!A30858,4,2),LEFT(Zeitreihen0h15!A30858,2))+TIME(MID(Zeitreihen0h15!A30858,12,2),RIGHT(Zeitreihen0h15!A30858,2),0)</f>
        <v>#VALUE!</v>
      </c>
    </row>
    <row r="30859" spans="1:1" x14ac:dyDescent="0.25">
      <c r="A30859" s="78" t="e">
        <f>DATE(MID(Zeitreihen0h15!A30859,7,4),MID(Zeitreihen0h15!A30859,4,2),LEFT(Zeitreihen0h15!A30859,2))+TIME(MID(Zeitreihen0h15!A30859,12,2),RIGHT(Zeitreihen0h15!A30859,2),0)</f>
        <v>#VALUE!</v>
      </c>
    </row>
    <row r="30860" spans="1:1" x14ac:dyDescent="0.25">
      <c r="A30860" s="78" t="e">
        <f>DATE(MID(Zeitreihen0h15!A30860,7,4),MID(Zeitreihen0h15!A30860,4,2),LEFT(Zeitreihen0h15!A30860,2))+TIME(MID(Zeitreihen0h15!A30860,12,2),RIGHT(Zeitreihen0h15!A30860,2),0)</f>
        <v>#VALUE!</v>
      </c>
    </row>
    <row r="30861" spans="1:1" x14ac:dyDescent="0.25">
      <c r="A30861" s="78" t="e">
        <f>DATE(MID(Zeitreihen0h15!A30861,7,4),MID(Zeitreihen0h15!A30861,4,2),LEFT(Zeitreihen0h15!A30861,2))+TIME(MID(Zeitreihen0h15!A30861,12,2),RIGHT(Zeitreihen0h15!A30861,2),0)</f>
        <v>#VALUE!</v>
      </c>
    </row>
    <row r="30862" spans="1:1" x14ac:dyDescent="0.25">
      <c r="A30862" s="78" t="e">
        <f>DATE(MID(Zeitreihen0h15!A30862,7,4),MID(Zeitreihen0h15!A30862,4,2),LEFT(Zeitreihen0h15!A30862,2))+TIME(MID(Zeitreihen0h15!A30862,12,2),RIGHT(Zeitreihen0h15!A30862,2),0)</f>
        <v>#VALUE!</v>
      </c>
    </row>
    <row r="30863" spans="1:1" x14ac:dyDescent="0.25">
      <c r="A30863" s="78" t="e">
        <f>DATE(MID(Zeitreihen0h15!A30863,7,4),MID(Zeitreihen0h15!A30863,4,2),LEFT(Zeitreihen0h15!A30863,2))+TIME(MID(Zeitreihen0h15!A30863,12,2),RIGHT(Zeitreihen0h15!A30863,2),0)</f>
        <v>#VALUE!</v>
      </c>
    </row>
    <row r="30864" spans="1:1" x14ac:dyDescent="0.25">
      <c r="A30864" s="78" t="e">
        <f>DATE(MID(Zeitreihen0h15!A30864,7,4),MID(Zeitreihen0h15!A30864,4,2),LEFT(Zeitreihen0h15!A30864,2))+TIME(MID(Zeitreihen0h15!A30864,12,2),RIGHT(Zeitreihen0h15!A30864,2),0)</f>
        <v>#VALUE!</v>
      </c>
    </row>
    <row r="30865" spans="1:1" x14ac:dyDescent="0.25">
      <c r="A30865" s="78" t="e">
        <f>DATE(MID(Zeitreihen0h15!A30865,7,4),MID(Zeitreihen0h15!A30865,4,2),LEFT(Zeitreihen0h15!A30865,2))+TIME(MID(Zeitreihen0h15!A30865,12,2),RIGHT(Zeitreihen0h15!A30865,2),0)</f>
        <v>#VALUE!</v>
      </c>
    </row>
    <row r="30866" spans="1:1" x14ac:dyDescent="0.25">
      <c r="A30866" s="78" t="e">
        <f>DATE(MID(Zeitreihen0h15!A30866,7,4),MID(Zeitreihen0h15!A30866,4,2),LEFT(Zeitreihen0h15!A30866,2))+TIME(MID(Zeitreihen0h15!A30866,12,2),RIGHT(Zeitreihen0h15!A30866,2),0)</f>
        <v>#VALUE!</v>
      </c>
    </row>
    <row r="30867" spans="1:1" x14ac:dyDescent="0.25">
      <c r="A30867" s="78" t="e">
        <f>DATE(MID(Zeitreihen0h15!A30867,7,4),MID(Zeitreihen0h15!A30867,4,2),LEFT(Zeitreihen0h15!A30867,2))+TIME(MID(Zeitreihen0h15!A30867,12,2),RIGHT(Zeitreihen0h15!A30867,2),0)</f>
        <v>#VALUE!</v>
      </c>
    </row>
    <row r="30868" spans="1:1" x14ac:dyDescent="0.25">
      <c r="A30868" s="78" t="e">
        <f>DATE(MID(Zeitreihen0h15!A30868,7,4),MID(Zeitreihen0h15!A30868,4,2),LEFT(Zeitreihen0h15!A30868,2))+TIME(MID(Zeitreihen0h15!A30868,12,2),RIGHT(Zeitreihen0h15!A30868,2),0)</f>
        <v>#VALUE!</v>
      </c>
    </row>
    <row r="30869" spans="1:1" x14ac:dyDescent="0.25">
      <c r="A30869" s="78" t="e">
        <f>DATE(MID(Zeitreihen0h15!A30869,7,4),MID(Zeitreihen0h15!A30869,4,2),LEFT(Zeitreihen0h15!A30869,2))+TIME(MID(Zeitreihen0h15!A30869,12,2),RIGHT(Zeitreihen0h15!A30869,2),0)</f>
        <v>#VALUE!</v>
      </c>
    </row>
    <row r="30870" spans="1:1" x14ac:dyDescent="0.25">
      <c r="A30870" s="78" t="e">
        <f>DATE(MID(Zeitreihen0h15!A30870,7,4),MID(Zeitreihen0h15!A30870,4,2),LEFT(Zeitreihen0h15!A30870,2))+TIME(MID(Zeitreihen0h15!A30870,12,2),RIGHT(Zeitreihen0h15!A30870,2),0)</f>
        <v>#VALUE!</v>
      </c>
    </row>
    <row r="30871" spans="1:1" x14ac:dyDescent="0.25">
      <c r="A30871" s="78" t="e">
        <f>DATE(MID(Zeitreihen0h15!A30871,7,4),MID(Zeitreihen0h15!A30871,4,2),LEFT(Zeitreihen0h15!A30871,2))+TIME(MID(Zeitreihen0h15!A30871,12,2),RIGHT(Zeitreihen0h15!A30871,2),0)</f>
        <v>#VALUE!</v>
      </c>
    </row>
    <row r="30872" spans="1:1" x14ac:dyDescent="0.25">
      <c r="A30872" s="78" t="e">
        <f>DATE(MID(Zeitreihen0h15!A30872,7,4),MID(Zeitreihen0h15!A30872,4,2),LEFT(Zeitreihen0h15!A30872,2))+TIME(MID(Zeitreihen0h15!A30872,12,2),RIGHT(Zeitreihen0h15!A30872,2),0)</f>
        <v>#VALUE!</v>
      </c>
    </row>
    <row r="30873" spans="1:1" x14ac:dyDescent="0.25">
      <c r="A30873" s="78" t="e">
        <f>DATE(MID(Zeitreihen0h15!A30873,7,4),MID(Zeitreihen0h15!A30873,4,2),LEFT(Zeitreihen0h15!A30873,2))+TIME(MID(Zeitreihen0h15!A30873,12,2),RIGHT(Zeitreihen0h15!A30873,2),0)</f>
        <v>#VALUE!</v>
      </c>
    </row>
    <row r="30874" spans="1:1" x14ac:dyDescent="0.25">
      <c r="A30874" s="78" t="e">
        <f>DATE(MID(Zeitreihen0h15!A30874,7,4),MID(Zeitreihen0h15!A30874,4,2),LEFT(Zeitreihen0h15!A30874,2))+TIME(MID(Zeitreihen0h15!A30874,12,2),RIGHT(Zeitreihen0h15!A30874,2),0)</f>
        <v>#VALUE!</v>
      </c>
    </row>
    <row r="30875" spans="1:1" x14ac:dyDescent="0.25">
      <c r="A30875" s="78" t="e">
        <f>DATE(MID(Zeitreihen0h15!A30875,7,4),MID(Zeitreihen0h15!A30875,4,2),LEFT(Zeitreihen0h15!A30875,2))+TIME(MID(Zeitreihen0h15!A30875,12,2),RIGHT(Zeitreihen0h15!A30875,2),0)</f>
        <v>#VALUE!</v>
      </c>
    </row>
    <row r="30876" spans="1:1" x14ac:dyDescent="0.25">
      <c r="A30876" s="78" t="e">
        <f>DATE(MID(Zeitreihen0h15!A30876,7,4),MID(Zeitreihen0h15!A30876,4,2),LEFT(Zeitreihen0h15!A30876,2))+TIME(MID(Zeitreihen0h15!A30876,12,2),RIGHT(Zeitreihen0h15!A30876,2),0)</f>
        <v>#VALUE!</v>
      </c>
    </row>
    <row r="30877" spans="1:1" x14ac:dyDescent="0.25">
      <c r="A30877" s="78" t="e">
        <f>DATE(MID(Zeitreihen0h15!A30877,7,4),MID(Zeitreihen0h15!A30877,4,2),LEFT(Zeitreihen0h15!A30877,2))+TIME(MID(Zeitreihen0h15!A30877,12,2),RIGHT(Zeitreihen0h15!A30877,2),0)</f>
        <v>#VALUE!</v>
      </c>
    </row>
    <row r="30878" spans="1:1" x14ac:dyDescent="0.25">
      <c r="A30878" s="78" t="e">
        <f>DATE(MID(Zeitreihen0h15!A30878,7,4),MID(Zeitreihen0h15!A30878,4,2),LEFT(Zeitreihen0h15!A30878,2))+TIME(MID(Zeitreihen0h15!A30878,12,2),RIGHT(Zeitreihen0h15!A30878,2),0)</f>
        <v>#VALUE!</v>
      </c>
    </row>
    <row r="30879" spans="1:1" x14ac:dyDescent="0.25">
      <c r="A30879" s="78" t="e">
        <f>DATE(MID(Zeitreihen0h15!A30879,7,4),MID(Zeitreihen0h15!A30879,4,2),LEFT(Zeitreihen0h15!A30879,2))+TIME(MID(Zeitreihen0h15!A30879,12,2),RIGHT(Zeitreihen0h15!A30879,2),0)</f>
        <v>#VALUE!</v>
      </c>
    </row>
    <row r="30880" spans="1:1" x14ac:dyDescent="0.25">
      <c r="A30880" s="78" t="e">
        <f>DATE(MID(Zeitreihen0h15!A30880,7,4),MID(Zeitreihen0h15!A30880,4,2),LEFT(Zeitreihen0h15!A30880,2))+TIME(MID(Zeitreihen0h15!A30880,12,2),RIGHT(Zeitreihen0h15!A30880,2),0)</f>
        <v>#VALUE!</v>
      </c>
    </row>
    <row r="30881" spans="1:1" x14ac:dyDescent="0.25">
      <c r="A30881" s="78" t="e">
        <f>DATE(MID(Zeitreihen0h15!A30881,7,4),MID(Zeitreihen0h15!A30881,4,2),LEFT(Zeitreihen0h15!A30881,2))+TIME(MID(Zeitreihen0h15!A30881,12,2),RIGHT(Zeitreihen0h15!A30881,2),0)</f>
        <v>#VALUE!</v>
      </c>
    </row>
    <row r="30882" spans="1:1" x14ac:dyDescent="0.25">
      <c r="A30882" s="78" t="e">
        <f>DATE(MID(Zeitreihen0h15!A30882,7,4),MID(Zeitreihen0h15!A30882,4,2),LEFT(Zeitreihen0h15!A30882,2))+TIME(MID(Zeitreihen0h15!A30882,12,2),RIGHT(Zeitreihen0h15!A30882,2),0)</f>
        <v>#VALUE!</v>
      </c>
    </row>
    <row r="30883" spans="1:1" x14ac:dyDescent="0.25">
      <c r="A30883" s="78" t="e">
        <f>DATE(MID(Zeitreihen0h15!A30883,7,4),MID(Zeitreihen0h15!A30883,4,2),LEFT(Zeitreihen0h15!A30883,2))+TIME(MID(Zeitreihen0h15!A30883,12,2),RIGHT(Zeitreihen0h15!A30883,2),0)</f>
        <v>#VALUE!</v>
      </c>
    </row>
    <row r="30884" spans="1:1" x14ac:dyDescent="0.25">
      <c r="A30884" s="78" t="e">
        <f>DATE(MID(Zeitreihen0h15!A30884,7,4),MID(Zeitreihen0h15!A30884,4,2),LEFT(Zeitreihen0h15!A30884,2))+TIME(MID(Zeitreihen0h15!A30884,12,2),RIGHT(Zeitreihen0h15!A30884,2),0)</f>
        <v>#VALUE!</v>
      </c>
    </row>
    <row r="30885" spans="1:1" x14ac:dyDescent="0.25">
      <c r="A30885" s="78" t="e">
        <f>DATE(MID(Zeitreihen0h15!A30885,7,4),MID(Zeitreihen0h15!A30885,4,2),LEFT(Zeitreihen0h15!A30885,2))+TIME(MID(Zeitreihen0h15!A30885,12,2),RIGHT(Zeitreihen0h15!A30885,2),0)</f>
        <v>#VALUE!</v>
      </c>
    </row>
    <row r="30886" spans="1:1" x14ac:dyDescent="0.25">
      <c r="A30886" s="78" t="e">
        <f>DATE(MID(Zeitreihen0h15!A30886,7,4),MID(Zeitreihen0h15!A30886,4,2),LEFT(Zeitreihen0h15!A30886,2))+TIME(MID(Zeitreihen0h15!A30886,12,2),RIGHT(Zeitreihen0h15!A30886,2),0)</f>
        <v>#VALUE!</v>
      </c>
    </row>
    <row r="30887" spans="1:1" x14ac:dyDescent="0.25">
      <c r="A30887" s="78" t="e">
        <f>DATE(MID(Zeitreihen0h15!A30887,7,4),MID(Zeitreihen0h15!A30887,4,2),LEFT(Zeitreihen0h15!A30887,2))+TIME(MID(Zeitreihen0h15!A30887,12,2),RIGHT(Zeitreihen0h15!A30887,2),0)</f>
        <v>#VALUE!</v>
      </c>
    </row>
    <row r="30888" spans="1:1" x14ac:dyDescent="0.25">
      <c r="A30888" s="78" t="e">
        <f>DATE(MID(Zeitreihen0h15!A30888,7,4),MID(Zeitreihen0h15!A30888,4,2),LEFT(Zeitreihen0h15!A30888,2))+TIME(MID(Zeitreihen0h15!A30888,12,2),RIGHT(Zeitreihen0h15!A30888,2),0)</f>
        <v>#VALUE!</v>
      </c>
    </row>
    <row r="30889" spans="1:1" x14ac:dyDescent="0.25">
      <c r="A30889" s="78" t="e">
        <f>DATE(MID(Zeitreihen0h15!A30889,7,4),MID(Zeitreihen0h15!A30889,4,2),LEFT(Zeitreihen0h15!A30889,2))+TIME(MID(Zeitreihen0h15!A30889,12,2),RIGHT(Zeitreihen0h15!A30889,2),0)</f>
        <v>#VALUE!</v>
      </c>
    </row>
    <row r="30890" spans="1:1" x14ac:dyDescent="0.25">
      <c r="A30890" s="78" t="e">
        <f>DATE(MID(Zeitreihen0h15!A30890,7,4),MID(Zeitreihen0h15!A30890,4,2),LEFT(Zeitreihen0h15!A30890,2))+TIME(MID(Zeitreihen0h15!A30890,12,2),RIGHT(Zeitreihen0h15!A30890,2),0)</f>
        <v>#VALUE!</v>
      </c>
    </row>
    <row r="30891" spans="1:1" x14ac:dyDescent="0.25">
      <c r="A30891" s="78" t="e">
        <f>DATE(MID(Zeitreihen0h15!A30891,7,4),MID(Zeitreihen0h15!A30891,4,2),LEFT(Zeitreihen0h15!A30891,2))+TIME(MID(Zeitreihen0h15!A30891,12,2),RIGHT(Zeitreihen0h15!A30891,2),0)</f>
        <v>#VALUE!</v>
      </c>
    </row>
    <row r="30892" spans="1:1" x14ac:dyDescent="0.25">
      <c r="A30892" s="78" t="e">
        <f>DATE(MID(Zeitreihen0h15!A30892,7,4),MID(Zeitreihen0h15!A30892,4,2),LEFT(Zeitreihen0h15!A30892,2))+TIME(MID(Zeitreihen0h15!A30892,12,2),RIGHT(Zeitreihen0h15!A30892,2),0)</f>
        <v>#VALUE!</v>
      </c>
    </row>
    <row r="30893" spans="1:1" x14ac:dyDescent="0.25">
      <c r="A30893" s="78" t="e">
        <f>DATE(MID(Zeitreihen0h15!A30893,7,4),MID(Zeitreihen0h15!A30893,4,2),LEFT(Zeitreihen0h15!A30893,2))+TIME(MID(Zeitreihen0h15!A30893,12,2),RIGHT(Zeitreihen0h15!A30893,2),0)</f>
        <v>#VALUE!</v>
      </c>
    </row>
    <row r="30894" spans="1:1" x14ac:dyDescent="0.25">
      <c r="A30894" s="78" t="e">
        <f>DATE(MID(Zeitreihen0h15!A30894,7,4),MID(Zeitreihen0h15!A30894,4,2),LEFT(Zeitreihen0h15!A30894,2))+TIME(MID(Zeitreihen0h15!A30894,12,2),RIGHT(Zeitreihen0h15!A30894,2),0)</f>
        <v>#VALUE!</v>
      </c>
    </row>
    <row r="30895" spans="1:1" x14ac:dyDescent="0.25">
      <c r="A30895" s="78" t="e">
        <f>DATE(MID(Zeitreihen0h15!A30895,7,4),MID(Zeitreihen0h15!A30895,4,2),LEFT(Zeitreihen0h15!A30895,2))+TIME(MID(Zeitreihen0h15!A30895,12,2),RIGHT(Zeitreihen0h15!A30895,2),0)</f>
        <v>#VALUE!</v>
      </c>
    </row>
    <row r="30896" spans="1:1" x14ac:dyDescent="0.25">
      <c r="A30896" s="78" t="e">
        <f>DATE(MID(Zeitreihen0h15!A30896,7,4),MID(Zeitreihen0h15!A30896,4,2),LEFT(Zeitreihen0h15!A30896,2))+TIME(MID(Zeitreihen0h15!A30896,12,2),RIGHT(Zeitreihen0h15!A30896,2),0)</f>
        <v>#VALUE!</v>
      </c>
    </row>
    <row r="30897" spans="1:1" x14ac:dyDescent="0.25">
      <c r="A30897" s="78" t="e">
        <f>DATE(MID(Zeitreihen0h15!A30897,7,4),MID(Zeitreihen0h15!A30897,4,2),LEFT(Zeitreihen0h15!A30897,2))+TIME(MID(Zeitreihen0h15!A30897,12,2),RIGHT(Zeitreihen0h15!A30897,2),0)</f>
        <v>#VALUE!</v>
      </c>
    </row>
    <row r="30898" spans="1:1" x14ac:dyDescent="0.25">
      <c r="A30898" s="78" t="e">
        <f>DATE(MID(Zeitreihen0h15!A30898,7,4),MID(Zeitreihen0h15!A30898,4,2),LEFT(Zeitreihen0h15!A30898,2))+TIME(MID(Zeitreihen0h15!A30898,12,2),RIGHT(Zeitreihen0h15!A30898,2),0)</f>
        <v>#VALUE!</v>
      </c>
    </row>
    <row r="30899" spans="1:1" x14ac:dyDescent="0.25">
      <c r="A30899" s="78" t="e">
        <f>DATE(MID(Zeitreihen0h15!A30899,7,4),MID(Zeitreihen0h15!A30899,4,2),LEFT(Zeitreihen0h15!A30899,2))+TIME(MID(Zeitreihen0h15!A30899,12,2),RIGHT(Zeitreihen0h15!A30899,2),0)</f>
        <v>#VALUE!</v>
      </c>
    </row>
    <row r="30900" spans="1:1" x14ac:dyDescent="0.25">
      <c r="A30900" s="78" t="e">
        <f>DATE(MID(Zeitreihen0h15!A30900,7,4),MID(Zeitreihen0h15!A30900,4,2),LEFT(Zeitreihen0h15!A30900,2))+TIME(MID(Zeitreihen0h15!A30900,12,2),RIGHT(Zeitreihen0h15!A30900,2),0)</f>
        <v>#VALUE!</v>
      </c>
    </row>
    <row r="30901" spans="1:1" x14ac:dyDescent="0.25">
      <c r="A30901" s="78" t="e">
        <f>DATE(MID(Zeitreihen0h15!A30901,7,4),MID(Zeitreihen0h15!A30901,4,2),LEFT(Zeitreihen0h15!A30901,2))+TIME(MID(Zeitreihen0h15!A30901,12,2),RIGHT(Zeitreihen0h15!A30901,2),0)</f>
        <v>#VALUE!</v>
      </c>
    </row>
    <row r="30902" spans="1:1" x14ac:dyDescent="0.25">
      <c r="A30902" s="78" t="e">
        <f>DATE(MID(Zeitreihen0h15!A30902,7,4),MID(Zeitreihen0h15!A30902,4,2),LEFT(Zeitreihen0h15!A30902,2))+TIME(MID(Zeitreihen0h15!A30902,12,2),RIGHT(Zeitreihen0h15!A30902,2),0)</f>
        <v>#VALUE!</v>
      </c>
    </row>
    <row r="30903" spans="1:1" x14ac:dyDescent="0.25">
      <c r="A30903" s="78" t="e">
        <f>DATE(MID(Zeitreihen0h15!A30903,7,4),MID(Zeitreihen0h15!A30903,4,2),LEFT(Zeitreihen0h15!A30903,2))+TIME(MID(Zeitreihen0h15!A30903,12,2),RIGHT(Zeitreihen0h15!A30903,2),0)</f>
        <v>#VALUE!</v>
      </c>
    </row>
    <row r="30904" spans="1:1" x14ac:dyDescent="0.25">
      <c r="A30904" s="78" t="e">
        <f>DATE(MID(Zeitreihen0h15!A30904,7,4),MID(Zeitreihen0h15!A30904,4,2),LEFT(Zeitreihen0h15!A30904,2))+TIME(MID(Zeitreihen0h15!A30904,12,2),RIGHT(Zeitreihen0h15!A30904,2),0)</f>
        <v>#VALUE!</v>
      </c>
    </row>
    <row r="30905" spans="1:1" x14ac:dyDescent="0.25">
      <c r="A30905" s="78" t="e">
        <f>DATE(MID(Zeitreihen0h15!A30905,7,4),MID(Zeitreihen0h15!A30905,4,2),LEFT(Zeitreihen0h15!A30905,2))+TIME(MID(Zeitreihen0h15!A30905,12,2),RIGHT(Zeitreihen0h15!A30905,2),0)</f>
        <v>#VALUE!</v>
      </c>
    </row>
    <row r="30906" spans="1:1" x14ac:dyDescent="0.25">
      <c r="A30906" s="78" t="e">
        <f>DATE(MID(Zeitreihen0h15!A30906,7,4),MID(Zeitreihen0h15!A30906,4,2),LEFT(Zeitreihen0h15!A30906,2))+TIME(MID(Zeitreihen0h15!A30906,12,2),RIGHT(Zeitreihen0h15!A30906,2),0)</f>
        <v>#VALUE!</v>
      </c>
    </row>
    <row r="30907" spans="1:1" x14ac:dyDescent="0.25">
      <c r="A30907" s="78" t="e">
        <f>DATE(MID(Zeitreihen0h15!A30907,7,4),MID(Zeitreihen0h15!A30907,4,2),LEFT(Zeitreihen0h15!A30907,2))+TIME(MID(Zeitreihen0h15!A30907,12,2),RIGHT(Zeitreihen0h15!A30907,2),0)</f>
        <v>#VALUE!</v>
      </c>
    </row>
    <row r="30908" spans="1:1" x14ac:dyDescent="0.25">
      <c r="A30908" s="78" t="e">
        <f>DATE(MID(Zeitreihen0h15!A30908,7,4),MID(Zeitreihen0h15!A30908,4,2),LEFT(Zeitreihen0h15!A30908,2))+TIME(MID(Zeitreihen0h15!A30908,12,2),RIGHT(Zeitreihen0h15!A30908,2),0)</f>
        <v>#VALUE!</v>
      </c>
    </row>
    <row r="30909" spans="1:1" x14ac:dyDescent="0.25">
      <c r="A30909" s="78" t="e">
        <f>DATE(MID(Zeitreihen0h15!A30909,7,4),MID(Zeitreihen0h15!A30909,4,2),LEFT(Zeitreihen0h15!A30909,2))+TIME(MID(Zeitreihen0h15!A30909,12,2),RIGHT(Zeitreihen0h15!A30909,2),0)</f>
        <v>#VALUE!</v>
      </c>
    </row>
    <row r="30910" spans="1:1" x14ac:dyDescent="0.25">
      <c r="A30910" s="78" t="e">
        <f>DATE(MID(Zeitreihen0h15!A30910,7,4),MID(Zeitreihen0h15!A30910,4,2),LEFT(Zeitreihen0h15!A30910,2))+TIME(MID(Zeitreihen0h15!A30910,12,2),RIGHT(Zeitreihen0h15!A30910,2),0)</f>
        <v>#VALUE!</v>
      </c>
    </row>
    <row r="30911" spans="1:1" x14ac:dyDescent="0.25">
      <c r="A30911" s="78" t="e">
        <f>DATE(MID(Zeitreihen0h15!A30911,7,4),MID(Zeitreihen0h15!A30911,4,2),LEFT(Zeitreihen0h15!A30911,2))+TIME(MID(Zeitreihen0h15!A30911,12,2),RIGHT(Zeitreihen0h15!A30911,2),0)</f>
        <v>#VALUE!</v>
      </c>
    </row>
    <row r="30912" spans="1:1" x14ac:dyDescent="0.25">
      <c r="A30912" s="78" t="e">
        <f>DATE(MID(Zeitreihen0h15!A30912,7,4),MID(Zeitreihen0h15!A30912,4,2),LEFT(Zeitreihen0h15!A30912,2))+TIME(MID(Zeitreihen0h15!A30912,12,2),RIGHT(Zeitreihen0h15!A30912,2),0)</f>
        <v>#VALUE!</v>
      </c>
    </row>
    <row r="30913" spans="1:1" x14ac:dyDescent="0.25">
      <c r="A30913" s="78" t="e">
        <f>DATE(MID(Zeitreihen0h15!A30913,7,4),MID(Zeitreihen0h15!A30913,4,2),LEFT(Zeitreihen0h15!A30913,2))+TIME(MID(Zeitreihen0h15!A30913,12,2),RIGHT(Zeitreihen0h15!A30913,2),0)</f>
        <v>#VALUE!</v>
      </c>
    </row>
    <row r="30914" spans="1:1" x14ac:dyDescent="0.25">
      <c r="A30914" s="78" t="e">
        <f>DATE(MID(Zeitreihen0h15!A30914,7,4),MID(Zeitreihen0h15!A30914,4,2),LEFT(Zeitreihen0h15!A30914,2))+TIME(MID(Zeitreihen0h15!A30914,12,2),RIGHT(Zeitreihen0h15!A30914,2),0)</f>
        <v>#VALUE!</v>
      </c>
    </row>
    <row r="30915" spans="1:1" x14ac:dyDescent="0.25">
      <c r="A30915" s="78" t="e">
        <f>DATE(MID(Zeitreihen0h15!A30915,7,4),MID(Zeitreihen0h15!A30915,4,2),LEFT(Zeitreihen0h15!A30915,2))+TIME(MID(Zeitreihen0h15!A30915,12,2),RIGHT(Zeitreihen0h15!A30915,2),0)</f>
        <v>#VALUE!</v>
      </c>
    </row>
    <row r="30916" spans="1:1" x14ac:dyDescent="0.25">
      <c r="A30916" s="78" t="e">
        <f>DATE(MID(Zeitreihen0h15!A30916,7,4),MID(Zeitreihen0h15!A30916,4,2),LEFT(Zeitreihen0h15!A30916,2))+TIME(MID(Zeitreihen0h15!A30916,12,2),RIGHT(Zeitreihen0h15!A30916,2),0)</f>
        <v>#VALUE!</v>
      </c>
    </row>
    <row r="30917" spans="1:1" x14ac:dyDescent="0.25">
      <c r="A30917" s="78" t="e">
        <f>DATE(MID(Zeitreihen0h15!A30917,7,4),MID(Zeitreihen0h15!A30917,4,2),LEFT(Zeitreihen0h15!A30917,2))+TIME(MID(Zeitreihen0h15!A30917,12,2),RIGHT(Zeitreihen0h15!A30917,2),0)</f>
        <v>#VALUE!</v>
      </c>
    </row>
    <row r="30918" spans="1:1" x14ac:dyDescent="0.25">
      <c r="A30918" s="78" t="e">
        <f>DATE(MID(Zeitreihen0h15!A30918,7,4),MID(Zeitreihen0h15!A30918,4,2),LEFT(Zeitreihen0h15!A30918,2))+TIME(MID(Zeitreihen0h15!A30918,12,2),RIGHT(Zeitreihen0h15!A30918,2),0)</f>
        <v>#VALUE!</v>
      </c>
    </row>
    <row r="30919" spans="1:1" x14ac:dyDescent="0.25">
      <c r="A30919" s="78" t="e">
        <f>DATE(MID(Zeitreihen0h15!A30919,7,4),MID(Zeitreihen0h15!A30919,4,2),LEFT(Zeitreihen0h15!A30919,2))+TIME(MID(Zeitreihen0h15!A30919,12,2),RIGHT(Zeitreihen0h15!A30919,2),0)</f>
        <v>#VALUE!</v>
      </c>
    </row>
    <row r="30920" spans="1:1" x14ac:dyDescent="0.25">
      <c r="A30920" s="78" t="e">
        <f>DATE(MID(Zeitreihen0h15!A30920,7,4),MID(Zeitreihen0h15!A30920,4,2),LEFT(Zeitreihen0h15!A30920,2))+TIME(MID(Zeitreihen0h15!A30920,12,2),RIGHT(Zeitreihen0h15!A30920,2),0)</f>
        <v>#VALUE!</v>
      </c>
    </row>
    <row r="30921" spans="1:1" x14ac:dyDescent="0.25">
      <c r="A30921" s="78" t="e">
        <f>DATE(MID(Zeitreihen0h15!A30921,7,4),MID(Zeitreihen0h15!A30921,4,2),LEFT(Zeitreihen0h15!A30921,2))+TIME(MID(Zeitreihen0h15!A30921,12,2),RIGHT(Zeitreihen0h15!A30921,2),0)</f>
        <v>#VALUE!</v>
      </c>
    </row>
    <row r="30922" spans="1:1" x14ac:dyDescent="0.25">
      <c r="A30922" s="78" t="e">
        <f>DATE(MID(Zeitreihen0h15!A30922,7,4),MID(Zeitreihen0h15!A30922,4,2),LEFT(Zeitreihen0h15!A30922,2))+TIME(MID(Zeitreihen0h15!A30922,12,2),RIGHT(Zeitreihen0h15!A30922,2),0)</f>
        <v>#VALUE!</v>
      </c>
    </row>
    <row r="30923" spans="1:1" x14ac:dyDescent="0.25">
      <c r="A30923" s="78" t="e">
        <f>DATE(MID(Zeitreihen0h15!A30923,7,4),MID(Zeitreihen0h15!A30923,4,2),LEFT(Zeitreihen0h15!A30923,2))+TIME(MID(Zeitreihen0h15!A30923,12,2),RIGHT(Zeitreihen0h15!A30923,2),0)</f>
        <v>#VALUE!</v>
      </c>
    </row>
    <row r="30924" spans="1:1" x14ac:dyDescent="0.25">
      <c r="A30924" s="78" t="e">
        <f>DATE(MID(Zeitreihen0h15!A30924,7,4),MID(Zeitreihen0h15!A30924,4,2),LEFT(Zeitreihen0h15!A30924,2))+TIME(MID(Zeitreihen0h15!A30924,12,2),RIGHT(Zeitreihen0h15!A30924,2),0)</f>
        <v>#VALUE!</v>
      </c>
    </row>
    <row r="30925" spans="1:1" x14ac:dyDescent="0.25">
      <c r="A30925" s="78" t="e">
        <f>DATE(MID(Zeitreihen0h15!A30925,7,4),MID(Zeitreihen0h15!A30925,4,2),LEFT(Zeitreihen0h15!A30925,2))+TIME(MID(Zeitreihen0h15!A30925,12,2),RIGHT(Zeitreihen0h15!A30925,2),0)</f>
        <v>#VALUE!</v>
      </c>
    </row>
    <row r="30926" spans="1:1" x14ac:dyDescent="0.25">
      <c r="A30926" s="78" t="e">
        <f>DATE(MID(Zeitreihen0h15!A30926,7,4),MID(Zeitreihen0h15!A30926,4,2),LEFT(Zeitreihen0h15!A30926,2))+TIME(MID(Zeitreihen0h15!A30926,12,2),RIGHT(Zeitreihen0h15!A30926,2),0)</f>
        <v>#VALUE!</v>
      </c>
    </row>
    <row r="30927" spans="1:1" x14ac:dyDescent="0.25">
      <c r="A30927" s="78" t="e">
        <f>DATE(MID(Zeitreihen0h15!A30927,7,4),MID(Zeitreihen0h15!A30927,4,2),LEFT(Zeitreihen0h15!A30927,2))+TIME(MID(Zeitreihen0h15!A30927,12,2),RIGHT(Zeitreihen0h15!A30927,2),0)</f>
        <v>#VALUE!</v>
      </c>
    </row>
    <row r="30928" spans="1:1" x14ac:dyDescent="0.25">
      <c r="A30928" s="78" t="e">
        <f>DATE(MID(Zeitreihen0h15!A30928,7,4),MID(Zeitreihen0h15!A30928,4,2),LEFT(Zeitreihen0h15!A30928,2))+TIME(MID(Zeitreihen0h15!A30928,12,2),RIGHT(Zeitreihen0h15!A30928,2),0)</f>
        <v>#VALUE!</v>
      </c>
    </row>
    <row r="30929" spans="1:1" x14ac:dyDescent="0.25">
      <c r="A30929" s="78" t="e">
        <f>DATE(MID(Zeitreihen0h15!A30929,7,4),MID(Zeitreihen0h15!A30929,4,2),LEFT(Zeitreihen0h15!A30929,2))+TIME(MID(Zeitreihen0h15!A30929,12,2),RIGHT(Zeitreihen0h15!A30929,2),0)</f>
        <v>#VALUE!</v>
      </c>
    </row>
    <row r="30930" spans="1:1" x14ac:dyDescent="0.25">
      <c r="A30930" s="78" t="e">
        <f>DATE(MID(Zeitreihen0h15!A30930,7,4),MID(Zeitreihen0h15!A30930,4,2),LEFT(Zeitreihen0h15!A30930,2))+TIME(MID(Zeitreihen0h15!A30930,12,2),RIGHT(Zeitreihen0h15!A30930,2),0)</f>
        <v>#VALUE!</v>
      </c>
    </row>
    <row r="30931" spans="1:1" x14ac:dyDescent="0.25">
      <c r="A30931" s="78" t="e">
        <f>DATE(MID(Zeitreihen0h15!A30931,7,4),MID(Zeitreihen0h15!A30931,4,2),LEFT(Zeitreihen0h15!A30931,2))+TIME(MID(Zeitreihen0h15!A30931,12,2),RIGHT(Zeitreihen0h15!A30931,2),0)</f>
        <v>#VALUE!</v>
      </c>
    </row>
    <row r="30932" spans="1:1" x14ac:dyDescent="0.25">
      <c r="A30932" s="78" t="e">
        <f>DATE(MID(Zeitreihen0h15!A30932,7,4),MID(Zeitreihen0h15!A30932,4,2),LEFT(Zeitreihen0h15!A30932,2))+TIME(MID(Zeitreihen0h15!A30932,12,2),RIGHT(Zeitreihen0h15!A30932,2),0)</f>
        <v>#VALUE!</v>
      </c>
    </row>
    <row r="30933" spans="1:1" x14ac:dyDescent="0.25">
      <c r="A30933" s="78" t="e">
        <f>DATE(MID(Zeitreihen0h15!A30933,7,4),MID(Zeitreihen0h15!A30933,4,2),LEFT(Zeitreihen0h15!A30933,2))+TIME(MID(Zeitreihen0h15!A30933,12,2),RIGHT(Zeitreihen0h15!A30933,2),0)</f>
        <v>#VALUE!</v>
      </c>
    </row>
    <row r="30934" spans="1:1" x14ac:dyDescent="0.25">
      <c r="A30934" s="78" t="e">
        <f>DATE(MID(Zeitreihen0h15!A30934,7,4),MID(Zeitreihen0h15!A30934,4,2),LEFT(Zeitreihen0h15!A30934,2))+TIME(MID(Zeitreihen0h15!A30934,12,2),RIGHT(Zeitreihen0h15!A30934,2),0)</f>
        <v>#VALUE!</v>
      </c>
    </row>
    <row r="30935" spans="1:1" x14ac:dyDescent="0.25">
      <c r="A30935" s="78" t="e">
        <f>DATE(MID(Zeitreihen0h15!A30935,7,4),MID(Zeitreihen0h15!A30935,4,2),LEFT(Zeitreihen0h15!A30935,2))+TIME(MID(Zeitreihen0h15!A30935,12,2),RIGHT(Zeitreihen0h15!A30935,2),0)</f>
        <v>#VALUE!</v>
      </c>
    </row>
    <row r="30936" spans="1:1" x14ac:dyDescent="0.25">
      <c r="A30936" s="78" t="e">
        <f>DATE(MID(Zeitreihen0h15!A30936,7,4),MID(Zeitreihen0h15!A30936,4,2),LEFT(Zeitreihen0h15!A30936,2))+TIME(MID(Zeitreihen0h15!A30936,12,2),RIGHT(Zeitreihen0h15!A30936,2),0)</f>
        <v>#VALUE!</v>
      </c>
    </row>
    <row r="30937" spans="1:1" x14ac:dyDescent="0.25">
      <c r="A30937" s="78" t="e">
        <f>DATE(MID(Zeitreihen0h15!A30937,7,4),MID(Zeitreihen0h15!A30937,4,2),LEFT(Zeitreihen0h15!A30937,2))+TIME(MID(Zeitreihen0h15!A30937,12,2),RIGHT(Zeitreihen0h15!A30937,2),0)</f>
        <v>#VALUE!</v>
      </c>
    </row>
    <row r="30938" spans="1:1" x14ac:dyDescent="0.25">
      <c r="A30938" s="78" t="e">
        <f>DATE(MID(Zeitreihen0h15!A30938,7,4),MID(Zeitreihen0h15!A30938,4,2),LEFT(Zeitreihen0h15!A30938,2))+TIME(MID(Zeitreihen0h15!A30938,12,2),RIGHT(Zeitreihen0h15!A30938,2),0)</f>
        <v>#VALUE!</v>
      </c>
    </row>
    <row r="30939" spans="1:1" x14ac:dyDescent="0.25">
      <c r="A30939" s="78" t="e">
        <f>DATE(MID(Zeitreihen0h15!A30939,7,4),MID(Zeitreihen0h15!A30939,4,2),LEFT(Zeitreihen0h15!A30939,2))+TIME(MID(Zeitreihen0h15!A30939,12,2),RIGHT(Zeitreihen0h15!A30939,2),0)</f>
        <v>#VALUE!</v>
      </c>
    </row>
    <row r="30940" spans="1:1" x14ac:dyDescent="0.25">
      <c r="A30940" s="78" t="e">
        <f>DATE(MID(Zeitreihen0h15!A30940,7,4),MID(Zeitreihen0h15!A30940,4,2),LEFT(Zeitreihen0h15!A30940,2))+TIME(MID(Zeitreihen0h15!A30940,12,2),RIGHT(Zeitreihen0h15!A30940,2),0)</f>
        <v>#VALUE!</v>
      </c>
    </row>
    <row r="30941" spans="1:1" x14ac:dyDescent="0.25">
      <c r="A30941" s="78" t="e">
        <f>DATE(MID(Zeitreihen0h15!A30941,7,4),MID(Zeitreihen0h15!A30941,4,2),LEFT(Zeitreihen0h15!A30941,2))+TIME(MID(Zeitreihen0h15!A30941,12,2),RIGHT(Zeitreihen0h15!A30941,2),0)</f>
        <v>#VALUE!</v>
      </c>
    </row>
    <row r="30942" spans="1:1" x14ac:dyDescent="0.25">
      <c r="A30942" s="78" t="e">
        <f>DATE(MID(Zeitreihen0h15!A30942,7,4),MID(Zeitreihen0h15!A30942,4,2),LEFT(Zeitreihen0h15!A30942,2))+TIME(MID(Zeitreihen0h15!A30942,12,2),RIGHT(Zeitreihen0h15!A30942,2),0)</f>
        <v>#VALUE!</v>
      </c>
    </row>
    <row r="30943" spans="1:1" x14ac:dyDescent="0.25">
      <c r="A30943" s="78" t="e">
        <f>DATE(MID(Zeitreihen0h15!A30943,7,4),MID(Zeitreihen0h15!A30943,4,2),LEFT(Zeitreihen0h15!A30943,2))+TIME(MID(Zeitreihen0h15!A30943,12,2),RIGHT(Zeitreihen0h15!A30943,2),0)</f>
        <v>#VALUE!</v>
      </c>
    </row>
    <row r="30944" spans="1:1" x14ac:dyDescent="0.25">
      <c r="A30944" s="78" t="e">
        <f>DATE(MID(Zeitreihen0h15!A30944,7,4),MID(Zeitreihen0h15!A30944,4,2),LEFT(Zeitreihen0h15!A30944,2))+TIME(MID(Zeitreihen0h15!A30944,12,2),RIGHT(Zeitreihen0h15!A30944,2),0)</f>
        <v>#VALUE!</v>
      </c>
    </row>
    <row r="30945" spans="1:1" x14ac:dyDescent="0.25">
      <c r="A30945" s="78" t="e">
        <f>DATE(MID(Zeitreihen0h15!A30945,7,4),MID(Zeitreihen0h15!A30945,4,2),LEFT(Zeitreihen0h15!A30945,2))+TIME(MID(Zeitreihen0h15!A30945,12,2),RIGHT(Zeitreihen0h15!A30945,2),0)</f>
        <v>#VALUE!</v>
      </c>
    </row>
    <row r="30946" spans="1:1" x14ac:dyDescent="0.25">
      <c r="A30946" s="78" t="e">
        <f>DATE(MID(Zeitreihen0h15!A30946,7,4),MID(Zeitreihen0h15!A30946,4,2),LEFT(Zeitreihen0h15!A30946,2))+TIME(MID(Zeitreihen0h15!A30946,12,2),RIGHT(Zeitreihen0h15!A30946,2),0)</f>
        <v>#VALUE!</v>
      </c>
    </row>
    <row r="30947" spans="1:1" x14ac:dyDescent="0.25">
      <c r="A30947" s="78" t="e">
        <f>DATE(MID(Zeitreihen0h15!A30947,7,4),MID(Zeitreihen0h15!A30947,4,2),LEFT(Zeitreihen0h15!A30947,2))+TIME(MID(Zeitreihen0h15!A30947,12,2),RIGHT(Zeitreihen0h15!A30947,2),0)</f>
        <v>#VALUE!</v>
      </c>
    </row>
    <row r="30948" spans="1:1" x14ac:dyDescent="0.25">
      <c r="A30948" s="78" t="e">
        <f>DATE(MID(Zeitreihen0h15!A30948,7,4),MID(Zeitreihen0h15!A30948,4,2),LEFT(Zeitreihen0h15!A30948,2))+TIME(MID(Zeitreihen0h15!A30948,12,2),RIGHT(Zeitreihen0h15!A30948,2),0)</f>
        <v>#VALUE!</v>
      </c>
    </row>
    <row r="30949" spans="1:1" x14ac:dyDescent="0.25">
      <c r="A30949" s="78" t="e">
        <f>DATE(MID(Zeitreihen0h15!A30949,7,4),MID(Zeitreihen0h15!A30949,4,2),LEFT(Zeitreihen0h15!A30949,2))+TIME(MID(Zeitreihen0h15!A30949,12,2),RIGHT(Zeitreihen0h15!A30949,2),0)</f>
        <v>#VALUE!</v>
      </c>
    </row>
    <row r="30950" spans="1:1" x14ac:dyDescent="0.25">
      <c r="A30950" s="78" t="e">
        <f>DATE(MID(Zeitreihen0h15!A30950,7,4),MID(Zeitreihen0h15!A30950,4,2),LEFT(Zeitreihen0h15!A30950,2))+TIME(MID(Zeitreihen0h15!A30950,12,2),RIGHT(Zeitreihen0h15!A30950,2),0)</f>
        <v>#VALUE!</v>
      </c>
    </row>
    <row r="30951" spans="1:1" x14ac:dyDescent="0.25">
      <c r="A30951" s="78" t="e">
        <f>DATE(MID(Zeitreihen0h15!A30951,7,4),MID(Zeitreihen0h15!A30951,4,2),LEFT(Zeitreihen0h15!A30951,2))+TIME(MID(Zeitreihen0h15!A30951,12,2),RIGHT(Zeitreihen0h15!A30951,2),0)</f>
        <v>#VALUE!</v>
      </c>
    </row>
    <row r="30952" spans="1:1" x14ac:dyDescent="0.25">
      <c r="A30952" s="78" t="e">
        <f>DATE(MID(Zeitreihen0h15!A30952,7,4),MID(Zeitreihen0h15!A30952,4,2),LEFT(Zeitreihen0h15!A30952,2))+TIME(MID(Zeitreihen0h15!A30952,12,2),RIGHT(Zeitreihen0h15!A30952,2),0)</f>
        <v>#VALUE!</v>
      </c>
    </row>
    <row r="30953" spans="1:1" x14ac:dyDescent="0.25">
      <c r="A30953" s="78" t="e">
        <f>DATE(MID(Zeitreihen0h15!A30953,7,4),MID(Zeitreihen0h15!A30953,4,2),LEFT(Zeitreihen0h15!A30953,2))+TIME(MID(Zeitreihen0h15!A30953,12,2),RIGHT(Zeitreihen0h15!A30953,2),0)</f>
        <v>#VALUE!</v>
      </c>
    </row>
    <row r="30954" spans="1:1" x14ac:dyDescent="0.25">
      <c r="A30954" s="78" t="e">
        <f>DATE(MID(Zeitreihen0h15!A30954,7,4),MID(Zeitreihen0h15!A30954,4,2),LEFT(Zeitreihen0h15!A30954,2))+TIME(MID(Zeitreihen0h15!A30954,12,2),RIGHT(Zeitreihen0h15!A30954,2),0)</f>
        <v>#VALUE!</v>
      </c>
    </row>
    <row r="30955" spans="1:1" x14ac:dyDescent="0.25">
      <c r="A30955" s="78" t="e">
        <f>DATE(MID(Zeitreihen0h15!A30955,7,4),MID(Zeitreihen0h15!A30955,4,2),LEFT(Zeitreihen0h15!A30955,2))+TIME(MID(Zeitreihen0h15!A30955,12,2),RIGHT(Zeitreihen0h15!A30955,2),0)</f>
        <v>#VALUE!</v>
      </c>
    </row>
    <row r="30956" spans="1:1" x14ac:dyDescent="0.25">
      <c r="A30956" s="78" t="e">
        <f>DATE(MID(Zeitreihen0h15!A30956,7,4),MID(Zeitreihen0h15!A30956,4,2),LEFT(Zeitreihen0h15!A30956,2))+TIME(MID(Zeitreihen0h15!A30956,12,2),RIGHT(Zeitreihen0h15!A30956,2),0)</f>
        <v>#VALUE!</v>
      </c>
    </row>
    <row r="30957" spans="1:1" x14ac:dyDescent="0.25">
      <c r="A30957" s="78" t="e">
        <f>DATE(MID(Zeitreihen0h15!A30957,7,4),MID(Zeitreihen0h15!A30957,4,2),LEFT(Zeitreihen0h15!A30957,2))+TIME(MID(Zeitreihen0h15!A30957,12,2),RIGHT(Zeitreihen0h15!A30957,2),0)</f>
        <v>#VALUE!</v>
      </c>
    </row>
    <row r="30958" spans="1:1" x14ac:dyDescent="0.25">
      <c r="A30958" s="78" t="e">
        <f>DATE(MID(Zeitreihen0h15!A30958,7,4),MID(Zeitreihen0h15!A30958,4,2),LEFT(Zeitreihen0h15!A30958,2))+TIME(MID(Zeitreihen0h15!A30958,12,2),RIGHT(Zeitreihen0h15!A30958,2),0)</f>
        <v>#VALUE!</v>
      </c>
    </row>
    <row r="30959" spans="1:1" x14ac:dyDescent="0.25">
      <c r="A30959" s="78" t="e">
        <f>DATE(MID(Zeitreihen0h15!A30959,7,4),MID(Zeitreihen0h15!A30959,4,2),LEFT(Zeitreihen0h15!A30959,2))+TIME(MID(Zeitreihen0h15!A30959,12,2),RIGHT(Zeitreihen0h15!A30959,2),0)</f>
        <v>#VALUE!</v>
      </c>
    </row>
    <row r="30960" spans="1:1" x14ac:dyDescent="0.25">
      <c r="A30960" s="78" t="e">
        <f>DATE(MID(Zeitreihen0h15!A30960,7,4),MID(Zeitreihen0h15!A30960,4,2),LEFT(Zeitreihen0h15!A30960,2))+TIME(MID(Zeitreihen0h15!A30960,12,2),RIGHT(Zeitreihen0h15!A30960,2),0)</f>
        <v>#VALUE!</v>
      </c>
    </row>
    <row r="30961" spans="1:1" x14ac:dyDescent="0.25">
      <c r="A30961" s="78" t="e">
        <f>DATE(MID(Zeitreihen0h15!A30961,7,4),MID(Zeitreihen0h15!A30961,4,2),LEFT(Zeitreihen0h15!A30961,2))+TIME(MID(Zeitreihen0h15!A30961,12,2),RIGHT(Zeitreihen0h15!A30961,2),0)</f>
        <v>#VALUE!</v>
      </c>
    </row>
    <row r="30962" spans="1:1" x14ac:dyDescent="0.25">
      <c r="A30962" s="78" t="e">
        <f>DATE(MID(Zeitreihen0h15!A30962,7,4),MID(Zeitreihen0h15!A30962,4,2),LEFT(Zeitreihen0h15!A30962,2))+TIME(MID(Zeitreihen0h15!A30962,12,2),RIGHT(Zeitreihen0h15!A30962,2),0)</f>
        <v>#VALUE!</v>
      </c>
    </row>
    <row r="30963" spans="1:1" x14ac:dyDescent="0.25">
      <c r="A30963" s="78" t="e">
        <f>DATE(MID(Zeitreihen0h15!A30963,7,4),MID(Zeitreihen0h15!A30963,4,2),LEFT(Zeitreihen0h15!A30963,2))+TIME(MID(Zeitreihen0h15!A30963,12,2),RIGHT(Zeitreihen0h15!A30963,2),0)</f>
        <v>#VALUE!</v>
      </c>
    </row>
    <row r="30964" spans="1:1" x14ac:dyDescent="0.25">
      <c r="A30964" s="78" t="e">
        <f>DATE(MID(Zeitreihen0h15!A30964,7,4),MID(Zeitreihen0h15!A30964,4,2),LEFT(Zeitreihen0h15!A30964,2))+TIME(MID(Zeitreihen0h15!A30964,12,2),RIGHT(Zeitreihen0h15!A30964,2),0)</f>
        <v>#VALUE!</v>
      </c>
    </row>
    <row r="30965" spans="1:1" x14ac:dyDescent="0.25">
      <c r="A30965" s="78" t="e">
        <f>DATE(MID(Zeitreihen0h15!A30965,7,4),MID(Zeitreihen0h15!A30965,4,2),LEFT(Zeitreihen0h15!A30965,2))+TIME(MID(Zeitreihen0h15!A30965,12,2),RIGHT(Zeitreihen0h15!A30965,2),0)</f>
        <v>#VALUE!</v>
      </c>
    </row>
    <row r="30966" spans="1:1" x14ac:dyDescent="0.25">
      <c r="A30966" s="78" t="e">
        <f>DATE(MID(Zeitreihen0h15!A30966,7,4),MID(Zeitreihen0h15!A30966,4,2),LEFT(Zeitreihen0h15!A30966,2))+TIME(MID(Zeitreihen0h15!A30966,12,2),RIGHT(Zeitreihen0h15!A30966,2),0)</f>
        <v>#VALUE!</v>
      </c>
    </row>
    <row r="30967" spans="1:1" x14ac:dyDescent="0.25">
      <c r="A30967" s="78" t="e">
        <f>DATE(MID(Zeitreihen0h15!A30967,7,4),MID(Zeitreihen0h15!A30967,4,2),LEFT(Zeitreihen0h15!A30967,2))+TIME(MID(Zeitreihen0h15!A30967,12,2),RIGHT(Zeitreihen0h15!A30967,2),0)</f>
        <v>#VALUE!</v>
      </c>
    </row>
    <row r="30968" spans="1:1" x14ac:dyDescent="0.25">
      <c r="A30968" s="78" t="e">
        <f>DATE(MID(Zeitreihen0h15!A30968,7,4),MID(Zeitreihen0h15!A30968,4,2),LEFT(Zeitreihen0h15!A30968,2))+TIME(MID(Zeitreihen0h15!A30968,12,2),RIGHT(Zeitreihen0h15!A30968,2),0)</f>
        <v>#VALUE!</v>
      </c>
    </row>
    <row r="30969" spans="1:1" x14ac:dyDescent="0.25">
      <c r="A30969" s="78" t="e">
        <f>DATE(MID(Zeitreihen0h15!A30969,7,4),MID(Zeitreihen0h15!A30969,4,2),LEFT(Zeitreihen0h15!A30969,2))+TIME(MID(Zeitreihen0h15!A30969,12,2),RIGHT(Zeitreihen0h15!A30969,2),0)</f>
        <v>#VALUE!</v>
      </c>
    </row>
    <row r="30970" spans="1:1" x14ac:dyDescent="0.25">
      <c r="A30970" s="78" t="e">
        <f>DATE(MID(Zeitreihen0h15!A30970,7,4),MID(Zeitreihen0h15!A30970,4,2),LEFT(Zeitreihen0h15!A30970,2))+TIME(MID(Zeitreihen0h15!A30970,12,2),RIGHT(Zeitreihen0h15!A30970,2),0)</f>
        <v>#VALUE!</v>
      </c>
    </row>
    <row r="30971" spans="1:1" x14ac:dyDescent="0.25">
      <c r="A30971" s="78" t="e">
        <f>DATE(MID(Zeitreihen0h15!A30971,7,4),MID(Zeitreihen0h15!A30971,4,2),LEFT(Zeitreihen0h15!A30971,2))+TIME(MID(Zeitreihen0h15!A30971,12,2),RIGHT(Zeitreihen0h15!A30971,2),0)</f>
        <v>#VALUE!</v>
      </c>
    </row>
    <row r="30972" spans="1:1" x14ac:dyDescent="0.25">
      <c r="A30972" s="78" t="e">
        <f>DATE(MID(Zeitreihen0h15!A30972,7,4),MID(Zeitreihen0h15!A30972,4,2),LEFT(Zeitreihen0h15!A30972,2))+TIME(MID(Zeitreihen0h15!A30972,12,2),RIGHT(Zeitreihen0h15!A30972,2),0)</f>
        <v>#VALUE!</v>
      </c>
    </row>
    <row r="30973" spans="1:1" x14ac:dyDescent="0.25">
      <c r="A30973" s="78" t="e">
        <f>DATE(MID(Zeitreihen0h15!A30973,7,4),MID(Zeitreihen0h15!A30973,4,2),LEFT(Zeitreihen0h15!A30973,2))+TIME(MID(Zeitreihen0h15!A30973,12,2),RIGHT(Zeitreihen0h15!A30973,2),0)</f>
        <v>#VALUE!</v>
      </c>
    </row>
    <row r="30974" spans="1:1" x14ac:dyDescent="0.25">
      <c r="A30974" s="78" t="e">
        <f>DATE(MID(Zeitreihen0h15!A30974,7,4),MID(Zeitreihen0h15!A30974,4,2),LEFT(Zeitreihen0h15!A30974,2))+TIME(MID(Zeitreihen0h15!A30974,12,2),RIGHT(Zeitreihen0h15!A30974,2),0)</f>
        <v>#VALUE!</v>
      </c>
    </row>
    <row r="30975" spans="1:1" x14ac:dyDescent="0.25">
      <c r="A30975" s="78" t="e">
        <f>DATE(MID(Zeitreihen0h15!A30975,7,4),MID(Zeitreihen0h15!A30975,4,2),LEFT(Zeitreihen0h15!A30975,2))+TIME(MID(Zeitreihen0h15!A30975,12,2),RIGHT(Zeitreihen0h15!A30975,2),0)</f>
        <v>#VALUE!</v>
      </c>
    </row>
    <row r="30976" spans="1:1" x14ac:dyDescent="0.25">
      <c r="A30976" s="78" t="e">
        <f>DATE(MID(Zeitreihen0h15!A30976,7,4),MID(Zeitreihen0h15!A30976,4,2),LEFT(Zeitreihen0h15!A30976,2))+TIME(MID(Zeitreihen0h15!A30976,12,2),RIGHT(Zeitreihen0h15!A30976,2),0)</f>
        <v>#VALUE!</v>
      </c>
    </row>
    <row r="30977" spans="1:1" x14ac:dyDescent="0.25">
      <c r="A30977" s="78" t="e">
        <f>DATE(MID(Zeitreihen0h15!A30977,7,4),MID(Zeitreihen0h15!A30977,4,2),LEFT(Zeitreihen0h15!A30977,2))+TIME(MID(Zeitreihen0h15!A30977,12,2),RIGHT(Zeitreihen0h15!A30977,2),0)</f>
        <v>#VALUE!</v>
      </c>
    </row>
    <row r="30978" spans="1:1" x14ac:dyDescent="0.25">
      <c r="A30978" s="78" t="e">
        <f>DATE(MID(Zeitreihen0h15!A30978,7,4),MID(Zeitreihen0h15!A30978,4,2),LEFT(Zeitreihen0h15!A30978,2))+TIME(MID(Zeitreihen0h15!A30978,12,2),RIGHT(Zeitreihen0h15!A30978,2),0)</f>
        <v>#VALUE!</v>
      </c>
    </row>
    <row r="30979" spans="1:1" x14ac:dyDescent="0.25">
      <c r="A30979" s="78" t="e">
        <f>DATE(MID(Zeitreihen0h15!A30979,7,4),MID(Zeitreihen0h15!A30979,4,2),LEFT(Zeitreihen0h15!A30979,2))+TIME(MID(Zeitreihen0h15!A30979,12,2),RIGHT(Zeitreihen0h15!A30979,2),0)</f>
        <v>#VALUE!</v>
      </c>
    </row>
    <row r="30980" spans="1:1" x14ac:dyDescent="0.25">
      <c r="A30980" s="78" t="e">
        <f>DATE(MID(Zeitreihen0h15!A30980,7,4),MID(Zeitreihen0h15!A30980,4,2),LEFT(Zeitreihen0h15!A30980,2))+TIME(MID(Zeitreihen0h15!A30980,12,2),RIGHT(Zeitreihen0h15!A30980,2),0)</f>
        <v>#VALUE!</v>
      </c>
    </row>
    <row r="30981" spans="1:1" x14ac:dyDescent="0.25">
      <c r="A30981" s="78" t="e">
        <f>DATE(MID(Zeitreihen0h15!A30981,7,4),MID(Zeitreihen0h15!A30981,4,2),LEFT(Zeitreihen0h15!A30981,2))+TIME(MID(Zeitreihen0h15!A30981,12,2),RIGHT(Zeitreihen0h15!A30981,2),0)</f>
        <v>#VALUE!</v>
      </c>
    </row>
    <row r="30982" spans="1:1" x14ac:dyDescent="0.25">
      <c r="A30982" s="78" t="e">
        <f>DATE(MID(Zeitreihen0h15!A30982,7,4),MID(Zeitreihen0h15!A30982,4,2),LEFT(Zeitreihen0h15!A30982,2))+TIME(MID(Zeitreihen0h15!A30982,12,2),RIGHT(Zeitreihen0h15!A30982,2),0)</f>
        <v>#VALUE!</v>
      </c>
    </row>
    <row r="30983" spans="1:1" x14ac:dyDescent="0.25">
      <c r="A30983" s="78" t="e">
        <f>DATE(MID(Zeitreihen0h15!A30983,7,4),MID(Zeitreihen0h15!A30983,4,2),LEFT(Zeitreihen0h15!A30983,2))+TIME(MID(Zeitreihen0h15!A30983,12,2),RIGHT(Zeitreihen0h15!A30983,2),0)</f>
        <v>#VALUE!</v>
      </c>
    </row>
    <row r="30984" spans="1:1" x14ac:dyDescent="0.25">
      <c r="A30984" s="78" t="e">
        <f>DATE(MID(Zeitreihen0h15!A30984,7,4),MID(Zeitreihen0h15!A30984,4,2),LEFT(Zeitreihen0h15!A30984,2))+TIME(MID(Zeitreihen0h15!A30984,12,2),RIGHT(Zeitreihen0h15!A30984,2),0)</f>
        <v>#VALUE!</v>
      </c>
    </row>
    <row r="30985" spans="1:1" x14ac:dyDescent="0.25">
      <c r="A30985" s="78" t="e">
        <f>DATE(MID(Zeitreihen0h15!A30985,7,4),MID(Zeitreihen0h15!A30985,4,2),LEFT(Zeitreihen0h15!A30985,2))+TIME(MID(Zeitreihen0h15!A30985,12,2),RIGHT(Zeitreihen0h15!A30985,2),0)</f>
        <v>#VALUE!</v>
      </c>
    </row>
    <row r="30986" spans="1:1" x14ac:dyDescent="0.25">
      <c r="A30986" s="78" t="e">
        <f>DATE(MID(Zeitreihen0h15!A30986,7,4),MID(Zeitreihen0h15!A30986,4,2),LEFT(Zeitreihen0h15!A30986,2))+TIME(MID(Zeitreihen0h15!A30986,12,2),RIGHT(Zeitreihen0h15!A30986,2),0)</f>
        <v>#VALUE!</v>
      </c>
    </row>
    <row r="30987" spans="1:1" x14ac:dyDescent="0.25">
      <c r="A30987" s="78" t="e">
        <f>DATE(MID(Zeitreihen0h15!A30987,7,4),MID(Zeitreihen0h15!A30987,4,2),LEFT(Zeitreihen0h15!A30987,2))+TIME(MID(Zeitreihen0h15!A30987,12,2),RIGHT(Zeitreihen0h15!A30987,2),0)</f>
        <v>#VALUE!</v>
      </c>
    </row>
    <row r="30988" spans="1:1" x14ac:dyDescent="0.25">
      <c r="A30988" s="78" t="e">
        <f>DATE(MID(Zeitreihen0h15!A30988,7,4),MID(Zeitreihen0h15!A30988,4,2),LEFT(Zeitreihen0h15!A30988,2))+TIME(MID(Zeitreihen0h15!A30988,12,2),RIGHT(Zeitreihen0h15!A30988,2),0)</f>
        <v>#VALUE!</v>
      </c>
    </row>
    <row r="30989" spans="1:1" x14ac:dyDescent="0.25">
      <c r="A30989" s="78" t="e">
        <f>DATE(MID(Zeitreihen0h15!A30989,7,4),MID(Zeitreihen0h15!A30989,4,2),LEFT(Zeitreihen0h15!A30989,2))+TIME(MID(Zeitreihen0h15!A30989,12,2),RIGHT(Zeitreihen0h15!A30989,2),0)</f>
        <v>#VALUE!</v>
      </c>
    </row>
    <row r="30990" spans="1:1" x14ac:dyDescent="0.25">
      <c r="A30990" s="78" t="e">
        <f>DATE(MID(Zeitreihen0h15!A30990,7,4),MID(Zeitreihen0h15!A30990,4,2),LEFT(Zeitreihen0h15!A30990,2))+TIME(MID(Zeitreihen0h15!A30990,12,2),RIGHT(Zeitreihen0h15!A30990,2),0)</f>
        <v>#VALUE!</v>
      </c>
    </row>
    <row r="30991" spans="1:1" x14ac:dyDescent="0.25">
      <c r="A30991" s="78" t="e">
        <f>DATE(MID(Zeitreihen0h15!A30991,7,4),MID(Zeitreihen0h15!A30991,4,2),LEFT(Zeitreihen0h15!A30991,2))+TIME(MID(Zeitreihen0h15!A30991,12,2),RIGHT(Zeitreihen0h15!A30991,2),0)</f>
        <v>#VALUE!</v>
      </c>
    </row>
    <row r="30992" spans="1:1" x14ac:dyDescent="0.25">
      <c r="A30992" s="78" t="e">
        <f>DATE(MID(Zeitreihen0h15!A30992,7,4),MID(Zeitreihen0h15!A30992,4,2),LEFT(Zeitreihen0h15!A30992,2))+TIME(MID(Zeitreihen0h15!A30992,12,2),RIGHT(Zeitreihen0h15!A30992,2),0)</f>
        <v>#VALUE!</v>
      </c>
    </row>
    <row r="30993" spans="1:1" x14ac:dyDescent="0.25">
      <c r="A30993" s="78" t="e">
        <f>DATE(MID(Zeitreihen0h15!A30993,7,4),MID(Zeitreihen0h15!A30993,4,2),LEFT(Zeitreihen0h15!A30993,2))+TIME(MID(Zeitreihen0h15!A30993,12,2),RIGHT(Zeitreihen0h15!A30993,2),0)</f>
        <v>#VALUE!</v>
      </c>
    </row>
    <row r="30994" spans="1:1" x14ac:dyDescent="0.25">
      <c r="A30994" s="78" t="e">
        <f>DATE(MID(Zeitreihen0h15!A30994,7,4),MID(Zeitreihen0h15!A30994,4,2),LEFT(Zeitreihen0h15!A30994,2))+TIME(MID(Zeitreihen0h15!A30994,12,2),RIGHT(Zeitreihen0h15!A30994,2),0)</f>
        <v>#VALUE!</v>
      </c>
    </row>
    <row r="30995" spans="1:1" x14ac:dyDescent="0.25">
      <c r="A30995" s="78" t="e">
        <f>DATE(MID(Zeitreihen0h15!A30995,7,4),MID(Zeitreihen0h15!A30995,4,2),LEFT(Zeitreihen0h15!A30995,2))+TIME(MID(Zeitreihen0h15!A30995,12,2),RIGHT(Zeitreihen0h15!A30995,2),0)</f>
        <v>#VALUE!</v>
      </c>
    </row>
    <row r="30996" spans="1:1" x14ac:dyDescent="0.25">
      <c r="A30996" s="78" t="e">
        <f>DATE(MID(Zeitreihen0h15!A30996,7,4),MID(Zeitreihen0h15!A30996,4,2),LEFT(Zeitreihen0h15!A30996,2))+TIME(MID(Zeitreihen0h15!A30996,12,2),RIGHT(Zeitreihen0h15!A30996,2),0)</f>
        <v>#VALUE!</v>
      </c>
    </row>
    <row r="30997" spans="1:1" x14ac:dyDescent="0.25">
      <c r="A30997" s="78" t="e">
        <f>DATE(MID(Zeitreihen0h15!A30997,7,4),MID(Zeitreihen0h15!A30997,4,2),LEFT(Zeitreihen0h15!A30997,2))+TIME(MID(Zeitreihen0h15!A30997,12,2),RIGHT(Zeitreihen0h15!A30997,2),0)</f>
        <v>#VALUE!</v>
      </c>
    </row>
    <row r="30998" spans="1:1" x14ac:dyDescent="0.25">
      <c r="A30998" s="78" t="e">
        <f>DATE(MID(Zeitreihen0h15!A30998,7,4),MID(Zeitreihen0h15!A30998,4,2),LEFT(Zeitreihen0h15!A30998,2))+TIME(MID(Zeitreihen0h15!A30998,12,2),RIGHT(Zeitreihen0h15!A30998,2),0)</f>
        <v>#VALUE!</v>
      </c>
    </row>
    <row r="30999" spans="1:1" x14ac:dyDescent="0.25">
      <c r="A30999" s="78" t="e">
        <f>DATE(MID(Zeitreihen0h15!A30999,7,4),MID(Zeitreihen0h15!A30999,4,2),LEFT(Zeitreihen0h15!A30999,2))+TIME(MID(Zeitreihen0h15!A30999,12,2),RIGHT(Zeitreihen0h15!A30999,2),0)</f>
        <v>#VALUE!</v>
      </c>
    </row>
    <row r="31000" spans="1:1" x14ac:dyDescent="0.25">
      <c r="A31000" s="78" t="e">
        <f>DATE(MID(Zeitreihen0h15!A31000,7,4),MID(Zeitreihen0h15!A31000,4,2),LEFT(Zeitreihen0h15!A31000,2))+TIME(MID(Zeitreihen0h15!A31000,12,2),RIGHT(Zeitreihen0h15!A31000,2),0)</f>
        <v>#VALUE!</v>
      </c>
    </row>
    <row r="31001" spans="1:1" x14ac:dyDescent="0.25">
      <c r="A31001" s="78" t="e">
        <f>DATE(MID(Zeitreihen0h15!A31001,7,4),MID(Zeitreihen0h15!A31001,4,2),LEFT(Zeitreihen0h15!A31001,2))+TIME(MID(Zeitreihen0h15!A31001,12,2),RIGHT(Zeitreihen0h15!A31001,2),0)</f>
        <v>#VALUE!</v>
      </c>
    </row>
    <row r="31002" spans="1:1" x14ac:dyDescent="0.25">
      <c r="A31002" s="78" t="e">
        <f>DATE(MID(Zeitreihen0h15!A31002,7,4),MID(Zeitreihen0h15!A31002,4,2),LEFT(Zeitreihen0h15!A31002,2))+TIME(MID(Zeitreihen0h15!A31002,12,2),RIGHT(Zeitreihen0h15!A31002,2),0)</f>
        <v>#VALUE!</v>
      </c>
    </row>
    <row r="31003" spans="1:1" x14ac:dyDescent="0.25">
      <c r="A31003" s="78" t="e">
        <f>DATE(MID(Zeitreihen0h15!A31003,7,4),MID(Zeitreihen0h15!A31003,4,2),LEFT(Zeitreihen0h15!A31003,2))+TIME(MID(Zeitreihen0h15!A31003,12,2),RIGHT(Zeitreihen0h15!A31003,2),0)</f>
        <v>#VALUE!</v>
      </c>
    </row>
    <row r="31004" spans="1:1" x14ac:dyDescent="0.25">
      <c r="A31004" s="78" t="e">
        <f>DATE(MID(Zeitreihen0h15!A31004,7,4),MID(Zeitreihen0h15!A31004,4,2),LEFT(Zeitreihen0h15!A31004,2))+TIME(MID(Zeitreihen0h15!A31004,12,2),RIGHT(Zeitreihen0h15!A31004,2),0)</f>
        <v>#VALUE!</v>
      </c>
    </row>
    <row r="31005" spans="1:1" x14ac:dyDescent="0.25">
      <c r="A31005" s="78" t="e">
        <f>DATE(MID(Zeitreihen0h15!A31005,7,4),MID(Zeitreihen0h15!A31005,4,2),LEFT(Zeitreihen0h15!A31005,2))+TIME(MID(Zeitreihen0h15!A31005,12,2),RIGHT(Zeitreihen0h15!A31005,2),0)</f>
        <v>#VALUE!</v>
      </c>
    </row>
    <row r="31006" spans="1:1" x14ac:dyDescent="0.25">
      <c r="A31006" s="78" t="e">
        <f>DATE(MID(Zeitreihen0h15!A31006,7,4),MID(Zeitreihen0h15!A31006,4,2),LEFT(Zeitreihen0h15!A31006,2))+TIME(MID(Zeitreihen0h15!A31006,12,2),RIGHT(Zeitreihen0h15!A31006,2),0)</f>
        <v>#VALUE!</v>
      </c>
    </row>
    <row r="31007" spans="1:1" x14ac:dyDescent="0.25">
      <c r="A31007" s="78" t="e">
        <f>DATE(MID(Zeitreihen0h15!A31007,7,4),MID(Zeitreihen0h15!A31007,4,2),LEFT(Zeitreihen0h15!A31007,2))+TIME(MID(Zeitreihen0h15!A31007,12,2),RIGHT(Zeitreihen0h15!A31007,2),0)</f>
        <v>#VALUE!</v>
      </c>
    </row>
    <row r="31008" spans="1:1" x14ac:dyDescent="0.25">
      <c r="A31008" s="78" t="e">
        <f>DATE(MID(Zeitreihen0h15!A31008,7,4),MID(Zeitreihen0h15!A31008,4,2),LEFT(Zeitreihen0h15!A31008,2))+TIME(MID(Zeitreihen0h15!A31008,12,2),RIGHT(Zeitreihen0h15!A31008,2),0)</f>
        <v>#VALUE!</v>
      </c>
    </row>
    <row r="31009" spans="1:1" x14ac:dyDescent="0.25">
      <c r="A31009" s="78" t="e">
        <f>DATE(MID(Zeitreihen0h15!A31009,7,4),MID(Zeitreihen0h15!A31009,4,2),LEFT(Zeitreihen0h15!A31009,2))+TIME(MID(Zeitreihen0h15!A31009,12,2),RIGHT(Zeitreihen0h15!A31009,2),0)</f>
        <v>#VALUE!</v>
      </c>
    </row>
    <row r="31010" spans="1:1" x14ac:dyDescent="0.25">
      <c r="A31010" s="78" t="e">
        <f>DATE(MID(Zeitreihen0h15!A31010,7,4),MID(Zeitreihen0h15!A31010,4,2),LEFT(Zeitreihen0h15!A31010,2))+TIME(MID(Zeitreihen0h15!A31010,12,2),RIGHT(Zeitreihen0h15!A31010,2),0)</f>
        <v>#VALUE!</v>
      </c>
    </row>
    <row r="31011" spans="1:1" x14ac:dyDescent="0.25">
      <c r="A31011" s="78" t="e">
        <f>DATE(MID(Zeitreihen0h15!A31011,7,4),MID(Zeitreihen0h15!A31011,4,2),LEFT(Zeitreihen0h15!A31011,2))+TIME(MID(Zeitreihen0h15!A31011,12,2),RIGHT(Zeitreihen0h15!A31011,2),0)</f>
        <v>#VALUE!</v>
      </c>
    </row>
    <row r="31012" spans="1:1" x14ac:dyDescent="0.25">
      <c r="A31012" s="78" t="e">
        <f>DATE(MID(Zeitreihen0h15!A31012,7,4),MID(Zeitreihen0h15!A31012,4,2),LEFT(Zeitreihen0h15!A31012,2))+TIME(MID(Zeitreihen0h15!A31012,12,2),RIGHT(Zeitreihen0h15!A31012,2),0)</f>
        <v>#VALUE!</v>
      </c>
    </row>
    <row r="31013" spans="1:1" x14ac:dyDescent="0.25">
      <c r="A31013" s="78" t="e">
        <f>DATE(MID(Zeitreihen0h15!A31013,7,4),MID(Zeitreihen0h15!A31013,4,2),LEFT(Zeitreihen0h15!A31013,2))+TIME(MID(Zeitreihen0h15!A31013,12,2),RIGHT(Zeitreihen0h15!A31013,2),0)</f>
        <v>#VALUE!</v>
      </c>
    </row>
    <row r="31014" spans="1:1" x14ac:dyDescent="0.25">
      <c r="A31014" s="78" t="e">
        <f>DATE(MID(Zeitreihen0h15!A31014,7,4),MID(Zeitreihen0h15!A31014,4,2),LEFT(Zeitreihen0h15!A31014,2))+TIME(MID(Zeitreihen0h15!A31014,12,2),RIGHT(Zeitreihen0h15!A31014,2),0)</f>
        <v>#VALUE!</v>
      </c>
    </row>
    <row r="31015" spans="1:1" x14ac:dyDescent="0.25">
      <c r="A31015" s="78" t="e">
        <f>DATE(MID(Zeitreihen0h15!A31015,7,4),MID(Zeitreihen0h15!A31015,4,2),LEFT(Zeitreihen0h15!A31015,2))+TIME(MID(Zeitreihen0h15!A31015,12,2),RIGHT(Zeitreihen0h15!A31015,2),0)</f>
        <v>#VALUE!</v>
      </c>
    </row>
    <row r="31016" spans="1:1" x14ac:dyDescent="0.25">
      <c r="A31016" s="78" t="e">
        <f>DATE(MID(Zeitreihen0h15!A31016,7,4),MID(Zeitreihen0h15!A31016,4,2),LEFT(Zeitreihen0h15!A31016,2))+TIME(MID(Zeitreihen0h15!A31016,12,2),RIGHT(Zeitreihen0h15!A31016,2),0)</f>
        <v>#VALUE!</v>
      </c>
    </row>
    <row r="31017" spans="1:1" x14ac:dyDescent="0.25">
      <c r="A31017" s="78" t="e">
        <f>DATE(MID(Zeitreihen0h15!A31017,7,4),MID(Zeitreihen0h15!A31017,4,2),LEFT(Zeitreihen0h15!A31017,2))+TIME(MID(Zeitreihen0h15!A31017,12,2),RIGHT(Zeitreihen0h15!A31017,2),0)</f>
        <v>#VALUE!</v>
      </c>
    </row>
    <row r="31018" spans="1:1" x14ac:dyDescent="0.25">
      <c r="A31018" s="78" t="e">
        <f>DATE(MID(Zeitreihen0h15!A31018,7,4),MID(Zeitreihen0h15!A31018,4,2),LEFT(Zeitreihen0h15!A31018,2))+TIME(MID(Zeitreihen0h15!A31018,12,2),RIGHT(Zeitreihen0h15!A31018,2),0)</f>
        <v>#VALUE!</v>
      </c>
    </row>
    <row r="31019" spans="1:1" x14ac:dyDescent="0.25">
      <c r="A31019" s="78" t="e">
        <f>DATE(MID(Zeitreihen0h15!A31019,7,4),MID(Zeitreihen0h15!A31019,4,2),LEFT(Zeitreihen0h15!A31019,2))+TIME(MID(Zeitreihen0h15!A31019,12,2),RIGHT(Zeitreihen0h15!A31019,2),0)</f>
        <v>#VALUE!</v>
      </c>
    </row>
    <row r="31020" spans="1:1" x14ac:dyDescent="0.25">
      <c r="A31020" s="78" t="e">
        <f>DATE(MID(Zeitreihen0h15!A31020,7,4),MID(Zeitreihen0h15!A31020,4,2),LEFT(Zeitreihen0h15!A31020,2))+TIME(MID(Zeitreihen0h15!A31020,12,2),RIGHT(Zeitreihen0h15!A31020,2),0)</f>
        <v>#VALUE!</v>
      </c>
    </row>
    <row r="31021" spans="1:1" x14ac:dyDescent="0.25">
      <c r="A31021" s="78" t="e">
        <f>DATE(MID(Zeitreihen0h15!A31021,7,4),MID(Zeitreihen0h15!A31021,4,2),LEFT(Zeitreihen0h15!A31021,2))+TIME(MID(Zeitreihen0h15!A31021,12,2),RIGHT(Zeitreihen0h15!A31021,2),0)</f>
        <v>#VALUE!</v>
      </c>
    </row>
    <row r="31022" spans="1:1" x14ac:dyDescent="0.25">
      <c r="A31022" s="78" t="e">
        <f>DATE(MID(Zeitreihen0h15!A31022,7,4),MID(Zeitreihen0h15!A31022,4,2),LEFT(Zeitreihen0h15!A31022,2))+TIME(MID(Zeitreihen0h15!A31022,12,2),RIGHT(Zeitreihen0h15!A31022,2),0)</f>
        <v>#VALUE!</v>
      </c>
    </row>
    <row r="31023" spans="1:1" x14ac:dyDescent="0.25">
      <c r="A31023" s="78" t="e">
        <f>DATE(MID(Zeitreihen0h15!A31023,7,4),MID(Zeitreihen0h15!A31023,4,2),LEFT(Zeitreihen0h15!A31023,2))+TIME(MID(Zeitreihen0h15!A31023,12,2),RIGHT(Zeitreihen0h15!A31023,2),0)</f>
        <v>#VALUE!</v>
      </c>
    </row>
    <row r="31024" spans="1:1" x14ac:dyDescent="0.25">
      <c r="A31024" s="78" t="e">
        <f>DATE(MID(Zeitreihen0h15!A31024,7,4),MID(Zeitreihen0h15!A31024,4,2),LEFT(Zeitreihen0h15!A31024,2))+TIME(MID(Zeitreihen0h15!A31024,12,2),RIGHT(Zeitreihen0h15!A31024,2),0)</f>
        <v>#VALUE!</v>
      </c>
    </row>
    <row r="31025" spans="1:1" x14ac:dyDescent="0.25">
      <c r="A31025" s="78" t="e">
        <f>DATE(MID(Zeitreihen0h15!A31025,7,4),MID(Zeitreihen0h15!A31025,4,2),LEFT(Zeitreihen0h15!A31025,2))+TIME(MID(Zeitreihen0h15!A31025,12,2),RIGHT(Zeitreihen0h15!A31025,2),0)</f>
        <v>#VALUE!</v>
      </c>
    </row>
    <row r="31026" spans="1:1" x14ac:dyDescent="0.25">
      <c r="A31026" s="78" t="e">
        <f>DATE(MID(Zeitreihen0h15!A31026,7,4),MID(Zeitreihen0h15!A31026,4,2),LEFT(Zeitreihen0h15!A31026,2))+TIME(MID(Zeitreihen0h15!A31026,12,2),RIGHT(Zeitreihen0h15!A31026,2),0)</f>
        <v>#VALUE!</v>
      </c>
    </row>
    <row r="31027" spans="1:1" x14ac:dyDescent="0.25">
      <c r="A31027" s="78" t="e">
        <f>DATE(MID(Zeitreihen0h15!A31027,7,4),MID(Zeitreihen0h15!A31027,4,2),LEFT(Zeitreihen0h15!A31027,2))+TIME(MID(Zeitreihen0h15!A31027,12,2),RIGHT(Zeitreihen0h15!A31027,2),0)</f>
        <v>#VALUE!</v>
      </c>
    </row>
    <row r="31028" spans="1:1" x14ac:dyDescent="0.25">
      <c r="A31028" s="78" t="e">
        <f>DATE(MID(Zeitreihen0h15!A31028,7,4),MID(Zeitreihen0h15!A31028,4,2),LEFT(Zeitreihen0h15!A31028,2))+TIME(MID(Zeitreihen0h15!A31028,12,2),RIGHT(Zeitreihen0h15!A31028,2),0)</f>
        <v>#VALUE!</v>
      </c>
    </row>
    <row r="31029" spans="1:1" x14ac:dyDescent="0.25">
      <c r="A31029" s="78" t="e">
        <f>DATE(MID(Zeitreihen0h15!A31029,7,4),MID(Zeitreihen0h15!A31029,4,2),LEFT(Zeitreihen0h15!A31029,2))+TIME(MID(Zeitreihen0h15!A31029,12,2),RIGHT(Zeitreihen0h15!A31029,2),0)</f>
        <v>#VALUE!</v>
      </c>
    </row>
    <row r="31030" spans="1:1" x14ac:dyDescent="0.25">
      <c r="A31030" s="78" t="e">
        <f>DATE(MID(Zeitreihen0h15!A31030,7,4),MID(Zeitreihen0h15!A31030,4,2),LEFT(Zeitreihen0h15!A31030,2))+TIME(MID(Zeitreihen0h15!A31030,12,2),RIGHT(Zeitreihen0h15!A31030,2),0)</f>
        <v>#VALUE!</v>
      </c>
    </row>
    <row r="31031" spans="1:1" x14ac:dyDescent="0.25">
      <c r="A31031" s="78" t="e">
        <f>DATE(MID(Zeitreihen0h15!A31031,7,4),MID(Zeitreihen0h15!A31031,4,2),LEFT(Zeitreihen0h15!A31031,2))+TIME(MID(Zeitreihen0h15!A31031,12,2),RIGHT(Zeitreihen0h15!A31031,2),0)</f>
        <v>#VALUE!</v>
      </c>
    </row>
    <row r="31032" spans="1:1" x14ac:dyDescent="0.25">
      <c r="A31032" s="78" t="e">
        <f>DATE(MID(Zeitreihen0h15!A31032,7,4),MID(Zeitreihen0h15!A31032,4,2),LEFT(Zeitreihen0h15!A31032,2))+TIME(MID(Zeitreihen0h15!A31032,12,2),RIGHT(Zeitreihen0h15!A31032,2),0)</f>
        <v>#VALUE!</v>
      </c>
    </row>
    <row r="31033" spans="1:1" x14ac:dyDescent="0.25">
      <c r="A31033" s="78" t="e">
        <f>DATE(MID(Zeitreihen0h15!A31033,7,4),MID(Zeitreihen0h15!A31033,4,2),LEFT(Zeitreihen0h15!A31033,2))+TIME(MID(Zeitreihen0h15!A31033,12,2),RIGHT(Zeitreihen0h15!A31033,2),0)</f>
        <v>#VALUE!</v>
      </c>
    </row>
    <row r="31034" spans="1:1" x14ac:dyDescent="0.25">
      <c r="A31034" s="78" t="e">
        <f>DATE(MID(Zeitreihen0h15!A31034,7,4),MID(Zeitreihen0h15!A31034,4,2),LEFT(Zeitreihen0h15!A31034,2))+TIME(MID(Zeitreihen0h15!A31034,12,2),RIGHT(Zeitreihen0h15!A31034,2),0)</f>
        <v>#VALUE!</v>
      </c>
    </row>
    <row r="31035" spans="1:1" x14ac:dyDescent="0.25">
      <c r="A31035" s="78" t="e">
        <f>DATE(MID(Zeitreihen0h15!A31035,7,4),MID(Zeitreihen0h15!A31035,4,2),LEFT(Zeitreihen0h15!A31035,2))+TIME(MID(Zeitreihen0h15!A31035,12,2),RIGHT(Zeitreihen0h15!A31035,2),0)</f>
        <v>#VALUE!</v>
      </c>
    </row>
    <row r="31036" spans="1:1" x14ac:dyDescent="0.25">
      <c r="A31036" s="78" t="e">
        <f>DATE(MID(Zeitreihen0h15!A31036,7,4),MID(Zeitreihen0h15!A31036,4,2),LEFT(Zeitreihen0h15!A31036,2))+TIME(MID(Zeitreihen0h15!A31036,12,2),RIGHT(Zeitreihen0h15!A31036,2),0)</f>
        <v>#VALUE!</v>
      </c>
    </row>
    <row r="31037" spans="1:1" x14ac:dyDescent="0.25">
      <c r="A31037" s="78" t="e">
        <f>DATE(MID(Zeitreihen0h15!A31037,7,4),MID(Zeitreihen0h15!A31037,4,2),LEFT(Zeitreihen0h15!A31037,2))+TIME(MID(Zeitreihen0h15!A31037,12,2),RIGHT(Zeitreihen0h15!A31037,2),0)</f>
        <v>#VALUE!</v>
      </c>
    </row>
    <row r="31038" spans="1:1" x14ac:dyDescent="0.25">
      <c r="A31038" s="78" t="e">
        <f>DATE(MID(Zeitreihen0h15!A31038,7,4),MID(Zeitreihen0h15!A31038,4,2),LEFT(Zeitreihen0h15!A31038,2))+TIME(MID(Zeitreihen0h15!A31038,12,2),RIGHT(Zeitreihen0h15!A31038,2),0)</f>
        <v>#VALUE!</v>
      </c>
    </row>
    <row r="31039" spans="1:1" x14ac:dyDescent="0.25">
      <c r="A31039" s="78" t="e">
        <f>DATE(MID(Zeitreihen0h15!A31039,7,4),MID(Zeitreihen0h15!A31039,4,2),LEFT(Zeitreihen0h15!A31039,2))+TIME(MID(Zeitreihen0h15!A31039,12,2),RIGHT(Zeitreihen0h15!A31039,2),0)</f>
        <v>#VALUE!</v>
      </c>
    </row>
    <row r="31040" spans="1:1" x14ac:dyDescent="0.25">
      <c r="A31040" s="78" t="e">
        <f>DATE(MID(Zeitreihen0h15!A31040,7,4),MID(Zeitreihen0h15!A31040,4,2),LEFT(Zeitreihen0h15!A31040,2))+TIME(MID(Zeitreihen0h15!A31040,12,2),RIGHT(Zeitreihen0h15!A31040,2),0)</f>
        <v>#VALUE!</v>
      </c>
    </row>
    <row r="31041" spans="1:1" x14ac:dyDescent="0.25">
      <c r="A31041" s="78" t="e">
        <f>DATE(MID(Zeitreihen0h15!A31041,7,4),MID(Zeitreihen0h15!A31041,4,2),LEFT(Zeitreihen0h15!A31041,2))+TIME(MID(Zeitreihen0h15!A31041,12,2),RIGHT(Zeitreihen0h15!A31041,2),0)</f>
        <v>#VALUE!</v>
      </c>
    </row>
    <row r="31042" spans="1:1" x14ac:dyDescent="0.25">
      <c r="A31042" s="78" t="e">
        <f>DATE(MID(Zeitreihen0h15!A31042,7,4),MID(Zeitreihen0h15!A31042,4,2),LEFT(Zeitreihen0h15!A31042,2))+TIME(MID(Zeitreihen0h15!A31042,12,2),RIGHT(Zeitreihen0h15!A31042,2),0)</f>
        <v>#VALUE!</v>
      </c>
    </row>
    <row r="31043" spans="1:1" x14ac:dyDescent="0.25">
      <c r="A31043" s="78" t="e">
        <f>DATE(MID(Zeitreihen0h15!A31043,7,4),MID(Zeitreihen0h15!A31043,4,2),LEFT(Zeitreihen0h15!A31043,2))+TIME(MID(Zeitreihen0h15!A31043,12,2),RIGHT(Zeitreihen0h15!A31043,2),0)</f>
        <v>#VALUE!</v>
      </c>
    </row>
    <row r="31044" spans="1:1" x14ac:dyDescent="0.25">
      <c r="A31044" s="78" t="e">
        <f>DATE(MID(Zeitreihen0h15!A31044,7,4),MID(Zeitreihen0h15!A31044,4,2),LEFT(Zeitreihen0h15!A31044,2))+TIME(MID(Zeitreihen0h15!A31044,12,2),RIGHT(Zeitreihen0h15!A31044,2),0)</f>
        <v>#VALUE!</v>
      </c>
    </row>
    <row r="31045" spans="1:1" x14ac:dyDescent="0.25">
      <c r="A31045" s="78" t="e">
        <f>DATE(MID(Zeitreihen0h15!A31045,7,4),MID(Zeitreihen0h15!A31045,4,2),LEFT(Zeitreihen0h15!A31045,2))+TIME(MID(Zeitreihen0h15!A31045,12,2),RIGHT(Zeitreihen0h15!A31045,2),0)</f>
        <v>#VALUE!</v>
      </c>
    </row>
    <row r="31046" spans="1:1" x14ac:dyDescent="0.25">
      <c r="A31046" s="78" t="e">
        <f>DATE(MID(Zeitreihen0h15!A31046,7,4),MID(Zeitreihen0h15!A31046,4,2),LEFT(Zeitreihen0h15!A31046,2))+TIME(MID(Zeitreihen0h15!A31046,12,2),RIGHT(Zeitreihen0h15!A31046,2),0)</f>
        <v>#VALUE!</v>
      </c>
    </row>
    <row r="31047" spans="1:1" x14ac:dyDescent="0.25">
      <c r="A31047" s="78" t="e">
        <f>DATE(MID(Zeitreihen0h15!A31047,7,4),MID(Zeitreihen0h15!A31047,4,2),LEFT(Zeitreihen0h15!A31047,2))+TIME(MID(Zeitreihen0h15!A31047,12,2),RIGHT(Zeitreihen0h15!A31047,2),0)</f>
        <v>#VALUE!</v>
      </c>
    </row>
    <row r="31048" spans="1:1" x14ac:dyDescent="0.25">
      <c r="A31048" s="78" t="e">
        <f>DATE(MID(Zeitreihen0h15!A31048,7,4),MID(Zeitreihen0h15!A31048,4,2),LEFT(Zeitreihen0h15!A31048,2))+TIME(MID(Zeitreihen0h15!A31048,12,2),RIGHT(Zeitreihen0h15!A31048,2),0)</f>
        <v>#VALUE!</v>
      </c>
    </row>
    <row r="31049" spans="1:1" x14ac:dyDescent="0.25">
      <c r="A31049" s="78" t="e">
        <f>DATE(MID(Zeitreihen0h15!A31049,7,4),MID(Zeitreihen0h15!A31049,4,2),LEFT(Zeitreihen0h15!A31049,2))+TIME(MID(Zeitreihen0h15!A31049,12,2),RIGHT(Zeitreihen0h15!A31049,2),0)</f>
        <v>#VALUE!</v>
      </c>
    </row>
    <row r="31050" spans="1:1" x14ac:dyDescent="0.25">
      <c r="A31050" s="78" t="e">
        <f>DATE(MID(Zeitreihen0h15!A31050,7,4),MID(Zeitreihen0h15!A31050,4,2),LEFT(Zeitreihen0h15!A31050,2))+TIME(MID(Zeitreihen0h15!A31050,12,2),RIGHT(Zeitreihen0h15!A31050,2),0)</f>
        <v>#VALUE!</v>
      </c>
    </row>
    <row r="31051" spans="1:1" x14ac:dyDescent="0.25">
      <c r="A31051" s="78" t="e">
        <f>DATE(MID(Zeitreihen0h15!A31051,7,4),MID(Zeitreihen0h15!A31051,4,2),LEFT(Zeitreihen0h15!A31051,2))+TIME(MID(Zeitreihen0h15!A31051,12,2),RIGHT(Zeitreihen0h15!A31051,2),0)</f>
        <v>#VALUE!</v>
      </c>
    </row>
    <row r="31052" spans="1:1" x14ac:dyDescent="0.25">
      <c r="A31052" s="78" t="e">
        <f>DATE(MID(Zeitreihen0h15!A31052,7,4),MID(Zeitreihen0h15!A31052,4,2),LEFT(Zeitreihen0h15!A31052,2))+TIME(MID(Zeitreihen0h15!A31052,12,2),RIGHT(Zeitreihen0h15!A31052,2),0)</f>
        <v>#VALUE!</v>
      </c>
    </row>
    <row r="31053" spans="1:1" x14ac:dyDescent="0.25">
      <c r="A31053" s="78" t="e">
        <f>DATE(MID(Zeitreihen0h15!A31053,7,4),MID(Zeitreihen0h15!A31053,4,2),LEFT(Zeitreihen0h15!A31053,2))+TIME(MID(Zeitreihen0h15!A31053,12,2),RIGHT(Zeitreihen0h15!A31053,2),0)</f>
        <v>#VALUE!</v>
      </c>
    </row>
    <row r="31054" spans="1:1" x14ac:dyDescent="0.25">
      <c r="A31054" s="78" t="e">
        <f>DATE(MID(Zeitreihen0h15!A31054,7,4),MID(Zeitreihen0h15!A31054,4,2),LEFT(Zeitreihen0h15!A31054,2))+TIME(MID(Zeitreihen0h15!A31054,12,2),RIGHT(Zeitreihen0h15!A31054,2),0)</f>
        <v>#VALUE!</v>
      </c>
    </row>
    <row r="31055" spans="1:1" x14ac:dyDescent="0.25">
      <c r="A31055" s="78" t="e">
        <f>DATE(MID(Zeitreihen0h15!A31055,7,4),MID(Zeitreihen0h15!A31055,4,2),LEFT(Zeitreihen0h15!A31055,2))+TIME(MID(Zeitreihen0h15!A31055,12,2),RIGHT(Zeitreihen0h15!A31055,2),0)</f>
        <v>#VALUE!</v>
      </c>
    </row>
    <row r="31056" spans="1:1" x14ac:dyDescent="0.25">
      <c r="A31056" s="78" t="e">
        <f>DATE(MID(Zeitreihen0h15!A31056,7,4),MID(Zeitreihen0h15!A31056,4,2),LEFT(Zeitreihen0h15!A31056,2))+TIME(MID(Zeitreihen0h15!A31056,12,2),RIGHT(Zeitreihen0h15!A31056,2),0)</f>
        <v>#VALUE!</v>
      </c>
    </row>
    <row r="31057" spans="1:1" x14ac:dyDescent="0.25">
      <c r="A31057" s="78" t="e">
        <f>DATE(MID(Zeitreihen0h15!A31057,7,4),MID(Zeitreihen0h15!A31057,4,2),LEFT(Zeitreihen0h15!A31057,2))+TIME(MID(Zeitreihen0h15!A31057,12,2),RIGHT(Zeitreihen0h15!A31057,2),0)</f>
        <v>#VALUE!</v>
      </c>
    </row>
    <row r="31058" spans="1:1" x14ac:dyDescent="0.25">
      <c r="A31058" s="78" t="e">
        <f>DATE(MID(Zeitreihen0h15!A31058,7,4),MID(Zeitreihen0h15!A31058,4,2),LEFT(Zeitreihen0h15!A31058,2))+TIME(MID(Zeitreihen0h15!A31058,12,2),RIGHT(Zeitreihen0h15!A31058,2),0)</f>
        <v>#VALUE!</v>
      </c>
    </row>
    <row r="31059" spans="1:1" x14ac:dyDescent="0.25">
      <c r="A31059" s="78" t="e">
        <f>DATE(MID(Zeitreihen0h15!A31059,7,4),MID(Zeitreihen0h15!A31059,4,2),LEFT(Zeitreihen0h15!A31059,2))+TIME(MID(Zeitreihen0h15!A31059,12,2),RIGHT(Zeitreihen0h15!A31059,2),0)</f>
        <v>#VALUE!</v>
      </c>
    </row>
    <row r="31060" spans="1:1" x14ac:dyDescent="0.25">
      <c r="A31060" s="78" t="e">
        <f>DATE(MID(Zeitreihen0h15!A31060,7,4),MID(Zeitreihen0h15!A31060,4,2),LEFT(Zeitreihen0h15!A31060,2))+TIME(MID(Zeitreihen0h15!A31060,12,2),RIGHT(Zeitreihen0h15!A31060,2),0)</f>
        <v>#VALUE!</v>
      </c>
    </row>
    <row r="31061" spans="1:1" x14ac:dyDescent="0.25">
      <c r="A31061" s="78" t="e">
        <f>DATE(MID(Zeitreihen0h15!A31061,7,4),MID(Zeitreihen0h15!A31061,4,2),LEFT(Zeitreihen0h15!A31061,2))+TIME(MID(Zeitreihen0h15!A31061,12,2),RIGHT(Zeitreihen0h15!A31061,2),0)</f>
        <v>#VALUE!</v>
      </c>
    </row>
    <row r="31062" spans="1:1" x14ac:dyDescent="0.25">
      <c r="A31062" s="78" t="e">
        <f>DATE(MID(Zeitreihen0h15!A31062,7,4),MID(Zeitreihen0h15!A31062,4,2),LEFT(Zeitreihen0h15!A31062,2))+TIME(MID(Zeitreihen0h15!A31062,12,2),RIGHT(Zeitreihen0h15!A31062,2),0)</f>
        <v>#VALUE!</v>
      </c>
    </row>
    <row r="31063" spans="1:1" x14ac:dyDescent="0.25">
      <c r="A31063" s="78" t="e">
        <f>DATE(MID(Zeitreihen0h15!A31063,7,4),MID(Zeitreihen0h15!A31063,4,2),LEFT(Zeitreihen0h15!A31063,2))+TIME(MID(Zeitreihen0h15!A31063,12,2),RIGHT(Zeitreihen0h15!A31063,2),0)</f>
        <v>#VALUE!</v>
      </c>
    </row>
    <row r="31064" spans="1:1" x14ac:dyDescent="0.25">
      <c r="A31064" s="78" t="e">
        <f>DATE(MID(Zeitreihen0h15!A31064,7,4),MID(Zeitreihen0h15!A31064,4,2),LEFT(Zeitreihen0h15!A31064,2))+TIME(MID(Zeitreihen0h15!A31064,12,2),RIGHT(Zeitreihen0h15!A31064,2),0)</f>
        <v>#VALUE!</v>
      </c>
    </row>
    <row r="31065" spans="1:1" x14ac:dyDescent="0.25">
      <c r="A31065" s="78" t="e">
        <f>DATE(MID(Zeitreihen0h15!A31065,7,4),MID(Zeitreihen0h15!A31065,4,2),LEFT(Zeitreihen0h15!A31065,2))+TIME(MID(Zeitreihen0h15!A31065,12,2),RIGHT(Zeitreihen0h15!A31065,2),0)</f>
        <v>#VALUE!</v>
      </c>
    </row>
    <row r="31066" spans="1:1" x14ac:dyDescent="0.25">
      <c r="A31066" s="78" t="e">
        <f>DATE(MID(Zeitreihen0h15!A31066,7,4),MID(Zeitreihen0h15!A31066,4,2),LEFT(Zeitreihen0h15!A31066,2))+TIME(MID(Zeitreihen0h15!A31066,12,2),RIGHT(Zeitreihen0h15!A31066,2),0)</f>
        <v>#VALUE!</v>
      </c>
    </row>
    <row r="31067" spans="1:1" x14ac:dyDescent="0.25">
      <c r="A31067" s="78" t="e">
        <f>DATE(MID(Zeitreihen0h15!A31067,7,4),MID(Zeitreihen0h15!A31067,4,2),LEFT(Zeitreihen0h15!A31067,2))+TIME(MID(Zeitreihen0h15!A31067,12,2),RIGHT(Zeitreihen0h15!A31067,2),0)</f>
        <v>#VALUE!</v>
      </c>
    </row>
    <row r="31068" spans="1:1" x14ac:dyDescent="0.25">
      <c r="A31068" s="78" t="e">
        <f>DATE(MID(Zeitreihen0h15!A31068,7,4),MID(Zeitreihen0h15!A31068,4,2),LEFT(Zeitreihen0h15!A31068,2))+TIME(MID(Zeitreihen0h15!A31068,12,2),RIGHT(Zeitreihen0h15!A31068,2),0)</f>
        <v>#VALUE!</v>
      </c>
    </row>
    <row r="31069" spans="1:1" x14ac:dyDescent="0.25">
      <c r="A31069" s="78" t="e">
        <f>DATE(MID(Zeitreihen0h15!A31069,7,4),MID(Zeitreihen0h15!A31069,4,2),LEFT(Zeitreihen0h15!A31069,2))+TIME(MID(Zeitreihen0h15!A31069,12,2),RIGHT(Zeitreihen0h15!A31069,2),0)</f>
        <v>#VALUE!</v>
      </c>
    </row>
    <row r="31070" spans="1:1" x14ac:dyDescent="0.25">
      <c r="A31070" s="78" t="e">
        <f>DATE(MID(Zeitreihen0h15!A31070,7,4),MID(Zeitreihen0h15!A31070,4,2),LEFT(Zeitreihen0h15!A31070,2))+TIME(MID(Zeitreihen0h15!A31070,12,2),RIGHT(Zeitreihen0h15!A31070,2),0)</f>
        <v>#VALUE!</v>
      </c>
    </row>
    <row r="31071" spans="1:1" x14ac:dyDescent="0.25">
      <c r="A31071" s="78" t="e">
        <f>DATE(MID(Zeitreihen0h15!A31071,7,4),MID(Zeitreihen0h15!A31071,4,2),LEFT(Zeitreihen0h15!A31071,2))+TIME(MID(Zeitreihen0h15!A31071,12,2),RIGHT(Zeitreihen0h15!A31071,2),0)</f>
        <v>#VALUE!</v>
      </c>
    </row>
    <row r="31072" spans="1:1" x14ac:dyDescent="0.25">
      <c r="A31072" s="78" t="e">
        <f>DATE(MID(Zeitreihen0h15!A31072,7,4),MID(Zeitreihen0h15!A31072,4,2),LEFT(Zeitreihen0h15!A31072,2))+TIME(MID(Zeitreihen0h15!A31072,12,2),RIGHT(Zeitreihen0h15!A31072,2),0)</f>
        <v>#VALUE!</v>
      </c>
    </row>
    <row r="31073" spans="1:1" x14ac:dyDescent="0.25">
      <c r="A31073" s="78" t="e">
        <f>DATE(MID(Zeitreihen0h15!A31073,7,4),MID(Zeitreihen0h15!A31073,4,2),LEFT(Zeitreihen0h15!A31073,2))+TIME(MID(Zeitreihen0h15!A31073,12,2),RIGHT(Zeitreihen0h15!A31073,2),0)</f>
        <v>#VALUE!</v>
      </c>
    </row>
    <row r="31074" spans="1:1" x14ac:dyDescent="0.25">
      <c r="A31074" s="78" t="e">
        <f>DATE(MID(Zeitreihen0h15!A31074,7,4),MID(Zeitreihen0h15!A31074,4,2),LEFT(Zeitreihen0h15!A31074,2))+TIME(MID(Zeitreihen0h15!A31074,12,2),RIGHT(Zeitreihen0h15!A31074,2),0)</f>
        <v>#VALUE!</v>
      </c>
    </row>
    <row r="31075" spans="1:1" x14ac:dyDescent="0.25">
      <c r="A31075" s="78" t="e">
        <f>DATE(MID(Zeitreihen0h15!A31075,7,4),MID(Zeitreihen0h15!A31075,4,2),LEFT(Zeitreihen0h15!A31075,2))+TIME(MID(Zeitreihen0h15!A31075,12,2),RIGHT(Zeitreihen0h15!A31075,2),0)</f>
        <v>#VALUE!</v>
      </c>
    </row>
    <row r="31076" spans="1:1" x14ac:dyDescent="0.25">
      <c r="A31076" s="78" t="e">
        <f>DATE(MID(Zeitreihen0h15!A31076,7,4),MID(Zeitreihen0h15!A31076,4,2),LEFT(Zeitreihen0h15!A31076,2))+TIME(MID(Zeitreihen0h15!A31076,12,2),RIGHT(Zeitreihen0h15!A31076,2),0)</f>
        <v>#VALUE!</v>
      </c>
    </row>
    <row r="31077" spans="1:1" x14ac:dyDescent="0.25">
      <c r="A31077" s="78" t="e">
        <f>DATE(MID(Zeitreihen0h15!A31077,7,4),MID(Zeitreihen0h15!A31077,4,2),LEFT(Zeitreihen0h15!A31077,2))+TIME(MID(Zeitreihen0h15!A31077,12,2),RIGHT(Zeitreihen0h15!A31077,2),0)</f>
        <v>#VALUE!</v>
      </c>
    </row>
    <row r="31078" spans="1:1" x14ac:dyDescent="0.25">
      <c r="A31078" s="78" t="e">
        <f>DATE(MID(Zeitreihen0h15!A31078,7,4),MID(Zeitreihen0h15!A31078,4,2),LEFT(Zeitreihen0h15!A31078,2))+TIME(MID(Zeitreihen0h15!A31078,12,2),RIGHT(Zeitreihen0h15!A31078,2),0)</f>
        <v>#VALUE!</v>
      </c>
    </row>
    <row r="31079" spans="1:1" x14ac:dyDescent="0.25">
      <c r="A31079" s="78" t="e">
        <f>DATE(MID(Zeitreihen0h15!A31079,7,4),MID(Zeitreihen0h15!A31079,4,2),LEFT(Zeitreihen0h15!A31079,2))+TIME(MID(Zeitreihen0h15!A31079,12,2),RIGHT(Zeitreihen0h15!A31079,2),0)</f>
        <v>#VALUE!</v>
      </c>
    </row>
    <row r="31080" spans="1:1" x14ac:dyDescent="0.25">
      <c r="A31080" s="78" t="e">
        <f>DATE(MID(Zeitreihen0h15!A31080,7,4),MID(Zeitreihen0h15!A31080,4,2),LEFT(Zeitreihen0h15!A31080,2))+TIME(MID(Zeitreihen0h15!A31080,12,2),RIGHT(Zeitreihen0h15!A31080,2),0)</f>
        <v>#VALUE!</v>
      </c>
    </row>
    <row r="31081" spans="1:1" x14ac:dyDescent="0.25">
      <c r="A31081" s="78" t="e">
        <f>DATE(MID(Zeitreihen0h15!A31081,7,4),MID(Zeitreihen0h15!A31081,4,2),LEFT(Zeitreihen0h15!A31081,2))+TIME(MID(Zeitreihen0h15!A31081,12,2),RIGHT(Zeitreihen0h15!A31081,2),0)</f>
        <v>#VALUE!</v>
      </c>
    </row>
    <row r="31082" spans="1:1" x14ac:dyDescent="0.25">
      <c r="A31082" s="78" t="e">
        <f>DATE(MID(Zeitreihen0h15!A31082,7,4),MID(Zeitreihen0h15!A31082,4,2),LEFT(Zeitreihen0h15!A31082,2))+TIME(MID(Zeitreihen0h15!A31082,12,2),RIGHT(Zeitreihen0h15!A31082,2),0)</f>
        <v>#VALUE!</v>
      </c>
    </row>
    <row r="31083" spans="1:1" x14ac:dyDescent="0.25">
      <c r="A31083" s="78" t="e">
        <f>DATE(MID(Zeitreihen0h15!A31083,7,4),MID(Zeitreihen0h15!A31083,4,2),LEFT(Zeitreihen0h15!A31083,2))+TIME(MID(Zeitreihen0h15!A31083,12,2),RIGHT(Zeitreihen0h15!A31083,2),0)</f>
        <v>#VALUE!</v>
      </c>
    </row>
    <row r="31084" spans="1:1" x14ac:dyDescent="0.25">
      <c r="A31084" s="78" t="e">
        <f>DATE(MID(Zeitreihen0h15!A31084,7,4),MID(Zeitreihen0h15!A31084,4,2),LEFT(Zeitreihen0h15!A31084,2))+TIME(MID(Zeitreihen0h15!A31084,12,2),RIGHT(Zeitreihen0h15!A31084,2),0)</f>
        <v>#VALUE!</v>
      </c>
    </row>
    <row r="31085" spans="1:1" x14ac:dyDescent="0.25">
      <c r="A31085" s="78" t="e">
        <f>DATE(MID(Zeitreihen0h15!A31085,7,4),MID(Zeitreihen0h15!A31085,4,2),LEFT(Zeitreihen0h15!A31085,2))+TIME(MID(Zeitreihen0h15!A31085,12,2),RIGHT(Zeitreihen0h15!A31085,2),0)</f>
        <v>#VALUE!</v>
      </c>
    </row>
    <row r="31086" spans="1:1" x14ac:dyDescent="0.25">
      <c r="A31086" s="78" t="e">
        <f>DATE(MID(Zeitreihen0h15!A31086,7,4),MID(Zeitreihen0h15!A31086,4,2),LEFT(Zeitreihen0h15!A31086,2))+TIME(MID(Zeitreihen0h15!A31086,12,2),RIGHT(Zeitreihen0h15!A31086,2),0)</f>
        <v>#VALUE!</v>
      </c>
    </row>
    <row r="31087" spans="1:1" x14ac:dyDescent="0.25">
      <c r="A31087" s="78" t="e">
        <f>DATE(MID(Zeitreihen0h15!A31087,7,4),MID(Zeitreihen0h15!A31087,4,2),LEFT(Zeitreihen0h15!A31087,2))+TIME(MID(Zeitreihen0h15!A31087,12,2),RIGHT(Zeitreihen0h15!A31087,2),0)</f>
        <v>#VALUE!</v>
      </c>
    </row>
    <row r="31088" spans="1:1" x14ac:dyDescent="0.25">
      <c r="A31088" s="78" t="e">
        <f>DATE(MID(Zeitreihen0h15!A31088,7,4),MID(Zeitreihen0h15!A31088,4,2),LEFT(Zeitreihen0h15!A31088,2))+TIME(MID(Zeitreihen0h15!A31088,12,2),RIGHT(Zeitreihen0h15!A31088,2),0)</f>
        <v>#VALUE!</v>
      </c>
    </row>
    <row r="31089" spans="1:1" x14ac:dyDescent="0.25">
      <c r="A31089" s="78" t="e">
        <f>DATE(MID(Zeitreihen0h15!A31089,7,4),MID(Zeitreihen0h15!A31089,4,2),LEFT(Zeitreihen0h15!A31089,2))+TIME(MID(Zeitreihen0h15!A31089,12,2),RIGHT(Zeitreihen0h15!A31089,2),0)</f>
        <v>#VALUE!</v>
      </c>
    </row>
    <row r="31090" spans="1:1" x14ac:dyDescent="0.25">
      <c r="A31090" s="78" t="e">
        <f>DATE(MID(Zeitreihen0h15!A31090,7,4),MID(Zeitreihen0h15!A31090,4,2),LEFT(Zeitreihen0h15!A31090,2))+TIME(MID(Zeitreihen0h15!A31090,12,2),RIGHT(Zeitreihen0h15!A31090,2),0)</f>
        <v>#VALUE!</v>
      </c>
    </row>
    <row r="31091" spans="1:1" x14ac:dyDescent="0.25">
      <c r="A31091" s="78" t="e">
        <f>DATE(MID(Zeitreihen0h15!A31091,7,4),MID(Zeitreihen0h15!A31091,4,2),LEFT(Zeitreihen0h15!A31091,2))+TIME(MID(Zeitreihen0h15!A31091,12,2),RIGHT(Zeitreihen0h15!A31091,2),0)</f>
        <v>#VALUE!</v>
      </c>
    </row>
    <row r="31092" spans="1:1" x14ac:dyDescent="0.25">
      <c r="A31092" s="78" t="e">
        <f>DATE(MID(Zeitreihen0h15!A31092,7,4),MID(Zeitreihen0h15!A31092,4,2),LEFT(Zeitreihen0h15!A31092,2))+TIME(MID(Zeitreihen0h15!A31092,12,2),RIGHT(Zeitreihen0h15!A31092,2),0)</f>
        <v>#VALUE!</v>
      </c>
    </row>
    <row r="31093" spans="1:1" x14ac:dyDescent="0.25">
      <c r="A31093" s="78" t="e">
        <f>DATE(MID(Zeitreihen0h15!A31093,7,4),MID(Zeitreihen0h15!A31093,4,2),LEFT(Zeitreihen0h15!A31093,2))+TIME(MID(Zeitreihen0h15!A31093,12,2),RIGHT(Zeitreihen0h15!A31093,2),0)</f>
        <v>#VALUE!</v>
      </c>
    </row>
    <row r="31094" spans="1:1" x14ac:dyDescent="0.25">
      <c r="A31094" s="78" t="e">
        <f>DATE(MID(Zeitreihen0h15!A31094,7,4),MID(Zeitreihen0h15!A31094,4,2),LEFT(Zeitreihen0h15!A31094,2))+TIME(MID(Zeitreihen0h15!A31094,12,2),RIGHT(Zeitreihen0h15!A31094,2),0)</f>
        <v>#VALUE!</v>
      </c>
    </row>
    <row r="31095" spans="1:1" x14ac:dyDescent="0.25">
      <c r="A31095" s="78" t="e">
        <f>DATE(MID(Zeitreihen0h15!A31095,7,4),MID(Zeitreihen0h15!A31095,4,2),LEFT(Zeitreihen0h15!A31095,2))+TIME(MID(Zeitreihen0h15!A31095,12,2),RIGHT(Zeitreihen0h15!A31095,2),0)</f>
        <v>#VALUE!</v>
      </c>
    </row>
    <row r="31096" spans="1:1" x14ac:dyDescent="0.25">
      <c r="A31096" s="78" t="e">
        <f>DATE(MID(Zeitreihen0h15!A31096,7,4),MID(Zeitreihen0h15!A31096,4,2),LEFT(Zeitreihen0h15!A31096,2))+TIME(MID(Zeitreihen0h15!A31096,12,2),RIGHT(Zeitreihen0h15!A31096,2),0)</f>
        <v>#VALUE!</v>
      </c>
    </row>
    <row r="31097" spans="1:1" x14ac:dyDescent="0.25">
      <c r="A31097" s="78" t="e">
        <f>DATE(MID(Zeitreihen0h15!A31097,7,4),MID(Zeitreihen0h15!A31097,4,2),LEFT(Zeitreihen0h15!A31097,2))+TIME(MID(Zeitreihen0h15!A31097,12,2),RIGHT(Zeitreihen0h15!A31097,2),0)</f>
        <v>#VALUE!</v>
      </c>
    </row>
    <row r="31098" spans="1:1" x14ac:dyDescent="0.25">
      <c r="A31098" s="78" t="e">
        <f>DATE(MID(Zeitreihen0h15!A31098,7,4),MID(Zeitreihen0h15!A31098,4,2),LEFT(Zeitreihen0h15!A31098,2))+TIME(MID(Zeitreihen0h15!A31098,12,2),RIGHT(Zeitreihen0h15!A31098,2),0)</f>
        <v>#VALUE!</v>
      </c>
    </row>
    <row r="31099" spans="1:1" x14ac:dyDescent="0.25">
      <c r="A31099" s="78" t="e">
        <f>DATE(MID(Zeitreihen0h15!A31099,7,4),MID(Zeitreihen0h15!A31099,4,2),LEFT(Zeitreihen0h15!A31099,2))+TIME(MID(Zeitreihen0h15!A31099,12,2),RIGHT(Zeitreihen0h15!A31099,2),0)</f>
        <v>#VALUE!</v>
      </c>
    </row>
    <row r="31100" spans="1:1" x14ac:dyDescent="0.25">
      <c r="A31100" s="78" t="e">
        <f>DATE(MID(Zeitreihen0h15!A31100,7,4),MID(Zeitreihen0h15!A31100,4,2),LEFT(Zeitreihen0h15!A31100,2))+TIME(MID(Zeitreihen0h15!A31100,12,2),RIGHT(Zeitreihen0h15!A31100,2),0)</f>
        <v>#VALUE!</v>
      </c>
    </row>
    <row r="31101" spans="1:1" x14ac:dyDescent="0.25">
      <c r="A31101" s="78" t="e">
        <f>DATE(MID(Zeitreihen0h15!A31101,7,4),MID(Zeitreihen0h15!A31101,4,2),LEFT(Zeitreihen0h15!A31101,2))+TIME(MID(Zeitreihen0h15!A31101,12,2),RIGHT(Zeitreihen0h15!A31101,2),0)</f>
        <v>#VALUE!</v>
      </c>
    </row>
    <row r="31102" spans="1:1" x14ac:dyDescent="0.25">
      <c r="A31102" s="78" t="e">
        <f>DATE(MID(Zeitreihen0h15!A31102,7,4),MID(Zeitreihen0h15!A31102,4,2),LEFT(Zeitreihen0h15!A31102,2))+TIME(MID(Zeitreihen0h15!A31102,12,2),RIGHT(Zeitreihen0h15!A31102,2),0)</f>
        <v>#VALUE!</v>
      </c>
    </row>
    <row r="31103" spans="1:1" x14ac:dyDescent="0.25">
      <c r="A31103" s="78" t="e">
        <f>DATE(MID(Zeitreihen0h15!A31103,7,4),MID(Zeitreihen0h15!A31103,4,2),LEFT(Zeitreihen0h15!A31103,2))+TIME(MID(Zeitreihen0h15!A31103,12,2),RIGHT(Zeitreihen0h15!A31103,2),0)</f>
        <v>#VALUE!</v>
      </c>
    </row>
    <row r="31104" spans="1:1" x14ac:dyDescent="0.25">
      <c r="A31104" s="78" t="e">
        <f>DATE(MID(Zeitreihen0h15!A31104,7,4),MID(Zeitreihen0h15!A31104,4,2),LEFT(Zeitreihen0h15!A31104,2))+TIME(MID(Zeitreihen0h15!A31104,12,2),RIGHT(Zeitreihen0h15!A31104,2),0)</f>
        <v>#VALUE!</v>
      </c>
    </row>
    <row r="31105" spans="1:1" x14ac:dyDescent="0.25">
      <c r="A31105" s="78" t="e">
        <f>DATE(MID(Zeitreihen0h15!A31105,7,4),MID(Zeitreihen0h15!A31105,4,2),LEFT(Zeitreihen0h15!A31105,2))+TIME(MID(Zeitreihen0h15!A31105,12,2),RIGHT(Zeitreihen0h15!A31105,2),0)</f>
        <v>#VALUE!</v>
      </c>
    </row>
    <row r="31106" spans="1:1" x14ac:dyDescent="0.25">
      <c r="A31106" s="78" t="e">
        <f>DATE(MID(Zeitreihen0h15!A31106,7,4),MID(Zeitreihen0h15!A31106,4,2),LEFT(Zeitreihen0h15!A31106,2))+TIME(MID(Zeitreihen0h15!A31106,12,2),RIGHT(Zeitreihen0h15!A31106,2),0)</f>
        <v>#VALUE!</v>
      </c>
    </row>
    <row r="31107" spans="1:1" x14ac:dyDescent="0.25">
      <c r="A31107" s="78" t="e">
        <f>DATE(MID(Zeitreihen0h15!A31107,7,4),MID(Zeitreihen0h15!A31107,4,2),LEFT(Zeitreihen0h15!A31107,2))+TIME(MID(Zeitreihen0h15!A31107,12,2),RIGHT(Zeitreihen0h15!A31107,2),0)</f>
        <v>#VALUE!</v>
      </c>
    </row>
    <row r="31108" spans="1:1" x14ac:dyDescent="0.25">
      <c r="A31108" s="78" t="e">
        <f>DATE(MID(Zeitreihen0h15!A31108,7,4),MID(Zeitreihen0h15!A31108,4,2),LEFT(Zeitreihen0h15!A31108,2))+TIME(MID(Zeitreihen0h15!A31108,12,2),RIGHT(Zeitreihen0h15!A31108,2),0)</f>
        <v>#VALUE!</v>
      </c>
    </row>
    <row r="31109" spans="1:1" x14ac:dyDescent="0.25">
      <c r="A31109" s="78" t="e">
        <f>DATE(MID(Zeitreihen0h15!A31109,7,4),MID(Zeitreihen0h15!A31109,4,2),LEFT(Zeitreihen0h15!A31109,2))+TIME(MID(Zeitreihen0h15!A31109,12,2),RIGHT(Zeitreihen0h15!A31109,2),0)</f>
        <v>#VALUE!</v>
      </c>
    </row>
    <row r="31110" spans="1:1" x14ac:dyDescent="0.25">
      <c r="A31110" s="78" t="e">
        <f>DATE(MID(Zeitreihen0h15!A31110,7,4),MID(Zeitreihen0h15!A31110,4,2),LEFT(Zeitreihen0h15!A31110,2))+TIME(MID(Zeitreihen0h15!A31110,12,2),RIGHT(Zeitreihen0h15!A31110,2),0)</f>
        <v>#VALUE!</v>
      </c>
    </row>
    <row r="31111" spans="1:1" x14ac:dyDescent="0.25">
      <c r="A31111" s="78" t="e">
        <f>DATE(MID(Zeitreihen0h15!A31111,7,4),MID(Zeitreihen0h15!A31111,4,2),LEFT(Zeitreihen0h15!A31111,2))+TIME(MID(Zeitreihen0h15!A31111,12,2),RIGHT(Zeitreihen0h15!A31111,2),0)</f>
        <v>#VALUE!</v>
      </c>
    </row>
    <row r="31112" spans="1:1" x14ac:dyDescent="0.25">
      <c r="A31112" s="78" t="e">
        <f>DATE(MID(Zeitreihen0h15!A31112,7,4),MID(Zeitreihen0h15!A31112,4,2),LEFT(Zeitreihen0h15!A31112,2))+TIME(MID(Zeitreihen0h15!A31112,12,2),RIGHT(Zeitreihen0h15!A31112,2),0)</f>
        <v>#VALUE!</v>
      </c>
    </row>
    <row r="31113" spans="1:1" x14ac:dyDescent="0.25">
      <c r="A31113" s="78" t="e">
        <f>DATE(MID(Zeitreihen0h15!A31113,7,4),MID(Zeitreihen0h15!A31113,4,2),LEFT(Zeitreihen0h15!A31113,2))+TIME(MID(Zeitreihen0h15!A31113,12,2),RIGHT(Zeitreihen0h15!A31113,2),0)</f>
        <v>#VALUE!</v>
      </c>
    </row>
    <row r="31114" spans="1:1" x14ac:dyDescent="0.25">
      <c r="A31114" s="78" t="e">
        <f>DATE(MID(Zeitreihen0h15!A31114,7,4),MID(Zeitreihen0h15!A31114,4,2),LEFT(Zeitreihen0h15!A31114,2))+TIME(MID(Zeitreihen0h15!A31114,12,2),RIGHT(Zeitreihen0h15!A31114,2),0)</f>
        <v>#VALUE!</v>
      </c>
    </row>
    <row r="31115" spans="1:1" x14ac:dyDescent="0.25">
      <c r="A31115" s="78" t="e">
        <f>DATE(MID(Zeitreihen0h15!A31115,7,4),MID(Zeitreihen0h15!A31115,4,2),LEFT(Zeitreihen0h15!A31115,2))+TIME(MID(Zeitreihen0h15!A31115,12,2),RIGHT(Zeitreihen0h15!A31115,2),0)</f>
        <v>#VALUE!</v>
      </c>
    </row>
    <row r="31116" spans="1:1" x14ac:dyDescent="0.25">
      <c r="A31116" s="78" t="e">
        <f>DATE(MID(Zeitreihen0h15!A31116,7,4),MID(Zeitreihen0h15!A31116,4,2),LEFT(Zeitreihen0h15!A31116,2))+TIME(MID(Zeitreihen0h15!A31116,12,2),RIGHT(Zeitreihen0h15!A31116,2),0)</f>
        <v>#VALUE!</v>
      </c>
    </row>
    <row r="31117" spans="1:1" x14ac:dyDescent="0.25">
      <c r="A31117" s="78" t="e">
        <f>DATE(MID(Zeitreihen0h15!A31117,7,4),MID(Zeitreihen0h15!A31117,4,2),LEFT(Zeitreihen0h15!A31117,2))+TIME(MID(Zeitreihen0h15!A31117,12,2),RIGHT(Zeitreihen0h15!A31117,2),0)</f>
        <v>#VALUE!</v>
      </c>
    </row>
    <row r="31118" spans="1:1" x14ac:dyDescent="0.25">
      <c r="A31118" s="78" t="e">
        <f>DATE(MID(Zeitreihen0h15!A31118,7,4),MID(Zeitreihen0h15!A31118,4,2),LEFT(Zeitreihen0h15!A31118,2))+TIME(MID(Zeitreihen0h15!A31118,12,2),RIGHT(Zeitreihen0h15!A31118,2),0)</f>
        <v>#VALUE!</v>
      </c>
    </row>
    <row r="31119" spans="1:1" x14ac:dyDescent="0.25">
      <c r="A31119" s="78" t="e">
        <f>DATE(MID(Zeitreihen0h15!A31119,7,4),MID(Zeitreihen0h15!A31119,4,2),LEFT(Zeitreihen0h15!A31119,2))+TIME(MID(Zeitreihen0h15!A31119,12,2),RIGHT(Zeitreihen0h15!A31119,2),0)</f>
        <v>#VALUE!</v>
      </c>
    </row>
    <row r="31120" spans="1:1" x14ac:dyDescent="0.25">
      <c r="A31120" s="78" t="e">
        <f>DATE(MID(Zeitreihen0h15!A31120,7,4),MID(Zeitreihen0h15!A31120,4,2),LEFT(Zeitreihen0h15!A31120,2))+TIME(MID(Zeitreihen0h15!A31120,12,2),RIGHT(Zeitreihen0h15!A31120,2),0)</f>
        <v>#VALUE!</v>
      </c>
    </row>
    <row r="31121" spans="1:1" x14ac:dyDescent="0.25">
      <c r="A31121" s="78" t="e">
        <f>DATE(MID(Zeitreihen0h15!A31121,7,4),MID(Zeitreihen0h15!A31121,4,2),LEFT(Zeitreihen0h15!A31121,2))+TIME(MID(Zeitreihen0h15!A31121,12,2),RIGHT(Zeitreihen0h15!A31121,2),0)</f>
        <v>#VALUE!</v>
      </c>
    </row>
    <row r="31122" spans="1:1" x14ac:dyDescent="0.25">
      <c r="A31122" s="78" t="e">
        <f>DATE(MID(Zeitreihen0h15!A31122,7,4),MID(Zeitreihen0h15!A31122,4,2),LEFT(Zeitreihen0h15!A31122,2))+TIME(MID(Zeitreihen0h15!A31122,12,2),RIGHT(Zeitreihen0h15!A31122,2),0)</f>
        <v>#VALUE!</v>
      </c>
    </row>
    <row r="31123" spans="1:1" x14ac:dyDescent="0.25">
      <c r="A31123" s="78" t="e">
        <f>DATE(MID(Zeitreihen0h15!A31123,7,4),MID(Zeitreihen0h15!A31123,4,2),LEFT(Zeitreihen0h15!A31123,2))+TIME(MID(Zeitreihen0h15!A31123,12,2),RIGHT(Zeitreihen0h15!A31123,2),0)</f>
        <v>#VALUE!</v>
      </c>
    </row>
    <row r="31124" spans="1:1" x14ac:dyDescent="0.25">
      <c r="A31124" s="78" t="e">
        <f>DATE(MID(Zeitreihen0h15!A31124,7,4),MID(Zeitreihen0h15!A31124,4,2),LEFT(Zeitreihen0h15!A31124,2))+TIME(MID(Zeitreihen0h15!A31124,12,2),RIGHT(Zeitreihen0h15!A31124,2),0)</f>
        <v>#VALUE!</v>
      </c>
    </row>
    <row r="31125" spans="1:1" x14ac:dyDescent="0.25">
      <c r="A31125" s="78" t="e">
        <f>DATE(MID(Zeitreihen0h15!A31125,7,4),MID(Zeitreihen0h15!A31125,4,2),LEFT(Zeitreihen0h15!A31125,2))+TIME(MID(Zeitreihen0h15!A31125,12,2),RIGHT(Zeitreihen0h15!A31125,2),0)</f>
        <v>#VALUE!</v>
      </c>
    </row>
    <row r="31126" spans="1:1" x14ac:dyDescent="0.25">
      <c r="A31126" s="78" t="e">
        <f>DATE(MID(Zeitreihen0h15!A31126,7,4),MID(Zeitreihen0h15!A31126,4,2),LEFT(Zeitreihen0h15!A31126,2))+TIME(MID(Zeitreihen0h15!A31126,12,2),RIGHT(Zeitreihen0h15!A31126,2),0)</f>
        <v>#VALUE!</v>
      </c>
    </row>
    <row r="31127" spans="1:1" x14ac:dyDescent="0.25">
      <c r="A31127" s="78" t="e">
        <f>DATE(MID(Zeitreihen0h15!A31127,7,4),MID(Zeitreihen0h15!A31127,4,2),LEFT(Zeitreihen0h15!A31127,2))+TIME(MID(Zeitreihen0h15!A31127,12,2),RIGHT(Zeitreihen0h15!A31127,2),0)</f>
        <v>#VALUE!</v>
      </c>
    </row>
    <row r="31128" spans="1:1" x14ac:dyDescent="0.25">
      <c r="A31128" s="78" t="e">
        <f>DATE(MID(Zeitreihen0h15!A31128,7,4),MID(Zeitreihen0h15!A31128,4,2),LEFT(Zeitreihen0h15!A31128,2))+TIME(MID(Zeitreihen0h15!A31128,12,2),RIGHT(Zeitreihen0h15!A31128,2),0)</f>
        <v>#VALUE!</v>
      </c>
    </row>
    <row r="31129" spans="1:1" x14ac:dyDescent="0.25">
      <c r="A31129" s="78" t="e">
        <f>DATE(MID(Zeitreihen0h15!A31129,7,4),MID(Zeitreihen0h15!A31129,4,2),LEFT(Zeitreihen0h15!A31129,2))+TIME(MID(Zeitreihen0h15!A31129,12,2),RIGHT(Zeitreihen0h15!A31129,2),0)</f>
        <v>#VALUE!</v>
      </c>
    </row>
    <row r="31130" spans="1:1" x14ac:dyDescent="0.25">
      <c r="A31130" s="78" t="e">
        <f>DATE(MID(Zeitreihen0h15!A31130,7,4),MID(Zeitreihen0h15!A31130,4,2),LEFT(Zeitreihen0h15!A31130,2))+TIME(MID(Zeitreihen0h15!A31130,12,2),RIGHT(Zeitreihen0h15!A31130,2),0)</f>
        <v>#VALUE!</v>
      </c>
    </row>
    <row r="31131" spans="1:1" x14ac:dyDescent="0.25">
      <c r="A31131" s="78" t="e">
        <f>DATE(MID(Zeitreihen0h15!A31131,7,4),MID(Zeitreihen0h15!A31131,4,2),LEFT(Zeitreihen0h15!A31131,2))+TIME(MID(Zeitreihen0h15!A31131,12,2),RIGHT(Zeitreihen0h15!A31131,2),0)</f>
        <v>#VALUE!</v>
      </c>
    </row>
    <row r="31132" spans="1:1" x14ac:dyDescent="0.25">
      <c r="A31132" s="78" t="e">
        <f>DATE(MID(Zeitreihen0h15!A31132,7,4),MID(Zeitreihen0h15!A31132,4,2),LEFT(Zeitreihen0h15!A31132,2))+TIME(MID(Zeitreihen0h15!A31132,12,2),RIGHT(Zeitreihen0h15!A31132,2),0)</f>
        <v>#VALUE!</v>
      </c>
    </row>
    <row r="31133" spans="1:1" x14ac:dyDescent="0.25">
      <c r="A31133" s="78" t="e">
        <f>DATE(MID(Zeitreihen0h15!A31133,7,4),MID(Zeitreihen0h15!A31133,4,2),LEFT(Zeitreihen0h15!A31133,2))+TIME(MID(Zeitreihen0h15!A31133,12,2),RIGHT(Zeitreihen0h15!A31133,2),0)</f>
        <v>#VALUE!</v>
      </c>
    </row>
    <row r="31134" spans="1:1" x14ac:dyDescent="0.25">
      <c r="A31134" s="78" t="e">
        <f>DATE(MID(Zeitreihen0h15!A31134,7,4),MID(Zeitreihen0h15!A31134,4,2),LEFT(Zeitreihen0h15!A31134,2))+TIME(MID(Zeitreihen0h15!A31134,12,2),RIGHT(Zeitreihen0h15!A31134,2),0)</f>
        <v>#VALUE!</v>
      </c>
    </row>
    <row r="31135" spans="1:1" x14ac:dyDescent="0.25">
      <c r="A31135" s="78" t="e">
        <f>DATE(MID(Zeitreihen0h15!A31135,7,4),MID(Zeitreihen0h15!A31135,4,2),LEFT(Zeitreihen0h15!A31135,2))+TIME(MID(Zeitreihen0h15!A31135,12,2),RIGHT(Zeitreihen0h15!A31135,2),0)</f>
        <v>#VALUE!</v>
      </c>
    </row>
    <row r="31136" spans="1:1" x14ac:dyDescent="0.25">
      <c r="A31136" s="78" t="e">
        <f>DATE(MID(Zeitreihen0h15!A31136,7,4),MID(Zeitreihen0h15!A31136,4,2),LEFT(Zeitreihen0h15!A31136,2))+TIME(MID(Zeitreihen0h15!A31136,12,2),RIGHT(Zeitreihen0h15!A31136,2),0)</f>
        <v>#VALUE!</v>
      </c>
    </row>
    <row r="31137" spans="1:1" x14ac:dyDescent="0.25">
      <c r="A31137" s="78" t="e">
        <f>DATE(MID(Zeitreihen0h15!A31137,7,4),MID(Zeitreihen0h15!A31137,4,2),LEFT(Zeitreihen0h15!A31137,2))+TIME(MID(Zeitreihen0h15!A31137,12,2),RIGHT(Zeitreihen0h15!A31137,2),0)</f>
        <v>#VALUE!</v>
      </c>
    </row>
    <row r="31138" spans="1:1" x14ac:dyDescent="0.25">
      <c r="A31138" s="78" t="e">
        <f>DATE(MID(Zeitreihen0h15!A31138,7,4),MID(Zeitreihen0h15!A31138,4,2),LEFT(Zeitreihen0h15!A31138,2))+TIME(MID(Zeitreihen0h15!A31138,12,2),RIGHT(Zeitreihen0h15!A31138,2),0)</f>
        <v>#VALUE!</v>
      </c>
    </row>
    <row r="31139" spans="1:1" x14ac:dyDescent="0.25">
      <c r="A31139" s="78" t="e">
        <f>DATE(MID(Zeitreihen0h15!A31139,7,4),MID(Zeitreihen0h15!A31139,4,2),LEFT(Zeitreihen0h15!A31139,2))+TIME(MID(Zeitreihen0h15!A31139,12,2),RIGHT(Zeitreihen0h15!A31139,2),0)</f>
        <v>#VALUE!</v>
      </c>
    </row>
    <row r="31140" spans="1:1" x14ac:dyDescent="0.25">
      <c r="A31140" s="78" t="e">
        <f>DATE(MID(Zeitreihen0h15!A31140,7,4),MID(Zeitreihen0h15!A31140,4,2),LEFT(Zeitreihen0h15!A31140,2))+TIME(MID(Zeitreihen0h15!A31140,12,2),RIGHT(Zeitreihen0h15!A31140,2),0)</f>
        <v>#VALUE!</v>
      </c>
    </row>
    <row r="31141" spans="1:1" x14ac:dyDescent="0.25">
      <c r="A31141" s="78" t="e">
        <f>DATE(MID(Zeitreihen0h15!A31141,7,4),MID(Zeitreihen0h15!A31141,4,2),LEFT(Zeitreihen0h15!A31141,2))+TIME(MID(Zeitreihen0h15!A31141,12,2),RIGHT(Zeitreihen0h15!A31141,2),0)</f>
        <v>#VALUE!</v>
      </c>
    </row>
    <row r="31142" spans="1:1" x14ac:dyDescent="0.25">
      <c r="A31142" s="78" t="e">
        <f>DATE(MID(Zeitreihen0h15!A31142,7,4),MID(Zeitreihen0h15!A31142,4,2),LEFT(Zeitreihen0h15!A31142,2))+TIME(MID(Zeitreihen0h15!A31142,12,2),RIGHT(Zeitreihen0h15!A31142,2),0)</f>
        <v>#VALUE!</v>
      </c>
    </row>
    <row r="31143" spans="1:1" x14ac:dyDescent="0.25">
      <c r="A31143" s="78" t="e">
        <f>DATE(MID(Zeitreihen0h15!A31143,7,4),MID(Zeitreihen0h15!A31143,4,2),LEFT(Zeitreihen0h15!A31143,2))+TIME(MID(Zeitreihen0h15!A31143,12,2),RIGHT(Zeitreihen0h15!A31143,2),0)</f>
        <v>#VALUE!</v>
      </c>
    </row>
    <row r="31144" spans="1:1" x14ac:dyDescent="0.25">
      <c r="A31144" s="78" t="e">
        <f>DATE(MID(Zeitreihen0h15!A31144,7,4),MID(Zeitreihen0h15!A31144,4,2),LEFT(Zeitreihen0h15!A31144,2))+TIME(MID(Zeitreihen0h15!A31144,12,2),RIGHT(Zeitreihen0h15!A31144,2),0)</f>
        <v>#VALUE!</v>
      </c>
    </row>
    <row r="31145" spans="1:1" x14ac:dyDescent="0.25">
      <c r="A31145" s="78" t="e">
        <f>DATE(MID(Zeitreihen0h15!A31145,7,4),MID(Zeitreihen0h15!A31145,4,2),LEFT(Zeitreihen0h15!A31145,2))+TIME(MID(Zeitreihen0h15!A31145,12,2),RIGHT(Zeitreihen0h15!A31145,2),0)</f>
        <v>#VALUE!</v>
      </c>
    </row>
    <row r="31146" spans="1:1" x14ac:dyDescent="0.25">
      <c r="A31146" s="78" t="e">
        <f>DATE(MID(Zeitreihen0h15!A31146,7,4),MID(Zeitreihen0h15!A31146,4,2),LEFT(Zeitreihen0h15!A31146,2))+TIME(MID(Zeitreihen0h15!A31146,12,2),RIGHT(Zeitreihen0h15!A31146,2),0)</f>
        <v>#VALUE!</v>
      </c>
    </row>
    <row r="31147" spans="1:1" x14ac:dyDescent="0.25">
      <c r="A31147" s="78" t="e">
        <f>DATE(MID(Zeitreihen0h15!A31147,7,4),MID(Zeitreihen0h15!A31147,4,2),LEFT(Zeitreihen0h15!A31147,2))+TIME(MID(Zeitreihen0h15!A31147,12,2),RIGHT(Zeitreihen0h15!A31147,2),0)</f>
        <v>#VALUE!</v>
      </c>
    </row>
    <row r="31148" spans="1:1" x14ac:dyDescent="0.25">
      <c r="A31148" s="78" t="e">
        <f>DATE(MID(Zeitreihen0h15!A31148,7,4),MID(Zeitreihen0h15!A31148,4,2),LEFT(Zeitreihen0h15!A31148,2))+TIME(MID(Zeitreihen0h15!A31148,12,2),RIGHT(Zeitreihen0h15!A31148,2),0)</f>
        <v>#VALUE!</v>
      </c>
    </row>
    <row r="31149" spans="1:1" x14ac:dyDescent="0.25">
      <c r="A31149" s="78" t="e">
        <f>DATE(MID(Zeitreihen0h15!A31149,7,4),MID(Zeitreihen0h15!A31149,4,2),LEFT(Zeitreihen0h15!A31149,2))+TIME(MID(Zeitreihen0h15!A31149,12,2),RIGHT(Zeitreihen0h15!A31149,2),0)</f>
        <v>#VALUE!</v>
      </c>
    </row>
    <row r="31150" spans="1:1" x14ac:dyDescent="0.25">
      <c r="A31150" s="78" t="e">
        <f>DATE(MID(Zeitreihen0h15!A31150,7,4),MID(Zeitreihen0h15!A31150,4,2),LEFT(Zeitreihen0h15!A31150,2))+TIME(MID(Zeitreihen0h15!A31150,12,2),RIGHT(Zeitreihen0h15!A31150,2),0)</f>
        <v>#VALUE!</v>
      </c>
    </row>
    <row r="31151" spans="1:1" x14ac:dyDescent="0.25">
      <c r="A31151" s="78" t="e">
        <f>DATE(MID(Zeitreihen0h15!A31151,7,4),MID(Zeitreihen0h15!A31151,4,2),LEFT(Zeitreihen0h15!A31151,2))+TIME(MID(Zeitreihen0h15!A31151,12,2),RIGHT(Zeitreihen0h15!A31151,2),0)</f>
        <v>#VALUE!</v>
      </c>
    </row>
    <row r="31152" spans="1:1" x14ac:dyDescent="0.25">
      <c r="A31152" s="78" t="e">
        <f>DATE(MID(Zeitreihen0h15!A31152,7,4),MID(Zeitreihen0h15!A31152,4,2),LEFT(Zeitreihen0h15!A31152,2))+TIME(MID(Zeitreihen0h15!A31152,12,2),RIGHT(Zeitreihen0h15!A31152,2),0)</f>
        <v>#VALUE!</v>
      </c>
    </row>
    <row r="31153" spans="1:1" x14ac:dyDescent="0.25">
      <c r="A31153" s="78" t="e">
        <f>DATE(MID(Zeitreihen0h15!A31153,7,4),MID(Zeitreihen0h15!A31153,4,2),LEFT(Zeitreihen0h15!A31153,2))+TIME(MID(Zeitreihen0h15!A31153,12,2),RIGHT(Zeitreihen0h15!A31153,2),0)</f>
        <v>#VALUE!</v>
      </c>
    </row>
    <row r="31154" spans="1:1" x14ac:dyDescent="0.25">
      <c r="A31154" s="78" t="e">
        <f>DATE(MID(Zeitreihen0h15!A31154,7,4),MID(Zeitreihen0h15!A31154,4,2),LEFT(Zeitreihen0h15!A31154,2))+TIME(MID(Zeitreihen0h15!A31154,12,2),RIGHT(Zeitreihen0h15!A31154,2),0)</f>
        <v>#VALUE!</v>
      </c>
    </row>
    <row r="31155" spans="1:1" x14ac:dyDescent="0.25">
      <c r="A31155" s="78" t="e">
        <f>DATE(MID(Zeitreihen0h15!A31155,7,4),MID(Zeitreihen0h15!A31155,4,2),LEFT(Zeitreihen0h15!A31155,2))+TIME(MID(Zeitreihen0h15!A31155,12,2),RIGHT(Zeitreihen0h15!A31155,2),0)</f>
        <v>#VALUE!</v>
      </c>
    </row>
    <row r="31156" spans="1:1" x14ac:dyDescent="0.25">
      <c r="A31156" s="78" t="e">
        <f>DATE(MID(Zeitreihen0h15!A31156,7,4),MID(Zeitreihen0h15!A31156,4,2),LEFT(Zeitreihen0h15!A31156,2))+TIME(MID(Zeitreihen0h15!A31156,12,2),RIGHT(Zeitreihen0h15!A31156,2),0)</f>
        <v>#VALUE!</v>
      </c>
    </row>
    <row r="31157" spans="1:1" x14ac:dyDescent="0.25">
      <c r="A31157" s="78" t="e">
        <f>DATE(MID(Zeitreihen0h15!A31157,7,4),MID(Zeitreihen0h15!A31157,4,2),LEFT(Zeitreihen0h15!A31157,2))+TIME(MID(Zeitreihen0h15!A31157,12,2),RIGHT(Zeitreihen0h15!A31157,2),0)</f>
        <v>#VALUE!</v>
      </c>
    </row>
    <row r="31158" spans="1:1" x14ac:dyDescent="0.25">
      <c r="A31158" s="78" t="e">
        <f>DATE(MID(Zeitreihen0h15!A31158,7,4),MID(Zeitreihen0h15!A31158,4,2),LEFT(Zeitreihen0h15!A31158,2))+TIME(MID(Zeitreihen0h15!A31158,12,2),RIGHT(Zeitreihen0h15!A31158,2),0)</f>
        <v>#VALUE!</v>
      </c>
    </row>
    <row r="31159" spans="1:1" x14ac:dyDescent="0.25">
      <c r="A31159" s="78" t="e">
        <f>DATE(MID(Zeitreihen0h15!A31159,7,4),MID(Zeitreihen0h15!A31159,4,2),LEFT(Zeitreihen0h15!A31159,2))+TIME(MID(Zeitreihen0h15!A31159,12,2),RIGHT(Zeitreihen0h15!A31159,2),0)</f>
        <v>#VALUE!</v>
      </c>
    </row>
    <row r="31160" spans="1:1" x14ac:dyDescent="0.25">
      <c r="A31160" s="78" t="e">
        <f>DATE(MID(Zeitreihen0h15!A31160,7,4),MID(Zeitreihen0h15!A31160,4,2),LEFT(Zeitreihen0h15!A31160,2))+TIME(MID(Zeitreihen0h15!A31160,12,2),RIGHT(Zeitreihen0h15!A31160,2),0)</f>
        <v>#VALUE!</v>
      </c>
    </row>
    <row r="31161" spans="1:1" x14ac:dyDescent="0.25">
      <c r="A31161" s="78" t="e">
        <f>DATE(MID(Zeitreihen0h15!A31161,7,4),MID(Zeitreihen0h15!A31161,4,2),LEFT(Zeitreihen0h15!A31161,2))+TIME(MID(Zeitreihen0h15!A31161,12,2),RIGHT(Zeitreihen0h15!A31161,2),0)</f>
        <v>#VALUE!</v>
      </c>
    </row>
    <row r="31162" spans="1:1" x14ac:dyDescent="0.25">
      <c r="A31162" s="78" t="e">
        <f>DATE(MID(Zeitreihen0h15!A31162,7,4),MID(Zeitreihen0h15!A31162,4,2),LEFT(Zeitreihen0h15!A31162,2))+TIME(MID(Zeitreihen0h15!A31162,12,2),RIGHT(Zeitreihen0h15!A31162,2),0)</f>
        <v>#VALUE!</v>
      </c>
    </row>
    <row r="31163" spans="1:1" x14ac:dyDescent="0.25">
      <c r="A31163" s="78" t="e">
        <f>DATE(MID(Zeitreihen0h15!A31163,7,4),MID(Zeitreihen0h15!A31163,4,2),LEFT(Zeitreihen0h15!A31163,2))+TIME(MID(Zeitreihen0h15!A31163,12,2),RIGHT(Zeitreihen0h15!A31163,2),0)</f>
        <v>#VALUE!</v>
      </c>
    </row>
    <row r="31164" spans="1:1" x14ac:dyDescent="0.25">
      <c r="A31164" s="78" t="e">
        <f>DATE(MID(Zeitreihen0h15!A31164,7,4),MID(Zeitreihen0h15!A31164,4,2),LEFT(Zeitreihen0h15!A31164,2))+TIME(MID(Zeitreihen0h15!A31164,12,2),RIGHT(Zeitreihen0h15!A31164,2),0)</f>
        <v>#VALUE!</v>
      </c>
    </row>
    <row r="31165" spans="1:1" x14ac:dyDescent="0.25">
      <c r="A31165" s="78" t="e">
        <f>DATE(MID(Zeitreihen0h15!A31165,7,4),MID(Zeitreihen0h15!A31165,4,2),LEFT(Zeitreihen0h15!A31165,2))+TIME(MID(Zeitreihen0h15!A31165,12,2),RIGHT(Zeitreihen0h15!A31165,2),0)</f>
        <v>#VALUE!</v>
      </c>
    </row>
    <row r="31166" spans="1:1" x14ac:dyDescent="0.25">
      <c r="A31166" s="78" t="e">
        <f>DATE(MID(Zeitreihen0h15!A31166,7,4),MID(Zeitreihen0h15!A31166,4,2),LEFT(Zeitreihen0h15!A31166,2))+TIME(MID(Zeitreihen0h15!A31166,12,2),RIGHT(Zeitreihen0h15!A31166,2),0)</f>
        <v>#VALUE!</v>
      </c>
    </row>
    <row r="31167" spans="1:1" x14ac:dyDescent="0.25">
      <c r="A31167" s="78" t="e">
        <f>DATE(MID(Zeitreihen0h15!A31167,7,4),MID(Zeitreihen0h15!A31167,4,2),LEFT(Zeitreihen0h15!A31167,2))+TIME(MID(Zeitreihen0h15!A31167,12,2),RIGHT(Zeitreihen0h15!A31167,2),0)</f>
        <v>#VALUE!</v>
      </c>
    </row>
    <row r="31168" spans="1:1" x14ac:dyDescent="0.25">
      <c r="A31168" s="78" t="e">
        <f>DATE(MID(Zeitreihen0h15!A31168,7,4),MID(Zeitreihen0h15!A31168,4,2),LEFT(Zeitreihen0h15!A31168,2))+TIME(MID(Zeitreihen0h15!A31168,12,2),RIGHT(Zeitreihen0h15!A31168,2),0)</f>
        <v>#VALUE!</v>
      </c>
    </row>
    <row r="31169" spans="1:1" x14ac:dyDescent="0.25">
      <c r="A31169" s="78" t="e">
        <f>DATE(MID(Zeitreihen0h15!A31169,7,4),MID(Zeitreihen0h15!A31169,4,2),LEFT(Zeitreihen0h15!A31169,2))+TIME(MID(Zeitreihen0h15!A31169,12,2),RIGHT(Zeitreihen0h15!A31169,2),0)</f>
        <v>#VALUE!</v>
      </c>
    </row>
    <row r="31170" spans="1:1" x14ac:dyDescent="0.25">
      <c r="A31170" s="78" t="e">
        <f>DATE(MID(Zeitreihen0h15!A31170,7,4),MID(Zeitreihen0h15!A31170,4,2),LEFT(Zeitreihen0h15!A31170,2))+TIME(MID(Zeitreihen0h15!A31170,12,2),RIGHT(Zeitreihen0h15!A31170,2),0)</f>
        <v>#VALUE!</v>
      </c>
    </row>
    <row r="31171" spans="1:1" x14ac:dyDescent="0.25">
      <c r="A31171" s="78" t="e">
        <f>DATE(MID(Zeitreihen0h15!A31171,7,4),MID(Zeitreihen0h15!A31171,4,2),LEFT(Zeitreihen0h15!A31171,2))+TIME(MID(Zeitreihen0h15!A31171,12,2),RIGHT(Zeitreihen0h15!A31171,2),0)</f>
        <v>#VALUE!</v>
      </c>
    </row>
    <row r="31172" spans="1:1" x14ac:dyDescent="0.25">
      <c r="A31172" s="78" t="e">
        <f>DATE(MID(Zeitreihen0h15!A31172,7,4),MID(Zeitreihen0h15!A31172,4,2),LEFT(Zeitreihen0h15!A31172,2))+TIME(MID(Zeitreihen0h15!A31172,12,2),RIGHT(Zeitreihen0h15!A31172,2),0)</f>
        <v>#VALUE!</v>
      </c>
    </row>
    <row r="31173" spans="1:1" x14ac:dyDescent="0.25">
      <c r="A31173" s="78" t="e">
        <f>DATE(MID(Zeitreihen0h15!A31173,7,4),MID(Zeitreihen0h15!A31173,4,2),LEFT(Zeitreihen0h15!A31173,2))+TIME(MID(Zeitreihen0h15!A31173,12,2),RIGHT(Zeitreihen0h15!A31173,2),0)</f>
        <v>#VALUE!</v>
      </c>
    </row>
    <row r="31174" spans="1:1" x14ac:dyDescent="0.25">
      <c r="A31174" s="78" t="e">
        <f>DATE(MID(Zeitreihen0h15!A31174,7,4),MID(Zeitreihen0h15!A31174,4,2),LEFT(Zeitreihen0h15!A31174,2))+TIME(MID(Zeitreihen0h15!A31174,12,2),RIGHT(Zeitreihen0h15!A31174,2),0)</f>
        <v>#VALUE!</v>
      </c>
    </row>
    <row r="31175" spans="1:1" x14ac:dyDescent="0.25">
      <c r="A31175" s="78" t="e">
        <f>DATE(MID(Zeitreihen0h15!A31175,7,4),MID(Zeitreihen0h15!A31175,4,2),LEFT(Zeitreihen0h15!A31175,2))+TIME(MID(Zeitreihen0h15!A31175,12,2),RIGHT(Zeitreihen0h15!A31175,2),0)</f>
        <v>#VALUE!</v>
      </c>
    </row>
    <row r="31176" spans="1:1" x14ac:dyDescent="0.25">
      <c r="A31176" s="78" t="e">
        <f>DATE(MID(Zeitreihen0h15!A31176,7,4),MID(Zeitreihen0h15!A31176,4,2),LEFT(Zeitreihen0h15!A31176,2))+TIME(MID(Zeitreihen0h15!A31176,12,2),RIGHT(Zeitreihen0h15!A31176,2),0)</f>
        <v>#VALUE!</v>
      </c>
    </row>
    <row r="31177" spans="1:1" x14ac:dyDescent="0.25">
      <c r="A31177" s="78" t="e">
        <f>DATE(MID(Zeitreihen0h15!A31177,7,4),MID(Zeitreihen0h15!A31177,4,2),LEFT(Zeitreihen0h15!A31177,2))+TIME(MID(Zeitreihen0h15!A31177,12,2),RIGHT(Zeitreihen0h15!A31177,2),0)</f>
        <v>#VALUE!</v>
      </c>
    </row>
    <row r="31178" spans="1:1" x14ac:dyDescent="0.25">
      <c r="A31178" s="78" t="e">
        <f>DATE(MID(Zeitreihen0h15!A31178,7,4),MID(Zeitreihen0h15!A31178,4,2),LEFT(Zeitreihen0h15!A31178,2))+TIME(MID(Zeitreihen0h15!A31178,12,2),RIGHT(Zeitreihen0h15!A31178,2),0)</f>
        <v>#VALUE!</v>
      </c>
    </row>
    <row r="31179" spans="1:1" x14ac:dyDescent="0.25">
      <c r="A31179" s="78" t="e">
        <f>DATE(MID(Zeitreihen0h15!A31179,7,4),MID(Zeitreihen0h15!A31179,4,2),LEFT(Zeitreihen0h15!A31179,2))+TIME(MID(Zeitreihen0h15!A31179,12,2),RIGHT(Zeitreihen0h15!A31179,2),0)</f>
        <v>#VALUE!</v>
      </c>
    </row>
    <row r="31180" spans="1:1" x14ac:dyDescent="0.25">
      <c r="A31180" s="78" t="e">
        <f>DATE(MID(Zeitreihen0h15!A31180,7,4),MID(Zeitreihen0h15!A31180,4,2),LEFT(Zeitreihen0h15!A31180,2))+TIME(MID(Zeitreihen0h15!A31180,12,2),RIGHT(Zeitreihen0h15!A31180,2),0)</f>
        <v>#VALUE!</v>
      </c>
    </row>
    <row r="31181" spans="1:1" x14ac:dyDescent="0.25">
      <c r="A31181" s="78" t="e">
        <f>DATE(MID(Zeitreihen0h15!A31181,7,4),MID(Zeitreihen0h15!A31181,4,2),LEFT(Zeitreihen0h15!A31181,2))+TIME(MID(Zeitreihen0h15!A31181,12,2),RIGHT(Zeitreihen0h15!A31181,2),0)</f>
        <v>#VALUE!</v>
      </c>
    </row>
    <row r="31182" spans="1:1" x14ac:dyDescent="0.25">
      <c r="A31182" s="78" t="e">
        <f>DATE(MID(Zeitreihen0h15!A31182,7,4),MID(Zeitreihen0h15!A31182,4,2),LEFT(Zeitreihen0h15!A31182,2))+TIME(MID(Zeitreihen0h15!A31182,12,2),RIGHT(Zeitreihen0h15!A31182,2),0)</f>
        <v>#VALUE!</v>
      </c>
    </row>
    <row r="31183" spans="1:1" x14ac:dyDescent="0.25">
      <c r="A31183" s="78" t="e">
        <f>DATE(MID(Zeitreihen0h15!A31183,7,4),MID(Zeitreihen0h15!A31183,4,2),LEFT(Zeitreihen0h15!A31183,2))+TIME(MID(Zeitreihen0h15!A31183,12,2),RIGHT(Zeitreihen0h15!A31183,2),0)</f>
        <v>#VALUE!</v>
      </c>
    </row>
    <row r="31184" spans="1:1" x14ac:dyDescent="0.25">
      <c r="A31184" s="78" t="e">
        <f>DATE(MID(Zeitreihen0h15!A31184,7,4),MID(Zeitreihen0h15!A31184,4,2),LEFT(Zeitreihen0h15!A31184,2))+TIME(MID(Zeitreihen0h15!A31184,12,2),RIGHT(Zeitreihen0h15!A31184,2),0)</f>
        <v>#VALUE!</v>
      </c>
    </row>
    <row r="31185" spans="1:1" x14ac:dyDescent="0.25">
      <c r="A31185" s="78" t="e">
        <f>DATE(MID(Zeitreihen0h15!A31185,7,4),MID(Zeitreihen0h15!A31185,4,2),LEFT(Zeitreihen0h15!A31185,2))+TIME(MID(Zeitreihen0h15!A31185,12,2),RIGHT(Zeitreihen0h15!A31185,2),0)</f>
        <v>#VALUE!</v>
      </c>
    </row>
    <row r="31186" spans="1:1" x14ac:dyDescent="0.25">
      <c r="A31186" s="78" t="e">
        <f>DATE(MID(Zeitreihen0h15!A31186,7,4),MID(Zeitreihen0h15!A31186,4,2),LEFT(Zeitreihen0h15!A31186,2))+TIME(MID(Zeitreihen0h15!A31186,12,2),RIGHT(Zeitreihen0h15!A31186,2),0)</f>
        <v>#VALUE!</v>
      </c>
    </row>
    <row r="31187" spans="1:1" x14ac:dyDescent="0.25">
      <c r="A31187" s="78" t="e">
        <f>DATE(MID(Zeitreihen0h15!A31187,7,4),MID(Zeitreihen0h15!A31187,4,2),LEFT(Zeitreihen0h15!A31187,2))+TIME(MID(Zeitreihen0h15!A31187,12,2),RIGHT(Zeitreihen0h15!A31187,2),0)</f>
        <v>#VALUE!</v>
      </c>
    </row>
    <row r="31188" spans="1:1" x14ac:dyDescent="0.25">
      <c r="A31188" s="78" t="e">
        <f>DATE(MID(Zeitreihen0h15!A31188,7,4),MID(Zeitreihen0h15!A31188,4,2),LEFT(Zeitreihen0h15!A31188,2))+TIME(MID(Zeitreihen0h15!A31188,12,2),RIGHT(Zeitreihen0h15!A31188,2),0)</f>
        <v>#VALUE!</v>
      </c>
    </row>
    <row r="31189" spans="1:1" x14ac:dyDescent="0.25">
      <c r="A31189" s="78" t="e">
        <f>DATE(MID(Zeitreihen0h15!A31189,7,4),MID(Zeitreihen0h15!A31189,4,2),LEFT(Zeitreihen0h15!A31189,2))+TIME(MID(Zeitreihen0h15!A31189,12,2),RIGHT(Zeitreihen0h15!A31189,2),0)</f>
        <v>#VALUE!</v>
      </c>
    </row>
    <row r="31190" spans="1:1" x14ac:dyDescent="0.25">
      <c r="A31190" s="78" t="e">
        <f>DATE(MID(Zeitreihen0h15!A31190,7,4),MID(Zeitreihen0h15!A31190,4,2),LEFT(Zeitreihen0h15!A31190,2))+TIME(MID(Zeitreihen0h15!A31190,12,2),RIGHT(Zeitreihen0h15!A31190,2),0)</f>
        <v>#VALUE!</v>
      </c>
    </row>
    <row r="31191" spans="1:1" x14ac:dyDescent="0.25">
      <c r="A31191" s="78" t="e">
        <f>DATE(MID(Zeitreihen0h15!A31191,7,4),MID(Zeitreihen0h15!A31191,4,2),LEFT(Zeitreihen0h15!A31191,2))+TIME(MID(Zeitreihen0h15!A31191,12,2),RIGHT(Zeitreihen0h15!A31191,2),0)</f>
        <v>#VALUE!</v>
      </c>
    </row>
    <row r="31192" spans="1:1" x14ac:dyDescent="0.25">
      <c r="A31192" s="78" t="e">
        <f>DATE(MID(Zeitreihen0h15!A31192,7,4),MID(Zeitreihen0h15!A31192,4,2),LEFT(Zeitreihen0h15!A31192,2))+TIME(MID(Zeitreihen0h15!A31192,12,2),RIGHT(Zeitreihen0h15!A31192,2),0)</f>
        <v>#VALUE!</v>
      </c>
    </row>
    <row r="31193" spans="1:1" x14ac:dyDescent="0.25">
      <c r="A31193" s="78" t="e">
        <f>DATE(MID(Zeitreihen0h15!A31193,7,4),MID(Zeitreihen0h15!A31193,4,2),LEFT(Zeitreihen0h15!A31193,2))+TIME(MID(Zeitreihen0h15!A31193,12,2),RIGHT(Zeitreihen0h15!A31193,2),0)</f>
        <v>#VALUE!</v>
      </c>
    </row>
    <row r="31194" spans="1:1" x14ac:dyDescent="0.25">
      <c r="A31194" s="78" t="e">
        <f>DATE(MID(Zeitreihen0h15!A31194,7,4),MID(Zeitreihen0h15!A31194,4,2),LEFT(Zeitreihen0h15!A31194,2))+TIME(MID(Zeitreihen0h15!A31194,12,2),RIGHT(Zeitreihen0h15!A31194,2),0)</f>
        <v>#VALUE!</v>
      </c>
    </row>
    <row r="31195" spans="1:1" x14ac:dyDescent="0.25">
      <c r="A31195" s="78" t="e">
        <f>DATE(MID(Zeitreihen0h15!A31195,7,4),MID(Zeitreihen0h15!A31195,4,2),LEFT(Zeitreihen0h15!A31195,2))+TIME(MID(Zeitreihen0h15!A31195,12,2),RIGHT(Zeitreihen0h15!A31195,2),0)</f>
        <v>#VALUE!</v>
      </c>
    </row>
    <row r="31196" spans="1:1" x14ac:dyDescent="0.25">
      <c r="A31196" s="78" t="e">
        <f>DATE(MID(Zeitreihen0h15!A31196,7,4),MID(Zeitreihen0h15!A31196,4,2),LEFT(Zeitreihen0h15!A31196,2))+TIME(MID(Zeitreihen0h15!A31196,12,2),RIGHT(Zeitreihen0h15!A31196,2),0)</f>
        <v>#VALUE!</v>
      </c>
    </row>
    <row r="31197" spans="1:1" x14ac:dyDescent="0.25">
      <c r="A31197" s="78" t="e">
        <f>DATE(MID(Zeitreihen0h15!A31197,7,4),MID(Zeitreihen0h15!A31197,4,2),LEFT(Zeitreihen0h15!A31197,2))+TIME(MID(Zeitreihen0h15!A31197,12,2),RIGHT(Zeitreihen0h15!A31197,2),0)</f>
        <v>#VALUE!</v>
      </c>
    </row>
    <row r="31198" spans="1:1" x14ac:dyDescent="0.25">
      <c r="A31198" s="78" t="e">
        <f>DATE(MID(Zeitreihen0h15!A31198,7,4),MID(Zeitreihen0h15!A31198,4,2),LEFT(Zeitreihen0h15!A31198,2))+TIME(MID(Zeitreihen0h15!A31198,12,2),RIGHT(Zeitreihen0h15!A31198,2),0)</f>
        <v>#VALUE!</v>
      </c>
    </row>
    <row r="31199" spans="1:1" x14ac:dyDescent="0.25">
      <c r="A31199" s="78" t="e">
        <f>DATE(MID(Zeitreihen0h15!A31199,7,4),MID(Zeitreihen0h15!A31199,4,2),LEFT(Zeitreihen0h15!A31199,2))+TIME(MID(Zeitreihen0h15!A31199,12,2),RIGHT(Zeitreihen0h15!A31199,2),0)</f>
        <v>#VALUE!</v>
      </c>
    </row>
    <row r="31200" spans="1:1" x14ac:dyDescent="0.25">
      <c r="A31200" s="78" t="e">
        <f>DATE(MID(Zeitreihen0h15!A31200,7,4),MID(Zeitreihen0h15!A31200,4,2),LEFT(Zeitreihen0h15!A31200,2))+TIME(MID(Zeitreihen0h15!A31200,12,2),RIGHT(Zeitreihen0h15!A31200,2),0)</f>
        <v>#VALUE!</v>
      </c>
    </row>
    <row r="31201" spans="1:1" x14ac:dyDescent="0.25">
      <c r="A31201" s="78" t="e">
        <f>DATE(MID(Zeitreihen0h15!A31201,7,4),MID(Zeitreihen0h15!A31201,4,2),LEFT(Zeitreihen0h15!A31201,2))+TIME(MID(Zeitreihen0h15!A31201,12,2),RIGHT(Zeitreihen0h15!A31201,2),0)</f>
        <v>#VALUE!</v>
      </c>
    </row>
    <row r="31202" spans="1:1" x14ac:dyDescent="0.25">
      <c r="A31202" s="78" t="e">
        <f>DATE(MID(Zeitreihen0h15!A31202,7,4),MID(Zeitreihen0h15!A31202,4,2),LEFT(Zeitreihen0h15!A31202,2))+TIME(MID(Zeitreihen0h15!A31202,12,2),RIGHT(Zeitreihen0h15!A31202,2),0)</f>
        <v>#VALUE!</v>
      </c>
    </row>
    <row r="31203" spans="1:1" x14ac:dyDescent="0.25">
      <c r="A31203" s="78" t="e">
        <f>DATE(MID(Zeitreihen0h15!A31203,7,4),MID(Zeitreihen0h15!A31203,4,2),LEFT(Zeitreihen0h15!A31203,2))+TIME(MID(Zeitreihen0h15!A31203,12,2),RIGHT(Zeitreihen0h15!A31203,2),0)</f>
        <v>#VALUE!</v>
      </c>
    </row>
    <row r="31204" spans="1:1" x14ac:dyDescent="0.25">
      <c r="A31204" s="78" t="e">
        <f>DATE(MID(Zeitreihen0h15!A31204,7,4),MID(Zeitreihen0h15!A31204,4,2),LEFT(Zeitreihen0h15!A31204,2))+TIME(MID(Zeitreihen0h15!A31204,12,2),RIGHT(Zeitreihen0h15!A31204,2),0)</f>
        <v>#VALUE!</v>
      </c>
    </row>
    <row r="31205" spans="1:1" x14ac:dyDescent="0.25">
      <c r="A31205" s="78" t="e">
        <f>DATE(MID(Zeitreihen0h15!A31205,7,4),MID(Zeitreihen0h15!A31205,4,2),LEFT(Zeitreihen0h15!A31205,2))+TIME(MID(Zeitreihen0h15!A31205,12,2),RIGHT(Zeitreihen0h15!A31205,2),0)</f>
        <v>#VALUE!</v>
      </c>
    </row>
    <row r="31206" spans="1:1" x14ac:dyDescent="0.25">
      <c r="A31206" s="78" t="e">
        <f>DATE(MID(Zeitreihen0h15!A31206,7,4),MID(Zeitreihen0h15!A31206,4,2),LEFT(Zeitreihen0h15!A31206,2))+TIME(MID(Zeitreihen0h15!A31206,12,2),RIGHT(Zeitreihen0h15!A31206,2),0)</f>
        <v>#VALUE!</v>
      </c>
    </row>
    <row r="31207" spans="1:1" x14ac:dyDescent="0.25">
      <c r="A31207" s="78" t="e">
        <f>DATE(MID(Zeitreihen0h15!A31207,7,4),MID(Zeitreihen0h15!A31207,4,2),LEFT(Zeitreihen0h15!A31207,2))+TIME(MID(Zeitreihen0h15!A31207,12,2),RIGHT(Zeitreihen0h15!A31207,2),0)</f>
        <v>#VALUE!</v>
      </c>
    </row>
    <row r="31208" spans="1:1" x14ac:dyDescent="0.25">
      <c r="A31208" s="78" t="e">
        <f>DATE(MID(Zeitreihen0h15!A31208,7,4),MID(Zeitreihen0h15!A31208,4,2),LEFT(Zeitreihen0h15!A31208,2))+TIME(MID(Zeitreihen0h15!A31208,12,2),RIGHT(Zeitreihen0h15!A31208,2),0)</f>
        <v>#VALUE!</v>
      </c>
    </row>
    <row r="31209" spans="1:1" x14ac:dyDescent="0.25">
      <c r="A31209" s="78" t="e">
        <f>DATE(MID(Zeitreihen0h15!A31209,7,4),MID(Zeitreihen0h15!A31209,4,2),LEFT(Zeitreihen0h15!A31209,2))+TIME(MID(Zeitreihen0h15!A31209,12,2),RIGHT(Zeitreihen0h15!A31209,2),0)</f>
        <v>#VALUE!</v>
      </c>
    </row>
    <row r="31210" spans="1:1" x14ac:dyDescent="0.25">
      <c r="A31210" s="78" t="e">
        <f>DATE(MID(Zeitreihen0h15!A31210,7,4),MID(Zeitreihen0h15!A31210,4,2),LEFT(Zeitreihen0h15!A31210,2))+TIME(MID(Zeitreihen0h15!A31210,12,2),RIGHT(Zeitreihen0h15!A31210,2),0)</f>
        <v>#VALUE!</v>
      </c>
    </row>
    <row r="31211" spans="1:1" x14ac:dyDescent="0.25">
      <c r="A31211" s="78" t="e">
        <f>DATE(MID(Zeitreihen0h15!A31211,7,4),MID(Zeitreihen0h15!A31211,4,2),LEFT(Zeitreihen0h15!A31211,2))+TIME(MID(Zeitreihen0h15!A31211,12,2),RIGHT(Zeitreihen0h15!A31211,2),0)</f>
        <v>#VALUE!</v>
      </c>
    </row>
    <row r="31212" spans="1:1" x14ac:dyDescent="0.25">
      <c r="A31212" s="78" t="e">
        <f>DATE(MID(Zeitreihen0h15!A31212,7,4),MID(Zeitreihen0h15!A31212,4,2),LEFT(Zeitreihen0h15!A31212,2))+TIME(MID(Zeitreihen0h15!A31212,12,2),RIGHT(Zeitreihen0h15!A31212,2),0)</f>
        <v>#VALUE!</v>
      </c>
    </row>
    <row r="31213" spans="1:1" x14ac:dyDescent="0.25">
      <c r="A31213" s="78" t="e">
        <f>DATE(MID(Zeitreihen0h15!A31213,7,4),MID(Zeitreihen0h15!A31213,4,2),LEFT(Zeitreihen0h15!A31213,2))+TIME(MID(Zeitreihen0h15!A31213,12,2),RIGHT(Zeitreihen0h15!A31213,2),0)</f>
        <v>#VALUE!</v>
      </c>
    </row>
    <row r="31214" spans="1:1" x14ac:dyDescent="0.25">
      <c r="A31214" s="78" t="e">
        <f>DATE(MID(Zeitreihen0h15!A31214,7,4),MID(Zeitreihen0h15!A31214,4,2),LEFT(Zeitreihen0h15!A31214,2))+TIME(MID(Zeitreihen0h15!A31214,12,2),RIGHT(Zeitreihen0h15!A31214,2),0)</f>
        <v>#VALUE!</v>
      </c>
    </row>
    <row r="31215" spans="1:1" x14ac:dyDescent="0.25">
      <c r="A31215" s="78" t="e">
        <f>DATE(MID(Zeitreihen0h15!A31215,7,4),MID(Zeitreihen0h15!A31215,4,2),LEFT(Zeitreihen0h15!A31215,2))+TIME(MID(Zeitreihen0h15!A31215,12,2),RIGHT(Zeitreihen0h15!A31215,2),0)</f>
        <v>#VALUE!</v>
      </c>
    </row>
    <row r="31216" spans="1:1" x14ac:dyDescent="0.25">
      <c r="A31216" s="78" t="e">
        <f>DATE(MID(Zeitreihen0h15!A31216,7,4),MID(Zeitreihen0h15!A31216,4,2),LEFT(Zeitreihen0h15!A31216,2))+TIME(MID(Zeitreihen0h15!A31216,12,2),RIGHT(Zeitreihen0h15!A31216,2),0)</f>
        <v>#VALUE!</v>
      </c>
    </row>
    <row r="31217" spans="1:1" x14ac:dyDescent="0.25">
      <c r="A31217" s="78" t="e">
        <f>DATE(MID(Zeitreihen0h15!A31217,7,4),MID(Zeitreihen0h15!A31217,4,2),LEFT(Zeitreihen0h15!A31217,2))+TIME(MID(Zeitreihen0h15!A31217,12,2),RIGHT(Zeitreihen0h15!A31217,2),0)</f>
        <v>#VALUE!</v>
      </c>
    </row>
    <row r="31218" spans="1:1" x14ac:dyDescent="0.25">
      <c r="A31218" s="78" t="e">
        <f>DATE(MID(Zeitreihen0h15!A31218,7,4),MID(Zeitreihen0h15!A31218,4,2),LEFT(Zeitreihen0h15!A31218,2))+TIME(MID(Zeitreihen0h15!A31218,12,2),RIGHT(Zeitreihen0h15!A31218,2),0)</f>
        <v>#VALUE!</v>
      </c>
    </row>
    <row r="31219" spans="1:1" x14ac:dyDescent="0.25">
      <c r="A31219" s="78" t="e">
        <f>DATE(MID(Zeitreihen0h15!A31219,7,4),MID(Zeitreihen0h15!A31219,4,2),LEFT(Zeitreihen0h15!A31219,2))+TIME(MID(Zeitreihen0h15!A31219,12,2),RIGHT(Zeitreihen0h15!A31219,2),0)</f>
        <v>#VALUE!</v>
      </c>
    </row>
    <row r="31220" spans="1:1" x14ac:dyDescent="0.25">
      <c r="A31220" s="78" t="e">
        <f>DATE(MID(Zeitreihen0h15!A31220,7,4),MID(Zeitreihen0h15!A31220,4,2),LEFT(Zeitreihen0h15!A31220,2))+TIME(MID(Zeitreihen0h15!A31220,12,2),RIGHT(Zeitreihen0h15!A31220,2),0)</f>
        <v>#VALUE!</v>
      </c>
    </row>
    <row r="31221" spans="1:1" x14ac:dyDescent="0.25">
      <c r="A31221" s="78" t="e">
        <f>DATE(MID(Zeitreihen0h15!A31221,7,4),MID(Zeitreihen0h15!A31221,4,2),LEFT(Zeitreihen0h15!A31221,2))+TIME(MID(Zeitreihen0h15!A31221,12,2),RIGHT(Zeitreihen0h15!A31221,2),0)</f>
        <v>#VALUE!</v>
      </c>
    </row>
    <row r="31222" spans="1:1" x14ac:dyDescent="0.25">
      <c r="A31222" s="78" t="e">
        <f>DATE(MID(Zeitreihen0h15!A31222,7,4),MID(Zeitreihen0h15!A31222,4,2),LEFT(Zeitreihen0h15!A31222,2))+TIME(MID(Zeitreihen0h15!A31222,12,2),RIGHT(Zeitreihen0h15!A31222,2),0)</f>
        <v>#VALUE!</v>
      </c>
    </row>
    <row r="31223" spans="1:1" x14ac:dyDescent="0.25">
      <c r="A31223" s="78" t="e">
        <f>DATE(MID(Zeitreihen0h15!A31223,7,4),MID(Zeitreihen0h15!A31223,4,2),LEFT(Zeitreihen0h15!A31223,2))+TIME(MID(Zeitreihen0h15!A31223,12,2),RIGHT(Zeitreihen0h15!A31223,2),0)</f>
        <v>#VALUE!</v>
      </c>
    </row>
    <row r="31224" spans="1:1" x14ac:dyDescent="0.25">
      <c r="A31224" s="78" t="e">
        <f>DATE(MID(Zeitreihen0h15!A31224,7,4),MID(Zeitreihen0h15!A31224,4,2),LEFT(Zeitreihen0h15!A31224,2))+TIME(MID(Zeitreihen0h15!A31224,12,2),RIGHT(Zeitreihen0h15!A31224,2),0)</f>
        <v>#VALUE!</v>
      </c>
    </row>
    <row r="31225" spans="1:1" x14ac:dyDescent="0.25">
      <c r="A31225" s="78" t="e">
        <f>DATE(MID(Zeitreihen0h15!A31225,7,4),MID(Zeitreihen0h15!A31225,4,2),LEFT(Zeitreihen0h15!A31225,2))+TIME(MID(Zeitreihen0h15!A31225,12,2),RIGHT(Zeitreihen0h15!A31225,2),0)</f>
        <v>#VALUE!</v>
      </c>
    </row>
    <row r="31226" spans="1:1" x14ac:dyDescent="0.25">
      <c r="A31226" s="78" t="e">
        <f>DATE(MID(Zeitreihen0h15!A31226,7,4),MID(Zeitreihen0h15!A31226,4,2),LEFT(Zeitreihen0h15!A31226,2))+TIME(MID(Zeitreihen0h15!A31226,12,2),RIGHT(Zeitreihen0h15!A31226,2),0)</f>
        <v>#VALUE!</v>
      </c>
    </row>
    <row r="31227" spans="1:1" x14ac:dyDescent="0.25">
      <c r="A31227" s="78" t="e">
        <f>DATE(MID(Zeitreihen0h15!A31227,7,4),MID(Zeitreihen0h15!A31227,4,2),LEFT(Zeitreihen0h15!A31227,2))+TIME(MID(Zeitreihen0h15!A31227,12,2),RIGHT(Zeitreihen0h15!A31227,2),0)</f>
        <v>#VALUE!</v>
      </c>
    </row>
    <row r="31228" spans="1:1" x14ac:dyDescent="0.25">
      <c r="A31228" s="78" t="e">
        <f>DATE(MID(Zeitreihen0h15!A31228,7,4),MID(Zeitreihen0h15!A31228,4,2),LEFT(Zeitreihen0h15!A31228,2))+TIME(MID(Zeitreihen0h15!A31228,12,2),RIGHT(Zeitreihen0h15!A31228,2),0)</f>
        <v>#VALUE!</v>
      </c>
    </row>
    <row r="31229" spans="1:1" x14ac:dyDescent="0.25">
      <c r="A31229" s="78" t="e">
        <f>DATE(MID(Zeitreihen0h15!A31229,7,4),MID(Zeitreihen0h15!A31229,4,2),LEFT(Zeitreihen0h15!A31229,2))+TIME(MID(Zeitreihen0h15!A31229,12,2),RIGHT(Zeitreihen0h15!A31229,2),0)</f>
        <v>#VALUE!</v>
      </c>
    </row>
    <row r="31230" spans="1:1" x14ac:dyDescent="0.25">
      <c r="A31230" s="78" t="e">
        <f>DATE(MID(Zeitreihen0h15!A31230,7,4),MID(Zeitreihen0h15!A31230,4,2),LEFT(Zeitreihen0h15!A31230,2))+TIME(MID(Zeitreihen0h15!A31230,12,2),RIGHT(Zeitreihen0h15!A31230,2),0)</f>
        <v>#VALUE!</v>
      </c>
    </row>
    <row r="31231" spans="1:1" x14ac:dyDescent="0.25">
      <c r="A31231" s="78" t="e">
        <f>DATE(MID(Zeitreihen0h15!A31231,7,4),MID(Zeitreihen0h15!A31231,4,2),LEFT(Zeitreihen0h15!A31231,2))+TIME(MID(Zeitreihen0h15!A31231,12,2),RIGHT(Zeitreihen0h15!A31231,2),0)</f>
        <v>#VALUE!</v>
      </c>
    </row>
    <row r="31232" spans="1:1" x14ac:dyDescent="0.25">
      <c r="A31232" s="78" t="e">
        <f>DATE(MID(Zeitreihen0h15!A31232,7,4),MID(Zeitreihen0h15!A31232,4,2),LEFT(Zeitreihen0h15!A31232,2))+TIME(MID(Zeitreihen0h15!A31232,12,2),RIGHT(Zeitreihen0h15!A31232,2),0)</f>
        <v>#VALUE!</v>
      </c>
    </row>
    <row r="31233" spans="1:1" x14ac:dyDescent="0.25">
      <c r="A31233" s="78" t="e">
        <f>DATE(MID(Zeitreihen0h15!A31233,7,4),MID(Zeitreihen0h15!A31233,4,2),LEFT(Zeitreihen0h15!A31233,2))+TIME(MID(Zeitreihen0h15!A31233,12,2),RIGHT(Zeitreihen0h15!A31233,2),0)</f>
        <v>#VALUE!</v>
      </c>
    </row>
    <row r="31234" spans="1:1" x14ac:dyDescent="0.25">
      <c r="A31234" s="78" t="e">
        <f>DATE(MID(Zeitreihen0h15!A31234,7,4),MID(Zeitreihen0h15!A31234,4,2),LEFT(Zeitreihen0h15!A31234,2))+TIME(MID(Zeitreihen0h15!A31234,12,2),RIGHT(Zeitreihen0h15!A31234,2),0)</f>
        <v>#VALUE!</v>
      </c>
    </row>
    <row r="31235" spans="1:1" x14ac:dyDescent="0.25">
      <c r="A31235" s="78" t="e">
        <f>DATE(MID(Zeitreihen0h15!A31235,7,4),MID(Zeitreihen0h15!A31235,4,2),LEFT(Zeitreihen0h15!A31235,2))+TIME(MID(Zeitreihen0h15!A31235,12,2),RIGHT(Zeitreihen0h15!A31235,2),0)</f>
        <v>#VALUE!</v>
      </c>
    </row>
    <row r="31236" spans="1:1" x14ac:dyDescent="0.25">
      <c r="A31236" s="78" t="e">
        <f>DATE(MID(Zeitreihen0h15!A31236,7,4),MID(Zeitreihen0h15!A31236,4,2),LEFT(Zeitreihen0h15!A31236,2))+TIME(MID(Zeitreihen0h15!A31236,12,2),RIGHT(Zeitreihen0h15!A31236,2),0)</f>
        <v>#VALUE!</v>
      </c>
    </row>
    <row r="31237" spans="1:1" x14ac:dyDescent="0.25">
      <c r="A31237" s="78" t="e">
        <f>DATE(MID(Zeitreihen0h15!A31237,7,4),MID(Zeitreihen0h15!A31237,4,2),LEFT(Zeitreihen0h15!A31237,2))+TIME(MID(Zeitreihen0h15!A31237,12,2),RIGHT(Zeitreihen0h15!A31237,2),0)</f>
        <v>#VALUE!</v>
      </c>
    </row>
    <row r="31238" spans="1:1" x14ac:dyDescent="0.25">
      <c r="A31238" s="78" t="e">
        <f>DATE(MID(Zeitreihen0h15!A31238,7,4),MID(Zeitreihen0h15!A31238,4,2),LEFT(Zeitreihen0h15!A31238,2))+TIME(MID(Zeitreihen0h15!A31238,12,2),RIGHT(Zeitreihen0h15!A31238,2),0)</f>
        <v>#VALUE!</v>
      </c>
    </row>
    <row r="31239" spans="1:1" x14ac:dyDescent="0.25">
      <c r="A31239" s="78" t="e">
        <f>DATE(MID(Zeitreihen0h15!A31239,7,4),MID(Zeitreihen0h15!A31239,4,2),LEFT(Zeitreihen0h15!A31239,2))+TIME(MID(Zeitreihen0h15!A31239,12,2),RIGHT(Zeitreihen0h15!A31239,2),0)</f>
        <v>#VALUE!</v>
      </c>
    </row>
    <row r="31240" spans="1:1" x14ac:dyDescent="0.25">
      <c r="A31240" s="78" t="e">
        <f>DATE(MID(Zeitreihen0h15!A31240,7,4),MID(Zeitreihen0h15!A31240,4,2),LEFT(Zeitreihen0h15!A31240,2))+TIME(MID(Zeitreihen0h15!A31240,12,2),RIGHT(Zeitreihen0h15!A31240,2),0)</f>
        <v>#VALUE!</v>
      </c>
    </row>
    <row r="31241" spans="1:1" x14ac:dyDescent="0.25">
      <c r="A31241" s="78" t="e">
        <f>DATE(MID(Zeitreihen0h15!A31241,7,4),MID(Zeitreihen0h15!A31241,4,2),LEFT(Zeitreihen0h15!A31241,2))+TIME(MID(Zeitreihen0h15!A31241,12,2),RIGHT(Zeitreihen0h15!A31241,2),0)</f>
        <v>#VALUE!</v>
      </c>
    </row>
    <row r="31242" spans="1:1" x14ac:dyDescent="0.25">
      <c r="A31242" s="78" t="e">
        <f>DATE(MID(Zeitreihen0h15!A31242,7,4),MID(Zeitreihen0h15!A31242,4,2),LEFT(Zeitreihen0h15!A31242,2))+TIME(MID(Zeitreihen0h15!A31242,12,2),RIGHT(Zeitreihen0h15!A31242,2),0)</f>
        <v>#VALUE!</v>
      </c>
    </row>
    <row r="31243" spans="1:1" x14ac:dyDescent="0.25">
      <c r="A31243" s="78" t="e">
        <f>DATE(MID(Zeitreihen0h15!A31243,7,4),MID(Zeitreihen0h15!A31243,4,2),LEFT(Zeitreihen0h15!A31243,2))+TIME(MID(Zeitreihen0h15!A31243,12,2),RIGHT(Zeitreihen0h15!A31243,2),0)</f>
        <v>#VALUE!</v>
      </c>
    </row>
    <row r="31244" spans="1:1" x14ac:dyDescent="0.25">
      <c r="A31244" s="78" t="e">
        <f>DATE(MID(Zeitreihen0h15!A31244,7,4),MID(Zeitreihen0h15!A31244,4,2),LEFT(Zeitreihen0h15!A31244,2))+TIME(MID(Zeitreihen0h15!A31244,12,2),RIGHT(Zeitreihen0h15!A31244,2),0)</f>
        <v>#VALUE!</v>
      </c>
    </row>
    <row r="31245" spans="1:1" x14ac:dyDescent="0.25">
      <c r="A31245" s="78" t="e">
        <f>DATE(MID(Zeitreihen0h15!A31245,7,4),MID(Zeitreihen0h15!A31245,4,2),LEFT(Zeitreihen0h15!A31245,2))+TIME(MID(Zeitreihen0h15!A31245,12,2),RIGHT(Zeitreihen0h15!A31245,2),0)</f>
        <v>#VALUE!</v>
      </c>
    </row>
    <row r="31246" spans="1:1" x14ac:dyDescent="0.25">
      <c r="A31246" s="78" t="e">
        <f>DATE(MID(Zeitreihen0h15!A31246,7,4),MID(Zeitreihen0h15!A31246,4,2),LEFT(Zeitreihen0h15!A31246,2))+TIME(MID(Zeitreihen0h15!A31246,12,2),RIGHT(Zeitreihen0h15!A31246,2),0)</f>
        <v>#VALUE!</v>
      </c>
    </row>
    <row r="31247" spans="1:1" x14ac:dyDescent="0.25">
      <c r="A31247" s="78" t="e">
        <f>DATE(MID(Zeitreihen0h15!A31247,7,4),MID(Zeitreihen0h15!A31247,4,2),LEFT(Zeitreihen0h15!A31247,2))+TIME(MID(Zeitreihen0h15!A31247,12,2),RIGHT(Zeitreihen0h15!A31247,2),0)</f>
        <v>#VALUE!</v>
      </c>
    </row>
    <row r="31248" spans="1:1" x14ac:dyDescent="0.25">
      <c r="A31248" s="78" t="e">
        <f>DATE(MID(Zeitreihen0h15!A31248,7,4),MID(Zeitreihen0h15!A31248,4,2),LEFT(Zeitreihen0h15!A31248,2))+TIME(MID(Zeitreihen0h15!A31248,12,2),RIGHT(Zeitreihen0h15!A31248,2),0)</f>
        <v>#VALUE!</v>
      </c>
    </row>
    <row r="31249" spans="1:1" x14ac:dyDescent="0.25">
      <c r="A31249" s="78" t="e">
        <f>DATE(MID(Zeitreihen0h15!A31249,7,4),MID(Zeitreihen0h15!A31249,4,2),LEFT(Zeitreihen0h15!A31249,2))+TIME(MID(Zeitreihen0h15!A31249,12,2),RIGHT(Zeitreihen0h15!A31249,2),0)</f>
        <v>#VALUE!</v>
      </c>
    </row>
    <row r="31250" spans="1:1" x14ac:dyDescent="0.25">
      <c r="A31250" s="78" t="e">
        <f>DATE(MID(Zeitreihen0h15!A31250,7,4),MID(Zeitreihen0h15!A31250,4,2),LEFT(Zeitreihen0h15!A31250,2))+TIME(MID(Zeitreihen0h15!A31250,12,2),RIGHT(Zeitreihen0h15!A31250,2),0)</f>
        <v>#VALUE!</v>
      </c>
    </row>
    <row r="31251" spans="1:1" x14ac:dyDescent="0.25">
      <c r="A31251" s="78" t="e">
        <f>DATE(MID(Zeitreihen0h15!A31251,7,4),MID(Zeitreihen0h15!A31251,4,2),LEFT(Zeitreihen0h15!A31251,2))+TIME(MID(Zeitreihen0h15!A31251,12,2),RIGHT(Zeitreihen0h15!A31251,2),0)</f>
        <v>#VALUE!</v>
      </c>
    </row>
    <row r="31252" spans="1:1" x14ac:dyDescent="0.25">
      <c r="A31252" s="78" t="e">
        <f>DATE(MID(Zeitreihen0h15!A31252,7,4),MID(Zeitreihen0h15!A31252,4,2),LEFT(Zeitreihen0h15!A31252,2))+TIME(MID(Zeitreihen0h15!A31252,12,2),RIGHT(Zeitreihen0h15!A31252,2),0)</f>
        <v>#VALUE!</v>
      </c>
    </row>
    <row r="31253" spans="1:1" x14ac:dyDescent="0.25">
      <c r="A31253" s="78" t="e">
        <f>DATE(MID(Zeitreihen0h15!A31253,7,4),MID(Zeitreihen0h15!A31253,4,2),LEFT(Zeitreihen0h15!A31253,2))+TIME(MID(Zeitreihen0h15!A31253,12,2),RIGHT(Zeitreihen0h15!A31253,2),0)</f>
        <v>#VALUE!</v>
      </c>
    </row>
    <row r="31254" spans="1:1" x14ac:dyDescent="0.25">
      <c r="A31254" s="78" t="e">
        <f>DATE(MID(Zeitreihen0h15!A31254,7,4),MID(Zeitreihen0h15!A31254,4,2),LEFT(Zeitreihen0h15!A31254,2))+TIME(MID(Zeitreihen0h15!A31254,12,2),RIGHT(Zeitreihen0h15!A31254,2),0)</f>
        <v>#VALUE!</v>
      </c>
    </row>
    <row r="31255" spans="1:1" x14ac:dyDescent="0.25">
      <c r="A31255" s="78" t="e">
        <f>DATE(MID(Zeitreihen0h15!A31255,7,4),MID(Zeitreihen0h15!A31255,4,2),LEFT(Zeitreihen0h15!A31255,2))+TIME(MID(Zeitreihen0h15!A31255,12,2),RIGHT(Zeitreihen0h15!A31255,2),0)</f>
        <v>#VALUE!</v>
      </c>
    </row>
    <row r="31256" spans="1:1" x14ac:dyDescent="0.25">
      <c r="A31256" s="78" t="e">
        <f>DATE(MID(Zeitreihen0h15!A31256,7,4),MID(Zeitreihen0h15!A31256,4,2),LEFT(Zeitreihen0h15!A31256,2))+TIME(MID(Zeitreihen0h15!A31256,12,2),RIGHT(Zeitreihen0h15!A31256,2),0)</f>
        <v>#VALUE!</v>
      </c>
    </row>
    <row r="31257" spans="1:1" x14ac:dyDescent="0.25">
      <c r="A31257" s="78" t="e">
        <f>DATE(MID(Zeitreihen0h15!A31257,7,4),MID(Zeitreihen0h15!A31257,4,2),LEFT(Zeitreihen0h15!A31257,2))+TIME(MID(Zeitreihen0h15!A31257,12,2),RIGHT(Zeitreihen0h15!A31257,2),0)</f>
        <v>#VALUE!</v>
      </c>
    </row>
    <row r="31258" spans="1:1" x14ac:dyDescent="0.25">
      <c r="A31258" s="78" t="e">
        <f>DATE(MID(Zeitreihen0h15!A31258,7,4),MID(Zeitreihen0h15!A31258,4,2),LEFT(Zeitreihen0h15!A31258,2))+TIME(MID(Zeitreihen0h15!A31258,12,2),RIGHT(Zeitreihen0h15!A31258,2),0)</f>
        <v>#VALUE!</v>
      </c>
    </row>
    <row r="31259" spans="1:1" x14ac:dyDescent="0.25">
      <c r="A31259" s="78" t="e">
        <f>DATE(MID(Zeitreihen0h15!A31259,7,4),MID(Zeitreihen0h15!A31259,4,2),LEFT(Zeitreihen0h15!A31259,2))+TIME(MID(Zeitreihen0h15!A31259,12,2),RIGHT(Zeitreihen0h15!A31259,2),0)</f>
        <v>#VALUE!</v>
      </c>
    </row>
    <row r="31260" spans="1:1" x14ac:dyDescent="0.25">
      <c r="A31260" s="78" t="e">
        <f>DATE(MID(Zeitreihen0h15!A31260,7,4),MID(Zeitreihen0h15!A31260,4,2),LEFT(Zeitreihen0h15!A31260,2))+TIME(MID(Zeitreihen0h15!A31260,12,2),RIGHT(Zeitreihen0h15!A31260,2),0)</f>
        <v>#VALUE!</v>
      </c>
    </row>
    <row r="31261" spans="1:1" x14ac:dyDescent="0.25">
      <c r="A31261" s="78" t="e">
        <f>DATE(MID(Zeitreihen0h15!A31261,7,4),MID(Zeitreihen0h15!A31261,4,2),LEFT(Zeitreihen0h15!A31261,2))+TIME(MID(Zeitreihen0h15!A31261,12,2),RIGHT(Zeitreihen0h15!A31261,2),0)</f>
        <v>#VALUE!</v>
      </c>
    </row>
    <row r="31262" spans="1:1" x14ac:dyDescent="0.25">
      <c r="A31262" s="78" t="e">
        <f>DATE(MID(Zeitreihen0h15!A31262,7,4),MID(Zeitreihen0h15!A31262,4,2),LEFT(Zeitreihen0h15!A31262,2))+TIME(MID(Zeitreihen0h15!A31262,12,2),RIGHT(Zeitreihen0h15!A31262,2),0)</f>
        <v>#VALUE!</v>
      </c>
    </row>
    <row r="31263" spans="1:1" x14ac:dyDescent="0.25">
      <c r="A31263" s="78" t="e">
        <f>DATE(MID(Zeitreihen0h15!A31263,7,4),MID(Zeitreihen0h15!A31263,4,2),LEFT(Zeitreihen0h15!A31263,2))+TIME(MID(Zeitreihen0h15!A31263,12,2),RIGHT(Zeitreihen0h15!A31263,2),0)</f>
        <v>#VALUE!</v>
      </c>
    </row>
    <row r="31264" spans="1:1" x14ac:dyDescent="0.25">
      <c r="A31264" s="78" t="e">
        <f>DATE(MID(Zeitreihen0h15!A31264,7,4),MID(Zeitreihen0h15!A31264,4,2),LEFT(Zeitreihen0h15!A31264,2))+TIME(MID(Zeitreihen0h15!A31264,12,2),RIGHT(Zeitreihen0h15!A31264,2),0)</f>
        <v>#VALUE!</v>
      </c>
    </row>
    <row r="31265" spans="1:1" x14ac:dyDescent="0.25">
      <c r="A31265" s="78" t="e">
        <f>DATE(MID(Zeitreihen0h15!A31265,7,4),MID(Zeitreihen0h15!A31265,4,2),LEFT(Zeitreihen0h15!A31265,2))+TIME(MID(Zeitreihen0h15!A31265,12,2),RIGHT(Zeitreihen0h15!A31265,2),0)</f>
        <v>#VALUE!</v>
      </c>
    </row>
    <row r="31266" spans="1:1" x14ac:dyDescent="0.25">
      <c r="A31266" s="78" t="e">
        <f>DATE(MID(Zeitreihen0h15!A31266,7,4),MID(Zeitreihen0h15!A31266,4,2),LEFT(Zeitreihen0h15!A31266,2))+TIME(MID(Zeitreihen0h15!A31266,12,2),RIGHT(Zeitreihen0h15!A31266,2),0)</f>
        <v>#VALUE!</v>
      </c>
    </row>
    <row r="31267" spans="1:1" x14ac:dyDescent="0.25">
      <c r="A31267" s="78" t="e">
        <f>DATE(MID(Zeitreihen0h15!A31267,7,4),MID(Zeitreihen0h15!A31267,4,2),LEFT(Zeitreihen0h15!A31267,2))+TIME(MID(Zeitreihen0h15!A31267,12,2),RIGHT(Zeitreihen0h15!A31267,2),0)</f>
        <v>#VALUE!</v>
      </c>
    </row>
    <row r="31268" spans="1:1" x14ac:dyDescent="0.25">
      <c r="A31268" s="78" t="e">
        <f>DATE(MID(Zeitreihen0h15!A31268,7,4),MID(Zeitreihen0h15!A31268,4,2),LEFT(Zeitreihen0h15!A31268,2))+TIME(MID(Zeitreihen0h15!A31268,12,2),RIGHT(Zeitreihen0h15!A31268,2),0)</f>
        <v>#VALUE!</v>
      </c>
    </row>
    <row r="31269" spans="1:1" x14ac:dyDescent="0.25">
      <c r="A31269" s="78" t="e">
        <f>DATE(MID(Zeitreihen0h15!A31269,7,4),MID(Zeitreihen0h15!A31269,4,2),LEFT(Zeitreihen0h15!A31269,2))+TIME(MID(Zeitreihen0h15!A31269,12,2),RIGHT(Zeitreihen0h15!A31269,2),0)</f>
        <v>#VALUE!</v>
      </c>
    </row>
    <row r="31270" spans="1:1" x14ac:dyDescent="0.25">
      <c r="A31270" s="78" t="e">
        <f>DATE(MID(Zeitreihen0h15!A31270,7,4),MID(Zeitreihen0h15!A31270,4,2),LEFT(Zeitreihen0h15!A31270,2))+TIME(MID(Zeitreihen0h15!A31270,12,2),RIGHT(Zeitreihen0h15!A31270,2),0)</f>
        <v>#VALUE!</v>
      </c>
    </row>
    <row r="31271" spans="1:1" x14ac:dyDescent="0.25">
      <c r="A31271" s="78" t="e">
        <f>DATE(MID(Zeitreihen0h15!A31271,7,4),MID(Zeitreihen0h15!A31271,4,2),LEFT(Zeitreihen0h15!A31271,2))+TIME(MID(Zeitreihen0h15!A31271,12,2),RIGHT(Zeitreihen0h15!A31271,2),0)</f>
        <v>#VALUE!</v>
      </c>
    </row>
    <row r="31272" spans="1:1" x14ac:dyDescent="0.25">
      <c r="A31272" s="78" t="e">
        <f>DATE(MID(Zeitreihen0h15!A31272,7,4),MID(Zeitreihen0h15!A31272,4,2),LEFT(Zeitreihen0h15!A31272,2))+TIME(MID(Zeitreihen0h15!A31272,12,2),RIGHT(Zeitreihen0h15!A31272,2),0)</f>
        <v>#VALUE!</v>
      </c>
    </row>
    <row r="31273" spans="1:1" x14ac:dyDescent="0.25">
      <c r="A31273" s="78" t="e">
        <f>DATE(MID(Zeitreihen0h15!A31273,7,4),MID(Zeitreihen0h15!A31273,4,2),LEFT(Zeitreihen0h15!A31273,2))+TIME(MID(Zeitreihen0h15!A31273,12,2),RIGHT(Zeitreihen0h15!A31273,2),0)</f>
        <v>#VALUE!</v>
      </c>
    </row>
    <row r="31274" spans="1:1" x14ac:dyDescent="0.25">
      <c r="A31274" s="78" t="e">
        <f>DATE(MID(Zeitreihen0h15!A31274,7,4),MID(Zeitreihen0h15!A31274,4,2),LEFT(Zeitreihen0h15!A31274,2))+TIME(MID(Zeitreihen0h15!A31274,12,2),RIGHT(Zeitreihen0h15!A31274,2),0)</f>
        <v>#VALUE!</v>
      </c>
    </row>
    <row r="31275" spans="1:1" x14ac:dyDescent="0.25">
      <c r="A31275" s="78" t="e">
        <f>DATE(MID(Zeitreihen0h15!A31275,7,4),MID(Zeitreihen0h15!A31275,4,2),LEFT(Zeitreihen0h15!A31275,2))+TIME(MID(Zeitreihen0h15!A31275,12,2),RIGHT(Zeitreihen0h15!A31275,2),0)</f>
        <v>#VALUE!</v>
      </c>
    </row>
    <row r="31276" spans="1:1" x14ac:dyDescent="0.25">
      <c r="A31276" s="78" t="e">
        <f>DATE(MID(Zeitreihen0h15!A31276,7,4),MID(Zeitreihen0h15!A31276,4,2),LEFT(Zeitreihen0h15!A31276,2))+TIME(MID(Zeitreihen0h15!A31276,12,2),RIGHT(Zeitreihen0h15!A31276,2),0)</f>
        <v>#VALUE!</v>
      </c>
    </row>
    <row r="31277" spans="1:1" x14ac:dyDescent="0.25">
      <c r="A31277" s="78" t="e">
        <f>DATE(MID(Zeitreihen0h15!A31277,7,4),MID(Zeitreihen0h15!A31277,4,2),LEFT(Zeitreihen0h15!A31277,2))+TIME(MID(Zeitreihen0h15!A31277,12,2),RIGHT(Zeitreihen0h15!A31277,2),0)</f>
        <v>#VALUE!</v>
      </c>
    </row>
    <row r="31278" spans="1:1" x14ac:dyDescent="0.25">
      <c r="A31278" s="78" t="e">
        <f>DATE(MID(Zeitreihen0h15!A31278,7,4),MID(Zeitreihen0h15!A31278,4,2),LEFT(Zeitreihen0h15!A31278,2))+TIME(MID(Zeitreihen0h15!A31278,12,2),RIGHT(Zeitreihen0h15!A31278,2),0)</f>
        <v>#VALUE!</v>
      </c>
    </row>
    <row r="31279" spans="1:1" x14ac:dyDescent="0.25">
      <c r="A31279" s="78" t="e">
        <f>DATE(MID(Zeitreihen0h15!A31279,7,4),MID(Zeitreihen0h15!A31279,4,2),LEFT(Zeitreihen0h15!A31279,2))+TIME(MID(Zeitreihen0h15!A31279,12,2),RIGHT(Zeitreihen0h15!A31279,2),0)</f>
        <v>#VALUE!</v>
      </c>
    </row>
    <row r="31280" spans="1:1" x14ac:dyDescent="0.25">
      <c r="A31280" s="78" t="e">
        <f>DATE(MID(Zeitreihen0h15!A31280,7,4),MID(Zeitreihen0h15!A31280,4,2),LEFT(Zeitreihen0h15!A31280,2))+TIME(MID(Zeitreihen0h15!A31280,12,2),RIGHT(Zeitreihen0h15!A31280,2),0)</f>
        <v>#VALUE!</v>
      </c>
    </row>
    <row r="31281" spans="1:1" x14ac:dyDescent="0.25">
      <c r="A31281" s="78" t="e">
        <f>DATE(MID(Zeitreihen0h15!A31281,7,4),MID(Zeitreihen0h15!A31281,4,2),LEFT(Zeitreihen0h15!A31281,2))+TIME(MID(Zeitreihen0h15!A31281,12,2),RIGHT(Zeitreihen0h15!A31281,2),0)</f>
        <v>#VALUE!</v>
      </c>
    </row>
    <row r="31282" spans="1:1" x14ac:dyDescent="0.25">
      <c r="A31282" s="78" t="e">
        <f>DATE(MID(Zeitreihen0h15!A31282,7,4),MID(Zeitreihen0h15!A31282,4,2),LEFT(Zeitreihen0h15!A31282,2))+TIME(MID(Zeitreihen0h15!A31282,12,2),RIGHT(Zeitreihen0h15!A31282,2),0)</f>
        <v>#VALUE!</v>
      </c>
    </row>
    <row r="31283" spans="1:1" x14ac:dyDescent="0.25">
      <c r="A31283" s="78" t="e">
        <f>DATE(MID(Zeitreihen0h15!A31283,7,4),MID(Zeitreihen0h15!A31283,4,2),LEFT(Zeitreihen0h15!A31283,2))+TIME(MID(Zeitreihen0h15!A31283,12,2),RIGHT(Zeitreihen0h15!A31283,2),0)</f>
        <v>#VALUE!</v>
      </c>
    </row>
    <row r="31284" spans="1:1" x14ac:dyDescent="0.25">
      <c r="A31284" s="78" t="e">
        <f>DATE(MID(Zeitreihen0h15!A31284,7,4),MID(Zeitreihen0h15!A31284,4,2),LEFT(Zeitreihen0h15!A31284,2))+TIME(MID(Zeitreihen0h15!A31284,12,2),RIGHT(Zeitreihen0h15!A31284,2),0)</f>
        <v>#VALUE!</v>
      </c>
    </row>
    <row r="31285" spans="1:1" x14ac:dyDescent="0.25">
      <c r="A31285" s="78" t="e">
        <f>DATE(MID(Zeitreihen0h15!A31285,7,4),MID(Zeitreihen0h15!A31285,4,2),LEFT(Zeitreihen0h15!A31285,2))+TIME(MID(Zeitreihen0h15!A31285,12,2),RIGHT(Zeitreihen0h15!A31285,2),0)</f>
        <v>#VALUE!</v>
      </c>
    </row>
    <row r="31286" spans="1:1" x14ac:dyDescent="0.25">
      <c r="A31286" s="78" t="e">
        <f>DATE(MID(Zeitreihen0h15!A31286,7,4),MID(Zeitreihen0h15!A31286,4,2),LEFT(Zeitreihen0h15!A31286,2))+TIME(MID(Zeitreihen0h15!A31286,12,2),RIGHT(Zeitreihen0h15!A31286,2),0)</f>
        <v>#VALUE!</v>
      </c>
    </row>
    <row r="31287" spans="1:1" x14ac:dyDescent="0.25">
      <c r="A31287" s="78" t="e">
        <f>DATE(MID(Zeitreihen0h15!A31287,7,4),MID(Zeitreihen0h15!A31287,4,2),LEFT(Zeitreihen0h15!A31287,2))+TIME(MID(Zeitreihen0h15!A31287,12,2),RIGHT(Zeitreihen0h15!A31287,2),0)</f>
        <v>#VALUE!</v>
      </c>
    </row>
    <row r="31288" spans="1:1" x14ac:dyDescent="0.25">
      <c r="A31288" s="78" t="e">
        <f>DATE(MID(Zeitreihen0h15!A31288,7,4),MID(Zeitreihen0h15!A31288,4,2),LEFT(Zeitreihen0h15!A31288,2))+TIME(MID(Zeitreihen0h15!A31288,12,2),RIGHT(Zeitreihen0h15!A31288,2),0)</f>
        <v>#VALUE!</v>
      </c>
    </row>
    <row r="31289" spans="1:1" x14ac:dyDescent="0.25">
      <c r="A31289" s="78" t="e">
        <f>DATE(MID(Zeitreihen0h15!A31289,7,4),MID(Zeitreihen0h15!A31289,4,2),LEFT(Zeitreihen0h15!A31289,2))+TIME(MID(Zeitreihen0h15!A31289,12,2),RIGHT(Zeitreihen0h15!A31289,2),0)</f>
        <v>#VALUE!</v>
      </c>
    </row>
    <row r="31290" spans="1:1" x14ac:dyDescent="0.25">
      <c r="A31290" s="78" t="e">
        <f>DATE(MID(Zeitreihen0h15!A31290,7,4),MID(Zeitreihen0h15!A31290,4,2),LEFT(Zeitreihen0h15!A31290,2))+TIME(MID(Zeitreihen0h15!A31290,12,2),RIGHT(Zeitreihen0h15!A31290,2),0)</f>
        <v>#VALUE!</v>
      </c>
    </row>
    <row r="31291" spans="1:1" x14ac:dyDescent="0.25">
      <c r="A31291" s="78" t="e">
        <f>DATE(MID(Zeitreihen0h15!A31291,7,4),MID(Zeitreihen0h15!A31291,4,2),LEFT(Zeitreihen0h15!A31291,2))+TIME(MID(Zeitreihen0h15!A31291,12,2),RIGHT(Zeitreihen0h15!A31291,2),0)</f>
        <v>#VALUE!</v>
      </c>
    </row>
    <row r="31292" spans="1:1" x14ac:dyDescent="0.25">
      <c r="A31292" s="78" t="e">
        <f>DATE(MID(Zeitreihen0h15!A31292,7,4),MID(Zeitreihen0h15!A31292,4,2),LEFT(Zeitreihen0h15!A31292,2))+TIME(MID(Zeitreihen0h15!A31292,12,2),RIGHT(Zeitreihen0h15!A31292,2),0)</f>
        <v>#VALUE!</v>
      </c>
    </row>
    <row r="31293" spans="1:1" x14ac:dyDescent="0.25">
      <c r="A31293" s="78" t="e">
        <f>DATE(MID(Zeitreihen0h15!A31293,7,4),MID(Zeitreihen0h15!A31293,4,2),LEFT(Zeitreihen0h15!A31293,2))+TIME(MID(Zeitreihen0h15!A31293,12,2),RIGHT(Zeitreihen0h15!A31293,2),0)</f>
        <v>#VALUE!</v>
      </c>
    </row>
    <row r="31294" spans="1:1" x14ac:dyDescent="0.25">
      <c r="A31294" s="78" t="e">
        <f>DATE(MID(Zeitreihen0h15!A31294,7,4),MID(Zeitreihen0h15!A31294,4,2),LEFT(Zeitreihen0h15!A31294,2))+TIME(MID(Zeitreihen0h15!A31294,12,2),RIGHT(Zeitreihen0h15!A31294,2),0)</f>
        <v>#VALUE!</v>
      </c>
    </row>
    <row r="31295" spans="1:1" x14ac:dyDescent="0.25">
      <c r="A31295" s="78" t="e">
        <f>DATE(MID(Zeitreihen0h15!A31295,7,4),MID(Zeitreihen0h15!A31295,4,2),LEFT(Zeitreihen0h15!A31295,2))+TIME(MID(Zeitreihen0h15!A31295,12,2),RIGHT(Zeitreihen0h15!A31295,2),0)</f>
        <v>#VALUE!</v>
      </c>
    </row>
    <row r="31296" spans="1:1" x14ac:dyDescent="0.25">
      <c r="A31296" s="78" t="e">
        <f>DATE(MID(Zeitreihen0h15!A31296,7,4),MID(Zeitreihen0h15!A31296,4,2),LEFT(Zeitreihen0h15!A31296,2))+TIME(MID(Zeitreihen0h15!A31296,12,2),RIGHT(Zeitreihen0h15!A31296,2),0)</f>
        <v>#VALUE!</v>
      </c>
    </row>
    <row r="31297" spans="1:1" x14ac:dyDescent="0.25">
      <c r="A31297" s="78" t="e">
        <f>DATE(MID(Zeitreihen0h15!A31297,7,4),MID(Zeitreihen0h15!A31297,4,2),LEFT(Zeitreihen0h15!A31297,2))+TIME(MID(Zeitreihen0h15!A31297,12,2),RIGHT(Zeitreihen0h15!A31297,2),0)</f>
        <v>#VALUE!</v>
      </c>
    </row>
    <row r="31298" spans="1:1" x14ac:dyDescent="0.25">
      <c r="A31298" s="78" t="e">
        <f>DATE(MID(Zeitreihen0h15!A31298,7,4),MID(Zeitreihen0h15!A31298,4,2),LEFT(Zeitreihen0h15!A31298,2))+TIME(MID(Zeitreihen0h15!A31298,12,2),RIGHT(Zeitreihen0h15!A31298,2),0)</f>
        <v>#VALUE!</v>
      </c>
    </row>
    <row r="31299" spans="1:1" x14ac:dyDescent="0.25">
      <c r="A31299" s="78" t="e">
        <f>DATE(MID(Zeitreihen0h15!A31299,7,4),MID(Zeitreihen0h15!A31299,4,2),LEFT(Zeitreihen0h15!A31299,2))+TIME(MID(Zeitreihen0h15!A31299,12,2),RIGHT(Zeitreihen0h15!A31299,2),0)</f>
        <v>#VALUE!</v>
      </c>
    </row>
    <row r="31300" spans="1:1" x14ac:dyDescent="0.25">
      <c r="A31300" s="78" t="e">
        <f>DATE(MID(Zeitreihen0h15!A31300,7,4),MID(Zeitreihen0h15!A31300,4,2),LEFT(Zeitreihen0h15!A31300,2))+TIME(MID(Zeitreihen0h15!A31300,12,2),RIGHT(Zeitreihen0h15!A31300,2),0)</f>
        <v>#VALUE!</v>
      </c>
    </row>
    <row r="31301" spans="1:1" x14ac:dyDescent="0.25">
      <c r="A31301" s="78" t="e">
        <f>DATE(MID(Zeitreihen0h15!A31301,7,4),MID(Zeitreihen0h15!A31301,4,2),LEFT(Zeitreihen0h15!A31301,2))+TIME(MID(Zeitreihen0h15!A31301,12,2),RIGHT(Zeitreihen0h15!A31301,2),0)</f>
        <v>#VALUE!</v>
      </c>
    </row>
    <row r="31302" spans="1:1" x14ac:dyDescent="0.25">
      <c r="A31302" s="78" t="e">
        <f>DATE(MID(Zeitreihen0h15!A31302,7,4),MID(Zeitreihen0h15!A31302,4,2),LEFT(Zeitreihen0h15!A31302,2))+TIME(MID(Zeitreihen0h15!A31302,12,2),RIGHT(Zeitreihen0h15!A31302,2),0)</f>
        <v>#VALUE!</v>
      </c>
    </row>
    <row r="31303" spans="1:1" x14ac:dyDescent="0.25">
      <c r="A31303" s="78" t="e">
        <f>DATE(MID(Zeitreihen0h15!A31303,7,4),MID(Zeitreihen0h15!A31303,4,2),LEFT(Zeitreihen0h15!A31303,2))+TIME(MID(Zeitreihen0h15!A31303,12,2),RIGHT(Zeitreihen0h15!A31303,2),0)</f>
        <v>#VALUE!</v>
      </c>
    </row>
    <row r="31304" spans="1:1" x14ac:dyDescent="0.25">
      <c r="A31304" s="78" t="e">
        <f>DATE(MID(Zeitreihen0h15!A31304,7,4),MID(Zeitreihen0h15!A31304,4,2),LEFT(Zeitreihen0h15!A31304,2))+TIME(MID(Zeitreihen0h15!A31304,12,2),RIGHT(Zeitreihen0h15!A31304,2),0)</f>
        <v>#VALUE!</v>
      </c>
    </row>
    <row r="31305" spans="1:1" x14ac:dyDescent="0.25">
      <c r="A31305" s="78" t="e">
        <f>DATE(MID(Zeitreihen0h15!A31305,7,4),MID(Zeitreihen0h15!A31305,4,2),LEFT(Zeitreihen0h15!A31305,2))+TIME(MID(Zeitreihen0h15!A31305,12,2),RIGHT(Zeitreihen0h15!A31305,2),0)</f>
        <v>#VALUE!</v>
      </c>
    </row>
    <row r="31306" spans="1:1" x14ac:dyDescent="0.25">
      <c r="A31306" s="78" t="e">
        <f>DATE(MID(Zeitreihen0h15!A31306,7,4),MID(Zeitreihen0h15!A31306,4,2),LEFT(Zeitreihen0h15!A31306,2))+TIME(MID(Zeitreihen0h15!A31306,12,2),RIGHT(Zeitreihen0h15!A31306,2),0)</f>
        <v>#VALUE!</v>
      </c>
    </row>
    <row r="31307" spans="1:1" x14ac:dyDescent="0.25">
      <c r="A31307" s="78" t="e">
        <f>DATE(MID(Zeitreihen0h15!A31307,7,4),MID(Zeitreihen0h15!A31307,4,2),LEFT(Zeitreihen0h15!A31307,2))+TIME(MID(Zeitreihen0h15!A31307,12,2),RIGHT(Zeitreihen0h15!A31307,2),0)</f>
        <v>#VALUE!</v>
      </c>
    </row>
    <row r="31308" spans="1:1" x14ac:dyDescent="0.25">
      <c r="A31308" s="78" t="e">
        <f>DATE(MID(Zeitreihen0h15!A31308,7,4),MID(Zeitreihen0h15!A31308,4,2),LEFT(Zeitreihen0h15!A31308,2))+TIME(MID(Zeitreihen0h15!A31308,12,2),RIGHT(Zeitreihen0h15!A31308,2),0)</f>
        <v>#VALUE!</v>
      </c>
    </row>
    <row r="31309" spans="1:1" x14ac:dyDescent="0.25">
      <c r="A31309" s="78" t="e">
        <f>DATE(MID(Zeitreihen0h15!A31309,7,4),MID(Zeitreihen0h15!A31309,4,2),LEFT(Zeitreihen0h15!A31309,2))+TIME(MID(Zeitreihen0h15!A31309,12,2),RIGHT(Zeitreihen0h15!A31309,2),0)</f>
        <v>#VALUE!</v>
      </c>
    </row>
    <row r="31310" spans="1:1" x14ac:dyDescent="0.25">
      <c r="A31310" s="78" t="e">
        <f>DATE(MID(Zeitreihen0h15!A31310,7,4),MID(Zeitreihen0h15!A31310,4,2),LEFT(Zeitreihen0h15!A31310,2))+TIME(MID(Zeitreihen0h15!A31310,12,2),RIGHT(Zeitreihen0h15!A31310,2),0)</f>
        <v>#VALUE!</v>
      </c>
    </row>
    <row r="31311" spans="1:1" x14ac:dyDescent="0.25">
      <c r="A31311" s="78" t="e">
        <f>DATE(MID(Zeitreihen0h15!A31311,7,4),MID(Zeitreihen0h15!A31311,4,2),LEFT(Zeitreihen0h15!A31311,2))+TIME(MID(Zeitreihen0h15!A31311,12,2),RIGHT(Zeitreihen0h15!A31311,2),0)</f>
        <v>#VALUE!</v>
      </c>
    </row>
    <row r="31312" spans="1:1" x14ac:dyDescent="0.25">
      <c r="A31312" s="78" t="e">
        <f>DATE(MID(Zeitreihen0h15!A31312,7,4),MID(Zeitreihen0h15!A31312,4,2),LEFT(Zeitreihen0h15!A31312,2))+TIME(MID(Zeitreihen0h15!A31312,12,2),RIGHT(Zeitreihen0h15!A31312,2),0)</f>
        <v>#VALUE!</v>
      </c>
    </row>
    <row r="31313" spans="1:1" x14ac:dyDescent="0.25">
      <c r="A31313" s="78" t="e">
        <f>DATE(MID(Zeitreihen0h15!A31313,7,4),MID(Zeitreihen0h15!A31313,4,2),LEFT(Zeitreihen0h15!A31313,2))+TIME(MID(Zeitreihen0h15!A31313,12,2),RIGHT(Zeitreihen0h15!A31313,2),0)</f>
        <v>#VALUE!</v>
      </c>
    </row>
    <row r="31314" spans="1:1" x14ac:dyDescent="0.25">
      <c r="A31314" s="78" t="e">
        <f>DATE(MID(Zeitreihen0h15!A31314,7,4),MID(Zeitreihen0h15!A31314,4,2),LEFT(Zeitreihen0h15!A31314,2))+TIME(MID(Zeitreihen0h15!A31314,12,2),RIGHT(Zeitreihen0h15!A31314,2),0)</f>
        <v>#VALUE!</v>
      </c>
    </row>
    <row r="31315" spans="1:1" x14ac:dyDescent="0.25">
      <c r="A31315" s="78" t="e">
        <f>DATE(MID(Zeitreihen0h15!A31315,7,4),MID(Zeitreihen0h15!A31315,4,2),LEFT(Zeitreihen0h15!A31315,2))+TIME(MID(Zeitreihen0h15!A31315,12,2),RIGHT(Zeitreihen0h15!A31315,2),0)</f>
        <v>#VALUE!</v>
      </c>
    </row>
    <row r="31316" spans="1:1" x14ac:dyDescent="0.25">
      <c r="A31316" s="78" t="e">
        <f>DATE(MID(Zeitreihen0h15!A31316,7,4),MID(Zeitreihen0h15!A31316,4,2),LEFT(Zeitreihen0h15!A31316,2))+TIME(MID(Zeitreihen0h15!A31316,12,2),RIGHT(Zeitreihen0h15!A31316,2),0)</f>
        <v>#VALUE!</v>
      </c>
    </row>
    <row r="31317" spans="1:1" x14ac:dyDescent="0.25">
      <c r="A31317" s="78" t="e">
        <f>DATE(MID(Zeitreihen0h15!A31317,7,4),MID(Zeitreihen0h15!A31317,4,2),LEFT(Zeitreihen0h15!A31317,2))+TIME(MID(Zeitreihen0h15!A31317,12,2),RIGHT(Zeitreihen0h15!A31317,2),0)</f>
        <v>#VALUE!</v>
      </c>
    </row>
    <row r="31318" spans="1:1" x14ac:dyDescent="0.25">
      <c r="A31318" s="78" t="e">
        <f>DATE(MID(Zeitreihen0h15!A31318,7,4),MID(Zeitreihen0h15!A31318,4,2),LEFT(Zeitreihen0h15!A31318,2))+TIME(MID(Zeitreihen0h15!A31318,12,2),RIGHT(Zeitreihen0h15!A31318,2),0)</f>
        <v>#VALUE!</v>
      </c>
    </row>
    <row r="31319" spans="1:1" x14ac:dyDescent="0.25">
      <c r="A31319" s="78" t="e">
        <f>DATE(MID(Zeitreihen0h15!A31319,7,4),MID(Zeitreihen0h15!A31319,4,2),LEFT(Zeitreihen0h15!A31319,2))+TIME(MID(Zeitreihen0h15!A31319,12,2),RIGHT(Zeitreihen0h15!A31319,2),0)</f>
        <v>#VALUE!</v>
      </c>
    </row>
    <row r="31320" spans="1:1" x14ac:dyDescent="0.25">
      <c r="A31320" s="78" t="e">
        <f>DATE(MID(Zeitreihen0h15!A31320,7,4),MID(Zeitreihen0h15!A31320,4,2),LEFT(Zeitreihen0h15!A31320,2))+TIME(MID(Zeitreihen0h15!A31320,12,2),RIGHT(Zeitreihen0h15!A31320,2),0)</f>
        <v>#VALUE!</v>
      </c>
    </row>
    <row r="31321" spans="1:1" x14ac:dyDescent="0.25">
      <c r="A31321" s="78" t="e">
        <f>DATE(MID(Zeitreihen0h15!A31321,7,4),MID(Zeitreihen0h15!A31321,4,2),LEFT(Zeitreihen0h15!A31321,2))+TIME(MID(Zeitreihen0h15!A31321,12,2),RIGHT(Zeitreihen0h15!A31321,2),0)</f>
        <v>#VALUE!</v>
      </c>
    </row>
    <row r="31322" spans="1:1" x14ac:dyDescent="0.25">
      <c r="A31322" s="78" t="e">
        <f>DATE(MID(Zeitreihen0h15!A31322,7,4),MID(Zeitreihen0h15!A31322,4,2),LEFT(Zeitreihen0h15!A31322,2))+TIME(MID(Zeitreihen0h15!A31322,12,2),RIGHT(Zeitreihen0h15!A31322,2),0)</f>
        <v>#VALUE!</v>
      </c>
    </row>
    <row r="31323" spans="1:1" x14ac:dyDescent="0.25">
      <c r="A31323" s="78" t="e">
        <f>DATE(MID(Zeitreihen0h15!A31323,7,4),MID(Zeitreihen0h15!A31323,4,2),LEFT(Zeitreihen0h15!A31323,2))+TIME(MID(Zeitreihen0h15!A31323,12,2),RIGHT(Zeitreihen0h15!A31323,2),0)</f>
        <v>#VALUE!</v>
      </c>
    </row>
    <row r="31324" spans="1:1" x14ac:dyDescent="0.25">
      <c r="A31324" s="78" t="e">
        <f>DATE(MID(Zeitreihen0h15!A31324,7,4),MID(Zeitreihen0h15!A31324,4,2),LEFT(Zeitreihen0h15!A31324,2))+TIME(MID(Zeitreihen0h15!A31324,12,2),RIGHT(Zeitreihen0h15!A31324,2),0)</f>
        <v>#VALUE!</v>
      </c>
    </row>
    <row r="31325" spans="1:1" x14ac:dyDescent="0.25">
      <c r="A31325" s="78" t="e">
        <f>DATE(MID(Zeitreihen0h15!A31325,7,4),MID(Zeitreihen0h15!A31325,4,2),LEFT(Zeitreihen0h15!A31325,2))+TIME(MID(Zeitreihen0h15!A31325,12,2),RIGHT(Zeitreihen0h15!A31325,2),0)</f>
        <v>#VALUE!</v>
      </c>
    </row>
    <row r="31326" spans="1:1" x14ac:dyDescent="0.25">
      <c r="A31326" s="78" t="e">
        <f>DATE(MID(Zeitreihen0h15!A31326,7,4),MID(Zeitreihen0h15!A31326,4,2),LEFT(Zeitreihen0h15!A31326,2))+TIME(MID(Zeitreihen0h15!A31326,12,2),RIGHT(Zeitreihen0h15!A31326,2),0)</f>
        <v>#VALUE!</v>
      </c>
    </row>
    <row r="31327" spans="1:1" x14ac:dyDescent="0.25">
      <c r="A31327" s="78" t="e">
        <f>DATE(MID(Zeitreihen0h15!A31327,7,4),MID(Zeitreihen0h15!A31327,4,2),LEFT(Zeitreihen0h15!A31327,2))+TIME(MID(Zeitreihen0h15!A31327,12,2),RIGHT(Zeitreihen0h15!A31327,2),0)</f>
        <v>#VALUE!</v>
      </c>
    </row>
    <row r="31328" spans="1:1" x14ac:dyDescent="0.25">
      <c r="A31328" s="78" t="e">
        <f>DATE(MID(Zeitreihen0h15!A31328,7,4),MID(Zeitreihen0h15!A31328,4,2),LEFT(Zeitreihen0h15!A31328,2))+TIME(MID(Zeitreihen0h15!A31328,12,2),RIGHT(Zeitreihen0h15!A31328,2),0)</f>
        <v>#VALUE!</v>
      </c>
    </row>
    <row r="31329" spans="1:1" x14ac:dyDescent="0.25">
      <c r="A31329" s="78" t="e">
        <f>DATE(MID(Zeitreihen0h15!A31329,7,4),MID(Zeitreihen0h15!A31329,4,2),LEFT(Zeitreihen0h15!A31329,2))+TIME(MID(Zeitreihen0h15!A31329,12,2),RIGHT(Zeitreihen0h15!A31329,2),0)</f>
        <v>#VALUE!</v>
      </c>
    </row>
    <row r="31330" spans="1:1" x14ac:dyDescent="0.25">
      <c r="A31330" s="78" t="e">
        <f>DATE(MID(Zeitreihen0h15!A31330,7,4),MID(Zeitreihen0h15!A31330,4,2),LEFT(Zeitreihen0h15!A31330,2))+TIME(MID(Zeitreihen0h15!A31330,12,2),RIGHT(Zeitreihen0h15!A31330,2),0)</f>
        <v>#VALUE!</v>
      </c>
    </row>
    <row r="31331" spans="1:1" x14ac:dyDescent="0.25">
      <c r="A31331" s="78" t="e">
        <f>DATE(MID(Zeitreihen0h15!A31331,7,4),MID(Zeitreihen0h15!A31331,4,2),LEFT(Zeitreihen0h15!A31331,2))+TIME(MID(Zeitreihen0h15!A31331,12,2),RIGHT(Zeitreihen0h15!A31331,2),0)</f>
        <v>#VALUE!</v>
      </c>
    </row>
    <row r="31332" spans="1:1" x14ac:dyDescent="0.25">
      <c r="A31332" s="78" t="e">
        <f>DATE(MID(Zeitreihen0h15!A31332,7,4),MID(Zeitreihen0h15!A31332,4,2),LEFT(Zeitreihen0h15!A31332,2))+TIME(MID(Zeitreihen0h15!A31332,12,2),RIGHT(Zeitreihen0h15!A31332,2),0)</f>
        <v>#VALUE!</v>
      </c>
    </row>
    <row r="31333" spans="1:1" x14ac:dyDescent="0.25">
      <c r="A31333" s="78" t="e">
        <f>DATE(MID(Zeitreihen0h15!A31333,7,4),MID(Zeitreihen0h15!A31333,4,2),LEFT(Zeitreihen0h15!A31333,2))+TIME(MID(Zeitreihen0h15!A31333,12,2),RIGHT(Zeitreihen0h15!A31333,2),0)</f>
        <v>#VALUE!</v>
      </c>
    </row>
    <row r="31334" spans="1:1" x14ac:dyDescent="0.25">
      <c r="A31334" s="78" t="e">
        <f>DATE(MID(Zeitreihen0h15!A31334,7,4),MID(Zeitreihen0h15!A31334,4,2),LEFT(Zeitreihen0h15!A31334,2))+TIME(MID(Zeitreihen0h15!A31334,12,2),RIGHT(Zeitreihen0h15!A31334,2),0)</f>
        <v>#VALUE!</v>
      </c>
    </row>
    <row r="31335" spans="1:1" x14ac:dyDescent="0.25">
      <c r="A31335" s="78" t="e">
        <f>DATE(MID(Zeitreihen0h15!A31335,7,4),MID(Zeitreihen0h15!A31335,4,2),LEFT(Zeitreihen0h15!A31335,2))+TIME(MID(Zeitreihen0h15!A31335,12,2),RIGHT(Zeitreihen0h15!A31335,2),0)</f>
        <v>#VALUE!</v>
      </c>
    </row>
    <row r="31336" spans="1:1" x14ac:dyDescent="0.25">
      <c r="A31336" s="78" t="e">
        <f>DATE(MID(Zeitreihen0h15!A31336,7,4),MID(Zeitreihen0h15!A31336,4,2),LEFT(Zeitreihen0h15!A31336,2))+TIME(MID(Zeitreihen0h15!A31336,12,2),RIGHT(Zeitreihen0h15!A31336,2),0)</f>
        <v>#VALUE!</v>
      </c>
    </row>
    <row r="31337" spans="1:1" x14ac:dyDescent="0.25">
      <c r="A31337" s="78" t="e">
        <f>DATE(MID(Zeitreihen0h15!A31337,7,4),MID(Zeitreihen0h15!A31337,4,2),LEFT(Zeitreihen0h15!A31337,2))+TIME(MID(Zeitreihen0h15!A31337,12,2),RIGHT(Zeitreihen0h15!A31337,2),0)</f>
        <v>#VALUE!</v>
      </c>
    </row>
    <row r="31338" spans="1:1" x14ac:dyDescent="0.25">
      <c r="A31338" s="78" t="e">
        <f>DATE(MID(Zeitreihen0h15!A31338,7,4),MID(Zeitreihen0h15!A31338,4,2),LEFT(Zeitreihen0h15!A31338,2))+TIME(MID(Zeitreihen0h15!A31338,12,2),RIGHT(Zeitreihen0h15!A31338,2),0)</f>
        <v>#VALUE!</v>
      </c>
    </row>
    <row r="31339" spans="1:1" x14ac:dyDescent="0.25">
      <c r="A31339" s="78" t="e">
        <f>DATE(MID(Zeitreihen0h15!A31339,7,4),MID(Zeitreihen0h15!A31339,4,2),LEFT(Zeitreihen0h15!A31339,2))+TIME(MID(Zeitreihen0h15!A31339,12,2),RIGHT(Zeitreihen0h15!A31339,2),0)</f>
        <v>#VALUE!</v>
      </c>
    </row>
    <row r="31340" spans="1:1" x14ac:dyDescent="0.25">
      <c r="A31340" s="78" t="e">
        <f>DATE(MID(Zeitreihen0h15!A31340,7,4),MID(Zeitreihen0h15!A31340,4,2),LEFT(Zeitreihen0h15!A31340,2))+TIME(MID(Zeitreihen0h15!A31340,12,2),RIGHT(Zeitreihen0h15!A31340,2),0)</f>
        <v>#VALUE!</v>
      </c>
    </row>
    <row r="31341" spans="1:1" x14ac:dyDescent="0.25">
      <c r="A31341" s="78" t="e">
        <f>DATE(MID(Zeitreihen0h15!A31341,7,4),MID(Zeitreihen0h15!A31341,4,2),LEFT(Zeitreihen0h15!A31341,2))+TIME(MID(Zeitreihen0h15!A31341,12,2),RIGHT(Zeitreihen0h15!A31341,2),0)</f>
        <v>#VALUE!</v>
      </c>
    </row>
    <row r="31342" spans="1:1" x14ac:dyDescent="0.25">
      <c r="A31342" s="78" t="e">
        <f>DATE(MID(Zeitreihen0h15!A31342,7,4),MID(Zeitreihen0h15!A31342,4,2),LEFT(Zeitreihen0h15!A31342,2))+TIME(MID(Zeitreihen0h15!A31342,12,2),RIGHT(Zeitreihen0h15!A31342,2),0)</f>
        <v>#VALUE!</v>
      </c>
    </row>
    <row r="31343" spans="1:1" x14ac:dyDescent="0.25">
      <c r="A31343" s="78" t="e">
        <f>DATE(MID(Zeitreihen0h15!A31343,7,4),MID(Zeitreihen0h15!A31343,4,2),LEFT(Zeitreihen0h15!A31343,2))+TIME(MID(Zeitreihen0h15!A31343,12,2),RIGHT(Zeitreihen0h15!A31343,2),0)</f>
        <v>#VALUE!</v>
      </c>
    </row>
    <row r="31344" spans="1:1" x14ac:dyDescent="0.25">
      <c r="A31344" s="78" t="e">
        <f>DATE(MID(Zeitreihen0h15!A31344,7,4),MID(Zeitreihen0h15!A31344,4,2),LEFT(Zeitreihen0h15!A31344,2))+TIME(MID(Zeitreihen0h15!A31344,12,2),RIGHT(Zeitreihen0h15!A31344,2),0)</f>
        <v>#VALUE!</v>
      </c>
    </row>
    <row r="31345" spans="1:1" x14ac:dyDescent="0.25">
      <c r="A31345" s="78" t="e">
        <f>DATE(MID(Zeitreihen0h15!A31345,7,4),MID(Zeitreihen0h15!A31345,4,2),LEFT(Zeitreihen0h15!A31345,2))+TIME(MID(Zeitreihen0h15!A31345,12,2),RIGHT(Zeitreihen0h15!A31345,2),0)</f>
        <v>#VALUE!</v>
      </c>
    </row>
    <row r="31346" spans="1:1" x14ac:dyDescent="0.25">
      <c r="A31346" s="78" t="e">
        <f>DATE(MID(Zeitreihen0h15!A31346,7,4),MID(Zeitreihen0h15!A31346,4,2),LEFT(Zeitreihen0h15!A31346,2))+TIME(MID(Zeitreihen0h15!A31346,12,2),RIGHT(Zeitreihen0h15!A31346,2),0)</f>
        <v>#VALUE!</v>
      </c>
    </row>
    <row r="31347" spans="1:1" x14ac:dyDescent="0.25">
      <c r="A31347" s="78" t="e">
        <f>DATE(MID(Zeitreihen0h15!A31347,7,4),MID(Zeitreihen0h15!A31347,4,2),LEFT(Zeitreihen0h15!A31347,2))+TIME(MID(Zeitreihen0h15!A31347,12,2),RIGHT(Zeitreihen0h15!A31347,2),0)</f>
        <v>#VALUE!</v>
      </c>
    </row>
    <row r="31348" spans="1:1" x14ac:dyDescent="0.25">
      <c r="A31348" s="78" t="e">
        <f>DATE(MID(Zeitreihen0h15!A31348,7,4),MID(Zeitreihen0h15!A31348,4,2),LEFT(Zeitreihen0h15!A31348,2))+TIME(MID(Zeitreihen0h15!A31348,12,2),RIGHT(Zeitreihen0h15!A31348,2),0)</f>
        <v>#VALUE!</v>
      </c>
    </row>
    <row r="31349" spans="1:1" x14ac:dyDescent="0.25">
      <c r="A31349" s="78" t="e">
        <f>DATE(MID(Zeitreihen0h15!A31349,7,4),MID(Zeitreihen0h15!A31349,4,2),LEFT(Zeitreihen0h15!A31349,2))+TIME(MID(Zeitreihen0h15!A31349,12,2),RIGHT(Zeitreihen0h15!A31349,2),0)</f>
        <v>#VALUE!</v>
      </c>
    </row>
    <row r="31350" spans="1:1" x14ac:dyDescent="0.25">
      <c r="A31350" s="78" t="e">
        <f>DATE(MID(Zeitreihen0h15!A31350,7,4),MID(Zeitreihen0h15!A31350,4,2),LEFT(Zeitreihen0h15!A31350,2))+TIME(MID(Zeitreihen0h15!A31350,12,2),RIGHT(Zeitreihen0h15!A31350,2),0)</f>
        <v>#VALUE!</v>
      </c>
    </row>
    <row r="31351" spans="1:1" x14ac:dyDescent="0.25">
      <c r="A31351" s="78" t="e">
        <f>DATE(MID(Zeitreihen0h15!A31351,7,4),MID(Zeitreihen0h15!A31351,4,2),LEFT(Zeitreihen0h15!A31351,2))+TIME(MID(Zeitreihen0h15!A31351,12,2),RIGHT(Zeitreihen0h15!A31351,2),0)</f>
        <v>#VALUE!</v>
      </c>
    </row>
    <row r="31352" spans="1:1" x14ac:dyDescent="0.25">
      <c r="A31352" s="78" t="e">
        <f>DATE(MID(Zeitreihen0h15!A31352,7,4),MID(Zeitreihen0h15!A31352,4,2),LEFT(Zeitreihen0h15!A31352,2))+TIME(MID(Zeitreihen0h15!A31352,12,2),RIGHT(Zeitreihen0h15!A31352,2),0)</f>
        <v>#VALUE!</v>
      </c>
    </row>
    <row r="31353" spans="1:1" x14ac:dyDescent="0.25">
      <c r="A31353" s="78" t="e">
        <f>DATE(MID(Zeitreihen0h15!A31353,7,4),MID(Zeitreihen0h15!A31353,4,2),LEFT(Zeitreihen0h15!A31353,2))+TIME(MID(Zeitreihen0h15!A31353,12,2),RIGHT(Zeitreihen0h15!A31353,2),0)</f>
        <v>#VALUE!</v>
      </c>
    </row>
    <row r="31354" spans="1:1" x14ac:dyDescent="0.25">
      <c r="A31354" s="78" t="e">
        <f>DATE(MID(Zeitreihen0h15!A31354,7,4),MID(Zeitreihen0h15!A31354,4,2),LEFT(Zeitreihen0h15!A31354,2))+TIME(MID(Zeitreihen0h15!A31354,12,2),RIGHT(Zeitreihen0h15!A31354,2),0)</f>
        <v>#VALUE!</v>
      </c>
    </row>
    <row r="31355" spans="1:1" x14ac:dyDescent="0.25">
      <c r="A31355" s="78" t="e">
        <f>DATE(MID(Zeitreihen0h15!A31355,7,4),MID(Zeitreihen0h15!A31355,4,2),LEFT(Zeitreihen0h15!A31355,2))+TIME(MID(Zeitreihen0h15!A31355,12,2),RIGHT(Zeitreihen0h15!A31355,2),0)</f>
        <v>#VALUE!</v>
      </c>
    </row>
    <row r="31356" spans="1:1" x14ac:dyDescent="0.25">
      <c r="A31356" s="78" t="e">
        <f>DATE(MID(Zeitreihen0h15!A31356,7,4),MID(Zeitreihen0h15!A31356,4,2),LEFT(Zeitreihen0h15!A31356,2))+TIME(MID(Zeitreihen0h15!A31356,12,2),RIGHT(Zeitreihen0h15!A31356,2),0)</f>
        <v>#VALUE!</v>
      </c>
    </row>
    <row r="31357" spans="1:1" x14ac:dyDescent="0.25">
      <c r="A31357" s="78" t="e">
        <f>DATE(MID(Zeitreihen0h15!A31357,7,4),MID(Zeitreihen0h15!A31357,4,2),LEFT(Zeitreihen0h15!A31357,2))+TIME(MID(Zeitreihen0h15!A31357,12,2),RIGHT(Zeitreihen0h15!A31357,2),0)</f>
        <v>#VALUE!</v>
      </c>
    </row>
    <row r="31358" spans="1:1" x14ac:dyDescent="0.25">
      <c r="A31358" s="78" t="e">
        <f>DATE(MID(Zeitreihen0h15!A31358,7,4),MID(Zeitreihen0h15!A31358,4,2),LEFT(Zeitreihen0h15!A31358,2))+TIME(MID(Zeitreihen0h15!A31358,12,2),RIGHT(Zeitreihen0h15!A31358,2),0)</f>
        <v>#VALUE!</v>
      </c>
    </row>
    <row r="31359" spans="1:1" x14ac:dyDescent="0.25">
      <c r="A31359" s="78" t="e">
        <f>DATE(MID(Zeitreihen0h15!A31359,7,4),MID(Zeitreihen0h15!A31359,4,2),LEFT(Zeitreihen0h15!A31359,2))+TIME(MID(Zeitreihen0h15!A31359,12,2),RIGHT(Zeitreihen0h15!A31359,2),0)</f>
        <v>#VALUE!</v>
      </c>
    </row>
    <row r="31360" spans="1:1" x14ac:dyDescent="0.25">
      <c r="A31360" s="78" t="e">
        <f>DATE(MID(Zeitreihen0h15!A31360,7,4),MID(Zeitreihen0h15!A31360,4,2),LEFT(Zeitreihen0h15!A31360,2))+TIME(MID(Zeitreihen0h15!A31360,12,2),RIGHT(Zeitreihen0h15!A31360,2),0)</f>
        <v>#VALUE!</v>
      </c>
    </row>
    <row r="31361" spans="1:1" x14ac:dyDescent="0.25">
      <c r="A31361" s="78" t="e">
        <f>DATE(MID(Zeitreihen0h15!A31361,7,4),MID(Zeitreihen0h15!A31361,4,2),LEFT(Zeitreihen0h15!A31361,2))+TIME(MID(Zeitreihen0h15!A31361,12,2),RIGHT(Zeitreihen0h15!A31361,2),0)</f>
        <v>#VALUE!</v>
      </c>
    </row>
    <row r="31362" spans="1:1" x14ac:dyDescent="0.25">
      <c r="A31362" s="78" t="e">
        <f>DATE(MID(Zeitreihen0h15!A31362,7,4),MID(Zeitreihen0h15!A31362,4,2),LEFT(Zeitreihen0h15!A31362,2))+TIME(MID(Zeitreihen0h15!A31362,12,2),RIGHT(Zeitreihen0h15!A31362,2),0)</f>
        <v>#VALUE!</v>
      </c>
    </row>
    <row r="31363" spans="1:1" x14ac:dyDescent="0.25">
      <c r="A31363" s="78" t="e">
        <f>DATE(MID(Zeitreihen0h15!A31363,7,4),MID(Zeitreihen0h15!A31363,4,2),LEFT(Zeitreihen0h15!A31363,2))+TIME(MID(Zeitreihen0h15!A31363,12,2),RIGHT(Zeitreihen0h15!A31363,2),0)</f>
        <v>#VALUE!</v>
      </c>
    </row>
    <row r="31364" spans="1:1" x14ac:dyDescent="0.25">
      <c r="A31364" s="78" t="e">
        <f>DATE(MID(Zeitreihen0h15!A31364,7,4),MID(Zeitreihen0h15!A31364,4,2),LEFT(Zeitreihen0h15!A31364,2))+TIME(MID(Zeitreihen0h15!A31364,12,2),RIGHT(Zeitreihen0h15!A31364,2),0)</f>
        <v>#VALUE!</v>
      </c>
    </row>
    <row r="31365" spans="1:1" x14ac:dyDescent="0.25">
      <c r="A31365" s="78" t="e">
        <f>DATE(MID(Zeitreihen0h15!A31365,7,4),MID(Zeitreihen0h15!A31365,4,2),LEFT(Zeitreihen0h15!A31365,2))+TIME(MID(Zeitreihen0h15!A31365,12,2),RIGHT(Zeitreihen0h15!A31365,2),0)</f>
        <v>#VALUE!</v>
      </c>
    </row>
    <row r="31366" spans="1:1" x14ac:dyDescent="0.25">
      <c r="A31366" s="78" t="e">
        <f>DATE(MID(Zeitreihen0h15!A31366,7,4),MID(Zeitreihen0h15!A31366,4,2),LEFT(Zeitreihen0h15!A31366,2))+TIME(MID(Zeitreihen0h15!A31366,12,2),RIGHT(Zeitreihen0h15!A31366,2),0)</f>
        <v>#VALUE!</v>
      </c>
    </row>
    <row r="31367" spans="1:1" x14ac:dyDescent="0.25">
      <c r="A31367" s="78" t="e">
        <f>DATE(MID(Zeitreihen0h15!A31367,7,4),MID(Zeitreihen0h15!A31367,4,2),LEFT(Zeitreihen0h15!A31367,2))+TIME(MID(Zeitreihen0h15!A31367,12,2),RIGHT(Zeitreihen0h15!A31367,2),0)</f>
        <v>#VALUE!</v>
      </c>
    </row>
    <row r="31368" spans="1:1" x14ac:dyDescent="0.25">
      <c r="A31368" s="78" t="e">
        <f>DATE(MID(Zeitreihen0h15!A31368,7,4),MID(Zeitreihen0h15!A31368,4,2),LEFT(Zeitreihen0h15!A31368,2))+TIME(MID(Zeitreihen0h15!A31368,12,2),RIGHT(Zeitreihen0h15!A31368,2),0)</f>
        <v>#VALUE!</v>
      </c>
    </row>
    <row r="31369" spans="1:1" x14ac:dyDescent="0.25">
      <c r="A31369" s="78" t="e">
        <f>DATE(MID(Zeitreihen0h15!A31369,7,4),MID(Zeitreihen0h15!A31369,4,2),LEFT(Zeitreihen0h15!A31369,2))+TIME(MID(Zeitreihen0h15!A31369,12,2),RIGHT(Zeitreihen0h15!A31369,2),0)</f>
        <v>#VALUE!</v>
      </c>
    </row>
    <row r="31370" spans="1:1" x14ac:dyDescent="0.25">
      <c r="A31370" s="78" t="e">
        <f>DATE(MID(Zeitreihen0h15!A31370,7,4),MID(Zeitreihen0h15!A31370,4,2),LEFT(Zeitreihen0h15!A31370,2))+TIME(MID(Zeitreihen0h15!A31370,12,2),RIGHT(Zeitreihen0h15!A31370,2),0)</f>
        <v>#VALUE!</v>
      </c>
    </row>
    <row r="31371" spans="1:1" x14ac:dyDescent="0.25">
      <c r="A31371" s="78" t="e">
        <f>DATE(MID(Zeitreihen0h15!A31371,7,4),MID(Zeitreihen0h15!A31371,4,2),LEFT(Zeitreihen0h15!A31371,2))+TIME(MID(Zeitreihen0h15!A31371,12,2),RIGHT(Zeitreihen0h15!A31371,2),0)</f>
        <v>#VALUE!</v>
      </c>
    </row>
    <row r="31372" spans="1:1" x14ac:dyDescent="0.25">
      <c r="A31372" s="78" t="e">
        <f>DATE(MID(Zeitreihen0h15!A31372,7,4),MID(Zeitreihen0h15!A31372,4,2),LEFT(Zeitreihen0h15!A31372,2))+TIME(MID(Zeitreihen0h15!A31372,12,2),RIGHT(Zeitreihen0h15!A31372,2),0)</f>
        <v>#VALUE!</v>
      </c>
    </row>
    <row r="31373" spans="1:1" x14ac:dyDescent="0.25">
      <c r="A31373" s="78" t="e">
        <f>DATE(MID(Zeitreihen0h15!A31373,7,4),MID(Zeitreihen0h15!A31373,4,2),LEFT(Zeitreihen0h15!A31373,2))+TIME(MID(Zeitreihen0h15!A31373,12,2),RIGHT(Zeitreihen0h15!A31373,2),0)</f>
        <v>#VALUE!</v>
      </c>
    </row>
    <row r="31374" spans="1:1" x14ac:dyDescent="0.25">
      <c r="A31374" s="78" t="e">
        <f>DATE(MID(Zeitreihen0h15!A31374,7,4),MID(Zeitreihen0h15!A31374,4,2),LEFT(Zeitreihen0h15!A31374,2))+TIME(MID(Zeitreihen0h15!A31374,12,2),RIGHT(Zeitreihen0h15!A31374,2),0)</f>
        <v>#VALUE!</v>
      </c>
    </row>
    <row r="31375" spans="1:1" x14ac:dyDescent="0.25">
      <c r="A31375" s="78" t="e">
        <f>DATE(MID(Zeitreihen0h15!A31375,7,4),MID(Zeitreihen0h15!A31375,4,2),LEFT(Zeitreihen0h15!A31375,2))+TIME(MID(Zeitreihen0h15!A31375,12,2),RIGHT(Zeitreihen0h15!A31375,2),0)</f>
        <v>#VALUE!</v>
      </c>
    </row>
    <row r="31376" spans="1:1" x14ac:dyDescent="0.25">
      <c r="A31376" s="78" t="e">
        <f>DATE(MID(Zeitreihen0h15!A31376,7,4),MID(Zeitreihen0h15!A31376,4,2),LEFT(Zeitreihen0h15!A31376,2))+TIME(MID(Zeitreihen0h15!A31376,12,2),RIGHT(Zeitreihen0h15!A31376,2),0)</f>
        <v>#VALUE!</v>
      </c>
    </row>
    <row r="31377" spans="1:1" x14ac:dyDescent="0.25">
      <c r="A31377" s="78" t="e">
        <f>DATE(MID(Zeitreihen0h15!A31377,7,4),MID(Zeitreihen0h15!A31377,4,2),LEFT(Zeitreihen0h15!A31377,2))+TIME(MID(Zeitreihen0h15!A31377,12,2),RIGHT(Zeitreihen0h15!A31377,2),0)</f>
        <v>#VALUE!</v>
      </c>
    </row>
    <row r="31378" spans="1:1" x14ac:dyDescent="0.25">
      <c r="A31378" s="78" t="e">
        <f>DATE(MID(Zeitreihen0h15!A31378,7,4),MID(Zeitreihen0h15!A31378,4,2),LEFT(Zeitreihen0h15!A31378,2))+TIME(MID(Zeitreihen0h15!A31378,12,2),RIGHT(Zeitreihen0h15!A31378,2),0)</f>
        <v>#VALUE!</v>
      </c>
    </row>
    <row r="31379" spans="1:1" x14ac:dyDescent="0.25">
      <c r="A31379" s="78" t="e">
        <f>DATE(MID(Zeitreihen0h15!A31379,7,4),MID(Zeitreihen0h15!A31379,4,2),LEFT(Zeitreihen0h15!A31379,2))+TIME(MID(Zeitreihen0h15!A31379,12,2),RIGHT(Zeitreihen0h15!A31379,2),0)</f>
        <v>#VALUE!</v>
      </c>
    </row>
    <row r="31380" spans="1:1" x14ac:dyDescent="0.25">
      <c r="A31380" s="78" t="e">
        <f>DATE(MID(Zeitreihen0h15!A31380,7,4),MID(Zeitreihen0h15!A31380,4,2),LEFT(Zeitreihen0h15!A31380,2))+TIME(MID(Zeitreihen0h15!A31380,12,2),RIGHT(Zeitreihen0h15!A31380,2),0)</f>
        <v>#VALUE!</v>
      </c>
    </row>
    <row r="31381" spans="1:1" x14ac:dyDescent="0.25">
      <c r="A31381" s="78" t="e">
        <f>DATE(MID(Zeitreihen0h15!A31381,7,4),MID(Zeitreihen0h15!A31381,4,2),LEFT(Zeitreihen0h15!A31381,2))+TIME(MID(Zeitreihen0h15!A31381,12,2),RIGHT(Zeitreihen0h15!A31381,2),0)</f>
        <v>#VALUE!</v>
      </c>
    </row>
    <row r="31382" spans="1:1" x14ac:dyDescent="0.25">
      <c r="A31382" s="78" t="e">
        <f>DATE(MID(Zeitreihen0h15!A31382,7,4),MID(Zeitreihen0h15!A31382,4,2),LEFT(Zeitreihen0h15!A31382,2))+TIME(MID(Zeitreihen0h15!A31382,12,2),RIGHT(Zeitreihen0h15!A31382,2),0)</f>
        <v>#VALUE!</v>
      </c>
    </row>
    <row r="31383" spans="1:1" x14ac:dyDescent="0.25">
      <c r="A31383" s="78" t="e">
        <f>DATE(MID(Zeitreihen0h15!A31383,7,4),MID(Zeitreihen0h15!A31383,4,2),LEFT(Zeitreihen0h15!A31383,2))+TIME(MID(Zeitreihen0h15!A31383,12,2),RIGHT(Zeitreihen0h15!A31383,2),0)</f>
        <v>#VALUE!</v>
      </c>
    </row>
    <row r="31384" spans="1:1" x14ac:dyDescent="0.25">
      <c r="A31384" s="78" t="e">
        <f>DATE(MID(Zeitreihen0h15!A31384,7,4),MID(Zeitreihen0h15!A31384,4,2),LEFT(Zeitreihen0h15!A31384,2))+TIME(MID(Zeitreihen0h15!A31384,12,2),RIGHT(Zeitreihen0h15!A31384,2),0)</f>
        <v>#VALUE!</v>
      </c>
    </row>
    <row r="31385" spans="1:1" x14ac:dyDescent="0.25">
      <c r="A31385" s="78" t="e">
        <f>DATE(MID(Zeitreihen0h15!A31385,7,4),MID(Zeitreihen0h15!A31385,4,2),LEFT(Zeitreihen0h15!A31385,2))+TIME(MID(Zeitreihen0h15!A31385,12,2),RIGHT(Zeitreihen0h15!A31385,2),0)</f>
        <v>#VALUE!</v>
      </c>
    </row>
    <row r="31386" spans="1:1" x14ac:dyDescent="0.25">
      <c r="A31386" s="78" t="e">
        <f>DATE(MID(Zeitreihen0h15!A31386,7,4),MID(Zeitreihen0h15!A31386,4,2),LEFT(Zeitreihen0h15!A31386,2))+TIME(MID(Zeitreihen0h15!A31386,12,2),RIGHT(Zeitreihen0h15!A31386,2),0)</f>
        <v>#VALUE!</v>
      </c>
    </row>
    <row r="31387" spans="1:1" x14ac:dyDescent="0.25">
      <c r="A31387" s="78" t="e">
        <f>DATE(MID(Zeitreihen0h15!A31387,7,4),MID(Zeitreihen0h15!A31387,4,2),LEFT(Zeitreihen0h15!A31387,2))+TIME(MID(Zeitreihen0h15!A31387,12,2),RIGHT(Zeitreihen0h15!A31387,2),0)</f>
        <v>#VALUE!</v>
      </c>
    </row>
    <row r="31388" spans="1:1" x14ac:dyDescent="0.25">
      <c r="A31388" s="78" t="e">
        <f>DATE(MID(Zeitreihen0h15!A31388,7,4),MID(Zeitreihen0h15!A31388,4,2),LEFT(Zeitreihen0h15!A31388,2))+TIME(MID(Zeitreihen0h15!A31388,12,2),RIGHT(Zeitreihen0h15!A31388,2),0)</f>
        <v>#VALUE!</v>
      </c>
    </row>
    <row r="31389" spans="1:1" x14ac:dyDescent="0.25">
      <c r="A31389" s="78" t="e">
        <f>DATE(MID(Zeitreihen0h15!A31389,7,4),MID(Zeitreihen0h15!A31389,4,2),LEFT(Zeitreihen0h15!A31389,2))+TIME(MID(Zeitreihen0h15!A31389,12,2),RIGHT(Zeitreihen0h15!A31389,2),0)</f>
        <v>#VALUE!</v>
      </c>
    </row>
    <row r="31390" spans="1:1" x14ac:dyDescent="0.25">
      <c r="A31390" s="78" t="e">
        <f>DATE(MID(Zeitreihen0h15!A31390,7,4),MID(Zeitreihen0h15!A31390,4,2),LEFT(Zeitreihen0h15!A31390,2))+TIME(MID(Zeitreihen0h15!A31390,12,2),RIGHT(Zeitreihen0h15!A31390,2),0)</f>
        <v>#VALUE!</v>
      </c>
    </row>
    <row r="31391" spans="1:1" x14ac:dyDescent="0.25">
      <c r="A31391" s="78" t="e">
        <f>DATE(MID(Zeitreihen0h15!A31391,7,4),MID(Zeitreihen0h15!A31391,4,2),LEFT(Zeitreihen0h15!A31391,2))+TIME(MID(Zeitreihen0h15!A31391,12,2),RIGHT(Zeitreihen0h15!A31391,2),0)</f>
        <v>#VALUE!</v>
      </c>
    </row>
    <row r="31392" spans="1:1" x14ac:dyDescent="0.25">
      <c r="A31392" s="78" t="e">
        <f>DATE(MID(Zeitreihen0h15!A31392,7,4),MID(Zeitreihen0h15!A31392,4,2),LEFT(Zeitreihen0h15!A31392,2))+TIME(MID(Zeitreihen0h15!A31392,12,2),RIGHT(Zeitreihen0h15!A31392,2),0)</f>
        <v>#VALUE!</v>
      </c>
    </row>
    <row r="31393" spans="1:1" x14ac:dyDescent="0.25">
      <c r="A31393" s="78" t="e">
        <f>DATE(MID(Zeitreihen0h15!A31393,7,4),MID(Zeitreihen0h15!A31393,4,2),LEFT(Zeitreihen0h15!A31393,2))+TIME(MID(Zeitreihen0h15!A31393,12,2),RIGHT(Zeitreihen0h15!A31393,2),0)</f>
        <v>#VALUE!</v>
      </c>
    </row>
    <row r="31394" spans="1:1" x14ac:dyDescent="0.25">
      <c r="A31394" s="78" t="e">
        <f>DATE(MID(Zeitreihen0h15!A31394,7,4),MID(Zeitreihen0h15!A31394,4,2),LEFT(Zeitreihen0h15!A31394,2))+TIME(MID(Zeitreihen0h15!A31394,12,2),RIGHT(Zeitreihen0h15!A31394,2),0)</f>
        <v>#VALUE!</v>
      </c>
    </row>
    <row r="31395" spans="1:1" x14ac:dyDescent="0.25">
      <c r="A31395" s="78" t="e">
        <f>DATE(MID(Zeitreihen0h15!A31395,7,4),MID(Zeitreihen0h15!A31395,4,2),LEFT(Zeitreihen0h15!A31395,2))+TIME(MID(Zeitreihen0h15!A31395,12,2),RIGHT(Zeitreihen0h15!A31395,2),0)</f>
        <v>#VALUE!</v>
      </c>
    </row>
    <row r="31396" spans="1:1" x14ac:dyDescent="0.25">
      <c r="A31396" s="78" t="e">
        <f>DATE(MID(Zeitreihen0h15!A31396,7,4),MID(Zeitreihen0h15!A31396,4,2),LEFT(Zeitreihen0h15!A31396,2))+TIME(MID(Zeitreihen0h15!A31396,12,2),RIGHT(Zeitreihen0h15!A31396,2),0)</f>
        <v>#VALUE!</v>
      </c>
    </row>
    <row r="31397" spans="1:1" x14ac:dyDescent="0.25">
      <c r="A31397" s="78" t="e">
        <f>DATE(MID(Zeitreihen0h15!A31397,7,4),MID(Zeitreihen0h15!A31397,4,2),LEFT(Zeitreihen0h15!A31397,2))+TIME(MID(Zeitreihen0h15!A31397,12,2),RIGHT(Zeitreihen0h15!A31397,2),0)</f>
        <v>#VALUE!</v>
      </c>
    </row>
    <row r="31398" spans="1:1" x14ac:dyDescent="0.25">
      <c r="A31398" s="78" t="e">
        <f>DATE(MID(Zeitreihen0h15!A31398,7,4),MID(Zeitreihen0h15!A31398,4,2),LEFT(Zeitreihen0h15!A31398,2))+TIME(MID(Zeitreihen0h15!A31398,12,2),RIGHT(Zeitreihen0h15!A31398,2),0)</f>
        <v>#VALUE!</v>
      </c>
    </row>
    <row r="31399" spans="1:1" x14ac:dyDescent="0.25">
      <c r="A31399" s="78" t="e">
        <f>DATE(MID(Zeitreihen0h15!A31399,7,4),MID(Zeitreihen0h15!A31399,4,2),LEFT(Zeitreihen0h15!A31399,2))+TIME(MID(Zeitreihen0h15!A31399,12,2),RIGHT(Zeitreihen0h15!A31399,2),0)</f>
        <v>#VALUE!</v>
      </c>
    </row>
    <row r="31400" spans="1:1" x14ac:dyDescent="0.25">
      <c r="A31400" s="78" t="e">
        <f>DATE(MID(Zeitreihen0h15!A31400,7,4),MID(Zeitreihen0h15!A31400,4,2),LEFT(Zeitreihen0h15!A31400,2))+TIME(MID(Zeitreihen0h15!A31400,12,2),RIGHT(Zeitreihen0h15!A31400,2),0)</f>
        <v>#VALUE!</v>
      </c>
    </row>
    <row r="31401" spans="1:1" x14ac:dyDescent="0.25">
      <c r="A31401" s="78" t="e">
        <f>DATE(MID(Zeitreihen0h15!A31401,7,4),MID(Zeitreihen0h15!A31401,4,2),LEFT(Zeitreihen0h15!A31401,2))+TIME(MID(Zeitreihen0h15!A31401,12,2),RIGHT(Zeitreihen0h15!A31401,2),0)</f>
        <v>#VALUE!</v>
      </c>
    </row>
    <row r="31402" spans="1:1" x14ac:dyDescent="0.25">
      <c r="A31402" s="78" t="e">
        <f>DATE(MID(Zeitreihen0h15!A31402,7,4),MID(Zeitreihen0h15!A31402,4,2),LEFT(Zeitreihen0h15!A31402,2))+TIME(MID(Zeitreihen0h15!A31402,12,2),RIGHT(Zeitreihen0h15!A31402,2),0)</f>
        <v>#VALUE!</v>
      </c>
    </row>
    <row r="31403" spans="1:1" x14ac:dyDescent="0.25">
      <c r="A31403" s="78" t="e">
        <f>DATE(MID(Zeitreihen0h15!A31403,7,4),MID(Zeitreihen0h15!A31403,4,2),LEFT(Zeitreihen0h15!A31403,2))+TIME(MID(Zeitreihen0h15!A31403,12,2),RIGHT(Zeitreihen0h15!A31403,2),0)</f>
        <v>#VALUE!</v>
      </c>
    </row>
    <row r="31404" spans="1:1" x14ac:dyDescent="0.25">
      <c r="A31404" s="78" t="e">
        <f>DATE(MID(Zeitreihen0h15!A31404,7,4),MID(Zeitreihen0h15!A31404,4,2),LEFT(Zeitreihen0h15!A31404,2))+TIME(MID(Zeitreihen0h15!A31404,12,2),RIGHT(Zeitreihen0h15!A31404,2),0)</f>
        <v>#VALUE!</v>
      </c>
    </row>
    <row r="31405" spans="1:1" x14ac:dyDescent="0.25">
      <c r="A31405" s="78" t="e">
        <f>DATE(MID(Zeitreihen0h15!A31405,7,4),MID(Zeitreihen0h15!A31405,4,2),LEFT(Zeitreihen0h15!A31405,2))+TIME(MID(Zeitreihen0h15!A31405,12,2),RIGHT(Zeitreihen0h15!A31405,2),0)</f>
        <v>#VALUE!</v>
      </c>
    </row>
    <row r="31406" spans="1:1" x14ac:dyDescent="0.25">
      <c r="A31406" s="78" t="e">
        <f>DATE(MID(Zeitreihen0h15!A31406,7,4),MID(Zeitreihen0h15!A31406,4,2),LEFT(Zeitreihen0h15!A31406,2))+TIME(MID(Zeitreihen0h15!A31406,12,2),RIGHT(Zeitreihen0h15!A31406,2),0)</f>
        <v>#VALUE!</v>
      </c>
    </row>
    <row r="31407" spans="1:1" x14ac:dyDescent="0.25">
      <c r="A31407" s="78" t="e">
        <f>DATE(MID(Zeitreihen0h15!A31407,7,4),MID(Zeitreihen0h15!A31407,4,2),LEFT(Zeitreihen0h15!A31407,2))+TIME(MID(Zeitreihen0h15!A31407,12,2),RIGHT(Zeitreihen0h15!A31407,2),0)</f>
        <v>#VALUE!</v>
      </c>
    </row>
    <row r="31408" spans="1:1" x14ac:dyDescent="0.25">
      <c r="A31408" s="78" t="e">
        <f>DATE(MID(Zeitreihen0h15!A31408,7,4),MID(Zeitreihen0h15!A31408,4,2),LEFT(Zeitreihen0h15!A31408,2))+TIME(MID(Zeitreihen0h15!A31408,12,2),RIGHT(Zeitreihen0h15!A31408,2),0)</f>
        <v>#VALUE!</v>
      </c>
    </row>
    <row r="31409" spans="1:1" x14ac:dyDescent="0.25">
      <c r="A31409" s="78" t="e">
        <f>DATE(MID(Zeitreihen0h15!A31409,7,4),MID(Zeitreihen0h15!A31409,4,2),LEFT(Zeitreihen0h15!A31409,2))+TIME(MID(Zeitreihen0h15!A31409,12,2),RIGHT(Zeitreihen0h15!A31409,2),0)</f>
        <v>#VALUE!</v>
      </c>
    </row>
    <row r="31410" spans="1:1" x14ac:dyDescent="0.25">
      <c r="A31410" s="78" t="e">
        <f>DATE(MID(Zeitreihen0h15!A31410,7,4),MID(Zeitreihen0h15!A31410,4,2),LEFT(Zeitreihen0h15!A31410,2))+TIME(MID(Zeitreihen0h15!A31410,12,2),RIGHT(Zeitreihen0h15!A31410,2),0)</f>
        <v>#VALUE!</v>
      </c>
    </row>
    <row r="31411" spans="1:1" x14ac:dyDescent="0.25">
      <c r="A31411" s="78" t="e">
        <f>DATE(MID(Zeitreihen0h15!A31411,7,4),MID(Zeitreihen0h15!A31411,4,2),LEFT(Zeitreihen0h15!A31411,2))+TIME(MID(Zeitreihen0h15!A31411,12,2),RIGHT(Zeitreihen0h15!A31411,2),0)</f>
        <v>#VALUE!</v>
      </c>
    </row>
    <row r="31412" spans="1:1" x14ac:dyDescent="0.25">
      <c r="A31412" s="78" t="e">
        <f>DATE(MID(Zeitreihen0h15!A31412,7,4),MID(Zeitreihen0h15!A31412,4,2),LEFT(Zeitreihen0h15!A31412,2))+TIME(MID(Zeitreihen0h15!A31412,12,2),RIGHT(Zeitreihen0h15!A31412,2),0)</f>
        <v>#VALUE!</v>
      </c>
    </row>
    <row r="31413" spans="1:1" x14ac:dyDescent="0.25">
      <c r="A31413" s="78" t="e">
        <f>DATE(MID(Zeitreihen0h15!A31413,7,4),MID(Zeitreihen0h15!A31413,4,2),LEFT(Zeitreihen0h15!A31413,2))+TIME(MID(Zeitreihen0h15!A31413,12,2),RIGHT(Zeitreihen0h15!A31413,2),0)</f>
        <v>#VALUE!</v>
      </c>
    </row>
    <row r="31414" spans="1:1" x14ac:dyDescent="0.25">
      <c r="A31414" s="78" t="e">
        <f>DATE(MID(Zeitreihen0h15!A31414,7,4),MID(Zeitreihen0h15!A31414,4,2),LEFT(Zeitreihen0h15!A31414,2))+TIME(MID(Zeitreihen0h15!A31414,12,2),RIGHT(Zeitreihen0h15!A31414,2),0)</f>
        <v>#VALUE!</v>
      </c>
    </row>
    <row r="31415" spans="1:1" x14ac:dyDescent="0.25">
      <c r="A31415" s="78" t="e">
        <f>DATE(MID(Zeitreihen0h15!A31415,7,4),MID(Zeitreihen0h15!A31415,4,2),LEFT(Zeitreihen0h15!A31415,2))+TIME(MID(Zeitreihen0h15!A31415,12,2),RIGHT(Zeitreihen0h15!A31415,2),0)</f>
        <v>#VALUE!</v>
      </c>
    </row>
    <row r="31416" spans="1:1" x14ac:dyDescent="0.25">
      <c r="A31416" s="78" t="e">
        <f>DATE(MID(Zeitreihen0h15!A31416,7,4),MID(Zeitreihen0h15!A31416,4,2),LEFT(Zeitreihen0h15!A31416,2))+TIME(MID(Zeitreihen0h15!A31416,12,2),RIGHT(Zeitreihen0h15!A31416,2),0)</f>
        <v>#VALUE!</v>
      </c>
    </row>
    <row r="31417" spans="1:1" x14ac:dyDescent="0.25">
      <c r="A31417" s="78" t="e">
        <f>DATE(MID(Zeitreihen0h15!A31417,7,4),MID(Zeitreihen0h15!A31417,4,2),LEFT(Zeitreihen0h15!A31417,2))+TIME(MID(Zeitreihen0h15!A31417,12,2),RIGHT(Zeitreihen0h15!A31417,2),0)</f>
        <v>#VALUE!</v>
      </c>
    </row>
    <row r="31418" spans="1:1" x14ac:dyDescent="0.25">
      <c r="A31418" s="78" t="e">
        <f>DATE(MID(Zeitreihen0h15!A31418,7,4),MID(Zeitreihen0h15!A31418,4,2),LEFT(Zeitreihen0h15!A31418,2))+TIME(MID(Zeitreihen0h15!A31418,12,2),RIGHT(Zeitreihen0h15!A31418,2),0)</f>
        <v>#VALUE!</v>
      </c>
    </row>
    <row r="31419" spans="1:1" x14ac:dyDescent="0.25">
      <c r="A31419" s="78" t="e">
        <f>DATE(MID(Zeitreihen0h15!A31419,7,4),MID(Zeitreihen0h15!A31419,4,2),LEFT(Zeitreihen0h15!A31419,2))+TIME(MID(Zeitreihen0h15!A31419,12,2),RIGHT(Zeitreihen0h15!A31419,2),0)</f>
        <v>#VALUE!</v>
      </c>
    </row>
    <row r="31420" spans="1:1" x14ac:dyDescent="0.25">
      <c r="A31420" s="78" t="e">
        <f>DATE(MID(Zeitreihen0h15!A31420,7,4),MID(Zeitreihen0h15!A31420,4,2),LEFT(Zeitreihen0h15!A31420,2))+TIME(MID(Zeitreihen0h15!A31420,12,2),RIGHT(Zeitreihen0h15!A31420,2),0)</f>
        <v>#VALUE!</v>
      </c>
    </row>
    <row r="31421" spans="1:1" x14ac:dyDescent="0.25">
      <c r="A31421" s="78" t="e">
        <f>DATE(MID(Zeitreihen0h15!A31421,7,4),MID(Zeitreihen0h15!A31421,4,2),LEFT(Zeitreihen0h15!A31421,2))+TIME(MID(Zeitreihen0h15!A31421,12,2),RIGHT(Zeitreihen0h15!A31421,2),0)</f>
        <v>#VALUE!</v>
      </c>
    </row>
    <row r="31422" spans="1:1" x14ac:dyDescent="0.25">
      <c r="A31422" s="78" t="e">
        <f>DATE(MID(Zeitreihen0h15!A31422,7,4),MID(Zeitreihen0h15!A31422,4,2),LEFT(Zeitreihen0h15!A31422,2))+TIME(MID(Zeitreihen0h15!A31422,12,2),RIGHT(Zeitreihen0h15!A31422,2),0)</f>
        <v>#VALUE!</v>
      </c>
    </row>
    <row r="31423" spans="1:1" x14ac:dyDescent="0.25">
      <c r="A31423" s="78" t="e">
        <f>DATE(MID(Zeitreihen0h15!A31423,7,4),MID(Zeitreihen0h15!A31423,4,2),LEFT(Zeitreihen0h15!A31423,2))+TIME(MID(Zeitreihen0h15!A31423,12,2),RIGHT(Zeitreihen0h15!A31423,2),0)</f>
        <v>#VALUE!</v>
      </c>
    </row>
    <row r="31424" spans="1:1" x14ac:dyDescent="0.25">
      <c r="A31424" s="78" t="e">
        <f>DATE(MID(Zeitreihen0h15!A31424,7,4),MID(Zeitreihen0h15!A31424,4,2),LEFT(Zeitreihen0h15!A31424,2))+TIME(MID(Zeitreihen0h15!A31424,12,2),RIGHT(Zeitreihen0h15!A31424,2),0)</f>
        <v>#VALUE!</v>
      </c>
    </row>
    <row r="31425" spans="1:1" x14ac:dyDescent="0.25">
      <c r="A31425" s="78" t="e">
        <f>DATE(MID(Zeitreihen0h15!A31425,7,4),MID(Zeitreihen0h15!A31425,4,2),LEFT(Zeitreihen0h15!A31425,2))+TIME(MID(Zeitreihen0h15!A31425,12,2),RIGHT(Zeitreihen0h15!A31425,2),0)</f>
        <v>#VALUE!</v>
      </c>
    </row>
    <row r="31426" spans="1:1" x14ac:dyDescent="0.25">
      <c r="A31426" s="78" t="e">
        <f>DATE(MID(Zeitreihen0h15!A31426,7,4),MID(Zeitreihen0h15!A31426,4,2),LEFT(Zeitreihen0h15!A31426,2))+TIME(MID(Zeitreihen0h15!A31426,12,2),RIGHT(Zeitreihen0h15!A31426,2),0)</f>
        <v>#VALUE!</v>
      </c>
    </row>
    <row r="31427" spans="1:1" x14ac:dyDescent="0.25">
      <c r="A31427" s="78" t="e">
        <f>DATE(MID(Zeitreihen0h15!A31427,7,4),MID(Zeitreihen0h15!A31427,4,2),LEFT(Zeitreihen0h15!A31427,2))+TIME(MID(Zeitreihen0h15!A31427,12,2),RIGHT(Zeitreihen0h15!A31427,2),0)</f>
        <v>#VALUE!</v>
      </c>
    </row>
    <row r="31428" spans="1:1" x14ac:dyDescent="0.25">
      <c r="A31428" s="78" t="e">
        <f>DATE(MID(Zeitreihen0h15!A31428,7,4),MID(Zeitreihen0h15!A31428,4,2),LEFT(Zeitreihen0h15!A31428,2))+TIME(MID(Zeitreihen0h15!A31428,12,2),RIGHT(Zeitreihen0h15!A31428,2),0)</f>
        <v>#VALUE!</v>
      </c>
    </row>
    <row r="31429" spans="1:1" x14ac:dyDescent="0.25">
      <c r="A31429" s="78" t="e">
        <f>DATE(MID(Zeitreihen0h15!A31429,7,4),MID(Zeitreihen0h15!A31429,4,2),LEFT(Zeitreihen0h15!A31429,2))+TIME(MID(Zeitreihen0h15!A31429,12,2),RIGHT(Zeitreihen0h15!A31429,2),0)</f>
        <v>#VALUE!</v>
      </c>
    </row>
    <row r="31430" spans="1:1" x14ac:dyDescent="0.25">
      <c r="A31430" s="78" t="e">
        <f>DATE(MID(Zeitreihen0h15!A31430,7,4),MID(Zeitreihen0h15!A31430,4,2),LEFT(Zeitreihen0h15!A31430,2))+TIME(MID(Zeitreihen0h15!A31430,12,2),RIGHT(Zeitreihen0h15!A31430,2),0)</f>
        <v>#VALUE!</v>
      </c>
    </row>
    <row r="31431" spans="1:1" x14ac:dyDescent="0.25">
      <c r="A31431" s="78" t="e">
        <f>DATE(MID(Zeitreihen0h15!A31431,7,4),MID(Zeitreihen0h15!A31431,4,2),LEFT(Zeitreihen0h15!A31431,2))+TIME(MID(Zeitreihen0h15!A31431,12,2),RIGHT(Zeitreihen0h15!A31431,2),0)</f>
        <v>#VALUE!</v>
      </c>
    </row>
    <row r="31432" spans="1:1" x14ac:dyDescent="0.25">
      <c r="A31432" s="78" t="e">
        <f>DATE(MID(Zeitreihen0h15!A31432,7,4),MID(Zeitreihen0h15!A31432,4,2),LEFT(Zeitreihen0h15!A31432,2))+TIME(MID(Zeitreihen0h15!A31432,12,2),RIGHT(Zeitreihen0h15!A31432,2),0)</f>
        <v>#VALUE!</v>
      </c>
    </row>
    <row r="31433" spans="1:1" x14ac:dyDescent="0.25">
      <c r="A31433" s="78" t="e">
        <f>DATE(MID(Zeitreihen0h15!A31433,7,4),MID(Zeitreihen0h15!A31433,4,2),LEFT(Zeitreihen0h15!A31433,2))+TIME(MID(Zeitreihen0h15!A31433,12,2),RIGHT(Zeitreihen0h15!A31433,2),0)</f>
        <v>#VALUE!</v>
      </c>
    </row>
    <row r="31434" spans="1:1" x14ac:dyDescent="0.25">
      <c r="A31434" s="78" t="e">
        <f>DATE(MID(Zeitreihen0h15!A31434,7,4),MID(Zeitreihen0h15!A31434,4,2),LEFT(Zeitreihen0h15!A31434,2))+TIME(MID(Zeitreihen0h15!A31434,12,2),RIGHT(Zeitreihen0h15!A31434,2),0)</f>
        <v>#VALUE!</v>
      </c>
    </row>
    <row r="31435" spans="1:1" x14ac:dyDescent="0.25">
      <c r="A31435" s="78" t="e">
        <f>DATE(MID(Zeitreihen0h15!A31435,7,4),MID(Zeitreihen0h15!A31435,4,2),LEFT(Zeitreihen0h15!A31435,2))+TIME(MID(Zeitreihen0h15!A31435,12,2),RIGHT(Zeitreihen0h15!A31435,2),0)</f>
        <v>#VALUE!</v>
      </c>
    </row>
    <row r="31436" spans="1:1" x14ac:dyDescent="0.25">
      <c r="A31436" s="78" t="e">
        <f>DATE(MID(Zeitreihen0h15!A31436,7,4),MID(Zeitreihen0h15!A31436,4,2),LEFT(Zeitreihen0h15!A31436,2))+TIME(MID(Zeitreihen0h15!A31436,12,2),RIGHT(Zeitreihen0h15!A31436,2),0)</f>
        <v>#VALUE!</v>
      </c>
    </row>
    <row r="31437" spans="1:1" x14ac:dyDescent="0.25">
      <c r="A31437" s="78" t="e">
        <f>DATE(MID(Zeitreihen0h15!A31437,7,4),MID(Zeitreihen0h15!A31437,4,2),LEFT(Zeitreihen0h15!A31437,2))+TIME(MID(Zeitreihen0h15!A31437,12,2),RIGHT(Zeitreihen0h15!A31437,2),0)</f>
        <v>#VALUE!</v>
      </c>
    </row>
    <row r="31438" spans="1:1" x14ac:dyDescent="0.25">
      <c r="A31438" s="78" t="e">
        <f>DATE(MID(Zeitreihen0h15!A31438,7,4),MID(Zeitreihen0h15!A31438,4,2),LEFT(Zeitreihen0h15!A31438,2))+TIME(MID(Zeitreihen0h15!A31438,12,2),RIGHT(Zeitreihen0h15!A31438,2),0)</f>
        <v>#VALUE!</v>
      </c>
    </row>
    <row r="31439" spans="1:1" x14ac:dyDescent="0.25">
      <c r="A31439" s="78" t="e">
        <f>DATE(MID(Zeitreihen0h15!A31439,7,4),MID(Zeitreihen0h15!A31439,4,2),LEFT(Zeitreihen0h15!A31439,2))+TIME(MID(Zeitreihen0h15!A31439,12,2),RIGHT(Zeitreihen0h15!A31439,2),0)</f>
        <v>#VALUE!</v>
      </c>
    </row>
    <row r="31440" spans="1:1" x14ac:dyDescent="0.25">
      <c r="A31440" s="78" t="e">
        <f>DATE(MID(Zeitreihen0h15!A31440,7,4),MID(Zeitreihen0h15!A31440,4,2),LEFT(Zeitreihen0h15!A31440,2))+TIME(MID(Zeitreihen0h15!A31440,12,2),RIGHT(Zeitreihen0h15!A31440,2),0)</f>
        <v>#VALUE!</v>
      </c>
    </row>
    <row r="31441" spans="1:1" x14ac:dyDescent="0.25">
      <c r="A31441" s="78" t="e">
        <f>DATE(MID(Zeitreihen0h15!A31441,7,4),MID(Zeitreihen0h15!A31441,4,2),LEFT(Zeitreihen0h15!A31441,2))+TIME(MID(Zeitreihen0h15!A31441,12,2),RIGHT(Zeitreihen0h15!A31441,2),0)</f>
        <v>#VALUE!</v>
      </c>
    </row>
    <row r="31442" spans="1:1" x14ac:dyDescent="0.25">
      <c r="A31442" s="78" t="e">
        <f>DATE(MID(Zeitreihen0h15!A31442,7,4),MID(Zeitreihen0h15!A31442,4,2),LEFT(Zeitreihen0h15!A31442,2))+TIME(MID(Zeitreihen0h15!A31442,12,2),RIGHT(Zeitreihen0h15!A31442,2),0)</f>
        <v>#VALUE!</v>
      </c>
    </row>
    <row r="31443" spans="1:1" x14ac:dyDescent="0.25">
      <c r="A31443" s="78" t="e">
        <f>DATE(MID(Zeitreihen0h15!A31443,7,4),MID(Zeitreihen0h15!A31443,4,2),LEFT(Zeitreihen0h15!A31443,2))+TIME(MID(Zeitreihen0h15!A31443,12,2),RIGHT(Zeitreihen0h15!A31443,2),0)</f>
        <v>#VALUE!</v>
      </c>
    </row>
    <row r="31444" spans="1:1" x14ac:dyDescent="0.25">
      <c r="A31444" s="78" t="e">
        <f>DATE(MID(Zeitreihen0h15!A31444,7,4),MID(Zeitreihen0h15!A31444,4,2),LEFT(Zeitreihen0h15!A31444,2))+TIME(MID(Zeitreihen0h15!A31444,12,2),RIGHT(Zeitreihen0h15!A31444,2),0)</f>
        <v>#VALUE!</v>
      </c>
    </row>
    <row r="31445" spans="1:1" x14ac:dyDescent="0.25">
      <c r="A31445" s="78" t="e">
        <f>DATE(MID(Zeitreihen0h15!A31445,7,4),MID(Zeitreihen0h15!A31445,4,2),LEFT(Zeitreihen0h15!A31445,2))+TIME(MID(Zeitreihen0h15!A31445,12,2),RIGHT(Zeitreihen0h15!A31445,2),0)</f>
        <v>#VALUE!</v>
      </c>
    </row>
    <row r="31446" spans="1:1" x14ac:dyDescent="0.25">
      <c r="A31446" s="78" t="e">
        <f>DATE(MID(Zeitreihen0h15!A31446,7,4),MID(Zeitreihen0h15!A31446,4,2),LEFT(Zeitreihen0h15!A31446,2))+TIME(MID(Zeitreihen0h15!A31446,12,2),RIGHT(Zeitreihen0h15!A31446,2),0)</f>
        <v>#VALUE!</v>
      </c>
    </row>
    <row r="31447" spans="1:1" x14ac:dyDescent="0.25">
      <c r="A31447" s="78" t="e">
        <f>DATE(MID(Zeitreihen0h15!A31447,7,4),MID(Zeitreihen0h15!A31447,4,2),LEFT(Zeitreihen0h15!A31447,2))+TIME(MID(Zeitreihen0h15!A31447,12,2),RIGHT(Zeitreihen0h15!A31447,2),0)</f>
        <v>#VALUE!</v>
      </c>
    </row>
    <row r="31448" spans="1:1" x14ac:dyDescent="0.25">
      <c r="A31448" s="78" t="e">
        <f>DATE(MID(Zeitreihen0h15!A31448,7,4),MID(Zeitreihen0h15!A31448,4,2),LEFT(Zeitreihen0h15!A31448,2))+TIME(MID(Zeitreihen0h15!A31448,12,2),RIGHT(Zeitreihen0h15!A31448,2),0)</f>
        <v>#VALUE!</v>
      </c>
    </row>
    <row r="31449" spans="1:1" x14ac:dyDescent="0.25">
      <c r="A31449" s="78" t="e">
        <f>DATE(MID(Zeitreihen0h15!A31449,7,4),MID(Zeitreihen0h15!A31449,4,2),LEFT(Zeitreihen0h15!A31449,2))+TIME(MID(Zeitreihen0h15!A31449,12,2),RIGHT(Zeitreihen0h15!A31449,2),0)</f>
        <v>#VALUE!</v>
      </c>
    </row>
    <row r="31450" spans="1:1" x14ac:dyDescent="0.25">
      <c r="A31450" s="78" t="e">
        <f>DATE(MID(Zeitreihen0h15!A31450,7,4),MID(Zeitreihen0h15!A31450,4,2),LEFT(Zeitreihen0h15!A31450,2))+TIME(MID(Zeitreihen0h15!A31450,12,2),RIGHT(Zeitreihen0h15!A31450,2),0)</f>
        <v>#VALUE!</v>
      </c>
    </row>
    <row r="31451" spans="1:1" x14ac:dyDescent="0.25">
      <c r="A31451" s="78" t="e">
        <f>DATE(MID(Zeitreihen0h15!A31451,7,4),MID(Zeitreihen0h15!A31451,4,2),LEFT(Zeitreihen0h15!A31451,2))+TIME(MID(Zeitreihen0h15!A31451,12,2),RIGHT(Zeitreihen0h15!A31451,2),0)</f>
        <v>#VALUE!</v>
      </c>
    </row>
    <row r="31452" spans="1:1" x14ac:dyDescent="0.25">
      <c r="A31452" s="78" t="e">
        <f>DATE(MID(Zeitreihen0h15!A31452,7,4),MID(Zeitreihen0h15!A31452,4,2),LEFT(Zeitreihen0h15!A31452,2))+TIME(MID(Zeitreihen0h15!A31452,12,2),RIGHT(Zeitreihen0h15!A31452,2),0)</f>
        <v>#VALUE!</v>
      </c>
    </row>
    <row r="31453" spans="1:1" x14ac:dyDescent="0.25">
      <c r="A31453" s="78" t="e">
        <f>DATE(MID(Zeitreihen0h15!A31453,7,4),MID(Zeitreihen0h15!A31453,4,2),LEFT(Zeitreihen0h15!A31453,2))+TIME(MID(Zeitreihen0h15!A31453,12,2),RIGHT(Zeitreihen0h15!A31453,2),0)</f>
        <v>#VALUE!</v>
      </c>
    </row>
    <row r="31454" spans="1:1" x14ac:dyDescent="0.25">
      <c r="A31454" s="78" t="e">
        <f>DATE(MID(Zeitreihen0h15!A31454,7,4),MID(Zeitreihen0h15!A31454,4,2),LEFT(Zeitreihen0h15!A31454,2))+TIME(MID(Zeitreihen0h15!A31454,12,2),RIGHT(Zeitreihen0h15!A31454,2),0)</f>
        <v>#VALUE!</v>
      </c>
    </row>
    <row r="31455" spans="1:1" x14ac:dyDescent="0.25">
      <c r="A31455" s="78" t="e">
        <f>DATE(MID(Zeitreihen0h15!A31455,7,4),MID(Zeitreihen0h15!A31455,4,2),LEFT(Zeitreihen0h15!A31455,2))+TIME(MID(Zeitreihen0h15!A31455,12,2),RIGHT(Zeitreihen0h15!A31455,2),0)</f>
        <v>#VALUE!</v>
      </c>
    </row>
    <row r="31456" spans="1:1" x14ac:dyDescent="0.25">
      <c r="A31456" s="78" t="e">
        <f>DATE(MID(Zeitreihen0h15!A31456,7,4),MID(Zeitreihen0h15!A31456,4,2),LEFT(Zeitreihen0h15!A31456,2))+TIME(MID(Zeitreihen0h15!A31456,12,2),RIGHT(Zeitreihen0h15!A31456,2),0)</f>
        <v>#VALUE!</v>
      </c>
    </row>
    <row r="31457" spans="1:1" x14ac:dyDescent="0.25">
      <c r="A31457" s="78" t="e">
        <f>DATE(MID(Zeitreihen0h15!A31457,7,4),MID(Zeitreihen0h15!A31457,4,2),LEFT(Zeitreihen0h15!A31457,2))+TIME(MID(Zeitreihen0h15!A31457,12,2),RIGHT(Zeitreihen0h15!A31457,2),0)</f>
        <v>#VALUE!</v>
      </c>
    </row>
    <row r="31458" spans="1:1" x14ac:dyDescent="0.25">
      <c r="A31458" s="78" t="e">
        <f>DATE(MID(Zeitreihen0h15!A31458,7,4),MID(Zeitreihen0h15!A31458,4,2),LEFT(Zeitreihen0h15!A31458,2))+TIME(MID(Zeitreihen0h15!A31458,12,2),RIGHT(Zeitreihen0h15!A31458,2),0)</f>
        <v>#VALUE!</v>
      </c>
    </row>
    <row r="31459" spans="1:1" x14ac:dyDescent="0.25">
      <c r="A31459" s="78" t="e">
        <f>DATE(MID(Zeitreihen0h15!A31459,7,4),MID(Zeitreihen0h15!A31459,4,2),LEFT(Zeitreihen0h15!A31459,2))+TIME(MID(Zeitreihen0h15!A31459,12,2),RIGHT(Zeitreihen0h15!A31459,2),0)</f>
        <v>#VALUE!</v>
      </c>
    </row>
    <row r="31460" spans="1:1" x14ac:dyDescent="0.25">
      <c r="A31460" s="78" t="e">
        <f>DATE(MID(Zeitreihen0h15!A31460,7,4),MID(Zeitreihen0h15!A31460,4,2),LEFT(Zeitreihen0h15!A31460,2))+TIME(MID(Zeitreihen0h15!A31460,12,2),RIGHT(Zeitreihen0h15!A31460,2),0)</f>
        <v>#VALUE!</v>
      </c>
    </row>
    <row r="31461" spans="1:1" x14ac:dyDescent="0.25">
      <c r="A31461" s="78" t="e">
        <f>DATE(MID(Zeitreihen0h15!A31461,7,4),MID(Zeitreihen0h15!A31461,4,2),LEFT(Zeitreihen0h15!A31461,2))+TIME(MID(Zeitreihen0h15!A31461,12,2),RIGHT(Zeitreihen0h15!A31461,2),0)</f>
        <v>#VALUE!</v>
      </c>
    </row>
    <row r="31462" spans="1:1" x14ac:dyDescent="0.25">
      <c r="A31462" s="78" t="e">
        <f>DATE(MID(Zeitreihen0h15!A31462,7,4),MID(Zeitreihen0h15!A31462,4,2),LEFT(Zeitreihen0h15!A31462,2))+TIME(MID(Zeitreihen0h15!A31462,12,2),RIGHT(Zeitreihen0h15!A31462,2),0)</f>
        <v>#VALUE!</v>
      </c>
    </row>
    <row r="31463" spans="1:1" x14ac:dyDescent="0.25">
      <c r="A31463" s="78" t="e">
        <f>DATE(MID(Zeitreihen0h15!A31463,7,4),MID(Zeitreihen0h15!A31463,4,2),LEFT(Zeitreihen0h15!A31463,2))+TIME(MID(Zeitreihen0h15!A31463,12,2),RIGHT(Zeitreihen0h15!A31463,2),0)</f>
        <v>#VALUE!</v>
      </c>
    </row>
    <row r="31464" spans="1:1" x14ac:dyDescent="0.25">
      <c r="A31464" s="78" t="e">
        <f>DATE(MID(Zeitreihen0h15!A31464,7,4),MID(Zeitreihen0h15!A31464,4,2),LEFT(Zeitreihen0h15!A31464,2))+TIME(MID(Zeitreihen0h15!A31464,12,2),RIGHT(Zeitreihen0h15!A31464,2),0)</f>
        <v>#VALUE!</v>
      </c>
    </row>
    <row r="31465" spans="1:1" x14ac:dyDescent="0.25">
      <c r="A31465" s="78" t="e">
        <f>DATE(MID(Zeitreihen0h15!A31465,7,4),MID(Zeitreihen0h15!A31465,4,2),LEFT(Zeitreihen0h15!A31465,2))+TIME(MID(Zeitreihen0h15!A31465,12,2),RIGHT(Zeitreihen0h15!A31465,2),0)</f>
        <v>#VALUE!</v>
      </c>
    </row>
    <row r="31466" spans="1:1" x14ac:dyDescent="0.25">
      <c r="A31466" s="78" t="e">
        <f>DATE(MID(Zeitreihen0h15!A31466,7,4),MID(Zeitreihen0h15!A31466,4,2),LEFT(Zeitreihen0h15!A31466,2))+TIME(MID(Zeitreihen0h15!A31466,12,2),RIGHT(Zeitreihen0h15!A31466,2),0)</f>
        <v>#VALUE!</v>
      </c>
    </row>
    <row r="31467" spans="1:1" x14ac:dyDescent="0.25">
      <c r="A31467" s="78" t="e">
        <f>DATE(MID(Zeitreihen0h15!A31467,7,4),MID(Zeitreihen0h15!A31467,4,2),LEFT(Zeitreihen0h15!A31467,2))+TIME(MID(Zeitreihen0h15!A31467,12,2),RIGHT(Zeitreihen0h15!A31467,2),0)</f>
        <v>#VALUE!</v>
      </c>
    </row>
    <row r="31468" spans="1:1" x14ac:dyDescent="0.25">
      <c r="A31468" s="78" t="e">
        <f>DATE(MID(Zeitreihen0h15!A31468,7,4),MID(Zeitreihen0h15!A31468,4,2),LEFT(Zeitreihen0h15!A31468,2))+TIME(MID(Zeitreihen0h15!A31468,12,2),RIGHT(Zeitreihen0h15!A31468,2),0)</f>
        <v>#VALUE!</v>
      </c>
    </row>
    <row r="31469" spans="1:1" x14ac:dyDescent="0.25">
      <c r="A31469" s="78" t="e">
        <f>DATE(MID(Zeitreihen0h15!A31469,7,4),MID(Zeitreihen0h15!A31469,4,2),LEFT(Zeitreihen0h15!A31469,2))+TIME(MID(Zeitreihen0h15!A31469,12,2),RIGHT(Zeitreihen0h15!A31469,2),0)</f>
        <v>#VALUE!</v>
      </c>
    </row>
    <row r="31470" spans="1:1" x14ac:dyDescent="0.25">
      <c r="A31470" s="78" t="e">
        <f>DATE(MID(Zeitreihen0h15!A31470,7,4),MID(Zeitreihen0h15!A31470,4,2),LEFT(Zeitreihen0h15!A31470,2))+TIME(MID(Zeitreihen0h15!A31470,12,2),RIGHT(Zeitreihen0h15!A31470,2),0)</f>
        <v>#VALUE!</v>
      </c>
    </row>
    <row r="31471" spans="1:1" x14ac:dyDescent="0.25">
      <c r="A31471" s="78" t="e">
        <f>DATE(MID(Zeitreihen0h15!A31471,7,4),MID(Zeitreihen0h15!A31471,4,2),LEFT(Zeitreihen0h15!A31471,2))+TIME(MID(Zeitreihen0h15!A31471,12,2),RIGHT(Zeitreihen0h15!A31471,2),0)</f>
        <v>#VALUE!</v>
      </c>
    </row>
    <row r="31472" spans="1:1" x14ac:dyDescent="0.25">
      <c r="A31472" s="78" t="e">
        <f>DATE(MID(Zeitreihen0h15!A31472,7,4),MID(Zeitreihen0h15!A31472,4,2),LEFT(Zeitreihen0h15!A31472,2))+TIME(MID(Zeitreihen0h15!A31472,12,2),RIGHT(Zeitreihen0h15!A31472,2),0)</f>
        <v>#VALUE!</v>
      </c>
    </row>
    <row r="31473" spans="1:1" x14ac:dyDescent="0.25">
      <c r="A31473" s="78" t="e">
        <f>DATE(MID(Zeitreihen0h15!A31473,7,4),MID(Zeitreihen0h15!A31473,4,2),LEFT(Zeitreihen0h15!A31473,2))+TIME(MID(Zeitreihen0h15!A31473,12,2),RIGHT(Zeitreihen0h15!A31473,2),0)</f>
        <v>#VALUE!</v>
      </c>
    </row>
    <row r="31474" spans="1:1" x14ac:dyDescent="0.25">
      <c r="A31474" s="78" t="e">
        <f>DATE(MID(Zeitreihen0h15!A31474,7,4),MID(Zeitreihen0h15!A31474,4,2),LEFT(Zeitreihen0h15!A31474,2))+TIME(MID(Zeitreihen0h15!A31474,12,2),RIGHT(Zeitreihen0h15!A31474,2),0)</f>
        <v>#VALUE!</v>
      </c>
    </row>
    <row r="31475" spans="1:1" x14ac:dyDescent="0.25">
      <c r="A31475" s="78" t="e">
        <f>DATE(MID(Zeitreihen0h15!A31475,7,4),MID(Zeitreihen0h15!A31475,4,2),LEFT(Zeitreihen0h15!A31475,2))+TIME(MID(Zeitreihen0h15!A31475,12,2),RIGHT(Zeitreihen0h15!A31475,2),0)</f>
        <v>#VALUE!</v>
      </c>
    </row>
    <row r="31476" spans="1:1" x14ac:dyDescent="0.25">
      <c r="A31476" s="78" t="e">
        <f>DATE(MID(Zeitreihen0h15!A31476,7,4),MID(Zeitreihen0h15!A31476,4,2),LEFT(Zeitreihen0h15!A31476,2))+TIME(MID(Zeitreihen0h15!A31476,12,2),RIGHT(Zeitreihen0h15!A31476,2),0)</f>
        <v>#VALUE!</v>
      </c>
    </row>
    <row r="31477" spans="1:1" x14ac:dyDescent="0.25">
      <c r="A31477" s="78" t="e">
        <f>DATE(MID(Zeitreihen0h15!A31477,7,4),MID(Zeitreihen0h15!A31477,4,2),LEFT(Zeitreihen0h15!A31477,2))+TIME(MID(Zeitreihen0h15!A31477,12,2),RIGHT(Zeitreihen0h15!A31477,2),0)</f>
        <v>#VALUE!</v>
      </c>
    </row>
    <row r="31478" spans="1:1" x14ac:dyDescent="0.25">
      <c r="A31478" s="78" t="e">
        <f>DATE(MID(Zeitreihen0h15!A31478,7,4),MID(Zeitreihen0h15!A31478,4,2),LEFT(Zeitreihen0h15!A31478,2))+TIME(MID(Zeitreihen0h15!A31478,12,2),RIGHT(Zeitreihen0h15!A31478,2),0)</f>
        <v>#VALUE!</v>
      </c>
    </row>
    <row r="31479" spans="1:1" x14ac:dyDescent="0.25">
      <c r="A31479" s="78" t="e">
        <f>DATE(MID(Zeitreihen0h15!A31479,7,4),MID(Zeitreihen0h15!A31479,4,2),LEFT(Zeitreihen0h15!A31479,2))+TIME(MID(Zeitreihen0h15!A31479,12,2),RIGHT(Zeitreihen0h15!A31479,2),0)</f>
        <v>#VALUE!</v>
      </c>
    </row>
    <row r="31480" spans="1:1" x14ac:dyDescent="0.25">
      <c r="A31480" s="78" t="e">
        <f>DATE(MID(Zeitreihen0h15!A31480,7,4),MID(Zeitreihen0h15!A31480,4,2),LEFT(Zeitreihen0h15!A31480,2))+TIME(MID(Zeitreihen0h15!A31480,12,2),RIGHT(Zeitreihen0h15!A31480,2),0)</f>
        <v>#VALUE!</v>
      </c>
    </row>
    <row r="31481" spans="1:1" x14ac:dyDescent="0.25">
      <c r="A31481" s="78" t="e">
        <f>DATE(MID(Zeitreihen0h15!A31481,7,4),MID(Zeitreihen0h15!A31481,4,2),LEFT(Zeitreihen0h15!A31481,2))+TIME(MID(Zeitreihen0h15!A31481,12,2),RIGHT(Zeitreihen0h15!A31481,2),0)</f>
        <v>#VALUE!</v>
      </c>
    </row>
    <row r="31482" spans="1:1" x14ac:dyDescent="0.25">
      <c r="A31482" s="78" t="e">
        <f>DATE(MID(Zeitreihen0h15!A31482,7,4),MID(Zeitreihen0h15!A31482,4,2),LEFT(Zeitreihen0h15!A31482,2))+TIME(MID(Zeitreihen0h15!A31482,12,2),RIGHT(Zeitreihen0h15!A31482,2),0)</f>
        <v>#VALUE!</v>
      </c>
    </row>
    <row r="31483" spans="1:1" x14ac:dyDescent="0.25">
      <c r="A31483" s="78" t="e">
        <f>DATE(MID(Zeitreihen0h15!A31483,7,4),MID(Zeitreihen0h15!A31483,4,2),LEFT(Zeitreihen0h15!A31483,2))+TIME(MID(Zeitreihen0h15!A31483,12,2),RIGHT(Zeitreihen0h15!A31483,2),0)</f>
        <v>#VALUE!</v>
      </c>
    </row>
    <row r="31484" spans="1:1" x14ac:dyDescent="0.25">
      <c r="A31484" s="78" t="e">
        <f>DATE(MID(Zeitreihen0h15!A31484,7,4),MID(Zeitreihen0h15!A31484,4,2),LEFT(Zeitreihen0h15!A31484,2))+TIME(MID(Zeitreihen0h15!A31484,12,2),RIGHT(Zeitreihen0h15!A31484,2),0)</f>
        <v>#VALUE!</v>
      </c>
    </row>
    <row r="31485" spans="1:1" x14ac:dyDescent="0.25">
      <c r="A31485" s="78" t="e">
        <f>DATE(MID(Zeitreihen0h15!A31485,7,4),MID(Zeitreihen0h15!A31485,4,2),LEFT(Zeitreihen0h15!A31485,2))+TIME(MID(Zeitreihen0h15!A31485,12,2),RIGHT(Zeitreihen0h15!A31485,2),0)</f>
        <v>#VALUE!</v>
      </c>
    </row>
    <row r="31486" spans="1:1" x14ac:dyDescent="0.25">
      <c r="A31486" s="78" t="e">
        <f>DATE(MID(Zeitreihen0h15!A31486,7,4),MID(Zeitreihen0h15!A31486,4,2),LEFT(Zeitreihen0h15!A31486,2))+TIME(MID(Zeitreihen0h15!A31486,12,2),RIGHT(Zeitreihen0h15!A31486,2),0)</f>
        <v>#VALUE!</v>
      </c>
    </row>
    <row r="31487" spans="1:1" x14ac:dyDescent="0.25">
      <c r="A31487" s="78" t="e">
        <f>DATE(MID(Zeitreihen0h15!A31487,7,4),MID(Zeitreihen0h15!A31487,4,2),LEFT(Zeitreihen0h15!A31487,2))+TIME(MID(Zeitreihen0h15!A31487,12,2),RIGHT(Zeitreihen0h15!A31487,2),0)</f>
        <v>#VALUE!</v>
      </c>
    </row>
    <row r="31488" spans="1:1" x14ac:dyDescent="0.25">
      <c r="A31488" s="78" t="e">
        <f>DATE(MID(Zeitreihen0h15!A31488,7,4),MID(Zeitreihen0h15!A31488,4,2),LEFT(Zeitreihen0h15!A31488,2))+TIME(MID(Zeitreihen0h15!A31488,12,2),RIGHT(Zeitreihen0h15!A31488,2),0)</f>
        <v>#VALUE!</v>
      </c>
    </row>
    <row r="31489" spans="1:1" x14ac:dyDescent="0.25">
      <c r="A31489" s="78" t="e">
        <f>DATE(MID(Zeitreihen0h15!A31489,7,4),MID(Zeitreihen0h15!A31489,4,2),LEFT(Zeitreihen0h15!A31489,2))+TIME(MID(Zeitreihen0h15!A31489,12,2),RIGHT(Zeitreihen0h15!A31489,2),0)</f>
        <v>#VALUE!</v>
      </c>
    </row>
    <row r="31490" spans="1:1" x14ac:dyDescent="0.25">
      <c r="A31490" s="78" t="e">
        <f>DATE(MID(Zeitreihen0h15!A31490,7,4),MID(Zeitreihen0h15!A31490,4,2),LEFT(Zeitreihen0h15!A31490,2))+TIME(MID(Zeitreihen0h15!A31490,12,2),RIGHT(Zeitreihen0h15!A31490,2),0)</f>
        <v>#VALUE!</v>
      </c>
    </row>
    <row r="31491" spans="1:1" x14ac:dyDescent="0.25">
      <c r="A31491" s="78" t="e">
        <f>DATE(MID(Zeitreihen0h15!A31491,7,4),MID(Zeitreihen0h15!A31491,4,2),LEFT(Zeitreihen0h15!A31491,2))+TIME(MID(Zeitreihen0h15!A31491,12,2),RIGHT(Zeitreihen0h15!A31491,2),0)</f>
        <v>#VALUE!</v>
      </c>
    </row>
    <row r="31492" spans="1:1" x14ac:dyDescent="0.25">
      <c r="A31492" s="78" t="e">
        <f>DATE(MID(Zeitreihen0h15!A31492,7,4),MID(Zeitreihen0h15!A31492,4,2),LEFT(Zeitreihen0h15!A31492,2))+TIME(MID(Zeitreihen0h15!A31492,12,2),RIGHT(Zeitreihen0h15!A31492,2),0)</f>
        <v>#VALUE!</v>
      </c>
    </row>
    <row r="31493" spans="1:1" x14ac:dyDescent="0.25">
      <c r="A31493" s="78" t="e">
        <f>DATE(MID(Zeitreihen0h15!A31493,7,4),MID(Zeitreihen0h15!A31493,4,2),LEFT(Zeitreihen0h15!A31493,2))+TIME(MID(Zeitreihen0h15!A31493,12,2),RIGHT(Zeitreihen0h15!A31493,2),0)</f>
        <v>#VALUE!</v>
      </c>
    </row>
    <row r="31494" spans="1:1" x14ac:dyDescent="0.25">
      <c r="A31494" s="78" t="e">
        <f>DATE(MID(Zeitreihen0h15!A31494,7,4),MID(Zeitreihen0h15!A31494,4,2),LEFT(Zeitreihen0h15!A31494,2))+TIME(MID(Zeitreihen0h15!A31494,12,2),RIGHT(Zeitreihen0h15!A31494,2),0)</f>
        <v>#VALUE!</v>
      </c>
    </row>
    <row r="31495" spans="1:1" x14ac:dyDescent="0.25">
      <c r="A31495" s="78" t="e">
        <f>DATE(MID(Zeitreihen0h15!A31495,7,4),MID(Zeitreihen0h15!A31495,4,2),LEFT(Zeitreihen0h15!A31495,2))+TIME(MID(Zeitreihen0h15!A31495,12,2),RIGHT(Zeitreihen0h15!A31495,2),0)</f>
        <v>#VALUE!</v>
      </c>
    </row>
    <row r="31496" spans="1:1" x14ac:dyDescent="0.25">
      <c r="A31496" s="78" t="e">
        <f>DATE(MID(Zeitreihen0h15!A31496,7,4),MID(Zeitreihen0h15!A31496,4,2),LEFT(Zeitreihen0h15!A31496,2))+TIME(MID(Zeitreihen0h15!A31496,12,2),RIGHT(Zeitreihen0h15!A31496,2),0)</f>
        <v>#VALUE!</v>
      </c>
    </row>
    <row r="31497" spans="1:1" x14ac:dyDescent="0.25">
      <c r="A31497" s="78" t="e">
        <f>DATE(MID(Zeitreihen0h15!A31497,7,4),MID(Zeitreihen0h15!A31497,4,2),LEFT(Zeitreihen0h15!A31497,2))+TIME(MID(Zeitreihen0h15!A31497,12,2),RIGHT(Zeitreihen0h15!A31497,2),0)</f>
        <v>#VALUE!</v>
      </c>
    </row>
    <row r="31498" spans="1:1" x14ac:dyDescent="0.25">
      <c r="A31498" s="78" t="e">
        <f>DATE(MID(Zeitreihen0h15!A31498,7,4),MID(Zeitreihen0h15!A31498,4,2),LEFT(Zeitreihen0h15!A31498,2))+TIME(MID(Zeitreihen0h15!A31498,12,2),RIGHT(Zeitreihen0h15!A31498,2),0)</f>
        <v>#VALUE!</v>
      </c>
    </row>
    <row r="31499" spans="1:1" x14ac:dyDescent="0.25">
      <c r="A31499" s="78" t="e">
        <f>DATE(MID(Zeitreihen0h15!A31499,7,4),MID(Zeitreihen0h15!A31499,4,2),LEFT(Zeitreihen0h15!A31499,2))+TIME(MID(Zeitreihen0h15!A31499,12,2),RIGHT(Zeitreihen0h15!A31499,2),0)</f>
        <v>#VALUE!</v>
      </c>
    </row>
    <row r="31500" spans="1:1" x14ac:dyDescent="0.25">
      <c r="A31500" s="78" t="e">
        <f>DATE(MID(Zeitreihen0h15!A31500,7,4),MID(Zeitreihen0h15!A31500,4,2),LEFT(Zeitreihen0h15!A31500,2))+TIME(MID(Zeitreihen0h15!A31500,12,2),RIGHT(Zeitreihen0h15!A31500,2),0)</f>
        <v>#VALUE!</v>
      </c>
    </row>
    <row r="31501" spans="1:1" x14ac:dyDescent="0.25">
      <c r="A31501" s="78" t="e">
        <f>DATE(MID(Zeitreihen0h15!A31501,7,4),MID(Zeitreihen0h15!A31501,4,2),LEFT(Zeitreihen0h15!A31501,2))+TIME(MID(Zeitreihen0h15!A31501,12,2),RIGHT(Zeitreihen0h15!A31501,2),0)</f>
        <v>#VALUE!</v>
      </c>
    </row>
    <row r="31502" spans="1:1" x14ac:dyDescent="0.25">
      <c r="A31502" s="78" t="e">
        <f>DATE(MID(Zeitreihen0h15!A31502,7,4),MID(Zeitreihen0h15!A31502,4,2),LEFT(Zeitreihen0h15!A31502,2))+TIME(MID(Zeitreihen0h15!A31502,12,2),RIGHT(Zeitreihen0h15!A31502,2),0)</f>
        <v>#VALUE!</v>
      </c>
    </row>
    <row r="31503" spans="1:1" x14ac:dyDescent="0.25">
      <c r="A31503" s="78" t="e">
        <f>DATE(MID(Zeitreihen0h15!A31503,7,4),MID(Zeitreihen0h15!A31503,4,2),LEFT(Zeitreihen0h15!A31503,2))+TIME(MID(Zeitreihen0h15!A31503,12,2),RIGHT(Zeitreihen0h15!A31503,2),0)</f>
        <v>#VALUE!</v>
      </c>
    </row>
    <row r="31504" spans="1:1" x14ac:dyDescent="0.25">
      <c r="A31504" s="78" t="e">
        <f>DATE(MID(Zeitreihen0h15!A31504,7,4),MID(Zeitreihen0h15!A31504,4,2),LEFT(Zeitreihen0h15!A31504,2))+TIME(MID(Zeitreihen0h15!A31504,12,2),RIGHT(Zeitreihen0h15!A31504,2),0)</f>
        <v>#VALUE!</v>
      </c>
    </row>
    <row r="31505" spans="1:1" x14ac:dyDescent="0.25">
      <c r="A31505" s="78" t="e">
        <f>DATE(MID(Zeitreihen0h15!A31505,7,4),MID(Zeitreihen0h15!A31505,4,2),LEFT(Zeitreihen0h15!A31505,2))+TIME(MID(Zeitreihen0h15!A31505,12,2),RIGHT(Zeitreihen0h15!A31505,2),0)</f>
        <v>#VALUE!</v>
      </c>
    </row>
    <row r="31506" spans="1:1" x14ac:dyDescent="0.25">
      <c r="A31506" s="78" t="e">
        <f>DATE(MID(Zeitreihen0h15!A31506,7,4),MID(Zeitreihen0h15!A31506,4,2),LEFT(Zeitreihen0h15!A31506,2))+TIME(MID(Zeitreihen0h15!A31506,12,2),RIGHT(Zeitreihen0h15!A31506,2),0)</f>
        <v>#VALUE!</v>
      </c>
    </row>
    <row r="31507" spans="1:1" x14ac:dyDescent="0.25">
      <c r="A31507" s="78" t="e">
        <f>DATE(MID(Zeitreihen0h15!A31507,7,4),MID(Zeitreihen0h15!A31507,4,2),LEFT(Zeitreihen0h15!A31507,2))+TIME(MID(Zeitreihen0h15!A31507,12,2),RIGHT(Zeitreihen0h15!A31507,2),0)</f>
        <v>#VALUE!</v>
      </c>
    </row>
    <row r="31508" spans="1:1" x14ac:dyDescent="0.25">
      <c r="A31508" s="78" t="e">
        <f>DATE(MID(Zeitreihen0h15!A31508,7,4),MID(Zeitreihen0h15!A31508,4,2),LEFT(Zeitreihen0h15!A31508,2))+TIME(MID(Zeitreihen0h15!A31508,12,2),RIGHT(Zeitreihen0h15!A31508,2),0)</f>
        <v>#VALUE!</v>
      </c>
    </row>
    <row r="31509" spans="1:1" x14ac:dyDescent="0.25">
      <c r="A31509" s="78" t="e">
        <f>DATE(MID(Zeitreihen0h15!A31509,7,4),MID(Zeitreihen0h15!A31509,4,2),LEFT(Zeitreihen0h15!A31509,2))+TIME(MID(Zeitreihen0h15!A31509,12,2),RIGHT(Zeitreihen0h15!A31509,2),0)</f>
        <v>#VALUE!</v>
      </c>
    </row>
    <row r="31510" spans="1:1" x14ac:dyDescent="0.25">
      <c r="A31510" s="78" t="e">
        <f>DATE(MID(Zeitreihen0h15!A31510,7,4),MID(Zeitreihen0h15!A31510,4,2),LEFT(Zeitreihen0h15!A31510,2))+TIME(MID(Zeitreihen0h15!A31510,12,2),RIGHT(Zeitreihen0h15!A31510,2),0)</f>
        <v>#VALUE!</v>
      </c>
    </row>
    <row r="31511" spans="1:1" x14ac:dyDescent="0.25">
      <c r="A31511" s="78" t="e">
        <f>DATE(MID(Zeitreihen0h15!A31511,7,4),MID(Zeitreihen0h15!A31511,4,2),LEFT(Zeitreihen0h15!A31511,2))+TIME(MID(Zeitreihen0h15!A31511,12,2),RIGHT(Zeitreihen0h15!A31511,2),0)</f>
        <v>#VALUE!</v>
      </c>
    </row>
    <row r="31512" spans="1:1" x14ac:dyDescent="0.25">
      <c r="A31512" s="78" t="e">
        <f>DATE(MID(Zeitreihen0h15!A31512,7,4),MID(Zeitreihen0h15!A31512,4,2),LEFT(Zeitreihen0h15!A31512,2))+TIME(MID(Zeitreihen0h15!A31512,12,2),RIGHT(Zeitreihen0h15!A31512,2),0)</f>
        <v>#VALUE!</v>
      </c>
    </row>
    <row r="31513" spans="1:1" x14ac:dyDescent="0.25">
      <c r="A31513" s="78" t="e">
        <f>DATE(MID(Zeitreihen0h15!A31513,7,4),MID(Zeitreihen0h15!A31513,4,2),LEFT(Zeitreihen0h15!A31513,2))+TIME(MID(Zeitreihen0h15!A31513,12,2),RIGHT(Zeitreihen0h15!A31513,2),0)</f>
        <v>#VALUE!</v>
      </c>
    </row>
    <row r="31514" spans="1:1" x14ac:dyDescent="0.25">
      <c r="A31514" s="78" t="e">
        <f>DATE(MID(Zeitreihen0h15!A31514,7,4),MID(Zeitreihen0h15!A31514,4,2),LEFT(Zeitreihen0h15!A31514,2))+TIME(MID(Zeitreihen0h15!A31514,12,2),RIGHT(Zeitreihen0h15!A31514,2),0)</f>
        <v>#VALUE!</v>
      </c>
    </row>
    <row r="31515" spans="1:1" x14ac:dyDescent="0.25">
      <c r="A31515" s="78" t="e">
        <f>DATE(MID(Zeitreihen0h15!A31515,7,4),MID(Zeitreihen0h15!A31515,4,2),LEFT(Zeitreihen0h15!A31515,2))+TIME(MID(Zeitreihen0h15!A31515,12,2),RIGHT(Zeitreihen0h15!A31515,2),0)</f>
        <v>#VALUE!</v>
      </c>
    </row>
    <row r="31516" spans="1:1" x14ac:dyDescent="0.25">
      <c r="A31516" s="78" t="e">
        <f>DATE(MID(Zeitreihen0h15!A31516,7,4),MID(Zeitreihen0h15!A31516,4,2),LEFT(Zeitreihen0h15!A31516,2))+TIME(MID(Zeitreihen0h15!A31516,12,2),RIGHT(Zeitreihen0h15!A31516,2),0)</f>
        <v>#VALUE!</v>
      </c>
    </row>
    <row r="31517" spans="1:1" x14ac:dyDescent="0.25">
      <c r="A31517" s="78" t="e">
        <f>DATE(MID(Zeitreihen0h15!A31517,7,4),MID(Zeitreihen0h15!A31517,4,2),LEFT(Zeitreihen0h15!A31517,2))+TIME(MID(Zeitreihen0h15!A31517,12,2),RIGHT(Zeitreihen0h15!A31517,2),0)</f>
        <v>#VALUE!</v>
      </c>
    </row>
    <row r="31518" spans="1:1" x14ac:dyDescent="0.25">
      <c r="A31518" s="78" t="e">
        <f>DATE(MID(Zeitreihen0h15!A31518,7,4),MID(Zeitreihen0h15!A31518,4,2),LEFT(Zeitreihen0h15!A31518,2))+TIME(MID(Zeitreihen0h15!A31518,12,2),RIGHT(Zeitreihen0h15!A31518,2),0)</f>
        <v>#VALUE!</v>
      </c>
    </row>
    <row r="31519" spans="1:1" x14ac:dyDescent="0.25">
      <c r="A31519" s="78" t="e">
        <f>DATE(MID(Zeitreihen0h15!A31519,7,4),MID(Zeitreihen0h15!A31519,4,2),LEFT(Zeitreihen0h15!A31519,2))+TIME(MID(Zeitreihen0h15!A31519,12,2),RIGHT(Zeitreihen0h15!A31519,2),0)</f>
        <v>#VALUE!</v>
      </c>
    </row>
    <row r="31520" spans="1:1" x14ac:dyDescent="0.25">
      <c r="A31520" s="78" t="e">
        <f>DATE(MID(Zeitreihen0h15!A31520,7,4),MID(Zeitreihen0h15!A31520,4,2),LEFT(Zeitreihen0h15!A31520,2))+TIME(MID(Zeitreihen0h15!A31520,12,2),RIGHT(Zeitreihen0h15!A31520,2),0)</f>
        <v>#VALUE!</v>
      </c>
    </row>
    <row r="31521" spans="1:1" x14ac:dyDescent="0.25">
      <c r="A31521" s="78" t="e">
        <f>DATE(MID(Zeitreihen0h15!A31521,7,4),MID(Zeitreihen0h15!A31521,4,2),LEFT(Zeitreihen0h15!A31521,2))+TIME(MID(Zeitreihen0h15!A31521,12,2),RIGHT(Zeitreihen0h15!A31521,2),0)</f>
        <v>#VALUE!</v>
      </c>
    </row>
    <row r="31522" spans="1:1" x14ac:dyDescent="0.25">
      <c r="A31522" s="78" t="e">
        <f>DATE(MID(Zeitreihen0h15!A31522,7,4),MID(Zeitreihen0h15!A31522,4,2),LEFT(Zeitreihen0h15!A31522,2))+TIME(MID(Zeitreihen0h15!A31522,12,2),RIGHT(Zeitreihen0h15!A31522,2),0)</f>
        <v>#VALUE!</v>
      </c>
    </row>
    <row r="31523" spans="1:1" x14ac:dyDescent="0.25">
      <c r="A31523" s="78" t="e">
        <f>DATE(MID(Zeitreihen0h15!A31523,7,4),MID(Zeitreihen0h15!A31523,4,2),LEFT(Zeitreihen0h15!A31523,2))+TIME(MID(Zeitreihen0h15!A31523,12,2),RIGHT(Zeitreihen0h15!A31523,2),0)</f>
        <v>#VALUE!</v>
      </c>
    </row>
    <row r="31524" spans="1:1" x14ac:dyDescent="0.25">
      <c r="A31524" s="78" t="e">
        <f>DATE(MID(Zeitreihen0h15!A31524,7,4),MID(Zeitreihen0h15!A31524,4,2),LEFT(Zeitreihen0h15!A31524,2))+TIME(MID(Zeitreihen0h15!A31524,12,2),RIGHT(Zeitreihen0h15!A31524,2),0)</f>
        <v>#VALUE!</v>
      </c>
    </row>
    <row r="31525" spans="1:1" x14ac:dyDescent="0.25">
      <c r="A31525" s="78" t="e">
        <f>DATE(MID(Zeitreihen0h15!A31525,7,4),MID(Zeitreihen0h15!A31525,4,2),LEFT(Zeitreihen0h15!A31525,2))+TIME(MID(Zeitreihen0h15!A31525,12,2),RIGHT(Zeitreihen0h15!A31525,2),0)</f>
        <v>#VALUE!</v>
      </c>
    </row>
    <row r="31526" spans="1:1" x14ac:dyDescent="0.25">
      <c r="A31526" s="78" t="e">
        <f>DATE(MID(Zeitreihen0h15!A31526,7,4),MID(Zeitreihen0h15!A31526,4,2),LEFT(Zeitreihen0h15!A31526,2))+TIME(MID(Zeitreihen0h15!A31526,12,2),RIGHT(Zeitreihen0h15!A31526,2),0)</f>
        <v>#VALUE!</v>
      </c>
    </row>
    <row r="31527" spans="1:1" x14ac:dyDescent="0.25">
      <c r="A31527" s="78" t="e">
        <f>DATE(MID(Zeitreihen0h15!A31527,7,4),MID(Zeitreihen0h15!A31527,4,2),LEFT(Zeitreihen0h15!A31527,2))+TIME(MID(Zeitreihen0h15!A31527,12,2),RIGHT(Zeitreihen0h15!A31527,2),0)</f>
        <v>#VALUE!</v>
      </c>
    </row>
    <row r="31528" spans="1:1" x14ac:dyDescent="0.25">
      <c r="A31528" s="78" t="e">
        <f>DATE(MID(Zeitreihen0h15!A31528,7,4),MID(Zeitreihen0h15!A31528,4,2),LEFT(Zeitreihen0h15!A31528,2))+TIME(MID(Zeitreihen0h15!A31528,12,2),RIGHT(Zeitreihen0h15!A31528,2),0)</f>
        <v>#VALUE!</v>
      </c>
    </row>
    <row r="31529" spans="1:1" x14ac:dyDescent="0.25">
      <c r="A31529" s="78" t="e">
        <f>DATE(MID(Zeitreihen0h15!A31529,7,4),MID(Zeitreihen0h15!A31529,4,2),LEFT(Zeitreihen0h15!A31529,2))+TIME(MID(Zeitreihen0h15!A31529,12,2),RIGHT(Zeitreihen0h15!A31529,2),0)</f>
        <v>#VALUE!</v>
      </c>
    </row>
    <row r="31530" spans="1:1" x14ac:dyDescent="0.25">
      <c r="A31530" s="78" t="e">
        <f>DATE(MID(Zeitreihen0h15!A31530,7,4),MID(Zeitreihen0h15!A31530,4,2),LEFT(Zeitreihen0h15!A31530,2))+TIME(MID(Zeitreihen0h15!A31530,12,2),RIGHT(Zeitreihen0h15!A31530,2),0)</f>
        <v>#VALUE!</v>
      </c>
    </row>
    <row r="31531" spans="1:1" x14ac:dyDescent="0.25">
      <c r="A31531" s="78" t="e">
        <f>DATE(MID(Zeitreihen0h15!A31531,7,4),MID(Zeitreihen0h15!A31531,4,2),LEFT(Zeitreihen0h15!A31531,2))+TIME(MID(Zeitreihen0h15!A31531,12,2),RIGHT(Zeitreihen0h15!A31531,2),0)</f>
        <v>#VALUE!</v>
      </c>
    </row>
    <row r="31532" spans="1:1" x14ac:dyDescent="0.25">
      <c r="A31532" s="78" t="e">
        <f>DATE(MID(Zeitreihen0h15!A31532,7,4),MID(Zeitreihen0h15!A31532,4,2),LEFT(Zeitreihen0h15!A31532,2))+TIME(MID(Zeitreihen0h15!A31532,12,2),RIGHT(Zeitreihen0h15!A31532,2),0)</f>
        <v>#VALUE!</v>
      </c>
    </row>
    <row r="31533" spans="1:1" x14ac:dyDescent="0.25">
      <c r="A31533" s="78" t="e">
        <f>DATE(MID(Zeitreihen0h15!A31533,7,4),MID(Zeitreihen0h15!A31533,4,2),LEFT(Zeitreihen0h15!A31533,2))+TIME(MID(Zeitreihen0h15!A31533,12,2),RIGHT(Zeitreihen0h15!A31533,2),0)</f>
        <v>#VALUE!</v>
      </c>
    </row>
    <row r="31534" spans="1:1" x14ac:dyDescent="0.25">
      <c r="A31534" s="78" t="e">
        <f>DATE(MID(Zeitreihen0h15!A31534,7,4),MID(Zeitreihen0h15!A31534,4,2),LEFT(Zeitreihen0h15!A31534,2))+TIME(MID(Zeitreihen0h15!A31534,12,2),RIGHT(Zeitreihen0h15!A31534,2),0)</f>
        <v>#VALUE!</v>
      </c>
    </row>
    <row r="31535" spans="1:1" x14ac:dyDescent="0.25">
      <c r="A31535" s="78" t="e">
        <f>DATE(MID(Zeitreihen0h15!A31535,7,4),MID(Zeitreihen0h15!A31535,4,2),LEFT(Zeitreihen0h15!A31535,2))+TIME(MID(Zeitreihen0h15!A31535,12,2),RIGHT(Zeitreihen0h15!A31535,2),0)</f>
        <v>#VALUE!</v>
      </c>
    </row>
    <row r="31536" spans="1:1" x14ac:dyDescent="0.25">
      <c r="A31536" s="78" t="e">
        <f>DATE(MID(Zeitreihen0h15!A31536,7,4),MID(Zeitreihen0h15!A31536,4,2),LEFT(Zeitreihen0h15!A31536,2))+TIME(MID(Zeitreihen0h15!A31536,12,2),RIGHT(Zeitreihen0h15!A31536,2),0)</f>
        <v>#VALUE!</v>
      </c>
    </row>
    <row r="31537" spans="1:1" x14ac:dyDescent="0.25">
      <c r="A31537" s="78" t="e">
        <f>DATE(MID(Zeitreihen0h15!A31537,7,4),MID(Zeitreihen0h15!A31537,4,2),LEFT(Zeitreihen0h15!A31537,2))+TIME(MID(Zeitreihen0h15!A31537,12,2),RIGHT(Zeitreihen0h15!A31537,2),0)</f>
        <v>#VALUE!</v>
      </c>
    </row>
    <row r="31538" spans="1:1" x14ac:dyDescent="0.25">
      <c r="A31538" s="78" t="e">
        <f>DATE(MID(Zeitreihen0h15!A31538,7,4),MID(Zeitreihen0h15!A31538,4,2),LEFT(Zeitreihen0h15!A31538,2))+TIME(MID(Zeitreihen0h15!A31538,12,2),RIGHT(Zeitreihen0h15!A31538,2),0)</f>
        <v>#VALUE!</v>
      </c>
    </row>
    <row r="31539" spans="1:1" x14ac:dyDescent="0.25">
      <c r="A31539" s="78" t="e">
        <f>DATE(MID(Zeitreihen0h15!A31539,7,4),MID(Zeitreihen0h15!A31539,4,2),LEFT(Zeitreihen0h15!A31539,2))+TIME(MID(Zeitreihen0h15!A31539,12,2),RIGHT(Zeitreihen0h15!A31539,2),0)</f>
        <v>#VALUE!</v>
      </c>
    </row>
    <row r="31540" spans="1:1" x14ac:dyDescent="0.25">
      <c r="A31540" s="78" t="e">
        <f>DATE(MID(Zeitreihen0h15!A31540,7,4),MID(Zeitreihen0h15!A31540,4,2),LEFT(Zeitreihen0h15!A31540,2))+TIME(MID(Zeitreihen0h15!A31540,12,2),RIGHT(Zeitreihen0h15!A31540,2),0)</f>
        <v>#VALUE!</v>
      </c>
    </row>
    <row r="31541" spans="1:1" x14ac:dyDescent="0.25">
      <c r="A31541" s="78" t="e">
        <f>DATE(MID(Zeitreihen0h15!A31541,7,4),MID(Zeitreihen0h15!A31541,4,2),LEFT(Zeitreihen0h15!A31541,2))+TIME(MID(Zeitreihen0h15!A31541,12,2),RIGHT(Zeitreihen0h15!A31541,2),0)</f>
        <v>#VALUE!</v>
      </c>
    </row>
    <row r="31542" spans="1:1" x14ac:dyDescent="0.25">
      <c r="A31542" s="78" t="e">
        <f>DATE(MID(Zeitreihen0h15!A31542,7,4),MID(Zeitreihen0h15!A31542,4,2),LEFT(Zeitreihen0h15!A31542,2))+TIME(MID(Zeitreihen0h15!A31542,12,2),RIGHT(Zeitreihen0h15!A31542,2),0)</f>
        <v>#VALUE!</v>
      </c>
    </row>
    <row r="31543" spans="1:1" x14ac:dyDescent="0.25">
      <c r="A31543" s="78" t="e">
        <f>DATE(MID(Zeitreihen0h15!A31543,7,4),MID(Zeitreihen0h15!A31543,4,2),LEFT(Zeitreihen0h15!A31543,2))+TIME(MID(Zeitreihen0h15!A31543,12,2),RIGHT(Zeitreihen0h15!A31543,2),0)</f>
        <v>#VALUE!</v>
      </c>
    </row>
    <row r="31544" spans="1:1" x14ac:dyDescent="0.25">
      <c r="A31544" s="78" t="e">
        <f>DATE(MID(Zeitreihen0h15!A31544,7,4),MID(Zeitreihen0h15!A31544,4,2),LEFT(Zeitreihen0h15!A31544,2))+TIME(MID(Zeitreihen0h15!A31544,12,2),RIGHT(Zeitreihen0h15!A31544,2),0)</f>
        <v>#VALUE!</v>
      </c>
    </row>
    <row r="31545" spans="1:1" x14ac:dyDescent="0.25">
      <c r="A31545" s="78" t="e">
        <f>DATE(MID(Zeitreihen0h15!A31545,7,4),MID(Zeitreihen0h15!A31545,4,2),LEFT(Zeitreihen0h15!A31545,2))+TIME(MID(Zeitreihen0h15!A31545,12,2),RIGHT(Zeitreihen0h15!A31545,2),0)</f>
        <v>#VALUE!</v>
      </c>
    </row>
    <row r="31546" spans="1:1" x14ac:dyDescent="0.25">
      <c r="A31546" s="78" t="e">
        <f>DATE(MID(Zeitreihen0h15!A31546,7,4),MID(Zeitreihen0h15!A31546,4,2),LEFT(Zeitreihen0h15!A31546,2))+TIME(MID(Zeitreihen0h15!A31546,12,2),RIGHT(Zeitreihen0h15!A31546,2),0)</f>
        <v>#VALUE!</v>
      </c>
    </row>
    <row r="31547" spans="1:1" x14ac:dyDescent="0.25">
      <c r="A31547" s="78" t="e">
        <f>DATE(MID(Zeitreihen0h15!A31547,7,4),MID(Zeitreihen0h15!A31547,4,2),LEFT(Zeitreihen0h15!A31547,2))+TIME(MID(Zeitreihen0h15!A31547,12,2),RIGHT(Zeitreihen0h15!A31547,2),0)</f>
        <v>#VALUE!</v>
      </c>
    </row>
    <row r="31548" spans="1:1" x14ac:dyDescent="0.25">
      <c r="A31548" s="78" t="e">
        <f>DATE(MID(Zeitreihen0h15!A31548,7,4),MID(Zeitreihen0h15!A31548,4,2),LEFT(Zeitreihen0h15!A31548,2))+TIME(MID(Zeitreihen0h15!A31548,12,2),RIGHT(Zeitreihen0h15!A31548,2),0)</f>
        <v>#VALUE!</v>
      </c>
    </row>
    <row r="31549" spans="1:1" x14ac:dyDescent="0.25">
      <c r="A31549" s="78" t="e">
        <f>DATE(MID(Zeitreihen0h15!A31549,7,4),MID(Zeitreihen0h15!A31549,4,2),LEFT(Zeitreihen0h15!A31549,2))+TIME(MID(Zeitreihen0h15!A31549,12,2),RIGHT(Zeitreihen0h15!A31549,2),0)</f>
        <v>#VALUE!</v>
      </c>
    </row>
    <row r="31550" spans="1:1" x14ac:dyDescent="0.25">
      <c r="A31550" s="78" t="e">
        <f>DATE(MID(Zeitreihen0h15!A31550,7,4),MID(Zeitreihen0h15!A31550,4,2),LEFT(Zeitreihen0h15!A31550,2))+TIME(MID(Zeitreihen0h15!A31550,12,2),RIGHT(Zeitreihen0h15!A31550,2),0)</f>
        <v>#VALUE!</v>
      </c>
    </row>
    <row r="31551" spans="1:1" x14ac:dyDescent="0.25">
      <c r="A31551" s="78" t="e">
        <f>DATE(MID(Zeitreihen0h15!A31551,7,4),MID(Zeitreihen0h15!A31551,4,2),LEFT(Zeitreihen0h15!A31551,2))+TIME(MID(Zeitreihen0h15!A31551,12,2),RIGHT(Zeitreihen0h15!A31551,2),0)</f>
        <v>#VALUE!</v>
      </c>
    </row>
    <row r="31552" spans="1:1" x14ac:dyDescent="0.25">
      <c r="A31552" s="78" t="e">
        <f>DATE(MID(Zeitreihen0h15!A31552,7,4),MID(Zeitreihen0h15!A31552,4,2),LEFT(Zeitreihen0h15!A31552,2))+TIME(MID(Zeitreihen0h15!A31552,12,2),RIGHT(Zeitreihen0h15!A31552,2),0)</f>
        <v>#VALUE!</v>
      </c>
    </row>
    <row r="31553" spans="1:1" x14ac:dyDescent="0.25">
      <c r="A31553" s="78" t="e">
        <f>DATE(MID(Zeitreihen0h15!A31553,7,4),MID(Zeitreihen0h15!A31553,4,2),LEFT(Zeitreihen0h15!A31553,2))+TIME(MID(Zeitreihen0h15!A31553,12,2),RIGHT(Zeitreihen0h15!A31553,2),0)</f>
        <v>#VALUE!</v>
      </c>
    </row>
    <row r="31554" spans="1:1" x14ac:dyDescent="0.25">
      <c r="A31554" s="78" t="e">
        <f>DATE(MID(Zeitreihen0h15!A31554,7,4),MID(Zeitreihen0h15!A31554,4,2),LEFT(Zeitreihen0h15!A31554,2))+TIME(MID(Zeitreihen0h15!A31554,12,2),RIGHT(Zeitreihen0h15!A31554,2),0)</f>
        <v>#VALUE!</v>
      </c>
    </row>
    <row r="31555" spans="1:1" x14ac:dyDescent="0.25">
      <c r="A31555" s="78" t="e">
        <f>DATE(MID(Zeitreihen0h15!A31555,7,4),MID(Zeitreihen0h15!A31555,4,2),LEFT(Zeitreihen0h15!A31555,2))+TIME(MID(Zeitreihen0h15!A31555,12,2),RIGHT(Zeitreihen0h15!A31555,2),0)</f>
        <v>#VALUE!</v>
      </c>
    </row>
    <row r="31556" spans="1:1" x14ac:dyDescent="0.25">
      <c r="A31556" s="78" t="e">
        <f>DATE(MID(Zeitreihen0h15!A31556,7,4),MID(Zeitreihen0h15!A31556,4,2),LEFT(Zeitreihen0h15!A31556,2))+TIME(MID(Zeitreihen0h15!A31556,12,2),RIGHT(Zeitreihen0h15!A31556,2),0)</f>
        <v>#VALUE!</v>
      </c>
    </row>
    <row r="31557" spans="1:1" x14ac:dyDescent="0.25">
      <c r="A31557" s="78" t="e">
        <f>DATE(MID(Zeitreihen0h15!A31557,7,4),MID(Zeitreihen0h15!A31557,4,2),LEFT(Zeitreihen0h15!A31557,2))+TIME(MID(Zeitreihen0h15!A31557,12,2),RIGHT(Zeitreihen0h15!A31557,2),0)</f>
        <v>#VALUE!</v>
      </c>
    </row>
    <row r="31558" spans="1:1" x14ac:dyDescent="0.25">
      <c r="A31558" s="78" t="e">
        <f>DATE(MID(Zeitreihen0h15!A31558,7,4),MID(Zeitreihen0h15!A31558,4,2),LEFT(Zeitreihen0h15!A31558,2))+TIME(MID(Zeitreihen0h15!A31558,12,2),RIGHT(Zeitreihen0h15!A31558,2),0)</f>
        <v>#VALUE!</v>
      </c>
    </row>
    <row r="31559" spans="1:1" x14ac:dyDescent="0.25">
      <c r="A31559" s="78" t="e">
        <f>DATE(MID(Zeitreihen0h15!A31559,7,4),MID(Zeitreihen0h15!A31559,4,2),LEFT(Zeitreihen0h15!A31559,2))+TIME(MID(Zeitreihen0h15!A31559,12,2),RIGHT(Zeitreihen0h15!A31559,2),0)</f>
        <v>#VALUE!</v>
      </c>
    </row>
    <row r="31560" spans="1:1" x14ac:dyDescent="0.25">
      <c r="A31560" s="78" t="e">
        <f>DATE(MID(Zeitreihen0h15!A31560,7,4),MID(Zeitreihen0h15!A31560,4,2),LEFT(Zeitreihen0h15!A31560,2))+TIME(MID(Zeitreihen0h15!A31560,12,2),RIGHT(Zeitreihen0h15!A31560,2),0)</f>
        <v>#VALUE!</v>
      </c>
    </row>
    <row r="31561" spans="1:1" x14ac:dyDescent="0.25">
      <c r="A31561" s="78" t="e">
        <f>DATE(MID(Zeitreihen0h15!A31561,7,4),MID(Zeitreihen0h15!A31561,4,2),LEFT(Zeitreihen0h15!A31561,2))+TIME(MID(Zeitreihen0h15!A31561,12,2),RIGHT(Zeitreihen0h15!A31561,2),0)</f>
        <v>#VALUE!</v>
      </c>
    </row>
    <row r="31562" spans="1:1" x14ac:dyDescent="0.25">
      <c r="A31562" s="78" t="e">
        <f>DATE(MID(Zeitreihen0h15!A31562,7,4),MID(Zeitreihen0h15!A31562,4,2),LEFT(Zeitreihen0h15!A31562,2))+TIME(MID(Zeitreihen0h15!A31562,12,2),RIGHT(Zeitreihen0h15!A31562,2),0)</f>
        <v>#VALUE!</v>
      </c>
    </row>
    <row r="31563" spans="1:1" x14ac:dyDescent="0.25">
      <c r="A31563" s="78" t="e">
        <f>DATE(MID(Zeitreihen0h15!A31563,7,4),MID(Zeitreihen0h15!A31563,4,2),LEFT(Zeitreihen0h15!A31563,2))+TIME(MID(Zeitreihen0h15!A31563,12,2),RIGHT(Zeitreihen0h15!A31563,2),0)</f>
        <v>#VALUE!</v>
      </c>
    </row>
    <row r="31564" spans="1:1" x14ac:dyDescent="0.25">
      <c r="A31564" s="78" t="e">
        <f>DATE(MID(Zeitreihen0h15!A31564,7,4),MID(Zeitreihen0h15!A31564,4,2),LEFT(Zeitreihen0h15!A31564,2))+TIME(MID(Zeitreihen0h15!A31564,12,2),RIGHT(Zeitreihen0h15!A31564,2),0)</f>
        <v>#VALUE!</v>
      </c>
    </row>
    <row r="31565" spans="1:1" x14ac:dyDescent="0.25">
      <c r="A31565" s="78" t="e">
        <f>DATE(MID(Zeitreihen0h15!A31565,7,4),MID(Zeitreihen0h15!A31565,4,2),LEFT(Zeitreihen0h15!A31565,2))+TIME(MID(Zeitreihen0h15!A31565,12,2),RIGHT(Zeitreihen0h15!A31565,2),0)</f>
        <v>#VALUE!</v>
      </c>
    </row>
    <row r="31566" spans="1:1" x14ac:dyDescent="0.25">
      <c r="A31566" s="78" t="e">
        <f>DATE(MID(Zeitreihen0h15!A31566,7,4),MID(Zeitreihen0h15!A31566,4,2),LEFT(Zeitreihen0h15!A31566,2))+TIME(MID(Zeitreihen0h15!A31566,12,2),RIGHT(Zeitreihen0h15!A31566,2),0)</f>
        <v>#VALUE!</v>
      </c>
    </row>
    <row r="31567" spans="1:1" x14ac:dyDescent="0.25">
      <c r="A31567" s="78" t="e">
        <f>DATE(MID(Zeitreihen0h15!A31567,7,4),MID(Zeitreihen0h15!A31567,4,2),LEFT(Zeitreihen0h15!A31567,2))+TIME(MID(Zeitreihen0h15!A31567,12,2),RIGHT(Zeitreihen0h15!A31567,2),0)</f>
        <v>#VALUE!</v>
      </c>
    </row>
    <row r="31568" spans="1:1" x14ac:dyDescent="0.25">
      <c r="A31568" s="78" t="e">
        <f>DATE(MID(Zeitreihen0h15!A31568,7,4),MID(Zeitreihen0h15!A31568,4,2),LEFT(Zeitreihen0h15!A31568,2))+TIME(MID(Zeitreihen0h15!A31568,12,2),RIGHT(Zeitreihen0h15!A31568,2),0)</f>
        <v>#VALUE!</v>
      </c>
    </row>
    <row r="31569" spans="1:1" x14ac:dyDescent="0.25">
      <c r="A31569" s="78" t="e">
        <f>DATE(MID(Zeitreihen0h15!A31569,7,4),MID(Zeitreihen0h15!A31569,4,2),LEFT(Zeitreihen0h15!A31569,2))+TIME(MID(Zeitreihen0h15!A31569,12,2),RIGHT(Zeitreihen0h15!A31569,2),0)</f>
        <v>#VALUE!</v>
      </c>
    </row>
    <row r="31570" spans="1:1" x14ac:dyDescent="0.25">
      <c r="A31570" s="78" t="e">
        <f>DATE(MID(Zeitreihen0h15!A31570,7,4),MID(Zeitreihen0h15!A31570,4,2),LEFT(Zeitreihen0h15!A31570,2))+TIME(MID(Zeitreihen0h15!A31570,12,2),RIGHT(Zeitreihen0h15!A31570,2),0)</f>
        <v>#VALUE!</v>
      </c>
    </row>
    <row r="31571" spans="1:1" x14ac:dyDescent="0.25">
      <c r="A31571" s="78" t="e">
        <f>DATE(MID(Zeitreihen0h15!A31571,7,4),MID(Zeitreihen0h15!A31571,4,2),LEFT(Zeitreihen0h15!A31571,2))+TIME(MID(Zeitreihen0h15!A31571,12,2),RIGHT(Zeitreihen0h15!A31571,2),0)</f>
        <v>#VALUE!</v>
      </c>
    </row>
    <row r="31572" spans="1:1" x14ac:dyDescent="0.25">
      <c r="A31572" s="78" t="e">
        <f>DATE(MID(Zeitreihen0h15!A31572,7,4),MID(Zeitreihen0h15!A31572,4,2),LEFT(Zeitreihen0h15!A31572,2))+TIME(MID(Zeitreihen0h15!A31572,12,2),RIGHT(Zeitreihen0h15!A31572,2),0)</f>
        <v>#VALUE!</v>
      </c>
    </row>
    <row r="31573" spans="1:1" x14ac:dyDescent="0.25">
      <c r="A31573" s="78" t="e">
        <f>DATE(MID(Zeitreihen0h15!A31573,7,4),MID(Zeitreihen0h15!A31573,4,2),LEFT(Zeitreihen0h15!A31573,2))+TIME(MID(Zeitreihen0h15!A31573,12,2),RIGHT(Zeitreihen0h15!A31573,2),0)</f>
        <v>#VALUE!</v>
      </c>
    </row>
    <row r="31574" spans="1:1" x14ac:dyDescent="0.25">
      <c r="A31574" s="78" t="e">
        <f>DATE(MID(Zeitreihen0h15!A31574,7,4),MID(Zeitreihen0h15!A31574,4,2),LEFT(Zeitreihen0h15!A31574,2))+TIME(MID(Zeitreihen0h15!A31574,12,2),RIGHT(Zeitreihen0h15!A31574,2),0)</f>
        <v>#VALUE!</v>
      </c>
    </row>
    <row r="31575" spans="1:1" x14ac:dyDescent="0.25">
      <c r="A31575" s="78" t="e">
        <f>DATE(MID(Zeitreihen0h15!A31575,7,4),MID(Zeitreihen0h15!A31575,4,2),LEFT(Zeitreihen0h15!A31575,2))+TIME(MID(Zeitreihen0h15!A31575,12,2),RIGHT(Zeitreihen0h15!A31575,2),0)</f>
        <v>#VALUE!</v>
      </c>
    </row>
    <row r="31576" spans="1:1" x14ac:dyDescent="0.25">
      <c r="A31576" s="78" t="e">
        <f>DATE(MID(Zeitreihen0h15!A31576,7,4),MID(Zeitreihen0h15!A31576,4,2),LEFT(Zeitreihen0h15!A31576,2))+TIME(MID(Zeitreihen0h15!A31576,12,2),RIGHT(Zeitreihen0h15!A31576,2),0)</f>
        <v>#VALUE!</v>
      </c>
    </row>
    <row r="31577" spans="1:1" x14ac:dyDescent="0.25">
      <c r="A31577" s="78" t="e">
        <f>DATE(MID(Zeitreihen0h15!A31577,7,4),MID(Zeitreihen0h15!A31577,4,2),LEFT(Zeitreihen0h15!A31577,2))+TIME(MID(Zeitreihen0h15!A31577,12,2),RIGHT(Zeitreihen0h15!A31577,2),0)</f>
        <v>#VALUE!</v>
      </c>
    </row>
    <row r="31578" spans="1:1" x14ac:dyDescent="0.25">
      <c r="A31578" s="78" t="e">
        <f>DATE(MID(Zeitreihen0h15!A31578,7,4),MID(Zeitreihen0h15!A31578,4,2),LEFT(Zeitreihen0h15!A31578,2))+TIME(MID(Zeitreihen0h15!A31578,12,2),RIGHT(Zeitreihen0h15!A31578,2),0)</f>
        <v>#VALUE!</v>
      </c>
    </row>
    <row r="31579" spans="1:1" x14ac:dyDescent="0.25">
      <c r="A31579" s="78" t="e">
        <f>DATE(MID(Zeitreihen0h15!A31579,7,4),MID(Zeitreihen0h15!A31579,4,2),LEFT(Zeitreihen0h15!A31579,2))+TIME(MID(Zeitreihen0h15!A31579,12,2),RIGHT(Zeitreihen0h15!A31579,2),0)</f>
        <v>#VALUE!</v>
      </c>
    </row>
    <row r="31580" spans="1:1" x14ac:dyDescent="0.25">
      <c r="A31580" s="78" t="e">
        <f>DATE(MID(Zeitreihen0h15!A31580,7,4),MID(Zeitreihen0h15!A31580,4,2),LEFT(Zeitreihen0h15!A31580,2))+TIME(MID(Zeitreihen0h15!A31580,12,2),RIGHT(Zeitreihen0h15!A31580,2),0)</f>
        <v>#VALUE!</v>
      </c>
    </row>
    <row r="31581" spans="1:1" x14ac:dyDescent="0.25">
      <c r="A31581" s="78" t="e">
        <f>DATE(MID(Zeitreihen0h15!A31581,7,4),MID(Zeitreihen0h15!A31581,4,2),LEFT(Zeitreihen0h15!A31581,2))+TIME(MID(Zeitreihen0h15!A31581,12,2),RIGHT(Zeitreihen0h15!A31581,2),0)</f>
        <v>#VALUE!</v>
      </c>
    </row>
    <row r="31582" spans="1:1" x14ac:dyDescent="0.25">
      <c r="A31582" s="78" t="e">
        <f>DATE(MID(Zeitreihen0h15!A31582,7,4),MID(Zeitreihen0h15!A31582,4,2),LEFT(Zeitreihen0h15!A31582,2))+TIME(MID(Zeitreihen0h15!A31582,12,2),RIGHT(Zeitreihen0h15!A31582,2),0)</f>
        <v>#VALUE!</v>
      </c>
    </row>
    <row r="31583" spans="1:1" x14ac:dyDescent="0.25">
      <c r="A31583" s="78" t="e">
        <f>DATE(MID(Zeitreihen0h15!A31583,7,4),MID(Zeitreihen0h15!A31583,4,2),LEFT(Zeitreihen0h15!A31583,2))+TIME(MID(Zeitreihen0h15!A31583,12,2),RIGHT(Zeitreihen0h15!A31583,2),0)</f>
        <v>#VALUE!</v>
      </c>
    </row>
    <row r="31584" spans="1:1" x14ac:dyDescent="0.25">
      <c r="A31584" s="78" t="e">
        <f>DATE(MID(Zeitreihen0h15!A31584,7,4),MID(Zeitreihen0h15!A31584,4,2),LEFT(Zeitreihen0h15!A31584,2))+TIME(MID(Zeitreihen0h15!A31584,12,2),RIGHT(Zeitreihen0h15!A31584,2),0)</f>
        <v>#VALUE!</v>
      </c>
    </row>
    <row r="31585" spans="1:1" x14ac:dyDescent="0.25">
      <c r="A31585" s="78" t="e">
        <f>DATE(MID(Zeitreihen0h15!A31585,7,4),MID(Zeitreihen0h15!A31585,4,2),LEFT(Zeitreihen0h15!A31585,2))+TIME(MID(Zeitreihen0h15!A31585,12,2),RIGHT(Zeitreihen0h15!A31585,2),0)</f>
        <v>#VALUE!</v>
      </c>
    </row>
    <row r="31586" spans="1:1" x14ac:dyDescent="0.25">
      <c r="A31586" s="78" t="e">
        <f>DATE(MID(Zeitreihen0h15!A31586,7,4),MID(Zeitreihen0h15!A31586,4,2),LEFT(Zeitreihen0h15!A31586,2))+TIME(MID(Zeitreihen0h15!A31586,12,2),RIGHT(Zeitreihen0h15!A31586,2),0)</f>
        <v>#VALUE!</v>
      </c>
    </row>
    <row r="31587" spans="1:1" x14ac:dyDescent="0.25">
      <c r="A31587" s="78" t="e">
        <f>DATE(MID(Zeitreihen0h15!A31587,7,4),MID(Zeitreihen0h15!A31587,4,2),LEFT(Zeitreihen0h15!A31587,2))+TIME(MID(Zeitreihen0h15!A31587,12,2),RIGHT(Zeitreihen0h15!A31587,2),0)</f>
        <v>#VALUE!</v>
      </c>
    </row>
    <row r="31588" spans="1:1" x14ac:dyDescent="0.25">
      <c r="A31588" s="78" t="e">
        <f>DATE(MID(Zeitreihen0h15!A31588,7,4),MID(Zeitreihen0h15!A31588,4,2),LEFT(Zeitreihen0h15!A31588,2))+TIME(MID(Zeitreihen0h15!A31588,12,2),RIGHT(Zeitreihen0h15!A31588,2),0)</f>
        <v>#VALUE!</v>
      </c>
    </row>
    <row r="31589" spans="1:1" x14ac:dyDescent="0.25">
      <c r="A31589" s="78" t="e">
        <f>DATE(MID(Zeitreihen0h15!A31589,7,4),MID(Zeitreihen0h15!A31589,4,2),LEFT(Zeitreihen0h15!A31589,2))+TIME(MID(Zeitreihen0h15!A31589,12,2),RIGHT(Zeitreihen0h15!A31589,2),0)</f>
        <v>#VALUE!</v>
      </c>
    </row>
    <row r="31590" spans="1:1" x14ac:dyDescent="0.25">
      <c r="A31590" s="78" t="e">
        <f>DATE(MID(Zeitreihen0h15!A31590,7,4),MID(Zeitreihen0h15!A31590,4,2),LEFT(Zeitreihen0h15!A31590,2))+TIME(MID(Zeitreihen0h15!A31590,12,2),RIGHT(Zeitreihen0h15!A31590,2),0)</f>
        <v>#VALUE!</v>
      </c>
    </row>
    <row r="31591" spans="1:1" x14ac:dyDescent="0.25">
      <c r="A31591" s="78" t="e">
        <f>DATE(MID(Zeitreihen0h15!A31591,7,4),MID(Zeitreihen0h15!A31591,4,2),LEFT(Zeitreihen0h15!A31591,2))+TIME(MID(Zeitreihen0h15!A31591,12,2),RIGHT(Zeitreihen0h15!A31591,2),0)</f>
        <v>#VALUE!</v>
      </c>
    </row>
    <row r="31592" spans="1:1" x14ac:dyDescent="0.25">
      <c r="A31592" s="78" t="e">
        <f>DATE(MID(Zeitreihen0h15!A31592,7,4),MID(Zeitreihen0h15!A31592,4,2),LEFT(Zeitreihen0h15!A31592,2))+TIME(MID(Zeitreihen0h15!A31592,12,2),RIGHT(Zeitreihen0h15!A31592,2),0)</f>
        <v>#VALUE!</v>
      </c>
    </row>
    <row r="31593" spans="1:1" x14ac:dyDescent="0.25">
      <c r="A31593" s="78" t="e">
        <f>DATE(MID(Zeitreihen0h15!A31593,7,4),MID(Zeitreihen0h15!A31593,4,2),LEFT(Zeitreihen0h15!A31593,2))+TIME(MID(Zeitreihen0h15!A31593,12,2),RIGHT(Zeitreihen0h15!A31593,2),0)</f>
        <v>#VALUE!</v>
      </c>
    </row>
    <row r="31594" spans="1:1" x14ac:dyDescent="0.25">
      <c r="A31594" s="78" t="e">
        <f>DATE(MID(Zeitreihen0h15!A31594,7,4),MID(Zeitreihen0h15!A31594,4,2),LEFT(Zeitreihen0h15!A31594,2))+TIME(MID(Zeitreihen0h15!A31594,12,2),RIGHT(Zeitreihen0h15!A31594,2),0)</f>
        <v>#VALUE!</v>
      </c>
    </row>
    <row r="31595" spans="1:1" x14ac:dyDescent="0.25">
      <c r="A31595" s="78" t="e">
        <f>DATE(MID(Zeitreihen0h15!A31595,7,4),MID(Zeitreihen0h15!A31595,4,2),LEFT(Zeitreihen0h15!A31595,2))+TIME(MID(Zeitreihen0h15!A31595,12,2),RIGHT(Zeitreihen0h15!A31595,2),0)</f>
        <v>#VALUE!</v>
      </c>
    </row>
    <row r="31596" spans="1:1" x14ac:dyDescent="0.25">
      <c r="A31596" s="78" t="e">
        <f>DATE(MID(Zeitreihen0h15!A31596,7,4),MID(Zeitreihen0h15!A31596,4,2),LEFT(Zeitreihen0h15!A31596,2))+TIME(MID(Zeitreihen0h15!A31596,12,2),RIGHT(Zeitreihen0h15!A31596,2),0)</f>
        <v>#VALUE!</v>
      </c>
    </row>
    <row r="31597" spans="1:1" x14ac:dyDescent="0.25">
      <c r="A31597" s="78" t="e">
        <f>DATE(MID(Zeitreihen0h15!A31597,7,4),MID(Zeitreihen0h15!A31597,4,2),LEFT(Zeitreihen0h15!A31597,2))+TIME(MID(Zeitreihen0h15!A31597,12,2),RIGHT(Zeitreihen0h15!A31597,2),0)</f>
        <v>#VALUE!</v>
      </c>
    </row>
    <row r="31598" spans="1:1" x14ac:dyDescent="0.25">
      <c r="A31598" s="78" t="e">
        <f>DATE(MID(Zeitreihen0h15!A31598,7,4),MID(Zeitreihen0h15!A31598,4,2),LEFT(Zeitreihen0h15!A31598,2))+TIME(MID(Zeitreihen0h15!A31598,12,2),RIGHT(Zeitreihen0h15!A31598,2),0)</f>
        <v>#VALUE!</v>
      </c>
    </row>
    <row r="31599" spans="1:1" x14ac:dyDescent="0.25">
      <c r="A31599" s="78" t="e">
        <f>DATE(MID(Zeitreihen0h15!A31599,7,4),MID(Zeitreihen0h15!A31599,4,2),LEFT(Zeitreihen0h15!A31599,2))+TIME(MID(Zeitreihen0h15!A31599,12,2),RIGHT(Zeitreihen0h15!A31599,2),0)</f>
        <v>#VALUE!</v>
      </c>
    </row>
    <row r="31600" spans="1:1" x14ac:dyDescent="0.25">
      <c r="A31600" s="78" t="e">
        <f>DATE(MID(Zeitreihen0h15!A31600,7,4),MID(Zeitreihen0h15!A31600,4,2),LEFT(Zeitreihen0h15!A31600,2))+TIME(MID(Zeitreihen0h15!A31600,12,2),RIGHT(Zeitreihen0h15!A31600,2),0)</f>
        <v>#VALUE!</v>
      </c>
    </row>
    <row r="31601" spans="1:1" x14ac:dyDescent="0.25">
      <c r="A31601" s="78" t="e">
        <f>DATE(MID(Zeitreihen0h15!A31601,7,4),MID(Zeitreihen0h15!A31601,4,2),LEFT(Zeitreihen0h15!A31601,2))+TIME(MID(Zeitreihen0h15!A31601,12,2),RIGHT(Zeitreihen0h15!A31601,2),0)</f>
        <v>#VALUE!</v>
      </c>
    </row>
    <row r="31602" spans="1:1" x14ac:dyDescent="0.25">
      <c r="A31602" s="78" t="e">
        <f>DATE(MID(Zeitreihen0h15!A31602,7,4),MID(Zeitreihen0h15!A31602,4,2),LEFT(Zeitreihen0h15!A31602,2))+TIME(MID(Zeitreihen0h15!A31602,12,2),RIGHT(Zeitreihen0h15!A31602,2),0)</f>
        <v>#VALUE!</v>
      </c>
    </row>
    <row r="31603" spans="1:1" x14ac:dyDescent="0.25">
      <c r="A31603" s="78" t="e">
        <f>DATE(MID(Zeitreihen0h15!A31603,7,4),MID(Zeitreihen0h15!A31603,4,2),LEFT(Zeitreihen0h15!A31603,2))+TIME(MID(Zeitreihen0h15!A31603,12,2),RIGHT(Zeitreihen0h15!A31603,2),0)</f>
        <v>#VALUE!</v>
      </c>
    </row>
    <row r="31604" spans="1:1" x14ac:dyDescent="0.25">
      <c r="A31604" s="78" t="e">
        <f>DATE(MID(Zeitreihen0h15!A31604,7,4),MID(Zeitreihen0h15!A31604,4,2),LEFT(Zeitreihen0h15!A31604,2))+TIME(MID(Zeitreihen0h15!A31604,12,2),RIGHT(Zeitreihen0h15!A31604,2),0)</f>
        <v>#VALUE!</v>
      </c>
    </row>
    <row r="31605" spans="1:1" x14ac:dyDescent="0.25">
      <c r="A31605" s="78" t="e">
        <f>DATE(MID(Zeitreihen0h15!A31605,7,4),MID(Zeitreihen0h15!A31605,4,2),LEFT(Zeitreihen0h15!A31605,2))+TIME(MID(Zeitreihen0h15!A31605,12,2),RIGHT(Zeitreihen0h15!A31605,2),0)</f>
        <v>#VALUE!</v>
      </c>
    </row>
    <row r="31606" spans="1:1" x14ac:dyDescent="0.25">
      <c r="A31606" s="78" t="e">
        <f>DATE(MID(Zeitreihen0h15!A31606,7,4),MID(Zeitreihen0h15!A31606,4,2),LEFT(Zeitreihen0h15!A31606,2))+TIME(MID(Zeitreihen0h15!A31606,12,2),RIGHT(Zeitreihen0h15!A31606,2),0)</f>
        <v>#VALUE!</v>
      </c>
    </row>
    <row r="31607" spans="1:1" x14ac:dyDescent="0.25">
      <c r="A31607" s="78" t="e">
        <f>DATE(MID(Zeitreihen0h15!A31607,7,4),MID(Zeitreihen0h15!A31607,4,2),LEFT(Zeitreihen0h15!A31607,2))+TIME(MID(Zeitreihen0h15!A31607,12,2),RIGHT(Zeitreihen0h15!A31607,2),0)</f>
        <v>#VALUE!</v>
      </c>
    </row>
    <row r="31608" spans="1:1" x14ac:dyDescent="0.25">
      <c r="A31608" s="78" t="e">
        <f>DATE(MID(Zeitreihen0h15!A31608,7,4),MID(Zeitreihen0h15!A31608,4,2),LEFT(Zeitreihen0h15!A31608,2))+TIME(MID(Zeitreihen0h15!A31608,12,2),RIGHT(Zeitreihen0h15!A31608,2),0)</f>
        <v>#VALUE!</v>
      </c>
    </row>
    <row r="31609" spans="1:1" x14ac:dyDescent="0.25">
      <c r="A31609" s="78" t="e">
        <f>DATE(MID(Zeitreihen0h15!A31609,7,4),MID(Zeitreihen0h15!A31609,4,2),LEFT(Zeitreihen0h15!A31609,2))+TIME(MID(Zeitreihen0h15!A31609,12,2),RIGHT(Zeitreihen0h15!A31609,2),0)</f>
        <v>#VALUE!</v>
      </c>
    </row>
    <row r="31610" spans="1:1" x14ac:dyDescent="0.25">
      <c r="A31610" s="78" t="e">
        <f>DATE(MID(Zeitreihen0h15!A31610,7,4),MID(Zeitreihen0h15!A31610,4,2),LEFT(Zeitreihen0h15!A31610,2))+TIME(MID(Zeitreihen0h15!A31610,12,2),RIGHT(Zeitreihen0h15!A31610,2),0)</f>
        <v>#VALUE!</v>
      </c>
    </row>
    <row r="31611" spans="1:1" x14ac:dyDescent="0.25">
      <c r="A31611" s="78" t="e">
        <f>DATE(MID(Zeitreihen0h15!A31611,7,4),MID(Zeitreihen0h15!A31611,4,2),LEFT(Zeitreihen0h15!A31611,2))+TIME(MID(Zeitreihen0h15!A31611,12,2),RIGHT(Zeitreihen0h15!A31611,2),0)</f>
        <v>#VALUE!</v>
      </c>
    </row>
    <row r="31612" spans="1:1" x14ac:dyDescent="0.25">
      <c r="A31612" s="78" t="e">
        <f>DATE(MID(Zeitreihen0h15!A31612,7,4),MID(Zeitreihen0h15!A31612,4,2),LEFT(Zeitreihen0h15!A31612,2))+TIME(MID(Zeitreihen0h15!A31612,12,2),RIGHT(Zeitreihen0h15!A31612,2),0)</f>
        <v>#VALUE!</v>
      </c>
    </row>
    <row r="31613" spans="1:1" x14ac:dyDescent="0.25">
      <c r="A31613" s="78" t="e">
        <f>DATE(MID(Zeitreihen0h15!A31613,7,4),MID(Zeitreihen0h15!A31613,4,2),LEFT(Zeitreihen0h15!A31613,2))+TIME(MID(Zeitreihen0h15!A31613,12,2),RIGHT(Zeitreihen0h15!A31613,2),0)</f>
        <v>#VALUE!</v>
      </c>
    </row>
    <row r="31614" spans="1:1" x14ac:dyDescent="0.25">
      <c r="A31614" s="78" t="e">
        <f>DATE(MID(Zeitreihen0h15!A31614,7,4),MID(Zeitreihen0h15!A31614,4,2),LEFT(Zeitreihen0h15!A31614,2))+TIME(MID(Zeitreihen0h15!A31614,12,2),RIGHT(Zeitreihen0h15!A31614,2),0)</f>
        <v>#VALUE!</v>
      </c>
    </row>
    <row r="31615" spans="1:1" x14ac:dyDescent="0.25">
      <c r="A31615" s="78" t="e">
        <f>DATE(MID(Zeitreihen0h15!A31615,7,4),MID(Zeitreihen0h15!A31615,4,2),LEFT(Zeitreihen0h15!A31615,2))+TIME(MID(Zeitreihen0h15!A31615,12,2),RIGHT(Zeitreihen0h15!A31615,2),0)</f>
        <v>#VALUE!</v>
      </c>
    </row>
    <row r="31616" spans="1:1" x14ac:dyDescent="0.25">
      <c r="A31616" s="78" t="e">
        <f>DATE(MID(Zeitreihen0h15!A31616,7,4),MID(Zeitreihen0h15!A31616,4,2),LEFT(Zeitreihen0h15!A31616,2))+TIME(MID(Zeitreihen0h15!A31616,12,2),RIGHT(Zeitreihen0h15!A31616,2),0)</f>
        <v>#VALUE!</v>
      </c>
    </row>
    <row r="31617" spans="1:1" x14ac:dyDescent="0.25">
      <c r="A31617" s="78" t="e">
        <f>DATE(MID(Zeitreihen0h15!A31617,7,4),MID(Zeitreihen0h15!A31617,4,2),LEFT(Zeitreihen0h15!A31617,2))+TIME(MID(Zeitreihen0h15!A31617,12,2),RIGHT(Zeitreihen0h15!A31617,2),0)</f>
        <v>#VALUE!</v>
      </c>
    </row>
    <row r="31618" spans="1:1" x14ac:dyDescent="0.25">
      <c r="A31618" s="78" t="e">
        <f>DATE(MID(Zeitreihen0h15!A31618,7,4),MID(Zeitreihen0h15!A31618,4,2),LEFT(Zeitreihen0h15!A31618,2))+TIME(MID(Zeitreihen0h15!A31618,12,2),RIGHT(Zeitreihen0h15!A31618,2),0)</f>
        <v>#VALUE!</v>
      </c>
    </row>
    <row r="31619" spans="1:1" x14ac:dyDescent="0.25">
      <c r="A31619" s="78" t="e">
        <f>DATE(MID(Zeitreihen0h15!A31619,7,4),MID(Zeitreihen0h15!A31619,4,2),LEFT(Zeitreihen0h15!A31619,2))+TIME(MID(Zeitreihen0h15!A31619,12,2),RIGHT(Zeitreihen0h15!A31619,2),0)</f>
        <v>#VALUE!</v>
      </c>
    </row>
    <row r="31620" spans="1:1" x14ac:dyDescent="0.25">
      <c r="A31620" s="78" t="e">
        <f>DATE(MID(Zeitreihen0h15!A31620,7,4),MID(Zeitreihen0h15!A31620,4,2),LEFT(Zeitreihen0h15!A31620,2))+TIME(MID(Zeitreihen0h15!A31620,12,2),RIGHT(Zeitreihen0h15!A31620,2),0)</f>
        <v>#VALUE!</v>
      </c>
    </row>
    <row r="31621" spans="1:1" x14ac:dyDescent="0.25">
      <c r="A31621" s="78" t="e">
        <f>DATE(MID(Zeitreihen0h15!A31621,7,4),MID(Zeitreihen0h15!A31621,4,2),LEFT(Zeitreihen0h15!A31621,2))+TIME(MID(Zeitreihen0h15!A31621,12,2),RIGHT(Zeitreihen0h15!A31621,2),0)</f>
        <v>#VALUE!</v>
      </c>
    </row>
    <row r="31622" spans="1:1" x14ac:dyDescent="0.25">
      <c r="A31622" s="78" t="e">
        <f>DATE(MID(Zeitreihen0h15!A31622,7,4),MID(Zeitreihen0h15!A31622,4,2),LEFT(Zeitreihen0h15!A31622,2))+TIME(MID(Zeitreihen0h15!A31622,12,2),RIGHT(Zeitreihen0h15!A31622,2),0)</f>
        <v>#VALUE!</v>
      </c>
    </row>
    <row r="31623" spans="1:1" x14ac:dyDescent="0.25">
      <c r="A31623" s="78" t="e">
        <f>DATE(MID(Zeitreihen0h15!A31623,7,4),MID(Zeitreihen0h15!A31623,4,2),LEFT(Zeitreihen0h15!A31623,2))+TIME(MID(Zeitreihen0h15!A31623,12,2),RIGHT(Zeitreihen0h15!A31623,2),0)</f>
        <v>#VALUE!</v>
      </c>
    </row>
    <row r="31624" spans="1:1" x14ac:dyDescent="0.25">
      <c r="A31624" s="78" t="e">
        <f>DATE(MID(Zeitreihen0h15!A31624,7,4),MID(Zeitreihen0h15!A31624,4,2),LEFT(Zeitreihen0h15!A31624,2))+TIME(MID(Zeitreihen0h15!A31624,12,2),RIGHT(Zeitreihen0h15!A31624,2),0)</f>
        <v>#VALUE!</v>
      </c>
    </row>
    <row r="31625" spans="1:1" x14ac:dyDescent="0.25">
      <c r="A31625" s="78" t="e">
        <f>DATE(MID(Zeitreihen0h15!A31625,7,4),MID(Zeitreihen0h15!A31625,4,2),LEFT(Zeitreihen0h15!A31625,2))+TIME(MID(Zeitreihen0h15!A31625,12,2),RIGHT(Zeitreihen0h15!A31625,2),0)</f>
        <v>#VALUE!</v>
      </c>
    </row>
    <row r="31626" spans="1:1" x14ac:dyDescent="0.25">
      <c r="A31626" s="78" t="e">
        <f>DATE(MID(Zeitreihen0h15!A31626,7,4),MID(Zeitreihen0h15!A31626,4,2),LEFT(Zeitreihen0h15!A31626,2))+TIME(MID(Zeitreihen0h15!A31626,12,2),RIGHT(Zeitreihen0h15!A31626,2),0)</f>
        <v>#VALUE!</v>
      </c>
    </row>
    <row r="31627" spans="1:1" x14ac:dyDescent="0.25">
      <c r="A31627" s="78" t="e">
        <f>DATE(MID(Zeitreihen0h15!A31627,7,4),MID(Zeitreihen0h15!A31627,4,2),LEFT(Zeitreihen0h15!A31627,2))+TIME(MID(Zeitreihen0h15!A31627,12,2),RIGHT(Zeitreihen0h15!A31627,2),0)</f>
        <v>#VALUE!</v>
      </c>
    </row>
    <row r="31628" spans="1:1" x14ac:dyDescent="0.25">
      <c r="A31628" s="78" t="e">
        <f>DATE(MID(Zeitreihen0h15!A31628,7,4),MID(Zeitreihen0h15!A31628,4,2),LEFT(Zeitreihen0h15!A31628,2))+TIME(MID(Zeitreihen0h15!A31628,12,2),RIGHT(Zeitreihen0h15!A31628,2),0)</f>
        <v>#VALUE!</v>
      </c>
    </row>
    <row r="31629" spans="1:1" x14ac:dyDescent="0.25">
      <c r="A31629" s="78" t="e">
        <f>DATE(MID(Zeitreihen0h15!A31629,7,4),MID(Zeitreihen0h15!A31629,4,2),LEFT(Zeitreihen0h15!A31629,2))+TIME(MID(Zeitreihen0h15!A31629,12,2),RIGHT(Zeitreihen0h15!A31629,2),0)</f>
        <v>#VALUE!</v>
      </c>
    </row>
    <row r="31630" spans="1:1" x14ac:dyDescent="0.25">
      <c r="A31630" s="78" t="e">
        <f>DATE(MID(Zeitreihen0h15!A31630,7,4),MID(Zeitreihen0h15!A31630,4,2),LEFT(Zeitreihen0h15!A31630,2))+TIME(MID(Zeitreihen0h15!A31630,12,2),RIGHT(Zeitreihen0h15!A31630,2),0)</f>
        <v>#VALUE!</v>
      </c>
    </row>
    <row r="31631" spans="1:1" x14ac:dyDescent="0.25">
      <c r="A31631" s="78" t="e">
        <f>DATE(MID(Zeitreihen0h15!A31631,7,4),MID(Zeitreihen0h15!A31631,4,2),LEFT(Zeitreihen0h15!A31631,2))+TIME(MID(Zeitreihen0h15!A31631,12,2),RIGHT(Zeitreihen0h15!A31631,2),0)</f>
        <v>#VALUE!</v>
      </c>
    </row>
    <row r="31632" spans="1:1" x14ac:dyDescent="0.25">
      <c r="A31632" s="78" t="e">
        <f>DATE(MID(Zeitreihen0h15!A31632,7,4),MID(Zeitreihen0h15!A31632,4,2),LEFT(Zeitreihen0h15!A31632,2))+TIME(MID(Zeitreihen0h15!A31632,12,2),RIGHT(Zeitreihen0h15!A31632,2),0)</f>
        <v>#VALUE!</v>
      </c>
    </row>
    <row r="31633" spans="1:1" x14ac:dyDescent="0.25">
      <c r="A31633" s="78" t="e">
        <f>DATE(MID(Zeitreihen0h15!A31633,7,4),MID(Zeitreihen0h15!A31633,4,2),LEFT(Zeitreihen0h15!A31633,2))+TIME(MID(Zeitreihen0h15!A31633,12,2),RIGHT(Zeitreihen0h15!A31633,2),0)</f>
        <v>#VALUE!</v>
      </c>
    </row>
    <row r="31634" spans="1:1" x14ac:dyDescent="0.25">
      <c r="A31634" s="78" t="e">
        <f>DATE(MID(Zeitreihen0h15!A31634,7,4),MID(Zeitreihen0h15!A31634,4,2),LEFT(Zeitreihen0h15!A31634,2))+TIME(MID(Zeitreihen0h15!A31634,12,2),RIGHT(Zeitreihen0h15!A31634,2),0)</f>
        <v>#VALUE!</v>
      </c>
    </row>
    <row r="31635" spans="1:1" x14ac:dyDescent="0.25">
      <c r="A31635" s="78" t="e">
        <f>DATE(MID(Zeitreihen0h15!A31635,7,4),MID(Zeitreihen0h15!A31635,4,2),LEFT(Zeitreihen0h15!A31635,2))+TIME(MID(Zeitreihen0h15!A31635,12,2),RIGHT(Zeitreihen0h15!A31635,2),0)</f>
        <v>#VALUE!</v>
      </c>
    </row>
    <row r="31636" spans="1:1" x14ac:dyDescent="0.25">
      <c r="A31636" s="78" t="e">
        <f>DATE(MID(Zeitreihen0h15!A31636,7,4),MID(Zeitreihen0h15!A31636,4,2),LEFT(Zeitreihen0h15!A31636,2))+TIME(MID(Zeitreihen0h15!A31636,12,2),RIGHT(Zeitreihen0h15!A31636,2),0)</f>
        <v>#VALUE!</v>
      </c>
    </row>
    <row r="31637" spans="1:1" x14ac:dyDescent="0.25">
      <c r="A31637" s="78" t="e">
        <f>DATE(MID(Zeitreihen0h15!A31637,7,4),MID(Zeitreihen0h15!A31637,4,2),LEFT(Zeitreihen0h15!A31637,2))+TIME(MID(Zeitreihen0h15!A31637,12,2),RIGHT(Zeitreihen0h15!A31637,2),0)</f>
        <v>#VALUE!</v>
      </c>
    </row>
    <row r="31638" spans="1:1" x14ac:dyDescent="0.25">
      <c r="A31638" s="78" t="e">
        <f>DATE(MID(Zeitreihen0h15!A31638,7,4),MID(Zeitreihen0h15!A31638,4,2),LEFT(Zeitreihen0h15!A31638,2))+TIME(MID(Zeitreihen0h15!A31638,12,2),RIGHT(Zeitreihen0h15!A31638,2),0)</f>
        <v>#VALUE!</v>
      </c>
    </row>
    <row r="31639" spans="1:1" x14ac:dyDescent="0.25">
      <c r="A31639" s="78" t="e">
        <f>DATE(MID(Zeitreihen0h15!A31639,7,4),MID(Zeitreihen0h15!A31639,4,2),LEFT(Zeitreihen0h15!A31639,2))+TIME(MID(Zeitreihen0h15!A31639,12,2),RIGHT(Zeitreihen0h15!A31639,2),0)</f>
        <v>#VALUE!</v>
      </c>
    </row>
    <row r="31640" spans="1:1" x14ac:dyDescent="0.25">
      <c r="A31640" s="78" t="e">
        <f>DATE(MID(Zeitreihen0h15!A31640,7,4),MID(Zeitreihen0h15!A31640,4,2),LEFT(Zeitreihen0h15!A31640,2))+TIME(MID(Zeitreihen0h15!A31640,12,2),RIGHT(Zeitreihen0h15!A31640,2),0)</f>
        <v>#VALUE!</v>
      </c>
    </row>
    <row r="31641" spans="1:1" x14ac:dyDescent="0.25">
      <c r="A31641" s="78" t="e">
        <f>DATE(MID(Zeitreihen0h15!A31641,7,4),MID(Zeitreihen0h15!A31641,4,2),LEFT(Zeitreihen0h15!A31641,2))+TIME(MID(Zeitreihen0h15!A31641,12,2),RIGHT(Zeitreihen0h15!A31641,2),0)</f>
        <v>#VALUE!</v>
      </c>
    </row>
    <row r="31642" spans="1:1" x14ac:dyDescent="0.25">
      <c r="A31642" s="78" t="e">
        <f>DATE(MID(Zeitreihen0h15!A31642,7,4),MID(Zeitreihen0h15!A31642,4,2),LEFT(Zeitreihen0h15!A31642,2))+TIME(MID(Zeitreihen0h15!A31642,12,2),RIGHT(Zeitreihen0h15!A31642,2),0)</f>
        <v>#VALUE!</v>
      </c>
    </row>
    <row r="31643" spans="1:1" x14ac:dyDescent="0.25">
      <c r="A31643" s="78" t="e">
        <f>DATE(MID(Zeitreihen0h15!A31643,7,4),MID(Zeitreihen0h15!A31643,4,2),LEFT(Zeitreihen0h15!A31643,2))+TIME(MID(Zeitreihen0h15!A31643,12,2),RIGHT(Zeitreihen0h15!A31643,2),0)</f>
        <v>#VALUE!</v>
      </c>
    </row>
    <row r="31644" spans="1:1" x14ac:dyDescent="0.25">
      <c r="A31644" s="78" t="e">
        <f>DATE(MID(Zeitreihen0h15!A31644,7,4),MID(Zeitreihen0h15!A31644,4,2),LEFT(Zeitreihen0h15!A31644,2))+TIME(MID(Zeitreihen0h15!A31644,12,2),RIGHT(Zeitreihen0h15!A31644,2),0)</f>
        <v>#VALUE!</v>
      </c>
    </row>
    <row r="31645" spans="1:1" x14ac:dyDescent="0.25">
      <c r="A31645" s="78" t="e">
        <f>DATE(MID(Zeitreihen0h15!A31645,7,4),MID(Zeitreihen0h15!A31645,4,2),LEFT(Zeitreihen0h15!A31645,2))+TIME(MID(Zeitreihen0h15!A31645,12,2),RIGHT(Zeitreihen0h15!A31645,2),0)</f>
        <v>#VALUE!</v>
      </c>
    </row>
    <row r="31646" spans="1:1" x14ac:dyDescent="0.25">
      <c r="A31646" s="78" t="e">
        <f>DATE(MID(Zeitreihen0h15!A31646,7,4),MID(Zeitreihen0h15!A31646,4,2),LEFT(Zeitreihen0h15!A31646,2))+TIME(MID(Zeitreihen0h15!A31646,12,2),RIGHT(Zeitreihen0h15!A31646,2),0)</f>
        <v>#VALUE!</v>
      </c>
    </row>
    <row r="31647" spans="1:1" x14ac:dyDescent="0.25">
      <c r="A31647" s="78" t="e">
        <f>DATE(MID(Zeitreihen0h15!A31647,7,4),MID(Zeitreihen0h15!A31647,4,2),LEFT(Zeitreihen0h15!A31647,2))+TIME(MID(Zeitreihen0h15!A31647,12,2),RIGHT(Zeitreihen0h15!A31647,2),0)</f>
        <v>#VALUE!</v>
      </c>
    </row>
    <row r="31648" spans="1:1" x14ac:dyDescent="0.25">
      <c r="A31648" s="78" t="e">
        <f>DATE(MID(Zeitreihen0h15!A31648,7,4),MID(Zeitreihen0h15!A31648,4,2),LEFT(Zeitreihen0h15!A31648,2))+TIME(MID(Zeitreihen0h15!A31648,12,2),RIGHT(Zeitreihen0h15!A31648,2),0)</f>
        <v>#VALUE!</v>
      </c>
    </row>
    <row r="31649" spans="1:1" x14ac:dyDescent="0.25">
      <c r="A31649" s="78" t="e">
        <f>DATE(MID(Zeitreihen0h15!A31649,7,4),MID(Zeitreihen0h15!A31649,4,2),LEFT(Zeitreihen0h15!A31649,2))+TIME(MID(Zeitreihen0h15!A31649,12,2),RIGHT(Zeitreihen0h15!A31649,2),0)</f>
        <v>#VALUE!</v>
      </c>
    </row>
    <row r="31650" spans="1:1" x14ac:dyDescent="0.25">
      <c r="A31650" s="78" t="e">
        <f>DATE(MID(Zeitreihen0h15!A31650,7,4),MID(Zeitreihen0h15!A31650,4,2),LEFT(Zeitreihen0h15!A31650,2))+TIME(MID(Zeitreihen0h15!A31650,12,2),RIGHT(Zeitreihen0h15!A31650,2),0)</f>
        <v>#VALUE!</v>
      </c>
    </row>
    <row r="31651" spans="1:1" x14ac:dyDescent="0.25">
      <c r="A31651" s="78" t="e">
        <f>DATE(MID(Zeitreihen0h15!A31651,7,4),MID(Zeitreihen0h15!A31651,4,2),LEFT(Zeitreihen0h15!A31651,2))+TIME(MID(Zeitreihen0h15!A31651,12,2),RIGHT(Zeitreihen0h15!A31651,2),0)</f>
        <v>#VALUE!</v>
      </c>
    </row>
    <row r="31652" spans="1:1" x14ac:dyDescent="0.25">
      <c r="A31652" s="78" t="e">
        <f>DATE(MID(Zeitreihen0h15!A31652,7,4),MID(Zeitreihen0h15!A31652,4,2),LEFT(Zeitreihen0h15!A31652,2))+TIME(MID(Zeitreihen0h15!A31652,12,2),RIGHT(Zeitreihen0h15!A31652,2),0)</f>
        <v>#VALUE!</v>
      </c>
    </row>
    <row r="31653" spans="1:1" x14ac:dyDescent="0.25">
      <c r="A31653" s="78" t="e">
        <f>DATE(MID(Zeitreihen0h15!A31653,7,4),MID(Zeitreihen0h15!A31653,4,2),LEFT(Zeitreihen0h15!A31653,2))+TIME(MID(Zeitreihen0h15!A31653,12,2),RIGHT(Zeitreihen0h15!A31653,2),0)</f>
        <v>#VALUE!</v>
      </c>
    </row>
    <row r="31654" spans="1:1" x14ac:dyDescent="0.25">
      <c r="A31654" s="78" t="e">
        <f>DATE(MID(Zeitreihen0h15!A31654,7,4),MID(Zeitreihen0h15!A31654,4,2),LEFT(Zeitreihen0h15!A31654,2))+TIME(MID(Zeitreihen0h15!A31654,12,2),RIGHT(Zeitreihen0h15!A31654,2),0)</f>
        <v>#VALUE!</v>
      </c>
    </row>
    <row r="31655" spans="1:1" x14ac:dyDescent="0.25">
      <c r="A31655" s="78" t="e">
        <f>DATE(MID(Zeitreihen0h15!A31655,7,4),MID(Zeitreihen0h15!A31655,4,2),LEFT(Zeitreihen0h15!A31655,2))+TIME(MID(Zeitreihen0h15!A31655,12,2),RIGHT(Zeitreihen0h15!A31655,2),0)</f>
        <v>#VALUE!</v>
      </c>
    </row>
    <row r="31656" spans="1:1" x14ac:dyDescent="0.25">
      <c r="A31656" s="78" t="e">
        <f>DATE(MID(Zeitreihen0h15!A31656,7,4),MID(Zeitreihen0h15!A31656,4,2),LEFT(Zeitreihen0h15!A31656,2))+TIME(MID(Zeitreihen0h15!A31656,12,2),RIGHT(Zeitreihen0h15!A31656,2),0)</f>
        <v>#VALUE!</v>
      </c>
    </row>
    <row r="31657" spans="1:1" x14ac:dyDescent="0.25">
      <c r="A31657" s="78" t="e">
        <f>DATE(MID(Zeitreihen0h15!A31657,7,4),MID(Zeitreihen0h15!A31657,4,2),LEFT(Zeitreihen0h15!A31657,2))+TIME(MID(Zeitreihen0h15!A31657,12,2),RIGHT(Zeitreihen0h15!A31657,2),0)</f>
        <v>#VALUE!</v>
      </c>
    </row>
    <row r="31658" spans="1:1" x14ac:dyDescent="0.25">
      <c r="A31658" s="78" t="e">
        <f>DATE(MID(Zeitreihen0h15!A31658,7,4),MID(Zeitreihen0h15!A31658,4,2),LEFT(Zeitreihen0h15!A31658,2))+TIME(MID(Zeitreihen0h15!A31658,12,2),RIGHT(Zeitreihen0h15!A31658,2),0)</f>
        <v>#VALUE!</v>
      </c>
    </row>
    <row r="31659" spans="1:1" x14ac:dyDescent="0.25">
      <c r="A31659" s="78" t="e">
        <f>DATE(MID(Zeitreihen0h15!A31659,7,4),MID(Zeitreihen0h15!A31659,4,2),LEFT(Zeitreihen0h15!A31659,2))+TIME(MID(Zeitreihen0h15!A31659,12,2),RIGHT(Zeitreihen0h15!A31659,2),0)</f>
        <v>#VALUE!</v>
      </c>
    </row>
    <row r="31660" spans="1:1" x14ac:dyDescent="0.25">
      <c r="A31660" s="78" t="e">
        <f>DATE(MID(Zeitreihen0h15!A31660,7,4),MID(Zeitreihen0h15!A31660,4,2),LEFT(Zeitreihen0h15!A31660,2))+TIME(MID(Zeitreihen0h15!A31660,12,2),RIGHT(Zeitreihen0h15!A31660,2),0)</f>
        <v>#VALUE!</v>
      </c>
    </row>
    <row r="31661" spans="1:1" x14ac:dyDescent="0.25">
      <c r="A31661" s="78" t="e">
        <f>DATE(MID(Zeitreihen0h15!A31661,7,4),MID(Zeitreihen0h15!A31661,4,2),LEFT(Zeitreihen0h15!A31661,2))+TIME(MID(Zeitreihen0h15!A31661,12,2),RIGHT(Zeitreihen0h15!A31661,2),0)</f>
        <v>#VALUE!</v>
      </c>
    </row>
    <row r="31662" spans="1:1" x14ac:dyDescent="0.25">
      <c r="A31662" s="78" t="e">
        <f>DATE(MID(Zeitreihen0h15!A31662,7,4),MID(Zeitreihen0h15!A31662,4,2),LEFT(Zeitreihen0h15!A31662,2))+TIME(MID(Zeitreihen0h15!A31662,12,2),RIGHT(Zeitreihen0h15!A31662,2),0)</f>
        <v>#VALUE!</v>
      </c>
    </row>
    <row r="31663" spans="1:1" x14ac:dyDescent="0.25">
      <c r="A31663" s="78" t="e">
        <f>DATE(MID(Zeitreihen0h15!A31663,7,4),MID(Zeitreihen0h15!A31663,4,2),LEFT(Zeitreihen0h15!A31663,2))+TIME(MID(Zeitreihen0h15!A31663,12,2),RIGHT(Zeitreihen0h15!A31663,2),0)</f>
        <v>#VALUE!</v>
      </c>
    </row>
    <row r="31664" spans="1:1" x14ac:dyDescent="0.25">
      <c r="A31664" s="78" t="e">
        <f>DATE(MID(Zeitreihen0h15!A31664,7,4),MID(Zeitreihen0h15!A31664,4,2),LEFT(Zeitreihen0h15!A31664,2))+TIME(MID(Zeitreihen0h15!A31664,12,2),RIGHT(Zeitreihen0h15!A31664,2),0)</f>
        <v>#VALUE!</v>
      </c>
    </row>
    <row r="31665" spans="1:1" x14ac:dyDescent="0.25">
      <c r="A31665" s="78" t="e">
        <f>DATE(MID(Zeitreihen0h15!A31665,7,4),MID(Zeitreihen0h15!A31665,4,2),LEFT(Zeitreihen0h15!A31665,2))+TIME(MID(Zeitreihen0h15!A31665,12,2),RIGHT(Zeitreihen0h15!A31665,2),0)</f>
        <v>#VALUE!</v>
      </c>
    </row>
    <row r="31666" spans="1:1" x14ac:dyDescent="0.25">
      <c r="A31666" s="78" t="e">
        <f>DATE(MID(Zeitreihen0h15!A31666,7,4),MID(Zeitreihen0h15!A31666,4,2),LEFT(Zeitreihen0h15!A31666,2))+TIME(MID(Zeitreihen0h15!A31666,12,2),RIGHT(Zeitreihen0h15!A31666,2),0)</f>
        <v>#VALUE!</v>
      </c>
    </row>
    <row r="31667" spans="1:1" x14ac:dyDescent="0.25">
      <c r="A31667" s="78" t="e">
        <f>DATE(MID(Zeitreihen0h15!A31667,7,4),MID(Zeitreihen0h15!A31667,4,2),LEFT(Zeitreihen0h15!A31667,2))+TIME(MID(Zeitreihen0h15!A31667,12,2),RIGHT(Zeitreihen0h15!A31667,2),0)</f>
        <v>#VALUE!</v>
      </c>
    </row>
    <row r="31668" spans="1:1" x14ac:dyDescent="0.25">
      <c r="A31668" s="78" t="e">
        <f>DATE(MID(Zeitreihen0h15!A31668,7,4),MID(Zeitreihen0h15!A31668,4,2),LEFT(Zeitreihen0h15!A31668,2))+TIME(MID(Zeitreihen0h15!A31668,12,2),RIGHT(Zeitreihen0h15!A31668,2),0)</f>
        <v>#VALUE!</v>
      </c>
    </row>
    <row r="31669" spans="1:1" x14ac:dyDescent="0.25">
      <c r="A31669" s="78" t="e">
        <f>DATE(MID(Zeitreihen0h15!A31669,7,4),MID(Zeitreihen0h15!A31669,4,2),LEFT(Zeitreihen0h15!A31669,2))+TIME(MID(Zeitreihen0h15!A31669,12,2),RIGHT(Zeitreihen0h15!A31669,2),0)</f>
        <v>#VALUE!</v>
      </c>
    </row>
    <row r="31670" spans="1:1" x14ac:dyDescent="0.25">
      <c r="A31670" s="78" t="e">
        <f>DATE(MID(Zeitreihen0h15!A31670,7,4),MID(Zeitreihen0h15!A31670,4,2),LEFT(Zeitreihen0h15!A31670,2))+TIME(MID(Zeitreihen0h15!A31670,12,2),RIGHT(Zeitreihen0h15!A31670,2),0)</f>
        <v>#VALUE!</v>
      </c>
    </row>
    <row r="31671" spans="1:1" x14ac:dyDescent="0.25">
      <c r="A31671" s="78" t="e">
        <f>DATE(MID(Zeitreihen0h15!A31671,7,4),MID(Zeitreihen0h15!A31671,4,2),LEFT(Zeitreihen0h15!A31671,2))+TIME(MID(Zeitreihen0h15!A31671,12,2),RIGHT(Zeitreihen0h15!A31671,2),0)</f>
        <v>#VALUE!</v>
      </c>
    </row>
    <row r="31672" spans="1:1" x14ac:dyDescent="0.25">
      <c r="A31672" s="78" t="e">
        <f>DATE(MID(Zeitreihen0h15!A31672,7,4),MID(Zeitreihen0h15!A31672,4,2),LEFT(Zeitreihen0h15!A31672,2))+TIME(MID(Zeitreihen0h15!A31672,12,2),RIGHT(Zeitreihen0h15!A31672,2),0)</f>
        <v>#VALUE!</v>
      </c>
    </row>
    <row r="31673" spans="1:1" x14ac:dyDescent="0.25">
      <c r="A31673" s="78" t="e">
        <f>DATE(MID(Zeitreihen0h15!A31673,7,4),MID(Zeitreihen0h15!A31673,4,2),LEFT(Zeitreihen0h15!A31673,2))+TIME(MID(Zeitreihen0h15!A31673,12,2),RIGHT(Zeitreihen0h15!A31673,2),0)</f>
        <v>#VALUE!</v>
      </c>
    </row>
    <row r="31674" spans="1:1" x14ac:dyDescent="0.25">
      <c r="A31674" s="78" t="e">
        <f>DATE(MID(Zeitreihen0h15!A31674,7,4),MID(Zeitreihen0h15!A31674,4,2),LEFT(Zeitreihen0h15!A31674,2))+TIME(MID(Zeitreihen0h15!A31674,12,2),RIGHT(Zeitreihen0h15!A31674,2),0)</f>
        <v>#VALUE!</v>
      </c>
    </row>
    <row r="31675" spans="1:1" x14ac:dyDescent="0.25">
      <c r="A31675" s="78" t="e">
        <f>DATE(MID(Zeitreihen0h15!A31675,7,4),MID(Zeitreihen0h15!A31675,4,2),LEFT(Zeitreihen0h15!A31675,2))+TIME(MID(Zeitreihen0h15!A31675,12,2),RIGHT(Zeitreihen0h15!A31675,2),0)</f>
        <v>#VALUE!</v>
      </c>
    </row>
    <row r="31676" spans="1:1" x14ac:dyDescent="0.25">
      <c r="A31676" s="78" t="e">
        <f>DATE(MID(Zeitreihen0h15!A31676,7,4),MID(Zeitreihen0h15!A31676,4,2),LEFT(Zeitreihen0h15!A31676,2))+TIME(MID(Zeitreihen0h15!A31676,12,2),RIGHT(Zeitreihen0h15!A31676,2),0)</f>
        <v>#VALUE!</v>
      </c>
    </row>
    <row r="31677" spans="1:1" x14ac:dyDescent="0.25">
      <c r="A31677" s="78" t="e">
        <f>DATE(MID(Zeitreihen0h15!A31677,7,4),MID(Zeitreihen0h15!A31677,4,2),LEFT(Zeitreihen0h15!A31677,2))+TIME(MID(Zeitreihen0h15!A31677,12,2),RIGHT(Zeitreihen0h15!A31677,2),0)</f>
        <v>#VALUE!</v>
      </c>
    </row>
    <row r="31678" spans="1:1" x14ac:dyDescent="0.25">
      <c r="A31678" s="78" t="e">
        <f>DATE(MID(Zeitreihen0h15!A31678,7,4),MID(Zeitreihen0h15!A31678,4,2),LEFT(Zeitreihen0h15!A31678,2))+TIME(MID(Zeitreihen0h15!A31678,12,2),RIGHT(Zeitreihen0h15!A31678,2),0)</f>
        <v>#VALUE!</v>
      </c>
    </row>
    <row r="31679" spans="1:1" x14ac:dyDescent="0.25">
      <c r="A31679" s="78" t="e">
        <f>DATE(MID(Zeitreihen0h15!A31679,7,4),MID(Zeitreihen0h15!A31679,4,2),LEFT(Zeitreihen0h15!A31679,2))+TIME(MID(Zeitreihen0h15!A31679,12,2),RIGHT(Zeitreihen0h15!A31679,2),0)</f>
        <v>#VALUE!</v>
      </c>
    </row>
    <row r="31680" spans="1:1" x14ac:dyDescent="0.25">
      <c r="A31680" s="78" t="e">
        <f>DATE(MID(Zeitreihen0h15!A31680,7,4),MID(Zeitreihen0h15!A31680,4,2),LEFT(Zeitreihen0h15!A31680,2))+TIME(MID(Zeitreihen0h15!A31680,12,2),RIGHT(Zeitreihen0h15!A31680,2),0)</f>
        <v>#VALUE!</v>
      </c>
    </row>
    <row r="31681" spans="1:1" x14ac:dyDescent="0.25">
      <c r="A31681" s="78" t="e">
        <f>DATE(MID(Zeitreihen0h15!A31681,7,4),MID(Zeitreihen0h15!A31681,4,2),LEFT(Zeitreihen0h15!A31681,2))+TIME(MID(Zeitreihen0h15!A31681,12,2),RIGHT(Zeitreihen0h15!A31681,2),0)</f>
        <v>#VALUE!</v>
      </c>
    </row>
    <row r="31682" spans="1:1" x14ac:dyDescent="0.25">
      <c r="A31682" s="78" t="e">
        <f>DATE(MID(Zeitreihen0h15!A31682,7,4),MID(Zeitreihen0h15!A31682,4,2),LEFT(Zeitreihen0h15!A31682,2))+TIME(MID(Zeitreihen0h15!A31682,12,2),RIGHT(Zeitreihen0h15!A31682,2),0)</f>
        <v>#VALUE!</v>
      </c>
    </row>
    <row r="31683" spans="1:1" x14ac:dyDescent="0.25">
      <c r="A31683" s="78" t="e">
        <f>DATE(MID(Zeitreihen0h15!A31683,7,4),MID(Zeitreihen0h15!A31683,4,2),LEFT(Zeitreihen0h15!A31683,2))+TIME(MID(Zeitreihen0h15!A31683,12,2),RIGHT(Zeitreihen0h15!A31683,2),0)</f>
        <v>#VALUE!</v>
      </c>
    </row>
    <row r="31684" spans="1:1" x14ac:dyDescent="0.25">
      <c r="A31684" s="78" t="e">
        <f>DATE(MID(Zeitreihen0h15!A31684,7,4),MID(Zeitreihen0h15!A31684,4,2),LEFT(Zeitreihen0h15!A31684,2))+TIME(MID(Zeitreihen0h15!A31684,12,2),RIGHT(Zeitreihen0h15!A31684,2),0)</f>
        <v>#VALUE!</v>
      </c>
    </row>
    <row r="31685" spans="1:1" x14ac:dyDescent="0.25">
      <c r="A31685" s="78" t="e">
        <f>DATE(MID(Zeitreihen0h15!A31685,7,4),MID(Zeitreihen0h15!A31685,4,2),LEFT(Zeitreihen0h15!A31685,2))+TIME(MID(Zeitreihen0h15!A31685,12,2),RIGHT(Zeitreihen0h15!A31685,2),0)</f>
        <v>#VALUE!</v>
      </c>
    </row>
    <row r="31686" spans="1:1" x14ac:dyDescent="0.25">
      <c r="A31686" s="78" t="e">
        <f>DATE(MID(Zeitreihen0h15!A31686,7,4),MID(Zeitreihen0h15!A31686,4,2),LEFT(Zeitreihen0h15!A31686,2))+TIME(MID(Zeitreihen0h15!A31686,12,2),RIGHT(Zeitreihen0h15!A31686,2),0)</f>
        <v>#VALUE!</v>
      </c>
    </row>
    <row r="31687" spans="1:1" x14ac:dyDescent="0.25">
      <c r="A31687" s="78" t="e">
        <f>DATE(MID(Zeitreihen0h15!A31687,7,4),MID(Zeitreihen0h15!A31687,4,2),LEFT(Zeitreihen0h15!A31687,2))+TIME(MID(Zeitreihen0h15!A31687,12,2),RIGHT(Zeitreihen0h15!A31687,2),0)</f>
        <v>#VALUE!</v>
      </c>
    </row>
    <row r="31688" spans="1:1" x14ac:dyDescent="0.25">
      <c r="A31688" s="78" t="e">
        <f>DATE(MID(Zeitreihen0h15!A31688,7,4),MID(Zeitreihen0h15!A31688,4,2),LEFT(Zeitreihen0h15!A31688,2))+TIME(MID(Zeitreihen0h15!A31688,12,2),RIGHT(Zeitreihen0h15!A31688,2),0)</f>
        <v>#VALUE!</v>
      </c>
    </row>
    <row r="31689" spans="1:1" x14ac:dyDescent="0.25">
      <c r="A31689" s="78" t="e">
        <f>DATE(MID(Zeitreihen0h15!A31689,7,4),MID(Zeitreihen0h15!A31689,4,2),LEFT(Zeitreihen0h15!A31689,2))+TIME(MID(Zeitreihen0h15!A31689,12,2),RIGHT(Zeitreihen0h15!A31689,2),0)</f>
        <v>#VALUE!</v>
      </c>
    </row>
    <row r="31690" spans="1:1" x14ac:dyDescent="0.25">
      <c r="A31690" s="78" t="e">
        <f>DATE(MID(Zeitreihen0h15!A31690,7,4),MID(Zeitreihen0h15!A31690,4,2),LEFT(Zeitreihen0h15!A31690,2))+TIME(MID(Zeitreihen0h15!A31690,12,2),RIGHT(Zeitreihen0h15!A31690,2),0)</f>
        <v>#VALUE!</v>
      </c>
    </row>
    <row r="31691" spans="1:1" x14ac:dyDescent="0.25">
      <c r="A31691" s="78" t="e">
        <f>DATE(MID(Zeitreihen0h15!A31691,7,4),MID(Zeitreihen0h15!A31691,4,2),LEFT(Zeitreihen0h15!A31691,2))+TIME(MID(Zeitreihen0h15!A31691,12,2),RIGHT(Zeitreihen0h15!A31691,2),0)</f>
        <v>#VALUE!</v>
      </c>
    </row>
    <row r="31692" spans="1:1" x14ac:dyDescent="0.25">
      <c r="A31692" s="78" t="e">
        <f>DATE(MID(Zeitreihen0h15!A31692,7,4),MID(Zeitreihen0h15!A31692,4,2),LEFT(Zeitreihen0h15!A31692,2))+TIME(MID(Zeitreihen0h15!A31692,12,2),RIGHT(Zeitreihen0h15!A31692,2),0)</f>
        <v>#VALUE!</v>
      </c>
    </row>
    <row r="31693" spans="1:1" x14ac:dyDescent="0.25">
      <c r="A31693" s="78" t="e">
        <f>DATE(MID(Zeitreihen0h15!A31693,7,4),MID(Zeitreihen0h15!A31693,4,2),LEFT(Zeitreihen0h15!A31693,2))+TIME(MID(Zeitreihen0h15!A31693,12,2),RIGHT(Zeitreihen0h15!A31693,2),0)</f>
        <v>#VALUE!</v>
      </c>
    </row>
    <row r="31694" spans="1:1" x14ac:dyDescent="0.25">
      <c r="A31694" s="78" t="e">
        <f>DATE(MID(Zeitreihen0h15!A31694,7,4),MID(Zeitreihen0h15!A31694,4,2),LEFT(Zeitreihen0h15!A31694,2))+TIME(MID(Zeitreihen0h15!A31694,12,2),RIGHT(Zeitreihen0h15!A31694,2),0)</f>
        <v>#VALUE!</v>
      </c>
    </row>
    <row r="31695" spans="1:1" x14ac:dyDescent="0.25">
      <c r="A31695" s="78" t="e">
        <f>DATE(MID(Zeitreihen0h15!A31695,7,4),MID(Zeitreihen0h15!A31695,4,2),LEFT(Zeitreihen0h15!A31695,2))+TIME(MID(Zeitreihen0h15!A31695,12,2),RIGHT(Zeitreihen0h15!A31695,2),0)</f>
        <v>#VALUE!</v>
      </c>
    </row>
    <row r="31696" spans="1:1" x14ac:dyDescent="0.25">
      <c r="A31696" s="78" t="e">
        <f>DATE(MID(Zeitreihen0h15!A31696,7,4),MID(Zeitreihen0h15!A31696,4,2),LEFT(Zeitreihen0h15!A31696,2))+TIME(MID(Zeitreihen0h15!A31696,12,2),RIGHT(Zeitreihen0h15!A31696,2),0)</f>
        <v>#VALUE!</v>
      </c>
    </row>
    <row r="31697" spans="1:1" x14ac:dyDescent="0.25">
      <c r="A31697" s="78" t="e">
        <f>DATE(MID(Zeitreihen0h15!A31697,7,4),MID(Zeitreihen0h15!A31697,4,2),LEFT(Zeitreihen0h15!A31697,2))+TIME(MID(Zeitreihen0h15!A31697,12,2),RIGHT(Zeitreihen0h15!A31697,2),0)</f>
        <v>#VALUE!</v>
      </c>
    </row>
    <row r="31698" spans="1:1" x14ac:dyDescent="0.25">
      <c r="A31698" s="78" t="e">
        <f>DATE(MID(Zeitreihen0h15!A31698,7,4),MID(Zeitreihen0h15!A31698,4,2),LEFT(Zeitreihen0h15!A31698,2))+TIME(MID(Zeitreihen0h15!A31698,12,2),RIGHT(Zeitreihen0h15!A31698,2),0)</f>
        <v>#VALUE!</v>
      </c>
    </row>
    <row r="31699" spans="1:1" x14ac:dyDescent="0.25">
      <c r="A31699" s="78" t="e">
        <f>DATE(MID(Zeitreihen0h15!A31699,7,4),MID(Zeitreihen0h15!A31699,4,2),LEFT(Zeitreihen0h15!A31699,2))+TIME(MID(Zeitreihen0h15!A31699,12,2),RIGHT(Zeitreihen0h15!A31699,2),0)</f>
        <v>#VALUE!</v>
      </c>
    </row>
    <row r="31700" spans="1:1" x14ac:dyDescent="0.25">
      <c r="A31700" s="78" t="e">
        <f>DATE(MID(Zeitreihen0h15!A31700,7,4),MID(Zeitreihen0h15!A31700,4,2),LEFT(Zeitreihen0h15!A31700,2))+TIME(MID(Zeitreihen0h15!A31700,12,2),RIGHT(Zeitreihen0h15!A31700,2),0)</f>
        <v>#VALUE!</v>
      </c>
    </row>
    <row r="31701" spans="1:1" x14ac:dyDescent="0.25">
      <c r="A31701" s="78" t="e">
        <f>DATE(MID(Zeitreihen0h15!A31701,7,4),MID(Zeitreihen0h15!A31701,4,2),LEFT(Zeitreihen0h15!A31701,2))+TIME(MID(Zeitreihen0h15!A31701,12,2),RIGHT(Zeitreihen0h15!A31701,2),0)</f>
        <v>#VALUE!</v>
      </c>
    </row>
    <row r="31702" spans="1:1" x14ac:dyDescent="0.25">
      <c r="A31702" s="78" t="e">
        <f>DATE(MID(Zeitreihen0h15!A31702,7,4),MID(Zeitreihen0h15!A31702,4,2),LEFT(Zeitreihen0h15!A31702,2))+TIME(MID(Zeitreihen0h15!A31702,12,2),RIGHT(Zeitreihen0h15!A31702,2),0)</f>
        <v>#VALUE!</v>
      </c>
    </row>
    <row r="31703" spans="1:1" x14ac:dyDescent="0.25">
      <c r="A31703" s="78" t="e">
        <f>DATE(MID(Zeitreihen0h15!A31703,7,4),MID(Zeitreihen0h15!A31703,4,2),LEFT(Zeitreihen0h15!A31703,2))+TIME(MID(Zeitreihen0h15!A31703,12,2),RIGHT(Zeitreihen0h15!A31703,2),0)</f>
        <v>#VALUE!</v>
      </c>
    </row>
    <row r="31704" spans="1:1" x14ac:dyDescent="0.25">
      <c r="A31704" s="78" t="e">
        <f>DATE(MID(Zeitreihen0h15!A31704,7,4),MID(Zeitreihen0h15!A31704,4,2),LEFT(Zeitreihen0h15!A31704,2))+TIME(MID(Zeitreihen0h15!A31704,12,2),RIGHT(Zeitreihen0h15!A31704,2),0)</f>
        <v>#VALUE!</v>
      </c>
    </row>
    <row r="31705" spans="1:1" x14ac:dyDescent="0.25">
      <c r="A31705" s="78" t="e">
        <f>DATE(MID(Zeitreihen0h15!A31705,7,4),MID(Zeitreihen0h15!A31705,4,2),LEFT(Zeitreihen0h15!A31705,2))+TIME(MID(Zeitreihen0h15!A31705,12,2),RIGHT(Zeitreihen0h15!A31705,2),0)</f>
        <v>#VALUE!</v>
      </c>
    </row>
    <row r="31706" spans="1:1" x14ac:dyDescent="0.25">
      <c r="A31706" s="78" t="e">
        <f>DATE(MID(Zeitreihen0h15!A31706,7,4),MID(Zeitreihen0h15!A31706,4,2),LEFT(Zeitreihen0h15!A31706,2))+TIME(MID(Zeitreihen0h15!A31706,12,2),RIGHT(Zeitreihen0h15!A31706,2),0)</f>
        <v>#VALUE!</v>
      </c>
    </row>
    <row r="31707" spans="1:1" x14ac:dyDescent="0.25">
      <c r="A31707" s="78" t="e">
        <f>DATE(MID(Zeitreihen0h15!A31707,7,4),MID(Zeitreihen0h15!A31707,4,2),LEFT(Zeitreihen0h15!A31707,2))+TIME(MID(Zeitreihen0h15!A31707,12,2),RIGHT(Zeitreihen0h15!A31707,2),0)</f>
        <v>#VALUE!</v>
      </c>
    </row>
    <row r="31708" spans="1:1" x14ac:dyDescent="0.25">
      <c r="A31708" s="78" t="e">
        <f>DATE(MID(Zeitreihen0h15!A31708,7,4),MID(Zeitreihen0h15!A31708,4,2),LEFT(Zeitreihen0h15!A31708,2))+TIME(MID(Zeitreihen0h15!A31708,12,2),RIGHT(Zeitreihen0h15!A31708,2),0)</f>
        <v>#VALUE!</v>
      </c>
    </row>
    <row r="31709" spans="1:1" x14ac:dyDescent="0.25">
      <c r="A31709" s="78" t="e">
        <f>DATE(MID(Zeitreihen0h15!A31709,7,4),MID(Zeitreihen0h15!A31709,4,2),LEFT(Zeitreihen0h15!A31709,2))+TIME(MID(Zeitreihen0h15!A31709,12,2),RIGHT(Zeitreihen0h15!A31709,2),0)</f>
        <v>#VALUE!</v>
      </c>
    </row>
    <row r="31710" spans="1:1" x14ac:dyDescent="0.25">
      <c r="A31710" s="78" t="e">
        <f>DATE(MID(Zeitreihen0h15!A31710,7,4),MID(Zeitreihen0h15!A31710,4,2),LEFT(Zeitreihen0h15!A31710,2))+TIME(MID(Zeitreihen0h15!A31710,12,2),RIGHT(Zeitreihen0h15!A31710,2),0)</f>
        <v>#VALUE!</v>
      </c>
    </row>
    <row r="31711" spans="1:1" x14ac:dyDescent="0.25">
      <c r="A31711" s="78" t="e">
        <f>DATE(MID(Zeitreihen0h15!A31711,7,4),MID(Zeitreihen0h15!A31711,4,2),LEFT(Zeitreihen0h15!A31711,2))+TIME(MID(Zeitreihen0h15!A31711,12,2),RIGHT(Zeitreihen0h15!A31711,2),0)</f>
        <v>#VALUE!</v>
      </c>
    </row>
    <row r="31712" spans="1:1" x14ac:dyDescent="0.25">
      <c r="A31712" s="78" t="e">
        <f>DATE(MID(Zeitreihen0h15!A31712,7,4),MID(Zeitreihen0h15!A31712,4,2),LEFT(Zeitreihen0h15!A31712,2))+TIME(MID(Zeitreihen0h15!A31712,12,2),RIGHT(Zeitreihen0h15!A31712,2),0)</f>
        <v>#VALUE!</v>
      </c>
    </row>
    <row r="31713" spans="1:1" x14ac:dyDescent="0.25">
      <c r="A31713" s="78" t="e">
        <f>DATE(MID(Zeitreihen0h15!A31713,7,4),MID(Zeitreihen0h15!A31713,4,2),LEFT(Zeitreihen0h15!A31713,2))+TIME(MID(Zeitreihen0h15!A31713,12,2),RIGHT(Zeitreihen0h15!A31713,2),0)</f>
        <v>#VALUE!</v>
      </c>
    </row>
    <row r="31714" spans="1:1" x14ac:dyDescent="0.25">
      <c r="A31714" s="78" t="e">
        <f>DATE(MID(Zeitreihen0h15!A31714,7,4),MID(Zeitreihen0h15!A31714,4,2),LEFT(Zeitreihen0h15!A31714,2))+TIME(MID(Zeitreihen0h15!A31714,12,2),RIGHT(Zeitreihen0h15!A31714,2),0)</f>
        <v>#VALUE!</v>
      </c>
    </row>
    <row r="31715" spans="1:1" x14ac:dyDescent="0.25">
      <c r="A31715" s="78" t="e">
        <f>DATE(MID(Zeitreihen0h15!A31715,7,4),MID(Zeitreihen0h15!A31715,4,2),LEFT(Zeitreihen0h15!A31715,2))+TIME(MID(Zeitreihen0h15!A31715,12,2),RIGHT(Zeitreihen0h15!A31715,2),0)</f>
        <v>#VALUE!</v>
      </c>
    </row>
    <row r="31716" spans="1:1" x14ac:dyDescent="0.25">
      <c r="A31716" s="78" t="e">
        <f>DATE(MID(Zeitreihen0h15!A31716,7,4),MID(Zeitreihen0h15!A31716,4,2),LEFT(Zeitreihen0h15!A31716,2))+TIME(MID(Zeitreihen0h15!A31716,12,2),RIGHT(Zeitreihen0h15!A31716,2),0)</f>
        <v>#VALUE!</v>
      </c>
    </row>
    <row r="31717" spans="1:1" x14ac:dyDescent="0.25">
      <c r="A31717" s="78" t="e">
        <f>DATE(MID(Zeitreihen0h15!A31717,7,4),MID(Zeitreihen0h15!A31717,4,2),LEFT(Zeitreihen0h15!A31717,2))+TIME(MID(Zeitreihen0h15!A31717,12,2),RIGHT(Zeitreihen0h15!A31717,2),0)</f>
        <v>#VALUE!</v>
      </c>
    </row>
    <row r="31718" spans="1:1" x14ac:dyDescent="0.25">
      <c r="A31718" s="78" t="e">
        <f>DATE(MID(Zeitreihen0h15!A31718,7,4),MID(Zeitreihen0h15!A31718,4,2),LEFT(Zeitreihen0h15!A31718,2))+TIME(MID(Zeitreihen0h15!A31718,12,2),RIGHT(Zeitreihen0h15!A31718,2),0)</f>
        <v>#VALUE!</v>
      </c>
    </row>
    <row r="31719" spans="1:1" x14ac:dyDescent="0.25">
      <c r="A31719" s="78" t="e">
        <f>DATE(MID(Zeitreihen0h15!A31719,7,4),MID(Zeitreihen0h15!A31719,4,2),LEFT(Zeitreihen0h15!A31719,2))+TIME(MID(Zeitreihen0h15!A31719,12,2),RIGHT(Zeitreihen0h15!A31719,2),0)</f>
        <v>#VALUE!</v>
      </c>
    </row>
    <row r="31720" spans="1:1" x14ac:dyDescent="0.25">
      <c r="A31720" s="78" t="e">
        <f>DATE(MID(Zeitreihen0h15!A31720,7,4),MID(Zeitreihen0h15!A31720,4,2),LEFT(Zeitreihen0h15!A31720,2))+TIME(MID(Zeitreihen0h15!A31720,12,2),RIGHT(Zeitreihen0h15!A31720,2),0)</f>
        <v>#VALUE!</v>
      </c>
    </row>
    <row r="31721" spans="1:1" x14ac:dyDescent="0.25">
      <c r="A31721" s="78" t="e">
        <f>DATE(MID(Zeitreihen0h15!A31721,7,4),MID(Zeitreihen0h15!A31721,4,2),LEFT(Zeitreihen0h15!A31721,2))+TIME(MID(Zeitreihen0h15!A31721,12,2),RIGHT(Zeitreihen0h15!A31721,2),0)</f>
        <v>#VALUE!</v>
      </c>
    </row>
    <row r="31722" spans="1:1" x14ac:dyDescent="0.25">
      <c r="A31722" s="78" t="e">
        <f>DATE(MID(Zeitreihen0h15!A31722,7,4),MID(Zeitreihen0h15!A31722,4,2),LEFT(Zeitreihen0h15!A31722,2))+TIME(MID(Zeitreihen0h15!A31722,12,2),RIGHT(Zeitreihen0h15!A31722,2),0)</f>
        <v>#VALUE!</v>
      </c>
    </row>
    <row r="31723" spans="1:1" x14ac:dyDescent="0.25">
      <c r="A31723" s="78" t="e">
        <f>DATE(MID(Zeitreihen0h15!A31723,7,4),MID(Zeitreihen0h15!A31723,4,2),LEFT(Zeitreihen0h15!A31723,2))+TIME(MID(Zeitreihen0h15!A31723,12,2),RIGHT(Zeitreihen0h15!A31723,2),0)</f>
        <v>#VALUE!</v>
      </c>
    </row>
    <row r="31724" spans="1:1" x14ac:dyDescent="0.25">
      <c r="A31724" s="78" t="e">
        <f>DATE(MID(Zeitreihen0h15!A31724,7,4),MID(Zeitreihen0h15!A31724,4,2),LEFT(Zeitreihen0h15!A31724,2))+TIME(MID(Zeitreihen0h15!A31724,12,2),RIGHT(Zeitreihen0h15!A31724,2),0)</f>
        <v>#VALUE!</v>
      </c>
    </row>
    <row r="31725" spans="1:1" x14ac:dyDescent="0.25">
      <c r="A31725" s="78" t="e">
        <f>DATE(MID(Zeitreihen0h15!A31725,7,4),MID(Zeitreihen0h15!A31725,4,2),LEFT(Zeitreihen0h15!A31725,2))+TIME(MID(Zeitreihen0h15!A31725,12,2),RIGHT(Zeitreihen0h15!A31725,2),0)</f>
        <v>#VALUE!</v>
      </c>
    </row>
    <row r="31726" spans="1:1" x14ac:dyDescent="0.25">
      <c r="A31726" s="78" t="e">
        <f>DATE(MID(Zeitreihen0h15!A31726,7,4),MID(Zeitreihen0h15!A31726,4,2),LEFT(Zeitreihen0h15!A31726,2))+TIME(MID(Zeitreihen0h15!A31726,12,2),RIGHT(Zeitreihen0h15!A31726,2),0)</f>
        <v>#VALUE!</v>
      </c>
    </row>
    <row r="31727" spans="1:1" x14ac:dyDescent="0.25">
      <c r="A31727" s="78" t="e">
        <f>DATE(MID(Zeitreihen0h15!A31727,7,4),MID(Zeitreihen0h15!A31727,4,2),LEFT(Zeitreihen0h15!A31727,2))+TIME(MID(Zeitreihen0h15!A31727,12,2),RIGHT(Zeitreihen0h15!A31727,2),0)</f>
        <v>#VALUE!</v>
      </c>
    </row>
    <row r="31728" spans="1:1" x14ac:dyDescent="0.25">
      <c r="A31728" s="78" t="e">
        <f>DATE(MID(Zeitreihen0h15!A31728,7,4),MID(Zeitreihen0h15!A31728,4,2),LEFT(Zeitreihen0h15!A31728,2))+TIME(MID(Zeitreihen0h15!A31728,12,2),RIGHT(Zeitreihen0h15!A31728,2),0)</f>
        <v>#VALUE!</v>
      </c>
    </row>
    <row r="31729" spans="1:1" x14ac:dyDescent="0.25">
      <c r="A31729" s="78" t="e">
        <f>DATE(MID(Zeitreihen0h15!A31729,7,4),MID(Zeitreihen0h15!A31729,4,2),LEFT(Zeitreihen0h15!A31729,2))+TIME(MID(Zeitreihen0h15!A31729,12,2),RIGHT(Zeitreihen0h15!A31729,2),0)</f>
        <v>#VALUE!</v>
      </c>
    </row>
    <row r="31730" spans="1:1" x14ac:dyDescent="0.25">
      <c r="A31730" s="78" t="e">
        <f>DATE(MID(Zeitreihen0h15!A31730,7,4),MID(Zeitreihen0h15!A31730,4,2),LEFT(Zeitreihen0h15!A31730,2))+TIME(MID(Zeitreihen0h15!A31730,12,2),RIGHT(Zeitreihen0h15!A31730,2),0)</f>
        <v>#VALUE!</v>
      </c>
    </row>
    <row r="31731" spans="1:1" x14ac:dyDescent="0.25">
      <c r="A31731" s="78" t="e">
        <f>DATE(MID(Zeitreihen0h15!A31731,7,4),MID(Zeitreihen0h15!A31731,4,2),LEFT(Zeitreihen0h15!A31731,2))+TIME(MID(Zeitreihen0h15!A31731,12,2),RIGHT(Zeitreihen0h15!A31731,2),0)</f>
        <v>#VALUE!</v>
      </c>
    </row>
    <row r="31732" spans="1:1" x14ac:dyDescent="0.25">
      <c r="A31732" s="78" t="e">
        <f>DATE(MID(Zeitreihen0h15!A31732,7,4),MID(Zeitreihen0h15!A31732,4,2),LEFT(Zeitreihen0h15!A31732,2))+TIME(MID(Zeitreihen0h15!A31732,12,2),RIGHT(Zeitreihen0h15!A31732,2),0)</f>
        <v>#VALUE!</v>
      </c>
    </row>
    <row r="31733" spans="1:1" x14ac:dyDescent="0.25">
      <c r="A31733" s="78" t="e">
        <f>DATE(MID(Zeitreihen0h15!A31733,7,4),MID(Zeitreihen0h15!A31733,4,2),LEFT(Zeitreihen0h15!A31733,2))+TIME(MID(Zeitreihen0h15!A31733,12,2),RIGHT(Zeitreihen0h15!A31733,2),0)</f>
        <v>#VALUE!</v>
      </c>
    </row>
    <row r="31734" spans="1:1" x14ac:dyDescent="0.25">
      <c r="A31734" s="78" t="e">
        <f>DATE(MID(Zeitreihen0h15!A31734,7,4),MID(Zeitreihen0h15!A31734,4,2),LEFT(Zeitreihen0h15!A31734,2))+TIME(MID(Zeitreihen0h15!A31734,12,2),RIGHT(Zeitreihen0h15!A31734,2),0)</f>
        <v>#VALUE!</v>
      </c>
    </row>
    <row r="31735" spans="1:1" x14ac:dyDescent="0.25">
      <c r="A31735" s="78" t="e">
        <f>DATE(MID(Zeitreihen0h15!A31735,7,4),MID(Zeitreihen0h15!A31735,4,2),LEFT(Zeitreihen0h15!A31735,2))+TIME(MID(Zeitreihen0h15!A31735,12,2),RIGHT(Zeitreihen0h15!A31735,2),0)</f>
        <v>#VALUE!</v>
      </c>
    </row>
    <row r="31736" spans="1:1" x14ac:dyDescent="0.25">
      <c r="A31736" s="78" t="e">
        <f>DATE(MID(Zeitreihen0h15!A31736,7,4),MID(Zeitreihen0h15!A31736,4,2),LEFT(Zeitreihen0h15!A31736,2))+TIME(MID(Zeitreihen0h15!A31736,12,2),RIGHT(Zeitreihen0h15!A31736,2),0)</f>
        <v>#VALUE!</v>
      </c>
    </row>
    <row r="31737" spans="1:1" x14ac:dyDescent="0.25">
      <c r="A31737" s="78" t="e">
        <f>DATE(MID(Zeitreihen0h15!A31737,7,4),MID(Zeitreihen0h15!A31737,4,2),LEFT(Zeitreihen0h15!A31737,2))+TIME(MID(Zeitreihen0h15!A31737,12,2),RIGHT(Zeitreihen0h15!A31737,2),0)</f>
        <v>#VALUE!</v>
      </c>
    </row>
    <row r="31738" spans="1:1" x14ac:dyDescent="0.25">
      <c r="A31738" s="78" t="e">
        <f>DATE(MID(Zeitreihen0h15!A31738,7,4),MID(Zeitreihen0h15!A31738,4,2),LEFT(Zeitreihen0h15!A31738,2))+TIME(MID(Zeitreihen0h15!A31738,12,2),RIGHT(Zeitreihen0h15!A31738,2),0)</f>
        <v>#VALUE!</v>
      </c>
    </row>
    <row r="31739" spans="1:1" x14ac:dyDescent="0.25">
      <c r="A31739" s="78" t="e">
        <f>DATE(MID(Zeitreihen0h15!A31739,7,4),MID(Zeitreihen0h15!A31739,4,2),LEFT(Zeitreihen0h15!A31739,2))+TIME(MID(Zeitreihen0h15!A31739,12,2),RIGHT(Zeitreihen0h15!A31739,2),0)</f>
        <v>#VALUE!</v>
      </c>
    </row>
    <row r="31740" spans="1:1" x14ac:dyDescent="0.25">
      <c r="A31740" s="78" t="e">
        <f>DATE(MID(Zeitreihen0h15!A31740,7,4),MID(Zeitreihen0h15!A31740,4,2),LEFT(Zeitreihen0h15!A31740,2))+TIME(MID(Zeitreihen0h15!A31740,12,2),RIGHT(Zeitreihen0h15!A31740,2),0)</f>
        <v>#VALUE!</v>
      </c>
    </row>
    <row r="31741" spans="1:1" x14ac:dyDescent="0.25">
      <c r="A31741" s="78" t="e">
        <f>DATE(MID(Zeitreihen0h15!A31741,7,4),MID(Zeitreihen0h15!A31741,4,2),LEFT(Zeitreihen0h15!A31741,2))+TIME(MID(Zeitreihen0h15!A31741,12,2),RIGHT(Zeitreihen0h15!A31741,2),0)</f>
        <v>#VALUE!</v>
      </c>
    </row>
    <row r="31742" spans="1:1" x14ac:dyDescent="0.25">
      <c r="A31742" s="78" t="e">
        <f>DATE(MID(Zeitreihen0h15!A31742,7,4),MID(Zeitreihen0h15!A31742,4,2),LEFT(Zeitreihen0h15!A31742,2))+TIME(MID(Zeitreihen0h15!A31742,12,2),RIGHT(Zeitreihen0h15!A31742,2),0)</f>
        <v>#VALUE!</v>
      </c>
    </row>
    <row r="31743" spans="1:1" x14ac:dyDescent="0.25">
      <c r="A31743" s="78" t="e">
        <f>DATE(MID(Zeitreihen0h15!A31743,7,4),MID(Zeitreihen0h15!A31743,4,2),LEFT(Zeitreihen0h15!A31743,2))+TIME(MID(Zeitreihen0h15!A31743,12,2),RIGHT(Zeitreihen0h15!A31743,2),0)</f>
        <v>#VALUE!</v>
      </c>
    </row>
    <row r="31744" spans="1:1" x14ac:dyDescent="0.25">
      <c r="A31744" s="78" t="e">
        <f>DATE(MID(Zeitreihen0h15!A31744,7,4),MID(Zeitreihen0h15!A31744,4,2),LEFT(Zeitreihen0h15!A31744,2))+TIME(MID(Zeitreihen0h15!A31744,12,2),RIGHT(Zeitreihen0h15!A31744,2),0)</f>
        <v>#VALUE!</v>
      </c>
    </row>
    <row r="31745" spans="1:1" x14ac:dyDescent="0.25">
      <c r="A31745" s="78" t="e">
        <f>DATE(MID(Zeitreihen0h15!A31745,7,4),MID(Zeitreihen0h15!A31745,4,2),LEFT(Zeitreihen0h15!A31745,2))+TIME(MID(Zeitreihen0h15!A31745,12,2),RIGHT(Zeitreihen0h15!A31745,2),0)</f>
        <v>#VALUE!</v>
      </c>
    </row>
    <row r="31746" spans="1:1" x14ac:dyDescent="0.25">
      <c r="A31746" s="78" t="e">
        <f>DATE(MID(Zeitreihen0h15!A31746,7,4),MID(Zeitreihen0h15!A31746,4,2),LEFT(Zeitreihen0h15!A31746,2))+TIME(MID(Zeitreihen0h15!A31746,12,2),RIGHT(Zeitreihen0h15!A31746,2),0)</f>
        <v>#VALUE!</v>
      </c>
    </row>
    <row r="31747" spans="1:1" x14ac:dyDescent="0.25">
      <c r="A31747" s="78" t="e">
        <f>DATE(MID(Zeitreihen0h15!A31747,7,4),MID(Zeitreihen0h15!A31747,4,2),LEFT(Zeitreihen0h15!A31747,2))+TIME(MID(Zeitreihen0h15!A31747,12,2),RIGHT(Zeitreihen0h15!A31747,2),0)</f>
        <v>#VALUE!</v>
      </c>
    </row>
    <row r="31748" spans="1:1" x14ac:dyDescent="0.25">
      <c r="A31748" s="78" t="e">
        <f>DATE(MID(Zeitreihen0h15!A31748,7,4),MID(Zeitreihen0h15!A31748,4,2),LEFT(Zeitreihen0h15!A31748,2))+TIME(MID(Zeitreihen0h15!A31748,12,2),RIGHT(Zeitreihen0h15!A31748,2),0)</f>
        <v>#VALUE!</v>
      </c>
    </row>
    <row r="31749" spans="1:1" x14ac:dyDescent="0.25">
      <c r="A31749" s="78" t="e">
        <f>DATE(MID(Zeitreihen0h15!A31749,7,4),MID(Zeitreihen0h15!A31749,4,2),LEFT(Zeitreihen0h15!A31749,2))+TIME(MID(Zeitreihen0h15!A31749,12,2),RIGHT(Zeitreihen0h15!A31749,2),0)</f>
        <v>#VALUE!</v>
      </c>
    </row>
    <row r="31750" spans="1:1" x14ac:dyDescent="0.25">
      <c r="A31750" s="78" t="e">
        <f>DATE(MID(Zeitreihen0h15!A31750,7,4),MID(Zeitreihen0h15!A31750,4,2),LEFT(Zeitreihen0h15!A31750,2))+TIME(MID(Zeitreihen0h15!A31750,12,2),RIGHT(Zeitreihen0h15!A31750,2),0)</f>
        <v>#VALUE!</v>
      </c>
    </row>
    <row r="31751" spans="1:1" x14ac:dyDescent="0.25">
      <c r="A31751" s="78" t="e">
        <f>DATE(MID(Zeitreihen0h15!A31751,7,4),MID(Zeitreihen0h15!A31751,4,2),LEFT(Zeitreihen0h15!A31751,2))+TIME(MID(Zeitreihen0h15!A31751,12,2),RIGHT(Zeitreihen0h15!A31751,2),0)</f>
        <v>#VALUE!</v>
      </c>
    </row>
    <row r="31752" spans="1:1" x14ac:dyDescent="0.25">
      <c r="A31752" s="78" t="e">
        <f>DATE(MID(Zeitreihen0h15!A31752,7,4),MID(Zeitreihen0h15!A31752,4,2),LEFT(Zeitreihen0h15!A31752,2))+TIME(MID(Zeitreihen0h15!A31752,12,2),RIGHT(Zeitreihen0h15!A31752,2),0)</f>
        <v>#VALUE!</v>
      </c>
    </row>
    <row r="31753" spans="1:1" x14ac:dyDescent="0.25">
      <c r="A31753" s="78" t="e">
        <f>DATE(MID(Zeitreihen0h15!A31753,7,4),MID(Zeitreihen0h15!A31753,4,2),LEFT(Zeitreihen0h15!A31753,2))+TIME(MID(Zeitreihen0h15!A31753,12,2),RIGHT(Zeitreihen0h15!A31753,2),0)</f>
        <v>#VALUE!</v>
      </c>
    </row>
    <row r="31754" spans="1:1" x14ac:dyDescent="0.25">
      <c r="A31754" s="78" t="e">
        <f>DATE(MID(Zeitreihen0h15!A31754,7,4),MID(Zeitreihen0h15!A31754,4,2),LEFT(Zeitreihen0h15!A31754,2))+TIME(MID(Zeitreihen0h15!A31754,12,2),RIGHT(Zeitreihen0h15!A31754,2),0)</f>
        <v>#VALUE!</v>
      </c>
    </row>
    <row r="31755" spans="1:1" x14ac:dyDescent="0.25">
      <c r="A31755" s="78" t="e">
        <f>DATE(MID(Zeitreihen0h15!A31755,7,4),MID(Zeitreihen0h15!A31755,4,2),LEFT(Zeitreihen0h15!A31755,2))+TIME(MID(Zeitreihen0h15!A31755,12,2),RIGHT(Zeitreihen0h15!A31755,2),0)</f>
        <v>#VALUE!</v>
      </c>
    </row>
    <row r="31756" spans="1:1" x14ac:dyDescent="0.25">
      <c r="A31756" s="78" t="e">
        <f>DATE(MID(Zeitreihen0h15!A31756,7,4),MID(Zeitreihen0h15!A31756,4,2),LEFT(Zeitreihen0h15!A31756,2))+TIME(MID(Zeitreihen0h15!A31756,12,2),RIGHT(Zeitreihen0h15!A31756,2),0)</f>
        <v>#VALUE!</v>
      </c>
    </row>
    <row r="31757" spans="1:1" x14ac:dyDescent="0.25">
      <c r="A31757" s="78" t="e">
        <f>DATE(MID(Zeitreihen0h15!A31757,7,4),MID(Zeitreihen0h15!A31757,4,2),LEFT(Zeitreihen0h15!A31757,2))+TIME(MID(Zeitreihen0h15!A31757,12,2),RIGHT(Zeitreihen0h15!A31757,2),0)</f>
        <v>#VALUE!</v>
      </c>
    </row>
    <row r="31758" spans="1:1" x14ac:dyDescent="0.25">
      <c r="A31758" s="78" t="e">
        <f>DATE(MID(Zeitreihen0h15!A31758,7,4),MID(Zeitreihen0h15!A31758,4,2),LEFT(Zeitreihen0h15!A31758,2))+TIME(MID(Zeitreihen0h15!A31758,12,2),RIGHT(Zeitreihen0h15!A31758,2),0)</f>
        <v>#VALUE!</v>
      </c>
    </row>
    <row r="31759" spans="1:1" x14ac:dyDescent="0.25">
      <c r="A31759" s="78" t="e">
        <f>DATE(MID(Zeitreihen0h15!A31759,7,4),MID(Zeitreihen0h15!A31759,4,2),LEFT(Zeitreihen0h15!A31759,2))+TIME(MID(Zeitreihen0h15!A31759,12,2),RIGHT(Zeitreihen0h15!A31759,2),0)</f>
        <v>#VALUE!</v>
      </c>
    </row>
    <row r="31760" spans="1:1" x14ac:dyDescent="0.25">
      <c r="A31760" s="78" t="e">
        <f>DATE(MID(Zeitreihen0h15!A31760,7,4),MID(Zeitreihen0h15!A31760,4,2),LEFT(Zeitreihen0h15!A31760,2))+TIME(MID(Zeitreihen0h15!A31760,12,2),RIGHT(Zeitreihen0h15!A31760,2),0)</f>
        <v>#VALUE!</v>
      </c>
    </row>
    <row r="31761" spans="1:1" x14ac:dyDescent="0.25">
      <c r="A31761" s="78" t="e">
        <f>DATE(MID(Zeitreihen0h15!A31761,7,4),MID(Zeitreihen0h15!A31761,4,2),LEFT(Zeitreihen0h15!A31761,2))+TIME(MID(Zeitreihen0h15!A31761,12,2),RIGHT(Zeitreihen0h15!A31761,2),0)</f>
        <v>#VALUE!</v>
      </c>
    </row>
    <row r="31762" spans="1:1" x14ac:dyDescent="0.25">
      <c r="A31762" s="78" t="e">
        <f>DATE(MID(Zeitreihen0h15!A31762,7,4),MID(Zeitreihen0h15!A31762,4,2),LEFT(Zeitreihen0h15!A31762,2))+TIME(MID(Zeitreihen0h15!A31762,12,2),RIGHT(Zeitreihen0h15!A31762,2),0)</f>
        <v>#VALUE!</v>
      </c>
    </row>
    <row r="31763" spans="1:1" x14ac:dyDescent="0.25">
      <c r="A31763" s="78" t="e">
        <f>DATE(MID(Zeitreihen0h15!A31763,7,4),MID(Zeitreihen0h15!A31763,4,2),LEFT(Zeitreihen0h15!A31763,2))+TIME(MID(Zeitreihen0h15!A31763,12,2),RIGHT(Zeitreihen0h15!A31763,2),0)</f>
        <v>#VALUE!</v>
      </c>
    </row>
    <row r="31764" spans="1:1" x14ac:dyDescent="0.25">
      <c r="A31764" s="78" t="e">
        <f>DATE(MID(Zeitreihen0h15!A31764,7,4),MID(Zeitreihen0h15!A31764,4,2),LEFT(Zeitreihen0h15!A31764,2))+TIME(MID(Zeitreihen0h15!A31764,12,2),RIGHT(Zeitreihen0h15!A31764,2),0)</f>
        <v>#VALUE!</v>
      </c>
    </row>
    <row r="31765" spans="1:1" x14ac:dyDescent="0.25">
      <c r="A31765" s="78" t="e">
        <f>DATE(MID(Zeitreihen0h15!A31765,7,4),MID(Zeitreihen0h15!A31765,4,2),LEFT(Zeitreihen0h15!A31765,2))+TIME(MID(Zeitreihen0h15!A31765,12,2),RIGHT(Zeitreihen0h15!A31765,2),0)</f>
        <v>#VALUE!</v>
      </c>
    </row>
    <row r="31766" spans="1:1" x14ac:dyDescent="0.25">
      <c r="A31766" s="78" t="e">
        <f>DATE(MID(Zeitreihen0h15!A31766,7,4),MID(Zeitreihen0h15!A31766,4,2),LEFT(Zeitreihen0h15!A31766,2))+TIME(MID(Zeitreihen0h15!A31766,12,2),RIGHT(Zeitreihen0h15!A31766,2),0)</f>
        <v>#VALUE!</v>
      </c>
    </row>
    <row r="31767" spans="1:1" x14ac:dyDescent="0.25">
      <c r="A31767" s="78" t="e">
        <f>DATE(MID(Zeitreihen0h15!A31767,7,4),MID(Zeitreihen0h15!A31767,4,2),LEFT(Zeitreihen0h15!A31767,2))+TIME(MID(Zeitreihen0h15!A31767,12,2),RIGHT(Zeitreihen0h15!A31767,2),0)</f>
        <v>#VALUE!</v>
      </c>
    </row>
    <row r="31768" spans="1:1" x14ac:dyDescent="0.25">
      <c r="A31768" s="78" t="e">
        <f>DATE(MID(Zeitreihen0h15!A31768,7,4),MID(Zeitreihen0h15!A31768,4,2),LEFT(Zeitreihen0h15!A31768,2))+TIME(MID(Zeitreihen0h15!A31768,12,2),RIGHT(Zeitreihen0h15!A31768,2),0)</f>
        <v>#VALUE!</v>
      </c>
    </row>
    <row r="31769" spans="1:1" x14ac:dyDescent="0.25">
      <c r="A31769" s="78" t="e">
        <f>DATE(MID(Zeitreihen0h15!A31769,7,4),MID(Zeitreihen0h15!A31769,4,2),LEFT(Zeitreihen0h15!A31769,2))+TIME(MID(Zeitreihen0h15!A31769,12,2),RIGHT(Zeitreihen0h15!A31769,2),0)</f>
        <v>#VALUE!</v>
      </c>
    </row>
    <row r="31770" spans="1:1" x14ac:dyDescent="0.25">
      <c r="A31770" s="78" t="e">
        <f>DATE(MID(Zeitreihen0h15!A31770,7,4),MID(Zeitreihen0h15!A31770,4,2),LEFT(Zeitreihen0h15!A31770,2))+TIME(MID(Zeitreihen0h15!A31770,12,2),RIGHT(Zeitreihen0h15!A31770,2),0)</f>
        <v>#VALUE!</v>
      </c>
    </row>
    <row r="31771" spans="1:1" x14ac:dyDescent="0.25">
      <c r="A31771" s="78" t="e">
        <f>DATE(MID(Zeitreihen0h15!A31771,7,4),MID(Zeitreihen0h15!A31771,4,2),LEFT(Zeitreihen0h15!A31771,2))+TIME(MID(Zeitreihen0h15!A31771,12,2),RIGHT(Zeitreihen0h15!A31771,2),0)</f>
        <v>#VALUE!</v>
      </c>
    </row>
    <row r="31772" spans="1:1" x14ac:dyDescent="0.25">
      <c r="A31772" s="78" t="e">
        <f>DATE(MID(Zeitreihen0h15!A31772,7,4),MID(Zeitreihen0h15!A31772,4,2),LEFT(Zeitreihen0h15!A31772,2))+TIME(MID(Zeitreihen0h15!A31772,12,2),RIGHT(Zeitreihen0h15!A31772,2),0)</f>
        <v>#VALUE!</v>
      </c>
    </row>
    <row r="31773" spans="1:1" x14ac:dyDescent="0.25">
      <c r="A31773" s="78" t="e">
        <f>DATE(MID(Zeitreihen0h15!A31773,7,4),MID(Zeitreihen0h15!A31773,4,2),LEFT(Zeitreihen0h15!A31773,2))+TIME(MID(Zeitreihen0h15!A31773,12,2),RIGHT(Zeitreihen0h15!A31773,2),0)</f>
        <v>#VALUE!</v>
      </c>
    </row>
    <row r="31774" spans="1:1" x14ac:dyDescent="0.25">
      <c r="A31774" s="78" t="e">
        <f>DATE(MID(Zeitreihen0h15!A31774,7,4),MID(Zeitreihen0h15!A31774,4,2),LEFT(Zeitreihen0h15!A31774,2))+TIME(MID(Zeitreihen0h15!A31774,12,2),RIGHT(Zeitreihen0h15!A31774,2),0)</f>
        <v>#VALUE!</v>
      </c>
    </row>
    <row r="31775" spans="1:1" x14ac:dyDescent="0.25">
      <c r="A31775" s="78" t="e">
        <f>DATE(MID(Zeitreihen0h15!A31775,7,4),MID(Zeitreihen0h15!A31775,4,2),LEFT(Zeitreihen0h15!A31775,2))+TIME(MID(Zeitreihen0h15!A31775,12,2),RIGHT(Zeitreihen0h15!A31775,2),0)</f>
        <v>#VALUE!</v>
      </c>
    </row>
    <row r="31776" spans="1:1" x14ac:dyDescent="0.25">
      <c r="A31776" s="78" t="e">
        <f>DATE(MID(Zeitreihen0h15!A31776,7,4),MID(Zeitreihen0h15!A31776,4,2),LEFT(Zeitreihen0h15!A31776,2))+TIME(MID(Zeitreihen0h15!A31776,12,2),RIGHT(Zeitreihen0h15!A31776,2),0)</f>
        <v>#VALUE!</v>
      </c>
    </row>
    <row r="31777" spans="1:1" x14ac:dyDescent="0.25">
      <c r="A31777" s="78" t="e">
        <f>DATE(MID(Zeitreihen0h15!A31777,7,4),MID(Zeitreihen0h15!A31777,4,2),LEFT(Zeitreihen0h15!A31777,2))+TIME(MID(Zeitreihen0h15!A31777,12,2),RIGHT(Zeitreihen0h15!A31777,2),0)</f>
        <v>#VALUE!</v>
      </c>
    </row>
    <row r="31778" spans="1:1" x14ac:dyDescent="0.25">
      <c r="A31778" s="78" t="e">
        <f>DATE(MID(Zeitreihen0h15!A31778,7,4),MID(Zeitreihen0h15!A31778,4,2),LEFT(Zeitreihen0h15!A31778,2))+TIME(MID(Zeitreihen0h15!A31778,12,2),RIGHT(Zeitreihen0h15!A31778,2),0)</f>
        <v>#VALUE!</v>
      </c>
    </row>
    <row r="31779" spans="1:1" x14ac:dyDescent="0.25">
      <c r="A31779" s="78" t="e">
        <f>DATE(MID(Zeitreihen0h15!A31779,7,4),MID(Zeitreihen0h15!A31779,4,2),LEFT(Zeitreihen0h15!A31779,2))+TIME(MID(Zeitreihen0h15!A31779,12,2),RIGHT(Zeitreihen0h15!A31779,2),0)</f>
        <v>#VALUE!</v>
      </c>
    </row>
    <row r="31780" spans="1:1" x14ac:dyDescent="0.25">
      <c r="A31780" s="78" t="e">
        <f>DATE(MID(Zeitreihen0h15!A31780,7,4),MID(Zeitreihen0h15!A31780,4,2),LEFT(Zeitreihen0h15!A31780,2))+TIME(MID(Zeitreihen0h15!A31780,12,2),RIGHT(Zeitreihen0h15!A31780,2),0)</f>
        <v>#VALUE!</v>
      </c>
    </row>
    <row r="31781" spans="1:1" x14ac:dyDescent="0.25">
      <c r="A31781" s="78" t="e">
        <f>DATE(MID(Zeitreihen0h15!A31781,7,4),MID(Zeitreihen0h15!A31781,4,2),LEFT(Zeitreihen0h15!A31781,2))+TIME(MID(Zeitreihen0h15!A31781,12,2),RIGHT(Zeitreihen0h15!A31781,2),0)</f>
        <v>#VALUE!</v>
      </c>
    </row>
    <row r="31782" spans="1:1" x14ac:dyDescent="0.25">
      <c r="A31782" s="78" t="e">
        <f>DATE(MID(Zeitreihen0h15!A31782,7,4),MID(Zeitreihen0h15!A31782,4,2),LEFT(Zeitreihen0h15!A31782,2))+TIME(MID(Zeitreihen0h15!A31782,12,2),RIGHT(Zeitreihen0h15!A31782,2),0)</f>
        <v>#VALUE!</v>
      </c>
    </row>
    <row r="31783" spans="1:1" x14ac:dyDescent="0.25">
      <c r="A31783" s="78" t="e">
        <f>DATE(MID(Zeitreihen0h15!A31783,7,4),MID(Zeitreihen0h15!A31783,4,2),LEFT(Zeitreihen0h15!A31783,2))+TIME(MID(Zeitreihen0h15!A31783,12,2),RIGHT(Zeitreihen0h15!A31783,2),0)</f>
        <v>#VALUE!</v>
      </c>
    </row>
    <row r="31784" spans="1:1" x14ac:dyDescent="0.25">
      <c r="A31784" s="78" t="e">
        <f>DATE(MID(Zeitreihen0h15!A31784,7,4),MID(Zeitreihen0h15!A31784,4,2),LEFT(Zeitreihen0h15!A31784,2))+TIME(MID(Zeitreihen0h15!A31784,12,2),RIGHT(Zeitreihen0h15!A31784,2),0)</f>
        <v>#VALUE!</v>
      </c>
    </row>
    <row r="31785" spans="1:1" x14ac:dyDescent="0.25">
      <c r="A31785" s="78" t="e">
        <f>DATE(MID(Zeitreihen0h15!A31785,7,4),MID(Zeitreihen0h15!A31785,4,2),LEFT(Zeitreihen0h15!A31785,2))+TIME(MID(Zeitreihen0h15!A31785,12,2),RIGHT(Zeitreihen0h15!A31785,2),0)</f>
        <v>#VALUE!</v>
      </c>
    </row>
    <row r="31786" spans="1:1" x14ac:dyDescent="0.25">
      <c r="A31786" s="78" t="e">
        <f>DATE(MID(Zeitreihen0h15!A31786,7,4),MID(Zeitreihen0h15!A31786,4,2),LEFT(Zeitreihen0h15!A31786,2))+TIME(MID(Zeitreihen0h15!A31786,12,2),RIGHT(Zeitreihen0h15!A31786,2),0)</f>
        <v>#VALUE!</v>
      </c>
    </row>
    <row r="31787" spans="1:1" x14ac:dyDescent="0.25">
      <c r="A31787" s="78" t="e">
        <f>DATE(MID(Zeitreihen0h15!A31787,7,4),MID(Zeitreihen0h15!A31787,4,2),LEFT(Zeitreihen0h15!A31787,2))+TIME(MID(Zeitreihen0h15!A31787,12,2),RIGHT(Zeitreihen0h15!A31787,2),0)</f>
        <v>#VALUE!</v>
      </c>
    </row>
    <row r="31788" spans="1:1" x14ac:dyDescent="0.25">
      <c r="A31788" s="78" t="e">
        <f>DATE(MID(Zeitreihen0h15!A31788,7,4),MID(Zeitreihen0h15!A31788,4,2),LEFT(Zeitreihen0h15!A31788,2))+TIME(MID(Zeitreihen0h15!A31788,12,2),RIGHT(Zeitreihen0h15!A31788,2),0)</f>
        <v>#VALUE!</v>
      </c>
    </row>
    <row r="31789" spans="1:1" x14ac:dyDescent="0.25">
      <c r="A31789" s="78" t="e">
        <f>DATE(MID(Zeitreihen0h15!A31789,7,4),MID(Zeitreihen0h15!A31789,4,2),LEFT(Zeitreihen0h15!A31789,2))+TIME(MID(Zeitreihen0h15!A31789,12,2),RIGHT(Zeitreihen0h15!A31789,2),0)</f>
        <v>#VALUE!</v>
      </c>
    </row>
    <row r="31790" spans="1:1" x14ac:dyDescent="0.25">
      <c r="A31790" s="78" t="e">
        <f>DATE(MID(Zeitreihen0h15!A31790,7,4),MID(Zeitreihen0h15!A31790,4,2),LEFT(Zeitreihen0h15!A31790,2))+TIME(MID(Zeitreihen0h15!A31790,12,2),RIGHT(Zeitreihen0h15!A31790,2),0)</f>
        <v>#VALUE!</v>
      </c>
    </row>
    <row r="31791" spans="1:1" x14ac:dyDescent="0.25">
      <c r="A31791" s="78" t="e">
        <f>DATE(MID(Zeitreihen0h15!A31791,7,4),MID(Zeitreihen0h15!A31791,4,2),LEFT(Zeitreihen0h15!A31791,2))+TIME(MID(Zeitreihen0h15!A31791,12,2),RIGHT(Zeitreihen0h15!A31791,2),0)</f>
        <v>#VALUE!</v>
      </c>
    </row>
    <row r="31792" spans="1:1" x14ac:dyDescent="0.25">
      <c r="A31792" s="78" t="e">
        <f>DATE(MID(Zeitreihen0h15!A31792,7,4),MID(Zeitreihen0h15!A31792,4,2),LEFT(Zeitreihen0h15!A31792,2))+TIME(MID(Zeitreihen0h15!A31792,12,2),RIGHT(Zeitreihen0h15!A31792,2),0)</f>
        <v>#VALUE!</v>
      </c>
    </row>
    <row r="31793" spans="1:1" x14ac:dyDescent="0.25">
      <c r="A31793" s="78" t="e">
        <f>DATE(MID(Zeitreihen0h15!A31793,7,4),MID(Zeitreihen0h15!A31793,4,2),LEFT(Zeitreihen0h15!A31793,2))+TIME(MID(Zeitreihen0h15!A31793,12,2),RIGHT(Zeitreihen0h15!A31793,2),0)</f>
        <v>#VALUE!</v>
      </c>
    </row>
    <row r="31794" spans="1:1" x14ac:dyDescent="0.25">
      <c r="A31794" s="78" t="e">
        <f>DATE(MID(Zeitreihen0h15!A31794,7,4),MID(Zeitreihen0h15!A31794,4,2),LEFT(Zeitreihen0h15!A31794,2))+TIME(MID(Zeitreihen0h15!A31794,12,2),RIGHT(Zeitreihen0h15!A31794,2),0)</f>
        <v>#VALUE!</v>
      </c>
    </row>
    <row r="31795" spans="1:1" x14ac:dyDescent="0.25">
      <c r="A31795" s="78" t="e">
        <f>DATE(MID(Zeitreihen0h15!A31795,7,4),MID(Zeitreihen0h15!A31795,4,2),LEFT(Zeitreihen0h15!A31795,2))+TIME(MID(Zeitreihen0h15!A31795,12,2),RIGHT(Zeitreihen0h15!A31795,2),0)</f>
        <v>#VALUE!</v>
      </c>
    </row>
    <row r="31796" spans="1:1" x14ac:dyDescent="0.25">
      <c r="A31796" s="78" t="e">
        <f>DATE(MID(Zeitreihen0h15!A31796,7,4),MID(Zeitreihen0h15!A31796,4,2),LEFT(Zeitreihen0h15!A31796,2))+TIME(MID(Zeitreihen0h15!A31796,12,2),RIGHT(Zeitreihen0h15!A31796,2),0)</f>
        <v>#VALUE!</v>
      </c>
    </row>
    <row r="31797" spans="1:1" x14ac:dyDescent="0.25">
      <c r="A31797" s="78" t="e">
        <f>DATE(MID(Zeitreihen0h15!A31797,7,4),MID(Zeitreihen0h15!A31797,4,2),LEFT(Zeitreihen0h15!A31797,2))+TIME(MID(Zeitreihen0h15!A31797,12,2),RIGHT(Zeitreihen0h15!A31797,2),0)</f>
        <v>#VALUE!</v>
      </c>
    </row>
    <row r="31798" spans="1:1" x14ac:dyDescent="0.25">
      <c r="A31798" s="78" t="e">
        <f>DATE(MID(Zeitreihen0h15!A31798,7,4),MID(Zeitreihen0h15!A31798,4,2),LEFT(Zeitreihen0h15!A31798,2))+TIME(MID(Zeitreihen0h15!A31798,12,2),RIGHT(Zeitreihen0h15!A31798,2),0)</f>
        <v>#VALUE!</v>
      </c>
    </row>
    <row r="31799" spans="1:1" x14ac:dyDescent="0.25">
      <c r="A31799" s="78" t="e">
        <f>DATE(MID(Zeitreihen0h15!A31799,7,4),MID(Zeitreihen0h15!A31799,4,2),LEFT(Zeitreihen0h15!A31799,2))+TIME(MID(Zeitreihen0h15!A31799,12,2),RIGHT(Zeitreihen0h15!A31799,2),0)</f>
        <v>#VALUE!</v>
      </c>
    </row>
    <row r="31800" spans="1:1" x14ac:dyDescent="0.25">
      <c r="A31800" s="78" t="e">
        <f>DATE(MID(Zeitreihen0h15!A31800,7,4),MID(Zeitreihen0h15!A31800,4,2),LEFT(Zeitreihen0h15!A31800,2))+TIME(MID(Zeitreihen0h15!A31800,12,2),RIGHT(Zeitreihen0h15!A31800,2),0)</f>
        <v>#VALUE!</v>
      </c>
    </row>
    <row r="31801" spans="1:1" x14ac:dyDescent="0.25">
      <c r="A31801" s="78" t="e">
        <f>DATE(MID(Zeitreihen0h15!A31801,7,4),MID(Zeitreihen0h15!A31801,4,2),LEFT(Zeitreihen0h15!A31801,2))+TIME(MID(Zeitreihen0h15!A31801,12,2),RIGHT(Zeitreihen0h15!A31801,2),0)</f>
        <v>#VALUE!</v>
      </c>
    </row>
    <row r="31802" spans="1:1" x14ac:dyDescent="0.25">
      <c r="A31802" s="78" t="e">
        <f>DATE(MID(Zeitreihen0h15!A31802,7,4),MID(Zeitreihen0h15!A31802,4,2),LEFT(Zeitreihen0h15!A31802,2))+TIME(MID(Zeitreihen0h15!A31802,12,2),RIGHT(Zeitreihen0h15!A31802,2),0)</f>
        <v>#VALUE!</v>
      </c>
    </row>
    <row r="31803" spans="1:1" x14ac:dyDescent="0.25">
      <c r="A31803" s="78" t="e">
        <f>DATE(MID(Zeitreihen0h15!A31803,7,4),MID(Zeitreihen0h15!A31803,4,2),LEFT(Zeitreihen0h15!A31803,2))+TIME(MID(Zeitreihen0h15!A31803,12,2),RIGHT(Zeitreihen0h15!A31803,2),0)</f>
        <v>#VALUE!</v>
      </c>
    </row>
    <row r="31804" spans="1:1" x14ac:dyDescent="0.25">
      <c r="A31804" s="78" t="e">
        <f>DATE(MID(Zeitreihen0h15!A31804,7,4),MID(Zeitreihen0h15!A31804,4,2),LEFT(Zeitreihen0h15!A31804,2))+TIME(MID(Zeitreihen0h15!A31804,12,2),RIGHT(Zeitreihen0h15!A31804,2),0)</f>
        <v>#VALUE!</v>
      </c>
    </row>
    <row r="31805" spans="1:1" x14ac:dyDescent="0.25">
      <c r="A31805" s="78" t="e">
        <f>DATE(MID(Zeitreihen0h15!A31805,7,4),MID(Zeitreihen0h15!A31805,4,2),LEFT(Zeitreihen0h15!A31805,2))+TIME(MID(Zeitreihen0h15!A31805,12,2),RIGHT(Zeitreihen0h15!A31805,2),0)</f>
        <v>#VALUE!</v>
      </c>
    </row>
    <row r="31806" spans="1:1" x14ac:dyDescent="0.25">
      <c r="A31806" s="78" t="e">
        <f>DATE(MID(Zeitreihen0h15!A31806,7,4),MID(Zeitreihen0h15!A31806,4,2),LEFT(Zeitreihen0h15!A31806,2))+TIME(MID(Zeitreihen0h15!A31806,12,2),RIGHT(Zeitreihen0h15!A31806,2),0)</f>
        <v>#VALUE!</v>
      </c>
    </row>
    <row r="31807" spans="1:1" x14ac:dyDescent="0.25">
      <c r="A31807" s="78" t="e">
        <f>DATE(MID(Zeitreihen0h15!A31807,7,4),MID(Zeitreihen0h15!A31807,4,2),LEFT(Zeitreihen0h15!A31807,2))+TIME(MID(Zeitreihen0h15!A31807,12,2),RIGHT(Zeitreihen0h15!A31807,2),0)</f>
        <v>#VALUE!</v>
      </c>
    </row>
    <row r="31808" spans="1:1" x14ac:dyDescent="0.25">
      <c r="A31808" s="78" t="e">
        <f>DATE(MID(Zeitreihen0h15!A31808,7,4),MID(Zeitreihen0h15!A31808,4,2),LEFT(Zeitreihen0h15!A31808,2))+TIME(MID(Zeitreihen0h15!A31808,12,2),RIGHT(Zeitreihen0h15!A31808,2),0)</f>
        <v>#VALUE!</v>
      </c>
    </row>
    <row r="31809" spans="1:1" x14ac:dyDescent="0.25">
      <c r="A31809" s="78" t="e">
        <f>DATE(MID(Zeitreihen0h15!A31809,7,4),MID(Zeitreihen0h15!A31809,4,2),LEFT(Zeitreihen0h15!A31809,2))+TIME(MID(Zeitreihen0h15!A31809,12,2),RIGHT(Zeitreihen0h15!A31809,2),0)</f>
        <v>#VALUE!</v>
      </c>
    </row>
    <row r="31810" spans="1:1" x14ac:dyDescent="0.25">
      <c r="A31810" s="78" t="e">
        <f>DATE(MID(Zeitreihen0h15!A31810,7,4),MID(Zeitreihen0h15!A31810,4,2),LEFT(Zeitreihen0h15!A31810,2))+TIME(MID(Zeitreihen0h15!A31810,12,2),RIGHT(Zeitreihen0h15!A31810,2),0)</f>
        <v>#VALUE!</v>
      </c>
    </row>
    <row r="31811" spans="1:1" x14ac:dyDescent="0.25">
      <c r="A31811" s="78" t="e">
        <f>DATE(MID(Zeitreihen0h15!A31811,7,4),MID(Zeitreihen0h15!A31811,4,2),LEFT(Zeitreihen0h15!A31811,2))+TIME(MID(Zeitreihen0h15!A31811,12,2),RIGHT(Zeitreihen0h15!A31811,2),0)</f>
        <v>#VALUE!</v>
      </c>
    </row>
    <row r="31812" spans="1:1" x14ac:dyDescent="0.25">
      <c r="A31812" s="78" t="e">
        <f>DATE(MID(Zeitreihen0h15!A31812,7,4),MID(Zeitreihen0h15!A31812,4,2),LEFT(Zeitreihen0h15!A31812,2))+TIME(MID(Zeitreihen0h15!A31812,12,2),RIGHT(Zeitreihen0h15!A31812,2),0)</f>
        <v>#VALUE!</v>
      </c>
    </row>
    <row r="31813" spans="1:1" x14ac:dyDescent="0.25">
      <c r="A31813" s="78" t="e">
        <f>DATE(MID(Zeitreihen0h15!A31813,7,4),MID(Zeitreihen0h15!A31813,4,2),LEFT(Zeitreihen0h15!A31813,2))+TIME(MID(Zeitreihen0h15!A31813,12,2),RIGHT(Zeitreihen0h15!A31813,2),0)</f>
        <v>#VALUE!</v>
      </c>
    </row>
    <row r="31814" spans="1:1" x14ac:dyDescent="0.25">
      <c r="A31814" s="78" t="e">
        <f>DATE(MID(Zeitreihen0h15!A31814,7,4),MID(Zeitreihen0h15!A31814,4,2),LEFT(Zeitreihen0h15!A31814,2))+TIME(MID(Zeitreihen0h15!A31814,12,2),RIGHT(Zeitreihen0h15!A31814,2),0)</f>
        <v>#VALUE!</v>
      </c>
    </row>
    <row r="31815" spans="1:1" x14ac:dyDescent="0.25">
      <c r="A31815" s="78" t="e">
        <f>DATE(MID(Zeitreihen0h15!A31815,7,4),MID(Zeitreihen0h15!A31815,4,2),LEFT(Zeitreihen0h15!A31815,2))+TIME(MID(Zeitreihen0h15!A31815,12,2),RIGHT(Zeitreihen0h15!A31815,2),0)</f>
        <v>#VALUE!</v>
      </c>
    </row>
    <row r="31816" spans="1:1" x14ac:dyDescent="0.25">
      <c r="A31816" s="78" t="e">
        <f>DATE(MID(Zeitreihen0h15!A31816,7,4),MID(Zeitreihen0h15!A31816,4,2),LEFT(Zeitreihen0h15!A31816,2))+TIME(MID(Zeitreihen0h15!A31816,12,2),RIGHT(Zeitreihen0h15!A31816,2),0)</f>
        <v>#VALUE!</v>
      </c>
    </row>
    <row r="31817" spans="1:1" x14ac:dyDescent="0.25">
      <c r="A31817" s="78" t="e">
        <f>DATE(MID(Zeitreihen0h15!A31817,7,4),MID(Zeitreihen0h15!A31817,4,2),LEFT(Zeitreihen0h15!A31817,2))+TIME(MID(Zeitreihen0h15!A31817,12,2),RIGHT(Zeitreihen0h15!A31817,2),0)</f>
        <v>#VALUE!</v>
      </c>
    </row>
    <row r="31818" spans="1:1" x14ac:dyDescent="0.25">
      <c r="A31818" s="78" t="e">
        <f>DATE(MID(Zeitreihen0h15!A31818,7,4),MID(Zeitreihen0h15!A31818,4,2),LEFT(Zeitreihen0h15!A31818,2))+TIME(MID(Zeitreihen0h15!A31818,12,2),RIGHT(Zeitreihen0h15!A31818,2),0)</f>
        <v>#VALUE!</v>
      </c>
    </row>
    <row r="31819" spans="1:1" x14ac:dyDescent="0.25">
      <c r="A31819" s="78" t="e">
        <f>DATE(MID(Zeitreihen0h15!A31819,7,4),MID(Zeitreihen0h15!A31819,4,2),LEFT(Zeitreihen0h15!A31819,2))+TIME(MID(Zeitreihen0h15!A31819,12,2),RIGHT(Zeitreihen0h15!A31819,2),0)</f>
        <v>#VALUE!</v>
      </c>
    </row>
    <row r="31820" spans="1:1" x14ac:dyDescent="0.25">
      <c r="A31820" s="78" t="e">
        <f>DATE(MID(Zeitreihen0h15!A31820,7,4),MID(Zeitreihen0h15!A31820,4,2),LEFT(Zeitreihen0h15!A31820,2))+TIME(MID(Zeitreihen0h15!A31820,12,2),RIGHT(Zeitreihen0h15!A31820,2),0)</f>
        <v>#VALUE!</v>
      </c>
    </row>
    <row r="31821" spans="1:1" x14ac:dyDescent="0.25">
      <c r="A31821" s="78" t="e">
        <f>DATE(MID(Zeitreihen0h15!A31821,7,4),MID(Zeitreihen0h15!A31821,4,2),LEFT(Zeitreihen0h15!A31821,2))+TIME(MID(Zeitreihen0h15!A31821,12,2),RIGHT(Zeitreihen0h15!A31821,2),0)</f>
        <v>#VALUE!</v>
      </c>
    </row>
    <row r="31822" spans="1:1" x14ac:dyDescent="0.25">
      <c r="A31822" s="78" t="e">
        <f>DATE(MID(Zeitreihen0h15!A31822,7,4),MID(Zeitreihen0h15!A31822,4,2),LEFT(Zeitreihen0h15!A31822,2))+TIME(MID(Zeitreihen0h15!A31822,12,2),RIGHT(Zeitreihen0h15!A31822,2),0)</f>
        <v>#VALUE!</v>
      </c>
    </row>
    <row r="31823" spans="1:1" x14ac:dyDescent="0.25">
      <c r="A31823" s="78" t="e">
        <f>DATE(MID(Zeitreihen0h15!A31823,7,4),MID(Zeitreihen0h15!A31823,4,2),LEFT(Zeitreihen0h15!A31823,2))+TIME(MID(Zeitreihen0h15!A31823,12,2),RIGHT(Zeitreihen0h15!A31823,2),0)</f>
        <v>#VALUE!</v>
      </c>
    </row>
    <row r="31824" spans="1:1" x14ac:dyDescent="0.25">
      <c r="A31824" s="78" t="e">
        <f>DATE(MID(Zeitreihen0h15!A31824,7,4),MID(Zeitreihen0h15!A31824,4,2),LEFT(Zeitreihen0h15!A31824,2))+TIME(MID(Zeitreihen0h15!A31824,12,2),RIGHT(Zeitreihen0h15!A31824,2),0)</f>
        <v>#VALUE!</v>
      </c>
    </row>
    <row r="31825" spans="1:1" x14ac:dyDescent="0.25">
      <c r="A31825" s="78" t="e">
        <f>DATE(MID(Zeitreihen0h15!A31825,7,4),MID(Zeitreihen0h15!A31825,4,2),LEFT(Zeitreihen0h15!A31825,2))+TIME(MID(Zeitreihen0h15!A31825,12,2),RIGHT(Zeitreihen0h15!A31825,2),0)</f>
        <v>#VALUE!</v>
      </c>
    </row>
    <row r="31826" spans="1:1" x14ac:dyDescent="0.25">
      <c r="A31826" s="78" t="e">
        <f>DATE(MID(Zeitreihen0h15!A31826,7,4),MID(Zeitreihen0h15!A31826,4,2),LEFT(Zeitreihen0h15!A31826,2))+TIME(MID(Zeitreihen0h15!A31826,12,2),RIGHT(Zeitreihen0h15!A31826,2),0)</f>
        <v>#VALUE!</v>
      </c>
    </row>
    <row r="31827" spans="1:1" x14ac:dyDescent="0.25">
      <c r="A31827" s="78" t="e">
        <f>DATE(MID(Zeitreihen0h15!A31827,7,4),MID(Zeitreihen0h15!A31827,4,2),LEFT(Zeitreihen0h15!A31827,2))+TIME(MID(Zeitreihen0h15!A31827,12,2),RIGHT(Zeitreihen0h15!A31827,2),0)</f>
        <v>#VALUE!</v>
      </c>
    </row>
    <row r="31828" spans="1:1" x14ac:dyDescent="0.25">
      <c r="A31828" s="78" t="e">
        <f>DATE(MID(Zeitreihen0h15!A31828,7,4),MID(Zeitreihen0h15!A31828,4,2),LEFT(Zeitreihen0h15!A31828,2))+TIME(MID(Zeitreihen0h15!A31828,12,2),RIGHT(Zeitreihen0h15!A31828,2),0)</f>
        <v>#VALUE!</v>
      </c>
    </row>
    <row r="31829" spans="1:1" x14ac:dyDescent="0.25">
      <c r="A31829" s="78" t="e">
        <f>DATE(MID(Zeitreihen0h15!A31829,7,4),MID(Zeitreihen0h15!A31829,4,2),LEFT(Zeitreihen0h15!A31829,2))+TIME(MID(Zeitreihen0h15!A31829,12,2),RIGHT(Zeitreihen0h15!A31829,2),0)</f>
        <v>#VALUE!</v>
      </c>
    </row>
    <row r="31830" spans="1:1" x14ac:dyDescent="0.25">
      <c r="A31830" s="78" t="e">
        <f>DATE(MID(Zeitreihen0h15!A31830,7,4),MID(Zeitreihen0h15!A31830,4,2),LEFT(Zeitreihen0h15!A31830,2))+TIME(MID(Zeitreihen0h15!A31830,12,2),RIGHT(Zeitreihen0h15!A31830,2),0)</f>
        <v>#VALUE!</v>
      </c>
    </row>
    <row r="31831" spans="1:1" x14ac:dyDescent="0.25">
      <c r="A31831" s="78" t="e">
        <f>DATE(MID(Zeitreihen0h15!A31831,7,4),MID(Zeitreihen0h15!A31831,4,2),LEFT(Zeitreihen0h15!A31831,2))+TIME(MID(Zeitreihen0h15!A31831,12,2),RIGHT(Zeitreihen0h15!A31831,2),0)</f>
        <v>#VALUE!</v>
      </c>
    </row>
    <row r="31832" spans="1:1" x14ac:dyDescent="0.25">
      <c r="A31832" s="78" t="e">
        <f>DATE(MID(Zeitreihen0h15!A31832,7,4),MID(Zeitreihen0h15!A31832,4,2),LEFT(Zeitreihen0h15!A31832,2))+TIME(MID(Zeitreihen0h15!A31832,12,2),RIGHT(Zeitreihen0h15!A31832,2),0)</f>
        <v>#VALUE!</v>
      </c>
    </row>
    <row r="31833" spans="1:1" x14ac:dyDescent="0.25">
      <c r="A31833" s="78" t="e">
        <f>DATE(MID(Zeitreihen0h15!A31833,7,4),MID(Zeitreihen0h15!A31833,4,2),LEFT(Zeitreihen0h15!A31833,2))+TIME(MID(Zeitreihen0h15!A31833,12,2),RIGHT(Zeitreihen0h15!A31833,2),0)</f>
        <v>#VALUE!</v>
      </c>
    </row>
    <row r="31834" spans="1:1" x14ac:dyDescent="0.25">
      <c r="A31834" s="78" t="e">
        <f>DATE(MID(Zeitreihen0h15!A31834,7,4),MID(Zeitreihen0h15!A31834,4,2),LEFT(Zeitreihen0h15!A31834,2))+TIME(MID(Zeitreihen0h15!A31834,12,2),RIGHT(Zeitreihen0h15!A31834,2),0)</f>
        <v>#VALUE!</v>
      </c>
    </row>
    <row r="31835" spans="1:1" x14ac:dyDescent="0.25">
      <c r="A31835" s="78" t="e">
        <f>DATE(MID(Zeitreihen0h15!A31835,7,4),MID(Zeitreihen0h15!A31835,4,2),LEFT(Zeitreihen0h15!A31835,2))+TIME(MID(Zeitreihen0h15!A31835,12,2),RIGHT(Zeitreihen0h15!A31835,2),0)</f>
        <v>#VALUE!</v>
      </c>
    </row>
    <row r="31836" spans="1:1" x14ac:dyDescent="0.25">
      <c r="A31836" s="78" t="e">
        <f>DATE(MID(Zeitreihen0h15!A31836,7,4),MID(Zeitreihen0h15!A31836,4,2),LEFT(Zeitreihen0h15!A31836,2))+TIME(MID(Zeitreihen0h15!A31836,12,2),RIGHT(Zeitreihen0h15!A31836,2),0)</f>
        <v>#VALUE!</v>
      </c>
    </row>
    <row r="31837" spans="1:1" x14ac:dyDescent="0.25">
      <c r="A31837" s="78" t="e">
        <f>DATE(MID(Zeitreihen0h15!A31837,7,4),MID(Zeitreihen0h15!A31837,4,2),LEFT(Zeitreihen0h15!A31837,2))+TIME(MID(Zeitreihen0h15!A31837,12,2),RIGHT(Zeitreihen0h15!A31837,2),0)</f>
        <v>#VALUE!</v>
      </c>
    </row>
    <row r="31838" spans="1:1" x14ac:dyDescent="0.25">
      <c r="A31838" s="78" t="e">
        <f>DATE(MID(Zeitreihen0h15!A31838,7,4),MID(Zeitreihen0h15!A31838,4,2),LEFT(Zeitreihen0h15!A31838,2))+TIME(MID(Zeitreihen0h15!A31838,12,2),RIGHT(Zeitreihen0h15!A31838,2),0)</f>
        <v>#VALUE!</v>
      </c>
    </row>
    <row r="31839" spans="1:1" x14ac:dyDescent="0.25">
      <c r="A31839" s="78" t="e">
        <f>DATE(MID(Zeitreihen0h15!A31839,7,4),MID(Zeitreihen0h15!A31839,4,2),LEFT(Zeitreihen0h15!A31839,2))+TIME(MID(Zeitreihen0h15!A31839,12,2),RIGHT(Zeitreihen0h15!A31839,2),0)</f>
        <v>#VALUE!</v>
      </c>
    </row>
    <row r="31840" spans="1:1" x14ac:dyDescent="0.25">
      <c r="A31840" s="78" t="e">
        <f>DATE(MID(Zeitreihen0h15!A31840,7,4),MID(Zeitreihen0h15!A31840,4,2),LEFT(Zeitreihen0h15!A31840,2))+TIME(MID(Zeitreihen0h15!A31840,12,2),RIGHT(Zeitreihen0h15!A31840,2),0)</f>
        <v>#VALUE!</v>
      </c>
    </row>
    <row r="31841" spans="1:1" x14ac:dyDescent="0.25">
      <c r="A31841" s="78" t="e">
        <f>DATE(MID(Zeitreihen0h15!A31841,7,4),MID(Zeitreihen0h15!A31841,4,2),LEFT(Zeitreihen0h15!A31841,2))+TIME(MID(Zeitreihen0h15!A31841,12,2),RIGHT(Zeitreihen0h15!A31841,2),0)</f>
        <v>#VALUE!</v>
      </c>
    </row>
    <row r="31842" spans="1:1" x14ac:dyDescent="0.25">
      <c r="A31842" s="78" t="e">
        <f>DATE(MID(Zeitreihen0h15!A31842,7,4),MID(Zeitreihen0h15!A31842,4,2),LEFT(Zeitreihen0h15!A31842,2))+TIME(MID(Zeitreihen0h15!A31842,12,2),RIGHT(Zeitreihen0h15!A31842,2),0)</f>
        <v>#VALUE!</v>
      </c>
    </row>
    <row r="31843" spans="1:1" x14ac:dyDescent="0.25">
      <c r="A31843" s="78" t="e">
        <f>DATE(MID(Zeitreihen0h15!A31843,7,4),MID(Zeitreihen0h15!A31843,4,2),LEFT(Zeitreihen0h15!A31843,2))+TIME(MID(Zeitreihen0h15!A31843,12,2),RIGHT(Zeitreihen0h15!A31843,2),0)</f>
        <v>#VALUE!</v>
      </c>
    </row>
    <row r="31844" spans="1:1" x14ac:dyDescent="0.25">
      <c r="A31844" s="78" t="e">
        <f>DATE(MID(Zeitreihen0h15!A31844,7,4),MID(Zeitreihen0h15!A31844,4,2),LEFT(Zeitreihen0h15!A31844,2))+TIME(MID(Zeitreihen0h15!A31844,12,2),RIGHT(Zeitreihen0h15!A31844,2),0)</f>
        <v>#VALUE!</v>
      </c>
    </row>
    <row r="31845" spans="1:1" x14ac:dyDescent="0.25">
      <c r="A31845" s="78" t="e">
        <f>DATE(MID(Zeitreihen0h15!A31845,7,4),MID(Zeitreihen0h15!A31845,4,2),LEFT(Zeitreihen0h15!A31845,2))+TIME(MID(Zeitreihen0h15!A31845,12,2),RIGHT(Zeitreihen0h15!A31845,2),0)</f>
        <v>#VALUE!</v>
      </c>
    </row>
    <row r="31846" spans="1:1" x14ac:dyDescent="0.25">
      <c r="A31846" s="78" t="e">
        <f>DATE(MID(Zeitreihen0h15!A31846,7,4),MID(Zeitreihen0h15!A31846,4,2),LEFT(Zeitreihen0h15!A31846,2))+TIME(MID(Zeitreihen0h15!A31846,12,2),RIGHT(Zeitreihen0h15!A31846,2),0)</f>
        <v>#VALUE!</v>
      </c>
    </row>
    <row r="31847" spans="1:1" x14ac:dyDescent="0.25">
      <c r="A31847" s="78" t="e">
        <f>DATE(MID(Zeitreihen0h15!A31847,7,4),MID(Zeitreihen0h15!A31847,4,2),LEFT(Zeitreihen0h15!A31847,2))+TIME(MID(Zeitreihen0h15!A31847,12,2),RIGHT(Zeitreihen0h15!A31847,2),0)</f>
        <v>#VALUE!</v>
      </c>
    </row>
    <row r="31848" spans="1:1" x14ac:dyDescent="0.25">
      <c r="A31848" s="78" t="e">
        <f>DATE(MID(Zeitreihen0h15!A31848,7,4),MID(Zeitreihen0h15!A31848,4,2),LEFT(Zeitreihen0h15!A31848,2))+TIME(MID(Zeitreihen0h15!A31848,12,2),RIGHT(Zeitreihen0h15!A31848,2),0)</f>
        <v>#VALUE!</v>
      </c>
    </row>
    <row r="31849" spans="1:1" x14ac:dyDescent="0.25">
      <c r="A31849" s="78" t="e">
        <f>DATE(MID(Zeitreihen0h15!A31849,7,4),MID(Zeitreihen0h15!A31849,4,2),LEFT(Zeitreihen0h15!A31849,2))+TIME(MID(Zeitreihen0h15!A31849,12,2),RIGHT(Zeitreihen0h15!A31849,2),0)</f>
        <v>#VALUE!</v>
      </c>
    </row>
    <row r="31850" spans="1:1" x14ac:dyDescent="0.25">
      <c r="A31850" s="78" t="e">
        <f>DATE(MID(Zeitreihen0h15!A31850,7,4),MID(Zeitreihen0h15!A31850,4,2),LEFT(Zeitreihen0h15!A31850,2))+TIME(MID(Zeitreihen0h15!A31850,12,2),RIGHT(Zeitreihen0h15!A31850,2),0)</f>
        <v>#VALUE!</v>
      </c>
    </row>
    <row r="31851" spans="1:1" x14ac:dyDescent="0.25">
      <c r="A31851" s="78" t="e">
        <f>DATE(MID(Zeitreihen0h15!A31851,7,4),MID(Zeitreihen0h15!A31851,4,2),LEFT(Zeitreihen0h15!A31851,2))+TIME(MID(Zeitreihen0h15!A31851,12,2),RIGHT(Zeitreihen0h15!A31851,2),0)</f>
        <v>#VALUE!</v>
      </c>
    </row>
    <row r="31852" spans="1:1" x14ac:dyDescent="0.25">
      <c r="A31852" s="78" t="e">
        <f>DATE(MID(Zeitreihen0h15!A31852,7,4),MID(Zeitreihen0h15!A31852,4,2),LEFT(Zeitreihen0h15!A31852,2))+TIME(MID(Zeitreihen0h15!A31852,12,2),RIGHT(Zeitreihen0h15!A31852,2),0)</f>
        <v>#VALUE!</v>
      </c>
    </row>
    <row r="31853" spans="1:1" x14ac:dyDescent="0.25">
      <c r="A31853" s="78" t="e">
        <f>DATE(MID(Zeitreihen0h15!A31853,7,4),MID(Zeitreihen0h15!A31853,4,2),LEFT(Zeitreihen0h15!A31853,2))+TIME(MID(Zeitreihen0h15!A31853,12,2),RIGHT(Zeitreihen0h15!A31853,2),0)</f>
        <v>#VALUE!</v>
      </c>
    </row>
    <row r="31854" spans="1:1" x14ac:dyDescent="0.25">
      <c r="A31854" s="78" t="e">
        <f>DATE(MID(Zeitreihen0h15!A31854,7,4),MID(Zeitreihen0h15!A31854,4,2),LEFT(Zeitreihen0h15!A31854,2))+TIME(MID(Zeitreihen0h15!A31854,12,2),RIGHT(Zeitreihen0h15!A31854,2),0)</f>
        <v>#VALUE!</v>
      </c>
    </row>
    <row r="31855" spans="1:1" x14ac:dyDescent="0.25">
      <c r="A31855" s="78" t="e">
        <f>DATE(MID(Zeitreihen0h15!A31855,7,4),MID(Zeitreihen0h15!A31855,4,2),LEFT(Zeitreihen0h15!A31855,2))+TIME(MID(Zeitreihen0h15!A31855,12,2),RIGHT(Zeitreihen0h15!A31855,2),0)</f>
        <v>#VALUE!</v>
      </c>
    </row>
    <row r="31856" spans="1:1" x14ac:dyDescent="0.25">
      <c r="A31856" s="78" t="e">
        <f>DATE(MID(Zeitreihen0h15!A31856,7,4),MID(Zeitreihen0h15!A31856,4,2),LEFT(Zeitreihen0h15!A31856,2))+TIME(MID(Zeitreihen0h15!A31856,12,2),RIGHT(Zeitreihen0h15!A31856,2),0)</f>
        <v>#VALUE!</v>
      </c>
    </row>
    <row r="31857" spans="1:1" x14ac:dyDescent="0.25">
      <c r="A31857" s="78" t="e">
        <f>DATE(MID(Zeitreihen0h15!A31857,7,4),MID(Zeitreihen0h15!A31857,4,2),LEFT(Zeitreihen0h15!A31857,2))+TIME(MID(Zeitreihen0h15!A31857,12,2),RIGHT(Zeitreihen0h15!A31857,2),0)</f>
        <v>#VALUE!</v>
      </c>
    </row>
    <row r="31858" spans="1:1" x14ac:dyDescent="0.25">
      <c r="A31858" s="78" t="e">
        <f>DATE(MID(Zeitreihen0h15!A31858,7,4),MID(Zeitreihen0h15!A31858,4,2),LEFT(Zeitreihen0h15!A31858,2))+TIME(MID(Zeitreihen0h15!A31858,12,2),RIGHT(Zeitreihen0h15!A31858,2),0)</f>
        <v>#VALUE!</v>
      </c>
    </row>
    <row r="31859" spans="1:1" x14ac:dyDescent="0.25">
      <c r="A31859" s="78" t="e">
        <f>DATE(MID(Zeitreihen0h15!A31859,7,4),MID(Zeitreihen0h15!A31859,4,2),LEFT(Zeitreihen0h15!A31859,2))+TIME(MID(Zeitreihen0h15!A31859,12,2),RIGHT(Zeitreihen0h15!A31859,2),0)</f>
        <v>#VALUE!</v>
      </c>
    </row>
    <row r="31860" spans="1:1" x14ac:dyDescent="0.25">
      <c r="A31860" s="78" t="e">
        <f>DATE(MID(Zeitreihen0h15!A31860,7,4),MID(Zeitreihen0h15!A31860,4,2),LEFT(Zeitreihen0h15!A31860,2))+TIME(MID(Zeitreihen0h15!A31860,12,2),RIGHT(Zeitreihen0h15!A31860,2),0)</f>
        <v>#VALUE!</v>
      </c>
    </row>
    <row r="31861" spans="1:1" x14ac:dyDescent="0.25">
      <c r="A31861" s="78" t="e">
        <f>DATE(MID(Zeitreihen0h15!A31861,7,4),MID(Zeitreihen0h15!A31861,4,2),LEFT(Zeitreihen0h15!A31861,2))+TIME(MID(Zeitreihen0h15!A31861,12,2),RIGHT(Zeitreihen0h15!A31861,2),0)</f>
        <v>#VALUE!</v>
      </c>
    </row>
    <row r="31862" spans="1:1" x14ac:dyDescent="0.25">
      <c r="A31862" s="78" t="e">
        <f>DATE(MID(Zeitreihen0h15!A31862,7,4),MID(Zeitreihen0h15!A31862,4,2),LEFT(Zeitreihen0h15!A31862,2))+TIME(MID(Zeitreihen0h15!A31862,12,2),RIGHT(Zeitreihen0h15!A31862,2),0)</f>
        <v>#VALUE!</v>
      </c>
    </row>
    <row r="31863" spans="1:1" x14ac:dyDescent="0.25">
      <c r="A31863" s="78" t="e">
        <f>DATE(MID(Zeitreihen0h15!A31863,7,4),MID(Zeitreihen0h15!A31863,4,2),LEFT(Zeitreihen0h15!A31863,2))+TIME(MID(Zeitreihen0h15!A31863,12,2),RIGHT(Zeitreihen0h15!A31863,2),0)</f>
        <v>#VALUE!</v>
      </c>
    </row>
    <row r="31864" spans="1:1" x14ac:dyDescent="0.25">
      <c r="A31864" s="78" t="e">
        <f>DATE(MID(Zeitreihen0h15!A31864,7,4),MID(Zeitreihen0h15!A31864,4,2),LEFT(Zeitreihen0h15!A31864,2))+TIME(MID(Zeitreihen0h15!A31864,12,2),RIGHT(Zeitreihen0h15!A31864,2),0)</f>
        <v>#VALUE!</v>
      </c>
    </row>
    <row r="31865" spans="1:1" x14ac:dyDescent="0.25">
      <c r="A31865" s="78" t="e">
        <f>DATE(MID(Zeitreihen0h15!A31865,7,4),MID(Zeitreihen0h15!A31865,4,2),LEFT(Zeitreihen0h15!A31865,2))+TIME(MID(Zeitreihen0h15!A31865,12,2),RIGHT(Zeitreihen0h15!A31865,2),0)</f>
        <v>#VALUE!</v>
      </c>
    </row>
    <row r="31866" spans="1:1" x14ac:dyDescent="0.25">
      <c r="A31866" s="78" t="e">
        <f>DATE(MID(Zeitreihen0h15!A31866,7,4),MID(Zeitreihen0h15!A31866,4,2),LEFT(Zeitreihen0h15!A31866,2))+TIME(MID(Zeitreihen0h15!A31866,12,2),RIGHT(Zeitreihen0h15!A31866,2),0)</f>
        <v>#VALUE!</v>
      </c>
    </row>
    <row r="31867" spans="1:1" x14ac:dyDescent="0.25">
      <c r="A31867" s="78" t="e">
        <f>DATE(MID(Zeitreihen0h15!A31867,7,4),MID(Zeitreihen0h15!A31867,4,2),LEFT(Zeitreihen0h15!A31867,2))+TIME(MID(Zeitreihen0h15!A31867,12,2),RIGHT(Zeitreihen0h15!A31867,2),0)</f>
        <v>#VALUE!</v>
      </c>
    </row>
    <row r="31868" spans="1:1" x14ac:dyDescent="0.25">
      <c r="A31868" s="78" t="e">
        <f>DATE(MID(Zeitreihen0h15!A31868,7,4),MID(Zeitreihen0h15!A31868,4,2),LEFT(Zeitreihen0h15!A31868,2))+TIME(MID(Zeitreihen0h15!A31868,12,2),RIGHT(Zeitreihen0h15!A31868,2),0)</f>
        <v>#VALUE!</v>
      </c>
    </row>
    <row r="31869" spans="1:1" x14ac:dyDescent="0.25">
      <c r="A31869" s="78" t="e">
        <f>DATE(MID(Zeitreihen0h15!A31869,7,4),MID(Zeitreihen0h15!A31869,4,2),LEFT(Zeitreihen0h15!A31869,2))+TIME(MID(Zeitreihen0h15!A31869,12,2),RIGHT(Zeitreihen0h15!A31869,2),0)</f>
        <v>#VALUE!</v>
      </c>
    </row>
    <row r="31870" spans="1:1" x14ac:dyDescent="0.25">
      <c r="A31870" s="78" t="e">
        <f>DATE(MID(Zeitreihen0h15!A31870,7,4),MID(Zeitreihen0h15!A31870,4,2),LEFT(Zeitreihen0h15!A31870,2))+TIME(MID(Zeitreihen0h15!A31870,12,2),RIGHT(Zeitreihen0h15!A31870,2),0)</f>
        <v>#VALUE!</v>
      </c>
    </row>
    <row r="31871" spans="1:1" x14ac:dyDescent="0.25">
      <c r="A31871" s="78" t="e">
        <f>DATE(MID(Zeitreihen0h15!A31871,7,4),MID(Zeitreihen0h15!A31871,4,2),LEFT(Zeitreihen0h15!A31871,2))+TIME(MID(Zeitreihen0h15!A31871,12,2),RIGHT(Zeitreihen0h15!A31871,2),0)</f>
        <v>#VALUE!</v>
      </c>
    </row>
    <row r="31872" spans="1:1" x14ac:dyDescent="0.25">
      <c r="A31872" s="78" t="e">
        <f>DATE(MID(Zeitreihen0h15!A31872,7,4),MID(Zeitreihen0h15!A31872,4,2),LEFT(Zeitreihen0h15!A31872,2))+TIME(MID(Zeitreihen0h15!A31872,12,2),RIGHT(Zeitreihen0h15!A31872,2),0)</f>
        <v>#VALUE!</v>
      </c>
    </row>
    <row r="31873" spans="1:1" x14ac:dyDescent="0.25">
      <c r="A31873" s="78" t="e">
        <f>DATE(MID(Zeitreihen0h15!A31873,7,4),MID(Zeitreihen0h15!A31873,4,2),LEFT(Zeitreihen0h15!A31873,2))+TIME(MID(Zeitreihen0h15!A31873,12,2),RIGHT(Zeitreihen0h15!A31873,2),0)</f>
        <v>#VALUE!</v>
      </c>
    </row>
    <row r="31874" spans="1:1" x14ac:dyDescent="0.25">
      <c r="A31874" s="78" t="e">
        <f>DATE(MID(Zeitreihen0h15!A31874,7,4),MID(Zeitreihen0h15!A31874,4,2),LEFT(Zeitreihen0h15!A31874,2))+TIME(MID(Zeitreihen0h15!A31874,12,2),RIGHT(Zeitreihen0h15!A31874,2),0)</f>
        <v>#VALUE!</v>
      </c>
    </row>
    <row r="31875" spans="1:1" x14ac:dyDescent="0.25">
      <c r="A31875" s="78" t="e">
        <f>DATE(MID(Zeitreihen0h15!A31875,7,4),MID(Zeitreihen0h15!A31875,4,2),LEFT(Zeitreihen0h15!A31875,2))+TIME(MID(Zeitreihen0h15!A31875,12,2),RIGHT(Zeitreihen0h15!A31875,2),0)</f>
        <v>#VALUE!</v>
      </c>
    </row>
    <row r="31876" spans="1:1" x14ac:dyDescent="0.25">
      <c r="A31876" s="78" t="e">
        <f>DATE(MID(Zeitreihen0h15!A31876,7,4),MID(Zeitreihen0h15!A31876,4,2),LEFT(Zeitreihen0h15!A31876,2))+TIME(MID(Zeitreihen0h15!A31876,12,2),RIGHT(Zeitreihen0h15!A31876,2),0)</f>
        <v>#VALUE!</v>
      </c>
    </row>
    <row r="31877" spans="1:1" x14ac:dyDescent="0.25">
      <c r="A31877" s="78" t="e">
        <f>DATE(MID(Zeitreihen0h15!A31877,7,4),MID(Zeitreihen0h15!A31877,4,2),LEFT(Zeitreihen0h15!A31877,2))+TIME(MID(Zeitreihen0h15!A31877,12,2),RIGHT(Zeitreihen0h15!A31877,2),0)</f>
        <v>#VALUE!</v>
      </c>
    </row>
    <row r="31878" spans="1:1" x14ac:dyDescent="0.25">
      <c r="A31878" s="78" t="e">
        <f>DATE(MID(Zeitreihen0h15!A31878,7,4),MID(Zeitreihen0h15!A31878,4,2),LEFT(Zeitreihen0h15!A31878,2))+TIME(MID(Zeitreihen0h15!A31878,12,2),RIGHT(Zeitreihen0h15!A31878,2),0)</f>
        <v>#VALUE!</v>
      </c>
    </row>
    <row r="31879" spans="1:1" x14ac:dyDescent="0.25">
      <c r="A31879" s="78" t="e">
        <f>DATE(MID(Zeitreihen0h15!A31879,7,4),MID(Zeitreihen0h15!A31879,4,2),LEFT(Zeitreihen0h15!A31879,2))+TIME(MID(Zeitreihen0h15!A31879,12,2),RIGHT(Zeitreihen0h15!A31879,2),0)</f>
        <v>#VALUE!</v>
      </c>
    </row>
    <row r="31880" spans="1:1" x14ac:dyDescent="0.25">
      <c r="A31880" s="78" t="e">
        <f>DATE(MID(Zeitreihen0h15!A31880,7,4),MID(Zeitreihen0h15!A31880,4,2),LEFT(Zeitreihen0h15!A31880,2))+TIME(MID(Zeitreihen0h15!A31880,12,2),RIGHT(Zeitreihen0h15!A31880,2),0)</f>
        <v>#VALUE!</v>
      </c>
    </row>
    <row r="31881" spans="1:1" x14ac:dyDescent="0.25">
      <c r="A31881" s="78" t="e">
        <f>DATE(MID(Zeitreihen0h15!A31881,7,4),MID(Zeitreihen0h15!A31881,4,2),LEFT(Zeitreihen0h15!A31881,2))+TIME(MID(Zeitreihen0h15!A31881,12,2),RIGHT(Zeitreihen0h15!A31881,2),0)</f>
        <v>#VALUE!</v>
      </c>
    </row>
    <row r="31882" spans="1:1" x14ac:dyDescent="0.25">
      <c r="A31882" s="78" t="e">
        <f>DATE(MID(Zeitreihen0h15!A31882,7,4),MID(Zeitreihen0h15!A31882,4,2),LEFT(Zeitreihen0h15!A31882,2))+TIME(MID(Zeitreihen0h15!A31882,12,2),RIGHT(Zeitreihen0h15!A31882,2),0)</f>
        <v>#VALUE!</v>
      </c>
    </row>
    <row r="31883" spans="1:1" x14ac:dyDescent="0.25">
      <c r="A31883" s="78" t="e">
        <f>DATE(MID(Zeitreihen0h15!A31883,7,4),MID(Zeitreihen0h15!A31883,4,2),LEFT(Zeitreihen0h15!A31883,2))+TIME(MID(Zeitreihen0h15!A31883,12,2),RIGHT(Zeitreihen0h15!A31883,2),0)</f>
        <v>#VALUE!</v>
      </c>
    </row>
    <row r="31884" spans="1:1" x14ac:dyDescent="0.25">
      <c r="A31884" s="78" t="e">
        <f>DATE(MID(Zeitreihen0h15!A31884,7,4),MID(Zeitreihen0h15!A31884,4,2),LEFT(Zeitreihen0h15!A31884,2))+TIME(MID(Zeitreihen0h15!A31884,12,2),RIGHT(Zeitreihen0h15!A31884,2),0)</f>
        <v>#VALUE!</v>
      </c>
    </row>
    <row r="31885" spans="1:1" x14ac:dyDescent="0.25">
      <c r="A31885" s="78" t="e">
        <f>DATE(MID(Zeitreihen0h15!A31885,7,4),MID(Zeitreihen0h15!A31885,4,2),LEFT(Zeitreihen0h15!A31885,2))+TIME(MID(Zeitreihen0h15!A31885,12,2),RIGHT(Zeitreihen0h15!A31885,2),0)</f>
        <v>#VALUE!</v>
      </c>
    </row>
    <row r="31886" spans="1:1" x14ac:dyDescent="0.25">
      <c r="A31886" s="78" t="e">
        <f>DATE(MID(Zeitreihen0h15!A31886,7,4),MID(Zeitreihen0h15!A31886,4,2),LEFT(Zeitreihen0h15!A31886,2))+TIME(MID(Zeitreihen0h15!A31886,12,2),RIGHT(Zeitreihen0h15!A31886,2),0)</f>
        <v>#VALUE!</v>
      </c>
    </row>
    <row r="31887" spans="1:1" x14ac:dyDescent="0.25">
      <c r="A31887" s="78" t="e">
        <f>DATE(MID(Zeitreihen0h15!A31887,7,4),MID(Zeitreihen0h15!A31887,4,2),LEFT(Zeitreihen0h15!A31887,2))+TIME(MID(Zeitreihen0h15!A31887,12,2),RIGHT(Zeitreihen0h15!A31887,2),0)</f>
        <v>#VALUE!</v>
      </c>
    </row>
    <row r="31888" spans="1:1" x14ac:dyDescent="0.25">
      <c r="A31888" s="78" t="e">
        <f>DATE(MID(Zeitreihen0h15!A31888,7,4),MID(Zeitreihen0h15!A31888,4,2),LEFT(Zeitreihen0h15!A31888,2))+TIME(MID(Zeitreihen0h15!A31888,12,2),RIGHT(Zeitreihen0h15!A31888,2),0)</f>
        <v>#VALUE!</v>
      </c>
    </row>
    <row r="31889" spans="1:1" x14ac:dyDescent="0.25">
      <c r="A31889" s="78" t="e">
        <f>DATE(MID(Zeitreihen0h15!A31889,7,4),MID(Zeitreihen0h15!A31889,4,2),LEFT(Zeitreihen0h15!A31889,2))+TIME(MID(Zeitreihen0h15!A31889,12,2),RIGHT(Zeitreihen0h15!A31889,2),0)</f>
        <v>#VALUE!</v>
      </c>
    </row>
    <row r="31890" spans="1:1" x14ac:dyDescent="0.25">
      <c r="A31890" s="78" t="e">
        <f>DATE(MID(Zeitreihen0h15!A31890,7,4),MID(Zeitreihen0h15!A31890,4,2),LEFT(Zeitreihen0h15!A31890,2))+TIME(MID(Zeitreihen0h15!A31890,12,2),RIGHT(Zeitreihen0h15!A31890,2),0)</f>
        <v>#VALUE!</v>
      </c>
    </row>
    <row r="31891" spans="1:1" x14ac:dyDescent="0.25">
      <c r="A31891" s="78" t="e">
        <f>DATE(MID(Zeitreihen0h15!A31891,7,4),MID(Zeitreihen0h15!A31891,4,2),LEFT(Zeitreihen0h15!A31891,2))+TIME(MID(Zeitreihen0h15!A31891,12,2),RIGHT(Zeitreihen0h15!A31891,2),0)</f>
        <v>#VALUE!</v>
      </c>
    </row>
    <row r="31892" spans="1:1" x14ac:dyDescent="0.25">
      <c r="A31892" s="78" t="e">
        <f>DATE(MID(Zeitreihen0h15!A31892,7,4),MID(Zeitreihen0h15!A31892,4,2),LEFT(Zeitreihen0h15!A31892,2))+TIME(MID(Zeitreihen0h15!A31892,12,2),RIGHT(Zeitreihen0h15!A31892,2),0)</f>
        <v>#VALUE!</v>
      </c>
    </row>
    <row r="31893" spans="1:1" x14ac:dyDescent="0.25">
      <c r="A31893" s="78" t="e">
        <f>DATE(MID(Zeitreihen0h15!A31893,7,4),MID(Zeitreihen0h15!A31893,4,2),LEFT(Zeitreihen0h15!A31893,2))+TIME(MID(Zeitreihen0h15!A31893,12,2),RIGHT(Zeitreihen0h15!A31893,2),0)</f>
        <v>#VALUE!</v>
      </c>
    </row>
    <row r="31894" spans="1:1" x14ac:dyDescent="0.25">
      <c r="A31894" s="78" t="e">
        <f>DATE(MID(Zeitreihen0h15!A31894,7,4),MID(Zeitreihen0h15!A31894,4,2),LEFT(Zeitreihen0h15!A31894,2))+TIME(MID(Zeitreihen0h15!A31894,12,2),RIGHT(Zeitreihen0h15!A31894,2),0)</f>
        <v>#VALUE!</v>
      </c>
    </row>
    <row r="31895" spans="1:1" x14ac:dyDescent="0.25">
      <c r="A31895" s="78" t="e">
        <f>DATE(MID(Zeitreihen0h15!A31895,7,4),MID(Zeitreihen0h15!A31895,4,2),LEFT(Zeitreihen0h15!A31895,2))+TIME(MID(Zeitreihen0h15!A31895,12,2),RIGHT(Zeitreihen0h15!A31895,2),0)</f>
        <v>#VALUE!</v>
      </c>
    </row>
    <row r="31896" spans="1:1" x14ac:dyDescent="0.25">
      <c r="A31896" s="78" t="e">
        <f>DATE(MID(Zeitreihen0h15!A31896,7,4),MID(Zeitreihen0h15!A31896,4,2),LEFT(Zeitreihen0h15!A31896,2))+TIME(MID(Zeitreihen0h15!A31896,12,2),RIGHT(Zeitreihen0h15!A31896,2),0)</f>
        <v>#VALUE!</v>
      </c>
    </row>
    <row r="31897" spans="1:1" x14ac:dyDescent="0.25">
      <c r="A31897" s="78" t="e">
        <f>DATE(MID(Zeitreihen0h15!A31897,7,4),MID(Zeitreihen0h15!A31897,4,2),LEFT(Zeitreihen0h15!A31897,2))+TIME(MID(Zeitreihen0h15!A31897,12,2),RIGHT(Zeitreihen0h15!A31897,2),0)</f>
        <v>#VALUE!</v>
      </c>
    </row>
    <row r="31898" spans="1:1" x14ac:dyDescent="0.25">
      <c r="A31898" s="78" t="e">
        <f>DATE(MID(Zeitreihen0h15!A31898,7,4),MID(Zeitreihen0h15!A31898,4,2),LEFT(Zeitreihen0h15!A31898,2))+TIME(MID(Zeitreihen0h15!A31898,12,2),RIGHT(Zeitreihen0h15!A31898,2),0)</f>
        <v>#VALUE!</v>
      </c>
    </row>
    <row r="31899" spans="1:1" x14ac:dyDescent="0.25">
      <c r="A31899" s="78" t="e">
        <f>DATE(MID(Zeitreihen0h15!A31899,7,4),MID(Zeitreihen0h15!A31899,4,2),LEFT(Zeitreihen0h15!A31899,2))+TIME(MID(Zeitreihen0h15!A31899,12,2),RIGHT(Zeitreihen0h15!A31899,2),0)</f>
        <v>#VALUE!</v>
      </c>
    </row>
    <row r="31900" spans="1:1" x14ac:dyDescent="0.25">
      <c r="A31900" s="78" t="e">
        <f>DATE(MID(Zeitreihen0h15!A31900,7,4),MID(Zeitreihen0h15!A31900,4,2),LEFT(Zeitreihen0h15!A31900,2))+TIME(MID(Zeitreihen0h15!A31900,12,2),RIGHT(Zeitreihen0h15!A31900,2),0)</f>
        <v>#VALUE!</v>
      </c>
    </row>
    <row r="31901" spans="1:1" x14ac:dyDescent="0.25">
      <c r="A31901" s="78" t="e">
        <f>DATE(MID(Zeitreihen0h15!A31901,7,4),MID(Zeitreihen0h15!A31901,4,2),LEFT(Zeitreihen0h15!A31901,2))+TIME(MID(Zeitreihen0h15!A31901,12,2),RIGHT(Zeitreihen0h15!A31901,2),0)</f>
        <v>#VALUE!</v>
      </c>
    </row>
    <row r="31902" spans="1:1" x14ac:dyDescent="0.25">
      <c r="A31902" s="78" t="e">
        <f>DATE(MID(Zeitreihen0h15!A31902,7,4),MID(Zeitreihen0h15!A31902,4,2),LEFT(Zeitreihen0h15!A31902,2))+TIME(MID(Zeitreihen0h15!A31902,12,2),RIGHT(Zeitreihen0h15!A31902,2),0)</f>
        <v>#VALUE!</v>
      </c>
    </row>
    <row r="31903" spans="1:1" x14ac:dyDescent="0.25">
      <c r="A31903" s="78" t="e">
        <f>DATE(MID(Zeitreihen0h15!A31903,7,4),MID(Zeitreihen0h15!A31903,4,2),LEFT(Zeitreihen0h15!A31903,2))+TIME(MID(Zeitreihen0h15!A31903,12,2),RIGHT(Zeitreihen0h15!A31903,2),0)</f>
        <v>#VALUE!</v>
      </c>
    </row>
    <row r="31904" spans="1:1" x14ac:dyDescent="0.25">
      <c r="A31904" s="78" t="e">
        <f>DATE(MID(Zeitreihen0h15!A31904,7,4),MID(Zeitreihen0h15!A31904,4,2),LEFT(Zeitreihen0h15!A31904,2))+TIME(MID(Zeitreihen0h15!A31904,12,2),RIGHT(Zeitreihen0h15!A31904,2),0)</f>
        <v>#VALUE!</v>
      </c>
    </row>
    <row r="31905" spans="1:1" x14ac:dyDescent="0.25">
      <c r="A31905" s="78" t="e">
        <f>DATE(MID(Zeitreihen0h15!A31905,7,4),MID(Zeitreihen0h15!A31905,4,2),LEFT(Zeitreihen0h15!A31905,2))+TIME(MID(Zeitreihen0h15!A31905,12,2),RIGHT(Zeitreihen0h15!A31905,2),0)</f>
        <v>#VALUE!</v>
      </c>
    </row>
    <row r="31906" spans="1:1" x14ac:dyDescent="0.25">
      <c r="A31906" s="78" t="e">
        <f>DATE(MID(Zeitreihen0h15!A31906,7,4),MID(Zeitreihen0h15!A31906,4,2),LEFT(Zeitreihen0h15!A31906,2))+TIME(MID(Zeitreihen0h15!A31906,12,2),RIGHT(Zeitreihen0h15!A31906,2),0)</f>
        <v>#VALUE!</v>
      </c>
    </row>
    <row r="31907" spans="1:1" x14ac:dyDescent="0.25">
      <c r="A31907" s="78" t="e">
        <f>DATE(MID(Zeitreihen0h15!A31907,7,4),MID(Zeitreihen0h15!A31907,4,2),LEFT(Zeitreihen0h15!A31907,2))+TIME(MID(Zeitreihen0h15!A31907,12,2),RIGHT(Zeitreihen0h15!A31907,2),0)</f>
        <v>#VALUE!</v>
      </c>
    </row>
    <row r="31908" spans="1:1" x14ac:dyDescent="0.25">
      <c r="A31908" s="78" t="e">
        <f>DATE(MID(Zeitreihen0h15!A31908,7,4),MID(Zeitreihen0h15!A31908,4,2),LEFT(Zeitreihen0h15!A31908,2))+TIME(MID(Zeitreihen0h15!A31908,12,2),RIGHT(Zeitreihen0h15!A31908,2),0)</f>
        <v>#VALUE!</v>
      </c>
    </row>
    <row r="31909" spans="1:1" x14ac:dyDescent="0.25">
      <c r="A31909" s="78" t="e">
        <f>DATE(MID(Zeitreihen0h15!A31909,7,4),MID(Zeitreihen0h15!A31909,4,2),LEFT(Zeitreihen0h15!A31909,2))+TIME(MID(Zeitreihen0h15!A31909,12,2),RIGHT(Zeitreihen0h15!A31909,2),0)</f>
        <v>#VALUE!</v>
      </c>
    </row>
    <row r="31910" spans="1:1" x14ac:dyDescent="0.25">
      <c r="A31910" s="78" t="e">
        <f>DATE(MID(Zeitreihen0h15!A31910,7,4),MID(Zeitreihen0h15!A31910,4,2),LEFT(Zeitreihen0h15!A31910,2))+TIME(MID(Zeitreihen0h15!A31910,12,2),RIGHT(Zeitreihen0h15!A31910,2),0)</f>
        <v>#VALUE!</v>
      </c>
    </row>
    <row r="31911" spans="1:1" x14ac:dyDescent="0.25">
      <c r="A31911" s="78" t="e">
        <f>DATE(MID(Zeitreihen0h15!A31911,7,4),MID(Zeitreihen0h15!A31911,4,2),LEFT(Zeitreihen0h15!A31911,2))+TIME(MID(Zeitreihen0h15!A31911,12,2),RIGHT(Zeitreihen0h15!A31911,2),0)</f>
        <v>#VALUE!</v>
      </c>
    </row>
    <row r="31912" spans="1:1" x14ac:dyDescent="0.25">
      <c r="A31912" s="78" t="e">
        <f>DATE(MID(Zeitreihen0h15!A31912,7,4),MID(Zeitreihen0h15!A31912,4,2),LEFT(Zeitreihen0h15!A31912,2))+TIME(MID(Zeitreihen0h15!A31912,12,2),RIGHT(Zeitreihen0h15!A31912,2),0)</f>
        <v>#VALUE!</v>
      </c>
    </row>
    <row r="31913" spans="1:1" x14ac:dyDescent="0.25">
      <c r="A31913" s="78" t="e">
        <f>DATE(MID(Zeitreihen0h15!A31913,7,4),MID(Zeitreihen0h15!A31913,4,2),LEFT(Zeitreihen0h15!A31913,2))+TIME(MID(Zeitreihen0h15!A31913,12,2),RIGHT(Zeitreihen0h15!A31913,2),0)</f>
        <v>#VALUE!</v>
      </c>
    </row>
    <row r="31914" spans="1:1" x14ac:dyDescent="0.25">
      <c r="A31914" s="78" t="e">
        <f>DATE(MID(Zeitreihen0h15!A31914,7,4),MID(Zeitreihen0h15!A31914,4,2),LEFT(Zeitreihen0h15!A31914,2))+TIME(MID(Zeitreihen0h15!A31914,12,2),RIGHT(Zeitreihen0h15!A31914,2),0)</f>
        <v>#VALUE!</v>
      </c>
    </row>
    <row r="31915" spans="1:1" x14ac:dyDescent="0.25">
      <c r="A31915" s="78" t="e">
        <f>DATE(MID(Zeitreihen0h15!A31915,7,4),MID(Zeitreihen0h15!A31915,4,2),LEFT(Zeitreihen0h15!A31915,2))+TIME(MID(Zeitreihen0h15!A31915,12,2),RIGHT(Zeitreihen0h15!A31915,2),0)</f>
        <v>#VALUE!</v>
      </c>
    </row>
    <row r="31916" spans="1:1" x14ac:dyDescent="0.25">
      <c r="A31916" s="78" t="e">
        <f>DATE(MID(Zeitreihen0h15!A31916,7,4),MID(Zeitreihen0h15!A31916,4,2),LEFT(Zeitreihen0h15!A31916,2))+TIME(MID(Zeitreihen0h15!A31916,12,2),RIGHT(Zeitreihen0h15!A31916,2),0)</f>
        <v>#VALUE!</v>
      </c>
    </row>
    <row r="31917" spans="1:1" x14ac:dyDescent="0.25">
      <c r="A31917" s="78" t="e">
        <f>DATE(MID(Zeitreihen0h15!A31917,7,4),MID(Zeitreihen0h15!A31917,4,2),LEFT(Zeitreihen0h15!A31917,2))+TIME(MID(Zeitreihen0h15!A31917,12,2),RIGHT(Zeitreihen0h15!A31917,2),0)</f>
        <v>#VALUE!</v>
      </c>
    </row>
    <row r="31918" spans="1:1" x14ac:dyDescent="0.25">
      <c r="A31918" s="78" t="e">
        <f>DATE(MID(Zeitreihen0h15!A31918,7,4),MID(Zeitreihen0h15!A31918,4,2),LEFT(Zeitreihen0h15!A31918,2))+TIME(MID(Zeitreihen0h15!A31918,12,2),RIGHT(Zeitreihen0h15!A31918,2),0)</f>
        <v>#VALUE!</v>
      </c>
    </row>
    <row r="31919" spans="1:1" x14ac:dyDescent="0.25">
      <c r="A31919" s="78" t="e">
        <f>DATE(MID(Zeitreihen0h15!A31919,7,4),MID(Zeitreihen0h15!A31919,4,2),LEFT(Zeitreihen0h15!A31919,2))+TIME(MID(Zeitreihen0h15!A31919,12,2),RIGHT(Zeitreihen0h15!A31919,2),0)</f>
        <v>#VALUE!</v>
      </c>
    </row>
    <row r="31920" spans="1:1" x14ac:dyDescent="0.25">
      <c r="A31920" s="78" t="e">
        <f>DATE(MID(Zeitreihen0h15!A31920,7,4),MID(Zeitreihen0h15!A31920,4,2),LEFT(Zeitreihen0h15!A31920,2))+TIME(MID(Zeitreihen0h15!A31920,12,2),RIGHT(Zeitreihen0h15!A31920,2),0)</f>
        <v>#VALUE!</v>
      </c>
    </row>
    <row r="31921" spans="1:1" x14ac:dyDescent="0.25">
      <c r="A31921" s="78" t="e">
        <f>DATE(MID(Zeitreihen0h15!A31921,7,4),MID(Zeitreihen0h15!A31921,4,2),LEFT(Zeitreihen0h15!A31921,2))+TIME(MID(Zeitreihen0h15!A31921,12,2),RIGHT(Zeitreihen0h15!A31921,2),0)</f>
        <v>#VALUE!</v>
      </c>
    </row>
    <row r="31922" spans="1:1" x14ac:dyDescent="0.25">
      <c r="A31922" s="78" t="e">
        <f>DATE(MID(Zeitreihen0h15!A31922,7,4),MID(Zeitreihen0h15!A31922,4,2),LEFT(Zeitreihen0h15!A31922,2))+TIME(MID(Zeitreihen0h15!A31922,12,2),RIGHT(Zeitreihen0h15!A31922,2),0)</f>
        <v>#VALUE!</v>
      </c>
    </row>
    <row r="31923" spans="1:1" x14ac:dyDescent="0.25">
      <c r="A31923" s="78" t="e">
        <f>DATE(MID(Zeitreihen0h15!A31923,7,4),MID(Zeitreihen0h15!A31923,4,2),LEFT(Zeitreihen0h15!A31923,2))+TIME(MID(Zeitreihen0h15!A31923,12,2),RIGHT(Zeitreihen0h15!A31923,2),0)</f>
        <v>#VALUE!</v>
      </c>
    </row>
    <row r="31924" spans="1:1" x14ac:dyDescent="0.25">
      <c r="A31924" s="78" t="e">
        <f>DATE(MID(Zeitreihen0h15!A31924,7,4),MID(Zeitreihen0h15!A31924,4,2),LEFT(Zeitreihen0h15!A31924,2))+TIME(MID(Zeitreihen0h15!A31924,12,2),RIGHT(Zeitreihen0h15!A31924,2),0)</f>
        <v>#VALUE!</v>
      </c>
    </row>
    <row r="31925" spans="1:1" x14ac:dyDescent="0.25">
      <c r="A31925" s="78" t="e">
        <f>DATE(MID(Zeitreihen0h15!A31925,7,4),MID(Zeitreihen0h15!A31925,4,2),LEFT(Zeitreihen0h15!A31925,2))+TIME(MID(Zeitreihen0h15!A31925,12,2),RIGHT(Zeitreihen0h15!A31925,2),0)</f>
        <v>#VALUE!</v>
      </c>
    </row>
    <row r="31926" spans="1:1" x14ac:dyDescent="0.25">
      <c r="A31926" s="78" t="e">
        <f>DATE(MID(Zeitreihen0h15!A31926,7,4),MID(Zeitreihen0h15!A31926,4,2),LEFT(Zeitreihen0h15!A31926,2))+TIME(MID(Zeitreihen0h15!A31926,12,2),RIGHT(Zeitreihen0h15!A31926,2),0)</f>
        <v>#VALUE!</v>
      </c>
    </row>
    <row r="31927" spans="1:1" x14ac:dyDescent="0.25">
      <c r="A31927" s="78" t="e">
        <f>DATE(MID(Zeitreihen0h15!A31927,7,4),MID(Zeitreihen0h15!A31927,4,2),LEFT(Zeitreihen0h15!A31927,2))+TIME(MID(Zeitreihen0h15!A31927,12,2),RIGHT(Zeitreihen0h15!A31927,2),0)</f>
        <v>#VALUE!</v>
      </c>
    </row>
    <row r="31928" spans="1:1" x14ac:dyDescent="0.25">
      <c r="A31928" s="78" t="e">
        <f>DATE(MID(Zeitreihen0h15!A31928,7,4),MID(Zeitreihen0h15!A31928,4,2),LEFT(Zeitreihen0h15!A31928,2))+TIME(MID(Zeitreihen0h15!A31928,12,2),RIGHT(Zeitreihen0h15!A31928,2),0)</f>
        <v>#VALUE!</v>
      </c>
    </row>
    <row r="31929" spans="1:1" x14ac:dyDescent="0.25">
      <c r="A31929" s="78" t="e">
        <f>DATE(MID(Zeitreihen0h15!A31929,7,4),MID(Zeitreihen0h15!A31929,4,2),LEFT(Zeitreihen0h15!A31929,2))+TIME(MID(Zeitreihen0h15!A31929,12,2),RIGHT(Zeitreihen0h15!A31929,2),0)</f>
        <v>#VALUE!</v>
      </c>
    </row>
    <row r="31930" spans="1:1" x14ac:dyDescent="0.25">
      <c r="A31930" s="78" t="e">
        <f>DATE(MID(Zeitreihen0h15!A31930,7,4),MID(Zeitreihen0h15!A31930,4,2),LEFT(Zeitreihen0h15!A31930,2))+TIME(MID(Zeitreihen0h15!A31930,12,2),RIGHT(Zeitreihen0h15!A31930,2),0)</f>
        <v>#VALUE!</v>
      </c>
    </row>
    <row r="31931" spans="1:1" x14ac:dyDescent="0.25">
      <c r="A31931" s="78" t="e">
        <f>DATE(MID(Zeitreihen0h15!A31931,7,4),MID(Zeitreihen0h15!A31931,4,2),LEFT(Zeitreihen0h15!A31931,2))+TIME(MID(Zeitreihen0h15!A31931,12,2),RIGHT(Zeitreihen0h15!A31931,2),0)</f>
        <v>#VALUE!</v>
      </c>
    </row>
    <row r="31932" spans="1:1" x14ac:dyDescent="0.25">
      <c r="A31932" s="78" t="e">
        <f>DATE(MID(Zeitreihen0h15!A31932,7,4),MID(Zeitreihen0h15!A31932,4,2),LEFT(Zeitreihen0h15!A31932,2))+TIME(MID(Zeitreihen0h15!A31932,12,2),RIGHT(Zeitreihen0h15!A31932,2),0)</f>
        <v>#VALUE!</v>
      </c>
    </row>
    <row r="31933" spans="1:1" x14ac:dyDescent="0.25">
      <c r="A31933" s="78" t="e">
        <f>DATE(MID(Zeitreihen0h15!A31933,7,4),MID(Zeitreihen0h15!A31933,4,2),LEFT(Zeitreihen0h15!A31933,2))+TIME(MID(Zeitreihen0h15!A31933,12,2),RIGHT(Zeitreihen0h15!A31933,2),0)</f>
        <v>#VALUE!</v>
      </c>
    </row>
    <row r="31934" spans="1:1" x14ac:dyDescent="0.25">
      <c r="A31934" s="78" t="e">
        <f>DATE(MID(Zeitreihen0h15!A31934,7,4),MID(Zeitreihen0h15!A31934,4,2),LEFT(Zeitreihen0h15!A31934,2))+TIME(MID(Zeitreihen0h15!A31934,12,2),RIGHT(Zeitreihen0h15!A31934,2),0)</f>
        <v>#VALUE!</v>
      </c>
    </row>
    <row r="31935" spans="1:1" x14ac:dyDescent="0.25">
      <c r="A31935" s="78" t="e">
        <f>DATE(MID(Zeitreihen0h15!A31935,7,4),MID(Zeitreihen0h15!A31935,4,2),LEFT(Zeitreihen0h15!A31935,2))+TIME(MID(Zeitreihen0h15!A31935,12,2),RIGHT(Zeitreihen0h15!A31935,2),0)</f>
        <v>#VALUE!</v>
      </c>
    </row>
    <row r="31936" spans="1:1" x14ac:dyDescent="0.25">
      <c r="A31936" s="78" t="e">
        <f>DATE(MID(Zeitreihen0h15!A31936,7,4),MID(Zeitreihen0h15!A31936,4,2),LEFT(Zeitreihen0h15!A31936,2))+TIME(MID(Zeitreihen0h15!A31936,12,2),RIGHT(Zeitreihen0h15!A31936,2),0)</f>
        <v>#VALUE!</v>
      </c>
    </row>
    <row r="31937" spans="1:1" x14ac:dyDescent="0.25">
      <c r="A31937" s="78" t="e">
        <f>DATE(MID(Zeitreihen0h15!A31937,7,4),MID(Zeitreihen0h15!A31937,4,2),LEFT(Zeitreihen0h15!A31937,2))+TIME(MID(Zeitreihen0h15!A31937,12,2),RIGHT(Zeitreihen0h15!A31937,2),0)</f>
        <v>#VALUE!</v>
      </c>
    </row>
    <row r="31938" spans="1:1" x14ac:dyDescent="0.25">
      <c r="A31938" s="78" t="e">
        <f>DATE(MID(Zeitreihen0h15!A31938,7,4),MID(Zeitreihen0h15!A31938,4,2),LEFT(Zeitreihen0h15!A31938,2))+TIME(MID(Zeitreihen0h15!A31938,12,2),RIGHT(Zeitreihen0h15!A31938,2),0)</f>
        <v>#VALUE!</v>
      </c>
    </row>
    <row r="31939" spans="1:1" x14ac:dyDescent="0.25">
      <c r="A31939" s="78" t="e">
        <f>DATE(MID(Zeitreihen0h15!A31939,7,4),MID(Zeitreihen0h15!A31939,4,2),LEFT(Zeitreihen0h15!A31939,2))+TIME(MID(Zeitreihen0h15!A31939,12,2),RIGHT(Zeitreihen0h15!A31939,2),0)</f>
        <v>#VALUE!</v>
      </c>
    </row>
    <row r="31940" spans="1:1" x14ac:dyDescent="0.25">
      <c r="A31940" s="78" t="e">
        <f>DATE(MID(Zeitreihen0h15!A31940,7,4),MID(Zeitreihen0h15!A31940,4,2),LEFT(Zeitreihen0h15!A31940,2))+TIME(MID(Zeitreihen0h15!A31940,12,2),RIGHT(Zeitreihen0h15!A31940,2),0)</f>
        <v>#VALUE!</v>
      </c>
    </row>
    <row r="31941" spans="1:1" x14ac:dyDescent="0.25">
      <c r="A31941" s="78" t="e">
        <f>DATE(MID(Zeitreihen0h15!A31941,7,4),MID(Zeitreihen0h15!A31941,4,2),LEFT(Zeitreihen0h15!A31941,2))+TIME(MID(Zeitreihen0h15!A31941,12,2),RIGHT(Zeitreihen0h15!A31941,2),0)</f>
        <v>#VALUE!</v>
      </c>
    </row>
    <row r="31942" spans="1:1" x14ac:dyDescent="0.25">
      <c r="A31942" s="78" t="e">
        <f>DATE(MID(Zeitreihen0h15!A31942,7,4),MID(Zeitreihen0h15!A31942,4,2),LEFT(Zeitreihen0h15!A31942,2))+TIME(MID(Zeitreihen0h15!A31942,12,2),RIGHT(Zeitreihen0h15!A31942,2),0)</f>
        <v>#VALUE!</v>
      </c>
    </row>
    <row r="31943" spans="1:1" x14ac:dyDescent="0.25">
      <c r="A31943" s="78" t="e">
        <f>DATE(MID(Zeitreihen0h15!A31943,7,4),MID(Zeitreihen0h15!A31943,4,2),LEFT(Zeitreihen0h15!A31943,2))+TIME(MID(Zeitreihen0h15!A31943,12,2),RIGHT(Zeitreihen0h15!A31943,2),0)</f>
        <v>#VALUE!</v>
      </c>
    </row>
    <row r="31944" spans="1:1" x14ac:dyDescent="0.25">
      <c r="A31944" s="78" t="e">
        <f>DATE(MID(Zeitreihen0h15!A31944,7,4),MID(Zeitreihen0h15!A31944,4,2),LEFT(Zeitreihen0h15!A31944,2))+TIME(MID(Zeitreihen0h15!A31944,12,2),RIGHT(Zeitreihen0h15!A31944,2),0)</f>
        <v>#VALUE!</v>
      </c>
    </row>
    <row r="31945" spans="1:1" x14ac:dyDescent="0.25">
      <c r="A31945" s="78" t="e">
        <f>DATE(MID(Zeitreihen0h15!A31945,7,4),MID(Zeitreihen0h15!A31945,4,2),LEFT(Zeitreihen0h15!A31945,2))+TIME(MID(Zeitreihen0h15!A31945,12,2),RIGHT(Zeitreihen0h15!A31945,2),0)</f>
        <v>#VALUE!</v>
      </c>
    </row>
    <row r="31946" spans="1:1" x14ac:dyDescent="0.25">
      <c r="A31946" s="78" t="e">
        <f>DATE(MID(Zeitreihen0h15!A31946,7,4),MID(Zeitreihen0h15!A31946,4,2),LEFT(Zeitreihen0h15!A31946,2))+TIME(MID(Zeitreihen0h15!A31946,12,2),RIGHT(Zeitreihen0h15!A31946,2),0)</f>
        <v>#VALUE!</v>
      </c>
    </row>
    <row r="31947" spans="1:1" x14ac:dyDescent="0.25">
      <c r="A31947" s="78" t="e">
        <f>DATE(MID(Zeitreihen0h15!A31947,7,4),MID(Zeitreihen0h15!A31947,4,2),LEFT(Zeitreihen0h15!A31947,2))+TIME(MID(Zeitreihen0h15!A31947,12,2),RIGHT(Zeitreihen0h15!A31947,2),0)</f>
        <v>#VALUE!</v>
      </c>
    </row>
    <row r="31948" spans="1:1" x14ac:dyDescent="0.25">
      <c r="A31948" s="78" t="e">
        <f>DATE(MID(Zeitreihen0h15!A31948,7,4),MID(Zeitreihen0h15!A31948,4,2),LEFT(Zeitreihen0h15!A31948,2))+TIME(MID(Zeitreihen0h15!A31948,12,2),RIGHT(Zeitreihen0h15!A31948,2),0)</f>
        <v>#VALUE!</v>
      </c>
    </row>
    <row r="31949" spans="1:1" x14ac:dyDescent="0.25">
      <c r="A31949" s="78" t="e">
        <f>DATE(MID(Zeitreihen0h15!A31949,7,4),MID(Zeitreihen0h15!A31949,4,2),LEFT(Zeitreihen0h15!A31949,2))+TIME(MID(Zeitreihen0h15!A31949,12,2),RIGHT(Zeitreihen0h15!A31949,2),0)</f>
        <v>#VALUE!</v>
      </c>
    </row>
    <row r="31950" spans="1:1" x14ac:dyDescent="0.25">
      <c r="A31950" s="78" t="e">
        <f>DATE(MID(Zeitreihen0h15!A31950,7,4),MID(Zeitreihen0h15!A31950,4,2),LEFT(Zeitreihen0h15!A31950,2))+TIME(MID(Zeitreihen0h15!A31950,12,2),RIGHT(Zeitreihen0h15!A31950,2),0)</f>
        <v>#VALUE!</v>
      </c>
    </row>
    <row r="31951" spans="1:1" x14ac:dyDescent="0.25">
      <c r="A31951" s="78" t="e">
        <f>DATE(MID(Zeitreihen0h15!A31951,7,4),MID(Zeitreihen0h15!A31951,4,2),LEFT(Zeitreihen0h15!A31951,2))+TIME(MID(Zeitreihen0h15!A31951,12,2),RIGHT(Zeitreihen0h15!A31951,2),0)</f>
        <v>#VALUE!</v>
      </c>
    </row>
    <row r="31952" spans="1:1" x14ac:dyDescent="0.25">
      <c r="A31952" s="78" t="e">
        <f>DATE(MID(Zeitreihen0h15!A31952,7,4),MID(Zeitreihen0h15!A31952,4,2),LEFT(Zeitreihen0h15!A31952,2))+TIME(MID(Zeitreihen0h15!A31952,12,2),RIGHT(Zeitreihen0h15!A31952,2),0)</f>
        <v>#VALUE!</v>
      </c>
    </row>
    <row r="31953" spans="1:1" x14ac:dyDescent="0.25">
      <c r="A31953" s="78" t="e">
        <f>DATE(MID(Zeitreihen0h15!A31953,7,4),MID(Zeitreihen0h15!A31953,4,2),LEFT(Zeitreihen0h15!A31953,2))+TIME(MID(Zeitreihen0h15!A31953,12,2),RIGHT(Zeitreihen0h15!A31953,2),0)</f>
        <v>#VALUE!</v>
      </c>
    </row>
    <row r="31954" spans="1:1" x14ac:dyDescent="0.25">
      <c r="A31954" s="78" t="e">
        <f>DATE(MID(Zeitreihen0h15!A31954,7,4),MID(Zeitreihen0h15!A31954,4,2),LEFT(Zeitreihen0h15!A31954,2))+TIME(MID(Zeitreihen0h15!A31954,12,2),RIGHT(Zeitreihen0h15!A31954,2),0)</f>
        <v>#VALUE!</v>
      </c>
    </row>
    <row r="31955" spans="1:1" x14ac:dyDescent="0.25">
      <c r="A31955" s="78" t="e">
        <f>DATE(MID(Zeitreihen0h15!A31955,7,4),MID(Zeitreihen0h15!A31955,4,2),LEFT(Zeitreihen0h15!A31955,2))+TIME(MID(Zeitreihen0h15!A31955,12,2),RIGHT(Zeitreihen0h15!A31955,2),0)</f>
        <v>#VALUE!</v>
      </c>
    </row>
    <row r="31956" spans="1:1" x14ac:dyDescent="0.25">
      <c r="A31956" s="78" t="e">
        <f>DATE(MID(Zeitreihen0h15!A31956,7,4),MID(Zeitreihen0h15!A31956,4,2),LEFT(Zeitreihen0h15!A31956,2))+TIME(MID(Zeitreihen0h15!A31956,12,2),RIGHT(Zeitreihen0h15!A31956,2),0)</f>
        <v>#VALUE!</v>
      </c>
    </row>
    <row r="31957" spans="1:1" x14ac:dyDescent="0.25">
      <c r="A31957" s="78" t="e">
        <f>DATE(MID(Zeitreihen0h15!A31957,7,4),MID(Zeitreihen0h15!A31957,4,2),LEFT(Zeitreihen0h15!A31957,2))+TIME(MID(Zeitreihen0h15!A31957,12,2),RIGHT(Zeitreihen0h15!A31957,2),0)</f>
        <v>#VALUE!</v>
      </c>
    </row>
    <row r="31958" spans="1:1" x14ac:dyDescent="0.25">
      <c r="A31958" s="78" t="e">
        <f>DATE(MID(Zeitreihen0h15!A31958,7,4),MID(Zeitreihen0h15!A31958,4,2),LEFT(Zeitreihen0h15!A31958,2))+TIME(MID(Zeitreihen0h15!A31958,12,2),RIGHT(Zeitreihen0h15!A31958,2),0)</f>
        <v>#VALUE!</v>
      </c>
    </row>
    <row r="31959" spans="1:1" x14ac:dyDescent="0.25">
      <c r="A31959" s="78" t="e">
        <f>DATE(MID(Zeitreihen0h15!A31959,7,4),MID(Zeitreihen0h15!A31959,4,2),LEFT(Zeitreihen0h15!A31959,2))+TIME(MID(Zeitreihen0h15!A31959,12,2),RIGHT(Zeitreihen0h15!A31959,2),0)</f>
        <v>#VALUE!</v>
      </c>
    </row>
    <row r="31960" spans="1:1" x14ac:dyDescent="0.25">
      <c r="A31960" s="78" t="e">
        <f>DATE(MID(Zeitreihen0h15!A31960,7,4),MID(Zeitreihen0h15!A31960,4,2),LEFT(Zeitreihen0h15!A31960,2))+TIME(MID(Zeitreihen0h15!A31960,12,2),RIGHT(Zeitreihen0h15!A31960,2),0)</f>
        <v>#VALUE!</v>
      </c>
    </row>
    <row r="31961" spans="1:1" x14ac:dyDescent="0.25">
      <c r="A31961" s="78" t="e">
        <f>DATE(MID(Zeitreihen0h15!A31961,7,4),MID(Zeitreihen0h15!A31961,4,2),LEFT(Zeitreihen0h15!A31961,2))+TIME(MID(Zeitreihen0h15!A31961,12,2),RIGHT(Zeitreihen0h15!A31961,2),0)</f>
        <v>#VALUE!</v>
      </c>
    </row>
    <row r="31962" spans="1:1" x14ac:dyDescent="0.25">
      <c r="A31962" s="78" t="e">
        <f>DATE(MID(Zeitreihen0h15!A31962,7,4),MID(Zeitreihen0h15!A31962,4,2),LEFT(Zeitreihen0h15!A31962,2))+TIME(MID(Zeitreihen0h15!A31962,12,2),RIGHT(Zeitreihen0h15!A31962,2),0)</f>
        <v>#VALUE!</v>
      </c>
    </row>
    <row r="31963" spans="1:1" x14ac:dyDescent="0.25">
      <c r="A31963" s="78" t="e">
        <f>DATE(MID(Zeitreihen0h15!A31963,7,4),MID(Zeitreihen0h15!A31963,4,2),LEFT(Zeitreihen0h15!A31963,2))+TIME(MID(Zeitreihen0h15!A31963,12,2),RIGHT(Zeitreihen0h15!A31963,2),0)</f>
        <v>#VALUE!</v>
      </c>
    </row>
    <row r="31964" spans="1:1" x14ac:dyDescent="0.25">
      <c r="A31964" s="78" t="e">
        <f>DATE(MID(Zeitreihen0h15!A31964,7,4),MID(Zeitreihen0h15!A31964,4,2),LEFT(Zeitreihen0h15!A31964,2))+TIME(MID(Zeitreihen0h15!A31964,12,2),RIGHT(Zeitreihen0h15!A31964,2),0)</f>
        <v>#VALUE!</v>
      </c>
    </row>
    <row r="31965" spans="1:1" x14ac:dyDescent="0.25">
      <c r="A31965" s="78" t="e">
        <f>DATE(MID(Zeitreihen0h15!A31965,7,4),MID(Zeitreihen0h15!A31965,4,2),LEFT(Zeitreihen0h15!A31965,2))+TIME(MID(Zeitreihen0h15!A31965,12,2),RIGHT(Zeitreihen0h15!A31965,2),0)</f>
        <v>#VALUE!</v>
      </c>
    </row>
    <row r="31966" spans="1:1" x14ac:dyDescent="0.25">
      <c r="A31966" s="78" t="e">
        <f>DATE(MID(Zeitreihen0h15!A31966,7,4),MID(Zeitreihen0h15!A31966,4,2),LEFT(Zeitreihen0h15!A31966,2))+TIME(MID(Zeitreihen0h15!A31966,12,2),RIGHT(Zeitreihen0h15!A31966,2),0)</f>
        <v>#VALUE!</v>
      </c>
    </row>
    <row r="31967" spans="1:1" x14ac:dyDescent="0.25">
      <c r="A31967" s="78" t="e">
        <f>DATE(MID(Zeitreihen0h15!A31967,7,4),MID(Zeitreihen0h15!A31967,4,2),LEFT(Zeitreihen0h15!A31967,2))+TIME(MID(Zeitreihen0h15!A31967,12,2),RIGHT(Zeitreihen0h15!A31967,2),0)</f>
        <v>#VALUE!</v>
      </c>
    </row>
    <row r="31968" spans="1:1" x14ac:dyDescent="0.25">
      <c r="A31968" s="78" t="e">
        <f>DATE(MID(Zeitreihen0h15!A31968,7,4),MID(Zeitreihen0h15!A31968,4,2),LEFT(Zeitreihen0h15!A31968,2))+TIME(MID(Zeitreihen0h15!A31968,12,2),RIGHT(Zeitreihen0h15!A31968,2),0)</f>
        <v>#VALUE!</v>
      </c>
    </row>
    <row r="31969" spans="1:1" x14ac:dyDescent="0.25">
      <c r="A31969" s="78" t="e">
        <f>DATE(MID(Zeitreihen0h15!A31969,7,4),MID(Zeitreihen0h15!A31969,4,2),LEFT(Zeitreihen0h15!A31969,2))+TIME(MID(Zeitreihen0h15!A31969,12,2),RIGHT(Zeitreihen0h15!A31969,2),0)</f>
        <v>#VALUE!</v>
      </c>
    </row>
    <row r="31970" spans="1:1" x14ac:dyDescent="0.25">
      <c r="A31970" s="78" t="e">
        <f>DATE(MID(Zeitreihen0h15!A31970,7,4),MID(Zeitreihen0h15!A31970,4,2),LEFT(Zeitreihen0h15!A31970,2))+TIME(MID(Zeitreihen0h15!A31970,12,2),RIGHT(Zeitreihen0h15!A31970,2),0)</f>
        <v>#VALUE!</v>
      </c>
    </row>
    <row r="31971" spans="1:1" x14ac:dyDescent="0.25">
      <c r="A31971" s="78" t="e">
        <f>DATE(MID(Zeitreihen0h15!A31971,7,4),MID(Zeitreihen0h15!A31971,4,2),LEFT(Zeitreihen0h15!A31971,2))+TIME(MID(Zeitreihen0h15!A31971,12,2),RIGHT(Zeitreihen0h15!A31971,2),0)</f>
        <v>#VALUE!</v>
      </c>
    </row>
    <row r="31972" spans="1:1" x14ac:dyDescent="0.25">
      <c r="A31972" s="78" t="e">
        <f>DATE(MID(Zeitreihen0h15!A31972,7,4),MID(Zeitreihen0h15!A31972,4,2),LEFT(Zeitreihen0h15!A31972,2))+TIME(MID(Zeitreihen0h15!A31972,12,2),RIGHT(Zeitreihen0h15!A31972,2),0)</f>
        <v>#VALUE!</v>
      </c>
    </row>
    <row r="31973" spans="1:1" x14ac:dyDescent="0.25">
      <c r="A31973" s="78" t="e">
        <f>DATE(MID(Zeitreihen0h15!A31973,7,4),MID(Zeitreihen0h15!A31973,4,2),LEFT(Zeitreihen0h15!A31973,2))+TIME(MID(Zeitreihen0h15!A31973,12,2),RIGHT(Zeitreihen0h15!A31973,2),0)</f>
        <v>#VALUE!</v>
      </c>
    </row>
    <row r="31974" spans="1:1" x14ac:dyDescent="0.25">
      <c r="A31974" s="78" t="e">
        <f>DATE(MID(Zeitreihen0h15!A31974,7,4),MID(Zeitreihen0h15!A31974,4,2),LEFT(Zeitreihen0h15!A31974,2))+TIME(MID(Zeitreihen0h15!A31974,12,2),RIGHT(Zeitreihen0h15!A31974,2),0)</f>
        <v>#VALUE!</v>
      </c>
    </row>
    <row r="31975" spans="1:1" x14ac:dyDescent="0.25">
      <c r="A31975" s="78" t="e">
        <f>DATE(MID(Zeitreihen0h15!A31975,7,4),MID(Zeitreihen0h15!A31975,4,2),LEFT(Zeitreihen0h15!A31975,2))+TIME(MID(Zeitreihen0h15!A31975,12,2),RIGHT(Zeitreihen0h15!A31975,2),0)</f>
        <v>#VALUE!</v>
      </c>
    </row>
    <row r="31976" spans="1:1" x14ac:dyDescent="0.25">
      <c r="A31976" s="78" t="e">
        <f>DATE(MID(Zeitreihen0h15!A31976,7,4),MID(Zeitreihen0h15!A31976,4,2),LEFT(Zeitreihen0h15!A31976,2))+TIME(MID(Zeitreihen0h15!A31976,12,2),RIGHT(Zeitreihen0h15!A31976,2),0)</f>
        <v>#VALUE!</v>
      </c>
    </row>
    <row r="31977" spans="1:1" x14ac:dyDescent="0.25">
      <c r="A31977" s="78" t="e">
        <f>DATE(MID(Zeitreihen0h15!A31977,7,4),MID(Zeitreihen0h15!A31977,4,2),LEFT(Zeitreihen0h15!A31977,2))+TIME(MID(Zeitreihen0h15!A31977,12,2),RIGHT(Zeitreihen0h15!A31977,2),0)</f>
        <v>#VALUE!</v>
      </c>
    </row>
    <row r="31978" spans="1:1" x14ac:dyDescent="0.25">
      <c r="A31978" s="78" t="e">
        <f>DATE(MID(Zeitreihen0h15!A31978,7,4),MID(Zeitreihen0h15!A31978,4,2),LEFT(Zeitreihen0h15!A31978,2))+TIME(MID(Zeitreihen0h15!A31978,12,2),RIGHT(Zeitreihen0h15!A31978,2),0)</f>
        <v>#VALUE!</v>
      </c>
    </row>
    <row r="31979" spans="1:1" x14ac:dyDescent="0.25">
      <c r="A31979" s="78" t="e">
        <f>DATE(MID(Zeitreihen0h15!A31979,7,4),MID(Zeitreihen0h15!A31979,4,2),LEFT(Zeitreihen0h15!A31979,2))+TIME(MID(Zeitreihen0h15!A31979,12,2),RIGHT(Zeitreihen0h15!A31979,2),0)</f>
        <v>#VALUE!</v>
      </c>
    </row>
    <row r="31980" spans="1:1" x14ac:dyDescent="0.25">
      <c r="A31980" s="78" t="e">
        <f>DATE(MID(Zeitreihen0h15!A31980,7,4),MID(Zeitreihen0h15!A31980,4,2),LEFT(Zeitreihen0h15!A31980,2))+TIME(MID(Zeitreihen0h15!A31980,12,2),RIGHT(Zeitreihen0h15!A31980,2),0)</f>
        <v>#VALUE!</v>
      </c>
    </row>
    <row r="31981" spans="1:1" x14ac:dyDescent="0.25">
      <c r="A31981" s="78" t="e">
        <f>DATE(MID(Zeitreihen0h15!A31981,7,4),MID(Zeitreihen0h15!A31981,4,2),LEFT(Zeitreihen0h15!A31981,2))+TIME(MID(Zeitreihen0h15!A31981,12,2),RIGHT(Zeitreihen0h15!A31981,2),0)</f>
        <v>#VALUE!</v>
      </c>
    </row>
    <row r="31982" spans="1:1" x14ac:dyDescent="0.25">
      <c r="A31982" s="78" t="e">
        <f>DATE(MID(Zeitreihen0h15!A31982,7,4),MID(Zeitreihen0h15!A31982,4,2),LEFT(Zeitreihen0h15!A31982,2))+TIME(MID(Zeitreihen0h15!A31982,12,2),RIGHT(Zeitreihen0h15!A31982,2),0)</f>
        <v>#VALUE!</v>
      </c>
    </row>
    <row r="31983" spans="1:1" x14ac:dyDescent="0.25">
      <c r="A31983" s="78" t="e">
        <f>DATE(MID(Zeitreihen0h15!A31983,7,4),MID(Zeitreihen0h15!A31983,4,2),LEFT(Zeitreihen0h15!A31983,2))+TIME(MID(Zeitreihen0h15!A31983,12,2),RIGHT(Zeitreihen0h15!A31983,2),0)</f>
        <v>#VALUE!</v>
      </c>
    </row>
    <row r="31984" spans="1:1" x14ac:dyDescent="0.25">
      <c r="A31984" s="78" t="e">
        <f>DATE(MID(Zeitreihen0h15!A31984,7,4),MID(Zeitreihen0h15!A31984,4,2),LEFT(Zeitreihen0h15!A31984,2))+TIME(MID(Zeitreihen0h15!A31984,12,2),RIGHT(Zeitreihen0h15!A31984,2),0)</f>
        <v>#VALUE!</v>
      </c>
    </row>
    <row r="31985" spans="1:1" x14ac:dyDescent="0.25">
      <c r="A31985" s="78" t="e">
        <f>DATE(MID(Zeitreihen0h15!A31985,7,4),MID(Zeitreihen0h15!A31985,4,2),LEFT(Zeitreihen0h15!A31985,2))+TIME(MID(Zeitreihen0h15!A31985,12,2),RIGHT(Zeitreihen0h15!A31985,2),0)</f>
        <v>#VALUE!</v>
      </c>
    </row>
    <row r="31986" spans="1:1" x14ac:dyDescent="0.25">
      <c r="A31986" s="78" t="e">
        <f>DATE(MID(Zeitreihen0h15!A31986,7,4),MID(Zeitreihen0h15!A31986,4,2),LEFT(Zeitreihen0h15!A31986,2))+TIME(MID(Zeitreihen0h15!A31986,12,2),RIGHT(Zeitreihen0h15!A31986,2),0)</f>
        <v>#VALUE!</v>
      </c>
    </row>
    <row r="31987" spans="1:1" x14ac:dyDescent="0.25">
      <c r="A31987" s="78" t="e">
        <f>DATE(MID(Zeitreihen0h15!A31987,7,4),MID(Zeitreihen0h15!A31987,4,2),LEFT(Zeitreihen0h15!A31987,2))+TIME(MID(Zeitreihen0h15!A31987,12,2),RIGHT(Zeitreihen0h15!A31987,2),0)</f>
        <v>#VALUE!</v>
      </c>
    </row>
    <row r="31988" spans="1:1" x14ac:dyDescent="0.25">
      <c r="A31988" s="78" t="e">
        <f>DATE(MID(Zeitreihen0h15!A31988,7,4),MID(Zeitreihen0h15!A31988,4,2),LEFT(Zeitreihen0h15!A31988,2))+TIME(MID(Zeitreihen0h15!A31988,12,2),RIGHT(Zeitreihen0h15!A31988,2),0)</f>
        <v>#VALUE!</v>
      </c>
    </row>
    <row r="31989" spans="1:1" x14ac:dyDescent="0.25">
      <c r="A31989" s="78" t="e">
        <f>DATE(MID(Zeitreihen0h15!A31989,7,4),MID(Zeitreihen0h15!A31989,4,2),LEFT(Zeitreihen0h15!A31989,2))+TIME(MID(Zeitreihen0h15!A31989,12,2),RIGHT(Zeitreihen0h15!A31989,2),0)</f>
        <v>#VALUE!</v>
      </c>
    </row>
    <row r="31990" spans="1:1" x14ac:dyDescent="0.25">
      <c r="A31990" s="78" t="e">
        <f>DATE(MID(Zeitreihen0h15!A31990,7,4),MID(Zeitreihen0h15!A31990,4,2),LEFT(Zeitreihen0h15!A31990,2))+TIME(MID(Zeitreihen0h15!A31990,12,2),RIGHT(Zeitreihen0h15!A31990,2),0)</f>
        <v>#VALUE!</v>
      </c>
    </row>
    <row r="31991" spans="1:1" x14ac:dyDescent="0.25">
      <c r="A31991" s="78" t="e">
        <f>DATE(MID(Zeitreihen0h15!A31991,7,4),MID(Zeitreihen0h15!A31991,4,2),LEFT(Zeitreihen0h15!A31991,2))+TIME(MID(Zeitreihen0h15!A31991,12,2),RIGHT(Zeitreihen0h15!A31991,2),0)</f>
        <v>#VALUE!</v>
      </c>
    </row>
    <row r="31992" spans="1:1" x14ac:dyDescent="0.25">
      <c r="A31992" s="78" t="e">
        <f>DATE(MID(Zeitreihen0h15!A31992,7,4),MID(Zeitreihen0h15!A31992,4,2),LEFT(Zeitreihen0h15!A31992,2))+TIME(MID(Zeitreihen0h15!A31992,12,2),RIGHT(Zeitreihen0h15!A31992,2),0)</f>
        <v>#VALUE!</v>
      </c>
    </row>
    <row r="31993" spans="1:1" x14ac:dyDescent="0.25">
      <c r="A31993" s="78" t="e">
        <f>DATE(MID(Zeitreihen0h15!A31993,7,4),MID(Zeitreihen0h15!A31993,4,2),LEFT(Zeitreihen0h15!A31993,2))+TIME(MID(Zeitreihen0h15!A31993,12,2),RIGHT(Zeitreihen0h15!A31993,2),0)</f>
        <v>#VALUE!</v>
      </c>
    </row>
    <row r="31994" spans="1:1" x14ac:dyDescent="0.25">
      <c r="A31994" s="78" t="e">
        <f>DATE(MID(Zeitreihen0h15!A31994,7,4),MID(Zeitreihen0h15!A31994,4,2),LEFT(Zeitreihen0h15!A31994,2))+TIME(MID(Zeitreihen0h15!A31994,12,2),RIGHT(Zeitreihen0h15!A31994,2),0)</f>
        <v>#VALUE!</v>
      </c>
    </row>
    <row r="31995" spans="1:1" x14ac:dyDescent="0.25">
      <c r="A31995" s="78" t="e">
        <f>DATE(MID(Zeitreihen0h15!A31995,7,4),MID(Zeitreihen0h15!A31995,4,2),LEFT(Zeitreihen0h15!A31995,2))+TIME(MID(Zeitreihen0h15!A31995,12,2),RIGHT(Zeitreihen0h15!A31995,2),0)</f>
        <v>#VALUE!</v>
      </c>
    </row>
    <row r="31996" spans="1:1" x14ac:dyDescent="0.25">
      <c r="A31996" s="78" t="e">
        <f>DATE(MID(Zeitreihen0h15!A31996,7,4),MID(Zeitreihen0h15!A31996,4,2),LEFT(Zeitreihen0h15!A31996,2))+TIME(MID(Zeitreihen0h15!A31996,12,2),RIGHT(Zeitreihen0h15!A31996,2),0)</f>
        <v>#VALUE!</v>
      </c>
    </row>
    <row r="31997" spans="1:1" x14ac:dyDescent="0.25">
      <c r="A31997" s="78" t="e">
        <f>DATE(MID(Zeitreihen0h15!A31997,7,4),MID(Zeitreihen0h15!A31997,4,2),LEFT(Zeitreihen0h15!A31997,2))+TIME(MID(Zeitreihen0h15!A31997,12,2),RIGHT(Zeitreihen0h15!A31997,2),0)</f>
        <v>#VALUE!</v>
      </c>
    </row>
    <row r="31998" spans="1:1" x14ac:dyDescent="0.25">
      <c r="A31998" s="78" t="e">
        <f>DATE(MID(Zeitreihen0h15!A31998,7,4),MID(Zeitreihen0h15!A31998,4,2),LEFT(Zeitreihen0h15!A31998,2))+TIME(MID(Zeitreihen0h15!A31998,12,2),RIGHT(Zeitreihen0h15!A31998,2),0)</f>
        <v>#VALUE!</v>
      </c>
    </row>
    <row r="31999" spans="1:1" x14ac:dyDescent="0.25">
      <c r="A31999" s="78" t="e">
        <f>DATE(MID(Zeitreihen0h15!A31999,7,4),MID(Zeitreihen0h15!A31999,4,2),LEFT(Zeitreihen0h15!A31999,2))+TIME(MID(Zeitreihen0h15!A31999,12,2),RIGHT(Zeitreihen0h15!A31999,2),0)</f>
        <v>#VALUE!</v>
      </c>
    </row>
    <row r="32000" spans="1:1" x14ac:dyDescent="0.25">
      <c r="A32000" s="78" t="e">
        <f>DATE(MID(Zeitreihen0h15!A32000,7,4),MID(Zeitreihen0h15!A32000,4,2),LEFT(Zeitreihen0h15!A32000,2))+TIME(MID(Zeitreihen0h15!A32000,12,2),RIGHT(Zeitreihen0h15!A32000,2),0)</f>
        <v>#VALUE!</v>
      </c>
    </row>
    <row r="32001" spans="1:1" x14ac:dyDescent="0.25">
      <c r="A32001" s="78" t="e">
        <f>DATE(MID(Zeitreihen0h15!A32001,7,4),MID(Zeitreihen0h15!A32001,4,2),LEFT(Zeitreihen0h15!A32001,2))+TIME(MID(Zeitreihen0h15!A32001,12,2),RIGHT(Zeitreihen0h15!A32001,2),0)</f>
        <v>#VALUE!</v>
      </c>
    </row>
    <row r="32002" spans="1:1" x14ac:dyDescent="0.25">
      <c r="A32002" s="78" t="e">
        <f>DATE(MID(Zeitreihen0h15!A32002,7,4),MID(Zeitreihen0h15!A32002,4,2),LEFT(Zeitreihen0h15!A32002,2))+TIME(MID(Zeitreihen0h15!A32002,12,2),RIGHT(Zeitreihen0h15!A32002,2),0)</f>
        <v>#VALUE!</v>
      </c>
    </row>
    <row r="32003" spans="1:1" x14ac:dyDescent="0.25">
      <c r="A32003" s="78" t="e">
        <f>DATE(MID(Zeitreihen0h15!A32003,7,4),MID(Zeitreihen0h15!A32003,4,2),LEFT(Zeitreihen0h15!A32003,2))+TIME(MID(Zeitreihen0h15!A32003,12,2),RIGHT(Zeitreihen0h15!A32003,2),0)</f>
        <v>#VALUE!</v>
      </c>
    </row>
    <row r="32004" spans="1:1" x14ac:dyDescent="0.25">
      <c r="A32004" s="78" t="e">
        <f>DATE(MID(Zeitreihen0h15!A32004,7,4),MID(Zeitreihen0h15!A32004,4,2),LEFT(Zeitreihen0h15!A32004,2))+TIME(MID(Zeitreihen0h15!A32004,12,2),RIGHT(Zeitreihen0h15!A32004,2),0)</f>
        <v>#VALUE!</v>
      </c>
    </row>
    <row r="32005" spans="1:1" x14ac:dyDescent="0.25">
      <c r="A32005" s="78" t="e">
        <f>DATE(MID(Zeitreihen0h15!A32005,7,4),MID(Zeitreihen0h15!A32005,4,2),LEFT(Zeitreihen0h15!A32005,2))+TIME(MID(Zeitreihen0h15!A32005,12,2),RIGHT(Zeitreihen0h15!A32005,2),0)</f>
        <v>#VALUE!</v>
      </c>
    </row>
    <row r="32006" spans="1:1" x14ac:dyDescent="0.25">
      <c r="A32006" s="78" t="e">
        <f>DATE(MID(Zeitreihen0h15!A32006,7,4),MID(Zeitreihen0h15!A32006,4,2),LEFT(Zeitreihen0h15!A32006,2))+TIME(MID(Zeitreihen0h15!A32006,12,2),RIGHT(Zeitreihen0h15!A32006,2),0)</f>
        <v>#VALUE!</v>
      </c>
    </row>
    <row r="32007" spans="1:1" x14ac:dyDescent="0.25">
      <c r="A32007" s="78" t="e">
        <f>DATE(MID(Zeitreihen0h15!A32007,7,4),MID(Zeitreihen0h15!A32007,4,2),LEFT(Zeitreihen0h15!A32007,2))+TIME(MID(Zeitreihen0h15!A32007,12,2),RIGHT(Zeitreihen0h15!A32007,2),0)</f>
        <v>#VALUE!</v>
      </c>
    </row>
    <row r="32008" spans="1:1" x14ac:dyDescent="0.25">
      <c r="A32008" s="78" t="e">
        <f>DATE(MID(Zeitreihen0h15!A32008,7,4),MID(Zeitreihen0h15!A32008,4,2),LEFT(Zeitreihen0h15!A32008,2))+TIME(MID(Zeitreihen0h15!A32008,12,2),RIGHT(Zeitreihen0h15!A32008,2),0)</f>
        <v>#VALUE!</v>
      </c>
    </row>
    <row r="32009" spans="1:1" x14ac:dyDescent="0.25">
      <c r="A32009" s="78" t="e">
        <f>DATE(MID(Zeitreihen0h15!A32009,7,4),MID(Zeitreihen0h15!A32009,4,2),LEFT(Zeitreihen0h15!A32009,2))+TIME(MID(Zeitreihen0h15!A32009,12,2),RIGHT(Zeitreihen0h15!A32009,2),0)</f>
        <v>#VALUE!</v>
      </c>
    </row>
    <row r="32010" spans="1:1" x14ac:dyDescent="0.25">
      <c r="A32010" s="78" t="e">
        <f>DATE(MID(Zeitreihen0h15!A32010,7,4),MID(Zeitreihen0h15!A32010,4,2),LEFT(Zeitreihen0h15!A32010,2))+TIME(MID(Zeitreihen0h15!A32010,12,2),RIGHT(Zeitreihen0h15!A32010,2),0)</f>
        <v>#VALUE!</v>
      </c>
    </row>
    <row r="32011" spans="1:1" x14ac:dyDescent="0.25">
      <c r="A32011" s="78" t="e">
        <f>DATE(MID(Zeitreihen0h15!A32011,7,4),MID(Zeitreihen0h15!A32011,4,2),LEFT(Zeitreihen0h15!A32011,2))+TIME(MID(Zeitreihen0h15!A32011,12,2),RIGHT(Zeitreihen0h15!A32011,2),0)</f>
        <v>#VALUE!</v>
      </c>
    </row>
    <row r="32012" spans="1:1" x14ac:dyDescent="0.25">
      <c r="A32012" s="78" t="e">
        <f>DATE(MID(Zeitreihen0h15!A32012,7,4),MID(Zeitreihen0h15!A32012,4,2),LEFT(Zeitreihen0h15!A32012,2))+TIME(MID(Zeitreihen0h15!A32012,12,2),RIGHT(Zeitreihen0h15!A32012,2),0)</f>
        <v>#VALUE!</v>
      </c>
    </row>
    <row r="32013" spans="1:1" x14ac:dyDescent="0.25">
      <c r="A32013" s="78" t="e">
        <f>DATE(MID(Zeitreihen0h15!A32013,7,4),MID(Zeitreihen0h15!A32013,4,2),LEFT(Zeitreihen0h15!A32013,2))+TIME(MID(Zeitreihen0h15!A32013,12,2),RIGHT(Zeitreihen0h15!A32013,2),0)</f>
        <v>#VALUE!</v>
      </c>
    </row>
    <row r="32014" spans="1:1" x14ac:dyDescent="0.25">
      <c r="A32014" s="78" t="e">
        <f>DATE(MID(Zeitreihen0h15!A32014,7,4),MID(Zeitreihen0h15!A32014,4,2),LEFT(Zeitreihen0h15!A32014,2))+TIME(MID(Zeitreihen0h15!A32014,12,2),RIGHT(Zeitreihen0h15!A32014,2),0)</f>
        <v>#VALUE!</v>
      </c>
    </row>
    <row r="32015" spans="1:1" x14ac:dyDescent="0.25">
      <c r="A32015" s="78" t="e">
        <f>DATE(MID(Zeitreihen0h15!A32015,7,4),MID(Zeitreihen0h15!A32015,4,2),LEFT(Zeitreihen0h15!A32015,2))+TIME(MID(Zeitreihen0h15!A32015,12,2),RIGHT(Zeitreihen0h15!A32015,2),0)</f>
        <v>#VALUE!</v>
      </c>
    </row>
    <row r="32016" spans="1:1" x14ac:dyDescent="0.25">
      <c r="A32016" s="78" t="e">
        <f>DATE(MID(Zeitreihen0h15!A32016,7,4),MID(Zeitreihen0h15!A32016,4,2),LEFT(Zeitreihen0h15!A32016,2))+TIME(MID(Zeitreihen0h15!A32016,12,2),RIGHT(Zeitreihen0h15!A32016,2),0)</f>
        <v>#VALUE!</v>
      </c>
    </row>
    <row r="32017" spans="1:1" x14ac:dyDescent="0.25">
      <c r="A32017" s="78" t="e">
        <f>DATE(MID(Zeitreihen0h15!A32017,7,4),MID(Zeitreihen0h15!A32017,4,2),LEFT(Zeitreihen0h15!A32017,2))+TIME(MID(Zeitreihen0h15!A32017,12,2),RIGHT(Zeitreihen0h15!A32017,2),0)</f>
        <v>#VALUE!</v>
      </c>
    </row>
    <row r="32018" spans="1:1" x14ac:dyDescent="0.25">
      <c r="A32018" s="78" t="e">
        <f>DATE(MID(Zeitreihen0h15!A32018,7,4),MID(Zeitreihen0h15!A32018,4,2),LEFT(Zeitreihen0h15!A32018,2))+TIME(MID(Zeitreihen0h15!A32018,12,2),RIGHT(Zeitreihen0h15!A32018,2),0)</f>
        <v>#VALUE!</v>
      </c>
    </row>
    <row r="32019" spans="1:1" x14ac:dyDescent="0.25">
      <c r="A32019" s="78" t="e">
        <f>DATE(MID(Zeitreihen0h15!A32019,7,4),MID(Zeitreihen0h15!A32019,4,2),LEFT(Zeitreihen0h15!A32019,2))+TIME(MID(Zeitreihen0h15!A32019,12,2),RIGHT(Zeitreihen0h15!A32019,2),0)</f>
        <v>#VALUE!</v>
      </c>
    </row>
    <row r="32020" spans="1:1" x14ac:dyDescent="0.25">
      <c r="A32020" s="78" t="e">
        <f>DATE(MID(Zeitreihen0h15!A32020,7,4),MID(Zeitreihen0h15!A32020,4,2),LEFT(Zeitreihen0h15!A32020,2))+TIME(MID(Zeitreihen0h15!A32020,12,2),RIGHT(Zeitreihen0h15!A32020,2),0)</f>
        <v>#VALUE!</v>
      </c>
    </row>
    <row r="32021" spans="1:1" x14ac:dyDescent="0.25">
      <c r="A32021" s="78" t="e">
        <f>DATE(MID(Zeitreihen0h15!A32021,7,4),MID(Zeitreihen0h15!A32021,4,2),LEFT(Zeitreihen0h15!A32021,2))+TIME(MID(Zeitreihen0h15!A32021,12,2),RIGHT(Zeitreihen0h15!A32021,2),0)</f>
        <v>#VALUE!</v>
      </c>
    </row>
    <row r="32022" spans="1:1" x14ac:dyDescent="0.25">
      <c r="A32022" s="78" t="e">
        <f>DATE(MID(Zeitreihen0h15!A32022,7,4),MID(Zeitreihen0h15!A32022,4,2),LEFT(Zeitreihen0h15!A32022,2))+TIME(MID(Zeitreihen0h15!A32022,12,2),RIGHT(Zeitreihen0h15!A32022,2),0)</f>
        <v>#VALUE!</v>
      </c>
    </row>
    <row r="32023" spans="1:1" x14ac:dyDescent="0.25">
      <c r="A32023" s="78" t="e">
        <f>DATE(MID(Zeitreihen0h15!A32023,7,4),MID(Zeitreihen0h15!A32023,4,2),LEFT(Zeitreihen0h15!A32023,2))+TIME(MID(Zeitreihen0h15!A32023,12,2),RIGHT(Zeitreihen0h15!A32023,2),0)</f>
        <v>#VALUE!</v>
      </c>
    </row>
    <row r="32024" spans="1:1" x14ac:dyDescent="0.25">
      <c r="A32024" s="78" t="e">
        <f>DATE(MID(Zeitreihen0h15!A32024,7,4),MID(Zeitreihen0h15!A32024,4,2),LEFT(Zeitreihen0h15!A32024,2))+TIME(MID(Zeitreihen0h15!A32024,12,2),RIGHT(Zeitreihen0h15!A32024,2),0)</f>
        <v>#VALUE!</v>
      </c>
    </row>
    <row r="32025" spans="1:1" x14ac:dyDescent="0.25">
      <c r="A32025" s="78" t="e">
        <f>DATE(MID(Zeitreihen0h15!A32025,7,4),MID(Zeitreihen0h15!A32025,4,2),LEFT(Zeitreihen0h15!A32025,2))+TIME(MID(Zeitreihen0h15!A32025,12,2),RIGHT(Zeitreihen0h15!A32025,2),0)</f>
        <v>#VALUE!</v>
      </c>
    </row>
    <row r="32026" spans="1:1" x14ac:dyDescent="0.25">
      <c r="A32026" s="78" t="e">
        <f>DATE(MID(Zeitreihen0h15!A32026,7,4),MID(Zeitreihen0h15!A32026,4,2),LEFT(Zeitreihen0h15!A32026,2))+TIME(MID(Zeitreihen0h15!A32026,12,2),RIGHT(Zeitreihen0h15!A32026,2),0)</f>
        <v>#VALUE!</v>
      </c>
    </row>
    <row r="32027" spans="1:1" x14ac:dyDescent="0.25">
      <c r="A32027" s="78" t="e">
        <f>DATE(MID(Zeitreihen0h15!A32027,7,4),MID(Zeitreihen0h15!A32027,4,2),LEFT(Zeitreihen0h15!A32027,2))+TIME(MID(Zeitreihen0h15!A32027,12,2),RIGHT(Zeitreihen0h15!A32027,2),0)</f>
        <v>#VALUE!</v>
      </c>
    </row>
    <row r="32028" spans="1:1" x14ac:dyDescent="0.25">
      <c r="A32028" s="78" t="e">
        <f>DATE(MID(Zeitreihen0h15!A32028,7,4),MID(Zeitreihen0h15!A32028,4,2),LEFT(Zeitreihen0h15!A32028,2))+TIME(MID(Zeitreihen0h15!A32028,12,2),RIGHT(Zeitreihen0h15!A32028,2),0)</f>
        <v>#VALUE!</v>
      </c>
    </row>
    <row r="32029" spans="1:1" x14ac:dyDescent="0.25">
      <c r="A32029" s="78" t="e">
        <f>DATE(MID(Zeitreihen0h15!A32029,7,4),MID(Zeitreihen0h15!A32029,4,2),LEFT(Zeitreihen0h15!A32029,2))+TIME(MID(Zeitreihen0h15!A32029,12,2),RIGHT(Zeitreihen0h15!A32029,2),0)</f>
        <v>#VALUE!</v>
      </c>
    </row>
    <row r="32030" spans="1:1" x14ac:dyDescent="0.25">
      <c r="A32030" s="78" t="e">
        <f>DATE(MID(Zeitreihen0h15!A32030,7,4),MID(Zeitreihen0h15!A32030,4,2),LEFT(Zeitreihen0h15!A32030,2))+TIME(MID(Zeitreihen0h15!A32030,12,2),RIGHT(Zeitreihen0h15!A32030,2),0)</f>
        <v>#VALUE!</v>
      </c>
    </row>
    <row r="32031" spans="1:1" x14ac:dyDescent="0.25">
      <c r="A32031" s="78" t="e">
        <f>DATE(MID(Zeitreihen0h15!A32031,7,4),MID(Zeitreihen0h15!A32031,4,2),LEFT(Zeitreihen0h15!A32031,2))+TIME(MID(Zeitreihen0h15!A32031,12,2),RIGHT(Zeitreihen0h15!A32031,2),0)</f>
        <v>#VALUE!</v>
      </c>
    </row>
    <row r="32032" spans="1:1" x14ac:dyDescent="0.25">
      <c r="A32032" s="78" t="e">
        <f>DATE(MID(Zeitreihen0h15!A32032,7,4),MID(Zeitreihen0h15!A32032,4,2),LEFT(Zeitreihen0h15!A32032,2))+TIME(MID(Zeitreihen0h15!A32032,12,2),RIGHT(Zeitreihen0h15!A32032,2),0)</f>
        <v>#VALUE!</v>
      </c>
    </row>
    <row r="32033" spans="1:1" x14ac:dyDescent="0.25">
      <c r="A32033" s="78" t="e">
        <f>DATE(MID(Zeitreihen0h15!A32033,7,4),MID(Zeitreihen0h15!A32033,4,2),LEFT(Zeitreihen0h15!A32033,2))+TIME(MID(Zeitreihen0h15!A32033,12,2),RIGHT(Zeitreihen0h15!A32033,2),0)</f>
        <v>#VALUE!</v>
      </c>
    </row>
    <row r="32034" spans="1:1" x14ac:dyDescent="0.25">
      <c r="A32034" s="78" t="e">
        <f>DATE(MID(Zeitreihen0h15!A32034,7,4),MID(Zeitreihen0h15!A32034,4,2),LEFT(Zeitreihen0h15!A32034,2))+TIME(MID(Zeitreihen0h15!A32034,12,2),RIGHT(Zeitreihen0h15!A32034,2),0)</f>
        <v>#VALUE!</v>
      </c>
    </row>
    <row r="32035" spans="1:1" x14ac:dyDescent="0.25">
      <c r="A32035" s="78" t="e">
        <f>DATE(MID(Zeitreihen0h15!A32035,7,4),MID(Zeitreihen0h15!A32035,4,2),LEFT(Zeitreihen0h15!A32035,2))+TIME(MID(Zeitreihen0h15!A32035,12,2),RIGHT(Zeitreihen0h15!A32035,2),0)</f>
        <v>#VALUE!</v>
      </c>
    </row>
    <row r="32036" spans="1:1" x14ac:dyDescent="0.25">
      <c r="A32036" s="78" t="e">
        <f>DATE(MID(Zeitreihen0h15!A32036,7,4),MID(Zeitreihen0h15!A32036,4,2),LEFT(Zeitreihen0h15!A32036,2))+TIME(MID(Zeitreihen0h15!A32036,12,2),RIGHT(Zeitreihen0h15!A32036,2),0)</f>
        <v>#VALUE!</v>
      </c>
    </row>
    <row r="32037" spans="1:1" x14ac:dyDescent="0.25">
      <c r="A32037" s="78" t="e">
        <f>DATE(MID(Zeitreihen0h15!A32037,7,4),MID(Zeitreihen0h15!A32037,4,2),LEFT(Zeitreihen0h15!A32037,2))+TIME(MID(Zeitreihen0h15!A32037,12,2),RIGHT(Zeitreihen0h15!A32037,2),0)</f>
        <v>#VALUE!</v>
      </c>
    </row>
    <row r="32038" spans="1:1" x14ac:dyDescent="0.25">
      <c r="A32038" s="78" t="e">
        <f>DATE(MID(Zeitreihen0h15!A32038,7,4),MID(Zeitreihen0h15!A32038,4,2),LEFT(Zeitreihen0h15!A32038,2))+TIME(MID(Zeitreihen0h15!A32038,12,2),RIGHT(Zeitreihen0h15!A32038,2),0)</f>
        <v>#VALUE!</v>
      </c>
    </row>
    <row r="32039" spans="1:1" x14ac:dyDescent="0.25">
      <c r="A32039" s="78" t="e">
        <f>DATE(MID(Zeitreihen0h15!A32039,7,4),MID(Zeitreihen0h15!A32039,4,2),LEFT(Zeitreihen0h15!A32039,2))+TIME(MID(Zeitreihen0h15!A32039,12,2),RIGHT(Zeitreihen0h15!A32039,2),0)</f>
        <v>#VALUE!</v>
      </c>
    </row>
    <row r="32040" spans="1:1" x14ac:dyDescent="0.25">
      <c r="A32040" s="78" t="e">
        <f>DATE(MID(Zeitreihen0h15!A32040,7,4),MID(Zeitreihen0h15!A32040,4,2),LEFT(Zeitreihen0h15!A32040,2))+TIME(MID(Zeitreihen0h15!A32040,12,2),RIGHT(Zeitreihen0h15!A32040,2),0)</f>
        <v>#VALUE!</v>
      </c>
    </row>
    <row r="32041" spans="1:1" x14ac:dyDescent="0.25">
      <c r="A32041" s="78" t="e">
        <f>DATE(MID(Zeitreihen0h15!A32041,7,4),MID(Zeitreihen0h15!A32041,4,2),LEFT(Zeitreihen0h15!A32041,2))+TIME(MID(Zeitreihen0h15!A32041,12,2),RIGHT(Zeitreihen0h15!A32041,2),0)</f>
        <v>#VALUE!</v>
      </c>
    </row>
    <row r="32042" spans="1:1" x14ac:dyDescent="0.25">
      <c r="A32042" s="78" t="e">
        <f>DATE(MID(Zeitreihen0h15!A32042,7,4),MID(Zeitreihen0h15!A32042,4,2),LEFT(Zeitreihen0h15!A32042,2))+TIME(MID(Zeitreihen0h15!A32042,12,2),RIGHT(Zeitreihen0h15!A32042,2),0)</f>
        <v>#VALUE!</v>
      </c>
    </row>
    <row r="32043" spans="1:1" x14ac:dyDescent="0.25">
      <c r="A32043" s="78" t="e">
        <f>DATE(MID(Zeitreihen0h15!A32043,7,4),MID(Zeitreihen0h15!A32043,4,2),LEFT(Zeitreihen0h15!A32043,2))+TIME(MID(Zeitreihen0h15!A32043,12,2),RIGHT(Zeitreihen0h15!A32043,2),0)</f>
        <v>#VALUE!</v>
      </c>
    </row>
    <row r="32044" spans="1:1" x14ac:dyDescent="0.25">
      <c r="A32044" s="78" t="e">
        <f>DATE(MID(Zeitreihen0h15!A32044,7,4),MID(Zeitreihen0h15!A32044,4,2),LEFT(Zeitreihen0h15!A32044,2))+TIME(MID(Zeitreihen0h15!A32044,12,2),RIGHT(Zeitreihen0h15!A32044,2),0)</f>
        <v>#VALUE!</v>
      </c>
    </row>
    <row r="32045" spans="1:1" x14ac:dyDescent="0.25">
      <c r="A32045" s="78" t="e">
        <f>DATE(MID(Zeitreihen0h15!A32045,7,4),MID(Zeitreihen0h15!A32045,4,2),LEFT(Zeitreihen0h15!A32045,2))+TIME(MID(Zeitreihen0h15!A32045,12,2),RIGHT(Zeitreihen0h15!A32045,2),0)</f>
        <v>#VALUE!</v>
      </c>
    </row>
    <row r="32046" spans="1:1" x14ac:dyDescent="0.25">
      <c r="A32046" s="78" t="e">
        <f>DATE(MID(Zeitreihen0h15!A32046,7,4),MID(Zeitreihen0h15!A32046,4,2),LEFT(Zeitreihen0h15!A32046,2))+TIME(MID(Zeitreihen0h15!A32046,12,2),RIGHT(Zeitreihen0h15!A32046,2),0)</f>
        <v>#VALUE!</v>
      </c>
    </row>
    <row r="32047" spans="1:1" x14ac:dyDescent="0.25">
      <c r="A32047" s="78" t="e">
        <f>DATE(MID(Zeitreihen0h15!A32047,7,4),MID(Zeitreihen0h15!A32047,4,2),LEFT(Zeitreihen0h15!A32047,2))+TIME(MID(Zeitreihen0h15!A32047,12,2),RIGHT(Zeitreihen0h15!A32047,2),0)</f>
        <v>#VALUE!</v>
      </c>
    </row>
    <row r="32048" spans="1:1" x14ac:dyDescent="0.25">
      <c r="A32048" s="78" t="e">
        <f>DATE(MID(Zeitreihen0h15!A32048,7,4),MID(Zeitreihen0h15!A32048,4,2),LEFT(Zeitreihen0h15!A32048,2))+TIME(MID(Zeitreihen0h15!A32048,12,2),RIGHT(Zeitreihen0h15!A32048,2),0)</f>
        <v>#VALUE!</v>
      </c>
    </row>
    <row r="32049" spans="1:1" x14ac:dyDescent="0.25">
      <c r="A32049" s="78" t="e">
        <f>DATE(MID(Zeitreihen0h15!A32049,7,4),MID(Zeitreihen0h15!A32049,4,2),LEFT(Zeitreihen0h15!A32049,2))+TIME(MID(Zeitreihen0h15!A32049,12,2),RIGHT(Zeitreihen0h15!A32049,2),0)</f>
        <v>#VALUE!</v>
      </c>
    </row>
    <row r="32050" spans="1:1" x14ac:dyDescent="0.25">
      <c r="A32050" s="78" t="e">
        <f>DATE(MID(Zeitreihen0h15!A32050,7,4),MID(Zeitreihen0h15!A32050,4,2),LEFT(Zeitreihen0h15!A32050,2))+TIME(MID(Zeitreihen0h15!A32050,12,2),RIGHT(Zeitreihen0h15!A32050,2),0)</f>
        <v>#VALUE!</v>
      </c>
    </row>
    <row r="32051" spans="1:1" x14ac:dyDescent="0.25">
      <c r="A32051" s="78" t="e">
        <f>DATE(MID(Zeitreihen0h15!A32051,7,4),MID(Zeitreihen0h15!A32051,4,2),LEFT(Zeitreihen0h15!A32051,2))+TIME(MID(Zeitreihen0h15!A32051,12,2),RIGHT(Zeitreihen0h15!A32051,2),0)</f>
        <v>#VALUE!</v>
      </c>
    </row>
    <row r="32052" spans="1:1" x14ac:dyDescent="0.25">
      <c r="A32052" s="78" t="e">
        <f>DATE(MID(Zeitreihen0h15!A32052,7,4),MID(Zeitreihen0h15!A32052,4,2),LEFT(Zeitreihen0h15!A32052,2))+TIME(MID(Zeitreihen0h15!A32052,12,2),RIGHT(Zeitreihen0h15!A32052,2),0)</f>
        <v>#VALUE!</v>
      </c>
    </row>
    <row r="32053" spans="1:1" x14ac:dyDescent="0.25">
      <c r="A32053" s="78" t="e">
        <f>DATE(MID(Zeitreihen0h15!A32053,7,4),MID(Zeitreihen0h15!A32053,4,2),LEFT(Zeitreihen0h15!A32053,2))+TIME(MID(Zeitreihen0h15!A32053,12,2),RIGHT(Zeitreihen0h15!A32053,2),0)</f>
        <v>#VALUE!</v>
      </c>
    </row>
    <row r="32054" spans="1:1" x14ac:dyDescent="0.25">
      <c r="A32054" s="78" t="e">
        <f>DATE(MID(Zeitreihen0h15!A32054,7,4),MID(Zeitreihen0h15!A32054,4,2),LEFT(Zeitreihen0h15!A32054,2))+TIME(MID(Zeitreihen0h15!A32054,12,2),RIGHT(Zeitreihen0h15!A32054,2),0)</f>
        <v>#VALUE!</v>
      </c>
    </row>
    <row r="32055" spans="1:1" x14ac:dyDescent="0.25">
      <c r="A32055" s="78" t="e">
        <f>DATE(MID(Zeitreihen0h15!A32055,7,4),MID(Zeitreihen0h15!A32055,4,2),LEFT(Zeitreihen0h15!A32055,2))+TIME(MID(Zeitreihen0h15!A32055,12,2),RIGHT(Zeitreihen0h15!A32055,2),0)</f>
        <v>#VALUE!</v>
      </c>
    </row>
    <row r="32056" spans="1:1" x14ac:dyDescent="0.25">
      <c r="A32056" s="78" t="e">
        <f>DATE(MID(Zeitreihen0h15!A32056,7,4),MID(Zeitreihen0h15!A32056,4,2),LEFT(Zeitreihen0h15!A32056,2))+TIME(MID(Zeitreihen0h15!A32056,12,2),RIGHT(Zeitreihen0h15!A32056,2),0)</f>
        <v>#VALUE!</v>
      </c>
    </row>
    <row r="32057" spans="1:1" x14ac:dyDescent="0.25">
      <c r="A32057" s="78" t="e">
        <f>DATE(MID(Zeitreihen0h15!A32057,7,4),MID(Zeitreihen0h15!A32057,4,2),LEFT(Zeitreihen0h15!A32057,2))+TIME(MID(Zeitreihen0h15!A32057,12,2),RIGHT(Zeitreihen0h15!A32057,2),0)</f>
        <v>#VALUE!</v>
      </c>
    </row>
    <row r="32058" spans="1:1" x14ac:dyDescent="0.25">
      <c r="A32058" s="78" t="e">
        <f>DATE(MID(Zeitreihen0h15!A32058,7,4),MID(Zeitreihen0h15!A32058,4,2),LEFT(Zeitreihen0h15!A32058,2))+TIME(MID(Zeitreihen0h15!A32058,12,2),RIGHT(Zeitreihen0h15!A32058,2),0)</f>
        <v>#VALUE!</v>
      </c>
    </row>
    <row r="32059" spans="1:1" x14ac:dyDescent="0.25">
      <c r="A32059" s="78" t="e">
        <f>DATE(MID(Zeitreihen0h15!A32059,7,4),MID(Zeitreihen0h15!A32059,4,2),LEFT(Zeitreihen0h15!A32059,2))+TIME(MID(Zeitreihen0h15!A32059,12,2),RIGHT(Zeitreihen0h15!A32059,2),0)</f>
        <v>#VALUE!</v>
      </c>
    </row>
    <row r="32060" spans="1:1" x14ac:dyDescent="0.25">
      <c r="A32060" s="78" t="e">
        <f>DATE(MID(Zeitreihen0h15!A32060,7,4),MID(Zeitreihen0h15!A32060,4,2),LEFT(Zeitreihen0h15!A32060,2))+TIME(MID(Zeitreihen0h15!A32060,12,2),RIGHT(Zeitreihen0h15!A32060,2),0)</f>
        <v>#VALUE!</v>
      </c>
    </row>
    <row r="32061" spans="1:1" x14ac:dyDescent="0.25">
      <c r="A32061" s="78" t="e">
        <f>DATE(MID(Zeitreihen0h15!A32061,7,4),MID(Zeitreihen0h15!A32061,4,2),LEFT(Zeitreihen0h15!A32061,2))+TIME(MID(Zeitreihen0h15!A32061,12,2),RIGHT(Zeitreihen0h15!A32061,2),0)</f>
        <v>#VALUE!</v>
      </c>
    </row>
    <row r="32062" spans="1:1" x14ac:dyDescent="0.25">
      <c r="A32062" s="78" t="e">
        <f>DATE(MID(Zeitreihen0h15!A32062,7,4),MID(Zeitreihen0h15!A32062,4,2),LEFT(Zeitreihen0h15!A32062,2))+TIME(MID(Zeitreihen0h15!A32062,12,2),RIGHT(Zeitreihen0h15!A32062,2),0)</f>
        <v>#VALUE!</v>
      </c>
    </row>
    <row r="32063" spans="1:1" x14ac:dyDescent="0.25">
      <c r="A32063" s="78" t="e">
        <f>DATE(MID(Zeitreihen0h15!A32063,7,4),MID(Zeitreihen0h15!A32063,4,2),LEFT(Zeitreihen0h15!A32063,2))+TIME(MID(Zeitreihen0h15!A32063,12,2),RIGHT(Zeitreihen0h15!A32063,2),0)</f>
        <v>#VALUE!</v>
      </c>
    </row>
    <row r="32064" spans="1:1" x14ac:dyDescent="0.25">
      <c r="A32064" s="78" t="e">
        <f>DATE(MID(Zeitreihen0h15!A32064,7,4),MID(Zeitreihen0h15!A32064,4,2),LEFT(Zeitreihen0h15!A32064,2))+TIME(MID(Zeitreihen0h15!A32064,12,2),RIGHT(Zeitreihen0h15!A32064,2),0)</f>
        <v>#VALUE!</v>
      </c>
    </row>
    <row r="32065" spans="1:1" x14ac:dyDescent="0.25">
      <c r="A32065" s="78" t="e">
        <f>DATE(MID(Zeitreihen0h15!A32065,7,4),MID(Zeitreihen0h15!A32065,4,2),LEFT(Zeitreihen0h15!A32065,2))+TIME(MID(Zeitreihen0h15!A32065,12,2),RIGHT(Zeitreihen0h15!A32065,2),0)</f>
        <v>#VALUE!</v>
      </c>
    </row>
    <row r="32066" spans="1:1" x14ac:dyDescent="0.25">
      <c r="A32066" s="78" t="e">
        <f>DATE(MID(Zeitreihen0h15!A32066,7,4),MID(Zeitreihen0h15!A32066,4,2),LEFT(Zeitreihen0h15!A32066,2))+TIME(MID(Zeitreihen0h15!A32066,12,2),RIGHT(Zeitreihen0h15!A32066,2),0)</f>
        <v>#VALUE!</v>
      </c>
    </row>
    <row r="32067" spans="1:1" x14ac:dyDescent="0.25">
      <c r="A32067" s="78" t="e">
        <f>DATE(MID(Zeitreihen0h15!A32067,7,4),MID(Zeitreihen0h15!A32067,4,2),LEFT(Zeitreihen0h15!A32067,2))+TIME(MID(Zeitreihen0h15!A32067,12,2),RIGHT(Zeitreihen0h15!A32067,2),0)</f>
        <v>#VALUE!</v>
      </c>
    </row>
    <row r="32068" spans="1:1" x14ac:dyDescent="0.25">
      <c r="A32068" s="78" t="e">
        <f>DATE(MID(Zeitreihen0h15!A32068,7,4),MID(Zeitreihen0h15!A32068,4,2),LEFT(Zeitreihen0h15!A32068,2))+TIME(MID(Zeitreihen0h15!A32068,12,2),RIGHT(Zeitreihen0h15!A32068,2),0)</f>
        <v>#VALUE!</v>
      </c>
    </row>
    <row r="32069" spans="1:1" x14ac:dyDescent="0.25">
      <c r="A32069" s="78" t="e">
        <f>DATE(MID(Zeitreihen0h15!A32069,7,4),MID(Zeitreihen0h15!A32069,4,2),LEFT(Zeitreihen0h15!A32069,2))+TIME(MID(Zeitreihen0h15!A32069,12,2),RIGHT(Zeitreihen0h15!A32069,2),0)</f>
        <v>#VALUE!</v>
      </c>
    </row>
    <row r="32070" spans="1:1" x14ac:dyDescent="0.25">
      <c r="A32070" s="78" t="e">
        <f>DATE(MID(Zeitreihen0h15!A32070,7,4),MID(Zeitreihen0h15!A32070,4,2),LEFT(Zeitreihen0h15!A32070,2))+TIME(MID(Zeitreihen0h15!A32070,12,2),RIGHT(Zeitreihen0h15!A32070,2),0)</f>
        <v>#VALUE!</v>
      </c>
    </row>
    <row r="32071" spans="1:1" x14ac:dyDescent="0.25">
      <c r="A32071" s="78" t="e">
        <f>DATE(MID(Zeitreihen0h15!A32071,7,4),MID(Zeitreihen0h15!A32071,4,2),LEFT(Zeitreihen0h15!A32071,2))+TIME(MID(Zeitreihen0h15!A32071,12,2),RIGHT(Zeitreihen0h15!A32071,2),0)</f>
        <v>#VALUE!</v>
      </c>
    </row>
    <row r="32072" spans="1:1" x14ac:dyDescent="0.25">
      <c r="A32072" s="78" t="e">
        <f>DATE(MID(Zeitreihen0h15!A32072,7,4),MID(Zeitreihen0h15!A32072,4,2),LEFT(Zeitreihen0h15!A32072,2))+TIME(MID(Zeitreihen0h15!A32072,12,2),RIGHT(Zeitreihen0h15!A32072,2),0)</f>
        <v>#VALUE!</v>
      </c>
    </row>
    <row r="32073" spans="1:1" x14ac:dyDescent="0.25">
      <c r="A32073" s="78" t="e">
        <f>DATE(MID(Zeitreihen0h15!A32073,7,4),MID(Zeitreihen0h15!A32073,4,2),LEFT(Zeitreihen0h15!A32073,2))+TIME(MID(Zeitreihen0h15!A32073,12,2),RIGHT(Zeitreihen0h15!A32073,2),0)</f>
        <v>#VALUE!</v>
      </c>
    </row>
    <row r="32074" spans="1:1" x14ac:dyDescent="0.25">
      <c r="A32074" s="78" t="e">
        <f>DATE(MID(Zeitreihen0h15!A32074,7,4),MID(Zeitreihen0h15!A32074,4,2),LEFT(Zeitreihen0h15!A32074,2))+TIME(MID(Zeitreihen0h15!A32074,12,2),RIGHT(Zeitreihen0h15!A32074,2),0)</f>
        <v>#VALUE!</v>
      </c>
    </row>
    <row r="32075" spans="1:1" x14ac:dyDescent="0.25">
      <c r="A32075" s="78" t="e">
        <f>DATE(MID(Zeitreihen0h15!A32075,7,4),MID(Zeitreihen0h15!A32075,4,2),LEFT(Zeitreihen0h15!A32075,2))+TIME(MID(Zeitreihen0h15!A32075,12,2),RIGHT(Zeitreihen0h15!A32075,2),0)</f>
        <v>#VALUE!</v>
      </c>
    </row>
    <row r="32076" spans="1:1" x14ac:dyDescent="0.25">
      <c r="A32076" s="78" t="e">
        <f>DATE(MID(Zeitreihen0h15!A32076,7,4),MID(Zeitreihen0h15!A32076,4,2),LEFT(Zeitreihen0h15!A32076,2))+TIME(MID(Zeitreihen0h15!A32076,12,2),RIGHT(Zeitreihen0h15!A32076,2),0)</f>
        <v>#VALUE!</v>
      </c>
    </row>
    <row r="32077" spans="1:1" x14ac:dyDescent="0.25">
      <c r="A32077" s="78" t="e">
        <f>DATE(MID(Zeitreihen0h15!A32077,7,4),MID(Zeitreihen0h15!A32077,4,2),LEFT(Zeitreihen0h15!A32077,2))+TIME(MID(Zeitreihen0h15!A32077,12,2),RIGHT(Zeitreihen0h15!A32077,2),0)</f>
        <v>#VALUE!</v>
      </c>
    </row>
    <row r="32078" spans="1:1" x14ac:dyDescent="0.25">
      <c r="A32078" s="78" t="e">
        <f>DATE(MID(Zeitreihen0h15!A32078,7,4),MID(Zeitreihen0h15!A32078,4,2),LEFT(Zeitreihen0h15!A32078,2))+TIME(MID(Zeitreihen0h15!A32078,12,2),RIGHT(Zeitreihen0h15!A32078,2),0)</f>
        <v>#VALUE!</v>
      </c>
    </row>
    <row r="32079" spans="1:1" x14ac:dyDescent="0.25">
      <c r="A32079" s="78" t="e">
        <f>DATE(MID(Zeitreihen0h15!A32079,7,4),MID(Zeitreihen0h15!A32079,4,2),LEFT(Zeitreihen0h15!A32079,2))+TIME(MID(Zeitreihen0h15!A32079,12,2),RIGHT(Zeitreihen0h15!A32079,2),0)</f>
        <v>#VALUE!</v>
      </c>
    </row>
    <row r="32080" spans="1:1" x14ac:dyDescent="0.25">
      <c r="A32080" s="78" t="e">
        <f>DATE(MID(Zeitreihen0h15!A32080,7,4),MID(Zeitreihen0h15!A32080,4,2),LEFT(Zeitreihen0h15!A32080,2))+TIME(MID(Zeitreihen0h15!A32080,12,2),RIGHT(Zeitreihen0h15!A32080,2),0)</f>
        <v>#VALUE!</v>
      </c>
    </row>
    <row r="32081" spans="1:1" x14ac:dyDescent="0.25">
      <c r="A32081" s="78" t="e">
        <f>DATE(MID(Zeitreihen0h15!A32081,7,4),MID(Zeitreihen0h15!A32081,4,2),LEFT(Zeitreihen0h15!A32081,2))+TIME(MID(Zeitreihen0h15!A32081,12,2),RIGHT(Zeitreihen0h15!A32081,2),0)</f>
        <v>#VALUE!</v>
      </c>
    </row>
    <row r="32082" spans="1:1" x14ac:dyDescent="0.25">
      <c r="A32082" s="78" t="e">
        <f>DATE(MID(Zeitreihen0h15!A32082,7,4),MID(Zeitreihen0h15!A32082,4,2),LEFT(Zeitreihen0h15!A32082,2))+TIME(MID(Zeitreihen0h15!A32082,12,2),RIGHT(Zeitreihen0h15!A32082,2),0)</f>
        <v>#VALUE!</v>
      </c>
    </row>
    <row r="32083" spans="1:1" x14ac:dyDescent="0.25">
      <c r="A32083" s="78" t="e">
        <f>DATE(MID(Zeitreihen0h15!A32083,7,4),MID(Zeitreihen0h15!A32083,4,2),LEFT(Zeitreihen0h15!A32083,2))+TIME(MID(Zeitreihen0h15!A32083,12,2),RIGHT(Zeitreihen0h15!A32083,2),0)</f>
        <v>#VALUE!</v>
      </c>
    </row>
    <row r="32084" spans="1:1" x14ac:dyDescent="0.25">
      <c r="A32084" s="78" t="e">
        <f>DATE(MID(Zeitreihen0h15!A32084,7,4),MID(Zeitreihen0h15!A32084,4,2),LEFT(Zeitreihen0h15!A32084,2))+TIME(MID(Zeitreihen0h15!A32084,12,2),RIGHT(Zeitreihen0h15!A32084,2),0)</f>
        <v>#VALUE!</v>
      </c>
    </row>
    <row r="32085" spans="1:1" x14ac:dyDescent="0.25">
      <c r="A32085" s="78" t="e">
        <f>DATE(MID(Zeitreihen0h15!A32085,7,4),MID(Zeitreihen0h15!A32085,4,2),LEFT(Zeitreihen0h15!A32085,2))+TIME(MID(Zeitreihen0h15!A32085,12,2),RIGHT(Zeitreihen0h15!A32085,2),0)</f>
        <v>#VALUE!</v>
      </c>
    </row>
    <row r="32086" spans="1:1" x14ac:dyDescent="0.25">
      <c r="A32086" s="78" t="e">
        <f>DATE(MID(Zeitreihen0h15!A32086,7,4),MID(Zeitreihen0h15!A32086,4,2),LEFT(Zeitreihen0h15!A32086,2))+TIME(MID(Zeitreihen0h15!A32086,12,2),RIGHT(Zeitreihen0h15!A32086,2),0)</f>
        <v>#VALUE!</v>
      </c>
    </row>
    <row r="32087" spans="1:1" x14ac:dyDescent="0.25">
      <c r="A32087" s="78" t="e">
        <f>DATE(MID(Zeitreihen0h15!A32087,7,4),MID(Zeitreihen0h15!A32087,4,2),LEFT(Zeitreihen0h15!A32087,2))+TIME(MID(Zeitreihen0h15!A32087,12,2),RIGHT(Zeitreihen0h15!A32087,2),0)</f>
        <v>#VALUE!</v>
      </c>
    </row>
    <row r="32088" spans="1:1" x14ac:dyDescent="0.25">
      <c r="A32088" s="78" t="e">
        <f>DATE(MID(Zeitreihen0h15!A32088,7,4),MID(Zeitreihen0h15!A32088,4,2),LEFT(Zeitreihen0h15!A32088,2))+TIME(MID(Zeitreihen0h15!A32088,12,2),RIGHT(Zeitreihen0h15!A32088,2),0)</f>
        <v>#VALUE!</v>
      </c>
    </row>
    <row r="32089" spans="1:1" x14ac:dyDescent="0.25">
      <c r="A32089" s="78" t="e">
        <f>DATE(MID(Zeitreihen0h15!A32089,7,4),MID(Zeitreihen0h15!A32089,4,2),LEFT(Zeitreihen0h15!A32089,2))+TIME(MID(Zeitreihen0h15!A32089,12,2),RIGHT(Zeitreihen0h15!A32089,2),0)</f>
        <v>#VALUE!</v>
      </c>
    </row>
    <row r="32090" spans="1:1" x14ac:dyDescent="0.25">
      <c r="A32090" s="78" t="e">
        <f>DATE(MID(Zeitreihen0h15!A32090,7,4),MID(Zeitreihen0h15!A32090,4,2),LEFT(Zeitreihen0h15!A32090,2))+TIME(MID(Zeitreihen0h15!A32090,12,2),RIGHT(Zeitreihen0h15!A32090,2),0)</f>
        <v>#VALUE!</v>
      </c>
    </row>
    <row r="32091" spans="1:1" x14ac:dyDescent="0.25">
      <c r="A32091" s="78" t="e">
        <f>DATE(MID(Zeitreihen0h15!A32091,7,4),MID(Zeitreihen0h15!A32091,4,2),LEFT(Zeitreihen0h15!A32091,2))+TIME(MID(Zeitreihen0h15!A32091,12,2),RIGHT(Zeitreihen0h15!A32091,2),0)</f>
        <v>#VALUE!</v>
      </c>
    </row>
    <row r="32092" spans="1:1" x14ac:dyDescent="0.25">
      <c r="A32092" s="78" t="e">
        <f>DATE(MID(Zeitreihen0h15!A32092,7,4),MID(Zeitreihen0h15!A32092,4,2),LEFT(Zeitreihen0h15!A32092,2))+TIME(MID(Zeitreihen0h15!A32092,12,2),RIGHT(Zeitreihen0h15!A32092,2),0)</f>
        <v>#VALUE!</v>
      </c>
    </row>
    <row r="32093" spans="1:1" x14ac:dyDescent="0.25">
      <c r="A32093" s="78" t="e">
        <f>DATE(MID(Zeitreihen0h15!A32093,7,4),MID(Zeitreihen0h15!A32093,4,2),LEFT(Zeitreihen0h15!A32093,2))+TIME(MID(Zeitreihen0h15!A32093,12,2),RIGHT(Zeitreihen0h15!A32093,2),0)</f>
        <v>#VALUE!</v>
      </c>
    </row>
    <row r="32094" spans="1:1" x14ac:dyDescent="0.25">
      <c r="A32094" s="78" t="e">
        <f>DATE(MID(Zeitreihen0h15!A32094,7,4),MID(Zeitreihen0h15!A32094,4,2),LEFT(Zeitreihen0h15!A32094,2))+TIME(MID(Zeitreihen0h15!A32094,12,2),RIGHT(Zeitreihen0h15!A32094,2),0)</f>
        <v>#VALUE!</v>
      </c>
    </row>
    <row r="32095" spans="1:1" x14ac:dyDescent="0.25">
      <c r="A32095" s="78" t="e">
        <f>DATE(MID(Zeitreihen0h15!A32095,7,4),MID(Zeitreihen0h15!A32095,4,2),LEFT(Zeitreihen0h15!A32095,2))+TIME(MID(Zeitreihen0h15!A32095,12,2),RIGHT(Zeitreihen0h15!A32095,2),0)</f>
        <v>#VALUE!</v>
      </c>
    </row>
    <row r="32096" spans="1:1" x14ac:dyDescent="0.25">
      <c r="A32096" s="78" t="e">
        <f>DATE(MID(Zeitreihen0h15!A32096,7,4),MID(Zeitreihen0h15!A32096,4,2),LEFT(Zeitreihen0h15!A32096,2))+TIME(MID(Zeitreihen0h15!A32096,12,2),RIGHT(Zeitreihen0h15!A32096,2),0)</f>
        <v>#VALUE!</v>
      </c>
    </row>
    <row r="32097" spans="1:1" x14ac:dyDescent="0.25">
      <c r="A32097" s="78" t="e">
        <f>DATE(MID(Zeitreihen0h15!A32097,7,4),MID(Zeitreihen0h15!A32097,4,2),LEFT(Zeitreihen0h15!A32097,2))+TIME(MID(Zeitreihen0h15!A32097,12,2),RIGHT(Zeitreihen0h15!A32097,2),0)</f>
        <v>#VALUE!</v>
      </c>
    </row>
    <row r="32098" spans="1:1" x14ac:dyDescent="0.25">
      <c r="A32098" s="78" t="e">
        <f>DATE(MID(Zeitreihen0h15!A32098,7,4),MID(Zeitreihen0h15!A32098,4,2),LEFT(Zeitreihen0h15!A32098,2))+TIME(MID(Zeitreihen0h15!A32098,12,2),RIGHT(Zeitreihen0h15!A32098,2),0)</f>
        <v>#VALUE!</v>
      </c>
    </row>
    <row r="32099" spans="1:1" x14ac:dyDescent="0.25">
      <c r="A32099" s="78" t="e">
        <f>DATE(MID(Zeitreihen0h15!A32099,7,4),MID(Zeitreihen0h15!A32099,4,2),LEFT(Zeitreihen0h15!A32099,2))+TIME(MID(Zeitreihen0h15!A32099,12,2),RIGHT(Zeitreihen0h15!A32099,2),0)</f>
        <v>#VALUE!</v>
      </c>
    </row>
    <row r="32100" spans="1:1" x14ac:dyDescent="0.25">
      <c r="A32100" s="78" t="e">
        <f>DATE(MID(Zeitreihen0h15!A32100,7,4),MID(Zeitreihen0h15!A32100,4,2),LEFT(Zeitreihen0h15!A32100,2))+TIME(MID(Zeitreihen0h15!A32100,12,2),RIGHT(Zeitreihen0h15!A32100,2),0)</f>
        <v>#VALUE!</v>
      </c>
    </row>
    <row r="32101" spans="1:1" x14ac:dyDescent="0.25">
      <c r="A32101" s="78" t="e">
        <f>DATE(MID(Zeitreihen0h15!A32101,7,4),MID(Zeitreihen0h15!A32101,4,2),LEFT(Zeitreihen0h15!A32101,2))+TIME(MID(Zeitreihen0h15!A32101,12,2),RIGHT(Zeitreihen0h15!A32101,2),0)</f>
        <v>#VALUE!</v>
      </c>
    </row>
    <row r="32102" spans="1:1" x14ac:dyDescent="0.25">
      <c r="A32102" s="78" t="e">
        <f>DATE(MID(Zeitreihen0h15!A32102,7,4),MID(Zeitreihen0h15!A32102,4,2),LEFT(Zeitreihen0h15!A32102,2))+TIME(MID(Zeitreihen0h15!A32102,12,2),RIGHT(Zeitreihen0h15!A32102,2),0)</f>
        <v>#VALUE!</v>
      </c>
    </row>
    <row r="32103" spans="1:1" x14ac:dyDescent="0.25">
      <c r="A32103" s="78" t="e">
        <f>DATE(MID(Zeitreihen0h15!A32103,7,4),MID(Zeitreihen0h15!A32103,4,2),LEFT(Zeitreihen0h15!A32103,2))+TIME(MID(Zeitreihen0h15!A32103,12,2),RIGHT(Zeitreihen0h15!A32103,2),0)</f>
        <v>#VALUE!</v>
      </c>
    </row>
    <row r="32104" spans="1:1" x14ac:dyDescent="0.25">
      <c r="A32104" s="78" t="e">
        <f>DATE(MID(Zeitreihen0h15!A32104,7,4),MID(Zeitreihen0h15!A32104,4,2),LEFT(Zeitreihen0h15!A32104,2))+TIME(MID(Zeitreihen0h15!A32104,12,2),RIGHT(Zeitreihen0h15!A32104,2),0)</f>
        <v>#VALUE!</v>
      </c>
    </row>
    <row r="32105" spans="1:1" x14ac:dyDescent="0.25">
      <c r="A32105" s="78" t="e">
        <f>DATE(MID(Zeitreihen0h15!A32105,7,4),MID(Zeitreihen0h15!A32105,4,2),LEFT(Zeitreihen0h15!A32105,2))+TIME(MID(Zeitreihen0h15!A32105,12,2),RIGHT(Zeitreihen0h15!A32105,2),0)</f>
        <v>#VALUE!</v>
      </c>
    </row>
    <row r="32106" spans="1:1" x14ac:dyDescent="0.25">
      <c r="A32106" s="78" t="e">
        <f>DATE(MID(Zeitreihen0h15!A32106,7,4),MID(Zeitreihen0h15!A32106,4,2),LEFT(Zeitreihen0h15!A32106,2))+TIME(MID(Zeitreihen0h15!A32106,12,2),RIGHT(Zeitreihen0h15!A32106,2),0)</f>
        <v>#VALUE!</v>
      </c>
    </row>
    <row r="32107" spans="1:1" x14ac:dyDescent="0.25">
      <c r="A32107" s="78" t="e">
        <f>DATE(MID(Zeitreihen0h15!A32107,7,4),MID(Zeitreihen0h15!A32107,4,2),LEFT(Zeitreihen0h15!A32107,2))+TIME(MID(Zeitreihen0h15!A32107,12,2),RIGHT(Zeitreihen0h15!A32107,2),0)</f>
        <v>#VALUE!</v>
      </c>
    </row>
    <row r="32108" spans="1:1" x14ac:dyDescent="0.25">
      <c r="A32108" s="78" t="e">
        <f>DATE(MID(Zeitreihen0h15!A32108,7,4),MID(Zeitreihen0h15!A32108,4,2),LEFT(Zeitreihen0h15!A32108,2))+TIME(MID(Zeitreihen0h15!A32108,12,2),RIGHT(Zeitreihen0h15!A32108,2),0)</f>
        <v>#VALUE!</v>
      </c>
    </row>
    <row r="32109" spans="1:1" x14ac:dyDescent="0.25">
      <c r="A32109" s="78" t="e">
        <f>DATE(MID(Zeitreihen0h15!A32109,7,4),MID(Zeitreihen0h15!A32109,4,2),LEFT(Zeitreihen0h15!A32109,2))+TIME(MID(Zeitreihen0h15!A32109,12,2),RIGHT(Zeitreihen0h15!A32109,2),0)</f>
        <v>#VALUE!</v>
      </c>
    </row>
    <row r="32110" spans="1:1" x14ac:dyDescent="0.25">
      <c r="A32110" s="78" t="e">
        <f>DATE(MID(Zeitreihen0h15!A32110,7,4),MID(Zeitreihen0h15!A32110,4,2),LEFT(Zeitreihen0h15!A32110,2))+TIME(MID(Zeitreihen0h15!A32110,12,2),RIGHT(Zeitreihen0h15!A32110,2),0)</f>
        <v>#VALUE!</v>
      </c>
    </row>
    <row r="32111" spans="1:1" x14ac:dyDescent="0.25">
      <c r="A32111" s="78" t="e">
        <f>DATE(MID(Zeitreihen0h15!A32111,7,4),MID(Zeitreihen0h15!A32111,4,2),LEFT(Zeitreihen0h15!A32111,2))+TIME(MID(Zeitreihen0h15!A32111,12,2),RIGHT(Zeitreihen0h15!A32111,2),0)</f>
        <v>#VALUE!</v>
      </c>
    </row>
    <row r="32112" spans="1:1" x14ac:dyDescent="0.25">
      <c r="A32112" s="78" t="e">
        <f>DATE(MID(Zeitreihen0h15!A32112,7,4),MID(Zeitreihen0h15!A32112,4,2),LEFT(Zeitreihen0h15!A32112,2))+TIME(MID(Zeitreihen0h15!A32112,12,2),RIGHT(Zeitreihen0h15!A32112,2),0)</f>
        <v>#VALUE!</v>
      </c>
    </row>
    <row r="32113" spans="1:1" x14ac:dyDescent="0.25">
      <c r="A32113" s="78" t="e">
        <f>DATE(MID(Zeitreihen0h15!A32113,7,4),MID(Zeitreihen0h15!A32113,4,2),LEFT(Zeitreihen0h15!A32113,2))+TIME(MID(Zeitreihen0h15!A32113,12,2),RIGHT(Zeitreihen0h15!A32113,2),0)</f>
        <v>#VALUE!</v>
      </c>
    </row>
    <row r="32114" spans="1:1" x14ac:dyDescent="0.25">
      <c r="A32114" s="78" t="e">
        <f>DATE(MID(Zeitreihen0h15!A32114,7,4),MID(Zeitreihen0h15!A32114,4,2),LEFT(Zeitreihen0h15!A32114,2))+TIME(MID(Zeitreihen0h15!A32114,12,2),RIGHT(Zeitreihen0h15!A32114,2),0)</f>
        <v>#VALUE!</v>
      </c>
    </row>
    <row r="32115" spans="1:1" x14ac:dyDescent="0.25">
      <c r="A32115" s="78" t="e">
        <f>DATE(MID(Zeitreihen0h15!A32115,7,4),MID(Zeitreihen0h15!A32115,4,2),LEFT(Zeitreihen0h15!A32115,2))+TIME(MID(Zeitreihen0h15!A32115,12,2),RIGHT(Zeitreihen0h15!A32115,2),0)</f>
        <v>#VALUE!</v>
      </c>
    </row>
    <row r="32116" spans="1:1" x14ac:dyDescent="0.25">
      <c r="A32116" s="78" t="e">
        <f>DATE(MID(Zeitreihen0h15!A32116,7,4),MID(Zeitreihen0h15!A32116,4,2),LEFT(Zeitreihen0h15!A32116,2))+TIME(MID(Zeitreihen0h15!A32116,12,2),RIGHT(Zeitreihen0h15!A32116,2),0)</f>
        <v>#VALUE!</v>
      </c>
    </row>
    <row r="32117" spans="1:1" x14ac:dyDescent="0.25">
      <c r="A32117" s="78" t="e">
        <f>DATE(MID(Zeitreihen0h15!A32117,7,4),MID(Zeitreihen0h15!A32117,4,2),LEFT(Zeitreihen0h15!A32117,2))+TIME(MID(Zeitreihen0h15!A32117,12,2),RIGHT(Zeitreihen0h15!A32117,2),0)</f>
        <v>#VALUE!</v>
      </c>
    </row>
    <row r="32118" spans="1:1" x14ac:dyDescent="0.25">
      <c r="A32118" s="78" t="e">
        <f>DATE(MID(Zeitreihen0h15!A32118,7,4),MID(Zeitreihen0h15!A32118,4,2),LEFT(Zeitreihen0h15!A32118,2))+TIME(MID(Zeitreihen0h15!A32118,12,2),RIGHT(Zeitreihen0h15!A32118,2),0)</f>
        <v>#VALUE!</v>
      </c>
    </row>
    <row r="32119" spans="1:1" x14ac:dyDescent="0.25">
      <c r="A32119" s="78" t="e">
        <f>DATE(MID(Zeitreihen0h15!A32119,7,4),MID(Zeitreihen0h15!A32119,4,2),LEFT(Zeitreihen0h15!A32119,2))+TIME(MID(Zeitreihen0h15!A32119,12,2),RIGHT(Zeitreihen0h15!A32119,2),0)</f>
        <v>#VALUE!</v>
      </c>
    </row>
    <row r="32120" spans="1:1" x14ac:dyDescent="0.25">
      <c r="A32120" s="78" t="e">
        <f>DATE(MID(Zeitreihen0h15!A32120,7,4),MID(Zeitreihen0h15!A32120,4,2),LEFT(Zeitreihen0h15!A32120,2))+TIME(MID(Zeitreihen0h15!A32120,12,2),RIGHT(Zeitreihen0h15!A32120,2),0)</f>
        <v>#VALUE!</v>
      </c>
    </row>
    <row r="32121" spans="1:1" x14ac:dyDescent="0.25">
      <c r="A32121" s="78" t="e">
        <f>DATE(MID(Zeitreihen0h15!A32121,7,4),MID(Zeitreihen0h15!A32121,4,2),LEFT(Zeitreihen0h15!A32121,2))+TIME(MID(Zeitreihen0h15!A32121,12,2),RIGHT(Zeitreihen0h15!A32121,2),0)</f>
        <v>#VALUE!</v>
      </c>
    </row>
    <row r="32122" spans="1:1" x14ac:dyDescent="0.25">
      <c r="A32122" s="78" t="e">
        <f>DATE(MID(Zeitreihen0h15!A32122,7,4),MID(Zeitreihen0h15!A32122,4,2),LEFT(Zeitreihen0h15!A32122,2))+TIME(MID(Zeitreihen0h15!A32122,12,2),RIGHT(Zeitreihen0h15!A32122,2),0)</f>
        <v>#VALUE!</v>
      </c>
    </row>
    <row r="32123" spans="1:1" x14ac:dyDescent="0.25">
      <c r="A32123" s="78" t="e">
        <f>DATE(MID(Zeitreihen0h15!A32123,7,4),MID(Zeitreihen0h15!A32123,4,2),LEFT(Zeitreihen0h15!A32123,2))+TIME(MID(Zeitreihen0h15!A32123,12,2),RIGHT(Zeitreihen0h15!A32123,2),0)</f>
        <v>#VALUE!</v>
      </c>
    </row>
    <row r="32124" spans="1:1" x14ac:dyDescent="0.25">
      <c r="A32124" s="78" t="e">
        <f>DATE(MID(Zeitreihen0h15!A32124,7,4),MID(Zeitreihen0h15!A32124,4,2),LEFT(Zeitreihen0h15!A32124,2))+TIME(MID(Zeitreihen0h15!A32124,12,2),RIGHT(Zeitreihen0h15!A32124,2),0)</f>
        <v>#VALUE!</v>
      </c>
    </row>
    <row r="32125" spans="1:1" x14ac:dyDescent="0.25">
      <c r="A32125" s="78" t="e">
        <f>DATE(MID(Zeitreihen0h15!A32125,7,4),MID(Zeitreihen0h15!A32125,4,2),LEFT(Zeitreihen0h15!A32125,2))+TIME(MID(Zeitreihen0h15!A32125,12,2),RIGHT(Zeitreihen0h15!A32125,2),0)</f>
        <v>#VALUE!</v>
      </c>
    </row>
    <row r="32126" spans="1:1" x14ac:dyDescent="0.25">
      <c r="A32126" s="78" t="e">
        <f>DATE(MID(Zeitreihen0h15!A32126,7,4),MID(Zeitreihen0h15!A32126,4,2),LEFT(Zeitreihen0h15!A32126,2))+TIME(MID(Zeitreihen0h15!A32126,12,2),RIGHT(Zeitreihen0h15!A32126,2),0)</f>
        <v>#VALUE!</v>
      </c>
    </row>
    <row r="32127" spans="1:1" x14ac:dyDescent="0.25">
      <c r="A32127" s="78" t="e">
        <f>DATE(MID(Zeitreihen0h15!A32127,7,4),MID(Zeitreihen0h15!A32127,4,2),LEFT(Zeitreihen0h15!A32127,2))+TIME(MID(Zeitreihen0h15!A32127,12,2),RIGHT(Zeitreihen0h15!A32127,2),0)</f>
        <v>#VALUE!</v>
      </c>
    </row>
    <row r="32128" spans="1:1" x14ac:dyDescent="0.25">
      <c r="A32128" s="78" t="e">
        <f>DATE(MID(Zeitreihen0h15!A32128,7,4),MID(Zeitreihen0h15!A32128,4,2),LEFT(Zeitreihen0h15!A32128,2))+TIME(MID(Zeitreihen0h15!A32128,12,2),RIGHT(Zeitreihen0h15!A32128,2),0)</f>
        <v>#VALUE!</v>
      </c>
    </row>
    <row r="32129" spans="1:1" x14ac:dyDescent="0.25">
      <c r="A32129" s="78" t="e">
        <f>DATE(MID(Zeitreihen0h15!A32129,7,4),MID(Zeitreihen0h15!A32129,4,2),LEFT(Zeitreihen0h15!A32129,2))+TIME(MID(Zeitreihen0h15!A32129,12,2),RIGHT(Zeitreihen0h15!A32129,2),0)</f>
        <v>#VALUE!</v>
      </c>
    </row>
    <row r="32130" spans="1:1" x14ac:dyDescent="0.25">
      <c r="A32130" s="78" t="e">
        <f>DATE(MID(Zeitreihen0h15!A32130,7,4),MID(Zeitreihen0h15!A32130,4,2),LEFT(Zeitreihen0h15!A32130,2))+TIME(MID(Zeitreihen0h15!A32130,12,2),RIGHT(Zeitreihen0h15!A32130,2),0)</f>
        <v>#VALUE!</v>
      </c>
    </row>
    <row r="32131" spans="1:1" x14ac:dyDescent="0.25">
      <c r="A32131" s="78" t="e">
        <f>DATE(MID(Zeitreihen0h15!A32131,7,4),MID(Zeitreihen0h15!A32131,4,2),LEFT(Zeitreihen0h15!A32131,2))+TIME(MID(Zeitreihen0h15!A32131,12,2),RIGHT(Zeitreihen0h15!A32131,2),0)</f>
        <v>#VALUE!</v>
      </c>
    </row>
    <row r="32132" spans="1:1" x14ac:dyDescent="0.25">
      <c r="A32132" s="78" t="e">
        <f>DATE(MID(Zeitreihen0h15!A32132,7,4),MID(Zeitreihen0h15!A32132,4,2),LEFT(Zeitreihen0h15!A32132,2))+TIME(MID(Zeitreihen0h15!A32132,12,2),RIGHT(Zeitreihen0h15!A32132,2),0)</f>
        <v>#VALUE!</v>
      </c>
    </row>
    <row r="32133" spans="1:1" x14ac:dyDescent="0.25">
      <c r="A32133" s="78" t="e">
        <f>DATE(MID(Zeitreihen0h15!A32133,7,4),MID(Zeitreihen0h15!A32133,4,2),LEFT(Zeitreihen0h15!A32133,2))+TIME(MID(Zeitreihen0h15!A32133,12,2),RIGHT(Zeitreihen0h15!A32133,2),0)</f>
        <v>#VALUE!</v>
      </c>
    </row>
    <row r="32134" spans="1:1" x14ac:dyDescent="0.25">
      <c r="A32134" s="78" t="e">
        <f>DATE(MID(Zeitreihen0h15!A32134,7,4),MID(Zeitreihen0h15!A32134,4,2),LEFT(Zeitreihen0h15!A32134,2))+TIME(MID(Zeitreihen0h15!A32134,12,2),RIGHT(Zeitreihen0h15!A32134,2),0)</f>
        <v>#VALUE!</v>
      </c>
    </row>
    <row r="32135" spans="1:1" x14ac:dyDescent="0.25">
      <c r="A32135" s="78" t="e">
        <f>DATE(MID(Zeitreihen0h15!A32135,7,4),MID(Zeitreihen0h15!A32135,4,2),LEFT(Zeitreihen0h15!A32135,2))+TIME(MID(Zeitreihen0h15!A32135,12,2),RIGHT(Zeitreihen0h15!A32135,2),0)</f>
        <v>#VALUE!</v>
      </c>
    </row>
    <row r="32136" spans="1:1" x14ac:dyDescent="0.25">
      <c r="A32136" s="78" t="e">
        <f>DATE(MID(Zeitreihen0h15!A32136,7,4),MID(Zeitreihen0h15!A32136,4,2),LEFT(Zeitreihen0h15!A32136,2))+TIME(MID(Zeitreihen0h15!A32136,12,2),RIGHT(Zeitreihen0h15!A32136,2),0)</f>
        <v>#VALUE!</v>
      </c>
    </row>
    <row r="32137" spans="1:1" x14ac:dyDescent="0.25">
      <c r="A32137" s="78" t="e">
        <f>DATE(MID(Zeitreihen0h15!A32137,7,4),MID(Zeitreihen0h15!A32137,4,2),LEFT(Zeitreihen0h15!A32137,2))+TIME(MID(Zeitreihen0h15!A32137,12,2),RIGHT(Zeitreihen0h15!A32137,2),0)</f>
        <v>#VALUE!</v>
      </c>
    </row>
    <row r="32138" spans="1:1" x14ac:dyDescent="0.25">
      <c r="A32138" s="78" t="e">
        <f>DATE(MID(Zeitreihen0h15!A32138,7,4),MID(Zeitreihen0h15!A32138,4,2),LEFT(Zeitreihen0h15!A32138,2))+TIME(MID(Zeitreihen0h15!A32138,12,2),RIGHT(Zeitreihen0h15!A32138,2),0)</f>
        <v>#VALUE!</v>
      </c>
    </row>
    <row r="32139" spans="1:1" x14ac:dyDescent="0.25">
      <c r="A32139" s="78" t="e">
        <f>DATE(MID(Zeitreihen0h15!A32139,7,4),MID(Zeitreihen0h15!A32139,4,2),LEFT(Zeitreihen0h15!A32139,2))+TIME(MID(Zeitreihen0h15!A32139,12,2),RIGHT(Zeitreihen0h15!A32139,2),0)</f>
        <v>#VALUE!</v>
      </c>
    </row>
    <row r="32140" spans="1:1" x14ac:dyDescent="0.25">
      <c r="A32140" s="78" t="e">
        <f>DATE(MID(Zeitreihen0h15!A32140,7,4),MID(Zeitreihen0h15!A32140,4,2),LEFT(Zeitreihen0h15!A32140,2))+TIME(MID(Zeitreihen0h15!A32140,12,2),RIGHT(Zeitreihen0h15!A32140,2),0)</f>
        <v>#VALUE!</v>
      </c>
    </row>
    <row r="32141" spans="1:1" x14ac:dyDescent="0.25">
      <c r="A32141" s="78" t="e">
        <f>DATE(MID(Zeitreihen0h15!A32141,7,4),MID(Zeitreihen0h15!A32141,4,2),LEFT(Zeitreihen0h15!A32141,2))+TIME(MID(Zeitreihen0h15!A32141,12,2),RIGHT(Zeitreihen0h15!A32141,2),0)</f>
        <v>#VALUE!</v>
      </c>
    </row>
    <row r="32142" spans="1:1" x14ac:dyDescent="0.25">
      <c r="A32142" s="78" t="e">
        <f>DATE(MID(Zeitreihen0h15!A32142,7,4),MID(Zeitreihen0h15!A32142,4,2),LEFT(Zeitreihen0h15!A32142,2))+TIME(MID(Zeitreihen0h15!A32142,12,2),RIGHT(Zeitreihen0h15!A32142,2),0)</f>
        <v>#VALUE!</v>
      </c>
    </row>
    <row r="32143" spans="1:1" x14ac:dyDescent="0.25">
      <c r="A32143" s="78" t="e">
        <f>DATE(MID(Zeitreihen0h15!A32143,7,4),MID(Zeitreihen0h15!A32143,4,2),LEFT(Zeitreihen0h15!A32143,2))+TIME(MID(Zeitreihen0h15!A32143,12,2),RIGHT(Zeitreihen0h15!A32143,2),0)</f>
        <v>#VALUE!</v>
      </c>
    </row>
    <row r="32144" spans="1:1" x14ac:dyDescent="0.25">
      <c r="A32144" s="78" t="e">
        <f>DATE(MID(Zeitreihen0h15!A32144,7,4),MID(Zeitreihen0h15!A32144,4,2),LEFT(Zeitreihen0h15!A32144,2))+TIME(MID(Zeitreihen0h15!A32144,12,2),RIGHT(Zeitreihen0h15!A32144,2),0)</f>
        <v>#VALUE!</v>
      </c>
    </row>
    <row r="32145" spans="1:1" x14ac:dyDescent="0.25">
      <c r="A32145" s="78" t="e">
        <f>DATE(MID(Zeitreihen0h15!A32145,7,4),MID(Zeitreihen0h15!A32145,4,2),LEFT(Zeitreihen0h15!A32145,2))+TIME(MID(Zeitreihen0h15!A32145,12,2),RIGHT(Zeitreihen0h15!A32145,2),0)</f>
        <v>#VALUE!</v>
      </c>
    </row>
    <row r="32146" spans="1:1" x14ac:dyDescent="0.25">
      <c r="A32146" s="78" t="e">
        <f>DATE(MID(Zeitreihen0h15!A32146,7,4),MID(Zeitreihen0h15!A32146,4,2),LEFT(Zeitreihen0h15!A32146,2))+TIME(MID(Zeitreihen0h15!A32146,12,2),RIGHT(Zeitreihen0h15!A32146,2),0)</f>
        <v>#VALUE!</v>
      </c>
    </row>
    <row r="32147" spans="1:1" x14ac:dyDescent="0.25">
      <c r="A32147" s="78" t="e">
        <f>DATE(MID(Zeitreihen0h15!A32147,7,4),MID(Zeitreihen0h15!A32147,4,2),LEFT(Zeitreihen0h15!A32147,2))+TIME(MID(Zeitreihen0h15!A32147,12,2),RIGHT(Zeitreihen0h15!A32147,2),0)</f>
        <v>#VALUE!</v>
      </c>
    </row>
    <row r="32148" spans="1:1" x14ac:dyDescent="0.25">
      <c r="A32148" s="78" t="e">
        <f>DATE(MID(Zeitreihen0h15!A32148,7,4),MID(Zeitreihen0h15!A32148,4,2),LEFT(Zeitreihen0h15!A32148,2))+TIME(MID(Zeitreihen0h15!A32148,12,2),RIGHT(Zeitreihen0h15!A32148,2),0)</f>
        <v>#VALUE!</v>
      </c>
    </row>
    <row r="32149" spans="1:1" x14ac:dyDescent="0.25">
      <c r="A32149" s="78" t="e">
        <f>DATE(MID(Zeitreihen0h15!A32149,7,4),MID(Zeitreihen0h15!A32149,4,2),LEFT(Zeitreihen0h15!A32149,2))+TIME(MID(Zeitreihen0h15!A32149,12,2),RIGHT(Zeitreihen0h15!A32149,2),0)</f>
        <v>#VALUE!</v>
      </c>
    </row>
    <row r="32150" spans="1:1" x14ac:dyDescent="0.25">
      <c r="A32150" s="78" t="e">
        <f>DATE(MID(Zeitreihen0h15!A32150,7,4),MID(Zeitreihen0h15!A32150,4,2),LEFT(Zeitreihen0h15!A32150,2))+TIME(MID(Zeitreihen0h15!A32150,12,2),RIGHT(Zeitreihen0h15!A32150,2),0)</f>
        <v>#VALUE!</v>
      </c>
    </row>
    <row r="32151" spans="1:1" x14ac:dyDescent="0.25">
      <c r="A32151" s="78" t="e">
        <f>DATE(MID(Zeitreihen0h15!A32151,7,4),MID(Zeitreihen0h15!A32151,4,2),LEFT(Zeitreihen0h15!A32151,2))+TIME(MID(Zeitreihen0h15!A32151,12,2),RIGHT(Zeitreihen0h15!A32151,2),0)</f>
        <v>#VALUE!</v>
      </c>
    </row>
    <row r="32152" spans="1:1" x14ac:dyDescent="0.25">
      <c r="A32152" s="78" t="e">
        <f>DATE(MID(Zeitreihen0h15!A32152,7,4),MID(Zeitreihen0h15!A32152,4,2),LEFT(Zeitreihen0h15!A32152,2))+TIME(MID(Zeitreihen0h15!A32152,12,2),RIGHT(Zeitreihen0h15!A32152,2),0)</f>
        <v>#VALUE!</v>
      </c>
    </row>
    <row r="32153" spans="1:1" x14ac:dyDescent="0.25">
      <c r="A32153" s="78" t="e">
        <f>DATE(MID(Zeitreihen0h15!A32153,7,4),MID(Zeitreihen0h15!A32153,4,2),LEFT(Zeitreihen0h15!A32153,2))+TIME(MID(Zeitreihen0h15!A32153,12,2),RIGHT(Zeitreihen0h15!A32153,2),0)</f>
        <v>#VALUE!</v>
      </c>
    </row>
    <row r="32154" spans="1:1" x14ac:dyDescent="0.25">
      <c r="A32154" s="78" t="e">
        <f>DATE(MID(Zeitreihen0h15!A32154,7,4),MID(Zeitreihen0h15!A32154,4,2),LEFT(Zeitreihen0h15!A32154,2))+TIME(MID(Zeitreihen0h15!A32154,12,2),RIGHT(Zeitreihen0h15!A32154,2),0)</f>
        <v>#VALUE!</v>
      </c>
    </row>
    <row r="32155" spans="1:1" x14ac:dyDescent="0.25">
      <c r="A32155" s="78" t="e">
        <f>DATE(MID(Zeitreihen0h15!A32155,7,4),MID(Zeitreihen0h15!A32155,4,2),LEFT(Zeitreihen0h15!A32155,2))+TIME(MID(Zeitreihen0h15!A32155,12,2),RIGHT(Zeitreihen0h15!A32155,2),0)</f>
        <v>#VALUE!</v>
      </c>
    </row>
    <row r="32156" spans="1:1" x14ac:dyDescent="0.25">
      <c r="A32156" s="78" t="e">
        <f>DATE(MID(Zeitreihen0h15!A32156,7,4),MID(Zeitreihen0h15!A32156,4,2),LEFT(Zeitreihen0h15!A32156,2))+TIME(MID(Zeitreihen0h15!A32156,12,2),RIGHT(Zeitreihen0h15!A32156,2),0)</f>
        <v>#VALUE!</v>
      </c>
    </row>
    <row r="32157" spans="1:1" x14ac:dyDescent="0.25">
      <c r="A32157" s="78" t="e">
        <f>DATE(MID(Zeitreihen0h15!A32157,7,4),MID(Zeitreihen0h15!A32157,4,2),LEFT(Zeitreihen0h15!A32157,2))+TIME(MID(Zeitreihen0h15!A32157,12,2),RIGHT(Zeitreihen0h15!A32157,2),0)</f>
        <v>#VALUE!</v>
      </c>
    </row>
    <row r="32158" spans="1:1" x14ac:dyDescent="0.25">
      <c r="A32158" s="78" t="e">
        <f>DATE(MID(Zeitreihen0h15!A32158,7,4),MID(Zeitreihen0h15!A32158,4,2),LEFT(Zeitreihen0h15!A32158,2))+TIME(MID(Zeitreihen0h15!A32158,12,2),RIGHT(Zeitreihen0h15!A32158,2),0)</f>
        <v>#VALUE!</v>
      </c>
    </row>
    <row r="32159" spans="1:1" x14ac:dyDescent="0.25">
      <c r="A32159" s="78" t="e">
        <f>DATE(MID(Zeitreihen0h15!A32159,7,4),MID(Zeitreihen0h15!A32159,4,2),LEFT(Zeitreihen0h15!A32159,2))+TIME(MID(Zeitreihen0h15!A32159,12,2),RIGHT(Zeitreihen0h15!A32159,2),0)</f>
        <v>#VALUE!</v>
      </c>
    </row>
    <row r="32160" spans="1:1" x14ac:dyDescent="0.25">
      <c r="A32160" s="78" t="e">
        <f>DATE(MID(Zeitreihen0h15!A32160,7,4),MID(Zeitreihen0h15!A32160,4,2),LEFT(Zeitreihen0h15!A32160,2))+TIME(MID(Zeitreihen0h15!A32160,12,2),RIGHT(Zeitreihen0h15!A32160,2),0)</f>
        <v>#VALUE!</v>
      </c>
    </row>
    <row r="32161" spans="1:1" x14ac:dyDescent="0.25">
      <c r="A32161" s="78" t="e">
        <f>DATE(MID(Zeitreihen0h15!A32161,7,4),MID(Zeitreihen0h15!A32161,4,2),LEFT(Zeitreihen0h15!A32161,2))+TIME(MID(Zeitreihen0h15!A32161,12,2),RIGHT(Zeitreihen0h15!A32161,2),0)</f>
        <v>#VALUE!</v>
      </c>
    </row>
    <row r="32162" spans="1:1" x14ac:dyDescent="0.25">
      <c r="A32162" s="78" t="e">
        <f>DATE(MID(Zeitreihen0h15!A32162,7,4),MID(Zeitreihen0h15!A32162,4,2),LEFT(Zeitreihen0h15!A32162,2))+TIME(MID(Zeitreihen0h15!A32162,12,2),RIGHT(Zeitreihen0h15!A32162,2),0)</f>
        <v>#VALUE!</v>
      </c>
    </row>
    <row r="32163" spans="1:1" x14ac:dyDescent="0.25">
      <c r="A32163" s="78" t="e">
        <f>DATE(MID(Zeitreihen0h15!A32163,7,4),MID(Zeitreihen0h15!A32163,4,2),LEFT(Zeitreihen0h15!A32163,2))+TIME(MID(Zeitreihen0h15!A32163,12,2),RIGHT(Zeitreihen0h15!A32163,2),0)</f>
        <v>#VALUE!</v>
      </c>
    </row>
    <row r="32164" spans="1:1" x14ac:dyDescent="0.25">
      <c r="A32164" s="78" t="e">
        <f>DATE(MID(Zeitreihen0h15!A32164,7,4),MID(Zeitreihen0h15!A32164,4,2),LEFT(Zeitreihen0h15!A32164,2))+TIME(MID(Zeitreihen0h15!A32164,12,2),RIGHT(Zeitreihen0h15!A32164,2),0)</f>
        <v>#VALUE!</v>
      </c>
    </row>
    <row r="32165" spans="1:1" x14ac:dyDescent="0.25">
      <c r="A32165" s="78" t="e">
        <f>DATE(MID(Zeitreihen0h15!A32165,7,4),MID(Zeitreihen0h15!A32165,4,2),LEFT(Zeitreihen0h15!A32165,2))+TIME(MID(Zeitreihen0h15!A32165,12,2),RIGHT(Zeitreihen0h15!A32165,2),0)</f>
        <v>#VALUE!</v>
      </c>
    </row>
    <row r="32166" spans="1:1" x14ac:dyDescent="0.25">
      <c r="A32166" s="78" t="e">
        <f>DATE(MID(Zeitreihen0h15!A32166,7,4),MID(Zeitreihen0h15!A32166,4,2),LEFT(Zeitreihen0h15!A32166,2))+TIME(MID(Zeitreihen0h15!A32166,12,2),RIGHT(Zeitreihen0h15!A32166,2),0)</f>
        <v>#VALUE!</v>
      </c>
    </row>
    <row r="32167" spans="1:1" x14ac:dyDescent="0.25">
      <c r="A32167" s="78" t="e">
        <f>DATE(MID(Zeitreihen0h15!A32167,7,4),MID(Zeitreihen0h15!A32167,4,2),LEFT(Zeitreihen0h15!A32167,2))+TIME(MID(Zeitreihen0h15!A32167,12,2),RIGHT(Zeitreihen0h15!A32167,2),0)</f>
        <v>#VALUE!</v>
      </c>
    </row>
    <row r="32168" spans="1:1" x14ac:dyDescent="0.25">
      <c r="A32168" s="78" t="e">
        <f>DATE(MID(Zeitreihen0h15!A32168,7,4),MID(Zeitreihen0h15!A32168,4,2),LEFT(Zeitreihen0h15!A32168,2))+TIME(MID(Zeitreihen0h15!A32168,12,2),RIGHT(Zeitreihen0h15!A32168,2),0)</f>
        <v>#VALUE!</v>
      </c>
    </row>
    <row r="32169" spans="1:1" x14ac:dyDescent="0.25">
      <c r="A32169" s="78" t="e">
        <f>DATE(MID(Zeitreihen0h15!A32169,7,4),MID(Zeitreihen0h15!A32169,4,2),LEFT(Zeitreihen0h15!A32169,2))+TIME(MID(Zeitreihen0h15!A32169,12,2),RIGHT(Zeitreihen0h15!A32169,2),0)</f>
        <v>#VALUE!</v>
      </c>
    </row>
    <row r="32170" spans="1:1" x14ac:dyDescent="0.25">
      <c r="A32170" s="78" t="e">
        <f>DATE(MID(Zeitreihen0h15!A32170,7,4),MID(Zeitreihen0h15!A32170,4,2),LEFT(Zeitreihen0h15!A32170,2))+TIME(MID(Zeitreihen0h15!A32170,12,2),RIGHT(Zeitreihen0h15!A32170,2),0)</f>
        <v>#VALUE!</v>
      </c>
    </row>
    <row r="32171" spans="1:1" x14ac:dyDescent="0.25">
      <c r="A32171" s="78" t="e">
        <f>DATE(MID(Zeitreihen0h15!A32171,7,4),MID(Zeitreihen0h15!A32171,4,2),LEFT(Zeitreihen0h15!A32171,2))+TIME(MID(Zeitreihen0h15!A32171,12,2),RIGHT(Zeitreihen0h15!A32171,2),0)</f>
        <v>#VALUE!</v>
      </c>
    </row>
    <row r="32172" spans="1:1" x14ac:dyDescent="0.25">
      <c r="A32172" s="78" t="e">
        <f>DATE(MID(Zeitreihen0h15!A32172,7,4),MID(Zeitreihen0h15!A32172,4,2),LEFT(Zeitreihen0h15!A32172,2))+TIME(MID(Zeitreihen0h15!A32172,12,2),RIGHT(Zeitreihen0h15!A32172,2),0)</f>
        <v>#VALUE!</v>
      </c>
    </row>
    <row r="32173" spans="1:1" x14ac:dyDescent="0.25">
      <c r="A32173" s="78" t="e">
        <f>DATE(MID(Zeitreihen0h15!A32173,7,4),MID(Zeitreihen0h15!A32173,4,2),LEFT(Zeitreihen0h15!A32173,2))+TIME(MID(Zeitreihen0h15!A32173,12,2),RIGHT(Zeitreihen0h15!A32173,2),0)</f>
        <v>#VALUE!</v>
      </c>
    </row>
    <row r="32174" spans="1:1" x14ac:dyDescent="0.25">
      <c r="A32174" s="78" t="e">
        <f>DATE(MID(Zeitreihen0h15!A32174,7,4),MID(Zeitreihen0h15!A32174,4,2),LEFT(Zeitreihen0h15!A32174,2))+TIME(MID(Zeitreihen0h15!A32174,12,2),RIGHT(Zeitreihen0h15!A32174,2),0)</f>
        <v>#VALUE!</v>
      </c>
    </row>
    <row r="32175" spans="1:1" x14ac:dyDescent="0.25">
      <c r="A32175" s="78" t="e">
        <f>DATE(MID(Zeitreihen0h15!A32175,7,4),MID(Zeitreihen0h15!A32175,4,2),LEFT(Zeitreihen0h15!A32175,2))+TIME(MID(Zeitreihen0h15!A32175,12,2),RIGHT(Zeitreihen0h15!A32175,2),0)</f>
        <v>#VALUE!</v>
      </c>
    </row>
    <row r="32176" spans="1:1" x14ac:dyDescent="0.25">
      <c r="A32176" s="78" t="e">
        <f>DATE(MID(Zeitreihen0h15!A32176,7,4),MID(Zeitreihen0h15!A32176,4,2),LEFT(Zeitreihen0h15!A32176,2))+TIME(MID(Zeitreihen0h15!A32176,12,2),RIGHT(Zeitreihen0h15!A32176,2),0)</f>
        <v>#VALUE!</v>
      </c>
    </row>
    <row r="32177" spans="1:1" x14ac:dyDescent="0.25">
      <c r="A32177" s="78" t="e">
        <f>DATE(MID(Zeitreihen0h15!A32177,7,4),MID(Zeitreihen0h15!A32177,4,2),LEFT(Zeitreihen0h15!A32177,2))+TIME(MID(Zeitreihen0h15!A32177,12,2),RIGHT(Zeitreihen0h15!A32177,2),0)</f>
        <v>#VALUE!</v>
      </c>
    </row>
    <row r="32178" spans="1:1" x14ac:dyDescent="0.25">
      <c r="A32178" s="78" t="e">
        <f>DATE(MID(Zeitreihen0h15!A32178,7,4),MID(Zeitreihen0h15!A32178,4,2),LEFT(Zeitreihen0h15!A32178,2))+TIME(MID(Zeitreihen0h15!A32178,12,2),RIGHT(Zeitreihen0h15!A32178,2),0)</f>
        <v>#VALUE!</v>
      </c>
    </row>
    <row r="32179" spans="1:1" x14ac:dyDescent="0.25">
      <c r="A32179" s="78" t="e">
        <f>DATE(MID(Zeitreihen0h15!A32179,7,4),MID(Zeitreihen0h15!A32179,4,2),LEFT(Zeitreihen0h15!A32179,2))+TIME(MID(Zeitreihen0h15!A32179,12,2),RIGHT(Zeitreihen0h15!A32179,2),0)</f>
        <v>#VALUE!</v>
      </c>
    </row>
    <row r="32180" spans="1:1" x14ac:dyDescent="0.25">
      <c r="A32180" s="78" t="e">
        <f>DATE(MID(Zeitreihen0h15!A32180,7,4),MID(Zeitreihen0h15!A32180,4,2),LEFT(Zeitreihen0h15!A32180,2))+TIME(MID(Zeitreihen0h15!A32180,12,2),RIGHT(Zeitreihen0h15!A32180,2),0)</f>
        <v>#VALUE!</v>
      </c>
    </row>
    <row r="32181" spans="1:1" x14ac:dyDescent="0.25">
      <c r="A32181" s="78" t="e">
        <f>DATE(MID(Zeitreihen0h15!A32181,7,4),MID(Zeitreihen0h15!A32181,4,2),LEFT(Zeitreihen0h15!A32181,2))+TIME(MID(Zeitreihen0h15!A32181,12,2),RIGHT(Zeitreihen0h15!A32181,2),0)</f>
        <v>#VALUE!</v>
      </c>
    </row>
    <row r="32182" spans="1:1" x14ac:dyDescent="0.25">
      <c r="A32182" s="78" t="e">
        <f>DATE(MID(Zeitreihen0h15!A32182,7,4),MID(Zeitreihen0h15!A32182,4,2),LEFT(Zeitreihen0h15!A32182,2))+TIME(MID(Zeitreihen0h15!A32182,12,2),RIGHT(Zeitreihen0h15!A32182,2),0)</f>
        <v>#VALUE!</v>
      </c>
    </row>
    <row r="32183" spans="1:1" x14ac:dyDescent="0.25">
      <c r="A32183" s="78" t="e">
        <f>DATE(MID(Zeitreihen0h15!A32183,7,4),MID(Zeitreihen0h15!A32183,4,2),LEFT(Zeitreihen0h15!A32183,2))+TIME(MID(Zeitreihen0h15!A32183,12,2),RIGHT(Zeitreihen0h15!A32183,2),0)</f>
        <v>#VALUE!</v>
      </c>
    </row>
    <row r="32184" spans="1:1" x14ac:dyDescent="0.25">
      <c r="A32184" s="78" t="e">
        <f>DATE(MID(Zeitreihen0h15!A32184,7,4),MID(Zeitreihen0h15!A32184,4,2),LEFT(Zeitreihen0h15!A32184,2))+TIME(MID(Zeitreihen0h15!A32184,12,2),RIGHT(Zeitreihen0h15!A32184,2),0)</f>
        <v>#VALUE!</v>
      </c>
    </row>
    <row r="32185" spans="1:1" x14ac:dyDescent="0.25">
      <c r="A32185" s="78" t="e">
        <f>DATE(MID(Zeitreihen0h15!A32185,7,4),MID(Zeitreihen0h15!A32185,4,2),LEFT(Zeitreihen0h15!A32185,2))+TIME(MID(Zeitreihen0h15!A32185,12,2),RIGHT(Zeitreihen0h15!A32185,2),0)</f>
        <v>#VALUE!</v>
      </c>
    </row>
    <row r="32186" spans="1:1" x14ac:dyDescent="0.25">
      <c r="A32186" s="78" t="e">
        <f>DATE(MID(Zeitreihen0h15!A32186,7,4),MID(Zeitreihen0h15!A32186,4,2),LEFT(Zeitreihen0h15!A32186,2))+TIME(MID(Zeitreihen0h15!A32186,12,2),RIGHT(Zeitreihen0h15!A32186,2),0)</f>
        <v>#VALUE!</v>
      </c>
    </row>
    <row r="32187" spans="1:1" x14ac:dyDescent="0.25">
      <c r="A32187" s="78" t="e">
        <f>DATE(MID(Zeitreihen0h15!A32187,7,4),MID(Zeitreihen0h15!A32187,4,2),LEFT(Zeitreihen0h15!A32187,2))+TIME(MID(Zeitreihen0h15!A32187,12,2),RIGHT(Zeitreihen0h15!A32187,2),0)</f>
        <v>#VALUE!</v>
      </c>
    </row>
    <row r="32188" spans="1:1" x14ac:dyDescent="0.25">
      <c r="A32188" s="78" t="e">
        <f>DATE(MID(Zeitreihen0h15!A32188,7,4),MID(Zeitreihen0h15!A32188,4,2),LEFT(Zeitreihen0h15!A32188,2))+TIME(MID(Zeitreihen0h15!A32188,12,2),RIGHT(Zeitreihen0h15!A32188,2),0)</f>
        <v>#VALUE!</v>
      </c>
    </row>
    <row r="32189" spans="1:1" x14ac:dyDescent="0.25">
      <c r="A32189" s="78" t="e">
        <f>DATE(MID(Zeitreihen0h15!A32189,7,4),MID(Zeitreihen0h15!A32189,4,2),LEFT(Zeitreihen0h15!A32189,2))+TIME(MID(Zeitreihen0h15!A32189,12,2),RIGHT(Zeitreihen0h15!A32189,2),0)</f>
        <v>#VALUE!</v>
      </c>
    </row>
    <row r="32190" spans="1:1" x14ac:dyDescent="0.25">
      <c r="A32190" s="78" t="e">
        <f>DATE(MID(Zeitreihen0h15!A32190,7,4),MID(Zeitreihen0h15!A32190,4,2),LEFT(Zeitreihen0h15!A32190,2))+TIME(MID(Zeitreihen0h15!A32190,12,2),RIGHT(Zeitreihen0h15!A32190,2),0)</f>
        <v>#VALUE!</v>
      </c>
    </row>
    <row r="32191" spans="1:1" x14ac:dyDescent="0.25">
      <c r="A32191" s="78" t="e">
        <f>DATE(MID(Zeitreihen0h15!A32191,7,4),MID(Zeitreihen0h15!A32191,4,2),LEFT(Zeitreihen0h15!A32191,2))+TIME(MID(Zeitreihen0h15!A32191,12,2),RIGHT(Zeitreihen0h15!A32191,2),0)</f>
        <v>#VALUE!</v>
      </c>
    </row>
    <row r="32192" spans="1:1" x14ac:dyDescent="0.25">
      <c r="A32192" s="78" t="e">
        <f>DATE(MID(Zeitreihen0h15!A32192,7,4),MID(Zeitreihen0h15!A32192,4,2),LEFT(Zeitreihen0h15!A32192,2))+TIME(MID(Zeitreihen0h15!A32192,12,2),RIGHT(Zeitreihen0h15!A32192,2),0)</f>
        <v>#VALUE!</v>
      </c>
    </row>
    <row r="32193" spans="1:1" x14ac:dyDescent="0.25">
      <c r="A32193" s="78" t="e">
        <f>DATE(MID(Zeitreihen0h15!A32193,7,4),MID(Zeitreihen0h15!A32193,4,2),LEFT(Zeitreihen0h15!A32193,2))+TIME(MID(Zeitreihen0h15!A32193,12,2),RIGHT(Zeitreihen0h15!A32193,2),0)</f>
        <v>#VALUE!</v>
      </c>
    </row>
    <row r="32194" spans="1:1" x14ac:dyDescent="0.25">
      <c r="A32194" s="78" t="e">
        <f>DATE(MID(Zeitreihen0h15!A32194,7,4),MID(Zeitreihen0h15!A32194,4,2),LEFT(Zeitreihen0h15!A32194,2))+TIME(MID(Zeitreihen0h15!A32194,12,2),RIGHT(Zeitreihen0h15!A32194,2),0)</f>
        <v>#VALUE!</v>
      </c>
    </row>
    <row r="32195" spans="1:1" x14ac:dyDescent="0.25">
      <c r="A32195" s="78" t="e">
        <f>DATE(MID(Zeitreihen0h15!A32195,7,4),MID(Zeitreihen0h15!A32195,4,2),LEFT(Zeitreihen0h15!A32195,2))+TIME(MID(Zeitreihen0h15!A32195,12,2),RIGHT(Zeitreihen0h15!A32195,2),0)</f>
        <v>#VALUE!</v>
      </c>
    </row>
    <row r="32196" spans="1:1" x14ac:dyDescent="0.25">
      <c r="A32196" s="78" t="e">
        <f>DATE(MID(Zeitreihen0h15!A32196,7,4),MID(Zeitreihen0h15!A32196,4,2),LEFT(Zeitreihen0h15!A32196,2))+TIME(MID(Zeitreihen0h15!A32196,12,2),RIGHT(Zeitreihen0h15!A32196,2),0)</f>
        <v>#VALUE!</v>
      </c>
    </row>
    <row r="32197" spans="1:1" x14ac:dyDescent="0.25">
      <c r="A32197" s="78" t="e">
        <f>DATE(MID(Zeitreihen0h15!A32197,7,4),MID(Zeitreihen0h15!A32197,4,2),LEFT(Zeitreihen0h15!A32197,2))+TIME(MID(Zeitreihen0h15!A32197,12,2),RIGHT(Zeitreihen0h15!A32197,2),0)</f>
        <v>#VALUE!</v>
      </c>
    </row>
    <row r="32198" spans="1:1" x14ac:dyDescent="0.25">
      <c r="A32198" s="78" t="e">
        <f>DATE(MID(Zeitreihen0h15!A32198,7,4),MID(Zeitreihen0h15!A32198,4,2),LEFT(Zeitreihen0h15!A32198,2))+TIME(MID(Zeitreihen0h15!A32198,12,2),RIGHT(Zeitreihen0h15!A32198,2),0)</f>
        <v>#VALUE!</v>
      </c>
    </row>
    <row r="32199" spans="1:1" x14ac:dyDescent="0.25">
      <c r="A32199" s="78" t="e">
        <f>DATE(MID(Zeitreihen0h15!A32199,7,4),MID(Zeitreihen0h15!A32199,4,2),LEFT(Zeitreihen0h15!A32199,2))+TIME(MID(Zeitreihen0h15!A32199,12,2),RIGHT(Zeitreihen0h15!A32199,2),0)</f>
        <v>#VALUE!</v>
      </c>
    </row>
    <row r="32200" spans="1:1" x14ac:dyDescent="0.25">
      <c r="A32200" s="78" t="e">
        <f>DATE(MID(Zeitreihen0h15!A32200,7,4),MID(Zeitreihen0h15!A32200,4,2),LEFT(Zeitreihen0h15!A32200,2))+TIME(MID(Zeitreihen0h15!A32200,12,2),RIGHT(Zeitreihen0h15!A32200,2),0)</f>
        <v>#VALUE!</v>
      </c>
    </row>
    <row r="32201" spans="1:1" x14ac:dyDescent="0.25">
      <c r="A32201" s="78" t="e">
        <f>DATE(MID(Zeitreihen0h15!A32201,7,4),MID(Zeitreihen0h15!A32201,4,2),LEFT(Zeitreihen0h15!A32201,2))+TIME(MID(Zeitreihen0h15!A32201,12,2),RIGHT(Zeitreihen0h15!A32201,2),0)</f>
        <v>#VALUE!</v>
      </c>
    </row>
    <row r="32202" spans="1:1" x14ac:dyDescent="0.25">
      <c r="A32202" s="78" t="e">
        <f>DATE(MID(Zeitreihen0h15!A32202,7,4),MID(Zeitreihen0h15!A32202,4,2),LEFT(Zeitreihen0h15!A32202,2))+TIME(MID(Zeitreihen0h15!A32202,12,2),RIGHT(Zeitreihen0h15!A32202,2),0)</f>
        <v>#VALUE!</v>
      </c>
    </row>
    <row r="32203" spans="1:1" x14ac:dyDescent="0.25">
      <c r="A32203" s="78" t="e">
        <f>DATE(MID(Zeitreihen0h15!A32203,7,4),MID(Zeitreihen0h15!A32203,4,2),LEFT(Zeitreihen0h15!A32203,2))+TIME(MID(Zeitreihen0h15!A32203,12,2),RIGHT(Zeitreihen0h15!A32203,2),0)</f>
        <v>#VALUE!</v>
      </c>
    </row>
    <row r="32204" spans="1:1" x14ac:dyDescent="0.25">
      <c r="A32204" s="78" t="e">
        <f>DATE(MID(Zeitreihen0h15!A32204,7,4),MID(Zeitreihen0h15!A32204,4,2),LEFT(Zeitreihen0h15!A32204,2))+TIME(MID(Zeitreihen0h15!A32204,12,2),RIGHT(Zeitreihen0h15!A32204,2),0)</f>
        <v>#VALUE!</v>
      </c>
    </row>
    <row r="32205" spans="1:1" x14ac:dyDescent="0.25">
      <c r="A32205" s="78" t="e">
        <f>DATE(MID(Zeitreihen0h15!A32205,7,4),MID(Zeitreihen0h15!A32205,4,2),LEFT(Zeitreihen0h15!A32205,2))+TIME(MID(Zeitreihen0h15!A32205,12,2),RIGHT(Zeitreihen0h15!A32205,2),0)</f>
        <v>#VALUE!</v>
      </c>
    </row>
    <row r="32206" spans="1:1" x14ac:dyDescent="0.25">
      <c r="A32206" s="78" t="e">
        <f>DATE(MID(Zeitreihen0h15!A32206,7,4),MID(Zeitreihen0h15!A32206,4,2),LEFT(Zeitreihen0h15!A32206,2))+TIME(MID(Zeitreihen0h15!A32206,12,2),RIGHT(Zeitreihen0h15!A32206,2),0)</f>
        <v>#VALUE!</v>
      </c>
    </row>
    <row r="32207" spans="1:1" x14ac:dyDescent="0.25">
      <c r="A32207" s="78" t="e">
        <f>DATE(MID(Zeitreihen0h15!A32207,7,4),MID(Zeitreihen0h15!A32207,4,2),LEFT(Zeitreihen0h15!A32207,2))+TIME(MID(Zeitreihen0h15!A32207,12,2),RIGHT(Zeitreihen0h15!A32207,2),0)</f>
        <v>#VALUE!</v>
      </c>
    </row>
    <row r="32208" spans="1:1" x14ac:dyDescent="0.25">
      <c r="A32208" s="78" t="e">
        <f>DATE(MID(Zeitreihen0h15!A32208,7,4),MID(Zeitreihen0h15!A32208,4,2),LEFT(Zeitreihen0h15!A32208,2))+TIME(MID(Zeitreihen0h15!A32208,12,2),RIGHT(Zeitreihen0h15!A32208,2),0)</f>
        <v>#VALUE!</v>
      </c>
    </row>
    <row r="32209" spans="1:1" x14ac:dyDescent="0.25">
      <c r="A32209" s="78" t="e">
        <f>DATE(MID(Zeitreihen0h15!A32209,7,4),MID(Zeitreihen0h15!A32209,4,2),LEFT(Zeitreihen0h15!A32209,2))+TIME(MID(Zeitreihen0h15!A32209,12,2),RIGHT(Zeitreihen0h15!A32209,2),0)</f>
        <v>#VALUE!</v>
      </c>
    </row>
    <row r="32210" spans="1:1" x14ac:dyDescent="0.25">
      <c r="A32210" s="78" t="e">
        <f>DATE(MID(Zeitreihen0h15!A32210,7,4),MID(Zeitreihen0h15!A32210,4,2),LEFT(Zeitreihen0h15!A32210,2))+TIME(MID(Zeitreihen0h15!A32210,12,2),RIGHT(Zeitreihen0h15!A32210,2),0)</f>
        <v>#VALUE!</v>
      </c>
    </row>
    <row r="32211" spans="1:1" x14ac:dyDescent="0.25">
      <c r="A32211" s="78" t="e">
        <f>DATE(MID(Zeitreihen0h15!A32211,7,4),MID(Zeitreihen0h15!A32211,4,2),LEFT(Zeitreihen0h15!A32211,2))+TIME(MID(Zeitreihen0h15!A32211,12,2),RIGHT(Zeitreihen0h15!A32211,2),0)</f>
        <v>#VALUE!</v>
      </c>
    </row>
    <row r="32212" spans="1:1" x14ac:dyDescent="0.25">
      <c r="A32212" s="78" t="e">
        <f>DATE(MID(Zeitreihen0h15!A32212,7,4),MID(Zeitreihen0h15!A32212,4,2),LEFT(Zeitreihen0h15!A32212,2))+TIME(MID(Zeitreihen0h15!A32212,12,2),RIGHT(Zeitreihen0h15!A32212,2),0)</f>
        <v>#VALUE!</v>
      </c>
    </row>
    <row r="32213" spans="1:1" x14ac:dyDescent="0.25">
      <c r="A32213" s="78" t="e">
        <f>DATE(MID(Zeitreihen0h15!A32213,7,4),MID(Zeitreihen0h15!A32213,4,2),LEFT(Zeitreihen0h15!A32213,2))+TIME(MID(Zeitreihen0h15!A32213,12,2),RIGHT(Zeitreihen0h15!A32213,2),0)</f>
        <v>#VALUE!</v>
      </c>
    </row>
    <row r="32214" spans="1:1" x14ac:dyDescent="0.25">
      <c r="A32214" s="78" t="e">
        <f>DATE(MID(Zeitreihen0h15!A32214,7,4),MID(Zeitreihen0h15!A32214,4,2),LEFT(Zeitreihen0h15!A32214,2))+TIME(MID(Zeitreihen0h15!A32214,12,2),RIGHT(Zeitreihen0h15!A32214,2),0)</f>
        <v>#VALUE!</v>
      </c>
    </row>
    <row r="32215" spans="1:1" x14ac:dyDescent="0.25">
      <c r="A32215" s="78" t="e">
        <f>DATE(MID(Zeitreihen0h15!A32215,7,4),MID(Zeitreihen0h15!A32215,4,2),LEFT(Zeitreihen0h15!A32215,2))+TIME(MID(Zeitreihen0h15!A32215,12,2),RIGHT(Zeitreihen0h15!A32215,2),0)</f>
        <v>#VALUE!</v>
      </c>
    </row>
    <row r="32216" spans="1:1" x14ac:dyDescent="0.25">
      <c r="A32216" s="78" t="e">
        <f>DATE(MID(Zeitreihen0h15!A32216,7,4),MID(Zeitreihen0h15!A32216,4,2),LEFT(Zeitreihen0h15!A32216,2))+TIME(MID(Zeitreihen0h15!A32216,12,2),RIGHT(Zeitreihen0h15!A32216,2),0)</f>
        <v>#VALUE!</v>
      </c>
    </row>
    <row r="32217" spans="1:1" x14ac:dyDescent="0.25">
      <c r="A32217" s="78" t="e">
        <f>DATE(MID(Zeitreihen0h15!A32217,7,4),MID(Zeitreihen0h15!A32217,4,2),LEFT(Zeitreihen0h15!A32217,2))+TIME(MID(Zeitreihen0h15!A32217,12,2),RIGHT(Zeitreihen0h15!A32217,2),0)</f>
        <v>#VALUE!</v>
      </c>
    </row>
    <row r="32218" spans="1:1" x14ac:dyDescent="0.25">
      <c r="A32218" s="78" t="e">
        <f>DATE(MID(Zeitreihen0h15!A32218,7,4),MID(Zeitreihen0h15!A32218,4,2),LEFT(Zeitreihen0h15!A32218,2))+TIME(MID(Zeitreihen0h15!A32218,12,2),RIGHT(Zeitreihen0h15!A32218,2),0)</f>
        <v>#VALUE!</v>
      </c>
    </row>
    <row r="32219" spans="1:1" x14ac:dyDescent="0.25">
      <c r="A32219" s="78" t="e">
        <f>DATE(MID(Zeitreihen0h15!A32219,7,4),MID(Zeitreihen0h15!A32219,4,2),LEFT(Zeitreihen0h15!A32219,2))+TIME(MID(Zeitreihen0h15!A32219,12,2),RIGHT(Zeitreihen0h15!A32219,2),0)</f>
        <v>#VALUE!</v>
      </c>
    </row>
    <row r="32220" spans="1:1" x14ac:dyDescent="0.25">
      <c r="A32220" s="78" t="e">
        <f>DATE(MID(Zeitreihen0h15!A32220,7,4),MID(Zeitreihen0h15!A32220,4,2),LEFT(Zeitreihen0h15!A32220,2))+TIME(MID(Zeitreihen0h15!A32220,12,2),RIGHT(Zeitreihen0h15!A32220,2),0)</f>
        <v>#VALUE!</v>
      </c>
    </row>
    <row r="32221" spans="1:1" x14ac:dyDescent="0.25">
      <c r="A32221" s="78" t="e">
        <f>DATE(MID(Zeitreihen0h15!A32221,7,4),MID(Zeitreihen0h15!A32221,4,2),LEFT(Zeitreihen0h15!A32221,2))+TIME(MID(Zeitreihen0h15!A32221,12,2),RIGHT(Zeitreihen0h15!A32221,2),0)</f>
        <v>#VALUE!</v>
      </c>
    </row>
    <row r="32222" spans="1:1" x14ac:dyDescent="0.25">
      <c r="A32222" s="78" t="e">
        <f>DATE(MID(Zeitreihen0h15!A32222,7,4),MID(Zeitreihen0h15!A32222,4,2),LEFT(Zeitreihen0h15!A32222,2))+TIME(MID(Zeitreihen0h15!A32222,12,2),RIGHT(Zeitreihen0h15!A32222,2),0)</f>
        <v>#VALUE!</v>
      </c>
    </row>
    <row r="32223" spans="1:1" x14ac:dyDescent="0.25">
      <c r="A32223" s="78" t="e">
        <f>DATE(MID(Zeitreihen0h15!A32223,7,4),MID(Zeitreihen0h15!A32223,4,2),LEFT(Zeitreihen0h15!A32223,2))+TIME(MID(Zeitreihen0h15!A32223,12,2),RIGHT(Zeitreihen0h15!A32223,2),0)</f>
        <v>#VALUE!</v>
      </c>
    </row>
    <row r="32224" spans="1:1" x14ac:dyDescent="0.25">
      <c r="A32224" s="78" t="e">
        <f>DATE(MID(Zeitreihen0h15!A32224,7,4),MID(Zeitreihen0h15!A32224,4,2),LEFT(Zeitreihen0h15!A32224,2))+TIME(MID(Zeitreihen0h15!A32224,12,2),RIGHT(Zeitreihen0h15!A32224,2),0)</f>
        <v>#VALUE!</v>
      </c>
    </row>
    <row r="32225" spans="1:1" x14ac:dyDescent="0.25">
      <c r="A32225" s="78" t="e">
        <f>DATE(MID(Zeitreihen0h15!A32225,7,4),MID(Zeitreihen0h15!A32225,4,2),LEFT(Zeitreihen0h15!A32225,2))+TIME(MID(Zeitreihen0h15!A32225,12,2),RIGHT(Zeitreihen0h15!A32225,2),0)</f>
        <v>#VALUE!</v>
      </c>
    </row>
    <row r="32226" spans="1:1" x14ac:dyDescent="0.25">
      <c r="A32226" s="78" t="e">
        <f>DATE(MID(Zeitreihen0h15!A32226,7,4),MID(Zeitreihen0h15!A32226,4,2),LEFT(Zeitreihen0h15!A32226,2))+TIME(MID(Zeitreihen0h15!A32226,12,2),RIGHT(Zeitreihen0h15!A32226,2),0)</f>
        <v>#VALUE!</v>
      </c>
    </row>
    <row r="32227" spans="1:1" x14ac:dyDescent="0.25">
      <c r="A32227" s="78" t="e">
        <f>DATE(MID(Zeitreihen0h15!A32227,7,4),MID(Zeitreihen0h15!A32227,4,2),LEFT(Zeitreihen0h15!A32227,2))+TIME(MID(Zeitreihen0h15!A32227,12,2),RIGHT(Zeitreihen0h15!A32227,2),0)</f>
        <v>#VALUE!</v>
      </c>
    </row>
    <row r="32228" spans="1:1" x14ac:dyDescent="0.25">
      <c r="A32228" s="78" t="e">
        <f>DATE(MID(Zeitreihen0h15!A32228,7,4),MID(Zeitreihen0h15!A32228,4,2),LEFT(Zeitreihen0h15!A32228,2))+TIME(MID(Zeitreihen0h15!A32228,12,2),RIGHT(Zeitreihen0h15!A32228,2),0)</f>
        <v>#VALUE!</v>
      </c>
    </row>
    <row r="32229" spans="1:1" x14ac:dyDescent="0.25">
      <c r="A32229" s="78" t="e">
        <f>DATE(MID(Zeitreihen0h15!A32229,7,4),MID(Zeitreihen0h15!A32229,4,2),LEFT(Zeitreihen0h15!A32229,2))+TIME(MID(Zeitreihen0h15!A32229,12,2),RIGHT(Zeitreihen0h15!A32229,2),0)</f>
        <v>#VALUE!</v>
      </c>
    </row>
    <row r="32230" spans="1:1" x14ac:dyDescent="0.25">
      <c r="A32230" s="78" t="e">
        <f>DATE(MID(Zeitreihen0h15!A32230,7,4),MID(Zeitreihen0h15!A32230,4,2),LEFT(Zeitreihen0h15!A32230,2))+TIME(MID(Zeitreihen0h15!A32230,12,2),RIGHT(Zeitreihen0h15!A32230,2),0)</f>
        <v>#VALUE!</v>
      </c>
    </row>
    <row r="32231" spans="1:1" x14ac:dyDescent="0.25">
      <c r="A32231" s="78" t="e">
        <f>DATE(MID(Zeitreihen0h15!A32231,7,4),MID(Zeitreihen0h15!A32231,4,2),LEFT(Zeitreihen0h15!A32231,2))+TIME(MID(Zeitreihen0h15!A32231,12,2),RIGHT(Zeitreihen0h15!A32231,2),0)</f>
        <v>#VALUE!</v>
      </c>
    </row>
    <row r="32232" spans="1:1" x14ac:dyDescent="0.25">
      <c r="A32232" s="78" t="e">
        <f>DATE(MID(Zeitreihen0h15!A32232,7,4),MID(Zeitreihen0h15!A32232,4,2),LEFT(Zeitreihen0h15!A32232,2))+TIME(MID(Zeitreihen0h15!A32232,12,2),RIGHT(Zeitreihen0h15!A32232,2),0)</f>
        <v>#VALUE!</v>
      </c>
    </row>
    <row r="32233" spans="1:1" x14ac:dyDescent="0.25">
      <c r="A32233" s="78" t="e">
        <f>DATE(MID(Zeitreihen0h15!A32233,7,4),MID(Zeitreihen0h15!A32233,4,2),LEFT(Zeitreihen0h15!A32233,2))+TIME(MID(Zeitreihen0h15!A32233,12,2),RIGHT(Zeitreihen0h15!A32233,2),0)</f>
        <v>#VALUE!</v>
      </c>
    </row>
    <row r="32234" spans="1:1" x14ac:dyDescent="0.25">
      <c r="A32234" s="78" t="e">
        <f>DATE(MID(Zeitreihen0h15!A32234,7,4),MID(Zeitreihen0h15!A32234,4,2),LEFT(Zeitreihen0h15!A32234,2))+TIME(MID(Zeitreihen0h15!A32234,12,2),RIGHT(Zeitreihen0h15!A32234,2),0)</f>
        <v>#VALUE!</v>
      </c>
    </row>
    <row r="32235" spans="1:1" x14ac:dyDescent="0.25">
      <c r="A32235" s="78" t="e">
        <f>DATE(MID(Zeitreihen0h15!A32235,7,4),MID(Zeitreihen0h15!A32235,4,2),LEFT(Zeitreihen0h15!A32235,2))+TIME(MID(Zeitreihen0h15!A32235,12,2),RIGHT(Zeitreihen0h15!A32235,2),0)</f>
        <v>#VALUE!</v>
      </c>
    </row>
    <row r="32236" spans="1:1" x14ac:dyDescent="0.25">
      <c r="A32236" s="78" t="e">
        <f>DATE(MID(Zeitreihen0h15!A32236,7,4),MID(Zeitreihen0h15!A32236,4,2),LEFT(Zeitreihen0h15!A32236,2))+TIME(MID(Zeitreihen0h15!A32236,12,2),RIGHT(Zeitreihen0h15!A32236,2),0)</f>
        <v>#VALUE!</v>
      </c>
    </row>
    <row r="32237" spans="1:1" x14ac:dyDescent="0.25">
      <c r="A32237" s="78" t="e">
        <f>DATE(MID(Zeitreihen0h15!A32237,7,4),MID(Zeitreihen0h15!A32237,4,2),LEFT(Zeitreihen0h15!A32237,2))+TIME(MID(Zeitreihen0h15!A32237,12,2),RIGHT(Zeitreihen0h15!A32237,2),0)</f>
        <v>#VALUE!</v>
      </c>
    </row>
    <row r="32238" spans="1:1" x14ac:dyDescent="0.25">
      <c r="A32238" s="78" t="e">
        <f>DATE(MID(Zeitreihen0h15!A32238,7,4),MID(Zeitreihen0h15!A32238,4,2),LEFT(Zeitreihen0h15!A32238,2))+TIME(MID(Zeitreihen0h15!A32238,12,2),RIGHT(Zeitreihen0h15!A32238,2),0)</f>
        <v>#VALUE!</v>
      </c>
    </row>
    <row r="32239" spans="1:1" x14ac:dyDescent="0.25">
      <c r="A32239" s="78" t="e">
        <f>DATE(MID(Zeitreihen0h15!A32239,7,4),MID(Zeitreihen0h15!A32239,4,2),LEFT(Zeitreihen0h15!A32239,2))+TIME(MID(Zeitreihen0h15!A32239,12,2),RIGHT(Zeitreihen0h15!A32239,2),0)</f>
        <v>#VALUE!</v>
      </c>
    </row>
    <row r="32240" spans="1:1" x14ac:dyDescent="0.25">
      <c r="A32240" s="78" t="e">
        <f>DATE(MID(Zeitreihen0h15!A32240,7,4),MID(Zeitreihen0h15!A32240,4,2),LEFT(Zeitreihen0h15!A32240,2))+TIME(MID(Zeitreihen0h15!A32240,12,2),RIGHT(Zeitreihen0h15!A32240,2),0)</f>
        <v>#VALUE!</v>
      </c>
    </row>
    <row r="32241" spans="1:1" x14ac:dyDescent="0.25">
      <c r="A32241" s="78" t="e">
        <f>DATE(MID(Zeitreihen0h15!A32241,7,4),MID(Zeitreihen0h15!A32241,4,2),LEFT(Zeitreihen0h15!A32241,2))+TIME(MID(Zeitreihen0h15!A32241,12,2),RIGHT(Zeitreihen0h15!A32241,2),0)</f>
        <v>#VALUE!</v>
      </c>
    </row>
    <row r="32242" spans="1:1" x14ac:dyDescent="0.25">
      <c r="A32242" s="78" t="e">
        <f>DATE(MID(Zeitreihen0h15!A32242,7,4),MID(Zeitreihen0h15!A32242,4,2),LEFT(Zeitreihen0h15!A32242,2))+TIME(MID(Zeitreihen0h15!A32242,12,2),RIGHT(Zeitreihen0h15!A32242,2),0)</f>
        <v>#VALUE!</v>
      </c>
    </row>
    <row r="32243" spans="1:1" x14ac:dyDescent="0.25">
      <c r="A32243" s="78" t="e">
        <f>DATE(MID(Zeitreihen0h15!A32243,7,4),MID(Zeitreihen0h15!A32243,4,2),LEFT(Zeitreihen0h15!A32243,2))+TIME(MID(Zeitreihen0h15!A32243,12,2),RIGHT(Zeitreihen0h15!A32243,2),0)</f>
        <v>#VALUE!</v>
      </c>
    </row>
    <row r="32244" spans="1:1" x14ac:dyDescent="0.25">
      <c r="A32244" s="78" t="e">
        <f>DATE(MID(Zeitreihen0h15!A32244,7,4),MID(Zeitreihen0h15!A32244,4,2),LEFT(Zeitreihen0h15!A32244,2))+TIME(MID(Zeitreihen0h15!A32244,12,2),RIGHT(Zeitreihen0h15!A32244,2),0)</f>
        <v>#VALUE!</v>
      </c>
    </row>
    <row r="32245" spans="1:1" x14ac:dyDescent="0.25">
      <c r="A32245" s="78" t="e">
        <f>DATE(MID(Zeitreihen0h15!A32245,7,4),MID(Zeitreihen0h15!A32245,4,2),LEFT(Zeitreihen0h15!A32245,2))+TIME(MID(Zeitreihen0h15!A32245,12,2),RIGHT(Zeitreihen0h15!A32245,2),0)</f>
        <v>#VALUE!</v>
      </c>
    </row>
    <row r="32246" spans="1:1" x14ac:dyDescent="0.25">
      <c r="A32246" s="78" t="e">
        <f>DATE(MID(Zeitreihen0h15!A32246,7,4),MID(Zeitreihen0h15!A32246,4,2),LEFT(Zeitreihen0h15!A32246,2))+TIME(MID(Zeitreihen0h15!A32246,12,2),RIGHT(Zeitreihen0h15!A32246,2),0)</f>
        <v>#VALUE!</v>
      </c>
    </row>
    <row r="32247" spans="1:1" x14ac:dyDescent="0.25">
      <c r="A32247" s="78" t="e">
        <f>DATE(MID(Zeitreihen0h15!A32247,7,4),MID(Zeitreihen0h15!A32247,4,2),LEFT(Zeitreihen0h15!A32247,2))+TIME(MID(Zeitreihen0h15!A32247,12,2),RIGHT(Zeitreihen0h15!A32247,2),0)</f>
        <v>#VALUE!</v>
      </c>
    </row>
    <row r="32248" spans="1:1" x14ac:dyDescent="0.25">
      <c r="A32248" s="78" t="e">
        <f>DATE(MID(Zeitreihen0h15!A32248,7,4),MID(Zeitreihen0h15!A32248,4,2),LEFT(Zeitreihen0h15!A32248,2))+TIME(MID(Zeitreihen0h15!A32248,12,2),RIGHT(Zeitreihen0h15!A32248,2),0)</f>
        <v>#VALUE!</v>
      </c>
    </row>
    <row r="32249" spans="1:1" x14ac:dyDescent="0.25">
      <c r="A32249" s="78" t="e">
        <f>DATE(MID(Zeitreihen0h15!A32249,7,4),MID(Zeitreihen0h15!A32249,4,2),LEFT(Zeitreihen0h15!A32249,2))+TIME(MID(Zeitreihen0h15!A32249,12,2),RIGHT(Zeitreihen0h15!A32249,2),0)</f>
        <v>#VALUE!</v>
      </c>
    </row>
    <row r="32250" spans="1:1" x14ac:dyDescent="0.25">
      <c r="A32250" s="78" t="e">
        <f>DATE(MID(Zeitreihen0h15!A32250,7,4),MID(Zeitreihen0h15!A32250,4,2),LEFT(Zeitreihen0h15!A32250,2))+TIME(MID(Zeitreihen0h15!A32250,12,2),RIGHT(Zeitreihen0h15!A32250,2),0)</f>
        <v>#VALUE!</v>
      </c>
    </row>
    <row r="32251" spans="1:1" x14ac:dyDescent="0.25">
      <c r="A32251" s="78" t="e">
        <f>DATE(MID(Zeitreihen0h15!A32251,7,4),MID(Zeitreihen0h15!A32251,4,2),LEFT(Zeitreihen0h15!A32251,2))+TIME(MID(Zeitreihen0h15!A32251,12,2),RIGHT(Zeitreihen0h15!A32251,2),0)</f>
        <v>#VALUE!</v>
      </c>
    </row>
    <row r="32252" spans="1:1" x14ac:dyDescent="0.25">
      <c r="A32252" s="78" t="e">
        <f>DATE(MID(Zeitreihen0h15!A32252,7,4),MID(Zeitreihen0h15!A32252,4,2),LEFT(Zeitreihen0h15!A32252,2))+TIME(MID(Zeitreihen0h15!A32252,12,2),RIGHT(Zeitreihen0h15!A32252,2),0)</f>
        <v>#VALUE!</v>
      </c>
    </row>
    <row r="32253" spans="1:1" x14ac:dyDescent="0.25">
      <c r="A32253" s="78" t="e">
        <f>DATE(MID(Zeitreihen0h15!A32253,7,4),MID(Zeitreihen0h15!A32253,4,2),LEFT(Zeitreihen0h15!A32253,2))+TIME(MID(Zeitreihen0h15!A32253,12,2),RIGHT(Zeitreihen0h15!A32253,2),0)</f>
        <v>#VALUE!</v>
      </c>
    </row>
    <row r="32254" spans="1:1" x14ac:dyDescent="0.25">
      <c r="A32254" s="78" t="e">
        <f>DATE(MID(Zeitreihen0h15!A32254,7,4),MID(Zeitreihen0h15!A32254,4,2),LEFT(Zeitreihen0h15!A32254,2))+TIME(MID(Zeitreihen0h15!A32254,12,2),RIGHT(Zeitreihen0h15!A32254,2),0)</f>
        <v>#VALUE!</v>
      </c>
    </row>
    <row r="32255" spans="1:1" x14ac:dyDescent="0.25">
      <c r="A32255" s="78" t="e">
        <f>DATE(MID(Zeitreihen0h15!A32255,7,4),MID(Zeitreihen0h15!A32255,4,2),LEFT(Zeitreihen0h15!A32255,2))+TIME(MID(Zeitreihen0h15!A32255,12,2),RIGHT(Zeitreihen0h15!A32255,2),0)</f>
        <v>#VALUE!</v>
      </c>
    </row>
    <row r="32256" spans="1:1" x14ac:dyDescent="0.25">
      <c r="A32256" s="78" t="e">
        <f>DATE(MID(Zeitreihen0h15!A32256,7,4),MID(Zeitreihen0h15!A32256,4,2),LEFT(Zeitreihen0h15!A32256,2))+TIME(MID(Zeitreihen0h15!A32256,12,2),RIGHT(Zeitreihen0h15!A32256,2),0)</f>
        <v>#VALUE!</v>
      </c>
    </row>
    <row r="32257" spans="1:1" x14ac:dyDescent="0.25">
      <c r="A32257" s="78" t="e">
        <f>DATE(MID(Zeitreihen0h15!A32257,7,4),MID(Zeitreihen0h15!A32257,4,2),LEFT(Zeitreihen0h15!A32257,2))+TIME(MID(Zeitreihen0h15!A32257,12,2),RIGHT(Zeitreihen0h15!A32257,2),0)</f>
        <v>#VALUE!</v>
      </c>
    </row>
    <row r="32258" spans="1:1" x14ac:dyDescent="0.25">
      <c r="A32258" s="78" t="e">
        <f>DATE(MID(Zeitreihen0h15!A32258,7,4),MID(Zeitreihen0h15!A32258,4,2),LEFT(Zeitreihen0h15!A32258,2))+TIME(MID(Zeitreihen0h15!A32258,12,2),RIGHT(Zeitreihen0h15!A32258,2),0)</f>
        <v>#VALUE!</v>
      </c>
    </row>
    <row r="32259" spans="1:1" x14ac:dyDescent="0.25">
      <c r="A32259" s="78" t="e">
        <f>DATE(MID(Zeitreihen0h15!A32259,7,4),MID(Zeitreihen0h15!A32259,4,2),LEFT(Zeitreihen0h15!A32259,2))+TIME(MID(Zeitreihen0h15!A32259,12,2),RIGHT(Zeitreihen0h15!A32259,2),0)</f>
        <v>#VALUE!</v>
      </c>
    </row>
    <row r="32260" spans="1:1" x14ac:dyDescent="0.25">
      <c r="A32260" s="78" t="e">
        <f>DATE(MID(Zeitreihen0h15!A32260,7,4),MID(Zeitreihen0h15!A32260,4,2),LEFT(Zeitreihen0h15!A32260,2))+TIME(MID(Zeitreihen0h15!A32260,12,2),RIGHT(Zeitreihen0h15!A32260,2),0)</f>
        <v>#VALUE!</v>
      </c>
    </row>
    <row r="32261" spans="1:1" x14ac:dyDescent="0.25">
      <c r="A32261" s="78" t="e">
        <f>DATE(MID(Zeitreihen0h15!A32261,7,4),MID(Zeitreihen0h15!A32261,4,2),LEFT(Zeitreihen0h15!A32261,2))+TIME(MID(Zeitreihen0h15!A32261,12,2),RIGHT(Zeitreihen0h15!A32261,2),0)</f>
        <v>#VALUE!</v>
      </c>
    </row>
    <row r="32262" spans="1:1" x14ac:dyDescent="0.25">
      <c r="A32262" s="78" t="e">
        <f>DATE(MID(Zeitreihen0h15!A32262,7,4),MID(Zeitreihen0h15!A32262,4,2),LEFT(Zeitreihen0h15!A32262,2))+TIME(MID(Zeitreihen0h15!A32262,12,2),RIGHT(Zeitreihen0h15!A32262,2),0)</f>
        <v>#VALUE!</v>
      </c>
    </row>
    <row r="32263" spans="1:1" x14ac:dyDescent="0.25">
      <c r="A32263" s="78" t="e">
        <f>DATE(MID(Zeitreihen0h15!A32263,7,4),MID(Zeitreihen0h15!A32263,4,2),LEFT(Zeitreihen0h15!A32263,2))+TIME(MID(Zeitreihen0h15!A32263,12,2),RIGHT(Zeitreihen0h15!A32263,2),0)</f>
        <v>#VALUE!</v>
      </c>
    </row>
    <row r="32264" spans="1:1" x14ac:dyDescent="0.25">
      <c r="A32264" s="78" t="e">
        <f>DATE(MID(Zeitreihen0h15!A32264,7,4),MID(Zeitreihen0h15!A32264,4,2),LEFT(Zeitreihen0h15!A32264,2))+TIME(MID(Zeitreihen0h15!A32264,12,2),RIGHT(Zeitreihen0h15!A32264,2),0)</f>
        <v>#VALUE!</v>
      </c>
    </row>
    <row r="32265" spans="1:1" x14ac:dyDescent="0.25">
      <c r="A32265" s="78" t="e">
        <f>DATE(MID(Zeitreihen0h15!A32265,7,4),MID(Zeitreihen0h15!A32265,4,2),LEFT(Zeitreihen0h15!A32265,2))+TIME(MID(Zeitreihen0h15!A32265,12,2),RIGHT(Zeitreihen0h15!A32265,2),0)</f>
        <v>#VALUE!</v>
      </c>
    </row>
    <row r="32266" spans="1:1" x14ac:dyDescent="0.25">
      <c r="A32266" s="78" t="e">
        <f>DATE(MID(Zeitreihen0h15!A32266,7,4),MID(Zeitreihen0h15!A32266,4,2),LEFT(Zeitreihen0h15!A32266,2))+TIME(MID(Zeitreihen0h15!A32266,12,2),RIGHT(Zeitreihen0h15!A32266,2),0)</f>
        <v>#VALUE!</v>
      </c>
    </row>
    <row r="32267" spans="1:1" x14ac:dyDescent="0.25">
      <c r="A32267" s="78" t="e">
        <f>DATE(MID(Zeitreihen0h15!A32267,7,4),MID(Zeitreihen0h15!A32267,4,2),LEFT(Zeitreihen0h15!A32267,2))+TIME(MID(Zeitreihen0h15!A32267,12,2),RIGHT(Zeitreihen0h15!A32267,2),0)</f>
        <v>#VALUE!</v>
      </c>
    </row>
    <row r="32268" spans="1:1" x14ac:dyDescent="0.25">
      <c r="A32268" s="78" t="e">
        <f>DATE(MID(Zeitreihen0h15!A32268,7,4),MID(Zeitreihen0h15!A32268,4,2),LEFT(Zeitreihen0h15!A32268,2))+TIME(MID(Zeitreihen0h15!A32268,12,2),RIGHT(Zeitreihen0h15!A32268,2),0)</f>
        <v>#VALUE!</v>
      </c>
    </row>
    <row r="32269" spans="1:1" x14ac:dyDescent="0.25">
      <c r="A32269" s="78" t="e">
        <f>DATE(MID(Zeitreihen0h15!A32269,7,4),MID(Zeitreihen0h15!A32269,4,2),LEFT(Zeitreihen0h15!A32269,2))+TIME(MID(Zeitreihen0h15!A32269,12,2),RIGHT(Zeitreihen0h15!A32269,2),0)</f>
        <v>#VALUE!</v>
      </c>
    </row>
    <row r="32270" spans="1:1" x14ac:dyDescent="0.25">
      <c r="A32270" s="78" t="e">
        <f>DATE(MID(Zeitreihen0h15!A32270,7,4),MID(Zeitreihen0h15!A32270,4,2),LEFT(Zeitreihen0h15!A32270,2))+TIME(MID(Zeitreihen0h15!A32270,12,2),RIGHT(Zeitreihen0h15!A32270,2),0)</f>
        <v>#VALUE!</v>
      </c>
    </row>
    <row r="32271" spans="1:1" x14ac:dyDescent="0.25">
      <c r="A32271" s="78" t="e">
        <f>DATE(MID(Zeitreihen0h15!A32271,7,4),MID(Zeitreihen0h15!A32271,4,2),LEFT(Zeitreihen0h15!A32271,2))+TIME(MID(Zeitreihen0h15!A32271,12,2),RIGHT(Zeitreihen0h15!A32271,2),0)</f>
        <v>#VALUE!</v>
      </c>
    </row>
    <row r="32272" spans="1:1" x14ac:dyDescent="0.25">
      <c r="A32272" s="78" t="e">
        <f>DATE(MID(Zeitreihen0h15!A32272,7,4),MID(Zeitreihen0h15!A32272,4,2),LEFT(Zeitreihen0h15!A32272,2))+TIME(MID(Zeitreihen0h15!A32272,12,2),RIGHT(Zeitreihen0h15!A32272,2),0)</f>
        <v>#VALUE!</v>
      </c>
    </row>
    <row r="32273" spans="1:1" x14ac:dyDescent="0.25">
      <c r="A32273" s="78" t="e">
        <f>DATE(MID(Zeitreihen0h15!A32273,7,4),MID(Zeitreihen0h15!A32273,4,2),LEFT(Zeitreihen0h15!A32273,2))+TIME(MID(Zeitreihen0h15!A32273,12,2),RIGHT(Zeitreihen0h15!A32273,2),0)</f>
        <v>#VALUE!</v>
      </c>
    </row>
    <row r="32274" spans="1:1" x14ac:dyDescent="0.25">
      <c r="A32274" s="78" t="e">
        <f>DATE(MID(Zeitreihen0h15!A32274,7,4),MID(Zeitreihen0h15!A32274,4,2),LEFT(Zeitreihen0h15!A32274,2))+TIME(MID(Zeitreihen0h15!A32274,12,2),RIGHT(Zeitreihen0h15!A32274,2),0)</f>
        <v>#VALUE!</v>
      </c>
    </row>
    <row r="32275" spans="1:1" x14ac:dyDescent="0.25">
      <c r="A32275" s="78" t="e">
        <f>DATE(MID(Zeitreihen0h15!A32275,7,4),MID(Zeitreihen0h15!A32275,4,2),LEFT(Zeitreihen0h15!A32275,2))+TIME(MID(Zeitreihen0h15!A32275,12,2),RIGHT(Zeitreihen0h15!A32275,2),0)</f>
        <v>#VALUE!</v>
      </c>
    </row>
    <row r="32276" spans="1:1" x14ac:dyDescent="0.25">
      <c r="A32276" s="78" t="e">
        <f>DATE(MID(Zeitreihen0h15!A32276,7,4),MID(Zeitreihen0h15!A32276,4,2),LEFT(Zeitreihen0h15!A32276,2))+TIME(MID(Zeitreihen0h15!A32276,12,2),RIGHT(Zeitreihen0h15!A32276,2),0)</f>
        <v>#VALUE!</v>
      </c>
    </row>
    <row r="32277" spans="1:1" x14ac:dyDescent="0.25">
      <c r="A32277" s="78" t="e">
        <f>DATE(MID(Zeitreihen0h15!A32277,7,4),MID(Zeitreihen0h15!A32277,4,2),LEFT(Zeitreihen0h15!A32277,2))+TIME(MID(Zeitreihen0h15!A32277,12,2),RIGHT(Zeitreihen0h15!A32277,2),0)</f>
        <v>#VALUE!</v>
      </c>
    </row>
    <row r="32278" spans="1:1" x14ac:dyDescent="0.25">
      <c r="A32278" s="78" t="e">
        <f>DATE(MID(Zeitreihen0h15!A32278,7,4),MID(Zeitreihen0h15!A32278,4,2),LEFT(Zeitreihen0h15!A32278,2))+TIME(MID(Zeitreihen0h15!A32278,12,2),RIGHT(Zeitreihen0h15!A32278,2),0)</f>
        <v>#VALUE!</v>
      </c>
    </row>
    <row r="32279" spans="1:1" x14ac:dyDescent="0.25">
      <c r="A32279" s="78" t="e">
        <f>DATE(MID(Zeitreihen0h15!A32279,7,4),MID(Zeitreihen0h15!A32279,4,2),LEFT(Zeitreihen0h15!A32279,2))+TIME(MID(Zeitreihen0h15!A32279,12,2),RIGHT(Zeitreihen0h15!A32279,2),0)</f>
        <v>#VALUE!</v>
      </c>
    </row>
    <row r="32280" spans="1:1" x14ac:dyDescent="0.25">
      <c r="A32280" s="78" t="e">
        <f>DATE(MID(Zeitreihen0h15!A32280,7,4),MID(Zeitreihen0h15!A32280,4,2),LEFT(Zeitreihen0h15!A32280,2))+TIME(MID(Zeitreihen0h15!A32280,12,2),RIGHT(Zeitreihen0h15!A32280,2),0)</f>
        <v>#VALUE!</v>
      </c>
    </row>
    <row r="32281" spans="1:1" x14ac:dyDescent="0.25">
      <c r="A32281" s="78" t="e">
        <f>DATE(MID(Zeitreihen0h15!A32281,7,4),MID(Zeitreihen0h15!A32281,4,2),LEFT(Zeitreihen0h15!A32281,2))+TIME(MID(Zeitreihen0h15!A32281,12,2),RIGHT(Zeitreihen0h15!A32281,2),0)</f>
        <v>#VALUE!</v>
      </c>
    </row>
    <row r="32282" spans="1:1" x14ac:dyDescent="0.25">
      <c r="A32282" s="78" t="e">
        <f>DATE(MID(Zeitreihen0h15!A32282,7,4),MID(Zeitreihen0h15!A32282,4,2),LEFT(Zeitreihen0h15!A32282,2))+TIME(MID(Zeitreihen0h15!A32282,12,2),RIGHT(Zeitreihen0h15!A32282,2),0)</f>
        <v>#VALUE!</v>
      </c>
    </row>
    <row r="32283" spans="1:1" x14ac:dyDescent="0.25">
      <c r="A32283" s="78" t="e">
        <f>DATE(MID(Zeitreihen0h15!A32283,7,4),MID(Zeitreihen0h15!A32283,4,2),LEFT(Zeitreihen0h15!A32283,2))+TIME(MID(Zeitreihen0h15!A32283,12,2),RIGHT(Zeitreihen0h15!A32283,2),0)</f>
        <v>#VALUE!</v>
      </c>
    </row>
    <row r="32284" spans="1:1" x14ac:dyDescent="0.25">
      <c r="A32284" s="78" t="e">
        <f>DATE(MID(Zeitreihen0h15!A32284,7,4),MID(Zeitreihen0h15!A32284,4,2),LEFT(Zeitreihen0h15!A32284,2))+TIME(MID(Zeitreihen0h15!A32284,12,2),RIGHT(Zeitreihen0h15!A32284,2),0)</f>
        <v>#VALUE!</v>
      </c>
    </row>
    <row r="32285" spans="1:1" x14ac:dyDescent="0.25">
      <c r="A32285" s="78" t="e">
        <f>DATE(MID(Zeitreihen0h15!A32285,7,4),MID(Zeitreihen0h15!A32285,4,2),LEFT(Zeitreihen0h15!A32285,2))+TIME(MID(Zeitreihen0h15!A32285,12,2),RIGHT(Zeitreihen0h15!A32285,2),0)</f>
        <v>#VALUE!</v>
      </c>
    </row>
    <row r="32286" spans="1:1" x14ac:dyDescent="0.25">
      <c r="A32286" s="78" t="e">
        <f>DATE(MID(Zeitreihen0h15!A32286,7,4),MID(Zeitreihen0h15!A32286,4,2),LEFT(Zeitreihen0h15!A32286,2))+TIME(MID(Zeitreihen0h15!A32286,12,2),RIGHT(Zeitreihen0h15!A32286,2),0)</f>
        <v>#VALUE!</v>
      </c>
    </row>
    <row r="32287" spans="1:1" x14ac:dyDescent="0.25">
      <c r="A32287" s="78" t="e">
        <f>DATE(MID(Zeitreihen0h15!A32287,7,4),MID(Zeitreihen0h15!A32287,4,2),LEFT(Zeitreihen0h15!A32287,2))+TIME(MID(Zeitreihen0h15!A32287,12,2),RIGHT(Zeitreihen0h15!A32287,2),0)</f>
        <v>#VALUE!</v>
      </c>
    </row>
    <row r="32288" spans="1:1" x14ac:dyDescent="0.25">
      <c r="A32288" s="78" t="e">
        <f>DATE(MID(Zeitreihen0h15!A32288,7,4),MID(Zeitreihen0h15!A32288,4,2),LEFT(Zeitreihen0h15!A32288,2))+TIME(MID(Zeitreihen0h15!A32288,12,2),RIGHT(Zeitreihen0h15!A32288,2),0)</f>
        <v>#VALUE!</v>
      </c>
    </row>
    <row r="32289" spans="1:1" x14ac:dyDescent="0.25">
      <c r="A32289" s="78" t="e">
        <f>DATE(MID(Zeitreihen0h15!A32289,7,4),MID(Zeitreihen0h15!A32289,4,2),LEFT(Zeitreihen0h15!A32289,2))+TIME(MID(Zeitreihen0h15!A32289,12,2),RIGHT(Zeitreihen0h15!A32289,2),0)</f>
        <v>#VALUE!</v>
      </c>
    </row>
    <row r="32290" spans="1:1" x14ac:dyDescent="0.25">
      <c r="A32290" s="78" t="e">
        <f>DATE(MID(Zeitreihen0h15!A32290,7,4),MID(Zeitreihen0h15!A32290,4,2),LEFT(Zeitreihen0h15!A32290,2))+TIME(MID(Zeitreihen0h15!A32290,12,2),RIGHT(Zeitreihen0h15!A32290,2),0)</f>
        <v>#VALUE!</v>
      </c>
    </row>
    <row r="32291" spans="1:1" x14ac:dyDescent="0.25">
      <c r="A32291" s="78" t="e">
        <f>DATE(MID(Zeitreihen0h15!A32291,7,4),MID(Zeitreihen0h15!A32291,4,2),LEFT(Zeitreihen0h15!A32291,2))+TIME(MID(Zeitreihen0h15!A32291,12,2),RIGHT(Zeitreihen0h15!A32291,2),0)</f>
        <v>#VALUE!</v>
      </c>
    </row>
    <row r="32292" spans="1:1" x14ac:dyDescent="0.25">
      <c r="A32292" s="78" t="e">
        <f>DATE(MID(Zeitreihen0h15!A32292,7,4),MID(Zeitreihen0h15!A32292,4,2),LEFT(Zeitreihen0h15!A32292,2))+TIME(MID(Zeitreihen0h15!A32292,12,2),RIGHT(Zeitreihen0h15!A32292,2),0)</f>
        <v>#VALUE!</v>
      </c>
    </row>
    <row r="32293" spans="1:1" x14ac:dyDescent="0.25">
      <c r="A32293" s="78" t="e">
        <f>DATE(MID(Zeitreihen0h15!A32293,7,4),MID(Zeitreihen0h15!A32293,4,2),LEFT(Zeitreihen0h15!A32293,2))+TIME(MID(Zeitreihen0h15!A32293,12,2),RIGHT(Zeitreihen0h15!A32293,2),0)</f>
        <v>#VALUE!</v>
      </c>
    </row>
    <row r="32294" spans="1:1" x14ac:dyDescent="0.25">
      <c r="A32294" s="78" t="e">
        <f>DATE(MID(Zeitreihen0h15!A32294,7,4),MID(Zeitreihen0h15!A32294,4,2),LEFT(Zeitreihen0h15!A32294,2))+TIME(MID(Zeitreihen0h15!A32294,12,2),RIGHT(Zeitreihen0h15!A32294,2),0)</f>
        <v>#VALUE!</v>
      </c>
    </row>
    <row r="32295" spans="1:1" x14ac:dyDescent="0.25">
      <c r="A32295" s="78" t="e">
        <f>DATE(MID(Zeitreihen0h15!A32295,7,4),MID(Zeitreihen0h15!A32295,4,2),LEFT(Zeitreihen0h15!A32295,2))+TIME(MID(Zeitreihen0h15!A32295,12,2),RIGHT(Zeitreihen0h15!A32295,2),0)</f>
        <v>#VALUE!</v>
      </c>
    </row>
    <row r="32296" spans="1:1" x14ac:dyDescent="0.25">
      <c r="A32296" s="78" t="e">
        <f>DATE(MID(Zeitreihen0h15!A32296,7,4),MID(Zeitreihen0h15!A32296,4,2),LEFT(Zeitreihen0h15!A32296,2))+TIME(MID(Zeitreihen0h15!A32296,12,2),RIGHT(Zeitreihen0h15!A32296,2),0)</f>
        <v>#VALUE!</v>
      </c>
    </row>
    <row r="32297" spans="1:1" x14ac:dyDescent="0.25">
      <c r="A32297" s="78" t="e">
        <f>DATE(MID(Zeitreihen0h15!A32297,7,4),MID(Zeitreihen0h15!A32297,4,2),LEFT(Zeitreihen0h15!A32297,2))+TIME(MID(Zeitreihen0h15!A32297,12,2),RIGHT(Zeitreihen0h15!A32297,2),0)</f>
        <v>#VALUE!</v>
      </c>
    </row>
    <row r="32298" spans="1:1" x14ac:dyDescent="0.25">
      <c r="A32298" s="78" t="e">
        <f>DATE(MID(Zeitreihen0h15!A32298,7,4),MID(Zeitreihen0h15!A32298,4,2),LEFT(Zeitreihen0h15!A32298,2))+TIME(MID(Zeitreihen0h15!A32298,12,2),RIGHT(Zeitreihen0h15!A32298,2),0)</f>
        <v>#VALUE!</v>
      </c>
    </row>
    <row r="32299" spans="1:1" x14ac:dyDescent="0.25">
      <c r="A32299" s="78" t="e">
        <f>DATE(MID(Zeitreihen0h15!A32299,7,4),MID(Zeitreihen0h15!A32299,4,2),LEFT(Zeitreihen0h15!A32299,2))+TIME(MID(Zeitreihen0h15!A32299,12,2),RIGHT(Zeitreihen0h15!A32299,2),0)</f>
        <v>#VALUE!</v>
      </c>
    </row>
    <row r="32300" spans="1:1" x14ac:dyDescent="0.25">
      <c r="A32300" s="78" t="e">
        <f>DATE(MID(Zeitreihen0h15!A32300,7,4),MID(Zeitreihen0h15!A32300,4,2),LEFT(Zeitreihen0h15!A32300,2))+TIME(MID(Zeitreihen0h15!A32300,12,2),RIGHT(Zeitreihen0h15!A32300,2),0)</f>
        <v>#VALUE!</v>
      </c>
    </row>
    <row r="32301" spans="1:1" x14ac:dyDescent="0.25">
      <c r="A32301" s="78" t="e">
        <f>DATE(MID(Zeitreihen0h15!A32301,7,4),MID(Zeitreihen0h15!A32301,4,2),LEFT(Zeitreihen0h15!A32301,2))+TIME(MID(Zeitreihen0h15!A32301,12,2),RIGHT(Zeitreihen0h15!A32301,2),0)</f>
        <v>#VALUE!</v>
      </c>
    </row>
    <row r="32302" spans="1:1" x14ac:dyDescent="0.25">
      <c r="A32302" s="78" t="e">
        <f>DATE(MID(Zeitreihen0h15!A32302,7,4),MID(Zeitreihen0h15!A32302,4,2),LEFT(Zeitreihen0h15!A32302,2))+TIME(MID(Zeitreihen0h15!A32302,12,2),RIGHT(Zeitreihen0h15!A32302,2),0)</f>
        <v>#VALUE!</v>
      </c>
    </row>
    <row r="32303" spans="1:1" x14ac:dyDescent="0.25">
      <c r="A32303" s="78" t="e">
        <f>DATE(MID(Zeitreihen0h15!A32303,7,4),MID(Zeitreihen0h15!A32303,4,2),LEFT(Zeitreihen0h15!A32303,2))+TIME(MID(Zeitreihen0h15!A32303,12,2),RIGHT(Zeitreihen0h15!A32303,2),0)</f>
        <v>#VALUE!</v>
      </c>
    </row>
    <row r="32304" spans="1:1" x14ac:dyDescent="0.25">
      <c r="A32304" s="78" t="e">
        <f>DATE(MID(Zeitreihen0h15!A32304,7,4),MID(Zeitreihen0h15!A32304,4,2),LEFT(Zeitreihen0h15!A32304,2))+TIME(MID(Zeitreihen0h15!A32304,12,2),RIGHT(Zeitreihen0h15!A32304,2),0)</f>
        <v>#VALUE!</v>
      </c>
    </row>
    <row r="32305" spans="1:1" x14ac:dyDescent="0.25">
      <c r="A32305" s="78" t="e">
        <f>DATE(MID(Zeitreihen0h15!A32305,7,4),MID(Zeitreihen0h15!A32305,4,2),LEFT(Zeitreihen0h15!A32305,2))+TIME(MID(Zeitreihen0h15!A32305,12,2),RIGHT(Zeitreihen0h15!A32305,2),0)</f>
        <v>#VALUE!</v>
      </c>
    </row>
    <row r="32306" spans="1:1" x14ac:dyDescent="0.25">
      <c r="A32306" s="78" t="e">
        <f>DATE(MID(Zeitreihen0h15!A32306,7,4),MID(Zeitreihen0h15!A32306,4,2),LEFT(Zeitreihen0h15!A32306,2))+TIME(MID(Zeitreihen0h15!A32306,12,2),RIGHT(Zeitreihen0h15!A32306,2),0)</f>
        <v>#VALUE!</v>
      </c>
    </row>
    <row r="32307" spans="1:1" x14ac:dyDescent="0.25">
      <c r="A32307" s="78" t="e">
        <f>DATE(MID(Zeitreihen0h15!A32307,7,4),MID(Zeitreihen0h15!A32307,4,2),LEFT(Zeitreihen0h15!A32307,2))+TIME(MID(Zeitreihen0h15!A32307,12,2),RIGHT(Zeitreihen0h15!A32307,2),0)</f>
        <v>#VALUE!</v>
      </c>
    </row>
    <row r="32308" spans="1:1" x14ac:dyDescent="0.25">
      <c r="A32308" s="78" t="e">
        <f>DATE(MID(Zeitreihen0h15!A32308,7,4),MID(Zeitreihen0h15!A32308,4,2),LEFT(Zeitreihen0h15!A32308,2))+TIME(MID(Zeitreihen0h15!A32308,12,2),RIGHT(Zeitreihen0h15!A32308,2),0)</f>
        <v>#VALUE!</v>
      </c>
    </row>
    <row r="32309" spans="1:1" x14ac:dyDescent="0.25">
      <c r="A32309" s="78" t="e">
        <f>DATE(MID(Zeitreihen0h15!A32309,7,4),MID(Zeitreihen0h15!A32309,4,2),LEFT(Zeitreihen0h15!A32309,2))+TIME(MID(Zeitreihen0h15!A32309,12,2),RIGHT(Zeitreihen0h15!A32309,2),0)</f>
        <v>#VALUE!</v>
      </c>
    </row>
    <row r="32310" spans="1:1" x14ac:dyDescent="0.25">
      <c r="A32310" s="78" t="e">
        <f>DATE(MID(Zeitreihen0h15!A32310,7,4),MID(Zeitreihen0h15!A32310,4,2),LEFT(Zeitreihen0h15!A32310,2))+TIME(MID(Zeitreihen0h15!A32310,12,2),RIGHT(Zeitreihen0h15!A32310,2),0)</f>
        <v>#VALUE!</v>
      </c>
    </row>
    <row r="32311" spans="1:1" x14ac:dyDescent="0.25">
      <c r="A32311" s="78" t="e">
        <f>DATE(MID(Zeitreihen0h15!A32311,7,4),MID(Zeitreihen0h15!A32311,4,2),LEFT(Zeitreihen0h15!A32311,2))+TIME(MID(Zeitreihen0h15!A32311,12,2),RIGHT(Zeitreihen0h15!A32311,2),0)</f>
        <v>#VALUE!</v>
      </c>
    </row>
    <row r="32312" spans="1:1" x14ac:dyDescent="0.25">
      <c r="A32312" s="78" t="e">
        <f>DATE(MID(Zeitreihen0h15!A32312,7,4),MID(Zeitreihen0h15!A32312,4,2),LEFT(Zeitreihen0h15!A32312,2))+TIME(MID(Zeitreihen0h15!A32312,12,2),RIGHT(Zeitreihen0h15!A32312,2),0)</f>
        <v>#VALUE!</v>
      </c>
    </row>
    <row r="32313" spans="1:1" x14ac:dyDescent="0.25">
      <c r="A32313" s="78" t="e">
        <f>DATE(MID(Zeitreihen0h15!A32313,7,4),MID(Zeitreihen0h15!A32313,4,2),LEFT(Zeitreihen0h15!A32313,2))+TIME(MID(Zeitreihen0h15!A32313,12,2),RIGHT(Zeitreihen0h15!A32313,2),0)</f>
        <v>#VALUE!</v>
      </c>
    </row>
    <row r="32314" spans="1:1" x14ac:dyDescent="0.25">
      <c r="A32314" s="78" t="e">
        <f>DATE(MID(Zeitreihen0h15!A32314,7,4),MID(Zeitreihen0h15!A32314,4,2),LEFT(Zeitreihen0h15!A32314,2))+TIME(MID(Zeitreihen0h15!A32314,12,2),RIGHT(Zeitreihen0h15!A32314,2),0)</f>
        <v>#VALUE!</v>
      </c>
    </row>
    <row r="32315" spans="1:1" x14ac:dyDescent="0.25">
      <c r="A32315" s="78" t="e">
        <f>DATE(MID(Zeitreihen0h15!A32315,7,4),MID(Zeitreihen0h15!A32315,4,2),LEFT(Zeitreihen0h15!A32315,2))+TIME(MID(Zeitreihen0h15!A32315,12,2),RIGHT(Zeitreihen0h15!A32315,2),0)</f>
        <v>#VALUE!</v>
      </c>
    </row>
    <row r="32316" spans="1:1" x14ac:dyDescent="0.25">
      <c r="A32316" s="78" t="e">
        <f>DATE(MID(Zeitreihen0h15!A32316,7,4),MID(Zeitreihen0h15!A32316,4,2),LEFT(Zeitreihen0h15!A32316,2))+TIME(MID(Zeitreihen0h15!A32316,12,2),RIGHT(Zeitreihen0h15!A32316,2),0)</f>
        <v>#VALUE!</v>
      </c>
    </row>
    <row r="32317" spans="1:1" x14ac:dyDescent="0.25">
      <c r="A32317" s="78" t="e">
        <f>DATE(MID(Zeitreihen0h15!A32317,7,4),MID(Zeitreihen0h15!A32317,4,2),LEFT(Zeitreihen0h15!A32317,2))+TIME(MID(Zeitreihen0h15!A32317,12,2),RIGHT(Zeitreihen0h15!A32317,2),0)</f>
        <v>#VALUE!</v>
      </c>
    </row>
    <row r="32318" spans="1:1" x14ac:dyDescent="0.25">
      <c r="A32318" s="78" t="e">
        <f>DATE(MID(Zeitreihen0h15!A32318,7,4),MID(Zeitreihen0h15!A32318,4,2),LEFT(Zeitreihen0h15!A32318,2))+TIME(MID(Zeitreihen0h15!A32318,12,2),RIGHT(Zeitreihen0h15!A32318,2),0)</f>
        <v>#VALUE!</v>
      </c>
    </row>
    <row r="32319" spans="1:1" x14ac:dyDescent="0.25">
      <c r="A32319" s="78" t="e">
        <f>DATE(MID(Zeitreihen0h15!A32319,7,4),MID(Zeitreihen0h15!A32319,4,2),LEFT(Zeitreihen0h15!A32319,2))+TIME(MID(Zeitreihen0h15!A32319,12,2),RIGHT(Zeitreihen0h15!A32319,2),0)</f>
        <v>#VALUE!</v>
      </c>
    </row>
    <row r="32320" spans="1:1" x14ac:dyDescent="0.25">
      <c r="A32320" s="78" t="e">
        <f>DATE(MID(Zeitreihen0h15!A32320,7,4),MID(Zeitreihen0h15!A32320,4,2),LEFT(Zeitreihen0h15!A32320,2))+TIME(MID(Zeitreihen0h15!A32320,12,2),RIGHT(Zeitreihen0h15!A32320,2),0)</f>
        <v>#VALUE!</v>
      </c>
    </row>
    <row r="32321" spans="1:1" x14ac:dyDescent="0.25">
      <c r="A32321" s="78" t="e">
        <f>DATE(MID(Zeitreihen0h15!A32321,7,4),MID(Zeitreihen0h15!A32321,4,2),LEFT(Zeitreihen0h15!A32321,2))+TIME(MID(Zeitreihen0h15!A32321,12,2),RIGHT(Zeitreihen0h15!A32321,2),0)</f>
        <v>#VALUE!</v>
      </c>
    </row>
    <row r="32322" spans="1:1" x14ac:dyDescent="0.25">
      <c r="A32322" s="78" t="e">
        <f>DATE(MID(Zeitreihen0h15!A32322,7,4),MID(Zeitreihen0h15!A32322,4,2),LEFT(Zeitreihen0h15!A32322,2))+TIME(MID(Zeitreihen0h15!A32322,12,2),RIGHT(Zeitreihen0h15!A32322,2),0)</f>
        <v>#VALUE!</v>
      </c>
    </row>
    <row r="32323" spans="1:1" x14ac:dyDescent="0.25">
      <c r="A32323" s="78" t="e">
        <f>DATE(MID(Zeitreihen0h15!A32323,7,4),MID(Zeitreihen0h15!A32323,4,2),LEFT(Zeitreihen0h15!A32323,2))+TIME(MID(Zeitreihen0h15!A32323,12,2),RIGHT(Zeitreihen0h15!A32323,2),0)</f>
        <v>#VALUE!</v>
      </c>
    </row>
    <row r="32324" spans="1:1" x14ac:dyDescent="0.25">
      <c r="A32324" s="78" t="e">
        <f>DATE(MID(Zeitreihen0h15!A32324,7,4),MID(Zeitreihen0h15!A32324,4,2),LEFT(Zeitreihen0h15!A32324,2))+TIME(MID(Zeitreihen0h15!A32324,12,2),RIGHT(Zeitreihen0h15!A32324,2),0)</f>
        <v>#VALUE!</v>
      </c>
    </row>
    <row r="32325" spans="1:1" x14ac:dyDescent="0.25">
      <c r="A32325" s="78" t="e">
        <f>DATE(MID(Zeitreihen0h15!A32325,7,4),MID(Zeitreihen0h15!A32325,4,2),LEFT(Zeitreihen0h15!A32325,2))+TIME(MID(Zeitreihen0h15!A32325,12,2),RIGHT(Zeitreihen0h15!A32325,2),0)</f>
        <v>#VALUE!</v>
      </c>
    </row>
    <row r="32326" spans="1:1" x14ac:dyDescent="0.25">
      <c r="A32326" s="78" t="e">
        <f>DATE(MID(Zeitreihen0h15!A32326,7,4),MID(Zeitreihen0h15!A32326,4,2),LEFT(Zeitreihen0h15!A32326,2))+TIME(MID(Zeitreihen0h15!A32326,12,2),RIGHT(Zeitreihen0h15!A32326,2),0)</f>
        <v>#VALUE!</v>
      </c>
    </row>
    <row r="32327" spans="1:1" x14ac:dyDescent="0.25">
      <c r="A32327" s="78" t="e">
        <f>DATE(MID(Zeitreihen0h15!A32327,7,4),MID(Zeitreihen0h15!A32327,4,2),LEFT(Zeitreihen0h15!A32327,2))+TIME(MID(Zeitreihen0h15!A32327,12,2),RIGHT(Zeitreihen0h15!A32327,2),0)</f>
        <v>#VALUE!</v>
      </c>
    </row>
    <row r="32328" spans="1:1" x14ac:dyDescent="0.25">
      <c r="A32328" s="78" t="e">
        <f>DATE(MID(Zeitreihen0h15!A32328,7,4),MID(Zeitreihen0h15!A32328,4,2),LEFT(Zeitreihen0h15!A32328,2))+TIME(MID(Zeitreihen0h15!A32328,12,2),RIGHT(Zeitreihen0h15!A32328,2),0)</f>
        <v>#VALUE!</v>
      </c>
    </row>
    <row r="32329" spans="1:1" x14ac:dyDescent="0.25">
      <c r="A32329" s="78" t="e">
        <f>DATE(MID(Zeitreihen0h15!A32329,7,4),MID(Zeitreihen0h15!A32329,4,2),LEFT(Zeitreihen0h15!A32329,2))+TIME(MID(Zeitreihen0h15!A32329,12,2),RIGHT(Zeitreihen0h15!A32329,2),0)</f>
        <v>#VALUE!</v>
      </c>
    </row>
    <row r="32330" spans="1:1" x14ac:dyDescent="0.25">
      <c r="A32330" s="78" t="e">
        <f>DATE(MID(Zeitreihen0h15!A32330,7,4),MID(Zeitreihen0h15!A32330,4,2),LEFT(Zeitreihen0h15!A32330,2))+TIME(MID(Zeitreihen0h15!A32330,12,2),RIGHT(Zeitreihen0h15!A32330,2),0)</f>
        <v>#VALUE!</v>
      </c>
    </row>
    <row r="32331" spans="1:1" x14ac:dyDescent="0.25">
      <c r="A32331" s="78" t="e">
        <f>DATE(MID(Zeitreihen0h15!A32331,7,4),MID(Zeitreihen0h15!A32331,4,2),LEFT(Zeitreihen0h15!A32331,2))+TIME(MID(Zeitreihen0h15!A32331,12,2),RIGHT(Zeitreihen0h15!A32331,2),0)</f>
        <v>#VALUE!</v>
      </c>
    </row>
    <row r="32332" spans="1:1" x14ac:dyDescent="0.25">
      <c r="A32332" s="78" t="e">
        <f>DATE(MID(Zeitreihen0h15!A32332,7,4),MID(Zeitreihen0h15!A32332,4,2),LEFT(Zeitreihen0h15!A32332,2))+TIME(MID(Zeitreihen0h15!A32332,12,2),RIGHT(Zeitreihen0h15!A32332,2),0)</f>
        <v>#VALUE!</v>
      </c>
    </row>
    <row r="32333" spans="1:1" x14ac:dyDescent="0.25">
      <c r="A32333" s="78" t="e">
        <f>DATE(MID(Zeitreihen0h15!A32333,7,4),MID(Zeitreihen0h15!A32333,4,2),LEFT(Zeitreihen0h15!A32333,2))+TIME(MID(Zeitreihen0h15!A32333,12,2),RIGHT(Zeitreihen0h15!A32333,2),0)</f>
        <v>#VALUE!</v>
      </c>
    </row>
    <row r="32334" spans="1:1" x14ac:dyDescent="0.25">
      <c r="A32334" s="78" t="e">
        <f>DATE(MID(Zeitreihen0h15!A32334,7,4),MID(Zeitreihen0h15!A32334,4,2),LEFT(Zeitreihen0h15!A32334,2))+TIME(MID(Zeitreihen0h15!A32334,12,2),RIGHT(Zeitreihen0h15!A32334,2),0)</f>
        <v>#VALUE!</v>
      </c>
    </row>
    <row r="32335" spans="1:1" x14ac:dyDescent="0.25">
      <c r="A32335" s="78" t="e">
        <f>DATE(MID(Zeitreihen0h15!A32335,7,4),MID(Zeitreihen0h15!A32335,4,2),LEFT(Zeitreihen0h15!A32335,2))+TIME(MID(Zeitreihen0h15!A32335,12,2),RIGHT(Zeitreihen0h15!A32335,2),0)</f>
        <v>#VALUE!</v>
      </c>
    </row>
    <row r="32336" spans="1:1" x14ac:dyDescent="0.25">
      <c r="A32336" s="78" t="e">
        <f>DATE(MID(Zeitreihen0h15!A32336,7,4),MID(Zeitreihen0h15!A32336,4,2),LEFT(Zeitreihen0h15!A32336,2))+TIME(MID(Zeitreihen0h15!A32336,12,2),RIGHT(Zeitreihen0h15!A32336,2),0)</f>
        <v>#VALUE!</v>
      </c>
    </row>
    <row r="32337" spans="1:1" x14ac:dyDescent="0.25">
      <c r="A32337" s="78" t="e">
        <f>DATE(MID(Zeitreihen0h15!A32337,7,4),MID(Zeitreihen0h15!A32337,4,2),LEFT(Zeitreihen0h15!A32337,2))+TIME(MID(Zeitreihen0h15!A32337,12,2),RIGHT(Zeitreihen0h15!A32337,2),0)</f>
        <v>#VALUE!</v>
      </c>
    </row>
    <row r="32338" spans="1:1" x14ac:dyDescent="0.25">
      <c r="A32338" s="78" t="e">
        <f>DATE(MID(Zeitreihen0h15!A32338,7,4),MID(Zeitreihen0h15!A32338,4,2),LEFT(Zeitreihen0h15!A32338,2))+TIME(MID(Zeitreihen0h15!A32338,12,2),RIGHT(Zeitreihen0h15!A32338,2),0)</f>
        <v>#VALUE!</v>
      </c>
    </row>
    <row r="32339" spans="1:1" x14ac:dyDescent="0.25">
      <c r="A32339" s="78" t="e">
        <f>DATE(MID(Zeitreihen0h15!A32339,7,4),MID(Zeitreihen0h15!A32339,4,2),LEFT(Zeitreihen0h15!A32339,2))+TIME(MID(Zeitreihen0h15!A32339,12,2),RIGHT(Zeitreihen0h15!A32339,2),0)</f>
        <v>#VALUE!</v>
      </c>
    </row>
    <row r="32340" spans="1:1" x14ac:dyDescent="0.25">
      <c r="A32340" s="78" t="e">
        <f>DATE(MID(Zeitreihen0h15!A32340,7,4),MID(Zeitreihen0h15!A32340,4,2),LEFT(Zeitreihen0h15!A32340,2))+TIME(MID(Zeitreihen0h15!A32340,12,2),RIGHT(Zeitreihen0h15!A32340,2),0)</f>
        <v>#VALUE!</v>
      </c>
    </row>
    <row r="32341" spans="1:1" x14ac:dyDescent="0.25">
      <c r="A32341" s="78" t="e">
        <f>DATE(MID(Zeitreihen0h15!A32341,7,4),MID(Zeitreihen0h15!A32341,4,2),LEFT(Zeitreihen0h15!A32341,2))+TIME(MID(Zeitreihen0h15!A32341,12,2),RIGHT(Zeitreihen0h15!A32341,2),0)</f>
        <v>#VALUE!</v>
      </c>
    </row>
    <row r="32342" spans="1:1" x14ac:dyDescent="0.25">
      <c r="A32342" s="78" t="e">
        <f>DATE(MID(Zeitreihen0h15!A32342,7,4),MID(Zeitreihen0h15!A32342,4,2),LEFT(Zeitreihen0h15!A32342,2))+TIME(MID(Zeitreihen0h15!A32342,12,2),RIGHT(Zeitreihen0h15!A32342,2),0)</f>
        <v>#VALUE!</v>
      </c>
    </row>
    <row r="32343" spans="1:1" x14ac:dyDescent="0.25">
      <c r="A32343" s="78" t="e">
        <f>DATE(MID(Zeitreihen0h15!A32343,7,4),MID(Zeitreihen0h15!A32343,4,2),LEFT(Zeitreihen0h15!A32343,2))+TIME(MID(Zeitreihen0h15!A32343,12,2),RIGHT(Zeitreihen0h15!A32343,2),0)</f>
        <v>#VALUE!</v>
      </c>
    </row>
    <row r="32344" spans="1:1" x14ac:dyDescent="0.25">
      <c r="A32344" s="78" t="e">
        <f>DATE(MID(Zeitreihen0h15!A32344,7,4),MID(Zeitreihen0h15!A32344,4,2),LEFT(Zeitreihen0h15!A32344,2))+TIME(MID(Zeitreihen0h15!A32344,12,2),RIGHT(Zeitreihen0h15!A32344,2),0)</f>
        <v>#VALUE!</v>
      </c>
    </row>
    <row r="32345" spans="1:1" x14ac:dyDescent="0.25">
      <c r="A32345" s="78" t="e">
        <f>DATE(MID(Zeitreihen0h15!A32345,7,4),MID(Zeitreihen0h15!A32345,4,2),LEFT(Zeitreihen0h15!A32345,2))+TIME(MID(Zeitreihen0h15!A32345,12,2),RIGHT(Zeitreihen0h15!A32345,2),0)</f>
        <v>#VALUE!</v>
      </c>
    </row>
    <row r="32346" spans="1:1" x14ac:dyDescent="0.25">
      <c r="A32346" s="78" t="e">
        <f>DATE(MID(Zeitreihen0h15!A32346,7,4),MID(Zeitreihen0h15!A32346,4,2),LEFT(Zeitreihen0h15!A32346,2))+TIME(MID(Zeitreihen0h15!A32346,12,2),RIGHT(Zeitreihen0h15!A32346,2),0)</f>
        <v>#VALUE!</v>
      </c>
    </row>
    <row r="32347" spans="1:1" x14ac:dyDescent="0.25">
      <c r="A32347" s="78" t="e">
        <f>DATE(MID(Zeitreihen0h15!A32347,7,4),MID(Zeitreihen0h15!A32347,4,2),LEFT(Zeitreihen0h15!A32347,2))+TIME(MID(Zeitreihen0h15!A32347,12,2),RIGHT(Zeitreihen0h15!A32347,2),0)</f>
        <v>#VALUE!</v>
      </c>
    </row>
    <row r="32348" spans="1:1" x14ac:dyDescent="0.25">
      <c r="A32348" s="78" t="e">
        <f>DATE(MID(Zeitreihen0h15!A32348,7,4),MID(Zeitreihen0h15!A32348,4,2),LEFT(Zeitreihen0h15!A32348,2))+TIME(MID(Zeitreihen0h15!A32348,12,2),RIGHT(Zeitreihen0h15!A32348,2),0)</f>
        <v>#VALUE!</v>
      </c>
    </row>
    <row r="32349" spans="1:1" x14ac:dyDescent="0.25">
      <c r="A32349" s="78" t="e">
        <f>DATE(MID(Zeitreihen0h15!A32349,7,4),MID(Zeitreihen0h15!A32349,4,2),LEFT(Zeitreihen0h15!A32349,2))+TIME(MID(Zeitreihen0h15!A32349,12,2),RIGHT(Zeitreihen0h15!A32349,2),0)</f>
        <v>#VALUE!</v>
      </c>
    </row>
    <row r="32350" spans="1:1" x14ac:dyDescent="0.25">
      <c r="A32350" s="78" t="e">
        <f>DATE(MID(Zeitreihen0h15!A32350,7,4),MID(Zeitreihen0h15!A32350,4,2),LEFT(Zeitreihen0h15!A32350,2))+TIME(MID(Zeitreihen0h15!A32350,12,2),RIGHT(Zeitreihen0h15!A32350,2),0)</f>
        <v>#VALUE!</v>
      </c>
    </row>
    <row r="32351" spans="1:1" x14ac:dyDescent="0.25">
      <c r="A32351" s="78" t="e">
        <f>DATE(MID(Zeitreihen0h15!A32351,7,4),MID(Zeitreihen0h15!A32351,4,2),LEFT(Zeitreihen0h15!A32351,2))+TIME(MID(Zeitreihen0h15!A32351,12,2),RIGHT(Zeitreihen0h15!A32351,2),0)</f>
        <v>#VALUE!</v>
      </c>
    </row>
    <row r="32352" spans="1:1" x14ac:dyDescent="0.25">
      <c r="A32352" s="78" t="e">
        <f>DATE(MID(Zeitreihen0h15!A32352,7,4),MID(Zeitreihen0h15!A32352,4,2),LEFT(Zeitreihen0h15!A32352,2))+TIME(MID(Zeitreihen0h15!A32352,12,2),RIGHT(Zeitreihen0h15!A32352,2),0)</f>
        <v>#VALUE!</v>
      </c>
    </row>
    <row r="32353" spans="1:1" x14ac:dyDescent="0.25">
      <c r="A32353" s="78" t="e">
        <f>DATE(MID(Zeitreihen0h15!A32353,7,4),MID(Zeitreihen0h15!A32353,4,2),LEFT(Zeitreihen0h15!A32353,2))+TIME(MID(Zeitreihen0h15!A32353,12,2),RIGHT(Zeitreihen0h15!A32353,2),0)</f>
        <v>#VALUE!</v>
      </c>
    </row>
    <row r="32354" spans="1:1" x14ac:dyDescent="0.25">
      <c r="A32354" s="78" t="e">
        <f>DATE(MID(Zeitreihen0h15!A32354,7,4),MID(Zeitreihen0h15!A32354,4,2),LEFT(Zeitreihen0h15!A32354,2))+TIME(MID(Zeitreihen0h15!A32354,12,2),RIGHT(Zeitreihen0h15!A32354,2),0)</f>
        <v>#VALUE!</v>
      </c>
    </row>
    <row r="32355" spans="1:1" x14ac:dyDescent="0.25">
      <c r="A32355" s="78" t="e">
        <f>DATE(MID(Zeitreihen0h15!A32355,7,4),MID(Zeitreihen0h15!A32355,4,2),LEFT(Zeitreihen0h15!A32355,2))+TIME(MID(Zeitreihen0h15!A32355,12,2),RIGHT(Zeitreihen0h15!A32355,2),0)</f>
        <v>#VALUE!</v>
      </c>
    </row>
    <row r="32356" spans="1:1" x14ac:dyDescent="0.25">
      <c r="A32356" s="78" t="e">
        <f>DATE(MID(Zeitreihen0h15!A32356,7,4),MID(Zeitreihen0h15!A32356,4,2),LEFT(Zeitreihen0h15!A32356,2))+TIME(MID(Zeitreihen0h15!A32356,12,2),RIGHT(Zeitreihen0h15!A32356,2),0)</f>
        <v>#VALUE!</v>
      </c>
    </row>
    <row r="32357" spans="1:1" x14ac:dyDescent="0.25">
      <c r="A32357" s="78" t="e">
        <f>DATE(MID(Zeitreihen0h15!A32357,7,4),MID(Zeitreihen0h15!A32357,4,2),LEFT(Zeitreihen0h15!A32357,2))+TIME(MID(Zeitreihen0h15!A32357,12,2),RIGHT(Zeitreihen0h15!A32357,2),0)</f>
        <v>#VALUE!</v>
      </c>
    </row>
    <row r="32358" spans="1:1" x14ac:dyDescent="0.25">
      <c r="A32358" s="78" t="e">
        <f>DATE(MID(Zeitreihen0h15!A32358,7,4),MID(Zeitreihen0h15!A32358,4,2),LEFT(Zeitreihen0h15!A32358,2))+TIME(MID(Zeitreihen0h15!A32358,12,2),RIGHT(Zeitreihen0h15!A32358,2),0)</f>
        <v>#VALUE!</v>
      </c>
    </row>
    <row r="32359" spans="1:1" x14ac:dyDescent="0.25">
      <c r="A32359" s="78" t="e">
        <f>DATE(MID(Zeitreihen0h15!A32359,7,4),MID(Zeitreihen0h15!A32359,4,2),LEFT(Zeitreihen0h15!A32359,2))+TIME(MID(Zeitreihen0h15!A32359,12,2),RIGHT(Zeitreihen0h15!A32359,2),0)</f>
        <v>#VALUE!</v>
      </c>
    </row>
    <row r="32360" spans="1:1" x14ac:dyDescent="0.25">
      <c r="A32360" s="78" t="e">
        <f>DATE(MID(Zeitreihen0h15!A32360,7,4),MID(Zeitreihen0h15!A32360,4,2),LEFT(Zeitreihen0h15!A32360,2))+TIME(MID(Zeitreihen0h15!A32360,12,2),RIGHT(Zeitreihen0h15!A32360,2),0)</f>
        <v>#VALUE!</v>
      </c>
    </row>
    <row r="32361" spans="1:1" x14ac:dyDescent="0.25">
      <c r="A32361" s="78" t="e">
        <f>DATE(MID(Zeitreihen0h15!A32361,7,4),MID(Zeitreihen0h15!A32361,4,2),LEFT(Zeitreihen0h15!A32361,2))+TIME(MID(Zeitreihen0h15!A32361,12,2),RIGHT(Zeitreihen0h15!A32361,2),0)</f>
        <v>#VALUE!</v>
      </c>
    </row>
    <row r="32362" spans="1:1" x14ac:dyDescent="0.25">
      <c r="A32362" s="78" t="e">
        <f>DATE(MID(Zeitreihen0h15!A32362,7,4),MID(Zeitreihen0h15!A32362,4,2),LEFT(Zeitreihen0h15!A32362,2))+TIME(MID(Zeitreihen0h15!A32362,12,2),RIGHT(Zeitreihen0h15!A32362,2),0)</f>
        <v>#VALUE!</v>
      </c>
    </row>
    <row r="32363" spans="1:1" x14ac:dyDescent="0.25">
      <c r="A32363" s="78" t="e">
        <f>DATE(MID(Zeitreihen0h15!A32363,7,4),MID(Zeitreihen0h15!A32363,4,2),LEFT(Zeitreihen0h15!A32363,2))+TIME(MID(Zeitreihen0h15!A32363,12,2),RIGHT(Zeitreihen0h15!A32363,2),0)</f>
        <v>#VALUE!</v>
      </c>
    </row>
    <row r="32364" spans="1:1" x14ac:dyDescent="0.25">
      <c r="A32364" s="78" t="e">
        <f>DATE(MID(Zeitreihen0h15!A32364,7,4),MID(Zeitreihen0h15!A32364,4,2),LEFT(Zeitreihen0h15!A32364,2))+TIME(MID(Zeitreihen0h15!A32364,12,2),RIGHT(Zeitreihen0h15!A32364,2),0)</f>
        <v>#VALUE!</v>
      </c>
    </row>
    <row r="32365" spans="1:1" x14ac:dyDescent="0.25">
      <c r="A32365" s="78" t="e">
        <f>DATE(MID(Zeitreihen0h15!A32365,7,4),MID(Zeitreihen0h15!A32365,4,2),LEFT(Zeitreihen0h15!A32365,2))+TIME(MID(Zeitreihen0h15!A32365,12,2),RIGHT(Zeitreihen0h15!A32365,2),0)</f>
        <v>#VALUE!</v>
      </c>
    </row>
    <row r="32366" spans="1:1" x14ac:dyDescent="0.25">
      <c r="A32366" s="78" t="e">
        <f>DATE(MID(Zeitreihen0h15!A32366,7,4),MID(Zeitreihen0h15!A32366,4,2),LEFT(Zeitreihen0h15!A32366,2))+TIME(MID(Zeitreihen0h15!A32366,12,2),RIGHT(Zeitreihen0h15!A32366,2),0)</f>
        <v>#VALUE!</v>
      </c>
    </row>
    <row r="32367" spans="1:1" x14ac:dyDescent="0.25">
      <c r="A32367" s="78" t="e">
        <f>DATE(MID(Zeitreihen0h15!A32367,7,4),MID(Zeitreihen0h15!A32367,4,2),LEFT(Zeitreihen0h15!A32367,2))+TIME(MID(Zeitreihen0h15!A32367,12,2),RIGHT(Zeitreihen0h15!A32367,2),0)</f>
        <v>#VALUE!</v>
      </c>
    </row>
    <row r="32368" spans="1:1" x14ac:dyDescent="0.25">
      <c r="A32368" s="78" t="e">
        <f>DATE(MID(Zeitreihen0h15!A32368,7,4),MID(Zeitreihen0h15!A32368,4,2),LEFT(Zeitreihen0h15!A32368,2))+TIME(MID(Zeitreihen0h15!A32368,12,2),RIGHT(Zeitreihen0h15!A32368,2),0)</f>
        <v>#VALUE!</v>
      </c>
    </row>
    <row r="32369" spans="1:1" x14ac:dyDescent="0.25">
      <c r="A32369" s="78" t="e">
        <f>DATE(MID(Zeitreihen0h15!A32369,7,4),MID(Zeitreihen0h15!A32369,4,2),LEFT(Zeitreihen0h15!A32369,2))+TIME(MID(Zeitreihen0h15!A32369,12,2),RIGHT(Zeitreihen0h15!A32369,2),0)</f>
        <v>#VALUE!</v>
      </c>
    </row>
    <row r="32370" spans="1:1" x14ac:dyDescent="0.25">
      <c r="A32370" s="78" t="e">
        <f>DATE(MID(Zeitreihen0h15!A32370,7,4),MID(Zeitreihen0h15!A32370,4,2),LEFT(Zeitreihen0h15!A32370,2))+TIME(MID(Zeitreihen0h15!A32370,12,2),RIGHT(Zeitreihen0h15!A32370,2),0)</f>
        <v>#VALUE!</v>
      </c>
    </row>
    <row r="32371" spans="1:1" x14ac:dyDescent="0.25">
      <c r="A32371" s="78" t="e">
        <f>DATE(MID(Zeitreihen0h15!A32371,7,4),MID(Zeitreihen0h15!A32371,4,2),LEFT(Zeitreihen0h15!A32371,2))+TIME(MID(Zeitreihen0h15!A32371,12,2),RIGHT(Zeitreihen0h15!A32371,2),0)</f>
        <v>#VALUE!</v>
      </c>
    </row>
    <row r="32372" spans="1:1" x14ac:dyDescent="0.25">
      <c r="A32372" s="78" t="e">
        <f>DATE(MID(Zeitreihen0h15!A32372,7,4),MID(Zeitreihen0h15!A32372,4,2),LEFT(Zeitreihen0h15!A32372,2))+TIME(MID(Zeitreihen0h15!A32372,12,2),RIGHT(Zeitreihen0h15!A32372,2),0)</f>
        <v>#VALUE!</v>
      </c>
    </row>
    <row r="32373" spans="1:1" x14ac:dyDescent="0.25">
      <c r="A32373" s="78" t="e">
        <f>DATE(MID(Zeitreihen0h15!A32373,7,4),MID(Zeitreihen0h15!A32373,4,2),LEFT(Zeitreihen0h15!A32373,2))+TIME(MID(Zeitreihen0h15!A32373,12,2),RIGHT(Zeitreihen0h15!A32373,2),0)</f>
        <v>#VALUE!</v>
      </c>
    </row>
    <row r="32374" spans="1:1" x14ac:dyDescent="0.25">
      <c r="A32374" s="78" t="e">
        <f>DATE(MID(Zeitreihen0h15!A32374,7,4),MID(Zeitreihen0h15!A32374,4,2),LEFT(Zeitreihen0h15!A32374,2))+TIME(MID(Zeitreihen0h15!A32374,12,2),RIGHT(Zeitreihen0h15!A32374,2),0)</f>
        <v>#VALUE!</v>
      </c>
    </row>
    <row r="32375" spans="1:1" x14ac:dyDescent="0.25">
      <c r="A32375" s="78" t="e">
        <f>DATE(MID(Zeitreihen0h15!A32375,7,4),MID(Zeitreihen0h15!A32375,4,2),LEFT(Zeitreihen0h15!A32375,2))+TIME(MID(Zeitreihen0h15!A32375,12,2),RIGHT(Zeitreihen0h15!A32375,2),0)</f>
        <v>#VALUE!</v>
      </c>
    </row>
    <row r="32376" spans="1:1" x14ac:dyDescent="0.25">
      <c r="A32376" s="78" t="e">
        <f>DATE(MID(Zeitreihen0h15!A32376,7,4),MID(Zeitreihen0h15!A32376,4,2),LEFT(Zeitreihen0h15!A32376,2))+TIME(MID(Zeitreihen0h15!A32376,12,2),RIGHT(Zeitreihen0h15!A32376,2),0)</f>
        <v>#VALUE!</v>
      </c>
    </row>
    <row r="32377" spans="1:1" x14ac:dyDescent="0.25">
      <c r="A32377" s="78" t="e">
        <f>DATE(MID(Zeitreihen0h15!A32377,7,4),MID(Zeitreihen0h15!A32377,4,2),LEFT(Zeitreihen0h15!A32377,2))+TIME(MID(Zeitreihen0h15!A32377,12,2),RIGHT(Zeitreihen0h15!A32377,2),0)</f>
        <v>#VALUE!</v>
      </c>
    </row>
    <row r="32378" spans="1:1" x14ac:dyDescent="0.25">
      <c r="A32378" s="78" t="e">
        <f>DATE(MID(Zeitreihen0h15!A32378,7,4),MID(Zeitreihen0h15!A32378,4,2),LEFT(Zeitreihen0h15!A32378,2))+TIME(MID(Zeitreihen0h15!A32378,12,2),RIGHT(Zeitreihen0h15!A32378,2),0)</f>
        <v>#VALUE!</v>
      </c>
    </row>
    <row r="32379" spans="1:1" x14ac:dyDescent="0.25">
      <c r="A32379" s="78" t="e">
        <f>DATE(MID(Zeitreihen0h15!A32379,7,4),MID(Zeitreihen0h15!A32379,4,2),LEFT(Zeitreihen0h15!A32379,2))+TIME(MID(Zeitreihen0h15!A32379,12,2),RIGHT(Zeitreihen0h15!A32379,2),0)</f>
        <v>#VALUE!</v>
      </c>
    </row>
    <row r="32380" spans="1:1" x14ac:dyDescent="0.25">
      <c r="A32380" s="78" t="e">
        <f>DATE(MID(Zeitreihen0h15!A32380,7,4),MID(Zeitreihen0h15!A32380,4,2),LEFT(Zeitreihen0h15!A32380,2))+TIME(MID(Zeitreihen0h15!A32380,12,2),RIGHT(Zeitreihen0h15!A32380,2),0)</f>
        <v>#VALUE!</v>
      </c>
    </row>
    <row r="32381" spans="1:1" x14ac:dyDescent="0.25">
      <c r="A32381" s="78" t="e">
        <f>DATE(MID(Zeitreihen0h15!A32381,7,4),MID(Zeitreihen0h15!A32381,4,2),LEFT(Zeitreihen0h15!A32381,2))+TIME(MID(Zeitreihen0h15!A32381,12,2),RIGHT(Zeitreihen0h15!A32381,2),0)</f>
        <v>#VALUE!</v>
      </c>
    </row>
    <row r="32382" spans="1:1" x14ac:dyDescent="0.25">
      <c r="A32382" s="78" t="e">
        <f>DATE(MID(Zeitreihen0h15!A32382,7,4),MID(Zeitreihen0h15!A32382,4,2),LEFT(Zeitreihen0h15!A32382,2))+TIME(MID(Zeitreihen0h15!A32382,12,2),RIGHT(Zeitreihen0h15!A32382,2),0)</f>
        <v>#VALUE!</v>
      </c>
    </row>
    <row r="32383" spans="1:1" x14ac:dyDescent="0.25">
      <c r="A32383" s="78" t="e">
        <f>DATE(MID(Zeitreihen0h15!A32383,7,4),MID(Zeitreihen0h15!A32383,4,2),LEFT(Zeitreihen0h15!A32383,2))+TIME(MID(Zeitreihen0h15!A32383,12,2),RIGHT(Zeitreihen0h15!A32383,2),0)</f>
        <v>#VALUE!</v>
      </c>
    </row>
    <row r="32384" spans="1:1" x14ac:dyDescent="0.25">
      <c r="A32384" s="78" t="e">
        <f>DATE(MID(Zeitreihen0h15!A32384,7,4),MID(Zeitreihen0h15!A32384,4,2),LEFT(Zeitreihen0h15!A32384,2))+TIME(MID(Zeitreihen0h15!A32384,12,2),RIGHT(Zeitreihen0h15!A32384,2),0)</f>
        <v>#VALUE!</v>
      </c>
    </row>
    <row r="32385" spans="1:1" x14ac:dyDescent="0.25">
      <c r="A32385" s="78" t="e">
        <f>DATE(MID(Zeitreihen0h15!A32385,7,4),MID(Zeitreihen0h15!A32385,4,2),LEFT(Zeitreihen0h15!A32385,2))+TIME(MID(Zeitreihen0h15!A32385,12,2),RIGHT(Zeitreihen0h15!A32385,2),0)</f>
        <v>#VALUE!</v>
      </c>
    </row>
    <row r="32386" spans="1:1" x14ac:dyDescent="0.25">
      <c r="A32386" s="78" t="e">
        <f>DATE(MID(Zeitreihen0h15!A32386,7,4),MID(Zeitreihen0h15!A32386,4,2),LEFT(Zeitreihen0h15!A32386,2))+TIME(MID(Zeitreihen0h15!A32386,12,2),RIGHT(Zeitreihen0h15!A32386,2),0)</f>
        <v>#VALUE!</v>
      </c>
    </row>
    <row r="32387" spans="1:1" x14ac:dyDescent="0.25">
      <c r="A32387" s="78" t="e">
        <f>DATE(MID(Zeitreihen0h15!A32387,7,4),MID(Zeitreihen0h15!A32387,4,2),LEFT(Zeitreihen0h15!A32387,2))+TIME(MID(Zeitreihen0h15!A32387,12,2),RIGHT(Zeitreihen0h15!A32387,2),0)</f>
        <v>#VALUE!</v>
      </c>
    </row>
    <row r="32388" spans="1:1" x14ac:dyDescent="0.25">
      <c r="A32388" s="78" t="e">
        <f>DATE(MID(Zeitreihen0h15!A32388,7,4),MID(Zeitreihen0h15!A32388,4,2),LEFT(Zeitreihen0h15!A32388,2))+TIME(MID(Zeitreihen0h15!A32388,12,2),RIGHT(Zeitreihen0h15!A32388,2),0)</f>
        <v>#VALUE!</v>
      </c>
    </row>
    <row r="32389" spans="1:1" x14ac:dyDescent="0.25">
      <c r="A32389" s="78" t="e">
        <f>DATE(MID(Zeitreihen0h15!A32389,7,4),MID(Zeitreihen0h15!A32389,4,2),LEFT(Zeitreihen0h15!A32389,2))+TIME(MID(Zeitreihen0h15!A32389,12,2),RIGHT(Zeitreihen0h15!A32389,2),0)</f>
        <v>#VALUE!</v>
      </c>
    </row>
    <row r="32390" spans="1:1" x14ac:dyDescent="0.25">
      <c r="A32390" s="78" t="e">
        <f>DATE(MID(Zeitreihen0h15!A32390,7,4),MID(Zeitreihen0h15!A32390,4,2),LEFT(Zeitreihen0h15!A32390,2))+TIME(MID(Zeitreihen0h15!A32390,12,2),RIGHT(Zeitreihen0h15!A32390,2),0)</f>
        <v>#VALUE!</v>
      </c>
    </row>
    <row r="32391" spans="1:1" x14ac:dyDescent="0.25">
      <c r="A32391" s="78" t="e">
        <f>DATE(MID(Zeitreihen0h15!A32391,7,4),MID(Zeitreihen0h15!A32391,4,2),LEFT(Zeitreihen0h15!A32391,2))+TIME(MID(Zeitreihen0h15!A32391,12,2),RIGHT(Zeitreihen0h15!A32391,2),0)</f>
        <v>#VALUE!</v>
      </c>
    </row>
    <row r="32392" spans="1:1" x14ac:dyDescent="0.25">
      <c r="A32392" s="78" t="e">
        <f>DATE(MID(Zeitreihen0h15!A32392,7,4),MID(Zeitreihen0h15!A32392,4,2),LEFT(Zeitreihen0h15!A32392,2))+TIME(MID(Zeitreihen0h15!A32392,12,2),RIGHT(Zeitreihen0h15!A32392,2),0)</f>
        <v>#VALUE!</v>
      </c>
    </row>
    <row r="32393" spans="1:1" x14ac:dyDescent="0.25">
      <c r="A32393" s="78" t="e">
        <f>DATE(MID(Zeitreihen0h15!A32393,7,4),MID(Zeitreihen0h15!A32393,4,2),LEFT(Zeitreihen0h15!A32393,2))+TIME(MID(Zeitreihen0h15!A32393,12,2),RIGHT(Zeitreihen0h15!A32393,2),0)</f>
        <v>#VALUE!</v>
      </c>
    </row>
    <row r="32394" spans="1:1" x14ac:dyDescent="0.25">
      <c r="A32394" s="78" t="e">
        <f>DATE(MID(Zeitreihen0h15!A32394,7,4),MID(Zeitreihen0h15!A32394,4,2),LEFT(Zeitreihen0h15!A32394,2))+TIME(MID(Zeitreihen0h15!A32394,12,2),RIGHT(Zeitreihen0h15!A32394,2),0)</f>
        <v>#VALUE!</v>
      </c>
    </row>
    <row r="32395" spans="1:1" x14ac:dyDescent="0.25">
      <c r="A32395" s="78" t="e">
        <f>DATE(MID(Zeitreihen0h15!A32395,7,4),MID(Zeitreihen0h15!A32395,4,2),LEFT(Zeitreihen0h15!A32395,2))+TIME(MID(Zeitreihen0h15!A32395,12,2),RIGHT(Zeitreihen0h15!A32395,2),0)</f>
        <v>#VALUE!</v>
      </c>
    </row>
    <row r="32396" spans="1:1" x14ac:dyDescent="0.25">
      <c r="A32396" s="78" t="e">
        <f>DATE(MID(Zeitreihen0h15!A32396,7,4),MID(Zeitreihen0h15!A32396,4,2),LEFT(Zeitreihen0h15!A32396,2))+TIME(MID(Zeitreihen0h15!A32396,12,2),RIGHT(Zeitreihen0h15!A32396,2),0)</f>
        <v>#VALUE!</v>
      </c>
    </row>
    <row r="32397" spans="1:1" x14ac:dyDescent="0.25">
      <c r="A32397" s="78" t="e">
        <f>DATE(MID(Zeitreihen0h15!A32397,7,4),MID(Zeitreihen0h15!A32397,4,2),LEFT(Zeitreihen0h15!A32397,2))+TIME(MID(Zeitreihen0h15!A32397,12,2),RIGHT(Zeitreihen0h15!A32397,2),0)</f>
        <v>#VALUE!</v>
      </c>
    </row>
    <row r="32398" spans="1:1" x14ac:dyDescent="0.25">
      <c r="A32398" s="78" t="e">
        <f>DATE(MID(Zeitreihen0h15!A32398,7,4),MID(Zeitreihen0h15!A32398,4,2),LEFT(Zeitreihen0h15!A32398,2))+TIME(MID(Zeitreihen0h15!A32398,12,2),RIGHT(Zeitreihen0h15!A32398,2),0)</f>
        <v>#VALUE!</v>
      </c>
    </row>
    <row r="32399" spans="1:1" x14ac:dyDescent="0.25">
      <c r="A32399" s="78" t="e">
        <f>DATE(MID(Zeitreihen0h15!A32399,7,4),MID(Zeitreihen0h15!A32399,4,2),LEFT(Zeitreihen0h15!A32399,2))+TIME(MID(Zeitreihen0h15!A32399,12,2),RIGHT(Zeitreihen0h15!A32399,2),0)</f>
        <v>#VALUE!</v>
      </c>
    </row>
    <row r="32400" spans="1:1" x14ac:dyDescent="0.25">
      <c r="A32400" s="78" t="e">
        <f>DATE(MID(Zeitreihen0h15!A32400,7,4),MID(Zeitreihen0h15!A32400,4,2),LEFT(Zeitreihen0h15!A32400,2))+TIME(MID(Zeitreihen0h15!A32400,12,2),RIGHT(Zeitreihen0h15!A32400,2),0)</f>
        <v>#VALUE!</v>
      </c>
    </row>
    <row r="32401" spans="1:1" x14ac:dyDescent="0.25">
      <c r="A32401" s="78" t="e">
        <f>DATE(MID(Zeitreihen0h15!A32401,7,4),MID(Zeitreihen0h15!A32401,4,2),LEFT(Zeitreihen0h15!A32401,2))+TIME(MID(Zeitreihen0h15!A32401,12,2),RIGHT(Zeitreihen0h15!A32401,2),0)</f>
        <v>#VALUE!</v>
      </c>
    </row>
    <row r="32402" spans="1:1" x14ac:dyDescent="0.25">
      <c r="A32402" s="78" t="e">
        <f>DATE(MID(Zeitreihen0h15!A32402,7,4),MID(Zeitreihen0h15!A32402,4,2),LEFT(Zeitreihen0h15!A32402,2))+TIME(MID(Zeitreihen0h15!A32402,12,2),RIGHT(Zeitreihen0h15!A32402,2),0)</f>
        <v>#VALUE!</v>
      </c>
    </row>
    <row r="32403" spans="1:1" x14ac:dyDescent="0.25">
      <c r="A32403" s="78" t="e">
        <f>DATE(MID(Zeitreihen0h15!A32403,7,4),MID(Zeitreihen0h15!A32403,4,2),LEFT(Zeitreihen0h15!A32403,2))+TIME(MID(Zeitreihen0h15!A32403,12,2),RIGHT(Zeitreihen0h15!A32403,2),0)</f>
        <v>#VALUE!</v>
      </c>
    </row>
    <row r="32404" spans="1:1" x14ac:dyDescent="0.25">
      <c r="A32404" s="78" t="e">
        <f>DATE(MID(Zeitreihen0h15!A32404,7,4),MID(Zeitreihen0h15!A32404,4,2),LEFT(Zeitreihen0h15!A32404,2))+TIME(MID(Zeitreihen0h15!A32404,12,2),RIGHT(Zeitreihen0h15!A32404,2),0)</f>
        <v>#VALUE!</v>
      </c>
    </row>
    <row r="32405" spans="1:1" x14ac:dyDescent="0.25">
      <c r="A32405" s="78" t="e">
        <f>DATE(MID(Zeitreihen0h15!A32405,7,4),MID(Zeitreihen0h15!A32405,4,2),LEFT(Zeitreihen0h15!A32405,2))+TIME(MID(Zeitreihen0h15!A32405,12,2),RIGHT(Zeitreihen0h15!A32405,2),0)</f>
        <v>#VALUE!</v>
      </c>
    </row>
    <row r="32406" spans="1:1" x14ac:dyDescent="0.25">
      <c r="A32406" s="78" t="e">
        <f>DATE(MID(Zeitreihen0h15!A32406,7,4),MID(Zeitreihen0h15!A32406,4,2),LEFT(Zeitreihen0h15!A32406,2))+TIME(MID(Zeitreihen0h15!A32406,12,2),RIGHT(Zeitreihen0h15!A32406,2),0)</f>
        <v>#VALUE!</v>
      </c>
    </row>
    <row r="32407" spans="1:1" x14ac:dyDescent="0.25">
      <c r="A32407" s="78" t="e">
        <f>DATE(MID(Zeitreihen0h15!A32407,7,4),MID(Zeitreihen0h15!A32407,4,2),LEFT(Zeitreihen0h15!A32407,2))+TIME(MID(Zeitreihen0h15!A32407,12,2),RIGHT(Zeitreihen0h15!A32407,2),0)</f>
        <v>#VALUE!</v>
      </c>
    </row>
    <row r="32408" spans="1:1" x14ac:dyDescent="0.25">
      <c r="A32408" s="78" t="e">
        <f>DATE(MID(Zeitreihen0h15!A32408,7,4),MID(Zeitreihen0h15!A32408,4,2),LEFT(Zeitreihen0h15!A32408,2))+TIME(MID(Zeitreihen0h15!A32408,12,2),RIGHT(Zeitreihen0h15!A32408,2),0)</f>
        <v>#VALUE!</v>
      </c>
    </row>
    <row r="32409" spans="1:1" x14ac:dyDescent="0.25">
      <c r="A32409" s="78" t="e">
        <f>DATE(MID(Zeitreihen0h15!A32409,7,4),MID(Zeitreihen0h15!A32409,4,2),LEFT(Zeitreihen0h15!A32409,2))+TIME(MID(Zeitreihen0h15!A32409,12,2),RIGHT(Zeitreihen0h15!A32409,2),0)</f>
        <v>#VALUE!</v>
      </c>
    </row>
    <row r="32410" spans="1:1" x14ac:dyDescent="0.25">
      <c r="A32410" s="78" t="e">
        <f>DATE(MID(Zeitreihen0h15!A32410,7,4),MID(Zeitreihen0h15!A32410,4,2),LEFT(Zeitreihen0h15!A32410,2))+TIME(MID(Zeitreihen0h15!A32410,12,2),RIGHT(Zeitreihen0h15!A32410,2),0)</f>
        <v>#VALUE!</v>
      </c>
    </row>
    <row r="32411" spans="1:1" x14ac:dyDescent="0.25">
      <c r="A32411" s="78" t="e">
        <f>DATE(MID(Zeitreihen0h15!A32411,7,4),MID(Zeitreihen0h15!A32411,4,2),LEFT(Zeitreihen0h15!A32411,2))+TIME(MID(Zeitreihen0h15!A32411,12,2),RIGHT(Zeitreihen0h15!A32411,2),0)</f>
        <v>#VALUE!</v>
      </c>
    </row>
    <row r="32412" spans="1:1" x14ac:dyDescent="0.25">
      <c r="A32412" s="78" t="e">
        <f>DATE(MID(Zeitreihen0h15!A32412,7,4),MID(Zeitreihen0h15!A32412,4,2),LEFT(Zeitreihen0h15!A32412,2))+TIME(MID(Zeitreihen0h15!A32412,12,2),RIGHT(Zeitreihen0h15!A32412,2),0)</f>
        <v>#VALUE!</v>
      </c>
    </row>
    <row r="32413" spans="1:1" x14ac:dyDescent="0.25">
      <c r="A32413" s="78" t="e">
        <f>DATE(MID(Zeitreihen0h15!A32413,7,4),MID(Zeitreihen0h15!A32413,4,2),LEFT(Zeitreihen0h15!A32413,2))+TIME(MID(Zeitreihen0h15!A32413,12,2),RIGHT(Zeitreihen0h15!A32413,2),0)</f>
        <v>#VALUE!</v>
      </c>
    </row>
    <row r="32414" spans="1:1" x14ac:dyDescent="0.25">
      <c r="A32414" s="78" t="e">
        <f>DATE(MID(Zeitreihen0h15!A32414,7,4),MID(Zeitreihen0h15!A32414,4,2),LEFT(Zeitreihen0h15!A32414,2))+TIME(MID(Zeitreihen0h15!A32414,12,2),RIGHT(Zeitreihen0h15!A32414,2),0)</f>
        <v>#VALUE!</v>
      </c>
    </row>
    <row r="32415" spans="1:1" x14ac:dyDescent="0.25">
      <c r="A32415" s="78" t="e">
        <f>DATE(MID(Zeitreihen0h15!A32415,7,4),MID(Zeitreihen0h15!A32415,4,2),LEFT(Zeitreihen0h15!A32415,2))+TIME(MID(Zeitreihen0h15!A32415,12,2),RIGHT(Zeitreihen0h15!A32415,2),0)</f>
        <v>#VALUE!</v>
      </c>
    </row>
    <row r="32416" spans="1:1" x14ac:dyDescent="0.25">
      <c r="A32416" s="78" t="e">
        <f>DATE(MID(Zeitreihen0h15!A32416,7,4),MID(Zeitreihen0h15!A32416,4,2),LEFT(Zeitreihen0h15!A32416,2))+TIME(MID(Zeitreihen0h15!A32416,12,2),RIGHT(Zeitreihen0h15!A32416,2),0)</f>
        <v>#VALUE!</v>
      </c>
    </row>
    <row r="32417" spans="1:1" x14ac:dyDescent="0.25">
      <c r="A32417" s="78" t="e">
        <f>DATE(MID(Zeitreihen0h15!A32417,7,4),MID(Zeitreihen0h15!A32417,4,2),LEFT(Zeitreihen0h15!A32417,2))+TIME(MID(Zeitreihen0h15!A32417,12,2),RIGHT(Zeitreihen0h15!A32417,2),0)</f>
        <v>#VALUE!</v>
      </c>
    </row>
    <row r="32418" spans="1:1" x14ac:dyDescent="0.25">
      <c r="A32418" s="78" t="e">
        <f>DATE(MID(Zeitreihen0h15!A32418,7,4),MID(Zeitreihen0h15!A32418,4,2),LEFT(Zeitreihen0h15!A32418,2))+TIME(MID(Zeitreihen0h15!A32418,12,2),RIGHT(Zeitreihen0h15!A32418,2),0)</f>
        <v>#VALUE!</v>
      </c>
    </row>
    <row r="32419" spans="1:1" x14ac:dyDescent="0.25">
      <c r="A32419" s="78" t="e">
        <f>DATE(MID(Zeitreihen0h15!A32419,7,4),MID(Zeitreihen0h15!A32419,4,2),LEFT(Zeitreihen0h15!A32419,2))+TIME(MID(Zeitreihen0h15!A32419,12,2),RIGHT(Zeitreihen0h15!A32419,2),0)</f>
        <v>#VALUE!</v>
      </c>
    </row>
    <row r="32420" spans="1:1" x14ac:dyDescent="0.25">
      <c r="A32420" s="78" t="e">
        <f>DATE(MID(Zeitreihen0h15!A32420,7,4),MID(Zeitreihen0h15!A32420,4,2),LEFT(Zeitreihen0h15!A32420,2))+TIME(MID(Zeitreihen0h15!A32420,12,2),RIGHT(Zeitreihen0h15!A32420,2),0)</f>
        <v>#VALUE!</v>
      </c>
    </row>
    <row r="32421" spans="1:1" x14ac:dyDescent="0.25">
      <c r="A32421" s="78" t="e">
        <f>DATE(MID(Zeitreihen0h15!A32421,7,4),MID(Zeitreihen0h15!A32421,4,2),LEFT(Zeitreihen0h15!A32421,2))+TIME(MID(Zeitreihen0h15!A32421,12,2),RIGHT(Zeitreihen0h15!A32421,2),0)</f>
        <v>#VALUE!</v>
      </c>
    </row>
    <row r="32422" spans="1:1" x14ac:dyDescent="0.25">
      <c r="A32422" s="78" t="e">
        <f>DATE(MID(Zeitreihen0h15!A32422,7,4),MID(Zeitreihen0h15!A32422,4,2),LEFT(Zeitreihen0h15!A32422,2))+TIME(MID(Zeitreihen0h15!A32422,12,2),RIGHT(Zeitreihen0h15!A32422,2),0)</f>
        <v>#VALUE!</v>
      </c>
    </row>
    <row r="32423" spans="1:1" x14ac:dyDescent="0.25">
      <c r="A32423" s="78" t="e">
        <f>DATE(MID(Zeitreihen0h15!A32423,7,4),MID(Zeitreihen0h15!A32423,4,2),LEFT(Zeitreihen0h15!A32423,2))+TIME(MID(Zeitreihen0h15!A32423,12,2),RIGHT(Zeitreihen0h15!A32423,2),0)</f>
        <v>#VALUE!</v>
      </c>
    </row>
    <row r="32424" spans="1:1" x14ac:dyDescent="0.25">
      <c r="A32424" s="78" t="e">
        <f>DATE(MID(Zeitreihen0h15!A32424,7,4),MID(Zeitreihen0h15!A32424,4,2),LEFT(Zeitreihen0h15!A32424,2))+TIME(MID(Zeitreihen0h15!A32424,12,2),RIGHT(Zeitreihen0h15!A32424,2),0)</f>
        <v>#VALUE!</v>
      </c>
    </row>
    <row r="32425" spans="1:1" x14ac:dyDescent="0.25">
      <c r="A32425" s="78" t="e">
        <f>DATE(MID(Zeitreihen0h15!A32425,7,4),MID(Zeitreihen0h15!A32425,4,2),LEFT(Zeitreihen0h15!A32425,2))+TIME(MID(Zeitreihen0h15!A32425,12,2),RIGHT(Zeitreihen0h15!A32425,2),0)</f>
        <v>#VALUE!</v>
      </c>
    </row>
    <row r="32426" spans="1:1" x14ac:dyDescent="0.25">
      <c r="A32426" s="78" t="e">
        <f>DATE(MID(Zeitreihen0h15!A32426,7,4),MID(Zeitreihen0h15!A32426,4,2),LEFT(Zeitreihen0h15!A32426,2))+TIME(MID(Zeitreihen0h15!A32426,12,2),RIGHT(Zeitreihen0h15!A32426,2),0)</f>
        <v>#VALUE!</v>
      </c>
    </row>
    <row r="32427" spans="1:1" x14ac:dyDescent="0.25">
      <c r="A32427" s="78" t="e">
        <f>DATE(MID(Zeitreihen0h15!A32427,7,4),MID(Zeitreihen0h15!A32427,4,2),LEFT(Zeitreihen0h15!A32427,2))+TIME(MID(Zeitreihen0h15!A32427,12,2),RIGHT(Zeitreihen0h15!A32427,2),0)</f>
        <v>#VALUE!</v>
      </c>
    </row>
    <row r="32428" spans="1:1" x14ac:dyDescent="0.25">
      <c r="A32428" s="78" t="e">
        <f>DATE(MID(Zeitreihen0h15!A32428,7,4),MID(Zeitreihen0h15!A32428,4,2),LEFT(Zeitreihen0h15!A32428,2))+TIME(MID(Zeitreihen0h15!A32428,12,2),RIGHT(Zeitreihen0h15!A32428,2),0)</f>
        <v>#VALUE!</v>
      </c>
    </row>
    <row r="32429" spans="1:1" x14ac:dyDescent="0.25">
      <c r="A32429" s="78" t="e">
        <f>DATE(MID(Zeitreihen0h15!A32429,7,4),MID(Zeitreihen0h15!A32429,4,2),LEFT(Zeitreihen0h15!A32429,2))+TIME(MID(Zeitreihen0h15!A32429,12,2),RIGHT(Zeitreihen0h15!A32429,2),0)</f>
        <v>#VALUE!</v>
      </c>
    </row>
    <row r="32430" spans="1:1" x14ac:dyDescent="0.25">
      <c r="A32430" s="78" t="e">
        <f>DATE(MID(Zeitreihen0h15!A32430,7,4),MID(Zeitreihen0h15!A32430,4,2),LEFT(Zeitreihen0h15!A32430,2))+TIME(MID(Zeitreihen0h15!A32430,12,2),RIGHT(Zeitreihen0h15!A32430,2),0)</f>
        <v>#VALUE!</v>
      </c>
    </row>
    <row r="32431" spans="1:1" x14ac:dyDescent="0.25">
      <c r="A32431" s="78" t="e">
        <f>DATE(MID(Zeitreihen0h15!A32431,7,4),MID(Zeitreihen0h15!A32431,4,2),LEFT(Zeitreihen0h15!A32431,2))+TIME(MID(Zeitreihen0h15!A32431,12,2),RIGHT(Zeitreihen0h15!A32431,2),0)</f>
        <v>#VALUE!</v>
      </c>
    </row>
    <row r="32432" spans="1:1" x14ac:dyDescent="0.25">
      <c r="A32432" s="78" t="e">
        <f>DATE(MID(Zeitreihen0h15!A32432,7,4),MID(Zeitreihen0h15!A32432,4,2),LEFT(Zeitreihen0h15!A32432,2))+TIME(MID(Zeitreihen0h15!A32432,12,2),RIGHT(Zeitreihen0h15!A32432,2),0)</f>
        <v>#VALUE!</v>
      </c>
    </row>
    <row r="32433" spans="1:1" x14ac:dyDescent="0.25">
      <c r="A32433" s="78" t="e">
        <f>DATE(MID(Zeitreihen0h15!A32433,7,4),MID(Zeitreihen0h15!A32433,4,2),LEFT(Zeitreihen0h15!A32433,2))+TIME(MID(Zeitreihen0h15!A32433,12,2),RIGHT(Zeitreihen0h15!A32433,2),0)</f>
        <v>#VALUE!</v>
      </c>
    </row>
    <row r="32434" spans="1:1" x14ac:dyDescent="0.25">
      <c r="A32434" s="78" t="e">
        <f>DATE(MID(Zeitreihen0h15!A32434,7,4),MID(Zeitreihen0h15!A32434,4,2),LEFT(Zeitreihen0h15!A32434,2))+TIME(MID(Zeitreihen0h15!A32434,12,2),RIGHT(Zeitreihen0h15!A32434,2),0)</f>
        <v>#VALUE!</v>
      </c>
    </row>
    <row r="32435" spans="1:1" x14ac:dyDescent="0.25">
      <c r="A32435" s="78" t="e">
        <f>DATE(MID(Zeitreihen0h15!A32435,7,4),MID(Zeitreihen0h15!A32435,4,2),LEFT(Zeitreihen0h15!A32435,2))+TIME(MID(Zeitreihen0h15!A32435,12,2),RIGHT(Zeitreihen0h15!A32435,2),0)</f>
        <v>#VALUE!</v>
      </c>
    </row>
    <row r="32436" spans="1:1" x14ac:dyDescent="0.25">
      <c r="A32436" s="78" t="e">
        <f>DATE(MID(Zeitreihen0h15!A32436,7,4),MID(Zeitreihen0h15!A32436,4,2),LEFT(Zeitreihen0h15!A32436,2))+TIME(MID(Zeitreihen0h15!A32436,12,2),RIGHT(Zeitreihen0h15!A32436,2),0)</f>
        <v>#VALUE!</v>
      </c>
    </row>
    <row r="32437" spans="1:1" x14ac:dyDescent="0.25">
      <c r="A32437" s="78" t="e">
        <f>DATE(MID(Zeitreihen0h15!A32437,7,4),MID(Zeitreihen0h15!A32437,4,2),LEFT(Zeitreihen0h15!A32437,2))+TIME(MID(Zeitreihen0h15!A32437,12,2),RIGHT(Zeitreihen0h15!A32437,2),0)</f>
        <v>#VALUE!</v>
      </c>
    </row>
    <row r="32438" spans="1:1" x14ac:dyDescent="0.25">
      <c r="A32438" s="78" t="e">
        <f>DATE(MID(Zeitreihen0h15!A32438,7,4),MID(Zeitreihen0h15!A32438,4,2),LEFT(Zeitreihen0h15!A32438,2))+TIME(MID(Zeitreihen0h15!A32438,12,2),RIGHT(Zeitreihen0h15!A32438,2),0)</f>
        <v>#VALUE!</v>
      </c>
    </row>
    <row r="32439" spans="1:1" x14ac:dyDescent="0.25">
      <c r="A32439" s="78" t="e">
        <f>DATE(MID(Zeitreihen0h15!A32439,7,4),MID(Zeitreihen0h15!A32439,4,2),LEFT(Zeitreihen0h15!A32439,2))+TIME(MID(Zeitreihen0h15!A32439,12,2),RIGHT(Zeitreihen0h15!A32439,2),0)</f>
        <v>#VALUE!</v>
      </c>
    </row>
    <row r="32440" spans="1:1" x14ac:dyDescent="0.25">
      <c r="A32440" s="78" t="e">
        <f>DATE(MID(Zeitreihen0h15!A32440,7,4),MID(Zeitreihen0h15!A32440,4,2),LEFT(Zeitreihen0h15!A32440,2))+TIME(MID(Zeitreihen0h15!A32440,12,2),RIGHT(Zeitreihen0h15!A32440,2),0)</f>
        <v>#VALUE!</v>
      </c>
    </row>
    <row r="32441" spans="1:1" x14ac:dyDescent="0.25">
      <c r="A32441" s="78" t="e">
        <f>DATE(MID(Zeitreihen0h15!A32441,7,4),MID(Zeitreihen0h15!A32441,4,2),LEFT(Zeitreihen0h15!A32441,2))+TIME(MID(Zeitreihen0h15!A32441,12,2),RIGHT(Zeitreihen0h15!A32441,2),0)</f>
        <v>#VALUE!</v>
      </c>
    </row>
    <row r="32442" spans="1:1" x14ac:dyDescent="0.25">
      <c r="A32442" s="78" t="e">
        <f>DATE(MID(Zeitreihen0h15!A32442,7,4),MID(Zeitreihen0h15!A32442,4,2),LEFT(Zeitreihen0h15!A32442,2))+TIME(MID(Zeitreihen0h15!A32442,12,2),RIGHT(Zeitreihen0h15!A32442,2),0)</f>
        <v>#VALUE!</v>
      </c>
    </row>
    <row r="32443" spans="1:1" x14ac:dyDescent="0.25">
      <c r="A32443" s="78" t="e">
        <f>DATE(MID(Zeitreihen0h15!A32443,7,4),MID(Zeitreihen0h15!A32443,4,2),LEFT(Zeitreihen0h15!A32443,2))+TIME(MID(Zeitreihen0h15!A32443,12,2),RIGHT(Zeitreihen0h15!A32443,2),0)</f>
        <v>#VALUE!</v>
      </c>
    </row>
    <row r="32444" spans="1:1" x14ac:dyDescent="0.25">
      <c r="A32444" s="78" t="e">
        <f>DATE(MID(Zeitreihen0h15!A32444,7,4),MID(Zeitreihen0h15!A32444,4,2),LEFT(Zeitreihen0h15!A32444,2))+TIME(MID(Zeitreihen0h15!A32444,12,2),RIGHT(Zeitreihen0h15!A32444,2),0)</f>
        <v>#VALUE!</v>
      </c>
    </row>
    <row r="32445" spans="1:1" x14ac:dyDescent="0.25">
      <c r="A32445" s="78" t="e">
        <f>DATE(MID(Zeitreihen0h15!A32445,7,4),MID(Zeitreihen0h15!A32445,4,2),LEFT(Zeitreihen0h15!A32445,2))+TIME(MID(Zeitreihen0h15!A32445,12,2),RIGHT(Zeitreihen0h15!A32445,2),0)</f>
        <v>#VALUE!</v>
      </c>
    </row>
    <row r="32446" spans="1:1" x14ac:dyDescent="0.25">
      <c r="A32446" s="78" t="e">
        <f>DATE(MID(Zeitreihen0h15!A32446,7,4),MID(Zeitreihen0h15!A32446,4,2),LEFT(Zeitreihen0h15!A32446,2))+TIME(MID(Zeitreihen0h15!A32446,12,2),RIGHT(Zeitreihen0h15!A32446,2),0)</f>
        <v>#VALUE!</v>
      </c>
    </row>
    <row r="32447" spans="1:1" x14ac:dyDescent="0.25">
      <c r="A32447" s="78" t="e">
        <f>DATE(MID(Zeitreihen0h15!A32447,7,4),MID(Zeitreihen0h15!A32447,4,2),LEFT(Zeitreihen0h15!A32447,2))+TIME(MID(Zeitreihen0h15!A32447,12,2),RIGHT(Zeitreihen0h15!A32447,2),0)</f>
        <v>#VALUE!</v>
      </c>
    </row>
    <row r="32448" spans="1:1" x14ac:dyDescent="0.25">
      <c r="A32448" s="78" t="e">
        <f>DATE(MID(Zeitreihen0h15!A32448,7,4),MID(Zeitreihen0h15!A32448,4,2),LEFT(Zeitreihen0h15!A32448,2))+TIME(MID(Zeitreihen0h15!A32448,12,2),RIGHT(Zeitreihen0h15!A32448,2),0)</f>
        <v>#VALUE!</v>
      </c>
    </row>
    <row r="32449" spans="1:1" x14ac:dyDescent="0.25">
      <c r="A32449" s="78" t="e">
        <f>DATE(MID(Zeitreihen0h15!A32449,7,4),MID(Zeitreihen0h15!A32449,4,2),LEFT(Zeitreihen0h15!A32449,2))+TIME(MID(Zeitreihen0h15!A32449,12,2),RIGHT(Zeitreihen0h15!A32449,2),0)</f>
        <v>#VALUE!</v>
      </c>
    </row>
    <row r="32450" spans="1:1" x14ac:dyDescent="0.25">
      <c r="A32450" s="78" t="e">
        <f>DATE(MID(Zeitreihen0h15!A32450,7,4),MID(Zeitreihen0h15!A32450,4,2),LEFT(Zeitreihen0h15!A32450,2))+TIME(MID(Zeitreihen0h15!A32450,12,2),RIGHT(Zeitreihen0h15!A32450,2),0)</f>
        <v>#VALUE!</v>
      </c>
    </row>
    <row r="32451" spans="1:1" x14ac:dyDescent="0.25">
      <c r="A32451" s="78" t="e">
        <f>DATE(MID(Zeitreihen0h15!A32451,7,4),MID(Zeitreihen0h15!A32451,4,2),LEFT(Zeitreihen0h15!A32451,2))+TIME(MID(Zeitreihen0h15!A32451,12,2),RIGHT(Zeitreihen0h15!A32451,2),0)</f>
        <v>#VALUE!</v>
      </c>
    </row>
    <row r="32452" spans="1:1" x14ac:dyDescent="0.25">
      <c r="A32452" s="78" t="e">
        <f>DATE(MID(Zeitreihen0h15!A32452,7,4),MID(Zeitreihen0h15!A32452,4,2),LEFT(Zeitreihen0h15!A32452,2))+TIME(MID(Zeitreihen0h15!A32452,12,2),RIGHT(Zeitreihen0h15!A32452,2),0)</f>
        <v>#VALUE!</v>
      </c>
    </row>
    <row r="32453" spans="1:1" x14ac:dyDescent="0.25">
      <c r="A32453" s="78" t="e">
        <f>DATE(MID(Zeitreihen0h15!A32453,7,4),MID(Zeitreihen0h15!A32453,4,2),LEFT(Zeitreihen0h15!A32453,2))+TIME(MID(Zeitreihen0h15!A32453,12,2),RIGHT(Zeitreihen0h15!A32453,2),0)</f>
        <v>#VALUE!</v>
      </c>
    </row>
    <row r="32454" spans="1:1" x14ac:dyDescent="0.25">
      <c r="A32454" s="78" t="e">
        <f>DATE(MID(Zeitreihen0h15!A32454,7,4),MID(Zeitreihen0h15!A32454,4,2),LEFT(Zeitreihen0h15!A32454,2))+TIME(MID(Zeitreihen0h15!A32454,12,2),RIGHT(Zeitreihen0h15!A32454,2),0)</f>
        <v>#VALUE!</v>
      </c>
    </row>
    <row r="32455" spans="1:1" x14ac:dyDescent="0.25">
      <c r="A32455" s="78" t="e">
        <f>DATE(MID(Zeitreihen0h15!A32455,7,4),MID(Zeitreihen0h15!A32455,4,2),LEFT(Zeitreihen0h15!A32455,2))+TIME(MID(Zeitreihen0h15!A32455,12,2),RIGHT(Zeitreihen0h15!A32455,2),0)</f>
        <v>#VALUE!</v>
      </c>
    </row>
    <row r="32456" spans="1:1" x14ac:dyDescent="0.25">
      <c r="A32456" s="78" t="e">
        <f>DATE(MID(Zeitreihen0h15!A32456,7,4),MID(Zeitreihen0h15!A32456,4,2),LEFT(Zeitreihen0h15!A32456,2))+TIME(MID(Zeitreihen0h15!A32456,12,2),RIGHT(Zeitreihen0h15!A32456,2),0)</f>
        <v>#VALUE!</v>
      </c>
    </row>
    <row r="32457" spans="1:1" x14ac:dyDescent="0.25">
      <c r="A32457" s="78" t="e">
        <f>DATE(MID(Zeitreihen0h15!A32457,7,4),MID(Zeitreihen0h15!A32457,4,2),LEFT(Zeitreihen0h15!A32457,2))+TIME(MID(Zeitreihen0h15!A32457,12,2),RIGHT(Zeitreihen0h15!A32457,2),0)</f>
        <v>#VALUE!</v>
      </c>
    </row>
    <row r="32458" spans="1:1" x14ac:dyDescent="0.25">
      <c r="A32458" s="78" t="e">
        <f>DATE(MID(Zeitreihen0h15!A32458,7,4),MID(Zeitreihen0h15!A32458,4,2),LEFT(Zeitreihen0h15!A32458,2))+TIME(MID(Zeitreihen0h15!A32458,12,2),RIGHT(Zeitreihen0h15!A32458,2),0)</f>
        <v>#VALUE!</v>
      </c>
    </row>
    <row r="32459" spans="1:1" x14ac:dyDescent="0.25">
      <c r="A32459" s="78" t="e">
        <f>DATE(MID(Zeitreihen0h15!A32459,7,4),MID(Zeitreihen0h15!A32459,4,2),LEFT(Zeitreihen0h15!A32459,2))+TIME(MID(Zeitreihen0h15!A32459,12,2),RIGHT(Zeitreihen0h15!A32459,2),0)</f>
        <v>#VALUE!</v>
      </c>
    </row>
    <row r="32460" spans="1:1" x14ac:dyDescent="0.25">
      <c r="A32460" s="78" t="e">
        <f>DATE(MID(Zeitreihen0h15!A32460,7,4),MID(Zeitreihen0h15!A32460,4,2),LEFT(Zeitreihen0h15!A32460,2))+TIME(MID(Zeitreihen0h15!A32460,12,2),RIGHT(Zeitreihen0h15!A32460,2),0)</f>
        <v>#VALUE!</v>
      </c>
    </row>
    <row r="32461" spans="1:1" x14ac:dyDescent="0.25">
      <c r="A32461" s="78" t="e">
        <f>DATE(MID(Zeitreihen0h15!A32461,7,4),MID(Zeitreihen0h15!A32461,4,2),LEFT(Zeitreihen0h15!A32461,2))+TIME(MID(Zeitreihen0h15!A32461,12,2),RIGHT(Zeitreihen0h15!A32461,2),0)</f>
        <v>#VALUE!</v>
      </c>
    </row>
    <row r="32462" spans="1:1" x14ac:dyDescent="0.25">
      <c r="A32462" s="78" t="e">
        <f>DATE(MID(Zeitreihen0h15!A32462,7,4),MID(Zeitreihen0h15!A32462,4,2),LEFT(Zeitreihen0h15!A32462,2))+TIME(MID(Zeitreihen0h15!A32462,12,2),RIGHT(Zeitreihen0h15!A32462,2),0)</f>
        <v>#VALUE!</v>
      </c>
    </row>
    <row r="32463" spans="1:1" x14ac:dyDescent="0.25">
      <c r="A32463" s="78" t="e">
        <f>DATE(MID(Zeitreihen0h15!A32463,7,4),MID(Zeitreihen0h15!A32463,4,2),LEFT(Zeitreihen0h15!A32463,2))+TIME(MID(Zeitreihen0h15!A32463,12,2),RIGHT(Zeitreihen0h15!A32463,2),0)</f>
        <v>#VALUE!</v>
      </c>
    </row>
    <row r="32464" spans="1:1" x14ac:dyDescent="0.25">
      <c r="A32464" s="78" t="e">
        <f>DATE(MID(Zeitreihen0h15!A32464,7,4),MID(Zeitreihen0h15!A32464,4,2),LEFT(Zeitreihen0h15!A32464,2))+TIME(MID(Zeitreihen0h15!A32464,12,2),RIGHT(Zeitreihen0h15!A32464,2),0)</f>
        <v>#VALUE!</v>
      </c>
    </row>
    <row r="32465" spans="1:1" x14ac:dyDescent="0.25">
      <c r="A32465" s="78" t="e">
        <f>DATE(MID(Zeitreihen0h15!A32465,7,4),MID(Zeitreihen0h15!A32465,4,2),LEFT(Zeitreihen0h15!A32465,2))+TIME(MID(Zeitreihen0h15!A32465,12,2),RIGHT(Zeitreihen0h15!A32465,2),0)</f>
        <v>#VALUE!</v>
      </c>
    </row>
    <row r="32466" spans="1:1" x14ac:dyDescent="0.25">
      <c r="A32466" s="78" t="e">
        <f>DATE(MID(Zeitreihen0h15!A32466,7,4),MID(Zeitreihen0h15!A32466,4,2),LEFT(Zeitreihen0h15!A32466,2))+TIME(MID(Zeitreihen0h15!A32466,12,2),RIGHT(Zeitreihen0h15!A32466,2),0)</f>
        <v>#VALUE!</v>
      </c>
    </row>
    <row r="32467" spans="1:1" x14ac:dyDescent="0.25">
      <c r="A32467" s="78" t="e">
        <f>DATE(MID(Zeitreihen0h15!A32467,7,4),MID(Zeitreihen0h15!A32467,4,2),LEFT(Zeitreihen0h15!A32467,2))+TIME(MID(Zeitreihen0h15!A32467,12,2),RIGHT(Zeitreihen0h15!A32467,2),0)</f>
        <v>#VALUE!</v>
      </c>
    </row>
    <row r="32468" spans="1:1" x14ac:dyDescent="0.25">
      <c r="A32468" s="78" t="e">
        <f>DATE(MID(Zeitreihen0h15!A32468,7,4),MID(Zeitreihen0h15!A32468,4,2),LEFT(Zeitreihen0h15!A32468,2))+TIME(MID(Zeitreihen0h15!A32468,12,2),RIGHT(Zeitreihen0h15!A32468,2),0)</f>
        <v>#VALUE!</v>
      </c>
    </row>
    <row r="32469" spans="1:1" x14ac:dyDescent="0.25">
      <c r="A32469" s="78" t="e">
        <f>DATE(MID(Zeitreihen0h15!A32469,7,4),MID(Zeitreihen0h15!A32469,4,2),LEFT(Zeitreihen0h15!A32469,2))+TIME(MID(Zeitreihen0h15!A32469,12,2),RIGHT(Zeitreihen0h15!A32469,2),0)</f>
        <v>#VALUE!</v>
      </c>
    </row>
    <row r="32470" spans="1:1" x14ac:dyDescent="0.25">
      <c r="A32470" s="78" t="e">
        <f>DATE(MID(Zeitreihen0h15!A32470,7,4),MID(Zeitreihen0h15!A32470,4,2),LEFT(Zeitreihen0h15!A32470,2))+TIME(MID(Zeitreihen0h15!A32470,12,2),RIGHT(Zeitreihen0h15!A32470,2),0)</f>
        <v>#VALUE!</v>
      </c>
    </row>
    <row r="32471" spans="1:1" x14ac:dyDescent="0.25">
      <c r="A32471" s="78" t="e">
        <f>DATE(MID(Zeitreihen0h15!A32471,7,4),MID(Zeitreihen0h15!A32471,4,2),LEFT(Zeitreihen0h15!A32471,2))+TIME(MID(Zeitreihen0h15!A32471,12,2),RIGHT(Zeitreihen0h15!A32471,2),0)</f>
        <v>#VALUE!</v>
      </c>
    </row>
    <row r="32472" spans="1:1" x14ac:dyDescent="0.25">
      <c r="A32472" s="78" t="e">
        <f>DATE(MID(Zeitreihen0h15!A32472,7,4),MID(Zeitreihen0h15!A32472,4,2),LEFT(Zeitreihen0h15!A32472,2))+TIME(MID(Zeitreihen0h15!A32472,12,2),RIGHT(Zeitreihen0h15!A32472,2),0)</f>
        <v>#VALUE!</v>
      </c>
    </row>
    <row r="32473" spans="1:1" x14ac:dyDescent="0.25">
      <c r="A32473" s="78" t="e">
        <f>DATE(MID(Zeitreihen0h15!A32473,7,4),MID(Zeitreihen0h15!A32473,4,2),LEFT(Zeitreihen0h15!A32473,2))+TIME(MID(Zeitreihen0h15!A32473,12,2),RIGHT(Zeitreihen0h15!A32473,2),0)</f>
        <v>#VALUE!</v>
      </c>
    </row>
    <row r="32474" spans="1:1" x14ac:dyDescent="0.25">
      <c r="A32474" s="78" t="e">
        <f>DATE(MID(Zeitreihen0h15!A32474,7,4),MID(Zeitreihen0h15!A32474,4,2),LEFT(Zeitreihen0h15!A32474,2))+TIME(MID(Zeitreihen0h15!A32474,12,2),RIGHT(Zeitreihen0h15!A32474,2),0)</f>
        <v>#VALUE!</v>
      </c>
    </row>
    <row r="32475" spans="1:1" x14ac:dyDescent="0.25">
      <c r="A32475" s="78" t="e">
        <f>DATE(MID(Zeitreihen0h15!A32475,7,4),MID(Zeitreihen0h15!A32475,4,2),LEFT(Zeitreihen0h15!A32475,2))+TIME(MID(Zeitreihen0h15!A32475,12,2),RIGHT(Zeitreihen0h15!A32475,2),0)</f>
        <v>#VALUE!</v>
      </c>
    </row>
    <row r="32476" spans="1:1" x14ac:dyDescent="0.25">
      <c r="A32476" s="78" t="e">
        <f>DATE(MID(Zeitreihen0h15!A32476,7,4),MID(Zeitreihen0h15!A32476,4,2),LEFT(Zeitreihen0h15!A32476,2))+TIME(MID(Zeitreihen0h15!A32476,12,2),RIGHT(Zeitreihen0h15!A32476,2),0)</f>
        <v>#VALUE!</v>
      </c>
    </row>
    <row r="32477" spans="1:1" x14ac:dyDescent="0.25">
      <c r="A32477" s="78" t="e">
        <f>DATE(MID(Zeitreihen0h15!A32477,7,4),MID(Zeitreihen0h15!A32477,4,2),LEFT(Zeitreihen0h15!A32477,2))+TIME(MID(Zeitreihen0h15!A32477,12,2),RIGHT(Zeitreihen0h15!A32477,2),0)</f>
        <v>#VALUE!</v>
      </c>
    </row>
    <row r="32478" spans="1:1" x14ac:dyDescent="0.25">
      <c r="A32478" s="78" t="e">
        <f>DATE(MID(Zeitreihen0h15!A32478,7,4),MID(Zeitreihen0h15!A32478,4,2),LEFT(Zeitreihen0h15!A32478,2))+TIME(MID(Zeitreihen0h15!A32478,12,2),RIGHT(Zeitreihen0h15!A32478,2),0)</f>
        <v>#VALUE!</v>
      </c>
    </row>
    <row r="32479" spans="1:1" x14ac:dyDescent="0.25">
      <c r="A32479" s="78" t="e">
        <f>DATE(MID(Zeitreihen0h15!A32479,7,4),MID(Zeitreihen0h15!A32479,4,2),LEFT(Zeitreihen0h15!A32479,2))+TIME(MID(Zeitreihen0h15!A32479,12,2),RIGHT(Zeitreihen0h15!A32479,2),0)</f>
        <v>#VALUE!</v>
      </c>
    </row>
    <row r="32480" spans="1:1" x14ac:dyDescent="0.25">
      <c r="A32480" s="78" t="e">
        <f>DATE(MID(Zeitreihen0h15!A32480,7,4),MID(Zeitreihen0h15!A32480,4,2),LEFT(Zeitreihen0h15!A32480,2))+TIME(MID(Zeitreihen0h15!A32480,12,2),RIGHT(Zeitreihen0h15!A32480,2),0)</f>
        <v>#VALUE!</v>
      </c>
    </row>
    <row r="32481" spans="1:1" x14ac:dyDescent="0.25">
      <c r="A32481" s="78" t="e">
        <f>DATE(MID(Zeitreihen0h15!A32481,7,4),MID(Zeitreihen0h15!A32481,4,2),LEFT(Zeitreihen0h15!A32481,2))+TIME(MID(Zeitreihen0h15!A32481,12,2),RIGHT(Zeitreihen0h15!A32481,2),0)</f>
        <v>#VALUE!</v>
      </c>
    </row>
    <row r="32482" spans="1:1" x14ac:dyDescent="0.25">
      <c r="A32482" s="78" t="e">
        <f>DATE(MID(Zeitreihen0h15!A32482,7,4),MID(Zeitreihen0h15!A32482,4,2),LEFT(Zeitreihen0h15!A32482,2))+TIME(MID(Zeitreihen0h15!A32482,12,2),RIGHT(Zeitreihen0h15!A32482,2),0)</f>
        <v>#VALUE!</v>
      </c>
    </row>
    <row r="32483" spans="1:1" x14ac:dyDescent="0.25">
      <c r="A32483" s="78" t="e">
        <f>DATE(MID(Zeitreihen0h15!A32483,7,4),MID(Zeitreihen0h15!A32483,4,2),LEFT(Zeitreihen0h15!A32483,2))+TIME(MID(Zeitreihen0h15!A32483,12,2),RIGHT(Zeitreihen0h15!A32483,2),0)</f>
        <v>#VALUE!</v>
      </c>
    </row>
    <row r="32484" spans="1:1" x14ac:dyDescent="0.25">
      <c r="A32484" s="78" t="e">
        <f>DATE(MID(Zeitreihen0h15!A32484,7,4),MID(Zeitreihen0h15!A32484,4,2),LEFT(Zeitreihen0h15!A32484,2))+TIME(MID(Zeitreihen0h15!A32484,12,2),RIGHT(Zeitreihen0h15!A32484,2),0)</f>
        <v>#VALUE!</v>
      </c>
    </row>
    <row r="32485" spans="1:1" x14ac:dyDescent="0.25">
      <c r="A32485" s="78" t="e">
        <f>DATE(MID(Zeitreihen0h15!A32485,7,4),MID(Zeitreihen0h15!A32485,4,2),LEFT(Zeitreihen0h15!A32485,2))+TIME(MID(Zeitreihen0h15!A32485,12,2),RIGHT(Zeitreihen0h15!A32485,2),0)</f>
        <v>#VALUE!</v>
      </c>
    </row>
    <row r="32486" spans="1:1" x14ac:dyDescent="0.25">
      <c r="A32486" s="78" t="e">
        <f>DATE(MID(Zeitreihen0h15!A32486,7,4),MID(Zeitreihen0h15!A32486,4,2),LEFT(Zeitreihen0h15!A32486,2))+TIME(MID(Zeitreihen0h15!A32486,12,2),RIGHT(Zeitreihen0h15!A32486,2),0)</f>
        <v>#VALUE!</v>
      </c>
    </row>
    <row r="32487" spans="1:1" x14ac:dyDescent="0.25">
      <c r="A32487" s="78" t="e">
        <f>DATE(MID(Zeitreihen0h15!A32487,7,4),MID(Zeitreihen0h15!A32487,4,2),LEFT(Zeitreihen0h15!A32487,2))+TIME(MID(Zeitreihen0h15!A32487,12,2),RIGHT(Zeitreihen0h15!A32487,2),0)</f>
        <v>#VALUE!</v>
      </c>
    </row>
    <row r="32488" spans="1:1" x14ac:dyDescent="0.25">
      <c r="A32488" s="78" t="e">
        <f>DATE(MID(Zeitreihen0h15!A32488,7,4),MID(Zeitreihen0h15!A32488,4,2),LEFT(Zeitreihen0h15!A32488,2))+TIME(MID(Zeitreihen0h15!A32488,12,2),RIGHT(Zeitreihen0h15!A32488,2),0)</f>
        <v>#VALUE!</v>
      </c>
    </row>
    <row r="32489" spans="1:1" x14ac:dyDescent="0.25">
      <c r="A32489" s="78" t="e">
        <f>DATE(MID(Zeitreihen0h15!A32489,7,4),MID(Zeitreihen0h15!A32489,4,2),LEFT(Zeitreihen0h15!A32489,2))+TIME(MID(Zeitreihen0h15!A32489,12,2),RIGHT(Zeitreihen0h15!A32489,2),0)</f>
        <v>#VALUE!</v>
      </c>
    </row>
    <row r="32490" spans="1:1" x14ac:dyDescent="0.25">
      <c r="A32490" s="78" t="e">
        <f>DATE(MID(Zeitreihen0h15!A32490,7,4),MID(Zeitreihen0h15!A32490,4,2),LEFT(Zeitreihen0h15!A32490,2))+TIME(MID(Zeitreihen0h15!A32490,12,2),RIGHT(Zeitreihen0h15!A32490,2),0)</f>
        <v>#VALUE!</v>
      </c>
    </row>
    <row r="32491" spans="1:1" x14ac:dyDescent="0.25">
      <c r="A32491" s="78" t="e">
        <f>DATE(MID(Zeitreihen0h15!A32491,7,4),MID(Zeitreihen0h15!A32491,4,2),LEFT(Zeitreihen0h15!A32491,2))+TIME(MID(Zeitreihen0h15!A32491,12,2),RIGHT(Zeitreihen0h15!A32491,2),0)</f>
        <v>#VALUE!</v>
      </c>
    </row>
    <row r="32492" spans="1:1" x14ac:dyDescent="0.25">
      <c r="A32492" s="78" t="e">
        <f>DATE(MID(Zeitreihen0h15!A32492,7,4),MID(Zeitreihen0h15!A32492,4,2),LEFT(Zeitreihen0h15!A32492,2))+TIME(MID(Zeitreihen0h15!A32492,12,2),RIGHT(Zeitreihen0h15!A32492,2),0)</f>
        <v>#VALUE!</v>
      </c>
    </row>
    <row r="32493" spans="1:1" x14ac:dyDescent="0.25">
      <c r="A32493" s="78" t="e">
        <f>DATE(MID(Zeitreihen0h15!A32493,7,4),MID(Zeitreihen0h15!A32493,4,2),LEFT(Zeitreihen0h15!A32493,2))+TIME(MID(Zeitreihen0h15!A32493,12,2),RIGHT(Zeitreihen0h15!A32493,2),0)</f>
        <v>#VALUE!</v>
      </c>
    </row>
    <row r="32494" spans="1:1" x14ac:dyDescent="0.25">
      <c r="A32494" s="78" t="e">
        <f>DATE(MID(Zeitreihen0h15!A32494,7,4),MID(Zeitreihen0h15!A32494,4,2),LEFT(Zeitreihen0h15!A32494,2))+TIME(MID(Zeitreihen0h15!A32494,12,2),RIGHT(Zeitreihen0h15!A32494,2),0)</f>
        <v>#VALUE!</v>
      </c>
    </row>
    <row r="32495" spans="1:1" x14ac:dyDescent="0.25">
      <c r="A32495" s="78" t="e">
        <f>DATE(MID(Zeitreihen0h15!A32495,7,4),MID(Zeitreihen0h15!A32495,4,2),LEFT(Zeitreihen0h15!A32495,2))+TIME(MID(Zeitreihen0h15!A32495,12,2),RIGHT(Zeitreihen0h15!A32495,2),0)</f>
        <v>#VALUE!</v>
      </c>
    </row>
    <row r="32496" spans="1:1" x14ac:dyDescent="0.25">
      <c r="A32496" s="78" t="e">
        <f>DATE(MID(Zeitreihen0h15!A32496,7,4),MID(Zeitreihen0h15!A32496,4,2),LEFT(Zeitreihen0h15!A32496,2))+TIME(MID(Zeitreihen0h15!A32496,12,2),RIGHT(Zeitreihen0h15!A32496,2),0)</f>
        <v>#VALUE!</v>
      </c>
    </row>
    <row r="32497" spans="1:1" x14ac:dyDescent="0.25">
      <c r="A32497" s="78" t="e">
        <f>DATE(MID(Zeitreihen0h15!A32497,7,4),MID(Zeitreihen0h15!A32497,4,2),LEFT(Zeitreihen0h15!A32497,2))+TIME(MID(Zeitreihen0h15!A32497,12,2),RIGHT(Zeitreihen0h15!A32497,2),0)</f>
        <v>#VALUE!</v>
      </c>
    </row>
    <row r="32498" spans="1:1" x14ac:dyDescent="0.25">
      <c r="A32498" s="78" t="e">
        <f>DATE(MID(Zeitreihen0h15!A32498,7,4),MID(Zeitreihen0h15!A32498,4,2),LEFT(Zeitreihen0h15!A32498,2))+TIME(MID(Zeitreihen0h15!A32498,12,2),RIGHT(Zeitreihen0h15!A32498,2),0)</f>
        <v>#VALUE!</v>
      </c>
    </row>
    <row r="32499" spans="1:1" x14ac:dyDescent="0.25">
      <c r="A32499" s="78" t="e">
        <f>DATE(MID(Zeitreihen0h15!A32499,7,4),MID(Zeitreihen0h15!A32499,4,2),LEFT(Zeitreihen0h15!A32499,2))+TIME(MID(Zeitreihen0h15!A32499,12,2),RIGHT(Zeitreihen0h15!A32499,2),0)</f>
        <v>#VALUE!</v>
      </c>
    </row>
    <row r="32500" spans="1:1" x14ac:dyDescent="0.25">
      <c r="A32500" s="78" t="e">
        <f>DATE(MID(Zeitreihen0h15!A32500,7,4),MID(Zeitreihen0h15!A32500,4,2),LEFT(Zeitreihen0h15!A32500,2))+TIME(MID(Zeitreihen0h15!A32500,12,2),RIGHT(Zeitreihen0h15!A32500,2),0)</f>
        <v>#VALUE!</v>
      </c>
    </row>
    <row r="32501" spans="1:1" x14ac:dyDescent="0.25">
      <c r="A32501" s="78" t="e">
        <f>DATE(MID(Zeitreihen0h15!A32501,7,4),MID(Zeitreihen0h15!A32501,4,2),LEFT(Zeitreihen0h15!A32501,2))+TIME(MID(Zeitreihen0h15!A32501,12,2),RIGHT(Zeitreihen0h15!A32501,2),0)</f>
        <v>#VALUE!</v>
      </c>
    </row>
    <row r="32502" spans="1:1" x14ac:dyDescent="0.25">
      <c r="A32502" s="78" t="e">
        <f>DATE(MID(Zeitreihen0h15!A32502,7,4),MID(Zeitreihen0h15!A32502,4,2),LEFT(Zeitreihen0h15!A32502,2))+TIME(MID(Zeitreihen0h15!A32502,12,2),RIGHT(Zeitreihen0h15!A32502,2),0)</f>
        <v>#VALUE!</v>
      </c>
    </row>
    <row r="32503" spans="1:1" x14ac:dyDescent="0.25">
      <c r="A32503" s="78" t="e">
        <f>DATE(MID(Zeitreihen0h15!A32503,7,4),MID(Zeitreihen0h15!A32503,4,2),LEFT(Zeitreihen0h15!A32503,2))+TIME(MID(Zeitreihen0h15!A32503,12,2),RIGHT(Zeitreihen0h15!A32503,2),0)</f>
        <v>#VALUE!</v>
      </c>
    </row>
    <row r="32504" spans="1:1" x14ac:dyDescent="0.25">
      <c r="A32504" s="78" t="e">
        <f>DATE(MID(Zeitreihen0h15!A32504,7,4),MID(Zeitreihen0h15!A32504,4,2),LEFT(Zeitreihen0h15!A32504,2))+TIME(MID(Zeitreihen0h15!A32504,12,2),RIGHT(Zeitreihen0h15!A32504,2),0)</f>
        <v>#VALUE!</v>
      </c>
    </row>
    <row r="32505" spans="1:1" x14ac:dyDescent="0.25">
      <c r="A32505" s="78" t="e">
        <f>DATE(MID(Zeitreihen0h15!A32505,7,4),MID(Zeitreihen0h15!A32505,4,2),LEFT(Zeitreihen0h15!A32505,2))+TIME(MID(Zeitreihen0h15!A32505,12,2),RIGHT(Zeitreihen0h15!A32505,2),0)</f>
        <v>#VALUE!</v>
      </c>
    </row>
    <row r="32506" spans="1:1" x14ac:dyDescent="0.25">
      <c r="A32506" s="78" t="e">
        <f>DATE(MID(Zeitreihen0h15!A32506,7,4),MID(Zeitreihen0h15!A32506,4,2),LEFT(Zeitreihen0h15!A32506,2))+TIME(MID(Zeitreihen0h15!A32506,12,2),RIGHT(Zeitreihen0h15!A32506,2),0)</f>
        <v>#VALUE!</v>
      </c>
    </row>
    <row r="32507" spans="1:1" x14ac:dyDescent="0.25">
      <c r="A32507" s="78" t="e">
        <f>DATE(MID(Zeitreihen0h15!A32507,7,4),MID(Zeitreihen0h15!A32507,4,2),LEFT(Zeitreihen0h15!A32507,2))+TIME(MID(Zeitreihen0h15!A32507,12,2),RIGHT(Zeitreihen0h15!A32507,2),0)</f>
        <v>#VALUE!</v>
      </c>
    </row>
    <row r="32508" spans="1:1" x14ac:dyDescent="0.25">
      <c r="A32508" s="78" t="e">
        <f>DATE(MID(Zeitreihen0h15!A32508,7,4),MID(Zeitreihen0h15!A32508,4,2),LEFT(Zeitreihen0h15!A32508,2))+TIME(MID(Zeitreihen0h15!A32508,12,2),RIGHT(Zeitreihen0h15!A32508,2),0)</f>
        <v>#VALUE!</v>
      </c>
    </row>
    <row r="32509" spans="1:1" x14ac:dyDescent="0.25">
      <c r="A32509" s="78" t="e">
        <f>DATE(MID(Zeitreihen0h15!A32509,7,4),MID(Zeitreihen0h15!A32509,4,2),LEFT(Zeitreihen0h15!A32509,2))+TIME(MID(Zeitreihen0h15!A32509,12,2),RIGHT(Zeitreihen0h15!A32509,2),0)</f>
        <v>#VALUE!</v>
      </c>
    </row>
    <row r="32510" spans="1:1" x14ac:dyDescent="0.25">
      <c r="A32510" s="78" t="e">
        <f>DATE(MID(Zeitreihen0h15!A32510,7,4),MID(Zeitreihen0h15!A32510,4,2),LEFT(Zeitreihen0h15!A32510,2))+TIME(MID(Zeitreihen0h15!A32510,12,2),RIGHT(Zeitreihen0h15!A32510,2),0)</f>
        <v>#VALUE!</v>
      </c>
    </row>
    <row r="32511" spans="1:1" x14ac:dyDescent="0.25">
      <c r="A32511" s="78" t="e">
        <f>DATE(MID(Zeitreihen0h15!A32511,7,4),MID(Zeitreihen0h15!A32511,4,2),LEFT(Zeitreihen0h15!A32511,2))+TIME(MID(Zeitreihen0h15!A32511,12,2),RIGHT(Zeitreihen0h15!A32511,2),0)</f>
        <v>#VALUE!</v>
      </c>
    </row>
    <row r="32512" spans="1:1" x14ac:dyDescent="0.25">
      <c r="A32512" s="78" t="e">
        <f>DATE(MID(Zeitreihen0h15!A32512,7,4),MID(Zeitreihen0h15!A32512,4,2),LEFT(Zeitreihen0h15!A32512,2))+TIME(MID(Zeitreihen0h15!A32512,12,2),RIGHT(Zeitreihen0h15!A32512,2),0)</f>
        <v>#VALUE!</v>
      </c>
    </row>
    <row r="32513" spans="1:1" x14ac:dyDescent="0.25">
      <c r="A32513" s="78" t="e">
        <f>DATE(MID(Zeitreihen0h15!A32513,7,4),MID(Zeitreihen0h15!A32513,4,2),LEFT(Zeitreihen0h15!A32513,2))+TIME(MID(Zeitreihen0h15!A32513,12,2),RIGHT(Zeitreihen0h15!A32513,2),0)</f>
        <v>#VALUE!</v>
      </c>
    </row>
    <row r="32514" spans="1:1" x14ac:dyDescent="0.25">
      <c r="A32514" s="78" t="e">
        <f>DATE(MID(Zeitreihen0h15!A32514,7,4),MID(Zeitreihen0h15!A32514,4,2),LEFT(Zeitreihen0h15!A32514,2))+TIME(MID(Zeitreihen0h15!A32514,12,2),RIGHT(Zeitreihen0h15!A32514,2),0)</f>
        <v>#VALUE!</v>
      </c>
    </row>
    <row r="32515" spans="1:1" x14ac:dyDescent="0.25">
      <c r="A32515" s="78" t="e">
        <f>DATE(MID(Zeitreihen0h15!A32515,7,4),MID(Zeitreihen0h15!A32515,4,2),LEFT(Zeitreihen0h15!A32515,2))+TIME(MID(Zeitreihen0h15!A32515,12,2),RIGHT(Zeitreihen0h15!A32515,2),0)</f>
        <v>#VALUE!</v>
      </c>
    </row>
    <row r="32516" spans="1:1" x14ac:dyDescent="0.25">
      <c r="A32516" s="78" t="e">
        <f>DATE(MID(Zeitreihen0h15!A32516,7,4),MID(Zeitreihen0h15!A32516,4,2),LEFT(Zeitreihen0h15!A32516,2))+TIME(MID(Zeitreihen0h15!A32516,12,2),RIGHT(Zeitreihen0h15!A32516,2),0)</f>
        <v>#VALUE!</v>
      </c>
    </row>
    <row r="32517" spans="1:1" x14ac:dyDescent="0.25">
      <c r="A32517" s="78" t="e">
        <f>DATE(MID(Zeitreihen0h15!A32517,7,4),MID(Zeitreihen0h15!A32517,4,2),LEFT(Zeitreihen0h15!A32517,2))+TIME(MID(Zeitreihen0h15!A32517,12,2),RIGHT(Zeitreihen0h15!A32517,2),0)</f>
        <v>#VALUE!</v>
      </c>
    </row>
    <row r="32518" spans="1:1" x14ac:dyDescent="0.25">
      <c r="A32518" s="78" t="e">
        <f>DATE(MID(Zeitreihen0h15!A32518,7,4),MID(Zeitreihen0h15!A32518,4,2),LEFT(Zeitreihen0h15!A32518,2))+TIME(MID(Zeitreihen0h15!A32518,12,2),RIGHT(Zeitreihen0h15!A32518,2),0)</f>
        <v>#VALUE!</v>
      </c>
    </row>
    <row r="32519" spans="1:1" x14ac:dyDescent="0.25">
      <c r="A32519" s="78" t="e">
        <f>DATE(MID(Zeitreihen0h15!A32519,7,4),MID(Zeitreihen0h15!A32519,4,2),LEFT(Zeitreihen0h15!A32519,2))+TIME(MID(Zeitreihen0h15!A32519,12,2),RIGHT(Zeitreihen0h15!A32519,2),0)</f>
        <v>#VALUE!</v>
      </c>
    </row>
    <row r="32520" spans="1:1" x14ac:dyDescent="0.25">
      <c r="A32520" s="78" t="e">
        <f>DATE(MID(Zeitreihen0h15!A32520,7,4),MID(Zeitreihen0h15!A32520,4,2),LEFT(Zeitreihen0h15!A32520,2))+TIME(MID(Zeitreihen0h15!A32520,12,2),RIGHT(Zeitreihen0h15!A32520,2),0)</f>
        <v>#VALUE!</v>
      </c>
    </row>
    <row r="32521" spans="1:1" x14ac:dyDescent="0.25">
      <c r="A32521" s="78" t="e">
        <f>DATE(MID(Zeitreihen0h15!A32521,7,4),MID(Zeitreihen0h15!A32521,4,2),LEFT(Zeitreihen0h15!A32521,2))+TIME(MID(Zeitreihen0h15!A32521,12,2),RIGHT(Zeitreihen0h15!A32521,2),0)</f>
        <v>#VALUE!</v>
      </c>
    </row>
    <row r="32522" spans="1:1" x14ac:dyDescent="0.25">
      <c r="A32522" s="78" t="e">
        <f>DATE(MID(Zeitreihen0h15!A32522,7,4),MID(Zeitreihen0h15!A32522,4,2),LEFT(Zeitreihen0h15!A32522,2))+TIME(MID(Zeitreihen0h15!A32522,12,2),RIGHT(Zeitreihen0h15!A32522,2),0)</f>
        <v>#VALUE!</v>
      </c>
    </row>
    <row r="32523" spans="1:1" x14ac:dyDescent="0.25">
      <c r="A32523" s="78" t="e">
        <f>DATE(MID(Zeitreihen0h15!A32523,7,4),MID(Zeitreihen0h15!A32523,4,2),LEFT(Zeitreihen0h15!A32523,2))+TIME(MID(Zeitreihen0h15!A32523,12,2),RIGHT(Zeitreihen0h15!A32523,2),0)</f>
        <v>#VALUE!</v>
      </c>
    </row>
    <row r="32524" spans="1:1" x14ac:dyDescent="0.25">
      <c r="A32524" s="78" t="e">
        <f>DATE(MID(Zeitreihen0h15!A32524,7,4),MID(Zeitreihen0h15!A32524,4,2),LEFT(Zeitreihen0h15!A32524,2))+TIME(MID(Zeitreihen0h15!A32524,12,2),RIGHT(Zeitreihen0h15!A32524,2),0)</f>
        <v>#VALUE!</v>
      </c>
    </row>
    <row r="32525" spans="1:1" x14ac:dyDescent="0.25">
      <c r="A32525" s="78" t="e">
        <f>DATE(MID(Zeitreihen0h15!A32525,7,4),MID(Zeitreihen0h15!A32525,4,2),LEFT(Zeitreihen0h15!A32525,2))+TIME(MID(Zeitreihen0h15!A32525,12,2),RIGHT(Zeitreihen0h15!A32525,2),0)</f>
        <v>#VALUE!</v>
      </c>
    </row>
    <row r="32526" spans="1:1" x14ac:dyDescent="0.25">
      <c r="A32526" s="78" t="e">
        <f>DATE(MID(Zeitreihen0h15!A32526,7,4),MID(Zeitreihen0h15!A32526,4,2),LEFT(Zeitreihen0h15!A32526,2))+TIME(MID(Zeitreihen0h15!A32526,12,2),RIGHT(Zeitreihen0h15!A32526,2),0)</f>
        <v>#VALUE!</v>
      </c>
    </row>
    <row r="32527" spans="1:1" x14ac:dyDescent="0.25">
      <c r="A32527" s="78" t="e">
        <f>DATE(MID(Zeitreihen0h15!A32527,7,4),MID(Zeitreihen0h15!A32527,4,2),LEFT(Zeitreihen0h15!A32527,2))+TIME(MID(Zeitreihen0h15!A32527,12,2),RIGHT(Zeitreihen0h15!A32527,2),0)</f>
        <v>#VALUE!</v>
      </c>
    </row>
    <row r="32528" spans="1:1" x14ac:dyDescent="0.25">
      <c r="A32528" s="78" t="e">
        <f>DATE(MID(Zeitreihen0h15!A32528,7,4),MID(Zeitreihen0h15!A32528,4,2),LEFT(Zeitreihen0h15!A32528,2))+TIME(MID(Zeitreihen0h15!A32528,12,2),RIGHT(Zeitreihen0h15!A32528,2),0)</f>
        <v>#VALUE!</v>
      </c>
    </row>
    <row r="32529" spans="1:1" x14ac:dyDescent="0.25">
      <c r="A32529" s="78" t="e">
        <f>DATE(MID(Zeitreihen0h15!A32529,7,4),MID(Zeitreihen0h15!A32529,4,2),LEFT(Zeitreihen0h15!A32529,2))+TIME(MID(Zeitreihen0h15!A32529,12,2),RIGHT(Zeitreihen0h15!A32529,2),0)</f>
        <v>#VALUE!</v>
      </c>
    </row>
    <row r="32530" spans="1:1" x14ac:dyDescent="0.25">
      <c r="A32530" s="78" t="e">
        <f>DATE(MID(Zeitreihen0h15!A32530,7,4),MID(Zeitreihen0h15!A32530,4,2),LEFT(Zeitreihen0h15!A32530,2))+TIME(MID(Zeitreihen0h15!A32530,12,2),RIGHT(Zeitreihen0h15!A32530,2),0)</f>
        <v>#VALUE!</v>
      </c>
    </row>
    <row r="32531" spans="1:1" x14ac:dyDescent="0.25">
      <c r="A32531" s="78" t="e">
        <f>DATE(MID(Zeitreihen0h15!A32531,7,4),MID(Zeitreihen0h15!A32531,4,2),LEFT(Zeitreihen0h15!A32531,2))+TIME(MID(Zeitreihen0h15!A32531,12,2),RIGHT(Zeitreihen0h15!A32531,2),0)</f>
        <v>#VALUE!</v>
      </c>
    </row>
    <row r="32532" spans="1:1" x14ac:dyDescent="0.25">
      <c r="A32532" s="78" t="e">
        <f>DATE(MID(Zeitreihen0h15!A32532,7,4),MID(Zeitreihen0h15!A32532,4,2),LEFT(Zeitreihen0h15!A32532,2))+TIME(MID(Zeitreihen0h15!A32532,12,2),RIGHT(Zeitreihen0h15!A32532,2),0)</f>
        <v>#VALUE!</v>
      </c>
    </row>
    <row r="32533" spans="1:1" x14ac:dyDescent="0.25">
      <c r="A32533" s="78" t="e">
        <f>DATE(MID(Zeitreihen0h15!A32533,7,4),MID(Zeitreihen0h15!A32533,4,2),LEFT(Zeitreihen0h15!A32533,2))+TIME(MID(Zeitreihen0h15!A32533,12,2),RIGHT(Zeitreihen0h15!A32533,2),0)</f>
        <v>#VALUE!</v>
      </c>
    </row>
    <row r="32534" spans="1:1" x14ac:dyDescent="0.25">
      <c r="A32534" s="78" t="e">
        <f>DATE(MID(Zeitreihen0h15!A32534,7,4),MID(Zeitreihen0h15!A32534,4,2),LEFT(Zeitreihen0h15!A32534,2))+TIME(MID(Zeitreihen0h15!A32534,12,2),RIGHT(Zeitreihen0h15!A32534,2),0)</f>
        <v>#VALUE!</v>
      </c>
    </row>
    <row r="32535" spans="1:1" x14ac:dyDescent="0.25">
      <c r="A32535" s="78" t="e">
        <f>DATE(MID(Zeitreihen0h15!A32535,7,4),MID(Zeitreihen0h15!A32535,4,2),LEFT(Zeitreihen0h15!A32535,2))+TIME(MID(Zeitreihen0h15!A32535,12,2),RIGHT(Zeitreihen0h15!A32535,2),0)</f>
        <v>#VALUE!</v>
      </c>
    </row>
    <row r="32536" spans="1:1" x14ac:dyDescent="0.25">
      <c r="A32536" s="78" t="e">
        <f>DATE(MID(Zeitreihen0h15!A32536,7,4),MID(Zeitreihen0h15!A32536,4,2),LEFT(Zeitreihen0h15!A32536,2))+TIME(MID(Zeitreihen0h15!A32536,12,2),RIGHT(Zeitreihen0h15!A32536,2),0)</f>
        <v>#VALUE!</v>
      </c>
    </row>
    <row r="32537" spans="1:1" x14ac:dyDescent="0.25">
      <c r="A32537" s="78" t="e">
        <f>DATE(MID(Zeitreihen0h15!A32537,7,4),MID(Zeitreihen0h15!A32537,4,2),LEFT(Zeitreihen0h15!A32537,2))+TIME(MID(Zeitreihen0h15!A32537,12,2),RIGHT(Zeitreihen0h15!A32537,2),0)</f>
        <v>#VALUE!</v>
      </c>
    </row>
    <row r="32538" spans="1:1" x14ac:dyDescent="0.25">
      <c r="A32538" s="78" t="e">
        <f>DATE(MID(Zeitreihen0h15!A32538,7,4),MID(Zeitreihen0h15!A32538,4,2),LEFT(Zeitreihen0h15!A32538,2))+TIME(MID(Zeitreihen0h15!A32538,12,2),RIGHT(Zeitreihen0h15!A32538,2),0)</f>
        <v>#VALUE!</v>
      </c>
    </row>
    <row r="32539" spans="1:1" x14ac:dyDescent="0.25">
      <c r="A32539" s="78" t="e">
        <f>DATE(MID(Zeitreihen0h15!A32539,7,4),MID(Zeitreihen0h15!A32539,4,2),LEFT(Zeitreihen0h15!A32539,2))+TIME(MID(Zeitreihen0h15!A32539,12,2),RIGHT(Zeitreihen0h15!A32539,2),0)</f>
        <v>#VALUE!</v>
      </c>
    </row>
    <row r="32540" spans="1:1" x14ac:dyDescent="0.25">
      <c r="A32540" s="78" t="e">
        <f>DATE(MID(Zeitreihen0h15!A32540,7,4),MID(Zeitreihen0h15!A32540,4,2),LEFT(Zeitreihen0h15!A32540,2))+TIME(MID(Zeitreihen0h15!A32540,12,2),RIGHT(Zeitreihen0h15!A32540,2),0)</f>
        <v>#VALUE!</v>
      </c>
    </row>
    <row r="32541" spans="1:1" x14ac:dyDescent="0.25">
      <c r="A32541" s="78" t="e">
        <f>DATE(MID(Zeitreihen0h15!A32541,7,4),MID(Zeitreihen0h15!A32541,4,2),LEFT(Zeitreihen0h15!A32541,2))+TIME(MID(Zeitreihen0h15!A32541,12,2),RIGHT(Zeitreihen0h15!A32541,2),0)</f>
        <v>#VALUE!</v>
      </c>
    </row>
    <row r="32542" spans="1:1" x14ac:dyDescent="0.25">
      <c r="A32542" s="78" t="e">
        <f>DATE(MID(Zeitreihen0h15!A32542,7,4),MID(Zeitreihen0h15!A32542,4,2),LEFT(Zeitreihen0h15!A32542,2))+TIME(MID(Zeitreihen0h15!A32542,12,2),RIGHT(Zeitreihen0h15!A32542,2),0)</f>
        <v>#VALUE!</v>
      </c>
    </row>
    <row r="32543" spans="1:1" x14ac:dyDescent="0.25">
      <c r="A32543" s="78" t="e">
        <f>DATE(MID(Zeitreihen0h15!A32543,7,4),MID(Zeitreihen0h15!A32543,4,2),LEFT(Zeitreihen0h15!A32543,2))+TIME(MID(Zeitreihen0h15!A32543,12,2),RIGHT(Zeitreihen0h15!A32543,2),0)</f>
        <v>#VALUE!</v>
      </c>
    </row>
    <row r="32544" spans="1:1" x14ac:dyDescent="0.25">
      <c r="A32544" s="78" t="e">
        <f>DATE(MID(Zeitreihen0h15!A32544,7,4),MID(Zeitreihen0h15!A32544,4,2),LEFT(Zeitreihen0h15!A32544,2))+TIME(MID(Zeitreihen0h15!A32544,12,2),RIGHT(Zeitreihen0h15!A32544,2),0)</f>
        <v>#VALUE!</v>
      </c>
    </row>
    <row r="32545" spans="1:1" x14ac:dyDescent="0.25">
      <c r="A32545" s="78" t="e">
        <f>DATE(MID(Zeitreihen0h15!A32545,7,4),MID(Zeitreihen0h15!A32545,4,2),LEFT(Zeitreihen0h15!A32545,2))+TIME(MID(Zeitreihen0h15!A32545,12,2),RIGHT(Zeitreihen0h15!A32545,2),0)</f>
        <v>#VALUE!</v>
      </c>
    </row>
    <row r="32546" spans="1:1" x14ac:dyDescent="0.25">
      <c r="A32546" s="78" t="e">
        <f>DATE(MID(Zeitreihen0h15!A32546,7,4),MID(Zeitreihen0h15!A32546,4,2),LEFT(Zeitreihen0h15!A32546,2))+TIME(MID(Zeitreihen0h15!A32546,12,2),RIGHT(Zeitreihen0h15!A32546,2),0)</f>
        <v>#VALUE!</v>
      </c>
    </row>
    <row r="32547" spans="1:1" x14ac:dyDescent="0.25">
      <c r="A32547" s="78" t="e">
        <f>DATE(MID(Zeitreihen0h15!A32547,7,4),MID(Zeitreihen0h15!A32547,4,2),LEFT(Zeitreihen0h15!A32547,2))+TIME(MID(Zeitreihen0h15!A32547,12,2),RIGHT(Zeitreihen0h15!A32547,2),0)</f>
        <v>#VALUE!</v>
      </c>
    </row>
    <row r="32548" spans="1:1" x14ac:dyDescent="0.25">
      <c r="A32548" s="78" t="e">
        <f>DATE(MID(Zeitreihen0h15!A32548,7,4),MID(Zeitreihen0h15!A32548,4,2),LEFT(Zeitreihen0h15!A32548,2))+TIME(MID(Zeitreihen0h15!A32548,12,2),RIGHT(Zeitreihen0h15!A32548,2),0)</f>
        <v>#VALUE!</v>
      </c>
    </row>
    <row r="32549" spans="1:1" x14ac:dyDescent="0.25">
      <c r="A32549" s="78" t="e">
        <f>DATE(MID(Zeitreihen0h15!A32549,7,4),MID(Zeitreihen0h15!A32549,4,2),LEFT(Zeitreihen0h15!A32549,2))+TIME(MID(Zeitreihen0h15!A32549,12,2),RIGHT(Zeitreihen0h15!A32549,2),0)</f>
        <v>#VALUE!</v>
      </c>
    </row>
    <row r="32550" spans="1:1" x14ac:dyDescent="0.25">
      <c r="A32550" s="78" t="e">
        <f>DATE(MID(Zeitreihen0h15!A32550,7,4),MID(Zeitreihen0h15!A32550,4,2),LEFT(Zeitreihen0h15!A32550,2))+TIME(MID(Zeitreihen0h15!A32550,12,2),RIGHT(Zeitreihen0h15!A32550,2),0)</f>
        <v>#VALUE!</v>
      </c>
    </row>
    <row r="32551" spans="1:1" x14ac:dyDescent="0.25">
      <c r="A32551" s="78" t="e">
        <f>DATE(MID(Zeitreihen0h15!A32551,7,4),MID(Zeitreihen0h15!A32551,4,2),LEFT(Zeitreihen0h15!A32551,2))+TIME(MID(Zeitreihen0h15!A32551,12,2),RIGHT(Zeitreihen0h15!A32551,2),0)</f>
        <v>#VALUE!</v>
      </c>
    </row>
    <row r="32552" spans="1:1" x14ac:dyDescent="0.25">
      <c r="A32552" s="78" t="e">
        <f>DATE(MID(Zeitreihen0h15!A32552,7,4),MID(Zeitreihen0h15!A32552,4,2),LEFT(Zeitreihen0h15!A32552,2))+TIME(MID(Zeitreihen0h15!A32552,12,2),RIGHT(Zeitreihen0h15!A32552,2),0)</f>
        <v>#VALUE!</v>
      </c>
    </row>
    <row r="32553" spans="1:1" x14ac:dyDescent="0.25">
      <c r="A32553" s="78" t="e">
        <f>DATE(MID(Zeitreihen0h15!A32553,7,4),MID(Zeitreihen0h15!A32553,4,2),LEFT(Zeitreihen0h15!A32553,2))+TIME(MID(Zeitreihen0h15!A32553,12,2),RIGHT(Zeitreihen0h15!A32553,2),0)</f>
        <v>#VALUE!</v>
      </c>
    </row>
    <row r="32554" spans="1:1" x14ac:dyDescent="0.25">
      <c r="A32554" s="78" t="e">
        <f>DATE(MID(Zeitreihen0h15!A32554,7,4),MID(Zeitreihen0h15!A32554,4,2),LEFT(Zeitreihen0h15!A32554,2))+TIME(MID(Zeitreihen0h15!A32554,12,2),RIGHT(Zeitreihen0h15!A32554,2),0)</f>
        <v>#VALUE!</v>
      </c>
    </row>
    <row r="32555" spans="1:1" x14ac:dyDescent="0.25">
      <c r="A32555" s="78" t="e">
        <f>DATE(MID(Zeitreihen0h15!A32555,7,4),MID(Zeitreihen0h15!A32555,4,2),LEFT(Zeitreihen0h15!A32555,2))+TIME(MID(Zeitreihen0h15!A32555,12,2),RIGHT(Zeitreihen0h15!A32555,2),0)</f>
        <v>#VALUE!</v>
      </c>
    </row>
    <row r="32556" spans="1:1" x14ac:dyDescent="0.25">
      <c r="A32556" s="78" t="e">
        <f>DATE(MID(Zeitreihen0h15!A32556,7,4),MID(Zeitreihen0h15!A32556,4,2),LEFT(Zeitreihen0h15!A32556,2))+TIME(MID(Zeitreihen0h15!A32556,12,2),RIGHT(Zeitreihen0h15!A32556,2),0)</f>
        <v>#VALUE!</v>
      </c>
    </row>
    <row r="32557" spans="1:1" x14ac:dyDescent="0.25">
      <c r="A32557" s="78" t="e">
        <f>DATE(MID(Zeitreihen0h15!A32557,7,4),MID(Zeitreihen0h15!A32557,4,2),LEFT(Zeitreihen0h15!A32557,2))+TIME(MID(Zeitreihen0h15!A32557,12,2),RIGHT(Zeitreihen0h15!A32557,2),0)</f>
        <v>#VALUE!</v>
      </c>
    </row>
    <row r="32558" spans="1:1" x14ac:dyDescent="0.25">
      <c r="A32558" s="78" t="e">
        <f>DATE(MID(Zeitreihen0h15!A32558,7,4),MID(Zeitreihen0h15!A32558,4,2),LEFT(Zeitreihen0h15!A32558,2))+TIME(MID(Zeitreihen0h15!A32558,12,2),RIGHT(Zeitreihen0h15!A32558,2),0)</f>
        <v>#VALUE!</v>
      </c>
    </row>
    <row r="32559" spans="1:1" x14ac:dyDescent="0.25">
      <c r="A32559" s="78" t="e">
        <f>DATE(MID(Zeitreihen0h15!A32559,7,4),MID(Zeitreihen0h15!A32559,4,2),LEFT(Zeitreihen0h15!A32559,2))+TIME(MID(Zeitreihen0h15!A32559,12,2),RIGHT(Zeitreihen0h15!A32559,2),0)</f>
        <v>#VALUE!</v>
      </c>
    </row>
    <row r="32560" spans="1:1" x14ac:dyDescent="0.25">
      <c r="A32560" s="78" t="e">
        <f>DATE(MID(Zeitreihen0h15!A32560,7,4),MID(Zeitreihen0h15!A32560,4,2),LEFT(Zeitreihen0h15!A32560,2))+TIME(MID(Zeitreihen0h15!A32560,12,2),RIGHT(Zeitreihen0h15!A32560,2),0)</f>
        <v>#VALUE!</v>
      </c>
    </row>
    <row r="32561" spans="1:1" x14ac:dyDescent="0.25">
      <c r="A32561" s="78" t="e">
        <f>DATE(MID(Zeitreihen0h15!A32561,7,4),MID(Zeitreihen0h15!A32561,4,2),LEFT(Zeitreihen0h15!A32561,2))+TIME(MID(Zeitreihen0h15!A32561,12,2),RIGHT(Zeitreihen0h15!A32561,2),0)</f>
        <v>#VALUE!</v>
      </c>
    </row>
    <row r="32562" spans="1:1" x14ac:dyDescent="0.25">
      <c r="A32562" s="78" t="e">
        <f>DATE(MID(Zeitreihen0h15!A32562,7,4),MID(Zeitreihen0h15!A32562,4,2),LEFT(Zeitreihen0h15!A32562,2))+TIME(MID(Zeitreihen0h15!A32562,12,2),RIGHT(Zeitreihen0h15!A32562,2),0)</f>
        <v>#VALUE!</v>
      </c>
    </row>
    <row r="32563" spans="1:1" x14ac:dyDescent="0.25">
      <c r="A32563" s="78" t="e">
        <f>DATE(MID(Zeitreihen0h15!A32563,7,4),MID(Zeitreihen0h15!A32563,4,2),LEFT(Zeitreihen0h15!A32563,2))+TIME(MID(Zeitreihen0h15!A32563,12,2),RIGHT(Zeitreihen0h15!A32563,2),0)</f>
        <v>#VALUE!</v>
      </c>
    </row>
    <row r="32564" spans="1:1" x14ac:dyDescent="0.25">
      <c r="A32564" s="78" t="e">
        <f>DATE(MID(Zeitreihen0h15!A32564,7,4),MID(Zeitreihen0h15!A32564,4,2),LEFT(Zeitreihen0h15!A32564,2))+TIME(MID(Zeitreihen0h15!A32564,12,2),RIGHT(Zeitreihen0h15!A32564,2),0)</f>
        <v>#VALUE!</v>
      </c>
    </row>
    <row r="32565" spans="1:1" x14ac:dyDescent="0.25">
      <c r="A32565" s="78" t="e">
        <f>DATE(MID(Zeitreihen0h15!A32565,7,4),MID(Zeitreihen0h15!A32565,4,2),LEFT(Zeitreihen0h15!A32565,2))+TIME(MID(Zeitreihen0h15!A32565,12,2),RIGHT(Zeitreihen0h15!A32565,2),0)</f>
        <v>#VALUE!</v>
      </c>
    </row>
    <row r="32566" spans="1:1" x14ac:dyDescent="0.25">
      <c r="A32566" s="78" t="e">
        <f>DATE(MID(Zeitreihen0h15!A32566,7,4),MID(Zeitreihen0h15!A32566,4,2),LEFT(Zeitreihen0h15!A32566,2))+TIME(MID(Zeitreihen0h15!A32566,12,2),RIGHT(Zeitreihen0h15!A32566,2),0)</f>
        <v>#VALUE!</v>
      </c>
    </row>
    <row r="32567" spans="1:1" x14ac:dyDescent="0.25">
      <c r="A32567" s="78" t="e">
        <f>DATE(MID(Zeitreihen0h15!A32567,7,4),MID(Zeitreihen0h15!A32567,4,2),LEFT(Zeitreihen0h15!A32567,2))+TIME(MID(Zeitreihen0h15!A32567,12,2),RIGHT(Zeitreihen0h15!A32567,2),0)</f>
        <v>#VALUE!</v>
      </c>
    </row>
    <row r="32568" spans="1:1" x14ac:dyDescent="0.25">
      <c r="A32568" s="78" t="e">
        <f>DATE(MID(Zeitreihen0h15!A32568,7,4),MID(Zeitreihen0h15!A32568,4,2),LEFT(Zeitreihen0h15!A32568,2))+TIME(MID(Zeitreihen0h15!A32568,12,2),RIGHT(Zeitreihen0h15!A32568,2),0)</f>
        <v>#VALUE!</v>
      </c>
    </row>
    <row r="32569" spans="1:1" x14ac:dyDescent="0.25">
      <c r="A32569" s="78" t="e">
        <f>DATE(MID(Zeitreihen0h15!A32569,7,4),MID(Zeitreihen0h15!A32569,4,2),LEFT(Zeitreihen0h15!A32569,2))+TIME(MID(Zeitreihen0h15!A32569,12,2),RIGHT(Zeitreihen0h15!A32569,2),0)</f>
        <v>#VALUE!</v>
      </c>
    </row>
    <row r="32570" spans="1:1" x14ac:dyDescent="0.25">
      <c r="A32570" s="78" t="e">
        <f>DATE(MID(Zeitreihen0h15!A32570,7,4),MID(Zeitreihen0h15!A32570,4,2),LEFT(Zeitreihen0h15!A32570,2))+TIME(MID(Zeitreihen0h15!A32570,12,2),RIGHT(Zeitreihen0h15!A32570,2),0)</f>
        <v>#VALUE!</v>
      </c>
    </row>
    <row r="32571" spans="1:1" x14ac:dyDescent="0.25">
      <c r="A32571" s="78" t="e">
        <f>DATE(MID(Zeitreihen0h15!A32571,7,4),MID(Zeitreihen0h15!A32571,4,2),LEFT(Zeitreihen0h15!A32571,2))+TIME(MID(Zeitreihen0h15!A32571,12,2),RIGHT(Zeitreihen0h15!A32571,2),0)</f>
        <v>#VALUE!</v>
      </c>
    </row>
    <row r="32572" spans="1:1" x14ac:dyDescent="0.25">
      <c r="A32572" s="78" t="e">
        <f>DATE(MID(Zeitreihen0h15!A32572,7,4),MID(Zeitreihen0h15!A32572,4,2),LEFT(Zeitreihen0h15!A32572,2))+TIME(MID(Zeitreihen0h15!A32572,12,2),RIGHT(Zeitreihen0h15!A32572,2),0)</f>
        <v>#VALUE!</v>
      </c>
    </row>
    <row r="32573" spans="1:1" x14ac:dyDescent="0.25">
      <c r="A32573" s="78" t="e">
        <f>DATE(MID(Zeitreihen0h15!A32573,7,4),MID(Zeitreihen0h15!A32573,4,2),LEFT(Zeitreihen0h15!A32573,2))+TIME(MID(Zeitreihen0h15!A32573,12,2),RIGHT(Zeitreihen0h15!A32573,2),0)</f>
        <v>#VALUE!</v>
      </c>
    </row>
    <row r="32574" spans="1:1" x14ac:dyDescent="0.25">
      <c r="A32574" s="78" t="e">
        <f>DATE(MID(Zeitreihen0h15!A32574,7,4),MID(Zeitreihen0h15!A32574,4,2),LEFT(Zeitreihen0h15!A32574,2))+TIME(MID(Zeitreihen0h15!A32574,12,2),RIGHT(Zeitreihen0h15!A32574,2),0)</f>
        <v>#VALUE!</v>
      </c>
    </row>
    <row r="32575" spans="1:1" x14ac:dyDescent="0.25">
      <c r="A32575" s="78" t="e">
        <f>DATE(MID(Zeitreihen0h15!A32575,7,4),MID(Zeitreihen0h15!A32575,4,2),LEFT(Zeitreihen0h15!A32575,2))+TIME(MID(Zeitreihen0h15!A32575,12,2),RIGHT(Zeitreihen0h15!A32575,2),0)</f>
        <v>#VALUE!</v>
      </c>
    </row>
    <row r="32576" spans="1:1" x14ac:dyDescent="0.25">
      <c r="A32576" s="78" t="e">
        <f>DATE(MID(Zeitreihen0h15!A32576,7,4),MID(Zeitreihen0h15!A32576,4,2),LEFT(Zeitreihen0h15!A32576,2))+TIME(MID(Zeitreihen0h15!A32576,12,2),RIGHT(Zeitreihen0h15!A32576,2),0)</f>
        <v>#VALUE!</v>
      </c>
    </row>
    <row r="32577" spans="1:1" x14ac:dyDescent="0.25">
      <c r="A32577" s="78" t="e">
        <f>DATE(MID(Zeitreihen0h15!A32577,7,4),MID(Zeitreihen0h15!A32577,4,2),LEFT(Zeitreihen0h15!A32577,2))+TIME(MID(Zeitreihen0h15!A32577,12,2),RIGHT(Zeitreihen0h15!A32577,2),0)</f>
        <v>#VALUE!</v>
      </c>
    </row>
    <row r="32578" spans="1:1" x14ac:dyDescent="0.25">
      <c r="A32578" s="78" t="e">
        <f>DATE(MID(Zeitreihen0h15!A32578,7,4),MID(Zeitreihen0h15!A32578,4,2),LEFT(Zeitreihen0h15!A32578,2))+TIME(MID(Zeitreihen0h15!A32578,12,2),RIGHT(Zeitreihen0h15!A32578,2),0)</f>
        <v>#VALUE!</v>
      </c>
    </row>
    <row r="32579" spans="1:1" x14ac:dyDescent="0.25">
      <c r="A32579" s="78" t="e">
        <f>DATE(MID(Zeitreihen0h15!A32579,7,4),MID(Zeitreihen0h15!A32579,4,2),LEFT(Zeitreihen0h15!A32579,2))+TIME(MID(Zeitreihen0h15!A32579,12,2),RIGHT(Zeitreihen0h15!A32579,2),0)</f>
        <v>#VALUE!</v>
      </c>
    </row>
    <row r="32580" spans="1:1" x14ac:dyDescent="0.25">
      <c r="A32580" s="78" t="e">
        <f>DATE(MID(Zeitreihen0h15!A32580,7,4),MID(Zeitreihen0h15!A32580,4,2),LEFT(Zeitreihen0h15!A32580,2))+TIME(MID(Zeitreihen0h15!A32580,12,2),RIGHT(Zeitreihen0h15!A32580,2),0)</f>
        <v>#VALUE!</v>
      </c>
    </row>
    <row r="32581" spans="1:1" x14ac:dyDescent="0.25">
      <c r="A32581" s="78" t="e">
        <f>DATE(MID(Zeitreihen0h15!A32581,7,4),MID(Zeitreihen0h15!A32581,4,2),LEFT(Zeitreihen0h15!A32581,2))+TIME(MID(Zeitreihen0h15!A32581,12,2),RIGHT(Zeitreihen0h15!A32581,2),0)</f>
        <v>#VALUE!</v>
      </c>
    </row>
    <row r="32582" spans="1:1" x14ac:dyDescent="0.25">
      <c r="A32582" s="78" t="e">
        <f>DATE(MID(Zeitreihen0h15!A32582,7,4),MID(Zeitreihen0h15!A32582,4,2),LEFT(Zeitreihen0h15!A32582,2))+TIME(MID(Zeitreihen0h15!A32582,12,2),RIGHT(Zeitreihen0h15!A32582,2),0)</f>
        <v>#VALUE!</v>
      </c>
    </row>
    <row r="32583" spans="1:1" x14ac:dyDescent="0.25">
      <c r="A32583" s="78" t="e">
        <f>DATE(MID(Zeitreihen0h15!A32583,7,4),MID(Zeitreihen0h15!A32583,4,2),LEFT(Zeitreihen0h15!A32583,2))+TIME(MID(Zeitreihen0h15!A32583,12,2),RIGHT(Zeitreihen0h15!A32583,2),0)</f>
        <v>#VALUE!</v>
      </c>
    </row>
    <row r="32584" spans="1:1" x14ac:dyDescent="0.25">
      <c r="A32584" s="78" t="e">
        <f>DATE(MID(Zeitreihen0h15!A32584,7,4),MID(Zeitreihen0h15!A32584,4,2),LEFT(Zeitreihen0h15!A32584,2))+TIME(MID(Zeitreihen0h15!A32584,12,2),RIGHT(Zeitreihen0h15!A32584,2),0)</f>
        <v>#VALUE!</v>
      </c>
    </row>
    <row r="32585" spans="1:1" x14ac:dyDescent="0.25">
      <c r="A32585" s="78" t="e">
        <f>DATE(MID(Zeitreihen0h15!A32585,7,4),MID(Zeitreihen0h15!A32585,4,2),LEFT(Zeitreihen0h15!A32585,2))+TIME(MID(Zeitreihen0h15!A32585,12,2),RIGHT(Zeitreihen0h15!A32585,2),0)</f>
        <v>#VALUE!</v>
      </c>
    </row>
    <row r="32586" spans="1:1" x14ac:dyDescent="0.25">
      <c r="A32586" s="78" t="e">
        <f>DATE(MID(Zeitreihen0h15!A32586,7,4),MID(Zeitreihen0h15!A32586,4,2),LEFT(Zeitreihen0h15!A32586,2))+TIME(MID(Zeitreihen0h15!A32586,12,2),RIGHT(Zeitreihen0h15!A32586,2),0)</f>
        <v>#VALUE!</v>
      </c>
    </row>
    <row r="32587" spans="1:1" x14ac:dyDescent="0.25">
      <c r="A32587" s="78" t="e">
        <f>DATE(MID(Zeitreihen0h15!A32587,7,4),MID(Zeitreihen0h15!A32587,4,2),LEFT(Zeitreihen0h15!A32587,2))+TIME(MID(Zeitreihen0h15!A32587,12,2),RIGHT(Zeitreihen0h15!A32587,2),0)</f>
        <v>#VALUE!</v>
      </c>
    </row>
    <row r="32588" spans="1:1" x14ac:dyDescent="0.25">
      <c r="A32588" s="78" t="e">
        <f>DATE(MID(Zeitreihen0h15!A32588,7,4),MID(Zeitreihen0h15!A32588,4,2),LEFT(Zeitreihen0h15!A32588,2))+TIME(MID(Zeitreihen0h15!A32588,12,2),RIGHT(Zeitreihen0h15!A32588,2),0)</f>
        <v>#VALUE!</v>
      </c>
    </row>
    <row r="32589" spans="1:1" x14ac:dyDescent="0.25">
      <c r="A32589" s="78" t="e">
        <f>DATE(MID(Zeitreihen0h15!A32589,7,4),MID(Zeitreihen0h15!A32589,4,2),LEFT(Zeitreihen0h15!A32589,2))+TIME(MID(Zeitreihen0h15!A32589,12,2),RIGHT(Zeitreihen0h15!A32589,2),0)</f>
        <v>#VALUE!</v>
      </c>
    </row>
    <row r="32590" spans="1:1" x14ac:dyDescent="0.25">
      <c r="A32590" s="78" t="e">
        <f>DATE(MID(Zeitreihen0h15!A32590,7,4),MID(Zeitreihen0h15!A32590,4,2),LEFT(Zeitreihen0h15!A32590,2))+TIME(MID(Zeitreihen0h15!A32590,12,2),RIGHT(Zeitreihen0h15!A32590,2),0)</f>
        <v>#VALUE!</v>
      </c>
    </row>
    <row r="32591" spans="1:1" x14ac:dyDescent="0.25">
      <c r="A32591" s="78" t="e">
        <f>DATE(MID(Zeitreihen0h15!A32591,7,4),MID(Zeitreihen0h15!A32591,4,2),LEFT(Zeitreihen0h15!A32591,2))+TIME(MID(Zeitreihen0h15!A32591,12,2),RIGHT(Zeitreihen0h15!A32591,2),0)</f>
        <v>#VALUE!</v>
      </c>
    </row>
    <row r="32592" spans="1:1" x14ac:dyDescent="0.25">
      <c r="A32592" s="78" t="e">
        <f>DATE(MID(Zeitreihen0h15!A32592,7,4),MID(Zeitreihen0h15!A32592,4,2),LEFT(Zeitreihen0h15!A32592,2))+TIME(MID(Zeitreihen0h15!A32592,12,2),RIGHT(Zeitreihen0h15!A32592,2),0)</f>
        <v>#VALUE!</v>
      </c>
    </row>
    <row r="32593" spans="1:1" x14ac:dyDescent="0.25">
      <c r="A32593" s="78" t="e">
        <f>DATE(MID(Zeitreihen0h15!A32593,7,4),MID(Zeitreihen0h15!A32593,4,2),LEFT(Zeitreihen0h15!A32593,2))+TIME(MID(Zeitreihen0h15!A32593,12,2),RIGHT(Zeitreihen0h15!A32593,2),0)</f>
        <v>#VALUE!</v>
      </c>
    </row>
    <row r="32594" spans="1:1" x14ac:dyDescent="0.25">
      <c r="A32594" s="78" t="e">
        <f>DATE(MID(Zeitreihen0h15!A32594,7,4),MID(Zeitreihen0h15!A32594,4,2),LEFT(Zeitreihen0h15!A32594,2))+TIME(MID(Zeitreihen0h15!A32594,12,2),RIGHT(Zeitreihen0h15!A32594,2),0)</f>
        <v>#VALUE!</v>
      </c>
    </row>
    <row r="32595" spans="1:1" x14ac:dyDescent="0.25">
      <c r="A32595" s="78" t="e">
        <f>DATE(MID(Zeitreihen0h15!A32595,7,4),MID(Zeitreihen0h15!A32595,4,2),LEFT(Zeitreihen0h15!A32595,2))+TIME(MID(Zeitreihen0h15!A32595,12,2),RIGHT(Zeitreihen0h15!A32595,2),0)</f>
        <v>#VALUE!</v>
      </c>
    </row>
    <row r="32596" spans="1:1" x14ac:dyDescent="0.25">
      <c r="A32596" s="78" t="e">
        <f>DATE(MID(Zeitreihen0h15!A32596,7,4),MID(Zeitreihen0h15!A32596,4,2),LEFT(Zeitreihen0h15!A32596,2))+TIME(MID(Zeitreihen0h15!A32596,12,2),RIGHT(Zeitreihen0h15!A32596,2),0)</f>
        <v>#VALUE!</v>
      </c>
    </row>
    <row r="32597" spans="1:1" x14ac:dyDescent="0.25">
      <c r="A32597" s="78" t="e">
        <f>DATE(MID(Zeitreihen0h15!A32597,7,4),MID(Zeitreihen0h15!A32597,4,2),LEFT(Zeitreihen0h15!A32597,2))+TIME(MID(Zeitreihen0h15!A32597,12,2),RIGHT(Zeitreihen0h15!A32597,2),0)</f>
        <v>#VALUE!</v>
      </c>
    </row>
    <row r="32598" spans="1:1" x14ac:dyDescent="0.25">
      <c r="A32598" s="78" t="e">
        <f>DATE(MID(Zeitreihen0h15!A32598,7,4),MID(Zeitreihen0h15!A32598,4,2),LEFT(Zeitreihen0h15!A32598,2))+TIME(MID(Zeitreihen0h15!A32598,12,2),RIGHT(Zeitreihen0h15!A32598,2),0)</f>
        <v>#VALUE!</v>
      </c>
    </row>
    <row r="32599" spans="1:1" x14ac:dyDescent="0.25">
      <c r="A32599" s="78" t="e">
        <f>DATE(MID(Zeitreihen0h15!A32599,7,4),MID(Zeitreihen0h15!A32599,4,2),LEFT(Zeitreihen0h15!A32599,2))+TIME(MID(Zeitreihen0h15!A32599,12,2),RIGHT(Zeitreihen0h15!A32599,2),0)</f>
        <v>#VALUE!</v>
      </c>
    </row>
    <row r="32600" spans="1:1" x14ac:dyDescent="0.25">
      <c r="A32600" s="78" t="e">
        <f>DATE(MID(Zeitreihen0h15!A32600,7,4),MID(Zeitreihen0h15!A32600,4,2),LEFT(Zeitreihen0h15!A32600,2))+TIME(MID(Zeitreihen0h15!A32600,12,2),RIGHT(Zeitreihen0h15!A32600,2),0)</f>
        <v>#VALUE!</v>
      </c>
    </row>
    <row r="32601" spans="1:1" x14ac:dyDescent="0.25">
      <c r="A32601" s="78" t="e">
        <f>DATE(MID(Zeitreihen0h15!A32601,7,4),MID(Zeitreihen0h15!A32601,4,2),LEFT(Zeitreihen0h15!A32601,2))+TIME(MID(Zeitreihen0h15!A32601,12,2),RIGHT(Zeitreihen0h15!A32601,2),0)</f>
        <v>#VALUE!</v>
      </c>
    </row>
    <row r="32602" spans="1:1" x14ac:dyDescent="0.25">
      <c r="A32602" s="78" t="e">
        <f>DATE(MID(Zeitreihen0h15!A32602,7,4),MID(Zeitreihen0h15!A32602,4,2),LEFT(Zeitreihen0h15!A32602,2))+TIME(MID(Zeitreihen0h15!A32602,12,2),RIGHT(Zeitreihen0h15!A32602,2),0)</f>
        <v>#VALUE!</v>
      </c>
    </row>
    <row r="32603" spans="1:1" x14ac:dyDescent="0.25">
      <c r="A32603" s="78" t="e">
        <f>DATE(MID(Zeitreihen0h15!A32603,7,4),MID(Zeitreihen0h15!A32603,4,2),LEFT(Zeitreihen0h15!A32603,2))+TIME(MID(Zeitreihen0h15!A32603,12,2),RIGHT(Zeitreihen0h15!A32603,2),0)</f>
        <v>#VALUE!</v>
      </c>
    </row>
    <row r="32604" spans="1:1" x14ac:dyDescent="0.25">
      <c r="A32604" s="78" t="e">
        <f>DATE(MID(Zeitreihen0h15!A32604,7,4),MID(Zeitreihen0h15!A32604,4,2),LEFT(Zeitreihen0h15!A32604,2))+TIME(MID(Zeitreihen0h15!A32604,12,2),RIGHT(Zeitreihen0h15!A32604,2),0)</f>
        <v>#VALUE!</v>
      </c>
    </row>
    <row r="32605" spans="1:1" x14ac:dyDescent="0.25">
      <c r="A32605" s="78" t="e">
        <f>DATE(MID(Zeitreihen0h15!A32605,7,4),MID(Zeitreihen0h15!A32605,4,2),LEFT(Zeitreihen0h15!A32605,2))+TIME(MID(Zeitreihen0h15!A32605,12,2),RIGHT(Zeitreihen0h15!A32605,2),0)</f>
        <v>#VALUE!</v>
      </c>
    </row>
    <row r="32606" spans="1:1" x14ac:dyDescent="0.25">
      <c r="A32606" s="78" t="e">
        <f>DATE(MID(Zeitreihen0h15!A32606,7,4),MID(Zeitreihen0h15!A32606,4,2),LEFT(Zeitreihen0h15!A32606,2))+TIME(MID(Zeitreihen0h15!A32606,12,2),RIGHT(Zeitreihen0h15!A32606,2),0)</f>
        <v>#VALUE!</v>
      </c>
    </row>
    <row r="32607" spans="1:1" x14ac:dyDescent="0.25">
      <c r="A32607" s="78" t="e">
        <f>DATE(MID(Zeitreihen0h15!A32607,7,4),MID(Zeitreihen0h15!A32607,4,2),LEFT(Zeitreihen0h15!A32607,2))+TIME(MID(Zeitreihen0h15!A32607,12,2),RIGHT(Zeitreihen0h15!A32607,2),0)</f>
        <v>#VALUE!</v>
      </c>
    </row>
    <row r="32608" spans="1:1" x14ac:dyDescent="0.25">
      <c r="A32608" s="78" t="e">
        <f>DATE(MID(Zeitreihen0h15!A32608,7,4),MID(Zeitreihen0h15!A32608,4,2),LEFT(Zeitreihen0h15!A32608,2))+TIME(MID(Zeitreihen0h15!A32608,12,2),RIGHT(Zeitreihen0h15!A32608,2),0)</f>
        <v>#VALUE!</v>
      </c>
    </row>
    <row r="32609" spans="1:1" x14ac:dyDescent="0.25">
      <c r="A32609" s="78" t="e">
        <f>DATE(MID(Zeitreihen0h15!A32609,7,4),MID(Zeitreihen0h15!A32609,4,2),LEFT(Zeitreihen0h15!A32609,2))+TIME(MID(Zeitreihen0h15!A32609,12,2),RIGHT(Zeitreihen0h15!A32609,2),0)</f>
        <v>#VALUE!</v>
      </c>
    </row>
    <row r="32610" spans="1:1" x14ac:dyDescent="0.25">
      <c r="A32610" s="78" t="e">
        <f>DATE(MID(Zeitreihen0h15!A32610,7,4),MID(Zeitreihen0h15!A32610,4,2),LEFT(Zeitreihen0h15!A32610,2))+TIME(MID(Zeitreihen0h15!A32610,12,2),RIGHT(Zeitreihen0h15!A32610,2),0)</f>
        <v>#VALUE!</v>
      </c>
    </row>
    <row r="32611" spans="1:1" x14ac:dyDescent="0.25">
      <c r="A32611" s="78" t="e">
        <f>DATE(MID(Zeitreihen0h15!A32611,7,4),MID(Zeitreihen0h15!A32611,4,2),LEFT(Zeitreihen0h15!A32611,2))+TIME(MID(Zeitreihen0h15!A32611,12,2),RIGHT(Zeitreihen0h15!A32611,2),0)</f>
        <v>#VALUE!</v>
      </c>
    </row>
    <row r="32612" spans="1:1" x14ac:dyDescent="0.25">
      <c r="A32612" s="78" t="e">
        <f>DATE(MID(Zeitreihen0h15!A32612,7,4),MID(Zeitreihen0h15!A32612,4,2),LEFT(Zeitreihen0h15!A32612,2))+TIME(MID(Zeitreihen0h15!A32612,12,2),RIGHT(Zeitreihen0h15!A32612,2),0)</f>
        <v>#VALUE!</v>
      </c>
    </row>
    <row r="32613" spans="1:1" x14ac:dyDescent="0.25">
      <c r="A32613" s="78" t="e">
        <f>DATE(MID(Zeitreihen0h15!A32613,7,4),MID(Zeitreihen0h15!A32613,4,2),LEFT(Zeitreihen0h15!A32613,2))+TIME(MID(Zeitreihen0h15!A32613,12,2),RIGHT(Zeitreihen0h15!A32613,2),0)</f>
        <v>#VALUE!</v>
      </c>
    </row>
    <row r="32614" spans="1:1" x14ac:dyDescent="0.25">
      <c r="A32614" s="78" t="e">
        <f>DATE(MID(Zeitreihen0h15!A32614,7,4),MID(Zeitreihen0h15!A32614,4,2),LEFT(Zeitreihen0h15!A32614,2))+TIME(MID(Zeitreihen0h15!A32614,12,2),RIGHT(Zeitreihen0h15!A32614,2),0)</f>
        <v>#VALUE!</v>
      </c>
    </row>
    <row r="32615" spans="1:1" x14ac:dyDescent="0.25">
      <c r="A32615" s="78" t="e">
        <f>DATE(MID(Zeitreihen0h15!A32615,7,4),MID(Zeitreihen0h15!A32615,4,2),LEFT(Zeitreihen0h15!A32615,2))+TIME(MID(Zeitreihen0h15!A32615,12,2),RIGHT(Zeitreihen0h15!A32615,2),0)</f>
        <v>#VALUE!</v>
      </c>
    </row>
    <row r="32616" spans="1:1" x14ac:dyDescent="0.25">
      <c r="A32616" s="78" t="e">
        <f>DATE(MID(Zeitreihen0h15!A32616,7,4),MID(Zeitreihen0h15!A32616,4,2),LEFT(Zeitreihen0h15!A32616,2))+TIME(MID(Zeitreihen0h15!A32616,12,2),RIGHT(Zeitreihen0h15!A32616,2),0)</f>
        <v>#VALUE!</v>
      </c>
    </row>
    <row r="32617" spans="1:1" x14ac:dyDescent="0.25">
      <c r="A32617" s="78" t="e">
        <f>DATE(MID(Zeitreihen0h15!A32617,7,4),MID(Zeitreihen0h15!A32617,4,2),LEFT(Zeitreihen0h15!A32617,2))+TIME(MID(Zeitreihen0h15!A32617,12,2),RIGHT(Zeitreihen0h15!A32617,2),0)</f>
        <v>#VALUE!</v>
      </c>
    </row>
    <row r="32618" spans="1:1" x14ac:dyDescent="0.25">
      <c r="A32618" s="78" t="e">
        <f>DATE(MID(Zeitreihen0h15!A32618,7,4),MID(Zeitreihen0h15!A32618,4,2),LEFT(Zeitreihen0h15!A32618,2))+TIME(MID(Zeitreihen0h15!A32618,12,2),RIGHT(Zeitreihen0h15!A32618,2),0)</f>
        <v>#VALUE!</v>
      </c>
    </row>
    <row r="32619" spans="1:1" x14ac:dyDescent="0.25">
      <c r="A32619" s="78" t="e">
        <f>DATE(MID(Zeitreihen0h15!A32619,7,4),MID(Zeitreihen0h15!A32619,4,2),LEFT(Zeitreihen0h15!A32619,2))+TIME(MID(Zeitreihen0h15!A32619,12,2),RIGHT(Zeitreihen0h15!A32619,2),0)</f>
        <v>#VALUE!</v>
      </c>
    </row>
    <row r="32620" spans="1:1" x14ac:dyDescent="0.25">
      <c r="A32620" s="78" t="e">
        <f>DATE(MID(Zeitreihen0h15!A32620,7,4),MID(Zeitreihen0h15!A32620,4,2),LEFT(Zeitreihen0h15!A32620,2))+TIME(MID(Zeitreihen0h15!A32620,12,2),RIGHT(Zeitreihen0h15!A32620,2),0)</f>
        <v>#VALUE!</v>
      </c>
    </row>
    <row r="32621" spans="1:1" x14ac:dyDescent="0.25">
      <c r="A32621" s="78" t="e">
        <f>DATE(MID(Zeitreihen0h15!A32621,7,4),MID(Zeitreihen0h15!A32621,4,2),LEFT(Zeitreihen0h15!A32621,2))+TIME(MID(Zeitreihen0h15!A32621,12,2),RIGHT(Zeitreihen0h15!A32621,2),0)</f>
        <v>#VALUE!</v>
      </c>
    </row>
    <row r="32622" spans="1:1" x14ac:dyDescent="0.25">
      <c r="A32622" s="78" t="e">
        <f>DATE(MID(Zeitreihen0h15!A32622,7,4),MID(Zeitreihen0h15!A32622,4,2),LEFT(Zeitreihen0h15!A32622,2))+TIME(MID(Zeitreihen0h15!A32622,12,2),RIGHT(Zeitreihen0h15!A32622,2),0)</f>
        <v>#VALUE!</v>
      </c>
    </row>
    <row r="32623" spans="1:1" x14ac:dyDescent="0.25">
      <c r="A32623" s="78" t="e">
        <f>DATE(MID(Zeitreihen0h15!A32623,7,4),MID(Zeitreihen0h15!A32623,4,2),LEFT(Zeitreihen0h15!A32623,2))+TIME(MID(Zeitreihen0h15!A32623,12,2),RIGHT(Zeitreihen0h15!A32623,2),0)</f>
        <v>#VALUE!</v>
      </c>
    </row>
    <row r="32624" spans="1:1" x14ac:dyDescent="0.25">
      <c r="A32624" s="78" t="e">
        <f>DATE(MID(Zeitreihen0h15!A32624,7,4),MID(Zeitreihen0h15!A32624,4,2),LEFT(Zeitreihen0h15!A32624,2))+TIME(MID(Zeitreihen0h15!A32624,12,2),RIGHT(Zeitreihen0h15!A32624,2),0)</f>
        <v>#VALUE!</v>
      </c>
    </row>
    <row r="32625" spans="1:1" x14ac:dyDescent="0.25">
      <c r="A32625" s="78" t="e">
        <f>DATE(MID(Zeitreihen0h15!A32625,7,4),MID(Zeitreihen0h15!A32625,4,2),LEFT(Zeitreihen0h15!A32625,2))+TIME(MID(Zeitreihen0h15!A32625,12,2),RIGHT(Zeitreihen0h15!A32625,2),0)</f>
        <v>#VALUE!</v>
      </c>
    </row>
    <row r="32626" spans="1:1" x14ac:dyDescent="0.25">
      <c r="A32626" s="78" t="e">
        <f>DATE(MID(Zeitreihen0h15!A32626,7,4),MID(Zeitreihen0h15!A32626,4,2),LEFT(Zeitreihen0h15!A32626,2))+TIME(MID(Zeitreihen0h15!A32626,12,2),RIGHT(Zeitreihen0h15!A32626,2),0)</f>
        <v>#VALUE!</v>
      </c>
    </row>
    <row r="32627" spans="1:1" x14ac:dyDescent="0.25">
      <c r="A32627" s="78" t="e">
        <f>DATE(MID(Zeitreihen0h15!A32627,7,4),MID(Zeitreihen0h15!A32627,4,2),LEFT(Zeitreihen0h15!A32627,2))+TIME(MID(Zeitreihen0h15!A32627,12,2),RIGHT(Zeitreihen0h15!A32627,2),0)</f>
        <v>#VALUE!</v>
      </c>
    </row>
    <row r="32628" spans="1:1" x14ac:dyDescent="0.25">
      <c r="A32628" s="78" t="e">
        <f>DATE(MID(Zeitreihen0h15!A32628,7,4),MID(Zeitreihen0h15!A32628,4,2),LEFT(Zeitreihen0h15!A32628,2))+TIME(MID(Zeitreihen0h15!A32628,12,2),RIGHT(Zeitreihen0h15!A32628,2),0)</f>
        <v>#VALUE!</v>
      </c>
    </row>
    <row r="32629" spans="1:1" x14ac:dyDescent="0.25">
      <c r="A32629" s="78" t="e">
        <f>DATE(MID(Zeitreihen0h15!A32629,7,4),MID(Zeitreihen0h15!A32629,4,2),LEFT(Zeitreihen0h15!A32629,2))+TIME(MID(Zeitreihen0h15!A32629,12,2),RIGHT(Zeitreihen0h15!A32629,2),0)</f>
        <v>#VALUE!</v>
      </c>
    </row>
    <row r="32630" spans="1:1" x14ac:dyDescent="0.25">
      <c r="A32630" s="78" t="e">
        <f>DATE(MID(Zeitreihen0h15!A32630,7,4),MID(Zeitreihen0h15!A32630,4,2),LEFT(Zeitreihen0h15!A32630,2))+TIME(MID(Zeitreihen0h15!A32630,12,2),RIGHT(Zeitreihen0h15!A32630,2),0)</f>
        <v>#VALUE!</v>
      </c>
    </row>
    <row r="32631" spans="1:1" x14ac:dyDescent="0.25">
      <c r="A32631" s="78" t="e">
        <f>DATE(MID(Zeitreihen0h15!A32631,7,4),MID(Zeitreihen0h15!A32631,4,2),LEFT(Zeitreihen0h15!A32631,2))+TIME(MID(Zeitreihen0h15!A32631,12,2),RIGHT(Zeitreihen0h15!A32631,2),0)</f>
        <v>#VALUE!</v>
      </c>
    </row>
    <row r="32632" spans="1:1" x14ac:dyDescent="0.25">
      <c r="A32632" s="78" t="e">
        <f>DATE(MID(Zeitreihen0h15!A32632,7,4),MID(Zeitreihen0h15!A32632,4,2),LEFT(Zeitreihen0h15!A32632,2))+TIME(MID(Zeitreihen0h15!A32632,12,2),RIGHT(Zeitreihen0h15!A32632,2),0)</f>
        <v>#VALUE!</v>
      </c>
    </row>
    <row r="32633" spans="1:1" x14ac:dyDescent="0.25">
      <c r="A32633" s="78" t="e">
        <f>DATE(MID(Zeitreihen0h15!A32633,7,4),MID(Zeitreihen0h15!A32633,4,2),LEFT(Zeitreihen0h15!A32633,2))+TIME(MID(Zeitreihen0h15!A32633,12,2),RIGHT(Zeitreihen0h15!A32633,2),0)</f>
        <v>#VALUE!</v>
      </c>
    </row>
    <row r="32634" spans="1:1" x14ac:dyDescent="0.25">
      <c r="A32634" s="78" t="e">
        <f>DATE(MID(Zeitreihen0h15!A32634,7,4),MID(Zeitreihen0h15!A32634,4,2),LEFT(Zeitreihen0h15!A32634,2))+TIME(MID(Zeitreihen0h15!A32634,12,2),RIGHT(Zeitreihen0h15!A32634,2),0)</f>
        <v>#VALUE!</v>
      </c>
    </row>
    <row r="32635" spans="1:1" x14ac:dyDescent="0.25">
      <c r="A32635" s="78" t="e">
        <f>DATE(MID(Zeitreihen0h15!A32635,7,4),MID(Zeitreihen0h15!A32635,4,2),LEFT(Zeitreihen0h15!A32635,2))+TIME(MID(Zeitreihen0h15!A32635,12,2),RIGHT(Zeitreihen0h15!A32635,2),0)</f>
        <v>#VALUE!</v>
      </c>
    </row>
    <row r="32636" spans="1:1" x14ac:dyDescent="0.25">
      <c r="A32636" s="78" t="e">
        <f>DATE(MID(Zeitreihen0h15!A32636,7,4),MID(Zeitreihen0h15!A32636,4,2),LEFT(Zeitreihen0h15!A32636,2))+TIME(MID(Zeitreihen0h15!A32636,12,2),RIGHT(Zeitreihen0h15!A32636,2),0)</f>
        <v>#VALUE!</v>
      </c>
    </row>
    <row r="32637" spans="1:1" x14ac:dyDescent="0.25">
      <c r="A32637" s="78" t="e">
        <f>DATE(MID(Zeitreihen0h15!A32637,7,4),MID(Zeitreihen0h15!A32637,4,2),LEFT(Zeitreihen0h15!A32637,2))+TIME(MID(Zeitreihen0h15!A32637,12,2),RIGHT(Zeitreihen0h15!A32637,2),0)</f>
        <v>#VALUE!</v>
      </c>
    </row>
    <row r="32638" spans="1:1" x14ac:dyDescent="0.25">
      <c r="A32638" s="78" t="e">
        <f>DATE(MID(Zeitreihen0h15!A32638,7,4),MID(Zeitreihen0h15!A32638,4,2),LEFT(Zeitreihen0h15!A32638,2))+TIME(MID(Zeitreihen0h15!A32638,12,2),RIGHT(Zeitreihen0h15!A32638,2),0)</f>
        <v>#VALUE!</v>
      </c>
    </row>
    <row r="32639" spans="1:1" x14ac:dyDescent="0.25">
      <c r="A32639" s="78" t="e">
        <f>DATE(MID(Zeitreihen0h15!A32639,7,4),MID(Zeitreihen0h15!A32639,4,2),LEFT(Zeitreihen0h15!A32639,2))+TIME(MID(Zeitreihen0h15!A32639,12,2),RIGHT(Zeitreihen0h15!A32639,2),0)</f>
        <v>#VALUE!</v>
      </c>
    </row>
    <row r="32640" spans="1:1" x14ac:dyDescent="0.25">
      <c r="A32640" s="78" t="e">
        <f>DATE(MID(Zeitreihen0h15!A32640,7,4),MID(Zeitreihen0h15!A32640,4,2),LEFT(Zeitreihen0h15!A32640,2))+TIME(MID(Zeitreihen0h15!A32640,12,2),RIGHT(Zeitreihen0h15!A32640,2),0)</f>
        <v>#VALUE!</v>
      </c>
    </row>
    <row r="32641" spans="1:1" x14ac:dyDescent="0.25">
      <c r="A32641" s="78" t="e">
        <f>DATE(MID(Zeitreihen0h15!A32641,7,4),MID(Zeitreihen0h15!A32641,4,2),LEFT(Zeitreihen0h15!A32641,2))+TIME(MID(Zeitreihen0h15!A32641,12,2),RIGHT(Zeitreihen0h15!A32641,2),0)</f>
        <v>#VALUE!</v>
      </c>
    </row>
    <row r="32642" spans="1:1" x14ac:dyDescent="0.25">
      <c r="A32642" s="78" t="e">
        <f>DATE(MID(Zeitreihen0h15!A32642,7,4),MID(Zeitreihen0h15!A32642,4,2),LEFT(Zeitreihen0h15!A32642,2))+TIME(MID(Zeitreihen0h15!A32642,12,2),RIGHT(Zeitreihen0h15!A32642,2),0)</f>
        <v>#VALUE!</v>
      </c>
    </row>
    <row r="32643" spans="1:1" x14ac:dyDescent="0.25">
      <c r="A32643" s="78" t="e">
        <f>DATE(MID(Zeitreihen0h15!A32643,7,4),MID(Zeitreihen0h15!A32643,4,2),LEFT(Zeitreihen0h15!A32643,2))+TIME(MID(Zeitreihen0h15!A32643,12,2),RIGHT(Zeitreihen0h15!A32643,2),0)</f>
        <v>#VALUE!</v>
      </c>
    </row>
    <row r="32644" spans="1:1" x14ac:dyDescent="0.25">
      <c r="A32644" s="78" t="e">
        <f>DATE(MID(Zeitreihen0h15!A32644,7,4),MID(Zeitreihen0h15!A32644,4,2),LEFT(Zeitreihen0h15!A32644,2))+TIME(MID(Zeitreihen0h15!A32644,12,2),RIGHT(Zeitreihen0h15!A32644,2),0)</f>
        <v>#VALUE!</v>
      </c>
    </row>
    <row r="32645" spans="1:1" x14ac:dyDescent="0.25">
      <c r="A32645" s="78" t="e">
        <f>DATE(MID(Zeitreihen0h15!A32645,7,4),MID(Zeitreihen0h15!A32645,4,2),LEFT(Zeitreihen0h15!A32645,2))+TIME(MID(Zeitreihen0h15!A32645,12,2),RIGHT(Zeitreihen0h15!A32645,2),0)</f>
        <v>#VALUE!</v>
      </c>
    </row>
    <row r="32646" spans="1:1" x14ac:dyDescent="0.25">
      <c r="A32646" s="78" t="e">
        <f>DATE(MID(Zeitreihen0h15!A32646,7,4),MID(Zeitreihen0h15!A32646,4,2),LEFT(Zeitreihen0h15!A32646,2))+TIME(MID(Zeitreihen0h15!A32646,12,2),RIGHT(Zeitreihen0h15!A32646,2),0)</f>
        <v>#VALUE!</v>
      </c>
    </row>
    <row r="32647" spans="1:1" x14ac:dyDescent="0.25">
      <c r="A32647" s="78" t="e">
        <f>DATE(MID(Zeitreihen0h15!A32647,7,4),MID(Zeitreihen0h15!A32647,4,2),LEFT(Zeitreihen0h15!A32647,2))+TIME(MID(Zeitreihen0h15!A32647,12,2),RIGHT(Zeitreihen0h15!A32647,2),0)</f>
        <v>#VALUE!</v>
      </c>
    </row>
    <row r="32648" spans="1:1" x14ac:dyDescent="0.25">
      <c r="A32648" s="78" t="e">
        <f>DATE(MID(Zeitreihen0h15!A32648,7,4),MID(Zeitreihen0h15!A32648,4,2),LEFT(Zeitreihen0h15!A32648,2))+TIME(MID(Zeitreihen0h15!A32648,12,2),RIGHT(Zeitreihen0h15!A32648,2),0)</f>
        <v>#VALUE!</v>
      </c>
    </row>
    <row r="32649" spans="1:1" x14ac:dyDescent="0.25">
      <c r="A32649" s="78" t="e">
        <f>DATE(MID(Zeitreihen0h15!A32649,7,4),MID(Zeitreihen0h15!A32649,4,2),LEFT(Zeitreihen0h15!A32649,2))+TIME(MID(Zeitreihen0h15!A32649,12,2),RIGHT(Zeitreihen0h15!A32649,2),0)</f>
        <v>#VALUE!</v>
      </c>
    </row>
    <row r="32650" spans="1:1" x14ac:dyDescent="0.25">
      <c r="A32650" s="78" t="e">
        <f>DATE(MID(Zeitreihen0h15!A32650,7,4),MID(Zeitreihen0h15!A32650,4,2),LEFT(Zeitreihen0h15!A32650,2))+TIME(MID(Zeitreihen0h15!A32650,12,2),RIGHT(Zeitreihen0h15!A32650,2),0)</f>
        <v>#VALUE!</v>
      </c>
    </row>
    <row r="32651" spans="1:1" x14ac:dyDescent="0.25">
      <c r="A32651" s="78" t="e">
        <f>DATE(MID(Zeitreihen0h15!A32651,7,4),MID(Zeitreihen0h15!A32651,4,2),LEFT(Zeitreihen0h15!A32651,2))+TIME(MID(Zeitreihen0h15!A32651,12,2),RIGHT(Zeitreihen0h15!A32651,2),0)</f>
        <v>#VALUE!</v>
      </c>
    </row>
    <row r="32652" spans="1:1" x14ac:dyDescent="0.25">
      <c r="A32652" s="78" t="e">
        <f>DATE(MID(Zeitreihen0h15!A32652,7,4),MID(Zeitreihen0h15!A32652,4,2),LEFT(Zeitreihen0h15!A32652,2))+TIME(MID(Zeitreihen0h15!A32652,12,2),RIGHT(Zeitreihen0h15!A32652,2),0)</f>
        <v>#VALUE!</v>
      </c>
    </row>
    <row r="32653" spans="1:1" x14ac:dyDescent="0.25">
      <c r="A32653" s="78" t="e">
        <f>DATE(MID(Zeitreihen0h15!A32653,7,4),MID(Zeitreihen0h15!A32653,4,2),LEFT(Zeitreihen0h15!A32653,2))+TIME(MID(Zeitreihen0h15!A32653,12,2),RIGHT(Zeitreihen0h15!A32653,2),0)</f>
        <v>#VALUE!</v>
      </c>
    </row>
    <row r="32654" spans="1:1" x14ac:dyDescent="0.25">
      <c r="A32654" s="78" t="e">
        <f>DATE(MID(Zeitreihen0h15!A32654,7,4),MID(Zeitreihen0h15!A32654,4,2),LEFT(Zeitreihen0h15!A32654,2))+TIME(MID(Zeitreihen0h15!A32654,12,2),RIGHT(Zeitreihen0h15!A32654,2),0)</f>
        <v>#VALUE!</v>
      </c>
    </row>
    <row r="32655" spans="1:1" x14ac:dyDescent="0.25">
      <c r="A32655" s="78" t="e">
        <f>DATE(MID(Zeitreihen0h15!A32655,7,4),MID(Zeitreihen0h15!A32655,4,2),LEFT(Zeitreihen0h15!A32655,2))+TIME(MID(Zeitreihen0h15!A32655,12,2),RIGHT(Zeitreihen0h15!A32655,2),0)</f>
        <v>#VALUE!</v>
      </c>
    </row>
    <row r="32656" spans="1:1" x14ac:dyDescent="0.25">
      <c r="A32656" s="78" t="e">
        <f>DATE(MID(Zeitreihen0h15!A32656,7,4),MID(Zeitreihen0h15!A32656,4,2),LEFT(Zeitreihen0h15!A32656,2))+TIME(MID(Zeitreihen0h15!A32656,12,2),RIGHT(Zeitreihen0h15!A32656,2),0)</f>
        <v>#VALUE!</v>
      </c>
    </row>
    <row r="32657" spans="1:1" x14ac:dyDescent="0.25">
      <c r="A32657" s="78" t="e">
        <f>DATE(MID(Zeitreihen0h15!A32657,7,4),MID(Zeitreihen0h15!A32657,4,2),LEFT(Zeitreihen0h15!A32657,2))+TIME(MID(Zeitreihen0h15!A32657,12,2),RIGHT(Zeitreihen0h15!A32657,2),0)</f>
        <v>#VALUE!</v>
      </c>
    </row>
    <row r="32658" spans="1:1" x14ac:dyDescent="0.25">
      <c r="A32658" s="78" t="e">
        <f>DATE(MID(Zeitreihen0h15!A32658,7,4),MID(Zeitreihen0h15!A32658,4,2),LEFT(Zeitreihen0h15!A32658,2))+TIME(MID(Zeitreihen0h15!A32658,12,2),RIGHT(Zeitreihen0h15!A32658,2),0)</f>
        <v>#VALUE!</v>
      </c>
    </row>
    <row r="32659" spans="1:1" x14ac:dyDescent="0.25">
      <c r="A32659" s="78" t="e">
        <f>DATE(MID(Zeitreihen0h15!A32659,7,4),MID(Zeitreihen0h15!A32659,4,2),LEFT(Zeitreihen0h15!A32659,2))+TIME(MID(Zeitreihen0h15!A32659,12,2),RIGHT(Zeitreihen0h15!A32659,2),0)</f>
        <v>#VALUE!</v>
      </c>
    </row>
    <row r="32660" spans="1:1" x14ac:dyDescent="0.25">
      <c r="A32660" s="78" t="e">
        <f>DATE(MID(Zeitreihen0h15!A32660,7,4),MID(Zeitreihen0h15!A32660,4,2),LEFT(Zeitreihen0h15!A32660,2))+TIME(MID(Zeitreihen0h15!A32660,12,2),RIGHT(Zeitreihen0h15!A32660,2),0)</f>
        <v>#VALUE!</v>
      </c>
    </row>
    <row r="32661" spans="1:1" x14ac:dyDescent="0.25">
      <c r="A32661" s="78" t="e">
        <f>DATE(MID(Zeitreihen0h15!A32661,7,4),MID(Zeitreihen0h15!A32661,4,2),LEFT(Zeitreihen0h15!A32661,2))+TIME(MID(Zeitreihen0h15!A32661,12,2),RIGHT(Zeitreihen0h15!A32661,2),0)</f>
        <v>#VALUE!</v>
      </c>
    </row>
    <row r="32662" spans="1:1" x14ac:dyDescent="0.25">
      <c r="A32662" s="78" t="e">
        <f>DATE(MID(Zeitreihen0h15!A32662,7,4),MID(Zeitreihen0h15!A32662,4,2),LEFT(Zeitreihen0h15!A32662,2))+TIME(MID(Zeitreihen0h15!A32662,12,2),RIGHT(Zeitreihen0h15!A32662,2),0)</f>
        <v>#VALUE!</v>
      </c>
    </row>
    <row r="32663" spans="1:1" x14ac:dyDescent="0.25">
      <c r="A32663" s="78" t="e">
        <f>DATE(MID(Zeitreihen0h15!A32663,7,4),MID(Zeitreihen0h15!A32663,4,2),LEFT(Zeitreihen0h15!A32663,2))+TIME(MID(Zeitreihen0h15!A32663,12,2),RIGHT(Zeitreihen0h15!A32663,2),0)</f>
        <v>#VALUE!</v>
      </c>
    </row>
    <row r="32664" spans="1:1" x14ac:dyDescent="0.25">
      <c r="A32664" s="78" t="e">
        <f>DATE(MID(Zeitreihen0h15!A32664,7,4),MID(Zeitreihen0h15!A32664,4,2),LEFT(Zeitreihen0h15!A32664,2))+TIME(MID(Zeitreihen0h15!A32664,12,2),RIGHT(Zeitreihen0h15!A32664,2),0)</f>
        <v>#VALUE!</v>
      </c>
    </row>
    <row r="32665" spans="1:1" x14ac:dyDescent="0.25">
      <c r="A32665" s="78" t="e">
        <f>DATE(MID(Zeitreihen0h15!A32665,7,4),MID(Zeitreihen0h15!A32665,4,2),LEFT(Zeitreihen0h15!A32665,2))+TIME(MID(Zeitreihen0h15!A32665,12,2),RIGHT(Zeitreihen0h15!A32665,2),0)</f>
        <v>#VALUE!</v>
      </c>
    </row>
    <row r="32666" spans="1:1" x14ac:dyDescent="0.25">
      <c r="A32666" s="78" t="e">
        <f>DATE(MID(Zeitreihen0h15!A32666,7,4),MID(Zeitreihen0h15!A32666,4,2),LEFT(Zeitreihen0h15!A32666,2))+TIME(MID(Zeitreihen0h15!A32666,12,2),RIGHT(Zeitreihen0h15!A32666,2),0)</f>
        <v>#VALUE!</v>
      </c>
    </row>
    <row r="32667" spans="1:1" x14ac:dyDescent="0.25">
      <c r="A32667" s="78" t="e">
        <f>DATE(MID(Zeitreihen0h15!A32667,7,4),MID(Zeitreihen0h15!A32667,4,2),LEFT(Zeitreihen0h15!A32667,2))+TIME(MID(Zeitreihen0h15!A32667,12,2),RIGHT(Zeitreihen0h15!A32667,2),0)</f>
        <v>#VALUE!</v>
      </c>
    </row>
    <row r="32668" spans="1:1" x14ac:dyDescent="0.25">
      <c r="A32668" s="78" t="e">
        <f>DATE(MID(Zeitreihen0h15!A32668,7,4),MID(Zeitreihen0h15!A32668,4,2),LEFT(Zeitreihen0h15!A32668,2))+TIME(MID(Zeitreihen0h15!A32668,12,2),RIGHT(Zeitreihen0h15!A32668,2),0)</f>
        <v>#VALUE!</v>
      </c>
    </row>
    <row r="32669" spans="1:1" x14ac:dyDescent="0.25">
      <c r="A32669" s="78" t="e">
        <f>DATE(MID(Zeitreihen0h15!A32669,7,4),MID(Zeitreihen0h15!A32669,4,2),LEFT(Zeitreihen0h15!A32669,2))+TIME(MID(Zeitreihen0h15!A32669,12,2),RIGHT(Zeitreihen0h15!A32669,2),0)</f>
        <v>#VALUE!</v>
      </c>
    </row>
    <row r="32670" spans="1:1" x14ac:dyDescent="0.25">
      <c r="A32670" s="78" t="e">
        <f>DATE(MID(Zeitreihen0h15!A32670,7,4),MID(Zeitreihen0h15!A32670,4,2),LEFT(Zeitreihen0h15!A32670,2))+TIME(MID(Zeitreihen0h15!A32670,12,2),RIGHT(Zeitreihen0h15!A32670,2),0)</f>
        <v>#VALUE!</v>
      </c>
    </row>
    <row r="32671" spans="1:1" x14ac:dyDescent="0.25">
      <c r="A32671" s="78" t="e">
        <f>DATE(MID(Zeitreihen0h15!A32671,7,4),MID(Zeitreihen0h15!A32671,4,2),LEFT(Zeitreihen0h15!A32671,2))+TIME(MID(Zeitreihen0h15!A32671,12,2),RIGHT(Zeitreihen0h15!A32671,2),0)</f>
        <v>#VALUE!</v>
      </c>
    </row>
    <row r="32672" spans="1:1" x14ac:dyDescent="0.25">
      <c r="A32672" s="78" t="e">
        <f>DATE(MID(Zeitreihen0h15!A32672,7,4),MID(Zeitreihen0h15!A32672,4,2),LEFT(Zeitreihen0h15!A32672,2))+TIME(MID(Zeitreihen0h15!A32672,12,2),RIGHT(Zeitreihen0h15!A32672,2),0)</f>
        <v>#VALUE!</v>
      </c>
    </row>
    <row r="32673" spans="1:1" x14ac:dyDescent="0.25">
      <c r="A32673" s="78" t="e">
        <f>DATE(MID(Zeitreihen0h15!A32673,7,4),MID(Zeitreihen0h15!A32673,4,2),LEFT(Zeitreihen0h15!A32673,2))+TIME(MID(Zeitreihen0h15!A32673,12,2),RIGHT(Zeitreihen0h15!A32673,2),0)</f>
        <v>#VALUE!</v>
      </c>
    </row>
    <row r="32674" spans="1:1" x14ac:dyDescent="0.25">
      <c r="A32674" s="78" t="e">
        <f>DATE(MID(Zeitreihen0h15!A32674,7,4),MID(Zeitreihen0h15!A32674,4,2),LEFT(Zeitreihen0h15!A32674,2))+TIME(MID(Zeitreihen0h15!A32674,12,2),RIGHT(Zeitreihen0h15!A32674,2),0)</f>
        <v>#VALUE!</v>
      </c>
    </row>
    <row r="32675" spans="1:1" x14ac:dyDescent="0.25">
      <c r="A32675" s="78" t="e">
        <f>DATE(MID(Zeitreihen0h15!A32675,7,4),MID(Zeitreihen0h15!A32675,4,2),LEFT(Zeitreihen0h15!A32675,2))+TIME(MID(Zeitreihen0h15!A32675,12,2),RIGHT(Zeitreihen0h15!A32675,2),0)</f>
        <v>#VALUE!</v>
      </c>
    </row>
    <row r="32676" spans="1:1" x14ac:dyDescent="0.25">
      <c r="A32676" s="78" t="e">
        <f>DATE(MID(Zeitreihen0h15!A32676,7,4),MID(Zeitreihen0h15!A32676,4,2),LEFT(Zeitreihen0h15!A32676,2))+TIME(MID(Zeitreihen0h15!A32676,12,2),RIGHT(Zeitreihen0h15!A32676,2),0)</f>
        <v>#VALUE!</v>
      </c>
    </row>
    <row r="32677" spans="1:1" x14ac:dyDescent="0.25">
      <c r="A32677" s="78" t="e">
        <f>DATE(MID(Zeitreihen0h15!A32677,7,4),MID(Zeitreihen0h15!A32677,4,2),LEFT(Zeitreihen0h15!A32677,2))+TIME(MID(Zeitreihen0h15!A32677,12,2),RIGHT(Zeitreihen0h15!A32677,2),0)</f>
        <v>#VALUE!</v>
      </c>
    </row>
    <row r="32678" spans="1:1" x14ac:dyDescent="0.25">
      <c r="A32678" s="78" t="e">
        <f>DATE(MID(Zeitreihen0h15!A32678,7,4),MID(Zeitreihen0h15!A32678,4,2),LEFT(Zeitreihen0h15!A32678,2))+TIME(MID(Zeitreihen0h15!A32678,12,2),RIGHT(Zeitreihen0h15!A32678,2),0)</f>
        <v>#VALUE!</v>
      </c>
    </row>
    <row r="32679" spans="1:1" x14ac:dyDescent="0.25">
      <c r="A32679" s="78" t="e">
        <f>DATE(MID(Zeitreihen0h15!A32679,7,4),MID(Zeitreihen0h15!A32679,4,2),LEFT(Zeitreihen0h15!A32679,2))+TIME(MID(Zeitreihen0h15!A32679,12,2),RIGHT(Zeitreihen0h15!A32679,2),0)</f>
        <v>#VALUE!</v>
      </c>
    </row>
    <row r="32680" spans="1:1" x14ac:dyDescent="0.25">
      <c r="A32680" s="78" t="e">
        <f>DATE(MID(Zeitreihen0h15!A32680,7,4),MID(Zeitreihen0h15!A32680,4,2),LEFT(Zeitreihen0h15!A32680,2))+TIME(MID(Zeitreihen0h15!A32680,12,2),RIGHT(Zeitreihen0h15!A32680,2),0)</f>
        <v>#VALUE!</v>
      </c>
    </row>
    <row r="32681" spans="1:1" x14ac:dyDescent="0.25">
      <c r="A32681" s="78" t="e">
        <f>DATE(MID(Zeitreihen0h15!A32681,7,4),MID(Zeitreihen0h15!A32681,4,2),LEFT(Zeitreihen0h15!A32681,2))+TIME(MID(Zeitreihen0h15!A32681,12,2),RIGHT(Zeitreihen0h15!A32681,2),0)</f>
        <v>#VALUE!</v>
      </c>
    </row>
    <row r="32682" spans="1:1" x14ac:dyDescent="0.25">
      <c r="A32682" s="78" t="e">
        <f>DATE(MID(Zeitreihen0h15!A32682,7,4),MID(Zeitreihen0h15!A32682,4,2),LEFT(Zeitreihen0h15!A32682,2))+TIME(MID(Zeitreihen0h15!A32682,12,2),RIGHT(Zeitreihen0h15!A32682,2),0)</f>
        <v>#VALUE!</v>
      </c>
    </row>
    <row r="32683" spans="1:1" x14ac:dyDescent="0.25">
      <c r="A32683" s="78" t="e">
        <f>DATE(MID(Zeitreihen0h15!A32683,7,4),MID(Zeitreihen0h15!A32683,4,2),LEFT(Zeitreihen0h15!A32683,2))+TIME(MID(Zeitreihen0h15!A32683,12,2),RIGHT(Zeitreihen0h15!A32683,2),0)</f>
        <v>#VALUE!</v>
      </c>
    </row>
    <row r="32684" spans="1:1" x14ac:dyDescent="0.25">
      <c r="A32684" s="78" t="e">
        <f>DATE(MID(Zeitreihen0h15!A32684,7,4),MID(Zeitreihen0h15!A32684,4,2),LEFT(Zeitreihen0h15!A32684,2))+TIME(MID(Zeitreihen0h15!A32684,12,2),RIGHT(Zeitreihen0h15!A32684,2),0)</f>
        <v>#VALUE!</v>
      </c>
    </row>
    <row r="32685" spans="1:1" x14ac:dyDescent="0.25">
      <c r="A32685" s="78" t="e">
        <f>DATE(MID(Zeitreihen0h15!A32685,7,4),MID(Zeitreihen0h15!A32685,4,2),LEFT(Zeitreihen0h15!A32685,2))+TIME(MID(Zeitreihen0h15!A32685,12,2),RIGHT(Zeitreihen0h15!A32685,2),0)</f>
        <v>#VALUE!</v>
      </c>
    </row>
    <row r="32686" spans="1:1" x14ac:dyDescent="0.25">
      <c r="A32686" s="78" t="e">
        <f>DATE(MID(Zeitreihen0h15!A32686,7,4),MID(Zeitreihen0h15!A32686,4,2),LEFT(Zeitreihen0h15!A32686,2))+TIME(MID(Zeitreihen0h15!A32686,12,2),RIGHT(Zeitreihen0h15!A32686,2),0)</f>
        <v>#VALUE!</v>
      </c>
    </row>
    <row r="32687" spans="1:1" x14ac:dyDescent="0.25">
      <c r="A32687" s="78" t="e">
        <f>DATE(MID(Zeitreihen0h15!A32687,7,4),MID(Zeitreihen0h15!A32687,4,2),LEFT(Zeitreihen0h15!A32687,2))+TIME(MID(Zeitreihen0h15!A32687,12,2),RIGHT(Zeitreihen0h15!A32687,2),0)</f>
        <v>#VALUE!</v>
      </c>
    </row>
    <row r="32688" spans="1:1" x14ac:dyDescent="0.25">
      <c r="A32688" s="78" t="e">
        <f>DATE(MID(Zeitreihen0h15!A32688,7,4),MID(Zeitreihen0h15!A32688,4,2),LEFT(Zeitreihen0h15!A32688,2))+TIME(MID(Zeitreihen0h15!A32688,12,2),RIGHT(Zeitreihen0h15!A32688,2),0)</f>
        <v>#VALUE!</v>
      </c>
    </row>
    <row r="32689" spans="1:1" x14ac:dyDescent="0.25">
      <c r="A32689" s="78" t="e">
        <f>DATE(MID(Zeitreihen0h15!A32689,7,4),MID(Zeitreihen0h15!A32689,4,2),LEFT(Zeitreihen0h15!A32689,2))+TIME(MID(Zeitreihen0h15!A32689,12,2),RIGHT(Zeitreihen0h15!A32689,2),0)</f>
        <v>#VALUE!</v>
      </c>
    </row>
    <row r="32690" spans="1:1" x14ac:dyDescent="0.25">
      <c r="A32690" s="78" t="e">
        <f>DATE(MID(Zeitreihen0h15!A32690,7,4),MID(Zeitreihen0h15!A32690,4,2),LEFT(Zeitreihen0h15!A32690,2))+TIME(MID(Zeitreihen0h15!A32690,12,2),RIGHT(Zeitreihen0h15!A32690,2),0)</f>
        <v>#VALUE!</v>
      </c>
    </row>
    <row r="32691" spans="1:1" x14ac:dyDescent="0.25">
      <c r="A32691" s="78" t="e">
        <f>DATE(MID(Zeitreihen0h15!A32691,7,4),MID(Zeitreihen0h15!A32691,4,2),LEFT(Zeitreihen0h15!A32691,2))+TIME(MID(Zeitreihen0h15!A32691,12,2),RIGHT(Zeitreihen0h15!A32691,2),0)</f>
        <v>#VALUE!</v>
      </c>
    </row>
    <row r="32692" spans="1:1" x14ac:dyDescent="0.25">
      <c r="A32692" s="78" t="e">
        <f>DATE(MID(Zeitreihen0h15!A32692,7,4),MID(Zeitreihen0h15!A32692,4,2),LEFT(Zeitreihen0h15!A32692,2))+TIME(MID(Zeitreihen0h15!A32692,12,2),RIGHT(Zeitreihen0h15!A32692,2),0)</f>
        <v>#VALUE!</v>
      </c>
    </row>
    <row r="32693" spans="1:1" x14ac:dyDescent="0.25">
      <c r="A32693" s="78" t="e">
        <f>DATE(MID(Zeitreihen0h15!A32693,7,4),MID(Zeitreihen0h15!A32693,4,2),LEFT(Zeitreihen0h15!A32693,2))+TIME(MID(Zeitreihen0h15!A32693,12,2),RIGHT(Zeitreihen0h15!A32693,2),0)</f>
        <v>#VALUE!</v>
      </c>
    </row>
    <row r="32694" spans="1:1" x14ac:dyDescent="0.25">
      <c r="A32694" s="78" t="e">
        <f>DATE(MID(Zeitreihen0h15!A32694,7,4),MID(Zeitreihen0h15!A32694,4,2),LEFT(Zeitreihen0h15!A32694,2))+TIME(MID(Zeitreihen0h15!A32694,12,2),RIGHT(Zeitreihen0h15!A32694,2),0)</f>
        <v>#VALUE!</v>
      </c>
    </row>
    <row r="32695" spans="1:1" x14ac:dyDescent="0.25">
      <c r="A32695" s="78" t="e">
        <f>DATE(MID(Zeitreihen0h15!A32695,7,4),MID(Zeitreihen0h15!A32695,4,2),LEFT(Zeitreihen0h15!A32695,2))+TIME(MID(Zeitreihen0h15!A32695,12,2),RIGHT(Zeitreihen0h15!A32695,2),0)</f>
        <v>#VALUE!</v>
      </c>
    </row>
    <row r="32696" spans="1:1" x14ac:dyDescent="0.25">
      <c r="A32696" s="78" t="e">
        <f>DATE(MID(Zeitreihen0h15!A32696,7,4),MID(Zeitreihen0h15!A32696,4,2),LEFT(Zeitreihen0h15!A32696,2))+TIME(MID(Zeitreihen0h15!A32696,12,2),RIGHT(Zeitreihen0h15!A32696,2),0)</f>
        <v>#VALUE!</v>
      </c>
    </row>
    <row r="32697" spans="1:1" x14ac:dyDescent="0.25">
      <c r="A32697" s="78" t="e">
        <f>DATE(MID(Zeitreihen0h15!A32697,7,4),MID(Zeitreihen0h15!A32697,4,2),LEFT(Zeitreihen0h15!A32697,2))+TIME(MID(Zeitreihen0h15!A32697,12,2),RIGHT(Zeitreihen0h15!A32697,2),0)</f>
        <v>#VALUE!</v>
      </c>
    </row>
    <row r="32698" spans="1:1" x14ac:dyDescent="0.25">
      <c r="A32698" s="78" t="e">
        <f>DATE(MID(Zeitreihen0h15!A32698,7,4),MID(Zeitreihen0h15!A32698,4,2),LEFT(Zeitreihen0h15!A32698,2))+TIME(MID(Zeitreihen0h15!A32698,12,2),RIGHT(Zeitreihen0h15!A32698,2),0)</f>
        <v>#VALUE!</v>
      </c>
    </row>
    <row r="32699" spans="1:1" x14ac:dyDescent="0.25">
      <c r="A32699" s="78" t="e">
        <f>DATE(MID(Zeitreihen0h15!A32699,7,4),MID(Zeitreihen0h15!A32699,4,2),LEFT(Zeitreihen0h15!A32699,2))+TIME(MID(Zeitreihen0h15!A32699,12,2),RIGHT(Zeitreihen0h15!A32699,2),0)</f>
        <v>#VALUE!</v>
      </c>
    </row>
    <row r="32700" spans="1:1" x14ac:dyDescent="0.25">
      <c r="A32700" s="78" t="e">
        <f>DATE(MID(Zeitreihen0h15!A32700,7,4),MID(Zeitreihen0h15!A32700,4,2),LEFT(Zeitreihen0h15!A32700,2))+TIME(MID(Zeitreihen0h15!A32700,12,2),RIGHT(Zeitreihen0h15!A32700,2),0)</f>
        <v>#VALUE!</v>
      </c>
    </row>
    <row r="32701" spans="1:1" x14ac:dyDescent="0.25">
      <c r="A32701" s="78" t="e">
        <f>DATE(MID(Zeitreihen0h15!A32701,7,4),MID(Zeitreihen0h15!A32701,4,2),LEFT(Zeitreihen0h15!A32701,2))+TIME(MID(Zeitreihen0h15!A32701,12,2),RIGHT(Zeitreihen0h15!A32701,2),0)</f>
        <v>#VALUE!</v>
      </c>
    </row>
    <row r="32702" spans="1:1" x14ac:dyDescent="0.25">
      <c r="A32702" s="78" t="e">
        <f>DATE(MID(Zeitreihen0h15!A32702,7,4),MID(Zeitreihen0h15!A32702,4,2),LEFT(Zeitreihen0h15!A32702,2))+TIME(MID(Zeitreihen0h15!A32702,12,2),RIGHT(Zeitreihen0h15!A32702,2),0)</f>
        <v>#VALUE!</v>
      </c>
    </row>
    <row r="32703" spans="1:1" x14ac:dyDescent="0.25">
      <c r="A32703" s="78" t="e">
        <f>DATE(MID(Zeitreihen0h15!A32703,7,4),MID(Zeitreihen0h15!A32703,4,2),LEFT(Zeitreihen0h15!A32703,2))+TIME(MID(Zeitreihen0h15!A32703,12,2),RIGHT(Zeitreihen0h15!A32703,2),0)</f>
        <v>#VALUE!</v>
      </c>
    </row>
    <row r="32704" spans="1:1" x14ac:dyDescent="0.25">
      <c r="A32704" s="78" t="e">
        <f>DATE(MID(Zeitreihen0h15!A32704,7,4),MID(Zeitreihen0h15!A32704,4,2),LEFT(Zeitreihen0h15!A32704,2))+TIME(MID(Zeitreihen0h15!A32704,12,2),RIGHT(Zeitreihen0h15!A32704,2),0)</f>
        <v>#VALUE!</v>
      </c>
    </row>
    <row r="32705" spans="1:1" x14ac:dyDescent="0.25">
      <c r="A32705" s="78" t="e">
        <f>DATE(MID(Zeitreihen0h15!A32705,7,4),MID(Zeitreihen0h15!A32705,4,2),LEFT(Zeitreihen0h15!A32705,2))+TIME(MID(Zeitreihen0h15!A32705,12,2),RIGHT(Zeitreihen0h15!A32705,2),0)</f>
        <v>#VALUE!</v>
      </c>
    </row>
    <row r="32706" spans="1:1" x14ac:dyDescent="0.25">
      <c r="A32706" s="78" t="e">
        <f>DATE(MID(Zeitreihen0h15!A32706,7,4),MID(Zeitreihen0h15!A32706,4,2),LEFT(Zeitreihen0h15!A32706,2))+TIME(MID(Zeitreihen0h15!A32706,12,2),RIGHT(Zeitreihen0h15!A32706,2),0)</f>
        <v>#VALUE!</v>
      </c>
    </row>
    <row r="32707" spans="1:1" x14ac:dyDescent="0.25">
      <c r="A32707" s="78" t="e">
        <f>DATE(MID(Zeitreihen0h15!A32707,7,4),MID(Zeitreihen0h15!A32707,4,2),LEFT(Zeitreihen0h15!A32707,2))+TIME(MID(Zeitreihen0h15!A32707,12,2),RIGHT(Zeitreihen0h15!A32707,2),0)</f>
        <v>#VALUE!</v>
      </c>
    </row>
    <row r="32708" spans="1:1" x14ac:dyDescent="0.25">
      <c r="A32708" s="78" t="e">
        <f>DATE(MID(Zeitreihen0h15!A32708,7,4),MID(Zeitreihen0h15!A32708,4,2),LEFT(Zeitreihen0h15!A32708,2))+TIME(MID(Zeitreihen0h15!A32708,12,2),RIGHT(Zeitreihen0h15!A32708,2),0)</f>
        <v>#VALUE!</v>
      </c>
    </row>
    <row r="32709" spans="1:1" x14ac:dyDescent="0.25">
      <c r="A32709" s="78" t="e">
        <f>DATE(MID(Zeitreihen0h15!A32709,7,4),MID(Zeitreihen0h15!A32709,4,2),LEFT(Zeitreihen0h15!A32709,2))+TIME(MID(Zeitreihen0h15!A32709,12,2),RIGHT(Zeitreihen0h15!A32709,2),0)</f>
        <v>#VALUE!</v>
      </c>
    </row>
    <row r="32710" spans="1:1" x14ac:dyDescent="0.25">
      <c r="A32710" s="78" t="e">
        <f>DATE(MID(Zeitreihen0h15!A32710,7,4),MID(Zeitreihen0h15!A32710,4,2),LEFT(Zeitreihen0h15!A32710,2))+TIME(MID(Zeitreihen0h15!A32710,12,2),RIGHT(Zeitreihen0h15!A32710,2),0)</f>
        <v>#VALUE!</v>
      </c>
    </row>
    <row r="32711" spans="1:1" x14ac:dyDescent="0.25">
      <c r="A32711" s="78" t="e">
        <f>DATE(MID(Zeitreihen0h15!A32711,7,4),MID(Zeitreihen0h15!A32711,4,2),LEFT(Zeitreihen0h15!A32711,2))+TIME(MID(Zeitreihen0h15!A32711,12,2),RIGHT(Zeitreihen0h15!A32711,2),0)</f>
        <v>#VALUE!</v>
      </c>
    </row>
    <row r="32712" spans="1:1" x14ac:dyDescent="0.25">
      <c r="A32712" s="78" t="e">
        <f>DATE(MID(Zeitreihen0h15!A32712,7,4),MID(Zeitreihen0h15!A32712,4,2),LEFT(Zeitreihen0h15!A32712,2))+TIME(MID(Zeitreihen0h15!A32712,12,2),RIGHT(Zeitreihen0h15!A32712,2),0)</f>
        <v>#VALUE!</v>
      </c>
    </row>
    <row r="32713" spans="1:1" x14ac:dyDescent="0.25">
      <c r="A32713" s="78" t="e">
        <f>DATE(MID(Zeitreihen0h15!A32713,7,4),MID(Zeitreihen0h15!A32713,4,2),LEFT(Zeitreihen0h15!A32713,2))+TIME(MID(Zeitreihen0h15!A32713,12,2),RIGHT(Zeitreihen0h15!A32713,2),0)</f>
        <v>#VALUE!</v>
      </c>
    </row>
    <row r="32714" spans="1:1" x14ac:dyDescent="0.25">
      <c r="A32714" s="78" t="e">
        <f>DATE(MID(Zeitreihen0h15!A32714,7,4),MID(Zeitreihen0h15!A32714,4,2),LEFT(Zeitreihen0h15!A32714,2))+TIME(MID(Zeitreihen0h15!A32714,12,2),RIGHT(Zeitreihen0h15!A32714,2),0)</f>
        <v>#VALUE!</v>
      </c>
    </row>
    <row r="32715" spans="1:1" x14ac:dyDescent="0.25">
      <c r="A32715" s="78" t="e">
        <f>DATE(MID(Zeitreihen0h15!A32715,7,4),MID(Zeitreihen0h15!A32715,4,2),LEFT(Zeitreihen0h15!A32715,2))+TIME(MID(Zeitreihen0h15!A32715,12,2),RIGHT(Zeitreihen0h15!A32715,2),0)</f>
        <v>#VALUE!</v>
      </c>
    </row>
    <row r="32716" spans="1:1" x14ac:dyDescent="0.25">
      <c r="A32716" s="78" t="e">
        <f>DATE(MID(Zeitreihen0h15!A32716,7,4),MID(Zeitreihen0h15!A32716,4,2),LEFT(Zeitreihen0h15!A32716,2))+TIME(MID(Zeitreihen0h15!A32716,12,2),RIGHT(Zeitreihen0h15!A32716,2),0)</f>
        <v>#VALUE!</v>
      </c>
    </row>
    <row r="32717" spans="1:1" x14ac:dyDescent="0.25">
      <c r="A32717" s="78" t="e">
        <f>DATE(MID(Zeitreihen0h15!A32717,7,4),MID(Zeitreihen0h15!A32717,4,2),LEFT(Zeitreihen0h15!A32717,2))+TIME(MID(Zeitreihen0h15!A32717,12,2),RIGHT(Zeitreihen0h15!A32717,2),0)</f>
        <v>#VALUE!</v>
      </c>
    </row>
    <row r="32718" spans="1:1" x14ac:dyDescent="0.25">
      <c r="A32718" s="78" t="e">
        <f>DATE(MID(Zeitreihen0h15!A32718,7,4),MID(Zeitreihen0h15!A32718,4,2),LEFT(Zeitreihen0h15!A32718,2))+TIME(MID(Zeitreihen0h15!A32718,12,2),RIGHT(Zeitreihen0h15!A32718,2),0)</f>
        <v>#VALUE!</v>
      </c>
    </row>
    <row r="32719" spans="1:1" x14ac:dyDescent="0.25">
      <c r="A32719" s="78" t="e">
        <f>DATE(MID(Zeitreihen0h15!A32719,7,4),MID(Zeitreihen0h15!A32719,4,2),LEFT(Zeitreihen0h15!A32719,2))+TIME(MID(Zeitreihen0h15!A32719,12,2),RIGHT(Zeitreihen0h15!A32719,2),0)</f>
        <v>#VALUE!</v>
      </c>
    </row>
    <row r="32720" spans="1:1" x14ac:dyDescent="0.25">
      <c r="A32720" s="78" t="e">
        <f>DATE(MID(Zeitreihen0h15!A32720,7,4),MID(Zeitreihen0h15!A32720,4,2),LEFT(Zeitreihen0h15!A32720,2))+TIME(MID(Zeitreihen0h15!A32720,12,2),RIGHT(Zeitreihen0h15!A32720,2),0)</f>
        <v>#VALUE!</v>
      </c>
    </row>
    <row r="32721" spans="1:1" x14ac:dyDescent="0.25">
      <c r="A32721" s="78" t="e">
        <f>DATE(MID(Zeitreihen0h15!A32721,7,4),MID(Zeitreihen0h15!A32721,4,2),LEFT(Zeitreihen0h15!A32721,2))+TIME(MID(Zeitreihen0h15!A32721,12,2),RIGHT(Zeitreihen0h15!A32721,2),0)</f>
        <v>#VALUE!</v>
      </c>
    </row>
    <row r="32722" spans="1:1" x14ac:dyDescent="0.25">
      <c r="A32722" s="78" t="e">
        <f>DATE(MID(Zeitreihen0h15!A32722,7,4),MID(Zeitreihen0h15!A32722,4,2),LEFT(Zeitreihen0h15!A32722,2))+TIME(MID(Zeitreihen0h15!A32722,12,2),RIGHT(Zeitreihen0h15!A32722,2),0)</f>
        <v>#VALUE!</v>
      </c>
    </row>
    <row r="32723" spans="1:1" x14ac:dyDescent="0.25">
      <c r="A32723" s="78" t="e">
        <f>DATE(MID(Zeitreihen0h15!A32723,7,4),MID(Zeitreihen0h15!A32723,4,2),LEFT(Zeitreihen0h15!A32723,2))+TIME(MID(Zeitreihen0h15!A32723,12,2),RIGHT(Zeitreihen0h15!A32723,2),0)</f>
        <v>#VALUE!</v>
      </c>
    </row>
    <row r="32724" spans="1:1" x14ac:dyDescent="0.25">
      <c r="A32724" s="78" t="e">
        <f>DATE(MID(Zeitreihen0h15!A32724,7,4),MID(Zeitreihen0h15!A32724,4,2),LEFT(Zeitreihen0h15!A32724,2))+TIME(MID(Zeitreihen0h15!A32724,12,2),RIGHT(Zeitreihen0h15!A32724,2),0)</f>
        <v>#VALUE!</v>
      </c>
    </row>
    <row r="32725" spans="1:1" x14ac:dyDescent="0.25">
      <c r="A32725" s="78" t="e">
        <f>DATE(MID(Zeitreihen0h15!A32725,7,4),MID(Zeitreihen0h15!A32725,4,2),LEFT(Zeitreihen0h15!A32725,2))+TIME(MID(Zeitreihen0h15!A32725,12,2),RIGHT(Zeitreihen0h15!A32725,2),0)</f>
        <v>#VALUE!</v>
      </c>
    </row>
    <row r="32726" spans="1:1" x14ac:dyDescent="0.25">
      <c r="A32726" s="78" t="e">
        <f>DATE(MID(Zeitreihen0h15!A32726,7,4),MID(Zeitreihen0h15!A32726,4,2),LEFT(Zeitreihen0h15!A32726,2))+TIME(MID(Zeitreihen0h15!A32726,12,2),RIGHT(Zeitreihen0h15!A32726,2),0)</f>
        <v>#VALUE!</v>
      </c>
    </row>
    <row r="32727" spans="1:1" x14ac:dyDescent="0.25">
      <c r="A32727" s="78" t="e">
        <f>DATE(MID(Zeitreihen0h15!A32727,7,4),MID(Zeitreihen0h15!A32727,4,2),LEFT(Zeitreihen0h15!A32727,2))+TIME(MID(Zeitreihen0h15!A32727,12,2),RIGHT(Zeitreihen0h15!A32727,2),0)</f>
        <v>#VALUE!</v>
      </c>
    </row>
    <row r="32728" spans="1:1" x14ac:dyDescent="0.25">
      <c r="A32728" s="78" t="e">
        <f>DATE(MID(Zeitreihen0h15!A32728,7,4),MID(Zeitreihen0h15!A32728,4,2),LEFT(Zeitreihen0h15!A32728,2))+TIME(MID(Zeitreihen0h15!A32728,12,2),RIGHT(Zeitreihen0h15!A32728,2),0)</f>
        <v>#VALUE!</v>
      </c>
    </row>
    <row r="32729" spans="1:1" x14ac:dyDescent="0.25">
      <c r="A32729" s="78" t="e">
        <f>DATE(MID(Zeitreihen0h15!A32729,7,4),MID(Zeitreihen0h15!A32729,4,2),LEFT(Zeitreihen0h15!A32729,2))+TIME(MID(Zeitreihen0h15!A32729,12,2),RIGHT(Zeitreihen0h15!A32729,2),0)</f>
        <v>#VALUE!</v>
      </c>
    </row>
    <row r="32730" spans="1:1" x14ac:dyDescent="0.25">
      <c r="A32730" s="78" t="e">
        <f>DATE(MID(Zeitreihen0h15!A32730,7,4),MID(Zeitreihen0h15!A32730,4,2),LEFT(Zeitreihen0h15!A32730,2))+TIME(MID(Zeitreihen0h15!A32730,12,2),RIGHT(Zeitreihen0h15!A32730,2),0)</f>
        <v>#VALUE!</v>
      </c>
    </row>
    <row r="32731" spans="1:1" x14ac:dyDescent="0.25">
      <c r="A32731" s="78" t="e">
        <f>DATE(MID(Zeitreihen0h15!A32731,7,4),MID(Zeitreihen0h15!A32731,4,2),LEFT(Zeitreihen0h15!A32731,2))+TIME(MID(Zeitreihen0h15!A32731,12,2),RIGHT(Zeitreihen0h15!A32731,2),0)</f>
        <v>#VALUE!</v>
      </c>
    </row>
    <row r="32732" spans="1:1" x14ac:dyDescent="0.25">
      <c r="A32732" s="78" t="e">
        <f>DATE(MID(Zeitreihen0h15!A32732,7,4),MID(Zeitreihen0h15!A32732,4,2),LEFT(Zeitreihen0h15!A32732,2))+TIME(MID(Zeitreihen0h15!A32732,12,2),RIGHT(Zeitreihen0h15!A32732,2),0)</f>
        <v>#VALUE!</v>
      </c>
    </row>
    <row r="32733" spans="1:1" x14ac:dyDescent="0.25">
      <c r="A32733" s="78" t="e">
        <f>DATE(MID(Zeitreihen0h15!A32733,7,4),MID(Zeitreihen0h15!A32733,4,2),LEFT(Zeitreihen0h15!A32733,2))+TIME(MID(Zeitreihen0h15!A32733,12,2),RIGHT(Zeitreihen0h15!A32733,2),0)</f>
        <v>#VALUE!</v>
      </c>
    </row>
    <row r="32734" spans="1:1" x14ac:dyDescent="0.25">
      <c r="A32734" s="78" t="e">
        <f>DATE(MID(Zeitreihen0h15!A32734,7,4),MID(Zeitreihen0h15!A32734,4,2),LEFT(Zeitreihen0h15!A32734,2))+TIME(MID(Zeitreihen0h15!A32734,12,2),RIGHT(Zeitreihen0h15!A32734,2),0)</f>
        <v>#VALUE!</v>
      </c>
    </row>
    <row r="32735" spans="1:1" x14ac:dyDescent="0.25">
      <c r="A32735" s="78" t="e">
        <f>DATE(MID(Zeitreihen0h15!A32735,7,4),MID(Zeitreihen0h15!A32735,4,2),LEFT(Zeitreihen0h15!A32735,2))+TIME(MID(Zeitreihen0h15!A32735,12,2),RIGHT(Zeitreihen0h15!A32735,2),0)</f>
        <v>#VALUE!</v>
      </c>
    </row>
    <row r="32736" spans="1:1" x14ac:dyDescent="0.25">
      <c r="A32736" s="78" t="e">
        <f>DATE(MID(Zeitreihen0h15!A32736,7,4),MID(Zeitreihen0h15!A32736,4,2),LEFT(Zeitreihen0h15!A32736,2))+TIME(MID(Zeitreihen0h15!A32736,12,2),RIGHT(Zeitreihen0h15!A32736,2),0)</f>
        <v>#VALUE!</v>
      </c>
    </row>
    <row r="32737" spans="1:1" x14ac:dyDescent="0.25">
      <c r="A32737" s="78" t="e">
        <f>DATE(MID(Zeitreihen0h15!A32737,7,4),MID(Zeitreihen0h15!A32737,4,2),LEFT(Zeitreihen0h15!A32737,2))+TIME(MID(Zeitreihen0h15!A32737,12,2),RIGHT(Zeitreihen0h15!A32737,2),0)</f>
        <v>#VALUE!</v>
      </c>
    </row>
    <row r="32738" spans="1:1" x14ac:dyDescent="0.25">
      <c r="A32738" s="78" t="e">
        <f>DATE(MID(Zeitreihen0h15!A32738,7,4),MID(Zeitreihen0h15!A32738,4,2),LEFT(Zeitreihen0h15!A32738,2))+TIME(MID(Zeitreihen0h15!A32738,12,2),RIGHT(Zeitreihen0h15!A32738,2),0)</f>
        <v>#VALUE!</v>
      </c>
    </row>
    <row r="32739" spans="1:1" x14ac:dyDescent="0.25">
      <c r="A32739" s="78" t="e">
        <f>DATE(MID(Zeitreihen0h15!A32739,7,4),MID(Zeitreihen0h15!A32739,4,2),LEFT(Zeitreihen0h15!A32739,2))+TIME(MID(Zeitreihen0h15!A32739,12,2),RIGHT(Zeitreihen0h15!A32739,2),0)</f>
        <v>#VALUE!</v>
      </c>
    </row>
    <row r="32740" spans="1:1" x14ac:dyDescent="0.25">
      <c r="A32740" s="78" t="e">
        <f>DATE(MID(Zeitreihen0h15!A32740,7,4),MID(Zeitreihen0h15!A32740,4,2),LEFT(Zeitreihen0h15!A32740,2))+TIME(MID(Zeitreihen0h15!A32740,12,2),RIGHT(Zeitreihen0h15!A32740,2),0)</f>
        <v>#VALUE!</v>
      </c>
    </row>
    <row r="32741" spans="1:1" x14ac:dyDescent="0.25">
      <c r="A32741" s="78" t="e">
        <f>DATE(MID(Zeitreihen0h15!A32741,7,4),MID(Zeitreihen0h15!A32741,4,2),LEFT(Zeitreihen0h15!A32741,2))+TIME(MID(Zeitreihen0h15!A32741,12,2),RIGHT(Zeitreihen0h15!A32741,2),0)</f>
        <v>#VALUE!</v>
      </c>
    </row>
    <row r="32742" spans="1:1" x14ac:dyDescent="0.25">
      <c r="A32742" s="78" t="e">
        <f>DATE(MID(Zeitreihen0h15!A32742,7,4),MID(Zeitreihen0h15!A32742,4,2),LEFT(Zeitreihen0h15!A32742,2))+TIME(MID(Zeitreihen0h15!A32742,12,2),RIGHT(Zeitreihen0h15!A32742,2),0)</f>
        <v>#VALUE!</v>
      </c>
    </row>
    <row r="32743" spans="1:1" x14ac:dyDescent="0.25">
      <c r="A32743" s="78" t="e">
        <f>DATE(MID(Zeitreihen0h15!A32743,7,4),MID(Zeitreihen0h15!A32743,4,2),LEFT(Zeitreihen0h15!A32743,2))+TIME(MID(Zeitreihen0h15!A32743,12,2),RIGHT(Zeitreihen0h15!A32743,2),0)</f>
        <v>#VALUE!</v>
      </c>
    </row>
    <row r="32744" spans="1:1" x14ac:dyDescent="0.25">
      <c r="A32744" s="78" t="e">
        <f>DATE(MID(Zeitreihen0h15!A32744,7,4),MID(Zeitreihen0h15!A32744,4,2),LEFT(Zeitreihen0h15!A32744,2))+TIME(MID(Zeitreihen0h15!A32744,12,2),RIGHT(Zeitreihen0h15!A32744,2),0)</f>
        <v>#VALUE!</v>
      </c>
    </row>
    <row r="32745" spans="1:1" x14ac:dyDescent="0.25">
      <c r="A32745" s="78" t="e">
        <f>DATE(MID(Zeitreihen0h15!A32745,7,4),MID(Zeitreihen0h15!A32745,4,2),LEFT(Zeitreihen0h15!A32745,2))+TIME(MID(Zeitreihen0h15!A32745,12,2),RIGHT(Zeitreihen0h15!A32745,2),0)</f>
        <v>#VALUE!</v>
      </c>
    </row>
    <row r="32746" spans="1:1" x14ac:dyDescent="0.25">
      <c r="A32746" s="78" t="e">
        <f>DATE(MID(Zeitreihen0h15!A32746,7,4),MID(Zeitreihen0h15!A32746,4,2),LEFT(Zeitreihen0h15!A32746,2))+TIME(MID(Zeitreihen0h15!A32746,12,2),RIGHT(Zeitreihen0h15!A32746,2),0)</f>
        <v>#VALUE!</v>
      </c>
    </row>
    <row r="32747" spans="1:1" x14ac:dyDescent="0.25">
      <c r="A32747" s="78" t="e">
        <f>DATE(MID(Zeitreihen0h15!A32747,7,4),MID(Zeitreihen0h15!A32747,4,2),LEFT(Zeitreihen0h15!A32747,2))+TIME(MID(Zeitreihen0h15!A32747,12,2),RIGHT(Zeitreihen0h15!A32747,2),0)</f>
        <v>#VALUE!</v>
      </c>
    </row>
    <row r="32748" spans="1:1" x14ac:dyDescent="0.25">
      <c r="A32748" s="78" t="e">
        <f>DATE(MID(Zeitreihen0h15!A32748,7,4),MID(Zeitreihen0h15!A32748,4,2),LEFT(Zeitreihen0h15!A32748,2))+TIME(MID(Zeitreihen0h15!A32748,12,2),RIGHT(Zeitreihen0h15!A32748,2),0)</f>
        <v>#VALUE!</v>
      </c>
    </row>
    <row r="32749" spans="1:1" x14ac:dyDescent="0.25">
      <c r="A32749" s="78" t="e">
        <f>DATE(MID(Zeitreihen0h15!A32749,7,4),MID(Zeitreihen0h15!A32749,4,2),LEFT(Zeitreihen0h15!A32749,2))+TIME(MID(Zeitreihen0h15!A32749,12,2),RIGHT(Zeitreihen0h15!A32749,2),0)</f>
        <v>#VALUE!</v>
      </c>
    </row>
    <row r="32750" spans="1:1" x14ac:dyDescent="0.25">
      <c r="A32750" s="78" t="e">
        <f>DATE(MID(Zeitreihen0h15!A32750,7,4),MID(Zeitreihen0h15!A32750,4,2),LEFT(Zeitreihen0h15!A32750,2))+TIME(MID(Zeitreihen0h15!A32750,12,2),RIGHT(Zeitreihen0h15!A32750,2),0)</f>
        <v>#VALUE!</v>
      </c>
    </row>
    <row r="32751" spans="1:1" x14ac:dyDescent="0.25">
      <c r="A32751" s="78" t="e">
        <f>DATE(MID(Zeitreihen0h15!A32751,7,4),MID(Zeitreihen0h15!A32751,4,2),LEFT(Zeitreihen0h15!A32751,2))+TIME(MID(Zeitreihen0h15!A32751,12,2),RIGHT(Zeitreihen0h15!A32751,2),0)</f>
        <v>#VALUE!</v>
      </c>
    </row>
    <row r="32752" spans="1:1" x14ac:dyDescent="0.25">
      <c r="A32752" s="78" t="e">
        <f>DATE(MID(Zeitreihen0h15!A32752,7,4),MID(Zeitreihen0h15!A32752,4,2),LEFT(Zeitreihen0h15!A32752,2))+TIME(MID(Zeitreihen0h15!A32752,12,2),RIGHT(Zeitreihen0h15!A32752,2),0)</f>
        <v>#VALUE!</v>
      </c>
    </row>
    <row r="32753" spans="1:1" x14ac:dyDescent="0.25">
      <c r="A32753" s="78" t="e">
        <f>DATE(MID(Zeitreihen0h15!A32753,7,4),MID(Zeitreihen0h15!A32753,4,2),LEFT(Zeitreihen0h15!A32753,2))+TIME(MID(Zeitreihen0h15!A32753,12,2),RIGHT(Zeitreihen0h15!A32753,2),0)</f>
        <v>#VALUE!</v>
      </c>
    </row>
    <row r="32754" spans="1:1" x14ac:dyDescent="0.25">
      <c r="A32754" s="78" t="e">
        <f>DATE(MID(Zeitreihen0h15!A32754,7,4),MID(Zeitreihen0h15!A32754,4,2),LEFT(Zeitreihen0h15!A32754,2))+TIME(MID(Zeitreihen0h15!A32754,12,2),RIGHT(Zeitreihen0h15!A32754,2),0)</f>
        <v>#VALUE!</v>
      </c>
    </row>
    <row r="32755" spans="1:1" x14ac:dyDescent="0.25">
      <c r="A32755" s="78" t="e">
        <f>DATE(MID(Zeitreihen0h15!A32755,7,4),MID(Zeitreihen0h15!A32755,4,2),LEFT(Zeitreihen0h15!A32755,2))+TIME(MID(Zeitreihen0h15!A32755,12,2),RIGHT(Zeitreihen0h15!A32755,2),0)</f>
        <v>#VALUE!</v>
      </c>
    </row>
    <row r="32756" spans="1:1" x14ac:dyDescent="0.25">
      <c r="A32756" s="78" t="e">
        <f>DATE(MID(Zeitreihen0h15!A32756,7,4),MID(Zeitreihen0h15!A32756,4,2),LEFT(Zeitreihen0h15!A32756,2))+TIME(MID(Zeitreihen0h15!A32756,12,2),RIGHT(Zeitreihen0h15!A32756,2),0)</f>
        <v>#VALUE!</v>
      </c>
    </row>
    <row r="32757" spans="1:1" x14ac:dyDescent="0.25">
      <c r="A32757" s="78" t="e">
        <f>DATE(MID(Zeitreihen0h15!A32757,7,4),MID(Zeitreihen0h15!A32757,4,2),LEFT(Zeitreihen0h15!A32757,2))+TIME(MID(Zeitreihen0h15!A32757,12,2),RIGHT(Zeitreihen0h15!A32757,2),0)</f>
        <v>#VALUE!</v>
      </c>
    </row>
    <row r="32758" spans="1:1" x14ac:dyDescent="0.25">
      <c r="A32758" s="78" t="e">
        <f>DATE(MID(Zeitreihen0h15!A32758,7,4),MID(Zeitreihen0h15!A32758,4,2),LEFT(Zeitreihen0h15!A32758,2))+TIME(MID(Zeitreihen0h15!A32758,12,2),RIGHT(Zeitreihen0h15!A32758,2),0)</f>
        <v>#VALUE!</v>
      </c>
    </row>
    <row r="32759" spans="1:1" x14ac:dyDescent="0.25">
      <c r="A32759" s="78" t="e">
        <f>DATE(MID(Zeitreihen0h15!A32759,7,4),MID(Zeitreihen0h15!A32759,4,2),LEFT(Zeitreihen0h15!A32759,2))+TIME(MID(Zeitreihen0h15!A32759,12,2),RIGHT(Zeitreihen0h15!A32759,2),0)</f>
        <v>#VALUE!</v>
      </c>
    </row>
    <row r="32760" spans="1:1" x14ac:dyDescent="0.25">
      <c r="A32760" s="78" t="e">
        <f>DATE(MID(Zeitreihen0h15!A32760,7,4),MID(Zeitreihen0h15!A32760,4,2),LEFT(Zeitreihen0h15!A32760,2))+TIME(MID(Zeitreihen0h15!A32760,12,2),RIGHT(Zeitreihen0h15!A32760,2),0)</f>
        <v>#VALUE!</v>
      </c>
    </row>
    <row r="32761" spans="1:1" x14ac:dyDescent="0.25">
      <c r="A32761" s="78" t="e">
        <f>DATE(MID(Zeitreihen0h15!A32761,7,4),MID(Zeitreihen0h15!A32761,4,2),LEFT(Zeitreihen0h15!A32761,2))+TIME(MID(Zeitreihen0h15!A32761,12,2),RIGHT(Zeitreihen0h15!A32761,2),0)</f>
        <v>#VALUE!</v>
      </c>
    </row>
    <row r="32762" spans="1:1" x14ac:dyDescent="0.25">
      <c r="A32762" s="78" t="e">
        <f>DATE(MID(Zeitreihen0h15!A32762,7,4),MID(Zeitreihen0h15!A32762,4,2),LEFT(Zeitreihen0h15!A32762,2))+TIME(MID(Zeitreihen0h15!A32762,12,2),RIGHT(Zeitreihen0h15!A32762,2),0)</f>
        <v>#VALUE!</v>
      </c>
    </row>
    <row r="32763" spans="1:1" x14ac:dyDescent="0.25">
      <c r="A32763" s="78" t="e">
        <f>DATE(MID(Zeitreihen0h15!A32763,7,4),MID(Zeitreihen0h15!A32763,4,2),LEFT(Zeitreihen0h15!A32763,2))+TIME(MID(Zeitreihen0h15!A32763,12,2),RIGHT(Zeitreihen0h15!A32763,2),0)</f>
        <v>#VALUE!</v>
      </c>
    </row>
    <row r="32764" spans="1:1" x14ac:dyDescent="0.25">
      <c r="A32764" s="78" t="e">
        <f>DATE(MID(Zeitreihen0h15!A32764,7,4),MID(Zeitreihen0h15!A32764,4,2),LEFT(Zeitreihen0h15!A32764,2))+TIME(MID(Zeitreihen0h15!A32764,12,2),RIGHT(Zeitreihen0h15!A32764,2),0)</f>
        <v>#VALUE!</v>
      </c>
    </row>
    <row r="32765" spans="1:1" x14ac:dyDescent="0.25">
      <c r="A32765" s="78" t="e">
        <f>DATE(MID(Zeitreihen0h15!A32765,7,4),MID(Zeitreihen0h15!A32765,4,2),LEFT(Zeitreihen0h15!A32765,2))+TIME(MID(Zeitreihen0h15!A32765,12,2),RIGHT(Zeitreihen0h15!A32765,2),0)</f>
        <v>#VALUE!</v>
      </c>
    </row>
    <row r="32766" spans="1:1" x14ac:dyDescent="0.25">
      <c r="A32766" s="78" t="e">
        <f>DATE(MID(Zeitreihen0h15!A32766,7,4),MID(Zeitreihen0h15!A32766,4,2),LEFT(Zeitreihen0h15!A32766,2))+TIME(MID(Zeitreihen0h15!A32766,12,2),RIGHT(Zeitreihen0h15!A32766,2),0)</f>
        <v>#VALUE!</v>
      </c>
    </row>
    <row r="32767" spans="1:1" x14ac:dyDescent="0.25">
      <c r="A32767" s="78" t="e">
        <f>DATE(MID(Zeitreihen0h15!A32767,7,4),MID(Zeitreihen0h15!A32767,4,2),LEFT(Zeitreihen0h15!A32767,2))+TIME(MID(Zeitreihen0h15!A32767,12,2),RIGHT(Zeitreihen0h15!A32767,2),0)</f>
        <v>#VALUE!</v>
      </c>
    </row>
    <row r="32768" spans="1:1" x14ac:dyDescent="0.25">
      <c r="A32768" s="78" t="e">
        <f>DATE(MID(Zeitreihen0h15!A32768,7,4),MID(Zeitreihen0h15!A32768,4,2),LEFT(Zeitreihen0h15!A32768,2))+TIME(MID(Zeitreihen0h15!A32768,12,2),RIGHT(Zeitreihen0h15!A32768,2),0)</f>
        <v>#VALUE!</v>
      </c>
    </row>
    <row r="32769" spans="1:1" x14ac:dyDescent="0.25">
      <c r="A32769" s="78" t="e">
        <f>DATE(MID(Zeitreihen0h15!A32769,7,4),MID(Zeitreihen0h15!A32769,4,2),LEFT(Zeitreihen0h15!A32769,2))+TIME(MID(Zeitreihen0h15!A32769,12,2),RIGHT(Zeitreihen0h15!A32769,2),0)</f>
        <v>#VALUE!</v>
      </c>
    </row>
    <row r="32770" spans="1:1" x14ac:dyDescent="0.25">
      <c r="A32770" s="78" t="e">
        <f>DATE(MID(Zeitreihen0h15!A32770,7,4),MID(Zeitreihen0h15!A32770,4,2),LEFT(Zeitreihen0h15!A32770,2))+TIME(MID(Zeitreihen0h15!A32770,12,2),RIGHT(Zeitreihen0h15!A32770,2),0)</f>
        <v>#VALUE!</v>
      </c>
    </row>
    <row r="32771" spans="1:1" x14ac:dyDescent="0.25">
      <c r="A32771" s="78" t="e">
        <f>DATE(MID(Zeitreihen0h15!A32771,7,4),MID(Zeitreihen0h15!A32771,4,2),LEFT(Zeitreihen0h15!A32771,2))+TIME(MID(Zeitreihen0h15!A32771,12,2),RIGHT(Zeitreihen0h15!A32771,2),0)</f>
        <v>#VALUE!</v>
      </c>
    </row>
    <row r="32772" spans="1:1" x14ac:dyDescent="0.25">
      <c r="A32772" s="78" t="e">
        <f>DATE(MID(Zeitreihen0h15!A32772,7,4),MID(Zeitreihen0h15!A32772,4,2),LEFT(Zeitreihen0h15!A32772,2))+TIME(MID(Zeitreihen0h15!A32772,12,2),RIGHT(Zeitreihen0h15!A32772,2),0)</f>
        <v>#VALUE!</v>
      </c>
    </row>
    <row r="32773" spans="1:1" x14ac:dyDescent="0.25">
      <c r="A32773" s="78" t="e">
        <f>DATE(MID(Zeitreihen0h15!A32773,7,4),MID(Zeitreihen0h15!A32773,4,2),LEFT(Zeitreihen0h15!A32773,2))+TIME(MID(Zeitreihen0h15!A32773,12,2),RIGHT(Zeitreihen0h15!A32773,2),0)</f>
        <v>#VALUE!</v>
      </c>
    </row>
    <row r="32774" spans="1:1" x14ac:dyDescent="0.25">
      <c r="A32774" s="78" t="e">
        <f>DATE(MID(Zeitreihen0h15!A32774,7,4),MID(Zeitreihen0h15!A32774,4,2),LEFT(Zeitreihen0h15!A32774,2))+TIME(MID(Zeitreihen0h15!A32774,12,2),RIGHT(Zeitreihen0h15!A32774,2),0)</f>
        <v>#VALUE!</v>
      </c>
    </row>
    <row r="32775" spans="1:1" x14ac:dyDescent="0.25">
      <c r="A32775" s="78" t="e">
        <f>DATE(MID(Zeitreihen0h15!A32775,7,4),MID(Zeitreihen0h15!A32775,4,2),LEFT(Zeitreihen0h15!A32775,2))+TIME(MID(Zeitreihen0h15!A32775,12,2),RIGHT(Zeitreihen0h15!A32775,2),0)</f>
        <v>#VALUE!</v>
      </c>
    </row>
    <row r="32776" spans="1:1" x14ac:dyDescent="0.25">
      <c r="A32776" s="78" t="e">
        <f>DATE(MID(Zeitreihen0h15!A32776,7,4),MID(Zeitreihen0h15!A32776,4,2),LEFT(Zeitreihen0h15!A32776,2))+TIME(MID(Zeitreihen0h15!A32776,12,2),RIGHT(Zeitreihen0h15!A32776,2),0)</f>
        <v>#VALUE!</v>
      </c>
    </row>
    <row r="32777" spans="1:1" x14ac:dyDescent="0.25">
      <c r="A32777" s="78" t="e">
        <f>DATE(MID(Zeitreihen0h15!A32777,7,4),MID(Zeitreihen0h15!A32777,4,2),LEFT(Zeitreihen0h15!A32777,2))+TIME(MID(Zeitreihen0h15!A32777,12,2),RIGHT(Zeitreihen0h15!A32777,2),0)</f>
        <v>#VALUE!</v>
      </c>
    </row>
    <row r="32778" spans="1:1" x14ac:dyDescent="0.25">
      <c r="A32778" s="78" t="e">
        <f>DATE(MID(Zeitreihen0h15!A32778,7,4),MID(Zeitreihen0h15!A32778,4,2),LEFT(Zeitreihen0h15!A32778,2))+TIME(MID(Zeitreihen0h15!A32778,12,2),RIGHT(Zeitreihen0h15!A32778,2),0)</f>
        <v>#VALUE!</v>
      </c>
    </row>
    <row r="32779" spans="1:1" x14ac:dyDescent="0.25">
      <c r="A32779" s="78" t="e">
        <f>DATE(MID(Zeitreihen0h15!A32779,7,4),MID(Zeitreihen0h15!A32779,4,2),LEFT(Zeitreihen0h15!A32779,2))+TIME(MID(Zeitreihen0h15!A32779,12,2),RIGHT(Zeitreihen0h15!A32779,2),0)</f>
        <v>#VALUE!</v>
      </c>
    </row>
    <row r="32780" spans="1:1" x14ac:dyDescent="0.25">
      <c r="A32780" s="78" t="e">
        <f>DATE(MID(Zeitreihen0h15!A32780,7,4),MID(Zeitreihen0h15!A32780,4,2),LEFT(Zeitreihen0h15!A32780,2))+TIME(MID(Zeitreihen0h15!A32780,12,2),RIGHT(Zeitreihen0h15!A32780,2),0)</f>
        <v>#VALUE!</v>
      </c>
    </row>
    <row r="32781" spans="1:1" x14ac:dyDescent="0.25">
      <c r="A32781" s="78" t="e">
        <f>DATE(MID(Zeitreihen0h15!A32781,7,4),MID(Zeitreihen0h15!A32781,4,2),LEFT(Zeitreihen0h15!A32781,2))+TIME(MID(Zeitreihen0h15!A32781,12,2),RIGHT(Zeitreihen0h15!A32781,2),0)</f>
        <v>#VALUE!</v>
      </c>
    </row>
    <row r="32782" spans="1:1" x14ac:dyDescent="0.25">
      <c r="A32782" s="78" t="e">
        <f>DATE(MID(Zeitreihen0h15!A32782,7,4),MID(Zeitreihen0h15!A32782,4,2),LEFT(Zeitreihen0h15!A32782,2))+TIME(MID(Zeitreihen0h15!A32782,12,2),RIGHT(Zeitreihen0h15!A32782,2),0)</f>
        <v>#VALUE!</v>
      </c>
    </row>
    <row r="32783" spans="1:1" x14ac:dyDescent="0.25">
      <c r="A32783" s="78" t="e">
        <f>DATE(MID(Zeitreihen0h15!A32783,7,4),MID(Zeitreihen0h15!A32783,4,2),LEFT(Zeitreihen0h15!A32783,2))+TIME(MID(Zeitreihen0h15!A32783,12,2),RIGHT(Zeitreihen0h15!A32783,2),0)</f>
        <v>#VALUE!</v>
      </c>
    </row>
    <row r="32784" spans="1:1" x14ac:dyDescent="0.25">
      <c r="A32784" s="78" t="e">
        <f>DATE(MID(Zeitreihen0h15!A32784,7,4),MID(Zeitreihen0h15!A32784,4,2),LEFT(Zeitreihen0h15!A32784,2))+TIME(MID(Zeitreihen0h15!A32784,12,2),RIGHT(Zeitreihen0h15!A32784,2),0)</f>
        <v>#VALUE!</v>
      </c>
    </row>
    <row r="32785" spans="1:1" x14ac:dyDescent="0.25">
      <c r="A32785" s="78" t="e">
        <f>DATE(MID(Zeitreihen0h15!A32785,7,4),MID(Zeitreihen0h15!A32785,4,2),LEFT(Zeitreihen0h15!A32785,2))+TIME(MID(Zeitreihen0h15!A32785,12,2),RIGHT(Zeitreihen0h15!A32785,2),0)</f>
        <v>#VALUE!</v>
      </c>
    </row>
    <row r="32786" spans="1:1" x14ac:dyDescent="0.25">
      <c r="A32786" s="78" t="e">
        <f>DATE(MID(Zeitreihen0h15!A32786,7,4),MID(Zeitreihen0h15!A32786,4,2),LEFT(Zeitreihen0h15!A32786,2))+TIME(MID(Zeitreihen0h15!A32786,12,2),RIGHT(Zeitreihen0h15!A32786,2),0)</f>
        <v>#VALUE!</v>
      </c>
    </row>
    <row r="32787" spans="1:1" x14ac:dyDescent="0.25">
      <c r="A32787" s="78" t="e">
        <f>DATE(MID(Zeitreihen0h15!A32787,7,4),MID(Zeitreihen0h15!A32787,4,2),LEFT(Zeitreihen0h15!A32787,2))+TIME(MID(Zeitreihen0h15!A32787,12,2),RIGHT(Zeitreihen0h15!A32787,2),0)</f>
        <v>#VALUE!</v>
      </c>
    </row>
    <row r="32788" spans="1:1" x14ac:dyDescent="0.25">
      <c r="A32788" s="78" t="e">
        <f>DATE(MID(Zeitreihen0h15!A32788,7,4),MID(Zeitreihen0h15!A32788,4,2),LEFT(Zeitreihen0h15!A32788,2))+TIME(MID(Zeitreihen0h15!A32788,12,2),RIGHT(Zeitreihen0h15!A32788,2),0)</f>
        <v>#VALUE!</v>
      </c>
    </row>
    <row r="32789" spans="1:1" x14ac:dyDescent="0.25">
      <c r="A32789" s="78" t="e">
        <f>DATE(MID(Zeitreihen0h15!A32789,7,4),MID(Zeitreihen0h15!A32789,4,2),LEFT(Zeitreihen0h15!A32789,2))+TIME(MID(Zeitreihen0h15!A32789,12,2),RIGHT(Zeitreihen0h15!A32789,2),0)</f>
        <v>#VALUE!</v>
      </c>
    </row>
    <row r="32790" spans="1:1" x14ac:dyDescent="0.25">
      <c r="A32790" s="78" t="e">
        <f>DATE(MID(Zeitreihen0h15!A32790,7,4),MID(Zeitreihen0h15!A32790,4,2),LEFT(Zeitreihen0h15!A32790,2))+TIME(MID(Zeitreihen0h15!A32790,12,2),RIGHT(Zeitreihen0h15!A32790,2),0)</f>
        <v>#VALUE!</v>
      </c>
    </row>
    <row r="32791" spans="1:1" x14ac:dyDescent="0.25">
      <c r="A32791" s="78" t="e">
        <f>DATE(MID(Zeitreihen0h15!A32791,7,4),MID(Zeitreihen0h15!A32791,4,2),LEFT(Zeitreihen0h15!A32791,2))+TIME(MID(Zeitreihen0h15!A32791,12,2),RIGHT(Zeitreihen0h15!A32791,2),0)</f>
        <v>#VALUE!</v>
      </c>
    </row>
    <row r="32792" spans="1:1" x14ac:dyDescent="0.25">
      <c r="A32792" s="78" t="e">
        <f>DATE(MID(Zeitreihen0h15!A32792,7,4),MID(Zeitreihen0h15!A32792,4,2),LEFT(Zeitreihen0h15!A32792,2))+TIME(MID(Zeitreihen0h15!A32792,12,2),RIGHT(Zeitreihen0h15!A32792,2),0)</f>
        <v>#VALUE!</v>
      </c>
    </row>
    <row r="32793" spans="1:1" x14ac:dyDescent="0.25">
      <c r="A32793" s="78" t="e">
        <f>DATE(MID(Zeitreihen0h15!A32793,7,4),MID(Zeitreihen0h15!A32793,4,2),LEFT(Zeitreihen0h15!A32793,2))+TIME(MID(Zeitreihen0h15!A32793,12,2),RIGHT(Zeitreihen0h15!A32793,2),0)</f>
        <v>#VALUE!</v>
      </c>
    </row>
    <row r="32794" spans="1:1" x14ac:dyDescent="0.25">
      <c r="A32794" s="78" t="e">
        <f>DATE(MID(Zeitreihen0h15!A32794,7,4),MID(Zeitreihen0h15!A32794,4,2),LEFT(Zeitreihen0h15!A32794,2))+TIME(MID(Zeitreihen0h15!A32794,12,2),RIGHT(Zeitreihen0h15!A32794,2),0)</f>
        <v>#VALUE!</v>
      </c>
    </row>
    <row r="32795" spans="1:1" x14ac:dyDescent="0.25">
      <c r="A32795" s="78" t="e">
        <f>DATE(MID(Zeitreihen0h15!A32795,7,4),MID(Zeitreihen0h15!A32795,4,2),LEFT(Zeitreihen0h15!A32795,2))+TIME(MID(Zeitreihen0h15!A32795,12,2),RIGHT(Zeitreihen0h15!A32795,2),0)</f>
        <v>#VALUE!</v>
      </c>
    </row>
    <row r="32796" spans="1:1" x14ac:dyDescent="0.25">
      <c r="A32796" s="78" t="e">
        <f>DATE(MID(Zeitreihen0h15!A32796,7,4),MID(Zeitreihen0h15!A32796,4,2),LEFT(Zeitreihen0h15!A32796,2))+TIME(MID(Zeitreihen0h15!A32796,12,2),RIGHT(Zeitreihen0h15!A32796,2),0)</f>
        <v>#VALUE!</v>
      </c>
    </row>
    <row r="32797" spans="1:1" x14ac:dyDescent="0.25">
      <c r="A32797" s="78" t="e">
        <f>DATE(MID(Zeitreihen0h15!A32797,7,4),MID(Zeitreihen0h15!A32797,4,2),LEFT(Zeitreihen0h15!A32797,2))+TIME(MID(Zeitreihen0h15!A32797,12,2),RIGHT(Zeitreihen0h15!A32797,2),0)</f>
        <v>#VALUE!</v>
      </c>
    </row>
    <row r="32798" spans="1:1" x14ac:dyDescent="0.25">
      <c r="A32798" s="78" t="e">
        <f>DATE(MID(Zeitreihen0h15!A32798,7,4),MID(Zeitreihen0h15!A32798,4,2),LEFT(Zeitreihen0h15!A32798,2))+TIME(MID(Zeitreihen0h15!A32798,12,2),RIGHT(Zeitreihen0h15!A32798,2),0)</f>
        <v>#VALUE!</v>
      </c>
    </row>
    <row r="32799" spans="1:1" x14ac:dyDescent="0.25">
      <c r="A32799" s="78" t="e">
        <f>DATE(MID(Zeitreihen0h15!A32799,7,4),MID(Zeitreihen0h15!A32799,4,2),LEFT(Zeitreihen0h15!A32799,2))+TIME(MID(Zeitreihen0h15!A32799,12,2),RIGHT(Zeitreihen0h15!A32799,2),0)</f>
        <v>#VALUE!</v>
      </c>
    </row>
    <row r="32800" spans="1:1" x14ac:dyDescent="0.25">
      <c r="A32800" s="78" t="e">
        <f>DATE(MID(Zeitreihen0h15!A32800,7,4),MID(Zeitreihen0h15!A32800,4,2),LEFT(Zeitreihen0h15!A32800,2))+TIME(MID(Zeitreihen0h15!A32800,12,2),RIGHT(Zeitreihen0h15!A32800,2),0)</f>
        <v>#VALUE!</v>
      </c>
    </row>
    <row r="32801" spans="1:1" x14ac:dyDescent="0.25">
      <c r="A32801" s="78" t="e">
        <f>DATE(MID(Zeitreihen0h15!A32801,7,4),MID(Zeitreihen0h15!A32801,4,2),LEFT(Zeitreihen0h15!A32801,2))+TIME(MID(Zeitreihen0h15!A32801,12,2),RIGHT(Zeitreihen0h15!A32801,2),0)</f>
        <v>#VALUE!</v>
      </c>
    </row>
    <row r="32802" spans="1:1" x14ac:dyDescent="0.25">
      <c r="A32802" s="78" t="e">
        <f>DATE(MID(Zeitreihen0h15!A32802,7,4),MID(Zeitreihen0h15!A32802,4,2),LEFT(Zeitreihen0h15!A32802,2))+TIME(MID(Zeitreihen0h15!A32802,12,2),RIGHT(Zeitreihen0h15!A32802,2),0)</f>
        <v>#VALUE!</v>
      </c>
    </row>
    <row r="32803" spans="1:1" x14ac:dyDescent="0.25">
      <c r="A32803" s="78" t="e">
        <f>DATE(MID(Zeitreihen0h15!A32803,7,4),MID(Zeitreihen0h15!A32803,4,2),LEFT(Zeitreihen0h15!A32803,2))+TIME(MID(Zeitreihen0h15!A32803,12,2),RIGHT(Zeitreihen0h15!A32803,2),0)</f>
        <v>#VALUE!</v>
      </c>
    </row>
    <row r="32804" spans="1:1" x14ac:dyDescent="0.25">
      <c r="A32804" s="78" t="e">
        <f>DATE(MID(Zeitreihen0h15!A32804,7,4),MID(Zeitreihen0h15!A32804,4,2),LEFT(Zeitreihen0h15!A32804,2))+TIME(MID(Zeitreihen0h15!A32804,12,2),RIGHT(Zeitreihen0h15!A32804,2),0)</f>
        <v>#VALUE!</v>
      </c>
    </row>
    <row r="32805" spans="1:1" x14ac:dyDescent="0.25">
      <c r="A32805" s="78" t="e">
        <f>DATE(MID(Zeitreihen0h15!A32805,7,4),MID(Zeitreihen0h15!A32805,4,2),LEFT(Zeitreihen0h15!A32805,2))+TIME(MID(Zeitreihen0h15!A32805,12,2),RIGHT(Zeitreihen0h15!A32805,2),0)</f>
        <v>#VALUE!</v>
      </c>
    </row>
    <row r="32806" spans="1:1" x14ac:dyDescent="0.25">
      <c r="A32806" s="78" t="e">
        <f>DATE(MID(Zeitreihen0h15!A32806,7,4),MID(Zeitreihen0h15!A32806,4,2),LEFT(Zeitreihen0h15!A32806,2))+TIME(MID(Zeitreihen0h15!A32806,12,2),RIGHT(Zeitreihen0h15!A32806,2),0)</f>
        <v>#VALUE!</v>
      </c>
    </row>
    <row r="32807" spans="1:1" x14ac:dyDescent="0.25">
      <c r="A32807" s="78" t="e">
        <f>DATE(MID(Zeitreihen0h15!A32807,7,4),MID(Zeitreihen0h15!A32807,4,2),LEFT(Zeitreihen0h15!A32807,2))+TIME(MID(Zeitreihen0h15!A32807,12,2),RIGHT(Zeitreihen0h15!A32807,2),0)</f>
        <v>#VALUE!</v>
      </c>
    </row>
    <row r="32808" spans="1:1" x14ac:dyDescent="0.25">
      <c r="A32808" s="78" t="e">
        <f>DATE(MID(Zeitreihen0h15!A32808,7,4),MID(Zeitreihen0h15!A32808,4,2),LEFT(Zeitreihen0h15!A32808,2))+TIME(MID(Zeitreihen0h15!A32808,12,2),RIGHT(Zeitreihen0h15!A32808,2),0)</f>
        <v>#VALUE!</v>
      </c>
    </row>
    <row r="32809" spans="1:1" x14ac:dyDescent="0.25">
      <c r="A32809" s="78" t="e">
        <f>DATE(MID(Zeitreihen0h15!A32809,7,4),MID(Zeitreihen0h15!A32809,4,2),LEFT(Zeitreihen0h15!A32809,2))+TIME(MID(Zeitreihen0h15!A32809,12,2),RIGHT(Zeitreihen0h15!A32809,2),0)</f>
        <v>#VALUE!</v>
      </c>
    </row>
    <row r="32810" spans="1:1" x14ac:dyDescent="0.25">
      <c r="A32810" s="78" t="e">
        <f>DATE(MID(Zeitreihen0h15!A32810,7,4),MID(Zeitreihen0h15!A32810,4,2),LEFT(Zeitreihen0h15!A32810,2))+TIME(MID(Zeitreihen0h15!A32810,12,2),RIGHT(Zeitreihen0h15!A32810,2),0)</f>
        <v>#VALUE!</v>
      </c>
    </row>
    <row r="32811" spans="1:1" x14ac:dyDescent="0.25">
      <c r="A32811" s="78" t="e">
        <f>DATE(MID(Zeitreihen0h15!A32811,7,4),MID(Zeitreihen0h15!A32811,4,2),LEFT(Zeitreihen0h15!A32811,2))+TIME(MID(Zeitreihen0h15!A32811,12,2),RIGHT(Zeitreihen0h15!A32811,2),0)</f>
        <v>#VALUE!</v>
      </c>
    </row>
    <row r="32812" spans="1:1" x14ac:dyDescent="0.25">
      <c r="A32812" s="78" t="e">
        <f>DATE(MID(Zeitreihen0h15!A32812,7,4),MID(Zeitreihen0h15!A32812,4,2),LEFT(Zeitreihen0h15!A32812,2))+TIME(MID(Zeitreihen0h15!A32812,12,2),RIGHT(Zeitreihen0h15!A32812,2),0)</f>
        <v>#VALUE!</v>
      </c>
    </row>
    <row r="32813" spans="1:1" x14ac:dyDescent="0.25">
      <c r="A32813" s="78" t="e">
        <f>DATE(MID(Zeitreihen0h15!A32813,7,4),MID(Zeitreihen0h15!A32813,4,2),LEFT(Zeitreihen0h15!A32813,2))+TIME(MID(Zeitreihen0h15!A32813,12,2),RIGHT(Zeitreihen0h15!A32813,2),0)</f>
        <v>#VALUE!</v>
      </c>
    </row>
    <row r="32814" spans="1:1" x14ac:dyDescent="0.25">
      <c r="A32814" s="78" t="e">
        <f>DATE(MID(Zeitreihen0h15!A32814,7,4),MID(Zeitreihen0h15!A32814,4,2),LEFT(Zeitreihen0h15!A32814,2))+TIME(MID(Zeitreihen0h15!A32814,12,2),RIGHT(Zeitreihen0h15!A32814,2),0)</f>
        <v>#VALUE!</v>
      </c>
    </row>
    <row r="32815" spans="1:1" x14ac:dyDescent="0.25">
      <c r="A32815" s="78" t="e">
        <f>DATE(MID(Zeitreihen0h15!A32815,7,4),MID(Zeitreihen0h15!A32815,4,2),LEFT(Zeitreihen0h15!A32815,2))+TIME(MID(Zeitreihen0h15!A32815,12,2),RIGHT(Zeitreihen0h15!A32815,2),0)</f>
        <v>#VALUE!</v>
      </c>
    </row>
    <row r="32816" spans="1:1" x14ac:dyDescent="0.25">
      <c r="A32816" s="78" t="e">
        <f>DATE(MID(Zeitreihen0h15!A32816,7,4),MID(Zeitreihen0h15!A32816,4,2),LEFT(Zeitreihen0h15!A32816,2))+TIME(MID(Zeitreihen0h15!A32816,12,2),RIGHT(Zeitreihen0h15!A32816,2),0)</f>
        <v>#VALUE!</v>
      </c>
    </row>
    <row r="32817" spans="1:1" x14ac:dyDescent="0.25">
      <c r="A32817" s="78" t="e">
        <f>DATE(MID(Zeitreihen0h15!A32817,7,4),MID(Zeitreihen0h15!A32817,4,2),LEFT(Zeitreihen0h15!A32817,2))+TIME(MID(Zeitreihen0h15!A32817,12,2),RIGHT(Zeitreihen0h15!A32817,2),0)</f>
        <v>#VALUE!</v>
      </c>
    </row>
    <row r="32818" spans="1:1" x14ac:dyDescent="0.25">
      <c r="A32818" s="78" t="e">
        <f>DATE(MID(Zeitreihen0h15!A32818,7,4),MID(Zeitreihen0h15!A32818,4,2),LEFT(Zeitreihen0h15!A32818,2))+TIME(MID(Zeitreihen0h15!A32818,12,2),RIGHT(Zeitreihen0h15!A32818,2),0)</f>
        <v>#VALUE!</v>
      </c>
    </row>
    <row r="32819" spans="1:1" x14ac:dyDescent="0.25">
      <c r="A32819" s="78" t="e">
        <f>DATE(MID(Zeitreihen0h15!A32819,7,4),MID(Zeitreihen0h15!A32819,4,2),LEFT(Zeitreihen0h15!A32819,2))+TIME(MID(Zeitreihen0h15!A32819,12,2),RIGHT(Zeitreihen0h15!A32819,2),0)</f>
        <v>#VALUE!</v>
      </c>
    </row>
    <row r="32820" spans="1:1" x14ac:dyDescent="0.25">
      <c r="A32820" s="78" t="e">
        <f>DATE(MID(Zeitreihen0h15!A32820,7,4),MID(Zeitreihen0h15!A32820,4,2),LEFT(Zeitreihen0h15!A32820,2))+TIME(MID(Zeitreihen0h15!A32820,12,2),RIGHT(Zeitreihen0h15!A32820,2),0)</f>
        <v>#VALUE!</v>
      </c>
    </row>
    <row r="32821" spans="1:1" x14ac:dyDescent="0.25">
      <c r="A32821" s="78" t="e">
        <f>DATE(MID(Zeitreihen0h15!A32821,7,4),MID(Zeitreihen0h15!A32821,4,2),LEFT(Zeitreihen0h15!A32821,2))+TIME(MID(Zeitreihen0h15!A32821,12,2),RIGHT(Zeitreihen0h15!A32821,2),0)</f>
        <v>#VALUE!</v>
      </c>
    </row>
    <row r="32822" spans="1:1" x14ac:dyDescent="0.25">
      <c r="A32822" s="78" t="e">
        <f>DATE(MID(Zeitreihen0h15!A32822,7,4),MID(Zeitreihen0h15!A32822,4,2),LEFT(Zeitreihen0h15!A32822,2))+TIME(MID(Zeitreihen0h15!A32822,12,2),RIGHT(Zeitreihen0h15!A32822,2),0)</f>
        <v>#VALUE!</v>
      </c>
    </row>
    <row r="32823" spans="1:1" x14ac:dyDescent="0.25">
      <c r="A32823" s="78" t="e">
        <f>DATE(MID(Zeitreihen0h15!A32823,7,4),MID(Zeitreihen0h15!A32823,4,2),LEFT(Zeitreihen0h15!A32823,2))+TIME(MID(Zeitreihen0h15!A32823,12,2),RIGHT(Zeitreihen0h15!A32823,2),0)</f>
        <v>#VALUE!</v>
      </c>
    </row>
    <row r="32824" spans="1:1" x14ac:dyDescent="0.25">
      <c r="A32824" s="78" t="e">
        <f>DATE(MID(Zeitreihen0h15!A32824,7,4),MID(Zeitreihen0h15!A32824,4,2),LEFT(Zeitreihen0h15!A32824,2))+TIME(MID(Zeitreihen0h15!A32824,12,2),RIGHT(Zeitreihen0h15!A32824,2),0)</f>
        <v>#VALUE!</v>
      </c>
    </row>
    <row r="32825" spans="1:1" x14ac:dyDescent="0.25">
      <c r="A32825" s="78" t="e">
        <f>DATE(MID(Zeitreihen0h15!A32825,7,4),MID(Zeitreihen0h15!A32825,4,2),LEFT(Zeitreihen0h15!A32825,2))+TIME(MID(Zeitreihen0h15!A32825,12,2),RIGHT(Zeitreihen0h15!A32825,2),0)</f>
        <v>#VALUE!</v>
      </c>
    </row>
    <row r="32826" spans="1:1" x14ac:dyDescent="0.25">
      <c r="A32826" s="78" t="e">
        <f>DATE(MID(Zeitreihen0h15!A32826,7,4),MID(Zeitreihen0h15!A32826,4,2),LEFT(Zeitreihen0h15!A32826,2))+TIME(MID(Zeitreihen0h15!A32826,12,2),RIGHT(Zeitreihen0h15!A32826,2),0)</f>
        <v>#VALUE!</v>
      </c>
    </row>
    <row r="32827" spans="1:1" x14ac:dyDescent="0.25">
      <c r="A32827" s="78" t="e">
        <f>DATE(MID(Zeitreihen0h15!A32827,7,4),MID(Zeitreihen0h15!A32827,4,2),LEFT(Zeitreihen0h15!A32827,2))+TIME(MID(Zeitreihen0h15!A32827,12,2),RIGHT(Zeitreihen0h15!A32827,2),0)</f>
        <v>#VALUE!</v>
      </c>
    </row>
    <row r="32828" spans="1:1" x14ac:dyDescent="0.25">
      <c r="A32828" s="78" t="e">
        <f>DATE(MID(Zeitreihen0h15!A32828,7,4),MID(Zeitreihen0h15!A32828,4,2),LEFT(Zeitreihen0h15!A32828,2))+TIME(MID(Zeitreihen0h15!A32828,12,2),RIGHT(Zeitreihen0h15!A32828,2),0)</f>
        <v>#VALUE!</v>
      </c>
    </row>
    <row r="32829" spans="1:1" x14ac:dyDescent="0.25">
      <c r="A32829" s="78" t="e">
        <f>DATE(MID(Zeitreihen0h15!A32829,7,4),MID(Zeitreihen0h15!A32829,4,2),LEFT(Zeitreihen0h15!A32829,2))+TIME(MID(Zeitreihen0h15!A32829,12,2),RIGHT(Zeitreihen0h15!A32829,2),0)</f>
        <v>#VALUE!</v>
      </c>
    </row>
    <row r="32830" spans="1:1" x14ac:dyDescent="0.25">
      <c r="A32830" s="78" t="e">
        <f>DATE(MID(Zeitreihen0h15!A32830,7,4),MID(Zeitreihen0h15!A32830,4,2),LEFT(Zeitreihen0h15!A32830,2))+TIME(MID(Zeitreihen0h15!A32830,12,2),RIGHT(Zeitreihen0h15!A32830,2),0)</f>
        <v>#VALUE!</v>
      </c>
    </row>
    <row r="32831" spans="1:1" x14ac:dyDescent="0.25">
      <c r="A32831" s="78" t="e">
        <f>DATE(MID(Zeitreihen0h15!A32831,7,4),MID(Zeitreihen0h15!A32831,4,2),LEFT(Zeitreihen0h15!A32831,2))+TIME(MID(Zeitreihen0h15!A32831,12,2),RIGHT(Zeitreihen0h15!A32831,2),0)</f>
        <v>#VALUE!</v>
      </c>
    </row>
    <row r="32832" spans="1:1" x14ac:dyDescent="0.25">
      <c r="A32832" s="78" t="e">
        <f>DATE(MID(Zeitreihen0h15!A32832,7,4),MID(Zeitreihen0h15!A32832,4,2),LEFT(Zeitreihen0h15!A32832,2))+TIME(MID(Zeitreihen0h15!A32832,12,2),RIGHT(Zeitreihen0h15!A32832,2),0)</f>
        <v>#VALUE!</v>
      </c>
    </row>
    <row r="32833" spans="1:1" x14ac:dyDescent="0.25">
      <c r="A32833" s="78" t="e">
        <f>DATE(MID(Zeitreihen0h15!A32833,7,4),MID(Zeitreihen0h15!A32833,4,2),LEFT(Zeitreihen0h15!A32833,2))+TIME(MID(Zeitreihen0h15!A32833,12,2),RIGHT(Zeitreihen0h15!A32833,2),0)</f>
        <v>#VALUE!</v>
      </c>
    </row>
    <row r="32834" spans="1:1" x14ac:dyDescent="0.25">
      <c r="A32834" s="78" t="e">
        <f>DATE(MID(Zeitreihen0h15!A32834,7,4),MID(Zeitreihen0h15!A32834,4,2),LEFT(Zeitreihen0h15!A32834,2))+TIME(MID(Zeitreihen0h15!A32834,12,2),RIGHT(Zeitreihen0h15!A32834,2),0)</f>
        <v>#VALUE!</v>
      </c>
    </row>
    <row r="32835" spans="1:1" x14ac:dyDescent="0.25">
      <c r="A32835" s="78" t="e">
        <f>DATE(MID(Zeitreihen0h15!A32835,7,4),MID(Zeitreihen0h15!A32835,4,2),LEFT(Zeitreihen0h15!A32835,2))+TIME(MID(Zeitreihen0h15!A32835,12,2),RIGHT(Zeitreihen0h15!A32835,2),0)</f>
        <v>#VALUE!</v>
      </c>
    </row>
    <row r="32836" spans="1:1" x14ac:dyDescent="0.25">
      <c r="A32836" s="78" t="e">
        <f>DATE(MID(Zeitreihen0h15!A32836,7,4),MID(Zeitreihen0h15!A32836,4,2),LEFT(Zeitreihen0h15!A32836,2))+TIME(MID(Zeitreihen0h15!A32836,12,2),RIGHT(Zeitreihen0h15!A32836,2),0)</f>
        <v>#VALUE!</v>
      </c>
    </row>
    <row r="32837" spans="1:1" x14ac:dyDescent="0.25">
      <c r="A32837" s="78" t="e">
        <f>DATE(MID(Zeitreihen0h15!A32837,7,4),MID(Zeitreihen0h15!A32837,4,2),LEFT(Zeitreihen0h15!A32837,2))+TIME(MID(Zeitreihen0h15!A32837,12,2),RIGHT(Zeitreihen0h15!A32837,2),0)</f>
        <v>#VALUE!</v>
      </c>
    </row>
    <row r="32838" spans="1:1" x14ac:dyDescent="0.25">
      <c r="A32838" s="78" t="e">
        <f>DATE(MID(Zeitreihen0h15!A32838,7,4),MID(Zeitreihen0h15!A32838,4,2),LEFT(Zeitreihen0h15!A32838,2))+TIME(MID(Zeitreihen0h15!A32838,12,2),RIGHT(Zeitreihen0h15!A32838,2),0)</f>
        <v>#VALUE!</v>
      </c>
    </row>
    <row r="32839" spans="1:1" x14ac:dyDescent="0.25">
      <c r="A32839" s="78" t="e">
        <f>DATE(MID(Zeitreihen0h15!A32839,7,4),MID(Zeitreihen0h15!A32839,4,2),LEFT(Zeitreihen0h15!A32839,2))+TIME(MID(Zeitreihen0h15!A32839,12,2),RIGHT(Zeitreihen0h15!A32839,2),0)</f>
        <v>#VALUE!</v>
      </c>
    </row>
    <row r="32840" spans="1:1" x14ac:dyDescent="0.25">
      <c r="A32840" s="78" t="e">
        <f>DATE(MID(Zeitreihen0h15!A32840,7,4),MID(Zeitreihen0h15!A32840,4,2),LEFT(Zeitreihen0h15!A32840,2))+TIME(MID(Zeitreihen0h15!A32840,12,2),RIGHT(Zeitreihen0h15!A32840,2),0)</f>
        <v>#VALUE!</v>
      </c>
    </row>
    <row r="32841" spans="1:1" x14ac:dyDescent="0.25">
      <c r="A32841" s="78" t="e">
        <f>DATE(MID(Zeitreihen0h15!A32841,7,4),MID(Zeitreihen0h15!A32841,4,2),LEFT(Zeitreihen0h15!A32841,2))+TIME(MID(Zeitreihen0h15!A32841,12,2),RIGHT(Zeitreihen0h15!A32841,2),0)</f>
        <v>#VALUE!</v>
      </c>
    </row>
    <row r="32842" spans="1:1" x14ac:dyDescent="0.25">
      <c r="A32842" s="78" t="e">
        <f>DATE(MID(Zeitreihen0h15!A32842,7,4),MID(Zeitreihen0h15!A32842,4,2),LEFT(Zeitreihen0h15!A32842,2))+TIME(MID(Zeitreihen0h15!A32842,12,2),RIGHT(Zeitreihen0h15!A32842,2),0)</f>
        <v>#VALUE!</v>
      </c>
    </row>
    <row r="32843" spans="1:1" x14ac:dyDescent="0.25">
      <c r="A32843" s="78" t="e">
        <f>DATE(MID(Zeitreihen0h15!A32843,7,4),MID(Zeitreihen0h15!A32843,4,2),LEFT(Zeitreihen0h15!A32843,2))+TIME(MID(Zeitreihen0h15!A32843,12,2),RIGHT(Zeitreihen0h15!A32843,2),0)</f>
        <v>#VALUE!</v>
      </c>
    </row>
    <row r="32844" spans="1:1" x14ac:dyDescent="0.25">
      <c r="A32844" s="78" t="e">
        <f>DATE(MID(Zeitreihen0h15!A32844,7,4),MID(Zeitreihen0h15!A32844,4,2),LEFT(Zeitreihen0h15!A32844,2))+TIME(MID(Zeitreihen0h15!A32844,12,2),RIGHT(Zeitreihen0h15!A32844,2),0)</f>
        <v>#VALUE!</v>
      </c>
    </row>
    <row r="32845" spans="1:1" x14ac:dyDescent="0.25">
      <c r="A32845" s="78" t="e">
        <f>DATE(MID(Zeitreihen0h15!A32845,7,4),MID(Zeitreihen0h15!A32845,4,2),LEFT(Zeitreihen0h15!A32845,2))+TIME(MID(Zeitreihen0h15!A32845,12,2),RIGHT(Zeitreihen0h15!A32845,2),0)</f>
        <v>#VALUE!</v>
      </c>
    </row>
    <row r="32846" spans="1:1" x14ac:dyDescent="0.25">
      <c r="A32846" s="78" t="e">
        <f>DATE(MID(Zeitreihen0h15!A32846,7,4),MID(Zeitreihen0h15!A32846,4,2),LEFT(Zeitreihen0h15!A32846,2))+TIME(MID(Zeitreihen0h15!A32846,12,2),RIGHT(Zeitreihen0h15!A32846,2),0)</f>
        <v>#VALUE!</v>
      </c>
    </row>
    <row r="32847" spans="1:1" x14ac:dyDescent="0.25">
      <c r="A32847" s="78" t="e">
        <f>DATE(MID(Zeitreihen0h15!A32847,7,4),MID(Zeitreihen0h15!A32847,4,2),LEFT(Zeitreihen0h15!A32847,2))+TIME(MID(Zeitreihen0h15!A32847,12,2),RIGHT(Zeitreihen0h15!A32847,2),0)</f>
        <v>#VALUE!</v>
      </c>
    </row>
    <row r="32848" spans="1:1" x14ac:dyDescent="0.25">
      <c r="A32848" s="78" t="e">
        <f>DATE(MID(Zeitreihen0h15!A32848,7,4),MID(Zeitreihen0h15!A32848,4,2),LEFT(Zeitreihen0h15!A32848,2))+TIME(MID(Zeitreihen0h15!A32848,12,2),RIGHT(Zeitreihen0h15!A32848,2),0)</f>
        <v>#VALUE!</v>
      </c>
    </row>
    <row r="32849" spans="1:1" x14ac:dyDescent="0.25">
      <c r="A32849" s="78" t="e">
        <f>DATE(MID(Zeitreihen0h15!A32849,7,4),MID(Zeitreihen0h15!A32849,4,2),LEFT(Zeitreihen0h15!A32849,2))+TIME(MID(Zeitreihen0h15!A32849,12,2),RIGHT(Zeitreihen0h15!A32849,2),0)</f>
        <v>#VALUE!</v>
      </c>
    </row>
    <row r="32850" spans="1:1" x14ac:dyDescent="0.25">
      <c r="A32850" s="78" t="e">
        <f>DATE(MID(Zeitreihen0h15!A32850,7,4),MID(Zeitreihen0h15!A32850,4,2),LEFT(Zeitreihen0h15!A32850,2))+TIME(MID(Zeitreihen0h15!A32850,12,2),RIGHT(Zeitreihen0h15!A32850,2),0)</f>
        <v>#VALUE!</v>
      </c>
    </row>
    <row r="32851" spans="1:1" x14ac:dyDescent="0.25">
      <c r="A32851" s="78" t="e">
        <f>DATE(MID(Zeitreihen0h15!A32851,7,4),MID(Zeitreihen0h15!A32851,4,2),LEFT(Zeitreihen0h15!A32851,2))+TIME(MID(Zeitreihen0h15!A32851,12,2),RIGHT(Zeitreihen0h15!A32851,2),0)</f>
        <v>#VALUE!</v>
      </c>
    </row>
    <row r="32852" spans="1:1" x14ac:dyDescent="0.25">
      <c r="A32852" s="78" t="e">
        <f>DATE(MID(Zeitreihen0h15!A32852,7,4),MID(Zeitreihen0h15!A32852,4,2),LEFT(Zeitreihen0h15!A32852,2))+TIME(MID(Zeitreihen0h15!A32852,12,2),RIGHT(Zeitreihen0h15!A32852,2),0)</f>
        <v>#VALUE!</v>
      </c>
    </row>
    <row r="32853" spans="1:1" x14ac:dyDescent="0.25">
      <c r="A32853" s="78" t="e">
        <f>DATE(MID(Zeitreihen0h15!A32853,7,4),MID(Zeitreihen0h15!A32853,4,2),LEFT(Zeitreihen0h15!A32853,2))+TIME(MID(Zeitreihen0h15!A32853,12,2),RIGHT(Zeitreihen0h15!A32853,2),0)</f>
        <v>#VALUE!</v>
      </c>
    </row>
    <row r="32854" spans="1:1" x14ac:dyDescent="0.25">
      <c r="A32854" s="78" t="e">
        <f>DATE(MID(Zeitreihen0h15!A32854,7,4),MID(Zeitreihen0h15!A32854,4,2),LEFT(Zeitreihen0h15!A32854,2))+TIME(MID(Zeitreihen0h15!A32854,12,2),RIGHT(Zeitreihen0h15!A32854,2),0)</f>
        <v>#VALUE!</v>
      </c>
    </row>
    <row r="32855" spans="1:1" x14ac:dyDescent="0.25">
      <c r="A32855" s="78" t="e">
        <f>DATE(MID(Zeitreihen0h15!A32855,7,4),MID(Zeitreihen0h15!A32855,4,2),LEFT(Zeitreihen0h15!A32855,2))+TIME(MID(Zeitreihen0h15!A32855,12,2),RIGHT(Zeitreihen0h15!A32855,2),0)</f>
        <v>#VALUE!</v>
      </c>
    </row>
    <row r="32856" spans="1:1" x14ac:dyDescent="0.25">
      <c r="A32856" s="78" t="e">
        <f>DATE(MID(Zeitreihen0h15!A32856,7,4),MID(Zeitreihen0h15!A32856,4,2),LEFT(Zeitreihen0h15!A32856,2))+TIME(MID(Zeitreihen0h15!A32856,12,2),RIGHT(Zeitreihen0h15!A32856,2),0)</f>
        <v>#VALUE!</v>
      </c>
    </row>
    <row r="32857" spans="1:1" x14ac:dyDescent="0.25">
      <c r="A32857" s="78" t="e">
        <f>DATE(MID(Zeitreihen0h15!A32857,7,4),MID(Zeitreihen0h15!A32857,4,2),LEFT(Zeitreihen0h15!A32857,2))+TIME(MID(Zeitreihen0h15!A32857,12,2),RIGHT(Zeitreihen0h15!A32857,2),0)</f>
        <v>#VALUE!</v>
      </c>
    </row>
    <row r="32858" spans="1:1" x14ac:dyDescent="0.25">
      <c r="A32858" s="78" t="e">
        <f>DATE(MID(Zeitreihen0h15!A32858,7,4),MID(Zeitreihen0h15!A32858,4,2),LEFT(Zeitreihen0h15!A32858,2))+TIME(MID(Zeitreihen0h15!A32858,12,2),RIGHT(Zeitreihen0h15!A32858,2),0)</f>
        <v>#VALUE!</v>
      </c>
    </row>
    <row r="32859" spans="1:1" x14ac:dyDescent="0.25">
      <c r="A32859" s="78" t="e">
        <f>DATE(MID(Zeitreihen0h15!A32859,7,4),MID(Zeitreihen0h15!A32859,4,2),LEFT(Zeitreihen0h15!A32859,2))+TIME(MID(Zeitreihen0h15!A32859,12,2),RIGHT(Zeitreihen0h15!A32859,2),0)</f>
        <v>#VALUE!</v>
      </c>
    </row>
    <row r="32860" spans="1:1" x14ac:dyDescent="0.25">
      <c r="A32860" s="78" t="e">
        <f>DATE(MID(Zeitreihen0h15!A32860,7,4),MID(Zeitreihen0h15!A32860,4,2),LEFT(Zeitreihen0h15!A32860,2))+TIME(MID(Zeitreihen0h15!A32860,12,2),RIGHT(Zeitreihen0h15!A32860,2),0)</f>
        <v>#VALUE!</v>
      </c>
    </row>
    <row r="32861" spans="1:1" x14ac:dyDescent="0.25">
      <c r="A32861" s="78" t="e">
        <f>DATE(MID(Zeitreihen0h15!A32861,7,4),MID(Zeitreihen0h15!A32861,4,2),LEFT(Zeitreihen0h15!A32861,2))+TIME(MID(Zeitreihen0h15!A32861,12,2),RIGHT(Zeitreihen0h15!A32861,2),0)</f>
        <v>#VALUE!</v>
      </c>
    </row>
    <row r="32862" spans="1:1" x14ac:dyDescent="0.25">
      <c r="A32862" s="78" t="e">
        <f>DATE(MID(Zeitreihen0h15!A32862,7,4),MID(Zeitreihen0h15!A32862,4,2),LEFT(Zeitreihen0h15!A32862,2))+TIME(MID(Zeitreihen0h15!A32862,12,2),RIGHT(Zeitreihen0h15!A32862,2),0)</f>
        <v>#VALUE!</v>
      </c>
    </row>
    <row r="32863" spans="1:1" x14ac:dyDescent="0.25">
      <c r="A32863" s="78" t="e">
        <f>DATE(MID(Zeitreihen0h15!A32863,7,4),MID(Zeitreihen0h15!A32863,4,2),LEFT(Zeitreihen0h15!A32863,2))+TIME(MID(Zeitreihen0h15!A32863,12,2),RIGHT(Zeitreihen0h15!A32863,2),0)</f>
        <v>#VALUE!</v>
      </c>
    </row>
    <row r="32864" spans="1:1" x14ac:dyDescent="0.25">
      <c r="A32864" s="78" t="e">
        <f>DATE(MID(Zeitreihen0h15!A32864,7,4),MID(Zeitreihen0h15!A32864,4,2),LEFT(Zeitreihen0h15!A32864,2))+TIME(MID(Zeitreihen0h15!A32864,12,2),RIGHT(Zeitreihen0h15!A32864,2),0)</f>
        <v>#VALUE!</v>
      </c>
    </row>
    <row r="32865" spans="1:1" x14ac:dyDescent="0.25">
      <c r="A32865" s="78" t="e">
        <f>DATE(MID(Zeitreihen0h15!A32865,7,4),MID(Zeitreihen0h15!A32865,4,2),LEFT(Zeitreihen0h15!A32865,2))+TIME(MID(Zeitreihen0h15!A32865,12,2),RIGHT(Zeitreihen0h15!A32865,2),0)</f>
        <v>#VALUE!</v>
      </c>
    </row>
    <row r="32866" spans="1:1" x14ac:dyDescent="0.25">
      <c r="A32866" s="78" t="e">
        <f>DATE(MID(Zeitreihen0h15!A32866,7,4),MID(Zeitreihen0h15!A32866,4,2),LEFT(Zeitreihen0h15!A32866,2))+TIME(MID(Zeitreihen0h15!A32866,12,2),RIGHT(Zeitreihen0h15!A32866,2),0)</f>
        <v>#VALUE!</v>
      </c>
    </row>
    <row r="32867" spans="1:1" x14ac:dyDescent="0.25">
      <c r="A32867" s="78" t="e">
        <f>DATE(MID(Zeitreihen0h15!A32867,7,4),MID(Zeitreihen0h15!A32867,4,2),LEFT(Zeitreihen0h15!A32867,2))+TIME(MID(Zeitreihen0h15!A32867,12,2),RIGHT(Zeitreihen0h15!A32867,2),0)</f>
        <v>#VALUE!</v>
      </c>
    </row>
    <row r="32868" spans="1:1" x14ac:dyDescent="0.25">
      <c r="A32868" s="78" t="e">
        <f>DATE(MID(Zeitreihen0h15!A32868,7,4),MID(Zeitreihen0h15!A32868,4,2),LEFT(Zeitreihen0h15!A32868,2))+TIME(MID(Zeitreihen0h15!A32868,12,2),RIGHT(Zeitreihen0h15!A32868,2),0)</f>
        <v>#VALUE!</v>
      </c>
    </row>
    <row r="32869" spans="1:1" x14ac:dyDescent="0.25">
      <c r="A32869" s="78" t="e">
        <f>DATE(MID(Zeitreihen0h15!A32869,7,4),MID(Zeitreihen0h15!A32869,4,2),LEFT(Zeitreihen0h15!A32869,2))+TIME(MID(Zeitreihen0h15!A32869,12,2),RIGHT(Zeitreihen0h15!A32869,2),0)</f>
        <v>#VALUE!</v>
      </c>
    </row>
    <row r="32870" spans="1:1" x14ac:dyDescent="0.25">
      <c r="A32870" s="78" t="e">
        <f>DATE(MID(Zeitreihen0h15!A32870,7,4),MID(Zeitreihen0h15!A32870,4,2),LEFT(Zeitreihen0h15!A32870,2))+TIME(MID(Zeitreihen0h15!A32870,12,2),RIGHT(Zeitreihen0h15!A32870,2),0)</f>
        <v>#VALUE!</v>
      </c>
    </row>
    <row r="32871" spans="1:1" x14ac:dyDescent="0.25">
      <c r="A32871" s="78" t="e">
        <f>DATE(MID(Zeitreihen0h15!A32871,7,4),MID(Zeitreihen0h15!A32871,4,2),LEFT(Zeitreihen0h15!A32871,2))+TIME(MID(Zeitreihen0h15!A32871,12,2),RIGHT(Zeitreihen0h15!A32871,2),0)</f>
        <v>#VALUE!</v>
      </c>
    </row>
    <row r="32872" spans="1:1" x14ac:dyDescent="0.25">
      <c r="A32872" s="78" t="e">
        <f>DATE(MID(Zeitreihen0h15!A32872,7,4),MID(Zeitreihen0h15!A32872,4,2),LEFT(Zeitreihen0h15!A32872,2))+TIME(MID(Zeitreihen0h15!A32872,12,2),RIGHT(Zeitreihen0h15!A32872,2),0)</f>
        <v>#VALUE!</v>
      </c>
    </row>
    <row r="32873" spans="1:1" x14ac:dyDescent="0.25">
      <c r="A32873" s="78" t="e">
        <f>DATE(MID(Zeitreihen0h15!A32873,7,4),MID(Zeitreihen0h15!A32873,4,2),LEFT(Zeitreihen0h15!A32873,2))+TIME(MID(Zeitreihen0h15!A32873,12,2),RIGHT(Zeitreihen0h15!A32873,2),0)</f>
        <v>#VALUE!</v>
      </c>
    </row>
    <row r="32874" spans="1:1" x14ac:dyDescent="0.25">
      <c r="A32874" s="78" t="e">
        <f>DATE(MID(Zeitreihen0h15!A32874,7,4),MID(Zeitreihen0h15!A32874,4,2),LEFT(Zeitreihen0h15!A32874,2))+TIME(MID(Zeitreihen0h15!A32874,12,2),RIGHT(Zeitreihen0h15!A32874,2),0)</f>
        <v>#VALUE!</v>
      </c>
    </row>
    <row r="32875" spans="1:1" x14ac:dyDescent="0.25">
      <c r="A32875" s="78" t="e">
        <f>DATE(MID(Zeitreihen0h15!A32875,7,4),MID(Zeitreihen0h15!A32875,4,2),LEFT(Zeitreihen0h15!A32875,2))+TIME(MID(Zeitreihen0h15!A32875,12,2),RIGHT(Zeitreihen0h15!A32875,2),0)</f>
        <v>#VALUE!</v>
      </c>
    </row>
    <row r="32876" spans="1:1" x14ac:dyDescent="0.25">
      <c r="A32876" s="78" t="e">
        <f>DATE(MID(Zeitreihen0h15!A32876,7,4),MID(Zeitreihen0h15!A32876,4,2),LEFT(Zeitreihen0h15!A32876,2))+TIME(MID(Zeitreihen0h15!A32876,12,2),RIGHT(Zeitreihen0h15!A32876,2),0)</f>
        <v>#VALUE!</v>
      </c>
    </row>
    <row r="32877" spans="1:1" x14ac:dyDescent="0.25">
      <c r="A32877" s="78" t="e">
        <f>DATE(MID(Zeitreihen0h15!A32877,7,4),MID(Zeitreihen0h15!A32877,4,2),LEFT(Zeitreihen0h15!A32877,2))+TIME(MID(Zeitreihen0h15!A32877,12,2),RIGHT(Zeitreihen0h15!A32877,2),0)</f>
        <v>#VALUE!</v>
      </c>
    </row>
    <row r="32878" spans="1:1" x14ac:dyDescent="0.25">
      <c r="A32878" s="78" t="e">
        <f>DATE(MID(Zeitreihen0h15!A32878,7,4),MID(Zeitreihen0h15!A32878,4,2),LEFT(Zeitreihen0h15!A32878,2))+TIME(MID(Zeitreihen0h15!A32878,12,2),RIGHT(Zeitreihen0h15!A32878,2),0)</f>
        <v>#VALUE!</v>
      </c>
    </row>
    <row r="32879" spans="1:1" x14ac:dyDescent="0.25">
      <c r="A32879" s="78" t="e">
        <f>DATE(MID(Zeitreihen0h15!A32879,7,4),MID(Zeitreihen0h15!A32879,4,2),LEFT(Zeitreihen0h15!A32879,2))+TIME(MID(Zeitreihen0h15!A32879,12,2),RIGHT(Zeitreihen0h15!A32879,2),0)</f>
        <v>#VALUE!</v>
      </c>
    </row>
    <row r="32880" spans="1:1" x14ac:dyDescent="0.25">
      <c r="A32880" s="78" t="e">
        <f>DATE(MID(Zeitreihen0h15!A32880,7,4),MID(Zeitreihen0h15!A32880,4,2),LEFT(Zeitreihen0h15!A32880,2))+TIME(MID(Zeitreihen0h15!A32880,12,2),RIGHT(Zeitreihen0h15!A32880,2),0)</f>
        <v>#VALUE!</v>
      </c>
    </row>
    <row r="32881" spans="1:1" x14ac:dyDescent="0.25">
      <c r="A32881" s="78" t="e">
        <f>DATE(MID(Zeitreihen0h15!A32881,7,4),MID(Zeitreihen0h15!A32881,4,2),LEFT(Zeitreihen0h15!A32881,2))+TIME(MID(Zeitreihen0h15!A32881,12,2),RIGHT(Zeitreihen0h15!A32881,2),0)</f>
        <v>#VALUE!</v>
      </c>
    </row>
    <row r="32882" spans="1:1" x14ac:dyDescent="0.25">
      <c r="A32882" s="78" t="e">
        <f>DATE(MID(Zeitreihen0h15!A32882,7,4),MID(Zeitreihen0h15!A32882,4,2),LEFT(Zeitreihen0h15!A32882,2))+TIME(MID(Zeitreihen0h15!A32882,12,2),RIGHT(Zeitreihen0h15!A32882,2),0)</f>
        <v>#VALUE!</v>
      </c>
    </row>
    <row r="32883" spans="1:1" x14ac:dyDescent="0.25">
      <c r="A32883" s="78" t="e">
        <f>DATE(MID(Zeitreihen0h15!A32883,7,4),MID(Zeitreihen0h15!A32883,4,2),LEFT(Zeitreihen0h15!A32883,2))+TIME(MID(Zeitreihen0h15!A32883,12,2),RIGHT(Zeitreihen0h15!A32883,2),0)</f>
        <v>#VALUE!</v>
      </c>
    </row>
    <row r="32884" spans="1:1" x14ac:dyDescent="0.25">
      <c r="A32884" s="78" t="e">
        <f>DATE(MID(Zeitreihen0h15!A32884,7,4),MID(Zeitreihen0h15!A32884,4,2),LEFT(Zeitreihen0h15!A32884,2))+TIME(MID(Zeitreihen0h15!A32884,12,2),RIGHT(Zeitreihen0h15!A32884,2),0)</f>
        <v>#VALUE!</v>
      </c>
    </row>
    <row r="32885" spans="1:1" x14ac:dyDescent="0.25">
      <c r="A32885" s="78" t="e">
        <f>DATE(MID(Zeitreihen0h15!A32885,7,4),MID(Zeitreihen0h15!A32885,4,2),LEFT(Zeitreihen0h15!A32885,2))+TIME(MID(Zeitreihen0h15!A32885,12,2),RIGHT(Zeitreihen0h15!A32885,2),0)</f>
        <v>#VALUE!</v>
      </c>
    </row>
    <row r="32886" spans="1:1" x14ac:dyDescent="0.25">
      <c r="A32886" s="78" t="e">
        <f>DATE(MID(Zeitreihen0h15!A32886,7,4),MID(Zeitreihen0h15!A32886,4,2),LEFT(Zeitreihen0h15!A32886,2))+TIME(MID(Zeitreihen0h15!A32886,12,2),RIGHT(Zeitreihen0h15!A32886,2),0)</f>
        <v>#VALUE!</v>
      </c>
    </row>
    <row r="32887" spans="1:1" x14ac:dyDescent="0.25">
      <c r="A32887" s="78" t="e">
        <f>DATE(MID(Zeitreihen0h15!A32887,7,4),MID(Zeitreihen0h15!A32887,4,2),LEFT(Zeitreihen0h15!A32887,2))+TIME(MID(Zeitreihen0h15!A32887,12,2),RIGHT(Zeitreihen0h15!A32887,2),0)</f>
        <v>#VALUE!</v>
      </c>
    </row>
    <row r="32888" spans="1:1" x14ac:dyDescent="0.25">
      <c r="A32888" s="78" t="e">
        <f>DATE(MID(Zeitreihen0h15!A32888,7,4),MID(Zeitreihen0h15!A32888,4,2),LEFT(Zeitreihen0h15!A32888,2))+TIME(MID(Zeitreihen0h15!A32888,12,2),RIGHT(Zeitreihen0h15!A32888,2),0)</f>
        <v>#VALUE!</v>
      </c>
    </row>
    <row r="32889" spans="1:1" x14ac:dyDescent="0.25">
      <c r="A32889" s="78" t="e">
        <f>DATE(MID(Zeitreihen0h15!A32889,7,4),MID(Zeitreihen0h15!A32889,4,2),LEFT(Zeitreihen0h15!A32889,2))+TIME(MID(Zeitreihen0h15!A32889,12,2),RIGHT(Zeitreihen0h15!A32889,2),0)</f>
        <v>#VALUE!</v>
      </c>
    </row>
    <row r="32890" spans="1:1" x14ac:dyDescent="0.25">
      <c r="A32890" s="78" t="e">
        <f>DATE(MID(Zeitreihen0h15!A32890,7,4),MID(Zeitreihen0h15!A32890,4,2),LEFT(Zeitreihen0h15!A32890,2))+TIME(MID(Zeitreihen0h15!A32890,12,2),RIGHT(Zeitreihen0h15!A32890,2),0)</f>
        <v>#VALUE!</v>
      </c>
    </row>
    <row r="32891" spans="1:1" x14ac:dyDescent="0.25">
      <c r="A32891" s="78" t="e">
        <f>DATE(MID(Zeitreihen0h15!A32891,7,4),MID(Zeitreihen0h15!A32891,4,2),LEFT(Zeitreihen0h15!A32891,2))+TIME(MID(Zeitreihen0h15!A32891,12,2),RIGHT(Zeitreihen0h15!A32891,2),0)</f>
        <v>#VALUE!</v>
      </c>
    </row>
    <row r="32892" spans="1:1" x14ac:dyDescent="0.25">
      <c r="A32892" s="78" t="e">
        <f>DATE(MID(Zeitreihen0h15!A32892,7,4),MID(Zeitreihen0h15!A32892,4,2),LEFT(Zeitreihen0h15!A32892,2))+TIME(MID(Zeitreihen0h15!A32892,12,2),RIGHT(Zeitreihen0h15!A32892,2),0)</f>
        <v>#VALUE!</v>
      </c>
    </row>
    <row r="32893" spans="1:1" x14ac:dyDescent="0.25">
      <c r="A32893" s="78" t="e">
        <f>DATE(MID(Zeitreihen0h15!A32893,7,4),MID(Zeitreihen0h15!A32893,4,2),LEFT(Zeitreihen0h15!A32893,2))+TIME(MID(Zeitreihen0h15!A32893,12,2),RIGHT(Zeitreihen0h15!A32893,2),0)</f>
        <v>#VALUE!</v>
      </c>
    </row>
    <row r="32894" spans="1:1" x14ac:dyDescent="0.25">
      <c r="A32894" s="78" t="e">
        <f>DATE(MID(Zeitreihen0h15!A32894,7,4),MID(Zeitreihen0h15!A32894,4,2),LEFT(Zeitreihen0h15!A32894,2))+TIME(MID(Zeitreihen0h15!A32894,12,2),RIGHT(Zeitreihen0h15!A32894,2),0)</f>
        <v>#VALUE!</v>
      </c>
    </row>
    <row r="32895" spans="1:1" x14ac:dyDescent="0.25">
      <c r="A32895" s="78" t="e">
        <f>DATE(MID(Zeitreihen0h15!A32895,7,4),MID(Zeitreihen0h15!A32895,4,2),LEFT(Zeitreihen0h15!A32895,2))+TIME(MID(Zeitreihen0h15!A32895,12,2),RIGHT(Zeitreihen0h15!A32895,2),0)</f>
        <v>#VALUE!</v>
      </c>
    </row>
    <row r="32896" spans="1:1" x14ac:dyDescent="0.25">
      <c r="A32896" s="78" t="e">
        <f>DATE(MID(Zeitreihen0h15!A32896,7,4),MID(Zeitreihen0h15!A32896,4,2),LEFT(Zeitreihen0h15!A32896,2))+TIME(MID(Zeitreihen0h15!A32896,12,2),RIGHT(Zeitreihen0h15!A32896,2),0)</f>
        <v>#VALUE!</v>
      </c>
    </row>
    <row r="32897" spans="1:1" x14ac:dyDescent="0.25">
      <c r="A32897" s="78" t="e">
        <f>DATE(MID(Zeitreihen0h15!A32897,7,4),MID(Zeitreihen0h15!A32897,4,2),LEFT(Zeitreihen0h15!A32897,2))+TIME(MID(Zeitreihen0h15!A32897,12,2),RIGHT(Zeitreihen0h15!A32897,2),0)</f>
        <v>#VALUE!</v>
      </c>
    </row>
    <row r="32898" spans="1:1" x14ac:dyDescent="0.25">
      <c r="A32898" s="78" t="e">
        <f>DATE(MID(Zeitreihen0h15!A32898,7,4),MID(Zeitreihen0h15!A32898,4,2),LEFT(Zeitreihen0h15!A32898,2))+TIME(MID(Zeitreihen0h15!A32898,12,2),RIGHT(Zeitreihen0h15!A32898,2),0)</f>
        <v>#VALUE!</v>
      </c>
    </row>
    <row r="32899" spans="1:1" x14ac:dyDescent="0.25">
      <c r="A32899" s="78" t="e">
        <f>DATE(MID(Zeitreihen0h15!A32899,7,4),MID(Zeitreihen0h15!A32899,4,2),LEFT(Zeitreihen0h15!A32899,2))+TIME(MID(Zeitreihen0h15!A32899,12,2),RIGHT(Zeitreihen0h15!A32899,2),0)</f>
        <v>#VALUE!</v>
      </c>
    </row>
    <row r="32900" spans="1:1" x14ac:dyDescent="0.25">
      <c r="A32900" s="78" t="e">
        <f>DATE(MID(Zeitreihen0h15!A32900,7,4),MID(Zeitreihen0h15!A32900,4,2),LEFT(Zeitreihen0h15!A32900,2))+TIME(MID(Zeitreihen0h15!A32900,12,2),RIGHT(Zeitreihen0h15!A32900,2),0)</f>
        <v>#VALUE!</v>
      </c>
    </row>
    <row r="32901" spans="1:1" x14ac:dyDescent="0.25">
      <c r="A32901" s="78" t="e">
        <f>DATE(MID(Zeitreihen0h15!A32901,7,4),MID(Zeitreihen0h15!A32901,4,2),LEFT(Zeitreihen0h15!A32901,2))+TIME(MID(Zeitreihen0h15!A32901,12,2),RIGHT(Zeitreihen0h15!A32901,2),0)</f>
        <v>#VALUE!</v>
      </c>
    </row>
    <row r="32902" spans="1:1" x14ac:dyDescent="0.25">
      <c r="A32902" s="78" t="e">
        <f>DATE(MID(Zeitreihen0h15!A32902,7,4),MID(Zeitreihen0h15!A32902,4,2),LEFT(Zeitreihen0h15!A32902,2))+TIME(MID(Zeitreihen0h15!A32902,12,2),RIGHT(Zeitreihen0h15!A32902,2),0)</f>
        <v>#VALUE!</v>
      </c>
    </row>
    <row r="32903" spans="1:1" x14ac:dyDescent="0.25">
      <c r="A32903" s="78" t="e">
        <f>DATE(MID(Zeitreihen0h15!A32903,7,4),MID(Zeitreihen0h15!A32903,4,2),LEFT(Zeitreihen0h15!A32903,2))+TIME(MID(Zeitreihen0h15!A32903,12,2),RIGHT(Zeitreihen0h15!A32903,2),0)</f>
        <v>#VALUE!</v>
      </c>
    </row>
    <row r="32904" spans="1:1" x14ac:dyDescent="0.25">
      <c r="A32904" s="78" t="e">
        <f>DATE(MID(Zeitreihen0h15!A32904,7,4),MID(Zeitreihen0h15!A32904,4,2),LEFT(Zeitreihen0h15!A32904,2))+TIME(MID(Zeitreihen0h15!A32904,12,2),RIGHT(Zeitreihen0h15!A32904,2),0)</f>
        <v>#VALUE!</v>
      </c>
    </row>
    <row r="32905" spans="1:1" x14ac:dyDescent="0.25">
      <c r="A32905" s="78" t="e">
        <f>DATE(MID(Zeitreihen0h15!A32905,7,4),MID(Zeitreihen0h15!A32905,4,2),LEFT(Zeitreihen0h15!A32905,2))+TIME(MID(Zeitreihen0h15!A32905,12,2),RIGHT(Zeitreihen0h15!A32905,2),0)</f>
        <v>#VALUE!</v>
      </c>
    </row>
    <row r="32906" spans="1:1" x14ac:dyDescent="0.25">
      <c r="A32906" s="78" t="e">
        <f>DATE(MID(Zeitreihen0h15!A32906,7,4),MID(Zeitreihen0h15!A32906,4,2),LEFT(Zeitreihen0h15!A32906,2))+TIME(MID(Zeitreihen0h15!A32906,12,2),RIGHT(Zeitreihen0h15!A32906,2),0)</f>
        <v>#VALUE!</v>
      </c>
    </row>
    <row r="32907" spans="1:1" x14ac:dyDescent="0.25">
      <c r="A32907" s="78" t="e">
        <f>DATE(MID(Zeitreihen0h15!A32907,7,4),MID(Zeitreihen0h15!A32907,4,2),LEFT(Zeitreihen0h15!A32907,2))+TIME(MID(Zeitreihen0h15!A32907,12,2),RIGHT(Zeitreihen0h15!A32907,2),0)</f>
        <v>#VALUE!</v>
      </c>
    </row>
    <row r="32908" spans="1:1" x14ac:dyDescent="0.25">
      <c r="A32908" s="78" t="e">
        <f>DATE(MID(Zeitreihen0h15!A32908,7,4),MID(Zeitreihen0h15!A32908,4,2),LEFT(Zeitreihen0h15!A32908,2))+TIME(MID(Zeitreihen0h15!A32908,12,2),RIGHT(Zeitreihen0h15!A32908,2),0)</f>
        <v>#VALUE!</v>
      </c>
    </row>
    <row r="32909" spans="1:1" x14ac:dyDescent="0.25">
      <c r="A32909" s="78" t="e">
        <f>DATE(MID(Zeitreihen0h15!A32909,7,4),MID(Zeitreihen0h15!A32909,4,2),LEFT(Zeitreihen0h15!A32909,2))+TIME(MID(Zeitreihen0h15!A32909,12,2),RIGHT(Zeitreihen0h15!A32909,2),0)</f>
        <v>#VALUE!</v>
      </c>
    </row>
    <row r="32910" spans="1:1" x14ac:dyDescent="0.25">
      <c r="A32910" s="78" t="e">
        <f>DATE(MID(Zeitreihen0h15!A32910,7,4),MID(Zeitreihen0h15!A32910,4,2),LEFT(Zeitreihen0h15!A32910,2))+TIME(MID(Zeitreihen0h15!A32910,12,2),RIGHT(Zeitreihen0h15!A32910,2),0)</f>
        <v>#VALUE!</v>
      </c>
    </row>
    <row r="32911" spans="1:1" x14ac:dyDescent="0.25">
      <c r="A32911" s="78" t="e">
        <f>DATE(MID(Zeitreihen0h15!A32911,7,4),MID(Zeitreihen0h15!A32911,4,2),LEFT(Zeitreihen0h15!A32911,2))+TIME(MID(Zeitreihen0h15!A32911,12,2),RIGHT(Zeitreihen0h15!A32911,2),0)</f>
        <v>#VALUE!</v>
      </c>
    </row>
    <row r="32912" spans="1:1" x14ac:dyDescent="0.25">
      <c r="A32912" s="78" t="e">
        <f>DATE(MID(Zeitreihen0h15!A32912,7,4),MID(Zeitreihen0h15!A32912,4,2),LEFT(Zeitreihen0h15!A32912,2))+TIME(MID(Zeitreihen0h15!A32912,12,2),RIGHT(Zeitreihen0h15!A32912,2),0)</f>
        <v>#VALUE!</v>
      </c>
    </row>
    <row r="32913" spans="1:1" x14ac:dyDescent="0.25">
      <c r="A32913" s="78" t="e">
        <f>DATE(MID(Zeitreihen0h15!A32913,7,4),MID(Zeitreihen0h15!A32913,4,2),LEFT(Zeitreihen0h15!A32913,2))+TIME(MID(Zeitreihen0h15!A32913,12,2),RIGHT(Zeitreihen0h15!A32913,2),0)</f>
        <v>#VALUE!</v>
      </c>
    </row>
    <row r="32914" spans="1:1" x14ac:dyDescent="0.25">
      <c r="A32914" s="78" t="e">
        <f>DATE(MID(Zeitreihen0h15!A32914,7,4),MID(Zeitreihen0h15!A32914,4,2),LEFT(Zeitreihen0h15!A32914,2))+TIME(MID(Zeitreihen0h15!A32914,12,2),RIGHT(Zeitreihen0h15!A32914,2),0)</f>
        <v>#VALUE!</v>
      </c>
    </row>
    <row r="32915" spans="1:1" x14ac:dyDescent="0.25">
      <c r="A32915" s="78" t="e">
        <f>DATE(MID(Zeitreihen0h15!A32915,7,4),MID(Zeitreihen0h15!A32915,4,2),LEFT(Zeitreihen0h15!A32915,2))+TIME(MID(Zeitreihen0h15!A32915,12,2),RIGHT(Zeitreihen0h15!A32915,2),0)</f>
        <v>#VALUE!</v>
      </c>
    </row>
    <row r="32916" spans="1:1" x14ac:dyDescent="0.25">
      <c r="A32916" s="78" t="e">
        <f>DATE(MID(Zeitreihen0h15!A32916,7,4),MID(Zeitreihen0h15!A32916,4,2),LEFT(Zeitreihen0h15!A32916,2))+TIME(MID(Zeitreihen0h15!A32916,12,2),RIGHT(Zeitreihen0h15!A32916,2),0)</f>
        <v>#VALUE!</v>
      </c>
    </row>
    <row r="32917" spans="1:1" x14ac:dyDescent="0.25">
      <c r="A32917" s="78" t="e">
        <f>DATE(MID(Zeitreihen0h15!A32917,7,4),MID(Zeitreihen0h15!A32917,4,2),LEFT(Zeitreihen0h15!A32917,2))+TIME(MID(Zeitreihen0h15!A32917,12,2),RIGHT(Zeitreihen0h15!A32917,2),0)</f>
        <v>#VALUE!</v>
      </c>
    </row>
    <row r="32918" spans="1:1" x14ac:dyDescent="0.25">
      <c r="A32918" s="78" t="e">
        <f>DATE(MID(Zeitreihen0h15!A32918,7,4),MID(Zeitreihen0h15!A32918,4,2),LEFT(Zeitreihen0h15!A32918,2))+TIME(MID(Zeitreihen0h15!A32918,12,2),RIGHT(Zeitreihen0h15!A32918,2),0)</f>
        <v>#VALUE!</v>
      </c>
    </row>
    <row r="32919" spans="1:1" x14ac:dyDescent="0.25">
      <c r="A32919" s="78" t="e">
        <f>DATE(MID(Zeitreihen0h15!A32919,7,4),MID(Zeitreihen0h15!A32919,4,2),LEFT(Zeitreihen0h15!A32919,2))+TIME(MID(Zeitreihen0h15!A32919,12,2),RIGHT(Zeitreihen0h15!A32919,2),0)</f>
        <v>#VALUE!</v>
      </c>
    </row>
    <row r="32920" spans="1:1" x14ac:dyDescent="0.25">
      <c r="A32920" s="78" t="e">
        <f>DATE(MID(Zeitreihen0h15!A32920,7,4),MID(Zeitreihen0h15!A32920,4,2),LEFT(Zeitreihen0h15!A32920,2))+TIME(MID(Zeitreihen0h15!A32920,12,2),RIGHT(Zeitreihen0h15!A32920,2),0)</f>
        <v>#VALUE!</v>
      </c>
    </row>
    <row r="32921" spans="1:1" x14ac:dyDescent="0.25">
      <c r="A32921" s="78" t="e">
        <f>DATE(MID(Zeitreihen0h15!A32921,7,4),MID(Zeitreihen0h15!A32921,4,2),LEFT(Zeitreihen0h15!A32921,2))+TIME(MID(Zeitreihen0h15!A32921,12,2),RIGHT(Zeitreihen0h15!A32921,2),0)</f>
        <v>#VALUE!</v>
      </c>
    </row>
    <row r="32922" spans="1:1" x14ac:dyDescent="0.25">
      <c r="A32922" s="78" t="e">
        <f>DATE(MID(Zeitreihen0h15!A32922,7,4),MID(Zeitreihen0h15!A32922,4,2),LEFT(Zeitreihen0h15!A32922,2))+TIME(MID(Zeitreihen0h15!A32922,12,2),RIGHT(Zeitreihen0h15!A32922,2),0)</f>
        <v>#VALUE!</v>
      </c>
    </row>
    <row r="32923" spans="1:1" x14ac:dyDescent="0.25">
      <c r="A32923" s="78" t="e">
        <f>DATE(MID(Zeitreihen0h15!A32923,7,4),MID(Zeitreihen0h15!A32923,4,2),LEFT(Zeitreihen0h15!A32923,2))+TIME(MID(Zeitreihen0h15!A32923,12,2),RIGHT(Zeitreihen0h15!A32923,2),0)</f>
        <v>#VALUE!</v>
      </c>
    </row>
    <row r="32924" spans="1:1" x14ac:dyDescent="0.25">
      <c r="A32924" s="78" t="e">
        <f>DATE(MID(Zeitreihen0h15!A32924,7,4),MID(Zeitreihen0h15!A32924,4,2),LEFT(Zeitreihen0h15!A32924,2))+TIME(MID(Zeitreihen0h15!A32924,12,2),RIGHT(Zeitreihen0h15!A32924,2),0)</f>
        <v>#VALUE!</v>
      </c>
    </row>
    <row r="32925" spans="1:1" x14ac:dyDescent="0.25">
      <c r="A32925" s="78" t="e">
        <f>DATE(MID(Zeitreihen0h15!A32925,7,4),MID(Zeitreihen0h15!A32925,4,2),LEFT(Zeitreihen0h15!A32925,2))+TIME(MID(Zeitreihen0h15!A32925,12,2),RIGHT(Zeitreihen0h15!A32925,2),0)</f>
        <v>#VALUE!</v>
      </c>
    </row>
    <row r="32926" spans="1:1" x14ac:dyDescent="0.25">
      <c r="A32926" s="78" t="e">
        <f>DATE(MID(Zeitreihen0h15!A32926,7,4),MID(Zeitreihen0h15!A32926,4,2),LEFT(Zeitreihen0h15!A32926,2))+TIME(MID(Zeitreihen0h15!A32926,12,2),RIGHT(Zeitreihen0h15!A32926,2),0)</f>
        <v>#VALUE!</v>
      </c>
    </row>
    <row r="32927" spans="1:1" x14ac:dyDescent="0.25">
      <c r="A32927" s="78" t="e">
        <f>DATE(MID(Zeitreihen0h15!A32927,7,4),MID(Zeitreihen0h15!A32927,4,2),LEFT(Zeitreihen0h15!A32927,2))+TIME(MID(Zeitreihen0h15!A32927,12,2),RIGHT(Zeitreihen0h15!A32927,2),0)</f>
        <v>#VALUE!</v>
      </c>
    </row>
    <row r="32928" spans="1:1" x14ac:dyDescent="0.25">
      <c r="A32928" s="78" t="e">
        <f>DATE(MID(Zeitreihen0h15!A32928,7,4),MID(Zeitreihen0h15!A32928,4,2),LEFT(Zeitreihen0h15!A32928,2))+TIME(MID(Zeitreihen0h15!A32928,12,2),RIGHT(Zeitreihen0h15!A32928,2),0)</f>
        <v>#VALUE!</v>
      </c>
    </row>
    <row r="32929" spans="1:1" x14ac:dyDescent="0.25">
      <c r="A32929" s="78" t="e">
        <f>DATE(MID(Zeitreihen0h15!A32929,7,4),MID(Zeitreihen0h15!A32929,4,2),LEFT(Zeitreihen0h15!A32929,2))+TIME(MID(Zeitreihen0h15!A32929,12,2),RIGHT(Zeitreihen0h15!A32929,2),0)</f>
        <v>#VALUE!</v>
      </c>
    </row>
    <row r="32930" spans="1:1" x14ac:dyDescent="0.25">
      <c r="A32930" s="78" t="e">
        <f>DATE(MID(Zeitreihen0h15!A32930,7,4),MID(Zeitreihen0h15!A32930,4,2),LEFT(Zeitreihen0h15!A32930,2))+TIME(MID(Zeitreihen0h15!A32930,12,2),RIGHT(Zeitreihen0h15!A32930,2),0)</f>
        <v>#VALUE!</v>
      </c>
    </row>
    <row r="32931" spans="1:1" x14ac:dyDescent="0.25">
      <c r="A32931" s="78" t="e">
        <f>DATE(MID(Zeitreihen0h15!A32931,7,4),MID(Zeitreihen0h15!A32931,4,2),LEFT(Zeitreihen0h15!A32931,2))+TIME(MID(Zeitreihen0h15!A32931,12,2),RIGHT(Zeitreihen0h15!A32931,2),0)</f>
        <v>#VALUE!</v>
      </c>
    </row>
    <row r="32932" spans="1:1" x14ac:dyDescent="0.25">
      <c r="A32932" s="78" t="e">
        <f>DATE(MID(Zeitreihen0h15!A32932,7,4),MID(Zeitreihen0h15!A32932,4,2),LEFT(Zeitreihen0h15!A32932,2))+TIME(MID(Zeitreihen0h15!A32932,12,2),RIGHT(Zeitreihen0h15!A32932,2),0)</f>
        <v>#VALUE!</v>
      </c>
    </row>
    <row r="32933" spans="1:1" x14ac:dyDescent="0.25">
      <c r="A32933" s="78" t="e">
        <f>DATE(MID(Zeitreihen0h15!A32933,7,4),MID(Zeitreihen0h15!A32933,4,2),LEFT(Zeitreihen0h15!A32933,2))+TIME(MID(Zeitreihen0h15!A32933,12,2),RIGHT(Zeitreihen0h15!A32933,2),0)</f>
        <v>#VALUE!</v>
      </c>
    </row>
    <row r="32934" spans="1:1" x14ac:dyDescent="0.25">
      <c r="A32934" s="78" t="e">
        <f>DATE(MID(Zeitreihen0h15!A32934,7,4),MID(Zeitreihen0h15!A32934,4,2),LEFT(Zeitreihen0h15!A32934,2))+TIME(MID(Zeitreihen0h15!A32934,12,2),RIGHT(Zeitreihen0h15!A32934,2),0)</f>
        <v>#VALUE!</v>
      </c>
    </row>
    <row r="32935" spans="1:1" x14ac:dyDescent="0.25">
      <c r="A32935" s="78" t="e">
        <f>DATE(MID(Zeitreihen0h15!A32935,7,4),MID(Zeitreihen0h15!A32935,4,2),LEFT(Zeitreihen0h15!A32935,2))+TIME(MID(Zeitreihen0h15!A32935,12,2),RIGHT(Zeitreihen0h15!A32935,2),0)</f>
        <v>#VALUE!</v>
      </c>
    </row>
    <row r="32936" spans="1:1" x14ac:dyDescent="0.25">
      <c r="A32936" s="78" t="e">
        <f>DATE(MID(Zeitreihen0h15!A32936,7,4),MID(Zeitreihen0h15!A32936,4,2),LEFT(Zeitreihen0h15!A32936,2))+TIME(MID(Zeitreihen0h15!A32936,12,2),RIGHT(Zeitreihen0h15!A32936,2),0)</f>
        <v>#VALUE!</v>
      </c>
    </row>
    <row r="32937" spans="1:1" x14ac:dyDescent="0.25">
      <c r="A32937" s="78" t="e">
        <f>DATE(MID(Zeitreihen0h15!A32937,7,4),MID(Zeitreihen0h15!A32937,4,2),LEFT(Zeitreihen0h15!A32937,2))+TIME(MID(Zeitreihen0h15!A32937,12,2),RIGHT(Zeitreihen0h15!A32937,2),0)</f>
        <v>#VALUE!</v>
      </c>
    </row>
    <row r="32938" spans="1:1" x14ac:dyDescent="0.25">
      <c r="A32938" s="78" t="e">
        <f>DATE(MID(Zeitreihen0h15!A32938,7,4),MID(Zeitreihen0h15!A32938,4,2),LEFT(Zeitreihen0h15!A32938,2))+TIME(MID(Zeitreihen0h15!A32938,12,2),RIGHT(Zeitreihen0h15!A32938,2),0)</f>
        <v>#VALUE!</v>
      </c>
    </row>
    <row r="32939" spans="1:1" x14ac:dyDescent="0.25">
      <c r="A32939" s="78" t="e">
        <f>DATE(MID(Zeitreihen0h15!A32939,7,4),MID(Zeitreihen0h15!A32939,4,2),LEFT(Zeitreihen0h15!A32939,2))+TIME(MID(Zeitreihen0h15!A32939,12,2),RIGHT(Zeitreihen0h15!A32939,2),0)</f>
        <v>#VALUE!</v>
      </c>
    </row>
    <row r="32940" spans="1:1" x14ac:dyDescent="0.25">
      <c r="A32940" s="78" t="e">
        <f>DATE(MID(Zeitreihen0h15!A32940,7,4),MID(Zeitreihen0h15!A32940,4,2),LEFT(Zeitreihen0h15!A32940,2))+TIME(MID(Zeitreihen0h15!A32940,12,2),RIGHT(Zeitreihen0h15!A32940,2),0)</f>
        <v>#VALUE!</v>
      </c>
    </row>
    <row r="32941" spans="1:1" x14ac:dyDescent="0.25">
      <c r="A32941" s="78" t="e">
        <f>DATE(MID(Zeitreihen0h15!A32941,7,4),MID(Zeitreihen0h15!A32941,4,2),LEFT(Zeitreihen0h15!A32941,2))+TIME(MID(Zeitreihen0h15!A32941,12,2),RIGHT(Zeitreihen0h15!A32941,2),0)</f>
        <v>#VALUE!</v>
      </c>
    </row>
    <row r="32942" spans="1:1" x14ac:dyDescent="0.25">
      <c r="A32942" s="78" t="e">
        <f>DATE(MID(Zeitreihen0h15!A32942,7,4),MID(Zeitreihen0h15!A32942,4,2),LEFT(Zeitreihen0h15!A32942,2))+TIME(MID(Zeitreihen0h15!A32942,12,2),RIGHT(Zeitreihen0h15!A32942,2),0)</f>
        <v>#VALUE!</v>
      </c>
    </row>
    <row r="32943" spans="1:1" x14ac:dyDescent="0.25">
      <c r="A32943" s="78" t="e">
        <f>DATE(MID(Zeitreihen0h15!A32943,7,4),MID(Zeitreihen0h15!A32943,4,2),LEFT(Zeitreihen0h15!A32943,2))+TIME(MID(Zeitreihen0h15!A32943,12,2),RIGHT(Zeitreihen0h15!A32943,2),0)</f>
        <v>#VALUE!</v>
      </c>
    </row>
    <row r="32944" spans="1:1" x14ac:dyDescent="0.25">
      <c r="A32944" s="78" t="e">
        <f>DATE(MID(Zeitreihen0h15!A32944,7,4),MID(Zeitreihen0h15!A32944,4,2),LEFT(Zeitreihen0h15!A32944,2))+TIME(MID(Zeitreihen0h15!A32944,12,2),RIGHT(Zeitreihen0h15!A32944,2),0)</f>
        <v>#VALUE!</v>
      </c>
    </row>
    <row r="32945" spans="1:1" x14ac:dyDescent="0.25">
      <c r="A32945" s="78" t="e">
        <f>DATE(MID(Zeitreihen0h15!A32945,7,4),MID(Zeitreihen0h15!A32945,4,2),LEFT(Zeitreihen0h15!A32945,2))+TIME(MID(Zeitreihen0h15!A32945,12,2),RIGHT(Zeitreihen0h15!A32945,2),0)</f>
        <v>#VALUE!</v>
      </c>
    </row>
    <row r="32946" spans="1:1" x14ac:dyDescent="0.25">
      <c r="A32946" s="78" t="e">
        <f>DATE(MID(Zeitreihen0h15!A32946,7,4),MID(Zeitreihen0h15!A32946,4,2),LEFT(Zeitreihen0h15!A32946,2))+TIME(MID(Zeitreihen0h15!A32946,12,2),RIGHT(Zeitreihen0h15!A32946,2),0)</f>
        <v>#VALUE!</v>
      </c>
    </row>
    <row r="32947" spans="1:1" x14ac:dyDescent="0.25">
      <c r="A32947" s="78" t="e">
        <f>DATE(MID(Zeitreihen0h15!A32947,7,4),MID(Zeitreihen0h15!A32947,4,2),LEFT(Zeitreihen0h15!A32947,2))+TIME(MID(Zeitreihen0h15!A32947,12,2),RIGHT(Zeitreihen0h15!A32947,2),0)</f>
        <v>#VALUE!</v>
      </c>
    </row>
    <row r="32948" spans="1:1" x14ac:dyDescent="0.25">
      <c r="A32948" s="78" t="e">
        <f>DATE(MID(Zeitreihen0h15!A32948,7,4),MID(Zeitreihen0h15!A32948,4,2),LEFT(Zeitreihen0h15!A32948,2))+TIME(MID(Zeitreihen0h15!A32948,12,2),RIGHT(Zeitreihen0h15!A32948,2),0)</f>
        <v>#VALUE!</v>
      </c>
    </row>
    <row r="32949" spans="1:1" x14ac:dyDescent="0.25">
      <c r="A32949" s="78" t="e">
        <f>DATE(MID(Zeitreihen0h15!A32949,7,4),MID(Zeitreihen0h15!A32949,4,2),LEFT(Zeitreihen0h15!A32949,2))+TIME(MID(Zeitreihen0h15!A32949,12,2),RIGHT(Zeitreihen0h15!A32949,2),0)</f>
        <v>#VALUE!</v>
      </c>
    </row>
    <row r="32950" spans="1:1" x14ac:dyDescent="0.25">
      <c r="A32950" s="78" t="e">
        <f>DATE(MID(Zeitreihen0h15!A32950,7,4),MID(Zeitreihen0h15!A32950,4,2),LEFT(Zeitreihen0h15!A32950,2))+TIME(MID(Zeitreihen0h15!A32950,12,2),RIGHT(Zeitreihen0h15!A32950,2),0)</f>
        <v>#VALUE!</v>
      </c>
    </row>
    <row r="32951" spans="1:1" x14ac:dyDescent="0.25">
      <c r="A32951" s="78" t="e">
        <f>DATE(MID(Zeitreihen0h15!A32951,7,4),MID(Zeitreihen0h15!A32951,4,2),LEFT(Zeitreihen0h15!A32951,2))+TIME(MID(Zeitreihen0h15!A32951,12,2),RIGHT(Zeitreihen0h15!A32951,2),0)</f>
        <v>#VALUE!</v>
      </c>
    </row>
    <row r="32952" spans="1:1" x14ac:dyDescent="0.25">
      <c r="A32952" s="78" t="e">
        <f>DATE(MID(Zeitreihen0h15!A32952,7,4),MID(Zeitreihen0h15!A32952,4,2),LEFT(Zeitreihen0h15!A32952,2))+TIME(MID(Zeitreihen0h15!A32952,12,2),RIGHT(Zeitreihen0h15!A32952,2),0)</f>
        <v>#VALUE!</v>
      </c>
    </row>
    <row r="32953" spans="1:1" x14ac:dyDescent="0.25">
      <c r="A32953" s="78" t="e">
        <f>DATE(MID(Zeitreihen0h15!A32953,7,4),MID(Zeitreihen0h15!A32953,4,2),LEFT(Zeitreihen0h15!A32953,2))+TIME(MID(Zeitreihen0h15!A32953,12,2),RIGHT(Zeitreihen0h15!A32953,2),0)</f>
        <v>#VALUE!</v>
      </c>
    </row>
    <row r="32954" spans="1:1" x14ac:dyDescent="0.25">
      <c r="A32954" s="78" t="e">
        <f>DATE(MID(Zeitreihen0h15!A32954,7,4),MID(Zeitreihen0h15!A32954,4,2),LEFT(Zeitreihen0h15!A32954,2))+TIME(MID(Zeitreihen0h15!A32954,12,2),RIGHT(Zeitreihen0h15!A32954,2),0)</f>
        <v>#VALUE!</v>
      </c>
    </row>
    <row r="32955" spans="1:1" x14ac:dyDescent="0.25">
      <c r="A32955" s="78" t="e">
        <f>DATE(MID(Zeitreihen0h15!A32955,7,4),MID(Zeitreihen0h15!A32955,4,2),LEFT(Zeitreihen0h15!A32955,2))+TIME(MID(Zeitreihen0h15!A32955,12,2),RIGHT(Zeitreihen0h15!A32955,2),0)</f>
        <v>#VALUE!</v>
      </c>
    </row>
    <row r="32956" spans="1:1" x14ac:dyDescent="0.25">
      <c r="A32956" s="78" t="e">
        <f>DATE(MID(Zeitreihen0h15!A32956,7,4),MID(Zeitreihen0h15!A32956,4,2),LEFT(Zeitreihen0h15!A32956,2))+TIME(MID(Zeitreihen0h15!A32956,12,2),RIGHT(Zeitreihen0h15!A32956,2),0)</f>
        <v>#VALUE!</v>
      </c>
    </row>
    <row r="32957" spans="1:1" x14ac:dyDescent="0.25">
      <c r="A32957" s="78" t="e">
        <f>DATE(MID(Zeitreihen0h15!A32957,7,4),MID(Zeitreihen0h15!A32957,4,2),LEFT(Zeitreihen0h15!A32957,2))+TIME(MID(Zeitreihen0h15!A32957,12,2),RIGHT(Zeitreihen0h15!A32957,2),0)</f>
        <v>#VALUE!</v>
      </c>
    </row>
    <row r="32958" spans="1:1" x14ac:dyDescent="0.25">
      <c r="A32958" s="78" t="e">
        <f>DATE(MID(Zeitreihen0h15!A32958,7,4),MID(Zeitreihen0h15!A32958,4,2),LEFT(Zeitreihen0h15!A32958,2))+TIME(MID(Zeitreihen0h15!A32958,12,2),RIGHT(Zeitreihen0h15!A32958,2),0)</f>
        <v>#VALUE!</v>
      </c>
    </row>
    <row r="32959" spans="1:1" x14ac:dyDescent="0.25">
      <c r="A32959" s="78" t="e">
        <f>DATE(MID(Zeitreihen0h15!A32959,7,4),MID(Zeitreihen0h15!A32959,4,2),LEFT(Zeitreihen0h15!A32959,2))+TIME(MID(Zeitreihen0h15!A32959,12,2),RIGHT(Zeitreihen0h15!A32959,2),0)</f>
        <v>#VALUE!</v>
      </c>
    </row>
    <row r="32960" spans="1:1" x14ac:dyDescent="0.25">
      <c r="A32960" s="78" t="e">
        <f>DATE(MID(Zeitreihen0h15!A32960,7,4),MID(Zeitreihen0h15!A32960,4,2),LEFT(Zeitreihen0h15!A32960,2))+TIME(MID(Zeitreihen0h15!A32960,12,2),RIGHT(Zeitreihen0h15!A32960,2),0)</f>
        <v>#VALUE!</v>
      </c>
    </row>
    <row r="32961" spans="1:1" x14ac:dyDescent="0.25">
      <c r="A32961" s="78" t="e">
        <f>DATE(MID(Zeitreihen0h15!A32961,7,4),MID(Zeitreihen0h15!A32961,4,2),LEFT(Zeitreihen0h15!A32961,2))+TIME(MID(Zeitreihen0h15!A32961,12,2),RIGHT(Zeitreihen0h15!A32961,2),0)</f>
        <v>#VALUE!</v>
      </c>
    </row>
    <row r="32962" spans="1:1" x14ac:dyDescent="0.25">
      <c r="A32962" s="78" t="e">
        <f>DATE(MID(Zeitreihen0h15!A32962,7,4),MID(Zeitreihen0h15!A32962,4,2),LEFT(Zeitreihen0h15!A32962,2))+TIME(MID(Zeitreihen0h15!A32962,12,2),RIGHT(Zeitreihen0h15!A32962,2),0)</f>
        <v>#VALUE!</v>
      </c>
    </row>
    <row r="32963" spans="1:1" x14ac:dyDescent="0.25">
      <c r="A32963" s="78" t="e">
        <f>DATE(MID(Zeitreihen0h15!A32963,7,4),MID(Zeitreihen0h15!A32963,4,2),LEFT(Zeitreihen0h15!A32963,2))+TIME(MID(Zeitreihen0h15!A32963,12,2),RIGHT(Zeitreihen0h15!A32963,2),0)</f>
        <v>#VALUE!</v>
      </c>
    </row>
    <row r="32964" spans="1:1" x14ac:dyDescent="0.25">
      <c r="A32964" s="78" t="e">
        <f>DATE(MID(Zeitreihen0h15!A32964,7,4),MID(Zeitreihen0h15!A32964,4,2),LEFT(Zeitreihen0h15!A32964,2))+TIME(MID(Zeitreihen0h15!A32964,12,2),RIGHT(Zeitreihen0h15!A32964,2),0)</f>
        <v>#VALUE!</v>
      </c>
    </row>
    <row r="32965" spans="1:1" x14ac:dyDescent="0.25">
      <c r="A32965" s="78" t="e">
        <f>DATE(MID(Zeitreihen0h15!A32965,7,4),MID(Zeitreihen0h15!A32965,4,2),LEFT(Zeitreihen0h15!A32965,2))+TIME(MID(Zeitreihen0h15!A32965,12,2),RIGHT(Zeitreihen0h15!A32965,2),0)</f>
        <v>#VALUE!</v>
      </c>
    </row>
    <row r="32966" spans="1:1" x14ac:dyDescent="0.25">
      <c r="A32966" s="78" t="e">
        <f>DATE(MID(Zeitreihen0h15!A32966,7,4),MID(Zeitreihen0h15!A32966,4,2),LEFT(Zeitreihen0h15!A32966,2))+TIME(MID(Zeitreihen0h15!A32966,12,2),RIGHT(Zeitreihen0h15!A32966,2),0)</f>
        <v>#VALUE!</v>
      </c>
    </row>
    <row r="32967" spans="1:1" x14ac:dyDescent="0.25">
      <c r="A32967" s="78" t="e">
        <f>DATE(MID(Zeitreihen0h15!A32967,7,4),MID(Zeitreihen0h15!A32967,4,2),LEFT(Zeitreihen0h15!A32967,2))+TIME(MID(Zeitreihen0h15!A32967,12,2),RIGHT(Zeitreihen0h15!A32967,2),0)</f>
        <v>#VALUE!</v>
      </c>
    </row>
    <row r="32968" spans="1:1" x14ac:dyDescent="0.25">
      <c r="A32968" s="78" t="e">
        <f>DATE(MID(Zeitreihen0h15!A32968,7,4),MID(Zeitreihen0h15!A32968,4,2),LEFT(Zeitreihen0h15!A32968,2))+TIME(MID(Zeitreihen0h15!A32968,12,2),RIGHT(Zeitreihen0h15!A32968,2),0)</f>
        <v>#VALUE!</v>
      </c>
    </row>
    <row r="32969" spans="1:1" x14ac:dyDescent="0.25">
      <c r="A32969" s="78" t="e">
        <f>DATE(MID(Zeitreihen0h15!A32969,7,4),MID(Zeitreihen0h15!A32969,4,2),LEFT(Zeitreihen0h15!A32969,2))+TIME(MID(Zeitreihen0h15!A32969,12,2),RIGHT(Zeitreihen0h15!A32969,2),0)</f>
        <v>#VALUE!</v>
      </c>
    </row>
    <row r="32970" spans="1:1" x14ac:dyDescent="0.25">
      <c r="A32970" s="78" t="e">
        <f>DATE(MID(Zeitreihen0h15!A32970,7,4),MID(Zeitreihen0h15!A32970,4,2),LEFT(Zeitreihen0h15!A32970,2))+TIME(MID(Zeitreihen0h15!A32970,12,2),RIGHT(Zeitreihen0h15!A32970,2),0)</f>
        <v>#VALUE!</v>
      </c>
    </row>
    <row r="32971" spans="1:1" x14ac:dyDescent="0.25">
      <c r="A32971" s="78" t="e">
        <f>DATE(MID(Zeitreihen0h15!A32971,7,4),MID(Zeitreihen0h15!A32971,4,2),LEFT(Zeitreihen0h15!A32971,2))+TIME(MID(Zeitreihen0h15!A32971,12,2),RIGHT(Zeitreihen0h15!A32971,2),0)</f>
        <v>#VALUE!</v>
      </c>
    </row>
    <row r="32972" spans="1:1" x14ac:dyDescent="0.25">
      <c r="A32972" s="78" t="e">
        <f>DATE(MID(Zeitreihen0h15!A32972,7,4),MID(Zeitreihen0h15!A32972,4,2),LEFT(Zeitreihen0h15!A32972,2))+TIME(MID(Zeitreihen0h15!A32972,12,2),RIGHT(Zeitreihen0h15!A32972,2),0)</f>
        <v>#VALUE!</v>
      </c>
    </row>
    <row r="32973" spans="1:1" x14ac:dyDescent="0.25">
      <c r="A32973" s="78" t="e">
        <f>DATE(MID(Zeitreihen0h15!A32973,7,4),MID(Zeitreihen0h15!A32973,4,2),LEFT(Zeitreihen0h15!A32973,2))+TIME(MID(Zeitreihen0h15!A32973,12,2),RIGHT(Zeitreihen0h15!A32973,2),0)</f>
        <v>#VALUE!</v>
      </c>
    </row>
    <row r="32974" spans="1:1" x14ac:dyDescent="0.25">
      <c r="A32974" s="78" t="e">
        <f>DATE(MID(Zeitreihen0h15!A32974,7,4),MID(Zeitreihen0h15!A32974,4,2),LEFT(Zeitreihen0h15!A32974,2))+TIME(MID(Zeitreihen0h15!A32974,12,2),RIGHT(Zeitreihen0h15!A32974,2),0)</f>
        <v>#VALUE!</v>
      </c>
    </row>
    <row r="32975" spans="1:1" x14ac:dyDescent="0.25">
      <c r="A32975" s="78" t="e">
        <f>DATE(MID(Zeitreihen0h15!A32975,7,4),MID(Zeitreihen0h15!A32975,4,2),LEFT(Zeitreihen0h15!A32975,2))+TIME(MID(Zeitreihen0h15!A32975,12,2),RIGHT(Zeitreihen0h15!A32975,2),0)</f>
        <v>#VALUE!</v>
      </c>
    </row>
    <row r="32976" spans="1:1" x14ac:dyDescent="0.25">
      <c r="A32976" s="78" t="e">
        <f>DATE(MID(Zeitreihen0h15!A32976,7,4),MID(Zeitreihen0h15!A32976,4,2),LEFT(Zeitreihen0h15!A32976,2))+TIME(MID(Zeitreihen0h15!A32976,12,2),RIGHT(Zeitreihen0h15!A32976,2),0)</f>
        <v>#VALUE!</v>
      </c>
    </row>
    <row r="32977" spans="1:1" x14ac:dyDescent="0.25">
      <c r="A32977" s="78" t="e">
        <f>DATE(MID(Zeitreihen0h15!A32977,7,4),MID(Zeitreihen0h15!A32977,4,2),LEFT(Zeitreihen0h15!A32977,2))+TIME(MID(Zeitreihen0h15!A32977,12,2),RIGHT(Zeitreihen0h15!A32977,2),0)</f>
        <v>#VALUE!</v>
      </c>
    </row>
    <row r="32978" spans="1:1" x14ac:dyDescent="0.25">
      <c r="A32978" s="78" t="e">
        <f>DATE(MID(Zeitreihen0h15!A32978,7,4),MID(Zeitreihen0h15!A32978,4,2),LEFT(Zeitreihen0h15!A32978,2))+TIME(MID(Zeitreihen0h15!A32978,12,2),RIGHT(Zeitreihen0h15!A32978,2),0)</f>
        <v>#VALUE!</v>
      </c>
    </row>
    <row r="32979" spans="1:1" x14ac:dyDescent="0.25">
      <c r="A32979" s="78" t="e">
        <f>DATE(MID(Zeitreihen0h15!A32979,7,4),MID(Zeitreihen0h15!A32979,4,2),LEFT(Zeitreihen0h15!A32979,2))+TIME(MID(Zeitreihen0h15!A32979,12,2),RIGHT(Zeitreihen0h15!A32979,2),0)</f>
        <v>#VALUE!</v>
      </c>
    </row>
    <row r="32980" spans="1:1" x14ac:dyDescent="0.25">
      <c r="A32980" s="78" t="e">
        <f>DATE(MID(Zeitreihen0h15!A32980,7,4),MID(Zeitreihen0h15!A32980,4,2),LEFT(Zeitreihen0h15!A32980,2))+TIME(MID(Zeitreihen0h15!A32980,12,2),RIGHT(Zeitreihen0h15!A32980,2),0)</f>
        <v>#VALUE!</v>
      </c>
    </row>
    <row r="32981" spans="1:1" x14ac:dyDescent="0.25">
      <c r="A32981" s="78" t="e">
        <f>DATE(MID(Zeitreihen0h15!A32981,7,4),MID(Zeitreihen0h15!A32981,4,2),LEFT(Zeitreihen0h15!A32981,2))+TIME(MID(Zeitreihen0h15!A32981,12,2),RIGHT(Zeitreihen0h15!A32981,2),0)</f>
        <v>#VALUE!</v>
      </c>
    </row>
    <row r="32982" spans="1:1" x14ac:dyDescent="0.25">
      <c r="A32982" s="78" t="e">
        <f>DATE(MID(Zeitreihen0h15!A32982,7,4),MID(Zeitreihen0h15!A32982,4,2),LEFT(Zeitreihen0h15!A32982,2))+TIME(MID(Zeitreihen0h15!A32982,12,2),RIGHT(Zeitreihen0h15!A32982,2),0)</f>
        <v>#VALUE!</v>
      </c>
    </row>
    <row r="32983" spans="1:1" x14ac:dyDescent="0.25">
      <c r="A32983" s="78" t="e">
        <f>DATE(MID(Zeitreihen0h15!A32983,7,4),MID(Zeitreihen0h15!A32983,4,2),LEFT(Zeitreihen0h15!A32983,2))+TIME(MID(Zeitreihen0h15!A32983,12,2),RIGHT(Zeitreihen0h15!A32983,2),0)</f>
        <v>#VALUE!</v>
      </c>
    </row>
    <row r="32984" spans="1:1" x14ac:dyDescent="0.25">
      <c r="A32984" s="78" t="e">
        <f>DATE(MID(Zeitreihen0h15!A32984,7,4),MID(Zeitreihen0h15!A32984,4,2),LEFT(Zeitreihen0h15!A32984,2))+TIME(MID(Zeitreihen0h15!A32984,12,2),RIGHT(Zeitreihen0h15!A32984,2),0)</f>
        <v>#VALUE!</v>
      </c>
    </row>
    <row r="32985" spans="1:1" x14ac:dyDescent="0.25">
      <c r="A32985" s="78" t="e">
        <f>DATE(MID(Zeitreihen0h15!A32985,7,4),MID(Zeitreihen0h15!A32985,4,2),LEFT(Zeitreihen0h15!A32985,2))+TIME(MID(Zeitreihen0h15!A32985,12,2),RIGHT(Zeitreihen0h15!A32985,2),0)</f>
        <v>#VALUE!</v>
      </c>
    </row>
    <row r="32986" spans="1:1" x14ac:dyDescent="0.25">
      <c r="A32986" s="78" t="e">
        <f>DATE(MID(Zeitreihen0h15!A32986,7,4),MID(Zeitreihen0h15!A32986,4,2),LEFT(Zeitreihen0h15!A32986,2))+TIME(MID(Zeitreihen0h15!A32986,12,2),RIGHT(Zeitreihen0h15!A32986,2),0)</f>
        <v>#VALUE!</v>
      </c>
    </row>
    <row r="32987" spans="1:1" x14ac:dyDescent="0.25">
      <c r="A32987" s="78" t="e">
        <f>DATE(MID(Zeitreihen0h15!A32987,7,4),MID(Zeitreihen0h15!A32987,4,2),LEFT(Zeitreihen0h15!A32987,2))+TIME(MID(Zeitreihen0h15!A32987,12,2),RIGHT(Zeitreihen0h15!A32987,2),0)</f>
        <v>#VALUE!</v>
      </c>
    </row>
    <row r="32988" spans="1:1" x14ac:dyDescent="0.25">
      <c r="A32988" s="78" t="e">
        <f>DATE(MID(Zeitreihen0h15!A32988,7,4),MID(Zeitreihen0h15!A32988,4,2),LEFT(Zeitreihen0h15!A32988,2))+TIME(MID(Zeitreihen0h15!A32988,12,2),RIGHT(Zeitreihen0h15!A32988,2),0)</f>
        <v>#VALUE!</v>
      </c>
    </row>
    <row r="32989" spans="1:1" x14ac:dyDescent="0.25">
      <c r="A32989" s="78" t="e">
        <f>DATE(MID(Zeitreihen0h15!A32989,7,4),MID(Zeitreihen0h15!A32989,4,2),LEFT(Zeitreihen0h15!A32989,2))+TIME(MID(Zeitreihen0h15!A32989,12,2),RIGHT(Zeitreihen0h15!A32989,2),0)</f>
        <v>#VALUE!</v>
      </c>
    </row>
    <row r="32990" spans="1:1" x14ac:dyDescent="0.25">
      <c r="A32990" s="78" t="e">
        <f>DATE(MID(Zeitreihen0h15!A32990,7,4),MID(Zeitreihen0h15!A32990,4,2),LEFT(Zeitreihen0h15!A32990,2))+TIME(MID(Zeitreihen0h15!A32990,12,2),RIGHT(Zeitreihen0h15!A32990,2),0)</f>
        <v>#VALUE!</v>
      </c>
    </row>
    <row r="32991" spans="1:1" x14ac:dyDescent="0.25">
      <c r="A32991" s="78" t="e">
        <f>DATE(MID(Zeitreihen0h15!A32991,7,4),MID(Zeitreihen0h15!A32991,4,2),LEFT(Zeitreihen0h15!A32991,2))+TIME(MID(Zeitreihen0h15!A32991,12,2),RIGHT(Zeitreihen0h15!A32991,2),0)</f>
        <v>#VALUE!</v>
      </c>
    </row>
    <row r="32992" spans="1:1" x14ac:dyDescent="0.25">
      <c r="A32992" s="78" t="e">
        <f>DATE(MID(Zeitreihen0h15!A32992,7,4),MID(Zeitreihen0h15!A32992,4,2),LEFT(Zeitreihen0h15!A32992,2))+TIME(MID(Zeitreihen0h15!A32992,12,2),RIGHT(Zeitreihen0h15!A32992,2),0)</f>
        <v>#VALUE!</v>
      </c>
    </row>
    <row r="32993" spans="1:1" x14ac:dyDescent="0.25">
      <c r="A32993" s="78" t="e">
        <f>DATE(MID(Zeitreihen0h15!A32993,7,4),MID(Zeitreihen0h15!A32993,4,2),LEFT(Zeitreihen0h15!A32993,2))+TIME(MID(Zeitreihen0h15!A32993,12,2),RIGHT(Zeitreihen0h15!A32993,2),0)</f>
        <v>#VALUE!</v>
      </c>
    </row>
    <row r="32994" spans="1:1" x14ac:dyDescent="0.25">
      <c r="A32994" s="78" t="e">
        <f>DATE(MID(Zeitreihen0h15!A32994,7,4),MID(Zeitreihen0h15!A32994,4,2),LEFT(Zeitreihen0h15!A32994,2))+TIME(MID(Zeitreihen0h15!A32994,12,2),RIGHT(Zeitreihen0h15!A32994,2),0)</f>
        <v>#VALUE!</v>
      </c>
    </row>
    <row r="32995" spans="1:1" x14ac:dyDescent="0.25">
      <c r="A32995" s="78" t="e">
        <f>DATE(MID(Zeitreihen0h15!A32995,7,4),MID(Zeitreihen0h15!A32995,4,2),LEFT(Zeitreihen0h15!A32995,2))+TIME(MID(Zeitreihen0h15!A32995,12,2),RIGHT(Zeitreihen0h15!A32995,2),0)</f>
        <v>#VALUE!</v>
      </c>
    </row>
    <row r="32996" spans="1:1" x14ac:dyDescent="0.25">
      <c r="A32996" s="78" t="e">
        <f>DATE(MID(Zeitreihen0h15!A32996,7,4),MID(Zeitreihen0h15!A32996,4,2),LEFT(Zeitreihen0h15!A32996,2))+TIME(MID(Zeitreihen0h15!A32996,12,2),RIGHT(Zeitreihen0h15!A32996,2),0)</f>
        <v>#VALUE!</v>
      </c>
    </row>
    <row r="32997" spans="1:1" x14ac:dyDescent="0.25">
      <c r="A32997" s="78" t="e">
        <f>DATE(MID(Zeitreihen0h15!A32997,7,4),MID(Zeitreihen0h15!A32997,4,2),LEFT(Zeitreihen0h15!A32997,2))+TIME(MID(Zeitreihen0h15!A32997,12,2),RIGHT(Zeitreihen0h15!A32997,2),0)</f>
        <v>#VALUE!</v>
      </c>
    </row>
    <row r="32998" spans="1:1" x14ac:dyDescent="0.25">
      <c r="A32998" s="78" t="e">
        <f>DATE(MID(Zeitreihen0h15!A32998,7,4),MID(Zeitreihen0h15!A32998,4,2),LEFT(Zeitreihen0h15!A32998,2))+TIME(MID(Zeitreihen0h15!A32998,12,2),RIGHT(Zeitreihen0h15!A32998,2),0)</f>
        <v>#VALUE!</v>
      </c>
    </row>
    <row r="32999" spans="1:1" x14ac:dyDescent="0.25">
      <c r="A32999" s="78" t="e">
        <f>DATE(MID(Zeitreihen0h15!A32999,7,4),MID(Zeitreihen0h15!A32999,4,2),LEFT(Zeitreihen0h15!A32999,2))+TIME(MID(Zeitreihen0h15!A32999,12,2),RIGHT(Zeitreihen0h15!A32999,2),0)</f>
        <v>#VALUE!</v>
      </c>
    </row>
    <row r="33000" spans="1:1" x14ac:dyDescent="0.25">
      <c r="A33000" s="78" t="e">
        <f>DATE(MID(Zeitreihen0h15!A33000,7,4),MID(Zeitreihen0h15!A33000,4,2),LEFT(Zeitreihen0h15!A33000,2))+TIME(MID(Zeitreihen0h15!A33000,12,2),RIGHT(Zeitreihen0h15!A33000,2),0)</f>
        <v>#VALUE!</v>
      </c>
    </row>
    <row r="33001" spans="1:1" x14ac:dyDescent="0.25">
      <c r="A33001" s="78" t="e">
        <f>DATE(MID(Zeitreihen0h15!A33001,7,4),MID(Zeitreihen0h15!A33001,4,2),LEFT(Zeitreihen0h15!A33001,2))+TIME(MID(Zeitreihen0h15!A33001,12,2),RIGHT(Zeitreihen0h15!A33001,2),0)</f>
        <v>#VALUE!</v>
      </c>
    </row>
    <row r="33002" spans="1:1" x14ac:dyDescent="0.25">
      <c r="A33002" s="78" t="e">
        <f>DATE(MID(Zeitreihen0h15!A33002,7,4),MID(Zeitreihen0h15!A33002,4,2),LEFT(Zeitreihen0h15!A33002,2))+TIME(MID(Zeitreihen0h15!A33002,12,2),RIGHT(Zeitreihen0h15!A33002,2),0)</f>
        <v>#VALUE!</v>
      </c>
    </row>
    <row r="33003" spans="1:1" x14ac:dyDescent="0.25">
      <c r="A33003" s="78" t="e">
        <f>DATE(MID(Zeitreihen0h15!A33003,7,4),MID(Zeitreihen0h15!A33003,4,2),LEFT(Zeitreihen0h15!A33003,2))+TIME(MID(Zeitreihen0h15!A33003,12,2),RIGHT(Zeitreihen0h15!A33003,2),0)</f>
        <v>#VALUE!</v>
      </c>
    </row>
    <row r="33004" spans="1:1" x14ac:dyDescent="0.25">
      <c r="A33004" s="78" t="e">
        <f>DATE(MID(Zeitreihen0h15!A33004,7,4),MID(Zeitreihen0h15!A33004,4,2),LEFT(Zeitreihen0h15!A33004,2))+TIME(MID(Zeitreihen0h15!A33004,12,2),RIGHT(Zeitreihen0h15!A33004,2),0)</f>
        <v>#VALUE!</v>
      </c>
    </row>
    <row r="33005" spans="1:1" x14ac:dyDescent="0.25">
      <c r="A33005" s="78" t="e">
        <f>DATE(MID(Zeitreihen0h15!A33005,7,4),MID(Zeitreihen0h15!A33005,4,2),LEFT(Zeitreihen0h15!A33005,2))+TIME(MID(Zeitreihen0h15!A33005,12,2),RIGHT(Zeitreihen0h15!A33005,2),0)</f>
        <v>#VALUE!</v>
      </c>
    </row>
    <row r="33006" spans="1:1" x14ac:dyDescent="0.25">
      <c r="A33006" s="78" t="e">
        <f>DATE(MID(Zeitreihen0h15!A33006,7,4),MID(Zeitreihen0h15!A33006,4,2),LEFT(Zeitreihen0h15!A33006,2))+TIME(MID(Zeitreihen0h15!A33006,12,2),RIGHT(Zeitreihen0h15!A33006,2),0)</f>
        <v>#VALUE!</v>
      </c>
    </row>
    <row r="33007" spans="1:1" x14ac:dyDescent="0.25">
      <c r="A33007" s="78" t="e">
        <f>DATE(MID(Zeitreihen0h15!A33007,7,4),MID(Zeitreihen0h15!A33007,4,2),LEFT(Zeitreihen0h15!A33007,2))+TIME(MID(Zeitreihen0h15!A33007,12,2),RIGHT(Zeitreihen0h15!A33007,2),0)</f>
        <v>#VALUE!</v>
      </c>
    </row>
    <row r="33008" spans="1:1" x14ac:dyDescent="0.25">
      <c r="A33008" s="78" t="e">
        <f>DATE(MID(Zeitreihen0h15!A33008,7,4),MID(Zeitreihen0h15!A33008,4,2),LEFT(Zeitreihen0h15!A33008,2))+TIME(MID(Zeitreihen0h15!A33008,12,2),RIGHT(Zeitreihen0h15!A33008,2),0)</f>
        <v>#VALUE!</v>
      </c>
    </row>
    <row r="33009" spans="1:1" x14ac:dyDescent="0.25">
      <c r="A33009" s="78" t="e">
        <f>DATE(MID(Zeitreihen0h15!A33009,7,4),MID(Zeitreihen0h15!A33009,4,2),LEFT(Zeitreihen0h15!A33009,2))+TIME(MID(Zeitreihen0h15!A33009,12,2),RIGHT(Zeitreihen0h15!A33009,2),0)</f>
        <v>#VALUE!</v>
      </c>
    </row>
    <row r="33010" spans="1:1" x14ac:dyDescent="0.25">
      <c r="A33010" s="78" t="e">
        <f>DATE(MID(Zeitreihen0h15!A33010,7,4),MID(Zeitreihen0h15!A33010,4,2),LEFT(Zeitreihen0h15!A33010,2))+TIME(MID(Zeitreihen0h15!A33010,12,2),RIGHT(Zeitreihen0h15!A33010,2),0)</f>
        <v>#VALUE!</v>
      </c>
    </row>
    <row r="33011" spans="1:1" x14ac:dyDescent="0.25">
      <c r="A33011" s="78" t="e">
        <f>DATE(MID(Zeitreihen0h15!A33011,7,4),MID(Zeitreihen0h15!A33011,4,2),LEFT(Zeitreihen0h15!A33011,2))+TIME(MID(Zeitreihen0h15!A33011,12,2),RIGHT(Zeitreihen0h15!A33011,2),0)</f>
        <v>#VALUE!</v>
      </c>
    </row>
    <row r="33012" spans="1:1" x14ac:dyDescent="0.25">
      <c r="A33012" s="78" t="e">
        <f>DATE(MID(Zeitreihen0h15!A33012,7,4),MID(Zeitreihen0h15!A33012,4,2),LEFT(Zeitreihen0h15!A33012,2))+TIME(MID(Zeitreihen0h15!A33012,12,2),RIGHT(Zeitreihen0h15!A33012,2),0)</f>
        <v>#VALUE!</v>
      </c>
    </row>
    <row r="33013" spans="1:1" x14ac:dyDescent="0.25">
      <c r="A33013" s="78" t="e">
        <f>DATE(MID(Zeitreihen0h15!A33013,7,4),MID(Zeitreihen0h15!A33013,4,2),LEFT(Zeitreihen0h15!A33013,2))+TIME(MID(Zeitreihen0h15!A33013,12,2),RIGHT(Zeitreihen0h15!A33013,2),0)</f>
        <v>#VALUE!</v>
      </c>
    </row>
    <row r="33014" spans="1:1" x14ac:dyDescent="0.25">
      <c r="A33014" s="78" t="e">
        <f>DATE(MID(Zeitreihen0h15!A33014,7,4),MID(Zeitreihen0h15!A33014,4,2),LEFT(Zeitreihen0h15!A33014,2))+TIME(MID(Zeitreihen0h15!A33014,12,2),RIGHT(Zeitreihen0h15!A33014,2),0)</f>
        <v>#VALUE!</v>
      </c>
    </row>
    <row r="33015" spans="1:1" x14ac:dyDescent="0.25">
      <c r="A33015" s="78" t="e">
        <f>DATE(MID(Zeitreihen0h15!A33015,7,4),MID(Zeitreihen0h15!A33015,4,2),LEFT(Zeitreihen0h15!A33015,2))+TIME(MID(Zeitreihen0h15!A33015,12,2),RIGHT(Zeitreihen0h15!A33015,2),0)</f>
        <v>#VALUE!</v>
      </c>
    </row>
    <row r="33016" spans="1:1" x14ac:dyDescent="0.25">
      <c r="A33016" s="78" t="e">
        <f>DATE(MID(Zeitreihen0h15!A33016,7,4),MID(Zeitreihen0h15!A33016,4,2),LEFT(Zeitreihen0h15!A33016,2))+TIME(MID(Zeitreihen0h15!A33016,12,2),RIGHT(Zeitreihen0h15!A33016,2),0)</f>
        <v>#VALUE!</v>
      </c>
    </row>
    <row r="33017" spans="1:1" x14ac:dyDescent="0.25">
      <c r="A33017" s="78" t="e">
        <f>DATE(MID(Zeitreihen0h15!A33017,7,4),MID(Zeitreihen0h15!A33017,4,2),LEFT(Zeitreihen0h15!A33017,2))+TIME(MID(Zeitreihen0h15!A33017,12,2),RIGHT(Zeitreihen0h15!A33017,2),0)</f>
        <v>#VALUE!</v>
      </c>
    </row>
    <row r="33018" spans="1:1" x14ac:dyDescent="0.25">
      <c r="A33018" s="78" t="e">
        <f>DATE(MID(Zeitreihen0h15!A33018,7,4),MID(Zeitreihen0h15!A33018,4,2),LEFT(Zeitreihen0h15!A33018,2))+TIME(MID(Zeitreihen0h15!A33018,12,2),RIGHT(Zeitreihen0h15!A33018,2),0)</f>
        <v>#VALUE!</v>
      </c>
    </row>
    <row r="33019" spans="1:1" x14ac:dyDescent="0.25">
      <c r="A33019" s="78" t="e">
        <f>DATE(MID(Zeitreihen0h15!A33019,7,4),MID(Zeitreihen0h15!A33019,4,2),LEFT(Zeitreihen0h15!A33019,2))+TIME(MID(Zeitreihen0h15!A33019,12,2),RIGHT(Zeitreihen0h15!A33019,2),0)</f>
        <v>#VALUE!</v>
      </c>
    </row>
    <row r="33020" spans="1:1" x14ac:dyDescent="0.25">
      <c r="A33020" s="78" t="e">
        <f>DATE(MID(Zeitreihen0h15!A33020,7,4),MID(Zeitreihen0h15!A33020,4,2),LEFT(Zeitreihen0h15!A33020,2))+TIME(MID(Zeitreihen0h15!A33020,12,2),RIGHT(Zeitreihen0h15!A33020,2),0)</f>
        <v>#VALUE!</v>
      </c>
    </row>
    <row r="33021" spans="1:1" x14ac:dyDescent="0.25">
      <c r="A33021" s="78" t="e">
        <f>DATE(MID(Zeitreihen0h15!A33021,7,4),MID(Zeitreihen0h15!A33021,4,2),LEFT(Zeitreihen0h15!A33021,2))+TIME(MID(Zeitreihen0h15!A33021,12,2),RIGHT(Zeitreihen0h15!A33021,2),0)</f>
        <v>#VALUE!</v>
      </c>
    </row>
    <row r="33022" spans="1:1" x14ac:dyDescent="0.25">
      <c r="A33022" s="78" t="e">
        <f>DATE(MID(Zeitreihen0h15!A33022,7,4),MID(Zeitreihen0h15!A33022,4,2),LEFT(Zeitreihen0h15!A33022,2))+TIME(MID(Zeitreihen0h15!A33022,12,2),RIGHT(Zeitreihen0h15!A33022,2),0)</f>
        <v>#VALUE!</v>
      </c>
    </row>
    <row r="33023" spans="1:1" x14ac:dyDescent="0.25">
      <c r="A33023" s="78" t="e">
        <f>DATE(MID(Zeitreihen0h15!A33023,7,4),MID(Zeitreihen0h15!A33023,4,2),LEFT(Zeitreihen0h15!A33023,2))+TIME(MID(Zeitreihen0h15!A33023,12,2),RIGHT(Zeitreihen0h15!A33023,2),0)</f>
        <v>#VALUE!</v>
      </c>
    </row>
    <row r="33024" spans="1:1" x14ac:dyDescent="0.25">
      <c r="A33024" s="78" t="e">
        <f>DATE(MID(Zeitreihen0h15!A33024,7,4),MID(Zeitreihen0h15!A33024,4,2),LEFT(Zeitreihen0h15!A33024,2))+TIME(MID(Zeitreihen0h15!A33024,12,2),RIGHT(Zeitreihen0h15!A33024,2),0)</f>
        <v>#VALUE!</v>
      </c>
    </row>
    <row r="33025" spans="1:1" x14ac:dyDescent="0.25">
      <c r="A33025" s="78" t="e">
        <f>DATE(MID(Zeitreihen0h15!A33025,7,4),MID(Zeitreihen0h15!A33025,4,2),LEFT(Zeitreihen0h15!A33025,2))+TIME(MID(Zeitreihen0h15!A33025,12,2),RIGHT(Zeitreihen0h15!A33025,2),0)</f>
        <v>#VALUE!</v>
      </c>
    </row>
    <row r="33026" spans="1:1" x14ac:dyDescent="0.25">
      <c r="A33026" s="78" t="e">
        <f>DATE(MID(Zeitreihen0h15!A33026,7,4),MID(Zeitreihen0h15!A33026,4,2),LEFT(Zeitreihen0h15!A33026,2))+TIME(MID(Zeitreihen0h15!A33026,12,2),RIGHT(Zeitreihen0h15!A33026,2),0)</f>
        <v>#VALUE!</v>
      </c>
    </row>
    <row r="33027" spans="1:1" x14ac:dyDescent="0.25">
      <c r="A33027" s="78" t="e">
        <f>DATE(MID(Zeitreihen0h15!A33027,7,4),MID(Zeitreihen0h15!A33027,4,2),LEFT(Zeitreihen0h15!A33027,2))+TIME(MID(Zeitreihen0h15!A33027,12,2),RIGHT(Zeitreihen0h15!A33027,2),0)</f>
        <v>#VALUE!</v>
      </c>
    </row>
    <row r="33028" spans="1:1" x14ac:dyDescent="0.25">
      <c r="A33028" s="78" t="e">
        <f>DATE(MID(Zeitreihen0h15!A33028,7,4),MID(Zeitreihen0h15!A33028,4,2),LEFT(Zeitreihen0h15!A33028,2))+TIME(MID(Zeitreihen0h15!A33028,12,2),RIGHT(Zeitreihen0h15!A33028,2),0)</f>
        <v>#VALUE!</v>
      </c>
    </row>
    <row r="33029" spans="1:1" x14ac:dyDescent="0.25">
      <c r="A33029" s="78" t="e">
        <f>DATE(MID(Zeitreihen0h15!A33029,7,4),MID(Zeitreihen0h15!A33029,4,2),LEFT(Zeitreihen0h15!A33029,2))+TIME(MID(Zeitreihen0h15!A33029,12,2),RIGHT(Zeitreihen0h15!A33029,2),0)</f>
        <v>#VALUE!</v>
      </c>
    </row>
    <row r="33030" spans="1:1" x14ac:dyDescent="0.25">
      <c r="A33030" s="78" t="e">
        <f>DATE(MID(Zeitreihen0h15!A33030,7,4),MID(Zeitreihen0h15!A33030,4,2),LEFT(Zeitreihen0h15!A33030,2))+TIME(MID(Zeitreihen0h15!A33030,12,2),RIGHT(Zeitreihen0h15!A33030,2),0)</f>
        <v>#VALUE!</v>
      </c>
    </row>
    <row r="33031" spans="1:1" x14ac:dyDescent="0.25">
      <c r="A33031" s="78" t="e">
        <f>DATE(MID(Zeitreihen0h15!A33031,7,4),MID(Zeitreihen0h15!A33031,4,2),LEFT(Zeitreihen0h15!A33031,2))+TIME(MID(Zeitreihen0h15!A33031,12,2),RIGHT(Zeitreihen0h15!A33031,2),0)</f>
        <v>#VALUE!</v>
      </c>
    </row>
    <row r="33032" spans="1:1" x14ac:dyDescent="0.25">
      <c r="A33032" s="78" t="e">
        <f>DATE(MID(Zeitreihen0h15!A33032,7,4),MID(Zeitreihen0h15!A33032,4,2),LEFT(Zeitreihen0h15!A33032,2))+TIME(MID(Zeitreihen0h15!A33032,12,2),RIGHT(Zeitreihen0h15!A33032,2),0)</f>
        <v>#VALUE!</v>
      </c>
    </row>
    <row r="33033" spans="1:1" x14ac:dyDescent="0.25">
      <c r="A33033" s="78" t="e">
        <f>DATE(MID(Zeitreihen0h15!A33033,7,4),MID(Zeitreihen0h15!A33033,4,2),LEFT(Zeitreihen0h15!A33033,2))+TIME(MID(Zeitreihen0h15!A33033,12,2),RIGHT(Zeitreihen0h15!A33033,2),0)</f>
        <v>#VALUE!</v>
      </c>
    </row>
    <row r="33034" spans="1:1" x14ac:dyDescent="0.25">
      <c r="A33034" s="78" t="e">
        <f>DATE(MID(Zeitreihen0h15!A33034,7,4),MID(Zeitreihen0h15!A33034,4,2),LEFT(Zeitreihen0h15!A33034,2))+TIME(MID(Zeitreihen0h15!A33034,12,2),RIGHT(Zeitreihen0h15!A33034,2),0)</f>
        <v>#VALUE!</v>
      </c>
    </row>
    <row r="33035" spans="1:1" x14ac:dyDescent="0.25">
      <c r="A33035" s="78" t="e">
        <f>DATE(MID(Zeitreihen0h15!A33035,7,4),MID(Zeitreihen0h15!A33035,4,2),LEFT(Zeitreihen0h15!A33035,2))+TIME(MID(Zeitreihen0h15!A33035,12,2),RIGHT(Zeitreihen0h15!A33035,2),0)</f>
        <v>#VALUE!</v>
      </c>
    </row>
    <row r="33036" spans="1:1" x14ac:dyDescent="0.25">
      <c r="A33036" s="78" t="e">
        <f>DATE(MID(Zeitreihen0h15!A33036,7,4),MID(Zeitreihen0h15!A33036,4,2),LEFT(Zeitreihen0h15!A33036,2))+TIME(MID(Zeitreihen0h15!A33036,12,2),RIGHT(Zeitreihen0h15!A33036,2),0)</f>
        <v>#VALUE!</v>
      </c>
    </row>
    <row r="33037" spans="1:1" x14ac:dyDescent="0.25">
      <c r="A33037" s="78" t="e">
        <f>DATE(MID(Zeitreihen0h15!A33037,7,4),MID(Zeitreihen0h15!A33037,4,2),LEFT(Zeitreihen0h15!A33037,2))+TIME(MID(Zeitreihen0h15!A33037,12,2),RIGHT(Zeitreihen0h15!A33037,2),0)</f>
        <v>#VALUE!</v>
      </c>
    </row>
    <row r="33038" spans="1:1" x14ac:dyDescent="0.25">
      <c r="A33038" s="78" t="e">
        <f>DATE(MID(Zeitreihen0h15!A33038,7,4),MID(Zeitreihen0h15!A33038,4,2),LEFT(Zeitreihen0h15!A33038,2))+TIME(MID(Zeitreihen0h15!A33038,12,2),RIGHT(Zeitreihen0h15!A33038,2),0)</f>
        <v>#VALUE!</v>
      </c>
    </row>
    <row r="33039" spans="1:1" x14ac:dyDescent="0.25">
      <c r="A33039" s="78" t="e">
        <f>DATE(MID(Zeitreihen0h15!A33039,7,4),MID(Zeitreihen0h15!A33039,4,2),LEFT(Zeitreihen0h15!A33039,2))+TIME(MID(Zeitreihen0h15!A33039,12,2),RIGHT(Zeitreihen0h15!A33039,2),0)</f>
        <v>#VALUE!</v>
      </c>
    </row>
    <row r="33040" spans="1:1" x14ac:dyDescent="0.25">
      <c r="A33040" s="78" t="e">
        <f>DATE(MID(Zeitreihen0h15!A33040,7,4),MID(Zeitreihen0h15!A33040,4,2),LEFT(Zeitreihen0h15!A33040,2))+TIME(MID(Zeitreihen0h15!A33040,12,2),RIGHT(Zeitreihen0h15!A33040,2),0)</f>
        <v>#VALUE!</v>
      </c>
    </row>
    <row r="33041" spans="1:1" x14ac:dyDescent="0.25">
      <c r="A33041" s="78" t="e">
        <f>DATE(MID(Zeitreihen0h15!A33041,7,4),MID(Zeitreihen0h15!A33041,4,2),LEFT(Zeitreihen0h15!A33041,2))+TIME(MID(Zeitreihen0h15!A33041,12,2),RIGHT(Zeitreihen0h15!A33041,2),0)</f>
        <v>#VALUE!</v>
      </c>
    </row>
    <row r="33042" spans="1:1" x14ac:dyDescent="0.25">
      <c r="A33042" s="78" t="e">
        <f>DATE(MID(Zeitreihen0h15!A33042,7,4),MID(Zeitreihen0h15!A33042,4,2),LEFT(Zeitreihen0h15!A33042,2))+TIME(MID(Zeitreihen0h15!A33042,12,2),RIGHT(Zeitreihen0h15!A33042,2),0)</f>
        <v>#VALUE!</v>
      </c>
    </row>
    <row r="33043" spans="1:1" x14ac:dyDescent="0.25">
      <c r="A33043" s="78" t="e">
        <f>DATE(MID(Zeitreihen0h15!A33043,7,4),MID(Zeitreihen0h15!A33043,4,2),LEFT(Zeitreihen0h15!A33043,2))+TIME(MID(Zeitreihen0h15!A33043,12,2),RIGHT(Zeitreihen0h15!A33043,2),0)</f>
        <v>#VALUE!</v>
      </c>
    </row>
    <row r="33044" spans="1:1" x14ac:dyDescent="0.25">
      <c r="A33044" s="78" t="e">
        <f>DATE(MID(Zeitreihen0h15!A33044,7,4),MID(Zeitreihen0h15!A33044,4,2),LEFT(Zeitreihen0h15!A33044,2))+TIME(MID(Zeitreihen0h15!A33044,12,2),RIGHT(Zeitreihen0h15!A33044,2),0)</f>
        <v>#VALUE!</v>
      </c>
    </row>
    <row r="33045" spans="1:1" x14ac:dyDescent="0.25">
      <c r="A33045" s="78" t="e">
        <f>DATE(MID(Zeitreihen0h15!A33045,7,4),MID(Zeitreihen0h15!A33045,4,2),LEFT(Zeitreihen0h15!A33045,2))+TIME(MID(Zeitreihen0h15!A33045,12,2),RIGHT(Zeitreihen0h15!A33045,2),0)</f>
        <v>#VALUE!</v>
      </c>
    </row>
    <row r="33046" spans="1:1" x14ac:dyDescent="0.25">
      <c r="A33046" s="78" t="e">
        <f>DATE(MID(Zeitreihen0h15!A33046,7,4),MID(Zeitreihen0h15!A33046,4,2),LEFT(Zeitreihen0h15!A33046,2))+TIME(MID(Zeitreihen0h15!A33046,12,2),RIGHT(Zeitreihen0h15!A33046,2),0)</f>
        <v>#VALUE!</v>
      </c>
    </row>
    <row r="33047" spans="1:1" x14ac:dyDescent="0.25">
      <c r="A33047" s="78" t="e">
        <f>DATE(MID(Zeitreihen0h15!A33047,7,4),MID(Zeitreihen0h15!A33047,4,2),LEFT(Zeitreihen0h15!A33047,2))+TIME(MID(Zeitreihen0h15!A33047,12,2),RIGHT(Zeitreihen0h15!A33047,2),0)</f>
        <v>#VALUE!</v>
      </c>
    </row>
    <row r="33048" spans="1:1" x14ac:dyDescent="0.25">
      <c r="A33048" s="78" t="e">
        <f>DATE(MID(Zeitreihen0h15!A33048,7,4),MID(Zeitreihen0h15!A33048,4,2),LEFT(Zeitreihen0h15!A33048,2))+TIME(MID(Zeitreihen0h15!A33048,12,2),RIGHT(Zeitreihen0h15!A33048,2),0)</f>
        <v>#VALUE!</v>
      </c>
    </row>
    <row r="33049" spans="1:1" x14ac:dyDescent="0.25">
      <c r="A33049" s="78" t="e">
        <f>DATE(MID(Zeitreihen0h15!A33049,7,4),MID(Zeitreihen0h15!A33049,4,2),LEFT(Zeitreihen0h15!A33049,2))+TIME(MID(Zeitreihen0h15!A33049,12,2),RIGHT(Zeitreihen0h15!A33049,2),0)</f>
        <v>#VALUE!</v>
      </c>
    </row>
    <row r="33050" spans="1:1" x14ac:dyDescent="0.25">
      <c r="A33050" s="78" t="e">
        <f>DATE(MID(Zeitreihen0h15!A33050,7,4),MID(Zeitreihen0h15!A33050,4,2),LEFT(Zeitreihen0h15!A33050,2))+TIME(MID(Zeitreihen0h15!A33050,12,2),RIGHT(Zeitreihen0h15!A33050,2),0)</f>
        <v>#VALUE!</v>
      </c>
    </row>
    <row r="33051" spans="1:1" x14ac:dyDescent="0.25">
      <c r="A33051" s="78" t="e">
        <f>DATE(MID(Zeitreihen0h15!A33051,7,4),MID(Zeitreihen0h15!A33051,4,2),LEFT(Zeitreihen0h15!A33051,2))+TIME(MID(Zeitreihen0h15!A33051,12,2),RIGHT(Zeitreihen0h15!A33051,2),0)</f>
        <v>#VALUE!</v>
      </c>
    </row>
    <row r="33052" spans="1:1" x14ac:dyDescent="0.25">
      <c r="A33052" s="78" t="e">
        <f>DATE(MID(Zeitreihen0h15!A33052,7,4),MID(Zeitreihen0h15!A33052,4,2),LEFT(Zeitreihen0h15!A33052,2))+TIME(MID(Zeitreihen0h15!A33052,12,2),RIGHT(Zeitreihen0h15!A33052,2),0)</f>
        <v>#VALUE!</v>
      </c>
    </row>
    <row r="33053" spans="1:1" x14ac:dyDescent="0.25">
      <c r="A33053" s="78" t="e">
        <f>DATE(MID(Zeitreihen0h15!A33053,7,4),MID(Zeitreihen0h15!A33053,4,2),LEFT(Zeitreihen0h15!A33053,2))+TIME(MID(Zeitreihen0h15!A33053,12,2),RIGHT(Zeitreihen0h15!A33053,2),0)</f>
        <v>#VALUE!</v>
      </c>
    </row>
    <row r="33054" spans="1:1" x14ac:dyDescent="0.25">
      <c r="A33054" s="78" t="e">
        <f>DATE(MID(Zeitreihen0h15!A33054,7,4),MID(Zeitreihen0h15!A33054,4,2),LEFT(Zeitreihen0h15!A33054,2))+TIME(MID(Zeitreihen0h15!A33054,12,2),RIGHT(Zeitreihen0h15!A33054,2),0)</f>
        <v>#VALUE!</v>
      </c>
    </row>
    <row r="33055" spans="1:1" x14ac:dyDescent="0.25">
      <c r="A33055" s="78" t="e">
        <f>DATE(MID(Zeitreihen0h15!A33055,7,4),MID(Zeitreihen0h15!A33055,4,2),LEFT(Zeitreihen0h15!A33055,2))+TIME(MID(Zeitreihen0h15!A33055,12,2),RIGHT(Zeitreihen0h15!A33055,2),0)</f>
        <v>#VALUE!</v>
      </c>
    </row>
    <row r="33056" spans="1:1" x14ac:dyDescent="0.25">
      <c r="A33056" s="78" t="e">
        <f>DATE(MID(Zeitreihen0h15!A33056,7,4),MID(Zeitreihen0h15!A33056,4,2),LEFT(Zeitreihen0h15!A33056,2))+TIME(MID(Zeitreihen0h15!A33056,12,2),RIGHT(Zeitreihen0h15!A33056,2),0)</f>
        <v>#VALUE!</v>
      </c>
    </row>
    <row r="33057" spans="1:1" x14ac:dyDescent="0.25">
      <c r="A33057" s="78" t="e">
        <f>DATE(MID(Zeitreihen0h15!A33057,7,4),MID(Zeitreihen0h15!A33057,4,2),LEFT(Zeitreihen0h15!A33057,2))+TIME(MID(Zeitreihen0h15!A33057,12,2),RIGHT(Zeitreihen0h15!A33057,2),0)</f>
        <v>#VALUE!</v>
      </c>
    </row>
    <row r="33058" spans="1:1" x14ac:dyDescent="0.25">
      <c r="A33058" s="78" t="e">
        <f>DATE(MID(Zeitreihen0h15!A33058,7,4),MID(Zeitreihen0h15!A33058,4,2),LEFT(Zeitreihen0h15!A33058,2))+TIME(MID(Zeitreihen0h15!A33058,12,2),RIGHT(Zeitreihen0h15!A33058,2),0)</f>
        <v>#VALUE!</v>
      </c>
    </row>
    <row r="33059" spans="1:1" x14ac:dyDescent="0.25">
      <c r="A33059" s="78" t="e">
        <f>DATE(MID(Zeitreihen0h15!A33059,7,4),MID(Zeitreihen0h15!A33059,4,2),LEFT(Zeitreihen0h15!A33059,2))+TIME(MID(Zeitreihen0h15!A33059,12,2),RIGHT(Zeitreihen0h15!A33059,2),0)</f>
        <v>#VALUE!</v>
      </c>
    </row>
    <row r="33060" spans="1:1" x14ac:dyDescent="0.25">
      <c r="A33060" s="78" t="e">
        <f>DATE(MID(Zeitreihen0h15!A33060,7,4),MID(Zeitreihen0h15!A33060,4,2),LEFT(Zeitreihen0h15!A33060,2))+TIME(MID(Zeitreihen0h15!A33060,12,2),RIGHT(Zeitreihen0h15!A33060,2),0)</f>
        <v>#VALUE!</v>
      </c>
    </row>
    <row r="33061" spans="1:1" x14ac:dyDescent="0.25">
      <c r="A33061" s="78" t="e">
        <f>DATE(MID(Zeitreihen0h15!A33061,7,4),MID(Zeitreihen0h15!A33061,4,2),LEFT(Zeitreihen0h15!A33061,2))+TIME(MID(Zeitreihen0h15!A33061,12,2),RIGHT(Zeitreihen0h15!A33061,2),0)</f>
        <v>#VALUE!</v>
      </c>
    </row>
    <row r="33062" spans="1:1" x14ac:dyDescent="0.25">
      <c r="A33062" s="78" t="e">
        <f>DATE(MID(Zeitreihen0h15!A33062,7,4),MID(Zeitreihen0h15!A33062,4,2),LEFT(Zeitreihen0h15!A33062,2))+TIME(MID(Zeitreihen0h15!A33062,12,2),RIGHT(Zeitreihen0h15!A33062,2),0)</f>
        <v>#VALUE!</v>
      </c>
    </row>
    <row r="33063" spans="1:1" x14ac:dyDescent="0.25">
      <c r="A33063" s="78" t="e">
        <f>DATE(MID(Zeitreihen0h15!A33063,7,4),MID(Zeitreihen0h15!A33063,4,2),LEFT(Zeitreihen0h15!A33063,2))+TIME(MID(Zeitreihen0h15!A33063,12,2),RIGHT(Zeitreihen0h15!A33063,2),0)</f>
        <v>#VALUE!</v>
      </c>
    </row>
    <row r="33064" spans="1:1" x14ac:dyDescent="0.25">
      <c r="A33064" s="78" t="e">
        <f>DATE(MID(Zeitreihen0h15!A33064,7,4),MID(Zeitreihen0h15!A33064,4,2),LEFT(Zeitreihen0h15!A33064,2))+TIME(MID(Zeitreihen0h15!A33064,12,2),RIGHT(Zeitreihen0h15!A33064,2),0)</f>
        <v>#VALUE!</v>
      </c>
    </row>
    <row r="33065" spans="1:1" x14ac:dyDescent="0.25">
      <c r="A33065" s="78" t="e">
        <f>DATE(MID(Zeitreihen0h15!A33065,7,4),MID(Zeitreihen0h15!A33065,4,2),LEFT(Zeitreihen0h15!A33065,2))+TIME(MID(Zeitreihen0h15!A33065,12,2),RIGHT(Zeitreihen0h15!A33065,2),0)</f>
        <v>#VALUE!</v>
      </c>
    </row>
    <row r="33066" spans="1:1" x14ac:dyDescent="0.25">
      <c r="A33066" s="78" t="e">
        <f>DATE(MID(Zeitreihen0h15!A33066,7,4),MID(Zeitreihen0h15!A33066,4,2),LEFT(Zeitreihen0h15!A33066,2))+TIME(MID(Zeitreihen0h15!A33066,12,2),RIGHT(Zeitreihen0h15!A33066,2),0)</f>
        <v>#VALUE!</v>
      </c>
    </row>
    <row r="33067" spans="1:1" x14ac:dyDescent="0.25">
      <c r="A33067" s="78" t="e">
        <f>DATE(MID(Zeitreihen0h15!A33067,7,4),MID(Zeitreihen0h15!A33067,4,2),LEFT(Zeitreihen0h15!A33067,2))+TIME(MID(Zeitreihen0h15!A33067,12,2),RIGHT(Zeitreihen0h15!A33067,2),0)</f>
        <v>#VALUE!</v>
      </c>
    </row>
    <row r="33068" spans="1:1" x14ac:dyDescent="0.25">
      <c r="A33068" s="78" t="e">
        <f>DATE(MID(Zeitreihen0h15!A33068,7,4),MID(Zeitreihen0h15!A33068,4,2),LEFT(Zeitreihen0h15!A33068,2))+TIME(MID(Zeitreihen0h15!A33068,12,2),RIGHT(Zeitreihen0h15!A33068,2),0)</f>
        <v>#VALUE!</v>
      </c>
    </row>
    <row r="33069" spans="1:1" x14ac:dyDescent="0.25">
      <c r="A33069" s="78" t="e">
        <f>DATE(MID(Zeitreihen0h15!A33069,7,4),MID(Zeitreihen0h15!A33069,4,2),LEFT(Zeitreihen0h15!A33069,2))+TIME(MID(Zeitreihen0h15!A33069,12,2),RIGHT(Zeitreihen0h15!A33069,2),0)</f>
        <v>#VALUE!</v>
      </c>
    </row>
    <row r="33070" spans="1:1" x14ac:dyDescent="0.25">
      <c r="A33070" s="78" t="e">
        <f>DATE(MID(Zeitreihen0h15!A33070,7,4),MID(Zeitreihen0h15!A33070,4,2),LEFT(Zeitreihen0h15!A33070,2))+TIME(MID(Zeitreihen0h15!A33070,12,2),RIGHT(Zeitreihen0h15!A33070,2),0)</f>
        <v>#VALUE!</v>
      </c>
    </row>
    <row r="33071" spans="1:1" x14ac:dyDescent="0.25">
      <c r="A33071" s="78" t="e">
        <f>DATE(MID(Zeitreihen0h15!A33071,7,4),MID(Zeitreihen0h15!A33071,4,2),LEFT(Zeitreihen0h15!A33071,2))+TIME(MID(Zeitreihen0h15!A33071,12,2),RIGHT(Zeitreihen0h15!A33071,2),0)</f>
        <v>#VALUE!</v>
      </c>
    </row>
    <row r="33072" spans="1:1" x14ac:dyDescent="0.25">
      <c r="A33072" s="78" t="e">
        <f>DATE(MID(Zeitreihen0h15!A33072,7,4),MID(Zeitreihen0h15!A33072,4,2),LEFT(Zeitreihen0h15!A33072,2))+TIME(MID(Zeitreihen0h15!A33072,12,2),RIGHT(Zeitreihen0h15!A33072,2),0)</f>
        <v>#VALUE!</v>
      </c>
    </row>
    <row r="33073" spans="1:1" x14ac:dyDescent="0.25">
      <c r="A33073" s="78" t="e">
        <f>DATE(MID(Zeitreihen0h15!A33073,7,4),MID(Zeitreihen0h15!A33073,4,2),LEFT(Zeitreihen0h15!A33073,2))+TIME(MID(Zeitreihen0h15!A33073,12,2),RIGHT(Zeitreihen0h15!A33073,2),0)</f>
        <v>#VALUE!</v>
      </c>
    </row>
    <row r="33074" spans="1:1" x14ac:dyDescent="0.25">
      <c r="A33074" s="78" t="e">
        <f>DATE(MID(Zeitreihen0h15!A33074,7,4),MID(Zeitreihen0h15!A33074,4,2),LEFT(Zeitreihen0h15!A33074,2))+TIME(MID(Zeitreihen0h15!A33074,12,2),RIGHT(Zeitreihen0h15!A33074,2),0)</f>
        <v>#VALUE!</v>
      </c>
    </row>
    <row r="33075" spans="1:1" x14ac:dyDescent="0.25">
      <c r="A33075" s="78" t="e">
        <f>DATE(MID(Zeitreihen0h15!A33075,7,4),MID(Zeitreihen0h15!A33075,4,2),LEFT(Zeitreihen0h15!A33075,2))+TIME(MID(Zeitreihen0h15!A33075,12,2),RIGHT(Zeitreihen0h15!A33075,2),0)</f>
        <v>#VALUE!</v>
      </c>
    </row>
    <row r="33076" spans="1:1" x14ac:dyDescent="0.25">
      <c r="A33076" s="78" t="e">
        <f>DATE(MID(Zeitreihen0h15!A33076,7,4),MID(Zeitreihen0h15!A33076,4,2),LEFT(Zeitreihen0h15!A33076,2))+TIME(MID(Zeitreihen0h15!A33076,12,2),RIGHT(Zeitreihen0h15!A33076,2),0)</f>
        <v>#VALUE!</v>
      </c>
    </row>
    <row r="33077" spans="1:1" x14ac:dyDescent="0.25">
      <c r="A33077" s="78" t="e">
        <f>DATE(MID(Zeitreihen0h15!A33077,7,4),MID(Zeitreihen0h15!A33077,4,2),LEFT(Zeitreihen0h15!A33077,2))+TIME(MID(Zeitreihen0h15!A33077,12,2),RIGHT(Zeitreihen0h15!A33077,2),0)</f>
        <v>#VALUE!</v>
      </c>
    </row>
    <row r="33078" spans="1:1" x14ac:dyDescent="0.25">
      <c r="A33078" s="78" t="e">
        <f>DATE(MID(Zeitreihen0h15!A33078,7,4),MID(Zeitreihen0h15!A33078,4,2),LEFT(Zeitreihen0h15!A33078,2))+TIME(MID(Zeitreihen0h15!A33078,12,2),RIGHT(Zeitreihen0h15!A33078,2),0)</f>
        <v>#VALUE!</v>
      </c>
    </row>
    <row r="33079" spans="1:1" x14ac:dyDescent="0.25">
      <c r="A33079" s="78" t="e">
        <f>DATE(MID(Zeitreihen0h15!A33079,7,4),MID(Zeitreihen0h15!A33079,4,2),LEFT(Zeitreihen0h15!A33079,2))+TIME(MID(Zeitreihen0h15!A33079,12,2),RIGHT(Zeitreihen0h15!A33079,2),0)</f>
        <v>#VALUE!</v>
      </c>
    </row>
    <row r="33080" spans="1:1" x14ac:dyDescent="0.25">
      <c r="A33080" s="78" t="e">
        <f>DATE(MID(Zeitreihen0h15!A33080,7,4),MID(Zeitreihen0h15!A33080,4,2),LEFT(Zeitreihen0h15!A33080,2))+TIME(MID(Zeitreihen0h15!A33080,12,2),RIGHT(Zeitreihen0h15!A33080,2),0)</f>
        <v>#VALUE!</v>
      </c>
    </row>
    <row r="33081" spans="1:1" x14ac:dyDescent="0.25">
      <c r="A33081" s="78" t="e">
        <f>DATE(MID(Zeitreihen0h15!A33081,7,4),MID(Zeitreihen0h15!A33081,4,2),LEFT(Zeitreihen0h15!A33081,2))+TIME(MID(Zeitreihen0h15!A33081,12,2),RIGHT(Zeitreihen0h15!A33081,2),0)</f>
        <v>#VALUE!</v>
      </c>
    </row>
    <row r="33082" spans="1:1" x14ac:dyDescent="0.25">
      <c r="A33082" s="78" t="e">
        <f>DATE(MID(Zeitreihen0h15!A33082,7,4),MID(Zeitreihen0h15!A33082,4,2),LEFT(Zeitreihen0h15!A33082,2))+TIME(MID(Zeitreihen0h15!A33082,12,2),RIGHT(Zeitreihen0h15!A33082,2),0)</f>
        <v>#VALUE!</v>
      </c>
    </row>
    <row r="33083" spans="1:1" x14ac:dyDescent="0.25">
      <c r="A33083" s="78" t="e">
        <f>DATE(MID(Zeitreihen0h15!A33083,7,4),MID(Zeitreihen0h15!A33083,4,2),LEFT(Zeitreihen0h15!A33083,2))+TIME(MID(Zeitreihen0h15!A33083,12,2),RIGHT(Zeitreihen0h15!A33083,2),0)</f>
        <v>#VALUE!</v>
      </c>
    </row>
    <row r="33084" spans="1:1" x14ac:dyDescent="0.25">
      <c r="A33084" s="78" t="e">
        <f>DATE(MID(Zeitreihen0h15!A33084,7,4),MID(Zeitreihen0h15!A33084,4,2),LEFT(Zeitreihen0h15!A33084,2))+TIME(MID(Zeitreihen0h15!A33084,12,2),RIGHT(Zeitreihen0h15!A33084,2),0)</f>
        <v>#VALUE!</v>
      </c>
    </row>
    <row r="33085" spans="1:1" x14ac:dyDescent="0.25">
      <c r="A33085" s="78" t="e">
        <f>DATE(MID(Zeitreihen0h15!A33085,7,4),MID(Zeitreihen0h15!A33085,4,2),LEFT(Zeitreihen0h15!A33085,2))+TIME(MID(Zeitreihen0h15!A33085,12,2),RIGHT(Zeitreihen0h15!A33085,2),0)</f>
        <v>#VALUE!</v>
      </c>
    </row>
    <row r="33086" spans="1:1" x14ac:dyDescent="0.25">
      <c r="A33086" s="78" t="e">
        <f>DATE(MID(Zeitreihen0h15!A33086,7,4),MID(Zeitreihen0h15!A33086,4,2),LEFT(Zeitreihen0h15!A33086,2))+TIME(MID(Zeitreihen0h15!A33086,12,2),RIGHT(Zeitreihen0h15!A33086,2),0)</f>
        <v>#VALUE!</v>
      </c>
    </row>
    <row r="33087" spans="1:1" x14ac:dyDescent="0.25">
      <c r="A33087" s="78" t="e">
        <f>DATE(MID(Zeitreihen0h15!A33087,7,4),MID(Zeitreihen0h15!A33087,4,2),LEFT(Zeitreihen0h15!A33087,2))+TIME(MID(Zeitreihen0h15!A33087,12,2),RIGHT(Zeitreihen0h15!A33087,2),0)</f>
        <v>#VALUE!</v>
      </c>
    </row>
    <row r="33088" spans="1:1" x14ac:dyDescent="0.25">
      <c r="A33088" s="78" t="e">
        <f>DATE(MID(Zeitreihen0h15!A33088,7,4),MID(Zeitreihen0h15!A33088,4,2),LEFT(Zeitreihen0h15!A33088,2))+TIME(MID(Zeitreihen0h15!A33088,12,2),RIGHT(Zeitreihen0h15!A33088,2),0)</f>
        <v>#VALUE!</v>
      </c>
    </row>
    <row r="33089" spans="1:1" x14ac:dyDescent="0.25">
      <c r="A33089" s="78" t="e">
        <f>DATE(MID(Zeitreihen0h15!A33089,7,4),MID(Zeitreihen0h15!A33089,4,2),LEFT(Zeitreihen0h15!A33089,2))+TIME(MID(Zeitreihen0h15!A33089,12,2),RIGHT(Zeitreihen0h15!A33089,2),0)</f>
        <v>#VALUE!</v>
      </c>
    </row>
    <row r="33090" spans="1:1" x14ac:dyDescent="0.25">
      <c r="A33090" s="78" t="e">
        <f>DATE(MID(Zeitreihen0h15!A33090,7,4),MID(Zeitreihen0h15!A33090,4,2),LEFT(Zeitreihen0h15!A33090,2))+TIME(MID(Zeitreihen0h15!A33090,12,2),RIGHT(Zeitreihen0h15!A33090,2),0)</f>
        <v>#VALUE!</v>
      </c>
    </row>
    <row r="33091" spans="1:1" x14ac:dyDescent="0.25">
      <c r="A33091" s="78" t="e">
        <f>DATE(MID(Zeitreihen0h15!A33091,7,4),MID(Zeitreihen0h15!A33091,4,2),LEFT(Zeitreihen0h15!A33091,2))+TIME(MID(Zeitreihen0h15!A33091,12,2),RIGHT(Zeitreihen0h15!A33091,2),0)</f>
        <v>#VALUE!</v>
      </c>
    </row>
    <row r="33092" spans="1:1" x14ac:dyDescent="0.25">
      <c r="A33092" s="78" t="e">
        <f>DATE(MID(Zeitreihen0h15!A33092,7,4),MID(Zeitreihen0h15!A33092,4,2),LEFT(Zeitreihen0h15!A33092,2))+TIME(MID(Zeitreihen0h15!A33092,12,2),RIGHT(Zeitreihen0h15!A33092,2),0)</f>
        <v>#VALUE!</v>
      </c>
    </row>
    <row r="33093" spans="1:1" x14ac:dyDescent="0.25">
      <c r="A33093" s="78" t="e">
        <f>DATE(MID(Zeitreihen0h15!A33093,7,4),MID(Zeitreihen0h15!A33093,4,2),LEFT(Zeitreihen0h15!A33093,2))+TIME(MID(Zeitreihen0h15!A33093,12,2),RIGHT(Zeitreihen0h15!A33093,2),0)</f>
        <v>#VALUE!</v>
      </c>
    </row>
    <row r="33094" spans="1:1" x14ac:dyDescent="0.25">
      <c r="A33094" s="78" t="e">
        <f>DATE(MID(Zeitreihen0h15!A33094,7,4),MID(Zeitreihen0h15!A33094,4,2),LEFT(Zeitreihen0h15!A33094,2))+TIME(MID(Zeitreihen0h15!A33094,12,2),RIGHT(Zeitreihen0h15!A33094,2),0)</f>
        <v>#VALUE!</v>
      </c>
    </row>
    <row r="33095" spans="1:1" x14ac:dyDescent="0.25">
      <c r="A33095" s="78" t="e">
        <f>DATE(MID(Zeitreihen0h15!A33095,7,4),MID(Zeitreihen0h15!A33095,4,2),LEFT(Zeitreihen0h15!A33095,2))+TIME(MID(Zeitreihen0h15!A33095,12,2),RIGHT(Zeitreihen0h15!A33095,2),0)</f>
        <v>#VALUE!</v>
      </c>
    </row>
    <row r="33096" spans="1:1" x14ac:dyDescent="0.25">
      <c r="A33096" s="78" t="e">
        <f>DATE(MID(Zeitreihen0h15!A33096,7,4),MID(Zeitreihen0h15!A33096,4,2),LEFT(Zeitreihen0h15!A33096,2))+TIME(MID(Zeitreihen0h15!A33096,12,2),RIGHT(Zeitreihen0h15!A33096,2),0)</f>
        <v>#VALUE!</v>
      </c>
    </row>
    <row r="33097" spans="1:1" x14ac:dyDescent="0.25">
      <c r="A33097" s="78" t="e">
        <f>DATE(MID(Zeitreihen0h15!A33097,7,4),MID(Zeitreihen0h15!A33097,4,2),LEFT(Zeitreihen0h15!A33097,2))+TIME(MID(Zeitreihen0h15!A33097,12,2),RIGHT(Zeitreihen0h15!A33097,2),0)</f>
        <v>#VALUE!</v>
      </c>
    </row>
    <row r="33098" spans="1:1" x14ac:dyDescent="0.25">
      <c r="A33098" s="78" t="e">
        <f>DATE(MID(Zeitreihen0h15!A33098,7,4),MID(Zeitreihen0h15!A33098,4,2),LEFT(Zeitreihen0h15!A33098,2))+TIME(MID(Zeitreihen0h15!A33098,12,2),RIGHT(Zeitreihen0h15!A33098,2),0)</f>
        <v>#VALUE!</v>
      </c>
    </row>
    <row r="33099" spans="1:1" x14ac:dyDescent="0.25">
      <c r="A33099" s="78" t="e">
        <f>DATE(MID(Zeitreihen0h15!A33099,7,4),MID(Zeitreihen0h15!A33099,4,2),LEFT(Zeitreihen0h15!A33099,2))+TIME(MID(Zeitreihen0h15!A33099,12,2),RIGHT(Zeitreihen0h15!A33099,2),0)</f>
        <v>#VALUE!</v>
      </c>
    </row>
    <row r="33100" spans="1:1" x14ac:dyDescent="0.25">
      <c r="A33100" s="78" t="e">
        <f>DATE(MID(Zeitreihen0h15!A33100,7,4),MID(Zeitreihen0h15!A33100,4,2),LEFT(Zeitreihen0h15!A33100,2))+TIME(MID(Zeitreihen0h15!A33100,12,2),RIGHT(Zeitreihen0h15!A33100,2),0)</f>
        <v>#VALUE!</v>
      </c>
    </row>
    <row r="33101" spans="1:1" x14ac:dyDescent="0.25">
      <c r="A33101" s="78" t="e">
        <f>DATE(MID(Zeitreihen0h15!A33101,7,4),MID(Zeitreihen0h15!A33101,4,2),LEFT(Zeitreihen0h15!A33101,2))+TIME(MID(Zeitreihen0h15!A33101,12,2),RIGHT(Zeitreihen0h15!A33101,2),0)</f>
        <v>#VALUE!</v>
      </c>
    </row>
    <row r="33102" spans="1:1" x14ac:dyDescent="0.25">
      <c r="A33102" s="78" t="e">
        <f>DATE(MID(Zeitreihen0h15!A33102,7,4),MID(Zeitreihen0h15!A33102,4,2),LEFT(Zeitreihen0h15!A33102,2))+TIME(MID(Zeitreihen0h15!A33102,12,2),RIGHT(Zeitreihen0h15!A33102,2),0)</f>
        <v>#VALUE!</v>
      </c>
    </row>
    <row r="33103" spans="1:1" x14ac:dyDescent="0.25">
      <c r="A33103" s="78" t="e">
        <f>DATE(MID(Zeitreihen0h15!A33103,7,4),MID(Zeitreihen0h15!A33103,4,2),LEFT(Zeitreihen0h15!A33103,2))+TIME(MID(Zeitreihen0h15!A33103,12,2),RIGHT(Zeitreihen0h15!A33103,2),0)</f>
        <v>#VALUE!</v>
      </c>
    </row>
    <row r="33104" spans="1:1" x14ac:dyDescent="0.25">
      <c r="A33104" s="78" t="e">
        <f>DATE(MID(Zeitreihen0h15!A33104,7,4),MID(Zeitreihen0h15!A33104,4,2),LEFT(Zeitreihen0h15!A33104,2))+TIME(MID(Zeitreihen0h15!A33104,12,2),RIGHT(Zeitreihen0h15!A33104,2),0)</f>
        <v>#VALUE!</v>
      </c>
    </row>
    <row r="33105" spans="1:1" x14ac:dyDescent="0.25">
      <c r="A33105" s="78" t="e">
        <f>DATE(MID(Zeitreihen0h15!A33105,7,4),MID(Zeitreihen0h15!A33105,4,2),LEFT(Zeitreihen0h15!A33105,2))+TIME(MID(Zeitreihen0h15!A33105,12,2),RIGHT(Zeitreihen0h15!A33105,2),0)</f>
        <v>#VALUE!</v>
      </c>
    </row>
    <row r="33106" spans="1:1" x14ac:dyDescent="0.25">
      <c r="A33106" s="78" t="e">
        <f>DATE(MID(Zeitreihen0h15!A33106,7,4),MID(Zeitreihen0h15!A33106,4,2),LEFT(Zeitreihen0h15!A33106,2))+TIME(MID(Zeitreihen0h15!A33106,12,2),RIGHT(Zeitreihen0h15!A33106,2),0)</f>
        <v>#VALUE!</v>
      </c>
    </row>
    <row r="33107" spans="1:1" x14ac:dyDescent="0.25">
      <c r="A33107" s="78" t="e">
        <f>DATE(MID(Zeitreihen0h15!A33107,7,4),MID(Zeitreihen0h15!A33107,4,2),LEFT(Zeitreihen0h15!A33107,2))+TIME(MID(Zeitreihen0h15!A33107,12,2),RIGHT(Zeitreihen0h15!A33107,2),0)</f>
        <v>#VALUE!</v>
      </c>
    </row>
    <row r="33108" spans="1:1" x14ac:dyDescent="0.25">
      <c r="A33108" s="78" t="e">
        <f>DATE(MID(Zeitreihen0h15!A33108,7,4),MID(Zeitreihen0h15!A33108,4,2),LEFT(Zeitreihen0h15!A33108,2))+TIME(MID(Zeitreihen0h15!A33108,12,2),RIGHT(Zeitreihen0h15!A33108,2),0)</f>
        <v>#VALUE!</v>
      </c>
    </row>
    <row r="33109" spans="1:1" x14ac:dyDescent="0.25">
      <c r="A33109" s="78" t="e">
        <f>DATE(MID(Zeitreihen0h15!A33109,7,4),MID(Zeitreihen0h15!A33109,4,2),LEFT(Zeitreihen0h15!A33109,2))+TIME(MID(Zeitreihen0h15!A33109,12,2),RIGHT(Zeitreihen0h15!A33109,2),0)</f>
        <v>#VALUE!</v>
      </c>
    </row>
    <row r="33110" spans="1:1" x14ac:dyDescent="0.25">
      <c r="A33110" s="78" t="e">
        <f>DATE(MID(Zeitreihen0h15!A33110,7,4),MID(Zeitreihen0h15!A33110,4,2),LEFT(Zeitreihen0h15!A33110,2))+TIME(MID(Zeitreihen0h15!A33110,12,2),RIGHT(Zeitreihen0h15!A33110,2),0)</f>
        <v>#VALUE!</v>
      </c>
    </row>
    <row r="33111" spans="1:1" x14ac:dyDescent="0.25">
      <c r="A33111" s="78" t="e">
        <f>DATE(MID(Zeitreihen0h15!A33111,7,4),MID(Zeitreihen0h15!A33111,4,2),LEFT(Zeitreihen0h15!A33111,2))+TIME(MID(Zeitreihen0h15!A33111,12,2),RIGHT(Zeitreihen0h15!A33111,2),0)</f>
        <v>#VALUE!</v>
      </c>
    </row>
    <row r="33112" spans="1:1" x14ac:dyDescent="0.25">
      <c r="A33112" s="78" t="e">
        <f>DATE(MID(Zeitreihen0h15!A33112,7,4),MID(Zeitreihen0h15!A33112,4,2),LEFT(Zeitreihen0h15!A33112,2))+TIME(MID(Zeitreihen0h15!A33112,12,2),RIGHT(Zeitreihen0h15!A33112,2),0)</f>
        <v>#VALUE!</v>
      </c>
    </row>
    <row r="33113" spans="1:1" x14ac:dyDescent="0.25">
      <c r="A33113" s="78" t="e">
        <f>DATE(MID(Zeitreihen0h15!A33113,7,4),MID(Zeitreihen0h15!A33113,4,2),LEFT(Zeitreihen0h15!A33113,2))+TIME(MID(Zeitreihen0h15!A33113,12,2),RIGHT(Zeitreihen0h15!A33113,2),0)</f>
        <v>#VALUE!</v>
      </c>
    </row>
    <row r="33114" spans="1:1" x14ac:dyDescent="0.25">
      <c r="A33114" s="78" t="e">
        <f>DATE(MID(Zeitreihen0h15!A33114,7,4),MID(Zeitreihen0h15!A33114,4,2),LEFT(Zeitreihen0h15!A33114,2))+TIME(MID(Zeitreihen0h15!A33114,12,2),RIGHT(Zeitreihen0h15!A33114,2),0)</f>
        <v>#VALUE!</v>
      </c>
    </row>
    <row r="33115" spans="1:1" x14ac:dyDescent="0.25">
      <c r="A33115" s="78" t="e">
        <f>DATE(MID(Zeitreihen0h15!A33115,7,4),MID(Zeitreihen0h15!A33115,4,2),LEFT(Zeitreihen0h15!A33115,2))+TIME(MID(Zeitreihen0h15!A33115,12,2),RIGHT(Zeitreihen0h15!A33115,2),0)</f>
        <v>#VALUE!</v>
      </c>
    </row>
    <row r="33116" spans="1:1" x14ac:dyDescent="0.25">
      <c r="A33116" s="78" t="e">
        <f>DATE(MID(Zeitreihen0h15!A33116,7,4),MID(Zeitreihen0h15!A33116,4,2),LEFT(Zeitreihen0h15!A33116,2))+TIME(MID(Zeitreihen0h15!A33116,12,2),RIGHT(Zeitreihen0h15!A33116,2),0)</f>
        <v>#VALUE!</v>
      </c>
    </row>
    <row r="33117" spans="1:1" x14ac:dyDescent="0.25">
      <c r="A33117" s="78" t="e">
        <f>DATE(MID(Zeitreihen0h15!A33117,7,4),MID(Zeitreihen0h15!A33117,4,2),LEFT(Zeitreihen0h15!A33117,2))+TIME(MID(Zeitreihen0h15!A33117,12,2),RIGHT(Zeitreihen0h15!A33117,2),0)</f>
        <v>#VALUE!</v>
      </c>
    </row>
    <row r="33118" spans="1:1" x14ac:dyDescent="0.25">
      <c r="A33118" s="78" t="e">
        <f>DATE(MID(Zeitreihen0h15!A33118,7,4),MID(Zeitreihen0h15!A33118,4,2),LEFT(Zeitreihen0h15!A33118,2))+TIME(MID(Zeitreihen0h15!A33118,12,2),RIGHT(Zeitreihen0h15!A33118,2),0)</f>
        <v>#VALUE!</v>
      </c>
    </row>
    <row r="33119" spans="1:1" x14ac:dyDescent="0.25">
      <c r="A33119" s="78" t="e">
        <f>DATE(MID(Zeitreihen0h15!A33119,7,4),MID(Zeitreihen0h15!A33119,4,2),LEFT(Zeitreihen0h15!A33119,2))+TIME(MID(Zeitreihen0h15!A33119,12,2),RIGHT(Zeitreihen0h15!A33119,2),0)</f>
        <v>#VALUE!</v>
      </c>
    </row>
    <row r="33120" spans="1:1" x14ac:dyDescent="0.25">
      <c r="A33120" s="78" t="e">
        <f>DATE(MID(Zeitreihen0h15!A33120,7,4),MID(Zeitreihen0h15!A33120,4,2),LEFT(Zeitreihen0h15!A33120,2))+TIME(MID(Zeitreihen0h15!A33120,12,2),RIGHT(Zeitreihen0h15!A33120,2),0)</f>
        <v>#VALUE!</v>
      </c>
    </row>
    <row r="33121" spans="1:1" x14ac:dyDescent="0.25">
      <c r="A33121" s="78" t="e">
        <f>DATE(MID(Zeitreihen0h15!A33121,7,4),MID(Zeitreihen0h15!A33121,4,2),LEFT(Zeitreihen0h15!A33121,2))+TIME(MID(Zeitreihen0h15!A33121,12,2),RIGHT(Zeitreihen0h15!A33121,2),0)</f>
        <v>#VALUE!</v>
      </c>
    </row>
    <row r="33122" spans="1:1" x14ac:dyDescent="0.25">
      <c r="A33122" s="78" t="e">
        <f>DATE(MID(Zeitreihen0h15!A33122,7,4),MID(Zeitreihen0h15!A33122,4,2),LEFT(Zeitreihen0h15!A33122,2))+TIME(MID(Zeitreihen0h15!A33122,12,2),RIGHT(Zeitreihen0h15!A33122,2),0)</f>
        <v>#VALUE!</v>
      </c>
    </row>
    <row r="33123" spans="1:1" x14ac:dyDescent="0.25">
      <c r="A33123" s="78" t="e">
        <f>DATE(MID(Zeitreihen0h15!A33123,7,4),MID(Zeitreihen0h15!A33123,4,2),LEFT(Zeitreihen0h15!A33123,2))+TIME(MID(Zeitreihen0h15!A33123,12,2),RIGHT(Zeitreihen0h15!A33123,2),0)</f>
        <v>#VALUE!</v>
      </c>
    </row>
    <row r="33124" spans="1:1" x14ac:dyDescent="0.25">
      <c r="A33124" s="78" t="e">
        <f>DATE(MID(Zeitreihen0h15!A33124,7,4),MID(Zeitreihen0h15!A33124,4,2),LEFT(Zeitreihen0h15!A33124,2))+TIME(MID(Zeitreihen0h15!A33124,12,2),RIGHT(Zeitreihen0h15!A33124,2),0)</f>
        <v>#VALUE!</v>
      </c>
    </row>
    <row r="33125" spans="1:1" x14ac:dyDescent="0.25">
      <c r="A33125" s="78" t="e">
        <f>DATE(MID(Zeitreihen0h15!A33125,7,4),MID(Zeitreihen0h15!A33125,4,2),LEFT(Zeitreihen0h15!A33125,2))+TIME(MID(Zeitreihen0h15!A33125,12,2),RIGHT(Zeitreihen0h15!A33125,2),0)</f>
        <v>#VALUE!</v>
      </c>
    </row>
    <row r="33126" spans="1:1" x14ac:dyDescent="0.25">
      <c r="A33126" s="78" t="e">
        <f>DATE(MID(Zeitreihen0h15!A33126,7,4),MID(Zeitreihen0h15!A33126,4,2),LEFT(Zeitreihen0h15!A33126,2))+TIME(MID(Zeitreihen0h15!A33126,12,2),RIGHT(Zeitreihen0h15!A33126,2),0)</f>
        <v>#VALUE!</v>
      </c>
    </row>
    <row r="33127" spans="1:1" x14ac:dyDescent="0.25">
      <c r="A33127" s="78" t="e">
        <f>DATE(MID(Zeitreihen0h15!A33127,7,4),MID(Zeitreihen0h15!A33127,4,2),LEFT(Zeitreihen0h15!A33127,2))+TIME(MID(Zeitreihen0h15!A33127,12,2),RIGHT(Zeitreihen0h15!A33127,2),0)</f>
        <v>#VALUE!</v>
      </c>
    </row>
    <row r="33128" spans="1:1" x14ac:dyDescent="0.25">
      <c r="A33128" s="78" t="e">
        <f>DATE(MID(Zeitreihen0h15!A33128,7,4),MID(Zeitreihen0h15!A33128,4,2),LEFT(Zeitreihen0h15!A33128,2))+TIME(MID(Zeitreihen0h15!A33128,12,2),RIGHT(Zeitreihen0h15!A33128,2),0)</f>
        <v>#VALUE!</v>
      </c>
    </row>
    <row r="33129" spans="1:1" x14ac:dyDescent="0.25">
      <c r="A33129" s="78" t="e">
        <f>DATE(MID(Zeitreihen0h15!A33129,7,4),MID(Zeitreihen0h15!A33129,4,2),LEFT(Zeitreihen0h15!A33129,2))+TIME(MID(Zeitreihen0h15!A33129,12,2),RIGHT(Zeitreihen0h15!A33129,2),0)</f>
        <v>#VALUE!</v>
      </c>
    </row>
    <row r="33130" spans="1:1" x14ac:dyDescent="0.25">
      <c r="A33130" s="78" t="e">
        <f>DATE(MID(Zeitreihen0h15!A33130,7,4),MID(Zeitreihen0h15!A33130,4,2),LEFT(Zeitreihen0h15!A33130,2))+TIME(MID(Zeitreihen0h15!A33130,12,2),RIGHT(Zeitreihen0h15!A33130,2),0)</f>
        <v>#VALUE!</v>
      </c>
    </row>
    <row r="33131" spans="1:1" x14ac:dyDescent="0.25">
      <c r="A33131" s="78" t="e">
        <f>DATE(MID(Zeitreihen0h15!A33131,7,4),MID(Zeitreihen0h15!A33131,4,2),LEFT(Zeitreihen0h15!A33131,2))+TIME(MID(Zeitreihen0h15!A33131,12,2),RIGHT(Zeitreihen0h15!A33131,2),0)</f>
        <v>#VALUE!</v>
      </c>
    </row>
    <row r="33132" spans="1:1" x14ac:dyDescent="0.25">
      <c r="A33132" s="78" t="e">
        <f>DATE(MID(Zeitreihen0h15!A33132,7,4),MID(Zeitreihen0h15!A33132,4,2),LEFT(Zeitreihen0h15!A33132,2))+TIME(MID(Zeitreihen0h15!A33132,12,2),RIGHT(Zeitreihen0h15!A33132,2),0)</f>
        <v>#VALUE!</v>
      </c>
    </row>
    <row r="33133" spans="1:1" x14ac:dyDescent="0.25">
      <c r="A33133" s="78" t="e">
        <f>DATE(MID(Zeitreihen0h15!A33133,7,4),MID(Zeitreihen0h15!A33133,4,2),LEFT(Zeitreihen0h15!A33133,2))+TIME(MID(Zeitreihen0h15!A33133,12,2),RIGHT(Zeitreihen0h15!A33133,2),0)</f>
        <v>#VALUE!</v>
      </c>
    </row>
    <row r="33134" spans="1:1" x14ac:dyDescent="0.25">
      <c r="A33134" s="78" t="e">
        <f>DATE(MID(Zeitreihen0h15!A33134,7,4),MID(Zeitreihen0h15!A33134,4,2),LEFT(Zeitreihen0h15!A33134,2))+TIME(MID(Zeitreihen0h15!A33134,12,2),RIGHT(Zeitreihen0h15!A33134,2),0)</f>
        <v>#VALUE!</v>
      </c>
    </row>
    <row r="33135" spans="1:1" x14ac:dyDescent="0.25">
      <c r="A33135" s="78" t="e">
        <f>DATE(MID(Zeitreihen0h15!A33135,7,4),MID(Zeitreihen0h15!A33135,4,2),LEFT(Zeitreihen0h15!A33135,2))+TIME(MID(Zeitreihen0h15!A33135,12,2),RIGHT(Zeitreihen0h15!A33135,2),0)</f>
        <v>#VALUE!</v>
      </c>
    </row>
    <row r="33136" spans="1:1" x14ac:dyDescent="0.25">
      <c r="A33136" s="78" t="e">
        <f>DATE(MID(Zeitreihen0h15!A33136,7,4),MID(Zeitreihen0h15!A33136,4,2),LEFT(Zeitreihen0h15!A33136,2))+TIME(MID(Zeitreihen0h15!A33136,12,2),RIGHT(Zeitreihen0h15!A33136,2),0)</f>
        <v>#VALUE!</v>
      </c>
    </row>
    <row r="33137" spans="1:1" x14ac:dyDescent="0.25">
      <c r="A33137" s="78" t="e">
        <f>DATE(MID(Zeitreihen0h15!A33137,7,4),MID(Zeitreihen0h15!A33137,4,2),LEFT(Zeitreihen0h15!A33137,2))+TIME(MID(Zeitreihen0h15!A33137,12,2),RIGHT(Zeitreihen0h15!A33137,2),0)</f>
        <v>#VALUE!</v>
      </c>
    </row>
    <row r="33138" spans="1:1" x14ac:dyDescent="0.25">
      <c r="A33138" s="78" t="e">
        <f>DATE(MID(Zeitreihen0h15!A33138,7,4),MID(Zeitreihen0h15!A33138,4,2),LEFT(Zeitreihen0h15!A33138,2))+TIME(MID(Zeitreihen0h15!A33138,12,2),RIGHT(Zeitreihen0h15!A33138,2),0)</f>
        <v>#VALUE!</v>
      </c>
    </row>
    <row r="33139" spans="1:1" x14ac:dyDescent="0.25">
      <c r="A33139" s="78" t="e">
        <f>DATE(MID(Zeitreihen0h15!A33139,7,4),MID(Zeitreihen0h15!A33139,4,2),LEFT(Zeitreihen0h15!A33139,2))+TIME(MID(Zeitreihen0h15!A33139,12,2),RIGHT(Zeitreihen0h15!A33139,2),0)</f>
        <v>#VALUE!</v>
      </c>
    </row>
    <row r="33140" spans="1:1" x14ac:dyDescent="0.25">
      <c r="A33140" s="78" t="e">
        <f>DATE(MID(Zeitreihen0h15!A33140,7,4),MID(Zeitreihen0h15!A33140,4,2),LEFT(Zeitreihen0h15!A33140,2))+TIME(MID(Zeitreihen0h15!A33140,12,2),RIGHT(Zeitreihen0h15!A33140,2),0)</f>
        <v>#VALUE!</v>
      </c>
    </row>
    <row r="33141" spans="1:1" x14ac:dyDescent="0.25">
      <c r="A33141" s="78" t="e">
        <f>DATE(MID(Zeitreihen0h15!A33141,7,4),MID(Zeitreihen0h15!A33141,4,2),LEFT(Zeitreihen0h15!A33141,2))+TIME(MID(Zeitreihen0h15!A33141,12,2),RIGHT(Zeitreihen0h15!A33141,2),0)</f>
        <v>#VALUE!</v>
      </c>
    </row>
    <row r="33142" spans="1:1" x14ac:dyDescent="0.25">
      <c r="A33142" s="78" t="e">
        <f>DATE(MID(Zeitreihen0h15!A33142,7,4),MID(Zeitreihen0h15!A33142,4,2),LEFT(Zeitreihen0h15!A33142,2))+TIME(MID(Zeitreihen0h15!A33142,12,2),RIGHT(Zeitreihen0h15!A33142,2),0)</f>
        <v>#VALUE!</v>
      </c>
    </row>
    <row r="33143" spans="1:1" x14ac:dyDescent="0.25">
      <c r="A33143" s="78" t="e">
        <f>DATE(MID(Zeitreihen0h15!A33143,7,4),MID(Zeitreihen0h15!A33143,4,2),LEFT(Zeitreihen0h15!A33143,2))+TIME(MID(Zeitreihen0h15!A33143,12,2),RIGHT(Zeitreihen0h15!A33143,2),0)</f>
        <v>#VALUE!</v>
      </c>
    </row>
    <row r="33144" spans="1:1" x14ac:dyDescent="0.25">
      <c r="A33144" s="78" t="e">
        <f>DATE(MID(Zeitreihen0h15!A33144,7,4),MID(Zeitreihen0h15!A33144,4,2),LEFT(Zeitreihen0h15!A33144,2))+TIME(MID(Zeitreihen0h15!A33144,12,2),RIGHT(Zeitreihen0h15!A33144,2),0)</f>
        <v>#VALUE!</v>
      </c>
    </row>
    <row r="33145" spans="1:1" x14ac:dyDescent="0.25">
      <c r="A33145" s="78" t="e">
        <f>DATE(MID(Zeitreihen0h15!A33145,7,4),MID(Zeitreihen0h15!A33145,4,2),LEFT(Zeitreihen0h15!A33145,2))+TIME(MID(Zeitreihen0h15!A33145,12,2),RIGHT(Zeitreihen0h15!A33145,2),0)</f>
        <v>#VALUE!</v>
      </c>
    </row>
    <row r="33146" spans="1:1" x14ac:dyDescent="0.25">
      <c r="A33146" s="78" t="e">
        <f>DATE(MID(Zeitreihen0h15!A33146,7,4),MID(Zeitreihen0h15!A33146,4,2),LEFT(Zeitreihen0h15!A33146,2))+TIME(MID(Zeitreihen0h15!A33146,12,2),RIGHT(Zeitreihen0h15!A33146,2),0)</f>
        <v>#VALUE!</v>
      </c>
    </row>
    <row r="33147" spans="1:1" x14ac:dyDescent="0.25">
      <c r="A33147" s="78" t="e">
        <f>DATE(MID(Zeitreihen0h15!A33147,7,4),MID(Zeitreihen0h15!A33147,4,2),LEFT(Zeitreihen0h15!A33147,2))+TIME(MID(Zeitreihen0h15!A33147,12,2),RIGHT(Zeitreihen0h15!A33147,2),0)</f>
        <v>#VALUE!</v>
      </c>
    </row>
    <row r="33148" spans="1:1" x14ac:dyDescent="0.25">
      <c r="A33148" s="78" t="e">
        <f>DATE(MID(Zeitreihen0h15!A33148,7,4),MID(Zeitreihen0h15!A33148,4,2),LEFT(Zeitreihen0h15!A33148,2))+TIME(MID(Zeitreihen0h15!A33148,12,2),RIGHT(Zeitreihen0h15!A33148,2),0)</f>
        <v>#VALUE!</v>
      </c>
    </row>
    <row r="33149" spans="1:1" x14ac:dyDescent="0.25">
      <c r="A33149" s="78" t="e">
        <f>DATE(MID(Zeitreihen0h15!A33149,7,4),MID(Zeitreihen0h15!A33149,4,2),LEFT(Zeitreihen0h15!A33149,2))+TIME(MID(Zeitreihen0h15!A33149,12,2),RIGHT(Zeitreihen0h15!A33149,2),0)</f>
        <v>#VALUE!</v>
      </c>
    </row>
    <row r="33150" spans="1:1" x14ac:dyDescent="0.25">
      <c r="A33150" s="78" t="e">
        <f>DATE(MID(Zeitreihen0h15!A33150,7,4),MID(Zeitreihen0h15!A33150,4,2),LEFT(Zeitreihen0h15!A33150,2))+TIME(MID(Zeitreihen0h15!A33150,12,2),RIGHT(Zeitreihen0h15!A33150,2),0)</f>
        <v>#VALUE!</v>
      </c>
    </row>
    <row r="33151" spans="1:1" x14ac:dyDescent="0.25">
      <c r="A33151" s="78" t="e">
        <f>DATE(MID(Zeitreihen0h15!A33151,7,4),MID(Zeitreihen0h15!A33151,4,2),LEFT(Zeitreihen0h15!A33151,2))+TIME(MID(Zeitreihen0h15!A33151,12,2),RIGHT(Zeitreihen0h15!A33151,2),0)</f>
        <v>#VALUE!</v>
      </c>
    </row>
    <row r="33152" spans="1:1" x14ac:dyDescent="0.25">
      <c r="A33152" s="78" t="e">
        <f>DATE(MID(Zeitreihen0h15!A33152,7,4),MID(Zeitreihen0h15!A33152,4,2),LEFT(Zeitreihen0h15!A33152,2))+TIME(MID(Zeitreihen0h15!A33152,12,2),RIGHT(Zeitreihen0h15!A33152,2),0)</f>
        <v>#VALUE!</v>
      </c>
    </row>
    <row r="33153" spans="1:1" x14ac:dyDescent="0.25">
      <c r="A33153" s="78" t="e">
        <f>DATE(MID(Zeitreihen0h15!A33153,7,4),MID(Zeitreihen0h15!A33153,4,2),LEFT(Zeitreihen0h15!A33153,2))+TIME(MID(Zeitreihen0h15!A33153,12,2),RIGHT(Zeitreihen0h15!A33153,2),0)</f>
        <v>#VALUE!</v>
      </c>
    </row>
    <row r="33154" spans="1:1" x14ac:dyDescent="0.25">
      <c r="A33154" s="78" t="e">
        <f>DATE(MID(Zeitreihen0h15!A33154,7,4),MID(Zeitreihen0h15!A33154,4,2),LEFT(Zeitreihen0h15!A33154,2))+TIME(MID(Zeitreihen0h15!A33154,12,2),RIGHT(Zeitreihen0h15!A33154,2),0)</f>
        <v>#VALUE!</v>
      </c>
    </row>
    <row r="33155" spans="1:1" x14ac:dyDescent="0.25">
      <c r="A33155" s="78" t="e">
        <f>DATE(MID(Zeitreihen0h15!A33155,7,4),MID(Zeitreihen0h15!A33155,4,2),LEFT(Zeitreihen0h15!A33155,2))+TIME(MID(Zeitreihen0h15!A33155,12,2),RIGHT(Zeitreihen0h15!A33155,2),0)</f>
        <v>#VALUE!</v>
      </c>
    </row>
    <row r="33156" spans="1:1" x14ac:dyDescent="0.25">
      <c r="A33156" s="78" t="e">
        <f>DATE(MID(Zeitreihen0h15!A33156,7,4),MID(Zeitreihen0h15!A33156,4,2),LEFT(Zeitreihen0h15!A33156,2))+TIME(MID(Zeitreihen0h15!A33156,12,2),RIGHT(Zeitreihen0h15!A33156,2),0)</f>
        <v>#VALUE!</v>
      </c>
    </row>
    <row r="33157" spans="1:1" x14ac:dyDescent="0.25">
      <c r="A33157" s="78" t="e">
        <f>DATE(MID(Zeitreihen0h15!A33157,7,4),MID(Zeitreihen0h15!A33157,4,2),LEFT(Zeitreihen0h15!A33157,2))+TIME(MID(Zeitreihen0h15!A33157,12,2),RIGHT(Zeitreihen0h15!A33157,2),0)</f>
        <v>#VALUE!</v>
      </c>
    </row>
    <row r="33158" spans="1:1" x14ac:dyDescent="0.25">
      <c r="A33158" s="78" t="e">
        <f>DATE(MID(Zeitreihen0h15!A33158,7,4),MID(Zeitreihen0h15!A33158,4,2),LEFT(Zeitreihen0h15!A33158,2))+TIME(MID(Zeitreihen0h15!A33158,12,2),RIGHT(Zeitreihen0h15!A33158,2),0)</f>
        <v>#VALUE!</v>
      </c>
    </row>
    <row r="33159" spans="1:1" x14ac:dyDescent="0.25">
      <c r="A33159" s="78" t="e">
        <f>DATE(MID(Zeitreihen0h15!A33159,7,4),MID(Zeitreihen0h15!A33159,4,2),LEFT(Zeitreihen0h15!A33159,2))+TIME(MID(Zeitreihen0h15!A33159,12,2),RIGHT(Zeitreihen0h15!A33159,2),0)</f>
        <v>#VALUE!</v>
      </c>
    </row>
    <row r="33160" spans="1:1" x14ac:dyDescent="0.25">
      <c r="A33160" s="78" t="e">
        <f>DATE(MID(Zeitreihen0h15!A33160,7,4),MID(Zeitreihen0h15!A33160,4,2),LEFT(Zeitreihen0h15!A33160,2))+TIME(MID(Zeitreihen0h15!A33160,12,2),RIGHT(Zeitreihen0h15!A33160,2),0)</f>
        <v>#VALUE!</v>
      </c>
    </row>
    <row r="33161" spans="1:1" x14ac:dyDescent="0.25">
      <c r="A33161" s="78" t="e">
        <f>DATE(MID(Zeitreihen0h15!A33161,7,4),MID(Zeitreihen0h15!A33161,4,2),LEFT(Zeitreihen0h15!A33161,2))+TIME(MID(Zeitreihen0h15!A33161,12,2),RIGHT(Zeitreihen0h15!A33161,2),0)</f>
        <v>#VALUE!</v>
      </c>
    </row>
    <row r="33162" spans="1:1" x14ac:dyDescent="0.25">
      <c r="A33162" s="78" t="e">
        <f>DATE(MID(Zeitreihen0h15!A33162,7,4),MID(Zeitreihen0h15!A33162,4,2),LEFT(Zeitreihen0h15!A33162,2))+TIME(MID(Zeitreihen0h15!A33162,12,2),RIGHT(Zeitreihen0h15!A33162,2),0)</f>
        <v>#VALUE!</v>
      </c>
    </row>
    <row r="33163" spans="1:1" x14ac:dyDescent="0.25">
      <c r="A33163" s="78" t="e">
        <f>DATE(MID(Zeitreihen0h15!A33163,7,4),MID(Zeitreihen0h15!A33163,4,2),LEFT(Zeitreihen0h15!A33163,2))+TIME(MID(Zeitreihen0h15!A33163,12,2),RIGHT(Zeitreihen0h15!A33163,2),0)</f>
        <v>#VALUE!</v>
      </c>
    </row>
    <row r="33164" spans="1:1" x14ac:dyDescent="0.25">
      <c r="A33164" s="78" t="e">
        <f>DATE(MID(Zeitreihen0h15!A33164,7,4),MID(Zeitreihen0h15!A33164,4,2),LEFT(Zeitreihen0h15!A33164,2))+TIME(MID(Zeitreihen0h15!A33164,12,2),RIGHT(Zeitreihen0h15!A33164,2),0)</f>
        <v>#VALUE!</v>
      </c>
    </row>
    <row r="33165" spans="1:1" x14ac:dyDescent="0.25">
      <c r="A33165" s="78" t="e">
        <f>DATE(MID(Zeitreihen0h15!A33165,7,4),MID(Zeitreihen0h15!A33165,4,2),LEFT(Zeitreihen0h15!A33165,2))+TIME(MID(Zeitreihen0h15!A33165,12,2),RIGHT(Zeitreihen0h15!A33165,2),0)</f>
        <v>#VALUE!</v>
      </c>
    </row>
    <row r="33166" spans="1:1" x14ac:dyDescent="0.25">
      <c r="A33166" s="78" t="e">
        <f>DATE(MID(Zeitreihen0h15!A33166,7,4),MID(Zeitreihen0h15!A33166,4,2),LEFT(Zeitreihen0h15!A33166,2))+TIME(MID(Zeitreihen0h15!A33166,12,2),RIGHT(Zeitreihen0h15!A33166,2),0)</f>
        <v>#VALUE!</v>
      </c>
    </row>
    <row r="33167" spans="1:1" x14ac:dyDescent="0.25">
      <c r="A33167" s="78" t="e">
        <f>DATE(MID(Zeitreihen0h15!A33167,7,4),MID(Zeitreihen0h15!A33167,4,2),LEFT(Zeitreihen0h15!A33167,2))+TIME(MID(Zeitreihen0h15!A33167,12,2),RIGHT(Zeitreihen0h15!A33167,2),0)</f>
        <v>#VALUE!</v>
      </c>
    </row>
    <row r="33168" spans="1:1" x14ac:dyDescent="0.25">
      <c r="A33168" s="78" t="e">
        <f>DATE(MID(Zeitreihen0h15!A33168,7,4),MID(Zeitreihen0h15!A33168,4,2),LEFT(Zeitreihen0h15!A33168,2))+TIME(MID(Zeitreihen0h15!A33168,12,2),RIGHT(Zeitreihen0h15!A33168,2),0)</f>
        <v>#VALUE!</v>
      </c>
    </row>
    <row r="33169" spans="1:1" x14ac:dyDescent="0.25">
      <c r="A33169" s="78" t="e">
        <f>DATE(MID(Zeitreihen0h15!A33169,7,4),MID(Zeitreihen0h15!A33169,4,2),LEFT(Zeitreihen0h15!A33169,2))+TIME(MID(Zeitreihen0h15!A33169,12,2),RIGHT(Zeitreihen0h15!A33169,2),0)</f>
        <v>#VALUE!</v>
      </c>
    </row>
    <row r="33170" spans="1:1" x14ac:dyDescent="0.25">
      <c r="A33170" s="78" t="e">
        <f>DATE(MID(Zeitreihen0h15!A33170,7,4),MID(Zeitreihen0h15!A33170,4,2),LEFT(Zeitreihen0h15!A33170,2))+TIME(MID(Zeitreihen0h15!A33170,12,2),RIGHT(Zeitreihen0h15!A33170,2),0)</f>
        <v>#VALUE!</v>
      </c>
    </row>
    <row r="33171" spans="1:1" x14ac:dyDescent="0.25">
      <c r="A33171" s="78" t="e">
        <f>DATE(MID(Zeitreihen0h15!A33171,7,4),MID(Zeitreihen0h15!A33171,4,2),LEFT(Zeitreihen0h15!A33171,2))+TIME(MID(Zeitreihen0h15!A33171,12,2),RIGHT(Zeitreihen0h15!A33171,2),0)</f>
        <v>#VALUE!</v>
      </c>
    </row>
    <row r="33172" spans="1:1" x14ac:dyDescent="0.25">
      <c r="A33172" s="78" t="e">
        <f>DATE(MID(Zeitreihen0h15!A33172,7,4),MID(Zeitreihen0h15!A33172,4,2),LEFT(Zeitreihen0h15!A33172,2))+TIME(MID(Zeitreihen0h15!A33172,12,2),RIGHT(Zeitreihen0h15!A33172,2),0)</f>
        <v>#VALUE!</v>
      </c>
    </row>
    <row r="33173" spans="1:1" x14ac:dyDescent="0.25">
      <c r="A33173" s="78" t="e">
        <f>DATE(MID(Zeitreihen0h15!A33173,7,4),MID(Zeitreihen0h15!A33173,4,2),LEFT(Zeitreihen0h15!A33173,2))+TIME(MID(Zeitreihen0h15!A33173,12,2),RIGHT(Zeitreihen0h15!A33173,2),0)</f>
        <v>#VALUE!</v>
      </c>
    </row>
    <row r="33174" spans="1:1" x14ac:dyDescent="0.25">
      <c r="A33174" s="78" t="e">
        <f>DATE(MID(Zeitreihen0h15!A33174,7,4),MID(Zeitreihen0h15!A33174,4,2),LEFT(Zeitreihen0h15!A33174,2))+TIME(MID(Zeitreihen0h15!A33174,12,2),RIGHT(Zeitreihen0h15!A33174,2),0)</f>
        <v>#VALUE!</v>
      </c>
    </row>
    <row r="33175" spans="1:1" x14ac:dyDescent="0.25">
      <c r="A33175" s="78" t="e">
        <f>DATE(MID(Zeitreihen0h15!A33175,7,4),MID(Zeitreihen0h15!A33175,4,2),LEFT(Zeitreihen0h15!A33175,2))+TIME(MID(Zeitreihen0h15!A33175,12,2),RIGHT(Zeitreihen0h15!A33175,2),0)</f>
        <v>#VALUE!</v>
      </c>
    </row>
    <row r="33176" spans="1:1" x14ac:dyDescent="0.25">
      <c r="A33176" s="78" t="e">
        <f>DATE(MID(Zeitreihen0h15!A33176,7,4),MID(Zeitreihen0h15!A33176,4,2),LEFT(Zeitreihen0h15!A33176,2))+TIME(MID(Zeitreihen0h15!A33176,12,2),RIGHT(Zeitreihen0h15!A33176,2),0)</f>
        <v>#VALUE!</v>
      </c>
    </row>
    <row r="33177" spans="1:1" x14ac:dyDescent="0.25">
      <c r="A33177" s="78" t="e">
        <f>DATE(MID(Zeitreihen0h15!A33177,7,4),MID(Zeitreihen0h15!A33177,4,2),LEFT(Zeitreihen0h15!A33177,2))+TIME(MID(Zeitreihen0h15!A33177,12,2),RIGHT(Zeitreihen0h15!A33177,2),0)</f>
        <v>#VALUE!</v>
      </c>
    </row>
    <row r="33178" spans="1:1" x14ac:dyDescent="0.25">
      <c r="A33178" s="78" t="e">
        <f>DATE(MID(Zeitreihen0h15!A33178,7,4),MID(Zeitreihen0h15!A33178,4,2),LEFT(Zeitreihen0h15!A33178,2))+TIME(MID(Zeitreihen0h15!A33178,12,2),RIGHT(Zeitreihen0h15!A33178,2),0)</f>
        <v>#VALUE!</v>
      </c>
    </row>
    <row r="33179" spans="1:1" x14ac:dyDescent="0.25">
      <c r="A33179" s="78" t="e">
        <f>DATE(MID(Zeitreihen0h15!A33179,7,4),MID(Zeitreihen0h15!A33179,4,2),LEFT(Zeitreihen0h15!A33179,2))+TIME(MID(Zeitreihen0h15!A33179,12,2),RIGHT(Zeitreihen0h15!A33179,2),0)</f>
        <v>#VALUE!</v>
      </c>
    </row>
    <row r="33180" spans="1:1" x14ac:dyDescent="0.25">
      <c r="A33180" s="78" t="e">
        <f>DATE(MID(Zeitreihen0h15!A33180,7,4),MID(Zeitreihen0h15!A33180,4,2),LEFT(Zeitreihen0h15!A33180,2))+TIME(MID(Zeitreihen0h15!A33180,12,2),RIGHT(Zeitreihen0h15!A33180,2),0)</f>
        <v>#VALUE!</v>
      </c>
    </row>
    <row r="33181" spans="1:1" x14ac:dyDescent="0.25">
      <c r="A33181" s="78" t="e">
        <f>DATE(MID(Zeitreihen0h15!A33181,7,4),MID(Zeitreihen0h15!A33181,4,2),LEFT(Zeitreihen0h15!A33181,2))+TIME(MID(Zeitreihen0h15!A33181,12,2),RIGHT(Zeitreihen0h15!A33181,2),0)</f>
        <v>#VALUE!</v>
      </c>
    </row>
    <row r="33182" spans="1:1" x14ac:dyDescent="0.25">
      <c r="A33182" s="78" t="e">
        <f>DATE(MID(Zeitreihen0h15!A33182,7,4),MID(Zeitreihen0h15!A33182,4,2),LEFT(Zeitreihen0h15!A33182,2))+TIME(MID(Zeitreihen0h15!A33182,12,2),RIGHT(Zeitreihen0h15!A33182,2),0)</f>
        <v>#VALUE!</v>
      </c>
    </row>
    <row r="33183" spans="1:1" x14ac:dyDescent="0.25">
      <c r="A33183" s="78" t="e">
        <f>DATE(MID(Zeitreihen0h15!A33183,7,4),MID(Zeitreihen0h15!A33183,4,2),LEFT(Zeitreihen0h15!A33183,2))+TIME(MID(Zeitreihen0h15!A33183,12,2),RIGHT(Zeitreihen0h15!A33183,2),0)</f>
        <v>#VALUE!</v>
      </c>
    </row>
    <row r="33184" spans="1:1" x14ac:dyDescent="0.25">
      <c r="A33184" s="78" t="e">
        <f>DATE(MID(Zeitreihen0h15!A33184,7,4),MID(Zeitreihen0h15!A33184,4,2),LEFT(Zeitreihen0h15!A33184,2))+TIME(MID(Zeitreihen0h15!A33184,12,2),RIGHT(Zeitreihen0h15!A33184,2),0)</f>
        <v>#VALUE!</v>
      </c>
    </row>
    <row r="33185" spans="1:1" x14ac:dyDescent="0.25">
      <c r="A33185" s="78" t="e">
        <f>DATE(MID(Zeitreihen0h15!A33185,7,4),MID(Zeitreihen0h15!A33185,4,2),LEFT(Zeitreihen0h15!A33185,2))+TIME(MID(Zeitreihen0h15!A33185,12,2),RIGHT(Zeitreihen0h15!A33185,2),0)</f>
        <v>#VALUE!</v>
      </c>
    </row>
    <row r="33186" spans="1:1" x14ac:dyDescent="0.25">
      <c r="A33186" s="78" t="e">
        <f>DATE(MID(Zeitreihen0h15!A33186,7,4),MID(Zeitreihen0h15!A33186,4,2),LEFT(Zeitreihen0h15!A33186,2))+TIME(MID(Zeitreihen0h15!A33186,12,2),RIGHT(Zeitreihen0h15!A33186,2),0)</f>
        <v>#VALUE!</v>
      </c>
    </row>
    <row r="33187" spans="1:1" x14ac:dyDescent="0.25">
      <c r="A33187" s="78" t="e">
        <f>DATE(MID(Zeitreihen0h15!A33187,7,4),MID(Zeitreihen0h15!A33187,4,2),LEFT(Zeitreihen0h15!A33187,2))+TIME(MID(Zeitreihen0h15!A33187,12,2),RIGHT(Zeitreihen0h15!A33187,2),0)</f>
        <v>#VALUE!</v>
      </c>
    </row>
    <row r="33188" spans="1:1" x14ac:dyDescent="0.25">
      <c r="A33188" s="78" t="e">
        <f>DATE(MID(Zeitreihen0h15!A33188,7,4),MID(Zeitreihen0h15!A33188,4,2),LEFT(Zeitreihen0h15!A33188,2))+TIME(MID(Zeitreihen0h15!A33188,12,2),RIGHT(Zeitreihen0h15!A33188,2),0)</f>
        <v>#VALUE!</v>
      </c>
    </row>
    <row r="33189" spans="1:1" x14ac:dyDescent="0.25">
      <c r="A33189" s="78" t="e">
        <f>DATE(MID(Zeitreihen0h15!A33189,7,4),MID(Zeitreihen0h15!A33189,4,2),LEFT(Zeitreihen0h15!A33189,2))+TIME(MID(Zeitreihen0h15!A33189,12,2),RIGHT(Zeitreihen0h15!A33189,2),0)</f>
        <v>#VALUE!</v>
      </c>
    </row>
    <row r="33190" spans="1:1" x14ac:dyDescent="0.25">
      <c r="A33190" s="78" t="e">
        <f>DATE(MID(Zeitreihen0h15!A33190,7,4),MID(Zeitreihen0h15!A33190,4,2),LEFT(Zeitreihen0h15!A33190,2))+TIME(MID(Zeitreihen0h15!A33190,12,2),RIGHT(Zeitreihen0h15!A33190,2),0)</f>
        <v>#VALUE!</v>
      </c>
    </row>
    <row r="33191" spans="1:1" x14ac:dyDescent="0.25">
      <c r="A33191" s="78" t="e">
        <f>DATE(MID(Zeitreihen0h15!A33191,7,4),MID(Zeitreihen0h15!A33191,4,2),LEFT(Zeitreihen0h15!A33191,2))+TIME(MID(Zeitreihen0h15!A33191,12,2),RIGHT(Zeitreihen0h15!A33191,2),0)</f>
        <v>#VALUE!</v>
      </c>
    </row>
    <row r="33192" spans="1:1" x14ac:dyDescent="0.25">
      <c r="A33192" s="78" t="e">
        <f>DATE(MID(Zeitreihen0h15!A33192,7,4),MID(Zeitreihen0h15!A33192,4,2),LEFT(Zeitreihen0h15!A33192,2))+TIME(MID(Zeitreihen0h15!A33192,12,2),RIGHT(Zeitreihen0h15!A33192,2),0)</f>
        <v>#VALUE!</v>
      </c>
    </row>
    <row r="33193" spans="1:1" x14ac:dyDescent="0.25">
      <c r="A33193" s="78" t="e">
        <f>DATE(MID(Zeitreihen0h15!A33193,7,4),MID(Zeitreihen0h15!A33193,4,2),LEFT(Zeitreihen0h15!A33193,2))+TIME(MID(Zeitreihen0h15!A33193,12,2),RIGHT(Zeitreihen0h15!A33193,2),0)</f>
        <v>#VALUE!</v>
      </c>
    </row>
    <row r="33194" spans="1:1" x14ac:dyDescent="0.25">
      <c r="A33194" s="78" t="e">
        <f>DATE(MID(Zeitreihen0h15!A33194,7,4),MID(Zeitreihen0h15!A33194,4,2),LEFT(Zeitreihen0h15!A33194,2))+TIME(MID(Zeitreihen0h15!A33194,12,2),RIGHT(Zeitreihen0h15!A33194,2),0)</f>
        <v>#VALUE!</v>
      </c>
    </row>
    <row r="33195" spans="1:1" x14ac:dyDescent="0.25">
      <c r="A33195" s="78" t="e">
        <f>DATE(MID(Zeitreihen0h15!A33195,7,4),MID(Zeitreihen0h15!A33195,4,2),LEFT(Zeitreihen0h15!A33195,2))+TIME(MID(Zeitreihen0h15!A33195,12,2),RIGHT(Zeitreihen0h15!A33195,2),0)</f>
        <v>#VALUE!</v>
      </c>
    </row>
    <row r="33196" spans="1:1" x14ac:dyDescent="0.25">
      <c r="A33196" s="78" t="e">
        <f>DATE(MID(Zeitreihen0h15!A33196,7,4),MID(Zeitreihen0h15!A33196,4,2),LEFT(Zeitreihen0h15!A33196,2))+TIME(MID(Zeitreihen0h15!A33196,12,2),RIGHT(Zeitreihen0h15!A33196,2),0)</f>
        <v>#VALUE!</v>
      </c>
    </row>
    <row r="33197" spans="1:1" x14ac:dyDescent="0.25">
      <c r="A33197" s="78" t="e">
        <f>DATE(MID(Zeitreihen0h15!A33197,7,4),MID(Zeitreihen0h15!A33197,4,2),LEFT(Zeitreihen0h15!A33197,2))+TIME(MID(Zeitreihen0h15!A33197,12,2),RIGHT(Zeitreihen0h15!A33197,2),0)</f>
        <v>#VALUE!</v>
      </c>
    </row>
    <row r="33198" spans="1:1" x14ac:dyDescent="0.25">
      <c r="A33198" s="78" t="e">
        <f>DATE(MID(Zeitreihen0h15!A33198,7,4),MID(Zeitreihen0h15!A33198,4,2),LEFT(Zeitreihen0h15!A33198,2))+TIME(MID(Zeitreihen0h15!A33198,12,2),RIGHT(Zeitreihen0h15!A33198,2),0)</f>
        <v>#VALUE!</v>
      </c>
    </row>
    <row r="33199" spans="1:1" x14ac:dyDescent="0.25">
      <c r="A33199" s="78" t="e">
        <f>DATE(MID(Zeitreihen0h15!A33199,7,4),MID(Zeitreihen0h15!A33199,4,2),LEFT(Zeitreihen0h15!A33199,2))+TIME(MID(Zeitreihen0h15!A33199,12,2),RIGHT(Zeitreihen0h15!A33199,2),0)</f>
        <v>#VALUE!</v>
      </c>
    </row>
    <row r="33200" spans="1:1" x14ac:dyDescent="0.25">
      <c r="A33200" s="78" t="e">
        <f>DATE(MID(Zeitreihen0h15!A33200,7,4),MID(Zeitreihen0h15!A33200,4,2),LEFT(Zeitreihen0h15!A33200,2))+TIME(MID(Zeitreihen0h15!A33200,12,2),RIGHT(Zeitreihen0h15!A33200,2),0)</f>
        <v>#VALUE!</v>
      </c>
    </row>
    <row r="33201" spans="1:1" x14ac:dyDescent="0.25">
      <c r="A33201" s="78" t="e">
        <f>DATE(MID(Zeitreihen0h15!A33201,7,4),MID(Zeitreihen0h15!A33201,4,2),LEFT(Zeitreihen0h15!A33201,2))+TIME(MID(Zeitreihen0h15!A33201,12,2),RIGHT(Zeitreihen0h15!A33201,2),0)</f>
        <v>#VALUE!</v>
      </c>
    </row>
    <row r="33202" spans="1:1" x14ac:dyDescent="0.25">
      <c r="A33202" s="78" t="e">
        <f>DATE(MID(Zeitreihen0h15!A33202,7,4),MID(Zeitreihen0h15!A33202,4,2),LEFT(Zeitreihen0h15!A33202,2))+TIME(MID(Zeitreihen0h15!A33202,12,2),RIGHT(Zeitreihen0h15!A33202,2),0)</f>
        <v>#VALUE!</v>
      </c>
    </row>
    <row r="33203" spans="1:1" x14ac:dyDescent="0.25">
      <c r="A33203" s="78" t="e">
        <f>DATE(MID(Zeitreihen0h15!A33203,7,4),MID(Zeitreihen0h15!A33203,4,2),LEFT(Zeitreihen0h15!A33203,2))+TIME(MID(Zeitreihen0h15!A33203,12,2),RIGHT(Zeitreihen0h15!A33203,2),0)</f>
        <v>#VALUE!</v>
      </c>
    </row>
    <row r="33204" spans="1:1" x14ac:dyDescent="0.25">
      <c r="A33204" s="78" t="e">
        <f>DATE(MID(Zeitreihen0h15!A33204,7,4),MID(Zeitreihen0h15!A33204,4,2),LEFT(Zeitreihen0h15!A33204,2))+TIME(MID(Zeitreihen0h15!A33204,12,2),RIGHT(Zeitreihen0h15!A33204,2),0)</f>
        <v>#VALUE!</v>
      </c>
    </row>
    <row r="33205" spans="1:1" x14ac:dyDescent="0.25">
      <c r="A33205" s="78" t="e">
        <f>DATE(MID(Zeitreihen0h15!A33205,7,4),MID(Zeitreihen0h15!A33205,4,2),LEFT(Zeitreihen0h15!A33205,2))+TIME(MID(Zeitreihen0h15!A33205,12,2),RIGHT(Zeitreihen0h15!A33205,2),0)</f>
        <v>#VALUE!</v>
      </c>
    </row>
    <row r="33206" spans="1:1" x14ac:dyDescent="0.25">
      <c r="A33206" s="78" t="e">
        <f>DATE(MID(Zeitreihen0h15!A33206,7,4),MID(Zeitreihen0h15!A33206,4,2),LEFT(Zeitreihen0h15!A33206,2))+TIME(MID(Zeitreihen0h15!A33206,12,2),RIGHT(Zeitreihen0h15!A33206,2),0)</f>
        <v>#VALUE!</v>
      </c>
    </row>
    <row r="33207" spans="1:1" x14ac:dyDescent="0.25">
      <c r="A33207" s="78" t="e">
        <f>DATE(MID(Zeitreihen0h15!A33207,7,4),MID(Zeitreihen0h15!A33207,4,2),LEFT(Zeitreihen0h15!A33207,2))+TIME(MID(Zeitreihen0h15!A33207,12,2),RIGHT(Zeitreihen0h15!A33207,2),0)</f>
        <v>#VALUE!</v>
      </c>
    </row>
    <row r="33208" spans="1:1" x14ac:dyDescent="0.25">
      <c r="A33208" s="78" t="e">
        <f>DATE(MID(Zeitreihen0h15!A33208,7,4),MID(Zeitreihen0h15!A33208,4,2),LEFT(Zeitreihen0h15!A33208,2))+TIME(MID(Zeitreihen0h15!A33208,12,2),RIGHT(Zeitreihen0h15!A33208,2),0)</f>
        <v>#VALUE!</v>
      </c>
    </row>
    <row r="33209" spans="1:1" x14ac:dyDescent="0.25">
      <c r="A33209" s="78" t="e">
        <f>DATE(MID(Zeitreihen0h15!A33209,7,4),MID(Zeitreihen0h15!A33209,4,2),LEFT(Zeitreihen0h15!A33209,2))+TIME(MID(Zeitreihen0h15!A33209,12,2),RIGHT(Zeitreihen0h15!A33209,2),0)</f>
        <v>#VALUE!</v>
      </c>
    </row>
    <row r="33210" spans="1:1" x14ac:dyDescent="0.25">
      <c r="A33210" s="78" t="e">
        <f>DATE(MID(Zeitreihen0h15!A33210,7,4),MID(Zeitreihen0h15!A33210,4,2),LEFT(Zeitreihen0h15!A33210,2))+TIME(MID(Zeitreihen0h15!A33210,12,2),RIGHT(Zeitreihen0h15!A33210,2),0)</f>
        <v>#VALUE!</v>
      </c>
    </row>
    <row r="33211" spans="1:1" x14ac:dyDescent="0.25">
      <c r="A33211" s="78" t="e">
        <f>DATE(MID(Zeitreihen0h15!A33211,7,4),MID(Zeitreihen0h15!A33211,4,2),LEFT(Zeitreihen0h15!A33211,2))+TIME(MID(Zeitreihen0h15!A33211,12,2),RIGHT(Zeitreihen0h15!A33211,2),0)</f>
        <v>#VALUE!</v>
      </c>
    </row>
    <row r="33212" spans="1:1" x14ac:dyDescent="0.25">
      <c r="A33212" s="78" t="e">
        <f>DATE(MID(Zeitreihen0h15!A33212,7,4),MID(Zeitreihen0h15!A33212,4,2),LEFT(Zeitreihen0h15!A33212,2))+TIME(MID(Zeitreihen0h15!A33212,12,2),RIGHT(Zeitreihen0h15!A33212,2),0)</f>
        <v>#VALUE!</v>
      </c>
    </row>
    <row r="33213" spans="1:1" x14ac:dyDescent="0.25">
      <c r="A33213" s="78" t="e">
        <f>DATE(MID(Zeitreihen0h15!A33213,7,4),MID(Zeitreihen0h15!A33213,4,2),LEFT(Zeitreihen0h15!A33213,2))+TIME(MID(Zeitreihen0h15!A33213,12,2),RIGHT(Zeitreihen0h15!A33213,2),0)</f>
        <v>#VALUE!</v>
      </c>
    </row>
    <row r="33214" spans="1:1" x14ac:dyDescent="0.25">
      <c r="A33214" s="78" t="e">
        <f>DATE(MID(Zeitreihen0h15!A33214,7,4),MID(Zeitreihen0h15!A33214,4,2),LEFT(Zeitreihen0h15!A33214,2))+TIME(MID(Zeitreihen0h15!A33214,12,2),RIGHT(Zeitreihen0h15!A33214,2),0)</f>
        <v>#VALUE!</v>
      </c>
    </row>
    <row r="33215" spans="1:1" x14ac:dyDescent="0.25">
      <c r="A33215" s="78" t="e">
        <f>DATE(MID(Zeitreihen0h15!A33215,7,4),MID(Zeitreihen0h15!A33215,4,2),LEFT(Zeitreihen0h15!A33215,2))+TIME(MID(Zeitreihen0h15!A33215,12,2),RIGHT(Zeitreihen0h15!A33215,2),0)</f>
        <v>#VALUE!</v>
      </c>
    </row>
    <row r="33216" spans="1:1" x14ac:dyDescent="0.25">
      <c r="A33216" s="78" t="e">
        <f>DATE(MID(Zeitreihen0h15!A33216,7,4),MID(Zeitreihen0h15!A33216,4,2),LEFT(Zeitreihen0h15!A33216,2))+TIME(MID(Zeitreihen0h15!A33216,12,2),RIGHT(Zeitreihen0h15!A33216,2),0)</f>
        <v>#VALUE!</v>
      </c>
    </row>
    <row r="33217" spans="1:1" x14ac:dyDescent="0.25">
      <c r="A33217" s="78" t="e">
        <f>DATE(MID(Zeitreihen0h15!A33217,7,4),MID(Zeitreihen0h15!A33217,4,2),LEFT(Zeitreihen0h15!A33217,2))+TIME(MID(Zeitreihen0h15!A33217,12,2),RIGHT(Zeitreihen0h15!A33217,2),0)</f>
        <v>#VALUE!</v>
      </c>
    </row>
    <row r="33218" spans="1:1" x14ac:dyDescent="0.25">
      <c r="A33218" s="78" t="e">
        <f>DATE(MID(Zeitreihen0h15!A33218,7,4),MID(Zeitreihen0h15!A33218,4,2),LEFT(Zeitreihen0h15!A33218,2))+TIME(MID(Zeitreihen0h15!A33218,12,2),RIGHT(Zeitreihen0h15!A33218,2),0)</f>
        <v>#VALUE!</v>
      </c>
    </row>
    <row r="33219" spans="1:1" x14ac:dyDescent="0.25">
      <c r="A33219" s="78" t="e">
        <f>DATE(MID(Zeitreihen0h15!A33219,7,4),MID(Zeitreihen0h15!A33219,4,2),LEFT(Zeitreihen0h15!A33219,2))+TIME(MID(Zeitreihen0h15!A33219,12,2),RIGHT(Zeitreihen0h15!A33219,2),0)</f>
        <v>#VALUE!</v>
      </c>
    </row>
    <row r="33220" spans="1:1" x14ac:dyDescent="0.25">
      <c r="A33220" s="78" t="e">
        <f>DATE(MID(Zeitreihen0h15!A33220,7,4),MID(Zeitreihen0h15!A33220,4,2),LEFT(Zeitreihen0h15!A33220,2))+TIME(MID(Zeitreihen0h15!A33220,12,2),RIGHT(Zeitreihen0h15!A33220,2),0)</f>
        <v>#VALUE!</v>
      </c>
    </row>
    <row r="33221" spans="1:1" x14ac:dyDescent="0.25">
      <c r="A33221" s="78" t="e">
        <f>DATE(MID(Zeitreihen0h15!A33221,7,4),MID(Zeitreihen0h15!A33221,4,2),LEFT(Zeitreihen0h15!A33221,2))+TIME(MID(Zeitreihen0h15!A33221,12,2),RIGHT(Zeitreihen0h15!A33221,2),0)</f>
        <v>#VALUE!</v>
      </c>
    </row>
    <row r="33222" spans="1:1" x14ac:dyDescent="0.25">
      <c r="A33222" s="78" t="e">
        <f>DATE(MID(Zeitreihen0h15!A33222,7,4),MID(Zeitreihen0h15!A33222,4,2),LEFT(Zeitreihen0h15!A33222,2))+TIME(MID(Zeitreihen0h15!A33222,12,2),RIGHT(Zeitreihen0h15!A33222,2),0)</f>
        <v>#VALUE!</v>
      </c>
    </row>
    <row r="33223" spans="1:1" x14ac:dyDescent="0.25">
      <c r="A33223" s="78" t="e">
        <f>DATE(MID(Zeitreihen0h15!A33223,7,4),MID(Zeitreihen0h15!A33223,4,2),LEFT(Zeitreihen0h15!A33223,2))+TIME(MID(Zeitreihen0h15!A33223,12,2),RIGHT(Zeitreihen0h15!A33223,2),0)</f>
        <v>#VALUE!</v>
      </c>
    </row>
    <row r="33224" spans="1:1" x14ac:dyDescent="0.25">
      <c r="A33224" s="78" t="e">
        <f>DATE(MID(Zeitreihen0h15!A33224,7,4),MID(Zeitreihen0h15!A33224,4,2),LEFT(Zeitreihen0h15!A33224,2))+TIME(MID(Zeitreihen0h15!A33224,12,2),RIGHT(Zeitreihen0h15!A33224,2),0)</f>
        <v>#VALUE!</v>
      </c>
    </row>
    <row r="33225" spans="1:1" x14ac:dyDescent="0.25">
      <c r="A33225" s="78" t="e">
        <f>DATE(MID(Zeitreihen0h15!A33225,7,4),MID(Zeitreihen0h15!A33225,4,2),LEFT(Zeitreihen0h15!A33225,2))+TIME(MID(Zeitreihen0h15!A33225,12,2),RIGHT(Zeitreihen0h15!A33225,2),0)</f>
        <v>#VALUE!</v>
      </c>
    </row>
    <row r="33226" spans="1:1" x14ac:dyDescent="0.25">
      <c r="A33226" s="78" t="e">
        <f>DATE(MID(Zeitreihen0h15!A33226,7,4),MID(Zeitreihen0h15!A33226,4,2),LEFT(Zeitreihen0h15!A33226,2))+TIME(MID(Zeitreihen0h15!A33226,12,2),RIGHT(Zeitreihen0h15!A33226,2),0)</f>
        <v>#VALUE!</v>
      </c>
    </row>
    <row r="33227" spans="1:1" x14ac:dyDescent="0.25">
      <c r="A33227" s="78" t="e">
        <f>DATE(MID(Zeitreihen0h15!A33227,7,4),MID(Zeitreihen0h15!A33227,4,2),LEFT(Zeitreihen0h15!A33227,2))+TIME(MID(Zeitreihen0h15!A33227,12,2),RIGHT(Zeitreihen0h15!A33227,2),0)</f>
        <v>#VALUE!</v>
      </c>
    </row>
    <row r="33228" spans="1:1" x14ac:dyDescent="0.25">
      <c r="A33228" s="78" t="e">
        <f>DATE(MID(Zeitreihen0h15!A33228,7,4),MID(Zeitreihen0h15!A33228,4,2),LEFT(Zeitreihen0h15!A33228,2))+TIME(MID(Zeitreihen0h15!A33228,12,2),RIGHT(Zeitreihen0h15!A33228,2),0)</f>
        <v>#VALUE!</v>
      </c>
    </row>
    <row r="33229" spans="1:1" x14ac:dyDescent="0.25">
      <c r="A33229" s="78" t="e">
        <f>DATE(MID(Zeitreihen0h15!A33229,7,4),MID(Zeitreihen0h15!A33229,4,2),LEFT(Zeitreihen0h15!A33229,2))+TIME(MID(Zeitreihen0h15!A33229,12,2),RIGHT(Zeitreihen0h15!A33229,2),0)</f>
        <v>#VALUE!</v>
      </c>
    </row>
    <row r="33230" spans="1:1" x14ac:dyDescent="0.25">
      <c r="A33230" s="78" t="e">
        <f>DATE(MID(Zeitreihen0h15!A33230,7,4),MID(Zeitreihen0h15!A33230,4,2),LEFT(Zeitreihen0h15!A33230,2))+TIME(MID(Zeitreihen0h15!A33230,12,2),RIGHT(Zeitreihen0h15!A33230,2),0)</f>
        <v>#VALUE!</v>
      </c>
    </row>
    <row r="33231" spans="1:1" x14ac:dyDescent="0.25">
      <c r="A33231" s="78" t="e">
        <f>DATE(MID(Zeitreihen0h15!A33231,7,4),MID(Zeitreihen0h15!A33231,4,2),LEFT(Zeitreihen0h15!A33231,2))+TIME(MID(Zeitreihen0h15!A33231,12,2),RIGHT(Zeitreihen0h15!A33231,2),0)</f>
        <v>#VALUE!</v>
      </c>
    </row>
    <row r="33232" spans="1:1" x14ac:dyDescent="0.25">
      <c r="A33232" s="78" t="e">
        <f>DATE(MID(Zeitreihen0h15!A33232,7,4),MID(Zeitreihen0h15!A33232,4,2),LEFT(Zeitreihen0h15!A33232,2))+TIME(MID(Zeitreihen0h15!A33232,12,2),RIGHT(Zeitreihen0h15!A33232,2),0)</f>
        <v>#VALUE!</v>
      </c>
    </row>
    <row r="33233" spans="1:1" x14ac:dyDescent="0.25">
      <c r="A33233" s="78" t="e">
        <f>DATE(MID(Zeitreihen0h15!A33233,7,4),MID(Zeitreihen0h15!A33233,4,2),LEFT(Zeitreihen0h15!A33233,2))+TIME(MID(Zeitreihen0h15!A33233,12,2),RIGHT(Zeitreihen0h15!A33233,2),0)</f>
        <v>#VALUE!</v>
      </c>
    </row>
    <row r="33234" spans="1:1" x14ac:dyDescent="0.25">
      <c r="A33234" s="78" t="e">
        <f>DATE(MID(Zeitreihen0h15!A33234,7,4),MID(Zeitreihen0h15!A33234,4,2),LEFT(Zeitreihen0h15!A33234,2))+TIME(MID(Zeitreihen0h15!A33234,12,2),RIGHT(Zeitreihen0h15!A33234,2),0)</f>
        <v>#VALUE!</v>
      </c>
    </row>
    <row r="33235" spans="1:1" x14ac:dyDescent="0.25">
      <c r="A33235" s="78" t="e">
        <f>DATE(MID(Zeitreihen0h15!A33235,7,4),MID(Zeitreihen0h15!A33235,4,2),LEFT(Zeitreihen0h15!A33235,2))+TIME(MID(Zeitreihen0h15!A33235,12,2),RIGHT(Zeitreihen0h15!A33235,2),0)</f>
        <v>#VALUE!</v>
      </c>
    </row>
    <row r="33236" spans="1:1" x14ac:dyDescent="0.25">
      <c r="A33236" s="78" t="e">
        <f>DATE(MID(Zeitreihen0h15!A33236,7,4),MID(Zeitreihen0h15!A33236,4,2),LEFT(Zeitreihen0h15!A33236,2))+TIME(MID(Zeitreihen0h15!A33236,12,2),RIGHT(Zeitreihen0h15!A33236,2),0)</f>
        <v>#VALUE!</v>
      </c>
    </row>
    <row r="33237" spans="1:1" x14ac:dyDescent="0.25">
      <c r="A33237" s="78" t="e">
        <f>DATE(MID(Zeitreihen0h15!A33237,7,4),MID(Zeitreihen0h15!A33237,4,2),LEFT(Zeitreihen0h15!A33237,2))+TIME(MID(Zeitreihen0h15!A33237,12,2),RIGHT(Zeitreihen0h15!A33237,2),0)</f>
        <v>#VALUE!</v>
      </c>
    </row>
    <row r="33238" spans="1:1" x14ac:dyDescent="0.25">
      <c r="A33238" s="78" t="e">
        <f>DATE(MID(Zeitreihen0h15!A33238,7,4),MID(Zeitreihen0h15!A33238,4,2),LEFT(Zeitreihen0h15!A33238,2))+TIME(MID(Zeitreihen0h15!A33238,12,2),RIGHT(Zeitreihen0h15!A33238,2),0)</f>
        <v>#VALUE!</v>
      </c>
    </row>
    <row r="33239" spans="1:1" x14ac:dyDescent="0.25">
      <c r="A33239" s="78" t="e">
        <f>DATE(MID(Zeitreihen0h15!A33239,7,4),MID(Zeitreihen0h15!A33239,4,2),LEFT(Zeitreihen0h15!A33239,2))+TIME(MID(Zeitreihen0h15!A33239,12,2),RIGHT(Zeitreihen0h15!A33239,2),0)</f>
        <v>#VALUE!</v>
      </c>
    </row>
    <row r="33240" spans="1:1" x14ac:dyDescent="0.25">
      <c r="A33240" s="78" t="e">
        <f>DATE(MID(Zeitreihen0h15!A33240,7,4),MID(Zeitreihen0h15!A33240,4,2),LEFT(Zeitreihen0h15!A33240,2))+TIME(MID(Zeitreihen0h15!A33240,12,2),RIGHT(Zeitreihen0h15!A33240,2),0)</f>
        <v>#VALUE!</v>
      </c>
    </row>
    <row r="33241" spans="1:1" x14ac:dyDescent="0.25">
      <c r="A33241" s="78" t="e">
        <f>DATE(MID(Zeitreihen0h15!A33241,7,4),MID(Zeitreihen0h15!A33241,4,2),LEFT(Zeitreihen0h15!A33241,2))+TIME(MID(Zeitreihen0h15!A33241,12,2),RIGHT(Zeitreihen0h15!A33241,2),0)</f>
        <v>#VALUE!</v>
      </c>
    </row>
    <row r="33242" spans="1:1" x14ac:dyDescent="0.25">
      <c r="A33242" s="78" t="e">
        <f>DATE(MID(Zeitreihen0h15!A33242,7,4),MID(Zeitreihen0h15!A33242,4,2),LEFT(Zeitreihen0h15!A33242,2))+TIME(MID(Zeitreihen0h15!A33242,12,2),RIGHT(Zeitreihen0h15!A33242,2),0)</f>
        <v>#VALUE!</v>
      </c>
    </row>
    <row r="33243" spans="1:1" x14ac:dyDescent="0.25">
      <c r="A33243" s="78" t="e">
        <f>DATE(MID(Zeitreihen0h15!A33243,7,4),MID(Zeitreihen0h15!A33243,4,2),LEFT(Zeitreihen0h15!A33243,2))+TIME(MID(Zeitreihen0h15!A33243,12,2),RIGHT(Zeitreihen0h15!A33243,2),0)</f>
        <v>#VALUE!</v>
      </c>
    </row>
    <row r="33244" spans="1:1" x14ac:dyDescent="0.25">
      <c r="A33244" s="78" t="e">
        <f>DATE(MID(Zeitreihen0h15!A33244,7,4),MID(Zeitreihen0h15!A33244,4,2),LEFT(Zeitreihen0h15!A33244,2))+TIME(MID(Zeitreihen0h15!A33244,12,2),RIGHT(Zeitreihen0h15!A33244,2),0)</f>
        <v>#VALUE!</v>
      </c>
    </row>
    <row r="33245" spans="1:1" x14ac:dyDescent="0.25">
      <c r="A33245" s="78" t="e">
        <f>DATE(MID(Zeitreihen0h15!A33245,7,4),MID(Zeitreihen0h15!A33245,4,2),LEFT(Zeitreihen0h15!A33245,2))+TIME(MID(Zeitreihen0h15!A33245,12,2),RIGHT(Zeitreihen0h15!A33245,2),0)</f>
        <v>#VALUE!</v>
      </c>
    </row>
    <row r="33246" spans="1:1" x14ac:dyDescent="0.25">
      <c r="A33246" s="78" t="e">
        <f>DATE(MID(Zeitreihen0h15!A33246,7,4),MID(Zeitreihen0h15!A33246,4,2),LEFT(Zeitreihen0h15!A33246,2))+TIME(MID(Zeitreihen0h15!A33246,12,2),RIGHT(Zeitreihen0h15!A33246,2),0)</f>
        <v>#VALUE!</v>
      </c>
    </row>
    <row r="33247" spans="1:1" x14ac:dyDescent="0.25">
      <c r="A33247" s="78" t="e">
        <f>DATE(MID(Zeitreihen0h15!A33247,7,4),MID(Zeitreihen0h15!A33247,4,2),LEFT(Zeitreihen0h15!A33247,2))+TIME(MID(Zeitreihen0h15!A33247,12,2),RIGHT(Zeitreihen0h15!A33247,2),0)</f>
        <v>#VALUE!</v>
      </c>
    </row>
    <row r="33248" spans="1:1" x14ac:dyDescent="0.25">
      <c r="A33248" s="78" t="e">
        <f>DATE(MID(Zeitreihen0h15!A33248,7,4),MID(Zeitreihen0h15!A33248,4,2),LEFT(Zeitreihen0h15!A33248,2))+TIME(MID(Zeitreihen0h15!A33248,12,2),RIGHT(Zeitreihen0h15!A33248,2),0)</f>
        <v>#VALUE!</v>
      </c>
    </row>
    <row r="33249" spans="1:1" x14ac:dyDescent="0.25">
      <c r="A33249" s="78" t="e">
        <f>DATE(MID(Zeitreihen0h15!A33249,7,4),MID(Zeitreihen0h15!A33249,4,2),LEFT(Zeitreihen0h15!A33249,2))+TIME(MID(Zeitreihen0h15!A33249,12,2),RIGHT(Zeitreihen0h15!A33249,2),0)</f>
        <v>#VALUE!</v>
      </c>
    </row>
    <row r="33250" spans="1:1" x14ac:dyDescent="0.25">
      <c r="A33250" s="78" t="e">
        <f>DATE(MID(Zeitreihen0h15!A33250,7,4),MID(Zeitreihen0h15!A33250,4,2),LEFT(Zeitreihen0h15!A33250,2))+TIME(MID(Zeitreihen0h15!A33250,12,2),RIGHT(Zeitreihen0h15!A33250,2),0)</f>
        <v>#VALUE!</v>
      </c>
    </row>
    <row r="33251" spans="1:1" x14ac:dyDescent="0.25">
      <c r="A33251" s="78" t="e">
        <f>DATE(MID(Zeitreihen0h15!A33251,7,4),MID(Zeitreihen0h15!A33251,4,2),LEFT(Zeitreihen0h15!A33251,2))+TIME(MID(Zeitreihen0h15!A33251,12,2),RIGHT(Zeitreihen0h15!A33251,2),0)</f>
        <v>#VALUE!</v>
      </c>
    </row>
    <row r="33252" spans="1:1" x14ac:dyDescent="0.25">
      <c r="A33252" s="78" t="e">
        <f>DATE(MID(Zeitreihen0h15!A33252,7,4),MID(Zeitreihen0h15!A33252,4,2),LEFT(Zeitreihen0h15!A33252,2))+TIME(MID(Zeitreihen0h15!A33252,12,2),RIGHT(Zeitreihen0h15!A33252,2),0)</f>
        <v>#VALUE!</v>
      </c>
    </row>
    <row r="33253" spans="1:1" x14ac:dyDescent="0.25">
      <c r="A33253" s="78" t="e">
        <f>DATE(MID(Zeitreihen0h15!A33253,7,4),MID(Zeitreihen0h15!A33253,4,2),LEFT(Zeitreihen0h15!A33253,2))+TIME(MID(Zeitreihen0h15!A33253,12,2),RIGHT(Zeitreihen0h15!A33253,2),0)</f>
        <v>#VALUE!</v>
      </c>
    </row>
    <row r="33254" spans="1:1" x14ac:dyDescent="0.25">
      <c r="A33254" s="78" t="e">
        <f>DATE(MID(Zeitreihen0h15!A33254,7,4),MID(Zeitreihen0h15!A33254,4,2),LEFT(Zeitreihen0h15!A33254,2))+TIME(MID(Zeitreihen0h15!A33254,12,2),RIGHT(Zeitreihen0h15!A33254,2),0)</f>
        <v>#VALUE!</v>
      </c>
    </row>
    <row r="33255" spans="1:1" x14ac:dyDescent="0.25">
      <c r="A33255" s="78" t="e">
        <f>DATE(MID(Zeitreihen0h15!A33255,7,4),MID(Zeitreihen0h15!A33255,4,2),LEFT(Zeitreihen0h15!A33255,2))+TIME(MID(Zeitreihen0h15!A33255,12,2),RIGHT(Zeitreihen0h15!A33255,2),0)</f>
        <v>#VALUE!</v>
      </c>
    </row>
    <row r="33256" spans="1:1" x14ac:dyDescent="0.25">
      <c r="A33256" s="78" t="e">
        <f>DATE(MID(Zeitreihen0h15!A33256,7,4),MID(Zeitreihen0h15!A33256,4,2),LEFT(Zeitreihen0h15!A33256,2))+TIME(MID(Zeitreihen0h15!A33256,12,2),RIGHT(Zeitreihen0h15!A33256,2),0)</f>
        <v>#VALUE!</v>
      </c>
    </row>
    <row r="33257" spans="1:1" x14ac:dyDescent="0.25">
      <c r="A33257" s="78" t="e">
        <f>DATE(MID(Zeitreihen0h15!A33257,7,4),MID(Zeitreihen0h15!A33257,4,2),LEFT(Zeitreihen0h15!A33257,2))+TIME(MID(Zeitreihen0h15!A33257,12,2),RIGHT(Zeitreihen0h15!A33257,2),0)</f>
        <v>#VALUE!</v>
      </c>
    </row>
    <row r="33258" spans="1:1" x14ac:dyDescent="0.25">
      <c r="A33258" s="78" t="e">
        <f>DATE(MID(Zeitreihen0h15!A33258,7,4),MID(Zeitreihen0h15!A33258,4,2),LEFT(Zeitreihen0h15!A33258,2))+TIME(MID(Zeitreihen0h15!A33258,12,2),RIGHT(Zeitreihen0h15!A33258,2),0)</f>
        <v>#VALUE!</v>
      </c>
    </row>
    <row r="33259" spans="1:1" x14ac:dyDescent="0.25">
      <c r="A33259" s="78" t="e">
        <f>DATE(MID(Zeitreihen0h15!A33259,7,4),MID(Zeitreihen0h15!A33259,4,2),LEFT(Zeitreihen0h15!A33259,2))+TIME(MID(Zeitreihen0h15!A33259,12,2),RIGHT(Zeitreihen0h15!A33259,2),0)</f>
        <v>#VALUE!</v>
      </c>
    </row>
    <row r="33260" spans="1:1" x14ac:dyDescent="0.25">
      <c r="A33260" s="78" t="e">
        <f>DATE(MID(Zeitreihen0h15!A33260,7,4),MID(Zeitreihen0h15!A33260,4,2),LEFT(Zeitreihen0h15!A33260,2))+TIME(MID(Zeitreihen0h15!A33260,12,2),RIGHT(Zeitreihen0h15!A33260,2),0)</f>
        <v>#VALUE!</v>
      </c>
    </row>
    <row r="33261" spans="1:1" x14ac:dyDescent="0.25">
      <c r="A33261" s="78" t="e">
        <f>DATE(MID(Zeitreihen0h15!A33261,7,4),MID(Zeitreihen0h15!A33261,4,2),LEFT(Zeitreihen0h15!A33261,2))+TIME(MID(Zeitreihen0h15!A33261,12,2),RIGHT(Zeitreihen0h15!A33261,2),0)</f>
        <v>#VALUE!</v>
      </c>
    </row>
    <row r="33262" spans="1:1" x14ac:dyDescent="0.25">
      <c r="A33262" s="78" t="e">
        <f>DATE(MID(Zeitreihen0h15!A33262,7,4),MID(Zeitreihen0h15!A33262,4,2),LEFT(Zeitreihen0h15!A33262,2))+TIME(MID(Zeitreihen0h15!A33262,12,2),RIGHT(Zeitreihen0h15!A33262,2),0)</f>
        <v>#VALUE!</v>
      </c>
    </row>
    <row r="33263" spans="1:1" x14ac:dyDescent="0.25">
      <c r="A33263" s="78" t="e">
        <f>DATE(MID(Zeitreihen0h15!A33263,7,4),MID(Zeitreihen0h15!A33263,4,2),LEFT(Zeitreihen0h15!A33263,2))+TIME(MID(Zeitreihen0h15!A33263,12,2),RIGHT(Zeitreihen0h15!A33263,2),0)</f>
        <v>#VALUE!</v>
      </c>
    </row>
    <row r="33264" spans="1:1" x14ac:dyDescent="0.25">
      <c r="A33264" s="78" t="e">
        <f>DATE(MID(Zeitreihen0h15!A33264,7,4),MID(Zeitreihen0h15!A33264,4,2),LEFT(Zeitreihen0h15!A33264,2))+TIME(MID(Zeitreihen0h15!A33264,12,2),RIGHT(Zeitreihen0h15!A33264,2),0)</f>
        <v>#VALUE!</v>
      </c>
    </row>
    <row r="33265" spans="1:1" x14ac:dyDescent="0.25">
      <c r="A33265" s="78" t="e">
        <f>DATE(MID(Zeitreihen0h15!A33265,7,4),MID(Zeitreihen0h15!A33265,4,2),LEFT(Zeitreihen0h15!A33265,2))+TIME(MID(Zeitreihen0h15!A33265,12,2),RIGHT(Zeitreihen0h15!A33265,2),0)</f>
        <v>#VALUE!</v>
      </c>
    </row>
    <row r="33266" spans="1:1" x14ac:dyDescent="0.25">
      <c r="A33266" s="78" t="e">
        <f>DATE(MID(Zeitreihen0h15!A33266,7,4),MID(Zeitreihen0h15!A33266,4,2),LEFT(Zeitreihen0h15!A33266,2))+TIME(MID(Zeitreihen0h15!A33266,12,2),RIGHT(Zeitreihen0h15!A33266,2),0)</f>
        <v>#VALUE!</v>
      </c>
    </row>
    <row r="33267" spans="1:1" x14ac:dyDescent="0.25">
      <c r="A33267" s="78" t="e">
        <f>DATE(MID(Zeitreihen0h15!A33267,7,4),MID(Zeitreihen0h15!A33267,4,2),LEFT(Zeitreihen0h15!A33267,2))+TIME(MID(Zeitreihen0h15!A33267,12,2),RIGHT(Zeitreihen0h15!A33267,2),0)</f>
        <v>#VALUE!</v>
      </c>
    </row>
    <row r="33268" spans="1:1" x14ac:dyDescent="0.25">
      <c r="A33268" s="78" t="e">
        <f>DATE(MID(Zeitreihen0h15!A33268,7,4),MID(Zeitreihen0h15!A33268,4,2),LEFT(Zeitreihen0h15!A33268,2))+TIME(MID(Zeitreihen0h15!A33268,12,2),RIGHT(Zeitreihen0h15!A33268,2),0)</f>
        <v>#VALUE!</v>
      </c>
    </row>
    <row r="33269" spans="1:1" x14ac:dyDescent="0.25">
      <c r="A33269" s="78" t="e">
        <f>DATE(MID(Zeitreihen0h15!A33269,7,4),MID(Zeitreihen0h15!A33269,4,2),LEFT(Zeitreihen0h15!A33269,2))+TIME(MID(Zeitreihen0h15!A33269,12,2),RIGHT(Zeitreihen0h15!A33269,2),0)</f>
        <v>#VALUE!</v>
      </c>
    </row>
    <row r="33270" spans="1:1" x14ac:dyDescent="0.25">
      <c r="A33270" s="78" t="e">
        <f>DATE(MID(Zeitreihen0h15!A33270,7,4),MID(Zeitreihen0h15!A33270,4,2),LEFT(Zeitreihen0h15!A33270,2))+TIME(MID(Zeitreihen0h15!A33270,12,2),RIGHT(Zeitreihen0h15!A33270,2),0)</f>
        <v>#VALUE!</v>
      </c>
    </row>
    <row r="33271" spans="1:1" x14ac:dyDescent="0.25">
      <c r="A33271" s="78" t="e">
        <f>DATE(MID(Zeitreihen0h15!A33271,7,4),MID(Zeitreihen0h15!A33271,4,2),LEFT(Zeitreihen0h15!A33271,2))+TIME(MID(Zeitreihen0h15!A33271,12,2),RIGHT(Zeitreihen0h15!A33271,2),0)</f>
        <v>#VALUE!</v>
      </c>
    </row>
    <row r="33272" spans="1:1" x14ac:dyDescent="0.25">
      <c r="A33272" s="78" t="e">
        <f>DATE(MID(Zeitreihen0h15!A33272,7,4),MID(Zeitreihen0h15!A33272,4,2),LEFT(Zeitreihen0h15!A33272,2))+TIME(MID(Zeitreihen0h15!A33272,12,2),RIGHT(Zeitreihen0h15!A33272,2),0)</f>
        <v>#VALUE!</v>
      </c>
    </row>
    <row r="33273" spans="1:1" x14ac:dyDescent="0.25">
      <c r="A33273" s="78" t="e">
        <f>DATE(MID(Zeitreihen0h15!A33273,7,4),MID(Zeitreihen0h15!A33273,4,2),LEFT(Zeitreihen0h15!A33273,2))+TIME(MID(Zeitreihen0h15!A33273,12,2),RIGHT(Zeitreihen0h15!A33273,2),0)</f>
        <v>#VALUE!</v>
      </c>
    </row>
    <row r="33274" spans="1:1" x14ac:dyDescent="0.25">
      <c r="A33274" s="78" t="e">
        <f>DATE(MID(Zeitreihen0h15!A33274,7,4),MID(Zeitreihen0h15!A33274,4,2),LEFT(Zeitreihen0h15!A33274,2))+TIME(MID(Zeitreihen0h15!A33274,12,2),RIGHT(Zeitreihen0h15!A33274,2),0)</f>
        <v>#VALUE!</v>
      </c>
    </row>
    <row r="33275" spans="1:1" x14ac:dyDescent="0.25">
      <c r="A33275" s="78" t="e">
        <f>DATE(MID(Zeitreihen0h15!A33275,7,4),MID(Zeitreihen0h15!A33275,4,2),LEFT(Zeitreihen0h15!A33275,2))+TIME(MID(Zeitreihen0h15!A33275,12,2),RIGHT(Zeitreihen0h15!A33275,2),0)</f>
        <v>#VALUE!</v>
      </c>
    </row>
    <row r="33276" spans="1:1" x14ac:dyDescent="0.25">
      <c r="A33276" s="78" t="e">
        <f>DATE(MID(Zeitreihen0h15!A33276,7,4),MID(Zeitreihen0h15!A33276,4,2),LEFT(Zeitreihen0h15!A33276,2))+TIME(MID(Zeitreihen0h15!A33276,12,2),RIGHT(Zeitreihen0h15!A33276,2),0)</f>
        <v>#VALUE!</v>
      </c>
    </row>
    <row r="33277" spans="1:1" x14ac:dyDescent="0.25">
      <c r="A33277" s="78" t="e">
        <f>DATE(MID(Zeitreihen0h15!A33277,7,4),MID(Zeitreihen0h15!A33277,4,2),LEFT(Zeitreihen0h15!A33277,2))+TIME(MID(Zeitreihen0h15!A33277,12,2),RIGHT(Zeitreihen0h15!A33277,2),0)</f>
        <v>#VALUE!</v>
      </c>
    </row>
    <row r="33278" spans="1:1" x14ac:dyDescent="0.25">
      <c r="A33278" s="78" t="e">
        <f>DATE(MID(Zeitreihen0h15!A33278,7,4),MID(Zeitreihen0h15!A33278,4,2),LEFT(Zeitreihen0h15!A33278,2))+TIME(MID(Zeitreihen0h15!A33278,12,2),RIGHT(Zeitreihen0h15!A33278,2),0)</f>
        <v>#VALUE!</v>
      </c>
    </row>
    <row r="33279" spans="1:1" x14ac:dyDescent="0.25">
      <c r="A33279" s="78" t="e">
        <f>DATE(MID(Zeitreihen0h15!A33279,7,4),MID(Zeitreihen0h15!A33279,4,2),LEFT(Zeitreihen0h15!A33279,2))+TIME(MID(Zeitreihen0h15!A33279,12,2),RIGHT(Zeitreihen0h15!A33279,2),0)</f>
        <v>#VALUE!</v>
      </c>
    </row>
    <row r="33280" spans="1:1" x14ac:dyDescent="0.25">
      <c r="A33280" s="78" t="e">
        <f>DATE(MID(Zeitreihen0h15!A33280,7,4),MID(Zeitreihen0h15!A33280,4,2),LEFT(Zeitreihen0h15!A33280,2))+TIME(MID(Zeitreihen0h15!A33280,12,2),RIGHT(Zeitreihen0h15!A33280,2),0)</f>
        <v>#VALUE!</v>
      </c>
    </row>
    <row r="33281" spans="1:1" x14ac:dyDescent="0.25">
      <c r="A33281" s="78" t="e">
        <f>DATE(MID(Zeitreihen0h15!A33281,7,4),MID(Zeitreihen0h15!A33281,4,2),LEFT(Zeitreihen0h15!A33281,2))+TIME(MID(Zeitreihen0h15!A33281,12,2),RIGHT(Zeitreihen0h15!A33281,2),0)</f>
        <v>#VALUE!</v>
      </c>
    </row>
    <row r="33282" spans="1:1" x14ac:dyDescent="0.25">
      <c r="A33282" s="78" t="e">
        <f>DATE(MID(Zeitreihen0h15!A33282,7,4),MID(Zeitreihen0h15!A33282,4,2),LEFT(Zeitreihen0h15!A33282,2))+TIME(MID(Zeitreihen0h15!A33282,12,2),RIGHT(Zeitreihen0h15!A33282,2),0)</f>
        <v>#VALUE!</v>
      </c>
    </row>
    <row r="33283" spans="1:1" x14ac:dyDescent="0.25">
      <c r="A33283" s="78" t="e">
        <f>DATE(MID(Zeitreihen0h15!A33283,7,4),MID(Zeitreihen0h15!A33283,4,2),LEFT(Zeitreihen0h15!A33283,2))+TIME(MID(Zeitreihen0h15!A33283,12,2),RIGHT(Zeitreihen0h15!A33283,2),0)</f>
        <v>#VALUE!</v>
      </c>
    </row>
    <row r="33284" spans="1:1" x14ac:dyDescent="0.25">
      <c r="A33284" s="78" t="e">
        <f>DATE(MID(Zeitreihen0h15!A33284,7,4),MID(Zeitreihen0h15!A33284,4,2),LEFT(Zeitreihen0h15!A33284,2))+TIME(MID(Zeitreihen0h15!A33284,12,2),RIGHT(Zeitreihen0h15!A33284,2),0)</f>
        <v>#VALUE!</v>
      </c>
    </row>
    <row r="33285" spans="1:1" x14ac:dyDescent="0.25">
      <c r="A33285" s="78" t="e">
        <f>DATE(MID(Zeitreihen0h15!A33285,7,4),MID(Zeitreihen0h15!A33285,4,2),LEFT(Zeitreihen0h15!A33285,2))+TIME(MID(Zeitreihen0h15!A33285,12,2),RIGHT(Zeitreihen0h15!A33285,2),0)</f>
        <v>#VALUE!</v>
      </c>
    </row>
    <row r="33286" spans="1:1" x14ac:dyDescent="0.25">
      <c r="A33286" s="78" t="e">
        <f>DATE(MID(Zeitreihen0h15!A33286,7,4),MID(Zeitreihen0h15!A33286,4,2),LEFT(Zeitreihen0h15!A33286,2))+TIME(MID(Zeitreihen0h15!A33286,12,2),RIGHT(Zeitreihen0h15!A33286,2),0)</f>
        <v>#VALUE!</v>
      </c>
    </row>
    <row r="33287" spans="1:1" x14ac:dyDescent="0.25">
      <c r="A33287" s="78" t="e">
        <f>DATE(MID(Zeitreihen0h15!A33287,7,4),MID(Zeitreihen0h15!A33287,4,2),LEFT(Zeitreihen0h15!A33287,2))+TIME(MID(Zeitreihen0h15!A33287,12,2),RIGHT(Zeitreihen0h15!A33287,2),0)</f>
        <v>#VALUE!</v>
      </c>
    </row>
    <row r="33288" spans="1:1" x14ac:dyDescent="0.25">
      <c r="A33288" s="78" t="e">
        <f>DATE(MID(Zeitreihen0h15!A33288,7,4),MID(Zeitreihen0h15!A33288,4,2),LEFT(Zeitreihen0h15!A33288,2))+TIME(MID(Zeitreihen0h15!A33288,12,2),RIGHT(Zeitreihen0h15!A33288,2),0)</f>
        <v>#VALUE!</v>
      </c>
    </row>
    <row r="33289" spans="1:1" x14ac:dyDescent="0.25">
      <c r="A33289" s="78" t="e">
        <f>DATE(MID(Zeitreihen0h15!A33289,7,4),MID(Zeitreihen0h15!A33289,4,2),LEFT(Zeitreihen0h15!A33289,2))+TIME(MID(Zeitreihen0h15!A33289,12,2),RIGHT(Zeitreihen0h15!A33289,2),0)</f>
        <v>#VALUE!</v>
      </c>
    </row>
    <row r="33290" spans="1:1" x14ac:dyDescent="0.25">
      <c r="A33290" s="78" t="e">
        <f>DATE(MID(Zeitreihen0h15!A33290,7,4),MID(Zeitreihen0h15!A33290,4,2),LEFT(Zeitreihen0h15!A33290,2))+TIME(MID(Zeitreihen0h15!A33290,12,2),RIGHT(Zeitreihen0h15!A33290,2),0)</f>
        <v>#VALUE!</v>
      </c>
    </row>
    <row r="33291" spans="1:1" x14ac:dyDescent="0.25">
      <c r="A33291" s="78" t="e">
        <f>DATE(MID(Zeitreihen0h15!A33291,7,4),MID(Zeitreihen0h15!A33291,4,2),LEFT(Zeitreihen0h15!A33291,2))+TIME(MID(Zeitreihen0h15!A33291,12,2),RIGHT(Zeitreihen0h15!A33291,2),0)</f>
        <v>#VALUE!</v>
      </c>
    </row>
    <row r="33292" spans="1:1" x14ac:dyDescent="0.25">
      <c r="A33292" s="78" t="e">
        <f>DATE(MID(Zeitreihen0h15!A33292,7,4),MID(Zeitreihen0h15!A33292,4,2),LEFT(Zeitreihen0h15!A33292,2))+TIME(MID(Zeitreihen0h15!A33292,12,2),RIGHT(Zeitreihen0h15!A33292,2),0)</f>
        <v>#VALUE!</v>
      </c>
    </row>
    <row r="33293" spans="1:1" x14ac:dyDescent="0.25">
      <c r="A33293" s="78" t="e">
        <f>DATE(MID(Zeitreihen0h15!A33293,7,4),MID(Zeitreihen0h15!A33293,4,2),LEFT(Zeitreihen0h15!A33293,2))+TIME(MID(Zeitreihen0h15!A33293,12,2),RIGHT(Zeitreihen0h15!A33293,2),0)</f>
        <v>#VALUE!</v>
      </c>
    </row>
    <row r="33294" spans="1:1" x14ac:dyDescent="0.25">
      <c r="A33294" s="78" t="e">
        <f>DATE(MID(Zeitreihen0h15!A33294,7,4),MID(Zeitreihen0h15!A33294,4,2),LEFT(Zeitreihen0h15!A33294,2))+TIME(MID(Zeitreihen0h15!A33294,12,2),RIGHT(Zeitreihen0h15!A33294,2),0)</f>
        <v>#VALUE!</v>
      </c>
    </row>
    <row r="33295" spans="1:1" x14ac:dyDescent="0.25">
      <c r="A33295" s="78" t="e">
        <f>DATE(MID(Zeitreihen0h15!A33295,7,4),MID(Zeitreihen0h15!A33295,4,2),LEFT(Zeitreihen0h15!A33295,2))+TIME(MID(Zeitreihen0h15!A33295,12,2),RIGHT(Zeitreihen0h15!A33295,2),0)</f>
        <v>#VALUE!</v>
      </c>
    </row>
    <row r="33296" spans="1:1" x14ac:dyDescent="0.25">
      <c r="A33296" s="78" t="e">
        <f>DATE(MID(Zeitreihen0h15!A33296,7,4),MID(Zeitreihen0h15!A33296,4,2),LEFT(Zeitreihen0h15!A33296,2))+TIME(MID(Zeitreihen0h15!A33296,12,2),RIGHT(Zeitreihen0h15!A33296,2),0)</f>
        <v>#VALUE!</v>
      </c>
    </row>
    <row r="33297" spans="1:1" x14ac:dyDescent="0.25">
      <c r="A33297" s="78" t="e">
        <f>DATE(MID(Zeitreihen0h15!A33297,7,4),MID(Zeitreihen0h15!A33297,4,2),LEFT(Zeitreihen0h15!A33297,2))+TIME(MID(Zeitreihen0h15!A33297,12,2),RIGHT(Zeitreihen0h15!A33297,2),0)</f>
        <v>#VALUE!</v>
      </c>
    </row>
    <row r="33298" spans="1:1" x14ac:dyDescent="0.25">
      <c r="A33298" s="78" t="e">
        <f>DATE(MID(Zeitreihen0h15!A33298,7,4),MID(Zeitreihen0h15!A33298,4,2),LEFT(Zeitreihen0h15!A33298,2))+TIME(MID(Zeitreihen0h15!A33298,12,2),RIGHT(Zeitreihen0h15!A33298,2),0)</f>
        <v>#VALUE!</v>
      </c>
    </row>
    <row r="33299" spans="1:1" x14ac:dyDescent="0.25">
      <c r="A33299" s="78" t="e">
        <f>DATE(MID(Zeitreihen0h15!A33299,7,4),MID(Zeitreihen0h15!A33299,4,2),LEFT(Zeitreihen0h15!A33299,2))+TIME(MID(Zeitreihen0h15!A33299,12,2),RIGHT(Zeitreihen0h15!A33299,2),0)</f>
        <v>#VALUE!</v>
      </c>
    </row>
    <row r="33300" spans="1:1" x14ac:dyDescent="0.25">
      <c r="A33300" s="78" t="e">
        <f>DATE(MID(Zeitreihen0h15!A33300,7,4),MID(Zeitreihen0h15!A33300,4,2),LEFT(Zeitreihen0h15!A33300,2))+TIME(MID(Zeitreihen0h15!A33300,12,2),RIGHT(Zeitreihen0h15!A33300,2),0)</f>
        <v>#VALUE!</v>
      </c>
    </row>
    <row r="33301" spans="1:1" x14ac:dyDescent="0.25">
      <c r="A33301" s="78" t="e">
        <f>DATE(MID(Zeitreihen0h15!A33301,7,4),MID(Zeitreihen0h15!A33301,4,2),LEFT(Zeitreihen0h15!A33301,2))+TIME(MID(Zeitreihen0h15!A33301,12,2),RIGHT(Zeitreihen0h15!A33301,2),0)</f>
        <v>#VALUE!</v>
      </c>
    </row>
    <row r="33302" spans="1:1" x14ac:dyDescent="0.25">
      <c r="A33302" s="78" t="e">
        <f>DATE(MID(Zeitreihen0h15!A33302,7,4),MID(Zeitreihen0h15!A33302,4,2),LEFT(Zeitreihen0h15!A33302,2))+TIME(MID(Zeitreihen0h15!A33302,12,2),RIGHT(Zeitreihen0h15!A33302,2),0)</f>
        <v>#VALUE!</v>
      </c>
    </row>
    <row r="33303" spans="1:1" x14ac:dyDescent="0.25">
      <c r="A33303" s="78" t="e">
        <f>DATE(MID(Zeitreihen0h15!A33303,7,4),MID(Zeitreihen0h15!A33303,4,2),LEFT(Zeitreihen0h15!A33303,2))+TIME(MID(Zeitreihen0h15!A33303,12,2),RIGHT(Zeitreihen0h15!A33303,2),0)</f>
        <v>#VALUE!</v>
      </c>
    </row>
    <row r="33304" spans="1:1" x14ac:dyDescent="0.25">
      <c r="A33304" s="78" t="e">
        <f>DATE(MID(Zeitreihen0h15!A33304,7,4),MID(Zeitreihen0h15!A33304,4,2),LEFT(Zeitreihen0h15!A33304,2))+TIME(MID(Zeitreihen0h15!A33304,12,2),RIGHT(Zeitreihen0h15!A33304,2),0)</f>
        <v>#VALUE!</v>
      </c>
    </row>
    <row r="33305" spans="1:1" x14ac:dyDescent="0.25">
      <c r="A33305" s="78" t="e">
        <f>DATE(MID(Zeitreihen0h15!A33305,7,4),MID(Zeitreihen0h15!A33305,4,2),LEFT(Zeitreihen0h15!A33305,2))+TIME(MID(Zeitreihen0h15!A33305,12,2),RIGHT(Zeitreihen0h15!A33305,2),0)</f>
        <v>#VALUE!</v>
      </c>
    </row>
    <row r="33306" spans="1:1" x14ac:dyDescent="0.25">
      <c r="A33306" s="78" t="e">
        <f>DATE(MID(Zeitreihen0h15!A33306,7,4),MID(Zeitreihen0h15!A33306,4,2),LEFT(Zeitreihen0h15!A33306,2))+TIME(MID(Zeitreihen0h15!A33306,12,2),RIGHT(Zeitreihen0h15!A33306,2),0)</f>
        <v>#VALUE!</v>
      </c>
    </row>
    <row r="33307" spans="1:1" x14ac:dyDescent="0.25">
      <c r="A33307" s="78" t="e">
        <f>DATE(MID(Zeitreihen0h15!A33307,7,4),MID(Zeitreihen0h15!A33307,4,2),LEFT(Zeitreihen0h15!A33307,2))+TIME(MID(Zeitreihen0h15!A33307,12,2),RIGHT(Zeitreihen0h15!A33307,2),0)</f>
        <v>#VALUE!</v>
      </c>
    </row>
    <row r="33308" spans="1:1" x14ac:dyDescent="0.25">
      <c r="A33308" s="78" t="e">
        <f>DATE(MID(Zeitreihen0h15!A33308,7,4),MID(Zeitreihen0h15!A33308,4,2),LEFT(Zeitreihen0h15!A33308,2))+TIME(MID(Zeitreihen0h15!A33308,12,2),RIGHT(Zeitreihen0h15!A33308,2),0)</f>
        <v>#VALUE!</v>
      </c>
    </row>
    <row r="33309" spans="1:1" x14ac:dyDescent="0.25">
      <c r="A33309" s="78" t="e">
        <f>DATE(MID(Zeitreihen0h15!A33309,7,4),MID(Zeitreihen0h15!A33309,4,2),LEFT(Zeitreihen0h15!A33309,2))+TIME(MID(Zeitreihen0h15!A33309,12,2),RIGHT(Zeitreihen0h15!A33309,2),0)</f>
        <v>#VALUE!</v>
      </c>
    </row>
    <row r="33310" spans="1:1" x14ac:dyDescent="0.25">
      <c r="A33310" s="78" t="e">
        <f>DATE(MID(Zeitreihen0h15!A33310,7,4),MID(Zeitreihen0h15!A33310,4,2),LEFT(Zeitreihen0h15!A33310,2))+TIME(MID(Zeitreihen0h15!A33310,12,2),RIGHT(Zeitreihen0h15!A33310,2),0)</f>
        <v>#VALUE!</v>
      </c>
    </row>
    <row r="33311" spans="1:1" x14ac:dyDescent="0.25">
      <c r="A33311" s="78" t="e">
        <f>DATE(MID(Zeitreihen0h15!A33311,7,4),MID(Zeitreihen0h15!A33311,4,2),LEFT(Zeitreihen0h15!A33311,2))+TIME(MID(Zeitreihen0h15!A33311,12,2),RIGHT(Zeitreihen0h15!A33311,2),0)</f>
        <v>#VALUE!</v>
      </c>
    </row>
    <row r="33312" spans="1:1" x14ac:dyDescent="0.25">
      <c r="A33312" s="78" t="e">
        <f>DATE(MID(Zeitreihen0h15!A33312,7,4),MID(Zeitreihen0h15!A33312,4,2),LEFT(Zeitreihen0h15!A33312,2))+TIME(MID(Zeitreihen0h15!A33312,12,2),RIGHT(Zeitreihen0h15!A33312,2),0)</f>
        <v>#VALUE!</v>
      </c>
    </row>
    <row r="33313" spans="1:1" x14ac:dyDescent="0.25">
      <c r="A33313" s="78" t="e">
        <f>DATE(MID(Zeitreihen0h15!A33313,7,4),MID(Zeitreihen0h15!A33313,4,2),LEFT(Zeitreihen0h15!A33313,2))+TIME(MID(Zeitreihen0h15!A33313,12,2),RIGHT(Zeitreihen0h15!A33313,2),0)</f>
        <v>#VALUE!</v>
      </c>
    </row>
    <row r="33314" spans="1:1" x14ac:dyDescent="0.25">
      <c r="A33314" s="78" t="e">
        <f>DATE(MID(Zeitreihen0h15!A33314,7,4),MID(Zeitreihen0h15!A33314,4,2),LEFT(Zeitreihen0h15!A33314,2))+TIME(MID(Zeitreihen0h15!A33314,12,2),RIGHT(Zeitreihen0h15!A33314,2),0)</f>
        <v>#VALUE!</v>
      </c>
    </row>
    <row r="33315" spans="1:1" x14ac:dyDescent="0.25">
      <c r="A33315" s="78" t="e">
        <f>DATE(MID(Zeitreihen0h15!A33315,7,4),MID(Zeitreihen0h15!A33315,4,2),LEFT(Zeitreihen0h15!A33315,2))+TIME(MID(Zeitreihen0h15!A33315,12,2),RIGHT(Zeitreihen0h15!A33315,2),0)</f>
        <v>#VALUE!</v>
      </c>
    </row>
    <row r="33316" spans="1:1" x14ac:dyDescent="0.25">
      <c r="A33316" s="78" t="e">
        <f>DATE(MID(Zeitreihen0h15!A33316,7,4),MID(Zeitreihen0h15!A33316,4,2),LEFT(Zeitreihen0h15!A33316,2))+TIME(MID(Zeitreihen0h15!A33316,12,2),RIGHT(Zeitreihen0h15!A33316,2),0)</f>
        <v>#VALUE!</v>
      </c>
    </row>
    <row r="33317" spans="1:1" x14ac:dyDescent="0.25">
      <c r="A33317" s="78" t="e">
        <f>DATE(MID(Zeitreihen0h15!A33317,7,4),MID(Zeitreihen0h15!A33317,4,2),LEFT(Zeitreihen0h15!A33317,2))+TIME(MID(Zeitreihen0h15!A33317,12,2),RIGHT(Zeitreihen0h15!A33317,2),0)</f>
        <v>#VALUE!</v>
      </c>
    </row>
    <row r="33318" spans="1:1" x14ac:dyDescent="0.25">
      <c r="A33318" s="78" t="e">
        <f>DATE(MID(Zeitreihen0h15!A33318,7,4),MID(Zeitreihen0h15!A33318,4,2),LEFT(Zeitreihen0h15!A33318,2))+TIME(MID(Zeitreihen0h15!A33318,12,2),RIGHT(Zeitreihen0h15!A33318,2),0)</f>
        <v>#VALUE!</v>
      </c>
    </row>
    <row r="33319" spans="1:1" x14ac:dyDescent="0.25">
      <c r="A33319" s="78" t="e">
        <f>DATE(MID(Zeitreihen0h15!A33319,7,4),MID(Zeitreihen0h15!A33319,4,2),LEFT(Zeitreihen0h15!A33319,2))+TIME(MID(Zeitreihen0h15!A33319,12,2),RIGHT(Zeitreihen0h15!A33319,2),0)</f>
        <v>#VALUE!</v>
      </c>
    </row>
    <row r="33320" spans="1:1" x14ac:dyDescent="0.25">
      <c r="A33320" s="78" t="e">
        <f>DATE(MID(Zeitreihen0h15!A33320,7,4),MID(Zeitreihen0h15!A33320,4,2),LEFT(Zeitreihen0h15!A33320,2))+TIME(MID(Zeitreihen0h15!A33320,12,2),RIGHT(Zeitreihen0h15!A33320,2),0)</f>
        <v>#VALUE!</v>
      </c>
    </row>
    <row r="33321" spans="1:1" x14ac:dyDescent="0.25">
      <c r="A33321" s="78" t="e">
        <f>DATE(MID(Zeitreihen0h15!A33321,7,4),MID(Zeitreihen0h15!A33321,4,2),LEFT(Zeitreihen0h15!A33321,2))+TIME(MID(Zeitreihen0h15!A33321,12,2),RIGHT(Zeitreihen0h15!A33321,2),0)</f>
        <v>#VALUE!</v>
      </c>
    </row>
    <row r="33322" spans="1:1" x14ac:dyDescent="0.25">
      <c r="A33322" s="78" t="e">
        <f>DATE(MID(Zeitreihen0h15!A33322,7,4),MID(Zeitreihen0h15!A33322,4,2),LEFT(Zeitreihen0h15!A33322,2))+TIME(MID(Zeitreihen0h15!A33322,12,2),RIGHT(Zeitreihen0h15!A33322,2),0)</f>
        <v>#VALUE!</v>
      </c>
    </row>
    <row r="33323" spans="1:1" x14ac:dyDescent="0.25">
      <c r="A33323" s="78" t="e">
        <f>DATE(MID(Zeitreihen0h15!A33323,7,4),MID(Zeitreihen0h15!A33323,4,2),LEFT(Zeitreihen0h15!A33323,2))+TIME(MID(Zeitreihen0h15!A33323,12,2),RIGHT(Zeitreihen0h15!A33323,2),0)</f>
        <v>#VALUE!</v>
      </c>
    </row>
    <row r="33324" spans="1:1" x14ac:dyDescent="0.25">
      <c r="A33324" s="78" t="e">
        <f>DATE(MID(Zeitreihen0h15!A33324,7,4),MID(Zeitreihen0h15!A33324,4,2),LEFT(Zeitreihen0h15!A33324,2))+TIME(MID(Zeitreihen0h15!A33324,12,2),RIGHT(Zeitreihen0h15!A33324,2),0)</f>
        <v>#VALUE!</v>
      </c>
    </row>
    <row r="33325" spans="1:1" x14ac:dyDescent="0.25">
      <c r="A33325" s="78" t="e">
        <f>DATE(MID(Zeitreihen0h15!A33325,7,4),MID(Zeitreihen0h15!A33325,4,2),LEFT(Zeitreihen0h15!A33325,2))+TIME(MID(Zeitreihen0h15!A33325,12,2),RIGHT(Zeitreihen0h15!A33325,2),0)</f>
        <v>#VALUE!</v>
      </c>
    </row>
    <row r="33326" spans="1:1" x14ac:dyDescent="0.25">
      <c r="A33326" s="78" t="e">
        <f>DATE(MID(Zeitreihen0h15!A33326,7,4),MID(Zeitreihen0h15!A33326,4,2),LEFT(Zeitreihen0h15!A33326,2))+TIME(MID(Zeitreihen0h15!A33326,12,2),RIGHT(Zeitreihen0h15!A33326,2),0)</f>
        <v>#VALUE!</v>
      </c>
    </row>
    <row r="33327" spans="1:1" x14ac:dyDescent="0.25">
      <c r="A33327" s="78" t="e">
        <f>DATE(MID(Zeitreihen0h15!A33327,7,4),MID(Zeitreihen0h15!A33327,4,2),LEFT(Zeitreihen0h15!A33327,2))+TIME(MID(Zeitreihen0h15!A33327,12,2),RIGHT(Zeitreihen0h15!A33327,2),0)</f>
        <v>#VALUE!</v>
      </c>
    </row>
    <row r="33328" spans="1:1" x14ac:dyDescent="0.25">
      <c r="A33328" s="78" t="e">
        <f>DATE(MID(Zeitreihen0h15!A33328,7,4),MID(Zeitreihen0h15!A33328,4,2),LEFT(Zeitreihen0h15!A33328,2))+TIME(MID(Zeitreihen0h15!A33328,12,2),RIGHT(Zeitreihen0h15!A33328,2),0)</f>
        <v>#VALUE!</v>
      </c>
    </row>
    <row r="33329" spans="1:1" x14ac:dyDescent="0.25">
      <c r="A33329" s="78" t="e">
        <f>DATE(MID(Zeitreihen0h15!A33329,7,4),MID(Zeitreihen0h15!A33329,4,2),LEFT(Zeitreihen0h15!A33329,2))+TIME(MID(Zeitreihen0h15!A33329,12,2),RIGHT(Zeitreihen0h15!A33329,2),0)</f>
        <v>#VALUE!</v>
      </c>
    </row>
    <row r="33330" spans="1:1" x14ac:dyDescent="0.25">
      <c r="A33330" s="78" t="e">
        <f>DATE(MID(Zeitreihen0h15!A33330,7,4),MID(Zeitreihen0h15!A33330,4,2),LEFT(Zeitreihen0h15!A33330,2))+TIME(MID(Zeitreihen0h15!A33330,12,2),RIGHT(Zeitreihen0h15!A33330,2),0)</f>
        <v>#VALUE!</v>
      </c>
    </row>
    <row r="33331" spans="1:1" x14ac:dyDescent="0.25">
      <c r="A33331" s="78" t="e">
        <f>DATE(MID(Zeitreihen0h15!A33331,7,4),MID(Zeitreihen0h15!A33331,4,2),LEFT(Zeitreihen0h15!A33331,2))+TIME(MID(Zeitreihen0h15!A33331,12,2),RIGHT(Zeitreihen0h15!A33331,2),0)</f>
        <v>#VALUE!</v>
      </c>
    </row>
    <row r="33332" spans="1:1" x14ac:dyDescent="0.25">
      <c r="A33332" s="78" t="e">
        <f>DATE(MID(Zeitreihen0h15!A33332,7,4),MID(Zeitreihen0h15!A33332,4,2),LEFT(Zeitreihen0h15!A33332,2))+TIME(MID(Zeitreihen0h15!A33332,12,2),RIGHT(Zeitreihen0h15!A33332,2),0)</f>
        <v>#VALUE!</v>
      </c>
    </row>
    <row r="33333" spans="1:1" x14ac:dyDescent="0.25">
      <c r="A33333" s="78" t="e">
        <f>DATE(MID(Zeitreihen0h15!A33333,7,4),MID(Zeitreihen0h15!A33333,4,2),LEFT(Zeitreihen0h15!A33333,2))+TIME(MID(Zeitreihen0h15!A33333,12,2),RIGHT(Zeitreihen0h15!A33333,2),0)</f>
        <v>#VALUE!</v>
      </c>
    </row>
    <row r="33334" spans="1:1" x14ac:dyDescent="0.25">
      <c r="A33334" s="78" t="e">
        <f>DATE(MID(Zeitreihen0h15!A33334,7,4),MID(Zeitreihen0h15!A33334,4,2),LEFT(Zeitreihen0h15!A33334,2))+TIME(MID(Zeitreihen0h15!A33334,12,2),RIGHT(Zeitreihen0h15!A33334,2),0)</f>
        <v>#VALUE!</v>
      </c>
    </row>
    <row r="33335" spans="1:1" x14ac:dyDescent="0.25">
      <c r="A33335" s="78" t="e">
        <f>DATE(MID(Zeitreihen0h15!A33335,7,4),MID(Zeitreihen0h15!A33335,4,2),LEFT(Zeitreihen0h15!A33335,2))+TIME(MID(Zeitreihen0h15!A33335,12,2),RIGHT(Zeitreihen0h15!A33335,2),0)</f>
        <v>#VALUE!</v>
      </c>
    </row>
    <row r="33336" spans="1:1" x14ac:dyDescent="0.25">
      <c r="A33336" s="78" t="e">
        <f>DATE(MID(Zeitreihen0h15!A33336,7,4),MID(Zeitreihen0h15!A33336,4,2),LEFT(Zeitreihen0h15!A33336,2))+TIME(MID(Zeitreihen0h15!A33336,12,2),RIGHT(Zeitreihen0h15!A33336,2),0)</f>
        <v>#VALUE!</v>
      </c>
    </row>
    <row r="33337" spans="1:1" x14ac:dyDescent="0.25">
      <c r="A33337" s="78" t="e">
        <f>DATE(MID(Zeitreihen0h15!A33337,7,4),MID(Zeitreihen0h15!A33337,4,2),LEFT(Zeitreihen0h15!A33337,2))+TIME(MID(Zeitreihen0h15!A33337,12,2),RIGHT(Zeitreihen0h15!A33337,2),0)</f>
        <v>#VALUE!</v>
      </c>
    </row>
    <row r="33338" spans="1:1" x14ac:dyDescent="0.25">
      <c r="A33338" s="78" t="e">
        <f>DATE(MID(Zeitreihen0h15!A33338,7,4),MID(Zeitreihen0h15!A33338,4,2),LEFT(Zeitreihen0h15!A33338,2))+TIME(MID(Zeitreihen0h15!A33338,12,2),RIGHT(Zeitreihen0h15!A33338,2),0)</f>
        <v>#VALUE!</v>
      </c>
    </row>
    <row r="33339" spans="1:1" x14ac:dyDescent="0.25">
      <c r="A33339" s="78" t="e">
        <f>DATE(MID(Zeitreihen0h15!A33339,7,4),MID(Zeitreihen0h15!A33339,4,2),LEFT(Zeitreihen0h15!A33339,2))+TIME(MID(Zeitreihen0h15!A33339,12,2),RIGHT(Zeitreihen0h15!A33339,2),0)</f>
        <v>#VALUE!</v>
      </c>
    </row>
    <row r="33340" spans="1:1" x14ac:dyDescent="0.25">
      <c r="A33340" s="78" t="e">
        <f>DATE(MID(Zeitreihen0h15!A33340,7,4),MID(Zeitreihen0h15!A33340,4,2),LEFT(Zeitreihen0h15!A33340,2))+TIME(MID(Zeitreihen0h15!A33340,12,2),RIGHT(Zeitreihen0h15!A33340,2),0)</f>
        <v>#VALUE!</v>
      </c>
    </row>
    <row r="33341" spans="1:1" x14ac:dyDescent="0.25">
      <c r="A33341" s="78" t="e">
        <f>DATE(MID(Zeitreihen0h15!A33341,7,4),MID(Zeitreihen0h15!A33341,4,2),LEFT(Zeitreihen0h15!A33341,2))+TIME(MID(Zeitreihen0h15!A33341,12,2),RIGHT(Zeitreihen0h15!A33341,2),0)</f>
        <v>#VALUE!</v>
      </c>
    </row>
    <row r="33342" spans="1:1" x14ac:dyDescent="0.25">
      <c r="A33342" s="78" t="e">
        <f>DATE(MID(Zeitreihen0h15!A33342,7,4),MID(Zeitreihen0h15!A33342,4,2),LEFT(Zeitreihen0h15!A33342,2))+TIME(MID(Zeitreihen0h15!A33342,12,2),RIGHT(Zeitreihen0h15!A33342,2),0)</f>
        <v>#VALUE!</v>
      </c>
    </row>
    <row r="33343" spans="1:1" x14ac:dyDescent="0.25">
      <c r="A33343" s="78" t="e">
        <f>DATE(MID(Zeitreihen0h15!A33343,7,4),MID(Zeitreihen0h15!A33343,4,2),LEFT(Zeitreihen0h15!A33343,2))+TIME(MID(Zeitreihen0h15!A33343,12,2),RIGHT(Zeitreihen0h15!A33343,2),0)</f>
        <v>#VALUE!</v>
      </c>
    </row>
    <row r="33344" spans="1:1" x14ac:dyDescent="0.25">
      <c r="A33344" s="78" t="e">
        <f>DATE(MID(Zeitreihen0h15!A33344,7,4),MID(Zeitreihen0h15!A33344,4,2),LEFT(Zeitreihen0h15!A33344,2))+TIME(MID(Zeitreihen0h15!A33344,12,2),RIGHT(Zeitreihen0h15!A33344,2),0)</f>
        <v>#VALUE!</v>
      </c>
    </row>
    <row r="33345" spans="1:1" x14ac:dyDescent="0.25">
      <c r="A33345" s="78" t="e">
        <f>DATE(MID(Zeitreihen0h15!A33345,7,4),MID(Zeitreihen0h15!A33345,4,2),LEFT(Zeitreihen0h15!A33345,2))+TIME(MID(Zeitreihen0h15!A33345,12,2),RIGHT(Zeitreihen0h15!A33345,2),0)</f>
        <v>#VALUE!</v>
      </c>
    </row>
    <row r="33346" spans="1:1" x14ac:dyDescent="0.25">
      <c r="A33346" s="78" t="e">
        <f>DATE(MID(Zeitreihen0h15!A33346,7,4),MID(Zeitreihen0h15!A33346,4,2),LEFT(Zeitreihen0h15!A33346,2))+TIME(MID(Zeitreihen0h15!A33346,12,2),RIGHT(Zeitreihen0h15!A33346,2),0)</f>
        <v>#VALUE!</v>
      </c>
    </row>
    <row r="33347" spans="1:1" x14ac:dyDescent="0.25">
      <c r="A33347" s="78" t="e">
        <f>DATE(MID(Zeitreihen0h15!A33347,7,4),MID(Zeitreihen0h15!A33347,4,2),LEFT(Zeitreihen0h15!A33347,2))+TIME(MID(Zeitreihen0h15!A33347,12,2),RIGHT(Zeitreihen0h15!A33347,2),0)</f>
        <v>#VALUE!</v>
      </c>
    </row>
    <row r="33348" spans="1:1" x14ac:dyDescent="0.25">
      <c r="A33348" s="78" t="e">
        <f>DATE(MID(Zeitreihen0h15!A33348,7,4),MID(Zeitreihen0h15!A33348,4,2),LEFT(Zeitreihen0h15!A33348,2))+TIME(MID(Zeitreihen0h15!A33348,12,2),RIGHT(Zeitreihen0h15!A33348,2),0)</f>
        <v>#VALUE!</v>
      </c>
    </row>
    <row r="33349" spans="1:1" x14ac:dyDescent="0.25">
      <c r="A33349" s="78" t="e">
        <f>DATE(MID(Zeitreihen0h15!A33349,7,4),MID(Zeitreihen0h15!A33349,4,2),LEFT(Zeitreihen0h15!A33349,2))+TIME(MID(Zeitreihen0h15!A33349,12,2),RIGHT(Zeitreihen0h15!A33349,2),0)</f>
        <v>#VALUE!</v>
      </c>
    </row>
    <row r="33350" spans="1:1" x14ac:dyDescent="0.25">
      <c r="A33350" s="78" t="e">
        <f>DATE(MID(Zeitreihen0h15!A33350,7,4),MID(Zeitreihen0h15!A33350,4,2),LEFT(Zeitreihen0h15!A33350,2))+TIME(MID(Zeitreihen0h15!A33350,12,2),RIGHT(Zeitreihen0h15!A33350,2),0)</f>
        <v>#VALUE!</v>
      </c>
    </row>
    <row r="33351" spans="1:1" x14ac:dyDescent="0.25">
      <c r="A33351" s="78" t="e">
        <f>DATE(MID(Zeitreihen0h15!A33351,7,4),MID(Zeitreihen0h15!A33351,4,2),LEFT(Zeitreihen0h15!A33351,2))+TIME(MID(Zeitreihen0h15!A33351,12,2),RIGHT(Zeitreihen0h15!A33351,2),0)</f>
        <v>#VALUE!</v>
      </c>
    </row>
    <row r="33352" spans="1:1" x14ac:dyDescent="0.25">
      <c r="A33352" s="78" t="e">
        <f>DATE(MID(Zeitreihen0h15!A33352,7,4),MID(Zeitreihen0h15!A33352,4,2),LEFT(Zeitreihen0h15!A33352,2))+TIME(MID(Zeitreihen0h15!A33352,12,2),RIGHT(Zeitreihen0h15!A33352,2),0)</f>
        <v>#VALUE!</v>
      </c>
    </row>
    <row r="33353" spans="1:1" x14ac:dyDescent="0.25">
      <c r="A33353" s="78" t="e">
        <f>DATE(MID(Zeitreihen0h15!A33353,7,4),MID(Zeitreihen0h15!A33353,4,2),LEFT(Zeitreihen0h15!A33353,2))+TIME(MID(Zeitreihen0h15!A33353,12,2),RIGHT(Zeitreihen0h15!A33353,2),0)</f>
        <v>#VALUE!</v>
      </c>
    </row>
    <row r="33354" spans="1:1" x14ac:dyDescent="0.25">
      <c r="A33354" s="78" t="e">
        <f>DATE(MID(Zeitreihen0h15!A33354,7,4),MID(Zeitreihen0h15!A33354,4,2),LEFT(Zeitreihen0h15!A33354,2))+TIME(MID(Zeitreihen0h15!A33354,12,2),RIGHT(Zeitreihen0h15!A33354,2),0)</f>
        <v>#VALUE!</v>
      </c>
    </row>
    <row r="33355" spans="1:1" x14ac:dyDescent="0.25">
      <c r="A33355" s="78" t="e">
        <f>DATE(MID(Zeitreihen0h15!A33355,7,4),MID(Zeitreihen0h15!A33355,4,2),LEFT(Zeitreihen0h15!A33355,2))+TIME(MID(Zeitreihen0h15!A33355,12,2),RIGHT(Zeitreihen0h15!A33355,2),0)</f>
        <v>#VALUE!</v>
      </c>
    </row>
    <row r="33356" spans="1:1" x14ac:dyDescent="0.25">
      <c r="A33356" s="78" t="e">
        <f>DATE(MID(Zeitreihen0h15!A33356,7,4),MID(Zeitreihen0h15!A33356,4,2),LEFT(Zeitreihen0h15!A33356,2))+TIME(MID(Zeitreihen0h15!A33356,12,2),RIGHT(Zeitreihen0h15!A33356,2),0)</f>
        <v>#VALUE!</v>
      </c>
    </row>
    <row r="33357" spans="1:1" x14ac:dyDescent="0.25">
      <c r="A33357" s="78" t="e">
        <f>DATE(MID(Zeitreihen0h15!A33357,7,4),MID(Zeitreihen0h15!A33357,4,2),LEFT(Zeitreihen0h15!A33357,2))+TIME(MID(Zeitreihen0h15!A33357,12,2),RIGHT(Zeitreihen0h15!A33357,2),0)</f>
        <v>#VALUE!</v>
      </c>
    </row>
    <row r="33358" spans="1:1" x14ac:dyDescent="0.25">
      <c r="A33358" s="78" t="e">
        <f>DATE(MID(Zeitreihen0h15!A33358,7,4),MID(Zeitreihen0h15!A33358,4,2),LEFT(Zeitreihen0h15!A33358,2))+TIME(MID(Zeitreihen0h15!A33358,12,2),RIGHT(Zeitreihen0h15!A33358,2),0)</f>
        <v>#VALUE!</v>
      </c>
    </row>
    <row r="33359" spans="1:1" x14ac:dyDescent="0.25">
      <c r="A33359" s="78" t="e">
        <f>DATE(MID(Zeitreihen0h15!A33359,7,4),MID(Zeitreihen0h15!A33359,4,2),LEFT(Zeitreihen0h15!A33359,2))+TIME(MID(Zeitreihen0h15!A33359,12,2),RIGHT(Zeitreihen0h15!A33359,2),0)</f>
        <v>#VALUE!</v>
      </c>
    </row>
    <row r="33360" spans="1:1" x14ac:dyDescent="0.25">
      <c r="A33360" s="78" t="e">
        <f>DATE(MID(Zeitreihen0h15!A33360,7,4),MID(Zeitreihen0h15!A33360,4,2),LEFT(Zeitreihen0h15!A33360,2))+TIME(MID(Zeitreihen0h15!A33360,12,2),RIGHT(Zeitreihen0h15!A33360,2),0)</f>
        <v>#VALUE!</v>
      </c>
    </row>
    <row r="33361" spans="1:1" x14ac:dyDescent="0.25">
      <c r="A33361" s="78" t="e">
        <f>DATE(MID(Zeitreihen0h15!A33361,7,4),MID(Zeitreihen0h15!A33361,4,2),LEFT(Zeitreihen0h15!A33361,2))+TIME(MID(Zeitreihen0h15!A33361,12,2),RIGHT(Zeitreihen0h15!A33361,2),0)</f>
        <v>#VALUE!</v>
      </c>
    </row>
    <row r="33362" spans="1:1" x14ac:dyDescent="0.25">
      <c r="A33362" s="78" t="e">
        <f>DATE(MID(Zeitreihen0h15!A33362,7,4),MID(Zeitreihen0h15!A33362,4,2),LEFT(Zeitreihen0h15!A33362,2))+TIME(MID(Zeitreihen0h15!A33362,12,2),RIGHT(Zeitreihen0h15!A33362,2),0)</f>
        <v>#VALUE!</v>
      </c>
    </row>
    <row r="33363" spans="1:1" x14ac:dyDescent="0.25">
      <c r="A33363" s="78" t="e">
        <f>DATE(MID(Zeitreihen0h15!A33363,7,4),MID(Zeitreihen0h15!A33363,4,2),LEFT(Zeitreihen0h15!A33363,2))+TIME(MID(Zeitreihen0h15!A33363,12,2),RIGHT(Zeitreihen0h15!A33363,2),0)</f>
        <v>#VALUE!</v>
      </c>
    </row>
    <row r="33364" spans="1:1" x14ac:dyDescent="0.25">
      <c r="A33364" s="78" t="e">
        <f>DATE(MID(Zeitreihen0h15!A33364,7,4),MID(Zeitreihen0h15!A33364,4,2),LEFT(Zeitreihen0h15!A33364,2))+TIME(MID(Zeitreihen0h15!A33364,12,2),RIGHT(Zeitreihen0h15!A33364,2),0)</f>
        <v>#VALUE!</v>
      </c>
    </row>
    <row r="33365" spans="1:1" x14ac:dyDescent="0.25">
      <c r="A33365" s="78" t="e">
        <f>DATE(MID(Zeitreihen0h15!A33365,7,4),MID(Zeitreihen0h15!A33365,4,2),LEFT(Zeitreihen0h15!A33365,2))+TIME(MID(Zeitreihen0h15!A33365,12,2),RIGHT(Zeitreihen0h15!A33365,2),0)</f>
        <v>#VALUE!</v>
      </c>
    </row>
    <row r="33366" spans="1:1" x14ac:dyDescent="0.25">
      <c r="A33366" s="78" t="e">
        <f>DATE(MID(Zeitreihen0h15!A33366,7,4),MID(Zeitreihen0h15!A33366,4,2),LEFT(Zeitreihen0h15!A33366,2))+TIME(MID(Zeitreihen0h15!A33366,12,2),RIGHT(Zeitreihen0h15!A33366,2),0)</f>
        <v>#VALUE!</v>
      </c>
    </row>
    <row r="33367" spans="1:1" x14ac:dyDescent="0.25">
      <c r="A33367" s="78" t="e">
        <f>DATE(MID(Zeitreihen0h15!A33367,7,4),MID(Zeitreihen0h15!A33367,4,2),LEFT(Zeitreihen0h15!A33367,2))+TIME(MID(Zeitreihen0h15!A33367,12,2),RIGHT(Zeitreihen0h15!A33367,2),0)</f>
        <v>#VALUE!</v>
      </c>
    </row>
    <row r="33368" spans="1:1" x14ac:dyDescent="0.25">
      <c r="A33368" s="78" t="e">
        <f>DATE(MID(Zeitreihen0h15!A33368,7,4),MID(Zeitreihen0h15!A33368,4,2),LEFT(Zeitreihen0h15!A33368,2))+TIME(MID(Zeitreihen0h15!A33368,12,2),RIGHT(Zeitreihen0h15!A33368,2),0)</f>
        <v>#VALUE!</v>
      </c>
    </row>
    <row r="33369" spans="1:1" x14ac:dyDescent="0.25">
      <c r="A33369" s="78" t="e">
        <f>DATE(MID(Zeitreihen0h15!A33369,7,4),MID(Zeitreihen0h15!A33369,4,2),LEFT(Zeitreihen0h15!A33369,2))+TIME(MID(Zeitreihen0h15!A33369,12,2),RIGHT(Zeitreihen0h15!A33369,2),0)</f>
        <v>#VALUE!</v>
      </c>
    </row>
    <row r="33370" spans="1:1" x14ac:dyDescent="0.25">
      <c r="A33370" s="78" t="e">
        <f>DATE(MID(Zeitreihen0h15!A33370,7,4),MID(Zeitreihen0h15!A33370,4,2),LEFT(Zeitreihen0h15!A33370,2))+TIME(MID(Zeitreihen0h15!A33370,12,2),RIGHT(Zeitreihen0h15!A33370,2),0)</f>
        <v>#VALUE!</v>
      </c>
    </row>
    <row r="33371" spans="1:1" x14ac:dyDescent="0.25">
      <c r="A33371" s="78" t="e">
        <f>DATE(MID(Zeitreihen0h15!A33371,7,4),MID(Zeitreihen0h15!A33371,4,2),LEFT(Zeitreihen0h15!A33371,2))+TIME(MID(Zeitreihen0h15!A33371,12,2),RIGHT(Zeitreihen0h15!A33371,2),0)</f>
        <v>#VALUE!</v>
      </c>
    </row>
    <row r="33372" spans="1:1" x14ac:dyDescent="0.25">
      <c r="A33372" s="78" t="e">
        <f>DATE(MID(Zeitreihen0h15!A33372,7,4),MID(Zeitreihen0h15!A33372,4,2),LEFT(Zeitreihen0h15!A33372,2))+TIME(MID(Zeitreihen0h15!A33372,12,2),RIGHT(Zeitreihen0h15!A33372,2),0)</f>
        <v>#VALUE!</v>
      </c>
    </row>
    <row r="33373" spans="1:1" x14ac:dyDescent="0.25">
      <c r="A33373" s="78" t="e">
        <f>DATE(MID(Zeitreihen0h15!A33373,7,4),MID(Zeitreihen0h15!A33373,4,2),LEFT(Zeitreihen0h15!A33373,2))+TIME(MID(Zeitreihen0h15!A33373,12,2),RIGHT(Zeitreihen0h15!A33373,2),0)</f>
        <v>#VALUE!</v>
      </c>
    </row>
    <row r="33374" spans="1:1" x14ac:dyDescent="0.25">
      <c r="A33374" s="78" t="e">
        <f>DATE(MID(Zeitreihen0h15!A33374,7,4),MID(Zeitreihen0h15!A33374,4,2),LEFT(Zeitreihen0h15!A33374,2))+TIME(MID(Zeitreihen0h15!A33374,12,2),RIGHT(Zeitreihen0h15!A33374,2),0)</f>
        <v>#VALUE!</v>
      </c>
    </row>
    <row r="33375" spans="1:1" x14ac:dyDescent="0.25">
      <c r="A33375" s="78" t="e">
        <f>DATE(MID(Zeitreihen0h15!A33375,7,4),MID(Zeitreihen0h15!A33375,4,2),LEFT(Zeitreihen0h15!A33375,2))+TIME(MID(Zeitreihen0h15!A33375,12,2),RIGHT(Zeitreihen0h15!A33375,2),0)</f>
        <v>#VALUE!</v>
      </c>
    </row>
    <row r="33376" spans="1:1" x14ac:dyDescent="0.25">
      <c r="A33376" s="78" t="e">
        <f>DATE(MID(Zeitreihen0h15!A33376,7,4),MID(Zeitreihen0h15!A33376,4,2),LEFT(Zeitreihen0h15!A33376,2))+TIME(MID(Zeitreihen0h15!A33376,12,2),RIGHT(Zeitreihen0h15!A33376,2),0)</f>
        <v>#VALUE!</v>
      </c>
    </row>
    <row r="33377" spans="1:1" x14ac:dyDescent="0.25">
      <c r="A33377" s="78" t="e">
        <f>DATE(MID(Zeitreihen0h15!A33377,7,4),MID(Zeitreihen0h15!A33377,4,2),LEFT(Zeitreihen0h15!A33377,2))+TIME(MID(Zeitreihen0h15!A33377,12,2),RIGHT(Zeitreihen0h15!A33377,2),0)</f>
        <v>#VALUE!</v>
      </c>
    </row>
    <row r="33378" spans="1:1" x14ac:dyDescent="0.25">
      <c r="A33378" s="78" t="e">
        <f>DATE(MID(Zeitreihen0h15!A33378,7,4),MID(Zeitreihen0h15!A33378,4,2),LEFT(Zeitreihen0h15!A33378,2))+TIME(MID(Zeitreihen0h15!A33378,12,2),RIGHT(Zeitreihen0h15!A33378,2),0)</f>
        <v>#VALUE!</v>
      </c>
    </row>
    <row r="33379" spans="1:1" x14ac:dyDescent="0.25">
      <c r="A33379" s="78" t="e">
        <f>DATE(MID(Zeitreihen0h15!A33379,7,4),MID(Zeitreihen0h15!A33379,4,2),LEFT(Zeitreihen0h15!A33379,2))+TIME(MID(Zeitreihen0h15!A33379,12,2),RIGHT(Zeitreihen0h15!A33379,2),0)</f>
        <v>#VALUE!</v>
      </c>
    </row>
    <row r="33380" spans="1:1" x14ac:dyDescent="0.25">
      <c r="A33380" s="78" t="e">
        <f>DATE(MID(Zeitreihen0h15!A33380,7,4),MID(Zeitreihen0h15!A33380,4,2),LEFT(Zeitreihen0h15!A33380,2))+TIME(MID(Zeitreihen0h15!A33380,12,2),RIGHT(Zeitreihen0h15!A33380,2),0)</f>
        <v>#VALUE!</v>
      </c>
    </row>
    <row r="33381" spans="1:1" x14ac:dyDescent="0.25">
      <c r="A33381" s="78" t="e">
        <f>DATE(MID(Zeitreihen0h15!A33381,7,4),MID(Zeitreihen0h15!A33381,4,2),LEFT(Zeitreihen0h15!A33381,2))+TIME(MID(Zeitreihen0h15!A33381,12,2),RIGHT(Zeitreihen0h15!A33381,2),0)</f>
        <v>#VALUE!</v>
      </c>
    </row>
    <row r="33382" spans="1:1" x14ac:dyDescent="0.25">
      <c r="A33382" s="78" t="e">
        <f>DATE(MID(Zeitreihen0h15!A33382,7,4),MID(Zeitreihen0h15!A33382,4,2),LEFT(Zeitreihen0h15!A33382,2))+TIME(MID(Zeitreihen0h15!A33382,12,2),RIGHT(Zeitreihen0h15!A33382,2),0)</f>
        <v>#VALUE!</v>
      </c>
    </row>
    <row r="33383" spans="1:1" x14ac:dyDescent="0.25">
      <c r="A33383" s="78" t="e">
        <f>DATE(MID(Zeitreihen0h15!A33383,7,4),MID(Zeitreihen0h15!A33383,4,2),LEFT(Zeitreihen0h15!A33383,2))+TIME(MID(Zeitreihen0h15!A33383,12,2),RIGHT(Zeitreihen0h15!A33383,2),0)</f>
        <v>#VALUE!</v>
      </c>
    </row>
    <row r="33384" spans="1:1" x14ac:dyDescent="0.25">
      <c r="A33384" s="78" t="e">
        <f>DATE(MID(Zeitreihen0h15!A33384,7,4),MID(Zeitreihen0h15!A33384,4,2),LEFT(Zeitreihen0h15!A33384,2))+TIME(MID(Zeitreihen0h15!A33384,12,2),RIGHT(Zeitreihen0h15!A33384,2),0)</f>
        <v>#VALUE!</v>
      </c>
    </row>
    <row r="33385" spans="1:1" x14ac:dyDescent="0.25">
      <c r="A33385" s="78" t="e">
        <f>DATE(MID(Zeitreihen0h15!A33385,7,4),MID(Zeitreihen0h15!A33385,4,2),LEFT(Zeitreihen0h15!A33385,2))+TIME(MID(Zeitreihen0h15!A33385,12,2),RIGHT(Zeitreihen0h15!A33385,2),0)</f>
        <v>#VALUE!</v>
      </c>
    </row>
    <row r="33386" spans="1:1" x14ac:dyDescent="0.25">
      <c r="A33386" s="78" t="e">
        <f>DATE(MID(Zeitreihen0h15!A33386,7,4),MID(Zeitreihen0h15!A33386,4,2),LEFT(Zeitreihen0h15!A33386,2))+TIME(MID(Zeitreihen0h15!A33386,12,2),RIGHT(Zeitreihen0h15!A33386,2),0)</f>
        <v>#VALUE!</v>
      </c>
    </row>
    <row r="33387" spans="1:1" x14ac:dyDescent="0.25">
      <c r="A33387" s="78" t="e">
        <f>DATE(MID(Zeitreihen0h15!A33387,7,4),MID(Zeitreihen0h15!A33387,4,2),LEFT(Zeitreihen0h15!A33387,2))+TIME(MID(Zeitreihen0h15!A33387,12,2),RIGHT(Zeitreihen0h15!A33387,2),0)</f>
        <v>#VALUE!</v>
      </c>
    </row>
    <row r="33388" spans="1:1" x14ac:dyDescent="0.25">
      <c r="A33388" s="78" t="e">
        <f>DATE(MID(Zeitreihen0h15!A33388,7,4),MID(Zeitreihen0h15!A33388,4,2),LEFT(Zeitreihen0h15!A33388,2))+TIME(MID(Zeitreihen0h15!A33388,12,2),RIGHT(Zeitreihen0h15!A33388,2),0)</f>
        <v>#VALUE!</v>
      </c>
    </row>
    <row r="33389" spans="1:1" x14ac:dyDescent="0.25">
      <c r="A33389" s="78" t="e">
        <f>DATE(MID(Zeitreihen0h15!A33389,7,4),MID(Zeitreihen0h15!A33389,4,2),LEFT(Zeitreihen0h15!A33389,2))+TIME(MID(Zeitreihen0h15!A33389,12,2),RIGHT(Zeitreihen0h15!A33389,2),0)</f>
        <v>#VALUE!</v>
      </c>
    </row>
    <row r="33390" spans="1:1" x14ac:dyDescent="0.25">
      <c r="A33390" s="78" t="e">
        <f>DATE(MID(Zeitreihen0h15!A33390,7,4),MID(Zeitreihen0h15!A33390,4,2),LEFT(Zeitreihen0h15!A33390,2))+TIME(MID(Zeitreihen0h15!A33390,12,2),RIGHT(Zeitreihen0h15!A33390,2),0)</f>
        <v>#VALUE!</v>
      </c>
    </row>
    <row r="33391" spans="1:1" x14ac:dyDescent="0.25">
      <c r="A33391" s="78" t="e">
        <f>DATE(MID(Zeitreihen0h15!A33391,7,4),MID(Zeitreihen0h15!A33391,4,2),LEFT(Zeitreihen0h15!A33391,2))+TIME(MID(Zeitreihen0h15!A33391,12,2),RIGHT(Zeitreihen0h15!A33391,2),0)</f>
        <v>#VALUE!</v>
      </c>
    </row>
    <row r="33392" spans="1:1" x14ac:dyDescent="0.25">
      <c r="A33392" s="78" t="e">
        <f>DATE(MID(Zeitreihen0h15!A33392,7,4),MID(Zeitreihen0h15!A33392,4,2),LEFT(Zeitreihen0h15!A33392,2))+TIME(MID(Zeitreihen0h15!A33392,12,2),RIGHT(Zeitreihen0h15!A33392,2),0)</f>
        <v>#VALUE!</v>
      </c>
    </row>
    <row r="33393" spans="1:1" x14ac:dyDescent="0.25">
      <c r="A33393" s="78" t="e">
        <f>DATE(MID(Zeitreihen0h15!A33393,7,4),MID(Zeitreihen0h15!A33393,4,2),LEFT(Zeitreihen0h15!A33393,2))+TIME(MID(Zeitreihen0h15!A33393,12,2),RIGHT(Zeitreihen0h15!A33393,2),0)</f>
        <v>#VALUE!</v>
      </c>
    </row>
    <row r="33394" spans="1:1" x14ac:dyDescent="0.25">
      <c r="A33394" s="78" t="e">
        <f>DATE(MID(Zeitreihen0h15!A33394,7,4),MID(Zeitreihen0h15!A33394,4,2),LEFT(Zeitreihen0h15!A33394,2))+TIME(MID(Zeitreihen0h15!A33394,12,2),RIGHT(Zeitreihen0h15!A33394,2),0)</f>
        <v>#VALUE!</v>
      </c>
    </row>
    <row r="33395" spans="1:1" x14ac:dyDescent="0.25">
      <c r="A33395" s="78" t="e">
        <f>DATE(MID(Zeitreihen0h15!A33395,7,4),MID(Zeitreihen0h15!A33395,4,2),LEFT(Zeitreihen0h15!A33395,2))+TIME(MID(Zeitreihen0h15!A33395,12,2),RIGHT(Zeitreihen0h15!A33395,2),0)</f>
        <v>#VALUE!</v>
      </c>
    </row>
    <row r="33396" spans="1:1" x14ac:dyDescent="0.25">
      <c r="A33396" s="78" t="e">
        <f>DATE(MID(Zeitreihen0h15!A33396,7,4),MID(Zeitreihen0h15!A33396,4,2),LEFT(Zeitreihen0h15!A33396,2))+TIME(MID(Zeitreihen0h15!A33396,12,2),RIGHT(Zeitreihen0h15!A33396,2),0)</f>
        <v>#VALUE!</v>
      </c>
    </row>
    <row r="33397" spans="1:1" x14ac:dyDescent="0.25">
      <c r="A33397" s="78" t="e">
        <f>DATE(MID(Zeitreihen0h15!A33397,7,4),MID(Zeitreihen0h15!A33397,4,2),LEFT(Zeitreihen0h15!A33397,2))+TIME(MID(Zeitreihen0h15!A33397,12,2),RIGHT(Zeitreihen0h15!A33397,2),0)</f>
        <v>#VALUE!</v>
      </c>
    </row>
    <row r="33398" spans="1:1" x14ac:dyDescent="0.25">
      <c r="A33398" s="78" t="e">
        <f>DATE(MID(Zeitreihen0h15!A33398,7,4),MID(Zeitreihen0h15!A33398,4,2),LEFT(Zeitreihen0h15!A33398,2))+TIME(MID(Zeitreihen0h15!A33398,12,2),RIGHT(Zeitreihen0h15!A33398,2),0)</f>
        <v>#VALUE!</v>
      </c>
    </row>
    <row r="33399" spans="1:1" x14ac:dyDescent="0.25">
      <c r="A33399" s="78" t="e">
        <f>DATE(MID(Zeitreihen0h15!A33399,7,4),MID(Zeitreihen0h15!A33399,4,2),LEFT(Zeitreihen0h15!A33399,2))+TIME(MID(Zeitreihen0h15!A33399,12,2),RIGHT(Zeitreihen0h15!A33399,2),0)</f>
        <v>#VALUE!</v>
      </c>
    </row>
    <row r="33400" spans="1:1" x14ac:dyDescent="0.25">
      <c r="A33400" s="78" t="e">
        <f>DATE(MID(Zeitreihen0h15!A33400,7,4),MID(Zeitreihen0h15!A33400,4,2),LEFT(Zeitreihen0h15!A33400,2))+TIME(MID(Zeitreihen0h15!A33400,12,2),RIGHT(Zeitreihen0h15!A33400,2),0)</f>
        <v>#VALUE!</v>
      </c>
    </row>
    <row r="33401" spans="1:1" x14ac:dyDescent="0.25">
      <c r="A33401" s="78" t="e">
        <f>DATE(MID(Zeitreihen0h15!A33401,7,4),MID(Zeitreihen0h15!A33401,4,2),LEFT(Zeitreihen0h15!A33401,2))+TIME(MID(Zeitreihen0h15!A33401,12,2),RIGHT(Zeitreihen0h15!A33401,2),0)</f>
        <v>#VALUE!</v>
      </c>
    </row>
    <row r="33402" spans="1:1" x14ac:dyDescent="0.25">
      <c r="A33402" s="78" t="e">
        <f>DATE(MID(Zeitreihen0h15!A33402,7,4),MID(Zeitreihen0h15!A33402,4,2),LEFT(Zeitreihen0h15!A33402,2))+TIME(MID(Zeitreihen0h15!A33402,12,2),RIGHT(Zeitreihen0h15!A33402,2),0)</f>
        <v>#VALUE!</v>
      </c>
    </row>
    <row r="33403" spans="1:1" x14ac:dyDescent="0.25">
      <c r="A33403" s="78" t="e">
        <f>DATE(MID(Zeitreihen0h15!A33403,7,4),MID(Zeitreihen0h15!A33403,4,2),LEFT(Zeitreihen0h15!A33403,2))+TIME(MID(Zeitreihen0h15!A33403,12,2),RIGHT(Zeitreihen0h15!A33403,2),0)</f>
        <v>#VALUE!</v>
      </c>
    </row>
    <row r="33404" spans="1:1" x14ac:dyDescent="0.25">
      <c r="A33404" s="78" t="e">
        <f>DATE(MID(Zeitreihen0h15!A33404,7,4),MID(Zeitreihen0h15!A33404,4,2),LEFT(Zeitreihen0h15!A33404,2))+TIME(MID(Zeitreihen0h15!A33404,12,2),RIGHT(Zeitreihen0h15!A33404,2),0)</f>
        <v>#VALUE!</v>
      </c>
    </row>
    <row r="33405" spans="1:1" x14ac:dyDescent="0.25">
      <c r="A33405" s="78" t="e">
        <f>DATE(MID(Zeitreihen0h15!A33405,7,4),MID(Zeitreihen0h15!A33405,4,2),LEFT(Zeitreihen0h15!A33405,2))+TIME(MID(Zeitreihen0h15!A33405,12,2),RIGHT(Zeitreihen0h15!A33405,2),0)</f>
        <v>#VALUE!</v>
      </c>
    </row>
    <row r="33406" spans="1:1" x14ac:dyDescent="0.25">
      <c r="A33406" s="78" t="e">
        <f>DATE(MID(Zeitreihen0h15!A33406,7,4),MID(Zeitreihen0h15!A33406,4,2),LEFT(Zeitreihen0h15!A33406,2))+TIME(MID(Zeitreihen0h15!A33406,12,2),RIGHT(Zeitreihen0h15!A33406,2),0)</f>
        <v>#VALUE!</v>
      </c>
    </row>
    <row r="33407" spans="1:1" x14ac:dyDescent="0.25">
      <c r="A33407" s="78" t="e">
        <f>DATE(MID(Zeitreihen0h15!A33407,7,4),MID(Zeitreihen0h15!A33407,4,2),LEFT(Zeitreihen0h15!A33407,2))+TIME(MID(Zeitreihen0h15!A33407,12,2),RIGHT(Zeitreihen0h15!A33407,2),0)</f>
        <v>#VALUE!</v>
      </c>
    </row>
    <row r="33408" spans="1:1" x14ac:dyDescent="0.25">
      <c r="A33408" s="78" t="e">
        <f>DATE(MID(Zeitreihen0h15!A33408,7,4),MID(Zeitreihen0h15!A33408,4,2),LEFT(Zeitreihen0h15!A33408,2))+TIME(MID(Zeitreihen0h15!A33408,12,2),RIGHT(Zeitreihen0h15!A33408,2),0)</f>
        <v>#VALUE!</v>
      </c>
    </row>
    <row r="33409" spans="1:1" x14ac:dyDescent="0.25">
      <c r="A33409" s="78" t="e">
        <f>DATE(MID(Zeitreihen0h15!A33409,7,4),MID(Zeitreihen0h15!A33409,4,2),LEFT(Zeitreihen0h15!A33409,2))+TIME(MID(Zeitreihen0h15!A33409,12,2),RIGHT(Zeitreihen0h15!A33409,2),0)</f>
        <v>#VALUE!</v>
      </c>
    </row>
    <row r="33410" spans="1:1" x14ac:dyDescent="0.25">
      <c r="A33410" s="78" t="e">
        <f>DATE(MID(Zeitreihen0h15!A33410,7,4),MID(Zeitreihen0h15!A33410,4,2),LEFT(Zeitreihen0h15!A33410,2))+TIME(MID(Zeitreihen0h15!A33410,12,2),RIGHT(Zeitreihen0h15!A33410,2),0)</f>
        <v>#VALUE!</v>
      </c>
    </row>
    <row r="33411" spans="1:1" x14ac:dyDescent="0.25">
      <c r="A33411" s="78" t="e">
        <f>DATE(MID(Zeitreihen0h15!A33411,7,4),MID(Zeitreihen0h15!A33411,4,2),LEFT(Zeitreihen0h15!A33411,2))+TIME(MID(Zeitreihen0h15!A33411,12,2),RIGHT(Zeitreihen0h15!A33411,2),0)</f>
        <v>#VALUE!</v>
      </c>
    </row>
    <row r="33412" spans="1:1" x14ac:dyDescent="0.25">
      <c r="A33412" s="78" t="e">
        <f>DATE(MID(Zeitreihen0h15!A33412,7,4),MID(Zeitreihen0h15!A33412,4,2),LEFT(Zeitreihen0h15!A33412,2))+TIME(MID(Zeitreihen0h15!A33412,12,2),RIGHT(Zeitreihen0h15!A33412,2),0)</f>
        <v>#VALUE!</v>
      </c>
    </row>
    <row r="33413" spans="1:1" x14ac:dyDescent="0.25">
      <c r="A33413" s="78" t="e">
        <f>DATE(MID(Zeitreihen0h15!A33413,7,4),MID(Zeitreihen0h15!A33413,4,2),LEFT(Zeitreihen0h15!A33413,2))+TIME(MID(Zeitreihen0h15!A33413,12,2),RIGHT(Zeitreihen0h15!A33413,2),0)</f>
        <v>#VALUE!</v>
      </c>
    </row>
    <row r="33414" spans="1:1" x14ac:dyDescent="0.25">
      <c r="A33414" s="78" t="e">
        <f>DATE(MID(Zeitreihen0h15!A33414,7,4),MID(Zeitreihen0h15!A33414,4,2),LEFT(Zeitreihen0h15!A33414,2))+TIME(MID(Zeitreihen0h15!A33414,12,2),RIGHT(Zeitreihen0h15!A33414,2),0)</f>
        <v>#VALUE!</v>
      </c>
    </row>
    <row r="33415" spans="1:1" x14ac:dyDescent="0.25">
      <c r="A33415" s="78" t="e">
        <f>DATE(MID(Zeitreihen0h15!A33415,7,4),MID(Zeitreihen0h15!A33415,4,2),LEFT(Zeitreihen0h15!A33415,2))+TIME(MID(Zeitreihen0h15!A33415,12,2),RIGHT(Zeitreihen0h15!A33415,2),0)</f>
        <v>#VALUE!</v>
      </c>
    </row>
    <row r="33416" spans="1:1" x14ac:dyDescent="0.25">
      <c r="A33416" s="78" t="e">
        <f>DATE(MID(Zeitreihen0h15!A33416,7,4),MID(Zeitreihen0h15!A33416,4,2),LEFT(Zeitreihen0h15!A33416,2))+TIME(MID(Zeitreihen0h15!A33416,12,2),RIGHT(Zeitreihen0h15!A33416,2),0)</f>
        <v>#VALUE!</v>
      </c>
    </row>
    <row r="33417" spans="1:1" x14ac:dyDescent="0.25">
      <c r="A33417" s="78" t="e">
        <f>DATE(MID(Zeitreihen0h15!A33417,7,4),MID(Zeitreihen0h15!A33417,4,2),LEFT(Zeitreihen0h15!A33417,2))+TIME(MID(Zeitreihen0h15!A33417,12,2),RIGHT(Zeitreihen0h15!A33417,2),0)</f>
        <v>#VALUE!</v>
      </c>
    </row>
    <row r="33418" spans="1:1" x14ac:dyDescent="0.25">
      <c r="A33418" s="78" t="e">
        <f>DATE(MID(Zeitreihen0h15!A33418,7,4),MID(Zeitreihen0h15!A33418,4,2),LEFT(Zeitreihen0h15!A33418,2))+TIME(MID(Zeitreihen0h15!A33418,12,2),RIGHT(Zeitreihen0h15!A33418,2),0)</f>
        <v>#VALUE!</v>
      </c>
    </row>
    <row r="33419" spans="1:1" x14ac:dyDescent="0.25">
      <c r="A33419" s="78" t="e">
        <f>DATE(MID(Zeitreihen0h15!A33419,7,4),MID(Zeitreihen0h15!A33419,4,2),LEFT(Zeitreihen0h15!A33419,2))+TIME(MID(Zeitreihen0h15!A33419,12,2),RIGHT(Zeitreihen0h15!A33419,2),0)</f>
        <v>#VALUE!</v>
      </c>
    </row>
    <row r="33420" spans="1:1" x14ac:dyDescent="0.25">
      <c r="A33420" s="78" t="e">
        <f>DATE(MID(Zeitreihen0h15!A33420,7,4),MID(Zeitreihen0h15!A33420,4,2),LEFT(Zeitreihen0h15!A33420,2))+TIME(MID(Zeitreihen0h15!A33420,12,2),RIGHT(Zeitreihen0h15!A33420,2),0)</f>
        <v>#VALUE!</v>
      </c>
    </row>
    <row r="33421" spans="1:1" x14ac:dyDescent="0.25">
      <c r="A33421" s="78" t="e">
        <f>DATE(MID(Zeitreihen0h15!A33421,7,4),MID(Zeitreihen0h15!A33421,4,2),LEFT(Zeitreihen0h15!A33421,2))+TIME(MID(Zeitreihen0h15!A33421,12,2),RIGHT(Zeitreihen0h15!A33421,2),0)</f>
        <v>#VALUE!</v>
      </c>
    </row>
    <row r="33422" spans="1:1" x14ac:dyDescent="0.25">
      <c r="A33422" s="78" t="e">
        <f>DATE(MID(Zeitreihen0h15!A33422,7,4),MID(Zeitreihen0h15!A33422,4,2),LEFT(Zeitreihen0h15!A33422,2))+TIME(MID(Zeitreihen0h15!A33422,12,2),RIGHT(Zeitreihen0h15!A33422,2),0)</f>
        <v>#VALUE!</v>
      </c>
    </row>
    <row r="33423" spans="1:1" x14ac:dyDescent="0.25">
      <c r="A33423" s="78" t="e">
        <f>DATE(MID(Zeitreihen0h15!A33423,7,4),MID(Zeitreihen0h15!A33423,4,2),LEFT(Zeitreihen0h15!A33423,2))+TIME(MID(Zeitreihen0h15!A33423,12,2),RIGHT(Zeitreihen0h15!A33423,2),0)</f>
        <v>#VALUE!</v>
      </c>
    </row>
    <row r="33424" spans="1:1" x14ac:dyDescent="0.25">
      <c r="A33424" s="78" t="e">
        <f>DATE(MID(Zeitreihen0h15!A33424,7,4),MID(Zeitreihen0h15!A33424,4,2),LEFT(Zeitreihen0h15!A33424,2))+TIME(MID(Zeitreihen0h15!A33424,12,2),RIGHT(Zeitreihen0h15!A33424,2),0)</f>
        <v>#VALUE!</v>
      </c>
    </row>
    <row r="33425" spans="1:1" x14ac:dyDescent="0.25">
      <c r="A33425" s="78" t="e">
        <f>DATE(MID(Zeitreihen0h15!A33425,7,4),MID(Zeitreihen0h15!A33425,4,2),LEFT(Zeitreihen0h15!A33425,2))+TIME(MID(Zeitreihen0h15!A33425,12,2),RIGHT(Zeitreihen0h15!A33425,2),0)</f>
        <v>#VALUE!</v>
      </c>
    </row>
    <row r="33426" spans="1:1" x14ac:dyDescent="0.25">
      <c r="A33426" s="78" t="e">
        <f>DATE(MID(Zeitreihen0h15!A33426,7,4),MID(Zeitreihen0h15!A33426,4,2),LEFT(Zeitreihen0h15!A33426,2))+TIME(MID(Zeitreihen0h15!A33426,12,2),RIGHT(Zeitreihen0h15!A33426,2),0)</f>
        <v>#VALUE!</v>
      </c>
    </row>
    <row r="33427" spans="1:1" x14ac:dyDescent="0.25">
      <c r="A33427" s="78" t="e">
        <f>DATE(MID(Zeitreihen0h15!A33427,7,4),MID(Zeitreihen0h15!A33427,4,2),LEFT(Zeitreihen0h15!A33427,2))+TIME(MID(Zeitreihen0h15!A33427,12,2),RIGHT(Zeitreihen0h15!A33427,2),0)</f>
        <v>#VALUE!</v>
      </c>
    </row>
    <row r="33428" spans="1:1" x14ac:dyDescent="0.25">
      <c r="A33428" s="78" t="e">
        <f>DATE(MID(Zeitreihen0h15!A33428,7,4),MID(Zeitreihen0h15!A33428,4,2),LEFT(Zeitreihen0h15!A33428,2))+TIME(MID(Zeitreihen0h15!A33428,12,2),RIGHT(Zeitreihen0h15!A33428,2),0)</f>
        <v>#VALUE!</v>
      </c>
    </row>
    <row r="33429" spans="1:1" x14ac:dyDescent="0.25">
      <c r="A33429" s="78" t="e">
        <f>DATE(MID(Zeitreihen0h15!A33429,7,4),MID(Zeitreihen0h15!A33429,4,2),LEFT(Zeitreihen0h15!A33429,2))+TIME(MID(Zeitreihen0h15!A33429,12,2),RIGHT(Zeitreihen0h15!A33429,2),0)</f>
        <v>#VALUE!</v>
      </c>
    </row>
    <row r="33430" spans="1:1" x14ac:dyDescent="0.25">
      <c r="A33430" s="78" t="e">
        <f>DATE(MID(Zeitreihen0h15!A33430,7,4),MID(Zeitreihen0h15!A33430,4,2),LEFT(Zeitreihen0h15!A33430,2))+TIME(MID(Zeitreihen0h15!A33430,12,2),RIGHT(Zeitreihen0h15!A33430,2),0)</f>
        <v>#VALUE!</v>
      </c>
    </row>
    <row r="33431" spans="1:1" x14ac:dyDescent="0.25">
      <c r="A33431" s="78" t="e">
        <f>DATE(MID(Zeitreihen0h15!A33431,7,4),MID(Zeitreihen0h15!A33431,4,2),LEFT(Zeitreihen0h15!A33431,2))+TIME(MID(Zeitreihen0h15!A33431,12,2),RIGHT(Zeitreihen0h15!A33431,2),0)</f>
        <v>#VALUE!</v>
      </c>
    </row>
    <row r="33432" spans="1:1" x14ac:dyDescent="0.25">
      <c r="A33432" s="78" t="e">
        <f>DATE(MID(Zeitreihen0h15!A33432,7,4),MID(Zeitreihen0h15!A33432,4,2),LEFT(Zeitreihen0h15!A33432,2))+TIME(MID(Zeitreihen0h15!A33432,12,2),RIGHT(Zeitreihen0h15!A33432,2),0)</f>
        <v>#VALUE!</v>
      </c>
    </row>
    <row r="33433" spans="1:1" x14ac:dyDescent="0.25">
      <c r="A33433" s="78" t="e">
        <f>DATE(MID(Zeitreihen0h15!A33433,7,4),MID(Zeitreihen0h15!A33433,4,2),LEFT(Zeitreihen0h15!A33433,2))+TIME(MID(Zeitreihen0h15!A33433,12,2),RIGHT(Zeitreihen0h15!A33433,2),0)</f>
        <v>#VALUE!</v>
      </c>
    </row>
    <row r="33434" spans="1:1" x14ac:dyDescent="0.25">
      <c r="A33434" s="78" t="e">
        <f>DATE(MID(Zeitreihen0h15!A33434,7,4),MID(Zeitreihen0h15!A33434,4,2),LEFT(Zeitreihen0h15!A33434,2))+TIME(MID(Zeitreihen0h15!A33434,12,2),RIGHT(Zeitreihen0h15!A33434,2),0)</f>
        <v>#VALUE!</v>
      </c>
    </row>
    <row r="33435" spans="1:1" x14ac:dyDescent="0.25">
      <c r="A33435" s="78" t="e">
        <f>DATE(MID(Zeitreihen0h15!A33435,7,4),MID(Zeitreihen0h15!A33435,4,2),LEFT(Zeitreihen0h15!A33435,2))+TIME(MID(Zeitreihen0h15!A33435,12,2),RIGHT(Zeitreihen0h15!A33435,2),0)</f>
        <v>#VALUE!</v>
      </c>
    </row>
    <row r="33436" spans="1:1" x14ac:dyDescent="0.25">
      <c r="A33436" s="78" t="e">
        <f>DATE(MID(Zeitreihen0h15!A33436,7,4),MID(Zeitreihen0h15!A33436,4,2),LEFT(Zeitreihen0h15!A33436,2))+TIME(MID(Zeitreihen0h15!A33436,12,2),RIGHT(Zeitreihen0h15!A33436,2),0)</f>
        <v>#VALUE!</v>
      </c>
    </row>
    <row r="33437" spans="1:1" x14ac:dyDescent="0.25">
      <c r="A33437" s="78" t="e">
        <f>DATE(MID(Zeitreihen0h15!A33437,7,4),MID(Zeitreihen0h15!A33437,4,2),LEFT(Zeitreihen0h15!A33437,2))+TIME(MID(Zeitreihen0h15!A33437,12,2),RIGHT(Zeitreihen0h15!A33437,2),0)</f>
        <v>#VALUE!</v>
      </c>
    </row>
    <row r="33438" spans="1:1" x14ac:dyDescent="0.25">
      <c r="A33438" s="78" t="e">
        <f>DATE(MID(Zeitreihen0h15!A33438,7,4),MID(Zeitreihen0h15!A33438,4,2),LEFT(Zeitreihen0h15!A33438,2))+TIME(MID(Zeitreihen0h15!A33438,12,2),RIGHT(Zeitreihen0h15!A33438,2),0)</f>
        <v>#VALUE!</v>
      </c>
    </row>
    <row r="33439" spans="1:1" x14ac:dyDescent="0.25">
      <c r="A33439" s="78" t="e">
        <f>DATE(MID(Zeitreihen0h15!A33439,7,4),MID(Zeitreihen0h15!A33439,4,2),LEFT(Zeitreihen0h15!A33439,2))+TIME(MID(Zeitreihen0h15!A33439,12,2),RIGHT(Zeitreihen0h15!A33439,2),0)</f>
        <v>#VALUE!</v>
      </c>
    </row>
    <row r="33440" spans="1:1" x14ac:dyDescent="0.25">
      <c r="A33440" s="78" t="e">
        <f>DATE(MID(Zeitreihen0h15!A33440,7,4),MID(Zeitreihen0h15!A33440,4,2),LEFT(Zeitreihen0h15!A33440,2))+TIME(MID(Zeitreihen0h15!A33440,12,2),RIGHT(Zeitreihen0h15!A33440,2),0)</f>
        <v>#VALUE!</v>
      </c>
    </row>
    <row r="33441" spans="1:1" x14ac:dyDescent="0.25">
      <c r="A33441" s="78" t="e">
        <f>DATE(MID(Zeitreihen0h15!A33441,7,4),MID(Zeitreihen0h15!A33441,4,2),LEFT(Zeitreihen0h15!A33441,2))+TIME(MID(Zeitreihen0h15!A33441,12,2),RIGHT(Zeitreihen0h15!A33441,2),0)</f>
        <v>#VALUE!</v>
      </c>
    </row>
    <row r="33442" spans="1:1" x14ac:dyDescent="0.25">
      <c r="A33442" s="78" t="e">
        <f>DATE(MID(Zeitreihen0h15!A33442,7,4),MID(Zeitreihen0h15!A33442,4,2),LEFT(Zeitreihen0h15!A33442,2))+TIME(MID(Zeitreihen0h15!A33442,12,2),RIGHT(Zeitreihen0h15!A33442,2),0)</f>
        <v>#VALUE!</v>
      </c>
    </row>
    <row r="33443" spans="1:1" x14ac:dyDescent="0.25">
      <c r="A33443" s="78" t="e">
        <f>DATE(MID(Zeitreihen0h15!A33443,7,4),MID(Zeitreihen0h15!A33443,4,2),LEFT(Zeitreihen0h15!A33443,2))+TIME(MID(Zeitreihen0h15!A33443,12,2),RIGHT(Zeitreihen0h15!A33443,2),0)</f>
        <v>#VALUE!</v>
      </c>
    </row>
    <row r="33444" spans="1:1" x14ac:dyDescent="0.25">
      <c r="A33444" s="78" t="e">
        <f>DATE(MID(Zeitreihen0h15!A33444,7,4),MID(Zeitreihen0h15!A33444,4,2),LEFT(Zeitreihen0h15!A33444,2))+TIME(MID(Zeitreihen0h15!A33444,12,2),RIGHT(Zeitreihen0h15!A33444,2),0)</f>
        <v>#VALUE!</v>
      </c>
    </row>
    <row r="33445" spans="1:1" x14ac:dyDescent="0.25">
      <c r="A33445" s="78" t="e">
        <f>DATE(MID(Zeitreihen0h15!A33445,7,4),MID(Zeitreihen0h15!A33445,4,2),LEFT(Zeitreihen0h15!A33445,2))+TIME(MID(Zeitreihen0h15!A33445,12,2),RIGHT(Zeitreihen0h15!A33445,2),0)</f>
        <v>#VALUE!</v>
      </c>
    </row>
    <row r="33446" spans="1:1" x14ac:dyDescent="0.25">
      <c r="A33446" s="78" t="e">
        <f>DATE(MID(Zeitreihen0h15!A33446,7,4),MID(Zeitreihen0h15!A33446,4,2),LEFT(Zeitreihen0h15!A33446,2))+TIME(MID(Zeitreihen0h15!A33446,12,2),RIGHT(Zeitreihen0h15!A33446,2),0)</f>
        <v>#VALUE!</v>
      </c>
    </row>
    <row r="33447" spans="1:1" x14ac:dyDescent="0.25">
      <c r="A33447" s="78" t="e">
        <f>DATE(MID(Zeitreihen0h15!A33447,7,4),MID(Zeitreihen0h15!A33447,4,2),LEFT(Zeitreihen0h15!A33447,2))+TIME(MID(Zeitreihen0h15!A33447,12,2),RIGHT(Zeitreihen0h15!A33447,2),0)</f>
        <v>#VALUE!</v>
      </c>
    </row>
    <row r="33448" spans="1:1" x14ac:dyDescent="0.25">
      <c r="A33448" s="78" t="e">
        <f>DATE(MID(Zeitreihen0h15!A33448,7,4),MID(Zeitreihen0h15!A33448,4,2),LEFT(Zeitreihen0h15!A33448,2))+TIME(MID(Zeitreihen0h15!A33448,12,2),RIGHT(Zeitreihen0h15!A33448,2),0)</f>
        <v>#VALUE!</v>
      </c>
    </row>
    <row r="33449" spans="1:1" x14ac:dyDescent="0.25">
      <c r="A33449" s="78" t="e">
        <f>DATE(MID(Zeitreihen0h15!A33449,7,4),MID(Zeitreihen0h15!A33449,4,2),LEFT(Zeitreihen0h15!A33449,2))+TIME(MID(Zeitreihen0h15!A33449,12,2),RIGHT(Zeitreihen0h15!A33449,2),0)</f>
        <v>#VALUE!</v>
      </c>
    </row>
    <row r="33450" spans="1:1" x14ac:dyDescent="0.25">
      <c r="A33450" s="78" t="e">
        <f>DATE(MID(Zeitreihen0h15!A33450,7,4),MID(Zeitreihen0h15!A33450,4,2),LEFT(Zeitreihen0h15!A33450,2))+TIME(MID(Zeitreihen0h15!A33450,12,2),RIGHT(Zeitreihen0h15!A33450,2),0)</f>
        <v>#VALUE!</v>
      </c>
    </row>
    <row r="33451" spans="1:1" x14ac:dyDescent="0.25">
      <c r="A33451" s="78" t="e">
        <f>DATE(MID(Zeitreihen0h15!A33451,7,4),MID(Zeitreihen0h15!A33451,4,2),LEFT(Zeitreihen0h15!A33451,2))+TIME(MID(Zeitreihen0h15!A33451,12,2),RIGHT(Zeitreihen0h15!A33451,2),0)</f>
        <v>#VALUE!</v>
      </c>
    </row>
    <row r="33452" spans="1:1" x14ac:dyDescent="0.25">
      <c r="A33452" s="78" t="e">
        <f>DATE(MID(Zeitreihen0h15!A33452,7,4),MID(Zeitreihen0h15!A33452,4,2),LEFT(Zeitreihen0h15!A33452,2))+TIME(MID(Zeitreihen0h15!A33452,12,2),RIGHT(Zeitreihen0h15!A33452,2),0)</f>
        <v>#VALUE!</v>
      </c>
    </row>
    <row r="33453" spans="1:1" x14ac:dyDescent="0.25">
      <c r="A33453" s="78" t="e">
        <f>DATE(MID(Zeitreihen0h15!A33453,7,4),MID(Zeitreihen0h15!A33453,4,2),LEFT(Zeitreihen0h15!A33453,2))+TIME(MID(Zeitreihen0h15!A33453,12,2),RIGHT(Zeitreihen0h15!A33453,2),0)</f>
        <v>#VALUE!</v>
      </c>
    </row>
    <row r="33454" spans="1:1" x14ac:dyDescent="0.25">
      <c r="A33454" s="78" t="e">
        <f>DATE(MID(Zeitreihen0h15!A33454,7,4),MID(Zeitreihen0h15!A33454,4,2),LEFT(Zeitreihen0h15!A33454,2))+TIME(MID(Zeitreihen0h15!A33454,12,2),RIGHT(Zeitreihen0h15!A33454,2),0)</f>
        <v>#VALUE!</v>
      </c>
    </row>
    <row r="33455" spans="1:1" x14ac:dyDescent="0.25">
      <c r="A33455" s="78" t="e">
        <f>DATE(MID(Zeitreihen0h15!A33455,7,4),MID(Zeitreihen0h15!A33455,4,2),LEFT(Zeitreihen0h15!A33455,2))+TIME(MID(Zeitreihen0h15!A33455,12,2),RIGHT(Zeitreihen0h15!A33455,2),0)</f>
        <v>#VALUE!</v>
      </c>
    </row>
    <row r="33456" spans="1:1" x14ac:dyDescent="0.25">
      <c r="A33456" s="78" t="e">
        <f>DATE(MID(Zeitreihen0h15!A33456,7,4),MID(Zeitreihen0h15!A33456,4,2),LEFT(Zeitreihen0h15!A33456,2))+TIME(MID(Zeitreihen0h15!A33456,12,2),RIGHT(Zeitreihen0h15!A33456,2),0)</f>
        <v>#VALUE!</v>
      </c>
    </row>
    <row r="33457" spans="1:1" x14ac:dyDescent="0.25">
      <c r="A33457" s="78" t="e">
        <f>DATE(MID(Zeitreihen0h15!A33457,7,4),MID(Zeitreihen0h15!A33457,4,2),LEFT(Zeitreihen0h15!A33457,2))+TIME(MID(Zeitreihen0h15!A33457,12,2),RIGHT(Zeitreihen0h15!A33457,2),0)</f>
        <v>#VALUE!</v>
      </c>
    </row>
    <row r="33458" spans="1:1" x14ac:dyDescent="0.25">
      <c r="A33458" s="78" t="e">
        <f>DATE(MID(Zeitreihen0h15!A33458,7,4),MID(Zeitreihen0h15!A33458,4,2),LEFT(Zeitreihen0h15!A33458,2))+TIME(MID(Zeitreihen0h15!A33458,12,2),RIGHT(Zeitreihen0h15!A33458,2),0)</f>
        <v>#VALUE!</v>
      </c>
    </row>
    <row r="33459" spans="1:1" x14ac:dyDescent="0.25">
      <c r="A33459" s="78" t="e">
        <f>DATE(MID(Zeitreihen0h15!A33459,7,4),MID(Zeitreihen0h15!A33459,4,2),LEFT(Zeitreihen0h15!A33459,2))+TIME(MID(Zeitreihen0h15!A33459,12,2),RIGHT(Zeitreihen0h15!A33459,2),0)</f>
        <v>#VALUE!</v>
      </c>
    </row>
    <row r="33460" spans="1:1" x14ac:dyDescent="0.25">
      <c r="A33460" s="78" t="e">
        <f>DATE(MID(Zeitreihen0h15!A33460,7,4),MID(Zeitreihen0h15!A33460,4,2),LEFT(Zeitreihen0h15!A33460,2))+TIME(MID(Zeitreihen0h15!A33460,12,2),RIGHT(Zeitreihen0h15!A33460,2),0)</f>
        <v>#VALUE!</v>
      </c>
    </row>
    <row r="33461" spans="1:1" x14ac:dyDescent="0.25">
      <c r="A33461" s="78" t="e">
        <f>DATE(MID(Zeitreihen0h15!A33461,7,4),MID(Zeitreihen0h15!A33461,4,2),LEFT(Zeitreihen0h15!A33461,2))+TIME(MID(Zeitreihen0h15!A33461,12,2),RIGHT(Zeitreihen0h15!A33461,2),0)</f>
        <v>#VALUE!</v>
      </c>
    </row>
    <row r="33462" spans="1:1" x14ac:dyDescent="0.25">
      <c r="A33462" s="78" t="e">
        <f>DATE(MID(Zeitreihen0h15!A33462,7,4),MID(Zeitreihen0h15!A33462,4,2),LEFT(Zeitreihen0h15!A33462,2))+TIME(MID(Zeitreihen0h15!A33462,12,2),RIGHT(Zeitreihen0h15!A33462,2),0)</f>
        <v>#VALUE!</v>
      </c>
    </row>
    <row r="33463" spans="1:1" x14ac:dyDescent="0.25">
      <c r="A33463" s="78" t="e">
        <f>DATE(MID(Zeitreihen0h15!A33463,7,4),MID(Zeitreihen0h15!A33463,4,2),LEFT(Zeitreihen0h15!A33463,2))+TIME(MID(Zeitreihen0h15!A33463,12,2),RIGHT(Zeitreihen0h15!A33463,2),0)</f>
        <v>#VALUE!</v>
      </c>
    </row>
    <row r="33464" spans="1:1" x14ac:dyDescent="0.25">
      <c r="A33464" s="78" t="e">
        <f>DATE(MID(Zeitreihen0h15!A33464,7,4),MID(Zeitreihen0h15!A33464,4,2),LEFT(Zeitreihen0h15!A33464,2))+TIME(MID(Zeitreihen0h15!A33464,12,2),RIGHT(Zeitreihen0h15!A33464,2),0)</f>
        <v>#VALUE!</v>
      </c>
    </row>
    <row r="33465" spans="1:1" x14ac:dyDescent="0.25">
      <c r="A33465" s="78" t="e">
        <f>DATE(MID(Zeitreihen0h15!A33465,7,4),MID(Zeitreihen0h15!A33465,4,2),LEFT(Zeitreihen0h15!A33465,2))+TIME(MID(Zeitreihen0h15!A33465,12,2),RIGHT(Zeitreihen0h15!A33465,2),0)</f>
        <v>#VALUE!</v>
      </c>
    </row>
    <row r="33466" spans="1:1" x14ac:dyDescent="0.25">
      <c r="A33466" s="78" t="e">
        <f>DATE(MID(Zeitreihen0h15!A33466,7,4),MID(Zeitreihen0h15!A33466,4,2),LEFT(Zeitreihen0h15!A33466,2))+TIME(MID(Zeitreihen0h15!A33466,12,2),RIGHT(Zeitreihen0h15!A33466,2),0)</f>
        <v>#VALUE!</v>
      </c>
    </row>
    <row r="33467" spans="1:1" x14ac:dyDescent="0.25">
      <c r="A33467" s="78" t="e">
        <f>DATE(MID(Zeitreihen0h15!A33467,7,4),MID(Zeitreihen0h15!A33467,4,2),LEFT(Zeitreihen0h15!A33467,2))+TIME(MID(Zeitreihen0h15!A33467,12,2),RIGHT(Zeitreihen0h15!A33467,2),0)</f>
        <v>#VALUE!</v>
      </c>
    </row>
    <row r="33468" spans="1:1" x14ac:dyDescent="0.25">
      <c r="A33468" s="78" t="e">
        <f>DATE(MID(Zeitreihen0h15!A33468,7,4),MID(Zeitreihen0h15!A33468,4,2),LEFT(Zeitreihen0h15!A33468,2))+TIME(MID(Zeitreihen0h15!A33468,12,2),RIGHT(Zeitreihen0h15!A33468,2),0)</f>
        <v>#VALUE!</v>
      </c>
    </row>
    <row r="33469" spans="1:1" x14ac:dyDescent="0.25">
      <c r="A33469" s="78" t="e">
        <f>DATE(MID(Zeitreihen0h15!A33469,7,4),MID(Zeitreihen0h15!A33469,4,2),LEFT(Zeitreihen0h15!A33469,2))+TIME(MID(Zeitreihen0h15!A33469,12,2),RIGHT(Zeitreihen0h15!A33469,2),0)</f>
        <v>#VALUE!</v>
      </c>
    </row>
    <row r="33470" spans="1:1" x14ac:dyDescent="0.25">
      <c r="A33470" s="78" t="e">
        <f>DATE(MID(Zeitreihen0h15!A33470,7,4),MID(Zeitreihen0h15!A33470,4,2),LEFT(Zeitreihen0h15!A33470,2))+TIME(MID(Zeitreihen0h15!A33470,12,2),RIGHT(Zeitreihen0h15!A33470,2),0)</f>
        <v>#VALUE!</v>
      </c>
    </row>
    <row r="33471" spans="1:1" x14ac:dyDescent="0.25">
      <c r="A33471" s="78" t="e">
        <f>DATE(MID(Zeitreihen0h15!A33471,7,4),MID(Zeitreihen0h15!A33471,4,2),LEFT(Zeitreihen0h15!A33471,2))+TIME(MID(Zeitreihen0h15!A33471,12,2),RIGHT(Zeitreihen0h15!A33471,2),0)</f>
        <v>#VALUE!</v>
      </c>
    </row>
    <row r="33472" spans="1:1" x14ac:dyDescent="0.25">
      <c r="A33472" s="78" t="e">
        <f>DATE(MID(Zeitreihen0h15!A33472,7,4),MID(Zeitreihen0h15!A33472,4,2),LEFT(Zeitreihen0h15!A33472,2))+TIME(MID(Zeitreihen0h15!A33472,12,2),RIGHT(Zeitreihen0h15!A33472,2),0)</f>
        <v>#VALUE!</v>
      </c>
    </row>
    <row r="33473" spans="1:1" x14ac:dyDescent="0.25">
      <c r="A33473" s="78" t="e">
        <f>DATE(MID(Zeitreihen0h15!A33473,7,4),MID(Zeitreihen0h15!A33473,4,2),LEFT(Zeitreihen0h15!A33473,2))+TIME(MID(Zeitreihen0h15!A33473,12,2),RIGHT(Zeitreihen0h15!A33473,2),0)</f>
        <v>#VALUE!</v>
      </c>
    </row>
    <row r="33474" spans="1:1" x14ac:dyDescent="0.25">
      <c r="A33474" s="78" t="e">
        <f>DATE(MID(Zeitreihen0h15!A33474,7,4),MID(Zeitreihen0h15!A33474,4,2),LEFT(Zeitreihen0h15!A33474,2))+TIME(MID(Zeitreihen0h15!A33474,12,2),RIGHT(Zeitreihen0h15!A33474,2),0)</f>
        <v>#VALUE!</v>
      </c>
    </row>
    <row r="33475" spans="1:1" x14ac:dyDescent="0.25">
      <c r="A33475" s="78" t="e">
        <f>DATE(MID(Zeitreihen0h15!A33475,7,4),MID(Zeitreihen0h15!A33475,4,2),LEFT(Zeitreihen0h15!A33475,2))+TIME(MID(Zeitreihen0h15!A33475,12,2),RIGHT(Zeitreihen0h15!A33475,2),0)</f>
        <v>#VALUE!</v>
      </c>
    </row>
    <row r="33476" spans="1:1" x14ac:dyDescent="0.25">
      <c r="A33476" s="78" t="e">
        <f>DATE(MID(Zeitreihen0h15!A33476,7,4),MID(Zeitreihen0h15!A33476,4,2),LEFT(Zeitreihen0h15!A33476,2))+TIME(MID(Zeitreihen0h15!A33476,12,2),RIGHT(Zeitreihen0h15!A33476,2),0)</f>
        <v>#VALUE!</v>
      </c>
    </row>
    <row r="33477" spans="1:1" x14ac:dyDescent="0.25">
      <c r="A33477" s="78" t="e">
        <f>DATE(MID(Zeitreihen0h15!A33477,7,4),MID(Zeitreihen0h15!A33477,4,2),LEFT(Zeitreihen0h15!A33477,2))+TIME(MID(Zeitreihen0h15!A33477,12,2),RIGHT(Zeitreihen0h15!A33477,2),0)</f>
        <v>#VALUE!</v>
      </c>
    </row>
    <row r="33478" spans="1:1" x14ac:dyDescent="0.25">
      <c r="A33478" s="78" t="e">
        <f>DATE(MID(Zeitreihen0h15!A33478,7,4),MID(Zeitreihen0h15!A33478,4,2),LEFT(Zeitreihen0h15!A33478,2))+TIME(MID(Zeitreihen0h15!A33478,12,2),RIGHT(Zeitreihen0h15!A33478,2),0)</f>
        <v>#VALUE!</v>
      </c>
    </row>
    <row r="33479" spans="1:1" x14ac:dyDescent="0.25">
      <c r="A33479" s="78" t="e">
        <f>DATE(MID(Zeitreihen0h15!A33479,7,4),MID(Zeitreihen0h15!A33479,4,2),LEFT(Zeitreihen0h15!A33479,2))+TIME(MID(Zeitreihen0h15!A33479,12,2),RIGHT(Zeitreihen0h15!A33479,2),0)</f>
        <v>#VALUE!</v>
      </c>
    </row>
    <row r="33480" spans="1:1" x14ac:dyDescent="0.25">
      <c r="A33480" s="78" t="e">
        <f>DATE(MID(Zeitreihen0h15!A33480,7,4),MID(Zeitreihen0h15!A33480,4,2),LEFT(Zeitreihen0h15!A33480,2))+TIME(MID(Zeitreihen0h15!A33480,12,2),RIGHT(Zeitreihen0h15!A33480,2),0)</f>
        <v>#VALUE!</v>
      </c>
    </row>
    <row r="33481" spans="1:1" x14ac:dyDescent="0.25">
      <c r="A33481" s="78" t="e">
        <f>DATE(MID(Zeitreihen0h15!A33481,7,4),MID(Zeitreihen0h15!A33481,4,2),LEFT(Zeitreihen0h15!A33481,2))+TIME(MID(Zeitreihen0h15!A33481,12,2),RIGHT(Zeitreihen0h15!A33481,2),0)</f>
        <v>#VALUE!</v>
      </c>
    </row>
    <row r="33482" spans="1:1" x14ac:dyDescent="0.25">
      <c r="A33482" s="78" t="e">
        <f>DATE(MID(Zeitreihen0h15!A33482,7,4),MID(Zeitreihen0h15!A33482,4,2),LEFT(Zeitreihen0h15!A33482,2))+TIME(MID(Zeitreihen0h15!A33482,12,2),RIGHT(Zeitreihen0h15!A33482,2),0)</f>
        <v>#VALUE!</v>
      </c>
    </row>
    <row r="33483" spans="1:1" x14ac:dyDescent="0.25">
      <c r="A33483" s="78" t="e">
        <f>DATE(MID(Zeitreihen0h15!A33483,7,4),MID(Zeitreihen0h15!A33483,4,2),LEFT(Zeitreihen0h15!A33483,2))+TIME(MID(Zeitreihen0h15!A33483,12,2),RIGHT(Zeitreihen0h15!A33483,2),0)</f>
        <v>#VALUE!</v>
      </c>
    </row>
    <row r="33484" spans="1:1" x14ac:dyDescent="0.25">
      <c r="A33484" s="78" t="e">
        <f>DATE(MID(Zeitreihen0h15!A33484,7,4),MID(Zeitreihen0h15!A33484,4,2),LEFT(Zeitreihen0h15!A33484,2))+TIME(MID(Zeitreihen0h15!A33484,12,2),RIGHT(Zeitreihen0h15!A33484,2),0)</f>
        <v>#VALUE!</v>
      </c>
    </row>
    <row r="33485" spans="1:1" x14ac:dyDescent="0.25">
      <c r="A33485" s="78" t="e">
        <f>DATE(MID(Zeitreihen0h15!A33485,7,4),MID(Zeitreihen0h15!A33485,4,2),LEFT(Zeitreihen0h15!A33485,2))+TIME(MID(Zeitreihen0h15!A33485,12,2),RIGHT(Zeitreihen0h15!A33485,2),0)</f>
        <v>#VALUE!</v>
      </c>
    </row>
    <row r="33486" spans="1:1" x14ac:dyDescent="0.25">
      <c r="A33486" s="78" t="e">
        <f>DATE(MID(Zeitreihen0h15!A33486,7,4),MID(Zeitreihen0h15!A33486,4,2),LEFT(Zeitreihen0h15!A33486,2))+TIME(MID(Zeitreihen0h15!A33486,12,2),RIGHT(Zeitreihen0h15!A33486,2),0)</f>
        <v>#VALUE!</v>
      </c>
    </row>
    <row r="33487" spans="1:1" x14ac:dyDescent="0.25">
      <c r="A33487" s="78" t="e">
        <f>DATE(MID(Zeitreihen0h15!A33487,7,4),MID(Zeitreihen0h15!A33487,4,2),LEFT(Zeitreihen0h15!A33487,2))+TIME(MID(Zeitreihen0h15!A33487,12,2),RIGHT(Zeitreihen0h15!A33487,2),0)</f>
        <v>#VALUE!</v>
      </c>
    </row>
    <row r="33488" spans="1:1" x14ac:dyDescent="0.25">
      <c r="A33488" s="78" t="e">
        <f>DATE(MID(Zeitreihen0h15!A33488,7,4),MID(Zeitreihen0h15!A33488,4,2),LEFT(Zeitreihen0h15!A33488,2))+TIME(MID(Zeitreihen0h15!A33488,12,2),RIGHT(Zeitreihen0h15!A33488,2),0)</f>
        <v>#VALUE!</v>
      </c>
    </row>
    <row r="33489" spans="1:1" x14ac:dyDescent="0.25">
      <c r="A33489" s="78" t="e">
        <f>DATE(MID(Zeitreihen0h15!A33489,7,4),MID(Zeitreihen0h15!A33489,4,2),LEFT(Zeitreihen0h15!A33489,2))+TIME(MID(Zeitreihen0h15!A33489,12,2),RIGHT(Zeitreihen0h15!A33489,2),0)</f>
        <v>#VALUE!</v>
      </c>
    </row>
    <row r="33490" spans="1:1" x14ac:dyDescent="0.25">
      <c r="A33490" s="78" t="e">
        <f>DATE(MID(Zeitreihen0h15!A33490,7,4),MID(Zeitreihen0h15!A33490,4,2),LEFT(Zeitreihen0h15!A33490,2))+TIME(MID(Zeitreihen0h15!A33490,12,2),RIGHT(Zeitreihen0h15!A33490,2),0)</f>
        <v>#VALUE!</v>
      </c>
    </row>
    <row r="33491" spans="1:1" x14ac:dyDescent="0.25">
      <c r="A33491" s="78" t="e">
        <f>DATE(MID(Zeitreihen0h15!A33491,7,4),MID(Zeitreihen0h15!A33491,4,2),LEFT(Zeitreihen0h15!A33491,2))+TIME(MID(Zeitreihen0h15!A33491,12,2),RIGHT(Zeitreihen0h15!A33491,2),0)</f>
        <v>#VALUE!</v>
      </c>
    </row>
    <row r="33492" spans="1:1" x14ac:dyDescent="0.25">
      <c r="A33492" s="78" t="e">
        <f>DATE(MID(Zeitreihen0h15!A33492,7,4),MID(Zeitreihen0h15!A33492,4,2),LEFT(Zeitreihen0h15!A33492,2))+TIME(MID(Zeitreihen0h15!A33492,12,2),RIGHT(Zeitreihen0h15!A33492,2),0)</f>
        <v>#VALUE!</v>
      </c>
    </row>
    <row r="33493" spans="1:1" x14ac:dyDescent="0.25">
      <c r="A33493" s="78" t="e">
        <f>DATE(MID(Zeitreihen0h15!A33493,7,4),MID(Zeitreihen0h15!A33493,4,2),LEFT(Zeitreihen0h15!A33493,2))+TIME(MID(Zeitreihen0h15!A33493,12,2),RIGHT(Zeitreihen0h15!A33493,2),0)</f>
        <v>#VALUE!</v>
      </c>
    </row>
    <row r="33494" spans="1:1" x14ac:dyDescent="0.25">
      <c r="A33494" s="78" t="e">
        <f>DATE(MID(Zeitreihen0h15!A33494,7,4),MID(Zeitreihen0h15!A33494,4,2),LEFT(Zeitreihen0h15!A33494,2))+TIME(MID(Zeitreihen0h15!A33494,12,2),RIGHT(Zeitreihen0h15!A33494,2),0)</f>
        <v>#VALUE!</v>
      </c>
    </row>
    <row r="33495" spans="1:1" x14ac:dyDescent="0.25">
      <c r="A33495" s="78" t="e">
        <f>DATE(MID(Zeitreihen0h15!A33495,7,4),MID(Zeitreihen0h15!A33495,4,2),LEFT(Zeitreihen0h15!A33495,2))+TIME(MID(Zeitreihen0h15!A33495,12,2),RIGHT(Zeitreihen0h15!A33495,2),0)</f>
        <v>#VALUE!</v>
      </c>
    </row>
    <row r="33496" spans="1:1" x14ac:dyDescent="0.25">
      <c r="A33496" s="78" t="e">
        <f>DATE(MID(Zeitreihen0h15!A33496,7,4),MID(Zeitreihen0h15!A33496,4,2),LEFT(Zeitreihen0h15!A33496,2))+TIME(MID(Zeitreihen0h15!A33496,12,2),RIGHT(Zeitreihen0h15!A33496,2),0)</f>
        <v>#VALUE!</v>
      </c>
    </row>
    <row r="33497" spans="1:1" x14ac:dyDescent="0.25">
      <c r="A33497" s="78" t="e">
        <f>DATE(MID(Zeitreihen0h15!A33497,7,4),MID(Zeitreihen0h15!A33497,4,2),LEFT(Zeitreihen0h15!A33497,2))+TIME(MID(Zeitreihen0h15!A33497,12,2),RIGHT(Zeitreihen0h15!A33497,2),0)</f>
        <v>#VALUE!</v>
      </c>
    </row>
    <row r="33498" spans="1:1" x14ac:dyDescent="0.25">
      <c r="A33498" s="78" t="e">
        <f>DATE(MID(Zeitreihen0h15!A33498,7,4),MID(Zeitreihen0h15!A33498,4,2),LEFT(Zeitreihen0h15!A33498,2))+TIME(MID(Zeitreihen0h15!A33498,12,2),RIGHT(Zeitreihen0h15!A33498,2),0)</f>
        <v>#VALUE!</v>
      </c>
    </row>
    <row r="33499" spans="1:1" x14ac:dyDescent="0.25">
      <c r="A33499" s="78" t="e">
        <f>DATE(MID(Zeitreihen0h15!A33499,7,4),MID(Zeitreihen0h15!A33499,4,2),LEFT(Zeitreihen0h15!A33499,2))+TIME(MID(Zeitreihen0h15!A33499,12,2),RIGHT(Zeitreihen0h15!A33499,2),0)</f>
        <v>#VALUE!</v>
      </c>
    </row>
    <row r="33500" spans="1:1" x14ac:dyDescent="0.25">
      <c r="A33500" s="78" t="e">
        <f>DATE(MID(Zeitreihen0h15!A33500,7,4),MID(Zeitreihen0h15!A33500,4,2),LEFT(Zeitreihen0h15!A33500,2))+TIME(MID(Zeitreihen0h15!A33500,12,2),RIGHT(Zeitreihen0h15!A33500,2),0)</f>
        <v>#VALUE!</v>
      </c>
    </row>
    <row r="33501" spans="1:1" x14ac:dyDescent="0.25">
      <c r="A33501" s="78" t="e">
        <f>DATE(MID(Zeitreihen0h15!A33501,7,4),MID(Zeitreihen0h15!A33501,4,2),LEFT(Zeitreihen0h15!A33501,2))+TIME(MID(Zeitreihen0h15!A33501,12,2),RIGHT(Zeitreihen0h15!A33501,2),0)</f>
        <v>#VALUE!</v>
      </c>
    </row>
    <row r="33502" spans="1:1" x14ac:dyDescent="0.25">
      <c r="A33502" s="78" t="e">
        <f>DATE(MID(Zeitreihen0h15!A33502,7,4),MID(Zeitreihen0h15!A33502,4,2),LEFT(Zeitreihen0h15!A33502,2))+TIME(MID(Zeitreihen0h15!A33502,12,2),RIGHT(Zeitreihen0h15!A33502,2),0)</f>
        <v>#VALUE!</v>
      </c>
    </row>
    <row r="33503" spans="1:1" x14ac:dyDescent="0.25">
      <c r="A33503" s="78" t="e">
        <f>DATE(MID(Zeitreihen0h15!A33503,7,4),MID(Zeitreihen0h15!A33503,4,2),LEFT(Zeitreihen0h15!A33503,2))+TIME(MID(Zeitreihen0h15!A33503,12,2),RIGHT(Zeitreihen0h15!A33503,2),0)</f>
        <v>#VALUE!</v>
      </c>
    </row>
    <row r="33504" spans="1:1" x14ac:dyDescent="0.25">
      <c r="A33504" s="78" t="e">
        <f>DATE(MID(Zeitreihen0h15!A33504,7,4),MID(Zeitreihen0h15!A33504,4,2),LEFT(Zeitreihen0h15!A33504,2))+TIME(MID(Zeitreihen0h15!A33504,12,2),RIGHT(Zeitreihen0h15!A33504,2),0)</f>
        <v>#VALUE!</v>
      </c>
    </row>
    <row r="33505" spans="1:1" x14ac:dyDescent="0.25">
      <c r="A33505" s="78" t="e">
        <f>DATE(MID(Zeitreihen0h15!A33505,7,4),MID(Zeitreihen0h15!A33505,4,2),LEFT(Zeitreihen0h15!A33505,2))+TIME(MID(Zeitreihen0h15!A33505,12,2),RIGHT(Zeitreihen0h15!A33505,2),0)</f>
        <v>#VALUE!</v>
      </c>
    </row>
    <row r="33506" spans="1:1" x14ac:dyDescent="0.25">
      <c r="A33506" s="78" t="e">
        <f>DATE(MID(Zeitreihen0h15!A33506,7,4),MID(Zeitreihen0h15!A33506,4,2),LEFT(Zeitreihen0h15!A33506,2))+TIME(MID(Zeitreihen0h15!A33506,12,2),RIGHT(Zeitreihen0h15!A33506,2),0)</f>
        <v>#VALUE!</v>
      </c>
    </row>
    <row r="33507" spans="1:1" x14ac:dyDescent="0.25">
      <c r="A33507" s="78" t="e">
        <f>DATE(MID(Zeitreihen0h15!A33507,7,4),MID(Zeitreihen0h15!A33507,4,2),LEFT(Zeitreihen0h15!A33507,2))+TIME(MID(Zeitreihen0h15!A33507,12,2),RIGHT(Zeitreihen0h15!A33507,2),0)</f>
        <v>#VALUE!</v>
      </c>
    </row>
    <row r="33508" spans="1:1" x14ac:dyDescent="0.25">
      <c r="A33508" s="78" t="e">
        <f>DATE(MID(Zeitreihen0h15!A33508,7,4),MID(Zeitreihen0h15!A33508,4,2),LEFT(Zeitreihen0h15!A33508,2))+TIME(MID(Zeitreihen0h15!A33508,12,2),RIGHT(Zeitreihen0h15!A33508,2),0)</f>
        <v>#VALUE!</v>
      </c>
    </row>
    <row r="33509" spans="1:1" x14ac:dyDescent="0.25">
      <c r="A33509" s="78" t="e">
        <f>DATE(MID(Zeitreihen0h15!A33509,7,4),MID(Zeitreihen0h15!A33509,4,2),LEFT(Zeitreihen0h15!A33509,2))+TIME(MID(Zeitreihen0h15!A33509,12,2),RIGHT(Zeitreihen0h15!A33509,2),0)</f>
        <v>#VALUE!</v>
      </c>
    </row>
    <row r="33510" spans="1:1" x14ac:dyDescent="0.25">
      <c r="A33510" s="78" t="e">
        <f>DATE(MID(Zeitreihen0h15!A33510,7,4),MID(Zeitreihen0h15!A33510,4,2),LEFT(Zeitreihen0h15!A33510,2))+TIME(MID(Zeitreihen0h15!A33510,12,2),RIGHT(Zeitreihen0h15!A33510,2),0)</f>
        <v>#VALUE!</v>
      </c>
    </row>
    <row r="33511" spans="1:1" x14ac:dyDescent="0.25">
      <c r="A33511" s="78" t="e">
        <f>DATE(MID(Zeitreihen0h15!A33511,7,4),MID(Zeitreihen0h15!A33511,4,2),LEFT(Zeitreihen0h15!A33511,2))+TIME(MID(Zeitreihen0h15!A33511,12,2),RIGHT(Zeitreihen0h15!A33511,2),0)</f>
        <v>#VALUE!</v>
      </c>
    </row>
    <row r="33512" spans="1:1" x14ac:dyDescent="0.25">
      <c r="A33512" s="78" t="e">
        <f>DATE(MID(Zeitreihen0h15!A33512,7,4),MID(Zeitreihen0h15!A33512,4,2),LEFT(Zeitreihen0h15!A33512,2))+TIME(MID(Zeitreihen0h15!A33512,12,2),RIGHT(Zeitreihen0h15!A33512,2),0)</f>
        <v>#VALUE!</v>
      </c>
    </row>
    <row r="33513" spans="1:1" x14ac:dyDescent="0.25">
      <c r="A33513" s="78" t="e">
        <f>DATE(MID(Zeitreihen0h15!A33513,7,4),MID(Zeitreihen0h15!A33513,4,2),LEFT(Zeitreihen0h15!A33513,2))+TIME(MID(Zeitreihen0h15!A33513,12,2),RIGHT(Zeitreihen0h15!A33513,2),0)</f>
        <v>#VALUE!</v>
      </c>
    </row>
    <row r="33514" spans="1:1" x14ac:dyDescent="0.25">
      <c r="A33514" s="78" t="e">
        <f>DATE(MID(Zeitreihen0h15!A33514,7,4),MID(Zeitreihen0h15!A33514,4,2),LEFT(Zeitreihen0h15!A33514,2))+TIME(MID(Zeitreihen0h15!A33514,12,2),RIGHT(Zeitreihen0h15!A33514,2),0)</f>
        <v>#VALUE!</v>
      </c>
    </row>
    <row r="33515" spans="1:1" x14ac:dyDescent="0.25">
      <c r="A33515" s="78" t="e">
        <f>DATE(MID(Zeitreihen0h15!A33515,7,4),MID(Zeitreihen0h15!A33515,4,2),LEFT(Zeitreihen0h15!A33515,2))+TIME(MID(Zeitreihen0h15!A33515,12,2),RIGHT(Zeitreihen0h15!A33515,2),0)</f>
        <v>#VALUE!</v>
      </c>
    </row>
    <row r="33516" spans="1:1" x14ac:dyDescent="0.25">
      <c r="A33516" s="78" t="e">
        <f>DATE(MID(Zeitreihen0h15!A33516,7,4),MID(Zeitreihen0h15!A33516,4,2),LEFT(Zeitreihen0h15!A33516,2))+TIME(MID(Zeitreihen0h15!A33516,12,2),RIGHT(Zeitreihen0h15!A33516,2),0)</f>
        <v>#VALUE!</v>
      </c>
    </row>
    <row r="33517" spans="1:1" x14ac:dyDescent="0.25">
      <c r="A33517" s="78" t="e">
        <f>DATE(MID(Zeitreihen0h15!A33517,7,4),MID(Zeitreihen0h15!A33517,4,2),LEFT(Zeitreihen0h15!A33517,2))+TIME(MID(Zeitreihen0h15!A33517,12,2),RIGHT(Zeitreihen0h15!A33517,2),0)</f>
        <v>#VALUE!</v>
      </c>
    </row>
    <row r="33518" spans="1:1" x14ac:dyDescent="0.25">
      <c r="A33518" s="78" t="e">
        <f>DATE(MID(Zeitreihen0h15!A33518,7,4),MID(Zeitreihen0h15!A33518,4,2),LEFT(Zeitreihen0h15!A33518,2))+TIME(MID(Zeitreihen0h15!A33518,12,2),RIGHT(Zeitreihen0h15!A33518,2),0)</f>
        <v>#VALUE!</v>
      </c>
    </row>
    <row r="33519" spans="1:1" x14ac:dyDescent="0.25">
      <c r="A33519" s="78" t="e">
        <f>DATE(MID(Zeitreihen0h15!A33519,7,4),MID(Zeitreihen0h15!A33519,4,2),LEFT(Zeitreihen0h15!A33519,2))+TIME(MID(Zeitreihen0h15!A33519,12,2),RIGHT(Zeitreihen0h15!A33519,2),0)</f>
        <v>#VALUE!</v>
      </c>
    </row>
    <row r="33520" spans="1:1" x14ac:dyDescent="0.25">
      <c r="A33520" s="78" t="e">
        <f>DATE(MID(Zeitreihen0h15!A33520,7,4),MID(Zeitreihen0h15!A33520,4,2),LEFT(Zeitreihen0h15!A33520,2))+TIME(MID(Zeitreihen0h15!A33520,12,2),RIGHT(Zeitreihen0h15!A33520,2),0)</f>
        <v>#VALUE!</v>
      </c>
    </row>
    <row r="33521" spans="1:1" x14ac:dyDescent="0.25">
      <c r="A33521" s="78" t="e">
        <f>DATE(MID(Zeitreihen0h15!A33521,7,4),MID(Zeitreihen0h15!A33521,4,2),LEFT(Zeitreihen0h15!A33521,2))+TIME(MID(Zeitreihen0h15!A33521,12,2),RIGHT(Zeitreihen0h15!A33521,2),0)</f>
        <v>#VALUE!</v>
      </c>
    </row>
    <row r="33522" spans="1:1" x14ac:dyDescent="0.25">
      <c r="A33522" s="78" t="e">
        <f>DATE(MID(Zeitreihen0h15!A33522,7,4),MID(Zeitreihen0h15!A33522,4,2),LEFT(Zeitreihen0h15!A33522,2))+TIME(MID(Zeitreihen0h15!A33522,12,2),RIGHT(Zeitreihen0h15!A33522,2),0)</f>
        <v>#VALUE!</v>
      </c>
    </row>
    <row r="33523" spans="1:1" x14ac:dyDescent="0.25">
      <c r="A33523" s="78" t="e">
        <f>DATE(MID(Zeitreihen0h15!A33523,7,4),MID(Zeitreihen0h15!A33523,4,2),LEFT(Zeitreihen0h15!A33523,2))+TIME(MID(Zeitreihen0h15!A33523,12,2),RIGHT(Zeitreihen0h15!A33523,2),0)</f>
        <v>#VALUE!</v>
      </c>
    </row>
    <row r="33524" spans="1:1" x14ac:dyDescent="0.25">
      <c r="A33524" s="78" t="e">
        <f>DATE(MID(Zeitreihen0h15!A33524,7,4),MID(Zeitreihen0h15!A33524,4,2),LEFT(Zeitreihen0h15!A33524,2))+TIME(MID(Zeitreihen0h15!A33524,12,2),RIGHT(Zeitreihen0h15!A33524,2),0)</f>
        <v>#VALUE!</v>
      </c>
    </row>
    <row r="33525" spans="1:1" x14ac:dyDescent="0.25">
      <c r="A33525" s="78" t="e">
        <f>DATE(MID(Zeitreihen0h15!A33525,7,4),MID(Zeitreihen0h15!A33525,4,2),LEFT(Zeitreihen0h15!A33525,2))+TIME(MID(Zeitreihen0h15!A33525,12,2),RIGHT(Zeitreihen0h15!A33525,2),0)</f>
        <v>#VALUE!</v>
      </c>
    </row>
    <row r="33526" spans="1:1" x14ac:dyDescent="0.25">
      <c r="A33526" s="78" t="e">
        <f>DATE(MID(Zeitreihen0h15!A33526,7,4),MID(Zeitreihen0h15!A33526,4,2),LEFT(Zeitreihen0h15!A33526,2))+TIME(MID(Zeitreihen0h15!A33526,12,2),RIGHT(Zeitreihen0h15!A33526,2),0)</f>
        <v>#VALUE!</v>
      </c>
    </row>
    <row r="33527" spans="1:1" x14ac:dyDescent="0.25">
      <c r="A33527" s="78" t="e">
        <f>DATE(MID(Zeitreihen0h15!A33527,7,4),MID(Zeitreihen0h15!A33527,4,2),LEFT(Zeitreihen0h15!A33527,2))+TIME(MID(Zeitreihen0h15!A33527,12,2),RIGHT(Zeitreihen0h15!A33527,2),0)</f>
        <v>#VALUE!</v>
      </c>
    </row>
    <row r="33528" spans="1:1" x14ac:dyDescent="0.25">
      <c r="A33528" s="78" t="e">
        <f>DATE(MID(Zeitreihen0h15!A33528,7,4),MID(Zeitreihen0h15!A33528,4,2),LEFT(Zeitreihen0h15!A33528,2))+TIME(MID(Zeitreihen0h15!A33528,12,2),RIGHT(Zeitreihen0h15!A33528,2),0)</f>
        <v>#VALUE!</v>
      </c>
    </row>
    <row r="33529" spans="1:1" x14ac:dyDescent="0.25">
      <c r="A33529" s="78" t="e">
        <f>DATE(MID(Zeitreihen0h15!A33529,7,4),MID(Zeitreihen0h15!A33529,4,2),LEFT(Zeitreihen0h15!A33529,2))+TIME(MID(Zeitreihen0h15!A33529,12,2),RIGHT(Zeitreihen0h15!A33529,2),0)</f>
        <v>#VALUE!</v>
      </c>
    </row>
    <row r="33530" spans="1:1" x14ac:dyDescent="0.25">
      <c r="A33530" s="78" t="e">
        <f>DATE(MID(Zeitreihen0h15!A33530,7,4),MID(Zeitreihen0h15!A33530,4,2),LEFT(Zeitreihen0h15!A33530,2))+TIME(MID(Zeitreihen0h15!A33530,12,2),RIGHT(Zeitreihen0h15!A33530,2),0)</f>
        <v>#VALUE!</v>
      </c>
    </row>
    <row r="33531" spans="1:1" x14ac:dyDescent="0.25">
      <c r="A33531" s="78" t="e">
        <f>DATE(MID(Zeitreihen0h15!A33531,7,4),MID(Zeitreihen0h15!A33531,4,2),LEFT(Zeitreihen0h15!A33531,2))+TIME(MID(Zeitreihen0h15!A33531,12,2),RIGHT(Zeitreihen0h15!A33531,2),0)</f>
        <v>#VALUE!</v>
      </c>
    </row>
    <row r="33532" spans="1:1" x14ac:dyDescent="0.25">
      <c r="A33532" s="78" t="e">
        <f>DATE(MID(Zeitreihen0h15!A33532,7,4),MID(Zeitreihen0h15!A33532,4,2),LEFT(Zeitreihen0h15!A33532,2))+TIME(MID(Zeitreihen0h15!A33532,12,2),RIGHT(Zeitreihen0h15!A33532,2),0)</f>
        <v>#VALUE!</v>
      </c>
    </row>
    <row r="33533" spans="1:1" x14ac:dyDescent="0.25">
      <c r="A33533" s="78" t="e">
        <f>DATE(MID(Zeitreihen0h15!A33533,7,4),MID(Zeitreihen0h15!A33533,4,2),LEFT(Zeitreihen0h15!A33533,2))+TIME(MID(Zeitreihen0h15!A33533,12,2),RIGHT(Zeitreihen0h15!A33533,2),0)</f>
        <v>#VALUE!</v>
      </c>
    </row>
    <row r="33534" spans="1:1" x14ac:dyDescent="0.25">
      <c r="A33534" s="78" t="e">
        <f>DATE(MID(Zeitreihen0h15!A33534,7,4),MID(Zeitreihen0h15!A33534,4,2),LEFT(Zeitreihen0h15!A33534,2))+TIME(MID(Zeitreihen0h15!A33534,12,2),RIGHT(Zeitreihen0h15!A33534,2),0)</f>
        <v>#VALUE!</v>
      </c>
    </row>
    <row r="33535" spans="1:1" x14ac:dyDescent="0.25">
      <c r="A33535" s="78" t="e">
        <f>DATE(MID(Zeitreihen0h15!A33535,7,4),MID(Zeitreihen0h15!A33535,4,2),LEFT(Zeitreihen0h15!A33535,2))+TIME(MID(Zeitreihen0h15!A33535,12,2),RIGHT(Zeitreihen0h15!A33535,2),0)</f>
        <v>#VALUE!</v>
      </c>
    </row>
    <row r="33536" spans="1:1" x14ac:dyDescent="0.25">
      <c r="A33536" s="78" t="e">
        <f>DATE(MID(Zeitreihen0h15!A33536,7,4),MID(Zeitreihen0h15!A33536,4,2),LEFT(Zeitreihen0h15!A33536,2))+TIME(MID(Zeitreihen0h15!A33536,12,2),RIGHT(Zeitreihen0h15!A33536,2),0)</f>
        <v>#VALUE!</v>
      </c>
    </row>
    <row r="33537" spans="1:1" x14ac:dyDescent="0.25">
      <c r="A33537" s="78" t="e">
        <f>DATE(MID(Zeitreihen0h15!A33537,7,4),MID(Zeitreihen0h15!A33537,4,2),LEFT(Zeitreihen0h15!A33537,2))+TIME(MID(Zeitreihen0h15!A33537,12,2),RIGHT(Zeitreihen0h15!A33537,2),0)</f>
        <v>#VALUE!</v>
      </c>
    </row>
    <row r="33538" spans="1:1" x14ac:dyDescent="0.25">
      <c r="A33538" s="78" t="e">
        <f>DATE(MID(Zeitreihen0h15!A33538,7,4),MID(Zeitreihen0h15!A33538,4,2),LEFT(Zeitreihen0h15!A33538,2))+TIME(MID(Zeitreihen0h15!A33538,12,2),RIGHT(Zeitreihen0h15!A33538,2),0)</f>
        <v>#VALUE!</v>
      </c>
    </row>
    <row r="33539" spans="1:1" x14ac:dyDescent="0.25">
      <c r="A33539" s="78" t="e">
        <f>DATE(MID(Zeitreihen0h15!A33539,7,4),MID(Zeitreihen0h15!A33539,4,2),LEFT(Zeitreihen0h15!A33539,2))+TIME(MID(Zeitreihen0h15!A33539,12,2),RIGHT(Zeitreihen0h15!A33539,2),0)</f>
        <v>#VALUE!</v>
      </c>
    </row>
    <row r="33540" spans="1:1" x14ac:dyDescent="0.25">
      <c r="A33540" s="78" t="e">
        <f>DATE(MID(Zeitreihen0h15!A33540,7,4),MID(Zeitreihen0h15!A33540,4,2),LEFT(Zeitreihen0h15!A33540,2))+TIME(MID(Zeitreihen0h15!A33540,12,2),RIGHT(Zeitreihen0h15!A33540,2),0)</f>
        <v>#VALUE!</v>
      </c>
    </row>
    <row r="33541" spans="1:1" x14ac:dyDescent="0.25">
      <c r="A33541" s="78" t="e">
        <f>DATE(MID(Zeitreihen0h15!A33541,7,4),MID(Zeitreihen0h15!A33541,4,2),LEFT(Zeitreihen0h15!A33541,2))+TIME(MID(Zeitreihen0h15!A33541,12,2),RIGHT(Zeitreihen0h15!A33541,2),0)</f>
        <v>#VALUE!</v>
      </c>
    </row>
    <row r="33542" spans="1:1" x14ac:dyDescent="0.25">
      <c r="A33542" s="78" t="e">
        <f>DATE(MID(Zeitreihen0h15!A33542,7,4),MID(Zeitreihen0h15!A33542,4,2),LEFT(Zeitreihen0h15!A33542,2))+TIME(MID(Zeitreihen0h15!A33542,12,2),RIGHT(Zeitreihen0h15!A33542,2),0)</f>
        <v>#VALUE!</v>
      </c>
    </row>
    <row r="33543" spans="1:1" x14ac:dyDescent="0.25">
      <c r="A33543" s="78" t="e">
        <f>DATE(MID(Zeitreihen0h15!A33543,7,4),MID(Zeitreihen0h15!A33543,4,2),LEFT(Zeitreihen0h15!A33543,2))+TIME(MID(Zeitreihen0h15!A33543,12,2),RIGHT(Zeitreihen0h15!A33543,2),0)</f>
        <v>#VALUE!</v>
      </c>
    </row>
    <row r="33544" spans="1:1" x14ac:dyDescent="0.25">
      <c r="A33544" s="78" t="e">
        <f>DATE(MID(Zeitreihen0h15!A33544,7,4),MID(Zeitreihen0h15!A33544,4,2),LEFT(Zeitreihen0h15!A33544,2))+TIME(MID(Zeitreihen0h15!A33544,12,2),RIGHT(Zeitreihen0h15!A33544,2),0)</f>
        <v>#VALUE!</v>
      </c>
    </row>
    <row r="33545" spans="1:1" x14ac:dyDescent="0.25">
      <c r="A33545" s="78" t="e">
        <f>DATE(MID(Zeitreihen0h15!A33545,7,4),MID(Zeitreihen0h15!A33545,4,2),LEFT(Zeitreihen0h15!A33545,2))+TIME(MID(Zeitreihen0h15!A33545,12,2),RIGHT(Zeitreihen0h15!A33545,2),0)</f>
        <v>#VALUE!</v>
      </c>
    </row>
    <row r="33546" spans="1:1" x14ac:dyDescent="0.25">
      <c r="A33546" s="78" t="e">
        <f>DATE(MID(Zeitreihen0h15!A33546,7,4),MID(Zeitreihen0h15!A33546,4,2),LEFT(Zeitreihen0h15!A33546,2))+TIME(MID(Zeitreihen0h15!A33546,12,2),RIGHT(Zeitreihen0h15!A33546,2),0)</f>
        <v>#VALUE!</v>
      </c>
    </row>
    <row r="33547" spans="1:1" x14ac:dyDescent="0.25">
      <c r="A33547" s="78" t="e">
        <f>DATE(MID(Zeitreihen0h15!A33547,7,4),MID(Zeitreihen0h15!A33547,4,2),LEFT(Zeitreihen0h15!A33547,2))+TIME(MID(Zeitreihen0h15!A33547,12,2),RIGHT(Zeitreihen0h15!A33547,2),0)</f>
        <v>#VALUE!</v>
      </c>
    </row>
    <row r="33548" spans="1:1" x14ac:dyDescent="0.25">
      <c r="A33548" s="78" t="e">
        <f>DATE(MID(Zeitreihen0h15!A33548,7,4),MID(Zeitreihen0h15!A33548,4,2),LEFT(Zeitreihen0h15!A33548,2))+TIME(MID(Zeitreihen0h15!A33548,12,2),RIGHT(Zeitreihen0h15!A33548,2),0)</f>
        <v>#VALUE!</v>
      </c>
    </row>
    <row r="33549" spans="1:1" x14ac:dyDescent="0.25">
      <c r="A33549" s="78" t="e">
        <f>DATE(MID(Zeitreihen0h15!A33549,7,4),MID(Zeitreihen0h15!A33549,4,2),LEFT(Zeitreihen0h15!A33549,2))+TIME(MID(Zeitreihen0h15!A33549,12,2),RIGHT(Zeitreihen0h15!A33549,2),0)</f>
        <v>#VALUE!</v>
      </c>
    </row>
    <row r="33550" spans="1:1" x14ac:dyDescent="0.25">
      <c r="A33550" s="78" t="e">
        <f>DATE(MID(Zeitreihen0h15!A33550,7,4),MID(Zeitreihen0h15!A33550,4,2),LEFT(Zeitreihen0h15!A33550,2))+TIME(MID(Zeitreihen0h15!A33550,12,2),RIGHT(Zeitreihen0h15!A33550,2),0)</f>
        <v>#VALUE!</v>
      </c>
    </row>
    <row r="33551" spans="1:1" x14ac:dyDescent="0.25">
      <c r="A33551" s="78" t="e">
        <f>DATE(MID(Zeitreihen0h15!A33551,7,4),MID(Zeitreihen0h15!A33551,4,2),LEFT(Zeitreihen0h15!A33551,2))+TIME(MID(Zeitreihen0h15!A33551,12,2),RIGHT(Zeitreihen0h15!A33551,2),0)</f>
        <v>#VALUE!</v>
      </c>
    </row>
    <row r="33552" spans="1:1" x14ac:dyDescent="0.25">
      <c r="A33552" s="78" t="e">
        <f>DATE(MID(Zeitreihen0h15!A33552,7,4),MID(Zeitreihen0h15!A33552,4,2),LEFT(Zeitreihen0h15!A33552,2))+TIME(MID(Zeitreihen0h15!A33552,12,2),RIGHT(Zeitreihen0h15!A33552,2),0)</f>
        <v>#VALUE!</v>
      </c>
    </row>
    <row r="33553" spans="1:1" x14ac:dyDescent="0.25">
      <c r="A33553" s="78" t="e">
        <f>DATE(MID(Zeitreihen0h15!A33553,7,4),MID(Zeitreihen0h15!A33553,4,2),LEFT(Zeitreihen0h15!A33553,2))+TIME(MID(Zeitreihen0h15!A33553,12,2),RIGHT(Zeitreihen0h15!A33553,2),0)</f>
        <v>#VALUE!</v>
      </c>
    </row>
    <row r="33554" spans="1:1" x14ac:dyDescent="0.25">
      <c r="A33554" s="78" t="e">
        <f>DATE(MID(Zeitreihen0h15!A33554,7,4),MID(Zeitreihen0h15!A33554,4,2),LEFT(Zeitreihen0h15!A33554,2))+TIME(MID(Zeitreihen0h15!A33554,12,2),RIGHT(Zeitreihen0h15!A33554,2),0)</f>
        <v>#VALUE!</v>
      </c>
    </row>
    <row r="33555" spans="1:1" x14ac:dyDescent="0.25">
      <c r="A33555" s="78" t="e">
        <f>DATE(MID(Zeitreihen0h15!A33555,7,4),MID(Zeitreihen0h15!A33555,4,2),LEFT(Zeitreihen0h15!A33555,2))+TIME(MID(Zeitreihen0h15!A33555,12,2),RIGHT(Zeitreihen0h15!A33555,2),0)</f>
        <v>#VALUE!</v>
      </c>
    </row>
    <row r="33556" spans="1:1" x14ac:dyDescent="0.25">
      <c r="A33556" s="78" t="e">
        <f>DATE(MID(Zeitreihen0h15!A33556,7,4),MID(Zeitreihen0h15!A33556,4,2),LEFT(Zeitreihen0h15!A33556,2))+TIME(MID(Zeitreihen0h15!A33556,12,2),RIGHT(Zeitreihen0h15!A33556,2),0)</f>
        <v>#VALUE!</v>
      </c>
    </row>
    <row r="33557" spans="1:1" x14ac:dyDescent="0.25">
      <c r="A33557" s="78" t="e">
        <f>DATE(MID(Zeitreihen0h15!A33557,7,4),MID(Zeitreihen0h15!A33557,4,2),LEFT(Zeitreihen0h15!A33557,2))+TIME(MID(Zeitreihen0h15!A33557,12,2),RIGHT(Zeitreihen0h15!A33557,2),0)</f>
        <v>#VALUE!</v>
      </c>
    </row>
    <row r="33558" spans="1:1" x14ac:dyDescent="0.25">
      <c r="A33558" s="78" t="e">
        <f>DATE(MID(Zeitreihen0h15!A33558,7,4),MID(Zeitreihen0h15!A33558,4,2),LEFT(Zeitreihen0h15!A33558,2))+TIME(MID(Zeitreihen0h15!A33558,12,2),RIGHT(Zeitreihen0h15!A33558,2),0)</f>
        <v>#VALUE!</v>
      </c>
    </row>
    <row r="33559" spans="1:1" x14ac:dyDescent="0.25">
      <c r="A33559" s="78" t="e">
        <f>DATE(MID(Zeitreihen0h15!A33559,7,4),MID(Zeitreihen0h15!A33559,4,2),LEFT(Zeitreihen0h15!A33559,2))+TIME(MID(Zeitreihen0h15!A33559,12,2),RIGHT(Zeitreihen0h15!A33559,2),0)</f>
        <v>#VALUE!</v>
      </c>
    </row>
    <row r="33560" spans="1:1" x14ac:dyDescent="0.25">
      <c r="A33560" s="78" t="e">
        <f>DATE(MID(Zeitreihen0h15!A33560,7,4),MID(Zeitreihen0h15!A33560,4,2),LEFT(Zeitreihen0h15!A33560,2))+TIME(MID(Zeitreihen0h15!A33560,12,2),RIGHT(Zeitreihen0h15!A33560,2),0)</f>
        <v>#VALUE!</v>
      </c>
    </row>
    <row r="33561" spans="1:1" x14ac:dyDescent="0.25">
      <c r="A33561" s="78" t="e">
        <f>DATE(MID(Zeitreihen0h15!A33561,7,4),MID(Zeitreihen0h15!A33561,4,2),LEFT(Zeitreihen0h15!A33561,2))+TIME(MID(Zeitreihen0h15!A33561,12,2),RIGHT(Zeitreihen0h15!A33561,2),0)</f>
        <v>#VALUE!</v>
      </c>
    </row>
    <row r="33562" spans="1:1" x14ac:dyDescent="0.25">
      <c r="A33562" s="78" t="e">
        <f>DATE(MID(Zeitreihen0h15!A33562,7,4),MID(Zeitreihen0h15!A33562,4,2),LEFT(Zeitreihen0h15!A33562,2))+TIME(MID(Zeitreihen0h15!A33562,12,2),RIGHT(Zeitreihen0h15!A33562,2),0)</f>
        <v>#VALUE!</v>
      </c>
    </row>
    <row r="33563" spans="1:1" x14ac:dyDescent="0.25">
      <c r="A33563" s="78" t="e">
        <f>DATE(MID(Zeitreihen0h15!A33563,7,4),MID(Zeitreihen0h15!A33563,4,2),LEFT(Zeitreihen0h15!A33563,2))+TIME(MID(Zeitreihen0h15!A33563,12,2),RIGHT(Zeitreihen0h15!A33563,2),0)</f>
        <v>#VALUE!</v>
      </c>
    </row>
    <row r="33564" spans="1:1" x14ac:dyDescent="0.25">
      <c r="A33564" s="78" t="e">
        <f>DATE(MID(Zeitreihen0h15!A33564,7,4),MID(Zeitreihen0h15!A33564,4,2),LEFT(Zeitreihen0h15!A33564,2))+TIME(MID(Zeitreihen0h15!A33564,12,2),RIGHT(Zeitreihen0h15!A33564,2),0)</f>
        <v>#VALUE!</v>
      </c>
    </row>
    <row r="33565" spans="1:1" x14ac:dyDescent="0.25">
      <c r="A33565" s="78" t="e">
        <f>DATE(MID(Zeitreihen0h15!A33565,7,4),MID(Zeitreihen0h15!A33565,4,2),LEFT(Zeitreihen0h15!A33565,2))+TIME(MID(Zeitreihen0h15!A33565,12,2),RIGHT(Zeitreihen0h15!A33565,2),0)</f>
        <v>#VALUE!</v>
      </c>
    </row>
    <row r="33566" spans="1:1" x14ac:dyDescent="0.25">
      <c r="A33566" s="78" t="e">
        <f>DATE(MID(Zeitreihen0h15!A33566,7,4),MID(Zeitreihen0h15!A33566,4,2),LEFT(Zeitreihen0h15!A33566,2))+TIME(MID(Zeitreihen0h15!A33566,12,2),RIGHT(Zeitreihen0h15!A33566,2),0)</f>
        <v>#VALUE!</v>
      </c>
    </row>
    <row r="33567" spans="1:1" x14ac:dyDescent="0.25">
      <c r="A33567" s="78" t="e">
        <f>DATE(MID(Zeitreihen0h15!A33567,7,4),MID(Zeitreihen0h15!A33567,4,2),LEFT(Zeitreihen0h15!A33567,2))+TIME(MID(Zeitreihen0h15!A33567,12,2),RIGHT(Zeitreihen0h15!A33567,2),0)</f>
        <v>#VALUE!</v>
      </c>
    </row>
    <row r="33568" spans="1:1" x14ac:dyDescent="0.25">
      <c r="A33568" s="78" t="e">
        <f>DATE(MID(Zeitreihen0h15!A33568,7,4),MID(Zeitreihen0h15!A33568,4,2),LEFT(Zeitreihen0h15!A33568,2))+TIME(MID(Zeitreihen0h15!A33568,12,2),RIGHT(Zeitreihen0h15!A33568,2),0)</f>
        <v>#VALUE!</v>
      </c>
    </row>
    <row r="33569" spans="1:1" x14ac:dyDescent="0.25">
      <c r="A33569" s="78" t="e">
        <f>DATE(MID(Zeitreihen0h15!A33569,7,4),MID(Zeitreihen0h15!A33569,4,2),LEFT(Zeitreihen0h15!A33569,2))+TIME(MID(Zeitreihen0h15!A33569,12,2),RIGHT(Zeitreihen0h15!A33569,2),0)</f>
        <v>#VALUE!</v>
      </c>
    </row>
    <row r="33570" spans="1:1" x14ac:dyDescent="0.25">
      <c r="A33570" s="78" t="e">
        <f>DATE(MID(Zeitreihen0h15!A33570,7,4),MID(Zeitreihen0h15!A33570,4,2),LEFT(Zeitreihen0h15!A33570,2))+TIME(MID(Zeitreihen0h15!A33570,12,2),RIGHT(Zeitreihen0h15!A33570,2),0)</f>
        <v>#VALUE!</v>
      </c>
    </row>
    <row r="33571" spans="1:1" x14ac:dyDescent="0.25">
      <c r="A33571" s="78" t="e">
        <f>DATE(MID(Zeitreihen0h15!A33571,7,4),MID(Zeitreihen0h15!A33571,4,2),LEFT(Zeitreihen0h15!A33571,2))+TIME(MID(Zeitreihen0h15!A33571,12,2),RIGHT(Zeitreihen0h15!A33571,2),0)</f>
        <v>#VALUE!</v>
      </c>
    </row>
    <row r="33572" spans="1:1" x14ac:dyDescent="0.25">
      <c r="A33572" s="78" t="e">
        <f>DATE(MID(Zeitreihen0h15!A33572,7,4),MID(Zeitreihen0h15!A33572,4,2),LEFT(Zeitreihen0h15!A33572,2))+TIME(MID(Zeitreihen0h15!A33572,12,2),RIGHT(Zeitreihen0h15!A33572,2),0)</f>
        <v>#VALUE!</v>
      </c>
    </row>
    <row r="33573" spans="1:1" x14ac:dyDescent="0.25">
      <c r="A33573" s="78" t="e">
        <f>DATE(MID(Zeitreihen0h15!A33573,7,4),MID(Zeitreihen0h15!A33573,4,2),LEFT(Zeitreihen0h15!A33573,2))+TIME(MID(Zeitreihen0h15!A33573,12,2),RIGHT(Zeitreihen0h15!A33573,2),0)</f>
        <v>#VALUE!</v>
      </c>
    </row>
    <row r="33574" spans="1:1" x14ac:dyDescent="0.25">
      <c r="A33574" s="78" t="e">
        <f>DATE(MID(Zeitreihen0h15!A33574,7,4),MID(Zeitreihen0h15!A33574,4,2),LEFT(Zeitreihen0h15!A33574,2))+TIME(MID(Zeitreihen0h15!A33574,12,2),RIGHT(Zeitreihen0h15!A33574,2),0)</f>
        <v>#VALUE!</v>
      </c>
    </row>
    <row r="33575" spans="1:1" x14ac:dyDescent="0.25">
      <c r="A33575" s="78" t="e">
        <f>DATE(MID(Zeitreihen0h15!A33575,7,4),MID(Zeitreihen0h15!A33575,4,2),LEFT(Zeitreihen0h15!A33575,2))+TIME(MID(Zeitreihen0h15!A33575,12,2),RIGHT(Zeitreihen0h15!A33575,2),0)</f>
        <v>#VALUE!</v>
      </c>
    </row>
    <row r="33576" spans="1:1" x14ac:dyDescent="0.25">
      <c r="A33576" s="78" t="e">
        <f>DATE(MID(Zeitreihen0h15!A33576,7,4),MID(Zeitreihen0h15!A33576,4,2),LEFT(Zeitreihen0h15!A33576,2))+TIME(MID(Zeitreihen0h15!A33576,12,2),RIGHT(Zeitreihen0h15!A33576,2),0)</f>
        <v>#VALUE!</v>
      </c>
    </row>
    <row r="33577" spans="1:1" x14ac:dyDescent="0.25">
      <c r="A33577" s="78" t="e">
        <f>DATE(MID(Zeitreihen0h15!A33577,7,4),MID(Zeitreihen0h15!A33577,4,2),LEFT(Zeitreihen0h15!A33577,2))+TIME(MID(Zeitreihen0h15!A33577,12,2),RIGHT(Zeitreihen0h15!A33577,2),0)</f>
        <v>#VALUE!</v>
      </c>
    </row>
    <row r="33578" spans="1:1" x14ac:dyDescent="0.25">
      <c r="A33578" s="78" t="e">
        <f>DATE(MID(Zeitreihen0h15!A33578,7,4),MID(Zeitreihen0h15!A33578,4,2),LEFT(Zeitreihen0h15!A33578,2))+TIME(MID(Zeitreihen0h15!A33578,12,2),RIGHT(Zeitreihen0h15!A33578,2),0)</f>
        <v>#VALUE!</v>
      </c>
    </row>
    <row r="33579" spans="1:1" x14ac:dyDescent="0.25">
      <c r="A33579" s="78" t="e">
        <f>DATE(MID(Zeitreihen0h15!A33579,7,4),MID(Zeitreihen0h15!A33579,4,2),LEFT(Zeitreihen0h15!A33579,2))+TIME(MID(Zeitreihen0h15!A33579,12,2),RIGHT(Zeitreihen0h15!A33579,2),0)</f>
        <v>#VALUE!</v>
      </c>
    </row>
    <row r="33580" spans="1:1" x14ac:dyDescent="0.25">
      <c r="A33580" s="78" t="e">
        <f>DATE(MID(Zeitreihen0h15!A33580,7,4),MID(Zeitreihen0h15!A33580,4,2),LEFT(Zeitreihen0h15!A33580,2))+TIME(MID(Zeitreihen0h15!A33580,12,2),RIGHT(Zeitreihen0h15!A33580,2),0)</f>
        <v>#VALUE!</v>
      </c>
    </row>
    <row r="33581" spans="1:1" x14ac:dyDescent="0.25">
      <c r="A33581" s="78" t="e">
        <f>DATE(MID(Zeitreihen0h15!A33581,7,4),MID(Zeitreihen0h15!A33581,4,2),LEFT(Zeitreihen0h15!A33581,2))+TIME(MID(Zeitreihen0h15!A33581,12,2),RIGHT(Zeitreihen0h15!A33581,2),0)</f>
        <v>#VALUE!</v>
      </c>
    </row>
    <row r="33582" spans="1:1" x14ac:dyDescent="0.25">
      <c r="A33582" s="78" t="e">
        <f>DATE(MID(Zeitreihen0h15!A33582,7,4),MID(Zeitreihen0h15!A33582,4,2),LEFT(Zeitreihen0h15!A33582,2))+TIME(MID(Zeitreihen0h15!A33582,12,2),RIGHT(Zeitreihen0h15!A33582,2),0)</f>
        <v>#VALUE!</v>
      </c>
    </row>
    <row r="33583" spans="1:1" x14ac:dyDescent="0.25">
      <c r="A33583" s="78" t="e">
        <f>DATE(MID(Zeitreihen0h15!A33583,7,4),MID(Zeitreihen0h15!A33583,4,2),LEFT(Zeitreihen0h15!A33583,2))+TIME(MID(Zeitreihen0h15!A33583,12,2),RIGHT(Zeitreihen0h15!A33583,2),0)</f>
        <v>#VALUE!</v>
      </c>
    </row>
    <row r="33584" spans="1:1" x14ac:dyDescent="0.25">
      <c r="A33584" s="78" t="e">
        <f>DATE(MID(Zeitreihen0h15!A33584,7,4),MID(Zeitreihen0h15!A33584,4,2),LEFT(Zeitreihen0h15!A33584,2))+TIME(MID(Zeitreihen0h15!A33584,12,2),RIGHT(Zeitreihen0h15!A33584,2),0)</f>
        <v>#VALUE!</v>
      </c>
    </row>
    <row r="33585" spans="1:1" x14ac:dyDescent="0.25">
      <c r="A33585" s="78" t="e">
        <f>DATE(MID(Zeitreihen0h15!A33585,7,4),MID(Zeitreihen0h15!A33585,4,2),LEFT(Zeitreihen0h15!A33585,2))+TIME(MID(Zeitreihen0h15!A33585,12,2),RIGHT(Zeitreihen0h15!A33585,2),0)</f>
        <v>#VALUE!</v>
      </c>
    </row>
    <row r="33586" spans="1:1" x14ac:dyDescent="0.25">
      <c r="A33586" s="78" t="e">
        <f>DATE(MID(Zeitreihen0h15!A33586,7,4),MID(Zeitreihen0h15!A33586,4,2),LEFT(Zeitreihen0h15!A33586,2))+TIME(MID(Zeitreihen0h15!A33586,12,2),RIGHT(Zeitreihen0h15!A33586,2),0)</f>
        <v>#VALUE!</v>
      </c>
    </row>
    <row r="33587" spans="1:1" x14ac:dyDescent="0.25">
      <c r="A33587" s="78" t="e">
        <f>DATE(MID(Zeitreihen0h15!A33587,7,4),MID(Zeitreihen0h15!A33587,4,2),LEFT(Zeitreihen0h15!A33587,2))+TIME(MID(Zeitreihen0h15!A33587,12,2),RIGHT(Zeitreihen0h15!A33587,2),0)</f>
        <v>#VALUE!</v>
      </c>
    </row>
    <row r="33588" spans="1:1" x14ac:dyDescent="0.25">
      <c r="A33588" s="78" t="e">
        <f>DATE(MID(Zeitreihen0h15!A33588,7,4),MID(Zeitreihen0h15!A33588,4,2),LEFT(Zeitreihen0h15!A33588,2))+TIME(MID(Zeitreihen0h15!A33588,12,2),RIGHT(Zeitreihen0h15!A33588,2),0)</f>
        <v>#VALUE!</v>
      </c>
    </row>
    <row r="33589" spans="1:1" x14ac:dyDescent="0.25">
      <c r="A33589" s="78" t="e">
        <f>DATE(MID(Zeitreihen0h15!A33589,7,4),MID(Zeitreihen0h15!A33589,4,2),LEFT(Zeitreihen0h15!A33589,2))+TIME(MID(Zeitreihen0h15!A33589,12,2),RIGHT(Zeitreihen0h15!A33589,2),0)</f>
        <v>#VALUE!</v>
      </c>
    </row>
    <row r="33590" spans="1:1" x14ac:dyDescent="0.25">
      <c r="A33590" s="78" t="e">
        <f>DATE(MID(Zeitreihen0h15!A33590,7,4),MID(Zeitreihen0h15!A33590,4,2),LEFT(Zeitreihen0h15!A33590,2))+TIME(MID(Zeitreihen0h15!A33590,12,2),RIGHT(Zeitreihen0h15!A33590,2),0)</f>
        <v>#VALUE!</v>
      </c>
    </row>
    <row r="33591" spans="1:1" x14ac:dyDescent="0.25">
      <c r="A33591" s="78" t="e">
        <f>DATE(MID(Zeitreihen0h15!A33591,7,4),MID(Zeitreihen0h15!A33591,4,2),LEFT(Zeitreihen0h15!A33591,2))+TIME(MID(Zeitreihen0h15!A33591,12,2),RIGHT(Zeitreihen0h15!A33591,2),0)</f>
        <v>#VALUE!</v>
      </c>
    </row>
    <row r="33592" spans="1:1" x14ac:dyDescent="0.25">
      <c r="A33592" s="78" t="e">
        <f>DATE(MID(Zeitreihen0h15!A33592,7,4),MID(Zeitreihen0h15!A33592,4,2),LEFT(Zeitreihen0h15!A33592,2))+TIME(MID(Zeitreihen0h15!A33592,12,2),RIGHT(Zeitreihen0h15!A33592,2),0)</f>
        <v>#VALUE!</v>
      </c>
    </row>
    <row r="33593" spans="1:1" x14ac:dyDescent="0.25">
      <c r="A33593" s="78" t="e">
        <f>DATE(MID(Zeitreihen0h15!A33593,7,4),MID(Zeitreihen0h15!A33593,4,2),LEFT(Zeitreihen0h15!A33593,2))+TIME(MID(Zeitreihen0h15!A33593,12,2),RIGHT(Zeitreihen0h15!A33593,2),0)</f>
        <v>#VALUE!</v>
      </c>
    </row>
    <row r="33594" spans="1:1" x14ac:dyDescent="0.25">
      <c r="A33594" s="78" t="e">
        <f>DATE(MID(Zeitreihen0h15!A33594,7,4),MID(Zeitreihen0h15!A33594,4,2),LEFT(Zeitreihen0h15!A33594,2))+TIME(MID(Zeitreihen0h15!A33594,12,2),RIGHT(Zeitreihen0h15!A33594,2),0)</f>
        <v>#VALUE!</v>
      </c>
    </row>
    <row r="33595" spans="1:1" x14ac:dyDescent="0.25">
      <c r="A33595" s="78" t="e">
        <f>DATE(MID(Zeitreihen0h15!A33595,7,4),MID(Zeitreihen0h15!A33595,4,2),LEFT(Zeitreihen0h15!A33595,2))+TIME(MID(Zeitreihen0h15!A33595,12,2),RIGHT(Zeitreihen0h15!A33595,2),0)</f>
        <v>#VALUE!</v>
      </c>
    </row>
    <row r="33596" spans="1:1" x14ac:dyDescent="0.25">
      <c r="A33596" s="78" t="e">
        <f>DATE(MID(Zeitreihen0h15!A33596,7,4),MID(Zeitreihen0h15!A33596,4,2),LEFT(Zeitreihen0h15!A33596,2))+TIME(MID(Zeitreihen0h15!A33596,12,2),RIGHT(Zeitreihen0h15!A33596,2),0)</f>
        <v>#VALUE!</v>
      </c>
    </row>
    <row r="33597" spans="1:1" x14ac:dyDescent="0.25">
      <c r="A33597" s="78" t="e">
        <f>DATE(MID(Zeitreihen0h15!A33597,7,4),MID(Zeitreihen0h15!A33597,4,2),LEFT(Zeitreihen0h15!A33597,2))+TIME(MID(Zeitreihen0h15!A33597,12,2),RIGHT(Zeitreihen0h15!A33597,2),0)</f>
        <v>#VALUE!</v>
      </c>
    </row>
    <row r="33598" spans="1:1" x14ac:dyDescent="0.25">
      <c r="A33598" s="78" t="e">
        <f>DATE(MID(Zeitreihen0h15!A33598,7,4),MID(Zeitreihen0h15!A33598,4,2),LEFT(Zeitreihen0h15!A33598,2))+TIME(MID(Zeitreihen0h15!A33598,12,2),RIGHT(Zeitreihen0h15!A33598,2),0)</f>
        <v>#VALUE!</v>
      </c>
    </row>
    <row r="33599" spans="1:1" x14ac:dyDescent="0.25">
      <c r="A33599" s="78" t="e">
        <f>DATE(MID(Zeitreihen0h15!A33599,7,4),MID(Zeitreihen0h15!A33599,4,2),LEFT(Zeitreihen0h15!A33599,2))+TIME(MID(Zeitreihen0h15!A33599,12,2),RIGHT(Zeitreihen0h15!A33599,2),0)</f>
        <v>#VALUE!</v>
      </c>
    </row>
    <row r="33600" spans="1:1" x14ac:dyDescent="0.25">
      <c r="A33600" s="78" t="e">
        <f>DATE(MID(Zeitreihen0h15!A33600,7,4),MID(Zeitreihen0h15!A33600,4,2),LEFT(Zeitreihen0h15!A33600,2))+TIME(MID(Zeitreihen0h15!A33600,12,2),RIGHT(Zeitreihen0h15!A33600,2),0)</f>
        <v>#VALUE!</v>
      </c>
    </row>
    <row r="33601" spans="1:1" x14ac:dyDescent="0.25">
      <c r="A33601" s="78" t="e">
        <f>DATE(MID(Zeitreihen0h15!A33601,7,4),MID(Zeitreihen0h15!A33601,4,2),LEFT(Zeitreihen0h15!A33601,2))+TIME(MID(Zeitreihen0h15!A33601,12,2),RIGHT(Zeitreihen0h15!A33601,2),0)</f>
        <v>#VALUE!</v>
      </c>
    </row>
    <row r="33602" spans="1:1" x14ac:dyDescent="0.25">
      <c r="A33602" s="78" t="e">
        <f>DATE(MID(Zeitreihen0h15!A33602,7,4),MID(Zeitreihen0h15!A33602,4,2),LEFT(Zeitreihen0h15!A33602,2))+TIME(MID(Zeitreihen0h15!A33602,12,2),RIGHT(Zeitreihen0h15!A33602,2),0)</f>
        <v>#VALUE!</v>
      </c>
    </row>
    <row r="33603" spans="1:1" x14ac:dyDescent="0.25">
      <c r="A33603" s="78" t="e">
        <f>DATE(MID(Zeitreihen0h15!A33603,7,4),MID(Zeitreihen0h15!A33603,4,2),LEFT(Zeitreihen0h15!A33603,2))+TIME(MID(Zeitreihen0h15!A33603,12,2),RIGHT(Zeitreihen0h15!A33603,2),0)</f>
        <v>#VALUE!</v>
      </c>
    </row>
    <row r="33604" spans="1:1" x14ac:dyDescent="0.25">
      <c r="A33604" s="78" t="e">
        <f>DATE(MID(Zeitreihen0h15!A33604,7,4),MID(Zeitreihen0h15!A33604,4,2),LEFT(Zeitreihen0h15!A33604,2))+TIME(MID(Zeitreihen0h15!A33604,12,2),RIGHT(Zeitreihen0h15!A33604,2),0)</f>
        <v>#VALUE!</v>
      </c>
    </row>
    <row r="33605" spans="1:1" x14ac:dyDescent="0.25">
      <c r="A33605" s="78" t="e">
        <f>DATE(MID(Zeitreihen0h15!A33605,7,4),MID(Zeitreihen0h15!A33605,4,2),LEFT(Zeitreihen0h15!A33605,2))+TIME(MID(Zeitreihen0h15!A33605,12,2),RIGHT(Zeitreihen0h15!A33605,2),0)</f>
        <v>#VALUE!</v>
      </c>
    </row>
    <row r="33606" spans="1:1" x14ac:dyDescent="0.25">
      <c r="A33606" s="78" t="e">
        <f>DATE(MID(Zeitreihen0h15!A33606,7,4),MID(Zeitreihen0h15!A33606,4,2),LEFT(Zeitreihen0h15!A33606,2))+TIME(MID(Zeitreihen0h15!A33606,12,2),RIGHT(Zeitreihen0h15!A33606,2),0)</f>
        <v>#VALUE!</v>
      </c>
    </row>
    <row r="33607" spans="1:1" x14ac:dyDescent="0.25">
      <c r="A33607" s="78" t="e">
        <f>DATE(MID(Zeitreihen0h15!A33607,7,4),MID(Zeitreihen0h15!A33607,4,2),LEFT(Zeitreihen0h15!A33607,2))+TIME(MID(Zeitreihen0h15!A33607,12,2),RIGHT(Zeitreihen0h15!A33607,2),0)</f>
        <v>#VALUE!</v>
      </c>
    </row>
    <row r="33608" spans="1:1" x14ac:dyDescent="0.25">
      <c r="A33608" s="78" t="e">
        <f>DATE(MID(Zeitreihen0h15!A33608,7,4),MID(Zeitreihen0h15!A33608,4,2),LEFT(Zeitreihen0h15!A33608,2))+TIME(MID(Zeitreihen0h15!A33608,12,2),RIGHT(Zeitreihen0h15!A33608,2),0)</f>
        <v>#VALUE!</v>
      </c>
    </row>
    <row r="33609" spans="1:1" x14ac:dyDescent="0.25">
      <c r="A33609" s="78" t="e">
        <f>DATE(MID(Zeitreihen0h15!A33609,7,4),MID(Zeitreihen0h15!A33609,4,2),LEFT(Zeitreihen0h15!A33609,2))+TIME(MID(Zeitreihen0h15!A33609,12,2),RIGHT(Zeitreihen0h15!A33609,2),0)</f>
        <v>#VALUE!</v>
      </c>
    </row>
    <row r="33610" spans="1:1" x14ac:dyDescent="0.25">
      <c r="A33610" s="78" t="e">
        <f>DATE(MID(Zeitreihen0h15!A33610,7,4),MID(Zeitreihen0h15!A33610,4,2),LEFT(Zeitreihen0h15!A33610,2))+TIME(MID(Zeitreihen0h15!A33610,12,2),RIGHT(Zeitreihen0h15!A33610,2),0)</f>
        <v>#VALUE!</v>
      </c>
    </row>
    <row r="33611" spans="1:1" x14ac:dyDescent="0.25">
      <c r="A33611" s="78" t="e">
        <f>DATE(MID(Zeitreihen0h15!A33611,7,4),MID(Zeitreihen0h15!A33611,4,2),LEFT(Zeitreihen0h15!A33611,2))+TIME(MID(Zeitreihen0h15!A33611,12,2),RIGHT(Zeitreihen0h15!A33611,2),0)</f>
        <v>#VALUE!</v>
      </c>
    </row>
    <row r="33612" spans="1:1" x14ac:dyDescent="0.25">
      <c r="A33612" s="78" t="e">
        <f>DATE(MID(Zeitreihen0h15!A33612,7,4),MID(Zeitreihen0h15!A33612,4,2),LEFT(Zeitreihen0h15!A33612,2))+TIME(MID(Zeitreihen0h15!A33612,12,2),RIGHT(Zeitreihen0h15!A33612,2),0)</f>
        <v>#VALUE!</v>
      </c>
    </row>
    <row r="33613" spans="1:1" x14ac:dyDescent="0.25">
      <c r="A33613" s="78" t="e">
        <f>DATE(MID(Zeitreihen0h15!A33613,7,4),MID(Zeitreihen0h15!A33613,4,2),LEFT(Zeitreihen0h15!A33613,2))+TIME(MID(Zeitreihen0h15!A33613,12,2),RIGHT(Zeitreihen0h15!A33613,2),0)</f>
        <v>#VALUE!</v>
      </c>
    </row>
    <row r="33614" spans="1:1" x14ac:dyDescent="0.25">
      <c r="A33614" s="78" t="e">
        <f>DATE(MID(Zeitreihen0h15!A33614,7,4),MID(Zeitreihen0h15!A33614,4,2),LEFT(Zeitreihen0h15!A33614,2))+TIME(MID(Zeitreihen0h15!A33614,12,2),RIGHT(Zeitreihen0h15!A33614,2),0)</f>
        <v>#VALUE!</v>
      </c>
    </row>
    <row r="33615" spans="1:1" x14ac:dyDescent="0.25">
      <c r="A33615" s="78" t="e">
        <f>DATE(MID(Zeitreihen0h15!A33615,7,4),MID(Zeitreihen0h15!A33615,4,2),LEFT(Zeitreihen0h15!A33615,2))+TIME(MID(Zeitreihen0h15!A33615,12,2),RIGHT(Zeitreihen0h15!A33615,2),0)</f>
        <v>#VALUE!</v>
      </c>
    </row>
    <row r="33616" spans="1:1" x14ac:dyDescent="0.25">
      <c r="A33616" s="78" t="e">
        <f>DATE(MID(Zeitreihen0h15!A33616,7,4),MID(Zeitreihen0h15!A33616,4,2),LEFT(Zeitreihen0h15!A33616,2))+TIME(MID(Zeitreihen0h15!A33616,12,2),RIGHT(Zeitreihen0h15!A33616,2),0)</f>
        <v>#VALUE!</v>
      </c>
    </row>
    <row r="33617" spans="1:1" x14ac:dyDescent="0.25">
      <c r="A33617" s="78" t="e">
        <f>DATE(MID(Zeitreihen0h15!A33617,7,4),MID(Zeitreihen0h15!A33617,4,2),LEFT(Zeitreihen0h15!A33617,2))+TIME(MID(Zeitreihen0h15!A33617,12,2),RIGHT(Zeitreihen0h15!A33617,2),0)</f>
        <v>#VALUE!</v>
      </c>
    </row>
    <row r="33618" spans="1:1" x14ac:dyDescent="0.25">
      <c r="A33618" s="78" t="e">
        <f>DATE(MID(Zeitreihen0h15!A33618,7,4),MID(Zeitreihen0h15!A33618,4,2),LEFT(Zeitreihen0h15!A33618,2))+TIME(MID(Zeitreihen0h15!A33618,12,2),RIGHT(Zeitreihen0h15!A33618,2),0)</f>
        <v>#VALUE!</v>
      </c>
    </row>
    <row r="33619" spans="1:1" x14ac:dyDescent="0.25">
      <c r="A33619" s="78" t="e">
        <f>DATE(MID(Zeitreihen0h15!A33619,7,4),MID(Zeitreihen0h15!A33619,4,2),LEFT(Zeitreihen0h15!A33619,2))+TIME(MID(Zeitreihen0h15!A33619,12,2),RIGHT(Zeitreihen0h15!A33619,2),0)</f>
        <v>#VALUE!</v>
      </c>
    </row>
    <row r="33620" spans="1:1" x14ac:dyDescent="0.25">
      <c r="A33620" s="78" t="e">
        <f>DATE(MID(Zeitreihen0h15!A33620,7,4),MID(Zeitreihen0h15!A33620,4,2),LEFT(Zeitreihen0h15!A33620,2))+TIME(MID(Zeitreihen0h15!A33620,12,2),RIGHT(Zeitreihen0h15!A33620,2),0)</f>
        <v>#VALUE!</v>
      </c>
    </row>
    <row r="33621" spans="1:1" x14ac:dyDescent="0.25">
      <c r="A33621" s="78" t="e">
        <f>DATE(MID(Zeitreihen0h15!A33621,7,4),MID(Zeitreihen0h15!A33621,4,2),LEFT(Zeitreihen0h15!A33621,2))+TIME(MID(Zeitreihen0h15!A33621,12,2),RIGHT(Zeitreihen0h15!A33621,2),0)</f>
        <v>#VALUE!</v>
      </c>
    </row>
    <row r="33622" spans="1:1" x14ac:dyDescent="0.25">
      <c r="A33622" s="78" t="e">
        <f>DATE(MID(Zeitreihen0h15!A33622,7,4),MID(Zeitreihen0h15!A33622,4,2),LEFT(Zeitreihen0h15!A33622,2))+TIME(MID(Zeitreihen0h15!A33622,12,2),RIGHT(Zeitreihen0h15!A33622,2),0)</f>
        <v>#VALUE!</v>
      </c>
    </row>
    <row r="33623" spans="1:1" x14ac:dyDescent="0.25">
      <c r="A33623" s="78" t="e">
        <f>DATE(MID(Zeitreihen0h15!A33623,7,4),MID(Zeitreihen0h15!A33623,4,2),LEFT(Zeitreihen0h15!A33623,2))+TIME(MID(Zeitreihen0h15!A33623,12,2),RIGHT(Zeitreihen0h15!A33623,2),0)</f>
        <v>#VALUE!</v>
      </c>
    </row>
    <row r="33624" spans="1:1" x14ac:dyDescent="0.25">
      <c r="A33624" s="78" t="e">
        <f>DATE(MID(Zeitreihen0h15!A33624,7,4),MID(Zeitreihen0h15!A33624,4,2),LEFT(Zeitreihen0h15!A33624,2))+TIME(MID(Zeitreihen0h15!A33624,12,2),RIGHT(Zeitreihen0h15!A33624,2),0)</f>
        <v>#VALUE!</v>
      </c>
    </row>
    <row r="33625" spans="1:1" x14ac:dyDescent="0.25">
      <c r="A33625" s="78" t="e">
        <f>DATE(MID(Zeitreihen0h15!A33625,7,4),MID(Zeitreihen0h15!A33625,4,2),LEFT(Zeitreihen0h15!A33625,2))+TIME(MID(Zeitreihen0h15!A33625,12,2),RIGHT(Zeitreihen0h15!A33625,2),0)</f>
        <v>#VALUE!</v>
      </c>
    </row>
    <row r="33626" spans="1:1" x14ac:dyDescent="0.25">
      <c r="A33626" s="78" t="e">
        <f>DATE(MID(Zeitreihen0h15!A33626,7,4),MID(Zeitreihen0h15!A33626,4,2),LEFT(Zeitreihen0h15!A33626,2))+TIME(MID(Zeitreihen0h15!A33626,12,2),RIGHT(Zeitreihen0h15!A33626,2),0)</f>
        <v>#VALUE!</v>
      </c>
    </row>
    <row r="33627" spans="1:1" x14ac:dyDescent="0.25">
      <c r="A33627" s="78" t="e">
        <f>DATE(MID(Zeitreihen0h15!A33627,7,4),MID(Zeitreihen0h15!A33627,4,2),LEFT(Zeitreihen0h15!A33627,2))+TIME(MID(Zeitreihen0h15!A33627,12,2),RIGHT(Zeitreihen0h15!A33627,2),0)</f>
        <v>#VALUE!</v>
      </c>
    </row>
    <row r="33628" spans="1:1" x14ac:dyDescent="0.25">
      <c r="A33628" s="78" t="e">
        <f>DATE(MID(Zeitreihen0h15!A33628,7,4),MID(Zeitreihen0h15!A33628,4,2),LEFT(Zeitreihen0h15!A33628,2))+TIME(MID(Zeitreihen0h15!A33628,12,2),RIGHT(Zeitreihen0h15!A33628,2),0)</f>
        <v>#VALUE!</v>
      </c>
    </row>
    <row r="33629" spans="1:1" x14ac:dyDescent="0.25">
      <c r="A33629" s="78" t="e">
        <f>DATE(MID(Zeitreihen0h15!A33629,7,4),MID(Zeitreihen0h15!A33629,4,2),LEFT(Zeitreihen0h15!A33629,2))+TIME(MID(Zeitreihen0h15!A33629,12,2),RIGHT(Zeitreihen0h15!A33629,2),0)</f>
        <v>#VALUE!</v>
      </c>
    </row>
    <row r="33630" spans="1:1" x14ac:dyDescent="0.25">
      <c r="A33630" s="78" t="e">
        <f>DATE(MID(Zeitreihen0h15!A33630,7,4),MID(Zeitreihen0h15!A33630,4,2),LEFT(Zeitreihen0h15!A33630,2))+TIME(MID(Zeitreihen0h15!A33630,12,2),RIGHT(Zeitreihen0h15!A33630,2),0)</f>
        <v>#VALUE!</v>
      </c>
    </row>
    <row r="33631" spans="1:1" x14ac:dyDescent="0.25">
      <c r="A33631" s="78" t="e">
        <f>DATE(MID(Zeitreihen0h15!A33631,7,4),MID(Zeitreihen0h15!A33631,4,2),LEFT(Zeitreihen0h15!A33631,2))+TIME(MID(Zeitreihen0h15!A33631,12,2),RIGHT(Zeitreihen0h15!A33631,2),0)</f>
        <v>#VALUE!</v>
      </c>
    </row>
    <row r="33632" spans="1:1" x14ac:dyDescent="0.25">
      <c r="A33632" s="78" t="e">
        <f>DATE(MID(Zeitreihen0h15!A33632,7,4),MID(Zeitreihen0h15!A33632,4,2),LEFT(Zeitreihen0h15!A33632,2))+TIME(MID(Zeitreihen0h15!A33632,12,2),RIGHT(Zeitreihen0h15!A33632,2),0)</f>
        <v>#VALUE!</v>
      </c>
    </row>
    <row r="33633" spans="1:1" x14ac:dyDescent="0.25">
      <c r="A33633" s="78" t="e">
        <f>DATE(MID(Zeitreihen0h15!A33633,7,4),MID(Zeitreihen0h15!A33633,4,2),LEFT(Zeitreihen0h15!A33633,2))+TIME(MID(Zeitreihen0h15!A33633,12,2),RIGHT(Zeitreihen0h15!A33633,2),0)</f>
        <v>#VALUE!</v>
      </c>
    </row>
    <row r="33634" spans="1:1" x14ac:dyDescent="0.25">
      <c r="A33634" s="78" t="e">
        <f>DATE(MID(Zeitreihen0h15!A33634,7,4),MID(Zeitreihen0h15!A33634,4,2),LEFT(Zeitreihen0h15!A33634,2))+TIME(MID(Zeitreihen0h15!A33634,12,2),RIGHT(Zeitreihen0h15!A33634,2),0)</f>
        <v>#VALUE!</v>
      </c>
    </row>
    <row r="33635" spans="1:1" x14ac:dyDescent="0.25">
      <c r="A33635" s="78" t="e">
        <f>DATE(MID(Zeitreihen0h15!A33635,7,4),MID(Zeitreihen0h15!A33635,4,2),LEFT(Zeitreihen0h15!A33635,2))+TIME(MID(Zeitreihen0h15!A33635,12,2),RIGHT(Zeitreihen0h15!A33635,2),0)</f>
        <v>#VALUE!</v>
      </c>
    </row>
    <row r="33636" spans="1:1" x14ac:dyDescent="0.25">
      <c r="A33636" s="78" t="e">
        <f>DATE(MID(Zeitreihen0h15!A33636,7,4),MID(Zeitreihen0h15!A33636,4,2),LEFT(Zeitreihen0h15!A33636,2))+TIME(MID(Zeitreihen0h15!A33636,12,2),RIGHT(Zeitreihen0h15!A33636,2),0)</f>
        <v>#VALUE!</v>
      </c>
    </row>
    <row r="33637" spans="1:1" x14ac:dyDescent="0.25">
      <c r="A33637" s="78" t="e">
        <f>DATE(MID(Zeitreihen0h15!A33637,7,4),MID(Zeitreihen0h15!A33637,4,2),LEFT(Zeitreihen0h15!A33637,2))+TIME(MID(Zeitreihen0h15!A33637,12,2),RIGHT(Zeitreihen0h15!A33637,2),0)</f>
        <v>#VALUE!</v>
      </c>
    </row>
    <row r="33638" spans="1:1" x14ac:dyDescent="0.25">
      <c r="A33638" s="78" t="e">
        <f>DATE(MID(Zeitreihen0h15!A33638,7,4),MID(Zeitreihen0h15!A33638,4,2),LEFT(Zeitreihen0h15!A33638,2))+TIME(MID(Zeitreihen0h15!A33638,12,2),RIGHT(Zeitreihen0h15!A33638,2),0)</f>
        <v>#VALUE!</v>
      </c>
    </row>
    <row r="33639" spans="1:1" x14ac:dyDescent="0.25">
      <c r="A33639" s="78" t="e">
        <f>DATE(MID(Zeitreihen0h15!A33639,7,4),MID(Zeitreihen0h15!A33639,4,2),LEFT(Zeitreihen0h15!A33639,2))+TIME(MID(Zeitreihen0h15!A33639,12,2),RIGHT(Zeitreihen0h15!A33639,2),0)</f>
        <v>#VALUE!</v>
      </c>
    </row>
    <row r="33640" spans="1:1" x14ac:dyDescent="0.25">
      <c r="A33640" s="78" t="e">
        <f>DATE(MID(Zeitreihen0h15!A33640,7,4),MID(Zeitreihen0h15!A33640,4,2),LEFT(Zeitreihen0h15!A33640,2))+TIME(MID(Zeitreihen0h15!A33640,12,2),RIGHT(Zeitreihen0h15!A33640,2),0)</f>
        <v>#VALUE!</v>
      </c>
    </row>
    <row r="33641" spans="1:1" x14ac:dyDescent="0.25">
      <c r="A33641" s="78" t="e">
        <f>DATE(MID(Zeitreihen0h15!A33641,7,4),MID(Zeitreihen0h15!A33641,4,2),LEFT(Zeitreihen0h15!A33641,2))+TIME(MID(Zeitreihen0h15!A33641,12,2),RIGHT(Zeitreihen0h15!A33641,2),0)</f>
        <v>#VALUE!</v>
      </c>
    </row>
    <row r="33642" spans="1:1" x14ac:dyDescent="0.25">
      <c r="A33642" s="78" t="e">
        <f>DATE(MID(Zeitreihen0h15!A33642,7,4),MID(Zeitreihen0h15!A33642,4,2),LEFT(Zeitreihen0h15!A33642,2))+TIME(MID(Zeitreihen0h15!A33642,12,2),RIGHT(Zeitreihen0h15!A33642,2),0)</f>
        <v>#VALUE!</v>
      </c>
    </row>
    <row r="33643" spans="1:1" x14ac:dyDescent="0.25">
      <c r="A33643" s="78" t="e">
        <f>DATE(MID(Zeitreihen0h15!A33643,7,4),MID(Zeitreihen0h15!A33643,4,2),LEFT(Zeitreihen0h15!A33643,2))+TIME(MID(Zeitreihen0h15!A33643,12,2),RIGHT(Zeitreihen0h15!A33643,2),0)</f>
        <v>#VALUE!</v>
      </c>
    </row>
    <row r="33644" spans="1:1" x14ac:dyDescent="0.25">
      <c r="A33644" s="78" t="e">
        <f>DATE(MID(Zeitreihen0h15!A33644,7,4),MID(Zeitreihen0h15!A33644,4,2),LEFT(Zeitreihen0h15!A33644,2))+TIME(MID(Zeitreihen0h15!A33644,12,2),RIGHT(Zeitreihen0h15!A33644,2),0)</f>
        <v>#VALUE!</v>
      </c>
    </row>
    <row r="33645" spans="1:1" x14ac:dyDescent="0.25">
      <c r="A33645" s="78" t="e">
        <f>DATE(MID(Zeitreihen0h15!A33645,7,4),MID(Zeitreihen0h15!A33645,4,2),LEFT(Zeitreihen0h15!A33645,2))+TIME(MID(Zeitreihen0h15!A33645,12,2),RIGHT(Zeitreihen0h15!A33645,2),0)</f>
        <v>#VALUE!</v>
      </c>
    </row>
    <row r="33646" spans="1:1" x14ac:dyDescent="0.25">
      <c r="A33646" s="78" t="e">
        <f>DATE(MID(Zeitreihen0h15!A33646,7,4),MID(Zeitreihen0h15!A33646,4,2),LEFT(Zeitreihen0h15!A33646,2))+TIME(MID(Zeitreihen0h15!A33646,12,2),RIGHT(Zeitreihen0h15!A33646,2),0)</f>
        <v>#VALUE!</v>
      </c>
    </row>
    <row r="33647" spans="1:1" x14ac:dyDescent="0.25">
      <c r="A33647" s="78" t="e">
        <f>DATE(MID(Zeitreihen0h15!A33647,7,4),MID(Zeitreihen0h15!A33647,4,2),LEFT(Zeitreihen0h15!A33647,2))+TIME(MID(Zeitreihen0h15!A33647,12,2),RIGHT(Zeitreihen0h15!A33647,2),0)</f>
        <v>#VALUE!</v>
      </c>
    </row>
    <row r="33648" spans="1:1" x14ac:dyDescent="0.25">
      <c r="A33648" s="78" t="e">
        <f>DATE(MID(Zeitreihen0h15!A33648,7,4),MID(Zeitreihen0h15!A33648,4,2),LEFT(Zeitreihen0h15!A33648,2))+TIME(MID(Zeitreihen0h15!A33648,12,2),RIGHT(Zeitreihen0h15!A33648,2),0)</f>
        <v>#VALUE!</v>
      </c>
    </row>
    <row r="33649" spans="1:1" x14ac:dyDescent="0.25">
      <c r="A33649" s="78" t="e">
        <f>DATE(MID(Zeitreihen0h15!A33649,7,4),MID(Zeitreihen0h15!A33649,4,2),LEFT(Zeitreihen0h15!A33649,2))+TIME(MID(Zeitreihen0h15!A33649,12,2),RIGHT(Zeitreihen0h15!A33649,2),0)</f>
        <v>#VALUE!</v>
      </c>
    </row>
    <row r="33650" spans="1:1" x14ac:dyDescent="0.25">
      <c r="A33650" s="78" t="e">
        <f>DATE(MID(Zeitreihen0h15!A33650,7,4),MID(Zeitreihen0h15!A33650,4,2),LEFT(Zeitreihen0h15!A33650,2))+TIME(MID(Zeitreihen0h15!A33650,12,2),RIGHT(Zeitreihen0h15!A33650,2),0)</f>
        <v>#VALUE!</v>
      </c>
    </row>
    <row r="33651" spans="1:1" x14ac:dyDescent="0.25">
      <c r="A33651" s="78" t="e">
        <f>DATE(MID(Zeitreihen0h15!A33651,7,4),MID(Zeitreihen0h15!A33651,4,2),LEFT(Zeitreihen0h15!A33651,2))+TIME(MID(Zeitreihen0h15!A33651,12,2),RIGHT(Zeitreihen0h15!A33651,2),0)</f>
        <v>#VALUE!</v>
      </c>
    </row>
    <row r="33652" spans="1:1" x14ac:dyDescent="0.25">
      <c r="A33652" s="78" t="e">
        <f>DATE(MID(Zeitreihen0h15!A33652,7,4),MID(Zeitreihen0h15!A33652,4,2),LEFT(Zeitreihen0h15!A33652,2))+TIME(MID(Zeitreihen0h15!A33652,12,2),RIGHT(Zeitreihen0h15!A33652,2),0)</f>
        <v>#VALUE!</v>
      </c>
    </row>
    <row r="33653" spans="1:1" x14ac:dyDescent="0.25">
      <c r="A33653" s="78" t="e">
        <f>DATE(MID(Zeitreihen0h15!A33653,7,4),MID(Zeitreihen0h15!A33653,4,2),LEFT(Zeitreihen0h15!A33653,2))+TIME(MID(Zeitreihen0h15!A33653,12,2),RIGHT(Zeitreihen0h15!A33653,2),0)</f>
        <v>#VALUE!</v>
      </c>
    </row>
    <row r="33654" spans="1:1" x14ac:dyDescent="0.25">
      <c r="A33654" s="78" t="e">
        <f>DATE(MID(Zeitreihen0h15!A33654,7,4),MID(Zeitreihen0h15!A33654,4,2),LEFT(Zeitreihen0h15!A33654,2))+TIME(MID(Zeitreihen0h15!A33654,12,2),RIGHT(Zeitreihen0h15!A33654,2),0)</f>
        <v>#VALUE!</v>
      </c>
    </row>
    <row r="33655" spans="1:1" x14ac:dyDescent="0.25">
      <c r="A33655" s="78" t="e">
        <f>DATE(MID(Zeitreihen0h15!A33655,7,4),MID(Zeitreihen0h15!A33655,4,2),LEFT(Zeitreihen0h15!A33655,2))+TIME(MID(Zeitreihen0h15!A33655,12,2),RIGHT(Zeitreihen0h15!A33655,2),0)</f>
        <v>#VALUE!</v>
      </c>
    </row>
    <row r="33656" spans="1:1" x14ac:dyDescent="0.25">
      <c r="A33656" s="78" t="e">
        <f>DATE(MID(Zeitreihen0h15!A33656,7,4),MID(Zeitreihen0h15!A33656,4,2),LEFT(Zeitreihen0h15!A33656,2))+TIME(MID(Zeitreihen0h15!A33656,12,2),RIGHT(Zeitreihen0h15!A33656,2),0)</f>
        <v>#VALUE!</v>
      </c>
    </row>
    <row r="33657" spans="1:1" x14ac:dyDescent="0.25">
      <c r="A33657" s="78" t="e">
        <f>DATE(MID(Zeitreihen0h15!A33657,7,4),MID(Zeitreihen0h15!A33657,4,2),LEFT(Zeitreihen0h15!A33657,2))+TIME(MID(Zeitreihen0h15!A33657,12,2),RIGHT(Zeitreihen0h15!A33657,2),0)</f>
        <v>#VALUE!</v>
      </c>
    </row>
    <row r="33658" spans="1:1" x14ac:dyDescent="0.25">
      <c r="A33658" s="78" t="e">
        <f>DATE(MID(Zeitreihen0h15!A33658,7,4),MID(Zeitreihen0h15!A33658,4,2),LEFT(Zeitreihen0h15!A33658,2))+TIME(MID(Zeitreihen0h15!A33658,12,2),RIGHT(Zeitreihen0h15!A33658,2),0)</f>
        <v>#VALUE!</v>
      </c>
    </row>
    <row r="33659" spans="1:1" x14ac:dyDescent="0.25">
      <c r="A33659" s="78" t="e">
        <f>DATE(MID(Zeitreihen0h15!A33659,7,4),MID(Zeitreihen0h15!A33659,4,2),LEFT(Zeitreihen0h15!A33659,2))+TIME(MID(Zeitreihen0h15!A33659,12,2),RIGHT(Zeitreihen0h15!A33659,2),0)</f>
        <v>#VALUE!</v>
      </c>
    </row>
    <row r="33660" spans="1:1" x14ac:dyDescent="0.25">
      <c r="A33660" s="78" t="e">
        <f>DATE(MID(Zeitreihen0h15!A33660,7,4),MID(Zeitreihen0h15!A33660,4,2),LEFT(Zeitreihen0h15!A33660,2))+TIME(MID(Zeitreihen0h15!A33660,12,2),RIGHT(Zeitreihen0h15!A33660,2),0)</f>
        <v>#VALUE!</v>
      </c>
    </row>
    <row r="33661" spans="1:1" x14ac:dyDescent="0.25">
      <c r="A33661" s="78" t="e">
        <f>DATE(MID(Zeitreihen0h15!A33661,7,4),MID(Zeitreihen0h15!A33661,4,2),LEFT(Zeitreihen0h15!A33661,2))+TIME(MID(Zeitreihen0h15!A33661,12,2),RIGHT(Zeitreihen0h15!A33661,2),0)</f>
        <v>#VALUE!</v>
      </c>
    </row>
    <row r="33662" spans="1:1" x14ac:dyDescent="0.25">
      <c r="A33662" s="78" t="e">
        <f>DATE(MID(Zeitreihen0h15!A33662,7,4),MID(Zeitreihen0h15!A33662,4,2),LEFT(Zeitreihen0h15!A33662,2))+TIME(MID(Zeitreihen0h15!A33662,12,2),RIGHT(Zeitreihen0h15!A33662,2),0)</f>
        <v>#VALUE!</v>
      </c>
    </row>
    <row r="33663" spans="1:1" x14ac:dyDescent="0.25">
      <c r="A33663" s="78" t="e">
        <f>DATE(MID(Zeitreihen0h15!A33663,7,4),MID(Zeitreihen0h15!A33663,4,2),LEFT(Zeitreihen0h15!A33663,2))+TIME(MID(Zeitreihen0h15!A33663,12,2),RIGHT(Zeitreihen0h15!A33663,2),0)</f>
        <v>#VALUE!</v>
      </c>
    </row>
    <row r="33664" spans="1:1" x14ac:dyDescent="0.25">
      <c r="A33664" s="78" t="e">
        <f>DATE(MID(Zeitreihen0h15!A33664,7,4),MID(Zeitreihen0h15!A33664,4,2),LEFT(Zeitreihen0h15!A33664,2))+TIME(MID(Zeitreihen0h15!A33664,12,2),RIGHT(Zeitreihen0h15!A33664,2),0)</f>
        <v>#VALUE!</v>
      </c>
    </row>
    <row r="33665" spans="1:1" x14ac:dyDescent="0.25">
      <c r="A33665" s="78" t="e">
        <f>DATE(MID(Zeitreihen0h15!A33665,7,4),MID(Zeitreihen0h15!A33665,4,2),LEFT(Zeitreihen0h15!A33665,2))+TIME(MID(Zeitreihen0h15!A33665,12,2),RIGHT(Zeitreihen0h15!A33665,2),0)</f>
        <v>#VALUE!</v>
      </c>
    </row>
    <row r="33666" spans="1:1" x14ac:dyDescent="0.25">
      <c r="A33666" s="78" t="e">
        <f>DATE(MID(Zeitreihen0h15!A33666,7,4),MID(Zeitreihen0h15!A33666,4,2),LEFT(Zeitreihen0h15!A33666,2))+TIME(MID(Zeitreihen0h15!A33666,12,2),RIGHT(Zeitreihen0h15!A33666,2),0)</f>
        <v>#VALUE!</v>
      </c>
    </row>
    <row r="33667" spans="1:1" x14ac:dyDescent="0.25">
      <c r="A33667" s="78" t="e">
        <f>DATE(MID(Zeitreihen0h15!A33667,7,4),MID(Zeitreihen0h15!A33667,4,2),LEFT(Zeitreihen0h15!A33667,2))+TIME(MID(Zeitreihen0h15!A33667,12,2),RIGHT(Zeitreihen0h15!A33667,2),0)</f>
        <v>#VALUE!</v>
      </c>
    </row>
    <row r="33668" spans="1:1" x14ac:dyDescent="0.25">
      <c r="A33668" s="78" t="e">
        <f>DATE(MID(Zeitreihen0h15!A33668,7,4),MID(Zeitreihen0h15!A33668,4,2),LEFT(Zeitreihen0h15!A33668,2))+TIME(MID(Zeitreihen0h15!A33668,12,2),RIGHT(Zeitreihen0h15!A33668,2),0)</f>
        <v>#VALUE!</v>
      </c>
    </row>
    <row r="33669" spans="1:1" x14ac:dyDescent="0.25">
      <c r="A33669" s="78" t="e">
        <f>DATE(MID(Zeitreihen0h15!A33669,7,4),MID(Zeitreihen0h15!A33669,4,2),LEFT(Zeitreihen0h15!A33669,2))+TIME(MID(Zeitreihen0h15!A33669,12,2),RIGHT(Zeitreihen0h15!A33669,2),0)</f>
        <v>#VALUE!</v>
      </c>
    </row>
    <row r="33670" spans="1:1" x14ac:dyDescent="0.25">
      <c r="A33670" s="78" t="e">
        <f>DATE(MID(Zeitreihen0h15!A33670,7,4),MID(Zeitreihen0h15!A33670,4,2),LEFT(Zeitreihen0h15!A33670,2))+TIME(MID(Zeitreihen0h15!A33670,12,2),RIGHT(Zeitreihen0h15!A33670,2),0)</f>
        <v>#VALUE!</v>
      </c>
    </row>
    <row r="33671" spans="1:1" x14ac:dyDescent="0.25">
      <c r="A33671" s="78" t="e">
        <f>DATE(MID(Zeitreihen0h15!A33671,7,4),MID(Zeitreihen0h15!A33671,4,2),LEFT(Zeitreihen0h15!A33671,2))+TIME(MID(Zeitreihen0h15!A33671,12,2),RIGHT(Zeitreihen0h15!A33671,2),0)</f>
        <v>#VALUE!</v>
      </c>
    </row>
    <row r="33672" spans="1:1" x14ac:dyDescent="0.25">
      <c r="A33672" s="78" t="e">
        <f>DATE(MID(Zeitreihen0h15!A33672,7,4),MID(Zeitreihen0h15!A33672,4,2),LEFT(Zeitreihen0h15!A33672,2))+TIME(MID(Zeitreihen0h15!A33672,12,2),RIGHT(Zeitreihen0h15!A33672,2),0)</f>
        <v>#VALUE!</v>
      </c>
    </row>
    <row r="33673" spans="1:1" x14ac:dyDescent="0.25">
      <c r="A33673" s="78" t="e">
        <f>DATE(MID(Zeitreihen0h15!A33673,7,4),MID(Zeitreihen0h15!A33673,4,2),LEFT(Zeitreihen0h15!A33673,2))+TIME(MID(Zeitreihen0h15!A33673,12,2),RIGHT(Zeitreihen0h15!A33673,2),0)</f>
        <v>#VALUE!</v>
      </c>
    </row>
    <row r="33674" spans="1:1" x14ac:dyDescent="0.25">
      <c r="A33674" s="78" t="e">
        <f>DATE(MID(Zeitreihen0h15!A33674,7,4),MID(Zeitreihen0h15!A33674,4,2),LEFT(Zeitreihen0h15!A33674,2))+TIME(MID(Zeitreihen0h15!A33674,12,2),RIGHT(Zeitreihen0h15!A33674,2),0)</f>
        <v>#VALUE!</v>
      </c>
    </row>
    <row r="33675" spans="1:1" x14ac:dyDescent="0.25">
      <c r="A33675" s="78" t="e">
        <f>DATE(MID(Zeitreihen0h15!A33675,7,4),MID(Zeitreihen0h15!A33675,4,2),LEFT(Zeitreihen0h15!A33675,2))+TIME(MID(Zeitreihen0h15!A33675,12,2),RIGHT(Zeitreihen0h15!A33675,2),0)</f>
        <v>#VALUE!</v>
      </c>
    </row>
    <row r="33676" spans="1:1" x14ac:dyDescent="0.25">
      <c r="A33676" s="78" t="e">
        <f>DATE(MID(Zeitreihen0h15!A33676,7,4),MID(Zeitreihen0h15!A33676,4,2),LEFT(Zeitreihen0h15!A33676,2))+TIME(MID(Zeitreihen0h15!A33676,12,2),RIGHT(Zeitreihen0h15!A33676,2),0)</f>
        <v>#VALUE!</v>
      </c>
    </row>
    <row r="33677" spans="1:1" x14ac:dyDescent="0.25">
      <c r="A33677" s="78" t="e">
        <f>DATE(MID(Zeitreihen0h15!A33677,7,4),MID(Zeitreihen0h15!A33677,4,2),LEFT(Zeitreihen0h15!A33677,2))+TIME(MID(Zeitreihen0h15!A33677,12,2),RIGHT(Zeitreihen0h15!A33677,2),0)</f>
        <v>#VALUE!</v>
      </c>
    </row>
    <row r="33678" spans="1:1" x14ac:dyDescent="0.25">
      <c r="A33678" s="78" t="e">
        <f>DATE(MID(Zeitreihen0h15!A33678,7,4),MID(Zeitreihen0h15!A33678,4,2),LEFT(Zeitreihen0h15!A33678,2))+TIME(MID(Zeitreihen0h15!A33678,12,2),RIGHT(Zeitreihen0h15!A33678,2),0)</f>
        <v>#VALUE!</v>
      </c>
    </row>
    <row r="33679" spans="1:1" x14ac:dyDescent="0.25">
      <c r="A33679" s="78" t="e">
        <f>DATE(MID(Zeitreihen0h15!A33679,7,4),MID(Zeitreihen0h15!A33679,4,2),LEFT(Zeitreihen0h15!A33679,2))+TIME(MID(Zeitreihen0h15!A33679,12,2),RIGHT(Zeitreihen0h15!A33679,2),0)</f>
        <v>#VALUE!</v>
      </c>
    </row>
    <row r="33680" spans="1:1" x14ac:dyDescent="0.25">
      <c r="A33680" s="78" t="e">
        <f>DATE(MID(Zeitreihen0h15!A33680,7,4),MID(Zeitreihen0h15!A33680,4,2),LEFT(Zeitreihen0h15!A33680,2))+TIME(MID(Zeitreihen0h15!A33680,12,2),RIGHT(Zeitreihen0h15!A33680,2),0)</f>
        <v>#VALUE!</v>
      </c>
    </row>
    <row r="33681" spans="1:1" x14ac:dyDescent="0.25">
      <c r="A33681" s="78" t="e">
        <f>DATE(MID(Zeitreihen0h15!A33681,7,4),MID(Zeitreihen0h15!A33681,4,2),LEFT(Zeitreihen0h15!A33681,2))+TIME(MID(Zeitreihen0h15!A33681,12,2),RIGHT(Zeitreihen0h15!A33681,2),0)</f>
        <v>#VALUE!</v>
      </c>
    </row>
    <row r="33682" spans="1:1" x14ac:dyDescent="0.25">
      <c r="A33682" s="78" t="e">
        <f>DATE(MID(Zeitreihen0h15!A33682,7,4),MID(Zeitreihen0h15!A33682,4,2),LEFT(Zeitreihen0h15!A33682,2))+TIME(MID(Zeitreihen0h15!A33682,12,2),RIGHT(Zeitreihen0h15!A33682,2),0)</f>
        <v>#VALUE!</v>
      </c>
    </row>
    <row r="33683" spans="1:1" x14ac:dyDescent="0.25">
      <c r="A33683" s="78" t="e">
        <f>DATE(MID(Zeitreihen0h15!A33683,7,4),MID(Zeitreihen0h15!A33683,4,2),LEFT(Zeitreihen0h15!A33683,2))+TIME(MID(Zeitreihen0h15!A33683,12,2),RIGHT(Zeitreihen0h15!A33683,2),0)</f>
        <v>#VALUE!</v>
      </c>
    </row>
    <row r="33684" spans="1:1" x14ac:dyDescent="0.25">
      <c r="A33684" s="78" t="e">
        <f>DATE(MID(Zeitreihen0h15!A33684,7,4),MID(Zeitreihen0h15!A33684,4,2),LEFT(Zeitreihen0h15!A33684,2))+TIME(MID(Zeitreihen0h15!A33684,12,2),RIGHT(Zeitreihen0h15!A33684,2),0)</f>
        <v>#VALUE!</v>
      </c>
    </row>
    <row r="33685" spans="1:1" x14ac:dyDescent="0.25">
      <c r="A33685" s="78" t="e">
        <f>DATE(MID(Zeitreihen0h15!A33685,7,4),MID(Zeitreihen0h15!A33685,4,2),LEFT(Zeitreihen0h15!A33685,2))+TIME(MID(Zeitreihen0h15!A33685,12,2),RIGHT(Zeitreihen0h15!A33685,2),0)</f>
        <v>#VALUE!</v>
      </c>
    </row>
    <row r="33686" spans="1:1" x14ac:dyDescent="0.25">
      <c r="A33686" s="78" t="e">
        <f>DATE(MID(Zeitreihen0h15!A33686,7,4),MID(Zeitreihen0h15!A33686,4,2),LEFT(Zeitreihen0h15!A33686,2))+TIME(MID(Zeitreihen0h15!A33686,12,2),RIGHT(Zeitreihen0h15!A33686,2),0)</f>
        <v>#VALUE!</v>
      </c>
    </row>
    <row r="33687" spans="1:1" x14ac:dyDescent="0.25">
      <c r="A33687" s="78" t="e">
        <f>DATE(MID(Zeitreihen0h15!A33687,7,4),MID(Zeitreihen0h15!A33687,4,2),LEFT(Zeitreihen0h15!A33687,2))+TIME(MID(Zeitreihen0h15!A33687,12,2),RIGHT(Zeitreihen0h15!A33687,2),0)</f>
        <v>#VALUE!</v>
      </c>
    </row>
    <row r="33688" spans="1:1" x14ac:dyDescent="0.25">
      <c r="A33688" s="78" t="e">
        <f>DATE(MID(Zeitreihen0h15!A33688,7,4),MID(Zeitreihen0h15!A33688,4,2),LEFT(Zeitreihen0h15!A33688,2))+TIME(MID(Zeitreihen0h15!A33688,12,2),RIGHT(Zeitreihen0h15!A33688,2),0)</f>
        <v>#VALUE!</v>
      </c>
    </row>
    <row r="33689" spans="1:1" x14ac:dyDescent="0.25">
      <c r="A33689" s="78" t="e">
        <f>DATE(MID(Zeitreihen0h15!A33689,7,4),MID(Zeitreihen0h15!A33689,4,2),LEFT(Zeitreihen0h15!A33689,2))+TIME(MID(Zeitreihen0h15!A33689,12,2),RIGHT(Zeitreihen0h15!A33689,2),0)</f>
        <v>#VALUE!</v>
      </c>
    </row>
    <row r="33690" spans="1:1" x14ac:dyDescent="0.25">
      <c r="A33690" s="78" t="e">
        <f>DATE(MID(Zeitreihen0h15!A33690,7,4),MID(Zeitreihen0h15!A33690,4,2),LEFT(Zeitreihen0h15!A33690,2))+TIME(MID(Zeitreihen0h15!A33690,12,2),RIGHT(Zeitreihen0h15!A33690,2),0)</f>
        <v>#VALUE!</v>
      </c>
    </row>
    <row r="33691" spans="1:1" x14ac:dyDescent="0.25">
      <c r="A33691" s="78" t="e">
        <f>DATE(MID(Zeitreihen0h15!A33691,7,4),MID(Zeitreihen0h15!A33691,4,2),LEFT(Zeitreihen0h15!A33691,2))+TIME(MID(Zeitreihen0h15!A33691,12,2),RIGHT(Zeitreihen0h15!A33691,2),0)</f>
        <v>#VALUE!</v>
      </c>
    </row>
    <row r="33692" spans="1:1" x14ac:dyDescent="0.25">
      <c r="A33692" s="78" t="e">
        <f>DATE(MID(Zeitreihen0h15!A33692,7,4),MID(Zeitreihen0h15!A33692,4,2),LEFT(Zeitreihen0h15!A33692,2))+TIME(MID(Zeitreihen0h15!A33692,12,2),RIGHT(Zeitreihen0h15!A33692,2),0)</f>
        <v>#VALUE!</v>
      </c>
    </row>
    <row r="33693" spans="1:1" x14ac:dyDescent="0.25">
      <c r="A33693" s="78" t="e">
        <f>DATE(MID(Zeitreihen0h15!A33693,7,4),MID(Zeitreihen0h15!A33693,4,2),LEFT(Zeitreihen0h15!A33693,2))+TIME(MID(Zeitreihen0h15!A33693,12,2),RIGHT(Zeitreihen0h15!A33693,2),0)</f>
        <v>#VALUE!</v>
      </c>
    </row>
    <row r="33694" spans="1:1" x14ac:dyDescent="0.25">
      <c r="A33694" s="78" t="e">
        <f>DATE(MID(Zeitreihen0h15!A33694,7,4),MID(Zeitreihen0h15!A33694,4,2),LEFT(Zeitreihen0h15!A33694,2))+TIME(MID(Zeitreihen0h15!A33694,12,2),RIGHT(Zeitreihen0h15!A33694,2),0)</f>
        <v>#VALUE!</v>
      </c>
    </row>
    <row r="33695" spans="1:1" x14ac:dyDescent="0.25">
      <c r="A33695" s="78" t="e">
        <f>DATE(MID(Zeitreihen0h15!A33695,7,4),MID(Zeitreihen0h15!A33695,4,2),LEFT(Zeitreihen0h15!A33695,2))+TIME(MID(Zeitreihen0h15!A33695,12,2),RIGHT(Zeitreihen0h15!A33695,2),0)</f>
        <v>#VALUE!</v>
      </c>
    </row>
    <row r="33696" spans="1:1" x14ac:dyDescent="0.25">
      <c r="A33696" s="78" t="e">
        <f>DATE(MID(Zeitreihen0h15!A33696,7,4),MID(Zeitreihen0h15!A33696,4,2),LEFT(Zeitreihen0h15!A33696,2))+TIME(MID(Zeitreihen0h15!A33696,12,2),RIGHT(Zeitreihen0h15!A33696,2),0)</f>
        <v>#VALUE!</v>
      </c>
    </row>
    <row r="33697" spans="1:1" x14ac:dyDescent="0.25">
      <c r="A33697" s="78" t="e">
        <f>DATE(MID(Zeitreihen0h15!A33697,7,4),MID(Zeitreihen0h15!A33697,4,2),LEFT(Zeitreihen0h15!A33697,2))+TIME(MID(Zeitreihen0h15!A33697,12,2),RIGHT(Zeitreihen0h15!A33697,2),0)</f>
        <v>#VALUE!</v>
      </c>
    </row>
    <row r="33698" spans="1:1" x14ac:dyDescent="0.25">
      <c r="A33698" s="78" t="e">
        <f>DATE(MID(Zeitreihen0h15!A33698,7,4),MID(Zeitreihen0h15!A33698,4,2),LEFT(Zeitreihen0h15!A33698,2))+TIME(MID(Zeitreihen0h15!A33698,12,2),RIGHT(Zeitreihen0h15!A33698,2),0)</f>
        <v>#VALUE!</v>
      </c>
    </row>
    <row r="33699" spans="1:1" x14ac:dyDescent="0.25">
      <c r="A33699" s="78" t="e">
        <f>DATE(MID(Zeitreihen0h15!A33699,7,4),MID(Zeitreihen0h15!A33699,4,2),LEFT(Zeitreihen0h15!A33699,2))+TIME(MID(Zeitreihen0h15!A33699,12,2),RIGHT(Zeitreihen0h15!A33699,2),0)</f>
        <v>#VALUE!</v>
      </c>
    </row>
    <row r="33700" spans="1:1" x14ac:dyDescent="0.25">
      <c r="A33700" s="78" t="e">
        <f>DATE(MID(Zeitreihen0h15!A33700,7,4),MID(Zeitreihen0h15!A33700,4,2),LEFT(Zeitreihen0h15!A33700,2))+TIME(MID(Zeitreihen0h15!A33700,12,2),RIGHT(Zeitreihen0h15!A33700,2),0)</f>
        <v>#VALUE!</v>
      </c>
    </row>
    <row r="33701" spans="1:1" x14ac:dyDescent="0.25">
      <c r="A33701" s="78" t="e">
        <f>DATE(MID(Zeitreihen0h15!A33701,7,4),MID(Zeitreihen0h15!A33701,4,2),LEFT(Zeitreihen0h15!A33701,2))+TIME(MID(Zeitreihen0h15!A33701,12,2),RIGHT(Zeitreihen0h15!A33701,2),0)</f>
        <v>#VALUE!</v>
      </c>
    </row>
    <row r="33702" spans="1:1" x14ac:dyDescent="0.25">
      <c r="A33702" s="78" t="e">
        <f>DATE(MID(Zeitreihen0h15!A33702,7,4),MID(Zeitreihen0h15!A33702,4,2),LEFT(Zeitreihen0h15!A33702,2))+TIME(MID(Zeitreihen0h15!A33702,12,2),RIGHT(Zeitreihen0h15!A33702,2),0)</f>
        <v>#VALUE!</v>
      </c>
    </row>
    <row r="33703" spans="1:1" x14ac:dyDescent="0.25">
      <c r="A33703" s="78" t="e">
        <f>DATE(MID(Zeitreihen0h15!A33703,7,4),MID(Zeitreihen0h15!A33703,4,2),LEFT(Zeitreihen0h15!A33703,2))+TIME(MID(Zeitreihen0h15!A33703,12,2),RIGHT(Zeitreihen0h15!A33703,2),0)</f>
        <v>#VALUE!</v>
      </c>
    </row>
    <row r="33704" spans="1:1" x14ac:dyDescent="0.25">
      <c r="A33704" s="78" t="e">
        <f>DATE(MID(Zeitreihen0h15!A33704,7,4),MID(Zeitreihen0h15!A33704,4,2),LEFT(Zeitreihen0h15!A33704,2))+TIME(MID(Zeitreihen0h15!A33704,12,2),RIGHT(Zeitreihen0h15!A33704,2),0)</f>
        <v>#VALUE!</v>
      </c>
    </row>
    <row r="33705" spans="1:1" x14ac:dyDescent="0.25">
      <c r="A33705" s="78" t="e">
        <f>DATE(MID(Zeitreihen0h15!A33705,7,4),MID(Zeitreihen0h15!A33705,4,2),LEFT(Zeitreihen0h15!A33705,2))+TIME(MID(Zeitreihen0h15!A33705,12,2),RIGHT(Zeitreihen0h15!A33705,2),0)</f>
        <v>#VALUE!</v>
      </c>
    </row>
    <row r="33706" spans="1:1" x14ac:dyDescent="0.25">
      <c r="A33706" s="78" t="e">
        <f>DATE(MID(Zeitreihen0h15!A33706,7,4),MID(Zeitreihen0h15!A33706,4,2),LEFT(Zeitreihen0h15!A33706,2))+TIME(MID(Zeitreihen0h15!A33706,12,2),RIGHT(Zeitreihen0h15!A33706,2),0)</f>
        <v>#VALUE!</v>
      </c>
    </row>
    <row r="33707" spans="1:1" x14ac:dyDescent="0.25">
      <c r="A33707" s="78" t="e">
        <f>DATE(MID(Zeitreihen0h15!A33707,7,4),MID(Zeitreihen0h15!A33707,4,2),LEFT(Zeitreihen0h15!A33707,2))+TIME(MID(Zeitreihen0h15!A33707,12,2),RIGHT(Zeitreihen0h15!A33707,2),0)</f>
        <v>#VALUE!</v>
      </c>
    </row>
    <row r="33708" spans="1:1" x14ac:dyDescent="0.25">
      <c r="A33708" s="78" t="e">
        <f>DATE(MID(Zeitreihen0h15!A33708,7,4),MID(Zeitreihen0h15!A33708,4,2),LEFT(Zeitreihen0h15!A33708,2))+TIME(MID(Zeitreihen0h15!A33708,12,2),RIGHT(Zeitreihen0h15!A33708,2),0)</f>
        <v>#VALUE!</v>
      </c>
    </row>
    <row r="33709" spans="1:1" x14ac:dyDescent="0.25">
      <c r="A33709" s="78" t="e">
        <f>DATE(MID(Zeitreihen0h15!A33709,7,4),MID(Zeitreihen0h15!A33709,4,2),LEFT(Zeitreihen0h15!A33709,2))+TIME(MID(Zeitreihen0h15!A33709,12,2),RIGHT(Zeitreihen0h15!A33709,2),0)</f>
        <v>#VALUE!</v>
      </c>
    </row>
    <row r="33710" spans="1:1" x14ac:dyDescent="0.25">
      <c r="A33710" s="78" t="e">
        <f>DATE(MID(Zeitreihen0h15!A33710,7,4),MID(Zeitreihen0h15!A33710,4,2),LEFT(Zeitreihen0h15!A33710,2))+TIME(MID(Zeitreihen0h15!A33710,12,2),RIGHT(Zeitreihen0h15!A33710,2),0)</f>
        <v>#VALUE!</v>
      </c>
    </row>
    <row r="33711" spans="1:1" x14ac:dyDescent="0.25">
      <c r="A33711" s="78" t="e">
        <f>DATE(MID(Zeitreihen0h15!A33711,7,4),MID(Zeitreihen0h15!A33711,4,2),LEFT(Zeitreihen0h15!A33711,2))+TIME(MID(Zeitreihen0h15!A33711,12,2),RIGHT(Zeitreihen0h15!A33711,2),0)</f>
        <v>#VALUE!</v>
      </c>
    </row>
    <row r="33712" spans="1:1" x14ac:dyDescent="0.25">
      <c r="A33712" s="78" t="e">
        <f>DATE(MID(Zeitreihen0h15!A33712,7,4),MID(Zeitreihen0h15!A33712,4,2),LEFT(Zeitreihen0h15!A33712,2))+TIME(MID(Zeitreihen0h15!A33712,12,2),RIGHT(Zeitreihen0h15!A33712,2),0)</f>
        <v>#VALUE!</v>
      </c>
    </row>
    <row r="33713" spans="1:1" x14ac:dyDescent="0.25">
      <c r="A33713" s="78" t="e">
        <f>DATE(MID(Zeitreihen0h15!A33713,7,4),MID(Zeitreihen0h15!A33713,4,2),LEFT(Zeitreihen0h15!A33713,2))+TIME(MID(Zeitreihen0h15!A33713,12,2),RIGHT(Zeitreihen0h15!A33713,2),0)</f>
        <v>#VALUE!</v>
      </c>
    </row>
    <row r="33714" spans="1:1" x14ac:dyDescent="0.25">
      <c r="A33714" s="78" t="e">
        <f>DATE(MID(Zeitreihen0h15!A33714,7,4),MID(Zeitreihen0h15!A33714,4,2),LEFT(Zeitreihen0h15!A33714,2))+TIME(MID(Zeitreihen0h15!A33714,12,2),RIGHT(Zeitreihen0h15!A33714,2),0)</f>
        <v>#VALUE!</v>
      </c>
    </row>
    <row r="33715" spans="1:1" x14ac:dyDescent="0.25">
      <c r="A33715" s="78" t="e">
        <f>DATE(MID(Zeitreihen0h15!A33715,7,4),MID(Zeitreihen0h15!A33715,4,2),LEFT(Zeitreihen0h15!A33715,2))+TIME(MID(Zeitreihen0h15!A33715,12,2),RIGHT(Zeitreihen0h15!A33715,2),0)</f>
        <v>#VALUE!</v>
      </c>
    </row>
    <row r="33716" spans="1:1" x14ac:dyDescent="0.25">
      <c r="A33716" s="78" t="e">
        <f>DATE(MID(Zeitreihen0h15!A33716,7,4),MID(Zeitreihen0h15!A33716,4,2),LEFT(Zeitreihen0h15!A33716,2))+TIME(MID(Zeitreihen0h15!A33716,12,2),RIGHT(Zeitreihen0h15!A33716,2),0)</f>
        <v>#VALUE!</v>
      </c>
    </row>
    <row r="33717" spans="1:1" x14ac:dyDescent="0.25">
      <c r="A33717" s="78" t="e">
        <f>DATE(MID(Zeitreihen0h15!A33717,7,4),MID(Zeitreihen0h15!A33717,4,2),LEFT(Zeitreihen0h15!A33717,2))+TIME(MID(Zeitreihen0h15!A33717,12,2),RIGHT(Zeitreihen0h15!A33717,2),0)</f>
        <v>#VALUE!</v>
      </c>
    </row>
    <row r="33718" spans="1:1" x14ac:dyDescent="0.25">
      <c r="A33718" s="78" t="e">
        <f>DATE(MID(Zeitreihen0h15!A33718,7,4),MID(Zeitreihen0h15!A33718,4,2),LEFT(Zeitreihen0h15!A33718,2))+TIME(MID(Zeitreihen0h15!A33718,12,2),RIGHT(Zeitreihen0h15!A33718,2),0)</f>
        <v>#VALUE!</v>
      </c>
    </row>
    <row r="33719" spans="1:1" x14ac:dyDescent="0.25">
      <c r="A33719" s="78" t="e">
        <f>DATE(MID(Zeitreihen0h15!A33719,7,4),MID(Zeitreihen0h15!A33719,4,2),LEFT(Zeitreihen0h15!A33719,2))+TIME(MID(Zeitreihen0h15!A33719,12,2),RIGHT(Zeitreihen0h15!A33719,2),0)</f>
        <v>#VALUE!</v>
      </c>
    </row>
    <row r="33720" spans="1:1" x14ac:dyDescent="0.25">
      <c r="A33720" s="78" t="e">
        <f>DATE(MID(Zeitreihen0h15!A33720,7,4),MID(Zeitreihen0h15!A33720,4,2),LEFT(Zeitreihen0h15!A33720,2))+TIME(MID(Zeitreihen0h15!A33720,12,2),RIGHT(Zeitreihen0h15!A33720,2),0)</f>
        <v>#VALUE!</v>
      </c>
    </row>
    <row r="33721" spans="1:1" x14ac:dyDescent="0.25">
      <c r="A33721" s="78" t="e">
        <f>DATE(MID(Zeitreihen0h15!A33721,7,4),MID(Zeitreihen0h15!A33721,4,2),LEFT(Zeitreihen0h15!A33721,2))+TIME(MID(Zeitreihen0h15!A33721,12,2),RIGHT(Zeitreihen0h15!A33721,2),0)</f>
        <v>#VALUE!</v>
      </c>
    </row>
    <row r="33722" spans="1:1" x14ac:dyDescent="0.25">
      <c r="A33722" s="78" t="e">
        <f>DATE(MID(Zeitreihen0h15!A33722,7,4),MID(Zeitreihen0h15!A33722,4,2),LEFT(Zeitreihen0h15!A33722,2))+TIME(MID(Zeitreihen0h15!A33722,12,2),RIGHT(Zeitreihen0h15!A33722,2),0)</f>
        <v>#VALUE!</v>
      </c>
    </row>
    <row r="33723" spans="1:1" x14ac:dyDescent="0.25">
      <c r="A33723" s="78" t="e">
        <f>DATE(MID(Zeitreihen0h15!A33723,7,4),MID(Zeitreihen0h15!A33723,4,2),LEFT(Zeitreihen0h15!A33723,2))+TIME(MID(Zeitreihen0h15!A33723,12,2),RIGHT(Zeitreihen0h15!A33723,2),0)</f>
        <v>#VALUE!</v>
      </c>
    </row>
    <row r="33724" spans="1:1" x14ac:dyDescent="0.25">
      <c r="A33724" s="78" t="e">
        <f>DATE(MID(Zeitreihen0h15!A33724,7,4),MID(Zeitreihen0h15!A33724,4,2),LEFT(Zeitreihen0h15!A33724,2))+TIME(MID(Zeitreihen0h15!A33724,12,2),RIGHT(Zeitreihen0h15!A33724,2),0)</f>
        <v>#VALUE!</v>
      </c>
    </row>
    <row r="33725" spans="1:1" x14ac:dyDescent="0.25">
      <c r="A33725" s="78" t="e">
        <f>DATE(MID(Zeitreihen0h15!A33725,7,4),MID(Zeitreihen0h15!A33725,4,2),LEFT(Zeitreihen0h15!A33725,2))+TIME(MID(Zeitreihen0h15!A33725,12,2),RIGHT(Zeitreihen0h15!A33725,2),0)</f>
        <v>#VALUE!</v>
      </c>
    </row>
    <row r="33726" spans="1:1" x14ac:dyDescent="0.25">
      <c r="A33726" s="78" t="e">
        <f>DATE(MID(Zeitreihen0h15!A33726,7,4),MID(Zeitreihen0h15!A33726,4,2),LEFT(Zeitreihen0h15!A33726,2))+TIME(MID(Zeitreihen0h15!A33726,12,2),RIGHT(Zeitreihen0h15!A33726,2),0)</f>
        <v>#VALUE!</v>
      </c>
    </row>
    <row r="33727" spans="1:1" x14ac:dyDescent="0.25">
      <c r="A33727" s="78" t="e">
        <f>DATE(MID(Zeitreihen0h15!A33727,7,4),MID(Zeitreihen0h15!A33727,4,2),LEFT(Zeitreihen0h15!A33727,2))+TIME(MID(Zeitreihen0h15!A33727,12,2),RIGHT(Zeitreihen0h15!A33727,2),0)</f>
        <v>#VALUE!</v>
      </c>
    </row>
    <row r="33728" spans="1:1" x14ac:dyDescent="0.25">
      <c r="A33728" s="78" t="e">
        <f>DATE(MID(Zeitreihen0h15!A33728,7,4),MID(Zeitreihen0h15!A33728,4,2),LEFT(Zeitreihen0h15!A33728,2))+TIME(MID(Zeitreihen0h15!A33728,12,2),RIGHT(Zeitreihen0h15!A33728,2),0)</f>
        <v>#VALUE!</v>
      </c>
    </row>
    <row r="33729" spans="1:1" x14ac:dyDescent="0.25">
      <c r="A33729" s="78" t="e">
        <f>DATE(MID(Zeitreihen0h15!A33729,7,4),MID(Zeitreihen0h15!A33729,4,2),LEFT(Zeitreihen0h15!A33729,2))+TIME(MID(Zeitreihen0h15!A33729,12,2),RIGHT(Zeitreihen0h15!A33729,2),0)</f>
        <v>#VALUE!</v>
      </c>
    </row>
    <row r="33730" spans="1:1" x14ac:dyDescent="0.25">
      <c r="A33730" s="78" t="e">
        <f>DATE(MID(Zeitreihen0h15!A33730,7,4),MID(Zeitreihen0h15!A33730,4,2),LEFT(Zeitreihen0h15!A33730,2))+TIME(MID(Zeitreihen0h15!A33730,12,2),RIGHT(Zeitreihen0h15!A33730,2),0)</f>
        <v>#VALUE!</v>
      </c>
    </row>
    <row r="33731" spans="1:1" x14ac:dyDescent="0.25">
      <c r="A33731" s="78" t="e">
        <f>DATE(MID(Zeitreihen0h15!A33731,7,4),MID(Zeitreihen0h15!A33731,4,2),LEFT(Zeitreihen0h15!A33731,2))+TIME(MID(Zeitreihen0h15!A33731,12,2),RIGHT(Zeitreihen0h15!A33731,2),0)</f>
        <v>#VALUE!</v>
      </c>
    </row>
    <row r="33732" spans="1:1" x14ac:dyDescent="0.25">
      <c r="A33732" s="78" t="e">
        <f>DATE(MID(Zeitreihen0h15!A33732,7,4),MID(Zeitreihen0h15!A33732,4,2),LEFT(Zeitreihen0h15!A33732,2))+TIME(MID(Zeitreihen0h15!A33732,12,2),RIGHT(Zeitreihen0h15!A33732,2),0)</f>
        <v>#VALUE!</v>
      </c>
    </row>
    <row r="33733" spans="1:1" x14ac:dyDescent="0.25">
      <c r="A33733" s="78" t="e">
        <f>DATE(MID(Zeitreihen0h15!A33733,7,4),MID(Zeitreihen0h15!A33733,4,2),LEFT(Zeitreihen0h15!A33733,2))+TIME(MID(Zeitreihen0h15!A33733,12,2),RIGHT(Zeitreihen0h15!A33733,2),0)</f>
        <v>#VALUE!</v>
      </c>
    </row>
    <row r="33734" spans="1:1" x14ac:dyDescent="0.25">
      <c r="A33734" s="78" t="e">
        <f>DATE(MID(Zeitreihen0h15!A33734,7,4),MID(Zeitreihen0h15!A33734,4,2),LEFT(Zeitreihen0h15!A33734,2))+TIME(MID(Zeitreihen0h15!A33734,12,2),RIGHT(Zeitreihen0h15!A33734,2),0)</f>
        <v>#VALUE!</v>
      </c>
    </row>
    <row r="33735" spans="1:1" x14ac:dyDescent="0.25">
      <c r="A33735" s="78" t="e">
        <f>DATE(MID(Zeitreihen0h15!A33735,7,4),MID(Zeitreihen0h15!A33735,4,2),LEFT(Zeitreihen0h15!A33735,2))+TIME(MID(Zeitreihen0h15!A33735,12,2),RIGHT(Zeitreihen0h15!A33735,2),0)</f>
        <v>#VALUE!</v>
      </c>
    </row>
    <row r="33736" spans="1:1" x14ac:dyDescent="0.25">
      <c r="A33736" s="78" t="e">
        <f>DATE(MID(Zeitreihen0h15!A33736,7,4),MID(Zeitreihen0h15!A33736,4,2),LEFT(Zeitreihen0h15!A33736,2))+TIME(MID(Zeitreihen0h15!A33736,12,2),RIGHT(Zeitreihen0h15!A33736,2),0)</f>
        <v>#VALUE!</v>
      </c>
    </row>
    <row r="33737" spans="1:1" x14ac:dyDescent="0.25">
      <c r="A33737" s="78" t="e">
        <f>DATE(MID(Zeitreihen0h15!A33737,7,4),MID(Zeitreihen0h15!A33737,4,2),LEFT(Zeitreihen0h15!A33737,2))+TIME(MID(Zeitreihen0h15!A33737,12,2),RIGHT(Zeitreihen0h15!A33737,2),0)</f>
        <v>#VALUE!</v>
      </c>
    </row>
    <row r="33738" spans="1:1" x14ac:dyDescent="0.25">
      <c r="A33738" s="78" t="e">
        <f>DATE(MID(Zeitreihen0h15!A33738,7,4),MID(Zeitreihen0h15!A33738,4,2),LEFT(Zeitreihen0h15!A33738,2))+TIME(MID(Zeitreihen0h15!A33738,12,2),RIGHT(Zeitreihen0h15!A33738,2),0)</f>
        <v>#VALUE!</v>
      </c>
    </row>
    <row r="33739" spans="1:1" x14ac:dyDescent="0.25">
      <c r="A33739" s="78" t="e">
        <f>DATE(MID(Zeitreihen0h15!A33739,7,4),MID(Zeitreihen0h15!A33739,4,2),LEFT(Zeitreihen0h15!A33739,2))+TIME(MID(Zeitreihen0h15!A33739,12,2),RIGHT(Zeitreihen0h15!A33739,2),0)</f>
        <v>#VALUE!</v>
      </c>
    </row>
    <row r="33740" spans="1:1" x14ac:dyDescent="0.25">
      <c r="A33740" s="78" t="e">
        <f>DATE(MID(Zeitreihen0h15!A33740,7,4),MID(Zeitreihen0h15!A33740,4,2),LEFT(Zeitreihen0h15!A33740,2))+TIME(MID(Zeitreihen0h15!A33740,12,2),RIGHT(Zeitreihen0h15!A33740,2),0)</f>
        <v>#VALUE!</v>
      </c>
    </row>
    <row r="33741" spans="1:1" x14ac:dyDescent="0.25">
      <c r="A33741" s="78" t="e">
        <f>DATE(MID(Zeitreihen0h15!A33741,7,4),MID(Zeitreihen0h15!A33741,4,2),LEFT(Zeitreihen0h15!A33741,2))+TIME(MID(Zeitreihen0h15!A33741,12,2),RIGHT(Zeitreihen0h15!A33741,2),0)</f>
        <v>#VALUE!</v>
      </c>
    </row>
    <row r="33742" spans="1:1" x14ac:dyDescent="0.25">
      <c r="A33742" s="78" t="e">
        <f>DATE(MID(Zeitreihen0h15!A33742,7,4),MID(Zeitreihen0h15!A33742,4,2),LEFT(Zeitreihen0h15!A33742,2))+TIME(MID(Zeitreihen0h15!A33742,12,2),RIGHT(Zeitreihen0h15!A33742,2),0)</f>
        <v>#VALUE!</v>
      </c>
    </row>
    <row r="33743" spans="1:1" x14ac:dyDescent="0.25">
      <c r="A33743" s="78" t="e">
        <f>DATE(MID(Zeitreihen0h15!A33743,7,4),MID(Zeitreihen0h15!A33743,4,2),LEFT(Zeitreihen0h15!A33743,2))+TIME(MID(Zeitreihen0h15!A33743,12,2),RIGHT(Zeitreihen0h15!A33743,2),0)</f>
        <v>#VALUE!</v>
      </c>
    </row>
    <row r="33744" spans="1:1" x14ac:dyDescent="0.25">
      <c r="A33744" s="78" t="e">
        <f>DATE(MID(Zeitreihen0h15!A33744,7,4),MID(Zeitreihen0h15!A33744,4,2),LEFT(Zeitreihen0h15!A33744,2))+TIME(MID(Zeitreihen0h15!A33744,12,2),RIGHT(Zeitreihen0h15!A33744,2),0)</f>
        <v>#VALUE!</v>
      </c>
    </row>
    <row r="33745" spans="1:1" x14ac:dyDescent="0.25">
      <c r="A33745" s="78" t="e">
        <f>DATE(MID(Zeitreihen0h15!A33745,7,4),MID(Zeitreihen0h15!A33745,4,2),LEFT(Zeitreihen0h15!A33745,2))+TIME(MID(Zeitreihen0h15!A33745,12,2),RIGHT(Zeitreihen0h15!A33745,2),0)</f>
        <v>#VALUE!</v>
      </c>
    </row>
    <row r="33746" spans="1:1" x14ac:dyDescent="0.25">
      <c r="A33746" s="78" t="e">
        <f>DATE(MID(Zeitreihen0h15!A33746,7,4),MID(Zeitreihen0h15!A33746,4,2),LEFT(Zeitreihen0h15!A33746,2))+TIME(MID(Zeitreihen0h15!A33746,12,2),RIGHT(Zeitreihen0h15!A33746,2),0)</f>
        <v>#VALUE!</v>
      </c>
    </row>
    <row r="33747" spans="1:1" x14ac:dyDescent="0.25">
      <c r="A33747" s="78" t="e">
        <f>DATE(MID(Zeitreihen0h15!A33747,7,4),MID(Zeitreihen0h15!A33747,4,2),LEFT(Zeitreihen0h15!A33747,2))+TIME(MID(Zeitreihen0h15!A33747,12,2),RIGHT(Zeitreihen0h15!A33747,2),0)</f>
        <v>#VALUE!</v>
      </c>
    </row>
    <row r="33748" spans="1:1" x14ac:dyDescent="0.25">
      <c r="A33748" s="78" t="e">
        <f>DATE(MID(Zeitreihen0h15!A33748,7,4),MID(Zeitreihen0h15!A33748,4,2),LEFT(Zeitreihen0h15!A33748,2))+TIME(MID(Zeitreihen0h15!A33748,12,2),RIGHT(Zeitreihen0h15!A33748,2),0)</f>
        <v>#VALUE!</v>
      </c>
    </row>
    <row r="33749" spans="1:1" x14ac:dyDescent="0.25">
      <c r="A33749" s="78" t="e">
        <f>DATE(MID(Zeitreihen0h15!A33749,7,4),MID(Zeitreihen0h15!A33749,4,2),LEFT(Zeitreihen0h15!A33749,2))+TIME(MID(Zeitreihen0h15!A33749,12,2),RIGHT(Zeitreihen0h15!A33749,2),0)</f>
        <v>#VALUE!</v>
      </c>
    </row>
    <row r="33750" spans="1:1" x14ac:dyDescent="0.25">
      <c r="A33750" s="78" t="e">
        <f>DATE(MID(Zeitreihen0h15!A33750,7,4),MID(Zeitreihen0h15!A33750,4,2),LEFT(Zeitreihen0h15!A33750,2))+TIME(MID(Zeitreihen0h15!A33750,12,2),RIGHT(Zeitreihen0h15!A33750,2),0)</f>
        <v>#VALUE!</v>
      </c>
    </row>
    <row r="33751" spans="1:1" x14ac:dyDescent="0.25">
      <c r="A33751" s="78" t="e">
        <f>DATE(MID(Zeitreihen0h15!A33751,7,4),MID(Zeitreihen0h15!A33751,4,2),LEFT(Zeitreihen0h15!A33751,2))+TIME(MID(Zeitreihen0h15!A33751,12,2),RIGHT(Zeitreihen0h15!A33751,2),0)</f>
        <v>#VALUE!</v>
      </c>
    </row>
    <row r="33752" spans="1:1" x14ac:dyDescent="0.25">
      <c r="A33752" s="78" t="e">
        <f>DATE(MID(Zeitreihen0h15!A33752,7,4),MID(Zeitreihen0h15!A33752,4,2),LEFT(Zeitreihen0h15!A33752,2))+TIME(MID(Zeitreihen0h15!A33752,12,2),RIGHT(Zeitreihen0h15!A33752,2),0)</f>
        <v>#VALUE!</v>
      </c>
    </row>
    <row r="33753" spans="1:1" x14ac:dyDescent="0.25">
      <c r="A33753" s="78" t="e">
        <f>DATE(MID(Zeitreihen0h15!A33753,7,4),MID(Zeitreihen0h15!A33753,4,2),LEFT(Zeitreihen0h15!A33753,2))+TIME(MID(Zeitreihen0h15!A33753,12,2),RIGHT(Zeitreihen0h15!A33753,2),0)</f>
        <v>#VALUE!</v>
      </c>
    </row>
    <row r="33754" spans="1:1" x14ac:dyDescent="0.25">
      <c r="A33754" s="78" t="e">
        <f>DATE(MID(Zeitreihen0h15!A33754,7,4),MID(Zeitreihen0h15!A33754,4,2),LEFT(Zeitreihen0h15!A33754,2))+TIME(MID(Zeitreihen0h15!A33754,12,2),RIGHT(Zeitreihen0h15!A33754,2),0)</f>
        <v>#VALUE!</v>
      </c>
    </row>
    <row r="33755" spans="1:1" x14ac:dyDescent="0.25">
      <c r="A33755" s="78" t="e">
        <f>DATE(MID(Zeitreihen0h15!A33755,7,4),MID(Zeitreihen0h15!A33755,4,2),LEFT(Zeitreihen0h15!A33755,2))+TIME(MID(Zeitreihen0h15!A33755,12,2),RIGHT(Zeitreihen0h15!A33755,2),0)</f>
        <v>#VALUE!</v>
      </c>
    </row>
    <row r="33756" spans="1:1" x14ac:dyDescent="0.25">
      <c r="A33756" s="78" t="e">
        <f>DATE(MID(Zeitreihen0h15!A33756,7,4),MID(Zeitreihen0h15!A33756,4,2),LEFT(Zeitreihen0h15!A33756,2))+TIME(MID(Zeitreihen0h15!A33756,12,2),RIGHT(Zeitreihen0h15!A33756,2),0)</f>
        <v>#VALUE!</v>
      </c>
    </row>
    <row r="33757" spans="1:1" x14ac:dyDescent="0.25">
      <c r="A33757" s="78" t="e">
        <f>DATE(MID(Zeitreihen0h15!A33757,7,4),MID(Zeitreihen0h15!A33757,4,2),LEFT(Zeitreihen0h15!A33757,2))+TIME(MID(Zeitreihen0h15!A33757,12,2),RIGHT(Zeitreihen0h15!A33757,2),0)</f>
        <v>#VALUE!</v>
      </c>
    </row>
    <row r="33758" spans="1:1" x14ac:dyDescent="0.25">
      <c r="A33758" s="78" t="e">
        <f>DATE(MID(Zeitreihen0h15!A33758,7,4),MID(Zeitreihen0h15!A33758,4,2),LEFT(Zeitreihen0h15!A33758,2))+TIME(MID(Zeitreihen0h15!A33758,12,2),RIGHT(Zeitreihen0h15!A33758,2),0)</f>
        <v>#VALUE!</v>
      </c>
    </row>
    <row r="33759" spans="1:1" x14ac:dyDescent="0.25">
      <c r="A33759" s="78" t="e">
        <f>DATE(MID(Zeitreihen0h15!A33759,7,4),MID(Zeitreihen0h15!A33759,4,2),LEFT(Zeitreihen0h15!A33759,2))+TIME(MID(Zeitreihen0h15!A33759,12,2),RIGHT(Zeitreihen0h15!A33759,2),0)</f>
        <v>#VALUE!</v>
      </c>
    </row>
    <row r="33760" spans="1:1" x14ac:dyDescent="0.25">
      <c r="A33760" s="78" t="e">
        <f>DATE(MID(Zeitreihen0h15!A33760,7,4),MID(Zeitreihen0h15!A33760,4,2),LEFT(Zeitreihen0h15!A33760,2))+TIME(MID(Zeitreihen0h15!A33760,12,2),RIGHT(Zeitreihen0h15!A33760,2),0)</f>
        <v>#VALUE!</v>
      </c>
    </row>
    <row r="33761" spans="1:1" x14ac:dyDescent="0.25">
      <c r="A33761" s="78" t="e">
        <f>DATE(MID(Zeitreihen0h15!A33761,7,4),MID(Zeitreihen0h15!A33761,4,2),LEFT(Zeitreihen0h15!A33761,2))+TIME(MID(Zeitreihen0h15!A33761,12,2),RIGHT(Zeitreihen0h15!A33761,2),0)</f>
        <v>#VALUE!</v>
      </c>
    </row>
    <row r="33762" spans="1:1" x14ac:dyDescent="0.25">
      <c r="A33762" s="78" t="e">
        <f>DATE(MID(Zeitreihen0h15!A33762,7,4),MID(Zeitreihen0h15!A33762,4,2),LEFT(Zeitreihen0h15!A33762,2))+TIME(MID(Zeitreihen0h15!A33762,12,2),RIGHT(Zeitreihen0h15!A33762,2),0)</f>
        <v>#VALUE!</v>
      </c>
    </row>
    <row r="33763" spans="1:1" x14ac:dyDescent="0.25">
      <c r="A33763" s="78" t="e">
        <f>DATE(MID(Zeitreihen0h15!A33763,7,4),MID(Zeitreihen0h15!A33763,4,2),LEFT(Zeitreihen0h15!A33763,2))+TIME(MID(Zeitreihen0h15!A33763,12,2),RIGHT(Zeitreihen0h15!A33763,2),0)</f>
        <v>#VALUE!</v>
      </c>
    </row>
    <row r="33764" spans="1:1" x14ac:dyDescent="0.25">
      <c r="A33764" s="78" t="e">
        <f>DATE(MID(Zeitreihen0h15!A33764,7,4),MID(Zeitreihen0h15!A33764,4,2),LEFT(Zeitreihen0h15!A33764,2))+TIME(MID(Zeitreihen0h15!A33764,12,2),RIGHT(Zeitreihen0h15!A33764,2),0)</f>
        <v>#VALUE!</v>
      </c>
    </row>
    <row r="33765" spans="1:1" x14ac:dyDescent="0.25">
      <c r="A33765" s="78" t="e">
        <f>DATE(MID(Zeitreihen0h15!A33765,7,4),MID(Zeitreihen0h15!A33765,4,2),LEFT(Zeitreihen0h15!A33765,2))+TIME(MID(Zeitreihen0h15!A33765,12,2),RIGHT(Zeitreihen0h15!A33765,2),0)</f>
        <v>#VALUE!</v>
      </c>
    </row>
    <row r="33766" spans="1:1" x14ac:dyDescent="0.25">
      <c r="A33766" s="78" t="e">
        <f>DATE(MID(Zeitreihen0h15!A33766,7,4),MID(Zeitreihen0h15!A33766,4,2),LEFT(Zeitreihen0h15!A33766,2))+TIME(MID(Zeitreihen0h15!A33766,12,2),RIGHT(Zeitreihen0h15!A33766,2),0)</f>
        <v>#VALUE!</v>
      </c>
    </row>
    <row r="33767" spans="1:1" x14ac:dyDescent="0.25">
      <c r="A33767" s="78" t="e">
        <f>DATE(MID(Zeitreihen0h15!A33767,7,4),MID(Zeitreihen0h15!A33767,4,2),LEFT(Zeitreihen0h15!A33767,2))+TIME(MID(Zeitreihen0h15!A33767,12,2),RIGHT(Zeitreihen0h15!A33767,2),0)</f>
        <v>#VALUE!</v>
      </c>
    </row>
    <row r="33768" spans="1:1" x14ac:dyDescent="0.25">
      <c r="A33768" s="78" t="e">
        <f>DATE(MID(Zeitreihen0h15!A33768,7,4),MID(Zeitreihen0h15!A33768,4,2),LEFT(Zeitreihen0h15!A33768,2))+TIME(MID(Zeitreihen0h15!A33768,12,2),RIGHT(Zeitreihen0h15!A33768,2),0)</f>
        <v>#VALUE!</v>
      </c>
    </row>
    <row r="33769" spans="1:1" x14ac:dyDescent="0.25">
      <c r="A33769" s="78" t="e">
        <f>DATE(MID(Zeitreihen0h15!A33769,7,4),MID(Zeitreihen0h15!A33769,4,2),LEFT(Zeitreihen0h15!A33769,2))+TIME(MID(Zeitreihen0h15!A33769,12,2),RIGHT(Zeitreihen0h15!A33769,2),0)</f>
        <v>#VALUE!</v>
      </c>
    </row>
    <row r="33770" spans="1:1" x14ac:dyDescent="0.25">
      <c r="A33770" s="78" t="e">
        <f>DATE(MID(Zeitreihen0h15!A33770,7,4),MID(Zeitreihen0h15!A33770,4,2),LEFT(Zeitreihen0h15!A33770,2))+TIME(MID(Zeitreihen0h15!A33770,12,2),RIGHT(Zeitreihen0h15!A33770,2),0)</f>
        <v>#VALUE!</v>
      </c>
    </row>
    <row r="33771" spans="1:1" x14ac:dyDescent="0.25">
      <c r="A33771" s="78" t="e">
        <f>DATE(MID(Zeitreihen0h15!A33771,7,4),MID(Zeitreihen0h15!A33771,4,2),LEFT(Zeitreihen0h15!A33771,2))+TIME(MID(Zeitreihen0h15!A33771,12,2),RIGHT(Zeitreihen0h15!A33771,2),0)</f>
        <v>#VALUE!</v>
      </c>
    </row>
    <row r="33772" spans="1:1" x14ac:dyDescent="0.25">
      <c r="A33772" s="78" t="e">
        <f>DATE(MID(Zeitreihen0h15!A33772,7,4),MID(Zeitreihen0h15!A33772,4,2),LEFT(Zeitreihen0h15!A33772,2))+TIME(MID(Zeitreihen0h15!A33772,12,2),RIGHT(Zeitreihen0h15!A33772,2),0)</f>
        <v>#VALUE!</v>
      </c>
    </row>
    <row r="33773" spans="1:1" x14ac:dyDescent="0.25">
      <c r="A33773" s="78" t="e">
        <f>DATE(MID(Zeitreihen0h15!A33773,7,4),MID(Zeitreihen0h15!A33773,4,2),LEFT(Zeitreihen0h15!A33773,2))+TIME(MID(Zeitreihen0h15!A33773,12,2),RIGHT(Zeitreihen0h15!A33773,2),0)</f>
        <v>#VALUE!</v>
      </c>
    </row>
    <row r="33774" spans="1:1" x14ac:dyDescent="0.25">
      <c r="A33774" s="78" t="e">
        <f>DATE(MID(Zeitreihen0h15!A33774,7,4),MID(Zeitreihen0h15!A33774,4,2),LEFT(Zeitreihen0h15!A33774,2))+TIME(MID(Zeitreihen0h15!A33774,12,2),RIGHT(Zeitreihen0h15!A33774,2),0)</f>
        <v>#VALUE!</v>
      </c>
    </row>
    <row r="33775" spans="1:1" x14ac:dyDescent="0.25">
      <c r="A33775" s="78" t="e">
        <f>DATE(MID(Zeitreihen0h15!A33775,7,4),MID(Zeitreihen0h15!A33775,4,2),LEFT(Zeitreihen0h15!A33775,2))+TIME(MID(Zeitreihen0h15!A33775,12,2),RIGHT(Zeitreihen0h15!A33775,2),0)</f>
        <v>#VALUE!</v>
      </c>
    </row>
    <row r="33776" spans="1:1" x14ac:dyDescent="0.25">
      <c r="A33776" s="78" t="e">
        <f>DATE(MID(Zeitreihen0h15!A33776,7,4),MID(Zeitreihen0h15!A33776,4,2),LEFT(Zeitreihen0h15!A33776,2))+TIME(MID(Zeitreihen0h15!A33776,12,2),RIGHT(Zeitreihen0h15!A33776,2),0)</f>
        <v>#VALUE!</v>
      </c>
    </row>
    <row r="33777" spans="1:1" x14ac:dyDescent="0.25">
      <c r="A33777" s="78" t="e">
        <f>DATE(MID(Zeitreihen0h15!A33777,7,4),MID(Zeitreihen0h15!A33777,4,2),LEFT(Zeitreihen0h15!A33777,2))+TIME(MID(Zeitreihen0h15!A33777,12,2),RIGHT(Zeitreihen0h15!A33777,2),0)</f>
        <v>#VALUE!</v>
      </c>
    </row>
    <row r="33778" spans="1:1" x14ac:dyDescent="0.25">
      <c r="A33778" s="78" t="e">
        <f>DATE(MID(Zeitreihen0h15!A33778,7,4),MID(Zeitreihen0h15!A33778,4,2),LEFT(Zeitreihen0h15!A33778,2))+TIME(MID(Zeitreihen0h15!A33778,12,2),RIGHT(Zeitreihen0h15!A33778,2),0)</f>
        <v>#VALUE!</v>
      </c>
    </row>
    <row r="33779" spans="1:1" x14ac:dyDescent="0.25">
      <c r="A33779" s="78" t="e">
        <f>DATE(MID(Zeitreihen0h15!A33779,7,4),MID(Zeitreihen0h15!A33779,4,2),LEFT(Zeitreihen0h15!A33779,2))+TIME(MID(Zeitreihen0h15!A33779,12,2),RIGHT(Zeitreihen0h15!A33779,2),0)</f>
        <v>#VALUE!</v>
      </c>
    </row>
    <row r="33780" spans="1:1" x14ac:dyDescent="0.25">
      <c r="A33780" s="78" t="e">
        <f>DATE(MID(Zeitreihen0h15!A33780,7,4),MID(Zeitreihen0h15!A33780,4,2),LEFT(Zeitreihen0h15!A33780,2))+TIME(MID(Zeitreihen0h15!A33780,12,2),RIGHT(Zeitreihen0h15!A33780,2),0)</f>
        <v>#VALUE!</v>
      </c>
    </row>
    <row r="33781" spans="1:1" x14ac:dyDescent="0.25">
      <c r="A33781" s="78" t="e">
        <f>DATE(MID(Zeitreihen0h15!A33781,7,4),MID(Zeitreihen0h15!A33781,4,2),LEFT(Zeitreihen0h15!A33781,2))+TIME(MID(Zeitreihen0h15!A33781,12,2),RIGHT(Zeitreihen0h15!A33781,2),0)</f>
        <v>#VALUE!</v>
      </c>
    </row>
    <row r="33782" spans="1:1" x14ac:dyDescent="0.25">
      <c r="A33782" s="78" t="e">
        <f>DATE(MID(Zeitreihen0h15!A33782,7,4),MID(Zeitreihen0h15!A33782,4,2),LEFT(Zeitreihen0h15!A33782,2))+TIME(MID(Zeitreihen0h15!A33782,12,2),RIGHT(Zeitreihen0h15!A33782,2),0)</f>
        <v>#VALUE!</v>
      </c>
    </row>
    <row r="33783" spans="1:1" x14ac:dyDescent="0.25">
      <c r="A33783" s="78" t="e">
        <f>DATE(MID(Zeitreihen0h15!A33783,7,4),MID(Zeitreihen0h15!A33783,4,2),LEFT(Zeitreihen0h15!A33783,2))+TIME(MID(Zeitreihen0h15!A33783,12,2),RIGHT(Zeitreihen0h15!A33783,2),0)</f>
        <v>#VALUE!</v>
      </c>
    </row>
    <row r="33784" spans="1:1" x14ac:dyDescent="0.25">
      <c r="A33784" s="78" t="e">
        <f>DATE(MID(Zeitreihen0h15!A33784,7,4),MID(Zeitreihen0h15!A33784,4,2),LEFT(Zeitreihen0h15!A33784,2))+TIME(MID(Zeitreihen0h15!A33784,12,2),RIGHT(Zeitreihen0h15!A33784,2),0)</f>
        <v>#VALUE!</v>
      </c>
    </row>
    <row r="33785" spans="1:1" x14ac:dyDescent="0.25">
      <c r="A33785" s="78" t="e">
        <f>DATE(MID(Zeitreihen0h15!A33785,7,4),MID(Zeitreihen0h15!A33785,4,2),LEFT(Zeitreihen0h15!A33785,2))+TIME(MID(Zeitreihen0h15!A33785,12,2),RIGHT(Zeitreihen0h15!A33785,2),0)</f>
        <v>#VALUE!</v>
      </c>
    </row>
    <row r="33786" spans="1:1" x14ac:dyDescent="0.25">
      <c r="A33786" s="78" t="e">
        <f>DATE(MID(Zeitreihen0h15!A33786,7,4),MID(Zeitreihen0h15!A33786,4,2),LEFT(Zeitreihen0h15!A33786,2))+TIME(MID(Zeitreihen0h15!A33786,12,2),RIGHT(Zeitreihen0h15!A33786,2),0)</f>
        <v>#VALUE!</v>
      </c>
    </row>
    <row r="33787" spans="1:1" x14ac:dyDescent="0.25">
      <c r="A33787" s="78" t="e">
        <f>DATE(MID(Zeitreihen0h15!A33787,7,4),MID(Zeitreihen0h15!A33787,4,2),LEFT(Zeitreihen0h15!A33787,2))+TIME(MID(Zeitreihen0h15!A33787,12,2),RIGHT(Zeitreihen0h15!A33787,2),0)</f>
        <v>#VALUE!</v>
      </c>
    </row>
    <row r="33788" spans="1:1" x14ac:dyDescent="0.25">
      <c r="A33788" s="78" t="e">
        <f>DATE(MID(Zeitreihen0h15!A33788,7,4),MID(Zeitreihen0h15!A33788,4,2),LEFT(Zeitreihen0h15!A33788,2))+TIME(MID(Zeitreihen0h15!A33788,12,2),RIGHT(Zeitreihen0h15!A33788,2),0)</f>
        <v>#VALUE!</v>
      </c>
    </row>
    <row r="33789" spans="1:1" x14ac:dyDescent="0.25">
      <c r="A33789" s="78" t="e">
        <f>DATE(MID(Zeitreihen0h15!A33789,7,4),MID(Zeitreihen0h15!A33789,4,2),LEFT(Zeitreihen0h15!A33789,2))+TIME(MID(Zeitreihen0h15!A33789,12,2),RIGHT(Zeitreihen0h15!A33789,2),0)</f>
        <v>#VALUE!</v>
      </c>
    </row>
    <row r="33790" spans="1:1" x14ac:dyDescent="0.25">
      <c r="A33790" s="78" t="e">
        <f>DATE(MID(Zeitreihen0h15!A33790,7,4),MID(Zeitreihen0h15!A33790,4,2),LEFT(Zeitreihen0h15!A33790,2))+TIME(MID(Zeitreihen0h15!A33790,12,2),RIGHT(Zeitreihen0h15!A33790,2),0)</f>
        <v>#VALUE!</v>
      </c>
    </row>
    <row r="33791" spans="1:1" x14ac:dyDescent="0.25">
      <c r="A33791" s="78" t="e">
        <f>DATE(MID(Zeitreihen0h15!A33791,7,4),MID(Zeitreihen0h15!A33791,4,2),LEFT(Zeitreihen0h15!A33791,2))+TIME(MID(Zeitreihen0h15!A33791,12,2),RIGHT(Zeitreihen0h15!A33791,2),0)</f>
        <v>#VALUE!</v>
      </c>
    </row>
    <row r="33792" spans="1:1" x14ac:dyDescent="0.25">
      <c r="A33792" s="78" t="e">
        <f>DATE(MID(Zeitreihen0h15!A33792,7,4),MID(Zeitreihen0h15!A33792,4,2),LEFT(Zeitreihen0h15!A33792,2))+TIME(MID(Zeitreihen0h15!A33792,12,2),RIGHT(Zeitreihen0h15!A33792,2),0)</f>
        <v>#VALUE!</v>
      </c>
    </row>
    <row r="33793" spans="1:1" x14ac:dyDescent="0.25">
      <c r="A33793" s="78" t="e">
        <f>DATE(MID(Zeitreihen0h15!A33793,7,4),MID(Zeitreihen0h15!A33793,4,2),LEFT(Zeitreihen0h15!A33793,2))+TIME(MID(Zeitreihen0h15!A33793,12,2),RIGHT(Zeitreihen0h15!A33793,2),0)</f>
        <v>#VALUE!</v>
      </c>
    </row>
    <row r="33794" spans="1:1" x14ac:dyDescent="0.25">
      <c r="A33794" s="78" t="e">
        <f>DATE(MID(Zeitreihen0h15!A33794,7,4),MID(Zeitreihen0h15!A33794,4,2),LEFT(Zeitreihen0h15!A33794,2))+TIME(MID(Zeitreihen0h15!A33794,12,2),RIGHT(Zeitreihen0h15!A33794,2),0)</f>
        <v>#VALUE!</v>
      </c>
    </row>
    <row r="33795" spans="1:1" x14ac:dyDescent="0.25">
      <c r="A33795" s="78" t="e">
        <f>DATE(MID(Zeitreihen0h15!A33795,7,4),MID(Zeitreihen0h15!A33795,4,2),LEFT(Zeitreihen0h15!A33795,2))+TIME(MID(Zeitreihen0h15!A33795,12,2),RIGHT(Zeitreihen0h15!A33795,2),0)</f>
        <v>#VALUE!</v>
      </c>
    </row>
    <row r="33796" spans="1:1" x14ac:dyDescent="0.25">
      <c r="A33796" s="78" t="e">
        <f>DATE(MID(Zeitreihen0h15!A33796,7,4),MID(Zeitreihen0h15!A33796,4,2),LEFT(Zeitreihen0h15!A33796,2))+TIME(MID(Zeitreihen0h15!A33796,12,2),RIGHT(Zeitreihen0h15!A33796,2),0)</f>
        <v>#VALUE!</v>
      </c>
    </row>
    <row r="33797" spans="1:1" x14ac:dyDescent="0.25">
      <c r="A33797" s="78" t="e">
        <f>DATE(MID(Zeitreihen0h15!A33797,7,4),MID(Zeitreihen0h15!A33797,4,2),LEFT(Zeitreihen0h15!A33797,2))+TIME(MID(Zeitreihen0h15!A33797,12,2),RIGHT(Zeitreihen0h15!A33797,2),0)</f>
        <v>#VALUE!</v>
      </c>
    </row>
    <row r="33798" spans="1:1" x14ac:dyDescent="0.25">
      <c r="A33798" s="78" t="e">
        <f>DATE(MID(Zeitreihen0h15!A33798,7,4),MID(Zeitreihen0h15!A33798,4,2),LEFT(Zeitreihen0h15!A33798,2))+TIME(MID(Zeitreihen0h15!A33798,12,2),RIGHT(Zeitreihen0h15!A33798,2),0)</f>
        <v>#VALUE!</v>
      </c>
    </row>
    <row r="33799" spans="1:1" x14ac:dyDescent="0.25">
      <c r="A33799" s="78" t="e">
        <f>DATE(MID(Zeitreihen0h15!A33799,7,4),MID(Zeitreihen0h15!A33799,4,2),LEFT(Zeitreihen0h15!A33799,2))+TIME(MID(Zeitreihen0h15!A33799,12,2),RIGHT(Zeitreihen0h15!A33799,2),0)</f>
        <v>#VALUE!</v>
      </c>
    </row>
    <row r="33800" spans="1:1" x14ac:dyDescent="0.25">
      <c r="A33800" s="78" t="e">
        <f>DATE(MID(Zeitreihen0h15!A33800,7,4),MID(Zeitreihen0h15!A33800,4,2),LEFT(Zeitreihen0h15!A33800,2))+TIME(MID(Zeitreihen0h15!A33800,12,2),RIGHT(Zeitreihen0h15!A33800,2),0)</f>
        <v>#VALUE!</v>
      </c>
    </row>
    <row r="33801" spans="1:1" x14ac:dyDescent="0.25">
      <c r="A33801" s="78" t="e">
        <f>DATE(MID(Zeitreihen0h15!A33801,7,4),MID(Zeitreihen0h15!A33801,4,2),LEFT(Zeitreihen0h15!A33801,2))+TIME(MID(Zeitreihen0h15!A33801,12,2),RIGHT(Zeitreihen0h15!A33801,2),0)</f>
        <v>#VALUE!</v>
      </c>
    </row>
    <row r="33802" spans="1:1" x14ac:dyDescent="0.25">
      <c r="A33802" s="78" t="e">
        <f>DATE(MID(Zeitreihen0h15!A33802,7,4),MID(Zeitreihen0h15!A33802,4,2),LEFT(Zeitreihen0h15!A33802,2))+TIME(MID(Zeitreihen0h15!A33802,12,2),RIGHT(Zeitreihen0h15!A33802,2),0)</f>
        <v>#VALUE!</v>
      </c>
    </row>
    <row r="33803" spans="1:1" x14ac:dyDescent="0.25">
      <c r="A33803" s="78" t="e">
        <f>DATE(MID(Zeitreihen0h15!A33803,7,4),MID(Zeitreihen0h15!A33803,4,2),LEFT(Zeitreihen0h15!A33803,2))+TIME(MID(Zeitreihen0h15!A33803,12,2),RIGHT(Zeitreihen0h15!A33803,2),0)</f>
        <v>#VALUE!</v>
      </c>
    </row>
    <row r="33804" spans="1:1" x14ac:dyDescent="0.25">
      <c r="A33804" s="78" t="e">
        <f>DATE(MID(Zeitreihen0h15!A33804,7,4),MID(Zeitreihen0h15!A33804,4,2),LEFT(Zeitreihen0h15!A33804,2))+TIME(MID(Zeitreihen0h15!A33804,12,2),RIGHT(Zeitreihen0h15!A33804,2),0)</f>
        <v>#VALUE!</v>
      </c>
    </row>
    <row r="33805" spans="1:1" x14ac:dyDescent="0.25">
      <c r="A33805" s="78" t="e">
        <f>DATE(MID(Zeitreihen0h15!A33805,7,4),MID(Zeitreihen0h15!A33805,4,2),LEFT(Zeitreihen0h15!A33805,2))+TIME(MID(Zeitreihen0h15!A33805,12,2),RIGHT(Zeitreihen0h15!A33805,2),0)</f>
        <v>#VALUE!</v>
      </c>
    </row>
    <row r="33806" spans="1:1" x14ac:dyDescent="0.25">
      <c r="A33806" s="78" t="e">
        <f>DATE(MID(Zeitreihen0h15!A33806,7,4),MID(Zeitreihen0h15!A33806,4,2),LEFT(Zeitreihen0h15!A33806,2))+TIME(MID(Zeitreihen0h15!A33806,12,2),RIGHT(Zeitreihen0h15!A33806,2),0)</f>
        <v>#VALUE!</v>
      </c>
    </row>
    <row r="33807" spans="1:1" x14ac:dyDescent="0.25">
      <c r="A33807" s="78" t="e">
        <f>DATE(MID(Zeitreihen0h15!A33807,7,4),MID(Zeitreihen0h15!A33807,4,2),LEFT(Zeitreihen0h15!A33807,2))+TIME(MID(Zeitreihen0h15!A33807,12,2),RIGHT(Zeitreihen0h15!A33807,2),0)</f>
        <v>#VALUE!</v>
      </c>
    </row>
    <row r="33808" spans="1:1" x14ac:dyDescent="0.25">
      <c r="A33808" s="78" t="e">
        <f>DATE(MID(Zeitreihen0h15!A33808,7,4),MID(Zeitreihen0h15!A33808,4,2),LEFT(Zeitreihen0h15!A33808,2))+TIME(MID(Zeitreihen0h15!A33808,12,2),RIGHT(Zeitreihen0h15!A33808,2),0)</f>
        <v>#VALUE!</v>
      </c>
    </row>
    <row r="33809" spans="1:1" x14ac:dyDescent="0.25">
      <c r="A33809" s="78" t="e">
        <f>DATE(MID(Zeitreihen0h15!A33809,7,4),MID(Zeitreihen0h15!A33809,4,2),LEFT(Zeitreihen0h15!A33809,2))+TIME(MID(Zeitreihen0h15!A33809,12,2),RIGHT(Zeitreihen0h15!A33809,2),0)</f>
        <v>#VALUE!</v>
      </c>
    </row>
    <row r="33810" spans="1:1" x14ac:dyDescent="0.25">
      <c r="A33810" s="78" t="e">
        <f>DATE(MID(Zeitreihen0h15!A33810,7,4),MID(Zeitreihen0h15!A33810,4,2),LEFT(Zeitreihen0h15!A33810,2))+TIME(MID(Zeitreihen0h15!A33810,12,2),RIGHT(Zeitreihen0h15!A33810,2),0)</f>
        <v>#VALUE!</v>
      </c>
    </row>
    <row r="33811" spans="1:1" x14ac:dyDescent="0.25">
      <c r="A33811" s="78" t="e">
        <f>DATE(MID(Zeitreihen0h15!A33811,7,4),MID(Zeitreihen0h15!A33811,4,2),LEFT(Zeitreihen0h15!A33811,2))+TIME(MID(Zeitreihen0h15!A33811,12,2),RIGHT(Zeitreihen0h15!A33811,2),0)</f>
        <v>#VALUE!</v>
      </c>
    </row>
    <row r="33812" spans="1:1" x14ac:dyDescent="0.25">
      <c r="A33812" s="78" t="e">
        <f>DATE(MID(Zeitreihen0h15!A33812,7,4),MID(Zeitreihen0h15!A33812,4,2),LEFT(Zeitreihen0h15!A33812,2))+TIME(MID(Zeitreihen0h15!A33812,12,2),RIGHT(Zeitreihen0h15!A33812,2),0)</f>
        <v>#VALUE!</v>
      </c>
    </row>
    <row r="33813" spans="1:1" x14ac:dyDescent="0.25">
      <c r="A33813" s="78" t="e">
        <f>DATE(MID(Zeitreihen0h15!A33813,7,4),MID(Zeitreihen0h15!A33813,4,2),LEFT(Zeitreihen0h15!A33813,2))+TIME(MID(Zeitreihen0h15!A33813,12,2),RIGHT(Zeitreihen0h15!A33813,2),0)</f>
        <v>#VALUE!</v>
      </c>
    </row>
    <row r="33814" spans="1:1" x14ac:dyDescent="0.25">
      <c r="A33814" s="78" t="e">
        <f>DATE(MID(Zeitreihen0h15!A33814,7,4),MID(Zeitreihen0h15!A33814,4,2),LEFT(Zeitreihen0h15!A33814,2))+TIME(MID(Zeitreihen0h15!A33814,12,2),RIGHT(Zeitreihen0h15!A33814,2),0)</f>
        <v>#VALUE!</v>
      </c>
    </row>
    <row r="33815" spans="1:1" x14ac:dyDescent="0.25">
      <c r="A33815" s="78" t="e">
        <f>DATE(MID(Zeitreihen0h15!A33815,7,4),MID(Zeitreihen0h15!A33815,4,2),LEFT(Zeitreihen0h15!A33815,2))+TIME(MID(Zeitreihen0h15!A33815,12,2),RIGHT(Zeitreihen0h15!A33815,2),0)</f>
        <v>#VALUE!</v>
      </c>
    </row>
    <row r="33816" spans="1:1" x14ac:dyDescent="0.25">
      <c r="A33816" s="78" t="e">
        <f>DATE(MID(Zeitreihen0h15!A33816,7,4),MID(Zeitreihen0h15!A33816,4,2),LEFT(Zeitreihen0h15!A33816,2))+TIME(MID(Zeitreihen0h15!A33816,12,2),RIGHT(Zeitreihen0h15!A33816,2),0)</f>
        <v>#VALUE!</v>
      </c>
    </row>
    <row r="33817" spans="1:1" x14ac:dyDescent="0.25">
      <c r="A33817" s="78" t="e">
        <f>DATE(MID(Zeitreihen0h15!A33817,7,4),MID(Zeitreihen0h15!A33817,4,2),LEFT(Zeitreihen0h15!A33817,2))+TIME(MID(Zeitreihen0h15!A33817,12,2),RIGHT(Zeitreihen0h15!A33817,2),0)</f>
        <v>#VALUE!</v>
      </c>
    </row>
    <row r="33818" spans="1:1" x14ac:dyDescent="0.25">
      <c r="A33818" s="78" t="e">
        <f>DATE(MID(Zeitreihen0h15!A33818,7,4),MID(Zeitreihen0h15!A33818,4,2),LEFT(Zeitreihen0h15!A33818,2))+TIME(MID(Zeitreihen0h15!A33818,12,2),RIGHT(Zeitreihen0h15!A33818,2),0)</f>
        <v>#VALUE!</v>
      </c>
    </row>
    <row r="33819" spans="1:1" x14ac:dyDescent="0.25">
      <c r="A33819" s="78" t="e">
        <f>DATE(MID(Zeitreihen0h15!A33819,7,4),MID(Zeitreihen0h15!A33819,4,2),LEFT(Zeitreihen0h15!A33819,2))+TIME(MID(Zeitreihen0h15!A33819,12,2),RIGHT(Zeitreihen0h15!A33819,2),0)</f>
        <v>#VALUE!</v>
      </c>
    </row>
    <row r="33820" spans="1:1" x14ac:dyDescent="0.25">
      <c r="A33820" s="78" t="e">
        <f>DATE(MID(Zeitreihen0h15!A33820,7,4),MID(Zeitreihen0h15!A33820,4,2),LEFT(Zeitreihen0h15!A33820,2))+TIME(MID(Zeitreihen0h15!A33820,12,2),RIGHT(Zeitreihen0h15!A33820,2),0)</f>
        <v>#VALUE!</v>
      </c>
    </row>
    <row r="33821" spans="1:1" x14ac:dyDescent="0.25">
      <c r="A33821" s="78" t="e">
        <f>DATE(MID(Zeitreihen0h15!A33821,7,4),MID(Zeitreihen0h15!A33821,4,2),LEFT(Zeitreihen0h15!A33821,2))+TIME(MID(Zeitreihen0h15!A33821,12,2),RIGHT(Zeitreihen0h15!A33821,2),0)</f>
        <v>#VALUE!</v>
      </c>
    </row>
    <row r="33822" spans="1:1" x14ac:dyDescent="0.25">
      <c r="A33822" s="78" t="e">
        <f>DATE(MID(Zeitreihen0h15!A33822,7,4),MID(Zeitreihen0h15!A33822,4,2),LEFT(Zeitreihen0h15!A33822,2))+TIME(MID(Zeitreihen0h15!A33822,12,2),RIGHT(Zeitreihen0h15!A33822,2),0)</f>
        <v>#VALUE!</v>
      </c>
    </row>
    <row r="33823" spans="1:1" x14ac:dyDescent="0.25">
      <c r="A33823" s="78" t="e">
        <f>DATE(MID(Zeitreihen0h15!A33823,7,4),MID(Zeitreihen0h15!A33823,4,2),LEFT(Zeitreihen0h15!A33823,2))+TIME(MID(Zeitreihen0h15!A33823,12,2),RIGHT(Zeitreihen0h15!A33823,2),0)</f>
        <v>#VALUE!</v>
      </c>
    </row>
    <row r="33824" spans="1:1" x14ac:dyDescent="0.25">
      <c r="A33824" s="78" t="e">
        <f>DATE(MID(Zeitreihen0h15!A33824,7,4),MID(Zeitreihen0h15!A33824,4,2),LEFT(Zeitreihen0h15!A33824,2))+TIME(MID(Zeitreihen0h15!A33824,12,2),RIGHT(Zeitreihen0h15!A33824,2),0)</f>
        <v>#VALUE!</v>
      </c>
    </row>
    <row r="33825" spans="1:1" x14ac:dyDescent="0.25">
      <c r="A33825" s="78" t="e">
        <f>DATE(MID(Zeitreihen0h15!A33825,7,4),MID(Zeitreihen0h15!A33825,4,2),LEFT(Zeitreihen0h15!A33825,2))+TIME(MID(Zeitreihen0h15!A33825,12,2),RIGHT(Zeitreihen0h15!A33825,2),0)</f>
        <v>#VALUE!</v>
      </c>
    </row>
    <row r="33826" spans="1:1" x14ac:dyDescent="0.25">
      <c r="A33826" s="78" t="e">
        <f>DATE(MID(Zeitreihen0h15!A33826,7,4),MID(Zeitreihen0h15!A33826,4,2),LEFT(Zeitreihen0h15!A33826,2))+TIME(MID(Zeitreihen0h15!A33826,12,2),RIGHT(Zeitreihen0h15!A33826,2),0)</f>
        <v>#VALUE!</v>
      </c>
    </row>
    <row r="33827" spans="1:1" x14ac:dyDescent="0.25">
      <c r="A33827" s="78" t="e">
        <f>DATE(MID(Zeitreihen0h15!A33827,7,4),MID(Zeitreihen0h15!A33827,4,2),LEFT(Zeitreihen0h15!A33827,2))+TIME(MID(Zeitreihen0h15!A33827,12,2),RIGHT(Zeitreihen0h15!A33827,2),0)</f>
        <v>#VALUE!</v>
      </c>
    </row>
    <row r="33828" spans="1:1" x14ac:dyDescent="0.25">
      <c r="A33828" s="78" t="e">
        <f>DATE(MID(Zeitreihen0h15!A33828,7,4),MID(Zeitreihen0h15!A33828,4,2),LEFT(Zeitreihen0h15!A33828,2))+TIME(MID(Zeitreihen0h15!A33828,12,2),RIGHT(Zeitreihen0h15!A33828,2),0)</f>
        <v>#VALUE!</v>
      </c>
    </row>
    <row r="33829" spans="1:1" x14ac:dyDescent="0.25">
      <c r="A33829" s="78" t="e">
        <f>DATE(MID(Zeitreihen0h15!A33829,7,4),MID(Zeitreihen0h15!A33829,4,2),LEFT(Zeitreihen0h15!A33829,2))+TIME(MID(Zeitreihen0h15!A33829,12,2),RIGHT(Zeitreihen0h15!A33829,2),0)</f>
        <v>#VALUE!</v>
      </c>
    </row>
    <row r="33830" spans="1:1" x14ac:dyDescent="0.25">
      <c r="A33830" s="78" t="e">
        <f>DATE(MID(Zeitreihen0h15!A33830,7,4),MID(Zeitreihen0h15!A33830,4,2),LEFT(Zeitreihen0h15!A33830,2))+TIME(MID(Zeitreihen0h15!A33830,12,2),RIGHT(Zeitreihen0h15!A33830,2),0)</f>
        <v>#VALUE!</v>
      </c>
    </row>
    <row r="33831" spans="1:1" x14ac:dyDescent="0.25">
      <c r="A33831" s="78" t="e">
        <f>DATE(MID(Zeitreihen0h15!A33831,7,4),MID(Zeitreihen0h15!A33831,4,2),LEFT(Zeitreihen0h15!A33831,2))+TIME(MID(Zeitreihen0h15!A33831,12,2),RIGHT(Zeitreihen0h15!A33831,2),0)</f>
        <v>#VALUE!</v>
      </c>
    </row>
    <row r="33832" spans="1:1" x14ac:dyDescent="0.25">
      <c r="A33832" s="78" t="e">
        <f>DATE(MID(Zeitreihen0h15!A33832,7,4),MID(Zeitreihen0h15!A33832,4,2),LEFT(Zeitreihen0h15!A33832,2))+TIME(MID(Zeitreihen0h15!A33832,12,2),RIGHT(Zeitreihen0h15!A33832,2),0)</f>
        <v>#VALUE!</v>
      </c>
    </row>
    <row r="33833" spans="1:1" x14ac:dyDescent="0.25">
      <c r="A33833" s="78" t="e">
        <f>DATE(MID(Zeitreihen0h15!A33833,7,4),MID(Zeitreihen0h15!A33833,4,2),LEFT(Zeitreihen0h15!A33833,2))+TIME(MID(Zeitreihen0h15!A33833,12,2),RIGHT(Zeitreihen0h15!A33833,2),0)</f>
        <v>#VALUE!</v>
      </c>
    </row>
    <row r="33834" spans="1:1" x14ac:dyDescent="0.25">
      <c r="A33834" s="78" t="e">
        <f>DATE(MID(Zeitreihen0h15!A33834,7,4),MID(Zeitreihen0h15!A33834,4,2),LEFT(Zeitreihen0h15!A33834,2))+TIME(MID(Zeitreihen0h15!A33834,12,2),RIGHT(Zeitreihen0h15!A33834,2),0)</f>
        <v>#VALUE!</v>
      </c>
    </row>
    <row r="33835" spans="1:1" x14ac:dyDescent="0.25">
      <c r="A33835" s="78" t="e">
        <f>DATE(MID(Zeitreihen0h15!A33835,7,4),MID(Zeitreihen0h15!A33835,4,2),LEFT(Zeitreihen0h15!A33835,2))+TIME(MID(Zeitreihen0h15!A33835,12,2),RIGHT(Zeitreihen0h15!A33835,2),0)</f>
        <v>#VALUE!</v>
      </c>
    </row>
    <row r="33836" spans="1:1" x14ac:dyDescent="0.25">
      <c r="A33836" s="78" t="e">
        <f>DATE(MID(Zeitreihen0h15!A33836,7,4),MID(Zeitreihen0h15!A33836,4,2),LEFT(Zeitreihen0h15!A33836,2))+TIME(MID(Zeitreihen0h15!A33836,12,2),RIGHT(Zeitreihen0h15!A33836,2),0)</f>
        <v>#VALUE!</v>
      </c>
    </row>
    <row r="33837" spans="1:1" x14ac:dyDescent="0.25">
      <c r="A33837" s="78" t="e">
        <f>DATE(MID(Zeitreihen0h15!A33837,7,4),MID(Zeitreihen0h15!A33837,4,2),LEFT(Zeitreihen0h15!A33837,2))+TIME(MID(Zeitreihen0h15!A33837,12,2),RIGHT(Zeitreihen0h15!A33837,2),0)</f>
        <v>#VALUE!</v>
      </c>
    </row>
    <row r="33838" spans="1:1" x14ac:dyDescent="0.25">
      <c r="A33838" s="78" t="e">
        <f>DATE(MID(Zeitreihen0h15!A33838,7,4),MID(Zeitreihen0h15!A33838,4,2),LEFT(Zeitreihen0h15!A33838,2))+TIME(MID(Zeitreihen0h15!A33838,12,2),RIGHT(Zeitreihen0h15!A33838,2),0)</f>
        <v>#VALUE!</v>
      </c>
    </row>
    <row r="33839" spans="1:1" x14ac:dyDescent="0.25">
      <c r="A33839" s="78" t="e">
        <f>DATE(MID(Zeitreihen0h15!A33839,7,4),MID(Zeitreihen0h15!A33839,4,2),LEFT(Zeitreihen0h15!A33839,2))+TIME(MID(Zeitreihen0h15!A33839,12,2),RIGHT(Zeitreihen0h15!A33839,2),0)</f>
        <v>#VALUE!</v>
      </c>
    </row>
    <row r="33840" spans="1:1" x14ac:dyDescent="0.25">
      <c r="A33840" s="78" t="e">
        <f>DATE(MID(Zeitreihen0h15!A33840,7,4),MID(Zeitreihen0h15!A33840,4,2),LEFT(Zeitreihen0h15!A33840,2))+TIME(MID(Zeitreihen0h15!A33840,12,2),RIGHT(Zeitreihen0h15!A33840,2),0)</f>
        <v>#VALUE!</v>
      </c>
    </row>
    <row r="33841" spans="1:1" x14ac:dyDescent="0.25">
      <c r="A33841" s="78" t="e">
        <f>DATE(MID(Zeitreihen0h15!A33841,7,4),MID(Zeitreihen0h15!A33841,4,2),LEFT(Zeitreihen0h15!A33841,2))+TIME(MID(Zeitreihen0h15!A33841,12,2),RIGHT(Zeitreihen0h15!A33841,2),0)</f>
        <v>#VALUE!</v>
      </c>
    </row>
    <row r="33842" spans="1:1" x14ac:dyDescent="0.25">
      <c r="A33842" s="78" t="e">
        <f>DATE(MID(Zeitreihen0h15!A33842,7,4),MID(Zeitreihen0h15!A33842,4,2),LEFT(Zeitreihen0h15!A33842,2))+TIME(MID(Zeitreihen0h15!A33842,12,2),RIGHT(Zeitreihen0h15!A33842,2),0)</f>
        <v>#VALUE!</v>
      </c>
    </row>
    <row r="33843" spans="1:1" x14ac:dyDescent="0.25">
      <c r="A33843" s="78" t="e">
        <f>DATE(MID(Zeitreihen0h15!A33843,7,4),MID(Zeitreihen0h15!A33843,4,2),LEFT(Zeitreihen0h15!A33843,2))+TIME(MID(Zeitreihen0h15!A33843,12,2),RIGHT(Zeitreihen0h15!A33843,2),0)</f>
        <v>#VALUE!</v>
      </c>
    </row>
    <row r="33844" spans="1:1" x14ac:dyDescent="0.25">
      <c r="A33844" s="78" t="e">
        <f>DATE(MID(Zeitreihen0h15!A33844,7,4),MID(Zeitreihen0h15!A33844,4,2),LEFT(Zeitreihen0h15!A33844,2))+TIME(MID(Zeitreihen0h15!A33844,12,2),RIGHT(Zeitreihen0h15!A33844,2),0)</f>
        <v>#VALUE!</v>
      </c>
    </row>
    <row r="33845" spans="1:1" x14ac:dyDescent="0.25">
      <c r="A33845" s="78" t="e">
        <f>DATE(MID(Zeitreihen0h15!A33845,7,4),MID(Zeitreihen0h15!A33845,4,2),LEFT(Zeitreihen0h15!A33845,2))+TIME(MID(Zeitreihen0h15!A33845,12,2),RIGHT(Zeitreihen0h15!A33845,2),0)</f>
        <v>#VALUE!</v>
      </c>
    </row>
    <row r="33846" spans="1:1" x14ac:dyDescent="0.25">
      <c r="A33846" s="78" t="e">
        <f>DATE(MID(Zeitreihen0h15!A33846,7,4),MID(Zeitreihen0h15!A33846,4,2),LEFT(Zeitreihen0h15!A33846,2))+TIME(MID(Zeitreihen0h15!A33846,12,2),RIGHT(Zeitreihen0h15!A33846,2),0)</f>
        <v>#VALUE!</v>
      </c>
    </row>
    <row r="33847" spans="1:1" x14ac:dyDescent="0.25">
      <c r="A33847" s="78" t="e">
        <f>DATE(MID(Zeitreihen0h15!A33847,7,4),MID(Zeitreihen0h15!A33847,4,2),LEFT(Zeitreihen0h15!A33847,2))+TIME(MID(Zeitreihen0h15!A33847,12,2),RIGHT(Zeitreihen0h15!A33847,2),0)</f>
        <v>#VALUE!</v>
      </c>
    </row>
    <row r="33848" spans="1:1" x14ac:dyDescent="0.25">
      <c r="A33848" s="78" t="e">
        <f>DATE(MID(Zeitreihen0h15!A33848,7,4),MID(Zeitreihen0h15!A33848,4,2),LEFT(Zeitreihen0h15!A33848,2))+TIME(MID(Zeitreihen0h15!A33848,12,2),RIGHT(Zeitreihen0h15!A33848,2),0)</f>
        <v>#VALUE!</v>
      </c>
    </row>
    <row r="33849" spans="1:1" x14ac:dyDescent="0.25">
      <c r="A33849" s="78" t="e">
        <f>DATE(MID(Zeitreihen0h15!A33849,7,4),MID(Zeitreihen0h15!A33849,4,2),LEFT(Zeitreihen0h15!A33849,2))+TIME(MID(Zeitreihen0h15!A33849,12,2),RIGHT(Zeitreihen0h15!A33849,2),0)</f>
        <v>#VALUE!</v>
      </c>
    </row>
    <row r="33850" spans="1:1" x14ac:dyDescent="0.25">
      <c r="A33850" s="78" t="e">
        <f>DATE(MID(Zeitreihen0h15!A33850,7,4),MID(Zeitreihen0h15!A33850,4,2),LEFT(Zeitreihen0h15!A33850,2))+TIME(MID(Zeitreihen0h15!A33850,12,2),RIGHT(Zeitreihen0h15!A33850,2),0)</f>
        <v>#VALUE!</v>
      </c>
    </row>
    <row r="33851" spans="1:1" x14ac:dyDescent="0.25">
      <c r="A33851" s="78" t="e">
        <f>DATE(MID(Zeitreihen0h15!A33851,7,4),MID(Zeitreihen0h15!A33851,4,2),LEFT(Zeitreihen0h15!A33851,2))+TIME(MID(Zeitreihen0h15!A33851,12,2),RIGHT(Zeitreihen0h15!A33851,2),0)</f>
        <v>#VALUE!</v>
      </c>
    </row>
    <row r="33852" spans="1:1" x14ac:dyDescent="0.25">
      <c r="A33852" s="78" t="e">
        <f>DATE(MID(Zeitreihen0h15!A33852,7,4),MID(Zeitreihen0h15!A33852,4,2),LEFT(Zeitreihen0h15!A33852,2))+TIME(MID(Zeitreihen0h15!A33852,12,2),RIGHT(Zeitreihen0h15!A33852,2),0)</f>
        <v>#VALUE!</v>
      </c>
    </row>
    <row r="33853" spans="1:1" x14ac:dyDescent="0.25">
      <c r="A33853" s="78" t="e">
        <f>DATE(MID(Zeitreihen0h15!A33853,7,4),MID(Zeitreihen0h15!A33853,4,2),LEFT(Zeitreihen0h15!A33853,2))+TIME(MID(Zeitreihen0h15!A33853,12,2),RIGHT(Zeitreihen0h15!A33853,2),0)</f>
        <v>#VALUE!</v>
      </c>
    </row>
    <row r="33854" spans="1:1" x14ac:dyDescent="0.25">
      <c r="A33854" s="78" t="e">
        <f>DATE(MID(Zeitreihen0h15!A33854,7,4),MID(Zeitreihen0h15!A33854,4,2),LEFT(Zeitreihen0h15!A33854,2))+TIME(MID(Zeitreihen0h15!A33854,12,2),RIGHT(Zeitreihen0h15!A33854,2),0)</f>
        <v>#VALUE!</v>
      </c>
    </row>
    <row r="33855" spans="1:1" x14ac:dyDescent="0.25">
      <c r="A33855" s="78" t="e">
        <f>DATE(MID(Zeitreihen0h15!A33855,7,4),MID(Zeitreihen0h15!A33855,4,2),LEFT(Zeitreihen0h15!A33855,2))+TIME(MID(Zeitreihen0h15!A33855,12,2),RIGHT(Zeitreihen0h15!A33855,2),0)</f>
        <v>#VALUE!</v>
      </c>
    </row>
    <row r="33856" spans="1:1" x14ac:dyDescent="0.25">
      <c r="A33856" s="78" t="e">
        <f>DATE(MID(Zeitreihen0h15!A33856,7,4),MID(Zeitreihen0h15!A33856,4,2),LEFT(Zeitreihen0h15!A33856,2))+TIME(MID(Zeitreihen0h15!A33856,12,2),RIGHT(Zeitreihen0h15!A33856,2),0)</f>
        <v>#VALUE!</v>
      </c>
    </row>
    <row r="33857" spans="1:1" x14ac:dyDescent="0.25">
      <c r="A33857" s="78" t="e">
        <f>DATE(MID(Zeitreihen0h15!A33857,7,4),MID(Zeitreihen0h15!A33857,4,2),LEFT(Zeitreihen0h15!A33857,2))+TIME(MID(Zeitreihen0h15!A33857,12,2),RIGHT(Zeitreihen0h15!A33857,2),0)</f>
        <v>#VALUE!</v>
      </c>
    </row>
    <row r="33858" spans="1:1" x14ac:dyDescent="0.25">
      <c r="A33858" s="78" t="e">
        <f>DATE(MID(Zeitreihen0h15!A33858,7,4),MID(Zeitreihen0h15!A33858,4,2),LEFT(Zeitreihen0h15!A33858,2))+TIME(MID(Zeitreihen0h15!A33858,12,2),RIGHT(Zeitreihen0h15!A33858,2),0)</f>
        <v>#VALUE!</v>
      </c>
    </row>
    <row r="33859" spans="1:1" x14ac:dyDescent="0.25">
      <c r="A33859" s="78" t="e">
        <f>DATE(MID(Zeitreihen0h15!A33859,7,4),MID(Zeitreihen0h15!A33859,4,2),LEFT(Zeitreihen0h15!A33859,2))+TIME(MID(Zeitreihen0h15!A33859,12,2),RIGHT(Zeitreihen0h15!A33859,2),0)</f>
        <v>#VALUE!</v>
      </c>
    </row>
    <row r="33860" spans="1:1" x14ac:dyDescent="0.25">
      <c r="A33860" s="78" t="e">
        <f>DATE(MID(Zeitreihen0h15!A33860,7,4),MID(Zeitreihen0h15!A33860,4,2),LEFT(Zeitreihen0h15!A33860,2))+TIME(MID(Zeitreihen0h15!A33860,12,2),RIGHT(Zeitreihen0h15!A33860,2),0)</f>
        <v>#VALUE!</v>
      </c>
    </row>
    <row r="33861" spans="1:1" x14ac:dyDescent="0.25">
      <c r="A33861" s="78" t="e">
        <f>DATE(MID(Zeitreihen0h15!A33861,7,4),MID(Zeitreihen0h15!A33861,4,2),LEFT(Zeitreihen0h15!A33861,2))+TIME(MID(Zeitreihen0h15!A33861,12,2),RIGHT(Zeitreihen0h15!A33861,2),0)</f>
        <v>#VALUE!</v>
      </c>
    </row>
    <row r="33862" spans="1:1" x14ac:dyDescent="0.25">
      <c r="A33862" s="78" t="e">
        <f>DATE(MID(Zeitreihen0h15!A33862,7,4),MID(Zeitreihen0h15!A33862,4,2),LEFT(Zeitreihen0h15!A33862,2))+TIME(MID(Zeitreihen0h15!A33862,12,2),RIGHT(Zeitreihen0h15!A33862,2),0)</f>
        <v>#VALUE!</v>
      </c>
    </row>
    <row r="33863" spans="1:1" x14ac:dyDescent="0.25">
      <c r="A33863" s="78" t="e">
        <f>DATE(MID(Zeitreihen0h15!A33863,7,4),MID(Zeitreihen0h15!A33863,4,2),LEFT(Zeitreihen0h15!A33863,2))+TIME(MID(Zeitreihen0h15!A33863,12,2),RIGHT(Zeitreihen0h15!A33863,2),0)</f>
        <v>#VALUE!</v>
      </c>
    </row>
    <row r="33864" spans="1:1" x14ac:dyDescent="0.25">
      <c r="A33864" s="78" t="e">
        <f>DATE(MID(Zeitreihen0h15!A33864,7,4),MID(Zeitreihen0h15!A33864,4,2),LEFT(Zeitreihen0h15!A33864,2))+TIME(MID(Zeitreihen0h15!A33864,12,2),RIGHT(Zeitreihen0h15!A33864,2),0)</f>
        <v>#VALUE!</v>
      </c>
    </row>
    <row r="33865" spans="1:1" x14ac:dyDescent="0.25">
      <c r="A33865" s="78" t="e">
        <f>DATE(MID(Zeitreihen0h15!A33865,7,4),MID(Zeitreihen0h15!A33865,4,2),LEFT(Zeitreihen0h15!A33865,2))+TIME(MID(Zeitreihen0h15!A33865,12,2),RIGHT(Zeitreihen0h15!A33865,2),0)</f>
        <v>#VALUE!</v>
      </c>
    </row>
    <row r="33866" spans="1:1" x14ac:dyDescent="0.25">
      <c r="A33866" s="78" t="e">
        <f>DATE(MID(Zeitreihen0h15!A33866,7,4),MID(Zeitreihen0h15!A33866,4,2),LEFT(Zeitreihen0h15!A33866,2))+TIME(MID(Zeitreihen0h15!A33866,12,2),RIGHT(Zeitreihen0h15!A33866,2),0)</f>
        <v>#VALUE!</v>
      </c>
    </row>
    <row r="33867" spans="1:1" x14ac:dyDescent="0.25">
      <c r="A33867" s="78" t="e">
        <f>DATE(MID(Zeitreihen0h15!A33867,7,4),MID(Zeitreihen0h15!A33867,4,2),LEFT(Zeitreihen0h15!A33867,2))+TIME(MID(Zeitreihen0h15!A33867,12,2),RIGHT(Zeitreihen0h15!A33867,2),0)</f>
        <v>#VALUE!</v>
      </c>
    </row>
    <row r="33868" spans="1:1" x14ac:dyDescent="0.25">
      <c r="A33868" s="78" t="e">
        <f>DATE(MID(Zeitreihen0h15!A33868,7,4),MID(Zeitreihen0h15!A33868,4,2),LEFT(Zeitreihen0h15!A33868,2))+TIME(MID(Zeitreihen0h15!A33868,12,2),RIGHT(Zeitreihen0h15!A33868,2),0)</f>
        <v>#VALUE!</v>
      </c>
    </row>
    <row r="33869" spans="1:1" x14ac:dyDescent="0.25">
      <c r="A33869" s="78" t="e">
        <f>DATE(MID(Zeitreihen0h15!A33869,7,4),MID(Zeitreihen0h15!A33869,4,2),LEFT(Zeitreihen0h15!A33869,2))+TIME(MID(Zeitreihen0h15!A33869,12,2),RIGHT(Zeitreihen0h15!A33869,2),0)</f>
        <v>#VALUE!</v>
      </c>
    </row>
    <row r="33870" spans="1:1" x14ac:dyDescent="0.25">
      <c r="A33870" s="78" t="e">
        <f>DATE(MID(Zeitreihen0h15!A33870,7,4),MID(Zeitreihen0h15!A33870,4,2),LEFT(Zeitreihen0h15!A33870,2))+TIME(MID(Zeitreihen0h15!A33870,12,2),RIGHT(Zeitreihen0h15!A33870,2),0)</f>
        <v>#VALUE!</v>
      </c>
    </row>
    <row r="33871" spans="1:1" x14ac:dyDescent="0.25">
      <c r="A33871" s="78" t="e">
        <f>DATE(MID(Zeitreihen0h15!A33871,7,4),MID(Zeitreihen0h15!A33871,4,2),LEFT(Zeitreihen0h15!A33871,2))+TIME(MID(Zeitreihen0h15!A33871,12,2),RIGHT(Zeitreihen0h15!A33871,2),0)</f>
        <v>#VALUE!</v>
      </c>
    </row>
    <row r="33872" spans="1:1" x14ac:dyDescent="0.25">
      <c r="A33872" s="78" t="e">
        <f>DATE(MID(Zeitreihen0h15!A33872,7,4),MID(Zeitreihen0h15!A33872,4,2),LEFT(Zeitreihen0h15!A33872,2))+TIME(MID(Zeitreihen0h15!A33872,12,2),RIGHT(Zeitreihen0h15!A33872,2),0)</f>
        <v>#VALUE!</v>
      </c>
    </row>
    <row r="33873" spans="1:1" x14ac:dyDescent="0.25">
      <c r="A33873" s="78" t="e">
        <f>DATE(MID(Zeitreihen0h15!A33873,7,4),MID(Zeitreihen0h15!A33873,4,2),LEFT(Zeitreihen0h15!A33873,2))+TIME(MID(Zeitreihen0h15!A33873,12,2),RIGHT(Zeitreihen0h15!A33873,2),0)</f>
        <v>#VALUE!</v>
      </c>
    </row>
    <row r="33874" spans="1:1" x14ac:dyDescent="0.25">
      <c r="A33874" s="78" t="e">
        <f>DATE(MID(Zeitreihen0h15!A33874,7,4),MID(Zeitreihen0h15!A33874,4,2),LEFT(Zeitreihen0h15!A33874,2))+TIME(MID(Zeitreihen0h15!A33874,12,2),RIGHT(Zeitreihen0h15!A33874,2),0)</f>
        <v>#VALUE!</v>
      </c>
    </row>
    <row r="33875" spans="1:1" x14ac:dyDescent="0.25">
      <c r="A33875" s="78" t="e">
        <f>DATE(MID(Zeitreihen0h15!A33875,7,4),MID(Zeitreihen0h15!A33875,4,2),LEFT(Zeitreihen0h15!A33875,2))+TIME(MID(Zeitreihen0h15!A33875,12,2),RIGHT(Zeitreihen0h15!A33875,2),0)</f>
        <v>#VALUE!</v>
      </c>
    </row>
    <row r="33876" spans="1:1" x14ac:dyDescent="0.25">
      <c r="A33876" s="78" t="e">
        <f>DATE(MID(Zeitreihen0h15!A33876,7,4),MID(Zeitreihen0h15!A33876,4,2),LEFT(Zeitreihen0h15!A33876,2))+TIME(MID(Zeitreihen0h15!A33876,12,2),RIGHT(Zeitreihen0h15!A33876,2),0)</f>
        <v>#VALUE!</v>
      </c>
    </row>
    <row r="33877" spans="1:1" x14ac:dyDescent="0.25">
      <c r="A33877" s="78" t="e">
        <f>DATE(MID(Zeitreihen0h15!A33877,7,4),MID(Zeitreihen0h15!A33877,4,2),LEFT(Zeitreihen0h15!A33877,2))+TIME(MID(Zeitreihen0h15!A33877,12,2),RIGHT(Zeitreihen0h15!A33877,2),0)</f>
        <v>#VALUE!</v>
      </c>
    </row>
    <row r="33878" spans="1:1" x14ac:dyDescent="0.25">
      <c r="A33878" s="78" t="e">
        <f>DATE(MID(Zeitreihen0h15!A33878,7,4),MID(Zeitreihen0h15!A33878,4,2),LEFT(Zeitreihen0h15!A33878,2))+TIME(MID(Zeitreihen0h15!A33878,12,2),RIGHT(Zeitreihen0h15!A33878,2),0)</f>
        <v>#VALUE!</v>
      </c>
    </row>
    <row r="33879" spans="1:1" x14ac:dyDescent="0.25">
      <c r="A33879" s="78" t="e">
        <f>DATE(MID(Zeitreihen0h15!A33879,7,4),MID(Zeitreihen0h15!A33879,4,2),LEFT(Zeitreihen0h15!A33879,2))+TIME(MID(Zeitreihen0h15!A33879,12,2),RIGHT(Zeitreihen0h15!A33879,2),0)</f>
        <v>#VALUE!</v>
      </c>
    </row>
    <row r="33880" spans="1:1" x14ac:dyDescent="0.25">
      <c r="A33880" s="78" t="e">
        <f>DATE(MID(Zeitreihen0h15!A33880,7,4),MID(Zeitreihen0h15!A33880,4,2),LEFT(Zeitreihen0h15!A33880,2))+TIME(MID(Zeitreihen0h15!A33880,12,2),RIGHT(Zeitreihen0h15!A33880,2),0)</f>
        <v>#VALUE!</v>
      </c>
    </row>
    <row r="33881" spans="1:1" x14ac:dyDescent="0.25">
      <c r="A33881" s="78" t="e">
        <f>DATE(MID(Zeitreihen0h15!A33881,7,4),MID(Zeitreihen0h15!A33881,4,2),LEFT(Zeitreihen0h15!A33881,2))+TIME(MID(Zeitreihen0h15!A33881,12,2),RIGHT(Zeitreihen0h15!A33881,2),0)</f>
        <v>#VALUE!</v>
      </c>
    </row>
    <row r="33882" spans="1:1" x14ac:dyDescent="0.25">
      <c r="A33882" s="78" t="e">
        <f>DATE(MID(Zeitreihen0h15!A33882,7,4),MID(Zeitreihen0h15!A33882,4,2),LEFT(Zeitreihen0h15!A33882,2))+TIME(MID(Zeitreihen0h15!A33882,12,2),RIGHT(Zeitreihen0h15!A33882,2),0)</f>
        <v>#VALUE!</v>
      </c>
    </row>
    <row r="33883" spans="1:1" x14ac:dyDescent="0.25">
      <c r="A33883" s="78" t="e">
        <f>DATE(MID(Zeitreihen0h15!A33883,7,4),MID(Zeitreihen0h15!A33883,4,2),LEFT(Zeitreihen0h15!A33883,2))+TIME(MID(Zeitreihen0h15!A33883,12,2),RIGHT(Zeitreihen0h15!A33883,2),0)</f>
        <v>#VALUE!</v>
      </c>
    </row>
    <row r="33884" spans="1:1" x14ac:dyDescent="0.25">
      <c r="A33884" s="78" t="e">
        <f>DATE(MID(Zeitreihen0h15!A33884,7,4),MID(Zeitreihen0h15!A33884,4,2),LEFT(Zeitreihen0h15!A33884,2))+TIME(MID(Zeitreihen0h15!A33884,12,2),RIGHT(Zeitreihen0h15!A33884,2),0)</f>
        <v>#VALUE!</v>
      </c>
    </row>
    <row r="33885" spans="1:1" x14ac:dyDescent="0.25">
      <c r="A33885" s="78" t="e">
        <f>DATE(MID(Zeitreihen0h15!A33885,7,4),MID(Zeitreihen0h15!A33885,4,2),LEFT(Zeitreihen0h15!A33885,2))+TIME(MID(Zeitreihen0h15!A33885,12,2),RIGHT(Zeitreihen0h15!A33885,2),0)</f>
        <v>#VALUE!</v>
      </c>
    </row>
    <row r="33886" spans="1:1" x14ac:dyDescent="0.25">
      <c r="A33886" s="78" t="e">
        <f>DATE(MID(Zeitreihen0h15!A33886,7,4),MID(Zeitreihen0h15!A33886,4,2),LEFT(Zeitreihen0h15!A33886,2))+TIME(MID(Zeitreihen0h15!A33886,12,2),RIGHT(Zeitreihen0h15!A33886,2),0)</f>
        <v>#VALUE!</v>
      </c>
    </row>
    <row r="33887" spans="1:1" x14ac:dyDescent="0.25">
      <c r="A33887" s="78" t="e">
        <f>DATE(MID(Zeitreihen0h15!A33887,7,4),MID(Zeitreihen0h15!A33887,4,2),LEFT(Zeitreihen0h15!A33887,2))+TIME(MID(Zeitreihen0h15!A33887,12,2),RIGHT(Zeitreihen0h15!A33887,2),0)</f>
        <v>#VALUE!</v>
      </c>
    </row>
    <row r="33888" spans="1:1" x14ac:dyDescent="0.25">
      <c r="A33888" s="78" t="e">
        <f>DATE(MID(Zeitreihen0h15!A33888,7,4),MID(Zeitreihen0h15!A33888,4,2),LEFT(Zeitreihen0h15!A33888,2))+TIME(MID(Zeitreihen0h15!A33888,12,2),RIGHT(Zeitreihen0h15!A33888,2),0)</f>
        <v>#VALUE!</v>
      </c>
    </row>
    <row r="33889" spans="1:1" x14ac:dyDescent="0.25">
      <c r="A33889" s="78" t="e">
        <f>DATE(MID(Zeitreihen0h15!A33889,7,4),MID(Zeitreihen0h15!A33889,4,2),LEFT(Zeitreihen0h15!A33889,2))+TIME(MID(Zeitreihen0h15!A33889,12,2),RIGHT(Zeitreihen0h15!A33889,2),0)</f>
        <v>#VALUE!</v>
      </c>
    </row>
    <row r="33890" spans="1:1" x14ac:dyDescent="0.25">
      <c r="A33890" s="78" t="e">
        <f>DATE(MID(Zeitreihen0h15!A33890,7,4),MID(Zeitreihen0h15!A33890,4,2),LEFT(Zeitreihen0h15!A33890,2))+TIME(MID(Zeitreihen0h15!A33890,12,2),RIGHT(Zeitreihen0h15!A33890,2),0)</f>
        <v>#VALUE!</v>
      </c>
    </row>
    <row r="33891" spans="1:1" x14ac:dyDescent="0.25">
      <c r="A33891" s="78" t="e">
        <f>DATE(MID(Zeitreihen0h15!A33891,7,4),MID(Zeitreihen0h15!A33891,4,2),LEFT(Zeitreihen0h15!A33891,2))+TIME(MID(Zeitreihen0h15!A33891,12,2),RIGHT(Zeitreihen0h15!A33891,2),0)</f>
        <v>#VALUE!</v>
      </c>
    </row>
    <row r="33892" spans="1:1" x14ac:dyDescent="0.25">
      <c r="A33892" s="78" t="e">
        <f>DATE(MID(Zeitreihen0h15!A33892,7,4),MID(Zeitreihen0h15!A33892,4,2),LEFT(Zeitreihen0h15!A33892,2))+TIME(MID(Zeitreihen0h15!A33892,12,2),RIGHT(Zeitreihen0h15!A33892,2),0)</f>
        <v>#VALUE!</v>
      </c>
    </row>
    <row r="33893" spans="1:1" x14ac:dyDescent="0.25">
      <c r="A33893" s="78" t="e">
        <f>DATE(MID(Zeitreihen0h15!A33893,7,4),MID(Zeitreihen0h15!A33893,4,2),LEFT(Zeitreihen0h15!A33893,2))+TIME(MID(Zeitreihen0h15!A33893,12,2),RIGHT(Zeitreihen0h15!A33893,2),0)</f>
        <v>#VALUE!</v>
      </c>
    </row>
    <row r="33894" spans="1:1" x14ac:dyDescent="0.25">
      <c r="A33894" s="78" t="e">
        <f>DATE(MID(Zeitreihen0h15!A33894,7,4),MID(Zeitreihen0h15!A33894,4,2),LEFT(Zeitreihen0h15!A33894,2))+TIME(MID(Zeitreihen0h15!A33894,12,2),RIGHT(Zeitreihen0h15!A33894,2),0)</f>
        <v>#VALUE!</v>
      </c>
    </row>
    <row r="33895" spans="1:1" x14ac:dyDescent="0.25">
      <c r="A33895" s="78" t="e">
        <f>DATE(MID(Zeitreihen0h15!A33895,7,4),MID(Zeitreihen0h15!A33895,4,2),LEFT(Zeitreihen0h15!A33895,2))+TIME(MID(Zeitreihen0h15!A33895,12,2),RIGHT(Zeitreihen0h15!A33895,2),0)</f>
        <v>#VALUE!</v>
      </c>
    </row>
    <row r="33896" spans="1:1" x14ac:dyDescent="0.25">
      <c r="A33896" s="78" t="e">
        <f>DATE(MID(Zeitreihen0h15!A33896,7,4),MID(Zeitreihen0h15!A33896,4,2),LEFT(Zeitreihen0h15!A33896,2))+TIME(MID(Zeitreihen0h15!A33896,12,2),RIGHT(Zeitreihen0h15!A33896,2),0)</f>
        <v>#VALUE!</v>
      </c>
    </row>
    <row r="33897" spans="1:1" x14ac:dyDescent="0.25">
      <c r="A33897" s="78" t="e">
        <f>DATE(MID(Zeitreihen0h15!A33897,7,4),MID(Zeitreihen0h15!A33897,4,2),LEFT(Zeitreihen0h15!A33897,2))+TIME(MID(Zeitreihen0h15!A33897,12,2),RIGHT(Zeitreihen0h15!A33897,2),0)</f>
        <v>#VALUE!</v>
      </c>
    </row>
    <row r="33898" spans="1:1" x14ac:dyDescent="0.25">
      <c r="A33898" s="78" t="e">
        <f>DATE(MID(Zeitreihen0h15!A33898,7,4),MID(Zeitreihen0h15!A33898,4,2),LEFT(Zeitreihen0h15!A33898,2))+TIME(MID(Zeitreihen0h15!A33898,12,2),RIGHT(Zeitreihen0h15!A33898,2),0)</f>
        <v>#VALUE!</v>
      </c>
    </row>
    <row r="33899" spans="1:1" x14ac:dyDescent="0.25">
      <c r="A33899" s="78" t="e">
        <f>DATE(MID(Zeitreihen0h15!A33899,7,4),MID(Zeitreihen0h15!A33899,4,2),LEFT(Zeitreihen0h15!A33899,2))+TIME(MID(Zeitreihen0h15!A33899,12,2),RIGHT(Zeitreihen0h15!A33899,2),0)</f>
        <v>#VALUE!</v>
      </c>
    </row>
    <row r="33900" spans="1:1" x14ac:dyDescent="0.25">
      <c r="A33900" s="78" t="e">
        <f>DATE(MID(Zeitreihen0h15!A33900,7,4),MID(Zeitreihen0h15!A33900,4,2),LEFT(Zeitreihen0h15!A33900,2))+TIME(MID(Zeitreihen0h15!A33900,12,2),RIGHT(Zeitreihen0h15!A33900,2),0)</f>
        <v>#VALUE!</v>
      </c>
    </row>
    <row r="33901" spans="1:1" x14ac:dyDescent="0.25">
      <c r="A33901" s="78" t="e">
        <f>DATE(MID(Zeitreihen0h15!A33901,7,4),MID(Zeitreihen0h15!A33901,4,2),LEFT(Zeitreihen0h15!A33901,2))+TIME(MID(Zeitreihen0h15!A33901,12,2),RIGHT(Zeitreihen0h15!A33901,2),0)</f>
        <v>#VALUE!</v>
      </c>
    </row>
    <row r="33902" spans="1:1" x14ac:dyDescent="0.25">
      <c r="A33902" s="78" t="e">
        <f>DATE(MID(Zeitreihen0h15!A33902,7,4),MID(Zeitreihen0h15!A33902,4,2),LEFT(Zeitreihen0h15!A33902,2))+TIME(MID(Zeitreihen0h15!A33902,12,2),RIGHT(Zeitreihen0h15!A33902,2),0)</f>
        <v>#VALUE!</v>
      </c>
    </row>
    <row r="33903" spans="1:1" x14ac:dyDescent="0.25">
      <c r="A33903" s="78" t="e">
        <f>DATE(MID(Zeitreihen0h15!A33903,7,4),MID(Zeitreihen0h15!A33903,4,2),LEFT(Zeitreihen0h15!A33903,2))+TIME(MID(Zeitreihen0h15!A33903,12,2),RIGHT(Zeitreihen0h15!A33903,2),0)</f>
        <v>#VALUE!</v>
      </c>
    </row>
    <row r="33904" spans="1:1" x14ac:dyDescent="0.25">
      <c r="A33904" s="78" t="e">
        <f>DATE(MID(Zeitreihen0h15!A33904,7,4),MID(Zeitreihen0h15!A33904,4,2),LEFT(Zeitreihen0h15!A33904,2))+TIME(MID(Zeitreihen0h15!A33904,12,2),RIGHT(Zeitreihen0h15!A33904,2),0)</f>
        <v>#VALUE!</v>
      </c>
    </row>
    <row r="33905" spans="1:1" x14ac:dyDescent="0.25">
      <c r="A33905" s="78" t="e">
        <f>DATE(MID(Zeitreihen0h15!A33905,7,4),MID(Zeitreihen0h15!A33905,4,2),LEFT(Zeitreihen0h15!A33905,2))+TIME(MID(Zeitreihen0h15!A33905,12,2),RIGHT(Zeitreihen0h15!A33905,2),0)</f>
        <v>#VALUE!</v>
      </c>
    </row>
    <row r="33906" spans="1:1" x14ac:dyDescent="0.25">
      <c r="A33906" s="78" t="e">
        <f>DATE(MID(Zeitreihen0h15!A33906,7,4),MID(Zeitreihen0h15!A33906,4,2),LEFT(Zeitreihen0h15!A33906,2))+TIME(MID(Zeitreihen0h15!A33906,12,2),RIGHT(Zeitreihen0h15!A33906,2),0)</f>
        <v>#VALUE!</v>
      </c>
    </row>
    <row r="33907" spans="1:1" x14ac:dyDescent="0.25">
      <c r="A33907" s="78" t="e">
        <f>DATE(MID(Zeitreihen0h15!A33907,7,4),MID(Zeitreihen0h15!A33907,4,2),LEFT(Zeitreihen0h15!A33907,2))+TIME(MID(Zeitreihen0h15!A33907,12,2),RIGHT(Zeitreihen0h15!A33907,2),0)</f>
        <v>#VALUE!</v>
      </c>
    </row>
    <row r="33908" spans="1:1" x14ac:dyDescent="0.25">
      <c r="A33908" s="78" t="e">
        <f>DATE(MID(Zeitreihen0h15!A33908,7,4),MID(Zeitreihen0h15!A33908,4,2),LEFT(Zeitreihen0h15!A33908,2))+TIME(MID(Zeitreihen0h15!A33908,12,2),RIGHT(Zeitreihen0h15!A33908,2),0)</f>
        <v>#VALUE!</v>
      </c>
    </row>
    <row r="33909" spans="1:1" x14ac:dyDescent="0.25">
      <c r="A33909" s="78" t="e">
        <f>DATE(MID(Zeitreihen0h15!A33909,7,4),MID(Zeitreihen0h15!A33909,4,2),LEFT(Zeitreihen0h15!A33909,2))+TIME(MID(Zeitreihen0h15!A33909,12,2),RIGHT(Zeitreihen0h15!A33909,2),0)</f>
        <v>#VALUE!</v>
      </c>
    </row>
    <row r="33910" spans="1:1" x14ac:dyDescent="0.25">
      <c r="A33910" s="78" t="e">
        <f>DATE(MID(Zeitreihen0h15!A33910,7,4),MID(Zeitreihen0h15!A33910,4,2),LEFT(Zeitreihen0h15!A33910,2))+TIME(MID(Zeitreihen0h15!A33910,12,2),RIGHT(Zeitreihen0h15!A33910,2),0)</f>
        <v>#VALUE!</v>
      </c>
    </row>
    <row r="33911" spans="1:1" x14ac:dyDescent="0.25">
      <c r="A33911" s="78" t="e">
        <f>DATE(MID(Zeitreihen0h15!A33911,7,4),MID(Zeitreihen0h15!A33911,4,2),LEFT(Zeitreihen0h15!A33911,2))+TIME(MID(Zeitreihen0h15!A33911,12,2),RIGHT(Zeitreihen0h15!A33911,2),0)</f>
        <v>#VALUE!</v>
      </c>
    </row>
    <row r="33912" spans="1:1" x14ac:dyDescent="0.25">
      <c r="A33912" s="78" t="e">
        <f>DATE(MID(Zeitreihen0h15!A33912,7,4),MID(Zeitreihen0h15!A33912,4,2),LEFT(Zeitreihen0h15!A33912,2))+TIME(MID(Zeitreihen0h15!A33912,12,2),RIGHT(Zeitreihen0h15!A33912,2),0)</f>
        <v>#VALUE!</v>
      </c>
    </row>
    <row r="33913" spans="1:1" x14ac:dyDescent="0.25">
      <c r="A33913" s="78" t="e">
        <f>DATE(MID(Zeitreihen0h15!A33913,7,4),MID(Zeitreihen0h15!A33913,4,2),LEFT(Zeitreihen0h15!A33913,2))+TIME(MID(Zeitreihen0h15!A33913,12,2),RIGHT(Zeitreihen0h15!A33913,2),0)</f>
        <v>#VALUE!</v>
      </c>
    </row>
    <row r="33914" spans="1:1" x14ac:dyDescent="0.25">
      <c r="A33914" s="78" t="e">
        <f>DATE(MID(Zeitreihen0h15!A33914,7,4),MID(Zeitreihen0h15!A33914,4,2),LEFT(Zeitreihen0h15!A33914,2))+TIME(MID(Zeitreihen0h15!A33914,12,2),RIGHT(Zeitreihen0h15!A33914,2),0)</f>
        <v>#VALUE!</v>
      </c>
    </row>
    <row r="33915" spans="1:1" x14ac:dyDescent="0.25">
      <c r="A33915" s="78" t="e">
        <f>DATE(MID(Zeitreihen0h15!A33915,7,4),MID(Zeitreihen0h15!A33915,4,2),LEFT(Zeitreihen0h15!A33915,2))+TIME(MID(Zeitreihen0h15!A33915,12,2),RIGHT(Zeitreihen0h15!A33915,2),0)</f>
        <v>#VALUE!</v>
      </c>
    </row>
    <row r="33916" spans="1:1" x14ac:dyDescent="0.25">
      <c r="A33916" s="78" t="e">
        <f>DATE(MID(Zeitreihen0h15!A33916,7,4),MID(Zeitreihen0h15!A33916,4,2),LEFT(Zeitreihen0h15!A33916,2))+TIME(MID(Zeitreihen0h15!A33916,12,2),RIGHT(Zeitreihen0h15!A33916,2),0)</f>
        <v>#VALUE!</v>
      </c>
    </row>
    <row r="33917" spans="1:1" x14ac:dyDescent="0.25">
      <c r="A33917" s="78" t="e">
        <f>DATE(MID(Zeitreihen0h15!A33917,7,4),MID(Zeitreihen0h15!A33917,4,2),LEFT(Zeitreihen0h15!A33917,2))+TIME(MID(Zeitreihen0h15!A33917,12,2),RIGHT(Zeitreihen0h15!A33917,2),0)</f>
        <v>#VALUE!</v>
      </c>
    </row>
    <row r="33918" spans="1:1" x14ac:dyDescent="0.25">
      <c r="A33918" s="78" t="e">
        <f>DATE(MID(Zeitreihen0h15!A33918,7,4),MID(Zeitreihen0h15!A33918,4,2),LEFT(Zeitreihen0h15!A33918,2))+TIME(MID(Zeitreihen0h15!A33918,12,2),RIGHT(Zeitreihen0h15!A33918,2),0)</f>
        <v>#VALUE!</v>
      </c>
    </row>
    <row r="33919" spans="1:1" x14ac:dyDescent="0.25">
      <c r="A33919" s="78" t="e">
        <f>DATE(MID(Zeitreihen0h15!A33919,7,4),MID(Zeitreihen0h15!A33919,4,2),LEFT(Zeitreihen0h15!A33919,2))+TIME(MID(Zeitreihen0h15!A33919,12,2),RIGHT(Zeitreihen0h15!A33919,2),0)</f>
        <v>#VALUE!</v>
      </c>
    </row>
    <row r="33920" spans="1:1" x14ac:dyDescent="0.25">
      <c r="A33920" s="78" t="e">
        <f>DATE(MID(Zeitreihen0h15!A33920,7,4),MID(Zeitreihen0h15!A33920,4,2),LEFT(Zeitreihen0h15!A33920,2))+TIME(MID(Zeitreihen0h15!A33920,12,2),RIGHT(Zeitreihen0h15!A33920,2),0)</f>
        <v>#VALUE!</v>
      </c>
    </row>
    <row r="33921" spans="1:1" x14ac:dyDescent="0.25">
      <c r="A33921" s="78" t="e">
        <f>DATE(MID(Zeitreihen0h15!A33921,7,4),MID(Zeitreihen0h15!A33921,4,2),LEFT(Zeitreihen0h15!A33921,2))+TIME(MID(Zeitreihen0h15!A33921,12,2),RIGHT(Zeitreihen0h15!A33921,2),0)</f>
        <v>#VALUE!</v>
      </c>
    </row>
    <row r="33922" spans="1:1" x14ac:dyDescent="0.25">
      <c r="A33922" s="78" t="e">
        <f>DATE(MID(Zeitreihen0h15!A33922,7,4),MID(Zeitreihen0h15!A33922,4,2),LEFT(Zeitreihen0h15!A33922,2))+TIME(MID(Zeitreihen0h15!A33922,12,2),RIGHT(Zeitreihen0h15!A33922,2),0)</f>
        <v>#VALUE!</v>
      </c>
    </row>
    <row r="33923" spans="1:1" x14ac:dyDescent="0.25">
      <c r="A33923" s="78" t="e">
        <f>DATE(MID(Zeitreihen0h15!A33923,7,4),MID(Zeitreihen0h15!A33923,4,2),LEFT(Zeitreihen0h15!A33923,2))+TIME(MID(Zeitreihen0h15!A33923,12,2),RIGHT(Zeitreihen0h15!A33923,2),0)</f>
        <v>#VALUE!</v>
      </c>
    </row>
    <row r="33924" spans="1:1" x14ac:dyDescent="0.25">
      <c r="A33924" s="78" t="e">
        <f>DATE(MID(Zeitreihen0h15!A33924,7,4),MID(Zeitreihen0h15!A33924,4,2),LEFT(Zeitreihen0h15!A33924,2))+TIME(MID(Zeitreihen0h15!A33924,12,2),RIGHT(Zeitreihen0h15!A33924,2),0)</f>
        <v>#VALUE!</v>
      </c>
    </row>
    <row r="33925" spans="1:1" x14ac:dyDescent="0.25">
      <c r="A33925" s="78" t="e">
        <f>DATE(MID(Zeitreihen0h15!A33925,7,4),MID(Zeitreihen0h15!A33925,4,2),LEFT(Zeitreihen0h15!A33925,2))+TIME(MID(Zeitreihen0h15!A33925,12,2),RIGHT(Zeitreihen0h15!A33925,2),0)</f>
        <v>#VALUE!</v>
      </c>
    </row>
    <row r="33926" spans="1:1" x14ac:dyDescent="0.25">
      <c r="A33926" s="78" t="e">
        <f>DATE(MID(Zeitreihen0h15!A33926,7,4),MID(Zeitreihen0h15!A33926,4,2),LEFT(Zeitreihen0h15!A33926,2))+TIME(MID(Zeitreihen0h15!A33926,12,2),RIGHT(Zeitreihen0h15!A33926,2),0)</f>
        <v>#VALUE!</v>
      </c>
    </row>
    <row r="33927" spans="1:1" x14ac:dyDescent="0.25">
      <c r="A33927" s="78" t="e">
        <f>DATE(MID(Zeitreihen0h15!A33927,7,4),MID(Zeitreihen0h15!A33927,4,2),LEFT(Zeitreihen0h15!A33927,2))+TIME(MID(Zeitreihen0h15!A33927,12,2),RIGHT(Zeitreihen0h15!A33927,2),0)</f>
        <v>#VALUE!</v>
      </c>
    </row>
    <row r="33928" spans="1:1" x14ac:dyDescent="0.25">
      <c r="A33928" s="78" t="e">
        <f>DATE(MID(Zeitreihen0h15!A33928,7,4),MID(Zeitreihen0h15!A33928,4,2),LEFT(Zeitreihen0h15!A33928,2))+TIME(MID(Zeitreihen0h15!A33928,12,2),RIGHT(Zeitreihen0h15!A33928,2),0)</f>
        <v>#VALUE!</v>
      </c>
    </row>
    <row r="33929" spans="1:1" x14ac:dyDescent="0.25">
      <c r="A33929" s="78" t="e">
        <f>DATE(MID(Zeitreihen0h15!A33929,7,4),MID(Zeitreihen0h15!A33929,4,2),LEFT(Zeitreihen0h15!A33929,2))+TIME(MID(Zeitreihen0h15!A33929,12,2),RIGHT(Zeitreihen0h15!A33929,2),0)</f>
        <v>#VALUE!</v>
      </c>
    </row>
    <row r="33930" spans="1:1" x14ac:dyDescent="0.25">
      <c r="A33930" s="78" t="e">
        <f>DATE(MID(Zeitreihen0h15!A33930,7,4),MID(Zeitreihen0h15!A33930,4,2),LEFT(Zeitreihen0h15!A33930,2))+TIME(MID(Zeitreihen0h15!A33930,12,2),RIGHT(Zeitreihen0h15!A33930,2),0)</f>
        <v>#VALUE!</v>
      </c>
    </row>
    <row r="33931" spans="1:1" x14ac:dyDescent="0.25">
      <c r="A33931" s="78" t="e">
        <f>DATE(MID(Zeitreihen0h15!A33931,7,4),MID(Zeitreihen0h15!A33931,4,2),LEFT(Zeitreihen0h15!A33931,2))+TIME(MID(Zeitreihen0h15!A33931,12,2),RIGHT(Zeitreihen0h15!A33931,2),0)</f>
        <v>#VALUE!</v>
      </c>
    </row>
    <row r="33932" spans="1:1" x14ac:dyDescent="0.25">
      <c r="A33932" s="78" t="e">
        <f>DATE(MID(Zeitreihen0h15!A33932,7,4),MID(Zeitreihen0h15!A33932,4,2),LEFT(Zeitreihen0h15!A33932,2))+TIME(MID(Zeitreihen0h15!A33932,12,2),RIGHT(Zeitreihen0h15!A33932,2),0)</f>
        <v>#VALUE!</v>
      </c>
    </row>
    <row r="33933" spans="1:1" x14ac:dyDescent="0.25">
      <c r="A33933" s="78" t="e">
        <f>DATE(MID(Zeitreihen0h15!A33933,7,4),MID(Zeitreihen0h15!A33933,4,2),LEFT(Zeitreihen0h15!A33933,2))+TIME(MID(Zeitreihen0h15!A33933,12,2),RIGHT(Zeitreihen0h15!A33933,2),0)</f>
        <v>#VALUE!</v>
      </c>
    </row>
    <row r="33934" spans="1:1" x14ac:dyDescent="0.25">
      <c r="A33934" s="78" t="e">
        <f>DATE(MID(Zeitreihen0h15!A33934,7,4),MID(Zeitreihen0h15!A33934,4,2),LEFT(Zeitreihen0h15!A33934,2))+TIME(MID(Zeitreihen0h15!A33934,12,2),RIGHT(Zeitreihen0h15!A33934,2),0)</f>
        <v>#VALUE!</v>
      </c>
    </row>
    <row r="33935" spans="1:1" x14ac:dyDescent="0.25">
      <c r="A33935" s="78" t="e">
        <f>DATE(MID(Zeitreihen0h15!A33935,7,4),MID(Zeitreihen0h15!A33935,4,2),LEFT(Zeitreihen0h15!A33935,2))+TIME(MID(Zeitreihen0h15!A33935,12,2),RIGHT(Zeitreihen0h15!A33935,2),0)</f>
        <v>#VALUE!</v>
      </c>
    </row>
    <row r="33936" spans="1:1" x14ac:dyDescent="0.25">
      <c r="A33936" s="78" t="e">
        <f>DATE(MID(Zeitreihen0h15!A33936,7,4),MID(Zeitreihen0h15!A33936,4,2),LEFT(Zeitreihen0h15!A33936,2))+TIME(MID(Zeitreihen0h15!A33936,12,2),RIGHT(Zeitreihen0h15!A33936,2),0)</f>
        <v>#VALUE!</v>
      </c>
    </row>
    <row r="33937" spans="1:1" x14ac:dyDescent="0.25">
      <c r="A33937" s="78" t="e">
        <f>DATE(MID(Zeitreihen0h15!A33937,7,4),MID(Zeitreihen0h15!A33937,4,2),LEFT(Zeitreihen0h15!A33937,2))+TIME(MID(Zeitreihen0h15!A33937,12,2),RIGHT(Zeitreihen0h15!A33937,2),0)</f>
        <v>#VALUE!</v>
      </c>
    </row>
    <row r="33938" spans="1:1" x14ac:dyDescent="0.25">
      <c r="A33938" s="78" t="e">
        <f>DATE(MID(Zeitreihen0h15!A33938,7,4),MID(Zeitreihen0h15!A33938,4,2),LEFT(Zeitreihen0h15!A33938,2))+TIME(MID(Zeitreihen0h15!A33938,12,2),RIGHT(Zeitreihen0h15!A33938,2),0)</f>
        <v>#VALUE!</v>
      </c>
    </row>
    <row r="33939" spans="1:1" x14ac:dyDescent="0.25">
      <c r="A33939" s="78" t="e">
        <f>DATE(MID(Zeitreihen0h15!A33939,7,4),MID(Zeitreihen0h15!A33939,4,2),LEFT(Zeitreihen0h15!A33939,2))+TIME(MID(Zeitreihen0h15!A33939,12,2),RIGHT(Zeitreihen0h15!A33939,2),0)</f>
        <v>#VALUE!</v>
      </c>
    </row>
    <row r="33940" spans="1:1" x14ac:dyDescent="0.25">
      <c r="A33940" s="78" t="e">
        <f>DATE(MID(Zeitreihen0h15!A33940,7,4),MID(Zeitreihen0h15!A33940,4,2),LEFT(Zeitreihen0h15!A33940,2))+TIME(MID(Zeitreihen0h15!A33940,12,2),RIGHT(Zeitreihen0h15!A33940,2),0)</f>
        <v>#VALUE!</v>
      </c>
    </row>
    <row r="33941" spans="1:1" x14ac:dyDescent="0.25">
      <c r="A33941" s="78" t="e">
        <f>DATE(MID(Zeitreihen0h15!A33941,7,4),MID(Zeitreihen0h15!A33941,4,2),LEFT(Zeitreihen0h15!A33941,2))+TIME(MID(Zeitreihen0h15!A33941,12,2),RIGHT(Zeitreihen0h15!A33941,2),0)</f>
        <v>#VALUE!</v>
      </c>
    </row>
    <row r="33942" spans="1:1" x14ac:dyDescent="0.25">
      <c r="A33942" s="78" t="e">
        <f>DATE(MID(Zeitreihen0h15!A33942,7,4),MID(Zeitreihen0h15!A33942,4,2),LEFT(Zeitreihen0h15!A33942,2))+TIME(MID(Zeitreihen0h15!A33942,12,2),RIGHT(Zeitreihen0h15!A33942,2),0)</f>
        <v>#VALUE!</v>
      </c>
    </row>
    <row r="33943" spans="1:1" x14ac:dyDescent="0.25">
      <c r="A33943" s="78" t="e">
        <f>DATE(MID(Zeitreihen0h15!A33943,7,4),MID(Zeitreihen0h15!A33943,4,2),LEFT(Zeitreihen0h15!A33943,2))+TIME(MID(Zeitreihen0h15!A33943,12,2),RIGHT(Zeitreihen0h15!A33943,2),0)</f>
        <v>#VALUE!</v>
      </c>
    </row>
    <row r="33944" spans="1:1" x14ac:dyDescent="0.25">
      <c r="A33944" s="78" t="e">
        <f>DATE(MID(Zeitreihen0h15!A33944,7,4),MID(Zeitreihen0h15!A33944,4,2),LEFT(Zeitreihen0h15!A33944,2))+TIME(MID(Zeitreihen0h15!A33944,12,2),RIGHT(Zeitreihen0h15!A33944,2),0)</f>
        <v>#VALUE!</v>
      </c>
    </row>
    <row r="33945" spans="1:1" x14ac:dyDescent="0.25">
      <c r="A33945" s="78" t="e">
        <f>DATE(MID(Zeitreihen0h15!A33945,7,4),MID(Zeitreihen0h15!A33945,4,2),LEFT(Zeitreihen0h15!A33945,2))+TIME(MID(Zeitreihen0h15!A33945,12,2),RIGHT(Zeitreihen0h15!A33945,2),0)</f>
        <v>#VALUE!</v>
      </c>
    </row>
    <row r="33946" spans="1:1" x14ac:dyDescent="0.25">
      <c r="A33946" s="78" t="e">
        <f>DATE(MID(Zeitreihen0h15!A33946,7,4),MID(Zeitreihen0h15!A33946,4,2),LEFT(Zeitreihen0h15!A33946,2))+TIME(MID(Zeitreihen0h15!A33946,12,2),RIGHT(Zeitreihen0h15!A33946,2),0)</f>
        <v>#VALUE!</v>
      </c>
    </row>
    <row r="33947" spans="1:1" x14ac:dyDescent="0.25">
      <c r="A33947" s="78" t="e">
        <f>DATE(MID(Zeitreihen0h15!A33947,7,4),MID(Zeitreihen0h15!A33947,4,2),LEFT(Zeitreihen0h15!A33947,2))+TIME(MID(Zeitreihen0h15!A33947,12,2),RIGHT(Zeitreihen0h15!A33947,2),0)</f>
        <v>#VALUE!</v>
      </c>
    </row>
    <row r="33948" spans="1:1" x14ac:dyDescent="0.25">
      <c r="A33948" s="78" t="e">
        <f>DATE(MID(Zeitreihen0h15!A33948,7,4),MID(Zeitreihen0h15!A33948,4,2),LEFT(Zeitreihen0h15!A33948,2))+TIME(MID(Zeitreihen0h15!A33948,12,2),RIGHT(Zeitreihen0h15!A33948,2),0)</f>
        <v>#VALUE!</v>
      </c>
    </row>
    <row r="33949" spans="1:1" x14ac:dyDescent="0.25">
      <c r="A33949" s="78" t="e">
        <f>DATE(MID(Zeitreihen0h15!A33949,7,4),MID(Zeitreihen0h15!A33949,4,2),LEFT(Zeitreihen0h15!A33949,2))+TIME(MID(Zeitreihen0h15!A33949,12,2),RIGHT(Zeitreihen0h15!A33949,2),0)</f>
        <v>#VALUE!</v>
      </c>
    </row>
    <row r="33950" spans="1:1" x14ac:dyDescent="0.25">
      <c r="A33950" s="78" t="e">
        <f>DATE(MID(Zeitreihen0h15!A33950,7,4),MID(Zeitreihen0h15!A33950,4,2),LEFT(Zeitreihen0h15!A33950,2))+TIME(MID(Zeitreihen0h15!A33950,12,2),RIGHT(Zeitreihen0h15!A33950,2),0)</f>
        <v>#VALUE!</v>
      </c>
    </row>
    <row r="33951" spans="1:1" x14ac:dyDescent="0.25">
      <c r="A33951" s="78" t="e">
        <f>DATE(MID(Zeitreihen0h15!A33951,7,4),MID(Zeitreihen0h15!A33951,4,2),LEFT(Zeitreihen0h15!A33951,2))+TIME(MID(Zeitreihen0h15!A33951,12,2),RIGHT(Zeitreihen0h15!A33951,2),0)</f>
        <v>#VALUE!</v>
      </c>
    </row>
    <row r="33952" spans="1:1" x14ac:dyDescent="0.25">
      <c r="A33952" s="78" t="e">
        <f>DATE(MID(Zeitreihen0h15!A33952,7,4),MID(Zeitreihen0h15!A33952,4,2),LEFT(Zeitreihen0h15!A33952,2))+TIME(MID(Zeitreihen0h15!A33952,12,2),RIGHT(Zeitreihen0h15!A33952,2),0)</f>
        <v>#VALUE!</v>
      </c>
    </row>
    <row r="33953" spans="1:1" x14ac:dyDescent="0.25">
      <c r="A33953" s="78" t="e">
        <f>DATE(MID(Zeitreihen0h15!A33953,7,4),MID(Zeitreihen0h15!A33953,4,2),LEFT(Zeitreihen0h15!A33953,2))+TIME(MID(Zeitreihen0h15!A33953,12,2),RIGHT(Zeitreihen0h15!A33953,2),0)</f>
        <v>#VALUE!</v>
      </c>
    </row>
    <row r="33954" spans="1:1" x14ac:dyDescent="0.25">
      <c r="A33954" s="78" t="e">
        <f>DATE(MID(Zeitreihen0h15!A33954,7,4),MID(Zeitreihen0h15!A33954,4,2),LEFT(Zeitreihen0h15!A33954,2))+TIME(MID(Zeitreihen0h15!A33954,12,2),RIGHT(Zeitreihen0h15!A33954,2),0)</f>
        <v>#VALUE!</v>
      </c>
    </row>
    <row r="33955" spans="1:1" x14ac:dyDescent="0.25">
      <c r="A33955" s="78" t="e">
        <f>DATE(MID(Zeitreihen0h15!A33955,7,4),MID(Zeitreihen0h15!A33955,4,2),LEFT(Zeitreihen0h15!A33955,2))+TIME(MID(Zeitreihen0h15!A33955,12,2),RIGHT(Zeitreihen0h15!A33955,2),0)</f>
        <v>#VALUE!</v>
      </c>
    </row>
    <row r="33956" spans="1:1" x14ac:dyDescent="0.25">
      <c r="A33956" s="78" t="e">
        <f>DATE(MID(Zeitreihen0h15!A33956,7,4),MID(Zeitreihen0h15!A33956,4,2),LEFT(Zeitreihen0h15!A33956,2))+TIME(MID(Zeitreihen0h15!A33956,12,2),RIGHT(Zeitreihen0h15!A33956,2),0)</f>
        <v>#VALUE!</v>
      </c>
    </row>
    <row r="33957" spans="1:1" x14ac:dyDescent="0.25">
      <c r="A33957" s="78" t="e">
        <f>DATE(MID(Zeitreihen0h15!A33957,7,4),MID(Zeitreihen0h15!A33957,4,2),LEFT(Zeitreihen0h15!A33957,2))+TIME(MID(Zeitreihen0h15!A33957,12,2),RIGHT(Zeitreihen0h15!A33957,2),0)</f>
        <v>#VALUE!</v>
      </c>
    </row>
    <row r="33958" spans="1:1" x14ac:dyDescent="0.25">
      <c r="A33958" s="78" t="e">
        <f>DATE(MID(Zeitreihen0h15!A33958,7,4),MID(Zeitreihen0h15!A33958,4,2),LEFT(Zeitreihen0h15!A33958,2))+TIME(MID(Zeitreihen0h15!A33958,12,2),RIGHT(Zeitreihen0h15!A33958,2),0)</f>
        <v>#VALUE!</v>
      </c>
    </row>
    <row r="33959" spans="1:1" x14ac:dyDescent="0.25">
      <c r="A33959" s="78" t="e">
        <f>DATE(MID(Zeitreihen0h15!A33959,7,4),MID(Zeitreihen0h15!A33959,4,2),LEFT(Zeitreihen0h15!A33959,2))+TIME(MID(Zeitreihen0h15!A33959,12,2),RIGHT(Zeitreihen0h15!A33959,2),0)</f>
        <v>#VALUE!</v>
      </c>
    </row>
    <row r="33960" spans="1:1" x14ac:dyDescent="0.25">
      <c r="A33960" s="78" t="e">
        <f>DATE(MID(Zeitreihen0h15!A33960,7,4),MID(Zeitreihen0h15!A33960,4,2),LEFT(Zeitreihen0h15!A33960,2))+TIME(MID(Zeitreihen0h15!A33960,12,2),RIGHT(Zeitreihen0h15!A33960,2),0)</f>
        <v>#VALUE!</v>
      </c>
    </row>
    <row r="33961" spans="1:1" x14ac:dyDescent="0.25">
      <c r="A33961" s="78" t="e">
        <f>DATE(MID(Zeitreihen0h15!A33961,7,4),MID(Zeitreihen0h15!A33961,4,2),LEFT(Zeitreihen0h15!A33961,2))+TIME(MID(Zeitreihen0h15!A33961,12,2),RIGHT(Zeitreihen0h15!A33961,2),0)</f>
        <v>#VALUE!</v>
      </c>
    </row>
    <row r="33962" spans="1:1" x14ac:dyDescent="0.25">
      <c r="A33962" s="78" t="e">
        <f>DATE(MID(Zeitreihen0h15!A33962,7,4),MID(Zeitreihen0h15!A33962,4,2),LEFT(Zeitreihen0h15!A33962,2))+TIME(MID(Zeitreihen0h15!A33962,12,2),RIGHT(Zeitreihen0h15!A33962,2),0)</f>
        <v>#VALUE!</v>
      </c>
    </row>
    <row r="33963" spans="1:1" x14ac:dyDescent="0.25">
      <c r="A33963" s="78" t="e">
        <f>DATE(MID(Zeitreihen0h15!A33963,7,4),MID(Zeitreihen0h15!A33963,4,2),LEFT(Zeitreihen0h15!A33963,2))+TIME(MID(Zeitreihen0h15!A33963,12,2),RIGHT(Zeitreihen0h15!A33963,2),0)</f>
        <v>#VALUE!</v>
      </c>
    </row>
    <row r="33964" spans="1:1" x14ac:dyDescent="0.25">
      <c r="A33964" s="78" t="e">
        <f>DATE(MID(Zeitreihen0h15!A33964,7,4),MID(Zeitreihen0h15!A33964,4,2),LEFT(Zeitreihen0h15!A33964,2))+TIME(MID(Zeitreihen0h15!A33964,12,2),RIGHT(Zeitreihen0h15!A33964,2),0)</f>
        <v>#VALUE!</v>
      </c>
    </row>
    <row r="33965" spans="1:1" x14ac:dyDescent="0.25">
      <c r="A33965" s="78" t="e">
        <f>DATE(MID(Zeitreihen0h15!A33965,7,4),MID(Zeitreihen0h15!A33965,4,2),LEFT(Zeitreihen0h15!A33965,2))+TIME(MID(Zeitreihen0h15!A33965,12,2),RIGHT(Zeitreihen0h15!A33965,2),0)</f>
        <v>#VALUE!</v>
      </c>
    </row>
    <row r="33966" spans="1:1" x14ac:dyDescent="0.25">
      <c r="A33966" s="78" t="e">
        <f>DATE(MID(Zeitreihen0h15!A33966,7,4),MID(Zeitreihen0h15!A33966,4,2),LEFT(Zeitreihen0h15!A33966,2))+TIME(MID(Zeitreihen0h15!A33966,12,2),RIGHT(Zeitreihen0h15!A33966,2),0)</f>
        <v>#VALUE!</v>
      </c>
    </row>
    <row r="33967" spans="1:1" x14ac:dyDescent="0.25">
      <c r="A33967" s="78" t="e">
        <f>DATE(MID(Zeitreihen0h15!A33967,7,4),MID(Zeitreihen0h15!A33967,4,2),LEFT(Zeitreihen0h15!A33967,2))+TIME(MID(Zeitreihen0h15!A33967,12,2),RIGHT(Zeitreihen0h15!A33967,2),0)</f>
        <v>#VALUE!</v>
      </c>
    </row>
    <row r="33968" spans="1:1" x14ac:dyDescent="0.25">
      <c r="A33968" s="78" t="e">
        <f>DATE(MID(Zeitreihen0h15!A33968,7,4),MID(Zeitreihen0h15!A33968,4,2),LEFT(Zeitreihen0h15!A33968,2))+TIME(MID(Zeitreihen0h15!A33968,12,2),RIGHT(Zeitreihen0h15!A33968,2),0)</f>
        <v>#VALUE!</v>
      </c>
    </row>
    <row r="33969" spans="1:1" x14ac:dyDescent="0.25">
      <c r="A33969" s="78" t="e">
        <f>DATE(MID(Zeitreihen0h15!A33969,7,4),MID(Zeitreihen0h15!A33969,4,2),LEFT(Zeitreihen0h15!A33969,2))+TIME(MID(Zeitreihen0h15!A33969,12,2),RIGHT(Zeitreihen0h15!A33969,2),0)</f>
        <v>#VALUE!</v>
      </c>
    </row>
    <row r="33970" spans="1:1" x14ac:dyDescent="0.25">
      <c r="A33970" s="78" t="e">
        <f>DATE(MID(Zeitreihen0h15!A33970,7,4),MID(Zeitreihen0h15!A33970,4,2),LEFT(Zeitreihen0h15!A33970,2))+TIME(MID(Zeitreihen0h15!A33970,12,2),RIGHT(Zeitreihen0h15!A33970,2),0)</f>
        <v>#VALUE!</v>
      </c>
    </row>
    <row r="33971" spans="1:1" x14ac:dyDescent="0.25">
      <c r="A33971" s="78" t="e">
        <f>DATE(MID(Zeitreihen0h15!A33971,7,4),MID(Zeitreihen0h15!A33971,4,2),LEFT(Zeitreihen0h15!A33971,2))+TIME(MID(Zeitreihen0h15!A33971,12,2),RIGHT(Zeitreihen0h15!A33971,2),0)</f>
        <v>#VALUE!</v>
      </c>
    </row>
    <row r="33972" spans="1:1" x14ac:dyDescent="0.25">
      <c r="A33972" s="78" t="e">
        <f>DATE(MID(Zeitreihen0h15!A33972,7,4),MID(Zeitreihen0h15!A33972,4,2),LEFT(Zeitreihen0h15!A33972,2))+TIME(MID(Zeitreihen0h15!A33972,12,2),RIGHT(Zeitreihen0h15!A33972,2),0)</f>
        <v>#VALUE!</v>
      </c>
    </row>
    <row r="33973" spans="1:1" x14ac:dyDescent="0.25">
      <c r="A33973" s="78" t="e">
        <f>DATE(MID(Zeitreihen0h15!A33973,7,4),MID(Zeitreihen0h15!A33973,4,2),LEFT(Zeitreihen0h15!A33973,2))+TIME(MID(Zeitreihen0h15!A33973,12,2),RIGHT(Zeitreihen0h15!A33973,2),0)</f>
        <v>#VALUE!</v>
      </c>
    </row>
    <row r="33974" spans="1:1" x14ac:dyDescent="0.25">
      <c r="A33974" s="78" t="e">
        <f>DATE(MID(Zeitreihen0h15!A33974,7,4),MID(Zeitreihen0h15!A33974,4,2),LEFT(Zeitreihen0h15!A33974,2))+TIME(MID(Zeitreihen0h15!A33974,12,2),RIGHT(Zeitreihen0h15!A33974,2),0)</f>
        <v>#VALUE!</v>
      </c>
    </row>
    <row r="33975" spans="1:1" x14ac:dyDescent="0.25">
      <c r="A33975" s="78" t="e">
        <f>DATE(MID(Zeitreihen0h15!A33975,7,4),MID(Zeitreihen0h15!A33975,4,2),LEFT(Zeitreihen0h15!A33975,2))+TIME(MID(Zeitreihen0h15!A33975,12,2),RIGHT(Zeitreihen0h15!A33975,2),0)</f>
        <v>#VALUE!</v>
      </c>
    </row>
    <row r="33976" spans="1:1" x14ac:dyDescent="0.25">
      <c r="A33976" s="78" t="e">
        <f>DATE(MID(Zeitreihen0h15!A33976,7,4),MID(Zeitreihen0h15!A33976,4,2),LEFT(Zeitreihen0h15!A33976,2))+TIME(MID(Zeitreihen0h15!A33976,12,2),RIGHT(Zeitreihen0h15!A33976,2),0)</f>
        <v>#VALUE!</v>
      </c>
    </row>
    <row r="33977" spans="1:1" x14ac:dyDescent="0.25">
      <c r="A33977" s="78" t="e">
        <f>DATE(MID(Zeitreihen0h15!A33977,7,4),MID(Zeitreihen0h15!A33977,4,2),LEFT(Zeitreihen0h15!A33977,2))+TIME(MID(Zeitreihen0h15!A33977,12,2),RIGHT(Zeitreihen0h15!A33977,2),0)</f>
        <v>#VALUE!</v>
      </c>
    </row>
    <row r="33978" spans="1:1" x14ac:dyDescent="0.25">
      <c r="A33978" s="78" t="e">
        <f>DATE(MID(Zeitreihen0h15!A33978,7,4),MID(Zeitreihen0h15!A33978,4,2),LEFT(Zeitreihen0h15!A33978,2))+TIME(MID(Zeitreihen0h15!A33978,12,2),RIGHT(Zeitreihen0h15!A33978,2),0)</f>
        <v>#VALUE!</v>
      </c>
    </row>
    <row r="33979" spans="1:1" x14ac:dyDescent="0.25">
      <c r="A33979" s="78" t="e">
        <f>DATE(MID(Zeitreihen0h15!A33979,7,4),MID(Zeitreihen0h15!A33979,4,2),LEFT(Zeitreihen0h15!A33979,2))+TIME(MID(Zeitreihen0h15!A33979,12,2),RIGHT(Zeitreihen0h15!A33979,2),0)</f>
        <v>#VALUE!</v>
      </c>
    </row>
    <row r="33980" spans="1:1" x14ac:dyDescent="0.25">
      <c r="A33980" s="78" t="e">
        <f>DATE(MID(Zeitreihen0h15!A33980,7,4),MID(Zeitreihen0h15!A33980,4,2),LEFT(Zeitreihen0h15!A33980,2))+TIME(MID(Zeitreihen0h15!A33980,12,2),RIGHT(Zeitreihen0h15!A33980,2),0)</f>
        <v>#VALUE!</v>
      </c>
    </row>
    <row r="33981" spans="1:1" x14ac:dyDescent="0.25">
      <c r="A33981" s="78" t="e">
        <f>DATE(MID(Zeitreihen0h15!A33981,7,4),MID(Zeitreihen0h15!A33981,4,2),LEFT(Zeitreihen0h15!A33981,2))+TIME(MID(Zeitreihen0h15!A33981,12,2),RIGHT(Zeitreihen0h15!A33981,2),0)</f>
        <v>#VALUE!</v>
      </c>
    </row>
    <row r="33982" spans="1:1" x14ac:dyDescent="0.25">
      <c r="A33982" s="78" t="e">
        <f>DATE(MID(Zeitreihen0h15!A33982,7,4),MID(Zeitreihen0h15!A33982,4,2),LEFT(Zeitreihen0h15!A33982,2))+TIME(MID(Zeitreihen0h15!A33982,12,2),RIGHT(Zeitreihen0h15!A33982,2),0)</f>
        <v>#VALUE!</v>
      </c>
    </row>
    <row r="33983" spans="1:1" x14ac:dyDescent="0.25">
      <c r="A33983" s="78" t="e">
        <f>DATE(MID(Zeitreihen0h15!A33983,7,4),MID(Zeitreihen0h15!A33983,4,2),LEFT(Zeitreihen0h15!A33983,2))+TIME(MID(Zeitreihen0h15!A33983,12,2),RIGHT(Zeitreihen0h15!A33983,2),0)</f>
        <v>#VALUE!</v>
      </c>
    </row>
    <row r="33984" spans="1:1" x14ac:dyDescent="0.25">
      <c r="A33984" s="78" t="e">
        <f>DATE(MID(Zeitreihen0h15!A33984,7,4),MID(Zeitreihen0h15!A33984,4,2),LEFT(Zeitreihen0h15!A33984,2))+TIME(MID(Zeitreihen0h15!A33984,12,2),RIGHT(Zeitreihen0h15!A33984,2),0)</f>
        <v>#VALUE!</v>
      </c>
    </row>
    <row r="33985" spans="1:1" x14ac:dyDescent="0.25">
      <c r="A33985" s="78" t="e">
        <f>DATE(MID(Zeitreihen0h15!A33985,7,4),MID(Zeitreihen0h15!A33985,4,2),LEFT(Zeitreihen0h15!A33985,2))+TIME(MID(Zeitreihen0h15!A33985,12,2),RIGHT(Zeitreihen0h15!A33985,2),0)</f>
        <v>#VALUE!</v>
      </c>
    </row>
    <row r="33986" spans="1:1" x14ac:dyDescent="0.25">
      <c r="A33986" s="78" t="e">
        <f>DATE(MID(Zeitreihen0h15!A33986,7,4),MID(Zeitreihen0h15!A33986,4,2),LEFT(Zeitreihen0h15!A33986,2))+TIME(MID(Zeitreihen0h15!A33986,12,2),RIGHT(Zeitreihen0h15!A33986,2),0)</f>
        <v>#VALUE!</v>
      </c>
    </row>
    <row r="33987" spans="1:1" x14ac:dyDescent="0.25">
      <c r="A33987" s="78" t="e">
        <f>DATE(MID(Zeitreihen0h15!A33987,7,4),MID(Zeitreihen0h15!A33987,4,2),LEFT(Zeitreihen0h15!A33987,2))+TIME(MID(Zeitreihen0h15!A33987,12,2),RIGHT(Zeitreihen0h15!A33987,2),0)</f>
        <v>#VALUE!</v>
      </c>
    </row>
    <row r="33988" spans="1:1" x14ac:dyDescent="0.25">
      <c r="A33988" s="78" t="e">
        <f>DATE(MID(Zeitreihen0h15!A33988,7,4),MID(Zeitreihen0h15!A33988,4,2),LEFT(Zeitreihen0h15!A33988,2))+TIME(MID(Zeitreihen0h15!A33988,12,2),RIGHT(Zeitreihen0h15!A33988,2),0)</f>
        <v>#VALUE!</v>
      </c>
    </row>
    <row r="33989" spans="1:1" x14ac:dyDescent="0.25">
      <c r="A33989" s="78" t="e">
        <f>DATE(MID(Zeitreihen0h15!A33989,7,4),MID(Zeitreihen0h15!A33989,4,2),LEFT(Zeitreihen0h15!A33989,2))+TIME(MID(Zeitreihen0h15!A33989,12,2),RIGHT(Zeitreihen0h15!A33989,2),0)</f>
        <v>#VALUE!</v>
      </c>
    </row>
    <row r="33990" spans="1:1" x14ac:dyDescent="0.25">
      <c r="A33990" s="78" t="e">
        <f>DATE(MID(Zeitreihen0h15!A33990,7,4),MID(Zeitreihen0h15!A33990,4,2),LEFT(Zeitreihen0h15!A33990,2))+TIME(MID(Zeitreihen0h15!A33990,12,2),RIGHT(Zeitreihen0h15!A33990,2),0)</f>
        <v>#VALUE!</v>
      </c>
    </row>
    <row r="33991" spans="1:1" x14ac:dyDescent="0.25">
      <c r="A33991" s="78" t="e">
        <f>DATE(MID(Zeitreihen0h15!A33991,7,4),MID(Zeitreihen0h15!A33991,4,2),LEFT(Zeitreihen0h15!A33991,2))+TIME(MID(Zeitreihen0h15!A33991,12,2),RIGHT(Zeitreihen0h15!A33991,2),0)</f>
        <v>#VALUE!</v>
      </c>
    </row>
    <row r="33992" spans="1:1" x14ac:dyDescent="0.25">
      <c r="A33992" s="78" t="e">
        <f>DATE(MID(Zeitreihen0h15!A33992,7,4),MID(Zeitreihen0h15!A33992,4,2),LEFT(Zeitreihen0h15!A33992,2))+TIME(MID(Zeitreihen0h15!A33992,12,2),RIGHT(Zeitreihen0h15!A33992,2),0)</f>
        <v>#VALUE!</v>
      </c>
    </row>
    <row r="33993" spans="1:1" x14ac:dyDescent="0.25">
      <c r="A33993" s="78" t="e">
        <f>DATE(MID(Zeitreihen0h15!A33993,7,4),MID(Zeitreihen0h15!A33993,4,2),LEFT(Zeitreihen0h15!A33993,2))+TIME(MID(Zeitreihen0h15!A33993,12,2),RIGHT(Zeitreihen0h15!A33993,2),0)</f>
        <v>#VALUE!</v>
      </c>
    </row>
    <row r="33994" spans="1:1" x14ac:dyDescent="0.25">
      <c r="A33994" s="78" t="e">
        <f>DATE(MID(Zeitreihen0h15!A33994,7,4),MID(Zeitreihen0h15!A33994,4,2),LEFT(Zeitreihen0h15!A33994,2))+TIME(MID(Zeitreihen0h15!A33994,12,2),RIGHT(Zeitreihen0h15!A33994,2),0)</f>
        <v>#VALUE!</v>
      </c>
    </row>
    <row r="33995" spans="1:1" x14ac:dyDescent="0.25">
      <c r="A33995" s="78" t="e">
        <f>DATE(MID(Zeitreihen0h15!A33995,7,4),MID(Zeitreihen0h15!A33995,4,2),LEFT(Zeitreihen0h15!A33995,2))+TIME(MID(Zeitreihen0h15!A33995,12,2),RIGHT(Zeitreihen0h15!A33995,2),0)</f>
        <v>#VALUE!</v>
      </c>
    </row>
    <row r="33996" spans="1:1" x14ac:dyDescent="0.25">
      <c r="A33996" s="78" t="e">
        <f>DATE(MID(Zeitreihen0h15!A33996,7,4),MID(Zeitreihen0h15!A33996,4,2),LEFT(Zeitreihen0h15!A33996,2))+TIME(MID(Zeitreihen0h15!A33996,12,2),RIGHT(Zeitreihen0h15!A33996,2),0)</f>
        <v>#VALUE!</v>
      </c>
    </row>
    <row r="33997" spans="1:1" x14ac:dyDescent="0.25">
      <c r="A33997" s="78" t="e">
        <f>DATE(MID(Zeitreihen0h15!A33997,7,4),MID(Zeitreihen0h15!A33997,4,2),LEFT(Zeitreihen0h15!A33997,2))+TIME(MID(Zeitreihen0h15!A33997,12,2),RIGHT(Zeitreihen0h15!A33997,2),0)</f>
        <v>#VALUE!</v>
      </c>
    </row>
    <row r="33998" spans="1:1" x14ac:dyDescent="0.25">
      <c r="A33998" s="78" t="e">
        <f>DATE(MID(Zeitreihen0h15!A33998,7,4),MID(Zeitreihen0h15!A33998,4,2),LEFT(Zeitreihen0h15!A33998,2))+TIME(MID(Zeitreihen0h15!A33998,12,2),RIGHT(Zeitreihen0h15!A33998,2),0)</f>
        <v>#VALUE!</v>
      </c>
    </row>
    <row r="33999" spans="1:1" x14ac:dyDescent="0.25">
      <c r="A33999" s="78" t="e">
        <f>DATE(MID(Zeitreihen0h15!A33999,7,4),MID(Zeitreihen0h15!A33999,4,2),LEFT(Zeitreihen0h15!A33999,2))+TIME(MID(Zeitreihen0h15!A33999,12,2),RIGHT(Zeitreihen0h15!A33999,2),0)</f>
        <v>#VALUE!</v>
      </c>
    </row>
    <row r="34000" spans="1:1" x14ac:dyDescent="0.25">
      <c r="A34000" s="78" t="e">
        <f>DATE(MID(Zeitreihen0h15!A34000,7,4),MID(Zeitreihen0h15!A34000,4,2),LEFT(Zeitreihen0h15!A34000,2))+TIME(MID(Zeitreihen0h15!A34000,12,2),RIGHT(Zeitreihen0h15!A34000,2),0)</f>
        <v>#VALUE!</v>
      </c>
    </row>
    <row r="34001" spans="1:1" x14ac:dyDescent="0.25">
      <c r="A34001" s="78" t="e">
        <f>DATE(MID(Zeitreihen0h15!A34001,7,4),MID(Zeitreihen0h15!A34001,4,2),LEFT(Zeitreihen0h15!A34001,2))+TIME(MID(Zeitreihen0h15!A34001,12,2),RIGHT(Zeitreihen0h15!A34001,2),0)</f>
        <v>#VALUE!</v>
      </c>
    </row>
    <row r="34002" spans="1:1" x14ac:dyDescent="0.25">
      <c r="A34002" s="78" t="e">
        <f>DATE(MID(Zeitreihen0h15!A34002,7,4),MID(Zeitreihen0h15!A34002,4,2),LEFT(Zeitreihen0h15!A34002,2))+TIME(MID(Zeitreihen0h15!A34002,12,2),RIGHT(Zeitreihen0h15!A34002,2),0)</f>
        <v>#VALUE!</v>
      </c>
    </row>
    <row r="34003" spans="1:1" x14ac:dyDescent="0.25">
      <c r="A34003" s="78" t="e">
        <f>DATE(MID(Zeitreihen0h15!A34003,7,4),MID(Zeitreihen0h15!A34003,4,2),LEFT(Zeitreihen0h15!A34003,2))+TIME(MID(Zeitreihen0h15!A34003,12,2),RIGHT(Zeitreihen0h15!A34003,2),0)</f>
        <v>#VALUE!</v>
      </c>
    </row>
    <row r="34004" spans="1:1" x14ac:dyDescent="0.25">
      <c r="A34004" s="78" t="e">
        <f>DATE(MID(Zeitreihen0h15!A34004,7,4),MID(Zeitreihen0h15!A34004,4,2),LEFT(Zeitreihen0h15!A34004,2))+TIME(MID(Zeitreihen0h15!A34004,12,2),RIGHT(Zeitreihen0h15!A34004,2),0)</f>
        <v>#VALUE!</v>
      </c>
    </row>
    <row r="34005" spans="1:1" x14ac:dyDescent="0.25">
      <c r="A34005" s="78" t="e">
        <f>DATE(MID(Zeitreihen0h15!A34005,7,4),MID(Zeitreihen0h15!A34005,4,2),LEFT(Zeitreihen0h15!A34005,2))+TIME(MID(Zeitreihen0h15!A34005,12,2),RIGHT(Zeitreihen0h15!A34005,2),0)</f>
        <v>#VALUE!</v>
      </c>
    </row>
    <row r="34006" spans="1:1" x14ac:dyDescent="0.25">
      <c r="A34006" s="78" t="e">
        <f>DATE(MID(Zeitreihen0h15!A34006,7,4),MID(Zeitreihen0h15!A34006,4,2),LEFT(Zeitreihen0h15!A34006,2))+TIME(MID(Zeitreihen0h15!A34006,12,2),RIGHT(Zeitreihen0h15!A34006,2),0)</f>
        <v>#VALUE!</v>
      </c>
    </row>
    <row r="34007" spans="1:1" x14ac:dyDescent="0.25">
      <c r="A34007" s="78" t="e">
        <f>DATE(MID(Zeitreihen0h15!A34007,7,4),MID(Zeitreihen0h15!A34007,4,2),LEFT(Zeitreihen0h15!A34007,2))+TIME(MID(Zeitreihen0h15!A34007,12,2),RIGHT(Zeitreihen0h15!A34007,2),0)</f>
        <v>#VALUE!</v>
      </c>
    </row>
    <row r="34008" spans="1:1" x14ac:dyDescent="0.25">
      <c r="A34008" s="78" t="e">
        <f>DATE(MID(Zeitreihen0h15!A34008,7,4),MID(Zeitreihen0h15!A34008,4,2),LEFT(Zeitreihen0h15!A34008,2))+TIME(MID(Zeitreihen0h15!A34008,12,2),RIGHT(Zeitreihen0h15!A34008,2),0)</f>
        <v>#VALUE!</v>
      </c>
    </row>
    <row r="34009" spans="1:1" x14ac:dyDescent="0.25">
      <c r="A34009" s="78" t="e">
        <f>DATE(MID(Zeitreihen0h15!A34009,7,4),MID(Zeitreihen0h15!A34009,4,2),LEFT(Zeitreihen0h15!A34009,2))+TIME(MID(Zeitreihen0h15!A34009,12,2),RIGHT(Zeitreihen0h15!A34009,2),0)</f>
        <v>#VALUE!</v>
      </c>
    </row>
    <row r="34010" spans="1:1" x14ac:dyDescent="0.25">
      <c r="A34010" s="78" t="e">
        <f>DATE(MID(Zeitreihen0h15!A34010,7,4),MID(Zeitreihen0h15!A34010,4,2),LEFT(Zeitreihen0h15!A34010,2))+TIME(MID(Zeitreihen0h15!A34010,12,2),RIGHT(Zeitreihen0h15!A34010,2),0)</f>
        <v>#VALUE!</v>
      </c>
    </row>
    <row r="34011" spans="1:1" x14ac:dyDescent="0.25">
      <c r="A34011" s="78" t="e">
        <f>DATE(MID(Zeitreihen0h15!A34011,7,4),MID(Zeitreihen0h15!A34011,4,2),LEFT(Zeitreihen0h15!A34011,2))+TIME(MID(Zeitreihen0h15!A34011,12,2),RIGHT(Zeitreihen0h15!A34011,2),0)</f>
        <v>#VALUE!</v>
      </c>
    </row>
    <row r="34012" spans="1:1" x14ac:dyDescent="0.25">
      <c r="A34012" s="78" t="e">
        <f>DATE(MID(Zeitreihen0h15!A34012,7,4),MID(Zeitreihen0h15!A34012,4,2),LEFT(Zeitreihen0h15!A34012,2))+TIME(MID(Zeitreihen0h15!A34012,12,2),RIGHT(Zeitreihen0h15!A34012,2),0)</f>
        <v>#VALUE!</v>
      </c>
    </row>
    <row r="34013" spans="1:1" x14ac:dyDescent="0.25">
      <c r="A34013" s="78" t="e">
        <f>DATE(MID(Zeitreihen0h15!A34013,7,4),MID(Zeitreihen0h15!A34013,4,2),LEFT(Zeitreihen0h15!A34013,2))+TIME(MID(Zeitreihen0h15!A34013,12,2),RIGHT(Zeitreihen0h15!A34013,2),0)</f>
        <v>#VALUE!</v>
      </c>
    </row>
    <row r="34014" spans="1:1" x14ac:dyDescent="0.25">
      <c r="A34014" s="78" t="e">
        <f>DATE(MID(Zeitreihen0h15!A34014,7,4),MID(Zeitreihen0h15!A34014,4,2),LEFT(Zeitreihen0h15!A34014,2))+TIME(MID(Zeitreihen0h15!A34014,12,2),RIGHT(Zeitreihen0h15!A34014,2),0)</f>
        <v>#VALUE!</v>
      </c>
    </row>
    <row r="34015" spans="1:1" x14ac:dyDescent="0.25">
      <c r="A34015" s="78" t="e">
        <f>DATE(MID(Zeitreihen0h15!A34015,7,4),MID(Zeitreihen0h15!A34015,4,2),LEFT(Zeitreihen0h15!A34015,2))+TIME(MID(Zeitreihen0h15!A34015,12,2),RIGHT(Zeitreihen0h15!A34015,2),0)</f>
        <v>#VALUE!</v>
      </c>
    </row>
    <row r="34016" spans="1:1" x14ac:dyDescent="0.25">
      <c r="A34016" s="78" t="e">
        <f>DATE(MID(Zeitreihen0h15!A34016,7,4),MID(Zeitreihen0h15!A34016,4,2),LEFT(Zeitreihen0h15!A34016,2))+TIME(MID(Zeitreihen0h15!A34016,12,2),RIGHT(Zeitreihen0h15!A34016,2),0)</f>
        <v>#VALUE!</v>
      </c>
    </row>
    <row r="34017" spans="1:1" x14ac:dyDescent="0.25">
      <c r="A34017" s="78" t="e">
        <f>DATE(MID(Zeitreihen0h15!A34017,7,4),MID(Zeitreihen0h15!A34017,4,2),LEFT(Zeitreihen0h15!A34017,2))+TIME(MID(Zeitreihen0h15!A34017,12,2),RIGHT(Zeitreihen0h15!A34017,2),0)</f>
        <v>#VALUE!</v>
      </c>
    </row>
    <row r="34018" spans="1:1" x14ac:dyDescent="0.25">
      <c r="A34018" s="78" t="e">
        <f>DATE(MID(Zeitreihen0h15!A34018,7,4),MID(Zeitreihen0h15!A34018,4,2),LEFT(Zeitreihen0h15!A34018,2))+TIME(MID(Zeitreihen0h15!A34018,12,2),RIGHT(Zeitreihen0h15!A34018,2),0)</f>
        <v>#VALUE!</v>
      </c>
    </row>
    <row r="34019" spans="1:1" x14ac:dyDescent="0.25">
      <c r="A34019" s="78" t="e">
        <f>DATE(MID(Zeitreihen0h15!A34019,7,4),MID(Zeitreihen0h15!A34019,4,2),LEFT(Zeitreihen0h15!A34019,2))+TIME(MID(Zeitreihen0h15!A34019,12,2),RIGHT(Zeitreihen0h15!A34019,2),0)</f>
        <v>#VALUE!</v>
      </c>
    </row>
    <row r="34020" spans="1:1" x14ac:dyDescent="0.25">
      <c r="A34020" s="78" t="e">
        <f>DATE(MID(Zeitreihen0h15!A34020,7,4),MID(Zeitreihen0h15!A34020,4,2),LEFT(Zeitreihen0h15!A34020,2))+TIME(MID(Zeitreihen0h15!A34020,12,2),RIGHT(Zeitreihen0h15!A34020,2),0)</f>
        <v>#VALUE!</v>
      </c>
    </row>
    <row r="34021" spans="1:1" x14ac:dyDescent="0.25">
      <c r="A34021" s="78" t="e">
        <f>DATE(MID(Zeitreihen0h15!A34021,7,4),MID(Zeitreihen0h15!A34021,4,2),LEFT(Zeitreihen0h15!A34021,2))+TIME(MID(Zeitreihen0h15!A34021,12,2),RIGHT(Zeitreihen0h15!A34021,2),0)</f>
        <v>#VALUE!</v>
      </c>
    </row>
    <row r="34022" spans="1:1" x14ac:dyDescent="0.25">
      <c r="A34022" s="78" t="e">
        <f>DATE(MID(Zeitreihen0h15!A34022,7,4),MID(Zeitreihen0h15!A34022,4,2),LEFT(Zeitreihen0h15!A34022,2))+TIME(MID(Zeitreihen0h15!A34022,12,2),RIGHT(Zeitreihen0h15!A34022,2),0)</f>
        <v>#VALUE!</v>
      </c>
    </row>
    <row r="34023" spans="1:1" x14ac:dyDescent="0.25">
      <c r="A34023" s="78" t="e">
        <f>DATE(MID(Zeitreihen0h15!A34023,7,4),MID(Zeitreihen0h15!A34023,4,2),LEFT(Zeitreihen0h15!A34023,2))+TIME(MID(Zeitreihen0h15!A34023,12,2),RIGHT(Zeitreihen0h15!A34023,2),0)</f>
        <v>#VALUE!</v>
      </c>
    </row>
    <row r="34024" spans="1:1" x14ac:dyDescent="0.25">
      <c r="A34024" s="78" t="e">
        <f>DATE(MID(Zeitreihen0h15!A34024,7,4),MID(Zeitreihen0h15!A34024,4,2),LEFT(Zeitreihen0h15!A34024,2))+TIME(MID(Zeitreihen0h15!A34024,12,2),RIGHT(Zeitreihen0h15!A34024,2),0)</f>
        <v>#VALUE!</v>
      </c>
    </row>
    <row r="34025" spans="1:1" x14ac:dyDescent="0.25">
      <c r="A34025" s="78" t="e">
        <f>DATE(MID(Zeitreihen0h15!A34025,7,4),MID(Zeitreihen0h15!A34025,4,2),LEFT(Zeitreihen0h15!A34025,2))+TIME(MID(Zeitreihen0h15!A34025,12,2),RIGHT(Zeitreihen0h15!A34025,2),0)</f>
        <v>#VALUE!</v>
      </c>
    </row>
    <row r="34026" spans="1:1" x14ac:dyDescent="0.25">
      <c r="A34026" s="78" t="e">
        <f>DATE(MID(Zeitreihen0h15!A34026,7,4),MID(Zeitreihen0h15!A34026,4,2),LEFT(Zeitreihen0h15!A34026,2))+TIME(MID(Zeitreihen0h15!A34026,12,2),RIGHT(Zeitreihen0h15!A34026,2),0)</f>
        <v>#VALUE!</v>
      </c>
    </row>
    <row r="34027" spans="1:1" x14ac:dyDescent="0.25">
      <c r="A34027" s="78" t="e">
        <f>DATE(MID(Zeitreihen0h15!A34027,7,4),MID(Zeitreihen0h15!A34027,4,2),LEFT(Zeitreihen0h15!A34027,2))+TIME(MID(Zeitreihen0h15!A34027,12,2),RIGHT(Zeitreihen0h15!A34027,2),0)</f>
        <v>#VALUE!</v>
      </c>
    </row>
    <row r="34028" spans="1:1" x14ac:dyDescent="0.25">
      <c r="A34028" s="78" t="e">
        <f>DATE(MID(Zeitreihen0h15!A34028,7,4),MID(Zeitreihen0h15!A34028,4,2),LEFT(Zeitreihen0h15!A34028,2))+TIME(MID(Zeitreihen0h15!A34028,12,2),RIGHT(Zeitreihen0h15!A34028,2),0)</f>
        <v>#VALUE!</v>
      </c>
    </row>
    <row r="34029" spans="1:1" x14ac:dyDescent="0.25">
      <c r="A34029" s="78" t="e">
        <f>DATE(MID(Zeitreihen0h15!A34029,7,4),MID(Zeitreihen0h15!A34029,4,2),LEFT(Zeitreihen0h15!A34029,2))+TIME(MID(Zeitreihen0h15!A34029,12,2),RIGHT(Zeitreihen0h15!A34029,2),0)</f>
        <v>#VALUE!</v>
      </c>
    </row>
    <row r="34030" spans="1:1" x14ac:dyDescent="0.25">
      <c r="A34030" s="78" t="e">
        <f>DATE(MID(Zeitreihen0h15!A34030,7,4),MID(Zeitreihen0h15!A34030,4,2),LEFT(Zeitreihen0h15!A34030,2))+TIME(MID(Zeitreihen0h15!A34030,12,2),RIGHT(Zeitreihen0h15!A34030,2),0)</f>
        <v>#VALUE!</v>
      </c>
    </row>
    <row r="34031" spans="1:1" x14ac:dyDescent="0.25">
      <c r="A34031" s="78" t="e">
        <f>DATE(MID(Zeitreihen0h15!A34031,7,4),MID(Zeitreihen0h15!A34031,4,2),LEFT(Zeitreihen0h15!A34031,2))+TIME(MID(Zeitreihen0h15!A34031,12,2),RIGHT(Zeitreihen0h15!A34031,2),0)</f>
        <v>#VALUE!</v>
      </c>
    </row>
    <row r="34032" spans="1:1" x14ac:dyDescent="0.25">
      <c r="A34032" s="78" t="e">
        <f>DATE(MID(Zeitreihen0h15!A34032,7,4),MID(Zeitreihen0h15!A34032,4,2),LEFT(Zeitreihen0h15!A34032,2))+TIME(MID(Zeitreihen0h15!A34032,12,2),RIGHT(Zeitreihen0h15!A34032,2),0)</f>
        <v>#VALUE!</v>
      </c>
    </row>
    <row r="34033" spans="1:1" x14ac:dyDescent="0.25">
      <c r="A34033" s="78" t="e">
        <f>DATE(MID(Zeitreihen0h15!A34033,7,4),MID(Zeitreihen0h15!A34033,4,2),LEFT(Zeitreihen0h15!A34033,2))+TIME(MID(Zeitreihen0h15!A34033,12,2),RIGHT(Zeitreihen0h15!A34033,2),0)</f>
        <v>#VALUE!</v>
      </c>
    </row>
    <row r="34034" spans="1:1" x14ac:dyDescent="0.25">
      <c r="A34034" s="78" t="e">
        <f>DATE(MID(Zeitreihen0h15!A34034,7,4),MID(Zeitreihen0h15!A34034,4,2),LEFT(Zeitreihen0h15!A34034,2))+TIME(MID(Zeitreihen0h15!A34034,12,2),RIGHT(Zeitreihen0h15!A34034,2),0)</f>
        <v>#VALUE!</v>
      </c>
    </row>
    <row r="34035" spans="1:1" x14ac:dyDescent="0.25">
      <c r="A34035" s="78" t="e">
        <f>DATE(MID(Zeitreihen0h15!A34035,7,4),MID(Zeitreihen0h15!A34035,4,2),LEFT(Zeitreihen0h15!A34035,2))+TIME(MID(Zeitreihen0h15!A34035,12,2),RIGHT(Zeitreihen0h15!A34035,2),0)</f>
        <v>#VALUE!</v>
      </c>
    </row>
    <row r="34036" spans="1:1" x14ac:dyDescent="0.25">
      <c r="A34036" s="78" t="e">
        <f>DATE(MID(Zeitreihen0h15!A34036,7,4),MID(Zeitreihen0h15!A34036,4,2),LEFT(Zeitreihen0h15!A34036,2))+TIME(MID(Zeitreihen0h15!A34036,12,2),RIGHT(Zeitreihen0h15!A34036,2),0)</f>
        <v>#VALUE!</v>
      </c>
    </row>
    <row r="34037" spans="1:1" x14ac:dyDescent="0.25">
      <c r="A34037" s="78" t="e">
        <f>DATE(MID(Zeitreihen0h15!A34037,7,4),MID(Zeitreihen0h15!A34037,4,2),LEFT(Zeitreihen0h15!A34037,2))+TIME(MID(Zeitreihen0h15!A34037,12,2),RIGHT(Zeitreihen0h15!A34037,2),0)</f>
        <v>#VALUE!</v>
      </c>
    </row>
    <row r="34038" spans="1:1" x14ac:dyDescent="0.25">
      <c r="A34038" s="78" t="e">
        <f>DATE(MID(Zeitreihen0h15!A34038,7,4),MID(Zeitreihen0h15!A34038,4,2),LEFT(Zeitreihen0h15!A34038,2))+TIME(MID(Zeitreihen0h15!A34038,12,2),RIGHT(Zeitreihen0h15!A34038,2),0)</f>
        <v>#VALUE!</v>
      </c>
    </row>
    <row r="34039" spans="1:1" x14ac:dyDescent="0.25">
      <c r="A34039" s="78" t="e">
        <f>DATE(MID(Zeitreihen0h15!A34039,7,4),MID(Zeitreihen0h15!A34039,4,2),LEFT(Zeitreihen0h15!A34039,2))+TIME(MID(Zeitreihen0h15!A34039,12,2),RIGHT(Zeitreihen0h15!A34039,2),0)</f>
        <v>#VALUE!</v>
      </c>
    </row>
    <row r="34040" spans="1:1" x14ac:dyDescent="0.25">
      <c r="A34040" s="78" t="e">
        <f>DATE(MID(Zeitreihen0h15!A34040,7,4),MID(Zeitreihen0h15!A34040,4,2),LEFT(Zeitreihen0h15!A34040,2))+TIME(MID(Zeitreihen0h15!A34040,12,2),RIGHT(Zeitreihen0h15!A34040,2),0)</f>
        <v>#VALUE!</v>
      </c>
    </row>
    <row r="34041" spans="1:1" x14ac:dyDescent="0.25">
      <c r="A34041" s="78" t="e">
        <f>DATE(MID(Zeitreihen0h15!A34041,7,4),MID(Zeitreihen0h15!A34041,4,2),LEFT(Zeitreihen0h15!A34041,2))+TIME(MID(Zeitreihen0h15!A34041,12,2),RIGHT(Zeitreihen0h15!A34041,2),0)</f>
        <v>#VALUE!</v>
      </c>
    </row>
    <row r="34042" spans="1:1" x14ac:dyDescent="0.25">
      <c r="A34042" s="78" t="e">
        <f>DATE(MID(Zeitreihen0h15!A34042,7,4),MID(Zeitreihen0h15!A34042,4,2),LEFT(Zeitreihen0h15!A34042,2))+TIME(MID(Zeitreihen0h15!A34042,12,2),RIGHT(Zeitreihen0h15!A34042,2),0)</f>
        <v>#VALUE!</v>
      </c>
    </row>
    <row r="34043" spans="1:1" x14ac:dyDescent="0.25">
      <c r="A34043" s="78" t="e">
        <f>DATE(MID(Zeitreihen0h15!A34043,7,4),MID(Zeitreihen0h15!A34043,4,2),LEFT(Zeitreihen0h15!A34043,2))+TIME(MID(Zeitreihen0h15!A34043,12,2),RIGHT(Zeitreihen0h15!A34043,2),0)</f>
        <v>#VALUE!</v>
      </c>
    </row>
    <row r="34044" spans="1:1" x14ac:dyDescent="0.25">
      <c r="A34044" s="78" t="e">
        <f>DATE(MID(Zeitreihen0h15!A34044,7,4),MID(Zeitreihen0h15!A34044,4,2),LEFT(Zeitreihen0h15!A34044,2))+TIME(MID(Zeitreihen0h15!A34044,12,2),RIGHT(Zeitreihen0h15!A34044,2),0)</f>
        <v>#VALUE!</v>
      </c>
    </row>
    <row r="34045" spans="1:1" x14ac:dyDescent="0.25">
      <c r="A34045" s="78" t="e">
        <f>DATE(MID(Zeitreihen0h15!A34045,7,4),MID(Zeitreihen0h15!A34045,4,2),LEFT(Zeitreihen0h15!A34045,2))+TIME(MID(Zeitreihen0h15!A34045,12,2),RIGHT(Zeitreihen0h15!A34045,2),0)</f>
        <v>#VALUE!</v>
      </c>
    </row>
    <row r="34046" spans="1:1" x14ac:dyDescent="0.25">
      <c r="A34046" s="78" t="e">
        <f>DATE(MID(Zeitreihen0h15!A34046,7,4),MID(Zeitreihen0h15!A34046,4,2),LEFT(Zeitreihen0h15!A34046,2))+TIME(MID(Zeitreihen0h15!A34046,12,2),RIGHT(Zeitreihen0h15!A34046,2),0)</f>
        <v>#VALUE!</v>
      </c>
    </row>
    <row r="34047" spans="1:1" x14ac:dyDescent="0.25">
      <c r="A34047" s="78" t="e">
        <f>DATE(MID(Zeitreihen0h15!A34047,7,4),MID(Zeitreihen0h15!A34047,4,2),LEFT(Zeitreihen0h15!A34047,2))+TIME(MID(Zeitreihen0h15!A34047,12,2),RIGHT(Zeitreihen0h15!A34047,2),0)</f>
        <v>#VALUE!</v>
      </c>
    </row>
    <row r="34048" spans="1:1" x14ac:dyDescent="0.25">
      <c r="A34048" s="78" t="e">
        <f>DATE(MID(Zeitreihen0h15!A34048,7,4),MID(Zeitreihen0h15!A34048,4,2),LEFT(Zeitreihen0h15!A34048,2))+TIME(MID(Zeitreihen0h15!A34048,12,2),RIGHT(Zeitreihen0h15!A34048,2),0)</f>
        <v>#VALUE!</v>
      </c>
    </row>
    <row r="34049" spans="1:1" x14ac:dyDescent="0.25">
      <c r="A34049" s="78" t="e">
        <f>DATE(MID(Zeitreihen0h15!A34049,7,4),MID(Zeitreihen0h15!A34049,4,2),LEFT(Zeitreihen0h15!A34049,2))+TIME(MID(Zeitreihen0h15!A34049,12,2),RIGHT(Zeitreihen0h15!A34049,2),0)</f>
        <v>#VALUE!</v>
      </c>
    </row>
    <row r="34050" spans="1:1" x14ac:dyDescent="0.25">
      <c r="A34050" s="78" t="e">
        <f>DATE(MID(Zeitreihen0h15!A34050,7,4),MID(Zeitreihen0h15!A34050,4,2),LEFT(Zeitreihen0h15!A34050,2))+TIME(MID(Zeitreihen0h15!A34050,12,2),RIGHT(Zeitreihen0h15!A34050,2),0)</f>
        <v>#VALUE!</v>
      </c>
    </row>
    <row r="34051" spans="1:1" x14ac:dyDescent="0.25">
      <c r="A34051" s="78" t="e">
        <f>DATE(MID(Zeitreihen0h15!A34051,7,4),MID(Zeitreihen0h15!A34051,4,2),LEFT(Zeitreihen0h15!A34051,2))+TIME(MID(Zeitreihen0h15!A34051,12,2),RIGHT(Zeitreihen0h15!A34051,2),0)</f>
        <v>#VALUE!</v>
      </c>
    </row>
    <row r="34052" spans="1:1" x14ac:dyDescent="0.25">
      <c r="A34052" s="78" t="e">
        <f>DATE(MID(Zeitreihen0h15!A34052,7,4),MID(Zeitreihen0h15!A34052,4,2),LEFT(Zeitreihen0h15!A34052,2))+TIME(MID(Zeitreihen0h15!A34052,12,2),RIGHT(Zeitreihen0h15!A34052,2),0)</f>
        <v>#VALUE!</v>
      </c>
    </row>
    <row r="34053" spans="1:1" x14ac:dyDescent="0.25">
      <c r="A34053" s="78" t="e">
        <f>DATE(MID(Zeitreihen0h15!A34053,7,4),MID(Zeitreihen0h15!A34053,4,2),LEFT(Zeitreihen0h15!A34053,2))+TIME(MID(Zeitreihen0h15!A34053,12,2),RIGHT(Zeitreihen0h15!A34053,2),0)</f>
        <v>#VALUE!</v>
      </c>
    </row>
    <row r="34054" spans="1:1" x14ac:dyDescent="0.25">
      <c r="A34054" s="78" t="e">
        <f>DATE(MID(Zeitreihen0h15!A34054,7,4),MID(Zeitreihen0h15!A34054,4,2),LEFT(Zeitreihen0h15!A34054,2))+TIME(MID(Zeitreihen0h15!A34054,12,2),RIGHT(Zeitreihen0h15!A34054,2),0)</f>
        <v>#VALUE!</v>
      </c>
    </row>
    <row r="34055" spans="1:1" x14ac:dyDescent="0.25">
      <c r="A34055" s="78" t="e">
        <f>DATE(MID(Zeitreihen0h15!A34055,7,4),MID(Zeitreihen0h15!A34055,4,2),LEFT(Zeitreihen0h15!A34055,2))+TIME(MID(Zeitreihen0h15!A34055,12,2),RIGHT(Zeitreihen0h15!A34055,2),0)</f>
        <v>#VALUE!</v>
      </c>
    </row>
    <row r="34056" spans="1:1" x14ac:dyDescent="0.25">
      <c r="A34056" s="78" t="e">
        <f>DATE(MID(Zeitreihen0h15!A34056,7,4),MID(Zeitreihen0h15!A34056,4,2),LEFT(Zeitreihen0h15!A34056,2))+TIME(MID(Zeitreihen0h15!A34056,12,2),RIGHT(Zeitreihen0h15!A34056,2),0)</f>
        <v>#VALUE!</v>
      </c>
    </row>
    <row r="34057" spans="1:1" x14ac:dyDescent="0.25">
      <c r="A34057" s="78" t="e">
        <f>DATE(MID(Zeitreihen0h15!A34057,7,4),MID(Zeitreihen0h15!A34057,4,2),LEFT(Zeitreihen0h15!A34057,2))+TIME(MID(Zeitreihen0h15!A34057,12,2),RIGHT(Zeitreihen0h15!A34057,2),0)</f>
        <v>#VALUE!</v>
      </c>
    </row>
    <row r="34058" spans="1:1" x14ac:dyDescent="0.25">
      <c r="A34058" s="78" t="e">
        <f>DATE(MID(Zeitreihen0h15!A34058,7,4),MID(Zeitreihen0h15!A34058,4,2),LEFT(Zeitreihen0h15!A34058,2))+TIME(MID(Zeitreihen0h15!A34058,12,2),RIGHT(Zeitreihen0h15!A34058,2),0)</f>
        <v>#VALUE!</v>
      </c>
    </row>
    <row r="34059" spans="1:1" x14ac:dyDescent="0.25">
      <c r="A34059" s="78" t="e">
        <f>DATE(MID(Zeitreihen0h15!A34059,7,4),MID(Zeitreihen0h15!A34059,4,2),LEFT(Zeitreihen0h15!A34059,2))+TIME(MID(Zeitreihen0h15!A34059,12,2),RIGHT(Zeitreihen0h15!A34059,2),0)</f>
        <v>#VALUE!</v>
      </c>
    </row>
    <row r="34060" spans="1:1" x14ac:dyDescent="0.25">
      <c r="A34060" s="78" t="e">
        <f>DATE(MID(Zeitreihen0h15!A34060,7,4),MID(Zeitreihen0h15!A34060,4,2),LEFT(Zeitreihen0h15!A34060,2))+TIME(MID(Zeitreihen0h15!A34060,12,2),RIGHT(Zeitreihen0h15!A34060,2),0)</f>
        <v>#VALUE!</v>
      </c>
    </row>
    <row r="34061" spans="1:1" x14ac:dyDescent="0.25">
      <c r="A34061" s="78" t="e">
        <f>DATE(MID(Zeitreihen0h15!A34061,7,4),MID(Zeitreihen0h15!A34061,4,2),LEFT(Zeitreihen0h15!A34061,2))+TIME(MID(Zeitreihen0h15!A34061,12,2),RIGHT(Zeitreihen0h15!A34061,2),0)</f>
        <v>#VALUE!</v>
      </c>
    </row>
    <row r="34062" spans="1:1" x14ac:dyDescent="0.25">
      <c r="A34062" s="78" t="e">
        <f>DATE(MID(Zeitreihen0h15!A34062,7,4),MID(Zeitreihen0h15!A34062,4,2),LEFT(Zeitreihen0h15!A34062,2))+TIME(MID(Zeitreihen0h15!A34062,12,2),RIGHT(Zeitreihen0h15!A34062,2),0)</f>
        <v>#VALUE!</v>
      </c>
    </row>
    <row r="34063" spans="1:1" x14ac:dyDescent="0.25">
      <c r="A34063" s="78" t="e">
        <f>DATE(MID(Zeitreihen0h15!A34063,7,4),MID(Zeitreihen0h15!A34063,4,2),LEFT(Zeitreihen0h15!A34063,2))+TIME(MID(Zeitreihen0h15!A34063,12,2),RIGHT(Zeitreihen0h15!A34063,2),0)</f>
        <v>#VALUE!</v>
      </c>
    </row>
    <row r="34064" spans="1:1" x14ac:dyDescent="0.25">
      <c r="A34064" s="78" t="e">
        <f>DATE(MID(Zeitreihen0h15!A34064,7,4),MID(Zeitreihen0h15!A34064,4,2),LEFT(Zeitreihen0h15!A34064,2))+TIME(MID(Zeitreihen0h15!A34064,12,2),RIGHT(Zeitreihen0h15!A34064,2),0)</f>
        <v>#VALUE!</v>
      </c>
    </row>
    <row r="34065" spans="1:1" x14ac:dyDescent="0.25">
      <c r="A34065" s="78" t="e">
        <f>DATE(MID(Zeitreihen0h15!A34065,7,4),MID(Zeitreihen0h15!A34065,4,2),LEFT(Zeitreihen0h15!A34065,2))+TIME(MID(Zeitreihen0h15!A34065,12,2),RIGHT(Zeitreihen0h15!A34065,2),0)</f>
        <v>#VALUE!</v>
      </c>
    </row>
    <row r="34066" spans="1:1" x14ac:dyDescent="0.25">
      <c r="A34066" s="78" t="e">
        <f>DATE(MID(Zeitreihen0h15!A34066,7,4),MID(Zeitreihen0h15!A34066,4,2),LEFT(Zeitreihen0h15!A34066,2))+TIME(MID(Zeitreihen0h15!A34066,12,2),RIGHT(Zeitreihen0h15!A34066,2),0)</f>
        <v>#VALUE!</v>
      </c>
    </row>
    <row r="34067" spans="1:1" x14ac:dyDescent="0.25">
      <c r="A34067" s="78" t="e">
        <f>DATE(MID(Zeitreihen0h15!A34067,7,4),MID(Zeitreihen0h15!A34067,4,2),LEFT(Zeitreihen0h15!A34067,2))+TIME(MID(Zeitreihen0h15!A34067,12,2),RIGHT(Zeitreihen0h15!A34067,2),0)</f>
        <v>#VALUE!</v>
      </c>
    </row>
    <row r="34068" spans="1:1" x14ac:dyDescent="0.25">
      <c r="A34068" s="78" t="e">
        <f>DATE(MID(Zeitreihen0h15!A34068,7,4),MID(Zeitreihen0h15!A34068,4,2),LEFT(Zeitreihen0h15!A34068,2))+TIME(MID(Zeitreihen0h15!A34068,12,2),RIGHT(Zeitreihen0h15!A34068,2),0)</f>
        <v>#VALUE!</v>
      </c>
    </row>
    <row r="34069" spans="1:1" x14ac:dyDescent="0.25">
      <c r="A34069" s="78" t="e">
        <f>DATE(MID(Zeitreihen0h15!A34069,7,4),MID(Zeitreihen0h15!A34069,4,2),LEFT(Zeitreihen0h15!A34069,2))+TIME(MID(Zeitreihen0h15!A34069,12,2),RIGHT(Zeitreihen0h15!A34069,2),0)</f>
        <v>#VALUE!</v>
      </c>
    </row>
    <row r="34070" spans="1:1" x14ac:dyDescent="0.25">
      <c r="A34070" s="78" t="e">
        <f>DATE(MID(Zeitreihen0h15!A34070,7,4),MID(Zeitreihen0h15!A34070,4,2),LEFT(Zeitreihen0h15!A34070,2))+TIME(MID(Zeitreihen0h15!A34070,12,2),RIGHT(Zeitreihen0h15!A34070,2),0)</f>
        <v>#VALUE!</v>
      </c>
    </row>
    <row r="34071" spans="1:1" x14ac:dyDescent="0.25">
      <c r="A34071" s="78" t="e">
        <f>DATE(MID(Zeitreihen0h15!A34071,7,4),MID(Zeitreihen0h15!A34071,4,2),LEFT(Zeitreihen0h15!A34071,2))+TIME(MID(Zeitreihen0h15!A34071,12,2),RIGHT(Zeitreihen0h15!A34071,2),0)</f>
        <v>#VALUE!</v>
      </c>
    </row>
    <row r="34072" spans="1:1" x14ac:dyDescent="0.25">
      <c r="A34072" s="78" t="e">
        <f>DATE(MID(Zeitreihen0h15!A34072,7,4),MID(Zeitreihen0h15!A34072,4,2),LEFT(Zeitreihen0h15!A34072,2))+TIME(MID(Zeitreihen0h15!A34072,12,2),RIGHT(Zeitreihen0h15!A34072,2),0)</f>
        <v>#VALUE!</v>
      </c>
    </row>
    <row r="34073" spans="1:1" x14ac:dyDescent="0.25">
      <c r="A34073" s="78" t="e">
        <f>DATE(MID(Zeitreihen0h15!A34073,7,4),MID(Zeitreihen0h15!A34073,4,2),LEFT(Zeitreihen0h15!A34073,2))+TIME(MID(Zeitreihen0h15!A34073,12,2),RIGHT(Zeitreihen0h15!A34073,2),0)</f>
        <v>#VALUE!</v>
      </c>
    </row>
    <row r="34074" spans="1:1" x14ac:dyDescent="0.25">
      <c r="A34074" s="78" t="e">
        <f>DATE(MID(Zeitreihen0h15!A34074,7,4),MID(Zeitreihen0h15!A34074,4,2),LEFT(Zeitreihen0h15!A34074,2))+TIME(MID(Zeitreihen0h15!A34074,12,2),RIGHT(Zeitreihen0h15!A34074,2),0)</f>
        <v>#VALUE!</v>
      </c>
    </row>
    <row r="34075" spans="1:1" x14ac:dyDescent="0.25">
      <c r="A34075" s="78" t="e">
        <f>DATE(MID(Zeitreihen0h15!A34075,7,4),MID(Zeitreihen0h15!A34075,4,2),LEFT(Zeitreihen0h15!A34075,2))+TIME(MID(Zeitreihen0h15!A34075,12,2),RIGHT(Zeitreihen0h15!A34075,2),0)</f>
        <v>#VALUE!</v>
      </c>
    </row>
    <row r="34076" spans="1:1" x14ac:dyDescent="0.25">
      <c r="A34076" s="78" t="e">
        <f>DATE(MID(Zeitreihen0h15!A34076,7,4),MID(Zeitreihen0h15!A34076,4,2),LEFT(Zeitreihen0h15!A34076,2))+TIME(MID(Zeitreihen0h15!A34076,12,2),RIGHT(Zeitreihen0h15!A34076,2),0)</f>
        <v>#VALUE!</v>
      </c>
    </row>
    <row r="34077" spans="1:1" x14ac:dyDescent="0.25">
      <c r="A34077" s="78" t="e">
        <f>DATE(MID(Zeitreihen0h15!A34077,7,4),MID(Zeitreihen0h15!A34077,4,2),LEFT(Zeitreihen0h15!A34077,2))+TIME(MID(Zeitreihen0h15!A34077,12,2),RIGHT(Zeitreihen0h15!A34077,2),0)</f>
        <v>#VALUE!</v>
      </c>
    </row>
    <row r="34078" spans="1:1" x14ac:dyDescent="0.25">
      <c r="A34078" s="78" t="e">
        <f>DATE(MID(Zeitreihen0h15!A34078,7,4),MID(Zeitreihen0h15!A34078,4,2),LEFT(Zeitreihen0h15!A34078,2))+TIME(MID(Zeitreihen0h15!A34078,12,2),RIGHT(Zeitreihen0h15!A34078,2),0)</f>
        <v>#VALUE!</v>
      </c>
    </row>
    <row r="34079" spans="1:1" x14ac:dyDescent="0.25">
      <c r="A34079" s="78" t="e">
        <f>DATE(MID(Zeitreihen0h15!A34079,7,4),MID(Zeitreihen0h15!A34079,4,2),LEFT(Zeitreihen0h15!A34079,2))+TIME(MID(Zeitreihen0h15!A34079,12,2),RIGHT(Zeitreihen0h15!A34079,2),0)</f>
        <v>#VALUE!</v>
      </c>
    </row>
    <row r="34080" spans="1:1" x14ac:dyDescent="0.25">
      <c r="A34080" s="78" t="e">
        <f>DATE(MID(Zeitreihen0h15!A34080,7,4),MID(Zeitreihen0h15!A34080,4,2),LEFT(Zeitreihen0h15!A34080,2))+TIME(MID(Zeitreihen0h15!A34080,12,2),RIGHT(Zeitreihen0h15!A34080,2),0)</f>
        <v>#VALUE!</v>
      </c>
    </row>
    <row r="34081" spans="1:1" x14ac:dyDescent="0.25">
      <c r="A34081" s="78" t="e">
        <f>DATE(MID(Zeitreihen0h15!A34081,7,4),MID(Zeitreihen0h15!A34081,4,2),LEFT(Zeitreihen0h15!A34081,2))+TIME(MID(Zeitreihen0h15!A34081,12,2),RIGHT(Zeitreihen0h15!A34081,2),0)</f>
        <v>#VALUE!</v>
      </c>
    </row>
    <row r="34082" spans="1:1" x14ac:dyDescent="0.25">
      <c r="A34082" s="78" t="e">
        <f>DATE(MID(Zeitreihen0h15!A34082,7,4),MID(Zeitreihen0h15!A34082,4,2),LEFT(Zeitreihen0h15!A34082,2))+TIME(MID(Zeitreihen0h15!A34082,12,2),RIGHT(Zeitreihen0h15!A34082,2),0)</f>
        <v>#VALUE!</v>
      </c>
    </row>
    <row r="34083" spans="1:1" x14ac:dyDescent="0.25">
      <c r="A34083" s="78" t="e">
        <f>DATE(MID(Zeitreihen0h15!A34083,7,4),MID(Zeitreihen0h15!A34083,4,2),LEFT(Zeitreihen0h15!A34083,2))+TIME(MID(Zeitreihen0h15!A34083,12,2),RIGHT(Zeitreihen0h15!A34083,2),0)</f>
        <v>#VALUE!</v>
      </c>
    </row>
    <row r="34084" spans="1:1" x14ac:dyDescent="0.25">
      <c r="A34084" s="78" t="e">
        <f>DATE(MID(Zeitreihen0h15!A34084,7,4),MID(Zeitreihen0h15!A34084,4,2),LEFT(Zeitreihen0h15!A34084,2))+TIME(MID(Zeitreihen0h15!A34084,12,2),RIGHT(Zeitreihen0h15!A34084,2),0)</f>
        <v>#VALUE!</v>
      </c>
    </row>
    <row r="34085" spans="1:1" x14ac:dyDescent="0.25">
      <c r="A34085" s="78" t="e">
        <f>DATE(MID(Zeitreihen0h15!A34085,7,4),MID(Zeitreihen0h15!A34085,4,2),LEFT(Zeitreihen0h15!A34085,2))+TIME(MID(Zeitreihen0h15!A34085,12,2),RIGHT(Zeitreihen0h15!A34085,2),0)</f>
        <v>#VALUE!</v>
      </c>
    </row>
    <row r="34086" spans="1:1" x14ac:dyDescent="0.25">
      <c r="A34086" s="78" t="e">
        <f>DATE(MID(Zeitreihen0h15!A34086,7,4),MID(Zeitreihen0h15!A34086,4,2),LEFT(Zeitreihen0h15!A34086,2))+TIME(MID(Zeitreihen0h15!A34086,12,2),RIGHT(Zeitreihen0h15!A34086,2),0)</f>
        <v>#VALUE!</v>
      </c>
    </row>
    <row r="34087" spans="1:1" x14ac:dyDescent="0.25">
      <c r="A34087" s="78" t="e">
        <f>DATE(MID(Zeitreihen0h15!A34087,7,4),MID(Zeitreihen0h15!A34087,4,2),LEFT(Zeitreihen0h15!A34087,2))+TIME(MID(Zeitreihen0h15!A34087,12,2),RIGHT(Zeitreihen0h15!A34087,2),0)</f>
        <v>#VALUE!</v>
      </c>
    </row>
    <row r="34088" spans="1:1" x14ac:dyDescent="0.25">
      <c r="A34088" s="78" t="e">
        <f>DATE(MID(Zeitreihen0h15!A34088,7,4),MID(Zeitreihen0h15!A34088,4,2),LEFT(Zeitreihen0h15!A34088,2))+TIME(MID(Zeitreihen0h15!A34088,12,2),RIGHT(Zeitreihen0h15!A34088,2),0)</f>
        <v>#VALUE!</v>
      </c>
    </row>
    <row r="34089" spans="1:1" x14ac:dyDescent="0.25">
      <c r="A34089" s="78" t="e">
        <f>DATE(MID(Zeitreihen0h15!A34089,7,4),MID(Zeitreihen0h15!A34089,4,2),LEFT(Zeitreihen0h15!A34089,2))+TIME(MID(Zeitreihen0h15!A34089,12,2),RIGHT(Zeitreihen0h15!A34089,2),0)</f>
        <v>#VALUE!</v>
      </c>
    </row>
    <row r="34090" spans="1:1" x14ac:dyDescent="0.25">
      <c r="A34090" s="78" t="e">
        <f>DATE(MID(Zeitreihen0h15!A34090,7,4),MID(Zeitreihen0h15!A34090,4,2),LEFT(Zeitreihen0h15!A34090,2))+TIME(MID(Zeitreihen0h15!A34090,12,2),RIGHT(Zeitreihen0h15!A34090,2),0)</f>
        <v>#VALUE!</v>
      </c>
    </row>
    <row r="34091" spans="1:1" x14ac:dyDescent="0.25">
      <c r="A34091" s="78" t="e">
        <f>DATE(MID(Zeitreihen0h15!A34091,7,4),MID(Zeitreihen0h15!A34091,4,2),LEFT(Zeitreihen0h15!A34091,2))+TIME(MID(Zeitreihen0h15!A34091,12,2),RIGHT(Zeitreihen0h15!A34091,2),0)</f>
        <v>#VALUE!</v>
      </c>
    </row>
    <row r="34092" spans="1:1" x14ac:dyDescent="0.25">
      <c r="A34092" s="78" t="e">
        <f>DATE(MID(Zeitreihen0h15!A34092,7,4),MID(Zeitreihen0h15!A34092,4,2),LEFT(Zeitreihen0h15!A34092,2))+TIME(MID(Zeitreihen0h15!A34092,12,2),RIGHT(Zeitreihen0h15!A34092,2),0)</f>
        <v>#VALUE!</v>
      </c>
    </row>
    <row r="34093" spans="1:1" x14ac:dyDescent="0.25">
      <c r="A34093" s="78" t="e">
        <f>DATE(MID(Zeitreihen0h15!A34093,7,4),MID(Zeitreihen0h15!A34093,4,2),LEFT(Zeitreihen0h15!A34093,2))+TIME(MID(Zeitreihen0h15!A34093,12,2),RIGHT(Zeitreihen0h15!A34093,2),0)</f>
        <v>#VALUE!</v>
      </c>
    </row>
    <row r="34094" spans="1:1" x14ac:dyDescent="0.25">
      <c r="A34094" s="78" t="e">
        <f>DATE(MID(Zeitreihen0h15!A34094,7,4),MID(Zeitreihen0h15!A34094,4,2),LEFT(Zeitreihen0h15!A34094,2))+TIME(MID(Zeitreihen0h15!A34094,12,2),RIGHT(Zeitreihen0h15!A34094,2),0)</f>
        <v>#VALUE!</v>
      </c>
    </row>
    <row r="34095" spans="1:1" x14ac:dyDescent="0.25">
      <c r="A34095" s="78" t="e">
        <f>DATE(MID(Zeitreihen0h15!A34095,7,4),MID(Zeitreihen0h15!A34095,4,2),LEFT(Zeitreihen0h15!A34095,2))+TIME(MID(Zeitreihen0h15!A34095,12,2),RIGHT(Zeitreihen0h15!A34095,2),0)</f>
        <v>#VALUE!</v>
      </c>
    </row>
    <row r="34096" spans="1:1" x14ac:dyDescent="0.25">
      <c r="A34096" s="78" t="e">
        <f>DATE(MID(Zeitreihen0h15!A34096,7,4),MID(Zeitreihen0h15!A34096,4,2),LEFT(Zeitreihen0h15!A34096,2))+TIME(MID(Zeitreihen0h15!A34096,12,2),RIGHT(Zeitreihen0h15!A34096,2),0)</f>
        <v>#VALUE!</v>
      </c>
    </row>
    <row r="34097" spans="1:1" x14ac:dyDescent="0.25">
      <c r="A34097" s="78" t="e">
        <f>DATE(MID(Zeitreihen0h15!A34097,7,4),MID(Zeitreihen0h15!A34097,4,2),LEFT(Zeitreihen0h15!A34097,2))+TIME(MID(Zeitreihen0h15!A34097,12,2),RIGHT(Zeitreihen0h15!A34097,2),0)</f>
        <v>#VALUE!</v>
      </c>
    </row>
    <row r="34098" spans="1:1" x14ac:dyDescent="0.25">
      <c r="A34098" s="78" t="e">
        <f>DATE(MID(Zeitreihen0h15!A34098,7,4),MID(Zeitreihen0h15!A34098,4,2),LEFT(Zeitreihen0h15!A34098,2))+TIME(MID(Zeitreihen0h15!A34098,12,2),RIGHT(Zeitreihen0h15!A34098,2),0)</f>
        <v>#VALUE!</v>
      </c>
    </row>
    <row r="34099" spans="1:1" x14ac:dyDescent="0.25">
      <c r="A34099" s="78" t="e">
        <f>DATE(MID(Zeitreihen0h15!A34099,7,4),MID(Zeitreihen0h15!A34099,4,2),LEFT(Zeitreihen0h15!A34099,2))+TIME(MID(Zeitreihen0h15!A34099,12,2),RIGHT(Zeitreihen0h15!A34099,2),0)</f>
        <v>#VALUE!</v>
      </c>
    </row>
    <row r="34100" spans="1:1" x14ac:dyDescent="0.25">
      <c r="A34100" s="78" t="e">
        <f>DATE(MID(Zeitreihen0h15!A34100,7,4),MID(Zeitreihen0h15!A34100,4,2),LEFT(Zeitreihen0h15!A34100,2))+TIME(MID(Zeitreihen0h15!A34100,12,2),RIGHT(Zeitreihen0h15!A34100,2),0)</f>
        <v>#VALUE!</v>
      </c>
    </row>
    <row r="34101" spans="1:1" x14ac:dyDescent="0.25">
      <c r="A34101" s="78" t="e">
        <f>DATE(MID(Zeitreihen0h15!A34101,7,4),MID(Zeitreihen0h15!A34101,4,2),LEFT(Zeitreihen0h15!A34101,2))+TIME(MID(Zeitreihen0h15!A34101,12,2),RIGHT(Zeitreihen0h15!A34101,2),0)</f>
        <v>#VALUE!</v>
      </c>
    </row>
    <row r="34102" spans="1:1" x14ac:dyDescent="0.25">
      <c r="A34102" s="78" t="e">
        <f>DATE(MID(Zeitreihen0h15!A34102,7,4),MID(Zeitreihen0h15!A34102,4,2),LEFT(Zeitreihen0h15!A34102,2))+TIME(MID(Zeitreihen0h15!A34102,12,2),RIGHT(Zeitreihen0h15!A34102,2),0)</f>
        <v>#VALUE!</v>
      </c>
    </row>
    <row r="34103" spans="1:1" x14ac:dyDescent="0.25">
      <c r="A34103" s="78" t="e">
        <f>DATE(MID(Zeitreihen0h15!A34103,7,4),MID(Zeitreihen0h15!A34103,4,2),LEFT(Zeitreihen0h15!A34103,2))+TIME(MID(Zeitreihen0h15!A34103,12,2),RIGHT(Zeitreihen0h15!A34103,2),0)</f>
        <v>#VALUE!</v>
      </c>
    </row>
    <row r="34104" spans="1:1" x14ac:dyDescent="0.25">
      <c r="A34104" s="78" t="e">
        <f>DATE(MID(Zeitreihen0h15!A34104,7,4),MID(Zeitreihen0h15!A34104,4,2),LEFT(Zeitreihen0h15!A34104,2))+TIME(MID(Zeitreihen0h15!A34104,12,2),RIGHT(Zeitreihen0h15!A34104,2),0)</f>
        <v>#VALUE!</v>
      </c>
    </row>
    <row r="34105" spans="1:1" x14ac:dyDescent="0.25">
      <c r="A34105" s="78" t="e">
        <f>DATE(MID(Zeitreihen0h15!A34105,7,4),MID(Zeitreihen0h15!A34105,4,2),LEFT(Zeitreihen0h15!A34105,2))+TIME(MID(Zeitreihen0h15!A34105,12,2),RIGHT(Zeitreihen0h15!A34105,2),0)</f>
        <v>#VALUE!</v>
      </c>
    </row>
    <row r="34106" spans="1:1" x14ac:dyDescent="0.25">
      <c r="A34106" s="78" t="e">
        <f>DATE(MID(Zeitreihen0h15!A34106,7,4),MID(Zeitreihen0h15!A34106,4,2),LEFT(Zeitreihen0h15!A34106,2))+TIME(MID(Zeitreihen0h15!A34106,12,2),RIGHT(Zeitreihen0h15!A34106,2),0)</f>
        <v>#VALUE!</v>
      </c>
    </row>
    <row r="34107" spans="1:1" x14ac:dyDescent="0.25">
      <c r="A34107" s="78" t="e">
        <f>DATE(MID(Zeitreihen0h15!A34107,7,4),MID(Zeitreihen0h15!A34107,4,2),LEFT(Zeitreihen0h15!A34107,2))+TIME(MID(Zeitreihen0h15!A34107,12,2),RIGHT(Zeitreihen0h15!A34107,2),0)</f>
        <v>#VALUE!</v>
      </c>
    </row>
    <row r="34108" spans="1:1" x14ac:dyDescent="0.25">
      <c r="A34108" s="78" t="e">
        <f>DATE(MID(Zeitreihen0h15!A34108,7,4),MID(Zeitreihen0h15!A34108,4,2),LEFT(Zeitreihen0h15!A34108,2))+TIME(MID(Zeitreihen0h15!A34108,12,2),RIGHT(Zeitreihen0h15!A34108,2),0)</f>
        <v>#VALUE!</v>
      </c>
    </row>
    <row r="34109" spans="1:1" x14ac:dyDescent="0.25">
      <c r="A34109" s="78" t="e">
        <f>DATE(MID(Zeitreihen0h15!A34109,7,4),MID(Zeitreihen0h15!A34109,4,2),LEFT(Zeitreihen0h15!A34109,2))+TIME(MID(Zeitreihen0h15!A34109,12,2),RIGHT(Zeitreihen0h15!A34109,2),0)</f>
        <v>#VALUE!</v>
      </c>
    </row>
    <row r="34110" spans="1:1" x14ac:dyDescent="0.25">
      <c r="A34110" s="78" t="e">
        <f>DATE(MID(Zeitreihen0h15!A34110,7,4),MID(Zeitreihen0h15!A34110,4,2),LEFT(Zeitreihen0h15!A34110,2))+TIME(MID(Zeitreihen0h15!A34110,12,2),RIGHT(Zeitreihen0h15!A34110,2),0)</f>
        <v>#VALUE!</v>
      </c>
    </row>
    <row r="34111" spans="1:1" x14ac:dyDescent="0.25">
      <c r="A34111" s="78" t="e">
        <f>DATE(MID(Zeitreihen0h15!A34111,7,4),MID(Zeitreihen0h15!A34111,4,2),LEFT(Zeitreihen0h15!A34111,2))+TIME(MID(Zeitreihen0h15!A34111,12,2),RIGHT(Zeitreihen0h15!A34111,2),0)</f>
        <v>#VALUE!</v>
      </c>
    </row>
    <row r="34112" spans="1:1" x14ac:dyDescent="0.25">
      <c r="A34112" s="78" t="e">
        <f>DATE(MID(Zeitreihen0h15!A34112,7,4),MID(Zeitreihen0h15!A34112,4,2),LEFT(Zeitreihen0h15!A34112,2))+TIME(MID(Zeitreihen0h15!A34112,12,2),RIGHT(Zeitreihen0h15!A34112,2),0)</f>
        <v>#VALUE!</v>
      </c>
    </row>
    <row r="34113" spans="1:1" x14ac:dyDescent="0.25">
      <c r="A34113" s="78" t="e">
        <f>DATE(MID(Zeitreihen0h15!A34113,7,4),MID(Zeitreihen0h15!A34113,4,2),LEFT(Zeitreihen0h15!A34113,2))+TIME(MID(Zeitreihen0h15!A34113,12,2),RIGHT(Zeitreihen0h15!A34113,2),0)</f>
        <v>#VALUE!</v>
      </c>
    </row>
    <row r="34114" spans="1:1" x14ac:dyDescent="0.25">
      <c r="A34114" s="78" t="e">
        <f>DATE(MID(Zeitreihen0h15!A34114,7,4),MID(Zeitreihen0h15!A34114,4,2),LEFT(Zeitreihen0h15!A34114,2))+TIME(MID(Zeitreihen0h15!A34114,12,2),RIGHT(Zeitreihen0h15!A34114,2),0)</f>
        <v>#VALUE!</v>
      </c>
    </row>
    <row r="34115" spans="1:1" x14ac:dyDescent="0.25">
      <c r="A34115" s="78" t="e">
        <f>DATE(MID(Zeitreihen0h15!A34115,7,4),MID(Zeitreihen0h15!A34115,4,2),LEFT(Zeitreihen0h15!A34115,2))+TIME(MID(Zeitreihen0h15!A34115,12,2),RIGHT(Zeitreihen0h15!A34115,2),0)</f>
        <v>#VALUE!</v>
      </c>
    </row>
    <row r="34116" spans="1:1" x14ac:dyDescent="0.25">
      <c r="A34116" s="78" t="e">
        <f>DATE(MID(Zeitreihen0h15!A34116,7,4),MID(Zeitreihen0h15!A34116,4,2),LEFT(Zeitreihen0h15!A34116,2))+TIME(MID(Zeitreihen0h15!A34116,12,2),RIGHT(Zeitreihen0h15!A34116,2),0)</f>
        <v>#VALUE!</v>
      </c>
    </row>
    <row r="34117" spans="1:1" x14ac:dyDescent="0.25">
      <c r="A34117" s="78" t="e">
        <f>DATE(MID(Zeitreihen0h15!A34117,7,4),MID(Zeitreihen0h15!A34117,4,2),LEFT(Zeitreihen0h15!A34117,2))+TIME(MID(Zeitreihen0h15!A34117,12,2),RIGHT(Zeitreihen0h15!A34117,2),0)</f>
        <v>#VALUE!</v>
      </c>
    </row>
    <row r="34118" spans="1:1" x14ac:dyDescent="0.25">
      <c r="A34118" s="78" t="e">
        <f>DATE(MID(Zeitreihen0h15!A34118,7,4),MID(Zeitreihen0h15!A34118,4,2),LEFT(Zeitreihen0h15!A34118,2))+TIME(MID(Zeitreihen0h15!A34118,12,2),RIGHT(Zeitreihen0h15!A34118,2),0)</f>
        <v>#VALUE!</v>
      </c>
    </row>
    <row r="34119" spans="1:1" x14ac:dyDescent="0.25">
      <c r="A34119" s="78" t="e">
        <f>DATE(MID(Zeitreihen0h15!A34119,7,4),MID(Zeitreihen0h15!A34119,4,2),LEFT(Zeitreihen0h15!A34119,2))+TIME(MID(Zeitreihen0h15!A34119,12,2),RIGHT(Zeitreihen0h15!A34119,2),0)</f>
        <v>#VALUE!</v>
      </c>
    </row>
    <row r="34120" spans="1:1" x14ac:dyDescent="0.25">
      <c r="A34120" s="78" t="e">
        <f>DATE(MID(Zeitreihen0h15!A34120,7,4),MID(Zeitreihen0h15!A34120,4,2),LEFT(Zeitreihen0h15!A34120,2))+TIME(MID(Zeitreihen0h15!A34120,12,2),RIGHT(Zeitreihen0h15!A34120,2),0)</f>
        <v>#VALUE!</v>
      </c>
    </row>
    <row r="34121" spans="1:1" x14ac:dyDescent="0.25">
      <c r="A34121" s="78" t="e">
        <f>DATE(MID(Zeitreihen0h15!A34121,7,4),MID(Zeitreihen0h15!A34121,4,2),LEFT(Zeitreihen0h15!A34121,2))+TIME(MID(Zeitreihen0h15!A34121,12,2),RIGHT(Zeitreihen0h15!A34121,2),0)</f>
        <v>#VALUE!</v>
      </c>
    </row>
    <row r="34122" spans="1:1" x14ac:dyDescent="0.25">
      <c r="A34122" s="78" t="e">
        <f>DATE(MID(Zeitreihen0h15!A34122,7,4),MID(Zeitreihen0h15!A34122,4,2),LEFT(Zeitreihen0h15!A34122,2))+TIME(MID(Zeitreihen0h15!A34122,12,2),RIGHT(Zeitreihen0h15!A34122,2),0)</f>
        <v>#VALUE!</v>
      </c>
    </row>
    <row r="34123" spans="1:1" x14ac:dyDescent="0.25">
      <c r="A34123" s="78" t="e">
        <f>DATE(MID(Zeitreihen0h15!A34123,7,4),MID(Zeitreihen0h15!A34123,4,2),LEFT(Zeitreihen0h15!A34123,2))+TIME(MID(Zeitreihen0h15!A34123,12,2),RIGHT(Zeitreihen0h15!A34123,2),0)</f>
        <v>#VALUE!</v>
      </c>
    </row>
    <row r="34124" spans="1:1" x14ac:dyDescent="0.25">
      <c r="A34124" s="78" t="e">
        <f>DATE(MID(Zeitreihen0h15!A34124,7,4),MID(Zeitreihen0h15!A34124,4,2),LEFT(Zeitreihen0h15!A34124,2))+TIME(MID(Zeitreihen0h15!A34124,12,2),RIGHT(Zeitreihen0h15!A34124,2),0)</f>
        <v>#VALUE!</v>
      </c>
    </row>
    <row r="34125" spans="1:1" x14ac:dyDescent="0.25">
      <c r="A34125" s="78" t="e">
        <f>DATE(MID(Zeitreihen0h15!A34125,7,4),MID(Zeitreihen0h15!A34125,4,2),LEFT(Zeitreihen0h15!A34125,2))+TIME(MID(Zeitreihen0h15!A34125,12,2),RIGHT(Zeitreihen0h15!A34125,2),0)</f>
        <v>#VALUE!</v>
      </c>
    </row>
    <row r="34126" spans="1:1" x14ac:dyDescent="0.25">
      <c r="A34126" s="78" t="e">
        <f>DATE(MID(Zeitreihen0h15!A34126,7,4),MID(Zeitreihen0h15!A34126,4,2),LEFT(Zeitreihen0h15!A34126,2))+TIME(MID(Zeitreihen0h15!A34126,12,2),RIGHT(Zeitreihen0h15!A34126,2),0)</f>
        <v>#VALUE!</v>
      </c>
    </row>
    <row r="34127" spans="1:1" x14ac:dyDescent="0.25">
      <c r="A34127" s="78" t="e">
        <f>DATE(MID(Zeitreihen0h15!A34127,7,4),MID(Zeitreihen0h15!A34127,4,2),LEFT(Zeitreihen0h15!A34127,2))+TIME(MID(Zeitreihen0h15!A34127,12,2),RIGHT(Zeitreihen0h15!A34127,2),0)</f>
        <v>#VALUE!</v>
      </c>
    </row>
    <row r="34128" spans="1:1" x14ac:dyDescent="0.25">
      <c r="A34128" s="78" t="e">
        <f>DATE(MID(Zeitreihen0h15!A34128,7,4),MID(Zeitreihen0h15!A34128,4,2),LEFT(Zeitreihen0h15!A34128,2))+TIME(MID(Zeitreihen0h15!A34128,12,2),RIGHT(Zeitreihen0h15!A34128,2),0)</f>
        <v>#VALUE!</v>
      </c>
    </row>
    <row r="34129" spans="1:1" x14ac:dyDescent="0.25">
      <c r="A34129" s="78" t="e">
        <f>DATE(MID(Zeitreihen0h15!A34129,7,4),MID(Zeitreihen0h15!A34129,4,2),LEFT(Zeitreihen0h15!A34129,2))+TIME(MID(Zeitreihen0h15!A34129,12,2),RIGHT(Zeitreihen0h15!A34129,2),0)</f>
        <v>#VALUE!</v>
      </c>
    </row>
    <row r="34130" spans="1:1" x14ac:dyDescent="0.25">
      <c r="A34130" s="78" t="e">
        <f>DATE(MID(Zeitreihen0h15!A34130,7,4),MID(Zeitreihen0h15!A34130,4,2),LEFT(Zeitreihen0h15!A34130,2))+TIME(MID(Zeitreihen0h15!A34130,12,2),RIGHT(Zeitreihen0h15!A34130,2),0)</f>
        <v>#VALUE!</v>
      </c>
    </row>
    <row r="34131" spans="1:1" x14ac:dyDescent="0.25">
      <c r="A34131" s="78" t="e">
        <f>DATE(MID(Zeitreihen0h15!A34131,7,4),MID(Zeitreihen0h15!A34131,4,2),LEFT(Zeitreihen0h15!A34131,2))+TIME(MID(Zeitreihen0h15!A34131,12,2),RIGHT(Zeitreihen0h15!A34131,2),0)</f>
        <v>#VALUE!</v>
      </c>
    </row>
    <row r="34132" spans="1:1" x14ac:dyDescent="0.25">
      <c r="A34132" s="78" t="e">
        <f>DATE(MID(Zeitreihen0h15!A34132,7,4),MID(Zeitreihen0h15!A34132,4,2),LEFT(Zeitreihen0h15!A34132,2))+TIME(MID(Zeitreihen0h15!A34132,12,2),RIGHT(Zeitreihen0h15!A34132,2),0)</f>
        <v>#VALUE!</v>
      </c>
    </row>
    <row r="34133" spans="1:1" x14ac:dyDescent="0.25">
      <c r="A34133" s="78" t="e">
        <f>DATE(MID(Zeitreihen0h15!A34133,7,4),MID(Zeitreihen0h15!A34133,4,2),LEFT(Zeitreihen0h15!A34133,2))+TIME(MID(Zeitreihen0h15!A34133,12,2),RIGHT(Zeitreihen0h15!A34133,2),0)</f>
        <v>#VALUE!</v>
      </c>
    </row>
    <row r="34134" spans="1:1" x14ac:dyDescent="0.25">
      <c r="A34134" s="78" t="e">
        <f>DATE(MID(Zeitreihen0h15!A34134,7,4),MID(Zeitreihen0h15!A34134,4,2),LEFT(Zeitreihen0h15!A34134,2))+TIME(MID(Zeitreihen0h15!A34134,12,2),RIGHT(Zeitreihen0h15!A34134,2),0)</f>
        <v>#VALUE!</v>
      </c>
    </row>
    <row r="34135" spans="1:1" x14ac:dyDescent="0.25">
      <c r="A34135" s="78" t="e">
        <f>DATE(MID(Zeitreihen0h15!A34135,7,4),MID(Zeitreihen0h15!A34135,4,2),LEFT(Zeitreihen0h15!A34135,2))+TIME(MID(Zeitreihen0h15!A34135,12,2),RIGHT(Zeitreihen0h15!A34135,2),0)</f>
        <v>#VALUE!</v>
      </c>
    </row>
    <row r="34136" spans="1:1" x14ac:dyDescent="0.25">
      <c r="A34136" s="78" t="e">
        <f>DATE(MID(Zeitreihen0h15!A34136,7,4),MID(Zeitreihen0h15!A34136,4,2),LEFT(Zeitreihen0h15!A34136,2))+TIME(MID(Zeitreihen0h15!A34136,12,2),RIGHT(Zeitreihen0h15!A34136,2),0)</f>
        <v>#VALUE!</v>
      </c>
    </row>
    <row r="34137" spans="1:1" x14ac:dyDescent="0.25">
      <c r="A34137" s="78" t="e">
        <f>DATE(MID(Zeitreihen0h15!A34137,7,4),MID(Zeitreihen0h15!A34137,4,2),LEFT(Zeitreihen0h15!A34137,2))+TIME(MID(Zeitreihen0h15!A34137,12,2),RIGHT(Zeitreihen0h15!A34137,2),0)</f>
        <v>#VALUE!</v>
      </c>
    </row>
    <row r="34138" spans="1:1" x14ac:dyDescent="0.25">
      <c r="A34138" s="78" t="e">
        <f>DATE(MID(Zeitreihen0h15!A34138,7,4),MID(Zeitreihen0h15!A34138,4,2),LEFT(Zeitreihen0h15!A34138,2))+TIME(MID(Zeitreihen0h15!A34138,12,2),RIGHT(Zeitreihen0h15!A34138,2),0)</f>
        <v>#VALUE!</v>
      </c>
    </row>
    <row r="34139" spans="1:1" x14ac:dyDescent="0.25">
      <c r="A34139" s="78" t="e">
        <f>DATE(MID(Zeitreihen0h15!A34139,7,4),MID(Zeitreihen0h15!A34139,4,2),LEFT(Zeitreihen0h15!A34139,2))+TIME(MID(Zeitreihen0h15!A34139,12,2),RIGHT(Zeitreihen0h15!A34139,2),0)</f>
        <v>#VALUE!</v>
      </c>
    </row>
    <row r="34140" spans="1:1" x14ac:dyDescent="0.25">
      <c r="A34140" s="78" t="e">
        <f>DATE(MID(Zeitreihen0h15!A34140,7,4),MID(Zeitreihen0h15!A34140,4,2),LEFT(Zeitreihen0h15!A34140,2))+TIME(MID(Zeitreihen0h15!A34140,12,2),RIGHT(Zeitreihen0h15!A34140,2),0)</f>
        <v>#VALUE!</v>
      </c>
    </row>
    <row r="34141" spans="1:1" x14ac:dyDescent="0.25">
      <c r="A34141" s="78" t="e">
        <f>DATE(MID(Zeitreihen0h15!A34141,7,4),MID(Zeitreihen0h15!A34141,4,2),LEFT(Zeitreihen0h15!A34141,2))+TIME(MID(Zeitreihen0h15!A34141,12,2),RIGHT(Zeitreihen0h15!A34141,2),0)</f>
        <v>#VALUE!</v>
      </c>
    </row>
    <row r="34142" spans="1:1" x14ac:dyDescent="0.25">
      <c r="A34142" s="78" t="e">
        <f>DATE(MID(Zeitreihen0h15!A34142,7,4),MID(Zeitreihen0h15!A34142,4,2),LEFT(Zeitreihen0h15!A34142,2))+TIME(MID(Zeitreihen0h15!A34142,12,2),RIGHT(Zeitreihen0h15!A34142,2),0)</f>
        <v>#VALUE!</v>
      </c>
    </row>
    <row r="34143" spans="1:1" x14ac:dyDescent="0.25">
      <c r="A34143" s="78" t="e">
        <f>DATE(MID(Zeitreihen0h15!A34143,7,4),MID(Zeitreihen0h15!A34143,4,2),LEFT(Zeitreihen0h15!A34143,2))+TIME(MID(Zeitreihen0h15!A34143,12,2),RIGHT(Zeitreihen0h15!A34143,2),0)</f>
        <v>#VALUE!</v>
      </c>
    </row>
    <row r="34144" spans="1:1" x14ac:dyDescent="0.25">
      <c r="A34144" s="78" t="e">
        <f>DATE(MID(Zeitreihen0h15!A34144,7,4),MID(Zeitreihen0h15!A34144,4,2),LEFT(Zeitreihen0h15!A34144,2))+TIME(MID(Zeitreihen0h15!A34144,12,2),RIGHT(Zeitreihen0h15!A34144,2),0)</f>
        <v>#VALUE!</v>
      </c>
    </row>
    <row r="34145" spans="1:1" x14ac:dyDescent="0.25">
      <c r="A34145" s="78" t="e">
        <f>DATE(MID(Zeitreihen0h15!A34145,7,4),MID(Zeitreihen0h15!A34145,4,2),LEFT(Zeitreihen0h15!A34145,2))+TIME(MID(Zeitreihen0h15!A34145,12,2),RIGHT(Zeitreihen0h15!A34145,2),0)</f>
        <v>#VALUE!</v>
      </c>
    </row>
    <row r="34146" spans="1:1" x14ac:dyDescent="0.25">
      <c r="A34146" s="78" t="e">
        <f>DATE(MID(Zeitreihen0h15!A34146,7,4),MID(Zeitreihen0h15!A34146,4,2),LEFT(Zeitreihen0h15!A34146,2))+TIME(MID(Zeitreihen0h15!A34146,12,2),RIGHT(Zeitreihen0h15!A34146,2),0)</f>
        <v>#VALUE!</v>
      </c>
    </row>
    <row r="34147" spans="1:1" x14ac:dyDescent="0.25">
      <c r="A34147" s="78" t="e">
        <f>DATE(MID(Zeitreihen0h15!A34147,7,4),MID(Zeitreihen0h15!A34147,4,2),LEFT(Zeitreihen0h15!A34147,2))+TIME(MID(Zeitreihen0h15!A34147,12,2),RIGHT(Zeitreihen0h15!A34147,2),0)</f>
        <v>#VALUE!</v>
      </c>
    </row>
    <row r="34148" spans="1:1" x14ac:dyDescent="0.25">
      <c r="A34148" s="78" t="e">
        <f>DATE(MID(Zeitreihen0h15!A34148,7,4),MID(Zeitreihen0h15!A34148,4,2),LEFT(Zeitreihen0h15!A34148,2))+TIME(MID(Zeitreihen0h15!A34148,12,2),RIGHT(Zeitreihen0h15!A34148,2),0)</f>
        <v>#VALUE!</v>
      </c>
    </row>
    <row r="34149" spans="1:1" x14ac:dyDescent="0.25">
      <c r="A34149" s="78" t="e">
        <f>DATE(MID(Zeitreihen0h15!A34149,7,4),MID(Zeitreihen0h15!A34149,4,2),LEFT(Zeitreihen0h15!A34149,2))+TIME(MID(Zeitreihen0h15!A34149,12,2),RIGHT(Zeitreihen0h15!A34149,2),0)</f>
        <v>#VALUE!</v>
      </c>
    </row>
    <row r="34150" spans="1:1" x14ac:dyDescent="0.25">
      <c r="A34150" s="78" t="e">
        <f>DATE(MID(Zeitreihen0h15!A34150,7,4),MID(Zeitreihen0h15!A34150,4,2),LEFT(Zeitreihen0h15!A34150,2))+TIME(MID(Zeitreihen0h15!A34150,12,2),RIGHT(Zeitreihen0h15!A34150,2),0)</f>
        <v>#VALUE!</v>
      </c>
    </row>
    <row r="34151" spans="1:1" x14ac:dyDescent="0.25">
      <c r="A34151" s="78" t="e">
        <f>DATE(MID(Zeitreihen0h15!A34151,7,4),MID(Zeitreihen0h15!A34151,4,2),LEFT(Zeitreihen0h15!A34151,2))+TIME(MID(Zeitreihen0h15!A34151,12,2),RIGHT(Zeitreihen0h15!A34151,2),0)</f>
        <v>#VALUE!</v>
      </c>
    </row>
    <row r="34152" spans="1:1" x14ac:dyDescent="0.25">
      <c r="A34152" s="78" t="e">
        <f>DATE(MID(Zeitreihen0h15!A34152,7,4),MID(Zeitreihen0h15!A34152,4,2),LEFT(Zeitreihen0h15!A34152,2))+TIME(MID(Zeitreihen0h15!A34152,12,2),RIGHT(Zeitreihen0h15!A34152,2),0)</f>
        <v>#VALUE!</v>
      </c>
    </row>
    <row r="34153" spans="1:1" x14ac:dyDescent="0.25">
      <c r="A34153" s="78" t="e">
        <f>DATE(MID(Zeitreihen0h15!A34153,7,4),MID(Zeitreihen0h15!A34153,4,2),LEFT(Zeitreihen0h15!A34153,2))+TIME(MID(Zeitreihen0h15!A34153,12,2),RIGHT(Zeitreihen0h15!A34153,2),0)</f>
        <v>#VALUE!</v>
      </c>
    </row>
    <row r="34154" spans="1:1" x14ac:dyDescent="0.25">
      <c r="A34154" s="78" t="e">
        <f>DATE(MID(Zeitreihen0h15!A34154,7,4),MID(Zeitreihen0h15!A34154,4,2),LEFT(Zeitreihen0h15!A34154,2))+TIME(MID(Zeitreihen0h15!A34154,12,2),RIGHT(Zeitreihen0h15!A34154,2),0)</f>
        <v>#VALUE!</v>
      </c>
    </row>
    <row r="34155" spans="1:1" x14ac:dyDescent="0.25">
      <c r="A34155" s="78" t="e">
        <f>DATE(MID(Zeitreihen0h15!A34155,7,4),MID(Zeitreihen0h15!A34155,4,2),LEFT(Zeitreihen0h15!A34155,2))+TIME(MID(Zeitreihen0h15!A34155,12,2),RIGHT(Zeitreihen0h15!A34155,2),0)</f>
        <v>#VALUE!</v>
      </c>
    </row>
    <row r="34156" spans="1:1" x14ac:dyDescent="0.25">
      <c r="A34156" s="78" t="e">
        <f>DATE(MID(Zeitreihen0h15!A34156,7,4),MID(Zeitreihen0h15!A34156,4,2),LEFT(Zeitreihen0h15!A34156,2))+TIME(MID(Zeitreihen0h15!A34156,12,2),RIGHT(Zeitreihen0h15!A34156,2),0)</f>
        <v>#VALUE!</v>
      </c>
    </row>
    <row r="34157" spans="1:1" x14ac:dyDescent="0.25">
      <c r="A34157" s="78" t="e">
        <f>DATE(MID(Zeitreihen0h15!A34157,7,4),MID(Zeitreihen0h15!A34157,4,2),LEFT(Zeitreihen0h15!A34157,2))+TIME(MID(Zeitreihen0h15!A34157,12,2),RIGHT(Zeitreihen0h15!A34157,2),0)</f>
        <v>#VALUE!</v>
      </c>
    </row>
    <row r="34158" spans="1:1" x14ac:dyDescent="0.25">
      <c r="A34158" s="78" t="e">
        <f>DATE(MID(Zeitreihen0h15!A34158,7,4),MID(Zeitreihen0h15!A34158,4,2),LEFT(Zeitreihen0h15!A34158,2))+TIME(MID(Zeitreihen0h15!A34158,12,2),RIGHT(Zeitreihen0h15!A34158,2),0)</f>
        <v>#VALUE!</v>
      </c>
    </row>
    <row r="34159" spans="1:1" x14ac:dyDescent="0.25">
      <c r="A34159" s="78" t="e">
        <f>DATE(MID(Zeitreihen0h15!A34159,7,4),MID(Zeitreihen0h15!A34159,4,2),LEFT(Zeitreihen0h15!A34159,2))+TIME(MID(Zeitreihen0h15!A34159,12,2),RIGHT(Zeitreihen0h15!A34159,2),0)</f>
        <v>#VALUE!</v>
      </c>
    </row>
    <row r="34160" spans="1:1" x14ac:dyDescent="0.25">
      <c r="A34160" s="78" t="e">
        <f>DATE(MID(Zeitreihen0h15!A34160,7,4),MID(Zeitreihen0h15!A34160,4,2),LEFT(Zeitreihen0h15!A34160,2))+TIME(MID(Zeitreihen0h15!A34160,12,2),RIGHT(Zeitreihen0h15!A34160,2),0)</f>
        <v>#VALUE!</v>
      </c>
    </row>
    <row r="34161" spans="1:1" x14ac:dyDescent="0.25">
      <c r="A34161" s="78" t="e">
        <f>DATE(MID(Zeitreihen0h15!A34161,7,4),MID(Zeitreihen0h15!A34161,4,2),LEFT(Zeitreihen0h15!A34161,2))+TIME(MID(Zeitreihen0h15!A34161,12,2),RIGHT(Zeitreihen0h15!A34161,2),0)</f>
        <v>#VALUE!</v>
      </c>
    </row>
    <row r="34162" spans="1:1" x14ac:dyDescent="0.25">
      <c r="A34162" s="78" t="e">
        <f>DATE(MID(Zeitreihen0h15!A34162,7,4),MID(Zeitreihen0h15!A34162,4,2),LEFT(Zeitreihen0h15!A34162,2))+TIME(MID(Zeitreihen0h15!A34162,12,2),RIGHT(Zeitreihen0h15!A34162,2),0)</f>
        <v>#VALUE!</v>
      </c>
    </row>
    <row r="34163" spans="1:1" x14ac:dyDescent="0.25">
      <c r="A34163" s="78" t="e">
        <f>DATE(MID(Zeitreihen0h15!A34163,7,4),MID(Zeitreihen0h15!A34163,4,2),LEFT(Zeitreihen0h15!A34163,2))+TIME(MID(Zeitreihen0h15!A34163,12,2),RIGHT(Zeitreihen0h15!A34163,2),0)</f>
        <v>#VALUE!</v>
      </c>
    </row>
    <row r="34164" spans="1:1" x14ac:dyDescent="0.25">
      <c r="A34164" s="78" t="e">
        <f>DATE(MID(Zeitreihen0h15!A34164,7,4),MID(Zeitreihen0h15!A34164,4,2),LEFT(Zeitreihen0h15!A34164,2))+TIME(MID(Zeitreihen0h15!A34164,12,2),RIGHT(Zeitreihen0h15!A34164,2),0)</f>
        <v>#VALUE!</v>
      </c>
    </row>
    <row r="34165" spans="1:1" x14ac:dyDescent="0.25">
      <c r="A34165" s="78" t="e">
        <f>DATE(MID(Zeitreihen0h15!A34165,7,4),MID(Zeitreihen0h15!A34165,4,2),LEFT(Zeitreihen0h15!A34165,2))+TIME(MID(Zeitreihen0h15!A34165,12,2),RIGHT(Zeitreihen0h15!A34165,2),0)</f>
        <v>#VALUE!</v>
      </c>
    </row>
    <row r="34166" spans="1:1" x14ac:dyDescent="0.25">
      <c r="A34166" s="78" t="e">
        <f>DATE(MID(Zeitreihen0h15!A34166,7,4),MID(Zeitreihen0h15!A34166,4,2),LEFT(Zeitreihen0h15!A34166,2))+TIME(MID(Zeitreihen0h15!A34166,12,2),RIGHT(Zeitreihen0h15!A34166,2),0)</f>
        <v>#VALUE!</v>
      </c>
    </row>
    <row r="34167" spans="1:1" x14ac:dyDescent="0.25">
      <c r="A34167" s="78" t="e">
        <f>DATE(MID(Zeitreihen0h15!A34167,7,4),MID(Zeitreihen0h15!A34167,4,2),LEFT(Zeitreihen0h15!A34167,2))+TIME(MID(Zeitreihen0h15!A34167,12,2),RIGHT(Zeitreihen0h15!A34167,2),0)</f>
        <v>#VALUE!</v>
      </c>
    </row>
    <row r="34168" spans="1:1" x14ac:dyDescent="0.25">
      <c r="A34168" s="78" t="e">
        <f>DATE(MID(Zeitreihen0h15!A34168,7,4),MID(Zeitreihen0h15!A34168,4,2),LEFT(Zeitreihen0h15!A34168,2))+TIME(MID(Zeitreihen0h15!A34168,12,2),RIGHT(Zeitreihen0h15!A34168,2),0)</f>
        <v>#VALUE!</v>
      </c>
    </row>
    <row r="34169" spans="1:1" x14ac:dyDescent="0.25">
      <c r="A34169" s="78" t="e">
        <f>DATE(MID(Zeitreihen0h15!A34169,7,4),MID(Zeitreihen0h15!A34169,4,2),LEFT(Zeitreihen0h15!A34169,2))+TIME(MID(Zeitreihen0h15!A34169,12,2),RIGHT(Zeitreihen0h15!A34169,2),0)</f>
        <v>#VALUE!</v>
      </c>
    </row>
    <row r="34170" spans="1:1" x14ac:dyDescent="0.25">
      <c r="A34170" s="78" t="e">
        <f>DATE(MID(Zeitreihen0h15!A34170,7,4),MID(Zeitreihen0h15!A34170,4,2),LEFT(Zeitreihen0h15!A34170,2))+TIME(MID(Zeitreihen0h15!A34170,12,2),RIGHT(Zeitreihen0h15!A34170,2),0)</f>
        <v>#VALUE!</v>
      </c>
    </row>
    <row r="34171" spans="1:1" x14ac:dyDescent="0.25">
      <c r="A34171" s="78" t="e">
        <f>DATE(MID(Zeitreihen0h15!A34171,7,4),MID(Zeitreihen0h15!A34171,4,2),LEFT(Zeitreihen0h15!A34171,2))+TIME(MID(Zeitreihen0h15!A34171,12,2),RIGHT(Zeitreihen0h15!A34171,2),0)</f>
        <v>#VALUE!</v>
      </c>
    </row>
    <row r="34172" spans="1:1" x14ac:dyDescent="0.25">
      <c r="A34172" s="78" t="e">
        <f>DATE(MID(Zeitreihen0h15!A34172,7,4),MID(Zeitreihen0h15!A34172,4,2),LEFT(Zeitreihen0h15!A34172,2))+TIME(MID(Zeitreihen0h15!A34172,12,2),RIGHT(Zeitreihen0h15!A34172,2),0)</f>
        <v>#VALUE!</v>
      </c>
    </row>
    <row r="34173" spans="1:1" x14ac:dyDescent="0.25">
      <c r="A34173" s="78" t="e">
        <f>DATE(MID(Zeitreihen0h15!A34173,7,4),MID(Zeitreihen0h15!A34173,4,2),LEFT(Zeitreihen0h15!A34173,2))+TIME(MID(Zeitreihen0h15!A34173,12,2),RIGHT(Zeitreihen0h15!A34173,2),0)</f>
        <v>#VALUE!</v>
      </c>
    </row>
    <row r="34174" spans="1:1" x14ac:dyDescent="0.25">
      <c r="A34174" s="78" t="e">
        <f>DATE(MID(Zeitreihen0h15!A34174,7,4),MID(Zeitreihen0h15!A34174,4,2),LEFT(Zeitreihen0h15!A34174,2))+TIME(MID(Zeitreihen0h15!A34174,12,2),RIGHT(Zeitreihen0h15!A34174,2),0)</f>
        <v>#VALUE!</v>
      </c>
    </row>
    <row r="34175" spans="1:1" x14ac:dyDescent="0.25">
      <c r="A34175" s="78" t="e">
        <f>DATE(MID(Zeitreihen0h15!A34175,7,4),MID(Zeitreihen0h15!A34175,4,2),LEFT(Zeitreihen0h15!A34175,2))+TIME(MID(Zeitreihen0h15!A34175,12,2),RIGHT(Zeitreihen0h15!A34175,2),0)</f>
        <v>#VALUE!</v>
      </c>
    </row>
    <row r="34176" spans="1:1" x14ac:dyDescent="0.25">
      <c r="A34176" s="78" t="e">
        <f>DATE(MID(Zeitreihen0h15!A34176,7,4),MID(Zeitreihen0h15!A34176,4,2),LEFT(Zeitreihen0h15!A34176,2))+TIME(MID(Zeitreihen0h15!A34176,12,2),RIGHT(Zeitreihen0h15!A34176,2),0)</f>
        <v>#VALUE!</v>
      </c>
    </row>
    <row r="34177" spans="1:1" x14ac:dyDescent="0.25">
      <c r="A34177" s="78" t="e">
        <f>DATE(MID(Zeitreihen0h15!A34177,7,4),MID(Zeitreihen0h15!A34177,4,2),LEFT(Zeitreihen0h15!A34177,2))+TIME(MID(Zeitreihen0h15!A34177,12,2),RIGHT(Zeitreihen0h15!A34177,2),0)</f>
        <v>#VALUE!</v>
      </c>
    </row>
    <row r="34178" spans="1:1" x14ac:dyDescent="0.25">
      <c r="A34178" s="78" t="e">
        <f>DATE(MID(Zeitreihen0h15!A34178,7,4),MID(Zeitreihen0h15!A34178,4,2),LEFT(Zeitreihen0h15!A34178,2))+TIME(MID(Zeitreihen0h15!A34178,12,2),RIGHT(Zeitreihen0h15!A34178,2),0)</f>
        <v>#VALUE!</v>
      </c>
    </row>
    <row r="34179" spans="1:1" x14ac:dyDescent="0.25">
      <c r="A34179" s="78" t="e">
        <f>DATE(MID(Zeitreihen0h15!A34179,7,4),MID(Zeitreihen0h15!A34179,4,2),LEFT(Zeitreihen0h15!A34179,2))+TIME(MID(Zeitreihen0h15!A34179,12,2),RIGHT(Zeitreihen0h15!A34179,2),0)</f>
        <v>#VALUE!</v>
      </c>
    </row>
    <row r="34180" spans="1:1" x14ac:dyDescent="0.25">
      <c r="A34180" s="78" t="e">
        <f>DATE(MID(Zeitreihen0h15!A34180,7,4),MID(Zeitreihen0h15!A34180,4,2),LEFT(Zeitreihen0h15!A34180,2))+TIME(MID(Zeitreihen0h15!A34180,12,2),RIGHT(Zeitreihen0h15!A34180,2),0)</f>
        <v>#VALUE!</v>
      </c>
    </row>
    <row r="34181" spans="1:1" x14ac:dyDescent="0.25">
      <c r="A34181" s="78" t="e">
        <f>DATE(MID(Zeitreihen0h15!A34181,7,4),MID(Zeitreihen0h15!A34181,4,2),LEFT(Zeitreihen0h15!A34181,2))+TIME(MID(Zeitreihen0h15!A34181,12,2),RIGHT(Zeitreihen0h15!A34181,2),0)</f>
        <v>#VALUE!</v>
      </c>
    </row>
    <row r="34182" spans="1:1" x14ac:dyDescent="0.25">
      <c r="A34182" s="78" t="e">
        <f>DATE(MID(Zeitreihen0h15!A34182,7,4),MID(Zeitreihen0h15!A34182,4,2),LEFT(Zeitreihen0h15!A34182,2))+TIME(MID(Zeitreihen0h15!A34182,12,2),RIGHT(Zeitreihen0h15!A34182,2),0)</f>
        <v>#VALUE!</v>
      </c>
    </row>
    <row r="34183" spans="1:1" x14ac:dyDescent="0.25">
      <c r="A34183" s="78" t="e">
        <f>DATE(MID(Zeitreihen0h15!A34183,7,4),MID(Zeitreihen0h15!A34183,4,2),LEFT(Zeitreihen0h15!A34183,2))+TIME(MID(Zeitreihen0h15!A34183,12,2),RIGHT(Zeitreihen0h15!A34183,2),0)</f>
        <v>#VALUE!</v>
      </c>
    </row>
    <row r="34184" spans="1:1" x14ac:dyDescent="0.25">
      <c r="A34184" s="78" t="e">
        <f>DATE(MID(Zeitreihen0h15!A34184,7,4),MID(Zeitreihen0h15!A34184,4,2),LEFT(Zeitreihen0h15!A34184,2))+TIME(MID(Zeitreihen0h15!A34184,12,2),RIGHT(Zeitreihen0h15!A34184,2),0)</f>
        <v>#VALUE!</v>
      </c>
    </row>
    <row r="34185" spans="1:1" x14ac:dyDescent="0.25">
      <c r="A34185" s="78" t="e">
        <f>DATE(MID(Zeitreihen0h15!A34185,7,4),MID(Zeitreihen0h15!A34185,4,2),LEFT(Zeitreihen0h15!A34185,2))+TIME(MID(Zeitreihen0h15!A34185,12,2),RIGHT(Zeitreihen0h15!A34185,2),0)</f>
        <v>#VALUE!</v>
      </c>
    </row>
    <row r="34186" spans="1:1" x14ac:dyDescent="0.25">
      <c r="A34186" s="78" t="e">
        <f>DATE(MID(Zeitreihen0h15!A34186,7,4),MID(Zeitreihen0h15!A34186,4,2),LEFT(Zeitreihen0h15!A34186,2))+TIME(MID(Zeitreihen0h15!A34186,12,2),RIGHT(Zeitreihen0h15!A34186,2),0)</f>
        <v>#VALUE!</v>
      </c>
    </row>
    <row r="34187" spans="1:1" x14ac:dyDescent="0.25">
      <c r="A34187" s="78" t="e">
        <f>DATE(MID(Zeitreihen0h15!A34187,7,4),MID(Zeitreihen0h15!A34187,4,2),LEFT(Zeitreihen0h15!A34187,2))+TIME(MID(Zeitreihen0h15!A34187,12,2),RIGHT(Zeitreihen0h15!A34187,2),0)</f>
        <v>#VALUE!</v>
      </c>
    </row>
    <row r="34188" spans="1:1" x14ac:dyDescent="0.25">
      <c r="A34188" s="78" t="e">
        <f>DATE(MID(Zeitreihen0h15!A34188,7,4),MID(Zeitreihen0h15!A34188,4,2),LEFT(Zeitreihen0h15!A34188,2))+TIME(MID(Zeitreihen0h15!A34188,12,2),RIGHT(Zeitreihen0h15!A34188,2),0)</f>
        <v>#VALUE!</v>
      </c>
    </row>
    <row r="34189" spans="1:1" x14ac:dyDescent="0.25">
      <c r="A34189" s="78" t="e">
        <f>DATE(MID(Zeitreihen0h15!A34189,7,4),MID(Zeitreihen0h15!A34189,4,2),LEFT(Zeitreihen0h15!A34189,2))+TIME(MID(Zeitreihen0h15!A34189,12,2),RIGHT(Zeitreihen0h15!A34189,2),0)</f>
        <v>#VALUE!</v>
      </c>
    </row>
    <row r="34190" spans="1:1" x14ac:dyDescent="0.25">
      <c r="A34190" s="78" t="e">
        <f>DATE(MID(Zeitreihen0h15!A34190,7,4),MID(Zeitreihen0h15!A34190,4,2),LEFT(Zeitreihen0h15!A34190,2))+TIME(MID(Zeitreihen0h15!A34190,12,2),RIGHT(Zeitreihen0h15!A34190,2),0)</f>
        <v>#VALUE!</v>
      </c>
    </row>
    <row r="34191" spans="1:1" x14ac:dyDescent="0.25">
      <c r="A34191" s="78" t="e">
        <f>DATE(MID(Zeitreihen0h15!A34191,7,4),MID(Zeitreihen0h15!A34191,4,2),LEFT(Zeitreihen0h15!A34191,2))+TIME(MID(Zeitreihen0h15!A34191,12,2),RIGHT(Zeitreihen0h15!A34191,2),0)</f>
        <v>#VALUE!</v>
      </c>
    </row>
    <row r="34192" spans="1:1" x14ac:dyDescent="0.25">
      <c r="A34192" s="78" t="e">
        <f>DATE(MID(Zeitreihen0h15!A34192,7,4),MID(Zeitreihen0h15!A34192,4,2),LEFT(Zeitreihen0h15!A34192,2))+TIME(MID(Zeitreihen0h15!A34192,12,2),RIGHT(Zeitreihen0h15!A34192,2),0)</f>
        <v>#VALUE!</v>
      </c>
    </row>
    <row r="34193" spans="1:1" x14ac:dyDescent="0.25">
      <c r="A34193" s="78" t="e">
        <f>DATE(MID(Zeitreihen0h15!A34193,7,4),MID(Zeitreihen0h15!A34193,4,2),LEFT(Zeitreihen0h15!A34193,2))+TIME(MID(Zeitreihen0h15!A34193,12,2),RIGHT(Zeitreihen0h15!A34193,2),0)</f>
        <v>#VALUE!</v>
      </c>
    </row>
    <row r="34194" spans="1:1" x14ac:dyDescent="0.25">
      <c r="A34194" s="78" t="e">
        <f>DATE(MID(Zeitreihen0h15!A34194,7,4),MID(Zeitreihen0h15!A34194,4,2),LEFT(Zeitreihen0h15!A34194,2))+TIME(MID(Zeitreihen0h15!A34194,12,2),RIGHT(Zeitreihen0h15!A34194,2),0)</f>
        <v>#VALUE!</v>
      </c>
    </row>
    <row r="34195" spans="1:1" x14ac:dyDescent="0.25">
      <c r="A34195" s="78" t="e">
        <f>DATE(MID(Zeitreihen0h15!A34195,7,4),MID(Zeitreihen0h15!A34195,4,2),LEFT(Zeitreihen0h15!A34195,2))+TIME(MID(Zeitreihen0h15!A34195,12,2),RIGHT(Zeitreihen0h15!A34195,2),0)</f>
        <v>#VALUE!</v>
      </c>
    </row>
    <row r="34196" spans="1:1" x14ac:dyDescent="0.25">
      <c r="A34196" s="78" t="e">
        <f>DATE(MID(Zeitreihen0h15!A34196,7,4),MID(Zeitreihen0h15!A34196,4,2),LEFT(Zeitreihen0h15!A34196,2))+TIME(MID(Zeitreihen0h15!A34196,12,2),RIGHT(Zeitreihen0h15!A34196,2),0)</f>
        <v>#VALUE!</v>
      </c>
    </row>
    <row r="34197" spans="1:1" x14ac:dyDescent="0.25">
      <c r="A34197" s="78" t="e">
        <f>DATE(MID(Zeitreihen0h15!A34197,7,4),MID(Zeitreihen0h15!A34197,4,2),LEFT(Zeitreihen0h15!A34197,2))+TIME(MID(Zeitreihen0h15!A34197,12,2),RIGHT(Zeitreihen0h15!A34197,2),0)</f>
        <v>#VALUE!</v>
      </c>
    </row>
    <row r="34198" spans="1:1" x14ac:dyDescent="0.25">
      <c r="A34198" s="78" t="e">
        <f>DATE(MID(Zeitreihen0h15!A34198,7,4),MID(Zeitreihen0h15!A34198,4,2),LEFT(Zeitreihen0h15!A34198,2))+TIME(MID(Zeitreihen0h15!A34198,12,2),RIGHT(Zeitreihen0h15!A34198,2),0)</f>
        <v>#VALUE!</v>
      </c>
    </row>
    <row r="34199" spans="1:1" x14ac:dyDescent="0.25">
      <c r="A34199" s="78" t="e">
        <f>DATE(MID(Zeitreihen0h15!A34199,7,4),MID(Zeitreihen0h15!A34199,4,2),LEFT(Zeitreihen0h15!A34199,2))+TIME(MID(Zeitreihen0h15!A34199,12,2),RIGHT(Zeitreihen0h15!A34199,2),0)</f>
        <v>#VALUE!</v>
      </c>
    </row>
    <row r="34200" spans="1:1" x14ac:dyDescent="0.25">
      <c r="A34200" s="78" t="e">
        <f>DATE(MID(Zeitreihen0h15!A34200,7,4),MID(Zeitreihen0h15!A34200,4,2),LEFT(Zeitreihen0h15!A34200,2))+TIME(MID(Zeitreihen0h15!A34200,12,2),RIGHT(Zeitreihen0h15!A34200,2),0)</f>
        <v>#VALUE!</v>
      </c>
    </row>
    <row r="34201" spans="1:1" x14ac:dyDescent="0.25">
      <c r="A34201" s="78" t="e">
        <f>DATE(MID(Zeitreihen0h15!A34201,7,4),MID(Zeitreihen0h15!A34201,4,2),LEFT(Zeitreihen0h15!A34201,2))+TIME(MID(Zeitreihen0h15!A34201,12,2),RIGHT(Zeitreihen0h15!A34201,2),0)</f>
        <v>#VALUE!</v>
      </c>
    </row>
    <row r="34202" spans="1:1" x14ac:dyDescent="0.25">
      <c r="A34202" s="78" t="e">
        <f>DATE(MID(Zeitreihen0h15!A34202,7,4),MID(Zeitreihen0h15!A34202,4,2),LEFT(Zeitreihen0h15!A34202,2))+TIME(MID(Zeitreihen0h15!A34202,12,2),RIGHT(Zeitreihen0h15!A34202,2),0)</f>
        <v>#VALUE!</v>
      </c>
    </row>
    <row r="34203" spans="1:1" x14ac:dyDescent="0.25">
      <c r="A34203" s="78" t="e">
        <f>DATE(MID(Zeitreihen0h15!A34203,7,4),MID(Zeitreihen0h15!A34203,4,2),LEFT(Zeitreihen0h15!A34203,2))+TIME(MID(Zeitreihen0h15!A34203,12,2),RIGHT(Zeitreihen0h15!A34203,2),0)</f>
        <v>#VALUE!</v>
      </c>
    </row>
    <row r="34204" spans="1:1" x14ac:dyDescent="0.25">
      <c r="A34204" s="78" t="e">
        <f>DATE(MID(Zeitreihen0h15!A34204,7,4),MID(Zeitreihen0h15!A34204,4,2),LEFT(Zeitreihen0h15!A34204,2))+TIME(MID(Zeitreihen0h15!A34204,12,2),RIGHT(Zeitreihen0h15!A34204,2),0)</f>
        <v>#VALUE!</v>
      </c>
    </row>
    <row r="34205" spans="1:1" x14ac:dyDescent="0.25">
      <c r="A34205" s="78" t="e">
        <f>DATE(MID(Zeitreihen0h15!A34205,7,4),MID(Zeitreihen0h15!A34205,4,2),LEFT(Zeitreihen0h15!A34205,2))+TIME(MID(Zeitreihen0h15!A34205,12,2),RIGHT(Zeitreihen0h15!A34205,2),0)</f>
        <v>#VALUE!</v>
      </c>
    </row>
    <row r="34206" spans="1:1" x14ac:dyDescent="0.25">
      <c r="A34206" s="78" t="e">
        <f>DATE(MID(Zeitreihen0h15!A34206,7,4),MID(Zeitreihen0h15!A34206,4,2),LEFT(Zeitreihen0h15!A34206,2))+TIME(MID(Zeitreihen0h15!A34206,12,2),RIGHT(Zeitreihen0h15!A34206,2),0)</f>
        <v>#VALUE!</v>
      </c>
    </row>
    <row r="34207" spans="1:1" x14ac:dyDescent="0.25">
      <c r="A34207" s="78" t="e">
        <f>DATE(MID(Zeitreihen0h15!A34207,7,4),MID(Zeitreihen0h15!A34207,4,2),LEFT(Zeitreihen0h15!A34207,2))+TIME(MID(Zeitreihen0h15!A34207,12,2),RIGHT(Zeitreihen0h15!A34207,2),0)</f>
        <v>#VALUE!</v>
      </c>
    </row>
    <row r="34208" spans="1:1" x14ac:dyDescent="0.25">
      <c r="A34208" s="78" t="e">
        <f>DATE(MID(Zeitreihen0h15!A34208,7,4),MID(Zeitreihen0h15!A34208,4,2),LEFT(Zeitreihen0h15!A34208,2))+TIME(MID(Zeitreihen0h15!A34208,12,2),RIGHT(Zeitreihen0h15!A34208,2),0)</f>
        <v>#VALUE!</v>
      </c>
    </row>
    <row r="34209" spans="1:1" x14ac:dyDescent="0.25">
      <c r="A34209" s="78" t="e">
        <f>DATE(MID(Zeitreihen0h15!A34209,7,4),MID(Zeitreihen0h15!A34209,4,2),LEFT(Zeitreihen0h15!A34209,2))+TIME(MID(Zeitreihen0h15!A34209,12,2),RIGHT(Zeitreihen0h15!A34209,2),0)</f>
        <v>#VALUE!</v>
      </c>
    </row>
    <row r="34210" spans="1:1" x14ac:dyDescent="0.25">
      <c r="A34210" s="78" t="e">
        <f>DATE(MID(Zeitreihen0h15!A34210,7,4),MID(Zeitreihen0h15!A34210,4,2),LEFT(Zeitreihen0h15!A34210,2))+TIME(MID(Zeitreihen0h15!A34210,12,2),RIGHT(Zeitreihen0h15!A34210,2),0)</f>
        <v>#VALUE!</v>
      </c>
    </row>
    <row r="34211" spans="1:1" x14ac:dyDescent="0.25">
      <c r="A34211" s="78" t="e">
        <f>DATE(MID(Zeitreihen0h15!A34211,7,4),MID(Zeitreihen0h15!A34211,4,2),LEFT(Zeitreihen0h15!A34211,2))+TIME(MID(Zeitreihen0h15!A34211,12,2),RIGHT(Zeitreihen0h15!A34211,2),0)</f>
        <v>#VALUE!</v>
      </c>
    </row>
    <row r="34212" spans="1:1" x14ac:dyDescent="0.25">
      <c r="A34212" s="78" t="e">
        <f>DATE(MID(Zeitreihen0h15!A34212,7,4),MID(Zeitreihen0h15!A34212,4,2),LEFT(Zeitreihen0h15!A34212,2))+TIME(MID(Zeitreihen0h15!A34212,12,2),RIGHT(Zeitreihen0h15!A34212,2),0)</f>
        <v>#VALUE!</v>
      </c>
    </row>
    <row r="34213" spans="1:1" x14ac:dyDescent="0.25">
      <c r="A34213" s="78" t="e">
        <f>DATE(MID(Zeitreihen0h15!A34213,7,4),MID(Zeitreihen0h15!A34213,4,2),LEFT(Zeitreihen0h15!A34213,2))+TIME(MID(Zeitreihen0h15!A34213,12,2),RIGHT(Zeitreihen0h15!A34213,2),0)</f>
        <v>#VALUE!</v>
      </c>
    </row>
    <row r="34214" spans="1:1" x14ac:dyDescent="0.25">
      <c r="A34214" s="78" t="e">
        <f>DATE(MID(Zeitreihen0h15!A34214,7,4),MID(Zeitreihen0h15!A34214,4,2),LEFT(Zeitreihen0h15!A34214,2))+TIME(MID(Zeitreihen0h15!A34214,12,2),RIGHT(Zeitreihen0h15!A34214,2),0)</f>
        <v>#VALUE!</v>
      </c>
    </row>
    <row r="34215" spans="1:1" x14ac:dyDescent="0.25">
      <c r="A34215" s="78" t="e">
        <f>DATE(MID(Zeitreihen0h15!A34215,7,4),MID(Zeitreihen0h15!A34215,4,2),LEFT(Zeitreihen0h15!A34215,2))+TIME(MID(Zeitreihen0h15!A34215,12,2),RIGHT(Zeitreihen0h15!A34215,2),0)</f>
        <v>#VALUE!</v>
      </c>
    </row>
    <row r="34216" spans="1:1" x14ac:dyDescent="0.25">
      <c r="A34216" s="78" t="e">
        <f>DATE(MID(Zeitreihen0h15!A34216,7,4),MID(Zeitreihen0h15!A34216,4,2),LEFT(Zeitreihen0h15!A34216,2))+TIME(MID(Zeitreihen0h15!A34216,12,2),RIGHT(Zeitreihen0h15!A34216,2),0)</f>
        <v>#VALUE!</v>
      </c>
    </row>
    <row r="34217" spans="1:1" x14ac:dyDescent="0.25">
      <c r="A34217" s="78" t="e">
        <f>DATE(MID(Zeitreihen0h15!A34217,7,4),MID(Zeitreihen0h15!A34217,4,2),LEFT(Zeitreihen0h15!A34217,2))+TIME(MID(Zeitreihen0h15!A34217,12,2),RIGHT(Zeitreihen0h15!A34217,2),0)</f>
        <v>#VALUE!</v>
      </c>
    </row>
    <row r="34218" spans="1:1" x14ac:dyDescent="0.25">
      <c r="A34218" s="78" t="e">
        <f>DATE(MID(Zeitreihen0h15!A34218,7,4),MID(Zeitreihen0h15!A34218,4,2),LEFT(Zeitreihen0h15!A34218,2))+TIME(MID(Zeitreihen0h15!A34218,12,2),RIGHT(Zeitreihen0h15!A34218,2),0)</f>
        <v>#VALUE!</v>
      </c>
    </row>
    <row r="34219" spans="1:1" x14ac:dyDescent="0.25">
      <c r="A34219" s="78" t="e">
        <f>DATE(MID(Zeitreihen0h15!A34219,7,4),MID(Zeitreihen0h15!A34219,4,2),LEFT(Zeitreihen0h15!A34219,2))+TIME(MID(Zeitreihen0h15!A34219,12,2),RIGHT(Zeitreihen0h15!A34219,2),0)</f>
        <v>#VALUE!</v>
      </c>
    </row>
    <row r="34220" spans="1:1" x14ac:dyDescent="0.25">
      <c r="A34220" s="78" t="e">
        <f>DATE(MID(Zeitreihen0h15!A34220,7,4),MID(Zeitreihen0h15!A34220,4,2),LEFT(Zeitreihen0h15!A34220,2))+TIME(MID(Zeitreihen0h15!A34220,12,2),RIGHT(Zeitreihen0h15!A34220,2),0)</f>
        <v>#VALUE!</v>
      </c>
    </row>
    <row r="34221" spans="1:1" x14ac:dyDescent="0.25">
      <c r="A34221" s="78" t="e">
        <f>DATE(MID(Zeitreihen0h15!A34221,7,4),MID(Zeitreihen0h15!A34221,4,2),LEFT(Zeitreihen0h15!A34221,2))+TIME(MID(Zeitreihen0h15!A34221,12,2),RIGHT(Zeitreihen0h15!A34221,2),0)</f>
        <v>#VALUE!</v>
      </c>
    </row>
    <row r="34222" spans="1:1" x14ac:dyDescent="0.25">
      <c r="A34222" s="78" t="e">
        <f>DATE(MID(Zeitreihen0h15!A34222,7,4),MID(Zeitreihen0h15!A34222,4,2),LEFT(Zeitreihen0h15!A34222,2))+TIME(MID(Zeitreihen0h15!A34222,12,2),RIGHT(Zeitreihen0h15!A34222,2),0)</f>
        <v>#VALUE!</v>
      </c>
    </row>
    <row r="34223" spans="1:1" x14ac:dyDescent="0.25">
      <c r="A34223" s="78" t="e">
        <f>DATE(MID(Zeitreihen0h15!A34223,7,4),MID(Zeitreihen0h15!A34223,4,2),LEFT(Zeitreihen0h15!A34223,2))+TIME(MID(Zeitreihen0h15!A34223,12,2),RIGHT(Zeitreihen0h15!A34223,2),0)</f>
        <v>#VALUE!</v>
      </c>
    </row>
    <row r="34224" spans="1:1" x14ac:dyDescent="0.25">
      <c r="A34224" s="78" t="e">
        <f>DATE(MID(Zeitreihen0h15!A34224,7,4),MID(Zeitreihen0h15!A34224,4,2),LEFT(Zeitreihen0h15!A34224,2))+TIME(MID(Zeitreihen0h15!A34224,12,2),RIGHT(Zeitreihen0h15!A34224,2),0)</f>
        <v>#VALUE!</v>
      </c>
    </row>
    <row r="34225" spans="1:1" x14ac:dyDescent="0.25">
      <c r="A34225" s="78" t="e">
        <f>DATE(MID(Zeitreihen0h15!A34225,7,4),MID(Zeitreihen0h15!A34225,4,2),LEFT(Zeitreihen0h15!A34225,2))+TIME(MID(Zeitreihen0h15!A34225,12,2),RIGHT(Zeitreihen0h15!A34225,2),0)</f>
        <v>#VALUE!</v>
      </c>
    </row>
    <row r="34226" spans="1:1" x14ac:dyDescent="0.25">
      <c r="A34226" s="78" t="e">
        <f>DATE(MID(Zeitreihen0h15!A34226,7,4),MID(Zeitreihen0h15!A34226,4,2),LEFT(Zeitreihen0h15!A34226,2))+TIME(MID(Zeitreihen0h15!A34226,12,2),RIGHT(Zeitreihen0h15!A34226,2),0)</f>
        <v>#VALUE!</v>
      </c>
    </row>
    <row r="34227" spans="1:1" x14ac:dyDescent="0.25">
      <c r="A34227" s="78" t="e">
        <f>DATE(MID(Zeitreihen0h15!A34227,7,4),MID(Zeitreihen0h15!A34227,4,2),LEFT(Zeitreihen0h15!A34227,2))+TIME(MID(Zeitreihen0h15!A34227,12,2),RIGHT(Zeitreihen0h15!A34227,2),0)</f>
        <v>#VALUE!</v>
      </c>
    </row>
    <row r="34228" spans="1:1" x14ac:dyDescent="0.25">
      <c r="A34228" s="78" t="e">
        <f>DATE(MID(Zeitreihen0h15!A34228,7,4),MID(Zeitreihen0h15!A34228,4,2),LEFT(Zeitreihen0h15!A34228,2))+TIME(MID(Zeitreihen0h15!A34228,12,2),RIGHT(Zeitreihen0h15!A34228,2),0)</f>
        <v>#VALUE!</v>
      </c>
    </row>
    <row r="34229" spans="1:1" x14ac:dyDescent="0.25">
      <c r="A34229" s="78" t="e">
        <f>DATE(MID(Zeitreihen0h15!A34229,7,4),MID(Zeitreihen0h15!A34229,4,2),LEFT(Zeitreihen0h15!A34229,2))+TIME(MID(Zeitreihen0h15!A34229,12,2),RIGHT(Zeitreihen0h15!A34229,2),0)</f>
        <v>#VALUE!</v>
      </c>
    </row>
    <row r="34230" spans="1:1" x14ac:dyDescent="0.25">
      <c r="A34230" s="78" t="e">
        <f>DATE(MID(Zeitreihen0h15!A34230,7,4),MID(Zeitreihen0h15!A34230,4,2),LEFT(Zeitreihen0h15!A34230,2))+TIME(MID(Zeitreihen0h15!A34230,12,2),RIGHT(Zeitreihen0h15!A34230,2),0)</f>
        <v>#VALUE!</v>
      </c>
    </row>
    <row r="34231" spans="1:1" x14ac:dyDescent="0.25">
      <c r="A34231" s="78" t="e">
        <f>DATE(MID(Zeitreihen0h15!A34231,7,4),MID(Zeitreihen0h15!A34231,4,2),LEFT(Zeitreihen0h15!A34231,2))+TIME(MID(Zeitreihen0h15!A34231,12,2),RIGHT(Zeitreihen0h15!A34231,2),0)</f>
        <v>#VALUE!</v>
      </c>
    </row>
    <row r="34232" spans="1:1" x14ac:dyDescent="0.25">
      <c r="A34232" s="78" t="e">
        <f>DATE(MID(Zeitreihen0h15!A34232,7,4),MID(Zeitreihen0h15!A34232,4,2),LEFT(Zeitreihen0h15!A34232,2))+TIME(MID(Zeitreihen0h15!A34232,12,2),RIGHT(Zeitreihen0h15!A34232,2),0)</f>
        <v>#VALUE!</v>
      </c>
    </row>
    <row r="34233" spans="1:1" x14ac:dyDescent="0.25">
      <c r="A34233" s="78" t="e">
        <f>DATE(MID(Zeitreihen0h15!A34233,7,4),MID(Zeitreihen0h15!A34233,4,2),LEFT(Zeitreihen0h15!A34233,2))+TIME(MID(Zeitreihen0h15!A34233,12,2),RIGHT(Zeitreihen0h15!A34233,2),0)</f>
        <v>#VALUE!</v>
      </c>
    </row>
    <row r="34234" spans="1:1" x14ac:dyDescent="0.25">
      <c r="A34234" s="78" t="e">
        <f>DATE(MID(Zeitreihen0h15!A34234,7,4),MID(Zeitreihen0h15!A34234,4,2),LEFT(Zeitreihen0h15!A34234,2))+TIME(MID(Zeitreihen0h15!A34234,12,2),RIGHT(Zeitreihen0h15!A34234,2),0)</f>
        <v>#VALUE!</v>
      </c>
    </row>
    <row r="34235" spans="1:1" x14ac:dyDescent="0.25">
      <c r="A34235" s="78" t="e">
        <f>DATE(MID(Zeitreihen0h15!A34235,7,4),MID(Zeitreihen0h15!A34235,4,2),LEFT(Zeitreihen0h15!A34235,2))+TIME(MID(Zeitreihen0h15!A34235,12,2),RIGHT(Zeitreihen0h15!A34235,2),0)</f>
        <v>#VALUE!</v>
      </c>
    </row>
    <row r="34236" spans="1:1" x14ac:dyDescent="0.25">
      <c r="A34236" s="78" t="e">
        <f>DATE(MID(Zeitreihen0h15!A34236,7,4),MID(Zeitreihen0h15!A34236,4,2),LEFT(Zeitreihen0h15!A34236,2))+TIME(MID(Zeitreihen0h15!A34236,12,2),RIGHT(Zeitreihen0h15!A34236,2),0)</f>
        <v>#VALUE!</v>
      </c>
    </row>
    <row r="34237" spans="1:1" x14ac:dyDescent="0.25">
      <c r="A34237" s="78" t="e">
        <f>DATE(MID(Zeitreihen0h15!A34237,7,4),MID(Zeitreihen0h15!A34237,4,2),LEFT(Zeitreihen0h15!A34237,2))+TIME(MID(Zeitreihen0h15!A34237,12,2),RIGHT(Zeitreihen0h15!A34237,2),0)</f>
        <v>#VALUE!</v>
      </c>
    </row>
    <row r="34238" spans="1:1" x14ac:dyDescent="0.25">
      <c r="A34238" s="78" t="e">
        <f>DATE(MID(Zeitreihen0h15!A34238,7,4),MID(Zeitreihen0h15!A34238,4,2),LEFT(Zeitreihen0h15!A34238,2))+TIME(MID(Zeitreihen0h15!A34238,12,2),RIGHT(Zeitreihen0h15!A34238,2),0)</f>
        <v>#VALUE!</v>
      </c>
    </row>
    <row r="34239" spans="1:1" x14ac:dyDescent="0.25">
      <c r="A34239" s="78" t="e">
        <f>DATE(MID(Zeitreihen0h15!A34239,7,4),MID(Zeitreihen0h15!A34239,4,2),LEFT(Zeitreihen0h15!A34239,2))+TIME(MID(Zeitreihen0h15!A34239,12,2),RIGHT(Zeitreihen0h15!A34239,2),0)</f>
        <v>#VALUE!</v>
      </c>
    </row>
    <row r="34240" spans="1:1" x14ac:dyDescent="0.25">
      <c r="A34240" s="78" t="e">
        <f>DATE(MID(Zeitreihen0h15!A34240,7,4),MID(Zeitreihen0h15!A34240,4,2),LEFT(Zeitreihen0h15!A34240,2))+TIME(MID(Zeitreihen0h15!A34240,12,2),RIGHT(Zeitreihen0h15!A34240,2),0)</f>
        <v>#VALUE!</v>
      </c>
    </row>
    <row r="34241" spans="1:1" x14ac:dyDescent="0.25">
      <c r="A34241" s="78" t="e">
        <f>DATE(MID(Zeitreihen0h15!A34241,7,4),MID(Zeitreihen0h15!A34241,4,2),LEFT(Zeitreihen0h15!A34241,2))+TIME(MID(Zeitreihen0h15!A34241,12,2),RIGHT(Zeitreihen0h15!A34241,2),0)</f>
        <v>#VALUE!</v>
      </c>
    </row>
    <row r="34242" spans="1:1" x14ac:dyDescent="0.25">
      <c r="A34242" s="78" t="e">
        <f>DATE(MID(Zeitreihen0h15!A34242,7,4),MID(Zeitreihen0h15!A34242,4,2),LEFT(Zeitreihen0h15!A34242,2))+TIME(MID(Zeitreihen0h15!A34242,12,2),RIGHT(Zeitreihen0h15!A34242,2),0)</f>
        <v>#VALUE!</v>
      </c>
    </row>
    <row r="34243" spans="1:1" x14ac:dyDescent="0.25">
      <c r="A34243" s="78" t="e">
        <f>DATE(MID(Zeitreihen0h15!A34243,7,4),MID(Zeitreihen0h15!A34243,4,2),LEFT(Zeitreihen0h15!A34243,2))+TIME(MID(Zeitreihen0h15!A34243,12,2),RIGHT(Zeitreihen0h15!A34243,2),0)</f>
        <v>#VALUE!</v>
      </c>
    </row>
    <row r="34244" spans="1:1" x14ac:dyDescent="0.25">
      <c r="A34244" s="78" t="e">
        <f>DATE(MID(Zeitreihen0h15!A34244,7,4),MID(Zeitreihen0h15!A34244,4,2),LEFT(Zeitreihen0h15!A34244,2))+TIME(MID(Zeitreihen0h15!A34244,12,2),RIGHT(Zeitreihen0h15!A34244,2),0)</f>
        <v>#VALUE!</v>
      </c>
    </row>
    <row r="34245" spans="1:1" x14ac:dyDescent="0.25">
      <c r="A34245" s="78" t="e">
        <f>DATE(MID(Zeitreihen0h15!A34245,7,4),MID(Zeitreihen0h15!A34245,4,2),LEFT(Zeitreihen0h15!A34245,2))+TIME(MID(Zeitreihen0h15!A34245,12,2),RIGHT(Zeitreihen0h15!A34245,2),0)</f>
        <v>#VALUE!</v>
      </c>
    </row>
    <row r="34246" spans="1:1" x14ac:dyDescent="0.25">
      <c r="A34246" s="78" t="e">
        <f>DATE(MID(Zeitreihen0h15!A34246,7,4),MID(Zeitreihen0h15!A34246,4,2),LEFT(Zeitreihen0h15!A34246,2))+TIME(MID(Zeitreihen0h15!A34246,12,2),RIGHT(Zeitreihen0h15!A34246,2),0)</f>
        <v>#VALUE!</v>
      </c>
    </row>
    <row r="34247" spans="1:1" x14ac:dyDescent="0.25">
      <c r="A34247" s="78" t="e">
        <f>DATE(MID(Zeitreihen0h15!A34247,7,4),MID(Zeitreihen0h15!A34247,4,2),LEFT(Zeitreihen0h15!A34247,2))+TIME(MID(Zeitreihen0h15!A34247,12,2),RIGHT(Zeitreihen0h15!A34247,2),0)</f>
        <v>#VALUE!</v>
      </c>
    </row>
    <row r="34248" spans="1:1" x14ac:dyDescent="0.25">
      <c r="A34248" s="78" t="e">
        <f>DATE(MID(Zeitreihen0h15!A34248,7,4),MID(Zeitreihen0h15!A34248,4,2),LEFT(Zeitreihen0h15!A34248,2))+TIME(MID(Zeitreihen0h15!A34248,12,2),RIGHT(Zeitreihen0h15!A34248,2),0)</f>
        <v>#VALUE!</v>
      </c>
    </row>
    <row r="34249" spans="1:1" x14ac:dyDescent="0.25">
      <c r="A34249" s="78" t="e">
        <f>DATE(MID(Zeitreihen0h15!A34249,7,4),MID(Zeitreihen0h15!A34249,4,2),LEFT(Zeitreihen0h15!A34249,2))+TIME(MID(Zeitreihen0h15!A34249,12,2),RIGHT(Zeitreihen0h15!A34249,2),0)</f>
        <v>#VALUE!</v>
      </c>
    </row>
    <row r="34250" spans="1:1" x14ac:dyDescent="0.25">
      <c r="A34250" s="78" t="e">
        <f>DATE(MID(Zeitreihen0h15!A34250,7,4),MID(Zeitreihen0h15!A34250,4,2),LEFT(Zeitreihen0h15!A34250,2))+TIME(MID(Zeitreihen0h15!A34250,12,2),RIGHT(Zeitreihen0h15!A34250,2),0)</f>
        <v>#VALUE!</v>
      </c>
    </row>
    <row r="34251" spans="1:1" x14ac:dyDescent="0.25">
      <c r="A34251" s="78" t="e">
        <f>DATE(MID(Zeitreihen0h15!A34251,7,4),MID(Zeitreihen0h15!A34251,4,2),LEFT(Zeitreihen0h15!A34251,2))+TIME(MID(Zeitreihen0h15!A34251,12,2),RIGHT(Zeitreihen0h15!A34251,2),0)</f>
        <v>#VALUE!</v>
      </c>
    </row>
    <row r="34252" spans="1:1" x14ac:dyDescent="0.25">
      <c r="A34252" s="78" t="e">
        <f>DATE(MID(Zeitreihen0h15!A34252,7,4),MID(Zeitreihen0h15!A34252,4,2),LEFT(Zeitreihen0h15!A34252,2))+TIME(MID(Zeitreihen0h15!A34252,12,2),RIGHT(Zeitreihen0h15!A34252,2),0)</f>
        <v>#VALUE!</v>
      </c>
    </row>
    <row r="34253" spans="1:1" x14ac:dyDescent="0.25">
      <c r="A34253" s="78" t="e">
        <f>DATE(MID(Zeitreihen0h15!A34253,7,4),MID(Zeitreihen0h15!A34253,4,2),LEFT(Zeitreihen0h15!A34253,2))+TIME(MID(Zeitreihen0h15!A34253,12,2),RIGHT(Zeitreihen0h15!A34253,2),0)</f>
        <v>#VALUE!</v>
      </c>
    </row>
    <row r="34254" spans="1:1" x14ac:dyDescent="0.25">
      <c r="A34254" s="78" t="e">
        <f>DATE(MID(Zeitreihen0h15!A34254,7,4),MID(Zeitreihen0h15!A34254,4,2),LEFT(Zeitreihen0h15!A34254,2))+TIME(MID(Zeitreihen0h15!A34254,12,2),RIGHT(Zeitreihen0h15!A34254,2),0)</f>
        <v>#VALUE!</v>
      </c>
    </row>
    <row r="34255" spans="1:1" x14ac:dyDescent="0.25">
      <c r="A34255" s="78" t="e">
        <f>DATE(MID(Zeitreihen0h15!A34255,7,4),MID(Zeitreihen0h15!A34255,4,2),LEFT(Zeitreihen0h15!A34255,2))+TIME(MID(Zeitreihen0h15!A34255,12,2),RIGHT(Zeitreihen0h15!A34255,2),0)</f>
        <v>#VALUE!</v>
      </c>
    </row>
    <row r="34256" spans="1:1" x14ac:dyDescent="0.25">
      <c r="A34256" s="78" t="e">
        <f>DATE(MID(Zeitreihen0h15!A34256,7,4),MID(Zeitreihen0h15!A34256,4,2),LEFT(Zeitreihen0h15!A34256,2))+TIME(MID(Zeitreihen0h15!A34256,12,2),RIGHT(Zeitreihen0h15!A34256,2),0)</f>
        <v>#VALUE!</v>
      </c>
    </row>
    <row r="34257" spans="1:1" x14ac:dyDescent="0.25">
      <c r="A34257" s="78" t="e">
        <f>DATE(MID(Zeitreihen0h15!A34257,7,4),MID(Zeitreihen0h15!A34257,4,2),LEFT(Zeitreihen0h15!A34257,2))+TIME(MID(Zeitreihen0h15!A34257,12,2),RIGHT(Zeitreihen0h15!A34257,2),0)</f>
        <v>#VALUE!</v>
      </c>
    </row>
    <row r="34258" spans="1:1" x14ac:dyDescent="0.25">
      <c r="A34258" s="78" t="e">
        <f>DATE(MID(Zeitreihen0h15!A34258,7,4),MID(Zeitreihen0h15!A34258,4,2),LEFT(Zeitreihen0h15!A34258,2))+TIME(MID(Zeitreihen0h15!A34258,12,2),RIGHT(Zeitreihen0h15!A34258,2),0)</f>
        <v>#VALUE!</v>
      </c>
    </row>
    <row r="34259" spans="1:1" x14ac:dyDescent="0.25">
      <c r="A34259" s="78" t="e">
        <f>DATE(MID(Zeitreihen0h15!A34259,7,4),MID(Zeitreihen0h15!A34259,4,2),LEFT(Zeitreihen0h15!A34259,2))+TIME(MID(Zeitreihen0h15!A34259,12,2),RIGHT(Zeitreihen0h15!A34259,2),0)</f>
        <v>#VALUE!</v>
      </c>
    </row>
    <row r="34260" spans="1:1" x14ac:dyDescent="0.25">
      <c r="A34260" s="78" t="e">
        <f>DATE(MID(Zeitreihen0h15!A34260,7,4),MID(Zeitreihen0h15!A34260,4,2),LEFT(Zeitreihen0h15!A34260,2))+TIME(MID(Zeitreihen0h15!A34260,12,2),RIGHT(Zeitreihen0h15!A34260,2),0)</f>
        <v>#VALUE!</v>
      </c>
    </row>
    <row r="34261" spans="1:1" x14ac:dyDescent="0.25">
      <c r="A34261" s="78" t="e">
        <f>DATE(MID(Zeitreihen0h15!A34261,7,4),MID(Zeitreihen0h15!A34261,4,2),LEFT(Zeitreihen0h15!A34261,2))+TIME(MID(Zeitreihen0h15!A34261,12,2),RIGHT(Zeitreihen0h15!A34261,2),0)</f>
        <v>#VALUE!</v>
      </c>
    </row>
    <row r="34262" spans="1:1" x14ac:dyDescent="0.25">
      <c r="A34262" s="78" t="e">
        <f>DATE(MID(Zeitreihen0h15!A34262,7,4),MID(Zeitreihen0h15!A34262,4,2),LEFT(Zeitreihen0h15!A34262,2))+TIME(MID(Zeitreihen0h15!A34262,12,2),RIGHT(Zeitreihen0h15!A34262,2),0)</f>
        <v>#VALUE!</v>
      </c>
    </row>
    <row r="34263" spans="1:1" x14ac:dyDescent="0.25">
      <c r="A34263" s="78" t="e">
        <f>DATE(MID(Zeitreihen0h15!A34263,7,4),MID(Zeitreihen0h15!A34263,4,2),LEFT(Zeitreihen0h15!A34263,2))+TIME(MID(Zeitreihen0h15!A34263,12,2),RIGHT(Zeitreihen0h15!A34263,2),0)</f>
        <v>#VALUE!</v>
      </c>
    </row>
    <row r="34264" spans="1:1" x14ac:dyDescent="0.25">
      <c r="A34264" s="78" t="e">
        <f>DATE(MID(Zeitreihen0h15!A34264,7,4),MID(Zeitreihen0h15!A34264,4,2),LEFT(Zeitreihen0h15!A34264,2))+TIME(MID(Zeitreihen0h15!A34264,12,2),RIGHT(Zeitreihen0h15!A34264,2),0)</f>
        <v>#VALUE!</v>
      </c>
    </row>
    <row r="34265" spans="1:1" x14ac:dyDescent="0.25">
      <c r="A34265" s="78" t="e">
        <f>DATE(MID(Zeitreihen0h15!A34265,7,4),MID(Zeitreihen0h15!A34265,4,2),LEFT(Zeitreihen0h15!A34265,2))+TIME(MID(Zeitreihen0h15!A34265,12,2),RIGHT(Zeitreihen0h15!A34265,2),0)</f>
        <v>#VALUE!</v>
      </c>
    </row>
    <row r="34266" spans="1:1" x14ac:dyDescent="0.25">
      <c r="A34266" s="78" t="e">
        <f>DATE(MID(Zeitreihen0h15!A34266,7,4),MID(Zeitreihen0h15!A34266,4,2),LEFT(Zeitreihen0h15!A34266,2))+TIME(MID(Zeitreihen0h15!A34266,12,2),RIGHT(Zeitreihen0h15!A34266,2),0)</f>
        <v>#VALUE!</v>
      </c>
    </row>
    <row r="34267" spans="1:1" x14ac:dyDescent="0.25">
      <c r="A34267" s="78" t="e">
        <f>DATE(MID(Zeitreihen0h15!A34267,7,4),MID(Zeitreihen0h15!A34267,4,2),LEFT(Zeitreihen0h15!A34267,2))+TIME(MID(Zeitreihen0h15!A34267,12,2),RIGHT(Zeitreihen0h15!A34267,2),0)</f>
        <v>#VALUE!</v>
      </c>
    </row>
    <row r="34268" spans="1:1" x14ac:dyDescent="0.25">
      <c r="A34268" s="78" t="e">
        <f>DATE(MID(Zeitreihen0h15!A34268,7,4),MID(Zeitreihen0h15!A34268,4,2),LEFT(Zeitreihen0h15!A34268,2))+TIME(MID(Zeitreihen0h15!A34268,12,2),RIGHT(Zeitreihen0h15!A34268,2),0)</f>
        <v>#VALUE!</v>
      </c>
    </row>
    <row r="34269" spans="1:1" x14ac:dyDescent="0.25">
      <c r="A34269" s="78" t="e">
        <f>DATE(MID(Zeitreihen0h15!A34269,7,4),MID(Zeitreihen0h15!A34269,4,2),LEFT(Zeitreihen0h15!A34269,2))+TIME(MID(Zeitreihen0h15!A34269,12,2),RIGHT(Zeitreihen0h15!A34269,2),0)</f>
        <v>#VALUE!</v>
      </c>
    </row>
    <row r="34270" spans="1:1" x14ac:dyDescent="0.25">
      <c r="A34270" s="78" t="e">
        <f>DATE(MID(Zeitreihen0h15!A34270,7,4),MID(Zeitreihen0h15!A34270,4,2),LEFT(Zeitreihen0h15!A34270,2))+TIME(MID(Zeitreihen0h15!A34270,12,2),RIGHT(Zeitreihen0h15!A34270,2),0)</f>
        <v>#VALUE!</v>
      </c>
    </row>
    <row r="34271" spans="1:1" x14ac:dyDescent="0.25">
      <c r="A34271" s="78" t="e">
        <f>DATE(MID(Zeitreihen0h15!A34271,7,4),MID(Zeitreihen0h15!A34271,4,2),LEFT(Zeitreihen0h15!A34271,2))+TIME(MID(Zeitreihen0h15!A34271,12,2),RIGHT(Zeitreihen0h15!A34271,2),0)</f>
        <v>#VALUE!</v>
      </c>
    </row>
    <row r="34272" spans="1:1" x14ac:dyDescent="0.25">
      <c r="A34272" s="78" t="e">
        <f>DATE(MID(Zeitreihen0h15!A34272,7,4),MID(Zeitreihen0h15!A34272,4,2),LEFT(Zeitreihen0h15!A34272,2))+TIME(MID(Zeitreihen0h15!A34272,12,2),RIGHT(Zeitreihen0h15!A34272,2),0)</f>
        <v>#VALUE!</v>
      </c>
    </row>
    <row r="34273" spans="1:1" x14ac:dyDescent="0.25">
      <c r="A34273" s="78" t="e">
        <f>DATE(MID(Zeitreihen0h15!A34273,7,4),MID(Zeitreihen0h15!A34273,4,2),LEFT(Zeitreihen0h15!A34273,2))+TIME(MID(Zeitreihen0h15!A34273,12,2),RIGHT(Zeitreihen0h15!A34273,2),0)</f>
        <v>#VALUE!</v>
      </c>
    </row>
    <row r="34274" spans="1:1" x14ac:dyDescent="0.25">
      <c r="A34274" s="78" t="e">
        <f>DATE(MID(Zeitreihen0h15!A34274,7,4),MID(Zeitreihen0h15!A34274,4,2),LEFT(Zeitreihen0h15!A34274,2))+TIME(MID(Zeitreihen0h15!A34274,12,2),RIGHT(Zeitreihen0h15!A34274,2),0)</f>
        <v>#VALUE!</v>
      </c>
    </row>
    <row r="34275" spans="1:1" x14ac:dyDescent="0.25">
      <c r="A34275" s="78" t="e">
        <f>DATE(MID(Zeitreihen0h15!A34275,7,4),MID(Zeitreihen0h15!A34275,4,2),LEFT(Zeitreihen0h15!A34275,2))+TIME(MID(Zeitreihen0h15!A34275,12,2),RIGHT(Zeitreihen0h15!A34275,2),0)</f>
        <v>#VALUE!</v>
      </c>
    </row>
    <row r="34276" spans="1:1" x14ac:dyDescent="0.25">
      <c r="A34276" s="78" t="e">
        <f>DATE(MID(Zeitreihen0h15!A34276,7,4),MID(Zeitreihen0h15!A34276,4,2),LEFT(Zeitreihen0h15!A34276,2))+TIME(MID(Zeitreihen0h15!A34276,12,2),RIGHT(Zeitreihen0h15!A34276,2),0)</f>
        <v>#VALUE!</v>
      </c>
    </row>
    <row r="34277" spans="1:1" x14ac:dyDescent="0.25">
      <c r="A34277" s="78" t="e">
        <f>DATE(MID(Zeitreihen0h15!A34277,7,4),MID(Zeitreihen0h15!A34277,4,2),LEFT(Zeitreihen0h15!A34277,2))+TIME(MID(Zeitreihen0h15!A34277,12,2),RIGHT(Zeitreihen0h15!A34277,2),0)</f>
        <v>#VALUE!</v>
      </c>
    </row>
    <row r="34278" spans="1:1" x14ac:dyDescent="0.25">
      <c r="A34278" s="78" t="e">
        <f>DATE(MID(Zeitreihen0h15!A34278,7,4),MID(Zeitreihen0h15!A34278,4,2),LEFT(Zeitreihen0h15!A34278,2))+TIME(MID(Zeitreihen0h15!A34278,12,2),RIGHT(Zeitreihen0h15!A34278,2),0)</f>
        <v>#VALUE!</v>
      </c>
    </row>
    <row r="34279" spans="1:1" x14ac:dyDescent="0.25">
      <c r="A34279" s="78" t="e">
        <f>DATE(MID(Zeitreihen0h15!A34279,7,4),MID(Zeitreihen0h15!A34279,4,2),LEFT(Zeitreihen0h15!A34279,2))+TIME(MID(Zeitreihen0h15!A34279,12,2),RIGHT(Zeitreihen0h15!A34279,2),0)</f>
        <v>#VALUE!</v>
      </c>
    </row>
    <row r="34280" spans="1:1" x14ac:dyDescent="0.25">
      <c r="A34280" s="78" t="e">
        <f>DATE(MID(Zeitreihen0h15!A34280,7,4),MID(Zeitreihen0h15!A34280,4,2),LEFT(Zeitreihen0h15!A34280,2))+TIME(MID(Zeitreihen0h15!A34280,12,2),RIGHT(Zeitreihen0h15!A34280,2),0)</f>
        <v>#VALUE!</v>
      </c>
    </row>
    <row r="34281" spans="1:1" x14ac:dyDescent="0.25">
      <c r="A34281" s="78" t="e">
        <f>DATE(MID(Zeitreihen0h15!A34281,7,4),MID(Zeitreihen0h15!A34281,4,2),LEFT(Zeitreihen0h15!A34281,2))+TIME(MID(Zeitreihen0h15!A34281,12,2),RIGHT(Zeitreihen0h15!A34281,2),0)</f>
        <v>#VALUE!</v>
      </c>
    </row>
    <row r="34282" spans="1:1" x14ac:dyDescent="0.25">
      <c r="A34282" s="78" t="e">
        <f>DATE(MID(Zeitreihen0h15!A34282,7,4),MID(Zeitreihen0h15!A34282,4,2),LEFT(Zeitreihen0h15!A34282,2))+TIME(MID(Zeitreihen0h15!A34282,12,2),RIGHT(Zeitreihen0h15!A34282,2),0)</f>
        <v>#VALUE!</v>
      </c>
    </row>
    <row r="34283" spans="1:1" x14ac:dyDescent="0.25">
      <c r="A34283" s="78" t="e">
        <f>DATE(MID(Zeitreihen0h15!A34283,7,4),MID(Zeitreihen0h15!A34283,4,2),LEFT(Zeitreihen0h15!A34283,2))+TIME(MID(Zeitreihen0h15!A34283,12,2),RIGHT(Zeitreihen0h15!A34283,2),0)</f>
        <v>#VALUE!</v>
      </c>
    </row>
    <row r="34284" spans="1:1" x14ac:dyDescent="0.25">
      <c r="A34284" s="78" t="e">
        <f>DATE(MID(Zeitreihen0h15!A34284,7,4),MID(Zeitreihen0h15!A34284,4,2),LEFT(Zeitreihen0h15!A34284,2))+TIME(MID(Zeitreihen0h15!A34284,12,2),RIGHT(Zeitreihen0h15!A34284,2),0)</f>
        <v>#VALUE!</v>
      </c>
    </row>
    <row r="34285" spans="1:1" x14ac:dyDescent="0.25">
      <c r="A34285" s="78" t="e">
        <f>DATE(MID(Zeitreihen0h15!A34285,7,4),MID(Zeitreihen0h15!A34285,4,2),LEFT(Zeitreihen0h15!A34285,2))+TIME(MID(Zeitreihen0h15!A34285,12,2),RIGHT(Zeitreihen0h15!A34285,2),0)</f>
        <v>#VALUE!</v>
      </c>
    </row>
    <row r="34286" spans="1:1" x14ac:dyDescent="0.25">
      <c r="A34286" s="78" t="e">
        <f>DATE(MID(Zeitreihen0h15!A34286,7,4),MID(Zeitreihen0h15!A34286,4,2),LEFT(Zeitreihen0h15!A34286,2))+TIME(MID(Zeitreihen0h15!A34286,12,2),RIGHT(Zeitreihen0h15!A34286,2),0)</f>
        <v>#VALUE!</v>
      </c>
    </row>
    <row r="34287" spans="1:1" x14ac:dyDescent="0.25">
      <c r="A34287" s="78" t="e">
        <f>DATE(MID(Zeitreihen0h15!A34287,7,4),MID(Zeitreihen0h15!A34287,4,2),LEFT(Zeitreihen0h15!A34287,2))+TIME(MID(Zeitreihen0h15!A34287,12,2),RIGHT(Zeitreihen0h15!A34287,2),0)</f>
        <v>#VALUE!</v>
      </c>
    </row>
    <row r="34288" spans="1:1" x14ac:dyDescent="0.25">
      <c r="A34288" s="78" t="e">
        <f>DATE(MID(Zeitreihen0h15!A34288,7,4),MID(Zeitreihen0h15!A34288,4,2),LEFT(Zeitreihen0h15!A34288,2))+TIME(MID(Zeitreihen0h15!A34288,12,2),RIGHT(Zeitreihen0h15!A34288,2),0)</f>
        <v>#VALUE!</v>
      </c>
    </row>
    <row r="34289" spans="1:1" x14ac:dyDescent="0.25">
      <c r="A34289" s="78" t="e">
        <f>DATE(MID(Zeitreihen0h15!A34289,7,4),MID(Zeitreihen0h15!A34289,4,2),LEFT(Zeitreihen0h15!A34289,2))+TIME(MID(Zeitreihen0h15!A34289,12,2),RIGHT(Zeitreihen0h15!A34289,2),0)</f>
        <v>#VALUE!</v>
      </c>
    </row>
    <row r="34290" spans="1:1" x14ac:dyDescent="0.25">
      <c r="A34290" s="78" t="e">
        <f>DATE(MID(Zeitreihen0h15!A34290,7,4),MID(Zeitreihen0h15!A34290,4,2),LEFT(Zeitreihen0h15!A34290,2))+TIME(MID(Zeitreihen0h15!A34290,12,2),RIGHT(Zeitreihen0h15!A34290,2),0)</f>
        <v>#VALUE!</v>
      </c>
    </row>
    <row r="34291" spans="1:1" x14ac:dyDescent="0.25">
      <c r="A34291" s="78" t="e">
        <f>DATE(MID(Zeitreihen0h15!A34291,7,4),MID(Zeitreihen0h15!A34291,4,2),LEFT(Zeitreihen0h15!A34291,2))+TIME(MID(Zeitreihen0h15!A34291,12,2),RIGHT(Zeitreihen0h15!A34291,2),0)</f>
        <v>#VALUE!</v>
      </c>
    </row>
    <row r="34292" spans="1:1" x14ac:dyDescent="0.25">
      <c r="A34292" s="78" t="e">
        <f>DATE(MID(Zeitreihen0h15!A34292,7,4),MID(Zeitreihen0h15!A34292,4,2),LEFT(Zeitreihen0h15!A34292,2))+TIME(MID(Zeitreihen0h15!A34292,12,2),RIGHT(Zeitreihen0h15!A34292,2),0)</f>
        <v>#VALUE!</v>
      </c>
    </row>
    <row r="34293" spans="1:1" x14ac:dyDescent="0.25">
      <c r="A34293" s="78" t="e">
        <f>DATE(MID(Zeitreihen0h15!A34293,7,4),MID(Zeitreihen0h15!A34293,4,2),LEFT(Zeitreihen0h15!A34293,2))+TIME(MID(Zeitreihen0h15!A34293,12,2),RIGHT(Zeitreihen0h15!A34293,2),0)</f>
        <v>#VALUE!</v>
      </c>
    </row>
    <row r="34294" spans="1:1" x14ac:dyDescent="0.25">
      <c r="A34294" s="78" t="e">
        <f>DATE(MID(Zeitreihen0h15!A34294,7,4),MID(Zeitreihen0h15!A34294,4,2),LEFT(Zeitreihen0h15!A34294,2))+TIME(MID(Zeitreihen0h15!A34294,12,2),RIGHT(Zeitreihen0h15!A34294,2),0)</f>
        <v>#VALUE!</v>
      </c>
    </row>
    <row r="34295" spans="1:1" x14ac:dyDescent="0.25">
      <c r="A34295" s="78" t="e">
        <f>DATE(MID(Zeitreihen0h15!A34295,7,4),MID(Zeitreihen0h15!A34295,4,2),LEFT(Zeitreihen0h15!A34295,2))+TIME(MID(Zeitreihen0h15!A34295,12,2),RIGHT(Zeitreihen0h15!A34295,2),0)</f>
        <v>#VALUE!</v>
      </c>
    </row>
    <row r="34296" spans="1:1" x14ac:dyDescent="0.25">
      <c r="A34296" s="78" t="e">
        <f>DATE(MID(Zeitreihen0h15!A34296,7,4),MID(Zeitreihen0h15!A34296,4,2),LEFT(Zeitreihen0h15!A34296,2))+TIME(MID(Zeitreihen0h15!A34296,12,2),RIGHT(Zeitreihen0h15!A34296,2),0)</f>
        <v>#VALUE!</v>
      </c>
    </row>
    <row r="34297" spans="1:1" x14ac:dyDescent="0.25">
      <c r="A34297" s="78" t="e">
        <f>DATE(MID(Zeitreihen0h15!A34297,7,4),MID(Zeitreihen0h15!A34297,4,2),LEFT(Zeitreihen0h15!A34297,2))+TIME(MID(Zeitreihen0h15!A34297,12,2),RIGHT(Zeitreihen0h15!A34297,2),0)</f>
        <v>#VALUE!</v>
      </c>
    </row>
    <row r="34298" spans="1:1" x14ac:dyDescent="0.25">
      <c r="A34298" s="78" t="e">
        <f>DATE(MID(Zeitreihen0h15!A34298,7,4),MID(Zeitreihen0h15!A34298,4,2),LEFT(Zeitreihen0h15!A34298,2))+TIME(MID(Zeitreihen0h15!A34298,12,2),RIGHT(Zeitreihen0h15!A34298,2),0)</f>
        <v>#VALUE!</v>
      </c>
    </row>
    <row r="34299" spans="1:1" x14ac:dyDescent="0.25">
      <c r="A34299" s="78" t="e">
        <f>DATE(MID(Zeitreihen0h15!A34299,7,4),MID(Zeitreihen0h15!A34299,4,2),LEFT(Zeitreihen0h15!A34299,2))+TIME(MID(Zeitreihen0h15!A34299,12,2),RIGHT(Zeitreihen0h15!A34299,2),0)</f>
        <v>#VALUE!</v>
      </c>
    </row>
    <row r="34300" spans="1:1" x14ac:dyDescent="0.25">
      <c r="A34300" s="78" t="e">
        <f>DATE(MID(Zeitreihen0h15!A34300,7,4),MID(Zeitreihen0h15!A34300,4,2),LEFT(Zeitreihen0h15!A34300,2))+TIME(MID(Zeitreihen0h15!A34300,12,2),RIGHT(Zeitreihen0h15!A34300,2),0)</f>
        <v>#VALUE!</v>
      </c>
    </row>
    <row r="34301" spans="1:1" x14ac:dyDescent="0.25">
      <c r="A34301" s="78" t="e">
        <f>DATE(MID(Zeitreihen0h15!A34301,7,4),MID(Zeitreihen0h15!A34301,4,2),LEFT(Zeitreihen0h15!A34301,2))+TIME(MID(Zeitreihen0h15!A34301,12,2),RIGHT(Zeitreihen0h15!A34301,2),0)</f>
        <v>#VALUE!</v>
      </c>
    </row>
    <row r="34302" spans="1:1" x14ac:dyDescent="0.25">
      <c r="A34302" s="78" t="e">
        <f>DATE(MID(Zeitreihen0h15!A34302,7,4),MID(Zeitreihen0h15!A34302,4,2),LEFT(Zeitreihen0h15!A34302,2))+TIME(MID(Zeitreihen0h15!A34302,12,2),RIGHT(Zeitreihen0h15!A34302,2),0)</f>
        <v>#VALUE!</v>
      </c>
    </row>
    <row r="34303" spans="1:1" x14ac:dyDescent="0.25">
      <c r="A34303" s="78" t="e">
        <f>DATE(MID(Zeitreihen0h15!A34303,7,4),MID(Zeitreihen0h15!A34303,4,2),LEFT(Zeitreihen0h15!A34303,2))+TIME(MID(Zeitreihen0h15!A34303,12,2),RIGHT(Zeitreihen0h15!A34303,2),0)</f>
        <v>#VALUE!</v>
      </c>
    </row>
    <row r="34304" spans="1:1" x14ac:dyDescent="0.25">
      <c r="A34304" s="78" t="e">
        <f>DATE(MID(Zeitreihen0h15!A34304,7,4),MID(Zeitreihen0h15!A34304,4,2),LEFT(Zeitreihen0h15!A34304,2))+TIME(MID(Zeitreihen0h15!A34304,12,2),RIGHT(Zeitreihen0h15!A34304,2),0)</f>
        <v>#VALUE!</v>
      </c>
    </row>
    <row r="34305" spans="1:1" x14ac:dyDescent="0.25">
      <c r="A34305" s="78" t="e">
        <f>DATE(MID(Zeitreihen0h15!A34305,7,4),MID(Zeitreihen0h15!A34305,4,2),LEFT(Zeitreihen0h15!A34305,2))+TIME(MID(Zeitreihen0h15!A34305,12,2),RIGHT(Zeitreihen0h15!A34305,2),0)</f>
        <v>#VALUE!</v>
      </c>
    </row>
    <row r="34306" spans="1:1" x14ac:dyDescent="0.25">
      <c r="A34306" s="78" t="e">
        <f>DATE(MID(Zeitreihen0h15!A34306,7,4),MID(Zeitreihen0h15!A34306,4,2),LEFT(Zeitreihen0h15!A34306,2))+TIME(MID(Zeitreihen0h15!A34306,12,2),RIGHT(Zeitreihen0h15!A34306,2),0)</f>
        <v>#VALUE!</v>
      </c>
    </row>
    <row r="34307" spans="1:1" x14ac:dyDescent="0.25">
      <c r="A34307" s="78" t="e">
        <f>DATE(MID(Zeitreihen0h15!A34307,7,4),MID(Zeitreihen0h15!A34307,4,2),LEFT(Zeitreihen0h15!A34307,2))+TIME(MID(Zeitreihen0h15!A34307,12,2),RIGHT(Zeitreihen0h15!A34307,2),0)</f>
        <v>#VALUE!</v>
      </c>
    </row>
    <row r="34308" spans="1:1" x14ac:dyDescent="0.25">
      <c r="A34308" s="78" t="e">
        <f>DATE(MID(Zeitreihen0h15!A34308,7,4),MID(Zeitreihen0h15!A34308,4,2),LEFT(Zeitreihen0h15!A34308,2))+TIME(MID(Zeitreihen0h15!A34308,12,2),RIGHT(Zeitreihen0h15!A34308,2),0)</f>
        <v>#VALUE!</v>
      </c>
    </row>
    <row r="34309" spans="1:1" x14ac:dyDescent="0.25">
      <c r="A34309" s="78" t="e">
        <f>DATE(MID(Zeitreihen0h15!A34309,7,4),MID(Zeitreihen0h15!A34309,4,2),LEFT(Zeitreihen0h15!A34309,2))+TIME(MID(Zeitreihen0h15!A34309,12,2),RIGHT(Zeitreihen0h15!A34309,2),0)</f>
        <v>#VALUE!</v>
      </c>
    </row>
    <row r="34310" spans="1:1" x14ac:dyDescent="0.25">
      <c r="A34310" s="78" t="e">
        <f>DATE(MID(Zeitreihen0h15!A34310,7,4),MID(Zeitreihen0h15!A34310,4,2),LEFT(Zeitreihen0h15!A34310,2))+TIME(MID(Zeitreihen0h15!A34310,12,2),RIGHT(Zeitreihen0h15!A34310,2),0)</f>
        <v>#VALUE!</v>
      </c>
    </row>
    <row r="34311" spans="1:1" x14ac:dyDescent="0.25">
      <c r="A34311" s="78" t="e">
        <f>DATE(MID(Zeitreihen0h15!A34311,7,4),MID(Zeitreihen0h15!A34311,4,2),LEFT(Zeitreihen0h15!A34311,2))+TIME(MID(Zeitreihen0h15!A34311,12,2),RIGHT(Zeitreihen0h15!A34311,2),0)</f>
        <v>#VALUE!</v>
      </c>
    </row>
    <row r="34312" spans="1:1" x14ac:dyDescent="0.25">
      <c r="A34312" s="78" t="e">
        <f>DATE(MID(Zeitreihen0h15!A34312,7,4),MID(Zeitreihen0h15!A34312,4,2),LEFT(Zeitreihen0h15!A34312,2))+TIME(MID(Zeitreihen0h15!A34312,12,2),RIGHT(Zeitreihen0h15!A34312,2),0)</f>
        <v>#VALUE!</v>
      </c>
    </row>
    <row r="34313" spans="1:1" x14ac:dyDescent="0.25">
      <c r="A34313" s="78" t="e">
        <f>DATE(MID(Zeitreihen0h15!A34313,7,4),MID(Zeitreihen0h15!A34313,4,2),LEFT(Zeitreihen0h15!A34313,2))+TIME(MID(Zeitreihen0h15!A34313,12,2),RIGHT(Zeitreihen0h15!A34313,2),0)</f>
        <v>#VALUE!</v>
      </c>
    </row>
    <row r="34314" spans="1:1" x14ac:dyDescent="0.25">
      <c r="A34314" s="78" t="e">
        <f>DATE(MID(Zeitreihen0h15!A34314,7,4),MID(Zeitreihen0h15!A34314,4,2),LEFT(Zeitreihen0h15!A34314,2))+TIME(MID(Zeitreihen0h15!A34314,12,2),RIGHT(Zeitreihen0h15!A34314,2),0)</f>
        <v>#VALUE!</v>
      </c>
    </row>
    <row r="34315" spans="1:1" x14ac:dyDescent="0.25">
      <c r="A34315" s="78" t="e">
        <f>DATE(MID(Zeitreihen0h15!A34315,7,4),MID(Zeitreihen0h15!A34315,4,2),LEFT(Zeitreihen0h15!A34315,2))+TIME(MID(Zeitreihen0h15!A34315,12,2),RIGHT(Zeitreihen0h15!A34315,2),0)</f>
        <v>#VALUE!</v>
      </c>
    </row>
    <row r="34316" spans="1:1" x14ac:dyDescent="0.25">
      <c r="A34316" s="78" t="e">
        <f>DATE(MID(Zeitreihen0h15!A34316,7,4),MID(Zeitreihen0h15!A34316,4,2),LEFT(Zeitreihen0h15!A34316,2))+TIME(MID(Zeitreihen0h15!A34316,12,2),RIGHT(Zeitreihen0h15!A34316,2),0)</f>
        <v>#VALUE!</v>
      </c>
    </row>
    <row r="34317" spans="1:1" x14ac:dyDescent="0.25">
      <c r="A34317" s="78" t="e">
        <f>DATE(MID(Zeitreihen0h15!A34317,7,4),MID(Zeitreihen0h15!A34317,4,2),LEFT(Zeitreihen0h15!A34317,2))+TIME(MID(Zeitreihen0h15!A34317,12,2),RIGHT(Zeitreihen0h15!A34317,2),0)</f>
        <v>#VALUE!</v>
      </c>
    </row>
    <row r="34318" spans="1:1" x14ac:dyDescent="0.25">
      <c r="A34318" s="78" t="e">
        <f>DATE(MID(Zeitreihen0h15!A34318,7,4),MID(Zeitreihen0h15!A34318,4,2),LEFT(Zeitreihen0h15!A34318,2))+TIME(MID(Zeitreihen0h15!A34318,12,2),RIGHT(Zeitreihen0h15!A34318,2),0)</f>
        <v>#VALUE!</v>
      </c>
    </row>
    <row r="34319" spans="1:1" x14ac:dyDescent="0.25">
      <c r="A34319" s="78" t="e">
        <f>DATE(MID(Zeitreihen0h15!A34319,7,4),MID(Zeitreihen0h15!A34319,4,2),LEFT(Zeitreihen0h15!A34319,2))+TIME(MID(Zeitreihen0h15!A34319,12,2),RIGHT(Zeitreihen0h15!A34319,2),0)</f>
        <v>#VALUE!</v>
      </c>
    </row>
    <row r="34320" spans="1:1" x14ac:dyDescent="0.25">
      <c r="A34320" s="78" t="e">
        <f>DATE(MID(Zeitreihen0h15!A34320,7,4),MID(Zeitreihen0h15!A34320,4,2),LEFT(Zeitreihen0h15!A34320,2))+TIME(MID(Zeitreihen0h15!A34320,12,2),RIGHT(Zeitreihen0h15!A34320,2),0)</f>
        <v>#VALUE!</v>
      </c>
    </row>
    <row r="34321" spans="1:1" x14ac:dyDescent="0.25">
      <c r="A34321" s="78" t="e">
        <f>DATE(MID(Zeitreihen0h15!A34321,7,4),MID(Zeitreihen0h15!A34321,4,2),LEFT(Zeitreihen0h15!A34321,2))+TIME(MID(Zeitreihen0h15!A34321,12,2),RIGHT(Zeitreihen0h15!A34321,2),0)</f>
        <v>#VALUE!</v>
      </c>
    </row>
    <row r="34322" spans="1:1" x14ac:dyDescent="0.25">
      <c r="A34322" s="78" t="e">
        <f>DATE(MID(Zeitreihen0h15!A34322,7,4),MID(Zeitreihen0h15!A34322,4,2),LEFT(Zeitreihen0h15!A34322,2))+TIME(MID(Zeitreihen0h15!A34322,12,2),RIGHT(Zeitreihen0h15!A34322,2),0)</f>
        <v>#VALUE!</v>
      </c>
    </row>
    <row r="34323" spans="1:1" x14ac:dyDescent="0.25">
      <c r="A34323" s="78" t="e">
        <f>DATE(MID(Zeitreihen0h15!A34323,7,4),MID(Zeitreihen0h15!A34323,4,2),LEFT(Zeitreihen0h15!A34323,2))+TIME(MID(Zeitreihen0h15!A34323,12,2),RIGHT(Zeitreihen0h15!A34323,2),0)</f>
        <v>#VALUE!</v>
      </c>
    </row>
    <row r="34324" spans="1:1" x14ac:dyDescent="0.25">
      <c r="A34324" s="78" t="e">
        <f>DATE(MID(Zeitreihen0h15!A34324,7,4),MID(Zeitreihen0h15!A34324,4,2),LEFT(Zeitreihen0h15!A34324,2))+TIME(MID(Zeitreihen0h15!A34324,12,2),RIGHT(Zeitreihen0h15!A34324,2),0)</f>
        <v>#VALUE!</v>
      </c>
    </row>
    <row r="34325" spans="1:1" x14ac:dyDescent="0.25">
      <c r="A34325" s="78" t="e">
        <f>DATE(MID(Zeitreihen0h15!A34325,7,4),MID(Zeitreihen0h15!A34325,4,2),LEFT(Zeitreihen0h15!A34325,2))+TIME(MID(Zeitreihen0h15!A34325,12,2),RIGHT(Zeitreihen0h15!A34325,2),0)</f>
        <v>#VALUE!</v>
      </c>
    </row>
    <row r="34326" spans="1:1" x14ac:dyDescent="0.25">
      <c r="A34326" s="78" t="e">
        <f>DATE(MID(Zeitreihen0h15!A34326,7,4),MID(Zeitreihen0h15!A34326,4,2),LEFT(Zeitreihen0h15!A34326,2))+TIME(MID(Zeitreihen0h15!A34326,12,2),RIGHT(Zeitreihen0h15!A34326,2),0)</f>
        <v>#VALUE!</v>
      </c>
    </row>
    <row r="34327" spans="1:1" x14ac:dyDescent="0.25">
      <c r="A34327" s="78" t="e">
        <f>DATE(MID(Zeitreihen0h15!A34327,7,4),MID(Zeitreihen0h15!A34327,4,2),LEFT(Zeitreihen0h15!A34327,2))+TIME(MID(Zeitreihen0h15!A34327,12,2),RIGHT(Zeitreihen0h15!A34327,2),0)</f>
        <v>#VALUE!</v>
      </c>
    </row>
    <row r="34328" spans="1:1" x14ac:dyDescent="0.25">
      <c r="A34328" s="78" t="e">
        <f>DATE(MID(Zeitreihen0h15!A34328,7,4),MID(Zeitreihen0h15!A34328,4,2),LEFT(Zeitreihen0h15!A34328,2))+TIME(MID(Zeitreihen0h15!A34328,12,2),RIGHT(Zeitreihen0h15!A34328,2),0)</f>
        <v>#VALUE!</v>
      </c>
    </row>
    <row r="34329" spans="1:1" x14ac:dyDescent="0.25">
      <c r="A34329" s="78" t="e">
        <f>DATE(MID(Zeitreihen0h15!A34329,7,4),MID(Zeitreihen0h15!A34329,4,2),LEFT(Zeitreihen0h15!A34329,2))+TIME(MID(Zeitreihen0h15!A34329,12,2),RIGHT(Zeitreihen0h15!A34329,2),0)</f>
        <v>#VALUE!</v>
      </c>
    </row>
    <row r="34330" spans="1:1" x14ac:dyDescent="0.25">
      <c r="A34330" s="78" t="e">
        <f>DATE(MID(Zeitreihen0h15!A34330,7,4),MID(Zeitreihen0h15!A34330,4,2),LEFT(Zeitreihen0h15!A34330,2))+TIME(MID(Zeitreihen0h15!A34330,12,2),RIGHT(Zeitreihen0h15!A34330,2),0)</f>
        <v>#VALUE!</v>
      </c>
    </row>
    <row r="34331" spans="1:1" x14ac:dyDescent="0.25">
      <c r="A34331" s="78" t="e">
        <f>DATE(MID(Zeitreihen0h15!A34331,7,4),MID(Zeitreihen0h15!A34331,4,2),LEFT(Zeitreihen0h15!A34331,2))+TIME(MID(Zeitreihen0h15!A34331,12,2),RIGHT(Zeitreihen0h15!A34331,2),0)</f>
        <v>#VALUE!</v>
      </c>
    </row>
    <row r="34332" spans="1:1" x14ac:dyDescent="0.25">
      <c r="A34332" s="78" t="e">
        <f>DATE(MID(Zeitreihen0h15!A34332,7,4),MID(Zeitreihen0h15!A34332,4,2),LEFT(Zeitreihen0h15!A34332,2))+TIME(MID(Zeitreihen0h15!A34332,12,2),RIGHT(Zeitreihen0h15!A34332,2),0)</f>
        <v>#VALUE!</v>
      </c>
    </row>
    <row r="34333" spans="1:1" x14ac:dyDescent="0.25">
      <c r="A34333" s="78" t="e">
        <f>DATE(MID(Zeitreihen0h15!A34333,7,4),MID(Zeitreihen0h15!A34333,4,2),LEFT(Zeitreihen0h15!A34333,2))+TIME(MID(Zeitreihen0h15!A34333,12,2),RIGHT(Zeitreihen0h15!A34333,2),0)</f>
        <v>#VALUE!</v>
      </c>
    </row>
    <row r="34334" spans="1:1" x14ac:dyDescent="0.25">
      <c r="A34334" s="78" t="e">
        <f>DATE(MID(Zeitreihen0h15!A34334,7,4),MID(Zeitreihen0h15!A34334,4,2),LEFT(Zeitreihen0h15!A34334,2))+TIME(MID(Zeitreihen0h15!A34334,12,2),RIGHT(Zeitreihen0h15!A34334,2),0)</f>
        <v>#VALUE!</v>
      </c>
    </row>
    <row r="34335" spans="1:1" x14ac:dyDescent="0.25">
      <c r="A34335" s="78" t="e">
        <f>DATE(MID(Zeitreihen0h15!A34335,7,4),MID(Zeitreihen0h15!A34335,4,2),LEFT(Zeitreihen0h15!A34335,2))+TIME(MID(Zeitreihen0h15!A34335,12,2),RIGHT(Zeitreihen0h15!A34335,2),0)</f>
        <v>#VALUE!</v>
      </c>
    </row>
    <row r="34336" spans="1:1" x14ac:dyDescent="0.25">
      <c r="A34336" s="78" t="e">
        <f>DATE(MID(Zeitreihen0h15!A34336,7,4),MID(Zeitreihen0h15!A34336,4,2),LEFT(Zeitreihen0h15!A34336,2))+TIME(MID(Zeitreihen0h15!A34336,12,2),RIGHT(Zeitreihen0h15!A34336,2),0)</f>
        <v>#VALUE!</v>
      </c>
    </row>
    <row r="34337" spans="1:1" x14ac:dyDescent="0.25">
      <c r="A34337" s="78" t="e">
        <f>DATE(MID(Zeitreihen0h15!A34337,7,4),MID(Zeitreihen0h15!A34337,4,2),LEFT(Zeitreihen0h15!A34337,2))+TIME(MID(Zeitreihen0h15!A34337,12,2),RIGHT(Zeitreihen0h15!A34337,2),0)</f>
        <v>#VALUE!</v>
      </c>
    </row>
    <row r="34338" spans="1:1" x14ac:dyDescent="0.25">
      <c r="A34338" s="78" t="e">
        <f>DATE(MID(Zeitreihen0h15!A34338,7,4),MID(Zeitreihen0h15!A34338,4,2),LEFT(Zeitreihen0h15!A34338,2))+TIME(MID(Zeitreihen0h15!A34338,12,2),RIGHT(Zeitreihen0h15!A34338,2),0)</f>
        <v>#VALUE!</v>
      </c>
    </row>
    <row r="34339" spans="1:1" x14ac:dyDescent="0.25">
      <c r="A34339" s="78" t="e">
        <f>DATE(MID(Zeitreihen0h15!A34339,7,4),MID(Zeitreihen0h15!A34339,4,2),LEFT(Zeitreihen0h15!A34339,2))+TIME(MID(Zeitreihen0h15!A34339,12,2),RIGHT(Zeitreihen0h15!A34339,2),0)</f>
        <v>#VALUE!</v>
      </c>
    </row>
    <row r="34340" spans="1:1" x14ac:dyDescent="0.25">
      <c r="A34340" s="78" t="e">
        <f>DATE(MID(Zeitreihen0h15!A34340,7,4),MID(Zeitreihen0h15!A34340,4,2),LEFT(Zeitreihen0h15!A34340,2))+TIME(MID(Zeitreihen0h15!A34340,12,2),RIGHT(Zeitreihen0h15!A34340,2),0)</f>
        <v>#VALUE!</v>
      </c>
    </row>
    <row r="34341" spans="1:1" x14ac:dyDescent="0.25">
      <c r="A34341" s="78" t="e">
        <f>DATE(MID(Zeitreihen0h15!A34341,7,4),MID(Zeitreihen0h15!A34341,4,2),LEFT(Zeitreihen0h15!A34341,2))+TIME(MID(Zeitreihen0h15!A34341,12,2),RIGHT(Zeitreihen0h15!A34341,2),0)</f>
        <v>#VALUE!</v>
      </c>
    </row>
    <row r="34342" spans="1:1" x14ac:dyDescent="0.25">
      <c r="A34342" s="78" t="e">
        <f>DATE(MID(Zeitreihen0h15!A34342,7,4),MID(Zeitreihen0h15!A34342,4,2),LEFT(Zeitreihen0h15!A34342,2))+TIME(MID(Zeitreihen0h15!A34342,12,2),RIGHT(Zeitreihen0h15!A34342,2),0)</f>
        <v>#VALUE!</v>
      </c>
    </row>
    <row r="34343" spans="1:1" x14ac:dyDescent="0.25">
      <c r="A34343" s="78" t="e">
        <f>DATE(MID(Zeitreihen0h15!A34343,7,4),MID(Zeitreihen0h15!A34343,4,2),LEFT(Zeitreihen0h15!A34343,2))+TIME(MID(Zeitreihen0h15!A34343,12,2),RIGHT(Zeitreihen0h15!A34343,2),0)</f>
        <v>#VALUE!</v>
      </c>
    </row>
    <row r="34344" spans="1:1" x14ac:dyDescent="0.25">
      <c r="A34344" s="78" t="e">
        <f>DATE(MID(Zeitreihen0h15!A34344,7,4),MID(Zeitreihen0h15!A34344,4,2),LEFT(Zeitreihen0h15!A34344,2))+TIME(MID(Zeitreihen0h15!A34344,12,2),RIGHT(Zeitreihen0h15!A34344,2),0)</f>
        <v>#VALUE!</v>
      </c>
    </row>
    <row r="34345" spans="1:1" x14ac:dyDescent="0.25">
      <c r="A34345" s="78" t="e">
        <f>DATE(MID(Zeitreihen0h15!A34345,7,4),MID(Zeitreihen0h15!A34345,4,2),LEFT(Zeitreihen0h15!A34345,2))+TIME(MID(Zeitreihen0h15!A34345,12,2),RIGHT(Zeitreihen0h15!A34345,2),0)</f>
        <v>#VALUE!</v>
      </c>
    </row>
    <row r="34346" spans="1:1" x14ac:dyDescent="0.25">
      <c r="A34346" s="78" t="e">
        <f>DATE(MID(Zeitreihen0h15!A34346,7,4),MID(Zeitreihen0h15!A34346,4,2),LEFT(Zeitreihen0h15!A34346,2))+TIME(MID(Zeitreihen0h15!A34346,12,2),RIGHT(Zeitreihen0h15!A34346,2),0)</f>
        <v>#VALUE!</v>
      </c>
    </row>
    <row r="34347" spans="1:1" x14ac:dyDescent="0.25">
      <c r="A34347" s="78" t="e">
        <f>DATE(MID(Zeitreihen0h15!A34347,7,4),MID(Zeitreihen0h15!A34347,4,2),LEFT(Zeitreihen0h15!A34347,2))+TIME(MID(Zeitreihen0h15!A34347,12,2),RIGHT(Zeitreihen0h15!A34347,2),0)</f>
        <v>#VALUE!</v>
      </c>
    </row>
    <row r="34348" spans="1:1" x14ac:dyDescent="0.25">
      <c r="A34348" s="78" t="e">
        <f>DATE(MID(Zeitreihen0h15!A34348,7,4),MID(Zeitreihen0h15!A34348,4,2),LEFT(Zeitreihen0h15!A34348,2))+TIME(MID(Zeitreihen0h15!A34348,12,2),RIGHT(Zeitreihen0h15!A34348,2),0)</f>
        <v>#VALUE!</v>
      </c>
    </row>
    <row r="34349" spans="1:1" x14ac:dyDescent="0.25">
      <c r="A34349" s="78" t="e">
        <f>DATE(MID(Zeitreihen0h15!A34349,7,4),MID(Zeitreihen0h15!A34349,4,2),LEFT(Zeitreihen0h15!A34349,2))+TIME(MID(Zeitreihen0h15!A34349,12,2),RIGHT(Zeitreihen0h15!A34349,2),0)</f>
        <v>#VALUE!</v>
      </c>
    </row>
    <row r="34350" spans="1:1" x14ac:dyDescent="0.25">
      <c r="A34350" s="78" t="e">
        <f>DATE(MID(Zeitreihen0h15!A34350,7,4),MID(Zeitreihen0h15!A34350,4,2),LEFT(Zeitreihen0h15!A34350,2))+TIME(MID(Zeitreihen0h15!A34350,12,2),RIGHT(Zeitreihen0h15!A34350,2),0)</f>
        <v>#VALUE!</v>
      </c>
    </row>
    <row r="34351" spans="1:1" x14ac:dyDescent="0.25">
      <c r="A34351" s="78" t="e">
        <f>DATE(MID(Zeitreihen0h15!A34351,7,4),MID(Zeitreihen0h15!A34351,4,2),LEFT(Zeitreihen0h15!A34351,2))+TIME(MID(Zeitreihen0h15!A34351,12,2),RIGHT(Zeitreihen0h15!A34351,2),0)</f>
        <v>#VALUE!</v>
      </c>
    </row>
    <row r="34352" spans="1:1" x14ac:dyDescent="0.25">
      <c r="A34352" s="78" t="e">
        <f>DATE(MID(Zeitreihen0h15!A34352,7,4),MID(Zeitreihen0h15!A34352,4,2),LEFT(Zeitreihen0h15!A34352,2))+TIME(MID(Zeitreihen0h15!A34352,12,2),RIGHT(Zeitreihen0h15!A34352,2),0)</f>
        <v>#VALUE!</v>
      </c>
    </row>
    <row r="34353" spans="1:1" x14ac:dyDescent="0.25">
      <c r="A34353" s="78" t="e">
        <f>DATE(MID(Zeitreihen0h15!A34353,7,4),MID(Zeitreihen0h15!A34353,4,2),LEFT(Zeitreihen0h15!A34353,2))+TIME(MID(Zeitreihen0h15!A34353,12,2),RIGHT(Zeitreihen0h15!A34353,2),0)</f>
        <v>#VALUE!</v>
      </c>
    </row>
    <row r="34354" spans="1:1" x14ac:dyDescent="0.25">
      <c r="A34354" s="78" t="e">
        <f>DATE(MID(Zeitreihen0h15!A34354,7,4),MID(Zeitreihen0h15!A34354,4,2),LEFT(Zeitreihen0h15!A34354,2))+TIME(MID(Zeitreihen0h15!A34354,12,2),RIGHT(Zeitreihen0h15!A34354,2),0)</f>
        <v>#VALUE!</v>
      </c>
    </row>
    <row r="34355" spans="1:1" x14ac:dyDescent="0.25">
      <c r="A34355" s="78" t="e">
        <f>DATE(MID(Zeitreihen0h15!A34355,7,4),MID(Zeitreihen0h15!A34355,4,2),LEFT(Zeitreihen0h15!A34355,2))+TIME(MID(Zeitreihen0h15!A34355,12,2),RIGHT(Zeitreihen0h15!A34355,2),0)</f>
        <v>#VALUE!</v>
      </c>
    </row>
    <row r="34356" spans="1:1" x14ac:dyDescent="0.25">
      <c r="A34356" s="78" t="e">
        <f>DATE(MID(Zeitreihen0h15!A34356,7,4),MID(Zeitreihen0h15!A34356,4,2),LEFT(Zeitreihen0h15!A34356,2))+TIME(MID(Zeitreihen0h15!A34356,12,2),RIGHT(Zeitreihen0h15!A34356,2),0)</f>
        <v>#VALUE!</v>
      </c>
    </row>
    <row r="34357" spans="1:1" x14ac:dyDescent="0.25">
      <c r="A34357" s="78" t="e">
        <f>DATE(MID(Zeitreihen0h15!A34357,7,4),MID(Zeitreihen0h15!A34357,4,2),LEFT(Zeitreihen0h15!A34357,2))+TIME(MID(Zeitreihen0h15!A34357,12,2),RIGHT(Zeitreihen0h15!A34357,2),0)</f>
        <v>#VALUE!</v>
      </c>
    </row>
    <row r="34358" spans="1:1" x14ac:dyDescent="0.25">
      <c r="A34358" s="78" t="e">
        <f>DATE(MID(Zeitreihen0h15!A34358,7,4),MID(Zeitreihen0h15!A34358,4,2),LEFT(Zeitreihen0h15!A34358,2))+TIME(MID(Zeitreihen0h15!A34358,12,2),RIGHT(Zeitreihen0h15!A34358,2),0)</f>
        <v>#VALUE!</v>
      </c>
    </row>
    <row r="34359" spans="1:1" x14ac:dyDescent="0.25">
      <c r="A34359" s="78" t="e">
        <f>DATE(MID(Zeitreihen0h15!A34359,7,4),MID(Zeitreihen0h15!A34359,4,2),LEFT(Zeitreihen0h15!A34359,2))+TIME(MID(Zeitreihen0h15!A34359,12,2),RIGHT(Zeitreihen0h15!A34359,2),0)</f>
        <v>#VALUE!</v>
      </c>
    </row>
    <row r="34360" spans="1:1" x14ac:dyDescent="0.25">
      <c r="A34360" s="78" t="e">
        <f>DATE(MID(Zeitreihen0h15!A34360,7,4),MID(Zeitreihen0h15!A34360,4,2),LEFT(Zeitreihen0h15!A34360,2))+TIME(MID(Zeitreihen0h15!A34360,12,2),RIGHT(Zeitreihen0h15!A34360,2),0)</f>
        <v>#VALUE!</v>
      </c>
    </row>
    <row r="34361" spans="1:1" x14ac:dyDescent="0.25">
      <c r="A34361" s="78" t="e">
        <f>DATE(MID(Zeitreihen0h15!A34361,7,4),MID(Zeitreihen0h15!A34361,4,2),LEFT(Zeitreihen0h15!A34361,2))+TIME(MID(Zeitreihen0h15!A34361,12,2),RIGHT(Zeitreihen0h15!A34361,2),0)</f>
        <v>#VALUE!</v>
      </c>
    </row>
    <row r="34362" spans="1:1" x14ac:dyDescent="0.25">
      <c r="A34362" s="78" t="e">
        <f>DATE(MID(Zeitreihen0h15!A34362,7,4),MID(Zeitreihen0h15!A34362,4,2),LEFT(Zeitreihen0h15!A34362,2))+TIME(MID(Zeitreihen0h15!A34362,12,2),RIGHT(Zeitreihen0h15!A34362,2),0)</f>
        <v>#VALUE!</v>
      </c>
    </row>
    <row r="34363" spans="1:1" x14ac:dyDescent="0.25">
      <c r="A34363" s="78" t="e">
        <f>DATE(MID(Zeitreihen0h15!A34363,7,4),MID(Zeitreihen0h15!A34363,4,2),LEFT(Zeitreihen0h15!A34363,2))+TIME(MID(Zeitreihen0h15!A34363,12,2),RIGHT(Zeitreihen0h15!A34363,2),0)</f>
        <v>#VALUE!</v>
      </c>
    </row>
    <row r="34364" spans="1:1" x14ac:dyDescent="0.25">
      <c r="A34364" s="78" t="e">
        <f>DATE(MID(Zeitreihen0h15!A34364,7,4),MID(Zeitreihen0h15!A34364,4,2),LEFT(Zeitreihen0h15!A34364,2))+TIME(MID(Zeitreihen0h15!A34364,12,2),RIGHT(Zeitreihen0h15!A34364,2),0)</f>
        <v>#VALUE!</v>
      </c>
    </row>
    <row r="34365" spans="1:1" x14ac:dyDescent="0.25">
      <c r="A34365" s="78" t="e">
        <f>DATE(MID(Zeitreihen0h15!A34365,7,4),MID(Zeitreihen0h15!A34365,4,2),LEFT(Zeitreihen0h15!A34365,2))+TIME(MID(Zeitreihen0h15!A34365,12,2),RIGHT(Zeitreihen0h15!A34365,2),0)</f>
        <v>#VALUE!</v>
      </c>
    </row>
    <row r="34366" spans="1:1" x14ac:dyDescent="0.25">
      <c r="A34366" s="78" t="e">
        <f>DATE(MID(Zeitreihen0h15!A34366,7,4),MID(Zeitreihen0h15!A34366,4,2),LEFT(Zeitreihen0h15!A34366,2))+TIME(MID(Zeitreihen0h15!A34366,12,2),RIGHT(Zeitreihen0h15!A34366,2),0)</f>
        <v>#VALUE!</v>
      </c>
    </row>
    <row r="34367" spans="1:1" x14ac:dyDescent="0.25">
      <c r="A34367" s="78" t="e">
        <f>DATE(MID(Zeitreihen0h15!A34367,7,4),MID(Zeitreihen0h15!A34367,4,2),LEFT(Zeitreihen0h15!A34367,2))+TIME(MID(Zeitreihen0h15!A34367,12,2),RIGHT(Zeitreihen0h15!A34367,2),0)</f>
        <v>#VALUE!</v>
      </c>
    </row>
    <row r="34368" spans="1:1" x14ac:dyDescent="0.25">
      <c r="A34368" s="78" t="e">
        <f>DATE(MID(Zeitreihen0h15!A34368,7,4),MID(Zeitreihen0h15!A34368,4,2),LEFT(Zeitreihen0h15!A34368,2))+TIME(MID(Zeitreihen0h15!A34368,12,2),RIGHT(Zeitreihen0h15!A34368,2),0)</f>
        <v>#VALUE!</v>
      </c>
    </row>
    <row r="34369" spans="1:1" x14ac:dyDescent="0.25">
      <c r="A34369" s="78" t="e">
        <f>DATE(MID(Zeitreihen0h15!A34369,7,4),MID(Zeitreihen0h15!A34369,4,2),LEFT(Zeitreihen0h15!A34369,2))+TIME(MID(Zeitreihen0h15!A34369,12,2),RIGHT(Zeitreihen0h15!A34369,2),0)</f>
        <v>#VALUE!</v>
      </c>
    </row>
    <row r="34370" spans="1:1" x14ac:dyDescent="0.25">
      <c r="A34370" s="78" t="e">
        <f>DATE(MID(Zeitreihen0h15!A34370,7,4),MID(Zeitreihen0h15!A34370,4,2),LEFT(Zeitreihen0h15!A34370,2))+TIME(MID(Zeitreihen0h15!A34370,12,2),RIGHT(Zeitreihen0h15!A34370,2),0)</f>
        <v>#VALUE!</v>
      </c>
    </row>
    <row r="34371" spans="1:1" x14ac:dyDescent="0.25">
      <c r="A34371" s="78" t="e">
        <f>DATE(MID(Zeitreihen0h15!A34371,7,4),MID(Zeitreihen0h15!A34371,4,2),LEFT(Zeitreihen0h15!A34371,2))+TIME(MID(Zeitreihen0h15!A34371,12,2),RIGHT(Zeitreihen0h15!A34371,2),0)</f>
        <v>#VALUE!</v>
      </c>
    </row>
    <row r="34372" spans="1:1" x14ac:dyDescent="0.25">
      <c r="A34372" s="78" t="e">
        <f>DATE(MID(Zeitreihen0h15!A34372,7,4),MID(Zeitreihen0h15!A34372,4,2),LEFT(Zeitreihen0h15!A34372,2))+TIME(MID(Zeitreihen0h15!A34372,12,2),RIGHT(Zeitreihen0h15!A34372,2),0)</f>
        <v>#VALUE!</v>
      </c>
    </row>
    <row r="34373" spans="1:1" x14ac:dyDescent="0.25">
      <c r="A34373" s="78" t="e">
        <f>DATE(MID(Zeitreihen0h15!A34373,7,4),MID(Zeitreihen0h15!A34373,4,2),LEFT(Zeitreihen0h15!A34373,2))+TIME(MID(Zeitreihen0h15!A34373,12,2),RIGHT(Zeitreihen0h15!A34373,2),0)</f>
        <v>#VALUE!</v>
      </c>
    </row>
    <row r="34374" spans="1:1" x14ac:dyDescent="0.25">
      <c r="A34374" s="78" t="e">
        <f>DATE(MID(Zeitreihen0h15!A34374,7,4),MID(Zeitreihen0h15!A34374,4,2),LEFT(Zeitreihen0h15!A34374,2))+TIME(MID(Zeitreihen0h15!A34374,12,2),RIGHT(Zeitreihen0h15!A34374,2),0)</f>
        <v>#VALUE!</v>
      </c>
    </row>
    <row r="34375" spans="1:1" x14ac:dyDescent="0.25">
      <c r="A34375" s="78" t="e">
        <f>DATE(MID(Zeitreihen0h15!A34375,7,4),MID(Zeitreihen0h15!A34375,4,2),LEFT(Zeitreihen0h15!A34375,2))+TIME(MID(Zeitreihen0h15!A34375,12,2),RIGHT(Zeitreihen0h15!A34375,2),0)</f>
        <v>#VALUE!</v>
      </c>
    </row>
    <row r="34376" spans="1:1" x14ac:dyDescent="0.25">
      <c r="A34376" s="78" t="e">
        <f>DATE(MID(Zeitreihen0h15!A34376,7,4),MID(Zeitreihen0h15!A34376,4,2),LEFT(Zeitreihen0h15!A34376,2))+TIME(MID(Zeitreihen0h15!A34376,12,2),RIGHT(Zeitreihen0h15!A34376,2),0)</f>
        <v>#VALUE!</v>
      </c>
    </row>
    <row r="34377" spans="1:1" x14ac:dyDescent="0.25">
      <c r="A34377" s="78" t="e">
        <f>DATE(MID(Zeitreihen0h15!A34377,7,4),MID(Zeitreihen0h15!A34377,4,2),LEFT(Zeitreihen0h15!A34377,2))+TIME(MID(Zeitreihen0h15!A34377,12,2),RIGHT(Zeitreihen0h15!A34377,2),0)</f>
        <v>#VALUE!</v>
      </c>
    </row>
    <row r="34378" spans="1:1" x14ac:dyDescent="0.25">
      <c r="A34378" s="78" t="e">
        <f>DATE(MID(Zeitreihen0h15!A34378,7,4),MID(Zeitreihen0h15!A34378,4,2),LEFT(Zeitreihen0h15!A34378,2))+TIME(MID(Zeitreihen0h15!A34378,12,2),RIGHT(Zeitreihen0h15!A34378,2),0)</f>
        <v>#VALUE!</v>
      </c>
    </row>
    <row r="34379" spans="1:1" x14ac:dyDescent="0.25">
      <c r="A34379" s="78" t="e">
        <f>DATE(MID(Zeitreihen0h15!A34379,7,4),MID(Zeitreihen0h15!A34379,4,2),LEFT(Zeitreihen0h15!A34379,2))+TIME(MID(Zeitreihen0h15!A34379,12,2),RIGHT(Zeitreihen0h15!A34379,2),0)</f>
        <v>#VALUE!</v>
      </c>
    </row>
    <row r="34380" spans="1:1" x14ac:dyDescent="0.25">
      <c r="A34380" s="78" t="e">
        <f>DATE(MID(Zeitreihen0h15!A34380,7,4),MID(Zeitreihen0h15!A34380,4,2),LEFT(Zeitreihen0h15!A34380,2))+TIME(MID(Zeitreihen0h15!A34380,12,2),RIGHT(Zeitreihen0h15!A34380,2),0)</f>
        <v>#VALUE!</v>
      </c>
    </row>
    <row r="34381" spans="1:1" x14ac:dyDescent="0.25">
      <c r="A34381" s="78" t="e">
        <f>DATE(MID(Zeitreihen0h15!A34381,7,4),MID(Zeitreihen0h15!A34381,4,2),LEFT(Zeitreihen0h15!A34381,2))+TIME(MID(Zeitreihen0h15!A34381,12,2),RIGHT(Zeitreihen0h15!A34381,2),0)</f>
        <v>#VALUE!</v>
      </c>
    </row>
    <row r="34382" spans="1:1" x14ac:dyDescent="0.25">
      <c r="A34382" s="78" t="e">
        <f>DATE(MID(Zeitreihen0h15!A34382,7,4),MID(Zeitreihen0h15!A34382,4,2),LEFT(Zeitreihen0h15!A34382,2))+TIME(MID(Zeitreihen0h15!A34382,12,2),RIGHT(Zeitreihen0h15!A34382,2),0)</f>
        <v>#VALUE!</v>
      </c>
    </row>
    <row r="34383" spans="1:1" x14ac:dyDescent="0.25">
      <c r="A34383" s="78" t="e">
        <f>DATE(MID(Zeitreihen0h15!A34383,7,4),MID(Zeitreihen0h15!A34383,4,2),LEFT(Zeitreihen0h15!A34383,2))+TIME(MID(Zeitreihen0h15!A34383,12,2),RIGHT(Zeitreihen0h15!A34383,2),0)</f>
        <v>#VALUE!</v>
      </c>
    </row>
    <row r="34384" spans="1:1" x14ac:dyDescent="0.25">
      <c r="A34384" s="78" t="e">
        <f>DATE(MID(Zeitreihen0h15!A34384,7,4),MID(Zeitreihen0h15!A34384,4,2),LEFT(Zeitreihen0h15!A34384,2))+TIME(MID(Zeitreihen0h15!A34384,12,2),RIGHT(Zeitreihen0h15!A34384,2),0)</f>
        <v>#VALUE!</v>
      </c>
    </row>
    <row r="34385" spans="1:1" x14ac:dyDescent="0.25">
      <c r="A34385" s="78" t="e">
        <f>DATE(MID(Zeitreihen0h15!A34385,7,4),MID(Zeitreihen0h15!A34385,4,2),LEFT(Zeitreihen0h15!A34385,2))+TIME(MID(Zeitreihen0h15!A34385,12,2),RIGHT(Zeitreihen0h15!A34385,2),0)</f>
        <v>#VALUE!</v>
      </c>
    </row>
    <row r="34386" spans="1:1" x14ac:dyDescent="0.25">
      <c r="A34386" s="78" t="e">
        <f>DATE(MID(Zeitreihen0h15!A34386,7,4),MID(Zeitreihen0h15!A34386,4,2),LEFT(Zeitreihen0h15!A34386,2))+TIME(MID(Zeitreihen0h15!A34386,12,2),RIGHT(Zeitreihen0h15!A34386,2),0)</f>
        <v>#VALUE!</v>
      </c>
    </row>
    <row r="34387" spans="1:1" x14ac:dyDescent="0.25">
      <c r="A34387" s="78" t="e">
        <f>DATE(MID(Zeitreihen0h15!A34387,7,4),MID(Zeitreihen0h15!A34387,4,2),LEFT(Zeitreihen0h15!A34387,2))+TIME(MID(Zeitreihen0h15!A34387,12,2),RIGHT(Zeitreihen0h15!A34387,2),0)</f>
        <v>#VALUE!</v>
      </c>
    </row>
    <row r="34388" spans="1:1" x14ac:dyDescent="0.25">
      <c r="A34388" s="78" t="e">
        <f>DATE(MID(Zeitreihen0h15!A34388,7,4),MID(Zeitreihen0h15!A34388,4,2),LEFT(Zeitreihen0h15!A34388,2))+TIME(MID(Zeitreihen0h15!A34388,12,2),RIGHT(Zeitreihen0h15!A34388,2),0)</f>
        <v>#VALUE!</v>
      </c>
    </row>
    <row r="34389" spans="1:1" x14ac:dyDescent="0.25">
      <c r="A34389" s="78" t="e">
        <f>DATE(MID(Zeitreihen0h15!A34389,7,4),MID(Zeitreihen0h15!A34389,4,2),LEFT(Zeitreihen0h15!A34389,2))+TIME(MID(Zeitreihen0h15!A34389,12,2),RIGHT(Zeitreihen0h15!A34389,2),0)</f>
        <v>#VALUE!</v>
      </c>
    </row>
    <row r="34390" spans="1:1" x14ac:dyDescent="0.25">
      <c r="A34390" s="78" t="e">
        <f>DATE(MID(Zeitreihen0h15!A34390,7,4),MID(Zeitreihen0h15!A34390,4,2),LEFT(Zeitreihen0h15!A34390,2))+TIME(MID(Zeitreihen0h15!A34390,12,2),RIGHT(Zeitreihen0h15!A34390,2),0)</f>
        <v>#VALUE!</v>
      </c>
    </row>
    <row r="34391" spans="1:1" x14ac:dyDescent="0.25">
      <c r="A34391" s="78" t="e">
        <f>DATE(MID(Zeitreihen0h15!A34391,7,4),MID(Zeitreihen0h15!A34391,4,2),LEFT(Zeitreihen0h15!A34391,2))+TIME(MID(Zeitreihen0h15!A34391,12,2),RIGHT(Zeitreihen0h15!A34391,2),0)</f>
        <v>#VALUE!</v>
      </c>
    </row>
    <row r="34392" spans="1:1" x14ac:dyDescent="0.25">
      <c r="A34392" s="78" t="e">
        <f>DATE(MID(Zeitreihen0h15!A34392,7,4),MID(Zeitreihen0h15!A34392,4,2),LEFT(Zeitreihen0h15!A34392,2))+TIME(MID(Zeitreihen0h15!A34392,12,2),RIGHT(Zeitreihen0h15!A34392,2),0)</f>
        <v>#VALUE!</v>
      </c>
    </row>
    <row r="34393" spans="1:1" x14ac:dyDescent="0.25">
      <c r="A34393" s="78" t="e">
        <f>DATE(MID(Zeitreihen0h15!A34393,7,4),MID(Zeitreihen0h15!A34393,4,2),LEFT(Zeitreihen0h15!A34393,2))+TIME(MID(Zeitreihen0h15!A34393,12,2),RIGHT(Zeitreihen0h15!A34393,2),0)</f>
        <v>#VALUE!</v>
      </c>
    </row>
    <row r="34394" spans="1:1" x14ac:dyDescent="0.25">
      <c r="A34394" s="78" t="e">
        <f>DATE(MID(Zeitreihen0h15!A34394,7,4),MID(Zeitreihen0h15!A34394,4,2),LEFT(Zeitreihen0h15!A34394,2))+TIME(MID(Zeitreihen0h15!A34394,12,2),RIGHT(Zeitreihen0h15!A34394,2),0)</f>
        <v>#VALUE!</v>
      </c>
    </row>
    <row r="34395" spans="1:1" x14ac:dyDescent="0.25">
      <c r="A34395" s="78" t="e">
        <f>DATE(MID(Zeitreihen0h15!A34395,7,4),MID(Zeitreihen0h15!A34395,4,2),LEFT(Zeitreihen0h15!A34395,2))+TIME(MID(Zeitreihen0h15!A34395,12,2),RIGHT(Zeitreihen0h15!A34395,2),0)</f>
        <v>#VALUE!</v>
      </c>
    </row>
    <row r="34396" spans="1:1" x14ac:dyDescent="0.25">
      <c r="A34396" s="78" t="e">
        <f>DATE(MID(Zeitreihen0h15!A34396,7,4),MID(Zeitreihen0h15!A34396,4,2),LEFT(Zeitreihen0h15!A34396,2))+TIME(MID(Zeitreihen0h15!A34396,12,2),RIGHT(Zeitreihen0h15!A34396,2),0)</f>
        <v>#VALUE!</v>
      </c>
    </row>
    <row r="34397" spans="1:1" x14ac:dyDescent="0.25">
      <c r="A34397" s="78" t="e">
        <f>DATE(MID(Zeitreihen0h15!A34397,7,4),MID(Zeitreihen0h15!A34397,4,2),LEFT(Zeitreihen0h15!A34397,2))+TIME(MID(Zeitreihen0h15!A34397,12,2),RIGHT(Zeitreihen0h15!A34397,2),0)</f>
        <v>#VALUE!</v>
      </c>
    </row>
    <row r="34398" spans="1:1" x14ac:dyDescent="0.25">
      <c r="A34398" s="78" t="e">
        <f>DATE(MID(Zeitreihen0h15!A34398,7,4),MID(Zeitreihen0h15!A34398,4,2),LEFT(Zeitreihen0h15!A34398,2))+TIME(MID(Zeitreihen0h15!A34398,12,2),RIGHT(Zeitreihen0h15!A34398,2),0)</f>
        <v>#VALUE!</v>
      </c>
    </row>
    <row r="34399" spans="1:1" x14ac:dyDescent="0.25">
      <c r="A34399" s="78" t="e">
        <f>DATE(MID(Zeitreihen0h15!A34399,7,4),MID(Zeitreihen0h15!A34399,4,2),LEFT(Zeitreihen0h15!A34399,2))+TIME(MID(Zeitreihen0h15!A34399,12,2),RIGHT(Zeitreihen0h15!A34399,2),0)</f>
        <v>#VALUE!</v>
      </c>
    </row>
    <row r="34400" spans="1:1" x14ac:dyDescent="0.25">
      <c r="A34400" s="78" t="e">
        <f>DATE(MID(Zeitreihen0h15!A34400,7,4),MID(Zeitreihen0h15!A34400,4,2),LEFT(Zeitreihen0h15!A34400,2))+TIME(MID(Zeitreihen0h15!A34400,12,2),RIGHT(Zeitreihen0h15!A34400,2),0)</f>
        <v>#VALUE!</v>
      </c>
    </row>
    <row r="34401" spans="1:1" x14ac:dyDescent="0.25">
      <c r="A34401" s="78" t="e">
        <f>DATE(MID(Zeitreihen0h15!A34401,7,4),MID(Zeitreihen0h15!A34401,4,2),LEFT(Zeitreihen0h15!A34401,2))+TIME(MID(Zeitreihen0h15!A34401,12,2),RIGHT(Zeitreihen0h15!A34401,2),0)</f>
        <v>#VALUE!</v>
      </c>
    </row>
    <row r="34402" spans="1:1" x14ac:dyDescent="0.25">
      <c r="A34402" s="78" t="e">
        <f>DATE(MID(Zeitreihen0h15!A34402,7,4),MID(Zeitreihen0h15!A34402,4,2),LEFT(Zeitreihen0h15!A34402,2))+TIME(MID(Zeitreihen0h15!A34402,12,2),RIGHT(Zeitreihen0h15!A34402,2),0)</f>
        <v>#VALUE!</v>
      </c>
    </row>
    <row r="34403" spans="1:1" x14ac:dyDescent="0.25">
      <c r="A34403" s="78" t="e">
        <f>DATE(MID(Zeitreihen0h15!A34403,7,4),MID(Zeitreihen0h15!A34403,4,2),LEFT(Zeitreihen0h15!A34403,2))+TIME(MID(Zeitreihen0h15!A34403,12,2),RIGHT(Zeitreihen0h15!A34403,2),0)</f>
        <v>#VALUE!</v>
      </c>
    </row>
    <row r="34404" spans="1:1" x14ac:dyDescent="0.25">
      <c r="A34404" s="78" t="e">
        <f>DATE(MID(Zeitreihen0h15!A34404,7,4),MID(Zeitreihen0h15!A34404,4,2),LEFT(Zeitreihen0h15!A34404,2))+TIME(MID(Zeitreihen0h15!A34404,12,2),RIGHT(Zeitreihen0h15!A34404,2),0)</f>
        <v>#VALUE!</v>
      </c>
    </row>
    <row r="34405" spans="1:1" x14ac:dyDescent="0.25">
      <c r="A34405" s="78" t="e">
        <f>DATE(MID(Zeitreihen0h15!A34405,7,4),MID(Zeitreihen0h15!A34405,4,2),LEFT(Zeitreihen0h15!A34405,2))+TIME(MID(Zeitreihen0h15!A34405,12,2),RIGHT(Zeitreihen0h15!A34405,2),0)</f>
        <v>#VALUE!</v>
      </c>
    </row>
    <row r="34406" spans="1:1" x14ac:dyDescent="0.25">
      <c r="A34406" s="78" t="e">
        <f>DATE(MID(Zeitreihen0h15!A34406,7,4),MID(Zeitreihen0h15!A34406,4,2),LEFT(Zeitreihen0h15!A34406,2))+TIME(MID(Zeitreihen0h15!A34406,12,2),RIGHT(Zeitreihen0h15!A34406,2),0)</f>
        <v>#VALUE!</v>
      </c>
    </row>
    <row r="34407" spans="1:1" x14ac:dyDescent="0.25">
      <c r="A34407" s="78" t="e">
        <f>DATE(MID(Zeitreihen0h15!A34407,7,4),MID(Zeitreihen0h15!A34407,4,2),LEFT(Zeitreihen0h15!A34407,2))+TIME(MID(Zeitreihen0h15!A34407,12,2),RIGHT(Zeitreihen0h15!A34407,2),0)</f>
        <v>#VALUE!</v>
      </c>
    </row>
    <row r="34408" spans="1:1" x14ac:dyDescent="0.25">
      <c r="A34408" s="78" t="e">
        <f>DATE(MID(Zeitreihen0h15!A34408,7,4),MID(Zeitreihen0h15!A34408,4,2),LEFT(Zeitreihen0h15!A34408,2))+TIME(MID(Zeitreihen0h15!A34408,12,2),RIGHT(Zeitreihen0h15!A34408,2),0)</f>
        <v>#VALUE!</v>
      </c>
    </row>
    <row r="34409" spans="1:1" x14ac:dyDescent="0.25">
      <c r="A34409" s="78" t="e">
        <f>DATE(MID(Zeitreihen0h15!A34409,7,4),MID(Zeitreihen0h15!A34409,4,2),LEFT(Zeitreihen0h15!A34409,2))+TIME(MID(Zeitreihen0h15!A34409,12,2),RIGHT(Zeitreihen0h15!A34409,2),0)</f>
        <v>#VALUE!</v>
      </c>
    </row>
    <row r="34410" spans="1:1" x14ac:dyDescent="0.25">
      <c r="A34410" s="78" t="e">
        <f>DATE(MID(Zeitreihen0h15!A34410,7,4),MID(Zeitreihen0h15!A34410,4,2),LEFT(Zeitreihen0h15!A34410,2))+TIME(MID(Zeitreihen0h15!A34410,12,2),RIGHT(Zeitreihen0h15!A34410,2),0)</f>
        <v>#VALUE!</v>
      </c>
    </row>
    <row r="34411" spans="1:1" x14ac:dyDescent="0.25">
      <c r="A34411" s="78" t="e">
        <f>DATE(MID(Zeitreihen0h15!A34411,7,4),MID(Zeitreihen0h15!A34411,4,2),LEFT(Zeitreihen0h15!A34411,2))+TIME(MID(Zeitreihen0h15!A34411,12,2),RIGHT(Zeitreihen0h15!A34411,2),0)</f>
        <v>#VALUE!</v>
      </c>
    </row>
    <row r="34412" spans="1:1" x14ac:dyDescent="0.25">
      <c r="A34412" s="78" t="e">
        <f>DATE(MID(Zeitreihen0h15!A34412,7,4),MID(Zeitreihen0h15!A34412,4,2),LEFT(Zeitreihen0h15!A34412,2))+TIME(MID(Zeitreihen0h15!A34412,12,2),RIGHT(Zeitreihen0h15!A34412,2),0)</f>
        <v>#VALUE!</v>
      </c>
    </row>
    <row r="34413" spans="1:1" x14ac:dyDescent="0.25">
      <c r="A34413" s="78" t="e">
        <f>DATE(MID(Zeitreihen0h15!A34413,7,4),MID(Zeitreihen0h15!A34413,4,2),LEFT(Zeitreihen0h15!A34413,2))+TIME(MID(Zeitreihen0h15!A34413,12,2),RIGHT(Zeitreihen0h15!A34413,2),0)</f>
        <v>#VALUE!</v>
      </c>
    </row>
    <row r="34414" spans="1:1" x14ac:dyDescent="0.25">
      <c r="A34414" s="78" t="e">
        <f>DATE(MID(Zeitreihen0h15!A34414,7,4),MID(Zeitreihen0h15!A34414,4,2),LEFT(Zeitreihen0h15!A34414,2))+TIME(MID(Zeitreihen0h15!A34414,12,2),RIGHT(Zeitreihen0h15!A34414,2),0)</f>
        <v>#VALUE!</v>
      </c>
    </row>
    <row r="34415" spans="1:1" x14ac:dyDescent="0.25">
      <c r="A34415" s="78" t="e">
        <f>DATE(MID(Zeitreihen0h15!A34415,7,4),MID(Zeitreihen0h15!A34415,4,2),LEFT(Zeitreihen0h15!A34415,2))+TIME(MID(Zeitreihen0h15!A34415,12,2),RIGHT(Zeitreihen0h15!A34415,2),0)</f>
        <v>#VALUE!</v>
      </c>
    </row>
    <row r="34416" spans="1:1" x14ac:dyDescent="0.25">
      <c r="A34416" s="78" t="e">
        <f>DATE(MID(Zeitreihen0h15!A34416,7,4),MID(Zeitreihen0h15!A34416,4,2),LEFT(Zeitreihen0h15!A34416,2))+TIME(MID(Zeitreihen0h15!A34416,12,2),RIGHT(Zeitreihen0h15!A34416,2),0)</f>
        <v>#VALUE!</v>
      </c>
    </row>
    <row r="34417" spans="1:1" x14ac:dyDescent="0.25">
      <c r="A34417" s="78" t="e">
        <f>DATE(MID(Zeitreihen0h15!A34417,7,4),MID(Zeitreihen0h15!A34417,4,2),LEFT(Zeitreihen0h15!A34417,2))+TIME(MID(Zeitreihen0h15!A34417,12,2),RIGHT(Zeitreihen0h15!A34417,2),0)</f>
        <v>#VALUE!</v>
      </c>
    </row>
    <row r="34418" spans="1:1" x14ac:dyDescent="0.25">
      <c r="A34418" s="78" t="e">
        <f>DATE(MID(Zeitreihen0h15!A34418,7,4),MID(Zeitreihen0h15!A34418,4,2),LEFT(Zeitreihen0h15!A34418,2))+TIME(MID(Zeitreihen0h15!A34418,12,2),RIGHT(Zeitreihen0h15!A34418,2),0)</f>
        <v>#VALUE!</v>
      </c>
    </row>
    <row r="34419" spans="1:1" x14ac:dyDescent="0.25">
      <c r="A34419" s="78" t="e">
        <f>DATE(MID(Zeitreihen0h15!A34419,7,4),MID(Zeitreihen0h15!A34419,4,2),LEFT(Zeitreihen0h15!A34419,2))+TIME(MID(Zeitreihen0h15!A34419,12,2),RIGHT(Zeitreihen0h15!A34419,2),0)</f>
        <v>#VALUE!</v>
      </c>
    </row>
    <row r="34420" spans="1:1" x14ac:dyDescent="0.25">
      <c r="A34420" s="78" t="e">
        <f>DATE(MID(Zeitreihen0h15!A34420,7,4),MID(Zeitreihen0h15!A34420,4,2),LEFT(Zeitreihen0h15!A34420,2))+TIME(MID(Zeitreihen0h15!A34420,12,2),RIGHT(Zeitreihen0h15!A34420,2),0)</f>
        <v>#VALUE!</v>
      </c>
    </row>
    <row r="34421" spans="1:1" x14ac:dyDescent="0.25">
      <c r="A34421" s="78" t="e">
        <f>DATE(MID(Zeitreihen0h15!A34421,7,4),MID(Zeitreihen0h15!A34421,4,2),LEFT(Zeitreihen0h15!A34421,2))+TIME(MID(Zeitreihen0h15!A34421,12,2),RIGHT(Zeitreihen0h15!A34421,2),0)</f>
        <v>#VALUE!</v>
      </c>
    </row>
    <row r="34422" spans="1:1" x14ac:dyDescent="0.25">
      <c r="A34422" s="78" t="e">
        <f>DATE(MID(Zeitreihen0h15!A34422,7,4),MID(Zeitreihen0h15!A34422,4,2),LEFT(Zeitreihen0h15!A34422,2))+TIME(MID(Zeitreihen0h15!A34422,12,2),RIGHT(Zeitreihen0h15!A34422,2),0)</f>
        <v>#VALUE!</v>
      </c>
    </row>
    <row r="34423" spans="1:1" x14ac:dyDescent="0.25">
      <c r="A34423" s="78" t="e">
        <f>DATE(MID(Zeitreihen0h15!A34423,7,4),MID(Zeitreihen0h15!A34423,4,2),LEFT(Zeitreihen0h15!A34423,2))+TIME(MID(Zeitreihen0h15!A34423,12,2),RIGHT(Zeitreihen0h15!A34423,2),0)</f>
        <v>#VALUE!</v>
      </c>
    </row>
    <row r="34424" spans="1:1" x14ac:dyDescent="0.25">
      <c r="A34424" s="78" t="e">
        <f>DATE(MID(Zeitreihen0h15!A34424,7,4),MID(Zeitreihen0h15!A34424,4,2),LEFT(Zeitreihen0h15!A34424,2))+TIME(MID(Zeitreihen0h15!A34424,12,2),RIGHT(Zeitreihen0h15!A34424,2),0)</f>
        <v>#VALUE!</v>
      </c>
    </row>
    <row r="34425" spans="1:1" x14ac:dyDescent="0.25">
      <c r="A34425" s="78" t="e">
        <f>DATE(MID(Zeitreihen0h15!A34425,7,4),MID(Zeitreihen0h15!A34425,4,2),LEFT(Zeitreihen0h15!A34425,2))+TIME(MID(Zeitreihen0h15!A34425,12,2),RIGHT(Zeitreihen0h15!A34425,2),0)</f>
        <v>#VALUE!</v>
      </c>
    </row>
    <row r="34426" spans="1:1" x14ac:dyDescent="0.25">
      <c r="A34426" s="78" t="e">
        <f>DATE(MID(Zeitreihen0h15!A34426,7,4),MID(Zeitreihen0h15!A34426,4,2),LEFT(Zeitreihen0h15!A34426,2))+TIME(MID(Zeitreihen0h15!A34426,12,2),RIGHT(Zeitreihen0h15!A34426,2),0)</f>
        <v>#VALUE!</v>
      </c>
    </row>
    <row r="34427" spans="1:1" x14ac:dyDescent="0.25">
      <c r="A34427" s="78" t="e">
        <f>DATE(MID(Zeitreihen0h15!A34427,7,4),MID(Zeitreihen0h15!A34427,4,2),LEFT(Zeitreihen0h15!A34427,2))+TIME(MID(Zeitreihen0h15!A34427,12,2),RIGHT(Zeitreihen0h15!A34427,2),0)</f>
        <v>#VALUE!</v>
      </c>
    </row>
    <row r="34428" spans="1:1" x14ac:dyDescent="0.25">
      <c r="A34428" s="78" t="e">
        <f>DATE(MID(Zeitreihen0h15!A34428,7,4),MID(Zeitreihen0h15!A34428,4,2),LEFT(Zeitreihen0h15!A34428,2))+TIME(MID(Zeitreihen0h15!A34428,12,2),RIGHT(Zeitreihen0h15!A34428,2),0)</f>
        <v>#VALUE!</v>
      </c>
    </row>
    <row r="34429" spans="1:1" x14ac:dyDescent="0.25">
      <c r="A34429" s="78" t="e">
        <f>DATE(MID(Zeitreihen0h15!A34429,7,4),MID(Zeitreihen0h15!A34429,4,2),LEFT(Zeitreihen0h15!A34429,2))+TIME(MID(Zeitreihen0h15!A34429,12,2),RIGHT(Zeitreihen0h15!A34429,2),0)</f>
        <v>#VALUE!</v>
      </c>
    </row>
    <row r="34430" spans="1:1" x14ac:dyDescent="0.25">
      <c r="A34430" s="78" t="e">
        <f>DATE(MID(Zeitreihen0h15!A34430,7,4),MID(Zeitreihen0h15!A34430,4,2),LEFT(Zeitreihen0h15!A34430,2))+TIME(MID(Zeitreihen0h15!A34430,12,2),RIGHT(Zeitreihen0h15!A34430,2),0)</f>
        <v>#VALUE!</v>
      </c>
    </row>
    <row r="34431" spans="1:1" x14ac:dyDescent="0.25">
      <c r="A34431" s="78" t="e">
        <f>DATE(MID(Zeitreihen0h15!A34431,7,4),MID(Zeitreihen0h15!A34431,4,2),LEFT(Zeitreihen0h15!A34431,2))+TIME(MID(Zeitreihen0h15!A34431,12,2),RIGHT(Zeitreihen0h15!A34431,2),0)</f>
        <v>#VALUE!</v>
      </c>
    </row>
    <row r="34432" spans="1:1" x14ac:dyDescent="0.25">
      <c r="A34432" s="78" t="e">
        <f>DATE(MID(Zeitreihen0h15!A34432,7,4),MID(Zeitreihen0h15!A34432,4,2),LEFT(Zeitreihen0h15!A34432,2))+TIME(MID(Zeitreihen0h15!A34432,12,2),RIGHT(Zeitreihen0h15!A34432,2),0)</f>
        <v>#VALUE!</v>
      </c>
    </row>
    <row r="34433" spans="1:1" x14ac:dyDescent="0.25">
      <c r="A34433" s="78" t="e">
        <f>DATE(MID(Zeitreihen0h15!A34433,7,4),MID(Zeitreihen0h15!A34433,4,2),LEFT(Zeitreihen0h15!A34433,2))+TIME(MID(Zeitreihen0h15!A34433,12,2),RIGHT(Zeitreihen0h15!A34433,2),0)</f>
        <v>#VALUE!</v>
      </c>
    </row>
    <row r="34434" spans="1:1" x14ac:dyDescent="0.25">
      <c r="A34434" s="78" t="e">
        <f>DATE(MID(Zeitreihen0h15!A34434,7,4),MID(Zeitreihen0h15!A34434,4,2),LEFT(Zeitreihen0h15!A34434,2))+TIME(MID(Zeitreihen0h15!A34434,12,2),RIGHT(Zeitreihen0h15!A34434,2),0)</f>
        <v>#VALUE!</v>
      </c>
    </row>
    <row r="34435" spans="1:1" x14ac:dyDescent="0.25">
      <c r="A34435" s="78" t="e">
        <f>DATE(MID(Zeitreihen0h15!A34435,7,4),MID(Zeitreihen0h15!A34435,4,2),LEFT(Zeitreihen0h15!A34435,2))+TIME(MID(Zeitreihen0h15!A34435,12,2),RIGHT(Zeitreihen0h15!A34435,2),0)</f>
        <v>#VALUE!</v>
      </c>
    </row>
    <row r="34436" spans="1:1" x14ac:dyDescent="0.25">
      <c r="A34436" s="78" t="e">
        <f>DATE(MID(Zeitreihen0h15!A34436,7,4),MID(Zeitreihen0h15!A34436,4,2),LEFT(Zeitreihen0h15!A34436,2))+TIME(MID(Zeitreihen0h15!A34436,12,2),RIGHT(Zeitreihen0h15!A34436,2),0)</f>
        <v>#VALUE!</v>
      </c>
    </row>
    <row r="34437" spans="1:1" x14ac:dyDescent="0.25">
      <c r="A34437" s="78" t="e">
        <f>DATE(MID(Zeitreihen0h15!A34437,7,4),MID(Zeitreihen0h15!A34437,4,2),LEFT(Zeitreihen0h15!A34437,2))+TIME(MID(Zeitreihen0h15!A34437,12,2),RIGHT(Zeitreihen0h15!A34437,2),0)</f>
        <v>#VALUE!</v>
      </c>
    </row>
    <row r="34438" spans="1:1" x14ac:dyDescent="0.25">
      <c r="A34438" s="78" t="e">
        <f>DATE(MID(Zeitreihen0h15!A34438,7,4),MID(Zeitreihen0h15!A34438,4,2),LEFT(Zeitreihen0h15!A34438,2))+TIME(MID(Zeitreihen0h15!A34438,12,2),RIGHT(Zeitreihen0h15!A34438,2),0)</f>
        <v>#VALUE!</v>
      </c>
    </row>
    <row r="34439" spans="1:1" x14ac:dyDescent="0.25">
      <c r="A34439" s="78" t="e">
        <f>DATE(MID(Zeitreihen0h15!A34439,7,4),MID(Zeitreihen0h15!A34439,4,2),LEFT(Zeitreihen0h15!A34439,2))+TIME(MID(Zeitreihen0h15!A34439,12,2),RIGHT(Zeitreihen0h15!A34439,2),0)</f>
        <v>#VALUE!</v>
      </c>
    </row>
    <row r="34440" spans="1:1" x14ac:dyDescent="0.25">
      <c r="A34440" s="78" t="e">
        <f>DATE(MID(Zeitreihen0h15!A34440,7,4),MID(Zeitreihen0h15!A34440,4,2),LEFT(Zeitreihen0h15!A34440,2))+TIME(MID(Zeitreihen0h15!A34440,12,2),RIGHT(Zeitreihen0h15!A34440,2),0)</f>
        <v>#VALUE!</v>
      </c>
    </row>
    <row r="34441" spans="1:1" x14ac:dyDescent="0.25">
      <c r="A34441" s="78" t="e">
        <f>DATE(MID(Zeitreihen0h15!A34441,7,4),MID(Zeitreihen0h15!A34441,4,2),LEFT(Zeitreihen0h15!A34441,2))+TIME(MID(Zeitreihen0h15!A34441,12,2),RIGHT(Zeitreihen0h15!A34441,2),0)</f>
        <v>#VALUE!</v>
      </c>
    </row>
    <row r="34442" spans="1:1" x14ac:dyDescent="0.25">
      <c r="A34442" s="78" t="e">
        <f>DATE(MID(Zeitreihen0h15!A34442,7,4),MID(Zeitreihen0h15!A34442,4,2),LEFT(Zeitreihen0h15!A34442,2))+TIME(MID(Zeitreihen0h15!A34442,12,2),RIGHT(Zeitreihen0h15!A34442,2),0)</f>
        <v>#VALUE!</v>
      </c>
    </row>
    <row r="34443" spans="1:1" x14ac:dyDescent="0.25">
      <c r="A34443" s="78" t="e">
        <f>DATE(MID(Zeitreihen0h15!A34443,7,4),MID(Zeitreihen0h15!A34443,4,2),LEFT(Zeitreihen0h15!A34443,2))+TIME(MID(Zeitreihen0h15!A34443,12,2),RIGHT(Zeitreihen0h15!A34443,2),0)</f>
        <v>#VALUE!</v>
      </c>
    </row>
    <row r="34444" spans="1:1" x14ac:dyDescent="0.25">
      <c r="A34444" s="78" t="e">
        <f>DATE(MID(Zeitreihen0h15!A34444,7,4),MID(Zeitreihen0h15!A34444,4,2),LEFT(Zeitreihen0h15!A34444,2))+TIME(MID(Zeitreihen0h15!A34444,12,2),RIGHT(Zeitreihen0h15!A34444,2),0)</f>
        <v>#VALUE!</v>
      </c>
    </row>
    <row r="34445" spans="1:1" x14ac:dyDescent="0.25">
      <c r="A34445" s="78" t="e">
        <f>DATE(MID(Zeitreihen0h15!A34445,7,4),MID(Zeitreihen0h15!A34445,4,2),LEFT(Zeitreihen0h15!A34445,2))+TIME(MID(Zeitreihen0h15!A34445,12,2),RIGHT(Zeitreihen0h15!A34445,2),0)</f>
        <v>#VALUE!</v>
      </c>
    </row>
    <row r="34446" spans="1:1" x14ac:dyDescent="0.25">
      <c r="A34446" s="78" t="e">
        <f>DATE(MID(Zeitreihen0h15!A34446,7,4),MID(Zeitreihen0h15!A34446,4,2),LEFT(Zeitreihen0h15!A34446,2))+TIME(MID(Zeitreihen0h15!A34446,12,2),RIGHT(Zeitreihen0h15!A34446,2),0)</f>
        <v>#VALUE!</v>
      </c>
    </row>
    <row r="34447" spans="1:1" x14ac:dyDescent="0.25">
      <c r="A34447" s="78" t="e">
        <f>DATE(MID(Zeitreihen0h15!A34447,7,4),MID(Zeitreihen0h15!A34447,4,2),LEFT(Zeitreihen0h15!A34447,2))+TIME(MID(Zeitreihen0h15!A34447,12,2),RIGHT(Zeitreihen0h15!A34447,2),0)</f>
        <v>#VALUE!</v>
      </c>
    </row>
    <row r="34448" spans="1:1" x14ac:dyDescent="0.25">
      <c r="A34448" s="78" t="e">
        <f>DATE(MID(Zeitreihen0h15!A34448,7,4),MID(Zeitreihen0h15!A34448,4,2),LEFT(Zeitreihen0h15!A34448,2))+TIME(MID(Zeitreihen0h15!A34448,12,2),RIGHT(Zeitreihen0h15!A34448,2),0)</f>
        <v>#VALUE!</v>
      </c>
    </row>
    <row r="34449" spans="1:1" x14ac:dyDescent="0.25">
      <c r="A34449" s="78" t="e">
        <f>DATE(MID(Zeitreihen0h15!A34449,7,4),MID(Zeitreihen0h15!A34449,4,2),LEFT(Zeitreihen0h15!A34449,2))+TIME(MID(Zeitreihen0h15!A34449,12,2),RIGHT(Zeitreihen0h15!A34449,2),0)</f>
        <v>#VALUE!</v>
      </c>
    </row>
    <row r="34450" spans="1:1" x14ac:dyDescent="0.25">
      <c r="A34450" s="78" t="e">
        <f>DATE(MID(Zeitreihen0h15!A34450,7,4),MID(Zeitreihen0h15!A34450,4,2),LEFT(Zeitreihen0h15!A34450,2))+TIME(MID(Zeitreihen0h15!A34450,12,2),RIGHT(Zeitreihen0h15!A34450,2),0)</f>
        <v>#VALUE!</v>
      </c>
    </row>
    <row r="34451" spans="1:1" x14ac:dyDescent="0.25">
      <c r="A34451" s="78" t="e">
        <f>DATE(MID(Zeitreihen0h15!A34451,7,4),MID(Zeitreihen0h15!A34451,4,2),LEFT(Zeitreihen0h15!A34451,2))+TIME(MID(Zeitreihen0h15!A34451,12,2),RIGHT(Zeitreihen0h15!A34451,2),0)</f>
        <v>#VALUE!</v>
      </c>
    </row>
    <row r="34452" spans="1:1" x14ac:dyDescent="0.25">
      <c r="A34452" s="78" t="e">
        <f>DATE(MID(Zeitreihen0h15!A34452,7,4),MID(Zeitreihen0h15!A34452,4,2),LEFT(Zeitreihen0h15!A34452,2))+TIME(MID(Zeitreihen0h15!A34452,12,2),RIGHT(Zeitreihen0h15!A34452,2),0)</f>
        <v>#VALUE!</v>
      </c>
    </row>
    <row r="34453" spans="1:1" x14ac:dyDescent="0.25">
      <c r="A34453" s="78" t="e">
        <f>DATE(MID(Zeitreihen0h15!A34453,7,4),MID(Zeitreihen0h15!A34453,4,2),LEFT(Zeitreihen0h15!A34453,2))+TIME(MID(Zeitreihen0h15!A34453,12,2),RIGHT(Zeitreihen0h15!A34453,2),0)</f>
        <v>#VALUE!</v>
      </c>
    </row>
    <row r="34454" spans="1:1" x14ac:dyDescent="0.25">
      <c r="A34454" s="78" t="e">
        <f>DATE(MID(Zeitreihen0h15!A34454,7,4),MID(Zeitreihen0h15!A34454,4,2),LEFT(Zeitreihen0h15!A34454,2))+TIME(MID(Zeitreihen0h15!A34454,12,2),RIGHT(Zeitreihen0h15!A34454,2),0)</f>
        <v>#VALUE!</v>
      </c>
    </row>
    <row r="34455" spans="1:1" x14ac:dyDescent="0.25">
      <c r="A34455" s="78" t="e">
        <f>DATE(MID(Zeitreihen0h15!A34455,7,4),MID(Zeitreihen0h15!A34455,4,2),LEFT(Zeitreihen0h15!A34455,2))+TIME(MID(Zeitreihen0h15!A34455,12,2),RIGHT(Zeitreihen0h15!A34455,2),0)</f>
        <v>#VALUE!</v>
      </c>
    </row>
    <row r="34456" spans="1:1" x14ac:dyDescent="0.25">
      <c r="A34456" s="78" t="e">
        <f>DATE(MID(Zeitreihen0h15!A34456,7,4),MID(Zeitreihen0h15!A34456,4,2),LEFT(Zeitreihen0h15!A34456,2))+TIME(MID(Zeitreihen0h15!A34456,12,2),RIGHT(Zeitreihen0h15!A34456,2),0)</f>
        <v>#VALUE!</v>
      </c>
    </row>
    <row r="34457" spans="1:1" x14ac:dyDescent="0.25">
      <c r="A34457" s="78" t="e">
        <f>DATE(MID(Zeitreihen0h15!A34457,7,4),MID(Zeitreihen0h15!A34457,4,2),LEFT(Zeitreihen0h15!A34457,2))+TIME(MID(Zeitreihen0h15!A34457,12,2),RIGHT(Zeitreihen0h15!A34457,2),0)</f>
        <v>#VALUE!</v>
      </c>
    </row>
    <row r="34458" spans="1:1" x14ac:dyDescent="0.25">
      <c r="A34458" s="78" t="e">
        <f>DATE(MID(Zeitreihen0h15!A34458,7,4),MID(Zeitreihen0h15!A34458,4,2),LEFT(Zeitreihen0h15!A34458,2))+TIME(MID(Zeitreihen0h15!A34458,12,2),RIGHT(Zeitreihen0h15!A34458,2),0)</f>
        <v>#VALUE!</v>
      </c>
    </row>
    <row r="34459" spans="1:1" x14ac:dyDescent="0.25">
      <c r="A34459" s="78" t="e">
        <f>DATE(MID(Zeitreihen0h15!A34459,7,4),MID(Zeitreihen0h15!A34459,4,2),LEFT(Zeitreihen0h15!A34459,2))+TIME(MID(Zeitreihen0h15!A34459,12,2),RIGHT(Zeitreihen0h15!A34459,2),0)</f>
        <v>#VALUE!</v>
      </c>
    </row>
    <row r="34460" spans="1:1" x14ac:dyDescent="0.25">
      <c r="A34460" s="78" t="e">
        <f>DATE(MID(Zeitreihen0h15!A34460,7,4),MID(Zeitreihen0h15!A34460,4,2),LEFT(Zeitreihen0h15!A34460,2))+TIME(MID(Zeitreihen0h15!A34460,12,2),RIGHT(Zeitreihen0h15!A34460,2),0)</f>
        <v>#VALUE!</v>
      </c>
    </row>
    <row r="34461" spans="1:1" x14ac:dyDescent="0.25">
      <c r="A34461" s="78" t="e">
        <f>DATE(MID(Zeitreihen0h15!A34461,7,4),MID(Zeitreihen0h15!A34461,4,2),LEFT(Zeitreihen0h15!A34461,2))+TIME(MID(Zeitreihen0h15!A34461,12,2),RIGHT(Zeitreihen0h15!A34461,2),0)</f>
        <v>#VALUE!</v>
      </c>
    </row>
    <row r="34462" spans="1:1" x14ac:dyDescent="0.25">
      <c r="A34462" s="78" t="e">
        <f>DATE(MID(Zeitreihen0h15!A34462,7,4),MID(Zeitreihen0h15!A34462,4,2),LEFT(Zeitreihen0h15!A34462,2))+TIME(MID(Zeitreihen0h15!A34462,12,2),RIGHT(Zeitreihen0h15!A34462,2),0)</f>
        <v>#VALUE!</v>
      </c>
    </row>
    <row r="34463" spans="1:1" x14ac:dyDescent="0.25">
      <c r="A34463" s="78" t="e">
        <f>DATE(MID(Zeitreihen0h15!A34463,7,4),MID(Zeitreihen0h15!A34463,4,2),LEFT(Zeitreihen0h15!A34463,2))+TIME(MID(Zeitreihen0h15!A34463,12,2),RIGHT(Zeitreihen0h15!A34463,2),0)</f>
        <v>#VALUE!</v>
      </c>
    </row>
    <row r="34464" spans="1:1" x14ac:dyDescent="0.25">
      <c r="A34464" s="78" t="e">
        <f>DATE(MID(Zeitreihen0h15!A34464,7,4),MID(Zeitreihen0h15!A34464,4,2),LEFT(Zeitreihen0h15!A34464,2))+TIME(MID(Zeitreihen0h15!A34464,12,2),RIGHT(Zeitreihen0h15!A34464,2),0)</f>
        <v>#VALUE!</v>
      </c>
    </row>
    <row r="34465" spans="1:1" x14ac:dyDescent="0.25">
      <c r="A34465" s="78" t="e">
        <f>DATE(MID(Zeitreihen0h15!A34465,7,4),MID(Zeitreihen0h15!A34465,4,2),LEFT(Zeitreihen0h15!A34465,2))+TIME(MID(Zeitreihen0h15!A34465,12,2),RIGHT(Zeitreihen0h15!A34465,2),0)</f>
        <v>#VALUE!</v>
      </c>
    </row>
    <row r="34466" spans="1:1" x14ac:dyDescent="0.25">
      <c r="A34466" s="78" t="e">
        <f>DATE(MID(Zeitreihen0h15!A34466,7,4),MID(Zeitreihen0h15!A34466,4,2),LEFT(Zeitreihen0h15!A34466,2))+TIME(MID(Zeitreihen0h15!A34466,12,2),RIGHT(Zeitreihen0h15!A34466,2),0)</f>
        <v>#VALUE!</v>
      </c>
    </row>
    <row r="34467" spans="1:1" x14ac:dyDescent="0.25">
      <c r="A34467" s="78" t="e">
        <f>DATE(MID(Zeitreihen0h15!A34467,7,4),MID(Zeitreihen0h15!A34467,4,2),LEFT(Zeitreihen0h15!A34467,2))+TIME(MID(Zeitreihen0h15!A34467,12,2),RIGHT(Zeitreihen0h15!A34467,2),0)</f>
        <v>#VALUE!</v>
      </c>
    </row>
    <row r="34468" spans="1:1" x14ac:dyDescent="0.25">
      <c r="A34468" s="78" t="e">
        <f>DATE(MID(Zeitreihen0h15!A34468,7,4),MID(Zeitreihen0h15!A34468,4,2),LEFT(Zeitreihen0h15!A34468,2))+TIME(MID(Zeitreihen0h15!A34468,12,2),RIGHT(Zeitreihen0h15!A34468,2),0)</f>
        <v>#VALUE!</v>
      </c>
    </row>
    <row r="34469" spans="1:1" x14ac:dyDescent="0.25">
      <c r="A34469" s="78" t="e">
        <f>DATE(MID(Zeitreihen0h15!A34469,7,4),MID(Zeitreihen0h15!A34469,4,2),LEFT(Zeitreihen0h15!A34469,2))+TIME(MID(Zeitreihen0h15!A34469,12,2),RIGHT(Zeitreihen0h15!A34469,2),0)</f>
        <v>#VALUE!</v>
      </c>
    </row>
    <row r="34470" spans="1:1" x14ac:dyDescent="0.25">
      <c r="A34470" s="78" t="e">
        <f>DATE(MID(Zeitreihen0h15!A34470,7,4),MID(Zeitreihen0h15!A34470,4,2),LEFT(Zeitreihen0h15!A34470,2))+TIME(MID(Zeitreihen0h15!A34470,12,2),RIGHT(Zeitreihen0h15!A34470,2),0)</f>
        <v>#VALUE!</v>
      </c>
    </row>
    <row r="34471" spans="1:1" x14ac:dyDescent="0.25">
      <c r="A34471" s="78" t="e">
        <f>DATE(MID(Zeitreihen0h15!A34471,7,4),MID(Zeitreihen0h15!A34471,4,2),LEFT(Zeitreihen0h15!A34471,2))+TIME(MID(Zeitreihen0h15!A34471,12,2),RIGHT(Zeitreihen0h15!A34471,2),0)</f>
        <v>#VALUE!</v>
      </c>
    </row>
    <row r="34472" spans="1:1" x14ac:dyDescent="0.25">
      <c r="A34472" s="78" t="e">
        <f>DATE(MID(Zeitreihen0h15!A34472,7,4),MID(Zeitreihen0h15!A34472,4,2),LEFT(Zeitreihen0h15!A34472,2))+TIME(MID(Zeitreihen0h15!A34472,12,2),RIGHT(Zeitreihen0h15!A34472,2),0)</f>
        <v>#VALUE!</v>
      </c>
    </row>
    <row r="34473" spans="1:1" x14ac:dyDescent="0.25">
      <c r="A34473" s="78" t="e">
        <f>DATE(MID(Zeitreihen0h15!A34473,7,4),MID(Zeitreihen0h15!A34473,4,2),LEFT(Zeitreihen0h15!A34473,2))+TIME(MID(Zeitreihen0h15!A34473,12,2),RIGHT(Zeitreihen0h15!A34473,2),0)</f>
        <v>#VALUE!</v>
      </c>
    </row>
    <row r="34474" spans="1:1" x14ac:dyDescent="0.25">
      <c r="A34474" s="78" t="e">
        <f>DATE(MID(Zeitreihen0h15!A34474,7,4),MID(Zeitreihen0h15!A34474,4,2),LEFT(Zeitreihen0h15!A34474,2))+TIME(MID(Zeitreihen0h15!A34474,12,2),RIGHT(Zeitreihen0h15!A34474,2),0)</f>
        <v>#VALUE!</v>
      </c>
    </row>
    <row r="34475" spans="1:1" x14ac:dyDescent="0.25">
      <c r="A34475" s="78" t="e">
        <f>DATE(MID(Zeitreihen0h15!A34475,7,4),MID(Zeitreihen0h15!A34475,4,2),LEFT(Zeitreihen0h15!A34475,2))+TIME(MID(Zeitreihen0h15!A34475,12,2),RIGHT(Zeitreihen0h15!A34475,2),0)</f>
        <v>#VALUE!</v>
      </c>
    </row>
    <row r="34476" spans="1:1" x14ac:dyDescent="0.25">
      <c r="A34476" s="78" t="e">
        <f>DATE(MID(Zeitreihen0h15!A34476,7,4),MID(Zeitreihen0h15!A34476,4,2),LEFT(Zeitreihen0h15!A34476,2))+TIME(MID(Zeitreihen0h15!A34476,12,2),RIGHT(Zeitreihen0h15!A34476,2),0)</f>
        <v>#VALUE!</v>
      </c>
    </row>
    <row r="34477" spans="1:1" x14ac:dyDescent="0.25">
      <c r="A34477" s="78" t="e">
        <f>DATE(MID(Zeitreihen0h15!A34477,7,4),MID(Zeitreihen0h15!A34477,4,2),LEFT(Zeitreihen0h15!A34477,2))+TIME(MID(Zeitreihen0h15!A34477,12,2),RIGHT(Zeitreihen0h15!A34477,2),0)</f>
        <v>#VALUE!</v>
      </c>
    </row>
    <row r="34478" spans="1:1" x14ac:dyDescent="0.25">
      <c r="A34478" s="78" t="e">
        <f>DATE(MID(Zeitreihen0h15!A34478,7,4),MID(Zeitreihen0h15!A34478,4,2),LEFT(Zeitreihen0h15!A34478,2))+TIME(MID(Zeitreihen0h15!A34478,12,2),RIGHT(Zeitreihen0h15!A34478,2),0)</f>
        <v>#VALUE!</v>
      </c>
    </row>
    <row r="34479" spans="1:1" x14ac:dyDescent="0.25">
      <c r="A34479" s="78" t="e">
        <f>DATE(MID(Zeitreihen0h15!A34479,7,4),MID(Zeitreihen0h15!A34479,4,2),LEFT(Zeitreihen0h15!A34479,2))+TIME(MID(Zeitreihen0h15!A34479,12,2),RIGHT(Zeitreihen0h15!A34479,2),0)</f>
        <v>#VALUE!</v>
      </c>
    </row>
    <row r="34480" spans="1:1" x14ac:dyDescent="0.25">
      <c r="A34480" s="78" t="e">
        <f>DATE(MID(Zeitreihen0h15!A34480,7,4),MID(Zeitreihen0h15!A34480,4,2),LEFT(Zeitreihen0h15!A34480,2))+TIME(MID(Zeitreihen0h15!A34480,12,2),RIGHT(Zeitreihen0h15!A34480,2),0)</f>
        <v>#VALUE!</v>
      </c>
    </row>
    <row r="34481" spans="1:1" x14ac:dyDescent="0.25">
      <c r="A34481" s="78" t="e">
        <f>DATE(MID(Zeitreihen0h15!A34481,7,4),MID(Zeitreihen0h15!A34481,4,2),LEFT(Zeitreihen0h15!A34481,2))+TIME(MID(Zeitreihen0h15!A34481,12,2),RIGHT(Zeitreihen0h15!A34481,2),0)</f>
        <v>#VALUE!</v>
      </c>
    </row>
    <row r="34482" spans="1:1" x14ac:dyDescent="0.25">
      <c r="A34482" s="78" t="e">
        <f>DATE(MID(Zeitreihen0h15!A34482,7,4),MID(Zeitreihen0h15!A34482,4,2),LEFT(Zeitreihen0h15!A34482,2))+TIME(MID(Zeitreihen0h15!A34482,12,2),RIGHT(Zeitreihen0h15!A34482,2),0)</f>
        <v>#VALUE!</v>
      </c>
    </row>
    <row r="34483" spans="1:1" x14ac:dyDescent="0.25">
      <c r="A34483" s="78" t="e">
        <f>DATE(MID(Zeitreihen0h15!A34483,7,4),MID(Zeitreihen0h15!A34483,4,2),LEFT(Zeitreihen0h15!A34483,2))+TIME(MID(Zeitreihen0h15!A34483,12,2),RIGHT(Zeitreihen0h15!A34483,2),0)</f>
        <v>#VALUE!</v>
      </c>
    </row>
    <row r="34484" spans="1:1" x14ac:dyDescent="0.25">
      <c r="A34484" s="78" t="e">
        <f>DATE(MID(Zeitreihen0h15!A34484,7,4),MID(Zeitreihen0h15!A34484,4,2),LEFT(Zeitreihen0h15!A34484,2))+TIME(MID(Zeitreihen0h15!A34484,12,2),RIGHT(Zeitreihen0h15!A34484,2),0)</f>
        <v>#VALUE!</v>
      </c>
    </row>
    <row r="34485" spans="1:1" x14ac:dyDescent="0.25">
      <c r="A34485" s="78" t="e">
        <f>DATE(MID(Zeitreihen0h15!A34485,7,4),MID(Zeitreihen0h15!A34485,4,2),LEFT(Zeitreihen0h15!A34485,2))+TIME(MID(Zeitreihen0h15!A34485,12,2),RIGHT(Zeitreihen0h15!A34485,2),0)</f>
        <v>#VALUE!</v>
      </c>
    </row>
    <row r="34486" spans="1:1" x14ac:dyDescent="0.25">
      <c r="A34486" s="78" t="e">
        <f>DATE(MID(Zeitreihen0h15!A34486,7,4),MID(Zeitreihen0h15!A34486,4,2),LEFT(Zeitreihen0h15!A34486,2))+TIME(MID(Zeitreihen0h15!A34486,12,2),RIGHT(Zeitreihen0h15!A34486,2),0)</f>
        <v>#VALUE!</v>
      </c>
    </row>
    <row r="34487" spans="1:1" x14ac:dyDescent="0.25">
      <c r="A34487" s="78" t="e">
        <f>DATE(MID(Zeitreihen0h15!A34487,7,4),MID(Zeitreihen0h15!A34487,4,2),LEFT(Zeitreihen0h15!A34487,2))+TIME(MID(Zeitreihen0h15!A34487,12,2),RIGHT(Zeitreihen0h15!A34487,2),0)</f>
        <v>#VALUE!</v>
      </c>
    </row>
    <row r="34488" spans="1:1" x14ac:dyDescent="0.25">
      <c r="A34488" s="78" t="e">
        <f>DATE(MID(Zeitreihen0h15!A34488,7,4),MID(Zeitreihen0h15!A34488,4,2),LEFT(Zeitreihen0h15!A34488,2))+TIME(MID(Zeitreihen0h15!A34488,12,2),RIGHT(Zeitreihen0h15!A34488,2),0)</f>
        <v>#VALUE!</v>
      </c>
    </row>
    <row r="34489" spans="1:1" x14ac:dyDescent="0.25">
      <c r="A34489" s="78" t="e">
        <f>DATE(MID(Zeitreihen0h15!A34489,7,4),MID(Zeitreihen0h15!A34489,4,2),LEFT(Zeitreihen0h15!A34489,2))+TIME(MID(Zeitreihen0h15!A34489,12,2),RIGHT(Zeitreihen0h15!A34489,2),0)</f>
        <v>#VALUE!</v>
      </c>
    </row>
    <row r="34490" spans="1:1" x14ac:dyDescent="0.25">
      <c r="A34490" s="78" t="e">
        <f>DATE(MID(Zeitreihen0h15!A34490,7,4),MID(Zeitreihen0h15!A34490,4,2),LEFT(Zeitreihen0h15!A34490,2))+TIME(MID(Zeitreihen0h15!A34490,12,2),RIGHT(Zeitreihen0h15!A34490,2),0)</f>
        <v>#VALUE!</v>
      </c>
    </row>
    <row r="34491" spans="1:1" x14ac:dyDescent="0.25">
      <c r="A34491" s="78" t="e">
        <f>DATE(MID(Zeitreihen0h15!A34491,7,4),MID(Zeitreihen0h15!A34491,4,2),LEFT(Zeitreihen0h15!A34491,2))+TIME(MID(Zeitreihen0h15!A34491,12,2),RIGHT(Zeitreihen0h15!A34491,2),0)</f>
        <v>#VALUE!</v>
      </c>
    </row>
    <row r="34492" spans="1:1" x14ac:dyDescent="0.25">
      <c r="A34492" s="78" t="e">
        <f>DATE(MID(Zeitreihen0h15!A34492,7,4),MID(Zeitreihen0h15!A34492,4,2),LEFT(Zeitreihen0h15!A34492,2))+TIME(MID(Zeitreihen0h15!A34492,12,2),RIGHT(Zeitreihen0h15!A34492,2),0)</f>
        <v>#VALUE!</v>
      </c>
    </row>
    <row r="34493" spans="1:1" x14ac:dyDescent="0.25">
      <c r="A34493" s="78" t="e">
        <f>DATE(MID(Zeitreihen0h15!A34493,7,4),MID(Zeitreihen0h15!A34493,4,2),LEFT(Zeitreihen0h15!A34493,2))+TIME(MID(Zeitreihen0h15!A34493,12,2),RIGHT(Zeitreihen0h15!A34493,2),0)</f>
        <v>#VALUE!</v>
      </c>
    </row>
    <row r="34494" spans="1:1" x14ac:dyDescent="0.25">
      <c r="A34494" s="78" t="e">
        <f>DATE(MID(Zeitreihen0h15!A34494,7,4),MID(Zeitreihen0h15!A34494,4,2),LEFT(Zeitreihen0h15!A34494,2))+TIME(MID(Zeitreihen0h15!A34494,12,2),RIGHT(Zeitreihen0h15!A34494,2),0)</f>
        <v>#VALUE!</v>
      </c>
    </row>
    <row r="34495" spans="1:1" x14ac:dyDescent="0.25">
      <c r="A34495" s="78" t="e">
        <f>DATE(MID(Zeitreihen0h15!A34495,7,4),MID(Zeitreihen0h15!A34495,4,2),LEFT(Zeitreihen0h15!A34495,2))+TIME(MID(Zeitreihen0h15!A34495,12,2),RIGHT(Zeitreihen0h15!A34495,2),0)</f>
        <v>#VALUE!</v>
      </c>
    </row>
    <row r="34496" spans="1:1" x14ac:dyDescent="0.25">
      <c r="A34496" s="78" t="e">
        <f>DATE(MID(Zeitreihen0h15!A34496,7,4),MID(Zeitreihen0h15!A34496,4,2),LEFT(Zeitreihen0h15!A34496,2))+TIME(MID(Zeitreihen0h15!A34496,12,2),RIGHT(Zeitreihen0h15!A34496,2),0)</f>
        <v>#VALUE!</v>
      </c>
    </row>
    <row r="34497" spans="1:1" x14ac:dyDescent="0.25">
      <c r="A34497" s="78" t="e">
        <f>DATE(MID(Zeitreihen0h15!A34497,7,4),MID(Zeitreihen0h15!A34497,4,2),LEFT(Zeitreihen0h15!A34497,2))+TIME(MID(Zeitreihen0h15!A34497,12,2),RIGHT(Zeitreihen0h15!A34497,2),0)</f>
        <v>#VALUE!</v>
      </c>
    </row>
    <row r="34498" spans="1:1" x14ac:dyDescent="0.25">
      <c r="A34498" s="78" t="e">
        <f>DATE(MID(Zeitreihen0h15!A34498,7,4),MID(Zeitreihen0h15!A34498,4,2),LEFT(Zeitreihen0h15!A34498,2))+TIME(MID(Zeitreihen0h15!A34498,12,2),RIGHT(Zeitreihen0h15!A34498,2),0)</f>
        <v>#VALUE!</v>
      </c>
    </row>
    <row r="34499" spans="1:1" x14ac:dyDescent="0.25">
      <c r="A34499" s="78" t="e">
        <f>DATE(MID(Zeitreihen0h15!A34499,7,4),MID(Zeitreihen0h15!A34499,4,2),LEFT(Zeitreihen0h15!A34499,2))+TIME(MID(Zeitreihen0h15!A34499,12,2),RIGHT(Zeitreihen0h15!A34499,2),0)</f>
        <v>#VALUE!</v>
      </c>
    </row>
    <row r="34500" spans="1:1" x14ac:dyDescent="0.25">
      <c r="A34500" s="78" t="e">
        <f>DATE(MID(Zeitreihen0h15!A34500,7,4),MID(Zeitreihen0h15!A34500,4,2),LEFT(Zeitreihen0h15!A34500,2))+TIME(MID(Zeitreihen0h15!A34500,12,2),RIGHT(Zeitreihen0h15!A34500,2),0)</f>
        <v>#VALUE!</v>
      </c>
    </row>
    <row r="34501" spans="1:1" x14ac:dyDescent="0.25">
      <c r="A34501" s="78" t="e">
        <f>DATE(MID(Zeitreihen0h15!A34501,7,4),MID(Zeitreihen0h15!A34501,4,2),LEFT(Zeitreihen0h15!A34501,2))+TIME(MID(Zeitreihen0h15!A34501,12,2),RIGHT(Zeitreihen0h15!A34501,2),0)</f>
        <v>#VALUE!</v>
      </c>
    </row>
    <row r="34502" spans="1:1" x14ac:dyDescent="0.25">
      <c r="A34502" s="78" t="e">
        <f>DATE(MID(Zeitreihen0h15!A34502,7,4),MID(Zeitreihen0h15!A34502,4,2),LEFT(Zeitreihen0h15!A34502,2))+TIME(MID(Zeitreihen0h15!A34502,12,2),RIGHT(Zeitreihen0h15!A34502,2),0)</f>
        <v>#VALUE!</v>
      </c>
    </row>
    <row r="34503" spans="1:1" x14ac:dyDescent="0.25">
      <c r="A34503" s="78" t="e">
        <f>DATE(MID(Zeitreihen0h15!A34503,7,4),MID(Zeitreihen0h15!A34503,4,2),LEFT(Zeitreihen0h15!A34503,2))+TIME(MID(Zeitreihen0h15!A34503,12,2),RIGHT(Zeitreihen0h15!A34503,2),0)</f>
        <v>#VALUE!</v>
      </c>
    </row>
    <row r="34504" spans="1:1" x14ac:dyDescent="0.25">
      <c r="A34504" s="78" t="e">
        <f>DATE(MID(Zeitreihen0h15!A34504,7,4),MID(Zeitreihen0h15!A34504,4,2),LEFT(Zeitreihen0h15!A34504,2))+TIME(MID(Zeitreihen0h15!A34504,12,2),RIGHT(Zeitreihen0h15!A34504,2),0)</f>
        <v>#VALUE!</v>
      </c>
    </row>
    <row r="34505" spans="1:1" x14ac:dyDescent="0.25">
      <c r="A34505" s="78" t="e">
        <f>DATE(MID(Zeitreihen0h15!A34505,7,4),MID(Zeitreihen0h15!A34505,4,2),LEFT(Zeitreihen0h15!A34505,2))+TIME(MID(Zeitreihen0h15!A34505,12,2),RIGHT(Zeitreihen0h15!A34505,2),0)</f>
        <v>#VALUE!</v>
      </c>
    </row>
    <row r="34506" spans="1:1" x14ac:dyDescent="0.25">
      <c r="A34506" s="78" t="e">
        <f>DATE(MID(Zeitreihen0h15!A34506,7,4),MID(Zeitreihen0h15!A34506,4,2),LEFT(Zeitreihen0h15!A34506,2))+TIME(MID(Zeitreihen0h15!A34506,12,2),RIGHT(Zeitreihen0h15!A34506,2),0)</f>
        <v>#VALUE!</v>
      </c>
    </row>
    <row r="34507" spans="1:1" x14ac:dyDescent="0.25">
      <c r="A34507" s="78" t="e">
        <f>DATE(MID(Zeitreihen0h15!A34507,7,4),MID(Zeitreihen0h15!A34507,4,2),LEFT(Zeitreihen0h15!A34507,2))+TIME(MID(Zeitreihen0h15!A34507,12,2),RIGHT(Zeitreihen0h15!A34507,2),0)</f>
        <v>#VALUE!</v>
      </c>
    </row>
    <row r="34508" spans="1:1" x14ac:dyDescent="0.25">
      <c r="A34508" s="78" t="e">
        <f>DATE(MID(Zeitreihen0h15!A34508,7,4),MID(Zeitreihen0h15!A34508,4,2),LEFT(Zeitreihen0h15!A34508,2))+TIME(MID(Zeitreihen0h15!A34508,12,2),RIGHT(Zeitreihen0h15!A34508,2),0)</f>
        <v>#VALUE!</v>
      </c>
    </row>
    <row r="34509" spans="1:1" x14ac:dyDescent="0.25">
      <c r="A34509" s="78" t="e">
        <f>DATE(MID(Zeitreihen0h15!A34509,7,4),MID(Zeitreihen0h15!A34509,4,2),LEFT(Zeitreihen0h15!A34509,2))+TIME(MID(Zeitreihen0h15!A34509,12,2),RIGHT(Zeitreihen0h15!A34509,2),0)</f>
        <v>#VALUE!</v>
      </c>
    </row>
    <row r="34510" spans="1:1" x14ac:dyDescent="0.25">
      <c r="A34510" s="78" t="e">
        <f>DATE(MID(Zeitreihen0h15!A34510,7,4),MID(Zeitreihen0h15!A34510,4,2),LEFT(Zeitreihen0h15!A34510,2))+TIME(MID(Zeitreihen0h15!A34510,12,2),RIGHT(Zeitreihen0h15!A34510,2),0)</f>
        <v>#VALUE!</v>
      </c>
    </row>
    <row r="34511" spans="1:1" x14ac:dyDescent="0.25">
      <c r="A34511" s="78" t="e">
        <f>DATE(MID(Zeitreihen0h15!A34511,7,4),MID(Zeitreihen0h15!A34511,4,2),LEFT(Zeitreihen0h15!A34511,2))+TIME(MID(Zeitreihen0h15!A34511,12,2),RIGHT(Zeitreihen0h15!A34511,2),0)</f>
        <v>#VALUE!</v>
      </c>
    </row>
    <row r="34512" spans="1:1" x14ac:dyDescent="0.25">
      <c r="A34512" s="78" t="e">
        <f>DATE(MID(Zeitreihen0h15!A34512,7,4),MID(Zeitreihen0h15!A34512,4,2),LEFT(Zeitreihen0h15!A34512,2))+TIME(MID(Zeitreihen0h15!A34512,12,2),RIGHT(Zeitreihen0h15!A34512,2),0)</f>
        <v>#VALUE!</v>
      </c>
    </row>
    <row r="34513" spans="1:1" x14ac:dyDescent="0.25">
      <c r="A34513" s="78" t="e">
        <f>DATE(MID(Zeitreihen0h15!A34513,7,4),MID(Zeitreihen0h15!A34513,4,2),LEFT(Zeitreihen0h15!A34513,2))+TIME(MID(Zeitreihen0h15!A34513,12,2),RIGHT(Zeitreihen0h15!A34513,2),0)</f>
        <v>#VALUE!</v>
      </c>
    </row>
    <row r="34514" spans="1:1" x14ac:dyDescent="0.25">
      <c r="A34514" s="78" t="e">
        <f>DATE(MID(Zeitreihen0h15!A34514,7,4),MID(Zeitreihen0h15!A34514,4,2),LEFT(Zeitreihen0h15!A34514,2))+TIME(MID(Zeitreihen0h15!A34514,12,2),RIGHT(Zeitreihen0h15!A34514,2),0)</f>
        <v>#VALUE!</v>
      </c>
    </row>
    <row r="34515" spans="1:1" x14ac:dyDescent="0.25">
      <c r="A34515" s="78" t="e">
        <f>DATE(MID(Zeitreihen0h15!A34515,7,4),MID(Zeitreihen0h15!A34515,4,2),LEFT(Zeitreihen0h15!A34515,2))+TIME(MID(Zeitreihen0h15!A34515,12,2),RIGHT(Zeitreihen0h15!A34515,2),0)</f>
        <v>#VALUE!</v>
      </c>
    </row>
    <row r="34516" spans="1:1" x14ac:dyDescent="0.25">
      <c r="A34516" s="78" t="e">
        <f>DATE(MID(Zeitreihen0h15!A34516,7,4),MID(Zeitreihen0h15!A34516,4,2),LEFT(Zeitreihen0h15!A34516,2))+TIME(MID(Zeitreihen0h15!A34516,12,2),RIGHT(Zeitreihen0h15!A34516,2),0)</f>
        <v>#VALUE!</v>
      </c>
    </row>
    <row r="34517" spans="1:1" x14ac:dyDescent="0.25">
      <c r="A34517" s="78" t="e">
        <f>DATE(MID(Zeitreihen0h15!A34517,7,4),MID(Zeitreihen0h15!A34517,4,2),LEFT(Zeitreihen0h15!A34517,2))+TIME(MID(Zeitreihen0h15!A34517,12,2),RIGHT(Zeitreihen0h15!A34517,2),0)</f>
        <v>#VALUE!</v>
      </c>
    </row>
    <row r="34518" spans="1:1" x14ac:dyDescent="0.25">
      <c r="A34518" s="78" t="e">
        <f>DATE(MID(Zeitreihen0h15!A34518,7,4),MID(Zeitreihen0h15!A34518,4,2),LEFT(Zeitreihen0h15!A34518,2))+TIME(MID(Zeitreihen0h15!A34518,12,2),RIGHT(Zeitreihen0h15!A34518,2),0)</f>
        <v>#VALUE!</v>
      </c>
    </row>
    <row r="34519" spans="1:1" x14ac:dyDescent="0.25">
      <c r="A34519" s="78" t="e">
        <f>DATE(MID(Zeitreihen0h15!A34519,7,4),MID(Zeitreihen0h15!A34519,4,2),LEFT(Zeitreihen0h15!A34519,2))+TIME(MID(Zeitreihen0h15!A34519,12,2),RIGHT(Zeitreihen0h15!A34519,2),0)</f>
        <v>#VALUE!</v>
      </c>
    </row>
    <row r="34520" spans="1:1" x14ac:dyDescent="0.25">
      <c r="A34520" s="78" t="e">
        <f>DATE(MID(Zeitreihen0h15!A34520,7,4),MID(Zeitreihen0h15!A34520,4,2),LEFT(Zeitreihen0h15!A34520,2))+TIME(MID(Zeitreihen0h15!A34520,12,2),RIGHT(Zeitreihen0h15!A34520,2),0)</f>
        <v>#VALUE!</v>
      </c>
    </row>
    <row r="34521" spans="1:1" x14ac:dyDescent="0.25">
      <c r="A34521" s="78" t="e">
        <f>DATE(MID(Zeitreihen0h15!A34521,7,4),MID(Zeitreihen0h15!A34521,4,2),LEFT(Zeitreihen0h15!A34521,2))+TIME(MID(Zeitreihen0h15!A34521,12,2),RIGHT(Zeitreihen0h15!A34521,2),0)</f>
        <v>#VALUE!</v>
      </c>
    </row>
    <row r="34522" spans="1:1" x14ac:dyDescent="0.25">
      <c r="A34522" s="78" t="e">
        <f>DATE(MID(Zeitreihen0h15!A34522,7,4),MID(Zeitreihen0h15!A34522,4,2),LEFT(Zeitreihen0h15!A34522,2))+TIME(MID(Zeitreihen0h15!A34522,12,2),RIGHT(Zeitreihen0h15!A34522,2),0)</f>
        <v>#VALUE!</v>
      </c>
    </row>
    <row r="34523" spans="1:1" x14ac:dyDescent="0.25">
      <c r="A34523" s="78" t="e">
        <f>DATE(MID(Zeitreihen0h15!A34523,7,4),MID(Zeitreihen0h15!A34523,4,2),LEFT(Zeitreihen0h15!A34523,2))+TIME(MID(Zeitreihen0h15!A34523,12,2),RIGHT(Zeitreihen0h15!A34523,2),0)</f>
        <v>#VALUE!</v>
      </c>
    </row>
    <row r="34524" spans="1:1" x14ac:dyDescent="0.25">
      <c r="A34524" s="78" t="e">
        <f>DATE(MID(Zeitreihen0h15!A34524,7,4),MID(Zeitreihen0h15!A34524,4,2),LEFT(Zeitreihen0h15!A34524,2))+TIME(MID(Zeitreihen0h15!A34524,12,2),RIGHT(Zeitreihen0h15!A34524,2),0)</f>
        <v>#VALUE!</v>
      </c>
    </row>
    <row r="34525" spans="1:1" x14ac:dyDescent="0.25">
      <c r="A34525" s="78" t="e">
        <f>DATE(MID(Zeitreihen0h15!A34525,7,4),MID(Zeitreihen0h15!A34525,4,2),LEFT(Zeitreihen0h15!A34525,2))+TIME(MID(Zeitreihen0h15!A34525,12,2),RIGHT(Zeitreihen0h15!A34525,2),0)</f>
        <v>#VALUE!</v>
      </c>
    </row>
    <row r="34526" spans="1:1" x14ac:dyDescent="0.25">
      <c r="A34526" s="78" t="e">
        <f>DATE(MID(Zeitreihen0h15!A34526,7,4),MID(Zeitreihen0h15!A34526,4,2),LEFT(Zeitreihen0h15!A34526,2))+TIME(MID(Zeitreihen0h15!A34526,12,2),RIGHT(Zeitreihen0h15!A34526,2),0)</f>
        <v>#VALUE!</v>
      </c>
    </row>
    <row r="34527" spans="1:1" x14ac:dyDescent="0.25">
      <c r="A34527" s="78" t="e">
        <f>DATE(MID(Zeitreihen0h15!A34527,7,4),MID(Zeitreihen0h15!A34527,4,2),LEFT(Zeitreihen0h15!A34527,2))+TIME(MID(Zeitreihen0h15!A34527,12,2),RIGHT(Zeitreihen0h15!A34527,2),0)</f>
        <v>#VALUE!</v>
      </c>
    </row>
    <row r="34528" spans="1:1" x14ac:dyDescent="0.25">
      <c r="A34528" s="78" t="e">
        <f>DATE(MID(Zeitreihen0h15!A34528,7,4),MID(Zeitreihen0h15!A34528,4,2),LEFT(Zeitreihen0h15!A34528,2))+TIME(MID(Zeitreihen0h15!A34528,12,2),RIGHT(Zeitreihen0h15!A34528,2),0)</f>
        <v>#VALUE!</v>
      </c>
    </row>
    <row r="34529" spans="1:1" x14ac:dyDescent="0.25">
      <c r="A34529" s="78" t="e">
        <f>DATE(MID(Zeitreihen0h15!A34529,7,4),MID(Zeitreihen0h15!A34529,4,2),LEFT(Zeitreihen0h15!A34529,2))+TIME(MID(Zeitreihen0h15!A34529,12,2),RIGHT(Zeitreihen0h15!A34529,2),0)</f>
        <v>#VALUE!</v>
      </c>
    </row>
    <row r="34530" spans="1:1" x14ac:dyDescent="0.25">
      <c r="A34530" s="78" t="e">
        <f>DATE(MID(Zeitreihen0h15!A34530,7,4),MID(Zeitreihen0h15!A34530,4,2),LEFT(Zeitreihen0h15!A34530,2))+TIME(MID(Zeitreihen0h15!A34530,12,2),RIGHT(Zeitreihen0h15!A34530,2),0)</f>
        <v>#VALUE!</v>
      </c>
    </row>
    <row r="34531" spans="1:1" x14ac:dyDescent="0.25">
      <c r="A34531" s="78" t="e">
        <f>DATE(MID(Zeitreihen0h15!A34531,7,4),MID(Zeitreihen0h15!A34531,4,2),LEFT(Zeitreihen0h15!A34531,2))+TIME(MID(Zeitreihen0h15!A34531,12,2),RIGHT(Zeitreihen0h15!A34531,2),0)</f>
        <v>#VALUE!</v>
      </c>
    </row>
    <row r="34532" spans="1:1" x14ac:dyDescent="0.25">
      <c r="A34532" s="78" t="e">
        <f>DATE(MID(Zeitreihen0h15!A34532,7,4),MID(Zeitreihen0h15!A34532,4,2),LEFT(Zeitreihen0h15!A34532,2))+TIME(MID(Zeitreihen0h15!A34532,12,2),RIGHT(Zeitreihen0h15!A34532,2),0)</f>
        <v>#VALUE!</v>
      </c>
    </row>
    <row r="34533" spans="1:1" x14ac:dyDescent="0.25">
      <c r="A34533" s="78" t="e">
        <f>DATE(MID(Zeitreihen0h15!A34533,7,4),MID(Zeitreihen0h15!A34533,4,2),LEFT(Zeitreihen0h15!A34533,2))+TIME(MID(Zeitreihen0h15!A34533,12,2),RIGHT(Zeitreihen0h15!A34533,2),0)</f>
        <v>#VALUE!</v>
      </c>
    </row>
    <row r="34534" spans="1:1" x14ac:dyDescent="0.25">
      <c r="A34534" s="78" t="e">
        <f>DATE(MID(Zeitreihen0h15!A34534,7,4),MID(Zeitreihen0h15!A34534,4,2),LEFT(Zeitreihen0h15!A34534,2))+TIME(MID(Zeitreihen0h15!A34534,12,2),RIGHT(Zeitreihen0h15!A34534,2),0)</f>
        <v>#VALUE!</v>
      </c>
    </row>
    <row r="34535" spans="1:1" x14ac:dyDescent="0.25">
      <c r="A34535" s="78" t="e">
        <f>DATE(MID(Zeitreihen0h15!A34535,7,4),MID(Zeitreihen0h15!A34535,4,2),LEFT(Zeitreihen0h15!A34535,2))+TIME(MID(Zeitreihen0h15!A34535,12,2),RIGHT(Zeitreihen0h15!A34535,2),0)</f>
        <v>#VALUE!</v>
      </c>
    </row>
    <row r="34536" spans="1:1" x14ac:dyDescent="0.25">
      <c r="A34536" s="78" t="e">
        <f>DATE(MID(Zeitreihen0h15!A34536,7,4),MID(Zeitreihen0h15!A34536,4,2),LEFT(Zeitreihen0h15!A34536,2))+TIME(MID(Zeitreihen0h15!A34536,12,2),RIGHT(Zeitreihen0h15!A34536,2),0)</f>
        <v>#VALUE!</v>
      </c>
    </row>
    <row r="34537" spans="1:1" x14ac:dyDescent="0.25">
      <c r="A34537" s="78" t="e">
        <f>DATE(MID(Zeitreihen0h15!A34537,7,4),MID(Zeitreihen0h15!A34537,4,2),LEFT(Zeitreihen0h15!A34537,2))+TIME(MID(Zeitreihen0h15!A34537,12,2),RIGHT(Zeitreihen0h15!A34537,2),0)</f>
        <v>#VALUE!</v>
      </c>
    </row>
    <row r="34538" spans="1:1" x14ac:dyDescent="0.25">
      <c r="A34538" s="78" t="e">
        <f>DATE(MID(Zeitreihen0h15!A34538,7,4),MID(Zeitreihen0h15!A34538,4,2),LEFT(Zeitreihen0h15!A34538,2))+TIME(MID(Zeitreihen0h15!A34538,12,2),RIGHT(Zeitreihen0h15!A34538,2),0)</f>
        <v>#VALUE!</v>
      </c>
    </row>
    <row r="34539" spans="1:1" x14ac:dyDescent="0.25">
      <c r="A34539" s="78" t="e">
        <f>DATE(MID(Zeitreihen0h15!A34539,7,4),MID(Zeitreihen0h15!A34539,4,2),LEFT(Zeitreihen0h15!A34539,2))+TIME(MID(Zeitreihen0h15!A34539,12,2),RIGHT(Zeitreihen0h15!A34539,2),0)</f>
        <v>#VALUE!</v>
      </c>
    </row>
    <row r="34540" spans="1:1" x14ac:dyDescent="0.25">
      <c r="A34540" s="78" t="e">
        <f>DATE(MID(Zeitreihen0h15!A34540,7,4),MID(Zeitreihen0h15!A34540,4,2),LEFT(Zeitreihen0h15!A34540,2))+TIME(MID(Zeitreihen0h15!A34540,12,2),RIGHT(Zeitreihen0h15!A34540,2),0)</f>
        <v>#VALUE!</v>
      </c>
    </row>
    <row r="34541" spans="1:1" x14ac:dyDescent="0.25">
      <c r="A34541" s="78" t="e">
        <f>DATE(MID(Zeitreihen0h15!A34541,7,4),MID(Zeitreihen0h15!A34541,4,2),LEFT(Zeitreihen0h15!A34541,2))+TIME(MID(Zeitreihen0h15!A34541,12,2),RIGHT(Zeitreihen0h15!A34541,2),0)</f>
        <v>#VALUE!</v>
      </c>
    </row>
    <row r="34542" spans="1:1" x14ac:dyDescent="0.25">
      <c r="A34542" s="78" t="e">
        <f>DATE(MID(Zeitreihen0h15!A34542,7,4),MID(Zeitreihen0h15!A34542,4,2),LEFT(Zeitreihen0h15!A34542,2))+TIME(MID(Zeitreihen0h15!A34542,12,2),RIGHT(Zeitreihen0h15!A34542,2),0)</f>
        <v>#VALUE!</v>
      </c>
    </row>
    <row r="34543" spans="1:1" x14ac:dyDescent="0.25">
      <c r="A34543" s="78" t="e">
        <f>DATE(MID(Zeitreihen0h15!A34543,7,4),MID(Zeitreihen0h15!A34543,4,2),LEFT(Zeitreihen0h15!A34543,2))+TIME(MID(Zeitreihen0h15!A34543,12,2),RIGHT(Zeitreihen0h15!A34543,2),0)</f>
        <v>#VALUE!</v>
      </c>
    </row>
    <row r="34544" spans="1:1" x14ac:dyDescent="0.25">
      <c r="A34544" s="78" t="e">
        <f>DATE(MID(Zeitreihen0h15!A34544,7,4),MID(Zeitreihen0h15!A34544,4,2),LEFT(Zeitreihen0h15!A34544,2))+TIME(MID(Zeitreihen0h15!A34544,12,2),RIGHT(Zeitreihen0h15!A34544,2),0)</f>
        <v>#VALUE!</v>
      </c>
    </row>
    <row r="34545" spans="1:1" x14ac:dyDescent="0.25">
      <c r="A34545" s="78" t="e">
        <f>DATE(MID(Zeitreihen0h15!A34545,7,4),MID(Zeitreihen0h15!A34545,4,2),LEFT(Zeitreihen0h15!A34545,2))+TIME(MID(Zeitreihen0h15!A34545,12,2),RIGHT(Zeitreihen0h15!A34545,2),0)</f>
        <v>#VALUE!</v>
      </c>
    </row>
    <row r="34546" spans="1:1" x14ac:dyDescent="0.25">
      <c r="A34546" s="78" t="e">
        <f>DATE(MID(Zeitreihen0h15!A34546,7,4),MID(Zeitreihen0h15!A34546,4,2),LEFT(Zeitreihen0h15!A34546,2))+TIME(MID(Zeitreihen0h15!A34546,12,2),RIGHT(Zeitreihen0h15!A34546,2),0)</f>
        <v>#VALUE!</v>
      </c>
    </row>
    <row r="34547" spans="1:1" x14ac:dyDescent="0.25">
      <c r="A34547" s="78" t="e">
        <f>DATE(MID(Zeitreihen0h15!A34547,7,4),MID(Zeitreihen0h15!A34547,4,2),LEFT(Zeitreihen0h15!A34547,2))+TIME(MID(Zeitreihen0h15!A34547,12,2),RIGHT(Zeitreihen0h15!A34547,2),0)</f>
        <v>#VALUE!</v>
      </c>
    </row>
    <row r="34548" spans="1:1" x14ac:dyDescent="0.25">
      <c r="A34548" s="78" t="e">
        <f>DATE(MID(Zeitreihen0h15!A34548,7,4),MID(Zeitreihen0h15!A34548,4,2),LEFT(Zeitreihen0h15!A34548,2))+TIME(MID(Zeitreihen0h15!A34548,12,2),RIGHT(Zeitreihen0h15!A34548,2),0)</f>
        <v>#VALUE!</v>
      </c>
    </row>
    <row r="34549" spans="1:1" x14ac:dyDescent="0.25">
      <c r="A34549" s="78" t="e">
        <f>DATE(MID(Zeitreihen0h15!A34549,7,4),MID(Zeitreihen0h15!A34549,4,2),LEFT(Zeitreihen0h15!A34549,2))+TIME(MID(Zeitreihen0h15!A34549,12,2),RIGHT(Zeitreihen0h15!A34549,2),0)</f>
        <v>#VALUE!</v>
      </c>
    </row>
    <row r="34550" spans="1:1" x14ac:dyDescent="0.25">
      <c r="A34550" s="78" t="e">
        <f>DATE(MID(Zeitreihen0h15!A34550,7,4),MID(Zeitreihen0h15!A34550,4,2),LEFT(Zeitreihen0h15!A34550,2))+TIME(MID(Zeitreihen0h15!A34550,12,2),RIGHT(Zeitreihen0h15!A34550,2),0)</f>
        <v>#VALUE!</v>
      </c>
    </row>
    <row r="34551" spans="1:1" x14ac:dyDescent="0.25">
      <c r="A34551" s="78" t="e">
        <f>DATE(MID(Zeitreihen0h15!A34551,7,4),MID(Zeitreihen0h15!A34551,4,2),LEFT(Zeitreihen0h15!A34551,2))+TIME(MID(Zeitreihen0h15!A34551,12,2),RIGHT(Zeitreihen0h15!A34551,2),0)</f>
        <v>#VALUE!</v>
      </c>
    </row>
    <row r="34552" spans="1:1" x14ac:dyDescent="0.25">
      <c r="A34552" s="78" t="e">
        <f>DATE(MID(Zeitreihen0h15!A34552,7,4),MID(Zeitreihen0h15!A34552,4,2),LEFT(Zeitreihen0h15!A34552,2))+TIME(MID(Zeitreihen0h15!A34552,12,2),RIGHT(Zeitreihen0h15!A34552,2),0)</f>
        <v>#VALUE!</v>
      </c>
    </row>
    <row r="34553" spans="1:1" x14ac:dyDescent="0.25">
      <c r="A34553" s="78" t="e">
        <f>DATE(MID(Zeitreihen0h15!A34553,7,4),MID(Zeitreihen0h15!A34553,4,2),LEFT(Zeitreihen0h15!A34553,2))+TIME(MID(Zeitreihen0h15!A34553,12,2),RIGHT(Zeitreihen0h15!A34553,2),0)</f>
        <v>#VALUE!</v>
      </c>
    </row>
    <row r="34554" spans="1:1" x14ac:dyDescent="0.25">
      <c r="A34554" s="78" t="e">
        <f>DATE(MID(Zeitreihen0h15!A34554,7,4),MID(Zeitreihen0h15!A34554,4,2),LEFT(Zeitreihen0h15!A34554,2))+TIME(MID(Zeitreihen0h15!A34554,12,2),RIGHT(Zeitreihen0h15!A34554,2),0)</f>
        <v>#VALUE!</v>
      </c>
    </row>
    <row r="34555" spans="1:1" x14ac:dyDescent="0.25">
      <c r="A34555" s="78" t="e">
        <f>DATE(MID(Zeitreihen0h15!A34555,7,4),MID(Zeitreihen0h15!A34555,4,2),LEFT(Zeitreihen0h15!A34555,2))+TIME(MID(Zeitreihen0h15!A34555,12,2),RIGHT(Zeitreihen0h15!A34555,2),0)</f>
        <v>#VALUE!</v>
      </c>
    </row>
    <row r="34556" spans="1:1" x14ac:dyDescent="0.25">
      <c r="A34556" s="78" t="e">
        <f>DATE(MID(Zeitreihen0h15!A34556,7,4),MID(Zeitreihen0h15!A34556,4,2),LEFT(Zeitreihen0h15!A34556,2))+TIME(MID(Zeitreihen0h15!A34556,12,2),RIGHT(Zeitreihen0h15!A34556,2),0)</f>
        <v>#VALUE!</v>
      </c>
    </row>
    <row r="34557" spans="1:1" x14ac:dyDescent="0.25">
      <c r="A34557" s="78" t="e">
        <f>DATE(MID(Zeitreihen0h15!A34557,7,4),MID(Zeitreihen0h15!A34557,4,2),LEFT(Zeitreihen0h15!A34557,2))+TIME(MID(Zeitreihen0h15!A34557,12,2),RIGHT(Zeitreihen0h15!A34557,2),0)</f>
        <v>#VALUE!</v>
      </c>
    </row>
    <row r="34558" spans="1:1" x14ac:dyDescent="0.25">
      <c r="A34558" s="78" t="e">
        <f>DATE(MID(Zeitreihen0h15!A34558,7,4),MID(Zeitreihen0h15!A34558,4,2),LEFT(Zeitreihen0h15!A34558,2))+TIME(MID(Zeitreihen0h15!A34558,12,2),RIGHT(Zeitreihen0h15!A34558,2),0)</f>
        <v>#VALUE!</v>
      </c>
    </row>
    <row r="34559" spans="1:1" x14ac:dyDescent="0.25">
      <c r="A34559" s="78" t="e">
        <f>DATE(MID(Zeitreihen0h15!A34559,7,4),MID(Zeitreihen0h15!A34559,4,2),LEFT(Zeitreihen0h15!A34559,2))+TIME(MID(Zeitreihen0h15!A34559,12,2),RIGHT(Zeitreihen0h15!A34559,2),0)</f>
        <v>#VALUE!</v>
      </c>
    </row>
    <row r="34560" spans="1:1" x14ac:dyDescent="0.25">
      <c r="A34560" s="78" t="e">
        <f>DATE(MID(Zeitreihen0h15!A34560,7,4),MID(Zeitreihen0h15!A34560,4,2),LEFT(Zeitreihen0h15!A34560,2))+TIME(MID(Zeitreihen0h15!A34560,12,2),RIGHT(Zeitreihen0h15!A34560,2),0)</f>
        <v>#VALUE!</v>
      </c>
    </row>
    <row r="34561" spans="1:1" x14ac:dyDescent="0.25">
      <c r="A34561" s="78" t="e">
        <f>DATE(MID(Zeitreihen0h15!A34561,7,4),MID(Zeitreihen0h15!A34561,4,2),LEFT(Zeitreihen0h15!A34561,2))+TIME(MID(Zeitreihen0h15!A34561,12,2),RIGHT(Zeitreihen0h15!A34561,2),0)</f>
        <v>#VALUE!</v>
      </c>
    </row>
    <row r="34562" spans="1:1" x14ac:dyDescent="0.25">
      <c r="A34562" s="78" t="e">
        <f>DATE(MID(Zeitreihen0h15!A34562,7,4),MID(Zeitreihen0h15!A34562,4,2),LEFT(Zeitreihen0h15!A34562,2))+TIME(MID(Zeitreihen0h15!A34562,12,2),RIGHT(Zeitreihen0h15!A34562,2),0)</f>
        <v>#VALUE!</v>
      </c>
    </row>
    <row r="34563" spans="1:1" x14ac:dyDescent="0.25">
      <c r="A34563" s="78" t="e">
        <f>DATE(MID(Zeitreihen0h15!A34563,7,4),MID(Zeitreihen0h15!A34563,4,2),LEFT(Zeitreihen0h15!A34563,2))+TIME(MID(Zeitreihen0h15!A34563,12,2),RIGHT(Zeitreihen0h15!A34563,2),0)</f>
        <v>#VALUE!</v>
      </c>
    </row>
    <row r="34564" spans="1:1" x14ac:dyDescent="0.25">
      <c r="A34564" s="78" t="e">
        <f>DATE(MID(Zeitreihen0h15!A34564,7,4),MID(Zeitreihen0h15!A34564,4,2),LEFT(Zeitreihen0h15!A34564,2))+TIME(MID(Zeitreihen0h15!A34564,12,2),RIGHT(Zeitreihen0h15!A34564,2),0)</f>
        <v>#VALUE!</v>
      </c>
    </row>
    <row r="34565" spans="1:1" x14ac:dyDescent="0.25">
      <c r="A34565" s="78" t="e">
        <f>DATE(MID(Zeitreihen0h15!A34565,7,4),MID(Zeitreihen0h15!A34565,4,2),LEFT(Zeitreihen0h15!A34565,2))+TIME(MID(Zeitreihen0h15!A34565,12,2),RIGHT(Zeitreihen0h15!A34565,2),0)</f>
        <v>#VALUE!</v>
      </c>
    </row>
    <row r="34566" spans="1:1" x14ac:dyDescent="0.25">
      <c r="A34566" s="78" t="e">
        <f>DATE(MID(Zeitreihen0h15!A34566,7,4),MID(Zeitreihen0h15!A34566,4,2),LEFT(Zeitreihen0h15!A34566,2))+TIME(MID(Zeitreihen0h15!A34566,12,2),RIGHT(Zeitreihen0h15!A34566,2),0)</f>
        <v>#VALUE!</v>
      </c>
    </row>
    <row r="34567" spans="1:1" x14ac:dyDescent="0.25">
      <c r="A34567" s="78" t="e">
        <f>DATE(MID(Zeitreihen0h15!A34567,7,4),MID(Zeitreihen0h15!A34567,4,2),LEFT(Zeitreihen0h15!A34567,2))+TIME(MID(Zeitreihen0h15!A34567,12,2),RIGHT(Zeitreihen0h15!A34567,2),0)</f>
        <v>#VALUE!</v>
      </c>
    </row>
    <row r="34568" spans="1:1" x14ac:dyDescent="0.25">
      <c r="A34568" s="78" t="e">
        <f>DATE(MID(Zeitreihen0h15!A34568,7,4),MID(Zeitreihen0h15!A34568,4,2),LEFT(Zeitreihen0h15!A34568,2))+TIME(MID(Zeitreihen0h15!A34568,12,2),RIGHT(Zeitreihen0h15!A34568,2),0)</f>
        <v>#VALUE!</v>
      </c>
    </row>
    <row r="34569" spans="1:1" x14ac:dyDescent="0.25">
      <c r="A34569" s="78" t="e">
        <f>DATE(MID(Zeitreihen0h15!A34569,7,4),MID(Zeitreihen0h15!A34569,4,2),LEFT(Zeitreihen0h15!A34569,2))+TIME(MID(Zeitreihen0h15!A34569,12,2),RIGHT(Zeitreihen0h15!A34569,2),0)</f>
        <v>#VALUE!</v>
      </c>
    </row>
    <row r="34570" spans="1:1" x14ac:dyDescent="0.25">
      <c r="A34570" s="78" t="e">
        <f>DATE(MID(Zeitreihen0h15!A34570,7,4),MID(Zeitreihen0h15!A34570,4,2),LEFT(Zeitreihen0h15!A34570,2))+TIME(MID(Zeitreihen0h15!A34570,12,2),RIGHT(Zeitreihen0h15!A34570,2),0)</f>
        <v>#VALUE!</v>
      </c>
    </row>
    <row r="34571" spans="1:1" x14ac:dyDescent="0.25">
      <c r="A34571" s="78" t="e">
        <f>DATE(MID(Zeitreihen0h15!A34571,7,4),MID(Zeitreihen0h15!A34571,4,2),LEFT(Zeitreihen0h15!A34571,2))+TIME(MID(Zeitreihen0h15!A34571,12,2),RIGHT(Zeitreihen0h15!A34571,2),0)</f>
        <v>#VALUE!</v>
      </c>
    </row>
    <row r="34572" spans="1:1" x14ac:dyDescent="0.25">
      <c r="A34572" s="78" t="e">
        <f>DATE(MID(Zeitreihen0h15!A34572,7,4),MID(Zeitreihen0h15!A34572,4,2),LEFT(Zeitreihen0h15!A34572,2))+TIME(MID(Zeitreihen0h15!A34572,12,2),RIGHT(Zeitreihen0h15!A34572,2),0)</f>
        <v>#VALUE!</v>
      </c>
    </row>
    <row r="34573" spans="1:1" x14ac:dyDescent="0.25">
      <c r="A34573" s="78" t="e">
        <f>DATE(MID(Zeitreihen0h15!A34573,7,4),MID(Zeitreihen0h15!A34573,4,2),LEFT(Zeitreihen0h15!A34573,2))+TIME(MID(Zeitreihen0h15!A34573,12,2),RIGHT(Zeitreihen0h15!A34573,2),0)</f>
        <v>#VALUE!</v>
      </c>
    </row>
    <row r="34574" spans="1:1" x14ac:dyDescent="0.25">
      <c r="A34574" s="78" t="e">
        <f>DATE(MID(Zeitreihen0h15!A34574,7,4),MID(Zeitreihen0h15!A34574,4,2),LEFT(Zeitreihen0h15!A34574,2))+TIME(MID(Zeitreihen0h15!A34574,12,2),RIGHT(Zeitreihen0h15!A34574,2),0)</f>
        <v>#VALUE!</v>
      </c>
    </row>
    <row r="34575" spans="1:1" x14ac:dyDescent="0.25">
      <c r="A34575" s="78" t="e">
        <f>DATE(MID(Zeitreihen0h15!A34575,7,4),MID(Zeitreihen0h15!A34575,4,2),LEFT(Zeitreihen0h15!A34575,2))+TIME(MID(Zeitreihen0h15!A34575,12,2),RIGHT(Zeitreihen0h15!A34575,2),0)</f>
        <v>#VALUE!</v>
      </c>
    </row>
    <row r="34576" spans="1:1" x14ac:dyDescent="0.25">
      <c r="A34576" s="78" t="e">
        <f>DATE(MID(Zeitreihen0h15!A34576,7,4),MID(Zeitreihen0h15!A34576,4,2),LEFT(Zeitreihen0h15!A34576,2))+TIME(MID(Zeitreihen0h15!A34576,12,2),RIGHT(Zeitreihen0h15!A34576,2),0)</f>
        <v>#VALUE!</v>
      </c>
    </row>
    <row r="34577" spans="1:1" x14ac:dyDescent="0.25">
      <c r="A34577" s="78" t="e">
        <f>DATE(MID(Zeitreihen0h15!A34577,7,4),MID(Zeitreihen0h15!A34577,4,2),LEFT(Zeitreihen0h15!A34577,2))+TIME(MID(Zeitreihen0h15!A34577,12,2),RIGHT(Zeitreihen0h15!A34577,2),0)</f>
        <v>#VALUE!</v>
      </c>
    </row>
    <row r="34578" spans="1:1" x14ac:dyDescent="0.25">
      <c r="A34578" s="78" t="e">
        <f>DATE(MID(Zeitreihen0h15!A34578,7,4),MID(Zeitreihen0h15!A34578,4,2),LEFT(Zeitreihen0h15!A34578,2))+TIME(MID(Zeitreihen0h15!A34578,12,2),RIGHT(Zeitreihen0h15!A34578,2),0)</f>
        <v>#VALUE!</v>
      </c>
    </row>
    <row r="34579" spans="1:1" x14ac:dyDescent="0.25">
      <c r="A34579" s="78" t="e">
        <f>DATE(MID(Zeitreihen0h15!A34579,7,4),MID(Zeitreihen0h15!A34579,4,2),LEFT(Zeitreihen0h15!A34579,2))+TIME(MID(Zeitreihen0h15!A34579,12,2),RIGHT(Zeitreihen0h15!A34579,2),0)</f>
        <v>#VALUE!</v>
      </c>
    </row>
    <row r="34580" spans="1:1" x14ac:dyDescent="0.25">
      <c r="A34580" s="78" t="e">
        <f>DATE(MID(Zeitreihen0h15!A34580,7,4),MID(Zeitreihen0h15!A34580,4,2),LEFT(Zeitreihen0h15!A34580,2))+TIME(MID(Zeitreihen0h15!A34580,12,2),RIGHT(Zeitreihen0h15!A34580,2),0)</f>
        <v>#VALUE!</v>
      </c>
    </row>
    <row r="34581" spans="1:1" x14ac:dyDescent="0.25">
      <c r="A34581" s="78" t="e">
        <f>DATE(MID(Zeitreihen0h15!A34581,7,4),MID(Zeitreihen0h15!A34581,4,2),LEFT(Zeitreihen0h15!A34581,2))+TIME(MID(Zeitreihen0h15!A34581,12,2),RIGHT(Zeitreihen0h15!A34581,2),0)</f>
        <v>#VALUE!</v>
      </c>
    </row>
    <row r="34582" spans="1:1" x14ac:dyDescent="0.25">
      <c r="A34582" s="78" t="e">
        <f>DATE(MID(Zeitreihen0h15!A34582,7,4),MID(Zeitreihen0h15!A34582,4,2),LEFT(Zeitreihen0h15!A34582,2))+TIME(MID(Zeitreihen0h15!A34582,12,2),RIGHT(Zeitreihen0h15!A34582,2),0)</f>
        <v>#VALUE!</v>
      </c>
    </row>
    <row r="34583" spans="1:1" x14ac:dyDescent="0.25">
      <c r="A34583" s="78" t="e">
        <f>DATE(MID(Zeitreihen0h15!A34583,7,4),MID(Zeitreihen0h15!A34583,4,2),LEFT(Zeitreihen0h15!A34583,2))+TIME(MID(Zeitreihen0h15!A34583,12,2),RIGHT(Zeitreihen0h15!A34583,2),0)</f>
        <v>#VALUE!</v>
      </c>
    </row>
    <row r="34584" spans="1:1" x14ac:dyDescent="0.25">
      <c r="A34584" s="78" t="e">
        <f>DATE(MID(Zeitreihen0h15!A34584,7,4),MID(Zeitreihen0h15!A34584,4,2),LEFT(Zeitreihen0h15!A34584,2))+TIME(MID(Zeitreihen0h15!A34584,12,2),RIGHT(Zeitreihen0h15!A34584,2),0)</f>
        <v>#VALUE!</v>
      </c>
    </row>
    <row r="34585" spans="1:1" x14ac:dyDescent="0.25">
      <c r="A34585" s="78" t="e">
        <f>DATE(MID(Zeitreihen0h15!A34585,7,4),MID(Zeitreihen0h15!A34585,4,2),LEFT(Zeitreihen0h15!A34585,2))+TIME(MID(Zeitreihen0h15!A34585,12,2),RIGHT(Zeitreihen0h15!A34585,2),0)</f>
        <v>#VALUE!</v>
      </c>
    </row>
    <row r="34586" spans="1:1" x14ac:dyDescent="0.25">
      <c r="A34586" s="78" t="e">
        <f>DATE(MID(Zeitreihen0h15!A34586,7,4),MID(Zeitreihen0h15!A34586,4,2),LEFT(Zeitreihen0h15!A34586,2))+TIME(MID(Zeitreihen0h15!A34586,12,2),RIGHT(Zeitreihen0h15!A34586,2),0)</f>
        <v>#VALUE!</v>
      </c>
    </row>
    <row r="34587" spans="1:1" x14ac:dyDescent="0.25">
      <c r="A34587" s="78" t="e">
        <f>DATE(MID(Zeitreihen0h15!A34587,7,4),MID(Zeitreihen0h15!A34587,4,2),LEFT(Zeitreihen0h15!A34587,2))+TIME(MID(Zeitreihen0h15!A34587,12,2),RIGHT(Zeitreihen0h15!A34587,2),0)</f>
        <v>#VALUE!</v>
      </c>
    </row>
    <row r="34588" spans="1:1" x14ac:dyDescent="0.25">
      <c r="A34588" s="78" t="e">
        <f>DATE(MID(Zeitreihen0h15!A34588,7,4),MID(Zeitreihen0h15!A34588,4,2),LEFT(Zeitreihen0h15!A34588,2))+TIME(MID(Zeitreihen0h15!A34588,12,2),RIGHT(Zeitreihen0h15!A34588,2),0)</f>
        <v>#VALUE!</v>
      </c>
    </row>
    <row r="34589" spans="1:1" x14ac:dyDescent="0.25">
      <c r="A34589" s="78" t="e">
        <f>DATE(MID(Zeitreihen0h15!A34589,7,4),MID(Zeitreihen0h15!A34589,4,2),LEFT(Zeitreihen0h15!A34589,2))+TIME(MID(Zeitreihen0h15!A34589,12,2),RIGHT(Zeitreihen0h15!A34589,2),0)</f>
        <v>#VALUE!</v>
      </c>
    </row>
    <row r="34590" spans="1:1" x14ac:dyDescent="0.25">
      <c r="A34590" s="78" t="e">
        <f>DATE(MID(Zeitreihen0h15!A34590,7,4),MID(Zeitreihen0h15!A34590,4,2),LEFT(Zeitreihen0h15!A34590,2))+TIME(MID(Zeitreihen0h15!A34590,12,2),RIGHT(Zeitreihen0h15!A34590,2),0)</f>
        <v>#VALUE!</v>
      </c>
    </row>
    <row r="34591" spans="1:1" x14ac:dyDescent="0.25">
      <c r="A34591" s="78" t="e">
        <f>DATE(MID(Zeitreihen0h15!A34591,7,4),MID(Zeitreihen0h15!A34591,4,2),LEFT(Zeitreihen0h15!A34591,2))+TIME(MID(Zeitreihen0h15!A34591,12,2),RIGHT(Zeitreihen0h15!A34591,2),0)</f>
        <v>#VALUE!</v>
      </c>
    </row>
    <row r="34592" spans="1:1" x14ac:dyDescent="0.25">
      <c r="A34592" s="78" t="e">
        <f>DATE(MID(Zeitreihen0h15!A34592,7,4),MID(Zeitreihen0h15!A34592,4,2),LEFT(Zeitreihen0h15!A34592,2))+TIME(MID(Zeitreihen0h15!A34592,12,2),RIGHT(Zeitreihen0h15!A34592,2),0)</f>
        <v>#VALUE!</v>
      </c>
    </row>
    <row r="34593" spans="1:1" x14ac:dyDescent="0.25">
      <c r="A34593" s="78" t="e">
        <f>DATE(MID(Zeitreihen0h15!A34593,7,4),MID(Zeitreihen0h15!A34593,4,2),LEFT(Zeitreihen0h15!A34593,2))+TIME(MID(Zeitreihen0h15!A34593,12,2),RIGHT(Zeitreihen0h15!A34593,2),0)</f>
        <v>#VALUE!</v>
      </c>
    </row>
    <row r="34594" spans="1:1" x14ac:dyDescent="0.25">
      <c r="A34594" s="78" t="e">
        <f>DATE(MID(Zeitreihen0h15!A34594,7,4),MID(Zeitreihen0h15!A34594,4,2),LEFT(Zeitreihen0h15!A34594,2))+TIME(MID(Zeitreihen0h15!A34594,12,2),RIGHT(Zeitreihen0h15!A34594,2),0)</f>
        <v>#VALUE!</v>
      </c>
    </row>
    <row r="34595" spans="1:1" x14ac:dyDescent="0.25">
      <c r="A34595" s="78" t="e">
        <f>DATE(MID(Zeitreihen0h15!A34595,7,4),MID(Zeitreihen0h15!A34595,4,2),LEFT(Zeitreihen0h15!A34595,2))+TIME(MID(Zeitreihen0h15!A34595,12,2),RIGHT(Zeitreihen0h15!A34595,2),0)</f>
        <v>#VALUE!</v>
      </c>
    </row>
    <row r="34596" spans="1:1" x14ac:dyDescent="0.25">
      <c r="A34596" s="78" t="e">
        <f>DATE(MID(Zeitreihen0h15!A34596,7,4),MID(Zeitreihen0h15!A34596,4,2),LEFT(Zeitreihen0h15!A34596,2))+TIME(MID(Zeitreihen0h15!A34596,12,2),RIGHT(Zeitreihen0h15!A34596,2),0)</f>
        <v>#VALUE!</v>
      </c>
    </row>
    <row r="34597" spans="1:1" x14ac:dyDescent="0.25">
      <c r="A34597" s="78" t="e">
        <f>DATE(MID(Zeitreihen0h15!A34597,7,4),MID(Zeitreihen0h15!A34597,4,2),LEFT(Zeitreihen0h15!A34597,2))+TIME(MID(Zeitreihen0h15!A34597,12,2),RIGHT(Zeitreihen0h15!A34597,2),0)</f>
        <v>#VALUE!</v>
      </c>
    </row>
    <row r="34598" spans="1:1" x14ac:dyDescent="0.25">
      <c r="A34598" s="78" t="e">
        <f>DATE(MID(Zeitreihen0h15!A34598,7,4),MID(Zeitreihen0h15!A34598,4,2),LEFT(Zeitreihen0h15!A34598,2))+TIME(MID(Zeitreihen0h15!A34598,12,2),RIGHT(Zeitreihen0h15!A34598,2),0)</f>
        <v>#VALUE!</v>
      </c>
    </row>
    <row r="34599" spans="1:1" x14ac:dyDescent="0.25">
      <c r="A34599" s="78" t="e">
        <f>DATE(MID(Zeitreihen0h15!A34599,7,4),MID(Zeitreihen0h15!A34599,4,2),LEFT(Zeitreihen0h15!A34599,2))+TIME(MID(Zeitreihen0h15!A34599,12,2),RIGHT(Zeitreihen0h15!A34599,2),0)</f>
        <v>#VALUE!</v>
      </c>
    </row>
    <row r="34600" spans="1:1" x14ac:dyDescent="0.25">
      <c r="A34600" s="78" t="e">
        <f>DATE(MID(Zeitreihen0h15!A34600,7,4),MID(Zeitreihen0h15!A34600,4,2),LEFT(Zeitreihen0h15!A34600,2))+TIME(MID(Zeitreihen0h15!A34600,12,2),RIGHT(Zeitreihen0h15!A34600,2),0)</f>
        <v>#VALUE!</v>
      </c>
    </row>
    <row r="34601" spans="1:1" x14ac:dyDescent="0.25">
      <c r="A34601" s="78" t="e">
        <f>DATE(MID(Zeitreihen0h15!A34601,7,4),MID(Zeitreihen0h15!A34601,4,2),LEFT(Zeitreihen0h15!A34601,2))+TIME(MID(Zeitreihen0h15!A34601,12,2),RIGHT(Zeitreihen0h15!A34601,2),0)</f>
        <v>#VALUE!</v>
      </c>
    </row>
    <row r="34602" spans="1:1" x14ac:dyDescent="0.25">
      <c r="A34602" s="78" t="e">
        <f>DATE(MID(Zeitreihen0h15!A34602,7,4),MID(Zeitreihen0h15!A34602,4,2),LEFT(Zeitreihen0h15!A34602,2))+TIME(MID(Zeitreihen0h15!A34602,12,2),RIGHT(Zeitreihen0h15!A34602,2),0)</f>
        <v>#VALUE!</v>
      </c>
    </row>
    <row r="34603" spans="1:1" x14ac:dyDescent="0.25">
      <c r="A34603" s="78" t="e">
        <f>DATE(MID(Zeitreihen0h15!A34603,7,4),MID(Zeitreihen0h15!A34603,4,2),LEFT(Zeitreihen0h15!A34603,2))+TIME(MID(Zeitreihen0h15!A34603,12,2),RIGHT(Zeitreihen0h15!A34603,2),0)</f>
        <v>#VALUE!</v>
      </c>
    </row>
    <row r="34604" spans="1:1" x14ac:dyDescent="0.25">
      <c r="A34604" s="78" t="e">
        <f>DATE(MID(Zeitreihen0h15!A34604,7,4),MID(Zeitreihen0h15!A34604,4,2),LEFT(Zeitreihen0h15!A34604,2))+TIME(MID(Zeitreihen0h15!A34604,12,2),RIGHT(Zeitreihen0h15!A34604,2),0)</f>
        <v>#VALUE!</v>
      </c>
    </row>
    <row r="34605" spans="1:1" x14ac:dyDescent="0.25">
      <c r="A34605" s="78" t="e">
        <f>DATE(MID(Zeitreihen0h15!A34605,7,4),MID(Zeitreihen0h15!A34605,4,2),LEFT(Zeitreihen0h15!A34605,2))+TIME(MID(Zeitreihen0h15!A34605,12,2),RIGHT(Zeitreihen0h15!A34605,2),0)</f>
        <v>#VALUE!</v>
      </c>
    </row>
    <row r="34606" spans="1:1" x14ac:dyDescent="0.25">
      <c r="A34606" s="78" t="e">
        <f>DATE(MID(Zeitreihen0h15!A34606,7,4),MID(Zeitreihen0h15!A34606,4,2),LEFT(Zeitreihen0h15!A34606,2))+TIME(MID(Zeitreihen0h15!A34606,12,2),RIGHT(Zeitreihen0h15!A34606,2),0)</f>
        <v>#VALUE!</v>
      </c>
    </row>
    <row r="34607" spans="1:1" x14ac:dyDescent="0.25">
      <c r="A34607" s="78" t="e">
        <f>DATE(MID(Zeitreihen0h15!A34607,7,4),MID(Zeitreihen0h15!A34607,4,2),LEFT(Zeitreihen0h15!A34607,2))+TIME(MID(Zeitreihen0h15!A34607,12,2),RIGHT(Zeitreihen0h15!A34607,2),0)</f>
        <v>#VALUE!</v>
      </c>
    </row>
    <row r="34608" spans="1:1" x14ac:dyDescent="0.25">
      <c r="A34608" s="78" t="e">
        <f>DATE(MID(Zeitreihen0h15!A34608,7,4),MID(Zeitreihen0h15!A34608,4,2),LEFT(Zeitreihen0h15!A34608,2))+TIME(MID(Zeitreihen0h15!A34608,12,2),RIGHT(Zeitreihen0h15!A34608,2),0)</f>
        <v>#VALUE!</v>
      </c>
    </row>
    <row r="34609" spans="1:1" x14ac:dyDescent="0.25">
      <c r="A34609" s="78" t="e">
        <f>DATE(MID(Zeitreihen0h15!A34609,7,4),MID(Zeitreihen0h15!A34609,4,2),LEFT(Zeitreihen0h15!A34609,2))+TIME(MID(Zeitreihen0h15!A34609,12,2),RIGHT(Zeitreihen0h15!A34609,2),0)</f>
        <v>#VALUE!</v>
      </c>
    </row>
    <row r="34610" spans="1:1" x14ac:dyDescent="0.25">
      <c r="A34610" s="78" t="e">
        <f>DATE(MID(Zeitreihen0h15!A34610,7,4),MID(Zeitreihen0h15!A34610,4,2),LEFT(Zeitreihen0h15!A34610,2))+TIME(MID(Zeitreihen0h15!A34610,12,2),RIGHT(Zeitreihen0h15!A34610,2),0)</f>
        <v>#VALUE!</v>
      </c>
    </row>
    <row r="34611" spans="1:1" x14ac:dyDescent="0.25">
      <c r="A34611" s="78" t="e">
        <f>DATE(MID(Zeitreihen0h15!A34611,7,4),MID(Zeitreihen0h15!A34611,4,2),LEFT(Zeitreihen0h15!A34611,2))+TIME(MID(Zeitreihen0h15!A34611,12,2),RIGHT(Zeitreihen0h15!A34611,2),0)</f>
        <v>#VALUE!</v>
      </c>
    </row>
    <row r="34612" spans="1:1" x14ac:dyDescent="0.25">
      <c r="A34612" s="78" t="e">
        <f>DATE(MID(Zeitreihen0h15!A34612,7,4),MID(Zeitreihen0h15!A34612,4,2),LEFT(Zeitreihen0h15!A34612,2))+TIME(MID(Zeitreihen0h15!A34612,12,2),RIGHT(Zeitreihen0h15!A34612,2),0)</f>
        <v>#VALUE!</v>
      </c>
    </row>
    <row r="34613" spans="1:1" x14ac:dyDescent="0.25">
      <c r="A34613" s="78" t="e">
        <f>DATE(MID(Zeitreihen0h15!A34613,7,4),MID(Zeitreihen0h15!A34613,4,2),LEFT(Zeitreihen0h15!A34613,2))+TIME(MID(Zeitreihen0h15!A34613,12,2),RIGHT(Zeitreihen0h15!A34613,2),0)</f>
        <v>#VALUE!</v>
      </c>
    </row>
    <row r="34614" spans="1:1" x14ac:dyDescent="0.25">
      <c r="A34614" s="78" t="e">
        <f>DATE(MID(Zeitreihen0h15!A34614,7,4),MID(Zeitreihen0h15!A34614,4,2),LEFT(Zeitreihen0h15!A34614,2))+TIME(MID(Zeitreihen0h15!A34614,12,2),RIGHT(Zeitreihen0h15!A34614,2),0)</f>
        <v>#VALUE!</v>
      </c>
    </row>
    <row r="34615" spans="1:1" x14ac:dyDescent="0.25">
      <c r="A34615" s="78" t="e">
        <f>DATE(MID(Zeitreihen0h15!A34615,7,4),MID(Zeitreihen0h15!A34615,4,2),LEFT(Zeitreihen0h15!A34615,2))+TIME(MID(Zeitreihen0h15!A34615,12,2),RIGHT(Zeitreihen0h15!A34615,2),0)</f>
        <v>#VALUE!</v>
      </c>
    </row>
    <row r="34616" spans="1:1" x14ac:dyDescent="0.25">
      <c r="A34616" s="78" t="e">
        <f>DATE(MID(Zeitreihen0h15!A34616,7,4),MID(Zeitreihen0h15!A34616,4,2),LEFT(Zeitreihen0h15!A34616,2))+TIME(MID(Zeitreihen0h15!A34616,12,2),RIGHT(Zeitreihen0h15!A34616,2),0)</f>
        <v>#VALUE!</v>
      </c>
    </row>
    <row r="34617" spans="1:1" x14ac:dyDescent="0.25">
      <c r="A34617" s="78" t="e">
        <f>DATE(MID(Zeitreihen0h15!A34617,7,4),MID(Zeitreihen0h15!A34617,4,2),LEFT(Zeitreihen0h15!A34617,2))+TIME(MID(Zeitreihen0h15!A34617,12,2),RIGHT(Zeitreihen0h15!A34617,2),0)</f>
        <v>#VALUE!</v>
      </c>
    </row>
    <row r="34618" spans="1:1" x14ac:dyDescent="0.25">
      <c r="A34618" s="78" t="e">
        <f>DATE(MID(Zeitreihen0h15!A34618,7,4),MID(Zeitreihen0h15!A34618,4,2),LEFT(Zeitreihen0h15!A34618,2))+TIME(MID(Zeitreihen0h15!A34618,12,2),RIGHT(Zeitreihen0h15!A34618,2),0)</f>
        <v>#VALUE!</v>
      </c>
    </row>
    <row r="34619" spans="1:1" x14ac:dyDescent="0.25">
      <c r="A34619" s="78" t="e">
        <f>DATE(MID(Zeitreihen0h15!A34619,7,4),MID(Zeitreihen0h15!A34619,4,2),LEFT(Zeitreihen0h15!A34619,2))+TIME(MID(Zeitreihen0h15!A34619,12,2),RIGHT(Zeitreihen0h15!A34619,2),0)</f>
        <v>#VALUE!</v>
      </c>
    </row>
    <row r="34620" spans="1:1" x14ac:dyDescent="0.25">
      <c r="A34620" s="78" t="e">
        <f>DATE(MID(Zeitreihen0h15!A34620,7,4),MID(Zeitreihen0h15!A34620,4,2),LEFT(Zeitreihen0h15!A34620,2))+TIME(MID(Zeitreihen0h15!A34620,12,2),RIGHT(Zeitreihen0h15!A34620,2),0)</f>
        <v>#VALUE!</v>
      </c>
    </row>
    <row r="34621" spans="1:1" x14ac:dyDescent="0.25">
      <c r="A34621" s="78" t="e">
        <f>DATE(MID(Zeitreihen0h15!A34621,7,4),MID(Zeitreihen0h15!A34621,4,2),LEFT(Zeitreihen0h15!A34621,2))+TIME(MID(Zeitreihen0h15!A34621,12,2),RIGHT(Zeitreihen0h15!A34621,2),0)</f>
        <v>#VALUE!</v>
      </c>
    </row>
    <row r="34622" spans="1:1" x14ac:dyDescent="0.25">
      <c r="A34622" s="78" t="e">
        <f>DATE(MID(Zeitreihen0h15!A34622,7,4),MID(Zeitreihen0h15!A34622,4,2),LEFT(Zeitreihen0h15!A34622,2))+TIME(MID(Zeitreihen0h15!A34622,12,2),RIGHT(Zeitreihen0h15!A34622,2),0)</f>
        <v>#VALUE!</v>
      </c>
    </row>
    <row r="34623" spans="1:1" x14ac:dyDescent="0.25">
      <c r="A34623" s="78" t="e">
        <f>DATE(MID(Zeitreihen0h15!A34623,7,4),MID(Zeitreihen0h15!A34623,4,2),LEFT(Zeitreihen0h15!A34623,2))+TIME(MID(Zeitreihen0h15!A34623,12,2),RIGHT(Zeitreihen0h15!A34623,2),0)</f>
        <v>#VALUE!</v>
      </c>
    </row>
    <row r="34624" spans="1:1" x14ac:dyDescent="0.25">
      <c r="A34624" s="78" t="e">
        <f>DATE(MID(Zeitreihen0h15!A34624,7,4),MID(Zeitreihen0h15!A34624,4,2),LEFT(Zeitreihen0h15!A34624,2))+TIME(MID(Zeitreihen0h15!A34624,12,2),RIGHT(Zeitreihen0h15!A34624,2),0)</f>
        <v>#VALUE!</v>
      </c>
    </row>
    <row r="34625" spans="1:1" x14ac:dyDescent="0.25">
      <c r="A34625" s="78" t="e">
        <f>DATE(MID(Zeitreihen0h15!A34625,7,4),MID(Zeitreihen0h15!A34625,4,2),LEFT(Zeitreihen0h15!A34625,2))+TIME(MID(Zeitreihen0h15!A34625,12,2),RIGHT(Zeitreihen0h15!A34625,2),0)</f>
        <v>#VALUE!</v>
      </c>
    </row>
    <row r="34626" spans="1:1" x14ac:dyDescent="0.25">
      <c r="A34626" s="78" t="e">
        <f>DATE(MID(Zeitreihen0h15!A34626,7,4),MID(Zeitreihen0h15!A34626,4,2),LEFT(Zeitreihen0h15!A34626,2))+TIME(MID(Zeitreihen0h15!A34626,12,2),RIGHT(Zeitreihen0h15!A34626,2),0)</f>
        <v>#VALUE!</v>
      </c>
    </row>
    <row r="34627" spans="1:1" x14ac:dyDescent="0.25">
      <c r="A34627" s="78" t="e">
        <f>DATE(MID(Zeitreihen0h15!A34627,7,4),MID(Zeitreihen0h15!A34627,4,2),LEFT(Zeitreihen0h15!A34627,2))+TIME(MID(Zeitreihen0h15!A34627,12,2),RIGHT(Zeitreihen0h15!A34627,2),0)</f>
        <v>#VALUE!</v>
      </c>
    </row>
    <row r="34628" spans="1:1" x14ac:dyDescent="0.25">
      <c r="A34628" s="78" t="e">
        <f>DATE(MID(Zeitreihen0h15!A34628,7,4),MID(Zeitreihen0h15!A34628,4,2),LEFT(Zeitreihen0h15!A34628,2))+TIME(MID(Zeitreihen0h15!A34628,12,2),RIGHT(Zeitreihen0h15!A34628,2),0)</f>
        <v>#VALUE!</v>
      </c>
    </row>
    <row r="34629" spans="1:1" x14ac:dyDescent="0.25">
      <c r="A34629" s="78" t="e">
        <f>DATE(MID(Zeitreihen0h15!A34629,7,4),MID(Zeitreihen0h15!A34629,4,2),LEFT(Zeitreihen0h15!A34629,2))+TIME(MID(Zeitreihen0h15!A34629,12,2),RIGHT(Zeitreihen0h15!A34629,2),0)</f>
        <v>#VALUE!</v>
      </c>
    </row>
    <row r="34630" spans="1:1" x14ac:dyDescent="0.25">
      <c r="A34630" s="78" t="e">
        <f>DATE(MID(Zeitreihen0h15!A34630,7,4),MID(Zeitreihen0h15!A34630,4,2),LEFT(Zeitreihen0h15!A34630,2))+TIME(MID(Zeitreihen0h15!A34630,12,2),RIGHT(Zeitreihen0h15!A34630,2),0)</f>
        <v>#VALUE!</v>
      </c>
    </row>
    <row r="34631" spans="1:1" x14ac:dyDescent="0.25">
      <c r="A34631" s="78" t="e">
        <f>DATE(MID(Zeitreihen0h15!A34631,7,4),MID(Zeitreihen0h15!A34631,4,2),LEFT(Zeitreihen0h15!A34631,2))+TIME(MID(Zeitreihen0h15!A34631,12,2),RIGHT(Zeitreihen0h15!A34631,2),0)</f>
        <v>#VALUE!</v>
      </c>
    </row>
    <row r="34632" spans="1:1" x14ac:dyDescent="0.25">
      <c r="A34632" s="78" t="e">
        <f>DATE(MID(Zeitreihen0h15!A34632,7,4),MID(Zeitreihen0h15!A34632,4,2),LEFT(Zeitreihen0h15!A34632,2))+TIME(MID(Zeitreihen0h15!A34632,12,2),RIGHT(Zeitreihen0h15!A34632,2),0)</f>
        <v>#VALUE!</v>
      </c>
    </row>
    <row r="34633" spans="1:1" x14ac:dyDescent="0.25">
      <c r="A34633" s="78" t="e">
        <f>DATE(MID(Zeitreihen0h15!A34633,7,4),MID(Zeitreihen0h15!A34633,4,2),LEFT(Zeitreihen0h15!A34633,2))+TIME(MID(Zeitreihen0h15!A34633,12,2),RIGHT(Zeitreihen0h15!A34633,2),0)</f>
        <v>#VALUE!</v>
      </c>
    </row>
    <row r="34634" spans="1:1" x14ac:dyDescent="0.25">
      <c r="A34634" s="78" t="e">
        <f>DATE(MID(Zeitreihen0h15!A34634,7,4),MID(Zeitreihen0h15!A34634,4,2),LEFT(Zeitreihen0h15!A34634,2))+TIME(MID(Zeitreihen0h15!A34634,12,2),RIGHT(Zeitreihen0h15!A34634,2),0)</f>
        <v>#VALUE!</v>
      </c>
    </row>
    <row r="34635" spans="1:1" x14ac:dyDescent="0.25">
      <c r="A34635" s="78" t="e">
        <f>DATE(MID(Zeitreihen0h15!A34635,7,4),MID(Zeitreihen0h15!A34635,4,2),LEFT(Zeitreihen0h15!A34635,2))+TIME(MID(Zeitreihen0h15!A34635,12,2),RIGHT(Zeitreihen0h15!A34635,2),0)</f>
        <v>#VALUE!</v>
      </c>
    </row>
    <row r="34636" spans="1:1" x14ac:dyDescent="0.25">
      <c r="A34636" s="78" t="e">
        <f>DATE(MID(Zeitreihen0h15!A34636,7,4),MID(Zeitreihen0h15!A34636,4,2),LEFT(Zeitreihen0h15!A34636,2))+TIME(MID(Zeitreihen0h15!A34636,12,2),RIGHT(Zeitreihen0h15!A34636,2),0)</f>
        <v>#VALUE!</v>
      </c>
    </row>
    <row r="34637" spans="1:1" x14ac:dyDescent="0.25">
      <c r="A34637" s="78" t="e">
        <f>DATE(MID(Zeitreihen0h15!A34637,7,4),MID(Zeitreihen0h15!A34637,4,2),LEFT(Zeitreihen0h15!A34637,2))+TIME(MID(Zeitreihen0h15!A34637,12,2),RIGHT(Zeitreihen0h15!A34637,2),0)</f>
        <v>#VALUE!</v>
      </c>
    </row>
    <row r="34638" spans="1:1" x14ac:dyDescent="0.25">
      <c r="A34638" s="78" t="e">
        <f>DATE(MID(Zeitreihen0h15!A34638,7,4),MID(Zeitreihen0h15!A34638,4,2),LEFT(Zeitreihen0h15!A34638,2))+TIME(MID(Zeitreihen0h15!A34638,12,2),RIGHT(Zeitreihen0h15!A34638,2),0)</f>
        <v>#VALUE!</v>
      </c>
    </row>
    <row r="34639" spans="1:1" x14ac:dyDescent="0.25">
      <c r="A34639" s="78" t="e">
        <f>DATE(MID(Zeitreihen0h15!A34639,7,4),MID(Zeitreihen0h15!A34639,4,2),LEFT(Zeitreihen0h15!A34639,2))+TIME(MID(Zeitreihen0h15!A34639,12,2),RIGHT(Zeitreihen0h15!A34639,2),0)</f>
        <v>#VALUE!</v>
      </c>
    </row>
    <row r="34640" spans="1:1" x14ac:dyDescent="0.25">
      <c r="A34640" s="78" t="e">
        <f>DATE(MID(Zeitreihen0h15!A34640,7,4),MID(Zeitreihen0h15!A34640,4,2),LEFT(Zeitreihen0h15!A34640,2))+TIME(MID(Zeitreihen0h15!A34640,12,2),RIGHT(Zeitreihen0h15!A34640,2),0)</f>
        <v>#VALUE!</v>
      </c>
    </row>
    <row r="34641" spans="1:1" x14ac:dyDescent="0.25">
      <c r="A34641" s="78" t="e">
        <f>DATE(MID(Zeitreihen0h15!A34641,7,4),MID(Zeitreihen0h15!A34641,4,2),LEFT(Zeitreihen0h15!A34641,2))+TIME(MID(Zeitreihen0h15!A34641,12,2),RIGHT(Zeitreihen0h15!A34641,2),0)</f>
        <v>#VALUE!</v>
      </c>
    </row>
    <row r="34642" spans="1:1" x14ac:dyDescent="0.25">
      <c r="A34642" s="78" t="e">
        <f>DATE(MID(Zeitreihen0h15!A34642,7,4),MID(Zeitreihen0h15!A34642,4,2),LEFT(Zeitreihen0h15!A34642,2))+TIME(MID(Zeitreihen0h15!A34642,12,2),RIGHT(Zeitreihen0h15!A34642,2),0)</f>
        <v>#VALUE!</v>
      </c>
    </row>
    <row r="34643" spans="1:1" x14ac:dyDescent="0.25">
      <c r="A34643" s="78" t="e">
        <f>DATE(MID(Zeitreihen0h15!A34643,7,4),MID(Zeitreihen0h15!A34643,4,2),LEFT(Zeitreihen0h15!A34643,2))+TIME(MID(Zeitreihen0h15!A34643,12,2),RIGHT(Zeitreihen0h15!A34643,2),0)</f>
        <v>#VALUE!</v>
      </c>
    </row>
    <row r="34644" spans="1:1" x14ac:dyDescent="0.25">
      <c r="A34644" s="78" t="e">
        <f>DATE(MID(Zeitreihen0h15!A34644,7,4),MID(Zeitreihen0h15!A34644,4,2),LEFT(Zeitreihen0h15!A34644,2))+TIME(MID(Zeitreihen0h15!A34644,12,2),RIGHT(Zeitreihen0h15!A34644,2),0)</f>
        <v>#VALUE!</v>
      </c>
    </row>
    <row r="34645" spans="1:1" x14ac:dyDescent="0.25">
      <c r="A34645" s="78" t="e">
        <f>DATE(MID(Zeitreihen0h15!A34645,7,4),MID(Zeitreihen0h15!A34645,4,2),LEFT(Zeitreihen0h15!A34645,2))+TIME(MID(Zeitreihen0h15!A34645,12,2),RIGHT(Zeitreihen0h15!A34645,2),0)</f>
        <v>#VALUE!</v>
      </c>
    </row>
    <row r="34646" spans="1:1" x14ac:dyDescent="0.25">
      <c r="A34646" s="78" t="e">
        <f>DATE(MID(Zeitreihen0h15!A34646,7,4),MID(Zeitreihen0h15!A34646,4,2),LEFT(Zeitreihen0h15!A34646,2))+TIME(MID(Zeitreihen0h15!A34646,12,2),RIGHT(Zeitreihen0h15!A34646,2),0)</f>
        <v>#VALUE!</v>
      </c>
    </row>
    <row r="34647" spans="1:1" x14ac:dyDescent="0.25">
      <c r="A34647" s="78" t="e">
        <f>DATE(MID(Zeitreihen0h15!A34647,7,4),MID(Zeitreihen0h15!A34647,4,2),LEFT(Zeitreihen0h15!A34647,2))+TIME(MID(Zeitreihen0h15!A34647,12,2),RIGHT(Zeitreihen0h15!A34647,2),0)</f>
        <v>#VALUE!</v>
      </c>
    </row>
    <row r="34648" spans="1:1" x14ac:dyDescent="0.25">
      <c r="A34648" s="78" t="e">
        <f>DATE(MID(Zeitreihen0h15!A34648,7,4),MID(Zeitreihen0h15!A34648,4,2),LEFT(Zeitreihen0h15!A34648,2))+TIME(MID(Zeitreihen0h15!A34648,12,2),RIGHT(Zeitreihen0h15!A34648,2),0)</f>
        <v>#VALUE!</v>
      </c>
    </row>
    <row r="34649" spans="1:1" x14ac:dyDescent="0.25">
      <c r="A34649" s="78" t="e">
        <f>DATE(MID(Zeitreihen0h15!A34649,7,4),MID(Zeitreihen0h15!A34649,4,2),LEFT(Zeitreihen0h15!A34649,2))+TIME(MID(Zeitreihen0h15!A34649,12,2),RIGHT(Zeitreihen0h15!A34649,2),0)</f>
        <v>#VALUE!</v>
      </c>
    </row>
    <row r="34650" spans="1:1" x14ac:dyDescent="0.25">
      <c r="A34650" s="78" t="e">
        <f>DATE(MID(Zeitreihen0h15!A34650,7,4),MID(Zeitreihen0h15!A34650,4,2),LEFT(Zeitreihen0h15!A34650,2))+TIME(MID(Zeitreihen0h15!A34650,12,2),RIGHT(Zeitreihen0h15!A34650,2),0)</f>
        <v>#VALUE!</v>
      </c>
    </row>
    <row r="34651" spans="1:1" x14ac:dyDescent="0.25">
      <c r="A34651" s="78" t="e">
        <f>DATE(MID(Zeitreihen0h15!A34651,7,4),MID(Zeitreihen0h15!A34651,4,2),LEFT(Zeitreihen0h15!A34651,2))+TIME(MID(Zeitreihen0h15!A34651,12,2),RIGHT(Zeitreihen0h15!A34651,2),0)</f>
        <v>#VALUE!</v>
      </c>
    </row>
    <row r="34652" spans="1:1" x14ac:dyDescent="0.25">
      <c r="A34652" s="78" t="e">
        <f>DATE(MID(Zeitreihen0h15!A34652,7,4),MID(Zeitreihen0h15!A34652,4,2),LEFT(Zeitreihen0h15!A34652,2))+TIME(MID(Zeitreihen0h15!A34652,12,2),RIGHT(Zeitreihen0h15!A34652,2),0)</f>
        <v>#VALUE!</v>
      </c>
    </row>
    <row r="34653" spans="1:1" x14ac:dyDescent="0.25">
      <c r="A34653" s="78" t="e">
        <f>DATE(MID(Zeitreihen0h15!A34653,7,4),MID(Zeitreihen0h15!A34653,4,2),LEFT(Zeitreihen0h15!A34653,2))+TIME(MID(Zeitreihen0h15!A34653,12,2),RIGHT(Zeitreihen0h15!A34653,2),0)</f>
        <v>#VALUE!</v>
      </c>
    </row>
    <row r="34654" spans="1:1" x14ac:dyDescent="0.25">
      <c r="A34654" s="78" t="e">
        <f>DATE(MID(Zeitreihen0h15!A34654,7,4),MID(Zeitreihen0h15!A34654,4,2),LEFT(Zeitreihen0h15!A34654,2))+TIME(MID(Zeitreihen0h15!A34654,12,2),RIGHT(Zeitreihen0h15!A34654,2),0)</f>
        <v>#VALUE!</v>
      </c>
    </row>
    <row r="34655" spans="1:1" x14ac:dyDescent="0.25">
      <c r="A34655" s="78" t="e">
        <f>DATE(MID(Zeitreihen0h15!A34655,7,4),MID(Zeitreihen0h15!A34655,4,2),LEFT(Zeitreihen0h15!A34655,2))+TIME(MID(Zeitreihen0h15!A34655,12,2),RIGHT(Zeitreihen0h15!A34655,2),0)</f>
        <v>#VALUE!</v>
      </c>
    </row>
    <row r="34656" spans="1:1" x14ac:dyDescent="0.25">
      <c r="A34656" s="78" t="e">
        <f>DATE(MID(Zeitreihen0h15!A34656,7,4),MID(Zeitreihen0h15!A34656,4,2),LEFT(Zeitreihen0h15!A34656,2))+TIME(MID(Zeitreihen0h15!A34656,12,2),RIGHT(Zeitreihen0h15!A34656,2),0)</f>
        <v>#VALUE!</v>
      </c>
    </row>
    <row r="34657" spans="1:1" x14ac:dyDescent="0.25">
      <c r="A34657" s="78" t="e">
        <f>DATE(MID(Zeitreihen0h15!A34657,7,4),MID(Zeitreihen0h15!A34657,4,2),LEFT(Zeitreihen0h15!A34657,2))+TIME(MID(Zeitreihen0h15!A34657,12,2),RIGHT(Zeitreihen0h15!A34657,2),0)</f>
        <v>#VALUE!</v>
      </c>
    </row>
    <row r="34658" spans="1:1" x14ac:dyDescent="0.25">
      <c r="A34658" s="78" t="e">
        <f>DATE(MID(Zeitreihen0h15!A34658,7,4),MID(Zeitreihen0h15!A34658,4,2),LEFT(Zeitreihen0h15!A34658,2))+TIME(MID(Zeitreihen0h15!A34658,12,2),RIGHT(Zeitreihen0h15!A34658,2),0)</f>
        <v>#VALUE!</v>
      </c>
    </row>
    <row r="34659" spans="1:1" x14ac:dyDescent="0.25">
      <c r="A34659" s="78" t="e">
        <f>DATE(MID(Zeitreihen0h15!A34659,7,4),MID(Zeitreihen0h15!A34659,4,2),LEFT(Zeitreihen0h15!A34659,2))+TIME(MID(Zeitreihen0h15!A34659,12,2),RIGHT(Zeitreihen0h15!A34659,2),0)</f>
        <v>#VALUE!</v>
      </c>
    </row>
    <row r="34660" spans="1:1" x14ac:dyDescent="0.25">
      <c r="A34660" s="78" t="e">
        <f>DATE(MID(Zeitreihen0h15!A34660,7,4),MID(Zeitreihen0h15!A34660,4,2),LEFT(Zeitreihen0h15!A34660,2))+TIME(MID(Zeitreihen0h15!A34660,12,2),RIGHT(Zeitreihen0h15!A34660,2),0)</f>
        <v>#VALUE!</v>
      </c>
    </row>
    <row r="34661" spans="1:1" x14ac:dyDescent="0.25">
      <c r="A34661" s="78" t="e">
        <f>DATE(MID(Zeitreihen0h15!A34661,7,4),MID(Zeitreihen0h15!A34661,4,2),LEFT(Zeitreihen0h15!A34661,2))+TIME(MID(Zeitreihen0h15!A34661,12,2),RIGHT(Zeitreihen0h15!A34661,2),0)</f>
        <v>#VALUE!</v>
      </c>
    </row>
    <row r="34662" spans="1:1" x14ac:dyDescent="0.25">
      <c r="A34662" s="78" t="e">
        <f>DATE(MID(Zeitreihen0h15!A34662,7,4),MID(Zeitreihen0h15!A34662,4,2),LEFT(Zeitreihen0h15!A34662,2))+TIME(MID(Zeitreihen0h15!A34662,12,2),RIGHT(Zeitreihen0h15!A34662,2),0)</f>
        <v>#VALUE!</v>
      </c>
    </row>
    <row r="34663" spans="1:1" x14ac:dyDescent="0.25">
      <c r="A34663" s="78" t="e">
        <f>DATE(MID(Zeitreihen0h15!A34663,7,4),MID(Zeitreihen0h15!A34663,4,2),LEFT(Zeitreihen0h15!A34663,2))+TIME(MID(Zeitreihen0h15!A34663,12,2),RIGHT(Zeitreihen0h15!A34663,2),0)</f>
        <v>#VALUE!</v>
      </c>
    </row>
    <row r="34664" spans="1:1" x14ac:dyDescent="0.25">
      <c r="A34664" s="78" t="e">
        <f>DATE(MID(Zeitreihen0h15!A34664,7,4),MID(Zeitreihen0h15!A34664,4,2),LEFT(Zeitreihen0h15!A34664,2))+TIME(MID(Zeitreihen0h15!A34664,12,2),RIGHT(Zeitreihen0h15!A34664,2),0)</f>
        <v>#VALUE!</v>
      </c>
    </row>
    <row r="34665" spans="1:1" x14ac:dyDescent="0.25">
      <c r="A34665" s="78" t="e">
        <f>DATE(MID(Zeitreihen0h15!A34665,7,4),MID(Zeitreihen0h15!A34665,4,2),LEFT(Zeitreihen0h15!A34665,2))+TIME(MID(Zeitreihen0h15!A34665,12,2),RIGHT(Zeitreihen0h15!A34665,2),0)</f>
        <v>#VALUE!</v>
      </c>
    </row>
    <row r="34666" spans="1:1" x14ac:dyDescent="0.25">
      <c r="A34666" s="78" t="e">
        <f>DATE(MID(Zeitreihen0h15!A34666,7,4),MID(Zeitreihen0h15!A34666,4,2),LEFT(Zeitreihen0h15!A34666,2))+TIME(MID(Zeitreihen0h15!A34666,12,2),RIGHT(Zeitreihen0h15!A34666,2),0)</f>
        <v>#VALUE!</v>
      </c>
    </row>
    <row r="34667" spans="1:1" x14ac:dyDescent="0.25">
      <c r="A34667" s="78" t="e">
        <f>DATE(MID(Zeitreihen0h15!A34667,7,4),MID(Zeitreihen0h15!A34667,4,2),LEFT(Zeitreihen0h15!A34667,2))+TIME(MID(Zeitreihen0h15!A34667,12,2),RIGHT(Zeitreihen0h15!A34667,2),0)</f>
        <v>#VALUE!</v>
      </c>
    </row>
    <row r="34668" spans="1:1" x14ac:dyDescent="0.25">
      <c r="A34668" s="78" t="e">
        <f>DATE(MID(Zeitreihen0h15!A34668,7,4),MID(Zeitreihen0h15!A34668,4,2),LEFT(Zeitreihen0h15!A34668,2))+TIME(MID(Zeitreihen0h15!A34668,12,2),RIGHT(Zeitreihen0h15!A34668,2),0)</f>
        <v>#VALUE!</v>
      </c>
    </row>
    <row r="34669" spans="1:1" x14ac:dyDescent="0.25">
      <c r="A34669" s="78" t="e">
        <f>DATE(MID(Zeitreihen0h15!A34669,7,4),MID(Zeitreihen0h15!A34669,4,2),LEFT(Zeitreihen0h15!A34669,2))+TIME(MID(Zeitreihen0h15!A34669,12,2),RIGHT(Zeitreihen0h15!A34669,2),0)</f>
        <v>#VALUE!</v>
      </c>
    </row>
    <row r="34670" spans="1:1" x14ac:dyDescent="0.25">
      <c r="A34670" s="78" t="e">
        <f>DATE(MID(Zeitreihen0h15!A34670,7,4),MID(Zeitreihen0h15!A34670,4,2),LEFT(Zeitreihen0h15!A34670,2))+TIME(MID(Zeitreihen0h15!A34670,12,2),RIGHT(Zeitreihen0h15!A34670,2),0)</f>
        <v>#VALUE!</v>
      </c>
    </row>
    <row r="34671" spans="1:1" x14ac:dyDescent="0.25">
      <c r="A34671" s="78" t="e">
        <f>DATE(MID(Zeitreihen0h15!A34671,7,4),MID(Zeitreihen0h15!A34671,4,2),LEFT(Zeitreihen0h15!A34671,2))+TIME(MID(Zeitreihen0h15!A34671,12,2),RIGHT(Zeitreihen0h15!A34671,2),0)</f>
        <v>#VALUE!</v>
      </c>
    </row>
    <row r="34672" spans="1:1" x14ac:dyDescent="0.25">
      <c r="A34672" s="78" t="e">
        <f>DATE(MID(Zeitreihen0h15!A34672,7,4),MID(Zeitreihen0h15!A34672,4,2),LEFT(Zeitreihen0h15!A34672,2))+TIME(MID(Zeitreihen0h15!A34672,12,2),RIGHT(Zeitreihen0h15!A34672,2),0)</f>
        <v>#VALUE!</v>
      </c>
    </row>
    <row r="34673" spans="1:1" x14ac:dyDescent="0.25">
      <c r="A34673" s="78" t="e">
        <f>DATE(MID(Zeitreihen0h15!A34673,7,4),MID(Zeitreihen0h15!A34673,4,2),LEFT(Zeitreihen0h15!A34673,2))+TIME(MID(Zeitreihen0h15!A34673,12,2),RIGHT(Zeitreihen0h15!A34673,2),0)</f>
        <v>#VALUE!</v>
      </c>
    </row>
    <row r="34674" spans="1:1" x14ac:dyDescent="0.25">
      <c r="A34674" s="78" t="e">
        <f>DATE(MID(Zeitreihen0h15!A34674,7,4),MID(Zeitreihen0h15!A34674,4,2),LEFT(Zeitreihen0h15!A34674,2))+TIME(MID(Zeitreihen0h15!A34674,12,2),RIGHT(Zeitreihen0h15!A34674,2),0)</f>
        <v>#VALUE!</v>
      </c>
    </row>
    <row r="34675" spans="1:1" x14ac:dyDescent="0.25">
      <c r="A34675" s="78" t="e">
        <f>DATE(MID(Zeitreihen0h15!A34675,7,4),MID(Zeitreihen0h15!A34675,4,2),LEFT(Zeitreihen0h15!A34675,2))+TIME(MID(Zeitreihen0h15!A34675,12,2),RIGHT(Zeitreihen0h15!A34675,2),0)</f>
        <v>#VALUE!</v>
      </c>
    </row>
    <row r="34676" spans="1:1" x14ac:dyDescent="0.25">
      <c r="A34676" s="78" t="e">
        <f>DATE(MID(Zeitreihen0h15!A34676,7,4),MID(Zeitreihen0h15!A34676,4,2),LEFT(Zeitreihen0h15!A34676,2))+TIME(MID(Zeitreihen0h15!A34676,12,2),RIGHT(Zeitreihen0h15!A34676,2),0)</f>
        <v>#VALUE!</v>
      </c>
    </row>
    <row r="34677" spans="1:1" x14ac:dyDescent="0.25">
      <c r="A34677" s="78" t="e">
        <f>DATE(MID(Zeitreihen0h15!A34677,7,4),MID(Zeitreihen0h15!A34677,4,2),LEFT(Zeitreihen0h15!A34677,2))+TIME(MID(Zeitreihen0h15!A34677,12,2),RIGHT(Zeitreihen0h15!A34677,2),0)</f>
        <v>#VALUE!</v>
      </c>
    </row>
    <row r="34678" spans="1:1" x14ac:dyDescent="0.25">
      <c r="A34678" s="78" t="e">
        <f>DATE(MID(Zeitreihen0h15!A34678,7,4),MID(Zeitreihen0h15!A34678,4,2),LEFT(Zeitreihen0h15!A34678,2))+TIME(MID(Zeitreihen0h15!A34678,12,2),RIGHT(Zeitreihen0h15!A34678,2),0)</f>
        <v>#VALUE!</v>
      </c>
    </row>
    <row r="34679" spans="1:1" x14ac:dyDescent="0.25">
      <c r="A34679" s="78" t="e">
        <f>DATE(MID(Zeitreihen0h15!A34679,7,4),MID(Zeitreihen0h15!A34679,4,2),LEFT(Zeitreihen0h15!A34679,2))+TIME(MID(Zeitreihen0h15!A34679,12,2),RIGHT(Zeitreihen0h15!A34679,2),0)</f>
        <v>#VALUE!</v>
      </c>
    </row>
    <row r="34680" spans="1:1" x14ac:dyDescent="0.25">
      <c r="A34680" s="78" t="e">
        <f>DATE(MID(Zeitreihen0h15!A34680,7,4),MID(Zeitreihen0h15!A34680,4,2),LEFT(Zeitreihen0h15!A34680,2))+TIME(MID(Zeitreihen0h15!A34680,12,2),RIGHT(Zeitreihen0h15!A34680,2),0)</f>
        <v>#VALUE!</v>
      </c>
    </row>
    <row r="34681" spans="1:1" x14ac:dyDescent="0.25">
      <c r="A34681" s="78" t="e">
        <f>DATE(MID(Zeitreihen0h15!A34681,7,4),MID(Zeitreihen0h15!A34681,4,2),LEFT(Zeitreihen0h15!A34681,2))+TIME(MID(Zeitreihen0h15!A34681,12,2),RIGHT(Zeitreihen0h15!A34681,2),0)</f>
        <v>#VALUE!</v>
      </c>
    </row>
    <row r="34682" spans="1:1" x14ac:dyDescent="0.25">
      <c r="A34682" s="78" t="e">
        <f>DATE(MID(Zeitreihen0h15!A34682,7,4),MID(Zeitreihen0h15!A34682,4,2),LEFT(Zeitreihen0h15!A34682,2))+TIME(MID(Zeitreihen0h15!A34682,12,2),RIGHT(Zeitreihen0h15!A34682,2),0)</f>
        <v>#VALUE!</v>
      </c>
    </row>
    <row r="34683" spans="1:1" x14ac:dyDescent="0.25">
      <c r="A34683" s="78" t="e">
        <f>DATE(MID(Zeitreihen0h15!A34683,7,4),MID(Zeitreihen0h15!A34683,4,2),LEFT(Zeitreihen0h15!A34683,2))+TIME(MID(Zeitreihen0h15!A34683,12,2),RIGHT(Zeitreihen0h15!A34683,2),0)</f>
        <v>#VALUE!</v>
      </c>
    </row>
    <row r="34684" spans="1:1" x14ac:dyDescent="0.25">
      <c r="A34684" s="78" t="e">
        <f>DATE(MID(Zeitreihen0h15!A34684,7,4),MID(Zeitreihen0h15!A34684,4,2),LEFT(Zeitreihen0h15!A34684,2))+TIME(MID(Zeitreihen0h15!A34684,12,2),RIGHT(Zeitreihen0h15!A34684,2),0)</f>
        <v>#VALUE!</v>
      </c>
    </row>
    <row r="34685" spans="1:1" x14ac:dyDescent="0.25">
      <c r="A34685" s="78" t="e">
        <f>DATE(MID(Zeitreihen0h15!A34685,7,4),MID(Zeitreihen0h15!A34685,4,2),LEFT(Zeitreihen0h15!A34685,2))+TIME(MID(Zeitreihen0h15!A34685,12,2),RIGHT(Zeitreihen0h15!A34685,2),0)</f>
        <v>#VALUE!</v>
      </c>
    </row>
    <row r="34686" spans="1:1" x14ac:dyDescent="0.25">
      <c r="A34686" s="78" t="e">
        <f>DATE(MID(Zeitreihen0h15!A34686,7,4),MID(Zeitreihen0h15!A34686,4,2),LEFT(Zeitreihen0h15!A34686,2))+TIME(MID(Zeitreihen0h15!A34686,12,2),RIGHT(Zeitreihen0h15!A34686,2),0)</f>
        <v>#VALUE!</v>
      </c>
    </row>
    <row r="34687" spans="1:1" x14ac:dyDescent="0.25">
      <c r="A34687" s="78" t="e">
        <f>DATE(MID(Zeitreihen0h15!A34687,7,4),MID(Zeitreihen0h15!A34687,4,2),LEFT(Zeitreihen0h15!A34687,2))+TIME(MID(Zeitreihen0h15!A34687,12,2),RIGHT(Zeitreihen0h15!A34687,2),0)</f>
        <v>#VALUE!</v>
      </c>
    </row>
    <row r="34688" spans="1:1" x14ac:dyDescent="0.25">
      <c r="A34688" s="78" t="e">
        <f>DATE(MID(Zeitreihen0h15!A34688,7,4),MID(Zeitreihen0h15!A34688,4,2),LEFT(Zeitreihen0h15!A34688,2))+TIME(MID(Zeitreihen0h15!A34688,12,2),RIGHT(Zeitreihen0h15!A34688,2),0)</f>
        <v>#VALUE!</v>
      </c>
    </row>
    <row r="34689" spans="1:1" x14ac:dyDescent="0.25">
      <c r="A34689" s="78" t="e">
        <f>DATE(MID(Zeitreihen0h15!A34689,7,4),MID(Zeitreihen0h15!A34689,4,2),LEFT(Zeitreihen0h15!A34689,2))+TIME(MID(Zeitreihen0h15!A34689,12,2),RIGHT(Zeitreihen0h15!A34689,2),0)</f>
        <v>#VALUE!</v>
      </c>
    </row>
    <row r="34690" spans="1:1" x14ac:dyDescent="0.25">
      <c r="A34690" s="78" t="e">
        <f>DATE(MID(Zeitreihen0h15!A34690,7,4),MID(Zeitreihen0h15!A34690,4,2),LEFT(Zeitreihen0h15!A34690,2))+TIME(MID(Zeitreihen0h15!A34690,12,2),RIGHT(Zeitreihen0h15!A34690,2),0)</f>
        <v>#VALUE!</v>
      </c>
    </row>
    <row r="34691" spans="1:1" x14ac:dyDescent="0.25">
      <c r="A34691" s="78" t="e">
        <f>DATE(MID(Zeitreihen0h15!A34691,7,4),MID(Zeitreihen0h15!A34691,4,2),LEFT(Zeitreihen0h15!A34691,2))+TIME(MID(Zeitreihen0h15!A34691,12,2),RIGHT(Zeitreihen0h15!A34691,2),0)</f>
        <v>#VALUE!</v>
      </c>
    </row>
    <row r="34692" spans="1:1" x14ac:dyDescent="0.25">
      <c r="A34692" s="78" t="e">
        <f>DATE(MID(Zeitreihen0h15!A34692,7,4),MID(Zeitreihen0h15!A34692,4,2),LEFT(Zeitreihen0h15!A34692,2))+TIME(MID(Zeitreihen0h15!A34692,12,2),RIGHT(Zeitreihen0h15!A34692,2),0)</f>
        <v>#VALUE!</v>
      </c>
    </row>
    <row r="34693" spans="1:1" x14ac:dyDescent="0.25">
      <c r="A34693" s="78" t="e">
        <f>DATE(MID(Zeitreihen0h15!A34693,7,4),MID(Zeitreihen0h15!A34693,4,2),LEFT(Zeitreihen0h15!A34693,2))+TIME(MID(Zeitreihen0h15!A34693,12,2),RIGHT(Zeitreihen0h15!A34693,2),0)</f>
        <v>#VALUE!</v>
      </c>
    </row>
    <row r="34694" spans="1:1" x14ac:dyDescent="0.25">
      <c r="A34694" s="78" t="e">
        <f>DATE(MID(Zeitreihen0h15!A34694,7,4),MID(Zeitreihen0h15!A34694,4,2),LEFT(Zeitreihen0h15!A34694,2))+TIME(MID(Zeitreihen0h15!A34694,12,2),RIGHT(Zeitreihen0h15!A34694,2),0)</f>
        <v>#VALUE!</v>
      </c>
    </row>
    <row r="34695" spans="1:1" x14ac:dyDescent="0.25">
      <c r="A34695" s="78" t="e">
        <f>DATE(MID(Zeitreihen0h15!A34695,7,4),MID(Zeitreihen0h15!A34695,4,2),LEFT(Zeitreihen0h15!A34695,2))+TIME(MID(Zeitreihen0h15!A34695,12,2),RIGHT(Zeitreihen0h15!A34695,2),0)</f>
        <v>#VALUE!</v>
      </c>
    </row>
    <row r="34696" spans="1:1" x14ac:dyDescent="0.25">
      <c r="A34696" s="78" t="e">
        <f>DATE(MID(Zeitreihen0h15!A34696,7,4),MID(Zeitreihen0h15!A34696,4,2),LEFT(Zeitreihen0h15!A34696,2))+TIME(MID(Zeitreihen0h15!A34696,12,2),RIGHT(Zeitreihen0h15!A34696,2),0)</f>
        <v>#VALUE!</v>
      </c>
    </row>
    <row r="34697" spans="1:1" x14ac:dyDescent="0.25">
      <c r="A34697" s="78" t="e">
        <f>DATE(MID(Zeitreihen0h15!A34697,7,4),MID(Zeitreihen0h15!A34697,4,2),LEFT(Zeitreihen0h15!A34697,2))+TIME(MID(Zeitreihen0h15!A34697,12,2),RIGHT(Zeitreihen0h15!A34697,2),0)</f>
        <v>#VALUE!</v>
      </c>
    </row>
    <row r="34698" spans="1:1" x14ac:dyDescent="0.25">
      <c r="A34698" s="78" t="e">
        <f>DATE(MID(Zeitreihen0h15!A34698,7,4),MID(Zeitreihen0h15!A34698,4,2),LEFT(Zeitreihen0h15!A34698,2))+TIME(MID(Zeitreihen0h15!A34698,12,2),RIGHT(Zeitreihen0h15!A34698,2),0)</f>
        <v>#VALUE!</v>
      </c>
    </row>
    <row r="34699" spans="1:1" x14ac:dyDescent="0.25">
      <c r="A34699" s="78" t="e">
        <f>DATE(MID(Zeitreihen0h15!A34699,7,4),MID(Zeitreihen0h15!A34699,4,2),LEFT(Zeitreihen0h15!A34699,2))+TIME(MID(Zeitreihen0h15!A34699,12,2),RIGHT(Zeitreihen0h15!A34699,2),0)</f>
        <v>#VALUE!</v>
      </c>
    </row>
    <row r="34700" spans="1:1" x14ac:dyDescent="0.25">
      <c r="A34700" s="78" t="e">
        <f>DATE(MID(Zeitreihen0h15!A34700,7,4),MID(Zeitreihen0h15!A34700,4,2),LEFT(Zeitreihen0h15!A34700,2))+TIME(MID(Zeitreihen0h15!A34700,12,2),RIGHT(Zeitreihen0h15!A34700,2),0)</f>
        <v>#VALUE!</v>
      </c>
    </row>
    <row r="34701" spans="1:1" x14ac:dyDescent="0.25">
      <c r="A34701" s="78" t="e">
        <f>DATE(MID(Zeitreihen0h15!A34701,7,4),MID(Zeitreihen0h15!A34701,4,2),LEFT(Zeitreihen0h15!A34701,2))+TIME(MID(Zeitreihen0h15!A34701,12,2),RIGHT(Zeitreihen0h15!A34701,2),0)</f>
        <v>#VALUE!</v>
      </c>
    </row>
    <row r="34702" spans="1:1" x14ac:dyDescent="0.25">
      <c r="A34702" s="78" t="e">
        <f>DATE(MID(Zeitreihen0h15!A34702,7,4),MID(Zeitreihen0h15!A34702,4,2),LEFT(Zeitreihen0h15!A34702,2))+TIME(MID(Zeitreihen0h15!A34702,12,2),RIGHT(Zeitreihen0h15!A34702,2),0)</f>
        <v>#VALUE!</v>
      </c>
    </row>
    <row r="34703" spans="1:1" x14ac:dyDescent="0.25">
      <c r="A34703" s="78" t="e">
        <f>DATE(MID(Zeitreihen0h15!A34703,7,4),MID(Zeitreihen0h15!A34703,4,2),LEFT(Zeitreihen0h15!A34703,2))+TIME(MID(Zeitreihen0h15!A34703,12,2),RIGHT(Zeitreihen0h15!A34703,2),0)</f>
        <v>#VALUE!</v>
      </c>
    </row>
    <row r="34704" spans="1:1" x14ac:dyDescent="0.25">
      <c r="A34704" s="78" t="e">
        <f>DATE(MID(Zeitreihen0h15!A34704,7,4),MID(Zeitreihen0h15!A34704,4,2),LEFT(Zeitreihen0h15!A34704,2))+TIME(MID(Zeitreihen0h15!A34704,12,2),RIGHT(Zeitreihen0h15!A34704,2),0)</f>
        <v>#VALUE!</v>
      </c>
    </row>
    <row r="34705" spans="1:1" x14ac:dyDescent="0.25">
      <c r="A34705" s="78" t="e">
        <f>DATE(MID(Zeitreihen0h15!A34705,7,4),MID(Zeitreihen0h15!A34705,4,2),LEFT(Zeitreihen0h15!A34705,2))+TIME(MID(Zeitreihen0h15!A34705,12,2),RIGHT(Zeitreihen0h15!A34705,2),0)</f>
        <v>#VALUE!</v>
      </c>
    </row>
    <row r="34706" spans="1:1" x14ac:dyDescent="0.25">
      <c r="A34706" s="78" t="e">
        <f>DATE(MID(Zeitreihen0h15!A34706,7,4),MID(Zeitreihen0h15!A34706,4,2),LEFT(Zeitreihen0h15!A34706,2))+TIME(MID(Zeitreihen0h15!A34706,12,2),RIGHT(Zeitreihen0h15!A34706,2),0)</f>
        <v>#VALUE!</v>
      </c>
    </row>
    <row r="34707" spans="1:1" x14ac:dyDescent="0.25">
      <c r="A34707" s="78" t="e">
        <f>DATE(MID(Zeitreihen0h15!A34707,7,4),MID(Zeitreihen0h15!A34707,4,2),LEFT(Zeitreihen0h15!A34707,2))+TIME(MID(Zeitreihen0h15!A34707,12,2),RIGHT(Zeitreihen0h15!A34707,2),0)</f>
        <v>#VALUE!</v>
      </c>
    </row>
    <row r="34708" spans="1:1" x14ac:dyDescent="0.25">
      <c r="A34708" s="78" t="e">
        <f>DATE(MID(Zeitreihen0h15!A34708,7,4),MID(Zeitreihen0h15!A34708,4,2),LEFT(Zeitreihen0h15!A34708,2))+TIME(MID(Zeitreihen0h15!A34708,12,2),RIGHT(Zeitreihen0h15!A34708,2),0)</f>
        <v>#VALUE!</v>
      </c>
    </row>
    <row r="34709" spans="1:1" x14ac:dyDescent="0.25">
      <c r="A34709" s="78" t="e">
        <f>DATE(MID(Zeitreihen0h15!A34709,7,4),MID(Zeitreihen0h15!A34709,4,2),LEFT(Zeitreihen0h15!A34709,2))+TIME(MID(Zeitreihen0h15!A34709,12,2),RIGHT(Zeitreihen0h15!A34709,2),0)</f>
        <v>#VALUE!</v>
      </c>
    </row>
    <row r="34710" spans="1:1" x14ac:dyDescent="0.25">
      <c r="A34710" s="78" t="e">
        <f>DATE(MID(Zeitreihen0h15!A34710,7,4),MID(Zeitreihen0h15!A34710,4,2),LEFT(Zeitreihen0h15!A34710,2))+TIME(MID(Zeitreihen0h15!A34710,12,2),RIGHT(Zeitreihen0h15!A34710,2),0)</f>
        <v>#VALUE!</v>
      </c>
    </row>
    <row r="34711" spans="1:1" x14ac:dyDescent="0.25">
      <c r="A34711" s="78" t="e">
        <f>DATE(MID(Zeitreihen0h15!A34711,7,4),MID(Zeitreihen0h15!A34711,4,2),LEFT(Zeitreihen0h15!A34711,2))+TIME(MID(Zeitreihen0h15!A34711,12,2),RIGHT(Zeitreihen0h15!A34711,2),0)</f>
        <v>#VALUE!</v>
      </c>
    </row>
    <row r="34712" spans="1:1" x14ac:dyDescent="0.25">
      <c r="A34712" s="78" t="e">
        <f>DATE(MID(Zeitreihen0h15!A34712,7,4),MID(Zeitreihen0h15!A34712,4,2),LEFT(Zeitreihen0h15!A34712,2))+TIME(MID(Zeitreihen0h15!A34712,12,2),RIGHT(Zeitreihen0h15!A34712,2),0)</f>
        <v>#VALUE!</v>
      </c>
    </row>
    <row r="34713" spans="1:1" x14ac:dyDescent="0.25">
      <c r="A34713" s="78" t="e">
        <f>DATE(MID(Zeitreihen0h15!A34713,7,4),MID(Zeitreihen0h15!A34713,4,2),LEFT(Zeitreihen0h15!A34713,2))+TIME(MID(Zeitreihen0h15!A34713,12,2),RIGHT(Zeitreihen0h15!A34713,2),0)</f>
        <v>#VALUE!</v>
      </c>
    </row>
    <row r="34714" spans="1:1" x14ac:dyDescent="0.25">
      <c r="A34714" s="78" t="e">
        <f>DATE(MID(Zeitreihen0h15!A34714,7,4),MID(Zeitreihen0h15!A34714,4,2),LEFT(Zeitreihen0h15!A34714,2))+TIME(MID(Zeitreihen0h15!A34714,12,2),RIGHT(Zeitreihen0h15!A34714,2),0)</f>
        <v>#VALUE!</v>
      </c>
    </row>
    <row r="34715" spans="1:1" x14ac:dyDescent="0.25">
      <c r="A34715" s="78" t="e">
        <f>DATE(MID(Zeitreihen0h15!A34715,7,4),MID(Zeitreihen0h15!A34715,4,2),LEFT(Zeitreihen0h15!A34715,2))+TIME(MID(Zeitreihen0h15!A34715,12,2),RIGHT(Zeitreihen0h15!A34715,2),0)</f>
        <v>#VALUE!</v>
      </c>
    </row>
    <row r="34716" spans="1:1" x14ac:dyDescent="0.25">
      <c r="A34716" s="78" t="e">
        <f>DATE(MID(Zeitreihen0h15!A34716,7,4),MID(Zeitreihen0h15!A34716,4,2),LEFT(Zeitreihen0h15!A34716,2))+TIME(MID(Zeitreihen0h15!A34716,12,2),RIGHT(Zeitreihen0h15!A34716,2),0)</f>
        <v>#VALUE!</v>
      </c>
    </row>
    <row r="34717" spans="1:1" x14ac:dyDescent="0.25">
      <c r="A34717" s="78" t="e">
        <f>DATE(MID(Zeitreihen0h15!A34717,7,4),MID(Zeitreihen0h15!A34717,4,2),LEFT(Zeitreihen0h15!A34717,2))+TIME(MID(Zeitreihen0h15!A34717,12,2),RIGHT(Zeitreihen0h15!A34717,2),0)</f>
        <v>#VALUE!</v>
      </c>
    </row>
    <row r="34718" spans="1:1" x14ac:dyDescent="0.25">
      <c r="A34718" s="78" t="e">
        <f>DATE(MID(Zeitreihen0h15!A34718,7,4),MID(Zeitreihen0h15!A34718,4,2),LEFT(Zeitreihen0h15!A34718,2))+TIME(MID(Zeitreihen0h15!A34718,12,2),RIGHT(Zeitreihen0h15!A34718,2),0)</f>
        <v>#VALUE!</v>
      </c>
    </row>
    <row r="34719" spans="1:1" x14ac:dyDescent="0.25">
      <c r="A34719" s="78" t="e">
        <f>DATE(MID(Zeitreihen0h15!A34719,7,4),MID(Zeitreihen0h15!A34719,4,2),LEFT(Zeitreihen0h15!A34719,2))+TIME(MID(Zeitreihen0h15!A34719,12,2),RIGHT(Zeitreihen0h15!A34719,2),0)</f>
        <v>#VALUE!</v>
      </c>
    </row>
    <row r="34720" spans="1:1" x14ac:dyDescent="0.25">
      <c r="A34720" s="78" t="e">
        <f>DATE(MID(Zeitreihen0h15!A34720,7,4),MID(Zeitreihen0h15!A34720,4,2),LEFT(Zeitreihen0h15!A34720,2))+TIME(MID(Zeitreihen0h15!A34720,12,2),RIGHT(Zeitreihen0h15!A34720,2),0)</f>
        <v>#VALUE!</v>
      </c>
    </row>
    <row r="34721" spans="1:1" x14ac:dyDescent="0.25">
      <c r="A34721" s="78" t="e">
        <f>DATE(MID(Zeitreihen0h15!A34721,7,4),MID(Zeitreihen0h15!A34721,4,2),LEFT(Zeitreihen0h15!A34721,2))+TIME(MID(Zeitreihen0h15!A34721,12,2),RIGHT(Zeitreihen0h15!A34721,2),0)</f>
        <v>#VALUE!</v>
      </c>
    </row>
    <row r="34722" spans="1:1" x14ac:dyDescent="0.25">
      <c r="A34722" s="78" t="e">
        <f>DATE(MID(Zeitreihen0h15!A34722,7,4),MID(Zeitreihen0h15!A34722,4,2),LEFT(Zeitreihen0h15!A34722,2))+TIME(MID(Zeitreihen0h15!A34722,12,2),RIGHT(Zeitreihen0h15!A34722,2),0)</f>
        <v>#VALUE!</v>
      </c>
    </row>
    <row r="34723" spans="1:1" x14ac:dyDescent="0.25">
      <c r="A34723" s="78" t="e">
        <f>DATE(MID(Zeitreihen0h15!A34723,7,4),MID(Zeitreihen0h15!A34723,4,2),LEFT(Zeitreihen0h15!A34723,2))+TIME(MID(Zeitreihen0h15!A34723,12,2),RIGHT(Zeitreihen0h15!A34723,2),0)</f>
        <v>#VALUE!</v>
      </c>
    </row>
    <row r="34724" spans="1:1" x14ac:dyDescent="0.25">
      <c r="A34724" s="78" t="e">
        <f>DATE(MID(Zeitreihen0h15!A34724,7,4),MID(Zeitreihen0h15!A34724,4,2),LEFT(Zeitreihen0h15!A34724,2))+TIME(MID(Zeitreihen0h15!A34724,12,2),RIGHT(Zeitreihen0h15!A34724,2),0)</f>
        <v>#VALUE!</v>
      </c>
    </row>
    <row r="34725" spans="1:1" x14ac:dyDescent="0.25">
      <c r="A34725" s="78" t="e">
        <f>DATE(MID(Zeitreihen0h15!A34725,7,4),MID(Zeitreihen0h15!A34725,4,2),LEFT(Zeitreihen0h15!A34725,2))+TIME(MID(Zeitreihen0h15!A34725,12,2),RIGHT(Zeitreihen0h15!A34725,2),0)</f>
        <v>#VALUE!</v>
      </c>
    </row>
    <row r="34726" spans="1:1" x14ac:dyDescent="0.25">
      <c r="A34726" s="78" t="e">
        <f>DATE(MID(Zeitreihen0h15!A34726,7,4),MID(Zeitreihen0h15!A34726,4,2),LEFT(Zeitreihen0h15!A34726,2))+TIME(MID(Zeitreihen0h15!A34726,12,2),RIGHT(Zeitreihen0h15!A34726,2),0)</f>
        <v>#VALUE!</v>
      </c>
    </row>
    <row r="34727" spans="1:1" x14ac:dyDescent="0.25">
      <c r="A34727" s="78" t="e">
        <f>DATE(MID(Zeitreihen0h15!A34727,7,4),MID(Zeitreihen0h15!A34727,4,2),LEFT(Zeitreihen0h15!A34727,2))+TIME(MID(Zeitreihen0h15!A34727,12,2),RIGHT(Zeitreihen0h15!A34727,2),0)</f>
        <v>#VALUE!</v>
      </c>
    </row>
    <row r="34728" spans="1:1" x14ac:dyDescent="0.25">
      <c r="A34728" s="78" t="e">
        <f>DATE(MID(Zeitreihen0h15!A34728,7,4),MID(Zeitreihen0h15!A34728,4,2),LEFT(Zeitreihen0h15!A34728,2))+TIME(MID(Zeitreihen0h15!A34728,12,2),RIGHT(Zeitreihen0h15!A34728,2),0)</f>
        <v>#VALUE!</v>
      </c>
    </row>
    <row r="34729" spans="1:1" x14ac:dyDescent="0.25">
      <c r="A34729" s="78" t="e">
        <f>DATE(MID(Zeitreihen0h15!A34729,7,4),MID(Zeitreihen0h15!A34729,4,2),LEFT(Zeitreihen0h15!A34729,2))+TIME(MID(Zeitreihen0h15!A34729,12,2),RIGHT(Zeitreihen0h15!A34729,2),0)</f>
        <v>#VALUE!</v>
      </c>
    </row>
    <row r="34730" spans="1:1" x14ac:dyDescent="0.25">
      <c r="A34730" s="78" t="e">
        <f>DATE(MID(Zeitreihen0h15!A34730,7,4),MID(Zeitreihen0h15!A34730,4,2),LEFT(Zeitreihen0h15!A34730,2))+TIME(MID(Zeitreihen0h15!A34730,12,2),RIGHT(Zeitreihen0h15!A34730,2),0)</f>
        <v>#VALUE!</v>
      </c>
    </row>
    <row r="34731" spans="1:1" x14ac:dyDescent="0.25">
      <c r="A34731" s="78" t="e">
        <f>DATE(MID(Zeitreihen0h15!A34731,7,4),MID(Zeitreihen0h15!A34731,4,2),LEFT(Zeitreihen0h15!A34731,2))+TIME(MID(Zeitreihen0h15!A34731,12,2),RIGHT(Zeitreihen0h15!A34731,2),0)</f>
        <v>#VALUE!</v>
      </c>
    </row>
    <row r="34732" spans="1:1" x14ac:dyDescent="0.25">
      <c r="A34732" s="78" t="e">
        <f>DATE(MID(Zeitreihen0h15!A34732,7,4),MID(Zeitreihen0h15!A34732,4,2),LEFT(Zeitreihen0h15!A34732,2))+TIME(MID(Zeitreihen0h15!A34732,12,2),RIGHT(Zeitreihen0h15!A34732,2),0)</f>
        <v>#VALUE!</v>
      </c>
    </row>
    <row r="34733" spans="1:1" x14ac:dyDescent="0.25">
      <c r="A34733" s="78" t="e">
        <f>DATE(MID(Zeitreihen0h15!A34733,7,4),MID(Zeitreihen0h15!A34733,4,2),LEFT(Zeitreihen0h15!A34733,2))+TIME(MID(Zeitreihen0h15!A34733,12,2),RIGHT(Zeitreihen0h15!A34733,2),0)</f>
        <v>#VALUE!</v>
      </c>
    </row>
    <row r="34734" spans="1:1" x14ac:dyDescent="0.25">
      <c r="A34734" s="78" t="e">
        <f>DATE(MID(Zeitreihen0h15!A34734,7,4),MID(Zeitreihen0h15!A34734,4,2),LEFT(Zeitreihen0h15!A34734,2))+TIME(MID(Zeitreihen0h15!A34734,12,2),RIGHT(Zeitreihen0h15!A34734,2),0)</f>
        <v>#VALUE!</v>
      </c>
    </row>
    <row r="34735" spans="1:1" x14ac:dyDescent="0.25">
      <c r="A34735" s="78" t="e">
        <f>DATE(MID(Zeitreihen0h15!A34735,7,4),MID(Zeitreihen0h15!A34735,4,2),LEFT(Zeitreihen0h15!A34735,2))+TIME(MID(Zeitreihen0h15!A34735,12,2),RIGHT(Zeitreihen0h15!A34735,2),0)</f>
        <v>#VALUE!</v>
      </c>
    </row>
    <row r="34736" spans="1:1" x14ac:dyDescent="0.25">
      <c r="A34736" s="78" t="e">
        <f>DATE(MID(Zeitreihen0h15!A34736,7,4),MID(Zeitreihen0h15!A34736,4,2),LEFT(Zeitreihen0h15!A34736,2))+TIME(MID(Zeitreihen0h15!A34736,12,2),RIGHT(Zeitreihen0h15!A34736,2),0)</f>
        <v>#VALUE!</v>
      </c>
    </row>
    <row r="34737" spans="1:1" x14ac:dyDescent="0.25">
      <c r="A34737" s="78" t="e">
        <f>DATE(MID(Zeitreihen0h15!A34737,7,4),MID(Zeitreihen0h15!A34737,4,2),LEFT(Zeitreihen0h15!A34737,2))+TIME(MID(Zeitreihen0h15!A34737,12,2),RIGHT(Zeitreihen0h15!A34737,2),0)</f>
        <v>#VALUE!</v>
      </c>
    </row>
    <row r="34738" spans="1:1" x14ac:dyDescent="0.25">
      <c r="A34738" s="78" t="e">
        <f>DATE(MID(Zeitreihen0h15!A34738,7,4),MID(Zeitreihen0h15!A34738,4,2),LEFT(Zeitreihen0h15!A34738,2))+TIME(MID(Zeitreihen0h15!A34738,12,2),RIGHT(Zeitreihen0h15!A34738,2),0)</f>
        <v>#VALUE!</v>
      </c>
    </row>
    <row r="34739" spans="1:1" x14ac:dyDescent="0.25">
      <c r="A34739" s="78" t="e">
        <f>DATE(MID(Zeitreihen0h15!A34739,7,4),MID(Zeitreihen0h15!A34739,4,2),LEFT(Zeitreihen0h15!A34739,2))+TIME(MID(Zeitreihen0h15!A34739,12,2),RIGHT(Zeitreihen0h15!A34739,2),0)</f>
        <v>#VALUE!</v>
      </c>
    </row>
    <row r="34740" spans="1:1" x14ac:dyDescent="0.25">
      <c r="A34740" s="78" t="e">
        <f>DATE(MID(Zeitreihen0h15!A34740,7,4),MID(Zeitreihen0h15!A34740,4,2),LEFT(Zeitreihen0h15!A34740,2))+TIME(MID(Zeitreihen0h15!A34740,12,2),RIGHT(Zeitreihen0h15!A34740,2),0)</f>
        <v>#VALUE!</v>
      </c>
    </row>
    <row r="34741" spans="1:1" x14ac:dyDescent="0.25">
      <c r="A34741" s="78" t="e">
        <f>DATE(MID(Zeitreihen0h15!A34741,7,4),MID(Zeitreihen0h15!A34741,4,2),LEFT(Zeitreihen0h15!A34741,2))+TIME(MID(Zeitreihen0h15!A34741,12,2),RIGHT(Zeitreihen0h15!A34741,2),0)</f>
        <v>#VALUE!</v>
      </c>
    </row>
    <row r="34742" spans="1:1" x14ac:dyDescent="0.25">
      <c r="A34742" s="78" t="e">
        <f>DATE(MID(Zeitreihen0h15!A34742,7,4),MID(Zeitreihen0h15!A34742,4,2),LEFT(Zeitreihen0h15!A34742,2))+TIME(MID(Zeitreihen0h15!A34742,12,2),RIGHT(Zeitreihen0h15!A34742,2),0)</f>
        <v>#VALUE!</v>
      </c>
    </row>
    <row r="34743" spans="1:1" x14ac:dyDescent="0.25">
      <c r="A34743" s="78" t="e">
        <f>DATE(MID(Zeitreihen0h15!A34743,7,4),MID(Zeitreihen0h15!A34743,4,2),LEFT(Zeitreihen0h15!A34743,2))+TIME(MID(Zeitreihen0h15!A34743,12,2),RIGHT(Zeitreihen0h15!A34743,2),0)</f>
        <v>#VALUE!</v>
      </c>
    </row>
    <row r="34744" spans="1:1" x14ac:dyDescent="0.25">
      <c r="A34744" s="78" t="e">
        <f>DATE(MID(Zeitreihen0h15!A34744,7,4),MID(Zeitreihen0h15!A34744,4,2),LEFT(Zeitreihen0h15!A34744,2))+TIME(MID(Zeitreihen0h15!A34744,12,2),RIGHT(Zeitreihen0h15!A34744,2),0)</f>
        <v>#VALUE!</v>
      </c>
    </row>
    <row r="34745" spans="1:1" x14ac:dyDescent="0.25">
      <c r="A34745" s="78" t="e">
        <f>DATE(MID(Zeitreihen0h15!A34745,7,4),MID(Zeitreihen0h15!A34745,4,2),LEFT(Zeitreihen0h15!A34745,2))+TIME(MID(Zeitreihen0h15!A34745,12,2),RIGHT(Zeitreihen0h15!A34745,2),0)</f>
        <v>#VALUE!</v>
      </c>
    </row>
    <row r="34746" spans="1:1" x14ac:dyDescent="0.25">
      <c r="A34746" s="78" t="e">
        <f>DATE(MID(Zeitreihen0h15!A34746,7,4),MID(Zeitreihen0h15!A34746,4,2),LEFT(Zeitreihen0h15!A34746,2))+TIME(MID(Zeitreihen0h15!A34746,12,2),RIGHT(Zeitreihen0h15!A34746,2),0)</f>
        <v>#VALUE!</v>
      </c>
    </row>
    <row r="34747" spans="1:1" x14ac:dyDescent="0.25">
      <c r="A34747" s="78" t="e">
        <f>DATE(MID(Zeitreihen0h15!A34747,7,4),MID(Zeitreihen0h15!A34747,4,2),LEFT(Zeitreihen0h15!A34747,2))+TIME(MID(Zeitreihen0h15!A34747,12,2),RIGHT(Zeitreihen0h15!A34747,2),0)</f>
        <v>#VALUE!</v>
      </c>
    </row>
    <row r="34748" spans="1:1" x14ac:dyDescent="0.25">
      <c r="A34748" s="78" t="e">
        <f>DATE(MID(Zeitreihen0h15!A34748,7,4),MID(Zeitreihen0h15!A34748,4,2),LEFT(Zeitreihen0h15!A34748,2))+TIME(MID(Zeitreihen0h15!A34748,12,2),RIGHT(Zeitreihen0h15!A34748,2),0)</f>
        <v>#VALUE!</v>
      </c>
    </row>
    <row r="34749" spans="1:1" x14ac:dyDescent="0.25">
      <c r="A34749" s="78" t="e">
        <f>DATE(MID(Zeitreihen0h15!A34749,7,4),MID(Zeitreihen0h15!A34749,4,2),LEFT(Zeitreihen0h15!A34749,2))+TIME(MID(Zeitreihen0h15!A34749,12,2),RIGHT(Zeitreihen0h15!A34749,2),0)</f>
        <v>#VALUE!</v>
      </c>
    </row>
    <row r="34750" spans="1:1" x14ac:dyDescent="0.25">
      <c r="A34750" s="78" t="e">
        <f>DATE(MID(Zeitreihen0h15!A34750,7,4),MID(Zeitreihen0h15!A34750,4,2),LEFT(Zeitreihen0h15!A34750,2))+TIME(MID(Zeitreihen0h15!A34750,12,2),RIGHT(Zeitreihen0h15!A34750,2),0)</f>
        <v>#VALUE!</v>
      </c>
    </row>
    <row r="34751" spans="1:1" x14ac:dyDescent="0.25">
      <c r="A34751" s="78" t="e">
        <f>DATE(MID(Zeitreihen0h15!A34751,7,4),MID(Zeitreihen0h15!A34751,4,2),LEFT(Zeitreihen0h15!A34751,2))+TIME(MID(Zeitreihen0h15!A34751,12,2),RIGHT(Zeitreihen0h15!A34751,2),0)</f>
        <v>#VALUE!</v>
      </c>
    </row>
    <row r="34752" spans="1:1" x14ac:dyDescent="0.25">
      <c r="A34752" s="78" t="e">
        <f>DATE(MID(Zeitreihen0h15!A34752,7,4),MID(Zeitreihen0h15!A34752,4,2),LEFT(Zeitreihen0h15!A34752,2))+TIME(MID(Zeitreihen0h15!A34752,12,2),RIGHT(Zeitreihen0h15!A34752,2),0)</f>
        <v>#VALUE!</v>
      </c>
    </row>
    <row r="34753" spans="1:1" x14ac:dyDescent="0.25">
      <c r="A34753" s="78" t="e">
        <f>DATE(MID(Zeitreihen0h15!A34753,7,4),MID(Zeitreihen0h15!A34753,4,2),LEFT(Zeitreihen0h15!A34753,2))+TIME(MID(Zeitreihen0h15!A34753,12,2),RIGHT(Zeitreihen0h15!A34753,2),0)</f>
        <v>#VALUE!</v>
      </c>
    </row>
    <row r="34754" spans="1:1" x14ac:dyDescent="0.25">
      <c r="A34754" s="78" t="e">
        <f>DATE(MID(Zeitreihen0h15!A34754,7,4),MID(Zeitreihen0h15!A34754,4,2),LEFT(Zeitreihen0h15!A34754,2))+TIME(MID(Zeitreihen0h15!A34754,12,2),RIGHT(Zeitreihen0h15!A34754,2),0)</f>
        <v>#VALUE!</v>
      </c>
    </row>
    <row r="34755" spans="1:1" x14ac:dyDescent="0.25">
      <c r="A34755" s="78" t="e">
        <f>DATE(MID(Zeitreihen0h15!A34755,7,4),MID(Zeitreihen0h15!A34755,4,2),LEFT(Zeitreihen0h15!A34755,2))+TIME(MID(Zeitreihen0h15!A34755,12,2),RIGHT(Zeitreihen0h15!A34755,2),0)</f>
        <v>#VALUE!</v>
      </c>
    </row>
    <row r="34756" spans="1:1" x14ac:dyDescent="0.25">
      <c r="A34756" s="78" t="e">
        <f>DATE(MID(Zeitreihen0h15!A34756,7,4),MID(Zeitreihen0h15!A34756,4,2),LEFT(Zeitreihen0h15!A34756,2))+TIME(MID(Zeitreihen0h15!A34756,12,2),RIGHT(Zeitreihen0h15!A34756,2),0)</f>
        <v>#VALUE!</v>
      </c>
    </row>
    <row r="34757" spans="1:1" x14ac:dyDescent="0.25">
      <c r="A34757" s="78" t="e">
        <f>DATE(MID(Zeitreihen0h15!A34757,7,4),MID(Zeitreihen0h15!A34757,4,2),LEFT(Zeitreihen0h15!A34757,2))+TIME(MID(Zeitreihen0h15!A34757,12,2),RIGHT(Zeitreihen0h15!A34757,2),0)</f>
        <v>#VALUE!</v>
      </c>
    </row>
    <row r="34758" spans="1:1" x14ac:dyDescent="0.25">
      <c r="A34758" s="78" t="e">
        <f>DATE(MID(Zeitreihen0h15!A34758,7,4),MID(Zeitreihen0h15!A34758,4,2),LEFT(Zeitreihen0h15!A34758,2))+TIME(MID(Zeitreihen0h15!A34758,12,2),RIGHT(Zeitreihen0h15!A34758,2),0)</f>
        <v>#VALUE!</v>
      </c>
    </row>
    <row r="34759" spans="1:1" x14ac:dyDescent="0.25">
      <c r="A34759" s="78" t="e">
        <f>DATE(MID(Zeitreihen0h15!A34759,7,4),MID(Zeitreihen0h15!A34759,4,2),LEFT(Zeitreihen0h15!A34759,2))+TIME(MID(Zeitreihen0h15!A34759,12,2),RIGHT(Zeitreihen0h15!A34759,2),0)</f>
        <v>#VALUE!</v>
      </c>
    </row>
    <row r="34760" spans="1:1" x14ac:dyDescent="0.25">
      <c r="A34760" s="78" t="e">
        <f>DATE(MID(Zeitreihen0h15!A34760,7,4),MID(Zeitreihen0h15!A34760,4,2),LEFT(Zeitreihen0h15!A34760,2))+TIME(MID(Zeitreihen0h15!A34760,12,2),RIGHT(Zeitreihen0h15!A34760,2),0)</f>
        <v>#VALUE!</v>
      </c>
    </row>
    <row r="34761" spans="1:1" x14ac:dyDescent="0.25">
      <c r="A34761" s="78" t="e">
        <f>DATE(MID(Zeitreihen0h15!A34761,7,4),MID(Zeitreihen0h15!A34761,4,2),LEFT(Zeitreihen0h15!A34761,2))+TIME(MID(Zeitreihen0h15!A34761,12,2),RIGHT(Zeitreihen0h15!A34761,2),0)</f>
        <v>#VALUE!</v>
      </c>
    </row>
    <row r="34762" spans="1:1" x14ac:dyDescent="0.25">
      <c r="A34762" s="78" t="e">
        <f>DATE(MID(Zeitreihen0h15!A34762,7,4),MID(Zeitreihen0h15!A34762,4,2),LEFT(Zeitreihen0h15!A34762,2))+TIME(MID(Zeitreihen0h15!A34762,12,2),RIGHT(Zeitreihen0h15!A34762,2),0)</f>
        <v>#VALUE!</v>
      </c>
    </row>
    <row r="34763" spans="1:1" x14ac:dyDescent="0.25">
      <c r="A34763" s="78" t="e">
        <f>DATE(MID(Zeitreihen0h15!A34763,7,4),MID(Zeitreihen0h15!A34763,4,2),LEFT(Zeitreihen0h15!A34763,2))+TIME(MID(Zeitreihen0h15!A34763,12,2),RIGHT(Zeitreihen0h15!A34763,2),0)</f>
        <v>#VALUE!</v>
      </c>
    </row>
    <row r="34764" spans="1:1" x14ac:dyDescent="0.25">
      <c r="A34764" s="78" t="e">
        <f>DATE(MID(Zeitreihen0h15!A34764,7,4),MID(Zeitreihen0h15!A34764,4,2),LEFT(Zeitreihen0h15!A34764,2))+TIME(MID(Zeitreihen0h15!A34764,12,2),RIGHT(Zeitreihen0h15!A34764,2),0)</f>
        <v>#VALUE!</v>
      </c>
    </row>
    <row r="34765" spans="1:1" x14ac:dyDescent="0.25">
      <c r="A34765" s="78" t="e">
        <f>DATE(MID(Zeitreihen0h15!A34765,7,4),MID(Zeitreihen0h15!A34765,4,2),LEFT(Zeitreihen0h15!A34765,2))+TIME(MID(Zeitreihen0h15!A34765,12,2),RIGHT(Zeitreihen0h15!A34765,2),0)</f>
        <v>#VALUE!</v>
      </c>
    </row>
    <row r="34766" spans="1:1" x14ac:dyDescent="0.25">
      <c r="A34766" s="78" t="e">
        <f>DATE(MID(Zeitreihen0h15!A34766,7,4),MID(Zeitreihen0h15!A34766,4,2),LEFT(Zeitreihen0h15!A34766,2))+TIME(MID(Zeitreihen0h15!A34766,12,2),RIGHT(Zeitreihen0h15!A34766,2),0)</f>
        <v>#VALUE!</v>
      </c>
    </row>
    <row r="34767" spans="1:1" x14ac:dyDescent="0.25">
      <c r="A34767" s="78" t="e">
        <f>DATE(MID(Zeitreihen0h15!A34767,7,4),MID(Zeitreihen0h15!A34767,4,2),LEFT(Zeitreihen0h15!A34767,2))+TIME(MID(Zeitreihen0h15!A34767,12,2),RIGHT(Zeitreihen0h15!A34767,2),0)</f>
        <v>#VALUE!</v>
      </c>
    </row>
    <row r="34768" spans="1:1" x14ac:dyDescent="0.25">
      <c r="A34768" s="78" t="e">
        <f>DATE(MID(Zeitreihen0h15!A34768,7,4),MID(Zeitreihen0h15!A34768,4,2),LEFT(Zeitreihen0h15!A34768,2))+TIME(MID(Zeitreihen0h15!A34768,12,2),RIGHT(Zeitreihen0h15!A34768,2),0)</f>
        <v>#VALUE!</v>
      </c>
    </row>
    <row r="34769" spans="1:1" x14ac:dyDescent="0.25">
      <c r="A34769" s="78" t="e">
        <f>DATE(MID(Zeitreihen0h15!A34769,7,4),MID(Zeitreihen0h15!A34769,4,2),LEFT(Zeitreihen0h15!A34769,2))+TIME(MID(Zeitreihen0h15!A34769,12,2),RIGHT(Zeitreihen0h15!A34769,2),0)</f>
        <v>#VALUE!</v>
      </c>
    </row>
    <row r="34770" spans="1:1" x14ac:dyDescent="0.25">
      <c r="A34770" s="78" t="e">
        <f>DATE(MID(Zeitreihen0h15!A34770,7,4),MID(Zeitreihen0h15!A34770,4,2),LEFT(Zeitreihen0h15!A34770,2))+TIME(MID(Zeitreihen0h15!A34770,12,2),RIGHT(Zeitreihen0h15!A34770,2),0)</f>
        <v>#VALUE!</v>
      </c>
    </row>
    <row r="34771" spans="1:1" x14ac:dyDescent="0.25">
      <c r="A34771" s="78" t="e">
        <f>DATE(MID(Zeitreihen0h15!A34771,7,4),MID(Zeitreihen0h15!A34771,4,2),LEFT(Zeitreihen0h15!A34771,2))+TIME(MID(Zeitreihen0h15!A34771,12,2),RIGHT(Zeitreihen0h15!A34771,2),0)</f>
        <v>#VALUE!</v>
      </c>
    </row>
    <row r="34772" spans="1:1" x14ac:dyDescent="0.25">
      <c r="A34772" s="78" t="e">
        <f>DATE(MID(Zeitreihen0h15!A34772,7,4),MID(Zeitreihen0h15!A34772,4,2),LEFT(Zeitreihen0h15!A34772,2))+TIME(MID(Zeitreihen0h15!A34772,12,2),RIGHT(Zeitreihen0h15!A34772,2),0)</f>
        <v>#VALUE!</v>
      </c>
    </row>
    <row r="34773" spans="1:1" x14ac:dyDescent="0.25">
      <c r="A34773" s="78" t="e">
        <f>DATE(MID(Zeitreihen0h15!A34773,7,4),MID(Zeitreihen0h15!A34773,4,2),LEFT(Zeitreihen0h15!A34773,2))+TIME(MID(Zeitreihen0h15!A34773,12,2),RIGHT(Zeitreihen0h15!A34773,2),0)</f>
        <v>#VALUE!</v>
      </c>
    </row>
    <row r="34774" spans="1:1" x14ac:dyDescent="0.25">
      <c r="A34774" s="78" t="e">
        <f>DATE(MID(Zeitreihen0h15!A34774,7,4),MID(Zeitreihen0h15!A34774,4,2),LEFT(Zeitreihen0h15!A34774,2))+TIME(MID(Zeitreihen0h15!A34774,12,2),RIGHT(Zeitreihen0h15!A34774,2),0)</f>
        <v>#VALUE!</v>
      </c>
    </row>
    <row r="34775" spans="1:1" x14ac:dyDescent="0.25">
      <c r="A34775" s="78" t="e">
        <f>DATE(MID(Zeitreihen0h15!A34775,7,4),MID(Zeitreihen0h15!A34775,4,2),LEFT(Zeitreihen0h15!A34775,2))+TIME(MID(Zeitreihen0h15!A34775,12,2),RIGHT(Zeitreihen0h15!A34775,2),0)</f>
        <v>#VALUE!</v>
      </c>
    </row>
    <row r="34776" spans="1:1" x14ac:dyDescent="0.25">
      <c r="A34776" s="78" t="e">
        <f>DATE(MID(Zeitreihen0h15!A34776,7,4),MID(Zeitreihen0h15!A34776,4,2),LEFT(Zeitreihen0h15!A34776,2))+TIME(MID(Zeitreihen0h15!A34776,12,2),RIGHT(Zeitreihen0h15!A34776,2),0)</f>
        <v>#VALUE!</v>
      </c>
    </row>
    <row r="34777" spans="1:1" x14ac:dyDescent="0.25">
      <c r="A34777" s="78" t="e">
        <f>DATE(MID(Zeitreihen0h15!A34777,7,4),MID(Zeitreihen0h15!A34777,4,2),LEFT(Zeitreihen0h15!A34777,2))+TIME(MID(Zeitreihen0h15!A34777,12,2),RIGHT(Zeitreihen0h15!A34777,2),0)</f>
        <v>#VALUE!</v>
      </c>
    </row>
    <row r="34778" spans="1:1" x14ac:dyDescent="0.25">
      <c r="A34778" s="78" t="e">
        <f>DATE(MID(Zeitreihen0h15!A34778,7,4),MID(Zeitreihen0h15!A34778,4,2),LEFT(Zeitreihen0h15!A34778,2))+TIME(MID(Zeitreihen0h15!A34778,12,2),RIGHT(Zeitreihen0h15!A34778,2),0)</f>
        <v>#VALUE!</v>
      </c>
    </row>
    <row r="34779" spans="1:1" x14ac:dyDescent="0.25">
      <c r="A34779" s="78" t="e">
        <f>DATE(MID(Zeitreihen0h15!A34779,7,4),MID(Zeitreihen0h15!A34779,4,2),LEFT(Zeitreihen0h15!A34779,2))+TIME(MID(Zeitreihen0h15!A34779,12,2),RIGHT(Zeitreihen0h15!A34779,2),0)</f>
        <v>#VALUE!</v>
      </c>
    </row>
    <row r="34780" spans="1:1" x14ac:dyDescent="0.25">
      <c r="A34780" s="78" t="e">
        <f>DATE(MID(Zeitreihen0h15!A34780,7,4),MID(Zeitreihen0h15!A34780,4,2),LEFT(Zeitreihen0h15!A34780,2))+TIME(MID(Zeitreihen0h15!A34780,12,2),RIGHT(Zeitreihen0h15!A34780,2),0)</f>
        <v>#VALUE!</v>
      </c>
    </row>
    <row r="34781" spans="1:1" x14ac:dyDescent="0.25">
      <c r="A34781" s="78" t="e">
        <f>DATE(MID(Zeitreihen0h15!A34781,7,4),MID(Zeitreihen0h15!A34781,4,2),LEFT(Zeitreihen0h15!A34781,2))+TIME(MID(Zeitreihen0h15!A34781,12,2),RIGHT(Zeitreihen0h15!A34781,2),0)</f>
        <v>#VALUE!</v>
      </c>
    </row>
    <row r="34782" spans="1:1" x14ac:dyDescent="0.25">
      <c r="A34782" s="78" t="e">
        <f>DATE(MID(Zeitreihen0h15!A34782,7,4),MID(Zeitreihen0h15!A34782,4,2),LEFT(Zeitreihen0h15!A34782,2))+TIME(MID(Zeitreihen0h15!A34782,12,2),RIGHT(Zeitreihen0h15!A34782,2),0)</f>
        <v>#VALUE!</v>
      </c>
    </row>
    <row r="34783" spans="1:1" x14ac:dyDescent="0.25">
      <c r="A34783" s="78" t="e">
        <f>DATE(MID(Zeitreihen0h15!A34783,7,4),MID(Zeitreihen0h15!A34783,4,2),LEFT(Zeitreihen0h15!A34783,2))+TIME(MID(Zeitreihen0h15!A34783,12,2),RIGHT(Zeitreihen0h15!A34783,2),0)</f>
        <v>#VALUE!</v>
      </c>
    </row>
    <row r="34784" spans="1:1" x14ac:dyDescent="0.25">
      <c r="A34784" s="78" t="e">
        <f>DATE(MID(Zeitreihen0h15!A34784,7,4),MID(Zeitreihen0h15!A34784,4,2),LEFT(Zeitreihen0h15!A34784,2))+TIME(MID(Zeitreihen0h15!A34784,12,2),RIGHT(Zeitreihen0h15!A34784,2),0)</f>
        <v>#VALUE!</v>
      </c>
    </row>
    <row r="34785" spans="1:1" x14ac:dyDescent="0.25">
      <c r="A34785" s="78" t="e">
        <f>DATE(MID(Zeitreihen0h15!A34785,7,4),MID(Zeitreihen0h15!A34785,4,2),LEFT(Zeitreihen0h15!A34785,2))+TIME(MID(Zeitreihen0h15!A34785,12,2),RIGHT(Zeitreihen0h15!A34785,2),0)</f>
        <v>#VALUE!</v>
      </c>
    </row>
    <row r="34786" spans="1:1" x14ac:dyDescent="0.25">
      <c r="A34786" s="78" t="e">
        <f>DATE(MID(Zeitreihen0h15!A34786,7,4),MID(Zeitreihen0h15!A34786,4,2),LEFT(Zeitreihen0h15!A34786,2))+TIME(MID(Zeitreihen0h15!A34786,12,2),RIGHT(Zeitreihen0h15!A34786,2),0)</f>
        <v>#VALUE!</v>
      </c>
    </row>
    <row r="34787" spans="1:1" x14ac:dyDescent="0.25">
      <c r="A34787" s="78" t="e">
        <f>DATE(MID(Zeitreihen0h15!A34787,7,4),MID(Zeitreihen0h15!A34787,4,2),LEFT(Zeitreihen0h15!A34787,2))+TIME(MID(Zeitreihen0h15!A34787,12,2),RIGHT(Zeitreihen0h15!A34787,2),0)</f>
        <v>#VALUE!</v>
      </c>
    </row>
    <row r="34788" spans="1:1" x14ac:dyDescent="0.25">
      <c r="A34788" s="78" t="e">
        <f>DATE(MID(Zeitreihen0h15!A34788,7,4),MID(Zeitreihen0h15!A34788,4,2),LEFT(Zeitreihen0h15!A34788,2))+TIME(MID(Zeitreihen0h15!A34788,12,2),RIGHT(Zeitreihen0h15!A34788,2),0)</f>
        <v>#VALUE!</v>
      </c>
    </row>
    <row r="34789" spans="1:1" x14ac:dyDescent="0.25">
      <c r="A34789" s="78" t="e">
        <f>DATE(MID(Zeitreihen0h15!A34789,7,4),MID(Zeitreihen0h15!A34789,4,2),LEFT(Zeitreihen0h15!A34789,2))+TIME(MID(Zeitreihen0h15!A34789,12,2),RIGHT(Zeitreihen0h15!A34789,2),0)</f>
        <v>#VALUE!</v>
      </c>
    </row>
    <row r="34790" spans="1:1" x14ac:dyDescent="0.25">
      <c r="A34790" s="78" t="e">
        <f>DATE(MID(Zeitreihen0h15!A34790,7,4),MID(Zeitreihen0h15!A34790,4,2),LEFT(Zeitreihen0h15!A34790,2))+TIME(MID(Zeitreihen0h15!A34790,12,2),RIGHT(Zeitreihen0h15!A34790,2),0)</f>
        <v>#VALUE!</v>
      </c>
    </row>
    <row r="34791" spans="1:1" x14ac:dyDescent="0.25">
      <c r="A34791" s="78" t="e">
        <f>DATE(MID(Zeitreihen0h15!A34791,7,4),MID(Zeitreihen0h15!A34791,4,2),LEFT(Zeitreihen0h15!A34791,2))+TIME(MID(Zeitreihen0h15!A34791,12,2),RIGHT(Zeitreihen0h15!A34791,2),0)</f>
        <v>#VALUE!</v>
      </c>
    </row>
    <row r="34792" spans="1:1" x14ac:dyDescent="0.25">
      <c r="A34792" s="78" t="e">
        <f>DATE(MID(Zeitreihen0h15!A34792,7,4),MID(Zeitreihen0h15!A34792,4,2),LEFT(Zeitreihen0h15!A34792,2))+TIME(MID(Zeitreihen0h15!A34792,12,2),RIGHT(Zeitreihen0h15!A34792,2),0)</f>
        <v>#VALUE!</v>
      </c>
    </row>
    <row r="34793" spans="1:1" x14ac:dyDescent="0.25">
      <c r="A34793" s="78" t="e">
        <f>DATE(MID(Zeitreihen0h15!A34793,7,4),MID(Zeitreihen0h15!A34793,4,2),LEFT(Zeitreihen0h15!A34793,2))+TIME(MID(Zeitreihen0h15!A34793,12,2),RIGHT(Zeitreihen0h15!A34793,2),0)</f>
        <v>#VALUE!</v>
      </c>
    </row>
    <row r="34794" spans="1:1" x14ac:dyDescent="0.25">
      <c r="A34794" s="78" t="e">
        <f>DATE(MID(Zeitreihen0h15!A34794,7,4),MID(Zeitreihen0h15!A34794,4,2),LEFT(Zeitreihen0h15!A34794,2))+TIME(MID(Zeitreihen0h15!A34794,12,2),RIGHT(Zeitreihen0h15!A34794,2),0)</f>
        <v>#VALUE!</v>
      </c>
    </row>
    <row r="34795" spans="1:1" x14ac:dyDescent="0.25">
      <c r="A34795" s="78" t="e">
        <f>DATE(MID(Zeitreihen0h15!A34795,7,4),MID(Zeitreihen0h15!A34795,4,2),LEFT(Zeitreihen0h15!A34795,2))+TIME(MID(Zeitreihen0h15!A34795,12,2),RIGHT(Zeitreihen0h15!A34795,2),0)</f>
        <v>#VALUE!</v>
      </c>
    </row>
    <row r="34796" spans="1:1" x14ac:dyDescent="0.25">
      <c r="A34796" s="78" t="e">
        <f>DATE(MID(Zeitreihen0h15!A34796,7,4),MID(Zeitreihen0h15!A34796,4,2),LEFT(Zeitreihen0h15!A34796,2))+TIME(MID(Zeitreihen0h15!A34796,12,2),RIGHT(Zeitreihen0h15!A34796,2),0)</f>
        <v>#VALUE!</v>
      </c>
    </row>
    <row r="34797" spans="1:1" x14ac:dyDescent="0.25">
      <c r="A34797" s="78" t="e">
        <f>DATE(MID(Zeitreihen0h15!A34797,7,4),MID(Zeitreihen0h15!A34797,4,2),LEFT(Zeitreihen0h15!A34797,2))+TIME(MID(Zeitreihen0h15!A34797,12,2),RIGHT(Zeitreihen0h15!A34797,2),0)</f>
        <v>#VALUE!</v>
      </c>
    </row>
    <row r="34798" spans="1:1" x14ac:dyDescent="0.25">
      <c r="A34798" s="78" t="e">
        <f>DATE(MID(Zeitreihen0h15!A34798,7,4),MID(Zeitreihen0h15!A34798,4,2),LEFT(Zeitreihen0h15!A34798,2))+TIME(MID(Zeitreihen0h15!A34798,12,2),RIGHT(Zeitreihen0h15!A34798,2),0)</f>
        <v>#VALUE!</v>
      </c>
    </row>
    <row r="34799" spans="1:1" x14ac:dyDescent="0.25">
      <c r="A34799" s="78" t="e">
        <f>DATE(MID(Zeitreihen0h15!A34799,7,4),MID(Zeitreihen0h15!A34799,4,2),LEFT(Zeitreihen0h15!A34799,2))+TIME(MID(Zeitreihen0h15!A34799,12,2),RIGHT(Zeitreihen0h15!A34799,2),0)</f>
        <v>#VALUE!</v>
      </c>
    </row>
    <row r="34800" spans="1:1" x14ac:dyDescent="0.25">
      <c r="A34800" s="78" t="e">
        <f>DATE(MID(Zeitreihen0h15!A34800,7,4),MID(Zeitreihen0h15!A34800,4,2),LEFT(Zeitreihen0h15!A34800,2))+TIME(MID(Zeitreihen0h15!A34800,12,2),RIGHT(Zeitreihen0h15!A34800,2),0)</f>
        <v>#VALUE!</v>
      </c>
    </row>
    <row r="34801" spans="1:1" x14ac:dyDescent="0.25">
      <c r="A34801" s="78" t="e">
        <f>DATE(MID(Zeitreihen0h15!A34801,7,4),MID(Zeitreihen0h15!A34801,4,2),LEFT(Zeitreihen0h15!A34801,2))+TIME(MID(Zeitreihen0h15!A34801,12,2),RIGHT(Zeitreihen0h15!A34801,2),0)</f>
        <v>#VALUE!</v>
      </c>
    </row>
    <row r="34802" spans="1:1" x14ac:dyDescent="0.25">
      <c r="A34802" s="78" t="e">
        <f>DATE(MID(Zeitreihen0h15!A34802,7,4),MID(Zeitreihen0h15!A34802,4,2),LEFT(Zeitreihen0h15!A34802,2))+TIME(MID(Zeitreihen0h15!A34802,12,2),RIGHT(Zeitreihen0h15!A34802,2),0)</f>
        <v>#VALUE!</v>
      </c>
    </row>
    <row r="34803" spans="1:1" x14ac:dyDescent="0.25">
      <c r="A34803" s="78" t="e">
        <f>DATE(MID(Zeitreihen0h15!A34803,7,4),MID(Zeitreihen0h15!A34803,4,2),LEFT(Zeitreihen0h15!A34803,2))+TIME(MID(Zeitreihen0h15!A34803,12,2),RIGHT(Zeitreihen0h15!A34803,2),0)</f>
        <v>#VALUE!</v>
      </c>
    </row>
    <row r="34804" spans="1:1" x14ac:dyDescent="0.25">
      <c r="A34804" s="78" t="e">
        <f>DATE(MID(Zeitreihen0h15!A34804,7,4),MID(Zeitreihen0h15!A34804,4,2),LEFT(Zeitreihen0h15!A34804,2))+TIME(MID(Zeitreihen0h15!A34804,12,2),RIGHT(Zeitreihen0h15!A34804,2),0)</f>
        <v>#VALUE!</v>
      </c>
    </row>
    <row r="34805" spans="1:1" x14ac:dyDescent="0.25">
      <c r="A34805" s="78" t="e">
        <f>DATE(MID(Zeitreihen0h15!A34805,7,4),MID(Zeitreihen0h15!A34805,4,2),LEFT(Zeitreihen0h15!A34805,2))+TIME(MID(Zeitreihen0h15!A34805,12,2),RIGHT(Zeitreihen0h15!A34805,2),0)</f>
        <v>#VALUE!</v>
      </c>
    </row>
    <row r="34806" spans="1:1" x14ac:dyDescent="0.25">
      <c r="A34806" s="78" t="e">
        <f>DATE(MID(Zeitreihen0h15!A34806,7,4),MID(Zeitreihen0h15!A34806,4,2),LEFT(Zeitreihen0h15!A34806,2))+TIME(MID(Zeitreihen0h15!A34806,12,2),RIGHT(Zeitreihen0h15!A34806,2),0)</f>
        <v>#VALUE!</v>
      </c>
    </row>
    <row r="34807" spans="1:1" x14ac:dyDescent="0.25">
      <c r="A34807" s="78" t="e">
        <f>DATE(MID(Zeitreihen0h15!A34807,7,4),MID(Zeitreihen0h15!A34807,4,2),LEFT(Zeitreihen0h15!A34807,2))+TIME(MID(Zeitreihen0h15!A34807,12,2),RIGHT(Zeitreihen0h15!A34807,2),0)</f>
        <v>#VALUE!</v>
      </c>
    </row>
    <row r="34808" spans="1:1" x14ac:dyDescent="0.25">
      <c r="A34808" s="78" t="e">
        <f>DATE(MID(Zeitreihen0h15!A34808,7,4),MID(Zeitreihen0h15!A34808,4,2),LEFT(Zeitreihen0h15!A34808,2))+TIME(MID(Zeitreihen0h15!A34808,12,2),RIGHT(Zeitreihen0h15!A34808,2),0)</f>
        <v>#VALUE!</v>
      </c>
    </row>
    <row r="34809" spans="1:1" x14ac:dyDescent="0.25">
      <c r="A34809" s="78" t="e">
        <f>DATE(MID(Zeitreihen0h15!A34809,7,4),MID(Zeitreihen0h15!A34809,4,2),LEFT(Zeitreihen0h15!A34809,2))+TIME(MID(Zeitreihen0h15!A34809,12,2),RIGHT(Zeitreihen0h15!A34809,2),0)</f>
        <v>#VALUE!</v>
      </c>
    </row>
    <row r="34810" spans="1:1" x14ac:dyDescent="0.25">
      <c r="A34810" s="78" t="e">
        <f>DATE(MID(Zeitreihen0h15!A34810,7,4),MID(Zeitreihen0h15!A34810,4,2),LEFT(Zeitreihen0h15!A34810,2))+TIME(MID(Zeitreihen0h15!A34810,12,2),RIGHT(Zeitreihen0h15!A34810,2),0)</f>
        <v>#VALUE!</v>
      </c>
    </row>
    <row r="34811" spans="1:1" x14ac:dyDescent="0.25">
      <c r="A34811" s="78" t="e">
        <f>DATE(MID(Zeitreihen0h15!A34811,7,4),MID(Zeitreihen0h15!A34811,4,2),LEFT(Zeitreihen0h15!A34811,2))+TIME(MID(Zeitreihen0h15!A34811,12,2),RIGHT(Zeitreihen0h15!A34811,2),0)</f>
        <v>#VALUE!</v>
      </c>
    </row>
    <row r="34812" spans="1:1" x14ac:dyDescent="0.25">
      <c r="A34812" s="78" t="e">
        <f>DATE(MID(Zeitreihen0h15!A34812,7,4),MID(Zeitreihen0h15!A34812,4,2),LEFT(Zeitreihen0h15!A34812,2))+TIME(MID(Zeitreihen0h15!A34812,12,2),RIGHT(Zeitreihen0h15!A34812,2),0)</f>
        <v>#VALUE!</v>
      </c>
    </row>
    <row r="34813" spans="1:1" x14ac:dyDescent="0.25">
      <c r="A34813" s="78" t="e">
        <f>DATE(MID(Zeitreihen0h15!A34813,7,4),MID(Zeitreihen0h15!A34813,4,2),LEFT(Zeitreihen0h15!A34813,2))+TIME(MID(Zeitreihen0h15!A34813,12,2),RIGHT(Zeitreihen0h15!A34813,2),0)</f>
        <v>#VALUE!</v>
      </c>
    </row>
    <row r="34814" spans="1:1" x14ac:dyDescent="0.25">
      <c r="A34814" s="78" t="e">
        <f>DATE(MID(Zeitreihen0h15!A34814,7,4),MID(Zeitreihen0h15!A34814,4,2),LEFT(Zeitreihen0h15!A34814,2))+TIME(MID(Zeitreihen0h15!A34814,12,2),RIGHT(Zeitreihen0h15!A34814,2),0)</f>
        <v>#VALUE!</v>
      </c>
    </row>
    <row r="34815" spans="1:1" x14ac:dyDescent="0.25">
      <c r="A34815" s="78" t="e">
        <f>DATE(MID(Zeitreihen0h15!A34815,7,4),MID(Zeitreihen0h15!A34815,4,2),LEFT(Zeitreihen0h15!A34815,2))+TIME(MID(Zeitreihen0h15!A34815,12,2),RIGHT(Zeitreihen0h15!A34815,2),0)</f>
        <v>#VALUE!</v>
      </c>
    </row>
    <row r="34816" spans="1:1" x14ac:dyDescent="0.25">
      <c r="A34816" s="78" t="e">
        <f>DATE(MID(Zeitreihen0h15!A34816,7,4),MID(Zeitreihen0h15!A34816,4,2),LEFT(Zeitreihen0h15!A34816,2))+TIME(MID(Zeitreihen0h15!A34816,12,2),RIGHT(Zeitreihen0h15!A34816,2),0)</f>
        <v>#VALUE!</v>
      </c>
    </row>
    <row r="34817" spans="1:1" x14ac:dyDescent="0.25">
      <c r="A34817" s="78" t="e">
        <f>DATE(MID(Zeitreihen0h15!A34817,7,4),MID(Zeitreihen0h15!A34817,4,2),LEFT(Zeitreihen0h15!A34817,2))+TIME(MID(Zeitreihen0h15!A34817,12,2),RIGHT(Zeitreihen0h15!A34817,2),0)</f>
        <v>#VALUE!</v>
      </c>
    </row>
    <row r="34818" spans="1:1" x14ac:dyDescent="0.25">
      <c r="A34818" s="78" t="e">
        <f>DATE(MID(Zeitreihen0h15!A34818,7,4),MID(Zeitreihen0h15!A34818,4,2),LEFT(Zeitreihen0h15!A34818,2))+TIME(MID(Zeitreihen0h15!A34818,12,2),RIGHT(Zeitreihen0h15!A34818,2),0)</f>
        <v>#VALUE!</v>
      </c>
    </row>
    <row r="34819" spans="1:1" x14ac:dyDescent="0.25">
      <c r="A34819" s="78" t="e">
        <f>DATE(MID(Zeitreihen0h15!A34819,7,4),MID(Zeitreihen0h15!A34819,4,2),LEFT(Zeitreihen0h15!A34819,2))+TIME(MID(Zeitreihen0h15!A34819,12,2),RIGHT(Zeitreihen0h15!A34819,2),0)</f>
        <v>#VALUE!</v>
      </c>
    </row>
    <row r="34820" spans="1:1" x14ac:dyDescent="0.25">
      <c r="A34820" s="78" t="e">
        <f>DATE(MID(Zeitreihen0h15!A34820,7,4),MID(Zeitreihen0h15!A34820,4,2),LEFT(Zeitreihen0h15!A34820,2))+TIME(MID(Zeitreihen0h15!A34820,12,2),RIGHT(Zeitreihen0h15!A34820,2),0)</f>
        <v>#VALUE!</v>
      </c>
    </row>
    <row r="34821" spans="1:1" x14ac:dyDescent="0.25">
      <c r="A34821" s="78" t="e">
        <f>DATE(MID(Zeitreihen0h15!A34821,7,4),MID(Zeitreihen0h15!A34821,4,2),LEFT(Zeitreihen0h15!A34821,2))+TIME(MID(Zeitreihen0h15!A34821,12,2),RIGHT(Zeitreihen0h15!A34821,2),0)</f>
        <v>#VALUE!</v>
      </c>
    </row>
    <row r="34822" spans="1:1" x14ac:dyDescent="0.25">
      <c r="A34822" s="78" t="e">
        <f>DATE(MID(Zeitreihen0h15!A34822,7,4),MID(Zeitreihen0h15!A34822,4,2),LEFT(Zeitreihen0h15!A34822,2))+TIME(MID(Zeitreihen0h15!A34822,12,2),RIGHT(Zeitreihen0h15!A34822,2),0)</f>
        <v>#VALUE!</v>
      </c>
    </row>
    <row r="34823" spans="1:1" x14ac:dyDescent="0.25">
      <c r="A34823" s="78" t="e">
        <f>DATE(MID(Zeitreihen0h15!A34823,7,4),MID(Zeitreihen0h15!A34823,4,2),LEFT(Zeitreihen0h15!A34823,2))+TIME(MID(Zeitreihen0h15!A34823,12,2),RIGHT(Zeitreihen0h15!A34823,2),0)</f>
        <v>#VALUE!</v>
      </c>
    </row>
    <row r="34824" spans="1:1" x14ac:dyDescent="0.25">
      <c r="A34824" s="78" t="e">
        <f>DATE(MID(Zeitreihen0h15!A34824,7,4),MID(Zeitreihen0h15!A34824,4,2),LEFT(Zeitreihen0h15!A34824,2))+TIME(MID(Zeitreihen0h15!A34824,12,2),RIGHT(Zeitreihen0h15!A34824,2),0)</f>
        <v>#VALUE!</v>
      </c>
    </row>
    <row r="34825" spans="1:1" x14ac:dyDescent="0.25">
      <c r="A34825" s="78" t="e">
        <f>DATE(MID(Zeitreihen0h15!A34825,7,4),MID(Zeitreihen0h15!A34825,4,2),LEFT(Zeitreihen0h15!A34825,2))+TIME(MID(Zeitreihen0h15!A34825,12,2),RIGHT(Zeitreihen0h15!A34825,2),0)</f>
        <v>#VALUE!</v>
      </c>
    </row>
    <row r="34826" spans="1:1" x14ac:dyDescent="0.25">
      <c r="A34826" s="78" t="e">
        <f>DATE(MID(Zeitreihen0h15!A34826,7,4),MID(Zeitreihen0h15!A34826,4,2),LEFT(Zeitreihen0h15!A34826,2))+TIME(MID(Zeitreihen0h15!A34826,12,2),RIGHT(Zeitreihen0h15!A34826,2),0)</f>
        <v>#VALUE!</v>
      </c>
    </row>
    <row r="34827" spans="1:1" x14ac:dyDescent="0.25">
      <c r="A34827" s="78" t="e">
        <f>DATE(MID(Zeitreihen0h15!A34827,7,4),MID(Zeitreihen0h15!A34827,4,2),LEFT(Zeitreihen0h15!A34827,2))+TIME(MID(Zeitreihen0h15!A34827,12,2),RIGHT(Zeitreihen0h15!A34827,2),0)</f>
        <v>#VALUE!</v>
      </c>
    </row>
    <row r="34828" spans="1:1" x14ac:dyDescent="0.25">
      <c r="A34828" s="78" t="e">
        <f>DATE(MID(Zeitreihen0h15!A34828,7,4),MID(Zeitreihen0h15!A34828,4,2),LEFT(Zeitreihen0h15!A34828,2))+TIME(MID(Zeitreihen0h15!A34828,12,2),RIGHT(Zeitreihen0h15!A34828,2),0)</f>
        <v>#VALUE!</v>
      </c>
    </row>
    <row r="34829" spans="1:1" x14ac:dyDescent="0.25">
      <c r="A34829" s="78" t="e">
        <f>DATE(MID(Zeitreihen0h15!A34829,7,4),MID(Zeitreihen0h15!A34829,4,2),LEFT(Zeitreihen0h15!A34829,2))+TIME(MID(Zeitreihen0h15!A34829,12,2),RIGHT(Zeitreihen0h15!A34829,2),0)</f>
        <v>#VALUE!</v>
      </c>
    </row>
    <row r="34830" spans="1:1" x14ac:dyDescent="0.25">
      <c r="A34830" s="78" t="e">
        <f>DATE(MID(Zeitreihen0h15!A34830,7,4),MID(Zeitreihen0h15!A34830,4,2),LEFT(Zeitreihen0h15!A34830,2))+TIME(MID(Zeitreihen0h15!A34830,12,2),RIGHT(Zeitreihen0h15!A34830,2),0)</f>
        <v>#VALUE!</v>
      </c>
    </row>
    <row r="34831" spans="1:1" x14ac:dyDescent="0.25">
      <c r="A34831" s="78" t="e">
        <f>DATE(MID(Zeitreihen0h15!A34831,7,4),MID(Zeitreihen0h15!A34831,4,2),LEFT(Zeitreihen0h15!A34831,2))+TIME(MID(Zeitreihen0h15!A34831,12,2),RIGHT(Zeitreihen0h15!A34831,2),0)</f>
        <v>#VALUE!</v>
      </c>
    </row>
    <row r="34832" spans="1:1" x14ac:dyDescent="0.25">
      <c r="A34832" s="78" t="e">
        <f>DATE(MID(Zeitreihen0h15!A34832,7,4),MID(Zeitreihen0h15!A34832,4,2),LEFT(Zeitreihen0h15!A34832,2))+TIME(MID(Zeitreihen0h15!A34832,12,2),RIGHT(Zeitreihen0h15!A34832,2),0)</f>
        <v>#VALUE!</v>
      </c>
    </row>
    <row r="34833" spans="1:1" x14ac:dyDescent="0.25">
      <c r="A34833" s="78" t="e">
        <f>DATE(MID(Zeitreihen0h15!A34833,7,4),MID(Zeitreihen0h15!A34833,4,2),LEFT(Zeitreihen0h15!A34833,2))+TIME(MID(Zeitreihen0h15!A34833,12,2),RIGHT(Zeitreihen0h15!A34833,2),0)</f>
        <v>#VALUE!</v>
      </c>
    </row>
    <row r="34834" spans="1:1" x14ac:dyDescent="0.25">
      <c r="A34834" s="78" t="e">
        <f>DATE(MID(Zeitreihen0h15!A34834,7,4),MID(Zeitreihen0h15!A34834,4,2),LEFT(Zeitreihen0h15!A34834,2))+TIME(MID(Zeitreihen0h15!A34834,12,2),RIGHT(Zeitreihen0h15!A34834,2),0)</f>
        <v>#VALUE!</v>
      </c>
    </row>
    <row r="34835" spans="1:1" x14ac:dyDescent="0.25">
      <c r="A34835" s="78" t="e">
        <f>DATE(MID(Zeitreihen0h15!A34835,7,4),MID(Zeitreihen0h15!A34835,4,2),LEFT(Zeitreihen0h15!A34835,2))+TIME(MID(Zeitreihen0h15!A34835,12,2),RIGHT(Zeitreihen0h15!A34835,2),0)</f>
        <v>#VALUE!</v>
      </c>
    </row>
    <row r="34836" spans="1:1" x14ac:dyDescent="0.25">
      <c r="A34836" s="78" t="e">
        <f>DATE(MID(Zeitreihen0h15!A34836,7,4),MID(Zeitreihen0h15!A34836,4,2),LEFT(Zeitreihen0h15!A34836,2))+TIME(MID(Zeitreihen0h15!A34836,12,2),RIGHT(Zeitreihen0h15!A34836,2),0)</f>
        <v>#VALUE!</v>
      </c>
    </row>
    <row r="34837" spans="1:1" x14ac:dyDescent="0.25">
      <c r="A34837" s="78" t="e">
        <f>DATE(MID(Zeitreihen0h15!A34837,7,4),MID(Zeitreihen0h15!A34837,4,2),LEFT(Zeitreihen0h15!A34837,2))+TIME(MID(Zeitreihen0h15!A34837,12,2),RIGHT(Zeitreihen0h15!A34837,2),0)</f>
        <v>#VALUE!</v>
      </c>
    </row>
    <row r="34838" spans="1:1" x14ac:dyDescent="0.25">
      <c r="A34838" s="78" t="e">
        <f>DATE(MID(Zeitreihen0h15!A34838,7,4),MID(Zeitreihen0h15!A34838,4,2),LEFT(Zeitreihen0h15!A34838,2))+TIME(MID(Zeitreihen0h15!A34838,12,2),RIGHT(Zeitreihen0h15!A34838,2),0)</f>
        <v>#VALUE!</v>
      </c>
    </row>
    <row r="34839" spans="1:1" x14ac:dyDescent="0.25">
      <c r="A34839" s="78" t="e">
        <f>DATE(MID(Zeitreihen0h15!A34839,7,4),MID(Zeitreihen0h15!A34839,4,2),LEFT(Zeitreihen0h15!A34839,2))+TIME(MID(Zeitreihen0h15!A34839,12,2),RIGHT(Zeitreihen0h15!A34839,2),0)</f>
        <v>#VALUE!</v>
      </c>
    </row>
    <row r="34840" spans="1:1" x14ac:dyDescent="0.25">
      <c r="A34840" s="78" t="e">
        <f>DATE(MID(Zeitreihen0h15!A34840,7,4),MID(Zeitreihen0h15!A34840,4,2),LEFT(Zeitreihen0h15!A34840,2))+TIME(MID(Zeitreihen0h15!A34840,12,2),RIGHT(Zeitreihen0h15!A34840,2),0)</f>
        <v>#VALUE!</v>
      </c>
    </row>
    <row r="34841" spans="1:1" x14ac:dyDescent="0.25">
      <c r="A34841" s="78" t="e">
        <f>DATE(MID(Zeitreihen0h15!A34841,7,4),MID(Zeitreihen0h15!A34841,4,2),LEFT(Zeitreihen0h15!A34841,2))+TIME(MID(Zeitreihen0h15!A34841,12,2),RIGHT(Zeitreihen0h15!A34841,2),0)</f>
        <v>#VALUE!</v>
      </c>
    </row>
    <row r="34842" spans="1:1" x14ac:dyDescent="0.25">
      <c r="A34842" s="78" t="e">
        <f>DATE(MID(Zeitreihen0h15!A34842,7,4),MID(Zeitreihen0h15!A34842,4,2),LEFT(Zeitreihen0h15!A34842,2))+TIME(MID(Zeitreihen0h15!A34842,12,2),RIGHT(Zeitreihen0h15!A34842,2),0)</f>
        <v>#VALUE!</v>
      </c>
    </row>
    <row r="34843" spans="1:1" x14ac:dyDescent="0.25">
      <c r="A34843" s="78" t="e">
        <f>DATE(MID(Zeitreihen0h15!A34843,7,4),MID(Zeitreihen0h15!A34843,4,2),LEFT(Zeitreihen0h15!A34843,2))+TIME(MID(Zeitreihen0h15!A34843,12,2),RIGHT(Zeitreihen0h15!A34843,2),0)</f>
        <v>#VALUE!</v>
      </c>
    </row>
    <row r="34844" spans="1:1" x14ac:dyDescent="0.25">
      <c r="A34844" s="78" t="e">
        <f>DATE(MID(Zeitreihen0h15!A34844,7,4),MID(Zeitreihen0h15!A34844,4,2),LEFT(Zeitreihen0h15!A34844,2))+TIME(MID(Zeitreihen0h15!A34844,12,2),RIGHT(Zeitreihen0h15!A34844,2),0)</f>
        <v>#VALUE!</v>
      </c>
    </row>
    <row r="34845" spans="1:1" x14ac:dyDescent="0.25">
      <c r="A34845" s="78" t="e">
        <f>DATE(MID(Zeitreihen0h15!A34845,7,4),MID(Zeitreihen0h15!A34845,4,2),LEFT(Zeitreihen0h15!A34845,2))+TIME(MID(Zeitreihen0h15!A34845,12,2),RIGHT(Zeitreihen0h15!A34845,2),0)</f>
        <v>#VALUE!</v>
      </c>
    </row>
    <row r="34846" spans="1:1" x14ac:dyDescent="0.25">
      <c r="A34846" s="78" t="e">
        <f>DATE(MID(Zeitreihen0h15!A34846,7,4),MID(Zeitreihen0h15!A34846,4,2),LEFT(Zeitreihen0h15!A34846,2))+TIME(MID(Zeitreihen0h15!A34846,12,2),RIGHT(Zeitreihen0h15!A34846,2),0)</f>
        <v>#VALUE!</v>
      </c>
    </row>
    <row r="34847" spans="1:1" x14ac:dyDescent="0.25">
      <c r="A34847" s="78" t="e">
        <f>DATE(MID(Zeitreihen0h15!A34847,7,4),MID(Zeitreihen0h15!A34847,4,2),LEFT(Zeitreihen0h15!A34847,2))+TIME(MID(Zeitreihen0h15!A34847,12,2),RIGHT(Zeitreihen0h15!A34847,2),0)</f>
        <v>#VALUE!</v>
      </c>
    </row>
    <row r="34848" spans="1:1" x14ac:dyDescent="0.25">
      <c r="A34848" s="78" t="e">
        <f>DATE(MID(Zeitreihen0h15!A34848,7,4),MID(Zeitreihen0h15!A34848,4,2),LEFT(Zeitreihen0h15!A34848,2))+TIME(MID(Zeitreihen0h15!A34848,12,2),RIGHT(Zeitreihen0h15!A34848,2),0)</f>
        <v>#VALUE!</v>
      </c>
    </row>
    <row r="34849" spans="1:1" x14ac:dyDescent="0.25">
      <c r="A34849" s="78" t="e">
        <f>DATE(MID(Zeitreihen0h15!A34849,7,4),MID(Zeitreihen0h15!A34849,4,2),LEFT(Zeitreihen0h15!A34849,2))+TIME(MID(Zeitreihen0h15!A34849,12,2),RIGHT(Zeitreihen0h15!A34849,2),0)</f>
        <v>#VALUE!</v>
      </c>
    </row>
    <row r="34850" spans="1:1" x14ac:dyDescent="0.25">
      <c r="A34850" s="78" t="e">
        <f>DATE(MID(Zeitreihen0h15!A34850,7,4),MID(Zeitreihen0h15!A34850,4,2),LEFT(Zeitreihen0h15!A34850,2))+TIME(MID(Zeitreihen0h15!A34850,12,2),RIGHT(Zeitreihen0h15!A34850,2),0)</f>
        <v>#VALUE!</v>
      </c>
    </row>
    <row r="34851" spans="1:1" x14ac:dyDescent="0.25">
      <c r="A34851" s="78" t="e">
        <f>DATE(MID(Zeitreihen0h15!A34851,7,4),MID(Zeitreihen0h15!A34851,4,2),LEFT(Zeitreihen0h15!A34851,2))+TIME(MID(Zeitreihen0h15!A34851,12,2),RIGHT(Zeitreihen0h15!A34851,2),0)</f>
        <v>#VALUE!</v>
      </c>
    </row>
    <row r="34852" spans="1:1" x14ac:dyDescent="0.25">
      <c r="A34852" s="78" t="e">
        <f>DATE(MID(Zeitreihen0h15!A34852,7,4),MID(Zeitreihen0h15!A34852,4,2),LEFT(Zeitreihen0h15!A34852,2))+TIME(MID(Zeitreihen0h15!A34852,12,2),RIGHT(Zeitreihen0h15!A34852,2),0)</f>
        <v>#VALUE!</v>
      </c>
    </row>
    <row r="34853" spans="1:1" x14ac:dyDescent="0.25">
      <c r="A34853" s="78" t="e">
        <f>DATE(MID(Zeitreihen0h15!A34853,7,4),MID(Zeitreihen0h15!A34853,4,2),LEFT(Zeitreihen0h15!A34853,2))+TIME(MID(Zeitreihen0h15!A34853,12,2),RIGHT(Zeitreihen0h15!A34853,2),0)</f>
        <v>#VALUE!</v>
      </c>
    </row>
    <row r="34854" spans="1:1" x14ac:dyDescent="0.25">
      <c r="A34854" s="78" t="e">
        <f>DATE(MID(Zeitreihen0h15!A34854,7,4),MID(Zeitreihen0h15!A34854,4,2),LEFT(Zeitreihen0h15!A34854,2))+TIME(MID(Zeitreihen0h15!A34854,12,2),RIGHT(Zeitreihen0h15!A34854,2),0)</f>
        <v>#VALUE!</v>
      </c>
    </row>
    <row r="34855" spans="1:1" x14ac:dyDescent="0.25">
      <c r="A34855" s="78" t="e">
        <f>DATE(MID(Zeitreihen0h15!A34855,7,4),MID(Zeitreihen0h15!A34855,4,2),LEFT(Zeitreihen0h15!A34855,2))+TIME(MID(Zeitreihen0h15!A34855,12,2),RIGHT(Zeitreihen0h15!A34855,2),0)</f>
        <v>#VALUE!</v>
      </c>
    </row>
    <row r="34856" spans="1:1" x14ac:dyDescent="0.25">
      <c r="A34856" s="78" t="e">
        <f>DATE(MID(Zeitreihen0h15!A34856,7,4),MID(Zeitreihen0h15!A34856,4,2),LEFT(Zeitreihen0h15!A34856,2))+TIME(MID(Zeitreihen0h15!A34856,12,2),RIGHT(Zeitreihen0h15!A34856,2),0)</f>
        <v>#VALUE!</v>
      </c>
    </row>
    <row r="34857" spans="1:1" x14ac:dyDescent="0.25">
      <c r="A34857" s="78" t="e">
        <f>DATE(MID(Zeitreihen0h15!A34857,7,4),MID(Zeitreihen0h15!A34857,4,2),LEFT(Zeitreihen0h15!A34857,2))+TIME(MID(Zeitreihen0h15!A34857,12,2),RIGHT(Zeitreihen0h15!A34857,2),0)</f>
        <v>#VALUE!</v>
      </c>
    </row>
    <row r="34858" spans="1:1" x14ac:dyDescent="0.25">
      <c r="A34858" s="78" t="e">
        <f>DATE(MID(Zeitreihen0h15!A34858,7,4),MID(Zeitreihen0h15!A34858,4,2),LEFT(Zeitreihen0h15!A34858,2))+TIME(MID(Zeitreihen0h15!A34858,12,2),RIGHT(Zeitreihen0h15!A34858,2),0)</f>
        <v>#VALUE!</v>
      </c>
    </row>
    <row r="34859" spans="1:1" x14ac:dyDescent="0.25">
      <c r="A34859" s="78" t="e">
        <f>DATE(MID(Zeitreihen0h15!A34859,7,4),MID(Zeitreihen0h15!A34859,4,2),LEFT(Zeitreihen0h15!A34859,2))+TIME(MID(Zeitreihen0h15!A34859,12,2),RIGHT(Zeitreihen0h15!A34859,2),0)</f>
        <v>#VALUE!</v>
      </c>
    </row>
    <row r="34860" spans="1:1" x14ac:dyDescent="0.25">
      <c r="A34860" s="78" t="e">
        <f>DATE(MID(Zeitreihen0h15!A34860,7,4),MID(Zeitreihen0h15!A34860,4,2),LEFT(Zeitreihen0h15!A34860,2))+TIME(MID(Zeitreihen0h15!A34860,12,2),RIGHT(Zeitreihen0h15!A34860,2),0)</f>
        <v>#VALUE!</v>
      </c>
    </row>
    <row r="34861" spans="1:1" x14ac:dyDescent="0.25">
      <c r="A34861" s="78" t="e">
        <f>DATE(MID(Zeitreihen0h15!A34861,7,4),MID(Zeitreihen0h15!A34861,4,2),LEFT(Zeitreihen0h15!A34861,2))+TIME(MID(Zeitreihen0h15!A34861,12,2),RIGHT(Zeitreihen0h15!A34861,2),0)</f>
        <v>#VALUE!</v>
      </c>
    </row>
    <row r="34862" spans="1:1" x14ac:dyDescent="0.25">
      <c r="A34862" s="78" t="e">
        <f>DATE(MID(Zeitreihen0h15!A34862,7,4),MID(Zeitreihen0h15!A34862,4,2),LEFT(Zeitreihen0h15!A34862,2))+TIME(MID(Zeitreihen0h15!A34862,12,2),RIGHT(Zeitreihen0h15!A34862,2),0)</f>
        <v>#VALUE!</v>
      </c>
    </row>
    <row r="34863" spans="1:1" x14ac:dyDescent="0.25">
      <c r="A34863" s="78" t="e">
        <f>DATE(MID(Zeitreihen0h15!A34863,7,4),MID(Zeitreihen0h15!A34863,4,2),LEFT(Zeitreihen0h15!A34863,2))+TIME(MID(Zeitreihen0h15!A34863,12,2),RIGHT(Zeitreihen0h15!A34863,2),0)</f>
        <v>#VALUE!</v>
      </c>
    </row>
    <row r="34864" spans="1:1" x14ac:dyDescent="0.25">
      <c r="A34864" s="78" t="e">
        <f>DATE(MID(Zeitreihen0h15!A34864,7,4),MID(Zeitreihen0h15!A34864,4,2),LEFT(Zeitreihen0h15!A34864,2))+TIME(MID(Zeitreihen0h15!A34864,12,2),RIGHT(Zeitreihen0h15!A34864,2),0)</f>
        <v>#VALUE!</v>
      </c>
    </row>
    <row r="34865" spans="1:1" x14ac:dyDescent="0.25">
      <c r="A34865" s="78" t="e">
        <f>DATE(MID(Zeitreihen0h15!A34865,7,4),MID(Zeitreihen0h15!A34865,4,2),LEFT(Zeitreihen0h15!A34865,2))+TIME(MID(Zeitreihen0h15!A34865,12,2),RIGHT(Zeitreihen0h15!A34865,2),0)</f>
        <v>#VALUE!</v>
      </c>
    </row>
    <row r="34866" spans="1:1" x14ac:dyDescent="0.25">
      <c r="A34866" s="78" t="e">
        <f>DATE(MID(Zeitreihen0h15!A34866,7,4),MID(Zeitreihen0h15!A34866,4,2),LEFT(Zeitreihen0h15!A34866,2))+TIME(MID(Zeitreihen0h15!A34866,12,2),RIGHT(Zeitreihen0h15!A34866,2),0)</f>
        <v>#VALUE!</v>
      </c>
    </row>
    <row r="34867" spans="1:1" x14ac:dyDescent="0.25">
      <c r="A34867" s="78" t="e">
        <f>DATE(MID(Zeitreihen0h15!A34867,7,4),MID(Zeitreihen0h15!A34867,4,2),LEFT(Zeitreihen0h15!A34867,2))+TIME(MID(Zeitreihen0h15!A34867,12,2),RIGHT(Zeitreihen0h15!A34867,2),0)</f>
        <v>#VALUE!</v>
      </c>
    </row>
    <row r="34868" spans="1:1" x14ac:dyDescent="0.25">
      <c r="A34868" s="78" t="e">
        <f>DATE(MID(Zeitreihen0h15!A34868,7,4),MID(Zeitreihen0h15!A34868,4,2),LEFT(Zeitreihen0h15!A34868,2))+TIME(MID(Zeitreihen0h15!A34868,12,2),RIGHT(Zeitreihen0h15!A34868,2),0)</f>
        <v>#VALUE!</v>
      </c>
    </row>
    <row r="34869" spans="1:1" x14ac:dyDescent="0.25">
      <c r="A34869" s="78" t="e">
        <f>DATE(MID(Zeitreihen0h15!A34869,7,4),MID(Zeitreihen0h15!A34869,4,2),LEFT(Zeitreihen0h15!A34869,2))+TIME(MID(Zeitreihen0h15!A34869,12,2),RIGHT(Zeitreihen0h15!A34869,2),0)</f>
        <v>#VALUE!</v>
      </c>
    </row>
    <row r="34870" spans="1:1" x14ac:dyDescent="0.25">
      <c r="A34870" s="78" t="e">
        <f>DATE(MID(Zeitreihen0h15!A34870,7,4),MID(Zeitreihen0h15!A34870,4,2),LEFT(Zeitreihen0h15!A34870,2))+TIME(MID(Zeitreihen0h15!A34870,12,2),RIGHT(Zeitreihen0h15!A34870,2),0)</f>
        <v>#VALUE!</v>
      </c>
    </row>
    <row r="34871" spans="1:1" x14ac:dyDescent="0.25">
      <c r="A34871" s="78" t="e">
        <f>DATE(MID(Zeitreihen0h15!A34871,7,4),MID(Zeitreihen0h15!A34871,4,2),LEFT(Zeitreihen0h15!A34871,2))+TIME(MID(Zeitreihen0h15!A34871,12,2),RIGHT(Zeitreihen0h15!A34871,2),0)</f>
        <v>#VALUE!</v>
      </c>
    </row>
    <row r="34872" spans="1:1" x14ac:dyDescent="0.25">
      <c r="A34872" s="78" t="e">
        <f>DATE(MID(Zeitreihen0h15!A34872,7,4),MID(Zeitreihen0h15!A34872,4,2),LEFT(Zeitreihen0h15!A34872,2))+TIME(MID(Zeitreihen0h15!A34872,12,2),RIGHT(Zeitreihen0h15!A34872,2),0)</f>
        <v>#VALUE!</v>
      </c>
    </row>
    <row r="34873" spans="1:1" x14ac:dyDescent="0.25">
      <c r="A34873" s="78" t="e">
        <f>DATE(MID(Zeitreihen0h15!A34873,7,4),MID(Zeitreihen0h15!A34873,4,2),LEFT(Zeitreihen0h15!A34873,2))+TIME(MID(Zeitreihen0h15!A34873,12,2),RIGHT(Zeitreihen0h15!A34873,2),0)</f>
        <v>#VALUE!</v>
      </c>
    </row>
    <row r="34874" spans="1:1" x14ac:dyDescent="0.25">
      <c r="A34874" s="78" t="e">
        <f>DATE(MID(Zeitreihen0h15!A34874,7,4),MID(Zeitreihen0h15!A34874,4,2),LEFT(Zeitreihen0h15!A34874,2))+TIME(MID(Zeitreihen0h15!A34874,12,2),RIGHT(Zeitreihen0h15!A34874,2),0)</f>
        <v>#VALUE!</v>
      </c>
    </row>
    <row r="34875" spans="1:1" x14ac:dyDescent="0.25">
      <c r="A34875" s="78" t="e">
        <f>DATE(MID(Zeitreihen0h15!A34875,7,4),MID(Zeitreihen0h15!A34875,4,2),LEFT(Zeitreihen0h15!A34875,2))+TIME(MID(Zeitreihen0h15!A34875,12,2),RIGHT(Zeitreihen0h15!A34875,2),0)</f>
        <v>#VALUE!</v>
      </c>
    </row>
    <row r="34876" spans="1:1" x14ac:dyDescent="0.25">
      <c r="A34876" s="78" t="e">
        <f>DATE(MID(Zeitreihen0h15!A34876,7,4),MID(Zeitreihen0h15!A34876,4,2),LEFT(Zeitreihen0h15!A34876,2))+TIME(MID(Zeitreihen0h15!A34876,12,2),RIGHT(Zeitreihen0h15!A34876,2),0)</f>
        <v>#VALUE!</v>
      </c>
    </row>
    <row r="34877" spans="1:1" x14ac:dyDescent="0.25">
      <c r="A34877" s="78" t="e">
        <f>DATE(MID(Zeitreihen0h15!A34877,7,4),MID(Zeitreihen0h15!A34877,4,2),LEFT(Zeitreihen0h15!A34877,2))+TIME(MID(Zeitreihen0h15!A34877,12,2),RIGHT(Zeitreihen0h15!A34877,2),0)</f>
        <v>#VALUE!</v>
      </c>
    </row>
    <row r="34878" spans="1:1" x14ac:dyDescent="0.25">
      <c r="A34878" s="78" t="e">
        <f>DATE(MID(Zeitreihen0h15!A34878,7,4),MID(Zeitreihen0h15!A34878,4,2),LEFT(Zeitreihen0h15!A34878,2))+TIME(MID(Zeitreihen0h15!A34878,12,2),RIGHT(Zeitreihen0h15!A34878,2),0)</f>
        <v>#VALUE!</v>
      </c>
    </row>
    <row r="34879" spans="1:1" x14ac:dyDescent="0.25">
      <c r="A34879" s="78" t="e">
        <f>DATE(MID(Zeitreihen0h15!A34879,7,4),MID(Zeitreihen0h15!A34879,4,2),LEFT(Zeitreihen0h15!A34879,2))+TIME(MID(Zeitreihen0h15!A34879,12,2),RIGHT(Zeitreihen0h15!A34879,2),0)</f>
        <v>#VALUE!</v>
      </c>
    </row>
    <row r="34880" spans="1:1" x14ac:dyDescent="0.25">
      <c r="A34880" s="78" t="e">
        <f>DATE(MID(Zeitreihen0h15!A34880,7,4),MID(Zeitreihen0h15!A34880,4,2),LEFT(Zeitreihen0h15!A34880,2))+TIME(MID(Zeitreihen0h15!A34880,12,2),RIGHT(Zeitreihen0h15!A34880,2),0)</f>
        <v>#VALUE!</v>
      </c>
    </row>
    <row r="34881" spans="1:1" x14ac:dyDescent="0.25">
      <c r="A34881" s="78" t="e">
        <f>DATE(MID(Zeitreihen0h15!A34881,7,4),MID(Zeitreihen0h15!A34881,4,2),LEFT(Zeitreihen0h15!A34881,2))+TIME(MID(Zeitreihen0h15!A34881,12,2),RIGHT(Zeitreihen0h15!A34881,2),0)</f>
        <v>#VALUE!</v>
      </c>
    </row>
    <row r="34882" spans="1:1" x14ac:dyDescent="0.25">
      <c r="A34882" s="78" t="e">
        <f>DATE(MID(Zeitreihen0h15!A34882,7,4),MID(Zeitreihen0h15!A34882,4,2),LEFT(Zeitreihen0h15!A34882,2))+TIME(MID(Zeitreihen0h15!A34882,12,2),RIGHT(Zeitreihen0h15!A34882,2),0)</f>
        <v>#VALUE!</v>
      </c>
    </row>
    <row r="34883" spans="1:1" x14ac:dyDescent="0.25">
      <c r="A34883" s="78" t="e">
        <f>DATE(MID(Zeitreihen0h15!A34883,7,4),MID(Zeitreihen0h15!A34883,4,2),LEFT(Zeitreihen0h15!A34883,2))+TIME(MID(Zeitreihen0h15!A34883,12,2),RIGHT(Zeitreihen0h15!A34883,2),0)</f>
        <v>#VALUE!</v>
      </c>
    </row>
    <row r="34884" spans="1:1" x14ac:dyDescent="0.25">
      <c r="A34884" s="78" t="e">
        <f>DATE(MID(Zeitreihen0h15!A34884,7,4),MID(Zeitreihen0h15!A34884,4,2),LEFT(Zeitreihen0h15!A34884,2))+TIME(MID(Zeitreihen0h15!A34884,12,2),RIGHT(Zeitreihen0h15!A34884,2),0)</f>
        <v>#VALUE!</v>
      </c>
    </row>
    <row r="34885" spans="1:1" x14ac:dyDescent="0.25">
      <c r="A34885" s="78" t="e">
        <f>DATE(MID(Zeitreihen0h15!A34885,7,4),MID(Zeitreihen0h15!A34885,4,2),LEFT(Zeitreihen0h15!A34885,2))+TIME(MID(Zeitreihen0h15!A34885,12,2),RIGHT(Zeitreihen0h15!A34885,2),0)</f>
        <v>#VALUE!</v>
      </c>
    </row>
    <row r="34886" spans="1:1" x14ac:dyDescent="0.25">
      <c r="A34886" s="78" t="e">
        <f>DATE(MID(Zeitreihen0h15!A34886,7,4),MID(Zeitreihen0h15!A34886,4,2),LEFT(Zeitreihen0h15!A34886,2))+TIME(MID(Zeitreihen0h15!A34886,12,2),RIGHT(Zeitreihen0h15!A34886,2),0)</f>
        <v>#VALUE!</v>
      </c>
    </row>
    <row r="34887" spans="1:1" x14ac:dyDescent="0.25">
      <c r="A34887" s="78" t="e">
        <f>DATE(MID(Zeitreihen0h15!A34887,7,4),MID(Zeitreihen0h15!A34887,4,2),LEFT(Zeitreihen0h15!A34887,2))+TIME(MID(Zeitreihen0h15!A34887,12,2),RIGHT(Zeitreihen0h15!A34887,2),0)</f>
        <v>#VALUE!</v>
      </c>
    </row>
    <row r="34888" spans="1:1" x14ac:dyDescent="0.25">
      <c r="A34888" s="78" t="e">
        <f>DATE(MID(Zeitreihen0h15!A34888,7,4),MID(Zeitreihen0h15!A34888,4,2),LEFT(Zeitreihen0h15!A34888,2))+TIME(MID(Zeitreihen0h15!A34888,12,2),RIGHT(Zeitreihen0h15!A34888,2),0)</f>
        <v>#VALUE!</v>
      </c>
    </row>
    <row r="34889" spans="1:1" x14ac:dyDescent="0.25">
      <c r="A34889" s="78" t="e">
        <f>DATE(MID(Zeitreihen0h15!A34889,7,4),MID(Zeitreihen0h15!A34889,4,2),LEFT(Zeitreihen0h15!A34889,2))+TIME(MID(Zeitreihen0h15!A34889,12,2),RIGHT(Zeitreihen0h15!A34889,2),0)</f>
        <v>#VALUE!</v>
      </c>
    </row>
    <row r="34890" spans="1:1" x14ac:dyDescent="0.25">
      <c r="A34890" s="78" t="e">
        <f>DATE(MID(Zeitreihen0h15!A34890,7,4),MID(Zeitreihen0h15!A34890,4,2),LEFT(Zeitreihen0h15!A34890,2))+TIME(MID(Zeitreihen0h15!A34890,12,2),RIGHT(Zeitreihen0h15!A34890,2),0)</f>
        <v>#VALUE!</v>
      </c>
    </row>
    <row r="34891" spans="1:1" x14ac:dyDescent="0.25">
      <c r="A34891" s="78" t="e">
        <f>DATE(MID(Zeitreihen0h15!A34891,7,4),MID(Zeitreihen0h15!A34891,4,2),LEFT(Zeitreihen0h15!A34891,2))+TIME(MID(Zeitreihen0h15!A34891,12,2),RIGHT(Zeitreihen0h15!A34891,2),0)</f>
        <v>#VALUE!</v>
      </c>
    </row>
    <row r="34892" spans="1:1" x14ac:dyDescent="0.25">
      <c r="A34892" s="78" t="e">
        <f>DATE(MID(Zeitreihen0h15!A34892,7,4),MID(Zeitreihen0h15!A34892,4,2),LEFT(Zeitreihen0h15!A34892,2))+TIME(MID(Zeitreihen0h15!A34892,12,2),RIGHT(Zeitreihen0h15!A34892,2),0)</f>
        <v>#VALUE!</v>
      </c>
    </row>
    <row r="34893" spans="1:1" x14ac:dyDescent="0.25">
      <c r="A34893" s="78" t="e">
        <f>DATE(MID(Zeitreihen0h15!A34893,7,4),MID(Zeitreihen0h15!A34893,4,2),LEFT(Zeitreihen0h15!A34893,2))+TIME(MID(Zeitreihen0h15!A34893,12,2),RIGHT(Zeitreihen0h15!A34893,2),0)</f>
        <v>#VALUE!</v>
      </c>
    </row>
    <row r="34894" spans="1:1" x14ac:dyDescent="0.25">
      <c r="A34894" s="78" t="e">
        <f>DATE(MID(Zeitreihen0h15!A34894,7,4),MID(Zeitreihen0h15!A34894,4,2),LEFT(Zeitreihen0h15!A34894,2))+TIME(MID(Zeitreihen0h15!A34894,12,2),RIGHT(Zeitreihen0h15!A34894,2),0)</f>
        <v>#VALUE!</v>
      </c>
    </row>
    <row r="34895" spans="1:1" x14ac:dyDescent="0.25">
      <c r="A34895" s="78" t="e">
        <f>DATE(MID(Zeitreihen0h15!A34895,7,4),MID(Zeitreihen0h15!A34895,4,2),LEFT(Zeitreihen0h15!A34895,2))+TIME(MID(Zeitreihen0h15!A34895,12,2),RIGHT(Zeitreihen0h15!A34895,2),0)</f>
        <v>#VALUE!</v>
      </c>
    </row>
    <row r="34896" spans="1:1" x14ac:dyDescent="0.25">
      <c r="A34896" s="78" t="e">
        <f>DATE(MID(Zeitreihen0h15!A34896,7,4),MID(Zeitreihen0h15!A34896,4,2),LEFT(Zeitreihen0h15!A34896,2))+TIME(MID(Zeitreihen0h15!A34896,12,2),RIGHT(Zeitreihen0h15!A34896,2),0)</f>
        <v>#VALUE!</v>
      </c>
    </row>
    <row r="34897" spans="1:1" x14ac:dyDescent="0.25">
      <c r="A34897" s="78" t="e">
        <f>DATE(MID(Zeitreihen0h15!A34897,7,4),MID(Zeitreihen0h15!A34897,4,2),LEFT(Zeitreihen0h15!A34897,2))+TIME(MID(Zeitreihen0h15!A34897,12,2),RIGHT(Zeitreihen0h15!A34897,2),0)</f>
        <v>#VALUE!</v>
      </c>
    </row>
    <row r="34898" spans="1:1" x14ac:dyDescent="0.25">
      <c r="A34898" s="78" t="e">
        <f>DATE(MID(Zeitreihen0h15!A34898,7,4),MID(Zeitreihen0h15!A34898,4,2),LEFT(Zeitreihen0h15!A34898,2))+TIME(MID(Zeitreihen0h15!A34898,12,2),RIGHT(Zeitreihen0h15!A34898,2),0)</f>
        <v>#VALUE!</v>
      </c>
    </row>
    <row r="34899" spans="1:1" x14ac:dyDescent="0.25">
      <c r="A34899" s="78" t="e">
        <f>DATE(MID(Zeitreihen0h15!A34899,7,4),MID(Zeitreihen0h15!A34899,4,2),LEFT(Zeitreihen0h15!A34899,2))+TIME(MID(Zeitreihen0h15!A34899,12,2),RIGHT(Zeitreihen0h15!A34899,2),0)</f>
        <v>#VALUE!</v>
      </c>
    </row>
    <row r="34900" spans="1:1" x14ac:dyDescent="0.25">
      <c r="A34900" s="78" t="e">
        <f>DATE(MID(Zeitreihen0h15!A34900,7,4),MID(Zeitreihen0h15!A34900,4,2),LEFT(Zeitreihen0h15!A34900,2))+TIME(MID(Zeitreihen0h15!A34900,12,2),RIGHT(Zeitreihen0h15!A34900,2),0)</f>
        <v>#VALUE!</v>
      </c>
    </row>
    <row r="34901" spans="1:1" x14ac:dyDescent="0.25">
      <c r="A34901" s="78" t="e">
        <f>DATE(MID(Zeitreihen0h15!A34901,7,4),MID(Zeitreihen0h15!A34901,4,2),LEFT(Zeitreihen0h15!A34901,2))+TIME(MID(Zeitreihen0h15!A34901,12,2),RIGHT(Zeitreihen0h15!A34901,2),0)</f>
        <v>#VALUE!</v>
      </c>
    </row>
    <row r="34902" spans="1:1" x14ac:dyDescent="0.25">
      <c r="A34902" s="78" t="e">
        <f>DATE(MID(Zeitreihen0h15!A34902,7,4),MID(Zeitreihen0h15!A34902,4,2),LEFT(Zeitreihen0h15!A34902,2))+TIME(MID(Zeitreihen0h15!A34902,12,2),RIGHT(Zeitreihen0h15!A34902,2),0)</f>
        <v>#VALUE!</v>
      </c>
    </row>
    <row r="34903" spans="1:1" x14ac:dyDescent="0.25">
      <c r="A34903" s="78" t="e">
        <f>DATE(MID(Zeitreihen0h15!A34903,7,4),MID(Zeitreihen0h15!A34903,4,2),LEFT(Zeitreihen0h15!A34903,2))+TIME(MID(Zeitreihen0h15!A34903,12,2),RIGHT(Zeitreihen0h15!A34903,2),0)</f>
        <v>#VALUE!</v>
      </c>
    </row>
    <row r="34904" spans="1:1" x14ac:dyDescent="0.25">
      <c r="A34904" s="78" t="e">
        <f>DATE(MID(Zeitreihen0h15!A34904,7,4),MID(Zeitreihen0h15!A34904,4,2),LEFT(Zeitreihen0h15!A34904,2))+TIME(MID(Zeitreihen0h15!A34904,12,2),RIGHT(Zeitreihen0h15!A34904,2),0)</f>
        <v>#VALUE!</v>
      </c>
    </row>
    <row r="34905" spans="1:1" x14ac:dyDescent="0.25">
      <c r="A34905" s="78" t="e">
        <f>DATE(MID(Zeitreihen0h15!A34905,7,4),MID(Zeitreihen0h15!A34905,4,2),LEFT(Zeitreihen0h15!A34905,2))+TIME(MID(Zeitreihen0h15!A34905,12,2),RIGHT(Zeitreihen0h15!A34905,2),0)</f>
        <v>#VALUE!</v>
      </c>
    </row>
    <row r="34906" spans="1:1" x14ac:dyDescent="0.25">
      <c r="A34906" s="78" t="e">
        <f>DATE(MID(Zeitreihen0h15!A34906,7,4),MID(Zeitreihen0h15!A34906,4,2),LEFT(Zeitreihen0h15!A34906,2))+TIME(MID(Zeitreihen0h15!A34906,12,2),RIGHT(Zeitreihen0h15!A34906,2),0)</f>
        <v>#VALUE!</v>
      </c>
    </row>
    <row r="34907" spans="1:1" x14ac:dyDescent="0.25">
      <c r="A34907" s="78" t="e">
        <f>DATE(MID(Zeitreihen0h15!A34907,7,4),MID(Zeitreihen0h15!A34907,4,2),LEFT(Zeitreihen0h15!A34907,2))+TIME(MID(Zeitreihen0h15!A34907,12,2),RIGHT(Zeitreihen0h15!A34907,2),0)</f>
        <v>#VALUE!</v>
      </c>
    </row>
    <row r="34908" spans="1:1" x14ac:dyDescent="0.25">
      <c r="A34908" s="78" t="e">
        <f>DATE(MID(Zeitreihen0h15!A34908,7,4),MID(Zeitreihen0h15!A34908,4,2),LEFT(Zeitreihen0h15!A34908,2))+TIME(MID(Zeitreihen0h15!A34908,12,2),RIGHT(Zeitreihen0h15!A34908,2),0)</f>
        <v>#VALUE!</v>
      </c>
    </row>
    <row r="34909" spans="1:1" x14ac:dyDescent="0.25">
      <c r="A34909" s="78" t="e">
        <f>DATE(MID(Zeitreihen0h15!A34909,7,4),MID(Zeitreihen0h15!A34909,4,2),LEFT(Zeitreihen0h15!A34909,2))+TIME(MID(Zeitreihen0h15!A34909,12,2),RIGHT(Zeitreihen0h15!A34909,2),0)</f>
        <v>#VALUE!</v>
      </c>
    </row>
    <row r="34910" spans="1:1" x14ac:dyDescent="0.25">
      <c r="A34910" s="78" t="e">
        <f>DATE(MID(Zeitreihen0h15!A34910,7,4),MID(Zeitreihen0h15!A34910,4,2),LEFT(Zeitreihen0h15!A34910,2))+TIME(MID(Zeitreihen0h15!A34910,12,2),RIGHT(Zeitreihen0h15!A34910,2),0)</f>
        <v>#VALUE!</v>
      </c>
    </row>
    <row r="34911" spans="1:1" x14ac:dyDescent="0.25">
      <c r="A34911" s="78" t="e">
        <f>DATE(MID(Zeitreihen0h15!A34911,7,4),MID(Zeitreihen0h15!A34911,4,2),LEFT(Zeitreihen0h15!A34911,2))+TIME(MID(Zeitreihen0h15!A34911,12,2),RIGHT(Zeitreihen0h15!A34911,2),0)</f>
        <v>#VALUE!</v>
      </c>
    </row>
    <row r="34912" spans="1:1" x14ac:dyDescent="0.25">
      <c r="A34912" s="78" t="e">
        <f>DATE(MID(Zeitreihen0h15!A34912,7,4),MID(Zeitreihen0h15!A34912,4,2),LEFT(Zeitreihen0h15!A34912,2))+TIME(MID(Zeitreihen0h15!A34912,12,2),RIGHT(Zeitreihen0h15!A34912,2),0)</f>
        <v>#VALUE!</v>
      </c>
    </row>
    <row r="34913" spans="1:1" x14ac:dyDescent="0.25">
      <c r="A34913" s="78" t="e">
        <f>DATE(MID(Zeitreihen0h15!A34913,7,4),MID(Zeitreihen0h15!A34913,4,2),LEFT(Zeitreihen0h15!A34913,2))+TIME(MID(Zeitreihen0h15!A34913,12,2),RIGHT(Zeitreihen0h15!A34913,2),0)</f>
        <v>#VALUE!</v>
      </c>
    </row>
    <row r="34914" spans="1:1" x14ac:dyDescent="0.25">
      <c r="A34914" s="78" t="e">
        <f>DATE(MID(Zeitreihen0h15!A34914,7,4),MID(Zeitreihen0h15!A34914,4,2),LEFT(Zeitreihen0h15!A34914,2))+TIME(MID(Zeitreihen0h15!A34914,12,2),RIGHT(Zeitreihen0h15!A34914,2),0)</f>
        <v>#VALUE!</v>
      </c>
    </row>
    <row r="34915" spans="1:1" x14ac:dyDescent="0.25">
      <c r="A34915" s="78" t="e">
        <f>DATE(MID(Zeitreihen0h15!A34915,7,4),MID(Zeitreihen0h15!A34915,4,2),LEFT(Zeitreihen0h15!A34915,2))+TIME(MID(Zeitreihen0h15!A34915,12,2),RIGHT(Zeitreihen0h15!A34915,2),0)</f>
        <v>#VALUE!</v>
      </c>
    </row>
    <row r="34916" spans="1:1" x14ac:dyDescent="0.25">
      <c r="A34916" s="78" t="e">
        <f>DATE(MID(Zeitreihen0h15!A34916,7,4),MID(Zeitreihen0h15!A34916,4,2),LEFT(Zeitreihen0h15!A34916,2))+TIME(MID(Zeitreihen0h15!A34916,12,2),RIGHT(Zeitreihen0h15!A34916,2),0)</f>
        <v>#VALUE!</v>
      </c>
    </row>
    <row r="34917" spans="1:1" x14ac:dyDescent="0.25">
      <c r="A34917" s="78" t="e">
        <f>DATE(MID(Zeitreihen0h15!A34917,7,4),MID(Zeitreihen0h15!A34917,4,2),LEFT(Zeitreihen0h15!A34917,2))+TIME(MID(Zeitreihen0h15!A34917,12,2),RIGHT(Zeitreihen0h15!A34917,2),0)</f>
        <v>#VALUE!</v>
      </c>
    </row>
    <row r="34918" spans="1:1" x14ac:dyDescent="0.25">
      <c r="A34918" s="78" t="e">
        <f>DATE(MID(Zeitreihen0h15!A34918,7,4),MID(Zeitreihen0h15!A34918,4,2),LEFT(Zeitreihen0h15!A34918,2))+TIME(MID(Zeitreihen0h15!A34918,12,2),RIGHT(Zeitreihen0h15!A34918,2),0)</f>
        <v>#VALUE!</v>
      </c>
    </row>
    <row r="34919" spans="1:1" x14ac:dyDescent="0.25">
      <c r="A34919" s="78" t="e">
        <f>DATE(MID(Zeitreihen0h15!A34919,7,4),MID(Zeitreihen0h15!A34919,4,2),LEFT(Zeitreihen0h15!A34919,2))+TIME(MID(Zeitreihen0h15!A34919,12,2),RIGHT(Zeitreihen0h15!A34919,2),0)</f>
        <v>#VALUE!</v>
      </c>
    </row>
    <row r="34920" spans="1:1" x14ac:dyDescent="0.25">
      <c r="A34920" s="78" t="e">
        <f>DATE(MID(Zeitreihen0h15!A34920,7,4),MID(Zeitreihen0h15!A34920,4,2),LEFT(Zeitreihen0h15!A34920,2))+TIME(MID(Zeitreihen0h15!A34920,12,2),RIGHT(Zeitreihen0h15!A34920,2),0)</f>
        <v>#VALUE!</v>
      </c>
    </row>
    <row r="34921" spans="1:1" x14ac:dyDescent="0.25">
      <c r="A34921" s="78" t="e">
        <f>DATE(MID(Zeitreihen0h15!A34921,7,4),MID(Zeitreihen0h15!A34921,4,2),LEFT(Zeitreihen0h15!A34921,2))+TIME(MID(Zeitreihen0h15!A34921,12,2),RIGHT(Zeitreihen0h15!A34921,2),0)</f>
        <v>#VALUE!</v>
      </c>
    </row>
    <row r="34922" spans="1:1" x14ac:dyDescent="0.25">
      <c r="A34922" s="78" t="e">
        <f>DATE(MID(Zeitreihen0h15!A34922,7,4),MID(Zeitreihen0h15!A34922,4,2),LEFT(Zeitreihen0h15!A34922,2))+TIME(MID(Zeitreihen0h15!A34922,12,2),RIGHT(Zeitreihen0h15!A34922,2),0)</f>
        <v>#VALUE!</v>
      </c>
    </row>
    <row r="34923" spans="1:1" x14ac:dyDescent="0.25">
      <c r="A34923" s="78" t="e">
        <f>DATE(MID(Zeitreihen0h15!A34923,7,4),MID(Zeitreihen0h15!A34923,4,2),LEFT(Zeitreihen0h15!A34923,2))+TIME(MID(Zeitreihen0h15!A34923,12,2),RIGHT(Zeitreihen0h15!A34923,2),0)</f>
        <v>#VALUE!</v>
      </c>
    </row>
    <row r="34924" spans="1:1" x14ac:dyDescent="0.25">
      <c r="A34924" s="78" t="e">
        <f>DATE(MID(Zeitreihen0h15!A34924,7,4),MID(Zeitreihen0h15!A34924,4,2),LEFT(Zeitreihen0h15!A34924,2))+TIME(MID(Zeitreihen0h15!A34924,12,2),RIGHT(Zeitreihen0h15!A34924,2),0)</f>
        <v>#VALUE!</v>
      </c>
    </row>
    <row r="34925" spans="1:1" x14ac:dyDescent="0.25">
      <c r="A34925" s="78" t="e">
        <f>DATE(MID(Zeitreihen0h15!A34925,7,4),MID(Zeitreihen0h15!A34925,4,2),LEFT(Zeitreihen0h15!A34925,2))+TIME(MID(Zeitreihen0h15!A34925,12,2),RIGHT(Zeitreihen0h15!A34925,2),0)</f>
        <v>#VALUE!</v>
      </c>
    </row>
    <row r="34926" spans="1:1" x14ac:dyDescent="0.25">
      <c r="A34926" s="78" t="e">
        <f>DATE(MID(Zeitreihen0h15!A34926,7,4),MID(Zeitreihen0h15!A34926,4,2),LEFT(Zeitreihen0h15!A34926,2))+TIME(MID(Zeitreihen0h15!A34926,12,2),RIGHT(Zeitreihen0h15!A34926,2),0)</f>
        <v>#VALUE!</v>
      </c>
    </row>
    <row r="34927" spans="1:1" x14ac:dyDescent="0.25">
      <c r="A34927" s="78" t="e">
        <f>DATE(MID(Zeitreihen0h15!A34927,7,4),MID(Zeitreihen0h15!A34927,4,2),LEFT(Zeitreihen0h15!A34927,2))+TIME(MID(Zeitreihen0h15!A34927,12,2),RIGHT(Zeitreihen0h15!A34927,2),0)</f>
        <v>#VALUE!</v>
      </c>
    </row>
    <row r="34928" spans="1:1" x14ac:dyDescent="0.25">
      <c r="A34928" s="78" t="e">
        <f>DATE(MID(Zeitreihen0h15!A34928,7,4),MID(Zeitreihen0h15!A34928,4,2),LEFT(Zeitreihen0h15!A34928,2))+TIME(MID(Zeitreihen0h15!A34928,12,2),RIGHT(Zeitreihen0h15!A34928,2),0)</f>
        <v>#VALUE!</v>
      </c>
    </row>
    <row r="34929" spans="1:1" x14ac:dyDescent="0.25">
      <c r="A34929" s="78" t="e">
        <f>DATE(MID(Zeitreihen0h15!A34929,7,4),MID(Zeitreihen0h15!A34929,4,2),LEFT(Zeitreihen0h15!A34929,2))+TIME(MID(Zeitreihen0h15!A34929,12,2),RIGHT(Zeitreihen0h15!A34929,2),0)</f>
        <v>#VALUE!</v>
      </c>
    </row>
    <row r="34930" spans="1:1" x14ac:dyDescent="0.25">
      <c r="A34930" s="78" t="e">
        <f>DATE(MID(Zeitreihen0h15!A34930,7,4),MID(Zeitreihen0h15!A34930,4,2),LEFT(Zeitreihen0h15!A34930,2))+TIME(MID(Zeitreihen0h15!A34930,12,2),RIGHT(Zeitreihen0h15!A34930,2),0)</f>
        <v>#VALUE!</v>
      </c>
    </row>
    <row r="34931" spans="1:1" x14ac:dyDescent="0.25">
      <c r="A34931" s="78" t="e">
        <f>DATE(MID(Zeitreihen0h15!A34931,7,4),MID(Zeitreihen0h15!A34931,4,2),LEFT(Zeitreihen0h15!A34931,2))+TIME(MID(Zeitreihen0h15!A34931,12,2),RIGHT(Zeitreihen0h15!A34931,2),0)</f>
        <v>#VALUE!</v>
      </c>
    </row>
    <row r="34932" spans="1:1" x14ac:dyDescent="0.25">
      <c r="A34932" s="78" t="e">
        <f>DATE(MID(Zeitreihen0h15!A34932,7,4),MID(Zeitreihen0h15!A34932,4,2),LEFT(Zeitreihen0h15!A34932,2))+TIME(MID(Zeitreihen0h15!A34932,12,2),RIGHT(Zeitreihen0h15!A34932,2),0)</f>
        <v>#VALUE!</v>
      </c>
    </row>
    <row r="34933" spans="1:1" x14ac:dyDescent="0.25">
      <c r="A34933" s="78" t="e">
        <f>DATE(MID(Zeitreihen0h15!A34933,7,4),MID(Zeitreihen0h15!A34933,4,2),LEFT(Zeitreihen0h15!A34933,2))+TIME(MID(Zeitreihen0h15!A34933,12,2),RIGHT(Zeitreihen0h15!A34933,2),0)</f>
        <v>#VALUE!</v>
      </c>
    </row>
    <row r="34934" spans="1:1" x14ac:dyDescent="0.25">
      <c r="A34934" s="78" t="e">
        <f>DATE(MID(Zeitreihen0h15!A34934,7,4),MID(Zeitreihen0h15!A34934,4,2),LEFT(Zeitreihen0h15!A34934,2))+TIME(MID(Zeitreihen0h15!A34934,12,2),RIGHT(Zeitreihen0h15!A34934,2),0)</f>
        <v>#VALUE!</v>
      </c>
    </row>
    <row r="34935" spans="1:1" x14ac:dyDescent="0.25">
      <c r="A34935" s="78" t="e">
        <f>DATE(MID(Zeitreihen0h15!A34935,7,4),MID(Zeitreihen0h15!A34935,4,2),LEFT(Zeitreihen0h15!A34935,2))+TIME(MID(Zeitreihen0h15!A34935,12,2),RIGHT(Zeitreihen0h15!A34935,2),0)</f>
        <v>#VALUE!</v>
      </c>
    </row>
    <row r="34936" spans="1:1" x14ac:dyDescent="0.25">
      <c r="A34936" s="78" t="e">
        <f>DATE(MID(Zeitreihen0h15!A34936,7,4),MID(Zeitreihen0h15!A34936,4,2),LEFT(Zeitreihen0h15!A34936,2))+TIME(MID(Zeitreihen0h15!A34936,12,2),RIGHT(Zeitreihen0h15!A34936,2),0)</f>
        <v>#VALUE!</v>
      </c>
    </row>
    <row r="34937" spans="1:1" x14ac:dyDescent="0.25">
      <c r="A34937" s="78" t="e">
        <f>DATE(MID(Zeitreihen0h15!A34937,7,4),MID(Zeitreihen0h15!A34937,4,2),LEFT(Zeitreihen0h15!A34937,2))+TIME(MID(Zeitreihen0h15!A34937,12,2),RIGHT(Zeitreihen0h15!A34937,2),0)</f>
        <v>#VALUE!</v>
      </c>
    </row>
    <row r="34938" spans="1:1" x14ac:dyDescent="0.25">
      <c r="A34938" s="78" t="e">
        <f>DATE(MID(Zeitreihen0h15!A34938,7,4),MID(Zeitreihen0h15!A34938,4,2),LEFT(Zeitreihen0h15!A34938,2))+TIME(MID(Zeitreihen0h15!A34938,12,2),RIGHT(Zeitreihen0h15!A34938,2),0)</f>
        <v>#VALUE!</v>
      </c>
    </row>
    <row r="34939" spans="1:1" x14ac:dyDescent="0.25">
      <c r="A34939" s="78" t="e">
        <f>DATE(MID(Zeitreihen0h15!A34939,7,4),MID(Zeitreihen0h15!A34939,4,2),LEFT(Zeitreihen0h15!A34939,2))+TIME(MID(Zeitreihen0h15!A34939,12,2),RIGHT(Zeitreihen0h15!A34939,2),0)</f>
        <v>#VALUE!</v>
      </c>
    </row>
    <row r="34940" spans="1:1" x14ac:dyDescent="0.25">
      <c r="A34940" s="78" t="e">
        <f>DATE(MID(Zeitreihen0h15!A34940,7,4),MID(Zeitreihen0h15!A34940,4,2),LEFT(Zeitreihen0h15!A34940,2))+TIME(MID(Zeitreihen0h15!A34940,12,2),RIGHT(Zeitreihen0h15!A34940,2),0)</f>
        <v>#VALUE!</v>
      </c>
    </row>
    <row r="34941" spans="1:1" x14ac:dyDescent="0.25">
      <c r="A34941" s="78" t="e">
        <f>DATE(MID(Zeitreihen0h15!A34941,7,4),MID(Zeitreihen0h15!A34941,4,2),LEFT(Zeitreihen0h15!A34941,2))+TIME(MID(Zeitreihen0h15!A34941,12,2),RIGHT(Zeitreihen0h15!A34941,2),0)</f>
        <v>#VALUE!</v>
      </c>
    </row>
    <row r="34942" spans="1:1" x14ac:dyDescent="0.25">
      <c r="A34942" s="78" t="e">
        <f>DATE(MID(Zeitreihen0h15!A34942,7,4),MID(Zeitreihen0h15!A34942,4,2),LEFT(Zeitreihen0h15!A34942,2))+TIME(MID(Zeitreihen0h15!A34942,12,2),RIGHT(Zeitreihen0h15!A34942,2),0)</f>
        <v>#VALUE!</v>
      </c>
    </row>
    <row r="34943" spans="1:1" x14ac:dyDescent="0.25">
      <c r="A34943" s="78" t="e">
        <f>DATE(MID(Zeitreihen0h15!A34943,7,4),MID(Zeitreihen0h15!A34943,4,2),LEFT(Zeitreihen0h15!A34943,2))+TIME(MID(Zeitreihen0h15!A34943,12,2),RIGHT(Zeitreihen0h15!A34943,2),0)</f>
        <v>#VALUE!</v>
      </c>
    </row>
    <row r="34944" spans="1:1" x14ac:dyDescent="0.25">
      <c r="A34944" s="78" t="e">
        <f>DATE(MID(Zeitreihen0h15!A34944,7,4),MID(Zeitreihen0h15!A34944,4,2),LEFT(Zeitreihen0h15!A34944,2))+TIME(MID(Zeitreihen0h15!A34944,12,2),RIGHT(Zeitreihen0h15!A34944,2),0)</f>
        <v>#VALUE!</v>
      </c>
    </row>
    <row r="34945" spans="1:1" x14ac:dyDescent="0.25">
      <c r="A34945" s="78" t="e">
        <f>DATE(MID(Zeitreihen0h15!A34945,7,4),MID(Zeitreihen0h15!A34945,4,2),LEFT(Zeitreihen0h15!A34945,2))+TIME(MID(Zeitreihen0h15!A34945,12,2),RIGHT(Zeitreihen0h15!A34945,2),0)</f>
        <v>#VALUE!</v>
      </c>
    </row>
    <row r="34946" spans="1:1" x14ac:dyDescent="0.25">
      <c r="A34946" s="78" t="e">
        <f>DATE(MID(Zeitreihen0h15!A34946,7,4),MID(Zeitreihen0h15!A34946,4,2),LEFT(Zeitreihen0h15!A34946,2))+TIME(MID(Zeitreihen0h15!A34946,12,2),RIGHT(Zeitreihen0h15!A34946,2),0)</f>
        <v>#VALUE!</v>
      </c>
    </row>
    <row r="34947" spans="1:1" x14ac:dyDescent="0.25">
      <c r="A34947" s="78" t="e">
        <f>DATE(MID(Zeitreihen0h15!A34947,7,4),MID(Zeitreihen0h15!A34947,4,2),LEFT(Zeitreihen0h15!A34947,2))+TIME(MID(Zeitreihen0h15!A34947,12,2),RIGHT(Zeitreihen0h15!A34947,2),0)</f>
        <v>#VALUE!</v>
      </c>
    </row>
    <row r="34948" spans="1:1" x14ac:dyDescent="0.25">
      <c r="A34948" s="78" t="e">
        <f>DATE(MID(Zeitreihen0h15!A34948,7,4),MID(Zeitreihen0h15!A34948,4,2),LEFT(Zeitreihen0h15!A34948,2))+TIME(MID(Zeitreihen0h15!A34948,12,2),RIGHT(Zeitreihen0h15!A34948,2),0)</f>
        <v>#VALUE!</v>
      </c>
    </row>
    <row r="34949" spans="1:1" x14ac:dyDescent="0.25">
      <c r="A34949" s="78" t="e">
        <f>DATE(MID(Zeitreihen0h15!A34949,7,4),MID(Zeitreihen0h15!A34949,4,2),LEFT(Zeitreihen0h15!A34949,2))+TIME(MID(Zeitreihen0h15!A34949,12,2),RIGHT(Zeitreihen0h15!A34949,2),0)</f>
        <v>#VALUE!</v>
      </c>
    </row>
    <row r="34950" spans="1:1" x14ac:dyDescent="0.25">
      <c r="A34950" s="78" t="e">
        <f>DATE(MID(Zeitreihen0h15!A34950,7,4),MID(Zeitreihen0h15!A34950,4,2),LEFT(Zeitreihen0h15!A34950,2))+TIME(MID(Zeitreihen0h15!A34950,12,2),RIGHT(Zeitreihen0h15!A34950,2),0)</f>
        <v>#VALUE!</v>
      </c>
    </row>
    <row r="34951" spans="1:1" x14ac:dyDescent="0.25">
      <c r="A34951" s="78" t="e">
        <f>DATE(MID(Zeitreihen0h15!A34951,7,4),MID(Zeitreihen0h15!A34951,4,2),LEFT(Zeitreihen0h15!A34951,2))+TIME(MID(Zeitreihen0h15!A34951,12,2),RIGHT(Zeitreihen0h15!A34951,2),0)</f>
        <v>#VALUE!</v>
      </c>
    </row>
    <row r="34952" spans="1:1" x14ac:dyDescent="0.25">
      <c r="A34952" s="78" t="e">
        <f>DATE(MID(Zeitreihen0h15!A34952,7,4),MID(Zeitreihen0h15!A34952,4,2),LEFT(Zeitreihen0h15!A34952,2))+TIME(MID(Zeitreihen0h15!A34952,12,2),RIGHT(Zeitreihen0h15!A34952,2),0)</f>
        <v>#VALUE!</v>
      </c>
    </row>
    <row r="34953" spans="1:1" x14ac:dyDescent="0.25">
      <c r="A34953" s="78" t="e">
        <f>DATE(MID(Zeitreihen0h15!A34953,7,4),MID(Zeitreihen0h15!A34953,4,2),LEFT(Zeitreihen0h15!A34953,2))+TIME(MID(Zeitreihen0h15!A34953,12,2),RIGHT(Zeitreihen0h15!A34953,2),0)</f>
        <v>#VALUE!</v>
      </c>
    </row>
    <row r="34954" spans="1:1" x14ac:dyDescent="0.25">
      <c r="A34954" s="78" t="e">
        <f>DATE(MID(Zeitreihen0h15!A34954,7,4),MID(Zeitreihen0h15!A34954,4,2),LEFT(Zeitreihen0h15!A34954,2))+TIME(MID(Zeitreihen0h15!A34954,12,2),RIGHT(Zeitreihen0h15!A34954,2),0)</f>
        <v>#VALUE!</v>
      </c>
    </row>
    <row r="34955" spans="1:1" x14ac:dyDescent="0.25">
      <c r="A34955" s="78" t="e">
        <f>DATE(MID(Zeitreihen0h15!A34955,7,4),MID(Zeitreihen0h15!A34955,4,2),LEFT(Zeitreihen0h15!A34955,2))+TIME(MID(Zeitreihen0h15!A34955,12,2),RIGHT(Zeitreihen0h15!A34955,2),0)</f>
        <v>#VALUE!</v>
      </c>
    </row>
    <row r="34956" spans="1:1" x14ac:dyDescent="0.25">
      <c r="A34956" s="78" t="e">
        <f>DATE(MID(Zeitreihen0h15!A34956,7,4),MID(Zeitreihen0h15!A34956,4,2),LEFT(Zeitreihen0h15!A34956,2))+TIME(MID(Zeitreihen0h15!A34956,12,2),RIGHT(Zeitreihen0h15!A34956,2),0)</f>
        <v>#VALUE!</v>
      </c>
    </row>
    <row r="34957" spans="1:1" x14ac:dyDescent="0.25">
      <c r="A34957" s="78" t="e">
        <f>DATE(MID(Zeitreihen0h15!A34957,7,4),MID(Zeitreihen0h15!A34957,4,2),LEFT(Zeitreihen0h15!A34957,2))+TIME(MID(Zeitreihen0h15!A34957,12,2),RIGHT(Zeitreihen0h15!A34957,2),0)</f>
        <v>#VALUE!</v>
      </c>
    </row>
    <row r="34958" spans="1:1" x14ac:dyDescent="0.25">
      <c r="A34958" s="78" t="e">
        <f>DATE(MID(Zeitreihen0h15!A34958,7,4),MID(Zeitreihen0h15!A34958,4,2),LEFT(Zeitreihen0h15!A34958,2))+TIME(MID(Zeitreihen0h15!A34958,12,2),RIGHT(Zeitreihen0h15!A34958,2),0)</f>
        <v>#VALUE!</v>
      </c>
    </row>
    <row r="34959" spans="1:1" x14ac:dyDescent="0.25">
      <c r="A34959" s="78" t="e">
        <f>DATE(MID(Zeitreihen0h15!A34959,7,4),MID(Zeitreihen0h15!A34959,4,2),LEFT(Zeitreihen0h15!A34959,2))+TIME(MID(Zeitreihen0h15!A34959,12,2),RIGHT(Zeitreihen0h15!A34959,2),0)</f>
        <v>#VALUE!</v>
      </c>
    </row>
    <row r="34960" spans="1:1" x14ac:dyDescent="0.25">
      <c r="A34960" s="78" t="e">
        <f>DATE(MID(Zeitreihen0h15!A34960,7,4),MID(Zeitreihen0h15!A34960,4,2),LEFT(Zeitreihen0h15!A34960,2))+TIME(MID(Zeitreihen0h15!A34960,12,2),RIGHT(Zeitreihen0h15!A34960,2),0)</f>
        <v>#VALUE!</v>
      </c>
    </row>
    <row r="34961" spans="1:1" x14ac:dyDescent="0.25">
      <c r="A34961" s="78" t="e">
        <f>DATE(MID(Zeitreihen0h15!A34961,7,4),MID(Zeitreihen0h15!A34961,4,2),LEFT(Zeitreihen0h15!A34961,2))+TIME(MID(Zeitreihen0h15!A34961,12,2),RIGHT(Zeitreihen0h15!A34961,2),0)</f>
        <v>#VALUE!</v>
      </c>
    </row>
    <row r="34962" spans="1:1" x14ac:dyDescent="0.25">
      <c r="A34962" s="78" t="e">
        <f>DATE(MID(Zeitreihen0h15!A34962,7,4),MID(Zeitreihen0h15!A34962,4,2),LEFT(Zeitreihen0h15!A34962,2))+TIME(MID(Zeitreihen0h15!A34962,12,2),RIGHT(Zeitreihen0h15!A34962,2),0)</f>
        <v>#VALUE!</v>
      </c>
    </row>
    <row r="34963" spans="1:1" x14ac:dyDescent="0.25">
      <c r="A34963" s="78" t="e">
        <f>DATE(MID(Zeitreihen0h15!A34963,7,4),MID(Zeitreihen0h15!A34963,4,2),LEFT(Zeitreihen0h15!A34963,2))+TIME(MID(Zeitreihen0h15!A34963,12,2),RIGHT(Zeitreihen0h15!A34963,2),0)</f>
        <v>#VALUE!</v>
      </c>
    </row>
    <row r="34964" spans="1:1" x14ac:dyDescent="0.25">
      <c r="A34964" s="78" t="e">
        <f>DATE(MID(Zeitreihen0h15!A34964,7,4),MID(Zeitreihen0h15!A34964,4,2),LEFT(Zeitreihen0h15!A34964,2))+TIME(MID(Zeitreihen0h15!A34964,12,2),RIGHT(Zeitreihen0h15!A34964,2),0)</f>
        <v>#VALUE!</v>
      </c>
    </row>
    <row r="34965" spans="1:1" x14ac:dyDescent="0.25">
      <c r="A34965" s="78" t="e">
        <f>DATE(MID(Zeitreihen0h15!A34965,7,4),MID(Zeitreihen0h15!A34965,4,2),LEFT(Zeitreihen0h15!A34965,2))+TIME(MID(Zeitreihen0h15!A34965,12,2),RIGHT(Zeitreihen0h15!A34965,2),0)</f>
        <v>#VALUE!</v>
      </c>
    </row>
    <row r="34966" spans="1:1" x14ac:dyDescent="0.25">
      <c r="A34966" s="78" t="e">
        <f>DATE(MID(Zeitreihen0h15!A34966,7,4),MID(Zeitreihen0h15!A34966,4,2),LEFT(Zeitreihen0h15!A34966,2))+TIME(MID(Zeitreihen0h15!A34966,12,2),RIGHT(Zeitreihen0h15!A34966,2),0)</f>
        <v>#VALUE!</v>
      </c>
    </row>
    <row r="34967" spans="1:1" x14ac:dyDescent="0.25">
      <c r="A34967" s="78" t="e">
        <f>DATE(MID(Zeitreihen0h15!A34967,7,4),MID(Zeitreihen0h15!A34967,4,2),LEFT(Zeitreihen0h15!A34967,2))+TIME(MID(Zeitreihen0h15!A34967,12,2),RIGHT(Zeitreihen0h15!A34967,2),0)</f>
        <v>#VALUE!</v>
      </c>
    </row>
    <row r="34968" spans="1:1" x14ac:dyDescent="0.25">
      <c r="A34968" s="78" t="e">
        <f>DATE(MID(Zeitreihen0h15!A34968,7,4),MID(Zeitreihen0h15!A34968,4,2),LEFT(Zeitreihen0h15!A34968,2))+TIME(MID(Zeitreihen0h15!A34968,12,2),RIGHT(Zeitreihen0h15!A34968,2),0)</f>
        <v>#VALUE!</v>
      </c>
    </row>
    <row r="34969" spans="1:1" x14ac:dyDescent="0.25">
      <c r="A34969" s="78" t="e">
        <f>DATE(MID(Zeitreihen0h15!A34969,7,4),MID(Zeitreihen0h15!A34969,4,2),LEFT(Zeitreihen0h15!A34969,2))+TIME(MID(Zeitreihen0h15!A34969,12,2),RIGHT(Zeitreihen0h15!A34969,2),0)</f>
        <v>#VALUE!</v>
      </c>
    </row>
    <row r="34970" spans="1:1" x14ac:dyDescent="0.25">
      <c r="A34970" s="78" t="e">
        <f>DATE(MID(Zeitreihen0h15!A34970,7,4),MID(Zeitreihen0h15!A34970,4,2),LEFT(Zeitreihen0h15!A34970,2))+TIME(MID(Zeitreihen0h15!A34970,12,2),RIGHT(Zeitreihen0h15!A34970,2),0)</f>
        <v>#VALUE!</v>
      </c>
    </row>
    <row r="34971" spans="1:1" x14ac:dyDescent="0.25">
      <c r="A34971" s="78" t="e">
        <f>DATE(MID(Zeitreihen0h15!A34971,7,4),MID(Zeitreihen0h15!A34971,4,2),LEFT(Zeitreihen0h15!A34971,2))+TIME(MID(Zeitreihen0h15!A34971,12,2),RIGHT(Zeitreihen0h15!A34971,2),0)</f>
        <v>#VALUE!</v>
      </c>
    </row>
    <row r="34972" spans="1:1" x14ac:dyDescent="0.25">
      <c r="A34972" s="78" t="e">
        <f>DATE(MID(Zeitreihen0h15!A34972,7,4),MID(Zeitreihen0h15!A34972,4,2),LEFT(Zeitreihen0h15!A34972,2))+TIME(MID(Zeitreihen0h15!A34972,12,2),RIGHT(Zeitreihen0h15!A34972,2),0)</f>
        <v>#VALUE!</v>
      </c>
    </row>
    <row r="34973" spans="1:1" x14ac:dyDescent="0.25">
      <c r="A34973" s="78" t="e">
        <f>DATE(MID(Zeitreihen0h15!A34973,7,4),MID(Zeitreihen0h15!A34973,4,2),LEFT(Zeitreihen0h15!A34973,2))+TIME(MID(Zeitreihen0h15!A34973,12,2),RIGHT(Zeitreihen0h15!A34973,2),0)</f>
        <v>#VALUE!</v>
      </c>
    </row>
    <row r="34974" spans="1:1" x14ac:dyDescent="0.25">
      <c r="A34974" s="78" t="e">
        <f>DATE(MID(Zeitreihen0h15!A34974,7,4),MID(Zeitreihen0h15!A34974,4,2),LEFT(Zeitreihen0h15!A34974,2))+TIME(MID(Zeitreihen0h15!A34974,12,2),RIGHT(Zeitreihen0h15!A34974,2),0)</f>
        <v>#VALUE!</v>
      </c>
    </row>
    <row r="34975" spans="1:1" x14ac:dyDescent="0.25">
      <c r="A34975" s="78" t="e">
        <f>DATE(MID(Zeitreihen0h15!A34975,7,4),MID(Zeitreihen0h15!A34975,4,2),LEFT(Zeitreihen0h15!A34975,2))+TIME(MID(Zeitreihen0h15!A34975,12,2),RIGHT(Zeitreihen0h15!A34975,2),0)</f>
        <v>#VALUE!</v>
      </c>
    </row>
    <row r="34976" spans="1:1" x14ac:dyDescent="0.25">
      <c r="A34976" s="78" t="e">
        <f>DATE(MID(Zeitreihen0h15!A34976,7,4),MID(Zeitreihen0h15!A34976,4,2),LEFT(Zeitreihen0h15!A34976,2))+TIME(MID(Zeitreihen0h15!A34976,12,2),RIGHT(Zeitreihen0h15!A34976,2),0)</f>
        <v>#VALUE!</v>
      </c>
    </row>
    <row r="34977" spans="1:1" x14ac:dyDescent="0.25">
      <c r="A34977" s="78" t="e">
        <f>DATE(MID(Zeitreihen0h15!A34977,7,4),MID(Zeitreihen0h15!A34977,4,2),LEFT(Zeitreihen0h15!A34977,2))+TIME(MID(Zeitreihen0h15!A34977,12,2),RIGHT(Zeitreihen0h15!A34977,2),0)</f>
        <v>#VALUE!</v>
      </c>
    </row>
    <row r="34978" spans="1:1" x14ac:dyDescent="0.25">
      <c r="A34978" s="78" t="e">
        <f>DATE(MID(Zeitreihen0h15!A34978,7,4),MID(Zeitreihen0h15!A34978,4,2),LEFT(Zeitreihen0h15!A34978,2))+TIME(MID(Zeitreihen0h15!A34978,12,2),RIGHT(Zeitreihen0h15!A34978,2),0)</f>
        <v>#VALUE!</v>
      </c>
    </row>
    <row r="34979" spans="1:1" x14ac:dyDescent="0.25">
      <c r="A34979" s="78" t="e">
        <f>DATE(MID(Zeitreihen0h15!A34979,7,4),MID(Zeitreihen0h15!A34979,4,2),LEFT(Zeitreihen0h15!A34979,2))+TIME(MID(Zeitreihen0h15!A34979,12,2),RIGHT(Zeitreihen0h15!A34979,2),0)</f>
        <v>#VALUE!</v>
      </c>
    </row>
    <row r="34980" spans="1:1" x14ac:dyDescent="0.25">
      <c r="A34980" s="78" t="e">
        <f>DATE(MID(Zeitreihen0h15!A34980,7,4),MID(Zeitreihen0h15!A34980,4,2),LEFT(Zeitreihen0h15!A34980,2))+TIME(MID(Zeitreihen0h15!A34980,12,2),RIGHT(Zeitreihen0h15!A34980,2),0)</f>
        <v>#VALUE!</v>
      </c>
    </row>
    <row r="34981" spans="1:1" x14ac:dyDescent="0.25">
      <c r="A34981" s="78" t="e">
        <f>DATE(MID(Zeitreihen0h15!A34981,7,4),MID(Zeitreihen0h15!A34981,4,2),LEFT(Zeitreihen0h15!A34981,2))+TIME(MID(Zeitreihen0h15!A34981,12,2),RIGHT(Zeitreihen0h15!A34981,2),0)</f>
        <v>#VALUE!</v>
      </c>
    </row>
    <row r="34982" spans="1:1" x14ac:dyDescent="0.25">
      <c r="A34982" s="78" t="e">
        <f>DATE(MID(Zeitreihen0h15!A34982,7,4),MID(Zeitreihen0h15!A34982,4,2),LEFT(Zeitreihen0h15!A34982,2))+TIME(MID(Zeitreihen0h15!A34982,12,2),RIGHT(Zeitreihen0h15!A34982,2),0)</f>
        <v>#VALUE!</v>
      </c>
    </row>
    <row r="34983" spans="1:1" x14ac:dyDescent="0.25">
      <c r="A34983" s="78" t="e">
        <f>DATE(MID(Zeitreihen0h15!A34983,7,4),MID(Zeitreihen0h15!A34983,4,2),LEFT(Zeitreihen0h15!A34983,2))+TIME(MID(Zeitreihen0h15!A34983,12,2),RIGHT(Zeitreihen0h15!A34983,2),0)</f>
        <v>#VALUE!</v>
      </c>
    </row>
    <row r="34984" spans="1:1" x14ac:dyDescent="0.25">
      <c r="A34984" s="78" t="e">
        <f>DATE(MID(Zeitreihen0h15!A34984,7,4),MID(Zeitreihen0h15!A34984,4,2),LEFT(Zeitreihen0h15!A34984,2))+TIME(MID(Zeitreihen0h15!A34984,12,2),RIGHT(Zeitreihen0h15!A34984,2),0)</f>
        <v>#VALUE!</v>
      </c>
    </row>
    <row r="34985" spans="1:1" x14ac:dyDescent="0.25">
      <c r="A34985" s="78" t="e">
        <f>DATE(MID(Zeitreihen0h15!A34985,7,4),MID(Zeitreihen0h15!A34985,4,2),LEFT(Zeitreihen0h15!A34985,2))+TIME(MID(Zeitreihen0h15!A34985,12,2),RIGHT(Zeitreihen0h15!A34985,2),0)</f>
        <v>#VALUE!</v>
      </c>
    </row>
    <row r="34986" spans="1:1" x14ac:dyDescent="0.25">
      <c r="A34986" s="78" t="e">
        <f>DATE(MID(Zeitreihen0h15!A34986,7,4),MID(Zeitreihen0h15!A34986,4,2),LEFT(Zeitreihen0h15!A34986,2))+TIME(MID(Zeitreihen0h15!A34986,12,2),RIGHT(Zeitreihen0h15!A34986,2),0)</f>
        <v>#VALUE!</v>
      </c>
    </row>
    <row r="34987" spans="1:1" x14ac:dyDescent="0.25">
      <c r="A34987" s="78" t="e">
        <f>DATE(MID(Zeitreihen0h15!A34987,7,4),MID(Zeitreihen0h15!A34987,4,2),LEFT(Zeitreihen0h15!A34987,2))+TIME(MID(Zeitreihen0h15!A34987,12,2),RIGHT(Zeitreihen0h15!A34987,2),0)</f>
        <v>#VALUE!</v>
      </c>
    </row>
    <row r="34988" spans="1:1" x14ac:dyDescent="0.25">
      <c r="A34988" s="78" t="e">
        <f>DATE(MID(Zeitreihen0h15!A34988,7,4),MID(Zeitreihen0h15!A34988,4,2),LEFT(Zeitreihen0h15!A34988,2))+TIME(MID(Zeitreihen0h15!A34988,12,2),RIGHT(Zeitreihen0h15!A34988,2),0)</f>
        <v>#VALUE!</v>
      </c>
    </row>
    <row r="34989" spans="1:1" x14ac:dyDescent="0.25">
      <c r="A34989" s="78" t="e">
        <f>DATE(MID(Zeitreihen0h15!A34989,7,4),MID(Zeitreihen0h15!A34989,4,2),LEFT(Zeitreihen0h15!A34989,2))+TIME(MID(Zeitreihen0h15!A34989,12,2),RIGHT(Zeitreihen0h15!A34989,2),0)</f>
        <v>#VALUE!</v>
      </c>
    </row>
    <row r="34990" spans="1:1" x14ac:dyDescent="0.25">
      <c r="A34990" s="78" t="e">
        <f>DATE(MID(Zeitreihen0h15!A34990,7,4),MID(Zeitreihen0h15!A34990,4,2),LEFT(Zeitreihen0h15!A34990,2))+TIME(MID(Zeitreihen0h15!A34990,12,2),RIGHT(Zeitreihen0h15!A34990,2),0)</f>
        <v>#VALUE!</v>
      </c>
    </row>
    <row r="34991" spans="1:1" x14ac:dyDescent="0.25">
      <c r="A34991" s="78" t="e">
        <f>DATE(MID(Zeitreihen0h15!A34991,7,4),MID(Zeitreihen0h15!A34991,4,2),LEFT(Zeitreihen0h15!A34991,2))+TIME(MID(Zeitreihen0h15!A34991,12,2),RIGHT(Zeitreihen0h15!A34991,2),0)</f>
        <v>#VALUE!</v>
      </c>
    </row>
    <row r="34992" spans="1:1" x14ac:dyDescent="0.25">
      <c r="A34992" s="78" t="e">
        <f>DATE(MID(Zeitreihen0h15!A34992,7,4),MID(Zeitreihen0h15!A34992,4,2),LEFT(Zeitreihen0h15!A34992,2))+TIME(MID(Zeitreihen0h15!A34992,12,2),RIGHT(Zeitreihen0h15!A34992,2),0)</f>
        <v>#VALUE!</v>
      </c>
    </row>
    <row r="34993" spans="1:1" x14ac:dyDescent="0.25">
      <c r="A34993" s="78" t="e">
        <f>DATE(MID(Zeitreihen0h15!A34993,7,4),MID(Zeitreihen0h15!A34993,4,2),LEFT(Zeitreihen0h15!A34993,2))+TIME(MID(Zeitreihen0h15!A34993,12,2),RIGHT(Zeitreihen0h15!A34993,2),0)</f>
        <v>#VALUE!</v>
      </c>
    </row>
    <row r="34994" spans="1:1" x14ac:dyDescent="0.25">
      <c r="A34994" s="78" t="e">
        <f>DATE(MID(Zeitreihen0h15!A34994,7,4),MID(Zeitreihen0h15!A34994,4,2),LEFT(Zeitreihen0h15!A34994,2))+TIME(MID(Zeitreihen0h15!A34994,12,2),RIGHT(Zeitreihen0h15!A34994,2),0)</f>
        <v>#VALUE!</v>
      </c>
    </row>
    <row r="34995" spans="1:1" x14ac:dyDescent="0.25">
      <c r="A34995" s="78" t="e">
        <f>DATE(MID(Zeitreihen0h15!A34995,7,4),MID(Zeitreihen0h15!A34995,4,2),LEFT(Zeitreihen0h15!A34995,2))+TIME(MID(Zeitreihen0h15!A34995,12,2),RIGHT(Zeitreihen0h15!A34995,2),0)</f>
        <v>#VALUE!</v>
      </c>
    </row>
    <row r="34996" spans="1:1" x14ac:dyDescent="0.25">
      <c r="A34996" s="78" t="e">
        <f>DATE(MID(Zeitreihen0h15!A34996,7,4),MID(Zeitreihen0h15!A34996,4,2),LEFT(Zeitreihen0h15!A34996,2))+TIME(MID(Zeitreihen0h15!A34996,12,2),RIGHT(Zeitreihen0h15!A34996,2),0)</f>
        <v>#VALUE!</v>
      </c>
    </row>
    <row r="34997" spans="1:1" x14ac:dyDescent="0.25">
      <c r="A34997" s="78" t="e">
        <f>DATE(MID(Zeitreihen0h15!A34997,7,4),MID(Zeitreihen0h15!A34997,4,2),LEFT(Zeitreihen0h15!A34997,2))+TIME(MID(Zeitreihen0h15!A34997,12,2),RIGHT(Zeitreihen0h15!A34997,2),0)</f>
        <v>#VALUE!</v>
      </c>
    </row>
    <row r="34998" spans="1:1" x14ac:dyDescent="0.25">
      <c r="A34998" s="78" t="e">
        <f>DATE(MID(Zeitreihen0h15!A34998,7,4),MID(Zeitreihen0h15!A34998,4,2),LEFT(Zeitreihen0h15!A34998,2))+TIME(MID(Zeitreihen0h15!A34998,12,2),RIGHT(Zeitreihen0h15!A34998,2),0)</f>
        <v>#VALUE!</v>
      </c>
    </row>
    <row r="34999" spans="1:1" x14ac:dyDescent="0.25">
      <c r="A34999" s="78" t="e">
        <f>DATE(MID(Zeitreihen0h15!A34999,7,4),MID(Zeitreihen0h15!A34999,4,2),LEFT(Zeitreihen0h15!A34999,2))+TIME(MID(Zeitreihen0h15!A34999,12,2),RIGHT(Zeitreihen0h15!A34999,2),0)</f>
        <v>#VALUE!</v>
      </c>
    </row>
    <row r="35000" spans="1:1" x14ac:dyDescent="0.25">
      <c r="A35000" s="78" t="e">
        <f>DATE(MID(Zeitreihen0h15!A35000,7,4),MID(Zeitreihen0h15!A35000,4,2),LEFT(Zeitreihen0h15!A35000,2))+TIME(MID(Zeitreihen0h15!A35000,12,2),RIGHT(Zeitreihen0h15!A35000,2),0)</f>
        <v>#VALUE!</v>
      </c>
    </row>
    <row r="35001" spans="1:1" x14ac:dyDescent="0.25">
      <c r="A35001" s="78" t="e">
        <f>DATE(MID(Zeitreihen0h15!A35001,7,4),MID(Zeitreihen0h15!A35001,4,2),LEFT(Zeitreihen0h15!A35001,2))+TIME(MID(Zeitreihen0h15!A35001,12,2),RIGHT(Zeitreihen0h15!A35001,2),0)</f>
        <v>#VALUE!</v>
      </c>
    </row>
    <row r="35002" spans="1:1" x14ac:dyDescent="0.25">
      <c r="A35002" s="78" t="e">
        <f>DATE(MID(Zeitreihen0h15!A35002,7,4),MID(Zeitreihen0h15!A35002,4,2),LEFT(Zeitreihen0h15!A35002,2))+TIME(MID(Zeitreihen0h15!A35002,12,2),RIGHT(Zeitreihen0h15!A35002,2),0)</f>
        <v>#VALUE!</v>
      </c>
    </row>
    <row r="35003" spans="1:1" x14ac:dyDescent="0.25">
      <c r="A35003" s="78" t="e">
        <f>DATE(MID(Zeitreihen0h15!A35003,7,4),MID(Zeitreihen0h15!A35003,4,2),LEFT(Zeitreihen0h15!A35003,2))+TIME(MID(Zeitreihen0h15!A35003,12,2),RIGHT(Zeitreihen0h15!A35003,2),0)</f>
        <v>#VALUE!</v>
      </c>
    </row>
    <row r="35004" spans="1:1" x14ac:dyDescent="0.25">
      <c r="A35004" s="78" t="e">
        <f>DATE(MID(Zeitreihen0h15!A35004,7,4),MID(Zeitreihen0h15!A35004,4,2),LEFT(Zeitreihen0h15!A35004,2))+TIME(MID(Zeitreihen0h15!A35004,12,2),RIGHT(Zeitreihen0h15!A35004,2),0)</f>
        <v>#VALUE!</v>
      </c>
    </row>
    <row r="35005" spans="1:1" x14ac:dyDescent="0.25">
      <c r="A35005" s="78" t="e">
        <f>DATE(MID(Zeitreihen0h15!A35005,7,4),MID(Zeitreihen0h15!A35005,4,2),LEFT(Zeitreihen0h15!A35005,2))+TIME(MID(Zeitreihen0h15!A35005,12,2),RIGHT(Zeitreihen0h15!A35005,2),0)</f>
        <v>#VALUE!</v>
      </c>
    </row>
    <row r="35006" spans="1:1" x14ac:dyDescent="0.25">
      <c r="A35006" s="78" t="e">
        <f>DATE(MID(Zeitreihen0h15!A35006,7,4),MID(Zeitreihen0h15!A35006,4,2),LEFT(Zeitreihen0h15!A35006,2))+TIME(MID(Zeitreihen0h15!A35006,12,2),RIGHT(Zeitreihen0h15!A35006,2),0)</f>
        <v>#VALUE!</v>
      </c>
    </row>
    <row r="35007" spans="1:1" x14ac:dyDescent="0.25">
      <c r="A35007" s="78" t="e">
        <f>DATE(MID(Zeitreihen0h15!A35007,7,4),MID(Zeitreihen0h15!A35007,4,2),LEFT(Zeitreihen0h15!A35007,2))+TIME(MID(Zeitreihen0h15!A35007,12,2),RIGHT(Zeitreihen0h15!A35007,2),0)</f>
        <v>#VALUE!</v>
      </c>
    </row>
    <row r="35008" spans="1:1" x14ac:dyDescent="0.25">
      <c r="A35008" s="78" t="e">
        <f>DATE(MID(Zeitreihen0h15!A35008,7,4),MID(Zeitreihen0h15!A35008,4,2),LEFT(Zeitreihen0h15!A35008,2))+TIME(MID(Zeitreihen0h15!A35008,12,2),RIGHT(Zeitreihen0h15!A35008,2),0)</f>
        <v>#VALUE!</v>
      </c>
    </row>
    <row r="35009" spans="1:1" x14ac:dyDescent="0.25">
      <c r="A35009" s="78" t="e">
        <f>DATE(MID(Zeitreihen0h15!A35009,7,4),MID(Zeitreihen0h15!A35009,4,2),LEFT(Zeitreihen0h15!A35009,2))+TIME(MID(Zeitreihen0h15!A35009,12,2),RIGHT(Zeitreihen0h15!A35009,2),0)</f>
        <v>#VALUE!</v>
      </c>
    </row>
    <row r="35010" spans="1:1" x14ac:dyDescent="0.25">
      <c r="A35010" s="78" t="e">
        <f>DATE(MID(Zeitreihen0h15!A35010,7,4),MID(Zeitreihen0h15!A35010,4,2),LEFT(Zeitreihen0h15!A35010,2))+TIME(MID(Zeitreihen0h15!A35010,12,2),RIGHT(Zeitreihen0h15!A35010,2),0)</f>
        <v>#VALUE!</v>
      </c>
    </row>
    <row r="35011" spans="1:1" x14ac:dyDescent="0.25">
      <c r="A35011" s="78" t="e">
        <f>DATE(MID(Zeitreihen0h15!A35011,7,4),MID(Zeitreihen0h15!A35011,4,2),LEFT(Zeitreihen0h15!A35011,2))+TIME(MID(Zeitreihen0h15!A35011,12,2),RIGHT(Zeitreihen0h15!A35011,2),0)</f>
        <v>#VALUE!</v>
      </c>
    </row>
    <row r="35012" spans="1:1" x14ac:dyDescent="0.25">
      <c r="A35012" s="78" t="e">
        <f>DATE(MID(Zeitreihen0h15!A35012,7,4),MID(Zeitreihen0h15!A35012,4,2),LEFT(Zeitreihen0h15!A35012,2))+TIME(MID(Zeitreihen0h15!A35012,12,2),RIGHT(Zeitreihen0h15!A35012,2),0)</f>
        <v>#VALUE!</v>
      </c>
    </row>
    <row r="35013" spans="1:1" x14ac:dyDescent="0.25">
      <c r="A35013" s="78" t="e">
        <f>DATE(MID(Zeitreihen0h15!A35013,7,4),MID(Zeitreihen0h15!A35013,4,2),LEFT(Zeitreihen0h15!A35013,2))+TIME(MID(Zeitreihen0h15!A35013,12,2),RIGHT(Zeitreihen0h15!A35013,2),0)</f>
        <v>#VALUE!</v>
      </c>
    </row>
    <row r="35014" spans="1:1" x14ac:dyDescent="0.25">
      <c r="A35014" s="78" t="e">
        <f>DATE(MID(Zeitreihen0h15!A35014,7,4),MID(Zeitreihen0h15!A35014,4,2),LEFT(Zeitreihen0h15!A35014,2))+TIME(MID(Zeitreihen0h15!A35014,12,2),RIGHT(Zeitreihen0h15!A35014,2),0)</f>
        <v>#VALUE!</v>
      </c>
    </row>
    <row r="35015" spans="1:1" x14ac:dyDescent="0.25">
      <c r="A35015" s="78" t="e">
        <f>DATE(MID(Zeitreihen0h15!A35015,7,4),MID(Zeitreihen0h15!A35015,4,2),LEFT(Zeitreihen0h15!A35015,2))+TIME(MID(Zeitreihen0h15!A35015,12,2),RIGHT(Zeitreihen0h15!A35015,2),0)</f>
        <v>#VALUE!</v>
      </c>
    </row>
    <row r="35016" spans="1:1" x14ac:dyDescent="0.25">
      <c r="A35016" s="78" t="e">
        <f>DATE(MID(Zeitreihen0h15!A35016,7,4),MID(Zeitreihen0h15!A35016,4,2),LEFT(Zeitreihen0h15!A35016,2))+TIME(MID(Zeitreihen0h15!A35016,12,2),RIGHT(Zeitreihen0h15!A35016,2),0)</f>
        <v>#VALUE!</v>
      </c>
    </row>
    <row r="35017" spans="1:1" x14ac:dyDescent="0.25">
      <c r="A35017" s="78" t="e">
        <f>DATE(MID(Zeitreihen0h15!A35017,7,4),MID(Zeitreihen0h15!A35017,4,2),LEFT(Zeitreihen0h15!A35017,2))+TIME(MID(Zeitreihen0h15!A35017,12,2),RIGHT(Zeitreihen0h15!A35017,2),0)</f>
        <v>#VALUE!</v>
      </c>
    </row>
    <row r="35018" spans="1:1" x14ac:dyDescent="0.25">
      <c r="A35018" s="78" t="e">
        <f>DATE(MID(Zeitreihen0h15!A35018,7,4),MID(Zeitreihen0h15!A35018,4,2),LEFT(Zeitreihen0h15!A35018,2))+TIME(MID(Zeitreihen0h15!A35018,12,2),RIGHT(Zeitreihen0h15!A35018,2),0)</f>
        <v>#VALUE!</v>
      </c>
    </row>
    <row r="35019" spans="1:1" x14ac:dyDescent="0.25">
      <c r="A35019" s="78" t="e">
        <f>DATE(MID(Zeitreihen0h15!A35019,7,4),MID(Zeitreihen0h15!A35019,4,2),LEFT(Zeitreihen0h15!A35019,2))+TIME(MID(Zeitreihen0h15!A35019,12,2),RIGHT(Zeitreihen0h15!A35019,2),0)</f>
        <v>#VALUE!</v>
      </c>
    </row>
    <row r="35020" spans="1:1" x14ac:dyDescent="0.25">
      <c r="A35020" s="78" t="e">
        <f>DATE(MID(Zeitreihen0h15!A35020,7,4),MID(Zeitreihen0h15!A35020,4,2),LEFT(Zeitreihen0h15!A35020,2))+TIME(MID(Zeitreihen0h15!A35020,12,2),RIGHT(Zeitreihen0h15!A35020,2),0)</f>
        <v>#VALUE!</v>
      </c>
    </row>
    <row r="35021" spans="1:1" x14ac:dyDescent="0.25">
      <c r="A35021" s="78" t="e">
        <f>DATE(MID(Zeitreihen0h15!A35021,7,4),MID(Zeitreihen0h15!A35021,4,2),LEFT(Zeitreihen0h15!A35021,2))+TIME(MID(Zeitreihen0h15!A35021,12,2),RIGHT(Zeitreihen0h15!A35021,2),0)</f>
        <v>#VALUE!</v>
      </c>
    </row>
    <row r="35022" spans="1:1" x14ac:dyDescent="0.25">
      <c r="A35022" s="78" t="e">
        <f>DATE(MID(Zeitreihen0h15!A35022,7,4),MID(Zeitreihen0h15!A35022,4,2),LEFT(Zeitreihen0h15!A35022,2))+TIME(MID(Zeitreihen0h15!A35022,12,2),RIGHT(Zeitreihen0h15!A35022,2),0)</f>
        <v>#VALUE!</v>
      </c>
    </row>
    <row r="35023" spans="1:1" x14ac:dyDescent="0.25">
      <c r="A35023" s="78" t="e">
        <f>DATE(MID(Zeitreihen0h15!A35023,7,4),MID(Zeitreihen0h15!A35023,4,2),LEFT(Zeitreihen0h15!A35023,2))+TIME(MID(Zeitreihen0h15!A35023,12,2),RIGHT(Zeitreihen0h15!A35023,2),0)</f>
        <v>#VALUE!</v>
      </c>
    </row>
    <row r="35024" spans="1:1" x14ac:dyDescent="0.25">
      <c r="A35024" s="78" t="e">
        <f>DATE(MID(Zeitreihen0h15!A35024,7,4),MID(Zeitreihen0h15!A35024,4,2),LEFT(Zeitreihen0h15!A35024,2))+TIME(MID(Zeitreihen0h15!A35024,12,2),RIGHT(Zeitreihen0h15!A35024,2),0)</f>
        <v>#VALUE!</v>
      </c>
    </row>
    <row r="35025" spans="1:1" x14ac:dyDescent="0.25">
      <c r="A35025" s="78" t="e">
        <f>DATE(MID(Zeitreihen0h15!A35025,7,4),MID(Zeitreihen0h15!A35025,4,2),LEFT(Zeitreihen0h15!A35025,2))+TIME(MID(Zeitreihen0h15!A35025,12,2),RIGHT(Zeitreihen0h15!A35025,2),0)</f>
        <v>#VALUE!</v>
      </c>
    </row>
    <row r="35026" spans="1:1" x14ac:dyDescent="0.25">
      <c r="A35026" s="78" t="e">
        <f>DATE(MID(Zeitreihen0h15!A35026,7,4),MID(Zeitreihen0h15!A35026,4,2),LEFT(Zeitreihen0h15!A35026,2))+TIME(MID(Zeitreihen0h15!A35026,12,2),RIGHT(Zeitreihen0h15!A35026,2),0)</f>
        <v>#VALUE!</v>
      </c>
    </row>
    <row r="35027" spans="1:1" x14ac:dyDescent="0.25">
      <c r="A35027" s="78" t="e">
        <f>DATE(MID(Zeitreihen0h15!A35027,7,4),MID(Zeitreihen0h15!A35027,4,2),LEFT(Zeitreihen0h15!A35027,2))+TIME(MID(Zeitreihen0h15!A35027,12,2),RIGHT(Zeitreihen0h15!A35027,2),0)</f>
        <v>#VALUE!</v>
      </c>
    </row>
    <row r="35028" spans="1:1" x14ac:dyDescent="0.25">
      <c r="A35028" s="78" t="e">
        <f>DATE(MID(Zeitreihen0h15!A35028,7,4),MID(Zeitreihen0h15!A35028,4,2),LEFT(Zeitreihen0h15!A35028,2))+TIME(MID(Zeitreihen0h15!A35028,12,2),RIGHT(Zeitreihen0h15!A35028,2),0)</f>
        <v>#VALUE!</v>
      </c>
    </row>
    <row r="35029" spans="1:1" x14ac:dyDescent="0.25">
      <c r="A35029" s="78" t="e">
        <f>DATE(MID(Zeitreihen0h15!A35029,7,4),MID(Zeitreihen0h15!A35029,4,2),LEFT(Zeitreihen0h15!A35029,2))+TIME(MID(Zeitreihen0h15!A35029,12,2),RIGHT(Zeitreihen0h15!A35029,2),0)</f>
        <v>#VALUE!</v>
      </c>
    </row>
    <row r="35030" spans="1:1" x14ac:dyDescent="0.25">
      <c r="A35030" s="78" t="e">
        <f>DATE(MID(Zeitreihen0h15!A35030,7,4),MID(Zeitreihen0h15!A35030,4,2),LEFT(Zeitreihen0h15!A35030,2))+TIME(MID(Zeitreihen0h15!A35030,12,2),RIGHT(Zeitreihen0h15!A35030,2),0)</f>
        <v>#VALUE!</v>
      </c>
    </row>
    <row r="35031" spans="1:1" x14ac:dyDescent="0.25">
      <c r="A35031" s="78" t="e">
        <f>DATE(MID(Zeitreihen0h15!A35031,7,4),MID(Zeitreihen0h15!A35031,4,2),LEFT(Zeitreihen0h15!A35031,2))+TIME(MID(Zeitreihen0h15!A35031,12,2),RIGHT(Zeitreihen0h15!A35031,2),0)</f>
        <v>#VALUE!</v>
      </c>
    </row>
    <row r="35032" spans="1:1" x14ac:dyDescent="0.25">
      <c r="A35032" s="78" t="e">
        <f>DATE(MID(Zeitreihen0h15!A35032,7,4),MID(Zeitreihen0h15!A35032,4,2),LEFT(Zeitreihen0h15!A35032,2))+TIME(MID(Zeitreihen0h15!A35032,12,2),RIGHT(Zeitreihen0h15!A35032,2),0)</f>
        <v>#VALUE!</v>
      </c>
    </row>
    <row r="35033" spans="1:1" x14ac:dyDescent="0.25">
      <c r="A35033" s="78" t="e">
        <f>DATE(MID(Zeitreihen0h15!A35033,7,4),MID(Zeitreihen0h15!A35033,4,2),LEFT(Zeitreihen0h15!A35033,2))+TIME(MID(Zeitreihen0h15!A35033,12,2),RIGHT(Zeitreihen0h15!A35033,2),0)</f>
        <v>#VALUE!</v>
      </c>
    </row>
    <row r="35034" spans="1:1" x14ac:dyDescent="0.25">
      <c r="A35034" s="78" t="e">
        <f>DATE(MID(Zeitreihen0h15!A35034,7,4),MID(Zeitreihen0h15!A35034,4,2),LEFT(Zeitreihen0h15!A35034,2))+TIME(MID(Zeitreihen0h15!A35034,12,2),RIGHT(Zeitreihen0h15!A35034,2),0)</f>
        <v>#VALUE!</v>
      </c>
    </row>
    <row r="35035" spans="1:1" x14ac:dyDescent="0.25">
      <c r="A35035" s="78" t="e">
        <f>DATE(MID(Zeitreihen0h15!A35035,7,4),MID(Zeitreihen0h15!A35035,4,2),LEFT(Zeitreihen0h15!A35035,2))+TIME(MID(Zeitreihen0h15!A35035,12,2),RIGHT(Zeitreihen0h15!A35035,2),0)</f>
        <v>#VALUE!</v>
      </c>
    </row>
    <row r="35036" spans="1:1" x14ac:dyDescent="0.25">
      <c r="A35036" s="78" t="e">
        <f>DATE(MID(Zeitreihen0h15!A35036,7,4),MID(Zeitreihen0h15!A35036,4,2),LEFT(Zeitreihen0h15!A35036,2))+TIME(MID(Zeitreihen0h15!A35036,12,2),RIGHT(Zeitreihen0h15!A35036,2),0)</f>
        <v>#VALUE!</v>
      </c>
    </row>
    <row r="35037" spans="1:1" x14ac:dyDescent="0.25">
      <c r="A35037" s="78" t="e">
        <f>DATE(MID(Zeitreihen0h15!A35037,7,4),MID(Zeitreihen0h15!A35037,4,2),LEFT(Zeitreihen0h15!A35037,2))+TIME(MID(Zeitreihen0h15!A35037,12,2),RIGHT(Zeitreihen0h15!A35037,2),0)</f>
        <v>#VALUE!</v>
      </c>
    </row>
    <row r="35038" spans="1:1" x14ac:dyDescent="0.25">
      <c r="A35038" s="78" t="e">
        <f>DATE(MID(Zeitreihen0h15!A35038,7,4),MID(Zeitreihen0h15!A35038,4,2),LEFT(Zeitreihen0h15!A35038,2))+TIME(MID(Zeitreihen0h15!A35038,12,2),RIGHT(Zeitreihen0h15!A35038,2),0)</f>
        <v>#VALUE!</v>
      </c>
    </row>
    <row r="35039" spans="1:1" x14ac:dyDescent="0.25">
      <c r="A35039" s="78" t="e">
        <f>DATE(MID(Zeitreihen0h15!A35039,7,4),MID(Zeitreihen0h15!A35039,4,2),LEFT(Zeitreihen0h15!A35039,2))+TIME(MID(Zeitreihen0h15!A35039,12,2),RIGHT(Zeitreihen0h15!A35039,2),0)</f>
        <v>#VALUE!</v>
      </c>
    </row>
    <row r="35040" spans="1:1" x14ac:dyDescent="0.25">
      <c r="A35040" s="78" t="e">
        <f>DATE(MID(Zeitreihen0h15!A35040,7,4),MID(Zeitreihen0h15!A35040,4,2),LEFT(Zeitreihen0h15!A35040,2))+TIME(MID(Zeitreihen0h15!A35040,12,2),RIGHT(Zeitreihen0h15!A35040,2),0)</f>
        <v>#VALUE!</v>
      </c>
    </row>
    <row r="35041" spans="1:1" x14ac:dyDescent="0.25">
      <c r="A35041" s="78" t="e">
        <f>DATE(MID(Zeitreihen0h15!A35041,7,4),MID(Zeitreihen0h15!A35041,4,2),LEFT(Zeitreihen0h15!A35041,2))+TIME(MID(Zeitreihen0h15!A35041,12,2),RIGHT(Zeitreihen0h15!A35041,2),0)</f>
        <v>#VALUE!</v>
      </c>
    </row>
    <row r="35042" spans="1:1" x14ac:dyDescent="0.25">
      <c r="A35042" s="78" t="e">
        <f>DATE(MID(Zeitreihen0h15!A35042,7,4),MID(Zeitreihen0h15!A35042,4,2),LEFT(Zeitreihen0h15!A35042,2))+TIME(MID(Zeitreihen0h15!A35042,12,2),RIGHT(Zeitreihen0h15!A35042,2),0)</f>
        <v>#VALUE!</v>
      </c>
    </row>
    <row r="35043" spans="1:1" x14ac:dyDescent="0.25">
      <c r="A35043" s="78" t="e">
        <f>DATE(MID(Zeitreihen0h15!A35043,7,4),MID(Zeitreihen0h15!A35043,4,2),LEFT(Zeitreihen0h15!A35043,2))+TIME(MID(Zeitreihen0h15!A35043,12,2),RIGHT(Zeitreihen0h15!A35043,2),0)</f>
        <v>#VALUE!</v>
      </c>
    </row>
    <row r="35044" spans="1:1" x14ac:dyDescent="0.25">
      <c r="A35044" s="78" t="e">
        <f>DATE(MID(Zeitreihen0h15!A35044,7,4),MID(Zeitreihen0h15!A35044,4,2),LEFT(Zeitreihen0h15!A35044,2))+TIME(MID(Zeitreihen0h15!A35044,12,2),RIGHT(Zeitreihen0h15!A35044,2),0)</f>
        <v>#VALUE!</v>
      </c>
    </row>
    <row r="35045" spans="1:1" x14ac:dyDescent="0.25">
      <c r="A35045" s="78" t="e">
        <f>DATE(MID(Zeitreihen0h15!A35045,7,4),MID(Zeitreihen0h15!A35045,4,2),LEFT(Zeitreihen0h15!A35045,2))+TIME(MID(Zeitreihen0h15!A35045,12,2),RIGHT(Zeitreihen0h15!A35045,2),0)</f>
        <v>#VALUE!</v>
      </c>
    </row>
    <row r="35046" spans="1:1" x14ac:dyDescent="0.25">
      <c r="A35046" s="78" t="e">
        <f>DATE(MID(Zeitreihen0h15!A35046,7,4),MID(Zeitreihen0h15!A35046,4,2),LEFT(Zeitreihen0h15!A35046,2))+TIME(MID(Zeitreihen0h15!A35046,12,2),RIGHT(Zeitreihen0h15!A35046,2),0)</f>
        <v>#VALUE!</v>
      </c>
    </row>
    <row r="35047" spans="1:1" x14ac:dyDescent="0.25">
      <c r="A35047" s="78" t="e">
        <f>DATE(MID(Zeitreihen0h15!A35047,7,4),MID(Zeitreihen0h15!A35047,4,2),LEFT(Zeitreihen0h15!A35047,2))+TIME(MID(Zeitreihen0h15!A35047,12,2),RIGHT(Zeitreihen0h15!A35047,2),0)</f>
        <v>#VALUE!</v>
      </c>
    </row>
    <row r="35048" spans="1:1" x14ac:dyDescent="0.25">
      <c r="A35048" s="78" t="e">
        <f>DATE(MID(Zeitreihen0h15!A35048,7,4),MID(Zeitreihen0h15!A35048,4,2),LEFT(Zeitreihen0h15!A35048,2))+TIME(MID(Zeitreihen0h15!A35048,12,2),RIGHT(Zeitreihen0h15!A35048,2),0)</f>
        <v>#VALUE!</v>
      </c>
    </row>
    <row r="35049" spans="1:1" x14ac:dyDescent="0.25">
      <c r="A35049" s="78" t="e">
        <f>DATE(MID(Zeitreihen0h15!A35049,7,4),MID(Zeitreihen0h15!A35049,4,2),LEFT(Zeitreihen0h15!A35049,2))+TIME(MID(Zeitreihen0h15!A35049,12,2),RIGHT(Zeitreihen0h15!A35049,2),0)</f>
        <v>#VALUE!</v>
      </c>
    </row>
    <row r="35050" spans="1:1" x14ac:dyDescent="0.25">
      <c r="A35050" s="78" t="e">
        <f>DATE(MID(Zeitreihen0h15!A35050,7,4),MID(Zeitreihen0h15!A35050,4,2),LEFT(Zeitreihen0h15!A35050,2))+TIME(MID(Zeitreihen0h15!A35050,12,2),RIGHT(Zeitreihen0h15!A35050,2),0)</f>
        <v>#VALUE!</v>
      </c>
    </row>
    <row r="35051" spans="1:1" x14ac:dyDescent="0.25">
      <c r="A35051" s="78" t="e">
        <f>DATE(MID(Zeitreihen0h15!A35051,7,4),MID(Zeitreihen0h15!A35051,4,2),LEFT(Zeitreihen0h15!A35051,2))+TIME(MID(Zeitreihen0h15!A35051,12,2),RIGHT(Zeitreihen0h15!A35051,2),0)</f>
        <v>#VALUE!</v>
      </c>
    </row>
    <row r="35052" spans="1:1" x14ac:dyDescent="0.25">
      <c r="A35052" s="78" t="e">
        <f>DATE(MID(Zeitreihen0h15!A35052,7,4),MID(Zeitreihen0h15!A35052,4,2),LEFT(Zeitreihen0h15!A35052,2))+TIME(MID(Zeitreihen0h15!A35052,12,2),RIGHT(Zeitreihen0h15!A35052,2),0)</f>
        <v>#VALUE!</v>
      </c>
    </row>
    <row r="35053" spans="1:1" x14ac:dyDescent="0.25">
      <c r="A35053" s="78" t="e">
        <f>DATE(MID(Zeitreihen0h15!A35053,7,4),MID(Zeitreihen0h15!A35053,4,2),LEFT(Zeitreihen0h15!A35053,2))+TIME(MID(Zeitreihen0h15!A35053,12,2),RIGHT(Zeitreihen0h15!A35053,2),0)</f>
        <v>#VALUE!</v>
      </c>
    </row>
    <row r="35054" spans="1:1" x14ac:dyDescent="0.25">
      <c r="A35054" s="78" t="e">
        <f>DATE(MID(Zeitreihen0h15!A35054,7,4),MID(Zeitreihen0h15!A35054,4,2),LEFT(Zeitreihen0h15!A35054,2))+TIME(MID(Zeitreihen0h15!A35054,12,2),RIGHT(Zeitreihen0h15!A35054,2),0)</f>
        <v>#VALUE!</v>
      </c>
    </row>
    <row r="35055" spans="1:1" x14ac:dyDescent="0.25">
      <c r="A35055" s="78" t="e">
        <f>DATE(MID(Zeitreihen0h15!A35055,7,4),MID(Zeitreihen0h15!A35055,4,2),LEFT(Zeitreihen0h15!A35055,2))+TIME(MID(Zeitreihen0h15!A35055,12,2),RIGHT(Zeitreihen0h15!A35055,2),0)</f>
        <v>#VALUE!</v>
      </c>
    </row>
    <row r="35056" spans="1:1" x14ac:dyDescent="0.25">
      <c r="A35056" s="78" t="e">
        <f>DATE(MID(Zeitreihen0h15!A35056,7,4),MID(Zeitreihen0h15!A35056,4,2),LEFT(Zeitreihen0h15!A35056,2))+TIME(MID(Zeitreihen0h15!A35056,12,2),RIGHT(Zeitreihen0h15!A35056,2),0)</f>
        <v>#VALUE!</v>
      </c>
    </row>
    <row r="35057" spans="1:1" x14ac:dyDescent="0.25">
      <c r="A35057" s="78" t="e">
        <f>DATE(MID(Zeitreihen0h15!A35057,7,4),MID(Zeitreihen0h15!A35057,4,2),LEFT(Zeitreihen0h15!A35057,2))+TIME(MID(Zeitreihen0h15!A35057,12,2),RIGHT(Zeitreihen0h15!A35057,2),0)</f>
        <v>#VALUE!</v>
      </c>
    </row>
    <row r="35058" spans="1:1" x14ac:dyDescent="0.25">
      <c r="A35058" s="78" t="e">
        <f>DATE(MID(Zeitreihen0h15!A35058,7,4),MID(Zeitreihen0h15!A35058,4,2),LEFT(Zeitreihen0h15!A35058,2))+TIME(MID(Zeitreihen0h15!A35058,12,2),RIGHT(Zeitreihen0h15!A35058,2),0)</f>
        <v>#VALUE!</v>
      </c>
    </row>
    <row r="35059" spans="1:1" x14ac:dyDescent="0.25">
      <c r="A35059" s="78" t="e">
        <f>DATE(MID(Zeitreihen0h15!A35059,7,4),MID(Zeitreihen0h15!A35059,4,2),LEFT(Zeitreihen0h15!A35059,2))+TIME(MID(Zeitreihen0h15!A35059,12,2),RIGHT(Zeitreihen0h15!A35059,2),0)</f>
        <v>#VALUE!</v>
      </c>
    </row>
    <row r="35060" spans="1:1" x14ac:dyDescent="0.25">
      <c r="A35060" s="78" t="e">
        <f>DATE(MID(Zeitreihen0h15!A35060,7,4),MID(Zeitreihen0h15!A35060,4,2),LEFT(Zeitreihen0h15!A35060,2))+TIME(MID(Zeitreihen0h15!A35060,12,2),RIGHT(Zeitreihen0h15!A35060,2),0)</f>
        <v>#VALUE!</v>
      </c>
    </row>
    <row r="35061" spans="1:1" x14ac:dyDescent="0.25">
      <c r="A35061" s="78" t="e">
        <f>DATE(MID(Zeitreihen0h15!A35061,7,4),MID(Zeitreihen0h15!A35061,4,2),LEFT(Zeitreihen0h15!A35061,2))+TIME(MID(Zeitreihen0h15!A35061,12,2),RIGHT(Zeitreihen0h15!A35061,2),0)</f>
        <v>#VALUE!</v>
      </c>
    </row>
    <row r="35062" spans="1:1" x14ac:dyDescent="0.25">
      <c r="A35062" s="78" t="e">
        <f>DATE(MID(Zeitreihen0h15!A35062,7,4),MID(Zeitreihen0h15!A35062,4,2),LEFT(Zeitreihen0h15!A35062,2))+TIME(MID(Zeitreihen0h15!A35062,12,2),RIGHT(Zeitreihen0h15!A35062,2),0)</f>
        <v>#VALUE!</v>
      </c>
    </row>
    <row r="35063" spans="1:1" x14ac:dyDescent="0.25">
      <c r="A35063" s="78" t="e">
        <f>DATE(MID(Zeitreihen0h15!A35063,7,4),MID(Zeitreihen0h15!A35063,4,2),LEFT(Zeitreihen0h15!A35063,2))+TIME(MID(Zeitreihen0h15!A35063,12,2),RIGHT(Zeitreihen0h15!A35063,2),0)</f>
        <v>#VALUE!</v>
      </c>
    </row>
    <row r="35064" spans="1:1" x14ac:dyDescent="0.25">
      <c r="A35064" s="78" t="e">
        <f>DATE(MID(Zeitreihen0h15!A35064,7,4),MID(Zeitreihen0h15!A35064,4,2),LEFT(Zeitreihen0h15!A35064,2))+TIME(MID(Zeitreihen0h15!A35064,12,2),RIGHT(Zeitreihen0h15!A35064,2),0)</f>
        <v>#VALUE!</v>
      </c>
    </row>
    <row r="35065" spans="1:1" x14ac:dyDescent="0.25">
      <c r="A35065" s="78" t="e">
        <f>DATE(MID(Zeitreihen0h15!A35065,7,4),MID(Zeitreihen0h15!A35065,4,2),LEFT(Zeitreihen0h15!A35065,2))+TIME(MID(Zeitreihen0h15!A35065,12,2),RIGHT(Zeitreihen0h15!A35065,2),0)</f>
        <v>#VALUE!</v>
      </c>
    </row>
    <row r="35066" spans="1:1" x14ac:dyDescent="0.25">
      <c r="A35066" s="78" t="e">
        <f>DATE(MID(Zeitreihen0h15!A35066,7,4),MID(Zeitreihen0h15!A35066,4,2),LEFT(Zeitreihen0h15!A35066,2))+TIME(MID(Zeitreihen0h15!A35066,12,2),RIGHT(Zeitreihen0h15!A35066,2),0)</f>
        <v>#VALUE!</v>
      </c>
    </row>
    <row r="35067" spans="1:1" x14ac:dyDescent="0.25">
      <c r="A35067" s="78" t="e">
        <f>DATE(MID(Zeitreihen0h15!A35067,7,4),MID(Zeitreihen0h15!A35067,4,2),LEFT(Zeitreihen0h15!A35067,2))+TIME(MID(Zeitreihen0h15!A35067,12,2),RIGHT(Zeitreihen0h15!A35067,2),0)</f>
        <v>#VALUE!</v>
      </c>
    </row>
    <row r="35068" spans="1:1" x14ac:dyDescent="0.25">
      <c r="A35068" s="78" t="e">
        <f>DATE(MID(Zeitreihen0h15!A35068,7,4),MID(Zeitreihen0h15!A35068,4,2),LEFT(Zeitreihen0h15!A35068,2))+TIME(MID(Zeitreihen0h15!A35068,12,2),RIGHT(Zeitreihen0h15!A35068,2),0)</f>
        <v>#VALUE!</v>
      </c>
    </row>
    <row r="35069" spans="1:1" x14ac:dyDescent="0.25">
      <c r="A35069" s="78" t="e">
        <f>DATE(MID(Zeitreihen0h15!A35069,7,4),MID(Zeitreihen0h15!A35069,4,2),LEFT(Zeitreihen0h15!A35069,2))+TIME(MID(Zeitreihen0h15!A35069,12,2),RIGHT(Zeitreihen0h15!A35069,2),0)</f>
        <v>#VALUE!</v>
      </c>
    </row>
    <row r="35070" spans="1:1" x14ac:dyDescent="0.25">
      <c r="A35070" s="78" t="e">
        <f>DATE(MID(Zeitreihen0h15!A35070,7,4),MID(Zeitreihen0h15!A35070,4,2),LEFT(Zeitreihen0h15!A35070,2))+TIME(MID(Zeitreihen0h15!A35070,12,2),RIGHT(Zeitreihen0h15!A35070,2),0)</f>
        <v>#VALUE!</v>
      </c>
    </row>
    <row r="35071" spans="1:1" x14ac:dyDescent="0.25">
      <c r="A35071" s="78" t="e">
        <f>DATE(MID(Zeitreihen0h15!A35071,7,4),MID(Zeitreihen0h15!A35071,4,2),LEFT(Zeitreihen0h15!A35071,2))+TIME(MID(Zeitreihen0h15!A35071,12,2),RIGHT(Zeitreihen0h15!A35071,2),0)</f>
        <v>#VALUE!</v>
      </c>
    </row>
    <row r="35072" spans="1:1" x14ac:dyDescent="0.25">
      <c r="A35072" s="78" t="e">
        <f>DATE(MID(Zeitreihen0h15!A35072,7,4),MID(Zeitreihen0h15!A35072,4,2),LEFT(Zeitreihen0h15!A35072,2))+TIME(MID(Zeitreihen0h15!A35072,12,2),RIGHT(Zeitreihen0h15!A35072,2),0)</f>
        <v>#VALUE!</v>
      </c>
    </row>
    <row r="35073" spans="1:1" x14ac:dyDescent="0.25">
      <c r="A35073" s="78" t="e">
        <f>DATE(MID(Zeitreihen0h15!A35073,7,4),MID(Zeitreihen0h15!A35073,4,2),LEFT(Zeitreihen0h15!A35073,2))+TIME(MID(Zeitreihen0h15!A35073,12,2),RIGHT(Zeitreihen0h15!A35073,2),0)</f>
        <v>#VALUE!</v>
      </c>
    </row>
    <row r="35074" spans="1:1" x14ac:dyDescent="0.25">
      <c r="A35074" s="78" t="e">
        <f>DATE(MID(Zeitreihen0h15!A35074,7,4),MID(Zeitreihen0h15!A35074,4,2),LEFT(Zeitreihen0h15!A35074,2))+TIME(MID(Zeitreihen0h15!A35074,12,2),RIGHT(Zeitreihen0h15!A35074,2),0)</f>
        <v>#VALUE!</v>
      </c>
    </row>
    <row r="35075" spans="1:1" x14ac:dyDescent="0.25">
      <c r="A35075" s="78" t="e">
        <f>DATE(MID(Zeitreihen0h15!A35075,7,4),MID(Zeitreihen0h15!A35075,4,2),LEFT(Zeitreihen0h15!A35075,2))+TIME(MID(Zeitreihen0h15!A35075,12,2),RIGHT(Zeitreihen0h15!A35075,2),0)</f>
        <v>#VALUE!</v>
      </c>
    </row>
    <row r="35076" spans="1:1" x14ac:dyDescent="0.25">
      <c r="A35076" s="78" t="e">
        <f>DATE(MID(Zeitreihen0h15!A35076,7,4),MID(Zeitreihen0h15!A35076,4,2),LEFT(Zeitreihen0h15!A35076,2))+TIME(MID(Zeitreihen0h15!A35076,12,2),RIGHT(Zeitreihen0h15!A35076,2),0)</f>
        <v>#VALUE!</v>
      </c>
    </row>
    <row r="35077" spans="1:1" x14ac:dyDescent="0.25">
      <c r="A35077" s="78" t="e">
        <f>DATE(MID(Zeitreihen0h15!A35077,7,4),MID(Zeitreihen0h15!A35077,4,2),LEFT(Zeitreihen0h15!A35077,2))+TIME(MID(Zeitreihen0h15!A35077,12,2),RIGHT(Zeitreihen0h15!A35077,2),0)</f>
        <v>#VALUE!</v>
      </c>
    </row>
    <row r="35078" spans="1:1" x14ac:dyDescent="0.25">
      <c r="A35078" s="78" t="e">
        <f>DATE(MID(Zeitreihen0h15!A35078,7,4),MID(Zeitreihen0h15!A35078,4,2),LEFT(Zeitreihen0h15!A35078,2))+TIME(MID(Zeitreihen0h15!A35078,12,2),RIGHT(Zeitreihen0h15!A35078,2),0)</f>
        <v>#VALUE!</v>
      </c>
    </row>
    <row r="35079" spans="1:1" x14ac:dyDescent="0.25">
      <c r="A35079" s="78" t="e">
        <f>DATE(MID(Zeitreihen0h15!A35079,7,4),MID(Zeitreihen0h15!A35079,4,2),LEFT(Zeitreihen0h15!A35079,2))+TIME(MID(Zeitreihen0h15!A35079,12,2),RIGHT(Zeitreihen0h15!A35079,2),0)</f>
        <v>#VALUE!</v>
      </c>
    </row>
    <row r="35080" spans="1:1" x14ac:dyDescent="0.25">
      <c r="A35080" s="78" t="e">
        <f>DATE(MID(Zeitreihen0h15!A35080,7,4),MID(Zeitreihen0h15!A35080,4,2),LEFT(Zeitreihen0h15!A35080,2))+TIME(MID(Zeitreihen0h15!A35080,12,2),RIGHT(Zeitreihen0h15!A35080,2),0)</f>
        <v>#VALUE!</v>
      </c>
    </row>
    <row r="35081" spans="1:1" x14ac:dyDescent="0.25">
      <c r="A35081" s="78" t="e">
        <f>DATE(MID(Zeitreihen0h15!A35081,7,4),MID(Zeitreihen0h15!A35081,4,2),LEFT(Zeitreihen0h15!A35081,2))+TIME(MID(Zeitreihen0h15!A35081,12,2),RIGHT(Zeitreihen0h15!A35081,2),0)</f>
        <v>#VALUE!</v>
      </c>
    </row>
    <row r="35082" spans="1:1" x14ac:dyDescent="0.25">
      <c r="A35082" s="78" t="e">
        <f>DATE(MID(Zeitreihen0h15!A35082,7,4),MID(Zeitreihen0h15!A35082,4,2),LEFT(Zeitreihen0h15!A35082,2))+TIME(MID(Zeitreihen0h15!A35082,12,2),RIGHT(Zeitreihen0h15!A35082,2),0)</f>
        <v>#VALUE!</v>
      </c>
    </row>
    <row r="35083" spans="1:1" x14ac:dyDescent="0.25">
      <c r="A35083" s="78" t="e">
        <f>DATE(MID(Zeitreihen0h15!A35083,7,4),MID(Zeitreihen0h15!A35083,4,2),LEFT(Zeitreihen0h15!A35083,2))+TIME(MID(Zeitreihen0h15!A35083,12,2),RIGHT(Zeitreihen0h15!A35083,2),0)</f>
        <v>#VALUE!</v>
      </c>
    </row>
    <row r="35084" spans="1:1" x14ac:dyDescent="0.25">
      <c r="A35084" s="78" t="e">
        <f>DATE(MID(Zeitreihen0h15!A35084,7,4),MID(Zeitreihen0h15!A35084,4,2),LEFT(Zeitreihen0h15!A35084,2))+TIME(MID(Zeitreihen0h15!A35084,12,2),RIGHT(Zeitreihen0h15!A35084,2),0)</f>
        <v>#VALUE!</v>
      </c>
    </row>
    <row r="35085" spans="1:1" x14ac:dyDescent="0.25">
      <c r="A35085" s="78" t="e">
        <f>DATE(MID(Zeitreihen0h15!A35085,7,4),MID(Zeitreihen0h15!A35085,4,2),LEFT(Zeitreihen0h15!A35085,2))+TIME(MID(Zeitreihen0h15!A35085,12,2),RIGHT(Zeitreihen0h15!A35085,2),0)</f>
        <v>#VALUE!</v>
      </c>
    </row>
    <row r="35086" spans="1:1" x14ac:dyDescent="0.25">
      <c r="A35086" s="78" t="e">
        <f>DATE(MID(Zeitreihen0h15!A35086,7,4),MID(Zeitreihen0h15!A35086,4,2),LEFT(Zeitreihen0h15!A35086,2))+TIME(MID(Zeitreihen0h15!A35086,12,2),RIGHT(Zeitreihen0h15!A35086,2),0)</f>
        <v>#VALUE!</v>
      </c>
    </row>
    <row r="35087" spans="1:1" x14ac:dyDescent="0.25">
      <c r="A35087" s="78" t="e">
        <f>DATE(MID(Zeitreihen0h15!A35087,7,4),MID(Zeitreihen0h15!A35087,4,2),LEFT(Zeitreihen0h15!A35087,2))+TIME(MID(Zeitreihen0h15!A35087,12,2),RIGHT(Zeitreihen0h15!A35087,2),0)</f>
        <v>#VALUE!</v>
      </c>
    </row>
    <row r="35088" spans="1:1" x14ac:dyDescent="0.25">
      <c r="A35088" s="78" t="e">
        <f>DATE(MID(Zeitreihen0h15!A35088,7,4),MID(Zeitreihen0h15!A35088,4,2),LEFT(Zeitreihen0h15!A35088,2))+TIME(MID(Zeitreihen0h15!A35088,12,2),RIGHT(Zeitreihen0h15!A35088,2),0)</f>
        <v>#VALUE!</v>
      </c>
    </row>
    <row r="35089" spans="1:1" x14ac:dyDescent="0.25">
      <c r="A35089" s="78" t="e">
        <f>DATE(MID(Zeitreihen0h15!A35089,7,4),MID(Zeitreihen0h15!A35089,4,2),LEFT(Zeitreihen0h15!A35089,2))+TIME(MID(Zeitreihen0h15!A35089,12,2),RIGHT(Zeitreihen0h15!A35089,2),0)</f>
        <v>#VALUE!</v>
      </c>
    </row>
    <row r="35090" spans="1:1" x14ac:dyDescent="0.25">
      <c r="A35090" s="78" t="e">
        <f>DATE(MID(Zeitreihen0h15!A35090,7,4),MID(Zeitreihen0h15!A35090,4,2),LEFT(Zeitreihen0h15!A35090,2))+TIME(MID(Zeitreihen0h15!A35090,12,2),RIGHT(Zeitreihen0h15!A35090,2),0)</f>
        <v>#VALUE!</v>
      </c>
    </row>
    <row r="35091" spans="1:1" x14ac:dyDescent="0.25">
      <c r="A35091" s="78" t="e">
        <f>DATE(MID(Zeitreihen0h15!A35091,7,4),MID(Zeitreihen0h15!A35091,4,2),LEFT(Zeitreihen0h15!A35091,2))+TIME(MID(Zeitreihen0h15!A35091,12,2),RIGHT(Zeitreihen0h15!A35091,2),0)</f>
        <v>#VALUE!</v>
      </c>
    </row>
    <row r="35092" spans="1:1" x14ac:dyDescent="0.25">
      <c r="A35092" s="78" t="e">
        <f>DATE(MID(Zeitreihen0h15!A35092,7,4),MID(Zeitreihen0h15!A35092,4,2),LEFT(Zeitreihen0h15!A35092,2))+TIME(MID(Zeitreihen0h15!A35092,12,2),RIGHT(Zeitreihen0h15!A35092,2),0)</f>
        <v>#VALUE!</v>
      </c>
    </row>
    <row r="35093" spans="1:1" x14ac:dyDescent="0.25">
      <c r="A35093" s="78" t="e">
        <f>DATE(MID(Zeitreihen0h15!A35093,7,4),MID(Zeitreihen0h15!A35093,4,2),LEFT(Zeitreihen0h15!A35093,2))+TIME(MID(Zeitreihen0h15!A35093,12,2),RIGHT(Zeitreihen0h15!A35093,2),0)</f>
        <v>#VALUE!</v>
      </c>
    </row>
    <row r="35094" spans="1:1" x14ac:dyDescent="0.25">
      <c r="A35094" s="78" t="e">
        <f>DATE(MID(Zeitreihen0h15!A35094,7,4),MID(Zeitreihen0h15!A35094,4,2),LEFT(Zeitreihen0h15!A35094,2))+TIME(MID(Zeitreihen0h15!A35094,12,2),RIGHT(Zeitreihen0h15!A35094,2),0)</f>
        <v>#VALUE!</v>
      </c>
    </row>
    <row r="35095" spans="1:1" x14ac:dyDescent="0.25">
      <c r="A35095" s="78" t="e">
        <f>DATE(MID(Zeitreihen0h15!A35095,7,4),MID(Zeitreihen0h15!A35095,4,2),LEFT(Zeitreihen0h15!A35095,2))+TIME(MID(Zeitreihen0h15!A35095,12,2),RIGHT(Zeitreihen0h15!A35095,2),0)</f>
        <v>#VALUE!</v>
      </c>
    </row>
    <row r="35096" spans="1:1" x14ac:dyDescent="0.25">
      <c r="A35096" s="78" t="e">
        <f>DATE(MID(Zeitreihen0h15!A35096,7,4),MID(Zeitreihen0h15!A35096,4,2),LEFT(Zeitreihen0h15!A35096,2))+TIME(MID(Zeitreihen0h15!A35096,12,2),RIGHT(Zeitreihen0h15!A35096,2),0)</f>
        <v>#VALUE!</v>
      </c>
    </row>
    <row r="35097" spans="1:1" x14ac:dyDescent="0.25">
      <c r="A35097" s="78" t="e">
        <f>DATE(MID(Zeitreihen0h15!A35097,7,4),MID(Zeitreihen0h15!A35097,4,2),LEFT(Zeitreihen0h15!A35097,2))+TIME(MID(Zeitreihen0h15!A35097,12,2),RIGHT(Zeitreihen0h15!A35097,2),0)</f>
        <v>#VALUE!</v>
      </c>
    </row>
    <row r="35098" spans="1:1" x14ac:dyDescent="0.25">
      <c r="A35098" s="78" t="e">
        <f>DATE(MID(Zeitreihen0h15!A35098,7,4),MID(Zeitreihen0h15!A35098,4,2),LEFT(Zeitreihen0h15!A35098,2))+TIME(MID(Zeitreihen0h15!A35098,12,2),RIGHT(Zeitreihen0h15!A35098,2),0)</f>
        <v>#VALUE!</v>
      </c>
    </row>
    <row r="35099" spans="1:1" x14ac:dyDescent="0.25">
      <c r="A35099" s="78" t="e">
        <f>DATE(MID(Zeitreihen0h15!A35099,7,4),MID(Zeitreihen0h15!A35099,4,2),LEFT(Zeitreihen0h15!A35099,2))+TIME(MID(Zeitreihen0h15!A35099,12,2),RIGHT(Zeitreihen0h15!A35099,2),0)</f>
        <v>#VALUE!</v>
      </c>
    </row>
    <row r="35100" spans="1:1" x14ac:dyDescent="0.25">
      <c r="A35100" s="78" t="e">
        <f>DATE(MID(Zeitreihen0h15!A35100,7,4),MID(Zeitreihen0h15!A35100,4,2),LEFT(Zeitreihen0h15!A35100,2))+TIME(MID(Zeitreihen0h15!A35100,12,2),RIGHT(Zeitreihen0h15!A35100,2),0)</f>
        <v>#VALUE!</v>
      </c>
    </row>
    <row r="35101" spans="1:1" x14ac:dyDescent="0.25">
      <c r="A35101" s="78" t="e">
        <f>DATE(MID(Zeitreihen0h15!A35101,7,4),MID(Zeitreihen0h15!A35101,4,2),LEFT(Zeitreihen0h15!A35101,2))+TIME(MID(Zeitreihen0h15!A35101,12,2),RIGHT(Zeitreihen0h15!A35101,2),0)</f>
        <v>#VALUE!</v>
      </c>
    </row>
    <row r="35102" spans="1:1" x14ac:dyDescent="0.25">
      <c r="A35102" s="78" t="e">
        <f>DATE(MID(Zeitreihen0h15!A35102,7,4),MID(Zeitreihen0h15!A35102,4,2),LEFT(Zeitreihen0h15!A35102,2))+TIME(MID(Zeitreihen0h15!A35102,12,2),RIGHT(Zeitreihen0h15!A35102,2),0)</f>
        <v>#VALUE!</v>
      </c>
    </row>
    <row r="35103" spans="1:1" x14ac:dyDescent="0.25">
      <c r="A35103" s="78" t="e">
        <f>DATE(MID(Zeitreihen0h15!A35103,7,4),MID(Zeitreihen0h15!A35103,4,2),LEFT(Zeitreihen0h15!A35103,2))+TIME(MID(Zeitreihen0h15!A35103,12,2),RIGHT(Zeitreihen0h15!A35103,2),0)</f>
        <v>#VALUE!</v>
      </c>
    </row>
    <row r="35104" spans="1:1" x14ac:dyDescent="0.25">
      <c r="A35104" s="78" t="e">
        <f>DATE(MID(Zeitreihen0h15!A35104,7,4),MID(Zeitreihen0h15!A35104,4,2),LEFT(Zeitreihen0h15!A35104,2))+TIME(MID(Zeitreihen0h15!A35104,12,2),RIGHT(Zeitreihen0h15!A35104,2),0)</f>
        <v>#VALUE!</v>
      </c>
    </row>
    <row r="35105" spans="1:1" x14ac:dyDescent="0.25">
      <c r="A35105" s="78" t="e">
        <f>DATE(MID(Zeitreihen0h15!A35105,7,4),MID(Zeitreihen0h15!A35105,4,2),LEFT(Zeitreihen0h15!A35105,2))+TIME(MID(Zeitreihen0h15!A35105,12,2),RIGHT(Zeitreihen0h15!A35105,2),0)</f>
        <v>#VALUE!</v>
      </c>
    </row>
    <row r="35106" spans="1:1" x14ac:dyDescent="0.25">
      <c r="A35106" s="78" t="e">
        <f>DATE(MID(Zeitreihen0h15!A35106,7,4),MID(Zeitreihen0h15!A35106,4,2),LEFT(Zeitreihen0h15!A35106,2))+TIME(MID(Zeitreihen0h15!A35106,12,2),RIGHT(Zeitreihen0h15!A35106,2),0)</f>
        <v>#VALUE!</v>
      </c>
    </row>
    <row r="35107" spans="1:1" x14ac:dyDescent="0.25">
      <c r="A35107" s="78" t="e">
        <f>DATE(MID(Zeitreihen0h15!A35107,7,4),MID(Zeitreihen0h15!A35107,4,2),LEFT(Zeitreihen0h15!A35107,2))+TIME(MID(Zeitreihen0h15!A35107,12,2),RIGHT(Zeitreihen0h15!A35107,2),0)</f>
        <v>#VALUE!</v>
      </c>
    </row>
    <row r="35108" spans="1:1" x14ac:dyDescent="0.25">
      <c r="A35108" s="78" t="e">
        <f>DATE(MID(Zeitreihen0h15!A35108,7,4),MID(Zeitreihen0h15!A35108,4,2),LEFT(Zeitreihen0h15!A35108,2))+TIME(MID(Zeitreihen0h15!A35108,12,2),RIGHT(Zeitreihen0h15!A35108,2),0)</f>
        <v>#VALUE!</v>
      </c>
    </row>
    <row r="35109" spans="1:1" x14ac:dyDescent="0.25">
      <c r="A35109" s="78" t="e">
        <f>DATE(MID(Zeitreihen0h15!A35109,7,4),MID(Zeitreihen0h15!A35109,4,2),LEFT(Zeitreihen0h15!A35109,2))+TIME(MID(Zeitreihen0h15!A35109,12,2),RIGHT(Zeitreihen0h15!A35109,2),0)</f>
        <v>#VALUE!</v>
      </c>
    </row>
    <row r="35110" spans="1:1" x14ac:dyDescent="0.25">
      <c r="A35110" s="78" t="e">
        <f>DATE(MID(Zeitreihen0h15!A35110,7,4),MID(Zeitreihen0h15!A35110,4,2),LEFT(Zeitreihen0h15!A35110,2))+TIME(MID(Zeitreihen0h15!A35110,12,2),RIGHT(Zeitreihen0h15!A35110,2),0)</f>
        <v>#VALUE!</v>
      </c>
    </row>
    <row r="35111" spans="1:1" x14ac:dyDescent="0.25">
      <c r="A35111" s="78" t="e">
        <f>DATE(MID(Zeitreihen0h15!A35111,7,4),MID(Zeitreihen0h15!A35111,4,2),LEFT(Zeitreihen0h15!A35111,2))+TIME(MID(Zeitreihen0h15!A35111,12,2),RIGHT(Zeitreihen0h15!A35111,2),0)</f>
        <v>#VALUE!</v>
      </c>
    </row>
    <row r="35112" spans="1:1" x14ac:dyDescent="0.25">
      <c r="A35112" s="78" t="e">
        <f>DATE(MID(Zeitreihen0h15!A35112,7,4),MID(Zeitreihen0h15!A35112,4,2),LEFT(Zeitreihen0h15!A35112,2))+TIME(MID(Zeitreihen0h15!A35112,12,2),RIGHT(Zeitreihen0h15!A35112,2),0)</f>
        <v>#VALUE!</v>
      </c>
    </row>
    <row r="35113" spans="1:1" x14ac:dyDescent="0.25">
      <c r="A35113" s="78" t="e">
        <f>DATE(MID(Zeitreihen0h15!A35113,7,4),MID(Zeitreihen0h15!A35113,4,2),LEFT(Zeitreihen0h15!A35113,2))+TIME(MID(Zeitreihen0h15!A35113,12,2),RIGHT(Zeitreihen0h15!A35113,2),0)</f>
        <v>#VALUE!</v>
      </c>
    </row>
    <row r="35114" spans="1:1" x14ac:dyDescent="0.25">
      <c r="A35114" s="78" t="e">
        <f>DATE(MID(Zeitreihen0h15!A35114,7,4),MID(Zeitreihen0h15!A35114,4,2),LEFT(Zeitreihen0h15!A35114,2))+TIME(MID(Zeitreihen0h15!A35114,12,2),RIGHT(Zeitreihen0h15!A35114,2),0)</f>
        <v>#VALUE!</v>
      </c>
    </row>
    <row r="35115" spans="1:1" x14ac:dyDescent="0.25">
      <c r="A35115" s="78" t="e">
        <f>DATE(MID(Zeitreihen0h15!A35115,7,4),MID(Zeitreihen0h15!A35115,4,2),LEFT(Zeitreihen0h15!A35115,2))+TIME(MID(Zeitreihen0h15!A35115,12,2),RIGHT(Zeitreihen0h15!A35115,2),0)</f>
        <v>#VALUE!</v>
      </c>
    </row>
    <row r="35116" spans="1:1" x14ac:dyDescent="0.25">
      <c r="A35116" s="78" t="e">
        <f>DATE(MID(Zeitreihen0h15!A35116,7,4),MID(Zeitreihen0h15!A35116,4,2),LEFT(Zeitreihen0h15!A35116,2))+TIME(MID(Zeitreihen0h15!A35116,12,2),RIGHT(Zeitreihen0h15!A35116,2),0)</f>
        <v>#VALUE!</v>
      </c>
    </row>
    <row r="35117" spans="1:1" x14ac:dyDescent="0.25">
      <c r="A35117" s="78" t="e">
        <f>DATE(MID(Zeitreihen0h15!A35117,7,4),MID(Zeitreihen0h15!A35117,4,2),LEFT(Zeitreihen0h15!A35117,2))+TIME(MID(Zeitreihen0h15!A35117,12,2),RIGHT(Zeitreihen0h15!A35117,2),0)</f>
        <v>#VALUE!</v>
      </c>
    </row>
    <row r="35118" spans="1:1" x14ac:dyDescent="0.25">
      <c r="A35118" s="78" t="e">
        <f>DATE(MID(Zeitreihen0h15!A35118,7,4),MID(Zeitreihen0h15!A35118,4,2),LEFT(Zeitreihen0h15!A35118,2))+TIME(MID(Zeitreihen0h15!A35118,12,2),RIGHT(Zeitreihen0h15!A35118,2),0)</f>
        <v>#VALUE!</v>
      </c>
    </row>
    <row r="35119" spans="1:1" x14ac:dyDescent="0.25">
      <c r="A35119" s="78" t="e">
        <f>DATE(MID(Zeitreihen0h15!A35119,7,4),MID(Zeitreihen0h15!A35119,4,2),LEFT(Zeitreihen0h15!A35119,2))+TIME(MID(Zeitreihen0h15!A35119,12,2),RIGHT(Zeitreihen0h15!A35119,2),0)</f>
        <v>#VALUE!</v>
      </c>
    </row>
    <row r="35120" spans="1:1" x14ac:dyDescent="0.25">
      <c r="A35120" s="78" t="e">
        <f>DATE(MID(Zeitreihen0h15!A35120,7,4),MID(Zeitreihen0h15!A35120,4,2),LEFT(Zeitreihen0h15!A35120,2))+TIME(MID(Zeitreihen0h15!A35120,12,2),RIGHT(Zeitreihen0h15!A35120,2),0)</f>
        <v>#VALUE!</v>
      </c>
    </row>
    <row r="35121" spans="1:1" x14ac:dyDescent="0.25">
      <c r="A35121" s="78" t="e">
        <f>DATE(MID(Zeitreihen0h15!A35121,7,4),MID(Zeitreihen0h15!A35121,4,2),LEFT(Zeitreihen0h15!A35121,2))+TIME(MID(Zeitreihen0h15!A35121,12,2),RIGHT(Zeitreihen0h15!A35121,2),0)</f>
        <v>#VALUE!</v>
      </c>
    </row>
    <row r="35122" spans="1:1" x14ac:dyDescent="0.25">
      <c r="A35122" s="78" t="e">
        <f>DATE(MID(Zeitreihen0h15!A35122,7,4),MID(Zeitreihen0h15!A35122,4,2),LEFT(Zeitreihen0h15!A35122,2))+TIME(MID(Zeitreihen0h15!A35122,12,2),RIGHT(Zeitreihen0h15!A35122,2),0)</f>
        <v>#VALUE!</v>
      </c>
    </row>
    <row r="35123" spans="1:1" x14ac:dyDescent="0.25">
      <c r="A35123" s="78" t="e">
        <f>DATE(MID(Zeitreihen0h15!A35123,7,4),MID(Zeitreihen0h15!A35123,4,2),LEFT(Zeitreihen0h15!A35123,2))+TIME(MID(Zeitreihen0h15!A35123,12,2),RIGHT(Zeitreihen0h15!A35123,2),0)</f>
        <v>#VALUE!</v>
      </c>
    </row>
    <row r="35124" spans="1:1" x14ac:dyDescent="0.25">
      <c r="A35124" s="78" t="e">
        <f>DATE(MID(Zeitreihen0h15!A35124,7,4),MID(Zeitreihen0h15!A35124,4,2),LEFT(Zeitreihen0h15!A35124,2))+TIME(MID(Zeitreihen0h15!A35124,12,2),RIGHT(Zeitreihen0h15!A35124,2),0)</f>
        <v>#VALUE!</v>
      </c>
    </row>
    <row r="35125" spans="1:1" x14ac:dyDescent="0.25">
      <c r="A35125" s="78" t="e">
        <f>DATE(MID(Zeitreihen0h15!A35125,7,4),MID(Zeitreihen0h15!A35125,4,2),LEFT(Zeitreihen0h15!A35125,2))+TIME(MID(Zeitreihen0h15!A35125,12,2),RIGHT(Zeitreihen0h15!A35125,2),0)</f>
        <v>#VALUE!</v>
      </c>
    </row>
    <row r="35126" spans="1:1" x14ac:dyDescent="0.25">
      <c r="A35126" s="78" t="e">
        <f>DATE(MID(Zeitreihen0h15!A35126,7,4),MID(Zeitreihen0h15!A35126,4,2),LEFT(Zeitreihen0h15!A35126,2))+TIME(MID(Zeitreihen0h15!A35126,12,2),RIGHT(Zeitreihen0h15!A35126,2),0)</f>
        <v>#VALUE!</v>
      </c>
    </row>
    <row r="35127" spans="1:1" x14ac:dyDescent="0.25">
      <c r="A35127" s="78" t="e">
        <f>DATE(MID(Zeitreihen0h15!A35127,7,4),MID(Zeitreihen0h15!A35127,4,2),LEFT(Zeitreihen0h15!A35127,2))+TIME(MID(Zeitreihen0h15!A35127,12,2),RIGHT(Zeitreihen0h15!A35127,2),0)</f>
        <v>#VALUE!</v>
      </c>
    </row>
    <row r="35128" spans="1:1" x14ac:dyDescent="0.25">
      <c r="A35128" s="78" t="e">
        <f>DATE(MID(Zeitreihen0h15!A35128,7,4),MID(Zeitreihen0h15!A35128,4,2),LEFT(Zeitreihen0h15!A35128,2))+TIME(MID(Zeitreihen0h15!A35128,12,2),RIGHT(Zeitreihen0h15!A35128,2),0)</f>
        <v>#VALUE!</v>
      </c>
    </row>
    <row r="35129" spans="1:1" x14ac:dyDescent="0.25">
      <c r="A35129" s="78" t="e">
        <f>DATE(MID(Zeitreihen0h15!A35129,7,4),MID(Zeitreihen0h15!A35129,4,2),LEFT(Zeitreihen0h15!A35129,2))+TIME(MID(Zeitreihen0h15!A35129,12,2),RIGHT(Zeitreihen0h15!A35129,2),0)</f>
        <v>#VALUE!</v>
      </c>
    </row>
    <row r="35130" spans="1:1" x14ac:dyDescent="0.25">
      <c r="A35130" s="78" t="e">
        <f>DATE(MID(Zeitreihen0h15!A35130,7,4),MID(Zeitreihen0h15!A35130,4,2),LEFT(Zeitreihen0h15!A35130,2))+TIME(MID(Zeitreihen0h15!A35130,12,2),RIGHT(Zeitreihen0h15!A35130,2),0)</f>
        <v>#VALUE!</v>
      </c>
    </row>
    <row r="35131" spans="1:1" x14ac:dyDescent="0.25">
      <c r="A35131" s="78" t="e">
        <f>DATE(MID(Zeitreihen0h15!A35131,7,4),MID(Zeitreihen0h15!A35131,4,2),LEFT(Zeitreihen0h15!A35131,2))+TIME(MID(Zeitreihen0h15!A35131,12,2),RIGHT(Zeitreihen0h15!A35131,2),0)</f>
        <v>#VALUE!</v>
      </c>
    </row>
    <row r="35132" spans="1:1" x14ac:dyDescent="0.25">
      <c r="A35132" s="78" t="e">
        <f>DATE(MID(Zeitreihen0h15!A35132,7,4),MID(Zeitreihen0h15!A35132,4,2),LEFT(Zeitreihen0h15!A35132,2))+TIME(MID(Zeitreihen0h15!A35132,12,2),RIGHT(Zeitreihen0h15!A35132,2),0)</f>
        <v>#VALUE!</v>
      </c>
    </row>
    <row r="35133" spans="1:1" x14ac:dyDescent="0.25">
      <c r="A35133" s="78" t="e">
        <f>DATE(MID(Zeitreihen0h15!A35133,7,4),MID(Zeitreihen0h15!A35133,4,2),LEFT(Zeitreihen0h15!A35133,2))+TIME(MID(Zeitreihen0h15!A35133,12,2),RIGHT(Zeitreihen0h15!A35133,2),0)</f>
        <v>#VALUE!</v>
      </c>
    </row>
    <row r="35134" spans="1:1" x14ac:dyDescent="0.25">
      <c r="A35134" s="78" t="e">
        <f>DATE(MID(Zeitreihen0h15!A35134,7,4),MID(Zeitreihen0h15!A35134,4,2),LEFT(Zeitreihen0h15!A35134,2))+TIME(MID(Zeitreihen0h15!A35134,12,2),RIGHT(Zeitreihen0h15!A35134,2),0)</f>
        <v>#VALUE!</v>
      </c>
    </row>
    <row r="35135" spans="1:1" x14ac:dyDescent="0.25">
      <c r="A35135" s="78" t="e">
        <f>DATE(MID(Zeitreihen0h15!A35135,7,4),MID(Zeitreihen0h15!A35135,4,2),LEFT(Zeitreihen0h15!A35135,2))+TIME(MID(Zeitreihen0h15!A35135,12,2),RIGHT(Zeitreihen0h15!A35135,2),0)</f>
        <v>#VALUE!</v>
      </c>
    </row>
    <row r="35136" spans="1:1" x14ac:dyDescent="0.25">
      <c r="A35136" s="78" t="e">
        <f>DATE(MID(Zeitreihen0h15!A35136,7,4),MID(Zeitreihen0h15!A35136,4,2),LEFT(Zeitreihen0h15!A35136,2))+TIME(MID(Zeitreihen0h15!A35136,12,2),RIGHT(Zeitreihen0h15!A35136,2),0)</f>
        <v>#VALUE!</v>
      </c>
    </row>
    <row r="35137" spans="1:1" x14ac:dyDescent="0.25">
      <c r="A35137" s="78" t="e">
        <f>DATE(MID(Zeitreihen0h15!A35137,7,4),MID(Zeitreihen0h15!A35137,4,2),LEFT(Zeitreihen0h15!A35137,2))+TIME(MID(Zeitreihen0h15!A35137,12,2),RIGHT(Zeitreihen0h15!A35137,2),0)</f>
        <v>#VALUE!</v>
      </c>
    </row>
    <row r="35138" spans="1:1" x14ac:dyDescent="0.25">
      <c r="A35138" s="78" t="e">
        <f>DATE(MID(Zeitreihen0h15!A35138,7,4),MID(Zeitreihen0h15!A35138,4,2),LEFT(Zeitreihen0h15!A35138,2))+TIME(MID(Zeitreihen0h15!A35138,12,2),RIGHT(Zeitreihen0h15!A35138,2),0)</f>
        <v>#VALUE!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131"/>
  <sheetViews>
    <sheetView zoomScaleNormal="100" workbookViewId="0">
      <selection sqref="A1:M2"/>
    </sheetView>
  </sheetViews>
  <sheetFormatPr baseColWidth="10" defaultColWidth="11.453125" defaultRowHeight="12.5" x14ac:dyDescent="0.25"/>
  <cols>
    <col min="1" max="12" width="4.7265625" customWidth="1" collapsed="1"/>
    <col min="13" max="13" width="19.81640625" customWidth="1" collapsed="1"/>
    <col min="14" max="14" width="84" customWidth="1" collapsed="1"/>
    <col min="15" max="15" width="99.453125" customWidth="1" collapsed="1"/>
  </cols>
  <sheetData>
    <row r="1" spans="1:15" x14ac:dyDescent="0.25">
      <c r="A1" s="151" t="str">
        <f>Einstellungen!A1</f>
        <v>Energieübersicht Schweiz 2026</v>
      </c>
      <c r="B1" s="151"/>
      <c r="C1" s="151"/>
      <c r="D1" s="151"/>
      <c r="E1" s="151"/>
      <c r="F1" s="151"/>
      <c r="G1" s="151"/>
      <c r="H1" s="151"/>
      <c r="I1" s="151"/>
      <c r="J1" s="151"/>
      <c r="K1" s="151"/>
      <c r="L1" s="151"/>
      <c r="M1" s="151"/>
      <c r="N1" s="18"/>
      <c r="O1" s="18"/>
    </row>
    <row r="2" spans="1:15" x14ac:dyDescent="0.25">
      <c r="A2" s="151"/>
      <c r="B2" s="151"/>
      <c r="C2" s="151"/>
      <c r="D2" s="151"/>
      <c r="E2" s="151"/>
      <c r="F2" s="151"/>
      <c r="G2" s="151"/>
      <c r="H2" s="151"/>
      <c r="I2" s="151"/>
      <c r="J2" s="151"/>
      <c r="K2" s="151"/>
      <c r="L2" s="151"/>
      <c r="M2" s="151"/>
      <c r="N2" s="18"/>
      <c r="O2" s="18"/>
    </row>
    <row r="3" spans="1:15" ht="18.75" customHeight="1" x14ac:dyDescent="0.25">
      <c r="A3" s="25" t="s">
        <v>21</v>
      </c>
      <c r="B3" s="26"/>
      <c r="C3" s="26"/>
      <c r="D3" s="152">
        <f>dat_von</f>
        <v>46023</v>
      </c>
      <c r="E3" s="152"/>
      <c r="F3" s="152"/>
      <c r="G3" s="152"/>
      <c r="H3" s="27" t="s">
        <v>22</v>
      </c>
      <c r="I3" s="152">
        <f>dat_bis</f>
        <v>46054</v>
      </c>
      <c r="J3" s="152"/>
      <c r="K3" s="152"/>
      <c r="L3" s="152"/>
      <c r="M3" s="152"/>
      <c r="N3" s="18"/>
      <c r="O3" s="18"/>
    </row>
    <row r="4" spans="1:15" x14ac:dyDescent="0.25">
      <c r="A4" s="18"/>
      <c r="B4" s="18"/>
      <c r="C4" s="18"/>
      <c r="D4" s="18"/>
      <c r="E4" s="18"/>
      <c r="F4" s="18"/>
      <c r="G4" s="18"/>
      <c r="H4" s="18"/>
      <c r="I4" s="18"/>
      <c r="J4" s="18"/>
      <c r="K4" s="18"/>
      <c r="L4" s="18"/>
      <c r="M4" s="18"/>
      <c r="N4" s="18"/>
      <c r="O4" s="18"/>
    </row>
    <row r="5" spans="1:15" ht="12.75" customHeight="1" x14ac:dyDescent="0.25">
      <c r="A5" s="96" t="s">
        <v>51</v>
      </c>
      <c r="B5" s="97"/>
      <c r="C5" s="97"/>
      <c r="D5" s="97"/>
      <c r="E5" s="97"/>
      <c r="F5" s="97"/>
      <c r="G5" s="97"/>
      <c r="H5" s="97"/>
      <c r="I5" s="97"/>
      <c r="J5" s="97"/>
      <c r="K5" s="97"/>
      <c r="L5" s="97"/>
      <c r="M5" s="97"/>
      <c r="N5" s="144" t="s">
        <v>118</v>
      </c>
      <c r="O5" s="144" t="s">
        <v>37</v>
      </c>
    </row>
    <row r="6" spans="1:15" x14ac:dyDescent="0.25">
      <c r="A6" s="98"/>
      <c r="B6" s="98"/>
      <c r="C6" s="98"/>
      <c r="D6" s="98"/>
      <c r="E6" s="98"/>
      <c r="F6" s="98"/>
      <c r="G6" s="98"/>
      <c r="H6" s="98"/>
      <c r="I6" s="98"/>
      <c r="J6" s="98"/>
      <c r="K6" s="98"/>
      <c r="L6" s="98"/>
      <c r="M6" s="98"/>
      <c r="N6" s="145"/>
      <c r="O6" s="145"/>
    </row>
    <row r="7" spans="1:15" x14ac:dyDescent="0.25">
      <c r="A7" s="18"/>
      <c r="B7" s="18"/>
      <c r="C7" s="18"/>
      <c r="D7" s="18"/>
      <c r="E7" s="18"/>
      <c r="F7" s="18"/>
      <c r="G7" s="18"/>
      <c r="H7" s="18"/>
      <c r="I7" s="18"/>
      <c r="J7" s="18"/>
      <c r="K7" s="18"/>
      <c r="L7" s="30"/>
      <c r="M7" s="30"/>
      <c r="N7" s="145"/>
      <c r="O7" s="145"/>
    </row>
    <row r="8" spans="1:15" x14ac:dyDescent="0.25">
      <c r="A8" s="18"/>
      <c r="B8" s="29" t="s">
        <v>5</v>
      </c>
      <c r="C8" s="147">
        <f ca="1">faktor*1*(SUM(INDIRECT(CONCATENATE("Zeitreihen0h15!$C$",MATCH(dat_von,Datetime!$A:$A,0),":","$C$",MATCH(dat_bis-TIME(0,15,0),Datetime!$A:$A,0)))))/1000</f>
        <v>4585185.2030420704</v>
      </c>
      <c r="D8" s="147"/>
      <c r="E8" s="147"/>
      <c r="F8" s="147"/>
      <c r="G8" s="147"/>
      <c r="H8" s="147"/>
      <c r="I8" s="147"/>
      <c r="J8" s="147"/>
      <c r="K8" s="148" t="str">
        <f>CONCATENATE(prefix,"Wh")</f>
        <v>MWh</v>
      </c>
      <c r="L8" s="148"/>
      <c r="M8" s="77"/>
      <c r="N8" s="145"/>
      <c r="O8" s="145"/>
    </row>
    <row r="9" spans="1:15" x14ac:dyDescent="0.25">
      <c r="A9" s="18"/>
      <c r="B9" s="149" t="s">
        <v>7</v>
      </c>
      <c r="C9" s="149"/>
      <c r="D9" s="150">
        <f ca="1">faktor*4*(MAX(INDIRECT(CONCATENATE("Zeitreihen0h15!$C$",MATCH(dat_von,Datetime!$A:$A,0),":","$C$",MATCH(dat_bis-TIME(0,15,0),Datetime!$A:$A,0)))))/1000</f>
        <v>13794.788114908448</v>
      </c>
      <c r="E9" s="150"/>
      <c r="F9" s="150"/>
      <c r="G9" s="150"/>
      <c r="H9" s="150"/>
      <c r="I9" s="150"/>
      <c r="J9" s="150"/>
      <c r="K9" s="149" t="str">
        <f>CONCATENATE(prefix,"W")</f>
        <v>MW</v>
      </c>
      <c r="L9" s="149"/>
      <c r="M9" s="77"/>
      <c r="N9" s="145"/>
      <c r="O9" s="145"/>
    </row>
    <row r="10" spans="1:15" x14ac:dyDescent="0.25">
      <c r="A10" s="59"/>
      <c r="B10" s="59"/>
      <c r="C10" s="59"/>
      <c r="D10" s="59"/>
      <c r="E10" s="59"/>
      <c r="F10" s="59"/>
      <c r="G10" s="59"/>
      <c r="H10" s="59"/>
      <c r="I10" s="59"/>
      <c r="J10" s="59"/>
      <c r="K10" s="59"/>
      <c r="L10" s="60"/>
      <c r="M10" s="60"/>
      <c r="N10" s="146"/>
      <c r="O10" s="146"/>
    </row>
    <row r="11" spans="1:15" x14ac:dyDescent="0.25">
      <c r="A11" s="96" t="s">
        <v>52</v>
      </c>
      <c r="B11" s="97"/>
      <c r="C11" s="97"/>
      <c r="D11" s="97"/>
      <c r="E11" s="97"/>
      <c r="F11" s="97"/>
      <c r="G11" s="97"/>
      <c r="H11" s="97"/>
      <c r="I11" s="97"/>
      <c r="J11" s="97"/>
      <c r="K11" s="97"/>
      <c r="L11" s="97"/>
      <c r="M11" s="97"/>
      <c r="N11" s="144" t="s">
        <v>119</v>
      </c>
      <c r="O11" s="144" t="s">
        <v>38</v>
      </c>
    </row>
    <row r="12" spans="1:15" x14ac:dyDescent="0.25">
      <c r="A12" s="98"/>
      <c r="B12" s="98"/>
      <c r="C12" s="98"/>
      <c r="D12" s="98"/>
      <c r="E12" s="98"/>
      <c r="F12" s="98"/>
      <c r="G12" s="98"/>
      <c r="H12" s="98"/>
      <c r="I12" s="98"/>
      <c r="J12" s="98"/>
      <c r="K12" s="98"/>
      <c r="L12" s="98"/>
      <c r="M12" s="98"/>
      <c r="N12" s="145"/>
      <c r="O12" s="145"/>
    </row>
    <row r="13" spans="1:15" x14ac:dyDescent="0.25">
      <c r="A13" s="18"/>
      <c r="B13" s="18"/>
      <c r="C13" s="18"/>
      <c r="D13" s="18"/>
      <c r="E13" s="18"/>
      <c r="F13" s="18"/>
      <c r="G13" s="18"/>
      <c r="H13" s="18"/>
      <c r="I13" s="18"/>
      <c r="J13" s="18"/>
      <c r="K13" s="18"/>
      <c r="L13" s="30"/>
      <c r="M13" s="30"/>
      <c r="N13" s="145"/>
      <c r="O13" s="145"/>
    </row>
    <row r="14" spans="1:15" x14ac:dyDescent="0.25">
      <c r="A14" s="18"/>
      <c r="B14" s="29" t="s">
        <v>5</v>
      </c>
      <c r="C14" s="147">
        <f ca="1">faktor*1*(SUM(INDIRECT(CONCATENATE("Zeitreihen0h15!$B$",MATCH(dat_von,Datetime!$A:$A,0),":","$B$",MATCH(dat_bis-TIME(0,15,0),Datetime!$A:$A,0)))))/1000</f>
        <v>5743646.5532127498</v>
      </c>
      <c r="D14" s="147"/>
      <c r="E14" s="147"/>
      <c r="F14" s="147"/>
      <c r="G14" s="147"/>
      <c r="H14" s="147"/>
      <c r="I14" s="147"/>
      <c r="J14" s="147"/>
      <c r="K14" s="148" t="str">
        <f>CONCATENATE(prefix,"Wh")</f>
        <v>MWh</v>
      </c>
      <c r="L14" s="148"/>
      <c r="M14" s="77"/>
      <c r="N14" s="145"/>
      <c r="O14" s="145"/>
    </row>
    <row r="15" spans="1:15" x14ac:dyDescent="0.25">
      <c r="A15" s="18"/>
      <c r="B15" s="149" t="s">
        <v>7</v>
      </c>
      <c r="C15" s="149"/>
      <c r="D15" s="150">
        <f ca="1">faktor*4*(MAX(INDIRECT(CONCATENATE("Zeitreihen0h15!$B$",MATCH(dat_von,Datetime!$A:$A,0),":","$B$",MATCH(dat_bis-TIME(0,15,0),Datetime!$A:$A,0)))))/1000</f>
        <v>9948.7228788534776</v>
      </c>
      <c r="E15" s="150"/>
      <c r="F15" s="150"/>
      <c r="G15" s="150"/>
      <c r="H15" s="150"/>
      <c r="I15" s="150"/>
      <c r="J15" s="150"/>
      <c r="K15" s="149" t="str">
        <f>CONCATENATE(prefix,"W")</f>
        <v>MW</v>
      </c>
      <c r="L15" s="149"/>
      <c r="M15" s="77"/>
      <c r="N15" s="145"/>
      <c r="O15" s="145"/>
    </row>
    <row r="16" spans="1:15" x14ac:dyDescent="0.25">
      <c r="A16" s="18"/>
      <c r="B16" s="18"/>
      <c r="C16" s="18"/>
      <c r="D16" s="18"/>
      <c r="E16" s="18"/>
      <c r="F16" s="18"/>
      <c r="G16" s="18"/>
      <c r="H16" s="18"/>
      <c r="I16" s="18"/>
      <c r="J16" s="18"/>
      <c r="K16" s="18"/>
      <c r="L16" s="30"/>
      <c r="M16" s="30"/>
      <c r="N16" s="145"/>
      <c r="O16" s="145"/>
    </row>
    <row r="17" spans="1:15" x14ac:dyDescent="0.25">
      <c r="A17" s="96" t="s">
        <v>53</v>
      </c>
      <c r="B17" s="97"/>
      <c r="C17" s="97"/>
      <c r="D17" s="97"/>
      <c r="E17" s="97"/>
      <c r="F17" s="97"/>
      <c r="G17" s="97"/>
      <c r="H17" s="97"/>
      <c r="I17" s="97"/>
      <c r="J17" s="97"/>
      <c r="K17" s="97"/>
      <c r="L17" s="97"/>
      <c r="M17" s="97"/>
      <c r="N17" s="144" t="s">
        <v>120</v>
      </c>
      <c r="O17" s="144" t="s">
        <v>39</v>
      </c>
    </row>
    <row r="18" spans="1:15" x14ac:dyDescent="0.25">
      <c r="A18" s="98"/>
      <c r="B18" s="98"/>
      <c r="C18" s="98"/>
      <c r="D18" s="98"/>
      <c r="E18" s="98"/>
      <c r="F18" s="98"/>
      <c r="G18" s="98"/>
      <c r="H18" s="98"/>
      <c r="I18" s="98"/>
      <c r="J18" s="98"/>
      <c r="K18" s="98"/>
      <c r="L18" s="98"/>
      <c r="M18" s="98"/>
      <c r="N18" s="145"/>
      <c r="O18" s="145"/>
    </row>
    <row r="19" spans="1:15" x14ac:dyDescent="0.25">
      <c r="A19" s="18"/>
      <c r="B19" s="18"/>
      <c r="C19" s="18"/>
      <c r="D19" s="18"/>
      <c r="E19" s="18"/>
      <c r="F19" s="18"/>
      <c r="G19" s="18"/>
      <c r="H19" s="18"/>
      <c r="I19" s="18"/>
      <c r="J19" s="18"/>
      <c r="K19" s="18"/>
      <c r="L19" s="30"/>
      <c r="M19" s="30"/>
      <c r="N19" s="145"/>
      <c r="O19" s="145"/>
    </row>
    <row r="20" spans="1:15" x14ac:dyDescent="0.25">
      <c r="A20" s="18"/>
      <c r="B20" s="29" t="s">
        <v>5</v>
      </c>
      <c r="C20" s="147">
        <f ca="1">faktor*1*(SUM(INDIRECT(CONCATENATE("Zeitreihen0h15!$D$",MATCH(dat_von,Datetime!$A:$A,0),":","$D$",MATCH(dat_bis-TIME(0,15,0),Datetime!$A:$A,0)))))/1000</f>
        <v>6400200.864704839</v>
      </c>
      <c r="D20" s="147"/>
      <c r="E20" s="147"/>
      <c r="F20" s="147"/>
      <c r="G20" s="147"/>
      <c r="H20" s="147"/>
      <c r="I20" s="147"/>
      <c r="J20" s="147"/>
      <c r="K20" s="148" t="str">
        <f>CONCATENATE(prefix,"Wh")</f>
        <v>MWh</v>
      </c>
      <c r="L20" s="148"/>
      <c r="M20" s="77"/>
      <c r="N20" s="145"/>
      <c r="O20" s="145"/>
    </row>
    <row r="21" spans="1:15" x14ac:dyDescent="0.25">
      <c r="A21" s="18"/>
      <c r="B21" s="149" t="s">
        <v>7</v>
      </c>
      <c r="C21" s="149"/>
      <c r="D21" s="150">
        <f ca="1">faktor*4*(MAX(INDIRECT(CONCATENATE("Zeitreihen0h15!$D$",MATCH(dat_von,Datetime!$A:$A,0),":","$D$",MATCH(dat_bis-TIME(0,15,0),Datetime!$A:$A,0)))))/1000</f>
        <v>10564.968999172001</v>
      </c>
      <c r="E21" s="150"/>
      <c r="F21" s="150"/>
      <c r="G21" s="150"/>
      <c r="H21" s="150"/>
      <c r="I21" s="150"/>
      <c r="J21" s="150"/>
      <c r="K21" s="149" t="str">
        <f>CONCATENATE(prefix,"W")</f>
        <v>MW</v>
      </c>
      <c r="L21" s="149"/>
      <c r="M21" s="77"/>
      <c r="N21" s="145"/>
      <c r="O21" s="145"/>
    </row>
    <row r="22" spans="1:15" x14ac:dyDescent="0.25">
      <c r="A22" s="18"/>
      <c r="B22" s="18"/>
      <c r="C22" s="18"/>
      <c r="D22" s="18"/>
      <c r="E22" s="18"/>
      <c r="F22" s="18"/>
      <c r="G22" s="18"/>
      <c r="H22" s="18"/>
      <c r="I22" s="18"/>
      <c r="J22" s="18"/>
      <c r="K22" s="18"/>
      <c r="L22" s="30"/>
      <c r="M22" s="30"/>
      <c r="N22" s="145"/>
      <c r="O22" s="145"/>
    </row>
    <row r="23" spans="1:15" x14ac:dyDescent="0.25">
      <c r="A23" s="96" t="s">
        <v>54</v>
      </c>
      <c r="B23" s="97"/>
      <c r="C23" s="97"/>
      <c r="D23" s="97"/>
      <c r="E23" s="97"/>
      <c r="F23" s="97"/>
      <c r="G23" s="97"/>
      <c r="H23" s="97"/>
      <c r="I23" s="97"/>
      <c r="J23" s="97"/>
      <c r="K23" s="97"/>
      <c r="L23" s="97"/>
      <c r="M23" s="97"/>
      <c r="N23" s="144" t="s">
        <v>121</v>
      </c>
      <c r="O23" s="144" t="s">
        <v>40</v>
      </c>
    </row>
    <row r="24" spans="1:15" x14ac:dyDescent="0.25">
      <c r="A24" s="98"/>
      <c r="B24" s="98"/>
      <c r="C24" s="98"/>
      <c r="D24" s="98"/>
      <c r="E24" s="98"/>
      <c r="F24" s="98"/>
      <c r="G24" s="98"/>
      <c r="H24" s="98"/>
      <c r="I24" s="98"/>
      <c r="J24" s="98"/>
      <c r="K24" s="98"/>
      <c r="L24" s="98"/>
      <c r="M24" s="98"/>
      <c r="N24" s="145"/>
      <c r="O24" s="145"/>
    </row>
    <row r="25" spans="1:15" x14ac:dyDescent="0.25">
      <c r="A25" s="18"/>
      <c r="B25" s="18"/>
      <c r="C25" s="18"/>
      <c r="D25" s="18"/>
      <c r="E25" s="18"/>
      <c r="F25" s="18"/>
      <c r="G25" s="18"/>
      <c r="H25" s="18"/>
      <c r="I25" s="18"/>
      <c r="J25" s="18"/>
      <c r="K25" s="18"/>
      <c r="L25" s="30"/>
      <c r="M25" s="30"/>
      <c r="N25" s="145"/>
      <c r="O25" s="145"/>
    </row>
    <row r="26" spans="1:15" x14ac:dyDescent="0.25">
      <c r="A26" s="18"/>
      <c r="B26" s="29" t="s">
        <v>5</v>
      </c>
      <c r="C26" s="147">
        <f ca="1">faktor*1*(SUM(INDIRECT(CONCATENATE("Zeitreihen0h15!$E$",MATCH(dat_von,Datetime!$A:$A,0),":","$E$",MATCH(dat_bis-TIME(0,15,0),Datetime!$A:$A,0)))))/1000</f>
        <v>1883772.7278912081</v>
      </c>
      <c r="D26" s="147"/>
      <c r="E26" s="147"/>
      <c r="F26" s="147"/>
      <c r="G26" s="147"/>
      <c r="H26" s="147"/>
      <c r="I26" s="147"/>
      <c r="J26" s="147"/>
      <c r="K26" s="148" t="str">
        <f>CONCATENATE(prefix,"Wh")</f>
        <v>MWh</v>
      </c>
      <c r="L26" s="148"/>
      <c r="M26" s="77"/>
      <c r="N26" s="145"/>
      <c r="O26" s="145"/>
    </row>
    <row r="27" spans="1:15" x14ac:dyDescent="0.25">
      <c r="A27" s="18"/>
      <c r="B27" s="149" t="s">
        <v>7</v>
      </c>
      <c r="C27" s="149"/>
      <c r="D27" s="150">
        <f ca="1">faktor*4*(MAX(INDIRECT(CONCATENATE("Zeitreihen0h15!$E$",MATCH(dat_von,Datetime!$A:$A,0),":","$E$",MATCH(dat_bis-TIME(0,15,0),Datetime!$A:$A,0)))))/1000</f>
        <v>5613.1978408279992</v>
      </c>
      <c r="E27" s="150"/>
      <c r="F27" s="150"/>
      <c r="G27" s="150"/>
      <c r="H27" s="150"/>
      <c r="I27" s="150"/>
      <c r="J27" s="150"/>
      <c r="K27" s="149" t="str">
        <f>CONCATENATE(prefix,"W")</f>
        <v>MW</v>
      </c>
      <c r="L27" s="149"/>
      <c r="M27" s="77"/>
      <c r="N27" s="145"/>
      <c r="O27" s="145"/>
    </row>
    <row r="28" spans="1:15" x14ac:dyDescent="0.25">
      <c r="A28" s="18"/>
      <c r="B28" s="18"/>
      <c r="C28" s="18"/>
      <c r="D28" s="18"/>
      <c r="E28" s="18"/>
      <c r="F28" s="18"/>
      <c r="G28" s="18"/>
      <c r="H28" s="18"/>
      <c r="I28" s="18"/>
      <c r="J28" s="18"/>
      <c r="K28" s="18"/>
      <c r="L28" s="30"/>
      <c r="M28" s="30"/>
      <c r="N28" s="145"/>
      <c r="O28" s="145"/>
    </row>
    <row r="29" spans="1:15" x14ac:dyDescent="0.25">
      <c r="A29" s="96" t="s">
        <v>55</v>
      </c>
      <c r="B29" s="97"/>
      <c r="C29" s="97"/>
      <c r="D29" s="97"/>
      <c r="E29" s="97"/>
      <c r="F29" s="97"/>
      <c r="G29" s="97"/>
      <c r="H29" s="97"/>
      <c r="I29" s="97"/>
      <c r="J29" s="97"/>
      <c r="K29" s="97"/>
      <c r="L29" s="97"/>
      <c r="M29" s="97"/>
      <c r="N29" s="144" t="s">
        <v>122</v>
      </c>
      <c r="O29" s="144" t="s">
        <v>13</v>
      </c>
    </row>
    <row r="30" spans="1:15" x14ac:dyDescent="0.25">
      <c r="A30" s="98"/>
      <c r="B30" s="98"/>
      <c r="C30" s="98"/>
      <c r="D30" s="98"/>
      <c r="E30" s="98"/>
      <c r="F30" s="98"/>
      <c r="G30" s="98"/>
      <c r="H30" s="98"/>
      <c r="I30" s="98"/>
      <c r="J30" s="98"/>
      <c r="K30" s="98"/>
      <c r="L30" s="98"/>
      <c r="M30" s="98"/>
      <c r="N30" s="145"/>
      <c r="O30" s="145"/>
    </row>
    <row r="31" spans="1:15" x14ac:dyDescent="0.25">
      <c r="A31" s="18"/>
      <c r="B31" s="18"/>
      <c r="C31" s="18"/>
      <c r="D31" s="18"/>
      <c r="E31" s="18"/>
      <c r="F31" s="18"/>
      <c r="G31" s="18"/>
      <c r="H31" s="18"/>
      <c r="I31" s="18"/>
      <c r="J31" s="18"/>
      <c r="K31" s="18"/>
      <c r="L31" s="30"/>
      <c r="M31" s="30"/>
      <c r="N31" s="145"/>
      <c r="O31" s="145"/>
    </row>
    <row r="32" spans="1:15" x14ac:dyDescent="0.25">
      <c r="A32" s="18"/>
      <c r="B32" s="29" t="s">
        <v>5</v>
      </c>
      <c r="C32" s="147">
        <f ca="1">faktor*1*(SUM(INDIRECT(CONCATENATE("Zeitreihen0h15!$F$",MATCH(dat_von,Datetime!$A:$A,0),":","$F$",MATCH(dat_bis-TIME(0,15,0),Datetime!$A:$A,0)))))/1000</f>
        <v>5022488.158491021</v>
      </c>
      <c r="D32" s="147"/>
      <c r="E32" s="147"/>
      <c r="F32" s="147"/>
      <c r="G32" s="147"/>
      <c r="H32" s="147"/>
      <c r="I32" s="147"/>
      <c r="J32" s="147"/>
      <c r="K32" s="148" t="str">
        <f>CONCATENATE(prefix,"Wh")</f>
        <v>MWh</v>
      </c>
      <c r="L32" s="148"/>
      <c r="M32" s="77"/>
      <c r="N32" s="145"/>
      <c r="O32" s="145"/>
    </row>
    <row r="33" spans="1:15" x14ac:dyDescent="0.25">
      <c r="A33" s="18"/>
      <c r="B33" s="149" t="s">
        <v>7</v>
      </c>
      <c r="C33" s="149"/>
      <c r="D33" s="150">
        <f ca="1">faktor*4*(MAX(INDIRECT(CONCATENATE("Zeitreihen0h15!$F$",MATCH(dat_von,Datetime!$A:$A,0),":","$F$",MATCH(dat_bis-TIME(0,15,0),Datetime!$A:$A,0)))))/1000</f>
        <v>8264.5751528279998</v>
      </c>
      <c r="E33" s="150"/>
      <c r="F33" s="150"/>
      <c r="G33" s="150"/>
      <c r="H33" s="150"/>
      <c r="I33" s="150"/>
      <c r="J33" s="150"/>
      <c r="K33" s="149" t="str">
        <f>CONCATENATE(prefix,"W")</f>
        <v>MW</v>
      </c>
      <c r="L33" s="149"/>
      <c r="M33" s="77"/>
      <c r="N33" s="145"/>
      <c r="O33" s="145"/>
    </row>
    <row r="34" spans="1:15" x14ac:dyDescent="0.25">
      <c r="A34" s="18"/>
      <c r="B34" s="18"/>
      <c r="C34" s="18"/>
      <c r="D34" s="18"/>
      <c r="E34" s="18"/>
      <c r="F34" s="18"/>
      <c r="G34" s="18"/>
      <c r="H34" s="18"/>
      <c r="I34" s="18"/>
      <c r="J34" s="18"/>
      <c r="K34" s="18"/>
      <c r="L34" s="30"/>
      <c r="M34" s="30"/>
      <c r="N34" s="145"/>
      <c r="O34" s="145"/>
    </row>
    <row r="35" spans="1:15" x14ac:dyDescent="0.25">
      <c r="A35" s="96" t="s">
        <v>56</v>
      </c>
      <c r="B35" s="97"/>
      <c r="C35" s="97"/>
      <c r="D35" s="97"/>
      <c r="E35" s="97"/>
      <c r="F35" s="97"/>
      <c r="G35" s="97"/>
      <c r="H35" s="97"/>
      <c r="I35" s="97"/>
      <c r="J35" s="97"/>
      <c r="K35" s="97"/>
      <c r="L35" s="97"/>
      <c r="M35" s="97"/>
      <c r="N35" s="144" t="s">
        <v>123</v>
      </c>
      <c r="O35" s="144" t="s">
        <v>14</v>
      </c>
    </row>
    <row r="36" spans="1:15" x14ac:dyDescent="0.25">
      <c r="A36" s="98"/>
      <c r="B36" s="98"/>
      <c r="C36" s="98"/>
      <c r="D36" s="98"/>
      <c r="E36" s="98"/>
      <c r="F36" s="98"/>
      <c r="G36" s="98"/>
      <c r="H36" s="98"/>
      <c r="I36" s="98"/>
      <c r="J36" s="98"/>
      <c r="K36" s="98"/>
      <c r="L36" s="98"/>
      <c r="M36" s="98"/>
      <c r="N36" s="145"/>
      <c r="O36" s="145"/>
    </row>
    <row r="37" spans="1:15" x14ac:dyDescent="0.25">
      <c r="A37" s="18"/>
      <c r="B37" s="18"/>
      <c r="C37" s="18"/>
      <c r="D37" s="18"/>
      <c r="E37" s="18"/>
      <c r="F37" s="18"/>
      <c r="G37" s="18"/>
      <c r="H37" s="18"/>
      <c r="I37" s="18"/>
      <c r="J37" s="18"/>
      <c r="K37" s="18"/>
      <c r="L37" s="30"/>
      <c r="M37" s="30"/>
      <c r="N37" s="145"/>
      <c r="O37" s="145"/>
    </row>
    <row r="38" spans="1:15" x14ac:dyDescent="0.25">
      <c r="A38" s="18"/>
      <c r="B38" s="29" t="s">
        <v>5</v>
      </c>
      <c r="C38" s="147">
        <f ca="1">faktor*1*(SUM(INDIRECT(CONCATENATE("Zeitreihen0h15!$G$",MATCH(dat_von,Datetime!$A:$A,0),":","$G$",MATCH(dat_bis-TIME(0,15,0),Datetime!$A:$A,0)))))/1000</f>
        <v>14728.716014000016</v>
      </c>
      <c r="D38" s="147"/>
      <c r="E38" s="147"/>
      <c r="F38" s="147"/>
      <c r="G38" s="147"/>
      <c r="H38" s="147"/>
      <c r="I38" s="147"/>
      <c r="J38" s="147"/>
      <c r="K38" s="148" t="str">
        <f>CONCATENATE(prefix,"Wh")</f>
        <v>MWh</v>
      </c>
      <c r="L38" s="148"/>
      <c r="M38" s="77"/>
      <c r="N38" s="145"/>
      <c r="O38" s="145"/>
    </row>
    <row r="39" spans="1:15" x14ac:dyDescent="0.25">
      <c r="A39" s="18"/>
      <c r="B39" s="149" t="s">
        <v>7</v>
      </c>
      <c r="C39" s="149"/>
      <c r="D39" s="150">
        <f ca="1">faktor*4*(MAX(INDIRECT(CONCATENATE("Zeitreihen0h15!$G$",MATCH(dat_von,Datetime!$A:$A,0),":","$G$",MATCH(dat_bis-TIME(0,15,0),Datetime!$A:$A,0)))))/1000</f>
        <v>416.43267200000003</v>
      </c>
      <c r="E39" s="150"/>
      <c r="F39" s="150"/>
      <c r="G39" s="150"/>
      <c r="H39" s="150"/>
      <c r="I39" s="150"/>
      <c r="J39" s="150"/>
      <c r="K39" s="149" t="str">
        <f>CONCATENATE(prefix,"W")</f>
        <v>MW</v>
      </c>
      <c r="L39" s="149"/>
      <c r="M39" s="77"/>
      <c r="N39" s="145"/>
      <c r="O39" s="145"/>
    </row>
    <row r="40" spans="1:15" x14ac:dyDescent="0.25">
      <c r="A40" s="18"/>
      <c r="B40" s="18"/>
      <c r="C40" s="18"/>
      <c r="D40" s="18"/>
      <c r="E40" s="18"/>
      <c r="F40" s="18"/>
      <c r="G40" s="18"/>
      <c r="H40" s="18"/>
      <c r="I40" s="18"/>
      <c r="J40" s="18"/>
      <c r="K40" s="18"/>
      <c r="L40" s="30"/>
      <c r="M40" s="30"/>
      <c r="N40" s="145"/>
      <c r="O40" s="145"/>
    </row>
    <row r="41" spans="1:15" x14ac:dyDescent="0.25">
      <c r="A41" s="96" t="s">
        <v>57</v>
      </c>
      <c r="B41" s="97"/>
      <c r="C41" s="97"/>
      <c r="D41" s="97"/>
      <c r="E41" s="97"/>
      <c r="F41" s="97"/>
      <c r="G41" s="97"/>
      <c r="H41" s="97"/>
      <c r="I41" s="97"/>
      <c r="J41" s="97"/>
      <c r="K41" s="97"/>
      <c r="L41" s="97"/>
      <c r="M41" s="97"/>
      <c r="N41" s="144" t="s">
        <v>124</v>
      </c>
      <c r="O41" s="144" t="s">
        <v>15</v>
      </c>
    </row>
    <row r="42" spans="1:15" x14ac:dyDescent="0.25">
      <c r="A42" s="98"/>
      <c r="B42" s="98"/>
      <c r="C42" s="98"/>
      <c r="D42" s="98"/>
      <c r="E42" s="98"/>
      <c r="F42" s="98"/>
      <c r="G42" s="98"/>
      <c r="H42" s="98"/>
      <c r="I42" s="98"/>
      <c r="J42" s="98"/>
      <c r="K42" s="98"/>
      <c r="L42" s="98"/>
      <c r="M42" s="98"/>
      <c r="N42" s="145"/>
      <c r="O42" s="145"/>
    </row>
    <row r="43" spans="1:15" x14ac:dyDescent="0.25">
      <c r="A43" s="18"/>
      <c r="B43" s="18"/>
      <c r="C43" s="18"/>
      <c r="D43" s="18"/>
      <c r="E43" s="18"/>
      <c r="F43" s="18"/>
      <c r="G43" s="18"/>
      <c r="H43" s="18"/>
      <c r="I43" s="18"/>
      <c r="J43" s="18"/>
      <c r="K43" s="18"/>
      <c r="L43" s="30"/>
      <c r="M43" s="30"/>
      <c r="N43" s="145"/>
      <c r="O43" s="145"/>
    </row>
    <row r="44" spans="1:15" x14ac:dyDescent="0.25">
      <c r="A44" s="18"/>
      <c r="B44" s="29" t="s">
        <v>5</v>
      </c>
      <c r="C44" s="147">
        <f ca="1">faktor*1*(SUM(INDIRECT(CONCATENATE("Zeitreihen0h15!$H$",MATCH(dat_von,Datetime!$A:$A,0),":","$H$",MATCH(dat_bis-TIME(0,15,0),Datetime!$A:$A,0)))))/1000</f>
        <v>-6639.8296189999846</v>
      </c>
      <c r="D44" s="147"/>
      <c r="E44" s="147"/>
      <c r="F44" s="147"/>
      <c r="G44" s="147"/>
      <c r="H44" s="147"/>
      <c r="I44" s="147"/>
      <c r="J44" s="147"/>
      <c r="K44" s="148" t="str">
        <f>CONCATENATE(prefix,"Wh")</f>
        <v>MWh</v>
      </c>
      <c r="L44" s="148"/>
      <c r="M44" s="77"/>
      <c r="N44" s="145"/>
      <c r="O44" s="145"/>
    </row>
    <row r="45" spans="1:15" x14ac:dyDescent="0.25">
      <c r="A45" s="18"/>
      <c r="B45" s="149" t="s">
        <v>7</v>
      </c>
      <c r="C45" s="149"/>
      <c r="D45" s="150">
        <f ca="1">faktor*4*(MIN(INDIRECT(CONCATENATE("Zeitreihen0h15!$H$",MATCH(dat_von,Datetime!$A:$A,0),":","$H$",MATCH(dat_bis-TIME(0,15,0),Datetime!$A:$A,0)))))/1000</f>
        <v>-264.21009199999992</v>
      </c>
      <c r="E45" s="150"/>
      <c r="F45" s="150"/>
      <c r="G45" s="150"/>
      <c r="H45" s="150"/>
      <c r="I45" s="150"/>
      <c r="J45" s="150"/>
      <c r="K45" s="149" t="str">
        <f>CONCATENATE(prefix,"W")</f>
        <v>MW</v>
      </c>
      <c r="L45" s="149"/>
      <c r="M45" s="77"/>
      <c r="N45" s="145"/>
      <c r="O45" s="145"/>
    </row>
    <row r="46" spans="1:15" x14ac:dyDescent="0.25">
      <c r="A46" s="18"/>
      <c r="B46" s="18"/>
      <c r="C46" s="18"/>
      <c r="D46" s="18"/>
      <c r="E46" s="18"/>
      <c r="F46" s="18"/>
      <c r="G46" s="18"/>
      <c r="H46" s="18"/>
      <c r="I46" s="18"/>
      <c r="J46" s="18"/>
      <c r="K46" s="18"/>
      <c r="L46" s="30"/>
      <c r="M46" s="30"/>
      <c r="N46" s="145"/>
      <c r="O46" s="145"/>
    </row>
    <row r="47" spans="1:15" x14ac:dyDescent="0.25">
      <c r="A47" s="96" t="s">
        <v>58</v>
      </c>
      <c r="B47" s="97"/>
      <c r="C47" s="97"/>
      <c r="D47" s="97"/>
      <c r="E47" s="97"/>
      <c r="F47" s="97"/>
      <c r="G47" s="97"/>
      <c r="H47" s="97"/>
      <c r="I47" s="97"/>
      <c r="J47" s="97"/>
      <c r="K47" s="97"/>
      <c r="L47" s="97"/>
      <c r="M47" s="97"/>
      <c r="N47" s="144" t="s">
        <v>125</v>
      </c>
      <c r="O47" s="144" t="s">
        <v>16</v>
      </c>
    </row>
    <row r="48" spans="1:15" x14ac:dyDescent="0.25">
      <c r="A48" s="98"/>
      <c r="B48" s="98"/>
      <c r="C48" s="98"/>
      <c r="D48" s="98"/>
      <c r="E48" s="98"/>
      <c r="F48" s="98"/>
      <c r="G48" s="98"/>
      <c r="H48" s="98"/>
      <c r="I48" s="98"/>
      <c r="J48" s="98"/>
      <c r="K48" s="98"/>
      <c r="L48" s="98"/>
      <c r="M48" s="98"/>
      <c r="N48" s="145"/>
      <c r="O48" s="145"/>
    </row>
    <row r="49" spans="1:15" x14ac:dyDescent="0.25">
      <c r="A49" s="18"/>
      <c r="B49" s="18"/>
      <c r="C49" s="18"/>
      <c r="D49" s="18"/>
      <c r="E49" s="18"/>
      <c r="F49" s="18"/>
      <c r="G49" s="18"/>
      <c r="H49" s="18"/>
      <c r="I49" s="18"/>
      <c r="J49" s="18"/>
      <c r="K49" s="18"/>
      <c r="L49" s="30"/>
      <c r="M49" s="30"/>
      <c r="N49" s="145"/>
      <c r="O49" s="145"/>
    </row>
    <row r="50" spans="1:15" x14ac:dyDescent="0.25">
      <c r="A50" s="18"/>
      <c r="B50" s="29" t="s">
        <v>5</v>
      </c>
      <c r="C50" s="147">
        <f ca="1">faktor*1*(SUM(INDIRECT(CONCATENATE("Zeitreihen0h15!$I$",MATCH(dat_von,Datetime!$A:$A,0),":","$I$",MATCH(dat_bis-TIME(0,15,0),Datetime!$A:$A,0)))))/1000</f>
        <v>55413.5</v>
      </c>
      <c r="D50" s="147"/>
      <c r="E50" s="147"/>
      <c r="F50" s="147"/>
      <c r="G50" s="147"/>
      <c r="H50" s="147"/>
      <c r="I50" s="147"/>
      <c r="J50" s="147"/>
      <c r="K50" s="148" t="str">
        <f>CONCATENATE(prefix,"Wh")</f>
        <v>MWh</v>
      </c>
      <c r="L50" s="148"/>
      <c r="M50" s="77"/>
      <c r="N50" s="145"/>
      <c r="O50" s="145"/>
    </row>
    <row r="51" spans="1:15" x14ac:dyDescent="0.25">
      <c r="A51" s="18"/>
      <c r="B51" s="149" t="s">
        <v>7</v>
      </c>
      <c r="C51" s="149"/>
      <c r="D51" s="150">
        <f ca="1">faktor*4*(MAX(INDIRECT(CONCATENATE("Zeitreihen0h15!$I$",MATCH(dat_von,Datetime!$A:$A,0),":","$I$",MATCH(dat_bis-TIME(0,15,0),Datetime!$A:$A,0)))))/1000</f>
        <v>881</v>
      </c>
      <c r="E51" s="150"/>
      <c r="F51" s="150"/>
      <c r="G51" s="150"/>
      <c r="H51" s="150"/>
      <c r="I51" s="150"/>
      <c r="J51" s="150"/>
      <c r="K51" s="149" t="str">
        <f>CONCATENATE(prefix,"W")</f>
        <v>MW</v>
      </c>
      <c r="L51" s="149"/>
      <c r="M51" s="77"/>
      <c r="N51" s="145"/>
      <c r="O51" s="145"/>
    </row>
    <row r="52" spans="1:15" x14ac:dyDescent="0.25">
      <c r="A52" s="18"/>
      <c r="B52" s="18"/>
      <c r="C52" s="18"/>
      <c r="D52" s="18"/>
      <c r="E52" s="18"/>
      <c r="F52" s="18"/>
      <c r="G52" s="18"/>
      <c r="H52" s="18"/>
      <c r="I52" s="18"/>
      <c r="J52" s="18"/>
      <c r="K52" s="18"/>
      <c r="L52" s="30"/>
      <c r="M52" s="30"/>
      <c r="N52" s="145"/>
      <c r="O52" s="145"/>
    </row>
    <row r="53" spans="1:15" x14ac:dyDescent="0.25">
      <c r="A53" s="96" t="s">
        <v>59</v>
      </c>
      <c r="B53" s="97"/>
      <c r="C53" s="97"/>
      <c r="D53" s="97"/>
      <c r="E53" s="97"/>
      <c r="F53" s="97"/>
      <c r="G53" s="97"/>
      <c r="H53" s="97"/>
      <c r="I53" s="97"/>
      <c r="J53" s="97"/>
      <c r="K53" s="97"/>
      <c r="L53" s="97"/>
      <c r="M53" s="97"/>
      <c r="N53" s="144" t="s">
        <v>126</v>
      </c>
      <c r="O53" s="144" t="s">
        <v>17</v>
      </c>
    </row>
    <row r="54" spans="1:15" x14ac:dyDescent="0.25">
      <c r="A54" s="98"/>
      <c r="B54" s="98"/>
      <c r="C54" s="98"/>
      <c r="D54" s="98"/>
      <c r="E54" s="98"/>
      <c r="F54" s="98"/>
      <c r="G54" s="98"/>
      <c r="H54" s="98"/>
      <c r="I54" s="98"/>
      <c r="J54" s="98"/>
      <c r="K54" s="98"/>
      <c r="L54" s="98"/>
      <c r="M54" s="98"/>
      <c r="N54" s="145"/>
      <c r="O54" s="145"/>
    </row>
    <row r="55" spans="1:15" x14ac:dyDescent="0.25">
      <c r="A55" s="18"/>
      <c r="B55" s="18"/>
      <c r="C55" s="18"/>
      <c r="D55" s="18"/>
      <c r="E55" s="18"/>
      <c r="F55" s="18"/>
      <c r="G55" s="18"/>
      <c r="H55" s="18"/>
      <c r="I55" s="18"/>
      <c r="J55" s="18"/>
      <c r="K55" s="18"/>
      <c r="L55" s="30"/>
      <c r="M55" s="30"/>
      <c r="N55" s="145"/>
      <c r="O55" s="145"/>
    </row>
    <row r="56" spans="1:15" x14ac:dyDescent="0.25">
      <c r="A56" s="18"/>
      <c r="B56" s="29" t="s">
        <v>5</v>
      </c>
      <c r="C56" s="147">
        <f ca="1">faktor*1*(SUM(INDIRECT(CONCATENATE("Zeitreihen0h15!$J$",MATCH(dat_von,Datetime!$A:$A,0),":","$J$",MATCH(dat_bis-TIME(0,15,0),Datetime!$A:$A,0)))))/1000</f>
        <v>-19999</v>
      </c>
      <c r="D56" s="147"/>
      <c r="E56" s="147"/>
      <c r="F56" s="147"/>
      <c r="G56" s="147"/>
      <c r="H56" s="147"/>
      <c r="I56" s="147"/>
      <c r="J56" s="147"/>
      <c r="K56" s="148" t="str">
        <f>CONCATENATE(prefix,"Wh")</f>
        <v>MWh</v>
      </c>
      <c r="L56" s="148"/>
      <c r="M56" s="77"/>
      <c r="N56" s="145"/>
      <c r="O56" s="145"/>
    </row>
    <row r="57" spans="1:15" x14ac:dyDescent="0.25">
      <c r="A57" s="18"/>
      <c r="B57" s="149" t="s">
        <v>7</v>
      </c>
      <c r="C57" s="149"/>
      <c r="D57" s="150">
        <f ca="1">faktor*4*(MIN(INDIRECT(CONCATENATE("Zeitreihen0h15!$J$",MATCH(dat_von,Datetime!$A:$A,0),":","$J$",MATCH(dat_bis-TIME(0,15,0),Datetime!$A:$A,0)))))/1000</f>
        <v>-538</v>
      </c>
      <c r="E57" s="150"/>
      <c r="F57" s="150"/>
      <c r="G57" s="150"/>
      <c r="H57" s="150"/>
      <c r="I57" s="150"/>
      <c r="J57" s="150"/>
      <c r="K57" s="149" t="str">
        <f>CONCATENATE(prefix,"W")</f>
        <v>MW</v>
      </c>
      <c r="L57" s="149"/>
      <c r="M57" s="77"/>
      <c r="N57" s="145"/>
      <c r="O57" s="145"/>
    </row>
    <row r="58" spans="1:15" x14ac:dyDescent="0.25">
      <c r="A58" s="18"/>
      <c r="B58" s="18"/>
      <c r="C58" s="18"/>
      <c r="D58" s="18"/>
      <c r="E58" s="18"/>
      <c r="F58" s="18"/>
      <c r="G58" s="18"/>
      <c r="H58" s="18"/>
      <c r="I58" s="18"/>
      <c r="J58" s="18"/>
      <c r="K58" s="18"/>
      <c r="L58" s="30"/>
      <c r="M58" s="30"/>
      <c r="N58" s="145"/>
      <c r="O58" s="145"/>
    </row>
    <row r="59" spans="1:15" x14ac:dyDescent="0.25">
      <c r="A59" s="96" t="s">
        <v>60</v>
      </c>
      <c r="B59" s="97"/>
      <c r="C59" s="97"/>
      <c r="D59" s="97"/>
      <c r="E59" s="97"/>
      <c r="F59" s="97"/>
      <c r="G59" s="97"/>
      <c r="H59" s="97"/>
      <c r="I59" s="97"/>
      <c r="J59" s="97"/>
      <c r="K59" s="97"/>
      <c r="L59" s="97"/>
      <c r="M59" s="97"/>
      <c r="N59" s="144" t="s">
        <v>127</v>
      </c>
      <c r="O59" s="144" t="s">
        <v>41</v>
      </c>
    </row>
    <row r="60" spans="1:15" x14ac:dyDescent="0.25">
      <c r="A60" s="98"/>
      <c r="B60" s="98"/>
      <c r="C60" s="98"/>
      <c r="D60" s="98"/>
      <c r="E60" s="98"/>
      <c r="F60" s="98"/>
      <c r="G60" s="98"/>
      <c r="H60" s="98"/>
      <c r="I60" s="98"/>
      <c r="J60" s="98"/>
      <c r="K60" s="98"/>
      <c r="L60" s="98"/>
      <c r="M60" s="98"/>
      <c r="N60" s="145"/>
      <c r="O60" s="145"/>
    </row>
    <row r="61" spans="1:15" x14ac:dyDescent="0.25">
      <c r="A61" s="18"/>
      <c r="B61" s="18"/>
      <c r="C61" s="18"/>
      <c r="D61" s="18"/>
      <c r="E61" s="18"/>
      <c r="F61" s="18"/>
      <c r="G61" s="18"/>
      <c r="H61" s="18"/>
      <c r="I61" s="18"/>
      <c r="J61" s="18"/>
      <c r="K61" s="18"/>
      <c r="L61" s="30"/>
      <c r="M61" s="30"/>
      <c r="N61" s="145"/>
      <c r="O61" s="145"/>
    </row>
    <row r="62" spans="1:15" x14ac:dyDescent="0.25">
      <c r="A62" s="18"/>
      <c r="B62" s="153" t="s">
        <v>42</v>
      </c>
      <c r="C62" s="153"/>
      <c r="D62" s="153"/>
      <c r="E62" s="153"/>
      <c r="F62" s="153"/>
      <c r="G62" s="153"/>
      <c r="H62" s="153"/>
      <c r="I62" s="153"/>
      <c r="J62" s="153"/>
      <c r="K62" s="153"/>
      <c r="L62" s="153"/>
      <c r="M62" s="30"/>
      <c r="N62" s="145"/>
      <c r="O62" s="145"/>
    </row>
    <row r="63" spans="1:15" x14ac:dyDescent="0.25">
      <c r="A63" s="18"/>
      <c r="B63" s="153" t="s">
        <v>43</v>
      </c>
      <c r="C63" s="153"/>
      <c r="D63" s="153"/>
      <c r="E63" s="153"/>
      <c r="F63" s="153"/>
      <c r="G63" s="153"/>
      <c r="H63" s="153"/>
      <c r="I63" s="153"/>
      <c r="J63" s="153"/>
      <c r="K63" s="153"/>
      <c r="L63" s="153"/>
      <c r="M63" s="30"/>
      <c r="N63" s="145"/>
      <c r="O63" s="145"/>
    </row>
    <row r="64" spans="1:15" x14ac:dyDescent="0.25">
      <c r="A64" s="18"/>
      <c r="B64" s="18"/>
      <c r="C64" s="18"/>
      <c r="D64" s="18"/>
      <c r="E64" s="18"/>
      <c r="F64" s="18"/>
      <c r="G64" s="18"/>
      <c r="H64" s="18"/>
      <c r="I64" s="18"/>
      <c r="J64" s="18"/>
      <c r="K64" s="18"/>
      <c r="L64" s="30"/>
      <c r="M64" s="30"/>
      <c r="N64" s="145"/>
      <c r="O64" s="145"/>
    </row>
    <row r="65" spans="1:15" x14ac:dyDescent="0.25">
      <c r="A65" s="18"/>
      <c r="B65" s="18"/>
      <c r="C65" s="18"/>
      <c r="D65" s="18"/>
      <c r="E65" s="18"/>
      <c r="F65" s="18"/>
      <c r="G65" s="18"/>
      <c r="H65" s="18"/>
      <c r="I65" s="18"/>
      <c r="J65" s="18"/>
      <c r="K65" s="18"/>
      <c r="L65" s="18"/>
      <c r="M65" s="18"/>
      <c r="N65" s="18"/>
      <c r="O65" s="18"/>
    </row>
    <row r="66" spans="1:15" ht="12.75" customHeight="1" x14ac:dyDescent="0.25">
      <c r="A66" s="96" t="s">
        <v>61</v>
      </c>
      <c r="B66" s="96"/>
      <c r="C66" s="96"/>
      <c r="D66" s="96"/>
      <c r="E66" s="96"/>
      <c r="F66" s="96"/>
      <c r="G66" s="96"/>
      <c r="H66" s="96"/>
      <c r="I66" s="96"/>
      <c r="J66" s="96"/>
      <c r="K66" s="96"/>
      <c r="L66" s="96"/>
      <c r="M66" s="96"/>
      <c r="N66" s="99" t="s">
        <v>35</v>
      </c>
      <c r="O66" s="63"/>
    </row>
    <row r="67" spans="1:15" ht="13" x14ac:dyDescent="0.25">
      <c r="A67" s="125"/>
      <c r="B67" s="125"/>
      <c r="C67" s="125"/>
      <c r="D67" s="125"/>
      <c r="E67" s="125"/>
      <c r="F67" s="125"/>
      <c r="G67" s="125"/>
      <c r="H67" s="125"/>
      <c r="I67" s="125"/>
      <c r="J67" s="125"/>
      <c r="K67" s="125"/>
      <c r="L67" s="125"/>
      <c r="M67" s="125"/>
      <c r="N67" s="100"/>
      <c r="O67" s="31"/>
    </row>
    <row r="68" spans="1:15" ht="13" x14ac:dyDescent="0.25">
      <c r="A68" s="2"/>
      <c r="B68" s="7"/>
      <c r="C68" s="7"/>
      <c r="D68" s="7"/>
      <c r="E68" s="7"/>
      <c r="F68" s="7"/>
      <c r="G68" s="7"/>
      <c r="H68" s="7"/>
      <c r="I68" s="7"/>
      <c r="J68" s="7"/>
      <c r="K68" s="7"/>
      <c r="L68" s="28"/>
      <c r="M68" s="28"/>
      <c r="N68" s="100"/>
      <c r="O68" s="31"/>
    </row>
    <row r="69" spans="1:15" ht="15.75" customHeight="1" x14ac:dyDescent="0.25">
      <c r="A69" s="3"/>
      <c r="B69" s="94" t="s">
        <v>24</v>
      </c>
      <c r="C69" s="94"/>
      <c r="D69" s="32" t="s">
        <v>5</v>
      </c>
      <c r="E69" s="130">
        <f ca="1">faktor*1*(SUM(INDIRECT(CONCATENATE("Zeitreihen0h15!$K$",MATCH(dat_von,Datetime!$A:$A,0),":","$K$",MATCH(dat_bis-TIME(0,15,0),Datetime!$A:$A,0)))))/1000</f>
        <v>415357.86900000001</v>
      </c>
      <c r="F69" s="130"/>
      <c r="G69" s="130"/>
      <c r="H69" s="130"/>
      <c r="I69" s="130"/>
      <c r="J69" s="130"/>
      <c r="K69" s="128" t="str">
        <f>CONCATENATE(prefix,"Wh")</f>
        <v>MWh</v>
      </c>
      <c r="L69" s="128"/>
      <c r="M69" s="28"/>
      <c r="N69" s="100"/>
      <c r="O69" s="31"/>
    </row>
    <row r="70" spans="1:15" ht="13.5" thickBot="1" x14ac:dyDescent="0.3">
      <c r="A70" s="3"/>
      <c r="B70" s="113"/>
      <c r="C70" s="113"/>
      <c r="D70" s="33" t="s">
        <v>7</v>
      </c>
      <c r="E70" s="131">
        <f ca="1">faktor*4*(MAX(INDIRECT(CONCATENATE("Zeitreihen0h15!$K$",MATCH(dat_von,Datetime!$A:$A,0),":","$K$",MATCH(dat_bis-TIME(0,15,0),Datetime!$A:$A,0)))))/1000</f>
        <v>1996.38</v>
      </c>
      <c r="F70" s="131"/>
      <c r="G70" s="131"/>
      <c r="H70" s="131"/>
      <c r="I70" s="131"/>
      <c r="J70" s="131"/>
      <c r="K70" s="129" t="str">
        <f>CONCATENATE(prefix,"W")</f>
        <v>MW</v>
      </c>
      <c r="L70" s="129"/>
      <c r="M70" s="28"/>
      <c r="N70" s="100"/>
      <c r="O70" s="31"/>
    </row>
    <row r="71" spans="1:15" ht="13" x14ac:dyDescent="0.25">
      <c r="A71" s="3"/>
      <c r="B71" s="94" t="s">
        <v>25</v>
      </c>
      <c r="C71" s="94"/>
      <c r="D71" s="34" t="s">
        <v>5</v>
      </c>
      <c r="E71" s="132">
        <f ca="1">faktor*1*(SUM(INDIRECT(CONCATENATE("Zeitreihen0h15!$L$",MATCH(dat_von,Datetime!$A:$A,0),":","$L$",MATCH(dat_bis-TIME(0,15,0),Datetime!$A:$A,0)))))/1000</f>
        <v>222329.91099999999</v>
      </c>
      <c r="F71" s="132"/>
      <c r="G71" s="132"/>
      <c r="H71" s="132"/>
      <c r="I71" s="132"/>
      <c r="J71" s="132"/>
      <c r="K71" s="133" t="str">
        <f>CONCATENATE(prefix,"Wh")</f>
        <v>MWh</v>
      </c>
      <c r="L71" s="133"/>
      <c r="M71" s="28"/>
      <c r="N71" s="100"/>
      <c r="O71" s="31"/>
    </row>
    <row r="72" spans="1:15" ht="13" x14ac:dyDescent="0.25">
      <c r="A72" s="3"/>
      <c r="B72" s="94"/>
      <c r="C72" s="94"/>
      <c r="D72" s="35" t="s">
        <v>7</v>
      </c>
      <c r="E72" s="134">
        <f ca="1">faktor*4*(MAX(INDIRECT(CONCATENATE("Zeitreihen0h15!$L$",MATCH(dat_von,Datetime!$A:$A,0),":","$L$",MATCH(dat_bis-TIME(0,15,0),Datetime!$A:$A,0)))))/1000</f>
        <v>1696.2720000000002</v>
      </c>
      <c r="F72" s="134"/>
      <c r="G72" s="134"/>
      <c r="H72" s="134"/>
      <c r="I72" s="134"/>
      <c r="J72" s="134"/>
      <c r="K72" s="135" t="str">
        <f>CONCATENATE(prefix,"W")</f>
        <v>MW</v>
      </c>
      <c r="L72" s="135"/>
      <c r="M72" s="28"/>
      <c r="N72" s="100"/>
      <c r="O72" s="31"/>
    </row>
    <row r="73" spans="1:15" ht="13" x14ac:dyDescent="0.25">
      <c r="A73" s="3"/>
      <c r="B73" s="4"/>
      <c r="C73" s="4"/>
      <c r="D73" s="4"/>
      <c r="E73" s="8"/>
      <c r="F73" s="8"/>
      <c r="G73" s="8"/>
      <c r="H73" s="8"/>
      <c r="I73" s="8"/>
      <c r="J73" s="8"/>
      <c r="K73" s="4"/>
      <c r="L73" s="4"/>
      <c r="M73" s="28"/>
      <c r="N73" s="100"/>
      <c r="O73" s="31"/>
    </row>
    <row r="74" spans="1:15" ht="13" x14ac:dyDescent="0.25">
      <c r="A74" s="3"/>
      <c r="B74" s="94" t="s">
        <v>26</v>
      </c>
      <c r="C74" s="94"/>
      <c r="D74" s="36" t="s">
        <v>5</v>
      </c>
      <c r="E74" s="136">
        <f ca="1">faktor*1*(SUM(INDIRECT(CONCATENATE("Zeitreihen0h15!$M$",MATCH(dat_von,Datetime!$A:$A,0),":","$M$",MATCH(dat_bis-TIME(0,15,0),Datetime!$A:$A,0)))))/1000</f>
        <v>304781.29499999998</v>
      </c>
      <c r="F74" s="136"/>
      <c r="G74" s="136"/>
      <c r="H74" s="136"/>
      <c r="I74" s="136"/>
      <c r="J74" s="136"/>
      <c r="K74" s="137" t="str">
        <f>CONCATENATE(prefix,"Wh")</f>
        <v>MWh</v>
      </c>
      <c r="L74" s="137"/>
      <c r="M74" s="28"/>
      <c r="N74" s="100"/>
      <c r="O74" s="31"/>
    </row>
    <row r="75" spans="1:15" ht="13.5" thickBot="1" x14ac:dyDescent="0.3">
      <c r="A75" s="3"/>
      <c r="B75" s="113"/>
      <c r="C75" s="113"/>
      <c r="D75" s="37" t="s">
        <v>7</v>
      </c>
      <c r="E75" s="138">
        <f ca="1">faktor*4*(MAX(INDIRECT(CONCATENATE("Zeitreihen0h15!$M$",MATCH(dat_von,Datetime!$A:$A,0),":","$M$",MATCH(dat_bis-TIME(0,15,0),Datetime!$A:$A,0)))))/1000</f>
        <v>3250.3040000000001</v>
      </c>
      <c r="F75" s="138"/>
      <c r="G75" s="138"/>
      <c r="H75" s="138"/>
      <c r="I75" s="138"/>
      <c r="J75" s="138"/>
      <c r="K75" s="139" t="str">
        <f>CONCATENATE(prefix,"W")</f>
        <v>MW</v>
      </c>
      <c r="L75" s="139"/>
      <c r="M75" s="28"/>
      <c r="N75" s="100"/>
      <c r="O75" s="31"/>
    </row>
    <row r="76" spans="1:15" ht="13" x14ac:dyDescent="0.25">
      <c r="A76" s="3"/>
      <c r="B76" s="94" t="s">
        <v>27</v>
      </c>
      <c r="C76" s="94"/>
      <c r="D76" s="38" t="s">
        <v>5</v>
      </c>
      <c r="E76" s="140">
        <f ca="1">faktor*1*(SUM(INDIRECT(CONCATENATE("Zeitreihen0h15!$N$",MATCH(dat_von,Datetime!$A:$A,0),":","$N$",MATCH(dat_bis-TIME(0,15,0),Datetime!$A:$A,0)))))/1000</f>
        <v>1498581.916</v>
      </c>
      <c r="F76" s="140"/>
      <c r="G76" s="140"/>
      <c r="H76" s="140"/>
      <c r="I76" s="140"/>
      <c r="J76" s="140"/>
      <c r="K76" s="141" t="str">
        <f>CONCATENATE(prefix,"Wh")</f>
        <v>MWh</v>
      </c>
      <c r="L76" s="141"/>
      <c r="M76" s="28"/>
      <c r="N76" s="100"/>
      <c r="O76" s="31"/>
    </row>
    <row r="77" spans="1:15" ht="13" x14ac:dyDescent="0.25">
      <c r="A77" s="3"/>
      <c r="B77" s="94"/>
      <c r="C77" s="94"/>
      <c r="D77" s="39" t="s">
        <v>7</v>
      </c>
      <c r="E77" s="142">
        <f ca="1">faktor*4*(MAX(INDIRECT(CONCATENATE("Zeitreihen0h15!$N$",MATCH(dat_von,Datetime!$A:$A,0),":","$N$",MATCH(dat_bis-TIME(0,15,0),Datetime!$A:$A,0)))))/1000</f>
        <v>5304.2719999999999</v>
      </c>
      <c r="F77" s="142"/>
      <c r="G77" s="142"/>
      <c r="H77" s="142"/>
      <c r="I77" s="142"/>
      <c r="J77" s="142"/>
      <c r="K77" s="143" t="str">
        <f>CONCATENATE(prefix,"W")</f>
        <v>MW</v>
      </c>
      <c r="L77" s="143"/>
      <c r="M77" s="28"/>
      <c r="N77" s="100"/>
      <c r="O77" s="31"/>
    </row>
    <row r="78" spans="1:15" ht="13" x14ac:dyDescent="0.25">
      <c r="A78" s="3"/>
      <c r="B78" s="4"/>
      <c r="C78" s="4"/>
      <c r="D78" s="4"/>
      <c r="E78" s="8"/>
      <c r="F78" s="8"/>
      <c r="G78" s="8"/>
      <c r="H78" s="8"/>
      <c r="I78" s="8"/>
      <c r="J78" s="8"/>
      <c r="K78" s="4"/>
      <c r="L78" s="4"/>
      <c r="M78" s="28"/>
      <c r="N78" s="100"/>
      <c r="O78" s="31"/>
    </row>
    <row r="79" spans="1:15" ht="13" x14ac:dyDescent="0.25">
      <c r="A79" s="3"/>
      <c r="B79" s="94" t="s">
        <v>28</v>
      </c>
      <c r="C79" s="94"/>
      <c r="D79" s="40" t="s">
        <v>5</v>
      </c>
      <c r="E79" s="114">
        <f ca="1">faktor*1*(SUM(INDIRECT(CONCATENATE("Zeitreihen0h15!$O$",MATCH(dat_von,Datetime!$A:$A,0),":","$O$",MATCH(dat_bis-TIME(0,15,0),Datetime!$A:$A,0)))))/1000</f>
        <v>176312.62599999999</v>
      </c>
      <c r="F79" s="114"/>
      <c r="G79" s="114"/>
      <c r="H79" s="114"/>
      <c r="I79" s="114"/>
      <c r="J79" s="114"/>
      <c r="K79" s="115" t="str">
        <f>CONCATENATE(prefix,"Wh")</f>
        <v>MWh</v>
      </c>
      <c r="L79" s="115"/>
      <c r="M79" s="28"/>
      <c r="N79" s="100"/>
      <c r="O79" s="31"/>
    </row>
    <row r="80" spans="1:15" ht="13.5" thickBot="1" x14ac:dyDescent="0.3">
      <c r="A80" s="3"/>
      <c r="B80" s="113"/>
      <c r="C80" s="113"/>
      <c r="D80" s="41" t="s">
        <v>7</v>
      </c>
      <c r="E80" s="116">
        <f ca="1">faktor*4*(MAX(INDIRECT(CONCATENATE("Zeitreihen0h15!$O$",MATCH(dat_von,Datetime!$A:$A,0),":","$O$",MATCH(dat_bis-TIME(0,15,0),Datetime!$A:$A,0)))))/1000</f>
        <v>3126.7119999999995</v>
      </c>
      <c r="F80" s="116"/>
      <c r="G80" s="116"/>
      <c r="H80" s="116"/>
      <c r="I80" s="116"/>
      <c r="J80" s="116"/>
      <c r="K80" s="117" t="str">
        <f>CONCATENATE(prefix,"W")</f>
        <v>MW</v>
      </c>
      <c r="L80" s="117"/>
      <c r="M80" s="28"/>
      <c r="N80" s="100"/>
      <c r="O80" s="31"/>
    </row>
    <row r="81" spans="1:15" ht="13" x14ac:dyDescent="0.25">
      <c r="A81" s="3"/>
      <c r="B81" s="94" t="s">
        <v>29</v>
      </c>
      <c r="C81" s="94"/>
      <c r="D81" s="42" t="s">
        <v>5</v>
      </c>
      <c r="E81" s="119">
        <f ca="1">faktor*1*(SUM(INDIRECT(CONCATENATE("Zeitreihen0h15!$P$",MATCH(dat_von,Datetime!$A:$A,0),":","$P$",MATCH(dat_bis-TIME(0,15,0),Datetime!$A:$A,0)))))/1000</f>
        <v>1679768.5889999999</v>
      </c>
      <c r="F81" s="119"/>
      <c r="G81" s="119"/>
      <c r="H81" s="119"/>
      <c r="I81" s="119"/>
      <c r="J81" s="119"/>
      <c r="K81" s="120" t="str">
        <f>CONCATENATE(prefix,"Wh")</f>
        <v>MWh</v>
      </c>
      <c r="L81" s="120"/>
      <c r="M81" s="28"/>
      <c r="N81" s="100"/>
      <c r="O81" s="31"/>
    </row>
    <row r="82" spans="1:15" ht="13" x14ac:dyDescent="0.25">
      <c r="A82" s="3"/>
      <c r="B82" s="94"/>
      <c r="C82" s="94"/>
      <c r="D82" s="43" t="s">
        <v>7</v>
      </c>
      <c r="E82" s="121">
        <f ca="1">faktor*4*(MAX(INDIRECT(CONCATENATE("Zeitreihen0h15!$P$",MATCH(dat_von,Datetime!$A:$A,0),":","$P$",MATCH(dat_bis-TIME(0,15,0),Datetime!$A:$A,0)))))/1000</f>
        <v>3781.1439999999998</v>
      </c>
      <c r="F82" s="121"/>
      <c r="G82" s="121"/>
      <c r="H82" s="121"/>
      <c r="I82" s="121"/>
      <c r="J82" s="121"/>
      <c r="K82" s="122" t="str">
        <f>CONCATENATE(prefix,"W")</f>
        <v>MW</v>
      </c>
      <c r="L82" s="122"/>
      <c r="M82" s="28"/>
      <c r="N82" s="100"/>
      <c r="O82" s="31"/>
    </row>
    <row r="83" spans="1:15" ht="13" x14ac:dyDescent="0.25">
      <c r="A83" s="3"/>
      <c r="B83" s="4"/>
      <c r="C83" s="4"/>
      <c r="D83" s="4"/>
      <c r="E83" s="8"/>
      <c r="F83" s="8"/>
      <c r="G83" s="8"/>
      <c r="H83" s="8"/>
      <c r="I83" s="8"/>
      <c r="J83" s="8"/>
      <c r="K83" s="4"/>
      <c r="L83" s="4"/>
      <c r="M83" s="28"/>
      <c r="N83" s="100"/>
      <c r="O83" s="31"/>
    </row>
    <row r="84" spans="1:15" ht="13" x14ac:dyDescent="0.25">
      <c r="A84" s="3"/>
      <c r="B84" s="94" t="s">
        <v>30</v>
      </c>
      <c r="C84" s="94"/>
      <c r="D84" s="44" t="s">
        <v>5</v>
      </c>
      <c r="E84" s="123">
        <f ca="1">faktor*1*(SUM(INDIRECT(CONCATENATE("Zeitreihen0h15!$Q$",MATCH(dat_von,Datetime!$A:$A,0),":","$Q$",MATCH(dat_bis-TIME(0,15,0),Datetime!$A:$A,0)))))/1000</f>
        <v>915031.03200000001</v>
      </c>
      <c r="F84" s="123"/>
      <c r="G84" s="123"/>
      <c r="H84" s="123"/>
      <c r="I84" s="123"/>
      <c r="J84" s="123"/>
      <c r="K84" s="126" t="str">
        <f>CONCATENATE(prefix,"Wh")</f>
        <v>MWh</v>
      </c>
      <c r="L84" s="126"/>
      <c r="M84" s="28"/>
      <c r="N84" s="100"/>
      <c r="O84" s="31"/>
    </row>
    <row r="85" spans="1:15" ht="13.5" thickBot="1" x14ac:dyDescent="0.3">
      <c r="A85" s="3"/>
      <c r="B85" s="113"/>
      <c r="C85" s="113"/>
      <c r="D85" s="45" t="s">
        <v>7</v>
      </c>
      <c r="E85" s="124">
        <f ca="1">faktor*4*(MAX(INDIRECT(CONCATENATE("Zeitreihen0h15!$Q$",MATCH(dat_von,Datetime!$A:$A,0),":","$Q$",MATCH(dat_bis-TIME(0,15,0),Datetime!$A:$A,0)))))/1000</f>
        <v>3829.4480000000012</v>
      </c>
      <c r="F85" s="124"/>
      <c r="G85" s="124"/>
      <c r="H85" s="124"/>
      <c r="I85" s="124"/>
      <c r="J85" s="124"/>
      <c r="K85" s="127" t="str">
        <f>CONCATENATE(prefix,"W")</f>
        <v>MW</v>
      </c>
      <c r="L85" s="127"/>
      <c r="M85" s="28"/>
      <c r="N85" s="100"/>
      <c r="O85" s="31"/>
    </row>
    <row r="86" spans="1:15" ht="13" x14ac:dyDescent="0.25">
      <c r="A86" s="3"/>
      <c r="B86" s="94" t="s">
        <v>31</v>
      </c>
      <c r="C86" s="94"/>
      <c r="D86" s="46" t="s">
        <v>5</v>
      </c>
      <c r="E86" s="95">
        <f ca="1">faktor*1*(SUM(INDIRECT(CONCATENATE("Zeitreihen0h15!$R$",MATCH(dat_von,Datetime!$A:$A,0),":","$R$",MATCH(dat_bis-TIME(0,15,0),Datetime!$A:$A,0)))))/1000</f>
        <v>231730.527</v>
      </c>
      <c r="F86" s="95"/>
      <c r="G86" s="95"/>
      <c r="H86" s="95"/>
      <c r="I86" s="95"/>
      <c r="J86" s="95"/>
      <c r="K86" s="101" t="str">
        <f>CONCATENATE(prefix,"Wh")</f>
        <v>MWh</v>
      </c>
      <c r="L86" s="101"/>
      <c r="M86" s="28"/>
      <c r="N86" s="100"/>
      <c r="O86" s="31"/>
    </row>
    <row r="87" spans="1:15" ht="13" x14ac:dyDescent="0.25">
      <c r="A87" s="3"/>
      <c r="B87" s="94"/>
      <c r="C87" s="94"/>
      <c r="D87" s="47" t="s">
        <v>7</v>
      </c>
      <c r="E87" s="102">
        <f ca="1">faktor*4*(MAX(INDIRECT(CONCATENATE("Zeitreihen0h15!$R$",MATCH(dat_von,Datetime!$A:$A,0),":","$R$",MATCH(dat_bis-TIME(0,15,0),Datetime!$A:$A,0)))))/1000</f>
        <v>3646.3479999999995</v>
      </c>
      <c r="F87" s="102"/>
      <c r="G87" s="102"/>
      <c r="H87" s="102"/>
      <c r="I87" s="102"/>
      <c r="J87" s="102"/>
      <c r="K87" s="103" t="str">
        <f>CONCATENATE(prefix,"W")</f>
        <v>MW</v>
      </c>
      <c r="L87" s="103"/>
      <c r="M87" s="28"/>
      <c r="N87" s="100"/>
      <c r="O87" s="31"/>
    </row>
    <row r="88" spans="1:15" ht="13" x14ac:dyDescent="0.25">
      <c r="A88" s="7"/>
      <c r="B88" s="7"/>
      <c r="C88" s="7"/>
      <c r="D88" s="7"/>
      <c r="E88" s="7"/>
      <c r="F88" s="7"/>
      <c r="G88" s="7"/>
      <c r="H88" s="7"/>
      <c r="I88" s="7"/>
      <c r="J88" s="7"/>
      <c r="K88" s="7"/>
      <c r="L88" s="28"/>
      <c r="M88" s="28"/>
      <c r="N88" s="100"/>
      <c r="O88" s="31"/>
    </row>
    <row r="89" spans="1:15" x14ac:dyDescent="0.25">
      <c r="A89" s="18"/>
      <c r="B89" s="18"/>
      <c r="C89" s="18"/>
      <c r="D89" s="18"/>
      <c r="E89" s="18"/>
      <c r="F89" s="18"/>
      <c r="G89" s="18"/>
      <c r="H89" s="18"/>
      <c r="I89" s="18"/>
      <c r="J89" s="18"/>
      <c r="K89" s="18"/>
      <c r="L89" s="18"/>
      <c r="M89" s="18"/>
      <c r="N89" s="18"/>
      <c r="O89" s="18"/>
    </row>
    <row r="90" spans="1:15" ht="12.75" customHeight="1" x14ac:dyDescent="0.25">
      <c r="A90" s="96" t="s">
        <v>36</v>
      </c>
      <c r="B90" s="97"/>
      <c r="C90" s="97"/>
      <c r="D90" s="97"/>
      <c r="E90" s="97"/>
      <c r="F90" s="97"/>
      <c r="G90" s="97"/>
      <c r="H90" s="97"/>
      <c r="I90" s="97"/>
      <c r="J90" s="97"/>
      <c r="K90" s="97"/>
      <c r="L90" s="97"/>
      <c r="M90" s="97"/>
      <c r="N90" s="99" t="s">
        <v>35</v>
      </c>
      <c r="O90" s="63"/>
    </row>
    <row r="91" spans="1:15" ht="13" x14ac:dyDescent="0.25">
      <c r="A91" s="98"/>
      <c r="B91" s="98"/>
      <c r="C91" s="98"/>
      <c r="D91" s="98"/>
      <c r="E91" s="98"/>
      <c r="F91" s="98"/>
      <c r="G91" s="98"/>
      <c r="H91" s="98"/>
      <c r="I91" s="98"/>
      <c r="J91" s="98"/>
      <c r="K91" s="98"/>
      <c r="L91" s="98"/>
      <c r="M91" s="98"/>
      <c r="N91" s="100"/>
      <c r="O91" s="31"/>
    </row>
    <row r="92" spans="1:15" ht="13" x14ac:dyDescent="0.25">
      <c r="A92" s="2"/>
      <c r="B92" s="7"/>
      <c r="C92" s="7"/>
      <c r="D92" s="7"/>
      <c r="E92" s="7"/>
      <c r="F92" s="7"/>
      <c r="G92" s="7"/>
      <c r="H92" s="7"/>
      <c r="I92" s="7"/>
      <c r="J92" s="7"/>
      <c r="K92" s="7"/>
      <c r="L92" s="28"/>
      <c r="M92" s="28"/>
      <c r="N92" s="100"/>
      <c r="O92" s="31"/>
    </row>
    <row r="93" spans="1:15" ht="15.75" customHeight="1" x14ac:dyDescent="0.25">
      <c r="A93" s="3"/>
      <c r="B93" s="4"/>
      <c r="C93" s="4"/>
      <c r="D93" s="4"/>
      <c r="E93" s="4"/>
      <c r="F93" s="4"/>
      <c r="G93" s="4"/>
      <c r="H93" s="4"/>
      <c r="I93" s="4"/>
      <c r="J93" s="4"/>
      <c r="K93" s="4"/>
      <c r="L93" s="4"/>
      <c r="M93" s="28"/>
      <c r="N93" s="100"/>
      <c r="O93" s="31"/>
    </row>
    <row r="94" spans="1:15" ht="13" x14ac:dyDescent="0.25">
      <c r="A94" s="3"/>
      <c r="B94" s="4"/>
      <c r="C94" s="4"/>
      <c r="D94" s="4"/>
      <c r="E94" s="7"/>
      <c r="F94" s="7"/>
      <c r="G94" s="7"/>
      <c r="H94" s="7"/>
      <c r="I94" s="7"/>
      <c r="J94" s="7"/>
      <c r="K94" s="4"/>
      <c r="L94" s="4"/>
      <c r="M94" s="28"/>
      <c r="N94" s="100"/>
      <c r="O94" s="31"/>
    </row>
    <row r="95" spans="1:15" ht="13" x14ac:dyDescent="0.25">
      <c r="A95" s="3"/>
      <c r="B95" s="4"/>
      <c r="C95" s="4"/>
      <c r="D95" s="4"/>
      <c r="E95" s="4"/>
      <c r="F95" s="4"/>
      <c r="G95" s="4"/>
      <c r="H95" s="4"/>
      <c r="I95" s="4"/>
      <c r="J95" s="4"/>
      <c r="K95" s="4"/>
      <c r="L95" s="4"/>
      <c r="M95" s="28"/>
      <c r="N95" s="100"/>
      <c r="O95" s="31"/>
    </row>
    <row r="96" spans="1:15" ht="13" x14ac:dyDescent="0.25">
      <c r="A96" s="3"/>
      <c r="B96" s="94" t="s">
        <v>34</v>
      </c>
      <c r="C96" s="94"/>
      <c r="D96" s="48" t="s">
        <v>5</v>
      </c>
      <c r="E96" s="104">
        <f ca="1">faktor*1*(SUM(INDIRECT(CONCATENATE("Zeitreihen0h15!$S$",MATCH(dat_von,Datetime!$A:$A,0),":","$S$",MATCH(dat_bis-TIME(0,15,0),Datetime!$A:$A,0)))))/1000</f>
        <v>1659742.1270000001</v>
      </c>
      <c r="F96" s="104"/>
      <c r="G96" s="104"/>
      <c r="H96" s="104"/>
      <c r="I96" s="104"/>
      <c r="J96" s="104"/>
      <c r="K96" s="118" t="str">
        <f>CONCATENATE(prefix,"Wh")</f>
        <v>MWh</v>
      </c>
      <c r="L96" s="118"/>
      <c r="M96" s="28"/>
      <c r="N96" s="100"/>
      <c r="O96" s="31"/>
    </row>
    <row r="97" spans="1:15" ht="13" x14ac:dyDescent="0.25">
      <c r="A97" s="3"/>
      <c r="B97" s="94"/>
      <c r="C97" s="94"/>
      <c r="D97" s="49" t="s">
        <v>7</v>
      </c>
      <c r="E97" s="109">
        <f ca="1">faktor*4*(MAX(INDIRECT(CONCATENATE("Zeitreihen0h15!$S$",MATCH(dat_von,Datetime!$A:$A,0),":","$S$",MATCH(dat_bis-TIME(0,15,0),Datetime!$A:$A,0)))))/1000</f>
        <v>4458.387999999999</v>
      </c>
      <c r="F97" s="109"/>
      <c r="G97" s="109"/>
      <c r="H97" s="109"/>
      <c r="I97" s="109"/>
      <c r="J97" s="109"/>
      <c r="K97" s="110" t="str">
        <f>CONCATENATE(prefix,"W")</f>
        <v>MW</v>
      </c>
      <c r="L97" s="110"/>
      <c r="M97" s="28"/>
      <c r="N97" s="100"/>
      <c r="O97" s="31"/>
    </row>
    <row r="98" spans="1:15" ht="13" x14ac:dyDescent="0.25">
      <c r="A98" s="3"/>
      <c r="B98" s="4"/>
      <c r="C98" s="4"/>
      <c r="D98" s="4"/>
      <c r="E98" s="9"/>
      <c r="F98" s="9"/>
      <c r="G98" s="9"/>
      <c r="H98" s="9"/>
      <c r="I98" s="9"/>
      <c r="J98" s="9"/>
      <c r="K98" s="4"/>
      <c r="L98" s="4"/>
      <c r="M98" s="28"/>
      <c r="N98" s="100"/>
      <c r="O98" s="31"/>
    </row>
    <row r="99" spans="1:15" ht="13" x14ac:dyDescent="0.25">
      <c r="A99" s="3"/>
      <c r="B99" s="4"/>
      <c r="C99" s="4"/>
      <c r="D99" s="4"/>
      <c r="E99" s="10"/>
      <c r="F99" s="10"/>
      <c r="G99" s="10"/>
      <c r="H99" s="10"/>
      <c r="I99" s="10"/>
      <c r="J99" s="10"/>
      <c r="K99" s="4"/>
      <c r="L99" s="4"/>
      <c r="M99" s="28"/>
      <c r="N99" s="100"/>
      <c r="O99" s="31"/>
    </row>
    <row r="100" spans="1:15" ht="13" x14ac:dyDescent="0.25">
      <c r="A100" s="3"/>
      <c r="B100" s="4"/>
      <c r="C100" s="4"/>
      <c r="D100" s="4"/>
      <c r="E100" s="8"/>
      <c r="F100" s="8"/>
      <c r="G100" s="8"/>
      <c r="H100" s="8"/>
      <c r="I100" s="8"/>
      <c r="J100" s="8"/>
      <c r="K100" s="4"/>
      <c r="L100" s="4"/>
      <c r="M100" s="28"/>
      <c r="N100" s="100"/>
      <c r="O100" s="31"/>
    </row>
    <row r="101" spans="1:15" ht="13" x14ac:dyDescent="0.25">
      <c r="A101" s="3"/>
      <c r="B101" s="94" t="s">
        <v>32</v>
      </c>
      <c r="C101" s="94"/>
      <c r="D101" s="61" t="s">
        <v>5</v>
      </c>
      <c r="E101" s="111">
        <f ca="1">faktor*1*(SUM(INDIRECT(CONCATENATE("Zeitreihen0h15!$T$",MATCH(dat_von,Datetime!$A:$A,0),":","$T$",MATCH(dat_bis-TIME(0,15,0),Datetime!$A:$A,0)))))/1000</f>
        <v>3632410.943</v>
      </c>
      <c r="F101" s="111"/>
      <c r="G101" s="111"/>
      <c r="H101" s="111"/>
      <c r="I101" s="111"/>
      <c r="J101" s="111"/>
      <c r="K101" s="112" t="str">
        <f>CONCATENATE(prefix,"Wh")</f>
        <v>MWh</v>
      </c>
      <c r="L101" s="112"/>
      <c r="M101" s="28"/>
      <c r="N101" s="100"/>
      <c r="O101" s="31"/>
    </row>
    <row r="102" spans="1:15" ht="13" x14ac:dyDescent="0.25">
      <c r="A102" s="3"/>
      <c r="B102" s="94"/>
      <c r="C102" s="94"/>
      <c r="D102" s="62" t="s">
        <v>7</v>
      </c>
      <c r="E102" s="92">
        <f ca="1">faktor*4*(MAX(INDIRECT(CONCATENATE("Zeitreihen0h15!$T$",MATCH(dat_von,Datetime!$A:$A,0),":","$T$",MATCH(dat_bis-TIME(0,15,0),Datetime!$A:$A,0)))))/1000</f>
        <v>7640.7800000000034</v>
      </c>
      <c r="F102" s="92"/>
      <c r="G102" s="92"/>
      <c r="H102" s="92"/>
      <c r="I102" s="92"/>
      <c r="J102" s="92"/>
      <c r="K102" s="93" t="str">
        <f>CONCATENATE(prefix,"W")</f>
        <v>MW</v>
      </c>
      <c r="L102" s="93"/>
      <c r="M102" s="28"/>
      <c r="N102" s="100"/>
      <c r="O102" s="31"/>
    </row>
    <row r="103" spans="1:15" ht="13" x14ac:dyDescent="0.25">
      <c r="A103" s="3"/>
      <c r="B103" s="4"/>
      <c r="C103" s="4"/>
      <c r="D103" s="4"/>
      <c r="E103" s="9"/>
      <c r="F103" s="9"/>
      <c r="G103" s="9"/>
      <c r="H103" s="9"/>
      <c r="I103" s="9"/>
      <c r="J103" s="9"/>
      <c r="K103" s="4"/>
      <c r="L103" s="4"/>
      <c r="M103" s="28"/>
      <c r="N103" s="100"/>
      <c r="O103" s="31"/>
    </row>
    <row r="104" spans="1:15" ht="13" x14ac:dyDescent="0.25">
      <c r="A104" s="3"/>
      <c r="B104" s="4"/>
      <c r="C104" s="4"/>
      <c r="D104" s="4"/>
      <c r="E104" s="10"/>
      <c r="F104" s="10"/>
      <c r="G104" s="10"/>
      <c r="H104" s="10"/>
      <c r="I104" s="10"/>
      <c r="J104" s="10"/>
      <c r="K104" s="4"/>
      <c r="L104" s="4"/>
      <c r="M104" s="28"/>
      <c r="N104" s="100"/>
      <c r="O104" s="31"/>
    </row>
    <row r="105" spans="1:15" ht="13" x14ac:dyDescent="0.25">
      <c r="A105" s="3"/>
      <c r="B105" s="4"/>
      <c r="C105" s="4"/>
      <c r="D105" s="4"/>
      <c r="E105" s="8"/>
      <c r="F105" s="8"/>
      <c r="G105" s="8"/>
      <c r="H105" s="8"/>
      <c r="I105" s="8"/>
      <c r="J105" s="8"/>
      <c r="K105" s="4"/>
      <c r="L105" s="4"/>
      <c r="M105" s="28"/>
      <c r="N105" s="100"/>
      <c r="O105" s="31"/>
    </row>
    <row r="106" spans="1:15" ht="13" x14ac:dyDescent="0.25">
      <c r="A106" s="3"/>
      <c r="B106" s="94" t="s">
        <v>33</v>
      </c>
      <c r="C106" s="94"/>
      <c r="D106" s="50" t="s">
        <v>5</v>
      </c>
      <c r="E106" s="105">
        <f ca="1">faktor*1*(SUM(INDIRECT(CONCATENATE("Zeitreihen0h15!$U$",MATCH(dat_von,Datetime!$A:$A,0),":","$U$",MATCH(dat_bis-TIME(0,15,0),Datetime!$A:$A,0)))))/1000</f>
        <v>1811482.8219999999</v>
      </c>
      <c r="F106" s="105"/>
      <c r="G106" s="105"/>
      <c r="H106" s="105"/>
      <c r="I106" s="105"/>
      <c r="J106" s="105"/>
      <c r="K106" s="106" t="str">
        <f>CONCATENATE(prefix,"Wh")</f>
        <v>MWh</v>
      </c>
      <c r="L106" s="106"/>
      <c r="M106" s="28"/>
      <c r="N106" s="100"/>
      <c r="O106" s="31"/>
    </row>
    <row r="107" spans="1:15" ht="13" x14ac:dyDescent="0.25">
      <c r="A107" s="3"/>
      <c r="B107" s="94"/>
      <c r="C107" s="94"/>
      <c r="D107" s="51" t="s">
        <v>7</v>
      </c>
      <c r="E107" s="107">
        <f ca="1">faktor*4*(MAX(INDIRECT(CONCATENATE("Zeitreihen0h15!$U$",MATCH(dat_von,Datetime!$A:$A,0),":","$U$",MATCH(dat_bis-TIME(0,15,0),Datetime!$A:$A,0)))))/1000</f>
        <v>7304.1239999999998</v>
      </c>
      <c r="F107" s="107"/>
      <c r="G107" s="107"/>
      <c r="H107" s="107"/>
      <c r="I107" s="107"/>
      <c r="J107" s="107"/>
      <c r="K107" s="108" t="str">
        <f>CONCATENATE(prefix,"W")</f>
        <v>MW</v>
      </c>
      <c r="L107" s="108"/>
      <c r="M107" s="28"/>
      <c r="N107" s="100"/>
      <c r="O107" s="31"/>
    </row>
    <row r="108" spans="1:15" ht="13" x14ac:dyDescent="0.25">
      <c r="A108" s="3"/>
      <c r="B108" s="4"/>
      <c r="C108" s="4"/>
      <c r="D108" s="4"/>
      <c r="E108" s="4"/>
      <c r="F108" s="4"/>
      <c r="G108" s="4"/>
      <c r="H108" s="4"/>
      <c r="I108" s="4"/>
      <c r="J108" s="4"/>
      <c r="K108" s="4"/>
      <c r="L108" s="4"/>
      <c r="M108" s="28"/>
      <c r="N108" s="100"/>
      <c r="O108" s="31"/>
    </row>
    <row r="109" spans="1:15" ht="13" x14ac:dyDescent="0.25">
      <c r="A109" s="3"/>
      <c r="B109" s="4"/>
      <c r="C109" s="4"/>
      <c r="D109" s="4"/>
      <c r="E109" s="7"/>
      <c r="F109" s="7"/>
      <c r="G109" s="7"/>
      <c r="H109" s="7"/>
      <c r="I109" s="7"/>
      <c r="J109" s="7"/>
      <c r="K109" s="4"/>
      <c r="L109" s="4"/>
      <c r="M109" s="28"/>
      <c r="N109" s="100"/>
      <c r="O109" s="31"/>
    </row>
    <row r="110" spans="1:15" ht="13" x14ac:dyDescent="0.25">
      <c r="A110" s="3"/>
      <c r="B110" s="4"/>
      <c r="C110" s="4"/>
      <c r="D110" s="4"/>
      <c r="E110" s="4"/>
      <c r="F110" s="4"/>
      <c r="G110" s="4"/>
      <c r="H110" s="4"/>
      <c r="I110" s="4"/>
      <c r="J110" s="4"/>
      <c r="K110" s="4"/>
      <c r="L110" s="4"/>
      <c r="M110" s="28"/>
      <c r="N110" s="100"/>
      <c r="O110" s="31"/>
    </row>
    <row r="111" spans="1:15" ht="13" x14ac:dyDescent="0.25">
      <c r="A111" s="3"/>
      <c r="B111" s="4"/>
      <c r="C111" s="4"/>
      <c r="D111" s="4"/>
      <c r="E111" s="7"/>
      <c r="F111" s="7"/>
      <c r="G111" s="7"/>
      <c r="H111" s="7"/>
      <c r="I111" s="7"/>
      <c r="J111" s="7"/>
      <c r="K111" s="4"/>
      <c r="L111" s="4"/>
      <c r="M111" s="28"/>
      <c r="N111" s="100"/>
      <c r="O111" s="31"/>
    </row>
    <row r="112" spans="1:15" ht="13" x14ac:dyDescent="0.25">
      <c r="A112" s="7"/>
      <c r="B112" s="7"/>
      <c r="C112" s="7"/>
      <c r="D112" s="7"/>
      <c r="E112" s="7"/>
      <c r="F112" s="7"/>
      <c r="G112" s="7"/>
      <c r="H112" s="7"/>
      <c r="I112" s="7"/>
      <c r="J112" s="7"/>
      <c r="K112" s="7"/>
      <c r="L112" s="28"/>
      <c r="M112" s="28"/>
      <c r="N112" s="100"/>
      <c r="O112" s="31"/>
    </row>
    <row r="113" spans="1:15" x14ac:dyDescent="0.25">
      <c r="A113" s="64"/>
      <c r="B113" s="64"/>
      <c r="C113" s="64"/>
      <c r="D113" s="64"/>
      <c r="E113" s="64"/>
      <c r="F113" s="64"/>
      <c r="G113" s="64"/>
      <c r="H113" s="64"/>
      <c r="I113" s="64"/>
      <c r="J113" s="64"/>
      <c r="K113" s="64"/>
      <c r="L113" s="64"/>
      <c r="M113" s="64"/>
      <c r="N113" s="64"/>
      <c r="O113" s="64"/>
    </row>
    <row r="120" spans="1:15" x14ac:dyDescent="0.25">
      <c r="B120" s="5"/>
      <c r="C120" s="5"/>
      <c r="D120" s="5"/>
      <c r="E120" s="5"/>
      <c r="F120" s="5"/>
      <c r="G120" s="5"/>
      <c r="H120" s="5"/>
      <c r="I120" s="5"/>
      <c r="J120" s="5"/>
      <c r="K120" s="5"/>
      <c r="L120" s="5"/>
    </row>
    <row r="121" spans="1:15" x14ac:dyDescent="0.25">
      <c r="B121" s="5"/>
      <c r="C121" s="5"/>
      <c r="D121" s="5"/>
      <c r="K121" s="5"/>
      <c r="L121" s="5"/>
    </row>
    <row r="122" spans="1:15" x14ac:dyDescent="0.25">
      <c r="B122" s="5"/>
      <c r="C122" s="5"/>
      <c r="D122" s="5"/>
      <c r="E122" s="5"/>
      <c r="F122" s="5"/>
      <c r="G122" s="5"/>
      <c r="H122" s="5"/>
      <c r="I122" s="5"/>
      <c r="J122" s="5"/>
      <c r="K122" s="5"/>
      <c r="L122" s="5"/>
    </row>
    <row r="123" spans="1:15" x14ac:dyDescent="0.25">
      <c r="B123" s="5"/>
      <c r="C123" s="5"/>
      <c r="D123" s="5"/>
      <c r="K123" s="5"/>
      <c r="L123" s="5"/>
    </row>
    <row r="124" spans="1:15" x14ac:dyDescent="0.25">
      <c r="B124" s="5"/>
      <c r="C124" s="5"/>
      <c r="D124" s="5"/>
      <c r="E124" s="6"/>
      <c r="F124" s="6"/>
      <c r="G124" s="6"/>
      <c r="H124" s="6"/>
      <c r="I124" s="6"/>
      <c r="J124" s="6"/>
      <c r="K124" s="5"/>
      <c r="L124" s="5"/>
    </row>
    <row r="125" spans="1:15" x14ac:dyDescent="0.25">
      <c r="B125" s="5"/>
      <c r="C125" s="5"/>
      <c r="D125" s="5"/>
      <c r="E125" s="5"/>
      <c r="F125" s="5"/>
      <c r="G125" s="5"/>
      <c r="H125" s="5"/>
      <c r="I125" s="5"/>
      <c r="J125" s="5"/>
      <c r="K125" s="5"/>
      <c r="L125" s="5"/>
    </row>
    <row r="126" spans="1:15" x14ac:dyDescent="0.25">
      <c r="B126" s="5"/>
      <c r="C126" s="5"/>
      <c r="D126" s="5"/>
      <c r="K126" s="5"/>
      <c r="L126" s="5"/>
    </row>
    <row r="127" spans="1:15" x14ac:dyDescent="0.25">
      <c r="B127" s="5"/>
      <c r="C127" s="5"/>
      <c r="D127" s="5"/>
      <c r="E127" s="5"/>
      <c r="F127" s="5"/>
      <c r="G127" s="5"/>
      <c r="H127" s="5"/>
      <c r="I127" s="5"/>
      <c r="J127" s="5"/>
      <c r="K127" s="5"/>
      <c r="L127" s="5"/>
    </row>
    <row r="128" spans="1:15" x14ac:dyDescent="0.25">
      <c r="B128" s="5"/>
      <c r="C128" s="5"/>
      <c r="D128" s="5"/>
      <c r="K128" s="5"/>
      <c r="L128" s="5"/>
    </row>
    <row r="129" spans="2:12" x14ac:dyDescent="0.25">
      <c r="B129" s="5"/>
      <c r="C129" s="5"/>
      <c r="D129" s="5"/>
      <c r="E129" s="6"/>
      <c r="F129" s="6"/>
      <c r="G129" s="6"/>
      <c r="H129" s="6"/>
      <c r="I129" s="6"/>
      <c r="J129" s="6"/>
      <c r="K129" s="5"/>
      <c r="L129" s="5"/>
    </row>
    <row r="130" spans="2:12" x14ac:dyDescent="0.25">
      <c r="B130" s="5"/>
      <c r="C130" s="5"/>
      <c r="D130" s="5"/>
      <c r="E130" s="5"/>
      <c r="F130" s="5"/>
      <c r="G130" s="5"/>
      <c r="H130" s="5"/>
      <c r="I130" s="5"/>
      <c r="J130" s="5"/>
      <c r="K130" s="5"/>
      <c r="L130" s="5"/>
    </row>
    <row r="131" spans="2:12" x14ac:dyDescent="0.25">
      <c r="B131" s="5"/>
      <c r="C131" s="5"/>
      <c r="D131" s="5"/>
      <c r="K131" s="5"/>
      <c r="L131" s="5"/>
    </row>
  </sheetData>
  <mergeCells count="139">
    <mergeCell ref="A1:M2"/>
    <mergeCell ref="D3:G3"/>
    <mergeCell ref="I3:M3"/>
    <mergeCell ref="C56:J56"/>
    <mergeCell ref="K56:L56"/>
    <mergeCell ref="B45:C45"/>
    <mergeCell ref="A59:M60"/>
    <mergeCell ref="O59:O64"/>
    <mergeCell ref="N59:N64"/>
    <mergeCell ref="B62:L62"/>
    <mergeCell ref="B63:L63"/>
    <mergeCell ref="B57:C57"/>
    <mergeCell ref="D57:J57"/>
    <mergeCell ref="K57:L57"/>
    <mergeCell ref="C50:J50"/>
    <mergeCell ref="K50:L50"/>
    <mergeCell ref="B51:C51"/>
    <mergeCell ref="A53:M54"/>
    <mergeCell ref="K20:L20"/>
    <mergeCell ref="B21:C21"/>
    <mergeCell ref="D21:J21"/>
    <mergeCell ref="A35:M36"/>
    <mergeCell ref="A41:M42"/>
    <mergeCell ref="A47:M48"/>
    <mergeCell ref="N53:N58"/>
    <mergeCell ref="O53:O58"/>
    <mergeCell ref="C26:J26"/>
    <mergeCell ref="K26:L26"/>
    <mergeCell ref="B27:C27"/>
    <mergeCell ref="D27:J27"/>
    <mergeCell ref="K27:L27"/>
    <mergeCell ref="K38:L38"/>
    <mergeCell ref="B39:C39"/>
    <mergeCell ref="D39:J39"/>
    <mergeCell ref="N41:N46"/>
    <mergeCell ref="O41:O46"/>
    <mergeCell ref="N47:N52"/>
    <mergeCell ref="O47:O52"/>
    <mergeCell ref="K45:L45"/>
    <mergeCell ref="D51:J51"/>
    <mergeCell ref="K51:L51"/>
    <mergeCell ref="C32:J32"/>
    <mergeCell ref="C44:J44"/>
    <mergeCell ref="K44:L44"/>
    <mergeCell ref="B33:C33"/>
    <mergeCell ref="A29:M30"/>
    <mergeCell ref="D33:J33"/>
    <mergeCell ref="K33:L33"/>
    <mergeCell ref="D45:J45"/>
    <mergeCell ref="N29:N34"/>
    <mergeCell ref="O29:O34"/>
    <mergeCell ref="N35:N40"/>
    <mergeCell ref="O35:O40"/>
    <mergeCell ref="K39:L39"/>
    <mergeCell ref="N23:N28"/>
    <mergeCell ref="O23:O28"/>
    <mergeCell ref="K32:L32"/>
    <mergeCell ref="A23:M24"/>
    <mergeCell ref="C38:J38"/>
    <mergeCell ref="N11:N16"/>
    <mergeCell ref="O11:O16"/>
    <mergeCell ref="N17:N22"/>
    <mergeCell ref="O17:O22"/>
    <mergeCell ref="A5:M6"/>
    <mergeCell ref="N5:N10"/>
    <mergeCell ref="O5:O10"/>
    <mergeCell ref="C8:J8"/>
    <mergeCell ref="K8:L8"/>
    <mergeCell ref="B9:C9"/>
    <mergeCell ref="D9:J9"/>
    <mergeCell ref="K9:L9"/>
    <mergeCell ref="A11:M12"/>
    <mergeCell ref="A17:M18"/>
    <mergeCell ref="K21:L21"/>
    <mergeCell ref="C14:J14"/>
    <mergeCell ref="K14:L14"/>
    <mergeCell ref="B15:C15"/>
    <mergeCell ref="D15:J15"/>
    <mergeCell ref="K15:L15"/>
    <mergeCell ref="C20:J20"/>
    <mergeCell ref="A66:M67"/>
    <mergeCell ref="N66:N88"/>
    <mergeCell ref="K84:L84"/>
    <mergeCell ref="K85:L85"/>
    <mergeCell ref="K69:L69"/>
    <mergeCell ref="K70:L70"/>
    <mergeCell ref="E69:J69"/>
    <mergeCell ref="E70:J70"/>
    <mergeCell ref="B69:C70"/>
    <mergeCell ref="B71:C72"/>
    <mergeCell ref="E71:J71"/>
    <mergeCell ref="K71:L71"/>
    <mergeCell ref="E72:J72"/>
    <mergeCell ref="K72:L72"/>
    <mergeCell ref="B74:C75"/>
    <mergeCell ref="E74:J74"/>
    <mergeCell ref="K74:L74"/>
    <mergeCell ref="E75:J75"/>
    <mergeCell ref="K75:L75"/>
    <mergeCell ref="B76:C77"/>
    <mergeCell ref="E76:J76"/>
    <mergeCell ref="K76:L76"/>
    <mergeCell ref="E77:J77"/>
    <mergeCell ref="K77:L77"/>
    <mergeCell ref="B79:C80"/>
    <mergeCell ref="E79:J79"/>
    <mergeCell ref="K79:L79"/>
    <mergeCell ref="E80:J80"/>
    <mergeCell ref="K80:L80"/>
    <mergeCell ref="K96:L96"/>
    <mergeCell ref="B96:C97"/>
    <mergeCell ref="B81:C82"/>
    <mergeCell ref="E81:J81"/>
    <mergeCell ref="K81:L81"/>
    <mergeCell ref="E82:J82"/>
    <mergeCell ref="K82:L82"/>
    <mergeCell ref="B84:C85"/>
    <mergeCell ref="E84:J84"/>
    <mergeCell ref="E85:J85"/>
    <mergeCell ref="E102:J102"/>
    <mergeCell ref="K102:L102"/>
    <mergeCell ref="B86:C87"/>
    <mergeCell ref="E86:J86"/>
    <mergeCell ref="A90:M91"/>
    <mergeCell ref="N90:N112"/>
    <mergeCell ref="K86:L86"/>
    <mergeCell ref="E87:J87"/>
    <mergeCell ref="K87:L87"/>
    <mergeCell ref="E96:J96"/>
    <mergeCell ref="E106:J106"/>
    <mergeCell ref="K106:L106"/>
    <mergeCell ref="B106:C107"/>
    <mergeCell ref="E107:J107"/>
    <mergeCell ref="K107:L107"/>
    <mergeCell ref="E97:J97"/>
    <mergeCell ref="K97:L97"/>
    <mergeCell ref="E101:J101"/>
    <mergeCell ref="K101:L101"/>
    <mergeCell ref="B101:C102"/>
  </mergeCells>
  <phoneticPr fontId="2" type="noConversion"/>
  <pageMargins left="0.78740157499999996" right="0.78740157499999996" top="0.984251969" bottom="0.984251969" header="0.4921259845" footer="0.4921259845"/>
  <pageSetup paperSize="8" scale="53" orientation="portrait" r:id="rId1"/>
  <headerFooter alignWithMargins="0"/>
  <ignoredErrors>
    <ignoredError sqref="A1" unlockedFormula="1"/>
    <ignoredError sqref="K70:K71 K75 K80 K85" formula="1"/>
  </ignoredError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M2978"/>
  <sheetViews>
    <sheetView zoomScale="85" workbookViewId="0"/>
  </sheetViews>
  <sheetFormatPr baseColWidth="10" defaultColWidth="11.453125" defaultRowHeight="12.5" x14ac:dyDescent="0.25"/>
  <cols>
    <col min="1" max="1" width="15.26953125" style="1" bestFit="1" customWidth="1" collapsed="1"/>
    <col min="2" max="2" width="30.453125" customWidth="1" collapsed="1"/>
    <col min="3" max="3" width="28.54296875" customWidth="1" collapsed="1"/>
    <col min="4" max="4" width="28.1796875" customWidth="1" collapsed="1"/>
    <col min="5" max="5" width="28" customWidth="1" collapsed="1"/>
    <col min="6" max="6" width="27.1796875" customWidth="1" collapsed="1"/>
    <col min="7" max="7" width="18.453125" customWidth="1" collapsed="1"/>
    <col min="8" max="8" width="20.54296875" customWidth="1" collapsed="1"/>
    <col min="9" max="9" width="16.453125" customWidth="1" collapsed="1"/>
    <col min="10" max="10" width="18.54296875" customWidth="1" collapsed="1"/>
    <col min="11" max="18" width="32.7265625" customWidth="1" collapsed="1"/>
    <col min="22" max="25" width="20.7265625" customWidth="1" collapsed="1"/>
    <col min="26" max="47" width="18.7265625" customWidth="1" collapsed="1"/>
    <col min="48" max="61" width="20.453125" customWidth="1" collapsed="1"/>
    <col min="62" max="63" width="21.1796875" customWidth="1" collapsed="1"/>
    <col min="64" max="64" width="21.453125" customWidth="1" collapsed="1"/>
    <col min="65" max="65" width="20.81640625" customWidth="1" collapsed="1"/>
  </cols>
  <sheetData>
    <row r="1" spans="1:65" ht="78" x14ac:dyDescent="0.3">
      <c r="A1" s="52"/>
      <c r="B1" s="53" t="s">
        <v>52</v>
      </c>
      <c r="C1" s="53" t="s">
        <v>51</v>
      </c>
      <c r="D1" s="53" t="s">
        <v>53</v>
      </c>
      <c r="E1" s="53" t="s">
        <v>54</v>
      </c>
      <c r="F1" s="53" t="s">
        <v>55</v>
      </c>
      <c r="G1" s="53" t="s">
        <v>62</v>
      </c>
      <c r="H1" s="53" t="s">
        <v>63</v>
      </c>
      <c r="I1" s="53" t="s">
        <v>64</v>
      </c>
      <c r="J1" s="53" t="s">
        <v>65</v>
      </c>
      <c r="K1" s="54" t="s">
        <v>66</v>
      </c>
      <c r="L1" s="54" t="s">
        <v>67</v>
      </c>
      <c r="M1" s="54" t="s">
        <v>68</v>
      </c>
      <c r="N1" s="54" t="s">
        <v>69</v>
      </c>
      <c r="O1" s="54" t="s">
        <v>70</v>
      </c>
      <c r="P1" s="54" t="s">
        <v>71</v>
      </c>
      <c r="Q1" s="54" t="s">
        <v>72</v>
      </c>
      <c r="R1" s="54" t="s">
        <v>73</v>
      </c>
      <c r="S1" s="54" t="s">
        <v>34</v>
      </c>
      <c r="T1" s="54" t="s">
        <v>32</v>
      </c>
      <c r="U1" s="54" t="s">
        <v>33</v>
      </c>
      <c r="V1" s="53" t="s">
        <v>74</v>
      </c>
      <c r="W1" s="53" t="s">
        <v>75</v>
      </c>
      <c r="X1" s="53" t="s">
        <v>76</v>
      </c>
      <c r="Y1" s="53" t="s">
        <v>77</v>
      </c>
      <c r="Z1" s="55" t="s">
        <v>78</v>
      </c>
      <c r="AA1" s="55" t="s">
        <v>79</v>
      </c>
      <c r="AB1" s="55" t="s">
        <v>80</v>
      </c>
      <c r="AC1" s="55" t="s">
        <v>81</v>
      </c>
      <c r="AD1" s="55" t="s">
        <v>82</v>
      </c>
      <c r="AE1" s="55" t="s">
        <v>83</v>
      </c>
      <c r="AF1" s="55" t="s">
        <v>84</v>
      </c>
      <c r="AG1" s="55" t="s">
        <v>85</v>
      </c>
      <c r="AH1" s="55" t="s">
        <v>86</v>
      </c>
      <c r="AI1" s="55" t="s">
        <v>87</v>
      </c>
      <c r="AJ1" s="55" t="s">
        <v>88</v>
      </c>
      <c r="AK1" s="55" t="s">
        <v>89</v>
      </c>
      <c r="AL1" s="55" t="s">
        <v>90</v>
      </c>
      <c r="AM1" s="55" t="s">
        <v>91</v>
      </c>
      <c r="AN1" s="55" t="s">
        <v>92</v>
      </c>
      <c r="AO1" s="55" t="s">
        <v>93</v>
      </c>
      <c r="AP1" s="55" t="s">
        <v>94</v>
      </c>
      <c r="AQ1" s="55" t="s">
        <v>95</v>
      </c>
      <c r="AR1" s="55" t="s">
        <v>96</v>
      </c>
      <c r="AS1" s="55" t="s">
        <v>97</v>
      </c>
      <c r="AT1" s="55" t="s">
        <v>98</v>
      </c>
      <c r="AU1" s="55" t="s">
        <v>99</v>
      </c>
      <c r="AV1" s="55" t="s">
        <v>100</v>
      </c>
      <c r="AW1" s="55" t="s">
        <v>101</v>
      </c>
      <c r="AX1" s="55" t="s">
        <v>102</v>
      </c>
      <c r="AY1" s="55" t="s">
        <v>103</v>
      </c>
      <c r="AZ1" s="55" t="s">
        <v>104</v>
      </c>
      <c r="BA1" s="55" t="s">
        <v>105</v>
      </c>
      <c r="BB1" s="55" t="s">
        <v>106</v>
      </c>
      <c r="BC1" s="55" t="s">
        <v>107</v>
      </c>
      <c r="BD1" s="55" t="s">
        <v>108</v>
      </c>
      <c r="BE1" s="55" t="s">
        <v>109</v>
      </c>
      <c r="BF1" s="55" t="s">
        <v>110</v>
      </c>
      <c r="BG1" s="55" t="s">
        <v>111</v>
      </c>
      <c r="BH1" s="55" t="s">
        <v>112</v>
      </c>
      <c r="BI1" s="55" t="s">
        <v>113</v>
      </c>
      <c r="BJ1" s="55" t="s">
        <v>114</v>
      </c>
      <c r="BK1" s="55" t="s">
        <v>115</v>
      </c>
      <c r="BL1" s="55" t="s">
        <v>116</v>
      </c>
      <c r="BM1" s="55" t="s">
        <v>117</v>
      </c>
    </row>
    <row r="2" spans="1:65" ht="13" x14ac:dyDescent="0.3">
      <c r="A2" s="56" t="s">
        <v>23</v>
      </c>
      <c r="B2" s="57" t="s">
        <v>6</v>
      </c>
      <c r="C2" s="57" t="s">
        <v>6</v>
      </c>
      <c r="D2" s="57" t="s">
        <v>6</v>
      </c>
      <c r="E2" s="57" t="s">
        <v>6</v>
      </c>
      <c r="F2" s="57" t="s">
        <v>6</v>
      </c>
      <c r="G2" s="57" t="s">
        <v>6</v>
      </c>
      <c r="H2" s="57" t="s">
        <v>6</v>
      </c>
      <c r="I2" s="57" t="s">
        <v>6</v>
      </c>
      <c r="J2" s="57" t="s">
        <v>6</v>
      </c>
      <c r="K2" s="58" t="s">
        <v>6</v>
      </c>
      <c r="L2" s="58" t="s">
        <v>6</v>
      </c>
      <c r="M2" s="58" t="s">
        <v>6</v>
      </c>
      <c r="N2" s="58" t="s">
        <v>6</v>
      </c>
      <c r="O2" s="58" t="s">
        <v>6</v>
      </c>
      <c r="P2" s="58" t="s">
        <v>6</v>
      </c>
      <c r="Q2" s="58" t="s">
        <v>6</v>
      </c>
      <c r="R2" s="58" t="s">
        <v>6</v>
      </c>
      <c r="S2" s="58" t="s">
        <v>6</v>
      </c>
      <c r="T2" s="58" t="s">
        <v>6</v>
      </c>
      <c r="U2" s="58" t="s">
        <v>6</v>
      </c>
      <c r="V2" s="57" t="s">
        <v>44</v>
      </c>
      <c r="W2" s="57" t="s">
        <v>44</v>
      </c>
      <c r="X2" s="57" t="s">
        <v>44</v>
      </c>
      <c r="Y2" s="57" t="s">
        <v>44</v>
      </c>
      <c r="Z2" s="58" t="s">
        <v>6</v>
      </c>
      <c r="AA2" s="58" t="s">
        <v>6</v>
      </c>
      <c r="AB2" s="58" t="s">
        <v>6</v>
      </c>
      <c r="AC2" s="58" t="s">
        <v>6</v>
      </c>
      <c r="AD2" s="58" t="s">
        <v>6</v>
      </c>
      <c r="AE2" s="58" t="s">
        <v>6</v>
      </c>
      <c r="AF2" s="58" t="s">
        <v>6</v>
      </c>
      <c r="AG2" s="58" t="s">
        <v>6</v>
      </c>
      <c r="AH2" s="58" t="s">
        <v>6</v>
      </c>
      <c r="AI2" s="58" t="s">
        <v>6</v>
      </c>
      <c r="AJ2" s="58" t="s">
        <v>6</v>
      </c>
      <c r="AK2" s="58" t="s">
        <v>6</v>
      </c>
      <c r="AL2" s="58" t="s">
        <v>6</v>
      </c>
      <c r="AM2" s="58" t="s">
        <v>6</v>
      </c>
      <c r="AN2" s="58" t="s">
        <v>6</v>
      </c>
      <c r="AO2" s="58" t="s">
        <v>6</v>
      </c>
      <c r="AP2" s="58" t="s">
        <v>6</v>
      </c>
      <c r="AQ2" s="58" t="s">
        <v>6</v>
      </c>
      <c r="AR2" s="58" t="s">
        <v>6</v>
      </c>
      <c r="AS2" s="58" t="s">
        <v>6</v>
      </c>
      <c r="AT2" s="58" t="s">
        <v>6</v>
      </c>
      <c r="AU2" s="58" t="s">
        <v>6</v>
      </c>
      <c r="AV2" s="58" t="s">
        <v>6</v>
      </c>
      <c r="AW2" s="58" t="s">
        <v>6</v>
      </c>
      <c r="AX2" s="58" t="s">
        <v>6</v>
      </c>
      <c r="AY2" s="58" t="s">
        <v>6</v>
      </c>
      <c r="AZ2" s="58" t="s">
        <v>6</v>
      </c>
      <c r="BA2" s="58" t="s">
        <v>6</v>
      </c>
      <c r="BB2" s="58" t="s">
        <v>6</v>
      </c>
      <c r="BC2" s="58" t="s">
        <v>6</v>
      </c>
      <c r="BD2" s="58" t="s">
        <v>6</v>
      </c>
      <c r="BE2" s="58" t="s">
        <v>6</v>
      </c>
      <c r="BF2" s="58" t="s">
        <v>6</v>
      </c>
      <c r="BG2" s="58" t="s">
        <v>6</v>
      </c>
      <c r="BH2" s="58" t="s">
        <v>6</v>
      </c>
      <c r="BI2" s="58" t="s">
        <v>6</v>
      </c>
      <c r="BJ2" s="58" t="s">
        <v>6</v>
      </c>
      <c r="BK2" s="58" t="s">
        <v>6</v>
      </c>
      <c r="BL2" s="58" t="s">
        <v>6</v>
      </c>
      <c r="BM2" s="58" t="s">
        <v>6</v>
      </c>
    </row>
    <row r="3" spans="1:65" x14ac:dyDescent="0.25">
      <c r="A3" t="s">
        <v>132</v>
      </c>
      <c r="B3">
        <v>1792608.2552350699</v>
      </c>
      <c r="C3">
        <v>1035889.976</v>
      </c>
      <c r="D3">
        <v>1920033.9007929997</v>
      </c>
      <c r="E3">
        <v>852572.7982069999</v>
      </c>
      <c r="F3">
        <v>1587766.1202069998</v>
      </c>
      <c r="G3">
        <v>276.64600000000002</v>
      </c>
      <c r="H3">
        <v>-6260.0999999999995</v>
      </c>
      <c r="I3">
        <v>62250</v>
      </c>
      <c r="J3">
        <v>0</v>
      </c>
      <c r="K3">
        <v>50300</v>
      </c>
      <c r="L3">
        <v>186429</v>
      </c>
      <c r="M3">
        <v>6900</v>
      </c>
      <c r="N3">
        <v>979386</v>
      </c>
      <c r="O3">
        <v>140664</v>
      </c>
      <c r="P3">
        <v>311790</v>
      </c>
      <c r="Q3">
        <v>429986</v>
      </c>
      <c r="R3">
        <v>36042</v>
      </c>
      <c r="S3">
        <v>627850</v>
      </c>
      <c r="T3">
        <v>1513647</v>
      </c>
      <c r="U3">
        <v>627850</v>
      </c>
      <c r="V3">
        <v>169</v>
      </c>
      <c r="W3">
        <v>-70.11</v>
      </c>
      <c r="X3">
        <v>124.27341365461848</v>
      </c>
      <c r="Y3">
        <v>0</v>
      </c>
      <c r="Z3">
        <v>505796.03200000001</v>
      </c>
      <c r="AA3">
        <v>165992.51800000001</v>
      </c>
      <c r="AB3">
        <v>7710.1869999999999</v>
      </c>
      <c r="AC3">
        <v>95210.342999999979</v>
      </c>
      <c r="AD3">
        <v>2725.7729999999997</v>
      </c>
      <c r="AE3">
        <v>12072.091</v>
      </c>
      <c r="AF3">
        <v>97152.743000000002</v>
      </c>
      <c r="AG3">
        <v>87805.828000000038</v>
      </c>
      <c r="AH3">
        <v>7768.78</v>
      </c>
      <c r="AI3">
        <v>95431.284</v>
      </c>
      <c r="AJ3">
        <v>195.625</v>
      </c>
      <c r="AK3">
        <v>14857.323000000002</v>
      </c>
      <c r="AL3">
        <v>6280.4589999999989</v>
      </c>
      <c r="AM3">
        <v>43664.262999999963</v>
      </c>
      <c r="AN3">
        <v>8994.8755999999994</v>
      </c>
      <c r="AO3">
        <v>99872.236200000028</v>
      </c>
      <c r="AP3">
        <v>67083.250999999989</v>
      </c>
      <c r="AQ3">
        <v>84040.097999999998</v>
      </c>
      <c r="AR3">
        <v>2715.8890000000001</v>
      </c>
      <c r="AS3">
        <v>55392.089000000036</v>
      </c>
      <c r="AT3">
        <v>145791.54899999997</v>
      </c>
      <c r="AU3">
        <v>115389.66099999995</v>
      </c>
      <c r="AV3">
        <v>495.27140000000003</v>
      </c>
      <c r="AW3">
        <v>18239.0828</v>
      </c>
      <c r="AX3">
        <v>17352.509999999998</v>
      </c>
      <c r="AY3">
        <v>95452.404999999999</v>
      </c>
      <c r="AZ3">
        <v>48039.170000000006</v>
      </c>
      <c r="BA3">
        <v>257086.67299999995</v>
      </c>
      <c r="BB3">
        <v>5683.5029999999997</v>
      </c>
      <c r="BC3">
        <v>62147.062999999995</v>
      </c>
      <c r="BD3">
        <v>9346.6650000000009</v>
      </c>
      <c r="BE3">
        <v>34659.664000000004</v>
      </c>
      <c r="BF3">
        <v>20366.865999999998</v>
      </c>
      <c r="BG3">
        <v>204287.76199999993</v>
      </c>
      <c r="BH3">
        <v>19881.538</v>
      </c>
      <c r="BI3">
        <v>305204.31</v>
      </c>
      <c r="BJ3">
        <v>59820.252</v>
      </c>
      <c r="BK3">
        <v>56918.42079299975</v>
      </c>
      <c r="BL3">
        <v>2689.0370000000003</v>
      </c>
      <c r="BM3">
        <v>16310.786000000002</v>
      </c>
    </row>
    <row r="4" spans="1:65" x14ac:dyDescent="0.25">
      <c r="A4" t="s">
        <v>133</v>
      </c>
      <c r="B4">
        <v>1791121.4821581696</v>
      </c>
      <c r="C4">
        <v>1041749.5769999998</v>
      </c>
      <c r="D4">
        <v>1912134.3937930001</v>
      </c>
      <c r="E4">
        <v>838874.46120700007</v>
      </c>
      <c r="F4">
        <v>1583967.786207</v>
      </c>
      <c r="G4">
        <v>78.296000000000006</v>
      </c>
      <c r="H4">
        <v>-14551.848000000002</v>
      </c>
      <c r="I4">
        <v>55500</v>
      </c>
      <c r="J4">
        <v>0</v>
      </c>
      <c r="K4">
        <v>30400</v>
      </c>
      <c r="L4">
        <v>183792.00000000003</v>
      </c>
      <c r="M4">
        <v>6900</v>
      </c>
      <c r="N4">
        <v>968869.99999999977</v>
      </c>
      <c r="O4">
        <v>154771.00000000003</v>
      </c>
      <c r="P4">
        <v>301123</v>
      </c>
      <c r="Q4">
        <v>428417.00000000006</v>
      </c>
      <c r="R4">
        <v>39796</v>
      </c>
      <c r="S4">
        <v>620488</v>
      </c>
      <c r="T4">
        <v>1493580.9999999998</v>
      </c>
      <c r="U4">
        <v>620488</v>
      </c>
      <c r="V4">
        <v>169</v>
      </c>
      <c r="W4">
        <v>-91.21</v>
      </c>
      <c r="X4">
        <v>124.06193693693693</v>
      </c>
      <c r="Y4">
        <v>0</v>
      </c>
      <c r="Z4">
        <v>505988.48699999973</v>
      </c>
      <c r="AA4">
        <v>168115.81299999997</v>
      </c>
      <c r="AB4">
        <v>7679.9830000000002</v>
      </c>
      <c r="AC4">
        <v>96011.86099999999</v>
      </c>
      <c r="AD4">
        <v>2561.0569999999998</v>
      </c>
      <c r="AE4">
        <v>11965.972999999996</v>
      </c>
      <c r="AF4">
        <v>106049.21799999998</v>
      </c>
      <c r="AG4">
        <v>87686.853999999992</v>
      </c>
      <c r="AH4">
        <v>7752.8959999999997</v>
      </c>
      <c r="AI4">
        <v>95119.878999999986</v>
      </c>
      <c r="AJ4">
        <v>283.89799999999997</v>
      </c>
      <c r="AK4">
        <v>14607.556</v>
      </c>
      <c r="AL4">
        <v>5769.4530000000004</v>
      </c>
      <c r="AM4">
        <v>43567.37399999996</v>
      </c>
      <c r="AN4">
        <v>9010.3109999999997</v>
      </c>
      <c r="AO4">
        <v>98705.214999999982</v>
      </c>
      <c r="AP4">
        <v>69903.403999999995</v>
      </c>
      <c r="AQ4">
        <v>83570.995000000039</v>
      </c>
      <c r="AR4">
        <v>2693.0370000000007</v>
      </c>
      <c r="AS4">
        <v>55716.257999999936</v>
      </c>
      <c r="AT4">
        <v>148030.63900000005</v>
      </c>
      <c r="AU4">
        <v>114792.85899999998</v>
      </c>
      <c r="AV4">
        <v>488.17600000000004</v>
      </c>
      <c r="AW4">
        <v>17965.825000000004</v>
      </c>
      <c r="AX4">
        <v>17211.353999999999</v>
      </c>
      <c r="AY4">
        <v>96584.747000000003</v>
      </c>
      <c r="AZ4">
        <v>41580.320999999967</v>
      </c>
      <c r="BA4">
        <v>254592.33000000013</v>
      </c>
      <c r="BB4">
        <v>5597.1329999999998</v>
      </c>
      <c r="BC4">
        <v>61831.509999999995</v>
      </c>
      <c r="BD4">
        <v>9269.4220000000005</v>
      </c>
      <c r="BE4">
        <v>34264.421000000002</v>
      </c>
      <c r="BF4">
        <v>20351.590000000004</v>
      </c>
      <c r="BG4">
        <v>198185.51300000004</v>
      </c>
      <c r="BH4">
        <v>19872.383000000002</v>
      </c>
      <c r="BI4">
        <v>306526.33800000011</v>
      </c>
      <c r="BJ4">
        <v>58947.631999999998</v>
      </c>
      <c r="BK4">
        <v>56315.212793000042</v>
      </c>
      <c r="BL4">
        <v>2709.1830000000004</v>
      </c>
      <c r="BM4">
        <v>16007.86</v>
      </c>
    </row>
    <row r="5" spans="1:65" x14ac:dyDescent="0.25">
      <c r="A5" t="s">
        <v>134</v>
      </c>
      <c r="B5">
        <v>1785786.3760326237</v>
      </c>
      <c r="C5">
        <v>1033622.083</v>
      </c>
      <c r="D5">
        <v>1903251.3797929995</v>
      </c>
      <c r="E5">
        <v>838423.46520700003</v>
      </c>
      <c r="F5">
        <v>1568106.786207</v>
      </c>
      <c r="G5">
        <v>1245.5329999999999</v>
      </c>
      <c r="H5">
        <v>-2887.8249999999994</v>
      </c>
      <c r="I5">
        <v>36000</v>
      </c>
      <c r="J5">
        <v>0</v>
      </c>
      <c r="K5">
        <v>25799.999999999996</v>
      </c>
      <c r="L5">
        <v>174134</v>
      </c>
      <c r="M5">
        <v>7400</v>
      </c>
      <c r="N5">
        <v>921504.99999999988</v>
      </c>
      <c r="O5">
        <v>149355.00000000003</v>
      </c>
      <c r="P5">
        <v>277320.99999999994</v>
      </c>
      <c r="Q5">
        <v>373632.99999999994</v>
      </c>
      <c r="R5">
        <v>54546</v>
      </c>
      <c r="S5">
        <v>556188.00000000012</v>
      </c>
      <c r="T5">
        <v>1427505.9999999998</v>
      </c>
      <c r="U5">
        <v>556188.00000000012</v>
      </c>
      <c r="V5">
        <v>169.18</v>
      </c>
      <c r="W5">
        <v>-56.5</v>
      </c>
      <c r="X5">
        <v>123.57208333333331</v>
      </c>
      <c r="Y5">
        <v>0</v>
      </c>
      <c r="Z5">
        <v>505982.12400000001</v>
      </c>
      <c r="AA5">
        <v>168356.97899999993</v>
      </c>
      <c r="AB5">
        <v>7593.2120000000004</v>
      </c>
      <c r="AC5">
        <v>95663.911000000007</v>
      </c>
      <c r="AD5">
        <v>2636.556</v>
      </c>
      <c r="AE5">
        <v>11818.221</v>
      </c>
      <c r="AF5">
        <v>109424.69999999997</v>
      </c>
      <c r="AG5">
        <v>87406.527000000016</v>
      </c>
      <c r="AH5">
        <v>8069.7710000000006</v>
      </c>
      <c r="AI5">
        <v>96904.15400000001</v>
      </c>
      <c r="AJ5">
        <v>322.29300000000001</v>
      </c>
      <c r="AK5">
        <v>14216.752999999997</v>
      </c>
      <c r="AL5">
        <v>5749.2929999999997</v>
      </c>
      <c r="AM5">
        <v>44027.872000000003</v>
      </c>
      <c r="AN5">
        <v>9019.2078000000001</v>
      </c>
      <c r="AO5">
        <v>96654.02800000002</v>
      </c>
      <c r="AP5">
        <v>68450.597000000009</v>
      </c>
      <c r="AQ5">
        <v>82046.44899999995</v>
      </c>
      <c r="AR5">
        <v>2694.9929999999999</v>
      </c>
      <c r="AS5">
        <v>55827.666999999958</v>
      </c>
      <c r="AT5">
        <v>134240.91399999996</v>
      </c>
      <c r="AU5">
        <v>114345.30300000004</v>
      </c>
      <c r="AV5">
        <v>488.57420000000008</v>
      </c>
      <c r="AW5">
        <v>17653.815000000002</v>
      </c>
      <c r="AX5">
        <v>16226.856</v>
      </c>
      <c r="AY5">
        <v>96768.051000000007</v>
      </c>
      <c r="AZ5">
        <v>45684.386000000028</v>
      </c>
      <c r="BA5">
        <v>256205.83200000002</v>
      </c>
      <c r="BB5">
        <v>5330.4369999999999</v>
      </c>
      <c r="BC5">
        <v>61980.548999999999</v>
      </c>
      <c r="BD5">
        <v>9178.1769999999997</v>
      </c>
      <c r="BE5">
        <v>34009.176999999996</v>
      </c>
      <c r="BF5">
        <v>20183.227999999999</v>
      </c>
      <c r="BG5">
        <v>196245.09000000008</v>
      </c>
      <c r="BH5">
        <v>19842.120999999996</v>
      </c>
      <c r="BI5">
        <v>301937.94900000026</v>
      </c>
      <c r="BJ5">
        <v>59857.262000000002</v>
      </c>
      <c r="BK5">
        <v>55394.586792999733</v>
      </c>
      <c r="BL5">
        <v>2647.3809999999999</v>
      </c>
      <c r="BM5">
        <v>15788.466</v>
      </c>
    </row>
    <row r="6" spans="1:65" x14ac:dyDescent="0.25">
      <c r="A6" t="s">
        <v>135</v>
      </c>
      <c r="B6">
        <v>1771784.371858432</v>
      </c>
      <c r="C6">
        <v>1018970.976</v>
      </c>
      <c r="D6">
        <v>1911990.8337929996</v>
      </c>
      <c r="E6">
        <v>863122.131207</v>
      </c>
      <c r="F6">
        <v>1571485.4532069999</v>
      </c>
      <c r="G6">
        <v>9247.2250000000004</v>
      </c>
      <c r="H6">
        <v>-1.845</v>
      </c>
      <c r="I6">
        <v>15000</v>
      </c>
      <c r="J6">
        <v>0</v>
      </c>
      <c r="K6">
        <v>29500</v>
      </c>
      <c r="L6">
        <v>171165</v>
      </c>
      <c r="M6">
        <v>7300</v>
      </c>
      <c r="N6">
        <v>922016.00000000012</v>
      </c>
      <c r="O6">
        <v>120704</v>
      </c>
      <c r="P6">
        <v>285463</v>
      </c>
      <c r="Q6">
        <v>380000</v>
      </c>
      <c r="R6">
        <v>53425</v>
      </c>
      <c r="S6">
        <v>537504.00000000012</v>
      </c>
      <c r="T6">
        <v>1432069</v>
      </c>
      <c r="U6">
        <v>537504.00000000012</v>
      </c>
      <c r="V6">
        <v>149.21</v>
      </c>
      <c r="W6">
        <v>20</v>
      </c>
      <c r="X6">
        <v>122.89</v>
      </c>
      <c r="Y6">
        <v>0</v>
      </c>
      <c r="Z6">
        <v>505951.55799999996</v>
      </c>
      <c r="AA6">
        <v>166860.77499999997</v>
      </c>
      <c r="AB6">
        <v>7556.8010000000004</v>
      </c>
      <c r="AC6">
        <v>95579.424999999988</v>
      </c>
      <c r="AD6">
        <v>4326.2709999999997</v>
      </c>
      <c r="AE6">
        <v>11845.123999999998</v>
      </c>
      <c r="AF6">
        <v>105131.88800000001</v>
      </c>
      <c r="AG6">
        <v>86396.929000000004</v>
      </c>
      <c r="AH6">
        <v>10225.489</v>
      </c>
      <c r="AI6">
        <v>97977.59600000002</v>
      </c>
      <c r="AJ6">
        <v>315.51600000000002</v>
      </c>
      <c r="AK6">
        <v>13998.768000000002</v>
      </c>
      <c r="AL6">
        <v>5745.4540000000015</v>
      </c>
      <c r="AM6">
        <v>43779.885000000009</v>
      </c>
      <c r="AN6">
        <v>12023.253399999998</v>
      </c>
      <c r="AO6">
        <v>94877.752599999993</v>
      </c>
      <c r="AP6">
        <v>66579.388000000021</v>
      </c>
      <c r="AQ6">
        <v>81478.071999999971</v>
      </c>
      <c r="AR6">
        <v>2871.3470000000011</v>
      </c>
      <c r="AS6">
        <v>55398.326000000008</v>
      </c>
      <c r="AT6">
        <v>124737.24799999999</v>
      </c>
      <c r="AU6">
        <v>135998.51599999997</v>
      </c>
      <c r="AV6">
        <v>1529.2506000000001</v>
      </c>
      <c r="AW6">
        <v>17292.286400000005</v>
      </c>
      <c r="AX6">
        <v>15510.227000000001</v>
      </c>
      <c r="AY6">
        <v>95971.366999999998</v>
      </c>
      <c r="AZ6">
        <v>44107.356</v>
      </c>
      <c r="BA6">
        <v>254970.1720000002</v>
      </c>
      <c r="BB6">
        <v>5113.7480000000005</v>
      </c>
      <c r="BC6">
        <v>61020.59</v>
      </c>
      <c r="BD6">
        <v>5662.5429999999997</v>
      </c>
      <c r="BE6">
        <v>33551.540999999997</v>
      </c>
      <c r="BF6">
        <v>19775.101000000002</v>
      </c>
      <c r="BG6">
        <v>196222.68599999996</v>
      </c>
      <c r="BH6">
        <v>19950.164999999997</v>
      </c>
      <c r="BI6">
        <v>300256.55700000003</v>
      </c>
      <c r="BJ6">
        <v>59304.904999999999</v>
      </c>
      <c r="BK6">
        <v>52838.874792999537</v>
      </c>
      <c r="BL6">
        <v>2553.4670000000001</v>
      </c>
      <c r="BM6">
        <v>15675.591</v>
      </c>
    </row>
    <row r="7" spans="1:65" x14ac:dyDescent="0.25">
      <c r="A7" t="s">
        <v>136</v>
      </c>
      <c r="B7">
        <v>1784547.7471695316</v>
      </c>
      <c r="C7">
        <v>1031557.559</v>
      </c>
      <c r="D7">
        <v>1977453.3367930003</v>
      </c>
      <c r="E7">
        <v>912235.80220699986</v>
      </c>
      <c r="F7">
        <v>1626959.1202069998</v>
      </c>
      <c r="G7">
        <v>18603.846999999998</v>
      </c>
      <c r="H7">
        <v>0</v>
      </c>
      <c r="I7">
        <v>47500</v>
      </c>
      <c r="J7">
        <v>0</v>
      </c>
      <c r="K7">
        <v>11800</v>
      </c>
      <c r="L7">
        <v>182140.99999999997</v>
      </c>
      <c r="M7">
        <v>7000</v>
      </c>
      <c r="N7">
        <v>946454.00000000012</v>
      </c>
      <c r="O7">
        <v>122153.00000000001</v>
      </c>
      <c r="P7">
        <v>283479.00000000006</v>
      </c>
      <c r="Q7">
        <v>385463</v>
      </c>
      <c r="R7">
        <v>61227.000000000007</v>
      </c>
      <c r="S7">
        <v>526415.99999999988</v>
      </c>
      <c r="T7">
        <v>1473301.0000000002</v>
      </c>
      <c r="U7">
        <v>526415.99999999988</v>
      </c>
      <c r="V7">
        <v>158.72</v>
      </c>
      <c r="W7">
        <v>0</v>
      </c>
      <c r="X7">
        <v>124.4221052631579</v>
      </c>
      <c r="Y7">
        <v>0</v>
      </c>
      <c r="Z7">
        <v>505565.908</v>
      </c>
      <c r="AA7">
        <v>169727.84000000003</v>
      </c>
      <c r="AB7">
        <v>8103.1130000000003</v>
      </c>
      <c r="AC7">
        <v>100419.95099999999</v>
      </c>
      <c r="AD7">
        <v>3700.366</v>
      </c>
      <c r="AE7">
        <v>11697.163999999999</v>
      </c>
      <c r="AF7">
        <v>118439.29999999992</v>
      </c>
      <c r="AG7">
        <v>88653.052000000011</v>
      </c>
      <c r="AH7">
        <v>11490.055000000002</v>
      </c>
      <c r="AI7">
        <v>96683.968999999997</v>
      </c>
      <c r="AJ7">
        <v>323.93299999999999</v>
      </c>
      <c r="AK7">
        <v>13820.102000000001</v>
      </c>
      <c r="AL7">
        <v>5717.9539999999997</v>
      </c>
      <c r="AM7">
        <v>44648.43499999999</v>
      </c>
      <c r="AN7">
        <v>12944.284799999998</v>
      </c>
      <c r="AO7">
        <v>97105.580600000001</v>
      </c>
      <c r="AP7">
        <v>58867.875999999997</v>
      </c>
      <c r="AQ7">
        <v>82825.907999999952</v>
      </c>
      <c r="AR7">
        <v>2865.445000000002</v>
      </c>
      <c r="AS7">
        <v>55811.184000000001</v>
      </c>
      <c r="AT7">
        <v>120847.56299999997</v>
      </c>
      <c r="AU7">
        <v>141551.57800000004</v>
      </c>
      <c r="AV7">
        <v>1954.6242</v>
      </c>
      <c r="AW7">
        <v>17987.593400000002</v>
      </c>
      <c r="AX7">
        <v>15436.445</v>
      </c>
      <c r="AY7">
        <v>96331.195999999982</v>
      </c>
      <c r="AZ7">
        <v>50428.216999999968</v>
      </c>
      <c r="BA7">
        <v>276816.34799999994</v>
      </c>
      <c r="BB7">
        <v>5596.8190000000004</v>
      </c>
      <c r="BC7">
        <v>61951.756000000008</v>
      </c>
      <c r="BD7">
        <v>5363.777000000001</v>
      </c>
      <c r="BE7">
        <v>34294.775999999998</v>
      </c>
      <c r="BF7">
        <v>21171.173000000003</v>
      </c>
      <c r="BG7">
        <v>222292.51900000003</v>
      </c>
      <c r="BH7">
        <v>19858.640000000007</v>
      </c>
      <c r="BI7">
        <v>297235.46600000031</v>
      </c>
      <c r="BJ7">
        <v>60303.633999999998</v>
      </c>
      <c r="BK7">
        <v>51462.830793000263</v>
      </c>
      <c r="BL7">
        <v>2578.4319999999998</v>
      </c>
      <c r="BM7">
        <v>16136.088000000002</v>
      </c>
    </row>
    <row r="8" spans="1:65" x14ac:dyDescent="0.25">
      <c r="A8" t="s">
        <v>137</v>
      </c>
      <c r="B8">
        <v>1770919.0101989489</v>
      </c>
      <c r="C8">
        <v>1013787.813</v>
      </c>
      <c r="D8">
        <v>1964499.8037929991</v>
      </c>
      <c r="E8">
        <v>918953.46820699994</v>
      </c>
      <c r="F8">
        <v>1618833.4532069999</v>
      </c>
      <c r="G8">
        <v>13447.604000000001</v>
      </c>
      <c r="H8">
        <v>0</v>
      </c>
      <c r="I8">
        <v>35000</v>
      </c>
      <c r="J8">
        <v>0</v>
      </c>
      <c r="K8">
        <v>16500</v>
      </c>
      <c r="L8">
        <v>171951</v>
      </c>
      <c r="M8">
        <v>7100</v>
      </c>
      <c r="N8">
        <v>932573.00000000012</v>
      </c>
      <c r="O8">
        <v>102755</v>
      </c>
      <c r="P8">
        <v>292878</v>
      </c>
      <c r="Q8">
        <v>380045</v>
      </c>
      <c r="R8">
        <v>61152</v>
      </c>
      <c r="S8">
        <v>506400.00000000006</v>
      </c>
      <c r="T8">
        <v>1458553.9999999998</v>
      </c>
      <c r="U8">
        <v>506400.00000000006</v>
      </c>
      <c r="V8">
        <v>153.18</v>
      </c>
      <c r="W8">
        <v>0</v>
      </c>
      <c r="X8">
        <v>124.03714285714287</v>
      </c>
      <c r="Y8">
        <v>0</v>
      </c>
      <c r="Z8">
        <v>505664.1709999998</v>
      </c>
      <c r="AA8">
        <v>170273.35499999992</v>
      </c>
      <c r="AB8">
        <v>9165.5550000000003</v>
      </c>
      <c r="AC8">
        <v>98502.443999999989</v>
      </c>
      <c r="AD8">
        <v>3104.5519999999997</v>
      </c>
      <c r="AE8">
        <v>12240.179000000002</v>
      </c>
      <c r="AF8">
        <v>118200.63399999996</v>
      </c>
      <c r="AG8">
        <v>87874.314000000042</v>
      </c>
      <c r="AH8">
        <v>10772.882</v>
      </c>
      <c r="AI8">
        <v>97171.906000000003</v>
      </c>
      <c r="AJ8">
        <v>315.15199999999999</v>
      </c>
      <c r="AK8">
        <v>13701.92</v>
      </c>
      <c r="AL8">
        <v>5715.2170000000006</v>
      </c>
      <c r="AM8">
        <v>44367.300000000025</v>
      </c>
      <c r="AN8">
        <v>12372.767600000003</v>
      </c>
      <c r="AO8">
        <v>95713.932599999986</v>
      </c>
      <c r="AP8">
        <v>56010.000999999989</v>
      </c>
      <c r="AQ8">
        <v>82187.543000000049</v>
      </c>
      <c r="AR8">
        <v>2858.3069999999998</v>
      </c>
      <c r="AS8">
        <v>55348.154999999977</v>
      </c>
      <c r="AT8">
        <v>107021.27899999998</v>
      </c>
      <c r="AU8">
        <v>141602.856</v>
      </c>
      <c r="AV8">
        <v>1823.1474000000001</v>
      </c>
      <c r="AW8">
        <v>17703.117399999999</v>
      </c>
      <c r="AX8">
        <v>15710.973000000002</v>
      </c>
      <c r="AY8">
        <v>97328.736999999979</v>
      </c>
      <c r="AZ8">
        <v>49540.053999999975</v>
      </c>
      <c r="BA8">
        <v>276705.39699999994</v>
      </c>
      <c r="BB8">
        <v>5454.4870000000001</v>
      </c>
      <c r="BC8">
        <v>60687.159000000014</v>
      </c>
      <c r="BD8">
        <v>5598.6820000000007</v>
      </c>
      <c r="BE8">
        <v>33694.680999999997</v>
      </c>
      <c r="BF8">
        <v>20974.560000000005</v>
      </c>
      <c r="BG8">
        <v>221119.48699999996</v>
      </c>
      <c r="BH8">
        <v>20433.376000000004</v>
      </c>
      <c r="BI8">
        <v>292423.64200000005</v>
      </c>
      <c r="BJ8">
        <v>60403.837</v>
      </c>
      <c r="BK8">
        <v>49646.552792999712</v>
      </c>
      <c r="BL8">
        <v>2648.1790000000001</v>
      </c>
      <c r="BM8">
        <v>16207.126</v>
      </c>
    </row>
    <row r="9" spans="1:65" x14ac:dyDescent="0.25">
      <c r="A9" t="s">
        <v>138</v>
      </c>
      <c r="B9">
        <v>1760993.493179725</v>
      </c>
      <c r="C9">
        <v>1015423.1</v>
      </c>
      <c r="D9">
        <v>1956141.1017929998</v>
      </c>
      <c r="E9">
        <v>906378.46820699982</v>
      </c>
      <c r="F9">
        <v>1617565.1202069998</v>
      </c>
      <c r="G9">
        <v>9895.5850000000009</v>
      </c>
      <c r="H9">
        <v>0</v>
      </c>
      <c r="I9">
        <v>40000</v>
      </c>
      <c r="J9">
        <v>0</v>
      </c>
      <c r="K9">
        <v>5900</v>
      </c>
      <c r="L9">
        <v>189777</v>
      </c>
      <c r="M9">
        <v>6600.0000000000009</v>
      </c>
      <c r="N9">
        <v>977922</v>
      </c>
      <c r="O9">
        <v>136645</v>
      </c>
      <c r="P9">
        <v>278501.00000000006</v>
      </c>
      <c r="Q9">
        <v>411323.00000000006</v>
      </c>
      <c r="R9">
        <v>56290</v>
      </c>
      <c r="S9">
        <v>560468.00000000012</v>
      </c>
      <c r="T9">
        <v>1502490</v>
      </c>
      <c r="U9">
        <v>560468.00000000012</v>
      </c>
      <c r="V9">
        <v>172.83</v>
      </c>
      <c r="W9">
        <v>0</v>
      </c>
      <c r="X9">
        <v>124.1575</v>
      </c>
      <c r="Y9">
        <v>0</v>
      </c>
      <c r="Z9">
        <v>505577.27699999994</v>
      </c>
      <c r="AA9">
        <v>167970.09300000011</v>
      </c>
      <c r="AB9">
        <v>8620.3259999999991</v>
      </c>
      <c r="AC9">
        <v>95965.366999999998</v>
      </c>
      <c r="AD9">
        <v>3542.6730000000002</v>
      </c>
      <c r="AE9">
        <v>12264.861999999999</v>
      </c>
      <c r="AF9">
        <v>114348.39399999996</v>
      </c>
      <c r="AG9">
        <v>86699.29700000002</v>
      </c>
      <c r="AH9">
        <v>10150.595000000001</v>
      </c>
      <c r="AI9">
        <v>99943.752999999997</v>
      </c>
      <c r="AJ9">
        <v>321.70599999999996</v>
      </c>
      <c r="AK9">
        <v>13364.646000000001</v>
      </c>
      <c r="AL9">
        <v>5722.8449999999993</v>
      </c>
      <c r="AM9">
        <v>43816.943000000014</v>
      </c>
      <c r="AN9">
        <v>8739.7654000000002</v>
      </c>
      <c r="AO9">
        <v>95011.293599999975</v>
      </c>
      <c r="AP9">
        <v>54451.267999999996</v>
      </c>
      <c r="AQ9">
        <v>81659.635999999999</v>
      </c>
      <c r="AR9">
        <v>2648.7650000000003</v>
      </c>
      <c r="AS9">
        <v>54800.094999999972</v>
      </c>
      <c r="AT9">
        <v>122175.90599999999</v>
      </c>
      <c r="AU9">
        <v>140940.81900000005</v>
      </c>
      <c r="AV9">
        <v>507.15260000000001</v>
      </c>
      <c r="AW9">
        <v>17433.088399999997</v>
      </c>
      <c r="AX9">
        <v>15866.065999999999</v>
      </c>
      <c r="AY9">
        <v>97372.175000000017</v>
      </c>
      <c r="AZ9">
        <v>47906.348999999944</v>
      </c>
      <c r="BA9">
        <v>276851.54199999984</v>
      </c>
      <c r="BB9">
        <v>5225.2669999999998</v>
      </c>
      <c r="BC9">
        <v>60418.992000000013</v>
      </c>
      <c r="BD9">
        <v>5196.9119999999994</v>
      </c>
      <c r="BE9">
        <v>33688.911999999997</v>
      </c>
      <c r="BF9">
        <v>20951.536</v>
      </c>
      <c r="BG9">
        <v>218687.79200000007</v>
      </c>
      <c r="BH9">
        <v>20476.276000000002</v>
      </c>
      <c r="BI9">
        <v>291318.69199999998</v>
      </c>
      <c r="BJ9">
        <v>60365.932000000001</v>
      </c>
      <c r="BK9">
        <v>52048.257792999822</v>
      </c>
      <c r="BL9">
        <v>2628.0889999999999</v>
      </c>
      <c r="BM9">
        <v>15884.846000000001</v>
      </c>
    </row>
    <row r="10" spans="1:65" x14ac:dyDescent="0.25">
      <c r="A10" t="s">
        <v>139</v>
      </c>
      <c r="B10">
        <v>1740391.3464614032</v>
      </c>
      <c r="C10">
        <v>996861.67599999986</v>
      </c>
      <c r="D10">
        <v>1936001.6147929986</v>
      </c>
      <c r="E10">
        <v>907748.46920699999</v>
      </c>
      <c r="F10">
        <v>1601398.4532069999</v>
      </c>
      <c r="G10">
        <v>10696.951000000001</v>
      </c>
      <c r="H10">
        <v>-0.57399999999999995</v>
      </c>
      <c r="I10">
        <v>27500</v>
      </c>
      <c r="J10">
        <v>0</v>
      </c>
      <c r="K10">
        <v>12700</v>
      </c>
      <c r="L10">
        <v>184669</v>
      </c>
      <c r="M10">
        <v>6700</v>
      </c>
      <c r="N10">
        <v>970175.00000000023</v>
      </c>
      <c r="O10">
        <v>126148</v>
      </c>
      <c r="P10">
        <v>284683</v>
      </c>
      <c r="Q10">
        <v>407302</v>
      </c>
      <c r="R10">
        <v>53975</v>
      </c>
      <c r="S10">
        <v>552850</v>
      </c>
      <c r="T10">
        <v>1493502.0000000005</v>
      </c>
      <c r="U10">
        <v>552850</v>
      </c>
      <c r="V10">
        <v>177.06</v>
      </c>
      <c r="W10">
        <v>16.420000000000002</v>
      </c>
      <c r="X10">
        <v>123.37454545454545</v>
      </c>
      <c r="Y10">
        <v>0</v>
      </c>
      <c r="Z10">
        <v>505527.02999999968</v>
      </c>
      <c r="AA10">
        <v>164678.45199999996</v>
      </c>
      <c r="AB10">
        <v>7981.1100000000006</v>
      </c>
      <c r="AC10">
        <v>93037.667000000001</v>
      </c>
      <c r="AD10">
        <v>3597.8700000000003</v>
      </c>
      <c r="AE10">
        <v>11861.618</v>
      </c>
      <c r="AF10">
        <v>108543.99700000005</v>
      </c>
      <c r="AG10">
        <v>85452.369000000035</v>
      </c>
      <c r="AH10">
        <v>8556.7939999999999</v>
      </c>
      <c r="AI10">
        <v>98034.666000000012</v>
      </c>
      <c r="AJ10">
        <v>315.62399999999997</v>
      </c>
      <c r="AK10">
        <v>13223.894999999999</v>
      </c>
      <c r="AL10">
        <v>5711.3970000000008</v>
      </c>
      <c r="AM10">
        <v>43318.863000000012</v>
      </c>
      <c r="AN10">
        <v>9369.8235999999997</v>
      </c>
      <c r="AO10">
        <v>93565.71199999997</v>
      </c>
      <c r="AP10">
        <v>52138.111999999994</v>
      </c>
      <c r="AQ10">
        <v>80886.520999999993</v>
      </c>
      <c r="AR10">
        <v>2711.2719999999999</v>
      </c>
      <c r="AS10">
        <v>54301.094999999958</v>
      </c>
      <c r="AT10">
        <v>109442.35899999997</v>
      </c>
      <c r="AU10">
        <v>141799.12399999992</v>
      </c>
      <c r="AV10">
        <v>585.95240000000013</v>
      </c>
      <c r="AW10">
        <v>16997.816000000003</v>
      </c>
      <c r="AX10">
        <v>16330.273000000001</v>
      </c>
      <c r="AY10">
        <v>96853.392999999996</v>
      </c>
      <c r="AZ10">
        <v>49944.073000000004</v>
      </c>
      <c r="BA10">
        <v>273553.04300000012</v>
      </c>
      <c r="BB10">
        <v>5079.380000000001</v>
      </c>
      <c r="BC10">
        <v>59297.875000000015</v>
      </c>
      <c r="BD10">
        <v>5036.2550000000001</v>
      </c>
      <c r="BE10">
        <v>33333.256000000001</v>
      </c>
      <c r="BF10">
        <v>22428.635000000002</v>
      </c>
      <c r="BG10">
        <v>216762.68799999994</v>
      </c>
      <c r="BH10">
        <v>19818.992999999995</v>
      </c>
      <c r="BI10">
        <v>292293.95200000005</v>
      </c>
      <c r="BJ10">
        <v>60999.726999999999</v>
      </c>
      <c r="BK10">
        <v>50779.305792999432</v>
      </c>
      <c r="BL10">
        <v>2742.9990000000003</v>
      </c>
      <c r="BM10">
        <v>15970.304</v>
      </c>
    </row>
    <row r="11" spans="1:65" x14ac:dyDescent="0.25">
      <c r="A11" t="s">
        <v>140</v>
      </c>
      <c r="B11">
        <v>1746028.6862770179</v>
      </c>
      <c r="C11">
        <v>1023302.3909999999</v>
      </c>
      <c r="D11">
        <v>1974494.5547929998</v>
      </c>
      <c r="E11">
        <v>916918.13820699998</v>
      </c>
      <c r="F11">
        <v>1637511.4532069999</v>
      </c>
      <c r="G11">
        <v>15023.413000000002</v>
      </c>
      <c r="H11">
        <v>0</v>
      </c>
      <c r="I11">
        <v>54250</v>
      </c>
      <c r="J11">
        <v>0</v>
      </c>
      <c r="K11">
        <v>24799.999999999996</v>
      </c>
      <c r="L11">
        <v>168857</v>
      </c>
      <c r="M11">
        <v>6700</v>
      </c>
      <c r="N11">
        <v>976400.00000000012</v>
      </c>
      <c r="O11">
        <v>139658</v>
      </c>
      <c r="P11">
        <v>293460</v>
      </c>
      <c r="Q11">
        <v>381054.00000000006</v>
      </c>
      <c r="R11">
        <v>66247</v>
      </c>
      <c r="S11">
        <v>552212.00000000012</v>
      </c>
      <c r="T11">
        <v>1504964.0000000002</v>
      </c>
      <c r="U11">
        <v>552212.00000000012</v>
      </c>
      <c r="V11">
        <v>182.93</v>
      </c>
      <c r="W11">
        <v>0</v>
      </c>
      <c r="X11">
        <v>122.17096774193547</v>
      </c>
      <c r="Y11">
        <v>0</v>
      </c>
      <c r="Z11">
        <v>505584.31699999998</v>
      </c>
      <c r="AA11">
        <v>164272.35299999992</v>
      </c>
      <c r="AB11">
        <v>7968.5079999999989</v>
      </c>
      <c r="AC11">
        <v>90740.237999999998</v>
      </c>
      <c r="AD11">
        <v>3615.5710000000008</v>
      </c>
      <c r="AE11">
        <v>11695.614</v>
      </c>
      <c r="AF11">
        <v>122839.13799999996</v>
      </c>
      <c r="AG11">
        <v>85330.650999999954</v>
      </c>
      <c r="AH11">
        <v>9490.5239999999976</v>
      </c>
      <c r="AI11">
        <v>97074.855000000025</v>
      </c>
      <c r="AJ11">
        <v>313.84899999999999</v>
      </c>
      <c r="AK11">
        <v>13305.29</v>
      </c>
      <c r="AL11">
        <v>5713.4970000000012</v>
      </c>
      <c r="AM11">
        <v>43447.398000000001</v>
      </c>
      <c r="AN11">
        <v>9255.4161999999997</v>
      </c>
      <c r="AO11">
        <v>96588.453399999984</v>
      </c>
      <c r="AP11">
        <v>51868.37200000001</v>
      </c>
      <c r="AQ11">
        <v>79984.406999999992</v>
      </c>
      <c r="AR11">
        <v>2677.9320000000002</v>
      </c>
      <c r="AS11">
        <v>54834.571999999978</v>
      </c>
      <c r="AT11">
        <v>115492.32400000002</v>
      </c>
      <c r="AU11">
        <v>164015.43500000006</v>
      </c>
      <c r="AV11">
        <v>489.97680000000003</v>
      </c>
      <c r="AW11">
        <v>17441.479599999999</v>
      </c>
      <c r="AX11">
        <v>17014.263999999999</v>
      </c>
      <c r="AY11">
        <v>95291.099000000002</v>
      </c>
      <c r="AZ11">
        <v>54013.752000000008</v>
      </c>
      <c r="BA11">
        <v>264025.51400000014</v>
      </c>
      <c r="BB11">
        <v>4921.0140000000001</v>
      </c>
      <c r="BC11">
        <v>60179.134999999995</v>
      </c>
      <c r="BD11">
        <v>5340.7880000000005</v>
      </c>
      <c r="BE11">
        <v>33823.788</v>
      </c>
      <c r="BF11">
        <v>21413.521000000001</v>
      </c>
      <c r="BG11">
        <v>238282.93500000008</v>
      </c>
      <c r="BH11">
        <v>20144.886000000006</v>
      </c>
      <c r="BI11">
        <v>299943.7519999998</v>
      </c>
      <c r="BJ11">
        <v>62327.732000000004</v>
      </c>
      <c r="BK11">
        <v>48431.83279299955</v>
      </c>
      <c r="BL11">
        <v>2817.009</v>
      </c>
      <c r="BM11">
        <v>15785.753000000001</v>
      </c>
    </row>
    <row r="12" spans="1:65" x14ac:dyDescent="0.25">
      <c r="A12" t="s">
        <v>141</v>
      </c>
      <c r="B12">
        <v>1723292.7928595969</v>
      </c>
      <c r="C12">
        <v>1003441.6330000001</v>
      </c>
      <c r="D12">
        <v>1956695.2288140003</v>
      </c>
      <c r="E12">
        <v>919825.80218599993</v>
      </c>
      <c r="F12">
        <v>1631039.1201859999</v>
      </c>
      <c r="G12">
        <v>5397.2810000000009</v>
      </c>
      <c r="H12">
        <v>-594.72400000000005</v>
      </c>
      <c r="I12">
        <v>49250</v>
      </c>
      <c r="J12">
        <v>0</v>
      </c>
      <c r="K12">
        <v>29500</v>
      </c>
      <c r="L12">
        <v>166490</v>
      </c>
      <c r="M12">
        <v>6800</v>
      </c>
      <c r="N12">
        <v>942908.00000000012</v>
      </c>
      <c r="O12">
        <v>135721</v>
      </c>
      <c r="P12">
        <v>302704</v>
      </c>
      <c r="Q12">
        <v>356514</v>
      </c>
      <c r="R12">
        <v>71201</v>
      </c>
      <c r="S12">
        <v>528534.99999999988</v>
      </c>
      <c r="T12">
        <v>1483303.0000000002</v>
      </c>
      <c r="U12">
        <v>528534.99999999988</v>
      </c>
      <c r="V12">
        <v>172.56</v>
      </c>
      <c r="W12">
        <v>30.87</v>
      </c>
      <c r="X12">
        <v>121.88375634517766</v>
      </c>
      <c r="Y12">
        <v>0</v>
      </c>
      <c r="Z12">
        <v>505618.08299999987</v>
      </c>
      <c r="AA12">
        <v>161896.94899999999</v>
      </c>
      <c r="AB12">
        <v>8125.9099999999989</v>
      </c>
      <c r="AC12">
        <v>89133.178</v>
      </c>
      <c r="AD12">
        <v>3531.4630000000002</v>
      </c>
      <c r="AE12">
        <v>11486.589999999998</v>
      </c>
      <c r="AF12">
        <v>121964.89299999997</v>
      </c>
      <c r="AG12">
        <v>83646.69600000004</v>
      </c>
      <c r="AH12">
        <v>8434.242000000002</v>
      </c>
      <c r="AI12">
        <v>95384.01</v>
      </c>
      <c r="AJ12">
        <v>311.60599999999999</v>
      </c>
      <c r="AK12">
        <v>13221.86</v>
      </c>
      <c r="AL12">
        <v>5672.4440000000013</v>
      </c>
      <c r="AM12">
        <v>43112.129000000015</v>
      </c>
      <c r="AN12">
        <v>8654.5556000000015</v>
      </c>
      <c r="AO12">
        <v>94806.001599999989</v>
      </c>
      <c r="AP12">
        <v>50343.122999999992</v>
      </c>
      <c r="AQ12">
        <v>79439.43299999999</v>
      </c>
      <c r="AR12">
        <v>2666.058</v>
      </c>
      <c r="AS12">
        <v>54317.285999999964</v>
      </c>
      <c r="AT12">
        <v>103645.484</v>
      </c>
      <c r="AU12">
        <v>163573.99400000015</v>
      </c>
      <c r="AV12">
        <v>486.38039999999995</v>
      </c>
      <c r="AW12">
        <v>17009.590400000001</v>
      </c>
      <c r="AX12">
        <v>17395.411</v>
      </c>
      <c r="AY12">
        <v>93561.70299999998</v>
      </c>
      <c r="AZ12">
        <v>50994.442999999992</v>
      </c>
      <c r="BA12">
        <v>262068.87700000018</v>
      </c>
      <c r="BB12">
        <v>4735.9230000000007</v>
      </c>
      <c r="BC12">
        <v>59014.446000000011</v>
      </c>
      <c r="BD12">
        <v>5111.076</v>
      </c>
      <c r="BE12">
        <v>33185.077000000005</v>
      </c>
      <c r="BF12">
        <v>21268.870000000003</v>
      </c>
      <c r="BG12">
        <v>244612.42600000001</v>
      </c>
      <c r="BH12">
        <v>19663.677</v>
      </c>
      <c r="BI12">
        <v>294569.39200000005</v>
      </c>
      <c r="BJ12">
        <v>62019.519999999997</v>
      </c>
      <c r="BK12">
        <v>47014.471814000419</v>
      </c>
      <c r="BL12">
        <v>2798.471</v>
      </c>
      <c r="BM12">
        <v>15641.118999999999</v>
      </c>
    </row>
    <row r="13" spans="1:65" x14ac:dyDescent="0.25">
      <c r="A13" t="s">
        <v>142</v>
      </c>
      <c r="B13">
        <v>1707937.9790926299</v>
      </c>
      <c r="C13">
        <v>991461.35399999993</v>
      </c>
      <c r="D13">
        <v>1943611.0097929989</v>
      </c>
      <c r="E13">
        <v>915857.13420700002</v>
      </c>
      <c r="F13">
        <v>1617713.786207</v>
      </c>
      <c r="G13">
        <v>4769.1560000000009</v>
      </c>
      <c r="H13">
        <v>-40.263999999999996</v>
      </c>
      <c r="I13">
        <v>44250</v>
      </c>
      <c r="J13">
        <v>0</v>
      </c>
      <c r="K13">
        <v>23500</v>
      </c>
      <c r="L13">
        <v>187051.00000000003</v>
      </c>
      <c r="M13">
        <v>6500</v>
      </c>
      <c r="N13">
        <v>989470</v>
      </c>
      <c r="O13">
        <v>149430.99999999997</v>
      </c>
      <c r="P13">
        <v>309022</v>
      </c>
      <c r="Q13">
        <v>415106.00000000006</v>
      </c>
      <c r="R13">
        <v>63127</v>
      </c>
      <c r="S13">
        <v>594537</v>
      </c>
      <c r="T13">
        <v>1548670.0000000002</v>
      </c>
      <c r="U13">
        <v>594537</v>
      </c>
      <c r="V13">
        <v>164.54</v>
      </c>
      <c r="W13">
        <v>32.200000000000003</v>
      </c>
      <c r="X13">
        <v>121.54293785310733</v>
      </c>
      <c r="Y13">
        <v>0</v>
      </c>
      <c r="Z13">
        <v>505564.07499999984</v>
      </c>
      <c r="AA13">
        <v>159817.22699999996</v>
      </c>
      <c r="AB13">
        <v>8033.2950000000001</v>
      </c>
      <c r="AC13">
        <v>87783.777000000002</v>
      </c>
      <c r="AD13">
        <v>3371.7340000000004</v>
      </c>
      <c r="AE13">
        <v>11318.928000000002</v>
      </c>
      <c r="AF13">
        <v>117847.11399999997</v>
      </c>
      <c r="AG13">
        <v>82305.288999999961</v>
      </c>
      <c r="AH13">
        <v>7872.3020000000006</v>
      </c>
      <c r="AI13">
        <v>95292.232000000004</v>
      </c>
      <c r="AJ13">
        <v>314.93</v>
      </c>
      <c r="AK13">
        <v>12946.501000000004</v>
      </c>
      <c r="AL13">
        <v>5660.19</v>
      </c>
      <c r="AM13">
        <v>42097.078000000016</v>
      </c>
      <c r="AN13">
        <v>9428.7454000000016</v>
      </c>
      <c r="AO13">
        <v>93591.641200000027</v>
      </c>
      <c r="AP13">
        <v>48226.252999999997</v>
      </c>
      <c r="AQ13">
        <v>78423.957000000009</v>
      </c>
      <c r="AR13">
        <v>2700.4120000000007</v>
      </c>
      <c r="AS13">
        <v>53661.117000000042</v>
      </c>
      <c r="AT13">
        <v>95387.059999999983</v>
      </c>
      <c r="AU13">
        <v>163064.63700000005</v>
      </c>
      <c r="AV13">
        <v>791.32360000000006</v>
      </c>
      <c r="AW13">
        <v>16558.095799999999</v>
      </c>
      <c r="AX13">
        <v>17615.275999999998</v>
      </c>
      <c r="AY13">
        <v>92543.454999999987</v>
      </c>
      <c r="AZ13">
        <v>50856.39</v>
      </c>
      <c r="BA13">
        <v>263142.76900000009</v>
      </c>
      <c r="BB13">
        <v>4647.634</v>
      </c>
      <c r="BC13">
        <v>57980.839</v>
      </c>
      <c r="BD13">
        <v>7618.8540000000012</v>
      </c>
      <c r="BE13">
        <v>32108.854999999996</v>
      </c>
      <c r="BF13">
        <v>21262.354999999996</v>
      </c>
      <c r="BG13">
        <v>243932.06899999993</v>
      </c>
      <c r="BH13">
        <v>19536.114000000001</v>
      </c>
      <c r="BI13">
        <v>292186.04199999978</v>
      </c>
      <c r="BJ13">
        <v>61885.148000000001</v>
      </c>
      <c r="BK13">
        <v>49315.183793000208</v>
      </c>
      <c r="BL13">
        <v>2842.1489999999999</v>
      </c>
      <c r="BM13">
        <v>15541.317000000003</v>
      </c>
    </row>
    <row r="14" spans="1:65" x14ac:dyDescent="0.25">
      <c r="A14" t="s">
        <v>143</v>
      </c>
      <c r="B14">
        <v>1684040.9954421786</v>
      </c>
      <c r="C14">
        <v>976950.10599999991</v>
      </c>
      <c r="D14">
        <v>1919686.8097930001</v>
      </c>
      <c r="E14">
        <v>907553.80020699999</v>
      </c>
      <c r="F14">
        <v>1599070.4532069999</v>
      </c>
      <c r="G14">
        <v>1687.9279999999999</v>
      </c>
      <c r="H14">
        <v>-483.67799999999994</v>
      </c>
      <c r="I14">
        <v>31250</v>
      </c>
      <c r="J14">
        <v>0</v>
      </c>
      <c r="K14">
        <v>26200.000000000004</v>
      </c>
      <c r="L14">
        <v>186079</v>
      </c>
      <c r="M14">
        <v>6300</v>
      </c>
      <c r="N14">
        <v>997336</v>
      </c>
      <c r="O14">
        <v>139573</v>
      </c>
      <c r="P14">
        <v>314914.99999999994</v>
      </c>
      <c r="Q14">
        <v>438130.00000000006</v>
      </c>
      <c r="R14">
        <v>56669</v>
      </c>
      <c r="S14">
        <v>610203</v>
      </c>
      <c r="T14">
        <v>1554999</v>
      </c>
      <c r="U14">
        <v>610203</v>
      </c>
      <c r="V14">
        <v>163.02000000000001</v>
      </c>
      <c r="W14">
        <v>17.89</v>
      </c>
      <c r="X14">
        <v>120.20399999999999</v>
      </c>
      <c r="Y14">
        <v>0</v>
      </c>
      <c r="Z14">
        <v>505657.73999999982</v>
      </c>
      <c r="AA14">
        <v>157690.53999999995</v>
      </c>
      <c r="AB14">
        <v>7859.4979999999996</v>
      </c>
      <c r="AC14">
        <v>86331.203999999998</v>
      </c>
      <c r="AD14">
        <v>3271.098</v>
      </c>
      <c r="AE14">
        <v>11018.717000000001</v>
      </c>
      <c r="AF14">
        <v>114560.47</v>
      </c>
      <c r="AG14">
        <v>81431.024999999994</v>
      </c>
      <c r="AH14">
        <v>7607.4840000000004</v>
      </c>
      <c r="AI14">
        <v>93728.092999999993</v>
      </c>
      <c r="AJ14">
        <v>310.38599999999997</v>
      </c>
      <c r="AK14">
        <v>12893.025999999998</v>
      </c>
      <c r="AL14">
        <v>5617.6729999999998</v>
      </c>
      <c r="AM14">
        <v>41297.22500000002</v>
      </c>
      <c r="AN14">
        <v>8607.5507999999991</v>
      </c>
      <c r="AO14">
        <v>91368.280399999974</v>
      </c>
      <c r="AP14">
        <v>45417.873999999996</v>
      </c>
      <c r="AQ14">
        <v>78152.982000000018</v>
      </c>
      <c r="AR14">
        <v>3299.2979999999993</v>
      </c>
      <c r="AS14">
        <v>53236.860000000022</v>
      </c>
      <c r="AT14">
        <v>88156.978999999963</v>
      </c>
      <c r="AU14">
        <v>162536.38399999993</v>
      </c>
      <c r="AV14">
        <v>487.79620000000011</v>
      </c>
      <c r="AW14">
        <v>16057.981600000003</v>
      </c>
      <c r="AX14">
        <v>17299.703000000001</v>
      </c>
      <c r="AY14">
        <v>90643.176999999996</v>
      </c>
      <c r="AZ14">
        <v>49412.088999999985</v>
      </c>
      <c r="BA14">
        <v>261941.34100000022</v>
      </c>
      <c r="BB14">
        <v>4634.875</v>
      </c>
      <c r="BC14">
        <v>56639.975000000006</v>
      </c>
      <c r="BD14">
        <v>9063.7849999999999</v>
      </c>
      <c r="BE14">
        <v>31796.784999999996</v>
      </c>
      <c r="BF14">
        <v>21300.760000000002</v>
      </c>
      <c r="BG14">
        <v>241735.71099999989</v>
      </c>
      <c r="BH14">
        <v>19485.599000000002</v>
      </c>
      <c r="BI14">
        <v>285624.98200000008</v>
      </c>
      <c r="BJ14">
        <v>62152.79</v>
      </c>
      <c r="BK14">
        <v>50290.088793000243</v>
      </c>
      <c r="BL14">
        <v>2746.6579999999999</v>
      </c>
      <c r="BM14">
        <v>15272.432000000001</v>
      </c>
    </row>
    <row r="15" spans="1:65" x14ac:dyDescent="0.25">
      <c r="A15" t="s">
        <v>144</v>
      </c>
      <c r="B15">
        <v>1685008.4627917274</v>
      </c>
      <c r="C15">
        <v>994024.44700000016</v>
      </c>
      <c r="D15">
        <v>1895272.4287929998</v>
      </c>
      <c r="E15">
        <v>863143.80220699986</v>
      </c>
      <c r="F15">
        <v>1569587.1202069998</v>
      </c>
      <c r="G15">
        <v>952.66899999999987</v>
      </c>
      <c r="H15">
        <v>-88.135000000000005</v>
      </c>
      <c r="I15">
        <v>56500</v>
      </c>
      <c r="J15">
        <v>0</v>
      </c>
      <c r="K15">
        <v>12200</v>
      </c>
      <c r="L15">
        <v>192527</v>
      </c>
      <c r="M15">
        <v>7200</v>
      </c>
      <c r="N15">
        <v>1017294.9999999999</v>
      </c>
      <c r="O15">
        <v>174152</v>
      </c>
      <c r="P15">
        <v>303075</v>
      </c>
      <c r="Q15">
        <v>466728.99999999994</v>
      </c>
      <c r="R15">
        <v>49978</v>
      </c>
      <c r="S15">
        <v>660280.99999999988</v>
      </c>
      <c r="T15">
        <v>1562874.9999999998</v>
      </c>
      <c r="U15">
        <v>660280.99999999988</v>
      </c>
      <c r="V15">
        <v>168.15</v>
      </c>
      <c r="W15">
        <v>41.4</v>
      </c>
      <c r="X15">
        <v>124.61858407079646</v>
      </c>
      <c r="Y15">
        <v>0</v>
      </c>
      <c r="Z15">
        <v>505581.22999999981</v>
      </c>
      <c r="AA15">
        <v>157245.33599999995</v>
      </c>
      <c r="AB15">
        <v>6715.4829999999993</v>
      </c>
      <c r="AC15">
        <v>85280.752999999997</v>
      </c>
      <c r="AD15">
        <v>3247.2870000000003</v>
      </c>
      <c r="AE15">
        <v>10966.257</v>
      </c>
      <c r="AF15">
        <v>118735.76499999996</v>
      </c>
      <c r="AG15">
        <v>80886.720000000016</v>
      </c>
      <c r="AH15">
        <v>7750.7980000000007</v>
      </c>
      <c r="AI15">
        <v>92576.626999999979</v>
      </c>
      <c r="AJ15">
        <v>278.58600000000001</v>
      </c>
      <c r="AK15">
        <v>12748.251</v>
      </c>
      <c r="AL15">
        <v>5592.1329999999998</v>
      </c>
      <c r="AM15">
        <v>41470.93099999999</v>
      </c>
      <c r="AN15">
        <v>9108.5491999999995</v>
      </c>
      <c r="AO15">
        <v>92374.860999999961</v>
      </c>
      <c r="AP15">
        <v>35469.033999999985</v>
      </c>
      <c r="AQ15">
        <v>78005.433000000019</v>
      </c>
      <c r="AR15">
        <v>3014.9140000000016</v>
      </c>
      <c r="AS15">
        <v>53332.078999999991</v>
      </c>
      <c r="AT15">
        <v>110178.90899999997</v>
      </c>
      <c r="AU15">
        <v>161489.11599999995</v>
      </c>
      <c r="AV15">
        <v>610.64480000000003</v>
      </c>
      <c r="AW15">
        <v>16860.031999999999</v>
      </c>
      <c r="AX15">
        <v>16939.063999999998</v>
      </c>
      <c r="AY15">
        <v>90801.180000000008</v>
      </c>
      <c r="AZ15">
        <v>51232.317000000003</v>
      </c>
      <c r="BA15">
        <v>270624.44999999984</v>
      </c>
      <c r="BB15">
        <v>5202.5929999999998</v>
      </c>
      <c r="BC15">
        <v>57517.104000000014</v>
      </c>
      <c r="BD15">
        <v>9482.3330000000005</v>
      </c>
      <c r="BE15">
        <v>32129.332999999999</v>
      </c>
      <c r="BF15">
        <v>20927.753000000004</v>
      </c>
      <c r="BG15">
        <v>214111.96100000001</v>
      </c>
      <c r="BH15">
        <v>19528.010999999999</v>
      </c>
      <c r="BI15">
        <v>280932.25</v>
      </c>
      <c r="BJ15">
        <v>61540.002999999997</v>
      </c>
      <c r="BK15">
        <v>50567.748793000028</v>
      </c>
      <c r="BL15">
        <v>2889.04</v>
      </c>
      <c r="BM15">
        <v>15352.006000000001</v>
      </c>
    </row>
    <row r="16" spans="1:65" x14ac:dyDescent="0.25">
      <c r="A16" t="s">
        <v>145</v>
      </c>
      <c r="B16">
        <v>1666310.4720247595</v>
      </c>
      <c r="C16">
        <v>972074.96200000006</v>
      </c>
      <c r="D16">
        <v>1872150.1037930001</v>
      </c>
      <c r="E16">
        <v>863463.80120699992</v>
      </c>
      <c r="F16">
        <v>1553380.4532069999</v>
      </c>
      <c r="G16">
        <v>622.57600000000002</v>
      </c>
      <c r="H16">
        <v>-1240.251</v>
      </c>
      <c r="I16">
        <v>45500</v>
      </c>
      <c r="J16">
        <v>0</v>
      </c>
      <c r="K16">
        <v>20100</v>
      </c>
      <c r="L16">
        <v>183844.00000000003</v>
      </c>
      <c r="M16">
        <v>7300</v>
      </c>
      <c r="N16">
        <v>1021556</v>
      </c>
      <c r="O16">
        <v>171326</v>
      </c>
      <c r="P16">
        <v>306811.00000000006</v>
      </c>
      <c r="Q16">
        <v>461457</v>
      </c>
      <c r="R16">
        <v>50307</v>
      </c>
      <c r="S16">
        <v>660183.00000000012</v>
      </c>
      <c r="T16">
        <v>1562518</v>
      </c>
      <c r="U16">
        <v>660183.00000000012</v>
      </c>
      <c r="V16">
        <v>168.67</v>
      </c>
      <c r="W16">
        <v>0.6</v>
      </c>
      <c r="X16">
        <v>124.24461538461539</v>
      </c>
      <c r="Y16">
        <v>0</v>
      </c>
      <c r="Z16">
        <v>505265.02299999993</v>
      </c>
      <c r="AA16">
        <v>154381.66900000005</v>
      </c>
      <c r="AB16">
        <v>6753.7149999999992</v>
      </c>
      <c r="AC16">
        <v>83501.012000000002</v>
      </c>
      <c r="AD16">
        <v>3274.6350000000002</v>
      </c>
      <c r="AE16">
        <v>10803.544</v>
      </c>
      <c r="AF16">
        <v>113342.41499999999</v>
      </c>
      <c r="AG16">
        <v>79773.769999999946</v>
      </c>
      <c r="AH16">
        <v>7742.0530000000008</v>
      </c>
      <c r="AI16">
        <v>92251.909999999974</v>
      </c>
      <c r="AJ16">
        <v>186.357</v>
      </c>
      <c r="AK16">
        <v>12665.781999999999</v>
      </c>
      <c r="AL16">
        <v>5537.2649999999994</v>
      </c>
      <c r="AM16">
        <v>40716.33400000001</v>
      </c>
      <c r="AN16">
        <v>9017.979800000001</v>
      </c>
      <c r="AO16">
        <v>90963.291599999968</v>
      </c>
      <c r="AP16">
        <v>33143.566000000006</v>
      </c>
      <c r="AQ16">
        <v>77439.859999999986</v>
      </c>
      <c r="AR16">
        <v>2772.6030000000019</v>
      </c>
      <c r="AS16">
        <v>52636.366999999962</v>
      </c>
      <c r="AT16">
        <v>100873.08699999998</v>
      </c>
      <c r="AU16">
        <v>161176.92400000006</v>
      </c>
      <c r="AV16">
        <v>551.86919999999998</v>
      </c>
      <c r="AW16">
        <v>16550.879400000002</v>
      </c>
      <c r="AX16">
        <v>15288.6</v>
      </c>
      <c r="AY16">
        <v>89123.252000000008</v>
      </c>
      <c r="AZ16">
        <v>49317.796999999999</v>
      </c>
      <c r="BA16">
        <v>269281.51699999999</v>
      </c>
      <c r="BB16">
        <v>5270.0280000000002</v>
      </c>
      <c r="BC16">
        <v>56677.468999999997</v>
      </c>
      <c r="BD16">
        <v>9026.4369999999999</v>
      </c>
      <c r="BE16">
        <v>31478.438000000002</v>
      </c>
      <c r="BF16">
        <v>20653.891</v>
      </c>
      <c r="BG16">
        <v>210451.75000000003</v>
      </c>
      <c r="BH16">
        <v>19584.595999999998</v>
      </c>
      <c r="BI16">
        <v>276434.57999999996</v>
      </c>
      <c r="BJ16">
        <v>61716.21</v>
      </c>
      <c r="BK16">
        <v>50636.641793000308</v>
      </c>
      <c r="BL16">
        <v>2756.835</v>
      </c>
      <c r="BM16">
        <v>15205.113000000001</v>
      </c>
    </row>
    <row r="17" spans="1:65" x14ac:dyDescent="0.25">
      <c r="A17" t="s">
        <v>146</v>
      </c>
      <c r="B17">
        <v>1646562.2533743081</v>
      </c>
      <c r="C17">
        <v>952049.27200000011</v>
      </c>
      <c r="D17">
        <v>1856617.7827930001</v>
      </c>
      <c r="E17">
        <v>865613.7982069999</v>
      </c>
      <c r="F17">
        <v>1540630.4532069999</v>
      </c>
      <c r="G17">
        <v>700.53600000000006</v>
      </c>
      <c r="H17">
        <v>-944.83100000000002</v>
      </c>
      <c r="I17">
        <v>31750</v>
      </c>
      <c r="J17">
        <v>0</v>
      </c>
      <c r="K17">
        <v>20799.999999999996</v>
      </c>
      <c r="L17">
        <v>183334.00000000003</v>
      </c>
      <c r="M17">
        <v>7000</v>
      </c>
      <c r="N17">
        <v>1032268.0000000002</v>
      </c>
      <c r="O17">
        <v>162593.00000000003</v>
      </c>
      <c r="P17">
        <v>313458</v>
      </c>
      <c r="Q17">
        <v>477774.00000000006</v>
      </c>
      <c r="R17">
        <v>45342</v>
      </c>
      <c r="S17">
        <v>668167.00000000012</v>
      </c>
      <c r="T17">
        <v>1574402.0000000002</v>
      </c>
      <c r="U17">
        <v>668167.00000000012</v>
      </c>
      <c r="V17">
        <v>168.64</v>
      </c>
      <c r="W17">
        <v>21.16</v>
      </c>
      <c r="X17">
        <v>123.91748031496063</v>
      </c>
      <c r="Y17">
        <v>0</v>
      </c>
      <c r="Z17">
        <v>505446.15800000005</v>
      </c>
      <c r="AA17">
        <v>152288.70599999998</v>
      </c>
      <c r="AB17">
        <v>6773.8160000000007</v>
      </c>
      <c r="AC17">
        <v>82915.73000000001</v>
      </c>
      <c r="AD17">
        <v>3348.3449999999998</v>
      </c>
      <c r="AE17">
        <v>10462.504999999999</v>
      </c>
      <c r="AF17">
        <v>111270.99599999994</v>
      </c>
      <c r="AG17">
        <v>79248.288999999961</v>
      </c>
      <c r="AH17">
        <v>7708.0820000000003</v>
      </c>
      <c r="AI17">
        <v>93213.856999999975</v>
      </c>
      <c r="AJ17">
        <v>204.44399999999999</v>
      </c>
      <c r="AK17">
        <v>12683.212000000001</v>
      </c>
      <c r="AL17">
        <v>5501.5</v>
      </c>
      <c r="AM17">
        <v>39837.185000000019</v>
      </c>
      <c r="AN17">
        <v>8984.9332000000013</v>
      </c>
      <c r="AO17">
        <v>91674.539799999984</v>
      </c>
      <c r="AP17">
        <v>32080.327000000001</v>
      </c>
      <c r="AQ17">
        <v>77105.997999999992</v>
      </c>
      <c r="AR17">
        <v>3258.7350000000006</v>
      </c>
      <c r="AS17">
        <v>52128.656999999963</v>
      </c>
      <c r="AT17">
        <v>87980.294000000024</v>
      </c>
      <c r="AU17">
        <v>160898.80200000005</v>
      </c>
      <c r="AV17">
        <v>540.34280000000001</v>
      </c>
      <c r="AW17">
        <v>16262.600200000003</v>
      </c>
      <c r="AX17">
        <v>14743.899999999998</v>
      </c>
      <c r="AY17">
        <v>88255.505000000005</v>
      </c>
      <c r="AZ17">
        <v>45137.871999999988</v>
      </c>
      <c r="BA17">
        <v>264083.08799999993</v>
      </c>
      <c r="BB17">
        <v>5133.2359999999999</v>
      </c>
      <c r="BC17">
        <v>55771.833000000013</v>
      </c>
      <c r="BD17">
        <v>8711.3970000000008</v>
      </c>
      <c r="BE17">
        <v>31055.398000000008</v>
      </c>
      <c r="BF17">
        <v>21033.409</v>
      </c>
      <c r="BG17">
        <v>208716.54599999994</v>
      </c>
      <c r="BH17">
        <v>19437.681000000004</v>
      </c>
      <c r="BI17">
        <v>272371.54500000004</v>
      </c>
      <c r="BJ17">
        <v>62031.64</v>
      </c>
      <c r="BK17">
        <v>52590.504792999986</v>
      </c>
      <c r="BL17">
        <v>2722.1639999999998</v>
      </c>
      <c r="BM17">
        <v>15053.282000000001</v>
      </c>
    </row>
    <row r="18" spans="1:65" x14ac:dyDescent="0.25">
      <c r="A18" t="s">
        <v>147</v>
      </c>
      <c r="B18">
        <v>1628033.9423743072</v>
      </c>
      <c r="C18">
        <v>944112.76399999985</v>
      </c>
      <c r="D18">
        <v>1850240.8497930004</v>
      </c>
      <c r="E18">
        <v>868533.79720699997</v>
      </c>
      <c r="F18">
        <v>1537820.4532069999</v>
      </c>
      <c r="G18">
        <v>7.4330000000000007</v>
      </c>
      <c r="H18">
        <v>-2812.1790000000001</v>
      </c>
      <c r="I18">
        <v>26750</v>
      </c>
      <c r="J18">
        <v>0</v>
      </c>
      <c r="K18">
        <v>24500</v>
      </c>
      <c r="L18">
        <v>179185</v>
      </c>
      <c r="M18">
        <v>7100</v>
      </c>
      <c r="N18">
        <v>1025617.9999999999</v>
      </c>
      <c r="O18">
        <v>154800</v>
      </c>
      <c r="P18">
        <v>313606</v>
      </c>
      <c r="Q18">
        <v>469705</v>
      </c>
      <c r="R18">
        <v>46028</v>
      </c>
      <c r="S18">
        <v>656104.99999999988</v>
      </c>
      <c r="T18">
        <v>1564437</v>
      </c>
      <c r="U18">
        <v>656104.99999999988</v>
      </c>
      <c r="V18">
        <v>169</v>
      </c>
      <c r="W18">
        <v>0.1</v>
      </c>
      <c r="X18">
        <v>123.73383177570093</v>
      </c>
      <c r="Y18">
        <v>0</v>
      </c>
      <c r="Z18">
        <v>505280.26799999998</v>
      </c>
      <c r="AA18">
        <v>150306.07499999998</v>
      </c>
      <c r="AB18">
        <v>6694.6829999999991</v>
      </c>
      <c r="AC18">
        <v>82022.786999999982</v>
      </c>
      <c r="AD18">
        <v>3343.5780000000004</v>
      </c>
      <c r="AE18">
        <v>10341.414999999999</v>
      </c>
      <c r="AF18">
        <v>116610.82999999996</v>
      </c>
      <c r="AG18">
        <v>79307.082999999999</v>
      </c>
      <c r="AH18">
        <v>7677.3439999999991</v>
      </c>
      <c r="AI18">
        <v>90577.052999999971</v>
      </c>
      <c r="AJ18">
        <v>177.62199999999999</v>
      </c>
      <c r="AK18">
        <v>12560.373</v>
      </c>
      <c r="AL18">
        <v>5475.6249999999991</v>
      </c>
      <c r="AM18">
        <v>39308.905000000006</v>
      </c>
      <c r="AN18">
        <v>8734.3523999999998</v>
      </c>
      <c r="AO18">
        <v>100792.93699999993</v>
      </c>
      <c r="AP18">
        <v>30623.372999999992</v>
      </c>
      <c r="AQ18">
        <v>77136.489999999991</v>
      </c>
      <c r="AR18">
        <v>2626.8180000000011</v>
      </c>
      <c r="AS18">
        <v>51479.197999999997</v>
      </c>
      <c r="AT18">
        <v>79500.287000000011</v>
      </c>
      <c r="AU18">
        <v>160990.80300000004</v>
      </c>
      <c r="AV18">
        <v>482.49860000000001</v>
      </c>
      <c r="AW18">
        <v>15967.198</v>
      </c>
      <c r="AX18">
        <v>14560.351999999999</v>
      </c>
      <c r="AY18">
        <v>87676.490999999995</v>
      </c>
      <c r="AZ18">
        <v>43711.062000000005</v>
      </c>
      <c r="BA18">
        <v>260992.24100000007</v>
      </c>
      <c r="BB18">
        <v>4908.2940000000008</v>
      </c>
      <c r="BC18">
        <v>54631.186999999991</v>
      </c>
      <c r="BD18">
        <v>8648.5260000000017</v>
      </c>
      <c r="BE18">
        <v>30673.525999999998</v>
      </c>
      <c r="BF18">
        <v>21066.851999999999</v>
      </c>
      <c r="BG18">
        <v>209181.24399999986</v>
      </c>
      <c r="BH18">
        <v>19531.849000000002</v>
      </c>
      <c r="BI18">
        <v>268445.08999999985</v>
      </c>
      <c r="BJ18">
        <v>61820.053999999996</v>
      </c>
      <c r="BK18">
        <v>52965.683793000382</v>
      </c>
      <c r="BL18">
        <v>2638.4960000000001</v>
      </c>
      <c r="BM18">
        <v>14885.069999999998</v>
      </c>
    </row>
    <row r="19" spans="1:65" x14ac:dyDescent="0.25">
      <c r="A19" t="s">
        <v>148</v>
      </c>
      <c r="B19">
        <v>1629630.0712577926</v>
      </c>
      <c r="C19">
        <v>944341.09699999995</v>
      </c>
      <c r="D19">
        <v>1873446.547793</v>
      </c>
      <c r="E19">
        <v>889270.4722069999</v>
      </c>
      <c r="F19">
        <v>1553160.4532069999</v>
      </c>
      <c r="G19">
        <v>142.858</v>
      </c>
      <c r="H19">
        <v>-703.17</v>
      </c>
      <c r="I19">
        <v>34250</v>
      </c>
      <c r="J19">
        <v>0</v>
      </c>
      <c r="K19">
        <v>7900</v>
      </c>
      <c r="L19">
        <v>181589</v>
      </c>
      <c r="M19">
        <v>7300</v>
      </c>
      <c r="N19">
        <v>1049174</v>
      </c>
      <c r="O19">
        <v>159070.00000000003</v>
      </c>
      <c r="P19">
        <v>308328</v>
      </c>
      <c r="Q19">
        <v>479181</v>
      </c>
      <c r="R19">
        <v>44822</v>
      </c>
      <c r="S19">
        <v>653451</v>
      </c>
      <c r="T19">
        <v>1583912.9999999998</v>
      </c>
      <c r="U19">
        <v>653451</v>
      </c>
      <c r="V19">
        <v>168.62</v>
      </c>
      <c r="W19">
        <v>29.580000000000002</v>
      </c>
      <c r="X19">
        <v>124.38686131386861</v>
      </c>
      <c r="Y19">
        <v>0</v>
      </c>
      <c r="Z19">
        <v>505184.91299999994</v>
      </c>
      <c r="AA19">
        <v>149412.33199999982</v>
      </c>
      <c r="AB19">
        <v>6464.7129999999988</v>
      </c>
      <c r="AC19">
        <v>82185.260999999999</v>
      </c>
      <c r="AD19">
        <v>3275.6559999999999</v>
      </c>
      <c r="AE19">
        <v>10137.843000000001</v>
      </c>
      <c r="AF19">
        <v>110965.29199999997</v>
      </c>
      <c r="AG19">
        <v>77463.876000000062</v>
      </c>
      <c r="AH19">
        <v>7703.2660000000005</v>
      </c>
      <c r="AI19">
        <v>88746.010999999999</v>
      </c>
      <c r="AJ19">
        <v>199.15800000000002</v>
      </c>
      <c r="AK19">
        <v>12501.534999999998</v>
      </c>
      <c r="AL19">
        <v>5443.8149999999996</v>
      </c>
      <c r="AM19">
        <v>39107.260999999991</v>
      </c>
      <c r="AN19">
        <v>8549.0248000000011</v>
      </c>
      <c r="AO19">
        <v>100020.90659999989</v>
      </c>
      <c r="AP19">
        <v>19710.692999999992</v>
      </c>
      <c r="AQ19">
        <v>77603.134000000005</v>
      </c>
      <c r="AR19">
        <v>2544.4120000000003</v>
      </c>
      <c r="AS19">
        <v>51293.375000000022</v>
      </c>
      <c r="AT19">
        <v>81936.09299999995</v>
      </c>
      <c r="AU19">
        <v>157761.47200000001</v>
      </c>
      <c r="AV19">
        <v>487.29020000000003</v>
      </c>
      <c r="AW19">
        <v>15813.697399999999</v>
      </c>
      <c r="AX19">
        <v>15055.619999999999</v>
      </c>
      <c r="AY19">
        <v>86854.497999999992</v>
      </c>
      <c r="AZ19">
        <v>57897.40399999998</v>
      </c>
      <c r="BA19">
        <v>262982.74300000013</v>
      </c>
      <c r="BB19">
        <v>4720.0070000000005</v>
      </c>
      <c r="BC19">
        <v>54520.618000000002</v>
      </c>
      <c r="BD19">
        <v>8890.7479999999996</v>
      </c>
      <c r="BE19">
        <v>30761.749</v>
      </c>
      <c r="BF19">
        <v>22781.733</v>
      </c>
      <c r="BG19">
        <v>236909.39500000008</v>
      </c>
      <c r="BH19">
        <v>19525.487999999998</v>
      </c>
      <c r="BI19">
        <v>267039.18499999994</v>
      </c>
      <c r="BJ19">
        <v>60265.716999999997</v>
      </c>
      <c r="BK19">
        <v>57362.5307930001</v>
      </c>
      <c r="BL19">
        <v>2740.0540000000001</v>
      </c>
      <c r="BM19">
        <v>14969.125</v>
      </c>
    </row>
    <row r="20" spans="1:65" x14ac:dyDescent="0.25">
      <c r="A20" t="s">
        <v>149</v>
      </c>
      <c r="B20">
        <v>1612981.8577917269</v>
      </c>
      <c r="C20">
        <v>927363.80100000009</v>
      </c>
      <c r="D20">
        <v>1858780.8478139995</v>
      </c>
      <c r="E20">
        <v>891733.46918599983</v>
      </c>
      <c r="F20">
        <v>1545176.7871859998</v>
      </c>
      <c r="G20">
        <v>48.914000000000001</v>
      </c>
      <c r="H20">
        <v>-1830.76</v>
      </c>
      <c r="I20">
        <v>30750</v>
      </c>
      <c r="J20">
        <v>0</v>
      </c>
      <c r="K20">
        <v>28000</v>
      </c>
      <c r="L20">
        <v>176503</v>
      </c>
      <c r="M20">
        <v>7300</v>
      </c>
      <c r="N20">
        <v>1047844</v>
      </c>
      <c r="O20">
        <v>142361</v>
      </c>
      <c r="P20">
        <v>318033</v>
      </c>
      <c r="Q20">
        <v>475989.00000000006</v>
      </c>
      <c r="R20">
        <v>44416</v>
      </c>
      <c r="S20">
        <v>653650</v>
      </c>
      <c r="T20">
        <v>1586796</v>
      </c>
      <c r="U20">
        <v>653650</v>
      </c>
      <c r="V20">
        <v>168.80000000000004</v>
      </c>
      <c r="W20">
        <v>-3.87</v>
      </c>
      <c r="X20">
        <v>124.32959349593497</v>
      </c>
      <c r="Y20">
        <v>0</v>
      </c>
      <c r="Z20">
        <v>505195.69499999977</v>
      </c>
      <c r="AA20">
        <v>148762.97300000003</v>
      </c>
      <c r="AB20">
        <v>6239.1090000000004</v>
      </c>
      <c r="AC20">
        <v>82063.59</v>
      </c>
      <c r="AD20">
        <v>3241.723</v>
      </c>
      <c r="AE20">
        <v>10209.994000000001</v>
      </c>
      <c r="AF20">
        <v>104551.64499999999</v>
      </c>
      <c r="AG20">
        <v>77120.430000000051</v>
      </c>
      <c r="AH20">
        <v>7673.8010000000004</v>
      </c>
      <c r="AI20">
        <v>86454.393000000011</v>
      </c>
      <c r="AJ20">
        <v>193.88899999999998</v>
      </c>
      <c r="AK20">
        <v>12563.641000000001</v>
      </c>
      <c r="AL20">
        <v>5434.4549999999981</v>
      </c>
      <c r="AM20">
        <v>38275.790999999983</v>
      </c>
      <c r="AN20">
        <v>8575.373599999999</v>
      </c>
      <c r="AO20">
        <v>99358.777600000001</v>
      </c>
      <c r="AP20">
        <v>18615.327000000005</v>
      </c>
      <c r="AQ20">
        <v>77200.15999999996</v>
      </c>
      <c r="AR20">
        <v>2581.0200000000004</v>
      </c>
      <c r="AS20">
        <v>51050.827000000041</v>
      </c>
      <c r="AT20">
        <v>78270.107999999993</v>
      </c>
      <c r="AU20">
        <v>158792.48099999994</v>
      </c>
      <c r="AV20">
        <v>479.63840000000005</v>
      </c>
      <c r="AW20">
        <v>15563.467400000001</v>
      </c>
      <c r="AX20">
        <v>15809.380000000001</v>
      </c>
      <c r="AY20">
        <v>86298.652000000002</v>
      </c>
      <c r="AZ20">
        <v>51231.503999999979</v>
      </c>
      <c r="BA20">
        <v>253751.63899999994</v>
      </c>
      <c r="BB20">
        <v>4525.8010000000004</v>
      </c>
      <c r="BC20">
        <v>53294.307999999983</v>
      </c>
      <c r="BD20">
        <v>8960.4880000000012</v>
      </c>
      <c r="BE20">
        <v>30537.489999999994</v>
      </c>
      <c r="BF20">
        <v>23002.217000000004</v>
      </c>
      <c r="BG20">
        <v>238706.68199999997</v>
      </c>
      <c r="BH20">
        <v>19184.959000000003</v>
      </c>
      <c r="BI20">
        <v>264672.42300000013</v>
      </c>
      <c r="BJ20">
        <v>60702.877</v>
      </c>
      <c r="BK20">
        <v>59156.543814000172</v>
      </c>
      <c r="BL20">
        <v>2894.7910000000002</v>
      </c>
      <c r="BM20">
        <v>14946.585000000003</v>
      </c>
    </row>
    <row r="21" spans="1:65" x14ac:dyDescent="0.25">
      <c r="A21" t="s">
        <v>150</v>
      </c>
      <c r="B21">
        <v>1601640.8272091462</v>
      </c>
      <c r="C21">
        <v>920493.0830000001</v>
      </c>
      <c r="D21">
        <v>1849368.648793</v>
      </c>
      <c r="E21">
        <v>891620.7982069999</v>
      </c>
      <c r="F21">
        <v>1542267.4532069999</v>
      </c>
      <c r="G21">
        <v>0</v>
      </c>
      <c r="H21">
        <v>-3506.902</v>
      </c>
      <c r="I21">
        <v>31250</v>
      </c>
      <c r="J21">
        <v>0</v>
      </c>
      <c r="K21">
        <v>32599.999999999993</v>
      </c>
      <c r="L21">
        <v>170119.00000000003</v>
      </c>
      <c r="M21">
        <v>7100</v>
      </c>
      <c r="N21">
        <v>1030464.9999999999</v>
      </c>
      <c r="O21">
        <v>150636.00000000003</v>
      </c>
      <c r="P21">
        <v>313703.99999999994</v>
      </c>
      <c r="Q21">
        <v>442732.99999999994</v>
      </c>
      <c r="R21">
        <v>49590.999999999993</v>
      </c>
      <c r="S21">
        <v>633069</v>
      </c>
      <c r="T21">
        <v>1563878.9999999998</v>
      </c>
      <c r="U21">
        <v>633069</v>
      </c>
      <c r="V21">
        <v>0</v>
      </c>
      <c r="W21">
        <v>-1.67</v>
      </c>
      <c r="X21">
        <v>124.33856</v>
      </c>
      <c r="Y21">
        <v>0</v>
      </c>
      <c r="Z21">
        <v>505437.41099999991</v>
      </c>
      <c r="AA21">
        <v>147698.58799999987</v>
      </c>
      <c r="AB21">
        <v>6285.3790000000008</v>
      </c>
      <c r="AC21">
        <v>81750.251000000004</v>
      </c>
      <c r="AD21">
        <v>3265.5769999999993</v>
      </c>
      <c r="AE21">
        <v>10274.739</v>
      </c>
      <c r="AF21">
        <v>98445.297999999966</v>
      </c>
      <c r="AG21">
        <v>76722.705000000016</v>
      </c>
      <c r="AH21">
        <v>7924.6910000000007</v>
      </c>
      <c r="AI21">
        <v>85460.863999999987</v>
      </c>
      <c r="AJ21">
        <v>180.61699999999999</v>
      </c>
      <c r="AK21">
        <v>12533.063999999998</v>
      </c>
      <c r="AL21">
        <v>5441.3169999999991</v>
      </c>
      <c r="AM21">
        <v>38274.304999999993</v>
      </c>
      <c r="AN21">
        <v>8498.0440000000017</v>
      </c>
      <c r="AO21">
        <v>99382.027799999967</v>
      </c>
      <c r="AP21">
        <v>18895.757000000001</v>
      </c>
      <c r="AQ21">
        <v>77518.95299999998</v>
      </c>
      <c r="AR21">
        <v>2589.9549999999995</v>
      </c>
      <c r="AS21">
        <v>50925.038999999997</v>
      </c>
      <c r="AT21">
        <v>80177.101999999999</v>
      </c>
      <c r="AU21">
        <v>160593.94400000005</v>
      </c>
      <c r="AV21">
        <v>482.36200000000008</v>
      </c>
      <c r="AW21">
        <v>15554.020200000003</v>
      </c>
      <c r="AX21">
        <v>16593.626</v>
      </c>
      <c r="AY21">
        <v>85995.163</v>
      </c>
      <c r="AZ21">
        <v>45623.184999999954</v>
      </c>
      <c r="BA21">
        <v>248588.21400000001</v>
      </c>
      <c r="BB21">
        <v>4386.5749999999998</v>
      </c>
      <c r="BC21">
        <v>52741.277999999998</v>
      </c>
      <c r="BD21">
        <v>9054.7800000000007</v>
      </c>
      <c r="BE21">
        <v>30399.779000000002</v>
      </c>
      <c r="BF21">
        <v>23234.057999999997</v>
      </c>
      <c r="BG21">
        <v>239205.47</v>
      </c>
      <c r="BH21">
        <v>19461.787000000004</v>
      </c>
      <c r="BI21">
        <v>263812.91600000003</v>
      </c>
      <c r="BJ21">
        <v>61585.483999999997</v>
      </c>
      <c r="BK21">
        <v>57058.3717930001</v>
      </c>
      <c r="BL21">
        <v>2930.078</v>
      </c>
      <c r="BM21">
        <v>14878.956999999999</v>
      </c>
    </row>
    <row r="22" spans="1:65" x14ac:dyDescent="0.25">
      <c r="A22" t="s">
        <v>151</v>
      </c>
      <c r="B22">
        <v>1593585.1043935332</v>
      </c>
      <c r="C22">
        <v>929279.674</v>
      </c>
      <c r="D22">
        <v>1857231.5127929987</v>
      </c>
      <c r="E22">
        <v>890188.13720699982</v>
      </c>
      <c r="F22">
        <v>1540358.1202069998</v>
      </c>
      <c r="G22">
        <v>0</v>
      </c>
      <c r="H22">
        <v>-7713.1870000000017</v>
      </c>
      <c r="I22">
        <v>31750</v>
      </c>
      <c r="J22">
        <v>0</v>
      </c>
      <c r="K22">
        <v>32700.000000000004</v>
      </c>
      <c r="L22">
        <v>163206</v>
      </c>
      <c r="M22">
        <v>7200</v>
      </c>
      <c r="N22">
        <v>1021366</v>
      </c>
      <c r="O22">
        <v>145370</v>
      </c>
      <c r="P22">
        <v>310989.00000000006</v>
      </c>
      <c r="Q22">
        <v>432724</v>
      </c>
      <c r="R22">
        <v>53348</v>
      </c>
      <c r="S22">
        <v>617994</v>
      </c>
      <c r="T22">
        <v>1548909</v>
      </c>
      <c r="U22">
        <v>617994</v>
      </c>
      <c r="V22">
        <v>0</v>
      </c>
      <c r="W22">
        <v>-48.79</v>
      </c>
      <c r="X22">
        <v>124.34724409448819</v>
      </c>
      <c r="Y22">
        <v>0</v>
      </c>
      <c r="Z22">
        <v>505313.0029999995</v>
      </c>
      <c r="AA22">
        <v>146851.08499999996</v>
      </c>
      <c r="AB22">
        <v>6261.213999999999</v>
      </c>
      <c r="AC22">
        <v>82243.943999999989</v>
      </c>
      <c r="AD22">
        <v>3273.8640000000005</v>
      </c>
      <c r="AE22">
        <v>10210.603999999998</v>
      </c>
      <c r="AF22">
        <v>99930.376999999993</v>
      </c>
      <c r="AG22">
        <v>76194.676000000007</v>
      </c>
      <c r="AH22">
        <v>7904.0229999999992</v>
      </c>
      <c r="AI22">
        <v>83935.41399999999</v>
      </c>
      <c r="AJ22">
        <v>189.87099999999998</v>
      </c>
      <c r="AK22">
        <v>12528.458000000001</v>
      </c>
      <c r="AL22">
        <v>5435.6399999999985</v>
      </c>
      <c r="AM22">
        <v>37507.964999999989</v>
      </c>
      <c r="AN22">
        <v>8723.1692000000021</v>
      </c>
      <c r="AO22">
        <v>100219.03579999997</v>
      </c>
      <c r="AP22">
        <v>20564.643</v>
      </c>
      <c r="AQ22">
        <v>77915.668000000034</v>
      </c>
      <c r="AR22">
        <v>2605.2729999999997</v>
      </c>
      <c r="AS22">
        <v>50913.209999999985</v>
      </c>
      <c r="AT22">
        <v>76671.551000000021</v>
      </c>
      <c r="AU22">
        <v>159338.23299999998</v>
      </c>
      <c r="AV22">
        <v>483.8148000000001</v>
      </c>
      <c r="AW22">
        <v>15898.2592</v>
      </c>
      <c r="AX22">
        <v>17432.888000000003</v>
      </c>
      <c r="AY22">
        <v>85656.579999999987</v>
      </c>
      <c r="AZ22">
        <v>54029.709999999985</v>
      </c>
      <c r="BA22">
        <v>257105.03099999984</v>
      </c>
      <c r="BB22">
        <v>4337.2270000000008</v>
      </c>
      <c r="BC22">
        <v>52392.189000000013</v>
      </c>
      <c r="BD22">
        <v>8969.3989999999994</v>
      </c>
      <c r="BE22">
        <v>30356.399000000005</v>
      </c>
      <c r="BF22">
        <v>23377.753000000001</v>
      </c>
      <c r="BG22">
        <v>239857.53199999998</v>
      </c>
      <c r="BH22">
        <v>19424.214000000004</v>
      </c>
      <c r="BI22">
        <v>263348.26399999985</v>
      </c>
      <c r="BJ22">
        <v>61398.228999999999</v>
      </c>
      <c r="BK22">
        <v>59853.891792999486</v>
      </c>
      <c r="BL22">
        <v>2953.8110000000001</v>
      </c>
      <c r="BM22">
        <v>14905.074000000001</v>
      </c>
    </row>
    <row r="23" spans="1:65" x14ac:dyDescent="0.25">
      <c r="A23" t="s">
        <v>152</v>
      </c>
      <c r="B23">
        <v>1621120.4213448861</v>
      </c>
      <c r="C23">
        <v>1012685.7439999999</v>
      </c>
      <c r="D23">
        <v>1832537.2737929996</v>
      </c>
      <c r="E23">
        <v>787827.46920699999</v>
      </c>
      <c r="F23">
        <v>1518847.4532069999</v>
      </c>
      <c r="G23">
        <v>0</v>
      </c>
      <c r="H23">
        <v>-18833.694</v>
      </c>
      <c r="I23">
        <v>85250</v>
      </c>
      <c r="J23">
        <v>0</v>
      </c>
      <c r="K23">
        <v>30600</v>
      </c>
      <c r="L23">
        <v>174982</v>
      </c>
      <c r="M23">
        <v>7200</v>
      </c>
      <c r="N23">
        <v>1006234.0000000001</v>
      </c>
      <c r="O23">
        <v>207369</v>
      </c>
      <c r="P23">
        <v>300751.00000000006</v>
      </c>
      <c r="Q23">
        <v>449563.99999999994</v>
      </c>
      <c r="R23">
        <v>38097</v>
      </c>
      <c r="S23">
        <v>694733</v>
      </c>
      <c r="T23">
        <v>1520064.0000000002</v>
      </c>
      <c r="U23">
        <v>694733</v>
      </c>
      <c r="V23">
        <v>0</v>
      </c>
      <c r="W23">
        <v>-98.46</v>
      </c>
      <c r="X23">
        <v>128.22398826979472</v>
      </c>
      <c r="Y23">
        <v>0</v>
      </c>
      <c r="Z23">
        <v>504085.11599999981</v>
      </c>
      <c r="AA23">
        <v>147525.81599999993</v>
      </c>
      <c r="AB23">
        <v>6196.893</v>
      </c>
      <c r="AC23">
        <v>83362.247000000003</v>
      </c>
      <c r="AD23">
        <v>3333.0989999999997</v>
      </c>
      <c r="AE23">
        <v>10421.212999999998</v>
      </c>
      <c r="AF23">
        <v>108672.20899999999</v>
      </c>
      <c r="AG23">
        <v>77182.738999999958</v>
      </c>
      <c r="AH23">
        <v>8117.36</v>
      </c>
      <c r="AI23">
        <v>84602.905999999988</v>
      </c>
      <c r="AJ23">
        <v>190.37199999999999</v>
      </c>
      <c r="AK23">
        <v>12656.631999999998</v>
      </c>
      <c r="AL23">
        <v>5424.3869999999997</v>
      </c>
      <c r="AM23">
        <v>37884.663</v>
      </c>
      <c r="AN23">
        <v>8329.8009999999995</v>
      </c>
      <c r="AO23">
        <v>103070.3636000001</v>
      </c>
      <c r="AP23">
        <v>26944.338</v>
      </c>
      <c r="AQ23">
        <v>79304.995999999999</v>
      </c>
      <c r="AR23">
        <v>2425.6960000000004</v>
      </c>
      <c r="AS23">
        <v>51740.880000000012</v>
      </c>
      <c r="AT23">
        <v>150847.58199999994</v>
      </c>
      <c r="AU23">
        <v>160670.06100000002</v>
      </c>
      <c r="AV23">
        <v>480.86100000000005</v>
      </c>
      <c r="AW23">
        <v>16850.940400000003</v>
      </c>
      <c r="AX23">
        <v>17241.72</v>
      </c>
      <c r="AY23">
        <v>85970.875</v>
      </c>
      <c r="AZ23">
        <v>52781.230999999985</v>
      </c>
      <c r="BA23">
        <v>255037.7240000001</v>
      </c>
      <c r="BB23">
        <v>4314.5839999999998</v>
      </c>
      <c r="BC23">
        <v>52582.619999999995</v>
      </c>
      <c r="BD23">
        <v>9725.5149999999994</v>
      </c>
      <c r="BE23">
        <v>30410.516</v>
      </c>
      <c r="BF23">
        <v>21571.556000000004</v>
      </c>
      <c r="BG23">
        <v>190534.70400000003</v>
      </c>
      <c r="BH23">
        <v>19368.112999999998</v>
      </c>
      <c r="BI23">
        <v>266536.24300000002</v>
      </c>
      <c r="BJ23">
        <v>59580.495999999999</v>
      </c>
      <c r="BK23">
        <v>71137.01679300025</v>
      </c>
      <c r="BL23">
        <v>3054.8150000000001</v>
      </c>
      <c r="BM23">
        <v>15054.117999999997</v>
      </c>
    </row>
    <row r="24" spans="1:65" x14ac:dyDescent="0.25">
      <c r="A24" t="s">
        <v>153</v>
      </c>
      <c r="B24">
        <v>1626806.5197815318</v>
      </c>
      <c r="C24">
        <v>1004496.2140000002</v>
      </c>
      <c r="D24">
        <v>1834163.4707929988</v>
      </c>
      <c r="E24">
        <v>798453.47020699969</v>
      </c>
      <c r="F24">
        <v>1522586.7872069997</v>
      </c>
      <c r="G24">
        <v>0</v>
      </c>
      <c r="H24">
        <v>-66052.522999999986</v>
      </c>
      <c r="I24">
        <v>96000</v>
      </c>
      <c r="J24">
        <v>0</v>
      </c>
      <c r="K24">
        <v>23700</v>
      </c>
      <c r="L24">
        <v>186620</v>
      </c>
      <c r="M24">
        <v>6900</v>
      </c>
      <c r="N24">
        <v>1032216.9999999999</v>
      </c>
      <c r="O24">
        <v>218480.00000000003</v>
      </c>
      <c r="P24">
        <v>301392</v>
      </c>
      <c r="Q24">
        <v>466896</v>
      </c>
      <c r="R24">
        <v>33803</v>
      </c>
      <c r="S24">
        <v>715976.00000000012</v>
      </c>
      <c r="T24">
        <v>1554032</v>
      </c>
      <c r="U24">
        <v>715976.00000000012</v>
      </c>
      <c r="V24">
        <v>0</v>
      </c>
      <c r="W24">
        <v>-452.85</v>
      </c>
      <c r="X24">
        <v>128.72442708333335</v>
      </c>
      <c r="Y24">
        <v>0</v>
      </c>
      <c r="Z24">
        <v>504150.95999999979</v>
      </c>
      <c r="AA24">
        <v>148289.69300000003</v>
      </c>
      <c r="AB24">
        <v>6251.7919999999995</v>
      </c>
      <c r="AC24">
        <v>83336.21100000001</v>
      </c>
      <c r="AD24">
        <v>3236.7859999999996</v>
      </c>
      <c r="AE24">
        <v>11487.182999999999</v>
      </c>
      <c r="AF24">
        <v>103636.02599999994</v>
      </c>
      <c r="AG24">
        <v>77884.494000000006</v>
      </c>
      <c r="AH24">
        <v>7215.5509999999995</v>
      </c>
      <c r="AI24">
        <v>84557.781000000017</v>
      </c>
      <c r="AJ24">
        <v>184.96</v>
      </c>
      <c r="AK24">
        <v>12648.471</v>
      </c>
      <c r="AL24">
        <v>4955.9449999999997</v>
      </c>
      <c r="AM24">
        <v>37633.400000000016</v>
      </c>
      <c r="AN24">
        <v>7736.0259999999998</v>
      </c>
      <c r="AO24">
        <v>106476.06799999996</v>
      </c>
      <c r="AP24">
        <v>28633.811000000009</v>
      </c>
      <c r="AQ24">
        <v>79804.586999999956</v>
      </c>
      <c r="AR24">
        <v>2429.1200000000003</v>
      </c>
      <c r="AS24">
        <v>52952.194999999971</v>
      </c>
      <c r="AT24">
        <v>148479.50799999991</v>
      </c>
      <c r="AU24">
        <v>152232.95800000007</v>
      </c>
      <c r="AV24">
        <v>442.39699999999999</v>
      </c>
      <c r="AW24">
        <v>17127.916000000001</v>
      </c>
      <c r="AX24">
        <v>16896.023000000001</v>
      </c>
      <c r="AY24">
        <v>87072.497999999978</v>
      </c>
      <c r="AZ24">
        <v>53534.798000000003</v>
      </c>
      <c r="BA24">
        <v>257383.74100000001</v>
      </c>
      <c r="BB24">
        <v>4328.2379999999994</v>
      </c>
      <c r="BC24">
        <v>52526.771000000008</v>
      </c>
      <c r="BD24">
        <v>9057.6630000000005</v>
      </c>
      <c r="BE24">
        <v>30525.663</v>
      </c>
      <c r="BF24">
        <v>21952.461000000003</v>
      </c>
      <c r="BG24">
        <v>183939.75299999994</v>
      </c>
      <c r="BH24">
        <v>19463.186000000002</v>
      </c>
      <c r="BI24">
        <v>267818.06299999997</v>
      </c>
      <c r="BJ24">
        <v>58856.722000000002</v>
      </c>
      <c r="BK24">
        <v>75332.936792999972</v>
      </c>
      <c r="BL24">
        <v>3054.241</v>
      </c>
      <c r="BM24">
        <v>15133.088</v>
      </c>
    </row>
    <row r="25" spans="1:65" x14ac:dyDescent="0.25">
      <c r="A25" t="s">
        <v>154</v>
      </c>
      <c r="B25">
        <v>1628912.0924217878</v>
      </c>
      <c r="C25">
        <v>980365.08200000005</v>
      </c>
      <c r="D25">
        <v>1817323.2007930006</v>
      </c>
      <c r="E25">
        <v>801902.80120699981</v>
      </c>
      <c r="F25">
        <v>1502066.1202069998</v>
      </c>
      <c r="G25">
        <v>0</v>
      </c>
      <c r="H25">
        <v>-31425.114000000005</v>
      </c>
      <c r="I25">
        <v>65250</v>
      </c>
      <c r="J25">
        <v>0</v>
      </c>
      <c r="K25">
        <v>20300</v>
      </c>
      <c r="L25">
        <v>194102</v>
      </c>
      <c r="M25">
        <v>7000</v>
      </c>
      <c r="N25">
        <v>1031910.0000000001</v>
      </c>
      <c r="O25">
        <v>220432</v>
      </c>
      <c r="P25">
        <v>298478</v>
      </c>
      <c r="Q25">
        <v>470662</v>
      </c>
      <c r="R25">
        <v>36001</v>
      </c>
      <c r="S25">
        <v>718393.99999999988</v>
      </c>
      <c r="T25">
        <v>1560491.0000000005</v>
      </c>
      <c r="U25">
        <v>718393.99999999988</v>
      </c>
      <c r="V25">
        <v>0</v>
      </c>
      <c r="W25">
        <v>-224.06</v>
      </c>
      <c r="X25">
        <v>126.07049808429119</v>
      </c>
      <c r="Y25">
        <v>0</v>
      </c>
      <c r="Z25">
        <v>504543.56699999992</v>
      </c>
      <c r="AA25">
        <v>147821.61300000004</v>
      </c>
      <c r="AB25">
        <v>6118.2510000000002</v>
      </c>
      <c r="AC25">
        <v>83716.190000000017</v>
      </c>
      <c r="AD25">
        <v>3538.576</v>
      </c>
      <c r="AE25">
        <v>10209.191000000001</v>
      </c>
      <c r="AF25">
        <v>103906.28900000002</v>
      </c>
      <c r="AG25">
        <v>78042.182000000015</v>
      </c>
      <c r="AH25">
        <v>8112.6740000000009</v>
      </c>
      <c r="AI25">
        <v>85039.338000000032</v>
      </c>
      <c r="AJ25">
        <v>181.08700000000002</v>
      </c>
      <c r="AK25">
        <v>12729.945000000002</v>
      </c>
      <c r="AL25">
        <v>4786.1460000000006</v>
      </c>
      <c r="AM25">
        <v>37279.844000000019</v>
      </c>
      <c r="AN25">
        <v>8424.0526000000009</v>
      </c>
      <c r="AO25">
        <v>104593.87919999998</v>
      </c>
      <c r="AP25">
        <v>29570.921000000002</v>
      </c>
      <c r="AQ25">
        <v>80179.032000000036</v>
      </c>
      <c r="AR25">
        <v>2374.8710000000001</v>
      </c>
      <c r="AS25">
        <v>52047.889999999992</v>
      </c>
      <c r="AT25">
        <v>125728.97799999999</v>
      </c>
      <c r="AU25">
        <v>142768.32400000005</v>
      </c>
      <c r="AV25">
        <v>483.1624000000001</v>
      </c>
      <c r="AW25">
        <v>17281.737799999999</v>
      </c>
      <c r="AX25">
        <v>15312.694</v>
      </c>
      <c r="AY25">
        <v>86859.880999999994</v>
      </c>
      <c r="AZ25">
        <v>49595.602999999981</v>
      </c>
      <c r="BA25">
        <v>252689.41300000018</v>
      </c>
      <c r="BB25">
        <v>4335.5739999999996</v>
      </c>
      <c r="BC25">
        <v>52775.167000000001</v>
      </c>
      <c r="BD25">
        <v>9540.1620000000003</v>
      </c>
      <c r="BE25">
        <v>30603.162000000004</v>
      </c>
      <c r="BF25">
        <v>22033.103000000003</v>
      </c>
      <c r="BG25">
        <v>184217.88299999997</v>
      </c>
      <c r="BH25">
        <v>19425.423999999999</v>
      </c>
      <c r="BI25">
        <v>267453.23600000003</v>
      </c>
      <c r="BJ25">
        <v>59296.527000000002</v>
      </c>
      <c r="BK25">
        <v>75844.503793000302</v>
      </c>
      <c r="BL25">
        <v>3057.42</v>
      </c>
      <c r="BM25">
        <v>15170.789000000002</v>
      </c>
    </row>
    <row r="26" spans="1:65" x14ac:dyDescent="0.25">
      <c r="A26" t="s">
        <v>155</v>
      </c>
      <c r="B26">
        <v>1632075.548983979</v>
      </c>
      <c r="C26">
        <v>982544.73700000008</v>
      </c>
      <c r="D26">
        <v>1805213.533793</v>
      </c>
      <c r="E26">
        <v>785026.13720699982</v>
      </c>
      <c r="F26">
        <v>1481106.1202069998</v>
      </c>
      <c r="G26">
        <v>354.63900000000001</v>
      </c>
      <c r="H26">
        <v>-1198.81</v>
      </c>
      <c r="I26">
        <v>30000</v>
      </c>
      <c r="J26">
        <v>0</v>
      </c>
      <c r="K26">
        <v>19400</v>
      </c>
      <c r="L26">
        <v>201712.99999999997</v>
      </c>
      <c r="M26">
        <v>7300</v>
      </c>
      <c r="N26">
        <v>1034198.0000000001</v>
      </c>
      <c r="O26">
        <v>213036.99999999997</v>
      </c>
      <c r="P26">
        <v>299021</v>
      </c>
      <c r="Q26">
        <v>501252</v>
      </c>
      <c r="R26">
        <v>30015</v>
      </c>
      <c r="S26">
        <v>740989</v>
      </c>
      <c r="T26">
        <v>1564947.0000000002</v>
      </c>
      <c r="U26">
        <v>740989</v>
      </c>
      <c r="V26">
        <v>157.05000000000001</v>
      </c>
      <c r="W26">
        <v>8.6300000000000008</v>
      </c>
      <c r="X26">
        <v>124.16249999999999</v>
      </c>
      <c r="Y26">
        <v>0</v>
      </c>
      <c r="Z26">
        <v>504860.47599999991</v>
      </c>
      <c r="AA26">
        <v>147463.20600000009</v>
      </c>
      <c r="AB26">
        <v>6141.2870000000003</v>
      </c>
      <c r="AC26">
        <v>84050.726999999999</v>
      </c>
      <c r="AD26">
        <v>3911.864</v>
      </c>
      <c r="AE26">
        <v>10387.181</v>
      </c>
      <c r="AF26">
        <v>103957.89399999997</v>
      </c>
      <c r="AG26">
        <v>77533.464999999997</v>
      </c>
      <c r="AH26">
        <v>8753.2380000000012</v>
      </c>
      <c r="AI26">
        <v>84533.063000000024</v>
      </c>
      <c r="AJ26">
        <v>178.374</v>
      </c>
      <c r="AK26">
        <v>12785.591999999997</v>
      </c>
      <c r="AL26">
        <v>5379.3499999999985</v>
      </c>
      <c r="AM26">
        <v>37402.639999999999</v>
      </c>
      <c r="AN26">
        <v>8700.4206000000013</v>
      </c>
      <c r="AO26">
        <v>101954.88419999996</v>
      </c>
      <c r="AP26">
        <v>28883.356</v>
      </c>
      <c r="AQ26">
        <v>81228.82299999996</v>
      </c>
      <c r="AR26">
        <v>2571.6080000000006</v>
      </c>
      <c r="AS26">
        <v>51879.971999999994</v>
      </c>
      <c r="AT26">
        <v>121058.09299999998</v>
      </c>
      <c r="AU26">
        <v>136020.02299999996</v>
      </c>
      <c r="AV26">
        <v>483.95339999999993</v>
      </c>
      <c r="AW26">
        <v>16063.355800000001</v>
      </c>
      <c r="AX26">
        <v>14832.341</v>
      </c>
      <c r="AY26">
        <v>85614.141000000003</v>
      </c>
      <c r="AZ26">
        <v>54104.229999999981</v>
      </c>
      <c r="BA26">
        <v>250560.99899999992</v>
      </c>
      <c r="BB26">
        <v>4349.7790000000005</v>
      </c>
      <c r="BC26">
        <v>52598.921000000002</v>
      </c>
      <c r="BD26">
        <v>9546.1730000000007</v>
      </c>
      <c r="BE26">
        <v>30045.171999999999</v>
      </c>
      <c r="BF26">
        <v>22394.910000000003</v>
      </c>
      <c r="BG26">
        <v>185346.05199999997</v>
      </c>
      <c r="BH26">
        <v>19422.485000000004</v>
      </c>
      <c r="BI26">
        <v>267737.67999999993</v>
      </c>
      <c r="BJ26">
        <v>60106.091999999997</v>
      </c>
      <c r="BK26">
        <v>76925.61679299995</v>
      </c>
      <c r="BL26">
        <v>2908.8130000000001</v>
      </c>
      <c r="BM26">
        <v>15082.019999999999</v>
      </c>
    </row>
    <row r="27" spans="1:65" x14ac:dyDescent="0.25">
      <c r="A27" t="s">
        <v>156</v>
      </c>
      <c r="B27">
        <v>1645485.0637690059</v>
      </c>
      <c r="C27">
        <v>977163.37400000007</v>
      </c>
      <c r="D27">
        <v>1795001.589792999</v>
      </c>
      <c r="E27">
        <v>776365.13320699986</v>
      </c>
      <c r="F27">
        <v>1468218.4532069999</v>
      </c>
      <c r="G27">
        <v>542.82399999999996</v>
      </c>
      <c r="H27">
        <v>-18633.020999999997</v>
      </c>
      <c r="I27">
        <v>62500</v>
      </c>
      <c r="J27">
        <v>0</v>
      </c>
      <c r="K27">
        <v>17100</v>
      </c>
      <c r="L27">
        <v>226402.00000000003</v>
      </c>
      <c r="M27">
        <v>7300</v>
      </c>
      <c r="N27">
        <v>1097238</v>
      </c>
      <c r="O27">
        <v>276017</v>
      </c>
      <c r="P27">
        <v>296292.00000000006</v>
      </c>
      <c r="Q27">
        <v>523222.99999999994</v>
      </c>
      <c r="R27">
        <v>23215</v>
      </c>
      <c r="S27">
        <v>823639.99999999988</v>
      </c>
      <c r="T27">
        <v>1643147.0000000002</v>
      </c>
      <c r="U27">
        <v>823639.99999999988</v>
      </c>
      <c r="V27">
        <v>163.82</v>
      </c>
      <c r="W27">
        <v>-293.25</v>
      </c>
      <c r="X27">
        <v>128.26563999999999</v>
      </c>
      <c r="Y27">
        <v>0</v>
      </c>
      <c r="Z27">
        <v>504436.74399999989</v>
      </c>
      <c r="AA27">
        <v>148451.48900000015</v>
      </c>
      <c r="AB27">
        <v>6180.8040000000001</v>
      </c>
      <c r="AC27">
        <v>85020.111999999979</v>
      </c>
      <c r="AD27">
        <v>3840.3379999999997</v>
      </c>
      <c r="AE27">
        <v>10581.252000000002</v>
      </c>
      <c r="AF27">
        <v>80501.68299999999</v>
      </c>
      <c r="AG27">
        <v>77184.834999999934</v>
      </c>
      <c r="AH27">
        <v>8944.4789999999994</v>
      </c>
      <c r="AI27">
        <v>85649.439000000013</v>
      </c>
      <c r="AJ27">
        <v>187.72800000000001</v>
      </c>
      <c r="AK27">
        <v>13045.485000000001</v>
      </c>
      <c r="AL27">
        <v>4972.9140000000007</v>
      </c>
      <c r="AM27">
        <v>36444.879000000015</v>
      </c>
      <c r="AN27">
        <v>8236.5481999999993</v>
      </c>
      <c r="AO27">
        <v>90944.61619999996</v>
      </c>
      <c r="AP27">
        <v>16753.000000000004</v>
      </c>
      <c r="AQ27">
        <v>81804.491000000009</v>
      </c>
      <c r="AR27">
        <v>2555.9049999999997</v>
      </c>
      <c r="AS27">
        <v>51989.344000000012</v>
      </c>
      <c r="AT27">
        <v>155718.03299999991</v>
      </c>
      <c r="AU27">
        <v>117675.84</v>
      </c>
      <c r="AV27">
        <v>484.71480000000003</v>
      </c>
      <c r="AW27">
        <v>15740.5748</v>
      </c>
      <c r="AX27">
        <v>15010.262999999999</v>
      </c>
      <c r="AY27">
        <v>85885.228000000003</v>
      </c>
      <c r="AZ27">
        <v>51255.764000000003</v>
      </c>
      <c r="BA27">
        <v>249586.08800000011</v>
      </c>
      <c r="BB27">
        <v>4352.2990000000009</v>
      </c>
      <c r="BC27">
        <v>52434.314000000013</v>
      </c>
      <c r="BD27">
        <v>9805.237000000001</v>
      </c>
      <c r="BE27">
        <v>28788.237000000001</v>
      </c>
      <c r="BF27">
        <v>22005.844000000005</v>
      </c>
      <c r="BG27">
        <v>186186.93799999999</v>
      </c>
      <c r="BH27">
        <v>19452.183000000001</v>
      </c>
      <c r="BI27">
        <v>271128.20099999988</v>
      </c>
      <c r="BJ27">
        <v>59537.213000000003</v>
      </c>
      <c r="BK27">
        <v>91062.733792999788</v>
      </c>
      <c r="BL27">
        <v>2931.6800000000003</v>
      </c>
      <c r="BM27">
        <v>15397.492999999999</v>
      </c>
    </row>
    <row r="28" spans="1:65" x14ac:dyDescent="0.25">
      <c r="A28" t="s">
        <v>157</v>
      </c>
      <c r="B28">
        <v>1653024.9935246143</v>
      </c>
      <c r="C28">
        <v>992637.85700000008</v>
      </c>
      <c r="D28">
        <v>1788903.5967930001</v>
      </c>
      <c r="E28">
        <v>756195.46820699994</v>
      </c>
      <c r="F28">
        <v>1457945.4532069999</v>
      </c>
      <c r="G28">
        <v>0</v>
      </c>
      <c r="H28">
        <v>-7529.8399999999992</v>
      </c>
      <c r="I28">
        <v>49250</v>
      </c>
      <c r="J28">
        <v>0</v>
      </c>
      <c r="K28">
        <v>20200.000000000004</v>
      </c>
      <c r="L28">
        <v>224919</v>
      </c>
      <c r="M28">
        <v>13200</v>
      </c>
      <c r="N28">
        <v>1087155.0000000002</v>
      </c>
      <c r="O28">
        <v>311408</v>
      </c>
      <c r="P28">
        <v>278892</v>
      </c>
      <c r="Q28">
        <v>481108</v>
      </c>
      <c r="R28">
        <v>32700.000000000004</v>
      </c>
      <c r="S28">
        <v>825915.99999999988</v>
      </c>
      <c r="T28">
        <v>1623666.0000000002</v>
      </c>
      <c r="U28">
        <v>825915.99999999988</v>
      </c>
      <c r="V28">
        <v>0</v>
      </c>
      <c r="W28">
        <v>-40.719999999999992</v>
      </c>
      <c r="X28">
        <v>127.1507614213198</v>
      </c>
      <c r="Y28">
        <v>0</v>
      </c>
      <c r="Z28">
        <v>504850.83999999991</v>
      </c>
      <c r="AA28">
        <v>148691.69899999991</v>
      </c>
      <c r="AB28">
        <v>6238.3610000000008</v>
      </c>
      <c r="AC28">
        <v>85201.83600000001</v>
      </c>
      <c r="AD28">
        <v>4030.1729999999998</v>
      </c>
      <c r="AE28">
        <v>10565.16</v>
      </c>
      <c r="AF28">
        <v>75479.768999999986</v>
      </c>
      <c r="AG28">
        <v>77832.795000000013</v>
      </c>
      <c r="AH28">
        <v>9075.4670000000006</v>
      </c>
      <c r="AI28">
        <v>86260.258999999991</v>
      </c>
      <c r="AJ28">
        <v>187.483</v>
      </c>
      <c r="AK28">
        <v>13175.328</v>
      </c>
      <c r="AL28">
        <v>5333.4769999999999</v>
      </c>
      <c r="AM28">
        <v>36272.284999999989</v>
      </c>
      <c r="AN28">
        <v>8295.2947999999997</v>
      </c>
      <c r="AO28">
        <v>89841.468999999983</v>
      </c>
      <c r="AP28">
        <v>17154.629000000004</v>
      </c>
      <c r="AQ28">
        <v>83338.312999999995</v>
      </c>
      <c r="AR28">
        <v>2552.9890000000014</v>
      </c>
      <c r="AS28">
        <v>52403.41800000002</v>
      </c>
      <c r="AT28">
        <v>172388.83699999997</v>
      </c>
      <c r="AU28">
        <v>108131.02899999998</v>
      </c>
      <c r="AV28">
        <v>484.93619999999999</v>
      </c>
      <c r="AW28">
        <v>16153.019</v>
      </c>
      <c r="AX28">
        <v>15689.651999999998</v>
      </c>
      <c r="AY28">
        <v>86417.347000000009</v>
      </c>
      <c r="AZ28">
        <v>53765.484999999979</v>
      </c>
      <c r="BA28">
        <v>246475.62499999994</v>
      </c>
      <c r="BB28">
        <v>4329.7890000000007</v>
      </c>
      <c r="BC28">
        <v>52854.881000000008</v>
      </c>
      <c r="BD28">
        <v>8773.4309999999987</v>
      </c>
      <c r="BE28">
        <v>29080.433000000001</v>
      </c>
      <c r="BF28">
        <v>22164.122000000003</v>
      </c>
      <c r="BG28">
        <v>187172.32100000003</v>
      </c>
      <c r="BH28">
        <v>19840.161999999997</v>
      </c>
      <c r="BI28">
        <v>272455.00999999989</v>
      </c>
      <c r="BJ28">
        <v>58689.26</v>
      </c>
      <c r="BK28">
        <v>91165.314793000056</v>
      </c>
      <c r="BL28">
        <v>3313.7</v>
      </c>
      <c r="BM28">
        <v>15416.054999999998</v>
      </c>
    </row>
    <row r="29" spans="1:65" x14ac:dyDescent="0.25">
      <c r="A29" t="s">
        <v>158</v>
      </c>
      <c r="B29">
        <v>1652996.1888141551</v>
      </c>
      <c r="C29">
        <v>998076.61500000022</v>
      </c>
      <c r="D29">
        <v>1791032.6628140002</v>
      </c>
      <c r="E29">
        <v>750956.80118599976</v>
      </c>
      <c r="F29">
        <v>1452166.7871859998</v>
      </c>
      <c r="G29">
        <v>0</v>
      </c>
      <c r="H29">
        <v>-5621.3639999999996</v>
      </c>
      <c r="I29">
        <v>47500</v>
      </c>
      <c r="J29">
        <v>0</v>
      </c>
      <c r="K29">
        <v>21900</v>
      </c>
      <c r="L29">
        <v>226630.00000000003</v>
      </c>
      <c r="M29">
        <v>11800</v>
      </c>
      <c r="N29">
        <v>1120485.9999999998</v>
      </c>
      <c r="O29">
        <v>310431.00000000006</v>
      </c>
      <c r="P29">
        <v>275415</v>
      </c>
      <c r="Q29">
        <v>511400.99999999994</v>
      </c>
      <c r="R29">
        <v>27229.999999999996</v>
      </c>
      <c r="S29">
        <v>855532</v>
      </c>
      <c r="T29">
        <v>1649761</v>
      </c>
      <c r="U29">
        <v>855532</v>
      </c>
      <c r="V29">
        <v>0</v>
      </c>
      <c r="W29">
        <v>-20.16</v>
      </c>
      <c r="X29">
        <v>127.16947368421053</v>
      </c>
      <c r="Y29">
        <v>0</v>
      </c>
      <c r="Z29">
        <v>504537.09199999983</v>
      </c>
      <c r="AA29">
        <v>146587.97999999989</v>
      </c>
      <c r="AB29">
        <v>6214.5170000000007</v>
      </c>
      <c r="AC29">
        <v>85518.321000000011</v>
      </c>
      <c r="AD29">
        <v>3999.0160000000001</v>
      </c>
      <c r="AE29">
        <v>10240.507</v>
      </c>
      <c r="AF29">
        <v>77229.828000000023</v>
      </c>
      <c r="AG29">
        <v>78134.03300000001</v>
      </c>
      <c r="AH29">
        <v>9441.6909999999989</v>
      </c>
      <c r="AI29">
        <v>86009.458999999988</v>
      </c>
      <c r="AJ29">
        <v>189.32900000000001</v>
      </c>
      <c r="AK29">
        <v>13020.213</v>
      </c>
      <c r="AL29">
        <v>5284.7309999999998</v>
      </c>
      <c r="AM29">
        <v>36237.404999999984</v>
      </c>
      <c r="AN29">
        <v>8209.4517999999989</v>
      </c>
      <c r="AO29">
        <v>90261.799399999945</v>
      </c>
      <c r="AP29">
        <v>18640.314000000006</v>
      </c>
      <c r="AQ29">
        <v>84240.264999999999</v>
      </c>
      <c r="AR29">
        <v>2554.8830000000012</v>
      </c>
      <c r="AS29">
        <v>52572.059999999983</v>
      </c>
      <c r="AT29">
        <v>176395.53100000002</v>
      </c>
      <c r="AU29">
        <v>108764.68600000005</v>
      </c>
      <c r="AV29">
        <v>485.60020000000003</v>
      </c>
      <c r="AW29">
        <v>16477.008600000001</v>
      </c>
      <c r="AX29">
        <v>15918.928</v>
      </c>
      <c r="AY29">
        <v>86731.472000000009</v>
      </c>
      <c r="AZ29">
        <v>54678.092999999979</v>
      </c>
      <c r="BA29">
        <v>246239.15500000012</v>
      </c>
      <c r="BB29">
        <v>4317.6940000000004</v>
      </c>
      <c r="BC29">
        <v>52782.19000000001</v>
      </c>
      <c r="BD29">
        <v>5991.3279999999995</v>
      </c>
      <c r="BE29">
        <v>29294.33</v>
      </c>
      <c r="BF29">
        <v>21572.583999999999</v>
      </c>
      <c r="BG29">
        <v>188568.29199999996</v>
      </c>
      <c r="BH29">
        <v>20005.588</v>
      </c>
      <c r="BI29">
        <v>272456.84299999994</v>
      </c>
      <c r="BJ29">
        <v>58793.476000000002</v>
      </c>
      <c r="BK29">
        <v>91402.094813999778</v>
      </c>
      <c r="BL29">
        <v>3616.94</v>
      </c>
      <c r="BM29">
        <v>15494.549000000001</v>
      </c>
    </row>
    <row r="30" spans="1:65" x14ac:dyDescent="0.25">
      <c r="A30" t="s">
        <v>159</v>
      </c>
      <c r="B30">
        <v>1651134.4080844738</v>
      </c>
      <c r="C30">
        <v>1015394.7520000001</v>
      </c>
      <c r="D30">
        <v>1789341.8027930004</v>
      </c>
      <c r="E30">
        <v>732026.7982069999</v>
      </c>
      <c r="F30">
        <v>1443153.4532069999</v>
      </c>
      <c r="G30">
        <v>25.632000000000001</v>
      </c>
      <c r="H30">
        <v>-10391.964</v>
      </c>
      <c r="I30">
        <v>61500</v>
      </c>
      <c r="J30">
        <v>0</v>
      </c>
      <c r="K30">
        <v>29100</v>
      </c>
      <c r="L30">
        <v>215291</v>
      </c>
      <c r="M30">
        <v>10600</v>
      </c>
      <c r="N30">
        <v>1111156.0000000002</v>
      </c>
      <c r="O30">
        <v>313638.00000000006</v>
      </c>
      <c r="P30">
        <v>275078</v>
      </c>
      <c r="Q30">
        <v>497863</v>
      </c>
      <c r="R30">
        <v>24789</v>
      </c>
      <c r="S30">
        <v>851200.99999999988</v>
      </c>
      <c r="T30">
        <v>1626314.0000000002</v>
      </c>
      <c r="U30">
        <v>851200.99999999988</v>
      </c>
      <c r="V30">
        <v>160.24</v>
      </c>
      <c r="W30">
        <v>-75.5</v>
      </c>
      <c r="X30">
        <v>127.91585365853659</v>
      </c>
      <c r="Y30">
        <v>0</v>
      </c>
      <c r="Z30">
        <v>504574.53399999987</v>
      </c>
      <c r="AA30">
        <v>145509.12599999984</v>
      </c>
      <c r="AB30">
        <v>6388.2359999999999</v>
      </c>
      <c r="AC30">
        <v>84845.10500000001</v>
      </c>
      <c r="AD30">
        <v>3764.3319999999994</v>
      </c>
      <c r="AE30">
        <v>10079.369000000001</v>
      </c>
      <c r="AF30">
        <v>75584.538000000015</v>
      </c>
      <c r="AG30">
        <v>78708.846999999994</v>
      </c>
      <c r="AH30">
        <v>9403.9930000000004</v>
      </c>
      <c r="AI30">
        <v>84699.456999999995</v>
      </c>
      <c r="AJ30">
        <v>185.386</v>
      </c>
      <c r="AK30">
        <v>13062.668000000001</v>
      </c>
      <c r="AL30">
        <v>5241.6289999999999</v>
      </c>
      <c r="AM30">
        <v>36078.301000000007</v>
      </c>
      <c r="AN30">
        <v>8404.6185999999998</v>
      </c>
      <c r="AO30">
        <v>91063.233799999929</v>
      </c>
      <c r="AP30">
        <v>19451.395000000004</v>
      </c>
      <c r="AQ30">
        <v>84352.063999999926</v>
      </c>
      <c r="AR30">
        <v>2537.9440000000009</v>
      </c>
      <c r="AS30">
        <v>52798.531999999948</v>
      </c>
      <c r="AT30">
        <v>196964.05799999979</v>
      </c>
      <c r="AU30">
        <v>108854.44000000005</v>
      </c>
      <c r="AV30">
        <v>485.28140000000002</v>
      </c>
      <c r="AW30">
        <v>16492.917200000004</v>
      </c>
      <c r="AX30">
        <v>16276.894</v>
      </c>
      <c r="AY30">
        <v>86936.335999999996</v>
      </c>
      <c r="AZ30">
        <v>52488.966999999975</v>
      </c>
      <c r="BA30">
        <v>246053.25499999995</v>
      </c>
      <c r="BB30">
        <v>4316.0300000000007</v>
      </c>
      <c r="BC30">
        <v>52445.712000000014</v>
      </c>
      <c r="BD30">
        <v>5891.9609999999993</v>
      </c>
      <c r="BE30">
        <v>29191.961999999996</v>
      </c>
      <c r="BF30">
        <v>21360.16</v>
      </c>
      <c r="BG30">
        <v>188509.42600000004</v>
      </c>
      <c r="BH30">
        <v>20054.155000000002</v>
      </c>
      <c r="BI30">
        <v>271727.88799999992</v>
      </c>
      <c r="BJ30">
        <v>58460.298999999999</v>
      </c>
      <c r="BK30">
        <v>92512.063793000445</v>
      </c>
      <c r="BL30">
        <v>3560.3409999999999</v>
      </c>
      <c r="BM30">
        <v>15421.100000000002</v>
      </c>
    </row>
    <row r="31" spans="1:65" x14ac:dyDescent="0.25">
      <c r="A31" t="s">
        <v>160</v>
      </c>
      <c r="B31">
        <v>1643599.1643163394</v>
      </c>
      <c r="C31">
        <v>1113645.6539999999</v>
      </c>
      <c r="D31">
        <v>1778295.2647930002</v>
      </c>
      <c r="E31">
        <v>624745.13720699982</v>
      </c>
      <c r="F31">
        <v>1396325.1202069998</v>
      </c>
      <c r="G31">
        <v>30117.472000000002</v>
      </c>
      <c r="H31">
        <v>0</v>
      </c>
      <c r="I31">
        <v>70250</v>
      </c>
      <c r="J31">
        <v>0</v>
      </c>
      <c r="K31">
        <v>16900</v>
      </c>
      <c r="L31">
        <v>233464</v>
      </c>
      <c r="M31">
        <v>13600</v>
      </c>
      <c r="N31">
        <v>1062959.0000000002</v>
      </c>
      <c r="O31">
        <v>328201</v>
      </c>
      <c r="P31">
        <v>269319</v>
      </c>
      <c r="Q31">
        <v>552800.99999999988</v>
      </c>
      <c r="R31">
        <v>11465</v>
      </c>
      <c r="S31">
        <v>911502</v>
      </c>
      <c r="T31">
        <v>1577206.9999999998</v>
      </c>
      <c r="U31">
        <v>911502</v>
      </c>
      <c r="V31">
        <v>210.36</v>
      </c>
      <c r="W31">
        <v>0</v>
      </c>
      <c r="X31">
        <v>122.89316725978649</v>
      </c>
      <c r="Y31">
        <v>0</v>
      </c>
      <c r="Z31">
        <v>504453.67699999997</v>
      </c>
      <c r="AA31">
        <v>142563.37299999999</v>
      </c>
      <c r="AB31">
        <v>9007.4449999999997</v>
      </c>
      <c r="AC31">
        <v>84072.354000000007</v>
      </c>
      <c r="AD31">
        <v>4310.0049999999992</v>
      </c>
      <c r="AE31">
        <v>10200.49</v>
      </c>
      <c r="AF31">
        <v>87397.30899999995</v>
      </c>
      <c r="AG31">
        <v>79243.442999999985</v>
      </c>
      <c r="AH31">
        <v>13447.86</v>
      </c>
      <c r="AI31">
        <v>82521.107000000004</v>
      </c>
      <c r="AJ31">
        <v>189.41200000000001</v>
      </c>
      <c r="AK31">
        <v>12912.386999999999</v>
      </c>
      <c r="AL31">
        <v>5205.0070000000014</v>
      </c>
      <c r="AM31">
        <v>35655.136999999988</v>
      </c>
      <c r="AN31">
        <v>12451.895399999999</v>
      </c>
      <c r="AO31">
        <v>89049.051200000002</v>
      </c>
      <c r="AP31">
        <v>31150.765000000007</v>
      </c>
      <c r="AQ31">
        <v>85572.256999999954</v>
      </c>
      <c r="AR31">
        <v>2988.4010000000007</v>
      </c>
      <c r="AS31">
        <v>52717.142</v>
      </c>
      <c r="AT31">
        <v>242843.20800000001</v>
      </c>
      <c r="AU31">
        <v>109798.67099999996</v>
      </c>
      <c r="AV31">
        <v>1542.7206000000001</v>
      </c>
      <c r="AW31">
        <v>16016.472800000001</v>
      </c>
      <c r="AX31">
        <v>16355.11</v>
      </c>
      <c r="AY31">
        <v>87511.2</v>
      </c>
      <c r="AZ31">
        <v>60415.824999999997</v>
      </c>
      <c r="BA31">
        <v>244441.41499999998</v>
      </c>
      <c r="BB31">
        <v>4053.4790000000003</v>
      </c>
      <c r="BC31">
        <v>50573.267999999996</v>
      </c>
      <c r="BD31">
        <v>8832.2060000000001</v>
      </c>
      <c r="BE31">
        <v>29085.205999999998</v>
      </c>
      <c r="BF31">
        <v>23583.425999999999</v>
      </c>
      <c r="BG31">
        <v>190940.14800000004</v>
      </c>
      <c r="BH31">
        <v>22162.938000000002</v>
      </c>
      <c r="BI31">
        <v>268019.05500000005</v>
      </c>
      <c r="BJ31">
        <v>59508.851000000002</v>
      </c>
      <c r="BK31">
        <v>92059.565792999609</v>
      </c>
      <c r="BL31">
        <v>3746.114</v>
      </c>
      <c r="BM31">
        <v>15343.522000000001</v>
      </c>
    </row>
    <row r="32" spans="1:65" x14ac:dyDescent="0.25">
      <c r="A32" t="s">
        <v>161</v>
      </c>
      <c r="B32">
        <v>1650507.0602767239</v>
      </c>
      <c r="C32">
        <v>1133310.3729999999</v>
      </c>
      <c r="D32">
        <v>1785206.1007929998</v>
      </c>
      <c r="E32">
        <v>610151.79920699995</v>
      </c>
      <c r="F32">
        <v>1413668.4532069999</v>
      </c>
      <c r="G32">
        <v>4032.2969999999996</v>
      </c>
      <c r="H32">
        <v>-634.7890000000001</v>
      </c>
      <c r="I32">
        <v>112750</v>
      </c>
      <c r="J32">
        <v>0</v>
      </c>
      <c r="K32">
        <v>5000</v>
      </c>
      <c r="L32">
        <v>233485</v>
      </c>
      <c r="M32">
        <v>17500</v>
      </c>
      <c r="N32">
        <v>1055518</v>
      </c>
      <c r="O32">
        <v>352626</v>
      </c>
      <c r="P32">
        <v>262637.99999999994</v>
      </c>
      <c r="Q32">
        <v>536123.00000000012</v>
      </c>
      <c r="R32">
        <v>12352</v>
      </c>
      <c r="S32">
        <v>911248.99999999988</v>
      </c>
      <c r="T32">
        <v>1563993.0000000002</v>
      </c>
      <c r="U32">
        <v>911248.99999999988</v>
      </c>
      <c r="V32">
        <v>173.28</v>
      </c>
      <c r="W32">
        <v>26.07</v>
      </c>
      <c r="X32">
        <v>125.59600886917961</v>
      </c>
      <c r="Y32">
        <v>0</v>
      </c>
      <c r="Z32">
        <v>504771.7269999999</v>
      </c>
      <c r="AA32">
        <v>142820.99899999992</v>
      </c>
      <c r="AB32">
        <v>9012.2810000000009</v>
      </c>
      <c r="AC32">
        <v>84201.758000000002</v>
      </c>
      <c r="AD32">
        <v>3977.0610000000001</v>
      </c>
      <c r="AE32">
        <v>10253.353000000001</v>
      </c>
      <c r="AF32">
        <v>88843.609000000011</v>
      </c>
      <c r="AG32">
        <v>81340.248999999982</v>
      </c>
      <c r="AH32">
        <v>10520.211000000001</v>
      </c>
      <c r="AI32">
        <v>82501.281999999977</v>
      </c>
      <c r="AJ32">
        <v>188.86500000000001</v>
      </c>
      <c r="AK32">
        <v>12922.111000000001</v>
      </c>
      <c r="AL32">
        <v>5192.1439999999984</v>
      </c>
      <c r="AM32">
        <v>35818.195000000014</v>
      </c>
      <c r="AN32">
        <v>9236.6730000000007</v>
      </c>
      <c r="AO32">
        <v>89372.400600000008</v>
      </c>
      <c r="AP32">
        <v>33485.699999999997</v>
      </c>
      <c r="AQ32">
        <v>85997.845000000016</v>
      </c>
      <c r="AR32">
        <v>2884.0539999999992</v>
      </c>
      <c r="AS32">
        <v>52819.408000000018</v>
      </c>
      <c r="AT32">
        <v>271205.82199999999</v>
      </c>
      <c r="AU32">
        <v>110183.27499999992</v>
      </c>
      <c r="AV32">
        <v>771.68500000000006</v>
      </c>
      <c r="AW32">
        <v>16051.760399999999</v>
      </c>
      <c r="AX32">
        <v>16383.415000000001</v>
      </c>
      <c r="AY32">
        <v>88081.742000000013</v>
      </c>
      <c r="AZ32">
        <v>58148.288999999982</v>
      </c>
      <c r="BA32">
        <v>245035.34099999999</v>
      </c>
      <c r="BB32">
        <v>4024.25</v>
      </c>
      <c r="BC32">
        <v>50549.472999999991</v>
      </c>
      <c r="BD32">
        <v>9326.2049999999999</v>
      </c>
      <c r="BE32">
        <v>29571.205999999995</v>
      </c>
      <c r="BF32">
        <v>23445.154999999999</v>
      </c>
      <c r="BG32">
        <v>191609.53899999993</v>
      </c>
      <c r="BH32">
        <v>20492.298999999999</v>
      </c>
      <c r="BI32">
        <v>268662.40699999989</v>
      </c>
      <c r="BJ32">
        <v>57975.620999999999</v>
      </c>
      <c r="BK32">
        <v>92048.623792999831</v>
      </c>
      <c r="BL32">
        <v>3425.3069999999998</v>
      </c>
      <c r="BM32">
        <v>15365.133000000002</v>
      </c>
    </row>
    <row r="33" spans="1:65" x14ac:dyDescent="0.25">
      <c r="A33" t="s">
        <v>162</v>
      </c>
      <c r="B33">
        <v>1660405.8673830451</v>
      </c>
      <c r="C33">
        <v>1163313.2879999999</v>
      </c>
      <c r="D33">
        <v>1788139.1747930003</v>
      </c>
      <c r="E33">
        <v>584645.14120699978</v>
      </c>
      <c r="F33">
        <v>1413815.1202069998</v>
      </c>
      <c r="G33">
        <v>200.303</v>
      </c>
      <c r="H33">
        <v>-1118.9099999999999</v>
      </c>
      <c r="I33">
        <v>150250</v>
      </c>
      <c r="J33">
        <v>0</v>
      </c>
      <c r="K33">
        <v>6199.9999999999991</v>
      </c>
      <c r="L33">
        <v>238433</v>
      </c>
      <c r="M33">
        <v>15300</v>
      </c>
      <c r="N33">
        <v>1053684.0000000002</v>
      </c>
      <c r="O33">
        <v>355411</v>
      </c>
      <c r="P33">
        <v>266152</v>
      </c>
      <c r="Q33">
        <v>564265</v>
      </c>
      <c r="R33">
        <v>8840</v>
      </c>
      <c r="S33">
        <v>941175.99999999977</v>
      </c>
      <c r="T33">
        <v>1567109.0000000002</v>
      </c>
      <c r="U33">
        <v>941175.99999999977</v>
      </c>
      <c r="V33">
        <v>160.44</v>
      </c>
      <c r="W33">
        <v>25.93</v>
      </c>
      <c r="X33">
        <v>128.3532445923461</v>
      </c>
      <c r="Y33">
        <v>0</v>
      </c>
      <c r="Z33">
        <v>505034.94599999976</v>
      </c>
      <c r="AA33">
        <v>142589.53099999987</v>
      </c>
      <c r="AB33">
        <v>8936.8250000000007</v>
      </c>
      <c r="AC33">
        <v>84487.199000000008</v>
      </c>
      <c r="AD33">
        <v>4251.0140000000001</v>
      </c>
      <c r="AE33">
        <v>10350.544</v>
      </c>
      <c r="AF33">
        <v>93234.334999999948</v>
      </c>
      <c r="AG33">
        <v>82392.86</v>
      </c>
      <c r="AH33">
        <v>9449.8109999999979</v>
      </c>
      <c r="AI33">
        <v>84669.785999999993</v>
      </c>
      <c r="AJ33">
        <v>190.62700000000001</v>
      </c>
      <c r="AK33">
        <v>12961.69</v>
      </c>
      <c r="AL33">
        <v>5199.347999999999</v>
      </c>
      <c r="AM33">
        <v>36040.887999999992</v>
      </c>
      <c r="AN33">
        <v>9033.7472000000016</v>
      </c>
      <c r="AO33">
        <v>89657.990599999961</v>
      </c>
      <c r="AP33">
        <v>35086.712</v>
      </c>
      <c r="AQ33">
        <v>86222.420999999973</v>
      </c>
      <c r="AR33">
        <v>2912.1260000000002</v>
      </c>
      <c r="AS33">
        <v>52844.302999999985</v>
      </c>
      <c r="AT33">
        <v>287410.74899999978</v>
      </c>
      <c r="AU33">
        <v>111979.40899999997</v>
      </c>
      <c r="AV33">
        <v>620.06179999999995</v>
      </c>
      <c r="AW33">
        <v>16233.5234</v>
      </c>
      <c r="AX33">
        <v>16358.300999999999</v>
      </c>
      <c r="AY33">
        <v>88739.654999999999</v>
      </c>
      <c r="AZ33">
        <v>65704.690999999977</v>
      </c>
      <c r="BA33">
        <v>238434.01300000001</v>
      </c>
      <c r="BB33">
        <v>3962.8420000000001</v>
      </c>
      <c r="BC33">
        <v>51040.346999999994</v>
      </c>
      <c r="BD33">
        <v>9819.0529999999999</v>
      </c>
      <c r="BE33">
        <v>29730.054000000004</v>
      </c>
      <c r="BF33">
        <v>23490.188999999998</v>
      </c>
      <c r="BG33">
        <v>193324.66</v>
      </c>
      <c r="BH33">
        <v>20717.698000000004</v>
      </c>
      <c r="BI33">
        <v>269736.25699999998</v>
      </c>
      <c r="BJ33">
        <v>58353.044000000002</v>
      </c>
      <c r="BK33">
        <v>91228.836792999995</v>
      </c>
      <c r="BL33">
        <v>3547.1679999999997</v>
      </c>
      <c r="BM33">
        <v>15475.206999999999</v>
      </c>
    </row>
    <row r="34" spans="1:65" x14ac:dyDescent="0.25">
      <c r="A34" t="s">
        <v>163</v>
      </c>
      <c r="B34">
        <v>1672149.8339362063</v>
      </c>
      <c r="C34">
        <v>1173111.7110000001</v>
      </c>
      <c r="D34">
        <v>1791648.3597930006</v>
      </c>
      <c r="E34">
        <v>580023.14220699982</v>
      </c>
      <c r="F34">
        <v>1414163.1202069998</v>
      </c>
      <c r="G34">
        <v>6.141</v>
      </c>
      <c r="H34">
        <v>-7885.67</v>
      </c>
      <c r="I34">
        <v>166250</v>
      </c>
      <c r="J34">
        <v>0</v>
      </c>
      <c r="K34">
        <v>9600</v>
      </c>
      <c r="L34">
        <v>233423</v>
      </c>
      <c r="M34">
        <v>15400</v>
      </c>
      <c r="N34">
        <v>1029338</v>
      </c>
      <c r="O34">
        <v>366054</v>
      </c>
      <c r="P34">
        <v>266898.00000000006</v>
      </c>
      <c r="Q34">
        <v>534024.99999999988</v>
      </c>
      <c r="R34">
        <v>14676</v>
      </c>
      <c r="S34">
        <v>925078.99999999977</v>
      </c>
      <c r="T34">
        <v>1544335</v>
      </c>
      <c r="U34">
        <v>925078.99999999977</v>
      </c>
      <c r="V34">
        <v>158.80000000000001</v>
      </c>
      <c r="W34">
        <v>-14.34</v>
      </c>
      <c r="X34">
        <v>129.38547368421052</v>
      </c>
      <c r="Y34">
        <v>0</v>
      </c>
      <c r="Z34">
        <v>504677.07299999986</v>
      </c>
      <c r="AA34">
        <v>142409.05599999998</v>
      </c>
      <c r="AB34">
        <v>8978.0469999999987</v>
      </c>
      <c r="AC34">
        <v>84521.347000000009</v>
      </c>
      <c r="AD34">
        <v>4485.7710000000006</v>
      </c>
      <c r="AE34">
        <v>10515.917000000001</v>
      </c>
      <c r="AF34">
        <v>94890.948000000019</v>
      </c>
      <c r="AG34">
        <v>85127.112999999998</v>
      </c>
      <c r="AH34">
        <v>9791.6020000000008</v>
      </c>
      <c r="AI34">
        <v>87135.862999999968</v>
      </c>
      <c r="AJ34">
        <v>189.417</v>
      </c>
      <c r="AK34">
        <v>13055.224999999999</v>
      </c>
      <c r="AL34">
        <v>5194.6959999999999</v>
      </c>
      <c r="AM34">
        <v>36162.546000000002</v>
      </c>
      <c r="AN34">
        <v>9202.3076000000019</v>
      </c>
      <c r="AO34">
        <v>90476.468200000003</v>
      </c>
      <c r="AP34">
        <v>35519.453999999983</v>
      </c>
      <c r="AQ34">
        <v>87105.915000000008</v>
      </c>
      <c r="AR34">
        <v>2907.8810000000003</v>
      </c>
      <c r="AS34">
        <v>52945.799999999988</v>
      </c>
      <c r="AT34">
        <v>294136.12</v>
      </c>
      <c r="AU34">
        <v>113566.07400000002</v>
      </c>
      <c r="AV34">
        <v>619.82639999999992</v>
      </c>
      <c r="AW34">
        <v>16262.631800000003</v>
      </c>
      <c r="AX34">
        <v>16290.487000000001</v>
      </c>
      <c r="AY34">
        <v>89237.584999999992</v>
      </c>
      <c r="AZ34">
        <v>67482.297999999952</v>
      </c>
      <c r="BA34">
        <v>230671.31800000009</v>
      </c>
      <c r="BB34">
        <v>4018.5989999999993</v>
      </c>
      <c r="BC34">
        <v>51647.967999999993</v>
      </c>
      <c r="BD34">
        <v>10004.007000000001</v>
      </c>
      <c r="BE34">
        <v>30108.007000000001</v>
      </c>
      <c r="BF34">
        <v>23624.075999999997</v>
      </c>
      <c r="BG34">
        <v>193867.48799999995</v>
      </c>
      <c r="BH34">
        <v>19573.067000000003</v>
      </c>
      <c r="BI34">
        <v>271436.13299999986</v>
      </c>
      <c r="BJ34">
        <v>57910.891000000003</v>
      </c>
      <c r="BK34">
        <v>89744.59479300052</v>
      </c>
      <c r="BL34">
        <v>3615.143</v>
      </c>
      <c r="BM34">
        <v>15651.310000000001</v>
      </c>
    </row>
    <row r="35" spans="1:65" x14ac:dyDescent="0.25">
      <c r="A35" t="s">
        <v>164</v>
      </c>
      <c r="B35">
        <v>1676044.7172371084</v>
      </c>
      <c r="C35">
        <v>1175532.9469999999</v>
      </c>
      <c r="D35">
        <v>1812885.7527929994</v>
      </c>
      <c r="E35">
        <v>599848.79620699992</v>
      </c>
      <c r="F35">
        <v>1444225.4532069999</v>
      </c>
      <c r="G35">
        <v>48.652000000000001</v>
      </c>
      <c r="H35">
        <v>-6949.9880000000003</v>
      </c>
      <c r="I35">
        <v>161000</v>
      </c>
      <c r="J35">
        <v>0</v>
      </c>
      <c r="K35">
        <v>14700</v>
      </c>
      <c r="L35">
        <v>212354</v>
      </c>
      <c r="M35">
        <v>16000</v>
      </c>
      <c r="N35">
        <v>962717.99999999988</v>
      </c>
      <c r="O35">
        <v>348170.99999999994</v>
      </c>
      <c r="P35">
        <v>266415.00000000006</v>
      </c>
      <c r="Q35">
        <v>450345</v>
      </c>
      <c r="R35">
        <v>25899</v>
      </c>
      <c r="S35">
        <v>829216</v>
      </c>
      <c r="T35">
        <v>1467386</v>
      </c>
      <c r="U35">
        <v>829216</v>
      </c>
      <c r="V35">
        <v>169</v>
      </c>
      <c r="W35">
        <v>-7.19</v>
      </c>
      <c r="X35">
        <v>130.62965838509317</v>
      </c>
      <c r="Y35">
        <v>0</v>
      </c>
      <c r="Z35">
        <v>504839.45399999997</v>
      </c>
      <c r="AA35">
        <v>142280.98599999995</v>
      </c>
      <c r="AB35">
        <v>9044.7540000000008</v>
      </c>
      <c r="AC35">
        <v>83931.595000000001</v>
      </c>
      <c r="AD35">
        <v>4722.116</v>
      </c>
      <c r="AE35">
        <v>10662.236000000001</v>
      </c>
      <c r="AF35">
        <v>105543.10599999994</v>
      </c>
      <c r="AG35">
        <v>86154.003000000026</v>
      </c>
      <c r="AH35">
        <v>9701.6640000000007</v>
      </c>
      <c r="AI35">
        <v>87019.630999999994</v>
      </c>
      <c r="AJ35">
        <v>200.31</v>
      </c>
      <c r="AK35">
        <v>12978.099</v>
      </c>
      <c r="AL35">
        <v>5193.2890000000016</v>
      </c>
      <c r="AM35">
        <v>35845.092000000026</v>
      </c>
      <c r="AN35">
        <v>9215.1898000000001</v>
      </c>
      <c r="AO35">
        <v>90389.8226</v>
      </c>
      <c r="AP35">
        <v>29196.782000000007</v>
      </c>
      <c r="AQ35">
        <v>87336.077000000005</v>
      </c>
      <c r="AR35">
        <v>2781.7440000000015</v>
      </c>
      <c r="AS35">
        <v>53041.228000000017</v>
      </c>
      <c r="AT35">
        <v>310560.25599999988</v>
      </c>
      <c r="AU35">
        <v>130270.70799999993</v>
      </c>
      <c r="AV35">
        <v>619.98320000000001</v>
      </c>
      <c r="AW35">
        <v>16398.323400000001</v>
      </c>
      <c r="AX35">
        <v>15936.990000000002</v>
      </c>
      <c r="AY35">
        <v>89031.01999999999</v>
      </c>
      <c r="AZ35">
        <v>51236.528999999966</v>
      </c>
      <c r="BA35">
        <v>234018.386</v>
      </c>
      <c r="BB35">
        <v>3984.0770000000007</v>
      </c>
      <c r="BC35">
        <v>51849.079999999994</v>
      </c>
      <c r="BD35">
        <v>8530.1459999999988</v>
      </c>
      <c r="BE35">
        <v>30393.146000000001</v>
      </c>
      <c r="BF35">
        <v>22325.162000000004</v>
      </c>
      <c r="BG35">
        <v>193980.57999999996</v>
      </c>
      <c r="BH35">
        <v>19488.717000000004</v>
      </c>
      <c r="BI35">
        <v>272039.25399999961</v>
      </c>
      <c r="BJ35">
        <v>58784.862999999998</v>
      </c>
      <c r="BK35">
        <v>89551.451792999957</v>
      </c>
      <c r="BL35">
        <v>3627.8150000000001</v>
      </c>
      <c r="BM35">
        <v>15715.034</v>
      </c>
    </row>
    <row r="36" spans="1:65" x14ac:dyDescent="0.25">
      <c r="A36" t="s">
        <v>165</v>
      </c>
      <c r="B36">
        <v>1681013.4339362052</v>
      </c>
      <c r="C36">
        <v>1175170.0940000003</v>
      </c>
      <c r="D36">
        <v>1838186.5577930005</v>
      </c>
      <c r="E36">
        <v>629093.13620699989</v>
      </c>
      <c r="F36">
        <v>1465266.4532069999</v>
      </c>
      <c r="G36">
        <v>135.47899999999998</v>
      </c>
      <c r="H36">
        <v>-2747.2020000000002</v>
      </c>
      <c r="I36">
        <v>151250</v>
      </c>
      <c r="J36">
        <v>0</v>
      </c>
      <c r="K36">
        <v>14500</v>
      </c>
      <c r="L36">
        <v>203685</v>
      </c>
      <c r="M36">
        <v>20700.000000000004</v>
      </c>
      <c r="N36">
        <v>946463</v>
      </c>
      <c r="O36">
        <v>360632</v>
      </c>
      <c r="P36">
        <v>259697.99999999997</v>
      </c>
      <c r="Q36">
        <v>392694</v>
      </c>
      <c r="R36">
        <v>42747</v>
      </c>
      <c r="S36">
        <v>788526</v>
      </c>
      <c r="T36">
        <v>1452593</v>
      </c>
      <c r="U36">
        <v>788526</v>
      </c>
      <c r="V36">
        <v>169</v>
      </c>
      <c r="W36">
        <v>24.5</v>
      </c>
      <c r="X36">
        <v>130.09656198347108</v>
      </c>
      <c r="Y36">
        <v>0</v>
      </c>
      <c r="Z36">
        <v>505176.47100000025</v>
      </c>
      <c r="AA36">
        <v>141586.40700000006</v>
      </c>
      <c r="AB36">
        <v>9067.389000000001</v>
      </c>
      <c r="AC36">
        <v>84152.432000000015</v>
      </c>
      <c r="AD36">
        <v>4911.5389999999998</v>
      </c>
      <c r="AE36">
        <v>10450.821</v>
      </c>
      <c r="AF36">
        <v>108734.12600000005</v>
      </c>
      <c r="AG36">
        <v>88533.477999999988</v>
      </c>
      <c r="AH36">
        <v>9680.8560000000034</v>
      </c>
      <c r="AI36">
        <v>87024.525999999998</v>
      </c>
      <c r="AJ36">
        <v>185.02499999999998</v>
      </c>
      <c r="AK36">
        <v>12979.201000000003</v>
      </c>
      <c r="AL36">
        <v>5224.402000000001</v>
      </c>
      <c r="AM36">
        <v>36191.217999999986</v>
      </c>
      <c r="AN36">
        <v>9497.3156000000035</v>
      </c>
      <c r="AO36">
        <v>90475.055199999973</v>
      </c>
      <c r="AP36">
        <v>29173.466000000011</v>
      </c>
      <c r="AQ36">
        <v>88392.337000000014</v>
      </c>
      <c r="AR36">
        <v>2911.2799999999993</v>
      </c>
      <c r="AS36">
        <v>52844.009999999995</v>
      </c>
      <c r="AT36">
        <v>299422.41300000006</v>
      </c>
      <c r="AU36">
        <v>143071.44500000001</v>
      </c>
      <c r="AV36">
        <v>639.43340000000012</v>
      </c>
      <c r="AW36">
        <v>16293.936800000001</v>
      </c>
      <c r="AX36">
        <v>15798.74</v>
      </c>
      <c r="AY36">
        <v>89178.561999999976</v>
      </c>
      <c r="AZ36">
        <v>57840.108000000007</v>
      </c>
      <c r="BA36">
        <v>246986.432</v>
      </c>
      <c r="BB36">
        <v>4075.9549999999999</v>
      </c>
      <c r="BC36">
        <v>51872.415999999997</v>
      </c>
      <c r="BD36">
        <v>8334.0210000000006</v>
      </c>
      <c r="BE36">
        <v>30515.023000000001</v>
      </c>
      <c r="BF36">
        <v>22980.364999999998</v>
      </c>
      <c r="BG36">
        <v>193347.43399999995</v>
      </c>
      <c r="BH36">
        <v>19738.107000000004</v>
      </c>
      <c r="BI36">
        <v>272182.62099999998</v>
      </c>
      <c r="BJ36">
        <v>58152.244000000006</v>
      </c>
      <c r="BK36">
        <v>86260.008793000117</v>
      </c>
      <c r="BL36">
        <v>3626.8379999999997</v>
      </c>
      <c r="BM36">
        <v>15849.194000000001</v>
      </c>
    </row>
    <row r="37" spans="1:65" x14ac:dyDescent="0.25">
      <c r="A37" t="s">
        <v>166</v>
      </c>
      <c r="B37">
        <v>1684831.701916982</v>
      </c>
      <c r="C37">
        <v>1167774.56</v>
      </c>
      <c r="D37">
        <v>1844910.4038140001</v>
      </c>
      <c r="E37">
        <v>639063.13618599996</v>
      </c>
      <c r="F37">
        <v>1460023.1201859999</v>
      </c>
      <c r="G37">
        <v>239.14099999999999</v>
      </c>
      <c r="H37">
        <v>-1189.0529999999999</v>
      </c>
      <c r="I37">
        <v>132750</v>
      </c>
      <c r="J37">
        <v>0</v>
      </c>
      <c r="K37">
        <v>7600</v>
      </c>
      <c r="L37">
        <v>223189</v>
      </c>
      <c r="M37">
        <v>20000</v>
      </c>
      <c r="N37">
        <v>976781.99999999977</v>
      </c>
      <c r="O37">
        <v>352371</v>
      </c>
      <c r="P37">
        <v>264652.00000000006</v>
      </c>
      <c r="Q37">
        <v>440353.00000000006</v>
      </c>
      <c r="R37">
        <v>33903</v>
      </c>
      <c r="S37">
        <v>820324.00000000012</v>
      </c>
      <c r="T37">
        <v>1498525.9999999998</v>
      </c>
      <c r="U37">
        <v>820324.00000000012</v>
      </c>
      <c r="V37">
        <v>169</v>
      </c>
      <c r="W37">
        <v>27.27</v>
      </c>
      <c r="X37">
        <v>129.00376647834275</v>
      </c>
      <c r="Y37">
        <v>0</v>
      </c>
      <c r="Z37">
        <v>505320.33000000013</v>
      </c>
      <c r="AA37">
        <v>142134.60799999998</v>
      </c>
      <c r="AB37">
        <v>9329.8500000000022</v>
      </c>
      <c r="AC37">
        <v>83803.875000000015</v>
      </c>
      <c r="AD37">
        <v>5025.7950000000001</v>
      </c>
      <c r="AE37">
        <v>10439.348000000002</v>
      </c>
      <c r="AF37">
        <v>107893.61700000001</v>
      </c>
      <c r="AG37">
        <v>90374.41700000003</v>
      </c>
      <c r="AH37">
        <v>9744.8139999999985</v>
      </c>
      <c r="AI37">
        <v>86087.006999999998</v>
      </c>
      <c r="AJ37">
        <v>226.39600000000004</v>
      </c>
      <c r="AK37">
        <v>12928.6</v>
      </c>
      <c r="AL37">
        <v>5347.8700000000017</v>
      </c>
      <c r="AM37">
        <v>35922.25499999999</v>
      </c>
      <c r="AN37">
        <v>10003.823200000001</v>
      </c>
      <c r="AO37">
        <v>90432.837000000029</v>
      </c>
      <c r="AP37">
        <v>30267.402000000006</v>
      </c>
      <c r="AQ37">
        <v>87868.208000000013</v>
      </c>
      <c r="AR37">
        <v>3335.1920000000036</v>
      </c>
      <c r="AS37">
        <v>52254.229000000028</v>
      </c>
      <c r="AT37">
        <v>282777.55700000009</v>
      </c>
      <c r="AU37">
        <v>144827.95199999993</v>
      </c>
      <c r="AV37">
        <v>711.57979999999998</v>
      </c>
      <c r="AW37">
        <v>16358.982</v>
      </c>
      <c r="AX37">
        <v>15926.800999999999</v>
      </c>
      <c r="AY37">
        <v>89365.278999999995</v>
      </c>
      <c r="AZ37">
        <v>59901.076999999961</v>
      </c>
      <c r="BA37">
        <v>247262.43199999997</v>
      </c>
      <c r="BB37">
        <v>7190.4809999999998</v>
      </c>
      <c r="BC37">
        <v>52357.480999999985</v>
      </c>
      <c r="BD37">
        <v>8497.9570000000022</v>
      </c>
      <c r="BE37">
        <v>30982.957000000002</v>
      </c>
      <c r="BF37">
        <v>23940.521000000001</v>
      </c>
      <c r="BG37">
        <v>194188.80700000009</v>
      </c>
      <c r="BH37">
        <v>20319.376000000007</v>
      </c>
      <c r="BI37">
        <v>272035.48700000008</v>
      </c>
      <c r="BJ37">
        <v>58155.726000000002</v>
      </c>
      <c r="BK37">
        <v>89524.632814000157</v>
      </c>
      <c r="BL37">
        <v>3858.3949999999995</v>
      </c>
      <c r="BM37">
        <v>15761.010000000002</v>
      </c>
    </row>
    <row r="38" spans="1:65" x14ac:dyDescent="0.25">
      <c r="A38" t="s">
        <v>167</v>
      </c>
      <c r="B38">
        <v>1679863.2137133675</v>
      </c>
      <c r="C38">
        <v>1160078.7729999998</v>
      </c>
      <c r="D38">
        <v>1840610.9328503998</v>
      </c>
      <c r="E38">
        <v>644992.46914960002</v>
      </c>
      <c r="F38">
        <v>1450022.4531496</v>
      </c>
      <c r="G38">
        <v>28.994</v>
      </c>
      <c r="H38">
        <v>-4796.8490000000002</v>
      </c>
      <c r="I38">
        <v>131500</v>
      </c>
      <c r="J38">
        <v>0</v>
      </c>
      <c r="K38">
        <v>9200</v>
      </c>
      <c r="L38">
        <v>222932.00000000003</v>
      </c>
      <c r="M38">
        <v>16600.000000000004</v>
      </c>
      <c r="N38">
        <v>961606</v>
      </c>
      <c r="O38">
        <v>335329</v>
      </c>
      <c r="P38">
        <v>266252</v>
      </c>
      <c r="Q38">
        <v>441323.99999999994</v>
      </c>
      <c r="R38">
        <v>33142.000000000007</v>
      </c>
      <c r="S38">
        <v>802452.99999999988</v>
      </c>
      <c r="T38">
        <v>1483932</v>
      </c>
      <c r="U38">
        <v>802452.99999999988</v>
      </c>
      <c r="V38">
        <v>169</v>
      </c>
      <c r="W38">
        <v>15.61</v>
      </c>
      <c r="X38">
        <v>128.90304182509504</v>
      </c>
      <c r="Y38">
        <v>0</v>
      </c>
      <c r="Z38">
        <v>506226.70699999976</v>
      </c>
      <c r="AA38">
        <v>140389.92699999985</v>
      </c>
      <c r="AB38">
        <v>9915.2370000000028</v>
      </c>
      <c r="AC38">
        <v>82224.126999999979</v>
      </c>
      <c r="AD38">
        <v>4956.0620000000008</v>
      </c>
      <c r="AE38">
        <v>10616.936999999998</v>
      </c>
      <c r="AF38">
        <v>102295.85799999999</v>
      </c>
      <c r="AG38">
        <v>92162.363999999958</v>
      </c>
      <c r="AH38">
        <v>9841.8650000000016</v>
      </c>
      <c r="AI38">
        <v>85201.896999999983</v>
      </c>
      <c r="AJ38">
        <v>331.09899999999999</v>
      </c>
      <c r="AK38">
        <v>12848.673999999999</v>
      </c>
      <c r="AL38">
        <v>5616.3160000000025</v>
      </c>
      <c r="AM38">
        <v>35875.812999999995</v>
      </c>
      <c r="AN38">
        <v>10840.394199999999</v>
      </c>
      <c r="AO38">
        <v>89720.5766</v>
      </c>
      <c r="AP38">
        <v>32408.876000000015</v>
      </c>
      <c r="AQ38">
        <v>88511.782999999996</v>
      </c>
      <c r="AR38">
        <v>3955.7350000000001</v>
      </c>
      <c r="AS38">
        <v>50844.132999999958</v>
      </c>
      <c r="AT38">
        <v>270776.77700000006</v>
      </c>
      <c r="AU38">
        <v>147707.10499999998</v>
      </c>
      <c r="AV38">
        <v>891.72180000000003</v>
      </c>
      <c r="AW38">
        <v>15982.736400000002</v>
      </c>
      <c r="AX38">
        <v>15899.68</v>
      </c>
      <c r="AY38">
        <v>89787.391999999993</v>
      </c>
      <c r="AZ38">
        <v>60807.335000000021</v>
      </c>
      <c r="BA38">
        <v>246761.73000000004</v>
      </c>
      <c r="BB38">
        <v>7823.1130000000003</v>
      </c>
      <c r="BC38">
        <v>51898.432999999997</v>
      </c>
      <c r="BD38">
        <v>9010.3580000000002</v>
      </c>
      <c r="BE38">
        <v>31306.357</v>
      </c>
      <c r="BF38">
        <v>24943.508999999998</v>
      </c>
      <c r="BG38">
        <v>195033.36399999994</v>
      </c>
      <c r="BH38">
        <v>21744.651000000005</v>
      </c>
      <c r="BI38">
        <v>270835.03499999992</v>
      </c>
      <c r="BJ38">
        <v>58008.485000000001</v>
      </c>
      <c r="BK38">
        <v>87260.723850400333</v>
      </c>
      <c r="BL38">
        <v>3784.9939999999997</v>
      </c>
      <c r="BM38">
        <v>15641.824999999997</v>
      </c>
    </row>
    <row r="39" spans="1:65" x14ac:dyDescent="0.25">
      <c r="A39" t="s">
        <v>168</v>
      </c>
      <c r="B39">
        <v>1675646.2302088523</v>
      </c>
      <c r="C39">
        <v>1154787.0900000001</v>
      </c>
      <c r="D39">
        <v>1869078.9517691997</v>
      </c>
      <c r="E39">
        <v>673476.46723080007</v>
      </c>
      <c r="F39">
        <v>1461516.4532308001</v>
      </c>
      <c r="G39">
        <v>24134.678</v>
      </c>
      <c r="H39">
        <v>-0.47199999999999992</v>
      </c>
      <c r="I39">
        <v>124250</v>
      </c>
      <c r="J39">
        <v>0</v>
      </c>
      <c r="K39">
        <v>17000</v>
      </c>
      <c r="L39">
        <v>228761.00000000003</v>
      </c>
      <c r="M39">
        <v>15400</v>
      </c>
      <c r="N39">
        <v>1020049.0000000001</v>
      </c>
      <c r="O39">
        <v>312331</v>
      </c>
      <c r="P39">
        <v>280221</v>
      </c>
      <c r="Q39">
        <v>507934</v>
      </c>
      <c r="R39">
        <v>38541</v>
      </c>
      <c r="S39">
        <v>852665</v>
      </c>
      <c r="T39">
        <v>1567572</v>
      </c>
      <c r="U39">
        <v>852665</v>
      </c>
      <c r="V39">
        <v>199.68</v>
      </c>
      <c r="W39">
        <v>20</v>
      </c>
      <c r="X39">
        <v>129.19042253521127</v>
      </c>
      <c r="Y39">
        <v>0</v>
      </c>
      <c r="Z39">
        <v>507371.0590000003</v>
      </c>
      <c r="AA39">
        <v>138845.25499999998</v>
      </c>
      <c r="AB39">
        <v>8843.3079999999991</v>
      </c>
      <c r="AC39">
        <v>80532.396999999997</v>
      </c>
      <c r="AD39">
        <v>5910.4539999999997</v>
      </c>
      <c r="AE39">
        <v>10492.82</v>
      </c>
      <c r="AF39">
        <v>121795.38200000006</v>
      </c>
      <c r="AG39">
        <v>92567.125999999989</v>
      </c>
      <c r="AH39">
        <v>14111.490999999996</v>
      </c>
      <c r="AI39">
        <v>84040.330999999991</v>
      </c>
      <c r="AJ39">
        <v>447.90700000000004</v>
      </c>
      <c r="AK39">
        <v>12667.666000000003</v>
      </c>
      <c r="AL39">
        <v>5990.2740000000003</v>
      </c>
      <c r="AM39">
        <v>35304.105000000003</v>
      </c>
      <c r="AN39">
        <v>15323.278000000002</v>
      </c>
      <c r="AO39">
        <v>88648.358600000036</v>
      </c>
      <c r="AP39">
        <v>47066.494999999966</v>
      </c>
      <c r="AQ39">
        <v>88400.426999999923</v>
      </c>
      <c r="AR39">
        <v>4897.4939999999997</v>
      </c>
      <c r="AS39">
        <v>49712.973000000005</v>
      </c>
      <c r="AT39">
        <v>213994.82600000003</v>
      </c>
      <c r="AU39">
        <v>151850.39700000017</v>
      </c>
      <c r="AV39">
        <v>2067.0240000000003</v>
      </c>
      <c r="AW39">
        <v>15883.1054</v>
      </c>
      <c r="AX39">
        <v>16359.458000000001</v>
      </c>
      <c r="AY39">
        <v>90169.939999999973</v>
      </c>
      <c r="AZ39">
        <v>61278.833999999995</v>
      </c>
      <c r="BA39">
        <v>246937.99299999999</v>
      </c>
      <c r="BB39">
        <v>4919.08</v>
      </c>
      <c r="BC39">
        <v>51931.932000000001</v>
      </c>
      <c r="BD39">
        <v>12633.392</v>
      </c>
      <c r="BE39">
        <v>31812.393000000004</v>
      </c>
      <c r="BF39">
        <v>25777.892</v>
      </c>
      <c r="BG39">
        <v>222080.86300000001</v>
      </c>
      <c r="BH39">
        <v>23902.712999999996</v>
      </c>
      <c r="BI39">
        <v>269466.61399999988</v>
      </c>
      <c r="BJ39">
        <v>58428.761999999995</v>
      </c>
      <c r="BK39">
        <v>92266.986769199924</v>
      </c>
      <c r="BL39">
        <v>3667.9669999999996</v>
      </c>
      <c r="BM39">
        <v>15467.269000000004</v>
      </c>
    </row>
    <row r="40" spans="1:65" x14ac:dyDescent="0.25">
      <c r="A40" t="s">
        <v>169</v>
      </c>
      <c r="B40">
        <v>1662016.4368208547</v>
      </c>
      <c r="C40">
        <v>1158539.0279999999</v>
      </c>
      <c r="D40">
        <v>1855468.443792999</v>
      </c>
      <c r="E40">
        <v>657445.46420699987</v>
      </c>
      <c r="F40">
        <v>1437455.4532069999</v>
      </c>
      <c r="G40">
        <v>14309.003999999997</v>
      </c>
      <c r="H40">
        <v>-165.39699999999999</v>
      </c>
      <c r="I40">
        <v>134750</v>
      </c>
      <c r="J40">
        <v>0</v>
      </c>
      <c r="K40">
        <v>45800</v>
      </c>
      <c r="L40">
        <v>222012</v>
      </c>
      <c r="M40">
        <v>11300</v>
      </c>
      <c r="N40">
        <v>1015433</v>
      </c>
      <c r="O40">
        <v>306658</v>
      </c>
      <c r="P40">
        <v>282151</v>
      </c>
      <c r="Q40">
        <v>495252</v>
      </c>
      <c r="R40">
        <v>36985</v>
      </c>
      <c r="S40">
        <v>859010</v>
      </c>
      <c r="T40">
        <v>1556581</v>
      </c>
      <c r="U40">
        <v>859010</v>
      </c>
      <c r="V40">
        <v>189.98</v>
      </c>
      <c r="W40">
        <v>26.580000000000002</v>
      </c>
      <c r="X40">
        <v>129.80983302411875</v>
      </c>
      <c r="Y40">
        <v>0</v>
      </c>
      <c r="Z40">
        <v>509189.15400000016</v>
      </c>
      <c r="AA40">
        <v>137327.18499999994</v>
      </c>
      <c r="AB40">
        <v>10586.225999999999</v>
      </c>
      <c r="AC40">
        <v>77810.957999999999</v>
      </c>
      <c r="AD40">
        <v>5725.7810000000009</v>
      </c>
      <c r="AE40">
        <v>10518.187</v>
      </c>
      <c r="AF40">
        <v>115873.61500000003</v>
      </c>
      <c r="AG40">
        <v>94505.255000000019</v>
      </c>
      <c r="AH40">
        <v>14259.090000000002</v>
      </c>
      <c r="AI40">
        <v>82702.963999999993</v>
      </c>
      <c r="AJ40">
        <v>606.78700000000015</v>
      </c>
      <c r="AK40">
        <v>12441.316000000003</v>
      </c>
      <c r="AL40">
        <v>6529.7369999999992</v>
      </c>
      <c r="AM40">
        <v>34937.622999999992</v>
      </c>
      <c r="AN40">
        <v>16829.484</v>
      </c>
      <c r="AO40">
        <v>87091.808999999979</v>
      </c>
      <c r="AP40">
        <v>48036.753999999994</v>
      </c>
      <c r="AQ40">
        <v>88006.930999999997</v>
      </c>
      <c r="AR40">
        <v>6237.2160000000031</v>
      </c>
      <c r="AS40">
        <v>48246.174999999988</v>
      </c>
      <c r="AT40">
        <v>211799.94399999996</v>
      </c>
      <c r="AU40">
        <v>153712.46799999991</v>
      </c>
      <c r="AV40">
        <v>2373.5009999999997</v>
      </c>
      <c r="AW40">
        <v>15432.115000000002</v>
      </c>
      <c r="AX40">
        <v>16792.32</v>
      </c>
      <c r="AY40">
        <v>89460.256999999998</v>
      </c>
      <c r="AZ40">
        <v>60048.461999999992</v>
      </c>
      <c r="BA40">
        <v>242347.51400000005</v>
      </c>
      <c r="BB40">
        <v>5514.3449999999993</v>
      </c>
      <c r="BC40">
        <v>51448.97</v>
      </c>
      <c r="BD40">
        <v>12430.227999999999</v>
      </c>
      <c r="BE40">
        <v>31822.229000000007</v>
      </c>
      <c r="BF40">
        <v>28028.806999999997</v>
      </c>
      <c r="BG40">
        <v>223389.59599999999</v>
      </c>
      <c r="BH40">
        <v>26032.603000000003</v>
      </c>
      <c r="BI40">
        <v>267359.28399999993</v>
      </c>
      <c r="BJ40">
        <v>57827.69</v>
      </c>
      <c r="BK40">
        <v>91768.54579299991</v>
      </c>
      <c r="BL40">
        <v>3817.2840000000001</v>
      </c>
      <c r="BM40">
        <v>15139.062</v>
      </c>
    </row>
    <row r="41" spans="1:65" x14ac:dyDescent="0.25">
      <c r="A41" t="s">
        <v>170</v>
      </c>
      <c r="B41">
        <v>1645225.6444328569</v>
      </c>
      <c r="C41">
        <v>1174547.602</v>
      </c>
      <c r="D41">
        <v>1864123.6277929996</v>
      </c>
      <c r="E41">
        <v>649773.80120699992</v>
      </c>
      <c r="F41">
        <v>1426750.4532069999</v>
      </c>
      <c r="G41">
        <v>279.99</v>
      </c>
      <c r="H41">
        <v>-693.63799999999992</v>
      </c>
      <c r="I41">
        <v>152750</v>
      </c>
      <c r="J41">
        <v>0</v>
      </c>
      <c r="K41">
        <v>44500</v>
      </c>
      <c r="L41">
        <v>241203</v>
      </c>
      <c r="M41">
        <v>4000</v>
      </c>
      <c r="N41">
        <v>967353.99999999988</v>
      </c>
      <c r="O41">
        <v>271119</v>
      </c>
      <c r="P41">
        <v>281599</v>
      </c>
      <c r="Q41">
        <v>513239.99999999988</v>
      </c>
      <c r="R41">
        <v>33310.000000000007</v>
      </c>
      <c r="S41">
        <v>832858.99999999988</v>
      </c>
      <c r="T41">
        <v>1523466.0000000002</v>
      </c>
      <c r="U41">
        <v>832858.99999999988</v>
      </c>
      <c r="V41">
        <v>169</v>
      </c>
      <c r="W41">
        <v>24.59</v>
      </c>
      <c r="X41">
        <v>130.48199672667758</v>
      </c>
      <c r="Y41">
        <v>0</v>
      </c>
      <c r="Z41">
        <v>510930.7870000003</v>
      </c>
      <c r="AA41">
        <v>135708.89599999998</v>
      </c>
      <c r="AB41">
        <v>12559.963000000002</v>
      </c>
      <c r="AC41">
        <v>75570.945999999982</v>
      </c>
      <c r="AD41">
        <v>4818.9940000000006</v>
      </c>
      <c r="AE41">
        <v>10847.743</v>
      </c>
      <c r="AF41">
        <v>103844.6550000001</v>
      </c>
      <c r="AG41">
        <v>94416.502999999997</v>
      </c>
      <c r="AH41">
        <v>13200.691000000001</v>
      </c>
      <c r="AI41">
        <v>81782.817999999999</v>
      </c>
      <c r="AJ41">
        <v>799.29799999999989</v>
      </c>
      <c r="AK41">
        <v>12236.405000000001</v>
      </c>
      <c r="AL41">
        <v>7159.8619999999992</v>
      </c>
      <c r="AM41">
        <v>34892.864000000001</v>
      </c>
      <c r="AN41">
        <v>17102.999200000002</v>
      </c>
      <c r="AO41">
        <v>84816.892800000031</v>
      </c>
      <c r="AP41">
        <v>47022.803</v>
      </c>
      <c r="AQ41">
        <v>87836.996999999974</v>
      </c>
      <c r="AR41">
        <v>7737.4310000000005</v>
      </c>
      <c r="AS41">
        <v>47147.941000000006</v>
      </c>
      <c r="AT41">
        <v>220080.31400000007</v>
      </c>
      <c r="AU41">
        <v>152961.33899999998</v>
      </c>
      <c r="AV41">
        <v>2145.2118000000005</v>
      </c>
      <c r="AW41">
        <v>14936.759200000002</v>
      </c>
      <c r="AX41">
        <v>17553.496000000003</v>
      </c>
      <c r="AY41">
        <v>88615.678999999989</v>
      </c>
      <c r="AZ41">
        <v>68940.996999999988</v>
      </c>
      <c r="BA41">
        <v>239521.61499999985</v>
      </c>
      <c r="BB41">
        <v>6140.4579999999996</v>
      </c>
      <c r="BC41">
        <v>50833.553999999996</v>
      </c>
      <c r="BD41">
        <v>12615.880000000001</v>
      </c>
      <c r="BE41">
        <v>31689.87999999999</v>
      </c>
      <c r="BF41">
        <v>30442.266999999993</v>
      </c>
      <c r="BG41">
        <v>248475.45599999989</v>
      </c>
      <c r="BH41">
        <v>29148.916000000005</v>
      </c>
      <c r="BI41">
        <v>265301.88599999994</v>
      </c>
      <c r="BJ41">
        <v>57847.987999999998</v>
      </c>
      <c r="BK41">
        <v>91687.862793000066</v>
      </c>
      <c r="BL41">
        <v>4454.5910000000003</v>
      </c>
      <c r="BM41">
        <v>14841.591000000002</v>
      </c>
    </row>
    <row r="42" spans="1:65" x14ac:dyDescent="0.25">
      <c r="A42" t="s">
        <v>171</v>
      </c>
      <c r="B42">
        <v>1627167.54434576</v>
      </c>
      <c r="C42">
        <v>1143853.9470000002</v>
      </c>
      <c r="D42">
        <v>1854983.2718140003</v>
      </c>
      <c r="E42">
        <v>675782.132186</v>
      </c>
      <c r="F42">
        <v>1399588.787186</v>
      </c>
      <c r="G42">
        <v>0</v>
      </c>
      <c r="H42">
        <v>-15668.692999999999</v>
      </c>
      <c r="I42">
        <v>140250</v>
      </c>
      <c r="J42">
        <v>0</v>
      </c>
      <c r="K42">
        <v>45900</v>
      </c>
      <c r="L42">
        <v>237795</v>
      </c>
      <c r="M42">
        <v>3300</v>
      </c>
      <c r="N42">
        <v>939984.99999999988</v>
      </c>
      <c r="O42">
        <v>230120.99999999997</v>
      </c>
      <c r="P42">
        <v>272145.99999999994</v>
      </c>
      <c r="Q42">
        <v>492754</v>
      </c>
      <c r="R42">
        <v>36789</v>
      </c>
      <c r="S42">
        <v>772075</v>
      </c>
      <c r="T42">
        <v>1486715.0000000002</v>
      </c>
      <c r="U42">
        <v>772075</v>
      </c>
      <c r="V42">
        <v>0</v>
      </c>
      <c r="W42">
        <v>-70.7</v>
      </c>
      <c r="X42">
        <v>130.12655971479501</v>
      </c>
      <c r="Y42">
        <v>0</v>
      </c>
      <c r="Z42">
        <v>513301.78299999994</v>
      </c>
      <c r="AA42">
        <v>133661.54500000001</v>
      </c>
      <c r="AB42">
        <v>15138.789999999999</v>
      </c>
      <c r="AC42">
        <v>73693.284</v>
      </c>
      <c r="AD42">
        <v>4407.1109999999999</v>
      </c>
      <c r="AE42">
        <v>11041.951000000001</v>
      </c>
      <c r="AF42">
        <v>83843.516999999993</v>
      </c>
      <c r="AG42">
        <v>95021.741000000009</v>
      </c>
      <c r="AH42">
        <v>14396.219000000005</v>
      </c>
      <c r="AI42">
        <v>81411.745000000024</v>
      </c>
      <c r="AJ42">
        <v>1032.5759999999998</v>
      </c>
      <c r="AK42">
        <v>11928.656999999999</v>
      </c>
      <c r="AL42">
        <v>7788.1769999999979</v>
      </c>
      <c r="AM42">
        <v>34233.235000000001</v>
      </c>
      <c r="AN42">
        <v>20217.814600000002</v>
      </c>
      <c r="AO42">
        <v>85662.836800000019</v>
      </c>
      <c r="AP42">
        <v>46516.157999999996</v>
      </c>
      <c r="AQ42">
        <v>87107.49400000005</v>
      </c>
      <c r="AR42">
        <v>9483.7739999999976</v>
      </c>
      <c r="AS42">
        <v>46345.108</v>
      </c>
      <c r="AT42">
        <v>187298.45800000004</v>
      </c>
      <c r="AU42">
        <v>158650.65999999983</v>
      </c>
      <c r="AV42">
        <v>2659.7414000000003</v>
      </c>
      <c r="AW42">
        <v>15076.547200000001</v>
      </c>
      <c r="AX42">
        <v>18246.826999999997</v>
      </c>
      <c r="AY42">
        <v>88123.46</v>
      </c>
      <c r="AZ42">
        <v>71724.418999999994</v>
      </c>
      <c r="BA42">
        <v>235770.11800000002</v>
      </c>
      <c r="BB42">
        <v>7169.5920000000006</v>
      </c>
      <c r="BC42">
        <v>50378.37999999999</v>
      </c>
      <c r="BD42">
        <v>12603.260999999999</v>
      </c>
      <c r="BE42">
        <v>31566.261999999995</v>
      </c>
      <c r="BF42">
        <v>33937.274999999994</v>
      </c>
      <c r="BG42">
        <v>246589.00200000001</v>
      </c>
      <c r="BH42">
        <v>32023.120000000006</v>
      </c>
      <c r="BI42">
        <v>265734.91799999989</v>
      </c>
      <c r="BJ42">
        <v>57534.83</v>
      </c>
      <c r="BK42">
        <v>88549.128814000345</v>
      </c>
      <c r="BL42">
        <v>4530.5039999999999</v>
      </c>
      <c r="BM42">
        <v>14437.199000000001</v>
      </c>
    </row>
    <row r="43" spans="1:65" x14ac:dyDescent="0.25">
      <c r="A43" t="s">
        <v>172</v>
      </c>
      <c r="B43">
        <v>1613098.1793265326</v>
      </c>
      <c r="C43">
        <v>1031483.639</v>
      </c>
      <c r="D43">
        <v>1884863.7987929997</v>
      </c>
      <c r="E43">
        <v>811368.46120699972</v>
      </c>
      <c r="F43">
        <v>1415941.7872069997</v>
      </c>
      <c r="G43">
        <v>2009.7110000000002</v>
      </c>
      <c r="H43">
        <v>-192.80400000000003</v>
      </c>
      <c r="I43">
        <v>11250</v>
      </c>
      <c r="J43">
        <v>0</v>
      </c>
      <c r="K43">
        <v>39700</v>
      </c>
      <c r="L43">
        <v>250933.00000000003</v>
      </c>
      <c r="M43">
        <v>2200</v>
      </c>
      <c r="N43">
        <v>972595.00000000012</v>
      </c>
      <c r="O43">
        <v>160140</v>
      </c>
      <c r="P43">
        <v>278735</v>
      </c>
      <c r="Q43">
        <v>498943.00000000006</v>
      </c>
      <c r="R43">
        <v>52723</v>
      </c>
      <c r="S43">
        <v>700983</v>
      </c>
      <c r="T43">
        <v>1554986.0000000002</v>
      </c>
      <c r="U43">
        <v>700983</v>
      </c>
      <c r="V43">
        <v>170.06</v>
      </c>
      <c r="W43">
        <v>10.83</v>
      </c>
      <c r="X43">
        <v>122.33333333333333</v>
      </c>
      <c r="Y43">
        <v>0</v>
      </c>
      <c r="Z43">
        <v>515971.31900000002</v>
      </c>
      <c r="AA43">
        <v>131990.99299999996</v>
      </c>
      <c r="AB43">
        <v>17953.003000000004</v>
      </c>
      <c r="AC43">
        <v>71556.174000000014</v>
      </c>
      <c r="AD43">
        <v>5294.2289999999994</v>
      </c>
      <c r="AE43">
        <v>10395.792999999998</v>
      </c>
      <c r="AF43">
        <v>69653.064000000042</v>
      </c>
      <c r="AG43">
        <v>93690.348000000027</v>
      </c>
      <c r="AH43">
        <v>16657.676000000003</v>
      </c>
      <c r="AI43">
        <v>79779.914000000004</v>
      </c>
      <c r="AJ43">
        <v>1326.3209999999997</v>
      </c>
      <c r="AK43">
        <v>11858.491000000002</v>
      </c>
      <c r="AL43">
        <v>8420.5930000000026</v>
      </c>
      <c r="AM43">
        <v>33854.682999999983</v>
      </c>
      <c r="AN43">
        <v>22657.3616</v>
      </c>
      <c r="AO43">
        <v>94008.810400000002</v>
      </c>
      <c r="AP43">
        <v>43607.62999999999</v>
      </c>
      <c r="AQ43">
        <v>86717.489999999962</v>
      </c>
      <c r="AR43">
        <v>11268.502000000002</v>
      </c>
      <c r="AS43">
        <v>45552.760999999969</v>
      </c>
      <c r="AT43">
        <v>71408.479999999981</v>
      </c>
      <c r="AU43">
        <v>177732.4950000002</v>
      </c>
      <c r="AV43">
        <v>3004.9904000000006</v>
      </c>
      <c r="AW43">
        <v>14222.170600000001</v>
      </c>
      <c r="AX43">
        <v>19240.207999999999</v>
      </c>
      <c r="AY43">
        <v>87264.822</v>
      </c>
      <c r="AZ43">
        <v>68030.984999999971</v>
      </c>
      <c r="BA43">
        <v>234123.52600000004</v>
      </c>
      <c r="BB43">
        <v>8129.1350000000002</v>
      </c>
      <c r="BC43">
        <v>49959.842999999993</v>
      </c>
      <c r="BD43">
        <v>10593.851999999999</v>
      </c>
      <c r="BE43">
        <v>31631.852999999992</v>
      </c>
      <c r="BF43">
        <v>40036.671000000002</v>
      </c>
      <c r="BG43">
        <v>263110.91399999987</v>
      </c>
      <c r="BH43">
        <v>35538.089999999997</v>
      </c>
      <c r="BI43">
        <v>262282.81</v>
      </c>
      <c r="BJ43">
        <v>57772.076999999997</v>
      </c>
      <c r="BK43">
        <v>91318.813793000154</v>
      </c>
      <c r="BL43">
        <v>4919.4519999999993</v>
      </c>
      <c r="BM43">
        <v>13811.093999999999</v>
      </c>
    </row>
    <row r="44" spans="1:65" x14ac:dyDescent="0.25">
      <c r="A44" t="s">
        <v>173</v>
      </c>
      <c r="B44">
        <v>1600191.4386082136</v>
      </c>
      <c r="C44">
        <v>1017465.328</v>
      </c>
      <c r="D44">
        <v>1896889.0627930001</v>
      </c>
      <c r="E44">
        <v>840420.46120699996</v>
      </c>
      <c r="F44">
        <v>1402320.4532069999</v>
      </c>
      <c r="G44">
        <v>2017.261</v>
      </c>
      <c r="H44">
        <v>-333.50200000000001</v>
      </c>
      <c r="I44">
        <v>0</v>
      </c>
      <c r="J44">
        <v>-17750</v>
      </c>
      <c r="K44">
        <v>40599.999999999993</v>
      </c>
      <c r="L44">
        <v>253342</v>
      </c>
      <c r="M44">
        <v>1800</v>
      </c>
      <c r="N44">
        <v>937822.00000000012</v>
      </c>
      <c r="O44">
        <v>125556.00000000001</v>
      </c>
      <c r="P44">
        <v>277739</v>
      </c>
      <c r="Q44">
        <v>476512</v>
      </c>
      <c r="R44">
        <v>55552</v>
      </c>
      <c r="S44">
        <v>644468</v>
      </c>
      <c r="T44">
        <v>1524455.0000000002</v>
      </c>
      <c r="U44">
        <v>644468</v>
      </c>
      <c r="V44">
        <v>169.57</v>
      </c>
      <c r="W44">
        <v>15.839999999999998</v>
      </c>
      <c r="X44">
        <v>0</v>
      </c>
      <c r="Y44">
        <v>90.547887323943655</v>
      </c>
      <c r="Z44">
        <v>518773.65899999993</v>
      </c>
      <c r="AA44">
        <v>130808.20099999991</v>
      </c>
      <c r="AB44">
        <v>20446.594999999994</v>
      </c>
      <c r="AC44">
        <v>70173.932000000015</v>
      </c>
      <c r="AD44">
        <v>5869.8279999999995</v>
      </c>
      <c r="AE44">
        <v>10362.346000000001</v>
      </c>
      <c r="AF44">
        <v>51047.203000000009</v>
      </c>
      <c r="AG44">
        <v>94054.183000000034</v>
      </c>
      <c r="AH44">
        <v>19029.003000000001</v>
      </c>
      <c r="AI44">
        <v>78862.599000000017</v>
      </c>
      <c r="AJ44">
        <v>1554.8510000000001</v>
      </c>
      <c r="AK44">
        <v>11710.087</v>
      </c>
      <c r="AL44">
        <v>9203.4750000000022</v>
      </c>
      <c r="AM44">
        <v>33529.697999999989</v>
      </c>
      <c r="AN44">
        <v>25633.938599999998</v>
      </c>
      <c r="AO44">
        <v>93574.96920000005</v>
      </c>
      <c r="AP44">
        <v>37467.28300000001</v>
      </c>
      <c r="AQ44">
        <v>85808.936000000031</v>
      </c>
      <c r="AR44">
        <v>13632.153000000006</v>
      </c>
      <c r="AS44">
        <v>44816.046000000017</v>
      </c>
      <c r="AT44">
        <v>53429.269000000022</v>
      </c>
      <c r="AU44">
        <v>185163.53300000014</v>
      </c>
      <c r="AV44">
        <v>3419.6334000000006</v>
      </c>
      <c r="AW44">
        <v>13853.099799999998</v>
      </c>
      <c r="AX44">
        <v>20332.411999999997</v>
      </c>
      <c r="AY44">
        <v>86643.521999999997</v>
      </c>
      <c r="AZ44">
        <v>71336.843000000023</v>
      </c>
      <c r="BA44">
        <v>235376.98700000011</v>
      </c>
      <c r="BB44">
        <v>9434.2979999999989</v>
      </c>
      <c r="BC44">
        <v>49638.770000000004</v>
      </c>
      <c r="BD44">
        <v>10423.197</v>
      </c>
      <c r="BE44">
        <v>31093.197999999997</v>
      </c>
      <c r="BF44">
        <v>43833.979999999996</v>
      </c>
      <c r="BG44">
        <v>277628.20700000011</v>
      </c>
      <c r="BH44">
        <v>39526.87000000001</v>
      </c>
      <c r="BI44">
        <v>261425.0379999998</v>
      </c>
      <c r="BJ44">
        <v>57835.179000000004</v>
      </c>
      <c r="BK44">
        <v>88818.289792999931</v>
      </c>
      <c r="BL44">
        <v>5235.6579999999994</v>
      </c>
      <c r="BM44">
        <v>13547.421</v>
      </c>
    </row>
    <row r="45" spans="1:65" x14ac:dyDescent="0.25">
      <c r="A45" t="s">
        <v>174</v>
      </c>
      <c r="B45">
        <v>1578605.9071907951</v>
      </c>
      <c r="C45">
        <v>1046557.0829999999</v>
      </c>
      <c r="D45">
        <v>1919791.8427929999</v>
      </c>
      <c r="E45">
        <v>835751.80420699972</v>
      </c>
      <c r="F45">
        <v>1397971.7872069997</v>
      </c>
      <c r="G45">
        <v>100.652</v>
      </c>
      <c r="H45">
        <v>-6812.5529999999999</v>
      </c>
      <c r="I45">
        <v>0</v>
      </c>
      <c r="J45">
        <v>-32500</v>
      </c>
      <c r="K45">
        <v>41000</v>
      </c>
      <c r="L45">
        <v>236357</v>
      </c>
      <c r="M45">
        <v>1600</v>
      </c>
      <c r="N45">
        <v>891973.99999999988</v>
      </c>
      <c r="O45">
        <v>111936</v>
      </c>
      <c r="P45">
        <v>265159.99999999994</v>
      </c>
      <c r="Q45">
        <v>425913.00000000006</v>
      </c>
      <c r="R45">
        <v>61347.000000000007</v>
      </c>
      <c r="S45">
        <v>580449</v>
      </c>
      <c r="T45">
        <v>1454838</v>
      </c>
      <c r="U45">
        <v>580449</v>
      </c>
      <c r="V45">
        <v>168.99999999999997</v>
      </c>
      <c r="W45">
        <v>-74.39</v>
      </c>
      <c r="X45">
        <v>0</v>
      </c>
      <c r="Y45">
        <v>88.703076923076921</v>
      </c>
      <c r="Z45">
        <v>521713.4499999999</v>
      </c>
      <c r="AA45">
        <v>129594.70700000002</v>
      </c>
      <c r="AB45">
        <v>23092.578000000001</v>
      </c>
      <c r="AC45">
        <v>68423.330000000016</v>
      </c>
      <c r="AD45">
        <v>5767.8670000000002</v>
      </c>
      <c r="AE45">
        <v>22874.891</v>
      </c>
      <c r="AF45">
        <v>45115.578999999976</v>
      </c>
      <c r="AG45">
        <v>92607.327999999994</v>
      </c>
      <c r="AH45">
        <v>20555.242999999995</v>
      </c>
      <c r="AI45">
        <v>77256.566000000006</v>
      </c>
      <c r="AJ45">
        <v>1689.0410000000004</v>
      </c>
      <c r="AK45">
        <v>11638.644</v>
      </c>
      <c r="AL45">
        <v>9895.2499999999909</v>
      </c>
      <c r="AM45">
        <v>33136.529999999984</v>
      </c>
      <c r="AN45">
        <v>28691.80820000001</v>
      </c>
      <c r="AO45">
        <v>92708.042000000016</v>
      </c>
      <c r="AP45">
        <v>35317.817999999999</v>
      </c>
      <c r="AQ45">
        <v>85107.440999999977</v>
      </c>
      <c r="AR45">
        <v>16181.432999999994</v>
      </c>
      <c r="AS45">
        <v>44132.888999999988</v>
      </c>
      <c r="AT45">
        <v>53947.323999999971</v>
      </c>
      <c r="AU45">
        <v>186258.55900000007</v>
      </c>
      <c r="AV45">
        <v>3921.8918000000003</v>
      </c>
      <c r="AW45">
        <v>13695.565000000002</v>
      </c>
      <c r="AX45">
        <v>21151.927</v>
      </c>
      <c r="AY45">
        <v>85982.77800000002</v>
      </c>
      <c r="AZ45">
        <v>84230.95299999998</v>
      </c>
      <c r="BA45">
        <v>245437.93599999999</v>
      </c>
      <c r="BB45">
        <v>10518.833999999999</v>
      </c>
      <c r="BC45">
        <v>48606.95199999999</v>
      </c>
      <c r="BD45">
        <v>10615.645</v>
      </c>
      <c r="BE45">
        <v>30514.645999999993</v>
      </c>
      <c r="BF45">
        <v>47413.166999999994</v>
      </c>
      <c r="BG45">
        <v>291670.71499999997</v>
      </c>
      <c r="BH45">
        <v>43074.119999999995</v>
      </c>
      <c r="BI45">
        <v>259620.45299999995</v>
      </c>
      <c r="BJ45">
        <v>57820.878000000004</v>
      </c>
      <c r="BK45">
        <v>87415.703793000168</v>
      </c>
      <c r="BL45">
        <v>5842.2759999999989</v>
      </c>
      <c r="BM45">
        <v>13108.166999999999</v>
      </c>
    </row>
    <row r="46" spans="1:65" x14ac:dyDescent="0.25">
      <c r="A46" t="s">
        <v>175</v>
      </c>
      <c r="B46">
        <v>1562154.1961907935</v>
      </c>
      <c r="C46">
        <v>1066990.8679999998</v>
      </c>
      <c r="D46">
        <v>1938126.0537930001</v>
      </c>
      <c r="E46">
        <v>838748.46320699994</v>
      </c>
      <c r="F46">
        <v>1396228.4532069999</v>
      </c>
      <c r="G46">
        <v>0</v>
      </c>
      <c r="H46">
        <v>-13660.281000000001</v>
      </c>
      <c r="I46">
        <v>0</v>
      </c>
      <c r="J46">
        <v>-61000</v>
      </c>
      <c r="K46">
        <v>45800</v>
      </c>
      <c r="L46">
        <v>213426.00000000003</v>
      </c>
      <c r="M46">
        <v>1200</v>
      </c>
      <c r="N46">
        <v>844258.99999999988</v>
      </c>
      <c r="O46">
        <v>100346</v>
      </c>
      <c r="P46">
        <v>262753</v>
      </c>
      <c r="Q46">
        <v>365645.00000000006</v>
      </c>
      <c r="R46">
        <v>66066</v>
      </c>
      <c r="S46">
        <v>512991.00000000012</v>
      </c>
      <c r="T46">
        <v>1386504.0000000002</v>
      </c>
      <c r="U46">
        <v>512991.00000000012</v>
      </c>
      <c r="V46">
        <v>0</v>
      </c>
      <c r="W46">
        <v>-101.2</v>
      </c>
      <c r="X46">
        <v>0</v>
      </c>
      <c r="Y46">
        <v>86.064549180327873</v>
      </c>
      <c r="Z46">
        <v>523515.9499999996</v>
      </c>
      <c r="AA46">
        <v>128552.14399999994</v>
      </c>
      <c r="AB46">
        <v>25764.498</v>
      </c>
      <c r="AC46">
        <v>67171.195000000007</v>
      </c>
      <c r="AD46">
        <v>5845.0429999999997</v>
      </c>
      <c r="AE46">
        <v>53615.312999999987</v>
      </c>
      <c r="AF46">
        <v>44551.044999999991</v>
      </c>
      <c r="AG46">
        <v>91579.715999999957</v>
      </c>
      <c r="AH46">
        <v>22149.767999999993</v>
      </c>
      <c r="AI46">
        <v>72786.992999999988</v>
      </c>
      <c r="AJ46">
        <v>1950.1889999999999</v>
      </c>
      <c r="AK46">
        <v>11618.946000000002</v>
      </c>
      <c r="AL46">
        <v>10723.049000000003</v>
      </c>
      <c r="AM46">
        <v>32083.253999999997</v>
      </c>
      <c r="AN46">
        <v>32381.844599999993</v>
      </c>
      <c r="AO46">
        <v>91403.073800000071</v>
      </c>
      <c r="AP46">
        <v>33354.001000000011</v>
      </c>
      <c r="AQ46">
        <v>84846.275000000009</v>
      </c>
      <c r="AR46">
        <v>18376.076999999997</v>
      </c>
      <c r="AS46">
        <v>43667.558999999979</v>
      </c>
      <c r="AT46">
        <v>60757.751000000004</v>
      </c>
      <c r="AU46">
        <v>181075.61700000011</v>
      </c>
      <c r="AV46">
        <v>4431.7294000000002</v>
      </c>
      <c r="AW46">
        <v>13281.7302</v>
      </c>
      <c r="AX46">
        <v>22148.296999999999</v>
      </c>
      <c r="AY46">
        <v>85166.956000000006</v>
      </c>
      <c r="AZ46">
        <v>79158.291000000012</v>
      </c>
      <c r="BA46">
        <v>242485.03399999993</v>
      </c>
      <c r="BB46">
        <v>11532.638000000001</v>
      </c>
      <c r="BC46">
        <v>48094.287000000004</v>
      </c>
      <c r="BD46">
        <v>9628.121000000001</v>
      </c>
      <c r="BE46">
        <v>30260.119999999995</v>
      </c>
      <c r="BF46">
        <v>50527.509000000013</v>
      </c>
      <c r="BG46">
        <v>305181.57599999988</v>
      </c>
      <c r="BH46">
        <v>46423.642999999989</v>
      </c>
      <c r="BI46">
        <v>259187.9280000001</v>
      </c>
      <c r="BJ46">
        <v>57380.17</v>
      </c>
      <c r="BK46">
        <v>83390.404793000067</v>
      </c>
      <c r="BL46">
        <v>6391.2539999999999</v>
      </c>
      <c r="BM46">
        <v>12677.932000000001</v>
      </c>
    </row>
    <row r="47" spans="1:65" x14ac:dyDescent="0.25">
      <c r="A47" t="s">
        <v>176</v>
      </c>
      <c r="B47">
        <v>1527152.9417247293</v>
      </c>
      <c r="C47">
        <v>1058649.737</v>
      </c>
      <c r="D47">
        <v>1903142.6977929999</v>
      </c>
      <c r="E47">
        <v>806091.47020699992</v>
      </c>
      <c r="F47">
        <v>1331761.4542069999</v>
      </c>
      <c r="G47">
        <v>787.75099999999998</v>
      </c>
      <c r="H47">
        <v>-391.33099999999996</v>
      </c>
      <c r="I47">
        <v>0</v>
      </c>
      <c r="J47">
        <v>-71000</v>
      </c>
      <c r="K47">
        <v>42300</v>
      </c>
      <c r="L47">
        <v>235284.99999999997</v>
      </c>
      <c r="M47">
        <v>300</v>
      </c>
      <c r="N47">
        <v>868973.99999999988</v>
      </c>
      <c r="O47">
        <v>102175</v>
      </c>
      <c r="P47">
        <v>261553</v>
      </c>
      <c r="Q47">
        <v>433746</v>
      </c>
      <c r="R47">
        <v>57653</v>
      </c>
      <c r="S47">
        <v>578521.00000000012</v>
      </c>
      <c r="T47">
        <v>1423465</v>
      </c>
      <c r="U47">
        <v>578521.00000000012</v>
      </c>
      <c r="V47">
        <v>169</v>
      </c>
      <c r="W47">
        <v>9.06</v>
      </c>
      <c r="X47">
        <v>0</v>
      </c>
      <c r="Y47">
        <v>82.233028169014091</v>
      </c>
      <c r="Z47">
        <v>526435.28099999996</v>
      </c>
      <c r="AA47">
        <v>127739.3689999999</v>
      </c>
      <c r="AB47">
        <v>28089.757999999998</v>
      </c>
      <c r="AC47">
        <v>66525.804000000004</v>
      </c>
      <c r="AD47">
        <v>4179.4750000000004</v>
      </c>
      <c r="AE47">
        <v>60018.833000000006</v>
      </c>
      <c r="AF47">
        <v>37763.375000000015</v>
      </c>
      <c r="AG47">
        <v>91474.27300000003</v>
      </c>
      <c r="AH47">
        <v>24412.291000000001</v>
      </c>
      <c r="AI47">
        <v>70151.627999999982</v>
      </c>
      <c r="AJ47">
        <v>2287.3049999999998</v>
      </c>
      <c r="AK47">
        <v>11557.547999999999</v>
      </c>
      <c r="AL47">
        <v>11484.716000000004</v>
      </c>
      <c r="AM47">
        <v>31799.443999999996</v>
      </c>
      <c r="AN47">
        <v>35487.510600000001</v>
      </c>
      <c r="AO47">
        <v>85894.424400000018</v>
      </c>
      <c r="AP47">
        <v>30810.175999999996</v>
      </c>
      <c r="AQ47">
        <v>84269.77399999999</v>
      </c>
      <c r="AR47">
        <v>20100.334000000006</v>
      </c>
      <c r="AS47">
        <v>42784.97100000002</v>
      </c>
      <c r="AT47">
        <v>33703.298999999992</v>
      </c>
      <c r="AU47">
        <v>178011.71599999999</v>
      </c>
      <c r="AV47">
        <v>4928.7284000000009</v>
      </c>
      <c r="AW47">
        <v>11602.369600000002</v>
      </c>
      <c r="AX47">
        <v>23097.309999999998</v>
      </c>
      <c r="AY47">
        <v>84642.691000000021</v>
      </c>
      <c r="AZ47">
        <v>90825.764000000025</v>
      </c>
      <c r="BA47">
        <v>234685.92799999984</v>
      </c>
      <c r="BB47">
        <v>12749.011999999999</v>
      </c>
      <c r="BC47">
        <v>44570.081000000006</v>
      </c>
      <c r="BD47">
        <v>6834.9070000000002</v>
      </c>
      <c r="BE47">
        <v>29973.905999999995</v>
      </c>
      <c r="BF47">
        <v>51613.568000000007</v>
      </c>
      <c r="BG47">
        <v>305235.19299999991</v>
      </c>
      <c r="BH47">
        <v>49887.662999999986</v>
      </c>
      <c r="BI47">
        <v>244445.83700000003</v>
      </c>
      <c r="BJ47">
        <v>57160.544000000002</v>
      </c>
      <c r="BK47">
        <v>85473.809793000197</v>
      </c>
      <c r="BL47">
        <v>6798.72</v>
      </c>
      <c r="BM47">
        <v>12285.098</v>
      </c>
    </row>
    <row r="48" spans="1:65" x14ac:dyDescent="0.25">
      <c r="A48" t="s">
        <v>177</v>
      </c>
      <c r="B48">
        <v>1519620.310676083</v>
      </c>
      <c r="C48">
        <v>1073243.449</v>
      </c>
      <c r="D48">
        <v>1885074.7797930008</v>
      </c>
      <c r="E48">
        <v>776591.13420699979</v>
      </c>
      <c r="F48">
        <v>1298587.7872069997</v>
      </c>
      <c r="G48">
        <v>80.695999999999998</v>
      </c>
      <c r="H48">
        <v>-12973.447</v>
      </c>
      <c r="I48">
        <v>0</v>
      </c>
      <c r="J48">
        <v>-45000</v>
      </c>
      <c r="K48">
        <v>40700</v>
      </c>
      <c r="L48">
        <v>245460</v>
      </c>
      <c r="M48">
        <v>0</v>
      </c>
      <c r="N48">
        <v>847090.99999999988</v>
      </c>
      <c r="O48">
        <v>102273</v>
      </c>
      <c r="P48">
        <v>256875</v>
      </c>
      <c r="Q48">
        <v>446872</v>
      </c>
      <c r="R48">
        <v>54234</v>
      </c>
      <c r="S48">
        <v>589845</v>
      </c>
      <c r="T48">
        <v>1403659.9999999998</v>
      </c>
      <c r="U48">
        <v>589845</v>
      </c>
      <c r="V48">
        <v>169</v>
      </c>
      <c r="W48">
        <v>-140.85</v>
      </c>
      <c r="X48">
        <v>0</v>
      </c>
      <c r="Y48">
        <v>84.052888888888887</v>
      </c>
      <c r="Z48">
        <v>529307.62100000051</v>
      </c>
      <c r="AA48">
        <v>126964.63199999998</v>
      </c>
      <c r="AB48">
        <v>30500.483999999997</v>
      </c>
      <c r="AC48">
        <v>66014.303999999989</v>
      </c>
      <c r="AD48">
        <v>4146.9989999999998</v>
      </c>
      <c r="AE48">
        <v>61094.645000000011</v>
      </c>
      <c r="AF48">
        <v>36253.685000000005</v>
      </c>
      <c r="AG48">
        <v>90863.449999999983</v>
      </c>
      <c r="AH48">
        <v>25914.258999999995</v>
      </c>
      <c r="AI48">
        <v>70088.109999999986</v>
      </c>
      <c r="AJ48">
        <v>2370.0299999999993</v>
      </c>
      <c r="AK48">
        <v>11554.580000000004</v>
      </c>
      <c r="AL48">
        <v>11957.962999999996</v>
      </c>
      <c r="AM48">
        <v>31485.548000000006</v>
      </c>
      <c r="AN48">
        <v>37242.574599999978</v>
      </c>
      <c r="AO48">
        <v>86529.962599999999</v>
      </c>
      <c r="AP48">
        <v>30406.263000000006</v>
      </c>
      <c r="AQ48">
        <v>84028.751999999979</v>
      </c>
      <c r="AR48">
        <v>21320.96200000001</v>
      </c>
      <c r="AS48">
        <v>42229.596999999994</v>
      </c>
      <c r="AT48">
        <v>33139.932000000001</v>
      </c>
      <c r="AU48">
        <v>181699.09399999998</v>
      </c>
      <c r="AV48">
        <v>5307.1364000000003</v>
      </c>
      <c r="AW48">
        <v>11697.1574</v>
      </c>
      <c r="AX48">
        <v>23901.559000000001</v>
      </c>
      <c r="AY48">
        <v>83839.524999999994</v>
      </c>
      <c r="AZ48">
        <v>90195.343999999939</v>
      </c>
      <c r="BA48">
        <v>217194.74800000005</v>
      </c>
      <c r="BB48">
        <v>13300.060000000001</v>
      </c>
      <c r="BC48">
        <v>44507.287999999986</v>
      </c>
      <c r="BD48">
        <v>6876.7489999999998</v>
      </c>
      <c r="BE48">
        <v>29748.748</v>
      </c>
      <c r="BF48">
        <v>53768.982000000004</v>
      </c>
      <c r="BG48">
        <v>305175.59799999988</v>
      </c>
      <c r="BH48">
        <v>52188.121999999988</v>
      </c>
      <c r="BI48">
        <v>244019.35900000011</v>
      </c>
      <c r="BJ48">
        <v>57672.870999999999</v>
      </c>
      <c r="BK48">
        <v>84273.297793000442</v>
      </c>
      <c r="BL48">
        <v>7471.8530000000001</v>
      </c>
      <c r="BM48">
        <v>12066.384</v>
      </c>
    </row>
    <row r="49" spans="1:65" x14ac:dyDescent="0.25">
      <c r="A49" t="s">
        <v>178</v>
      </c>
      <c r="B49">
        <v>1516998.3346953075</v>
      </c>
      <c r="C49">
        <v>1110625.345</v>
      </c>
      <c r="D49">
        <v>1924779.8607929996</v>
      </c>
      <c r="E49">
        <v>779962.80020699999</v>
      </c>
      <c r="F49">
        <v>1321289.4532069999</v>
      </c>
      <c r="G49">
        <v>0</v>
      </c>
      <c r="H49">
        <v>-14559.125</v>
      </c>
      <c r="I49">
        <v>0</v>
      </c>
      <c r="J49">
        <v>-40250</v>
      </c>
      <c r="K49">
        <v>45200</v>
      </c>
      <c r="L49">
        <v>232409</v>
      </c>
      <c r="M49">
        <v>100</v>
      </c>
      <c r="N49">
        <v>831604</v>
      </c>
      <c r="O49">
        <v>99193</v>
      </c>
      <c r="P49">
        <v>250237.00000000003</v>
      </c>
      <c r="Q49">
        <v>410795.00000000006</v>
      </c>
      <c r="R49">
        <v>58238</v>
      </c>
      <c r="S49">
        <v>555288</v>
      </c>
      <c r="T49">
        <v>1372488</v>
      </c>
      <c r="U49">
        <v>555288</v>
      </c>
      <c r="V49">
        <v>0</v>
      </c>
      <c r="W49">
        <v>-122.46</v>
      </c>
      <c r="X49">
        <v>0</v>
      </c>
      <c r="Y49">
        <v>84.33540372670808</v>
      </c>
      <c r="Z49">
        <v>531179.15000000026</v>
      </c>
      <c r="AA49">
        <v>126823.69499999996</v>
      </c>
      <c r="AB49">
        <v>31618.463000000003</v>
      </c>
      <c r="AC49">
        <v>66493.192999999999</v>
      </c>
      <c r="AD49">
        <v>4110.5280000000002</v>
      </c>
      <c r="AE49">
        <v>89122.695000000007</v>
      </c>
      <c r="AF49">
        <v>35992.414000000012</v>
      </c>
      <c r="AG49">
        <v>89583.719000000012</v>
      </c>
      <c r="AH49">
        <v>27311.982999999993</v>
      </c>
      <c r="AI49">
        <v>70137.531999999977</v>
      </c>
      <c r="AJ49">
        <v>2492.9429999999998</v>
      </c>
      <c r="AK49">
        <v>11653.162000000004</v>
      </c>
      <c r="AL49">
        <v>12515.382999999996</v>
      </c>
      <c r="AM49">
        <v>31688.554000000026</v>
      </c>
      <c r="AN49">
        <v>39248.179200000006</v>
      </c>
      <c r="AO49">
        <v>86756.937399999966</v>
      </c>
      <c r="AP49">
        <v>29611.212000000003</v>
      </c>
      <c r="AQ49">
        <v>84105.994000000035</v>
      </c>
      <c r="AR49">
        <v>22758.609999999993</v>
      </c>
      <c r="AS49">
        <v>42299.915000000037</v>
      </c>
      <c r="AT49">
        <v>49834.135999999984</v>
      </c>
      <c r="AU49">
        <v>206889.08299999996</v>
      </c>
      <c r="AV49">
        <v>5540.7428</v>
      </c>
      <c r="AW49">
        <v>12174.765599999999</v>
      </c>
      <c r="AX49">
        <v>24687.811999999998</v>
      </c>
      <c r="AY49">
        <v>83444.217000000019</v>
      </c>
      <c r="AZ49">
        <v>92737.184999999998</v>
      </c>
      <c r="BA49">
        <v>215945.01400000002</v>
      </c>
      <c r="BB49">
        <v>13912.734</v>
      </c>
      <c r="BC49">
        <v>44312.188000000009</v>
      </c>
      <c r="BD49">
        <v>11084.227000000001</v>
      </c>
      <c r="BE49">
        <v>29679.224999999999</v>
      </c>
      <c r="BF49">
        <v>55997.606000000014</v>
      </c>
      <c r="BG49">
        <v>294174.21200000006</v>
      </c>
      <c r="BH49">
        <v>54649.683000000026</v>
      </c>
      <c r="BI49">
        <v>243240.33200000005</v>
      </c>
      <c r="BJ49">
        <v>57428.595000000001</v>
      </c>
      <c r="BK49">
        <v>84282.117792999779</v>
      </c>
      <c r="BL49">
        <v>7913.759</v>
      </c>
      <c r="BM49">
        <v>11973.31</v>
      </c>
    </row>
    <row r="50" spans="1:65" x14ac:dyDescent="0.25">
      <c r="A50" t="s">
        <v>179</v>
      </c>
      <c r="B50">
        <v>1515527.6324328552</v>
      </c>
      <c r="C50">
        <v>1112394.9620000001</v>
      </c>
      <c r="D50">
        <v>1925640.1617930008</v>
      </c>
      <c r="E50">
        <v>776253.12620699988</v>
      </c>
      <c r="F50">
        <v>1308493.1202069998</v>
      </c>
      <c r="G50">
        <v>10.923999999999999</v>
      </c>
      <c r="H50">
        <v>-5926.759</v>
      </c>
      <c r="I50">
        <v>0</v>
      </c>
      <c r="J50">
        <v>-59500</v>
      </c>
      <c r="K50">
        <v>41900.000000000007</v>
      </c>
      <c r="L50">
        <v>238023.00000000003</v>
      </c>
      <c r="M50">
        <v>3400</v>
      </c>
      <c r="N50">
        <v>849237</v>
      </c>
      <c r="O50">
        <v>95194</v>
      </c>
      <c r="P50">
        <v>246208.00000000003</v>
      </c>
      <c r="Q50">
        <v>434058</v>
      </c>
      <c r="R50">
        <v>54955</v>
      </c>
      <c r="S50">
        <v>574551.99999999988</v>
      </c>
      <c r="T50">
        <v>1388423.0000000002</v>
      </c>
      <c r="U50">
        <v>574551.99999999988</v>
      </c>
      <c r="V50">
        <v>169</v>
      </c>
      <c r="W50">
        <v>-86.64</v>
      </c>
      <c r="X50">
        <v>0</v>
      </c>
      <c r="Y50">
        <v>83.033781512605046</v>
      </c>
      <c r="Z50">
        <v>533053.64899999986</v>
      </c>
      <c r="AA50">
        <v>126249.11900000005</v>
      </c>
      <c r="AB50">
        <v>32247.532999999996</v>
      </c>
      <c r="AC50">
        <v>66543.316000000006</v>
      </c>
      <c r="AD50">
        <v>4260.5529999999999</v>
      </c>
      <c r="AE50">
        <v>93839.976999999984</v>
      </c>
      <c r="AF50">
        <v>37241.150000000016</v>
      </c>
      <c r="AG50">
        <v>89117.088999999993</v>
      </c>
      <c r="AH50">
        <v>28585.724000000006</v>
      </c>
      <c r="AI50">
        <v>69665.577999999994</v>
      </c>
      <c r="AJ50">
        <v>2503.1499999999996</v>
      </c>
      <c r="AK50">
        <v>11819.843000000003</v>
      </c>
      <c r="AL50">
        <v>12770.191999999997</v>
      </c>
      <c r="AM50">
        <v>31717.636000000006</v>
      </c>
      <c r="AN50">
        <v>40436.324199999988</v>
      </c>
      <c r="AO50">
        <v>84650.431000000011</v>
      </c>
      <c r="AP50">
        <v>30777.673999999999</v>
      </c>
      <c r="AQ50">
        <v>84122.743000000017</v>
      </c>
      <c r="AR50">
        <v>23470.228999999999</v>
      </c>
      <c r="AS50">
        <v>41946.121999999988</v>
      </c>
      <c r="AT50">
        <v>45611.597999999984</v>
      </c>
      <c r="AU50">
        <v>208460.42200000005</v>
      </c>
      <c r="AV50">
        <v>5769.9497999999994</v>
      </c>
      <c r="AW50">
        <v>11422.797999999999</v>
      </c>
      <c r="AX50">
        <v>25404.275000000001</v>
      </c>
      <c r="AY50">
        <v>83461.994000000006</v>
      </c>
      <c r="AZ50">
        <v>88202.151000000071</v>
      </c>
      <c r="BA50">
        <v>215994.62200000018</v>
      </c>
      <c r="BB50">
        <v>14522.452000000001</v>
      </c>
      <c r="BC50">
        <v>44298.543999999994</v>
      </c>
      <c r="BD50">
        <v>8269.1580000000013</v>
      </c>
      <c r="BE50">
        <v>29352.156999999999</v>
      </c>
      <c r="BF50">
        <v>57303.147000000012</v>
      </c>
      <c r="BG50">
        <v>292383.06900000008</v>
      </c>
      <c r="BH50">
        <v>56794.807000000015</v>
      </c>
      <c r="BI50">
        <v>243979.22600000014</v>
      </c>
      <c r="BJ50">
        <v>57193.857000000004</v>
      </c>
      <c r="BK50">
        <v>84999.191793000355</v>
      </c>
      <c r="BL50">
        <v>7977.3890000000001</v>
      </c>
      <c r="BM50">
        <v>11616.284</v>
      </c>
    </row>
    <row r="51" spans="1:65" x14ac:dyDescent="0.25">
      <c r="A51" t="s">
        <v>180</v>
      </c>
      <c r="B51">
        <v>1543628.8298887252</v>
      </c>
      <c r="C51">
        <v>1130937.9820000003</v>
      </c>
      <c r="D51">
        <v>1994276.2048503999</v>
      </c>
      <c r="E51">
        <v>825058.46814959985</v>
      </c>
      <c r="F51">
        <v>1355515.1201495999</v>
      </c>
      <c r="G51">
        <v>6350.2190000000001</v>
      </c>
      <c r="H51">
        <v>-692.81200000000001</v>
      </c>
      <c r="I51">
        <v>0</v>
      </c>
      <c r="J51">
        <v>-32750</v>
      </c>
      <c r="K51">
        <v>28100</v>
      </c>
      <c r="L51">
        <v>255281</v>
      </c>
      <c r="M51">
        <v>200</v>
      </c>
      <c r="N51">
        <v>856701.99999999988</v>
      </c>
      <c r="O51">
        <v>82994</v>
      </c>
      <c r="P51">
        <v>257087</v>
      </c>
      <c r="Q51">
        <v>448538</v>
      </c>
      <c r="R51">
        <v>54045</v>
      </c>
      <c r="S51">
        <v>559832.00000000012</v>
      </c>
      <c r="T51">
        <v>1423115</v>
      </c>
      <c r="U51">
        <v>559832.00000000012</v>
      </c>
      <c r="V51">
        <v>176.71</v>
      </c>
      <c r="W51">
        <v>-55.860000000000007</v>
      </c>
      <c r="X51">
        <v>0</v>
      </c>
      <c r="Y51">
        <v>84.065267175572515</v>
      </c>
      <c r="Z51">
        <v>533692.01599999983</v>
      </c>
      <c r="AA51">
        <v>127933.53800000002</v>
      </c>
      <c r="AB51">
        <v>33575.498</v>
      </c>
      <c r="AC51">
        <v>66132.173999999999</v>
      </c>
      <c r="AD51">
        <v>4583.4519999999993</v>
      </c>
      <c r="AE51">
        <v>121457.00799999999</v>
      </c>
      <c r="AF51">
        <v>39962.658999999978</v>
      </c>
      <c r="AG51">
        <v>88072.171000000031</v>
      </c>
      <c r="AH51">
        <v>30888.168000000001</v>
      </c>
      <c r="AI51">
        <v>69540.729000000007</v>
      </c>
      <c r="AJ51">
        <v>2681.645</v>
      </c>
      <c r="AK51">
        <v>11802.489</v>
      </c>
      <c r="AL51">
        <v>13307.119000000004</v>
      </c>
      <c r="AM51">
        <v>31326.773000000005</v>
      </c>
      <c r="AN51">
        <v>41764.482599999988</v>
      </c>
      <c r="AO51">
        <v>84245.573599999989</v>
      </c>
      <c r="AP51">
        <v>31298.076000000005</v>
      </c>
      <c r="AQ51">
        <v>83693.155999999944</v>
      </c>
      <c r="AR51">
        <v>23687.826000000001</v>
      </c>
      <c r="AS51">
        <v>41856.750000000007</v>
      </c>
      <c r="AT51">
        <v>35105.92099999998</v>
      </c>
      <c r="AU51">
        <v>204975.32500000007</v>
      </c>
      <c r="AV51">
        <v>6007.3303999999998</v>
      </c>
      <c r="AW51">
        <v>13250.060400000002</v>
      </c>
      <c r="AX51">
        <v>25600.279000000002</v>
      </c>
      <c r="AY51">
        <v>82661.29899999997</v>
      </c>
      <c r="AZ51">
        <v>100172.47000000002</v>
      </c>
      <c r="BA51">
        <v>239258.74800000011</v>
      </c>
      <c r="BB51">
        <v>14697.833000000001</v>
      </c>
      <c r="BC51">
        <v>48595.21699999999</v>
      </c>
      <c r="BD51">
        <v>13116.975000000002</v>
      </c>
      <c r="BE51">
        <v>29507.574000000008</v>
      </c>
      <c r="BF51">
        <v>58060.195</v>
      </c>
      <c r="BG51">
        <v>293872.84400000004</v>
      </c>
      <c r="BH51">
        <v>57219.633999999998</v>
      </c>
      <c r="BI51">
        <v>260068.63299999986</v>
      </c>
      <c r="BJ51">
        <v>57263.192999999999</v>
      </c>
      <c r="BK51">
        <v>84389.65785039957</v>
      </c>
      <c r="BL51">
        <v>8253.2099999999991</v>
      </c>
      <c r="BM51">
        <v>11636.485000000001</v>
      </c>
    </row>
    <row r="52" spans="1:65" x14ac:dyDescent="0.25">
      <c r="A52" t="s">
        <v>181</v>
      </c>
      <c r="B52">
        <v>1555674.6249950468</v>
      </c>
      <c r="C52">
        <v>1125233.6279999996</v>
      </c>
      <c r="D52">
        <v>2009336.3568140001</v>
      </c>
      <c r="E52">
        <v>846042.46918599983</v>
      </c>
      <c r="F52">
        <v>1368725.7871859998</v>
      </c>
      <c r="G52">
        <v>2740.1930000000002</v>
      </c>
      <c r="H52">
        <v>-365.43299999999994</v>
      </c>
      <c r="I52">
        <v>0</v>
      </c>
      <c r="J52">
        <v>-43000</v>
      </c>
      <c r="K52">
        <v>13900</v>
      </c>
      <c r="L52">
        <v>249711</v>
      </c>
      <c r="M52">
        <v>0</v>
      </c>
      <c r="N52">
        <v>837848</v>
      </c>
      <c r="O52">
        <v>78618</v>
      </c>
      <c r="P52">
        <v>259937</v>
      </c>
      <c r="Q52">
        <v>427007.99999999994</v>
      </c>
      <c r="R52">
        <v>56419</v>
      </c>
      <c r="S52">
        <v>519525.99999999994</v>
      </c>
      <c r="T52">
        <v>1403915</v>
      </c>
      <c r="U52">
        <v>519525.99999999994</v>
      </c>
      <c r="V52">
        <v>175.26</v>
      </c>
      <c r="W52">
        <v>9.5299999999999994</v>
      </c>
      <c r="X52">
        <v>0</v>
      </c>
      <c r="Y52">
        <v>83.261918604651157</v>
      </c>
      <c r="Z52">
        <v>534655.45499999973</v>
      </c>
      <c r="AA52">
        <v>128458.87999999998</v>
      </c>
      <c r="AB52">
        <v>34843.895000000004</v>
      </c>
      <c r="AC52">
        <v>65529.453999999998</v>
      </c>
      <c r="AD52">
        <v>4254.0659999999998</v>
      </c>
      <c r="AE52">
        <v>133247.44099999999</v>
      </c>
      <c r="AF52">
        <v>39270.598999999973</v>
      </c>
      <c r="AG52">
        <v>88082.972999999984</v>
      </c>
      <c r="AH52">
        <v>31233.398999999998</v>
      </c>
      <c r="AI52">
        <v>69406.710000000036</v>
      </c>
      <c r="AJ52">
        <v>2655.83</v>
      </c>
      <c r="AK52">
        <v>12001.911000000004</v>
      </c>
      <c r="AL52">
        <v>13485.340000000004</v>
      </c>
      <c r="AM52">
        <v>32769.924000000014</v>
      </c>
      <c r="AN52">
        <v>40449.988400000009</v>
      </c>
      <c r="AO52">
        <v>78079.046000000031</v>
      </c>
      <c r="AP52">
        <v>30989.944000000007</v>
      </c>
      <c r="AQ52">
        <v>83141.896000000008</v>
      </c>
      <c r="AR52">
        <v>23992.816999999995</v>
      </c>
      <c r="AS52">
        <v>42129.915000000001</v>
      </c>
      <c r="AT52">
        <v>31881.319000000003</v>
      </c>
      <c r="AU52">
        <v>202769.57000000004</v>
      </c>
      <c r="AV52">
        <v>5784.6536000000006</v>
      </c>
      <c r="AW52">
        <v>13669.188</v>
      </c>
      <c r="AX52">
        <v>24127.769</v>
      </c>
      <c r="AY52">
        <v>83030.736000000004</v>
      </c>
      <c r="AZ52">
        <v>100971.31999999991</v>
      </c>
      <c r="BA52">
        <v>242177.63299999983</v>
      </c>
      <c r="BB52">
        <v>15131.304</v>
      </c>
      <c r="BC52">
        <v>49607.298999999985</v>
      </c>
      <c r="BD52">
        <v>9469.5499999999993</v>
      </c>
      <c r="BE52">
        <v>29638.549000000003</v>
      </c>
      <c r="BF52">
        <v>59101.004000000001</v>
      </c>
      <c r="BG52">
        <v>293895.16499999998</v>
      </c>
      <c r="BH52">
        <v>56664.528999999995</v>
      </c>
      <c r="BI52">
        <v>265998.97299999988</v>
      </c>
      <c r="BJ52">
        <v>57839.862000000001</v>
      </c>
      <c r="BK52">
        <v>84074.146814000298</v>
      </c>
      <c r="BL52">
        <v>8430.9839999999986</v>
      </c>
      <c r="BM52">
        <v>11626.947</v>
      </c>
    </row>
    <row r="53" spans="1:65" x14ac:dyDescent="0.25">
      <c r="A53" t="s">
        <v>182</v>
      </c>
      <c r="B53">
        <v>1557037.4660334974</v>
      </c>
      <c r="C53">
        <v>1145473.1809999999</v>
      </c>
      <c r="D53">
        <v>2037008.5617930011</v>
      </c>
      <c r="E53">
        <v>853152.47020699969</v>
      </c>
      <c r="F53">
        <v>1394285.7872069997</v>
      </c>
      <c r="G53">
        <v>574.27099999999996</v>
      </c>
      <c r="H53">
        <v>-300.91000000000003</v>
      </c>
      <c r="I53">
        <v>0</v>
      </c>
      <c r="J53">
        <v>-37750</v>
      </c>
      <c r="K53">
        <v>8900</v>
      </c>
      <c r="L53">
        <v>258418</v>
      </c>
      <c r="M53">
        <v>300</v>
      </c>
      <c r="N53">
        <v>843177</v>
      </c>
      <c r="O53">
        <v>84849</v>
      </c>
      <c r="P53">
        <v>251779.00000000003</v>
      </c>
      <c r="Q53">
        <v>427590</v>
      </c>
      <c r="R53">
        <v>60203</v>
      </c>
      <c r="S53">
        <v>521639</v>
      </c>
      <c r="T53">
        <v>1413577.0000000002</v>
      </c>
      <c r="U53">
        <v>521639</v>
      </c>
      <c r="V53">
        <v>169</v>
      </c>
      <c r="W53">
        <v>7.05</v>
      </c>
      <c r="X53">
        <v>0</v>
      </c>
      <c r="Y53">
        <v>83.708940397350986</v>
      </c>
      <c r="Z53">
        <v>534031.90600000031</v>
      </c>
      <c r="AA53">
        <v>128367.68899999994</v>
      </c>
      <c r="AB53">
        <v>35303.777999999998</v>
      </c>
      <c r="AC53">
        <v>65005.632000000005</v>
      </c>
      <c r="AD53">
        <v>3992.6179999999999</v>
      </c>
      <c r="AE53">
        <v>135710.77900000001</v>
      </c>
      <c r="AF53">
        <v>39447.363000000034</v>
      </c>
      <c r="AG53">
        <v>87786.956000000035</v>
      </c>
      <c r="AH53">
        <v>31554.486999999997</v>
      </c>
      <c r="AI53">
        <v>68759.413</v>
      </c>
      <c r="AJ53">
        <v>2789.3639999999996</v>
      </c>
      <c r="AK53">
        <v>11846.574000000001</v>
      </c>
      <c r="AL53">
        <v>12932.557000000006</v>
      </c>
      <c r="AM53">
        <v>33797.495999999985</v>
      </c>
      <c r="AN53">
        <v>39916.285799999998</v>
      </c>
      <c r="AO53">
        <v>78444.091199999995</v>
      </c>
      <c r="AP53">
        <v>30339.720000000005</v>
      </c>
      <c r="AQ53">
        <v>82209.805000000066</v>
      </c>
      <c r="AR53">
        <v>24130.927</v>
      </c>
      <c r="AS53">
        <v>42192.402999999991</v>
      </c>
      <c r="AT53">
        <v>49273.826000000023</v>
      </c>
      <c r="AU53">
        <v>226198.34500000006</v>
      </c>
      <c r="AV53">
        <v>5622.8072000000011</v>
      </c>
      <c r="AW53">
        <v>13382.788799999998</v>
      </c>
      <c r="AX53">
        <v>24628.314000000006</v>
      </c>
      <c r="AY53">
        <v>83020.900000000009</v>
      </c>
      <c r="AZ53">
        <v>104108.68300000002</v>
      </c>
      <c r="BA53">
        <v>248121.32899999994</v>
      </c>
      <c r="BB53">
        <v>15218.012999999999</v>
      </c>
      <c r="BC53">
        <v>48691.332999999999</v>
      </c>
      <c r="BD53">
        <v>9566.4739999999983</v>
      </c>
      <c r="BE53">
        <v>28759.871999999999</v>
      </c>
      <c r="BF53">
        <v>59401.603000000003</v>
      </c>
      <c r="BG53">
        <v>293993.44200000004</v>
      </c>
      <c r="BH53">
        <v>56421.502000000015</v>
      </c>
      <c r="BI53">
        <v>265607.74899999989</v>
      </c>
      <c r="BJ53">
        <v>58272.718999999997</v>
      </c>
      <c r="BK53">
        <v>83530.558792999975</v>
      </c>
      <c r="BL53">
        <v>8520.2340000000004</v>
      </c>
      <c r="BM53">
        <v>11581.405999999999</v>
      </c>
    </row>
    <row r="54" spans="1:65" x14ac:dyDescent="0.25">
      <c r="A54" t="s">
        <v>183</v>
      </c>
      <c r="B54">
        <v>1544222.4979362059</v>
      </c>
      <c r="C54">
        <v>1149190.1489999997</v>
      </c>
      <c r="D54">
        <v>2026711.4537929995</v>
      </c>
      <c r="E54">
        <v>840013.80220699974</v>
      </c>
      <c r="F54">
        <v>1397063.7872069997</v>
      </c>
      <c r="G54">
        <v>305.24899999999991</v>
      </c>
      <c r="H54">
        <v>-1160.5690000000002</v>
      </c>
      <c r="I54">
        <v>0</v>
      </c>
      <c r="J54">
        <v>-32750</v>
      </c>
      <c r="K54">
        <v>13700</v>
      </c>
      <c r="L54">
        <v>262317.99999999994</v>
      </c>
      <c r="M54">
        <v>0</v>
      </c>
      <c r="N54">
        <v>854278</v>
      </c>
      <c r="O54">
        <v>81143</v>
      </c>
      <c r="P54">
        <v>257562</v>
      </c>
      <c r="Q54">
        <v>455577</v>
      </c>
      <c r="R54">
        <v>54209.999999999993</v>
      </c>
      <c r="S54">
        <v>550420</v>
      </c>
      <c r="T54">
        <v>1428368</v>
      </c>
      <c r="U54">
        <v>550420</v>
      </c>
      <c r="V54">
        <v>169</v>
      </c>
      <c r="W54">
        <v>-25.68</v>
      </c>
      <c r="X54">
        <v>0</v>
      </c>
      <c r="Y54">
        <v>84.065267175572515</v>
      </c>
      <c r="Z54">
        <v>532129.75600000028</v>
      </c>
      <c r="AA54">
        <v>127074.29099999995</v>
      </c>
      <c r="AB54">
        <v>35088.767</v>
      </c>
      <c r="AC54">
        <v>64144.020999999993</v>
      </c>
      <c r="AD54">
        <v>3873.3739999999998</v>
      </c>
      <c r="AE54">
        <v>134316.022</v>
      </c>
      <c r="AF54">
        <v>38730.853000000003</v>
      </c>
      <c r="AG54">
        <v>87259.711000000039</v>
      </c>
      <c r="AH54">
        <v>30352.165000000001</v>
      </c>
      <c r="AI54">
        <v>68623.663</v>
      </c>
      <c r="AJ54">
        <v>2902.0160000000001</v>
      </c>
      <c r="AK54">
        <v>11766.671</v>
      </c>
      <c r="AL54">
        <v>13044.063999999997</v>
      </c>
      <c r="AM54">
        <v>33724.920000000013</v>
      </c>
      <c r="AN54">
        <v>39233.169000000002</v>
      </c>
      <c r="AO54">
        <v>77708.441800000001</v>
      </c>
      <c r="AP54">
        <v>28817.940000000002</v>
      </c>
      <c r="AQ54">
        <v>81444.547999999995</v>
      </c>
      <c r="AR54">
        <v>24001.827999999998</v>
      </c>
      <c r="AS54">
        <v>41842.263999999988</v>
      </c>
      <c r="AT54">
        <v>61014.22800000001</v>
      </c>
      <c r="AU54">
        <v>229523.29699999999</v>
      </c>
      <c r="AV54">
        <v>5457.0630000000001</v>
      </c>
      <c r="AW54">
        <v>12964.713200000002</v>
      </c>
      <c r="AX54">
        <v>24241.946</v>
      </c>
      <c r="AY54">
        <v>82204.749000000011</v>
      </c>
      <c r="AZ54">
        <v>106681.1319999999</v>
      </c>
      <c r="BA54">
        <v>246982.10199999981</v>
      </c>
      <c r="BB54">
        <v>15190.887000000001</v>
      </c>
      <c r="BC54">
        <v>47380.267999999996</v>
      </c>
      <c r="BD54">
        <v>9115.0510000000013</v>
      </c>
      <c r="BE54">
        <v>28323.249999999996</v>
      </c>
      <c r="BF54">
        <v>58774.933000000005</v>
      </c>
      <c r="BG54">
        <v>292919.38399999996</v>
      </c>
      <c r="BH54">
        <v>54459.845000000001</v>
      </c>
      <c r="BI54">
        <v>263593.47000000003</v>
      </c>
      <c r="BJ54">
        <v>57953.827000000005</v>
      </c>
      <c r="BK54">
        <v>83291.494793000253</v>
      </c>
      <c r="BL54">
        <v>8127.3050000000003</v>
      </c>
      <c r="BM54">
        <v>11624.173000000001</v>
      </c>
    </row>
    <row r="55" spans="1:65" x14ac:dyDescent="0.25">
      <c r="A55" t="s">
        <v>184</v>
      </c>
      <c r="B55">
        <v>1542922.5486353047</v>
      </c>
      <c r="C55">
        <v>1122396.8389999999</v>
      </c>
      <c r="D55">
        <v>1999257.5767930001</v>
      </c>
      <c r="E55">
        <v>840984.45920699975</v>
      </c>
      <c r="F55">
        <v>1386187.7872069997</v>
      </c>
      <c r="G55">
        <v>0</v>
      </c>
      <c r="H55">
        <v>-11428.751</v>
      </c>
      <c r="I55">
        <v>27250</v>
      </c>
      <c r="J55">
        <v>0</v>
      </c>
      <c r="K55">
        <v>20000</v>
      </c>
      <c r="L55">
        <v>253845</v>
      </c>
      <c r="M55">
        <v>0</v>
      </c>
      <c r="N55">
        <v>840817</v>
      </c>
      <c r="O55">
        <v>94280</v>
      </c>
      <c r="P55">
        <v>248188</v>
      </c>
      <c r="Q55">
        <v>405967</v>
      </c>
      <c r="R55">
        <v>55457</v>
      </c>
      <c r="S55">
        <v>520246.99999999994</v>
      </c>
      <c r="T55">
        <v>1398307.0000000002</v>
      </c>
      <c r="U55">
        <v>520246.99999999994</v>
      </c>
      <c r="V55">
        <v>0</v>
      </c>
      <c r="W55">
        <v>-68.91</v>
      </c>
      <c r="X55">
        <v>117.2194495412844</v>
      </c>
      <c r="Y55">
        <v>0</v>
      </c>
      <c r="Z55">
        <v>532171.51</v>
      </c>
      <c r="AA55">
        <v>126682.04299999998</v>
      </c>
      <c r="AB55">
        <v>34270.639999999999</v>
      </c>
      <c r="AC55">
        <v>63835.069999999992</v>
      </c>
      <c r="AD55">
        <v>3801.556</v>
      </c>
      <c r="AE55">
        <v>171634.20800000004</v>
      </c>
      <c r="AF55">
        <v>33250.919000000002</v>
      </c>
      <c r="AG55">
        <v>88246.066000000021</v>
      </c>
      <c r="AH55">
        <v>29012.934000000001</v>
      </c>
      <c r="AI55">
        <v>68985.183000000034</v>
      </c>
      <c r="AJ55">
        <v>2772.6059999999998</v>
      </c>
      <c r="AK55">
        <v>11729.153</v>
      </c>
      <c r="AL55">
        <v>13086.535000000005</v>
      </c>
      <c r="AM55">
        <v>33051.671000000002</v>
      </c>
      <c r="AN55">
        <v>38385.8318</v>
      </c>
      <c r="AO55">
        <v>76735.062799999985</v>
      </c>
      <c r="AP55">
        <v>31113.697</v>
      </c>
      <c r="AQ55">
        <v>81794.853000000003</v>
      </c>
      <c r="AR55">
        <v>22273.202999999994</v>
      </c>
      <c r="AS55">
        <v>42008.078999999969</v>
      </c>
      <c r="AT55">
        <v>62724.841000000029</v>
      </c>
      <c r="AU55">
        <v>181778.337</v>
      </c>
      <c r="AV55">
        <v>5456.6981999999989</v>
      </c>
      <c r="AW55">
        <v>12618.468199999999</v>
      </c>
      <c r="AX55">
        <v>23430.732000000004</v>
      </c>
      <c r="AY55">
        <v>82257.33299999997</v>
      </c>
      <c r="AZ55">
        <v>86909.269</v>
      </c>
      <c r="BA55">
        <v>229648.25900000019</v>
      </c>
      <c r="BB55">
        <v>14534.61</v>
      </c>
      <c r="BC55">
        <v>46679.135999999999</v>
      </c>
      <c r="BD55">
        <v>10928.237000000001</v>
      </c>
      <c r="BE55">
        <v>28219.038</v>
      </c>
      <c r="BF55">
        <v>61384.847000000002</v>
      </c>
      <c r="BG55">
        <v>292585.37800000008</v>
      </c>
      <c r="BH55">
        <v>51630.031999999977</v>
      </c>
      <c r="BI55">
        <v>265680.62299999991</v>
      </c>
      <c r="BJ55">
        <v>57454.564000000006</v>
      </c>
      <c r="BK55">
        <v>83563.638793000253</v>
      </c>
      <c r="BL55">
        <v>7803.5770000000002</v>
      </c>
      <c r="BM55">
        <v>11525.976999999999</v>
      </c>
    </row>
    <row r="56" spans="1:65" x14ac:dyDescent="0.25">
      <c r="A56" t="s">
        <v>185</v>
      </c>
      <c r="B56">
        <v>1528362.283548207</v>
      </c>
      <c r="C56">
        <v>1114065.5630000003</v>
      </c>
      <c r="D56">
        <v>1993503.2697930005</v>
      </c>
      <c r="E56">
        <v>847433.12520699983</v>
      </c>
      <c r="F56">
        <v>1398333.1202069998</v>
      </c>
      <c r="G56">
        <v>0</v>
      </c>
      <c r="H56">
        <v>-23479.216999999997</v>
      </c>
      <c r="I56">
        <v>27250</v>
      </c>
      <c r="J56">
        <v>0</v>
      </c>
      <c r="K56">
        <v>29200</v>
      </c>
      <c r="L56">
        <v>230250</v>
      </c>
      <c r="M56">
        <v>0</v>
      </c>
      <c r="N56">
        <v>807754.00000000012</v>
      </c>
      <c r="O56">
        <v>81217</v>
      </c>
      <c r="P56">
        <v>252402</v>
      </c>
      <c r="Q56">
        <v>358522.00000000006</v>
      </c>
      <c r="R56">
        <v>60378</v>
      </c>
      <c r="S56">
        <v>468939</v>
      </c>
      <c r="T56">
        <v>1350784</v>
      </c>
      <c r="U56">
        <v>468939</v>
      </c>
      <c r="V56">
        <v>0</v>
      </c>
      <c r="W56">
        <v>-224.53</v>
      </c>
      <c r="X56">
        <v>117.2194495412844</v>
      </c>
      <c r="Y56">
        <v>0</v>
      </c>
      <c r="Z56">
        <v>529806.07699999993</v>
      </c>
      <c r="AA56">
        <v>125545.23700000008</v>
      </c>
      <c r="AB56">
        <v>33394.393999999993</v>
      </c>
      <c r="AC56">
        <v>63524.059000000008</v>
      </c>
      <c r="AD56">
        <v>3643.2930000000006</v>
      </c>
      <c r="AE56">
        <v>180349.94099999996</v>
      </c>
      <c r="AF56">
        <v>32978.522000000004</v>
      </c>
      <c r="AG56">
        <v>87674.913000000015</v>
      </c>
      <c r="AH56">
        <v>28753.161</v>
      </c>
      <c r="AI56">
        <v>68295.437000000005</v>
      </c>
      <c r="AJ56">
        <v>2431.8379999999993</v>
      </c>
      <c r="AK56">
        <v>11929.663</v>
      </c>
      <c r="AL56">
        <v>12093.041000000005</v>
      </c>
      <c r="AM56">
        <v>32882.761999999988</v>
      </c>
      <c r="AN56">
        <v>35786.072800000009</v>
      </c>
      <c r="AO56">
        <v>77004.171199999968</v>
      </c>
      <c r="AP56">
        <v>28860.858000000007</v>
      </c>
      <c r="AQ56">
        <v>81685.749000000011</v>
      </c>
      <c r="AR56">
        <v>20576.526999999995</v>
      </c>
      <c r="AS56">
        <v>41780.220999999969</v>
      </c>
      <c r="AT56">
        <v>59297.582000000009</v>
      </c>
      <c r="AU56">
        <v>179062.9789999999</v>
      </c>
      <c r="AV56">
        <v>5042.1571999999996</v>
      </c>
      <c r="AW56">
        <v>12475.236799999999</v>
      </c>
      <c r="AX56">
        <v>23497.157999999996</v>
      </c>
      <c r="AY56">
        <v>82545.312999999995</v>
      </c>
      <c r="AZ56">
        <v>84552.198999999964</v>
      </c>
      <c r="BA56">
        <v>228564.61000000007</v>
      </c>
      <c r="BB56">
        <v>13795.496999999999</v>
      </c>
      <c r="BC56">
        <v>46435.47</v>
      </c>
      <c r="BD56">
        <v>21866.403999999995</v>
      </c>
      <c r="BE56">
        <v>28078.404999999999</v>
      </c>
      <c r="BF56">
        <v>61013.43</v>
      </c>
      <c r="BG56">
        <v>290816.09100000001</v>
      </c>
      <c r="BH56">
        <v>50797.222000000002</v>
      </c>
      <c r="BI56">
        <v>262102.76399999976</v>
      </c>
      <c r="BJ56">
        <v>57828.635999999999</v>
      </c>
      <c r="BK56">
        <v>80980.14279300005</v>
      </c>
      <c r="BL56">
        <v>8051.4939999999997</v>
      </c>
      <c r="BM56">
        <v>11770.105</v>
      </c>
    </row>
    <row r="57" spans="1:65" x14ac:dyDescent="0.25">
      <c r="A57" t="s">
        <v>186</v>
      </c>
      <c r="B57">
        <v>1518159.9698593062</v>
      </c>
      <c r="C57">
        <v>1106904.8989999997</v>
      </c>
      <c r="D57">
        <v>1986456.045792999</v>
      </c>
      <c r="E57">
        <v>848326.13820699975</v>
      </c>
      <c r="F57">
        <v>1400316.1202069998</v>
      </c>
      <c r="G57">
        <v>0</v>
      </c>
      <c r="H57">
        <v>-15446.379000000001</v>
      </c>
      <c r="I57">
        <v>11250</v>
      </c>
      <c r="J57">
        <v>0</v>
      </c>
      <c r="K57">
        <v>33900.000000000007</v>
      </c>
      <c r="L57">
        <v>214174</v>
      </c>
      <c r="M57">
        <v>0</v>
      </c>
      <c r="N57">
        <v>768668</v>
      </c>
      <c r="O57">
        <v>57992</v>
      </c>
      <c r="P57">
        <v>255393</v>
      </c>
      <c r="Q57">
        <v>329710.99999999994</v>
      </c>
      <c r="R57">
        <v>65022.000000000007</v>
      </c>
      <c r="S57">
        <v>421602.99999999994</v>
      </c>
      <c r="T57">
        <v>1303256.9999999998</v>
      </c>
      <c r="U57">
        <v>421602.99999999994</v>
      </c>
      <c r="V57">
        <v>0</v>
      </c>
      <c r="W57">
        <v>-136.22</v>
      </c>
      <c r="X57">
        <v>115</v>
      </c>
      <c r="Y57">
        <v>0</v>
      </c>
      <c r="Z57">
        <v>526609.83800000045</v>
      </c>
      <c r="AA57">
        <v>124397.90899999999</v>
      </c>
      <c r="AB57">
        <v>31960.510999999999</v>
      </c>
      <c r="AC57">
        <v>62981.273999999998</v>
      </c>
      <c r="AD57">
        <v>3486.4469999999997</v>
      </c>
      <c r="AE57">
        <v>178065.48700000002</v>
      </c>
      <c r="AF57">
        <v>41318.52300000003</v>
      </c>
      <c r="AG57">
        <v>85877.09699999998</v>
      </c>
      <c r="AH57">
        <v>27136.824000000004</v>
      </c>
      <c r="AI57">
        <v>68530.894</v>
      </c>
      <c r="AJ57">
        <v>2463.6760000000004</v>
      </c>
      <c r="AK57">
        <v>11756.725999999999</v>
      </c>
      <c r="AL57">
        <v>11801.859</v>
      </c>
      <c r="AM57">
        <v>32836.42300000001</v>
      </c>
      <c r="AN57">
        <v>33006.3796</v>
      </c>
      <c r="AO57">
        <v>76181.149599999946</v>
      </c>
      <c r="AP57">
        <v>28050.62000000001</v>
      </c>
      <c r="AQ57">
        <v>81251.564999999973</v>
      </c>
      <c r="AR57">
        <v>19388.598999999991</v>
      </c>
      <c r="AS57">
        <v>41655.119999999974</v>
      </c>
      <c r="AT57">
        <v>44957.163000000015</v>
      </c>
      <c r="AU57">
        <v>173595.45800000013</v>
      </c>
      <c r="AV57">
        <v>4469.3624</v>
      </c>
      <c r="AW57">
        <v>12608.6734</v>
      </c>
      <c r="AX57">
        <v>22597.386000000002</v>
      </c>
      <c r="AY57">
        <v>82824.398000000016</v>
      </c>
      <c r="AZ57">
        <v>97296.526000000056</v>
      </c>
      <c r="BA57">
        <v>241102.12199999992</v>
      </c>
      <c r="BB57">
        <v>13121.253000000001</v>
      </c>
      <c r="BC57">
        <v>46055.308000000005</v>
      </c>
      <c r="BD57">
        <v>24456.511000000002</v>
      </c>
      <c r="BE57">
        <v>28405.510000000002</v>
      </c>
      <c r="BF57">
        <v>59464.524000000005</v>
      </c>
      <c r="BG57">
        <v>289711.01599999995</v>
      </c>
      <c r="BH57">
        <v>49530.392999999967</v>
      </c>
      <c r="BI57">
        <v>258712.9089999999</v>
      </c>
      <c r="BJ57">
        <v>57642.252999999997</v>
      </c>
      <c r="BK57">
        <v>78275.394792999781</v>
      </c>
      <c r="BL57">
        <v>8146.2509999999993</v>
      </c>
      <c r="BM57">
        <v>11631.612000000003</v>
      </c>
    </row>
    <row r="58" spans="1:65" x14ac:dyDescent="0.25">
      <c r="A58" t="s">
        <v>187</v>
      </c>
      <c r="B58">
        <v>1509282.2855199529</v>
      </c>
      <c r="C58">
        <v>1092090.798</v>
      </c>
      <c r="D58">
        <v>1972881.0317929992</v>
      </c>
      <c r="E58">
        <v>845745.80620699993</v>
      </c>
      <c r="F58">
        <v>1399732.4532069999</v>
      </c>
      <c r="G58">
        <v>234.80499999999998</v>
      </c>
      <c r="H58">
        <v>-1011.258</v>
      </c>
      <c r="I58">
        <v>0</v>
      </c>
      <c r="J58">
        <v>-3750</v>
      </c>
      <c r="K58">
        <v>38700</v>
      </c>
      <c r="L58">
        <v>210962</v>
      </c>
      <c r="M58">
        <v>0</v>
      </c>
      <c r="N58">
        <v>778526.00000000012</v>
      </c>
      <c r="O58">
        <v>56244</v>
      </c>
      <c r="P58">
        <v>257403.00000000003</v>
      </c>
      <c r="Q58">
        <v>334887</v>
      </c>
      <c r="R58">
        <v>63729</v>
      </c>
      <c r="S58">
        <v>429831</v>
      </c>
      <c r="T58">
        <v>1310619.9999999998</v>
      </c>
      <c r="U58">
        <v>429831</v>
      </c>
      <c r="V58">
        <v>169</v>
      </c>
      <c r="W58">
        <v>-3.5</v>
      </c>
      <c r="X58">
        <v>0</v>
      </c>
      <c r="Y58">
        <v>89.88333333333334</v>
      </c>
      <c r="Z58">
        <v>525524.09000000043</v>
      </c>
      <c r="AA58">
        <v>124102.23999999993</v>
      </c>
      <c r="AB58">
        <v>31577.156999999996</v>
      </c>
      <c r="AC58">
        <v>62254.521000000008</v>
      </c>
      <c r="AD58">
        <v>3571.9830000000002</v>
      </c>
      <c r="AE58">
        <v>177777.101</v>
      </c>
      <c r="AF58">
        <v>46902.169999999991</v>
      </c>
      <c r="AG58">
        <v>85314.724000000017</v>
      </c>
      <c r="AH58">
        <v>27003.660000000007</v>
      </c>
      <c r="AI58">
        <v>68482.710999999981</v>
      </c>
      <c r="AJ58">
        <v>2393.2559999999999</v>
      </c>
      <c r="AK58">
        <v>11650.018</v>
      </c>
      <c r="AL58">
        <v>12042.277000000006</v>
      </c>
      <c r="AM58">
        <v>32008.447</v>
      </c>
      <c r="AN58">
        <v>30861.670999999995</v>
      </c>
      <c r="AO58">
        <v>75612.702200000029</v>
      </c>
      <c r="AP58">
        <v>27234.795000000002</v>
      </c>
      <c r="AQ58">
        <v>80870.232000000004</v>
      </c>
      <c r="AR58">
        <v>17901.778000000006</v>
      </c>
      <c r="AS58">
        <v>41535.840999999964</v>
      </c>
      <c r="AT58">
        <v>33946.471000000005</v>
      </c>
      <c r="AU58">
        <v>168315.08799999996</v>
      </c>
      <c r="AV58">
        <v>4272.1499999999996</v>
      </c>
      <c r="AW58">
        <v>12192.970800000001</v>
      </c>
      <c r="AX58">
        <v>22746.595999999998</v>
      </c>
      <c r="AY58">
        <v>82659.442999999999</v>
      </c>
      <c r="AZ58">
        <v>97212.662999999986</v>
      </c>
      <c r="BA58">
        <v>237537.45899999997</v>
      </c>
      <c r="BB58">
        <v>12118.691999999999</v>
      </c>
      <c r="BC58">
        <v>45723.143999999993</v>
      </c>
      <c r="BD58">
        <v>26998.958999999995</v>
      </c>
      <c r="BE58">
        <v>28268.960000000006</v>
      </c>
      <c r="BF58">
        <v>56770.428999999996</v>
      </c>
      <c r="BG58">
        <v>288788.33199999999</v>
      </c>
      <c r="BH58">
        <v>48002.297999999973</v>
      </c>
      <c r="BI58">
        <v>256767.99899999984</v>
      </c>
      <c r="BJ58">
        <v>57625.777000000002</v>
      </c>
      <c r="BK58">
        <v>81393.703792999731</v>
      </c>
      <c r="BL58">
        <v>7383.9259999999995</v>
      </c>
      <c r="BM58">
        <v>11625.395</v>
      </c>
    </row>
    <row r="59" spans="1:65" x14ac:dyDescent="0.25">
      <c r="A59" t="s">
        <v>188</v>
      </c>
      <c r="B59">
        <v>1510062.6099475666</v>
      </c>
      <c r="C59">
        <v>1052737.7999999998</v>
      </c>
      <c r="D59">
        <v>1912942.1137930001</v>
      </c>
      <c r="E59">
        <v>825956.13920699991</v>
      </c>
      <c r="F59">
        <v>1363939.4532069999</v>
      </c>
      <c r="G59">
        <v>165.97800000000001</v>
      </c>
      <c r="H59">
        <v>-6720.8799999999992</v>
      </c>
      <c r="I59">
        <v>0</v>
      </c>
      <c r="J59">
        <v>-3750</v>
      </c>
      <c r="K59">
        <v>27500</v>
      </c>
      <c r="L59">
        <v>225853</v>
      </c>
      <c r="M59">
        <v>800</v>
      </c>
      <c r="N59">
        <v>805346</v>
      </c>
      <c r="O59">
        <v>84297</v>
      </c>
      <c r="P59">
        <v>235611</v>
      </c>
      <c r="Q59">
        <v>356316</v>
      </c>
      <c r="R59">
        <v>63159</v>
      </c>
      <c r="S59">
        <v>468912.99999999994</v>
      </c>
      <c r="T59">
        <v>1329968.9999999998</v>
      </c>
      <c r="U59">
        <v>468912.99999999994</v>
      </c>
      <c r="V59">
        <v>169</v>
      </c>
      <c r="W59">
        <v>-50.38</v>
      </c>
      <c r="X59">
        <v>0</v>
      </c>
      <c r="Y59">
        <v>90</v>
      </c>
      <c r="Z59">
        <v>524581.18399999978</v>
      </c>
      <c r="AA59">
        <v>123369.61399999996</v>
      </c>
      <c r="AB59">
        <v>29576.727000000003</v>
      </c>
      <c r="AC59">
        <v>62363.438000000002</v>
      </c>
      <c r="AD59">
        <v>3113.9809999999998</v>
      </c>
      <c r="AE59">
        <v>142217.45300000001</v>
      </c>
      <c r="AF59">
        <v>35565.84399999999</v>
      </c>
      <c r="AG59">
        <v>84967.873999999967</v>
      </c>
      <c r="AH59">
        <v>30061.605000000003</v>
      </c>
      <c r="AI59">
        <v>68006.237000000023</v>
      </c>
      <c r="AJ59">
        <v>2190.8069999999998</v>
      </c>
      <c r="AK59">
        <v>11861.412000000002</v>
      </c>
      <c r="AL59">
        <v>11416.563999999998</v>
      </c>
      <c r="AM59">
        <v>32454.498000000003</v>
      </c>
      <c r="AN59">
        <v>29280.591800000006</v>
      </c>
      <c r="AO59">
        <v>75884.091800000009</v>
      </c>
      <c r="AP59">
        <v>22565.69400000001</v>
      </c>
      <c r="AQ59">
        <v>81555.681000000026</v>
      </c>
      <c r="AR59">
        <v>17225.747000000003</v>
      </c>
      <c r="AS59">
        <v>41527.281000000017</v>
      </c>
      <c r="AT59">
        <v>41753.041000000005</v>
      </c>
      <c r="AU59">
        <v>169342.38700000002</v>
      </c>
      <c r="AV59">
        <v>3861.8972000000003</v>
      </c>
      <c r="AW59">
        <v>12302.627200000003</v>
      </c>
      <c r="AX59">
        <v>21732.972000000002</v>
      </c>
      <c r="AY59">
        <v>82800.792000000016</v>
      </c>
      <c r="AZ59">
        <v>95088.698000000062</v>
      </c>
      <c r="BA59">
        <v>215036.78099999996</v>
      </c>
      <c r="BB59">
        <v>11079.864000000001</v>
      </c>
      <c r="BC59">
        <v>46030.026000000005</v>
      </c>
      <c r="BD59">
        <v>14894.056</v>
      </c>
      <c r="BE59">
        <v>28146.254000000001</v>
      </c>
      <c r="BF59">
        <v>50428.929999999993</v>
      </c>
      <c r="BG59">
        <v>283186.049</v>
      </c>
      <c r="BH59">
        <v>44125.929999999993</v>
      </c>
      <c r="BI59">
        <v>258008.05499999988</v>
      </c>
      <c r="BJ59">
        <v>57616.074999999997</v>
      </c>
      <c r="BK59">
        <v>82271.775792999979</v>
      </c>
      <c r="BL59">
        <v>6577.5919999999996</v>
      </c>
      <c r="BM59">
        <v>11609.786999999998</v>
      </c>
    </row>
    <row r="60" spans="1:65" x14ac:dyDescent="0.25">
      <c r="A60" t="s">
        <v>189</v>
      </c>
      <c r="B60">
        <v>1509502.4859091167</v>
      </c>
      <c r="C60">
        <v>1029881.9040000001</v>
      </c>
      <c r="D60">
        <v>1900197.761814001</v>
      </c>
      <c r="E60">
        <v>836831.14118599985</v>
      </c>
      <c r="F60">
        <v>1376561.1201859999</v>
      </c>
      <c r="G60">
        <v>432.40199999999999</v>
      </c>
      <c r="H60">
        <v>-354.87299999999999</v>
      </c>
      <c r="I60">
        <v>0</v>
      </c>
      <c r="J60">
        <v>0</v>
      </c>
      <c r="K60">
        <v>41099.999999999993</v>
      </c>
      <c r="L60">
        <v>214912.99999999997</v>
      </c>
      <c r="M60">
        <v>800</v>
      </c>
      <c r="N60">
        <v>812178.00000000012</v>
      </c>
      <c r="O60">
        <v>69215</v>
      </c>
      <c r="P60">
        <v>249636</v>
      </c>
      <c r="Q60">
        <v>355814</v>
      </c>
      <c r="R60">
        <v>61009</v>
      </c>
      <c r="S60">
        <v>466928.99999999994</v>
      </c>
      <c r="T60">
        <v>1337736.0000000005</v>
      </c>
      <c r="U60">
        <v>466928.99999999994</v>
      </c>
      <c r="V60">
        <v>169.00000000000003</v>
      </c>
      <c r="W60">
        <v>17.41</v>
      </c>
      <c r="X60">
        <v>0</v>
      </c>
      <c r="Y60">
        <v>0</v>
      </c>
      <c r="Z60">
        <v>521127.90399999981</v>
      </c>
      <c r="AA60">
        <v>123813.59699999999</v>
      </c>
      <c r="AB60">
        <v>27929.881000000005</v>
      </c>
      <c r="AC60">
        <v>62219.955999999998</v>
      </c>
      <c r="AD60">
        <v>3078.0869999999995</v>
      </c>
      <c r="AE60">
        <v>141932.01800000001</v>
      </c>
      <c r="AF60">
        <v>37144.230999999985</v>
      </c>
      <c r="AG60">
        <v>85266.729000000079</v>
      </c>
      <c r="AH60">
        <v>26460.465</v>
      </c>
      <c r="AI60">
        <v>68961.213000000003</v>
      </c>
      <c r="AJ60">
        <v>2038.3909999999998</v>
      </c>
      <c r="AK60">
        <v>11792.782000000003</v>
      </c>
      <c r="AL60">
        <v>10987.875000000005</v>
      </c>
      <c r="AM60">
        <v>32101.720000000008</v>
      </c>
      <c r="AN60">
        <v>26498.85</v>
      </c>
      <c r="AO60">
        <v>75679.756200000033</v>
      </c>
      <c r="AP60">
        <v>22307.767</v>
      </c>
      <c r="AQ60">
        <v>81837.304999999978</v>
      </c>
      <c r="AR60">
        <v>15064.228999999992</v>
      </c>
      <c r="AS60">
        <v>41762.217000000004</v>
      </c>
      <c r="AT60">
        <v>36529.678</v>
      </c>
      <c r="AU60">
        <v>167817.52700000003</v>
      </c>
      <c r="AV60">
        <v>3499.97</v>
      </c>
      <c r="AW60">
        <v>12270.503800000002</v>
      </c>
      <c r="AX60">
        <v>21524.519999999997</v>
      </c>
      <c r="AY60">
        <v>82399.331999999995</v>
      </c>
      <c r="AZ60">
        <v>99583.168000000005</v>
      </c>
      <c r="BA60">
        <v>213175.33700000023</v>
      </c>
      <c r="BB60">
        <v>11137.218999999999</v>
      </c>
      <c r="BC60">
        <v>46023.039999999994</v>
      </c>
      <c r="BD60">
        <v>12115.323</v>
      </c>
      <c r="BE60">
        <v>27974.523000000001</v>
      </c>
      <c r="BF60">
        <v>46576.239999999991</v>
      </c>
      <c r="BG60">
        <v>272611.60800000001</v>
      </c>
      <c r="BH60">
        <v>42318.241999999998</v>
      </c>
      <c r="BI60">
        <v>258433.36599999969</v>
      </c>
      <c r="BJ60">
        <v>57481.82</v>
      </c>
      <c r="BK60">
        <v>82435.81881400026</v>
      </c>
      <c r="BL60">
        <v>6478.0439999999999</v>
      </c>
      <c r="BM60">
        <v>11689.413000000002</v>
      </c>
    </row>
    <row r="61" spans="1:65" x14ac:dyDescent="0.25">
      <c r="A61" t="s">
        <v>190</v>
      </c>
      <c r="B61">
        <v>1514759.884521117</v>
      </c>
      <c r="C61">
        <v>1038485.7879999999</v>
      </c>
      <c r="D61">
        <v>1916679.5017930004</v>
      </c>
      <c r="E61">
        <v>843535.8062069997</v>
      </c>
      <c r="F61">
        <v>1410575.7872069997</v>
      </c>
      <c r="G61">
        <v>19547.728999999999</v>
      </c>
      <c r="H61">
        <v>0</v>
      </c>
      <c r="I61">
        <v>0</v>
      </c>
      <c r="J61">
        <v>-29000</v>
      </c>
      <c r="K61">
        <v>50600</v>
      </c>
      <c r="L61">
        <v>212653.00000000003</v>
      </c>
      <c r="M61">
        <v>1500</v>
      </c>
      <c r="N61">
        <v>860926</v>
      </c>
      <c r="O61">
        <v>51349.000000000007</v>
      </c>
      <c r="P61">
        <v>259233</v>
      </c>
      <c r="Q61">
        <v>400480</v>
      </c>
      <c r="R61">
        <v>49597</v>
      </c>
      <c r="S61">
        <v>503929.00000000006</v>
      </c>
      <c r="T61">
        <v>1382408.9999999998</v>
      </c>
      <c r="U61">
        <v>503929.00000000006</v>
      </c>
      <c r="V61">
        <v>189.99</v>
      </c>
      <c r="W61">
        <v>0</v>
      </c>
      <c r="X61">
        <v>0</v>
      </c>
      <c r="Y61">
        <v>85.235344827586204</v>
      </c>
      <c r="Z61">
        <v>519347.76400000037</v>
      </c>
      <c r="AA61">
        <v>123848.59500000003</v>
      </c>
      <c r="AB61">
        <v>26036.084999999999</v>
      </c>
      <c r="AC61">
        <v>62471.647999999994</v>
      </c>
      <c r="AD61">
        <v>3448.393</v>
      </c>
      <c r="AE61">
        <v>141423.54800000004</v>
      </c>
      <c r="AF61">
        <v>43079.746000000014</v>
      </c>
      <c r="AG61">
        <v>85326.93700000002</v>
      </c>
      <c r="AH61">
        <v>27917.556000000004</v>
      </c>
      <c r="AI61">
        <v>68894.024000000019</v>
      </c>
      <c r="AJ61">
        <v>1812.854</v>
      </c>
      <c r="AK61">
        <v>11841.869000000001</v>
      </c>
      <c r="AL61">
        <v>10450.701000000001</v>
      </c>
      <c r="AM61">
        <v>32291.276999999998</v>
      </c>
      <c r="AN61">
        <v>25687.993599999991</v>
      </c>
      <c r="AO61">
        <v>76868.794999999969</v>
      </c>
      <c r="AP61">
        <v>24393.82</v>
      </c>
      <c r="AQ61">
        <v>81831.508000000016</v>
      </c>
      <c r="AR61">
        <v>12571.865999999995</v>
      </c>
      <c r="AS61">
        <v>41959.488999999994</v>
      </c>
      <c r="AT61">
        <v>55948.275000000023</v>
      </c>
      <c r="AU61">
        <v>185117.02499999985</v>
      </c>
      <c r="AV61">
        <v>3495.6934000000001</v>
      </c>
      <c r="AW61">
        <v>12496.402000000002</v>
      </c>
      <c r="AX61">
        <v>20813.855</v>
      </c>
      <c r="AY61">
        <v>82763.977000000014</v>
      </c>
      <c r="AZ61">
        <v>94407.931999999942</v>
      </c>
      <c r="BA61">
        <v>213470.59200000012</v>
      </c>
      <c r="BB61">
        <v>10063.129000000001</v>
      </c>
      <c r="BC61">
        <v>45636.391999999993</v>
      </c>
      <c r="BD61">
        <v>12623.418000000001</v>
      </c>
      <c r="BE61">
        <v>28479.216</v>
      </c>
      <c r="BF61">
        <v>42806.754000000001</v>
      </c>
      <c r="BG61">
        <v>267197.935</v>
      </c>
      <c r="BH61">
        <v>40028.418999999994</v>
      </c>
      <c r="BI61">
        <v>259755.40099999984</v>
      </c>
      <c r="BJ61">
        <v>57454.618000000002</v>
      </c>
      <c r="BK61">
        <v>83028.569793000192</v>
      </c>
      <c r="BL61">
        <v>6096.9160000000002</v>
      </c>
      <c r="BM61">
        <v>11976.302000000001</v>
      </c>
    </row>
    <row r="62" spans="1:65" x14ac:dyDescent="0.25">
      <c r="A62" t="s">
        <v>191</v>
      </c>
      <c r="B62">
        <v>1518966.3810166037</v>
      </c>
      <c r="C62">
        <v>1037031.7559999999</v>
      </c>
      <c r="D62">
        <v>1914532.5507929996</v>
      </c>
      <c r="E62">
        <v>841978.80620699981</v>
      </c>
      <c r="F62">
        <v>1432702.1202069998</v>
      </c>
      <c r="G62">
        <v>19111.433000000001</v>
      </c>
      <c r="H62">
        <v>0</v>
      </c>
      <c r="I62">
        <v>0</v>
      </c>
      <c r="J62">
        <v>-3750</v>
      </c>
      <c r="K62">
        <v>56200</v>
      </c>
      <c r="L62">
        <v>202454</v>
      </c>
      <c r="M62">
        <v>1700</v>
      </c>
      <c r="N62">
        <v>864705.99999999988</v>
      </c>
      <c r="O62">
        <v>45613</v>
      </c>
      <c r="P62">
        <v>264748.99999999994</v>
      </c>
      <c r="Q62">
        <v>398691.99999999994</v>
      </c>
      <c r="R62">
        <v>48312</v>
      </c>
      <c r="S62">
        <v>502205</v>
      </c>
      <c r="T62">
        <v>1380220.9999999998</v>
      </c>
      <c r="U62">
        <v>502205</v>
      </c>
      <c r="V62">
        <v>185.85</v>
      </c>
      <c r="W62">
        <v>0</v>
      </c>
      <c r="X62">
        <v>0</v>
      </c>
      <c r="Y62">
        <v>90</v>
      </c>
      <c r="Z62">
        <v>517727.32599999988</v>
      </c>
      <c r="AA62">
        <v>124062.24999999999</v>
      </c>
      <c r="AB62">
        <v>22543.406999999999</v>
      </c>
      <c r="AC62">
        <v>63245.831999999995</v>
      </c>
      <c r="AD62">
        <v>3103.259</v>
      </c>
      <c r="AE62">
        <v>143580.79999999999</v>
      </c>
      <c r="AF62">
        <v>54865.096000000049</v>
      </c>
      <c r="AG62">
        <v>85258.047999999937</v>
      </c>
      <c r="AH62">
        <v>27606.022000000001</v>
      </c>
      <c r="AI62">
        <v>69544.902999999947</v>
      </c>
      <c r="AJ62">
        <v>1437.3100000000002</v>
      </c>
      <c r="AK62">
        <v>12171.469000000003</v>
      </c>
      <c r="AL62">
        <v>9601.6009999999987</v>
      </c>
      <c r="AM62">
        <v>32391.749999999989</v>
      </c>
      <c r="AN62">
        <v>23703.768200000006</v>
      </c>
      <c r="AO62">
        <v>77406.161399999968</v>
      </c>
      <c r="AP62">
        <v>25472.150999999991</v>
      </c>
      <c r="AQ62">
        <v>81626.09599999999</v>
      </c>
      <c r="AR62">
        <v>11239.882999999998</v>
      </c>
      <c r="AS62">
        <v>42165.048999999985</v>
      </c>
      <c r="AT62">
        <v>63321.527000000002</v>
      </c>
      <c r="AU62">
        <v>184361.18600000013</v>
      </c>
      <c r="AV62">
        <v>3609.6238000000003</v>
      </c>
      <c r="AW62">
        <v>12688.256600000001</v>
      </c>
      <c r="AX62">
        <v>19386.745999999999</v>
      </c>
      <c r="AY62">
        <v>83786.873000000007</v>
      </c>
      <c r="AZ62">
        <v>91293.491999999955</v>
      </c>
      <c r="BA62">
        <v>213054.78000000017</v>
      </c>
      <c r="BB62">
        <v>8982.487000000001</v>
      </c>
      <c r="BC62">
        <v>45445.323000000004</v>
      </c>
      <c r="BD62">
        <v>13619.709000000001</v>
      </c>
      <c r="BE62">
        <v>28593.709000000003</v>
      </c>
      <c r="BF62">
        <v>39830.457999999999</v>
      </c>
      <c r="BG62">
        <v>258768.8299999999</v>
      </c>
      <c r="BH62">
        <v>35941.209000000017</v>
      </c>
      <c r="BI62">
        <v>260425.58299999993</v>
      </c>
      <c r="BJ62">
        <v>57293.691000000006</v>
      </c>
      <c r="BK62">
        <v>83653.552792999952</v>
      </c>
      <c r="BL62">
        <v>6452.9900000000007</v>
      </c>
      <c r="BM62">
        <v>12302.098999999998</v>
      </c>
    </row>
    <row r="63" spans="1:65" x14ac:dyDescent="0.25">
      <c r="A63" t="s">
        <v>192</v>
      </c>
      <c r="B63">
        <v>1532690.4892790546</v>
      </c>
      <c r="C63">
        <v>980762.24400000006</v>
      </c>
      <c r="D63">
        <v>1851421.4157930003</v>
      </c>
      <c r="E63">
        <v>838336.13320699974</v>
      </c>
      <c r="F63">
        <v>1406542.7872069997</v>
      </c>
      <c r="G63">
        <v>684.57499999999993</v>
      </c>
      <c r="H63">
        <v>-1210.421</v>
      </c>
      <c r="I63">
        <v>0</v>
      </c>
      <c r="J63">
        <v>0</v>
      </c>
      <c r="K63">
        <v>57100</v>
      </c>
      <c r="L63">
        <v>183919</v>
      </c>
      <c r="M63">
        <v>3200</v>
      </c>
      <c r="N63">
        <v>831048.99999999988</v>
      </c>
      <c r="O63">
        <v>44047</v>
      </c>
      <c r="P63">
        <v>271532</v>
      </c>
      <c r="Q63">
        <v>368328</v>
      </c>
      <c r="R63">
        <v>57681</v>
      </c>
      <c r="S63">
        <v>472675.00000000006</v>
      </c>
      <c r="T63">
        <v>1344181</v>
      </c>
      <c r="U63">
        <v>472675.00000000006</v>
      </c>
      <c r="V63">
        <v>169</v>
      </c>
      <c r="W63">
        <v>-34.049999999999997</v>
      </c>
      <c r="X63">
        <v>0</v>
      </c>
      <c r="Y63">
        <v>0</v>
      </c>
      <c r="Z63">
        <v>514137.83000000007</v>
      </c>
      <c r="AA63">
        <v>126134.78099999997</v>
      </c>
      <c r="AB63">
        <v>20874.698000000004</v>
      </c>
      <c r="AC63">
        <v>64326.945000000007</v>
      </c>
      <c r="AD63">
        <v>3146.1510000000003</v>
      </c>
      <c r="AE63">
        <v>80074.280000000028</v>
      </c>
      <c r="AF63">
        <v>47187.318999999996</v>
      </c>
      <c r="AG63">
        <v>85975.282000000079</v>
      </c>
      <c r="AH63">
        <v>22634.736000000001</v>
      </c>
      <c r="AI63">
        <v>71113.940999999977</v>
      </c>
      <c r="AJ63">
        <v>1129.7889999999998</v>
      </c>
      <c r="AK63">
        <v>12293.954000000002</v>
      </c>
      <c r="AL63">
        <v>8927.3359999999993</v>
      </c>
      <c r="AM63">
        <v>32788.375</v>
      </c>
      <c r="AN63">
        <v>18343.088000000003</v>
      </c>
      <c r="AO63">
        <v>79114.085599999948</v>
      </c>
      <c r="AP63">
        <v>30711.884000000005</v>
      </c>
      <c r="AQ63">
        <v>82367.972999999984</v>
      </c>
      <c r="AR63">
        <v>9123.4540000000052</v>
      </c>
      <c r="AS63">
        <v>42873.417000000016</v>
      </c>
      <c r="AT63">
        <v>45503.689000000006</v>
      </c>
      <c r="AU63">
        <v>171118.584</v>
      </c>
      <c r="AV63">
        <v>2085.4810000000002</v>
      </c>
      <c r="AW63">
        <v>13161.075400000002</v>
      </c>
      <c r="AX63">
        <v>18863.427</v>
      </c>
      <c r="AY63">
        <v>85119.998000000007</v>
      </c>
      <c r="AZ63">
        <v>76078.391000000032</v>
      </c>
      <c r="BA63">
        <v>216535.62799999988</v>
      </c>
      <c r="BB63">
        <v>8001.6249999999982</v>
      </c>
      <c r="BC63">
        <v>46305.972999999991</v>
      </c>
      <c r="BD63">
        <v>19450.291000000001</v>
      </c>
      <c r="BE63">
        <v>29048.292000000001</v>
      </c>
      <c r="BF63">
        <v>37116.48599999999</v>
      </c>
      <c r="BG63">
        <v>260087.85599999997</v>
      </c>
      <c r="BH63">
        <v>33287.914999999994</v>
      </c>
      <c r="BI63">
        <v>262195.23999999993</v>
      </c>
      <c r="BJ63">
        <v>58120.65</v>
      </c>
      <c r="BK63">
        <v>77994.120793000024</v>
      </c>
      <c r="BL63">
        <v>6038.0039999999999</v>
      </c>
      <c r="BM63">
        <v>12791.614999999996</v>
      </c>
    </row>
    <row r="64" spans="1:65" x14ac:dyDescent="0.25">
      <c r="A64" t="s">
        <v>193</v>
      </c>
      <c r="B64">
        <v>1549781.0750754422</v>
      </c>
      <c r="C64">
        <v>949704.45900000003</v>
      </c>
      <c r="D64">
        <v>1829517.276793001</v>
      </c>
      <c r="E64">
        <v>844738.79420699982</v>
      </c>
      <c r="F64">
        <v>1414022.1202069998</v>
      </c>
      <c r="G64">
        <v>8712.3340000000007</v>
      </c>
      <c r="H64">
        <v>-0.11299999999999999</v>
      </c>
      <c r="I64">
        <v>0</v>
      </c>
      <c r="J64">
        <v>-22500</v>
      </c>
      <c r="K64">
        <v>68900</v>
      </c>
      <c r="L64">
        <v>165095.99999999997</v>
      </c>
      <c r="M64">
        <v>3900</v>
      </c>
      <c r="N64">
        <v>856331.99999999988</v>
      </c>
      <c r="O64">
        <v>46340</v>
      </c>
      <c r="P64">
        <v>267695</v>
      </c>
      <c r="Q64">
        <v>345760</v>
      </c>
      <c r="R64">
        <v>55894.999999999993</v>
      </c>
      <c r="S64">
        <v>464899.99999999988</v>
      </c>
      <c r="T64">
        <v>1345017.9999999998</v>
      </c>
      <c r="U64">
        <v>464899.99999999988</v>
      </c>
      <c r="V64">
        <v>176.9</v>
      </c>
      <c r="W64">
        <v>20</v>
      </c>
      <c r="X64">
        <v>0</v>
      </c>
      <c r="Y64">
        <v>90.316666666666663</v>
      </c>
      <c r="Z64">
        <v>511369.3359999996</v>
      </c>
      <c r="AA64">
        <v>127382.45</v>
      </c>
      <c r="AB64">
        <v>19338.876</v>
      </c>
      <c r="AC64">
        <v>65039.190999999999</v>
      </c>
      <c r="AD64">
        <v>2928.7690000000002</v>
      </c>
      <c r="AE64">
        <v>59779.089999999989</v>
      </c>
      <c r="AF64">
        <v>50986.919999999991</v>
      </c>
      <c r="AG64">
        <v>86995.727000000043</v>
      </c>
      <c r="AH64">
        <v>22538.369000000002</v>
      </c>
      <c r="AI64">
        <v>71755.40399999998</v>
      </c>
      <c r="AJ64">
        <v>1098.1949999999999</v>
      </c>
      <c r="AK64">
        <v>12196.544</v>
      </c>
      <c r="AL64">
        <v>8180.2129999999988</v>
      </c>
      <c r="AM64">
        <v>32741.812999999998</v>
      </c>
      <c r="AN64">
        <v>17689.465999999997</v>
      </c>
      <c r="AO64">
        <v>89599.101400000014</v>
      </c>
      <c r="AP64">
        <v>28376.065000000006</v>
      </c>
      <c r="AQ64">
        <v>83063.003000000012</v>
      </c>
      <c r="AR64">
        <v>8058.8950000000023</v>
      </c>
      <c r="AS64">
        <v>43440.751000000011</v>
      </c>
      <c r="AT64">
        <v>52375.667999999969</v>
      </c>
      <c r="AU64">
        <v>168473.87800000003</v>
      </c>
      <c r="AV64">
        <v>2150.9409999999998</v>
      </c>
      <c r="AW64">
        <v>13185.1016</v>
      </c>
      <c r="AX64">
        <v>17884.423999999999</v>
      </c>
      <c r="AY64">
        <v>86908.402000000016</v>
      </c>
      <c r="AZ64">
        <v>61974.311999999984</v>
      </c>
      <c r="BA64">
        <v>219082.63299999989</v>
      </c>
      <c r="BB64">
        <v>7106.5</v>
      </c>
      <c r="BC64">
        <v>46860.430999999997</v>
      </c>
      <c r="BD64">
        <v>12176.152</v>
      </c>
      <c r="BE64">
        <v>29031.15</v>
      </c>
      <c r="BF64">
        <v>32967.785999999993</v>
      </c>
      <c r="BG64">
        <v>234688.74199999991</v>
      </c>
      <c r="BH64">
        <v>29555.59599999999</v>
      </c>
      <c r="BI64">
        <v>266205.14999999985</v>
      </c>
      <c r="BJ64">
        <v>57621.05</v>
      </c>
      <c r="BK64">
        <v>79818.365793000412</v>
      </c>
      <c r="BL64">
        <v>5326.9260000000004</v>
      </c>
      <c r="BM64">
        <v>13270.349</v>
      </c>
    </row>
    <row r="65" spans="1:65" x14ac:dyDescent="0.25">
      <c r="A65" t="s">
        <v>194</v>
      </c>
      <c r="B65">
        <v>1570979.3914057666</v>
      </c>
      <c r="C65">
        <v>961308.36100000015</v>
      </c>
      <c r="D65">
        <v>1841110.9527929993</v>
      </c>
      <c r="E65">
        <v>846629.91420699982</v>
      </c>
      <c r="F65">
        <v>1448296.5702069998</v>
      </c>
      <c r="G65">
        <v>16100.542999999998</v>
      </c>
      <c r="H65">
        <v>0</v>
      </c>
      <c r="I65">
        <v>0</v>
      </c>
      <c r="J65">
        <v>-16250</v>
      </c>
      <c r="K65">
        <v>72600</v>
      </c>
      <c r="L65">
        <v>159816.00000000003</v>
      </c>
      <c r="M65">
        <v>5100</v>
      </c>
      <c r="N65">
        <v>870825.99999999988</v>
      </c>
      <c r="O65">
        <v>57554</v>
      </c>
      <c r="P65">
        <v>259885</v>
      </c>
      <c r="Q65">
        <v>331067</v>
      </c>
      <c r="R65">
        <v>56456.999999999993</v>
      </c>
      <c r="S65">
        <v>466321</v>
      </c>
      <c r="T65">
        <v>1346983.9999999998</v>
      </c>
      <c r="U65">
        <v>466321</v>
      </c>
      <c r="V65">
        <v>195.12</v>
      </c>
      <c r="W65">
        <v>0</v>
      </c>
      <c r="X65">
        <v>0</v>
      </c>
      <c r="Y65">
        <v>91.330769230769235</v>
      </c>
      <c r="Z65">
        <v>508970.13699999993</v>
      </c>
      <c r="AA65">
        <v>130088.30500000004</v>
      </c>
      <c r="AB65">
        <v>15734.630999999999</v>
      </c>
      <c r="AC65">
        <v>66893.126000000004</v>
      </c>
      <c r="AD65">
        <v>4840.9810000000016</v>
      </c>
      <c r="AE65">
        <v>53078.749999999993</v>
      </c>
      <c r="AF65">
        <v>61540.656999999999</v>
      </c>
      <c r="AG65">
        <v>87788.882999999958</v>
      </c>
      <c r="AH65">
        <v>19267.031999999999</v>
      </c>
      <c r="AI65">
        <v>74127.442000000025</v>
      </c>
      <c r="AJ65">
        <v>652.63</v>
      </c>
      <c r="AK65">
        <v>12788.485000000001</v>
      </c>
      <c r="AL65">
        <v>7597.1740000000018</v>
      </c>
      <c r="AM65">
        <v>33400.013999999981</v>
      </c>
      <c r="AN65">
        <v>15345.6626</v>
      </c>
      <c r="AO65">
        <v>94052.357399999979</v>
      </c>
      <c r="AP65">
        <v>28171.363999999998</v>
      </c>
      <c r="AQ65">
        <v>84462.897000000041</v>
      </c>
      <c r="AR65">
        <v>6403.9919999999993</v>
      </c>
      <c r="AS65">
        <v>44550.324000000037</v>
      </c>
      <c r="AT65">
        <v>72386.658000000025</v>
      </c>
      <c r="AU65">
        <v>168370.92300000016</v>
      </c>
      <c r="AV65">
        <v>1473.5744</v>
      </c>
      <c r="AW65">
        <v>13522.357599999999</v>
      </c>
      <c r="AX65">
        <v>16965.587000000003</v>
      </c>
      <c r="AY65">
        <v>88010.524999999994</v>
      </c>
      <c r="AZ65">
        <v>62994.624000000011</v>
      </c>
      <c r="BA65">
        <v>221854.21200000017</v>
      </c>
      <c r="BB65">
        <v>6289.5299999999988</v>
      </c>
      <c r="BC65">
        <v>47669.638999999996</v>
      </c>
      <c r="BD65">
        <v>11807.94</v>
      </c>
      <c r="BE65">
        <v>28973.941000000003</v>
      </c>
      <c r="BF65">
        <v>30813.210000000006</v>
      </c>
      <c r="BG65">
        <v>229897.6069999999</v>
      </c>
      <c r="BH65">
        <v>27071.393000000007</v>
      </c>
      <c r="BI65">
        <v>269145.47799999994</v>
      </c>
      <c r="BJ65">
        <v>57824.262999999999</v>
      </c>
      <c r="BK65">
        <v>78789.114792999724</v>
      </c>
      <c r="BL65">
        <v>5157.3209999999999</v>
      </c>
      <c r="BM65">
        <v>13646.572</v>
      </c>
    </row>
    <row r="66" spans="1:65" x14ac:dyDescent="0.25">
      <c r="A66" t="s">
        <v>195</v>
      </c>
      <c r="B66">
        <v>1599553.8946874437</v>
      </c>
      <c r="C66">
        <v>972866.47151777754</v>
      </c>
      <c r="D66">
        <v>1844375.6157929997</v>
      </c>
      <c r="E66">
        <v>837566.91520699975</v>
      </c>
      <c r="F66">
        <v>1453196.8872069998</v>
      </c>
      <c r="G66">
        <v>24797.485999999997</v>
      </c>
      <c r="H66">
        <v>-82.179000000000002</v>
      </c>
      <c r="I66">
        <v>0</v>
      </c>
      <c r="J66">
        <v>0</v>
      </c>
      <c r="K66">
        <v>75700</v>
      </c>
      <c r="L66">
        <v>168907</v>
      </c>
      <c r="M66">
        <v>6000</v>
      </c>
      <c r="N66">
        <v>903382</v>
      </c>
      <c r="O66">
        <v>54071</v>
      </c>
      <c r="P66">
        <v>263620</v>
      </c>
      <c r="Q66">
        <v>374102</v>
      </c>
      <c r="R66">
        <v>46031</v>
      </c>
      <c r="S66">
        <v>509872.99999999994</v>
      </c>
      <c r="T66">
        <v>1381940.0000000002</v>
      </c>
      <c r="U66">
        <v>509872.99999999994</v>
      </c>
      <c r="V66">
        <v>202.64</v>
      </c>
      <c r="W66">
        <v>3.9800000000000004</v>
      </c>
      <c r="X66">
        <v>0</v>
      </c>
      <c r="Y66">
        <v>0</v>
      </c>
      <c r="Z66">
        <v>507200.62299999991</v>
      </c>
      <c r="AA66">
        <v>132957.43000000008</v>
      </c>
      <c r="AB66">
        <v>14267.031000000001</v>
      </c>
      <c r="AC66">
        <v>68510.933999999979</v>
      </c>
      <c r="AD66">
        <v>5556.7789999999995</v>
      </c>
      <c r="AE66">
        <v>39344.183000000005</v>
      </c>
      <c r="AF66">
        <v>59001.841</v>
      </c>
      <c r="AG66">
        <v>90485.541000000027</v>
      </c>
      <c r="AH66">
        <v>17397.020999999997</v>
      </c>
      <c r="AI66">
        <v>76053.037000000026</v>
      </c>
      <c r="AJ66">
        <v>564.73200000000008</v>
      </c>
      <c r="AK66">
        <v>13079.421000000002</v>
      </c>
      <c r="AL66">
        <v>7178.033999999996</v>
      </c>
      <c r="AM66">
        <v>33670.537000000018</v>
      </c>
      <c r="AN66">
        <v>15139.469199999996</v>
      </c>
      <c r="AO66">
        <v>96413.325800000035</v>
      </c>
      <c r="AP66">
        <v>33858.02151777775</v>
      </c>
      <c r="AQ66">
        <v>85008.277999999991</v>
      </c>
      <c r="AR66">
        <v>5309.6570000000002</v>
      </c>
      <c r="AS66">
        <v>45946.81500000001</v>
      </c>
      <c r="AT66">
        <v>79547.482000000018</v>
      </c>
      <c r="AU66">
        <v>168831.15799999997</v>
      </c>
      <c r="AV66">
        <v>1698.3838000000001</v>
      </c>
      <c r="AW66">
        <v>13904.8362</v>
      </c>
      <c r="AX66">
        <v>15357.321</v>
      </c>
      <c r="AY66">
        <v>89226.008000000002</v>
      </c>
      <c r="AZ66">
        <v>76156.528000000049</v>
      </c>
      <c r="BA66">
        <v>226474.57799999992</v>
      </c>
      <c r="BB66">
        <v>5180.5160000000005</v>
      </c>
      <c r="BC66">
        <v>49360.407000000007</v>
      </c>
      <c r="BD66">
        <v>11904.498</v>
      </c>
      <c r="BE66">
        <v>29439.5</v>
      </c>
      <c r="BF66">
        <v>28539.587</v>
      </c>
      <c r="BG66">
        <v>219817.44099999993</v>
      </c>
      <c r="BH66">
        <v>24070.01100000002</v>
      </c>
      <c r="BI66">
        <v>274435.40600000008</v>
      </c>
      <c r="BJ66">
        <v>59630.55</v>
      </c>
      <c r="BK66">
        <v>77089.387793000016</v>
      </c>
      <c r="BL66">
        <v>5308.3860000000004</v>
      </c>
      <c r="BM66">
        <v>14327.392</v>
      </c>
    </row>
    <row r="67" spans="1:65" x14ac:dyDescent="0.25">
      <c r="A67" t="s">
        <v>196</v>
      </c>
      <c r="B67">
        <v>1627058.0389204761</v>
      </c>
      <c r="C67">
        <v>972506.73435991106</v>
      </c>
      <c r="D67">
        <v>1785614.8637929999</v>
      </c>
      <c r="E67">
        <v>782736.52820699988</v>
      </c>
      <c r="F67">
        <v>1400286.1202069998</v>
      </c>
      <c r="G67">
        <v>108.48299999999999</v>
      </c>
      <c r="H67">
        <v>-11321.871999999999</v>
      </c>
      <c r="I67">
        <v>0</v>
      </c>
      <c r="J67">
        <v>0</v>
      </c>
      <c r="K67">
        <v>73700</v>
      </c>
      <c r="L67">
        <v>158931</v>
      </c>
      <c r="M67">
        <v>6800</v>
      </c>
      <c r="N67">
        <v>852136.00000000012</v>
      </c>
      <c r="O67">
        <v>77682</v>
      </c>
      <c r="P67">
        <v>248281.99999999997</v>
      </c>
      <c r="Q67">
        <v>328150.00000000006</v>
      </c>
      <c r="R67">
        <v>41774</v>
      </c>
      <c r="S67">
        <v>486332.00000000006</v>
      </c>
      <c r="T67">
        <v>1301122.9999999998</v>
      </c>
      <c r="U67">
        <v>486332.00000000006</v>
      </c>
      <c r="V67">
        <v>169</v>
      </c>
      <c r="W67">
        <v>-121.87</v>
      </c>
      <c r="X67">
        <v>0</v>
      </c>
      <c r="Y67">
        <v>0</v>
      </c>
      <c r="Z67">
        <v>506336.36900000001</v>
      </c>
      <c r="AA67">
        <v>135388.71199999997</v>
      </c>
      <c r="AB67">
        <v>12424.481000000002</v>
      </c>
      <c r="AC67">
        <v>70830.055000000008</v>
      </c>
      <c r="AD67">
        <v>4429.7269999999999</v>
      </c>
      <c r="AE67">
        <v>10648.012999999999</v>
      </c>
      <c r="AF67">
        <v>40097.111000000019</v>
      </c>
      <c r="AG67">
        <v>90109.403000000006</v>
      </c>
      <c r="AH67">
        <v>12510.325000000003</v>
      </c>
      <c r="AI67">
        <v>78598.863999999987</v>
      </c>
      <c r="AJ67">
        <v>464.44900000000001</v>
      </c>
      <c r="AK67">
        <v>13252.152</v>
      </c>
      <c r="AL67">
        <v>6662.1599999999971</v>
      </c>
      <c r="AM67">
        <v>34429.591000000008</v>
      </c>
      <c r="AN67">
        <v>11039.4766</v>
      </c>
      <c r="AO67">
        <v>110862.38920000001</v>
      </c>
      <c r="AP67">
        <v>68503.519359911108</v>
      </c>
      <c r="AQ67">
        <v>86768.825000000026</v>
      </c>
      <c r="AR67">
        <v>4052.6809999999991</v>
      </c>
      <c r="AS67">
        <v>48165.760999999999</v>
      </c>
      <c r="AT67">
        <v>107427.39399999999</v>
      </c>
      <c r="AU67">
        <v>126389.75899999998</v>
      </c>
      <c r="AV67">
        <v>705.97340000000008</v>
      </c>
      <c r="AW67">
        <v>14548.493800000002</v>
      </c>
      <c r="AX67">
        <v>15634.771999999999</v>
      </c>
      <c r="AY67">
        <v>91188.506000000023</v>
      </c>
      <c r="AZ67">
        <v>52394.654000000039</v>
      </c>
      <c r="BA67">
        <v>234068.05600000004</v>
      </c>
      <c r="BB67">
        <v>4779.0650000000005</v>
      </c>
      <c r="BC67">
        <v>50934.56299999998</v>
      </c>
      <c r="BD67">
        <v>10157.671000000002</v>
      </c>
      <c r="BE67">
        <v>29956.671000000002</v>
      </c>
      <c r="BF67">
        <v>28110.761999999995</v>
      </c>
      <c r="BG67">
        <v>195251.23099999997</v>
      </c>
      <c r="BH67">
        <v>22206.632999999991</v>
      </c>
      <c r="BI67">
        <v>281090.2729999997</v>
      </c>
      <c r="BJ67">
        <v>58081.868000000002</v>
      </c>
      <c r="BK67">
        <v>68303.888792999773</v>
      </c>
      <c r="BL67">
        <v>6487.643</v>
      </c>
      <c r="BM67">
        <v>14829.657000000001</v>
      </c>
    </row>
    <row r="68" spans="1:65" x14ac:dyDescent="0.25">
      <c r="A68" t="s">
        <v>197</v>
      </c>
      <c r="B68">
        <v>1664225.7747553159</v>
      </c>
      <c r="C68">
        <v>1006524.1645832</v>
      </c>
      <c r="D68">
        <v>1828649.1977929999</v>
      </c>
      <c r="E68">
        <v>794569.52720699983</v>
      </c>
      <c r="F68">
        <v>1456000.1202069998</v>
      </c>
      <c r="G68">
        <v>0</v>
      </c>
      <c r="H68">
        <v>-36628.268000000004</v>
      </c>
      <c r="I68">
        <v>18750</v>
      </c>
      <c r="J68">
        <v>0</v>
      </c>
      <c r="K68">
        <v>72100</v>
      </c>
      <c r="L68">
        <v>157702.99999999997</v>
      </c>
      <c r="M68">
        <v>7400</v>
      </c>
      <c r="N68">
        <v>858491</v>
      </c>
      <c r="O68">
        <v>81116</v>
      </c>
      <c r="P68">
        <v>254069.00000000003</v>
      </c>
      <c r="Q68">
        <v>321546.99999999994</v>
      </c>
      <c r="R68">
        <v>37530</v>
      </c>
      <c r="S68">
        <v>482162.99999999994</v>
      </c>
      <c r="T68">
        <v>1307793.0000000002</v>
      </c>
      <c r="U68">
        <v>482162.99999999994</v>
      </c>
      <c r="V68">
        <v>0</v>
      </c>
      <c r="W68">
        <v>-148.85</v>
      </c>
      <c r="X68">
        <v>119.45466666666667</v>
      </c>
      <c r="Y68">
        <v>0</v>
      </c>
      <c r="Z68">
        <v>505188.48100000026</v>
      </c>
      <c r="AA68">
        <v>139394.58699999994</v>
      </c>
      <c r="AB68">
        <v>10142.634</v>
      </c>
      <c r="AC68">
        <v>73430.667000000001</v>
      </c>
      <c r="AD68">
        <v>4312.3589999999995</v>
      </c>
      <c r="AE68">
        <v>10985.418999999998</v>
      </c>
      <c r="AF68">
        <v>41326.292000000001</v>
      </c>
      <c r="AG68">
        <v>91445.165000000008</v>
      </c>
      <c r="AH68">
        <v>11116.412000000002</v>
      </c>
      <c r="AI68">
        <v>81064.263999999966</v>
      </c>
      <c r="AJ68">
        <v>342.56799999999998</v>
      </c>
      <c r="AK68">
        <v>13666.275</v>
      </c>
      <c r="AL68">
        <v>6402.1779999999972</v>
      </c>
      <c r="AM68">
        <v>35128.167999999983</v>
      </c>
      <c r="AN68">
        <v>10183.625199999999</v>
      </c>
      <c r="AO68">
        <v>120488.42719999998</v>
      </c>
      <c r="AP68">
        <v>88050.454583200029</v>
      </c>
      <c r="AQ68">
        <v>87869.133999999947</v>
      </c>
      <c r="AR68">
        <v>3353.0570000000007</v>
      </c>
      <c r="AS68">
        <v>50463.340000000011</v>
      </c>
      <c r="AT68">
        <v>134782.02800000008</v>
      </c>
      <c r="AU68">
        <v>118927.74100000007</v>
      </c>
      <c r="AV68">
        <v>534.38580000000013</v>
      </c>
      <c r="AW68">
        <v>16110.649800000001</v>
      </c>
      <c r="AX68">
        <v>16086.05</v>
      </c>
      <c r="AY68">
        <v>92728.617999999988</v>
      </c>
      <c r="AZ68">
        <v>49705.051000000014</v>
      </c>
      <c r="BA68">
        <v>243589.51600000003</v>
      </c>
      <c r="BB68">
        <v>4437.549</v>
      </c>
      <c r="BC68">
        <v>52032.596999999994</v>
      </c>
      <c r="BD68">
        <v>8469.6460000000006</v>
      </c>
      <c r="BE68">
        <v>30341.647000000004</v>
      </c>
      <c r="BF68">
        <v>25799.192000000003</v>
      </c>
      <c r="BG68">
        <v>198556.67100000003</v>
      </c>
      <c r="BH68">
        <v>21405.452999999994</v>
      </c>
      <c r="BI68">
        <v>289164.36199999979</v>
      </c>
      <c r="BJ68">
        <v>58332.290999999997</v>
      </c>
      <c r="BK68">
        <v>68073.875793000043</v>
      </c>
      <c r="BL68">
        <v>6554.4579999999996</v>
      </c>
      <c r="BM68">
        <v>15188.074000000002</v>
      </c>
    </row>
    <row r="69" spans="1:65" x14ac:dyDescent="0.25">
      <c r="A69" t="s">
        <v>198</v>
      </c>
      <c r="B69">
        <v>1709303.5659589279</v>
      </c>
      <c r="C69">
        <v>1037874.248</v>
      </c>
      <c r="D69">
        <v>1876534.4717930008</v>
      </c>
      <c r="E69">
        <v>807193.3722069998</v>
      </c>
      <c r="F69">
        <v>1491877.1202069998</v>
      </c>
      <c r="G69">
        <v>563.93499999999995</v>
      </c>
      <c r="H69">
        <v>-2233.0369999999998</v>
      </c>
      <c r="I69">
        <v>0</v>
      </c>
      <c r="J69">
        <v>-20000</v>
      </c>
      <c r="K69">
        <v>73500</v>
      </c>
      <c r="L69">
        <v>166403</v>
      </c>
      <c r="M69">
        <v>8600</v>
      </c>
      <c r="N69">
        <v>898362</v>
      </c>
      <c r="O69">
        <v>69922</v>
      </c>
      <c r="P69">
        <v>268283.00000000006</v>
      </c>
      <c r="Q69">
        <v>371883.00000000006</v>
      </c>
      <c r="R69">
        <v>30921</v>
      </c>
      <c r="S69">
        <v>523905</v>
      </c>
      <c r="T69">
        <v>1363968.9999999998</v>
      </c>
      <c r="U69">
        <v>523905</v>
      </c>
      <c r="V69">
        <v>169</v>
      </c>
      <c r="W69">
        <v>-39.9</v>
      </c>
      <c r="X69">
        <v>0</v>
      </c>
      <c r="Y69">
        <v>98.664999999999992</v>
      </c>
      <c r="Z69">
        <v>504510.15699999977</v>
      </c>
      <c r="AA69">
        <v>143326.44300000003</v>
      </c>
      <c r="AB69">
        <v>8871.9970000000012</v>
      </c>
      <c r="AC69">
        <v>77487.370999999999</v>
      </c>
      <c r="AD69">
        <v>4693.9030000000002</v>
      </c>
      <c r="AE69">
        <v>10985.988000000001</v>
      </c>
      <c r="AF69">
        <v>49233.883000000023</v>
      </c>
      <c r="AG69">
        <v>92404.611000000004</v>
      </c>
      <c r="AH69">
        <v>10739.45</v>
      </c>
      <c r="AI69">
        <v>84365.93200000003</v>
      </c>
      <c r="AJ69">
        <v>232.761</v>
      </c>
      <c r="AK69">
        <v>14218.406000000003</v>
      </c>
      <c r="AL69">
        <v>6150.4360000000024</v>
      </c>
      <c r="AM69">
        <v>35965.021999999997</v>
      </c>
      <c r="AN69">
        <v>9352.2830000000031</v>
      </c>
      <c r="AO69">
        <v>107368.54300000001</v>
      </c>
      <c r="AP69">
        <v>93826.358000000007</v>
      </c>
      <c r="AQ69">
        <v>89460.573000000004</v>
      </c>
      <c r="AR69">
        <v>3034.3909999999937</v>
      </c>
      <c r="AS69">
        <v>52618.938000000024</v>
      </c>
      <c r="AT69">
        <v>144812.34100000004</v>
      </c>
      <c r="AU69">
        <v>143817.609</v>
      </c>
      <c r="AV69">
        <v>416.43199999999996</v>
      </c>
      <c r="AW69">
        <v>15595.306999999999</v>
      </c>
      <c r="AX69">
        <v>16256.548000000003</v>
      </c>
      <c r="AY69">
        <v>95034.802999999956</v>
      </c>
      <c r="AZ69">
        <v>62261.680999999997</v>
      </c>
      <c r="BA69">
        <v>248020.45700000002</v>
      </c>
      <c r="BB69">
        <v>4162.4750000000004</v>
      </c>
      <c r="BC69">
        <v>53497.183000000005</v>
      </c>
      <c r="BD69">
        <v>8612.2960000000003</v>
      </c>
      <c r="BE69">
        <v>31018.296000000006</v>
      </c>
      <c r="BF69">
        <v>24718.410000000003</v>
      </c>
      <c r="BG69">
        <v>202187.09899999999</v>
      </c>
      <c r="BH69">
        <v>20674.903999999999</v>
      </c>
      <c r="BI69">
        <v>293918.92299999984</v>
      </c>
      <c r="BJ69">
        <v>58794.432999999997</v>
      </c>
      <c r="BK69">
        <v>69309.82279299997</v>
      </c>
      <c r="BL69">
        <v>6519.1090000000004</v>
      </c>
      <c r="BM69">
        <v>15933.144999999999</v>
      </c>
    </row>
    <row r="70" spans="1:65" x14ac:dyDescent="0.25">
      <c r="A70" t="s">
        <v>199</v>
      </c>
      <c r="B70">
        <v>1757443.4039487308</v>
      </c>
      <c r="C70">
        <v>1072733.1447270222</v>
      </c>
      <c r="D70">
        <v>1923809.9669999992</v>
      </c>
      <c r="E70">
        <v>820043.03999999992</v>
      </c>
      <c r="F70">
        <v>1532121.3319999999</v>
      </c>
      <c r="G70">
        <v>326.66200000000003</v>
      </c>
      <c r="H70">
        <v>-561.64100000000008</v>
      </c>
      <c r="I70">
        <v>0</v>
      </c>
      <c r="J70">
        <v>-20000</v>
      </c>
      <c r="K70">
        <v>72900</v>
      </c>
      <c r="L70">
        <v>169050</v>
      </c>
      <c r="M70">
        <v>9400</v>
      </c>
      <c r="N70">
        <v>912024.99999999988</v>
      </c>
      <c r="O70">
        <v>72147</v>
      </c>
      <c r="P70">
        <v>270703</v>
      </c>
      <c r="Q70">
        <v>376058</v>
      </c>
      <c r="R70">
        <v>30535</v>
      </c>
      <c r="S70">
        <v>530505</v>
      </c>
      <c r="T70">
        <v>1382312.9999999998</v>
      </c>
      <c r="U70">
        <v>530505</v>
      </c>
      <c r="V70">
        <v>169</v>
      </c>
      <c r="W70">
        <v>12.89</v>
      </c>
      <c r="X70">
        <v>0</v>
      </c>
      <c r="Y70">
        <v>98.664999999999992</v>
      </c>
      <c r="Z70">
        <v>504093.18500000011</v>
      </c>
      <c r="AA70">
        <v>148073.14999999994</v>
      </c>
      <c r="AB70">
        <v>11077.554000000002</v>
      </c>
      <c r="AC70">
        <v>80552.583000000013</v>
      </c>
      <c r="AD70">
        <v>6637.6880000000001</v>
      </c>
      <c r="AE70">
        <v>10973.224</v>
      </c>
      <c r="AF70">
        <v>60611.578999999976</v>
      </c>
      <c r="AG70">
        <v>94691.467999999892</v>
      </c>
      <c r="AH70">
        <v>10487.771000000001</v>
      </c>
      <c r="AI70">
        <v>87586.152999999977</v>
      </c>
      <c r="AJ70">
        <v>196.17800000000003</v>
      </c>
      <c r="AK70">
        <v>14588.184000000001</v>
      </c>
      <c r="AL70">
        <v>6065.8929999999991</v>
      </c>
      <c r="AM70">
        <v>37302.433999999987</v>
      </c>
      <c r="AN70">
        <v>9137.1045999999988</v>
      </c>
      <c r="AO70">
        <v>109148.3698</v>
      </c>
      <c r="AP70">
        <v>98505.668727022203</v>
      </c>
      <c r="AQ70">
        <v>91835.588000000032</v>
      </c>
      <c r="AR70">
        <v>3606.300000000002</v>
      </c>
      <c r="AS70">
        <v>54297.40399999998</v>
      </c>
      <c r="AT70">
        <v>154687.35299999986</v>
      </c>
      <c r="AU70">
        <v>145446.70699999999</v>
      </c>
      <c r="AV70">
        <v>390.86840000000001</v>
      </c>
      <c r="AW70">
        <v>16173.141199999998</v>
      </c>
      <c r="AX70">
        <v>16454.535</v>
      </c>
      <c r="AY70">
        <v>97643.85500000001</v>
      </c>
      <c r="AZ70">
        <v>68854.227999999959</v>
      </c>
      <c r="BA70">
        <v>255223.51099999994</v>
      </c>
      <c r="BB70">
        <v>4181.7420000000002</v>
      </c>
      <c r="BC70">
        <v>55343.794999999998</v>
      </c>
      <c r="BD70">
        <v>8732.7119999999995</v>
      </c>
      <c r="BE70">
        <v>31567.715</v>
      </c>
      <c r="BF70">
        <v>23905.175000000003</v>
      </c>
      <c r="BG70">
        <v>206438.01300000001</v>
      </c>
      <c r="BH70">
        <v>20265.457999999999</v>
      </c>
      <c r="BI70">
        <v>301484.61000000016</v>
      </c>
      <c r="BJ70">
        <v>58261.241999999998</v>
      </c>
      <c r="BK70">
        <v>69015.436000000074</v>
      </c>
      <c r="BL70">
        <v>6580.91</v>
      </c>
      <c r="BM70">
        <v>16424.626</v>
      </c>
    </row>
    <row r="71" spans="1:65" x14ac:dyDescent="0.25">
      <c r="A71" t="s">
        <v>200</v>
      </c>
      <c r="B71">
        <v>1805440.1208412442</v>
      </c>
      <c r="C71">
        <v>1171703.5289919111</v>
      </c>
      <c r="D71">
        <v>1971332.9090385993</v>
      </c>
      <c r="E71">
        <v>766615.56496139988</v>
      </c>
      <c r="F71">
        <v>1543077.9989999998</v>
      </c>
      <c r="G71">
        <v>112.758</v>
      </c>
      <c r="H71">
        <v>-4373.0690000000004</v>
      </c>
      <c r="I71">
        <v>0</v>
      </c>
      <c r="J71">
        <v>-36000</v>
      </c>
      <c r="K71">
        <v>59200</v>
      </c>
      <c r="L71">
        <v>181182</v>
      </c>
      <c r="M71">
        <v>10399.999999999998</v>
      </c>
      <c r="N71">
        <v>955441</v>
      </c>
      <c r="O71">
        <v>116805</v>
      </c>
      <c r="P71">
        <v>249456.00000000003</v>
      </c>
      <c r="Q71">
        <v>422523</v>
      </c>
      <c r="R71">
        <v>24587.000000000004</v>
      </c>
      <c r="S71">
        <v>608928</v>
      </c>
      <c r="T71">
        <v>1410666</v>
      </c>
      <c r="U71">
        <v>608928</v>
      </c>
      <c r="V71">
        <v>169</v>
      </c>
      <c r="W71">
        <v>-36.56</v>
      </c>
      <c r="X71">
        <v>0</v>
      </c>
      <c r="Y71">
        <v>100.14722222222223</v>
      </c>
      <c r="Z71">
        <v>504114.20699999994</v>
      </c>
      <c r="AA71">
        <v>153008.12799999991</v>
      </c>
      <c r="AB71">
        <v>10828.495000000001</v>
      </c>
      <c r="AC71">
        <v>83099.149999999994</v>
      </c>
      <c r="AD71">
        <v>24152.496999999999</v>
      </c>
      <c r="AE71">
        <v>10747.724</v>
      </c>
      <c r="AF71">
        <v>86072.977000000043</v>
      </c>
      <c r="AG71">
        <v>97344.013999999981</v>
      </c>
      <c r="AH71">
        <v>10662.168000000001</v>
      </c>
      <c r="AI71">
        <v>90732.161999999997</v>
      </c>
      <c r="AJ71">
        <v>204.25700000000001</v>
      </c>
      <c r="AK71">
        <v>14752.540999999999</v>
      </c>
      <c r="AL71">
        <v>6050.8810000000003</v>
      </c>
      <c r="AM71">
        <v>38280.651000000034</v>
      </c>
      <c r="AN71">
        <v>9100.8849999999984</v>
      </c>
      <c r="AO71">
        <v>105596.66159999999</v>
      </c>
      <c r="AP71">
        <v>114617.55399191112</v>
      </c>
      <c r="AQ71">
        <v>93702.461999999956</v>
      </c>
      <c r="AR71">
        <v>2887.4949999999994</v>
      </c>
      <c r="AS71">
        <v>56198.38</v>
      </c>
      <c r="AT71">
        <v>200639.62600000005</v>
      </c>
      <c r="AU71">
        <v>150317.80899999995</v>
      </c>
      <c r="AV71">
        <v>512.44499999999994</v>
      </c>
      <c r="AW71">
        <v>16830.070400000004</v>
      </c>
      <c r="AX71">
        <v>16522.543999999998</v>
      </c>
      <c r="AY71">
        <v>100364.04099999997</v>
      </c>
      <c r="AZ71">
        <v>59869.139000000017</v>
      </c>
      <c r="BA71">
        <v>261145.92700000026</v>
      </c>
      <c r="BB71">
        <v>4456.9410000000007</v>
      </c>
      <c r="BC71">
        <v>57739.742000000013</v>
      </c>
      <c r="BD71">
        <v>7581.9920000000002</v>
      </c>
      <c r="BE71">
        <v>32950.993000000002</v>
      </c>
      <c r="BF71">
        <v>24167.59</v>
      </c>
      <c r="BG71">
        <v>211577.58799999996</v>
      </c>
      <c r="BH71">
        <v>20314.536</v>
      </c>
      <c r="BI71">
        <v>308087.02</v>
      </c>
      <c r="BJ71">
        <v>61716.709000000003</v>
      </c>
      <c r="BK71">
        <v>71915.19603859965</v>
      </c>
      <c r="BL71">
        <v>7230.5910000000003</v>
      </c>
      <c r="BM71">
        <v>16942.649000000001</v>
      </c>
    </row>
    <row r="72" spans="1:65" x14ac:dyDescent="0.25">
      <c r="A72" t="s">
        <v>201</v>
      </c>
      <c r="B72">
        <v>1845516.4878695004</v>
      </c>
      <c r="C72">
        <v>1192367.5023225779</v>
      </c>
      <c r="D72">
        <v>2004646.547344801</v>
      </c>
      <c r="E72">
        <v>779994.40465519996</v>
      </c>
      <c r="F72">
        <v>1569757.665</v>
      </c>
      <c r="G72">
        <v>444.30599999999998</v>
      </c>
      <c r="H72">
        <v>-356.94499999999999</v>
      </c>
      <c r="I72">
        <v>0</v>
      </c>
      <c r="J72">
        <v>-44750</v>
      </c>
      <c r="K72">
        <v>60300</v>
      </c>
      <c r="L72">
        <v>191717</v>
      </c>
      <c r="M72">
        <v>16600.000000000004</v>
      </c>
      <c r="N72">
        <v>964254</v>
      </c>
      <c r="O72">
        <v>140207</v>
      </c>
      <c r="P72">
        <v>234759</v>
      </c>
      <c r="Q72">
        <v>400287</v>
      </c>
      <c r="R72">
        <v>40101</v>
      </c>
      <c r="S72">
        <v>617394.00000000012</v>
      </c>
      <c r="T72">
        <v>1430831</v>
      </c>
      <c r="U72">
        <v>617394.00000000012</v>
      </c>
      <c r="V72">
        <v>169</v>
      </c>
      <c r="W72">
        <v>14.09</v>
      </c>
      <c r="X72">
        <v>0</v>
      </c>
      <c r="Y72">
        <v>98.912849162011184</v>
      </c>
      <c r="Z72">
        <v>503940.01699999988</v>
      </c>
      <c r="AA72">
        <v>157592.61199999999</v>
      </c>
      <c r="AB72">
        <v>10911.980000000001</v>
      </c>
      <c r="AC72">
        <v>85436.450000000012</v>
      </c>
      <c r="AD72">
        <v>34655.993999999999</v>
      </c>
      <c r="AE72">
        <v>10718.609999999999</v>
      </c>
      <c r="AF72">
        <v>84051.615999999951</v>
      </c>
      <c r="AG72">
        <v>99082.003999999972</v>
      </c>
      <c r="AH72">
        <v>10734.546999999999</v>
      </c>
      <c r="AI72">
        <v>93122.913</v>
      </c>
      <c r="AJ72">
        <v>185.21900000000002</v>
      </c>
      <c r="AK72">
        <v>15281.766999999996</v>
      </c>
      <c r="AL72">
        <v>6048.5380000000014</v>
      </c>
      <c r="AM72">
        <v>39352.503000000004</v>
      </c>
      <c r="AN72">
        <v>9430.6473999999998</v>
      </c>
      <c r="AO72">
        <v>102039.15499999996</v>
      </c>
      <c r="AP72">
        <v>120688.08532257778</v>
      </c>
      <c r="AQ72">
        <v>95606.205000000031</v>
      </c>
      <c r="AR72">
        <v>2947.8150000000005</v>
      </c>
      <c r="AS72">
        <v>57655.078000000009</v>
      </c>
      <c r="AT72">
        <v>206494.52999999991</v>
      </c>
      <c r="AU72">
        <v>149755.69000000003</v>
      </c>
      <c r="AV72">
        <v>636.55060000000003</v>
      </c>
      <c r="AW72">
        <v>17006.61</v>
      </c>
      <c r="AX72">
        <v>16574.457000000002</v>
      </c>
      <c r="AY72">
        <v>102733.553</v>
      </c>
      <c r="AZ72">
        <v>57193.457999999977</v>
      </c>
      <c r="BA72">
        <v>267259.85700000025</v>
      </c>
      <c r="BB72">
        <v>4456.1410000000005</v>
      </c>
      <c r="BC72">
        <v>59477.06700000001</v>
      </c>
      <c r="BD72">
        <v>7662.3530000000001</v>
      </c>
      <c r="BE72">
        <v>33758.352999999996</v>
      </c>
      <c r="BF72">
        <v>25789.364000000001</v>
      </c>
      <c r="BG72">
        <v>216937.41599999991</v>
      </c>
      <c r="BH72">
        <v>21012.612000000005</v>
      </c>
      <c r="BI72">
        <v>314350.43800000031</v>
      </c>
      <c r="BJ72">
        <v>62160.18</v>
      </c>
      <c r="BK72">
        <v>70072.068344800267</v>
      </c>
      <c r="BL72">
        <v>6793.3980000000001</v>
      </c>
      <c r="BM72">
        <v>17408.197999999997</v>
      </c>
    </row>
    <row r="73" spans="1:65" x14ac:dyDescent="0.25">
      <c r="A73" t="s">
        <v>202</v>
      </c>
      <c r="B73">
        <v>1871847.6844995616</v>
      </c>
      <c r="C73">
        <v>1229768.2040153779</v>
      </c>
      <c r="D73">
        <v>2030322.0097938001</v>
      </c>
      <c r="E73">
        <v>768110.74220620003</v>
      </c>
      <c r="F73">
        <v>1581251.665</v>
      </c>
      <c r="G73">
        <v>335.31500000000005</v>
      </c>
      <c r="H73">
        <v>-557.55100000000004</v>
      </c>
      <c r="I73">
        <v>0</v>
      </c>
      <c r="J73">
        <v>-25000</v>
      </c>
      <c r="K73">
        <v>64900.000000000007</v>
      </c>
      <c r="L73">
        <v>177958</v>
      </c>
      <c r="M73">
        <v>11500</v>
      </c>
      <c r="N73">
        <v>911598.00000000012</v>
      </c>
      <c r="O73">
        <v>117121.00000000001</v>
      </c>
      <c r="P73">
        <v>236985</v>
      </c>
      <c r="Q73">
        <v>372762</v>
      </c>
      <c r="R73">
        <v>40917</v>
      </c>
      <c r="S73">
        <v>566282.99999999988</v>
      </c>
      <c r="T73">
        <v>1367458</v>
      </c>
      <c r="U73">
        <v>566282.99999999988</v>
      </c>
      <c r="V73">
        <v>169</v>
      </c>
      <c r="W73">
        <v>14.37</v>
      </c>
      <c r="X73">
        <v>0</v>
      </c>
      <c r="Y73">
        <v>101.8536</v>
      </c>
      <c r="Z73">
        <v>504157.65600000008</v>
      </c>
      <c r="AA73">
        <v>159847.45199999993</v>
      </c>
      <c r="AB73">
        <v>10690.589999999998</v>
      </c>
      <c r="AC73">
        <v>86670.751999999979</v>
      </c>
      <c r="AD73">
        <v>32292.917000000001</v>
      </c>
      <c r="AE73">
        <v>10952.111999999999</v>
      </c>
      <c r="AF73">
        <v>88818.974999999977</v>
      </c>
      <c r="AG73">
        <v>99831.642999999967</v>
      </c>
      <c r="AH73">
        <v>10888.613000000001</v>
      </c>
      <c r="AI73">
        <v>94732.489000000001</v>
      </c>
      <c r="AJ73">
        <v>184.173</v>
      </c>
      <c r="AK73">
        <v>15658.284000000001</v>
      </c>
      <c r="AL73">
        <v>6040.0489999999991</v>
      </c>
      <c r="AM73">
        <v>39925.028000000013</v>
      </c>
      <c r="AN73">
        <v>9402.8823999999986</v>
      </c>
      <c r="AO73">
        <v>103654.40699999995</v>
      </c>
      <c r="AP73">
        <v>122237.33501537777</v>
      </c>
      <c r="AQ73">
        <v>95798.083999999959</v>
      </c>
      <c r="AR73">
        <v>2942.9220000000018</v>
      </c>
      <c r="AS73">
        <v>58314.897000000004</v>
      </c>
      <c r="AT73">
        <v>228956.01</v>
      </c>
      <c r="AU73">
        <v>151674.83499999999</v>
      </c>
      <c r="AV73">
        <v>650.64059999999995</v>
      </c>
      <c r="AW73">
        <v>17462.738000000005</v>
      </c>
      <c r="AX73">
        <v>16729.606</v>
      </c>
      <c r="AY73">
        <v>104526.82399999998</v>
      </c>
      <c r="AZ73">
        <v>64166.42599999997</v>
      </c>
      <c r="BA73">
        <v>272662.96599999996</v>
      </c>
      <c r="BB73">
        <v>4432.1270000000004</v>
      </c>
      <c r="BC73">
        <v>60474.255999999994</v>
      </c>
      <c r="BD73">
        <v>7759.951</v>
      </c>
      <c r="BE73">
        <v>34039.951000000001</v>
      </c>
      <c r="BF73">
        <v>28599.264000000003</v>
      </c>
      <c r="BG73">
        <v>220380.78599999996</v>
      </c>
      <c r="BH73">
        <v>20839.597000000005</v>
      </c>
      <c r="BI73">
        <v>315860.56700000021</v>
      </c>
      <c r="BJ73">
        <v>62654.392999999996</v>
      </c>
      <c r="BK73">
        <v>70161.515793800325</v>
      </c>
      <c r="BL73">
        <v>7324.0770000000002</v>
      </c>
      <c r="BM73">
        <v>17692.422999999995</v>
      </c>
    </row>
    <row r="74" spans="1:65" x14ac:dyDescent="0.25">
      <c r="A74" t="s">
        <v>203</v>
      </c>
      <c r="B74">
        <v>1888719.7241974918</v>
      </c>
      <c r="C74">
        <v>1269417.0112888</v>
      </c>
      <c r="D74">
        <v>2046568.1119447998</v>
      </c>
      <c r="E74">
        <v>746935.13105520001</v>
      </c>
      <c r="F74">
        <v>1595330.665</v>
      </c>
      <c r="G74">
        <v>373.77800000000002</v>
      </c>
      <c r="H74">
        <v>-651.19200000000001</v>
      </c>
      <c r="I74">
        <v>25000</v>
      </c>
      <c r="J74">
        <v>0</v>
      </c>
      <c r="K74">
        <v>43200</v>
      </c>
      <c r="L74">
        <v>180899</v>
      </c>
      <c r="M74">
        <v>14300</v>
      </c>
      <c r="N74">
        <v>905497</v>
      </c>
      <c r="O74">
        <v>151060</v>
      </c>
      <c r="P74">
        <v>231236.00000000003</v>
      </c>
      <c r="Q74">
        <v>370588</v>
      </c>
      <c r="R74">
        <v>39949</v>
      </c>
      <c r="S74">
        <v>579148</v>
      </c>
      <c r="T74">
        <v>1357581</v>
      </c>
      <c r="U74">
        <v>579148</v>
      </c>
      <c r="V74">
        <v>169</v>
      </c>
      <c r="W74">
        <v>11.32</v>
      </c>
      <c r="X74">
        <v>120.245</v>
      </c>
      <c r="Y74">
        <v>0</v>
      </c>
      <c r="Z74">
        <v>504327.83899999998</v>
      </c>
      <c r="AA74">
        <v>161323.71999999994</v>
      </c>
      <c r="AB74">
        <v>10865.340999999999</v>
      </c>
      <c r="AC74">
        <v>86548.881999999983</v>
      </c>
      <c r="AD74">
        <v>30532.396999999997</v>
      </c>
      <c r="AE74">
        <v>11013.423000000001</v>
      </c>
      <c r="AF74">
        <v>90493.030999999974</v>
      </c>
      <c r="AG74">
        <v>101157.26999999999</v>
      </c>
      <c r="AH74">
        <v>10711.684999999999</v>
      </c>
      <c r="AI74">
        <v>95756.338000000018</v>
      </c>
      <c r="AJ74">
        <v>186.185</v>
      </c>
      <c r="AK74">
        <v>15900.824999999999</v>
      </c>
      <c r="AL74">
        <v>6055.3689999999997</v>
      </c>
      <c r="AM74">
        <v>40526.105000000018</v>
      </c>
      <c r="AN74">
        <v>9464.2879999999986</v>
      </c>
      <c r="AO74">
        <v>104670.33500000004</v>
      </c>
      <c r="AP74">
        <v>122609.98428879998</v>
      </c>
      <c r="AQ74">
        <v>95807.224999999991</v>
      </c>
      <c r="AR74">
        <v>2880.8880000000022</v>
      </c>
      <c r="AS74">
        <v>59113.215999999979</v>
      </c>
      <c r="AT74">
        <v>264257.01400000008</v>
      </c>
      <c r="AU74">
        <v>152612.88999999993</v>
      </c>
      <c r="AV74">
        <v>775.16200000000003</v>
      </c>
      <c r="AW74">
        <v>17554.056000000004</v>
      </c>
      <c r="AX74">
        <v>16774.275000000001</v>
      </c>
      <c r="AY74">
        <v>105477.55300000001</v>
      </c>
      <c r="AZ74">
        <v>65749.20199999999</v>
      </c>
      <c r="BA74">
        <v>275431.18399999989</v>
      </c>
      <c r="BB74">
        <v>4475.4219999999996</v>
      </c>
      <c r="BC74">
        <v>61006.895000000033</v>
      </c>
      <c r="BD74">
        <v>8358.1370000000006</v>
      </c>
      <c r="BE74">
        <v>34540.139000000003</v>
      </c>
      <c r="BF74">
        <v>30930.227000000006</v>
      </c>
      <c r="BG74">
        <v>222775.06099999999</v>
      </c>
      <c r="BH74">
        <v>20607.122000000003</v>
      </c>
      <c r="BI74">
        <v>319349.78299999988</v>
      </c>
      <c r="BJ74">
        <v>61949.650999999998</v>
      </c>
      <c r="BK74">
        <v>68206.164944799646</v>
      </c>
      <c r="BL74">
        <v>7413.7920000000004</v>
      </c>
      <c r="BM74">
        <v>17797.047000000002</v>
      </c>
    </row>
    <row r="75" spans="1:65" x14ac:dyDescent="0.25">
      <c r="A75" t="s">
        <v>204</v>
      </c>
      <c r="B75">
        <v>1888233.8584293609</v>
      </c>
      <c r="C75">
        <v>1261179.4612888</v>
      </c>
      <c r="D75">
        <v>2063872.8656299994</v>
      </c>
      <c r="E75">
        <v>771143.57536999986</v>
      </c>
      <c r="F75">
        <v>1618415.9989999998</v>
      </c>
      <c r="G75">
        <v>19811.493000000002</v>
      </c>
      <c r="H75">
        <v>0</v>
      </c>
      <c r="I75">
        <v>0</v>
      </c>
      <c r="J75">
        <v>-49000</v>
      </c>
      <c r="K75">
        <v>46500</v>
      </c>
      <c r="L75">
        <v>179096</v>
      </c>
      <c r="M75">
        <v>18700.000000000004</v>
      </c>
      <c r="N75">
        <v>930974.00000000012</v>
      </c>
      <c r="O75">
        <v>151788</v>
      </c>
      <c r="P75">
        <v>235531.99999999997</v>
      </c>
      <c r="Q75">
        <v>369443.99999999988</v>
      </c>
      <c r="R75">
        <v>44624</v>
      </c>
      <c r="S75">
        <v>586431.99999999988</v>
      </c>
      <c r="T75">
        <v>1390226.0000000002</v>
      </c>
      <c r="U75">
        <v>586431.99999999988</v>
      </c>
      <c r="V75">
        <v>189.2</v>
      </c>
      <c r="W75">
        <v>0</v>
      </c>
      <c r="X75">
        <v>0</v>
      </c>
      <c r="Y75">
        <v>97.165306122448982</v>
      </c>
      <c r="Z75">
        <v>504278.50200000004</v>
      </c>
      <c r="AA75">
        <v>161655.2589999999</v>
      </c>
      <c r="AB75">
        <v>11595.591</v>
      </c>
      <c r="AC75">
        <v>85736.647999999986</v>
      </c>
      <c r="AD75">
        <v>34198.050999999992</v>
      </c>
      <c r="AE75">
        <v>10929.659000000001</v>
      </c>
      <c r="AF75">
        <v>86326.19600000004</v>
      </c>
      <c r="AG75">
        <v>100407.04900000003</v>
      </c>
      <c r="AH75">
        <v>13521.270999999999</v>
      </c>
      <c r="AI75">
        <v>95679.32699999999</v>
      </c>
      <c r="AJ75">
        <v>208.33100000000002</v>
      </c>
      <c r="AK75">
        <v>15986.571999999996</v>
      </c>
      <c r="AL75">
        <v>6033.5179999999991</v>
      </c>
      <c r="AM75">
        <v>40729.38499999998</v>
      </c>
      <c r="AN75">
        <v>12316.852599999998</v>
      </c>
      <c r="AO75">
        <v>105024.71499999995</v>
      </c>
      <c r="AP75">
        <v>108528.35228880002</v>
      </c>
      <c r="AQ75">
        <v>95953.452000000005</v>
      </c>
      <c r="AR75">
        <v>2997.2300000000014</v>
      </c>
      <c r="AS75">
        <v>59404.763999999981</v>
      </c>
      <c r="AT75">
        <v>262502.36300000001</v>
      </c>
      <c r="AU75">
        <v>153559.99800000002</v>
      </c>
      <c r="AV75">
        <v>1487.7533999999998</v>
      </c>
      <c r="AW75">
        <v>17697.269</v>
      </c>
      <c r="AX75">
        <v>16689.668000000001</v>
      </c>
      <c r="AY75">
        <v>106078.16299999993</v>
      </c>
      <c r="AZ75">
        <v>62491.930999999997</v>
      </c>
      <c r="BA75">
        <v>274489.212</v>
      </c>
      <c r="BB75">
        <v>4532.8989999999994</v>
      </c>
      <c r="BC75">
        <v>61129.04800000001</v>
      </c>
      <c r="BD75">
        <v>9253.0839999999989</v>
      </c>
      <c r="BE75">
        <v>34489.084999999999</v>
      </c>
      <c r="BF75">
        <v>33249.235000000001</v>
      </c>
      <c r="BG75">
        <v>240290.10399999988</v>
      </c>
      <c r="BH75">
        <v>21025.913000000004</v>
      </c>
      <c r="BI75">
        <v>317141.64599999995</v>
      </c>
      <c r="BJ75">
        <v>62474.489000000001</v>
      </c>
      <c r="BK75">
        <v>69700.989630000258</v>
      </c>
      <c r="BL75">
        <v>7468.2309999999998</v>
      </c>
      <c r="BM75">
        <v>17790.521000000001</v>
      </c>
    </row>
    <row r="76" spans="1:65" x14ac:dyDescent="0.25">
      <c r="A76" t="s">
        <v>205</v>
      </c>
      <c r="B76">
        <v>1883036.5980107752</v>
      </c>
      <c r="C76">
        <v>1274174.8038519111</v>
      </c>
      <c r="D76">
        <v>2060121.4819387996</v>
      </c>
      <c r="E76">
        <v>753570.56606119999</v>
      </c>
      <c r="F76">
        <v>1616867.3319999999</v>
      </c>
      <c r="G76">
        <v>11113.349</v>
      </c>
      <c r="H76">
        <v>-83.462000000000003</v>
      </c>
      <c r="I76">
        <v>0</v>
      </c>
      <c r="J76">
        <v>-20000</v>
      </c>
      <c r="K76">
        <v>49400</v>
      </c>
      <c r="L76">
        <v>184395</v>
      </c>
      <c r="M76">
        <v>20200</v>
      </c>
      <c r="N76">
        <v>963899.99999999988</v>
      </c>
      <c r="O76">
        <v>169322.99999999997</v>
      </c>
      <c r="P76">
        <v>226456</v>
      </c>
      <c r="Q76">
        <v>388792</v>
      </c>
      <c r="R76">
        <v>39726</v>
      </c>
      <c r="S76">
        <v>627715</v>
      </c>
      <c r="T76">
        <v>1414476.9999999995</v>
      </c>
      <c r="U76">
        <v>627715</v>
      </c>
      <c r="V76">
        <v>183.57</v>
      </c>
      <c r="W76">
        <v>19.440000000000001</v>
      </c>
      <c r="X76">
        <v>0</v>
      </c>
      <c r="Y76">
        <v>101.703</v>
      </c>
      <c r="Z76">
        <v>504557.66400000011</v>
      </c>
      <c r="AA76">
        <v>161404.28700000007</v>
      </c>
      <c r="AB76">
        <v>10793.364000000001</v>
      </c>
      <c r="AC76">
        <v>81978.021000000008</v>
      </c>
      <c r="AD76">
        <v>34825.368000000002</v>
      </c>
      <c r="AE76">
        <v>10940.516</v>
      </c>
      <c r="AF76">
        <v>83691.467000000004</v>
      </c>
      <c r="AG76">
        <v>100288.79099999995</v>
      </c>
      <c r="AH76">
        <v>12540.186999999998</v>
      </c>
      <c r="AI76">
        <v>95501.925000000003</v>
      </c>
      <c r="AJ76">
        <v>179.56800000000001</v>
      </c>
      <c r="AK76">
        <v>16116.155999999999</v>
      </c>
      <c r="AL76">
        <v>6027.9299999999985</v>
      </c>
      <c r="AM76">
        <v>40411.018999999993</v>
      </c>
      <c r="AN76">
        <v>10232.696800000002</v>
      </c>
      <c r="AO76">
        <v>104365.30640000003</v>
      </c>
      <c r="AP76">
        <v>107629.74585191111</v>
      </c>
      <c r="AQ76">
        <v>96275.310000000041</v>
      </c>
      <c r="AR76">
        <v>2852.1590000000015</v>
      </c>
      <c r="AS76">
        <v>59019.749000000003</v>
      </c>
      <c r="AT76">
        <v>277824.66000000003</v>
      </c>
      <c r="AU76">
        <v>154800.40599999984</v>
      </c>
      <c r="AV76">
        <v>1134.7341999999999</v>
      </c>
      <c r="AW76">
        <v>17670.624600000003</v>
      </c>
      <c r="AX76">
        <v>16581.194</v>
      </c>
      <c r="AY76">
        <v>106054.90599999999</v>
      </c>
      <c r="AZ76">
        <v>64164.687999999973</v>
      </c>
      <c r="BA76">
        <v>272386.06599999982</v>
      </c>
      <c r="BB76">
        <v>4531.9949999999999</v>
      </c>
      <c r="BC76">
        <v>60490.957000000009</v>
      </c>
      <c r="BD76">
        <v>12722.982</v>
      </c>
      <c r="BE76">
        <v>33884.982000000004</v>
      </c>
      <c r="BF76">
        <v>33522.720000000001</v>
      </c>
      <c r="BG76">
        <v>241996.1339999999</v>
      </c>
      <c r="BH76">
        <v>20441.57</v>
      </c>
      <c r="BI76">
        <v>318925.15399999992</v>
      </c>
      <c r="BJ76">
        <v>62434.775999999998</v>
      </c>
      <c r="BK76">
        <v>69855.834938800122</v>
      </c>
      <c r="BL76">
        <v>7485.335</v>
      </c>
      <c r="BM76">
        <v>17755.337</v>
      </c>
    </row>
    <row r="77" spans="1:65" x14ac:dyDescent="0.25">
      <c r="A77" t="s">
        <v>206</v>
      </c>
      <c r="B77">
        <v>1877770.7175243199</v>
      </c>
      <c r="C77">
        <v>1257346.2105195555</v>
      </c>
      <c r="D77">
        <v>2034014.2727010003</v>
      </c>
      <c r="E77">
        <v>745604.22529900004</v>
      </c>
      <c r="F77">
        <v>1599973.3319999999</v>
      </c>
      <c r="G77">
        <v>1221.6370000000002</v>
      </c>
      <c r="H77">
        <v>-178.83400000000003</v>
      </c>
      <c r="I77">
        <v>0</v>
      </c>
      <c r="J77">
        <v>0</v>
      </c>
      <c r="K77">
        <v>49500</v>
      </c>
      <c r="L77">
        <v>187543</v>
      </c>
      <c r="M77">
        <v>17700</v>
      </c>
      <c r="N77">
        <v>965026</v>
      </c>
      <c r="O77">
        <v>175648.00000000003</v>
      </c>
      <c r="P77">
        <v>232615</v>
      </c>
      <c r="Q77">
        <v>400273.99999999994</v>
      </c>
      <c r="R77">
        <v>35952</v>
      </c>
      <c r="S77">
        <v>643122</v>
      </c>
      <c r="T77">
        <v>1421136</v>
      </c>
      <c r="U77">
        <v>643122</v>
      </c>
      <c r="V77">
        <v>169.04</v>
      </c>
      <c r="W77">
        <v>16.89</v>
      </c>
      <c r="X77">
        <v>0</v>
      </c>
      <c r="Y77">
        <v>0</v>
      </c>
      <c r="Z77">
        <v>503761.26899999991</v>
      </c>
      <c r="AA77">
        <v>160657.22500000003</v>
      </c>
      <c r="AB77">
        <v>10824.368999999999</v>
      </c>
      <c r="AC77">
        <v>80209.17</v>
      </c>
      <c r="AD77">
        <v>35045.074999999997</v>
      </c>
      <c r="AE77">
        <v>10980.102000000001</v>
      </c>
      <c r="AF77">
        <v>83830.587000000029</v>
      </c>
      <c r="AG77">
        <v>99478.980999999971</v>
      </c>
      <c r="AH77">
        <v>10707.858000000002</v>
      </c>
      <c r="AI77">
        <v>94651.283999999971</v>
      </c>
      <c r="AJ77">
        <v>185.71699999999998</v>
      </c>
      <c r="AK77">
        <v>16194.048000000001</v>
      </c>
      <c r="AL77">
        <v>6024.6920000000018</v>
      </c>
      <c r="AM77">
        <v>40368.626999999993</v>
      </c>
      <c r="AN77">
        <v>9360.5999999999985</v>
      </c>
      <c r="AO77">
        <v>103625.07959999998</v>
      </c>
      <c r="AP77">
        <v>107824.38851955559</v>
      </c>
      <c r="AQ77">
        <v>97244.318999999959</v>
      </c>
      <c r="AR77">
        <v>2750.4410000000012</v>
      </c>
      <c r="AS77">
        <v>58466.88700000001</v>
      </c>
      <c r="AT77">
        <v>270148.11800000002</v>
      </c>
      <c r="AU77">
        <v>134510.33600000004</v>
      </c>
      <c r="AV77">
        <v>777.96500000000003</v>
      </c>
      <c r="AW77">
        <v>17773.187400000003</v>
      </c>
      <c r="AX77">
        <v>16260.464</v>
      </c>
      <c r="AY77">
        <v>105561.59499999997</v>
      </c>
      <c r="AZ77">
        <v>60793.917000000001</v>
      </c>
      <c r="BA77">
        <v>271264.72200000007</v>
      </c>
      <c r="BB77">
        <v>4531.822000000001</v>
      </c>
      <c r="BC77">
        <v>60301.351999999999</v>
      </c>
      <c r="BD77">
        <v>12709.228999999999</v>
      </c>
      <c r="BE77">
        <v>33624.228000000003</v>
      </c>
      <c r="BF77">
        <v>33189.195</v>
      </c>
      <c r="BG77">
        <v>244020.87599999999</v>
      </c>
      <c r="BH77">
        <v>19469.675999999999</v>
      </c>
      <c r="BI77">
        <v>317514.62199999974</v>
      </c>
      <c r="BJ77">
        <v>61987.154000000002</v>
      </c>
      <c r="BK77">
        <v>69949.524700999726</v>
      </c>
      <c r="BL77">
        <v>7163.674</v>
      </c>
      <c r="BM77">
        <v>17618.106999999996</v>
      </c>
    </row>
    <row r="78" spans="1:65" x14ac:dyDescent="0.25">
      <c r="A78" t="s">
        <v>207</v>
      </c>
      <c r="B78">
        <v>1869695.1845525764</v>
      </c>
      <c r="C78">
        <v>1233377.6594279108</v>
      </c>
      <c r="D78">
        <v>2022253.6614396004</v>
      </c>
      <c r="E78">
        <v>755762.55056040001</v>
      </c>
      <c r="F78">
        <v>1588780.665</v>
      </c>
      <c r="G78">
        <v>4852.4049999999988</v>
      </c>
      <c r="H78">
        <v>-129.994</v>
      </c>
      <c r="I78">
        <v>0</v>
      </c>
      <c r="J78">
        <v>-15250</v>
      </c>
      <c r="K78">
        <v>51200</v>
      </c>
      <c r="L78">
        <v>191058.00000000003</v>
      </c>
      <c r="M78">
        <v>14900</v>
      </c>
      <c r="N78">
        <v>979546</v>
      </c>
      <c r="O78">
        <v>176751</v>
      </c>
      <c r="P78">
        <v>246871</v>
      </c>
      <c r="Q78">
        <v>418471</v>
      </c>
      <c r="R78">
        <v>33636</v>
      </c>
      <c r="S78">
        <v>661322</v>
      </c>
      <c r="T78">
        <v>1451110.9999999998</v>
      </c>
      <c r="U78">
        <v>661322</v>
      </c>
      <c r="V78">
        <v>173.11</v>
      </c>
      <c r="W78">
        <v>15.64</v>
      </c>
      <c r="X78">
        <v>0</v>
      </c>
      <c r="Y78">
        <v>102.55737704918033</v>
      </c>
      <c r="Z78">
        <v>504317.8979999997</v>
      </c>
      <c r="AA78">
        <v>159346.35500000007</v>
      </c>
      <c r="AB78">
        <v>10747.599</v>
      </c>
      <c r="AC78">
        <v>79216.492000000013</v>
      </c>
      <c r="AD78">
        <v>32417.717000000001</v>
      </c>
      <c r="AE78">
        <v>10896.807999999999</v>
      </c>
      <c r="AF78">
        <v>81048.335999999952</v>
      </c>
      <c r="AG78">
        <v>99737.347000000023</v>
      </c>
      <c r="AH78">
        <v>11359.302999999998</v>
      </c>
      <c r="AI78">
        <v>93468.662999999986</v>
      </c>
      <c r="AJ78">
        <v>178.04300000000001</v>
      </c>
      <c r="AK78">
        <v>16199.535</v>
      </c>
      <c r="AL78">
        <v>6024.8300000000017</v>
      </c>
      <c r="AM78">
        <v>39864.091000000015</v>
      </c>
      <c r="AN78">
        <v>9656.6402000000016</v>
      </c>
      <c r="AO78">
        <v>102862.65000000002</v>
      </c>
      <c r="AP78">
        <v>107318.00542791111</v>
      </c>
      <c r="AQ78">
        <v>98534.412000000026</v>
      </c>
      <c r="AR78">
        <v>2781.8150000000019</v>
      </c>
      <c r="AS78">
        <v>58386.467999999964</v>
      </c>
      <c r="AT78">
        <v>253539.04700000005</v>
      </c>
      <c r="AU78">
        <v>128415.86599999995</v>
      </c>
      <c r="AV78">
        <v>814.44479999999999</v>
      </c>
      <c r="AW78">
        <v>17585.703999999998</v>
      </c>
      <c r="AX78">
        <v>16189.167000000001</v>
      </c>
      <c r="AY78">
        <v>104589.50199999999</v>
      </c>
      <c r="AZ78">
        <v>59097.265999999989</v>
      </c>
      <c r="BA78">
        <v>267911.01199999993</v>
      </c>
      <c r="BB78">
        <v>4543.3319999999994</v>
      </c>
      <c r="BC78">
        <v>59760.606999999996</v>
      </c>
      <c r="BD78">
        <v>12499.335999999999</v>
      </c>
      <c r="BE78">
        <v>33020.335000000006</v>
      </c>
      <c r="BF78">
        <v>33393.078999999998</v>
      </c>
      <c r="BG78">
        <v>244730.02100000001</v>
      </c>
      <c r="BH78">
        <v>18666.180999999997</v>
      </c>
      <c r="BI78">
        <v>318174.87599999987</v>
      </c>
      <c r="BJ78">
        <v>61987.627</v>
      </c>
      <c r="BK78">
        <v>71994.054439600222</v>
      </c>
      <c r="BL78">
        <v>6797.9930000000004</v>
      </c>
      <c r="BM78">
        <v>17558.863000000001</v>
      </c>
    </row>
    <row r="79" spans="1:65" x14ac:dyDescent="0.25">
      <c r="A79" t="s">
        <v>208</v>
      </c>
      <c r="B79">
        <v>1861406.1077946378</v>
      </c>
      <c r="C79">
        <v>1209838.8584279113</v>
      </c>
      <c r="D79">
        <v>2006605.4189666</v>
      </c>
      <c r="E79">
        <v>763500.5660333999</v>
      </c>
      <c r="F79">
        <v>1569555.3319999999</v>
      </c>
      <c r="G79">
        <v>3985.3769999999995</v>
      </c>
      <c r="H79">
        <v>-159.26499999999999</v>
      </c>
      <c r="I79">
        <v>9500</v>
      </c>
      <c r="J79">
        <v>0</v>
      </c>
      <c r="K79">
        <v>30000</v>
      </c>
      <c r="L79">
        <v>200444.00000000003</v>
      </c>
      <c r="M79">
        <v>17400</v>
      </c>
      <c r="N79">
        <v>979949.99999999988</v>
      </c>
      <c r="O79">
        <v>176743</v>
      </c>
      <c r="P79">
        <v>243072.99999999997</v>
      </c>
      <c r="Q79">
        <v>435525.99999999994</v>
      </c>
      <c r="R79">
        <v>34055</v>
      </c>
      <c r="S79">
        <v>659669</v>
      </c>
      <c r="T79">
        <v>1457522</v>
      </c>
      <c r="U79">
        <v>659669</v>
      </c>
      <c r="V79">
        <v>172.42</v>
      </c>
      <c r="W79">
        <v>13.07</v>
      </c>
      <c r="X79">
        <v>122.3</v>
      </c>
      <c r="Y79">
        <v>0</v>
      </c>
      <c r="Z79">
        <v>504668.05399999995</v>
      </c>
      <c r="AA79">
        <v>158733.0780000001</v>
      </c>
      <c r="AB79">
        <v>10858.641</v>
      </c>
      <c r="AC79">
        <v>80046.685999999987</v>
      </c>
      <c r="AD79">
        <v>24544.457999999999</v>
      </c>
      <c r="AE79">
        <v>10829.463000000003</v>
      </c>
      <c r="AF79">
        <v>77422.38499999998</v>
      </c>
      <c r="AG79">
        <v>98344.303000000014</v>
      </c>
      <c r="AH79">
        <v>11203.974999999999</v>
      </c>
      <c r="AI79">
        <v>92402.095999999976</v>
      </c>
      <c r="AJ79">
        <v>170.11799999999999</v>
      </c>
      <c r="AK79">
        <v>16173.825000000001</v>
      </c>
      <c r="AL79">
        <v>6021.2899999999991</v>
      </c>
      <c r="AM79">
        <v>39643.573000000011</v>
      </c>
      <c r="AN79">
        <v>9023.4164000000001</v>
      </c>
      <c r="AO79">
        <v>102068.90939999999</v>
      </c>
      <c r="AP79">
        <v>105794.71542791111</v>
      </c>
      <c r="AQ79">
        <v>97779.996000000014</v>
      </c>
      <c r="AR79">
        <v>2694.2640000000006</v>
      </c>
      <c r="AS79">
        <v>57633.146999999968</v>
      </c>
      <c r="AT79">
        <v>229916.8649999999</v>
      </c>
      <c r="AU79">
        <v>128854.56499999999</v>
      </c>
      <c r="AV79">
        <v>682.9896</v>
      </c>
      <c r="AW79">
        <v>17742.8236</v>
      </c>
      <c r="AX79">
        <v>16181.468000000001</v>
      </c>
      <c r="AY79">
        <v>103920.27399999996</v>
      </c>
      <c r="AZ79">
        <v>70081.27499999998</v>
      </c>
      <c r="BA79">
        <v>268271.60200000019</v>
      </c>
      <c r="BB79">
        <v>4502.9779999999992</v>
      </c>
      <c r="BC79">
        <v>58788.375999999997</v>
      </c>
      <c r="BD79">
        <v>13157.767</v>
      </c>
      <c r="BE79">
        <v>32695.769</v>
      </c>
      <c r="BF79">
        <v>34858.168000000005</v>
      </c>
      <c r="BG79">
        <v>238722.93199999991</v>
      </c>
      <c r="BH79">
        <v>18286.398000000005</v>
      </c>
      <c r="BI79">
        <v>316090.80199999985</v>
      </c>
      <c r="BJ79">
        <v>62452.336000000003</v>
      </c>
      <c r="BK79">
        <v>70507.092966600219</v>
      </c>
      <c r="BL79">
        <v>7317.2970000000005</v>
      </c>
      <c r="BM79">
        <v>17356.106000000003</v>
      </c>
    </row>
    <row r="80" spans="1:65" x14ac:dyDescent="0.25">
      <c r="A80" t="s">
        <v>209</v>
      </c>
      <c r="B80">
        <v>1847760.3087165726</v>
      </c>
      <c r="C80">
        <v>1184283.3534091555</v>
      </c>
      <c r="D80">
        <v>1984703.7922072003</v>
      </c>
      <c r="E80">
        <v>766030.90079279989</v>
      </c>
      <c r="F80">
        <v>1549639.9989999998</v>
      </c>
      <c r="G80">
        <v>224.78299999999999</v>
      </c>
      <c r="H80">
        <v>-599.78699999999992</v>
      </c>
      <c r="I80">
        <v>3750</v>
      </c>
      <c r="J80">
        <v>0</v>
      </c>
      <c r="K80">
        <v>29600</v>
      </c>
      <c r="L80">
        <v>221344</v>
      </c>
      <c r="M80">
        <v>14200</v>
      </c>
      <c r="N80">
        <v>1021729.9999999999</v>
      </c>
      <c r="O80">
        <v>182264</v>
      </c>
      <c r="P80">
        <v>249889</v>
      </c>
      <c r="Q80">
        <v>491508</v>
      </c>
      <c r="R80">
        <v>26413</v>
      </c>
      <c r="S80">
        <v>717572</v>
      </c>
      <c r="T80">
        <v>1519375.9999999998</v>
      </c>
      <c r="U80">
        <v>717572</v>
      </c>
      <c r="V80">
        <v>169</v>
      </c>
      <c r="W80">
        <v>12.51</v>
      </c>
      <c r="X80">
        <v>122.3</v>
      </c>
      <c r="Y80">
        <v>0</v>
      </c>
      <c r="Z80">
        <v>504325.92200000014</v>
      </c>
      <c r="AA80">
        <v>157914.05200000003</v>
      </c>
      <c r="AB80">
        <v>10827.955000000002</v>
      </c>
      <c r="AC80">
        <v>82266.895000000019</v>
      </c>
      <c r="AD80">
        <v>26444.005000000001</v>
      </c>
      <c r="AE80">
        <v>10862.575999999999</v>
      </c>
      <c r="AF80">
        <v>66364.456999999995</v>
      </c>
      <c r="AG80">
        <v>97342.911000000051</v>
      </c>
      <c r="AH80">
        <v>10762.991</v>
      </c>
      <c r="AI80">
        <v>91156.942000000025</v>
      </c>
      <c r="AJ80">
        <v>185.804</v>
      </c>
      <c r="AK80">
        <v>15941.003000000001</v>
      </c>
      <c r="AL80">
        <v>6007.6309999999994</v>
      </c>
      <c r="AM80">
        <v>39292.303000000007</v>
      </c>
      <c r="AN80">
        <v>8915.4606000000003</v>
      </c>
      <c r="AO80">
        <v>101553.02559999999</v>
      </c>
      <c r="AP80">
        <v>104668.61740915554</v>
      </c>
      <c r="AQ80">
        <v>97192.549000000028</v>
      </c>
      <c r="AR80">
        <v>2745.8019999999983</v>
      </c>
      <c r="AS80">
        <v>56892.441999999988</v>
      </c>
      <c r="AT80">
        <v>217154.93899999995</v>
      </c>
      <c r="AU80">
        <v>127492.26299999999</v>
      </c>
      <c r="AV80">
        <v>676.73440000000005</v>
      </c>
      <c r="AW80">
        <v>17421.791400000002</v>
      </c>
      <c r="AX80">
        <v>16179.023999999998</v>
      </c>
      <c r="AY80">
        <v>102908.33999999997</v>
      </c>
      <c r="AZ80">
        <v>68689.313999999969</v>
      </c>
      <c r="BA80">
        <v>265488.02699999989</v>
      </c>
      <c r="BB80">
        <v>4523.8600000000006</v>
      </c>
      <c r="BC80">
        <v>58434.597000000009</v>
      </c>
      <c r="BD80">
        <v>12913.564999999999</v>
      </c>
      <c r="BE80">
        <v>32109.563999999998</v>
      </c>
      <c r="BF80">
        <v>35468.327999999994</v>
      </c>
      <c r="BG80">
        <v>227696.18299999999</v>
      </c>
      <c r="BH80">
        <v>18274.953999999998</v>
      </c>
      <c r="BI80">
        <v>314481.50700000004</v>
      </c>
      <c r="BJ80">
        <v>61899.822</v>
      </c>
      <c r="BK80">
        <v>71048.703207199986</v>
      </c>
      <c r="BL80">
        <v>7254.1679999999997</v>
      </c>
      <c r="BM80">
        <v>17208.118000000002</v>
      </c>
    </row>
    <row r="81" spans="1:65" x14ac:dyDescent="0.25">
      <c r="A81" t="s">
        <v>210</v>
      </c>
      <c r="B81">
        <v>1831540.147900959</v>
      </c>
      <c r="C81">
        <v>1167348.7761311999</v>
      </c>
      <c r="D81">
        <v>1968050.7684298002</v>
      </c>
      <c r="E81">
        <v>765729.5635702</v>
      </c>
      <c r="F81">
        <v>1537356.3319999999</v>
      </c>
      <c r="G81">
        <v>571.74599999999998</v>
      </c>
      <c r="H81">
        <v>-313.13799999999998</v>
      </c>
      <c r="I81">
        <v>0</v>
      </c>
      <c r="J81">
        <v>-5000</v>
      </c>
      <c r="K81">
        <v>39599.999999999993</v>
      </c>
      <c r="L81">
        <v>215664</v>
      </c>
      <c r="M81">
        <v>6100</v>
      </c>
      <c r="N81">
        <v>1000370</v>
      </c>
      <c r="O81">
        <v>168171</v>
      </c>
      <c r="P81">
        <v>257914.99999999997</v>
      </c>
      <c r="Q81">
        <v>485738</v>
      </c>
      <c r="R81">
        <v>27343</v>
      </c>
      <c r="S81">
        <v>699609.00000000012</v>
      </c>
      <c r="T81">
        <v>1501292</v>
      </c>
      <c r="U81">
        <v>699609.00000000012</v>
      </c>
      <c r="V81">
        <v>169</v>
      </c>
      <c r="W81">
        <v>17.57</v>
      </c>
      <c r="X81">
        <v>0</v>
      </c>
      <c r="Y81">
        <v>103.7</v>
      </c>
      <c r="Z81">
        <v>504437.79600000003</v>
      </c>
      <c r="AA81">
        <v>156690.81700000001</v>
      </c>
      <c r="AB81">
        <v>10684.7</v>
      </c>
      <c r="AC81">
        <v>86480.354999999996</v>
      </c>
      <c r="AD81">
        <v>24264.785000000003</v>
      </c>
      <c r="AE81">
        <v>10731.14</v>
      </c>
      <c r="AF81">
        <v>66906.256999999969</v>
      </c>
      <c r="AG81">
        <v>95256.47899999989</v>
      </c>
      <c r="AH81">
        <v>10716.523999999999</v>
      </c>
      <c r="AI81">
        <v>89526.947000000029</v>
      </c>
      <c r="AJ81">
        <v>210.15300000000002</v>
      </c>
      <c r="AK81">
        <v>15679.192999999997</v>
      </c>
      <c r="AL81">
        <v>6007.2870000000003</v>
      </c>
      <c r="AM81">
        <v>38697.348000000005</v>
      </c>
      <c r="AN81">
        <v>9073.7452000000012</v>
      </c>
      <c r="AO81">
        <v>100135.61760000003</v>
      </c>
      <c r="AP81">
        <v>102830.8871312</v>
      </c>
      <c r="AQ81">
        <v>96205.528999999995</v>
      </c>
      <c r="AR81">
        <v>2848.1020000000003</v>
      </c>
      <c r="AS81">
        <v>56545.057999999997</v>
      </c>
      <c r="AT81">
        <v>207184.18799999999</v>
      </c>
      <c r="AU81">
        <v>126158.50299999997</v>
      </c>
      <c r="AV81">
        <v>670.56679999999994</v>
      </c>
      <c r="AW81">
        <v>17123.900400000002</v>
      </c>
      <c r="AX81">
        <v>16351.450999999997</v>
      </c>
      <c r="AY81">
        <v>102136.436</v>
      </c>
      <c r="AZ81">
        <v>65043.954999999994</v>
      </c>
      <c r="BA81">
        <v>261767.63899999982</v>
      </c>
      <c r="BB81">
        <v>4440.0740000000005</v>
      </c>
      <c r="BC81">
        <v>57406.399000000005</v>
      </c>
      <c r="BD81">
        <v>12753.862000000001</v>
      </c>
      <c r="BE81">
        <v>31710.862000000001</v>
      </c>
      <c r="BF81">
        <v>35807.212</v>
      </c>
      <c r="BG81">
        <v>224297.62300000002</v>
      </c>
      <c r="BH81">
        <v>18354.864000000001</v>
      </c>
      <c r="BI81">
        <v>312018.25799999991</v>
      </c>
      <c r="BJ81">
        <v>61669.718000000001</v>
      </c>
      <c r="BK81">
        <v>72490.641429800351</v>
      </c>
      <c r="BL81">
        <v>7092.6489999999994</v>
      </c>
      <c r="BM81">
        <v>16992.023000000001</v>
      </c>
    </row>
    <row r="82" spans="1:65" x14ac:dyDescent="0.25">
      <c r="A82" t="s">
        <v>211</v>
      </c>
      <c r="B82">
        <v>1810725.8088138641</v>
      </c>
      <c r="C82">
        <v>1147117.2220252443</v>
      </c>
      <c r="D82">
        <v>1946037.1277010003</v>
      </c>
      <c r="E82">
        <v>766256.89429899992</v>
      </c>
      <c r="F82">
        <v>1526189.3319999999</v>
      </c>
      <c r="G82">
        <v>358.18100000000004</v>
      </c>
      <c r="H82">
        <v>-1858.2690000000002</v>
      </c>
      <c r="I82">
        <v>0</v>
      </c>
      <c r="J82">
        <v>-15250</v>
      </c>
      <c r="K82">
        <v>43700</v>
      </c>
      <c r="L82">
        <v>214805</v>
      </c>
      <c r="M82">
        <v>5800</v>
      </c>
      <c r="N82">
        <v>1007265</v>
      </c>
      <c r="O82">
        <v>170949</v>
      </c>
      <c r="P82">
        <v>256221.99999999997</v>
      </c>
      <c r="Q82">
        <v>485868</v>
      </c>
      <c r="R82">
        <v>28663</v>
      </c>
      <c r="S82">
        <v>706317.00000000012</v>
      </c>
      <c r="T82">
        <v>1506955</v>
      </c>
      <c r="U82">
        <v>706317.00000000012</v>
      </c>
      <c r="V82">
        <v>169</v>
      </c>
      <c r="W82">
        <v>-17.72</v>
      </c>
      <c r="X82">
        <v>0</v>
      </c>
      <c r="Y82">
        <v>102.55737704918033</v>
      </c>
      <c r="Z82">
        <v>504518.19500000007</v>
      </c>
      <c r="AA82">
        <v>155633.28099999999</v>
      </c>
      <c r="AB82">
        <v>10586.603999999999</v>
      </c>
      <c r="AC82">
        <v>87256.592000000004</v>
      </c>
      <c r="AD82">
        <v>25337.608</v>
      </c>
      <c r="AE82">
        <v>10679.678</v>
      </c>
      <c r="AF82">
        <v>58725.905999999995</v>
      </c>
      <c r="AG82">
        <v>94075.33600000001</v>
      </c>
      <c r="AH82">
        <v>10720.196</v>
      </c>
      <c r="AI82">
        <v>88902.518999999971</v>
      </c>
      <c r="AJ82">
        <v>309.66800000000001</v>
      </c>
      <c r="AK82">
        <v>15426.380000000001</v>
      </c>
      <c r="AL82">
        <v>6012.6990000000014</v>
      </c>
      <c r="AM82">
        <v>38377.937999999995</v>
      </c>
      <c r="AN82">
        <v>9243.5660000000007</v>
      </c>
      <c r="AO82">
        <v>99075.89</v>
      </c>
      <c r="AP82">
        <v>101248.97302524444</v>
      </c>
      <c r="AQ82">
        <v>95361.309000000008</v>
      </c>
      <c r="AR82">
        <v>2810.3440000000019</v>
      </c>
      <c r="AS82">
        <v>56010.578999999991</v>
      </c>
      <c r="AT82">
        <v>197899.33999999991</v>
      </c>
      <c r="AU82">
        <v>124970.21200000007</v>
      </c>
      <c r="AV82">
        <v>667.12400000000002</v>
      </c>
      <c r="AW82">
        <v>16798.406000000003</v>
      </c>
      <c r="AX82">
        <v>16546.337</v>
      </c>
      <c r="AY82">
        <v>100866.09400000001</v>
      </c>
      <c r="AZ82">
        <v>62770.003999999957</v>
      </c>
      <c r="BA82">
        <v>257126.71099999989</v>
      </c>
      <c r="BB82">
        <v>4437.4999999999991</v>
      </c>
      <c r="BC82">
        <v>56418.691999999995</v>
      </c>
      <c r="BD82">
        <v>12633.365000000002</v>
      </c>
      <c r="BE82">
        <v>31428.365999999995</v>
      </c>
      <c r="BF82">
        <v>36293.907999999996</v>
      </c>
      <c r="BG82">
        <v>220993.95099999997</v>
      </c>
      <c r="BH82">
        <v>18282.122000000003</v>
      </c>
      <c r="BI82">
        <v>308182.60600000003</v>
      </c>
      <c r="BJ82">
        <v>61666.550999999999</v>
      </c>
      <c r="BK82">
        <v>71499.463701000088</v>
      </c>
      <c r="BL82">
        <v>6407.2119999999995</v>
      </c>
      <c r="BM82">
        <v>16953.123999999996</v>
      </c>
    </row>
    <row r="83" spans="1:65" x14ac:dyDescent="0.25">
      <c r="A83" t="s">
        <v>212</v>
      </c>
      <c r="B83">
        <v>1801219.2324552829</v>
      </c>
      <c r="C83">
        <v>1158991.9211312002</v>
      </c>
      <c r="D83">
        <v>1937246.5187009994</v>
      </c>
      <c r="E83">
        <v>745757.89829899999</v>
      </c>
      <c r="F83">
        <v>1529200.3319999999</v>
      </c>
      <c r="G83">
        <v>258.42700000000002</v>
      </c>
      <c r="H83">
        <v>-1249.2860000000001</v>
      </c>
      <c r="I83">
        <v>38000</v>
      </c>
      <c r="J83">
        <v>0</v>
      </c>
      <c r="K83">
        <v>45000</v>
      </c>
      <c r="L83">
        <v>213461</v>
      </c>
      <c r="M83">
        <v>5700</v>
      </c>
      <c r="N83">
        <v>999954.00000000012</v>
      </c>
      <c r="O83">
        <v>178921</v>
      </c>
      <c r="P83">
        <v>259685</v>
      </c>
      <c r="Q83">
        <v>486653</v>
      </c>
      <c r="R83">
        <v>23208</v>
      </c>
      <c r="S83">
        <v>716274.00000000012</v>
      </c>
      <c r="T83">
        <v>1496308</v>
      </c>
      <c r="U83">
        <v>716274.00000000012</v>
      </c>
      <c r="V83">
        <v>169</v>
      </c>
      <c r="W83">
        <v>10.45</v>
      </c>
      <c r="X83">
        <v>123.64802631578948</v>
      </c>
      <c r="Y83">
        <v>0</v>
      </c>
      <c r="Z83">
        <v>504573.20600000012</v>
      </c>
      <c r="AA83">
        <v>157586.04900000003</v>
      </c>
      <c r="AB83">
        <v>8161.4009999999989</v>
      </c>
      <c r="AC83">
        <v>86903.57699999999</v>
      </c>
      <c r="AD83">
        <v>28484.658000000007</v>
      </c>
      <c r="AE83">
        <v>10696.384000000002</v>
      </c>
      <c r="AF83">
        <v>49536.08699999997</v>
      </c>
      <c r="AG83">
        <v>93973.443000000014</v>
      </c>
      <c r="AH83">
        <v>10786.941999999999</v>
      </c>
      <c r="AI83">
        <v>88245.460000000021</v>
      </c>
      <c r="AJ83">
        <v>318.47800000000001</v>
      </c>
      <c r="AK83">
        <v>15099.429000000002</v>
      </c>
      <c r="AL83">
        <v>6001.0569999999998</v>
      </c>
      <c r="AM83">
        <v>38270.041000000019</v>
      </c>
      <c r="AN83">
        <v>9093.9128000000019</v>
      </c>
      <c r="AO83">
        <v>99293.004199999981</v>
      </c>
      <c r="AP83">
        <v>94671.996131200009</v>
      </c>
      <c r="AQ83">
        <v>95085.032000000007</v>
      </c>
      <c r="AR83">
        <v>2768.3410000000013</v>
      </c>
      <c r="AS83">
        <v>56772.392000000036</v>
      </c>
      <c r="AT83">
        <v>223355.51600000009</v>
      </c>
      <c r="AU83">
        <v>123810.21099999998</v>
      </c>
      <c r="AV83">
        <v>550.26020000000005</v>
      </c>
      <c r="AW83">
        <v>16705.871800000001</v>
      </c>
      <c r="AX83">
        <v>16177.332999999999</v>
      </c>
      <c r="AY83">
        <v>100009.011</v>
      </c>
      <c r="AZ83">
        <v>66357.142999999982</v>
      </c>
      <c r="BA83">
        <v>256221.30500000014</v>
      </c>
      <c r="BB83">
        <v>10297.348000000002</v>
      </c>
      <c r="BC83">
        <v>56596.183000000012</v>
      </c>
      <c r="BD83">
        <v>11083.983</v>
      </c>
      <c r="BE83">
        <v>31303.983</v>
      </c>
      <c r="BF83">
        <v>33595.931000000004</v>
      </c>
      <c r="BG83">
        <v>217630.90600000002</v>
      </c>
      <c r="BH83">
        <v>18235.928</v>
      </c>
      <c r="BI83">
        <v>307214.73300000001</v>
      </c>
      <c r="BJ83">
        <v>58089.641000000003</v>
      </c>
      <c r="BK83">
        <v>69047.86570099977</v>
      </c>
      <c r="BL83">
        <v>6852.759</v>
      </c>
      <c r="BM83">
        <v>16781.637999999999</v>
      </c>
    </row>
    <row r="84" spans="1:65" x14ac:dyDescent="0.25">
      <c r="A84" t="s">
        <v>213</v>
      </c>
      <c r="B84">
        <v>1780214.6067765784</v>
      </c>
      <c r="C84">
        <v>1139295.8499944888</v>
      </c>
      <c r="D84">
        <v>1917387.5582072004</v>
      </c>
      <c r="E84">
        <v>744431.56179279997</v>
      </c>
      <c r="F84">
        <v>1515297.3319999999</v>
      </c>
      <c r="G84">
        <v>516.45100000000002</v>
      </c>
      <c r="H84">
        <v>-8902.6569999999992</v>
      </c>
      <c r="I84">
        <v>26750</v>
      </c>
      <c r="J84">
        <v>0</v>
      </c>
      <c r="K84">
        <v>38800</v>
      </c>
      <c r="L84">
        <v>219823</v>
      </c>
      <c r="M84">
        <v>5500</v>
      </c>
      <c r="N84">
        <v>961840</v>
      </c>
      <c r="O84">
        <v>170697</v>
      </c>
      <c r="P84">
        <v>273058</v>
      </c>
      <c r="Q84">
        <v>480833.99999999994</v>
      </c>
      <c r="R84">
        <v>21994.999999999996</v>
      </c>
      <c r="S84">
        <v>695830.99999999988</v>
      </c>
      <c r="T84">
        <v>1476715.9999999998</v>
      </c>
      <c r="U84">
        <v>695830.99999999988</v>
      </c>
      <c r="V84">
        <v>169</v>
      </c>
      <c r="W84">
        <v>-74.3</v>
      </c>
      <c r="X84">
        <v>123.28971962616822</v>
      </c>
      <c r="Y84">
        <v>0</v>
      </c>
      <c r="Z84">
        <v>504350.52599999995</v>
      </c>
      <c r="AA84">
        <v>157364.05799999996</v>
      </c>
      <c r="AB84">
        <v>8057.2700000000013</v>
      </c>
      <c r="AC84">
        <v>84980.243999999992</v>
      </c>
      <c r="AD84">
        <v>26279.430000000004</v>
      </c>
      <c r="AE84">
        <v>10773.833000000001</v>
      </c>
      <c r="AF84">
        <v>48465.556999999993</v>
      </c>
      <c r="AG84">
        <v>92978.501999999979</v>
      </c>
      <c r="AH84">
        <v>10647.956</v>
      </c>
      <c r="AI84">
        <v>86635.438999999984</v>
      </c>
      <c r="AJ84">
        <v>304.19499999999999</v>
      </c>
      <c r="AK84">
        <v>14839.596</v>
      </c>
      <c r="AL84">
        <v>5980.8910000000014</v>
      </c>
      <c r="AM84">
        <v>37580.604000000014</v>
      </c>
      <c r="AN84">
        <v>9043.354400000002</v>
      </c>
      <c r="AO84">
        <v>99786.099799999967</v>
      </c>
      <c r="AP84">
        <v>92532.007994488871</v>
      </c>
      <c r="AQ84">
        <v>93391.844999999987</v>
      </c>
      <c r="AR84">
        <v>2809.9419999999996</v>
      </c>
      <c r="AS84">
        <v>56629.739999999983</v>
      </c>
      <c r="AT84">
        <v>215779.57699999996</v>
      </c>
      <c r="AU84">
        <v>122364.92399999993</v>
      </c>
      <c r="AV84">
        <v>493.24759999999998</v>
      </c>
      <c r="AW84">
        <v>16787.407200000001</v>
      </c>
      <c r="AX84">
        <v>16081.227999999999</v>
      </c>
      <c r="AY84">
        <v>99414.059000000008</v>
      </c>
      <c r="AZ84">
        <v>60033.976999999984</v>
      </c>
      <c r="BA84">
        <v>253062.92600000021</v>
      </c>
      <c r="BB84">
        <v>10864.174000000001</v>
      </c>
      <c r="BC84">
        <v>55616.993999999984</v>
      </c>
      <c r="BD84">
        <v>11424.766</v>
      </c>
      <c r="BE84">
        <v>31403.766999999996</v>
      </c>
      <c r="BF84">
        <v>33634.175999999999</v>
      </c>
      <c r="BG84">
        <v>214338.08000000002</v>
      </c>
      <c r="BH84">
        <v>17996.195</v>
      </c>
      <c r="BI84">
        <v>304051.52699999989</v>
      </c>
      <c r="BJ84">
        <v>57256.042999999998</v>
      </c>
      <c r="BK84">
        <v>68740.168207200375</v>
      </c>
      <c r="BL84">
        <v>7261.3369999999995</v>
      </c>
      <c r="BM84">
        <v>16647.745000000003</v>
      </c>
    </row>
    <row r="85" spans="1:65" x14ac:dyDescent="0.25">
      <c r="A85" t="s">
        <v>214</v>
      </c>
      <c r="B85">
        <v>1758983.705030001</v>
      </c>
      <c r="C85">
        <v>1110544.6863728</v>
      </c>
      <c r="D85">
        <v>1895013.6649665993</v>
      </c>
      <c r="E85">
        <v>755106.89003339992</v>
      </c>
      <c r="F85">
        <v>1497534.9989999998</v>
      </c>
      <c r="G85">
        <v>0</v>
      </c>
      <c r="H85">
        <v>-10657.925000000001</v>
      </c>
      <c r="I85">
        <v>8250</v>
      </c>
      <c r="J85">
        <v>0</v>
      </c>
      <c r="K85">
        <v>35800</v>
      </c>
      <c r="L85">
        <v>219178</v>
      </c>
      <c r="M85">
        <v>5600</v>
      </c>
      <c r="N85">
        <v>977728</v>
      </c>
      <c r="O85">
        <v>157017</v>
      </c>
      <c r="P85">
        <v>289275</v>
      </c>
      <c r="Q85">
        <v>519441.00000000006</v>
      </c>
      <c r="R85">
        <v>20915.999999999996</v>
      </c>
      <c r="S85">
        <v>717858</v>
      </c>
      <c r="T85">
        <v>1507097</v>
      </c>
      <c r="U85">
        <v>717858</v>
      </c>
      <c r="V85">
        <v>0</v>
      </c>
      <c r="W85">
        <v>-54.07</v>
      </c>
      <c r="X85">
        <v>122.3</v>
      </c>
      <c r="Y85">
        <v>0</v>
      </c>
      <c r="Z85">
        <v>504219.21099999989</v>
      </c>
      <c r="AA85">
        <v>155805.65499999997</v>
      </c>
      <c r="AB85">
        <v>8138.9660000000003</v>
      </c>
      <c r="AC85">
        <v>83040.610999999975</v>
      </c>
      <c r="AD85">
        <v>27509.399000000001</v>
      </c>
      <c r="AE85">
        <v>11122.931999999999</v>
      </c>
      <c r="AF85">
        <v>48617.550999999999</v>
      </c>
      <c r="AG85">
        <v>90581.01599999996</v>
      </c>
      <c r="AH85">
        <v>10606.607</v>
      </c>
      <c r="AI85">
        <v>86132.626999999993</v>
      </c>
      <c r="AJ85">
        <v>314.46299999999997</v>
      </c>
      <c r="AK85">
        <v>14746.503000000002</v>
      </c>
      <c r="AL85">
        <v>5992.6549999999997</v>
      </c>
      <c r="AM85">
        <v>37198.629000000008</v>
      </c>
      <c r="AN85">
        <v>8901.4356000000007</v>
      </c>
      <c r="AO85">
        <v>99000.19120000003</v>
      </c>
      <c r="AP85">
        <v>89919.006372799995</v>
      </c>
      <c r="AQ85">
        <v>91645.545000000013</v>
      </c>
      <c r="AR85">
        <v>2701.8290000000011</v>
      </c>
      <c r="AS85">
        <v>56137.218999999997</v>
      </c>
      <c r="AT85">
        <v>196320.378</v>
      </c>
      <c r="AU85">
        <v>122370.33499999992</v>
      </c>
      <c r="AV85">
        <v>490.69840000000011</v>
      </c>
      <c r="AW85">
        <v>16767.9908</v>
      </c>
      <c r="AX85">
        <v>15991.186000000002</v>
      </c>
      <c r="AY85">
        <v>98264.208000000013</v>
      </c>
      <c r="AZ85">
        <v>55418.174999999988</v>
      </c>
      <c r="BA85">
        <v>249962.07</v>
      </c>
      <c r="BB85">
        <v>7251.2509999999993</v>
      </c>
      <c r="BC85">
        <v>55051.833999999988</v>
      </c>
      <c r="BD85">
        <v>11254.180999999999</v>
      </c>
      <c r="BE85">
        <v>31012.182000000001</v>
      </c>
      <c r="BF85">
        <v>33863.514000000003</v>
      </c>
      <c r="BG85">
        <v>211532.31199999998</v>
      </c>
      <c r="BH85">
        <v>18071.056</v>
      </c>
      <c r="BI85">
        <v>300354.35900000017</v>
      </c>
      <c r="BJ85">
        <v>57734.345999999998</v>
      </c>
      <c r="BK85">
        <v>67708.166966599849</v>
      </c>
      <c r="BL85">
        <v>7228.7780000000002</v>
      </c>
      <c r="BM85">
        <v>16579.278999999999</v>
      </c>
    </row>
    <row r="86" spans="1:65" x14ac:dyDescent="0.25">
      <c r="A86" t="s">
        <v>215</v>
      </c>
      <c r="B86">
        <v>1738963.9927008427</v>
      </c>
      <c r="C86">
        <v>1074099.7995169777</v>
      </c>
      <c r="D86">
        <v>1873419.1108402007</v>
      </c>
      <c r="E86">
        <v>764193.77415980003</v>
      </c>
      <c r="F86">
        <v>1474306.3319999999</v>
      </c>
      <c r="G86">
        <v>121.40699999999998</v>
      </c>
      <c r="H86">
        <v>-5154.1990000000005</v>
      </c>
      <c r="I86">
        <v>0</v>
      </c>
      <c r="J86">
        <v>-15250</v>
      </c>
      <c r="K86">
        <v>43700</v>
      </c>
      <c r="L86">
        <v>216005</v>
      </c>
      <c r="M86">
        <v>5500</v>
      </c>
      <c r="N86">
        <v>985868</v>
      </c>
      <c r="O86">
        <v>155167</v>
      </c>
      <c r="P86">
        <v>288993</v>
      </c>
      <c r="Q86">
        <v>503610.99999999994</v>
      </c>
      <c r="R86">
        <v>18207</v>
      </c>
      <c r="S86">
        <v>707977.99999999988</v>
      </c>
      <c r="T86">
        <v>1509073.0000000002</v>
      </c>
      <c r="U86">
        <v>707977.99999999988</v>
      </c>
      <c r="V86">
        <v>169</v>
      </c>
      <c r="W86">
        <v>-54.460000000000008</v>
      </c>
      <c r="X86">
        <v>0</v>
      </c>
      <c r="Y86">
        <v>102.55737704918033</v>
      </c>
      <c r="Z86">
        <v>504347.18300000014</v>
      </c>
      <c r="AA86">
        <v>153581.61300000004</v>
      </c>
      <c r="AB86">
        <v>8217.101999999999</v>
      </c>
      <c r="AC86">
        <v>81150.116999999998</v>
      </c>
      <c r="AD86">
        <v>25576.985999999997</v>
      </c>
      <c r="AE86">
        <v>11186.433999999999</v>
      </c>
      <c r="AF86">
        <v>48157.415000000015</v>
      </c>
      <c r="AG86">
        <v>89981.137000000075</v>
      </c>
      <c r="AH86">
        <v>10585.03</v>
      </c>
      <c r="AI86">
        <v>85313.205000000002</v>
      </c>
      <c r="AJ86">
        <v>314.66399999999999</v>
      </c>
      <c r="AK86">
        <v>14569.964000000002</v>
      </c>
      <c r="AL86">
        <v>5967.7519999999995</v>
      </c>
      <c r="AM86">
        <v>36894.51400000001</v>
      </c>
      <c r="AN86">
        <v>9138.4874000000018</v>
      </c>
      <c r="AO86">
        <v>96790.252199999988</v>
      </c>
      <c r="AP86">
        <v>80698.842516977762</v>
      </c>
      <c r="AQ86">
        <v>90736.125</v>
      </c>
      <c r="AR86">
        <v>2677.5639999999994</v>
      </c>
      <c r="AS86">
        <v>55812.748000000021</v>
      </c>
      <c r="AT86">
        <v>177348.53800000003</v>
      </c>
      <c r="AU86">
        <v>120299.97099999996</v>
      </c>
      <c r="AV86">
        <v>477.6216</v>
      </c>
      <c r="AW86">
        <v>16004.926800000003</v>
      </c>
      <c r="AX86">
        <v>15790.864</v>
      </c>
      <c r="AY86">
        <v>97381.266999999978</v>
      </c>
      <c r="AZ86">
        <v>52542.976999999984</v>
      </c>
      <c r="BA86">
        <v>246216.35600000012</v>
      </c>
      <c r="BB86">
        <v>4341.3050000000003</v>
      </c>
      <c r="BC86">
        <v>54224.878000000004</v>
      </c>
      <c r="BD86">
        <v>11042.713</v>
      </c>
      <c r="BE86">
        <v>30466.714999999997</v>
      </c>
      <c r="BF86">
        <v>33709.247000000003</v>
      </c>
      <c r="BG86">
        <v>208592.46699999998</v>
      </c>
      <c r="BH86">
        <v>18193.212999999996</v>
      </c>
      <c r="BI86">
        <v>298257.53899999987</v>
      </c>
      <c r="BJ86">
        <v>57975.093000000001</v>
      </c>
      <c r="BK86">
        <v>69595.964840200322</v>
      </c>
      <c r="BL86">
        <v>6997.2020000000002</v>
      </c>
      <c r="BM86">
        <v>16362.917000000001</v>
      </c>
    </row>
    <row r="87" spans="1:65" x14ac:dyDescent="0.25">
      <c r="A87" t="s">
        <v>216</v>
      </c>
      <c r="B87">
        <v>1734760.970507425</v>
      </c>
      <c r="C87">
        <v>1075471.6868593779</v>
      </c>
      <c r="D87">
        <v>1866176.5183977997</v>
      </c>
      <c r="E87">
        <v>757134.22460219986</v>
      </c>
      <c r="F87">
        <v>1462880.3319999999</v>
      </c>
      <c r="G87">
        <v>832.88700000000006</v>
      </c>
      <c r="H87">
        <v>-1435.915</v>
      </c>
      <c r="I87">
        <v>23000</v>
      </c>
      <c r="J87">
        <v>0</v>
      </c>
      <c r="K87">
        <v>26500</v>
      </c>
      <c r="L87">
        <v>203143.99999999997</v>
      </c>
      <c r="M87">
        <v>5500</v>
      </c>
      <c r="N87">
        <v>959754</v>
      </c>
      <c r="O87">
        <v>168367</v>
      </c>
      <c r="P87">
        <v>283629</v>
      </c>
      <c r="Q87">
        <v>476624</v>
      </c>
      <c r="R87">
        <v>22621.000000000004</v>
      </c>
      <c r="S87">
        <v>676991.00000000012</v>
      </c>
      <c r="T87">
        <v>1469148.0000000002</v>
      </c>
      <c r="U87">
        <v>676991.00000000012</v>
      </c>
      <c r="V87">
        <v>169</v>
      </c>
      <c r="W87">
        <v>-30.94</v>
      </c>
      <c r="X87">
        <v>122.8804347826087</v>
      </c>
      <c r="Y87">
        <v>0</v>
      </c>
      <c r="Z87">
        <v>504336.30599999987</v>
      </c>
      <c r="AA87">
        <v>153586.92299999992</v>
      </c>
      <c r="AB87">
        <v>7890.2149999999992</v>
      </c>
      <c r="AC87">
        <v>80873.933000000005</v>
      </c>
      <c r="AD87">
        <v>18443.536000000004</v>
      </c>
      <c r="AE87">
        <v>11142.496999999999</v>
      </c>
      <c r="AF87">
        <v>47211.571000000004</v>
      </c>
      <c r="AG87">
        <v>88269.469000000026</v>
      </c>
      <c r="AH87">
        <v>10508.514000000001</v>
      </c>
      <c r="AI87">
        <v>84106.23</v>
      </c>
      <c r="AJ87">
        <v>300.91500000000002</v>
      </c>
      <c r="AK87">
        <v>14385.472</v>
      </c>
      <c r="AL87">
        <v>5943.2760000000007</v>
      </c>
      <c r="AM87">
        <v>39330.586999999992</v>
      </c>
      <c r="AN87">
        <v>9330.9691999999995</v>
      </c>
      <c r="AO87">
        <v>95772.962999999916</v>
      </c>
      <c r="AP87">
        <v>86403.344859377758</v>
      </c>
      <c r="AQ87">
        <v>89084.506999999998</v>
      </c>
      <c r="AR87">
        <v>2727.1310000000003</v>
      </c>
      <c r="AS87">
        <v>55318.163999999982</v>
      </c>
      <c r="AT87">
        <v>177400.30199999997</v>
      </c>
      <c r="AU87">
        <v>118383.90599999992</v>
      </c>
      <c r="AV87">
        <v>478.31580000000002</v>
      </c>
      <c r="AW87">
        <v>15635.182000000001</v>
      </c>
      <c r="AX87">
        <v>15779.378999999999</v>
      </c>
      <c r="AY87">
        <v>97505.769</v>
      </c>
      <c r="AZ87">
        <v>61278.470000000008</v>
      </c>
      <c r="BA87">
        <v>249511.50700000001</v>
      </c>
      <c r="BB87">
        <v>4145.3080000000009</v>
      </c>
      <c r="BC87">
        <v>54025.631999999991</v>
      </c>
      <c r="BD87">
        <v>8672.8070000000007</v>
      </c>
      <c r="BE87">
        <v>30817.808999999994</v>
      </c>
      <c r="BF87">
        <v>32685.257000000005</v>
      </c>
      <c r="BG87">
        <v>206551.47900000005</v>
      </c>
      <c r="BH87">
        <v>18313.137999999995</v>
      </c>
      <c r="BI87">
        <v>295852.63999999978</v>
      </c>
      <c r="BJ87">
        <v>57646.512999999999</v>
      </c>
      <c r="BK87">
        <v>69789.51339780014</v>
      </c>
      <c r="BL87">
        <v>5976.4189999999999</v>
      </c>
      <c r="BM87">
        <v>16232.335999999998</v>
      </c>
    </row>
    <row r="88" spans="1:65" x14ac:dyDescent="0.25">
      <c r="A88" t="s">
        <v>217</v>
      </c>
      <c r="B88">
        <v>1714512.3519158149</v>
      </c>
      <c r="C88">
        <v>1053934.9973799998</v>
      </c>
      <c r="D88">
        <v>1844097.0277375996</v>
      </c>
      <c r="E88">
        <v>756852.49226239999</v>
      </c>
      <c r="F88">
        <v>1448213.3319999999</v>
      </c>
      <c r="G88">
        <v>525.048</v>
      </c>
      <c r="H88">
        <v>-338.24000000000007</v>
      </c>
      <c r="I88">
        <v>13250</v>
      </c>
      <c r="J88">
        <v>0</v>
      </c>
      <c r="K88">
        <v>12000</v>
      </c>
      <c r="L88">
        <v>220678</v>
      </c>
      <c r="M88">
        <v>5500</v>
      </c>
      <c r="N88">
        <v>966934.00000000012</v>
      </c>
      <c r="O88">
        <v>167528</v>
      </c>
      <c r="P88">
        <v>284043</v>
      </c>
      <c r="Q88">
        <v>511559.00000000006</v>
      </c>
      <c r="R88">
        <v>16707.999999999996</v>
      </c>
      <c r="S88">
        <v>696587.00000000012</v>
      </c>
      <c r="T88">
        <v>1488363.0000000002</v>
      </c>
      <c r="U88">
        <v>696587.00000000012</v>
      </c>
      <c r="V88">
        <v>169</v>
      </c>
      <c r="W88">
        <v>41.8</v>
      </c>
      <c r="X88">
        <v>122.25283018867924</v>
      </c>
      <c r="Y88">
        <v>0</v>
      </c>
      <c r="Z88">
        <v>504310.83700000035</v>
      </c>
      <c r="AA88">
        <v>151786.14699999991</v>
      </c>
      <c r="AB88">
        <v>7746.3969999999999</v>
      </c>
      <c r="AC88">
        <v>80480.005999999994</v>
      </c>
      <c r="AD88">
        <v>16738.028999999999</v>
      </c>
      <c r="AE88">
        <v>11366.002999999999</v>
      </c>
      <c r="AF88">
        <v>36963.982000000004</v>
      </c>
      <c r="AG88">
        <v>86413.751999999964</v>
      </c>
      <c r="AH88">
        <v>10640.025</v>
      </c>
      <c r="AI88">
        <v>82890.700999999972</v>
      </c>
      <c r="AJ88">
        <v>325.37999999999994</v>
      </c>
      <c r="AK88">
        <v>14168.756000000003</v>
      </c>
      <c r="AL88">
        <v>5947.4320000000007</v>
      </c>
      <c r="AM88">
        <v>39343.937999999966</v>
      </c>
      <c r="AN88">
        <v>9156.3660000000018</v>
      </c>
      <c r="AO88">
        <v>94123.037199999977</v>
      </c>
      <c r="AP88">
        <v>83955.365379999988</v>
      </c>
      <c r="AQ88">
        <v>88036.558999999994</v>
      </c>
      <c r="AR88">
        <v>2769.1060000000002</v>
      </c>
      <c r="AS88">
        <v>54270.471999999958</v>
      </c>
      <c r="AT88">
        <v>172683.28199999995</v>
      </c>
      <c r="AU88">
        <v>117301.295</v>
      </c>
      <c r="AV88">
        <v>475.64600000000002</v>
      </c>
      <c r="AW88">
        <v>15263.110800000002</v>
      </c>
      <c r="AX88">
        <v>15795.126999999999</v>
      </c>
      <c r="AY88">
        <v>97052.351999999984</v>
      </c>
      <c r="AZ88">
        <v>61943.742999999973</v>
      </c>
      <c r="BA88">
        <v>248223.10500000019</v>
      </c>
      <c r="BB88">
        <v>4161.3420000000006</v>
      </c>
      <c r="BC88">
        <v>53087.928000000014</v>
      </c>
      <c r="BD88">
        <v>8223.2890000000007</v>
      </c>
      <c r="BE88">
        <v>30154.288</v>
      </c>
      <c r="BF88">
        <v>31292.767</v>
      </c>
      <c r="BG88">
        <v>203308.54299999995</v>
      </c>
      <c r="BH88">
        <v>17927.814000000002</v>
      </c>
      <c r="BI88">
        <v>291606.16600000014</v>
      </c>
      <c r="BJ88">
        <v>56735.843000000001</v>
      </c>
      <c r="BK88">
        <v>69237.018737599894</v>
      </c>
      <c r="BL88">
        <v>6143.2250000000004</v>
      </c>
      <c r="BM88">
        <v>15983.849999999997</v>
      </c>
    </row>
    <row r="89" spans="1:65" x14ac:dyDescent="0.25">
      <c r="A89" t="s">
        <v>218</v>
      </c>
      <c r="B89">
        <v>1700315.2977416227</v>
      </c>
      <c r="C89">
        <v>1019071.7914985777</v>
      </c>
      <c r="D89">
        <v>1832883.5503642</v>
      </c>
      <c r="E89">
        <v>776158.15863580001</v>
      </c>
      <c r="F89">
        <v>1437293.3319999999</v>
      </c>
      <c r="G89">
        <v>2123.4369999999994</v>
      </c>
      <c r="H89">
        <v>-71.951999999999998</v>
      </c>
      <c r="I89">
        <v>0</v>
      </c>
      <c r="J89">
        <v>-5000</v>
      </c>
      <c r="K89">
        <v>7700</v>
      </c>
      <c r="L89">
        <v>234654</v>
      </c>
      <c r="M89">
        <v>5100</v>
      </c>
      <c r="N89">
        <v>1002523</v>
      </c>
      <c r="O89">
        <v>164823</v>
      </c>
      <c r="P89">
        <v>293583</v>
      </c>
      <c r="Q89">
        <v>553478</v>
      </c>
      <c r="R89">
        <v>15352.999999999998</v>
      </c>
      <c r="S89">
        <v>731101.00000000012</v>
      </c>
      <c r="T89">
        <v>1546113.0000000002</v>
      </c>
      <c r="U89">
        <v>731101.00000000012</v>
      </c>
      <c r="V89">
        <v>169.73</v>
      </c>
      <c r="W89">
        <v>43.94</v>
      </c>
      <c r="X89">
        <v>0</v>
      </c>
      <c r="Y89">
        <v>103.7</v>
      </c>
      <c r="Z89">
        <v>504530.84000000014</v>
      </c>
      <c r="AA89">
        <v>151089.11299999998</v>
      </c>
      <c r="AB89">
        <v>7792.3399999999992</v>
      </c>
      <c r="AC89">
        <v>79689.442999999999</v>
      </c>
      <c r="AD89">
        <v>24061.585000000003</v>
      </c>
      <c r="AE89">
        <v>11687.994000000001</v>
      </c>
      <c r="AF89">
        <v>36110.80599999999</v>
      </c>
      <c r="AG89">
        <v>84421.042000000016</v>
      </c>
      <c r="AH89">
        <v>10427.395</v>
      </c>
      <c r="AI89">
        <v>82011.692000000039</v>
      </c>
      <c r="AJ89">
        <v>298.697</v>
      </c>
      <c r="AK89">
        <v>13899.836000000001</v>
      </c>
      <c r="AL89">
        <v>5909.4840000000013</v>
      </c>
      <c r="AM89">
        <v>39316.916000000012</v>
      </c>
      <c r="AN89">
        <v>9612.5752000000011</v>
      </c>
      <c r="AO89">
        <v>94319.437400000039</v>
      </c>
      <c r="AP89">
        <v>76874.247498577781</v>
      </c>
      <c r="AQ89">
        <v>87276.489999999991</v>
      </c>
      <c r="AR89">
        <v>2788.5390000000011</v>
      </c>
      <c r="AS89">
        <v>53759.309999999983</v>
      </c>
      <c r="AT89">
        <v>141686.63800000001</v>
      </c>
      <c r="AU89">
        <v>116552.598</v>
      </c>
      <c r="AV89">
        <v>462.11879999999996</v>
      </c>
      <c r="AW89">
        <v>15171.075600000002</v>
      </c>
      <c r="AX89">
        <v>15899.324000000001</v>
      </c>
      <c r="AY89">
        <v>95991.356</v>
      </c>
      <c r="AZ89">
        <v>59563.837999999989</v>
      </c>
      <c r="BA89">
        <v>246281.95500000022</v>
      </c>
      <c r="BB89">
        <v>4178.3279999999995</v>
      </c>
      <c r="BC89">
        <v>52465.260000000009</v>
      </c>
      <c r="BD89">
        <v>8361.4890000000014</v>
      </c>
      <c r="BE89">
        <v>29857.489999999998</v>
      </c>
      <c r="BF89">
        <v>29774.283000000003</v>
      </c>
      <c r="BG89">
        <v>200649.02500000002</v>
      </c>
      <c r="BH89">
        <v>18041.702000000005</v>
      </c>
      <c r="BI89">
        <v>289447.23800000007</v>
      </c>
      <c r="BJ89">
        <v>56729.815999999999</v>
      </c>
      <c r="BK89">
        <v>72984.553364199877</v>
      </c>
      <c r="BL89">
        <v>5967.7460000000001</v>
      </c>
      <c r="BM89">
        <v>16011.726000000001</v>
      </c>
    </row>
    <row r="90" spans="1:65" x14ac:dyDescent="0.25">
      <c r="A90" t="s">
        <v>219</v>
      </c>
      <c r="B90">
        <v>1678256.0498004658</v>
      </c>
      <c r="C90">
        <v>994035.30200622219</v>
      </c>
      <c r="D90">
        <v>1819318.6128330005</v>
      </c>
      <c r="E90">
        <v>786911.76016699988</v>
      </c>
      <c r="F90">
        <v>1428706.9989999998</v>
      </c>
      <c r="G90">
        <v>1468.2550000000001</v>
      </c>
      <c r="H90">
        <v>-1365.6320000000001</v>
      </c>
      <c r="I90">
        <v>0</v>
      </c>
      <c r="J90">
        <v>-34000</v>
      </c>
      <c r="K90">
        <v>11700</v>
      </c>
      <c r="L90">
        <v>229853.99999999997</v>
      </c>
      <c r="M90">
        <v>4900</v>
      </c>
      <c r="N90">
        <v>1002319.9999999999</v>
      </c>
      <c r="O90">
        <v>155449</v>
      </c>
      <c r="P90">
        <v>300920</v>
      </c>
      <c r="Q90">
        <v>550964</v>
      </c>
      <c r="R90">
        <v>16018</v>
      </c>
      <c r="S90">
        <v>723013.00000000012</v>
      </c>
      <c r="T90">
        <v>1549111.9999999998</v>
      </c>
      <c r="U90">
        <v>723013.00000000012</v>
      </c>
      <c r="V90">
        <v>169</v>
      </c>
      <c r="W90">
        <v>-1.51</v>
      </c>
      <c r="X90">
        <v>0</v>
      </c>
      <c r="Y90">
        <v>99.121764705882356</v>
      </c>
      <c r="Z90">
        <v>504671.88100000005</v>
      </c>
      <c r="AA90">
        <v>149052.80300000001</v>
      </c>
      <c r="AB90">
        <v>7744.1729999999998</v>
      </c>
      <c r="AC90">
        <v>78377.224999999991</v>
      </c>
      <c r="AD90">
        <v>22914.509999999995</v>
      </c>
      <c r="AE90">
        <v>12638.828</v>
      </c>
      <c r="AF90">
        <v>35706.706000000006</v>
      </c>
      <c r="AG90">
        <v>82905.85800000008</v>
      </c>
      <c r="AH90">
        <v>10339.767999999996</v>
      </c>
      <c r="AI90">
        <v>80781.559000000008</v>
      </c>
      <c r="AJ90">
        <v>332.84599999999995</v>
      </c>
      <c r="AK90">
        <v>13621.628000000001</v>
      </c>
      <c r="AL90">
        <v>5919.2149999999992</v>
      </c>
      <c r="AM90">
        <v>39432.080999999976</v>
      </c>
      <c r="AN90">
        <v>9478.5234000000019</v>
      </c>
      <c r="AO90">
        <v>93294.921799999924</v>
      </c>
      <c r="AP90">
        <v>70805.734006222207</v>
      </c>
      <c r="AQ90">
        <v>85478.704999999987</v>
      </c>
      <c r="AR90">
        <v>2831.3050000000003</v>
      </c>
      <c r="AS90">
        <v>53110.011000000006</v>
      </c>
      <c r="AT90">
        <v>130612.54900000004</v>
      </c>
      <c r="AU90">
        <v>123311.22899999999</v>
      </c>
      <c r="AV90">
        <v>458.11460000000005</v>
      </c>
      <c r="AW90">
        <v>15112.906200000001</v>
      </c>
      <c r="AX90">
        <v>15857.092000000002</v>
      </c>
      <c r="AY90">
        <v>94622.610999999975</v>
      </c>
      <c r="AZ90">
        <v>58268.71899999999</v>
      </c>
      <c r="BA90">
        <v>243618.85900000005</v>
      </c>
      <c r="BB90">
        <v>4212.1189999999997</v>
      </c>
      <c r="BC90">
        <v>51195.977000000014</v>
      </c>
      <c r="BD90">
        <v>4926.174</v>
      </c>
      <c r="BE90">
        <v>29594.175000000003</v>
      </c>
      <c r="BF90">
        <v>26929.424999999999</v>
      </c>
      <c r="BG90">
        <v>197765.25700000004</v>
      </c>
      <c r="BH90">
        <v>18239.468999999997</v>
      </c>
      <c r="BI90">
        <v>286041.59000000008</v>
      </c>
      <c r="BJ90">
        <v>56552.324999999997</v>
      </c>
      <c r="BK90">
        <v>73505.930832999875</v>
      </c>
      <c r="BL90">
        <v>7234.6540000000005</v>
      </c>
      <c r="BM90">
        <v>15856.457999999999</v>
      </c>
    </row>
    <row r="91" spans="1:65" x14ac:dyDescent="0.25">
      <c r="A91" t="s">
        <v>220</v>
      </c>
      <c r="B91">
        <v>1708898.3127914343</v>
      </c>
      <c r="C91">
        <v>1029596.9277436447</v>
      </c>
      <c r="D91">
        <v>1870424.0348503997</v>
      </c>
      <c r="E91">
        <v>804275.80114959995</v>
      </c>
      <c r="F91">
        <v>1481982.4531496</v>
      </c>
      <c r="G91">
        <v>4999.4169999999995</v>
      </c>
      <c r="H91">
        <v>-62.868999999999993</v>
      </c>
      <c r="I91">
        <v>79250</v>
      </c>
      <c r="J91">
        <v>0</v>
      </c>
      <c r="K91">
        <v>5600</v>
      </c>
      <c r="L91">
        <v>233040.00000000003</v>
      </c>
      <c r="M91">
        <v>5200</v>
      </c>
      <c r="N91">
        <v>994674</v>
      </c>
      <c r="O91">
        <v>176579</v>
      </c>
      <c r="P91">
        <v>292750</v>
      </c>
      <c r="Q91">
        <v>513240</v>
      </c>
      <c r="R91">
        <v>22487.000000000004</v>
      </c>
      <c r="S91">
        <v>700619</v>
      </c>
      <c r="T91">
        <v>1542950.9999999998</v>
      </c>
      <c r="U91">
        <v>700619</v>
      </c>
      <c r="V91">
        <v>175.42</v>
      </c>
      <c r="W91">
        <v>37.119999999999997</v>
      </c>
      <c r="X91">
        <v>124.94321766561514</v>
      </c>
      <c r="Y91">
        <v>0</v>
      </c>
      <c r="Z91">
        <v>504819.82099999994</v>
      </c>
      <c r="AA91">
        <v>152342.64400000003</v>
      </c>
      <c r="AB91">
        <v>7826.7689999999993</v>
      </c>
      <c r="AC91">
        <v>77151.82699999999</v>
      </c>
      <c r="AD91">
        <v>23926.078000000001</v>
      </c>
      <c r="AE91">
        <v>13330.495000000001</v>
      </c>
      <c r="AF91">
        <v>57336.821000000011</v>
      </c>
      <c r="AG91">
        <v>83520.821000000011</v>
      </c>
      <c r="AH91">
        <v>10864.030000000002</v>
      </c>
      <c r="AI91">
        <v>80288.914999999979</v>
      </c>
      <c r="AJ91">
        <v>295.66300000000001</v>
      </c>
      <c r="AK91">
        <v>13427.773999999996</v>
      </c>
      <c r="AL91">
        <v>5866.3940000000002</v>
      </c>
      <c r="AM91">
        <v>40554.374999999993</v>
      </c>
      <c r="AN91">
        <v>10213.830399999997</v>
      </c>
      <c r="AO91">
        <v>97894.29859999998</v>
      </c>
      <c r="AP91">
        <v>33177.109743644447</v>
      </c>
      <c r="AQ91">
        <v>86417.830000000031</v>
      </c>
      <c r="AR91">
        <v>2848.7740000000003</v>
      </c>
      <c r="AS91">
        <v>53591.68700000002</v>
      </c>
      <c r="AT91">
        <v>174101.31900000008</v>
      </c>
      <c r="AU91">
        <v>142311.61400000003</v>
      </c>
      <c r="AV91">
        <v>604.9276000000001</v>
      </c>
      <c r="AW91">
        <v>17226.955399999999</v>
      </c>
      <c r="AX91">
        <v>15892.221</v>
      </c>
      <c r="AY91">
        <v>95071.143999999986</v>
      </c>
      <c r="AZ91">
        <v>64035.114999999991</v>
      </c>
      <c r="BA91">
        <v>245822.40900000016</v>
      </c>
      <c r="BB91">
        <v>4274.8630000000003</v>
      </c>
      <c r="BC91">
        <v>54786.091</v>
      </c>
      <c r="BD91">
        <v>5771.8369999999995</v>
      </c>
      <c r="BE91">
        <v>35080.836000000003</v>
      </c>
      <c r="BF91">
        <v>26203.341999999997</v>
      </c>
      <c r="BG91">
        <v>206076.092</v>
      </c>
      <c r="BH91">
        <v>18246.683000000005</v>
      </c>
      <c r="BI91">
        <v>283735.41899999982</v>
      </c>
      <c r="BJ91">
        <v>56774.053</v>
      </c>
      <c r="BK91">
        <v>76007.922850400166</v>
      </c>
      <c r="BL91">
        <v>6517.277</v>
      </c>
      <c r="BM91">
        <v>15784.885</v>
      </c>
    </row>
    <row r="92" spans="1:65" x14ac:dyDescent="0.25">
      <c r="A92" t="s">
        <v>221</v>
      </c>
      <c r="B92">
        <v>1709240.8635980189</v>
      </c>
      <c r="C92">
        <v>1019857.373</v>
      </c>
      <c r="D92">
        <v>1871392.5507929998</v>
      </c>
      <c r="E92">
        <v>813216.13520699972</v>
      </c>
      <c r="F92">
        <v>1484082.7872069997</v>
      </c>
      <c r="G92">
        <v>7303.0410000000002</v>
      </c>
      <c r="H92">
        <v>0</v>
      </c>
      <c r="I92">
        <v>70500</v>
      </c>
      <c r="J92">
        <v>0</v>
      </c>
      <c r="K92">
        <v>8700</v>
      </c>
      <c r="L92">
        <v>229147</v>
      </c>
      <c r="M92">
        <v>4600</v>
      </c>
      <c r="N92">
        <v>1022880</v>
      </c>
      <c r="O92">
        <v>181930</v>
      </c>
      <c r="P92">
        <v>299042</v>
      </c>
      <c r="Q92">
        <v>525024</v>
      </c>
      <c r="R92">
        <v>21762</v>
      </c>
      <c r="S92">
        <v>720254</v>
      </c>
      <c r="T92">
        <v>1572830.9999999998</v>
      </c>
      <c r="U92">
        <v>720254</v>
      </c>
      <c r="V92">
        <v>175.01</v>
      </c>
      <c r="W92">
        <v>0</v>
      </c>
      <c r="X92">
        <v>124.43971631205673</v>
      </c>
      <c r="Y92">
        <v>0</v>
      </c>
      <c r="Z92">
        <v>504901.2799999998</v>
      </c>
      <c r="AA92">
        <v>151300.30199999997</v>
      </c>
      <c r="AB92">
        <v>7756.945999999999</v>
      </c>
      <c r="AC92">
        <v>76041.182000000001</v>
      </c>
      <c r="AD92">
        <v>23398.502999999997</v>
      </c>
      <c r="AE92">
        <v>13191.37</v>
      </c>
      <c r="AF92">
        <v>57401.892</v>
      </c>
      <c r="AG92">
        <v>83275.207000000024</v>
      </c>
      <c r="AH92">
        <v>11156.219000000003</v>
      </c>
      <c r="AI92">
        <v>80061.62000000001</v>
      </c>
      <c r="AJ92">
        <v>305.42500000000001</v>
      </c>
      <c r="AK92">
        <v>13290.759000000002</v>
      </c>
      <c r="AL92">
        <v>5868.496000000001</v>
      </c>
      <c r="AM92">
        <v>40212.759000000027</v>
      </c>
      <c r="AN92">
        <v>10672.497600000002</v>
      </c>
      <c r="AO92">
        <v>96059.412400000001</v>
      </c>
      <c r="AP92">
        <v>28415.694999999996</v>
      </c>
      <c r="AQ92">
        <v>86178.638999999952</v>
      </c>
      <c r="AR92">
        <v>2827.1109999999985</v>
      </c>
      <c r="AS92">
        <v>53131.112999999983</v>
      </c>
      <c r="AT92">
        <v>170512.92599999989</v>
      </c>
      <c r="AU92">
        <v>140589.70500000005</v>
      </c>
      <c r="AV92">
        <v>713.2364</v>
      </c>
      <c r="AW92">
        <v>16751.314599999998</v>
      </c>
      <c r="AX92">
        <v>15752.143</v>
      </c>
      <c r="AY92">
        <v>93977.557000000015</v>
      </c>
      <c r="AZ92">
        <v>63266.212999999996</v>
      </c>
      <c r="BA92">
        <v>245636.15599999999</v>
      </c>
      <c r="BB92">
        <v>4321.1510000000007</v>
      </c>
      <c r="BC92">
        <v>55120.923999999992</v>
      </c>
      <c r="BD92">
        <v>6030.634</v>
      </c>
      <c r="BE92">
        <v>35571.635999999999</v>
      </c>
      <c r="BF92">
        <v>24927.432000000001</v>
      </c>
      <c r="BG92">
        <v>207813.12200000003</v>
      </c>
      <c r="BH92">
        <v>18486.401000000002</v>
      </c>
      <c r="BI92">
        <v>289598.77299999981</v>
      </c>
      <c r="BJ92">
        <v>56796.389000000003</v>
      </c>
      <c r="BK92">
        <v>78049.164792999931</v>
      </c>
      <c r="BL92">
        <v>6346.7830000000004</v>
      </c>
      <c r="BM92">
        <v>15541.835000000001</v>
      </c>
    </row>
    <row r="93" spans="1:65" x14ac:dyDescent="0.25">
      <c r="A93" t="s">
        <v>222</v>
      </c>
      <c r="B93">
        <v>1700097.2779871812</v>
      </c>
      <c r="C93">
        <v>1000829.1359999999</v>
      </c>
      <c r="D93">
        <v>1862807.4707328004</v>
      </c>
      <c r="E93">
        <v>823044.46626720019</v>
      </c>
      <c r="F93">
        <v>1482324.4532672002</v>
      </c>
      <c r="G93">
        <v>3208.6580000000004</v>
      </c>
      <c r="H93">
        <v>-210.36799999999999</v>
      </c>
      <c r="I93">
        <v>69250</v>
      </c>
      <c r="J93">
        <v>0</v>
      </c>
      <c r="K93">
        <v>8199.9999999999982</v>
      </c>
      <c r="L93">
        <v>230489</v>
      </c>
      <c r="M93">
        <v>4400</v>
      </c>
      <c r="N93">
        <v>1035058</v>
      </c>
      <c r="O93">
        <v>206560</v>
      </c>
      <c r="P93">
        <v>283120</v>
      </c>
      <c r="Q93">
        <v>495335.00000000006</v>
      </c>
      <c r="R93">
        <v>28918</v>
      </c>
      <c r="S93">
        <v>714495</v>
      </c>
      <c r="T93">
        <v>1577584.9999999998</v>
      </c>
      <c r="U93">
        <v>714495</v>
      </c>
      <c r="V93">
        <v>170.26</v>
      </c>
      <c r="W93">
        <v>41.11</v>
      </c>
      <c r="X93">
        <v>124.44765342960289</v>
      </c>
      <c r="Y93">
        <v>0</v>
      </c>
      <c r="Z93">
        <v>504782.8449999998</v>
      </c>
      <c r="AA93">
        <v>150744.04700000008</v>
      </c>
      <c r="AB93">
        <v>7770.2200000000012</v>
      </c>
      <c r="AC93">
        <v>75366.907999999996</v>
      </c>
      <c r="AD93">
        <v>7567.8889999999992</v>
      </c>
      <c r="AE93">
        <v>13519.197999999999</v>
      </c>
      <c r="AF93">
        <v>56914.490999999995</v>
      </c>
      <c r="AG93">
        <v>83469.674999999959</v>
      </c>
      <c r="AH93">
        <v>10448.353999999998</v>
      </c>
      <c r="AI93">
        <v>79730.585999999952</v>
      </c>
      <c r="AJ93">
        <v>236.10300000000001</v>
      </c>
      <c r="AK93">
        <v>13009.817999999999</v>
      </c>
      <c r="AL93">
        <v>5832.2649999999985</v>
      </c>
      <c r="AM93">
        <v>40078.333999999995</v>
      </c>
      <c r="AN93">
        <v>10110.186800000003</v>
      </c>
      <c r="AO93">
        <v>95163.612199999945</v>
      </c>
      <c r="AP93">
        <v>26495.582000000002</v>
      </c>
      <c r="AQ93">
        <v>84512.734000000011</v>
      </c>
      <c r="AR93">
        <v>2592.3520000000008</v>
      </c>
      <c r="AS93">
        <v>53086.192000000039</v>
      </c>
      <c r="AT93">
        <v>176640.16499999998</v>
      </c>
      <c r="AU93">
        <v>141521.09900000016</v>
      </c>
      <c r="AV93">
        <v>471.51620000000003</v>
      </c>
      <c r="AW93">
        <v>16155.5178</v>
      </c>
      <c r="AX93">
        <v>15543.381000000001</v>
      </c>
      <c r="AY93">
        <v>93198.754000000001</v>
      </c>
      <c r="AZ93">
        <v>59367.931999999986</v>
      </c>
      <c r="BA93">
        <v>242887.65699999992</v>
      </c>
      <c r="BB93">
        <v>4235.1519999999991</v>
      </c>
      <c r="BC93">
        <v>54317.813999999991</v>
      </c>
      <c r="BD93">
        <v>5379.8760000000002</v>
      </c>
      <c r="BE93">
        <v>34865.877</v>
      </c>
      <c r="BF93">
        <v>25045.856</v>
      </c>
      <c r="BG93">
        <v>205022.15900000007</v>
      </c>
      <c r="BH93">
        <v>18800.778999999995</v>
      </c>
      <c r="BI93">
        <v>292375.65399999975</v>
      </c>
      <c r="BJ93">
        <v>56429.466</v>
      </c>
      <c r="BK93">
        <v>78425.606732800283</v>
      </c>
      <c r="BL93">
        <v>6164.7250000000004</v>
      </c>
      <c r="BM93">
        <v>15356.228000000003</v>
      </c>
    </row>
    <row r="94" spans="1:65" x14ac:dyDescent="0.25">
      <c r="A94" t="s">
        <v>223</v>
      </c>
      <c r="B94">
        <v>1680414.9528424107</v>
      </c>
      <c r="C94">
        <v>989587.46100000001</v>
      </c>
      <c r="D94">
        <v>1877869.6207929994</v>
      </c>
      <c r="E94">
        <v>849563.13020699995</v>
      </c>
      <c r="F94">
        <v>1505326.4532069999</v>
      </c>
      <c r="G94">
        <v>218.351</v>
      </c>
      <c r="H94">
        <v>-1643.268</v>
      </c>
      <c r="I94">
        <v>57750</v>
      </c>
      <c r="J94">
        <v>0</v>
      </c>
      <c r="K94">
        <v>14200</v>
      </c>
      <c r="L94">
        <v>236108</v>
      </c>
      <c r="M94">
        <v>4099.9999999999991</v>
      </c>
      <c r="N94">
        <v>1048889.0000000002</v>
      </c>
      <c r="O94">
        <v>190774</v>
      </c>
      <c r="P94">
        <v>291390.00000000006</v>
      </c>
      <c r="Q94">
        <v>510069</v>
      </c>
      <c r="R94">
        <v>33067.999999999993</v>
      </c>
      <c r="S94">
        <v>719142.99999999977</v>
      </c>
      <c r="T94">
        <v>1609454.9999999998</v>
      </c>
      <c r="U94">
        <v>719142.99999999977</v>
      </c>
      <c r="V94">
        <v>169</v>
      </c>
      <c r="W94">
        <v>-8.7899999999999991</v>
      </c>
      <c r="X94">
        <v>124.04190476190476</v>
      </c>
      <c r="Y94">
        <v>0</v>
      </c>
      <c r="Z94">
        <v>504837.125</v>
      </c>
      <c r="AA94">
        <v>149460.842</v>
      </c>
      <c r="AB94">
        <v>7592.7710000000006</v>
      </c>
      <c r="AC94">
        <v>74819.881999999983</v>
      </c>
      <c r="AD94">
        <v>10200.858</v>
      </c>
      <c r="AE94">
        <v>21967.750000000004</v>
      </c>
      <c r="AF94">
        <v>66068.810000000041</v>
      </c>
      <c r="AG94">
        <v>82563.405000000028</v>
      </c>
      <c r="AH94">
        <v>10160.906999999999</v>
      </c>
      <c r="AI94">
        <v>83052.177000000011</v>
      </c>
      <c r="AJ94">
        <v>183.488</v>
      </c>
      <c r="AK94">
        <v>12875.067999999999</v>
      </c>
      <c r="AL94">
        <v>5805.2660000000005</v>
      </c>
      <c r="AM94">
        <v>39408.805000000015</v>
      </c>
      <c r="AN94">
        <v>9031.4743999999992</v>
      </c>
      <c r="AO94">
        <v>92823.315800000011</v>
      </c>
      <c r="AP94">
        <v>25063.94</v>
      </c>
      <c r="AQ94">
        <v>82692.677000000054</v>
      </c>
      <c r="AR94">
        <v>2770.8770000000009</v>
      </c>
      <c r="AS94">
        <v>52610.357999999993</v>
      </c>
      <c r="AT94">
        <v>159162.90699999992</v>
      </c>
      <c r="AU94">
        <v>165575.0400000001</v>
      </c>
      <c r="AV94">
        <v>476.74060000000003</v>
      </c>
      <c r="AW94">
        <v>15560.0422</v>
      </c>
      <c r="AX94">
        <v>15402.324000000001</v>
      </c>
      <c r="AY94">
        <v>91581.572999999989</v>
      </c>
      <c r="AZ94">
        <v>57087.369999999981</v>
      </c>
      <c r="BA94">
        <v>240048.10499999989</v>
      </c>
      <c r="BB94">
        <v>4205.7489999999998</v>
      </c>
      <c r="BC94">
        <v>53370.833999999995</v>
      </c>
      <c r="BD94">
        <v>5096.5209999999988</v>
      </c>
      <c r="BE94">
        <v>33158.521999999997</v>
      </c>
      <c r="BF94">
        <v>24773.230000000003</v>
      </c>
      <c r="BG94">
        <v>200650.68399999998</v>
      </c>
      <c r="BH94">
        <v>18325.046999999995</v>
      </c>
      <c r="BI94">
        <v>290357.21000000008</v>
      </c>
      <c r="BJ94">
        <v>57398.898000000001</v>
      </c>
      <c r="BK94">
        <v>79979.861793000164</v>
      </c>
      <c r="BL94">
        <v>5943.1579999999994</v>
      </c>
      <c r="BM94">
        <v>15313.469000000003</v>
      </c>
    </row>
    <row r="95" spans="1:65" x14ac:dyDescent="0.25">
      <c r="A95" t="s">
        <v>224</v>
      </c>
      <c r="B95">
        <v>1688320.8568141549</v>
      </c>
      <c r="C95">
        <v>996152.17099999997</v>
      </c>
      <c r="D95">
        <v>1917536.5307930002</v>
      </c>
      <c r="E95">
        <v>883798.47120699985</v>
      </c>
      <c r="F95">
        <v>1560525.1202069998</v>
      </c>
      <c r="G95">
        <v>228.74000000000004</v>
      </c>
      <c r="H95">
        <v>-1066.8020000000001</v>
      </c>
      <c r="I95">
        <v>93750</v>
      </c>
      <c r="J95">
        <v>0</v>
      </c>
      <c r="K95">
        <v>14000</v>
      </c>
      <c r="L95">
        <v>229333</v>
      </c>
      <c r="M95">
        <v>4099.9999999999991</v>
      </c>
      <c r="N95">
        <v>1021761</v>
      </c>
      <c r="O95">
        <v>175110</v>
      </c>
      <c r="P95">
        <v>311894</v>
      </c>
      <c r="Q95">
        <v>485693</v>
      </c>
      <c r="R95">
        <v>38647</v>
      </c>
      <c r="S95">
        <v>678903</v>
      </c>
      <c r="T95">
        <v>1601634.9999999995</v>
      </c>
      <c r="U95">
        <v>678903</v>
      </c>
      <c r="V95">
        <v>169.02</v>
      </c>
      <c r="W95">
        <v>-11.48</v>
      </c>
      <c r="X95">
        <v>125.55952000000001</v>
      </c>
      <c r="Y95">
        <v>0</v>
      </c>
      <c r="Z95">
        <v>504879.12399999989</v>
      </c>
      <c r="AA95">
        <v>153471.15399999989</v>
      </c>
      <c r="AB95">
        <v>6503.598</v>
      </c>
      <c r="AC95">
        <v>77618.907999999996</v>
      </c>
      <c r="AD95">
        <v>9594.0280000000002</v>
      </c>
      <c r="AE95">
        <v>55908.80599999999</v>
      </c>
      <c r="AF95">
        <v>86672.549000000043</v>
      </c>
      <c r="AG95">
        <v>81434.766000000003</v>
      </c>
      <c r="AH95">
        <v>10260.282999999998</v>
      </c>
      <c r="AI95">
        <v>86611.479999999981</v>
      </c>
      <c r="AJ95">
        <v>192.49799999999999</v>
      </c>
      <c r="AK95">
        <v>14919.286</v>
      </c>
      <c r="AL95">
        <v>5769.7789999999986</v>
      </c>
      <c r="AM95">
        <v>41546.674000000021</v>
      </c>
      <c r="AN95">
        <v>8938.978000000001</v>
      </c>
      <c r="AO95">
        <v>95548.724599999914</v>
      </c>
      <c r="AP95">
        <v>27568.063999999995</v>
      </c>
      <c r="AQ95">
        <v>81140.733999999997</v>
      </c>
      <c r="AR95">
        <v>2822.8470000000002</v>
      </c>
      <c r="AS95">
        <v>52723.790000000015</v>
      </c>
      <c r="AT95">
        <v>140799.29599999994</v>
      </c>
      <c r="AU95">
        <v>162646.80100000001</v>
      </c>
      <c r="AV95">
        <v>476.47300000000001</v>
      </c>
      <c r="AW95">
        <v>16601.526400000002</v>
      </c>
      <c r="AX95">
        <v>15429.743000000002</v>
      </c>
      <c r="AY95">
        <v>90372.885000000009</v>
      </c>
      <c r="AZ95">
        <v>63651.437999999995</v>
      </c>
      <c r="BA95">
        <v>243264.72800000018</v>
      </c>
      <c r="BB95">
        <v>4444.375</v>
      </c>
      <c r="BC95">
        <v>56549.686000000002</v>
      </c>
      <c r="BD95">
        <v>4688.9080000000004</v>
      </c>
      <c r="BE95">
        <v>33316.907999999996</v>
      </c>
      <c r="BF95">
        <v>23020.236000000001</v>
      </c>
      <c r="BG95">
        <v>197172.58999999997</v>
      </c>
      <c r="BH95">
        <v>18487.868999999999</v>
      </c>
      <c r="BI95">
        <v>288624.8459999999</v>
      </c>
      <c r="BJ95">
        <v>57062.451999999997</v>
      </c>
      <c r="BK95">
        <v>72338.019793000043</v>
      </c>
      <c r="BL95">
        <v>4889.6330000000007</v>
      </c>
      <c r="BM95">
        <v>15724.217999999999</v>
      </c>
    </row>
    <row r="96" spans="1:65" x14ac:dyDescent="0.25">
      <c r="A96" t="s">
        <v>225</v>
      </c>
      <c r="B96">
        <v>1670176.2709024164</v>
      </c>
      <c r="C96">
        <v>959442.70200000016</v>
      </c>
      <c r="D96">
        <v>1901365.4307930004</v>
      </c>
      <c r="E96">
        <v>902511.13520699996</v>
      </c>
      <c r="F96">
        <v>1554227.786207</v>
      </c>
      <c r="G96">
        <v>1228.8969999999999</v>
      </c>
      <c r="H96">
        <v>-1019.89</v>
      </c>
      <c r="I96">
        <v>75000</v>
      </c>
      <c r="J96">
        <v>0</v>
      </c>
      <c r="K96">
        <v>27400</v>
      </c>
      <c r="L96">
        <v>242354</v>
      </c>
      <c r="M96">
        <v>3700</v>
      </c>
      <c r="N96">
        <v>1044478.0000000001</v>
      </c>
      <c r="O96">
        <v>159081</v>
      </c>
      <c r="P96">
        <v>312530</v>
      </c>
      <c r="Q96">
        <v>502120.00000000006</v>
      </c>
      <c r="R96">
        <v>36457</v>
      </c>
      <c r="S96">
        <v>692301</v>
      </c>
      <c r="T96">
        <v>1635819.0000000002</v>
      </c>
      <c r="U96">
        <v>692301</v>
      </c>
      <c r="V96">
        <v>167.66</v>
      </c>
      <c r="W96">
        <v>11.03</v>
      </c>
      <c r="X96">
        <v>124.52906666666667</v>
      </c>
      <c r="Y96">
        <v>0</v>
      </c>
      <c r="Z96">
        <v>504887.12799999985</v>
      </c>
      <c r="AA96">
        <v>154712.59</v>
      </c>
      <c r="AB96">
        <v>6443.8389999999999</v>
      </c>
      <c r="AC96">
        <v>82157.762999999992</v>
      </c>
      <c r="AD96">
        <v>14182.326000000003</v>
      </c>
      <c r="AE96">
        <v>57526.116999999991</v>
      </c>
      <c r="AF96">
        <v>73880.507999999958</v>
      </c>
      <c r="AG96">
        <v>80052.181999999957</v>
      </c>
      <c r="AH96">
        <v>10273.288</v>
      </c>
      <c r="AI96">
        <v>86357.953999999983</v>
      </c>
      <c r="AJ96">
        <v>176.71199999999999</v>
      </c>
      <c r="AK96">
        <v>14762.569</v>
      </c>
      <c r="AL96">
        <v>5748.6860000000006</v>
      </c>
      <c r="AM96">
        <v>40985.94400000001</v>
      </c>
      <c r="AN96">
        <v>9083.1278000000002</v>
      </c>
      <c r="AO96">
        <v>93243.576599999986</v>
      </c>
      <c r="AP96">
        <v>23780.502</v>
      </c>
      <c r="AQ96">
        <v>80795.42399999997</v>
      </c>
      <c r="AR96">
        <v>2891.7610000000013</v>
      </c>
      <c r="AS96">
        <v>51644.510000000031</v>
      </c>
      <c r="AT96">
        <v>117835.20599999996</v>
      </c>
      <c r="AU96">
        <v>161919.76800000007</v>
      </c>
      <c r="AV96">
        <v>465.89119999999997</v>
      </c>
      <c r="AW96">
        <v>16046.657400000004</v>
      </c>
      <c r="AX96">
        <v>15342.295000000002</v>
      </c>
      <c r="AY96">
        <v>89288.547000000006</v>
      </c>
      <c r="AZ96">
        <v>61179.154999999984</v>
      </c>
      <c r="BA96">
        <v>239405.16900000002</v>
      </c>
      <c r="BB96">
        <v>4373.4059999999999</v>
      </c>
      <c r="BC96">
        <v>55421.188999999998</v>
      </c>
      <c r="BD96">
        <v>6216.3060000000005</v>
      </c>
      <c r="BE96">
        <v>32242.305999999997</v>
      </c>
      <c r="BF96">
        <v>22637.649000000001</v>
      </c>
      <c r="BG96">
        <v>193844.40299999993</v>
      </c>
      <c r="BH96">
        <v>18617.177</v>
      </c>
      <c r="BI96">
        <v>281830.41999999993</v>
      </c>
      <c r="BJ96">
        <v>56628.311000000002</v>
      </c>
      <c r="BK96">
        <v>73512.866793000285</v>
      </c>
      <c r="BL96">
        <v>4799.4280000000008</v>
      </c>
      <c r="BM96">
        <v>15615.475</v>
      </c>
    </row>
    <row r="97" spans="1:65" x14ac:dyDescent="0.25">
      <c r="A97" t="s">
        <v>226</v>
      </c>
      <c r="B97">
        <v>1657303.7188741616</v>
      </c>
      <c r="C97">
        <v>940825.72999999975</v>
      </c>
      <c r="D97">
        <v>1889036.0338140011</v>
      </c>
      <c r="E97">
        <v>908515.13718599989</v>
      </c>
      <c r="F97">
        <v>1542365.1201859999</v>
      </c>
      <c r="G97">
        <v>2674.893</v>
      </c>
      <c r="H97">
        <v>-352.65600000000001</v>
      </c>
      <c r="I97">
        <v>56500</v>
      </c>
      <c r="J97">
        <v>0</v>
      </c>
      <c r="K97">
        <v>26300</v>
      </c>
      <c r="L97">
        <v>246047</v>
      </c>
      <c r="M97">
        <v>3100</v>
      </c>
      <c r="N97">
        <v>1032337</v>
      </c>
      <c r="O97">
        <v>172895</v>
      </c>
      <c r="P97">
        <v>298651</v>
      </c>
      <c r="Q97">
        <v>473070.00000000006</v>
      </c>
      <c r="R97">
        <v>48144.999999999993</v>
      </c>
      <c r="S97">
        <v>675364.99999999988</v>
      </c>
      <c r="T97">
        <v>1625179.9999999998</v>
      </c>
      <c r="U97">
        <v>675364.99999999988</v>
      </c>
      <c r="V97">
        <v>172.16</v>
      </c>
      <c r="W97">
        <v>32.92</v>
      </c>
      <c r="X97">
        <v>123.46141592920354</v>
      </c>
      <c r="Y97">
        <v>0</v>
      </c>
      <c r="Z97">
        <v>504787.86099999992</v>
      </c>
      <c r="AA97">
        <v>155011.09099999993</v>
      </c>
      <c r="AB97">
        <v>6452.6539999999995</v>
      </c>
      <c r="AC97">
        <v>83192.629999999976</v>
      </c>
      <c r="AD97">
        <v>12275.198999999999</v>
      </c>
      <c r="AE97">
        <v>57504.728999999985</v>
      </c>
      <c r="AF97">
        <v>70580.566999999981</v>
      </c>
      <c r="AG97">
        <v>79006.131000000038</v>
      </c>
      <c r="AH97">
        <v>10602.991999999998</v>
      </c>
      <c r="AI97">
        <v>85475.095000000001</v>
      </c>
      <c r="AJ97">
        <v>189.23400000000001</v>
      </c>
      <c r="AK97">
        <v>14455.078</v>
      </c>
      <c r="AL97">
        <v>5746.8139999999994</v>
      </c>
      <c r="AM97">
        <v>40279.854000000007</v>
      </c>
      <c r="AN97">
        <v>9144.2818000000007</v>
      </c>
      <c r="AO97">
        <v>92091.216599999942</v>
      </c>
      <c r="AP97">
        <v>22332.016</v>
      </c>
      <c r="AQ97">
        <v>79566.373999999996</v>
      </c>
      <c r="AR97">
        <v>2969.6340000000014</v>
      </c>
      <c r="AS97">
        <v>51102.155000000013</v>
      </c>
      <c r="AT97">
        <v>102380.20099999996</v>
      </c>
      <c r="AU97">
        <v>161495.83799999999</v>
      </c>
      <c r="AV97">
        <v>550.36719999999991</v>
      </c>
      <c r="AW97">
        <v>15537.608400000001</v>
      </c>
      <c r="AX97">
        <v>15191.258999999998</v>
      </c>
      <c r="AY97">
        <v>88999.958000000013</v>
      </c>
      <c r="AZ97">
        <v>62074.468999999975</v>
      </c>
      <c r="BA97">
        <v>241851.51400000017</v>
      </c>
      <c r="BB97">
        <v>4384.7860000000001</v>
      </c>
      <c r="BC97">
        <v>54782.957999999999</v>
      </c>
      <c r="BD97">
        <v>8574.5319999999992</v>
      </c>
      <c r="BE97">
        <v>31458.531999999999</v>
      </c>
      <c r="BF97">
        <v>22164.376000000004</v>
      </c>
      <c r="BG97">
        <v>190911.09400000004</v>
      </c>
      <c r="BH97">
        <v>18660.422000000006</v>
      </c>
      <c r="BI97">
        <v>276277.61700000003</v>
      </c>
      <c r="BJ97">
        <v>57207.218000000001</v>
      </c>
      <c r="BK97">
        <v>74667.960814000457</v>
      </c>
      <c r="BL97">
        <v>4556.8469999999998</v>
      </c>
      <c r="BM97">
        <v>15368.599999999999</v>
      </c>
    </row>
    <row r="98" spans="1:65" x14ac:dyDescent="0.25">
      <c r="A98" t="s">
        <v>227</v>
      </c>
      <c r="B98">
        <v>1637544.7017293898</v>
      </c>
      <c r="C98">
        <v>921856.34400000004</v>
      </c>
      <c r="D98">
        <v>1870516.4677929997</v>
      </c>
      <c r="E98">
        <v>909850.46520699991</v>
      </c>
      <c r="F98">
        <v>1531060.4532069999</v>
      </c>
      <c r="G98">
        <v>200.16400000000002</v>
      </c>
      <c r="H98">
        <v>-4270.232</v>
      </c>
      <c r="I98">
        <v>55250</v>
      </c>
      <c r="J98">
        <v>0</v>
      </c>
      <c r="K98">
        <v>20400</v>
      </c>
      <c r="L98">
        <v>247036</v>
      </c>
      <c r="M98">
        <v>2900</v>
      </c>
      <c r="N98">
        <v>1040367.9999999999</v>
      </c>
      <c r="O98">
        <v>193667.00000000003</v>
      </c>
      <c r="P98">
        <v>284910</v>
      </c>
      <c r="Q98">
        <v>454640.99999999988</v>
      </c>
      <c r="R98">
        <v>50170</v>
      </c>
      <c r="S98">
        <v>671608</v>
      </c>
      <c r="T98">
        <v>1622484.0000000002</v>
      </c>
      <c r="U98">
        <v>671608</v>
      </c>
      <c r="V98">
        <v>166.46999999999997</v>
      </c>
      <c r="W98">
        <v>-64.150000000000006</v>
      </c>
      <c r="X98">
        <v>123.42660633484162</v>
      </c>
      <c r="Y98">
        <v>0</v>
      </c>
      <c r="Z98">
        <v>504755.174</v>
      </c>
      <c r="AA98">
        <v>152717.83999999988</v>
      </c>
      <c r="AB98">
        <v>6462.8850000000011</v>
      </c>
      <c r="AC98">
        <v>83702.623000000007</v>
      </c>
      <c r="AD98">
        <v>9503.630000000001</v>
      </c>
      <c r="AE98">
        <v>56539.232999999986</v>
      </c>
      <c r="AF98">
        <v>59315.761000000013</v>
      </c>
      <c r="AG98">
        <v>77800.68399999995</v>
      </c>
      <c r="AH98">
        <v>10258.634999999998</v>
      </c>
      <c r="AI98">
        <v>86076.46</v>
      </c>
      <c r="AJ98">
        <v>170.52199999999999</v>
      </c>
      <c r="AK98">
        <v>14043.789000000001</v>
      </c>
      <c r="AL98">
        <v>5724.8169999999991</v>
      </c>
      <c r="AM98">
        <v>40266.327999999994</v>
      </c>
      <c r="AN98">
        <v>8700.3215999999993</v>
      </c>
      <c r="AO98">
        <v>90620.067999999985</v>
      </c>
      <c r="AP98">
        <v>22171.464999999993</v>
      </c>
      <c r="AQ98">
        <v>78498.009999999995</v>
      </c>
      <c r="AR98">
        <v>2947.0980000000013</v>
      </c>
      <c r="AS98">
        <v>50521.939999999995</v>
      </c>
      <c r="AT98">
        <v>104743.39800000004</v>
      </c>
      <c r="AU98">
        <v>160446.04800000007</v>
      </c>
      <c r="AV98">
        <v>474.87040000000007</v>
      </c>
      <c r="AW98">
        <v>15167.653000000002</v>
      </c>
      <c r="AX98">
        <v>15160.791999999999</v>
      </c>
      <c r="AY98">
        <v>87991.907999999996</v>
      </c>
      <c r="AZ98">
        <v>56560.13799999997</v>
      </c>
      <c r="BA98">
        <v>238439.22899999999</v>
      </c>
      <c r="BB98">
        <v>4386.8920000000007</v>
      </c>
      <c r="BC98">
        <v>53947.069000000003</v>
      </c>
      <c r="BD98">
        <v>8020.2929999999997</v>
      </c>
      <c r="BE98">
        <v>30780.292999999998</v>
      </c>
      <c r="BF98">
        <v>21984.789000000001</v>
      </c>
      <c r="BG98">
        <v>188255.96099999995</v>
      </c>
      <c r="BH98">
        <v>18614.932999999997</v>
      </c>
      <c r="BI98">
        <v>276395.17699999991</v>
      </c>
      <c r="BJ98">
        <v>57108.817999999999</v>
      </c>
      <c r="BK98">
        <v>73112.097792999848</v>
      </c>
      <c r="BL98">
        <v>4791.1120000000001</v>
      </c>
      <c r="BM98">
        <v>15194.057000000001</v>
      </c>
    </row>
    <row r="99" spans="1:65" x14ac:dyDescent="0.25">
      <c r="A99" t="s">
        <v>228</v>
      </c>
      <c r="B99">
        <v>1662574.5432350701</v>
      </c>
      <c r="C99">
        <v>894996.45900000015</v>
      </c>
      <c r="D99">
        <v>1867616.5947929998</v>
      </c>
      <c r="E99">
        <v>931930.45920699986</v>
      </c>
      <c r="F99">
        <v>1546347.1202069998</v>
      </c>
      <c r="G99">
        <v>219.64400000000001</v>
      </c>
      <c r="H99">
        <v>-4018.6289999999999</v>
      </c>
      <c r="I99">
        <v>25000</v>
      </c>
      <c r="J99">
        <v>0</v>
      </c>
      <c r="K99">
        <v>7600</v>
      </c>
      <c r="L99">
        <v>261570.99999999997</v>
      </c>
      <c r="M99">
        <v>6500</v>
      </c>
      <c r="N99">
        <v>1089396</v>
      </c>
      <c r="O99">
        <v>255081</v>
      </c>
      <c r="P99">
        <v>254021.00000000003</v>
      </c>
      <c r="Q99">
        <v>430739.99999999994</v>
      </c>
      <c r="R99">
        <v>70193.000000000015</v>
      </c>
      <c r="S99">
        <v>699920.99999999988</v>
      </c>
      <c r="T99">
        <v>1675180.9999999998</v>
      </c>
      <c r="U99">
        <v>699920.99999999988</v>
      </c>
      <c r="V99">
        <v>149.65999999999997</v>
      </c>
      <c r="W99">
        <v>-46.17</v>
      </c>
      <c r="X99">
        <v>119</v>
      </c>
      <c r="Y99">
        <v>0</v>
      </c>
      <c r="Z99">
        <v>504092.38900000002</v>
      </c>
      <c r="AA99">
        <v>156505.44899999996</v>
      </c>
      <c r="AB99">
        <v>6393.3859999999995</v>
      </c>
      <c r="AC99">
        <v>85516.577999999994</v>
      </c>
      <c r="AD99">
        <v>5674.2060000000001</v>
      </c>
      <c r="AE99">
        <v>17795.642</v>
      </c>
      <c r="AF99">
        <v>37988.713999999993</v>
      </c>
      <c r="AG99">
        <v>78212.728999999905</v>
      </c>
      <c r="AH99">
        <v>10260.352999999997</v>
      </c>
      <c r="AI99">
        <v>89707.792000000016</v>
      </c>
      <c r="AJ99">
        <v>182.96699999999998</v>
      </c>
      <c r="AK99">
        <v>13867.102999999997</v>
      </c>
      <c r="AL99">
        <v>5686.503999999999</v>
      </c>
      <c r="AM99">
        <v>40797.160000000018</v>
      </c>
      <c r="AN99">
        <v>8505.5332000000017</v>
      </c>
      <c r="AO99">
        <v>91973.136399999988</v>
      </c>
      <c r="AP99">
        <v>42904.315999999992</v>
      </c>
      <c r="AQ99">
        <v>78169.664999999994</v>
      </c>
      <c r="AR99">
        <v>2829.1410000000033</v>
      </c>
      <c r="AS99">
        <v>51430.519000000022</v>
      </c>
      <c r="AT99">
        <v>90625.704999999987</v>
      </c>
      <c r="AU99">
        <v>117068.00200000008</v>
      </c>
      <c r="AV99">
        <v>455.61080000000004</v>
      </c>
      <c r="AW99">
        <v>15669.372600000002</v>
      </c>
      <c r="AX99">
        <v>15353.990000000002</v>
      </c>
      <c r="AY99">
        <v>88858.452000000005</v>
      </c>
      <c r="AZ99">
        <v>48787.310999999972</v>
      </c>
      <c r="BA99">
        <v>244008.74499999985</v>
      </c>
      <c r="BB99">
        <v>4736.2920000000004</v>
      </c>
      <c r="BC99">
        <v>57651.223000000005</v>
      </c>
      <c r="BD99">
        <v>8541.6310000000012</v>
      </c>
      <c r="BE99">
        <v>30871.629999999997</v>
      </c>
      <c r="BF99">
        <v>21812.050999999999</v>
      </c>
      <c r="BG99">
        <v>236358.23800000001</v>
      </c>
      <c r="BH99">
        <v>18283.656000000003</v>
      </c>
      <c r="BI99">
        <v>286089.20599999995</v>
      </c>
      <c r="BJ99">
        <v>57349.428</v>
      </c>
      <c r="BK99">
        <v>71949.306792999909</v>
      </c>
      <c r="BL99">
        <v>4533.2749999999996</v>
      </c>
      <c r="BM99">
        <v>15116.646000000001</v>
      </c>
    </row>
    <row r="100" spans="1:65" x14ac:dyDescent="0.25">
      <c r="A100" t="s">
        <v>229</v>
      </c>
      <c r="B100">
        <v>1649199.45615817</v>
      </c>
      <c r="C100">
        <v>876036.79500000004</v>
      </c>
      <c r="D100">
        <v>1868116.0547929993</v>
      </c>
      <c r="E100">
        <v>947146.79220699985</v>
      </c>
      <c r="F100">
        <v>1546430.1202069998</v>
      </c>
      <c r="G100">
        <v>308.44500000000005</v>
      </c>
      <c r="H100">
        <v>-227.98</v>
      </c>
      <c r="I100">
        <v>0</v>
      </c>
      <c r="J100">
        <v>0</v>
      </c>
      <c r="K100">
        <v>5700</v>
      </c>
      <c r="L100">
        <v>281900.99999999994</v>
      </c>
      <c r="M100">
        <v>5700</v>
      </c>
      <c r="N100">
        <v>1147573</v>
      </c>
      <c r="O100">
        <v>249569</v>
      </c>
      <c r="P100">
        <v>260361</v>
      </c>
      <c r="Q100">
        <v>497370</v>
      </c>
      <c r="R100">
        <v>62138</v>
      </c>
      <c r="S100">
        <v>758339.00000000012</v>
      </c>
      <c r="T100">
        <v>1751973</v>
      </c>
      <c r="U100">
        <v>758339.00000000012</v>
      </c>
      <c r="V100">
        <v>149.29</v>
      </c>
      <c r="W100">
        <v>35.89</v>
      </c>
      <c r="X100">
        <v>0</v>
      </c>
      <c r="Y100">
        <v>0</v>
      </c>
      <c r="Z100">
        <v>504385.74100000004</v>
      </c>
      <c r="AA100">
        <v>158174.51800000013</v>
      </c>
      <c r="AB100">
        <v>6342.1729999999989</v>
      </c>
      <c r="AC100">
        <v>85534.205999999991</v>
      </c>
      <c r="AD100">
        <v>2482.471</v>
      </c>
      <c r="AE100">
        <v>13013.142999999998</v>
      </c>
      <c r="AF100">
        <v>35690.314999999995</v>
      </c>
      <c r="AG100">
        <v>77357.46299999996</v>
      </c>
      <c r="AH100">
        <v>10050.369999999997</v>
      </c>
      <c r="AI100">
        <v>88600.503000000012</v>
      </c>
      <c r="AJ100">
        <v>193.71499999999997</v>
      </c>
      <c r="AK100">
        <v>13452.644000000002</v>
      </c>
      <c r="AL100">
        <v>5663.6929999999993</v>
      </c>
      <c r="AM100">
        <v>40567.757000000005</v>
      </c>
      <c r="AN100">
        <v>8683.4239999999991</v>
      </c>
      <c r="AO100">
        <v>89570.4568</v>
      </c>
      <c r="AP100">
        <v>46937.007999999987</v>
      </c>
      <c r="AQ100">
        <v>77212.089000000007</v>
      </c>
      <c r="AR100">
        <v>2802.8590000000017</v>
      </c>
      <c r="AS100">
        <v>50775.082999999991</v>
      </c>
      <c r="AT100">
        <v>75549.474999999991</v>
      </c>
      <c r="AU100">
        <v>105497.65699999996</v>
      </c>
      <c r="AV100">
        <v>462.78000000000003</v>
      </c>
      <c r="AW100">
        <v>15145.047200000003</v>
      </c>
      <c r="AX100">
        <v>15404.77</v>
      </c>
      <c r="AY100">
        <v>87528.330999999976</v>
      </c>
      <c r="AZ100">
        <v>46090.903999999988</v>
      </c>
      <c r="BA100">
        <v>263367.71199999982</v>
      </c>
      <c r="BB100">
        <v>4640.0990000000002</v>
      </c>
      <c r="BC100">
        <v>57033.351999999999</v>
      </c>
      <c r="BD100">
        <v>8609.402</v>
      </c>
      <c r="BE100">
        <v>30440.402000000002</v>
      </c>
      <c r="BF100">
        <v>22052.008999999998</v>
      </c>
      <c r="BG100">
        <v>240739.147</v>
      </c>
      <c r="BH100">
        <v>18180.414000000001</v>
      </c>
      <c r="BI100">
        <v>284238.90700000012</v>
      </c>
      <c r="BJ100">
        <v>56989.858</v>
      </c>
      <c r="BK100">
        <v>75036.0587929998</v>
      </c>
      <c r="BL100">
        <v>4825.3150000000005</v>
      </c>
      <c r="BM100">
        <v>14831.578000000001</v>
      </c>
    </row>
    <row r="101" spans="1:65" x14ac:dyDescent="0.25">
      <c r="A101" t="s">
        <v>230</v>
      </c>
      <c r="B101">
        <v>1630582.6000326239</v>
      </c>
      <c r="C101">
        <v>865423.04</v>
      </c>
      <c r="D101">
        <v>1897549.5827930004</v>
      </c>
      <c r="E101">
        <v>985529.12520699995</v>
      </c>
      <c r="F101">
        <v>1575822.4532069999</v>
      </c>
      <c r="G101">
        <v>1180.8780000000002</v>
      </c>
      <c r="H101">
        <v>-540.94100000000003</v>
      </c>
      <c r="I101">
        <v>0</v>
      </c>
      <c r="J101">
        <v>-21000</v>
      </c>
      <c r="K101">
        <v>25100</v>
      </c>
      <c r="L101">
        <v>282497</v>
      </c>
      <c r="M101">
        <v>27700.000000000004</v>
      </c>
      <c r="N101">
        <v>1228278</v>
      </c>
      <c r="O101">
        <v>218248</v>
      </c>
      <c r="P101">
        <v>265862.00000000006</v>
      </c>
      <c r="Q101">
        <v>525162.00000000012</v>
      </c>
      <c r="R101">
        <v>53454</v>
      </c>
      <c r="S101">
        <v>796210.00000000012</v>
      </c>
      <c r="T101">
        <v>1830091</v>
      </c>
      <c r="U101">
        <v>796210.00000000012</v>
      </c>
      <c r="V101">
        <v>157.83000000000001</v>
      </c>
      <c r="W101">
        <v>28.81</v>
      </c>
      <c r="X101">
        <v>0</v>
      </c>
      <c r="Y101">
        <v>92.334404761904764</v>
      </c>
      <c r="Z101">
        <v>504691.96800000017</v>
      </c>
      <c r="AA101">
        <v>157746.53999999998</v>
      </c>
      <c r="AB101">
        <v>6246.7</v>
      </c>
      <c r="AC101">
        <v>84331.84199999999</v>
      </c>
      <c r="AD101">
        <v>3603.0729999999999</v>
      </c>
      <c r="AE101">
        <v>12437.518999999997</v>
      </c>
      <c r="AF101">
        <v>35442.072999999997</v>
      </c>
      <c r="AG101">
        <v>76271.110000000044</v>
      </c>
      <c r="AH101">
        <v>9817.6789999999964</v>
      </c>
      <c r="AI101">
        <v>90435.813999999998</v>
      </c>
      <c r="AJ101">
        <v>180.65799999999999</v>
      </c>
      <c r="AK101">
        <v>12988.190999999999</v>
      </c>
      <c r="AL101">
        <v>5658.9800000000023</v>
      </c>
      <c r="AM101">
        <v>40761.565999999977</v>
      </c>
      <c r="AN101">
        <v>8793.1876000000011</v>
      </c>
      <c r="AO101">
        <v>89242.195799999958</v>
      </c>
      <c r="AP101">
        <v>44715.869999999988</v>
      </c>
      <c r="AQ101">
        <v>75190.965999999957</v>
      </c>
      <c r="AR101">
        <v>2790.5910000000008</v>
      </c>
      <c r="AS101">
        <v>50341.364000000001</v>
      </c>
      <c r="AT101">
        <v>68679.015999999989</v>
      </c>
      <c r="AU101">
        <v>144822.24599999996</v>
      </c>
      <c r="AV101">
        <v>464.17840000000001</v>
      </c>
      <c r="AW101">
        <v>14700.685200000002</v>
      </c>
      <c r="AX101">
        <v>15294.578000000001</v>
      </c>
      <c r="AY101">
        <v>86647.683000000019</v>
      </c>
      <c r="AZ101">
        <v>44903.874999999964</v>
      </c>
      <c r="BA101">
        <v>266403.61699999991</v>
      </c>
      <c r="BB101">
        <v>4485.4780000000001</v>
      </c>
      <c r="BC101">
        <v>56413.020000000004</v>
      </c>
      <c r="BD101">
        <v>8138.8350000000009</v>
      </c>
      <c r="BE101">
        <v>30113.837</v>
      </c>
      <c r="BF101">
        <v>21860.860999999997</v>
      </c>
      <c r="BG101">
        <v>238239.26500000001</v>
      </c>
      <c r="BH101">
        <v>18267.752000000008</v>
      </c>
      <c r="BI101">
        <v>278772.38199999998</v>
      </c>
      <c r="BJ101">
        <v>56544.362999999998</v>
      </c>
      <c r="BK101">
        <v>77164.197793000174</v>
      </c>
      <c r="BL101">
        <v>4843.3239999999996</v>
      </c>
      <c r="BM101">
        <v>14525.541999999999</v>
      </c>
    </row>
    <row r="102" spans="1:65" x14ac:dyDescent="0.25">
      <c r="A102" t="s">
        <v>231</v>
      </c>
      <c r="B102">
        <v>1608934.7298584327</v>
      </c>
      <c r="C102">
        <v>860408.20400000003</v>
      </c>
      <c r="D102">
        <v>1909756.1477692004</v>
      </c>
      <c r="E102">
        <v>1003158.4582308001</v>
      </c>
      <c r="F102">
        <v>1588838.4532308001</v>
      </c>
      <c r="G102">
        <v>119.738</v>
      </c>
      <c r="H102">
        <v>-3375.0080000000003</v>
      </c>
      <c r="I102">
        <v>0</v>
      </c>
      <c r="J102">
        <v>-39500</v>
      </c>
      <c r="K102">
        <v>28000</v>
      </c>
      <c r="L102">
        <v>304021</v>
      </c>
      <c r="M102">
        <v>53699.999999999993</v>
      </c>
      <c r="N102">
        <v>1223071</v>
      </c>
      <c r="O102">
        <v>176156</v>
      </c>
      <c r="P102">
        <v>272880</v>
      </c>
      <c r="Q102">
        <v>535532.99999999988</v>
      </c>
      <c r="R102">
        <v>44981</v>
      </c>
      <c r="S102">
        <v>793389</v>
      </c>
      <c r="T102">
        <v>1844952.9999999998</v>
      </c>
      <c r="U102">
        <v>793389</v>
      </c>
      <c r="V102">
        <v>149.01</v>
      </c>
      <c r="W102">
        <v>-71.81</v>
      </c>
      <c r="X102">
        <v>0</v>
      </c>
      <c r="Y102">
        <v>90.386518987341773</v>
      </c>
      <c r="Z102">
        <v>504603.77799999999</v>
      </c>
      <c r="AA102">
        <v>155028.24299999987</v>
      </c>
      <c r="AB102">
        <v>6393.3</v>
      </c>
      <c r="AC102">
        <v>83636.012999999992</v>
      </c>
      <c r="AD102">
        <v>4055.6329999999998</v>
      </c>
      <c r="AE102">
        <v>12488.987999999999</v>
      </c>
      <c r="AF102">
        <v>32864.473000000013</v>
      </c>
      <c r="AG102">
        <v>75886.542999999976</v>
      </c>
      <c r="AH102">
        <v>9421.030999999999</v>
      </c>
      <c r="AI102">
        <v>91058.915999999997</v>
      </c>
      <c r="AJ102">
        <v>189.25899999999999</v>
      </c>
      <c r="AK102">
        <v>12756.106</v>
      </c>
      <c r="AL102">
        <v>5649.9950000000008</v>
      </c>
      <c r="AM102">
        <v>39694.079999999994</v>
      </c>
      <c r="AN102">
        <v>8870.4527999999991</v>
      </c>
      <c r="AO102">
        <v>98903.086399999986</v>
      </c>
      <c r="AP102">
        <v>41858.635999999999</v>
      </c>
      <c r="AQ102">
        <v>74374.083999999988</v>
      </c>
      <c r="AR102">
        <v>2814.7730000000015</v>
      </c>
      <c r="AS102">
        <v>49729.586999999992</v>
      </c>
      <c r="AT102">
        <v>67538.966000000015</v>
      </c>
      <c r="AU102">
        <v>164271.98499999999</v>
      </c>
      <c r="AV102">
        <v>461.30420000000004</v>
      </c>
      <c r="AW102">
        <v>14389.888600000002</v>
      </c>
      <c r="AX102">
        <v>15347.553</v>
      </c>
      <c r="AY102">
        <v>85129.578999999998</v>
      </c>
      <c r="AZ102">
        <v>45341.117999999995</v>
      </c>
      <c r="BA102">
        <v>266172.42500000005</v>
      </c>
      <c r="BB102">
        <v>4493.1049999999996</v>
      </c>
      <c r="BC102">
        <v>55594.080999999991</v>
      </c>
      <c r="BD102">
        <v>8181.0099999999993</v>
      </c>
      <c r="BE102">
        <v>29625.011000000002</v>
      </c>
      <c r="BF102">
        <v>22190.608999999997</v>
      </c>
      <c r="BG102">
        <v>234962.72099999999</v>
      </c>
      <c r="BH102">
        <v>18164.286</v>
      </c>
      <c r="BI102">
        <v>275572.88599999994</v>
      </c>
      <c r="BJ102">
        <v>57173.205999999998</v>
      </c>
      <c r="BK102">
        <v>76222.788769200357</v>
      </c>
      <c r="BL102">
        <v>4795.7160000000003</v>
      </c>
      <c r="BM102">
        <v>14259.136000000002</v>
      </c>
    </row>
    <row r="103" spans="1:65" x14ac:dyDescent="0.25">
      <c r="A103" t="s">
        <v>232</v>
      </c>
      <c r="B103">
        <v>1607726.8791695295</v>
      </c>
      <c r="C103">
        <v>848933.42699999991</v>
      </c>
      <c r="D103">
        <v>2008620.5807930003</v>
      </c>
      <c r="E103">
        <v>1111637.7752069999</v>
      </c>
      <c r="F103">
        <v>1677751.1032069998</v>
      </c>
      <c r="G103">
        <v>6996.6059999999998</v>
      </c>
      <c r="H103">
        <v>-918.16399999999999</v>
      </c>
      <c r="I103">
        <v>0</v>
      </c>
      <c r="J103">
        <v>-250</v>
      </c>
      <c r="K103">
        <v>28900</v>
      </c>
      <c r="L103">
        <v>297918</v>
      </c>
      <c r="M103">
        <v>60300</v>
      </c>
      <c r="N103">
        <v>1273241</v>
      </c>
      <c r="O103">
        <v>170653.00000000003</v>
      </c>
      <c r="P103">
        <v>270707.00000000006</v>
      </c>
      <c r="Q103">
        <v>484147.99999999994</v>
      </c>
      <c r="R103">
        <v>63681</v>
      </c>
      <c r="S103">
        <v>744000.99999999988</v>
      </c>
      <c r="T103">
        <v>1905546.9999999998</v>
      </c>
      <c r="U103">
        <v>744000.99999999988</v>
      </c>
      <c r="V103">
        <v>178.9</v>
      </c>
      <c r="W103">
        <v>-42.63</v>
      </c>
      <c r="X103">
        <v>0</v>
      </c>
      <c r="Y103">
        <v>96</v>
      </c>
      <c r="Z103">
        <v>504561.29900000023</v>
      </c>
      <c r="AA103">
        <v>156943.29899999988</v>
      </c>
      <c r="AB103">
        <v>6203.3129999999992</v>
      </c>
      <c r="AC103">
        <v>88655.933000000005</v>
      </c>
      <c r="AD103">
        <v>3259.366</v>
      </c>
      <c r="AE103">
        <v>53435.83</v>
      </c>
      <c r="AF103">
        <v>33615.082000000002</v>
      </c>
      <c r="AG103">
        <v>77761.087999999989</v>
      </c>
      <c r="AH103">
        <v>10337.709999999999</v>
      </c>
      <c r="AI103">
        <v>89263.003999999972</v>
      </c>
      <c r="AJ103">
        <v>193.23400000000001</v>
      </c>
      <c r="AK103">
        <v>12443.855000000001</v>
      </c>
      <c r="AL103">
        <v>6524.9419999999982</v>
      </c>
      <c r="AM103">
        <v>40309.179999999993</v>
      </c>
      <c r="AN103">
        <v>9571.5660000000007</v>
      </c>
      <c r="AO103">
        <v>100401.26499999994</v>
      </c>
      <c r="AP103">
        <v>32717.365999999991</v>
      </c>
      <c r="AQ103">
        <v>75562.972000000009</v>
      </c>
      <c r="AR103">
        <v>2776.8690000000011</v>
      </c>
      <c r="AS103">
        <v>49830.915000000037</v>
      </c>
      <c r="AT103">
        <v>59586.173000000003</v>
      </c>
      <c r="AU103">
        <v>200339.96300000019</v>
      </c>
      <c r="AV103">
        <v>692.80700000000002</v>
      </c>
      <c r="AW103">
        <v>15042.703000000001</v>
      </c>
      <c r="AX103">
        <v>15357.775000000001</v>
      </c>
      <c r="AY103">
        <v>85395.387000000002</v>
      </c>
      <c r="AZ103">
        <v>46117.733999999997</v>
      </c>
      <c r="BA103">
        <v>291117.31299999997</v>
      </c>
      <c r="BB103">
        <v>4726.1090000000004</v>
      </c>
      <c r="BC103">
        <v>56714.788</v>
      </c>
      <c r="BD103">
        <v>7980.2280000000001</v>
      </c>
      <c r="BE103">
        <v>30077.226000000002</v>
      </c>
      <c r="BF103">
        <v>24212.941999999999</v>
      </c>
      <c r="BG103">
        <v>232707.70200000005</v>
      </c>
      <c r="BH103">
        <v>18274.373</v>
      </c>
      <c r="BI103">
        <v>271200.24500000005</v>
      </c>
      <c r="BJ103">
        <v>57915.688000000002</v>
      </c>
      <c r="BK103">
        <v>66560.48779299992</v>
      </c>
      <c r="BL103">
        <v>4308.8510000000006</v>
      </c>
      <c r="BM103">
        <v>14857.425000000001</v>
      </c>
    </row>
    <row r="104" spans="1:65" x14ac:dyDescent="0.25">
      <c r="A104" t="s">
        <v>233</v>
      </c>
      <c r="B104">
        <v>1589299.4491989498</v>
      </c>
      <c r="C104">
        <v>832010.1050000001</v>
      </c>
      <c r="D104">
        <v>2007413.9337930006</v>
      </c>
      <c r="E104">
        <v>1129012.225207</v>
      </c>
      <c r="F104">
        <v>1682415.553207</v>
      </c>
      <c r="G104">
        <v>2499.2929999999997</v>
      </c>
      <c r="H104">
        <v>-507.64500000000004</v>
      </c>
      <c r="I104">
        <v>0</v>
      </c>
      <c r="J104">
        <v>-11250</v>
      </c>
      <c r="K104">
        <v>32500</v>
      </c>
      <c r="L104">
        <v>288191</v>
      </c>
      <c r="M104">
        <v>64899.999999999993</v>
      </c>
      <c r="N104">
        <v>1268155.9999999998</v>
      </c>
      <c r="O104">
        <v>174277.00000000003</v>
      </c>
      <c r="P104">
        <v>258279</v>
      </c>
      <c r="Q104">
        <v>444396</v>
      </c>
      <c r="R104">
        <v>78387</v>
      </c>
      <c r="S104">
        <v>716073</v>
      </c>
      <c r="T104">
        <v>1893012.9999999995</v>
      </c>
      <c r="U104">
        <v>716073</v>
      </c>
      <c r="V104">
        <v>161.41999999999999</v>
      </c>
      <c r="W104">
        <v>28.28</v>
      </c>
      <c r="X104">
        <v>0</v>
      </c>
      <c r="Y104">
        <v>93</v>
      </c>
      <c r="Z104">
        <v>504687.87700000021</v>
      </c>
      <c r="AA104">
        <v>156404.23799999992</v>
      </c>
      <c r="AB104">
        <v>6100.2309999999998</v>
      </c>
      <c r="AC104">
        <v>85884.73</v>
      </c>
      <c r="AD104">
        <v>3289.8629999999994</v>
      </c>
      <c r="AE104">
        <v>54500.252999999982</v>
      </c>
      <c r="AF104">
        <v>31404.790999999987</v>
      </c>
      <c r="AG104">
        <v>77192.075000000012</v>
      </c>
      <c r="AH104">
        <v>9062.8079999999991</v>
      </c>
      <c r="AI104">
        <v>89675.425999999978</v>
      </c>
      <c r="AJ104">
        <v>178.67599999999999</v>
      </c>
      <c r="AK104">
        <v>12216.764999999998</v>
      </c>
      <c r="AL104">
        <v>7787.9469999999992</v>
      </c>
      <c r="AM104">
        <v>40265.806000000019</v>
      </c>
      <c r="AN104">
        <v>9123.114599999999</v>
      </c>
      <c r="AO104">
        <v>99273.765799999979</v>
      </c>
      <c r="AP104">
        <v>28395.311999999994</v>
      </c>
      <c r="AQ104">
        <v>74689.550999999992</v>
      </c>
      <c r="AR104">
        <v>2685.7040000000011</v>
      </c>
      <c r="AS104">
        <v>48987.57799999998</v>
      </c>
      <c r="AT104">
        <v>54024.055999999982</v>
      </c>
      <c r="AU104">
        <v>215775.08000000013</v>
      </c>
      <c r="AV104">
        <v>586.39740000000006</v>
      </c>
      <c r="AW104">
        <v>14803.8442</v>
      </c>
      <c r="AX104">
        <v>15447.592000000001</v>
      </c>
      <c r="AY104">
        <v>85924.975999999995</v>
      </c>
      <c r="AZ104">
        <v>44927.438999999998</v>
      </c>
      <c r="BA104">
        <v>292593.34200000006</v>
      </c>
      <c r="BB104">
        <v>4588.8549999999996</v>
      </c>
      <c r="BC104">
        <v>55051.467999999993</v>
      </c>
      <c r="BD104">
        <v>5102.2619999999997</v>
      </c>
      <c r="BE104">
        <v>29573.262000000002</v>
      </c>
      <c r="BF104">
        <v>24255.734</v>
      </c>
      <c r="BG104">
        <v>231030.91300000015</v>
      </c>
      <c r="BH104">
        <v>18285.286</v>
      </c>
      <c r="BI104">
        <v>264800.59099999996</v>
      </c>
      <c r="BJ104">
        <v>57192.75</v>
      </c>
      <c r="BK104">
        <v>64013.737792999964</v>
      </c>
      <c r="BL104">
        <v>4883.41</v>
      </c>
      <c r="BM104">
        <v>14756.531999999999</v>
      </c>
    </row>
    <row r="105" spans="1:65" x14ac:dyDescent="0.25">
      <c r="A105" t="s">
        <v>234</v>
      </c>
      <c r="B105">
        <v>1576394.2991797253</v>
      </c>
      <c r="C105">
        <v>826712.75699999998</v>
      </c>
      <c r="D105">
        <v>1997407.1397929997</v>
      </c>
      <c r="E105">
        <v>1124815.1742070001</v>
      </c>
      <c r="F105">
        <v>1675391.8362070001</v>
      </c>
      <c r="G105">
        <v>120.351</v>
      </c>
      <c r="H105">
        <v>-1015.717</v>
      </c>
      <c r="I105">
        <v>0</v>
      </c>
      <c r="J105">
        <v>-17000</v>
      </c>
      <c r="K105">
        <v>30300</v>
      </c>
      <c r="L105">
        <v>289149</v>
      </c>
      <c r="M105">
        <v>67600</v>
      </c>
      <c r="N105">
        <v>1261976.9999999998</v>
      </c>
      <c r="O105">
        <v>181566</v>
      </c>
      <c r="P105">
        <v>252293.99999999997</v>
      </c>
      <c r="Q105">
        <v>432074.99999999994</v>
      </c>
      <c r="R105">
        <v>80348</v>
      </c>
      <c r="S105">
        <v>711540.99999999988</v>
      </c>
      <c r="T105">
        <v>1883768.0000000002</v>
      </c>
      <c r="U105">
        <v>711540.99999999988</v>
      </c>
      <c r="V105">
        <v>149</v>
      </c>
      <c r="W105">
        <v>23.08</v>
      </c>
      <c r="X105">
        <v>0</v>
      </c>
      <c r="Y105">
        <v>92.235294117647058</v>
      </c>
      <c r="Z105">
        <v>504720.49999999983</v>
      </c>
      <c r="AA105">
        <v>153599.69599999997</v>
      </c>
      <c r="AB105">
        <v>6107.8829999999998</v>
      </c>
      <c r="AC105">
        <v>82380.353000000003</v>
      </c>
      <c r="AD105">
        <v>3495.7979999999998</v>
      </c>
      <c r="AE105">
        <v>54639.550999999992</v>
      </c>
      <c r="AF105">
        <v>29891.920999999995</v>
      </c>
      <c r="AG105">
        <v>76923.330000000016</v>
      </c>
      <c r="AH105">
        <v>9338.9790000000012</v>
      </c>
      <c r="AI105">
        <v>91990.668000000005</v>
      </c>
      <c r="AJ105">
        <v>170.44099999999997</v>
      </c>
      <c r="AK105">
        <v>12075.499</v>
      </c>
      <c r="AL105">
        <v>7817.5620000000008</v>
      </c>
      <c r="AM105">
        <v>39671.455999999991</v>
      </c>
      <c r="AN105">
        <v>8688.7860000000001</v>
      </c>
      <c r="AO105">
        <v>98586.287400000059</v>
      </c>
      <c r="AP105">
        <v>26442.352999999992</v>
      </c>
      <c r="AQ105">
        <v>74247.043000000063</v>
      </c>
      <c r="AR105">
        <v>2755.1460000000011</v>
      </c>
      <c r="AS105">
        <v>48482.174999999959</v>
      </c>
      <c r="AT105">
        <v>53790.147000000026</v>
      </c>
      <c r="AU105">
        <v>216630.03899999996</v>
      </c>
      <c r="AV105">
        <v>446.52899999999994</v>
      </c>
      <c r="AW105">
        <v>14732.704600000003</v>
      </c>
      <c r="AX105">
        <v>15580.065000000001</v>
      </c>
      <c r="AY105">
        <v>85885.86599999998</v>
      </c>
      <c r="AZ105">
        <v>44225.937999999995</v>
      </c>
      <c r="BA105">
        <v>293351.66300000012</v>
      </c>
      <c r="BB105">
        <v>4470.3269999999993</v>
      </c>
      <c r="BC105">
        <v>54614.182000000008</v>
      </c>
      <c r="BD105">
        <v>3883.3100000000004</v>
      </c>
      <c r="BE105">
        <v>29800.308999999997</v>
      </c>
      <c r="BF105">
        <v>23930.452999999994</v>
      </c>
      <c r="BG105">
        <v>229121.23500000002</v>
      </c>
      <c r="BH105">
        <v>18153.859999999993</v>
      </c>
      <c r="BI105">
        <v>262770.05099999992</v>
      </c>
      <c r="BJ105">
        <v>57822.777999999998</v>
      </c>
      <c r="BK105">
        <v>63463.614793000401</v>
      </c>
      <c r="BL105">
        <v>4979.9809999999998</v>
      </c>
      <c r="BM105">
        <v>14441.416999999998</v>
      </c>
    </row>
    <row r="106" spans="1:65" x14ac:dyDescent="0.25">
      <c r="A106" t="s">
        <v>235</v>
      </c>
      <c r="B106">
        <v>1552083.044461404</v>
      </c>
      <c r="C106">
        <v>821261.2620000001</v>
      </c>
      <c r="D106">
        <v>2001186.8227929994</v>
      </c>
      <c r="E106">
        <v>1133828.8422069999</v>
      </c>
      <c r="F106">
        <v>1683512.1702069999</v>
      </c>
      <c r="G106">
        <v>211.38499999999999</v>
      </c>
      <c r="H106">
        <v>-1505.0330000000001</v>
      </c>
      <c r="I106">
        <v>0</v>
      </c>
      <c r="J106">
        <v>-25250</v>
      </c>
      <c r="K106">
        <v>28300</v>
      </c>
      <c r="L106">
        <v>286198</v>
      </c>
      <c r="M106">
        <v>81000</v>
      </c>
      <c r="N106">
        <v>1251961</v>
      </c>
      <c r="O106">
        <v>167855.00000000003</v>
      </c>
      <c r="P106">
        <v>255435</v>
      </c>
      <c r="Q106">
        <v>414429</v>
      </c>
      <c r="R106">
        <v>80055</v>
      </c>
      <c r="S106">
        <v>691584</v>
      </c>
      <c r="T106">
        <v>1873649</v>
      </c>
      <c r="U106">
        <v>691584</v>
      </c>
      <c r="V106">
        <v>149.78</v>
      </c>
      <c r="W106">
        <v>-16.07</v>
      </c>
      <c r="X106">
        <v>0</v>
      </c>
      <c r="Y106">
        <v>90.344554455445532</v>
      </c>
      <c r="Z106">
        <v>504621.63899999985</v>
      </c>
      <c r="AA106">
        <v>149310.62299999988</v>
      </c>
      <c r="AB106">
        <v>6135.0489999999991</v>
      </c>
      <c r="AC106">
        <v>79183.202000000005</v>
      </c>
      <c r="AD106">
        <v>3423.027</v>
      </c>
      <c r="AE106">
        <v>71124.239999999991</v>
      </c>
      <c r="AF106">
        <v>30475.638000000017</v>
      </c>
      <c r="AG106">
        <v>75551.292999999976</v>
      </c>
      <c r="AH106">
        <v>8406.2619999999988</v>
      </c>
      <c r="AI106">
        <v>89206.016999999993</v>
      </c>
      <c r="AJ106">
        <v>173.36099999999999</v>
      </c>
      <c r="AK106">
        <v>11875.835999999999</v>
      </c>
      <c r="AL106">
        <v>7807.3739999999998</v>
      </c>
      <c r="AM106">
        <v>38539.104000000021</v>
      </c>
      <c r="AN106">
        <v>8538.3110000000015</v>
      </c>
      <c r="AO106">
        <v>95626.232199999926</v>
      </c>
      <c r="AP106">
        <v>25280.824999999997</v>
      </c>
      <c r="AQ106">
        <v>73206.996000000043</v>
      </c>
      <c r="AR106">
        <v>2757.7540000000013</v>
      </c>
      <c r="AS106">
        <v>47549.773000000008</v>
      </c>
      <c r="AT106">
        <v>50690.591999999968</v>
      </c>
      <c r="AU106">
        <v>230446.076</v>
      </c>
      <c r="AV106">
        <v>463.27200000000005</v>
      </c>
      <c r="AW106">
        <v>14305.626800000002</v>
      </c>
      <c r="AX106">
        <v>15566.936</v>
      </c>
      <c r="AY106">
        <v>85181.843000000008</v>
      </c>
      <c r="AZ106">
        <v>43363.591000000008</v>
      </c>
      <c r="BA106">
        <v>289404.85000000033</v>
      </c>
      <c r="BB106">
        <v>4449.2740000000003</v>
      </c>
      <c r="BC106">
        <v>53465.022999999986</v>
      </c>
      <c r="BD106">
        <v>3736.1910000000003</v>
      </c>
      <c r="BE106">
        <v>29635.191000000003</v>
      </c>
      <c r="BF106">
        <v>23548.101000000002</v>
      </c>
      <c r="BG106">
        <v>227024.72000000015</v>
      </c>
      <c r="BH106">
        <v>18339.808999999997</v>
      </c>
      <c r="BI106">
        <v>262152.41499999998</v>
      </c>
      <c r="BJ106">
        <v>58493.228000000003</v>
      </c>
      <c r="BK106">
        <v>64033.898792999877</v>
      </c>
      <c r="BL106">
        <v>4991.0280000000002</v>
      </c>
      <c r="BM106">
        <v>14363.862999999996</v>
      </c>
    </row>
    <row r="107" spans="1:65" x14ac:dyDescent="0.25">
      <c r="A107" t="s">
        <v>236</v>
      </c>
      <c r="B107">
        <v>1559220.8742770171</v>
      </c>
      <c r="C107">
        <v>827776.81400000013</v>
      </c>
      <c r="D107">
        <v>2074720.1248140004</v>
      </c>
      <c r="E107">
        <v>1200793.125186</v>
      </c>
      <c r="F107">
        <v>1755859.7861860001</v>
      </c>
      <c r="G107">
        <v>2469.5869999999995</v>
      </c>
      <c r="H107">
        <v>-206.58900000000003</v>
      </c>
      <c r="I107">
        <v>0</v>
      </c>
      <c r="J107">
        <v>0</v>
      </c>
      <c r="K107">
        <v>26400</v>
      </c>
      <c r="L107">
        <v>280094</v>
      </c>
      <c r="M107">
        <v>68200</v>
      </c>
      <c r="N107">
        <v>1259083</v>
      </c>
      <c r="O107">
        <v>164385</v>
      </c>
      <c r="P107">
        <v>268301.00000000006</v>
      </c>
      <c r="Q107">
        <v>390076</v>
      </c>
      <c r="R107">
        <v>89956</v>
      </c>
      <c r="S107">
        <v>649061</v>
      </c>
      <c r="T107">
        <v>1897434.0000000005</v>
      </c>
      <c r="U107">
        <v>649061</v>
      </c>
      <c r="V107">
        <v>170.84</v>
      </c>
      <c r="W107">
        <v>-5.0099999999999989</v>
      </c>
      <c r="X107">
        <v>0</v>
      </c>
      <c r="Y107">
        <v>0</v>
      </c>
      <c r="Z107">
        <v>504438.86399999983</v>
      </c>
      <c r="AA107">
        <v>147537.79800000007</v>
      </c>
      <c r="AB107">
        <v>6075.5690000000004</v>
      </c>
      <c r="AC107">
        <v>77038.260999999969</v>
      </c>
      <c r="AD107">
        <v>3440.259</v>
      </c>
      <c r="AE107">
        <v>139771.82499999998</v>
      </c>
      <c r="AF107">
        <v>56380.059999999976</v>
      </c>
      <c r="AG107">
        <v>76408.656000000003</v>
      </c>
      <c r="AH107">
        <v>8746.5849999999991</v>
      </c>
      <c r="AI107">
        <v>88443.164000000004</v>
      </c>
      <c r="AJ107">
        <v>183.61499999999998</v>
      </c>
      <c r="AK107">
        <v>11888.466999999999</v>
      </c>
      <c r="AL107">
        <v>7815.0610000000024</v>
      </c>
      <c r="AM107">
        <v>38546.058000000026</v>
      </c>
      <c r="AN107">
        <v>8972.8368000000009</v>
      </c>
      <c r="AO107">
        <v>87264.78959999996</v>
      </c>
      <c r="AP107">
        <v>26781.182000000001</v>
      </c>
      <c r="AQ107">
        <v>72958.960000000021</v>
      </c>
      <c r="AR107">
        <v>2721.6050000000014</v>
      </c>
      <c r="AS107">
        <v>47625.285000000003</v>
      </c>
      <c r="AT107">
        <v>26110.329000000002</v>
      </c>
      <c r="AU107">
        <v>245533.962</v>
      </c>
      <c r="AV107">
        <v>460.27420000000001</v>
      </c>
      <c r="AW107">
        <v>14831.946400000004</v>
      </c>
      <c r="AX107">
        <v>15725.359999999999</v>
      </c>
      <c r="AY107">
        <v>84283.375999999989</v>
      </c>
      <c r="AZ107">
        <v>47847.845999999969</v>
      </c>
      <c r="BA107">
        <v>288370.00599999999</v>
      </c>
      <c r="BB107">
        <v>4188.951</v>
      </c>
      <c r="BC107">
        <v>54236.493999999999</v>
      </c>
      <c r="BD107">
        <v>3458.6839999999997</v>
      </c>
      <c r="BE107">
        <v>30195.684000000001</v>
      </c>
      <c r="BF107">
        <v>22211.773999999998</v>
      </c>
      <c r="BG107">
        <v>225599.56999999995</v>
      </c>
      <c r="BH107">
        <v>18463.264999999999</v>
      </c>
      <c r="BI107">
        <v>269542.18900000007</v>
      </c>
      <c r="BJ107">
        <v>58736.678</v>
      </c>
      <c r="BK107">
        <v>60313.504814000211</v>
      </c>
      <c r="BL107">
        <v>5018.0159999999996</v>
      </c>
      <c r="BM107">
        <v>14330.128999999997</v>
      </c>
    </row>
    <row r="108" spans="1:65" x14ac:dyDescent="0.25">
      <c r="A108" t="s">
        <v>237</v>
      </c>
      <c r="B108">
        <v>1537450.7998595969</v>
      </c>
      <c r="C108">
        <v>811822.79200000002</v>
      </c>
      <c r="D108">
        <v>2062709.8517929995</v>
      </c>
      <c r="E108">
        <v>1203284.175207</v>
      </c>
      <c r="F108">
        <v>1745407.503207</v>
      </c>
      <c r="G108">
        <v>452.55500000000006</v>
      </c>
      <c r="H108">
        <v>-1282.4370000000001</v>
      </c>
      <c r="I108">
        <v>0</v>
      </c>
      <c r="J108">
        <v>-8750</v>
      </c>
      <c r="K108">
        <v>26900</v>
      </c>
      <c r="L108">
        <v>275405</v>
      </c>
      <c r="M108">
        <v>63300.000000000007</v>
      </c>
      <c r="N108">
        <v>1244154</v>
      </c>
      <c r="O108">
        <v>158741</v>
      </c>
      <c r="P108">
        <v>277259</v>
      </c>
      <c r="Q108">
        <v>385063</v>
      </c>
      <c r="R108">
        <v>89804</v>
      </c>
      <c r="S108">
        <v>634003.99999999988</v>
      </c>
      <c r="T108">
        <v>1886622</v>
      </c>
      <c r="U108">
        <v>634003.99999999988</v>
      </c>
      <c r="V108">
        <v>149.03</v>
      </c>
      <c r="W108">
        <v>-3.47</v>
      </c>
      <c r="X108">
        <v>0</v>
      </c>
      <c r="Y108">
        <v>91.571428571428569</v>
      </c>
      <c r="Z108">
        <v>504795.14800000004</v>
      </c>
      <c r="AA108">
        <v>145187.70599999995</v>
      </c>
      <c r="AB108">
        <v>6134.232</v>
      </c>
      <c r="AC108">
        <v>75119.615999999995</v>
      </c>
      <c r="AD108">
        <v>3385.027</v>
      </c>
      <c r="AE108">
        <v>140658.52899999995</v>
      </c>
      <c r="AF108">
        <v>50634.283000000018</v>
      </c>
      <c r="AG108">
        <v>74966.274999999994</v>
      </c>
      <c r="AH108">
        <v>8541.8959999999988</v>
      </c>
      <c r="AI108">
        <v>87009.937000000005</v>
      </c>
      <c r="AJ108">
        <v>180.399</v>
      </c>
      <c r="AK108">
        <v>11777.491999999997</v>
      </c>
      <c r="AL108">
        <v>7821.5379999999996</v>
      </c>
      <c r="AM108">
        <v>38366.922000000006</v>
      </c>
      <c r="AN108">
        <v>9070.3425999999999</v>
      </c>
      <c r="AO108">
        <v>85748.128800000006</v>
      </c>
      <c r="AP108">
        <v>25500.517</v>
      </c>
      <c r="AQ108">
        <v>71767.006999999998</v>
      </c>
      <c r="AR108">
        <v>2695.9570000000012</v>
      </c>
      <c r="AS108">
        <v>47312.001000000033</v>
      </c>
      <c r="AT108">
        <v>21480.879999999997</v>
      </c>
      <c r="AU108">
        <v>253091.62599999984</v>
      </c>
      <c r="AV108">
        <v>466.49040000000002</v>
      </c>
      <c r="AW108">
        <v>14405.019199999999</v>
      </c>
      <c r="AX108">
        <v>15698.548999999999</v>
      </c>
      <c r="AY108">
        <v>82654.570999999996</v>
      </c>
      <c r="AZ108">
        <v>44080.513999999988</v>
      </c>
      <c r="BA108">
        <v>287653.61899999995</v>
      </c>
      <c r="BB108">
        <v>4157.348</v>
      </c>
      <c r="BC108">
        <v>52991.672999999988</v>
      </c>
      <c r="BD108">
        <v>3371.2810000000004</v>
      </c>
      <c r="BE108">
        <v>29373.280999999999</v>
      </c>
      <c r="BF108">
        <v>21731.546000000002</v>
      </c>
      <c r="BG108">
        <v>224416.30500000005</v>
      </c>
      <c r="BH108">
        <v>18372.462999999996</v>
      </c>
      <c r="BI108">
        <v>263967.9150000001</v>
      </c>
      <c r="BJ108">
        <v>58723.684999999998</v>
      </c>
      <c r="BK108">
        <v>62058.507792999771</v>
      </c>
      <c r="BL108">
        <v>4980.6959999999999</v>
      </c>
      <c r="BM108">
        <v>14183.721</v>
      </c>
    </row>
    <row r="109" spans="1:65" x14ac:dyDescent="0.25">
      <c r="A109" t="s">
        <v>238</v>
      </c>
      <c r="B109">
        <v>1531937.0020926299</v>
      </c>
      <c r="C109">
        <v>809975.05399999989</v>
      </c>
      <c r="D109">
        <v>2057776.9607929988</v>
      </c>
      <c r="E109">
        <v>1201760.458207</v>
      </c>
      <c r="F109">
        <v>1741853.786207</v>
      </c>
      <c r="G109">
        <v>137.011</v>
      </c>
      <c r="H109">
        <v>-1662.86</v>
      </c>
      <c r="I109">
        <v>0</v>
      </c>
      <c r="J109">
        <v>-10000</v>
      </c>
      <c r="K109">
        <v>24200</v>
      </c>
      <c r="L109">
        <v>279926</v>
      </c>
      <c r="M109">
        <v>64700</v>
      </c>
      <c r="N109">
        <v>1248510</v>
      </c>
      <c r="O109">
        <v>161438</v>
      </c>
      <c r="P109">
        <v>271399</v>
      </c>
      <c r="Q109">
        <v>390349</v>
      </c>
      <c r="R109">
        <v>90390</v>
      </c>
      <c r="S109">
        <v>640687</v>
      </c>
      <c r="T109">
        <v>1890225.0000000002</v>
      </c>
      <c r="U109">
        <v>640687</v>
      </c>
      <c r="V109">
        <v>149</v>
      </c>
      <c r="W109">
        <v>5.37</v>
      </c>
      <c r="X109">
        <v>0</v>
      </c>
      <c r="Y109">
        <v>91.25</v>
      </c>
      <c r="Z109">
        <v>504653.62600000005</v>
      </c>
      <c r="AA109">
        <v>143891.93499999997</v>
      </c>
      <c r="AB109">
        <v>6163.201</v>
      </c>
      <c r="AC109">
        <v>73531.108999999997</v>
      </c>
      <c r="AD109">
        <v>3393.5349999999999</v>
      </c>
      <c r="AE109">
        <v>140342.64300000004</v>
      </c>
      <c r="AF109">
        <v>49432.807999999983</v>
      </c>
      <c r="AG109">
        <v>74390.867000000027</v>
      </c>
      <c r="AH109">
        <v>8530.4930000000022</v>
      </c>
      <c r="AI109">
        <v>91121.239000000001</v>
      </c>
      <c r="AJ109">
        <v>171.642</v>
      </c>
      <c r="AK109">
        <v>11691.12</v>
      </c>
      <c r="AL109">
        <v>7783.2429999999995</v>
      </c>
      <c r="AM109">
        <v>37806.109000000011</v>
      </c>
      <c r="AN109">
        <v>8967.1041999999979</v>
      </c>
      <c r="AO109">
        <v>84479.990200000029</v>
      </c>
      <c r="AP109">
        <v>25168.611999999997</v>
      </c>
      <c r="AQ109">
        <v>71402.330999999976</v>
      </c>
      <c r="AR109">
        <v>2749.9300000000007</v>
      </c>
      <c r="AS109">
        <v>47018.651000000005</v>
      </c>
      <c r="AT109">
        <v>21221.53000000001</v>
      </c>
      <c r="AU109">
        <v>253588.71899999995</v>
      </c>
      <c r="AV109">
        <v>469.2838000000001</v>
      </c>
      <c r="AW109">
        <v>14028.440800000002</v>
      </c>
      <c r="AX109">
        <v>15751.315000000001</v>
      </c>
      <c r="AY109">
        <v>82578.876000000004</v>
      </c>
      <c r="AZ109">
        <v>43435.304000000004</v>
      </c>
      <c r="BA109">
        <v>291116.23999999987</v>
      </c>
      <c r="BB109">
        <v>4157.2300000000005</v>
      </c>
      <c r="BC109">
        <v>52365.53899999999</v>
      </c>
      <c r="BD109">
        <v>3260.7799999999997</v>
      </c>
      <c r="BE109">
        <v>28830.780999999999</v>
      </c>
      <c r="BF109">
        <v>22400.660999999996</v>
      </c>
      <c r="BG109">
        <v>223214.978</v>
      </c>
      <c r="BH109">
        <v>18379.187000000005</v>
      </c>
      <c r="BI109">
        <v>261433.68300000002</v>
      </c>
      <c r="BJ109">
        <v>58850.881999999998</v>
      </c>
      <c r="BK109">
        <v>60877.465792999952</v>
      </c>
      <c r="BL109">
        <v>5034.6869999999999</v>
      </c>
      <c r="BM109">
        <v>14066.244000000001</v>
      </c>
    </row>
    <row r="110" spans="1:65" x14ac:dyDescent="0.25">
      <c r="A110" t="s">
        <v>239</v>
      </c>
      <c r="B110">
        <v>1512410.3304421792</v>
      </c>
      <c r="C110">
        <v>798814.79</v>
      </c>
      <c r="D110">
        <v>2047239.0947929998</v>
      </c>
      <c r="E110">
        <v>1203449.175207</v>
      </c>
      <c r="F110">
        <v>1733232.503207</v>
      </c>
      <c r="G110">
        <v>67.89</v>
      </c>
      <c r="H110">
        <v>-3869.5359999999996</v>
      </c>
      <c r="I110">
        <v>0</v>
      </c>
      <c r="J110">
        <v>-24000</v>
      </c>
      <c r="K110">
        <v>26400</v>
      </c>
      <c r="L110">
        <v>271556</v>
      </c>
      <c r="M110">
        <v>62700</v>
      </c>
      <c r="N110">
        <v>1224058.0000000002</v>
      </c>
      <c r="O110">
        <v>153050</v>
      </c>
      <c r="P110">
        <v>273309</v>
      </c>
      <c r="Q110">
        <v>368188.99999999994</v>
      </c>
      <c r="R110">
        <v>92820</v>
      </c>
      <c r="S110">
        <v>610339</v>
      </c>
      <c r="T110">
        <v>1861743.0000000002</v>
      </c>
      <c r="U110">
        <v>610339</v>
      </c>
      <c r="V110">
        <v>149</v>
      </c>
      <c r="W110">
        <v>-37.18</v>
      </c>
      <c r="X110">
        <v>0</v>
      </c>
      <c r="Y110">
        <v>88.018749999999997</v>
      </c>
      <c r="Z110">
        <v>504831.49000000022</v>
      </c>
      <c r="AA110">
        <v>141542.24000000005</v>
      </c>
      <c r="AB110">
        <v>6088.9599999999991</v>
      </c>
      <c r="AC110">
        <v>72479.953000000009</v>
      </c>
      <c r="AD110">
        <v>3323.0529999999999</v>
      </c>
      <c r="AE110">
        <v>143412.28599999996</v>
      </c>
      <c r="AF110">
        <v>42110.552999999964</v>
      </c>
      <c r="AG110">
        <v>73866.518000000011</v>
      </c>
      <c r="AH110">
        <v>8447.7229999999981</v>
      </c>
      <c r="AI110">
        <v>90207.620999999985</v>
      </c>
      <c r="AJ110">
        <v>191.58599999999998</v>
      </c>
      <c r="AK110">
        <v>11682.677999999998</v>
      </c>
      <c r="AL110">
        <v>7811.8929999999982</v>
      </c>
      <c r="AM110">
        <v>37054.308999999994</v>
      </c>
      <c r="AN110">
        <v>8564.7574000000022</v>
      </c>
      <c r="AO110">
        <v>83359.865200000015</v>
      </c>
      <c r="AP110">
        <v>24336.921000000006</v>
      </c>
      <c r="AQ110">
        <v>71622.972000000023</v>
      </c>
      <c r="AR110">
        <v>2704.3910000000005</v>
      </c>
      <c r="AS110">
        <v>46498.474999999999</v>
      </c>
      <c r="AT110">
        <v>17981.288000000004</v>
      </c>
      <c r="AU110">
        <v>253791.76800000004</v>
      </c>
      <c r="AV110">
        <v>467.15260000000001</v>
      </c>
      <c r="AW110">
        <v>13923.434799999999</v>
      </c>
      <c r="AX110">
        <v>15956.406000000001</v>
      </c>
      <c r="AY110">
        <v>82028.093999999997</v>
      </c>
      <c r="AZ110">
        <v>44125.598999999973</v>
      </c>
      <c r="BA110">
        <v>294553.64499999961</v>
      </c>
      <c r="BB110">
        <v>4147.9309999999996</v>
      </c>
      <c r="BC110">
        <v>50959.527000000002</v>
      </c>
      <c r="BD110">
        <v>3376.3870000000006</v>
      </c>
      <c r="BE110">
        <v>28678.387000000002</v>
      </c>
      <c r="BF110">
        <v>22168.148000000001</v>
      </c>
      <c r="BG110">
        <v>222666.34199999998</v>
      </c>
      <c r="BH110">
        <v>18342.154999999999</v>
      </c>
      <c r="BI110">
        <v>254609.27800000005</v>
      </c>
      <c r="BJ110">
        <v>58812.025000000001</v>
      </c>
      <c r="BK110">
        <v>60322.501793000003</v>
      </c>
      <c r="BL110">
        <v>5026.3710000000001</v>
      </c>
      <c r="BM110">
        <v>13979.199999999999</v>
      </c>
    </row>
    <row r="111" spans="1:65" x14ac:dyDescent="0.25">
      <c r="A111" t="s">
        <v>240</v>
      </c>
      <c r="B111">
        <v>1519020.5637917276</v>
      </c>
      <c r="C111">
        <v>803385.86099999992</v>
      </c>
      <c r="D111">
        <v>2052430.8107929998</v>
      </c>
      <c r="E111">
        <v>1203572.4122069997</v>
      </c>
      <c r="F111">
        <v>1734529.0702069998</v>
      </c>
      <c r="G111">
        <v>89.246000000000009</v>
      </c>
      <c r="H111">
        <v>-1396.423</v>
      </c>
      <c r="I111">
        <v>0</v>
      </c>
      <c r="J111">
        <v>0</v>
      </c>
      <c r="K111">
        <v>17300</v>
      </c>
      <c r="L111">
        <v>284899</v>
      </c>
      <c r="M111">
        <v>64500</v>
      </c>
      <c r="N111">
        <v>1248659</v>
      </c>
      <c r="O111">
        <v>168269.99999999997</v>
      </c>
      <c r="P111">
        <v>259519.00000000006</v>
      </c>
      <c r="Q111">
        <v>381250.00000000006</v>
      </c>
      <c r="R111">
        <v>89396</v>
      </c>
      <c r="S111">
        <v>631319.99999999988</v>
      </c>
      <c r="T111">
        <v>1882473</v>
      </c>
      <c r="U111">
        <v>631319.99999999988</v>
      </c>
      <c r="V111">
        <v>149</v>
      </c>
      <c r="W111">
        <v>10.28</v>
      </c>
      <c r="X111">
        <v>0</v>
      </c>
      <c r="Y111">
        <v>0</v>
      </c>
      <c r="Z111">
        <v>504817.35499999998</v>
      </c>
      <c r="AA111">
        <v>141129.53799999994</v>
      </c>
      <c r="AB111">
        <v>6152.7710000000006</v>
      </c>
      <c r="AC111">
        <v>71831.172999999995</v>
      </c>
      <c r="AD111">
        <v>3297.6419999999998</v>
      </c>
      <c r="AE111">
        <v>174469.75599999999</v>
      </c>
      <c r="AF111">
        <v>34149.015999999989</v>
      </c>
      <c r="AG111">
        <v>73669.544999999969</v>
      </c>
      <c r="AH111">
        <v>8231.7649999999994</v>
      </c>
      <c r="AI111">
        <v>89023.598000000027</v>
      </c>
      <c r="AJ111">
        <v>188.86599999999999</v>
      </c>
      <c r="AK111">
        <v>11628.366000000002</v>
      </c>
      <c r="AL111">
        <v>7763.802999999999</v>
      </c>
      <c r="AM111">
        <v>37337.315999999999</v>
      </c>
      <c r="AN111">
        <v>8544.1664000000001</v>
      </c>
      <c r="AO111">
        <v>83499.746199999965</v>
      </c>
      <c r="AP111">
        <v>23728.285000000003</v>
      </c>
      <c r="AQ111">
        <v>71571.737999999968</v>
      </c>
      <c r="AR111">
        <v>2621.9180000000006</v>
      </c>
      <c r="AS111">
        <v>46370.43700000002</v>
      </c>
      <c r="AT111">
        <v>21682.553000000004</v>
      </c>
      <c r="AU111">
        <v>229160.91800000021</v>
      </c>
      <c r="AV111">
        <v>458.53860000000009</v>
      </c>
      <c r="AW111">
        <v>14540.882799999999</v>
      </c>
      <c r="AX111">
        <v>15812.666999999999</v>
      </c>
      <c r="AY111">
        <v>81648.098999999987</v>
      </c>
      <c r="AZ111">
        <v>52604.687000000013</v>
      </c>
      <c r="BA111">
        <v>296863.07399999985</v>
      </c>
      <c r="BB111">
        <v>4411.3150000000005</v>
      </c>
      <c r="BC111">
        <v>52130.804000000004</v>
      </c>
      <c r="BD111">
        <v>4386.473</v>
      </c>
      <c r="BE111">
        <v>29282.472999999994</v>
      </c>
      <c r="BF111">
        <v>22164.244999999995</v>
      </c>
      <c r="BG111">
        <v>222192.712</v>
      </c>
      <c r="BH111">
        <v>18401.430000000008</v>
      </c>
      <c r="BI111">
        <v>250421.41800000003</v>
      </c>
      <c r="BJ111">
        <v>58951.722000000002</v>
      </c>
      <c r="BK111">
        <v>61686.630793000506</v>
      </c>
      <c r="BL111">
        <v>5016.643</v>
      </c>
      <c r="BM111">
        <v>13972.586000000001</v>
      </c>
    </row>
    <row r="112" spans="1:65" x14ac:dyDescent="0.25">
      <c r="A112" t="s">
        <v>241</v>
      </c>
      <c r="B112">
        <v>1506167.8940247593</v>
      </c>
      <c r="C112">
        <v>788775.44799999997</v>
      </c>
      <c r="D112">
        <v>2047416.2247930001</v>
      </c>
      <c r="E112">
        <v>1212023.8422070001</v>
      </c>
      <c r="F112">
        <v>1731600.503207</v>
      </c>
      <c r="G112">
        <v>114.783</v>
      </c>
      <c r="H112">
        <v>-192.703</v>
      </c>
      <c r="I112">
        <v>0</v>
      </c>
      <c r="J112">
        <v>-8500</v>
      </c>
      <c r="K112">
        <v>17900</v>
      </c>
      <c r="L112">
        <v>286543</v>
      </c>
      <c r="M112">
        <v>65699.999999999985</v>
      </c>
      <c r="N112">
        <v>1265865.9999999998</v>
      </c>
      <c r="O112">
        <v>166172</v>
      </c>
      <c r="P112">
        <v>261418</v>
      </c>
      <c r="Q112">
        <v>391683.00000000006</v>
      </c>
      <c r="R112">
        <v>87862</v>
      </c>
      <c r="S112">
        <v>641455.00000000012</v>
      </c>
      <c r="T112">
        <v>1901689</v>
      </c>
      <c r="U112">
        <v>641455.00000000012</v>
      </c>
      <c r="V112">
        <v>149</v>
      </c>
      <c r="W112">
        <v>30.2</v>
      </c>
      <c r="X112">
        <v>0</v>
      </c>
      <c r="Y112">
        <v>91.302647058823524</v>
      </c>
      <c r="Z112">
        <v>504549.88499999983</v>
      </c>
      <c r="AA112">
        <v>139781.74400000001</v>
      </c>
      <c r="AB112">
        <v>6163.1460000000006</v>
      </c>
      <c r="AC112">
        <v>70571.527999999991</v>
      </c>
      <c r="AD112">
        <v>3461.3789999999995</v>
      </c>
      <c r="AE112">
        <v>176799.81699999998</v>
      </c>
      <c r="AF112">
        <v>23859.543000000012</v>
      </c>
      <c r="AG112">
        <v>73484.937999999995</v>
      </c>
      <c r="AH112">
        <v>8581.3619999999992</v>
      </c>
      <c r="AI112">
        <v>90090.094000000026</v>
      </c>
      <c r="AJ112">
        <v>181.41</v>
      </c>
      <c r="AK112">
        <v>11522.089000000002</v>
      </c>
      <c r="AL112">
        <v>7784.5549999999994</v>
      </c>
      <c r="AM112">
        <v>36687.166999999987</v>
      </c>
      <c r="AN112">
        <v>8698.5432000000001</v>
      </c>
      <c r="AO112">
        <v>82307.924200000038</v>
      </c>
      <c r="AP112">
        <v>22460.744999999995</v>
      </c>
      <c r="AQ112">
        <v>71895.286000000036</v>
      </c>
      <c r="AR112">
        <v>2673.498</v>
      </c>
      <c r="AS112">
        <v>45844.359000000011</v>
      </c>
      <c r="AT112">
        <v>21046.017999999993</v>
      </c>
      <c r="AU112">
        <v>234146.66600000006</v>
      </c>
      <c r="AV112">
        <v>459.59879999999998</v>
      </c>
      <c r="AW112">
        <v>14232.432800000004</v>
      </c>
      <c r="AX112">
        <v>15459.75</v>
      </c>
      <c r="AY112">
        <v>80594.673999999999</v>
      </c>
      <c r="AZ112">
        <v>47224.138999999974</v>
      </c>
      <c r="BA112">
        <v>295554.87200000009</v>
      </c>
      <c r="BB112">
        <v>4438.9209999999994</v>
      </c>
      <c r="BC112">
        <v>51240.435999999987</v>
      </c>
      <c r="BD112">
        <v>7252.4400000000005</v>
      </c>
      <c r="BE112">
        <v>28538.440000000002</v>
      </c>
      <c r="BF112">
        <v>22489.697</v>
      </c>
      <c r="BG112">
        <v>221748.21000000002</v>
      </c>
      <c r="BH112">
        <v>18440.573000000004</v>
      </c>
      <c r="BI112">
        <v>246642.3740000001</v>
      </c>
      <c r="BJ112">
        <v>58610.75</v>
      </c>
      <c r="BK112">
        <v>61827.276792999874</v>
      </c>
      <c r="BL112">
        <v>4939.4950000000008</v>
      </c>
      <c r="BM112">
        <v>13905.897000000001</v>
      </c>
    </row>
    <row r="113" spans="1:65" x14ac:dyDescent="0.25">
      <c r="A113" t="s">
        <v>242</v>
      </c>
      <c r="B113">
        <v>1490087.5633743077</v>
      </c>
      <c r="C113">
        <v>786680.0419999999</v>
      </c>
      <c r="D113">
        <v>2050622.3007930005</v>
      </c>
      <c r="E113">
        <v>1216378.7422069998</v>
      </c>
      <c r="F113">
        <v>1735542.0702069998</v>
      </c>
      <c r="G113">
        <v>1425.7380000000001</v>
      </c>
      <c r="H113">
        <v>-70.007000000000005</v>
      </c>
      <c r="I113">
        <v>0</v>
      </c>
      <c r="J113">
        <v>-23000</v>
      </c>
      <c r="K113">
        <v>21300</v>
      </c>
      <c r="L113">
        <v>277508</v>
      </c>
      <c r="M113">
        <v>70300.000000000015</v>
      </c>
      <c r="N113">
        <v>1269610.0000000002</v>
      </c>
      <c r="O113">
        <v>165587</v>
      </c>
      <c r="P113">
        <v>258738.00000000006</v>
      </c>
      <c r="Q113">
        <v>374482</v>
      </c>
      <c r="R113">
        <v>91033.999999999985</v>
      </c>
      <c r="S113">
        <v>631668.99999999988</v>
      </c>
      <c r="T113">
        <v>1896889.9999999998</v>
      </c>
      <c r="U113">
        <v>631668.99999999988</v>
      </c>
      <c r="V113">
        <v>154.57</v>
      </c>
      <c r="W113">
        <v>29.989999999999995</v>
      </c>
      <c r="X113">
        <v>0</v>
      </c>
      <c r="Y113">
        <v>88.91010869565217</v>
      </c>
      <c r="Z113">
        <v>504666.16700000002</v>
      </c>
      <c r="AA113">
        <v>137505.58499999996</v>
      </c>
      <c r="AB113">
        <v>6152.7849999999989</v>
      </c>
      <c r="AC113">
        <v>70192.119000000006</v>
      </c>
      <c r="AD113">
        <v>3409.9580000000001</v>
      </c>
      <c r="AE113">
        <v>180496.62500000003</v>
      </c>
      <c r="AF113">
        <v>25226.227999999999</v>
      </c>
      <c r="AG113">
        <v>73202.549999999988</v>
      </c>
      <c r="AH113">
        <v>8355.982</v>
      </c>
      <c r="AI113">
        <v>90560.489999999976</v>
      </c>
      <c r="AJ113">
        <v>192.96299999999999</v>
      </c>
      <c r="AK113">
        <v>11514.162999999999</v>
      </c>
      <c r="AL113">
        <v>7772.57</v>
      </c>
      <c r="AM113">
        <v>35651.812999999995</v>
      </c>
      <c r="AN113">
        <v>8917.7864000000009</v>
      </c>
      <c r="AO113">
        <v>81166.717800000013</v>
      </c>
      <c r="AP113">
        <v>21207.502999999997</v>
      </c>
      <c r="AQ113">
        <v>71691.204000000056</v>
      </c>
      <c r="AR113">
        <v>2663.1770000000001</v>
      </c>
      <c r="AS113">
        <v>45172.738000000019</v>
      </c>
      <c r="AT113">
        <v>21570.658999999996</v>
      </c>
      <c r="AU113">
        <v>246279.6179999999</v>
      </c>
      <c r="AV113">
        <v>458.82159999999999</v>
      </c>
      <c r="AW113">
        <v>14039.837200000002</v>
      </c>
      <c r="AX113">
        <v>15295.878000000001</v>
      </c>
      <c r="AY113">
        <v>79519.731</v>
      </c>
      <c r="AZ113">
        <v>44576.718999999975</v>
      </c>
      <c r="BA113">
        <v>294489.91900000005</v>
      </c>
      <c r="BB113">
        <v>4271.4799999999996</v>
      </c>
      <c r="BC113">
        <v>50168.905000000013</v>
      </c>
      <c r="BD113">
        <v>7429.023000000002</v>
      </c>
      <c r="BE113">
        <v>28189.026000000005</v>
      </c>
      <c r="BF113">
        <v>22255.053</v>
      </c>
      <c r="BG113">
        <v>221349.31199999998</v>
      </c>
      <c r="BH113">
        <v>18357.004999999997</v>
      </c>
      <c r="BI113">
        <v>243065.45299999995</v>
      </c>
      <c r="BJ113">
        <v>59022.576999999997</v>
      </c>
      <c r="BK113">
        <v>62482.431792999967</v>
      </c>
      <c r="BL113">
        <v>4877.7070000000003</v>
      </c>
      <c r="BM113">
        <v>13884.063000000002</v>
      </c>
    </row>
    <row r="114" spans="1:65" x14ac:dyDescent="0.25">
      <c r="A114" t="s">
        <v>243</v>
      </c>
      <c r="B114">
        <v>1475770.3633743073</v>
      </c>
      <c r="C114">
        <v>787972.02300000004</v>
      </c>
      <c r="D114">
        <v>2047947.9407930009</v>
      </c>
      <c r="E114">
        <v>1213450.4582069998</v>
      </c>
      <c r="F114">
        <v>1733527.1202069998</v>
      </c>
      <c r="G114">
        <v>4030.3110000000001</v>
      </c>
      <c r="H114">
        <v>-26.655999999999995</v>
      </c>
      <c r="I114">
        <v>0</v>
      </c>
      <c r="J114">
        <v>-23500</v>
      </c>
      <c r="K114">
        <v>26299.999999999996</v>
      </c>
      <c r="L114">
        <v>273692</v>
      </c>
      <c r="M114">
        <v>62000</v>
      </c>
      <c r="N114">
        <v>1251492</v>
      </c>
      <c r="O114">
        <v>150724</v>
      </c>
      <c r="P114">
        <v>276256</v>
      </c>
      <c r="Q114">
        <v>390637</v>
      </c>
      <c r="R114">
        <v>90314</v>
      </c>
      <c r="S114">
        <v>629661</v>
      </c>
      <c r="T114">
        <v>1891754.0000000002</v>
      </c>
      <c r="U114">
        <v>629661</v>
      </c>
      <c r="V114">
        <v>159.19</v>
      </c>
      <c r="W114">
        <v>15.2</v>
      </c>
      <c r="X114">
        <v>0</v>
      </c>
      <c r="Y114">
        <v>88.826914893617015</v>
      </c>
      <c r="Z114">
        <v>504613.53100000002</v>
      </c>
      <c r="AA114">
        <v>135581.42099999994</v>
      </c>
      <c r="AB114">
        <v>6144.1409999999996</v>
      </c>
      <c r="AC114">
        <v>69984.656999999977</v>
      </c>
      <c r="AD114">
        <v>3380.8739999999998</v>
      </c>
      <c r="AE114">
        <v>186454.96100000001</v>
      </c>
      <c r="AF114">
        <v>26084.525999999987</v>
      </c>
      <c r="AG114">
        <v>73542.241999999969</v>
      </c>
      <c r="AH114">
        <v>8961.9829999999965</v>
      </c>
      <c r="AI114">
        <v>87533.39</v>
      </c>
      <c r="AJ114">
        <v>184.38499999999999</v>
      </c>
      <c r="AK114">
        <v>11545.001</v>
      </c>
      <c r="AL114">
        <v>7734.9980000000014</v>
      </c>
      <c r="AM114">
        <v>34931.525000000001</v>
      </c>
      <c r="AN114">
        <v>8781.4434000000019</v>
      </c>
      <c r="AO114">
        <v>80026.999799999991</v>
      </c>
      <c r="AP114">
        <v>21015.975999999995</v>
      </c>
      <c r="AQ114">
        <v>71498.276999999987</v>
      </c>
      <c r="AR114">
        <v>2694.2110000000016</v>
      </c>
      <c r="AS114">
        <v>44691.665000000008</v>
      </c>
      <c r="AT114">
        <v>21792.175000000003</v>
      </c>
      <c r="AU114">
        <v>251623.87499999997</v>
      </c>
      <c r="AV114">
        <v>457.39159999999998</v>
      </c>
      <c r="AW114">
        <v>13759.162200000001</v>
      </c>
      <c r="AX114">
        <v>15282.423000000001</v>
      </c>
      <c r="AY114">
        <v>78433.868999999992</v>
      </c>
      <c r="AZ114">
        <v>44712.330999999969</v>
      </c>
      <c r="BA114">
        <v>293697.53200000001</v>
      </c>
      <c r="BB114">
        <v>4210.9619999999995</v>
      </c>
      <c r="BC114">
        <v>48911.166999999994</v>
      </c>
      <c r="BD114">
        <v>7324.7080000000014</v>
      </c>
      <c r="BE114">
        <v>27937.709000000003</v>
      </c>
      <c r="BF114">
        <v>22344.851999999999</v>
      </c>
      <c r="BG114">
        <v>220903.26200000005</v>
      </c>
      <c r="BH114">
        <v>18518.331000000006</v>
      </c>
      <c r="BI114">
        <v>240654.03300000008</v>
      </c>
      <c r="BJ114">
        <v>58880.21</v>
      </c>
      <c r="BK114">
        <v>62556.881793000182</v>
      </c>
      <c r="BL114">
        <v>4852.5709999999999</v>
      </c>
      <c r="BM114">
        <v>13680.311000000002</v>
      </c>
    </row>
    <row r="115" spans="1:65" x14ac:dyDescent="0.25">
      <c r="A115" t="s">
        <v>244</v>
      </c>
      <c r="B115">
        <v>1486281.7082577907</v>
      </c>
      <c r="C115">
        <v>791077.05299999984</v>
      </c>
      <c r="D115">
        <v>2051745.4757930008</v>
      </c>
      <c r="E115">
        <v>1213328.7422069998</v>
      </c>
      <c r="F115">
        <v>1735132.0702069998</v>
      </c>
      <c r="G115">
        <v>897.52699999999993</v>
      </c>
      <c r="H115">
        <v>-44.933</v>
      </c>
      <c r="I115">
        <v>0</v>
      </c>
      <c r="J115">
        <v>-11000</v>
      </c>
      <c r="K115">
        <v>19100</v>
      </c>
      <c r="L115">
        <v>279687</v>
      </c>
      <c r="M115">
        <v>65300</v>
      </c>
      <c r="N115">
        <v>1226969</v>
      </c>
      <c r="O115">
        <v>159146.00000000003</v>
      </c>
      <c r="P115">
        <v>264110</v>
      </c>
      <c r="Q115">
        <v>366597.00000000006</v>
      </c>
      <c r="R115">
        <v>101168</v>
      </c>
      <c r="S115">
        <v>610142.99999999988</v>
      </c>
      <c r="T115">
        <v>1871934.0000000002</v>
      </c>
      <c r="U115">
        <v>610142.99999999988</v>
      </c>
      <c r="V115">
        <v>150.31</v>
      </c>
      <c r="W115">
        <v>27.850000000000005</v>
      </c>
      <c r="X115">
        <v>0</v>
      </c>
      <c r="Y115">
        <v>88.161363636363632</v>
      </c>
      <c r="Z115">
        <v>504459.19399999996</v>
      </c>
      <c r="AA115">
        <v>135184.19700000001</v>
      </c>
      <c r="AB115">
        <v>6179.5379999999996</v>
      </c>
      <c r="AC115">
        <v>70570.921999999991</v>
      </c>
      <c r="AD115">
        <v>3268.3960000000006</v>
      </c>
      <c r="AE115">
        <v>176071.69899999996</v>
      </c>
      <c r="AF115">
        <v>26880.762000000002</v>
      </c>
      <c r="AG115">
        <v>73194.319999999934</v>
      </c>
      <c r="AH115">
        <v>8614.1820000000007</v>
      </c>
      <c r="AI115">
        <v>86262.620999999999</v>
      </c>
      <c r="AJ115">
        <v>189.94</v>
      </c>
      <c r="AK115">
        <v>11586.793</v>
      </c>
      <c r="AL115">
        <v>7719.8719999999994</v>
      </c>
      <c r="AM115">
        <v>34573.676999999996</v>
      </c>
      <c r="AN115">
        <v>8730.0528000000013</v>
      </c>
      <c r="AO115">
        <v>80118.770000000019</v>
      </c>
      <c r="AP115">
        <v>24360.725999999999</v>
      </c>
      <c r="AQ115">
        <v>71941.54200000003</v>
      </c>
      <c r="AR115">
        <v>2673.5010000000002</v>
      </c>
      <c r="AS115">
        <v>44777.01500000005</v>
      </c>
      <c r="AT115">
        <v>19491.488000000001</v>
      </c>
      <c r="AU115">
        <v>262605.35900000005</v>
      </c>
      <c r="AV115">
        <v>453.86320000000006</v>
      </c>
      <c r="AW115">
        <v>13665.485999999997</v>
      </c>
      <c r="AX115">
        <v>15161.396000000001</v>
      </c>
      <c r="AY115">
        <v>78631.379000000015</v>
      </c>
      <c r="AZ115">
        <v>46669.323999999964</v>
      </c>
      <c r="BA115">
        <v>291382.0809999996</v>
      </c>
      <c r="BB115">
        <v>4047.9650000000001</v>
      </c>
      <c r="BC115">
        <v>48450.885999999999</v>
      </c>
      <c r="BD115">
        <v>7526.8240000000005</v>
      </c>
      <c r="BE115">
        <v>28331.824000000004</v>
      </c>
      <c r="BF115">
        <v>23470.475000000002</v>
      </c>
      <c r="BG115">
        <v>222828.57599999991</v>
      </c>
      <c r="BH115">
        <v>18344.313000000006</v>
      </c>
      <c r="BI115">
        <v>239679.20400000003</v>
      </c>
      <c r="BJ115">
        <v>58024.777000000002</v>
      </c>
      <c r="BK115">
        <v>67944.478792999726</v>
      </c>
      <c r="BL115">
        <v>4810.4639999999999</v>
      </c>
      <c r="BM115">
        <v>13944.646000000001</v>
      </c>
    </row>
    <row r="116" spans="1:65" x14ac:dyDescent="0.25">
      <c r="A116" t="s">
        <v>245</v>
      </c>
      <c r="B116">
        <v>1475621.9927917272</v>
      </c>
      <c r="C116">
        <v>788952.31999999983</v>
      </c>
      <c r="D116">
        <v>2046486.3088140008</v>
      </c>
      <c r="E116">
        <v>1210816.6921859998</v>
      </c>
      <c r="F116">
        <v>1731200.0201859998</v>
      </c>
      <c r="G116">
        <v>2741.779</v>
      </c>
      <c r="H116">
        <v>-14.337999999999999</v>
      </c>
      <c r="I116">
        <v>0</v>
      </c>
      <c r="J116">
        <v>-11000</v>
      </c>
      <c r="K116">
        <v>17400</v>
      </c>
      <c r="L116">
        <v>284319</v>
      </c>
      <c r="M116">
        <v>59800</v>
      </c>
      <c r="N116">
        <v>1209642</v>
      </c>
      <c r="O116">
        <v>149929</v>
      </c>
      <c r="P116">
        <v>274589</v>
      </c>
      <c r="Q116">
        <v>378527.99999999994</v>
      </c>
      <c r="R116">
        <v>96562.000000000015</v>
      </c>
      <c r="S116">
        <v>605656.99999999988</v>
      </c>
      <c r="T116">
        <v>1865111.9999999995</v>
      </c>
      <c r="U116">
        <v>605656.99999999988</v>
      </c>
      <c r="V116">
        <v>157.51</v>
      </c>
      <c r="W116">
        <v>27.85</v>
      </c>
      <c r="X116">
        <v>0</v>
      </c>
      <c r="Y116">
        <v>88.161363636363632</v>
      </c>
      <c r="Z116">
        <v>504400.22300000017</v>
      </c>
      <c r="AA116">
        <v>134255.90799999994</v>
      </c>
      <c r="AB116">
        <v>6194.8879999999999</v>
      </c>
      <c r="AC116">
        <v>70876.164999999994</v>
      </c>
      <c r="AD116">
        <v>3438.962</v>
      </c>
      <c r="AE116">
        <v>176551.43400000004</v>
      </c>
      <c r="AF116">
        <v>25915.332000000002</v>
      </c>
      <c r="AG116">
        <v>73476.22600000001</v>
      </c>
      <c r="AH116">
        <v>8836.4939999999988</v>
      </c>
      <c r="AI116">
        <v>83743.240999999995</v>
      </c>
      <c r="AJ116">
        <v>179.13500000000002</v>
      </c>
      <c r="AK116">
        <v>11646.673999999999</v>
      </c>
      <c r="AL116">
        <v>7705.3159999999998</v>
      </c>
      <c r="AM116">
        <v>34414.439999999995</v>
      </c>
      <c r="AN116">
        <v>8400.3594000000012</v>
      </c>
      <c r="AO116">
        <v>79954.868999999977</v>
      </c>
      <c r="AP116">
        <v>24683.577000000005</v>
      </c>
      <c r="AQ116">
        <v>72315.533999999971</v>
      </c>
      <c r="AR116">
        <v>2988.2890000000007</v>
      </c>
      <c r="AS116">
        <v>44400.876999999986</v>
      </c>
      <c r="AT116">
        <v>20641.434999999998</v>
      </c>
      <c r="AU116">
        <v>262540.55700000015</v>
      </c>
      <c r="AV116">
        <v>456.39759999999995</v>
      </c>
      <c r="AW116">
        <v>13574.744999999997</v>
      </c>
      <c r="AX116">
        <v>14985.381000000001</v>
      </c>
      <c r="AY116">
        <v>77962.19200000001</v>
      </c>
      <c r="AZ116">
        <v>44184.078000000001</v>
      </c>
      <c r="BA116">
        <v>289127.90200000018</v>
      </c>
      <c r="BB116">
        <v>4061.0540000000001</v>
      </c>
      <c r="BC116">
        <v>47769.861000000004</v>
      </c>
      <c r="BD116">
        <v>7931.6049999999996</v>
      </c>
      <c r="BE116">
        <v>28092.605000000003</v>
      </c>
      <c r="BF116">
        <v>22793.120000000003</v>
      </c>
      <c r="BG116">
        <v>223673.38000000006</v>
      </c>
      <c r="BH116">
        <v>18201.891000000007</v>
      </c>
      <c r="BI116">
        <v>238892.48399999973</v>
      </c>
      <c r="BJ116">
        <v>58317.966999999997</v>
      </c>
      <c r="BK116">
        <v>69391.512814000176</v>
      </c>
      <c r="BL116">
        <v>4636.8159999999998</v>
      </c>
      <c r="BM116">
        <v>13825.701999999999</v>
      </c>
    </row>
    <row r="117" spans="1:65" x14ac:dyDescent="0.25">
      <c r="A117" t="s">
        <v>246</v>
      </c>
      <c r="B117">
        <v>1470468.9462091462</v>
      </c>
      <c r="C117">
        <v>794874.91599999985</v>
      </c>
      <c r="D117">
        <v>2054867.9227930009</v>
      </c>
      <c r="E117">
        <v>1211097.0782069997</v>
      </c>
      <c r="F117">
        <v>1735777.0702069998</v>
      </c>
      <c r="G117">
        <v>5435.2039999999997</v>
      </c>
      <c r="H117">
        <v>0</v>
      </c>
      <c r="I117">
        <v>0</v>
      </c>
      <c r="J117">
        <v>-10500</v>
      </c>
      <c r="K117">
        <v>4200</v>
      </c>
      <c r="L117">
        <v>290756</v>
      </c>
      <c r="M117">
        <v>60300.000000000007</v>
      </c>
      <c r="N117">
        <v>1210322</v>
      </c>
      <c r="O117">
        <v>150473</v>
      </c>
      <c r="P117">
        <v>276268</v>
      </c>
      <c r="Q117">
        <v>390108</v>
      </c>
      <c r="R117">
        <v>88722.000000000015</v>
      </c>
      <c r="S117">
        <v>605080.99999999988</v>
      </c>
      <c r="T117">
        <v>1866067.9999999998</v>
      </c>
      <c r="U117">
        <v>605080.99999999988</v>
      </c>
      <c r="V117">
        <v>160.55000000000001</v>
      </c>
      <c r="W117">
        <v>0</v>
      </c>
      <c r="X117">
        <v>0</v>
      </c>
      <c r="Y117">
        <v>88.311904761904756</v>
      </c>
      <c r="Z117">
        <v>504266.32899999991</v>
      </c>
      <c r="AA117">
        <v>133604.22699999998</v>
      </c>
      <c r="AB117">
        <v>6288.7899999999991</v>
      </c>
      <c r="AC117">
        <v>71785.116999999984</v>
      </c>
      <c r="AD117">
        <v>3375.0419999999999</v>
      </c>
      <c r="AE117">
        <v>175964.91100000005</v>
      </c>
      <c r="AF117">
        <v>26931.677</v>
      </c>
      <c r="AG117">
        <v>74148.209999999977</v>
      </c>
      <c r="AH117">
        <v>8806.0310000000009</v>
      </c>
      <c r="AI117">
        <v>83253.397999999957</v>
      </c>
      <c r="AJ117">
        <v>200.38399999999999</v>
      </c>
      <c r="AK117">
        <v>11739.552</v>
      </c>
      <c r="AL117">
        <v>7723.0060000000003</v>
      </c>
      <c r="AM117">
        <v>34064.177000000032</v>
      </c>
      <c r="AN117">
        <v>8750.9922000000006</v>
      </c>
      <c r="AO117">
        <v>79859.038400000078</v>
      </c>
      <c r="AP117">
        <v>24986.583999999999</v>
      </c>
      <c r="AQ117">
        <v>73069.393999999986</v>
      </c>
      <c r="AR117">
        <v>3306.3590000000013</v>
      </c>
      <c r="AS117">
        <v>44429.074000000022</v>
      </c>
      <c r="AT117">
        <v>21978.041999999994</v>
      </c>
      <c r="AU117">
        <v>263002.35099999997</v>
      </c>
      <c r="AV117">
        <v>456.14679999999998</v>
      </c>
      <c r="AW117">
        <v>13450.1016</v>
      </c>
      <c r="AX117">
        <v>14833.638000000003</v>
      </c>
      <c r="AY117">
        <v>78141.920000000027</v>
      </c>
      <c r="AZ117">
        <v>52027.138000000014</v>
      </c>
      <c r="BA117">
        <v>297631.62000000005</v>
      </c>
      <c r="BB117">
        <v>4048.7489999999998</v>
      </c>
      <c r="BC117">
        <v>47408.621000000014</v>
      </c>
      <c r="BD117">
        <v>4916.0330000000004</v>
      </c>
      <c r="BE117">
        <v>28142.03300000001</v>
      </c>
      <c r="BF117">
        <v>22582.066999999999</v>
      </c>
      <c r="BG117">
        <v>224832.95799999998</v>
      </c>
      <c r="BH117">
        <v>18149.063000000002</v>
      </c>
      <c r="BI117">
        <v>238692.71599999984</v>
      </c>
      <c r="BJ117">
        <v>57223.733999999997</v>
      </c>
      <c r="BK117">
        <v>67765.510793000081</v>
      </c>
      <c r="BL117">
        <v>4025.1109999999999</v>
      </c>
      <c r="BM117">
        <v>13882.992999999999</v>
      </c>
    </row>
    <row r="118" spans="1:65" x14ac:dyDescent="0.25">
      <c r="A118" t="s">
        <v>247</v>
      </c>
      <c r="B118">
        <v>1470453.0493935326</v>
      </c>
      <c r="C118">
        <v>795645.09</v>
      </c>
      <c r="D118">
        <v>2052155.9117930001</v>
      </c>
      <c r="E118">
        <v>1208449.6422069999</v>
      </c>
      <c r="F118">
        <v>1734512.9702069999</v>
      </c>
      <c r="G118">
        <v>9651.9189999999999</v>
      </c>
      <c r="H118">
        <v>0</v>
      </c>
      <c r="I118">
        <v>0</v>
      </c>
      <c r="J118">
        <v>-4750</v>
      </c>
      <c r="K118">
        <v>700</v>
      </c>
      <c r="L118">
        <v>296232</v>
      </c>
      <c r="M118">
        <v>59300.000000000007</v>
      </c>
      <c r="N118">
        <v>1209694</v>
      </c>
      <c r="O118">
        <v>149139</v>
      </c>
      <c r="P118">
        <v>278882</v>
      </c>
      <c r="Q118">
        <v>402380</v>
      </c>
      <c r="R118">
        <v>84497.999999999985</v>
      </c>
      <c r="S118">
        <v>611519</v>
      </c>
      <c r="T118">
        <v>1869305.9999999998</v>
      </c>
      <c r="U118">
        <v>611519</v>
      </c>
      <c r="V118">
        <v>169.36</v>
      </c>
      <c r="W118">
        <v>0</v>
      </c>
      <c r="X118">
        <v>0</v>
      </c>
      <c r="Y118">
        <v>91.631578947368425</v>
      </c>
      <c r="Z118">
        <v>504412.20299999998</v>
      </c>
      <c r="AA118">
        <v>133020.53400000001</v>
      </c>
      <c r="AB118">
        <v>6295.9520000000002</v>
      </c>
      <c r="AC118">
        <v>72822.376000000018</v>
      </c>
      <c r="AD118">
        <v>3442.8080000000004</v>
      </c>
      <c r="AE118">
        <v>177039.14899999992</v>
      </c>
      <c r="AF118">
        <v>28978.938000000002</v>
      </c>
      <c r="AG118">
        <v>73716.272999999957</v>
      </c>
      <c r="AH118">
        <v>10126.146999999999</v>
      </c>
      <c r="AI118">
        <v>82814.168999999994</v>
      </c>
      <c r="AJ118">
        <v>179.35899999999998</v>
      </c>
      <c r="AK118">
        <v>11765.750000000002</v>
      </c>
      <c r="AL118">
        <v>7715.8849999999993</v>
      </c>
      <c r="AM118">
        <v>33407.166999999994</v>
      </c>
      <c r="AN118">
        <v>9149.887200000001</v>
      </c>
      <c r="AO118">
        <v>80647.62539999999</v>
      </c>
      <c r="AP118">
        <v>24919.306</v>
      </c>
      <c r="AQ118">
        <v>73470.598999999987</v>
      </c>
      <c r="AR118">
        <v>2704.9080000000004</v>
      </c>
      <c r="AS118">
        <v>44393.969999999987</v>
      </c>
      <c r="AT118">
        <v>24579.430999999997</v>
      </c>
      <c r="AU118">
        <v>259655.63600000003</v>
      </c>
      <c r="AV118">
        <v>558.68680000000006</v>
      </c>
      <c r="AW118">
        <v>13618.1976</v>
      </c>
      <c r="AX118">
        <v>14735.710999999999</v>
      </c>
      <c r="AY118">
        <v>78180.27900000001</v>
      </c>
      <c r="AZ118">
        <v>46448.417000000009</v>
      </c>
      <c r="BA118">
        <v>291844.69699999981</v>
      </c>
      <c r="BB118">
        <v>4060.0529999999994</v>
      </c>
      <c r="BC118">
        <v>47540.764999999999</v>
      </c>
      <c r="BD118">
        <v>3699.63</v>
      </c>
      <c r="BE118">
        <v>28092.630000000005</v>
      </c>
      <c r="BF118">
        <v>22854.720999999998</v>
      </c>
      <c r="BG118">
        <v>226529.29900000003</v>
      </c>
      <c r="BH118">
        <v>18515.062999999998</v>
      </c>
      <c r="BI118">
        <v>238827.58300000016</v>
      </c>
      <c r="BJ118">
        <v>57544.58</v>
      </c>
      <c r="BK118">
        <v>70864.821792999603</v>
      </c>
      <c r="BL118">
        <v>4723.4040000000005</v>
      </c>
      <c r="BM118">
        <v>13904.391000000003</v>
      </c>
    </row>
    <row r="119" spans="1:65" x14ac:dyDescent="0.25">
      <c r="A119" t="s">
        <v>248</v>
      </c>
      <c r="B119">
        <v>1506767.4633448864</v>
      </c>
      <c r="C119">
        <v>813707.0120000001</v>
      </c>
      <c r="D119">
        <v>1990618.3307930001</v>
      </c>
      <c r="E119">
        <v>1130769.7912069999</v>
      </c>
      <c r="F119">
        <v>1667966.4532069999</v>
      </c>
      <c r="G119">
        <v>23496.503999999997</v>
      </c>
      <c r="H119">
        <v>0</v>
      </c>
      <c r="I119">
        <v>0</v>
      </c>
      <c r="J119">
        <v>-25750</v>
      </c>
      <c r="K119">
        <v>5400</v>
      </c>
      <c r="L119">
        <v>295556</v>
      </c>
      <c r="M119">
        <v>60599.999999999993</v>
      </c>
      <c r="N119">
        <v>1197333.9999999998</v>
      </c>
      <c r="O119">
        <v>169291</v>
      </c>
      <c r="P119">
        <v>263731</v>
      </c>
      <c r="Q119">
        <v>419508</v>
      </c>
      <c r="R119">
        <v>76725</v>
      </c>
      <c r="S119">
        <v>654798.99999999988</v>
      </c>
      <c r="T119">
        <v>1833345.9999999998</v>
      </c>
      <c r="U119">
        <v>654798.99999999988</v>
      </c>
      <c r="V119">
        <v>185.11</v>
      </c>
      <c r="W119">
        <v>0</v>
      </c>
      <c r="X119">
        <v>0</v>
      </c>
      <c r="Y119">
        <v>86.259708737864074</v>
      </c>
      <c r="Z119">
        <v>503873.4560000003</v>
      </c>
      <c r="AA119">
        <v>133793.01999999999</v>
      </c>
      <c r="AB119">
        <v>6210.7420000000011</v>
      </c>
      <c r="AC119">
        <v>74666.831999999966</v>
      </c>
      <c r="AD119">
        <v>3769.1150000000002</v>
      </c>
      <c r="AE119">
        <v>143855.13899999994</v>
      </c>
      <c r="AF119">
        <v>41695.804999999993</v>
      </c>
      <c r="AG119">
        <v>73651.44200000001</v>
      </c>
      <c r="AH119">
        <v>12063.231</v>
      </c>
      <c r="AI119">
        <v>80771.173999999999</v>
      </c>
      <c r="AJ119">
        <v>196.45000000000002</v>
      </c>
      <c r="AK119">
        <v>11979.676999999998</v>
      </c>
      <c r="AL119">
        <v>7741.893</v>
      </c>
      <c r="AM119">
        <v>34260.124999999993</v>
      </c>
      <c r="AN119">
        <v>10976.7654</v>
      </c>
      <c r="AO119">
        <v>82158.856600000014</v>
      </c>
      <c r="AP119">
        <v>22320.752000000004</v>
      </c>
      <c r="AQ119">
        <v>75539.503999999957</v>
      </c>
      <c r="AR119">
        <v>2789.2100000000009</v>
      </c>
      <c r="AS119">
        <v>44996.275000000009</v>
      </c>
      <c r="AT119">
        <v>32232.190000000013</v>
      </c>
      <c r="AU119">
        <v>195252.40899999999</v>
      </c>
      <c r="AV119">
        <v>1206.0195999999999</v>
      </c>
      <c r="AW119">
        <v>13865.223399999999</v>
      </c>
      <c r="AX119">
        <v>14693.055</v>
      </c>
      <c r="AY119">
        <v>79433.465999999986</v>
      </c>
      <c r="AZ119">
        <v>44501.986999999986</v>
      </c>
      <c r="BA119">
        <v>296019.9939999996</v>
      </c>
      <c r="BB119">
        <v>4022.1319999999996</v>
      </c>
      <c r="BC119">
        <v>48373.514999999985</v>
      </c>
      <c r="BD119">
        <v>4123.4150000000009</v>
      </c>
      <c r="BE119">
        <v>28349.417000000009</v>
      </c>
      <c r="BF119">
        <v>20493.467000000004</v>
      </c>
      <c r="BG119">
        <v>230313.41100000014</v>
      </c>
      <c r="BH119">
        <v>19320.201000000001</v>
      </c>
      <c r="BI119">
        <v>243158.81600000005</v>
      </c>
      <c r="BJ119">
        <v>56779.046999999999</v>
      </c>
      <c r="BK119">
        <v>86011.69179299986</v>
      </c>
      <c r="BL119">
        <v>4698.0789999999997</v>
      </c>
      <c r="BM119">
        <v>14168.343000000001</v>
      </c>
    </row>
    <row r="120" spans="1:65" x14ac:dyDescent="0.25">
      <c r="A120" t="s">
        <v>249</v>
      </c>
      <c r="B120">
        <v>1513423.8847815318</v>
      </c>
      <c r="C120">
        <v>810549.21</v>
      </c>
      <c r="D120">
        <v>1979107.6387930005</v>
      </c>
      <c r="E120">
        <v>1120952.7922069998</v>
      </c>
      <c r="F120">
        <v>1657316.1202069998</v>
      </c>
      <c r="G120">
        <v>16436.321</v>
      </c>
      <c r="H120">
        <v>0</v>
      </c>
      <c r="I120">
        <v>0</v>
      </c>
      <c r="J120">
        <v>-14500</v>
      </c>
      <c r="K120">
        <v>7900</v>
      </c>
      <c r="L120">
        <v>293239.00000000006</v>
      </c>
      <c r="M120">
        <v>62500</v>
      </c>
      <c r="N120">
        <v>1223460</v>
      </c>
      <c r="O120">
        <v>184225.00000000003</v>
      </c>
      <c r="P120">
        <v>261259</v>
      </c>
      <c r="Q120">
        <v>431976.00000000006</v>
      </c>
      <c r="R120">
        <v>77861</v>
      </c>
      <c r="S120">
        <v>686601.00000000023</v>
      </c>
      <c r="T120">
        <v>1855819</v>
      </c>
      <c r="U120">
        <v>686601.00000000023</v>
      </c>
      <c r="V120">
        <v>173.81</v>
      </c>
      <c r="W120">
        <v>0</v>
      </c>
      <c r="X120">
        <v>0</v>
      </c>
      <c r="Y120">
        <v>88.78879310344827</v>
      </c>
      <c r="Z120">
        <v>504446.52099999995</v>
      </c>
      <c r="AA120">
        <v>134033.53099999996</v>
      </c>
      <c r="AB120">
        <v>6181.2149999999992</v>
      </c>
      <c r="AC120">
        <v>75106.02900000001</v>
      </c>
      <c r="AD120">
        <v>3530.5009999999997</v>
      </c>
      <c r="AE120">
        <v>143105.65399999995</v>
      </c>
      <c r="AF120">
        <v>39460.005999999994</v>
      </c>
      <c r="AG120">
        <v>74320.908000000025</v>
      </c>
      <c r="AH120">
        <v>11709.013000000001</v>
      </c>
      <c r="AI120">
        <v>79131.508999999976</v>
      </c>
      <c r="AJ120">
        <v>187.43199999999999</v>
      </c>
      <c r="AK120">
        <v>12014.417000000003</v>
      </c>
      <c r="AL120">
        <v>7765.97</v>
      </c>
      <c r="AM120">
        <v>34159.082999999999</v>
      </c>
      <c r="AN120">
        <v>10132.101000000001</v>
      </c>
      <c r="AO120">
        <v>83285.268000000025</v>
      </c>
      <c r="AP120">
        <v>22959.02</v>
      </c>
      <c r="AQ120">
        <v>77306.52800000002</v>
      </c>
      <c r="AR120">
        <v>2868.1070000000004</v>
      </c>
      <c r="AS120">
        <v>45256.715999999979</v>
      </c>
      <c r="AT120">
        <v>28747.526000000002</v>
      </c>
      <c r="AU120">
        <v>181297.81300000005</v>
      </c>
      <c r="AV120">
        <v>1147.1279999999999</v>
      </c>
      <c r="AW120">
        <v>14102.675000000001</v>
      </c>
      <c r="AX120">
        <v>14709.333000000001</v>
      </c>
      <c r="AY120">
        <v>80219.807000000001</v>
      </c>
      <c r="AZ120">
        <v>48485.249999999964</v>
      </c>
      <c r="BA120">
        <v>290079.83400000003</v>
      </c>
      <c r="BB120">
        <v>4019.2880000000005</v>
      </c>
      <c r="BC120">
        <v>48442.974999999999</v>
      </c>
      <c r="BD120">
        <v>4070.6029999999996</v>
      </c>
      <c r="BE120">
        <v>28585.602999999999</v>
      </c>
      <c r="BF120">
        <v>20173.268000000004</v>
      </c>
      <c r="BG120">
        <v>231590.41399999999</v>
      </c>
      <c r="BH120">
        <v>18316.978999999999</v>
      </c>
      <c r="BI120">
        <v>244648.99499999976</v>
      </c>
      <c r="BJ120">
        <v>56895.362000000001</v>
      </c>
      <c r="BK120">
        <v>88026.165793000153</v>
      </c>
      <c r="BL120">
        <v>4744.5869999999995</v>
      </c>
      <c r="BM120">
        <v>14393.714</v>
      </c>
    </row>
    <row r="121" spans="1:65" x14ac:dyDescent="0.25">
      <c r="A121" t="s">
        <v>250</v>
      </c>
      <c r="B121">
        <v>1525750.7054217886</v>
      </c>
      <c r="C121">
        <v>809867.91599999997</v>
      </c>
      <c r="D121">
        <v>1964711.1477930003</v>
      </c>
      <c r="E121">
        <v>1109414.7952069999</v>
      </c>
      <c r="F121">
        <v>1643621.4532069999</v>
      </c>
      <c r="G121">
        <v>372.25200000000001</v>
      </c>
      <c r="H121">
        <v>-403.13599999999997</v>
      </c>
      <c r="I121">
        <v>25000</v>
      </c>
      <c r="J121">
        <v>0</v>
      </c>
      <c r="K121">
        <v>13200</v>
      </c>
      <c r="L121">
        <v>287784</v>
      </c>
      <c r="M121">
        <v>55800.000000000007</v>
      </c>
      <c r="N121">
        <v>1217029</v>
      </c>
      <c r="O121">
        <v>180861.99999999997</v>
      </c>
      <c r="P121">
        <v>272216</v>
      </c>
      <c r="Q121">
        <v>441431.00000000006</v>
      </c>
      <c r="R121">
        <v>70864</v>
      </c>
      <c r="S121">
        <v>691293</v>
      </c>
      <c r="T121">
        <v>1847892.9999999998</v>
      </c>
      <c r="U121">
        <v>691293</v>
      </c>
      <c r="V121">
        <v>150.47999999999999</v>
      </c>
      <c r="W121">
        <v>28.1</v>
      </c>
      <c r="X121">
        <v>114</v>
      </c>
      <c r="Y121">
        <v>0</v>
      </c>
      <c r="Z121">
        <v>504177.73399999994</v>
      </c>
      <c r="AA121">
        <v>134058.43700000001</v>
      </c>
      <c r="AB121">
        <v>6200.8249999999998</v>
      </c>
      <c r="AC121">
        <v>75854.921999999991</v>
      </c>
      <c r="AD121">
        <v>3377.7079999999996</v>
      </c>
      <c r="AE121">
        <v>141059.09400000004</v>
      </c>
      <c r="AF121">
        <v>34497.705000000002</v>
      </c>
      <c r="AG121">
        <v>74839.493000000017</v>
      </c>
      <c r="AH121">
        <v>9479.6139999999996</v>
      </c>
      <c r="AI121">
        <v>79488.58</v>
      </c>
      <c r="AJ121">
        <v>196.816</v>
      </c>
      <c r="AK121">
        <v>12243.720999999998</v>
      </c>
      <c r="AL121">
        <v>7812.4009999999989</v>
      </c>
      <c r="AM121">
        <v>34099.093000000023</v>
      </c>
      <c r="AN121">
        <v>8327.862000000001</v>
      </c>
      <c r="AO121">
        <v>84722.135600000009</v>
      </c>
      <c r="AP121">
        <v>24582.030000000002</v>
      </c>
      <c r="AQ121">
        <v>78707.177999999971</v>
      </c>
      <c r="AR121">
        <v>2711.902</v>
      </c>
      <c r="AS121">
        <v>45744.347000000009</v>
      </c>
      <c r="AT121">
        <v>30643.174999999999</v>
      </c>
      <c r="AU121">
        <v>158007.11900000001</v>
      </c>
      <c r="AV121">
        <v>471.90100000000012</v>
      </c>
      <c r="AW121">
        <v>14416.344400000002</v>
      </c>
      <c r="AX121">
        <v>15195.674000000001</v>
      </c>
      <c r="AY121">
        <v>81168.61</v>
      </c>
      <c r="AZ121">
        <v>52700.335999999988</v>
      </c>
      <c r="BA121">
        <v>290015.82999999978</v>
      </c>
      <c r="BB121">
        <v>4013.3420000000006</v>
      </c>
      <c r="BC121">
        <v>48653.686000000002</v>
      </c>
      <c r="BD121">
        <v>4136.3</v>
      </c>
      <c r="BE121">
        <v>28700.300999999999</v>
      </c>
      <c r="BF121">
        <v>20124.661</v>
      </c>
      <c r="BG121">
        <v>233868.92500000005</v>
      </c>
      <c r="BH121">
        <v>18413.842000000001</v>
      </c>
      <c r="BI121">
        <v>246598.96599999996</v>
      </c>
      <c r="BJ121">
        <v>58024.911999999997</v>
      </c>
      <c r="BK121">
        <v>87874.535793000367</v>
      </c>
      <c r="BL121">
        <v>4779.1760000000004</v>
      </c>
      <c r="BM121">
        <v>14589.83</v>
      </c>
    </row>
    <row r="122" spans="1:65" x14ac:dyDescent="0.25">
      <c r="A122" t="s">
        <v>251</v>
      </c>
      <c r="B122">
        <v>1537535.2559839792</v>
      </c>
      <c r="C122">
        <v>827542.451</v>
      </c>
      <c r="D122">
        <v>1972527.8497929999</v>
      </c>
      <c r="E122">
        <v>1100398.4632069999</v>
      </c>
      <c r="F122">
        <v>1647905.1202069998</v>
      </c>
      <c r="G122">
        <v>2260.8170000000005</v>
      </c>
      <c r="H122">
        <v>-82.001000000000005</v>
      </c>
      <c r="I122">
        <v>25000</v>
      </c>
      <c r="J122">
        <v>0</v>
      </c>
      <c r="K122">
        <v>5000</v>
      </c>
      <c r="L122">
        <v>286501</v>
      </c>
      <c r="M122">
        <v>58700</v>
      </c>
      <c r="N122">
        <v>1200001</v>
      </c>
      <c r="O122">
        <v>181453</v>
      </c>
      <c r="P122">
        <v>265254.00000000006</v>
      </c>
      <c r="Q122">
        <v>430521</v>
      </c>
      <c r="R122">
        <v>70748</v>
      </c>
      <c r="S122">
        <v>675674</v>
      </c>
      <c r="T122">
        <v>1822504.0000000002</v>
      </c>
      <c r="U122">
        <v>675674</v>
      </c>
      <c r="V122">
        <v>160.04</v>
      </c>
      <c r="W122">
        <v>29.23</v>
      </c>
      <c r="X122">
        <v>114</v>
      </c>
      <c r="Y122">
        <v>0</v>
      </c>
      <c r="Z122">
        <v>504106.55500000017</v>
      </c>
      <c r="AA122">
        <v>134074.84</v>
      </c>
      <c r="AB122">
        <v>5988.8119999999999</v>
      </c>
      <c r="AC122">
        <v>76915.997999999992</v>
      </c>
      <c r="AD122">
        <v>3338.6640000000007</v>
      </c>
      <c r="AE122">
        <v>141201.61599999995</v>
      </c>
      <c r="AF122">
        <v>42571.95300000003</v>
      </c>
      <c r="AG122">
        <v>75644.598000000027</v>
      </c>
      <c r="AH122">
        <v>9406.8919999999998</v>
      </c>
      <c r="AI122">
        <v>80267.870999999985</v>
      </c>
      <c r="AJ122">
        <v>182.33600000000001</v>
      </c>
      <c r="AK122">
        <v>12410.401999999998</v>
      </c>
      <c r="AL122">
        <v>7808.8249999999989</v>
      </c>
      <c r="AM122">
        <v>34482.796000000002</v>
      </c>
      <c r="AN122">
        <v>8188.8440000000001</v>
      </c>
      <c r="AO122">
        <v>86212.593600000022</v>
      </c>
      <c r="AP122">
        <v>26139.213000000003</v>
      </c>
      <c r="AQ122">
        <v>79882.551999999981</v>
      </c>
      <c r="AR122">
        <v>2689.7420000000002</v>
      </c>
      <c r="AS122">
        <v>46204.98000000001</v>
      </c>
      <c r="AT122">
        <v>38358.888000000014</v>
      </c>
      <c r="AU122">
        <v>158841.10800000007</v>
      </c>
      <c r="AV122">
        <v>472.88200000000001</v>
      </c>
      <c r="AW122">
        <v>14561.372400000002</v>
      </c>
      <c r="AX122">
        <v>15135.709000000001</v>
      </c>
      <c r="AY122">
        <v>81551.733000000007</v>
      </c>
      <c r="AZ122">
        <v>54594.016999999971</v>
      </c>
      <c r="BA122">
        <v>286353.41899999988</v>
      </c>
      <c r="BB122">
        <v>4017.598</v>
      </c>
      <c r="BC122">
        <v>49180.457000000009</v>
      </c>
      <c r="BD122">
        <v>4170.4119999999994</v>
      </c>
      <c r="BE122">
        <v>28623.412</v>
      </c>
      <c r="BF122">
        <v>19723.852999999999</v>
      </c>
      <c r="BG122">
        <v>235982.69300000009</v>
      </c>
      <c r="BH122">
        <v>17636.283000000003</v>
      </c>
      <c r="BI122">
        <v>248425.74199999997</v>
      </c>
      <c r="BJ122">
        <v>58512.453999999998</v>
      </c>
      <c r="BK122">
        <v>86925.370793000067</v>
      </c>
      <c r="BL122">
        <v>4498.5190000000002</v>
      </c>
      <c r="BM122">
        <v>14784.296</v>
      </c>
    </row>
    <row r="123" spans="1:65" x14ac:dyDescent="0.25">
      <c r="A123" t="s">
        <v>252</v>
      </c>
      <c r="B123">
        <v>1561498.562769006</v>
      </c>
      <c r="C123">
        <v>899934.56700000016</v>
      </c>
      <c r="D123">
        <v>1852663.9957929999</v>
      </c>
      <c r="E123">
        <v>911074.78620700003</v>
      </c>
      <c r="F123">
        <v>1521994.786207</v>
      </c>
      <c r="G123">
        <v>10487.507000000001</v>
      </c>
      <c r="H123">
        <v>-743.13200000000006</v>
      </c>
      <c r="I123">
        <v>0</v>
      </c>
      <c r="J123">
        <v>-18250</v>
      </c>
      <c r="K123">
        <v>27100</v>
      </c>
      <c r="L123">
        <v>266077</v>
      </c>
      <c r="M123">
        <v>67900</v>
      </c>
      <c r="N123">
        <v>1135775</v>
      </c>
      <c r="O123">
        <v>201418</v>
      </c>
      <c r="P123">
        <v>243017</v>
      </c>
      <c r="Q123">
        <v>459327.00000000006</v>
      </c>
      <c r="R123">
        <v>64787.000000000007</v>
      </c>
      <c r="S123">
        <v>755745</v>
      </c>
      <c r="T123">
        <v>1709656.0000000005</v>
      </c>
      <c r="U123">
        <v>755745</v>
      </c>
      <c r="V123">
        <v>197.96</v>
      </c>
      <c r="W123">
        <v>-13.57</v>
      </c>
      <c r="X123">
        <v>0</v>
      </c>
      <c r="Y123">
        <v>92.162739726027397</v>
      </c>
      <c r="Z123">
        <v>503849.39699999976</v>
      </c>
      <c r="AA123">
        <v>135328.43299999999</v>
      </c>
      <c r="AB123">
        <v>5936.5019999999995</v>
      </c>
      <c r="AC123">
        <v>78823.159</v>
      </c>
      <c r="AD123">
        <v>4033.0429999999997</v>
      </c>
      <c r="AE123">
        <v>34345.623</v>
      </c>
      <c r="AF123">
        <v>74670.989999999976</v>
      </c>
      <c r="AG123">
        <v>75681.910000000018</v>
      </c>
      <c r="AH123">
        <v>9476.3610000000008</v>
      </c>
      <c r="AI123">
        <v>81435.026000000013</v>
      </c>
      <c r="AJ123">
        <v>188.38499999999999</v>
      </c>
      <c r="AK123">
        <v>12881.904</v>
      </c>
      <c r="AL123">
        <v>7821.43</v>
      </c>
      <c r="AM123">
        <v>33398.418000000005</v>
      </c>
      <c r="AN123">
        <v>8324.3017999999993</v>
      </c>
      <c r="AO123">
        <v>87715.585200000016</v>
      </c>
      <c r="AP123">
        <v>37129.416000000005</v>
      </c>
      <c r="AQ123">
        <v>81806.561999999991</v>
      </c>
      <c r="AR123">
        <v>2733.5130000000008</v>
      </c>
      <c r="AS123">
        <v>46600.270999999986</v>
      </c>
      <c r="AT123">
        <v>55496.673999999992</v>
      </c>
      <c r="AU123">
        <v>160331.72999999989</v>
      </c>
      <c r="AV123">
        <v>478.48620000000005</v>
      </c>
      <c r="AW123">
        <v>14656.024800000003</v>
      </c>
      <c r="AX123">
        <v>15402.12</v>
      </c>
      <c r="AY123">
        <v>82361.71100000001</v>
      </c>
      <c r="AZ123">
        <v>65246.048999999999</v>
      </c>
      <c r="BA123">
        <v>250284.44900000014</v>
      </c>
      <c r="BB123">
        <v>4022.2980000000002</v>
      </c>
      <c r="BC123">
        <v>49337.812000000005</v>
      </c>
      <c r="BD123">
        <v>6456.8549999999996</v>
      </c>
      <c r="BE123">
        <v>27460.856</v>
      </c>
      <c r="BF123">
        <v>19385.567000000003</v>
      </c>
      <c r="BG123">
        <v>238733.08400000003</v>
      </c>
      <c r="BH123">
        <v>16292.272999999997</v>
      </c>
      <c r="BI123">
        <v>252502.57400000002</v>
      </c>
      <c r="BJ123">
        <v>59041.487000000001</v>
      </c>
      <c r="BK123">
        <v>93726.550793000206</v>
      </c>
      <c r="BL123">
        <v>3949.4189999999999</v>
      </c>
      <c r="BM123">
        <v>15252.313</v>
      </c>
    </row>
    <row r="124" spans="1:65" x14ac:dyDescent="0.25">
      <c r="A124" t="s">
        <v>253</v>
      </c>
      <c r="B124">
        <v>1576772.5355246121</v>
      </c>
      <c r="C124">
        <v>881958.53799999994</v>
      </c>
      <c r="D124">
        <v>1822272.6247930001</v>
      </c>
      <c r="E124">
        <v>891143.78620700003</v>
      </c>
      <c r="F124">
        <v>1482073.786207</v>
      </c>
      <c r="G124">
        <v>2569.8040000000005</v>
      </c>
      <c r="H124">
        <v>-428.50200000000001</v>
      </c>
      <c r="I124">
        <v>0</v>
      </c>
      <c r="J124">
        <v>-1250</v>
      </c>
      <c r="K124">
        <v>10300</v>
      </c>
      <c r="L124">
        <v>309582</v>
      </c>
      <c r="M124">
        <v>77899.999999999985</v>
      </c>
      <c r="N124">
        <v>1234333</v>
      </c>
      <c r="O124">
        <v>221393.99999999997</v>
      </c>
      <c r="P124">
        <v>225732.00000000003</v>
      </c>
      <c r="Q124">
        <v>567958</v>
      </c>
      <c r="R124">
        <v>49298</v>
      </c>
      <c r="S124">
        <v>877551.99999999988</v>
      </c>
      <c r="T124">
        <v>1818945</v>
      </c>
      <c r="U124">
        <v>877551.99999999988</v>
      </c>
      <c r="V124">
        <v>174.45</v>
      </c>
      <c r="W124">
        <v>28.53</v>
      </c>
      <c r="X124">
        <v>0</v>
      </c>
      <c r="Y124">
        <v>93</v>
      </c>
      <c r="Z124">
        <v>504001.83800000005</v>
      </c>
      <c r="AA124">
        <v>135335.55000000002</v>
      </c>
      <c r="AB124">
        <v>6059.6140000000005</v>
      </c>
      <c r="AC124">
        <v>79612.933999999994</v>
      </c>
      <c r="AD124">
        <v>3729.6429999999996</v>
      </c>
      <c r="AE124">
        <v>11517.216000000002</v>
      </c>
      <c r="AF124">
        <v>64826.047999999995</v>
      </c>
      <c r="AG124">
        <v>76316.606999999975</v>
      </c>
      <c r="AH124">
        <v>9417.0310000000009</v>
      </c>
      <c r="AI124">
        <v>81513.296000000002</v>
      </c>
      <c r="AJ124">
        <v>195.501</v>
      </c>
      <c r="AK124">
        <v>13028.271000000001</v>
      </c>
      <c r="AL124">
        <v>7846.7569999999996</v>
      </c>
      <c r="AM124">
        <v>33323.250000000007</v>
      </c>
      <c r="AN124">
        <v>8439.0163999999986</v>
      </c>
      <c r="AO124">
        <v>89336.409000000043</v>
      </c>
      <c r="AP124">
        <v>40882.521999999983</v>
      </c>
      <c r="AQ124">
        <v>84760.76999999996</v>
      </c>
      <c r="AR124">
        <v>2825.2090000000007</v>
      </c>
      <c r="AS124">
        <v>47089.632999999973</v>
      </c>
      <c r="AT124">
        <v>45112.616000000016</v>
      </c>
      <c r="AU124">
        <v>135833.60500000001</v>
      </c>
      <c r="AV124">
        <v>532.98360000000002</v>
      </c>
      <c r="AW124">
        <v>14936.352999999999</v>
      </c>
      <c r="AX124">
        <v>15753.762999999999</v>
      </c>
      <c r="AY124">
        <v>84492.502999999997</v>
      </c>
      <c r="AZ124">
        <v>62836.616000000016</v>
      </c>
      <c r="BA124">
        <v>245886.01000000013</v>
      </c>
      <c r="BB124">
        <v>4051.8690000000001</v>
      </c>
      <c r="BC124">
        <v>49688.709000000017</v>
      </c>
      <c r="BD124">
        <v>7005.12</v>
      </c>
      <c r="BE124">
        <v>28052.120999999999</v>
      </c>
      <c r="BF124">
        <v>19036.836000000003</v>
      </c>
      <c r="BG124">
        <v>241460.76299999998</v>
      </c>
      <c r="BH124">
        <v>16254.486000000004</v>
      </c>
      <c r="BI124">
        <v>254403.77799999985</v>
      </c>
      <c r="BJ124">
        <v>58356.991999999998</v>
      </c>
      <c r="BK124">
        <v>100254.19179300009</v>
      </c>
      <c r="BL124">
        <v>4794.0770000000002</v>
      </c>
      <c r="BM124">
        <v>15430.655000000002</v>
      </c>
    </row>
    <row r="125" spans="1:65" x14ac:dyDescent="0.25">
      <c r="A125" t="s">
        <v>254</v>
      </c>
      <c r="B125">
        <v>1587534.5348141566</v>
      </c>
      <c r="C125">
        <v>909064.28000000014</v>
      </c>
      <c r="D125">
        <v>1811311.2298140007</v>
      </c>
      <c r="E125">
        <v>849353.7861860001</v>
      </c>
      <c r="F125">
        <v>1460203.7861860001</v>
      </c>
      <c r="G125">
        <v>53.381</v>
      </c>
      <c r="H125">
        <v>-1778.6779999999999</v>
      </c>
      <c r="I125">
        <v>24250</v>
      </c>
      <c r="J125">
        <v>0</v>
      </c>
      <c r="K125">
        <v>100</v>
      </c>
      <c r="L125">
        <v>352973</v>
      </c>
      <c r="M125">
        <v>83500</v>
      </c>
      <c r="N125">
        <v>1309590.0000000002</v>
      </c>
      <c r="O125">
        <v>250837.00000000003</v>
      </c>
      <c r="P125">
        <v>216746</v>
      </c>
      <c r="Q125">
        <v>671561</v>
      </c>
      <c r="R125">
        <v>30886.000000000004</v>
      </c>
      <c r="S125">
        <v>1005998.0000000001</v>
      </c>
      <c r="T125">
        <v>1910195.0000000009</v>
      </c>
      <c r="U125">
        <v>1005998.0000000001</v>
      </c>
      <c r="V125">
        <v>149</v>
      </c>
      <c r="W125">
        <v>22.77</v>
      </c>
      <c r="X125">
        <v>122.88865979381444</v>
      </c>
      <c r="Y125">
        <v>0</v>
      </c>
      <c r="Z125">
        <v>503518.70699999999</v>
      </c>
      <c r="AA125">
        <v>133870.67900000006</v>
      </c>
      <c r="AB125">
        <v>6084.8039999999992</v>
      </c>
      <c r="AC125">
        <v>80354.286000000022</v>
      </c>
      <c r="AD125">
        <v>3703.6379999999999</v>
      </c>
      <c r="AE125">
        <v>11273.688999999998</v>
      </c>
      <c r="AF125">
        <v>72069.88499999998</v>
      </c>
      <c r="AG125">
        <v>77321.732000000033</v>
      </c>
      <c r="AH125">
        <v>9259.273000000001</v>
      </c>
      <c r="AI125">
        <v>82392.672999999981</v>
      </c>
      <c r="AJ125">
        <v>189.30400000000003</v>
      </c>
      <c r="AK125">
        <v>13131.632000000001</v>
      </c>
      <c r="AL125">
        <v>7869.0830000000005</v>
      </c>
      <c r="AM125">
        <v>33230.799000000006</v>
      </c>
      <c r="AN125">
        <v>8173.6972000000005</v>
      </c>
      <c r="AO125">
        <v>90708.183199999999</v>
      </c>
      <c r="AP125">
        <v>42147.647999999994</v>
      </c>
      <c r="AQ125">
        <v>86214.250000000058</v>
      </c>
      <c r="AR125">
        <v>2803.0749999999998</v>
      </c>
      <c r="AS125">
        <v>47283.259000000013</v>
      </c>
      <c r="AT125">
        <v>62781.716999999997</v>
      </c>
      <c r="AU125">
        <v>111482.79899999996</v>
      </c>
      <c r="AV125">
        <v>470.82580000000002</v>
      </c>
      <c r="AW125">
        <v>15412.757800000001</v>
      </c>
      <c r="AX125">
        <v>15862.432999999999</v>
      </c>
      <c r="AY125">
        <v>85346.013999999981</v>
      </c>
      <c r="AZ125">
        <v>64662.380000000005</v>
      </c>
      <c r="BA125">
        <v>246891.49999999997</v>
      </c>
      <c r="BB125">
        <v>4198.1210000000001</v>
      </c>
      <c r="BC125">
        <v>50139.652000000002</v>
      </c>
      <c r="BD125">
        <v>6952.7109999999993</v>
      </c>
      <c r="BE125">
        <v>28084.712</v>
      </c>
      <c r="BF125">
        <v>18893.365000000005</v>
      </c>
      <c r="BG125">
        <v>243676.61000000004</v>
      </c>
      <c r="BH125">
        <v>16371.600000000002</v>
      </c>
      <c r="BI125">
        <v>255392.09700000018</v>
      </c>
      <c r="BJ125">
        <v>58171.09</v>
      </c>
      <c r="BK125">
        <v>103626.69381400036</v>
      </c>
      <c r="BL125">
        <v>4880.9229999999998</v>
      </c>
      <c r="BM125">
        <v>15477.212</v>
      </c>
    </row>
    <row r="126" spans="1:65" x14ac:dyDescent="0.25">
      <c r="A126" t="s">
        <v>255</v>
      </c>
      <c r="B126">
        <v>1595389.696084473</v>
      </c>
      <c r="C126">
        <v>931084.20199999993</v>
      </c>
      <c r="D126">
        <v>1817351.4407929992</v>
      </c>
      <c r="E126">
        <v>835163.12020699983</v>
      </c>
      <c r="F126">
        <v>1468263.1202069998</v>
      </c>
      <c r="G126">
        <v>0</v>
      </c>
      <c r="H126">
        <v>-10341.589</v>
      </c>
      <c r="I126">
        <v>44750</v>
      </c>
      <c r="J126">
        <v>0</v>
      </c>
      <c r="K126">
        <v>5400</v>
      </c>
      <c r="L126">
        <v>342842.00000000006</v>
      </c>
      <c r="M126">
        <v>80700</v>
      </c>
      <c r="N126">
        <v>1304697</v>
      </c>
      <c r="O126">
        <v>250456</v>
      </c>
      <c r="P126">
        <v>223220</v>
      </c>
      <c r="Q126">
        <v>672012</v>
      </c>
      <c r="R126">
        <v>26653</v>
      </c>
      <c r="S126">
        <v>1008568</v>
      </c>
      <c r="T126">
        <v>1897411.9999999995</v>
      </c>
      <c r="U126">
        <v>1008568</v>
      </c>
      <c r="V126">
        <v>0</v>
      </c>
      <c r="W126">
        <v>-42.32</v>
      </c>
      <c r="X126">
        <v>123.74748603351955</v>
      </c>
      <c r="Y126">
        <v>0</v>
      </c>
      <c r="Z126">
        <v>502773.288</v>
      </c>
      <c r="AA126">
        <v>133003.97599999997</v>
      </c>
      <c r="AB126">
        <v>5917.4990000000007</v>
      </c>
      <c r="AC126">
        <v>80220.982999999993</v>
      </c>
      <c r="AD126">
        <v>3642.723</v>
      </c>
      <c r="AE126">
        <v>11150.358999999999</v>
      </c>
      <c r="AF126">
        <v>75773.510000000038</v>
      </c>
      <c r="AG126">
        <v>78688.358999999982</v>
      </c>
      <c r="AH126">
        <v>8974.503999999999</v>
      </c>
      <c r="AI126">
        <v>81786.166000000012</v>
      </c>
      <c r="AJ126">
        <v>185.31300000000002</v>
      </c>
      <c r="AK126">
        <v>13273.811</v>
      </c>
      <c r="AL126">
        <v>7877.1930000000002</v>
      </c>
      <c r="AM126">
        <v>33723.882999999994</v>
      </c>
      <c r="AN126">
        <v>8103.2869999999994</v>
      </c>
      <c r="AO126">
        <v>91844.135399999956</v>
      </c>
      <c r="AP126">
        <v>41914.079000000005</v>
      </c>
      <c r="AQ126">
        <v>88093.002999999982</v>
      </c>
      <c r="AR126">
        <v>2826.7260000000001</v>
      </c>
      <c r="AS126">
        <v>47725.265999999974</v>
      </c>
      <c r="AT126">
        <v>79493.686000000016</v>
      </c>
      <c r="AU126">
        <v>109156.94100000005</v>
      </c>
      <c r="AV126">
        <v>470.17099999999999</v>
      </c>
      <c r="AW126">
        <v>15530.812599999999</v>
      </c>
      <c r="AX126">
        <v>15986.041000000001</v>
      </c>
      <c r="AY126">
        <v>87237.328999999998</v>
      </c>
      <c r="AZ126">
        <v>62208.914999999979</v>
      </c>
      <c r="BA126">
        <v>246743.38700000005</v>
      </c>
      <c r="BB126">
        <v>6993.625</v>
      </c>
      <c r="BC126">
        <v>49857.356999999996</v>
      </c>
      <c r="BD126">
        <v>10422.339</v>
      </c>
      <c r="BE126">
        <v>28307.339999999993</v>
      </c>
      <c r="BF126">
        <v>18663.361000000001</v>
      </c>
      <c r="BG126">
        <v>245385.44099999993</v>
      </c>
      <c r="BH126">
        <v>16209.285</v>
      </c>
      <c r="BI126">
        <v>256878.14100000006</v>
      </c>
      <c r="BJ126">
        <v>57721.902000000002</v>
      </c>
      <c r="BK126">
        <v>103271.67279299995</v>
      </c>
      <c r="BL126">
        <v>4926.755000000001</v>
      </c>
      <c r="BM126">
        <v>15473.078</v>
      </c>
    </row>
    <row r="127" spans="1:65" x14ac:dyDescent="0.25">
      <c r="A127" t="s">
        <v>256</v>
      </c>
      <c r="B127">
        <v>1602970.3513163398</v>
      </c>
      <c r="C127">
        <v>1016147.946</v>
      </c>
      <c r="D127">
        <v>1843561.6828503998</v>
      </c>
      <c r="E127">
        <v>779578.11914959992</v>
      </c>
      <c r="F127">
        <v>1481408.1191495999</v>
      </c>
      <c r="G127">
        <v>24.032999999999998</v>
      </c>
      <c r="H127">
        <v>-8231.771999999999</v>
      </c>
      <c r="I127">
        <v>0</v>
      </c>
      <c r="J127">
        <v>-5750</v>
      </c>
      <c r="K127">
        <v>19500</v>
      </c>
      <c r="L127">
        <v>319480</v>
      </c>
      <c r="M127">
        <v>81399.999999999985</v>
      </c>
      <c r="N127">
        <v>1270502.0000000002</v>
      </c>
      <c r="O127">
        <v>246009</v>
      </c>
      <c r="P127">
        <v>217177.00000000003</v>
      </c>
      <c r="Q127">
        <v>648183</v>
      </c>
      <c r="R127">
        <v>17690</v>
      </c>
      <c r="S127">
        <v>995092</v>
      </c>
      <c r="T127">
        <v>1824848.9999999995</v>
      </c>
      <c r="U127">
        <v>995092</v>
      </c>
      <c r="V127">
        <v>149</v>
      </c>
      <c r="W127">
        <v>-59.23</v>
      </c>
      <c r="X127">
        <v>0</v>
      </c>
      <c r="Y127">
        <v>99.386086956521737</v>
      </c>
      <c r="Z127">
        <v>502694.60699999996</v>
      </c>
      <c r="AA127">
        <v>131907.62700000001</v>
      </c>
      <c r="AB127">
        <v>6130.549</v>
      </c>
      <c r="AC127">
        <v>80041.618000000017</v>
      </c>
      <c r="AD127">
        <v>3717.732</v>
      </c>
      <c r="AE127">
        <v>11483.69</v>
      </c>
      <c r="AF127">
        <v>103033.54700000002</v>
      </c>
      <c r="AG127">
        <v>80590.048000000039</v>
      </c>
      <c r="AH127">
        <v>8728.2260000000024</v>
      </c>
      <c r="AI127">
        <v>80450.239999999991</v>
      </c>
      <c r="AJ127">
        <v>196.69400000000002</v>
      </c>
      <c r="AK127">
        <v>13194.910999999998</v>
      </c>
      <c r="AL127">
        <v>6972.3709999999992</v>
      </c>
      <c r="AM127">
        <v>34323.462999999996</v>
      </c>
      <c r="AN127">
        <v>8351.1260000000002</v>
      </c>
      <c r="AO127">
        <v>91333.256799999945</v>
      </c>
      <c r="AP127">
        <v>29041.678999999996</v>
      </c>
      <c r="AQ127">
        <v>89589.11000000003</v>
      </c>
      <c r="AR127">
        <v>2747.9279999999999</v>
      </c>
      <c r="AS127">
        <v>47818.017999999967</v>
      </c>
      <c r="AT127">
        <v>148746.34799999994</v>
      </c>
      <c r="AU127">
        <v>136095.89999999997</v>
      </c>
      <c r="AV127">
        <v>581.79200000000003</v>
      </c>
      <c r="AW127">
        <v>15375.834200000001</v>
      </c>
      <c r="AX127">
        <v>15845.297</v>
      </c>
      <c r="AY127">
        <v>89071.4</v>
      </c>
      <c r="AZ127">
        <v>60876.953999999983</v>
      </c>
      <c r="BA127">
        <v>242070.84199999998</v>
      </c>
      <c r="BB127">
        <v>6720.9509999999991</v>
      </c>
      <c r="BC127">
        <v>48946.085999999996</v>
      </c>
      <c r="BD127">
        <v>10872.787</v>
      </c>
      <c r="BE127">
        <v>28521.787</v>
      </c>
      <c r="BF127">
        <v>21067.740999999998</v>
      </c>
      <c r="BG127">
        <v>249604.64999999997</v>
      </c>
      <c r="BH127">
        <v>16360.495000000003</v>
      </c>
      <c r="BI127">
        <v>255741.22199999998</v>
      </c>
      <c r="BJ127">
        <v>57285.31</v>
      </c>
      <c r="BK127">
        <v>101799.36685039985</v>
      </c>
      <c r="BL127">
        <v>6175.8119999999999</v>
      </c>
      <c r="BM127">
        <v>15602.612999999999</v>
      </c>
    </row>
    <row r="128" spans="1:65" x14ac:dyDescent="0.25">
      <c r="A128" t="s">
        <v>257</v>
      </c>
      <c r="B128">
        <v>1621401.1662767252</v>
      </c>
      <c r="C128">
        <v>1037171.191</v>
      </c>
      <c r="D128">
        <v>1846144.3827929995</v>
      </c>
      <c r="E128">
        <v>758821.78620700003</v>
      </c>
      <c r="F128">
        <v>1481701.786207</v>
      </c>
      <c r="G128">
        <v>274.52400000000006</v>
      </c>
      <c r="H128">
        <v>-2303.1379999999999</v>
      </c>
      <c r="I128">
        <v>6250</v>
      </c>
      <c r="J128">
        <v>0</v>
      </c>
      <c r="K128">
        <v>25300</v>
      </c>
      <c r="L128">
        <v>331189.99999999994</v>
      </c>
      <c r="M128">
        <v>86000</v>
      </c>
      <c r="N128">
        <v>1300946.0000000002</v>
      </c>
      <c r="O128">
        <v>254130</v>
      </c>
      <c r="P128">
        <v>215057</v>
      </c>
      <c r="Q128">
        <v>684225.99999999988</v>
      </c>
      <c r="R128">
        <v>12918</v>
      </c>
      <c r="S128">
        <v>1049656.0000000002</v>
      </c>
      <c r="T128">
        <v>1860111.0000000002</v>
      </c>
      <c r="U128">
        <v>1049656.0000000002</v>
      </c>
      <c r="V128">
        <v>150.69999999999999</v>
      </c>
      <c r="W128">
        <v>-6.93</v>
      </c>
      <c r="X128">
        <v>121</v>
      </c>
      <c r="Y128">
        <v>0</v>
      </c>
      <c r="Z128">
        <v>502664.9700000002</v>
      </c>
      <c r="AA128">
        <v>132935.91400000008</v>
      </c>
      <c r="AB128">
        <v>6141.9859999999999</v>
      </c>
      <c r="AC128">
        <v>80548.382000000012</v>
      </c>
      <c r="AD128">
        <v>4007.9810000000002</v>
      </c>
      <c r="AE128">
        <v>11323.977999999997</v>
      </c>
      <c r="AF128">
        <v>109124.94199999995</v>
      </c>
      <c r="AG128">
        <v>83129.77599999994</v>
      </c>
      <c r="AH128">
        <v>8570.5089999999982</v>
      </c>
      <c r="AI128">
        <v>81227.603000000003</v>
      </c>
      <c r="AJ128">
        <v>211.47399999999999</v>
      </c>
      <c r="AK128">
        <v>13213.074999999999</v>
      </c>
      <c r="AL128">
        <v>5842.0820000000003</v>
      </c>
      <c r="AM128">
        <v>34100.317000000017</v>
      </c>
      <c r="AN128">
        <v>8158.0518000000002</v>
      </c>
      <c r="AO128">
        <v>92589.738200000022</v>
      </c>
      <c r="AP128">
        <v>29052.873</v>
      </c>
      <c r="AQ128">
        <v>91868.363000000012</v>
      </c>
      <c r="AR128">
        <v>2764.6150000000016</v>
      </c>
      <c r="AS128">
        <v>48286.185999999958</v>
      </c>
      <c r="AT128">
        <v>169825.92800000007</v>
      </c>
      <c r="AU128">
        <v>138540.76399999994</v>
      </c>
      <c r="AV128">
        <v>610.64120000000003</v>
      </c>
      <c r="AW128">
        <v>15532.606800000003</v>
      </c>
      <c r="AX128">
        <v>15951.416999999999</v>
      </c>
      <c r="AY128">
        <v>90386.404999999999</v>
      </c>
      <c r="AZ128">
        <v>57655.41599999999</v>
      </c>
      <c r="BA128">
        <v>224958.59699999986</v>
      </c>
      <c r="BB128">
        <v>4232.96</v>
      </c>
      <c r="BC128">
        <v>49425.666999999994</v>
      </c>
      <c r="BD128">
        <v>11013.280999999999</v>
      </c>
      <c r="BE128">
        <v>29096.280000000002</v>
      </c>
      <c r="BF128">
        <v>21578.800999999996</v>
      </c>
      <c r="BG128">
        <v>251916.40800000002</v>
      </c>
      <c r="BH128">
        <v>16248.529000000002</v>
      </c>
      <c r="BI128">
        <v>256997.30100000009</v>
      </c>
      <c r="BJ128">
        <v>57111.476999999999</v>
      </c>
      <c r="BK128">
        <v>104309.38279299974</v>
      </c>
      <c r="BL128">
        <v>6403.2570000000005</v>
      </c>
      <c r="BM128">
        <v>15757.638999999999</v>
      </c>
    </row>
    <row r="129" spans="1:65" x14ac:dyDescent="0.25">
      <c r="A129" t="s">
        <v>258</v>
      </c>
      <c r="B129">
        <v>1640421.5813830455</v>
      </c>
      <c r="C129">
        <v>1040551.1151831112</v>
      </c>
      <c r="D129">
        <v>1847998.9587930003</v>
      </c>
      <c r="E129">
        <v>758362.11920699989</v>
      </c>
      <c r="F129">
        <v>1478332.1192069999</v>
      </c>
      <c r="G129">
        <v>158.27799999999999</v>
      </c>
      <c r="H129">
        <v>-2848.3519999999999</v>
      </c>
      <c r="I129">
        <v>20500</v>
      </c>
      <c r="J129">
        <v>0</v>
      </c>
      <c r="K129">
        <v>29400</v>
      </c>
      <c r="L129">
        <v>330715</v>
      </c>
      <c r="M129">
        <v>79000</v>
      </c>
      <c r="N129">
        <v>1292521</v>
      </c>
      <c r="O129">
        <v>238536</v>
      </c>
      <c r="P129">
        <v>226685</v>
      </c>
      <c r="Q129">
        <v>705325.99999999988</v>
      </c>
      <c r="R129">
        <v>12052.999999999998</v>
      </c>
      <c r="S129">
        <v>1052262.0000000002</v>
      </c>
      <c r="T129">
        <v>1861974</v>
      </c>
      <c r="U129">
        <v>1052262.0000000002</v>
      </c>
      <c r="V129">
        <v>149.4</v>
      </c>
      <c r="W129">
        <v>-3.4799999999999995</v>
      </c>
      <c r="X129">
        <v>122.41463414634147</v>
      </c>
      <c r="Y129">
        <v>0</v>
      </c>
      <c r="Z129">
        <v>502483.83099999989</v>
      </c>
      <c r="AA129">
        <v>133489.03300000002</v>
      </c>
      <c r="AB129">
        <v>6057.1350000000002</v>
      </c>
      <c r="AC129">
        <v>80736.134999999995</v>
      </c>
      <c r="AD129">
        <v>4364.6149999999998</v>
      </c>
      <c r="AE129">
        <v>11210.748999999996</v>
      </c>
      <c r="AF129">
        <v>114014.53300000002</v>
      </c>
      <c r="AG129">
        <v>84927.352000000028</v>
      </c>
      <c r="AH129">
        <v>8665.4760000000006</v>
      </c>
      <c r="AI129">
        <v>82266.357000000004</v>
      </c>
      <c r="AJ129">
        <v>184.08600000000001</v>
      </c>
      <c r="AK129">
        <v>13542.283999999998</v>
      </c>
      <c r="AL129">
        <v>5789.3679999999977</v>
      </c>
      <c r="AM129">
        <v>34387.119000000021</v>
      </c>
      <c r="AN129">
        <v>8211.0178000000014</v>
      </c>
      <c r="AO129">
        <v>93597.753800000006</v>
      </c>
      <c r="AP129">
        <v>31307.496183111107</v>
      </c>
      <c r="AQ129">
        <v>93571.853000000003</v>
      </c>
      <c r="AR129">
        <v>2838.13</v>
      </c>
      <c r="AS129">
        <v>48711.328000000045</v>
      </c>
      <c r="AT129">
        <v>165051.33900000007</v>
      </c>
      <c r="AU129">
        <v>125450.27299999994</v>
      </c>
      <c r="AV129">
        <v>605.44420000000002</v>
      </c>
      <c r="AW129">
        <v>15716.280200000001</v>
      </c>
      <c r="AX129">
        <v>15966.190999999999</v>
      </c>
      <c r="AY129">
        <v>91678.14499999999</v>
      </c>
      <c r="AZ129">
        <v>59317.818999999996</v>
      </c>
      <c r="BA129">
        <v>226451.05200000003</v>
      </c>
      <c r="BB129">
        <v>4178.3040000000001</v>
      </c>
      <c r="BC129">
        <v>50414.718000000001</v>
      </c>
      <c r="BD129">
        <v>11166.919000000002</v>
      </c>
      <c r="BE129">
        <v>29469.919999999998</v>
      </c>
      <c r="BF129">
        <v>21198.734</v>
      </c>
      <c r="BG129">
        <v>254014.61900000001</v>
      </c>
      <c r="BH129">
        <v>15972.057000000001</v>
      </c>
      <c r="BI129">
        <v>258718.16599999985</v>
      </c>
      <c r="BJ129">
        <v>56737.43</v>
      </c>
      <c r="BK129">
        <v>103644.07779299976</v>
      </c>
      <c r="BL129">
        <v>6441.19</v>
      </c>
      <c r="BM129">
        <v>16001.744000000001</v>
      </c>
    </row>
    <row r="130" spans="1:65" x14ac:dyDescent="0.25">
      <c r="A130" t="s">
        <v>259</v>
      </c>
      <c r="B130">
        <v>1662440.9329362048</v>
      </c>
      <c r="C130">
        <v>1061506.0900225779</v>
      </c>
      <c r="D130">
        <v>1867662.2417930001</v>
      </c>
      <c r="E130">
        <v>755078.78620700003</v>
      </c>
      <c r="F130">
        <v>1477568.786207</v>
      </c>
      <c r="G130">
        <v>96.906000000000006</v>
      </c>
      <c r="H130">
        <v>-3438.6320000000001</v>
      </c>
      <c r="I130">
        <v>36750</v>
      </c>
      <c r="J130">
        <v>0</v>
      </c>
      <c r="K130">
        <v>17300</v>
      </c>
      <c r="L130">
        <v>344287.00000000006</v>
      </c>
      <c r="M130">
        <v>80300</v>
      </c>
      <c r="N130">
        <v>1326068</v>
      </c>
      <c r="O130">
        <v>247907</v>
      </c>
      <c r="P130">
        <v>229574</v>
      </c>
      <c r="Q130">
        <v>753734.99999999988</v>
      </c>
      <c r="R130">
        <v>7432</v>
      </c>
      <c r="S130">
        <v>1099242.0000000002</v>
      </c>
      <c r="T130">
        <v>1907360.9999999998</v>
      </c>
      <c r="U130">
        <v>1099242.0000000002</v>
      </c>
      <c r="V130">
        <v>149.47</v>
      </c>
      <c r="W130">
        <v>-22.8</v>
      </c>
      <c r="X130">
        <v>124.05170068027211</v>
      </c>
      <c r="Y130">
        <v>0</v>
      </c>
      <c r="Z130">
        <v>501796.99400000018</v>
      </c>
      <c r="AA130">
        <v>134552.62600000002</v>
      </c>
      <c r="AB130">
        <v>6065.4279999999999</v>
      </c>
      <c r="AC130">
        <v>82259.58</v>
      </c>
      <c r="AD130">
        <v>4551.8440000000001</v>
      </c>
      <c r="AE130">
        <v>11208.904</v>
      </c>
      <c r="AF130">
        <v>121419.77399999992</v>
      </c>
      <c r="AG130">
        <v>90094.973999999929</v>
      </c>
      <c r="AH130">
        <v>8579.2469999999994</v>
      </c>
      <c r="AI130">
        <v>82854.532999999952</v>
      </c>
      <c r="AJ130">
        <v>189.44000000000003</v>
      </c>
      <c r="AK130">
        <v>13665.357000000002</v>
      </c>
      <c r="AL130">
        <v>5804.7210000000005</v>
      </c>
      <c r="AM130">
        <v>34704.739000000038</v>
      </c>
      <c r="AN130">
        <v>8296.8415999999997</v>
      </c>
      <c r="AO130">
        <v>95580.882200000022</v>
      </c>
      <c r="AP130">
        <v>34554.511022577775</v>
      </c>
      <c r="AQ130">
        <v>94840.051000000007</v>
      </c>
      <c r="AR130">
        <v>2809.469000000001</v>
      </c>
      <c r="AS130">
        <v>48879.569999999978</v>
      </c>
      <c r="AT130">
        <v>166831.89499999996</v>
      </c>
      <c r="AU130">
        <v>117876.79599999987</v>
      </c>
      <c r="AV130">
        <v>609.56939999999997</v>
      </c>
      <c r="AW130">
        <v>15834.541800000005</v>
      </c>
      <c r="AX130">
        <v>15864.184000000001</v>
      </c>
      <c r="AY130">
        <v>93292.750999999989</v>
      </c>
      <c r="AZ130">
        <v>61336.85300000001</v>
      </c>
      <c r="BA130">
        <v>228473.84500000009</v>
      </c>
      <c r="BB130">
        <v>4208.7870000000003</v>
      </c>
      <c r="BC130">
        <v>51253.079000000005</v>
      </c>
      <c r="BD130">
        <v>11105.8</v>
      </c>
      <c r="BE130">
        <v>29785.8</v>
      </c>
      <c r="BF130">
        <v>21355.347999999998</v>
      </c>
      <c r="BG130">
        <v>258446.73600000003</v>
      </c>
      <c r="BH130">
        <v>16072.788000000002</v>
      </c>
      <c r="BI130">
        <v>262217.712</v>
      </c>
      <c r="BJ130">
        <v>64399.061999999998</v>
      </c>
      <c r="BK130">
        <v>105379.57679299997</v>
      </c>
      <c r="BL130">
        <v>5653.5340000000006</v>
      </c>
      <c r="BM130">
        <v>16460.187999999998</v>
      </c>
    </row>
    <row r="131" spans="1:65" x14ac:dyDescent="0.25">
      <c r="A131" t="s">
        <v>260</v>
      </c>
      <c r="B131">
        <v>1684669.2582371086</v>
      </c>
      <c r="C131">
        <v>1051878.504404</v>
      </c>
      <c r="D131">
        <v>1876451.9327929995</v>
      </c>
      <c r="E131">
        <v>774201.45320699993</v>
      </c>
      <c r="F131">
        <v>1479951.4532069999</v>
      </c>
      <c r="G131">
        <v>9.8879999999999999</v>
      </c>
      <c r="H131">
        <v>-8768.5879999999997</v>
      </c>
      <c r="I131">
        <v>12500</v>
      </c>
      <c r="J131">
        <v>0</v>
      </c>
      <c r="K131">
        <v>9200</v>
      </c>
      <c r="L131">
        <v>342724.00000000006</v>
      </c>
      <c r="M131">
        <v>79000</v>
      </c>
      <c r="N131">
        <v>1290260.0000000002</v>
      </c>
      <c r="O131">
        <v>219861</v>
      </c>
      <c r="P131">
        <v>226545</v>
      </c>
      <c r="Q131">
        <v>735538</v>
      </c>
      <c r="R131">
        <v>11043</v>
      </c>
      <c r="S131">
        <v>1043599.0000000001</v>
      </c>
      <c r="T131">
        <v>1870572</v>
      </c>
      <c r="U131">
        <v>1043599.0000000001</v>
      </c>
      <c r="V131">
        <v>149</v>
      </c>
      <c r="W131">
        <v>-53.67</v>
      </c>
      <c r="X131">
        <v>121</v>
      </c>
      <c r="Y131">
        <v>0</v>
      </c>
      <c r="Z131">
        <v>502374.09900000028</v>
      </c>
      <c r="AA131">
        <v>135807.41999999993</v>
      </c>
      <c r="AB131">
        <v>6043.7920000000004</v>
      </c>
      <c r="AC131">
        <v>82277.181999999986</v>
      </c>
      <c r="AD131">
        <v>7838.1690000000008</v>
      </c>
      <c r="AE131">
        <v>11432.403</v>
      </c>
      <c r="AF131">
        <v>124946.50299999994</v>
      </c>
      <c r="AG131">
        <v>91213.776000000027</v>
      </c>
      <c r="AH131">
        <v>8657.2949999999983</v>
      </c>
      <c r="AI131">
        <v>84953.870999999999</v>
      </c>
      <c r="AJ131">
        <v>196.30199999999999</v>
      </c>
      <c r="AK131">
        <v>13777.824000000001</v>
      </c>
      <c r="AL131">
        <v>5847.9080000000004</v>
      </c>
      <c r="AM131">
        <v>35130.678000000007</v>
      </c>
      <c r="AN131">
        <v>9038.8788000000004</v>
      </c>
      <c r="AO131">
        <v>98120.827199999927</v>
      </c>
      <c r="AP131">
        <v>41354.92040399999</v>
      </c>
      <c r="AQ131">
        <v>95919.641000000018</v>
      </c>
      <c r="AR131">
        <v>2841.989</v>
      </c>
      <c r="AS131">
        <v>49663.17</v>
      </c>
      <c r="AT131">
        <v>137847.43699999995</v>
      </c>
      <c r="AU131">
        <v>120782.69699999996</v>
      </c>
      <c r="AV131">
        <v>613.78419999999994</v>
      </c>
      <c r="AW131">
        <v>16689.657800000001</v>
      </c>
      <c r="AX131">
        <v>16014.448</v>
      </c>
      <c r="AY131">
        <v>94608.290999999968</v>
      </c>
      <c r="AZ131">
        <v>64119.466999999975</v>
      </c>
      <c r="BA131">
        <v>230297.88799999989</v>
      </c>
      <c r="BB131">
        <v>4186.5150000000003</v>
      </c>
      <c r="BC131">
        <v>52357.769999999982</v>
      </c>
      <c r="BD131">
        <v>10353.503999999999</v>
      </c>
      <c r="BE131">
        <v>30286.503999999994</v>
      </c>
      <c r="BF131">
        <v>19929.129000000001</v>
      </c>
      <c r="BG131">
        <v>244822.91099999985</v>
      </c>
      <c r="BH131">
        <v>15869.592000000002</v>
      </c>
      <c r="BI131">
        <v>266733.73699999996</v>
      </c>
      <c r="BJ131">
        <v>68036.68299999999</v>
      </c>
      <c r="BK131">
        <v>104706.40579299984</v>
      </c>
      <c r="BL131">
        <v>5768.088999999999</v>
      </c>
      <c r="BM131">
        <v>16869.278999999999</v>
      </c>
    </row>
    <row r="132" spans="1:65" x14ac:dyDescent="0.25">
      <c r="A132" t="s">
        <v>261</v>
      </c>
      <c r="B132">
        <v>1700421.122936205</v>
      </c>
      <c r="C132">
        <v>1055229.4202607113</v>
      </c>
      <c r="D132">
        <v>1886114.2727929992</v>
      </c>
      <c r="E132">
        <v>780860.78620700003</v>
      </c>
      <c r="F132">
        <v>1487140.786207</v>
      </c>
      <c r="G132">
        <v>254.809</v>
      </c>
      <c r="H132">
        <v>-1202.298</v>
      </c>
      <c r="I132">
        <v>12500</v>
      </c>
      <c r="J132">
        <v>0</v>
      </c>
      <c r="K132">
        <v>6600</v>
      </c>
      <c r="L132">
        <v>335820.00000000006</v>
      </c>
      <c r="M132">
        <v>88300</v>
      </c>
      <c r="N132">
        <v>1293234</v>
      </c>
      <c r="O132">
        <v>255415.00000000003</v>
      </c>
      <c r="P132">
        <v>214519</v>
      </c>
      <c r="Q132">
        <v>676849.99999999988</v>
      </c>
      <c r="R132">
        <v>15729</v>
      </c>
      <c r="S132">
        <v>1027164.9999999998</v>
      </c>
      <c r="T132">
        <v>1859302</v>
      </c>
      <c r="U132">
        <v>1027164.9999999998</v>
      </c>
      <c r="V132">
        <v>150.30000000000001</v>
      </c>
      <c r="W132">
        <v>-0.55000000000000004</v>
      </c>
      <c r="X132">
        <v>121</v>
      </c>
      <c r="Y132">
        <v>0</v>
      </c>
      <c r="Z132">
        <v>502464.06200000021</v>
      </c>
      <c r="AA132">
        <v>136203.18400000004</v>
      </c>
      <c r="AB132">
        <v>6085.1559999999999</v>
      </c>
      <c r="AC132">
        <v>82544.622999999978</v>
      </c>
      <c r="AD132">
        <v>8093.9929999999995</v>
      </c>
      <c r="AE132">
        <v>11464.010999999999</v>
      </c>
      <c r="AF132">
        <v>120533.14500000005</v>
      </c>
      <c r="AG132">
        <v>92614.455999999962</v>
      </c>
      <c r="AH132">
        <v>8631.24</v>
      </c>
      <c r="AI132">
        <v>84948.998999999982</v>
      </c>
      <c r="AJ132">
        <v>168.64400000000003</v>
      </c>
      <c r="AK132">
        <v>13736.38</v>
      </c>
      <c r="AL132">
        <v>5879.3450000000012</v>
      </c>
      <c r="AM132">
        <v>35449.518000000011</v>
      </c>
      <c r="AN132">
        <v>9360.2666000000008</v>
      </c>
      <c r="AO132">
        <v>97175.781199999983</v>
      </c>
      <c r="AP132">
        <v>41836.68226071111</v>
      </c>
      <c r="AQ132">
        <v>97188.876000000004</v>
      </c>
      <c r="AR132">
        <v>2821.0090000000009</v>
      </c>
      <c r="AS132">
        <v>49860.082000000024</v>
      </c>
      <c r="AT132">
        <v>138214.22199999992</v>
      </c>
      <c r="AU132">
        <v>123715.97299999998</v>
      </c>
      <c r="AV132">
        <v>662.30140000000006</v>
      </c>
      <c r="AW132">
        <v>16188.049800000003</v>
      </c>
      <c r="AX132">
        <v>15990.454000000002</v>
      </c>
      <c r="AY132">
        <v>95128.218999999997</v>
      </c>
      <c r="AZ132">
        <v>68552.472999999984</v>
      </c>
      <c r="BA132">
        <v>232440.35400000011</v>
      </c>
      <c r="BB132">
        <v>4181.8389999999999</v>
      </c>
      <c r="BC132">
        <v>52779.591000000008</v>
      </c>
      <c r="BD132">
        <v>11105.987999999999</v>
      </c>
      <c r="BE132">
        <v>30841.987999999994</v>
      </c>
      <c r="BF132">
        <v>19948.614000000001</v>
      </c>
      <c r="BG132">
        <v>246409.79500000004</v>
      </c>
      <c r="BH132">
        <v>15971.061000000011</v>
      </c>
      <c r="BI132">
        <v>267744.36199999979</v>
      </c>
      <c r="BJ132">
        <v>68289.601999999999</v>
      </c>
      <c r="BK132">
        <v>102832.24179299996</v>
      </c>
      <c r="BL132">
        <v>6439.3230000000003</v>
      </c>
      <c r="BM132">
        <v>16847.789000000001</v>
      </c>
    </row>
    <row r="133" spans="1:65" x14ac:dyDescent="0.25">
      <c r="A133" t="s">
        <v>262</v>
      </c>
      <c r="B133">
        <v>1718694.3309169803</v>
      </c>
      <c r="C133">
        <v>1071311.5287311112</v>
      </c>
      <c r="D133">
        <v>1900772.9468140001</v>
      </c>
      <c r="E133">
        <v>785788.11918599997</v>
      </c>
      <c r="F133">
        <v>1503858.119186</v>
      </c>
      <c r="G133">
        <v>211.69500000000002</v>
      </c>
      <c r="H133">
        <v>-1307.26</v>
      </c>
      <c r="I133">
        <v>21250</v>
      </c>
      <c r="J133">
        <v>0</v>
      </c>
      <c r="K133">
        <v>9800</v>
      </c>
      <c r="L133">
        <v>319910.99999999994</v>
      </c>
      <c r="M133">
        <v>86900</v>
      </c>
      <c r="N133">
        <v>1225256</v>
      </c>
      <c r="O133">
        <v>246712</v>
      </c>
      <c r="P133">
        <v>215921.00000000003</v>
      </c>
      <c r="Q133">
        <v>607781</v>
      </c>
      <c r="R133">
        <v>21177</v>
      </c>
      <c r="S133">
        <v>951192.99999999988</v>
      </c>
      <c r="T133">
        <v>1782264.9999999998</v>
      </c>
      <c r="U133">
        <v>951192.99999999988</v>
      </c>
      <c r="V133">
        <v>152.38</v>
      </c>
      <c r="W133">
        <v>-5.63</v>
      </c>
      <c r="X133">
        <v>121.41176470588235</v>
      </c>
      <c r="Y133">
        <v>0</v>
      </c>
      <c r="Z133">
        <v>502414.14000000019</v>
      </c>
      <c r="AA133">
        <v>137777.4500000001</v>
      </c>
      <c r="AB133">
        <v>6293.4930000000004</v>
      </c>
      <c r="AC133">
        <v>82865.555000000022</v>
      </c>
      <c r="AD133">
        <v>8323.0469999999987</v>
      </c>
      <c r="AE133">
        <v>11547.257</v>
      </c>
      <c r="AF133">
        <v>119847.35400000002</v>
      </c>
      <c r="AG133">
        <v>94522.056999999986</v>
      </c>
      <c r="AH133">
        <v>8648.1889999999985</v>
      </c>
      <c r="AI133">
        <v>85554.614000000016</v>
      </c>
      <c r="AJ133">
        <v>204.00199999999998</v>
      </c>
      <c r="AK133">
        <v>13983.735999999999</v>
      </c>
      <c r="AL133">
        <v>5923.433</v>
      </c>
      <c r="AM133">
        <v>35450.368999999992</v>
      </c>
      <c r="AN133">
        <v>9460.7810000000009</v>
      </c>
      <c r="AO133">
        <v>98063.347599999906</v>
      </c>
      <c r="AP133">
        <v>42818.30673111113</v>
      </c>
      <c r="AQ133">
        <v>97813.744000000035</v>
      </c>
      <c r="AR133">
        <v>3210.0719999999997</v>
      </c>
      <c r="AS133">
        <v>50149.117999999988</v>
      </c>
      <c r="AT133">
        <v>148886.94800000006</v>
      </c>
      <c r="AU133">
        <v>127028.34200000006</v>
      </c>
      <c r="AV133">
        <v>725.32899999999995</v>
      </c>
      <c r="AW133">
        <v>16538.046399999999</v>
      </c>
      <c r="AX133">
        <v>15977.93</v>
      </c>
      <c r="AY133">
        <v>96062.716</v>
      </c>
      <c r="AZ133">
        <v>71209.356000000029</v>
      </c>
      <c r="BA133">
        <v>234967.23400000026</v>
      </c>
      <c r="BB133">
        <v>4323.0659999999989</v>
      </c>
      <c r="BC133">
        <v>53186.116999999998</v>
      </c>
      <c r="BD133">
        <v>11334.615</v>
      </c>
      <c r="BE133">
        <v>31145.614999999998</v>
      </c>
      <c r="BF133">
        <v>19911.93</v>
      </c>
      <c r="BG133">
        <v>248058.571</v>
      </c>
      <c r="BH133">
        <v>16531.04</v>
      </c>
      <c r="BI133">
        <v>270248.36699999979</v>
      </c>
      <c r="BJ133">
        <v>68782.600999999995</v>
      </c>
      <c r="BK133">
        <v>98931.852814000042</v>
      </c>
      <c r="BL133">
        <v>6485.8959999999988</v>
      </c>
      <c r="BM133">
        <v>16878.838</v>
      </c>
    </row>
    <row r="134" spans="1:65" x14ac:dyDescent="0.25">
      <c r="A134" t="s">
        <v>263</v>
      </c>
      <c r="B134">
        <v>1730509.7527133692</v>
      </c>
      <c r="C134">
        <v>1088359.8360252443</v>
      </c>
      <c r="D134">
        <v>1914814.922793</v>
      </c>
      <c r="E134">
        <v>780913.78620700003</v>
      </c>
      <c r="F134">
        <v>1512433.786207</v>
      </c>
      <c r="G134">
        <v>153.74699999999996</v>
      </c>
      <c r="H134">
        <v>-3604.1409999999996</v>
      </c>
      <c r="I134">
        <v>28000</v>
      </c>
      <c r="J134">
        <v>0</v>
      </c>
      <c r="K134">
        <v>15100.000000000002</v>
      </c>
      <c r="L134">
        <v>313277</v>
      </c>
      <c r="M134">
        <v>77500</v>
      </c>
      <c r="N134">
        <v>1196182</v>
      </c>
      <c r="O134">
        <v>213912.00000000003</v>
      </c>
      <c r="P134">
        <v>227588.99999999997</v>
      </c>
      <c r="Q134">
        <v>617202</v>
      </c>
      <c r="R134">
        <v>14789</v>
      </c>
      <c r="S134">
        <v>923714</v>
      </c>
      <c r="T134">
        <v>1751837.0000000002</v>
      </c>
      <c r="U134">
        <v>923714</v>
      </c>
      <c r="V134">
        <v>149.35</v>
      </c>
      <c r="W134">
        <v>-37.9</v>
      </c>
      <c r="X134">
        <v>122.03571428571429</v>
      </c>
      <c r="Y134">
        <v>0</v>
      </c>
      <c r="Z134">
        <v>502892.68299999979</v>
      </c>
      <c r="AA134">
        <v>138869.30999999994</v>
      </c>
      <c r="AB134">
        <v>6614.5349999999999</v>
      </c>
      <c r="AC134">
        <v>82464.280999999988</v>
      </c>
      <c r="AD134">
        <v>8254.720000000003</v>
      </c>
      <c r="AE134">
        <v>11620.505999999999</v>
      </c>
      <c r="AF134">
        <v>123604.254</v>
      </c>
      <c r="AG134">
        <v>96956.646999999954</v>
      </c>
      <c r="AH134">
        <v>9099.2000000000007</v>
      </c>
      <c r="AI134">
        <v>85583.948000000004</v>
      </c>
      <c r="AJ134">
        <v>282.67599999999999</v>
      </c>
      <c r="AK134">
        <v>14074.752000000002</v>
      </c>
      <c r="AL134">
        <v>6010.608000000002</v>
      </c>
      <c r="AM134">
        <v>35249.310999999987</v>
      </c>
      <c r="AN134">
        <v>9908.0662000000011</v>
      </c>
      <c r="AO134">
        <v>99275.983999999997</v>
      </c>
      <c r="AP134">
        <v>43376.269025244459</v>
      </c>
      <c r="AQ134">
        <v>97932.238000000027</v>
      </c>
      <c r="AR134">
        <v>3511.9269999999997</v>
      </c>
      <c r="AS134">
        <v>50057.588000000003</v>
      </c>
      <c r="AT134">
        <v>156771.61200000005</v>
      </c>
      <c r="AU134">
        <v>129094.514</v>
      </c>
      <c r="AV134">
        <v>832.38580000000002</v>
      </c>
      <c r="AW134">
        <v>16511.168000000001</v>
      </c>
      <c r="AX134">
        <v>15979.449000000001</v>
      </c>
      <c r="AY134">
        <v>97182.031999999977</v>
      </c>
      <c r="AZ134">
        <v>71687.770999999892</v>
      </c>
      <c r="BA134">
        <v>236028.679</v>
      </c>
      <c r="BB134">
        <v>4378.79</v>
      </c>
      <c r="BC134">
        <v>53662.792999999991</v>
      </c>
      <c r="BD134">
        <v>11799.447</v>
      </c>
      <c r="BE134">
        <v>31550.446000000004</v>
      </c>
      <c r="BF134">
        <v>21196.377999999997</v>
      </c>
      <c r="BG134">
        <v>249002.69800000006</v>
      </c>
      <c r="BH134">
        <v>16854.328999999998</v>
      </c>
      <c r="BI134">
        <v>273520.38899999991</v>
      </c>
      <c r="BJ134">
        <v>68758.207999999999</v>
      </c>
      <c r="BK134">
        <v>99354.310793000215</v>
      </c>
      <c r="BL134">
        <v>6546.5280000000002</v>
      </c>
      <c r="BM134">
        <v>16823.328000000001</v>
      </c>
    </row>
    <row r="135" spans="1:65" x14ac:dyDescent="0.25">
      <c r="A135" t="s">
        <v>264</v>
      </c>
      <c r="B135">
        <v>1746443.4972088528</v>
      </c>
      <c r="C135">
        <v>1069006.6055871111</v>
      </c>
      <c r="D135">
        <v>1906979.3537929999</v>
      </c>
      <c r="E135">
        <v>799124.78620700003</v>
      </c>
      <c r="F135">
        <v>1529874.786207</v>
      </c>
      <c r="G135">
        <v>0</v>
      </c>
      <c r="H135">
        <v>-7005.7540000000008</v>
      </c>
      <c r="I135">
        <v>31250</v>
      </c>
      <c r="J135">
        <v>0</v>
      </c>
      <c r="K135">
        <v>19700</v>
      </c>
      <c r="L135">
        <v>311287.00000000006</v>
      </c>
      <c r="M135">
        <v>49600</v>
      </c>
      <c r="N135">
        <v>1151707.9999999998</v>
      </c>
      <c r="O135">
        <v>163496</v>
      </c>
      <c r="P135">
        <v>244116.99999999997</v>
      </c>
      <c r="Q135">
        <v>633959.00000000012</v>
      </c>
      <c r="R135">
        <v>877</v>
      </c>
      <c r="S135">
        <v>866754.99999999988</v>
      </c>
      <c r="T135">
        <v>1707988.9999999995</v>
      </c>
      <c r="U135">
        <v>866754.99999999988</v>
      </c>
      <c r="V135">
        <v>0</v>
      </c>
      <c r="W135">
        <v>-54.26</v>
      </c>
      <c r="X135">
        <v>120.7864</v>
      </c>
      <c r="Y135">
        <v>0</v>
      </c>
      <c r="Z135">
        <v>503466.89200000023</v>
      </c>
      <c r="AA135">
        <v>140136.514</v>
      </c>
      <c r="AB135">
        <v>7173.4949999999999</v>
      </c>
      <c r="AC135">
        <v>82556.238999999972</v>
      </c>
      <c r="AD135">
        <v>9435.5859999999993</v>
      </c>
      <c r="AE135">
        <v>11852.172000000002</v>
      </c>
      <c r="AF135">
        <v>85616.826999999961</v>
      </c>
      <c r="AG135">
        <v>98013.835000000021</v>
      </c>
      <c r="AH135">
        <v>9130.3639999999978</v>
      </c>
      <c r="AI135">
        <v>86231.257000000027</v>
      </c>
      <c r="AJ135">
        <v>316.32599999999996</v>
      </c>
      <c r="AK135">
        <v>14047.167999999998</v>
      </c>
      <c r="AL135">
        <v>6240.8930000000046</v>
      </c>
      <c r="AM135">
        <v>35202.44400000001</v>
      </c>
      <c r="AN135">
        <v>10320.017800000003</v>
      </c>
      <c r="AO135">
        <v>101342.22040000001</v>
      </c>
      <c r="AP135">
        <v>40806.902587111115</v>
      </c>
      <c r="AQ135">
        <v>98314.911999999982</v>
      </c>
      <c r="AR135">
        <v>3807.3209999999995</v>
      </c>
      <c r="AS135">
        <v>50308.430000000022</v>
      </c>
      <c r="AT135">
        <v>203312.0529999999</v>
      </c>
      <c r="AU135">
        <v>130764.548</v>
      </c>
      <c r="AV135">
        <v>951.30320000000006</v>
      </c>
      <c r="AW135">
        <v>16783.764599999999</v>
      </c>
      <c r="AX135">
        <v>15813.427</v>
      </c>
      <c r="AY135">
        <v>98733.141000000018</v>
      </c>
      <c r="AZ135">
        <v>48667.101000000002</v>
      </c>
      <c r="BA135">
        <v>243790.94600000008</v>
      </c>
      <c r="BB135">
        <v>4641.6850000000004</v>
      </c>
      <c r="BC135">
        <v>53946.129000000001</v>
      </c>
      <c r="BD135">
        <v>8785.4529999999995</v>
      </c>
      <c r="BE135">
        <v>32203.454000000002</v>
      </c>
      <c r="BF135">
        <v>21998.762000000002</v>
      </c>
      <c r="BG135">
        <v>223575.93299999999</v>
      </c>
      <c r="BH135">
        <v>16824.800000000007</v>
      </c>
      <c r="BI135">
        <v>277175.342</v>
      </c>
      <c r="BJ135">
        <v>65008.864000000001</v>
      </c>
      <c r="BK135">
        <v>95071.121792999736</v>
      </c>
      <c r="BL135">
        <v>6688.5329999999994</v>
      </c>
      <c r="BM135">
        <v>16929.782999999999</v>
      </c>
    </row>
    <row r="136" spans="1:65" x14ac:dyDescent="0.25">
      <c r="A136" t="s">
        <v>265</v>
      </c>
      <c r="B136">
        <v>1751765.179820854</v>
      </c>
      <c r="C136">
        <v>1080338.1552359113</v>
      </c>
      <c r="D136">
        <v>1908663.9077930008</v>
      </c>
      <c r="E136">
        <v>786464.12020699983</v>
      </c>
      <c r="F136">
        <v>1521394.1202069998</v>
      </c>
      <c r="G136">
        <v>889.53200000000004</v>
      </c>
      <c r="H136">
        <v>-259.60399999999998</v>
      </c>
      <c r="I136">
        <v>31250</v>
      </c>
      <c r="J136">
        <v>0</v>
      </c>
      <c r="K136">
        <v>21500</v>
      </c>
      <c r="L136">
        <v>304734.99999999994</v>
      </c>
      <c r="M136">
        <v>8400</v>
      </c>
      <c r="N136">
        <v>1078480</v>
      </c>
      <c r="O136">
        <v>158998</v>
      </c>
      <c r="P136">
        <v>263571.00000000006</v>
      </c>
      <c r="Q136">
        <v>628585.99999999988</v>
      </c>
      <c r="R136">
        <v>0</v>
      </c>
      <c r="S136">
        <v>817483.99999999988</v>
      </c>
      <c r="T136">
        <v>1646786</v>
      </c>
      <c r="U136">
        <v>817483.99999999988</v>
      </c>
      <c r="V136">
        <v>140.66</v>
      </c>
      <c r="W136">
        <v>5.5</v>
      </c>
      <c r="X136">
        <v>120.7864</v>
      </c>
      <c r="Y136">
        <v>0</v>
      </c>
      <c r="Z136">
        <v>504032.69999999978</v>
      </c>
      <c r="AA136">
        <v>140894.32799999995</v>
      </c>
      <c r="AB136">
        <v>8202.5540000000001</v>
      </c>
      <c r="AC136">
        <v>81384.823999999993</v>
      </c>
      <c r="AD136">
        <v>10960.275000000001</v>
      </c>
      <c r="AE136">
        <v>11893.527</v>
      </c>
      <c r="AF136">
        <v>87153.65599999993</v>
      </c>
      <c r="AG136">
        <v>98369.11000000003</v>
      </c>
      <c r="AH136">
        <v>9462.711000000003</v>
      </c>
      <c r="AI136">
        <v>85691.964999999967</v>
      </c>
      <c r="AJ136">
        <v>395.32299999999992</v>
      </c>
      <c r="AK136">
        <v>14084.004999999999</v>
      </c>
      <c r="AL136">
        <v>6386.925000000002</v>
      </c>
      <c r="AM136">
        <v>35697.305</v>
      </c>
      <c r="AN136">
        <v>10591.317199999998</v>
      </c>
      <c r="AO136">
        <v>100554.32479999997</v>
      </c>
      <c r="AP136">
        <v>42099.055235911132</v>
      </c>
      <c r="AQ136">
        <v>98260.112000000008</v>
      </c>
      <c r="AR136">
        <v>3987.7980000000002</v>
      </c>
      <c r="AS136">
        <v>50638.380999999987</v>
      </c>
      <c r="AT136">
        <v>205819.07300000012</v>
      </c>
      <c r="AU136">
        <v>131540.03300000005</v>
      </c>
      <c r="AV136">
        <v>1076.8208</v>
      </c>
      <c r="AW136">
        <v>16468.557200000003</v>
      </c>
      <c r="AX136">
        <v>15761.256999999998</v>
      </c>
      <c r="AY136">
        <v>100181.17200000001</v>
      </c>
      <c r="AZ136">
        <v>48627.451000000001</v>
      </c>
      <c r="BA136">
        <v>244870.94300000012</v>
      </c>
      <c r="BB136">
        <v>4928.5119999999997</v>
      </c>
      <c r="BC136">
        <v>54403.501000000004</v>
      </c>
      <c r="BD136">
        <v>8492.4679999999989</v>
      </c>
      <c r="BE136">
        <v>32254.468000000001</v>
      </c>
      <c r="BF136">
        <v>23821.247000000003</v>
      </c>
      <c r="BG136">
        <v>219284.01300000009</v>
      </c>
      <c r="BH136">
        <v>17104.360000000008</v>
      </c>
      <c r="BI136">
        <v>279995.6129999999</v>
      </c>
      <c r="BJ136">
        <v>64813.504000000001</v>
      </c>
      <c r="BK136">
        <v>95149.380793000295</v>
      </c>
      <c r="BL136">
        <v>6621.1480000000001</v>
      </c>
      <c r="BM136">
        <v>17048.344999999998</v>
      </c>
    </row>
    <row r="137" spans="1:65" x14ac:dyDescent="0.25">
      <c r="A137" t="s">
        <v>266</v>
      </c>
      <c r="B137">
        <v>1756968.6284328571</v>
      </c>
      <c r="C137">
        <v>1080897.0414555555</v>
      </c>
      <c r="D137">
        <v>1916185.8557691998</v>
      </c>
      <c r="E137">
        <v>792372.45323080011</v>
      </c>
      <c r="F137">
        <v>1521912.4532308001</v>
      </c>
      <c r="G137">
        <v>4051.8660000000004</v>
      </c>
      <c r="H137">
        <v>-18.321999999999999</v>
      </c>
      <c r="I137">
        <v>18750</v>
      </c>
      <c r="J137">
        <v>0</v>
      </c>
      <c r="K137">
        <v>17900</v>
      </c>
      <c r="L137">
        <v>318987</v>
      </c>
      <c r="M137">
        <v>8500</v>
      </c>
      <c r="N137">
        <v>1112174</v>
      </c>
      <c r="O137">
        <v>155065</v>
      </c>
      <c r="P137">
        <v>267071.00000000006</v>
      </c>
      <c r="Q137">
        <v>681037.99999999988</v>
      </c>
      <c r="R137">
        <v>899</v>
      </c>
      <c r="S137">
        <v>862503</v>
      </c>
      <c r="T137">
        <v>1699130.9999999998</v>
      </c>
      <c r="U137">
        <v>862503</v>
      </c>
      <c r="V137">
        <v>152.1</v>
      </c>
      <c r="W137">
        <v>6.96</v>
      </c>
      <c r="X137">
        <v>120.14533333333333</v>
      </c>
      <c r="Y137">
        <v>0</v>
      </c>
      <c r="Z137">
        <v>504274.55600000027</v>
      </c>
      <c r="AA137">
        <v>141982.42400000003</v>
      </c>
      <c r="AB137">
        <v>9069.3380000000016</v>
      </c>
      <c r="AC137">
        <v>80612.806999999986</v>
      </c>
      <c r="AD137">
        <v>7753.7160000000003</v>
      </c>
      <c r="AE137">
        <v>11802.888999999999</v>
      </c>
      <c r="AF137">
        <v>94590.968999999954</v>
      </c>
      <c r="AG137">
        <v>98231.499000000011</v>
      </c>
      <c r="AH137">
        <v>9946.3489999999983</v>
      </c>
      <c r="AI137">
        <v>85944.368000000017</v>
      </c>
      <c r="AJ137">
        <v>414.29399999999998</v>
      </c>
      <c r="AK137">
        <v>14184.410999999998</v>
      </c>
      <c r="AL137">
        <v>6447.4869999999992</v>
      </c>
      <c r="AM137">
        <v>36074.749999999993</v>
      </c>
      <c r="AN137">
        <v>10601.115200000002</v>
      </c>
      <c r="AO137">
        <v>100532.28699999995</v>
      </c>
      <c r="AP137">
        <v>42314.059455555551</v>
      </c>
      <c r="AQ137">
        <v>97501.316000000035</v>
      </c>
      <c r="AR137">
        <v>4224.898000000001</v>
      </c>
      <c r="AS137">
        <v>51008.657000000021</v>
      </c>
      <c r="AT137">
        <v>195783.837</v>
      </c>
      <c r="AU137">
        <v>132522.42400000009</v>
      </c>
      <c r="AV137">
        <v>1184.5657999999999</v>
      </c>
      <c r="AW137">
        <v>16480.785000000003</v>
      </c>
      <c r="AX137">
        <v>15600.055</v>
      </c>
      <c r="AY137">
        <v>100709.37900000002</v>
      </c>
      <c r="AZ137">
        <v>50095.863999999965</v>
      </c>
      <c r="BA137">
        <v>243998.09600000002</v>
      </c>
      <c r="BB137">
        <v>5115.3180000000002</v>
      </c>
      <c r="BC137">
        <v>54694.337999999989</v>
      </c>
      <c r="BD137">
        <v>9405.3410000000003</v>
      </c>
      <c r="BE137">
        <v>32396.339999999997</v>
      </c>
      <c r="BF137">
        <v>25788.543000000005</v>
      </c>
      <c r="BG137">
        <v>219665.51699999993</v>
      </c>
      <c r="BH137">
        <v>17175.435999999994</v>
      </c>
      <c r="BI137">
        <v>283220.28100000008</v>
      </c>
      <c r="BJ137">
        <v>65150.412000000004</v>
      </c>
      <c r="BK137">
        <v>97524.829769199889</v>
      </c>
      <c r="BL137">
        <v>5960.887999999999</v>
      </c>
      <c r="BM137">
        <v>17098.457999999999</v>
      </c>
    </row>
    <row r="138" spans="1:65" x14ac:dyDescent="0.25">
      <c r="A138" t="s">
        <v>267</v>
      </c>
      <c r="B138">
        <v>1759746.1103457608</v>
      </c>
      <c r="C138">
        <v>1079717.7030670224</v>
      </c>
      <c r="D138">
        <v>1919953.9968139997</v>
      </c>
      <c r="E138">
        <v>797991.7861860001</v>
      </c>
      <c r="F138">
        <v>1516311.7861860001</v>
      </c>
      <c r="G138">
        <v>3553.1250000000005</v>
      </c>
      <c r="H138">
        <v>-4627.5190000000002</v>
      </c>
      <c r="I138">
        <v>20000</v>
      </c>
      <c r="J138">
        <v>0</v>
      </c>
      <c r="K138">
        <v>21900</v>
      </c>
      <c r="L138">
        <v>307104.00000000006</v>
      </c>
      <c r="M138">
        <v>9300</v>
      </c>
      <c r="N138">
        <v>1080666.0000000002</v>
      </c>
      <c r="O138">
        <v>138845</v>
      </c>
      <c r="P138">
        <v>266943.99999999994</v>
      </c>
      <c r="Q138">
        <v>645802</v>
      </c>
      <c r="R138">
        <v>2187</v>
      </c>
      <c r="S138">
        <v>815847.00000000012</v>
      </c>
      <c r="T138">
        <v>1656901.0000000002</v>
      </c>
      <c r="U138">
        <v>815847.00000000012</v>
      </c>
      <c r="V138">
        <v>160.18</v>
      </c>
      <c r="W138">
        <v>-89.82</v>
      </c>
      <c r="X138">
        <v>120.18499999999999</v>
      </c>
      <c r="Y138">
        <v>0</v>
      </c>
      <c r="Z138">
        <v>504733.17099999997</v>
      </c>
      <c r="AA138">
        <v>143022.94000000006</v>
      </c>
      <c r="AB138">
        <v>12408.905000000001</v>
      </c>
      <c r="AC138">
        <v>78778.604999999996</v>
      </c>
      <c r="AD138">
        <v>6491.603000000001</v>
      </c>
      <c r="AE138">
        <v>11977.938999999997</v>
      </c>
      <c r="AF138">
        <v>93218.174000000057</v>
      </c>
      <c r="AG138">
        <v>98581.493999999977</v>
      </c>
      <c r="AH138">
        <v>10267.657999999998</v>
      </c>
      <c r="AI138">
        <v>87142.248999999967</v>
      </c>
      <c r="AJ138">
        <v>535.05200000000002</v>
      </c>
      <c r="AK138">
        <v>14285.536999999997</v>
      </c>
      <c r="AL138">
        <v>6665.3229999999967</v>
      </c>
      <c r="AM138">
        <v>36449.286</v>
      </c>
      <c r="AN138">
        <v>11568.952999999998</v>
      </c>
      <c r="AO138">
        <v>101117.4442</v>
      </c>
      <c r="AP138">
        <v>41458.596067022227</v>
      </c>
      <c r="AQ138">
        <v>96857.156000000017</v>
      </c>
      <c r="AR138">
        <v>4139.5840000000007</v>
      </c>
      <c r="AS138">
        <v>51258.354999999989</v>
      </c>
      <c r="AT138">
        <v>185126.95700000005</v>
      </c>
      <c r="AU138">
        <v>133138.13100000002</v>
      </c>
      <c r="AV138">
        <v>1347.672</v>
      </c>
      <c r="AW138">
        <v>16386.039799999999</v>
      </c>
      <c r="AX138">
        <v>15572.485999999999</v>
      </c>
      <c r="AY138">
        <v>102094.93999999999</v>
      </c>
      <c r="AZ138">
        <v>53424.992000000064</v>
      </c>
      <c r="BA138">
        <v>243470.71799999991</v>
      </c>
      <c r="BB138">
        <v>5195.3010000000004</v>
      </c>
      <c r="BC138">
        <v>55028.128999999986</v>
      </c>
      <c r="BD138">
        <v>10030.188999999998</v>
      </c>
      <c r="BE138">
        <v>32470.190000000002</v>
      </c>
      <c r="BF138">
        <v>28586.342999999993</v>
      </c>
      <c r="BG138">
        <v>218432.81299999997</v>
      </c>
      <c r="BH138">
        <v>17596.708999999995</v>
      </c>
      <c r="BI138">
        <v>287048.21500000008</v>
      </c>
      <c r="BJ138">
        <v>65110.540999999997</v>
      </c>
      <c r="BK138">
        <v>95241.696814000141</v>
      </c>
      <c r="BL138">
        <v>6239.4940000000006</v>
      </c>
      <c r="BM138">
        <v>17172.119000000002</v>
      </c>
    </row>
    <row r="139" spans="1:65" x14ac:dyDescent="0.25">
      <c r="A139" t="s">
        <v>268</v>
      </c>
      <c r="B139">
        <v>1765400.4233265354</v>
      </c>
      <c r="C139">
        <v>978967.26620071125</v>
      </c>
      <c r="D139">
        <v>1921711.9597929998</v>
      </c>
      <c r="E139">
        <v>909904.78620700003</v>
      </c>
      <c r="F139">
        <v>1546694.786207</v>
      </c>
      <c r="G139">
        <v>730.84499999999991</v>
      </c>
      <c r="H139">
        <v>-461.572</v>
      </c>
      <c r="I139">
        <v>26000</v>
      </c>
      <c r="J139">
        <v>0</v>
      </c>
      <c r="K139">
        <v>36400</v>
      </c>
      <c r="L139">
        <v>244695</v>
      </c>
      <c r="M139">
        <v>9800</v>
      </c>
      <c r="N139">
        <v>941177.99999999988</v>
      </c>
      <c r="O139">
        <v>82391</v>
      </c>
      <c r="P139">
        <v>296791</v>
      </c>
      <c r="Q139">
        <v>428725</v>
      </c>
      <c r="R139">
        <v>18046</v>
      </c>
      <c r="S139">
        <v>557316</v>
      </c>
      <c r="T139">
        <v>1500709.9999999995</v>
      </c>
      <c r="U139">
        <v>557316</v>
      </c>
      <c r="V139">
        <v>140.38</v>
      </c>
      <c r="W139">
        <v>18.54</v>
      </c>
      <c r="X139">
        <v>120.16346153846153</v>
      </c>
      <c r="Y139">
        <v>0</v>
      </c>
      <c r="Z139">
        <v>505020.15400000021</v>
      </c>
      <c r="AA139">
        <v>144094.91899999999</v>
      </c>
      <c r="AB139">
        <v>14610.763999999997</v>
      </c>
      <c r="AC139">
        <v>76953.96699999999</v>
      </c>
      <c r="AD139">
        <v>4661.28</v>
      </c>
      <c r="AE139">
        <v>12208.864000000001</v>
      </c>
      <c r="AF139">
        <v>53432.083000000035</v>
      </c>
      <c r="AG139">
        <v>98155.946999999971</v>
      </c>
      <c r="AH139">
        <v>10566.917000000003</v>
      </c>
      <c r="AI139">
        <v>86607.798999999999</v>
      </c>
      <c r="AJ139">
        <v>803.70600000000002</v>
      </c>
      <c r="AK139">
        <v>13919.905000000001</v>
      </c>
      <c r="AL139">
        <v>7778.7250000000022</v>
      </c>
      <c r="AM139">
        <v>36027.133999999991</v>
      </c>
      <c r="AN139">
        <v>12044.601999999995</v>
      </c>
      <c r="AO139">
        <v>100730.8722</v>
      </c>
      <c r="AP139">
        <v>38673.155200711124</v>
      </c>
      <c r="AQ139">
        <v>96347.359999999971</v>
      </c>
      <c r="AR139">
        <v>4060.8309999999997</v>
      </c>
      <c r="AS139">
        <v>52293.033999999949</v>
      </c>
      <c r="AT139">
        <v>113432.993</v>
      </c>
      <c r="AU139">
        <v>133877.17300000007</v>
      </c>
      <c r="AV139">
        <v>1377.2539999999999</v>
      </c>
      <c r="AW139">
        <v>16423.195800000001</v>
      </c>
      <c r="AX139">
        <v>15569.336000000001</v>
      </c>
      <c r="AY139">
        <v>103739.19900000001</v>
      </c>
      <c r="AZ139">
        <v>66022.033999999941</v>
      </c>
      <c r="BA139">
        <v>240602.1210000001</v>
      </c>
      <c r="BB139">
        <v>5343.6729999999998</v>
      </c>
      <c r="BC139">
        <v>55618.565999999984</v>
      </c>
      <c r="BD139">
        <v>9258.43</v>
      </c>
      <c r="BE139">
        <v>32509.43</v>
      </c>
      <c r="BF139">
        <v>34117.329999999994</v>
      </c>
      <c r="BG139">
        <v>227174.57700000002</v>
      </c>
      <c r="BH139">
        <v>18037.302000000003</v>
      </c>
      <c r="BI139">
        <v>290554.77499999973</v>
      </c>
      <c r="BJ139">
        <v>58677.118000000002</v>
      </c>
      <c r="BK139">
        <v>86991.003792999749</v>
      </c>
      <c r="BL139">
        <v>5479.5789999999997</v>
      </c>
      <c r="BM139">
        <v>16882.118000000002</v>
      </c>
    </row>
    <row r="140" spans="1:65" x14ac:dyDescent="0.25">
      <c r="A140" t="s">
        <v>269</v>
      </c>
      <c r="B140">
        <v>1763477.152608213</v>
      </c>
      <c r="C140">
        <v>981217.79800000007</v>
      </c>
      <c r="D140">
        <v>1924506.5097929996</v>
      </c>
      <c r="E140">
        <v>912567.45320699993</v>
      </c>
      <c r="F140">
        <v>1540437.4532069999</v>
      </c>
      <c r="G140">
        <v>266.19100000000003</v>
      </c>
      <c r="H140">
        <v>-515.49800000000005</v>
      </c>
      <c r="I140">
        <v>22500</v>
      </c>
      <c r="J140">
        <v>0</v>
      </c>
      <c r="K140">
        <v>40599.999999999993</v>
      </c>
      <c r="L140">
        <v>220940</v>
      </c>
      <c r="M140">
        <v>10300</v>
      </c>
      <c r="N140">
        <v>881337.99999999988</v>
      </c>
      <c r="O140">
        <v>77049</v>
      </c>
      <c r="P140">
        <v>290287</v>
      </c>
      <c r="Q140">
        <v>355054.99999999994</v>
      </c>
      <c r="R140">
        <v>34316.999999999993</v>
      </c>
      <c r="S140">
        <v>483003.99999999994</v>
      </c>
      <c r="T140">
        <v>1426881.9999999998</v>
      </c>
      <c r="U140">
        <v>483003.99999999994</v>
      </c>
      <c r="V140">
        <v>139.38</v>
      </c>
      <c r="W140">
        <v>25.94</v>
      </c>
      <c r="X140">
        <v>119.86666666666666</v>
      </c>
      <c r="Y140">
        <v>0</v>
      </c>
      <c r="Z140">
        <v>505253.89500000002</v>
      </c>
      <c r="AA140">
        <v>144894.03199999995</v>
      </c>
      <c r="AB140">
        <v>16589.351999999999</v>
      </c>
      <c r="AC140">
        <v>76635.570000000007</v>
      </c>
      <c r="AD140">
        <v>5247.4919999999993</v>
      </c>
      <c r="AE140">
        <v>12114.004999999997</v>
      </c>
      <c r="AF140">
        <v>62673.773000000016</v>
      </c>
      <c r="AG140">
        <v>98010.631000000052</v>
      </c>
      <c r="AH140">
        <v>11498.015000000003</v>
      </c>
      <c r="AI140">
        <v>85860.598000000027</v>
      </c>
      <c r="AJ140">
        <v>1320.325</v>
      </c>
      <c r="AK140">
        <v>13336.337000000001</v>
      </c>
      <c r="AL140">
        <v>9296.280999999999</v>
      </c>
      <c r="AM140">
        <v>37407.63999999997</v>
      </c>
      <c r="AN140">
        <v>12184.691200000001</v>
      </c>
      <c r="AO140">
        <v>100898.74060000006</v>
      </c>
      <c r="AP140">
        <v>37894.359999999979</v>
      </c>
      <c r="AQ140">
        <v>94486.191999999995</v>
      </c>
      <c r="AR140">
        <v>4465.6970000000038</v>
      </c>
      <c r="AS140">
        <v>52247.298000000024</v>
      </c>
      <c r="AT140">
        <v>96392.056000000055</v>
      </c>
      <c r="AU140">
        <v>133914.35800000007</v>
      </c>
      <c r="AV140">
        <v>1361.3498</v>
      </c>
      <c r="AW140">
        <v>16476.544399999999</v>
      </c>
      <c r="AX140">
        <v>16094.475999999999</v>
      </c>
      <c r="AY140">
        <v>103566.092</v>
      </c>
      <c r="AZ140">
        <v>67649.332999999984</v>
      </c>
      <c r="BA140">
        <v>239356.63099999996</v>
      </c>
      <c r="BB140">
        <v>5436.7119999999995</v>
      </c>
      <c r="BC140">
        <v>55989.448999999993</v>
      </c>
      <c r="BD140">
        <v>8821.0120000000006</v>
      </c>
      <c r="BE140">
        <v>32644.010999999999</v>
      </c>
      <c r="BF140">
        <v>37810.567999999999</v>
      </c>
      <c r="BG140">
        <v>231047.68399999995</v>
      </c>
      <c r="BH140">
        <v>18430.669000000009</v>
      </c>
      <c r="BI140">
        <v>294244.98600000009</v>
      </c>
      <c r="BJ140">
        <v>57372.991000000002</v>
      </c>
      <c r="BK140">
        <v>84482.512792999842</v>
      </c>
      <c r="BL140">
        <v>5424.75</v>
      </c>
      <c r="BM140">
        <v>16893.198000000004</v>
      </c>
    </row>
    <row r="141" spans="1:65" x14ac:dyDescent="0.25">
      <c r="A141" t="s">
        <v>270</v>
      </c>
      <c r="B141">
        <v>1753998.6231907934</v>
      </c>
      <c r="C141">
        <v>976199.31500000006</v>
      </c>
      <c r="D141">
        <v>1913169.1597929997</v>
      </c>
      <c r="E141">
        <v>907242.45320699993</v>
      </c>
      <c r="F141">
        <v>1516122.4532069999</v>
      </c>
      <c r="G141">
        <v>385.44800000000004</v>
      </c>
      <c r="H141">
        <v>-296.517</v>
      </c>
      <c r="I141">
        <v>1250</v>
      </c>
      <c r="J141">
        <v>0</v>
      </c>
      <c r="K141">
        <v>57300</v>
      </c>
      <c r="L141">
        <v>189577.00000000003</v>
      </c>
      <c r="M141">
        <v>11300</v>
      </c>
      <c r="N141">
        <v>863529</v>
      </c>
      <c r="O141">
        <v>61794.999999999993</v>
      </c>
      <c r="P141">
        <v>295420</v>
      </c>
      <c r="Q141">
        <v>315013</v>
      </c>
      <c r="R141">
        <v>34914</v>
      </c>
      <c r="S141">
        <v>445408</v>
      </c>
      <c r="T141">
        <v>1383440.0000000002</v>
      </c>
      <c r="U141">
        <v>445408</v>
      </c>
      <c r="V141">
        <v>139.25</v>
      </c>
      <c r="W141">
        <v>25.96</v>
      </c>
      <c r="X141">
        <v>116</v>
      </c>
      <c r="Y141">
        <v>0</v>
      </c>
      <c r="Z141">
        <v>505072.50299999997</v>
      </c>
      <c r="AA141">
        <v>146197.51799999998</v>
      </c>
      <c r="AB141">
        <v>22579.339000000004</v>
      </c>
      <c r="AC141">
        <v>73936.773000000001</v>
      </c>
      <c r="AD141">
        <v>5216.7960000000003</v>
      </c>
      <c r="AE141">
        <v>12077.271999999997</v>
      </c>
      <c r="AF141">
        <v>60916.169999999984</v>
      </c>
      <c r="AG141">
        <v>97848.175999999978</v>
      </c>
      <c r="AH141">
        <v>12013.200000000003</v>
      </c>
      <c r="AI141">
        <v>85785.855999999985</v>
      </c>
      <c r="AJ141">
        <v>1442.8779999999999</v>
      </c>
      <c r="AK141">
        <v>13496.069</v>
      </c>
      <c r="AL141">
        <v>9146.8860000000077</v>
      </c>
      <c r="AM141">
        <v>37351.008000000016</v>
      </c>
      <c r="AN141">
        <v>13032.336599999999</v>
      </c>
      <c r="AO141">
        <v>100738.09280000006</v>
      </c>
      <c r="AP141">
        <v>37445.568000000007</v>
      </c>
      <c r="AQ141">
        <v>93381.122999999978</v>
      </c>
      <c r="AR141">
        <v>5001.8320000000003</v>
      </c>
      <c r="AS141">
        <v>52053.650999999991</v>
      </c>
      <c r="AT141">
        <v>85096.447999999989</v>
      </c>
      <c r="AU141">
        <v>132695.34600000002</v>
      </c>
      <c r="AV141">
        <v>1473.3143999999998</v>
      </c>
      <c r="AW141">
        <v>16702.087200000002</v>
      </c>
      <c r="AX141">
        <v>16554.262999999999</v>
      </c>
      <c r="AY141">
        <v>102405.247</v>
      </c>
      <c r="AZ141">
        <v>63506.709000000003</v>
      </c>
      <c r="BA141">
        <v>235059.44899999991</v>
      </c>
      <c r="BB141">
        <v>5379.2460000000001</v>
      </c>
      <c r="BC141">
        <v>55692.811000000016</v>
      </c>
      <c r="BD141">
        <v>8943.6080000000002</v>
      </c>
      <c r="BE141">
        <v>32480.607999999993</v>
      </c>
      <c r="BF141">
        <v>41951.663</v>
      </c>
      <c r="BG141">
        <v>229325.70399999997</v>
      </c>
      <c r="BH141">
        <v>18698.851000000002</v>
      </c>
      <c r="BI141">
        <v>295634.69599999988</v>
      </c>
      <c r="BJ141">
        <v>57585.316000000006</v>
      </c>
      <c r="BK141">
        <v>83480.452793000077</v>
      </c>
      <c r="BL141">
        <v>5142.3879999999999</v>
      </c>
      <c r="BM141">
        <v>16827.219999999998</v>
      </c>
    </row>
    <row r="142" spans="1:65" x14ac:dyDescent="0.25">
      <c r="A142" t="s">
        <v>271</v>
      </c>
      <c r="B142">
        <v>1747220.4001907951</v>
      </c>
      <c r="C142">
        <v>983219.76399999997</v>
      </c>
      <c r="D142">
        <v>1943982.3967929995</v>
      </c>
      <c r="E142">
        <v>930900.78620700003</v>
      </c>
      <c r="F142">
        <v>1535330.786207</v>
      </c>
      <c r="G142">
        <v>527.49199999999996</v>
      </c>
      <c r="H142">
        <v>-445.42700000000008</v>
      </c>
      <c r="I142">
        <v>0</v>
      </c>
      <c r="J142">
        <v>-21250</v>
      </c>
      <c r="K142">
        <v>56800</v>
      </c>
      <c r="L142">
        <v>187185</v>
      </c>
      <c r="M142">
        <v>8900</v>
      </c>
      <c r="N142">
        <v>855010</v>
      </c>
      <c r="O142">
        <v>55653.000000000007</v>
      </c>
      <c r="P142">
        <v>296585</v>
      </c>
      <c r="Q142">
        <v>295154</v>
      </c>
      <c r="R142">
        <v>39443</v>
      </c>
      <c r="S142">
        <v>416506.99999999994</v>
      </c>
      <c r="T142">
        <v>1378222.9999999998</v>
      </c>
      <c r="U142">
        <v>416506.99999999994</v>
      </c>
      <c r="V142">
        <v>140.16</v>
      </c>
      <c r="W142">
        <v>25.24</v>
      </c>
      <c r="X142">
        <v>0</v>
      </c>
      <c r="Y142">
        <v>92.058823529411768</v>
      </c>
      <c r="Z142">
        <v>505696.15700000006</v>
      </c>
      <c r="AA142">
        <v>146976.71300000005</v>
      </c>
      <c r="AB142">
        <v>25186.446</v>
      </c>
      <c r="AC142">
        <v>72777.207999999999</v>
      </c>
      <c r="AD142">
        <v>5070.5890000000009</v>
      </c>
      <c r="AE142">
        <v>11828.165999999999</v>
      </c>
      <c r="AF142">
        <v>56206.840999999964</v>
      </c>
      <c r="AG142">
        <v>96859.302000000054</v>
      </c>
      <c r="AH142">
        <v>12190.880000000001</v>
      </c>
      <c r="AI142">
        <v>85946.466</v>
      </c>
      <c r="AJ142">
        <v>878.61400000000003</v>
      </c>
      <c r="AK142">
        <v>14398.009</v>
      </c>
      <c r="AL142">
        <v>9394.979000000003</v>
      </c>
      <c r="AM142">
        <v>36826.558000000012</v>
      </c>
      <c r="AN142">
        <v>13492.114400000008</v>
      </c>
      <c r="AO142">
        <v>99999.825799999962</v>
      </c>
      <c r="AP142">
        <v>36564.162000000018</v>
      </c>
      <c r="AQ142">
        <v>91929.22099999999</v>
      </c>
      <c r="AR142">
        <v>5068.5489999999991</v>
      </c>
      <c r="AS142">
        <v>52000.406000000046</v>
      </c>
      <c r="AT142">
        <v>88973.155000000013</v>
      </c>
      <c r="AU142">
        <v>158067.834</v>
      </c>
      <c r="AV142">
        <v>1633.9986000000004</v>
      </c>
      <c r="AW142">
        <v>16488.521199999999</v>
      </c>
      <c r="AX142">
        <v>17088.246999999999</v>
      </c>
      <c r="AY142">
        <v>102053.25</v>
      </c>
      <c r="AZ142">
        <v>64277.497000000003</v>
      </c>
      <c r="BA142">
        <v>241538.05600000007</v>
      </c>
      <c r="BB142">
        <v>5344.5410000000002</v>
      </c>
      <c r="BC142">
        <v>55405.175999999992</v>
      </c>
      <c r="BD142">
        <v>9119.487000000001</v>
      </c>
      <c r="BE142">
        <v>32384.487000000001</v>
      </c>
      <c r="BF142">
        <v>45708.308999999994</v>
      </c>
      <c r="BG142">
        <v>231682.77899999998</v>
      </c>
      <c r="BH142">
        <v>18707.544000000009</v>
      </c>
      <c r="BI142">
        <v>296664.77299999993</v>
      </c>
      <c r="BJ142">
        <v>57447.241000000002</v>
      </c>
      <c r="BK142">
        <v>83392.274792999742</v>
      </c>
      <c r="BL142">
        <v>5170.4130000000005</v>
      </c>
      <c r="BM142">
        <v>16763.370999999999</v>
      </c>
    </row>
    <row r="143" spans="1:65" x14ac:dyDescent="0.25">
      <c r="A143" t="s">
        <v>272</v>
      </c>
      <c r="B143">
        <v>1725756.158724729</v>
      </c>
      <c r="C143">
        <v>977940.5</v>
      </c>
      <c r="D143">
        <v>1992930.1947930004</v>
      </c>
      <c r="E143">
        <v>984332.11920699989</v>
      </c>
      <c r="F143">
        <v>1573312.1192069999</v>
      </c>
      <c r="G143">
        <v>12723.179999999998</v>
      </c>
      <c r="H143">
        <v>-52.176999999999992</v>
      </c>
      <c r="I143">
        <v>0</v>
      </c>
      <c r="J143">
        <v>-45250</v>
      </c>
      <c r="K143">
        <v>61900</v>
      </c>
      <c r="L143">
        <v>181027</v>
      </c>
      <c r="M143">
        <v>7000</v>
      </c>
      <c r="N143">
        <v>846916.99999999977</v>
      </c>
      <c r="O143">
        <v>34203</v>
      </c>
      <c r="P143">
        <v>342401</v>
      </c>
      <c r="Q143">
        <v>298681</v>
      </c>
      <c r="R143">
        <v>47021</v>
      </c>
      <c r="S143">
        <v>401784</v>
      </c>
      <c r="T143">
        <v>1417365.9999999998</v>
      </c>
      <c r="U143">
        <v>401784</v>
      </c>
      <c r="V143">
        <v>179.11</v>
      </c>
      <c r="W143">
        <v>-11.45</v>
      </c>
      <c r="X143">
        <v>0</v>
      </c>
      <c r="Y143">
        <v>88.760773480662991</v>
      </c>
      <c r="Z143">
        <v>505784.46199999971</v>
      </c>
      <c r="AA143">
        <v>147617.73799999992</v>
      </c>
      <c r="AB143">
        <v>26962.438000000002</v>
      </c>
      <c r="AC143">
        <v>72534.292000000001</v>
      </c>
      <c r="AD143">
        <v>4815.9859999999999</v>
      </c>
      <c r="AE143">
        <v>11787.248000000001</v>
      </c>
      <c r="AF143">
        <v>61671.496000000014</v>
      </c>
      <c r="AG143">
        <v>97240.82699999999</v>
      </c>
      <c r="AH143">
        <v>14801.787000000004</v>
      </c>
      <c r="AI143">
        <v>84360.312000000049</v>
      </c>
      <c r="AJ143">
        <v>876.11599999999987</v>
      </c>
      <c r="AK143">
        <v>14668.377</v>
      </c>
      <c r="AL143">
        <v>9816.2049999999927</v>
      </c>
      <c r="AM143">
        <v>36422.246000000006</v>
      </c>
      <c r="AN143">
        <v>14866.9892</v>
      </c>
      <c r="AO143">
        <v>95265.809599999993</v>
      </c>
      <c r="AP143">
        <v>34082.930999999997</v>
      </c>
      <c r="AQ143">
        <v>90800.93600000006</v>
      </c>
      <c r="AR143">
        <v>5136.576</v>
      </c>
      <c r="AS143">
        <v>52275.63200000002</v>
      </c>
      <c r="AT143">
        <v>71668.276999999987</v>
      </c>
      <c r="AU143">
        <v>188563.28299999988</v>
      </c>
      <c r="AV143">
        <v>2203.8987999999999</v>
      </c>
      <c r="AW143">
        <v>14844.591400000003</v>
      </c>
      <c r="AX143">
        <v>17177.102999999999</v>
      </c>
      <c r="AY143">
        <v>102132.87000000002</v>
      </c>
      <c r="AZ143">
        <v>62827.393000000018</v>
      </c>
      <c r="BA143">
        <v>254649.94299999971</v>
      </c>
      <c r="BB143">
        <v>5578.1810000000005</v>
      </c>
      <c r="BC143">
        <v>52535.54</v>
      </c>
      <c r="BD143">
        <v>9267.4210000000021</v>
      </c>
      <c r="BE143">
        <v>32597.420000000002</v>
      </c>
      <c r="BF143">
        <v>48983.346999999987</v>
      </c>
      <c r="BG143">
        <v>258002.663</v>
      </c>
      <c r="BH143">
        <v>19165.173999999995</v>
      </c>
      <c r="BI143">
        <v>285577.47999999981</v>
      </c>
      <c r="BJ143">
        <v>57507.442999999999</v>
      </c>
      <c r="BK143">
        <v>84180.529792999878</v>
      </c>
      <c r="BL143">
        <v>4747.2759999999998</v>
      </c>
      <c r="BM143">
        <v>16872.457000000002</v>
      </c>
    </row>
    <row r="144" spans="1:65" x14ac:dyDescent="0.25">
      <c r="A144" t="s">
        <v>273</v>
      </c>
      <c r="B144">
        <v>1732618.3296760838</v>
      </c>
      <c r="C144">
        <v>981309.54399999999</v>
      </c>
      <c r="D144">
        <v>2002387.3767930004</v>
      </c>
      <c r="E144">
        <v>992966.11920699989</v>
      </c>
      <c r="F144">
        <v>1584026.1192069999</v>
      </c>
      <c r="G144">
        <v>2571.3410000000003</v>
      </c>
      <c r="H144">
        <v>-671.36799999999994</v>
      </c>
      <c r="I144">
        <v>0</v>
      </c>
      <c r="J144">
        <v>-42750</v>
      </c>
      <c r="K144">
        <v>66900.000000000015</v>
      </c>
      <c r="L144">
        <v>155724</v>
      </c>
      <c r="M144">
        <v>7600</v>
      </c>
      <c r="N144">
        <v>758653</v>
      </c>
      <c r="O144">
        <v>28770</v>
      </c>
      <c r="P144">
        <v>344598</v>
      </c>
      <c r="Q144">
        <v>202589</v>
      </c>
      <c r="R144">
        <v>69017</v>
      </c>
      <c r="S144">
        <v>305859.00000000006</v>
      </c>
      <c r="T144">
        <v>1327992.0000000005</v>
      </c>
      <c r="U144">
        <v>305859.00000000006</v>
      </c>
      <c r="V144">
        <v>157.46</v>
      </c>
      <c r="W144">
        <v>-28.140000000000004</v>
      </c>
      <c r="X144">
        <v>0</v>
      </c>
      <c r="Y144">
        <v>88.980701754385976</v>
      </c>
      <c r="Z144">
        <v>506265.32799999998</v>
      </c>
      <c r="AA144">
        <v>148006.16599999991</v>
      </c>
      <c r="AB144">
        <v>28746.018</v>
      </c>
      <c r="AC144">
        <v>72804.866999999998</v>
      </c>
      <c r="AD144">
        <v>3361.3910000000001</v>
      </c>
      <c r="AE144">
        <v>11795.865999999996</v>
      </c>
      <c r="AF144">
        <v>66066.998000000007</v>
      </c>
      <c r="AG144">
        <v>96587.781999999963</v>
      </c>
      <c r="AH144">
        <v>13805.589999999998</v>
      </c>
      <c r="AI144">
        <v>85029.618000000002</v>
      </c>
      <c r="AJ144">
        <v>804.3090000000002</v>
      </c>
      <c r="AK144">
        <v>14940.080999999998</v>
      </c>
      <c r="AL144">
        <v>10095.441000000004</v>
      </c>
      <c r="AM144">
        <v>36696.131000000008</v>
      </c>
      <c r="AN144">
        <v>13834.094399999998</v>
      </c>
      <c r="AO144">
        <v>95913.771799999915</v>
      </c>
      <c r="AP144">
        <v>32838.375</v>
      </c>
      <c r="AQ144">
        <v>90144.325999999986</v>
      </c>
      <c r="AR144">
        <v>4739.2979999999989</v>
      </c>
      <c r="AS144">
        <v>52813.94400000001</v>
      </c>
      <c r="AT144">
        <v>70186.545999999988</v>
      </c>
      <c r="AU144">
        <v>194618.44899999994</v>
      </c>
      <c r="AV144">
        <v>1774.2976000000003</v>
      </c>
      <c r="AW144">
        <v>15025.337200000002</v>
      </c>
      <c r="AX144">
        <v>17028.867999999999</v>
      </c>
      <c r="AY144">
        <v>102421.973</v>
      </c>
      <c r="AZ144">
        <v>63058.978000000039</v>
      </c>
      <c r="BA144">
        <v>255947.92799999996</v>
      </c>
      <c r="BB144">
        <v>5815.4349999999995</v>
      </c>
      <c r="BC144">
        <v>52529.566999999995</v>
      </c>
      <c r="BD144">
        <v>9621.9599999999991</v>
      </c>
      <c r="BE144">
        <v>32507.96</v>
      </c>
      <c r="BF144">
        <v>52503.725999999995</v>
      </c>
      <c r="BG144">
        <v>257788.07300000009</v>
      </c>
      <c r="BH144">
        <v>18562.764999999999</v>
      </c>
      <c r="BI144">
        <v>287905.80800000008</v>
      </c>
      <c r="BJ144">
        <v>57546.065000000002</v>
      </c>
      <c r="BK144">
        <v>81729.188793000343</v>
      </c>
      <c r="BL144">
        <v>4654.0609999999997</v>
      </c>
      <c r="BM144">
        <v>17180.54</v>
      </c>
    </row>
    <row r="145" spans="1:65" x14ac:dyDescent="0.25">
      <c r="A145" t="s">
        <v>274</v>
      </c>
      <c r="B145">
        <v>1744980.6636953091</v>
      </c>
      <c r="C145">
        <v>998055.03599999996</v>
      </c>
      <c r="D145">
        <v>2003640.2547930004</v>
      </c>
      <c r="E145">
        <v>978644.78620700003</v>
      </c>
      <c r="F145">
        <v>1572024.786207</v>
      </c>
      <c r="G145">
        <v>259.05400000000003</v>
      </c>
      <c r="H145">
        <v>-2552.6710000000003</v>
      </c>
      <c r="I145">
        <v>0</v>
      </c>
      <c r="J145">
        <v>-18750</v>
      </c>
      <c r="K145">
        <v>64599.999999999993</v>
      </c>
      <c r="L145">
        <v>161116</v>
      </c>
      <c r="M145">
        <v>9300</v>
      </c>
      <c r="N145">
        <v>766550.00000000023</v>
      </c>
      <c r="O145">
        <v>25891</v>
      </c>
      <c r="P145">
        <v>353532.99999999994</v>
      </c>
      <c r="Q145">
        <v>230948.00000000003</v>
      </c>
      <c r="R145">
        <v>56399</v>
      </c>
      <c r="S145">
        <v>330739.00000000006</v>
      </c>
      <c r="T145">
        <v>1337598.0000000002</v>
      </c>
      <c r="U145">
        <v>330739.00000000006</v>
      </c>
      <c r="V145">
        <v>139.44999999999999</v>
      </c>
      <c r="W145">
        <v>-50.500000000000007</v>
      </c>
      <c r="X145">
        <v>0</v>
      </c>
      <c r="Y145">
        <v>91.146666666666661</v>
      </c>
      <c r="Z145">
        <v>506666.054</v>
      </c>
      <c r="AA145">
        <v>149516.02599999995</v>
      </c>
      <c r="AB145">
        <v>28054.973999999998</v>
      </c>
      <c r="AC145">
        <v>73933.837</v>
      </c>
      <c r="AD145">
        <v>2870.0070000000005</v>
      </c>
      <c r="AE145">
        <v>12078.017</v>
      </c>
      <c r="AF145">
        <v>67148.50099999996</v>
      </c>
      <c r="AG145">
        <v>95828.846000000049</v>
      </c>
      <c r="AH145">
        <v>14371.508000000002</v>
      </c>
      <c r="AI145">
        <v>85294.974999999991</v>
      </c>
      <c r="AJ145">
        <v>1033.473</v>
      </c>
      <c r="AK145">
        <v>14833.08</v>
      </c>
      <c r="AL145">
        <v>9638.3660000000036</v>
      </c>
      <c r="AM145">
        <v>37377.339999999997</v>
      </c>
      <c r="AN145">
        <v>13360.672600000002</v>
      </c>
      <c r="AO145">
        <v>97894.674800000066</v>
      </c>
      <c r="AP145">
        <v>33728.922999999981</v>
      </c>
      <c r="AQ145">
        <v>90509.62400000004</v>
      </c>
      <c r="AR145">
        <v>4797.2399999999971</v>
      </c>
      <c r="AS145">
        <v>53341.454999999994</v>
      </c>
      <c r="AT145">
        <v>77312.58600000001</v>
      </c>
      <c r="AU145">
        <v>181195.0119999999</v>
      </c>
      <c r="AV145">
        <v>1634.5814000000003</v>
      </c>
      <c r="AW145">
        <v>15576.250199999999</v>
      </c>
      <c r="AX145">
        <v>16705.522000000001</v>
      </c>
      <c r="AY145">
        <v>104256.91</v>
      </c>
      <c r="AZ145">
        <v>68652.313999999969</v>
      </c>
      <c r="BA145">
        <v>257780.76100000017</v>
      </c>
      <c r="BB145">
        <v>5909.3909999999996</v>
      </c>
      <c r="BC145">
        <v>53537.172999999981</v>
      </c>
      <c r="BD145">
        <v>9496.0429999999997</v>
      </c>
      <c r="BE145">
        <v>32911.040999999997</v>
      </c>
      <c r="BF145">
        <v>54545.895000000004</v>
      </c>
      <c r="BG145">
        <v>259826.76300000012</v>
      </c>
      <c r="BH145">
        <v>18871.307000000001</v>
      </c>
      <c r="BI145">
        <v>290345.08199999994</v>
      </c>
      <c r="BJ145">
        <v>57467.93</v>
      </c>
      <c r="BK145">
        <v>80715.423793000082</v>
      </c>
      <c r="BL145">
        <v>5789.7480000000005</v>
      </c>
      <c r="BM145">
        <v>16887.964</v>
      </c>
    </row>
    <row r="146" spans="1:65" x14ac:dyDescent="0.25">
      <c r="A146" t="s">
        <v>275</v>
      </c>
      <c r="B146">
        <v>1748584.5344328564</v>
      </c>
      <c r="C146">
        <v>1003009.317</v>
      </c>
      <c r="D146">
        <v>2016506.1297929992</v>
      </c>
      <c r="E146">
        <v>985388.45320699993</v>
      </c>
      <c r="F146">
        <v>1576248.4532069999</v>
      </c>
      <c r="G146">
        <v>422.66900000000004</v>
      </c>
      <c r="H146">
        <v>-3092.4259999999999</v>
      </c>
      <c r="I146">
        <v>0</v>
      </c>
      <c r="J146">
        <v>-30000</v>
      </c>
      <c r="K146">
        <v>60200</v>
      </c>
      <c r="L146">
        <v>175361.99999999997</v>
      </c>
      <c r="M146">
        <v>9800</v>
      </c>
      <c r="N146">
        <v>792673</v>
      </c>
      <c r="O146">
        <v>28402</v>
      </c>
      <c r="P146">
        <v>359305</v>
      </c>
      <c r="Q146">
        <v>265153.00000000006</v>
      </c>
      <c r="R146">
        <v>51073.000000000007</v>
      </c>
      <c r="S146">
        <v>363555.00000000006</v>
      </c>
      <c r="T146">
        <v>1378413</v>
      </c>
      <c r="U146">
        <v>363555.00000000006</v>
      </c>
      <c r="V146">
        <v>139.83000000000001</v>
      </c>
      <c r="W146">
        <v>-59.19</v>
      </c>
      <c r="X146">
        <v>0</v>
      </c>
      <c r="Y146">
        <v>90.00833333333334</v>
      </c>
      <c r="Z146">
        <v>507035.87600000022</v>
      </c>
      <c r="AA146">
        <v>149983.04499999987</v>
      </c>
      <c r="AB146">
        <v>26502.13</v>
      </c>
      <c r="AC146">
        <v>74959.936000000002</v>
      </c>
      <c r="AD146">
        <v>2791.5659999999998</v>
      </c>
      <c r="AE146">
        <v>12160.018000000002</v>
      </c>
      <c r="AF146">
        <v>68779.166000000012</v>
      </c>
      <c r="AG146">
        <v>96272.917999999991</v>
      </c>
      <c r="AH146">
        <v>15574.430000000004</v>
      </c>
      <c r="AI146">
        <v>85324.467000000004</v>
      </c>
      <c r="AJ146">
        <v>1246.7830000000001</v>
      </c>
      <c r="AK146">
        <v>14914.145999999997</v>
      </c>
      <c r="AL146">
        <v>9403.0100000000057</v>
      </c>
      <c r="AM146">
        <v>38021.852999999996</v>
      </c>
      <c r="AN146">
        <v>13103.663200000001</v>
      </c>
      <c r="AO146">
        <v>99511.439599999998</v>
      </c>
      <c r="AP146">
        <v>32244.21799999999</v>
      </c>
      <c r="AQ146">
        <v>90143.357999999964</v>
      </c>
      <c r="AR146">
        <v>6458.3789999999981</v>
      </c>
      <c r="AS146">
        <v>52366.619999999995</v>
      </c>
      <c r="AT146">
        <v>74881.84299999995</v>
      </c>
      <c r="AU146">
        <v>184549.87300000014</v>
      </c>
      <c r="AV146">
        <v>1446.0188000000001</v>
      </c>
      <c r="AW146">
        <v>15994.291399999998</v>
      </c>
      <c r="AX146">
        <v>17629.187000000002</v>
      </c>
      <c r="AY146">
        <v>102922.60399999999</v>
      </c>
      <c r="AZ146">
        <v>74629.775999999983</v>
      </c>
      <c r="BA146">
        <v>256773.96700000006</v>
      </c>
      <c r="BB146">
        <v>6325.6769999999997</v>
      </c>
      <c r="BC146">
        <v>53221.784999999989</v>
      </c>
      <c r="BD146">
        <v>9585.8420000000006</v>
      </c>
      <c r="BE146">
        <v>32794.839999999997</v>
      </c>
      <c r="BF146">
        <v>53319.28</v>
      </c>
      <c r="BG146">
        <v>265665.21299999999</v>
      </c>
      <c r="BH146">
        <v>19440.607000000004</v>
      </c>
      <c r="BI146">
        <v>292401.39800000016</v>
      </c>
      <c r="BJ146">
        <v>58158.453999999998</v>
      </c>
      <c r="BK146">
        <v>82276.492792999838</v>
      </c>
      <c r="BL146">
        <v>4453.4110000000001</v>
      </c>
      <c r="BM146">
        <v>16247.864999999998</v>
      </c>
    </row>
    <row r="147" spans="1:65" x14ac:dyDescent="0.25">
      <c r="A147" t="s">
        <v>276</v>
      </c>
      <c r="B147">
        <v>1765675.7428887247</v>
      </c>
      <c r="C147">
        <v>1005163.828</v>
      </c>
      <c r="D147">
        <v>2060903.5217930004</v>
      </c>
      <c r="E147">
        <v>1025369.1192069999</v>
      </c>
      <c r="F147">
        <v>1613409.1192069999</v>
      </c>
      <c r="G147">
        <v>1982.164</v>
      </c>
      <c r="H147">
        <v>-504.64200000000005</v>
      </c>
      <c r="I147">
        <v>0</v>
      </c>
      <c r="J147">
        <v>-2500</v>
      </c>
      <c r="K147">
        <v>55599.999999999993</v>
      </c>
      <c r="L147">
        <v>188330</v>
      </c>
      <c r="M147">
        <v>8300.0000000000018</v>
      </c>
      <c r="N147">
        <v>792970.00000000012</v>
      </c>
      <c r="O147">
        <v>24012</v>
      </c>
      <c r="P147">
        <v>403389</v>
      </c>
      <c r="Q147">
        <v>286108</v>
      </c>
      <c r="R147">
        <v>45355.000000000007</v>
      </c>
      <c r="S147">
        <v>374020</v>
      </c>
      <c r="T147">
        <v>1430044</v>
      </c>
      <c r="U147">
        <v>374020</v>
      </c>
      <c r="V147">
        <v>142.62</v>
      </c>
      <c r="W147">
        <v>-41.61</v>
      </c>
      <c r="X147">
        <v>0</v>
      </c>
      <c r="Y147">
        <v>91</v>
      </c>
      <c r="Z147">
        <v>507105.24699999968</v>
      </c>
      <c r="AA147">
        <v>150734.29699999996</v>
      </c>
      <c r="AB147">
        <v>27745.907999999996</v>
      </c>
      <c r="AC147">
        <v>74814.377999999997</v>
      </c>
      <c r="AD147">
        <v>3240.8519999999999</v>
      </c>
      <c r="AE147">
        <v>11961.217000000001</v>
      </c>
      <c r="AF147">
        <v>60313.417000000001</v>
      </c>
      <c r="AG147">
        <v>94817.104999999923</v>
      </c>
      <c r="AH147">
        <v>18290.859</v>
      </c>
      <c r="AI147">
        <v>84601.449000000022</v>
      </c>
      <c r="AJ147">
        <v>1692.3310000000001</v>
      </c>
      <c r="AK147">
        <v>14630.890000000003</v>
      </c>
      <c r="AL147">
        <v>9648.7660000000014</v>
      </c>
      <c r="AM147">
        <v>37850.695000000007</v>
      </c>
      <c r="AN147">
        <v>14068.226600000005</v>
      </c>
      <c r="AO147">
        <v>101367.67859999997</v>
      </c>
      <c r="AP147">
        <v>32866.97099999999</v>
      </c>
      <c r="AQ147">
        <v>89564.100999999966</v>
      </c>
      <c r="AR147">
        <v>8555.2070000000003</v>
      </c>
      <c r="AS147">
        <v>50849.567000000017</v>
      </c>
      <c r="AT147">
        <v>76818.123000000021</v>
      </c>
      <c r="AU147">
        <v>194657.92999999991</v>
      </c>
      <c r="AV147">
        <v>1504.1484</v>
      </c>
      <c r="AW147">
        <v>17708.522400000002</v>
      </c>
      <c r="AX147">
        <v>18289.179</v>
      </c>
      <c r="AY147">
        <v>100788.485</v>
      </c>
      <c r="AZ147">
        <v>71369.909999999989</v>
      </c>
      <c r="BA147">
        <v>244990.18799999999</v>
      </c>
      <c r="BB147">
        <v>6790.0460000000003</v>
      </c>
      <c r="BC147">
        <v>57270.76999999999</v>
      </c>
      <c r="BD147">
        <v>9411.7239999999983</v>
      </c>
      <c r="BE147">
        <v>32342.722999999998</v>
      </c>
      <c r="BF147">
        <v>52486.793999999994</v>
      </c>
      <c r="BG147">
        <v>295793.75499999989</v>
      </c>
      <c r="BH147">
        <v>20425.756999999998</v>
      </c>
      <c r="BI147">
        <v>309290.09399999987</v>
      </c>
      <c r="BJ147">
        <v>58766.654000000002</v>
      </c>
      <c r="BK147">
        <v>81172.261793000565</v>
      </c>
      <c r="BL147">
        <v>5773.7079999999996</v>
      </c>
      <c r="BM147">
        <v>15697.415000000001</v>
      </c>
    </row>
    <row r="148" spans="1:65" x14ac:dyDescent="0.25">
      <c r="A148" t="s">
        <v>277</v>
      </c>
      <c r="B148">
        <v>1766049.2099950474</v>
      </c>
      <c r="C148">
        <v>1006406.0839999999</v>
      </c>
      <c r="D148">
        <v>2074936.1517929996</v>
      </c>
      <c r="E148">
        <v>1036493.786207</v>
      </c>
      <c r="F148">
        <v>1621073.786207</v>
      </c>
      <c r="G148">
        <v>9245.0169999999998</v>
      </c>
      <c r="H148">
        <v>-0.223</v>
      </c>
      <c r="I148">
        <v>0</v>
      </c>
      <c r="J148">
        <v>-22500</v>
      </c>
      <c r="K148">
        <v>50900.000000000007</v>
      </c>
      <c r="L148">
        <v>203872</v>
      </c>
      <c r="M148">
        <v>9300</v>
      </c>
      <c r="N148">
        <v>817173</v>
      </c>
      <c r="O148">
        <v>22484</v>
      </c>
      <c r="P148">
        <v>427522</v>
      </c>
      <c r="Q148">
        <v>336325</v>
      </c>
      <c r="R148">
        <v>39797</v>
      </c>
      <c r="S148">
        <v>419009</v>
      </c>
      <c r="T148">
        <v>1488364</v>
      </c>
      <c r="U148">
        <v>419009</v>
      </c>
      <c r="V148">
        <v>167.71</v>
      </c>
      <c r="W148">
        <v>6.9999999999999991</v>
      </c>
      <c r="X148">
        <v>0</v>
      </c>
      <c r="Y148">
        <v>88.777777777777771</v>
      </c>
      <c r="Z148">
        <v>509744.2950000001</v>
      </c>
      <c r="AA148">
        <v>148820.16400000005</v>
      </c>
      <c r="AB148">
        <v>27494.214</v>
      </c>
      <c r="AC148">
        <v>73892.557000000015</v>
      </c>
      <c r="AD148">
        <v>3089.1529999999998</v>
      </c>
      <c r="AE148">
        <v>11923.670000000002</v>
      </c>
      <c r="AF148">
        <v>60823.658999999963</v>
      </c>
      <c r="AG148">
        <v>94656.124000000054</v>
      </c>
      <c r="AH148">
        <v>19093.664000000004</v>
      </c>
      <c r="AI148">
        <v>84734.459999999977</v>
      </c>
      <c r="AJ148">
        <v>1298.288</v>
      </c>
      <c r="AK148">
        <v>14687.583999999997</v>
      </c>
      <c r="AL148">
        <v>10477.013999999996</v>
      </c>
      <c r="AM148">
        <v>38053.831999999966</v>
      </c>
      <c r="AN148">
        <v>15149.872600000001</v>
      </c>
      <c r="AO148">
        <v>101030.15780000002</v>
      </c>
      <c r="AP148">
        <v>33108.416000000005</v>
      </c>
      <c r="AQ148">
        <v>88616.961999999985</v>
      </c>
      <c r="AR148">
        <v>9888.3539999999994</v>
      </c>
      <c r="AS148">
        <v>50149.593999999975</v>
      </c>
      <c r="AT148">
        <v>76818.994999999995</v>
      </c>
      <c r="AU148">
        <v>212368.94000000015</v>
      </c>
      <c r="AV148">
        <v>1882.4324000000001</v>
      </c>
      <c r="AW148">
        <v>17581.568200000002</v>
      </c>
      <c r="AX148">
        <v>18256.619000000002</v>
      </c>
      <c r="AY148">
        <v>100128.15999999999</v>
      </c>
      <c r="AZ148">
        <v>63553.491999999991</v>
      </c>
      <c r="BA148">
        <v>242167.88700000013</v>
      </c>
      <c r="BB148">
        <v>7063.4390000000003</v>
      </c>
      <c r="BC148">
        <v>58042.847999999984</v>
      </c>
      <c r="BD148">
        <v>9439.7969999999987</v>
      </c>
      <c r="BE148">
        <v>31601.795999999998</v>
      </c>
      <c r="BF148">
        <v>50341.261999999988</v>
      </c>
      <c r="BG148">
        <v>296712.07799999986</v>
      </c>
      <c r="BH148">
        <v>23937.257000000001</v>
      </c>
      <c r="BI148">
        <v>311561.64699999994</v>
      </c>
      <c r="BJ148">
        <v>58235.438000000002</v>
      </c>
      <c r="BK148">
        <v>82347.613792999735</v>
      </c>
      <c r="BL148">
        <v>6710.4229999999998</v>
      </c>
      <c r="BM148">
        <v>15858.508999999998</v>
      </c>
    </row>
    <row r="149" spans="1:65" x14ac:dyDescent="0.25">
      <c r="A149" t="s">
        <v>278</v>
      </c>
      <c r="B149">
        <v>1759412.0800334956</v>
      </c>
      <c r="C149">
        <v>991567.60400000005</v>
      </c>
      <c r="D149">
        <v>2072118.8708139993</v>
      </c>
      <c r="E149">
        <v>1047674.7861860001</v>
      </c>
      <c r="F149">
        <v>1612864.7861860001</v>
      </c>
      <c r="G149">
        <v>3380.1480000000001</v>
      </c>
      <c r="H149">
        <v>-150.691</v>
      </c>
      <c r="I149">
        <v>0</v>
      </c>
      <c r="J149">
        <v>-40500</v>
      </c>
      <c r="K149">
        <v>43700</v>
      </c>
      <c r="L149">
        <v>222674</v>
      </c>
      <c r="M149">
        <v>10500</v>
      </c>
      <c r="N149">
        <v>837611</v>
      </c>
      <c r="O149">
        <v>26892</v>
      </c>
      <c r="P149">
        <v>421722</v>
      </c>
      <c r="Q149">
        <v>362806.99999999994</v>
      </c>
      <c r="R149">
        <v>43038</v>
      </c>
      <c r="S149">
        <v>443899</v>
      </c>
      <c r="T149">
        <v>1525044.9999999998</v>
      </c>
      <c r="U149">
        <v>443899</v>
      </c>
      <c r="V149">
        <v>152.04</v>
      </c>
      <c r="W149">
        <v>4.13</v>
      </c>
      <c r="X149">
        <v>0</v>
      </c>
      <c r="Y149">
        <v>87.537777777777777</v>
      </c>
      <c r="Z149">
        <v>511569.91600000032</v>
      </c>
      <c r="AA149">
        <v>147027.67599999998</v>
      </c>
      <c r="AB149">
        <v>28764.746999999999</v>
      </c>
      <c r="AC149">
        <v>73241.641000000003</v>
      </c>
      <c r="AD149">
        <v>2872.8830000000003</v>
      </c>
      <c r="AE149">
        <v>11857.706999999999</v>
      </c>
      <c r="AF149">
        <v>58258.337000000043</v>
      </c>
      <c r="AG149">
        <v>94184.65499999997</v>
      </c>
      <c r="AH149">
        <v>20192.198000000004</v>
      </c>
      <c r="AI149">
        <v>83417.243000000002</v>
      </c>
      <c r="AJ149">
        <v>1156.4189999999999</v>
      </c>
      <c r="AK149">
        <v>14799.122000000001</v>
      </c>
      <c r="AL149">
        <v>11445.184000000005</v>
      </c>
      <c r="AM149">
        <v>37780.998000000014</v>
      </c>
      <c r="AN149">
        <v>14616.194200000004</v>
      </c>
      <c r="AO149">
        <v>101182.01579999998</v>
      </c>
      <c r="AP149">
        <v>28806.512999999999</v>
      </c>
      <c r="AQ149">
        <v>87128.254000000015</v>
      </c>
      <c r="AR149">
        <v>10989.720999999994</v>
      </c>
      <c r="AS149">
        <v>49662.446999999971</v>
      </c>
      <c r="AT149">
        <v>58413.60500000001</v>
      </c>
      <c r="AU149">
        <v>221712.8820000001</v>
      </c>
      <c r="AV149">
        <v>1852.3418000000001</v>
      </c>
      <c r="AW149">
        <v>17083.469200000003</v>
      </c>
      <c r="AX149">
        <v>17748.883000000002</v>
      </c>
      <c r="AY149">
        <v>100899.68299999998</v>
      </c>
      <c r="AZ149">
        <v>65578.983000000051</v>
      </c>
      <c r="BA149">
        <v>243861.08000000007</v>
      </c>
      <c r="BB149">
        <v>8620.8330000000005</v>
      </c>
      <c r="BC149">
        <v>55955.77900000001</v>
      </c>
      <c r="BD149">
        <v>7274.5339999999997</v>
      </c>
      <c r="BE149">
        <v>30807.536</v>
      </c>
      <c r="BF149">
        <v>50409.782999999981</v>
      </c>
      <c r="BG149">
        <v>296512.12099999987</v>
      </c>
      <c r="BH149">
        <v>28095.135000000002</v>
      </c>
      <c r="BI149">
        <v>306217.53899999976</v>
      </c>
      <c r="BJ149">
        <v>58427.82</v>
      </c>
      <c r="BK149">
        <v>82966.201814000131</v>
      </c>
      <c r="BL149">
        <v>6473.5739999999996</v>
      </c>
      <c r="BM149">
        <v>15820.821</v>
      </c>
    </row>
    <row r="150" spans="1:65" x14ac:dyDescent="0.25">
      <c r="A150" t="s">
        <v>279</v>
      </c>
      <c r="B150">
        <v>1744562.3259362062</v>
      </c>
      <c r="C150">
        <v>986558.46999999986</v>
      </c>
      <c r="D150">
        <v>2052614.899793</v>
      </c>
      <c r="E150">
        <v>1032793.1202069998</v>
      </c>
      <c r="F150">
        <v>1593103.1202069998</v>
      </c>
      <c r="G150">
        <v>914.88499999999999</v>
      </c>
      <c r="H150">
        <v>-2302.1880000000001</v>
      </c>
      <c r="I150">
        <v>0</v>
      </c>
      <c r="J150">
        <v>-22500</v>
      </c>
      <c r="K150">
        <v>49400.000000000007</v>
      </c>
      <c r="L150">
        <v>224265</v>
      </c>
      <c r="M150">
        <v>10000</v>
      </c>
      <c r="N150">
        <v>861973.99999999988</v>
      </c>
      <c r="O150">
        <v>26300</v>
      </c>
      <c r="P150">
        <v>418756</v>
      </c>
      <c r="Q150">
        <v>389467</v>
      </c>
      <c r="R150">
        <v>36567</v>
      </c>
      <c r="S150">
        <v>475167</v>
      </c>
      <c r="T150">
        <v>1541562.0000000002</v>
      </c>
      <c r="U150">
        <v>475167</v>
      </c>
      <c r="V150">
        <v>158.78</v>
      </c>
      <c r="W150">
        <v>-59.170000000000009</v>
      </c>
      <c r="X150">
        <v>0</v>
      </c>
      <c r="Y150">
        <v>88.777777777777771</v>
      </c>
      <c r="Z150">
        <v>510151.9310000001</v>
      </c>
      <c r="AA150">
        <v>146129.24700000003</v>
      </c>
      <c r="AB150">
        <v>26070.172999999995</v>
      </c>
      <c r="AC150">
        <v>73533.683000000005</v>
      </c>
      <c r="AD150">
        <v>2926.4789999999998</v>
      </c>
      <c r="AE150">
        <v>15584.889000000003</v>
      </c>
      <c r="AF150">
        <v>55233.908000000018</v>
      </c>
      <c r="AG150">
        <v>92904.738999999987</v>
      </c>
      <c r="AH150">
        <v>21701.261000000002</v>
      </c>
      <c r="AI150">
        <v>82232.837000000014</v>
      </c>
      <c r="AJ150">
        <v>811.26499999999987</v>
      </c>
      <c r="AK150">
        <v>15315.535</v>
      </c>
      <c r="AL150">
        <v>13568.267</v>
      </c>
      <c r="AM150">
        <v>36887.554000000004</v>
      </c>
      <c r="AN150">
        <v>14616.675800000005</v>
      </c>
      <c r="AO150">
        <v>100588.24599999996</v>
      </c>
      <c r="AP150">
        <v>29610.786000000004</v>
      </c>
      <c r="AQ150">
        <v>86095.297999999981</v>
      </c>
      <c r="AR150">
        <v>11264.627000000002</v>
      </c>
      <c r="AS150">
        <v>49299.44</v>
      </c>
      <c r="AT150">
        <v>58781.283999999978</v>
      </c>
      <c r="AU150">
        <v>210510.397</v>
      </c>
      <c r="AV150">
        <v>1826.1112000000001</v>
      </c>
      <c r="AW150">
        <v>16677.126</v>
      </c>
      <c r="AX150">
        <v>17198.075000000001</v>
      </c>
      <c r="AY150">
        <v>100630.37200000002</v>
      </c>
      <c r="AZ150">
        <v>65340.217999999979</v>
      </c>
      <c r="BA150">
        <v>245288.66100000014</v>
      </c>
      <c r="BB150">
        <v>9245.4140000000007</v>
      </c>
      <c r="BC150">
        <v>54289.340999999993</v>
      </c>
      <c r="BD150">
        <v>4872.5630000000001</v>
      </c>
      <c r="BE150">
        <v>30518.561999999998</v>
      </c>
      <c r="BF150">
        <v>49019.239999999991</v>
      </c>
      <c r="BG150">
        <v>295677.86199999996</v>
      </c>
      <c r="BH150">
        <v>29365.018000000011</v>
      </c>
      <c r="BI150">
        <v>301088.14700000017</v>
      </c>
      <c r="BJ150">
        <v>58224.743999999999</v>
      </c>
      <c r="BK150">
        <v>83867.294792999717</v>
      </c>
      <c r="BL150">
        <v>6730.43</v>
      </c>
      <c r="BM150">
        <v>15495.669000000002</v>
      </c>
    </row>
    <row r="151" spans="1:65" x14ac:dyDescent="0.25">
      <c r="A151" t="s">
        <v>280</v>
      </c>
      <c r="B151">
        <v>1744809.1196353028</v>
      </c>
      <c r="C151">
        <v>989483.05299999984</v>
      </c>
      <c r="D151">
        <v>2079817.0227929996</v>
      </c>
      <c r="E151">
        <v>1057283.786207</v>
      </c>
      <c r="F151">
        <v>1620763.786207</v>
      </c>
      <c r="G151">
        <v>798.279</v>
      </c>
      <c r="H151">
        <v>-637.12900000000002</v>
      </c>
      <c r="I151">
        <v>1250</v>
      </c>
      <c r="J151">
        <v>0</v>
      </c>
      <c r="K151">
        <v>38000</v>
      </c>
      <c r="L151">
        <v>224909</v>
      </c>
      <c r="M151">
        <v>9900</v>
      </c>
      <c r="N151">
        <v>871629</v>
      </c>
      <c r="O151">
        <v>48382.999999999993</v>
      </c>
      <c r="P151">
        <v>337887</v>
      </c>
      <c r="Q151">
        <v>316803</v>
      </c>
      <c r="R151">
        <v>69791</v>
      </c>
      <c r="S151">
        <v>413085.99999999988</v>
      </c>
      <c r="T151">
        <v>1504216.0000000002</v>
      </c>
      <c r="U151">
        <v>413085.99999999988</v>
      </c>
      <c r="V151">
        <v>140.93</v>
      </c>
      <c r="W151">
        <v>-5.84</v>
      </c>
      <c r="X151">
        <v>116</v>
      </c>
      <c r="Y151">
        <v>0</v>
      </c>
      <c r="Z151">
        <v>511215.30700000026</v>
      </c>
      <c r="AA151">
        <v>145296.783</v>
      </c>
      <c r="AB151">
        <v>21330.212</v>
      </c>
      <c r="AC151">
        <v>74604.002999999997</v>
      </c>
      <c r="AD151">
        <v>2947.2759999999998</v>
      </c>
      <c r="AE151">
        <v>53520.291000000012</v>
      </c>
      <c r="AF151">
        <v>47011.891000000018</v>
      </c>
      <c r="AG151">
        <v>94565.123999999982</v>
      </c>
      <c r="AH151">
        <v>19269.274000000005</v>
      </c>
      <c r="AI151">
        <v>82356.941000000021</v>
      </c>
      <c r="AJ151">
        <v>844.3280000000002</v>
      </c>
      <c r="AK151">
        <v>15338.963000000003</v>
      </c>
      <c r="AL151">
        <v>13842.161</v>
      </c>
      <c r="AM151">
        <v>36248.242999999995</v>
      </c>
      <c r="AN151">
        <v>14036.879000000001</v>
      </c>
      <c r="AO151">
        <v>100162.36739999999</v>
      </c>
      <c r="AP151">
        <v>43919.97800000001</v>
      </c>
      <c r="AQ151">
        <v>85651.194999999992</v>
      </c>
      <c r="AR151">
        <v>11511.952000000005</v>
      </c>
      <c r="AS151">
        <v>49312.73000000001</v>
      </c>
      <c r="AT151">
        <v>65616.180999999997</v>
      </c>
      <c r="AU151">
        <v>189329.06599999996</v>
      </c>
      <c r="AV151">
        <v>1540.9070000000002</v>
      </c>
      <c r="AW151">
        <v>16421.186600000001</v>
      </c>
      <c r="AX151">
        <v>17421.872000000003</v>
      </c>
      <c r="AY151">
        <v>99453.212</v>
      </c>
      <c r="AZ151">
        <v>63962.358000000015</v>
      </c>
      <c r="BA151">
        <v>243139.82100000017</v>
      </c>
      <c r="BB151">
        <v>8085.9879999999994</v>
      </c>
      <c r="BC151">
        <v>53917.385999999999</v>
      </c>
      <c r="BD151">
        <v>5234.0950000000012</v>
      </c>
      <c r="BE151">
        <v>30346.095999999998</v>
      </c>
      <c r="BF151">
        <v>50012.501999999993</v>
      </c>
      <c r="BG151">
        <v>309836.82999999996</v>
      </c>
      <c r="BH151">
        <v>26777.5</v>
      </c>
      <c r="BI151">
        <v>300289.14299999992</v>
      </c>
      <c r="BJ151">
        <v>58781.212</v>
      </c>
      <c r="BK151">
        <v>84675.949792999978</v>
      </c>
      <c r="BL151">
        <v>6121.18</v>
      </c>
      <c r="BM151">
        <v>15351.691999999999</v>
      </c>
    </row>
    <row r="152" spans="1:65" x14ac:dyDescent="0.25">
      <c r="A152" t="s">
        <v>281</v>
      </c>
      <c r="B152">
        <v>1738965.3965482078</v>
      </c>
      <c r="C152">
        <v>990586.68200000015</v>
      </c>
      <c r="D152">
        <v>2066738.2407328007</v>
      </c>
      <c r="E152">
        <v>1044122.4532672002</v>
      </c>
      <c r="F152">
        <v>1626162.4532672002</v>
      </c>
      <c r="G152">
        <v>104.637</v>
      </c>
      <c r="H152">
        <v>-2185.6289999999999</v>
      </c>
      <c r="I152">
        <v>13750</v>
      </c>
      <c r="J152">
        <v>0</v>
      </c>
      <c r="K152">
        <v>46099.999999999993</v>
      </c>
      <c r="L152">
        <v>213250</v>
      </c>
      <c r="M152">
        <v>9500</v>
      </c>
      <c r="N152">
        <v>876785.00000000012</v>
      </c>
      <c r="O152">
        <v>51099.000000000007</v>
      </c>
      <c r="P152">
        <v>334664.99999999994</v>
      </c>
      <c r="Q152">
        <v>310525</v>
      </c>
      <c r="R152">
        <v>69721</v>
      </c>
      <c r="S152">
        <v>417223.99999999994</v>
      </c>
      <c r="T152">
        <v>1494421</v>
      </c>
      <c r="U152">
        <v>417223.99999999994</v>
      </c>
      <c r="V152">
        <v>139.13999999999999</v>
      </c>
      <c r="W152">
        <v>-35.33</v>
      </c>
      <c r="X152">
        <v>116.90909090909091</v>
      </c>
      <c r="Y152">
        <v>0</v>
      </c>
      <c r="Z152">
        <v>514544.6829999999</v>
      </c>
      <c r="AA152">
        <v>143087.37400000004</v>
      </c>
      <c r="AB152">
        <v>18968.921000000002</v>
      </c>
      <c r="AC152">
        <v>75072.05799999999</v>
      </c>
      <c r="AD152">
        <v>2869.7759999999998</v>
      </c>
      <c r="AE152">
        <v>53241.792000000001</v>
      </c>
      <c r="AF152">
        <v>44784.673000000032</v>
      </c>
      <c r="AG152">
        <v>93212.87800000007</v>
      </c>
      <c r="AH152">
        <v>17869.933999999997</v>
      </c>
      <c r="AI152">
        <v>83597.112000000008</v>
      </c>
      <c r="AJ152">
        <v>779.21300000000008</v>
      </c>
      <c r="AK152">
        <v>15246.998</v>
      </c>
      <c r="AL152">
        <v>11189.665000000001</v>
      </c>
      <c r="AM152">
        <v>36702.289999999986</v>
      </c>
      <c r="AN152">
        <v>12595.341800000002</v>
      </c>
      <c r="AO152">
        <v>100384.67559999999</v>
      </c>
      <c r="AP152">
        <v>44744.570999999989</v>
      </c>
      <c r="AQ152">
        <v>84256.59299999995</v>
      </c>
      <c r="AR152">
        <v>10824.675999999999</v>
      </c>
      <c r="AS152">
        <v>49350.173000000017</v>
      </c>
      <c r="AT152">
        <v>83510.618999999992</v>
      </c>
      <c r="AU152">
        <v>182609.97800000009</v>
      </c>
      <c r="AV152">
        <v>1265.1322</v>
      </c>
      <c r="AW152">
        <v>16446.731400000004</v>
      </c>
      <c r="AX152">
        <v>17300.266</v>
      </c>
      <c r="AY152">
        <v>99904.389999999985</v>
      </c>
      <c r="AZ152">
        <v>60109.653999999959</v>
      </c>
      <c r="BA152">
        <v>243344.52499999988</v>
      </c>
      <c r="BB152">
        <v>6518.4779999999992</v>
      </c>
      <c r="BC152">
        <v>54405.453999999991</v>
      </c>
      <c r="BD152">
        <v>5350.0389999999998</v>
      </c>
      <c r="BE152">
        <v>29791.038</v>
      </c>
      <c r="BF152">
        <v>48195.851999999999</v>
      </c>
      <c r="BG152">
        <v>309267.48500000004</v>
      </c>
      <c r="BH152">
        <v>24948.743000000017</v>
      </c>
      <c r="BI152">
        <v>298078.84199999989</v>
      </c>
      <c r="BJ152">
        <v>58142.521000000001</v>
      </c>
      <c r="BK152">
        <v>83524.442732800089</v>
      </c>
      <c r="BL152">
        <v>6073.924</v>
      </c>
      <c r="BM152">
        <v>15213.411</v>
      </c>
    </row>
    <row r="153" spans="1:65" x14ac:dyDescent="0.25">
      <c r="A153" t="s">
        <v>282</v>
      </c>
      <c r="B153">
        <v>1736887.6278593049</v>
      </c>
      <c r="C153">
        <v>955016.27300000004</v>
      </c>
      <c r="D153">
        <v>2062745.1237691999</v>
      </c>
      <c r="E153">
        <v>1075362.4532308001</v>
      </c>
      <c r="F153">
        <v>1644222.4532308001</v>
      </c>
      <c r="G153">
        <v>402.32900000000001</v>
      </c>
      <c r="H153">
        <v>-657.19200000000001</v>
      </c>
      <c r="I153">
        <v>13750</v>
      </c>
      <c r="J153">
        <v>0</v>
      </c>
      <c r="K153">
        <v>47000</v>
      </c>
      <c r="L153">
        <v>209310</v>
      </c>
      <c r="M153">
        <v>9400</v>
      </c>
      <c r="N153">
        <v>862564.00000000012</v>
      </c>
      <c r="O153">
        <v>36391</v>
      </c>
      <c r="P153">
        <v>365804.00000000006</v>
      </c>
      <c r="Q153">
        <v>305703</v>
      </c>
      <c r="R153">
        <v>69049</v>
      </c>
      <c r="S153">
        <v>398494</v>
      </c>
      <c r="T153">
        <v>1506726.9999999998</v>
      </c>
      <c r="U153">
        <v>398494</v>
      </c>
      <c r="V153">
        <v>140.19</v>
      </c>
      <c r="W153">
        <v>-19.89</v>
      </c>
      <c r="X153">
        <v>116.90909090909091</v>
      </c>
      <c r="Y153">
        <v>0</v>
      </c>
      <c r="Z153">
        <v>513417.821</v>
      </c>
      <c r="AA153">
        <v>142161.82900000003</v>
      </c>
      <c r="AB153">
        <v>18245.381000000005</v>
      </c>
      <c r="AC153">
        <v>74620.027000000002</v>
      </c>
      <c r="AD153">
        <v>2824.6480000000001</v>
      </c>
      <c r="AE153">
        <v>53419.630000000005</v>
      </c>
      <c r="AF153">
        <v>43259.675999999999</v>
      </c>
      <c r="AG153">
        <v>92666.446000000011</v>
      </c>
      <c r="AH153">
        <v>15694.339999999998</v>
      </c>
      <c r="AI153">
        <v>83809.136999999988</v>
      </c>
      <c r="AJ153">
        <v>784.80700000000013</v>
      </c>
      <c r="AK153">
        <v>15102.840000000004</v>
      </c>
      <c r="AL153">
        <v>9416.7480000000032</v>
      </c>
      <c r="AM153">
        <v>36570.362999999998</v>
      </c>
      <c r="AN153">
        <v>11996.432999999999</v>
      </c>
      <c r="AO153">
        <v>100979.67280000007</v>
      </c>
      <c r="AP153">
        <v>42493.735000000015</v>
      </c>
      <c r="AQ153">
        <v>84457.074999999997</v>
      </c>
      <c r="AR153">
        <v>9135.3780000000006</v>
      </c>
      <c r="AS153">
        <v>49498.572000000029</v>
      </c>
      <c r="AT153">
        <v>71316.840999999986</v>
      </c>
      <c r="AU153">
        <v>181722.71400000007</v>
      </c>
      <c r="AV153">
        <v>1175.92</v>
      </c>
      <c r="AW153">
        <v>16514.816200000001</v>
      </c>
      <c r="AX153">
        <v>17172.844000000001</v>
      </c>
      <c r="AY153">
        <v>100237.76199999996</v>
      </c>
      <c r="AZ153">
        <v>55291.631999999961</v>
      </c>
      <c r="BA153">
        <v>241259.58500000022</v>
      </c>
      <c r="BB153">
        <v>5602.2050000000008</v>
      </c>
      <c r="BC153">
        <v>54858.400999999998</v>
      </c>
      <c r="BD153">
        <v>5471.1959999999999</v>
      </c>
      <c r="BE153">
        <v>30095.195</v>
      </c>
      <c r="BF153">
        <v>41205.617000000013</v>
      </c>
      <c r="BG153">
        <v>310404.03999999992</v>
      </c>
      <c r="BH153">
        <v>25368.333000000013</v>
      </c>
      <c r="BI153">
        <v>296307.93100000004</v>
      </c>
      <c r="BJ153">
        <v>58299.986000000004</v>
      </c>
      <c r="BK153">
        <v>82997.482769199662</v>
      </c>
      <c r="BL153">
        <v>6842.732</v>
      </c>
      <c r="BM153">
        <v>15061.605</v>
      </c>
    </row>
    <row r="154" spans="1:65" x14ac:dyDescent="0.25">
      <c r="A154" t="s">
        <v>283</v>
      </c>
      <c r="B154">
        <v>1735622.2865199512</v>
      </c>
      <c r="C154">
        <v>945420.85</v>
      </c>
      <c r="D154">
        <v>2061291.1647930006</v>
      </c>
      <c r="E154">
        <v>1083646.1202069998</v>
      </c>
      <c r="F154">
        <v>1660076.1202069998</v>
      </c>
      <c r="G154">
        <v>2991.5230000000001</v>
      </c>
      <c r="H154">
        <v>-241.97900000000001</v>
      </c>
      <c r="I154">
        <v>13750</v>
      </c>
      <c r="J154">
        <v>0</v>
      </c>
      <c r="K154">
        <v>48400.000000000007</v>
      </c>
      <c r="L154">
        <v>211257</v>
      </c>
      <c r="M154">
        <v>8400</v>
      </c>
      <c r="N154">
        <v>886450</v>
      </c>
      <c r="O154">
        <v>29469</v>
      </c>
      <c r="P154">
        <v>385837</v>
      </c>
      <c r="Q154">
        <v>341112</v>
      </c>
      <c r="R154">
        <v>60843</v>
      </c>
      <c r="S154">
        <v>427381</v>
      </c>
      <c r="T154">
        <v>1544387</v>
      </c>
      <c r="U154">
        <v>427381</v>
      </c>
      <c r="V154">
        <v>161.85</v>
      </c>
      <c r="W154">
        <v>-6.29</v>
      </c>
      <c r="X154">
        <v>116.90909090909091</v>
      </c>
      <c r="Y154">
        <v>0</v>
      </c>
      <c r="Z154">
        <v>510849.20000000013</v>
      </c>
      <c r="AA154">
        <v>142269.02200000003</v>
      </c>
      <c r="AB154">
        <v>16863.066000000006</v>
      </c>
      <c r="AC154">
        <v>74849.747000000003</v>
      </c>
      <c r="AD154">
        <v>2751.8680000000004</v>
      </c>
      <c r="AE154">
        <v>53276.962000000007</v>
      </c>
      <c r="AF154">
        <v>46205.212999999967</v>
      </c>
      <c r="AG154">
        <v>91940.475999999966</v>
      </c>
      <c r="AH154">
        <v>13754.272000000001</v>
      </c>
      <c r="AI154">
        <v>84805.00999999998</v>
      </c>
      <c r="AJ154">
        <v>558.78</v>
      </c>
      <c r="AK154">
        <v>15432.345000000003</v>
      </c>
      <c r="AL154">
        <v>9351.2710000000025</v>
      </c>
      <c r="AM154">
        <v>36739.911</v>
      </c>
      <c r="AN154">
        <v>11281.265599999997</v>
      </c>
      <c r="AO154">
        <v>101091.9008</v>
      </c>
      <c r="AP154">
        <v>40797.225000000006</v>
      </c>
      <c r="AQ154">
        <v>83607.770000000019</v>
      </c>
      <c r="AR154">
        <v>7659.351999999999</v>
      </c>
      <c r="AS154">
        <v>49485.068000000036</v>
      </c>
      <c r="AT154">
        <v>75098.211000000025</v>
      </c>
      <c r="AU154">
        <v>181167.47500000009</v>
      </c>
      <c r="AV154">
        <v>1199.8734000000002</v>
      </c>
      <c r="AW154">
        <v>16581.8102</v>
      </c>
      <c r="AX154">
        <v>17114.434000000001</v>
      </c>
      <c r="AY154">
        <v>100069.43</v>
      </c>
      <c r="AZ154">
        <v>54444.694000000003</v>
      </c>
      <c r="BA154">
        <v>242292.49099999995</v>
      </c>
      <c r="BB154">
        <v>5282.1490000000003</v>
      </c>
      <c r="BC154">
        <v>55154.411999999997</v>
      </c>
      <c r="BD154">
        <v>5070.902</v>
      </c>
      <c r="BE154">
        <v>30661.901999999995</v>
      </c>
      <c r="BF154">
        <v>36830.616000000002</v>
      </c>
      <c r="BG154">
        <v>308666.26500000007</v>
      </c>
      <c r="BH154">
        <v>26081.92600000001</v>
      </c>
      <c r="BI154">
        <v>294283.79199999978</v>
      </c>
      <c r="BJ154">
        <v>57613.800999999999</v>
      </c>
      <c r="BK154">
        <v>83980.981792999941</v>
      </c>
      <c r="BL154">
        <v>6612.7309999999998</v>
      </c>
      <c r="BM154">
        <v>14934.394000000002</v>
      </c>
    </row>
    <row r="155" spans="1:65" x14ac:dyDescent="0.25">
      <c r="A155" t="s">
        <v>284</v>
      </c>
      <c r="B155">
        <v>1747071.8919475658</v>
      </c>
      <c r="C155">
        <v>989868.679</v>
      </c>
      <c r="D155">
        <v>1981068.6087930005</v>
      </c>
      <c r="E155">
        <v>957916.12020699983</v>
      </c>
      <c r="F155">
        <v>1586586.1202069998</v>
      </c>
      <c r="G155">
        <v>422.48899999999998</v>
      </c>
      <c r="H155">
        <v>-940.05799999999999</v>
      </c>
      <c r="I155">
        <v>27500</v>
      </c>
      <c r="J155">
        <v>0</v>
      </c>
      <c r="K155">
        <v>48300</v>
      </c>
      <c r="L155">
        <v>217071.00000000003</v>
      </c>
      <c r="M155">
        <v>7800</v>
      </c>
      <c r="N155">
        <v>874576</v>
      </c>
      <c r="O155">
        <v>41504</v>
      </c>
      <c r="P155">
        <v>338690</v>
      </c>
      <c r="Q155">
        <v>383079</v>
      </c>
      <c r="R155">
        <v>42184</v>
      </c>
      <c r="S155">
        <v>480683</v>
      </c>
      <c r="T155">
        <v>1472520.9999999998</v>
      </c>
      <c r="U155">
        <v>480683</v>
      </c>
      <c r="V155">
        <v>140.63999999999999</v>
      </c>
      <c r="W155">
        <v>-30.31</v>
      </c>
      <c r="X155">
        <v>117.09090909090909</v>
      </c>
      <c r="Y155">
        <v>0</v>
      </c>
      <c r="Z155">
        <v>508569.28700000001</v>
      </c>
      <c r="AA155">
        <v>142196.85600000012</v>
      </c>
      <c r="AB155">
        <v>13122.828</v>
      </c>
      <c r="AC155">
        <v>77390.103000000003</v>
      </c>
      <c r="AD155">
        <v>2551.6930000000002</v>
      </c>
      <c r="AE155">
        <v>15612.614000000003</v>
      </c>
      <c r="AF155">
        <v>63097.000000000022</v>
      </c>
      <c r="AG155">
        <v>91329.20600000002</v>
      </c>
      <c r="AH155">
        <v>12245.193000000001</v>
      </c>
      <c r="AI155">
        <v>85328.400000000023</v>
      </c>
      <c r="AJ155">
        <v>475.84099999999995</v>
      </c>
      <c r="AK155">
        <v>15452.951999999999</v>
      </c>
      <c r="AL155">
        <v>9268.1539999999932</v>
      </c>
      <c r="AM155">
        <v>36525.804000000004</v>
      </c>
      <c r="AN155">
        <v>10988.086600000002</v>
      </c>
      <c r="AO155">
        <v>101796.48959999999</v>
      </c>
      <c r="AP155">
        <v>37933.485000000008</v>
      </c>
      <c r="AQ155">
        <v>84762.507000000027</v>
      </c>
      <c r="AR155">
        <v>7166.2559999999985</v>
      </c>
      <c r="AS155">
        <v>49647.535999999978</v>
      </c>
      <c r="AT155">
        <v>116288.80499999996</v>
      </c>
      <c r="AU155">
        <v>161494.12000000023</v>
      </c>
      <c r="AV155">
        <v>1038.7744</v>
      </c>
      <c r="AW155">
        <v>16743.6054</v>
      </c>
      <c r="AX155">
        <v>17400.118999999999</v>
      </c>
      <c r="AY155">
        <v>99797.134000000005</v>
      </c>
      <c r="AZ155">
        <v>60453.963000000011</v>
      </c>
      <c r="BA155">
        <v>263565.16800000001</v>
      </c>
      <c r="BB155">
        <v>5136.9480000000003</v>
      </c>
      <c r="BC155">
        <v>55497.89</v>
      </c>
      <c r="BD155">
        <v>4610.3440000000001</v>
      </c>
      <c r="BE155">
        <v>30774.343999999997</v>
      </c>
      <c r="BF155">
        <v>31956.224000000006</v>
      </c>
      <c r="BG155">
        <v>256875.36999999988</v>
      </c>
      <c r="BH155">
        <v>23474.562999999998</v>
      </c>
      <c r="BI155">
        <v>294748.23200000031</v>
      </c>
      <c r="BJ155">
        <v>57841.940999999999</v>
      </c>
      <c r="BK155">
        <v>86404.021793000167</v>
      </c>
      <c r="BL155">
        <v>6249.174</v>
      </c>
      <c r="BM155">
        <v>15126.255999999999</v>
      </c>
    </row>
    <row r="156" spans="1:65" x14ac:dyDescent="0.25">
      <c r="A156" t="s">
        <v>285</v>
      </c>
      <c r="B156">
        <v>1750719.4679091158</v>
      </c>
      <c r="C156">
        <v>990779.52800000028</v>
      </c>
      <c r="D156">
        <v>1956485.8837929992</v>
      </c>
      <c r="E156">
        <v>934806.12020699983</v>
      </c>
      <c r="F156">
        <v>1576746.1202069998</v>
      </c>
      <c r="G156">
        <v>179.10499999999999</v>
      </c>
      <c r="H156">
        <v>-1734.4639999999999</v>
      </c>
      <c r="I156">
        <v>44750</v>
      </c>
      <c r="J156">
        <v>0</v>
      </c>
      <c r="K156">
        <v>48599.999999999993</v>
      </c>
      <c r="L156">
        <v>210023.00000000003</v>
      </c>
      <c r="M156">
        <v>8100</v>
      </c>
      <c r="N156">
        <v>855510.00000000012</v>
      </c>
      <c r="O156">
        <v>47607</v>
      </c>
      <c r="P156">
        <v>326337.99999999994</v>
      </c>
      <c r="Q156">
        <v>363711</v>
      </c>
      <c r="R156">
        <v>42867</v>
      </c>
      <c r="S156">
        <v>468017.99999999988</v>
      </c>
      <c r="T156">
        <v>1434737.9999999998</v>
      </c>
      <c r="U156">
        <v>468017.99999999988</v>
      </c>
      <c r="V156">
        <v>139.43</v>
      </c>
      <c r="W156">
        <v>-36.729999999999997</v>
      </c>
      <c r="X156">
        <v>117.46927374301676</v>
      </c>
      <c r="Y156">
        <v>0</v>
      </c>
      <c r="Z156">
        <v>507577.32999999978</v>
      </c>
      <c r="AA156">
        <v>142115.91300000003</v>
      </c>
      <c r="AB156">
        <v>11523.744000000002</v>
      </c>
      <c r="AC156">
        <v>77730.815000000002</v>
      </c>
      <c r="AD156">
        <v>2592.7539999999999</v>
      </c>
      <c r="AE156">
        <v>12281.049000000001</v>
      </c>
      <c r="AF156">
        <v>68772.969999999943</v>
      </c>
      <c r="AG156">
        <v>91362.2</v>
      </c>
      <c r="AH156">
        <v>12437.896000000002</v>
      </c>
      <c r="AI156">
        <v>85265.392000000022</v>
      </c>
      <c r="AJ156">
        <v>468.69499999999994</v>
      </c>
      <c r="AK156">
        <v>15429.884999999997</v>
      </c>
      <c r="AL156">
        <v>8975.0630000000019</v>
      </c>
      <c r="AM156">
        <v>36819.915999999997</v>
      </c>
      <c r="AN156">
        <v>10516.279999999999</v>
      </c>
      <c r="AO156">
        <v>101457.57920000007</v>
      </c>
      <c r="AP156">
        <v>37905.445</v>
      </c>
      <c r="AQ156">
        <v>84718.53</v>
      </c>
      <c r="AR156">
        <v>7972.0549999999967</v>
      </c>
      <c r="AS156">
        <v>49452.609000000004</v>
      </c>
      <c r="AT156">
        <v>121012.34700000002</v>
      </c>
      <c r="AU156">
        <v>153771.06300000002</v>
      </c>
      <c r="AV156">
        <v>932.18500000000017</v>
      </c>
      <c r="AW156">
        <v>16657.4928</v>
      </c>
      <c r="AX156">
        <v>17237.824999999997</v>
      </c>
      <c r="AY156">
        <v>99317.523000000016</v>
      </c>
      <c r="AZ156">
        <v>59298.671000000009</v>
      </c>
      <c r="BA156">
        <v>253771.3870000001</v>
      </c>
      <c r="BB156">
        <v>5033.3810000000003</v>
      </c>
      <c r="BC156">
        <v>55462.24500000001</v>
      </c>
      <c r="BD156">
        <v>4846.9310000000005</v>
      </c>
      <c r="BE156">
        <v>30969.931000000004</v>
      </c>
      <c r="BF156">
        <v>28298.988999999998</v>
      </c>
      <c r="BG156">
        <v>254098.71599999996</v>
      </c>
      <c r="BH156">
        <v>21657.967000000004</v>
      </c>
      <c r="BI156">
        <v>296544.3000000001</v>
      </c>
      <c r="BJ156">
        <v>57614.724999999999</v>
      </c>
      <c r="BK156">
        <v>84151.808792999713</v>
      </c>
      <c r="BL156">
        <v>6104.2749999999996</v>
      </c>
      <c r="BM156">
        <v>15107.529</v>
      </c>
    </row>
    <row r="157" spans="1:65" x14ac:dyDescent="0.25">
      <c r="A157" t="s">
        <v>286</v>
      </c>
      <c r="B157">
        <v>1754934.8585211176</v>
      </c>
      <c r="C157">
        <v>988718.0830000001</v>
      </c>
      <c r="D157">
        <v>1951823.8017929993</v>
      </c>
      <c r="E157">
        <v>931843.78620700003</v>
      </c>
      <c r="F157">
        <v>1585593.786207</v>
      </c>
      <c r="G157">
        <v>13.069000000000001</v>
      </c>
      <c r="H157">
        <v>-5306.5910000000003</v>
      </c>
      <c r="I157">
        <v>63250</v>
      </c>
      <c r="J157">
        <v>0</v>
      </c>
      <c r="K157">
        <v>47400.000000000007</v>
      </c>
      <c r="L157">
        <v>217709</v>
      </c>
      <c r="M157">
        <v>8300.0000000000018</v>
      </c>
      <c r="N157">
        <v>873731</v>
      </c>
      <c r="O157">
        <v>49329</v>
      </c>
      <c r="P157">
        <v>327498.00000000006</v>
      </c>
      <c r="Q157">
        <v>387631.99999999994</v>
      </c>
      <c r="R157">
        <v>38227</v>
      </c>
      <c r="S157">
        <v>492661.00000000006</v>
      </c>
      <c r="T157">
        <v>1457165</v>
      </c>
      <c r="U157">
        <v>492661.00000000006</v>
      </c>
      <c r="V157">
        <v>139</v>
      </c>
      <c r="W157">
        <v>-63.12</v>
      </c>
      <c r="X157">
        <v>118.52150197628458</v>
      </c>
      <c r="Y157">
        <v>0</v>
      </c>
      <c r="Z157">
        <v>507621.0619999998</v>
      </c>
      <c r="AA157">
        <v>142853.58000000002</v>
      </c>
      <c r="AB157">
        <v>10783.928</v>
      </c>
      <c r="AC157">
        <v>78475.275999999998</v>
      </c>
      <c r="AD157">
        <v>2509.5010000000002</v>
      </c>
      <c r="AE157">
        <v>12549.741</v>
      </c>
      <c r="AF157">
        <v>72095.938999999998</v>
      </c>
      <c r="AG157">
        <v>91918.365000000034</v>
      </c>
      <c r="AH157">
        <v>12257.512999999999</v>
      </c>
      <c r="AI157">
        <v>84423.146000000008</v>
      </c>
      <c r="AJ157">
        <v>447.839</v>
      </c>
      <c r="AK157">
        <v>15256.285</v>
      </c>
      <c r="AL157">
        <v>8725.2430000000004</v>
      </c>
      <c r="AM157">
        <v>37300.213999999993</v>
      </c>
      <c r="AN157">
        <v>10241.532999999996</v>
      </c>
      <c r="AO157">
        <v>100479.68960000003</v>
      </c>
      <c r="AP157">
        <v>37232.860000000015</v>
      </c>
      <c r="AQ157">
        <v>84584.920999999958</v>
      </c>
      <c r="AR157">
        <v>9226.0930000000062</v>
      </c>
      <c r="AS157">
        <v>48717.806000000011</v>
      </c>
      <c r="AT157">
        <v>133035.535</v>
      </c>
      <c r="AU157">
        <v>154166.90800000002</v>
      </c>
      <c r="AV157">
        <v>875.22400000000016</v>
      </c>
      <c r="AW157">
        <v>16495.361400000002</v>
      </c>
      <c r="AX157">
        <v>17302.195</v>
      </c>
      <c r="AY157">
        <v>99731.957000000024</v>
      </c>
      <c r="AZ157">
        <v>47000.176000000014</v>
      </c>
      <c r="BA157">
        <v>244064.52400000015</v>
      </c>
      <c r="BB157">
        <v>4915.523000000001</v>
      </c>
      <c r="BC157">
        <v>55357.968999999983</v>
      </c>
      <c r="BD157">
        <v>4831.3419999999996</v>
      </c>
      <c r="BE157">
        <v>31459.34</v>
      </c>
      <c r="BF157">
        <v>25750.692999999999</v>
      </c>
      <c r="BG157">
        <v>255770.78499999995</v>
      </c>
      <c r="BH157">
        <v>20741.585999999999</v>
      </c>
      <c r="BI157">
        <v>297790.39099999995</v>
      </c>
      <c r="BJ157">
        <v>57487.896000000001</v>
      </c>
      <c r="BK157">
        <v>85339.278792999976</v>
      </c>
      <c r="BL157">
        <v>5636.402</v>
      </c>
      <c r="BM157">
        <v>15088.264000000001</v>
      </c>
    </row>
    <row r="158" spans="1:65" x14ac:dyDescent="0.25">
      <c r="A158" t="s">
        <v>287</v>
      </c>
      <c r="B158">
        <v>1754665.0000166013</v>
      </c>
      <c r="C158">
        <v>989293.85399999982</v>
      </c>
      <c r="D158">
        <v>1950896.9607929999</v>
      </c>
      <c r="E158">
        <v>931308.78620700003</v>
      </c>
      <c r="F158">
        <v>1591248.786207</v>
      </c>
      <c r="G158">
        <v>163.33300000000003</v>
      </c>
      <c r="H158">
        <v>-4790.4499999999989</v>
      </c>
      <c r="I158">
        <v>47250</v>
      </c>
      <c r="J158">
        <v>0</v>
      </c>
      <c r="K158">
        <v>53300</v>
      </c>
      <c r="L158">
        <v>200577.99999999997</v>
      </c>
      <c r="M158">
        <v>8900</v>
      </c>
      <c r="N158">
        <v>838686.00000000012</v>
      </c>
      <c r="O158">
        <v>43694</v>
      </c>
      <c r="P158">
        <v>330390.99999999994</v>
      </c>
      <c r="Q158">
        <v>345919.99999999994</v>
      </c>
      <c r="R158">
        <v>45282</v>
      </c>
      <c r="S158">
        <v>451813.99999999988</v>
      </c>
      <c r="T158">
        <v>1414937.0000000002</v>
      </c>
      <c r="U158">
        <v>451813.99999999988</v>
      </c>
      <c r="V158">
        <v>140.07</v>
      </c>
      <c r="W158">
        <v>-67.86</v>
      </c>
      <c r="X158">
        <v>117.62962962962963</v>
      </c>
      <c r="Y158">
        <v>0</v>
      </c>
      <c r="Z158">
        <v>506997.04000000021</v>
      </c>
      <c r="AA158">
        <v>143399.14800000007</v>
      </c>
      <c r="AB158">
        <v>10121.357000000002</v>
      </c>
      <c r="AC158">
        <v>79003.165999999997</v>
      </c>
      <c r="AD158">
        <v>2528.5679999999998</v>
      </c>
      <c r="AE158">
        <v>12520.457999999999</v>
      </c>
      <c r="AF158">
        <v>75056.859999999971</v>
      </c>
      <c r="AG158">
        <v>91527.696999999986</v>
      </c>
      <c r="AH158">
        <v>11919.110999999997</v>
      </c>
      <c r="AI158">
        <v>84380.584999999992</v>
      </c>
      <c r="AJ158">
        <v>431.892</v>
      </c>
      <c r="AK158">
        <v>15288.986999999999</v>
      </c>
      <c r="AL158">
        <v>8456.3769999999931</v>
      </c>
      <c r="AM158">
        <v>37482.10500000001</v>
      </c>
      <c r="AN158">
        <v>10180.484199999999</v>
      </c>
      <c r="AO158">
        <v>101290.06100000003</v>
      </c>
      <c r="AP158">
        <v>36758.53100000001</v>
      </c>
      <c r="AQ158">
        <v>85176.63</v>
      </c>
      <c r="AR158">
        <v>8831.6729999999989</v>
      </c>
      <c r="AS158">
        <v>48391.752000000037</v>
      </c>
      <c r="AT158">
        <v>136427.80900000007</v>
      </c>
      <c r="AU158">
        <v>153961.64900000018</v>
      </c>
      <c r="AV158">
        <v>855.05679999999995</v>
      </c>
      <c r="AW158">
        <v>16622.616000000002</v>
      </c>
      <c r="AX158">
        <v>16634.321999999996</v>
      </c>
      <c r="AY158">
        <v>99679.553999999975</v>
      </c>
      <c r="AZ158">
        <v>46621.618000000024</v>
      </c>
      <c r="BA158">
        <v>243284.64799999999</v>
      </c>
      <c r="BB158">
        <v>4777.9879999999994</v>
      </c>
      <c r="BC158">
        <v>55505.383999999991</v>
      </c>
      <c r="BD158">
        <v>5418.9609999999993</v>
      </c>
      <c r="BE158">
        <v>31239.962</v>
      </c>
      <c r="BF158">
        <v>23866.296000000002</v>
      </c>
      <c r="BG158">
        <v>255178.16700000002</v>
      </c>
      <c r="BH158">
        <v>20689.569</v>
      </c>
      <c r="BI158">
        <v>297656.3449999998</v>
      </c>
      <c r="BJ158">
        <v>57573.09</v>
      </c>
      <c r="BK158">
        <v>83767.67679299986</v>
      </c>
      <c r="BL158">
        <v>5147.2510000000002</v>
      </c>
      <c r="BM158">
        <v>15540.37</v>
      </c>
    </row>
    <row r="159" spans="1:65" x14ac:dyDescent="0.25">
      <c r="A159" t="s">
        <v>288</v>
      </c>
      <c r="B159">
        <v>1756474.9452790553</v>
      </c>
      <c r="C159">
        <v>1027387.165</v>
      </c>
      <c r="D159">
        <v>1912159.0687929997</v>
      </c>
      <c r="E159">
        <v>854993.45320699993</v>
      </c>
      <c r="F159">
        <v>1526833.4532069999</v>
      </c>
      <c r="G159">
        <v>277.01400000000001</v>
      </c>
      <c r="H159">
        <v>-6118.7729999999992</v>
      </c>
      <c r="I159">
        <v>41750</v>
      </c>
      <c r="J159">
        <v>0</v>
      </c>
      <c r="K159">
        <v>47800</v>
      </c>
      <c r="L159">
        <v>216603</v>
      </c>
      <c r="M159">
        <v>6800</v>
      </c>
      <c r="N159">
        <v>843282.00000000012</v>
      </c>
      <c r="O159">
        <v>52326</v>
      </c>
      <c r="P159">
        <v>298968</v>
      </c>
      <c r="Q159">
        <v>392726</v>
      </c>
      <c r="R159">
        <v>27492</v>
      </c>
      <c r="S159">
        <v>499652.00000000006</v>
      </c>
      <c r="T159">
        <v>1386345</v>
      </c>
      <c r="U159">
        <v>499652.00000000006</v>
      </c>
      <c r="V159">
        <v>140.43</v>
      </c>
      <c r="W159">
        <v>-96.490000000000009</v>
      </c>
      <c r="X159">
        <v>120.91916167664671</v>
      </c>
      <c r="Y159">
        <v>0</v>
      </c>
      <c r="Z159">
        <v>506447.49099999998</v>
      </c>
      <c r="AA159">
        <v>144878.23600000006</v>
      </c>
      <c r="AB159">
        <v>10350.323</v>
      </c>
      <c r="AC159">
        <v>79726.146999999997</v>
      </c>
      <c r="AD159">
        <v>2612.4260000000004</v>
      </c>
      <c r="AE159">
        <v>12801.612000000003</v>
      </c>
      <c r="AF159">
        <v>56225.222000000038</v>
      </c>
      <c r="AG159">
        <v>92678.863999999972</v>
      </c>
      <c r="AH159">
        <v>11459.766000000001</v>
      </c>
      <c r="AI159">
        <v>85659.960999999996</v>
      </c>
      <c r="AJ159">
        <v>549.928</v>
      </c>
      <c r="AK159">
        <v>15237.217000000002</v>
      </c>
      <c r="AL159">
        <v>8415.3400000000038</v>
      </c>
      <c r="AM159">
        <v>37261.249000000018</v>
      </c>
      <c r="AN159">
        <v>9863.201600000004</v>
      </c>
      <c r="AO159">
        <v>101297.40299999995</v>
      </c>
      <c r="AP159">
        <v>31335.957999999999</v>
      </c>
      <c r="AQ159">
        <v>84961.166000000027</v>
      </c>
      <c r="AR159">
        <v>8520.538999999997</v>
      </c>
      <c r="AS159">
        <v>47672.609000000026</v>
      </c>
      <c r="AT159">
        <v>174992.90799999994</v>
      </c>
      <c r="AU159">
        <v>129460.34000000008</v>
      </c>
      <c r="AV159">
        <v>809.05840000000012</v>
      </c>
      <c r="AW159">
        <v>16692.825000000004</v>
      </c>
      <c r="AX159">
        <v>16892.103000000003</v>
      </c>
      <c r="AY159">
        <v>99021.319999999978</v>
      </c>
      <c r="AZ159">
        <v>56879.791999999972</v>
      </c>
      <c r="BA159">
        <v>245755.83099999983</v>
      </c>
      <c r="BB159">
        <v>10396.817000000003</v>
      </c>
      <c r="BC159">
        <v>56003.274999999987</v>
      </c>
      <c r="BD159">
        <v>8719.9809999999998</v>
      </c>
      <c r="BE159">
        <v>31367.979999999996</v>
      </c>
      <c r="BF159">
        <v>22990.051000000007</v>
      </c>
      <c r="BG159">
        <v>242818.25099999993</v>
      </c>
      <c r="BH159">
        <v>19884.054999999993</v>
      </c>
      <c r="BI159">
        <v>297356.40999999992</v>
      </c>
      <c r="BJ159">
        <v>64655.275000000001</v>
      </c>
      <c r="BK159">
        <v>75476.370792999951</v>
      </c>
      <c r="BL159">
        <v>5386.93</v>
      </c>
      <c r="BM159">
        <v>16032.001999999999</v>
      </c>
    </row>
    <row r="160" spans="1:65" x14ac:dyDescent="0.25">
      <c r="A160" t="s">
        <v>289</v>
      </c>
      <c r="B160">
        <v>1758973.331075443</v>
      </c>
      <c r="C160">
        <v>1017266.147</v>
      </c>
      <c r="D160">
        <v>1887574.4857929999</v>
      </c>
      <c r="E160">
        <v>838262.12020699983</v>
      </c>
      <c r="F160">
        <v>1505802.1202069998</v>
      </c>
      <c r="G160">
        <v>316.69399999999996</v>
      </c>
      <c r="H160">
        <v>-2229.0229999999997</v>
      </c>
      <c r="I160">
        <v>41750</v>
      </c>
      <c r="J160">
        <v>0</v>
      </c>
      <c r="K160">
        <v>53100</v>
      </c>
      <c r="L160">
        <v>224738</v>
      </c>
      <c r="M160">
        <v>4400</v>
      </c>
      <c r="N160">
        <v>887330</v>
      </c>
      <c r="O160">
        <v>41958.999999999993</v>
      </c>
      <c r="P160">
        <v>324932</v>
      </c>
      <c r="Q160">
        <v>476740</v>
      </c>
      <c r="R160">
        <v>10732</v>
      </c>
      <c r="S160">
        <v>576199.00000000012</v>
      </c>
      <c r="T160">
        <v>1447732.0000000002</v>
      </c>
      <c r="U160">
        <v>576199.00000000012</v>
      </c>
      <c r="V160">
        <v>139.96</v>
      </c>
      <c r="W160">
        <v>-44.53</v>
      </c>
      <c r="X160">
        <v>120.91916167664671</v>
      </c>
      <c r="Y160">
        <v>0</v>
      </c>
      <c r="Z160">
        <v>505485.63799999998</v>
      </c>
      <c r="AA160">
        <v>145094.10899999994</v>
      </c>
      <c r="AB160">
        <v>9301.5549999999985</v>
      </c>
      <c r="AC160">
        <v>80793.592999999993</v>
      </c>
      <c r="AD160">
        <v>2804.9759999999997</v>
      </c>
      <c r="AE160">
        <v>12510.704000000005</v>
      </c>
      <c r="AF160">
        <v>57048.161999999989</v>
      </c>
      <c r="AG160">
        <v>92589.655999999974</v>
      </c>
      <c r="AH160">
        <v>11289.282999999998</v>
      </c>
      <c r="AI160">
        <v>86890.022999999972</v>
      </c>
      <c r="AJ160">
        <v>430.17399999999998</v>
      </c>
      <c r="AK160">
        <v>15625.591</v>
      </c>
      <c r="AL160">
        <v>8448.0329999999994</v>
      </c>
      <c r="AM160">
        <v>37264.109999999986</v>
      </c>
      <c r="AN160">
        <v>9247.0727999999999</v>
      </c>
      <c r="AO160">
        <v>100810.25700000013</v>
      </c>
      <c r="AP160">
        <v>44896.131000000001</v>
      </c>
      <c r="AQ160">
        <v>85341.397999999957</v>
      </c>
      <c r="AR160">
        <v>7323.3630000000039</v>
      </c>
      <c r="AS160">
        <v>48091.446999999986</v>
      </c>
      <c r="AT160">
        <v>156190.24599999998</v>
      </c>
      <c r="AU160">
        <v>126520.63399999999</v>
      </c>
      <c r="AV160">
        <v>730.76620000000014</v>
      </c>
      <c r="AW160">
        <v>16440.508000000002</v>
      </c>
      <c r="AX160">
        <v>16266.988000000001</v>
      </c>
      <c r="AY160">
        <v>99706.997000000003</v>
      </c>
      <c r="AZ160">
        <v>55765.628000000033</v>
      </c>
      <c r="BA160">
        <v>244630.98400000008</v>
      </c>
      <c r="BB160">
        <v>11054.545</v>
      </c>
      <c r="BC160">
        <v>56085.179999999993</v>
      </c>
      <c r="BD160">
        <v>8697.902</v>
      </c>
      <c r="BE160">
        <v>30747.904999999999</v>
      </c>
      <c r="BF160">
        <v>21924.645000000004</v>
      </c>
      <c r="BG160">
        <v>216854.41000000009</v>
      </c>
      <c r="BH160">
        <v>19650.546000000002</v>
      </c>
      <c r="BI160">
        <v>298118.36300000001</v>
      </c>
      <c r="BJ160">
        <v>65470.821000000004</v>
      </c>
      <c r="BK160">
        <v>77240.509793000063</v>
      </c>
      <c r="BL160">
        <v>5239.6720000000005</v>
      </c>
      <c r="BM160">
        <v>16218.107000000002</v>
      </c>
    </row>
    <row r="161" spans="1:65" x14ac:dyDescent="0.25">
      <c r="A161" t="s">
        <v>290</v>
      </c>
      <c r="B161">
        <v>1772445.6684057661</v>
      </c>
      <c r="C161">
        <v>1045726.3425511112</v>
      </c>
      <c r="D161">
        <v>1899643.6427930002</v>
      </c>
      <c r="E161">
        <v>820714.45320699993</v>
      </c>
      <c r="F161">
        <v>1523454.4532069999</v>
      </c>
      <c r="G161">
        <v>198.166</v>
      </c>
      <c r="H161">
        <v>-3583.5679999999998</v>
      </c>
      <c r="I161">
        <v>25000</v>
      </c>
      <c r="J161">
        <v>0</v>
      </c>
      <c r="K161">
        <v>47900</v>
      </c>
      <c r="L161">
        <v>226268</v>
      </c>
      <c r="M161">
        <v>4400</v>
      </c>
      <c r="N161">
        <v>900778.99999999988</v>
      </c>
      <c r="O161">
        <v>53525</v>
      </c>
      <c r="P161">
        <v>302741.99999999994</v>
      </c>
      <c r="Q161">
        <v>480986.00000000012</v>
      </c>
      <c r="R161">
        <v>12244</v>
      </c>
      <c r="S161">
        <v>586811</v>
      </c>
      <c r="T161">
        <v>1442033.0000000002</v>
      </c>
      <c r="U161">
        <v>586811</v>
      </c>
      <c r="V161">
        <v>139.31</v>
      </c>
      <c r="W161">
        <v>-58.38</v>
      </c>
      <c r="X161">
        <v>119.505</v>
      </c>
      <c r="Y161">
        <v>0</v>
      </c>
      <c r="Z161">
        <v>504594.72799999989</v>
      </c>
      <c r="AA161">
        <v>147269.78899999993</v>
      </c>
      <c r="AB161">
        <v>8565.978000000001</v>
      </c>
      <c r="AC161">
        <v>81776.582000000009</v>
      </c>
      <c r="AD161">
        <v>2708.1660000000002</v>
      </c>
      <c r="AE161">
        <v>12582.154</v>
      </c>
      <c r="AF161">
        <v>58988.467000000011</v>
      </c>
      <c r="AG161">
        <v>93119.963999999993</v>
      </c>
      <c r="AH161">
        <v>11102.602000000003</v>
      </c>
      <c r="AI161">
        <v>87690.544999999984</v>
      </c>
      <c r="AJ161">
        <v>368.69299999999993</v>
      </c>
      <c r="AK161">
        <v>15683.715000000002</v>
      </c>
      <c r="AL161">
        <v>8381.8180000000084</v>
      </c>
      <c r="AM161">
        <v>37402.445000000014</v>
      </c>
      <c r="AN161">
        <v>8893.481600000001</v>
      </c>
      <c r="AO161">
        <v>101528.63380000001</v>
      </c>
      <c r="AP161">
        <v>74278.420551111121</v>
      </c>
      <c r="AQ161">
        <v>86604.165999999954</v>
      </c>
      <c r="AR161">
        <v>5572.3599999999969</v>
      </c>
      <c r="AS161">
        <v>49125.292000000001</v>
      </c>
      <c r="AT161">
        <v>166521.21300000002</v>
      </c>
      <c r="AU161">
        <v>125805.602</v>
      </c>
      <c r="AV161">
        <v>642.67739999999992</v>
      </c>
      <c r="AW161">
        <v>16329.941200000001</v>
      </c>
      <c r="AX161">
        <v>15932.774999999998</v>
      </c>
      <c r="AY161">
        <v>100235.01199999999</v>
      </c>
      <c r="AZ161">
        <v>55092.151999999995</v>
      </c>
      <c r="BA161">
        <v>246680.18000000002</v>
      </c>
      <c r="BB161">
        <v>5172.5330000000004</v>
      </c>
      <c r="BC161">
        <v>56586.683999999994</v>
      </c>
      <c r="BD161">
        <v>9412.237000000001</v>
      </c>
      <c r="BE161">
        <v>30525.237000000008</v>
      </c>
      <c r="BF161">
        <v>21137.707000000002</v>
      </c>
      <c r="BG161">
        <v>216305.24399999995</v>
      </c>
      <c r="BH161">
        <v>17867.371999999992</v>
      </c>
      <c r="BI161">
        <v>300651.71599999967</v>
      </c>
      <c r="BJ161">
        <v>65269.379000000001</v>
      </c>
      <c r="BK161">
        <v>77382.163793000072</v>
      </c>
      <c r="BL161">
        <v>5223.5829999999996</v>
      </c>
      <c r="BM161">
        <v>16358.577000000001</v>
      </c>
    </row>
    <row r="162" spans="1:65" x14ac:dyDescent="0.25">
      <c r="A162" t="s">
        <v>291</v>
      </c>
      <c r="B162">
        <v>1787885.7706874451</v>
      </c>
      <c r="C162">
        <v>1055128.4251719997</v>
      </c>
      <c r="D162">
        <v>1914555.2158063999</v>
      </c>
      <c r="E162">
        <v>827023.12219359993</v>
      </c>
      <c r="F162">
        <v>1537431.3319999999</v>
      </c>
      <c r="G162">
        <v>605.11699999999996</v>
      </c>
      <c r="H162">
        <v>-963.03600000000006</v>
      </c>
      <c r="I162">
        <v>14000</v>
      </c>
      <c r="J162">
        <v>0</v>
      </c>
      <c r="K162">
        <v>45800</v>
      </c>
      <c r="L162">
        <v>220330</v>
      </c>
      <c r="M162">
        <v>5500</v>
      </c>
      <c r="N162">
        <v>883654.00000000012</v>
      </c>
      <c r="O162">
        <v>47769.999999999993</v>
      </c>
      <c r="P162">
        <v>306227.99999999994</v>
      </c>
      <c r="Q162">
        <v>475678.99999999994</v>
      </c>
      <c r="R162">
        <v>25205</v>
      </c>
      <c r="S162">
        <v>574748.99999999988</v>
      </c>
      <c r="T162">
        <v>1435417.0000000007</v>
      </c>
      <c r="U162">
        <v>574748.99999999988</v>
      </c>
      <c r="V162">
        <v>140.11000000000001</v>
      </c>
      <c r="W162">
        <v>-13</v>
      </c>
      <c r="X162">
        <v>117.77250000000001</v>
      </c>
      <c r="Y162">
        <v>0</v>
      </c>
      <c r="Z162">
        <v>504112.36899999972</v>
      </c>
      <c r="AA162">
        <v>149060.23200000008</v>
      </c>
      <c r="AB162">
        <v>8377.8260000000009</v>
      </c>
      <c r="AC162">
        <v>82883.457999999984</v>
      </c>
      <c r="AD162">
        <v>7190.5980000000009</v>
      </c>
      <c r="AE162">
        <v>11860.408999999998</v>
      </c>
      <c r="AF162">
        <v>56647.633999999991</v>
      </c>
      <c r="AG162">
        <v>94665.03600000008</v>
      </c>
      <c r="AH162">
        <v>11418.935000000001</v>
      </c>
      <c r="AI162">
        <v>88450.755999999965</v>
      </c>
      <c r="AJ162">
        <v>406.50799999999992</v>
      </c>
      <c r="AK162">
        <v>15798.73</v>
      </c>
      <c r="AL162">
        <v>8203.7929999999997</v>
      </c>
      <c r="AM162">
        <v>38211.994999999988</v>
      </c>
      <c r="AN162">
        <v>8305.4580000000005</v>
      </c>
      <c r="AO162">
        <v>102580.17840000006</v>
      </c>
      <c r="AP162">
        <v>83432.334172000017</v>
      </c>
      <c r="AQ162">
        <v>88278.320000000022</v>
      </c>
      <c r="AR162">
        <v>4323.268</v>
      </c>
      <c r="AS162">
        <v>50472.415000000023</v>
      </c>
      <c r="AT162">
        <v>172331.29699999993</v>
      </c>
      <c r="AU162">
        <v>126492.42099999997</v>
      </c>
      <c r="AV162">
        <v>573.64099999999996</v>
      </c>
      <c r="AW162">
        <v>16512.7156</v>
      </c>
      <c r="AX162">
        <v>15763.784</v>
      </c>
      <c r="AY162">
        <v>101141.20699999999</v>
      </c>
      <c r="AZ162">
        <v>52702.472000000009</v>
      </c>
      <c r="BA162">
        <v>246300.16899999997</v>
      </c>
      <c r="BB162">
        <v>4290.5550000000003</v>
      </c>
      <c r="BC162">
        <v>57087.069000000003</v>
      </c>
      <c r="BD162">
        <v>9325.3320000000003</v>
      </c>
      <c r="BE162">
        <v>30724.332999999999</v>
      </c>
      <c r="BF162">
        <v>20159.191999999995</v>
      </c>
      <c r="BG162">
        <v>216708.34900000007</v>
      </c>
      <c r="BH162">
        <v>16893.742999999995</v>
      </c>
      <c r="BI162">
        <v>303797.9150000001</v>
      </c>
      <c r="BJ162">
        <v>65654.710999999996</v>
      </c>
      <c r="BK162">
        <v>76822.522806400069</v>
      </c>
      <c r="BL162">
        <v>5014.9750000000004</v>
      </c>
      <c r="BM162">
        <v>16706.985000000001</v>
      </c>
    </row>
    <row r="163" spans="1:65" x14ac:dyDescent="0.25">
      <c r="A163" t="s">
        <v>292</v>
      </c>
      <c r="B163">
        <v>1807778.3209204767</v>
      </c>
      <c r="C163">
        <v>1171093.0401816</v>
      </c>
      <c r="D163">
        <v>1935083.0135720002</v>
      </c>
      <c r="E163">
        <v>731444.10542800021</v>
      </c>
      <c r="F163">
        <v>1550889.9980000001</v>
      </c>
      <c r="G163">
        <v>2227.6179999999999</v>
      </c>
      <c r="H163">
        <v>-144.30599999999998</v>
      </c>
      <c r="I163">
        <v>0</v>
      </c>
      <c r="J163">
        <v>-250</v>
      </c>
      <c r="K163">
        <v>57900</v>
      </c>
      <c r="L163">
        <v>217464</v>
      </c>
      <c r="M163">
        <v>5400</v>
      </c>
      <c r="N163">
        <v>888301.99999999988</v>
      </c>
      <c r="O163">
        <v>41756</v>
      </c>
      <c r="P163">
        <v>322859.00000000006</v>
      </c>
      <c r="Q163">
        <v>561558</v>
      </c>
      <c r="R163">
        <v>2883</v>
      </c>
      <c r="S163">
        <v>666613.99999999988</v>
      </c>
      <c r="T163">
        <v>1431507.9999999998</v>
      </c>
      <c r="U163">
        <v>666613.99999999988</v>
      </c>
      <c r="V163">
        <v>144.30000000000001</v>
      </c>
      <c r="W163">
        <v>-0.77</v>
      </c>
      <c r="X163">
        <v>0</v>
      </c>
      <c r="Y163">
        <v>103.7</v>
      </c>
      <c r="Z163">
        <v>503663.16400000022</v>
      </c>
      <c r="AA163">
        <v>151235.55800000008</v>
      </c>
      <c r="AB163">
        <v>8106.1170000000002</v>
      </c>
      <c r="AC163">
        <v>84411.57699999999</v>
      </c>
      <c r="AD163">
        <v>49931.740999999987</v>
      </c>
      <c r="AE163">
        <v>11092.074999999999</v>
      </c>
      <c r="AF163">
        <v>64296.29300000002</v>
      </c>
      <c r="AG163">
        <v>94096.153000000006</v>
      </c>
      <c r="AH163">
        <v>11710.014999999999</v>
      </c>
      <c r="AI163">
        <v>89589.065999999992</v>
      </c>
      <c r="AJ163">
        <v>349.04</v>
      </c>
      <c r="AK163">
        <v>15817.908000000001</v>
      </c>
      <c r="AL163">
        <v>7076.4280000000026</v>
      </c>
      <c r="AM163">
        <v>38436.864999999991</v>
      </c>
      <c r="AN163">
        <v>8216.7678000000014</v>
      </c>
      <c r="AO163">
        <v>103351.49699999992</v>
      </c>
      <c r="AP163">
        <v>129839.36418159999</v>
      </c>
      <c r="AQ163">
        <v>89471.515000000029</v>
      </c>
      <c r="AR163">
        <v>3610.219999999998</v>
      </c>
      <c r="AS163">
        <v>52094.483999999982</v>
      </c>
      <c r="AT163">
        <v>200111.65600000008</v>
      </c>
      <c r="AU163">
        <v>125821.038</v>
      </c>
      <c r="AV163">
        <v>549.26620000000003</v>
      </c>
      <c r="AW163">
        <v>16739.862000000001</v>
      </c>
      <c r="AX163">
        <v>15682.403</v>
      </c>
      <c r="AY163">
        <v>101817.29599999997</v>
      </c>
      <c r="AZ163">
        <v>40297.230999999985</v>
      </c>
      <c r="BA163">
        <v>251758.20800000004</v>
      </c>
      <c r="BB163">
        <v>4414.4130000000005</v>
      </c>
      <c r="BC163">
        <v>57610.174000000014</v>
      </c>
      <c r="BD163">
        <v>12174.402999999998</v>
      </c>
      <c r="BE163">
        <v>30963.402000000002</v>
      </c>
      <c r="BF163">
        <v>22313.105000000003</v>
      </c>
      <c r="BG163">
        <v>217726.03700000001</v>
      </c>
      <c r="BH163">
        <v>16414.181999999993</v>
      </c>
      <c r="BI163">
        <v>307007.73599999998</v>
      </c>
      <c r="BJ163">
        <v>65889.334999999992</v>
      </c>
      <c r="BK163">
        <v>79074.911572000128</v>
      </c>
      <c r="BL163">
        <v>6447.8960000000006</v>
      </c>
      <c r="BM163">
        <v>16967.651000000002</v>
      </c>
    </row>
    <row r="164" spans="1:65" x14ac:dyDescent="0.25">
      <c r="A164" t="s">
        <v>293</v>
      </c>
      <c r="B164">
        <v>1827086.8217553142</v>
      </c>
      <c r="C164">
        <v>1213796.5102607112</v>
      </c>
      <c r="D164">
        <v>1956682.2603095998</v>
      </c>
      <c r="E164">
        <v>708373.78869040008</v>
      </c>
      <c r="F164">
        <v>1567151.665</v>
      </c>
      <c r="G164">
        <v>1292.328</v>
      </c>
      <c r="H164">
        <v>-315.16299999999995</v>
      </c>
      <c r="I164">
        <v>7500</v>
      </c>
      <c r="J164">
        <v>0</v>
      </c>
      <c r="K164">
        <v>55800</v>
      </c>
      <c r="L164">
        <v>212516.00000000003</v>
      </c>
      <c r="M164">
        <v>5600</v>
      </c>
      <c r="N164">
        <v>877509.99999999988</v>
      </c>
      <c r="O164">
        <v>42242.000000000007</v>
      </c>
      <c r="P164">
        <v>323493</v>
      </c>
      <c r="Q164">
        <v>570182</v>
      </c>
      <c r="R164">
        <v>4474</v>
      </c>
      <c r="S164">
        <v>673823.99999999988</v>
      </c>
      <c r="T164">
        <v>1417993</v>
      </c>
      <c r="U164">
        <v>673823.99999999988</v>
      </c>
      <c r="V164">
        <v>141.57</v>
      </c>
      <c r="W164">
        <v>-2.15</v>
      </c>
      <c r="X164">
        <v>120.2</v>
      </c>
      <c r="Y164">
        <v>0</v>
      </c>
      <c r="Z164">
        <v>503298.24699999992</v>
      </c>
      <c r="AA164">
        <v>153305.01800000004</v>
      </c>
      <c r="AB164">
        <v>8055.8150000000005</v>
      </c>
      <c r="AC164">
        <v>85866.885999999999</v>
      </c>
      <c r="AD164">
        <v>52066.62999999999</v>
      </c>
      <c r="AE164">
        <v>11197.062</v>
      </c>
      <c r="AF164">
        <v>71923.954999999987</v>
      </c>
      <c r="AG164">
        <v>94018.381999999998</v>
      </c>
      <c r="AH164">
        <v>11401.660000000002</v>
      </c>
      <c r="AI164">
        <v>90857.236000000004</v>
      </c>
      <c r="AJ164">
        <v>318.61699999999996</v>
      </c>
      <c r="AK164">
        <v>15971.775</v>
      </c>
      <c r="AL164">
        <v>5814.8359999999993</v>
      </c>
      <c r="AM164">
        <v>38424.853999999992</v>
      </c>
      <c r="AN164">
        <v>7800.4283999999998</v>
      </c>
      <c r="AO164">
        <v>104483.65399999998</v>
      </c>
      <c r="AP164">
        <v>154534.81026071106</v>
      </c>
      <c r="AQ164">
        <v>90557.170999999988</v>
      </c>
      <c r="AR164">
        <v>3211.860999999999</v>
      </c>
      <c r="AS164">
        <v>53774.92000000002</v>
      </c>
      <c r="AT164">
        <v>206451.70900000009</v>
      </c>
      <c r="AU164">
        <v>126368.28700000005</v>
      </c>
      <c r="AV164">
        <v>468.20060000000001</v>
      </c>
      <c r="AW164">
        <v>16864.338000000003</v>
      </c>
      <c r="AX164">
        <v>15580.184999999999</v>
      </c>
      <c r="AY164">
        <v>102873.81400000001</v>
      </c>
      <c r="AZ164">
        <v>45842.311999999954</v>
      </c>
      <c r="BA164">
        <v>256036.73999999993</v>
      </c>
      <c r="BB164">
        <v>4432.920000000001</v>
      </c>
      <c r="BC164">
        <v>58302.209000000003</v>
      </c>
      <c r="BD164">
        <v>12577.679999999998</v>
      </c>
      <c r="BE164">
        <v>31103.678999999996</v>
      </c>
      <c r="BF164">
        <v>21814.294000000002</v>
      </c>
      <c r="BG164">
        <v>218899.46800000008</v>
      </c>
      <c r="BH164">
        <v>15548.574999999997</v>
      </c>
      <c r="BI164">
        <v>310549.70999999985</v>
      </c>
      <c r="BJ164">
        <v>65893.052000000011</v>
      </c>
      <c r="BK164">
        <v>79889.534309600043</v>
      </c>
      <c r="BL164">
        <v>6760.723</v>
      </c>
      <c r="BM164">
        <v>17337.523000000001</v>
      </c>
    </row>
    <row r="165" spans="1:65" x14ac:dyDescent="0.25">
      <c r="A165" t="s">
        <v>294</v>
      </c>
      <c r="B165">
        <v>1853334.3429589267</v>
      </c>
      <c r="C165">
        <v>1238448.6204555556</v>
      </c>
      <c r="D165">
        <v>1981886.4278970009</v>
      </c>
      <c r="E165">
        <v>711544.79010300001</v>
      </c>
      <c r="F165">
        <v>1584873.665</v>
      </c>
      <c r="G165">
        <v>642.03300000000002</v>
      </c>
      <c r="H165">
        <v>-957.18200000000002</v>
      </c>
      <c r="I165">
        <v>9750</v>
      </c>
      <c r="J165">
        <v>0</v>
      </c>
      <c r="K165">
        <v>53000</v>
      </c>
      <c r="L165">
        <v>207394.99999999997</v>
      </c>
      <c r="M165">
        <v>6000</v>
      </c>
      <c r="N165">
        <v>877214.00000000012</v>
      </c>
      <c r="O165">
        <v>48751.999999999993</v>
      </c>
      <c r="P165">
        <v>319560</v>
      </c>
      <c r="Q165">
        <v>568889.99999999988</v>
      </c>
      <c r="R165">
        <v>17162.999999999996</v>
      </c>
      <c r="S165">
        <v>676641.99999999988</v>
      </c>
      <c r="T165">
        <v>1421332.0000000002</v>
      </c>
      <c r="U165">
        <v>676641.99999999988</v>
      </c>
      <c r="V165">
        <v>139.82</v>
      </c>
      <c r="W165">
        <v>-26.35</v>
      </c>
      <c r="X165">
        <v>120.2</v>
      </c>
      <c r="Y165">
        <v>0</v>
      </c>
      <c r="Z165">
        <v>503323.8690000003</v>
      </c>
      <c r="AA165">
        <v>155554.80699999994</v>
      </c>
      <c r="AB165">
        <v>8007.7299999999987</v>
      </c>
      <c r="AC165">
        <v>87332.998999999982</v>
      </c>
      <c r="AD165">
        <v>58262.995999999999</v>
      </c>
      <c r="AE165">
        <v>11321.117999999997</v>
      </c>
      <c r="AF165">
        <v>76746.361999999965</v>
      </c>
      <c r="AG165">
        <v>94709.349000000017</v>
      </c>
      <c r="AH165">
        <v>10549.377</v>
      </c>
      <c r="AI165">
        <v>92573.733999999982</v>
      </c>
      <c r="AJ165">
        <v>321.33</v>
      </c>
      <c r="AK165">
        <v>16336.092999999999</v>
      </c>
      <c r="AL165">
        <v>5951.0430000000006</v>
      </c>
      <c r="AM165">
        <v>39152.502999999997</v>
      </c>
      <c r="AN165">
        <v>7700.0722000000005</v>
      </c>
      <c r="AO165">
        <v>106444.17519999994</v>
      </c>
      <c r="AP165">
        <v>160441.07245555546</v>
      </c>
      <c r="AQ165">
        <v>93054.715999999986</v>
      </c>
      <c r="AR165">
        <v>2985.4329999999995</v>
      </c>
      <c r="AS165">
        <v>55417.712999999982</v>
      </c>
      <c r="AT165">
        <v>207590.10100000008</v>
      </c>
      <c r="AU165">
        <v>126479.30399999996</v>
      </c>
      <c r="AV165">
        <v>442.50680000000006</v>
      </c>
      <c r="AW165">
        <v>17255.674800000001</v>
      </c>
      <c r="AX165">
        <v>15527.526</v>
      </c>
      <c r="AY165">
        <v>104375.52499999999</v>
      </c>
      <c r="AZ165">
        <v>53712.041000000005</v>
      </c>
      <c r="BA165">
        <v>259179.38900000005</v>
      </c>
      <c r="BB165">
        <v>4452.2370000000001</v>
      </c>
      <c r="BC165">
        <v>58872.238000000012</v>
      </c>
      <c r="BD165">
        <v>12473.609</v>
      </c>
      <c r="BE165">
        <v>31658.61</v>
      </c>
      <c r="BF165">
        <v>22224.800999999996</v>
      </c>
      <c r="BG165">
        <v>221607.84599999993</v>
      </c>
      <c r="BH165">
        <v>15273.964999999998</v>
      </c>
      <c r="BI165">
        <v>315259.51699999993</v>
      </c>
      <c r="BJ165">
        <v>65666.554000000004</v>
      </c>
      <c r="BK165">
        <v>77886.866897000233</v>
      </c>
      <c r="BL165">
        <v>6795.9950000000008</v>
      </c>
      <c r="BM165">
        <v>17414.25</v>
      </c>
    </row>
    <row r="166" spans="1:65" x14ac:dyDescent="0.25">
      <c r="A166" t="s">
        <v>295</v>
      </c>
      <c r="B166">
        <v>1882537.0199487302</v>
      </c>
      <c r="C166">
        <v>1273340.9034115556</v>
      </c>
      <c r="D166">
        <v>2013266.6493687998</v>
      </c>
      <c r="E166">
        <v>706876.36763120012</v>
      </c>
      <c r="F166">
        <v>1603465.9980000001</v>
      </c>
      <c r="G166">
        <v>842.98300000000006</v>
      </c>
      <c r="H166">
        <v>-1193.6879999999999</v>
      </c>
      <c r="I166">
        <v>11500</v>
      </c>
      <c r="J166">
        <v>0</v>
      </c>
      <c r="K166">
        <v>40099.999999999993</v>
      </c>
      <c r="L166">
        <v>206716</v>
      </c>
      <c r="M166">
        <v>6100</v>
      </c>
      <c r="N166">
        <v>841280.00000000012</v>
      </c>
      <c r="O166">
        <v>45307</v>
      </c>
      <c r="P166">
        <v>326357</v>
      </c>
      <c r="Q166">
        <v>561247.99999999988</v>
      </c>
      <c r="R166">
        <v>19543</v>
      </c>
      <c r="S166">
        <v>652755</v>
      </c>
      <c r="T166">
        <v>1393896.0000000005</v>
      </c>
      <c r="U166">
        <v>652755</v>
      </c>
      <c r="V166">
        <v>141.28</v>
      </c>
      <c r="W166">
        <v>-19.12</v>
      </c>
      <c r="X166">
        <v>120.2</v>
      </c>
      <c r="Y166">
        <v>0</v>
      </c>
      <c r="Z166">
        <v>503092.67199999985</v>
      </c>
      <c r="AA166">
        <v>158184.43299999984</v>
      </c>
      <c r="AB166">
        <v>8020.9160000000002</v>
      </c>
      <c r="AC166">
        <v>89033.72</v>
      </c>
      <c r="AD166">
        <v>55135.799999999996</v>
      </c>
      <c r="AE166">
        <v>11100.893000000002</v>
      </c>
      <c r="AF166">
        <v>99205.128000000026</v>
      </c>
      <c r="AG166">
        <v>96281.973000000013</v>
      </c>
      <c r="AH166">
        <v>10702.588999999998</v>
      </c>
      <c r="AI166">
        <v>94924.958000000013</v>
      </c>
      <c r="AJ166">
        <v>287.56400000000002</v>
      </c>
      <c r="AK166">
        <v>16649.625999999997</v>
      </c>
      <c r="AL166">
        <v>5959.1360000000013</v>
      </c>
      <c r="AM166">
        <v>39683.83400000001</v>
      </c>
      <c r="AN166">
        <v>13244.022399999998</v>
      </c>
      <c r="AO166">
        <v>108618.65359999996</v>
      </c>
      <c r="AP166">
        <v>163551.45841155556</v>
      </c>
      <c r="AQ166">
        <v>95413.452000000019</v>
      </c>
      <c r="AR166">
        <v>2974.6940000000018</v>
      </c>
      <c r="AS166">
        <v>57091.957999999984</v>
      </c>
      <c r="AT166">
        <v>209982.18999999994</v>
      </c>
      <c r="AU166">
        <v>126931.07500000003</v>
      </c>
      <c r="AV166">
        <v>446.81660000000005</v>
      </c>
      <c r="AW166">
        <v>17604.051400000004</v>
      </c>
      <c r="AX166">
        <v>15536.645999999999</v>
      </c>
      <c r="AY166">
        <v>105366.951</v>
      </c>
      <c r="AZ166">
        <v>56878.130999999994</v>
      </c>
      <c r="BA166">
        <v>263927.83800000005</v>
      </c>
      <c r="BB166">
        <v>4276.8440000000001</v>
      </c>
      <c r="BC166">
        <v>59739.268000000004</v>
      </c>
      <c r="BD166">
        <v>13044.764999999999</v>
      </c>
      <c r="BE166">
        <v>32341.764999999999</v>
      </c>
      <c r="BF166">
        <v>22815.899000000001</v>
      </c>
      <c r="BG166">
        <v>222466.04499999998</v>
      </c>
      <c r="BH166">
        <v>15471.954000000002</v>
      </c>
      <c r="BI166">
        <v>322027.41399999993</v>
      </c>
      <c r="BJ166">
        <v>65840.904999999999</v>
      </c>
      <c r="BK166">
        <v>78172.253368799997</v>
      </c>
      <c r="BL166">
        <v>6872.7730000000001</v>
      </c>
      <c r="BM166">
        <v>17706.487999999998</v>
      </c>
    </row>
    <row r="167" spans="1:65" x14ac:dyDescent="0.25">
      <c r="A167" t="s">
        <v>296</v>
      </c>
      <c r="B167">
        <v>1905699.7308412446</v>
      </c>
      <c r="C167">
        <v>1433331.674896711</v>
      </c>
      <c r="D167">
        <v>2037059.1947569998</v>
      </c>
      <c r="E167">
        <v>571878.80924300011</v>
      </c>
      <c r="F167">
        <v>1611372.9980000001</v>
      </c>
      <c r="G167">
        <v>610.45000000000005</v>
      </c>
      <c r="H167">
        <v>-1675.452</v>
      </c>
      <c r="I167">
        <v>0</v>
      </c>
      <c r="J167">
        <v>-8250</v>
      </c>
      <c r="K167">
        <v>46000</v>
      </c>
      <c r="L167">
        <v>175519</v>
      </c>
      <c r="M167">
        <v>6800</v>
      </c>
      <c r="N167">
        <v>766710</v>
      </c>
      <c r="O167">
        <v>44353</v>
      </c>
      <c r="P167">
        <v>322008.00000000006</v>
      </c>
      <c r="Q167">
        <v>574721.00000000012</v>
      </c>
      <c r="R167">
        <v>12571.000000000002</v>
      </c>
      <c r="S167">
        <v>671874.00000000012</v>
      </c>
      <c r="T167">
        <v>1276808.0000000002</v>
      </c>
      <c r="U167">
        <v>671874.00000000012</v>
      </c>
      <c r="V167">
        <v>139.91</v>
      </c>
      <c r="W167">
        <v>-55.79</v>
      </c>
      <c r="X167">
        <v>0</v>
      </c>
      <c r="Y167">
        <v>102.70848484848486</v>
      </c>
      <c r="Z167">
        <v>503095.60800000001</v>
      </c>
      <c r="AA167">
        <v>161290.87399999998</v>
      </c>
      <c r="AB167">
        <v>10430.506999999998</v>
      </c>
      <c r="AC167">
        <v>90988.595000000016</v>
      </c>
      <c r="AD167">
        <v>73175.73000000001</v>
      </c>
      <c r="AE167">
        <v>11037.466999999999</v>
      </c>
      <c r="AF167">
        <v>138612.88400000002</v>
      </c>
      <c r="AG167">
        <v>97452.499999999956</v>
      </c>
      <c r="AH167">
        <v>10667.316999999999</v>
      </c>
      <c r="AI167">
        <v>96963.439999999944</v>
      </c>
      <c r="AJ167">
        <v>321.25</v>
      </c>
      <c r="AK167">
        <v>16869.173999999999</v>
      </c>
      <c r="AL167">
        <v>5894.226999999999</v>
      </c>
      <c r="AM167">
        <v>40979.224999999984</v>
      </c>
      <c r="AN167">
        <v>24003.606600000014</v>
      </c>
      <c r="AO167">
        <v>110835.86819999997</v>
      </c>
      <c r="AP167">
        <v>174079.50089671111</v>
      </c>
      <c r="AQ167">
        <v>97165.910000000018</v>
      </c>
      <c r="AR167">
        <v>2976.8550000000023</v>
      </c>
      <c r="AS167">
        <v>58662.856000000022</v>
      </c>
      <c r="AT167">
        <v>299910.19599999988</v>
      </c>
      <c r="AU167">
        <v>127926.95400000006</v>
      </c>
      <c r="AV167">
        <v>570.67840000000001</v>
      </c>
      <c r="AW167">
        <v>18162.838800000001</v>
      </c>
      <c r="AX167">
        <v>15772.317999999999</v>
      </c>
      <c r="AY167">
        <v>107746.59000000001</v>
      </c>
      <c r="AZ167">
        <v>41146.400999999947</v>
      </c>
      <c r="BA167">
        <v>267717.85700000002</v>
      </c>
      <c r="BB167">
        <v>5580.2939999999999</v>
      </c>
      <c r="BC167">
        <v>61195.609999999986</v>
      </c>
      <c r="BD167">
        <v>12685.800999999999</v>
      </c>
      <c r="BE167">
        <v>32723.800999999999</v>
      </c>
      <c r="BF167">
        <v>22008.666000000005</v>
      </c>
      <c r="BG167">
        <v>226006.59999999986</v>
      </c>
      <c r="BH167">
        <v>15321.836000000001</v>
      </c>
      <c r="BI167">
        <v>325829.06099999975</v>
      </c>
      <c r="BJ167">
        <v>70127.350999999995</v>
      </c>
      <c r="BK167">
        <v>69402.095757000119</v>
      </c>
      <c r="BL167">
        <v>6950.6479999999992</v>
      </c>
      <c r="BM167">
        <v>18101.878000000001</v>
      </c>
    </row>
    <row r="168" spans="1:65" x14ac:dyDescent="0.25">
      <c r="A168" t="s">
        <v>297</v>
      </c>
      <c r="B168">
        <v>1930410.6958694998</v>
      </c>
      <c r="C168">
        <v>1469035.3174767112</v>
      </c>
      <c r="D168">
        <v>2062315.1745500001</v>
      </c>
      <c r="E168">
        <v>562428.55044999998</v>
      </c>
      <c r="F168">
        <v>1625752.665</v>
      </c>
      <c r="G168">
        <v>688.95300000000009</v>
      </c>
      <c r="H168">
        <v>-538.01800000000003</v>
      </c>
      <c r="I168">
        <v>0</v>
      </c>
      <c r="J168">
        <v>-4250</v>
      </c>
      <c r="K168">
        <v>64599.999999999993</v>
      </c>
      <c r="L168">
        <v>162872</v>
      </c>
      <c r="M168">
        <v>7400</v>
      </c>
      <c r="N168">
        <v>743006.00000000012</v>
      </c>
      <c r="O168">
        <v>39286</v>
      </c>
      <c r="P168">
        <v>325352.99999999994</v>
      </c>
      <c r="Q168">
        <v>540862.00000000012</v>
      </c>
      <c r="R168">
        <v>15101</v>
      </c>
      <c r="S168">
        <v>652148.00000000012</v>
      </c>
      <c r="T168">
        <v>1246332</v>
      </c>
      <c r="U168">
        <v>652148.00000000012</v>
      </c>
      <c r="V168">
        <v>140.38</v>
      </c>
      <c r="W168">
        <v>-1.37</v>
      </c>
      <c r="X168">
        <v>0</v>
      </c>
      <c r="Y168">
        <v>103.7</v>
      </c>
      <c r="Z168">
        <v>503446.70400000009</v>
      </c>
      <c r="AA168">
        <v>163572.26799999992</v>
      </c>
      <c r="AB168">
        <v>10605.121999999999</v>
      </c>
      <c r="AC168">
        <v>92687.963000000003</v>
      </c>
      <c r="AD168">
        <v>80617.313999999998</v>
      </c>
      <c r="AE168">
        <v>11061.288999999999</v>
      </c>
      <c r="AF168">
        <v>141891.84099999999</v>
      </c>
      <c r="AG168">
        <v>99200.041000000056</v>
      </c>
      <c r="AH168">
        <v>10740.044</v>
      </c>
      <c r="AI168">
        <v>97516.271999999968</v>
      </c>
      <c r="AJ168">
        <v>309.39100000000002</v>
      </c>
      <c r="AK168">
        <v>17131.893000000004</v>
      </c>
      <c r="AL168">
        <v>5846.9710000000005</v>
      </c>
      <c r="AM168">
        <v>41376.94</v>
      </c>
      <c r="AN168">
        <v>24061.353199999994</v>
      </c>
      <c r="AO168">
        <v>111585.86999999997</v>
      </c>
      <c r="AP168">
        <v>180570.7134767111</v>
      </c>
      <c r="AQ168">
        <v>99171.880999999965</v>
      </c>
      <c r="AR168">
        <v>3000.304000000001</v>
      </c>
      <c r="AS168">
        <v>59652.905999999988</v>
      </c>
      <c r="AT168">
        <v>307036.4389999999</v>
      </c>
      <c r="AU168">
        <v>128246.47500000001</v>
      </c>
      <c r="AV168">
        <v>617.19279999999992</v>
      </c>
      <c r="AW168">
        <v>18428.995999999999</v>
      </c>
      <c r="AX168">
        <v>16078.928</v>
      </c>
      <c r="AY168">
        <v>109412.03199999999</v>
      </c>
      <c r="AZ168">
        <v>49227.103000000003</v>
      </c>
      <c r="BA168">
        <v>272032.44</v>
      </c>
      <c r="BB168">
        <v>5610.8720000000003</v>
      </c>
      <c r="BC168">
        <v>61853.303000000014</v>
      </c>
      <c r="BD168">
        <v>12848.451999999997</v>
      </c>
      <c r="BE168">
        <v>33123.452999999994</v>
      </c>
      <c r="BF168">
        <v>24675.95</v>
      </c>
      <c r="BG168">
        <v>229384.745</v>
      </c>
      <c r="BH168">
        <v>15442.455000000004</v>
      </c>
      <c r="BI168">
        <v>329910.57000000012</v>
      </c>
      <c r="BJ168">
        <v>69826.77</v>
      </c>
      <c r="BK168">
        <v>68677.957549999672</v>
      </c>
      <c r="BL168">
        <v>6581.3980000000001</v>
      </c>
      <c r="BM168">
        <v>18287.88</v>
      </c>
    </row>
    <row r="169" spans="1:65" x14ac:dyDescent="0.25">
      <c r="A169" t="s">
        <v>298</v>
      </c>
      <c r="B169">
        <v>1949554.7594995634</v>
      </c>
      <c r="C169">
        <v>1516915.1124132446</v>
      </c>
      <c r="D169">
        <v>2081552.9224849995</v>
      </c>
      <c r="E169">
        <v>534527.5525150001</v>
      </c>
      <c r="F169">
        <v>1636832.665</v>
      </c>
      <c r="G169">
        <v>1469.8710000000001</v>
      </c>
      <c r="H169">
        <v>-279.67</v>
      </c>
      <c r="I169">
        <v>26500</v>
      </c>
      <c r="J169">
        <v>0</v>
      </c>
      <c r="K169">
        <v>62599.999999999993</v>
      </c>
      <c r="L169">
        <v>166540</v>
      </c>
      <c r="M169">
        <v>9100</v>
      </c>
      <c r="N169">
        <v>729774</v>
      </c>
      <c r="O169">
        <v>45629.999999999993</v>
      </c>
      <c r="P169">
        <v>311281</v>
      </c>
      <c r="Q169">
        <v>541806</v>
      </c>
      <c r="R169">
        <v>17288</v>
      </c>
      <c r="S169">
        <v>659136.00000000012</v>
      </c>
      <c r="T169">
        <v>1224883</v>
      </c>
      <c r="U169">
        <v>659136.00000000012</v>
      </c>
      <c r="V169">
        <v>141.31</v>
      </c>
      <c r="W169">
        <v>13.41</v>
      </c>
      <c r="X169">
        <v>121.19915094339623</v>
      </c>
      <c r="Y169">
        <v>0</v>
      </c>
      <c r="Z169">
        <v>503213.07000000012</v>
      </c>
      <c r="AA169">
        <v>165248.99099999998</v>
      </c>
      <c r="AB169">
        <v>10502.820000000002</v>
      </c>
      <c r="AC169">
        <v>93914.62000000001</v>
      </c>
      <c r="AD169">
        <v>86007.582999999999</v>
      </c>
      <c r="AE169">
        <v>11174.644</v>
      </c>
      <c r="AF169">
        <v>144093.02000000002</v>
      </c>
      <c r="AG169">
        <v>99612.137999999948</v>
      </c>
      <c r="AH169">
        <v>10830.575999999999</v>
      </c>
      <c r="AI169">
        <v>98841.55799999999</v>
      </c>
      <c r="AJ169">
        <v>305.964</v>
      </c>
      <c r="AK169">
        <v>17345.780000000002</v>
      </c>
      <c r="AL169">
        <v>5805.1639999999998</v>
      </c>
      <c r="AM169">
        <v>42061.332000000002</v>
      </c>
      <c r="AN169">
        <v>24185.344000000001</v>
      </c>
      <c r="AO169">
        <v>113382.86859999999</v>
      </c>
      <c r="AP169">
        <v>191506.51241324443</v>
      </c>
      <c r="AQ169">
        <v>99747.682000000015</v>
      </c>
      <c r="AR169">
        <v>2981.6600000000008</v>
      </c>
      <c r="AS169">
        <v>60157.017999999953</v>
      </c>
      <c r="AT169">
        <v>328229.21999999986</v>
      </c>
      <c r="AU169">
        <v>128944.39199999995</v>
      </c>
      <c r="AV169">
        <v>619.56999999999994</v>
      </c>
      <c r="AW169">
        <v>18717.888400000003</v>
      </c>
      <c r="AX169">
        <v>16252.202999999998</v>
      </c>
      <c r="AY169">
        <v>110080.67799999996</v>
      </c>
      <c r="AZ169">
        <v>54829.956999999995</v>
      </c>
      <c r="BA169">
        <v>276614.33199999994</v>
      </c>
      <c r="BB169">
        <v>5606.5610000000006</v>
      </c>
      <c r="BC169">
        <v>62637.034</v>
      </c>
      <c r="BD169">
        <v>13054.636</v>
      </c>
      <c r="BE169">
        <v>33637.638000000006</v>
      </c>
      <c r="BF169">
        <v>27409.597000000002</v>
      </c>
      <c r="BG169">
        <v>232504.19699999999</v>
      </c>
      <c r="BH169">
        <v>15588.549000000006</v>
      </c>
      <c r="BI169">
        <v>330582.65599999978</v>
      </c>
      <c r="BJ169">
        <v>69681.813999999998</v>
      </c>
      <c r="BK169">
        <v>67868.002484999539</v>
      </c>
      <c r="BL169">
        <v>6211.2920000000004</v>
      </c>
      <c r="BM169">
        <v>18479.473000000005</v>
      </c>
    </row>
    <row r="170" spans="1:65" x14ac:dyDescent="0.25">
      <c r="A170" t="s">
        <v>299</v>
      </c>
      <c r="B170">
        <v>1962673.5281974915</v>
      </c>
      <c r="C170">
        <v>1536872.9047102223</v>
      </c>
      <c r="D170">
        <v>2096953.2229234001</v>
      </c>
      <c r="E170">
        <v>529504.8820766001</v>
      </c>
      <c r="F170">
        <v>1648288.9980000001</v>
      </c>
      <c r="G170">
        <v>724.78600000000006</v>
      </c>
      <c r="H170">
        <v>-4251.1930000000002</v>
      </c>
      <c r="I170">
        <v>33500</v>
      </c>
      <c r="J170">
        <v>0</v>
      </c>
      <c r="K170">
        <v>59400</v>
      </c>
      <c r="L170">
        <v>176031</v>
      </c>
      <c r="M170">
        <v>12300</v>
      </c>
      <c r="N170">
        <v>741681.99999999988</v>
      </c>
      <c r="O170">
        <v>50958.999999999993</v>
      </c>
      <c r="P170">
        <v>308798</v>
      </c>
      <c r="Q170">
        <v>558974.99999999988</v>
      </c>
      <c r="R170">
        <v>16796</v>
      </c>
      <c r="S170">
        <v>681634</v>
      </c>
      <c r="T170">
        <v>1243307</v>
      </c>
      <c r="U170">
        <v>681634</v>
      </c>
      <c r="V170">
        <v>141.33000000000001</v>
      </c>
      <c r="W170">
        <v>-27.27</v>
      </c>
      <c r="X170">
        <v>121.76559701492538</v>
      </c>
      <c r="Y170">
        <v>0</v>
      </c>
      <c r="Z170">
        <v>503062.98299999995</v>
      </c>
      <c r="AA170">
        <v>166123.42899999997</v>
      </c>
      <c r="AB170">
        <v>10584.668000000001</v>
      </c>
      <c r="AC170">
        <v>94238.93200000003</v>
      </c>
      <c r="AD170">
        <v>92283.413000000015</v>
      </c>
      <c r="AE170">
        <v>11335.124999999998</v>
      </c>
      <c r="AF170">
        <v>143607.48099999988</v>
      </c>
      <c r="AG170">
        <v>100120.43199999991</v>
      </c>
      <c r="AH170">
        <v>10648.262000000002</v>
      </c>
      <c r="AI170">
        <v>99405.109000000011</v>
      </c>
      <c r="AJ170">
        <v>306.00399999999996</v>
      </c>
      <c r="AK170">
        <v>17600.307999999997</v>
      </c>
      <c r="AL170">
        <v>5774.2809999999999</v>
      </c>
      <c r="AM170">
        <v>42034.717000000011</v>
      </c>
      <c r="AN170">
        <v>24365.496600000013</v>
      </c>
      <c r="AO170">
        <v>114251.83739999996</v>
      </c>
      <c r="AP170">
        <v>191310.36871022228</v>
      </c>
      <c r="AQ170">
        <v>101211.89199999999</v>
      </c>
      <c r="AR170">
        <v>2987.0660000000012</v>
      </c>
      <c r="AS170">
        <v>60596.726000000017</v>
      </c>
      <c r="AT170">
        <v>339479.23299999983</v>
      </c>
      <c r="AU170">
        <v>130093.37300000007</v>
      </c>
      <c r="AV170">
        <v>699.09339999999997</v>
      </c>
      <c r="AW170">
        <v>18802.817599999998</v>
      </c>
      <c r="AX170">
        <v>16194.171999999999</v>
      </c>
      <c r="AY170">
        <v>111247.379</v>
      </c>
      <c r="AZ170">
        <v>54848.30399999996</v>
      </c>
      <c r="BA170">
        <v>277749.16800000012</v>
      </c>
      <c r="BB170">
        <v>6412.11</v>
      </c>
      <c r="BC170">
        <v>62889.520999999986</v>
      </c>
      <c r="BD170">
        <v>13222.422</v>
      </c>
      <c r="BE170">
        <v>33964.421999999999</v>
      </c>
      <c r="BF170">
        <v>30006.002</v>
      </c>
      <c r="BG170">
        <v>234904.80499999993</v>
      </c>
      <c r="BH170">
        <v>15637.149999999998</v>
      </c>
      <c r="BI170">
        <v>333035.06799999997</v>
      </c>
      <c r="BJ170">
        <v>69196.947</v>
      </c>
      <c r="BK170">
        <v>68769.040923400127</v>
      </c>
      <c r="BL170">
        <v>6247.4480000000003</v>
      </c>
      <c r="BM170">
        <v>18579.121000000003</v>
      </c>
    </row>
    <row r="171" spans="1:65" x14ac:dyDescent="0.25">
      <c r="A171" t="s">
        <v>300</v>
      </c>
      <c r="B171">
        <v>1957108.5904293603</v>
      </c>
      <c r="C171">
        <v>1577784.715476711</v>
      </c>
      <c r="D171">
        <v>2087822.3954849998</v>
      </c>
      <c r="E171">
        <v>480546.88551500021</v>
      </c>
      <c r="F171">
        <v>1634641.9980000001</v>
      </c>
      <c r="G171">
        <v>2785.473</v>
      </c>
      <c r="H171">
        <v>-1096.1610000000001</v>
      </c>
      <c r="I171">
        <v>85000</v>
      </c>
      <c r="J171">
        <v>0</v>
      </c>
      <c r="K171">
        <v>56300</v>
      </c>
      <c r="L171">
        <v>176558.00000000003</v>
      </c>
      <c r="M171">
        <v>10700</v>
      </c>
      <c r="N171">
        <v>746065.99999999988</v>
      </c>
      <c r="O171">
        <v>101320</v>
      </c>
      <c r="P171">
        <v>269091</v>
      </c>
      <c r="Q171">
        <v>533852.00000000012</v>
      </c>
      <c r="R171">
        <v>21519</v>
      </c>
      <c r="S171">
        <v>702172.00000000023</v>
      </c>
      <c r="T171">
        <v>1213234</v>
      </c>
      <c r="U171">
        <v>702172.00000000023</v>
      </c>
      <c r="V171">
        <v>152.91</v>
      </c>
      <c r="W171">
        <v>-0.9</v>
      </c>
      <c r="X171">
        <v>124.91382352941176</v>
      </c>
      <c r="Y171">
        <v>0</v>
      </c>
      <c r="Z171">
        <v>503005.01300000004</v>
      </c>
      <c r="AA171">
        <v>165281.902</v>
      </c>
      <c r="AB171">
        <v>10471.938999999998</v>
      </c>
      <c r="AC171">
        <v>92743.180000000008</v>
      </c>
      <c r="AD171">
        <v>83199.865999999995</v>
      </c>
      <c r="AE171">
        <v>11315.477999999999</v>
      </c>
      <c r="AF171">
        <v>171084.06600000005</v>
      </c>
      <c r="AG171">
        <v>99359.504999999888</v>
      </c>
      <c r="AH171">
        <v>11174.099999999999</v>
      </c>
      <c r="AI171">
        <v>99535.594000000012</v>
      </c>
      <c r="AJ171">
        <v>199.82300000000001</v>
      </c>
      <c r="AK171">
        <v>17656.463</v>
      </c>
      <c r="AL171">
        <v>5764.8810000000003</v>
      </c>
      <c r="AM171">
        <v>41860.308000000019</v>
      </c>
      <c r="AN171">
        <v>24307.783200000013</v>
      </c>
      <c r="AO171">
        <v>114070.06259999998</v>
      </c>
      <c r="AP171">
        <v>167665.14547671113</v>
      </c>
      <c r="AQ171">
        <v>101358.03200000002</v>
      </c>
      <c r="AR171">
        <v>3010.1460000000002</v>
      </c>
      <c r="AS171">
        <v>60628.444999999985</v>
      </c>
      <c r="AT171">
        <v>378482.48099999991</v>
      </c>
      <c r="AU171">
        <v>129962.31500000002</v>
      </c>
      <c r="AV171">
        <v>770.89479999999992</v>
      </c>
      <c r="AW171">
        <v>18956.4444</v>
      </c>
      <c r="AX171">
        <v>15949.7</v>
      </c>
      <c r="AY171">
        <v>110691.48000000001</v>
      </c>
      <c r="AZ171">
        <v>53144.36799999998</v>
      </c>
      <c r="BA171">
        <v>276256.7790000001</v>
      </c>
      <c r="BB171">
        <v>12200.453</v>
      </c>
      <c r="BC171">
        <v>62581.990000000005</v>
      </c>
      <c r="BD171">
        <v>13183.558000000001</v>
      </c>
      <c r="BE171">
        <v>33415.56</v>
      </c>
      <c r="BF171">
        <v>31996.945</v>
      </c>
      <c r="BG171">
        <v>236203.95500000002</v>
      </c>
      <c r="BH171">
        <v>15768.426000000001</v>
      </c>
      <c r="BI171">
        <v>330579.04700000008</v>
      </c>
      <c r="BJ171">
        <v>69743.138000000006</v>
      </c>
      <c r="BK171">
        <v>66814.679484999797</v>
      </c>
      <c r="BL171">
        <v>6661.9889999999996</v>
      </c>
      <c r="BM171">
        <v>18551.175999999999</v>
      </c>
    </row>
    <row r="172" spans="1:65" x14ac:dyDescent="0.25">
      <c r="A172" t="s">
        <v>301</v>
      </c>
      <c r="B172">
        <v>1950038.6590107761</v>
      </c>
      <c r="C172">
        <v>1575395.417218222</v>
      </c>
      <c r="D172">
        <v>2081229.0628583997</v>
      </c>
      <c r="E172">
        <v>475517.88414160023</v>
      </c>
      <c r="F172">
        <v>1626532.9980000001</v>
      </c>
      <c r="G172">
        <v>201.17399999999998</v>
      </c>
      <c r="H172">
        <v>-1058.6250000000002</v>
      </c>
      <c r="I172">
        <v>80250</v>
      </c>
      <c r="J172">
        <v>0</v>
      </c>
      <c r="K172">
        <v>54300</v>
      </c>
      <c r="L172">
        <v>180895</v>
      </c>
      <c r="M172">
        <v>12200</v>
      </c>
      <c r="N172">
        <v>762917.99999999988</v>
      </c>
      <c r="O172">
        <v>115678</v>
      </c>
      <c r="P172">
        <v>265492.00000000006</v>
      </c>
      <c r="Q172">
        <v>543743</v>
      </c>
      <c r="R172">
        <v>23496.000000000004</v>
      </c>
      <c r="S172">
        <v>725921.00000000012</v>
      </c>
      <c r="T172">
        <v>1232800.9999999998</v>
      </c>
      <c r="U172">
        <v>725921.00000000012</v>
      </c>
      <c r="V172">
        <v>139.72</v>
      </c>
      <c r="W172">
        <v>11.06</v>
      </c>
      <c r="X172">
        <v>124.67196261682243</v>
      </c>
      <c r="Y172">
        <v>0</v>
      </c>
      <c r="Z172">
        <v>503180.18600000022</v>
      </c>
      <c r="AA172">
        <v>164101.82099999982</v>
      </c>
      <c r="AB172">
        <v>10628.096000000001</v>
      </c>
      <c r="AC172">
        <v>89060.952000000019</v>
      </c>
      <c r="AD172">
        <v>79364.928999999989</v>
      </c>
      <c r="AE172">
        <v>11164.674000000001</v>
      </c>
      <c r="AF172">
        <v>172056.0900000002</v>
      </c>
      <c r="AG172">
        <v>99470.365999999995</v>
      </c>
      <c r="AH172">
        <v>10944.797999999999</v>
      </c>
      <c r="AI172">
        <v>98631.047999999995</v>
      </c>
      <c r="AJ172">
        <v>172.851</v>
      </c>
      <c r="AK172">
        <v>17856.364000000001</v>
      </c>
      <c r="AL172">
        <v>5750.4029999999993</v>
      </c>
      <c r="AM172">
        <v>41947.126999999993</v>
      </c>
      <c r="AN172">
        <v>23965.862600000015</v>
      </c>
      <c r="AO172">
        <v>112830.50779999996</v>
      </c>
      <c r="AP172">
        <v>166783.5522182222</v>
      </c>
      <c r="AQ172">
        <v>101702.337</v>
      </c>
      <c r="AR172">
        <v>2991.447000000001</v>
      </c>
      <c r="AS172">
        <v>60215.090000000011</v>
      </c>
      <c r="AT172">
        <v>379781.0459999998</v>
      </c>
      <c r="AU172">
        <v>129644.04999999999</v>
      </c>
      <c r="AV172">
        <v>720.30240000000003</v>
      </c>
      <c r="AW172">
        <v>18799.403200000001</v>
      </c>
      <c r="AX172">
        <v>15796.82</v>
      </c>
      <c r="AY172">
        <v>110533.53300000002</v>
      </c>
      <c r="AZ172">
        <v>52281.965999999964</v>
      </c>
      <c r="BA172">
        <v>274083.17099999986</v>
      </c>
      <c r="BB172">
        <v>12218.763000000001</v>
      </c>
      <c r="BC172">
        <v>62212.650000000009</v>
      </c>
      <c r="BD172">
        <v>13359.911</v>
      </c>
      <c r="BE172">
        <v>32927.911</v>
      </c>
      <c r="BF172">
        <v>32745.501000000004</v>
      </c>
      <c r="BG172">
        <v>238094.83499999999</v>
      </c>
      <c r="BH172">
        <v>15696.214000000007</v>
      </c>
      <c r="BI172">
        <v>331591.45200000016</v>
      </c>
      <c r="BJ172">
        <v>69860.633000000002</v>
      </c>
      <c r="BK172">
        <v>67751.981858400133</v>
      </c>
      <c r="BL172">
        <v>7096.0460000000003</v>
      </c>
      <c r="BM172">
        <v>18609.789000000001</v>
      </c>
    </row>
    <row r="173" spans="1:65" x14ac:dyDescent="0.25">
      <c r="A173" t="s">
        <v>302</v>
      </c>
      <c r="B173">
        <v>1937280.1645243205</v>
      </c>
      <c r="C173">
        <v>1573951.5509368889</v>
      </c>
      <c r="D173">
        <v>2069493.4645500004</v>
      </c>
      <c r="E173">
        <v>463917.88345000008</v>
      </c>
      <c r="F173">
        <v>1614361.9980000001</v>
      </c>
      <c r="G173">
        <v>941.62599999999998</v>
      </c>
      <c r="H173">
        <v>-641.84500000000003</v>
      </c>
      <c r="I173">
        <v>85000</v>
      </c>
      <c r="J173">
        <v>0</v>
      </c>
      <c r="K173">
        <v>41200</v>
      </c>
      <c r="L173">
        <v>210444.00000000003</v>
      </c>
      <c r="M173">
        <v>12600</v>
      </c>
      <c r="N173">
        <v>794486.00000000012</v>
      </c>
      <c r="O173">
        <v>116604.99999999999</v>
      </c>
      <c r="P173">
        <v>271661</v>
      </c>
      <c r="Q173">
        <v>624983.00000000012</v>
      </c>
      <c r="R173">
        <v>15495.000000000002</v>
      </c>
      <c r="S173">
        <v>795388.00000000035</v>
      </c>
      <c r="T173">
        <v>1292086</v>
      </c>
      <c r="U173">
        <v>795388.00000000035</v>
      </c>
      <c r="V173">
        <v>143.24</v>
      </c>
      <c r="W173">
        <v>11.57</v>
      </c>
      <c r="X173">
        <v>124.91382352941176</v>
      </c>
      <c r="Y173">
        <v>0</v>
      </c>
      <c r="Z173">
        <v>502971.26399999997</v>
      </c>
      <c r="AA173">
        <v>162376.29800000004</v>
      </c>
      <c r="AB173">
        <v>10657.021000000001</v>
      </c>
      <c r="AC173">
        <v>87266.581999999995</v>
      </c>
      <c r="AD173">
        <v>74673.053999999989</v>
      </c>
      <c r="AE173">
        <v>11009.173999999999</v>
      </c>
      <c r="AF173">
        <v>173650.24999999997</v>
      </c>
      <c r="AG173">
        <v>98140.904999999926</v>
      </c>
      <c r="AH173">
        <v>11005.981000000003</v>
      </c>
      <c r="AI173">
        <v>97277.909000000014</v>
      </c>
      <c r="AJ173">
        <v>199.339</v>
      </c>
      <c r="AK173">
        <v>17927.841</v>
      </c>
      <c r="AL173">
        <v>5750.3110000000006</v>
      </c>
      <c r="AM173">
        <v>41713.561999999998</v>
      </c>
      <c r="AN173">
        <v>24154.504000000008</v>
      </c>
      <c r="AO173">
        <v>111085.40139999999</v>
      </c>
      <c r="AP173">
        <v>166710.6489368889</v>
      </c>
      <c r="AQ173">
        <v>102061.81700000008</v>
      </c>
      <c r="AR173">
        <v>2948.6570000000011</v>
      </c>
      <c r="AS173">
        <v>59661.459999999977</v>
      </c>
      <c r="AT173">
        <v>382632.58400000003</v>
      </c>
      <c r="AU173">
        <v>130816.84599999996</v>
      </c>
      <c r="AV173">
        <v>744.45900000000006</v>
      </c>
      <c r="AW173">
        <v>18754.376600000003</v>
      </c>
      <c r="AX173">
        <v>15566.187</v>
      </c>
      <c r="AY173">
        <v>109564.36700000003</v>
      </c>
      <c r="AZ173">
        <v>50976.908000000025</v>
      </c>
      <c r="BA173">
        <v>271799.68000000023</v>
      </c>
      <c r="BB173">
        <v>12230.253999999999</v>
      </c>
      <c r="BC173">
        <v>61336.95199999999</v>
      </c>
      <c r="BD173">
        <v>13451.715999999999</v>
      </c>
      <c r="BE173">
        <v>32695.716</v>
      </c>
      <c r="BF173">
        <v>32784.456000000006</v>
      </c>
      <c r="BG173">
        <v>239651.77699999986</v>
      </c>
      <c r="BH173">
        <v>15679.700999999999</v>
      </c>
      <c r="BI173">
        <v>329175.10900000011</v>
      </c>
      <c r="BJ173">
        <v>70096.740000000005</v>
      </c>
      <c r="BK173">
        <v>68716.107549999695</v>
      </c>
      <c r="BL173">
        <v>7067.5159999999996</v>
      </c>
      <c r="BM173">
        <v>18461.583999999999</v>
      </c>
    </row>
    <row r="174" spans="1:65" x14ac:dyDescent="0.25">
      <c r="A174" t="s">
        <v>303</v>
      </c>
      <c r="B174">
        <v>1924349.765552575</v>
      </c>
      <c r="C174">
        <v>1573761.6946927111</v>
      </c>
      <c r="D174">
        <v>2057120.2541968003</v>
      </c>
      <c r="E174">
        <v>450315.59880320006</v>
      </c>
      <c r="F174">
        <v>1599224.665</v>
      </c>
      <c r="G174">
        <v>4955.5619999999999</v>
      </c>
      <c r="H174">
        <v>-249.416</v>
      </c>
      <c r="I174">
        <v>80250</v>
      </c>
      <c r="J174">
        <v>0</v>
      </c>
      <c r="K174">
        <v>38500</v>
      </c>
      <c r="L174">
        <v>229272</v>
      </c>
      <c r="M174">
        <v>12500</v>
      </c>
      <c r="N174">
        <v>817570</v>
      </c>
      <c r="O174">
        <v>129002.99999999999</v>
      </c>
      <c r="P174">
        <v>264269</v>
      </c>
      <c r="Q174">
        <v>660039.00000000012</v>
      </c>
      <c r="R174">
        <v>13582.999999999998</v>
      </c>
      <c r="S174">
        <v>840042</v>
      </c>
      <c r="T174">
        <v>1324694</v>
      </c>
      <c r="U174">
        <v>840042</v>
      </c>
      <c r="V174">
        <v>168.37</v>
      </c>
      <c r="W174">
        <v>10.81</v>
      </c>
      <c r="X174">
        <v>124.67196261682243</v>
      </c>
      <c r="Y174">
        <v>0</v>
      </c>
      <c r="Z174">
        <v>502812.766</v>
      </c>
      <c r="AA174">
        <v>161454.20800000001</v>
      </c>
      <c r="AB174">
        <v>10470.026</v>
      </c>
      <c r="AC174">
        <v>86110.07699999999</v>
      </c>
      <c r="AD174">
        <v>72833.074999999997</v>
      </c>
      <c r="AE174">
        <v>11009.351000000001</v>
      </c>
      <c r="AF174">
        <v>175424.65600000002</v>
      </c>
      <c r="AG174">
        <v>97977.342000000048</v>
      </c>
      <c r="AH174">
        <v>11406.289999999999</v>
      </c>
      <c r="AI174">
        <v>95637.12000000001</v>
      </c>
      <c r="AJ174">
        <v>178.61200000000002</v>
      </c>
      <c r="AK174">
        <v>17874.356</v>
      </c>
      <c r="AL174">
        <v>5758.0259999999998</v>
      </c>
      <c r="AM174">
        <v>40796.276000000005</v>
      </c>
      <c r="AN174">
        <v>23944.389599999999</v>
      </c>
      <c r="AO174">
        <v>109696.31639999992</v>
      </c>
      <c r="AP174">
        <v>165699.40269271113</v>
      </c>
      <c r="AQ174">
        <v>101945.44</v>
      </c>
      <c r="AR174">
        <v>2987.6300000000024</v>
      </c>
      <c r="AS174">
        <v>58702.077999999958</v>
      </c>
      <c r="AT174">
        <v>383142.57399999996</v>
      </c>
      <c r="AU174">
        <v>129049.67599999988</v>
      </c>
      <c r="AV174">
        <v>701.35640000000001</v>
      </c>
      <c r="AW174">
        <v>18577.7356</v>
      </c>
      <c r="AX174">
        <v>15606.655999999999</v>
      </c>
      <c r="AY174">
        <v>108584.03699999998</v>
      </c>
      <c r="AZ174">
        <v>49947.957999999999</v>
      </c>
      <c r="BA174">
        <v>268504.13400000008</v>
      </c>
      <c r="BB174">
        <v>12248.334000000001</v>
      </c>
      <c r="BC174">
        <v>60326.857000000018</v>
      </c>
      <c r="BD174">
        <v>14325.498</v>
      </c>
      <c r="BE174">
        <v>32131.500999999993</v>
      </c>
      <c r="BF174">
        <v>33242.718000000001</v>
      </c>
      <c r="BG174">
        <v>241048.53000000003</v>
      </c>
      <c r="BH174">
        <v>15887.934999999994</v>
      </c>
      <c r="BI174">
        <v>328762.7269999999</v>
      </c>
      <c r="BJ174">
        <v>70155.929999999993</v>
      </c>
      <c r="BK174">
        <v>70468.101196800169</v>
      </c>
      <c r="BL174">
        <v>6987.8620000000001</v>
      </c>
      <c r="BM174">
        <v>18464.391000000003</v>
      </c>
    </row>
    <row r="175" spans="1:65" x14ac:dyDescent="0.25">
      <c r="A175" t="s">
        <v>304</v>
      </c>
      <c r="B175">
        <v>1912092.4807946379</v>
      </c>
      <c r="C175">
        <v>1606059.1474767111</v>
      </c>
      <c r="D175">
        <v>2035713.9125409997</v>
      </c>
      <c r="E175">
        <v>396794.74345900002</v>
      </c>
      <c r="F175">
        <v>1567747.331</v>
      </c>
      <c r="G175">
        <v>270.98200000000003</v>
      </c>
      <c r="H175">
        <v>-3372.739</v>
      </c>
      <c r="I175">
        <v>96250</v>
      </c>
      <c r="J175">
        <v>0</v>
      </c>
      <c r="K175">
        <v>15799.999999999998</v>
      </c>
      <c r="L175">
        <v>226699</v>
      </c>
      <c r="M175">
        <v>14800</v>
      </c>
      <c r="N175">
        <v>785844.99999999988</v>
      </c>
      <c r="O175">
        <v>176305.99999999997</v>
      </c>
      <c r="P175">
        <v>225732</v>
      </c>
      <c r="Q175">
        <v>625272.99999999988</v>
      </c>
      <c r="R175">
        <v>24471</v>
      </c>
      <c r="S175">
        <v>832179</v>
      </c>
      <c r="T175">
        <v>1262746.9999999995</v>
      </c>
      <c r="U175">
        <v>832179</v>
      </c>
      <c r="V175">
        <v>150.76</v>
      </c>
      <c r="W175">
        <v>-9.2200000000000006</v>
      </c>
      <c r="X175">
        <v>125.90103896103896</v>
      </c>
      <c r="Y175">
        <v>0</v>
      </c>
      <c r="Z175">
        <v>503031.02299999981</v>
      </c>
      <c r="AA175">
        <v>159954.93700000001</v>
      </c>
      <c r="AB175">
        <v>10623.682000000001</v>
      </c>
      <c r="AC175">
        <v>86576.970999999976</v>
      </c>
      <c r="AD175">
        <v>93529.069000000003</v>
      </c>
      <c r="AE175">
        <v>10968.582000000002</v>
      </c>
      <c r="AF175">
        <v>172571.399</v>
      </c>
      <c r="AG175">
        <v>97757.869999999952</v>
      </c>
      <c r="AH175">
        <v>10934.531000000001</v>
      </c>
      <c r="AI175">
        <v>94101.112999999998</v>
      </c>
      <c r="AJ175">
        <v>195.65199999999999</v>
      </c>
      <c r="AK175">
        <v>17605.240000000002</v>
      </c>
      <c r="AL175">
        <v>5742.0730000000003</v>
      </c>
      <c r="AM175">
        <v>40690.546999999977</v>
      </c>
      <c r="AN175">
        <v>23791.596400000013</v>
      </c>
      <c r="AO175">
        <v>109858.4086</v>
      </c>
      <c r="AP175">
        <v>157991.20947671117</v>
      </c>
      <c r="AQ175">
        <v>101925.55799999996</v>
      </c>
      <c r="AR175">
        <v>2943.5590000000002</v>
      </c>
      <c r="AS175">
        <v>58114.466000000015</v>
      </c>
      <c r="AT175">
        <v>402231.74800000002</v>
      </c>
      <c r="AU175">
        <v>129010.66799999998</v>
      </c>
      <c r="AV175">
        <v>633.45360000000005</v>
      </c>
      <c r="AW175">
        <v>18794.165400000002</v>
      </c>
      <c r="AX175">
        <v>15617.444</v>
      </c>
      <c r="AY175">
        <v>107435.996</v>
      </c>
      <c r="AZ175">
        <v>57678.006999999983</v>
      </c>
      <c r="BA175">
        <v>259529.17400000003</v>
      </c>
      <c r="BB175">
        <v>6743.3690000000006</v>
      </c>
      <c r="BC175">
        <v>59403.536999999997</v>
      </c>
      <c r="BD175">
        <v>14630.474999999999</v>
      </c>
      <c r="BE175">
        <v>31596.474999999999</v>
      </c>
      <c r="BF175">
        <v>33977.042999999998</v>
      </c>
      <c r="BG175">
        <v>240657.94099999996</v>
      </c>
      <c r="BH175">
        <v>15831.766000000003</v>
      </c>
      <c r="BI175">
        <v>324609.93099999969</v>
      </c>
      <c r="BJ175">
        <v>70363.066999999995</v>
      </c>
      <c r="BK175">
        <v>68789.139540999866</v>
      </c>
      <c r="BL175">
        <v>6998.9809999999998</v>
      </c>
      <c r="BM175">
        <v>18333.192999999996</v>
      </c>
    </row>
    <row r="176" spans="1:65" x14ac:dyDescent="0.25">
      <c r="A176" t="s">
        <v>305</v>
      </c>
      <c r="B176">
        <v>1891647.8427165728</v>
      </c>
      <c r="C176">
        <v>1576797.1667665779</v>
      </c>
      <c r="D176">
        <v>2009240.1142192008</v>
      </c>
      <c r="E176">
        <v>401368.46378080011</v>
      </c>
      <c r="F176">
        <v>1554170.9980000001</v>
      </c>
      <c r="G176">
        <v>2323.3049999999998</v>
      </c>
      <c r="H176">
        <v>-1804.1399999999999</v>
      </c>
      <c r="I176">
        <v>87500</v>
      </c>
      <c r="J176">
        <v>0</v>
      </c>
      <c r="K176">
        <v>31100</v>
      </c>
      <c r="L176">
        <v>239271</v>
      </c>
      <c r="M176">
        <v>16399.999999999996</v>
      </c>
      <c r="N176">
        <v>840482</v>
      </c>
      <c r="O176">
        <v>190541.99999999997</v>
      </c>
      <c r="P176">
        <v>222694</v>
      </c>
      <c r="Q176">
        <v>653339</v>
      </c>
      <c r="R176">
        <v>22866</v>
      </c>
      <c r="S176">
        <v>891380.99999999988</v>
      </c>
      <c r="T176">
        <v>1325312.9999999998</v>
      </c>
      <c r="U176">
        <v>891380.99999999988</v>
      </c>
      <c r="V176">
        <v>161.4</v>
      </c>
      <c r="W176">
        <v>4.97</v>
      </c>
      <c r="X176">
        <v>125.51259999999999</v>
      </c>
      <c r="Y176">
        <v>0</v>
      </c>
      <c r="Z176">
        <v>502845.02899999998</v>
      </c>
      <c r="AA176">
        <v>158591.62999999986</v>
      </c>
      <c r="AB176">
        <v>10729.067999999999</v>
      </c>
      <c r="AC176">
        <v>87922.240000000005</v>
      </c>
      <c r="AD176">
        <v>84624.347000000009</v>
      </c>
      <c r="AE176">
        <v>10920.083999999999</v>
      </c>
      <c r="AF176">
        <v>178187.255</v>
      </c>
      <c r="AG176">
        <v>95989.116000000038</v>
      </c>
      <c r="AH176">
        <v>11216.516</v>
      </c>
      <c r="AI176">
        <v>92593.84199999999</v>
      </c>
      <c r="AJ176">
        <v>199.435</v>
      </c>
      <c r="AK176">
        <v>17125.316999999995</v>
      </c>
      <c r="AL176">
        <v>5745.5409999999993</v>
      </c>
      <c r="AM176">
        <v>40097.783999999985</v>
      </c>
      <c r="AN176">
        <v>24196.679000000011</v>
      </c>
      <c r="AO176">
        <v>108112.06320000002</v>
      </c>
      <c r="AP176">
        <v>155027.83976657779</v>
      </c>
      <c r="AQ176">
        <v>99860.466000000059</v>
      </c>
      <c r="AR176">
        <v>3004.6949999999997</v>
      </c>
      <c r="AS176">
        <v>57312.049000000014</v>
      </c>
      <c r="AT176">
        <v>391032.17300000001</v>
      </c>
      <c r="AU176">
        <v>128112.79600000003</v>
      </c>
      <c r="AV176">
        <v>691.18399999999997</v>
      </c>
      <c r="AW176">
        <v>18445.8858</v>
      </c>
      <c r="AX176">
        <v>15605.124999999998</v>
      </c>
      <c r="AY176">
        <v>105952.02800000001</v>
      </c>
      <c r="AZ176">
        <v>50292.288999999961</v>
      </c>
      <c r="BA176">
        <v>251698.2589999999</v>
      </c>
      <c r="BB176">
        <v>5638.0640000000003</v>
      </c>
      <c r="BC176">
        <v>58676.153999999988</v>
      </c>
      <c r="BD176">
        <v>14500.5</v>
      </c>
      <c r="BE176">
        <v>31011.501000000004</v>
      </c>
      <c r="BF176">
        <v>34086.813000000002</v>
      </c>
      <c r="BG176">
        <v>237809.758</v>
      </c>
      <c r="BH176">
        <v>15669.859999999999</v>
      </c>
      <c r="BI176">
        <v>322387.37399999984</v>
      </c>
      <c r="BJ176">
        <v>66525.91</v>
      </c>
      <c r="BK176">
        <v>68573.584219200115</v>
      </c>
      <c r="BL176">
        <v>6978.8440000000001</v>
      </c>
      <c r="BM176">
        <v>18048.183000000001</v>
      </c>
    </row>
    <row r="177" spans="1:65" x14ac:dyDescent="0.25">
      <c r="A177" t="s">
        <v>306</v>
      </c>
      <c r="B177">
        <v>1870866.0039009596</v>
      </c>
      <c r="C177">
        <v>1550974.5156318222</v>
      </c>
      <c r="D177">
        <v>2003296.0908849998</v>
      </c>
      <c r="E177">
        <v>417036.7981149999</v>
      </c>
      <c r="F177">
        <v>1548839.331</v>
      </c>
      <c r="G177">
        <v>2560.6990000000001</v>
      </c>
      <c r="H177">
        <v>-431.06299999999999</v>
      </c>
      <c r="I177">
        <v>61000</v>
      </c>
      <c r="J177">
        <v>0</v>
      </c>
      <c r="K177">
        <v>27700</v>
      </c>
      <c r="L177">
        <v>259829</v>
      </c>
      <c r="M177">
        <v>18000</v>
      </c>
      <c r="N177">
        <v>909261</v>
      </c>
      <c r="O177">
        <v>186886.00000000003</v>
      </c>
      <c r="P177">
        <v>234486</v>
      </c>
      <c r="Q177">
        <v>721604</v>
      </c>
      <c r="R177">
        <v>4115.9999999999991</v>
      </c>
      <c r="S177">
        <v>954190</v>
      </c>
      <c r="T177">
        <v>1407691.9999999998</v>
      </c>
      <c r="U177">
        <v>954190</v>
      </c>
      <c r="V177">
        <v>159.94</v>
      </c>
      <c r="W177">
        <v>0.47</v>
      </c>
      <c r="X177">
        <v>123.97786885245901</v>
      </c>
      <c r="Y177">
        <v>0</v>
      </c>
      <c r="Z177">
        <v>502727.54900000017</v>
      </c>
      <c r="AA177">
        <v>156626.20700000002</v>
      </c>
      <c r="AB177">
        <v>10510.166000000001</v>
      </c>
      <c r="AC177">
        <v>92036.63</v>
      </c>
      <c r="AD177">
        <v>80715.58600000001</v>
      </c>
      <c r="AE177">
        <v>10648.025000000001</v>
      </c>
      <c r="AF177">
        <v>176191.80499999996</v>
      </c>
      <c r="AG177">
        <v>93934.825999999957</v>
      </c>
      <c r="AH177">
        <v>11096.694</v>
      </c>
      <c r="AI177">
        <v>91251.092000000019</v>
      </c>
      <c r="AJ177">
        <v>181.791</v>
      </c>
      <c r="AK177">
        <v>16770.803</v>
      </c>
      <c r="AL177">
        <v>5748.6140000000005</v>
      </c>
      <c r="AM177">
        <v>39674.431000000004</v>
      </c>
      <c r="AN177">
        <v>24242.232400000012</v>
      </c>
      <c r="AO177">
        <v>106358.55099999995</v>
      </c>
      <c r="AP177">
        <v>152838.73963182227</v>
      </c>
      <c r="AQ177">
        <v>98604.628000000012</v>
      </c>
      <c r="AR177">
        <v>3028.4990000000012</v>
      </c>
      <c r="AS177">
        <v>56697.53300000001</v>
      </c>
      <c r="AT177">
        <v>376172.44999999966</v>
      </c>
      <c r="AU177">
        <v>125886.9199999999</v>
      </c>
      <c r="AV177">
        <v>652.46659999999997</v>
      </c>
      <c r="AW177">
        <v>18114.839</v>
      </c>
      <c r="AX177">
        <v>15805.812999999998</v>
      </c>
      <c r="AY177">
        <v>104444.15900000001</v>
      </c>
      <c r="AZ177">
        <v>47496.088999999971</v>
      </c>
      <c r="BA177">
        <v>260989.83700000009</v>
      </c>
      <c r="BB177">
        <v>5597.639000000001</v>
      </c>
      <c r="BC177">
        <v>57508.148000000008</v>
      </c>
      <c r="BD177">
        <v>15239.122000000001</v>
      </c>
      <c r="BE177">
        <v>30341.120999999996</v>
      </c>
      <c r="BF177">
        <v>34013.468000000001</v>
      </c>
      <c r="BG177">
        <v>234392.087</v>
      </c>
      <c r="BH177">
        <v>15882.036</v>
      </c>
      <c r="BI177">
        <v>318170.76300000015</v>
      </c>
      <c r="BJ177">
        <v>65880.7</v>
      </c>
      <c r="BK177">
        <v>73038.523884999871</v>
      </c>
      <c r="BL177">
        <v>6953.0560000000005</v>
      </c>
      <c r="BM177">
        <v>17806.966999999997</v>
      </c>
    </row>
    <row r="178" spans="1:65" x14ac:dyDescent="0.25">
      <c r="A178" t="s">
        <v>307</v>
      </c>
      <c r="B178">
        <v>1848795.8928138618</v>
      </c>
      <c r="C178">
        <v>1523806.9116318221</v>
      </c>
      <c r="D178">
        <v>1979919.034982</v>
      </c>
      <c r="E178">
        <v>419867.09101800015</v>
      </c>
      <c r="F178">
        <v>1528404.665</v>
      </c>
      <c r="G178">
        <v>8976.9070000000011</v>
      </c>
      <c r="H178">
        <v>-2213.5839999999998</v>
      </c>
      <c r="I178">
        <v>50750</v>
      </c>
      <c r="J178">
        <v>0</v>
      </c>
      <c r="K178">
        <v>31300</v>
      </c>
      <c r="L178">
        <v>261337</v>
      </c>
      <c r="M178">
        <v>12600</v>
      </c>
      <c r="N178">
        <v>900481.00000000012</v>
      </c>
      <c r="O178">
        <v>170513.99999999997</v>
      </c>
      <c r="P178">
        <v>242217.99999999997</v>
      </c>
      <c r="Q178">
        <v>741966</v>
      </c>
      <c r="R178">
        <v>9574</v>
      </c>
      <c r="S178">
        <v>956379.99999999988</v>
      </c>
      <c r="T178">
        <v>1413610.0000000002</v>
      </c>
      <c r="U178">
        <v>956379.99999999988</v>
      </c>
      <c r="V178">
        <v>183.56</v>
      </c>
      <c r="W178">
        <v>-17.48</v>
      </c>
      <c r="X178">
        <v>123.34137931034482</v>
      </c>
      <c r="Y178">
        <v>0</v>
      </c>
      <c r="Z178">
        <v>503041.38099999994</v>
      </c>
      <c r="AA178">
        <v>155254.81100000005</v>
      </c>
      <c r="AB178">
        <v>10371.154999999999</v>
      </c>
      <c r="AC178">
        <v>92713.453999999998</v>
      </c>
      <c r="AD178">
        <v>89954.762999999992</v>
      </c>
      <c r="AE178">
        <v>10495.741999999998</v>
      </c>
      <c r="AF178">
        <v>153466.42000000004</v>
      </c>
      <c r="AG178">
        <v>92778.923000000053</v>
      </c>
      <c r="AH178">
        <v>11316.684000000001</v>
      </c>
      <c r="AI178">
        <v>90013.535999999978</v>
      </c>
      <c r="AJ178">
        <v>202.72200000000001</v>
      </c>
      <c r="AK178">
        <v>16448.291999999998</v>
      </c>
      <c r="AL178">
        <v>5754.2369999999992</v>
      </c>
      <c r="AM178">
        <v>38922.592999999993</v>
      </c>
      <c r="AN178">
        <v>25031.666200000007</v>
      </c>
      <c r="AO178">
        <v>105144.69380000001</v>
      </c>
      <c r="AP178">
        <v>150849.37763182231</v>
      </c>
      <c r="AQ178">
        <v>97808.074000000008</v>
      </c>
      <c r="AR178">
        <v>3048.2600000000011</v>
      </c>
      <c r="AS178">
        <v>56116.724000000002</v>
      </c>
      <c r="AT178">
        <v>368317.53799999994</v>
      </c>
      <c r="AU178">
        <v>124026.19399999996</v>
      </c>
      <c r="AV178">
        <v>898.42780000000005</v>
      </c>
      <c r="AW178">
        <v>17864.229200000002</v>
      </c>
      <c r="AX178">
        <v>15896.817000000001</v>
      </c>
      <c r="AY178">
        <v>103219.84900000002</v>
      </c>
      <c r="AZ178">
        <v>43064.819999999985</v>
      </c>
      <c r="BA178">
        <v>256931.45100000015</v>
      </c>
      <c r="BB178">
        <v>5615.5639999999994</v>
      </c>
      <c r="BC178">
        <v>56480.407999999996</v>
      </c>
      <c r="BD178">
        <v>15157.341999999999</v>
      </c>
      <c r="BE178">
        <v>30111.340000000004</v>
      </c>
      <c r="BF178">
        <v>33153.652000000002</v>
      </c>
      <c r="BG178">
        <v>230176.35500000004</v>
      </c>
      <c r="BH178">
        <v>16140.758000000003</v>
      </c>
      <c r="BI178">
        <v>314625.26399999991</v>
      </c>
      <c r="BJ178">
        <v>65672.256999999998</v>
      </c>
      <c r="BK178">
        <v>73053.516981999972</v>
      </c>
      <c r="BL178">
        <v>6853.07</v>
      </c>
      <c r="BM178">
        <v>17733.585000000003</v>
      </c>
    </row>
    <row r="179" spans="1:65" x14ac:dyDescent="0.25">
      <c r="A179" t="s">
        <v>308</v>
      </c>
      <c r="B179">
        <v>1835332.3514552843</v>
      </c>
      <c r="C179">
        <v>1419843.7338198223</v>
      </c>
      <c r="D179">
        <v>1965627.1993290002</v>
      </c>
      <c r="E179">
        <v>509872.92967100011</v>
      </c>
      <c r="F179">
        <v>1524460.9980000001</v>
      </c>
      <c r="G179">
        <v>1316.2619999999999</v>
      </c>
      <c r="H179">
        <v>-3734.8360000000007</v>
      </c>
      <c r="I179">
        <v>50250</v>
      </c>
      <c r="J179">
        <v>0</v>
      </c>
      <c r="K179">
        <v>600</v>
      </c>
      <c r="L179">
        <v>294170</v>
      </c>
      <c r="M179">
        <v>16000</v>
      </c>
      <c r="N179">
        <v>937212</v>
      </c>
      <c r="O179">
        <v>177379</v>
      </c>
      <c r="P179">
        <v>234566</v>
      </c>
      <c r="Q179">
        <v>736038.99999999988</v>
      </c>
      <c r="R179">
        <v>11654</v>
      </c>
      <c r="S179">
        <v>930017.99999999965</v>
      </c>
      <c r="T179">
        <v>1477602</v>
      </c>
      <c r="U179">
        <v>930017.99999999965</v>
      </c>
      <c r="V179">
        <v>160.59</v>
      </c>
      <c r="W179">
        <v>-10.14</v>
      </c>
      <c r="X179">
        <v>122.44328358208955</v>
      </c>
      <c r="Y179">
        <v>0</v>
      </c>
      <c r="Z179">
        <v>502831.48599999998</v>
      </c>
      <c r="AA179">
        <v>157290.46100000001</v>
      </c>
      <c r="AB179">
        <v>8048.1389999999992</v>
      </c>
      <c r="AC179">
        <v>92310.648999999976</v>
      </c>
      <c r="AD179">
        <v>75014.856999999989</v>
      </c>
      <c r="AE179">
        <v>10570.622999999998</v>
      </c>
      <c r="AF179">
        <v>92580.722999999954</v>
      </c>
      <c r="AG179">
        <v>92004.848000000013</v>
      </c>
      <c r="AH179">
        <v>10648.844999999999</v>
      </c>
      <c r="AI179">
        <v>88791.595999999976</v>
      </c>
      <c r="AJ179">
        <v>181.48699999999999</v>
      </c>
      <c r="AK179">
        <v>16124.212</v>
      </c>
      <c r="AL179">
        <v>5742.2049999999999</v>
      </c>
      <c r="AM179">
        <v>38666.696000000018</v>
      </c>
      <c r="AN179">
        <v>29246.918800000007</v>
      </c>
      <c r="AO179">
        <v>104787.41280000002</v>
      </c>
      <c r="AP179">
        <v>145537.2118198222</v>
      </c>
      <c r="AQ179">
        <v>97292.027999999977</v>
      </c>
      <c r="AR179">
        <v>2997.7209999999986</v>
      </c>
      <c r="AS179">
        <v>56619.734999999957</v>
      </c>
      <c r="AT179">
        <v>333238.15099999978</v>
      </c>
      <c r="AU179">
        <v>123202.39399999984</v>
      </c>
      <c r="AV179">
        <v>530.05319999999995</v>
      </c>
      <c r="AW179">
        <v>17719.378199999999</v>
      </c>
      <c r="AX179">
        <v>15829.441999999999</v>
      </c>
      <c r="AY179">
        <v>101895.53599999999</v>
      </c>
      <c r="AZ179">
        <v>59226.994999999995</v>
      </c>
      <c r="BA179">
        <v>255566.63599999994</v>
      </c>
      <c r="BB179">
        <v>4294.8220000000001</v>
      </c>
      <c r="BC179">
        <v>56234.766999999993</v>
      </c>
      <c r="BD179">
        <v>14267.139000000001</v>
      </c>
      <c r="BE179">
        <v>30132.138999999996</v>
      </c>
      <c r="BF179">
        <v>31104.976000000002</v>
      </c>
      <c r="BG179">
        <v>225381.46499999997</v>
      </c>
      <c r="BH179">
        <v>16927.022999999994</v>
      </c>
      <c r="BI179">
        <v>312459.01999999967</v>
      </c>
      <c r="BJ179">
        <v>65524.762999999999</v>
      </c>
      <c r="BK179">
        <v>70820.381329000826</v>
      </c>
      <c r="BL179">
        <v>6070.7759999999998</v>
      </c>
      <c r="BM179">
        <v>17757.222000000002</v>
      </c>
    </row>
    <row r="180" spans="1:65" x14ac:dyDescent="0.25">
      <c r="A180" t="s">
        <v>309</v>
      </c>
      <c r="B180">
        <v>1812573.3447765778</v>
      </c>
      <c r="C180">
        <v>1385765.6394115556</v>
      </c>
      <c r="D180">
        <v>1944473.1298583997</v>
      </c>
      <c r="E180">
        <v>522794.88414160011</v>
      </c>
      <c r="F180">
        <v>1508759.9980000001</v>
      </c>
      <c r="G180">
        <v>772.74099999999999</v>
      </c>
      <c r="H180">
        <v>-6211.6220000000012</v>
      </c>
      <c r="I180">
        <v>35000</v>
      </c>
      <c r="J180">
        <v>0</v>
      </c>
      <c r="K180">
        <v>8300.0000000000018</v>
      </c>
      <c r="L180">
        <v>280570.99999999994</v>
      </c>
      <c r="M180">
        <v>28400</v>
      </c>
      <c r="N180">
        <v>973569.00000000023</v>
      </c>
      <c r="O180">
        <v>208000.99999999997</v>
      </c>
      <c r="P180">
        <v>217756.99999999997</v>
      </c>
      <c r="Q180">
        <v>674901</v>
      </c>
      <c r="R180">
        <v>8677</v>
      </c>
      <c r="S180">
        <v>919601.99999999988</v>
      </c>
      <c r="T180">
        <v>1480574.0000000002</v>
      </c>
      <c r="U180">
        <v>919601.99999999988</v>
      </c>
      <c r="V180">
        <v>151.47</v>
      </c>
      <c r="W180">
        <v>-30.65</v>
      </c>
      <c r="X180">
        <v>121.21785714285714</v>
      </c>
      <c r="Y180">
        <v>0</v>
      </c>
      <c r="Z180">
        <v>502579.82799999998</v>
      </c>
      <c r="AA180">
        <v>156781.54900000003</v>
      </c>
      <c r="AB180">
        <v>8280.7880000000005</v>
      </c>
      <c r="AC180">
        <v>89676.545000000013</v>
      </c>
      <c r="AD180">
        <v>71148.887000000002</v>
      </c>
      <c r="AE180">
        <v>10780.607</v>
      </c>
      <c r="AF180">
        <v>86654.493999999962</v>
      </c>
      <c r="AG180">
        <v>90685.941000000064</v>
      </c>
      <c r="AH180">
        <v>10737.418000000001</v>
      </c>
      <c r="AI180">
        <v>87856.049999999959</v>
      </c>
      <c r="AJ180">
        <v>192.47900000000001</v>
      </c>
      <c r="AK180">
        <v>16010.373</v>
      </c>
      <c r="AL180">
        <v>5736.5650000000005</v>
      </c>
      <c r="AM180">
        <v>38511.962999999996</v>
      </c>
      <c r="AN180">
        <v>29672.775200000011</v>
      </c>
      <c r="AO180">
        <v>103519.34419999996</v>
      </c>
      <c r="AP180">
        <v>142953.12341155563</v>
      </c>
      <c r="AQ180">
        <v>96227.838999999993</v>
      </c>
      <c r="AR180">
        <v>3045.7620000000006</v>
      </c>
      <c r="AS180">
        <v>56476.694999999949</v>
      </c>
      <c r="AT180">
        <v>315645.29800000001</v>
      </c>
      <c r="AU180">
        <v>120657.34899999999</v>
      </c>
      <c r="AV180">
        <v>456.90180000000004</v>
      </c>
      <c r="AW180">
        <v>17474.493800000004</v>
      </c>
      <c r="AX180">
        <v>15504.503999999999</v>
      </c>
      <c r="AY180">
        <v>100803.18600000002</v>
      </c>
      <c r="AZ180">
        <v>56841.45199999999</v>
      </c>
      <c r="BA180">
        <v>253012.27099999992</v>
      </c>
      <c r="BB180">
        <v>4146.3500000000004</v>
      </c>
      <c r="BC180">
        <v>55464.836999999985</v>
      </c>
      <c r="BD180">
        <v>11632.048999999999</v>
      </c>
      <c r="BE180">
        <v>30043.047999999999</v>
      </c>
      <c r="BF180">
        <v>31033.265999999996</v>
      </c>
      <c r="BG180">
        <v>222107.10200000001</v>
      </c>
      <c r="BH180">
        <v>16942.962999999996</v>
      </c>
      <c r="BI180">
        <v>309137.85600000026</v>
      </c>
      <c r="BJ180">
        <v>65937.338000000003</v>
      </c>
      <c r="BK180">
        <v>71832.559858400127</v>
      </c>
      <c r="BL180">
        <v>6623.3979999999992</v>
      </c>
      <c r="BM180">
        <v>17413.521000000001</v>
      </c>
    </row>
    <row r="181" spans="1:65" x14ac:dyDescent="0.25">
      <c r="A181" t="s">
        <v>310</v>
      </c>
      <c r="B181">
        <v>1789526.8910300019</v>
      </c>
      <c r="C181">
        <v>1353679.3779031108</v>
      </c>
      <c r="D181">
        <v>1917963.9636617987</v>
      </c>
      <c r="E181">
        <v>528706.54633819999</v>
      </c>
      <c r="F181">
        <v>1487800.665</v>
      </c>
      <c r="G181">
        <v>1040.1990000000001</v>
      </c>
      <c r="H181">
        <v>-1332.355</v>
      </c>
      <c r="I181">
        <v>22000</v>
      </c>
      <c r="J181">
        <v>0</v>
      </c>
      <c r="K181">
        <v>6600</v>
      </c>
      <c r="L181">
        <v>286624</v>
      </c>
      <c r="M181">
        <v>28600</v>
      </c>
      <c r="N181">
        <v>966414</v>
      </c>
      <c r="O181">
        <v>232509</v>
      </c>
      <c r="P181">
        <v>208065</v>
      </c>
      <c r="Q181">
        <v>643198</v>
      </c>
      <c r="R181">
        <v>15268</v>
      </c>
      <c r="S181">
        <v>910907</v>
      </c>
      <c r="T181">
        <v>1476370.9999999995</v>
      </c>
      <c r="U181">
        <v>910907</v>
      </c>
      <c r="V181">
        <v>152.29</v>
      </c>
      <c r="W181">
        <v>7.09</v>
      </c>
      <c r="X181">
        <v>120.07250000000001</v>
      </c>
      <c r="Y181">
        <v>0</v>
      </c>
      <c r="Z181">
        <v>502491.86099999992</v>
      </c>
      <c r="AA181">
        <v>154929.20599999998</v>
      </c>
      <c r="AB181">
        <v>8454.5059999999994</v>
      </c>
      <c r="AC181">
        <v>88328.277000000002</v>
      </c>
      <c r="AD181">
        <v>69946.323000000004</v>
      </c>
      <c r="AE181">
        <v>11172.576999999999</v>
      </c>
      <c r="AF181">
        <v>87883.384000000005</v>
      </c>
      <c r="AG181">
        <v>88598.319000000003</v>
      </c>
      <c r="AH181">
        <v>10676.861999999999</v>
      </c>
      <c r="AI181">
        <v>86843.484000000011</v>
      </c>
      <c r="AJ181">
        <v>195.89</v>
      </c>
      <c r="AK181">
        <v>15711.305999999999</v>
      </c>
      <c r="AL181">
        <v>5752.6340000000009</v>
      </c>
      <c r="AM181">
        <v>38558.65100000002</v>
      </c>
      <c r="AN181">
        <v>30006.89740000002</v>
      </c>
      <c r="AO181">
        <v>101124.35439999997</v>
      </c>
      <c r="AP181">
        <v>132617.36690311111</v>
      </c>
      <c r="AQ181">
        <v>94106.121999999988</v>
      </c>
      <c r="AR181">
        <v>3047.6280000000015</v>
      </c>
      <c r="AS181">
        <v>56468.304999999986</v>
      </c>
      <c r="AT181">
        <v>300344.37600000011</v>
      </c>
      <c r="AU181">
        <v>119740.21399999998</v>
      </c>
      <c r="AV181">
        <v>455.21260000000012</v>
      </c>
      <c r="AW181">
        <v>17012.079600000001</v>
      </c>
      <c r="AX181">
        <v>15552.350000000002</v>
      </c>
      <c r="AY181">
        <v>99142.998999999996</v>
      </c>
      <c r="AZ181">
        <v>50080.937000000013</v>
      </c>
      <c r="BA181">
        <v>249713.55300000004</v>
      </c>
      <c r="BB181">
        <v>4031.5239999999999</v>
      </c>
      <c r="BC181">
        <v>54938.365000000005</v>
      </c>
      <c r="BD181">
        <v>11636.195</v>
      </c>
      <c r="BE181">
        <v>29575.194999999996</v>
      </c>
      <c r="BF181">
        <v>30805.655999999995</v>
      </c>
      <c r="BG181">
        <v>219094.82300000003</v>
      </c>
      <c r="BH181">
        <v>17062.765999999996</v>
      </c>
      <c r="BI181">
        <v>305603.34600000019</v>
      </c>
      <c r="BJ181">
        <v>65759.66</v>
      </c>
      <c r="BK181">
        <v>69936.385661799548</v>
      </c>
      <c r="BL181">
        <v>6877.3490000000002</v>
      </c>
      <c r="BM181">
        <v>17366.401999999998</v>
      </c>
    </row>
    <row r="182" spans="1:65" x14ac:dyDescent="0.25">
      <c r="A182" t="s">
        <v>311</v>
      </c>
      <c r="B182">
        <v>1770661.848700844</v>
      </c>
      <c r="C182">
        <v>1321473.1814555554</v>
      </c>
      <c r="D182">
        <v>1897614.1470889992</v>
      </c>
      <c r="E182">
        <v>539152.20891100005</v>
      </c>
      <c r="F182">
        <v>1469455.331</v>
      </c>
      <c r="G182">
        <v>5845.585</v>
      </c>
      <c r="H182">
        <v>-234.857</v>
      </c>
      <c r="I182">
        <v>4250</v>
      </c>
      <c r="J182">
        <v>0</v>
      </c>
      <c r="K182">
        <v>8199.9999999999982</v>
      </c>
      <c r="L182">
        <v>290321.99999999994</v>
      </c>
      <c r="M182">
        <v>23000</v>
      </c>
      <c r="N182">
        <v>955069</v>
      </c>
      <c r="O182">
        <v>211060</v>
      </c>
      <c r="P182">
        <v>214767</v>
      </c>
      <c r="Q182">
        <v>655329.00000000012</v>
      </c>
      <c r="R182">
        <v>14643.999999999998</v>
      </c>
      <c r="S182">
        <v>897589</v>
      </c>
      <c r="T182">
        <v>1474802</v>
      </c>
      <c r="U182">
        <v>897589</v>
      </c>
      <c r="V182">
        <v>171.01</v>
      </c>
      <c r="W182">
        <v>16.07</v>
      </c>
      <c r="X182">
        <v>118.55</v>
      </c>
      <c r="Y182">
        <v>0</v>
      </c>
      <c r="Z182">
        <v>503003.57099999971</v>
      </c>
      <c r="AA182">
        <v>153808.546</v>
      </c>
      <c r="AB182">
        <v>8303.3059999999987</v>
      </c>
      <c r="AC182">
        <v>85849.22199999998</v>
      </c>
      <c r="AD182">
        <v>64596.214999999997</v>
      </c>
      <c r="AE182">
        <v>11212.005999999999</v>
      </c>
      <c r="AF182">
        <v>87352.498999999982</v>
      </c>
      <c r="AG182">
        <v>87700.127000000037</v>
      </c>
      <c r="AH182">
        <v>11082.901999999998</v>
      </c>
      <c r="AI182">
        <v>85652.752000000008</v>
      </c>
      <c r="AJ182">
        <v>189.55600000000001</v>
      </c>
      <c r="AK182">
        <v>15433.843000000003</v>
      </c>
      <c r="AL182">
        <v>5764.6009999999987</v>
      </c>
      <c r="AM182">
        <v>37452.396999999997</v>
      </c>
      <c r="AN182">
        <v>30305.917200000011</v>
      </c>
      <c r="AO182">
        <v>99565.880400000024</v>
      </c>
      <c r="AP182">
        <v>128504.12545555558</v>
      </c>
      <c r="AQ182">
        <v>93093.537000000011</v>
      </c>
      <c r="AR182">
        <v>2904.4060000000018</v>
      </c>
      <c r="AS182">
        <v>56060.185000000005</v>
      </c>
      <c r="AT182">
        <v>280779.09999999986</v>
      </c>
      <c r="AU182">
        <v>118629.95900000005</v>
      </c>
      <c r="AV182">
        <v>642.02380000000016</v>
      </c>
      <c r="AW182">
        <v>16730.712599999999</v>
      </c>
      <c r="AX182">
        <v>15313.923000000001</v>
      </c>
      <c r="AY182">
        <v>98377.524999999994</v>
      </c>
      <c r="AZ182">
        <v>47683.73899999998</v>
      </c>
      <c r="BA182">
        <v>246102.36100000021</v>
      </c>
      <c r="BB182">
        <v>4030.67</v>
      </c>
      <c r="BC182">
        <v>54211.634000000005</v>
      </c>
      <c r="BD182">
        <v>11572.507999999998</v>
      </c>
      <c r="BE182">
        <v>29171.510000000002</v>
      </c>
      <c r="BF182">
        <v>30116.085000000003</v>
      </c>
      <c r="BG182">
        <v>216301.76200000005</v>
      </c>
      <c r="BH182">
        <v>16885.419000000002</v>
      </c>
      <c r="BI182">
        <v>302078.36800000013</v>
      </c>
      <c r="BJ182">
        <v>65781.918000000005</v>
      </c>
      <c r="BK182">
        <v>73140.633088999952</v>
      </c>
      <c r="BL182">
        <v>6660.6970000000001</v>
      </c>
      <c r="BM182">
        <v>17041.186999999998</v>
      </c>
    </row>
    <row r="183" spans="1:65" x14ac:dyDescent="0.25">
      <c r="A183" t="s">
        <v>312</v>
      </c>
      <c r="B183">
        <v>1770557.3535074261</v>
      </c>
      <c r="C183">
        <v>1213702.7900784886</v>
      </c>
      <c r="D183">
        <v>1901045.4854283996</v>
      </c>
      <c r="E183">
        <v>649799.22557160002</v>
      </c>
      <c r="F183">
        <v>1495013.665</v>
      </c>
      <c r="G183">
        <v>1867.3710000000001</v>
      </c>
      <c r="H183">
        <v>-126.973</v>
      </c>
      <c r="I183">
        <v>42500</v>
      </c>
      <c r="J183">
        <v>0</v>
      </c>
      <c r="K183">
        <v>6300</v>
      </c>
      <c r="L183">
        <v>297357</v>
      </c>
      <c r="M183">
        <v>17500</v>
      </c>
      <c r="N183">
        <v>984118.99999999988</v>
      </c>
      <c r="O183">
        <v>179331.00000000003</v>
      </c>
      <c r="P183">
        <v>232228.99999999997</v>
      </c>
      <c r="Q183">
        <v>640170.99999999988</v>
      </c>
      <c r="R183">
        <v>18215</v>
      </c>
      <c r="S183">
        <v>843302</v>
      </c>
      <c r="T183">
        <v>1531920</v>
      </c>
      <c r="U183">
        <v>843302</v>
      </c>
      <c r="V183">
        <v>153.68</v>
      </c>
      <c r="W183">
        <v>40.21</v>
      </c>
      <c r="X183">
        <v>121.15</v>
      </c>
      <c r="Y183">
        <v>0</v>
      </c>
      <c r="Z183">
        <v>502896.01400000002</v>
      </c>
      <c r="AA183">
        <v>154421.19900000011</v>
      </c>
      <c r="AB183">
        <v>7877.0869999999995</v>
      </c>
      <c r="AC183">
        <v>84758.784999999989</v>
      </c>
      <c r="AD183">
        <v>53743.829000000012</v>
      </c>
      <c r="AE183">
        <v>11357.683000000001</v>
      </c>
      <c r="AF183">
        <v>55301.871000000014</v>
      </c>
      <c r="AG183">
        <v>87183.707999999984</v>
      </c>
      <c r="AH183">
        <v>10613.693999999998</v>
      </c>
      <c r="AI183">
        <v>84479.116999999998</v>
      </c>
      <c r="AJ183">
        <v>196.3</v>
      </c>
      <c r="AK183">
        <v>15208.735999999999</v>
      </c>
      <c r="AL183">
        <v>5755.8620000000001</v>
      </c>
      <c r="AM183">
        <v>40337.415000000008</v>
      </c>
      <c r="AN183">
        <v>29703.295400000025</v>
      </c>
      <c r="AO183">
        <v>98883.780200000008</v>
      </c>
      <c r="AP183">
        <v>107336.49707848889</v>
      </c>
      <c r="AQ183">
        <v>92143.887000000017</v>
      </c>
      <c r="AR183">
        <v>2905.8230000000017</v>
      </c>
      <c r="AS183">
        <v>55530.63100000003</v>
      </c>
      <c r="AT183">
        <v>229896.47699999987</v>
      </c>
      <c r="AU183">
        <v>117359.62900000003</v>
      </c>
      <c r="AV183">
        <v>448.32859999999999</v>
      </c>
      <c r="AW183">
        <v>16582.557800000002</v>
      </c>
      <c r="AX183">
        <v>15480.647999999999</v>
      </c>
      <c r="AY183">
        <v>99649.606</v>
      </c>
      <c r="AZ183">
        <v>60745.185999999987</v>
      </c>
      <c r="BA183">
        <v>248732.6009999997</v>
      </c>
      <c r="BB183">
        <v>4070.7930000000006</v>
      </c>
      <c r="BC183">
        <v>53781.760999999999</v>
      </c>
      <c r="BD183">
        <v>9173.8490000000002</v>
      </c>
      <c r="BE183">
        <v>29231.850000000006</v>
      </c>
      <c r="BF183">
        <v>29837.142</v>
      </c>
      <c r="BG183">
        <v>213192.68600000005</v>
      </c>
      <c r="BH183">
        <v>17001.989000000001</v>
      </c>
      <c r="BI183">
        <v>298889.19399999978</v>
      </c>
      <c r="BJ183">
        <v>64786.082999999999</v>
      </c>
      <c r="BK183">
        <v>82291.133428399509</v>
      </c>
      <c r="BL183">
        <v>5932.0219999999999</v>
      </c>
      <c r="BM183">
        <v>17029.526000000002</v>
      </c>
    </row>
    <row r="184" spans="1:65" x14ac:dyDescent="0.25">
      <c r="A184" t="s">
        <v>313</v>
      </c>
      <c r="B184">
        <v>1752978.5779158161</v>
      </c>
      <c r="C184">
        <v>1181906.1498624887</v>
      </c>
      <c r="D184">
        <v>1881961.9272539997</v>
      </c>
      <c r="E184">
        <v>661851.18274600001</v>
      </c>
      <c r="F184">
        <v>1484992.331</v>
      </c>
      <c r="G184">
        <v>2574.2180000000003</v>
      </c>
      <c r="H184">
        <v>-201.34899999999999</v>
      </c>
      <c r="I184">
        <v>33750</v>
      </c>
      <c r="J184">
        <v>0</v>
      </c>
      <c r="K184">
        <v>3400</v>
      </c>
      <c r="L184">
        <v>295614.00000000006</v>
      </c>
      <c r="M184">
        <v>23600</v>
      </c>
      <c r="N184">
        <v>976674</v>
      </c>
      <c r="O184">
        <v>182037</v>
      </c>
      <c r="P184">
        <v>218660.00000000003</v>
      </c>
      <c r="Q184">
        <v>601324</v>
      </c>
      <c r="R184">
        <v>20769</v>
      </c>
      <c r="S184">
        <v>810361</v>
      </c>
      <c r="T184">
        <v>1511717</v>
      </c>
      <c r="U184">
        <v>810361</v>
      </c>
      <c r="V184">
        <v>157.66999999999999</v>
      </c>
      <c r="W184">
        <v>41.680000000000007</v>
      </c>
      <c r="X184">
        <v>120.15185185185184</v>
      </c>
      <c r="Y184">
        <v>0</v>
      </c>
      <c r="Z184">
        <v>502961.33999999991</v>
      </c>
      <c r="AA184">
        <v>152751.14299999998</v>
      </c>
      <c r="AB184">
        <v>7686.5940000000001</v>
      </c>
      <c r="AC184">
        <v>83978.771999999997</v>
      </c>
      <c r="AD184">
        <v>51405.733999999997</v>
      </c>
      <c r="AE184">
        <v>11235.592999999999</v>
      </c>
      <c r="AF184">
        <v>51881.586000000018</v>
      </c>
      <c r="AG184">
        <v>85583.997000000076</v>
      </c>
      <c r="AH184">
        <v>10518.609000000002</v>
      </c>
      <c r="AI184">
        <v>83364.70699999998</v>
      </c>
      <c r="AJ184">
        <v>192.108</v>
      </c>
      <c r="AK184">
        <v>14996.576000000003</v>
      </c>
      <c r="AL184">
        <v>5772.927999999999</v>
      </c>
      <c r="AM184">
        <v>40154.012000000017</v>
      </c>
      <c r="AN184">
        <v>29766.562800000018</v>
      </c>
      <c r="AO184">
        <v>97636.812800000014</v>
      </c>
      <c r="AP184">
        <v>102228.09786248885</v>
      </c>
      <c r="AQ184">
        <v>90497.799999999959</v>
      </c>
      <c r="AR184">
        <v>3003.3650000000011</v>
      </c>
      <c r="AS184">
        <v>55019.347000000002</v>
      </c>
      <c r="AT184">
        <v>212595.889</v>
      </c>
      <c r="AU184">
        <v>116182.57199999994</v>
      </c>
      <c r="AV184">
        <v>454.32619999999997</v>
      </c>
      <c r="AW184">
        <v>16168.697200000002</v>
      </c>
      <c r="AX184">
        <v>15598.518</v>
      </c>
      <c r="AY184">
        <v>100130.75999999998</v>
      </c>
      <c r="AZ184">
        <v>60432.982999999986</v>
      </c>
      <c r="BA184">
        <v>247863.29600000012</v>
      </c>
      <c r="BB184">
        <v>4064.1159999999995</v>
      </c>
      <c r="BC184">
        <v>52523.476999999999</v>
      </c>
      <c r="BD184">
        <v>8733.6350000000002</v>
      </c>
      <c r="BE184">
        <v>28386.635000000002</v>
      </c>
      <c r="BF184">
        <v>28126.85</v>
      </c>
      <c r="BG184">
        <v>209828.30099999998</v>
      </c>
      <c r="BH184">
        <v>17077.246999999996</v>
      </c>
      <c r="BI184">
        <v>295080.82399999996</v>
      </c>
      <c r="BJ184">
        <v>64490.614999999998</v>
      </c>
      <c r="BK184">
        <v>83794.948254000221</v>
      </c>
      <c r="BL184">
        <v>4915.0460000000003</v>
      </c>
      <c r="BM184">
        <v>16783.656999999999</v>
      </c>
    </row>
    <row r="185" spans="1:65" x14ac:dyDescent="0.25">
      <c r="A185" t="s">
        <v>314</v>
      </c>
      <c r="B185">
        <v>1738586.5227416242</v>
      </c>
      <c r="C185">
        <v>1150621.0473608887</v>
      </c>
      <c r="D185">
        <v>1865943.4918811996</v>
      </c>
      <c r="E185">
        <v>678030.78611880005</v>
      </c>
      <c r="F185">
        <v>1474410.7861188001</v>
      </c>
      <c r="G185">
        <v>8237.2659999999978</v>
      </c>
      <c r="H185">
        <v>-6.5389999999999997</v>
      </c>
      <c r="I185">
        <v>21000</v>
      </c>
      <c r="J185">
        <v>0</v>
      </c>
      <c r="K185">
        <v>200</v>
      </c>
      <c r="L185">
        <v>298832</v>
      </c>
      <c r="M185">
        <v>26000</v>
      </c>
      <c r="N185">
        <v>989475.99999999988</v>
      </c>
      <c r="O185">
        <v>191135</v>
      </c>
      <c r="P185">
        <v>211375</v>
      </c>
      <c r="Q185">
        <v>589051</v>
      </c>
      <c r="R185">
        <v>23409.999999999996</v>
      </c>
      <c r="S185">
        <v>806386.00000000012</v>
      </c>
      <c r="T185">
        <v>1523093</v>
      </c>
      <c r="U185">
        <v>806386.00000000012</v>
      </c>
      <c r="V185">
        <v>168.3</v>
      </c>
      <c r="W185">
        <v>44.59</v>
      </c>
      <c r="X185">
        <v>119.08499999999999</v>
      </c>
      <c r="Y185">
        <v>0</v>
      </c>
      <c r="Z185">
        <v>503147.94499999989</v>
      </c>
      <c r="AA185">
        <v>152773.46699999995</v>
      </c>
      <c r="AB185">
        <v>7447.0060000000003</v>
      </c>
      <c r="AC185">
        <v>83268.88</v>
      </c>
      <c r="AD185">
        <v>49715.600000000006</v>
      </c>
      <c r="AE185">
        <v>11333.842000000001</v>
      </c>
      <c r="AF185">
        <v>54109.64</v>
      </c>
      <c r="AG185">
        <v>83240.350999999951</v>
      </c>
      <c r="AH185">
        <v>11076.860000000002</v>
      </c>
      <c r="AI185">
        <v>82333.522000000041</v>
      </c>
      <c r="AJ185">
        <v>183.32199999999997</v>
      </c>
      <c r="AK185">
        <v>14725.286999999998</v>
      </c>
      <c r="AL185">
        <v>5753.9010000000007</v>
      </c>
      <c r="AM185">
        <v>40218.828999999962</v>
      </c>
      <c r="AN185">
        <v>30016.774000000005</v>
      </c>
      <c r="AO185">
        <v>97551.778600000049</v>
      </c>
      <c r="AP185">
        <v>91453.528360888886</v>
      </c>
      <c r="AQ185">
        <v>90030.718000000008</v>
      </c>
      <c r="AR185">
        <v>3029.0210000000002</v>
      </c>
      <c r="AS185">
        <v>54765.796999999955</v>
      </c>
      <c r="AT185">
        <v>197488.37300000005</v>
      </c>
      <c r="AU185">
        <v>115564.62299999999</v>
      </c>
      <c r="AV185">
        <v>539.72799999999995</v>
      </c>
      <c r="AW185">
        <v>16009.961399999998</v>
      </c>
      <c r="AX185">
        <v>15424.579000000002</v>
      </c>
      <c r="AY185">
        <v>99066.14</v>
      </c>
      <c r="AZ185">
        <v>58073.954000000005</v>
      </c>
      <c r="BA185">
        <v>246585.98199999999</v>
      </c>
      <c r="BB185">
        <v>4071.6070000000004</v>
      </c>
      <c r="BC185">
        <v>51910.062000000005</v>
      </c>
      <c r="BD185">
        <v>6286.3920000000007</v>
      </c>
      <c r="BE185">
        <v>28176.393000000004</v>
      </c>
      <c r="BF185">
        <v>26689.645</v>
      </c>
      <c r="BG185">
        <v>206539.93799999997</v>
      </c>
      <c r="BH185">
        <v>16976.466</v>
      </c>
      <c r="BI185">
        <v>293736.20599999995</v>
      </c>
      <c r="BJ185">
        <v>64232.328000000001</v>
      </c>
      <c r="BK185">
        <v>81392.379881199828</v>
      </c>
      <c r="BL185">
        <v>4904.3779999999997</v>
      </c>
      <c r="BM185">
        <v>16719.334999999999</v>
      </c>
    </row>
    <row r="186" spans="1:65" x14ac:dyDescent="0.25">
      <c r="A186" t="s">
        <v>315</v>
      </c>
      <c r="B186">
        <v>1715636.9718004651</v>
      </c>
      <c r="C186">
        <v>1102277.6177153778</v>
      </c>
      <c r="D186">
        <v>1844969.9247929999</v>
      </c>
      <c r="E186">
        <v>702070.78620700003</v>
      </c>
      <c r="F186">
        <v>1454050.786207</v>
      </c>
      <c r="G186">
        <v>8766.1550000000007</v>
      </c>
      <c r="H186">
        <v>-237.69200000000001</v>
      </c>
      <c r="I186">
        <v>2250</v>
      </c>
      <c r="J186">
        <v>0</v>
      </c>
      <c r="K186">
        <v>700</v>
      </c>
      <c r="L186">
        <v>304701</v>
      </c>
      <c r="M186">
        <v>20000</v>
      </c>
      <c r="N186">
        <v>972438</v>
      </c>
      <c r="O186">
        <v>150051</v>
      </c>
      <c r="P186">
        <v>224817.99999999997</v>
      </c>
      <c r="Q186">
        <v>607411</v>
      </c>
      <c r="R186">
        <v>20221</v>
      </c>
      <c r="S186">
        <v>778161.99999999977</v>
      </c>
      <c r="T186">
        <v>1522178</v>
      </c>
      <c r="U186">
        <v>778161.99999999977</v>
      </c>
      <c r="V186">
        <v>172.33</v>
      </c>
      <c r="W186">
        <v>17.850000000000001</v>
      </c>
      <c r="X186">
        <v>117.30000000000001</v>
      </c>
      <c r="Y186">
        <v>0</v>
      </c>
      <c r="Z186">
        <v>503167.04299999995</v>
      </c>
      <c r="AA186">
        <v>151142.38100000005</v>
      </c>
      <c r="AB186">
        <v>7085.6509999999989</v>
      </c>
      <c r="AC186">
        <v>81459.206000000006</v>
      </c>
      <c r="AD186">
        <v>46798.545999999995</v>
      </c>
      <c r="AE186">
        <v>11341.300000000001</v>
      </c>
      <c r="AF186">
        <v>52886.713000000018</v>
      </c>
      <c r="AG186">
        <v>81706.354000000021</v>
      </c>
      <c r="AH186">
        <v>11605.382999999998</v>
      </c>
      <c r="AI186">
        <v>83263.667999999976</v>
      </c>
      <c r="AJ186">
        <v>202.10599999999999</v>
      </c>
      <c r="AK186">
        <v>14418.897000000001</v>
      </c>
      <c r="AL186">
        <v>5760.7110000000002</v>
      </c>
      <c r="AM186">
        <v>39751.112000000001</v>
      </c>
      <c r="AN186">
        <v>31309.455200000004</v>
      </c>
      <c r="AO186">
        <v>95996.378199999977</v>
      </c>
      <c r="AP186">
        <v>81082.984715377781</v>
      </c>
      <c r="AQ186">
        <v>88420.403000000035</v>
      </c>
      <c r="AR186">
        <v>3049.0869999999995</v>
      </c>
      <c r="AS186">
        <v>54048.708000000021</v>
      </c>
      <c r="AT186">
        <v>167385.98799999998</v>
      </c>
      <c r="AU186">
        <v>113202.68799999997</v>
      </c>
      <c r="AV186">
        <v>737.98980000000006</v>
      </c>
      <c r="AW186">
        <v>15909.2448</v>
      </c>
      <c r="AX186">
        <v>15630.907000000001</v>
      </c>
      <c r="AY186">
        <v>98097.074000000022</v>
      </c>
      <c r="AZ186">
        <v>54588.319999999978</v>
      </c>
      <c r="BA186">
        <v>242720.04300000009</v>
      </c>
      <c r="BB186">
        <v>4048.0930000000003</v>
      </c>
      <c r="BC186">
        <v>50268.629000000001</v>
      </c>
      <c r="BD186">
        <v>5571.1869999999999</v>
      </c>
      <c r="BE186">
        <v>27637.186000000002</v>
      </c>
      <c r="BF186">
        <v>24796.559000000001</v>
      </c>
      <c r="BG186">
        <v>202898.63800000004</v>
      </c>
      <c r="BH186">
        <v>17169.609999999993</v>
      </c>
      <c r="BI186">
        <v>290650.53999999998</v>
      </c>
      <c r="BJ186">
        <v>64695.692000000003</v>
      </c>
      <c r="BK186">
        <v>85397.222792999964</v>
      </c>
      <c r="BL186">
        <v>4705.5919999999996</v>
      </c>
      <c r="BM186">
        <v>16640.252</v>
      </c>
    </row>
    <row r="187" spans="1:65" x14ac:dyDescent="0.25">
      <c r="A187" t="s">
        <v>316</v>
      </c>
      <c r="B187">
        <v>1746665.5917914347</v>
      </c>
      <c r="C187">
        <v>1062341.7578473776</v>
      </c>
      <c r="D187">
        <v>1876483.6757929996</v>
      </c>
      <c r="E187">
        <v>775359.45320699993</v>
      </c>
      <c r="F187">
        <v>1497629.4532069999</v>
      </c>
      <c r="G187">
        <v>3609.0189999999998</v>
      </c>
      <c r="H187">
        <v>-64.23899999999999</v>
      </c>
      <c r="I187">
        <v>34750</v>
      </c>
      <c r="J187">
        <v>0</v>
      </c>
      <c r="K187">
        <v>200</v>
      </c>
      <c r="L187">
        <v>307756.99999999994</v>
      </c>
      <c r="M187">
        <v>20299.999999999996</v>
      </c>
      <c r="N187">
        <v>955897</v>
      </c>
      <c r="O187">
        <v>143945</v>
      </c>
      <c r="P187">
        <v>230280.99999999997</v>
      </c>
      <c r="Q187">
        <v>545603.99999999988</v>
      </c>
      <c r="R187">
        <v>31466</v>
      </c>
      <c r="S187">
        <v>710048.99999999988</v>
      </c>
      <c r="T187">
        <v>1525400.9999999998</v>
      </c>
      <c r="U187">
        <v>710048.99999999988</v>
      </c>
      <c r="V187">
        <v>160.36000000000001</v>
      </c>
      <c r="W187">
        <v>38.380000000000003</v>
      </c>
      <c r="X187">
        <v>120.29136690647482</v>
      </c>
      <c r="Y187">
        <v>0</v>
      </c>
      <c r="Z187">
        <v>503564.24499999988</v>
      </c>
      <c r="AA187">
        <v>154491.53399999999</v>
      </c>
      <c r="AB187">
        <v>5979.9380000000001</v>
      </c>
      <c r="AC187">
        <v>80021.239000000001</v>
      </c>
      <c r="AD187">
        <v>49794.552000000003</v>
      </c>
      <c r="AE187">
        <v>11472.857000000002</v>
      </c>
      <c r="AF187">
        <v>47727.401999999987</v>
      </c>
      <c r="AG187">
        <v>82312.037999999971</v>
      </c>
      <c r="AH187">
        <v>10622.104000000001</v>
      </c>
      <c r="AI187">
        <v>84803.397999999972</v>
      </c>
      <c r="AJ187">
        <v>168.36999999999998</v>
      </c>
      <c r="AK187">
        <v>14207.320999999996</v>
      </c>
      <c r="AL187">
        <v>5772.07</v>
      </c>
      <c r="AM187">
        <v>40787.317000000003</v>
      </c>
      <c r="AN187">
        <v>30714.388800000004</v>
      </c>
      <c r="AO187">
        <v>100326.45959999999</v>
      </c>
      <c r="AP187">
        <v>80807.925847377788</v>
      </c>
      <c r="AQ187">
        <v>89671.132999999958</v>
      </c>
      <c r="AR187">
        <v>2934.3100000000013</v>
      </c>
      <c r="AS187">
        <v>54729.336000000032</v>
      </c>
      <c r="AT187">
        <v>142228.53799999997</v>
      </c>
      <c r="AU187">
        <v>114648.94399999993</v>
      </c>
      <c r="AV187">
        <v>459.49720000000002</v>
      </c>
      <c r="AW187">
        <v>18126.039399999998</v>
      </c>
      <c r="AX187">
        <v>15660.806</v>
      </c>
      <c r="AY187">
        <v>97808.016999999993</v>
      </c>
      <c r="AZ187">
        <v>54558.440999999977</v>
      </c>
      <c r="BA187">
        <v>243956.34200000003</v>
      </c>
      <c r="BB187">
        <v>4082.2939999999999</v>
      </c>
      <c r="BC187">
        <v>53711.031000000017</v>
      </c>
      <c r="BD187">
        <v>5424.8810000000012</v>
      </c>
      <c r="BE187">
        <v>33074.881000000001</v>
      </c>
      <c r="BF187">
        <v>23700.649999999998</v>
      </c>
      <c r="BG187">
        <v>210523.28899999996</v>
      </c>
      <c r="BH187">
        <v>17304.119000000002</v>
      </c>
      <c r="BI187">
        <v>288547.53899999982</v>
      </c>
      <c r="BJ187">
        <v>57680.915000000001</v>
      </c>
      <c r="BK187">
        <v>86913.043792999728</v>
      </c>
      <c r="BL187">
        <v>3156.3109999999997</v>
      </c>
      <c r="BM187">
        <v>16351.917000000001</v>
      </c>
    </row>
    <row r="188" spans="1:65" x14ac:dyDescent="0.25">
      <c r="A188" t="s">
        <v>317</v>
      </c>
      <c r="B188">
        <v>1747801.0205980169</v>
      </c>
      <c r="C188">
        <v>1048553.941</v>
      </c>
      <c r="D188">
        <v>1875840.6727328</v>
      </c>
      <c r="E188">
        <v>790243.78626720025</v>
      </c>
      <c r="F188">
        <v>1503123.7862672003</v>
      </c>
      <c r="G188">
        <v>3971.7719999999999</v>
      </c>
      <c r="H188">
        <v>-150.93600000000004</v>
      </c>
      <c r="I188">
        <v>34250</v>
      </c>
      <c r="J188">
        <v>0</v>
      </c>
      <c r="K188">
        <v>1100</v>
      </c>
      <c r="L188">
        <v>291832</v>
      </c>
      <c r="M188">
        <v>21500</v>
      </c>
      <c r="N188">
        <v>958966</v>
      </c>
      <c r="O188">
        <v>142639</v>
      </c>
      <c r="P188">
        <v>229499</v>
      </c>
      <c r="Q188">
        <v>518802</v>
      </c>
      <c r="R188">
        <v>32733.999999999996</v>
      </c>
      <c r="S188">
        <v>684041</v>
      </c>
      <c r="T188">
        <v>1513031</v>
      </c>
      <c r="U188">
        <v>684041</v>
      </c>
      <c r="V188">
        <v>163.11000000000001</v>
      </c>
      <c r="W188">
        <v>40.82</v>
      </c>
      <c r="X188">
        <v>120.22262773722628</v>
      </c>
      <c r="Y188">
        <v>0</v>
      </c>
      <c r="Z188">
        <v>503897.50199999998</v>
      </c>
      <c r="AA188">
        <v>153110.16999999998</v>
      </c>
      <c r="AB188">
        <v>6097.6319999999996</v>
      </c>
      <c r="AC188">
        <v>78670.382999999973</v>
      </c>
      <c r="AD188">
        <v>48218.766000000003</v>
      </c>
      <c r="AE188">
        <v>11330.668</v>
      </c>
      <c r="AF188">
        <v>44906.822999999975</v>
      </c>
      <c r="AG188">
        <v>82025.271999999997</v>
      </c>
      <c r="AH188">
        <v>10767.04</v>
      </c>
      <c r="AI188">
        <v>85190.893999999986</v>
      </c>
      <c r="AJ188">
        <v>203.339</v>
      </c>
      <c r="AK188">
        <v>13975.957999999997</v>
      </c>
      <c r="AL188">
        <v>5770.4359999999988</v>
      </c>
      <c r="AM188">
        <v>40956.376000000004</v>
      </c>
      <c r="AN188">
        <v>30925.941200000005</v>
      </c>
      <c r="AO188">
        <v>98654.23000000001</v>
      </c>
      <c r="AP188">
        <v>80082.915999999997</v>
      </c>
      <c r="AQ188">
        <v>89009.175000000032</v>
      </c>
      <c r="AR188">
        <v>2839.1720000000014</v>
      </c>
      <c r="AS188">
        <v>54250.924999999996</v>
      </c>
      <c r="AT188">
        <v>135433.50100000002</v>
      </c>
      <c r="AU188">
        <v>112433.81100000005</v>
      </c>
      <c r="AV188">
        <v>496.57380000000012</v>
      </c>
      <c r="AW188">
        <v>17562.228999999999</v>
      </c>
      <c r="AX188">
        <v>15710.791999999999</v>
      </c>
      <c r="AY188">
        <v>96418.543999999994</v>
      </c>
      <c r="AZ188">
        <v>54159.275000000009</v>
      </c>
      <c r="BA188">
        <v>244546.49500000005</v>
      </c>
      <c r="BB188">
        <v>4151.2889999999998</v>
      </c>
      <c r="BC188">
        <v>54367.344999999994</v>
      </c>
      <c r="BD188">
        <v>5316.0820000000003</v>
      </c>
      <c r="BE188">
        <v>33709.080999999998</v>
      </c>
      <c r="BF188">
        <v>22283.260000000002</v>
      </c>
      <c r="BG188">
        <v>212536.04300000001</v>
      </c>
      <c r="BH188">
        <v>17273.930000000004</v>
      </c>
      <c r="BI188">
        <v>295607.42800000001</v>
      </c>
      <c r="BJ188">
        <v>56844.415999999997</v>
      </c>
      <c r="BK188">
        <v>85308.297732799983</v>
      </c>
      <c r="BL188">
        <v>3175.2550000000001</v>
      </c>
      <c r="BM188">
        <v>16177.348000000002</v>
      </c>
    </row>
    <row r="189" spans="1:65" x14ac:dyDescent="0.25">
      <c r="A189" t="s">
        <v>318</v>
      </c>
      <c r="B189">
        <v>1735894.0919871819</v>
      </c>
      <c r="C189">
        <v>1035822.982</v>
      </c>
      <c r="D189">
        <v>1865485.020793</v>
      </c>
      <c r="E189">
        <v>789874.11920699989</v>
      </c>
      <c r="F189">
        <v>1495844.1192069999</v>
      </c>
      <c r="G189">
        <v>1767.7280000000001</v>
      </c>
      <c r="H189">
        <v>-178.755</v>
      </c>
      <c r="I189">
        <v>34000</v>
      </c>
      <c r="J189">
        <v>0</v>
      </c>
      <c r="K189">
        <v>0</v>
      </c>
      <c r="L189">
        <v>333359.99999999994</v>
      </c>
      <c r="M189">
        <v>33700</v>
      </c>
      <c r="N189">
        <v>982630</v>
      </c>
      <c r="O189">
        <v>177557.00000000003</v>
      </c>
      <c r="P189">
        <v>203874.00000000003</v>
      </c>
      <c r="Q189">
        <v>518939.00000000006</v>
      </c>
      <c r="R189">
        <v>41358.999999999993</v>
      </c>
      <c r="S189">
        <v>730196</v>
      </c>
      <c r="T189">
        <v>1561223</v>
      </c>
      <c r="U189">
        <v>730196</v>
      </c>
      <c r="V189">
        <v>152.02999999999997</v>
      </c>
      <c r="W189">
        <v>37.96</v>
      </c>
      <c r="X189">
        <v>120.1875</v>
      </c>
      <c r="Y189">
        <v>0</v>
      </c>
      <c r="Z189">
        <v>504981.89199999982</v>
      </c>
      <c r="AA189">
        <v>152209.95799999984</v>
      </c>
      <c r="AB189">
        <v>6085.0820000000003</v>
      </c>
      <c r="AC189">
        <v>77234.474999999991</v>
      </c>
      <c r="AD189">
        <v>47192.226999999999</v>
      </c>
      <c r="AE189">
        <v>11491.115999999998</v>
      </c>
      <c r="AF189">
        <v>41160.148000000001</v>
      </c>
      <c r="AG189">
        <v>81879.006000000008</v>
      </c>
      <c r="AH189">
        <v>10341.806999999999</v>
      </c>
      <c r="AI189">
        <v>84619.351999999984</v>
      </c>
      <c r="AJ189">
        <v>179.57199999999997</v>
      </c>
      <c r="AK189">
        <v>13759.634000000002</v>
      </c>
      <c r="AL189">
        <v>5803.0769999999993</v>
      </c>
      <c r="AM189">
        <v>41053.02199999999</v>
      </c>
      <c r="AN189">
        <v>31189.568400000004</v>
      </c>
      <c r="AO189">
        <v>97822.022200000007</v>
      </c>
      <c r="AP189">
        <v>77250.225999999981</v>
      </c>
      <c r="AQ189">
        <v>87522.810999999987</v>
      </c>
      <c r="AR189">
        <v>2832.4569999999999</v>
      </c>
      <c r="AS189">
        <v>54338.716999999982</v>
      </c>
      <c r="AT189">
        <v>133114.82699999999</v>
      </c>
      <c r="AU189">
        <v>111821.58899999999</v>
      </c>
      <c r="AV189">
        <v>468.25860000000006</v>
      </c>
      <c r="AW189">
        <v>17095.630799999999</v>
      </c>
      <c r="AX189">
        <v>15799.376</v>
      </c>
      <c r="AY189">
        <v>95062.36</v>
      </c>
      <c r="AZ189">
        <v>50379.93299999999</v>
      </c>
      <c r="BA189">
        <v>241701.71300000019</v>
      </c>
      <c r="BB189">
        <v>4178.4390000000003</v>
      </c>
      <c r="BC189">
        <v>54008.296999999991</v>
      </c>
      <c r="BD189">
        <v>5247.8679999999995</v>
      </c>
      <c r="BE189">
        <v>32739.870000000003</v>
      </c>
      <c r="BF189">
        <v>21779.514999999999</v>
      </c>
      <c r="BG189">
        <v>209283.32199999999</v>
      </c>
      <c r="BH189">
        <v>17282.28</v>
      </c>
      <c r="BI189">
        <v>298368.06000000011</v>
      </c>
      <c r="BJ189">
        <v>56813.817999999999</v>
      </c>
      <c r="BK189">
        <v>87635.093792999411</v>
      </c>
      <c r="BL189">
        <v>3742.6109999999999</v>
      </c>
      <c r="BM189">
        <v>15838.971999999998</v>
      </c>
    </row>
    <row r="190" spans="1:65" x14ac:dyDescent="0.25">
      <c r="A190" t="s">
        <v>319</v>
      </c>
      <c r="B190">
        <v>1711733.4158424111</v>
      </c>
      <c r="C190">
        <v>991499.12899999996</v>
      </c>
      <c r="D190">
        <v>1859597.3767929992</v>
      </c>
      <c r="E190">
        <v>829034.11920699989</v>
      </c>
      <c r="F190">
        <v>1496844.1192069999</v>
      </c>
      <c r="G190">
        <v>3512.4349999999999</v>
      </c>
      <c r="H190">
        <v>-220.50299999999999</v>
      </c>
      <c r="I190">
        <v>19000</v>
      </c>
      <c r="J190">
        <v>0</v>
      </c>
      <c r="K190">
        <v>0</v>
      </c>
      <c r="L190">
        <v>348671.00000000006</v>
      </c>
      <c r="M190">
        <v>34300</v>
      </c>
      <c r="N190">
        <v>1031210</v>
      </c>
      <c r="O190">
        <v>183047.00000000003</v>
      </c>
      <c r="P190">
        <v>210639</v>
      </c>
      <c r="Q190">
        <v>543132</v>
      </c>
      <c r="R190">
        <v>39334</v>
      </c>
      <c r="S190">
        <v>760479.00000000012</v>
      </c>
      <c r="T190">
        <v>1629853.9999999998</v>
      </c>
      <c r="U190">
        <v>760479.00000000012</v>
      </c>
      <c r="V190">
        <v>162.62</v>
      </c>
      <c r="W190">
        <v>21</v>
      </c>
      <c r="X190">
        <v>118.80868421052631</v>
      </c>
      <c r="Y190">
        <v>0</v>
      </c>
      <c r="Z190">
        <v>505115.45599999983</v>
      </c>
      <c r="AA190">
        <v>150121.77899999992</v>
      </c>
      <c r="AB190">
        <v>6069.0150000000003</v>
      </c>
      <c r="AC190">
        <v>76349.084999999992</v>
      </c>
      <c r="AD190">
        <v>38629.954000000005</v>
      </c>
      <c r="AE190">
        <v>10961.085000000001</v>
      </c>
      <c r="AF190">
        <v>39810.928999999989</v>
      </c>
      <c r="AG190">
        <v>81438.19400000009</v>
      </c>
      <c r="AH190">
        <v>10472.216</v>
      </c>
      <c r="AI190">
        <v>85502.065000000002</v>
      </c>
      <c r="AJ190">
        <v>207.816</v>
      </c>
      <c r="AK190">
        <v>13582.316999999999</v>
      </c>
      <c r="AL190">
        <v>5813.2919999999995</v>
      </c>
      <c r="AM190">
        <v>40403.432000000015</v>
      </c>
      <c r="AN190">
        <v>32047.521600000015</v>
      </c>
      <c r="AO190">
        <v>95698.887000000017</v>
      </c>
      <c r="AP190">
        <v>48345.961000000003</v>
      </c>
      <c r="AQ190">
        <v>85773.842999999935</v>
      </c>
      <c r="AR190">
        <v>2773.7979999999993</v>
      </c>
      <c r="AS190">
        <v>53441.189999999995</v>
      </c>
      <c r="AT190">
        <v>133533.46699999995</v>
      </c>
      <c r="AU190">
        <v>109904.61799999996</v>
      </c>
      <c r="AV190">
        <v>534.05640000000005</v>
      </c>
      <c r="AW190">
        <v>16473.875</v>
      </c>
      <c r="AX190">
        <v>15688.09</v>
      </c>
      <c r="AY190">
        <v>93809.435999999987</v>
      </c>
      <c r="AZ190">
        <v>43710.13</v>
      </c>
      <c r="BA190">
        <v>239769.6149999999</v>
      </c>
      <c r="BB190">
        <v>4185.5720000000001</v>
      </c>
      <c r="BC190">
        <v>53097.79</v>
      </c>
      <c r="BD190">
        <v>4188.7019999999993</v>
      </c>
      <c r="BE190">
        <v>31096.702999999994</v>
      </c>
      <c r="BF190">
        <v>22071.68</v>
      </c>
      <c r="BG190">
        <v>223619.01999999996</v>
      </c>
      <c r="BH190">
        <v>17321.370000000003</v>
      </c>
      <c r="BI190">
        <v>295510.96100000001</v>
      </c>
      <c r="BJ190">
        <v>56952.288</v>
      </c>
      <c r="BK190">
        <v>87363.373792999759</v>
      </c>
      <c r="BL190">
        <v>4027.8149999999996</v>
      </c>
      <c r="BM190">
        <v>15680.108</v>
      </c>
    </row>
    <row r="191" spans="1:65" x14ac:dyDescent="0.25">
      <c r="A191" t="s">
        <v>320</v>
      </c>
      <c r="B191">
        <v>1722399.3878141558</v>
      </c>
      <c r="C191">
        <v>981210.18300000008</v>
      </c>
      <c r="D191">
        <v>1937168.1937930009</v>
      </c>
      <c r="E191">
        <v>913629.78620700003</v>
      </c>
      <c r="F191">
        <v>1593159.786207</v>
      </c>
      <c r="G191">
        <v>5277.8570000000009</v>
      </c>
      <c r="H191">
        <v>-186.06200000000001</v>
      </c>
      <c r="I191">
        <v>49500</v>
      </c>
      <c r="J191">
        <v>0</v>
      </c>
      <c r="K191">
        <v>0</v>
      </c>
      <c r="L191">
        <v>318717</v>
      </c>
      <c r="M191">
        <v>30500</v>
      </c>
      <c r="N191">
        <v>1055376.0000000002</v>
      </c>
      <c r="O191">
        <v>189747</v>
      </c>
      <c r="P191">
        <v>229061</v>
      </c>
      <c r="Q191">
        <v>480896</v>
      </c>
      <c r="R191">
        <v>55912</v>
      </c>
      <c r="S191">
        <v>701143</v>
      </c>
      <c r="T191">
        <v>1659066.0000000002</v>
      </c>
      <c r="U191">
        <v>701143</v>
      </c>
      <c r="V191">
        <v>166.57</v>
      </c>
      <c r="W191">
        <v>31.26</v>
      </c>
      <c r="X191">
        <v>121.82454545454546</v>
      </c>
      <c r="Y191">
        <v>0</v>
      </c>
      <c r="Z191">
        <v>505184.26299999992</v>
      </c>
      <c r="AA191">
        <v>153844.15999999995</v>
      </c>
      <c r="AB191">
        <v>6060.8090000000002</v>
      </c>
      <c r="AC191">
        <v>79489.146999999997</v>
      </c>
      <c r="AD191">
        <v>14817.137999999999</v>
      </c>
      <c r="AE191">
        <v>11400.317000000001</v>
      </c>
      <c r="AF191">
        <v>43221.56900000001</v>
      </c>
      <c r="AG191">
        <v>80023.172000000035</v>
      </c>
      <c r="AH191">
        <v>10461.629000000003</v>
      </c>
      <c r="AI191">
        <v>87051.623999999982</v>
      </c>
      <c r="AJ191">
        <v>374.577</v>
      </c>
      <c r="AK191">
        <v>15603.330000000002</v>
      </c>
      <c r="AL191">
        <v>6757.598</v>
      </c>
      <c r="AM191">
        <v>41981.329999999994</v>
      </c>
      <c r="AN191">
        <v>32094.266600000006</v>
      </c>
      <c r="AO191">
        <v>98499.056600000011</v>
      </c>
      <c r="AP191">
        <v>32007.09</v>
      </c>
      <c r="AQ191">
        <v>84919.515000000072</v>
      </c>
      <c r="AR191">
        <v>2760.4470000000006</v>
      </c>
      <c r="AS191">
        <v>53402.852000000014</v>
      </c>
      <c r="AT191">
        <v>143381.02899999998</v>
      </c>
      <c r="AU191">
        <v>108812.10899999995</v>
      </c>
      <c r="AV191">
        <v>611.01740000000007</v>
      </c>
      <c r="AW191">
        <v>17433.009400000003</v>
      </c>
      <c r="AX191">
        <v>15435.852999999999</v>
      </c>
      <c r="AY191">
        <v>92370.799999999988</v>
      </c>
      <c r="AZ191">
        <v>60372.002999999975</v>
      </c>
      <c r="BA191">
        <v>263907.52800000028</v>
      </c>
      <c r="BB191">
        <v>4413.8450000000003</v>
      </c>
      <c r="BC191">
        <v>55921.215000000004</v>
      </c>
      <c r="BD191">
        <v>5222.1660000000002</v>
      </c>
      <c r="BE191">
        <v>31095.165999999997</v>
      </c>
      <c r="BF191">
        <v>20315.737000000001</v>
      </c>
      <c r="BG191">
        <v>261421.05600000001</v>
      </c>
      <c r="BH191">
        <v>17079.825000000001</v>
      </c>
      <c r="BI191">
        <v>293633.19200000004</v>
      </c>
      <c r="BJ191">
        <v>56726.46</v>
      </c>
      <c r="BK191">
        <v>90214.012793000205</v>
      </c>
      <c r="BL191">
        <v>3912.8609999999999</v>
      </c>
      <c r="BM191">
        <v>16145.601999999999</v>
      </c>
    </row>
    <row r="192" spans="1:65" x14ac:dyDescent="0.25">
      <c r="A192" t="s">
        <v>321</v>
      </c>
      <c r="B192">
        <v>1700708.8139024172</v>
      </c>
      <c r="C192">
        <v>948508.3060000001</v>
      </c>
      <c r="D192">
        <v>1915406.1647930003</v>
      </c>
      <c r="E192">
        <v>923746.78620700003</v>
      </c>
      <c r="F192">
        <v>1575976.786207</v>
      </c>
      <c r="G192">
        <v>769.00199999999995</v>
      </c>
      <c r="H192">
        <v>-2072.895</v>
      </c>
      <c r="I192">
        <v>33750</v>
      </c>
      <c r="J192">
        <v>0</v>
      </c>
      <c r="K192">
        <v>0</v>
      </c>
      <c r="L192">
        <v>332359.99999999994</v>
      </c>
      <c r="M192">
        <v>29300</v>
      </c>
      <c r="N192">
        <v>1072901.0000000002</v>
      </c>
      <c r="O192">
        <v>189154</v>
      </c>
      <c r="P192">
        <v>234094</v>
      </c>
      <c r="Q192">
        <v>503078.99999999994</v>
      </c>
      <c r="R192">
        <v>50858.000000000007</v>
      </c>
      <c r="S192">
        <v>721533</v>
      </c>
      <c r="T192">
        <v>1690213</v>
      </c>
      <c r="U192">
        <v>721533</v>
      </c>
      <c r="V192">
        <v>151.85</v>
      </c>
      <c r="W192">
        <v>8.94</v>
      </c>
      <c r="X192">
        <v>120.15185185185184</v>
      </c>
      <c r="Y192">
        <v>0</v>
      </c>
      <c r="Z192">
        <v>504967.84299999994</v>
      </c>
      <c r="AA192">
        <v>154351.383</v>
      </c>
      <c r="AB192">
        <v>6164.4380000000001</v>
      </c>
      <c r="AC192">
        <v>83655.114000000001</v>
      </c>
      <c r="AD192">
        <v>2644.6179999999999</v>
      </c>
      <c r="AE192">
        <v>12688.271999999995</v>
      </c>
      <c r="AF192">
        <v>38220.100000000006</v>
      </c>
      <c r="AG192">
        <v>78941.763999999981</v>
      </c>
      <c r="AH192">
        <v>9725.7390000000014</v>
      </c>
      <c r="AI192">
        <v>86371.150999999983</v>
      </c>
      <c r="AJ192">
        <v>185.82300000000001</v>
      </c>
      <c r="AK192">
        <v>15624.747999999998</v>
      </c>
      <c r="AL192">
        <v>8123.4179999999997</v>
      </c>
      <c r="AM192">
        <v>42070.063000000016</v>
      </c>
      <c r="AN192">
        <v>31823.017000000018</v>
      </c>
      <c r="AO192">
        <v>96216.188000000009</v>
      </c>
      <c r="AP192">
        <v>28785.304</v>
      </c>
      <c r="AQ192">
        <v>84108.102999999988</v>
      </c>
      <c r="AR192">
        <v>2786.2649999999994</v>
      </c>
      <c r="AS192">
        <v>52523.148999999961</v>
      </c>
      <c r="AT192">
        <v>129512.80500000005</v>
      </c>
      <c r="AU192">
        <v>106501.05600000003</v>
      </c>
      <c r="AV192">
        <v>452.93700000000001</v>
      </c>
      <c r="AW192">
        <v>16872.342000000001</v>
      </c>
      <c r="AX192">
        <v>15454.705000000002</v>
      </c>
      <c r="AY192">
        <v>90681.16399999999</v>
      </c>
      <c r="AZ192">
        <v>57567.129999999976</v>
      </c>
      <c r="BA192">
        <v>261132.76100000003</v>
      </c>
      <c r="BB192">
        <v>4427.8010000000004</v>
      </c>
      <c r="BC192">
        <v>55168.217000000004</v>
      </c>
      <c r="BD192">
        <v>8436.996000000001</v>
      </c>
      <c r="BE192">
        <v>29817.999</v>
      </c>
      <c r="BF192">
        <v>20666.163</v>
      </c>
      <c r="BG192">
        <v>257720.38600000006</v>
      </c>
      <c r="BH192">
        <v>17524.177</v>
      </c>
      <c r="BI192">
        <v>285956.67700000008</v>
      </c>
      <c r="BJ192">
        <v>56891.563000000002</v>
      </c>
      <c r="BK192">
        <v>89020.305793000094</v>
      </c>
      <c r="BL192">
        <v>4147.4639999999999</v>
      </c>
      <c r="BM192">
        <v>15985.322000000002</v>
      </c>
    </row>
    <row r="193" spans="1:65" x14ac:dyDescent="0.25">
      <c r="A193" t="s">
        <v>322</v>
      </c>
      <c r="B193">
        <v>1687173.4918741605</v>
      </c>
      <c r="C193">
        <v>930149.53</v>
      </c>
      <c r="D193">
        <v>1901433.8197929994</v>
      </c>
      <c r="E193">
        <v>929848.11920699989</v>
      </c>
      <c r="F193">
        <v>1571788.1192069999</v>
      </c>
      <c r="G193">
        <v>1768.6609999999998</v>
      </c>
      <c r="H193">
        <v>-484.33999999999992</v>
      </c>
      <c r="I193">
        <v>24000</v>
      </c>
      <c r="J193">
        <v>0</v>
      </c>
      <c r="K193">
        <v>0</v>
      </c>
      <c r="L193">
        <v>308669.99999999994</v>
      </c>
      <c r="M193">
        <v>37100</v>
      </c>
      <c r="N193">
        <v>1037886</v>
      </c>
      <c r="O193">
        <v>197660</v>
      </c>
      <c r="P193">
        <v>215914</v>
      </c>
      <c r="Q193">
        <v>422229</v>
      </c>
      <c r="R193">
        <v>67211</v>
      </c>
      <c r="S193">
        <v>656989</v>
      </c>
      <c r="T193">
        <v>1629680.9999999995</v>
      </c>
      <c r="U193">
        <v>656989</v>
      </c>
      <c r="V193">
        <v>155.19999999999999</v>
      </c>
      <c r="W193">
        <v>25.62</v>
      </c>
      <c r="X193">
        <v>119.41312499999999</v>
      </c>
      <c r="Y193">
        <v>0</v>
      </c>
      <c r="Z193">
        <v>505144.20699999959</v>
      </c>
      <c r="AA193">
        <v>154501.58899999995</v>
      </c>
      <c r="AB193">
        <v>6120.1489999999985</v>
      </c>
      <c r="AC193">
        <v>84712.055999999997</v>
      </c>
      <c r="AD193">
        <v>2680.5520000000001</v>
      </c>
      <c r="AE193">
        <v>12493.467999999997</v>
      </c>
      <c r="AF193">
        <v>37523.753000000004</v>
      </c>
      <c r="AG193">
        <v>77348.863000000012</v>
      </c>
      <c r="AH193">
        <v>9140.4490000000005</v>
      </c>
      <c r="AI193">
        <v>86462.734999999986</v>
      </c>
      <c r="AJ193">
        <v>187.11799999999999</v>
      </c>
      <c r="AK193">
        <v>15287.102000000001</v>
      </c>
      <c r="AL193">
        <v>7832.1459999999988</v>
      </c>
      <c r="AM193">
        <v>41267.06</v>
      </c>
      <c r="AN193">
        <v>32007.027200000022</v>
      </c>
      <c r="AO193">
        <v>95379.142600000006</v>
      </c>
      <c r="AP193">
        <v>26184.301000000003</v>
      </c>
      <c r="AQ193">
        <v>83456.661000000007</v>
      </c>
      <c r="AR193">
        <v>2794.8189999999995</v>
      </c>
      <c r="AS193">
        <v>52003.460000000006</v>
      </c>
      <c r="AT193">
        <v>117678.056</v>
      </c>
      <c r="AU193">
        <v>105841.12600000002</v>
      </c>
      <c r="AV193">
        <v>441.95480000000009</v>
      </c>
      <c r="AW193">
        <v>16444.5164</v>
      </c>
      <c r="AX193">
        <v>15437.489</v>
      </c>
      <c r="AY193">
        <v>89941.776999999987</v>
      </c>
      <c r="AZ193">
        <v>54933.485999999961</v>
      </c>
      <c r="BA193">
        <v>263711.18199999991</v>
      </c>
      <c r="BB193">
        <v>4442.9799999999996</v>
      </c>
      <c r="BC193">
        <v>54943.906999999992</v>
      </c>
      <c r="BD193">
        <v>8469.2669999999998</v>
      </c>
      <c r="BE193">
        <v>29073.268000000004</v>
      </c>
      <c r="BF193">
        <v>20182.289000000004</v>
      </c>
      <c r="BG193">
        <v>254313.32000000007</v>
      </c>
      <c r="BH193">
        <v>17436.728000000003</v>
      </c>
      <c r="BI193">
        <v>279939.17299999978</v>
      </c>
      <c r="BJ193">
        <v>57156.843000000001</v>
      </c>
      <c r="BK193">
        <v>88584.20579299987</v>
      </c>
      <c r="BL193">
        <v>4355.9160000000002</v>
      </c>
      <c r="BM193">
        <v>15729.208000000001</v>
      </c>
    </row>
    <row r="194" spans="1:65" x14ac:dyDescent="0.25">
      <c r="A194" t="s">
        <v>323</v>
      </c>
      <c r="B194">
        <v>1669832.5797293908</v>
      </c>
      <c r="C194">
        <v>901092.52599999984</v>
      </c>
      <c r="D194">
        <v>1882148.9947929997</v>
      </c>
      <c r="E194">
        <v>942624.45320699993</v>
      </c>
      <c r="F194">
        <v>1559374.4532069999</v>
      </c>
      <c r="G194">
        <v>417.69900000000001</v>
      </c>
      <c r="H194">
        <v>-5024.5659999999989</v>
      </c>
      <c r="I194">
        <v>10750</v>
      </c>
      <c r="J194">
        <v>0</v>
      </c>
      <c r="K194">
        <v>0</v>
      </c>
      <c r="L194">
        <v>287659.99999999994</v>
      </c>
      <c r="M194">
        <v>36900</v>
      </c>
      <c r="N194">
        <v>1007456.0000000001</v>
      </c>
      <c r="O194">
        <v>188547.00000000003</v>
      </c>
      <c r="P194">
        <v>213865</v>
      </c>
      <c r="Q194">
        <v>371652</v>
      </c>
      <c r="R194">
        <v>71898</v>
      </c>
      <c r="S194">
        <v>597098.99999999988</v>
      </c>
      <c r="T194">
        <v>1580879</v>
      </c>
      <c r="U194">
        <v>597098.99999999988</v>
      </c>
      <c r="V194">
        <v>149.69999999999999</v>
      </c>
      <c r="W194">
        <v>-59.12</v>
      </c>
      <c r="X194">
        <v>117.3</v>
      </c>
      <c r="Y194">
        <v>0</v>
      </c>
      <c r="Z194">
        <v>505273.3569999999</v>
      </c>
      <c r="AA194">
        <v>152312.24500000008</v>
      </c>
      <c r="AB194">
        <v>6031.2919999999995</v>
      </c>
      <c r="AC194">
        <v>85679.574999999997</v>
      </c>
      <c r="AD194">
        <v>2925.8530000000001</v>
      </c>
      <c r="AE194">
        <v>15411.647999999997</v>
      </c>
      <c r="AF194">
        <v>33978.011999999988</v>
      </c>
      <c r="AG194">
        <v>76572.472999999969</v>
      </c>
      <c r="AH194">
        <v>8964.3320000000022</v>
      </c>
      <c r="AI194">
        <v>86881.977999999974</v>
      </c>
      <c r="AJ194">
        <v>172.333</v>
      </c>
      <c r="AK194">
        <v>14864.606000000002</v>
      </c>
      <c r="AL194">
        <v>7795.0399999999981</v>
      </c>
      <c r="AM194">
        <v>40689.207999999977</v>
      </c>
      <c r="AN194">
        <v>28670.16520000001</v>
      </c>
      <c r="AO194">
        <v>93461.55279999999</v>
      </c>
      <c r="AP194">
        <v>27849.238999999998</v>
      </c>
      <c r="AQ194">
        <v>82263.845000000016</v>
      </c>
      <c r="AR194">
        <v>2779.525000000001</v>
      </c>
      <c r="AS194">
        <v>51603.236999999994</v>
      </c>
      <c r="AT194">
        <v>98266.234000000026</v>
      </c>
      <c r="AU194">
        <v>104927.83300000003</v>
      </c>
      <c r="AV194">
        <v>451.93979999999999</v>
      </c>
      <c r="AW194">
        <v>16031.883200000002</v>
      </c>
      <c r="AX194">
        <v>15365.731</v>
      </c>
      <c r="AY194">
        <v>88894.058999999965</v>
      </c>
      <c r="AZ194">
        <v>50396.174000000006</v>
      </c>
      <c r="BA194">
        <v>258189.06199999969</v>
      </c>
      <c r="BB194">
        <v>4444.3239999999996</v>
      </c>
      <c r="BC194">
        <v>54335.803000000007</v>
      </c>
      <c r="BD194">
        <v>8519.44</v>
      </c>
      <c r="BE194">
        <v>28678.439999999995</v>
      </c>
      <c r="BF194">
        <v>20836.333999999999</v>
      </c>
      <c r="BG194">
        <v>251116.24799999996</v>
      </c>
      <c r="BH194">
        <v>17214.891</v>
      </c>
      <c r="BI194">
        <v>279757.66199999984</v>
      </c>
      <c r="BJ194">
        <v>56810.5</v>
      </c>
      <c r="BK194">
        <v>85051.017792999715</v>
      </c>
      <c r="BL194">
        <v>4347.8099999999995</v>
      </c>
      <c r="BM194">
        <v>15426.618999999999</v>
      </c>
    </row>
    <row r="195" spans="1:65" x14ac:dyDescent="0.25">
      <c r="A195" t="s">
        <v>324</v>
      </c>
      <c r="B195">
        <v>1685648.8295065539</v>
      </c>
      <c r="C195">
        <v>906609.40899999999</v>
      </c>
      <c r="D195">
        <v>1966804.7747930004</v>
      </c>
      <c r="E195">
        <v>1023201.1192069999</v>
      </c>
      <c r="F195">
        <v>1640891.1192069999</v>
      </c>
      <c r="G195">
        <v>0</v>
      </c>
      <c r="H195">
        <v>-13151.637000000001</v>
      </c>
      <c r="I195">
        <v>49250</v>
      </c>
      <c r="J195">
        <v>0</v>
      </c>
      <c r="K195">
        <v>18000</v>
      </c>
      <c r="L195">
        <v>281046</v>
      </c>
      <c r="M195">
        <v>23000</v>
      </c>
      <c r="N195">
        <v>1052856.9999999998</v>
      </c>
      <c r="O195">
        <v>144490</v>
      </c>
      <c r="P195">
        <v>245583</v>
      </c>
      <c r="Q195">
        <v>397623</v>
      </c>
      <c r="R195">
        <v>68676.999999999985</v>
      </c>
      <c r="S195">
        <v>583113</v>
      </c>
      <c r="T195">
        <v>1648162.9999999998</v>
      </c>
      <c r="U195">
        <v>583113</v>
      </c>
      <c r="V195">
        <v>0</v>
      </c>
      <c r="W195">
        <v>-51.59</v>
      </c>
      <c r="X195">
        <v>117.69512690355332</v>
      </c>
      <c r="Y195">
        <v>0</v>
      </c>
      <c r="Z195">
        <v>505119.6810000001</v>
      </c>
      <c r="AA195">
        <v>156319.1</v>
      </c>
      <c r="AB195">
        <v>6037.2359999999999</v>
      </c>
      <c r="AC195">
        <v>88041.230999999985</v>
      </c>
      <c r="AD195">
        <v>2638.7280000000001</v>
      </c>
      <c r="AE195">
        <v>54860.232000000004</v>
      </c>
      <c r="AF195">
        <v>39190.132999999987</v>
      </c>
      <c r="AG195">
        <v>77428.917000000016</v>
      </c>
      <c r="AH195">
        <v>9202.6570000000029</v>
      </c>
      <c r="AI195">
        <v>90793.591000000015</v>
      </c>
      <c r="AJ195">
        <v>194.114</v>
      </c>
      <c r="AK195">
        <v>14643.02</v>
      </c>
      <c r="AL195">
        <v>7033.9549999999981</v>
      </c>
      <c r="AM195">
        <v>41854.383000000002</v>
      </c>
      <c r="AN195">
        <v>8517.909599999999</v>
      </c>
      <c r="AO195">
        <v>97728.60779999994</v>
      </c>
      <c r="AP195">
        <v>60467.627999999982</v>
      </c>
      <c r="AQ195">
        <v>81712.425000000017</v>
      </c>
      <c r="AR195">
        <v>2740.2670000000012</v>
      </c>
      <c r="AS195">
        <v>52967.604999999996</v>
      </c>
      <c r="AT195">
        <v>76406.536999999982</v>
      </c>
      <c r="AU195">
        <v>151395.10000000009</v>
      </c>
      <c r="AV195">
        <v>439.26239999999996</v>
      </c>
      <c r="AW195">
        <v>17480.5072</v>
      </c>
      <c r="AX195">
        <v>15529.378000000001</v>
      </c>
      <c r="AY195">
        <v>91073.366999999998</v>
      </c>
      <c r="AZ195">
        <v>59533.92599999997</v>
      </c>
      <c r="BA195">
        <v>245166.83800000005</v>
      </c>
      <c r="BB195">
        <v>4684.4359999999997</v>
      </c>
      <c r="BC195">
        <v>57892.877000000015</v>
      </c>
      <c r="BD195">
        <v>9186.43</v>
      </c>
      <c r="BE195">
        <v>28867.432000000001</v>
      </c>
      <c r="BF195">
        <v>20519.062999999995</v>
      </c>
      <c r="BG195">
        <v>239618.41199999995</v>
      </c>
      <c r="BH195">
        <v>17369.431000000004</v>
      </c>
      <c r="BI195">
        <v>289972.90300000005</v>
      </c>
      <c r="BJ195">
        <v>57130.94</v>
      </c>
      <c r="BK195">
        <v>73828.541793000331</v>
      </c>
      <c r="BL195">
        <v>4667.6970000000001</v>
      </c>
      <c r="BM195">
        <v>15159.684999999999</v>
      </c>
    </row>
    <row r="196" spans="1:65" x14ac:dyDescent="0.25">
      <c r="A196" t="s">
        <v>325</v>
      </c>
      <c r="B196">
        <v>1672841.1455359736</v>
      </c>
      <c r="C196">
        <v>901439.62799999991</v>
      </c>
      <c r="D196">
        <v>1984009.9817929994</v>
      </c>
      <c r="E196">
        <v>1042304.1202069998</v>
      </c>
      <c r="F196">
        <v>1658154.1202069998</v>
      </c>
      <c r="G196">
        <v>0</v>
      </c>
      <c r="H196">
        <v>-18102.019</v>
      </c>
      <c r="I196">
        <v>38750</v>
      </c>
      <c r="J196">
        <v>0</v>
      </c>
      <c r="K196">
        <v>14200</v>
      </c>
      <c r="L196">
        <v>326915</v>
      </c>
      <c r="M196">
        <v>20500</v>
      </c>
      <c r="N196">
        <v>1111791</v>
      </c>
      <c r="O196">
        <v>129905</v>
      </c>
      <c r="P196">
        <v>260285.00000000003</v>
      </c>
      <c r="Q196">
        <v>502535</v>
      </c>
      <c r="R196">
        <v>56150</v>
      </c>
      <c r="S196">
        <v>667140.00000000012</v>
      </c>
      <c r="T196">
        <v>1755140.9999999995</v>
      </c>
      <c r="U196">
        <v>667140.00000000012</v>
      </c>
      <c r="V196">
        <v>0</v>
      </c>
      <c r="W196">
        <v>-67.62</v>
      </c>
      <c r="X196">
        <v>116.40290322580645</v>
      </c>
      <c r="Y196">
        <v>0</v>
      </c>
      <c r="Z196">
        <v>505090.27399999974</v>
      </c>
      <c r="AA196">
        <v>157487.08999999991</v>
      </c>
      <c r="AB196">
        <v>6173.0209999999988</v>
      </c>
      <c r="AC196">
        <v>88316.700000000012</v>
      </c>
      <c r="AD196">
        <v>2530.6089999999999</v>
      </c>
      <c r="AE196">
        <v>55278.307000000008</v>
      </c>
      <c r="AF196">
        <v>35558.67</v>
      </c>
      <c r="AG196">
        <v>76961.075999999972</v>
      </c>
      <c r="AH196">
        <v>9337.6090000000022</v>
      </c>
      <c r="AI196">
        <v>89796.898000000016</v>
      </c>
      <c r="AJ196">
        <v>185.34399999999999</v>
      </c>
      <c r="AK196">
        <v>14304.766</v>
      </c>
      <c r="AL196">
        <v>6484.4539999999997</v>
      </c>
      <c r="AM196">
        <v>41132.703999999976</v>
      </c>
      <c r="AN196">
        <v>8169.8436000000002</v>
      </c>
      <c r="AO196">
        <v>97374.110400000005</v>
      </c>
      <c r="AP196">
        <v>67667.687000000005</v>
      </c>
      <c r="AQ196">
        <v>80614.968999999968</v>
      </c>
      <c r="AR196">
        <v>2710.3389999999999</v>
      </c>
      <c r="AS196">
        <v>52992.824000000022</v>
      </c>
      <c r="AT196">
        <v>68384.024000000034</v>
      </c>
      <c r="AU196">
        <v>169686.01200000019</v>
      </c>
      <c r="AV196">
        <v>443.5274</v>
      </c>
      <c r="AW196">
        <v>17354.837600000003</v>
      </c>
      <c r="AX196">
        <v>15382.379000000001</v>
      </c>
      <c r="AY196">
        <v>90908.247999999978</v>
      </c>
      <c r="AZ196">
        <v>59568.411000000007</v>
      </c>
      <c r="BA196">
        <v>245711.9849999999</v>
      </c>
      <c r="BB196">
        <v>4652.8540000000003</v>
      </c>
      <c r="BC196">
        <v>57243.441999999995</v>
      </c>
      <c r="BD196">
        <v>9055.32</v>
      </c>
      <c r="BE196">
        <v>28369.320000000003</v>
      </c>
      <c r="BF196">
        <v>21004.440999999999</v>
      </c>
      <c r="BG196">
        <v>240406.95700000005</v>
      </c>
      <c r="BH196">
        <v>17496.981</v>
      </c>
      <c r="BI196">
        <v>289425.17099999991</v>
      </c>
      <c r="BJ196">
        <v>57278.686999999998</v>
      </c>
      <c r="BK196">
        <v>75717.426792999933</v>
      </c>
      <c r="BL196">
        <v>4265.1530000000002</v>
      </c>
      <c r="BM196">
        <v>14927.137999999997</v>
      </c>
    </row>
    <row r="197" spans="1:65" x14ac:dyDescent="0.25">
      <c r="A197" t="s">
        <v>326</v>
      </c>
      <c r="B197">
        <v>1654824.9732158456</v>
      </c>
      <c r="C197">
        <v>873944.92100000009</v>
      </c>
      <c r="D197">
        <v>1966370.1407930001</v>
      </c>
      <c r="E197">
        <v>1048149.786207</v>
      </c>
      <c r="F197">
        <v>1638269.786207</v>
      </c>
      <c r="G197">
        <v>313.64200000000005</v>
      </c>
      <c r="H197">
        <v>-1916.7799999999997</v>
      </c>
      <c r="I197">
        <v>12000</v>
      </c>
      <c r="J197">
        <v>0</v>
      </c>
      <c r="K197">
        <v>11600</v>
      </c>
      <c r="L197">
        <v>344697</v>
      </c>
      <c r="M197">
        <v>20100</v>
      </c>
      <c r="N197">
        <v>1117077</v>
      </c>
      <c r="O197">
        <v>124417</v>
      </c>
      <c r="P197">
        <v>267753</v>
      </c>
      <c r="Q197">
        <v>540183</v>
      </c>
      <c r="R197">
        <v>61463</v>
      </c>
      <c r="S197">
        <v>696300.00000000012</v>
      </c>
      <c r="T197">
        <v>1790990.0000000002</v>
      </c>
      <c r="U197">
        <v>696300.00000000012</v>
      </c>
      <c r="V197">
        <v>146.07</v>
      </c>
      <c r="W197">
        <v>-28.1</v>
      </c>
      <c r="X197">
        <v>115</v>
      </c>
      <c r="Y197">
        <v>0</v>
      </c>
      <c r="Z197">
        <v>505063.60800000001</v>
      </c>
      <c r="AA197">
        <v>156522.70399999991</v>
      </c>
      <c r="AB197">
        <v>5985.42</v>
      </c>
      <c r="AC197">
        <v>87304.609000000011</v>
      </c>
      <c r="AD197">
        <v>4069.2099999999996</v>
      </c>
      <c r="AE197">
        <v>55113.548999999999</v>
      </c>
      <c r="AF197">
        <v>33893.415000000001</v>
      </c>
      <c r="AG197">
        <v>74843.79399999998</v>
      </c>
      <c r="AH197">
        <v>9147.25</v>
      </c>
      <c r="AI197">
        <v>91208.789000000033</v>
      </c>
      <c r="AJ197">
        <v>178.80800000000002</v>
      </c>
      <c r="AK197">
        <v>13883.941999999999</v>
      </c>
      <c r="AL197">
        <v>6792.6050000000005</v>
      </c>
      <c r="AM197">
        <v>41467.475000000013</v>
      </c>
      <c r="AN197">
        <v>8159.4746000000014</v>
      </c>
      <c r="AO197">
        <v>91930.304000000033</v>
      </c>
      <c r="AP197">
        <v>65079.258000000002</v>
      </c>
      <c r="AQ197">
        <v>79004.059999999925</v>
      </c>
      <c r="AR197">
        <v>2751.9589999999994</v>
      </c>
      <c r="AS197">
        <v>52172.908999999978</v>
      </c>
      <c r="AT197">
        <v>45001.354999999989</v>
      </c>
      <c r="AU197">
        <v>179022.15600000013</v>
      </c>
      <c r="AV197">
        <v>439.91640000000001</v>
      </c>
      <c r="AW197">
        <v>15820.093000000003</v>
      </c>
      <c r="AX197">
        <v>15363.181</v>
      </c>
      <c r="AY197">
        <v>91144.027000000002</v>
      </c>
      <c r="AZ197">
        <v>58433.841999999968</v>
      </c>
      <c r="BA197">
        <v>243410.64400000003</v>
      </c>
      <c r="BB197">
        <v>4649.8110000000006</v>
      </c>
      <c r="BC197">
        <v>56846.856</v>
      </c>
      <c r="BD197">
        <v>9591.8860000000004</v>
      </c>
      <c r="BE197">
        <v>27937.886999999999</v>
      </c>
      <c r="BF197">
        <v>21007.734</v>
      </c>
      <c r="BG197">
        <v>235281.53399999996</v>
      </c>
      <c r="BH197">
        <v>17308.742000000002</v>
      </c>
      <c r="BI197">
        <v>282656.08799999999</v>
      </c>
      <c r="BJ197">
        <v>57056.574999999997</v>
      </c>
      <c r="BK197">
        <v>76082.757792999968</v>
      </c>
      <c r="BL197">
        <v>3970.8710000000001</v>
      </c>
      <c r="BM197">
        <v>14715.963000000002</v>
      </c>
    </row>
    <row r="198" spans="1:65" x14ac:dyDescent="0.25">
      <c r="A198" t="s">
        <v>327</v>
      </c>
      <c r="B198">
        <v>1628472.4402452654</v>
      </c>
      <c r="C198">
        <v>849458.55799999984</v>
      </c>
      <c r="D198">
        <v>1961215.5267929996</v>
      </c>
      <c r="E198">
        <v>1069370.786207</v>
      </c>
      <c r="F198">
        <v>1645450.786207</v>
      </c>
      <c r="G198">
        <v>2187.7829999999994</v>
      </c>
      <c r="H198">
        <v>-702.84400000000005</v>
      </c>
      <c r="I198">
        <v>0</v>
      </c>
      <c r="J198">
        <v>-9500</v>
      </c>
      <c r="K198">
        <v>20000</v>
      </c>
      <c r="L198">
        <v>333459</v>
      </c>
      <c r="M198">
        <v>12200</v>
      </c>
      <c r="N198">
        <v>1072683</v>
      </c>
      <c r="O198">
        <v>98788.000000000015</v>
      </c>
      <c r="P198">
        <v>295529</v>
      </c>
      <c r="Q198">
        <v>518276.99999999994</v>
      </c>
      <c r="R198">
        <v>61209</v>
      </c>
      <c r="S198">
        <v>649265.00000000012</v>
      </c>
      <c r="T198">
        <v>1762879.9999999998</v>
      </c>
      <c r="U198">
        <v>649265.00000000012</v>
      </c>
      <c r="V198">
        <v>159.49</v>
      </c>
      <c r="W198">
        <v>5.9000000000000012</v>
      </c>
      <c r="X198">
        <v>0</v>
      </c>
      <c r="Y198">
        <v>88.684210526315795</v>
      </c>
      <c r="Z198">
        <v>505336.21499999991</v>
      </c>
      <c r="AA198">
        <v>152897.17899999989</v>
      </c>
      <c r="AB198">
        <v>6058.9719999999988</v>
      </c>
      <c r="AC198">
        <v>86446.445999999996</v>
      </c>
      <c r="AD198">
        <v>3741.3449999999998</v>
      </c>
      <c r="AE198">
        <v>70784.175000000017</v>
      </c>
      <c r="AF198">
        <v>33880.247000000003</v>
      </c>
      <c r="AG198">
        <v>74473.882999999958</v>
      </c>
      <c r="AH198">
        <v>9573.1779999999999</v>
      </c>
      <c r="AI198">
        <v>91664.738999999987</v>
      </c>
      <c r="AJ198">
        <v>187.608</v>
      </c>
      <c r="AK198">
        <v>13530.241999999998</v>
      </c>
      <c r="AL198">
        <v>6788.6269999999986</v>
      </c>
      <c r="AM198">
        <v>40320.510000000009</v>
      </c>
      <c r="AN198">
        <v>8621.5396000000001</v>
      </c>
      <c r="AO198">
        <v>89416.372800000012</v>
      </c>
      <c r="AP198">
        <v>61167.874000000003</v>
      </c>
      <c r="AQ198">
        <v>78392.738000000027</v>
      </c>
      <c r="AR198">
        <v>2751.7389999999996</v>
      </c>
      <c r="AS198">
        <v>51105.528999999995</v>
      </c>
      <c r="AT198">
        <v>41680.283000000003</v>
      </c>
      <c r="AU198">
        <v>186971.7160000001</v>
      </c>
      <c r="AV198">
        <v>539.39840000000004</v>
      </c>
      <c r="AW198">
        <v>15369.8122</v>
      </c>
      <c r="AX198">
        <v>15207.807999999999</v>
      </c>
      <c r="AY198">
        <v>90102.504999999976</v>
      </c>
      <c r="AZ198">
        <v>40695.328999999954</v>
      </c>
      <c r="BA198">
        <v>239977.64500000014</v>
      </c>
      <c r="BB198">
        <v>4644.7740000000003</v>
      </c>
      <c r="BC198">
        <v>55416.697000000007</v>
      </c>
      <c r="BD198">
        <v>8333.5339999999997</v>
      </c>
      <c r="BE198">
        <v>27391.535000000003</v>
      </c>
      <c r="BF198">
        <v>21013.476999999999</v>
      </c>
      <c r="BG198">
        <v>231114.22899999999</v>
      </c>
      <c r="BH198">
        <v>17250.68</v>
      </c>
      <c r="BI198">
        <v>277654.58199999988</v>
      </c>
      <c r="BJ198">
        <v>57480.055</v>
      </c>
      <c r="BK198">
        <v>73835.781792999973</v>
      </c>
      <c r="BL198">
        <v>4505.8750000000009</v>
      </c>
      <c r="BM198">
        <v>14349.210000000001</v>
      </c>
    </row>
    <row r="199" spans="1:65" x14ac:dyDescent="0.25">
      <c r="A199" t="s">
        <v>328</v>
      </c>
      <c r="B199">
        <v>1625890.1446728802</v>
      </c>
      <c r="C199">
        <v>842586.07700000005</v>
      </c>
      <c r="D199">
        <v>2048687.4457930003</v>
      </c>
      <c r="E199">
        <v>1164729.4532069999</v>
      </c>
      <c r="F199">
        <v>1718629.4532069999</v>
      </c>
      <c r="G199">
        <v>432.04300000000001</v>
      </c>
      <c r="H199">
        <v>-1934.537</v>
      </c>
      <c r="I199">
        <v>24250</v>
      </c>
      <c r="J199">
        <v>0</v>
      </c>
      <c r="K199">
        <v>26900</v>
      </c>
      <c r="L199">
        <v>313956</v>
      </c>
      <c r="M199">
        <v>6200</v>
      </c>
      <c r="N199">
        <v>1040969</v>
      </c>
      <c r="O199">
        <v>69030</v>
      </c>
      <c r="P199">
        <v>337062</v>
      </c>
      <c r="Q199">
        <v>448385.00000000012</v>
      </c>
      <c r="R199">
        <v>66650.999999999985</v>
      </c>
      <c r="S199">
        <v>550515.00000000012</v>
      </c>
      <c r="T199">
        <v>1758637.9999999998</v>
      </c>
      <c r="U199">
        <v>550515.00000000012</v>
      </c>
      <c r="V199">
        <v>146.76</v>
      </c>
      <c r="W199">
        <v>-9.83</v>
      </c>
      <c r="X199">
        <v>111.41237113402062</v>
      </c>
      <c r="Y199">
        <v>0</v>
      </c>
      <c r="Z199">
        <v>505317.65699999983</v>
      </c>
      <c r="AA199">
        <v>154334.54500000004</v>
      </c>
      <c r="AB199">
        <v>6154.0389999999998</v>
      </c>
      <c r="AC199">
        <v>91156.41899999998</v>
      </c>
      <c r="AD199">
        <v>3113.2930000000001</v>
      </c>
      <c r="AE199">
        <v>141970.171</v>
      </c>
      <c r="AF199">
        <v>37284.200000000019</v>
      </c>
      <c r="AG199">
        <v>75946.727999999974</v>
      </c>
      <c r="AH199">
        <v>8801.6600000000017</v>
      </c>
      <c r="AI199">
        <v>89583.33</v>
      </c>
      <c r="AJ199">
        <v>194.57499999999999</v>
      </c>
      <c r="AK199">
        <v>13268.659</v>
      </c>
      <c r="AL199">
        <v>7396.9550000000008</v>
      </c>
      <c r="AM199">
        <v>41552.530999999995</v>
      </c>
      <c r="AN199">
        <v>8465.340400000001</v>
      </c>
      <c r="AO199">
        <v>90870.993399999978</v>
      </c>
      <c r="AP199">
        <v>37602.036</v>
      </c>
      <c r="AQ199">
        <v>79247.596999999994</v>
      </c>
      <c r="AR199">
        <v>2694.6420000000007</v>
      </c>
      <c r="AS199">
        <v>50824.182000000001</v>
      </c>
      <c r="AT199">
        <v>38487.983999999982</v>
      </c>
      <c r="AU199">
        <v>203569.02400000003</v>
      </c>
      <c r="AV199">
        <v>433.39960000000008</v>
      </c>
      <c r="AW199">
        <v>16059.861600000002</v>
      </c>
      <c r="AX199">
        <v>15320.700999999999</v>
      </c>
      <c r="AY199">
        <v>90031.987999999983</v>
      </c>
      <c r="AZ199">
        <v>58074.831999999995</v>
      </c>
      <c r="BA199">
        <v>246086.06799999994</v>
      </c>
      <c r="BB199">
        <v>4516.6329999999998</v>
      </c>
      <c r="BC199">
        <v>56343.034999999996</v>
      </c>
      <c r="BD199">
        <v>5614.8350000000009</v>
      </c>
      <c r="BE199">
        <v>28319.834999999999</v>
      </c>
      <c r="BF199">
        <v>22990.489999999998</v>
      </c>
      <c r="BG199">
        <v>230005.49000000002</v>
      </c>
      <c r="BH199">
        <v>17426.862000000001</v>
      </c>
      <c r="BI199">
        <v>272373.11800000007</v>
      </c>
      <c r="BJ199">
        <v>57894.845000000001</v>
      </c>
      <c r="BK199">
        <v>62265.806792999843</v>
      </c>
      <c r="BL199">
        <v>4801.098</v>
      </c>
      <c r="BM199">
        <v>14878.064000000002</v>
      </c>
    </row>
    <row r="200" spans="1:65" x14ac:dyDescent="0.25">
      <c r="A200" t="s">
        <v>329</v>
      </c>
      <c r="B200">
        <v>1604377.5129161088</v>
      </c>
      <c r="C200">
        <v>822097.09400000004</v>
      </c>
      <c r="D200">
        <v>2039375.5227929996</v>
      </c>
      <c r="E200">
        <v>1177433.1192069999</v>
      </c>
      <c r="F200">
        <v>1714873.1192069999</v>
      </c>
      <c r="G200">
        <v>26.458999999999996</v>
      </c>
      <c r="H200">
        <v>-5946.4089999999997</v>
      </c>
      <c r="I200">
        <v>14250</v>
      </c>
      <c r="J200">
        <v>0</v>
      </c>
      <c r="K200">
        <v>30900</v>
      </c>
      <c r="L200">
        <v>293484</v>
      </c>
      <c r="M200">
        <v>6300</v>
      </c>
      <c r="N200">
        <v>953959.99999999988</v>
      </c>
      <c r="O200">
        <v>49432</v>
      </c>
      <c r="P200">
        <v>352628</v>
      </c>
      <c r="Q200">
        <v>372820.99999999994</v>
      </c>
      <c r="R200">
        <v>78770.000000000015</v>
      </c>
      <c r="S200">
        <v>459453.00000000006</v>
      </c>
      <c r="T200">
        <v>1678841.9999999998</v>
      </c>
      <c r="U200">
        <v>459453.00000000006</v>
      </c>
      <c r="V200">
        <v>143.55000000000001</v>
      </c>
      <c r="W200">
        <v>-34.04</v>
      </c>
      <c r="X200">
        <v>111</v>
      </c>
      <c r="Y200">
        <v>0</v>
      </c>
      <c r="Z200">
        <v>505358.03499999992</v>
      </c>
      <c r="AA200">
        <v>153747.37099999998</v>
      </c>
      <c r="AB200">
        <v>6152.0550000000003</v>
      </c>
      <c r="AC200">
        <v>88488.705000000002</v>
      </c>
      <c r="AD200">
        <v>3586.5889999999995</v>
      </c>
      <c r="AE200">
        <v>148738.02599999998</v>
      </c>
      <c r="AF200">
        <v>34223.87200000001</v>
      </c>
      <c r="AG200">
        <v>75172.84199999999</v>
      </c>
      <c r="AH200">
        <v>8253.2379999999994</v>
      </c>
      <c r="AI200">
        <v>89709.029999999984</v>
      </c>
      <c r="AJ200">
        <v>189.07500000000002</v>
      </c>
      <c r="AK200">
        <v>12966.78</v>
      </c>
      <c r="AL200">
        <v>7867.8200000000006</v>
      </c>
      <c r="AM200">
        <v>40979.017</v>
      </c>
      <c r="AN200">
        <v>8489.6606000000029</v>
      </c>
      <c r="AO200">
        <v>90065.262000000017</v>
      </c>
      <c r="AP200">
        <v>31736.213999999993</v>
      </c>
      <c r="AQ200">
        <v>78591.031999999992</v>
      </c>
      <c r="AR200">
        <v>2675.7289999999998</v>
      </c>
      <c r="AS200">
        <v>50178.815999999977</v>
      </c>
      <c r="AT200">
        <v>29504.579999999991</v>
      </c>
      <c r="AU200">
        <v>208058.98899999997</v>
      </c>
      <c r="AV200">
        <v>437.54540000000003</v>
      </c>
      <c r="AW200">
        <v>15880.261</v>
      </c>
      <c r="AX200">
        <v>15465.637000000001</v>
      </c>
      <c r="AY200">
        <v>90111.616999999998</v>
      </c>
      <c r="AZ200">
        <v>54071.853999999999</v>
      </c>
      <c r="BA200">
        <v>244349.01299999995</v>
      </c>
      <c r="BB200">
        <v>4504.3220000000001</v>
      </c>
      <c r="BC200">
        <v>55150.400999999998</v>
      </c>
      <c r="BD200">
        <v>5718.3890000000001</v>
      </c>
      <c r="BE200">
        <v>27949.390000000003</v>
      </c>
      <c r="BF200">
        <v>22999.077000000001</v>
      </c>
      <c r="BG200">
        <v>229955.91400000002</v>
      </c>
      <c r="BH200">
        <v>17669.464000000007</v>
      </c>
      <c r="BI200">
        <v>265342.03399999981</v>
      </c>
      <c r="BJ200">
        <v>58444.544999999998</v>
      </c>
      <c r="BK200">
        <v>59234.226793000103</v>
      </c>
      <c r="BL200">
        <v>4749.3929999999991</v>
      </c>
      <c r="BM200">
        <v>14706.796</v>
      </c>
    </row>
    <row r="201" spans="1:65" x14ac:dyDescent="0.25">
      <c r="A201" t="s">
        <v>330</v>
      </c>
      <c r="B201">
        <v>1589272.3951593356</v>
      </c>
      <c r="C201">
        <v>809029.80800000008</v>
      </c>
      <c r="D201">
        <v>2026264.4137692</v>
      </c>
      <c r="E201">
        <v>1179620.4532308001</v>
      </c>
      <c r="F201">
        <v>1712420.4532308001</v>
      </c>
      <c r="G201">
        <v>212.41899999999998</v>
      </c>
      <c r="H201">
        <v>-1742.922</v>
      </c>
      <c r="I201">
        <v>0</v>
      </c>
      <c r="J201">
        <v>0</v>
      </c>
      <c r="K201">
        <v>25700</v>
      </c>
      <c r="L201">
        <v>296549</v>
      </c>
      <c r="M201">
        <v>6600</v>
      </c>
      <c r="N201">
        <v>951873</v>
      </c>
      <c r="O201">
        <v>65260.000000000007</v>
      </c>
      <c r="P201">
        <v>335438</v>
      </c>
      <c r="Q201">
        <v>353816.99999999994</v>
      </c>
      <c r="R201">
        <v>86893</v>
      </c>
      <c r="S201">
        <v>451376.99999999994</v>
      </c>
      <c r="T201">
        <v>1670753.0000000002</v>
      </c>
      <c r="U201">
        <v>451376.99999999994</v>
      </c>
      <c r="V201">
        <v>143.58000000000001</v>
      </c>
      <c r="W201">
        <v>6.63</v>
      </c>
      <c r="X201">
        <v>0</v>
      </c>
      <c r="Y201">
        <v>0</v>
      </c>
      <c r="Z201">
        <v>505538.43599999999</v>
      </c>
      <c r="AA201">
        <v>150667.39299999989</v>
      </c>
      <c r="AB201">
        <v>6090.4320000000007</v>
      </c>
      <c r="AC201">
        <v>85204.486999999994</v>
      </c>
      <c r="AD201">
        <v>3651.1070000000004</v>
      </c>
      <c r="AE201">
        <v>151503.859</v>
      </c>
      <c r="AF201">
        <v>33627.474000000002</v>
      </c>
      <c r="AG201">
        <v>74613.375999999989</v>
      </c>
      <c r="AH201">
        <v>8148.030999999999</v>
      </c>
      <c r="AI201">
        <v>91954.005000000005</v>
      </c>
      <c r="AJ201">
        <v>200.80999999999997</v>
      </c>
      <c r="AK201">
        <v>12721.636</v>
      </c>
      <c r="AL201">
        <v>7874.8369999999995</v>
      </c>
      <c r="AM201">
        <v>40411.224000000017</v>
      </c>
      <c r="AN201">
        <v>8438.7368000000006</v>
      </c>
      <c r="AO201">
        <v>88421.918999999936</v>
      </c>
      <c r="AP201">
        <v>30243.429000000004</v>
      </c>
      <c r="AQ201">
        <v>76896.928999999989</v>
      </c>
      <c r="AR201">
        <v>2801.7880000000009</v>
      </c>
      <c r="AS201">
        <v>49846.745000000039</v>
      </c>
      <c r="AT201">
        <v>28542.733999999993</v>
      </c>
      <c r="AU201">
        <v>206843.66999999995</v>
      </c>
      <c r="AV201">
        <v>435.0102</v>
      </c>
      <c r="AW201">
        <v>15635.153999999999</v>
      </c>
      <c r="AX201">
        <v>15536.945</v>
      </c>
      <c r="AY201">
        <v>89415.625999999975</v>
      </c>
      <c r="AZ201">
        <v>44182.615999999987</v>
      </c>
      <c r="BA201">
        <v>246782.40099999993</v>
      </c>
      <c r="BB201">
        <v>4503.3880000000008</v>
      </c>
      <c r="BC201">
        <v>54504.217999999986</v>
      </c>
      <c r="BD201">
        <v>5400.8249999999998</v>
      </c>
      <c r="BE201">
        <v>27875.825999999994</v>
      </c>
      <c r="BF201">
        <v>22936.546000000002</v>
      </c>
      <c r="BG201">
        <v>227808.76299999995</v>
      </c>
      <c r="BH201">
        <v>17228.100000000002</v>
      </c>
      <c r="BI201">
        <v>262863.1109999998</v>
      </c>
      <c r="BJ201">
        <v>58673.165000000001</v>
      </c>
      <c r="BK201">
        <v>57647.859769199895</v>
      </c>
      <c r="BL201">
        <v>4975.3980000000001</v>
      </c>
      <c r="BM201">
        <v>14646.211999999998</v>
      </c>
    </row>
    <row r="202" spans="1:65" x14ac:dyDescent="0.25">
      <c r="A202" t="s">
        <v>331</v>
      </c>
      <c r="B202">
        <v>1562866.1437034658</v>
      </c>
      <c r="C202">
        <v>796576.87299999991</v>
      </c>
      <c r="D202">
        <v>2001664.9727327998</v>
      </c>
      <c r="E202">
        <v>1168619.7862672003</v>
      </c>
      <c r="F202">
        <v>1693229.7862672003</v>
      </c>
      <c r="G202">
        <v>155.46400000000003</v>
      </c>
      <c r="H202">
        <v>-6719.9030000000002</v>
      </c>
      <c r="I202">
        <v>0</v>
      </c>
      <c r="J202">
        <v>-2500</v>
      </c>
      <c r="K202">
        <v>28500</v>
      </c>
      <c r="L202">
        <v>283532</v>
      </c>
      <c r="M202">
        <v>5900</v>
      </c>
      <c r="N202">
        <v>909483</v>
      </c>
      <c r="O202">
        <v>52844</v>
      </c>
      <c r="P202">
        <v>347948.00000000006</v>
      </c>
      <c r="Q202">
        <v>334613</v>
      </c>
      <c r="R202">
        <v>88411</v>
      </c>
      <c r="S202">
        <v>421857.00000000006</v>
      </c>
      <c r="T202">
        <v>1629374</v>
      </c>
      <c r="U202">
        <v>421857.00000000006</v>
      </c>
      <c r="V202">
        <v>135.18</v>
      </c>
      <c r="W202">
        <v>-73.489999999999995</v>
      </c>
      <c r="X202">
        <v>0</v>
      </c>
      <c r="Y202">
        <v>89.254999999999995</v>
      </c>
      <c r="Z202">
        <v>505653.08700000012</v>
      </c>
      <c r="AA202">
        <v>146838.56899999993</v>
      </c>
      <c r="AB202">
        <v>6070.6569999999992</v>
      </c>
      <c r="AC202">
        <v>81651.977000000014</v>
      </c>
      <c r="AD202">
        <v>3332.3089999999997</v>
      </c>
      <c r="AE202">
        <v>152621.05700000003</v>
      </c>
      <c r="AF202">
        <v>33457.582999999999</v>
      </c>
      <c r="AG202">
        <v>73441.688000000038</v>
      </c>
      <c r="AH202">
        <v>8097.3729999999996</v>
      </c>
      <c r="AI202">
        <v>89774.202000000005</v>
      </c>
      <c r="AJ202">
        <v>184.08699999999999</v>
      </c>
      <c r="AK202">
        <v>12645.122000000001</v>
      </c>
      <c r="AL202">
        <v>7864.7809999999999</v>
      </c>
      <c r="AM202">
        <v>39265.128999999986</v>
      </c>
      <c r="AN202">
        <v>8367.7493999999988</v>
      </c>
      <c r="AO202">
        <v>86971.630799999984</v>
      </c>
      <c r="AP202">
        <v>28930.111000000004</v>
      </c>
      <c r="AQ202">
        <v>76116.277000000016</v>
      </c>
      <c r="AR202">
        <v>2809.7830000000004</v>
      </c>
      <c r="AS202">
        <v>49276.51</v>
      </c>
      <c r="AT202">
        <v>22821.668000000001</v>
      </c>
      <c r="AU202">
        <v>204507.80800000011</v>
      </c>
      <c r="AV202">
        <v>442.8026000000001</v>
      </c>
      <c r="AW202">
        <v>15325.586200000002</v>
      </c>
      <c r="AX202">
        <v>15615.335000000001</v>
      </c>
      <c r="AY202">
        <v>88106.737999999983</v>
      </c>
      <c r="AZ202">
        <v>40118.805999999975</v>
      </c>
      <c r="BA202">
        <v>245257.26200000013</v>
      </c>
      <c r="BB202">
        <v>4507.366</v>
      </c>
      <c r="BC202">
        <v>53258.34</v>
      </c>
      <c r="BD202">
        <v>5401.5610000000006</v>
      </c>
      <c r="BE202">
        <v>27432.563000000002</v>
      </c>
      <c r="BF202">
        <v>22702.146000000001</v>
      </c>
      <c r="BG202">
        <v>226604.62100000004</v>
      </c>
      <c r="BH202">
        <v>17098.146999999997</v>
      </c>
      <c r="BI202">
        <v>262009.15100000007</v>
      </c>
      <c r="BJ202">
        <v>58258.705000000002</v>
      </c>
      <c r="BK202">
        <v>55839.803732799744</v>
      </c>
      <c r="BL202">
        <v>4842.8159999999998</v>
      </c>
      <c r="BM202">
        <v>14720.937999999996</v>
      </c>
    </row>
    <row r="203" spans="1:65" x14ac:dyDescent="0.25">
      <c r="A203" t="s">
        <v>332</v>
      </c>
      <c r="B203">
        <v>1572115.2768494016</v>
      </c>
      <c r="C203">
        <v>814186.25600000005</v>
      </c>
      <c r="D203">
        <v>2025440.801793</v>
      </c>
      <c r="E203">
        <v>1174938.786207</v>
      </c>
      <c r="F203">
        <v>1706208.786207</v>
      </c>
      <c r="G203">
        <v>226.73699999999999</v>
      </c>
      <c r="H203">
        <v>-7790.5300000000007</v>
      </c>
      <c r="I203">
        <v>14750</v>
      </c>
      <c r="J203">
        <v>0</v>
      </c>
      <c r="K203">
        <v>23200.000000000004</v>
      </c>
      <c r="L203">
        <v>274777.00000000006</v>
      </c>
      <c r="M203">
        <v>8300.0000000000018</v>
      </c>
      <c r="N203">
        <v>886214.99999999988</v>
      </c>
      <c r="O203">
        <v>71833</v>
      </c>
      <c r="P203">
        <v>323210.99999999994</v>
      </c>
      <c r="Q203">
        <v>280793</v>
      </c>
      <c r="R203">
        <v>113662</v>
      </c>
      <c r="S203">
        <v>384126.00000000006</v>
      </c>
      <c r="T203">
        <v>1597865</v>
      </c>
      <c r="U203">
        <v>384126.00000000006</v>
      </c>
      <c r="V203">
        <v>148.41999999999999</v>
      </c>
      <c r="W203">
        <v>-59.83</v>
      </c>
      <c r="X203">
        <v>108</v>
      </c>
      <c r="Y203">
        <v>0</v>
      </c>
      <c r="Z203">
        <v>505522.42100000003</v>
      </c>
      <c r="AA203">
        <v>146131.92099999989</v>
      </c>
      <c r="AB203">
        <v>6072.0860000000002</v>
      </c>
      <c r="AC203">
        <v>78680.587999999989</v>
      </c>
      <c r="AD203">
        <v>3373.0659999999998</v>
      </c>
      <c r="AE203">
        <v>143223.73899999997</v>
      </c>
      <c r="AF203">
        <v>33972.21699999999</v>
      </c>
      <c r="AG203">
        <v>74456.790000000023</v>
      </c>
      <c r="AH203">
        <v>7894.741</v>
      </c>
      <c r="AI203">
        <v>89192.118999999992</v>
      </c>
      <c r="AJ203">
        <v>198.608</v>
      </c>
      <c r="AK203">
        <v>12588.707999999999</v>
      </c>
      <c r="AL203">
        <v>7879.6159999999991</v>
      </c>
      <c r="AM203">
        <v>39573.177999999993</v>
      </c>
      <c r="AN203">
        <v>8311.7196000000022</v>
      </c>
      <c r="AO203">
        <v>89639.340200000064</v>
      </c>
      <c r="AP203">
        <v>32603.109</v>
      </c>
      <c r="AQ203">
        <v>75129.77499999998</v>
      </c>
      <c r="AR203">
        <v>2766.3650000000007</v>
      </c>
      <c r="AS203">
        <v>49686.140999999989</v>
      </c>
      <c r="AT203">
        <v>21633.484000000015</v>
      </c>
      <c r="AU203">
        <v>227058.64899999998</v>
      </c>
      <c r="AV203">
        <v>445.13540000000006</v>
      </c>
      <c r="AW203">
        <v>15917.805800000002</v>
      </c>
      <c r="AX203">
        <v>15886.115</v>
      </c>
      <c r="AY203">
        <v>86796.813000000024</v>
      </c>
      <c r="AZ203">
        <v>57126.626000000004</v>
      </c>
      <c r="BA203">
        <v>251054.53800000003</v>
      </c>
      <c r="BB203">
        <v>4075.0190000000002</v>
      </c>
      <c r="BC203">
        <v>54400.273999999998</v>
      </c>
      <c r="BD203">
        <v>5650.0460000000003</v>
      </c>
      <c r="BE203">
        <v>28412.046999999999</v>
      </c>
      <c r="BF203">
        <v>20639.865000000002</v>
      </c>
      <c r="BG203">
        <v>225327.51599999995</v>
      </c>
      <c r="BH203">
        <v>17191.099000000002</v>
      </c>
      <c r="BI203">
        <v>269760.61999999988</v>
      </c>
      <c r="BJ203">
        <v>58434.322</v>
      </c>
      <c r="BK203">
        <v>53837.343792999971</v>
      </c>
      <c r="BL203">
        <v>4510.5959999999995</v>
      </c>
      <c r="BM203">
        <v>14572.895999999999</v>
      </c>
    </row>
    <row r="204" spans="1:65" x14ac:dyDescent="0.25">
      <c r="A204" t="s">
        <v>333</v>
      </c>
      <c r="B204">
        <v>1550488.9067136613</v>
      </c>
      <c r="C204">
        <v>800830.58599999989</v>
      </c>
      <c r="D204">
        <v>2008371.4437929997</v>
      </c>
      <c r="E204">
        <v>1172834.1192069999</v>
      </c>
      <c r="F204">
        <v>1699244.1192069999</v>
      </c>
      <c r="G204">
        <v>0</v>
      </c>
      <c r="H204">
        <v>-7957.4529999999995</v>
      </c>
      <c r="I204">
        <v>0</v>
      </c>
      <c r="J204">
        <v>0</v>
      </c>
      <c r="K204">
        <v>2900</v>
      </c>
      <c r="L204">
        <v>260036</v>
      </c>
      <c r="M204">
        <v>6800</v>
      </c>
      <c r="N204">
        <v>793664.99999999988</v>
      </c>
      <c r="O204">
        <v>52714</v>
      </c>
      <c r="P204">
        <v>355608</v>
      </c>
      <c r="Q204">
        <v>248254.00000000003</v>
      </c>
      <c r="R204">
        <v>111938.00000000001</v>
      </c>
      <c r="S204">
        <v>310668</v>
      </c>
      <c r="T204">
        <v>1521246.9999999995</v>
      </c>
      <c r="U204">
        <v>310668</v>
      </c>
      <c r="V204">
        <v>0</v>
      </c>
      <c r="W204">
        <v>-39.19</v>
      </c>
      <c r="X204">
        <v>0</v>
      </c>
      <c r="Y204">
        <v>0</v>
      </c>
      <c r="Z204">
        <v>505700.97500000009</v>
      </c>
      <c r="AA204">
        <v>143965.80500000005</v>
      </c>
      <c r="AB204">
        <v>6112.7079999999996</v>
      </c>
      <c r="AC204">
        <v>76770.137000000002</v>
      </c>
      <c r="AD204">
        <v>3458.1260000000002</v>
      </c>
      <c r="AE204">
        <v>146060.69999999995</v>
      </c>
      <c r="AF204">
        <v>33881.910999999986</v>
      </c>
      <c r="AG204">
        <v>74478.095000000001</v>
      </c>
      <c r="AH204">
        <v>7754.98</v>
      </c>
      <c r="AI204">
        <v>87871.415999999983</v>
      </c>
      <c r="AJ204">
        <v>197.81099999999998</v>
      </c>
      <c r="AK204">
        <v>12501.886</v>
      </c>
      <c r="AL204">
        <v>7857.8569999999991</v>
      </c>
      <c r="AM204">
        <v>39522.807999999997</v>
      </c>
      <c r="AN204">
        <v>8308.5630000000001</v>
      </c>
      <c r="AO204">
        <v>88131.267999999953</v>
      </c>
      <c r="AP204">
        <v>31470.987000000001</v>
      </c>
      <c r="AQ204">
        <v>73994.607999999993</v>
      </c>
      <c r="AR204">
        <v>2753.7580000000016</v>
      </c>
      <c r="AS204">
        <v>49371.359999999986</v>
      </c>
      <c r="AT204">
        <v>22924.511000000002</v>
      </c>
      <c r="AU204">
        <v>229895.2830000002</v>
      </c>
      <c r="AV204">
        <v>433.50900000000007</v>
      </c>
      <c r="AW204">
        <v>15536.501</v>
      </c>
      <c r="AX204">
        <v>15983.826000000001</v>
      </c>
      <c r="AY204">
        <v>85141.280999999974</v>
      </c>
      <c r="AZ204">
        <v>43894.042999999998</v>
      </c>
      <c r="BA204">
        <v>249921.80500000005</v>
      </c>
      <c r="BB204">
        <v>4067.5099999999998</v>
      </c>
      <c r="BC204">
        <v>53355.320000000007</v>
      </c>
      <c r="BD204">
        <v>5019.5249999999996</v>
      </c>
      <c r="BE204">
        <v>27778.527000000002</v>
      </c>
      <c r="BF204">
        <v>20448.238999999998</v>
      </c>
      <c r="BG204">
        <v>223347.799</v>
      </c>
      <c r="BH204">
        <v>17391.335999999999</v>
      </c>
      <c r="BI204">
        <v>265371.2159999999</v>
      </c>
      <c r="BJ204">
        <v>58456.845000000001</v>
      </c>
      <c r="BK204">
        <v>50781.22279299987</v>
      </c>
      <c r="BL204">
        <v>4713.5659999999998</v>
      </c>
      <c r="BM204">
        <v>14574.405999999999</v>
      </c>
    </row>
    <row r="205" spans="1:65" x14ac:dyDescent="0.25">
      <c r="A205" t="s">
        <v>334</v>
      </c>
      <c r="B205">
        <v>1540816.2057623067</v>
      </c>
      <c r="C205">
        <v>798557.40999999992</v>
      </c>
      <c r="D205">
        <v>2000716.7777929998</v>
      </c>
      <c r="E205">
        <v>1166525.1192069999</v>
      </c>
      <c r="F205">
        <v>1692315.1192069999</v>
      </c>
      <c r="G205">
        <v>232.17500000000001</v>
      </c>
      <c r="H205">
        <v>-5787.6819999999998</v>
      </c>
      <c r="I205">
        <v>0</v>
      </c>
      <c r="J205">
        <v>-2500</v>
      </c>
      <c r="K205">
        <v>0</v>
      </c>
      <c r="L205">
        <v>266071.00000000006</v>
      </c>
      <c r="M205">
        <v>6700</v>
      </c>
      <c r="N205">
        <v>792962</v>
      </c>
      <c r="O205">
        <v>56699</v>
      </c>
      <c r="P205">
        <v>353366</v>
      </c>
      <c r="Q205">
        <v>252573.99999999997</v>
      </c>
      <c r="R205">
        <v>108160</v>
      </c>
      <c r="S205">
        <v>315973</v>
      </c>
      <c r="T205">
        <v>1520558.9999999998</v>
      </c>
      <c r="U205">
        <v>315973</v>
      </c>
      <c r="V205">
        <v>134.22999999999999</v>
      </c>
      <c r="W205">
        <v>-44.759999999999991</v>
      </c>
      <c r="X205">
        <v>0</v>
      </c>
      <c r="Y205">
        <v>87.05</v>
      </c>
      <c r="Z205">
        <v>505587.36999999988</v>
      </c>
      <c r="AA205">
        <v>142387.10699999993</v>
      </c>
      <c r="AB205">
        <v>6190.0389999999998</v>
      </c>
      <c r="AC205">
        <v>74516.337999999974</v>
      </c>
      <c r="AD205">
        <v>3302.4760000000001</v>
      </c>
      <c r="AE205">
        <v>137677.842</v>
      </c>
      <c r="AF205">
        <v>34173.197999999997</v>
      </c>
      <c r="AG205">
        <v>81652.719000000026</v>
      </c>
      <c r="AH205">
        <v>7869.1050000000005</v>
      </c>
      <c r="AI205">
        <v>91496.872999999963</v>
      </c>
      <c r="AJ205">
        <v>188.85999999999999</v>
      </c>
      <c r="AK205">
        <v>12211.745000000001</v>
      </c>
      <c r="AL205">
        <v>7882.2970000000005</v>
      </c>
      <c r="AM205">
        <v>39184.88900000001</v>
      </c>
      <c r="AN205">
        <v>8521.4513999999999</v>
      </c>
      <c r="AO205">
        <v>86675.436599999972</v>
      </c>
      <c r="AP205">
        <v>30065.277000000002</v>
      </c>
      <c r="AQ205">
        <v>73170.61500000002</v>
      </c>
      <c r="AR205">
        <v>2793.1660000000002</v>
      </c>
      <c r="AS205">
        <v>48977.722000000009</v>
      </c>
      <c r="AT205">
        <v>22954.652000000002</v>
      </c>
      <c r="AU205">
        <v>229880.42000000007</v>
      </c>
      <c r="AV205">
        <v>437.49660000000006</v>
      </c>
      <c r="AW205">
        <v>15203.6194</v>
      </c>
      <c r="AX205">
        <v>16215.812000000002</v>
      </c>
      <c r="AY205">
        <v>84813.795999999988</v>
      </c>
      <c r="AZ205">
        <v>42297.794999999969</v>
      </c>
      <c r="BA205">
        <v>252426.97599999979</v>
      </c>
      <c r="BB205">
        <v>4067.5990000000006</v>
      </c>
      <c r="BC205">
        <v>52613.564000000013</v>
      </c>
      <c r="BD205">
        <v>5121.7200000000012</v>
      </c>
      <c r="BE205">
        <v>27330.718999999997</v>
      </c>
      <c r="BF205">
        <v>20861.714999999997</v>
      </c>
      <c r="BG205">
        <v>221644.64599999995</v>
      </c>
      <c r="BH205">
        <v>17168.900000000001</v>
      </c>
      <c r="BI205">
        <v>263088.20100000006</v>
      </c>
      <c r="BJ205">
        <v>58256.292000000001</v>
      </c>
      <c r="BK205">
        <v>51390.141793000104</v>
      </c>
      <c r="BL205">
        <v>4602.1890000000003</v>
      </c>
      <c r="BM205">
        <v>14373.408000000003</v>
      </c>
    </row>
    <row r="206" spans="1:65" x14ac:dyDescent="0.25">
      <c r="A206" t="s">
        <v>335</v>
      </c>
      <c r="B206">
        <v>1521541.9124614033</v>
      </c>
      <c r="C206">
        <v>800074.25399999996</v>
      </c>
      <c r="D206">
        <v>2003935.854793</v>
      </c>
      <c r="E206">
        <v>1167349.2032069999</v>
      </c>
      <c r="F206">
        <v>1695259.2032069999</v>
      </c>
      <c r="G206">
        <v>670.32899999999995</v>
      </c>
      <c r="H206">
        <v>-2192.1030000000001</v>
      </c>
      <c r="I206">
        <v>0</v>
      </c>
      <c r="J206">
        <v>-21000</v>
      </c>
      <c r="K206">
        <v>400</v>
      </c>
      <c r="L206">
        <v>254502</v>
      </c>
      <c r="M206">
        <v>6900</v>
      </c>
      <c r="N206">
        <v>769983</v>
      </c>
      <c r="O206">
        <v>50019.000000000007</v>
      </c>
      <c r="P206">
        <v>364913</v>
      </c>
      <c r="Q206">
        <v>236857</v>
      </c>
      <c r="R206">
        <v>110287</v>
      </c>
      <c r="S206">
        <v>294176.00000000006</v>
      </c>
      <c r="T206">
        <v>1499684.9999999995</v>
      </c>
      <c r="U206">
        <v>294176.00000000006</v>
      </c>
      <c r="V206">
        <v>137.24</v>
      </c>
      <c r="W206">
        <v>-32.57</v>
      </c>
      <c r="X206">
        <v>0</v>
      </c>
      <c r="Y206">
        <v>80.260714285714286</v>
      </c>
      <c r="Z206">
        <v>505667.18</v>
      </c>
      <c r="AA206">
        <v>140273.69099999999</v>
      </c>
      <c r="AB206">
        <v>6154.473</v>
      </c>
      <c r="AC206">
        <v>73148.163000000015</v>
      </c>
      <c r="AD206">
        <v>3438.9780000000001</v>
      </c>
      <c r="AE206">
        <v>141609.87500000006</v>
      </c>
      <c r="AF206">
        <v>34676.097999999991</v>
      </c>
      <c r="AG206">
        <v>81143.258000000016</v>
      </c>
      <c r="AH206">
        <v>8017.5770000000002</v>
      </c>
      <c r="AI206">
        <v>90191.862000000008</v>
      </c>
      <c r="AJ206">
        <v>187.29499999999999</v>
      </c>
      <c r="AK206">
        <v>12034.394000000002</v>
      </c>
      <c r="AL206">
        <v>7850.37</v>
      </c>
      <c r="AM206">
        <v>37978.47699999997</v>
      </c>
      <c r="AN206">
        <v>8466.4562000000024</v>
      </c>
      <c r="AO206">
        <v>84062.766399999993</v>
      </c>
      <c r="AP206">
        <v>26734.730000000003</v>
      </c>
      <c r="AQ206">
        <v>72238.531999999977</v>
      </c>
      <c r="AR206">
        <v>2677.1619999999984</v>
      </c>
      <c r="AS206">
        <v>48479.427999999993</v>
      </c>
      <c r="AT206">
        <v>22215.215000000007</v>
      </c>
      <c r="AU206">
        <v>233778.99399999995</v>
      </c>
      <c r="AV206">
        <v>439.6438</v>
      </c>
      <c r="AW206">
        <v>14496.4326</v>
      </c>
      <c r="AX206">
        <v>16147.629000000001</v>
      </c>
      <c r="AY206">
        <v>83641.868000000002</v>
      </c>
      <c r="AZ206">
        <v>46572.031999999977</v>
      </c>
      <c r="BA206">
        <v>267637.50400000025</v>
      </c>
      <c r="BB206">
        <v>4084.79</v>
      </c>
      <c r="BC206">
        <v>51274.547999999981</v>
      </c>
      <c r="BD206">
        <v>5293.5850000000009</v>
      </c>
      <c r="BE206">
        <v>27348.584000000003</v>
      </c>
      <c r="BF206">
        <v>20996.743999999999</v>
      </c>
      <c r="BG206">
        <v>220731.16899999991</v>
      </c>
      <c r="BH206">
        <v>17889.537000000004</v>
      </c>
      <c r="BI206">
        <v>257654.37700000004</v>
      </c>
      <c r="BJ206">
        <v>58482.464999999997</v>
      </c>
      <c r="BK206">
        <v>51861.74979299961</v>
      </c>
      <c r="BL206">
        <v>4082.2939999999999</v>
      </c>
      <c r="BM206">
        <v>14350.182000000003</v>
      </c>
    </row>
    <row r="207" spans="1:65" x14ac:dyDescent="0.25">
      <c r="A207" t="s">
        <v>336</v>
      </c>
      <c r="B207">
        <v>1533500.594043985</v>
      </c>
      <c r="C207">
        <v>784677.34299999999</v>
      </c>
      <c r="D207">
        <v>2011276.2287930003</v>
      </c>
      <c r="E207">
        <v>1189546.8862070001</v>
      </c>
      <c r="F207">
        <v>1716916.8862070001</v>
      </c>
      <c r="G207">
        <v>2778.9839999999999</v>
      </c>
      <c r="H207">
        <v>-573.32399999999996</v>
      </c>
      <c r="I207">
        <v>0</v>
      </c>
      <c r="J207">
        <v>0</v>
      </c>
      <c r="K207">
        <v>2800</v>
      </c>
      <c r="L207">
        <v>240109</v>
      </c>
      <c r="M207">
        <v>6500</v>
      </c>
      <c r="N207">
        <v>754883.99999999988</v>
      </c>
      <c r="O207">
        <v>51869</v>
      </c>
      <c r="P207">
        <v>372842.99999999994</v>
      </c>
      <c r="Q207">
        <v>199071</v>
      </c>
      <c r="R207">
        <v>120929</v>
      </c>
      <c r="S207">
        <v>260240</v>
      </c>
      <c r="T207">
        <v>1488764.9999999998</v>
      </c>
      <c r="U207">
        <v>260240</v>
      </c>
      <c r="V207">
        <v>156.12</v>
      </c>
      <c r="W207">
        <v>-14.449999999999998</v>
      </c>
      <c r="X207">
        <v>0</v>
      </c>
      <c r="Y207">
        <v>0</v>
      </c>
      <c r="Z207">
        <v>505268.72300000011</v>
      </c>
      <c r="AA207">
        <v>140207.88800000001</v>
      </c>
      <c r="AB207">
        <v>6177.393</v>
      </c>
      <c r="AC207">
        <v>72255.887000000002</v>
      </c>
      <c r="AD207">
        <v>3584.9899999999993</v>
      </c>
      <c r="AE207">
        <v>102075.74</v>
      </c>
      <c r="AF207">
        <v>25852.570999999996</v>
      </c>
      <c r="AG207">
        <v>81382.247000000003</v>
      </c>
      <c r="AH207">
        <v>8385.8770000000022</v>
      </c>
      <c r="AI207">
        <v>90284.101999999999</v>
      </c>
      <c r="AJ207">
        <v>191.07</v>
      </c>
      <c r="AK207">
        <v>12047.929</v>
      </c>
      <c r="AL207">
        <v>7870.552999999999</v>
      </c>
      <c r="AM207">
        <v>38207.533999999992</v>
      </c>
      <c r="AN207">
        <v>8101.838200000002</v>
      </c>
      <c r="AO207">
        <v>85014.227400000003</v>
      </c>
      <c r="AP207">
        <v>26204.169000000002</v>
      </c>
      <c r="AQ207">
        <v>71828.58199999998</v>
      </c>
      <c r="AR207">
        <v>2728.7060000000006</v>
      </c>
      <c r="AS207">
        <v>48534.489000000009</v>
      </c>
      <c r="AT207">
        <v>23976.302000000003</v>
      </c>
      <c r="AU207">
        <v>254580.02800000008</v>
      </c>
      <c r="AV207">
        <v>440.12380000000002</v>
      </c>
      <c r="AW207">
        <v>15334.163600000002</v>
      </c>
      <c r="AX207">
        <v>16198.555</v>
      </c>
      <c r="AY207">
        <v>84291.566999999995</v>
      </c>
      <c r="AZ207">
        <v>39414.808999999965</v>
      </c>
      <c r="BA207">
        <v>276517.71200000017</v>
      </c>
      <c r="BB207">
        <v>4390.518</v>
      </c>
      <c r="BC207">
        <v>52403.637999999999</v>
      </c>
      <c r="BD207">
        <v>5866.9780000000001</v>
      </c>
      <c r="BE207">
        <v>28273.978000000003</v>
      </c>
      <c r="BF207">
        <v>21069.567999999996</v>
      </c>
      <c r="BG207">
        <v>235896.32899999997</v>
      </c>
      <c r="BH207">
        <v>17591.975999999999</v>
      </c>
      <c r="BI207">
        <v>253382.06699999995</v>
      </c>
      <c r="BJ207">
        <v>58079.91</v>
      </c>
      <c r="BK207">
        <v>54311.899793000113</v>
      </c>
      <c r="BL207">
        <v>3282.7129999999997</v>
      </c>
      <c r="BM207">
        <v>14446.221</v>
      </c>
    </row>
    <row r="208" spans="1:65" x14ac:dyDescent="0.25">
      <c r="A208" t="s">
        <v>337</v>
      </c>
      <c r="B208">
        <v>1519984.2315100494</v>
      </c>
      <c r="C208">
        <v>795085.97200000007</v>
      </c>
      <c r="D208">
        <v>2027457.1057930009</v>
      </c>
      <c r="E208">
        <v>1198211.2692069998</v>
      </c>
      <c r="F208">
        <v>1736021.2692069998</v>
      </c>
      <c r="G208">
        <v>102.59299999999999</v>
      </c>
      <c r="H208">
        <v>-1310.6499999999999</v>
      </c>
      <c r="I208">
        <v>0</v>
      </c>
      <c r="J208">
        <v>-3750</v>
      </c>
      <c r="K208">
        <v>7300</v>
      </c>
      <c r="L208">
        <v>224869.99999999997</v>
      </c>
      <c r="M208">
        <v>6800.0000000000009</v>
      </c>
      <c r="N208">
        <v>730062</v>
      </c>
      <c r="O208">
        <v>44571</v>
      </c>
      <c r="P208">
        <v>377925</v>
      </c>
      <c r="Q208">
        <v>165249</v>
      </c>
      <c r="R208">
        <v>125590</v>
      </c>
      <c r="S208">
        <v>223920</v>
      </c>
      <c r="T208">
        <v>1458447</v>
      </c>
      <c r="U208">
        <v>223920</v>
      </c>
      <c r="V208">
        <v>128.85</v>
      </c>
      <c r="W208">
        <v>17.440000000000001</v>
      </c>
      <c r="X208">
        <v>0</v>
      </c>
      <c r="Y208">
        <v>84.2</v>
      </c>
      <c r="Z208">
        <v>505465.59999999998</v>
      </c>
      <c r="AA208">
        <v>138599.27399999998</v>
      </c>
      <c r="AB208">
        <v>6139.4790000000003</v>
      </c>
      <c r="AC208">
        <v>71638.069999999992</v>
      </c>
      <c r="AD208">
        <v>3418.1609999999996</v>
      </c>
      <c r="AE208">
        <v>104481.14400000001</v>
      </c>
      <c r="AF208">
        <v>24757.244000000006</v>
      </c>
      <c r="AG208">
        <v>80700.604000000007</v>
      </c>
      <c r="AH208">
        <v>7826.1440000000011</v>
      </c>
      <c r="AI208">
        <v>90195.388999999981</v>
      </c>
      <c r="AJ208">
        <v>208.32900000000001</v>
      </c>
      <c r="AK208">
        <v>12089.888000000001</v>
      </c>
      <c r="AL208">
        <v>7871.652</v>
      </c>
      <c r="AM208">
        <v>38025.826999999976</v>
      </c>
      <c r="AN208">
        <v>7992.5612000000028</v>
      </c>
      <c r="AO208">
        <v>83946.146399999998</v>
      </c>
      <c r="AP208">
        <v>26171.002</v>
      </c>
      <c r="AQ208">
        <v>71974.317000000039</v>
      </c>
      <c r="AR208">
        <v>2777.8930000000005</v>
      </c>
      <c r="AS208">
        <v>48059.248999999989</v>
      </c>
      <c r="AT208">
        <v>23088.291999999998</v>
      </c>
      <c r="AU208">
        <v>256540.62700000012</v>
      </c>
      <c r="AV208">
        <v>451.32580000000002</v>
      </c>
      <c r="AW208">
        <v>15125.330600000001</v>
      </c>
      <c r="AX208">
        <v>16135.772000000001</v>
      </c>
      <c r="AY208">
        <v>83303.739000000001</v>
      </c>
      <c r="AZ208">
        <v>53280.805</v>
      </c>
      <c r="BA208">
        <v>301383.03299999988</v>
      </c>
      <c r="BB208">
        <v>4397.5159999999996</v>
      </c>
      <c r="BC208">
        <v>51448.32499999999</v>
      </c>
      <c r="BD208">
        <v>5959.6880000000001</v>
      </c>
      <c r="BE208">
        <v>27836.689000000006</v>
      </c>
      <c r="BF208">
        <v>21031.629000000001</v>
      </c>
      <c r="BG208">
        <v>235688.81600000005</v>
      </c>
      <c r="BH208">
        <v>17067.740000000005</v>
      </c>
      <c r="BI208">
        <v>249789.91899999999</v>
      </c>
      <c r="BJ208">
        <v>58298.23</v>
      </c>
      <c r="BK208">
        <v>52309.920793000434</v>
      </c>
      <c r="BL208">
        <v>2746.9090000000001</v>
      </c>
      <c r="BM208">
        <v>14320.798000000001</v>
      </c>
    </row>
    <row r="209" spans="1:65" x14ac:dyDescent="0.25">
      <c r="A209" t="s">
        <v>338</v>
      </c>
      <c r="B209">
        <v>1505784.6759761146</v>
      </c>
      <c r="C209">
        <v>785513.54600000021</v>
      </c>
      <c r="D209">
        <v>2017779.3837692002</v>
      </c>
      <c r="E209">
        <v>1196988.8362308003</v>
      </c>
      <c r="F209">
        <v>1728388.8362308003</v>
      </c>
      <c r="G209">
        <v>263.16999999999996</v>
      </c>
      <c r="H209">
        <v>-278.44200000000001</v>
      </c>
      <c r="I209">
        <v>0</v>
      </c>
      <c r="J209">
        <v>-11750</v>
      </c>
      <c r="K209">
        <v>2300</v>
      </c>
      <c r="L209">
        <v>236712</v>
      </c>
      <c r="M209">
        <v>6300</v>
      </c>
      <c r="N209">
        <v>754448</v>
      </c>
      <c r="O209">
        <v>51955</v>
      </c>
      <c r="P209">
        <v>373615.99999999994</v>
      </c>
      <c r="Q209">
        <v>190382.99999999997</v>
      </c>
      <c r="R209">
        <v>120132.99999999999</v>
      </c>
      <c r="S209">
        <v>250938.00000000003</v>
      </c>
      <c r="T209">
        <v>1484908.9999999998</v>
      </c>
      <c r="U209">
        <v>250938.00000000003</v>
      </c>
      <c r="V209">
        <v>129.02000000000001</v>
      </c>
      <c r="W209">
        <v>31.35</v>
      </c>
      <c r="X209">
        <v>0</v>
      </c>
      <c r="Y209">
        <v>77.540425531914892</v>
      </c>
      <c r="Z209">
        <v>504726.39399999997</v>
      </c>
      <c r="AA209">
        <v>136963.83500000005</v>
      </c>
      <c r="AB209">
        <v>6149.06</v>
      </c>
      <c r="AC209">
        <v>71220.688999999998</v>
      </c>
      <c r="AD209">
        <v>3408.8140000000003</v>
      </c>
      <c r="AE209">
        <v>105138.08599999997</v>
      </c>
      <c r="AF209">
        <v>23926.433000000001</v>
      </c>
      <c r="AG209">
        <v>80415.050999999992</v>
      </c>
      <c r="AH209">
        <v>8049.9649999999983</v>
      </c>
      <c r="AI209">
        <v>90866.53</v>
      </c>
      <c r="AJ209">
        <v>180.625</v>
      </c>
      <c r="AK209">
        <v>11996.525</v>
      </c>
      <c r="AL209">
        <v>7847.2949999999992</v>
      </c>
      <c r="AM209">
        <v>37004.043000000005</v>
      </c>
      <c r="AN209">
        <v>8203.9050000000007</v>
      </c>
      <c r="AO209">
        <v>82661.374800000005</v>
      </c>
      <c r="AP209">
        <v>25935.025999999994</v>
      </c>
      <c r="AQ209">
        <v>71306.760999999984</v>
      </c>
      <c r="AR209">
        <v>2820.8489999999997</v>
      </c>
      <c r="AS209">
        <v>47458.478999999985</v>
      </c>
      <c r="AT209">
        <v>22975.237000000001</v>
      </c>
      <c r="AU209">
        <v>259296.43600000002</v>
      </c>
      <c r="AV209">
        <v>437.81200000000001</v>
      </c>
      <c r="AW209">
        <v>14821.743200000004</v>
      </c>
      <c r="AX209">
        <v>15863.178</v>
      </c>
      <c r="AY209">
        <v>82356.853999999992</v>
      </c>
      <c r="AZ209">
        <v>46849.95699999998</v>
      </c>
      <c r="BA209">
        <v>299221.33499999996</v>
      </c>
      <c r="BB209">
        <v>4413.8519999999999</v>
      </c>
      <c r="BC209">
        <v>50504.887999999977</v>
      </c>
      <c r="BD209">
        <v>5583.1080000000002</v>
      </c>
      <c r="BE209">
        <v>27658.109000000004</v>
      </c>
      <c r="BF209">
        <v>20628.042999999998</v>
      </c>
      <c r="BG209">
        <v>235547.13900000005</v>
      </c>
      <c r="BH209">
        <v>16747.319</v>
      </c>
      <c r="BI209">
        <v>246242.98199999981</v>
      </c>
      <c r="BJ209">
        <v>58306.807000000001</v>
      </c>
      <c r="BK209">
        <v>52817.911769199978</v>
      </c>
      <c r="BL209">
        <v>2459.8670000000002</v>
      </c>
      <c r="BM209">
        <v>14280.611999999999</v>
      </c>
    </row>
    <row r="210" spans="1:65" x14ac:dyDescent="0.25">
      <c r="A210" t="s">
        <v>339</v>
      </c>
      <c r="B210">
        <v>1490917.3844421788</v>
      </c>
      <c r="C210">
        <v>782442.00199999998</v>
      </c>
      <c r="D210">
        <v>2000547.4757930005</v>
      </c>
      <c r="E210">
        <v>1180779.219207</v>
      </c>
      <c r="F210">
        <v>1707989.219207</v>
      </c>
      <c r="G210">
        <v>6474.7369999999992</v>
      </c>
      <c r="H210">
        <v>0</v>
      </c>
      <c r="I210">
        <v>0</v>
      </c>
      <c r="J210">
        <v>-16000</v>
      </c>
      <c r="K210">
        <v>1000</v>
      </c>
      <c r="L210">
        <v>242012</v>
      </c>
      <c r="M210">
        <v>7200</v>
      </c>
      <c r="N210">
        <v>735903.00000000012</v>
      </c>
      <c r="O210">
        <v>44499</v>
      </c>
      <c r="P210">
        <v>382461</v>
      </c>
      <c r="Q210">
        <v>203459</v>
      </c>
      <c r="R210">
        <v>115366.99999999999</v>
      </c>
      <c r="S210">
        <v>256158.00000000003</v>
      </c>
      <c r="T210">
        <v>1475743</v>
      </c>
      <c r="U210">
        <v>256158.00000000003</v>
      </c>
      <c r="V210">
        <v>150</v>
      </c>
      <c r="W210">
        <v>0</v>
      </c>
      <c r="X210">
        <v>0</v>
      </c>
      <c r="Y210">
        <v>76.903125000000003</v>
      </c>
      <c r="Z210">
        <v>505078.37899999996</v>
      </c>
      <c r="AA210">
        <v>135395.20399999994</v>
      </c>
      <c r="AB210">
        <v>6161.4980000000005</v>
      </c>
      <c r="AC210">
        <v>70826.948000000004</v>
      </c>
      <c r="AD210">
        <v>3642.6160000000004</v>
      </c>
      <c r="AE210">
        <v>109651.47700000001</v>
      </c>
      <c r="AF210">
        <v>25544.749</v>
      </c>
      <c r="AG210">
        <v>79425.016999999963</v>
      </c>
      <c r="AH210">
        <v>8766.5059999999994</v>
      </c>
      <c r="AI210">
        <v>87810.820999999996</v>
      </c>
      <c r="AJ210">
        <v>209.13199999999998</v>
      </c>
      <c r="AK210">
        <v>11926.604000000003</v>
      </c>
      <c r="AL210">
        <v>7823.99</v>
      </c>
      <c r="AM210">
        <v>35668.040000000008</v>
      </c>
      <c r="AN210">
        <v>8370.1194000000014</v>
      </c>
      <c r="AO210">
        <v>83448.063399999941</v>
      </c>
      <c r="AP210">
        <v>25880.878000000004</v>
      </c>
      <c r="AQ210">
        <v>71301.739000000001</v>
      </c>
      <c r="AR210">
        <v>2849.2030000000009</v>
      </c>
      <c r="AS210">
        <v>47236.47300000002</v>
      </c>
      <c r="AT210">
        <v>27067.828000000001</v>
      </c>
      <c r="AU210">
        <v>256440.80600000013</v>
      </c>
      <c r="AV210">
        <v>433.8676000000001</v>
      </c>
      <c r="AW210">
        <v>14577.874600000001</v>
      </c>
      <c r="AX210">
        <v>15603.772000000001</v>
      </c>
      <c r="AY210">
        <v>81696.435999999987</v>
      </c>
      <c r="AZ210">
        <v>36989.121999999974</v>
      </c>
      <c r="BA210">
        <v>291048.598</v>
      </c>
      <c r="BB210">
        <v>4412.348</v>
      </c>
      <c r="BC210">
        <v>49466.712000000007</v>
      </c>
      <c r="BD210">
        <v>5500</v>
      </c>
      <c r="BE210">
        <v>27370.000999999997</v>
      </c>
      <c r="BF210">
        <v>20937.072999999997</v>
      </c>
      <c r="BG210">
        <v>234299.83000000016</v>
      </c>
      <c r="BH210">
        <v>16817.994999999999</v>
      </c>
      <c r="BI210">
        <v>243896.83600000013</v>
      </c>
      <c r="BJ210">
        <v>57903.379000000001</v>
      </c>
      <c r="BK210">
        <v>54949.785793000243</v>
      </c>
      <c r="BL210">
        <v>2449.547</v>
      </c>
      <c r="BM210">
        <v>14110.210000000001</v>
      </c>
    </row>
    <row r="211" spans="1:65" x14ac:dyDescent="0.25">
      <c r="A211" t="s">
        <v>340</v>
      </c>
      <c r="B211">
        <v>1508275.3207917269</v>
      </c>
      <c r="C211">
        <v>812605.71299999999</v>
      </c>
      <c r="D211">
        <v>1976699.5627929999</v>
      </c>
      <c r="E211">
        <v>1132007.2702069997</v>
      </c>
      <c r="F211">
        <v>1690107.2702069997</v>
      </c>
      <c r="G211">
        <v>805.70399999999995</v>
      </c>
      <c r="H211">
        <v>-2133.9209999999998</v>
      </c>
      <c r="I211">
        <v>0</v>
      </c>
      <c r="J211">
        <v>-250</v>
      </c>
      <c r="K211">
        <v>43500</v>
      </c>
      <c r="L211">
        <v>193974.00000000003</v>
      </c>
      <c r="M211">
        <v>10100.000000000002</v>
      </c>
      <c r="N211">
        <v>744843.00000000012</v>
      </c>
      <c r="O211">
        <v>39259</v>
      </c>
      <c r="P211">
        <v>379696</v>
      </c>
      <c r="Q211">
        <v>173863</v>
      </c>
      <c r="R211">
        <v>114202.00000000001</v>
      </c>
      <c r="S211">
        <v>266722.00000000006</v>
      </c>
      <c r="T211">
        <v>1432715.0000000002</v>
      </c>
      <c r="U211">
        <v>266722.00000000006</v>
      </c>
      <c r="V211">
        <v>150.6</v>
      </c>
      <c r="W211">
        <v>-38.5</v>
      </c>
      <c r="X211">
        <v>0</v>
      </c>
      <c r="Y211">
        <v>84.2</v>
      </c>
      <c r="Z211">
        <v>505387.93099999998</v>
      </c>
      <c r="AA211">
        <v>135992.38999999996</v>
      </c>
      <c r="AB211">
        <v>6208.0099999999993</v>
      </c>
      <c r="AC211">
        <v>71240.539999999994</v>
      </c>
      <c r="AD211">
        <v>3627.4569999999999</v>
      </c>
      <c r="AE211">
        <v>64019.101000000002</v>
      </c>
      <c r="AF211">
        <v>26677.78</v>
      </c>
      <c r="AG211">
        <v>78828.78800000003</v>
      </c>
      <c r="AH211">
        <v>8034.5429999999997</v>
      </c>
      <c r="AI211">
        <v>85696.630999999994</v>
      </c>
      <c r="AJ211">
        <v>186.34</v>
      </c>
      <c r="AK211">
        <v>11969.892999999998</v>
      </c>
      <c r="AL211">
        <v>7812.0599999999995</v>
      </c>
      <c r="AM211">
        <v>36114.409999999982</v>
      </c>
      <c r="AN211">
        <v>8032.8335999999999</v>
      </c>
      <c r="AO211">
        <v>94907.660600000017</v>
      </c>
      <c r="AP211">
        <v>24725.693999999996</v>
      </c>
      <c r="AQ211">
        <v>71995.433000000005</v>
      </c>
      <c r="AR211">
        <v>2821.1449999999995</v>
      </c>
      <c r="AS211">
        <v>47796.777999999991</v>
      </c>
      <c r="AT211">
        <v>55159.387000000002</v>
      </c>
      <c r="AU211">
        <v>256350.198</v>
      </c>
      <c r="AV211">
        <v>435.35339999999997</v>
      </c>
      <c r="AW211">
        <v>14462.698399999999</v>
      </c>
      <c r="AX211">
        <v>15468.012999999999</v>
      </c>
      <c r="AY211">
        <v>81678.727999999974</v>
      </c>
      <c r="AZ211">
        <v>39392.466999999982</v>
      </c>
      <c r="BA211">
        <v>297807.75099999999</v>
      </c>
      <c r="BB211">
        <v>4047.6510000000003</v>
      </c>
      <c r="BC211">
        <v>49263.171999999991</v>
      </c>
      <c r="BD211">
        <v>5344.92</v>
      </c>
      <c r="BE211">
        <v>27691.920999999998</v>
      </c>
      <c r="BF211">
        <v>22262.554000000004</v>
      </c>
      <c r="BG211">
        <v>229703.42999999993</v>
      </c>
      <c r="BH211">
        <v>16370.217000000001</v>
      </c>
      <c r="BI211">
        <v>244259.19099999993</v>
      </c>
      <c r="BJ211">
        <v>58138.701999999997</v>
      </c>
      <c r="BK211">
        <v>62630.421793000496</v>
      </c>
      <c r="BL211">
        <v>2472.6549999999997</v>
      </c>
      <c r="BM211">
        <v>14290.427</v>
      </c>
    </row>
    <row r="212" spans="1:65" x14ac:dyDescent="0.25">
      <c r="A212" t="s">
        <v>341</v>
      </c>
      <c r="B212">
        <v>1499313.8561412764</v>
      </c>
      <c r="C212">
        <v>805089.70900000003</v>
      </c>
      <c r="D212">
        <v>1977774.4547930001</v>
      </c>
      <c r="E212">
        <v>1136542.0942069998</v>
      </c>
      <c r="F212">
        <v>1691472.0942069998</v>
      </c>
      <c r="G212">
        <v>493.012</v>
      </c>
      <c r="H212">
        <v>-934.89599999999996</v>
      </c>
      <c r="I212">
        <v>0</v>
      </c>
      <c r="J212">
        <v>-2250</v>
      </c>
      <c r="K212">
        <v>68000</v>
      </c>
      <c r="L212">
        <v>164998.99999999997</v>
      </c>
      <c r="M212">
        <v>12000</v>
      </c>
      <c r="N212">
        <v>712221</v>
      </c>
      <c r="O212">
        <v>29251</v>
      </c>
      <c r="P212">
        <v>402003.00000000006</v>
      </c>
      <c r="Q212">
        <v>120465</v>
      </c>
      <c r="R212">
        <v>124623.00000000001</v>
      </c>
      <c r="S212">
        <v>229716</v>
      </c>
      <c r="T212">
        <v>1403846</v>
      </c>
      <c r="U212">
        <v>229716</v>
      </c>
      <c r="V212">
        <v>146.13999999999999</v>
      </c>
      <c r="W212">
        <v>-5.8</v>
      </c>
      <c r="X212">
        <v>0</v>
      </c>
      <c r="Y212">
        <v>84.199999999999989</v>
      </c>
      <c r="Z212">
        <v>505242.49199999997</v>
      </c>
      <c r="AA212">
        <v>136668.96800000002</v>
      </c>
      <c r="AB212">
        <v>6274.0659999999989</v>
      </c>
      <c r="AC212">
        <v>71182.2</v>
      </c>
      <c r="AD212">
        <v>3317.4</v>
      </c>
      <c r="AE212">
        <v>58192.97099999999</v>
      </c>
      <c r="AF212">
        <v>23882.09700000002</v>
      </c>
      <c r="AG212">
        <v>78901.421999999991</v>
      </c>
      <c r="AH212">
        <v>7776.6039999999985</v>
      </c>
      <c r="AI212">
        <v>84335.169999999984</v>
      </c>
      <c r="AJ212">
        <v>198.10899999999998</v>
      </c>
      <c r="AK212">
        <v>11908.471</v>
      </c>
      <c r="AL212">
        <v>7812.0010000000002</v>
      </c>
      <c r="AM212">
        <v>35329.366000000002</v>
      </c>
      <c r="AN212">
        <v>8396.0316000000003</v>
      </c>
      <c r="AO212">
        <v>94549.57140000003</v>
      </c>
      <c r="AP212">
        <v>24963.003999999994</v>
      </c>
      <c r="AQ212">
        <v>72003.254999999976</v>
      </c>
      <c r="AR212">
        <v>2845.4250000000006</v>
      </c>
      <c r="AS212">
        <v>48079.087999999974</v>
      </c>
      <c r="AT212">
        <v>44769.717000000019</v>
      </c>
      <c r="AU212">
        <v>258288.39700000014</v>
      </c>
      <c r="AV212">
        <v>442.64340000000004</v>
      </c>
      <c r="AW212">
        <v>14365.528600000003</v>
      </c>
      <c r="AX212">
        <v>15505.383</v>
      </c>
      <c r="AY212">
        <v>81508.680000000022</v>
      </c>
      <c r="AZ212">
        <v>45513.834000000003</v>
      </c>
      <c r="BA212">
        <v>297788.81299999979</v>
      </c>
      <c r="BB212">
        <v>4052.8659999999995</v>
      </c>
      <c r="BC212">
        <v>48495.570999999996</v>
      </c>
      <c r="BD212">
        <v>4641.2669999999998</v>
      </c>
      <c r="BE212">
        <v>27712.27</v>
      </c>
      <c r="BF212">
        <v>22025.814999999999</v>
      </c>
      <c r="BG212">
        <v>234713.02599999995</v>
      </c>
      <c r="BH212">
        <v>16416.200000000004</v>
      </c>
      <c r="BI212">
        <v>243127.68700000015</v>
      </c>
      <c r="BJ212">
        <v>58633.044000000002</v>
      </c>
      <c r="BK212">
        <v>66412.49479300002</v>
      </c>
      <c r="BL212">
        <v>2381.71</v>
      </c>
      <c r="BM212">
        <v>14211.505000000001</v>
      </c>
    </row>
    <row r="213" spans="1:65" x14ac:dyDescent="0.25">
      <c r="A213" t="s">
        <v>342</v>
      </c>
      <c r="B213">
        <v>1494215.6353743081</v>
      </c>
      <c r="C213">
        <v>810884.2910000002</v>
      </c>
      <c r="D213">
        <v>1981286.3877537991</v>
      </c>
      <c r="E213">
        <v>1135881.7582461999</v>
      </c>
      <c r="F213">
        <v>1690771.7582461999</v>
      </c>
      <c r="G213">
        <v>3573.7139999999999</v>
      </c>
      <c r="H213">
        <v>-5.6959999999999997</v>
      </c>
      <c r="I213">
        <v>0</v>
      </c>
      <c r="J213">
        <v>-2500</v>
      </c>
      <c r="K213">
        <v>68900</v>
      </c>
      <c r="L213">
        <v>169169</v>
      </c>
      <c r="M213">
        <v>9600</v>
      </c>
      <c r="N213">
        <v>715034</v>
      </c>
      <c r="O213">
        <v>23813</v>
      </c>
      <c r="P213">
        <v>420141.99999999994</v>
      </c>
      <c r="Q213">
        <v>147385</v>
      </c>
      <c r="R213">
        <v>117384.99999999999</v>
      </c>
      <c r="S213">
        <v>249697.99999999997</v>
      </c>
      <c r="T213">
        <v>1421729.9999999998</v>
      </c>
      <c r="U213">
        <v>249697.99999999997</v>
      </c>
      <c r="V213">
        <v>152.19</v>
      </c>
      <c r="W213">
        <v>23.16</v>
      </c>
      <c r="X213">
        <v>0</v>
      </c>
      <c r="Y213">
        <v>84.2</v>
      </c>
      <c r="Z213">
        <v>504987.04600000015</v>
      </c>
      <c r="AA213">
        <v>137168.11599999998</v>
      </c>
      <c r="AB213">
        <v>6162.7479999999996</v>
      </c>
      <c r="AC213">
        <v>71705.745999999999</v>
      </c>
      <c r="AD213">
        <v>3369.3849999999998</v>
      </c>
      <c r="AE213">
        <v>58106.259999999987</v>
      </c>
      <c r="AF213">
        <v>24463.500000000011</v>
      </c>
      <c r="AG213">
        <v>79522.971999999951</v>
      </c>
      <c r="AH213">
        <v>8160.8550000000005</v>
      </c>
      <c r="AI213">
        <v>83560.447999999975</v>
      </c>
      <c r="AJ213">
        <v>197.06800000000001</v>
      </c>
      <c r="AK213">
        <v>11955.384000000002</v>
      </c>
      <c r="AL213">
        <v>7811.887999999999</v>
      </c>
      <c r="AM213">
        <v>35169.589</v>
      </c>
      <c r="AN213">
        <v>8585.4459999999999</v>
      </c>
      <c r="AO213">
        <v>95523.189399999974</v>
      </c>
      <c r="AP213">
        <v>24871.289000000001</v>
      </c>
      <c r="AQ213">
        <v>72313.172999999966</v>
      </c>
      <c r="AR213">
        <v>2818.7690000000002</v>
      </c>
      <c r="AS213">
        <v>48090.244000000006</v>
      </c>
      <c r="AT213">
        <v>45051.890000000021</v>
      </c>
      <c r="AU213">
        <v>258894.27799999993</v>
      </c>
      <c r="AV213">
        <v>444.98100000000005</v>
      </c>
      <c r="AW213">
        <v>14373.499599999999</v>
      </c>
      <c r="AX213">
        <v>15456.796</v>
      </c>
      <c r="AY213">
        <v>81014.615999999965</v>
      </c>
      <c r="AZ213">
        <v>52065.963999999993</v>
      </c>
      <c r="BA213">
        <v>299544.35999999975</v>
      </c>
      <c r="BB213">
        <v>4060.1559999999999</v>
      </c>
      <c r="BC213">
        <v>48144.058000000005</v>
      </c>
      <c r="BD213">
        <v>4716.7939999999999</v>
      </c>
      <c r="BE213">
        <v>27600.794999999998</v>
      </c>
      <c r="BF213">
        <v>21045.475999999999</v>
      </c>
      <c r="BG213">
        <v>237436.36200000002</v>
      </c>
      <c r="BH213">
        <v>16452.467000000004</v>
      </c>
      <c r="BI213">
        <v>242380.04000000033</v>
      </c>
      <c r="BJ213">
        <v>57814.387000000002</v>
      </c>
      <c r="BK213">
        <v>64566.338753799842</v>
      </c>
      <c r="BL213">
        <v>2347.386</v>
      </c>
      <c r="BM213">
        <v>14216.919</v>
      </c>
    </row>
    <row r="214" spans="1:65" x14ac:dyDescent="0.25">
      <c r="A214" t="s">
        <v>343</v>
      </c>
      <c r="B214">
        <v>1495133.7433743081</v>
      </c>
      <c r="C214">
        <v>836085.94400000013</v>
      </c>
      <c r="D214">
        <v>2003608.8357691998</v>
      </c>
      <c r="E214">
        <v>1132022.6002308</v>
      </c>
      <c r="F214">
        <v>1704772.6002308</v>
      </c>
      <c r="G214">
        <v>4007.4100000000003</v>
      </c>
      <c r="H214">
        <v>-17.440000000000005</v>
      </c>
      <c r="I214">
        <v>0</v>
      </c>
      <c r="J214">
        <v>-2500</v>
      </c>
      <c r="K214">
        <v>70000</v>
      </c>
      <c r="L214">
        <v>169737</v>
      </c>
      <c r="M214">
        <v>7600</v>
      </c>
      <c r="N214">
        <v>718877.00000000012</v>
      </c>
      <c r="O214">
        <v>23564.999999999996</v>
      </c>
      <c r="P214">
        <v>421940.99999999994</v>
      </c>
      <c r="Q214">
        <v>152396.00000000003</v>
      </c>
      <c r="R214">
        <v>111678</v>
      </c>
      <c r="S214">
        <v>253561.00000000003</v>
      </c>
      <c r="T214">
        <v>1422233.0000000002</v>
      </c>
      <c r="U214">
        <v>253561.00000000003</v>
      </c>
      <c r="V214">
        <v>150.51</v>
      </c>
      <c r="W214">
        <v>7.55</v>
      </c>
      <c r="X214">
        <v>0</v>
      </c>
      <c r="Y214">
        <v>84.2</v>
      </c>
      <c r="Z214">
        <v>505008.21799999994</v>
      </c>
      <c r="AA214">
        <v>137888.57699999987</v>
      </c>
      <c r="AB214">
        <v>6196.0430000000006</v>
      </c>
      <c r="AC214">
        <v>72194.484999999971</v>
      </c>
      <c r="AD214">
        <v>3392.2780000000002</v>
      </c>
      <c r="AE214">
        <v>54311.679999999993</v>
      </c>
      <c r="AF214">
        <v>30654.349000000006</v>
      </c>
      <c r="AG214">
        <v>79267.852999999959</v>
      </c>
      <c r="AH214">
        <v>7884.1780000000008</v>
      </c>
      <c r="AI214">
        <v>82700.958999999988</v>
      </c>
      <c r="AJ214">
        <v>201.63299999999998</v>
      </c>
      <c r="AK214">
        <v>12066.161</v>
      </c>
      <c r="AL214">
        <v>7782.7929999999997</v>
      </c>
      <c r="AM214">
        <v>35372.251000000004</v>
      </c>
      <c r="AN214">
        <v>8495.0856000000003</v>
      </c>
      <c r="AO214">
        <v>112693.70099999993</v>
      </c>
      <c r="AP214">
        <v>24662.127999999997</v>
      </c>
      <c r="AQ214">
        <v>72760.584000000017</v>
      </c>
      <c r="AR214">
        <v>2873.3510000000001</v>
      </c>
      <c r="AS214">
        <v>48158.643000000018</v>
      </c>
      <c r="AT214">
        <v>52081.635999999984</v>
      </c>
      <c r="AU214">
        <v>260230.12300000005</v>
      </c>
      <c r="AV214">
        <v>433.59040000000005</v>
      </c>
      <c r="AW214">
        <v>14447.011000000002</v>
      </c>
      <c r="AX214">
        <v>15411.366000000002</v>
      </c>
      <c r="AY214">
        <v>81568.302999999985</v>
      </c>
      <c r="AZ214">
        <v>64150.006999999998</v>
      </c>
      <c r="BA214">
        <v>301124.49299999984</v>
      </c>
      <c r="BB214">
        <v>4035.8100000000004</v>
      </c>
      <c r="BC214">
        <v>48119.960999999996</v>
      </c>
      <c r="BD214">
        <v>4872.2640000000001</v>
      </c>
      <c r="BE214">
        <v>27644.262999999999</v>
      </c>
      <c r="BF214">
        <v>20928.106</v>
      </c>
      <c r="BG214">
        <v>238573.60000000003</v>
      </c>
      <c r="BH214">
        <v>16695.214000000004</v>
      </c>
      <c r="BI214">
        <v>243777.09600000014</v>
      </c>
      <c r="BJ214">
        <v>58007.807000000001</v>
      </c>
      <c r="BK214">
        <v>66481.189769200253</v>
      </c>
      <c r="BL214">
        <v>2320.087</v>
      </c>
      <c r="BM214">
        <v>14227.901999999998</v>
      </c>
    </row>
    <row r="215" spans="1:65" x14ac:dyDescent="0.25">
      <c r="A215" t="s">
        <v>344</v>
      </c>
      <c r="B215">
        <v>1528072.0051412755</v>
      </c>
      <c r="C215">
        <v>815526.147</v>
      </c>
      <c r="D215">
        <v>2011072.5288139996</v>
      </c>
      <c r="E215">
        <v>1160039.453186</v>
      </c>
      <c r="F215">
        <v>1722789.453186</v>
      </c>
      <c r="G215">
        <v>10368.462999999998</v>
      </c>
      <c r="H215">
        <v>-8.6330000000000009</v>
      </c>
      <c r="I215">
        <v>0</v>
      </c>
      <c r="J215">
        <v>-8500</v>
      </c>
      <c r="K215">
        <v>70100</v>
      </c>
      <c r="L215">
        <v>170013</v>
      </c>
      <c r="M215">
        <v>7900</v>
      </c>
      <c r="N215">
        <v>731630</v>
      </c>
      <c r="O215">
        <v>21611</v>
      </c>
      <c r="P215">
        <v>427643</v>
      </c>
      <c r="Q215">
        <v>146137.00000000003</v>
      </c>
      <c r="R215">
        <v>113762</v>
      </c>
      <c r="S215">
        <v>245748.00000000006</v>
      </c>
      <c r="T215">
        <v>1443048</v>
      </c>
      <c r="U215">
        <v>245748.00000000006</v>
      </c>
      <c r="V215">
        <v>158.59</v>
      </c>
      <c r="W215">
        <v>20.46</v>
      </c>
      <c r="X215">
        <v>0</v>
      </c>
      <c r="Y215">
        <v>80.663529411764713</v>
      </c>
      <c r="Z215">
        <v>504597.74200000003</v>
      </c>
      <c r="AA215">
        <v>139970.49199999997</v>
      </c>
      <c r="AB215">
        <v>6222.6280000000006</v>
      </c>
      <c r="AC215">
        <v>73497.951000000001</v>
      </c>
      <c r="AD215">
        <v>3293.6670000000004</v>
      </c>
      <c r="AE215">
        <v>53557.85</v>
      </c>
      <c r="AF215">
        <v>27369.963000000018</v>
      </c>
      <c r="AG215">
        <v>79616.876000000004</v>
      </c>
      <c r="AH215">
        <v>9816.4750000000004</v>
      </c>
      <c r="AI215">
        <v>83285.703000000009</v>
      </c>
      <c r="AJ215">
        <v>194.392</v>
      </c>
      <c r="AK215">
        <v>12392.967000000001</v>
      </c>
      <c r="AL215">
        <v>7778.0070000000005</v>
      </c>
      <c r="AM215">
        <v>35756.810999999994</v>
      </c>
      <c r="AN215">
        <v>10795.554600000001</v>
      </c>
      <c r="AO215">
        <v>121039.59240000005</v>
      </c>
      <c r="AP215">
        <v>27990.349000000002</v>
      </c>
      <c r="AQ215">
        <v>74059.571999999986</v>
      </c>
      <c r="AR215">
        <v>2973.4130000000009</v>
      </c>
      <c r="AS215">
        <v>48430.743999999977</v>
      </c>
      <c r="AT215">
        <v>49626.703000000009</v>
      </c>
      <c r="AU215">
        <v>254093.65100000022</v>
      </c>
      <c r="AV215">
        <v>1259.3634</v>
      </c>
      <c r="AW215">
        <v>14602.042600000001</v>
      </c>
      <c r="AX215">
        <v>15340.735999999999</v>
      </c>
      <c r="AY215">
        <v>82082.898000000016</v>
      </c>
      <c r="AZ215">
        <v>43644.89099999996</v>
      </c>
      <c r="BA215">
        <v>276369.15199999965</v>
      </c>
      <c r="BB215">
        <v>4052.1509999999998</v>
      </c>
      <c r="BC215">
        <v>48464.166000000005</v>
      </c>
      <c r="BD215">
        <v>5497.5</v>
      </c>
      <c r="BE215">
        <v>28119.499</v>
      </c>
      <c r="BF215">
        <v>18511.321</v>
      </c>
      <c r="BG215">
        <v>241916.82099999994</v>
      </c>
      <c r="BH215">
        <v>16668.726999999999</v>
      </c>
      <c r="BI215">
        <v>248982.78699999992</v>
      </c>
      <c r="BJ215">
        <v>57600.186999999998</v>
      </c>
      <c r="BK215">
        <v>80488.030813999765</v>
      </c>
      <c r="BL215">
        <v>2292.377</v>
      </c>
      <c r="BM215">
        <v>14344.923000000001</v>
      </c>
    </row>
    <row r="216" spans="1:65" x14ac:dyDescent="0.25">
      <c r="A216" t="s">
        <v>345</v>
      </c>
      <c r="B216">
        <v>1539528.5994421793</v>
      </c>
      <c r="C216">
        <v>820373.21399999992</v>
      </c>
      <c r="D216">
        <v>2013879.9017930001</v>
      </c>
      <c r="E216">
        <v>1157235.4532069999</v>
      </c>
      <c r="F216">
        <v>1721605.4532069999</v>
      </c>
      <c r="G216">
        <v>15824.117000000002</v>
      </c>
      <c r="H216">
        <v>0</v>
      </c>
      <c r="I216">
        <v>0</v>
      </c>
      <c r="J216">
        <v>-3750</v>
      </c>
      <c r="K216">
        <v>73500</v>
      </c>
      <c r="L216">
        <v>165768</v>
      </c>
      <c r="M216">
        <v>9400</v>
      </c>
      <c r="N216">
        <v>718539.00000000012</v>
      </c>
      <c r="O216">
        <v>15488.000000000002</v>
      </c>
      <c r="P216">
        <v>445429.99999999988</v>
      </c>
      <c r="Q216">
        <v>148238</v>
      </c>
      <c r="R216">
        <v>111467</v>
      </c>
      <c r="S216">
        <v>246626.00000000003</v>
      </c>
      <c r="T216">
        <v>1441204.0000000002</v>
      </c>
      <c r="U216">
        <v>246626.00000000003</v>
      </c>
      <c r="V216">
        <v>159.30000000000001</v>
      </c>
      <c r="W216">
        <v>0</v>
      </c>
      <c r="X216">
        <v>0</v>
      </c>
      <c r="Y216">
        <v>86.38666666666667</v>
      </c>
      <c r="Z216">
        <v>504833.80299999996</v>
      </c>
      <c r="AA216">
        <v>141125.43699999995</v>
      </c>
      <c r="AB216">
        <v>6189.3389999999999</v>
      </c>
      <c r="AC216">
        <v>73966.84599999999</v>
      </c>
      <c r="AD216">
        <v>3529.3980000000001</v>
      </c>
      <c r="AE216">
        <v>53538.393000000004</v>
      </c>
      <c r="AF216">
        <v>28303.227999999981</v>
      </c>
      <c r="AG216">
        <v>79419.234999999971</v>
      </c>
      <c r="AH216">
        <v>10156.068000000001</v>
      </c>
      <c r="AI216">
        <v>83873.891999999978</v>
      </c>
      <c r="AJ216">
        <v>182.34900000000002</v>
      </c>
      <c r="AK216">
        <v>12533.536999999998</v>
      </c>
      <c r="AL216">
        <v>7796.7739999999994</v>
      </c>
      <c r="AM216">
        <v>35959.364999999998</v>
      </c>
      <c r="AN216">
        <v>11575.713</v>
      </c>
      <c r="AO216">
        <v>121568.50340000005</v>
      </c>
      <c r="AP216">
        <v>29556.617999999999</v>
      </c>
      <c r="AQ216">
        <v>75030.596000000034</v>
      </c>
      <c r="AR216">
        <v>3067.7490000000003</v>
      </c>
      <c r="AS216">
        <v>48173.869999999988</v>
      </c>
      <c r="AT216">
        <v>49374.849000000002</v>
      </c>
      <c r="AU216">
        <v>246902.08799999984</v>
      </c>
      <c r="AV216">
        <v>1712.21</v>
      </c>
      <c r="AW216">
        <v>14807.717600000004</v>
      </c>
      <c r="AX216">
        <v>15231.654000000002</v>
      </c>
      <c r="AY216">
        <v>82913.761000000028</v>
      </c>
      <c r="AZ216">
        <v>45509.364999999976</v>
      </c>
      <c r="BA216">
        <v>275714.38899999991</v>
      </c>
      <c r="BB216">
        <v>4045.3690000000006</v>
      </c>
      <c r="BC216">
        <v>48924.754999999997</v>
      </c>
      <c r="BD216">
        <v>5341.84</v>
      </c>
      <c r="BE216">
        <v>28225.841</v>
      </c>
      <c r="BF216">
        <v>18365.702000000001</v>
      </c>
      <c r="BG216">
        <v>243747.73400000005</v>
      </c>
      <c r="BH216">
        <v>16551.152000000002</v>
      </c>
      <c r="BI216">
        <v>251563.65199999991</v>
      </c>
      <c r="BJ216">
        <v>56716.506999999998</v>
      </c>
      <c r="BK216">
        <v>81347.398792999607</v>
      </c>
      <c r="BL216">
        <v>2333.527</v>
      </c>
      <c r="BM216">
        <v>14542.891</v>
      </c>
    </row>
    <row r="217" spans="1:65" x14ac:dyDescent="0.25">
      <c r="A217" t="s">
        <v>346</v>
      </c>
      <c r="B217">
        <v>1552780.2380439835</v>
      </c>
      <c r="C217">
        <v>814793.69099999999</v>
      </c>
      <c r="D217">
        <v>2000044.0207929995</v>
      </c>
      <c r="E217">
        <v>1151005.786207</v>
      </c>
      <c r="F217">
        <v>1714645.786207</v>
      </c>
      <c r="G217">
        <v>5970.152</v>
      </c>
      <c r="H217">
        <v>0</v>
      </c>
      <c r="I217">
        <v>12500</v>
      </c>
      <c r="J217">
        <v>0</v>
      </c>
      <c r="K217">
        <v>76900</v>
      </c>
      <c r="L217">
        <v>155106</v>
      </c>
      <c r="M217">
        <v>11200</v>
      </c>
      <c r="N217">
        <v>683257.99999999988</v>
      </c>
      <c r="O217">
        <v>11685</v>
      </c>
      <c r="P217">
        <v>455484</v>
      </c>
      <c r="Q217">
        <v>122309.99999999999</v>
      </c>
      <c r="R217">
        <v>114914</v>
      </c>
      <c r="S217">
        <v>222095</v>
      </c>
      <c r="T217">
        <v>1408762</v>
      </c>
      <c r="U217">
        <v>222095</v>
      </c>
      <c r="V217">
        <v>158.24</v>
      </c>
      <c r="W217">
        <v>0</v>
      </c>
      <c r="X217">
        <v>104.9</v>
      </c>
      <c r="Y217">
        <v>0</v>
      </c>
      <c r="Z217">
        <v>504873.82300000003</v>
      </c>
      <c r="AA217">
        <v>142158.31499999997</v>
      </c>
      <c r="AB217">
        <v>6052.8219999999992</v>
      </c>
      <c r="AC217">
        <v>75107.074999999997</v>
      </c>
      <c r="AD217">
        <v>3512.6309999999999</v>
      </c>
      <c r="AE217">
        <v>53755.638999999996</v>
      </c>
      <c r="AF217">
        <v>31349.605999999996</v>
      </c>
      <c r="AG217">
        <v>79934.900000000052</v>
      </c>
      <c r="AH217">
        <v>8620.4049999999988</v>
      </c>
      <c r="AI217">
        <v>85499.533999999985</v>
      </c>
      <c r="AJ217">
        <v>204.137</v>
      </c>
      <c r="AK217">
        <v>12605.130000000001</v>
      </c>
      <c r="AL217">
        <v>7785.8110000000015</v>
      </c>
      <c r="AM217">
        <v>36284.455000000031</v>
      </c>
      <c r="AN217">
        <v>8267.8198000000011</v>
      </c>
      <c r="AO217">
        <v>122833.92819999995</v>
      </c>
      <c r="AP217">
        <v>30138.689000000006</v>
      </c>
      <c r="AQ217">
        <v>75693.001000000033</v>
      </c>
      <c r="AR217">
        <v>2973.4380000000001</v>
      </c>
      <c r="AS217">
        <v>48781.872999999992</v>
      </c>
      <c r="AT217">
        <v>44906.754999999983</v>
      </c>
      <c r="AU217">
        <v>237704.44299999991</v>
      </c>
      <c r="AV217">
        <v>456.6902</v>
      </c>
      <c r="AW217">
        <v>15042.357800000002</v>
      </c>
      <c r="AX217">
        <v>15157.509999999998</v>
      </c>
      <c r="AY217">
        <v>83332.676999999996</v>
      </c>
      <c r="AZ217">
        <v>46155.822999999997</v>
      </c>
      <c r="BA217">
        <v>260166.50400000013</v>
      </c>
      <c r="BB217">
        <v>4033.92</v>
      </c>
      <c r="BC217">
        <v>49331.71899999999</v>
      </c>
      <c r="BD217">
        <v>5444.09</v>
      </c>
      <c r="BE217">
        <v>28476.091</v>
      </c>
      <c r="BF217">
        <v>18368.199000000001</v>
      </c>
      <c r="BG217">
        <v>245200.33899999995</v>
      </c>
      <c r="BH217">
        <v>16301.136000000002</v>
      </c>
      <c r="BI217">
        <v>253971.81500000006</v>
      </c>
      <c r="BJ217">
        <v>57864.044999999998</v>
      </c>
      <c r="BK217">
        <v>79584.563792999747</v>
      </c>
      <c r="BL217">
        <v>2326.3409999999999</v>
      </c>
      <c r="BM217">
        <v>14579.660999999998</v>
      </c>
    </row>
    <row r="218" spans="1:65" x14ac:dyDescent="0.25">
      <c r="A218" t="s">
        <v>347</v>
      </c>
      <c r="B218">
        <v>1568541.8525971449</v>
      </c>
      <c r="C218">
        <v>829660.13399999996</v>
      </c>
      <c r="D218">
        <v>2005890.9987930004</v>
      </c>
      <c r="E218">
        <v>1141814.1192069999</v>
      </c>
      <c r="F218">
        <v>1718984.1192069999</v>
      </c>
      <c r="G218">
        <v>10708.240000000002</v>
      </c>
      <c r="H218">
        <v>-0.48799999999999999</v>
      </c>
      <c r="I218">
        <v>18500</v>
      </c>
      <c r="J218">
        <v>0</v>
      </c>
      <c r="K218">
        <v>82400</v>
      </c>
      <c r="L218">
        <v>144644</v>
      </c>
      <c r="M218">
        <v>11600</v>
      </c>
      <c r="N218">
        <v>677338</v>
      </c>
      <c r="O218">
        <v>10195</v>
      </c>
      <c r="P218">
        <v>459371.00000000006</v>
      </c>
      <c r="Q218">
        <v>113241.99999999999</v>
      </c>
      <c r="R218">
        <v>113710.00000000001</v>
      </c>
      <c r="S218">
        <v>217436.99999999997</v>
      </c>
      <c r="T218">
        <v>1395063</v>
      </c>
      <c r="U218">
        <v>217436.99999999997</v>
      </c>
      <c r="V218">
        <v>162.83000000000001</v>
      </c>
      <c r="W218">
        <v>25.46</v>
      </c>
      <c r="X218">
        <v>105.62324324324324</v>
      </c>
      <c r="Y218">
        <v>0</v>
      </c>
      <c r="Z218">
        <v>504886.41099999985</v>
      </c>
      <c r="AA218">
        <v>143183.45300000001</v>
      </c>
      <c r="AB218">
        <v>6061.1469999999999</v>
      </c>
      <c r="AC218">
        <v>75918.631000000008</v>
      </c>
      <c r="AD218">
        <v>3515.0030000000006</v>
      </c>
      <c r="AE218">
        <v>64841.558000000005</v>
      </c>
      <c r="AF218">
        <v>36007.949000000001</v>
      </c>
      <c r="AG218">
        <v>80722.769999999946</v>
      </c>
      <c r="AH218">
        <v>9477.4490000000005</v>
      </c>
      <c r="AI218">
        <v>85670.540000000008</v>
      </c>
      <c r="AJ218">
        <v>182.386</v>
      </c>
      <c r="AK218">
        <v>12856.552999999996</v>
      </c>
      <c r="AL218">
        <v>7777.1790000000001</v>
      </c>
      <c r="AM218">
        <v>36158.149999999987</v>
      </c>
      <c r="AN218">
        <v>9029.9406000000017</v>
      </c>
      <c r="AO218">
        <v>120562.73180000014</v>
      </c>
      <c r="AP218">
        <v>32360.342000000004</v>
      </c>
      <c r="AQ218">
        <v>77093.260999999969</v>
      </c>
      <c r="AR218">
        <v>3015.2510000000007</v>
      </c>
      <c r="AS218">
        <v>49509.991999999998</v>
      </c>
      <c r="AT218">
        <v>51227.082999999984</v>
      </c>
      <c r="AU218">
        <v>227699.11700000017</v>
      </c>
      <c r="AV218">
        <v>701.9914</v>
      </c>
      <c r="AW218">
        <v>15222.284200000004</v>
      </c>
      <c r="AX218">
        <v>15462.476000000001</v>
      </c>
      <c r="AY218">
        <v>83525.949000000008</v>
      </c>
      <c r="AZ218">
        <v>41955.24299999998</v>
      </c>
      <c r="BA218">
        <v>255201.99999999983</v>
      </c>
      <c r="BB218">
        <v>4022.7639999999997</v>
      </c>
      <c r="BC218">
        <v>49335.643000000011</v>
      </c>
      <c r="BD218">
        <v>8294.5589999999993</v>
      </c>
      <c r="BE218">
        <v>28532.560000000001</v>
      </c>
      <c r="BF218">
        <v>18371.890999999996</v>
      </c>
      <c r="BG218">
        <v>247575.23499999993</v>
      </c>
      <c r="BH218">
        <v>16698.523000000008</v>
      </c>
      <c r="BI218">
        <v>256416.92199999979</v>
      </c>
      <c r="BJ218">
        <v>58252.63</v>
      </c>
      <c r="BK218">
        <v>81023.874793000112</v>
      </c>
      <c r="BL218">
        <v>2359.9160000000002</v>
      </c>
      <c r="BM218">
        <v>14839.774000000001</v>
      </c>
    </row>
    <row r="219" spans="1:65" x14ac:dyDescent="0.25">
      <c r="A219" t="s">
        <v>348</v>
      </c>
      <c r="B219">
        <v>1590250.7828686282</v>
      </c>
      <c r="C219">
        <v>893458.91300000006</v>
      </c>
      <c r="D219">
        <v>1976675.1777929999</v>
      </c>
      <c r="E219">
        <v>1047129.786207</v>
      </c>
      <c r="F219">
        <v>1678749.786207</v>
      </c>
      <c r="G219">
        <v>2231.1570000000006</v>
      </c>
      <c r="H219">
        <v>-4354.7700000000004</v>
      </c>
      <c r="I219">
        <v>0</v>
      </c>
      <c r="J219">
        <v>0</v>
      </c>
      <c r="K219">
        <v>78700</v>
      </c>
      <c r="L219">
        <v>159399</v>
      </c>
      <c r="M219">
        <v>8700</v>
      </c>
      <c r="N219">
        <v>747491</v>
      </c>
      <c r="O219">
        <v>23285</v>
      </c>
      <c r="P219">
        <v>401146</v>
      </c>
      <c r="Q219">
        <v>198527.99999999997</v>
      </c>
      <c r="R219">
        <v>85808</v>
      </c>
      <c r="S219">
        <v>309212.99999999994</v>
      </c>
      <c r="T219">
        <v>1393844</v>
      </c>
      <c r="U219">
        <v>309212.99999999994</v>
      </c>
      <c r="V219">
        <v>162.11000000000001</v>
      </c>
      <c r="W219">
        <v>-72.959999999999994</v>
      </c>
      <c r="X219">
        <v>0</v>
      </c>
      <c r="Y219">
        <v>0</v>
      </c>
      <c r="Z219">
        <v>504775.86100000009</v>
      </c>
      <c r="AA219">
        <v>144643.02699999997</v>
      </c>
      <c r="AB219">
        <v>6010.1929999999993</v>
      </c>
      <c r="AC219">
        <v>77994.063999999998</v>
      </c>
      <c r="AD219">
        <v>3281.6210000000005</v>
      </c>
      <c r="AE219">
        <v>98080.047000000035</v>
      </c>
      <c r="AF219">
        <v>47674.118000000009</v>
      </c>
      <c r="AG219">
        <v>70750.034000000014</v>
      </c>
      <c r="AH219">
        <v>8564.42</v>
      </c>
      <c r="AI219">
        <v>87711.69299999997</v>
      </c>
      <c r="AJ219">
        <v>191.92700000000002</v>
      </c>
      <c r="AK219">
        <v>13121.597000000003</v>
      </c>
      <c r="AL219">
        <v>7789.384</v>
      </c>
      <c r="AM219">
        <v>35743.606999999996</v>
      </c>
      <c r="AN219">
        <v>8127.2423999999992</v>
      </c>
      <c r="AO219">
        <v>89550.537599999967</v>
      </c>
      <c r="AP219">
        <v>51001.020999999979</v>
      </c>
      <c r="AQ219">
        <v>78347.591000000044</v>
      </c>
      <c r="AR219">
        <v>2943.8469999999998</v>
      </c>
      <c r="AS219">
        <v>50191.670999999995</v>
      </c>
      <c r="AT219">
        <v>83404.363000000027</v>
      </c>
      <c r="AU219">
        <v>198469.57899999988</v>
      </c>
      <c r="AV219">
        <v>451.34260000000012</v>
      </c>
      <c r="AW219">
        <v>15246.163400000003</v>
      </c>
      <c r="AX219">
        <v>15217.737999999999</v>
      </c>
      <c r="AY219">
        <v>84112.956000000006</v>
      </c>
      <c r="AZ219">
        <v>43383.065999999984</v>
      </c>
      <c r="BA219">
        <v>253485.62599999987</v>
      </c>
      <c r="BB219">
        <v>4041.1819999999998</v>
      </c>
      <c r="BC219">
        <v>49569.275000000009</v>
      </c>
      <c r="BD219">
        <v>11050.43</v>
      </c>
      <c r="BE219">
        <v>27239.432000000004</v>
      </c>
      <c r="BF219">
        <v>18646.186000000002</v>
      </c>
      <c r="BG219">
        <v>234899.53999999998</v>
      </c>
      <c r="BH219">
        <v>16374.941999999997</v>
      </c>
      <c r="BI219">
        <v>261794.62999999995</v>
      </c>
      <c r="BJ219">
        <v>58129.372000000003</v>
      </c>
      <c r="BK219">
        <v>90551.033792999748</v>
      </c>
      <c r="BL219">
        <v>2400.6570000000002</v>
      </c>
      <c r="BM219">
        <v>15173.073999999997</v>
      </c>
    </row>
    <row r="220" spans="1:65" x14ac:dyDescent="0.25">
      <c r="A220" t="s">
        <v>349</v>
      </c>
      <c r="B220">
        <v>1605944.1278584325</v>
      </c>
      <c r="C220">
        <v>902270.01699999999</v>
      </c>
      <c r="D220">
        <v>1954488.4637929993</v>
      </c>
      <c r="E220">
        <v>1017589.4532069999</v>
      </c>
      <c r="F220">
        <v>1645769.4532069999</v>
      </c>
      <c r="G220">
        <v>1178.056</v>
      </c>
      <c r="H220">
        <v>-3298.6610000000001</v>
      </c>
      <c r="I220">
        <v>12500</v>
      </c>
      <c r="J220">
        <v>0</v>
      </c>
      <c r="K220">
        <v>80500</v>
      </c>
      <c r="L220">
        <v>161731</v>
      </c>
      <c r="M220">
        <v>8800</v>
      </c>
      <c r="N220">
        <v>748296</v>
      </c>
      <c r="O220">
        <v>20969</v>
      </c>
      <c r="P220">
        <v>393328.99999999994</v>
      </c>
      <c r="Q220">
        <v>228355</v>
      </c>
      <c r="R220">
        <v>89249</v>
      </c>
      <c r="S220">
        <v>338624</v>
      </c>
      <c r="T220">
        <v>1392604.9999999998</v>
      </c>
      <c r="U220">
        <v>338624</v>
      </c>
      <c r="V220">
        <v>163.80000000000001</v>
      </c>
      <c r="W220">
        <v>-40.510000000000005</v>
      </c>
      <c r="X220">
        <v>104.9</v>
      </c>
      <c r="Y220">
        <v>0</v>
      </c>
      <c r="Z220">
        <v>504771.712</v>
      </c>
      <c r="AA220">
        <v>145186.75999999995</v>
      </c>
      <c r="AB220">
        <v>6075.7659999999996</v>
      </c>
      <c r="AC220">
        <v>78981.767000000007</v>
      </c>
      <c r="AD220">
        <v>3398.6849999999995</v>
      </c>
      <c r="AE220">
        <v>98903.074999999968</v>
      </c>
      <c r="AF220">
        <v>50852.170999999958</v>
      </c>
      <c r="AG220">
        <v>71327.190999999963</v>
      </c>
      <c r="AH220">
        <v>8779.4719999999998</v>
      </c>
      <c r="AI220">
        <v>87430.174999999988</v>
      </c>
      <c r="AJ220">
        <v>193.87</v>
      </c>
      <c r="AK220">
        <v>13348.703</v>
      </c>
      <c r="AL220">
        <v>7810.7410000000018</v>
      </c>
      <c r="AM220">
        <v>36158.024000000012</v>
      </c>
      <c r="AN220">
        <v>8651.9943999999996</v>
      </c>
      <c r="AO220">
        <v>89631.62340000004</v>
      </c>
      <c r="AP220">
        <v>54992.774999999994</v>
      </c>
      <c r="AQ220">
        <v>80396.399000000005</v>
      </c>
      <c r="AR220">
        <v>2859.8210000000008</v>
      </c>
      <c r="AS220">
        <v>50960.826999999976</v>
      </c>
      <c r="AT220">
        <v>70297.543999999994</v>
      </c>
      <c r="AU220">
        <v>165024.8820000001</v>
      </c>
      <c r="AV220">
        <v>469.63760000000008</v>
      </c>
      <c r="AW220">
        <v>15608.839600000003</v>
      </c>
      <c r="AX220">
        <v>15059.174999999999</v>
      </c>
      <c r="AY220">
        <v>84835.175999999992</v>
      </c>
      <c r="AZ220">
        <v>56759.249999999964</v>
      </c>
      <c r="BA220">
        <v>253960.9150000001</v>
      </c>
      <c r="BB220">
        <v>4042.4439999999995</v>
      </c>
      <c r="BC220">
        <v>50087.763000000021</v>
      </c>
      <c r="BD220">
        <v>11697.566000000001</v>
      </c>
      <c r="BE220">
        <v>27770.566999999999</v>
      </c>
      <c r="BF220">
        <v>18878.737000000001</v>
      </c>
      <c r="BG220">
        <v>235912.71600000004</v>
      </c>
      <c r="BH220">
        <v>16545.709000000003</v>
      </c>
      <c r="BI220">
        <v>263771.18699999986</v>
      </c>
      <c r="BJ220">
        <v>57577.22</v>
      </c>
      <c r="BK220">
        <v>90084.597792999848</v>
      </c>
      <c r="BL220">
        <v>2555.7269999999999</v>
      </c>
      <c r="BM220">
        <v>15107.276000000002</v>
      </c>
    </row>
    <row r="221" spans="1:65" x14ac:dyDescent="0.25">
      <c r="A221" t="s">
        <v>350</v>
      </c>
      <c r="B221">
        <v>1615229.1245665601</v>
      </c>
      <c r="C221">
        <v>903122.59304231126</v>
      </c>
      <c r="D221">
        <v>1956423.1777929994</v>
      </c>
      <c r="E221">
        <v>1020232.4532069999</v>
      </c>
      <c r="F221">
        <v>1646392.4532069999</v>
      </c>
      <c r="G221">
        <v>4.1509999999999998</v>
      </c>
      <c r="H221">
        <v>-6724.1940000000004</v>
      </c>
      <c r="I221">
        <v>20750</v>
      </c>
      <c r="J221">
        <v>0</v>
      </c>
      <c r="K221">
        <v>84900</v>
      </c>
      <c r="L221">
        <v>156441</v>
      </c>
      <c r="M221">
        <v>9000</v>
      </c>
      <c r="N221">
        <v>743040.00000000012</v>
      </c>
      <c r="O221">
        <v>15150</v>
      </c>
      <c r="P221">
        <v>407991.99999999994</v>
      </c>
      <c r="Q221">
        <v>228340.99999999997</v>
      </c>
      <c r="R221">
        <v>85873</v>
      </c>
      <c r="S221">
        <v>337391</v>
      </c>
      <c r="T221">
        <v>1393345.9999999998</v>
      </c>
      <c r="U221">
        <v>337391</v>
      </c>
      <c r="V221">
        <v>155</v>
      </c>
      <c r="W221">
        <v>-27.68</v>
      </c>
      <c r="X221">
        <v>109.70024096385541</v>
      </c>
      <c r="Y221">
        <v>0</v>
      </c>
      <c r="Z221">
        <v>504833.05199999997</v>
      </c>
      <c r="AA221">
        <v>144840.80599999995</v>
      </c>
      <c r="AB221">
        <v>5963.8949999999995</v>
      </c>
      <c r="AC221">
        <v>79168.663</v>
      </c>
      <c r="AD221">
        <v>3425.71</v>
      </c>
      <c r="AE221">
        <v>98666.111000000004</v>
      </c>
      <c r="AF221">
        <v>45148.721999999965</v>
      </c>
      <c r="AG221">
        <v>73084.888999999981</v>
      </c>
      <c r="AH221">
        <v>9790.2339999999986</v>
      </c>
      <c r="AI221">
        <v>84543.641999999963</v>
      </c>
      <c r="AJ221">
        <v>201.54400000000001</v>
      </c>
      <c r="AK221">
        <v>13350.503999999997</v>
      </c>
      <c r="AL221">
        <v>7804.6570000000002</v>
      </c>
      <c r="AM221">
        <v>36100.298999999999</v>
      </c>
      <c r="AN221">
        <v>8457.6833999999999</v>
      </c>
      <c r="AO221">
        <v>90186.468200000003</v>
      </c>
      <c r="AP221">
        <v>57036.194042311094</v>
      </c>
      <c r="AQ221">
        <v>81505.387999999992</v>
      </c>
      <c r="AR221">
        <v>2589.8960000000011</v>
      </c>
      <c r="AS221">
        <v>51711.404999999999</v>
      </c>
      <c r="AT221">
        <v>73611.069999999963</v>
      </c>
      <c r="AU221">
        <v>158093.75199999992</v>
      </c>
      <c r="AV221">
        <v>437.50260000000003</v>
      </c>
      <c r="AW221">
        <v>16085.3478</v>
      </c>
      <c r="AX221">
        <v>15176.213</v>
      </c>
      <c r="AY221">
        <v>85680.996999999974</v>
      </c>
      <c r="AZ221">
        <v>57465.347999999969</v>
      </c>
      <c r="BA221">
        <v>256467.75300000003</v>
      </c>
      <c r="BB221">
        <v>4006.9610000000002</v>
      </c>
      <c r="BC221">
        <v>50196.163</v>
      </c>
      <c r="BD221">
        <v>11555.317999999999</v>
      </c>
      <c r="BE221">
        <v>27936.319</v>
      </c>
      <c r="BF221">
        <v>19226.542000000001</v>
      </c>
      <c r="BG221">
        <v>239139.04900000003</v>
      </c>
      <c r="BH221">
        <v>16607.043000000005</v>
      </c>
      <c r="BI221">
        <v>265668.27200000006</v>
      </c>
      <c r="BJ221">
        <v>57148.203999999998</v>
      </c>
      <c r="BK221">
        <v>88830.141792999842</v>
      </c>
      <c r="BL221">
        <v>2636.8040000000001</v>
      </c>
      <c r="BM221">
        <v>15167.208000000001</v>
      </c>
    </row>
    <row r="222" spans="1:65" x14ac:dyDescent="0.25">
      <c r="A222" t="s">
        <v>351</v>
      </c>
      <c r="B222">
        <v>1625109.3072260404</v>
      </c>
      <c r="C222">
        <v>910818.43912871124</v>
      </c>
      <c r="D222">
        <v>1964555.7757930006</v>
      </c>
      <c r="E222">
        <v>1018809.1192069999</v>
      </c>
      <c r="F222">
        <v>1648459.1192069999</v>
      </c>
      <c r="G222">
        <v>653.98099999999988</v>
      </c>
      <c r="H222">
        <v>-2974.0640000000003</v>
      </c>
      <c r="I222">
        <v>20500</v>
      </c>
      <c r="J222">
        <v>0</v>
      </c>
      <c r="K222">
        <v>89400</v>
      </c>
      <c r="L222">
        <v>143257.99999999997</v>
      </c>
      <c r="M222">
        <v>9100</v>
      </c>
      <c r="N222">
        <v>732846</v>
      </c>
      <c r="O222">
        <v>17498</v>
      </c>
      <c r="P222">
        <v>397000.00000000006</v>
      </c>
      <c r="Q222">
        <v>192221</v>
      </c>
      <c r="R222">
        <v>90419.000000000015</v>
      </c>
      <c r="S222">
        <v>308219</v>
      </c>
      <c r="T222">
        <v>1363523</v>
      </c>
      <c r="U222">
        <v>308219</v>
      </c>
      <c r="V222">
        <v>159.12</v>
      </c>
      <c r="W222">
        <v>-12.21</v>
      </c>
      <c r="X222">
        <v>109.59365853658537</v>
      </c>
      <c r="Y222">
        <v>0</v>
      </c>
      <c r="Z222">
        <v>504858.37800000008</v>
      </c>
      <c r="AA222">
        <v>145154.24699999989</v>
      </c>
      <c r="AB222">
        <v>5991.2069999999994</v>
      </c>
      <c r="AC222">
        <v>79095.438999999998</v>
      </c>
      <c r="AD222">
        <v>3313.1280000000002</v>
      </c>
      <c r="AE222">
        <v>99343.229000000007</v>
      </c>
      <c r="AF222">
        <v>44924.772999999994</v>
      </c>
      <c r="AG222">
        <v>74048.375000000015</v>
      </c>
      <c r="AH222">
        <v>10499.587000000001</v>
      </c>
      <c r="AI222">
        <v>83272.323999999979</v>
      </c>
      <c r="AJ222">
        <v>194.11600000000001</v>
      </c>
      <c r="AK222">
        <v>13437.044</v>
      </c>
      <c r="AL222">
        <v>7806.416000000002</v>
      </c>
      <c r="AM222">
        <v>36437.865999999995</v>
      </c>
      <c r="AN222">
        <v>8341.3014000000003</v>
      </c>
      <c r="AO222">
        <v>90313.267999999967</v>
      </c>
      <c r="AP222">
        <v>57109.256128711095</v>
      </c>
      <c r="AQ222">
        <v>82341.259999999951</v>
      </c>
      <c r="AR222">
        <v>2639.487000000001</v>
      </c>
      <c r="AS222">
        <v>52414.054999999986</v>
      </c>
      <c r="AT222">
        <v>79831.229000000007</v>
      </c>
      <c r="AU222">
        <v>159349.58399999997</v>
      </c>
      <c r="AV222">
        <v>465.17960000000005</v>
      </c>
      <c r="AW222">
        <v>16082.884000000002</v>
      </c>
      <c r="AX222">
        <v>15066.031999999999</v>
      </c>
      <c r="AY222">
        <v>86860.553999999989</v>
      </c>
      <c r="AZ222">
        <v>58914.495000000003</v>
      </c>
      <c r="BA222">
        <v>257511.57399999979</v>
      </c>
      <c r="BB222">
        <v>4000.3559999999998</v>
      </c>
      <c r="BC222">
        <v>50126.306000000011</v>
      </c>
      <c r="BD222">
        <v>11531.071</v>
      </c>
      <c r="BE222">
        <v>28198.073000000004</v>
      </c>
      <c r="BF222">
        <v>19168.644</v>
      </c>
      <c r="BG222">
        <v>238438.59700000007</v>
      </c>
      <c r="BH222">
        <v>16538.768000000004</v>
      </c>
      <c r="BI222">
        <v>266639.49999999983</v>
      </c>
      <c r="BJ222">
        <v>56987.02</v>
      </c>
      <c r="BK222">
        <v>90312.704793000099</v>
      </c>
      <c r="BL222">
        <v>2637.9949999999999</v>
      </c>
      <c r="BM222">
        <v>15178.892000000003</v>
      </c>
    </row>
    <row r="223" spans="1:65" x14ac:dyDescent="0.25">
      <c r="A223" t="s">
        <v>352</v>
      </c>
      <c r="B223">
        <v>1633415.8697203603</v>
      </c>
      <c r="C223">
        <v>905115.2707684444</v>
      </c>
      <c r="D223">
        <v>1936184.595793</v>
      </c>
      <c r="E223">
        <v>996388.78620700003</v>
      </c>
      <c r="F223">
        <v>1605658.786207</v>
      </c>
      <c r="G223">
        <v>279.53800000000001</v>
      </c>
      <c r="H223">
        <v>-5110.6949999999997</v>
      </c>
      <c r="I223">
        <v>0</v>
      </c>
      <c r="J223">
        <v>-5500</v>
      </c>
      <c r="K223">
        <v>91600</v>
      </c>
      <c r="L223">
        <v>148648</v>
      </c>
      <c r="M223">
        <v>9200</v>
      </c>
      <c r="N223">
        <v>751130</v>
      </c>
      <c r="O223">
        <v>16169</v>
      </c>
      <c r="P223">
        <v>382483.99999999994</v>
      </c>
      <c r="Q223">
        <v>212132.00000000003</v>
      </c>
      <c r="R223">
        <v>79956</v>
      </c>
      <c r="S223">
        <v>329101</v>
      </c>
      <c r="T223">
        <v>1362218</v>
      </c>
      <c r="U223">
        <v>329101</v>
      </c>
      <c r="V223">
        <v>151.41</v>
      </c>
      <c r="W223">
        <v>-72.540000000000006</v>
      </c>
      <c r="X223">
        <v>0</v>
      </c>
      <c r="Y223">
        <v>88.218181818181833</v>
      </c>
      <c r="Z223">
        <v>504854.88799999992</v>
      </c>
      <c r="AA223">
        <v>143268.87000000002</v>
      </c>
      <c r="AB223">
        <v>6007.8530000000001</v>
      </c>
      <c r="AC223">
        <v>79029.203999999998</v>
      </c>
      <c r="AD223">
        <v>3307.2859999999996</v>
      </c>
      <c r="AE223">
        <v>109631.71900000004</v>
      </c>
      <c r="AF223">
        <v>46089.163999999997</v>
      </c>
      <c r="AG223">
        <v>76648.001000000018</v>
      </c>
      <c r="AH223">
        <v>10125.627</v>
      </c>
      <c r="AI223">
        <v>81802.571000000025</v>
      </c>
      <c r="AJ223">
        <v>196.60900000000001</v>
      </c>
      <c r="AK223">
        <v>13389.180999999999</v>
      </c>
      <c r="AL223">
        <v>7813.8229999999994</v>
      </c>
      <c r="AM223">
        <v>36593.541000000005</v>
      </c>
      <c r="AN223">
        <v>8244.2605999999996</v>
      </c>
      <c r="AO223">
        <v>90332.530799999935</v>
      </c>
      <c r="AP223">
        <v>46299.566768444442</v>
      </c>
      <c r="AQ223">
        <v>84010.199999999939</v>
      </c>
      <c r="AR223">
        <v>2609.4020000000005</v>
      </c>
      <c r="AS223">
        <v>52903.630999999994</v>
      </c>
      <c r="AT223">
        <v>102053.489</v>
      </c>
      <c r="AU223">
        <v>161092.97500000006</v>
      </c>
      <c r="AV223">
        <v>548.34940000000006</v>
      </c>
      <c r="AW223">
        <v>15941.746200000001</v>
      </c>
      <c r="AX223">
        <v>15110.911</v>
      </c>
      <c r="AY223">
        <v>88348.795000000013</v>
      </c>
      <c r="AZ223">
        <v>38002.938999999969</v>
      </c>
      <c r="BA223">
        <v>259031.65499999994</v>
      </c>
      <c r="BB223">
        <v>3967.3969999999999</v>
      </c>
      <c r="BC223">
        <v>49271.395999999993</v>
      </c>
      <c r="BD223">
        <v>11683.065999999999</v>
      </c>
      <c r="BE223">
        <v>28493.066999999999</v>
      </c>
      <c r="BF223">
        <v>21366.700999999997</v>
      </c>
      <c r="BG223">
        <v>195164.50899999996</v>
      </c>
      <c r="BH223">
        <v>16733.919999999998</v>
      </c>
      <c r="BI223">
        <v>265178.44</v>
      </c>
      <c r="BJ223">
        <v>57313.154999999999</v>
      </c>
      <c r="BK223">
        <v>90757.585792999977</v>
      </c>
      <c r="BL223">
        <v>2786.864</v>
      </c>
      <c r="BM223">
        <v>15294.978000000001</v>
      </c>
    </row>
    <row r="224" spans="1:65" x14ac:dyDescent="0.25">
      <c r="A224" t="s">
        <v>353</v>
      </c>
      <c r="B224">
        <v>1654742.1991660343</v>
      </c>
      <c r="C224">
        <v>906606.57790311112</v>
      </c>
      <c r="D224">
        <v>1934725.6117930003</v>
      </c>
      <c r="E224">
        <v>994346.11920699989</v>
      </c>
      <c r="F224">
        <v>1601406.1192069999</v>
      </c>
      <c r="G224">
        <v>245.828</v>
      </c>
      <c r="H224">
        <v>-1606.2240000000002</v>
      </c>
      <c r="I224">
        <v>0</v>
      </c>
      <c r="J224">
        <v>0</v>
      </c>
      <c r="K224">
        <v>91700</v>
      </c>
      <c r="L224">
        <v>148103</v>
      </c>
      <c r="M224">
        <v>9500</v>
      </c>
      <c r="N224">
        <v>745510</v>
      </c>
      <c r="O224">
        <v>11819</v>
      </c>
      <c r="P224">
        <v>395426</v>
      </c>
      <c r="Q224">
        <v>221112</v>
      </c>
      <c r="R224">
        <v>74727</v>
      </c>
      <c r="S224">
        <v>334131</v>
      </c>
      <c r="T224">
        <v>1363766.0000000002</v>
      </c>
      <c r="U224">
        <v>334131</v>
      </c>
      <c r="V224">
        <v>151.56</v>
      </c>
      <c r="W224">
        <v>29.05</v>
      </c>
      <c r="X224">
        <v>0</v>
      </c>
      <c r="Y224">
        <v>0</v>
      </c>
      <c r="Z224">
        <v>504797.73300000007</v>
      </c>
      <c r="AA224">
        <v>144522.97099999984</v>
      </c>
      <c r="AB224">
        <v>6118.7150000000001</v>
      </c>
      <c r="AC224">
        <v>79580.491999999984</v>
      </c>
      <c r="AD224">
        <v>3649.8180000000002</v>
      </c>
      <c r="AE224">
        <v>110591.13499999999</v>
      </c>
      <c r="AF224">
        <v>46721.627000000015</v>
      </c>
      <c r="AG224">
        <v>79230.152999999947</v>
      </c>
      <c r="AH224">
        <v>10111.220000000003</v>
      </c>
      <c r="AI224">
        <v>82687.98599999999</v>
      </c>
      <c r="AJ224">
        <v>195.36500000000001</v>
      </c>
      <c r="AK224">
        <v>13596.446</v>
      </c>
      <c r="AL224">
        <v>7830.4269999999997</v>
      </c>
      <c r="AM224">
        <v>36812.406999999985</v>
      </c>
      <c r="AN224">
        <v>8602.1458000000002</v>
      </c>
      <c r="AO224">
        <v>91352.963799999998</v>
      </c>
      <c r="AP224">
        <v>46638.565903111099</v>
      </c>
      <c r="AQ224">
        <v>84988.838000000003</v>
      </c>
      <c r="AR224">
        <v>2644.3070000000007</v>
      </c>
      <c r="AS224">
        <v>53614.726999999999</v>
      </c>
      <c r="AT224">
        <v>97916.380000000019</v>
      </c>
      <c r="AU224">
        <v>150008.39700000003</v>
      </c>
      <c r="AV224">
        <v>584.81119999999999</v>
      </c>
      <c r="AW224">
        <v>16061.489200000004</v>
      </c>
      <c r="AX224">
        <v>15196.68</v>
      </c>
      <c r="AY224">
        <v>89790.232999999949</v>
      </c>
      <c r="AZ224">
        <v>41974.108999999989</v>
      </c>
      <c r="BA224">
        <v>259853.4199999999</v>
      </c>
      <c r="BB224">
        <v>3962.0640000000003</v>
      </c>
      <c r="BC224">
        <v>50120.644</v>
      </c>
      <c r="BD224">
        <v>11656.577000000001</v>
      </c>
      <c r="BE224">
        <v>28966.578000000001</v>
      </c>
      <c r="BF224">
        <v>21510.446999999996</v>
      </c>
      <c r="BG224">
        <v>189607.99900000001</v>
      </c>
      <c r="BH224">
        <v>16762.366999999998</v>
      </c>
      <c r="BI224">
        <v>267810.89500000002</v>
      </c>
      <c r="BJ224">
        <v>57070.826999999997</v>
      </c>
      <c r="BK224">
        <v>90145.307793000102</v>
      </c>
      <c r="BL224">
        <v>2662.3919999999998</v>
      </c>
      <c r="BM224">
        <v>15382.530000000002</v>
      </c>
    </row>
    <row r="225" spans="1:65" x14ac:dyDescent="0.25">
      <c r="A225" t="s">
        <v>354</v>
      </c>
      <c r="B225">
        <v>1676621.195679578</v>
      </c>
      <c r="C225">
        <v>922640.4414555555</v>
      </c>
      <c r="D225">
        <v>1952280.3327929992</v>
      </c>
      <c r="E225">
        <v>995976.78620700003</v>
      </c>
      <c r="F225">
        <v>1603746.786207</v>
      </c>
      <c r="G225">
        <v>146.739</v>
      </c>
      <c r="H225">
        <v>-4861.9690000000001</v>
      </c>
      <c r="I225">
        <v>23000</v>
      </c>
      <c r="J225">
        <v>0</v>
      </c>
      <c r="K225">
        <v>95600</v>
      </c>
      <c r="L225">
        <v>139027</v>
      </c>
      <c r="M225">
        <v>9400</v>
      </c>
      <c r="N225">
        <v>727672</v>
      </c>
      <c r="O225">
        <v>7781</v>
      </c>
      <c r="P225">
        <v>416044.00000000006</v>
      </c>
      <c r="Q225">
        <v>213549</v>
      </c>
      <c r="R225">
        <v>75150</v>
      </c>
      <c r="S225">
        <v>326330</v>
      </c>
      <c r="T225">
        <v>1357892.9999999995</v>
      </c>
      <c r="U225">
        <v>326330</v>
      </c>
      <c r="V225">
        <v>152.29</v>
      </c>
      <c r="W225">
        <v>4.17</v>
      </c>
      <c r="X225">
        <v>114.5</v>
      </c>
      <c r="Y225">
        <v>0</v>
      </c>
      <c r="Z225">
        <v>504884.67000000016</v>
      </c>
      <c r="AA225">
        <v>146529.95700000002</v>
      </c>
      <c r="AB225">
        <v>6033.1980000000012</v>
      </c>
      <c r="AC225">
        <v>80563.896999999997</v>
      </c>
      <c r="AD225">
        <v>3738.3819999999996</v>
      </c>
      <c r="AE225">
        <v>110098.246</v>
      </c>
      <c r="AF225">
        <v>50354.764999999992</v>
      </c>
      <c r="AG225">
        <v>81016.347999999925</v>
      </c>
      <c r="AH225">
        <v>9598.6770000000015</v>
      </c>
      <c r="AI225">
        <v>83923.709000000003</v>
      </c>
      <c r="AJ225">
        <v>200.173</v>
      </c>
      <c r="AK225">
        <v>13752.233000000002</v>
      </c>
      <c r="AL225">
        <v>7850.1239999999998</v>
      </c>
      <c r="AM225">
        <v>37118.369999999988</v>
      </c>
      <c r="AN225">
        <v>8478.5815999999995</v>
      </c>
      <c r="AO225">
        <v>92886.225800000073</v>
      </c>
      <c r="AP225">
        <v>48694.694455555546</v>
      </c>
      <c r="AQ225">
        <v>86529.129000000001</v>
      </c>
      <c r="AR225">
        <v>2661.4780000000001</v>
      </c>
      <c r="AS225">
        <v>54465.459999999948</v>
      </c>
      <c r="AT225">
        <v>88916.51800000004</v>
      </c>
      <c r="AU225">
        <v>146830.27300000004</v>
      </c>
      <c r="AV225">
        <v>573.72239999999999</v>
      </c>
      <c r="AW225">
        <v>16436.277200000004</v>
      </c>
      <c r="AX225">
        <v>15322.329</v>
      </c>
      <c r="AY225">
        <v>90824.212999999989</v>
      </c>
      <c r="AZ225">
        <v>61649.730999999985</v>
      </c>
      <c r="BA225">
        <v>262634.43</v>
      </c>
      <c r="BB225">
        <v>3929.9719999999998</v>
      </c>
      <c r="BC225">
        <v>50654.509000000005</v>
      </c>
      <c r="BD225">
        <v>10985.126</v>
      </c>
      <c r="BE225">
        <v>28993.127999999997</v>
      </c>
      <c r="BF225">
        <v>21979.748999999996</v>
      </c>
      <c r="BG225">
        <v>192456.07200000004</v>
      </c>
      <c r="BH225">
        <v>16787.853999999999</v>
      </c>
      <c r="BI225">
        <v>271195.37299999979</v>
      </c>
      <c r="BJ225">
        <v>57291.322999999997</v>
      </c>
      <c r="BK225">
        <v>89703.758792999972</v>
      </c>
      <c r="BL225">
        <v>2709.3739999999998</v>
      </c>
      <c r="BM225">
        <v>15668.723999999998</v>
      </c>
    </row>
    <row r="226" spans="1:65" x14ac:dyDescent="0.25">
      <c r="A226" t="s">
        <v>355</v>
      </c>
      <c r="B226">
        <v>1702376.031494027</v>
      </c>
      <c r="C226">
        <v>926195.82899964449</v>
      </c>
      <c r="D226">
        <v>1968473.7518139994</v>
      </c>
      <c r="E226">
        <v>1009003.7861860001</v>
      </c>
      <c r="F226">
        <v>1615383.7861860001</v>
      </c>
      <c r="G226">
        <v>95.623999999999995</v>
      </c>
      <c r="H226">
        <v>-2163.5059999999999</v>
      </c>
      <c r="I226">
        <v>23000</v>
      </c>
      <c r="J226">
        <v>0</v>
      </c>
      <c r="K226">
        <v>99800</v>
      </c>
      <c r="L226">
        <v>127331</v>
      </c>
      <c r="M226">
        <v>9400</v>
      </c>
      <c r="N226">
        <v>740196.99999999988</v>
      </c>
      <c r="O226">
        <v>11053</v>
      </c>
      <c r="P226">
        <v>400669.99999999994</v>
      </c>
      <c r="Q226">
        <v>189980</v>
      </c>
      <c r="R226">
        <v>85979.000000000015</v>
      </c>
      <c r="S226">
        <v>310233</v>
      </c>
      <c r="T226">
        <v>1354176.9999999995</v>
      </c>
      <c r="U226">
        <v>310233</v>
      </c>
      <c r="V226">
        <v>151.32</v>
      </c>
      <c r="W226">
        <v>33.68</v>
      </c>
      <c r="X226">
        <v>114.5</v>
      </c>
      <c r="Y226">
        <v>0</v>
      </c>
      <c r="Z226">
        <v>504827.64299999998</v>
      </c>
      <c r="AA226">
        <v>149040.08799999993</v>
      </c>
      <c r="AB226">
        <v>5986.1949999999997</v>
      </c>
      <c r="AC226">
        <v>81263.508999999976</v>
      </c>
      <c r="AD226">
        <v>3859.9949999999999</v>
      </c>
      <c r="AE226">
        <v>102819.505</v>
      </c>
      <c r="AF226">
        <v>49533.97199999998</v>
      </c>
      <c r="AG226">
        <v>83999.349000000017</v>
      </c>
      <c r="AH226">
        <v>9665.9330000000009</v>
      </c>
      <c r="AI226">
        <v>85021.915999999983</v>
      </c>
      <c r="AJ226">
        <v>190.66200000000001</v>
      </c>
      <c r="AK226">
        <v>13970.995999999999</v>
      </c>
      <c r="AL226">
        <v>7837.6779999999999</v>
      </c>
      <c r="AM226">
        <v>37484.679000000011</v>
      </c>
      <c r="AN226">
        <v>8677.5724000000009</v>
      </c>
      <c r="AO226">
        <v>94307.179399999994</v>
      </c>
      <c r="AP226">
        <v>49356.691999644434</v>
      </c>
      <c r="AQ226">
        <v>87166.77900000001</v>
      </c>
      <c r="AR226">
        <v>2670.2950000000001</v>
      </c>
      <c r="AS226">
        <v>55080.542999999969</v>
      </c>
      <c r="AT226">
        <v>96824.483000000007</v>
      </c>
      <c r="AU226">
        <v>146609.68900000004</v>
      </c>
      <c r="AV226">
        <v>577.13359999999989</v>
      </c>
      <c r="AW226">
        <v>16398.949600000004</v>
      </c>
      <c r="AX226">
        <v>15520.893999999998</v>
      </c>
      <c r="AY226">
        <v>92324.818000000014</v>
      </c>
      <c r="AZ226">
        <v>60777.708000000006</v>
      </c>
      <c r="BA226">
        <v>266483.6669999999</v>
      </c>
      <c r="BB226">
        <v>3996.3969999999999</v>
      </c>
      <c r="BC226">
        <v>51280.014999999999</v>
      </c>
      <c r="BD226">
        <v>7542.02</v>
      </c>
      <c r="BE226">
        <v>29475.021000000001</v>
      </c>
      <c r="BF226">
        <v>21749.326999999997</v>
      </c>
      <c r="BG226">
        <v>195518.58899999998</v>
      </c>
      <c r="BH226">
        <v>16796.460000000003</v>
      </c>
      <c r="BI226">
        <v>275364.73199999996</v>
      </c>
      <c r="BJ226">
        <v>57071.472000000002</v>
      </c>
      <c r="BK226">
        <v>89091.741813999892</v>
      </c>
      <c r="BL226">
        <v>2733.297</v>
      </c>
      <c r="BM226">
        <v>15771.986000000003</v>
      </c>
    </row>
    <row r="227" spans="1:65" x14ac:dyDescent="0.25">
      <c r="A227" t="s">
        <v>356</v>
      </c>
      <c r="B227">
        <v>1727826.9687258946</v>
      </c>
      <c r="C227">
        <v>938420.89712488884</v>
      </c>
      <c r="D227">
        <v>1965147.0768503991</v>
      </c>
      <c r="E227">
        <v>991223.78614960006</v>
      </c>
      <c r="F227">
        <v>1601753.7861496001</v>
      </c>
      <c r="G227">
        <v>67.408999999999992</v>
      </c>
      <c r="H227">
        <v>-8491.1370000000024</v>
      </c>
      <c r="I227">
        <v>0</v>
      </c>
      <c r="J227">
        <v>0</v>
      </c>
      <c r="K227">
        <v>60800</v>
      </c>
      <c r="L227">
        <v>209827.99999999997</v>
      </c>
      <c r="M227">
        <v>9600</v>
      </c>
      <c r="N227">
        <v>839401.99999999988</v>
      </c>
      <c r="O227">
        <v>30351</v>
      </c>
      <c r="P227">
        <v>356675.00000000006</v>
      </c>
      <c r="Q227">
        <v>333260.00000000006</v>
      </c>
      <c r="R227">
        <v>56561</v>
      </c>
      <c r="S227">
        <v>434011.00000000006</v>
      </c>
      <c r="T227">
        <v>1462466</v>
      </c>
      <c r="U227">
        <v>434011.00000000006</v>
      </c>
      <c r="V227">
        <v>151.11000000000001</v>
      </c>
      <c r="W227">
        <v>-54.27</v>
      </c>
      <c r="X227">
        <v>0</v>
      </c>
      <c r="Y227">
        <v>0</v>
      </c>
      <c r="Z227">
        <v>504952.11400000018</v>
      </c>
      <c r="AA227">
        <v>150515.59099999996</v>
      </c>
      <c r="AB227">
        <v>5904.4949999999999</v>
      </c>
      <c r="AC227">
        <v>82065.256999999983</v>
      </c>
      <c r="AD227">
        <v>4177.8690000000006</v>
      </c>
      <c r="AE227">
        <v>58047.474999999999</v>
      </c>
      <c r="AF227">
        <v>67066.795999999988</v>
      </c>
      <c r="AG227">
        <v>86445.211000000054</v>
      </c>
      <c r="AH227">
        <v>9577.9160000000011</v>
      </c>
      <c r="AI227">
        <v>86443.338999999993</v>
      </c>
      <c r="AJ227">
        <v>210.10300000000001</v>
      </c>
      <c r="AK227">
        <v>14050.701999999999</v>
      </c>
      <c r="AL227">
        <v>7834.2210000000005</v>
      </c>
      <c r="AM227">
        <v>37680.342000000011</v>
      </c>
      <c r="AN227">
        <v>9045.3314000000028</v>
      </c>
      <c r="AO227">
        <v>96011.649799999941</v>
      </c>
      <c r="AP227">
        <v>34094.278124888886</v>
      </c>
      <c r="AQ227">
        <v>88407.76400000001</v>
      </c>
      <c r="AR227">
        <v>2682.3330000000005</v>
      </c>
      <c r="AS227">
        <v>55486.401999999965</v>
      </c>
      <c r="AT227">
        <v>115599.17399999998</v>
      </c>
      <c r="AU227">
        <v>121301.89699999992</v>
      </c>
      <c r="AV227">
        <v>582.65960000000007</v>
      </c>
      <c r="AW227">
        <v>16672.587200000002</v>
      </c>
      <c r="AX227">
        <v>15650.052000000001</v>
      </c>
      <c r="AY227">
        <v>93449.995999999999</v>
      </c>
      <c r="AZ227">
        <v>50072.694000000003</v>
      </c>
      <c r="BA227">
        <v>310126.52299999981</v>
      </c>
      <c r="BB227">
        <v>3980.2510000000002</v>
      </c>
      <c r="BC227">
        <v>52371.291000000012</v>
      </c>
      <c r="BD227">
        <v>7085.7510000000002</v>
      </c>
      <c r="BE227">
        <v>29936.752999999997</v>
      </c>
      <c r="BF227">
        <v>22659.908000000003</v>
      </c>
      <c r="BG227">
        <v>198323.21499999997</v>
      </c>
      <c r="BH227">
        <v>16651.548999999999</v>
      </c>
      <c r="BI227">
        <v>280650.92499999993</v>
      </c>
      <c r="BJ227">
        <v>57884.593000000001</v>
      </c>
      <c r="BK227">
        <v>90892.176850399715</v>
      </c>
      <c r="BL227">
        <v>2708.8090000000002</v>
      </c>
      <c r="BM227">
        <v>16267.98</v>
      </c>
    </row>
    <row r="228" spans="1:65" x14ac:dyDescent="0.25">
      <c r="A228" t="s">
        <v>357</v>
      </c>
      <c r="B228">
        <v>1745481.3420742773</v>
      </c>
      <c r="C228">
        <v>948052.40072711103</v>
      </c>
      <c r="D228">
        <v>1975219.8607929992</v>
      </c>
      <c r="E228">
        <v>990604.78620700003</v>
      </c>
      <c r="F228">
        <v>1599554.786207</v>
      </c>
      <c r="G228">
        <v>398.73499999999996</v>
      </c>
      <c r="H228">
        <v>-614.33400000000006</v>
      </c>
      <c r="I228">
        <v>0</v>
      </c>
      <c r="J228">
        <v>0</v>
      </c>
      <c r="K228">
        <v>50100</v>
      </c>
      <c r="L228">
        <v>215577</v>
      </c>
      <c r="M228">
        <v>10100</v>
      </c>
      <c r="N228">
        <v>835932</v>
      </c>
      <c r="O228">
        <v>28689</v>
      </c>
      <c r="P228">
        <v>365767.99999999994</v>
      </c>
      <c r="Q228">
        <v>344223.99999999994</v>
      </c>
      <c r="R228">
        <v>44401</v>
      </c>
      <c r="S228">
        <v>433112.99999999994</v>
      </c>
      <c r="T228">
        <v>1461678</v>
      </c>
      <c r="U228">
        <v>433112.99999999994</v>
      </c>
      <c r="V228">
        <v>151.53</v>
      </c>
      <c r="W228">
        <v>59.95</v>
      </c>
      <c r="X228">
        <v>0</v>
      </c>
      <c r="Y228">
        <v>0</v>
      </c>
      <c r="Z228">
        <v>504851.12600000005</v>
      </c>
      <c r="AA228">
        <v>152097.11700000003</v>
      </c>
      <c r="AB228">
        <v>5938.7769999999991</v>
      </c>
      <c r="AC228">
        <v>82382.595000000001</v>
      </c>
      <c r="AD228">
        <v>3924.9809999999998</v>
      </c>
      <c r="AE228">
        <v>54413.070999999996</v>
      </c>
      <c r="AF228">
        <v>69332.064999999988</v>
      </c>
      <c r="AG228">
        <v>89291.416999999943</v>
      </c>
      <c r="AH228">
        <v>9820.9979999999996</v>
      </c>
      <c r="AI228">
        <v>86502.612999999954</v>
      </c>
      <c r="AJ228">
        <v>197.465</v>
      </c>
      <c r="AK228">
        <v>14289.423000000003</v>
      </c>
      <c r="AL228">
        <v>7818.84</v>
      </c>
      <c r="AM228">
        <v>38212.271999999997</v>
      </c>
      <c r="AN228">
        <v>9280.6233999999986</v>
      </c>
      <c r="AO228">
        <v>96916.677200000006</v>
      </c>
      <c r="AP228">
        <v>36142.726727111112</v>
      </c>
      <c r="AQ228">
        <v>89188.642000000036</v>
      </c>
      <c r="AR228">
        <v>2714.6930000000002</v>
      </c>
      <c r="AS228">
        <v>55701.73899999998</v>
      </c>
      <c r="AT228">
        <v>117106</v>
      </c>
      <c r="AU228">
        <v>117619.70100000004</v>
      </c>
      <c r="AV228">
        <v>600.91660000000002</v>
      </c>
      <c r="AW228">
        <v>16775.570800000001</v>
      </c>
      <c r="AX228">
        <v>15708.582</v>
      </c>
      <c r="AY228">
        <v>94815.676999999996</v>
      </c>
      <c r="AZ228">
        <v>49637.645999999972</v>
      </c>
      <c r="BA228">
        <v>312121.27899999986</v>
      </c>
      <c r="BB228">
        <v>4013.0959999999995</v>
      </c>
      <c r="BC228">
        <v>52860.765999999996</v>
      </c>
      <c r="BD228">
        <v>7091.7330000000002</v>
      </c>
      <c r="BE228">
        <v>30407.731999999996</v>
      </c>
      <c r="BF228">
        <v>23306.971000000001</v>
      </c>
      <c r="BG228">
        <v>199718.56200000001</v>
      </c>
      <c r="BH228">
        <v>16688.612000000001</v>
      </c>
      <c r="BI228">
        <v>283890.56899999984</v>
      </c>
      <c r="BJ228">
        <v>61002.15</v>
      </c>
      <c r="BK228">
        <v>91610.07979299975</v>
      </c>
      <c r="BL228">
        <v>2874.3989999999999</v>
      </c>
      <c r="BM228">
        <v>16404.358</v>
      </c>
    </row>
    <row r="229" spans="1:65" x14ac:dyDescent="0.25">
      <c r="A229" t="s">
        <v>358</v>
      </c>
      <c r="B229">
        <v>1773384.1404713066</v>
      </c>
      <c r="C229">
        <v>980636.30886444449</v>
      </c>
      <c r="D229">
        <v>2001612.5217929995</v>
      </c>
      <c r="E229">
        <v>986084.78620700003</v>
      </c>
      <c r="F229">
        <v>1613694.786207</v>
      </c>
      <c r="G229">
        <v>16450.981000000003</v>
      </c>
      <c r="H229">
        <v>-41.738999999999997</v>
      </c>
      <c r="I229">
        <v>0</v>
      </c>
      <c r="J229">
        <v>0</v>
      </c>
      <c r="K229">
        <v>42500</v>
      </c>
      <c r="L229">
        <v>210326</v>
      </c>
      <c r="M229">
        <v>10100</v>
      </c>
      <c r="N229">
        <v>813266</v>
      </c>
      <c r="O229">
        <v>28059</v>
      </c>
      <c r="P229">
        <v>362967</v>
      </c>
      <c r="Q229">
        <v>325098</v>
      </c>
      <c r="R229">
        <v>41449</v>
      </c>
      <c r="S229">
        <v>405757</v>
      </c>
      <c r="T229">
        <v>1428008.0000000002</v>
      </c>
      <c r="U229">
        <v>405757</v>
      </c>
      <c r="V229">
        <v>189.09</v>
      </c>
      <c r="W229">
        <v>60</v>
      </c>
      <c r="X229">
        <v>0</v>
      </c>
      <c r="Y229">
        <v>0</v>
      </c>
      <c r="Z229">
        <v>504860.26500000031</v>
      </c>
      <c r="AA229">
        <v>153812.834</v>
      </c>
      <c r="AB229">
        <v>6033.9490000000005</v>
      </c>
      <c r="AC229">
        <v>83490.114000000001</v>
      </c>
      <c r="AD229">
        <v>4118.3879999999999</v>
      </c>
      <c r="AE229">
        <v>54749.67500000001</v>
      </c>
      <c r="AF229">
        <v>79053.665000000008</v>
      </c>
      <c r="AG229">
        <v>91237.186000000002</v>
      </c>
      <c r="AH229">
        <v>11200.11</v>
      </c>
      <c r="AI229">
        <v>88168.390999999974</v>
      </c>
      <c r="AJ229">
        <v>193.33600000000001</v>
      </c>
      <c r="AK229">
        <v>14562.712</v>
      </c>
      <c r="AL229">
        <v>7839.8559999999998</v>
      </c>
      <c r="AM229">
        <v>38637.841</v>
      </c>
      <c r="AN229">
        <v>10594.3202</v>
      </c>
      <c r="AO229">
        <v>98548.715799999991</v>
      </c>
      <c r="AP229">
        <v>37759.104864444467</v>
      </c>
      <c r="AQ229">
        <v>90188.570999999967</v>
      </c>
      <c r="AR229">
        <v>2961.8329999999996</v>
      </c>
      <c r="AS229">
        <v>56690.145999999964</v>
      </c>
      <c r="AT229">
        <v>125484.13199999994</v>
      </c>
      <c r="AU229">
        <v>119610.818</v>
      </c>
      <c r="AV229">
        <v>1017.0748000000001</v>
      </c>
      <c r="AW229">
        <v>17093.690200000001</v>
      </c>
      <c r="AX229">
        <v>15670.984</v>
      </c>
      <c r="AY229">
        <v>96428.021999999968</v>
      </c>
      <c r="AZ229">
        <v>57878.799999999988</v>
      </c>
      <c r="BA229">
        <v>315681.71699999989</v>
      </c>
      <c r="BB229">
        <v>3982.2049999999995</v>
      </c>
      <c r="BC229">
        <v>53711.862000000008</v>
      </c>
      <c r="BD229">
        <v>7330.8060000000005</v>
      </c>
      <c r="BE229">
        <v>30879.806999999993</v>
      </c>
      <c r="BF229">
        <v>23923.858</v>
      </c>
      <c r="BG229">
        <v>203433.12499999994</v>
      </c>
      <c r="BH229">
        <v>17023.203000000001</v>
      </c>
      <c r="BI229">
        <v>288645.20400000009</v>
      </c>
      <c r="BJ229">
        <v>60835.552000000003</v>
      </c>
      <c r="BK229">
        <v>89409.918792999742</v>
      </c>
      <c r="BL229">
        <v>2874.8669999999997</v>
      </c>
      <c r="BM229">
        <v>16632.172000000002</v>
      </c>
    </row>
    <row r="230" spans="1:65" x14ac:dyDescent="0.25">
      <c r="A230" t="s">
        <v>359</v>
      </c>
      <c r="B230">
        <v>1799764.6748491088</v>
      </c>
      <c r="C230">
        <v>990177.09805288888</v>
      </c>
      <c r="D230">
        <v>2008267.5247930004</v>
      </c>
      <c r="E230">
        <v>982905.11920699989</v>
      </c>
      <c r="F230">
        <v>1616495.1192069999</v>
      </c>
      <c r="G230">
        <v>14143.039999999999</v>
      </c>
      <c r="H230">
        <v>-58.852000000000004</v>
      </c>
      <c r="I230">
        <v>23000</v>
      </c>
      <c r="J230">
        <v>0</v>
      </c>
      <c r="K230">
        <v>35600</v>
      </c>
      <c r="L230">
        <v>205147.00000000003</v>
      </c>
      <c r="M230">
        <v>10500</v>
      </c>
      <c r="N230">
        <v>784443</v>
      </c>
      <c r="O230">
        <v>31000.999999999996</v>
      </c>
      <c r="P230">
        <v>365025</v>
      </c>
      <c r="Q230">
        <v>302964</v>
      </c>
      <c r="R230">
        <v>44860</v>
      </c>
      <c r="S230">
        <v>380065</v>
      </c>
      <c r="T230">
        <v>1399475.0000000002</v>
      </c>
      <c r="U230">
        <v>380065</v>
      </c>
      <c r="V230">
        <v>186.27</v>
      </c>
      <c r="W230">
        <v>60</v>
      </c>
      <c r="X230">
        <v>114.5</v>
      </c>
      <c r="Y230">
        <v>0</v>
      </c>
      <c r="Z230">
        <v>505222.23999999982</v>
      </c>
      <c r="AA230">
        <v>155640.14599999989</v>
      </c>
      <c r="AB230">
        <v>6095.0830000000005</v>
      </c>
      <c r="AC230">
        <v>84029.399000000005</v>
      </c>
      <c r="AD230">
        <v>3985.4969999999998</v>
      </c>
      <c r="AE230">
        <v>54781.039999999986</v>
      </c>
      <c r="AF230">
        <v>80118.984000000011</v>
      </c>
      <c r="AG230">
        <v>94295.800999999992</v>
      </c>
      <c r="AH230">
        <v>10989.088000000002</v>
      </c>
      <c r="AI230">
        <v>89381.76999999999</v>
      </c>
      <c r="AJ230">
        <v>186.11099999999999</v>
      </c>
      <c r="AK230">
        <v>14860.718999999999</v>
      </c>
      <c r="AL230">
        <v>7845.4049999999997</v>
      </c>
      <c r="AM230">
        <v>38850.037000000004</v>
      </c>
      <c r="AN230">
        <v>10988.319799999997</v>
      </c>
      <c r="AO230">
        <v>100172.91979999995</v>
      </c>
      <c r="AP230">
        <v>38652.155052888898</v>
      </c>
      <c r="AQ230">
        <v>90665.696000000054</v>
      </c>
      <c r="AR230">
        <v>3562.152</v>
      </c>
      <c r="AS230">
        <v>57456.516999999942</v>
      </c>
      <c r="AT230">
        <v>131081.55700000006</v>
      </c>
      <c r="AU230">
        <v>122909.92700000001</v>
      </c>
      <c r="AV230">
        <v>1127.1302000000001</v>
      </c>
      <c r="AW230">
        <v>17210.253199999999</v>
      </c>
      <c r="AX230">
        <v>15824.932000000001</v>
      </c>
      <c r="AY230">
        <v>97904.572000000015</v>
      </c>
      <c r="AZ230">
        <v>57618.966000000008</v>
      </c>
      <c r="BA230">
        <v>294104.49699999997</v>
      </c>
      <c r="BB230">
        <v>3924.6800000000003</v>
      </c>
      <c r="BC230">
        <v>54471.515000000014</v>
      </c>
      <c r="BD230">
        <v>7726.4519999999993</v>
      </c>
      <c r="BE230">
        <v>31555.452000000005</v>
      </c>
      <c r="BF230">
        <v>24591.044999999998</v>
      </c>
      <c r="BG230">
        <v>210150.87300000002</v>
      </c>
      <c r="BH230">
        <v>16708.616000000002</v>
      </c>
      <c r="BI230">
        <v>293983.571</v>
      </c>
      <c r="BJ230">
        <v>60890.01</v>
      </c>
      <c r="BK230">
        <v>89101.694793000104</v>
      </c>
      <c r="BL230">
        <v>3038.6749999999997</v>
      </c>
      <c r="BM230">
        <v>16741.125000000004</v>
      </c>
    </row>
    <row r="231" spans="1:65" x14ac:dyDescent="0.25">
      <c r="A231" t="s">
        <v>360</v>
      </c>
      <c r="B231">
        <v>1827081.7856737543</v>
      </c>
      <c r="C231">
        <v>981193.75093688874</v>
      </c>
      <c r="D231">
        <v>2012373.1227929995</v>
      </c>
      <c r="E231">
        <v>997632.45320699993</v>
      </c>
      <c r="F231">
        <v>1649102.4532069999</v>
      </c>
      <c r="G231">
        <v>11449.859</v>
      </c>
      <c r="H231">
        <v>-0.17899999999999999</v>
      </c>
      <c r="I231">
        <v>28000</v>
      </c>
      <c r="J231">
        <v>0</v>
      </c>
      <c r="K231">
        <v>37000</v>
      </c>
      <c r="L231">
        <v>207399</v>
      </c>
      <c r="M231">
        <v>11000</v>
      </c>
      <c r="N231">
        <v>744200.99999999977</v>
      </c>
      <c r="O231">
        <v>17957</v>
      </c>
      <c r="P231">
        <v>404645.00000000006</v>
      </c>
      <c r="Q231">
        <v>302569</v>
      </c>
      <c r="R231">
        <v>44446</v>
      </c>
      <c r="S231">
        <v>368526.00000000006</v>
      </c>
      <c r="T231">
        <v>1400690.9999999995</v>
      </c>
      <c r="U231">
        <v>368526.00000000006</v>
      </c>
      <c r="V231">
        <v>178.06</v>
      </c>
      <c r="W231">
        <v>50</v>
      </c>
      <c r="X231">
        <v>111.46428571428571</v>
      </c>
      <c r="Y231">
        <v>0</v>
      </c>
      <c r="Z231">
        <v>505198.99300000013</v>
      </c>
      <c r="AA231">
        <v>157277.8300000001</v>
      </c>
      <c r="AB231">
        <v>6139.018</v>
      </c>
      <c r="AC231">
        <v>85257.853000000017</v>
      </c>
      <c r="AD231">
        <v>4261.2930000000006</v>
      </c>
      <c r="AE231">
        <v>54904.01999999999</v>
      </c>
      <c r="AF231">
        <v>83677.154999999912</v>
      </c>
      <c r="AG231">
        <v>95745.535000000003</v>
      </c>
      <c r="AH231">
        <v>10268.5</v>
      </c>
      <c r="AI231">
        <v>90488.34699999998</v>
      </c>
      <c r="AJ231">
        <v>213.70800000000003</v>
      </c>
      <c r="AK231">
        <v>15242.903</v>
      </c>
      <c r="AL231">
        <v>7855.3949999999977</v>
      </c>
      <c r="AM231">
        <v>38988.725999999981</v>
      </c>
      <c r="AN231">
        <v>10742.423799999999</v>
      </c>
      <c r="AO231">
        <v>102241.03819999992</v>
      </c>
      <c r="AP231">
        <v>48318.307936888879</v>
      </c>
      <c r="AQ231">
        <v>90623.881999999954</v>
      </c>
      <c r="AR231">
        <v>3227.4240000000004</v>
      </c>
      <c r="AS231">
        <v>58139.740000000005</v>
      </c>
      <c r="AT231">
        <v>113136.58799999999</v>
      </c>
      <c r="AU231">
        <v>126596.46899999994</v>
      </c>
      <c r="AV231">
        <v>1022.9631999999999</v>
      </c>
      <c r="AW231">
        <v>17520.117800000004</v>
      </c>
      <c r="AX231">
        <v>16112.580000000002</v>
      </c>
      <c r="AY231">
        <v>98887.498999999996</v>
      </c>
      <c r="AZ231">
        <v>56667.605999999971</v>
      </c>
      <c r="BA231">
        <v>262810.86300000007</v>
      </c>
      <c r="BB231">
        <v>3958.92</v>
      </c>
      <c r="BC231">
        <v>55383.103999999999</v>
      </c>
      <c r="BD231">
        <v>4809.665</v>
      </c>
      <c r="BE231">
        <v>32419.665000000001</v>
      </c>
      <c r="BF231">
        <v>24847.156999999999</v>
      </c>
      <c r="BG231">
        <v>226039.18799999997</v>
      </c>
      <c r="BH231">
        <v>16762.190999999999</v>
      </c>
      <c r="BI231">
        <v>298407.46900000004</v>
      </c>
      <c r="BJ231">
        <v>60717.132000000005</v>
      </c>
      <c r="BK231">
        <v>88534.32179299937</v>
      </c>
      <c r="BL231">
        <v>3256.7309999999998</v>
      </c>
      <c r="BM231">
        <v>16864.552</v>
      </c>
    </row>
    <row r="232" spans="1:65" x14ac:dyDescent="0.25">
      <c r="A232" t="s">
        <v>361</v>
      </c>
      <c r="B232">
        <v>1840696.8305956868</v>
      </c>
      <c r="C232">
        <v>986628.73732035561</v>
      </c>
      <c r="D232">
        <v>2024160.1287930002</v>
      </c>
      <c r="E232">
        <v>1005801.1192069999</v>
      </c>
      <c r="F232">
        <v>1666821.1192069999</v>
      </c>
      <c r="G232">
        <v>5751.3970000000008</v>
      </c>
      <c r="H232">
        <v>-840.92100000000005</v>
      </c>
      <c r="I232">
        <v>31750</v>
      </c>
      <c r="J232">
        <v>0</v>
      </c>
      <c r="K232">
        <v>29000</v>
      </c>
      <c r="L232">
        <v>215846.99999999997</v>
      </c>
      <c r="M232">
        <v>11200</v>
      </c>
      <c r="N232">
        <v>728359</v>
      </c>
      <c r="O232">
        <v>18575</v>
      </c>
      <c r="P232">
        <v>398777</v>
      </c>
      <c r="Q232">
        <v>293620</v>
      </c>
      <c r="R232">
        <v>48617.000000000007</v>
      </c>
      <c r="S232">
        <v>352395</v>
      </c>
      <c r="T232">
        <v>1391600.0000000005</v>
      </c>
      <c r="U232">
        <v>352395</v>
      </c>
      <c r="V232">
        <v>181.74</v>
      </c>
      <c r="W232">
        <v>40.549999999999997</v>
      </c>
      <c r="X232">
        <v>111.88070866141733</v>
      </c>
      <c r="Y232">
        <v>0</v>
      </c>
      <c r="Z232">
        <v>504794.9749999998</v>
      </c>
      <c r="AA232">
        <v>157712.42599999983</v>
      </c>
      <c r="AB232">
        <v>6185.9429999999993</v>
      </c>
      <c r="AC232">
        <v>86002.09599999999</v>
      </c>
      <c r="AD232">
        <v>4211.6200000000008</v>
      </c>
      <c r="AE232">
        <v>55286.164000000012</v>
      </c>
      <c r="AF232">
        <v>88211.381000000096</v>
      </c>
      <c r="AG232">
        <v>97834.68399999995</v>
      </c>
      <c r="AH232">
        <v>9296.1679999999978</v>
      </c>
      <c r="AI232">
        <v>90866.625999999975</v>
      </c>
      <c r="AJ232">
        <v>185.892</v>
      </c>
      <c r="AK232">
        <v>15328.037999999999</v>
      </c>
      <c r="AL232">
        <v>7905.6100000000042</v>
      </c>
      <c r="AM232">
        <v>39100.280999999995</v>
      </c>
      <c r="AN232">
        <v>9946.263399999998</v>
      </c>
      <c r="AO232">
        <v>103274.39080000005</v>
      </c>
      <c r="AP232">
        <v>49452.470320355547</v>
      </c>
      <c r="AQ232">
        <v>90563.309000000023</v>
      </c>
      <c r="AR232">
        <v>2859.2040000000015</v>
      </c>
      <c r="AS232">
        <v>58362.631000000001</v>
      </c>
      <c r="AT232">
        <v>113654.20300000002</v>
      </c>
      <c r="AU232">
        <v>127345.09800000006</v>
      </c>
      <c r="AV232">
        <v>795.21260000000007</v>
      </c>
      <c r="AW232">
        <v>17436.226200000001</v>
      </c>
      <c r="AX232">
        <v>16309.008000000002</v>
      </c>
      <c r="AY232">
        <v>99591.188000000009</v>
      </c>
      <c r="AZ232">
        <v>56550.879999999997</v>
      </c>
      <c r="BA232">
        <v>262681.58999999997</v>
      </c>
      <c r="BB232">
        <v>3965.1170000000002</v>
      </c>
      <c r="BC232">
        <v>56037.913000000008</v>
      </c>
      <c r="BD232">
        <v>5077.5609999999997</v>
      </c>
      <c r="BE232">
        <v>32515.560000000009</v>
      </c>
      <c r="BF232">
        <v>26213.727000000006</v>
      </c>
      <c r="BG232">
        <v>227720.932</v>
      </c>
      <c r="BH232">
        <v>17039.861999999994</v>
      </c>
      <c r="BI232">
        <v>301768.96699999983</v>
      </c>
      <c r="BJ232">
        <v>60777.716999999997</v>
      </c>
      <c r="BK232">
        <v>87715.687793000106</v>
      </c>
      <c r="BL232">
        <v>3195.9229999999998</v>
      </c>
      <c r="BM232">
        <v>17016.321</v>
      </c>
    </row>
    <row r="233" spans="1:65" x14ac:dyDescent="0.25">
      <c r="A233" t="s">
        <v>362</v>
      </c>
      <c r="B233">
        <v>1851802.7930323321</v>
      </c>
      <c r="C233">
        <v>1001362.9318198221</v>
      </c>
      <c r="D233">
        <v>2034490.7108504002</v>
      </c>
      <c r="E233">
        <v>1000376.1191495999</v>
      </c>
      <c r="F233">
        <v>1677656.1191495999</v>
      </c>
      <c r="G233">
        <v>559.72600000000011</v>
      </c>
      <c r="H233">
        <v>-250.39699999999999</v>
      </c>
      <c r="I233">
        <v>48750</v>
      </c>
      <c r="J233">
        <v>0</v>
      </c>
      <c r="K233">
        <v>27900</v>
      </c>
      <c r="L233">
        <v>214202</v>
      </c>
      <c r="M233">
        <v>10700</v>
      </c>
      <c r="N233">
        <v>723285.99999999988</v>
      </c>
      <c r="O233">
        <v>19802</v>
      </c>
      <c r="P233">
        <v>386824</v>
      </c>
      <c r="Q233">
        <v>289068.99999999994</v>
      </c>
      <c r="R233">
        <v>56983.000000000007</v>
      </c>
      <c r="S233">
        <v>347471</v>
      </c>
      <c r="T233">
        <v>1381294.9999999998</v>
      </c>
      <c r="U233">
        <v>347471</v>
      </c>
      <c r="V233">
        <v>151.83000000000001</v>
      </c>
      <c r="W233">
        <v>47.45</v>
      </c>
      <c r="X233">
        <v>114.18307692307692</v>
      </c>
      <c r="Y233">
        <v>0</v>
      </c>
      <c r="Z233">
        <v>505399.06700000027</v>
      </c>
      <c r="AA233">
        <v>158215.03199999986</v>
      </c>
      <c r="AB233">
        <v>6208.6500000000005</v>
      </c>
      <c r="AC233">
        <v>86770.367999999988</v>
      </c>
      <c r="AD233">
        <v>3828.703</v>
      </c>
      <c r="AE233">
        <v>55476.815999999992</v>
      </c>
      <c r="AF233">
        <v>89550.868999999977</v>
      </c>
      <c r="AG233">
        <v>98069.225999999966</v>
      </c>
      <c r="AH233">
        <v>8429.3260000000028</v>
      </c>
      <c r="AI233">
        <v>92034.007999999973</v>
      </c>
      <c r="AJ233">
        <v>219.78900000000002</v>
      </c>
      <c r="AK233">
        <v>15554.838000000003</v>
      </c>
      <c r="AL233">
        <v>7918.8229999999994</v>
      </c>
      <c r="AM233">
        <v>39123.104999999981</v>
      </c>
      <c r="AN233">
        <v>9266.5326000000005</v>
      </c>
      <c r="AO233">
        <v>104634.4338</v>
      </c>
      <c r="AP233">
        <v>48575.84481982224</v>
      </c>
      <c r="AQ233">
        <v>89334.376000000033</v>
      </c>
      <c r="AR233">
        <v>2858.8250000000016</v>
      </c>
      <c r="AS233">
        <v>58737.486000000034</v>
      </c>
      <c r="AT233">
        <v>127314.23099999999</v>
      </c>
      <c r="AU233">
        <v>127637.345</v>
      </c>
      <c r="AV233">
        <v>603.4294000000001</v>
      </c>
      <c r="AW233">
        <v>17907.135200000001</v>
      </c>
      <c r="AX233">
        <v>16550.447</v>
      </c>
      <c r="AY233">
        <v>99552.095000000001</v>
      </c>
      <c r="AZ233">
        <v>55756.335000000021</v>
      </c>
      <c r="BA233">
        <v>264506.57400000008</v>
      </c>
      <c r="BB233">
        <v>4104.9790000000003</v>
      </c>
      <c r="BC233">
        <v>56753.577000000005</v>
      </c>
      <c r="BD233">
        <v>6831.74</v>
      </c>
      <c r="BE233">
        <v>32622.739999999998</v>
      </c>
      <c r="BF233">
        <v>27232.105</v>
      </c>
      <c r="BG233">
        <v>228641.85600000003</v>
      </c>
      <c r="BH233">
        <v>17080.651999999998</v>
      </c>
      <c r="BI233">
        <v>304542.12199999997</v>
      </c>
      <c r="BJ233">
        <v>60199.4</v>
      </c>
      <c r="BK233">
        <v>87341.832850399849</v>
      </c>
      <c r="BL233">
        <v>3433.1840000000002</v>
      </c>
      <c r="BM233">
        <v>17035.744999999999</v>
      </c>
    </row>
    <row r="234" spans="1:65" x14ac:dyDescent="0.25">
      <c r="A234" t="s">
        <v>363</v>
      </c>
      <c r="B234">
        <v>1858952.2032845896</v>
      </c>
      <c r="C234">
        <v>1014202.9050911111</v>
      </c>
      <c r="D234">
        <v>2049132.6677930006</v>
      </c>
      <c r="E234">
        <v>1003476.786207</v>
      </c>
      <c r="F234">
        <v>1687896.786207</v>
      </c>
      <c r="G234">
        <v>6709.6389999999992</v>
      </c>
      <c r="H234">
        <v>-475.38099999999997</v>
      </c>
      <c r="I234">
        <v>50250</v>
      </c>
      <c r="J234">
        <v>0</v>
      </c>
      <c r="K234">
        <v>27500</v>
      </c>
      <c r="L234">
        <v>216796</v>
      </c>
      <c r="M234">
        <v>7500</v>
      </c>
      <c r="N234">
        <v>727593.00000000012</v>
      </c>
      <c r="O234">
        <v>24275</v>
      </c>
      <c r="P234">
        <v>372741</v>
      </c>
      <c r="Q234">
        <v>287885.99999999994</v>
      </c>
      <c r="R234">
        <v>66354</v>
      </c>
      <c r="S234">
        <v>347160.99999999994</v>
      </c>
      <c r="T234">
        <v>1383484.0000000002</v>
      </c>
      <c r="U234">
        <v>347160.99999999994</v>
      </c>
      <c r="V234">
        <v>174.15999999999997</v>
      </c>
      <c r="W234">
        <v>37.600000000000009</v>
      </c>
      <c r="X234">
        <v>114.35522388059702</v>
      </c>
      <c r="Y234">
        <v>0</v>
      </c>
      <c r="Z234">
        <v>505706.03700000054</v>
      </c>
      <c r="AA234">
        <v>158843.67100000009</v>
      </c>
      <c r="AB234">
        <v>6385.4649999999983</v>
      </c>
      <c r="AC234">
        <v>86805.216</v>
      </c>
      <c r="AD234">
        <v>3864.723</v>
      </c>
      <c r="AE234">
        <v>57544.318000000007</v>
      </c>
      <c r="AF234">
        <v>98407.492000000042</v>
      </c>
      <c r="AG234">
        <v>98761.509999999951</v>
      </c>
      <c r="AH234">
        <v>8512.8220000000001</v>
      </c>
      <c r="AI234">
        <v>92524.553999999975</v>
      </c>
      <c r="AJ234">
        <v>316.77199999999999</v>
      </c>
      <c r="AK234">
        <v>15795.556999999999</v>
      </c>
      <c r="AL234">
        <v>7725.6990000000014</v>
      </c>
      <c r="AM234">
        <v>39201.768000000018</v>
      </c>
      <c r="AN234">
        <v>9890.7384000000002</v>
      </c>
      <c r="AO234">
        <v>105502.09240000005</v>
      </c>
      <c r="AP234">
        <v>48514.208091111126</v>
      </c>
      <c r="AQ234">
        <v>89127.373999999982</v>
      </c>
      <c r="AR234">
        <v>2918.6529999999998</v>
      </c>
      <c r="AS234">
        <v>58809.98000000001</v>
      </c>
      <c r="AT234">
        <v>124010.341</v>
      </c>
      <c r="AU234">
        <v>128931.88100000005</v>
      </c>
      <c r="AV234">
        <v>707.8205999999999</v>
      </c>
      <c r="AW234">
        <v>17848.4666</v>
      </c>
      <c r="AX234">
        <v>17062.626</v>
      </c>
      <c r="AY234">
        <v>99433.179000000004</v>
      </c>
      <c r="AZ234">
        <v>56646.572999999975</v>
      </c>
      <c r="BA234">
        <v>265571.6430000001</v>
      </c>
      <c r="BB234">
        <v>4213.6559999999999</v>
      </c>
      <c r="BC234">
        <v>56998.530000000013</v>
      </c>
      <c r="BD234">
        <v>9813.6479999999992</v>
      </c>
      <c r="BE234">
        <v>32826.648000000001</v>
      </c>
      <c r="BF234">
        <v>28922.454999999994</v>
      </c>
      <c r="BG234">
        <v>233028.52899999986</v>
      </c>
      <c r="BH234">
        <v>16838.249999999996</v>
      </c>
      <c r="BI234">
        <v>307953.8579999996</v>
      </c>
      <c r="BJ234">
        <v>60494.171999999999</v>
      </c>
      <c r="BK234">
        <v>86582.739793000437</v>
      </c>
      <c r="BL234">
        <v>3250.7539999999999</v>
      </c>
      <c r="BM234">
        <v>17041.153000000002</v>
      </c>
    </row>
    <row r="235" spans="1:65" x14ac:dyDescent="0.25">
      <c r="A235" t="s">
        <v>364</v>
      </c>
      <c r="B235">
        <v>1870877.9128863961</v>
      </c>
      <c r="C235">
        <v>999797.55876471137</v>
      </c>
      <c r="D235">
        <v>2108886.3597929995</v>
      </c>
      <c r="E235">
        <v>1077870.1192069999</v>
      </c>
      <c r="F235">
        <v>1766640.1192069999</v>
      </c>
      <c r="G235">
        <v>668.57900000000006</v>
      </c>
      <c r="H235">
        <v>-665.14599999999996</v>
      </c>
      <c r="I235">
        <v>74250</v>
      </c>
      <c r="J235">
        <v>0</v>
      </c>
      <c r="K235">
        <v>26000</v>
      </c>
      <c r="L235">
        <v>222995</v>
      </c>
      <c r="M235">
        <v>8300.0000000000018</v>
      </c>
      <c r="N235">
        <v>728008</v>
      </c>
      <c r="O235">
        <v>13796</v>
      </c>
      <c r="P235">
        <v>416875</v>
      </c>
      <c r="Q235">
        <v>278430</v>
      </c>
      <c r="R235">
        <v>68893</v>
      </c>
      <c r="S235">
        <v>326526</v>
      </c>
      <c r="T235">
        <v>1436771</v>
      </c>
      <c r="U235">
        <v>326526</v>
      </c>
      <c r="V235">
        <v>152.96</v>
      </c>
      <c r="W235">
        <v>41.49</v>
      </c>
      <c r="X235">
        <v>114.01397306397307</v>
      </c>
      <c r="Y235">
        <v>0</v>
      </c>
      <c r="Z235">
        <v>505849.06800000014</v>
      </c>
      <c r="AA235">
        <v>159535.90999999997</v>
      </c>
      <c r="AB235">
        <v>6576.0379999999996</v>
      </c>
      <c r="AC235">
        <v>87426.902000000046</v>
      </c>
      <c r="AD235">
        <v>4722.9750000000004</v>
      </c>
      <c r="AE235">
        <v>55734.152999999991</v>
      </c>
      <c r="AF235">
        <v>75812.212000000029</v>
      </c>
      <c r="AG235">
        <v>99190.699999999939</v>
      </c>
      <c r="AH235">
        <v>7770.4590000000007</v>
      </c>
      <c r="AI235">
        <v>93376.751999999979</v>
      </c>
      <c r="AJ235">
        <v>427.87400000000002</v>
      </c>
      <c r="AK235">
        <v>15788.508000000002</v>
      </c>
      <c r="AL235">
        <v>7635.3240000000005</v>
      </c>
      <c r="AM235">
        <v>40065.124000000003</v>
      </c>
      <c r="AN235">
        <v>9410.754600000002</v>
      </c>
      <c r="AO235">
        <v>106671.03539999998</v>
      </c>
      <c r="AP235">
        <v>50590.583764711097</v>
      </c>
      <c r="AQ235">
        <v>88130.924999999988</v>
      </c>
      <c r="AR235">
        <v>3219.4290000000015</v>
      </c>
      <c r="AS235">
        <v>58625.145999999986</v>
      </c>
      <c r="AT235">
        <v>118945.41100000001</v>
      </c>
      <c r="AU235">
        <v>158177.04899999994</v>
      </c>
      <c r="AV235">
        <v>505.84840000000008</v>
      </c>
      <c r="AW235">
        <v>18083.8446</v>
      </c>
      <c r="AX235">
        <v>17568.745999999999</v>
      </c>
      <c r="AY235">
        <v>99293.827000000005</v>
      </c>
      <c r="AZ235">
        <v>69733.729000000021</v>
      </c>
      <c r="BA235">
        <v>260073.84800000011</v>
      </c>
      <c r="BB235">
        <v>4395.6360000000004</v>
      </c>
      <c r="BC235">
        <v>57593.302999999978</v>
      </c>
      <c r="BD235">
        <v>9837.4399999999987</v>
      </c>
      <c r="BE235">
        <v>33128.440999999999</v>
      </c>
      <c r="BF235">
        <v>29852.331999999995</v>
      </c>
      <c r="BG235">
        <v>262951.27100000007</v>
      </c>
      <c r="BH235">
        <v>17024.425000000003</v>
      </c>
      <c r="BI235">
        <v>311207.96899999992</v>
      </c>
      <c r="BJ235">
        <v>56620.985000000001</v>
      </c>
      <c r="BK235">
        <v>86671.902793000103</v>
      </c>
      <c r="BL235">
        <v>3298.2890000000002</v>
      </c>
      <c r="BM235">
        <v>17159.749</v>
      </c>
    </row>
    <row r="236" spans="1:65" x14ac:dyDescent="0.25">
      <c r="A236" t="s">
        <v>365</v>
      </c>
      <c r="B236">
        <v>1870872.2934881998</v>
      </c>
      <c r="C236">
        <v>998496.50720115576</v>
      </c>
      <c r="D236">
        <v>2123763.564793</v>
      </c>
      <c r="E236">
        <v>1093539.1202069998</v>
      </c>
      <c r="F236">
        <v>1780189.1202069998</v>
      </c>
      <c r="G236">
        <v>67.100999999999999</v>
      </c>
      <c r="H236">
        <v>-4467.7569999999996</v>
      </c>
      <c r="I236">
        <v>78500</v>
      </c>
      <c r="J236">
        <v>0</v>
      </c>
      <c r="K236">
        <v>32700.000000000004</v>
      </c>
      <c r="L236">
        <v>222040</v>
      </c>
      <c r="M236">
        <v>10000</v>
      </c>
      <c r="N236">
        <v>727535</v>
      </c>
      <c r="O236">
        <v>17870</v>
      </c>
      <c r="P236">
        <v>408414.99999999994</v>
      </c>
      <c r="Q236">
        <v>255905.99999999997</v>
      </c>
      <c r="R236">
        <v>85045</v>
      </c>
      <c r="S236">
        <v>316476</v>
      </c>
      <c r="T236">
        <v>1443034.9999999998</v>
      </c>
      <c r="U236">
        <v>316476</v>
      </c>
      <c r="V236">
        <v>151.22</v>
      </c>
      <c r="W236">
        <v>11.59</v>
      </c>
      <c r="X236">
        <v>114.15207006369427</v>
      </c>
      <c r="Y236">
        <v>0</v>
      </c>
      <c r="Z236">
        <v>505863.89299999975</v>
      </c>
      <c r="AA236">
        <v>159397.37699999992</v>
      </c>
      <c r="AB236">
        <v>6748.8039999999992</v>
      </c>
      <c r="AC236">
        <v>87428.851999999999</v>
      </c>
      <c r="AD236">
        <v>4957.9209999999994</v>
      </c>
      <c r="AE236">
        <v>54487.229000000007</v>
      </c>
      <c r="AF236">
        <v>90511.043000000049</v>
      </c>
      <c r="AG236">
        <v>99107.697000000029</v>
      </c>
      <c r="AH236">
        <v>7930.7160000000003</v>
      </c>
      <c r="AI236">
        <v>93900.177999999985</v>
      </c>
      <c r="AJ236">
        <v>437.95000000000005</v>
      </c>
      <c r="AK236">
        <v>15691.678999999996</v>
      </c>
      <c r="AL236">
        <v>7655.300000000002</v>
      </c>
      <c r="AM236">
        <v>40747.748000000007</v>
      </c>
      <c r="AN236">
        <v>9995.3377999999993</v>
      </c>
      <c r="AO236">
        <v>106965.7733999999</v>
      </c>
      <c r="AP236">
        <v>49256.07520115556</v>
      </c>
      <c r="AQ236">
        <v>86613.661000000036</v>
      </c>
      <c r="AR236">
        <v>3510.1629999999991</v>
      </c>
      <c r="AS236">
        <v>58931.643000000004</v>
      </c>
      <c r="AT236">
        <v>108485.29800000007</v>
      </c>
      <c r="AU236">
        <v>179390.74799999996</v>
      </c>
      <c r="AV236">
        <v>471.26820000000004</v>
      </c>
      <c r="AW236">
        <v>18062.479600000002</v>
      </c>
      <c r="AX236">
        <v>18317.324000000001</v>
      </c>
      <c r="AY236">
        <v>99041.091999999975</v>
      </c>
      <c r="AZ236">
        <v>62898.184000000016</v>
      </c>
      <c r="BA236">
        <v>251877.66699999999</v>
      </c>
      <c r="BB236">
        <v>4525.6349999999993</v>
      </c>
      <c r="BC236">
        <v>57987.622999999992</v>
      </c>
      <c r="BD236">
        <v>10013.402000000002</v>
      </c>
      <c r="BE236">
        <v>32978.401999999995</v>
      </c>
      <c r="BF236">
        <v>31856.576000000001</v>
      </c>
      <c r="BG236">
        <v>263299.39600000007</v>
      </c>
      <c r="BH236">
        <v>16867.595999999998</v>
      </c>
      <c r="BI236">
        <v>313292.16299999965</v>
      </c>
      <c r="BJ236">
        <v>54775.063999999998</v>
      </c>
      <c r="BK236">
        <v>87348.250792999475</v>
      </c>
      <c r="BL236">
        <v>3418.9569999999999</v>
      </c>
      <c r="BM236">
        <v>17213.906000000003</v>
      </c>
    </row>
    <row r="237" spans="1:65" x14ac:dyDescent="0.25">
      <c r="A237" t="s">
        <v>366</v>
      </c>
      <c r="B237">
        <v>1867833.2490900077</v>
      </c>
      <c r="C237">
        <v>1005775.6844342223</v>
      </c>
      <c r="D237">
        <v>2123509.5607930003</v>
      </c>
      <c r="E237">
        <v>1088717.1192069999</v>
      </c>
      <c r="F237">
        <v>1777467.1192069999</v>
      </c>
      <c r="G237">
        <v>0</v>
      </c>
      <c r="H237">
        <v>-5734.527000000001</v>
      </c>
      <c r="I237">
        <v>79000</v>
      </c>
      <c r="J237">
        <v>0</v>
      </c>
      <c r="K237">
        <v>45400.000000000007</v>
      </c>
      <c r="L237">
        <v>214413</v>
      </c>
      <c r="M237">
        <v>10200</v>
      </c>
      <c r="N237">
        <v>709516</v>
      </c>
      <c r="O237">
        <v>18877</v>
      </c>
      <c r="P237">
        <v>396906.99999999994</v>
      </c>
      <c r="Q237">
        <v>226543</v>
      </c>
      <c r="R237">
        <v>99308</v>
      </c>
      <c r="S237">
        <v>301020.00000000006</v>
      </c>
      <c r="T237">
        <v>1420144</v>
      </c>
      <c r="U237">
        <v>301020.00000000006</v>
      </c>
      <c r="V237">
        <v>0</v>
      </c>
      <c r="W237">
        <v>12.82</v>
      </c>
      <c r="X237">
        <v>114.1751582278481</v>
      </c>
      <c r="Y237">
        <v>0</v>
      </c>
      <c r="Z237">
        <v>506590.10100000008</v>
      </c>
      <c r="AA237">
        <v>159463.28899999996</v>
      </c>
      <c r="AB237">
        <v>7056.05</v>
      </c>
      <c r="AC237">
        <v>87168.493000000002</v>
      </c>
      <c r="AD237">
        <v>4852.4270000000006</v>
      </c>
      <c r="AE237">
        <v>55433.697999999997</v>
      </c>
      <c r="AF237">
        <v>95665.496000000014</v>
      </c>
      <c r="AG237">
        <v>98154.063000000067</v>
      </c>
      <c r="AH237">
        <v>8034.6030000000001</v>
      </c>
      <c r="AI237">
        <v>94784.460999999996</v>
      </c>
      <c r="AJ237">
        <v>521.56099999999992</v>
      </c>
      <c r="AK237">
        <v>15701.964000000002</v>
      </c>
      <c r="AL237">
        <v>7641.1320000000005</v>
      </c>
      <c r="AM237">
        <v>41055.044000000009</v>
      </c>
      <c r="AN237">
        <v>9543.4627999999993</v>
      </c>
      <c r="AO237">
        <v>107591.05479999997</v>
      </c>
      <c r="AP237">
        <v>48430.527434222233</v>
      </c>
      <c r="AQ237">
        <v>85769.695999999996</v>
      </c>
      <c r="AR237">
        <v>3667.1960000000008</v>
      </c>
      <c r="AS237">
        <v>58882.510000000031</v>
      </c>
      <c r="AT237">
        <v>105645.46900000008</v>
      </c>
      <c r="AU237">
        <v>181624.32600000006</v>
      </c>
      <c r="AV237">
        <v>472.12819999999999</v>
      </c>
      <c r="AW237">
        <v>18148.2572</v>
      </c>
      <c r="AX237">
        <v>18764.088</v>
      </c>
      <c r="AY237">
        <v>99265.821999999986</v>
      </c>
      <c r="AZ237">
        <v>62479.387999999992</v>
      </c>
      <c r="BA237">
        <v>248938.467</v>
      </c>
      <c r="BB237">
        <v>4749.0440000000008</v>
      </c>
      <c r="BC237">
        <v>58695.781999999999</v>
      </c>
      <c r="BD237">
        <v>10835.062000000002</v>
      </c>
      <c r="BE237">
        <v>33287.062999999995</v>
      </c>
      <c r="BF237">
        <v>34804.856</v>
      </c>
      <c r="BG237">
        <v>262739.30500000017</v>
      </c>
      <c r="BH237">
        <v>17119.947</v>
      </c>
      <c r="BI237">
        <v>314533.6480000001</v>
      </c>
      <c r="BJ237">
        <v>55454.822</v>
      </c>
      <c r="BK237">
        <v>85021.594793000346</v>
      </c>
      <c r="BL237">
        <v>3448.3239999999996</v>
      </c>
      <c r="BM237">
        <v>17251.022999999997</v>
      </c>
    </row>
    <row r="238" spans="1:65" x14ac:dyDescent="0.25">
      <c r="A238" t="s">
        <v>367</v>
      </c>
      <c r="B238">
        <v>1865425.7674587807</v>
      </c>
      <c r="C238">
        <v>1002930.0558235553</v>
      </c>
      <c r="D238">
        <v>2150171.8638140005</v>
      </c>
      <c r="E238">
        <v>1117097.1201859999</v>
      </c>
      <c r="F238">
        <v>1798817.1201859999</v>
      </c>
      <c r="G238">
        <v>261.34000000000003</v>
      </c>
      <c r="H238">
        <v>-8380.2450000000008</v>
      </c>
      <c r="I238">
        <v>75000</v>
      </c>
      <c r="J238">
        <v>0</v>
      </c>
      <c r="K238">
        <v>42100</v>
      </c>
      <c r="L238">
        <v>231926.00000000003</v>
      </c>
      <c r="M238">
        <v>9900</v>
      </c>
      <c r="N238">
        <v>732361.00000000012</v>
      </c>
      <c r="O238">
        <v>20800</v>
      </c>
      <c r="P238">
        <v>398651</v>
      </c>
      <c r="Q238">
        <v>239213.99999999997</v>
      </c>
      <c r="R238">
        <v>98139</v>
      </c>
      <c r="S238">
        <v>312014</v>
      </c>
      <c r="T238">
        <v>1461077</v>
      </c>
      <c r="U238">
        <v>312014</v>
      </c>
      <c r="V238">
        <v>151.71</v>
      </c>
      <c r="W238">
        <v>-73.040000000000006</v>
      </c>
      <c r="X238">
        <v>113.98183333333334</v>
      </c>
      <c r="Y238">
        <v>0</v>
      </c>
      <c r="Z238">
        <v>506774.62800000026</v>
      </c>
      <c r="AA238">
        <v>159301.35200000001</v>
      </c>
      <c r="AB238">
        <v>7615.0900000000011</v>
      </c>
      <c r="AC238">
        <v>86828.921000000002</v>
      </c>
      <c r="AD238">
        <v>4730.1869999999999</v>
      </c>
      <c r="AE238">
        <v>54212.510999999999</v>
      </c>
      <c r="AF238">
        <v>94282.341000000044</v>
      </c>
      <c r="AG238">
        <v>97194.71699999999</v>
      </c>
      <c r="AH238">
        <v>8033.523000000001</v>
      </c>
      <c r="AI238">
        <v>95450.144000000015</v>
      </c>
      <c r="AJ238">
        <v>661.76400000000001</v>
      </c>
      <c r="AK238">
        <v>15535.215999999997</v>
      </c>
      <c r="AL238">
        <v>7674.5349999999989</v>
      </c>
      <c r="AM238">
        <v>41233.24500000001</v>
      </c>
      <c r="AN238">
        <v>9769.5044000000034</v>
      </c>
      <c r="AO238">
        <v>111415.37619999998</v>
      </c>
      <c r="AP238">
        <v>46538.127823555573</v>
      </c>
      <c r="AQ238">
        <v>84888.820000000022</v>
      </c>
      <c r="AR238">
        <v>4441.1369999999988</v>
      </c>
      <c r="AS238">
        <v>58594.255000000019</v>
      </c>
      <c r="AT238">
        <v>100175.649</v>
      </c>
      <c r="AU238">
        <v>205865.64800000007</v>
      </c>
      <c r="AV238">
        <v>495.36559999999997</v>
      </c>
      <c r="AW238">
        <v>18067.434800000003</v>
      </c>
      <c r="AX238">
        <v>19609.150000000001</v>
      </c>
      <c r="AY238">
        <v>98497.686000000002</v>
      </c>
      <c r="AZ238">
        <v>61246.205999999976</v>
      </c>
      <c r="BA238">
        <v>248682.14599999995</v>
      </c>
      <c r="BB238">
        <v>5467.9220000000005</v>
      </c>
      <c r="BC238">
        <v>59027.622999999992</v>
      </c>
      <c r="BD238">
        <v>11450.755000000001</v>
      </c>
      <c r="BE238">
        <v>33354.756000000001</v>
      </c>
      <c r="BF238">
        <v>37412.505000000005</v>
      </c>
      <c r="BG238">
        <v>262478.74600000004</v>
      </c>
      <c r="BH238">
        <v>17492.759000000005</v>
      </c>
      <c r="BI238">
        <v>316309.723</v>
      </c>
      <c r="BJ238">
        <v>55356.392</v>
      </c>
      <c r="BK238">
        <v>86135.284814000333</v>
      </c>
      <c r="BL238">
        <v>3702.5150000000003</v>
      </c>
      <c r="BM238">
        <v>17098.258999999998</v>
      </c>
    </row>
    <row r="239" spans="1:65" x14ac:dyDescent="0.25">
      <c r="A239" t="s">
        <v>368</v>
      </c>
      <c r="B239">
        <v>1857998.8374780051</v>
      </c>
      <c r="C239">
        <v>932622.31434888893</v>
      </c>
      <c r="D239">
        <v>2173502.7638504007</v>
      </c>
      <c r="E239">
        <v>1208917.1191495999</v>
      </c>
      <c r="F239">
        <v>1823527.1191495999</v>
      </c>
      <c r="G239">
        <v>0</v>
      </c>
      <c r="H239">
        <v>-13704.891</v>
      </c>
      <c r="I239">
        <v>77750</v>
      </c>
      <c r="J239">
        <v>0</v>
      </c>
      <c r="K239">
        <v>52900</v>
      </c>
      <c r="L239">
        <v>218173.99999999997</v>
      </c>
      <c r="M239">
        <v>9500</v>
      </c>
      <c r="N239">
        <v>751179</v>
      </c>
      <c r="O239">
        <v>6493</v>
      </c>
      <c r="P239">
        <v>471280</v>
      </c>
      <c r="Q239">
        <v>226180.99999999997</v>
      </c>
      <c r="R239">
        <v>96767</v>
      </c>
      <c r="S239">
        <v>295073.99999999994</v>
      </c>
      <c r="T239">
        <v>1537400</v>
      </c>
      <c r="U239">
        <v>295073.99999999994</v>
      </c>
      <c r="V239">
        <v>0</v>
      </c>
      <c r="W239">
        <v>-49.15</v>
      </c>
      <c r="X239">
        <v>117.74019292604501</v>
      </c>
      <c r="Y239">
        <v>0</v>
      </c>
      <c r="Z239">
        <v>507375.79100000008</v>
      </c>
      <c r="AA239">
        <v>159219.45099999994</v>
      </c>
      <c r="AB239">
        <v>8379.1690000000017</v>
      </c>
      <c r="AC239">
        <v>86278.267999999996</v>
      </c>
      <c r="AD239">
        <v>5663.3710000000001</v>
      </c>
      <c r="AE239">
        <v>54327.141000000011</v>
      </c>
      <c r="AF239">
        <v>52189.735999999997</v>
      </c>
      <c r="AG239">
        <v>96989.582000000068</v>
      </c>
      <c r="AH239">
        <v>8034.1970000000001</v>
      </c>
      <c r="AI239">
        <v>94451.055000000022</v>
      </c>
      <c r="AJ239">
        <v>811.16899999999998</v>
      </c>
      <c r="AK239">
        <v>15488.444000000001</v>
      </c>
      <c r="AL239">
        <v>7744.1479999999974</v>
      </c>
      <c r="AM239">
        <v>43018.527000000038</v>
      </c>
      <c r="AN239">
        <v>9839.2936000000009</v>
      </c>
      <c r="AO239">
        <v>121304.18159999998</v>
      </c>
      <c r="AP239">
        <v>36957.259348888874</v>
      </c>
      <c r="AQ239">
        <v>83749.92399999997</v>
      </c>
      <c r="AR239">
        <v>3757.7240000000015</v>
      </c>
      <c r="AS239">
        <v>58580.101999999963</v>
      </c>
      <c r="AT239">
        <v>87987.888000000006</v>
      </c>
      <c r="AU239">
        <v>216133.25400000022</v>
      </c>
      <c r="AV239">
        <v>518.7453999999999</v>
      </c>
      <c r="AW239">
        <v>18381.735400000001</v>
      </c>
      <c r="AX239">
        <v>20292.882000000001</v>
      </c>
      <c r="AY239">
        <v>98138.654999999999</v>
      </c>
      <c r="AZ239">
        <v>43368.832999999999</v>
      </c>
      <c r="BA239">
        <v>249356.01900000015</v>
      </c>
      <c r="BB239">
        <v>11584.4</v>
      </c>
      <c r="BC239">
        <v>57272.673000000003</v>
      </c>
      <c r="BD239">
        <v>11041.819</v>
      </c>
      <c r="BE239">
        <v>33644.819000000003</v>
      </c>
      <c r="BF239">
        <v>39754.682999999997</v>
      </c>
      <c r="BG239">
        <v>264764.30900000007</v>
      </c>
      <c r="BH239">
        <v>17849.59</v>
      </c>
      <c r="BI239">
        <v>316949.42300000013</v>
      </c>
      <c r="BJ239">
        <v>55441.172000000006</v>
      </c>
      <c r="BK239">
        <v>88377.041850399837</v>
      </c>
      <c r="BL239">
        <v>4030.444</v>
      </c>
      <c r="BM239">
        <v>17078.159</v>
      </c>
    </row>
    <row r="240" spans="1:65" x14ac:dyDescent="0.25">
      <c r="A240" t="s">
        <v>369</v>
      </c>
      <c r="B240">
        <v>1860029.4921476827</v>
      </c>
      <c r="C240">
        <v>952199.66300000006</v>
      </c>
      <c r="D240">
        <v>2211275.263793</v>
      </c>
      <c r="E240">
        <v>1231684.1202069998</v>
      </c>
      <c r="F240">
        <v>1856914.1202069998</v>
      </c>
      <c r="G240">
        <v>0</v>
      </c>
      <c r="H240">
        <v>-30020.171000000002</v>
      </c>
      <c r="I240">
        <v>77750</v>
      </c>
      <c r="J240">
        <v>0</v>
      </c>
      <c r="K240">
        <v>49300</v>
      </c>
      <c r="L240">
        <v>222775</v>
      </c>
      <c r="M240">
        <v>9500</v>
      </c>
      <c r="N240">
        <v>756086</v>
      </c>
      <c r="O240">
        <v>7660</v>
      </c>
      <c r="P240">
        <v>468844.00000000006</v>
      </c>
      <c r="Q240">
        <v>218668.99999999997</v>
      </c>
      <c r="R240">
        <v>101746.00000000001</v>
      </c>
      <c r="S240">
        <v>285128.99999999994</v>
      </c>
      <c r="T240">
        <v>1549451.0000000002</v>
      </c>
      <c r="U240">
        <v>285128.99999999994</v>
      </c>
      <c r="V240">
        <v>0</v>
      </c>
      <c r="W240">
        <v>-222.59</v>
      </c>
      <c r="X240">
        <v>117.64372990353696</v>
      </c>
      <c r="Y240">
        <v>0</v>
      </c>
      <c r="Z240">
        <v>507682.95599999989</v>
      </c>
      <c r="AA240">
        <v>159526.8490000001</v>
      </c>
      <c r="AB240">
        <v>9114.4640000000018</v>
      </c>
      <c r="AC240">
        <v>86206.334000000003</v>
      </c>
      <c r="AD240">
        <v>7987.1060000000007</v>
      </c>
      <c r="AE240">
        <v>54972.397000000004</v>
      </c>
      <c r="AF240">
        <v>49649.780000000006</v>
      </c>
      <c r="AG240">
        <v>97134.000000000015</v>
      </c>
      <c r="AH240">
        <v>8124.8540000000003</v>
      </c>
      <c r="AI240">
        <v>95620.055999999982</v>
      </c>
      <c r="AJ240">
        <v>890.17899999999986</v>
      </c>
      <c r="AK240">
        <v>15508.047000000002</v>
      </c>
      <c r="AL240">
        <v>7768.7379999999994</v>
      </c>
      <c r="AM240">
        <v>44775.568999999996</v>
      </c>
      <c r="AN240">
        <v>9800.0486000000019</v>
      </c>
      <c r="AO240">
        <v>124779.3244</v>
      </c>
      <c r="AP240">
        <v>35747.318999999981</v>
      </c>
      <c r="AQ240">
        <v>82579.249999999985</v>
      </c>
      <c r="AR240">
        <v>3912.4830000000006</v>
      </c>
      <c r="AS240">
        <v>59113.123999999982</v>
      </c>
      <c r="AT240">
        <v>101305.21899999997</v>
      </c>
      <c r="AU240">
        <v>244640.33399999992</v>
      </c>
      <c r="AV240">
        <v>520.57540000000006</v>
      </c>
      <c r="AW240">
        <v>19072.925599999995</v>
      </c>
      <c r="AX240">
        <v>20743.152999999998</v>
      </c>
      <c r="AY240">
        <v>97656.713000000018</v>
      </c>
      <c r="AZ240">
        <v>45369.181000000004</v>
      </c>
      <c r="BA240">
        <v>252187.34</v>
      </c>
      <c r="BB240">
        <v>11428.813999999998</v>
      </c>
      <c r="BC240">
        <v>57676.954999999987</v>
      </c>
      <c r="BD240">
        <v>11778.525</v>
      </c>
      <c r="BE240">
        <v>33855.527000000002</v>
      </c>
      <c r="BF240">
        <v>43387.675999999985</v>
      </c>
      <c r="BG240">
        <v>263176.95699999999</v>
      </c>
      <c r="BH240">
        <v>17681.343000000004</v>
      </c>
      <c r="BI240">
        <v>318493.54900000006</v>
      </c>
      <c r="BJ240">
        <v>55126.501000000004</v>
      </c>
      <c r="BK240">
        <v>87345.744792999933</v>
      </c>
      <c r="BL240">
        <v>4180.7479999999996</v>
      </c>
      <c r="BM240">
        <v>16954.268</v>
      </c>
    </row>
    <row r="241" spans="1:65" x14ac:dyDescent="0.25">
      <c r="A241" t="s">
        <v>370</v>
      </c>
      <c r="B241">
        <v>1866593.6032347803</v>
      </c>
      <c r="C241">
        <v>951055.54400000011</v>
      </c>
      <c r="D241">
        <v>2201292.4047930008</v>
      </c>
      <c r="E241">
        <v>1220864.786207</v>
      </c>
      <c r="F241">
        <v>1837404.786207</v>
      </c>
      <c r="G241">
        <v>0.50600000000000001</v>
      </c>
      <c r="H241">
        <v>-16041.213</v>
      </c>
      <c r="I241">
        <v>66500</v>
      </c>
      <c r="J241">
        <v>0</v>
      </c>
      <c r="K241">
        <v>52100</v>
      </c>
      <c r="L241">
        <v>221072</v>
      </c>
      <c r="M241">
        <v>9500</v>
      </c>
      <c r="N241">
        <v>757444</v>
      </c>
      <c r="O241">
        <v>7092</v>
      </c>
      <c r="P241">
        <v>473607.99999999994</v>
      </c>
      <c r="Q241">
        <v>231518</v>
      </c>
      <c r="R241">
        <v>101044.99999999999</v>
      </c>
      <c r="S241">
        <v>300210.00000000006</v>
      </c>
      <c r="T241">
        <v>1553169</v>
      </c>
      <c r="U241">
        <v>300210.00000000006</v>
      </c>
      <c r="V241">
        <v>151</v>
      </c>
      <c r="W241">
        <v>-130.41</v>
      </c>
      <c r="X241">
        <v>116.21503759398496</v>
      </c>
      <c r="Y241">
        <v>0</v>
      </c>
      <c r="Z241">
        <v>508488.60599999997</v>
      </c>
      <c r="AA241">
        <v>160520.86699999991</v>
      </c>
      <c r="AB241">
        <v>10122.167000000003</v>
      </c>
      <c r="AC241">
        <v>87079.582999999999</v>
      </c>
      <c r="AD241">
        <v>7283.5869999999995</v>
      </c>
      <c r="AE241">
        <v>54419.926999999996</v>
      </c>
      <c r="AF241">
        <v>46119.519000000015</v>
      </c>
      <c r="AG241">
        <v>95037.599999999919</v>
      </c>
      <c r="AH241">
        <v>8168.496000000001</v>
      </c>
      <c r="AI241">
        <v>97254.797000000006</v>
      </c>
      <c r="AJ241">
        <v>992.42899999999997</v>
      </c>
      <c r="AK241">
        <v>15609.283000000001</v>
      </c>
      <c r="AL241">
        <v>7832.3439999999982</v>
      </c>
      <c r="AM241">
        <v>42911.474000000002</v>
      </c>
      <c r="AN241">
        <v>9839.5537999999979</v>
      </c>
      <c r="AO241">
        <v>112625.16840000002</v>
      </c>
      <c r="AP241">
        <v>35947.970000000008</v>
      </c>
      <c r="AQ241">
        <v>83095.083000000071</v>
      </c>
      <c r="AR241">
        <v>3895.6639999999993</v>
      </c>
      <c r="AS241">
        <v>60175.37700000003</v>
      </c>
      <c r="AT241">
        <v>96737.636000000057</v>
      </c>
      <c r="AU241">
        <v>245368.20599999998</v>
      </c>
      <c r="AV241">
        <v>522.28219999999999</v>
      </c>
      <c r="AW241">
        <v>19243.525599999997</v>
      </c>
      <c r="AX241">
        <v>20827.923000000003</v>
      </c>
      <c r="AY241">
        <v>97464.257999999973</v>
      </c>
      <c r="AZ241">
        <v>47320.152999999991</v>
      </c>
      <c r="BA241">
        <v>250547.965</v>
      </c>
      <c r="BB241">
        <v>11494.539000000001</v>
      </c>
      <c r="BC241">
        <v>58677.557000000008</v>
      </c>
      <c r="BD241">
        <v>12202.625</v>
      </c>
      <c r="BE241">
        <v>34271.624999999993</v>
      </c>
      <c r="BF241">
        <v>46068.640999999996</v>
      </c>
      <c r="BG241">
        <v>263076.73699999996</v>
      </c>
      <c r="BH241">
        <v>18059.544000000002</v>
      </c>
      <c r="BI241">
        <v>319984.6970000001</v>
      </c>
      <c r="BJ241">
        <v>55064.356999999996</v>
      </c>
      <c r="BK241">
        <v>87110.961793000431</v>
      </c>
      <c r="BL241">
        <v>4067.5079999999998</v>
      </c>
      <c r="BM241">
        <v>16817.713</v>
      </c>
    </row>
    <row r="242" spans="1:65" x14ac:dyDescent="0.25">
      <c r="A242" t="s">
        <v>371</v>
      </c>
      <c r="B242">
        <v>1868254.0187392933</v>
      </c>
      <c r="C242">
        <v>957499.68799999997</v>
      </c>
      <c r="D242">
        <v>2234835.135793</v>
      </c>
      <c r="E242">
        <v>1243954.1192069999</v>
      </c>
      <c r="F242">
        <v>1854334.1192069999</v>
      </c>
      <c r="G242">
        <v>1396.895</v>
      </c>
      <c r="H242">
        <v>-917.28300000000002</v>
      </c>
      <c r="I242">
        <v>40250</v>
      </c>
      <c r="J242">
        <v>0</v>
      </c>
      <c r="K242">
        <v>53900</v>
      </c>
      <c r="L242">
        <v>215518</v>
      </c>
      <c r="M242">
        <v>9400</v>
      </c>
      <c r="N242">
        <v>742353</v>
      </c>
      <c r="O242">
        <v>4176.9999999999991</v>
      </c>
      <c r="P242">
        <v>499236.99999999994</v>
      </c>
      <c r="Q242">
        <v>209122.99999999997</v>
      </c>
      <c r="R242">
        <v>97320</v>
      </c>
      <c r="S242">
        <v>276599.99999999994</v>
      </c>
      <c r="T242">
        <v>1554428.0000000002</v>
      </c>
      <c r="U242">
        <v>276599.99999999994</v>
      </c>
      <c r="V242">
        <v>164.66</v>
      </c>
      <c r="W242">
        <v>40.83</v>
      </c>
      <c r="X242">
        <v>113.38447204968945</v>
      </c>
      <c r="Y242">
        <v>0</v>
      </c>
      <c r="Z242">
        <v>508484.55799999984</v>
      </c>
      <c r="AA242">
        <v>160603.56900000005</v>
      </c>
      <c r="AB242">
        <v>10951.180000000002</v>
      </c>
      <c r="AC242">
        <v>87465.509000000005</v>
      </c>
      <c r="AD242">
        <v>7670.5130000000008</v>
      </c>
      <c r="AE242">
        <v>63057.61</v>
      </c>
      <c r="AF242">
        <v>48222.512000000017</v>
      </c>
      <c r="AG242">
        <v>94733.488999999987</v>
      </c>
      <c r="AH242">
        <v>8525.0949999999993</v>
      </c>
      <c r="AI242">
        <v>97475.267999999996</v>
      </c>
      <c r="AJ242">
        <v>1077.646</v>
      </c>
      <c r="AK242">
        <v>15869.640999999996</v>
      </c>
      <c r="AL242">
        <v>7926.7149999999983</v>
      </c>
      <c r="AM242">
        <v>39963.044999999998</v>
      </c>
      <c r="AN242">
        <v>10177.310000000003</v>
      </c>
      <c r="AO242">
        <v>110454.69</v>
      </c>
      <c r="AP242">
        <v>37421.780000000013</v>
      </c>
      <c r="AQ242">
        <v>82833.713000000032</v>
      </c>
      <c r="AR242">
        <v>3777.2210000000014</v>
      </c>
      <c r="AS242">
        <v>60233.162000000033</v>
      </c>
      <c r="AT242">
        <v>93524.150999999998</v>
      </c>
      <c r="AU242">
        <v>266092.66100000014</v>
      </c>
      <c r="AV242">
        <v>525.50800000000004</v>
      </c>
      <c r="AW242">
        <v>18903.044000000002</v>
      </c>
      <c r="AX242">
        <v>21220.882000000001</v>
      </c>
      <c r="AY242">
        <v>97481.161000000007</v>
      </c>
      <c r="AZ242">
        <v>55162.305999999975</v>
      </c>
      <c r="BA242">
        <v>255087.08800000008</v>
      </c>
      <c r="BB242">
        <v>5125.75</v>
      </c>
      <c r="BC242">
        <v>59164.161999999989</v>
      </c>
      <c r="BD242">
        <v>12262.130000000001</v>
      </c>
      <c r="BE242">
        <v>34189.131000000008</v>
      </c>
      <c r="BF242">
        <v>47504.460999999996</v>
      </c>
      <c r="BG242">
        <v>265041.72099999996</v>
      </c>
      <c r="BH242">
        <v>18765.390999999992</v>
      </c>
      <c r="BI242">
        <v>321355.14799999999</v>
      </c>
      <c r="BJ242">
        <v>54464.130000000005</v>
      </c>
      <c r="BK242">
        <v>88226.179792999872</v>
      </c>
      <c r="BL242">
        <v>4710.4490000000005</v>
      </c>
      <c r="BM242">
        <v>16605.143999999997</v>
      </c>
    </row>
    <row r="243" spans="1:65" x14ac:dyDescent="0.25">
      <c r="A243" t="s">
        <v>372</v>
      </c>
      <c r="B243">
        <v>1866467.7457777432</v>
      </c>
      <c r="C243">
        <v>964196.15500000014</v>
      </c>
      <c r="D243">
        <v>2313616.3947929991</v>
      </c>
      <c r="E243">
        <v>1318513.786207</v>
      </c>
      <c r="F243">
        <v>1912193.786207</v>
      </c>
      <c r="G243">
        <v>14114.298000000001</v>
      </c>
      <c r="H243">
        <v>-121.95100000000001</v>
      </c>
      <c r="I243">
        <v>25000</v>
      </c>
      <c r="J243">
        <v>0</v>
      </c>
      <c r="K243">
        <v>52300</v>
      </c>
      <c r="L243">
        <v>207353.99999999997</v>
      </c>
      <c r="M243">
        <v>8900</v>
      </c>
      <c r="N243">
        <v>751430</v>
      </c>
      <c r="O243">
        <v>6198</v>
      </c>
      <c r="P243">
        <v>498564.00000000006</v>
      </c>
      <c r="Q243">
        <v>154254.00000000003</v>
      </c>
      <c r="R243">
        <v>114781</v>
      </c>
      <c r="S243">
        <v>221652.00000000003</v>
      </c>
      <c r="T243">
        <v>1572128.9999999998</v>
      </c>
      <c r="U243">
        <v>221652.00000000003</v>
      </c>
      <c r="V243">
        <v>178.63</v>
      </c>
      <c r="W243">
        <v>44</v>
      </c>
      <c r="X243">
        <v>114.6965</v>
      </c>
      <c r="Y243">
        <v>0</v>
      </c>
      <c r="Z243">
        <v>508306.55499999988</v>
      </c>
      <c r="AA243">
        <v>160160.36699999997</v>
      </c>
      <c r="AB243">
        <v>11843.223000000002</v>
      </c>
      <c r="AC243">
        <v>86507.618000000002</v>
      </c>
      <c r="AD243">
        <v>4144.6610000000001</v>
      </c>
      <c r="AE243">
        <v>99797.265999999989</v>
      </c>
      <c r="AF243">
        <v>51222.631000000038</v>
      </c>
      <c r="AG243">
        <v>94072.569999999992</v>
      </c>
      <c r="AH243">
        <v>10136.382999999996</v>
      </c>
      <c r="AI243">
        <v>96519.638999999966</v>
      </c>
      <c r="AJ243">
        <v>1151.473</v>
      </c>
      <c r="AK243">
        <v>15705.843000000003</v>
      </c>
      <c r="AL243">
        <v>9365.0610000000052</v>
      </c>
      <c r="AM243">
        <v>39446.674999999988</v>
      </c>
      <c r="AN243">
        <v>11147.747600000001</v>
      </c>
      <c r="AO243">
        <v>110210.62200000002</v>
      </c>
      <c r="AP243">
        <v>43121.735000000008</v>
      </c>
      <c r="AQ243">
        <v>82417.136000000028</v>
      </c>
      <c r="AR243">
        <v>3869.8249999999989</v>
      </c>
      <c r="AS243">
        <v>60039.815000000017</v>
      </c>
      <c r="AT243">
        <v>78859.361000000004</v>
      </c>
      <c r="AU243">
        <v>277676.08299999987</v>
      </c>
      <c r="AV243">
        <v>716.6314000000001</v>
      </c>
      <c r="AW243">
        <v>18671.378000000001</v>
      </c>
      <c r="AX243">
        <v>21470.606</v>
      </c>
      <c r="AY243">
        <v>97264.888999999996</v>
      </c>
      <c r="AZ243">
        <v>62888.992999999988</v>
      </c>
      <c r="BA243">
        <v>285713.22899999999</v>
      </c>
      <c r="BB243">
        <v>5191.4059999999999</v>
      </c>
      <c r="BC243">
        <v>62027.284999999996</v>
      </c>
      <c r="BD243">
        <v>12332.744000000001</v>
      </c>
      <c r="BE243">
        <v>34077.745000000003</v>
      </c>
      <c r="BF243">
        <v>48973.219000000012</v>
      </c>
      <c r="BG243">
        <v>266349.77300000004</v>
      </c>
      <c r="BH243">
        <v>20279.97</v>
      </c>
      <c r="BI243">
        <v>323722.29700000002</v>
      </c>
      <c r="BJ243">
        <v>54822.236000000004</v>
      </c>
      <c r="BK243">
        <v>86700.655792999503</v>
      </c>
      <c r="BL243">
        <v>4351.6940000000004</v>
      </c>
      <c r="BM243">
        <v>16535.508999999998</v>
      </c>
    </row>
    <row r="244" spans="1:65" x14ac:dyDescent="0.25">
      <c r="A244" t="s">
        <v>373</v>
      </c>
      <c r="B244">
        <v>1856594.525816194</v>
      </c>
      <c r="C244">
        <v>961276.61800000002</v>
      </c>
      <c r="D244">
        <v>2310571.6507929997</v>
      </c>
      <c r="E244">
        <v>1316813.1192069999</v>
      </c>
      <c r="F244">
        <v>1909023.1192069999</v>
      </c>
      <c r="G244">
        <v>276.65299999999996</v>
      </c>
      <c r="H244">
        <v>-3065.181</v>
      </c>
      <c r="I244">
        <v>39750</v>
      </c>
      <c r="J244">
        <v>0</v>
      </c>
      <c r="K244">
        <v>51100</v>
      </c>
      <c r="L244">
        <v>207513</v>
      </c>
      <c r="M244">
        <v>8100</v>
      </c>
      <c r="N244">
        <v>755871</v>
      </c>
      <c r="O244">
        <v>5766</v>
      </c>
      <c r="P244">
        <v>494756.99999999994</v>
      </c>
      <c r="Q244">
        <v>156404</v>
      </c>
      <c r="R244">
        <v>113048.99999999999</v>
      </c>
      <c r="S244">
        <v>221369.99999999997</v>
      </c>
      <c r="T244">
        <v>1571189.9999999998</v>
      </c>
      <c r="U244">
        <v>221369.99999999997</v>
      </c>
      <c r="V244">
        <v>149.71</v>
      </c>
      <c r="W244">
        <v>8.19</v>
      </c>
      <c r="X244">
        <v>115.55125786163524</v>
      </c>
      <c r="Y244">
        <v>0</v>
      </c>
      <c r="Z244">
        <v>508995.12999999995</v>
      </c>
      <c r="AA244">
        <v>159930.28499999992</v>
      </c>
      <c r="AB244">
        <v>13101.606</v>
      </c>
      <c r="AC244">
        <v>84507.247000000003</v>
      </c>
      <c r="AD244">
        <v>2786.2969999999996</v>
      </c>
      <c r="AE244">
        <v>99750.962</v>
      </c>
      <c r="AF244">
        <v>49569.782999999959</v>
      </c>
      <c r="AG244">
        <v>94076.277000000002</v>
      </c>
      <c r="AH244">
        <v>9075.2450000000008</v>
      </c>
      <c r="AI244">
        <v>96303.744999999995</v>
      </c>
      <c r="AJ244">
        <v>1219.652</v>
      </c>
      <c r="AK244">
        <v>15610.775000000003</v>
      </c>
      <c r="AL244">
        <v>8694.3160000000044</v>
      </c>
      <c r="AM244">
        <v>39891.386999999995</v>
      </c>
      <c r="AN244">
        <v>10266.977199999999</v>
      </c>
      <c r="AO244">
        <v>109892.45800000001</v>
      </c>
      <c r="AP244">
        <v>43490.970999999998</v>
      </c>
      <c r="AQ244">
        <v>81943.053999999989</v>
      </c>
      <c r="AR244">
        <v>3965.7890000000011</v>
      </c>
      <c r="AS244">
        <v>59684.381000000038</v>
      </c>
      <c r="AT244">
        <v>77963.86000000003</v>
      </c>
      <c r="AU244">
        <v>281833.68900000019</v>
      </c>
      <c r="AV244">
        <v>502.61279999999999</v>
      </c>
      <c r="AW244">
        <v>18172.291000000001</v>
      </c>
      <c r="AX244">
        <v>21863.370000000003</v>
      </c>
      <c r="AY244">
        <v>96826.780999999988</v>
      </c>
      <c r="AZ244">
        <v>62038.818999999996</v>
      </c>
      <c r="BA244">
        <v>283703.53999999992</v>
      </c>
      <c r="BB244">
        <v>5544.9850000000006</v>
      </c>
      <c r="BC244">
        <v>62061.150000000009</v>
      </c>
      <c r="BD244">
        <v>12419.843000000001</v>
      </c>
      <c r="BE244">
        <v>34064.843999999997</v>
      </c>
      <c r="BF244">
        <v>51045.241000000002</v>
      </c>
      <c r="BG244">
        <v>264944.45799999993</v>
      </c>
      <c r="BH244">
        <v>19964.049000000003</v>
      </c>
      <c r="BI244">
        <v>323263.94800000015</v>
      </c>
      <c r="BJ244">
        <v>54643.819000000003</v>
      </c>
      <c r="BK244">
        <v>87738.020792999872</v>
      </c>
      <c r="BL244">
        <v>4124.2530000000006</v>
      </c>
      <c r="BM244">
        <v>16372.358</v>
      </c>
    </row>
    <row r="245" spans="1:65" x14ac:dyDescent="0.25">
      <c r="A245" t="s">
        <v>374</v>
      </c>
      <c r="B245">
        <v>1851631.583786774</v>
      </c>
      <c r="C245">
        <v>970137.91500000015</v>
      </c>
      <c r="D245">
        <v>2296865.0118139996</v>
      </c>
      <c r="E245">
        <v>1297171.453186</v>
      </c>
      <c r="F245">
        <v>1892501.453186</v>
      </c>
      <c r="G245">
        <v>52.323</v>
      </c>
      <c r="H245">
        <v>-4062.8620000000001</v>
      </c>
      <c r="I245">
        <v>56000</v>
      </c>
      <c r="J245">
        <v>0</v>
      </c>
      <c r="K245">
        <v>64800</v>
      </c>
      <c r="L245">
        <v>183185</v>
      </c>
      <c r="M245">
        <v>7600</v>
      </c>
      <c r="N245">
        <v>730174.00000000012</v>
      </c>
      <c r="O245">
        <v>1521</v>
      </c>
      <c r="P245">
        <v>504534.00000000006</v>
      </c>
      <c r="Q245">
        <v>129197</v>
      </c>
      <c r="R245">
        <v>113112</v>
      </c>
      <c r="S245">
        <v>203118</v>
      </c>
      <c r="T245">
        <v>1531005</v>
      </c>
      <c r="U245">
        <v>203118</v>
      </c>
      <c r="V245">
        <v>149.71</v>
      </c>
      <c r="W245">
        <v>6.3</v>
      </c>
      <c r="X245">
        <v>116.52075892857144</v>
      </c>
      <c r="Y245">
        <v>0</v>
      </c>
      <c r="Z245">
        <v>510018.82000000024</v>
      </c>
      <c r="AA245">
        <v>158220.39199999993</v>
      </c>
      <c r="AB245">
        <v>14835.037999999999</v>
      </c>
      <c r="AC245">
        <v>83645.099000000002</v>
      </c>
      <c r="AD245">
        <v>2470.328</v>
      </c>
      <c r="AE245">
        <v>99939.750999999975</v>
      </c>
      <c r="AF245">
        <v>51859.661999999968</v>
      </c>
      <c r="AG245">
        <v>93412.751000000004</v>
      </c>
      <c r="AH245">
        <v>9095.6579999999994</v>
      </c>
      <c r="AI245">
        <v>95111.115000000034</v>
      </c>
      <c r="AJ245">
        <v>1200.3879999999999</v>
      </c>
      <c r="AK245">
        <v>15577.474000000002</v>
      </c>
      <c r="AL245">
        <v>8684.8819999999978</v>
      </c>
      <c r="AM245">
        <v>39473.422000000006</v>
      </c>
      <c r="AN245">
        <v>10612.5542</v>
      </c>
      <c r="AO245">
        <v>109656.46239999997</v>
      </c>
      <c r="AP245">
        <v>42283.983999999975</v>
      </c>
      <c r="AQ245">
        <v>81389.172999999995</v>
      </c>
      <c r="AR245">
        <v>4053.0700000000015</v>
      </c>
      <c r="AS245">
        <v>59421.563000000046</v>
      </c>
      <c r="AT245">
        <v>80395.185000000041</v>
      </c>
      <c r="AU245">
        <v>274268.63300000015</v>
      </c>
      <c r="AV245">
        <v>511.8048</v>
      </c>
      <c r="AW245">
        <v>17821.778600000001</v>
      </c>
      <c r="AX245">
        <v>22137.485000000001</v>
      </c>
      <c r="AY245">
        <v>97213.76999999999</v>
      </c>
      <c r="AZ245">
        <v>62444.784000000043</v>
      </c>
      <c r="BA245">
        <v>287622.75399999978</v>
      </c>
      <c r="BB245">
        <v>5606.9010000000007</v>
      </c>
      <c r="BC245">
        <v>61313.852999999988</v>
      </c>
      <c r="BD245">
        <v>12834.273999999999</v>
      </c>
      <c r="BE245">
        <v>33686.274999999994</v>
      </c>
      <c r="BF245">
        <v>52506.577000000005</v>
      </c>
      <c r="BG245">
        <v>263776.45400000009</v>
      </c>
      <c r="BH245">
        <v>20130.466000000008</v>
      </c>
      <c r="BI245">
        <v>322319.53099999984</v>
      </c>
      <c r="BJ245">
        <v>54570.958000000006</v>
      </c>
      <c r="BK245">
        <v>87084.111814000469</v>
      </c>
      <c r="BL245">
        <v>3885.096</v>
      </c>
      <c r="BM245">
        <v>15910.648999999999</v>
      </c>
    </row>
    <row r="246" spans="1:65" x14ac:dyDescent="0.25">
      <c r="A246" t="s">
        <v>375</v>
      </c>
      <c r="B246">
        <v>1836845.4401555469</v>
      </c>
      <c r="C246">
        <v>955541.745</v>
      </c>
      <c r="D246">
        <v>2286491.7517929995</v>
      </c>
      <c r="E246">
        <v>1299990.1192069999</v>
      </c>
      <c r="F246">
        <v>1881220.1192069999</v>
      </c>
      <c r="G246">
        <v>5625.384</v>
      </c>
      <c r="H246">
        <v>-2017.9199999999996</v>
      </c>
      <c r="I246">
        <v>25000</v>
      </c>
      <c r="J246">
        <v>0</v>
      </c>
      <c r="K246">
        <v>67400</v>
      </c>
      <c r="L246">
        <v>179534.00000000003</v>
      </c>
      <c r="M246">
        <v>7400</v>
      </c>
      <c r="N246">
        <v>724287</v>
      </c>
      <c r="O246">
        <v>271</v>
      </c>
      <c r="P246">
        <v>521427.99999999988</v>
      </c>
      <c r="Q246">
        <v>132088</v>
      </c>
      <c r="R246">
        <v>113535</v>
      </c>
      <c r="S246">
        <v>207158.99999999997</v>
      </c>
      <c r="T246">
        <v>1538784</v>
      </c>
      <c r="U246">
        <v>207158.99999999997</v>
      </c>
      <c r="V246">
        <v>167.81</v>
      </c>
      <c r="W246">
        <v>-76.930000000000007</v>
      </c>
      <c r="X246">
        <v>114.6965</v>
      </c>
      <c r="Y246">
        <v>0</v>
      </c>
      <c r="Z246">
        <v>510659.78399999999</v>
      </c>
      <c r="AA246">
        <v>156691.34299999996</v>
      </c>
      <c r="AB246">
        <v>16702.104000000007</v>
      </c>
      <c r="AC246">
        <v>82234.566000000006</v>
      </c>
      <c r="AD246">
        <v>2706.0360000000001</v>
      </c>
      <c r="AE246">
        <v>99198.061000000002</v>
      </c>
      <c r="AF246">
        <v>55169.41800000002</v>
      </c>
      <c r="AG246">
        <v>92670.890000000029</v>
      </c>
      <c r="AH246">
        <v>9588.1660000000029</v>
      </c>
      <c r="AI246">
        <v>94633.444999999978</v>
      </c>
      <c r="AJ246">
        <v>1177.5759999999998</v>
      </c>
      <c r="AK246">
        <v>15357.244999999999</v>
      </c>
      <c r="AL246">
        <v>8967.6360000000041</v>
      </c>
      <c r="AM246">
        <v>38870.814999999988</v>
      </c>
      <c r="AN246">
        <v>10524.808800000003</v>
      </c>
      <c r="AO246">
        <v>108650.50399999996</v>
      </c>
      <c r="AP246">
        <v>40124.934999999998</v>
      </c>
      <c r="AQ246">
        <v>80191.987000000037</v>
      </c>
      <c r="AR246">
        <v>4098.6439999999984</v>
      </c>
      <c r="AS246">
        <v>58705.241999999977</v>
      </c>
      <c r="AT246">
        <v>67030.650000000023</v>
      </c>
      <c r="AU246">
        <v>277890.66299999988</v>
      </c>
      <c r="AV246">
        <v>581.84519999999998</v>
      </c>
      <c r="AW246">
        <v>17642.570999999996</v>
      </c>
      <c r="AX246">
        <v>22392.169000000002</v>
      </c>
      <c r="AY246">
        <v>96852.965000000026</v>
      </c>
      <c r="AZ246">
        <v>55310.768999999993</v>
      </c>
      <c r="BA246">
        <v>286030.60100000014</v>
      </c>
      <c r="BB246">
        <v>5636.2399999999989</v>
      </c>
      <c r="BC246">
        <v>60179.931000000004</v>
      </c>
      <c r="BD246">
        <v>12939.352000000001</v>
      </c>
      <c r="BE246">
        <v>33543.351999999999</v>
      </c>
      <c r="BF246">
        <v>53141.826000000001</v>
      </c>
      <c r="BG246">
        <v>262841.75299999997</v>
      </c>
      <c r="BH246">
        <v>19874.94000000001</v>
      </c>
      <c r="BI246">
        <v>321505.05400000006</v>
      </c>
      <c r="BJ246">
        <v>54680.342999999993</v>
      </c>
      <c r="BK246">
        <v>87149.09779300011</v>
      </c>
      <c r="BL246">
        <v>4234.5029999999997</v>
      </c>
      <c r="BM246">
        <v>15651.666000000001</v>
      </c>
    </row>
    <row r="247" spans="1:65" x14ac:dyDescent="0.25">
      <c r="A247" t="s">
        <v>376</v>
      </c>
      <c r="B247">
        <v>1842946.1236216114</v>
      </c>
      <c r="C247">
        <v>937697.54400000011</v>
      </c>
      <c r="D247">
        <v>2273305.5727930004</v>
      </c>
      <c r="E247">
        <v>1306577.1192069999</v>
      </c>
      <c r="F247">
        <v>1863387.1192069999</v>
      </c>
      <c r="G247">
        <v>0</v>
      </c>
      <c r="H247">
        <v>-12928.243000000002</v>
      </c>
      <c r="I247">
        <v>44750</v>
      </c>
      <c r="J247">
        <v>0</v>
      </c>
      <c r="K247">
        <v>56400</v>
      </c>
      <c r="L247">
        <v>187192</v>
      </c>
      <c r="M247">
        <v>7400</v>
      </c>
      <c r="N247">
        <v>710414</v>
      </c>
      <c r="O247">
        <v>1403</v>
      </c>
      <c r="P247">
        <v>491989.99999999994</v>
      </c>
      <c r="Q247">
        <v>109208</v>
      </c>
      <c r="R247">
        <v>122419.00000000001</v>
      </c>
      <c r="S247">
        <v>174411</v>
      </c>
      <c r="T247">
        <v>1512015.0000000002</v>
      </c>
      <c r="U247">
        <v>174411</v>
      </c>
      <c r="V247">
        <v>0</v>
      </c>
      <c r="W247">
        <v>-51.06</v>
      </c>
      <c r="X247">
        <v>116.44217877094972</v>
      </c>
      <c r="Y247">
        <v>0</v>
      </c>
      <c r="Z247">
        <v>511332.10800000001</v>
      </c>
      <c r="AA247">
        <v>159401.99200000011</v>
      </c>
      <c r="AB247">
        <v>18229.689000000002</v>
      </c>
      <c r="AC247">
        <v>80449.47</v>
      </c>
      <c r="AD247">
        <v>6837.0869999999995</v>
      </c>
      <c r="AE247">
        <v>100421.556</v>
      </c>
      <c r="AF247">
        <v>37054.567999999999</v>
      </c>
      <c r="AG247">
        <v>94610.028999999995</v>
      </c>
      <c r="AH247">
        <v>9061.7769999999982</v>
      </c>
      <c r="AI247">
        <v>95040.257000000027</v>
      </c>
      <c r="AJ247">
        <v>1218.4369999999999</v>
      </c>
      <c r="AK247">
        <v>15168.388999999997</v>
      </c>
      <c r="AL247">
        <v>9167.864999999998</v>
      </c>
      <c r="AM247">
        <v>39589.147999999994</v>
      </c>
      <c r="AN247">
        <v>10042.074599999998</v>
      </c>
      <c r="AO247">
        <v>109950.15640000001</v>
      </c>
      <c r="AP247">
        <v>40199.277000000009</v>
      </c>
      <c r="AQ247">
        <v>79565.623000000021</v>
      </c>
      <c r="AR247">
        <v>4107.9270000000015</v>
      </c>
      <c r="AS247">
        <v>59109.036000000007</v>
      </c>
      <c r="AT247">
        <v>60659.475999999988</v>
      </c>
      <c r="AU247">
        <v>274645.34499999986</v>
      </c>
      <c r="AV247">
        <v>504.06240000000003</v>
      </c>
      <c r="AW247">
        <v>18109.731600000003</v>
      </c>
      <c r="AX247">
        <v>22366.943000000003</v>
      </c>
      <c r="AY247">
        <v>95720.102999999988</v>
      </c>
      <c r="AZ247">
        <v>54488.005000000034</v>
      </c>
      <c r="BA247">
        <v>270673.5950000002</v>
      </c>
      <c r="BB247">
        <v>5684.43</v>
      </c>
      <c r="BC247">
        <v>61152.818000000007</v>
      </c>
      <c r="BD247">
        <v>13222.928</v>
      </c>
      <c r="BE247">
        <v>33287.928</v>
      </c>
      <c r="BF247">
        <v>54849.738999999987</v>
      </c>
      <c r="BG247">
        <v>262785.72600000002</v>
      </c>
      <c r="BH247">
        <v>19975.84299999999</v>
      </c>
      <c r="BI247">
        <v>321901.81599999964</v>
      </c>
      <c r="BJ247">
        <v>53964.887000000002</v>
      </c>
      <c r="BK247">
        <v>86153.333793000114</v>
      </c>
      <c r="BL247">
        <v>4730.4209999999994</v>
      </c>
      <c r="BM247">
        <v>15569.52</v>
      </c>
    </row>
    <row r="248" spans="1:65" x14ac:dyDescent="0.25">
      <c r="A248" t="s">
        <v>377</v>
      </c>
      <c r="B248">
        <v>1825337.9637189033</v>
      </c>
      <c r="C248">
        <v>929271.63499999989</v>
      </c>
      <c r="D248">
        <v>2253100.5988503993</v>
      </c>
      <c r="E248">
        <v>1293388.7861496001</v>
      </c>
      <c r="F248">
        <v>1839938.7861496001</v>
      </c>
      <c r="G248">
        <v>188.62299999999999</v>
      </c>
      <c r="H248">
        <v>-9349.1309999999994</v>
      </c>
      <c r="I248">
        <v>44750</v>
      </c>
      <c r="J248">
        <v>0</v>
      </c>
      <c r="K248">
        <v>64800</v>
      </c>
      <c r="L248">
        <v>185941</v>
      </c>
      <c r="M248">
        <v>6700</v>
      </c>
      <c r="N248">
        <v>748664.99999999988</v>
      </c>
      <c r="O248">
        <v>0</v>
      </c>
      <c r="P248">
        <v>528585.99999999988</v>
      </c>
      <c r="Q248">
        <v>168881</v>
      </c>
      <c r="R248">
        <v>102311</v>
      </c>
      <c r="S248">
        <v>240381.00000000003</v>
      </c>
      <c r="T248">
        <v>1565502.9999999995</v>
      </c>
      <c r="U248">
        <v>240381.00000000003</v>
      </c>
      <c r="V248">
        <v>156.33000000000001</v>
      </c>
      <c r="W248">
        <v>-84.7</v>
      </c>
      <c r="X248">
        <v>116.44217877094972</v>
      </c>
      <c r="Y248">
        <v>0</v>
      </c>
      <c r="Z248">
        <v>512232.04599999968</v>
      </c>
      <c r="AA248">
        <v>159272.99699999994</v>
      </c>
      <c r="AB248">
        <v>19556.583999999999</v>
      </c>
      <c r="AC248">
        <v>79063.682000000015</v>
      </c>
      <c r="AD248">
        <v>6992.2969999999987</v>
      </c>
      <c r="AE248">
        <v>100144.08599999997</v>
      </c>
      <c r="AF248">
        <v>36167.414999999994</v>
      </c>
      <c r="AG248">
        <v>93049.763999999966</v>
      </c>
      <c r="AH248">
        <v>9334.0590000000011</v>
      </c>
      <c r="AI248">
        <v>94387.783000000025</v>
      </c>
      <c r="AJ248">
        <v>1196.491</v>
      </c>
      <c r="AK248">
        <v>15069.605</v>
      </c>
      <c r="AL248">
        <v>9359.2729999999974</v>
      </c>
      <c r="AM248">
        <v>39103.372000000018</v>
      </c>
      <c r="AN248">
        <v>9930.3363999999983</v>
      </c>
      <c r="AO248">
        <v>108764.01059999998</v>
      </c>
      <c r="AP248">
        <v>39718.594000000005</v>
      </c>
      <c r="AQ248">
        <v>79308.337</v>
      </c>
      <c r="AR248">
        <v>4321.7800000000007</v>
      </c>
      <c r="AS248">
        <v>58750.891999999971</v>
      </c>
      <c r="AT248">
        <v>54565.390999999996</v>
      </c>
      <c r="AU248">
        <v>274208.18599999993</v>
      </c>
      <c r="AV248">
        <v>516.38059999999996</v>
      </c>
      <c r="AW248">
        <v>17741.9784</v>
      </c>
      <c r="AX248">
        <v>22174.945</v>
      </c>
      <c r="AY248">
        <v>96104.146999999997</v>
      </c>
      <c r="AZ248">
        <v>54419.702000000005</v>
      </c>
      <c r="BA248">
        <v>261449.65499999985</v>
      </c>
      <c r="BB248">
        <v>5686.0509999999995</v>
      </c>
      <c r="BC248">
        <v>60633.644</v>
      </c>
      <c r="BD248">
        <v>9151.5980000000018</v>
      </c>
      <c r="BE248">
        <v>33149.597000000002</v>
      </c>
      <c r="BF248">
        <v>54690.433999999987</v>
      </c>
      <c r="BG248">
        <v>260451.42199999996</v>
      </c>
      <c r="BH248">
        <v>20228.034000000007</v>
      </c>
      <c r="BI248">
        <v>319361.78699999989</v>
      </c>
      <c r="BJ248">
        <v>53860.375</v>
      </c>
      <c r="BK248">
        <v>87613.087850399475</v>
      </c>
      <c r="BL248">
        <v>5169.8489999999993</v>
      </c>
      <c r="BM248">
        <v>15472.566000000003</v>
      </c>
    </row>
    <row r="249" spans="1:65" x14ac:dyDescent="0.25">
      <c r="A249" t="s">
        <v>378</v>
      </c>
      <c r="B249">
        <v>1811941.6129813551</v>
      </c>
      <c r="C249">
        <v>918425.68839671125</v>
      </c>
      <c r="D249">
        <v>2247841.3577929991</v>
      </c>
      <c r="E249">
        <v>1298517.1192069999</v>
      </c>
      <c r="F249">
        <v>1835107.1192069999</v>
      </c>
      <c r="G249">
        <v>1736.134</v>
      </c>
      <c r="H249">
        <v>-1871.3889999999997</v>
      </c>
      <c r="I249">
        <v>23750</v>
      </c>
      <c r="J249">
        <v>0</v>
      </c>
      <c r="K249">
        <v>70200</v>
      </c>
      <c r="L249">
        <v>173685</v>
      </c>
      <c r="M249">
        <v>6300</v>
      </c>
      <c r="N249">
        <v>723440</v>
      </c>
      <c r="O249">
        <v>0</v>
      </c>
      <c r="P249">
        <v>576447</v>
      </c>
      <c r="Q249">
        <v>174931</v>
      </c>
      <c r="R249">
        <v>108366</v>
      </c>
      <c r="S249">
        <v>251431.00000000003</v>
      </c>
      <c r="T249">
        <v>1581937.9999999998</v>
      </c>
      <c r="U249">
        <v>251431.00000000003</v>
      </c>
      <c r="V249">
        <v>160.63</v>
      </c>
      <c r="W249">
        <v>-66.16</v>
      </c>
      <c r="X249">
        <v>114.68052631578946</v>
      </c>
      <c r="Y249">
        <v>0</v>
      </c>
      <c r="Z249">
        <v>512536.636</v>
      </c>
      <c r="AA249">
        <v>160689.12700000001</v>
      </c>
      <c r="AB249">
        <v>19759.890999999996</v>
      </c>
      <c r="AC249">
        <v>77484.568999999989</v>
      </c>
      <c r="AD249">
        <v>7087.6349999999993</v>
      </c>
      <c r="AE249">
        <v>105010.92899999999</v>
      </c>
      <c r="AF249">
        <v>39358.421999999999</v>
      </c>
      <c r="AG249">
        <v>91546.963000000032</v>
      </c>
      <c r="AH249">
        <v>9717.0330000000031</v>
      </c>
      <c r="AI249">
        <v>93544.293999999994</v>
      </c>
      <c r="AJ249">
        <v>1186.0340000000001</v>
      </c>
      <c r="AK249">
        <v>15678.469000000001</v>
      </c>
      <c r="AL249">
        <v>9535.5509999999958</v>
      </c>
      <c r="AM249">
        <v>37873.899000000012</v>
      </c>
      <c r="AN249">
        <v>9655.2713999999996</v>
      </c>
      <c r="AO249">
        <v>107492.28980000001</v>
      </c>
      <c r="AP249">
        <v>39487.347396711099</v>
      </c>
      <c r="AQ249">
        <v>78584.500000000044</v>
      </c>
      <c r="AR249">
        <v>4412.1270000000004</v>
      </c>
      <c r="AS249">
        <v>58782.974000000002</v>
      </c>
      <c r="AT249">
        <v>38738.869999999995</v>
      </c>
      <c r="AU249">
        <v>279388.70699999999</v>
      </c>
      <c r="AV249">
        <v>524.11059999999998</v>
      </c>
      <c r="AW249">
        <v>17712.0592</v>
      </c>
      <c r="AX249">
        <v>21731.437999999995</v>
      </c>
      <c r="AY249">
        <v>95970.608000000037</v>
      </c>
      <c r="AZ249">
        <v>57650.824000000008</v>
      </c>
      <c r="BA249">
        <v>257063.29599999997</v>
      </c>
      <c r="BB249">
        <v>5609.5829999999996</v>
      </c>
      <c r="BC249">
        <v>59500.769</v>
      </c>
      <c r="BD249">
        <v>8565.3289999999997</v>
      </c>
      <c r="BE249">
        <v>33143.328999999998</v>
      </c>
      <c r="BF249">
        <v>52900.953999999998</v>
      </c>
      <c r="BG249">
        <v>259181.9469999999</v>
      </c>
      <c r="BH249">
        <v>20500.710999999996</v>
      </c>
      <c r="BI249">
        <v>316541.85600000009</v>
      </c>
      <c r="BJ249">
        <v>53766.476999999999</v>
      </c>
      <c r="BK249">
        <v>87307.1747930001</v>
      </c>
      <c r="BL249">
        <v>5701.4439999999995</v>
      </c>
      <c r="BM249">
        <v>15343.598000000002</v>
      </c>
    </row>
    <row r="250" spans="1:65" x14ac:dyDescent="0.25">
      <c r="A250" t="s">
        <v>379</v>
      </c>
      <c r="B250">
        <v>1794970.6018263893</v>
      </c>
      <c r="C250">
        <v>920243.69549777778</v>
      </c>
      <c r="D250">
        <v>2239374.5207929998</v>
      </c>
      <c r="E250">
        <v>1287155.4532069999</v>
      </c>
      <c r="F250">
        <v>1826845.4532069999</v>
      </c>
      <c r="G250">
        <v>4248.5559999999996</v>
      </c>
      <c r="H250">
        <v>-355.27599999999995</v>
      </c>
      <c r="I250">
        <v>18000</v>
      </c>
      <c r="J250">
        <v>0</v>
      </c>
      <c r="K250">
        <v>77800.000000000015</v>
      </c>
      <c r="L250">
        <v>157410</v>
      </c>
      <c r="M250">
        <v>6200</v>
      </c>
      <c r="N250">
        <v>697834.00000000012</v>
      </c>
      <c r="O250">
        <v>0</v>
      </c>
      <c r="P250">
        <v>595461.00000000012</v>
      </c>
      <c r="Q250">
        <v>162323.00000000003</v>
      </c>
      <c r="R250">
        <v>115713</v>
      </c>
      <c r="S250">
        <v>246323.00000000003</v>
      </c>
      <c r="T250">
        <v>1566417.9999999998</v>
      </c>
      <c r="U250">
        <v>246323.00000000003</v>
      </c>
      <c r="V250">
        <v>154.16</v>
      </c>
      <c r="W250">
        <v>43.22</v>
      </c>
      <c r="X250">
        <v>114.58166666666665</v>
      </c>
      <c r="Y250">
        <v>0</v>
      </c>
      <c r="Z250">
        <v>512666.87000000005</v>
      </c>
      <c r="AA250">
        <v>159886.62599999996</v>
      </c>
      <c r="AB250">
        <v>19714.838</v>
      </c>
      <c r="AC250">
        <v>76113.095000000001</v>
      </c>
      <c r="AD250">
        <v>6580.3230000000003</v>
      </c>
      <c r="AE250">
        <v>109783.22900000001</v>
      </c>
      <c r="AF250">
        <v>40337.080999999998</v>
      </c>
      <c r="AG250">
        <v>91082.784999999989</v>
      </c>
      <c r="AH250">
        <v>10173.780000000002</v>
      </c>
      <c r="AI250">
        <v>93033.781000000017</v>
      </c>
      <c r="AJ250">
        <v>1126.9560000000001</v>
      </c>
      <c r="AK250">
        <v>15496.514999999996</v>
      </c>
      <c r="AL250">
        <v>12192.154999999995</v>
      </c>
      <c r="AM250">
        <v>37459.894</v>
      </c>
      <c r="AN250">
        <v>9763.4553999999989</v>
      </c>
      <c r="AO250">
        <v>106401.44860000002</v>
      </c>
      <c r="AP250">
        <v>41877.753497777776</v>
      </c>
      <c r="AQ250">
        <v>78111.065999999992</v>
      </c>
      <c r="AR250">
        <v>4520.6709999999975</v>
      </c>
      <c r="AS250">
        <v>58355.693000000007</v>
      </c>
      <c r="AT250">
        <v>37411.594000000026</v>
      </c>
      <c r="AU250">
        <v>283547.27699999994</v>
      </c>
      <c r="AV250">
        <v>627.97260000000006</v>
      </c>
      <c r="AW250">
        <v>17457.597399999999</v>
      </c>
      <c r="AX250">
        <v>21339.378999999997</v>
      </c>
      <c r="AY250">
        <v>95078.168999999994</v>
      </c>
      <c r="AZ250">
        <v>56464.941999999981</v>
      </c>
      <c r="BA250">
        <v>251731.33500000014</v>
      </c>
      <c r="BB250">
        <v>5471.1930000000002</v>
      </c>
      <c r="BC250">
        <v>59142.586999999992</v>
      </c>
      <c r="BD250">
        <v>8436.4680000000008</v>
      </c>
      <c r="BE250">
        <v>32904.468000000001</v>
      </c>
      <c r="BF250">
        <v>51471.976000000002</v>
      </c>
      <c r="BG250">
        <v>257140.05100000001</v>
      </c>
      <c r="BH250">
        <v>20518.506999999998</v>
      </c>
      <c r="BI250">
        <v>314003.64499999996</v>
      </c>
      <c r="BJ250">
        <v>53733.301999999996</v>
      </c>
      <c r="BK250">
        <v>87490.058792999611</v>
      </c>
      <c r="BL250">
        <v>5814.4790000000003</v>
      </c>
      <c r="BM250">
        <v>15155.2</v>
      </c>
    </row>
    <row r="251" spans="1:65" x14ac:dyDescent="0.25">
      <c r="A251" t="s">
        <v>380</v>
      </c>
      <c r="B251">
        <v>1793986.8657879387</v>
      </c>
      <c r="C251">
        <v>962016.98889360006</v>
      </c>
      <c r="D251">
        <v>2247055.3487930004</v>
      </c>
      <c r="E251">
        <v>1252475.1192069999</v>
      </c>
      <c r="F251">
        <v>1840925.1192069999</v>
      </c>
      <c r="G251">
        <v>315.53700000000003</v>
      </c>
      <c r="H251">
        <v>-1641.231</v>
      </c>
      <c r="I251">
        <v>18750</v>
      </c>
      <c r="J251">
        <v>0</v>
      </c>
      <c r="K251">
        <v>71500</v>
      </c>
      <c r="L251">
        <v>170716.99999999997</v>
      </c>
      <c r="M251">
        <v>6400</v>
      </c>
      <c r="N251">
        <v>706822</v>
      </c>
      <c r="O251">
        <v>0</v>
      </c>
      <c r="P251">
        <v>587221</v>
      </c>
      <c r="Q251">
        <v>198594.00000000003</v>
      </c>
      <c r="R251">
        <v>97511</v>
      </c>
      <c r="S251">
        <v>276494</v>
      </c>
      <c r="T251">
        <v>1562271.0000000007</v>
      </c>
      <c r="U251">
        <v>276494</v>
      </c>
      <c r="V251">
        <v>154.30000000000001</v>
      </c>
      <c r="W251">
        <v>23.819999999999997</v>
      </c>
      <c r="X251">
        <v>114.598</v>
      </c>
      <c r="Y251">
        <v>0</v>
      </c>
      <c r="Z251">
        <v>512530.19699999993</v>
      </c>
      <c r="AA251">
        <v>159741.77400000003</v>
      </c>
      <c r="AB251">
        <v>19386.741999999998</v>
      </c>
      <c r="AC251">
        <v>75335.354000000007</v>
      </c>
      <c r="AD251">
        <v>4554.3410000000003</v>
      </c>
      <c r="AE251">
        <v>123507.09199999999</v>
      </c>
      <c r="AF251">
        <v>47641.121000000021</v>
      </c>
      <c r="AG251">
        <v>91121.812999999966</v>
      </c>
      <c r="AH251">
        <v>10046.175999999998</v>
      </c>
      <c r="AI251">
        <v>92678.454000000012</v>
      </c>
      <c r="AJ251">
        <v>1062.3420000000001</v>
      </c>
      <c r="AK251">
        <v>15216.423999999997</v>
      </c>
      <c r="AL251">
        <v>10114.03299999999</v>
      </c>
      <c r="AM251">
        <v>37037.750000000007</v>
      </c>
      <c r="AN251">
        <v>9274.1739999999991</v>
      </c>
      <c r="AO251">
        <v>106659.29139999999</v>
      </c>
      <c r="AP251">
        <v>82150.058893600013</v>
      </c>
      <c r="AQ251">
        <v>78869.573000000062</v>
      </c>
      <c r="AR251">
        <v>4483.0970000000016</v>
      </c>
      <c r="AS251">
        <v>58553.841999999997</v>
      </c>
      <c r="AT251">
        <v>46079.907000000007</v>
      </c>
      <c r="AU251">
        <v>278728.32000000001</v>
      </c>
      <c r="AV251">
        <v>498.34400000000005</v>
      </c>
      <c r="AW251">
        <v>17415.802600000003</v>
      </c>
      <c r="AX251">
        <v>20803.451000000001</v>
      </c>
      <c r="AY251">
        <v>95819.352999999988</v>
      </c>
      <c r="AZ251">
        <v>52752.600999999981</v>
      </c>
      <c r="BA251">
        <v>250564.60499999981</v>
      </c>
      <c r="BB251">
        <v>5431.1270000000004</v>
      </c>
      <c r="BC251">
        <v>58970.344999999994</v>
      </c>
      <c r="BD251">
        <v>7298.5040000000008</v>
      </c>
      <c r="BE251">
        <v>32962.505000000005</v>
      </c>
      <c r="BF251">
        <v>47680.534</v>
      </c>
      <c r="BG251">
        <v>256191.19599999988</v>
      </c>
      <c r="BH251">
        <v>20802.394999999997</v>
      </c>
      <c r="BI251">
        <v>314296.49999999988</v>
      </c>
      <c r="BJ251">
        <v>53740.313999999998</v>
      </c>
      <c r="BK251">
        <v>87974.30079300057</v>
      </c>
      <c r="BL251">
        <v>5687.5300000000007</v>
      </c>
      <c r="BM251">
        <v>15411.054</v>
      </c>
    </row>
    <row r="252" spans="1:65" x14ac:dyDescent="0.25">
      <c r="A252" t="s">
        <v>381</v>
      </c>
      <c r="B252">
        <v>1786797.4205164565</v>
      </c>
      <c r="C252">
        <v>956306.30359822221</v>
      </c>
      <c r="D252">
        <v>2240870.8988140007</v>
      </c>
      <c r="E252">
        <v>1252769.1201859999</v>
      </c>
      <c r="F252">
        <v>1843599.1201859999</v>
      </c>
      <c r="G252">
        <v>0.13699999999999998</v>
      </c>
      <c r="H252">
        <v>-8341.7989999999991</v>
      </c>
      <c r="I252">
        <v>16250</v>
      </c>
      <c r="J252">
        <v>0</v>
      </c>
      <c r="K252">
        <v>77600</v>
      </c>
      <c r="L252">
        <v>168389</v>
      </c>
      <c r="M252">
        <v>6600</v>
      </c>
      <c r="N252">
        <v>712394</v>
      </c>
      <c r="O252">
        <v>0</v>
      </c>
      <c r="P252">
        <v>616887</v>
      </c>
      <c r="Q252">
        <v>216422.00000000003</v>
      </c>
      <c r="R252">
        <v>89231.000000000015</v>
      </c>
      <c r="S252">
        <v>300622</v>
      </c>
      <c r="T252">
        <v>1586900.9999999995</v>
      </c>
      <c r="U252">
        <v>300622</v>
      </c>
      <c r="V252">
        <v>155</v>
      </c>
      <c r="W252">
        <v>-23.12</v>
      </c>
      <c r="X252">
        <v>114.53769230769231</v>
      </c>
      <c r="Y252">
        <v>0</v>
      </c>
      <c r="Z252">
        <v>511897.93200000003</v>
      </c>
      <c r="AA252">
        <v>158967.23699999991</v>
      </c>
      <c r="AB252">
        <v>18558.521000000001</v>
      </c>
      <c r="AC252">
        <v>75324.77399999999</v>
      </c>
      <c r="AD252">
        <v>2476.741</v>
      </c>
      <c r="AE252">
        <v>128082.186</v>
      </c>
      <c r="AF252">
        <v>45960.569999999978</v>
      </c>
      <c r="AG252">
        <v>90655.816000000006</v>
      </c>
      <c r="AH252">
        <v>10089.153000000002</v>
      </c>
      <c r="AI252">
        <v>92118.291999999987</v>
      </c>
      <c r="AJ252">
        <v>981.64599999999984</v>
      </c>
      <c r="AK252">
        <v>14931.9</v>
      </c>
      <c r="AL252">
        <v>9719.2510000000002</v>
      </c>
      <c r="AM252">
        <v>37036.701000000001</v>
      </c>
      <c r="AN252">
        <v>9354.1746000000003</v>
      </c>
      <c r="AO252">
        <v>106047.84960000005</v>
      </c>
      <c r="AP252">
        <v>86414.193598222206</v>
      </c>
      <c r="AQ252">
        <v>79695.022999999957</v>
      </c>
      <c r="AR252">
        <v>4630.8239999999987</v>
      </c>
      <c r="AS252">
        <v>57805.789999999994</v>
      </c>
      <c r="AT252">
        <v>45812.376000000033</v>
      </c>
      <c r="AU252">
        <v>272432.84100000013</v>
      </c>
      <c r="AV252">
        <v>501.69439999999997</v>
      </c>
      <c r="AW252">
        <v>17236.454400000002</v>
      </c>
      <c r="AX252">
        <v>20189.870999999999</v>
      </c>
      <c r="AY252">
        <v>94991.579000000027</v>
      </c>
      <c r="AZ252">
        <v>50564.649000000049</v>
      </c>
      <c r="BA252">
        <v>251862.3960000001</v>
      </c>
      <c r="BB252">
        <v>5427.4160000000002</v>
      </c>
      <c r="BC252">
        <v>58759.021999999997</v>
      </c>
      <c r="BD252">
        <v>7262.2440000000006</v>
      </c>
      <c r="BE252">
        <v>32730.243999999999</v>
      </c>
      <c r="BF252">
        <v>45169.484999999993</v>
      </c>
      <c r="BG252">
        <v>255472.37</v>
      </c>
      <c r="BH252">
        <v>20674.82</v>
      </c>
      <c r="BI252">
        <v>313189.54299999966</v>
      </c>
      <c r="BJ252">
        <v>55062.455999999998</v>
      </c>
      <c r="BK252">
        <v>88178.066814000573</v>
      </c>
      <c r="BL252">
        <v>5558.2860000000001</v>
      </c>
      <c r="BM252">
        <v>15352.814000000002</v>
      </c>
    </row>
    <row r="253" spans="1:65" x14ac:dyDescent="0.25">
      <c r="A253" t="s">
        <v>382</v>
      </c>
      <c r="B253">
        <v>1783424.2571284582</v>
      </c>
      <c r="C253">
        <v>951977.37623591104</v>
      </c>
      <c r="D253">
        <v>2235491.0427930001</v>
      </c>
      <c r="E253">
        <v>1250366.786207</v>
      </c>
      <c r="F253">
        <v>1844386.786207</v>
      </c>
      <c r="G253">
        <v>612.36800000000005</v>
      </c>
      <c r="H253">
        <v>-1038.8709999999999</v>
      </c>
      <c r="I253">
        <v>15000</v>
      </c>
      <c r="J253">
        <v>0</v>
      </c>
      <c r="K253">
        <v>92100</v>
      </c>
      <c r="L253">
        <v>149110</v>
      </c>
      <c r="M253">
        <v>6700</v>
      </c>
      <c r="N253">
        <v>692817.99999999988</v>
      </c>
      <c r="O253">
        <v>0</v>
      </c>
      <c r="P253">
        <v>663753</v>
      </c>
      <c r="Q253">
        <v>206922.00000000003</v>
      </c>
      <c r="R253">
        <v>84216</v>
      </c>
      <c r="S253">
        <v>305722.00000000006</v>
      </c>
      <c r="T253">
        <v>1589897.0000000002</v>
      </c>
      <c r="U253">
        <v>305722.00000000006</v>
      </c>
      <c r="V253">
        <v>157.4</v>
      </c>
      <c r="W253">
        <v>34.19</v>
      </c>
      <c r="X253">
        <v>114.5</v>
      </c>
      <c r="Y253">
        <v>0</v>
      </c>
      <c r="Z253">
        <v>511283.60799999983</v>
      </c>
      <c r="AA253">
        <v>159642.78800000006</v>
      </c>
      <c r="AB253">
        <v>17671.023000000005</v>
      </c>
      <c r="AC253">
        <v>74728.626999999979</v>
      </c>
      <c r="AD253">
        <v>2535.9250000000002</v>
      </c>
      <c r="AE253">
        <v>125412.57499999998</v>
      </c>
      <c r="AF253">
        <v>46483.971999999972</v>
      </c>
      <c r="AG253">
        <v>90777.138999999952</v>
      </c>
      <c r="AH253">
        <v>10490.357999999998</v>
      </c>
      <c r="AI253">
        <v>92179.705000000002</v>
      </c>
      <c r="AJ253">
        <v>891.07899999999995</v>
      </c>
      <c r="AK253">
        <v>14802.107000000002</v>
      </c>
      <c r="AL253">
        <v>9569.6540000000005</v>
      </c>
      <c r="AM253">
        <v>36483.241999999991</v>
      </c>
      <c r="AN253">
        <v>9179.5741999999973</v>
      </c>
      <c r="AO253">
        <v>106305.82460000002</v>
      </c>
      <c r="AP253">
        <v>86574.360235911096</v>
      </c>
      <c r="AQ253">
        <v>79601.869999999981</v>
      </c>
      <c r="AR253">
        <v>4506.134</v>
      </c>
      <c r="AS253">
        <v>57370.09600000002</v>
      </c>
      <c r="AT253">
        <v>45847.191999999974</v>
      </c>
      <c r="AU253">
        <v>270019.35499999981</v>
      </c>
      <c r="AV253">
        <v>490.42880000000008</v>
      </c>
      <c r="AW253">
        <v>17518.567400000004</v>
      </c>
      <c r="AX253">
        <v>19532.807000000001</v>
      </c>
      <c r="AY253">
        <v>98178.304000000004</v>
      </c>
      <c r="AZ253">
        <v>51399.581999999988</v>
      </c>
      <c r="BA253">
        <v>249654.04999999976</v>
      </c>
      <c r="BB253">
        <v>5433.7559999999994</v>
      </c>
      <c r="BC253">
        <v>58332.19000000001</v>
      </c>
      <c r="BD253">
        <v>7095.3910000000005</v>
      </c>
      <c r="BE253">
        <v>33153.39</v>
      </c>
      <c r="BF253">
        <v>42051.667000000001</v>
      </c>
      <c r="BG253">
        <v>256013.45499999996</v>
      </c>
      <c r="BH253">
        <v>19972.885999999991</v>
      </c>
      <c r="BI253">
        <v>310481.81800000003</v>
      </c>
      <c r="BJ253">
        <v>55362.737000000001</v>
      </c>
      <c r="BK253">
        <v>89262.100792999976</v>
      </c>
      <c r="BL253">
        <v>5605.2419999999993</v>
      </c>
      <c r="BM253">
        <v>15573.839</v>
      </c>
    </row>
    <row r="254" spans="1:65" x14ac:dyDescent="0.25">
      <c r="A254" t="s">
        <v>383</v>
      </c>
      <c r="B254">
        <v>1780173.0533909104</v>
      </c>
      <c r="C254">
        <v>959692.98007271101</v>
      </c>
      <c r="D254">
        <v>2200153.0927929999</v>
      </c>
      <c r="E254">
        <v>1207745.1192069999</v>
      </c>
      <c r="F254">
        <v>1811055.1192069999</v>
      </c>
      <c r="G254">
        <v>5096.57</v>
      </c>
      <c r="H254">
        <v>-254.00299999999999</v>
      </c>
      <c r="I254">
        <v>0</v>
      </c>
      <c r="J254">
        <v>0</v>
      </c>
      <c r="K254">
        <v>107400</v>
      </c>
      <c r="L254">
        <v>128164.00000000001</v>
      </c>
      <c r="M254">
        <v>7600.0000000000009</v>
      </c>
      <c r="N254">
        <v>672860</v>
      </c>
      <c r="O254">
        <v>0</v>
      </c>
      <c r="P254">
        <v>695796</v>
      </c>
      <c r="Q254">
        <v>215034</v>
      </c>
      <c r="R254">
        <v>74960.000000000015</v>
      </c>
      <c r="S254">
        <v>330034</v>
      </c>
      <c r="T254">
        <v>1571780</v>
      </c>
      <c r="U254">
        <v>330034</v>
      </c>
      <c r="V254">
        <v>167.17</v>
      </c>
      <c r="W254">
        <v>40.090000000000003</v>
      </c>
      <c r="X254">
        <v>0</v>
      </c>
      <c r="Y254">
        <v>0</v>
      </c>
      <c r="Z254">
        <v>510358.23399999994</v>
      </c>
      <c r="AA254">
        <v>160204.60800000001</v>
      </c>
      <c r="AB254">
        <v>16682.496000000003</v>
      </c>
      <c r="AC254">
        <v>74699.97600000001</v>
      </c>
      <c r="AD254">
        <v>2864.6530000000002</v>
      </c>
      <c r="AE254">
        <v>109834.68</v>
      </c>
      <c r="AF254">
        <v>48197.18900000002</v>
      </c>
      <c r="AG254">
        <v>90669.777999999977</v>
      </c>
      <c r="AH254">
        <v>11671.021000000001</v>
      </c>
      <c r="AI254">
        <v>91593.695999999996</v>
      </c>
      <c r="AJ254">
        <v>784.55799999999988</v>
      </c>
      <c r="AK254">
        <v>14776.162999999999</v>
      </c>
      <c r="AL254">
        <v>9388.8110000000015</v>
      </c>
      <c r="AM254">
        <v>36445.199000000008</v>
      </c>
      <c r="AN254">
        <v>9537.519400000001</v>
      </c>
      <c r="AO254">
        <v>105911.67679999997</v>
      </c>
      <c r="AP254">
        <v>85819.209072711106</v>
      </c>
      <c r="AQ254">
        <v>79975.109999999986</v>
      </c>
      <c r="AR254">
        <v>4486.9529999999995</v>
      </c>
      <c r="AS254">
        <v>57155.135000000031</v>
      </c>
      <c r="AT254">
        <v>50093.449000000008</v>
      </c>
      <c r="AU254">
        <v>239576.59500000012</v>
      </c>
      <c r="AV254">
        <v>720.9276000000001</v>
      </c>
      <c r="AW254">
        <v>17393.696200000002</v>
      </c>
      <c r="AX254">
        <v>18881.957999999999</v>
      </c>
      <c r="AY254">
        <v>97160.622999999992</v>
      </c>
      <c r="AZ254">
        <v>58220.879000000001</v>
      </c>
      <c r="BA254">
        <v>268168.25100000011</v>
      </c>
      <c r="BB254">
        <v>5422.902000000001</v>
      </c>
      <c r="BC254">
        <v>58139.671000000002</v>
      </c>
      <c r="BD254">
        <v>6979.8669999999993</v>
      </c>
      <c r="BE254">
        <v>32608.867999999999</v>
      </c>
      <c r="BF254">
        <v>39007.503999999994</v>
      </c>
      <c r="BG254">
        <v>252162.08099999998</v>
      </c>
      <c r="BH254">
        <v>20215.577000000001</v>
      </c>
      <c r="BI254">
        <v>309122.79699999979</v>
      </c>
      <c r="BJ254">
        <v>54858.531000000003</v>
      </c>
      <c r="BK254">
        <v>88939.127793000109</v>
      </c>
      <c r="BL254">
        <v>5500.7420000000002</v>
      </c>
      <c r="BM254">
        <v>15615.360999999997</v>
      </c>
    </row>
    <row r="255" spans="1:65" x14ac:dyDescent="0.25">
      <c r="A255" t="s">
        <v>384</v>
      </c>
      <c r="B255">
        <v>1789497.9583038124</v>
      </c>
      <c r="C255">
        <v>1010045.0972607112</v>
      </c>
      <c r="D255">
        <v>1993239.9947929997</v>
      </c>
      <c r="E255">
        <v>951596.78620700003</v>
      </c>
      <c r="F255">
        <v>1599236.786207</v>
      </c>
      <c r="G255">
        <v>130.74</v>
      </c>
      <c r="H255">
        <v>-4614.0240000000003</v>
      </c>
      <c r="I255">
        <v>0</v>
      </c>
      <c r="J255">
        <v>-1250</v>
      </c>
      <c r="K255">
        <v>94100</v>
      </c>
      <c r="L255">
        <v>130179</v>
      </c>
      <c r="M255">
        <v>9300</v>
      </c>
      <c r="N255">
        <v>642132.99999999988</v>
      </c>
      <c r="O255">
        <v>0</v>
      </c>
      <c r="P255">
        <v>548752.00000000012</v>
      </c>
      <c r="Q255">
        <v>282534</v>
      </c>
      <c r="R255">
        <v>49235</v>
      </c>
      <c r="S255">
        <v>385934</v>
      </c>
      <c r="T255">
        <v>1370298.9999999998</v>
      </c>
      <c r="U255">
        <v>385934</v>
      </c>
      <c r="V255">
        <v>155.44</v>
      </c>
      <c r="W255">
        <v>-11.69</v>
      </c>
      <c r="X255">
        <v>0</v>
      </c>
      <c r="Y255">
        <v>93</v>
      </c>
      <c r="Z255">
        <v>509649.78300000017</v>
      </c>
      <c r="AA255">
        <v>159982.5399999998</v>
      </c>
      <c r="AB255">
        <v>16193.322999999999</v>
      </c>
      <c r="AC255">
        <v>75985.373000000021</v>
      </c>
      <c r="AD255">
        <v>2550.576</v>
      </c>
      <c r="AE255">
        <v>55510.54</v>
      </c>
      <c r="AF255">
        <v>70873.156999999977</v>
      </c>
      <c r="AG255">
        <v>91689.414999999979</v>
      </c>
      <c r="AH255">
        <v>11671.678999999998</v>
      </c>
      <c r="AI255">
        <v>91849.671000000017</v>
      </c>
      <c r="AJ255">
        <v>697.16499999999996</v>
      </c>
      <c r="AK255">
        <v>14833.121999999999</v>
      </c>
      <c r="AL255">
        <v>9178.681000000006</v>
      </c>
      <c r="AM255">
        <v>36872.202999999994</v>
      </c>
      <c r="AN255">
        <v>9253.7397999999994</v>
      </c>
      <c r="AO255">
        <v>107528.95359999995</v>
      </c>
      <c r="AP255">
        <v>78104.503260711092</v>
      </c>
      <c r="AQ255">
        <v>81016.214000000036</v>
      </c>
      <c r="AR255">
        <v>4215.7</v>
      </c>
      <c r="AS255">
        <v>57462.404999999984</v>
      </c>
      <c r="AT255">
        <v>90161.789000000019</v>
      </c>
      <c r="AU255">
        <v>128986.01600000002</v>
      </c>
      <c r="AV255">
        <v>492.74520000000001</v>
      </c>
      <c r="AW255">
        <v>17410.071400000001</v>
      </c>
      <c r="AX255">
        <v>17945.252</v>
      </c>
      <c r="AY255">
        <v>99664.757000000012</v>
      </c>
      <c r="AZ255">
        <v>60794.715999999971</v>
      </c>
      <c r="BA255">
        <v>268752.50699999993</v>
      </c>
      <c r="BB255">
        <v>5515.8940000000002</v>
      </c>
      <c r="BC255">
        <v>58118.441000000021</v>
      </c>
      <c r="BD255">
        <v>6695.9969999999994</v>
      </c>
      <c r="BE255">
        <v>32530.997000000003</v>
      </c>
      <c r="BF255">
        <v>35431.063000000002</v>
      </c>
      <c r="BG255">
        <v>203379.75599999996</v>
      </c>
      <c r="BH255">
        <v>19307.970999999998</v>
      </c>
      <c r="BI255">
        <v>308936.97600000014</v>
      </c>
      <c r="BJ255">
        <v>55778.673000000003</v>
      </c>
      <c r="BK255">
        <v>86830.616792999965</v>
      </c>
      <c r="BL255">
        <v>5532.6900000000005</v>
      </c>
      <c r="BM255">
        <v>15899.419999999998</v>
      </c>
    </row>
    <row r="256" spans="1:65" x14ac:dyDescent="0.25">
      <c r="A256" t="s">
        <v>385</v>
      </c>
      <c r="B256">
        <v>1789961.1527506537</v>
      </c>
      <c r="C256">
        <v>990827.57942391105</v>
      </c>
      <c r="D256">
        <v>1956218.2337929998</v>
      </c>
      <c r="E256">
        <v>933463.78620700003</v>
      </c>
      <c r="F256">
        <v>1564203.786207</v>
      </c>
      <c r="G256">
        <v>438.97700000000003</v>
      </c>
      <c r="H256">
        <v>-1991.3280000000002</v>
      </c>
      <c r="I256">
        <v>0</v>
      </c>
      <c r="J256">
        <v>-1250</v>
      </c>
      <c r="K256">
        <v>94600</v>
      </c>
      <c r="L256">
        <v>111617</v>
      </c>
      <c r="M256">
        <v>10500</v>
      </c>
      <c r="N256">
        <v>625627.00000000012</v>
      </c>
      <c r="O256">
        <v>0</v>
      </c>
      <c r="P256">
        <v>592777</v>
      </c>
      <c r="Q256">
        <v>291926</v>
      </c>
      <c r="R256">
        <v>33322.000000000007</v>
      </c>
      <c r="S256">
        <v>397026</v>
      </c>
      <c r="T256">
        <v>1363343</v>
      </c>
      <c r="U256">
        <v>397026</v>
      </c>
      <c r="V256">
        <v>156.87</v>
      </c>
      <c r="W256">
        <v>4.1900000000000004</v>
      </c>
      <c r="X256">
        <v>0</v>
      </c>
      <c r="Y256">
        <v>93</v>
      </c>
      <c r="Z256">
        <v>508268.62200000015</v>
      </c>
      <c r="AA256">
        <v>158854.28499999997</v>
      </c>
      <c r="AB256">
        <v>14555.767000000002</v>
      </c>
      <c r="AC256">
        <v>76947.585000000006</v>
      </c>
      <c r="AD256">
        <v>2483.7370000000001</v>
      </c>
      <c r="AE256">
        <v>29001.310999999998</v>
      </c>
      <c r="AF256">
        <v>65222.522999999979</v>
      </c>
      <c r="AG256">
        <v>92084.629999999903</v>
      </c>
      <c r="AH256">
        <v>11754.117</v>
      </c>
      <c r="AI256">
        <v>91550.849999999977</v>
      </c>
      <c r="AJ256">
        <v>571.798</v>
      </c>
      <c r="AK256">
        <v>14854.617</v>
      </c>
      <c r="AL256">
        <v>9214.1619999999948</v>
      </c>
      <c r="AM256">
        <v>37299.988999999994</v>
      </c>
      <c r="AN256">
        <v>9581.4527999999973</v>
      </c>
      <c r="AO256">
        <v>107190.34819999996</v>
      </c>
      <c r="AP256">
        <v>78116.253423911097</v>
      </c>
      <c r="AQ256">
        <v>81803.736999999979</v>
      </c>
      <c r="AR256">
        <v>4148.1009999999997</v>
      </c>
      <c r="AS256">
        <v>57189.421000000009</v>
      </c>
      <c r="AT256">
        <v>78993.156999999977</v>
      </c>
      <c r="AU256">
        <v>117613.20300000004</v>
      </c>
      <c r="AV256">
        <v>499.67020000000002</v>
      </c>
      <c r="AW256">
        <v>17351.569799999997</v>
      </c>
      <c r="AX256">
        <v>17696.186999999998</v>
      </c>
      <c r="AY256">
        <v>99383.372999999992</v>
      </c>
      <c r="AZ256">
        <v>53904.706000000006</v>
      </c>
      <c r="BA256">
        <v>270474.78799999977</v>
      </c>
      <c r="BB256">
        <v>5352.3919999999998</v>
      </c>
      <c r="BC256">
        <v>57974.154999999999</v>
      </c>
      <c r="BD256">
        <v>6372.643</v>
      </c>
      <c r="BE256">
        <v>32167.643</v>
      </c>
      <c r="BF256">
        <v>31827.967000000001</v>
      </c>
      <c r="BG256">
        <v>203352.71200000006</v>
      </c>
      <c r="BH256">
        <v>19055.388000000003</v>
      </c>
      <c r="BI256">
        <v>308850.54299999977</v>
      </c>
      <c r="BJ256">
        <v>67886.116999999998</v>
      </c>
      <c r="BK256">
        <v>86202.842793000207</v>
      </c>
      <c r="BL256">
        <v>5322.8189999999995</v>
      </c>
      <c r="BM256">
        <v>16070.630999999999</v>
      </c>
    </row>
    <row r="257" spans="1:65" x14ac:dyDescent="0.25">
      <c r="A257" t="s">
        <v>386</v>
      </c>
      <c r="B257">
        <v>1809749.5617314288</v>
      </c>
      <c r="C257">
        <v>979650.91690311115</v>
      </c>
      <c r="D257">
        <v>1940056.111793</v>
      </c>
      <c r="E257">
        <v>928442.78620700003</v>
      </c>
      <c r="F257">
        <v>1551642.786207</v>
      </c>
      <c r="G257">
        <v>10651.656000000001</v>
      </c>
      <c r="H257">
        <v>0</v>
      </c>
      <c r="I257">
        <v>8250</v>
      </c>
      <c r="J257">
        <v>0</v>
      </c>
      <c r="K257">
        <v>100199.99999999999</v>
      </c>
      <c r="L257">
        <v>85514</v>
      </c>
      <c r="M257">
        <v>9000</v>
      </c>
      <c r="N257">
        <v>584568</v>
      </c>
      <c r="O257">
        <v>0</v>
      </c>
      <c r="P257">
        <v>634008</v>
      </c>
      <c r="Q257">
        <v>268720</v>
      </c>
      <c r="R257">
        <v>35438</v>
      </c>
      <c r="S257">
        <v>377920</v>
      </c>
      <c r="T257">
        <v>1339527.9999999998</v>
      </c>
      <c r="U257">
        <v>377920</v>
      </c>
      <c r="V257">
        <v>175.25</v>
      </c>
      <c r="W257">
        <v>0</v>
      </c>
      <c r="X257">
        <v>114.99</v>
      </c>
      <c r="Y257">
        <v>0</v>
      </c>
      <c r="Z257">
        <v>506315.1449999999</v>
      </c>
      <c r="AA257">
        <v>162336.12299999996</v>
      </c>
      <c r="AB257">
        <v>13031.259000000002</v>
      </c>
      <c r="AC257">
        <v>78796.947999999975</v>
      </c>
      <c r="AD257">
        <v>5243.8469999999998</v>
      </c>
      <c r="AE257">
        <v>13180.297999999995</v>
      </c>
      <c r="AF257">
        <v>62899.315999999963</v>
      </c>
      <c r="AG257">
        <v>91954.734000000069</v>
      </c>
      <c r="AH257">
        <v>11620.472000000002</v>
      </c>
      <c r="AI257">
        <v>91762.648000000016</v>
      </c>
      <c r="AJ257">
        <v>479.43300000000005</v>
      </c>
      <c r="AK257">
        <v>15074.481000000002</v>
      </c>
      <c r="AL257">
        <v>8990.3719999999958</v>
      </c>
      <c r="AM257">
        <v>37197.102999999974</v>
      </c>
      <c r="AN257">
        <v>10366.999599999999</v>
      </c>
      <c r="AO257">
        <v>107348.63419999996</v>
      </c>
      <c r="AP257">
        <v>80751.715903111122</v>
      </c>
      <c r="AQ257">
        <v>83407.272000000026</v>
      </c>
      <c r="AR257">
        <v>3948.7849999999994</v>
      </c>
      <c r="AS257">
        <v>57271.354999999996</v>
      </c>
      <c r="AT257">
        <v>76505.046999999991</v>
      </c>
      <c r="AU257">
        <v>118348.99199999995</v>
      </c>
      <c r="AV257">
        <v>740.58940000000007</v>
      </c>
      <c r="AW257">
        <v>17675.991799999996</v>
      </c>
      <c r="AX257">
        <v>16778.868999999999</v>
      </c>
      <c r="AY257">
        <v>99404.837999999989</v>
      </c>
      <c r="AZ257">
        <v>52795.878999999972</v>
      </c>
      <c r="BA257">
        <v>255731.19699999987</v>
      </c>
      <c r="BB257">
        <v>5180.317</v>
      </c>
      <c r="BC257">
        <v>58232.448999999993</v>
      </c>
      <c r="BD257">
        <v>6353.4210000000003</v>
      </c>
      <c r="BE257">
        <v>32201.42</v>
      </c>
      <c r="BF257">
        <v>28848.300999999999</v>
      </c>
      <c r="BG257">
        <v>205558.32800000001</v>
      </c>
      <c r="BH257">
        <v>18767.258000000005</v>
      </c>
      <c r="BI257">
        <v>310797.29100000003</v>
      </c>
      <c r="BJ257">
        <v>65517.26</v>
      </c>
      <c r="BK257">
        <v>87586.996792999969</v>
      </c>
      <c r="BL257">
        <v>4516.6310000000003</v>
      </c>
      <c r="BM257">
        <v>16189.012000000001</v>
      </c>
    </row>
    <row r="258" spans="1:65" x14ac:dyDescent="0.25">
      <c r="A258" t="s">
        <v>387</v>
      </c>
      <c r="B258">
        <v>1825776.7661296232</v>
      </c>
      <c r="C258">
        <v>988724.84989671106</v>
      </c>
      <c r="D258">
        <v>1953495.8050450005</v>
      </c>
      <c r="E258">
        <v>932597.11895500007</v>
      </c>
      <c r="F258">
        <v>1565437.1189550001</v>
      </c>
      <c r="G258">
        <v>9764.1689999999999</v>
      </c>
      <c r="H258">
        <v>-254.06</v>
      </c>
      <c r="I258">
        <v>23500</v>
      </c>
      <c r="J258">
        <v>0</v>
      </c>
      <c r="K258">
        <v>96000</v>
      </c>
      <c r="L258">
        <v>81550.999999999985</v>
      </c>
      <c r="M258">
        <v>7000</v>
      </c>
      <c r="N258">
        <v>604134</v>
      </c>
      <c r="O258">
        <v>0</v>
      </c>
      <c r="P258">
        <v>642064.00000000012</v>
      </c>
      <c r="Q258">
        <v>288878.99999999994</v>
      </c>
      <c r="R258">
        <v>30144</v>
      </c>
      <c r="S258">
        <v>391878.99999999994</v>
      </c>
      <c r="T258">
        <v>1357892.9999999998</v>
      </c>
      <c r="U258">
        <v>391878.99999999994</v>
      </c>
      <c r="V258">
        <v>179.18</v>
      </c>
      <c r="W258">
        <v>38.4</v>
      </c>
      <c r="X258">
        <v>116.25159574468084</v>
      </c>
      <c r="Y258">
        <v>0</v>
      </c>
      <c r="Z258">
        <v>505236.77699999983</v>
      </c>
      <c r="AA258">
        <v>165127.269</v>
      </c>
      <c r="AB258">
        <v>12348.993</v>
      </c>
      <c r="AC258">
        <v>80580.692999999999</v>
      </c>
      <c r="AD258">
        <v>4133.47</v>
      </c>
      <c r="AE258">
        <v>13265.179999999998</v>
      </c>
      <c r="AF258">
        <v>64275.251000000026</v>
      </c>
      <c r="AG258">
        <v>93268.271999999939</v>
      </c>
      <c r="AH258">
        <v>12487.094999999994</v>
      </c>
      <c r="AI258">
        <v>92157.013999999937</v>
      </c>
      <c r="AJ258">
        <v>359.791</v>
      </c>
      <c r="AK258">
        <v>15189.041999999998</v>
      </c>
      <c r="AL258">
        <v>8320.5980000000036</v>
      </c>
      <c r="AM258">
        <v>37501.715999999986</v>
      </c>
      <c r="AN258">
        <v>10087.320199999998</v>
      </c>
      <c r="AO258">
        <v>107515.73759999996</v>
      </c>
      <c r="AP258">
        <v>85325.732896711124</v>
      </c>
      <c r="AQ258">
        <v>84731.33</v>
      </c>
      <c r="AR258">
        <v>3681.3210000000004</v>
      </c>
      <c r="AS258">
        <v>58063.857999999993</v>
      </c>
      <c r="AT258">
        <v>82119.766999999978</v>
      </c>
      <c r="AU258">
        <v>118601.342</v>
      </c>
      <c r="AV258">
        <v>739.27280000000007</v>
      </c>
      <c r="AW258">
        <v>17733.260399999999</v>
      </c>
      <c r="AX258">
        <v>16014.334999999999</v>
      </c>
      <c r="AY258">
        <v>100247.15599999999</v>
      </c>
      <c r="AZ258">
        <v>59612.433000000041</v>
      </c>
      <c r="BA258">
        <v>254076.16599999997</v>
      </c>
      <c r="BB258">
        <v>4961.9580000000005</v>
      </c>
      <c r="BC258">
        <v>58451.345000000016</v>
      </c>
      <c r="BD258">
        <v>5985.732</v>
      </c>
      <c r="BE258">
        <v>32140.733000000004</v>
      </c>
      <c r="BF258">
        <v>25628.813000000002</v>
      </c>
      <c r="BG258">
        <v>207550.61099999998</v>
      </c>
      <c r="BH258">
        <v>17744.164000000004</v>
      </c>
      <c r="BI258">
        <v>312866.74899999978</v>
      </c>
      <c r="BJ258">
        <v>64922.144999999997</v>
      </c>
      <c r="BK258">
        <v>87904.360045000154</v>
      </c>
      <c r="BL258">
        <v>4739.8810000000003</v>
      </c>
      <c r="BM258">
        <v>16523.971000000001</v>
      </c>
    </row>
    <row r="259" spans="1:65" x14ac:dyDescent="0.25">
      <c r="A259" t="s">
        <v>388</v>
      </c>
      <c r="B259">
        <v>1854348.1888287193</v>
      </c>
      <c r="C259">
        <v>1054989.794222489</v>
      </c>
      <c r="D259">
        <v>1982781.090863999</v>
      </c>
      <c r="E259">
        <v>897164.31013600016</v>
      </c>
      <c r="F259">
        <v>1579949.9980000001</v>
      </c>
      <c r="G259">
        <v>1300.508</v>
      </c>
      <c r="H259">
        <v>-1491.8340000000001</v>
      </c>
      <c r="I259">
        <v>4000</v>
      </c>
      <c r="J259">
        <v>0</v>
      </c>
      <c r="K259">
        <v>91300</v>
      </c>
      <c r="L259">
        <v>64275.000000000007</v>
      </c>
      <c r="M259">
        <v>6400</v>
      </c>
      <c r="N259">
        <v>586987.00000000023</v>
      </c>
      <c r="O259">
        <v>0</v>
      </c>
      <c r="P259">
        <v>583454</v>
      </c>
      <c r="Q259">
        <v>235131.99999999997</v>
      </c>
      <c r="R259">
        <v>27069</v>
      </c>
      <c r="S259">
        <v>332831.99999999994</v>
      </c>
      <c r="T259">
        <v>1261785.0000000002</v>
      </c>
      <c r="U259">
        <v>332831.99999999994</v>
      </c>
      <c r="V259">
        <v>160.91999999999999</v>
      </c>
      <c r="W259">
        <v>28.79</v>
      </c>
      <c r="X259">
        <v>123.99</v>
      </c>
      <c r="Y259">
        <v>0</v>
      </c>
      <c r="Z259">
        <v>504090.68400000007</v>
      </c>
      <c r="AA259">
        <v>167136.28900000005</v>
      </c>
      <c r="AB259">
        <v>15045.581999999997</v>
      </c>
      <c r="AC259">
        <v>82703.158999999971</v>
      </c>
      <c r="AD259">
        <v>3867.5290000000005</v>
      </c>
      <c r="AE259">
        <v>13359.248</v>
      </c>
      <c r="AF259">
        <v>74886.773999999961</v>
      </c>
      <c r="AG259">
        <v>92640.411999999982</v>
      </c>
      <c r="AH259">
        <v>10918.365000000002</v>
      </c>
      <c r="AI259">
        <v>93632.929999999978</v>
      </c>
      <c r="AJ259">
        <v>315.721</v>
      </c>
      <c r="AK259">
        <v>15492.699999999999</v>
      </c>
      <c r="AL259">
        <v>7297.1940000000004</v>
      </c>
      <c r="AM259">
        <v>38801.93499999999</v>
      </c>
      <c r="AN259">
        <v>9016.1266000000014</v>
      </c>
      <c r="AO259">
        <v>109086.35060000001</v>
      </c>
      <c r="AP259">
        <v>89201.414222488878</v>
      </c>
      <c r="AQ259">
        <v>86613.690999999992</v>
      </c>
      <c r="AR259">
        <v>3420.3979999999988</v>
      </c>
      <c r="AS259">
        <v>59308.717000000011</v>
      </c>
      <c r="AT259">
        <v>137699.41699999996</v>
      </c>
      <c r="AU259">
        <v>119352.71700000005</v>
      </c>
      <c r="AV259">
        <v>510.88640000000009</v>
      </c>
      <c r="AW259">
        <v>18020.511400000003</v>
      </c>
      <c r="AX259">
        <v>15328.289000000001</v>
      </c>
      <c r="AY259">
        <v>103339.69499999999</v>
      </c>
      <c r="AZ259">
        <v>56561.741000000038</v>
      </c>
      <c r="BA259">
        <v>259707.54700000017</v>
      </c>
      <c r="BB259">
        <v>4754.8049999999994</v>
      </c>
      <c r="BC259">
        <v>59293.989000000001</v>
      </c>
      <c r="BD259">
        <v>9319.5030000000006</v>
      </c>
      <c r="BE259">
        <v>32202.503000000004</v>
      </c>
      <c r="BF259">
        <v>25804.865000000005</v>
      </c>
      <c r="BG259">
        <v>211648.47099999996</v>
      </c>
      <c r="BH259">
        <v>17198.492999999999</v>
      </c>
      <c r="BI259">
        <v>318143.11499999999</v>
      </c>
      <c r="BJ259">
        <v>63582.476999999999</v>
      </c>
      <c r="BK259">
        <v>85453.601863999836</v>
      </c>
      <c r="BL259">
        <v>6169.5300000000007</v>
      </c>
      <c r="BM259">
        <v>16843.509000000002</v>
      </c>
    </row>
    <row r="260" spans="1:65" x14ac:dyDescent="0.25">
      <c r="A260" t="s">
        <v>389</v>
      </c>
      <c r="B260">
        <v>1878304.1588965913</v>
      </c>
      <c r="C260">
        <v>1100895.2339368889</v>
      </c>
      <c r="D260">
        <v>1995650.1875484008</v>
      </c>
      <c r="E260">
        <v>860612.56445160019</v>
      </c>
      <c r="F260">
        <v>1594006.9980000001</v>
      </c>
      <c r="G260">
        <v>119.26900000000001</v>
      </c>
      <c r="H260">
        <v>-2598.4299999999994</v>
      </c>
      <c r="I260">
        <v>21250</v>
      </c>
      <c r="J260">
        <v>0</v>
      </c>
      <c r="K260">
        <v>94400</v>
      </c>
      <c r="L260">
        <v>68276.000000000015</v>
      </c>
      <c r="M260">
        <v>6900</v>
      </c>
      <c r="N260">
        <v>608578</v>
      </c>
      <c r="O260">
        <v>0</v>
      </c>
      <c r="P260">
        <v>619077</v>
      </c>
      <c r="Q260">
        <v>308525.99999999994</v>
      </c>
      <c r="R260">
        <v>9887</v>
      </c>
      <c r="S260">
        <v>409825.99999999994</v>
      </c>
      <c r="T260">
        <v>1305818.0000000002</v>
      </c>
      <c r="U260">
        <v>409825.99999999994</v>
      </c>
      <c r="V260">
        <v>152.71</v>
      </c>
      <c r="W260">
        <v>30.57</v>
      </c>
      <c r="X260">
        <v>123.99588235294117</v>
      </c>
      <c r="Y260">
        <v>0</v>
      </c>
      <c r="Z260">
        <v>503917.08200000023</v>
      </c>
      <c r="AA260">
        <v>168547.46799999985</v>
      </c>
      <c r="AB260">
        <v>15289.936000000002</v>
      </c>
      <c r="AC260">
        <v>84788.012000000002</v>
      </c>
      <c r="AD260">
        <v>4061.6480000000001</v>
      </c>
      <c r="AE260">
        <v>13532.931</v>
      </c>
      <c r="AF260">
        <v>82809.009999999995</v>
      </c>
      <c r="AG260">
        <v>92603.310999999972</v>
      </c>
      <c r="AH260">
        <v>10754.543</v>
      </c>
      <c r="AI260">
        <v>94088.533999999985</v>
      </c>
      <c r="AJ260">
        <v>249.99600000000004</v>
      </c>
      <c r="AK260">
        <v>15786.529999999999</v>
      </c>
      <c r="AL260">
        <v>6551.1100000000006</v>
      </c>
      <c r="AM260">
        <v>39183.323000000004</v>
      </c>
      <c r="AN260">
        <v>8901.6812000000009</v>
      </c>
      <c r="AO260">
        <v>109803.47179999997</v>
      </c>
      <c r="AP260">
        <v>106269.31493688888</v>
      </c>
      <c r="AQ260">
        <v>88567.399000000005</v>
      </c>
      <c r="AR260">
        <v>3305.5590000000002</v>
      </c>
      <c r="AS260">
        <v>60145.644</v>
      </c>
      <c r="AT260">
        <v>166563.09499999994</v>
      </c>
      <c r="AU260">
        <v>119336.30200000011</v>
      </c>
      <c r="AV260">
        <v>483.75780000000009</v>
      </c>
      <c r="AW260">
        <v>18110.3272</v>
      </c>
      <c r="AX260">
        <v>15279.824000000001</v>
      </c>
      <c r="AY260">
        <v>104552.16</v>
      </c>
      <c r="AZ260">
        <v>52055.630999999972</v>
      </c>
      <c r="BA260">
        <v>248883.83100000001</v>
      </c>
      <c r="BB260">
        <v>4651.6899999999996</v>
      </c>
      <c r="BC260">
        <v>60064.671000000002</v>
      </c>
      <c r="BD260">
        <v>9645.7219999999998</v>
      </c>
      <c r="BE260">
        <v>32410.722000000002</v>
      </c>
      <c r="BF260">
        <v>23590.561000000009</v>
      </c>
      <c r="BG260">
        <v>215687.98399999997</v>
      </c>
      <c r="BH260">
        <v>16933.713000000003</v>
      </c>
      <c r="BI260">
        <v>321938.45399999962</v>
      </c>
      <c r="BJ260">
        <v>63339.815999999999</v>
      </c>
      <c r="BK260">
        <v>90447.000548400276</v>
      </c>
      <c r="BL260">
        <v>6241.5439999999999</v>
      </c>
      <c r="BM260">
        <v>17172.112000000001</v>
      </c>
    </row>
    <row r="261" spans="1:65" x14ac:dyDescent="0.25">
      <c r="A261" t="s">
        <v>390</v>
      </c>
      <c r="B261">
        <v>1910557.9361680734</v>
      </c>
      <c r="C261">
        <v>1139803.0500407112</v>
      </c>
      <c r="D261">
        <v>2028214.9056617999</v>
      </c>
      <c r="E261">
        <v>855012.5463382001</v>
      </c>
      <c r="F261">
        <v>1623166.665</v>
      </c>
      <c r="G261">
        <v>2441.4689999999996</v>
      </c>
      <c r="H261">
        <v>-2211.3240000000001</v>
      </c>
      <c r="I261">
        <v>31250</v>
      </c>
      <c r="J261">
        <v>0</v>
      </c>
      <c r="K261">
        <v>100000</v>
      </c>
      <c r="L261">
        <v>77931</v>
      </c>
      <c r="M261">
        <v>9799.9999999999982</v>
      </c>
      <c r="N261">
        <v>598128</v>
      </c>
      <c r="O261">
        <v>0</v>
      </c>
      <c r="P261">
        <v>658569</v>
      </c>
      <c r="Q261">
        <v>350376.99999999994</v>
      </c>
      <c r="R261">
        <v>15558</v>
      </c>
      <c r="S261">
        <v>460176.99999999994</v>
      </c>
      <c r="T261">
        <v>1350186</v>
      </c>
      <c r="U261">
        <v>460176.99999999994</v>
      </c>
      <c r="V261">
        <v>161.69999999999999</v>
      </c>
      <c r="W261">
        <v>-1.9899999999999998</v>
      </c>
      <c r="X261">
        <v>124.5972</v>
      </c>
      <c r="Y261">
        <v>0</v>
      </c>
      <c r="Z261">
        <v>503054.8389999998</v>
      </c>
      <c r="AA261">
        <v>170832.56200000001</v>
      </c>
      <c r="AB261">
        <v>14671.115999999998</v>
      </c>
      <c r="AC261">
        <v>87962.783999999985</v>
      </c>
      <c r="AD261">
        <v>4309.7980000000007</v>
      </c>
      <c r="AE261">
        <v>13481.012000000002</v>
      </c>
      <c r="AF261">
        <v>90454.37999999999</v>
      </c>
      <c r="AG261">
        <v>93069.003000000012</v>
      </c>
      <c r="AH261">
        <v>10291.365999999998</v>
      </c>
      <c r="AI261">
        <v>96289.149000000034</v>
      </c>
      <c r="AJ261">
        <v>201.078</v>
      </c>
      <c r="AK261">
        <v>16128.599</v>
      </c>
      <c r="AL261">
        <v>6803.2660000000005</v>
      </c>
      <c r="AM261">
        <v>39808.938000000002</v>
      </c>
      <c r="AN261">
        <v>8907.0454000000009</v>
      </c>
      <c r="AO261">
        <v>110934.71919999999</v>
      </c>
      <c r="AP261">
        <v>111747.8090407111</v>
      </c>
      <c r="AQ261">
        <v>90713.39800000003</v>
      </c>
      <c r="AR261">
        <v>3202.9920000000011</v>
      </c>
      <c r="AS261">
        <v>61269.597999999976</v>
      </c>
      <c r="AT261">
        <v>185119.02400000009</v>
      </c>
      <c r="AU261">
        <v>120488.42500000006</v>
      </c>
      <c r="AV261">
        <v>499.91960000000006</v>
      </c>
      <c r="AW261">
        <v>18348.7768</v>
      </c>
      <c r="AX261">
        <v>15267.856000000002</v>
      </c>
      <c r="AY261">
        <v>106107.47500000001</v>
      </c>
      <c r="AZ261">
        <v>60539.560999999987</v>
      </c>
      <c r="BA261">
        <v>253086.41499999998</v>
      </c>
      <c r="BB261">
        <v>4408.8649999999998</v>
      </c>
      <c r="BC261">
        <v>61250.036999999989</v>
      </c>
      <c r="BD261">
        <v>12309.507000000001</v>
      </c>
      <c r="BE261">
        <v>33214.508000000002</v>
      </c>
      <c r="BF261">
        <v>22463.960999999996</v>
      </c>
      <c r="BG261">
        <v>219900.96300000002</v>
      </c>
      <c r="BH261">
        <v>16625.650000000001</v>
      </c>
      <c r="BI261">
        <v>328301.10700000025</v>
      </c>
      <c r="BJ261">
        <v>63083.4</v>
      </c>
      <c r="BK261">
        <v>89370.983661799895</v>
      </c>
      <c r="BL261">
        <v>5841.6170000000002</v>
      </c>
      <c r="BM261">
        <v>17656.452999999994</v>
      </c>
    </row>
    <row r="262" spans="1:65" x14ac:dyDescent="0.25">
      <c r="A262" t="s">
        <v>391</v>
      </c>
      <c r="B262">
        <v>1949647.1934780062</v>
      </c>
      <c r="C262">
        <v>1192407.8792182221</v>
      </c>
      <c r="D262">
        <v>2073810.3549233996</v>
      </c>
      <c r="E262">
        <v>847538.21507659997</v>
      </c>
      <c r="F262">
        <v>1662312.331</v>
      </c>
      <c r="G262">
        <v>3239.1449999999995</v>
      </c>
      <c r="H262">
        <v>-314.64699999999993</v>
      </c>
      <c r="I262">
        <v>44250</v>
      </c>
      <c r="J262">
        <v>0</v>
      </c>
      <c r="K262">
        <v>100700</v>
      </c>
      <c r="L262">
        <v>71645</v>
      </c>
      <c r="M262">
        <v>9300</v>
      </c>
      <c r="N262">
        <v>595130.00000000012</v>
      </c>
      <c r="O262">
        <v>0</v>
      </c>
      <c r="P262">
        <v>650108.99999999988</v>
      </c>
      <c r="Q262">
        <v>339529</v>
      </c>
      <c r="R262">
        <v>15450.999999999998</v>
      </c>
      <c r="S262">
        <v>449529</v>
      </c>
      <c r="T262">
        <v>1332335.0000000002</v>
      </c>
      <c r="U262">
        <v>449529</v>
      </c>
      <c r="V262">
        <v>174.36999999999998</v>
      </c>
      <c r="W262">
        <v>45.68</v>
      </c>
      <c r="X262">
        <v>125.3641242937853</v>
      </c>
      <c r="Y262">
        <v>0</v>
      </c>
      <c r="Z262">
        <v>503098.86399999983</v>
      </c>
      <c r="AA262">
        <v>173560.14400000009</v>
      </c>
      <c r="AB262">
        <v>14255.368999999999</v>
      </c>
      <c r="AC262">
        <v>90324.330999999991</v>
      </c>
      <c r="AD262">
        <v>4237.5499999999993</v>
      </c>
      <c r="AE262">
        <v>14972.606</v>
      </c>
      <c r="AF262">
        <v>109548.81399999995</v>
      </c>
      <c r="AG262">
        <v>94250.400000000067</v>
      </c>
      <c r="AH262">
        <v>10700.29</v>
      </c>
      <c r="AI262">
        <v>98744.096000000005</v>
      </c>
      <c r="AJ262">
        <v>177.92700000000002</v>
      </c>
      <c r="AK262">
        <v>16496.398000000005</v>
      </c>
      <c r="AL262">
        <v>6766.7449999999999</v>
      </c>
      <c r="AM262">
        <v>40831.989999999983</v>
      </c>
      <c r="AN262">
        <v>8740.1958000000013</v>
      </c>
      <c r="AO262">
        <v>113687.19379999998</v>
      </c>
      <c r="AP262">
        <v>119214.21821822219</v>
      </c>
      <c r="AQ262">
        <v>93017.169999999969</v>
      </c>
      <c r="AR262">
        <v>3142.7079999999996</v>
      </c>
      <c r="AS262">
        <v>62771.485999999975</v>
      </c>
      <c r="AT262">
        <v>203436.59799999997</v>
      </c>
      <c r="AU262">
        <v>122045.24800000002</v>
      </c>
      <c r="AV262">
        <v>467.95420000000007</v>
      </c>
      <c r="AW262">
        <v>18883.0972</v>
      </c>
      <c r="AX262">
        <v>14232.887000000002</v>
      </c>
      <c r="AY262">
        <v>107768.17000000003</v>
      </c>
      <c r="AZ262">
        <v>68369.02899999998</v>
      </c>
      <c r="BA262">
        <v>262525.74</v>
      </c>
      <c r="BB262">
        <v>4372.518</v>
      </c>
      <c r="BC262">
        <v>62803.400000000009</v>
      </c>
      <c r="BD262">
        <v>14316.346999999998</v>
      </c>
      <c r="BE262">
        <v>33692.348999999995</v>
      </c>
      <c r="BF262">
        <v>21466.670999999998</v>
      </c>
      <c r="BG262">
        <v>224431.228</v>
      </c>
      <c r="BH262">
        <v>16642.491000000009</v>
      </c>
      <c r="BI262">
        <v>335498.61499999987</v>
      </c>
      <c r="BJ262">
        <v>63069.727999999996</v>
      </c>
      <c r="BK262">
        <v>89382.19292340026</v>
      </c>
      <c r="BL262">
        <v>6150.9750000000004</v>
      </c>
      <c r="BM262">
        <v>18124.5</v>
      </c>
    </row>
    <row r="263" spans="1:65" x14ac:dyDescent="0.25">
      <c r="A263" t="s">
        <v>392</v>
      </c>
      <c r="B263">
        <v>1995503.0743603238</v>
      </c>
      <c r="C263">
        <v>1382225.4030571557</v>
      </c>
      <c r="D263">
        <v>2135609.939228999</v>
      </c>
      <c r="E263">
        <v>719856.21577100002</v>
      </c>
      <c r="F263">
        <v>1698991.331</v>
      </c>
      <c r="G263">
        <v>540.74900000000002</v>
      </c>
      <c r="H263">
        <v>-4069.3729999999996</v>
      </c>
      <c r="I263">
        <v>18750</v>
      </c>
      <c r="J263">
        <v>0</v>
      </c>
      <c r="K263">
        <v>105900</v>
      </c>
      <c r="L263">
        <v>49210.000000000007</v>
      </c>
      <c r="M263">
        <v>12772</v>
      </c>
      <c r="N263">
        <v>538651.99999999988</v>
      </c>
      <c r="O263">
        <v>0</v>
      </c>
      <c r="P263">
        <v>623405</v>
      </c>
      <c r="Q263">
        <v>343190.00000000006</v>
      </c>
      <c r="R263">
        <v>5467.0000000000009</v>
      </c>
      <c r="S263">
        <v>461862</v>
      </c>
      <c r="T263">
        <v>1216734.0000000002</v>
      </c>
      <c r="U263">
        <v>461862</v>
      </c>
      <c r="V263">
        <v>164.72</v>
      </c>
      <c r="W263">
        <v>-8.32</v>
      </c>
      <c r="X263">
        <v>124.99533333333333</v>
      </c>
      <c r="Y263">
        <v>0</v>
      </c>
      <c r="Z263">
        <v>502895.68999999989</v>
      </c>
      <c r="AA263">
        <v>177896.03199999986</v>
      </c>
      <c r="AB263">
        <v>14228.449999999999</v>
      </c>
      <c r="AC263">
        <v>93562.457999999984</v>
      </c>
      <c r="AD263">
        <v>4295.473</v>
      </c>
      <c r="AE263">
        <v>15491.633</v>
      </c>
      <c r="AF263">
        <v>205089.0720000001</v>
      </c>
      <c r="AG263">
        <v>95811.300999999949</v>
      </c>
      <c r="AH263">
        <v>10321.407000000001</v>
      </c>
      <c r="AI263">
        <v>100275.35699999999</v>
      </c>
      <c r="AJ263">
        <v>212.08700000000002</v>
      </c>
      <c r="AK263">
        <v>16859.233999999997</v>
      </c>
      <c r="AL263">
        <v>6786.8089999999993</v>
      </c>
      <c r="AM263">
        <v>42296.838999999985</v>
      </c>
      <c r="AN263">
        <v>8946.3143999999993</v>
      </c>
      <c r="AO263">
        <v>117023.57080000004</v>
      </c>
      <c r="AP263">
        <v>166748.50805715553</v>
      </c>
      <c r="AQ263">
        <v>95141.065000000017</v>
      </c>
      <c r="AR263">
        <v>3084.4969999999998</v>
      </c>
      <c r="AS263">
        <v>65107.639000000017</v>
      </c>
      <c r="AT263">
        <v>264956.65999999986</v>
      </c>
      <c r="AU263">
        <v>123434.30400000011</v>
      </c>
      <c r="AV263">
        <v>581.98360000000002</v>
      </c>
      <c r="AW263">
        <v>19587.656200000005</v>
      </c>
      <c r="AX263">
        <v>13962.778000000002</v>
      </c>
      <c r="AY263">
        <v>110052.23500000002</v>
      </c>
      <c r="AZ263">
        <v>54383.665000000001</v>
      </c>
      <c r="BA263">
        <v>281284.18199999997</v>
      </c>
      <c r="BB263">
        <v>4857.0569999999998</v>
      </c>
      <c r="BC263">
        <v>64647.491000000002</v>
      </c>
      <c r="BD263">
        <v>13581.126</v>
      </c>
      <c r="BE263">
        <v>34551.125999999997</v>
      </c>
      <c r="BF263">
        <v>20745.006000000001</v>
      </c>
      <c r="BG263">
        <v>229446.54200000002</v>
      </c>
      <c r="BH263">
        <v>16723.033000000003</v>
      </c>
      <c r="BI263">
        <v>344705.80899999989</v>
      </c>
      <c r="BJ263">
        <v>63032.232000000004</v>
      </c>
      <c r="BK263">
        <v>89728.647228999631</v>
      </c>
      <c r="BL263">
        <v>6793.5550000000003</v>
      </c>
      <c r="BM263">
        <v>18706.818000000003</v>
      </c>
    </row>
    <row r="264" spans="1:65" x14ac:dyDescent="0.25">
      <c r="A264" t="s">
        <v>393</v>
      </c>
      <c r="B264">
        <v>2032625.746562771</v>
      </c>
      <c r="C264">
        <v>1456531.1489368889</v>
      </c>
      <c r="D264">
        <v>2173007.6675500004</v>
      </c>
      <c r="E264">
        <v>683747.55044999998</v>
      </c>
      <c r="F264">
        <v>1730501.665</v>
      </c>
      <c r="G264">
        <v>6556.09</v>
      </c>
      <c r="H264">
        <v>-120.71900000000001</v>
      </c>
      <c r="I264">
        <v>18750</v>
      </c>
      <c r="J264">
        <v>0</v>
      </c>
      <c r="K264">
        <v>96900</v>
      </c>
      <c r="L264">
        <v>64265</v>
      </c>
      <c r="M264">
        <v>11200.000000000002</v>
      </c>
      <c r="N264">
        <v>548911</v>
      </c>
      <c r="O264">
        <v>0</v>
      </c>
      <c r="P264">
        <v>574791</v>
      </c>
      <c r="Q264">
        <v>375580.00000000006</v>
      </c>
      <c r="R264">
        <v>12946</v>
      </c>
      <c r="S264">
        <v>483680.00000000006</v>
      </c>
      <c r="T264">
        <v>1200913</v>
      </c>
      <c r="U264">
        <v>483680.00000000006</v>
      </c>
      <c r="V264">
        <v>179.64</v>
      </c>
      <c r="W264">
        <v>47.48</v>
      </c>
      <c r="X264">
        <v>124.99533333333333</v>
      </c>
      <c r="Y264">
        <v>0</v>
      </c>
      <c r="Z264">
        <v>504373.14400000009</v>
      </c>
      <c r="AA264">
        <v>180950.97200000004</v>
      </c>
      <c r="AB264">
        <v>14220.875000000002</v>
      </c>
      <c r="AC264">
        <v>96303.454000000012</v>
      </c>
      <c r="AD264">
        <v>4719.5510000000004</v>
      </c>
      <c r="AE264">
        <v>15028.924999999999</v>
      </c>
      <c r="AF264">
        <v>209901.47699999996</v>
      </c>
      <c r="AG264">
        <v>97241.681999999942</v>
      </c>
      <c r="AH264">
        <v>10455.576000000003</v>
      </c>
      <c r="AI264">
        <v>102594.77700000002</v>
      </c>
      <c r="AJ264">
        <v>184.42500000000001</v>
      </c>
      <c r="AK264">
        <v>17343.973000000005</v>
      </c>
      <c r="AL264">
        <v>6761.79</v>
      </c>
      <c r="AM264">
        <v>43227.092000000004</v>
      </c>
      <c r="AN264">
        <v>8547.0174000000006</v>
      </c>
      <c r="AO264">
        <v>119058.50999999998</v>
      </c>
      <c r="AP264">
        <v>186754.58293688894</v>
      </c>
      <c r="AQ264">
        <v>96518.57</v>
      </c>
      <c r="AR264">
        <v>3062.9890000000005</v>
      </c>
      <c r="AS264">
        <v>66472.834999999948</v>
      </c>
      <c r="AT264">
        <v>307594.69100000005</v>
      </c>
      <c r="AU264">
        <v>124240.47400000003</v>
      </c>
      <c r="AV264">
        <v>644.99260000000004</v>
      </c>
      <c r="AW264">
        <v>19901.026000000002</v>
      </c>
      <c r="AX264">
        <v>14126.654999999999</v>
      </c>
      <c r="AY264">
        <v>112155.75599999999</v>
      </c>
      <c r="AZ264">
        <v>55635.426999999996</v>
      </c>
      <c r="BA264">
        <v>286059.83899999992</v>
      </c>
      <c r="BB264">
        <v>4868.7190000000001</v>
      </c>
      <c r="BC264">
        <v>66082.014999999985</v>
      </c>
      <c r="BD264">
        <v>14678.471000000001</v>
      </c>
      <c r="BE264">
        <v>35132.472000000002</v>
      </c>
      <c r="BF264">
        <v>22835.674999999999</v>
      </c>
      <c r="BG264">
        <v>235219.86600000001</v>
      </c>
      <c r="BH264">
        <v>16457.794000000002</v>
      </c>
      <c r="BI264">
        <v>351526.98999999982</v>
      </c>
      <c r="BJ264">
        <v>63855.68</v>
      </c>
      <c r="BK264">
        <v>88945.853550000014</v>
      </c>
      <c r="BL264">
        <v>6851.6170000000002</v>
      </c>
      <c r="BM264">
        <v>19002.585999999999</v>
      </c>
    </row>
    <row r="265" spans="1:65" x14ac:dyDescent="0.25">
      <c r="A265" t="s">
        <v>394</v>
      </c>
      <c r="B265">
        <v>2061775.614648703</v>
      </c>
      <c r="C265">
        <v>1503054.1689003555</v>
      </c>
      <c r="D265">
        <v>2202737.5658584</v>
      </c>
      <c r="E265">
        <v>666642.28414160013</v>
      </c>
      <c r="F265">
        <v>1752247.398</v>
      </c>
      <c r="G265">
        <v>3841.6149999999998</v>
      </c>
      <c r="H265">
        <v>-272.952</v>
      </c>
      <c r="I265">
        <v>40500</v>
      </c>
      <c r="J265">
        <v>0</v>
      </c>
      <c r="K265">
        <v>88900</v>
      </c>
      <c r="L265">
        <v>78430</v>
      </c>
      <c r="M265">
        <v>11100.000000000002</v>
      </c>
      <c r="N265">
        <v>562286</v>
      </c>
      <c r="O265">
        <v>0</v>
      </c>
      <c r="P265">
        <v>541937.99999999988</v>
      </c>
      <c r="Q265">
        <v>388253</v>
      </c>
      <c r="R265">
        <v>6570</v>
      </c>
      <c r="S265">
        <v>488253</v>
      </c>
      <c r="T265">
        <v>1189224.0000000005</v>
      </c>
      <c r="U265">
        <v>488253</v>
      </c>
      <c r="V265">
        <v>166.66</v>
      </c>
      <c r="W265">
        <v>44.63</v>
      </c>
      <c r="X265">
        <v>126.35462962962963</v>
      </c>
      <c r="Y265">
        <v>0</v>
      </c>
      <c r="Z265">
        <v>504323.78000000009</v>
      </c>
      <c r="AA265">
        <v>182999.69299999991</v>
      </c>
      <c r="AB265">
        <v>14066.419</v>
      </c>
      <c r="AC265">
        <v>98057.099000000017</v>
      </c>
      <c r="AD265">
        <v>4578.335</v>
      </c>
      <c r="AE265">
        <v>15859.506000000001</v>
      </c>
      <c r="AF265">
        <v>215150.17499999984</v>
      </c>
      <c r="AG265">
        <v>97124.387999999992</v>
      </c>
      <c r="AH265">
        <v>10411.376</v>
      </c>
      <c r="AI265">
        <v>104245.68700000001</v>
      </c>
      <c r="AJ265">
        <v>180.64000000000001</v>
      </c>
      <c r="AK265">
        <v>17657.474000000002</v>
      </c>
      <c r="AL265">
        <v>6772.1320000000005</v>
      </c>
      <c r="AM265">
        <v>43665.597000000002</v>
      </c>
      <c r="AN265">
        <v>8704.8444000000018</v>
      </c>
      <c r="AO265">
        <v>120275.99619999999</v>
      </c>
      <c r="AP265">
        <v>190855.61190035561</v>
      </c>
      <c r="AQ265">
        <v>98009.738000000012</v>
      </c>
      <c r="AR265">
        <v>3023.0999999999985</v>
      </c>
      <c r="AS265">
        <v>67540.883999999962</v>
      </c>
      <c r="AT265">
        <v>337255.65199999989</v>
      </c>
      <c r="AU265">
        <v>124267.95199999999</v>
      </c>
      <c r="AV265">
        <v>672.38360000000011</v>
      </c>
      <c r="AW265">
        <v>20283.483800000002</v>
      </c>
      <c r="AX265">
        <v>14144.338000000003</v>
      </c>
      <c r="AY265">
        <v>113440.601</v>
      </c>
      <c r="AZ265">
        <v>60200.576999999997</v>
      </c>
      <c r="BA265">
        <v>291666.74199999997</v>
      </c>
      <c r="BB265">
        <v>4703.4079999999994</v>
      </c>
      <c r="BC265">
        <v>67079.732999999993</v>
      </c>
      <c r="BD265">
        <v>15355.116</v>
      </c>
      <c r="BE265">
        <v>36009.114999999998</v>
      </c>
      <c r="BF265">
        <v>25523.249000000003</v>
      </c>
      <c r="BG265">
        <v>240086.16300000003</v>
      </c>
      <c r="BH265">
        <v>16583.177000000003</v>
      </c>
      <c r="BI265">
        <v>356293.14099999995</v>
      </c>
      <c r="BJ265">
        <v>63606.375</v>
      </c>
      <c r="BK265">
        <v>88821.803858399988</v>
      </c>
      <c r="BL265">
        <v>6943.48</v>
      </c>
      <c r="BM265">
        <v>19352.769</v>
      </c>
    </row>
    <row r="266" spans="1:65" x14ac:dyDescent="0.25">
      <c r="A266" t="s">
        <v>395</v>
      </c>
      <c r="B266">
        <v>2079415.8761814714</v>
      </c>
      <c r="C266">
        <v>1527917.5280528888</v>
      </c>
      <c r="D266">
        <v>2220457.7998584006</v>
      </c>
      <c r="E266">
        <v>657861.86814159993</v>
      </c>
      <c r="F266">
        <v>1761433.0319999999</v>
      </c>
      <c r="G266">
        <v>5342.2860000000001</v>
      </c>
      <c r="H266">
        <v>-13.125999999999999</v>
      </c>
      <c r="I266">
        <v>50500</v>
      </c>
      <c r="J266">
        <v>0</v>
      </c>
      <c r="K266">
        <v>89500</v>
      </c>
      <c r="L266">
        <v>90473</v>
      </c>
      <c r="M266">
        <v>10799.999999999998</v>
      </c>
      <c r="N266">
        <v>588780</v>
      </c>
      <c r="O266">
        <v>300</v>
      </c>
      <c r="P266">
        <v>531077</v>
      </c>
      <c r="Q266">
        <v>419179</v>
      </c>
      <c r="R266">
        <v>3333</v>
      </c>
      <c r="S266">
        <v>519779</v>
      </c>
      <c r="T266">
        <v>1213663</v>
      </c>
      <c r="U266">
        <v>519779</v>
      </c>
      <c r="V266">
        <v>166.11</v>
      </c>
      <c r="W266">
        <v>49.74</v>
      </c>
      <c r="X266">
        <v>126.87846534653465</v>
      </c>
      <c r="Y266">
        <v>0</v>
      </c>
      <c r="Z266">
        <v>504546.25400000002</v>
      </c>
      <c r="AA266">
        <v>183595.83199999997</v>
      </c>
      <c r="AB266">
        <v>14181.275</v>
      </c>
      <c r="AC266">
        <v>98838.827000000019</v>
      </c>
      <c r="AD266">
        <v>8861.5840000000007</v>
      </c>
      <c r="AE266">
        <v>13774.002000000002</v>
      </c>
      <c r="AF266">
        <v>216717.55499999999</v>
      </c>
      <c r="AG266">
        <v>98049.129000000074</v>
      </c>
      <c r="AH266">
        <v>10135.514000000001</v>
      </c>
      <c r="AI266">
        <v>104566.06299999997</v>
      </c>
      <c r="AJ266">
        <v>179.14400000000001</v>
      </c>
      <c r="AK266">
        <v>17945.588999999996</v>
      </c>
      <c r="AL266">
        <v>6834.6529999999975</v>
      </c>
      <c r="AM266">
        <v>44645.378999999994</v>
      </c>
      <c r="AN266">
        <v>8718.2049999999999</v>
      </c>
      <c r="AO266">
        <v>120441.14120000003</v>
      </c>
      <c r="AP266">
        <v>191041.30305288889</v>
      </c>
      <c r="AQ266">
        <v>99022.70799999997</v>
      </c>
      <c r="AR266">
        <v>3011.8920000000007</v>
      </c>
      <c r="AS266">
        <v>67994.626999999993</v>
      </c>
      <c r="AT266">
        <v>352755.96199999988</v>
      </c>
      <c r="AU266">
        <v>125926.81399999991</v>
      </c>
      <c r="AV266">
        <v>636.99700000000007</v>
      </c>
      <c r="AW266">
        <v>20352.227800000001</v>
      </c>
      <c r="AX266">
        <v>14142.840999999997</v>
      </c>
      <c r="AY266">
        <v>114631.47099999999</v>
      </c>
      <c r="AZ266">
        <v>60612.691000000006</v>
      </c>
      <c r="BA266">
        <v>294840.6540000001</v>
      </c>
      <c r="BB266">
        <v>4720.771999999999</v>
      </c>
      <c r="BC266">
        <v>67623.973000000013</v>
      </c>
      <c r="BD266">
        <v>16049.399000000001</v>
      </c>
      <c r="BE266">
        <v>36625.4</v>
      </c>
      <c r="BF266">
        <v>27602.805</v>
      </c>
      <c r="BG266">
        <v>242688.35700000005</v>
      </c>
      <c r="BH266">
        <v>16869.139000000003</v>
      </c>
      <c r="BI266">
        <v>359231.95000000042</v>
      </c>
      <c r="BJ266">
        <v>63349.525000000001</v>
      </c>
      <c r="BK266">
        <v>90232.220858400076</v>
      </c>
      <c r="BL266">
        <v>6950.018</v>
      </c>
      <c r="BM266">
        <v>19431.435000000001</v>
      </c>
    </row>
    <row r="267" spans="1:65" x14ac:dyDescent="0.25">
      <c r="A267" t="s">
        <v>396</v>
      </c>
      <c r="B267">
        <v>2077200.4199088225</v>
      </c>
      <c r="C267">
        <v>1541377.6408198224</v>
      </c>
      <c r="D267">
        <v>2215819.5002939994</v>
      </c>
      <c r="E267">
        <v>640199.19770599995</v>
      </c>
      <c r="F267">
        <v>1757106.665</v>
      </c>
      <c r="G267">
        <v>1341.0609999999997</v>
      </c>
      <c r="H267">
        <v>-175.256</v>
      </c>
      <c r="I267">
        <v>44500</v>
      </c>
      <c r="J267">
        <v>0</v>
      </c>
      <c r="K267">
        <v>71300</v>
      </c>
      <c r="L267">
        <v>118772</v>
      </c>
      <c r="M267">
        <v>9600</v>
      </c>
      <c r="N267">
        <v>650566.99999999988</v>
      </c>
      <c r="O267">
        <v>7500</v>
      </c>
      <c r="P267">
        <v>490519.99999999994</v>
      </c>
      <c r="Q267">
        <v>497205</v>
      </c>
      <c r="R267">
        <v>1127</v>
      </c>
      <c r="S267">
        <v>585605</v>
      </c>
      <c r="T267">
        <v>1260985.9999999998</v>
      </c>
      <c r="U267">
        <v>585605</v>
      </c>
      <c r="V267">
        <v>154.37</v>
      </c>
      <c r="W267">
        <v>47.07</v>
      </c>
      <c r="X267">
        <v>127.43960674157303</v>
      </c>
      <c r="Y267">
        <v>0</v>
      </c>
      <c r="Z267">
        <v>504502.38299999991</v>
      </c>
      <c r="AA267">
        <v>183166.97799999994</v>
      </c>
      <c r="AB267">
        <v>14060.037</v>
      </c>
      <c r="AC267">
        <v>97197.393999999986</v>
      </c>
      <c r="AD267">
        <v>24255.653999999999</v>
      </c>
      <c r="AE267">
        <v>12375.519000000002</v>
      </c>
      <c r="AF267">
        <v>211557.67399999997</v>
      </c>
      <c r="AG267">
        <v>97385.815999999933</v>
      </c>
      <c r="AH267">
        <v>10373.504000000001</v>
      </c>
      <c r="AI267">
        <v>104684.30300000001</v>
      </c>
      <c r="AJ267">
        <v>214.785</v>
      </c>
      <c r="AK267">
        <v>18048.48</v>
      </c>
      <c r="AL267">
        <v>6806.6750000000002</v>
      </c>
      <c r="AM267">
        <v>44862.251000000018</v>
      </c>
      <c r="AN267">
        <v>8684.3724000000002</v>
      </c>
      <c r="AO267">
        <v>119459.71240000002</v>
      </c>
      <c r="AP267">
        <v>167857.74281982225</v>
      </c>
      <c r="AQ267">
        <v>100228.54100000003</v>
      </c>
      <c r="AR267">
        <v>2968.0010000000002</v>
      </c>
      <c r="AS267">
        <v>68092.610999999961</v>
      </c>
      <c r="AT267">
        <v>382399.25099999999</v>
      </c>
      <c r="AU267">
        <v>125554.84799999998</v>
      </c>
      <c r="AV267">
        <v>630.41959999999995</v>
      </c>
      <c r="AW267">
        <v>20435.991600000001</v>
      </c>
      <c r="AX267">
        <v>14219.398999999999</v>
      </c>
      <c r="AY267">
        <v>114182.09299999999</v>
      </c>
      <c r="AZ267">
        <v>53018.127000000015</v>
      </c>
      <c r="BA267">
        <v>293939.66300000018</v>
      </c>
      <c r="BB267">
        <v>4713.9139999999998</v>
      </c>
      <c r="BC267">
        <v>67175.233999999997</v>
      </c>
      <c r="BD267">
        <v>15966.446999999998</v>
      </c>
      <c r="BE267">
        <v>36208.449000000001</v>
      </c>
      <c r="BF267">
        <v>29621.53</v>
      </c>
      <c r="BG267">
        <v>244139.97899999993</v>
      </c>
      <c r="BH267">
        <v>16851.826000000001</v>
      </c>
      <c r="BI267">
        <v>358571.33900000015</v>
      </c>
      <c r="BJ267">
        <v>65696.069000000003</v>
      </c>
      <c r="BK267">
        <v>90572.718294000049</v>
      </c>
      <c r="BL267">
        <v>6979.83</v>
      </c>
      <c r="BM267">
        <v>19537.579999999998</v>
      </c>
    </row>
    <row r="268" spans="1:65" x14ac:dyDescent="0.25">
      <c r="A268" t="s">
        <v>397</v>
      </c>
      <c r="B268">
        <v>2065932.7853646919</v>
      </c>
      <c r="C268">
        <v>1494793.5530407112</v>
      </c>
      <c r="D268">
        <v>2202842.6792939994</v>
      </c>
      <c r="E268">
        <v>675641.69770599995</v>
      </c>
      <c r="F268">
        <v>1742074.665</v>
      </c>
      <c r="G268">
        <v>716.1110000000001</v>
      </c>
      <c r="H268">
        <v>-223.21699999999998</v>
      </c>
      <c r="I268">
        <v>39250</v>
      </c>
      <c r="J268">
        <v>0</v>
      </c>
      <c r="K268">
        <v>66900.000000000015</v>
      </c>
      <c r="L268">
        <v>128817</v>
      </c>
      <c r="M268">
        <v>9600</v>
      </c>
      <c r="N268">
        <v>648143.99999999988</v>
      </c>
      <c r="O268">
        <v>6300</v>
      </c>
      <c r="P268">
        <v>474471</v>
      </c>
      <c r="Q268">
        <v>464823.00000000012</v>
      </c>
      <c r="R268">
        <v>5597</v>
      </c>
      <c r="S268">
        <v>547623</v>
      </c>
      <c r="T268">
        <v>1257028.9999999998</v>
      </c>
      <c r="U268">
        <v>547623</v>
      </c>
      <c r="V268">
        <v>153.16999999999999</v>
      </c>
      <c r="W268">
        <v>47.82</v>
      </c>
      <c r="X268">
        <v>127.00286624203822</v>
      </c>
      <c r="Y268">
        <v>0</v>
      </c>
      <c r="Z268">
        <v>504483.59300000011</v>
      </c>
      <c r="AA268">
        <v>181855.70500000007</v>
      </c>
      <c r="AB268">
        <v>14167.696000000002</v>
      </c>
      <c r="AC268">
        <v>92437.692999999999</v>
      </c>
      <c r="AD268">
        <v>16080.124999999998</v>
      </c>
      <c r="AE268">
        <v>12233.644000000004</v>
      </c>
      <c r="AF268">
        <v>210245.36900000006</v>
      </c>
      <c r="AG268">
        <v>97370.79899999997</v>
      </c>
      <c r="AH268">
        <v>9781.2829999999994</v>
      </c>
      <c r="AI268">
        <v>104053.14</v>
      </c>
      <c r="AJ268">
        <v>206.88400000000001</v>
      </c>
      <c r="AK268">
        <v>18180.643999999997</v>
      </c>
      <c r="AL268">
        <v>6807.0330000000004</v>
      </c>
      <c r="AM268">
        <v>44460.95699999998</v>
      </c>
      <c r="AN268">
        <v>8589.6776000000009</v>
      </c>
      <c r="AO268">
        <v>117980.21999999997</v>
      </c>
      <c r="AP268">
        <v>148294.1800407111</v>
      </c>
      <c r="AQ268">
        <v>101373.44400000003</v>
      </c>
      <c r="AR268">
        <v>2995.6070000000004</v>
      </c>
      <c r="AS268">
        <v>67326.696999999971</v>
      </c>
      <c r="AT268">
        <v>362205.027</v>
      </c>
      <c r="AU268">
        <v>126327.28899999999</v>
      </c>
      <c r="AV268">
        <v>633.17039999999997</v>
      </c>
      <c r="AW268">
        <v>20271.808000000001</v>
      </c>
      <c r="AX268">
        <v>14146.516</v>
      </c>
      <c r="AY268">
        <v>112647.50400000002</v>
      </c>
      <c r="AZ268">
        <v>53405.201999999983</v>
      </c>
      <c r="BA268">
        <v>292373.14999999979</v>
      </c>
      <c r="BB268">
        <v>4780.5860000000002</v>
      </c>
      <c r="BC268">
        <v>66550.422999999981</v>
      </c>
      <c r="BD268">
        <v>15747.050999999999</v>
      </c>
      <c r="BE268">
        <v>35870.050000000003</v>
      </c>
      <c r="BF268">
        <v>30780.332999999999</v>
      </c>
      <c r="BG268">
        <v>245318.48799999995</v>
      </c>
      <c r="BH268">
        <v>16727.718000000008</v>
      </c>
      <c r="BI268">
        <v>357677.98799999995</v>
      </c>
      <c r="BJ268">
        <v>67849.294999999998</v>
      </c>
      <c r="BK268">
        <v>89215.191294000164</v>
      </c>
      <c r="BL268">
        <v>6867.2070000000003</v>
      </c>
      <c r="BM268">
        <v>19317.845000000001</v>
      </c>
    </row>
    <row r="269" spans="1:65" x14ac:dyDescent="0.25">
      <c r="A269" t="s">
        <v>398</v>
      </c>
      <c r="B269">
        <v>2048136.6540343692</v>
      </c>
      <c r="C269">
        <v>1507355.725052889</v>
      </c>
      <c r="D269">
        <v>2184161.4503562003</v>
      </c>
      <c r="E269">
        <v>643949.3116438</v>
      </c>
      <c r="F269">
        <v>1726201.331</v>
      </c>
      <c r="G269">
        <v>775.91500000000008</v>
      </c>
      <c r="H269">
        <v>-366.54300000000001</v>
      </c>
      <c r="I269">
        <v>30500</v>
      </c>
      <c r="J269">
        <v>0</v>
      </c>
      <c r="K269">
        <v>69800</v>
      </c>
      <c r="L269">
        <v>136738</v>
      </c>
      <c r="M269">
        <v>11500</v>
      </c>
      <c r="N269">
        <v>642953</v>
      </c>
      <c r="O269">
        <v>7503</v>
      </c>
      <c r="P269">
        <v>456453</v>
      </c>
      <c r="Q269">
        <v>482695.00000000006</v>
      </c>
      <c r="R269">
        <v>13453</v>
      </c>
      <c r="S269">
        <v>571498</v>
      </c>
      <c r="T269">
        <v>1249597</v>
      </c>
      <c r="U269">
        <v>571498</v>
      </c>
      <c r="V269">
        <v>153.31</v>
      </c>
      <c r="W269">
        <v>46.05</v>
      </c>
      <c r="X269">
        <v>126.14303278688526</v>
      </c>
      <c r="Y269">
        <v>0</v>
      </c>
      <c r="Z269">
        <v>504592.54600000009</v>
      </c>
      <c r="AA269">
        <v>179795.42199999987</v>
      </c>
      <c r="AB269">
        <v>14208.038999999999</v>
      </c>
      <c r="AC269">
        <v>90038.711999999985</v>
      </c>
      <c r="AD269">
        <v>11448.171999999999</v>
      </c>
      <c r="AE269">
        <v>12054.811000000002</v>
      </c>
      <c r="AF269">
        <v>210286.38099999996</v>
      </c>
      <c r="AG269">
        <v>95767.777999999977</v>
      </c>
      <c r="AH269">
        <v>9858.0170000000016</v>
      </c>
      <c r="AI269">
        <v>102666.17800000001</v>
      </c>
      <c r="AJ269">
        <v>188.203</v>
      </c>
      <c r="AK269">
        <v>18154.414999999997</v>
      </c>
      <c r="AL269">
        <v>6801.0170000000016</v>
      </c>
      <c r="AM269">
        <v>43271.720000000016</v>
      </c>
      <c r="AN269">
        <v>8894.6966000000011</v>
      </c>
      <c r="AO269">
        <v>116697.893</v>
      </c>
      <c r="AP269">
        <v>164941.59505288885</v>
      </c>
      <c r="AQ269">
        <v>101538.50700000001</v>
      </c>
      <c r="AR269">
        <v>2952.1750000000015</v>
      </c>
      <c r="AS269">
        <v>66060.465000000011</v>
      </c>
      <c r="AT269">
        <v>363240.04900000012</v>
      </c>
      <c r="AU269">
        <v>125965.27699999997</v>
      </c>
      <c r="AV269">
        <v>632.65440000000001</v>
      </c>
      <c r="AW269">
        <v>20105.162</v>
      </c>
      <c r="AX269">
        <v>13812.413999999999</v>
      </c>
      <c r="AY269">
        <v>111820.659</v>
      </c>
      <c r="AZ269">
        <v>53213.30799999999</v>
      </c>
      <c r="BA269">
        <v>289316.26100000012</v>
      </c>
      <c r="BB269">
        <v>4793.24</v>
      </c>
      <c r="BC269">
        <v>65443.428999999989</v>
      </c>
      <c r="BD269">
        <v>15427.995999999999</v>
      </c>
      <c r="BE269">
        <v>35508.995999999999</v>
      </c>
      <c r="BF269">
        <v>30653.123999999996</v>
      </c>
      <c r="BG269">
        <v>247144.80499999993</v>
      </c>
      <c r="BH269">
        <v>16770.759000000005</v>
      </c>
      <c r="BI269">
        <v>353866.90399999998</v>
      </c>
      <c r="BJ269">
        <v>68117.505000000005</v>
      </c>
      <c r="BK269">
        <v>89710.420356200237</v>
      </c>
      <c r="BL269">
        <v>6523.8339999999998</v>
      </c>
      <c r="BM269">
        <v>19233.635999999999</v>
      </c>
    </row>
    <row r="270" spans="1:65" x14ac:dyDescent="0.25">
      <c r="A270" t="s">
        <v>399</v>
      </c>
      <c r="B270">
        <v>2031350.5207526926</v>
      </c>
      <c r="C270">
        <v>1502140.618235111</v>
      </c>
      <c r="D270">
        <v>2166165.9544850001</v>
      </c>
      <c r="E270">
        <v>631849.469515</v>
      </c>
      <c r="F270">
        <v>1706003.3319999999</v>
      </c>
      <c r="G270">
        <v>886.28800000000001</v>
      </c>
      <c r="H270">
        <v>-292.56399999999996</v>
      </c>
      <c r="I270">
        <v>18750</v>
      </c>
      <c r="J270">
        <v>0</v>
      </c>
      <c r="K270">
        <v>65000</v>
      </c>
      <c r="L270">
        <v>144517.00000000003</v>
      </c>
      <c r="M270">
        <v>11000</v>
      </c>
      <c r="N270">
        <v>651464</v>
      </c>
      <c r="O270">
        <v>10081</v>
      </c>
      <c r="P270">
        <v>425664</v>
      </c>
      <c r="Q270">
        <v>485502.99999999994</v>
      </c>
      <c r="R270">
        <v>14905.999999999998</v>
      </c>
      <c r="S270">
        <v>571583.99999999988</v>
      </c>
      <c r="T270">
        <v>1236551.0000000002</v>
      </c>
      <c r="U270">
        <v>571583.99999999988</v>
      </c>
      <c r="V270">
        <v>153.16999999999999</v>
      </c>
      <c r="W270">
        <v>47.02</v>
      </c>
      <c r="X270">
        <v>124.99533333333333</v>
      </c>
      <c r="Y270">
        <v>0</v>
      </c>
      <c r="Z270">
        <v>504501.11399999994</v>
      </c>
      <c r="AA270">
        <v>178743.37599999993</v>
      </c>
      <c r="AB270">
        <v>14046.821999999998</v>
      </c>
      <c r="AC270">
        <v>88461.162000000011</v>
      </c>
      <c r="AD270">
        <v>15926.402999999998</v>
      </c>
      <c r="AE270">
        <v>11889.201000000001</v>
      </c>
      <c r="AF270">
        <v>213603.3440000001</v>
      </c>
      <c r="AG270">
        <v>96979.50400000003</v>
      </c>
      <c r="AH270">
        <v>10062.700000000001</v>
      </c>
      <c r="AI270">
        <v>101377.29300000003</v>
      </c>
      <c r="AJ270">
        <v>189.89500000000001</v>
      </c>
      <c r="AK270">
        <v>18151.961000000003</v>
      </c>
      <c r="AL270">
        <v>6783.1619999999994</v>
      </c>
      <c r="AM270">
        <v>42831.293000000027</v>
      </c>
      <c r="AN270">
        <v>8539.8703999999998</v>
      </c>
      <c r="AO270">
        <v>115105.57020000002</v>
      </c>
      <c r="AP270">
        <v>163392.08723511122</v>
      </c>
      <c r="AQ270">
        <v>101114.90599999996</v>
      </c>
      <c r="AR270">
        <v>2875.1800000000007</v>
      </c>
      <c r="AS270">
        <v>65049.003999999957</v>
      </c>
      <c r="AT270">
        <v>351211.06499999989</v>
      </c>
      <c r="AU270">
        <v>125035.20099999994</v>
      </c>
      <c r="AV270">
        <v>630.75560000000007</v>
      </c>
      <c r="AW270">
        <v>19802.6168</v>
      </c>
      <c r="AX270">
        <v>14107.249999999998</v>
      </c>
      <c r="AY270">
        <v>111059.67900000002</v>
      </c>
      <c r="AZ270">
        <v>53866.157999999981</v>
      </c>
      <c r="BA270">
        <v>285515.98899999983</v>
      </c>
      <c r="BB270">
        <v>4787.1379999999999</v>
      </c>
      <c r="BC270">
        <v>64489.476999999992</v>
      </c>
      <c r="BD270">
        <v>15390.693000000001</v>
      </c>
      <c r="BE270">
        <v>34925.694000000003</v>
      </c>
      <c r="BF270">
        <v>30983.125999999997</v>
      </c>
      <c r="BG270">
        <v>248299.86899999992</v>
      </c>
      <c r="BH270">
        <v>16742.046000000002</v>
      </c>
      <c r="BI270">
        <v>349933.09299999994</v>
      </c>
      <c r="BJ270">
        <v>68480.37</v>
      </c>
      <c r="BK270">
        <v>88186.796485000115</v>
      </c>
      <c r="BL270">
        <v>6021.4390000000003</v>
      </c>
      <c r="BM270">
        <v>19214.269</v>
      </c>
    </row>
    <row r="271" spans="1:65" x14ac:dyDescent="0.25">
      <c r="A271" t="s">
        <v>400</v>
      </c>
      <c r="B271">
        <v>2014842.0825875313</v>
      </c>
      <c r="C271">
        <v>1551159.8040800001</v>
      </c>
      <c r="D271">
        <v>2150502.0244849999</v>
      </c>
      <c r="E271">
        <v>564532.61951499991</v>
      </c>
      <c r="F271">
        <v>1686673.3319999999</v>
      </c>
      <c r="G271">
        <v>461.94299999999998</v>
      </c>
      <c r="H271">
        <v>-316.7</v>
      </c>
      <c r="I271">
        <v>38750</v>
      </c>
      <c r="J271">
        <v>0</v>
      </c>
      <c r="K271">
        <v>56300</v>
      </c>
      <c r="L271">
        <v>178727.00000000003</v>
      </c>
      <c r="M271">
        <v>12200</v>
      </c>
      <c r="N271">
        <v>705178</v>
      </c>
      <c r="O271">
        <v>18083</v>
      </c>
      <c r="P271">
        <v>416030</v>
      </c>
      <c r="Q271">
        <v>613113</v>
      </c>
      <c r="R271">
        <v>393</v>
      </c>
      <c r="S271">
        <v>699696.00000000023</v>
      </c>
      <c r="T271">
        <v>1300328</v>
      </c>
      <c r="U271">
        <v>699696.00000000023</v>
      </c>
      <c r="V271">
        <v>152.51</v>
      </c>
      <c r="W271">
        <v>47.29</v>
      </c>
      <c r="X271">
        <v>128.05509677419354</v>
      </c>
      <c r="Y271">
        <v>0</v>
      </c>
      <c r="Z271">
        <v>504483.603</v>
      </c>
      <c r="AA271">
        <v>176920.90200000003</v>
      </c>
      <c r="AB271">
        <v>14132.975999999999</v>
      </c>
      <c r="AC271">
        <v>89288.286999999997</v>
      </c>
      <c r="AD271">
        <v>41129.974000000002</v>
      </c>
      <c r="AE271">
        <v>11705.442999999999</v>
      </c>
      <c r="AF271">
        <v>229408.70900000006</v>
      </c>
      <c r="AG271">
        <v>95386.359999999971</v>
      </c>
      <c r="AH271">
        <v>9636.2790000000023</v>
      </c>
      <c r="AI271">
        <v>99547.227000000014</v>
      </c>
      <c r="AJ271">
        <v>204.84900000000002</v>
      </c>
      <c r="AK271">
        <v>18086.886999999999</v>
      </c>
      <c r="AL271">
        <v>6774.2819999999992</v>
      </c>
      <c r="AM271">
        <v>42186.034999999996</v>
      </c>
      <c r="AN271">
        <v>8519.2266</v>
      </c>
      <c r="AO271">
        <v>113639.62220000003</v>
      </c>
      <c r="AP271">
        <v>132158.78708000004</v>
      </c>
      <c r="AQ271">
        <v>100182.38699999999</v>
      </c>
      <c r="AR271">
        <v>2793.0869999999986</v>
      </c>
      <c r="AS271">
        <v>64164.488999999958</v>
      </c>
      <c r="AT271">
        <v>379812.92100000003</v>
      </c>
      <c r="AU271">
        <v>124098.14699999998</v>
      </c>
      <c r="AV271">
        <v>628.34739999999999</v>
      </c>
      <c r="AW271">
        <v>19651.024800000003</v>
      </c>
      <c r="AX271">
        <v>14049.558000000001</v>
      </c>
      <c r="AY271">
        <v>110323.93699999995</v>
      </c>
      <c r="AZ271">
        <v>62999.753999999986</v>
      </c>
      <c r="BA271">
        <v>284428.50600000023</v>
      </c>
      <c r="BB271">
        <v>4506.3219999999992</v>
      </c>
      <c r="BC271">
        <v>63479.337999999996</v>
      </c>
      <c r="BD271">
        <v>15636.278000000002</v>
      </c>
      <c r="BE271">
        <v>34389.277999999998</v>
      </c>
      <c r="BF271">
        <v>32085.966</v>
      </c>
      <c r="BG271">
        <v>248447.196</v>
      </c>
      <c r="BH271">
        <v>16729.075000000004</v>
      </c>
      <c r="BI271">
        <v>344818.26299999986</v>
      </c>
      <c r="BJ271">
        <v>69591.771999999997</v>
      </c>
      <c r="BK271">
        <v>90521.442484999745</v>
      </c>
      <c r="BL271">
        <v>5878.0380000000005</v>
      </c>
      <c r="BM271">
        <v>19237.253000000004</v>
      </c>
    </row>
    <row r="272" spans="1:65" x14ac:dyDescent="0.25">
      <c r="A272" t="s">
        <v>401</v>
      </c>
      <c r="B272">
        <v>1997336.5538205635</v>
      </c>
      <c r="C272">
        <v>1525125.9599003554</v>
      </c>
      <c r="D272">
        <v>2132933.8665499995</v>
      </c>
      <c r="E272">
        <v>574510.00044999993</v>
      </c>
      <c r="F272">
        <v>1677076.665</v>
      </c>
      <c r="G272">
        <v>355.36400000000003</v>
      </c>
      <c r="H272">
        <v>-4884.3420000000006</v>
      </c>
      <c r="I272">
        <v>21500</v>
      </c>
      <c r="J272">
        <v>0</v>
      </c>
      <c r="K272">
        <v>75000</v>
      </c>
      <c r="L272">
        <v>166215.99999999997</v>
      </c>
      <c r="M272">
        <v>12300</v>
      </c>
      <c r="N272">
        <v>704387</v>
      </c>
      <c r="O272">
        <v>21801.000000000004</v>
      </c>
      <c r="P272">
        <v>402428</v>
      </c>
      <c r="Q272">
        <v>555047</v>
      </c>
      <c r="R272">
        <v>1012</v>
      </c>
      <c r="S272">
        <v>664147.99999999988</v>
      </c>
      <c r="T272">
        <v>1274043.0000000002</v>
      </c>
      <c r="U272">
        <v>664147.99999999988</v>
      </c>
      <c r="V272">
        <v>155.19</v>
      </c>
      <c r="W272">
        <v>-9.81</v>
      </c>
      <c r="X272">
        <v>126.79279069767442</v>
      </c>
      <c r="Y272">
        <v>0</v>
      </c>
      <c r="Z272">
        <v>504513.7</v>
      </c>
      <c r="AA272">
        <v>175299.22899999988</v>
      </c>
      <c r="AB272">
        <v>13992.742000000002</v>
      </c>
      <c r="AC272">
        <v>91745.638999999996</v>
      </c>
      <c r="AD272">
        <v>38599.094000000005</v>
      </c>
      <c r="AE272">
        <v>11661.818999999998</v>
      </c>
      <c r="AF272">
        <v>225723.63299999997</v>
      </c>
      <c r="AG272">
        <v>93905.300000000017</v>
      </c>
      <c r="AH272">
        <v>9643.9500000000025</v>
      </c>
      <c r="AI272">
        <v>98662.626000000004</v>
      </c>
      <c r="AJ272">
        <v>192.69799999999998</v>
      </c>
      <c r="AK272">
        <v>17780.001</v>
      </c>
      <c r="AL272">
        <v>6778.753999999999</v>
      </c>
      <c r="AM272">
        <v>41662.747999999978</v>
      </c>
      <c r="AN272">
        <v>8653.9759999999987</v>
      </c>
      <c r="AO272">
        <v>112031.82639999996</v>
      </c>
      <c r="AP272">
        <v>127928.95790035554</v>
      </c>
      <c r="AQ272">
        <v>99636.658999999971</v>
      </c>
      <c r="AR272">
        <v>2753.2009999999987</v>
      </c>
      <c r="AS272">
        <v>63184.170999999995</v>
      </c>
      <c r="AT272">
        <v>367259.05700000003</v>
      </c>
      <c r="AU272">
        <v>123601.46400000002</v>
      </c>
      <c r="AV272">
        <v>623.19499999999994</v>
      </c>
      <c r="AW272">
        <v>19290.649600000001</v>
      </c>
      <c r="AX272">
        <v>14202.878999999999</v>
      </c>
      <c r="AY272">
        <v>109442.79100000001</v>
      </c>
      <c r="AZ272">
        <v>58263.849999999984</v>
      </c>
      <c r="BA272">
        <v>281253.87600000022</v>
      </c>
      <c r="BB272">
        <v>4507.7119999999995</v>
      </c>
      <c r="BC272">
        <v>62721.02600000002</v>
      </c>
      <c r="BD272">
        <v>15760.264999999999</v>
      </c>
      <c r="BE272">
        <v>33950.264999999999</v>
      </c>
      <c r="BF272">
        <v>32884.112999999998</v>
      </c>
      <c r="BG272">
        <v>246723.16899999999</v>
      </c>
      <c r="BH272">
        <v>16782.707000000002</v>
      </c>
      <c r="BI272">
        <v>341060.60499999986</v>
      </c>
      <c r="BJ272">
        <v>70205.703999999998</v>
      </c>
      <c r="BK272">
        <v>90299.939549999835</v>
      </c>
      <c r="BL272">
        <v>5855.7719999999999</v>
      </c>
      <c r="BM272">
        <v>19020.063000000002</v>
      </c>
    </row>
    <row r="273" spans="1:65" x14ac:dyDescent="0.25">
      <c r="A273" t="s">
        <v>402</v>
      </c>
      <c r="B273">
        <v>1977125.746849983</v>
      </c>
      <c r="C273">
        <v>1500222.7949368889</v>
      </c>
      <c r="D273">
        <v>2110084.3141087992</v>
      </c>
      <c r="E273">
        <v>575381.9038912002</v>
      </c>
      <c r="F273">
        <v>1657149.665</v>
      </c>
      <c r="G273">
        <v>663.17599999999993</v>
      </c>
      <c r="H273">
        <v>-1370.5140000000001</v>
      </c>
      <c r="I273">
        <v>4000</v>
      </c>
      <c r="J273">
        <v>0</v>
      </c>
      <c r="K273">
        <v>70000</v>
      </c>
      <c r="L273">
        <v>167807.00000000003</v>
      </c>
      <c r="M273">
        <v>12300</v>
      </c>
      <c r="N273">
        <v>694925</v>
      </c>
      <c r="O273">
        <v>16975</v>
      </c>
      <c r="P273">
        <v>414950.99999999994</v>
      </c>
      <c r="Q273">
        <v>568862.00000000012</v>
      </c>
      <c r="R273">
        <v>1170</v>
      </c>
      <c r="S273">
        <v>668137</v>
      </c>
      <c r="T273">
        <v>1278853</v>
      </c>
      <c r="U273">
        <v>668137</v>
      </c>
      <c r="V273">
        <v>154.24</v>
      </c>
      <c r="W273">
        <v>29.84</v>
      </c>
      <c r="X273">
        <v>125.57062499999999</v>
      </c>
      <c r="Y273">
        <v>0</v>
      </c>
      <c r="Z273">
        <v>504383.5500000001</v>
      </c>
      <c r="AA273">
        <v>173457.38900000002</v>
      </c>
      <c r="AB273">
        <v>14099.981</v>
      </c>
      <c r="AC273">
        <v>95710.542000000001</v>
      </c>
      <c r="AD273">
        <v>38686.398000000008</v>
      </c>
      <c r="AE273">
        <v>11440.972999999998</v>
      </c>
      <c r="AF273">
        <v>225949.73999999996</v>
      </c>
      <c r="AG273">
        <v>91642.131999999954</v>
      </c>
      <c r="AH273">
        <v>9755.0509999999995</v>
      </c>
      <c r="AI273">
        <v>97125.460999999996</v>
      </c>
      <c r="AJ273">
        <v>198.73400000000001</v>
      </c>
      <c r="AK273">
        <v>17482.857</v>
      </c>
      <c r="AL273">
        <v>6767.0929999999998</v>
      </c>
      <c r="AM273">
        <v>41205.451000000008</v>
      </c>
      <c r="AN273">
        <v>8755.9744000000028</v>
      </c>
      <c r="AO273">
        <v>110362.74879999999</v>
      </c>
      <c r="AP273">
        <v>125919.68193688888</v>
      </c>
      <c r="AQ273">
        <v>98479.379999999976</v>
      </c>
      <c r="AR273">
        <v>2790.9549999999995</v>
      </c>
      <c r="AS273">
        <v>62448.997999999992</v>
      </c>
      <c r="AT273">
        <v>346309.446</v>
      </c>
      <c r="AU273">
        <v>122181.66599999998</v>
      </c>
      <c r="AV273">
        <v>618.79160000000002</v>
      </c>
      <c r="AW273">
        <v>18940.000200000002</v>
      </c>
      <c r="AX273">
        <v>14353.792999999998</v>
      </c>
      <c r="AY273">
        <v>107923.122</v>
      </c>
      <c r="AZ273">
        <v>56261.921999999999</v>
      </c>
      <c r="BA273">
        <v>277517.65699999995</v>
      </c>
      <c r="BB273">
        <v>4333.9309999999996</v>
      </c>
      <c r="BC273">
        <v>61557.060000000012</v>
      </c>
      <c r="BD273">
        <v>15736.34</v>
      </c>
      <c r="BE273">
        <v>33490.339</v>
      </c>
      <c r="BF273">
        <v>32734.777000000002</v>
      </c>
      <c r="BG273">
        <v>243350.39700000003</v>
      </c>
      <c r="BH273">
        <v>16718.904000000002</v>
      </c>
      <c r="BI273">
        <v>337002.51300000015</v>
      </c>
      <c r="BJ273">
        <v>69943.255999999994</v>
      </c>
      <c r="BK273">
        <v>89823.824108800269</v>
      </c>
      <c r="BL273">
        <v>5904.4759999999997</v>
      </c>
      <c r="BM273">
        <v>18941.804</v>
      </c>
    </row>
    <row r="274" spans="1:65" x14ac:dyDescent="0.25">
      <c r="A274" t="s">
        <v>403</v>
      </c>
      <c r="B274">
        <v>1950302.5454235342</v>
      </c>
      <c r="C274">
        <v>1468209.1657102222</v>
      </c>
      <c r="D274">
        <v>2081892.8374849993</v>
      </c>
      <c r="E274">
        <v>581424.90251499997</v>
      </c>
      <c r="F274">
        <v>1637022.665</v>
      </c>
      <c r="G274">
        <v>215.19800000000001</v>
      </c>
      <c r="H274">
        <v>-7086.1880000000001</v>
      </c>
      <c r="I274">
        <v>0</v>
      </c>
      <c r="J274">
        <v>-1250</v>
      </c>
      <c r="K274">
        <v>62000</v>
      </c>
      <c r="L274">
        <v>168123.00000000003</v>
      </c>
      <c r="M274">
        <v>10600</v>
      </c>
      <c r="N274">
        <v>690109.99999999988</v>
      </c>
      <c r="O274">
        <v>17409</v>
      </c>
      <c r="P274">
        <v>405544.00000000006</v>
      </c>
      <c r="Q274">
        <v>559029.00000000012</v>
      </c>
      <c r="R274">
        <v>1398.0000000000002</v>
      </c>
      <c r="S274">
        <v>649038</v>
      </c>
      <c r="T274">
        <v>1265175</v>
      </c>
      <c r="U274">
        <v>649038</v>
      </c>
      <c r="V274">
        <v>152.26</v>
      </c>
      <c r="W274">
        <v>-40.840000000000003</v>
      </c>
      <c r="X274">
        <v>0</v>
      </c>
      <c r="Y274">
        <v>100</v>
      </c>
      <c r="Z274">
        <v>504432.75800000021</v>
      </c>
      <c r="AA274">
        <v>171233.19799999997</v>
      </c>
      <c r="AB274">
        <v>14188.482</v>
      </c>
      <c r="AC274">
        <v>97583.332999999999</v>
      </c>
      <c r="AD274">
        <v>35152.606</v>
      </c>
      <c r="AE274">
        <v>11512.336000000003</v>
      </c>
      <c r="AF274">
        <v>218955.37900000004</v>
      </c>
      <c r="AG274">
        <v>90618.178000000014</v>
      </c>
      <c r="AH274">
        <v>9536.3389999999999</v>
      </c>
      <c r="AI274">
        <v>95545.11099999999</v>
      </c>
      <c r="AJ274">
        <v>195.57999999999998</v>
      </c>
      <c r="AK274">
        <v>17166.663</v>
      </c>
      <c r="AL274">
        <v>6764.5240000000003</v>
      </c>
      <c r="AM274">
        <v>40602.62999999999</v>
      </c>
      <c r="AN274">
        <v>8971.4183999999987</v>
      </c>
      <c r="AO274">
        <v>108784.30880000004</v>
      </c>
      <c r="AP274">
        <v>120810.97571022222</v>
      </c>
      <c r="AQ274">
        <v>97526.823999999964</v>
      </c>
      <c r="AR274">
        <v>2805.7940000000008</v>
      </c>
      <c r="AS274">
        <v>61233.346999999965</v>
      </c>
      <c r="AT274">
        <v>334763.30699999997</v>
      </c>
      <c r="AU274">
        <v>120671.11199999994</v>
      </c>
      <c r="AV274">
        <v>622.85860000000002</v>
      </c>
      <c r="AW274">
        <v>18574.815200000001</v>
      </c>
      <c r="AX274">
        <v>14282.35</v>
      </c>
      <c r="AY274">
        <v>106146.94499999999</v>
      </c>
      <c r="AZ274">
        <v>51169.871999999981</v>
      </c>
      <c r="BA274">
        <v>273022.94499999995</v>
      </c>
      <c r="BB274">
        <v>4309.8380000000006</v>
      </c>
      <c r="BC274">
        <v>60441.327000000005</v>
      </c>
      <c r="BD274">
        <v>15902.07</v>
      </c>
      <c r="BE274">
        <v>33011.07</v>
      </c>
      <c r="BF274">
        <v>33201.821000000004</v>
      </c>
      <c r="BG274">
        <v>239160.364</v>
      </c>
      <c r="BH274">
        <v>16950.952999999998</v>
      </c>
      <c r="BI274">
        <v>332100.92399999994</v>
      </c>
      <c r="BJ274">
        <v>69775.834000000003</v>
      </c>
      <c r="BK274">
        <v>88355.343484999568</v>
      </c>
      <c r="BL274">
        <v>5416.4059999999999</v>
      </c>
      <c r="BM274">
        <v>18602.062999999995</v>
      </c>
    </row>
    <row r="275" spans="1:65" x14ac:dyDescent="0.25">
      <c r="A275" t="s">
        <v>404</v>
      </c>
      <c r="B275">
        <v>1937004.3512403143</v>
      </c>
      <c r="C275">
        <v>1380804.6120407111</v>
      </c>
      <c r="D275">
        <v>2068753.3519234003</v>
      </c>
      <c r="E275">
        <v>653775.23307659978</v>
      </c>
      <c r="F275">
        <v>1626771.9989999998</v>
      </c>
      <c r="G275">
        <v>1272.672</v>
      </c>
      <c r="H275">
        <v>-1119.2980000000002</v>
      </c>
      <c r="I275">
        <v>31750</v>
      </c>
      <c r="J275">
        <v>0</v>
      </c>
      <c r="K275">
        <v>60500</v>
      </c>
      <c r="L275">
        <v>171747</v>
      </c>
      <c r="M275">
        <v>9100</v>
      </c>
      <c r="N275">
        <v>696098</v>
      </c>
      <c r="O275">
        <v>5382.0000000000009</v>
      </c>
      <c r="P275">
        <v>451978</v>
      </c>
      <c r="Q275">
        <v>557142</v>
      </c>
      <c r="R275">
        <v>1658.9999999999998</v>
      </c>
      <c r="S275">
        <v>632124</v>
      </c>
      <c r="T275">
        <v>1321482</v>
      </c>
      <c r="U275">
        <v>632124</v>
      </c>
      <c r="V275">
        <v>151.66</v>
      </c>
      <c r="W275">
        <v>-14.420000000000002</v>
      </c>
      <c r="X275">
        <v>127.18740157480315</v>
      </c>
      <c r="Y275">
        <v>0</v>
      </c>
      <c r="Z275">
        <v>504429.36299999995</v>
      </c>
      <c r="AA275">
        <v>170867.60899999991</v>
      </c>
      <c r="AB275">
        <v>14087.609</v>
      </c>
      <c r="AC275">
        <v>97852.396999999997</v>
      </c>
      <c r="AD275">
        <v>39464.808999999994</v>
      </c>
      <c r="AE275">
        <v>11122.636999999999</v>
      </c>
      <c r="AF275">
        <v>184623.23800000007</v>
      </c>
      <c r="AG275">
        <v>90445.822</v>
      </c>
      <c r="AH275">
        <v>9767.0399999999991</v>
      </c>
      <c r="AI275">
        <v>94327.559999999969</v>
      </c>
      <c r="AJ275">
        <v>193.26500000000001</v>
      </c>
      <c r="AK275">
        <v>16959.47</v>
      </c>
      <c r="AL275">
        <v>6739.9269999999997</v>
      </c>
      <c r="AM275">
        <v>40580.952000000012</v>
      </c>
      <c r="AN275">
        <v>8838.9980000000014</v>
      </c>
      <c r="AO275">
        <v>108264.005</v>
      </c>
      <c r="AP275">
        <v>94703.66604071109</v>
      </c>
      <c r="AQ275">
        <v>96723.920000000042</v>
      </c>
      <c r="AR275">
        <v>2883.5720000000006</v>
      </c>
      <c r="AS275">
        <v>61218.489000000023</v>
      </c>
      <c r="AT275">
        <v>293472.29700000008</v>
      </c>
      <c r="AU275">
        <v>120725.62899999999</v>
      </c>
      <c r="AV275">
        <v>508.45900000000006</v>
      </c>
      <c r="AW275">
        <v>18350.984</v>
      </c>
      <c r="AX275">
        <v>13997.513999999999</v>
      </c>
      <c r="AY275">
        <v>104873.921</v>
      </c>
      <c r="AZ275">
        <v>64420.723999999995</v>
      </c>
      <c r="BA275">
        <v>271579.47800000012</v>
      </c>
      <c r="BB275">
        <v>4129.09</v>
      </c>
      <c r="BC275">
        <v>60103.457999999999</v>
      </c>
      <c r="BD275">
        <v>15039.564000000002</v>
      </c>
      <c r="BE275">
        <v>32862.563999999998</v>
      </c>
      <c r="BF275">
        <v>32263.682000000001</v>
      </c>
      <c r="BG275">
        <v>236222.80599999998</v>
      </c>
      <c r="BH275">
        <v>16715.196999999996</v>
      </c>
      <c r="BI275">
        <v>328365.61999999994</v>
      </c>
      <c r="BJ275">
        <v>69672.600999999995</v>
      </c>
      <c r="BK275">
        <v>89022.320923399762</v>
      </c>
      <c r="BL275">
        <v>4853.9969999999994</v>
      </c>
      <c r="BM275">
        <v>18283.71</v>
      </c>
    </row>
    <row r="276" spans="1:65" x14ac:dyDescent="0.25">
      <c r="A276" t="s">
        <v>405</v>
      </c>
      <c r="B276">
        <v>1914513.02943606</v>
      </c>
      <c r="C276">
        <v>1350703.5024136889</v>
      </c>
      <c r="D276">
        <v>2044578.4002939998</v>
      </c>
      <c r="E276">
        <v>658829.89770600002</v>
      </c>
      <c r="F276">
        <v>1607086.665</v>
      </c>
      <c r="G276">
        <v>1178.922</v>
      </c>
      <c r="H276">
        <v>-276.37600000000003</v>
      </c>
      <c r="I276">
        <v>17750</v>
      </c>
      <c r="J276">
        <v>0</v>
      </c>
      <c r="K276">
        <v>55500</v>
      </c>
      <c r="L276">
        <v>175738.00000000003</v>
      </c>
      <c r="M276">
        <v>7900</v>
      </c>
      <c r="N276">
        <v>695630</v>
      </c>
      <c r="O276">
        <v>5715</v>
      </c>
      <c r="P276">
        <v>443686.99999999994</v>
      </c>
      <c r="Q276">
        <v>554988.99999999988</v>
      </c>
      <c r="R276">
        <v>3899</v>
      </c>
      <c r="S276">
        <v>624104</v>
      </c>
      <c r="T276">
        <v>1318954</v>
      </c>
      <c r="U276">
        <v>624104</v>
      </c>
      <c r="V276">
        <v>152.81</v>
      </c>
      <c r="W276">
        <v>53.37</v>
      </c>
      <c r="X276">
        <v>126.53169014084507</v>
      </c>
      <c r="Y276">
        <v>0</v>
      </c>
      <c r="Z276">
        <v>504277.26200000022</v>
      </c>
      <c r="AA276">
        <v>169174.75700000001</v>
      </c>
      <c r="AB276">
        <v>13232.375000000002</v>
      </c>
      <c r="AC276">
        <v>95884.733999999997</v>
      </c>
      <c r="AD276">
        <v>35179.668999999994</v>
      </c>
      <c r="AE276">
        <v>11057.681</v>
      </c>
      <c r="AF276">
        <v>179733.23500000002</v>
      </c>
      <c r="AG276">
        <v>89376.758000000016</v>
      </c>
      <c r="AH276">
        <v>9758.0249999999996</v>
      </c>
      <c r="AI276">
        <v>93029.122999999992</v>
      </c>
      <c r="AJ276">
        <v>195.66499999999999</v>
      </c>
      <c r="AK276">
        <v>16535.599000000002</v>
      </c>
      <c r="AL276">
        <v>6718.3440000000001</v>
      </c>
      <c r="AM276">
        <v>40200.09899999998</v>
      </c>
      <c r="AN276">
        <v>8789.5941999999995</v>
      </c>
      <c r="AO276">
        <v>106307.58859999989</v>
      </c>
      <c r="AP276">
        <v>90865.211413688899</v>
      </c>
      <c r="AQ276">
        <v>95655.103999999978</v>
      </c>
      <c r="AR276">
        <v>2825.1570000000015</v>
      </c>
      <c r="AS276">
        <v>60499.815999999955</v>
      </c>
      <c r="AT276">
        <v>279035.67999999982</v>
      </c>
      <c r="AU276">
        <v>119874.76699999995</v>
      </c>
      <c r="AV276">
        <v>460.28280000000001</v>
      </c>
      <c r="AW276">
        <v>17852.749400000001</v>
      </c>
      <c r="AX276">
        <v>14141.931</v>
      </c>
      <c r="AY276">
        <v>103947.625</v>
      </c>
      <c r="AZ276">
        <v>61592.469999999972</v>
      </c>
      <c r="BA276">
        <v>269205.11900000006</v>
      </c>
      <c r="BB276">
        <v>4079.9719999999998</v>
      </c>
      <c r="BC276">
        <v>59224.464000000014</v>
      </c>
      <c r="BD276">
        <v>15992.646000000001</v>
      </c>
      <c r="BE276">
        <v>32677.646000000001</v>
      </c>
      <c r="BF276">
        <v>32551.051999999996</v>
      </c>
      <c r="BG276">
        <v>232721.16800000001</v>
      </c>
      <c r="BH276">
        <v>16620.656999999996</v>
      </c>
      <c r="BI276">
        <v>323445.636</v>
      </c>
      <c r="BJ276">
        <v>70110.341</v>
      </c>
      <c r="BK276">
        <v>89845.993293999869</v>
      </c>
      <c r="BL276">
        <v>4543.933</v>
      </c>
      <c r="BM276">
        <v>18061.973000000002</v>
      </c>
    </row>
    <row r="277" spans="1:65" x14ac:dyDescent="0.25">
      <c r="A277" t="s">
        <v>406</v>
      </c>
      <c r="B277">
        <v>1887596.4984474205</v>
      </c>
      <c r="C277">
        <v>1306468.982476711</v>
      </c>
      <c r="D277">
        <v>2016150.2109233984</v>
      </c>
      <c r="E277">
        <v>676378.89907659998</v>
      </c>
      <c r="F277">
        <v>1589885.665</v>
      </c>
      <c r="G277">
        <v>1938.1589999999999</v>
      </c>
      <c r="H277">
        <v>-106.89999999999999</v>
      </c>
      <c r="I277">
        <v>1250</v>
      </c>
      <c r="J277">
        <v>0</v>
      </c>
      <c r="K277">
        <v>44300</v>
      </c>
      <c r="L277">
        <v>186805</v>
      </c>
      <c r="M277">
        <v>8199.9999999999982</v>
      </c>
      <c r="N277">
        <v>734803</v>
      </c>
      <c r="O277">
        <v>9968</v>
      </c>
      <c r="P277">
        <v>414466</v>
      </c>
      <c r="Q277">
        <v>567300.00000000012</v>
      </c>
      <c r="R277">
        <v>4562</v>
      </c>
      <c r="S277">
        <v>629768.00000000023</v>
      </c>
      <c r="T277">
        <v>1340635.9999999998</v>
      </c>
      <c r="U277">
        <v>629768.00000000023</v>
      </c>
      <c r="V277">
        <v>152.26</v>
      </c>
      <c r="W277">
        <v>53.85</v>
      </c>
      <c r="X277">
        <v>125</v>
      </c>
      <c r="Y277">
        <v>0</v>
      </c>
      <c r="Z277">
        <v>504174.79599999986</v>
      </c>
      <c r="AA277">
        <v>167484.98500000002</v>
      </c>
      <c r="AB277">
        <v>12553.5</v>
      </c>
      <c r="AC277">
        <v>93653.926999999996</v>
      </c>
      <c r="AD277">
        <v>38424.076000000001</v>
      </c>
      <c r="AE277">
        <v>11045.887999999999</v>
      </c>
      <c r="AF277">
        <v>173262.59299999994</v>
      </c>
      <c r="AG277">
        <v>86563.004999999976</v>
      </c>
      <c r="AH277">
        <v>9394.7000000000025</v>
      </c>
      <c r="AI277">
        <v>92191.541000000027</v>
      </c>
      <c r="AJ277">
        <v>185.45500000000001</v>
      </c>
      <c r="AK277">
        <v>16246.266999999998</v>
      </c>
      <c r="AL277">
        <v>6707.2240000000002</v>
      </c>
      <c r="AM277">
        <v>39937.342000000011</v>
      </c>
      <c r="AN277">
        <v>8678.8798000000006</v>
      </c>
      <c r="AO277">
        <v>104843.60440000007</v>
      </c>
      <c r="AP277">
        <v>86771.016476711084</v>
      </c>
      <c r="AQ277">
        <v>94092.791000000056</v>
      </c>
      <c r="AR277">
        <v>2778.5180000000005</v>
      </c>
      <c r="AS277">
        <v>60351.714</v>
      </c>
      <c r="AT277">
        <v>252540.81199999995</v>
      </c>
      <c r="AU277">
        <v>117645.07300000003</v>
      </c>
      <c r="AV277">
        <v>447.48319999999995</v>
      </c>
      <c r="AW277">
        <v>17481.157600000002</v>
      </c>
      <c r="AX277">
        <v>14093.435000000001</v>
      </c>
      <c r="AY277">
        <v>102431.60500000001</v>
      </c>
      <c r="AZ277">
        <v>52050.041999999987</v>
      </c>
      <c r="BA277">
        <v>265477.74699999992</v>
      </c>
      <c r="BB277">
        <v>4028.712</v>
      </c>
      <c r="BC277">
        <v>58308.229000000007</v>
      </c>
      <c r="BD277">
        <v>15923.332999999997</v>
      </c>
      <c r="BE277">
        <v>32097.332999999999</v>
      </c>
      <c r="BF277">
        <v>32622.673999999999</v>
      </c>
      <c r="BG277">
        <v>229804.12399999992</v>
      </c>
      <c r="BH277">
        <v>16901.823999999997</v>
      </c>
      <c r="BI277">
        <v>320135.821</v>
      </c>
      <c r="BJ277">
        <v>69587.672000000006</v>
      </c>
      <c r="BK277">
        <v>88538.24292339955</v>
      </c>
      <c r="BL277">
        <v>5342.2370000000001</v>
      </c>
      <c r="BM277">
        <v>17819.814000000002</v>
      </c>
    </row>
    <row r="278" spans="1:65" x14ac:dyDescent="0.25">
      <c r="A278" t="s">
        <v>407</v>
      </c>
      <c r="B278">
        <v>1861563.8514780067</v>
      </c>
      <c r="C278">
        <v>1254788.9534767112</v>
      </c>
      <c r="D278">
        <v>1989513.3132940007</v>
      </c>
      <c r="E278">
        <v>700998.69770600006</v>
      </c>
      <c r="F278">
        <v>1572041.665</v>
      </c>
      <c r="G278">
        <v>4749.4100000000008</v>
      </c>
      <c r="H278">
        <v>-2185.2799999999997</v>
      </c>
      <c r="I278">
        <v>0</v>
      </c>
      <c r="J278">
        <v>-12500</v>
      </c>
      <c r="K278">
        <v>53700</v>
      </c>
      <c r="L278">
        <v>181486.00000000003</v>
      </c>
      <c r="M278">
        <v>9300</v>
      </c>
      <c r="N278">
        <v>771742.00000000012</v>
      </c>
      <c r="O278">
        <v>8085.0000000000009</v>
      </c>
      <c r="P278">
        <v>429526</v>
      </c>
      <c r="Q278">
        <v>575938.99999999988</v>
      </c>
      <c r="R278">
        <v>503</v>
      </c>
      <c r="S278">
        <v>647023.99999999977</v>
      </c>
      <c r="T278">
        <v>1383257.0000000002</v>
      </c>
      <c r="U278">
        <v>647023.99999999977</v>
      </c>
      <c r="V278">
        <v>164.53</v>
      </c>
      <c r="W278">
        <v>7.47</v>
      </c>
      <c r="X278">
        <v>0</v>
      </c>
      <c r="Y278">
        <v>100.19</v>
      </c>
      <c r="Z278">
        <v>504347.83199999999</v>
      </c>
      <c r="AA278">
        <v>165443.78799999997</v>
      </c>
      <c r="AB278">
        <v>12199.642</v>
      </c>
      <c r="AC278">
        <v>91471.754000000001</v>
      </c>
      <c r="AD278">
        <v>31285.059999999998</v>
      </c>
      <c r="AE278">
        <v>11238.335999999998</v>
      </c>
      <c r="AF278">
        <v>168138.67899999997</v>
      </c>
      <c r="AG278">
        <v>85911.637000000017</v>
      </c>
      <c r="AH278">
        <v>9283.2920000000031</v>
      </c>
      <c r="AI278">
        <v>90189.607000000004</v>
      </c>
      <c r="AJ278">
        <v>205.40600000000001</v>
      </c>
      <c r="AK278">
        <v>16016.273999999999</v>
      </c>
      <c r="AL278">
        <v>6658.887999999999</v>
      </c>
      <c r="AM278">
        <v>39140.020999999986</v>
      </c>
      <c r="AN278">
        <v>9137.6928000000007</v>
      </c>
      <c r="AO278">
        <v>103094.41380000004</v>
      </c>
      <c r="AP278">
        <v>83341.824476711103</v>
      </c>
      <c r="AQ278">
        <v>92802.932000000015</v>
      </c>
      <c r="AR278">
        <v>2843.4319999999993</v>
      </c>
      <c r="AS278">
        <v>59720.988000000012</v>
      </c>
      <c r="AT278">
        <v>226047.467</v>
      </c>
      <c r="AU278">
        <v>115838.59</v>
      </c>
      <c r="AV278">
        <v>596.86019999999996</v>
      </c>
      <c r="AW278">
        <v>17227.225200000001</v>
      </c>
      <c r="AX278">
        <v>14202.434000000001</v>
      </c>
      <c r="AY278">
        <v>101138.00599999999</v>
      </c>
      <c r="AZ278">
        <v>43592.375999999989</v>
      </c>
      <c r="BA278">
        <v>261368.5370000001</v>
      </c>
      <c r="BB278">
        <v>3988.942</v>
      </c>
      <c r="BC278">
        <v>57629.647000000004</v>
      </c>
      <c r="BD278">
        <v>15982.855</v>
      </c>
      <c r="BE278">
        <v>31548.855000000003</v>
      </c>
      <c r="BF278">
        <v>31903.186999999998</v>
      </c>
      <c r="BG278">
        <v>226102.47100000002</v>
      </c>
      <c r="BH278">
        <v>16630.136999999999</v>
      </c>
      <c r="BI278">
        <v>315596.53100000002</v>
      </c>
      <c r="BJ278">
        <v>69643.501000000004</v>
      </c>
      <c r="BK278">
        <v>90510.59829400052</v>
      </c>
      <c r="BL278">
        <v>4759.4459999999999</v>
      </c>
      <c r="BM278">
        <v>17523.101999999999</v>
      </c>
    </row>
    <row r="279" spans="1:65" x14ac:dyDescent="0.25">
      <c r="A279" t="s">
        <v>408</v>
      </c>
      <c r="B279">
        <v>1850870.6186635576</v>
      </c>
      <c r="C279">
        <v>1046540.929295111</v>
      </c>
      <c r="D279">
        <v>1977238.8694850001</v>
      </c>
      <c r="E279">
        <v>899054.71851500007</v>
      </c>
      <c r="F279">
        <v>1594174.331</v>
      </c>
      <c r="G279">
        <v>11196.348</v>
      </c>
      <c r="H279">
        <v>-760.94800000000009</v>
      </c>
      <c r="I279">
        <v>20000</v>
      </c>
      <c r="J279">
        <v>0</v>
      </c>
      <c r="K279">
        <v>43400</v>
      </c>
      <c r="L279">
        <v>201116</v>
      </c>
      <c r="M279">
        <v>6900</v>
      </c>
      <c r="N279">
        <v>813697.00000000012</v>
      </c>
      <c r="O279">
        <v>3896.0000000000005</v>
      </c>
      <c r="P279">
        <v>442251</v>
      </c>
      <c r="Q279">
        <v>493691</v>
      </c>
      <c r="R279">
        <v>23048</v>
      </c>
      <c r="S279">
        <v>547887</v>
      </c>
      <c r="T279">
        <v>1480112.0000000002</v>
      </c>
      <c r="U279">
        <v>547887</v>
      </c>
      <c r="V279">
        <v>183.2</v>
      </c>
      <c r="W279">
        <v>-25.39</v>
      </c>
      <c r="X279">
        <v>120.80999999999999</v>
      </c>
      <c r="Y279">
        <v>0</v>
      </c>
      <c r="Z279">
        <v>504630.41599999997</v>
      </c>
      <c r="AA279">
        <v>164824.23499999996</v>
      </c>
      <c r="AB279">
        <v>8477.8240000000005</v>
      </c>
      <c r="AC279">
        <v>90861.170999999988</v>
      </c>
      <c r="AD279">
        <v>10935.385999999999</v>
      </c>
      <c r="AE279">
        <v>11937.462</v>
      </c>
      <c r="AF279">
        <v>55372.715999999993</v>
      </c>
      <c r="AG279">
        <v>84346.95199999999</v>
      </c>
      <c r="AH279">
        <v>9302.5220000000008</v>
      </c>
      <c r="AI279">
        <v>89179.357000000018</v>
      </c>
      <c r="AJ279">
        <v>195.13800000000003</v>
      </c>
      <c r="AK279">
        <v>15757.447000000002</v>
      </c>
      <c r="AL279">
        <v>7433.6050000000005</v>
      </c>
      <c r="AM279">
        <v>41461.853999999978</v>
      </c>
      <c r="AN279">
        <v>9415.4094000000005</v>
      </c>
      <c r="AO279">
        <v>101969.92680000002</v>
      </c>
      <c r="AP279">
        <v>68738.634295111144</v>
      </c>
      <c r="AQ279">
        <v>91618.62000000001</v>
      </c>
      <c r="AR279">
        <v>2833.8490000000002</v>
      </c>
      <c r="AS279">
        <v>59583.712999999989</v>
      </c>
      <c r="AT279">
        <v>161772.84599999999</v>
      </c>
      <c r="AU279">
        <v>114527.26599999993</v>
      </c>
      <c r="AV279">
        <v>586.95360000000005</v>
      </c>
      <c r="AW279">
        <v>17016.710200000001</v>
      </c>
      <c r="AX279">
        <v>14222.692000000001</v>
      </c>
      <c r="AY279">
        <v>100825.51699999999</v>
      </c>
      <c r="AZ279">
        <v>56095.760000000017</v>
      </c>
      <c r="BA279">
        <v>264918.25699999998</v>
      </c>
      <c r="BB279">
        <v>3976.6790000000001</v>
      </c>
      <c r="BC279">
        <v>56726.93799999998</v>
      </c>
      <c r="BD279">
        <v>13370.828000000001</v>
      </c>
      <c r="BE279">
        <v>31970.829000000002</v>
      </c>
      <c r="BF279">
        <v>31617.440000000002</v>
      </c>
      <c r="BG279">
        <v>223576.59799999994</v>
      </c>
      <c r="BH279">
        <v>17084.606</v>
      </c>
      <c r="BI279">
        <v>312247.66400000028</v>
      </c>
      <c r="BJ279">
        <v>66069.089000000007</v>
      </c>
      <c r="BK279">
        <v>86803.922485000629</v>
      </c>
      <c r="BL279">
        <v>4408.5360000000001</v>
      </c>
      <c r="BM279">
        <v>17084.43</v>
      </c>
    </row>
    <row r="280" spans="1:65" x14ac:dyDescent="0.25">
      <c r="A280" t="s">
        <v>409</v>
      </c>
      <c r="B280">
        <v>1828808.1303536249</v>
      </c>
      <c r="C280">
        <v>1007562.0652359112</v>
      </c>
      <c r="D280">
        <v>1954720.8192289998</v>
      </c>
      <c r="E280">
        <v>914307.54977100005</v>
      </c>
      <c r="F280">
        <v>1582552.665</v>
      </c>
      <c r="G280">
        <v>4557.2330000000002</v>
      </c>
      <c r="H280">
        <v>-223.47099999999998</v>
      </c>
      <c r="I280">
        <v>14000</v>
      </c>
      <c r="J280">
        <v>0</v>
      </c>
      <c r="K280">
        <v>41599.999999999993</v>
      </c>
      <c r="L280">
        <v>200550</v>
      </c>
      <c r="M280">
        <v>5800</v>
      </c>
      <c r="N280">
        <v>791888.99999999988</v>
      </c>
      <c r="O280">
        <v>7790</v>
      </c>
      <c r="P280">
        <v>419891.00000000006</v>
      </c>
      <c r="Q280">
        <v>444414.99999999994</v>
      </c>
      <c r="R280">
        <v>36099.000000000007</v>
      </c>
      <c r="S280">
        <v>499604.99999999988</v>
      </c>
      <c r="T280">
        <v>1448429</v>
      </c>
      <c r="U280">
        <v>499604.99999999988</v>
      </c>
      <c r="V280">
        <v>164.08</v>
      </c>
      <c r="W280">
        <v>49.01</v>
      </c>
      <c r="X280">
        <v>120.23214285714286</v>
      </c>
      <c r="Y280">
        <v>0</v>
      </c>
      <c r="Z280">
        <v>504579.70099999988</v>
      </c>
      <c r="AA280">
        <v>163285.42700000011</v>
      </c>
      <c r="AB280">
        <v>8289.4670000000006</v>
      </c>
      <c r="AC280">
        <v>89882.341000000015</v>
      </c>
      <c r="AD280">
        <v>6175.7039999999997</v>
      </c>
      <c r="AE280">
        <v>11821.084999999999</v>
      </c>
      <c r="AF280">
        <v>44451.402999999977</v>
      </c>
      <c r="AG280">
        <v>82256.179000000033</v>
      </c>
      <c r="AH280">
        <v>8293.9279999999999</v>
      </c>
      <c r="AI280">
        <v>88634.339000000007</v>
      </c>
      <c r="AJ280">
        <v>210.76400000000001</v>
      </c>
      <c r="AK280">
        <v>15399.014999999999</v>
      </c>
      <c r="AL280">
        <v>6606.2349999999997</v>
      </c>
      <c r="AM280">
        <v>41339.27399999999</v>
      </c>
      <c r="AN280">
        <v>8842.8520000000026</v>
      </c>
      <c r="AO280">
        <v>100321.68919999999</v>
      </c>
      <c r="AP280">
        <v>65234.863235911107</v>
      </c>
      <c r="AQ280">
        <v>90167.147000000012</v>
      </c>
      <c r="AR280">
        <v>2707.4220000000014</v>
      </c>
      <c r="AS280">
        <v>58906.285000000033</v>
      </c>
      <c r="AT280">
        <v>151338.91099999991</v>
      </c>
      <c r="AU280">
        <v>113373.82699999999</v>
      </c>
      <c r="AV280">
        <v>456.16100000000006</v>
      </c>
      <c r="AW280">
        <v>16728.003799999999</v>
      </c>
      <c r="AX280">
        <v>14233.050999999999</v>
      </c>
      <c r="AY280">
        <v>100480.07799999998</v>
      </c>
      <c r="AZ280">
        <v>53717.599999999991</v>
      </c>
      <c r="BA280">
        <v>263666.78100000008</v>
      </c>
      <c r="BB280">
        <v>3968.0600000000004</v>
      </c>
      <c r="BC280">
        <v>55656.671000000002</v>
      </c>
      <c r="BD280">
        <v>11462.885999999999</v>
      </c>
      <c r="BE280">
        <v>31159.885999999999</v>
      </c>
      <c r="BF280">
        <v>29332.756999999998</v>
      </c>
      <c r="BG280">
        <v>220127.08499999996</v>
      </c>
      <c r="BH280">
        <v>16961.270999999997</v>
      </c>
      <c r="BI280">
        <v>307625.40099999984</v>
      </c>
      <c r="BJ280">
        <v>66417.82699999999</v>
      </c>
      <c r="BK280">
        <v>86874.150228999832</v>
      </c>
      <c r="BL280">
        <v>4281.2020000000002</v>
      </c>
      <c r="BM280">
        <v>17016.155000000002</v>
      </c>
    </row>
    <row r="281" spans="1:65" x14ac:dyDescent="0.25">
      <c r="A281" t="s">
        <v>410</v>
      </c>
      <c r="B281">
        <v>1812884.5093638212</v>
      </c>
      <c r="C281">
        <v>981292.00238355563</v>
      </c>
      <c r="D281">
        <v>1939371.019229</v>
      </c>
      <c r="E281">
        <v>924682.88277100015</v>
      </c>
      <c r="F281">
        <v>1578157.9980000001</v>
      </c>
      <c r="G281">
        <v>1780.2259999999999</v>
      </c>
      <c r="H281">
        <v>-337.70400000000001</v>
      </c>
      <c r="I281">
        <v>6250</v>
      </c>
      <c r="J281">
        <v>0</v>
      </c>
      <c r="K281">
        <v>41200</v>
      </c>
      <c r="L281">
        <v>207444</v>
      </c>
      <c r="M281">
        <v>6700</v>
      </c>
      <c r="N281">
        <v>828873.99999999988</v>
      </c>
      <c r="O281">
        <v>5678.9999999999991</v>
      </c>
      <c r="P281">
        <v>437191.00000000006</v>
      </c>
      <c r="Q281">
        <v>479665</v>
      </c>
      <c r="R281">
        <v>18779</v>
      </c>
      <c r="S281">
        <v>533244.00000000012</v>
      </c>
      <c r="T281">
        <v>1492288</v>
      </c>
      <c r="U281">
        <v>533244.00000000012</v>
      </c>
      <c r="V281">
        <v>153.79</v>
      </c>
      <c r="W281">
        <v>47.57</v>
      </c>
      <c r="X281">
        <v>118.97</v>
      </c>
      <c r="Y281">
        <v>0</v>
      </c>
      <c r="Z281">
        <v>504540.08699999982</v>
      </c>
      <c r="AA281">
        <v>162137.30799999987</v>
      </c>
      <c r="AB281">
        <v>8233.527</v>
      </c>
      <c r="AC281">
        <v>89022.281999999977</v>
      </c>
      <c r="AD281">
        <v>5717.0150000000003</v>
      </c>
      <c r="AE281">
        <v>12624.36</v>
      </c>
      <c r="AF281">
        <v>42302.289999999964</v>
      </c>
      <c r="AG281">
        <v>80332.146999999954</v>
      </c>
      <c r="AH281">
        <v>8201.0830000000005</v>
      </c>
      <c r="AI281">
        <v>90613.268999999986</v>
      </c>
      <c r="AJ281">
        <v>173.71899999999999</v>
      </c>
      <c r="AK281">
        <v>15186.437000000002</v>
      </c>
      <c r="AL281">
        <v>6598.972999999999</v>
      </c>
      <c r="AM281">
        <v>41156.574000000008</v>
      </c>
      <c r="AN281">
        <v>8815.9518000000007</v>
      </c>
      <c r="AO281">
        <v>98546.705200000055</v>
      </c>
      <c r="AP281">
        <v>62696.927383555558</v>
      </c>
      <c r="AQ281">
        <v>89301.045999999944</v>
      </c>
      <c r="AR281">
        <v>2692.0920000000001</v>
      </c>
      <c r="AS281">
        <v>58198.801999999989</v>
      </c>
      <c r="AT281">
        <v>143950.136</v>
      </c>
      <c r="AU281">
        <v>112308.86799999994</v>
      </c>
      <c r="AV281">
        <v>453.26619999999997</v>
      </c>
      <c r="AW281">
        <v>16357.993800000004</v>
      </c>
      <c r="AX281">
        <v>14414.757000000001</v>
      </c>
      <c r="AY281">
        <v>99045.664000000019</v>
      </c>
      <c r="AZ281">
        <v>44830.79700000002</v>
      </c>
      <c r="BA281">
        <v>261836.486</v>
      </c>
      <c r="BB281">
        <v>3960.6460000000002</v>
      </c>
      <c r="BC281">
        <v>55033.650999999998</v>
      </c>
      <c r="BD281">
        <v>9746.8730000000014</v>
      </c>
      <c r="BE281">
        <v>30991.873000000007</v>
      </c>
      <c r="BF281">
        <v>27162.654999999999</v>
      </c>
      <c r="BG281">
        <v>218674.04600000003</v>
      </c>
      <c r="BH281">
        <v>16743.785000000003</v>
      </c>
      <c r="BI281">
        <v>303534.08000000013</v>
      </c>
      <c r="BJ281">
        <v>65861.429000000004</v>
      </c>
      <c r="BK281">
        <v>87656.849228999738</v>
      </c>
      <c r="BL281">
        <v>4195.9930000000004</v>
      </c>
      <c r="BM281">
        <v>16812.578000000001</v>
      </c>
    </row>
    <row r="282" spans="1:65" x14ac:dyDescent="0.25">
      <c r="A282" t="s">
        <v>411</v>
      </c>
      <c r="B282">
        <v>1790819.9406262736</v>
      </c>
      <c r="C282">
        <v>964961.91393022216</v>
      </c>
      <c r="D282">
        <v>1932138.1560137994</v>
      </c>
      <c r="E282">
        <v>934709.09098620003</v>
      </c>
      <c r="F282">
        <v>1577738.331</v>
      </c>
      <c r="G282">
        <v>257.11799999999999</v>
      </c>
      <c r="H282">
        <v>-1865.5530000000001</v>
      </c>
      <c r="I282">
        <v>0</v>
      </c>
      <c r="J282">
        <v>-13750</v>
      </c>
      <c r="K282">
        <v>49500</v>
      </c>
      <c r="L282">
        <v>199750</v>
      </c>
      <c r="M282">
        <v>8199.9999999999982</v>
      </c>
      <c r="N282">
        <v>815698</v>
      </c>
      <c r="O282">
        <v>1695</v>
      </c>
      <c r="P282">
        <v>461690.00000000006</v>
      </c>
      <c r="Q282">
        <v>468314</v>
      </c>
      <c r="R282">
        <v>19221</v>
      </c>
      <c r="S282">
        <v>527709.00000000012</v>
      </c>
      <c r="T282">
        <v>1496359.0000000005</v>
      </c>
      <c r="U282">
        <v>527709.00000000012</v>
      </c>
      <c r="V282">
        <v>149.22</v>
      </c>
      <c r="W282">
        <v>0.55000000000000004</v>
      </c>
      <c r="X282">
        <v>0</v>
      </c>
      <c r="Y282">
        <v>89.36363636363636</v>
      </c>
      <c r="Z282">
        <v>504852.14400000009</v>
      </c>
      <c r="AA282">
        <v>160141.70600000001</v>
      </c>
      <c r="AB282">
        <v>8049.8629999999994</v>
      </c>
      <c r="AC282">
        <v>87533.354000000007</v>
      </c>
      <c r="AD282">
        <v>5549.3189999999995</v>
      </c>
      <c r="AE282">
        <v>12503.331000000002</v>
      </c>
      <c r="AF282">
        <v>40598.681999999986</v>
      </c>
      <c r="AG282">
        <v>78969.060999999943</v>
      </c>
      <c r="AH282">
        <v>8144.7470000000003</v>
      </c>
      <c r="AI282">
        <v>90819.696999999986</v>
      </c>
      <c r="AJ282">
        <v>196.30099999999999</v>
      </c>
      <c r="AK282">
        <v>14983.360000000002</v>
      </c>
      <c r="AL282">
        <v>6598.317</v>
      </c>
      <c r="AM282">
        <v>41108.74399999997</v>
      </c>
      <c r="AN282">
        <v>8876.2220000000016</v>
      </c>
      <c r="AO282">
        <v>98283.762199999925</v>
      </c>
      <c r="AP282">
        <v>60065.476930222227</v>
      </c>
      <c r="AQ282">
        <v>88148.900999999983</v>
      </c>
      <c r="AR282">
        <v>2700.8420000000006</v>
      </c>
      <c r="AS282">
        <v>57561.224999999977</v>
      </c>
      <c r="AT282">
        <v>138492.88099999994</v>
      </c>
      <c r="AU282">
        <v>111697.24199999998</v>
      </c>
      <c r="AV282">
        <v>449.83600000000007</v>
      </c>
      <c r="AW282">
        <v>16221.0928</v>
      </c>
      <c r="AX282">
        <v>14513.045</v>
      </c>
      <c r="AY282">
        <v>98494.879000000001</v>
      </c>
      <c r="AZ282">
        <v>40673.60899999996</v>
      </c>
      <c r="BA282">
        <v>257946.1120000002</v>
      </c>
      <c r="BB282">
        <v>4014.9560000000001</v>
      </c>
      <c r="BC282">
        <v>53904.563999999998</v>
      </c>
      <c r="BD282">
        <v>9876.8810000000012</v>
      </c>
      <c r="BE282">
        <v>30557.881000000001</v>
      </c>
      <c r="BF282">
        <v>24848.140999999996</v>
      </c>
      <c r="BG282">
        <v>229094.58899999995</v>
      </c>
      <c r="BH282">
        <v>16665.510999999999</v>
      </c>
      <c r="BI282">
        <v>300272.63799999998</v>
      </c>
      <c r="BJ282">
        <v>65526.125</v>
      </c>
      <c r="BK282">
        <v>87234.807013799742</v>
      </c>
      <c r="BL282">
        <v>4269.0150000000003</v>
      </c>
      <c r="BM282">
        <v>16661.210000000006</v>
      </c>
    </row>
    <row r="283" spans="1:65" x14ac:dyDescent="0.25">
      <c r="A283" t="s">
        <v>412</v>
      </c>
      <c r="B283">
        <v>1808873.988073112</v>
      </c>
      <c r="C283">
        <v>982847.04160888877</v>
      </c>
      <c r="D283">
        <v>1963439.3150321997</v>
      </c>
      <c r="E283">
        <v>950237.47696780006</v>
      </c>
      <c r="F283">
        <v>1599174.665</v>
      </c>
      <c r="G283">
        <v>7.3999999999999996E-2</v>
      </c>
      <c r="H283">
        <v>-9185.4420000000009</v>
      </c>
      <c r="I283">
        <v>27250</v>
      </c>
      <c r="J283">
        <v>0</v>
      </c>
      <c r="K283">
        <v>43900</v>
      </c>
      <c r="L283">
        <v>189036.99999999997</v>
      </c>
      <c r="M283">
        <v>8000</v>
      </c>
      <c r="N283">
        <v>805546.00000000012</v>
      </c>
      <c r="O283">
        <v>5978.9999999999991</v>
      </c>
      <c r="P283">
        <v>441991.99999999994</v>
      </c>
      <c r="Q283">
        <v>424578.99999999994</v>
      </c>
      <c r="R283">
        <v>29901.000000000004</v>
      </c>
      <c r="S283">
        <v>482457.99999999994</v>
      </c>
      <c r="T283">
        <v>1466476.0000000002</v>
      </c>
      <c r="U283">
        <v>482457.99999999994</v>
      </c>
      <c r="V283">
        <v>149</v>
      </c>
      <c r="W283">
        <v>-16.399999999999999</v>
      </c>
      <c r="X283">
        <v>119.14449541284404</v>
      </c>
      <c r="Y283">
        <v>0</v>
      </c>
      <c r="Z283">
        <v>505054.25699999981</v>
      </c>
      <c r="AA283">
        <v>161140.20399999994</v>
      </c>
      <c r="AB283">
        <v>6662.4189999999999</v>
      </c>
      <c r="AC283">
        <v>85847.705000000002</v>
      </c>
      <c r="AD283">
        <v>15247.561</v>
      </c>
      <c r="AE283">
        <v>12251.909000000001</v>
      </c>
      <c r="AF283">
        <v>47410.52199999999</v>
      </c>
      <c r="AG283">
        <v>79975.575999999986</v>
      </c>
      <c r="AH283">
        <v>7945.7930000000006</v>
      </c>
      <c r="AI283">
        <v>90199.632999999973</v>
      </c>
      <c r="AJ283">
        <v>212.851</v>
      </c>
      <c r="AK283">
        <v>14815.296</v>
      </c>
      <c r="AL283">
        <v>6573.8239999999987</v>
      </c>
      <c r="AM283">
        <v>42424.842000000011</v>
      </c>
      <c r="AN283">
        <v>9167.8439999999973</v>
      </c>
      <c r="AO283">
        <v>114163.07879999999</v>
      </c>
      <c r="AP283">
        <v>55365.849608888893</v>
      </c>
      <c r="AQ283">
        <v>89137.664000000019</v>
      </c>
      <c r="AR283">
        <v>2764.9080000000008</v>
      </c>
      <c r="AS283">
        <v>56901.965000000011</v>
      </c>
      <c r="AT283">
        <v>129809.88400000002</v>
      </c>
      <c r="AU283">
        <v>113799.65699999999</v>
      </c>
      <c r="AV283">
        <v>446.47400000000005</v>
      </c>
      <c r="AW283">
        <v>18833.427200000002</v>
      </c>
      <c r="AX283">
        <v>14494.214</v>
      </c>
      <c r="AY283">
        <v>97969.449999999983</v>
      </c>
      <c r="AZ283">
        <v>68214.871999999988</v>
      </c>
      <c r="BA283">
        <v>260136.21099999986</v>
      </c>
      <c r="BB283">
        <v>4290.6129999999994</v>
      </c>
      <c r="BC283">
        <v>57746.939000000013</v>
      </c>
      <c r="BD283">
        <v>7927.8940000000002</v>
      </c>
      <c r="BE283">
        <v>35943.894</v>
      </c>
      <c r="BF283">
        <v>23833.984</v>
      </c>
      <c r="BG283">
        <v>234368.32400000002</v>
      </c>
      <c r="BH283">
        <v>16608.979999999996</v>
      </c>
      <c r="BI283">
        <v>298071.38400000002</v>
      </c>
      <c r="BJ283">
        <v>57722.557000000001</v>
      </c>
      <c r="BK283">
        <v>83229.646032200282</v>
      </c>
      <c r="BL283">
        <v>3091.741</v>
      </c>
      <c r="BM283">
        <v>16482.509999999998</v>
      </c>
    </row>
    <row r="284" spans="1:65" x14ac:dyDescent="0.25">
      <c r="A284" t="s">
        <v>413</v>
      </c>
      <c r="B284">
        <v>1806533.6954034371</v>
      </c>
      <c r="C284">
        <v>969406.74359822203</v>
      </c>
      <c r="D284">
        <v>1953212.6338504003</v>
      </c>
      <c r="E284">
        <v>951786.11914959992</v>
      </c>
      <c r="F284">
        <v>1591186.1191495999</v>
      </c>
      <c r="G284">
        <v>6.2869999999999999</v>
      </c>
      <c r="H284">
        <v>-9678.6209999999992</v>
      </c>
      <c r="I284">
        <v>27250</v>
      </c>
      <c r="J284">
        <v>0</v>
      </c>
      <c r="K284">
        <v>38300</v>
      </c>
      <c r="L284">
        <v>207667.99999999997</v>
      </c>
      <c r="M284">
        <v>8400</v>
      </c>
      <c r="N284">
        <v>827226.99999999988</v>
      </c>
      <c r="O284">
        <v>6815</v>
      </c>
      <c r="P284">
        <v>442777.00000000006</v>
      </c>
      <c r="Q284">
        <v>461662.00000000006</v>
      </c>
      <c r="R284">
        <v>24480</v>
      </c>
      <c r="S284">
        <v>515177</v>
      </c>
      <c r="T284">
        <v>1502151.9999999995</v>
      </c>
      <c r="U284">
        <v>515177</v>
      </c>
      <c r="V284">
        <v>145.26</v>
      </c>
      <c r="W284">
        <v>-17.84</v>
      </c>
      <c r="X284">
        <v>119.14449541284404</v>
      </c>
      <c r="Y284">
        <v>0</v>
      </c>
      <c r="Z284">
        <v>505382.55900000007</v>
      </c>
      <c r="AA284">
        <v>159418.69399999996</v>
      </c>
      <c r="AB284">
        <v>5974.4180000000006</v>
      </c>
      <c r="AC284">
        <v>84523.237999999998</v>
      </c>
      <c r="AD284">
        <v>16266.553</v>
      </c>
      <c r="AE284">
        <v>11983.849000000002</v>
      </c>
      <c r="AF284">
        <v>47735.960999999981</v>
      </c>
      <c r="AG284">
        <v>79937.983999999982</v>
      </c>
      <c r="AH284">
        <v>7916.86</v>
      </c>
      <c r="AI284">
        <v>89609.372999999992</v>
      </c>
      <c r="AJ284">
        <v>170.99300000000002</v>
      </c>
      <c r="AK284">
        <v>14480.114</v>
      </c>
      <c r="AL284">
        <v>6556.1949999999997</v>
      </c>
      <c r="AM284">
        <v>42278.194999999992</v>
      </c>
      <c r="AN284">
        <v>9301.2620000000006</v>
      </c>
      <c r="AO284">
        <v>112085.67239999998</v>
      </c>
      <c r="AP284">
        <v>54008.802598222224</v>
      </c>
      <c r="AQ284">
        <v>88518.866000000038</v>
      </c>
      <c r="AR284">
        <v>2837.3630000000003</v>
      </c>
      <c r="AS284">
        <v>55760.661000000029</v>
      </c>
      <c r="AT284">
        <v>117300.43199999999</v>
      </c>
      <c r="AU284">
        <v>112839.84499999993</v>
      </c>
      <c r="AV284">
        <v>443.53699999999998</v>
      </c>
      <c r="AW284">
        <v>18365.942600000002</v>
      </c>
      <c r="AX284">
        <v>14452.729000000001</v>
      </c>
      <c r="AY284">
        <v>96866.600999999981</v>
      </c>
      <c r="AZ284">
        <v>70662.361999999965</v>
      </c>
      <c r="BA284">
        <v>260613.79399999988</v>
      </c>
      <c r="BB284">
        <v>4219.2219999999998</v>
      </c>
      <c r="BC284">
        <v>58217.683000000019</v>
      </c>
      <c r="BD284">
        <v>7568.2270000000008</v>
      </c>
      <c r="BE284">
        <v>36360.226999999999</v>
      </c>
      <c r="BF284">
        <v>22524.915999999997</v>
      </c>
      <c r="BG284">
        <v>225269.772</v>
      </c>
      <c r="BH284">
        <v>16664.422999999999</v>
      </c>
      <c r="BI284">
        <v>305128.73700000008</v>
      </c>
      <c r="BJ284">
        <v>56553.247000000003</v>
      </c>
      <c r="BK284">
        <v>84614.956850400078</v>
      </c>
      <c r="BL284">
        <v>2866.6819999999998</v>
      </c>
      <c r="BM284">
        <v>16338.428999999998</v>
      </c>
    </row>
    <row r="285" spans="1:65" x14ac:dyDescent="0.25">
      <c r="A285" t="s">
        <v>414</v>
      </c>
      <c r="B285">
        <v>1797542.2763163405</v>
      </c>
      <c r="C285">
        <v>966320.65474471124</v>
      </c>
      <c r="D285">
        <v>1965550.8177327996</v>
      </c>
      <c r="E285">
        <v>964800.45326720015</v>
      </c>
      <c r="F285">
        <v>1607530.4532672002</v>
      </c>
      <c r="G285">
        <v>10.711</v>
      </c>
      <c r="H285">
        <v>-2708.65</v>
      </c>
      <c r="I285">
        <v>27250</v>
      </c>
      <c r="J285">
        <v>0</v>
      </c>
      <c r="K285">
        <v>37100</v>
      </c>
      <c r="L285">
        <v>211760.00000000003</v>
      </c>
      <c r="M285">
        <v>8100</v>
      </c>
      <c r="N285">
        <v>846022.99999999977</v>
      </c>
      <c r="O285">
        <v>15081</v>
      </c>
      <c r="P285">
        <v>417825.99999999994</v>
      </c>
      <c r="Q285">
        <v>444818</v>
      </c>
      <c r="R285">
        <v>29828</v>
      </c>
      <c r="S285">
        <v>505099.00000000006</v>
      </c>
      <c r="T285">
        <v>1505436.9999999998</v>
      </c>
      <c r="U285">
        <v>505099.00000000006</v>
      </c>
      <c r="V285">
        <v>145.26</v>
      </c>
      <c r="W285">
        <v>25.49</v>
      </c>
      <c r="X285">
        <v>119.14449541284404</v>
      </c>
      <c r="Y285">
        <v>0</v>
      </c>
      <c r="Z285">
        <v>505252.46299999999</v>
      </c>
      <c r="AA285">
        <v>158785.22200000007</v>
      </c>
      <c r="AB285">
        <v>6003.4939999999997</v>
      </c>
      <c r="AC285">
        <v>83824.576000000001</v>
      </c>
      <c r="AD285">
        <v>18786.178999999996</v>
      </c>
      <c r="AE285">
        <v>11917.980000000001</v>
      </c>
      <c r="AF285">
        <v>47468.930000000008</v>
      </c>
      <c r="AG285">
        <v>80400.055000000022</v>
      </c>
      <c r="AH285">
        <v>7970.4430000000011</v>
      </c>
      <c r="AI285">
        <v>89135.684000000037</v>
      </c>
      <c r="AJ285">
        <v>197.19200000000001</v>
      </c>
      <c r="AK285">
        <v>14270.756000000001</v>
      </c>
      <c r="AL285">
        <v>6538.3280000000004</v>
      </c>
      <c r="AM285">
        <v>42103.753000000012</v>
      </c>
      <c r="AN285">
        <v>8971.1990000000005</v>
      </c>
      <c r="AO285">
        <v>110095.66200000003</v>
      </c>
      <c r="AP285">
        <v>51708.140744711105</v>
      </c>
      <c r="AQ285">
        <v>86951.327000000005</v>
      </c>
      <c r="AR285">
        <v>2905.5520000000006</v>
      </c>
      <c r="AS285">
        <v>55524.370999999985</v>
      </c>
      <c r="AT285">
        <v>122923.00399999999</v>
      </c>
      <c r="AU285">
        <v>112398.86399999994</v>
      </c>
      <c r="AV285">
        <v>451.31600000000003</v>
      </c>
      <c r="AW285">
        <v>17585.362000000001</v>
      </c>
      <c r="AX285">
        <v>14413.005000000001</v>
      </c>
      <c r="AY285">
        <v>95610.03</v>
      </c>
      <c r="AZ285">
        <v>63115.202000000027</v>
      </c>
      <c r="BA285">
        <v>257629.67400000006</v>
      </c>
      <c r="BB285">
        <v>4231.152</v>
      </c>
      <c r="BC285">
        <v>57893.941999999995</v>
      </c>
      <c r="BD285">
        <v>7454.42</v>
      </c>
      <c r="BE285">
        <v>35656.42</v>
      </c>
      <c r="BF285">
        <v>22002.104000000003</v>
      </c>
      <c r="BG285">
        <v>245086.94499999998</v>
      </c>
      <c r="BH285">
        <v>16943.233</v>
      </c>
      <c r="BI285">
        <v>308469.67599999992</v>
      </c>
      <c r="BJ285">
        <v>56067.927000000003</v>
      </c>
      <c r="BK285">
        <v>85925.466732799847</v>
      </c>
      <c r="BL285">
        <v>2917.3710000000001</v>
      </c>
      <c r="BM285">
        <v>16285.052</v>
      </c>
    </row>
    <row r="286" spans="1:65" x14ac:dyDescent="0.25">
      <c r="A286" t="s">
        <v>415</v>
      </c>
      <c r="B286">
        <v>1775397.884277889</v>
      </c>
      <c r="C286">
        <v>934956.68944622215</v>
      </c>
      <c r="D286">
        <v>1944864.771792999</v>
      </c>
      <c r="E286">
        <v>980316.45320699993</v>
      </c>
      <c r="F286">
        <v>1605226.4532069999</v>
      </c>
      <c r="G286">
        <v>856.18600000000004</v>
      </c>
      <c r="H286">
        <v>-4080.8280000000004</v>
      </c>
      <c r="I286">
        <v>6500</v>
      </c>
      <c r="J286">
        <v>0</v>
      </c>
      <c r="K286">
        <v>47300</v>
      </c>
      <c r="L286">
        <v>201099</v>
      </c>
      <c r="M286">
        <v>9000</v>
      </c>
      <c r="N286">
        <v>824286</v>
      </c>
      <c r="O286">
        <v>11075</v>
      </c>
      <c r="P286">
        <v>399356.00000000006</v>
      </c>
      <c r="Q286">
        <v>389552.00000000006</v>
      </c>
      <c r="R286">
        <v>44345</v>
      </c>
      <c r="S286">
        <v>456927.00000000012</v>
      </c>
      <c r="T286">
        <v>1469085.9999999998</v>
      </c>
      <c r="U286">
        <v>456927.00000000012</v>
      </c>
      <c r="V286">
        <v>147.81</v>
      </c>
      <c r="W286">
        <v>-15.799999999999999</v>
      </c>
      <c r="X286">
        <v>117.26153846153846</v>
      </c>
      <c r="Y286">
        <v>0</v>
      </c>
      <c r="Z286">
        <v>505083.52499999979</v>
      </c>
      <c r="AA286">
        <v>157807.98399999991</v>
      </c>
      <c r="AB286">
        <v>6012.8670000000011</v>
      </c>
      <c r="AC286">
        <v>82934.996000000014</v>
      </c>
      <c r="AD286">
        <v>15527.481</v>
      </c>
      <c r="AE286">
        <v>11570.491999999998</v>
      </c>
      <c r="AF286">
        <v>40656.770000000026</v>
      </c>
      <c r="AG286">
        <v>79544.12200000009</v>
      </c>
      <c r="AH286">
        <v>8009.7690000000002</v>
      </c>
      <c r="AI286">
        <v>89971.061000000002</v>
      </c>
      <c r="AJ286">
        <v>173.84</v>
      </c>
      <c r="AK286">
        <v>14065.573</v>
      </c>
      <c r="AL286">
        <v>6535.420000000001</v>
      </c>
      <c r="AM286">
        <v>41732.115999999995</v>
      </c>
      <c r="AN286">
        <v>8764.7282000000014</v>
      </c>
      <c r="AO286">
        <v>109384.38880000004</v>
      </c>
      <c r="AP286">
        <v>50041.630446222211</v>
      </c>
      <c r="AQ286">
        <v>85566.768999999971</v>
      </c>
      <c r="AR286">
        <v>3044.9740000000011</v>
      </c>
      <c r="AS286">
        <v>54628.211000000032</v>
      </c>
      <c r="AT286">
        <v>120855.42499999996</v>
      </c>
      <c r="AU286">
        <v>111243.54999999992</v>
      </c>
      <c r="AV286">
        <v>436.55379999999997</v>
      </c>
      <c r="AW286">
        <v>16885.7762</v>
      </c>
      <c r="AX286">
        <v>14293.648000000001</v>
      </c>
      <c r="AY286">
        <v>94453.703000000038</v>
      </c>
      <c r="AZ286">
        <v>47243.981999999975</v>
      </c>
      <c r="BA286">
        <v>256031.47300000006</v>
      </c>
      <c r="BB286">
        <v>4214.915</v>
      </c>
      <c r="BC286">
        <v>56768.228999999999</v>
      </c>
      <c r="BD286">
        <v>5928.2990000000009</v>
      </c>
      <c r="BE286">
        <v>34066.297999999995</v>
      </c>
      <c r="BF286">
        <v>22267.809000000001</v>
      </c>
      <c r="BG286">
        <v>244335.16400000002</v>
      </c>
      <c r="BH286">
        <v>16950.824000000001</v>
      </c>
      <c r="BI286">
        <v>306670.30599999998</v>
      </c>
      <c r="BJ286">
        <v>55887.08</v>
      </c>
      <c r="BK286">
        <v>80897.204792999488</v>
      </c>
      <c r="BL286">
        <v>3027.1489999999999</v>
      </c>
      <c r="BM286">
        <v>16307.355</v>
      </c>
    </row>
    <row r="287" spans="1:65" x14ac:dyDescent="0.25">
      <c r="A287" t="s">
        <v>416</v>
      </c>
      <c r="B287">
        <v>1776033.2518706662</v>
      </c>
      <c r="C287">
        <v>937609.37155368878</v>
      </c>
      <c r="D287">
        <v>1997304.1377929992</v>
      </c>
      <c r="E287">
        <v>1032228.4532069999</v>
      </c>
      <c r="F287">
        <v>1675068.4532069999</v>
      </c>
      <c r="G287">
        <v>481.74400000000003</v>
      </c>
      <c r="H287">
        <v>-1318.7320000000002</v>
      </c>
      <c r="I287">
        <v>35000</v>
      </c>
      <c r="J287">
        <v>0</v>
      </c>
      <c r="K287">
        <v>52700</v>
      </c>
      <c r="L287">
        <v>181165</v>
      </c>
      <c r="M287">
        <v>9200</v>
      </c>
      <c r="N287">
        <v>794634</v>
      </c>
      <c r="O287">
        <v>10254</v>
      </c>
      <c r="P287">
        <v>404265</v>
      </c>
      <c r="Q287">
        <v>309998.00000000006</v>
      </c>
      <c r="R287">
        <v>63426</v>
      </c>
      <c r="S287">
        <v>382152</v>
      </c>
      <c r="T287">
        <v>1443489.9999999998</v>
      </c>
      <c r="U287">
        <v>382152</v>
      </c>
      <c r="V287">
        <v>149.99</v>
      </c>
      <c r="W287">
        <v>-3.9900000000000007</v>
      </c>
      <c r="X287">
        <v>118.38371428571429</v>
      </c>
      <c r="Y287">
        <v>0</v>
      </c>
      <c r="Z287">
        <v>504602.24399999989</v>
      </c>
      <c r="AA287">
        <v>157340.45599999989</v>
      </c>
      <c r="AB287">
        <v>6002.3969999999999</v>
      </c>
      <c r="AC287">
        <v>85610.11</v>
      </c>
      <c r="AD287">
        <v>18951.826000000001</v>
      </c>
      <c r="AE287">
        <v>11306.804</v>
      </c>
      <c r="AF287">
        <v>36245.665000000001</v>
      </c>
      <c r="AG287">
        <v>78665.900000000023</v>
      </c>
      <c r="AH287">
        <v>8016.7110000000002</v>
      </c>
      <c r="AI287">
        <v>92353.539000000004</v>
      </c>
      <c r="AJ287">
        <v>185.96699999999998</v>
      </c>
      <c r="AK287">
        <v>14975.096000000001</v>
      </c>
      <c r="AL287">
        <v>6520.9229999999998</v>
      </c>
      <c r="AM287">
        <v>43544.793000000005</v>
      </c>
      <c r="AN287">
        <v>8662.1684000000005</v>
      </c>
      <c r="AO287">
        <v>120577.23580000005</v>
      </c>
      <c r="AP287">
        <v>47339.54455368888</v>
      </c>
      <c r="AQ287">
        <v>84398.554000000004</v>
      </c>
      <c r="AR287">
        <v>2990.525000000001</v>
      </c>
      <c r="AS287">
        <v>54205.018999999986</v>
      </c>
      <c r="AT287">
        <v>119660.22099999995</v>
      </c>
      <c r="AU287">
        <v>110607.28900000005</v>
      </c>
      <c r="AV287">
        <v>414.54360000000003</v>
      </c>
      <c r="AW287">
        <v>17176.597200000004</v>
      </c>
      <c r="AX287">
        <v>14270.532999999999</v>
      </c>
      <c r="AY287">
        <v>93025.963000000003</v>
      </c>
      <c r="AZ287">
        <v>58307.606999999945</v>
      </c>
      <c r="BA287">
        <v>274754.95499999996</v>
      </c>
      <c r="BB287">
        <v>4212.009</v>
      </c>
      <c r="BC287">
        <v>59430.964000000007</v>
      </c>
      <c r="BD287">
        <v>6091.0469999999996</v>
      </c>
      <c r="BE287">
        <v>34268.047000000006</v>
      </c>
      <c r="BF287">
        <v>19952.574000000001</v>
      </c>
      <c r="BG287">
        <v>268258.277</v>
      </c>
      <c r="BH287">
        <v>16687.400999999998</v>
      </c>
      <c r="BI287">
        <v>304838.29099999991</v>
      </c>
      <c r="BJ287">
        <v>55585.438999999998</v>
      </c>
      <c r="BK287">
        <v>75161.35779299961</v>
      </c>
      <c r="BL287">
        <v>2910.0259999999998</v>
      </c>
      <c r="BM287">
        <v>16804.89</v>
      </c>
    </row>
    <row r="288" spans="1:65" x14ac:dyDescent="0.25">
      <c r="A288" t="s">
        <v>417</v>
      </c>
      <c r="B288">
        <v>1758214.1478616351</v>
      </c>
      <c r="C288">
        <v>887329.08618515544</v>
      </c>
      <c r="D288">
        <v>1983736.9807930002</v>
      </c>
      <c r="E288">
        <v>1067589.786207</v>
      </c>
      <c r="F288">
        <v>1673619.786207</v>
      </c>
      <c r="G288">
        <v>320.63499999999999</v>
      </c>
      <c r="H288">
        <v>-4127.9849999999997</v>
      </c>
      <c r="I288">
        <v>19000</v>
      </c>
      <c r="J288">
        <v>0</v>
      </c>
      <c r="K288">
        <v>67800.000000000015</v>
      </c>
      <c r="L288">
        <v>172861</v>
      </c>
      <c r="M288">
        <v>9100</v>
      </c>
      <c r="N288">
        <v>799404</v>
      </c>
      <c r="O288">
        <v>13507.000000000002</v>
      </c>
      <c r="P288">
        <v>393263.00000000006</v>
      </c>
      <c r="Q288">
        <v>258120</v>
      </c>
      <c r="R288">
        <v>81554</v>
      </c>
      <c r="S288">
        <v>348527</v>
      </c>
      <c r="T288">
        <v>1447082.0000000002</v>
      </c>
      <c r="U288">
        <v>348527</v>
      </c>
      <c r="V288">
        <v>149.21</v>
      </c>
      <c r="W288">
        <v>-28.64</v>
      </c>
      <c r="X288">
        <v>117.86473684210527</v>
      </c>
      <c r="Y288">
        <v>0</v>
      </c>
      <c r="Z288">
        <v>504783.61999999988</v>
      </c>
      <c r="AA288">
        <v>156528.0829999999</v>
      </c>
      <c r="AB288">
        <v>6024.8040000000001</v>
      </c>
      <c r="AC288">
        <v>89691.909999999989</v>
      </c>
      <c r="AD288">
        <v>10595.64</v>
      </c>
      <c r="AE288">
        <v>10818.313000000002</v>
      </c>
      <c r="AF288">
        <v>35347.13600000002</v>
      </c>
      <c r="AG288">
        <v>78107.080999999962</v>
      </c>
      <c r="AH288">
        <v>8029.2489999999998</v>
      </c>
      <c r="AI288">
        <v>91448.805999999953</v>
      </c>
      <c r="AJ288">
        <v>194.64100000000002</v>
      </c>
      <c r="AK288">
        <v>14936.709000000001</v>
      </c>
      <c r="AL288">
        <v>6521.8869999999997</v>
      </c>
      <c r="AM288">
        <v>42918.381999999991</v>
      </c>
      <c r="AN288">
        <v>8697.3321999999989</v>
      </c>
      <c r="AO288">
        <v>118486.32859999992</v>
      </c>
      <c r="AP288">
        <v>45179.379185155551</v>
      </c>
      <c r="AQ288">
        <v>83828.658999999971</v>
      </c>
      <c r="AR288">
        <v>2997.0350000000008</v>
      </c>
      <c r="AS288">
        <v>53741.087999999982</v>
      </c>
      <c r="AT288">
        <v>101401.60100000001</v>
      </c>
      <c r="AU288">
        <v>109863.13499999995</v>
      </c>
      <c r="AV288">
        <v>404.00880000000001</v>
      </c>
      <c r="AW288">
        <v>16603.164400000001</v>
      </c>
      <c r="AX288">
        <v>14093.031999999999</v>
      </c>
      <c r="AY288">
        <v>91739.758000000002</v>
      </c>
      <c r="AZ288">
        <v>37496.45699999998</v>
      </c>
      <c r="BA288">
        <v>277605.17200000008</v>
      </c>
      <c r="BB288">
        <v>4211.0249999999996</v>
      </c>
      <c r="BC288">
        <v>58165.178</v>
      </c>
      <c r="BD288">
        <v>5911.2089999999998</v>
      </c>
      <c r="BE288">
        <v>33065.207999999999</v>
      </c>
      <c r="BF288">
        <v>20355.729999999996</v>
      </c>
      <c r="BG288">
        <v>264386.26499999996</v>
      </c>
      <c r="BH288">
        <v>16514.116999999998</v>
      </c>
      <c r="BI288">
        <v>298286.08899999986</v>
      </c>
      <c r="BJ288">
        <v>55581.228999999999</v>
      </c>
      <c r="BK288">
        <v>76945.369792999743</v>
      </c>
      <c r="BL288">
        <v>2989.9540000000002</v>
      </c>
      <c r="BM288">
        <v>16572.281999999999</v>
      </c>
    </row>
    <row r="289" spans="1:65" x14ac:dyDescent="0.25">
      <c r="A289" t="s">
        <v>418</v>
      </c>
      <c r="B289">
        <v>1742849.0255517028</v>
      </c>
      <c r="C289">
        <v>866640.16809822223</v>
      </c>
      <c r="D289">
        <v>1966204.5677929998</v>
      </c>
      <c r="E289">
        <v>1069033.4532069999</v>
      </c>
      <c r="F289">
        <v>1654673.4532069999</v>
      </c>
      <c r="G289">
        <v>904.14099999999996</v>
      </c>
      <c r="H289">
        <v>-713.97900000000004</v>
      </c>
      <c r="I289">
        <v>0</v>
      </c>
      <c r="J289">
        <v>-2500</v>
      </c>
      <c r="K289">
        <v>71700</v>
      </c>
      <c r="L289">
        <v>162975.00000000003</v>
      </c>
      <c r="M289">
        <v>9100</v>
      </c>
      <c r="N289">
        <v>788236</v>
      </c>
      <c r="O289">
        <v>18299</v>
      </c>
      <c r="P289">
        <v>384640.99999999994</v>
      </c>
      <c r="Q289">
        <v>228379.00000000003</v>
      </c>
      <c r="R289">
        <v>92355</v>
      </c>
      <c r="S289">
        <v>327478</v>
      </c>
      <c r="T289">
        <v>1428206.9999999998</v>
      </c>
      <c r="U289">
        <v>327478</v>
      </c>
      <c r="V289">
        <v>149.85</v>
      </c>
      <c r="W289">
        <v>14.559999999999999</v>
      </c>
      <c r="X289">
        <v>0</v>
      </c>
      <c r="Y289">
        <v>91</v>
      </c>
      <c r="Z289">
        <v>504911.00099999999</v>
      </c>
      <c r="AA289">
        <v>156063.4</v>
      </c>
      <c r="AB289">
        <v>6016.88</v>
      </c>
      <c r="AC289">
        <v>90696.528000000006</v>
      </c>
      <c r="AD289">
        <v>5888.7429999999986</v>
      </c>
      <c r="AE289">
        <v>10525.815999999999</v>
      </c>
      <c r="AF289">
        <v>36992.922000000006</v>
      </c>
      <c r="AG289">
        <v>76506.473000000042</v>
      </c>
      <c r="AH289">
        <v>8119.9389999999994</v>
      </c>
      <c r="AI289">
        <v>90182.816999999995</v>
      </c>
      <c r="AJ289">
        <v>169.90700000000001</v>
      </c>
      <c r="AK289">
        <v>14697.723000000002</v>
      </c>
      <c r="AL289">
        <v>6499.6749999999993</v>
      </c>
      <c r="AM289">
        <v>42434.281999999999</v>
      </c>
      <c r="AN289">
        <v>8868.465000000002</v>
      </c>
      <c r="AO289">
        <v>116244.99680000004</v>
      </c>
      <c r="AP289">
        <v>43279.178098222212</v>
      </c>
      <c r="AQ289">
        <v>82930.316999999995</v>
      </c>
      <c r="AR289">
        <v>3051.8339999999998</v>
      </c>
      <c r="AS289">
        <v>53323.219999999994</v>
      </c>
      <c r="AT289">
        <v>82010.980999999971</v>
      </c>
      <c r="AU289">
        <v>108911.45599999999</v>
      </c>
      <c r="AV289">
        <v>402.92400000000004</v>
      </c>
      <c r="AW289">
        <v>16045.387200000001</v>
      </c>
      <c r="AX289">
        <v>13952.29</v>
      </c>
      <c r="AY289">
        <v>90734.180999999982</v>
      </c>
      <c r="AZ289">
        <v>41635.415000000015</v>
      </c>
      <c r="BA289">
        <v>279722.74199999985</v>
      </c>
      <c r="BB289">
        <v>4206.68</v>
      </c>
      <c r="BC289">
        <v>57363.712999999996</v>
      </c>
      <c r="BD289">
        <v>5442.9079999999994</v>
      </c>
      <c r="BE289">
        <v>32130.909</v>
      </c>
      <c r="BF289">
        <v>20044.987000000001</v>
      </c>
      <c r="BG289">
        <v>261660.0720000001</v>
      </c>
      <c r="BH289">
        <v>16596.135999999999</v>
      </c>
      <c r="BI289">
        <v>292170.3459999999</v>
      </c>
      <c r="BJ289">
        <v>55218.622000000003</v>
      </c>
      <c r="BK289">
        <v>77517.57379299961</v>
      </c>
      <c r="BL289">
        <v>3330.681</v>
      </c>
      <c r="BM289">
        <v>16342.615</v>
      </c>
    </row>
    <row r="290" spans="1:65" x14ac:dyDescent="0.25">
      <c r="A290" t="s">
        <v>419</v>
      </c>
      <c r="B290">
        <v>1728901.3373582861</v>
      </c>
      <c r="C290">
        <v>863549.29930977768</v>
      </c>
      <c r="D290">
        <v>1972041.4528139997</v>
      </c>
      <c r="E290">
        <v>1079364.1201859999</v>
      </c>
      <c r="F290">
        <v>1667684.1201859999</v>
      </c>
      <c r="G290">
        <v>2659.9430000000002</v>
      </c>
      <c r="H290">
        <v>-2264.5269999999996</v>
      </c>
      <c r="I290">
        <v>0</v>
      </c>
      <c r="J290">
        <v>-13750</v>
      </c>
      <c r="K290">
        <v>70100</v>
      </c>
      <c r="L290">
        <v>163940</v>
      </c>
      <c r="M290">
        <v>8900</v>
      </c>
      <c r="N290">
        <v>768988.99999999988</v>
      </c>
      <c r="O290">
        <v>11703.999999999998</v>
      </c>
      <c r="P290">
        <v>405943</v>
      </c>
      <c r="Q290">
        <v>228951.99999999997</v>
      </c>
      <c r="R290">
        <v>90681.999999999985</v>
      </c>
      <c r="S290">
        <v>319656</v>
      </c>
      <c r="T290">
        <v>1429554</v>
      </c>
      <c r="U290">
        <v>319656</v>
      </c>
      <c r="V290">
        <v>156.35</v>
      </c>
      <c r="W290">
        <v>-17.39</v>
      </c>
      <c r="X290">
        <v>0</v>
      </c>
      <c r="Y290">
        <v>89.36363636363636</v>
      </c>
      <c r="Z290">
        <v>504964.58099999995</v>
      </c>
      <c r="AA290">
        <v>155555.70099999994</v>
      </c>
      <c r="AB290">
        <v>6077.4250000000002</v>
      </c>
      <c r="AC290">
        <v>91494.472000000009</v>
      </c>
      <c r="AD290">
        <v>5858.6399999999994</v>
      </c>
      <c r="AE290">
        <v>10224.885000000002</v>
      </c>
      <c r="AF290">
        <v>37123.073999999986</v>
      </c>
      <c r="AG290">
        <v>75604.413000000073</v>
      </c>
      <c r="AH290">
        <v>8106.1329999999998</v>
      </c>
      <c r="AI290">
        <v>91447.653999999966</v>
      </c>
      <c r="AJ290">
        <v>193.25900000000001</v>
      </c>
      <c r="AK290">
        <v>14394.955</v>
      </c>
      <c r="AL290">
        <v>6480.8869999999997</v>
      </c>
      <c r="AM290">
        <v>42219.596999999994</v>
      </c>
      <c r="AN290">
        <v>8652.107</v>
      </c>
      <c r="AO290">
        <v>119867.84440000006</v>
      </c>
      <c r="AP290">
        <v>41425.611309777771</v>
      </c>
      <c r="AQ290">
        <v>81991.787999999957</v>
      </c>
      <c r="AR290">
        <v>3006.8799999999997</v>
      </c>
      <c r="AS290">
        <v>52919.365999999973</v>
      </c>
      <c r="AT290">
        <v>87781.62099999997</v>
      </c>
      <c r="AU290">
        <v>106888.16799999995</v>
      </c>
      <c r="AV290">
        <v>404.01100000000002</v>
      </c>
      <c r="AW290">
        <v>15623.646599999998</v>
      </c>
      <c r="AX290">
        <v>13990.065000000001</v>
      </c>
      <c r="AY290">
        <v>89991.295000000013</v>
      </c>
      <c r="AZ290">
        <v>34794.436000000002</v>
      </c>
      <c r="BA290">
        <v>277121.1889999999</v>
      </c>
      <c r="BB290">
        <v>4214.2029999999995</v>
      </c>
      <c r="BC290">
        <v>56755.381000000001</v>
      </c>
      <c r="BD290">
        <v>5039.1049999999996</v>
      </c>
      <c r="BE290">
        <v>31377.106</v>
      </c>
      <c r="BF290">
        <v>20200.455000000002</v>
      </c>
      <c r="BG290">
        <v>275099.29500000004</v>
      </c>
      <c r="BH290">
        <v>16533.164000000001</v>
      </c>
      <c r="BI290">
        <v>292571.31000000011</v>
      </c>
      <c r="BJ290">
        <v>55416.112000000001</v>
      </c>
      <c r="BK290">
        <v>74798.875813999635</v>
      </c>
      <c r="BL290">
        <v>3287.5299999999997</v>
      </c>
      <c r="BM290">
        <v>16094.510999999997</v>
      </c>
    </row>
    <row r="291" spans="1:65" x14ac:dyDescent="0.25">
      <c r="A291" t="s">
        <v>420</v>
      </c>
      <c r="B291">
        <v>1745767.444048353</v>
      </c>
      <c r="C291">
        <v>876217.22746871109</v>
      </c>
      <c r="D291">
        <v>1955386.1017930007</v>
      </c>
      <c r="E291">
        <v>1053104.4532069999</v>
      </c>
      <c r="F291">
        <v>1655104.4532069999</v>
      </c>
      <c r="G291">
        <v>978.84799999999996</v>
      </c>
      <c r="H291">
        <v>-1616.9340000000002</v>
      </c>
      <c r="I291">
        <v>15250</v>
      </c>
      <c r="J291">
        <v>0</v>
      </c>
      <c r="K291">
        <v>74900</v>
      </c>
      <c r="L291">
        <v>144623</v>
      </c>
      <c r="M291">
        <v>8600</v>
      </c>
      <c r="N291">
        <v>746184.00000000012</v>
      </c>
      <c r="O291">
        <v>14350</v>
      </c>
      <c r="P291">
        <v>374000</v>
      </c>
      <c r="Q291">
        <v>183886.99999999997</v>
      </c>
      <c r="R291">
        <v>98303</v>
      </c>
      <c r="S291">
        <v>281736.99999999994</v>
      </c>
      <c r="T291">
        <v>1363110.0000000002</v>
      </c>
      <c r="U291">
        <v>281736.99999999994</v>
      </c>
      <c r="V291">
        <v>161.85</v>
      </c>
      <c r="W291">
        <v>-64.819999999999993</v>
      </c>
      <c r="X291">
        <v>118.57852459016394</v>
      </c>
      <c r="Y291">
        <v>0</v>
      </c>
      <c r="Z291">
        <v>504787.59899999999</v>
      </c>
      <c r="AA291">
        <v>156914.35999999984</v>
      </c>
      <c r="AB291">
        <v>6049.7369999999992</v>
      </c>
      <c r="AC291">
        <v>93692.338999999993</v>
      </c>
      <c r="AD291">
        <v>6634.9220000000005</v>
      </c>
      <c r="AE291">
        <v>10181.180000000002</v>
      </c>
      <c r="AF291">
        <v>38864.183999999987</v>
      </c>
      <c r="AG291">
        <v>76420.801000000007</v>
      </c>
      <c r="AH291">
        <v>7911.1299999999992</v>
      </c>
      <c r="AI291">
        <v>94923.043000000005</v>
      </c>
      <c r="AJ291">
        <v>174.90700000000001</v>
      </c>
      <c r="AK291">
        <v>14392.148000000005</v>
      </c>
      <c r="AL291">
        <v>6997.5179999999991</v>
      </c>
      <c r="AM291">
        <v>42145.884999999995</v>
      </c>
      <c r="AN291">
        <v>8677.5580000000009</v>
      </c>
      <c r="AO291">
        <v>128117.6283999999</v>
      </c>
      <c r="AP291">
        <v>34179.737468711115</v>
      </c>
      <c r="AQ291">
        <v>82174.962</v>
      </c>
      <c r="AR291">
        <v>2905.8729999999987</v>
      </c>
      <c r="AS291">
        <v>53341.338999999993</v>
      </c>
      <c r="AT291">
        <v>90248.427999999985</v>
      </c>
      <c r="AU291">
        <v>111040.83099999993</v>
      </c>
      <c r="AV291">
        <v>422.029</v>
      </c>
      <c r="AW291">
        <v>15999.422600000002</v>
      </c>
      <c r="AX291">
        <v>14107.971999999998</v>
      </c>
      <c r="AY291">
        <v>90370.227999999988</v>
      </c>
      <c r="AZ291">
        <v>49184.243000000017</v>
      </c>
      <c r="BA291">
        <v>260187.09399999984</v>
      </c>
      <c r="BB291">
        <v>4547.7929999999997</v>
      </c>
      <c r="BC291">
        <v>59987.95</v>
      </c>
      <c r="BD291">
        <v>5363.45</v>
      </c>
      <c r="BE291">
        <v>31770.451000000001</v>
      </c>
      <c r="BF291">
        <v>20136.024000000001</v>
      </c>
      <c r="BG291">
        <v>248810.40800000005</v>
      </c>
      <c r="BH291">
        <v>16394.259999999995</v>
      </c>
      <c r="BI291">
        <v>301825.72699999996</v>
      </c>
      <c r="BJ291">
        <v>55592.362000000001</v>
      </c>
      <c r="BK291">
        <v>67227.006793000066</v>
      </c>
      <c r="BL291">
        <v>3037.5010000000002</v>
      </c>
      <c r="BM291">
        <v>15863.297999999999</v>
      </c>
    </row>
    <row r="292" spans="1:65" x14ac:dyDescent="0.25">
      <c r="A292" t="s">
        <v>421</v>
      </c>
      <c r="B292">
        <v>1730819.3095053891</v>
      </c>
      <c r="C292">
        <v>872392.85499999986</v>
      </c>
      <c r="D292">
        <v>1965075.456793</v>
      </c>
      <c r="E292">
        <v>1064430.4532069999</v>
      </c>
      <c r="F292">
        <v>1664840.4532069999</v>
      </c>
      <c r="G292">
        <v>2090.4690000000001</v>
      </c>
      <c r="H292">
        <v>-924.62399999999991</v>
      </c>
      <c r="I292">
        <v>7000</v>
      </c>
      <c r="J292">
        <v>0</v>
      </c>
      <c r="K292">
        <v>67199.999999999985</v>
      </c>
      <c r="L292">
        <v>157348</v>
      </c>
      <c r="M292">
        <v>8199.9999999999982</v>
      </c>
      <c r="N292">
        <v>765733</v>
      </c>
      <c r="O292">
        <v>15422.999999999998</v>
      </c>
      <c r="P292">
        <v>357823</v>
      </c>
      <c r="Q292">
        <v>193480.00000000003</v>
      </c>
      <c r="R292">
        <v>97738</v>
      </c>
      <c r="S292">
        <v>284303</v>
      </c>
      <c r="T292">
        <v>1378641.9999999998</v>
      </c>
      <c r="U292">
        <v>284303</v>
      </c>
      <c r="V292">
        <v>166.04</v>
      </c>
      <c r="W292">
        <v>-10.17</v>
      </c>
      <c r="X292">
        <v>118.21142857142857</v>
      </c>
      <c r="Y292">
        <v>0</v>
      </c>
      <c r="Z292">
        <v>504769.96499999985</v>
      </c>
      <c r="AA292">
        <v>155743.06899999993</v>
      </c>
      <c r="AB292">
        <v>5958.4179999999997</v>
      </c>
      <c r="AC292">
        <v>93563.03800000003</v>
      </c>
      <c r="AD292">
        <v>2904.3090000000002</v>
      </c>
      <c r="AE292">
        <v>10368.057000000001</v>
      </c>
      <c r="AF292">
        <v>39796.27399999999</v>
      </c>
      <c r="AG292">
        <v>75152.463000000018</v>
      </c>
      <c r="AH292">
        <v>8450.31</v>
      </c>
      <c r="AI292">
        <v>93427.028999999966</v>
      </c>
      <c r="AJ292">
        <v>189.14500000000001</v>
      </c>
      <c r="AK292">
        <v>14141.212</v>
      </c>
      <c r="AL292">
        <v>7386.277</v>
      </c>
      <c r="AM292">
        <v>42601.723000000005</v>
      </c>
      <c r="AN292">
        <v>8810.496799999999</v>
      </c>
      <c r="AO292">
        <v>127018.87600000005</v>
      </c>
      <c r="AP292">
        <v>31821.645000000004</v>
      </c>
      <c r="AQ292">
        <v>80717.069000000018</v>
      </c>
      <c r="AR292">
        <v>2949.4070000000002</v>
      </c>
      <c r="AS292">
        <v>53135.021999999961</v>
      </c>
      <c r="AT292">
        <v>92467.752000000022</v>
      </c>
      <c r="AU292">
        <v>141169.66800000006</v>
      </c>
      <c r="AV292">
        <v>491.0702</v>
      </c>
      <c r="AW292">
        <v>15631.209000000001</v>
      </c>
      <c r="AX292">
        <v>14124.252</v>
      </c>
      <c r="AY292">
        <v>89661.152999999977</v>
      </c>
      <c r="AZ292">
        <v>46866.262000000017</v>
      </c>
      <c r="BA292">
        <v>259790.33199999991</v>
      </c>
      <c r="BB292">
        <v>4421.9409999999998</v>
      </c>
      <c r="BC292">
        <v>59268.187000000013</v>
      </c>
      <c r="BD292">
        <v>5276.8559999999998</v>
      </c>
      <c r="BE292">
        <v>31240.856000000003</v>
      </c>
      <c r="BF292">
        <v>20248.865000000002</v>
      </c>
      <c r="BG292">
        <v>239235.36899999995</v>
      </c>
      <c r="BH292">
        <v>16546.857</v>
      </c>
      <c r="BI292">
        <v>300344.91700000025</v>
      </c>
      <c r="BJ292">
        <v>56071.59</v>
      </c>
      <c r="BK292">
        <v>67118.847792999848</v>
      </c>
      <c r="BL292">
        <v>2841.163</v>
      </c>
      <c r="BM292">
        <v>15747.36</v>
      </c>
    </row>
    <row r="293" spans="1:65" x14ac:dyDescent="0.25">
      <c r="A293" t="s">
        <v>422</v>
      </c>
      <c r="B293">
        <v>1714800.1806128745</v>
      </c>
      <c r="C293">
        <v>851857.92899999989</v>
      </c>
      <c r="D293">
        <v>1949926.062792999</v>
      </c>
      <c r="E293">
        <v>1069939.4532069999</v>
      </c>
      <c r="F293">
        <v>1653469.4532069999</v>
      </c>
      <c r="G293">
        <v>2938.3389999999999</v>
      </c>
      <c r="H293">
        <v>-69.98</v>
      </c>
      <c r="I293">
        <v>0</v>
      </c>
      <c r="J293">
        <v>-3750</v>
      </c>
      <c r="K293">
        <v>61700</v>
      </c>
      <c r="L293">
        <v>175448</v>
      </c>
      <c r="M293">
        <v>8000</v>
      </c>
      <c r="N293">
        <v>789141.99999999988</v>
      </c>
      <c r="O293">
        <v>9160</v>
      </c>
      <c r="P293">
        <v>375219.00000000006</v>
      </c>
      <c r="Q293">
        <v>245686.99999999994</v>
      </c>
      <c r="R293">
        <v>84470</v>
      </c>
      <c r="S293">
        <v>324546.99999999994</v>
      </c>
      <c r="T293">
        <v>1424279</v>
      </c>
      <c r="U293">
        <v>324546.99999999994</v>
      </c>
      <c r="V293">
        <v>165.82</v>
      </c>
      <c r="W293">
        <v>21.76</v>
      </c>
      <c r="X293">
        <v>0</v>
      </c>
      <c r="Y293">
        <v>90.333333333333329</v>
      </c>
      <c r="Z293">
        <v>504645.49200000003</v>
      </c>
      <c r="AA293">
        <v>153935.56199999992</v>
      </c>
      <c r="AB293">
        <v>5935.33</v>
      </c>
      <c r="AC293">
        <v>92965.375</v>
      </c>
      <c r="AD293">
        <v>2830.643</v>
      </c>
      <c r="AE293">
        <v>10404.413</v>
      </c>
      <c r="AF293">
        <v>39414.501000000004</v>
      </c>
      <c r="AG293">
        <v>74049.092000000004</v>
      </c>
      <c r="AH293">
        <v>8536.7740000000013</v>
      </c>
      <c r="AI293">
        <v>95384.894000000015</v>
      </c>
      <c r="AJ293">
        <v>190.59</v>
      </c>
      <c r="AK293">
        <v>13777.281000000006</v>
      </c>
      <c r="AL293">
        <v>7389.4879999999994</v>
      </c>
      <c r="AM293">
        <v>42832.079000000005</v>
      </c>
      <c r="AN293">
        <v>8742.3260000000009</v>
      </c>
      <c r="AO293">
        <v>125208.06759999998</v>
      </c>
      <c r="AP293">
        <v>30422.337000000007</v>
      </c>
      <c r="AQ293">
        <v>79016.997999999978</v>
      </c>
      <c r="AR293">
        <v>2855.1880000000015</v>
      </c>
      <c r="AS293">
        <v>52499.736000000048</v>
      </c>
      <c r="AT293">
        <v>76430.769999999975</v>
      </c>
      <c r="AU293">
        <v>143584.46199999988</v>
      </c>
      <c r="AV293">
        <v>484.83499999999998</v>
      </c>
      <c r="AW293">
        <v>15304.601400000001</v>
      </c>
      <c r="AX293">
        <v>14050.422</v>
      </c>
      <c r="AY293">
        <v>88447.968999999997</v>
      </c>
      <c r="AZ293">
        <v>44511.979999999967</v>
      </c>
      <c r="BA293">
        <v>259599.24399999995</v>
      </c>
      <c r="BB293">
        <v>4204.1249999999991</v>
      </c>
      <c r="BC293">
        <v>58735.120999999992</v>
      </c>
      <c r="BD293">
        <v>5486.5480000000007</v>
      </c>
      <c r="BE293">
        <v>30899.546999999995</v>
      </c>
      <c r="BF293">
        <v>20175.671000000002</v>
      </c>
      <c r="BG293">
        <v>235768.07400000008</v>
      </c>
      <c r="BH293">
        <v>16558.610999999997</v>
      </c>
      <c r="BI293">
        <v>296165.61700000003</v>
      </c>
      <c r="BJ293">
        <v>56275.902000000002</v>
      </c>
      <c r="BK293">
        <v>65973.757792999604</v>
      </c>
      <c r="BL293">
        <v>2716.3959999999997</v>
      </c>
      <c r="BM293">
        <v>15374.171999999999</v>
      </c>
    </row>
    <row r="294" spans="1:65" x14ac:dyDescent="0.25">
      <c r="A294" t="s">
        <v>423</v>
      </c>
      <c r="B294">
        <v>1687278.4084873279</v>
      </c>
      <c r="C294">
        <v>854097.4389999999</v>
      </c>
      <c r="D294">
        <v>1945374.3187929997</v>
      </c>
      <c r="E294">
        <v>1062404.1202069998</v>
      </c>
      <c r="F294">
        <v>1649734.1202069998</v>
      </c>
      <c r="G294">
        <v>497.21999999999991</v>
      </c>
      <c r="H294">
        <v>-1492.741</v>
      </c>
      <c r="I294">
        <v>0</v>
      </c>
      <c r="J294">
        <v>-18000</v>
      </c>
      <c r="K294">
        <v>62000</v>
      </c>
      <c r="L294">
        <v>173085</v>
      </c>
      <c r="M294">
        <v>8199.9999999999982</v>
      </c>
      <c r="N294">
        <v>775503</v>
      </c>
      <c r="O294">
        <v>12987</v>
      </c>
      <c r="P294">
        <v>358861.99999999994</v>
      </c>
      <c r="Q294">
        <v>223971</v>
      </c>
      <c r="R294">
        <v>92747</v>
      </c>
      <c r="S294">
        <v>307158</v>
      </c>
      <c r="T294">
        <v>1400197</v>
      </c>
      <c r="U294">
        <v>307158</v>
      </c>
      <c r="V294">
        <v>156.72999999999999</v>
      </c>
      <c r="W294">
        <v>-22.05</v>
      </c>
      <c r="X294">
        <v>0</v>
      </c>
      <c r="Y294">
        <v>88.827777777777783</v>
      </c>
      <c r="Z294">
        <v>504644.42700000008</v>
      </c>
      <c r="AA294">
        <v>152643.76599999995</v>
      </c>
      <c r="AB294">
        <v>5902.5729999999994</v>
      </c>
      <c r="AC294">
        <v>92224.89999999998</v>
      </c>
      <c r="AD294">
        <v>4491.0029999999997</v>
      </c>
      <c r="AE294">
        <v>17264.000999999997</v>
      </c>
      <c r="AF294">
        <v>38301.222999999998</v>
      </c>
      <c r="AG294">
        <v>73416.496000000014</v>
      </c>
      <c r="AH294">
        <v>8092.0640000000003</v>
      </c>
      <c r="AI294">
        <v>95838.824999999983</v>
      </c>
      <c r="AJ294">
        <v>187.81899999999999</v>
      </c>
      <c r="AK294">
        <v>13663.527</v>
      </c>
      <c r="AL294">
        <v>7365.0910000000003</v>
      </c>
      <c r="AM294">
        <v>42359.015999999996</v>
      </c>
      <c r="AN294">
        <v>8608.9378000000015</v>
      </c>
      <c r="AO294">
        <v>124038.19499999995</v>
      </c>
      <c r="AP294">
        <v>28204.511000000002</v>
      </c>
      <c r="AQ294">
        <v>78003.262000000002</v>
      </c>
      <c r="AR294">
        <v>2897.6050000000005</v>
      </c>
      <c r="AS294">
        <v>52054.962999999974</v>
      </c>
      <c r="AT294">
        <v>80449.121999999959</v>
      </c>
      <c r="AU294">
        <v>158776.03000000009</v>
      </c>
      <c r="AV294">
        <v>443.83619999999996</v>
      </c>
      <c r="AW294">
        <v>14918.957000000002</v>
      </c>
      <c r="AX294">
        <v>14017.713</v>
      </c>
      <c r="AY294">
        <v>87917.083000000013</v>
      </c>
      <c r="AZ294">
        <v>41627.712999999974</v>
      </c>
      <c r="BA294">
        <v>256750.20000000022</v>
      </c>
      <c r="BB294">
        <v>4195.6329999999998</v>
      </c>
      <c r="BC294">
        <v>57529.905999999995</v>
      </c>
      <c r="BD294">
        <v>8293.5119999999988</v>
      </c>
      <c r="BE294">
        <v>30046.513000000003</v>
      </c>
      <c r="BF294">
        <v>20331.753000000001</v>
      </c>
      <c r="BG294">
        <v>228858.67499999999</v>
      </c>
      <c r="BH294">
        <v>16507.476999999995</v>
      </c>
      <c r="BI294">
        <v>291386.98700000014</v>
      </c>
      <c r="BJ294">
        <v>56746.177000000003</v>
      </c>
      <c r="BK294">
        <v>62452.654792999943</v>
      </c>
      <c r="BL294">
        <v>2789.2489999999998</v>
      </c>
      <c r="BM294">
        <v>15230.361999999999</v>
      </c>
    </row>
    <row r="295" spans="1:65" x14ac:dyDescent="0.25">
      <c r="A295" t="s">
        <v>424</v>
      </c>
      <c r="B295">
        <v>1684593.1321287504</v>
      </c>
      <c r="C295">
        <v>875741.11599999992</v>
      </c>
      <c r="D295">
        <v>1967983.500709</v>
      </c>
      <c r="E295">
        <v>1063322.120291</v>
      </c>
      <c r="F295">
        <v>1651182.120291</v>
      </c>
      <c r="G295">
        <v>41.518000000000001</v>
      </c>
      <c r="H295">
        <v>-2006.6350000000002</v>
      </c>
      <c r="I295">
        <v>18000</v>
      </c>
      <c r="J295">
        <v>0</v>
      </c>
      <c r="K295">
        <v>61800</v>
      </c>
      <c r="L295">
        <v>170106</v>
      </c>
      <c r="M295">
        <v>7900</v>
      </c>
      <c r="N295">
        <v>803337</v>
      </c>
      <c r="O295">
        <v>14685</v>
      </c>
      <c r="P295">
        <v>356987</v>
      </c>
      <c r="Q295">
        <v>240582</v>
      </c>
      <c r="R295">
        <v>88676</v>
      </c>
      <c r="S295">
        <v>324967.00000000006</v>
      </c>
      <c r="T295">
        <v>1419106</v>
      </c>
      <c r="U295">
        <v>324967.00000000006</v>
      </c>
      <c r="V295">
        <v>155</v>
      </c>
      <c r="W295">
        <v>-6.64</v>
      </c>
      <c r="X295">
        <v>118.98680555555555</v>
      </c>
      <c r="Y295">
        <v>0</v>
      </c>
      <c r="Z295">
        <v>504753.75399999996</v>
      </c>
      <c r="AA295">
        <v>152249.47299999997</v>
      </c>
      <c r="AB295">
        <v>6147.0559999999996</v>
      </c>
      <c r="AC295">
        <v>97254.577000000005</v>
      </c>
      <c r="AD295">
        <v>2951.2710000000002</v>
      </c>
      <c r="AE295">
        <v>55535.753999999994</v>
      </c>
      <c r="AF295">
        <v>46555.387999999999</v>
      </c>
      <c r="AG295">
        <v>75361.846999999922</v>
      </c>
      <c r="AH295">
        <v>8132.5760000000009</v>
      </c>
      <c r="AI295">
        <v>94251.269999999975</v>
      </c>
      <c r="AJ295">
        <v>181.858</v>
      </c>
      <c r="AK295">
        <v>13292.097</v>
      </c>
      <c r="AL295">
        <v>7344.5419999999995</v>
      </c>
      <c r="AM295">
        <v>43098.952000000005</v>
      </c>
      <c r="AN295">
        <v>8729.9729999999981</v>
      </c>
      <c r="AO295">
        <v>125016.77160000004</v>
      </c>
      <c r="AP295">
        <v>27748.937000000002</v>
      </c>
      <c r="AQ295">
        <v>78665.231</v>
      </c>
      <c r="AR295">
        <v>2734.1950000000011</v>
      </c>
      <c r="AS295">
        <v>51812.324000000001</v>
      </c>
      <c r="AT295">
        <v>69306.915999999968</v>
      </c>
      <c r="AU295">
        <v>156518.00700000013</v>
      </c>
      <c r="AV295">
        <v>436.608</v>
      </c>
      <c r="AW295">
        <v>15415.420400000001</v>
      </c>
      <c r="AX295">
        <v>14080.125</v>
      </c>
      <c r="AY295">
        <v>87606.933000000019</v>
      </c>
      <c r="AZ295">
        <v>65640.766999999993</v>
      </c>
      <c r="BA295">
        <v>261954.78800000006</v>
      </c>
      <c r="BB295">
        <v>4451.0469999999996</v>
      </c>
      <c r="BC295">
        <v>58249.088999999993</v>
      </c>
      <c r="BD295">
        <v>8198.8539999999994</v>
      </c>
      <c r="BE295">
        <v>30485.853000000003</v>
      </c>
      <c r="BF295">
        <v>22336.589999999997</v>
      </c>
      <c r="BG295">
        <v>214327.51499999996</v>
      </c>
      <c r="BH295">
        <v>16376.187000000002</v>
      </c>
      <c r="BI295">
        <v>285881.41699999996</v>
      </c>
      <c r="BJ295">
        <v>56748.663</v>
      </c>
      <c r="BK295">
        <v>55485.271709000001</v>
      </c>
      <c r="BL295">
        <v>2885.8090000000002</v>
      </c>
      <c r="BM295">
        <v>15520.910000000002</v>
      </c>
    </row>
    <row r="296" spans="1:65" x14ac:dyDescent="0.25">
      <c r="A296" t="s">
        <v>425</v>
      </c>
      <c r="B296">
        <v>1663615.7241875916</v>
      </c>
      <c r="C296">
        <v>849134.22499999998</v>
      </c>
      <c r="D296">
        <v>1945413.4767929998</v>
      </c>
      <c r="E296">
        <v>1067413.4532069999</v>
      </c>
      <c r="F296">
        <v>1641633.4532069999</v>
      </c>
      <c r="G296">
        <v>128.738</v>
      </c>
      <c r="H296">
        <v>-2246.3939999999998</v>
      </c>
      <c r="I296">
        <v>4250</v>
      </c>
      <c r="J296">
        <v>0</v>
      </c>
      <c r="K296">
        <v>66099.999999999985</v>
      </c>
      <c r="L296">
        <v>166558</v>
      </c>
      <c r="M296">
        <v>7800</v>
      </c>
      <c r="N296">
        <v>807930</v>
      </c>
      <c r="O296">
        <v>8589</v>
      </c>
      <c r="P296">
        <v>374496.99999999994</v>
      </c>
      <c r="Q296">
        <v>252895.00000000006</v>
      </c>
      <c r="R296">
        <v>84798</v>
      </c>
      <c r="S296">
        <v>335384.00000000006</v>
      </c>
      <c r="T296">
        <v>1433783.0000000002</v>
      </c>
      <c r="U296">
        <v>335384.00000000006</v>
      </c>
      <c r="V296">
        <v>145.05000000000001</v>
      </c>
      <c r="W296">
        <v>-17.399999999999999</v>
      </c>
      <c r="X296">
        <v>118.95</v>
      </c>
      <c r="Y296">
        <v>0</v>
      </c>
      <c r="Z296">
        <v>504766.20800000016</v>
      </c>
      <c r="AA296">
        <v>150458.36299999998</v>
      </c>
      <c r="AB296">
        <v>6428.8849999999993</v>
      </c>
      <c r="AC296">
        <v>94745.619999999981</v>
      </c>
      <c r="AD296">
        <v>3150.922</v>
      </c>
      <c r="AE296">
        <v>56430.019</v>
      </c>
      <c r="AF296">
        <v>44649.082999999991</v>
      </c>
      <c r="AG296">
        <v>74746.716000000029</v>
      </c>
      <c r="AH296">
        <v>8393.4600000000009</v>
      </c>
      <c r="AI296">
        <v>94257.879000000015</v>
      </c>
      <c r="AJ296">
        <v>188.58600000000001</v>
      </c>
      <c r="AK296">
        <v>13167.495999999999</v>
      </c>
      <c r="AL296">
        <v>7382.036000000001</v>
      </c>
      <c r="AM296">
        <v>42381.997000000003</v>
      </c>
      <c r="AN296">
        <v>8609.4140000000007</v>
      </c>
      <c r="AO296">
        <v>123641.11339999993</v>
      </c>
      <c r="AP296">
        <v>26668.163999999993</v>
      </c>
      <c r="AQ296">
        <v>77845.496000000014</v>
      </c>
      <c r="AR296">
        <v>2811.81</v>
      </c>
      <c r="AS296">
        <v>51755.833999999959</v>
      </c>
      <c r="AT296">
        <v>63850.946999999986</v>
      </c>
      <c r="AU296">
        <v>155318.20199999999</v>
      </c>
      <c r="AV296">
        <v>436.91399999999999</v>
      </c>
      <c r="AW296">
        <v>15255.893600000001</v>
      </c>
      <c r="AX296">
        <v>13967.929</v>
      </c>
      <c r="AY296">
        <v>86683.569000000003</v>
      </c>
      <c r="AZ296">
        <v>47391.811000000002</v>
      </c>
      <c r="BA296">
        <v>260410.85299999994</v>
      </c>
      <c r="BB296">
        <v>4331.6839999999993</v>
      </c>
      <c r="BC296">
        <v>56913.649999999994</v>
      </c>
      <c r="BD296">
        <v>8029.0890000000009</v>
      </c>
      <c r="BE296">
        <v>29878.089</v>
      </c>
      <c r="BF296">
        <v>22255.809000000001</v>
      </c>
      <c r="BG296">
        <v>211886.88000000003</v>
      </c>
      <c r="BH296">
        <v>16219.166000000001</v>
      </c>
      <c r="BI296">
        <v>279586.53599999979</v>
      </c>
      <c r="BJ296">
        <v>56287.203000000001</v>
      </c>
      <c r="BK296">
        <v>54602.174793000071</v>
      </c>
      <c r="BL296">
        <v>3315.105</v>
      </c>
      <c r="BM296">
        <v>15447.096000000001</v>
      </c>
    </row>
    <row r="297" spans="1:65" x14ac:dyDescent="0.25">
      <c r="A297" t="s">
        <v>426</v>
      </c>
      <c r="B297">
        <v>1656936.0175473345</v>
      </c>
      <c r="C297">
        <v>833482.76399999997</v>
      </c>
      <c r="D297">
        <v>1937205.2067930005</v>
      </c>
      <c r="E297">
        <v>1074541.786207</v>
      </c>
      <c r="F297">
        <v>1638381.786207</v>
      </c>
      <c r="G297">
        <v>284.298</v>
      </c>
      <c r="H297">
        <v>-720.04599999999994</v>
      </c>
      <c r="I297">
        <v>0</v>
      </c>
      <c r="J297">
        <v>-4000</v>
      </c>
      <c r="K297">
        <v>54200</v>
      </c>
      <c r="L297">
        <v>170650.99999999997</v>
      </c>
      <c r="M297">
        <v>7700</v>
      </c>
      <c r="N297">
        <v>805134</v>
      </c>
      <c r="O297">
        <v>22201</v>
      </c>
      <c r="P297">
        <v>348599</v>
      </c>
      <c r="Q297">
        <v>225820</v>
      </c>
      <c r="R297">
        <v>90798.999999999985</v>
      </c>
      <c r="S297">
        <v>309921.00000000006</v>
      </c>
      <c r="T297">
        <v>1415183</v>
      </c>
      <c r="U297">
        <v>309921.00000000006</v>
      </c>
      <c r="V297">
        <v>145.55000000000001</v>
      </c>
      <c r="W297">
        <v>-14.01</v>
      </c>
      <c r="X297">
        <v>0</v>
      </c>
      <c r="Y297">
        <v>93.25</v>
      </c>
      <c r="Z297">
        <v>504902.266</v>
      </c>
      <c r="AA297">
        <v>149591.06299999997</v>
      </c>
      <c r="AB297">
        <v>6689.7719999999999</v>
      </c>
      <c r="AC297">
        <v>92012.501000000004</v>
      </c>
      <c r="AD297">
        <v>3457.2820000000002</v>
      </c>
      <c r="AE297">
        <v>56585.683000000012</v>
      </c>
      <c r="AF297">
        <v>44739.465999999979</v>
      </c>
      <c r="AG297">
        <v>74548.494999999966</v>
      </c>
      <c r="AH297">
        <v>8685.7940000000035</v>
      </c>
      <c r="AI297">
        <v>96961.783999999971</v>
      </c>
      <c r="AJ297">
        <v>182.81899999999999</v>
      </c>
      <c r="AK297">
        <v>13002.084999999997</v>
      </c>
      <c r="AL297">
        <v>7357.5309999999999</v>
      </c>
      <c r="AM297">
        <v>42173.532000000007</v>
      </c>
      <c r="AN297">
        <v>8621.485999999999</v>
      </c>
      <c r="AO297">
        <v>122532.03700000004</v>
      </c>
      <c r="AP297">
        <v>24331.420000000009</v>
      </c>
      <c r="AQ297">
        <v>76688.516000000003</v>
      </c>
      <c r="AR297">
        <v>2847.6780000000012</v>
      </c>
      <c r="AS297">
        <v>51677.743999999992</v>
      </c>
      <c r="AT297">
        <v>56451.137000000017</v>
      </c>
      <c r="AU297">
        <v>155019.34100000001</v>
      </c>
      <c r="AV297">
        <v>439.22500000000002</v>
      </c>
      <c r="AW297">
        <v>14885.674999999999</v>
      </c>
      <c r="AX297">
        <v>13983.663</v>
      </c>
      <c r="AY297">
        <v>86212.538999999975</v>
      </c>
      <c r="AZ297">
        <v>40014.735999999997</v>
      </c>
      <c r="BA297">
        <v>261379.05800000016</v>
      </c>
      <c r="BB297">
        <v>4250.2889999999998</v>
      </c>
      <c r="BC297">
        <v>56371.278999999995</v>
      </c>
      <c r="BD297">
        <v>8131.1909999999989</v>
      </c>
      <c r="BE297">
        <v>29960.191999999995</v>
      </c>
      <c r="BF297">
        <v>22295.378000000001</v>
      </c>
      <c r="BG297">
        <v>210307.30899999989</v>
      </c>
      <c r="BH297">
        <v>16277.650999999998</v>
      </c>
      <c r="BI297">
        <v>278368.81700000004</v>
      </c>
      <c r="BJ297">
        <v>56373.752</v>
      </c>
      <c r="BK297">
        <v>53592.486793000207</v>
      </c>
      <c r="BL297">
        <v>3450.2280000000001</v>
      </c>
      <c r="BM297">
        <v>15335.070000000002</v>
      </c>
    </row>
    <row r="298" spans="1:65" x14ac:dyDescent="0.25">
      <c r="A298" t="s">
        <v>427</v>
      </c>
      <c r="B298">
        <v>1637749.4878584326</v>
      </c>
      <c r="C298">
        <v>828249.13500000001</v>
      </c>
      <c r="D298">
        <v>1929542.1437929997</v>
      </c>
      <c r="E298">
        <v>1072242.786207</v>
      </c>
      <c r="F298">
        <v>1634602.786207</v>
      </c>
      <c r="G298">
        <v>192.11800000000002</v>
      </c>
      <c r="H298">
        <v>-2132.0880000000002</v>
      </c>
      <c r="I298">
        <v>0</v>
      </c>
      <c r="J298">
        <v>-15250</v>
      </c>
      <c r="K298">
        <v>51300</v>
      </c>
      <c r="L298">
        <v>168423</v>
      </c>
      <c r="M298">
        <v>7000</v>
      </c>
      <c r="N298">
        <v>796278.00000000012</v>
      </c>
      <c r="O298">
        <v>22305.999999999996</v>
      </c>
      <c r="P298">
        <v>350078</v>
      </c>
      <c r="Q298">
        <v>221107</v>
      </c>
      <c r="R298">
        <v>90440</v>
      </c>
      <c r="S298">
        <v>301713</v>
      </c>
      <c r="T298">
        <v>1405219.0000000002</v>
      </c>
      <c r="U298">
        <v>301713</v>
      </c>
      <c r="V298">
        <v>155</v>
      </c>
      <c r="W298">
        <v>-55.65</v>
      </c>
      <c r="X298">
        <v>0</v>
      </c>
      <c r="Y298">
        <v>90.114754098360649</v>
      </c>
      <c r="Z298">
        <v>504912.86699999979</v>
      </c>
      <c r="AA298">
        <v>148894.81500000009</v>
      </c>
      <c r="AB298">
        <v>6401.7960000000003</v>
      </c>
      <c r="AC298">
        <v>88744.206999999995</v>
      </c>
      <c r="AD298">
        <v>3383.1350000000002</v>
      </c>
      <c r="AE298">
        <v>60530.347999999984</v>
      </c>
      <c r="AF298">
        <v>43910.843000000001</v>
      </c>
      <c r="AG298">
        <v>73303.922999999995</v>
      </c>
      <c r="AH298">
        <v>8770.0959999999995</v>
      </c>
      <c r="AI298">
        <v>94843.654999999999</v>
      </c>
      <c r="AJ298">
        <v>196.09100000000001</v>
      </c>
      <c r="AK298">
        <v>12913.337000000003</v>
      </c>
      <c r="AL298">
        <v>7343.2980000000016</v>
      </c>
      <c r="AM298">
        <v>41437.331999999973</v>
      </c>
      <c r="AN298">
        <v>8668.990600000001</v>
      </c>
      <c r="AO298">
        <v>121753.99619999994</v>
      </c>
      <c r="AP298">
        <v>22599.513999999996</v>
      </c>
      <c r="AQ298">
        <v>75956.31799999997</v>
      </c>
      <c r="AR298">
        <v>2839.4050000000007</v>
      </c>
      <c r="AS298">
        <v>50842.552999999993</v>
      </c>
      <c r="AT298">
        <v>56561.1</v>
      </c>
      <c r="AU298">
        <v>155742.20299999995</v>
      </c>
      <c r="AV298">
        <v>437.51339999999999</v>
      </c>
      <c r="AW298">
        <v>14725.4308</v>
      </c>
      <c r="AX298">
        <v>13906.535</v>
      </c>
      <c r="AY298">
        <v>85212.505999999979</v>
      </c>
      <c r="AZ298">
        <v>38222.683000000005</v>
      </c>
      <c r="BA298">
        <v>258094.60000000006</v>
      </c>
      <c r="BB298">
        <v>4224.1099999999997</v>
      </c>
      <c r="BC298">
        <v>55354.522999999986</v>
      </c>
      <c r="BD298">
        <v>8105.6330000000016</v>
      </c>
      <c r="BE298">
        <v>29444.632999999994</v>
      </c>
      <c r="BF298">
        <v>21934.599000000002</v>
      </c>
      <c r="BG298">
        <v>215456.70399999994</v>
      </c>
      <c r="BH298">
        <v>16708.204000000005</v>
      </c>
      <c r="BI298">
        <v>277219.59999999998</v>
      </c>
      <c r="BJ298">
        <v>55781.404999999999</v>
      </c>
      <c r="BK298">
        <v>53982.76979299997</v>
      </c>
      <c r="BL298">
        <v>3341.317</v>
      </c>
      <c r="BM298">
        <v>15088.690000000002</v>
      </c>
    </row>
    <row r="299" spans="1:65" x14ac:dyDescent="0.25">
      <c r="A299" t="s">
        <v>428</v>
      </c>
      <c r="B299">
        <v>1646054.2118878528</v>
      </c>
      <c r="C299">
        <v>843564.27799999982</v>
      </c>
      <c r="D299">
        <v>1932038.8117930002</v>
      </c>
      <c r="E299">
        <v>1059274.4532069999</v>
      </c>
      <c r="F299">
        <v>1633664.4532069999</v>
      </c>
      <c r="G299">
        <v>148.292</v>
      </c>
      <c r="H299">
        <v>-3003.9139999999998</v>
      </c>
      <c r="I299">
        <v>15750</v>
      </c>
      <c r="J299">
        <v>0</v>
      </c>
      <c r="K299">
        <v>46400.000000000007</v>
      </c>
      <c r="L299">
        <v>172640</v>
      </c>
      <c r="M299">
        <v>7400</v>
      </c>
      <c r="N299">
        <v>779969</v>
      </c>
      <c r="O299">
        <v>36781</v>
      </c>
      <c r="P299">
        <v>325829</v>
      </c>
      <c r="Q299">
        <v>198022.00000000003</v>
      </c>
      <c r="R299">
        <v>100216</v>
      </c>
      <c r="S299">
        <v>288603</v>
      </c>
      <c r="T299">
        <v>1378654</v>
      </c>
      <c r="U299">
        <v>288603</v>
      </c>
      <c r="V299">
        <v>155</v>
      </c>
      <c r="W299">
        <v>-44.83</v>
      </c>
      <c r="X299">
        <v>118.5395238095238</v>
      </c>
      <c r="Y299">
        <v>0</v>
      </c>
      <c r="Z299">
        <v>504886.15499999997</v>
      </c>
      <c r="AA299">
        <v>149439.91099999993</v>
      </c>
      <c r="AB299">
        <v>5873.1980000000003</v>
      </c>
      <c r="AC299">
        <v>86163.582999999984</v>
      </c>
      <c r="AD299">
        <v>3321.0409999999993</v>
      </c>
      <c r="AE299">
        <v>58492.686999999998</v>
      </c>
      <c r="AF299">
        <v>33670.136000000013</v>
      </c>
      <c r="AG299">
        <v>73731.418999999936</v>
      </c>
      <c r="AH299">
        <v>8519.148000000001</v>
      </c>
      <c r="AI299">
        <v>94481.861000000019</v>
      </c>
      <c r="AJ299">
        <v>197.845</v>
      </c>
      <c r="AK299">
        <v>12807.5</v>
      </c>
      <c r="AL299">
        <v>7347.6359999999986</v>
      </c>
      <c r="AM299">
        <v>41766.939000000028</v>
      </c>
      <c r="AN299">
        <v>8739.0121999999992</v>
      </c>
      <c r="AO299">
        <v>123177.57259999991</v>
      </c>
      <c r="AP299">
        <v>24217.844000000001</v>
      </c>
      <c r="AQ299">
        <v>75223.944999999992</v>
      </c>
      <c r="AR299">
        <v>2891.0110000000009</v>
      </c>
      <c r="AS299">
        <v>50977.471999999972</v>
      </c>
      <c r="AT299">
        <v>61735.025999999998</v>
      </c>
      <c r="AU299">
        <v>128351.44700000001</v>
      </c>
      <c r="AV299">
        <v>432.75380000000007</v>
      </c>
      <c r="AW299">
        <v>15411.295400000001</v>
      </c>
      <c r="AX299">
        <v>13973.802</v>
      </c>
      <c r="AY299">
        <v>84810.27999999997</v>
      </c>
      <c r="AZ299">
        <v>61272.758999999984</v>
      </c>
      <c r="BA299">
        <v>264763.99700000009</v>
      </c>
      <c r="BB299">
        <v>4074.0949999999998</v>
      </c>
      <c r="BC299">
        <v>56430.777000000002</v>
      </c>
      <c r="BD299">
        <v>6247.6260000000011</v>
      </c>
      <c r="BE299">
        <v>30297.625999999997</v>
      </c>
      <c r="BF299">
        <v>20192.366999999998</v>
      </c>
      <c r="BG299">
        <v>237114.50300000003</v>
      </c>
      <c r="BH299">
        <v>16814.18</v>
      </c>
      <c r="BI299">
        <v>284739.88299999997</v>
      </c>
      <c r="BJ299">
        <v>56117.167000000001</v>
      </c>
      <c r="BK299">
        <v>48847.299793000071</v>
      </c>
      <c r="BL299">
        <v>3041.4760000000001</v>
      </c>
      <c r="BM299">
        <v>15008.814</v>
      </c>
    </row>
    <row r="300" spans="1:65" x14ac:dyDescent="0.25">
      <c r="A300" t="s">
        <v>429</v>
      </c>
      <c r="B300">
        <v>1630350.471985145</v>
      </c>
      <c r="C300">
        <v>816050.97699999996</v>
      </c>
      <c r="D300">
        <v>1915529.7078140003</v>
      </c>
      <c r="E300">
        <v>1071269.1201859999</v>
      </c>
      <c r="F300">
        <v>1629909.1201859999</v>
      </c>
      <c r="G300">
        <v>317.27600000000001</v>
      </c>
      <c r="H300">
        <v>-192.41600000000003</v>
      </c>
      <c r="I300">
        <v>13000</v>
      </c>
      <c r="J300">
        <v>0</v>
      </c>
      <c r="K300">
        <v>45100</v>
      </c>
      <c r="L300">
        <v>188716.99999999997</v>
      </c>
      <c r="M300">
        <v>7300</v>
      </c>
      <c r="N300">
        <v>801621.00000000012</v>
      </c>
      <c r="O300">
        <v>22027</v>
      </c>
      <c r="P300">
        <v>358705.00000000006</v>
      </c>
      <c r="Q300">
        <v>257810.99999999997</v>
      </c>
      <c r="R300">
        <v>84455.000000000015</v>
      </c>
      <c r="S300">
        <v>332238</v>
      </c>
      <c r="T300">
        <v>1433498</v>
      </c>
      <c r="U300">
        <v>332238</v>
      </c>
      <c r="V300">
        <v>155</v>
      </c>
      <c r="W300">
        <v>30.91</v>
      </c>
      <c r="X300">
        <v>118</v>
      </c>
      <c r="Y300">
        <v>0</v>
      </c>
      <c r="Z300">
        <v>504977.3449999998</v>
      </c>
      <c r="AA300">
        <v>148826.39499999993</v>
      </c>
      <c r="AB300">
        <v>5925.2129999999997</v>
      </c>
      <c r="AC300">
        <v>84758.161999999982</v>
      </c>
      <c r="AD300">
        <v>3364.1099999999997</v>
      </c>
      <c r="AE300">
        <v>57881.89899999999</v>
      </c>
      <c r="AF300">
        <v>28228.246000000003</v>
      </c>
      <c r="AG300">
        <v>72668.770999999964</v>
      </c>
      <c r="AH300">
        <v>8409.2219999999998</v>
      </c>
      <c r="AI300">
        <v>92877.476999999999</v>
      </c>
      <c r="AJ300">
        <v>196.358</v>
      </c>
      <c r="AK300">
        <v>12644.721999999998</v>
      </c>
      <c r="AL300">
        <v>7332.3659999999991</v>
      </c>
      <c r="AM300">
        <v>41484.690999999999</v>
      </c>
      <c r="AN300">
        <v>8662.3465999999989</v>
      </c>
      <c r="AO300">
        <v>122257.15259999991</v>
      </c>
      <c r="AP300">
        <v>23100.737000000005</v>
      </c>
      <c r="AQ300">
        <v>74497.870000000024</v>
      </c>
      <c r="AR300">
        <v>2856.82</v>
      </c>
      <c r="AS300">
        <v>50627.931999999972</v>
      </c>
      <c r="AT300">
        <v>47949.502</v>
      </c>
      <c r="AU300">
        <v>128777.79700000002</v>
      </c>
      <c r="AV300">
        <v>433.77039999999994</v>
      </c>
      <c r="AW300">
        <v>15007.849400000001</v>
      </c>
      <c r="AX300">
        <v>13937.429</v>
      </c>
      <c r="AY300">
        <v>83837.382000000012</v>
      </c>
      <c r="AZ300">
        <v>57072.490000000005</v>
      </c>
      <c r="BA300">
        <v>265764.38800000009</v>
      </c>
      <c r="BB300">
        <v>4078.3890000000001</v>
      </c>
      <c r="BC300">
        <v>55436.557999999997</v>
      </c>
      <c r="BD300">
        <v>3738.3139999999999</v>
      </c>
      <c r="BE300">
        <v>29758.314999999991</v>
      </c>
      <c r="BF300">
        <v>20037.618999999999</v>
      </c>
      <c r="BG300">
        <v>235778.40800000014</v>
      </c>
      <c r="BH300">
        <v>16960.324000000001</v>
      </c>
      <c r="BI300">
        <v>279279.12299999991</v>
      </c>
      <c r="BJ300">
        <v>56096.81</v>
      </c>
      <c r="BK300">
        <v>48502.964814000101</v>
      </c>
      <c r="BL300">
        <v>2693.5659999999998</v>
      </c>
      <c r="BM300">
        <v>14861.850999999999</v>
      </c>
    </row>
    <row r="301" spans="1:65" x14ac:dyDescent="0.25">
      <c r="A301" t="s">
        <v>430</v>
      </c>
      <c r="B301">
        <v>1625957.4054998541</v>
      </c>
      <c r="C301">
        <v>803337.32699999993</v>
      </c>
      <c r="D301">
        <v>1911463.0907930001</v>
      </c>
      <c r="E301">
        <v>1077078.4532069999</v>
      </c>
      <c r="F301">
        <v>1633248.4532069999</v>
      </c>
      <c r="G301">
        <v>3988.3449999999998</v>
      </c>
      <c r="H301">
        <v>-7.2489999999999997</v>
      </c>
      <c r="I301">
        <v>0</v>
      </c>
      <c r="J301">
        <v>0</v>
      </c>
      <c r="K301">
        <v>47200</v>
      </c>
      <c r="L301">
        <v>190205</v>
      </c>
      <c r="M301">
        <v>7400</v>
      </c>
      <c r="N301">
        <v>799941.99999999988</v>
      </c>
      <c r="O301">
        <v>14064.999999999998</v>
      </c>
      <c r="P301">
        <v>377232.99999999994</v>
      </c>
      <c r="Q301">
        <v>267579.99999999994</v>
      </c>
      <c r="R301">
        <v>78615</v>
      </c>
      <c r="S301">
        <v>336245</v>
      </c>
      <c r="T301">
        <v>1445995</v>
      </c>
      <c r="U301">
        <v>336245</v>
      </c>
      <c r="V301">
        <v>167.94</v>
      </c>
      <c r="W301">
        <v>31</v>
      </c>
      <c r="X301">
        <v>0</v>
      </c>
      <c r="Y301">
        <v>0</v>
      </c>
      <c r="Z301">
        <v>504665.89499999979</v>
      </c>
      <c r="AA301">
        <v>148834.20299999998</v>
      </c>
      <c r="AB301">
        <v>5944.6629999999996</v>
      </c>
      <c r="AC301">
        <v>82891.174999999988</v>
      </c>
      <c r="AD301">
        <v>3416.3679999999995</v>
      </c>
      <c r="AE301">
        <v>56889.484000000004</v>
      </c>
      <c r="AF301">
        <v>29833.550000000003</v>
      </c>
      <c r="AG301">
        <v>71957.995999999999</v>
      </c>
      <c r="AH301">
        <v>8575.3410000000022</v>
      </c>
      <c r="AI301">
        <v>96420.07</v>
      </c>
      <c r="AJ301">
        <v>172.59399999999999</v>
      </c>
      <c r="AK301">
        <v>12506.559000000001</v>
      </c>
      <c r="AL301">
        <v>7344.485999999999</v>
      </c>
      <c r="AM301">
        <v>41101.77900000001</v>
      </c>
      <c r="AN301">
        <v>8774.6688000000013</v>
      </c>
      <c r="AO301">
        <v>120794.28100000005</v>
      </c>
      <c r="AP301">
        <v>21776.052999999996</v>
      </c>
      <c r="AQ301">
        <v>73932.165999999968</v>
      </c>
      <c r="AR301">
        <v>2853.802000000001</v>
      </c>
      <c r="AS301">
        <v>50340.361999999986</v>
      </c>
      <c r="AT301">
        <v>49097.184000000001</v>
      </c>
      <c r="AU301">
        <v>128515.61399999993</v>
      </c>
      <c r="AV301">
        <v>438.50619999999992</v>
      </c>
      <c r="AW301">
        <v>14716.223000000002</v>
      </c>
      <c r="AX301">
        <v>13962.925000000001</v>
      </c>
      <c r="AY301">
        <v>83339.801000000007</v>
      </c>
      <c r="AZ301">
        <v>43020.677999999985</v>
      </c>
      <c r="BA301">
        <v>266570.9699999998</v>
      </c>
      <c r="BB301">
        <v>4070.6229999999996</v>
      </c>
      <c r="BC301">
        <v>54528.297999999995</v>
      </c>
      <c r="BD301">
        <v>3760.4460000000008</v>
      </c>
      <c r="BE301">
        <v>29388.446000000004</v>
      </c>
      <c r="BF301">
        <v>20154.222000000002</v>
      </c>
      <c r="BG301">
        <v>234951.61000000004</v>
      </c>
      <c r="BH301">
        <v>16632.355</v>
      </c>
      <c r="BI301">
        <v>278759.34399999975</v>
      </c>
      <c r="BJ301">
        <v>56212.394999999997</v>
      </c>
      <c r="BK301">
        <v>50169.520792999843</v>
      </c>
      <c r="BL301">
        <v>2630.5720000000001</v>
      </c>
      <c r="BM301">
        <v>14855.189</v>
      </c>
    </row>
    <row r="302" spans="1:65" x14ac:dyDescent="0.25">
      <c r="A302" t="s">
        <v>431</v>
      </c>
      <c r="B302">
        <v>1610906.0515484996</v>
      </c>
      <c r="C302">
        <v>798051.96699999995</v>
      </c>
      <c r="D302">
        <v>1907297.7247929997</v>
      </c>
      <c r="E302">
        <v>1079084.7032069999</v>
      </c>
      <c r="F302">
        <v>1632524.7032069999</v>
      </c>
      <c r="G302">
        <v>127.746</v>
      </c>
      <c r="H302">
        <v>-523.22899999999993</v>
      </c>
      <c r="I302">
        <v>0</v>
      </c>
      <c r="J302">
        <v>0</v>
      </c>
      <c r="K302">
        <v>47800</v>
      </c>
      <c r="L302">
        <v>191243.99999999997</v>
      </c>
      <c r="M302">
        <v>7500</v>
      </c>
      <c r="N302">
        <v>809151.99999999988</v>
      </c>
      <c r="O302">
        <v>11209</v>
      </c>
      <c r="P302">
        <v>390191.00000000006</v>
      </c>
      <c r="Q302">
        <v>282755</v>
      </c>
      <c r="R302">
        <v>69735.999999999985</v>
      </c>
      <c r="S302">
        <v>349264</v>
      </c>
      <c r="T302">
        <v>1460323</v>
      </c>
      <c r="U302">
        <v>349264</v>
      </c>
      <c r="V302">
        <v>155.01</v>
      </c>
      <c r="W302">
        <v>15.71</v>
      </c>
      <c r="X302">
        <v>0</v>
      </c>
      <c r="Y302">
        <v>0</v>
      </c>
      <c r="Z302">
        <v>504843.66599999997</v>
      </c>
      <c r="AA302">
        <v>148114.076</v>
      </c>
      <c r="AB302">
        <v>5883.8740000000007</v>
      </c>
      <c r="AC302">
        <v>81560.014999999999</v>
      </c>
      <c r="AD302">
        <v>3241.4079999999999</v>
      </c>
      <c r="AE302">
        <v>58796.503999999986</v>
      </c>
      <c r="AF302">
        <v>27317.173000000003</v>
      </c>
      <c r="AG302">
        <v>71007.134999999995</v>
      </c>
      <c r="AH302">
        <v>8200.898000000001</v>
      </c>
      <c r="AI302">
        <v>96236.881000000008</v>
      </c>
      <c r="AJ302">
        <v>184.32</v>
      </c>
      <c r="AK302">
        <v>12409.391</v>
      </c>
      <c r="AL302">
        <v>7339.4319999999989</v>
      </c>
      <c r="AM302">
        <v>40250.827000000019</v>
      </c>
      <c r="AN302">
        <v>8530.7297999999992</v>
      </c>
      <c r="AO302">
        <v>120251.61760000001</v>
      </c>
      <c r="AP302">
        <v>20122.713999999993</v>
      </c>
      <c r="AQ302">
        <v>73027.875000000044</v>
      </c>
      <c r="AR302">
        <v>2829.094000000001</v>
      </c>
      <c r="AS302">
        <v>50019.722999999976</v>
      </c>
      <c r="AT302">
        <v>46964.930000000029</v>
      </c>
      <c r="AU302">
        <v>137856.86199999996</v>
      </c>
      <c r="AV302">
        <v>439.79119999999989</v>
      </c>
      <c r="AW302">
        <v>14424.347400000001</v>
      </c>
      <c r="AX302">
        <v>13678.518000000002</v>
      </c>
      <c r="AY302">
        <v>82850.222999999998</v>
      </c>
      <c r="AZ302">
        <v>44331.701999999997</v>
      </c>
      <c r="BA302">
        <v>266528.65700000006</v>
      </c>
      <c r="BB302">
        <v>4575.8190000000004</v>
      </c>
      <c r="BC302">
        <v>53448.090000000011</v>
      </c>
      <c r="BD302">
        <v>3645.4809999999998</v>
      </c>
      <c r="BE302">
        <v>28956.483</v>
      </c>
      <c r="BF302">
        <v>20068.441999999999</v>
      </c>
      <c r="BG302">
        <v>233886.10699999999</v>
      </c>
      <c r="BH302">
        <v>16616.923999999999</v>
      </c>
      <c r="BI302">
        <v>273100.00299999997</v>
      </c>
      <c r="BJ302">
        <v>56729.93</v>
      </c>
      <c r="BK302">
        <v>49880.97079299984</v>
      </c>
      <c r="BL302">
        <v>2507.1210000000001</v>
      </c>
      <c r="BM302">
        <v>14691.937000000002</v>
      </c>
    </row>
    <row r="303" spans="1:65" x14ac:dyDescent="0.25">
      <c r="A303" t="s">
        <v>432</v>
      </c>
      <c r="B303">
        <v>1618014.136597146</v>
      </c>
      <c r="C303">
        <v>821007.66599999997</v>
      </c>
      <c r="D303">
        <v>1977920.5837929989</v>
      </c>
      <c r="E303">
        <v>1126613.3192069998</v>
      </c>
      <c r="F303">
        <v>1687633.3192069998</v>
      </c>
      <c r="G303">
        <v>125.483</v>
      </c>
      <c r="H303">
        <v>-351.46600000000001</v>
      </c>
      <c r="I303">
        <v>30750</v>
      </c>
      <c r="J303">
        <v>0</v>
      </c>
      <c r="K303">
        <v>59000</v>
      </c>
      <c r="L303">
        <v>183433.99999999997</v>
      </c>
      <c r="M303">
        <v>6900</v>
      </c>
      <c r="N303">
        <v>796362.00000000012</v>
      </c>
      <c r="O303">
        <v>7604</v>
      </c>
      <c r="P303">
        <v>421361.99999999994</v>
      </c>
      <c r="Q303">
        <v>249727</v>
      </c>
      <c r="R303">
        <v>80380</v>
      </c>
      <c r="S303">
        <v>323231</v>
      </c>
      <c r="T303">
        <v>1481538.0000000002</v>
      </c>
      <c r="U303">
        <v>323231</v>
      </c>
      <c r="V303">
        <v>155</v>
      </c>
      <c r="W303">
        <v>20.09</v>
      </c>
      <c r="X303">
        <v>121.61918699186992</v>
      </c>
      <c r="Y303">
        <v>0</v>
      </c>
      <c r="Z303">
        <v>504649.79200000007</v>
      </c>
      <c r="AA303">
        <v>147611.07499999995</v>
      </c>
      <c r="AB303">
        <v>5829.9830000000011</v>
      </c>
      <c r="AC303">
        <v>80625.159000000014</v>
      </c>
      <c r="AD303">
        <v>3219.9610000000007</v>
      </c>
      <c r="AE303">
        <v>55970.428999999989</v>
      </c>
      <c r="AF303">
        <v>27351.835000000014</v>
      </c>
      <c r="AG303">
        <v>71055.521999999939</v>
      </c>
      <c r="AH303">
        <v>8316.8050000000021</v>
      </c>
      <c r="AI303">
        <v>95387.217999999993</v>
      </c>
      <c r="AJ303">
        <v>189.07400000000001</v>
      </c>
      <c r="AK303">
        <v>12240.044000000002</v>
      </c>
      <c r="AL303">
        <v>7334.8670000000002</v>
      </c>
      <c r="AM303">
        <v>40413.117999999988</v>
      </c>
      <c r="AN303">
        <v>8567.2054000000007</v>
      </c>
      <c r="AO303">
        <v>120603.72140000007</v>
      </c>
      <c r="AP303">
        <v>21096.382999999994</v>
      </c>
      <c r="AQ303">
        <v>72703.886000000013</v>
      </c>
      <c r="AR303">
        <v>2703.569</v>
      </c>
      <c r="AS303">
        <v>50363.784999999953</v>
      </c>
      <c r="AT303">
        <v>42242.987999999998</v>
      </c>
      <c r="AU303">
        <v>202192.6840000001</v>
      </c>
      <c r="AV303">
        <v>443.76159999999999</v>
      </c>
      <c r="AW303">
        <v>15023.801600000001</v>
      </c>
      <c r="AX303">
        <v>13506.117999999999</v>
      </c>
      <c r="AY303">
        <v>83245.002000000022</v>
      </c>
      <c r="AZ303">
        <v>65229.881000000008</v>
      </c>
      <c r="BA303">
        <v>276145.41800000024</v>
      </c>
      <c r="BB303">
        <v>10851.422</v>
      </c>
      <c r="BC303">
        <v>54285.67300000001</v>
      </c>
      <c r="BD303">
        <v>3661.491</v>
      </c>
      <c r="BE303">
        <v>29572.490000000005</v>
      </c>
      <c r="BF303">
        <v>19930.765999999996</v>
      </c>
      <c r="BG303">
        <v>233764.23700000008</v>
      </c>
      <c r="BH303">
        <v>16645.05</v>
      </c>
      <c r="BI303">
        <v>268848.80000000016</v>
      </c>
      <c r="BJ303">
        <v>56742.434999999998</v>
      </c>
      <c r="BK303">
        <v>53220.139792999689</v>
      </c>
      <c r="BL303">
        <v>2494.279</v>
      </c>
      <c r="BM303">
        <v>14648.380999999999</v>
      </c>
    </row>
    <row r="304" spans="1:65" x14ac:dyDescent="0.25">
      <c r="A304" t="s">
        <v>433</v>
      </c>
      <c r="B304">
        <v>1609805.2596457901</v>
      </c>
      <c r="C304">
        <v>818568.24600000004</v>
      </c>
      <c r="D304">
        <v>1972743.1477328008</v>
      </c>
      <c r="E304">
        <v>1125521.3202672</v>
      </c>
      <c r="F304">
        <v>1685721.3202672</v>
      </c>
      <c r="G304">
        <v>1860.0079999999998</v>
      </c>
      <c r="H304">
        <v>-228.41900000000001</v>
      </c>
      <c r="I304">
        <v>27250</v>
      </c>
      <c r="J304">
        <v>0</v>
      </c>
      <c r="K304">
        <v>61500</v>
      </c>
      <c r="L304">
        <v>178626</v>
      </c>
      <c r="M304">
        <v>6700</v>
      </c>
      <c r="N304">
        <v>759895.99999999988</v>
      </c>
      <c r="O304">
        <v>8180</v>
      </c>
      <c r="P304">
        <v>414815</v>
      </c>
      <c r="Q304">
        <v>218563</v>
      </c>
      <c r="R304">
        <v>97787</v>
      </c>
      <c r="S304">
        <v>294943</v>
      </c>
      <c r="T304">
        <v>1451123.9999999998</v>
      </c>
      <c r="U304">
        <v>294943</v>
      </c>
      <c r="V304">
        <v>161.41</v>
      </c>
      <c r="W304">
        <v>24.010000000000005</v>
      </c>
      <c r="X304">
        <v>120.94220183486239</v>
      </c>
      <c r="Y304">
        <v>0</v>
      </c>
      <c r="Z304">
        <v>504876.54700000008</v>
      </c>
      <c r="AA304">
        <v>147294.25999999998</v>
      </c>
      <c r="AB304">
        <v>5782.299</v>
      </c>
      <c r="AC304">
        <v>79864.435000000012</v>
      </c>
      <c r="AD304">
        <v>3104.6710000000003</v>
      </c>
      <c r="AE304">
        <v>55932.9</v>
      </c>
      <c r="AF304">
        <v>30906.904999999992</v>
      </c>
      <c r="AG304">
        <v>70745.146999999968</v>
      </c>
      <c r="AH304">
        <v>8514.3310000000001</v>
      </c>
      <c r="AI304">
        <v>96750.423999999985</v>
      </c>
      <c r="AJ304">
        <v>195.79</v>
      </c>
      <c r="AK304">
        <v>12229.876</v>
      </c>
      <c r="AL304">
        <v>7303.3380000000006</v>
      </c>
      <c r="AM304">
        <v>39715.775000000009</v>
      </c>
      <c r="AN304">
        <v>8873.0010000000002</v>
      </c>
      <c r="AO304">
        <v>120051.21920000001</v>
      </c>
      <c r="AP304">
        <v>20823.911000000004</v>
      </c>
      <c r="AQ304">
        <v>72601.14999999998</v>
      </c>
      <c r="AR304">
        <v>2677.9720000000002</v>
      </c>
      <c r="AS304">
        <v>50135.524000000005</v>
      </c>
      <c r="AT304">
        <v>37401.485999999997</v>
      </c>
      <c r="AU304">
        <v>207296.58800000034</v>
      </c>
      <c r="AV304">
        <v>477.8130000000001</v>
      </c>
      <c r="AW304">
        <v>14875.052799999999</v>
      </c>
      <c r="AX304">
        <v>13382.896999999999</v>
      </c>
      <c r="AY304">
        <v>82503.921000000002</v>
      </c>
      <c r="AZ304">
        <v>64002.523999999983</v>
      </c>
      <c r="BA304">
        <v>275749.99899999995</v>
      </c>
      <c r="BB304">
        <v>10803.458000000001</v>
      </c>
      <c r="BC304">
        <v>53736.26400000001</v>
      </c>
      <c r="BD304">
        <v>3694.3270000000002</v>
      </c>
      <c r="BE304">
        <v>28899.324999999997</v>
      </c>
      <c r="BF304">
        <v>19808.050999999999</v>
      </c>
      <c r="BG304">
        <v>232595.85500000004</v>
      </c>
      <c r="BH304">
        <v>16605.707999999995</v>
      </c>
      <c r="BI304">
        <v>265824.88500000013</v>
      </c>
      <c r="BJ304">
        <v>56828.021999999997</v>
      </c>
      <c r="BK304">
        <v>51305.253732799996</v>
      </c>
      <c r="BL304">
        <v>2505.1950000000002</v>
      </c>
      <c r="BM304">
        <v>14635.294</v>
      </c>
    </row>
    <row r="305" spans="1:65" x14ac:dyDescent="0.25">
      <c r="A305" t="s">
        <v>434</v>
      </c>
      <c r="B305">
        <v>1596562.1805779201</v>
      </c>
      <c r="C305">
        <v>805006.84799999988</v>
      </c>
      <c r="D305">
        <v>1961463.060793</v>
      </c>
      <c r="E305">
        <v>1128094.2692069998</v>
      </c>
      <c r="F305">
        <v>1680284.2692069998</v>
      </c>
      <c r="G305">
        <v>4233.2939999999999</v>
      </c>
      <c r="H305">
        <v>-1.2669999999999999</v>
      </c>
      <c r="I305">
        <v>19750</v>
      </c>
      <c r="J305">
        <v>0</v>
      </c>
      <c r="K305">
        <v>60900</v>
      </c>
      <c r="L305">
        <v>175879</v>
      </c>
      <c r="M305">
        <v>7100</v>
      </c>
      <c r="N305">
        <v>722520</v>
      </c>
      <c r="O305">
        <v>5380</v>
      </c>
      <c r="P305">
        <v>420336</v>
      </c>
      <c r="Q305">
        <v>193283</v>
      </c>
      <c r="R305">
        <v>106165</v>
      </c>
      <c r="S305">
        <v>266662.99999999994</v>
      </c>
      <c r="T305">
        <v>1424899.9999999998</v>
      </c>
      <c r="U305">
        <v>266662.99999999994</v>
      </c>
      <c r="V305">
        <v>164.73</v>
      </c>
      <c r="W305">
        <v>31.000000000000004</v>
      </c>
      <c r="X305">
        <v>119.67126582278482</v>
      </c>
      <c r="Y305">
        <v>0</v>
      </c>
      <c r="Z305">
        <v>505008.55100000004</v>
      </c>
      <c r="AA305">
        <v>147046.31500000006</v>
      </c>
      <c r="AB305">
        <v>5776.1120000000001</v>
      </c>
      <c r="AC305">
        <v>79520.839000000022</v>
      </c>
      <c r="AD305">
        <v>3285.1019999999999</v>
      </c>
      <c r="AE305">
        <v>56103.467000000011</v>
      </c>
      <c r="AF305">
        <v>32116.411</v>
      </c>
      <c r="AG305">
        <v>70491.003000000026</v>
      </c>
      <c r="AH305">
        <v>8600.0830000000024</v>
      </c>
      <c r="AI305">
        <v>96976.811999999991</v>
      </c>
      <c r="AJ305">
        <v>229.66800000000001</v>
      </c>
      <c r="AK305">
        <v>12151.848</v>
      </c>
      <c r="AL305">
        <v>7305.9920000000011</v>
      </c>
      <c r="AM305">
        <v>39038.416000000019</v>
      </c>
      <c r="AN305">
        <v>8575.891599999999</v>
      </c>
      <c r="AO305">
        <v>119700.9656</v>
      </c>
      <c r="AP305">
        <v>20098.992999999999</v>
      </c>
      <c r="AQ305">
        <v>72812.650999999998</v>
      </c>
      <c r="AR305">
        <v>2875.7450000000003</v>
      </c>
      <c r="AS305">
        <v>49871.746999999952</v>
      </c>
      <c r="AT305">
        <v>37278.160999999986</v>
      </c>
      <c r="AU305">
        <v>206612.80799999996</v>
      </c>
      <c r="AV305">
        <v>440.44439999999997</v>
      </c>
      <c r="AW305">
        <v>14743.2284</v>
      </c>
      <c r="AX305">
        <v>13393.78</v>
      </c>
      <c r="AY305">
        <v>82592.630999999994</v>
      </c>
      <c r="AZ305">
        <v>55399.781999999977</v>
      </c>
      <c r="BA305">
        <v>271168.87400000013</v>
      </c>
      <c r="BB305">
        <v>5221.0379999999996</v>
      </c>
      <c r="BC305">
        <v>52788.260999999999</v>
      </c>
      <c r="BD305">
        <v>3630.5710000000004</v>
      </c>
      <c r="BE305">
        <v>28599.571000000004</v>
      </c>
      <c r="BF305">
        <v>19733.222999999998</v>
      </c>
      <c r="BG305">
        <v>232152.59900000002</v>
      </c>
      <c r="BH305">
        <v>16583.824000000001</v>
      </c>
      <c r="BI305">
        <v>263348.27699999983</v>
      </c>
      <c r="BJ305">
        <v>57080.482000000004</v>
      </c>
      <c r="BK305">
        <v>51161.419792999965</v>
      </c>
      <c r="BL305">
        <v>2372.9940000000001</v>
      </c>
      <c r="BM305">
        <v>14581.327999999998</v>
      </c>
    </row>
    <row r="306" spans="1:65" x14ac:dyDescent="0.25">
      <c r="A306" t="s">
        <v>435</v>
      </c>
      <c r="B306">
        <v>1586775.4513935335</v>
      </c>
      <c r="C306">
        <v>800025.84400000004</v>
      </c>
      <c r="D306">
        <v>1953078.3337930003</v>
      </c>
      <c r="E306">
        <v>1124670.986207</v>
      </c>
      <c r="F306">
        <v>1671900.986207</v>
      </c>
      <c r="G306">
        <v>7589.951</v>
      </c>
      <c r="H306">
        <v>0</v>
      </c>
      <c r="I306">
        <v>15250</v>
      </c>
      <c r="J306">
        <v>0</v>
      </c>
      <c r="K306">
        <v>63600</v>
      </c>
      <c r="L306">
        <v>176075.00000000003</v>
      </c>
      <c r="M306">
        <v>7500</v>
      </c>
      <c r="N306">
        <v>712472</v>
      </c>
      <c r="O306">
        <v>2206</v>
      </c>
      <c r="P306">
        <v>436786</v>
      </c>
      <c r="Q306">
        <v>201690</v>
      </c>
      <c r="R306">
        <v>104332</v>
      </c>
      <c r="S306">
        <v>274996</v>
      </c>
      <c r="T306">
        <v>1429665.0000000002</v>
      </c>
      <c r="U306">
        <v>274996</v>
      </c>
      <c r="V306">
        <v>169.44</v>
      </c>
      <c r="W306">
        <v>0</v>
      </c>
      <c r="X306">
        <v>118.72147540983607</v>
      </c>
      <c r="Y306">
        <v>0</v>
      </c>
      <c r="Z306">
        <v>504745.18300000008</v>
      </c>
      <c r="AA306">
        <v>145885.18800000002</v>
      </c>
      <c r="AB306">
        <v>5805.6429999999991</v>
      </c>
      <c r="AC306">
        <v>79407.602000000014</v>
      </c>
      <c r="AD306">
        <v>3523.6980000000008</v>
      </c>
      <c r="AE306">
        <v>56668.351999999984</v>
      </c>
      <c r="AF306">
        <v>32454.285000000007</v>
      </c>
      <c r="AG306">
        <v>70768.457000000024</v>
      </c>
      <c r="AH306">
        <v>9303.2010000000009</v>
      </c>
      <c r="AI306">
        <v>94265.934000000008</v>
      </c>
      <c r="AJ306">
        <v>315.86799999999999</v>
      </c>
      <c r="AK306">
        <v>12062.654</v>
      </c>
      <c r="AL306">
        <v>7280.3930000000009</v>
      </c>
      <c r="AM306">
        <v>38597.617999999966</v>
      </c>
      <c r="AN306">
        <v>8901.6166000000012</v>
      </c>
      <c r="AO306">
        <v>119702.74939999996</v>
      </c>
      <c r="AP306">
        <v>19389.242000000002</v>
      </c>
      <c r="AQ306">
        <v>72284.340999999986</v>
      </c>
      <c r="AR306">
        <v>3211.4149999999995</v>
      </c>
      <c r="AS306">
        <v>49827.98899999998</v>
      </c>
      <c r="AT306">
        <v>32726.123999999996</v>
      </c>
      <c r="AU306">
        <v>209370.61100000015</v>
      </c>
      <c r="AV306">
        <v>492.60340000000002</v>
      </c>
      <c r="AW306">
        <v>14897.7356</v>
      </c>
      <c r="AX306">
        <v>13443.019</v>
      </c>
      <c r="AY306">
        <v>81782.513000000006</v>
      </c>
      <c r="AZ306">
        <v>54475.899999999994</v>
      </c>
      <c r="BA306">
        <v>269217.79200000007</v>
      </c>
      <c r="BB306">
        <v>4338.6139999999996</v>
      </c>
      <c r="BC306">
        <v>51767.428999999996</v>
      </c>
      <c r="BD306">
        <v>3658.7000000000003</v>
      </c>
      <c r="BE306">
        <v>28278.7</v>
      </c>
      <c r="BF306">
        <v>20732.638999999996</v>
      </c>
      <c r="BG306">
        <v>231698.71600000004</v>
      </c>
      <c r="BH306">
        <v>16378.329999999998</v>
      </c>
      <c r="BI306">
        <v>261068.60199999998</v>
      </c>
      <c r="BJ306">
        <v>56510.593999999997</v>
      </c>
      <c r="BK306">
        <v>50923.05479300025</v>
      </c>
      <c r="BL306">
        <v>2338.7759999999998</v>
      </c>
      <c r="BM306">
        <v>14602.296</v>
      </c>
    </row>
    <row r="307" spans="1:65" x14ac:dyDescent="0.25">
      <c r="A307" t="s">
        <v>436</v>
      </c>
      <c r="B307">
        <v>1593768.273209146</v>
      </c>
      <c r="C307">
        <v>822164.75299999991</v>
      </c>
      <c r="D307">
        <v>1958500.5417930004</v>
      </c>
      <c r="E307">
        <v>1107894.1692069999</v>
      </c>
      <c r="F307">
        <v>1667094.1692069999</v>
      </c>
      <c r="G307">
        <v>4610.326</v>
      </c>
      <c r="H307">
        <v>-2.39</v>
      </c>
      <c r="I307">
        <v>26750</v>
      </c>
      <c r="J307">
        <v>0</v>
      </c>
      <c r="K307">
        <v>66700</v>
      </c>
      <c r="L307">
        <v>164857.99999999997</v>
      </c>
      <c r="M307">
        <v>7700</v>
      </c>
      <c r="N307">
        <v>667823</v>
      </c>
      <c r="O307">
        <v>953</v>
      </c>
      <c r="P307">
        <v>433907.00000000006</v>
      </c>
      <c r="Q307">
        <v>164630</v>
      </c>
      <c r="R307">
        <v>110981</v>
      </c>
      <c r="S307">
        <v>239982.99999999997</v>
      </c>
      <c r="T307">
        <v>1377569</v>
      </c>
      <c r="U307">
        <v>239982.99999999997</v>
      </c>
      <c r="V307">
        <v>171.21</v>
      </c>
      <c r="W307">
        <v>33.4</v>
      </c>
      <c r="X307">
        <v>120.74794392523366</v>
      </c>
      <c r="Y307">
        <v>0</v>
      </c>
      <c r="Z307">
        <v>504817.26799999992</v>
      </c>
      <c r="AA307">
        <v>146027.41499999995</v>
      </c>
      <c r="AB307">
        <v>5888.9980000000005</v>
      </c>
      <c r="AC307">
        <v>79475.398000000016</v>
      </c>
      <c r="AD307">
        <v>3339.7950000000005</v>
      </c>
      <c r="AE307">
        <v>55983.601000000002</v>
      </c>
      <c r="AF307">
        <v>32570.240999999995</v>
      </c>
      <c r="AG307">
        <v>69906.332000000024</v>
      </c>
      <c r="AH307">
        <v>9118.9369999999999</v>
      </c>
      <c r="AI307">
        <v>91641.881999999998</v>
      </c>
      <c r="AJ307">
        <v>307.61099999999999</v>
      </c>
      <c r="AK307">
        <v>12126.519999999999</v>
      </c>
      <c r="AL307">
        <v>7264.7469999999994</v>
      </c>
      <c r="AM307">
        <v>38724.503999999986</v>
      </c>
      <c r="AN307">
        <v>9096.9081999999999</v>
      </c>
      <c r="AO307">
        <v>120426.01819999999</v>
      </c>
      <c r="AP307">
        <v>18946.572999999997</v>
      </c>
      <c r="AQ307">
        <v>72990.534999999974</v>
      </c>
      <c r="AR307">
        <v>3161.9940000000006</v>
      </c>
      <c r="AS307">
        <v>50038.143999999978</v>
      </c>
      <c r="AT307">
        <v>35306.896999999997</v>
      </c>
      <c r="AU307">
        <v>209705.00499999992</v>
      </c>
      <c r="AV307">
        <v>637.17380000000003</v>
      </c>
      <c r="AW307">
        <v>14933.289799999999</v>
      </c>
      <c r="AX307">
        <v>13571.443000000001</v>
      </c>
      <c r="AY307">
        <v>82146.554999999978</v>
      </c>
      <c r="AZ307">
        <v>66913.520999999979</v>
      </c>
      <c r="BA307">
        <v>272075.7420000002</v>
      </c>
      <c r="BB307">
        <v>10396.722000000002</v>
      </c>
      <c r="BC307">
        <v>51450.946000000004</v>
      </c>
      <c r="BD307">
        <v>4301.3590000000004</v>
      </c>
      <c r="BE307">
        <v>28732.359000000004</v>
      </c>
      <c r="BF307">
        <v>21936.516000000003</v>
      </c>
      <c r="BG307">
        <v>233039.60399999999</v>
      </c>
      <c r="BH307">
        <v>16268.110000000004</v>
      </c>
      <c r="BI307">
        <v>260084.60699999996</v>
      </c>
      <c r="BJ307">
        <v>55992.197</v>
      </c>
      <c r="BK307">
        <v>54374.290793000058</v>
      </c>
      <c r="BL307">
        <v>2327.7420000000002</v>
      </c>
      <c r="BM307">
        <v>14617.793999999998</v>
      </c>
    </row>
    <row r="308" spans="1:65" x14ac:dyDescent="0.25">
      <c r="A308" t="s">
        <v>437</v>
      </c>
      <c r="B308">
        <v>1581512.7767917281</v>
      </c>
      <c r="C308">
        <v>815494.57599999988</v>
      </c>
      <c r="D308">
        <v>1946857.4077929987</v>
      </c>
      <c r="E308">
        <v>1103437.8362070001</v>
      </c>
      <c r="F308">
        <v>1660287.8362070001</v>
      </c>
      <c r="G308">
        <v>911.38799999999992</v>
      </c>
      <c r="H308">
        <v>-174.92100000000002</v>
      </c>
      <c r="I308">
        <v>26750</v>
      </c>
      <c r="J308">
        <v>0</v>
      </c>
      <c r="K308">
        <v>68300</v>
      </c>
      <c r="L308">
        <v>165281.99999999997</v>
      </c>
      <c r="M308">
        <v>7800</v>
      </c>
      <c r="N308">
        <v>669400</v>
      </c>
      <c r="O308">
        <v>21</v>
      </c>
      <c r="P308">
        <v>445546</v>
      </c>
      <c r="Q308">
        <v>176459.99999999997</v>
      </c>
      <c r="R308">
        <v>105321</v>
      </c>
      <c r="S308">
        <v>252581</v>
      </c>
      <c r="T308">
        <v>1385549.0000000002</v>
      </c>
      <c r="U308">
        <v>252581</v>
      </c>
      <c r="V308">
        <v>158.6</v>
      </c>
      <c r="W308">
        <v>33.159999999999997</v>
      </c>
      <c r="X308">
        <v>120.74794392523366</v>
      </c>
      <c r="Y308">
        <v>0</v>
      </c>
      <c r="Z308">
        <v>504985.96700000006</v>
      </c>
      <c r="AA308">
        <v>146293.08099999992</v>
      </c>
      <c r="AB308">
        <v>5695.6989999999996</v>
      </c>
      <c r="AC308">
        <v>79548.292999999991</v>
      </c>
      <c r="AD308">
        <v>3270.5219999999999</v>
      </c>
      <c r="AE308">
        <v>56268.755000000005</v>
      </c>
      <c r="AF308">
        <v>30760.034000000003</v>
      </c>
      <c r="AG308">
        <v>69981.527000000002</v>
      </c>
      <c r="AH308">
        <v>8422.5830000000005</v>
      </c>
      <c r="AI308">
        <v>89876.606999999945</v>
      </c>
      <c r="AJ308">
        <v>302.38299999999998</v>
      </c>
      <c r="AK308">
        <v>12178.974999999999</v>
      </c>
      <c r="AL308">
        <v>7220.0130000000017</v>
      </c>
      <c r="AM308">
        <v>38226.411999999989</v>
      </c>
      <c r="AN308">
        <v>8367.3847999999998</v>
      </c>
      <c r="AO308">
        <v>120482.89659999998</v>
      </c>
      <c r="AP308">
        <v>18201.072999999997</v>
      </c>
      <c r="AQ308">
        <v>72754.47600000001</v>
      </c>
      <c r="AR308">
        <v>3173.3999999999992</v>
      </c>
      <c r="AS308">
        <v>49711.710000000006</v>
      </c>
      <c r="AT308">
        <v>34560.066999999995</v>
      </c>
      <c r="AU308">
        <v>210278.79199999999</v>
      </c>
      <c r="AV308">
        <v>448.37220000000002</v>
      </c>
      <c r="AW308">
        <v>14897.980400000002</v>
      </c>
      <c r="AX308">
        <v>13723.703000000001</v>
      </c>
      <c r="AY308">
        <v>81768.101999999984</v>
      </c>
      <c r="AZ308">
        <v>64034.567999999992</v>
      </c>
      <c r="BA308">
        <v>263117.35200000001</v>
      </c>
      <c r="BB308">
        <v>10713.525000000001</v>
      </c>
      <c r="BC308">
        <v>51064.243999999999</v>
      </c>
      <c r="BD308">
        <v>4627.1540000000005</v>
      </c>
      <c r="BE308">
        <v>28830.153000000006</v>
      </c>
      <c r="BF308">
        <v>21937.800999999999</v>
      </c>
      <c r="BG308">
        <v>233801.49699999986</v>
      </c>
      <c r="BH308">
        <v>16484.394</v>
      </c>
      <c r="BI308">
        <v>258293.45200000002</v>
      </c>
      <c r="BJ308">
        <v>56134.767</v>
      </c>
      <c r="BK308">
        <v>54765.573792999698</v>
      </c>
      <c r="BL308">
        <v>2431.1660000000002</v>
      </c>
      <c r="BM308">
        <v>14717.528999999999</v>
      </c>
    </row>
    <row r="309" spans="1:65" x14ac:dyDescent="0.25">
      <c r="A309" t="s">
        <v>438</v>
      </c>
      <c r="B309">
        <v>1574594.0621412762</v>
      </c>
      <c r="C309">
        <v>807948.66500000004</v>
      </c>
      <c r="D309">
        <v>1940659.4677930002</v>
      </c>
      <c r="E309">
        <v>1102507.8862070001</v>
      </c>
      <c r="F309">
        <v>1655017.8862070001</v>
      </c>
      <c r="G309">
        <v>224.18099999999998</v>
      </c>
      <c r="H309">
        <v>-455.202</v>
      </c>
      <c r="I309">
        <v>32000</v>
      </c>
      <c r="J309">
        <v>0</v>
      </c>
      <c r="K309">
        <v>62600</v>
      </c>
      <c r="L309">
        <v>172896</v>
      </c>
      <c r="M309">
        <v>7600</v>
      </c>
      <c r="N309">
        <v>702262</v>
      </c>
      <c r="O309">
        <v>5481</v>
      </c>
      <c r="P309">
        <v>416873</v>
      </c>
      <c r="Q309">
        <v>184667</v>
      </c>
      <c r="R309">
        <v>102472.00000000001</v>
      </c>
      <c r="S309">
        <v>260347.99999999997</v>
      </c>
      <c r="T309">
        <v>1394503</v>
      </c>
      <c r="U309">
        <v>260347.99999999997</v>
      </c>
      <c r="V309">
        <v>155</v>
      </c>
      <c r="W309">
        <v>10.01</v>
      </c>
      <c r="X309">
        <v>121.75562500000001</v>
      </c>
      <c r="Y309">
        <v>0</v>
      </c>
      <c r="Z309">
        <v>505460.63900000002</v>
      </c>
      <c r="AA309">
        <v>146287.21299999993</v>
      </c>
      <c r="AB309">
        <v>5701.5159999999996</v>
      </c>
      <c r="AC309">
        <v>80120.144</v>
      </c>
      <c r="AD309">
        <v>3268.0879999999997</v>
      </c>
      <c r="AE309">
        <v>56558.290999999976</v>
      </c>
      <c r="AF309">
        <v>30414.956000000002</v>
      </c>
      <c r="AG309">
        <v>70255.446000000025</v>
      </c>
      <c r="AH309">
        <v>8427.8060000000023</v>
      </c>
      <c r="AI309">
        <v>88582.033000000025</v>
      </c>
      <c r="AJ309">
        <v>313.096</v>
      </c>
      <c r="AK309">
        <v>12159.141000000001</v>
      </c>
      <c r="AL309">
        <v>7217.5059999999994</v>
      </c>
      <c r="AM309">
        <v>37948.863999999987</v>
      </c>
      <c r="AN309">
        <v>8640.7690000000021</v>
      </c>
      <c r="AO309">
        <v>120751.76300000004</v>
      </c>
      <c r="AP309">
        <v>18829.317999999999</v>
      </c>
      <c r="AQ309">
        <v>73482.016000000032</v>
      </c>
      <c r="AR309">
        <v>3128.3960000000002</v>
      </c>
      <c r="AS309">
        <v>49697.820000000029</v>
      </c>
      <c r="AT309">
        <v>32423.155000000002</v>
      </c>
      <c r="AU309">
        <v>207852.45700000002</v>
      </c>
      <c r="AV309">
        <v>445.10599999999999</v>
      </c>
      <c r="AW309">
        <v>15046.269</v>
      </c>
      <c r="AX309">
        <v>13786.898999999999</v>
      </c>
      <c r="AY309">
        <v>82138.233999999997</v>
      </c>
      <c r="AZ309">
        <v>57940.463000000011</v>
      </c>
      <c r="BA309">
        <v>256050.70900000021</v>
      </c>
      <c r="BB309">
        <v>10600.570000000002</v>
      </c>
      <c r="BC309">
        <v>50772.698000000004</v>
      </c>
      <c r="BD309">
        <v>4712.8270000000002</v>
      </c>
      <c r="BE309">
        <v>28808.826999999997</v>
      </c>
      <c r="BF309">
        <v>21474.355</v>
      </c>
      <c r="BG309">
        <v>234250.19999999992</v>
      </c>
      <c r="BH309">
        <v>16564.796999999999</v>
      </c>
      <c r="BI309">
        <v>258008.66600000003</v>
      </c>
      <c r="BJ309">
        <v>56278.491999999998</v>
      </c>
      <c r="BK309">
        <v>57230.498793000115</v>
      </c>
      <c r="BL309">
        <v>2319.9110000000001</v>
      </c>
      <c r="BM309">
        <v>14658.178</v>
      </c>
    </row>
    <row r="310" spans="1:65" x14ac:dyDescent="0.25">
      <c r="A310" t="s">
        <v>439</v>
      </c>
      <c r="B310">
        <v>1574073.501374308</v>
      </c>
      <c r="C310">
        <v>804467.61399999994</v>
      </c>
      <c r="D310">
        <v>1939616.969793001</v>
      </c>
      <c r="E310">
        <v>1107315.0692069998</v>
      </c>
      <c r="F310">
        <v>1656425.0692069998</v>
      </c>
      <c r="G310">
        <v>0</v>
      </c>
      <c r="H310">
        <v>-3698.6970000000001</v>
      </c>
      <c r="I310">
        <v>26750</v>
      </c>
      <c r="J310">
        <v>0</v>
      </c>
      <c r="K310">
        <v>58500</v>
      </c>
      <c r="L310">
        <v>179905.00000000003</v>
      </c>
      <c r="M310">
        <v>7300</v>
      </c>
      <c r="N310">
        <v>727611</v>
      </c>
      <c r="O310">
        <v>9606</v>
      </c>
      <c r="P310">
        <v>399814</v>
      </c>
      <c r="Q310">
        <v>196336</v>
      </c>
      <c r="R310">
        <v>101292</v>
      </c>
      <c r="S310">
        <v>271742</v>
      </c>
      <c r="T310">
        <v>1408622</v>
      </c>
      <c r="U310">
        <v>271742</v>
      </c>
      <c r="V310">
        <v>0</v>
      </c>
      <c r="W310">
        <v>-32.42</v>
      </c>
      <c r="X310">
        <v>120.74794392523366</v>
      </c>
      <c r="Y310">
        <v>0</v>
      </c>
      <c r="Z310">
        <v>505297.94299999985</v>
      </c>
      <c r="AA310">
        <v>146455.1370000001</v>
      </c>
      <c r="AB310">
        <v>5739.887999999999</v>
      </c>
      <c r="AC310">
        <v>80421.745000000024</v>
      </c>
      <c r="AD310">
        <v>3164.2</v>
      </c>
      <c r="AE310">
        <v>56627.331000000006</v>
      </c>
      <c r="AF310">
        <v>30449.948000000011</v>
      </c>
      <c r="AG310">
        <v>70511.816999999981</v>
      </c>
      <c r="AH310">
        <v>8360.2670000000016</v>
      </c>
      <c r="AI310">
        <v>88168.357000000018</v>
      </c>
      <c r="AJ310">
        <v>326.62700000000001</v>
      </c>
      <c r="AK310">
        <v>12184.485000000001</v>
      </c>
      <c r="AL310">
        <v>7187.1180000000013</v>
      </c>
      <c r="AM310">
        <v>37661.044999999998</v>
      </c>
      <c r="AN310">
        <v>8520.9206000000013</v>
      </c>
      <c r="AO310">
        <v>121309.59959999993</v>
      </c>
      <c r="AP310">
        <v>18568.282999999999</v>
      </c>
      <c r="AQ310">
        <v>73981.030999999988</v>
      </c>
      <c r="AR310">
        <v>3013.9770000000008</v>
      </c>
      <c r="AS310">
        <v>49880.767</v>
      </c>
      <c r="AT310">
        <v>30959.255000000005</v>
      </c>
      <c r="AU310">
        <v>210461.34700000004</v>
      </c>
      <c r="AV310">
        <v>407.35040000000009</v>
      </c>
      <c r="AW310">
        <v>15193.6484</v>
      </c>
      <c r="AX310">
        <v>13789.337</v>
      </c>
      <c r="AY310">
        <v>82320.409000000014</v>
      </c>
      <c r="AZ310">
        <v>56377.957999999999</v>
      </c>
      <c r="BA310">
        <v>250880.45099999994</v>
      </c>
      <c r="BB310">
        <v>10602.453000000001</v>
      </c>
      <c r="BC310">
        <v>50639.286999999989</v>
      </c>
      <c r="BD310">
        <v>4658.6649999999991</v>
      </c>
      <c r="BE310">
        <v>28385.664000000001</v>
      </c>
      <c r="BF310">
        <v>21628.146000000001</v>
      </c>
      <c r="BG310">
        <v>234460.89499999996</v>
      </c>
      <c r="BH310">
        <v>16594.281000000003</v>
      </c>
      <c r="BI310">
        <v>258541.62399999989</v>
      </c>
      <c r="BJ310">
        <v>56295.317000000003</v>
      </c>
      <c r="BK310">
        <v>56850.113792999924</v>
      </c>
      <c r="BL310">
        <v>2525.6800000000003</v>
      </c>
      <c r="BM310">
        <v>14682.216</v>
      </c>
    </row>
    <row r="311" spans="1:65" x14ac:dyDescent="0.25">
      <c r="A311" t="s">
        <v>440</v>
      </c>
      <c r="B311">
        <v>1600374.2753743075</v>
      </c>
      <c r="C311">
        <v>806417.16099999996</v>
      </c>
      <c r="D311">
        <v>1947033.4307930002</v>
      </c>
      <c r="E311">
        <v>1110428.786207</v>
      </c>
      <c r="F311">
        <v>1671978.786207</v>
      </c>
      <c r="G311">
        <v>483.16099999999994</v>
      </c>
      <c r="H311">
        <v>-3444.3869999999997</v>
      </c>
      <c r="I311">
        <v>16750</v>
      </c>
      <c r="J311">
        <v>0</v>
      </c>
      <c r="K311">
        <v>45700</v>
      </c>
      <c r="L311">
        <v>181771</v>
      </c>
      <c r="M311">
        <v>7800</v>
      </c>
      <c r="N311">
        <v>723653</v>
      </c>
      <c r="O311">
        <v>4964</v>
      </c>
      <c r="P311">
        <v>416831</v>
      </c>
      <c r="Q311">
        <v>212209</v>
      </c>
      <c r="R311">
        <v>91346</v>
      </c>
      <c r="S311">
        <v>270673</v>
      </c>
      <c r="T311">
        <v>1413601</v>
      </c>
      <c r="U311">
        <v>270673</v>
      </c>
      <c r="V311">
        <v>155.87</v>
      </c>
      <c r="W311">
        <v>-54.87</v>
      </c>
      <c r="X311">
        <v>124.29253731343282</v>
      </c>
      <c r="Y311">
        <v>0</v>
      </c>
      <c r="Z311">
        <v>505085.03499999992</v>
      </c>
      <c r="AA311">
        <v>147206.64599999986</v>
      </c>
      <c r="AB311">
        <v>5764.0150000000003</v>
      </c>
      <c r="AC311">
        <v>81694.269</v>
      </c>
      <c r="AD311">
        <v>3187.5920000000001</v>
      </c>
      <c r="AE311">
        <v>56704.491999999984</v>
      </c>
      <c r="AF311">
        <v>30677.41599999999</v>
      </c>
      <c r="AG311">
        <v>70572.436999999991</v>
      </c>
      <c r="AH311">
        <v>8195.5470000000005</v>
      </c>
      <c r="AI311">
        <v>88547.316000000035</v>
      </c>
      <c r="AJ311">
        <v>323.09499999999997</v>
      </c>
      <c r="AK311">
        <v>12423.453000000001</v>
      </c>
      <c r="AL311">
        <v>7167.7890000000007</v>
      </c>
      <c r="AM311">
        <v>37882.476999999992</v>
      </c>
      <c r="AN311">
        <v>8369.7109999999993</v>
      </c>
      <c r="AO311">
        <v>123142.50400000003</v>
      </c>
      <c r="AP311">
        <v>17165.714000000007</v>
      </c>
      <c r="AQ311">
        <v>74839.185999999987</v>
      </c>
      <c r="AR311">
        <v>3119.2579999999994</v>
      </c>
      <c r="AS311">
        <v>50538.284999999996</v>
      </c>
      <c r="AT311">
        <v>47449.599999999984</v>
      </c>
      <c r="AU311">
        <v>192617.78099999993</v>
      </c>
      <c r="AV311">
        <v>398.57100000000014</v>
      </c>
      <c r="AW311">
        <v>15603.718000000001</v>
      </c>
      <c r="AX311">
        <v>13815.233</v>
      </c>
      <c r="AY311">
        <v>82720.370999999985</v>
      </c>
      <c r="AZ311">
        <v>47635.084999999963</v>
      </c>
      <c r="BA311">
        <v>249677.78199999989</v>
      </c>
      <c r="BB311">
        <v>10616.345000000001</v>
      </c>
      <c r="BC311">
        <v>51133.845999999998</v>
      </c>
      <c r="BD311">
        <v>3813.3020000000006</v>
      </c>
      <c r="BE311">
        <v>28469.301000000003</v>
      </c>
      <c r="BF311">
        <v>19550.370999999999</v>
      </c>
      <c r="BG311">
        <v>233499.04800000001</v>
      </c>
      <c r="BH311">
        <v>16409.535</v>
      </c>
      <c r="BI311">
        <v>261751.69800000012</v>
      </c>
      <c r="BJ311">
        <v>54987.849000000002</v>
      </c>
      <c r="BK311">
        <v>73132.17979300044</v>
      </c>
      <c r="BL311">
        <v>2686.098</v>
      </c>
      <c r="BM311">
        <v>14876.641000000001</v>
      </c>
    </row>
    <row r="312" spans="1:65" x14ac:dyDescent="0.25">
      <c r="A312" t="s">
        <v>441</v>
      </c>
      <c r="B312">
        <v>1606985.8872577916</v>
      </c>
      <c r="C312">
        <v>810177.68299999996</v>
      </c>
      <c r="D312">
        <v>1947254.3147328012</v>
      </c>
      <c r="E312">
        <v>1109205.4532672002</v>
      </c>
      <c r="F312">
        <v>1674805.4532672002</v>
      </c>
      <c r="G312">
        <v>788.39799999999991</v>
      </c>
      <c r="H312">
        <v>-167.90999999999997</v>
      </c>
      <c r="I312">
        <v>16750</v>
      </c>
      <c r="J312">
        <v>0</v>
      </c>
      <c r="K312">
        <v>35700</v>
      </c>
      <c r="L312">
        <v>176684.99999999997</v>
      </c>
      <c r="M312">
        <v>7800</v>
      </c>
      <c r="N312">
        <v>662710</v>
      </c>
      <c r="O312">
        <v>1201</v>
      </c>
      <c r="P312">
        <v>427554.00000000006</v>
      </c>
      <c r="Q312">
        <v>180371</v>
      </c>
      <c r="R312">
        <v>96737</v>
      </c>
      <c r="S312">
        <v>225072.00000000003</v>
      </c>
      <c r="T312">
        <v>1363686</v>
      </c>
      <c r="U312">
        <v>225072.00000000003</v>
      </c>
      <c r="V312">
        <v>155.33000000000001</v>
      </c>
      <c r="W312">
        <v>24.98</v>
      </c>
      <c r="X312">
        <v>124.29253731343282</v>
      </c>
      <c r="Y312">
        <v>0</v>
      </c>
      <c r="Z312">
        <v>504663.64100000006</v>
      </c>
      <c r="AA312">
        <v>147765.43000000002</v>
      </c>
      <c r="AB312">
        <v>5874.2020000000002</v>
      </c>
      <c r="AC312">
        <v>82228.18299999999</v>
      </c>
      <c r="AD312">
        <v>3275.1779999999999</v>
      </c>
      <c r="AE312">
        <v>56687.814999999995</v>
      </c>
      <c r="AF312">
        <v>30852.167000000016</v>
      </c>
      <c r="AG312">
        <v>71002.206000000006</v>
      </c>
      <c r="AH312">
        <v>8177.6460000000015</v>
      </c>
      <c r="AI312">
        <v>88347.560000000027</v>
      </c>
      <c r="AJ312">
        <v>319.34199999999998</v>
      </c>
      <c r="AK312">
        <v>12429.990000000002</v>
      </c>
      <c r="AL312">
        <v>7172.1319999999996</v>
      </c>
      <c r="AM312">
        <v>37912.349999999977</v>
      </c>
      <c r="AN312">
        <v>8359.8235999999979</v>
      </c>
      <c r="AO312">
        <v>122989.24319999994</v>
      </c>
      <c r="AP312">
        <v>18001.493999999999</v>
      </c>
      <c r="AQ312">
        <v>75863.070000000022</v>
      </c>
      <c r="AR312">
        <v>2986.9270000000001</v>
      </c>
      <c r="AS312">
        <v>50585.406999999985</v>
      </c>
      <c r="AT312">
        <v>52613.727999999996</v>
      </c>
      <c r="AU312">
        <v>189966.36900000009</v>
      </c>
      <c r="AV312">
        <v>402.81140000000005</v>
      </c>
      <c r="AW312">
        <v>15544.196800000002</v>
      </c>
      <c r="AX312">
        <v>13823.923999999999</v>
      </c>
      <c r="AY312">
        <v>82658.616000000009</v>
      </c>
      <c r="AZ312">
        <v>45070.930999999997</v>
      </c>
      <c r="BA312">
        <v>247560.26599999997</v>
      </c>
      <c r="BB312">
        <v>10625.83</v>
      </c>
      <c r="BC312">
        <v>51542.891999999993</v>
      </c>
      <c r="BD312">
        <v>3873.9000000000005</v>
      </c>
      <c r="BE312">
        <v>28642.899000000001</v>
      </c>
      <c r="BF312">
        <v>19614.636999999995</v>
      </c>
      <c r="BG312">
        <v>236162.39200000005</v>
      </c>
      <c r="BH312">
        <v>16440.659000000003</v>
      </c>
      <c r="BI312">
        <v>263476.17399999988</v>
      </c>
      <c r="BJ312">
        <v>55307.349000000002</v>
      </c>
      <c r="BK312">
        <v>70977.796732800314</v>
      </c>
      <c r="BL312">
        <v>2721.3609999999999</v>
      </c>
      <c r="BM312">
        <v>14911.458999999999</v>
      </c>
    </row>
    <row r="313" spans="1:65" x14ac:dyDescent="0.25">
      <c r="A313" t="s">
        <v>442</v>
      </c>
      <c r="B313">
        <v>1615257.8949082431</v>
      </c>
      <c r="C313">
        <v>819481.93399999989</v>
      </c>
      <c r="D313">
        <v>1953408.8247930012</v>
      </c>
      <c r="E313">
        <v>1106940.1192069999</v>
      </c>
      <c r="F313">
        <v>1680550.1192069999</v>
      </c>
      <c r="G313">
        <v>592.851</v>
      </c>
      <c r="H313">
        <v>-107.538</v>
      </c>
      <c r="I313">
        <v>24250</v>
      </c>
      <c r="J313">
        <v>0</v>
      </c>
      <c r="K313">
        <v>38800</v>
      </c>
      <c r="L313">
        <v>165821</v>
      </c>
      <c r="M313">
        <v>8100</v>
      </c>
      <c r="N313">
        <v>637794</v>
      </c>
      <c r="O313">
        <v>564</v>
      </c>
      <c r="P313">
        <v>425536</v>
      </c>
      <c r="Q313">
        <v>151479</v>
      </c>
      <c r="R313">
        <v>104838.00000000001</v>
      </c>
      <c r="S313">
        <v>198943</v>
      </c>
      <c r="T313">
        <v>1333989</v>
      </c>
      <c r="U313">
        <v>198943</v>
      </c>
      <c r="V313">
        <v>155.32</v>
      </c>
      <c r="W313">
        <v>30.11</v>
      </c>
      <c r="X313">
        <v>125.43917525773195</v>
      </c>
      <c r="Y313">
        <v>0</v>
      </c>
      <c r="Z313">
        <v>504819.73399999971</v>
      </c>
      <c r="AA313">
        <v>148851.59599999996</v>
      </c>
      <c r="AB313">
        <v>5805.1889999999994</v>
      </c>
      <c r="AC313">
        <v>83220.395999999993</v>
      </c>
      <c r="AD313">
        <v>3258.8440000000001</v>
      </c>
      <c r="AE313">
        <v>54915.478999999999</v>
      </c>
      <c r="AF313">
        <v>31042.943000000003</v>
      </c>
      <c r="AG313">
        <v>71412.544999999984</v>
      </c>
      <c r="AH313">
        <v>8258.4040000000005</v>
      </c>
      <c r="AI313">
        <v>88851.25</v>
      </c>
      <c r="AJ313">
        <v>308.54599999999999</v>
      </c>
      <c r="AK313">
        <v>12601.872000000001</v>
      </c>
      <c r="AL313">
        <v>7160.7240000000002</v>
      </c>
      <c r="AM313">
        <v>37867.228000000017</v>
      </c>
      <c r="AN313">
        <v>8706.9477999999999</v>
      </c>
      <c r="AO313">
        <v>124082.89819999998</v>
      </c>
      <c r="AP313">
        <v>19056.114000000005</v>
      </c>
      <c r="AQ313">
        <v>76277.532000000007</v>
      </c>
      <c r="AR313">
        <v>2847.4330000000004</v>
      </c>
      <c r="AS313">
        <v>50868.574999999946</v>
      </c>
      <c r="AT313">
        <v>59676.72000000003</v>
      </c>
      <c r="AU313">
        <v>189990.11300000019</v>
      </c>
      <c r="AV313">
        <v>395.7342000000001</v>
      </c>
      <c r="AW313">
        <v>15736.0988</v>
      </c>
      <c r="AX313">
        <v>13792.531999999999</v>
      </c>
      <c r="AY313">
        <v>83189.606999999989</v>
      </c>
      <c r="AZ313">
        <v>46189.232000000004</v>
      </c>
      <c r="BA313">
        <v>247348.99499999973</v>
      </c>
      <c r="BB313">
        <v>10621.727000000001</v>
      </c>
      <c r="BC313">
        <v>51548.550999999999</v>
      </c>
      <c r="BD313">
        <v>3873.7960000000007</v>
      </c>
      <c r="BE313">
        <v>29155.796999999999</v>
      </c>
      <c r="BF313">
        <v>19156.597000000002</v>
      </c>
      <c r="BG313">
        <v>237603.99600000001</v>
      </c>
      <c r="BH313">
        <v>16327.098000000004</v>
      </c>
      <c r="BI313">
        <v>264686.39399999997</v>
      </c>
      <c r="BJ313">
        <v>55520.688999999998</v>
      </c>
      <c r="BK313">
        <v>70247.569793000104</v>
      </c>
      <c r="BL313">
        <v>2662.9300000000003</v>
      </c>
      <c r="BM313">
        <v>14952.332</v>
      </c>
    </row>
    <row r="314" spans="1:65" x14ac:dyDescent="0.25">
      <c r="A314" t="s">
        <v>443</v>
      </c>
      <c r="B314">
        <v>1623838.5364421781</v>
      </c>
      <c r="C314">
        <v>831574.81199999992</v>
      </c>
      <c r="D314">
        <v>1961657.5417929995</v>
      </c>
      <c r="E314">
        <v>1103565.1202069998</v>
      </c>
      <c r="F314">
        <v>1688575.1202069998</v>
      </c>
      <c r="G314">
        <v>1052.028</v>
      </c>
      <c r="H314">
        <v>-47.652999999999999</v>
      </c>
      <c r="I314">
        <v>25500</v>
      </c>
      <c r="J314">
        <v>0</v>
      </c>
      <c r="K314">
        <v>38800</v>
      </c>
      <c r="L314">
        <v>161045</v>
      </c>
      <c r="M314">
        <v>8100</v>
      </c>
      <c r="N314">
        <v>618083</v>
      </c>
      <c r="O314">
        <v>2488</v>
      </c>
      <c r="P314">
        <v>407311.00000000006</v>
      </c>
      <c r="Q314">
        <v>119469</v>
      </c>
      <c r="R314">
        <v>113628.99999999999</v>
      </c>
      <c r="S314">
        <v>168857.00000000003</v>
      </c>
      <c r="T314">
        <v>1300068.0000000002</v>
      </c>
      <c r="U314">
        <v>168857.00000000003</v>
      </c>
      <c r="V314">
        <v>157.04</v>
      </c>
      <c r="W314">
        <v>30.200000000000003</v>
      </c>
      <c r="X314">
        <v>125.56470588235292</v>
      </c>
      <c r="Y314">
        <v>0</v>
      </c>
      <c r="Z314">
        <v>504732.84499999997</v>
      </c>
      <c r="AA314">
        <v>149375.75699999998</v>
      </c>
      <c r="AB314">
        <v>5908.6410000000005</v>
      </c>
      <c r="AC314">
        <v>83475.626000000018</v>
      </c>
      <c r="AD314">
        <v>3259.3130000000001</v>
      </c>
      <c r="AE314">
        <v>54712.837000000014</v>
      </c>
      <c r="AF314">
        <v>31834.608000000018</v>
      </c>
      <c r="AG314">
        <v>72466.468999999983</v>
      </c>
      <c r="AH314">
        <v>7987.2159999999985</v>
      </c>
      <c r="AI314">
        <v>89045.70699999998</v>
      </c>
      <c r="AJ314">
        <v>312.887</v>
      </c>
      <c r="AK314">
        <v>12570.49</v>
      </c>
      <c r="AL314">
        <v>7161.3940000000002</v>
      </c>
      <c r="AM314">
        <v>38063.242000000006</v>
      </c>
      <c r="AN314">
        <v>8392.0374000000011</v>
      </c>
      <c r="AO314">
        <v>125469.81719999998</v>
      </c>
      <c r="AP314">
        <v>19442.772000000001</v>
      </c>
      <c r="AQ314">
        <v>76938.141999999949</v>
      </c>
      <c r="AR314">
        <v>2676.8379999999997</v>
      </c>
      <c r="AS314">
        <v>51149.805999999982</v>
      </c>
      <c r="AT314">
        <v>71326.020000000019</v>
      </c>
      <c r="AU314">
        <v>190768.30700000003</v>
      </c>
      <c r="AV314">
        <v>399.93460000000005</v>
      </c>
      <c r="AW314">
        <v>15874.738799999999</v>
      </c>
      <c r="AX314">
        <v>13690.824000000001</v>
      </c>
      <c r="AY314">
        <v>83268.289999999979</v>
      </c>
      <c r="AZ314">
        <v>46056.686999999998</v>
      </c>
      <c r="BA314">
        <v>247182.63000000006</v>
      </c>
      <c r="BB314">
        <v>10625.106</v>
      </c>
      <c r="BC314">
        <v>52020.109000000011</v>
      </c>
      <c r="BD314">
        <v>3876.3560000000002</v>
      </c>
      <c r="BE314">
        <v>28848.356</v>
      </c>
      <c r="BF314">
        <v>19133.305</v>
      </c>
      <c r="BG314">
        <v>238464.65900000001</v>
      </c>
      <c r="BH314">
        <v>16258.452000000005</v>
      </c>
      <c r="BI314">
        <v>266020.95399999979</v>
      </c>
      <c r="BJ314">
        <v>55866.142</v>
      </c>
      <c r="BK314">
        <v>70941.24379299971</v>
      </c>
      <c r="BL314">
        <v>2633.4340000000002</v>
      </c>
      <c r="BM314">
        <v>15000.361000000001</v>
      </c>
    </row>
    <row r="315" spans="1:65" x14ac:dyDescent="0.25">
      <c r="A315" t="s">
        <v>444</v>
      </c>
      <c r="B315">
        <v>1635357.3957430804</v>
      </c>
      <c r="C315">
        <v>846147.15599999984</v>
      </c>
      <c r="D315">
        <v>1898834.2557930008</v>
      </c>
      <c r="E315">
        <v>1026174.1192069999</v>
      </c>
      <c r="F315">
        <v>1609504.1192069999</v>
      </c>
      <c r="G315">
        <v>9449.3000000000011</v>
      </c>
      <c r="H315">
        <v>-2197.7039999999997</v>
      </c>
      <c r="I315">
        <v>9750</v>
      </c>
      <c r="J315">
        <v>0</v>
      </c>
      <c r="K315">
        <v>39600</v>
      </c>
      <c r="L315">
        <v>167130</v>
      </c>
      <c r="M315">
        <v>7900</v>
      </c>
      <c r="N315">
        <v>620318.00000000012</v>
      </c>
      <c r="O315">
        <v>5305</v>
      </c>
      <c r="P315">
        <v>395256.99999999994</v>
      </c>
      <c r="Q315">
        <v>171442</v>
      </c>
      <c r="R315">
        <v>95774</v>
      </c>
      <c r="S315">
        <v>224247.00000000003</v>
      </c>
      <c r="T315">
        <v>1278479.0000000002</v>
      </c>
      <c r="U315">
        <v>224247.00000000003</v>
      </c>
      <c r="V315">
        <v>191.06</v>
      </c>
      <c r="W315">
        <v>-90.69</v>
      </c>
      <c r="X315">
        <v>125.2</v>
      </c>
      <c r="Y315">
        <v>0</v>
      </c>
      <c r="Z315">
        <v>504615.2539999999</v>
      </c>
      <c r="AA315">
        <v>151154.37099999996</v>
      </c>
      <c r="AB315">
        <v>5892.5609999999997</v>
      </c>
      <c r="AC315">
        <v>84406.574999999997</v>
      </c>
      <c r="AD315">
        <v>3720.58</v>
      </c>
      <c r="AE315">
        <v>11569.536000000002</v>
      </c>
      <c r="AF315">
        <v>45834.613000000012</v>
      </c>
      <c r="AG315">
        <v>72397.013000000006</v>
      </c>
      <c r="AH315">
        <v>9035.742000000002</v>
      </c>
      <c r="AI315">
        <v>90411.18700000002</v>
      </c>
      <c r="AJ315">
        <v>308.64200000000005</v>
      </c>
      <c r="AK315">
        <v>12855.628000000001</v>
      </c>
      <c r="AL315">
        <v>7156.7839999999997</v>
      </c>
      <c r="AM315">
        <v>37006.582000000009</v>
      </c>
      <c r="AN315">
        <v>9184.2818000000007</v>
      </c>
      <c r="AO315">
        <v>126147.44579999999</v>
      </c>
      <c r="AP315">
        <v>23574.733</v>
      </c>
      <c r="AQ315">
        <v>77726.124999999971</v>
      </c>
      <c r="AR315">
        <v>2740.2280000000001</v>
      </c>
      <c r="AS315">
        <v>51830.202999999965</v>
      </c>
      <c r="AT315">
        <v>56269.827000000012</v>
      </c>
      <c r="AU315">
        <v>163499.25400000013</v>
      </c>
      <c r="AV315">
        <v>583.67920000000004</v>
      </c>
      <c r="AW315">
        <v>15884.072199999999</v>
      </c>
      <c r="AX315">
        <v>13736.312999999998</v>
      </c>
      <c r="AY315">
        <v>82980.300000000017</v>
      </c>
      <c r="AZ315">
        <v>52206.482999999971</v>
      </c>
      <c r="BA315">
        <v>244183.68600000025</v>
      </c>
      <c r="BB315">
        <v>10643.699999999999</v>
      </c>
      <c r="BC315">
        <v>51717.935000000012</v>
      </c>
      <c r="BD315">
        <v>5866.3269999999993</v>
      </c>
      <c r="BE315">
        <v>27514.325999999994</v>
      </c>
      <c r="BF315">
        <v>19354.484999999997</v>
      </c>
      <c r="BG315">
        <v>233651.46899999998</v>
      </c>
      <c r="BH315">
        <v>16457.774000000005</v>
      </c>
      <c r="BI315">
        <v>269653.27399999998</v>
      </c>
      <c r="BJ315">
        <v>56430.875999999997</v>
      </c>
      <c r="BK315">
        <v>78908.139793000097</v>
      </c>
      <c r="BL315">
        <v>2534.2730000000001</v>
      </c>
      <c r="BM315">
        <v>15337.134000000002</v>
      </c>
    </row>
    <row r="316" spans="1:65" x14ac:dyDescent="0.25">
      <c r="A316" t="s">
        <v>445</v>
      </c>
      <c r="B316">
        <v>1649235.1939274678</v>
      </c>
      <c r="C316">
        <v>863857.27</v>
      </c>
      <c r="D316">
        <v>1907898.1547929998</v>
      </c>
      <c r="E316">
        <v>1017570.786207</v>
      </c>
      <c r="F316">
        <v>1613040.786207</v>
      </c>
      <c r="G316">
        <v>2133.2560000000003</v>
      </c>
      <c r="H316">
        <v>-488.44100000000003</v>
      </c>
      <c r="I316">
        <v>18500</v>
      </c>
      <c r="J316">
        <v>0</v>
      </c>
      <c r="K316">
        <v>40000</v>
      </c>
      <c r="L316">
        <v>172858</v>
      </c>
      <c r="M316">
        <v>7800</v>
      </c>
      <c r="N316">
        <v>646183</v>
      </c>
      <c r="O316">
        <v>4869</v>
      </c>
      <c r="P316">
        <v>397945</v>
      </c>
      <c r="Q316">
        <v>204139</v>
      </c>
      <c r="R316">
        <v>85652.999999999985</v>
      </c>
      <c r="S316">
        <v>256808</v>
      </c>
      <c r="T316">
        <v>1302638.9999999998</v>
      </c>
      <c r="U316">
        <v>256808</v>
      </c>
      <c r="V316">
        <v>176.35</v>
      </c>
      <c r="W316">
        <v>31.78</v>
      </c>
      <c r="X316">
        <v>126.52432432432431</v>
      </c>
      <c r="Y316">
        <v>0</v>
      </c>
      <c r="Z316">
        <v>504559.31800000003</v>
      </c>
      <c r="AA316">
        <v>151420.95899999997</v>
      </c>
      <c r="AB316">
        <v>5940.6860000000006</v>
      </c>
      <c r="AC316">
        <v>84968.247000000003</v>
      </c>
      <c r="AD316">
        <v>3333.3769999999995</v>
      </c>
      <c r="AE316">
        <v>10755.560000000001</v>
      </c>
      <c r="AF316">
        <v>45660.868000000031</v>
      </c>
      <c r="AG316">
        <v>72955.633999999976</v>
      </c>
      <c r="AH316">
        <v>14260.451000000001</v>
      </c>
      <c r="AI316">
        <v>90835.581000000006</v>
      </c>
      <c r="AJ316">
        <v>303.83800000000002</v>
      </c>
      <c r="AK316">
        <v>13034.627999999999</v>
      </c>
      <c r="AL316">
        <v>7198.1009999999987</v>
      </c>
      <c r="AM316">
        <v>37098.968999999997</v>
      </c>
      <c r="AN316">
        <v>8220.1048000000028</v>
      </c>
      <c r="AO316">
        <v>127283.38080000001</v>
      </c>
      <c r="AP316">
        <v>25655.464999999997</v>
      </c>
      <c r="AQ316">
        <v>79243.238999999958</v>
      </c>
      <c r="AR316">
        <v>2530.2749999999996</v>
      </c>
      <c r="AS316">
        <v>52360.947</v>
      </c>
      <c r="AT316">
        <v>66008.896000000008</v>
      </c>
      <c r="AU316">
        <v>162947.91200000004</v>
      </c>
      <c r="AV316">
        <v>451.99520000000007</v>
      </c>
      <c r="AW316">
        <v>16257.832200000001</v>
      </c>
      <c r="AX316">
        <v>13692.333000000001</v>
      </c>
      <c r="AY316">
        <v>83723.842999999993</v>
      </c>
      <c r="AZ316">
        <v>54009.05000000001</v>
      </c>
      <c r="BA316">
        <v>243098.96599999969</v>
      </c>
      <c r="BB316">
        <v>10657.143000000002</v>
      </c>
      <c r="BC316">
        <v>51859.362000000001</v>
      </c>
      <c r="BD316">
        <v>7343.4830000000002</v>
      </c>
      <c r="BE316">
        <v>27851.485000000001</v>
      </c>
      <c r="BF316">
        <v>19235.146000000001</v>
      </c>
      <c r="BG316">
        <v>233828.10200000007</v>
      </c>
      <c r="BH316">
        <v>16224.476999999999</v>
      </c>
      <c r="BI316">
        <v>271150.18100000004</v>
      </c>
      <c r="BJ316">
        <v>56105.720999999998</v>
      </c>
      <c r="BK316">
        <v>81838.937792999743</v>
      </c>
      <c r="BL316">
        <v>2466.5419999999999</v>
      </c>
      <c r="BM316">
        <v>15384.389000000001</v>
      </c>
    </row>
    <row r="317" spans="1:65" x14ac:dyDescent="0.25">
      <c r="A317" t="s">
        <v>446</v>
      </c>
      <c r="B317">
        <v>1657600.2728788224</v>
      </c>
      <c r="C317">
        <v>882449.99900000007</v>
      </c>
      <c r="D317">
        <v>1918412.1307930015</v>
      </c>
      <c r="E317">
        <v>1008863.4532069999</v>
      </c>
      <c r="F317">
        <v>1622613.4532069999</v>
      </c>
      <c r="G317">
        <v>194.21600000000001</v>
      </c>
      <c r="H317">
        <v>-3014.1410000000001</v>
      </c>
      <c r="I317">
        <v>36000</v>
      </c>
      <c r="J317">
        <v>0</v>
      </c>
      <c r="K317">
        <v>48100</v>
      </c>
      <c r="L317">
        <v>157795</v>
      </c>
      <c r="M317">
        <v>8199.9999999999982</v>
      </c>
      <c r="N317">
        <v>651305.00000000012</v>
      </c>
      <c r="O317">
        <v>2905</v>
      </c>
      <c r="P317">
        <v>398087</v>
      </c>
      <c r="Q317">
        <v>193158</v>
      </c>
      <c r="R317">
        <v>83058</v>
      </c>
      <c r="S317">
        <v>252363</v>
      </c>
      <c r="T317">
        <v>1290245</v>
      </c>
      <c r="U317">
        <v>252363</v>
      </c>
      <c r="V317">
        <v>155.44</v>
      </c>
      <c r="W317">
        <v>-26.869999999999997</v>
      </c>
      <c r="X317">
        <v>127.24166666666666</v>
      </c>
      <c r="Y317">
        <v>0</v>
      </c>
      <c r="Z317">
        <v>503878.54399999965</v>
      </c>
      <c r="AA317">
        <v>150813.83199999999</v>
      </c>
      <c r="AB317">
        <v>5893.0129999999999</v>
      </c>
      <c r="AC317">
        <v>85386.900999999998</v>
      </c>
      <c r="AD317">
        <v>3567.7719999999999</v>
      </c>
      <c r="AE317">
        <v>10969.016000000001</v>
      </c>
      <c r="AF317">
        <v>44814.558999999987</v>
      </c>
      <c r="AG317">
        <v>73381.238999999987</v>
      </c>
      <c r="AH317">
        <v>13477.584000000001</v>
      </c>
      <c r="AI317">
        <v>91041.707999999984</v>
      </c>
      <c r="AJ317">
        <v>182.36</v>
      </c>
      <c r="AK317">
        <v>12994.193000000001</v>
      </c>
      <c r="AL317">
        <v>7188.3319999999994</v>
      </c>
      <c r="AM317">
        <v>37339.374000000025</v>
      </c>
      <c r="AN317">
        <v>7866.7929999999988</v>
      </c>
      <c r="AO317">
        <v>128109.49859999998</v>
      </c>
      <c r="AP317">
        <v>26388.313999999998</v>
      </c>
      <c r="AQ317">
        <v>79727.452000000005</v>
      </c>
      <c r="AR317">
        <v>2728.7090000000003</v>
      </c>
      <c r="AS317">
        <v>52815.962999999989</v>
      </c>
      <c r="AT317">
        <v>83048.865000000005</v>
      </c>
      <c r="AU317">
        <v>162831.56399999993</v>
      </c>
      <c r="AV317">
        <v>396.69399999999996</v>
      </c>
      <c r="AW317">
        <v>16529.839399999997</v>
      </c>
      <c r="AX317">
        <v>13573.011</v>
      </c>
      <c r="AY317">
        <v>84368.19200000001</v>
      </c>
      <c r="AZ317">
        <v>53993.86099999999</v>
      </c>
      <c r="BA317">
        <v>245607.31099999996</v>
      </c>
      <c r="BB317">
        <v>10644.662999999999</v>
      </c>
      <c r="BC317">
        <v>52126.239999999991</v>
      </c>
      <c r="BD317">
        <v>10526.794999999998</v>
      </c>
      <c r="BE317">
        <v>27919.794999999998</v>
      </c>
      <c r="BF317">
        <v>19541.415000000001</v>
      </c>
      <c r="BG317">
        <v>235795.89299999992</v>
      </c>
      <c r="BH317">
        <v>16234.82</v>
      </c>
      <c r="BI317">
        <v>272708.86500000005</v>
      </c>
      <c r="BJ317">
        <v>55840.52</v>
      </c>
      <c r="BK317">
        <v>82400.184793000546</v>
      </c>
      <c r="BL317">
        <v>2663.375</v>
      </c>
      <c r="BM317">
        <v>15545.070000000002</v>
      </c>
    </row>
    <row r="318" spans="1:65" x14ac:dyDescent="0.25">
      <c r="A318" t="s">
        <v>447</v>
      </c>
      <c r="B318">
        <v>1661919.3035971457</v>
      </c>
      <c r="C318">
        <v>895885.35700000008</v>
      </c>
      <c r="D318">
        <v>1919565.6007930003</v>
      </c>
      <c r="E318">
        <v>998196.45320699993</v>
      </c>
      <c r="F318">
        <v>1626736.4532069999</v>
      </c>
      <c r="G318">
        <v>0</v>
      </c>
      <c r="H318">
        <v>-7477.0120000000006</v>
      </c>
      <c r="I318">
        <v>36000</v>
      </c>
      <c r="J318">
        <v>0</v>
      </c>
      <c r="K318">
        <v>52800</v>
      </c>
      <c r="L318">
        <v>152779</v>
      </c>
      <c r="M318">
        <v>8300.0000000000018</v>
      </c>
      <c r="N318">
        <v>668171</v>
      </c>
      <c r="O318">
        <v>6177</v>
      </c>
      <c r="P318">
        <v>380827</v>
      </c>
      <c r="Q318">
        <v>191621</v>
      </c>
      <c r="R318">
        <v>82921</v>
      </c>
      <c r="S318">
        <v>258897.99999999997</v>
      </c>
      <c r="T318">
        <v>1284698.0000000002</v>
      </c>
      <c r="U318">
        <v>258897.99999999997</v>
      </c>
      <c r="V318">
        <v>0</v>
      </c>
      <c r="W318">
        <v>-57.32</v>
      </c>
      <c r="X318">
        <v>127.24166666666666</v>
      </c>
      <c r="Y318">
        <v>0</v>
      </c>
      <c r="Z318">
        <v>504401.30600000016</v>
      </c>
      <c r="AA318">
        <v>150024.21999999997</v>
      </c>
      <c r="AB318">
        <v>6069.2529999999997</v>
      </c>
      <c r="AC318">
        <v>85376.433000000005</v>
      </c>
      <c r="AD318">
        <v>3409.4589999999998</v>
      </c>
      <c r="AE318">
        <v>10989.618999999999</v>
      </c>
      <c r="AF318">
        <v>44163.20699999998</v>
      </c>
      <c r="AG318">
        <v>74303.618000000017</v>
      </c>
      <c r="AH318">
        <v>10212.190000000002</v>
      </c>
      <c r="AI318">
        <v>89799.18</v>
      </c>
      <c r="AJ318">
        <v>208.91300000000001</v>
      </c>
      <c r="AK318">
        <v>13031.235000000001</v>
      </c>
      <c r="AL318">
        <v>7192.4769999999999</v>
      </c>
      <c r="AM318">
        <v>37122.196000000033</v>
      </c>
      <c r="AN318">
        <v>8158.7644</v>
      </c>
      <c r="AO318">
        <v>128470.06300000011</v>
      </c>
      <c r="AP318">
        <v>28568.157000000007</v>
      </c>
      <c r="AQ318">
        <v>80839.298000000039</v>
      </c>
      <c r="AR318">
        <v>2784.398999999999</v>
      </c>
      <c r="AS318">
        <v>53297.513999999988</v>
      </c>
      <c r="AT318">
        <v>98001.750999999975</v>
      </c>
      <c r="AU318">
        <v>162330.15300000002</v>
      </c>
      <c r="AV318">
        <v>392.54560000000004</v>
      </c>
      <c r="AW318">
        <v>16781.741000000002</v>
      </c>
      <c r="AX318">
        <v>13574.92</v>
      </c>
      <c r="AY318">
        <v>84972.578999999983</v>
      </c>
      <c r="AZ318">
        <v>53887.699000000001</v>
      </c>
      <c r="BA318">
        <v>245952.91999999993</v>
      </c>
      <c r="BB318">
        <v>10466.971000000001</v>
      </c>
      <c r="BC318">
        <v>51772.157999999996</v>
      </c>
      <c r="BD318">
        <v>10468.540000000001</v>
      </c>
      <c r="BE318">
        <v>28172.54</v>
      </c>
      <c r="BF318">
        <v>19351.566999999995</v>
      </c>
      <c r="BG318">
        <v>235843.66499999998</v>
      </c>
      <c r="BH318">
        <v>16274.714</v>
      </c>
      <c r="BI318">
        <v>273919.31699999998</v>
      </c>
      <c r="BJ318">
        <v>55619.012999999999</v>
      </c>
      <c r="BK318">
        <v>80990.090792999836</v>
      </c>
      <c r="BL318">
        <v>2679.511</v>
      </c>
      <c r="BM318">
        <v>15577.061</v>
      </c>
    </row>
    <row r="319" spans="1:65" x14ac:dyDescent="0.25">
      <c r="A319" t="s">
        <v>448</v>
      </c>
      <c r="B319">
        <v>1664627.5387328868</v>
      </c>
      <c r="C319">
        <v>906938.59500000009</v>
      </c>
      <c r="D319">
        <v>1832307.631793</v>
      </c>
      <c r="E319">
        <v>897537.12020699983</v>
      </c>
      <c r="F319">
        <v>1517697.1202069998</v>
      </c>
      <c r="G319">
        <v>313.654</v>
      </c>
      <c r="H319">
        <v>-4506.4199999999992</v>
      </c>
      <c r="I319">
        <v>12250</v>
      </c>
      <c r="J319">
        <v>0</v>
      </c>
      <c r="K319">
        <v>57200</v>
      </c>
      <c r="L319">
        <v>149630</v>
      </c>
      <c r="M319">
        <v>8600</v>
      </c>
      <c r="N319">
        <v>671670.00000000012</v>
      </c>
      <c r="O319">
        <v>10426</v>
      </c>
      <c r="P319">
        <v>341816.00000000006</v>
      </c>
      <c r="Q319">
        <v>222609.99999999997</v>
      </c>
      <c r="R319">
        <v>62981</v>
      </c>
      <c r="S319">
        <v>298836</v>
      </c>
      <c r="T319">
        <v>1226097</v>
      </c>
      <c r="U319">
        <v>298836</v>
      </c>
      <c r="V319">
        <v>156.94</v>
      </c>
      <c r="W319">
        <v>-71.510000000000005</v>
      </c>
      <c r="X319">
        <v>118</v>
      </c>
      <c r="Y319">
        <v>0</v>
      </c>
      <c r="Z319">
        <v>504554.962</v>
      </c>
      <c r="AA319">
        <v>149760.66499999989</v>
      </c>
      <c r="AB319">
        <v>8692.6209999999992</v>
      </c>
      <c r="AC319">
        <v>85225.540999999997</v>
      </c>
      <c r="AD319">
        <v>3360.9239999999995</v>
      </c>
      <c r="AE319">
        <v>11111.092000000002</v>
      </c>
      <c r="AF319">
        <v>49401.564999999988</v>
      </c>
      <c r="AG319">
        <v>76097.479999999967</v>
      </c>
      <c r="AH319">
        <v>9008.1340000000018</v>
      </c>
      <c r="AI319">
        <v>87661.806000000011</v>
      </c>
      <c r="AJ319">
        <v>188.965</v>
      </c>
      <c r="AK319">
        <v>13014.353999999999</v>
      </c>
      <c r="AL319">
        <v>7222.5519999999988</v>
      </c>
      <c r="AM319">
        <v>36869.570000000007</v>
      </c>
      <c r="AN319">
        <v>8361.5007999999998</v>
      </c>
      <c r="AO319">
        <v>107214.9852</v>
      </c>
      <c r="AP319">
        <v>38110.976000000002</v>
      </c>
      <c r="AQ319">
        <v>81764.072999999989</v>
      </c>
      <c r="AR319">
        <v>2763.4379999999992</v>
      </c>
      <c r="AS319">
        <v>53923.497999999978</v>
      </c>
      <c r="AT319">
        <v>84978.486999999994</v>
      </c>
      <c r="AU319">
        <v>137254.06200000009</v>
      </c>
      <c r="AV319">
        <v>503.43119999999999</v>
      </c>
      <c r="AW319">
        <v>16589.199800000002</v>
      </c>
      <c r="AX319">
        <v>13567.388000000001</v>
      </c>
      <c r="AY319">
        <v>85826.795999999988</v>
      </c>
      <c r="AZ319">
        <v>63953.658999999985</v>
      </c>
      <c r="BA319">
        <v>245389.18600000019</v>
      </c>
      <c r="BB319">
        <v>4879.2579999999998</v>
      </c>
      <c r="BC319">
        <v>50836.638999999996</v>
      </c>
      <c r="BD319">
        <v>10882.224000000002</v>
      </c>
      <c r="BE319">
        <v>28405.225999999995</v>
      </c>
      <c r="BF319">
        <v>21420.413999999997</v>
      </c>
      <c r="BG319">
        <v>195542.47799999994</v>
      </c>
      <c r="BH319">
        <v>16480.588000000003</v>
      </c>
      <c r="BI319">
        <v>270331.09199999983</v>
      </c>
      <c r="BJ319">
        <v>55852.644999999997</v>
      </c>
      <c r="BK319">
        <v>84022.231792999941</v>
      </c>
      <c r="BL319">
        <v>2754.8629999999998</v>
      </c>
      <c r="BM319">
        <v>15467.657000000001</v>
      </c>
    </row>
    <row r="320" spans="1:65" x14ac:dyDescent="0.25">
      <c r="A320" t="s">
        <v>449</v>
      </c>
      <c r="B320">
        <v>1678954.7677034661</v>
      </c>
      <c r="C320">
        <v>914869.06700000004</v>
      </c>
      <c r="D320">
        <v>1807773.4147929996</v>
      </c>
      <c r="E320">
        <v>868692.45320699993</v>
      </c>
      <c r="F320">
        <v>1494902.4532069999</v>
      </c>
      <c r="G320">
        <v>66.093000000000004</v>
      </c>
      <c r="H320">
        <v>-3294.8839999999996</v>
      </c>
      <c r="I320">
        <v>19000</v>
      </c>
      <c r="J320">
        <v>0</v>
      </c>
      <c r="K320">
        <v>59900.000000000007</v>
      </c>
      <c r="L320">
        <v>149896</v>
      </c>
      <c r="M320">
        <v>8600</v>
      </c>
      <c r="N320">
        <v>692094.99999999988</v>
      </c>
      <c r="O320">
        <v>13164.000000000002</v>
      </c>
      <c r="P320">
        <v>327046</v>
      </c>
      <c r="Q320">
        <v>244530.00000000003</v>
      </c>
      <c r="R320">
        <v>52123.999999999993</v>
      </c>
      <c r="S320">
        <v>326194.00000000006</v>
      </c>
      <c r="T320">
        <v>1221160.9999999998</v>
      </c>
      <c r="U320">
        <v>326194.00000000006</v>
      </c>
      <c r="V320">
        <v>155</v>
      </c>
      <c r="W320">
        <v>-52.98</v>
      </c>
      <c r="X320">
        <v>120.13157894736842</v>
      </c>
      <c r="Y320">
        <v>0</v>
      </c>
      <c r="Z320">
        <v>504461.27300000022</v>
      </c>
      <c r="AA320">
        <v>151150.09599999996</v>
      </c>
      <c r="AB320">
        <v>8641.9329999999991</v>
      </c>
      <c r="AC320">
        <v>85709.534999999989</v>
      </c>
      <c r="AD320">
        <v>3606.57</v>
      </c>
      <c r="AE320">
        <v>10875.648999999999</v>
      </c>
      <c r="AF320">
        <v>47691.847000000002</v>
      </c>
      <c r="AG320">
        <v>78408.40300000002</v>
      </c>
      <c r="AH320">
        <v>9211.8340000000026</v>
      </c>
      <c r="AI320">
        <v>88300.17899999996</v>
      </c>
      <c r="AJ320">
        <v>183.369</v>
      </c>
      <c r="AK320">
        <v>12959.239999999998</v>
      </c>
      <c r="AL320">
        <v>7228.3450000000003</v>
      </c>
      <c r="AM320">
        <v>37073.018000000018</v>
      </c>
      <c r="AN320">
        <v>8381.6710000000021</v>
      </c>
      <c r="AO320">
        <v>105784.9816</v>
      </c>
      <c r="AP320">
        <v>40453.495999999992</v>
      </c>
      <c r="AQ320">
        <v>82667.327000000019</v>
      </c>
      <c r="AR320">
        <v>2883.2020000000002</v>
      </c>
      <c r="AS320">
        <v>54479.684999999976</v>
      </c>
      <c r="AT320">
        <v>85863.963000000062</v>
      </c>
      <c r="AU320">
        <v>112206.21599999996</v>
      </c>
      <c r="AV320">
        <v>535.38599999999997</v>
      </c>
      <c r="AW320">
        <v>16741.685400000002</v>
      </c>
      <c r="AX320">
        <v>13590.431</v>
      </c>
      <c r="AY320">
        <v>87186.829999999987</v>
      </c>
      <c r="AZ320">
        <v>65284.010999999984</v>
      </c>
      <c r="BA320">
        <v>246444.13</v>
      </c>
      <c r="BB320">
        <v>10393.772999999997</v>
      </c>
      <c r="BC320">
        <v>50748.762000000002</v>
      </c>
      <c r="BD320">
        <v>11078.213</v>
      </c>
      <c r="BE320">
        <v>28918.215000000004</v>
      </c>
      <c r="BF320">
        <v>21062.700999999997</v>
      </c>
      <c r="BG320">
        <v>190006.42899999995</v>
      </c>
      <c r="BH320">
        <v>16279.972000000002</v>
      </c>
      <c r="BI320">
        <v>271365.01999999984</v>
      </c>
      <c r="BJ320">
        <v>55306.32</v>
      </c>
      <c r="BK320">
        <v>81186.032792999962</v>
      </c>
      <c r="BL320">
        <v>2730.7570000000001</v>
      </c>
      <c r="BM320">
        <v>15561.981000000002</v>
      </c>
    </row>
    <row r="321" spans="1:65" x14ac:dyDescent="0.25">
      <c r="A321" t="s">
        <v>450</v>
      </c>
      <c r="B321">
        <v>1698600.6204602385</v>
      </c>
      <c r="C321">
        <v>927641.45299999986</v>
      </c>
      <c r="D321">
        <v>1827394.6117930003</v>
      </c>
      <c r="E321">
        <v>872683.45320699993</v>
      </c>
      <c r="F321">
        <v>1511143.4532069999</v>
      </c>
      <c r="G321">
        <v>287.012</v>
      </c>
      <c r="H321">
        <v>-4257.4189999999999</v>
      </c>
      <c r="I321">
        <v>29000</v>
      </c>
      <c r="J321">
        <v>0</v>
      </c>
      <c r="K321">
        <v>50400</v>
      </c>
      <c r="L321">
        <v>172772</v>
      </c>
      <c r="M321">
        <v>8300.0000000000018</v>
      </c>
      <c r="N321">
        <v>720686</v>
      </c>
      <c r="O321">
        <v>16094.999999999998</v>
      </c>
      <c r="P321">
        <v>323498</v>
      </c>
      <c r="Q321">
        <v>284627</v>
      </c>
      <c r="R321">
        <v>43546</v>
      </c>
      <c r="S321">
        <v>359422</v>
      </c>
      <c r="T321">
        <v>1260502.0000000002</v>
      </c>
      <c r="U321">
        <v>359422</v>
      </c>
      <c r="V321">
        <v>151.97999999999999</v>
      </c>
      <c r="W321">
        <v>-90.54</v>
      </c>
      <c r="X321">
        <v>122.71551724137932</v>
      </c>
      <c r="Y321">
        <v>0</v>
      </c>
      <c r="Z321">
        <v>504709.51499999996</v>
      </c>
      <c r="AA321">
        <v>152254.51499999996</v>
      </c>
      <c r="AB321">
        <v>8631.6040000000012</v>
      </c>
      <c r="AC321">
        <v>86298.95699999998</v>
      </c>
      <c r="AD321">
        <v>4000.6819999999998</v>
      </c>
      <c r="AE321">
        <v>11026.466</v>
      </c>
      <c r="AF321">
        <v>47885.989999999983</v>
      </c>
      <c r="AG321">
        <v>80588.767999999982</v>
      </c>
      <c r="AH321">
        <v>9227.1409999999996</v>
      </c>
      <c r="AI321">
        <v>89502.767999999982</v>
      </c>
      <c r="AJ321">
        <v>181.893</v>
      </c>
      <c r="AK321">
        <v>13141.423000000001</v>
      </c>
      <c r="AL321">
        <v>7241.6610000000001</v>
      </c>
      <c r="AM321">
        <v>37757.136000000013</v>
      </c>
      <c r="AN321">
        <v>8364.9029999999984</v>
      </c>
      <c r="AO321">
        <v>106956.51119999995</v>
      </c>
      <c r="AP321">
        <v>42281.666999999987</v>
      </c>
      <c r="AQ321">
        <v>83418.656999999992</v>
      </c>
      <c r="AR321">
        <v>2915.5320000000011</v>
      </c>
      <c r="AS321">
        <v>55234.665000000023</v>
      </c>
      <c r="AT321">
        <v>99613.757999999987</v>
      </c>
      <c r="AU321">
        <v>112482.723</v>
      </c>
      <c r="AV321">
        <v>538.47299999999996</v>
      </c>
      <c r="AW321">
        <v>17050.159800000001</v>
      </c>
      <c r="AX321">
        <v>13589.978999999999</v>
      </c>
      <c r="AY321">
        <v>87897.872000000003</v>
      </c>
      <c r="AZ321">
        <v>61486.916999999972</v>
      </c>
      <c r="BA321">
        <v>248577.17499999996</v>
      </c>
      <c r="BB321">
        <v>10366.028999999999</v>
      </c>
      <c r="BC321">
        <v>51576.162999999993</v>
      </c>
      <c r="BD321">
        <v>11473.555999999999</v>
      </c>
      <c r="BE321">
        <v>29591.555999999997</v>
      </c>
      <c r="BF321">
        <v>21313.263999999996</v>
      </c>
      <c r="BG321">
        <v>192355.93299999996</v>
      </c>
      <c r="BH321">
        <v>15983.268</v>
      </c>
      <c r="BI321">
        <v>274277.12399999984</v>
      </c>
      <c r="BJ321">
        <v>55009.9</v>
      </c>
      <c r="BK321">
        <v>81850.111793000426</v>
      </c>
      <c r="BL321">
        <v>2825.721</v>
      </c>
      <c r="BM321">
        <v>15555.928000000005</v>
      </c>
    </row>
    <row r="322" spans="1:65" x14ac:dyDescent="0.25">
      <c r="A322" t="s">
        <v>451</v>
      </c>
      <c r="B322">
        <v>1717898.1150710741</v>
      </c>
      <c r="C322">
        <v>938216.08899999992</v>
      </c>
      <c r="D322">
        <v>1848371.9907929986</v>
      </c>
      <c r="E322">
        <v>881735.45320699993</v>
      </c>
      <c r="F322">
        <v>1527695.4532069999</v>
      </c>
      <c r="G322">
        <v>309.58199999999999</v>
      </c>
      <c r="H322">
        <v>-1391.634</v>
      </c>
      <c r="I322">
        <v>27750</v>
      </c>
      <c r="J322">
        <v>0</v>
      </c>
      <c r="K322">
        <v>50100</v>
      </c>
      <c r="L322">
        <v>175709.99999999997</v>
      </c>
      <c r="M322">
        <v>9100</v>
      </c>
      <c r="N322">
        <v>718556</v>
      </c>
      <c r="O322">
        <v>13219</v>
      </c>
      <c r="P322">
        <v>329506</v>
      </c>
      <c r="Q322">
        <v>287586.00000000006</v>
      </c>
      <c r="R322">
        <v>47522</v>
      </c>
      <c r="S322">
        <v>360005.00000000012</v>
      </c>
      <c r="T322">
        <v>1271294</v>
      </c>
      <c r="U322">
        <v>360005.00000000012</v>
      </c>
      <c r="V322">
        <v>155.6</v>
      </c>
      <c r="W322">
        <v>-25.87</v>
      </c>
      <c r="X322">
        <v>122.47747747747748</v>
      </c>
      <c r="Y322">
        <v>0</v>
      </c>
      <c r="Z322">
        <v>504767.63199999975</v>
      </c>
      <c r="AA322">
        <v>153476.13300000006</v>
      </c>
      <c r="AB322">
        <v>8617.6749999999993</v>
      </c>
      <c r="AC322">
        <v>86868.954999999987</v>
      </c>
      <c r="AD322">
        <v>4152.2130000000006</v>
      </c>
      <c r="AE322">
        <v>11033.99</v>
      </c>
      <c r="AF322">
        <v>50863.906999999999</v>
      </c>
      <c r="AG322">
        <v>83022.509999999995</v>
      </c>
      <c r="AH322">
        <v>9910.271999999999</v>
      </c>
      <c r="AI322">
        <v>90331.59699999998</v>
      </c>
      <c r="AJ322">
        <v>191.46899999999999</v>
      </c>
      <c r="AK322">
        <v>13359.226000000002</v>
      </c>
      <c r="AL322">
        <v>7230.8050000000003</v>
      </c>
      <c r="AM322">
        <v>37697.053999999996</v>
      </c>
      <c r="AN322">
        <v>8554.9815999999992</v>
      </c>
      <c r="AO322">
        <v>108256.7896</v>
      </c>
      <c r="AP322">
        <v>44264.395999999993</v>
      </c>
      <c r="AQ322">
        <v>84461.410999999935</v>
      </c>
      <c r="AR322">
        <v>2761.1330000000016</v>
      </c>
      <c r="AS322">
        <v>55619.162000000033</v>
      </c>
      <c r="AT322">
        <v>103898.85999999999</v>
      </c>
      <c r="AU322">
        <v>114602.33399999993</v>
      </c>
      <c r="AV322">
        <v>535.88740000000007</v>
      </c>
      <c r="AW322">
        <v>17214.035400000001</v>
      </c>
      <c r="AX322">
        <v>13566.702000000001</v>
      </c>
      <c r="AY322">
        <v>88526.913999999975</v>
      </c>
      <c r="AZ322">
        <v>61600.268000000004</v>
      </c>
      <c r="BA322">
        <v>250822.56000000003</v>
      </c>
      <c r="BB322">
        <v>10397.472000000002</v>
      </c>
      <c r="BC322">
        <v>52169.235999999997</v>
      </c>
      <c r="BD322">
        <v>11656.063</v>
      </c>
      <c r="BE322">
        <v>30026.063999999998</v>
      </c>
      <c r="BF322">
        <v>21570.610999999997</v>
      </c>
      <c r="BG322">
        <v>194280.91499999998</v>
      </c>
      <c r="BH322">
        <v>16046.193999999996</v>
      </c>
      <c r="BI322">
        <v>277344.77499999979</v>
      </c>
      <c r="BJ322">
        <v>54777.328000000001</v>
      </c>
      <c r="BK322">
        <v>83556.866792999848</v>
      </c>
      <c r="BL322">
        <v>2852.22</v>
      </c>
      <c r="BM322">
        <v>15701.463</v>
      </c>
    </row>
    <row r="323" spans="1:65" x14ac:dyDescent="0.25">
      <c r="A323" t="s">
        <v>452</v>
      </c>
      <c r="B323">
        <v>1735655.9830699088</v>
      </c>
      <c r="C323">
        <v>921455.44900000002</v>
      </c>
      <c r="D323">
        <v>1865982.0677930007</v>
      </c>
      <c r="E323">
        <v>918147.45320699993</v>
      </c>
      <c r="F323">
        <v>1557147.4532069999</v>
      </c>
      <c r="G323">
        <v>0</v>
      </c>
      <c r="H323">
        <v>-6386.1049999999996</v>
      </c>
      <c r="I323">
        <v>23500</v>
      </c>
      <c r="J323">
        <v>0</v>
      </c>
      <c r="K323">
        <v>47200</v>
      </c>
      <c r="L323">
        <v>175778</v>
      </c>
      <c r="M323">
        <v>9200</v>
      </c>
      <c r="N323">
        <v>688842</v>
      </c>
      <c r="O323">
        <v>17769</v>
      </c>
      <c r="P323">
        <v>341785</v>
      </c>
      <c r="Q323">
        <v>244814</v>
      </c>
      <c r="R323">
        <v>58817</v>
      </c>
      <c r="S323">
        <v>318983.00000000006</v>
      </c>
      <c r="T323">
        <v>1265222</v>
      </c>
      <c r="U323">
        <v>318983.00000000006</v>
      </c>
      <c r="V323">
        <v>0</v>
      </c>
      <c r="W323">
        <v>-39.99</v>
      </c>
      <c r="X323">
        <v>120.60159574468085</v>
      </c>
      <c r="Y323">
        <v>0</v>
      </c>
      <c r="Z323">
        <v>504487.49699999997</v>
      </c>
      <c r="AA323">
        <v>155347.17599999989</v>
      </c>
      <c r="AB323">
        <v>8572.9630000000016</v>
      </c>
      <c r="AC323">
        <v>87457.376000000004</v>
      </c>
      <c r="AD323">
        <v>4124.5240000000003</v>
      </c>
      <c r="AE323">
        <v>11550.611999999997</v>
      </c>
      <c r="AF323">
        <v>42959.021000000008</v>
      </c>
      <c r="AG323">
        <v>84586.717999999993</v>
      </c>
      <c r="AH323">
        <v>9190.9380000000001</v>
      </c>
      <c r="AI323">
        <v>89499.415000000008</v>
      </c>
      <c r="AJ323">
        <v>217.15900000000002</v>
      </c>
      <c r="AK323">
        <v>13454.847</v>
      </c>
      <c r="AL323">
        <v>7252.2339999999995</v>
      </c>
      <c r="AM323">
        <v>38092.843000000008</v>
      </c>
      <c r="AN323">
        <v>8883.1370000000006</v>
      </c>
      <c r="AO323">
        <v>109471.04500000011</v>
      </c>
      <c r="AP323">
        <v>53054.938000000016</v>
      </c>
      <c r="AQ323">
        <v>84929.739999999962</v>
      </c>
      <c r="AR323">
        <v>2721.0660000000007</v>
      </c>
      <c r="AS323">
        <v>56154.982999999986</v>
      </c>
      <c r="AT323">
        <v>104794.49299999994</v>
      </c>
      <c r="AU323">
        <v>117625.77199999994</v>
      </c>
      <c r="AV323">
        <v>537.27199999999993</v>
      </c>
      <c r="AW323">
        <v>17485.577000000001</v>
      </c>
      <c r="AX323">
        <v>13480.119999999999</v>
      </c>
      <c r="AY323">
        <v>89719.17200000002</v>
      </c>
      <c r="AZ323">
        <v>49165.32499999999</v>
      </c>
      <c r="BA323">
        <v>251776.41400000014</v>
      </c>
      <c r="BB323">
        <v>4460.3410000000003</v>
      </c>
      <c r="BC323">
        <v>52734.051999999989</v>
      </c>
      <c r="BD323">
        <v>11386.425999999999</v>
      </c>
      <c r="BE323">
        <v>30698.428</v>
      </c>
      <c r="BF323">
        <v>20622.673999999999</v>
      </c>
      <c r="BG323">
        <v>196046.35500000004</v>
      </c>
      <c r="BH323">
        <v>16047.557999999997</v>
      </c>
      <c r="BI323">
        <v>281332.11200000008</v>
      </c>
      <c r="BJ323">
        <v>56588.707999999999</v>
      </c>
      <c r="BK323">
        <v>82033.731793000072</v>
      </c>
      <c r="BL323">
        <v>2909.0550000000003</v>
      </c>
      <c r="BM323">
        <v>15985.698999999999</v>
      </c>
    </row>
    <row r="324" spans="1:65" x14ac:dyDescent="0.25">
      <c r="A324" t="s">
        <v>453</v>
      </c>
      <c r="B324">
        <v>1749922.6612723556</v>
      </c>
      <c r="C324">
        <v>935551.4389999999</v>
      </c>
      <c r="D324">
        <v>1882430.0538139995</v>
      </c>
      <c r="E324">
        <v>918936.1201859999</v>
      </c>
      <c r="F324">
        <v>1560966.1201859999</v>
      </c>
      <c r="G324">
        <v>32.402999999999999</v>
      </c>
      <c r="H324">
        <v>-2407.5450000000001</v>
      </c>
      <c r="I324">
        <v>28500</v>
      </c>
      <c r="J324">
        <v>0</v>
      </c>
      <c r="K324">
        <v>40900</v>
      </c>
      <c r="L324">
        <v>200506</v>
      </c>
      <c r="M324">
        <v>9600</v>
      </c>
      <c r="N324">
        <v>712138</v>
      </c>
      <c r="O324">
        <v>17087</v>
      </c>
      <c r="P324">
        <v>374856.00000000006</v>
      </c>
      <c r="Q324">
        <v>312908</v>
      </c>
      <c r="R324">
        <v>41345</v>
      </c>
      <c r="S324">
        <v>380495</v>
      </c>
      <c r="T324">
        <v>1328845</v>
      </c>
      <c r="U324">
        <v>380495</v>
      </c>
      <c r="V324">
        <v>151</v>
      </c>
      <c r="W324">
        <v>-8.74</v>
      </c>
      <c r="X324">
        <v>121.05394736842106</v>
      </c>
      <c r="Y324">
        <v>0</v>
      </c>
      <c r="Z324">
        <v>504634.11599999975</v>
      </c>
      <c r="AA324">
        <v>156658.73299999995</v>
      </c>
      <c r="AB324">
        <v>8700.1079999999984</v>
      </c>
      <c r="AC324">
        <v>87835.597999999998</v>
      </c>
      <c r="AD324">
        <v>4080.1610000000005</v>
      </c>
      <c r="AE324">
        <v>11569.074999999997</v>
      </c>
      <c r="AF324">
        <v>49846.695000000007</v>
      </c>
      <c r="AG324">
        <v>87667.695999999982</v>
      </c>
      <c r="AH324">
        <v>10137.644999999999</v>
      </c>
      <c r="AI324">
        <v>86776.01499999997</v>
      </c>
      <c r="AJ324">
        <v>180.00400000000002</v>
      </c>
      <c r="AK324">
        <v>13526.211000000001</v>
      </c>
      <c r="AL324">
        <v>7257.3600000000006</v>
      </c>
      <c r="AM324">
        <v>38672.635000000002</v>
      </c>
      <c r="AN324">
        <v>8798.8430000000008</v>
      </c>
      <c r="AO324">
        <v>110561.32619999995</v>
      </c>
      <c r="AP324">
        <v>54868.748</v>
      </c>
      <c r="AQ324">
        <v>85927.98000000001</v>
      </c>
      <c r="AR324">
        <v>2939.2980000000016</v>
      </c>
      <c r="AS324">
        <v>56600.940999999984</v>
      </c>
      <c r="AT324">
        <v>105186.93800000001</v>
      </c>
      <c r="AU324">
        <v>119613.19300000001</v>
      </c>
      <c r="AV324">
        <v>581.60599999999999</v>
      </c>
      <c r="AW324">
        <v>17708.985800000002</v>
      </c>
      <c r="AX324">
        <v>13640.555</v>
      </c>
      <c r="AY324">
        <v>90638.65400000001</v>
      </c>
      <c r="AZ324">
        <v>50069.159999999989</v>
      </c>
      <c r="BA324">
        <v>252829.36900000004</v>
      </c>
      <c r="BB324">
        <v>3837.7719999999995</v>
      </c>
      <c r="BC324">
        <v>53465.063000000009</v>
      </c>
      <c r="BD324">
        <v>12084.257</v>
      </c>
      <c r="BE324">
        <v>31471.257999999994</v>
      </c>
      <c r="BF324">
        <v>20532.587000000003</v>
      </c>
      <c r="BG324">
        <v>197723.85700000002</v>
      </c>
      <c r="BH324">
        <v>16458.765000000007</v>
      </c>
      <c r="BI324">
        <v>284012.57100000017</v>
      </c>
      <c r="BJ324">
        <v>58692.786999999997</v>
      </c>
      <c r="BK324">
        <v>82960.477813999867</v>
      </c>
      <c r="BL324">
        <v>3024.0339999999997</v>
      </c>
      <c r="BM324">
        <v>16210.414999999999</v>
      </c>
    </row>
    <row r="325" spans="1:65" x14ac:dyDescent="0.25">
      <c r="A325" t="s">
        <v>454</v>
      </c>
      <c r="B325">
        <v>1770538.6810766088</v>
      </c>
      <c r="C325">
        <v>959008.91399999999</v>
      </c>
      <c r="D325">
        <v>1905845.8067930003</v>
      </c>
      <c r="E325">
        <v>915412.11920699989</v>
      </c>
      <c r="F325">
        <v>1572592.1192069999</v>
      </c>
      <c r="G325">
        <v>4956.8990000000003</v>
      </c>
      <c r="H325">
        <v>-404.03199999999998</v>
      </c>
      <c r="I325">
        <v>30750</v>
      </c>
      <c r="J325">
        <v>0</v>
      </c>
      <c r="K325">
        <v>32200.000000000004</v>
      </c>
      <c r="L325">
        <v>227496</v>
      </c>
      <c r="M325">
        <v>9600</v>
      </c>
      <c r="N325">
        <v>740886</v>
      </c>
      <c r="O325">
        <v>16603.000000000004</v>
      </c>
      <c r="P325">
        <v>382058</v>
      </c>
      <c r="Q325">
        <v>372896.99999999994</v>
      </c>
      <c r="R325">
        <v>29077</v>
      </c>
      <c r="S325">
        <v>431299.99999999994</v>
      </c>
      <c r="T325">
        <v>1379516.9999999998</v>
      </c>
      <c r="U325">
        <v>431299.99999999994</v>
      </c>
      <c r="V325">
        <v>177.56</v>
      </c>
      <c r="W325">
        <v>-6.28</v>
      </c>
      <c r="X325">
        <v>121.20951219512196</v>
      </c>
      <c r="Y325">
        <v>0</v>
      </c>
      <c r="Z325">
        <v>504814.01599999989</v>
      </c>
      <c r="AA325">
        <v>158746.24400000001</v>
      </c>
      <c r="AB325">
        <v>8818.848</v>
      </c>
      <c r="AC325">
        <v>88234.585000000006</v>
      </c>
      <c r="AD325">
        <v>4166.4179999999997</v>
      </c>
      <c r="AE325">
        <v>11667.156999999999</v>
      </c>
      <c r="AF325">
        <v>51226.580999999984</v>
      </c>
      <c r="AG325">
        <v>89601.522000000041</v>
      </c>
      <c r="AH325">
        <v>13552.941999999999</v>
      </c>
      <c r="AI325">
        <v>87920.010999999969</v>
      </c>
      <c r="AJ325">
        <v>229.03600000000003</v>
      </c>
      <c r="AK325">
        <v>13651.391000000001</v>
      </c>
      <c r="AL325">
        <v>7349.6249999999982</v>
      </c>
      <c r="AM325">
        <v>38871.669999999991</v>
      </c>
      <c r="AN325">
        <v>8990.2803999999996</v>
      </c>
      <c r="AO325">
        <v>111945.79859999998</v>
      </c>
      <c r="AP325">
        <v>56879.333999999995</v>
      </c>
      <c r="AQ325">
        <v>86899.730000000025</v>
      </c>
      <c r="AR325">
        <v>3502.913</v>
      </c>
      <c r="AS325">
        <v>57231.462000000021</v>
      </c>
      <c r="AT325">
        <v>118002.86600000001</v>
      </c>
      <c r="AU325">
        <v>120914.72400000003</v>
      </c>
      <c r="AV325">
        <v>581.43060000000003</v>
      </c>
      <c r="AW325">
        <v>18070.796399999999</v>
      </c>
      <c r="AX325">
        <v>13758.657999999999</v>
      </c>
      <c r="AY325">
        <v>91603.215000000011</v>
      </c>
      <c r="AZ325">
        <v>52942.855999999978</v>
      </c>
      <c r="BA325">
        <v>255537.52299999999</v>
      </c>
      <c r="BB325">
        <v>3832.6589999999997</v>
      </c>
      <c r="BC325">
        <v>54400.025000000001</v>
      </c>
      <c r="BD325">
        <v>10451.778000000002</v>
      </c>
      <c r="BE325">
        <v>31976.777999999998</v>
      </c>
      <c r="BF325">
        <v>21066.344000000005</v>
      </c>
      <c r="BG325">
        <v>200040.12300000002</v>
      </c>
      <c r="BH325">
        <v>16658.723000000002</v>
      </c>
      <c r="BI325">
        <v>287475.94900000008</v>
      </c>
      <c r="BJ325">
        <v>59105.696000000004</v>
      </c>
      <c r="BK325">
        <v>84693.849793000336</v>
      </c>
      <c r="BL325">
        <v>3077.9100000000003</v>
      </c>
      <c r="BM325">
        <v>16363.252999999999</v>
      </c>
    </row>
    <row r="326" spans="1:65" x14ac:dyDescent="0.25">
      <c r="A326" t="s">
        <v>455</v>
      </c>
      <c r="B326">
        <v>1788592.8259973777</v>
      </c>
      <c r="C326">
        <v>980783.68</v>
      </c>
      <c r="D326">
        <v>1919882.8777929996</v>
      </c>
      <c r="E326">
        <v>910687.45320699993</v>
      </c>
      <c r="F326">
        <v>1583677.4532069999</v>
      </c>
      <c r="G326">
        <v>10908.550999999999</v>
      </c>
      <c r="H326">
        <v>-281.91899999999998</v>
      </c>
      <c r="I326">
        <v>35750</v>
      </c>
      <c r="J326">
        <v>0</v>
      </c>
      <c r="K326">
        <v>35400.000000000007</v>
      </c>
      <c r="L326">
        <v>215458</v>
      </c>
      <c r="M326">
        <v>10100</v>
      </c>
      <c r="N326">
        <v>719866</v>
      </c>
      <c r="O326">
        <v>19816</v>
      </c>
      <c r="P326">
        <v>365659</v>
      </c>
      <c r="Q326">
        <v>335599</v>
      </c>
      <c r="R326">
        <v>40330</v>
      </c>
      <c r="S326">
        <v>400914.99999999994</v>
      </c>
      <c r="T326">
        <v>1341313</v>
      </c>
      <c r="U326">
        <v>400914.99999999994</v>
      </c>
      <c r="V326">
        <v>190.39</v>
      </c>
      <c r="W326">
        <v>9.0299999999999994</v>
      </c>
      <c r="X326">
        <v>121.48510489510491</v>
      </c>
      <c r="Y326">
        <v>0</v>
      </c>
      <c r="Z326">
        <v>505426.48199999979</v>
      </c>
      <c r="AA326">
        <v>160319.32700000002</v>
      </c>
      <c r="AB326">
        <v>9220.0110000000004</v>
      </c>
      <c r="AC326">
        <v>87624.74500000001</v>
      </c>
      <c r="AD326">
        <v>4489.4269999999997</v>
      </c>
      <c r="AE326">
        <v>11824.470000000001</v>
      </c>
      <c r="AF326">
        <v>53402.516000000025</v>
      </c>
      <c r="AG326">
        <v>91767.959000000017</v>
      </c>
      <c r="AH326">
        <v>11802.322</v>
      </c>
      <c r="AI326">
        <v>88634.144</v>
      </c>
      <c r="AJ326">
        <v>286.66199999999992</v>
      </c>
      <c r="AK326">
        <v>13702.602000000001</v>
      </c>
      <c r="AL326">
        <v>7785.139000000001</v>
      </c>
      <c r="AM326">
        <v>39043.298000000039</v>
      </c>
      <c r="AN326">
        <v>9847.4930000000004</v>
      </c>
      <c r="AO326">
        <v>109993.96300000003</v>
      </c>
      <c r="AP326">
        <v>58475.620999999985</v>
      </c>
      <c r="AQ326">
        <v>87082.607999999964</v>
      </c>
      <c r="AR326">
        <v>3315.9219999999987</v>
      </c>
      <c r="AS326">
        <v>57477.233999999982</v>
      </c>
      <c r="AT326">
        <v>132393.43599999999</v>
      </c>
      <c r="AU326">
        <v>124531.41600000006</v>
      </c>
      <c r="AV326">
        <v>579.74599999999998</v>
      </c>
      <c r="AW326">
        <v>18011.452999999998</v>
      </c>
      <c r="AX326">
        <v>13903.671000000002</v>
      </c>
      <c r="AY326">
        <v>92809.186000000016</v>
      </c>
      <c r="AZ326">
        <v>55515.580000000016</v>
      </c>
      <c r="BA326">
        <v>257410.66599999982</v>
      </c>
      <c r="BB326">
        <v>3773.547</v>
      </c>
      <c r="BC326">
        <v>55022.479000000007</v>
      </c>
      <c r="BD326">
        <v>8386.3430000000008</v>
      </c>
      <c r="BE326">
        <v>32546.342999999993</v>
      </c>
      <c r="BF326">
        <v>23110.555</v>
      </c>
      <c r="BG326">
        <v>200101.05799999999</v>
      </c>
      <c r="BH326">
        <v>16874.182999999997</v>
      </c>
      <c r="BI326">
        <v>291518.40200000012</v>
      </c>
      <c r="BJ326">
        <v>59129.18</v>
      </c>
      <c r="BK326">
        <v>83934.469792999604</v>
      </c>
      <c r="BL326">
        <v>3065.8440000000001</v>
      </c>
      <c r="BM326">
        <v>16527.054999999997</v>
      </c>
    </row>
    <row r="327" spans="1:65" x14ac:dyDescent="0.25">
      <c r="A327" t="s">
        <v>456</v>
      </c>
      <c r="B327">
        <v>1805154.0719667915</v>
      </c>
      <c r="C327">
        <v>982284.12400000007</v>
      </c>
      <c r="D327">
        <v>1927123.5447929995</v>
      </c>
      <c r="E327">
        <v>916576.45320699993</v>
      </c>
      <c r="F327">
        <v>1595586.4532069999</v>
      </c>
      <c r="G327">
        <v>355.73399999999998</v>
      </c>
      <c r="H327">
        <v>-406.47900000000004</v>
      </c>
      <c r="I327">
        <v>40000</v>
      </c>
      <c r="J327">
        <v>0</v>
      </c>
      <c r="K327">
        <v>34700</v>
      </c>
      <c r="L327">
        <v>205382</v>
      </c>
      <c r="M327">
        <v>10300</v>
      </c>
      <c r="N327">
        <v>666622.00000000012</v>
      </c>
      <c r="O327">
        <v>19782</v>
      </c>
      <c r="P327">
        <v>353825</v>
      </c>
      <c r="Q327">
        <v>265009</v>
      </c>
      <c r="R327">
        <v>49598</v>
      </c>
      <c r="S327">
        <v>329791</v>
      </c>
      <c r="T327">
        <v>1275427.0000000002</v>
      </c>
      <c r="U327">
        <v>329791</v>
      </c>
      <c r="V327">
        <v>152.01</v>
      </c>
      <c r="W327">
        <v>13.059999999999999</v>
      </c>
      <c r="X327">
        <v>123.0650625</v>
      </c>
      <c r="Y327">
        <v>0</v>
      </c>
      <c r="Z327">
        <v>505705.82800000004</v>
      </c>
      <c r="AA327">
        <v>161548.3109999999</v>
      </c>
      <c r="AB327">
        <v>7932.9950000000008</v>
      </c>
      <c r="AC327">
        <v>86863.962000000014</v>
      </c>
      <c r="AD327">
        <v>4284.701</v>
      </c>
      <c r="AE327">
        <v>12037.231999999998</v>
      </c>
      <c r="AF327">
        <v>58800.260000000017</v>
      </c>
      <c r="AG327">
        <v>93673.40300000002</v>
      </c>
      <c r="AH327">
        <v>9905.4440000000013</v>
      </c>
      <c r="AI327">
        <v>90037.970999999947</v>
      </c>
      <c r="AJ327">
        <v>367.72199999999998</v>
      </c>
      <c r="AK327">
        <v>13724.060999999998</v>
      </c>
      <c r="AL327">
        <v>7715.8140000000058</v>
      </c>
      <c r="AM327">
        <v>38859.823999999986</v>
      </c>
      <c r="AN327">
        <v>9171.0453999999991</v>
      </c>
      <c r="AO327">
        <v>102247.45719999999</v>
      </c>
      <c r="AP327">
        <v>53031.88700000001</v>
      </c>
      <c r="AQ327">
        <v>87517.148999999961</v>
      </c>
      <c r="AR327">
        <v>3630.1729999999993</v>
      </c>
      <c r="AS327">
        <v>57724.536</v>
      </c>
      <c r="AT327">
        <v>145663.93899999998</v>
      </c>
      <c r="AU327">
        <v>126621.34399999998</v>
      </c>
      <c r="AV327">
        <v>597.86360000000002</v>
      </c>
      <c r="AW327">
        <v>18346.025799999999</v>
      </c>
      <c r="AX327">
        <v>14749.713000000002</v>
      </c>
      <c r="AY327">
        <v>94071.387999999992</v>
      </c>
      <c r="AZ327">
        <v>50220.982999999971</v>
      </c>
      <c r="BA327">
        <v>259826.7019999999</v>
      </c>
      <c r="BB327">
        <v>3870.8149999999996</v>
      </c>
      <c r="BC327">
        <v>56383.232000000004</v>
      </c>
      <c r="BD327">
        <v>5820.4709999999995</v>
      </c>
      <c r="BE327">
        <v>33472.47</v>
      </c>
      <c r="BF327">
        <v>25349.174999999999</v>
      </c>
      <c r="BG327">
        <v>199868.44500000001</v>
      </c>
      <c r="BH327">
        <v>16828.614000000001</v>
      </c>
      <c r="BI327">
        <v>295050.54300000006</v>
      </c>
      <c r="BJ327">
        <v>55567.859000000004</v>
      </c>
      <c r="BK327">
        <v>82506.380793000309</v>
      </c>
      <c r="BL327">
        <v>3068.8220000000001</v>
      </c>
      <c r="BM327">
        <v>16743.108</v>
      </c>
    </row>
    <row r="328" spans="1:65" x14ac:dyDescent="0.25">
      <c r="A328" t="s">
        <v>457</v>
      </c>
      <c r="B328">
        <v>1807876.1882178835</v>
      </c>
      <c r="C328">
        <v>1003836.5199999999</v>
      </c>
      <c r="D328">
        <v>1931485.7657691999</v>
      </c>
      <c r="E328">
        <v>898490.12023080001</v>
      </c>
      <c r="F328">
        <v>1594510.1202308</v>
      </c>
      <c r="G328">
        <v>303.48099999999999</v>
      </c>
      <c r="H328">
        <v>-428.238</v>
      </c>
      <c r="I328">
        <v>49750</v>
      </c>
      <c r="J328">
        <v>0</v>
      </c>
      <c r="K328">
        <v>37500</v>
      </c>
      <c r="L328">
        <v>199512.99999999997</v>
      </c>
      <c r="M328">
        <v>10900</v>
      </c>
      <c r="N328">
        <v>625900.00000000012</v>
      </c>
      <c r="O328">
        <v>11086</v>
      </c>
      <c r="P328">
        <v>370982.99999999994</v>
      </c>
      <c r="Q328">
        <v>256824</v>
      </c>
      <c r="R328">
        <v>48665</v>
      </c>
      <c r="S328">
        <v>316309.99999999994</v>
      </c>
      <c r="T328">
        <v>1245061.0000000002</v>
      </c>
      <c r="U328">
        <v>316309.99999999994</v>
      </c>
      <c r="V328">
        <v>151.36000000000001</v>
      </c>
      <c r="W328">
        <v>15.06</v>
      </c>
      <c r="X328">
        <v>124.03221105527638</v>
      </c>
      <c r="Y328">
        <v>0</v>
      </c>
      <c r="Z328">
        <v>506476.15400000016</v>
      </c>
      <c r="AA328">
        <v>161958.91799999989</v>
      </c>
      <c r="AB328">
        <v>9447.2709999999988</v>
      </c>
      <c r="AC328">
        <v>85260.365000000005</v>
      </c>
      <c r="AD328">
        <v>4183.9629999999997</v>
      </c>
      <c r="AE328">
        <v>12045.266</v>
      </c>
      <c r="AF328">
        <v>61273.842999999986</v>
      </c>
      <c r="AG328">
        <v>94646.375000000029</v>
      </c>
      <c r="AH328">
        <v>8305.3000000000011</v>
      </c>
      <c r="AI328">
        <v>90731.324999999968</v>
      </c>
      <c r="AJ328">
        <v>441.82400000000001</v>
      </c>
      <c r="AK328">
        <v>13727.713999999998</v>
      </c>
      <c r="AL328">
        <v>8042.5810000000019</v>
      </c>
      <c r="AM328">
        <v>39389.874999999985</v>
      </c>
      <c r="AN328">
        <v>9637.490600000001</v>
      </c>
      <c r="AO328">
        <v>102551.6312</v>
      </c>
      <c r="AP328">
        <v>52894.609000000004</v>
      </c>
      <c r="AQ328">
        <v>86957.887999999948</v>
      </c>
      <c r="AR328">
        <v>3736.7659999999992</v>
      </c>
      <c r="AS328">
        <v>57506.544999999998</v>
      </c>
      <c r="AT328">
        <v>157831.11300000001</v>
      </c>
      <c r="AU328">
        <v>126876.82099999995</v>
      </c>
      <c r="AV328">
        <v>691.8904</v>
      </c>
      <c r="AW328">
        <v>18314.4588</v>
      </c>
      <c r="AX328">
        <v>15161.358</v>
      </c>
      <c r="AY328">
        <v>95117.053999999989</v>
      </c>
      <c r="AZ328">
        <v>51491.301999999989</v>
      </c>
      <c r="BA328">
        <v>259868.21100000004</v>
      </c>
      <c r="BB328">
        <v>3933.989</v>
      </c>
      <c r="BC328">
        <v>57009.085000000006</v>
      </c>
      <c r="BD328">
        <v>6263.2929999999997</v>
      </c>
      <c r="BE328">
        <v>33793.293000000005</v>
      </c>
      <c r="BF328">
        <v>27950.810000000005</v>
      </c>
      <c r="BG328">
        <v>199661.783</v>
      </c>
      <c r="BH328">
        <v>17176.620999999999</v>
      </c>
      <c r="BI328">
        <v>296406.43400000012</v>
      </c>
      <c r="BJ328">
        <v>55866.884000000005</v>
      </c>
      <c r="BK328">
        <v>83004.098769199758</v>
      </c>
      <c r="BL328">
        <v>3029.4579999999996</v>
      </c>
      <c r="BM328">
        <v>16658.625</v>
      </c>
    </row>
    <row r="329" spans="1:65" x14ac:dyDescent="0.25">
      <c r="A329" t="s">
        <v>458</v>
      </c>
      <c r="B329">
        <v>1809293.8797506546</v>
      </c>
      <c r="C329">
        <v>994112.0290000001</v>
      </c>
      <c r="D329">
        <v>1928654.2927929997</v>
      </c>
      <c r="E329">
        <v>909755.45320699993</v>
      </c>
      <c r="F329">
        <v>1584355.4532069999</v>
      </c>
      <c r="G329">
        <v>544.92399999999998</v>
      </c>
      <c r="H329">
        <v>-356.404</v>
      </c>
      <c r="I329">
        <v>29000</v>
      </c>
      <c r="J329">
        <v>0</v>
      </c>
      <c r="K329">
        <v>38599.999999999993</v>
      </c>
      <c r="L329">
        <v>175592</v>
      </c>
      <c r="M329">
        <v>10900</v>
      </c>
      <c r="N329">
        <v>576603.00000000012</v>
      </c>
      <c r="O329">
        <v>10503</v>
      </c>
      <c r="P329">
        <v>366374.99999999994</v>
      </c>
      <c r="Q329">
        <v>182697.99999999997</v>
      </c>
      <c r="R329">
        <v>60066.999999999993</v>
      </c>
      <c r="S329">
        <v>242701</v>
      </c>
      <c r="T329">
        <v>1178637.0000000005</v>
      </c>
      <c r="U329">
        <v>242701</v>
      </c>
      <c r="V329">
        <v>152.37</v>
      </c>
      <c r="W329">
        <v>14.730000000000002</v>
      </c>
      <c r="X329">
        <v>121.22939655172414</v>
      </c>
      <c r="Y329">
        <v>0</v>
      </c>
      <c r="Z329">
        <v>507504.30900000024</v>
      </c>
      <c r="AA329">
        <v>161766.00500000009</v>
      </c>
      <c r="AB329">
        <v>11007.766000000001</v>
      </c>
      <c r="AC329">
        <v>83854.707000000009</v>
      </c>
      <c r="AD329">
        <v>3890.6060000000002</v>
      </c>
      <c r="AE329">
        <v>12272.151000000002</v>
      </c>
      <c r="AF329">
        <v>61671.279000000039</v>
      </c>
      <c r="AG329">
        <v>94882.084999999948</v>
      </c>
      <c r="AH329">
        <v>7015.6530000000021</v>
      </c>
      <c r="AI329">
        <v>91661.603999999992</v>
      </c>
      <c r="AJ329">
        <v>526.60800000000006</v>
      </c>
      <c r="AK329">
        <v>13759.062000000002</v>
      </c>
      <c r="AL329">
        <v>8373.4869999999992</v>
      </c>
      <c r="AM329">
        <v>39005.499000000011</v>
      </c>
      <c r="AN329">
        <v>9883.7669999999998</v>
      </c>
      <c r="AO329">
        <v>103343.07540000007</v>
      </c>
      <c r="AP329">
        <v>50737.780999999981</v>
      </c>
      <c r="AQ329">
        <v>86923.835000000006</v>
      </c>
      <c r="AR329">
        <v>3953.4930000000004</v>
      </c>
      <c r="AS329">
        <v>57461.544999999976</v>
      </c>
      <c r="AT329">
        <v>141097.79200000004</v>
      </c>
      <c r="AU329">
        <v>127774.47600000002</v>
      </c>
      <c r="AV329">
        <v>723.29399999999998</v>
      </c>
      <c r="AW329">
        <v>18509.632600000001</v>
      </c>
      <c r="AX329">
        <v>15521.277000000002</v>
      </c>
      <c r="AY329">
        <v>95452.760000000009</v>
      </c>
      <c r="AZ329">
        <v>55429.156000000017</v>
      </c>
      <c r="BA329">
        <v>258944.38199999998</v>
      </c>
      <c r="BB329">
        <v>4047.2159999999999</v>
      </c>
      <c r="BC329">
        <v>57591.250000000015</v>
      </c>
      <c r="BD329">
        <v>6565.8110000000006</v>
      </c>
      <c r="BE329">
        <v>34143.812000000005</v>
      </c>
      <c r="BF329">
        <v>30169.998000000007</v>
      </c>
      <c r="BG329">
        <v>199273.93299999999</v>
      </c>
      <c r="BH329">
        <v>17648.329000000002</v>
      </c>
      <c r="BI329">
        <v>297714.61699999997</v>
      </c>
      <c r="BJ329">
        <v>55254.148000000001</v>
      </c>
      <c r="BK329">
        <v>77506.443793000071</v>
      </c>
      <c r="BL329">
        <v>3090.259</v>
      </c>
      <c r="BM329">
        <v>16813.418000000001</v>
      </c>
    </row>
    <row r="330" spans="1:65" x14ac:dyDescent="0.25">
      <c r="A330" t="s">
        <v>459</v>
      </c>
      <c r="B330">
        <v>1804210.4425651021</v>
      </c>
      <c r="C330">
        <v>989348.23</v>
      </c>
      <c r="D330">
        <v>1928992.8157930002</v>
      </c>
      <c r="E330">
        <v>913362.11920699989</v>
      </c>
      <c r="F330">
        <v>1572332.1192069999</v>
      </c>
      <c r="G330">
        <v>453.93400000000003</v>
      </c>
      <c r="H330">
        <v>-598.65299999999991</v>
      </c>
      <c r="I330">
        <v>15750</v>
      </c>
      <c r="J330">
        <v>0</v>
      </c>
      <c r="K330">
        <v>32000</v>
      </c>
      <c r="L330">
        <v>178007</v>
      </c>
      <c r="M330">
        <v>10400</v>
      </c>
      <c r="N330">
        <v>555885</v>
      </c>
      <c r="O330">
        <v>10103</v>
      </c>
      <c r="P330">
        <v>366505.00000000006</v>
      </c>
      <c r="Q330">
        <v>171637.99999999997</v>
      </c>
      <c r="R330">
        <v>64925</v>
      </c>
      <c r="S330">
        <v>224141.00000000003</v>
      </c>
      <c r="T330">
        <v>1165321.9999999998</v>
      </c>
      <c r="U330">
        <v>224141.00000000003</v>
      </c>
      <c r="V330">
        <v>152.19999999999999</v>
      </c>
      <c r="W330">
        <v>4.16</v>
      </c>
      <c r="X330">
        <v>119.47285714285715</v>
      </c>
      <c r="Y330">
        <v>0</v>
      </c>
      <c r="Z330">
        <v>508689.77000000014</v>
      </c>
      <c r="AA330">
        <v>160904.505</v>
      </c>
      <c r="AB330">
        <v>12679.905999999999</v>
      </c>
      <c r="AC330">
        <v>82364.104000000007</v>
      </c>
      <c r="AD330">
        <v>3683.4009999999998</v>
      </c>
      <c r="AE330">
        <v>12269.217999999999</v>
      </c>
      <c r="AF330">
        <v>60978.349999999984</v>
      </c>
      <c r="AG330">
        <v>94613.777000000016</v>
      </c>
      <c r="AH330">
        <v>7223.0079999999998</v>
      </c>
      <c r="AI330">
        <v>91841.25</v>
      </c>
      <c r="AJ330">
        <v>601.85300000000007</v>
      </c>
      <c r="AK330">
        <v>13851.655999999999</v>
      </c>
      <c r="AL330">
        <v>8716.4679999999971</v>
      </c>
      <c r="AM330">
        <v>39098.745999999999</v>
      </c>
      <c r="AN330">
        <v>10007.040599999998</v>
      </c>
      <c r="AO330">
        <v>103342.70679999994</v>
      </c>
      <c r="AP330">
        <v>49609.287999999986</v>
      </c>
      <c r="AQ330">
        <v>86210.440000000017</v>
      </c>
      <c r="AR330">
        <v>4315.9239999999982</v>
      </c>
      <c r="AS330">
        <v>57110.650000000023</v>
      </c>
      <c r="AT330">
        <v>128741.213</v>
      </c>
      <c r="AU330">
        <v>127576.47299999995</v>
      </c>
      <c r="AV330">
        <v>714.22240000000011</v>
      </c>
      <c r="AW330">
        <v>18204.686200000004</v>
      </c>
      <c r="AX330">
        <v>15868.116</v>
      </c>
      <c r="AY330">
        <v>95578.788999999975</v>
      </c>
      <c r="AZ330">
        <v>56561.540000000037</v>
      </c>
      <c r="BA330">
        <v>257179.448</v>
      </c>
      <c r="BB330">
        <v>4233.4560000000001</v>
      </c>
      <c r="BC330">
        <v>57969.620999999985</v>
      </c>
      <c r="BD330">
        <v>6417.1750000000002</v>
      </c>
      <c r="BE330">
        <v>33889.175000000003</v>
      </c>
      <c r="BF330">
        <v>33073.517</v>
      </c>
      <c r="BG330">
        <v>201889.25199999998</v>
      </c>
      <c r="BH330">
        <v>18487.491000000002</v>
      </c>
      <c r="BI330">
        <v>298634.364</v>
      </c>
      <c r="BJ330">
        <v>55586.237999999998</v>
      </c>
      <c r="BK330">
        <v>79843.257793000113</v>
      </c>
      <c r="BL330">
        <v>3160.2529999999997</v>
      </c>
      <c r="BM330">
        <v>16620.697</v>
      </c>
    </row>
    <row r="331" spans="1:65" x14ac:dyDescent="0.25">
      <c r="A331" t="s">
        <v>460</v>
      </c>
      <c r="B331">
        <v>1806206.3395447112</v>
      </c>
      <c r="C331">
        <v>1042906.5810000001</v>
      </c>
      <c r="D331">
        <v>1973849.5057929989</v>
      </c>
      <c r="E331">
        <v>905015.78720699972</v>
      </c>
      <c r="F331">
        <v>1602365.7872069997</v>
      </c>
      <c r="G331">
        <v>18032.292999999998</v>
      </c>
      <c r="H331">
        <v>0</v>
      </c>
      <c r="I331">
        <v>0</v>
      </c>
      <c r="J331">
        <v>-250</v>
      </c>
      <c r="K331">
        <v>600</v>
      </c>
      <c r="L331">
        <v>211422.00000000003</v>
      </c>
      <c r="M331">
        <v>6800</v>
      </c>
      <c r="N331">
        <v>552858</v>
      </c>
      <c r="O331">
        <v>22004</v>
      </c>
      <c r="P331">
        <v>314645</v>
      </c>
      <c r="Q331">
        <v>186994.00000000003</v>
      </c>
      <c r="R331">
        <v>68684</v>
      </c>
      <c r="S331">
        <v>216398.00000000003</v>
      </c>
      <c r="T331">
        <v>1147609.0000000002</v>
      </c>
      <c r="U331">
        <v>216398.00000000003</v>
      </c>
      <c r="V331">
        <v>206.84</v>
      </c>
      <c r="W331">
        <v>0</v>
      </c>
      <c r="X331">
        <v>0</v>
      </c>
      <c r="Y331">
        <v>93</v>
      </c>
      <c r="Z331">
        <v>509412.9470000001</v>
      </c>
      <c r="AA331">
        <v>159978.26999999984</v>
      </c>
      <c r="AB331">
        <v>14498.334000000001</v>
      </c>
      <c r="AC331">
        <v>81373.47099999999</v>
      </c>
      <c r="AD331">
        <v>7318.3340000000007</v>
      </c>
      <c r="AE331">
        <v>12119.799999999997</v>
      </c>
      <c r="AF331">
        <v>84747.039999999935</v>
      </c>
      <c r="AG331">
        <v>94978.343999999997</v>
      </c>
      <c r="AH331">
        <v>8993.85</v>
      </c>
      <c r="AI331">
        <v>92680.272000000026</v>
      </c>
      <c r="AJ331">
        <v>747.62099999999987</v>
      </c>
      <c r="AK331">
        <v>13854.611000000003</v>
      </c>
      <c r="AL331">
        <v>9026.5239999999958</v>
      </c>
      <c r="AM331">
        <v>38943.220000000008</v>
      </c>
      <c r="AN331">
        <v>11191.143600000003</v>
      </c>
      <c r="AO331">
        <v>103559.20659999995</v>
      </c>
      <c r="AP331">
        <v>37385.504000000008</v>
      </c>
      <c r="AQ331">
        <v>85950.398000000001</v>
      </c>
      <c r="AR331">
        <v>4583.890999999996</v>
      </c>
      <c r="AS331">
        <v>57366.155999999981</v>
      </c>
      <c r="AT331">
        <v>150556.01299999995</v>
      </c>
      <c r="AU331">
        <v>128360.728</v>
      </c>
      <c r="AV331">
        <v>714.61739999999998</v>
      </c>
      <c r="AW331">
        <v>18116.313399999999</v>
      </c>
      <c r="AX331">
        <v>16584.835999999999</v>
      </c>
      <c r="AY331">
        <v>96447.252000000008</v>
      </c>
      <c r="AZ331">
        <v>59496.979999999981</v>
      </c>
      <c r="BA331">
        <v>258367.65800000011</v>
      </c>
      <c r="BB331">
        <v>4280.0329999999994</v>
      </c>
      <c r="BC331">
        <v>58331.846000000005</v>
      </c>
      <c r="BD331">
        <v>5705.3779999999997</v>
      </c>
      <c r="BE331">
        <v>33631.379000000001</v>
      </c>
      <c r="BF331">
        <v>38551.00499999999</v>
      </c>
      <c r="BG331">
        <v>244454.81</v>
      </c>
      <c r="BH331">
        <v>20864.242999999995</v>
      </c>
      <c r="BI331">
        <v>299216.98600000003</v>
      </c>
      <c r="BJ331">
        <v>54757.644999999997</v>
      </c>
      <c r="BK331">
        <v>79478.222792999819</v>
      </c>
      <c r="BL331">
        <v>3490.6420000000003</v>
      </c>
      <c r="BM331">
        <v>16640.561999999998</v>
      </c>
    </row>
    <row r="332" spans="1:65" x14ac:dyDescent="0.25">
      <c r="A332" t="s">
        <v>461</v>
      </c>
      <c r="B332">
        <v>1798702.491339935</v>
      </c>
      <c r="C332">
        <v>1037354.3090000001</v>
      </c>
      <c r="D332">
        <v>1969134.9647930004</v>
      </c>
      <c r="E332">
        <v>907894.78620700003</v>
      </c>
      <c r="F332">
        <v>1590234.786207</v>
      </c>
      <c r="G332">
        <v>26965.110999999997</v>
      </c>
      <c r="H332">
        <v>0</v>
      </c>
      <c r="I332">
        <v>0</v>
      </c>
      <c r="J332">
        <v>-13750</v>
      </c>
      <c r="K332">
        <v>899.99999999999989</v>
      </c>
      <c r="L332">
        <v>191754.00000000003</v>
      </c>
      <c r="M332">
        <v>7500</v>
      </c>
      <c r="N332">
        <v>513583.00000000006</v>
      </c>
      <c r="O332">
        <v>21183</v>
      </c>
      <c r="P332">
        <v>317937</v>
      </c>
      <c r="Q332">
        <v>141248.00000000003</v>
      </c>
      <c r="R332">
        <v>80482</v>
      </c>
      <c r="S332">
        <v>170831</v>
      </c>
      <c r="T332">
        <v>1103756</v>
      </c>
      <c r="U332">
        <v>170831</v>
      </c>
      <c r="V332">
        <v>225.62</v>
      </c>
      <c r="W332">
        <v>0</v>
      </c>
      <c r="X332">
        <v>0</v>
      </c>
      <c r="Y332">
        <v>89.409090909090907</v>
      </c>
      <c r="Z332">
        <v>510297.55699999991</v>
      </c>
      <c r="AA332">
        <v>159288.64799999999</v>
      </c>
      <c r="AB332">
        <v>16408.462</v>
      </c>
      <c r="AC332">
        <v>80641.221999999994</v>
      </c>
      <c r="AD332">
        <v>10117.565999999999</v>
      </c>
      <c r="AE332">
        <v>12237.050999999999</v>
      </c>
      <c r="AF332">
        <v>93436.219000000026</v>
      </c>
      <c r="AG332">
        <v>94105.62000000001</v>
      </c>
      <c r="AH332">
        <v>10446.815000000002</v>
      </c>
      <c r="AI332">
        <v>91868.124999999971</v>
      </c>
      <c r="AJ332">
        <v>831.976</v>
      </c>
      <c r="AK332">
        <v>13919.207999999999</v>
      </c>
      <c r="AL332">
        <v>9349.8110000000015</v>
      </c>
      <c r="AM332">
        <v>39036.463000000011</v>
      </c>
      <c r="AN332">
        <v>11684.523999999999</v>
      </c>
      <c r="AO332">
        <v>103212.09119999998</v>
      </c>
      <c r="AP332">
        <v>35083.526999999987</v>
      </c>
      <c r="AQ332">
        <v>84223.979000000036</v>
      </c>
      <c r="AR332">
        <v>4651.430000000003</v>
      </c>
      <c r="AS332">
        <v>57038.488999999972</v>
      </c>
      <c r="AT332">
        <v>131172.51799999998</v>
      </c>
      <c r="AU332">
        <v>127755.61600000008</v>
      </c>
      <c r="AV332">
        <v>728.09400000000005</v>
      </c>
      <c r="AW332">
        <v>17912.465799999998</v>
      </c>
      <c r="AX332">
        <v>17016.358999999997</v>
      </c>
      <c r="AY332">
        <v>96300.701000000001</v>
      </c>
      <c r="AZ332">
        <v>54672.82800000003</v>
      </c>
      <c r="BA332">
        <v>255778.44100000011</v>
      </c>
      <c r="BB332">
        <v>4469.8490000000002</v>
      </c>
      <c r="BC332">
        <v>58340.600000000006</v>
      </c>
      <c r="BD332">
        <v>7287.6169999999993</v>
      </c>
      <c r="BE332">
        <v>33836.616000000002</v>
      </c>
      <c r="BF332">
        <v>41710.629000000001</v>
      </c>
      <c r="BG332">
        <v>248790.0990000001</v>
      </c>
      <c r="BH332">
        <v>21031.193999999996</v>
      </c>
      <c r="BI332">
        <v>299998.837</v>
      </c>
      <c r="BJ332">
        <v>53257.97</v>
      </c>
      <c r="BK332">
        <v>78558.429793000207</v>
      </c>
      <c r="BL332">
        <v>3699.3640000000005</v>
      </c>
      <c r="BM332">
        <v>16292.262999999999</v>
      </c>
    </row>
    <row r="333" spans="1:65" x14ac:dyDescent="0.25">
      <c r="A333" t="s">
        <v>462</v>
      </c>
      <c r="B333">
        <v>1785838.1416012209</v>
      </c>
      <c r="C333">
        <v>1035186.42</v>
      </c>
      <c r="D333">
        <v>1977427.3677930001</v>
      </c>
      <c r="E333">
        <v>917550.12020699983</v>
      </c>
      <c r="F333">
        <v>1597670.1202069998</v>
      </c>
      <c r="G333">
        <v>6527.9810000000007</v>
      </c>
      <c r="H333">
        <v>-67.896000000000001</v>
      </c>
      <c r="I333">
        <v>250</v>
      </c>
      <c r="J333">
        <v>0</v>
      </c>
      <c r="K333">
        <v>26000</v>
      </c>
      <c r="L333">
        <v>183212</v>
      </c>
      <c r="M333">
        <v>6700</v>
      </c>
      <c r="N333">
        <v>487518</v>
      </c>
      <c r="O333">
        <v>16012</v>
      </c>
      <c r="P333">
        <v>340695</v>
      </c>
      <c r="Q333">
        <v>108110.00000000001</v>
      </c>
      <c r="R333">
        <v>88422</v>
      </c>
      <c r="S333">
        <v>156822</v>
      </c>
      <c r="T333">
        <v>1099847</v>
      </c>
      <c r="U333">
        <v>156822</v>
      </c>
      <c r="V333">
        <v>172.79000000000002</v>
      </c>
      <c r="W333">
        <v>15.080000000000002</v>
      </c>
      <c r="X333">
        <v>113.87</v>
      </c>
      <c r="Y333">
        <v>0</v>
      </c>
      <c r="Z333">
        <v>511393.82899999997</v>
      </c>
      <c r="AA333">
        <v>158433.4500000001</v>
      </c>
      <c r="AB333">
        <v>18159.055</v>
      </c>
      <c r="AC333">
        <v>79576.614000000016</v>
      </c>
      <c r="AD333">
        <v>9013.2569999999996</v>
      </c>
      <c r="AE333">
        <v>12267.406999999999</v>
      </c>
      <c r="AF333">
        <v>86425.443000000043</v>
      </c>
      <c r="AG333">
        <v>93640.606000000014</v>
      </c>
      <c r="AH333">
        <v>8947.2259999999969</v>
      </c>
      <c r="AI333">
        <v>92434.561999999991</v>
      </c>
      <c r="AJ333">
        <v>952.51700000000005</v>
      </c>
      <c r="AK333">
        <v>14036.196999999996</v>
      </c>
      <c r="AL333">
        <v>9713.9650000000038</v>
      </c>
      <c r="AM333">
        <v>38482.144000000008</v>
      </c>
      <c r="AN333">
        <v>11128.144199999999</v>
      </c>
      <c r="AO333">
        <v>102902.64079999995</v>
      </c>
      <c r="AP333">
        <v>33293.021000000008</v>
      </c>
      <c r="AQ333">
        <v>82835.527999999991</v>
      </c>
      <c r="AR333">
        <v>5064.6530000000021</v>
      </c>
      <c r="AS333">
        <v>56530.158999999985</v>
      </c>
      <c r="AT333">
        <v>132465.05700000003</v>
      </c>
      <c r="AU333">
        <v>147683.13600000017</v>
      </c>
      <c r="AV333">
        <v>761.25279999999998</v>
      </c>
      <c r="AW333">
        <v>17933.640200000002</v>
      </c>
      <c r="AX333">
        <v>18308.464</v>
      </c>
      <c r="AY333">
        <v>95207.735000000015</v>
      </c>
      <c r="AZ333">
        <v>51502.032999999967</v>
      </c>
      <c r="BA333">
        <v>250217.11299999987</v>
      </c>
      <c r="BB333">
        <v>4605.6799999999994</v>
      </c>
      <c r="BC333">
        <v>58293.995999999985</v>
      </c>
      <c r="BD333">
        <v>10279.732000000002</v>
      </c>
      <c r="BE333">
        <v>33603.731999999996</v>
      </c>
      <c r="BF333">
        <v>44892.976000000002</v>
      </c>
      <c r="BG333">
        <v>248114.65499999991</v>
      </c>
      <c r="BH333">
        <v>21216.532000000007</v>
      </c>
      <c r="BI333">
        <v>300199.41500000004</v>
      </c>
      <c r="BJ333">
        <v>53383.587999999996</v>
      </c>
      <c r="BK333">
        <v>79208.233792999934</v>
      </c>
      <c r="BL333">
        <v>3679.9949999999999</v>
      </c>
      <c r="BM333">
        <v>15826.403999999997</v>
      </c>
    </row>
    <row r="334" spans="1:65" x14ac:dyDescent="0.25">
      <c r="A334" t="s">
        <v>463</v>
      </c>
      <c r="B334">
        <v>1775418.5407459915</v>
      </c>
      <c r="C334">
        <v>1036717.733</v>
      </c>
      <c r="D334">
        <v>1971973.0038139995</v>
      </c>
      <c r="E334">
        <v>912623.1201859999</v>
      </c>
      <c r="F334">
        <v>1584673.1201859999</v>
      </c>
      <c r="G334">
        <v>61.110999999999997</v>
      </c>
      <c r="H334">
        <v>-7853.3630000000003</v>
      </c>
      <c r="I334">
        <v>15500</v>
      </c>
      <c r="J334">
        <v>0</v>
      </c>
      <c r="K334">
        <v>32000</v>
      </c>
      <c r="L334">
        <v>159091.99999999997</v>
      </c>
      <c r="M334">
        <v>14300</v>
      </c>
      <c r="N334">
        <v>438070</v>
      </c>
      <c r="O334">
        <v>11195</v>
      </c>
      <c r="P334">
        <v>355081</v>
      </c>
      <c r="Q334">
        <v>65861.000000000015</v>
      </c>
      <c r="R334">
        <v>108025</v>
      </c>
      <c r="S334">
        <v>123356.00000000003</v>
      </c>
      <c r="T334">
        <v>1060267.9999999998</v>
      </c>
      <c r="U334">
        <v>123356.00000000003</v>
      </c>
      <c r="V334">
        <v>151.54</v>
      </c>
      <c r="W334">
        <v>-73.489999999999995</v>
      </c>
      <c r="X334">
        <v>115.16693548387097</v>
      </c>
      <c r="Y334">
        <v>0</v>
      </c>
      <c r="Z334">
        <v>512285.92300000013</v>
      </c>
      <c r="AA334">
        <v>157783.38299999997</v>
      </c>
      <c r="AB334">
        <v>19774.047999999995</v>
      </c>
      <c r="AC334">
        <v>78531.325999999986</v>
      </c>
      <c r="AD334">
        <v>8871.5320000000011</v>
      </c>
      <c r="AE334">
        <v>12786.781999999997</v>
      </c>
      <c r="AF334">
        <v>81779.205000000031</v>
      </c>
      <c r="AG334">
        <v>92700.896000000081</v>
      </c>
      <c r="AH334">
        <v>8240.1229999999996</v>
      </c>
      <c r="AI334">
        <v>92329.507000000012</v>
      </c>
      <c r="AJ334">
        <v>1057.83</v>
      </c>
      <c r="AK334">
        <v>14177.944000000001</v>
      </c>
      <c r="AL334">
        <v>10097.525999999998</v>
      </c>
      <c r="AM334">
        <v>37693.261999999988</v>
      </c>
      <c r="AN334">
        <v>11171.138000000004</v>
      </c>
      <c r="AO334">
        <v>102936.77100000001</v>
      </c>
      <c r="AP334">
        <v>33049.155999999995</v>
      </c>
      <c r="AQ334">
        <v>82383.030000000042</v>
      </c>
      <c r="AR334">
        <v>5286.3049999999994</v>
      </c>
      <c r="AS334">
        <v>55787.771999999975</v>
      </c>
      <c r="AT334">
        <v>131565.87499999991</v>
      </c>
      <c r="AU334">
        <v>153346.85700000008</v>
      </c>
      <c r="AV334">
        <v>812.95699999999988</v>
      </c>
      <c r="AW334">
        <v>17710.046000000002</v>
      </c>
      <c r="AX334">
        <v>19822.277000000002</v>
      </c>
      <c r="AY334">
        <v>94183.818000000028</v>
      </c>
      <c r="AZ334">
        <v>50878.910000000025</v>
      </c>
      <c r="BA334">
        <v>250481.16100000002</v>
      </c>
      <c r="BB334">
        <v>4733.7620000000006</v>
      </c>
      <c r="BC334">
        <v>58151.659000000014</v>
      </c>
      <c r="BD334">
        <v>10959.718999999999</v>
      </c>
      <c r="BE334">
        <v>33631.717000000004</v>
      </c>
      <c r="BF334">
        <v>47423.409</v>
      </c>
      <c r="BG334">
        <v>243585.49900000001</v>
      </c>
      <c r="BH334">
        <v>21549.801000000007</v>
      </c>
      <c r="BI334">
        <v>301127.48500000004</v>
      </c>
      <c r="BJ334">
        <v>53490.37</v>
      </c>
      <c r="BK334">
        <v>77057.178814000101</v>
      </c>
      <c r="BL334">
        <v>3867.8670000000002</v>
      </c>
      <c r="BM334">
        <v>15586.909999999998</v>
      </c>
    </row>
    <row r="335" spans="1:65" x14ac:dyDescent="0.25">
      <c r="A335" t="s">
        <v>464</v>
      </c>
      <c r="B335">
        <v>1769436.898774249</v>
      </c>
      <c r="C335">
        <v>1048914.51</v>
      </c>
      <c r="D335">
        <v>1985792.1887929998</v>
      </c>
      <c r="E335">
        <v>914179.45320699993</v>
      </c>
      <c r="F335">
        <v>1565579.4532069999</v>
      </c>
      <c r="G335">
        <v>26103.61</v>
      </c>
      <c r="H335">
        <v>-175.67599999999999</v>
      </c>
      <c r="I335">
        <v>20250</v>
      </c>
      <c r="J335">
        <v>0</v>
      </c>
      <c r="K335">
        <v>33500</v>
      </c>
      <c r="L335">
        <v>149714</v>
      </c>
      <c r="M335">
        <v>14300</v>
      </c>
      <c r="N335">
        <v>415073</v>
      </c>
      <c r="O335">
        <v>6080</v>
      </c>
      <c r="P335">
        <v>395378.99999999994</v>
      </c>
      <c r="Q335">
        <v>85713</v>
      </c>
      <c r="R335">
        <v>117184</v>
      </c>
      <c r="S335">
        <v>139593.00000000003</v>
      </c>
      <c r="T335">
        <v>1077350</v>
      </c>
      <c r="U335">
        <v>139593.00000000003</v>
      </c>
      <c r="V335">
        <v>223.92000000000002</v>
      </c>
      <c r="W335">
        <v>-25.560000000000002</v>
      </c>
      <c r="X335">
        <v>102.71469135802468</v>
      </c>
      <c r="Y335">
        <v>0</v>
      </c>
      <c r="Z335">
        <v>513344.61100000003</v>
      </c>
      <c r="AA335">
        <v>157820.84099999999</v>
      </c>
      <c r="AB335">
        <v>21382.126</v>
      </c>
      <c r="AC335">
        <v>78138.782000000007</v>
      </c>
      <c r="AD335">
        <v>6128.6139999999996</v>
      </c>
      <c r="AE335">
        <v>12214.752000000002</v>
      </c>
      <c r="AF335">
        <v>100268.85</v>
      </c>
      <c r="AG335">
        <v>92027.769999999975</v>
      </c>
      <c r="AH335">
        <v>11630.166000000003</v>
      </c>
      <c r="AI335">
        <v>91705.890000000014</v>
      </c>
      <c r="AJ335">
        <v>1135.7539999999999</v>
      </c>
      <c r="AK335">
        <v>14239.964999999998</v>
      </c>
      <c r="AL335">
        <v>10416.639000000001</v>
      </c>
      <c r="AM335">
        <v>37607.116999999998</v>
      </c>
      <c r="AN335">
        <v>12814.929999999998</v>
      </c>
      <c r="AO335">
        <v>102272.52559999999</v>
      </c>
      <c r="AP335">
        <v>38438.663000000022</v>
      </c>
      <c r="AQ335">
        <v>80937.649999999951</v>
      </c>
      <c r="AR335">
        <v>5460.8739999999952</v>
      </c>
      <c r="AS335">
        <v>56040.310000000012</v>
      </c>
      <c r="AT335">
        <v>89324.954000000027</v>
      </c>
      <c r="AU335">
        <v>179654.09399999998</v>
      </c>
      <c r="AV335">
        <v>844.92600000000004</v>
      </c>
      <c r="AW335">
        <v>17812.6384</v>
      </c>
      <c r="AX335">
        <v>20900.851999999999</v>
      </c>
      <c r="AY335">
        <v>93806.069999999963</v>
      </c>
      <c r="AZ335">
        <v>70716.515000000043</v>
      </c>
      <c r="BA335">
        <v>247331.10399999996</v>
      </c>
      <c r="BB335">
        <v>5047.951</v>
      </c>
      <c r="BC335">
        <v>55803.066999999981</v>
      </c>
      <c r="BD335">
        <v>12042.335999999999</v>
      </c>
      <c r="BE335">
        <v>33678.337999999996</v>
      </c>
      <c r="BF335">
        <v>49143.954999999987</v>
      </c>
      <c r="BG335">
        <v>239760.95700000002</v>
      </c>
      <c r="BH335">
        <v>22194.044999999991</v>
      </c>
      <c r="BI335">
        <v>300854.00099999999</v>
      </c>
      <c r="BJ335">
        <v>53628.075000000004</v>
      </c>
      <c r="BK335">
        <v>78691.638793000078</v>
      </c>
      <c r="BL335">
        <v>4049.674</v>
      </c>
      <c r="BM335">
        <v>15394.677999999998</v>
      </c>
    </row>
    <row r="336" spans="1:65" x14ac:dyDescent="0.25">
      <c r="A336" t="s">
        <v>465</v>
      </c>
      <c r="B336">
        <v>1767615.4192685683</v>
      </c>
      <c r="C336">
        <v>1049285.6359999999</v>
      </c>
      <c r="D336">
        <v>1981192.9097929997</v>
      </c>
      <c r="E336">
        <v>907752.78620700003</v>
      </c>
      <c r="F336">
        <v>1535762.786207</v>
      </c>
      <c r="G336">
        <v>49263.637999999992</v>
      </c>
      <c r="H336">
        <v>0</v>
      </c>
      <c r="I336">
        <v>10000</v>
      </c>
      <c r="J336">
        <v>0</v>
      </c>
      <c r="K336">
        <v>27100</v>
      </c>
      <c r="L336">
        <v>162068</v>
      </c>
      <c r="M336">
        <v>14100</v>
      </c>
      <c r="N336">
        <v>414249.99999999994</v>
      </c>
      <c r="O336">
        <v>5196</v>
      </c>
      <c r="P336">
        <v>399966</v>
      </c>
      <c r="Q336">
        <v>107985</v>
      </c>
      <c r="R336">
        <v>110166</v>
      </c>
      <c r="S336">
        <v>154381</v>
      </c>
      <c r="T336">
        <v>1086450</v>
      </c>
      <c r="U336">
        <v>154381</v>
      </c>
      <c r="V336">
        <v>218.18</v>
      </c>
      <c r="W336">
        <v>0</v>
      </c>
      <c r="X336">
        <v>97.5</v>
      </c>
      <c r="Y336">
        <v>0</v>
      </c>
      <c r="Z336">
        <v>514187.32900000032</v>
      </c>
      <c r="AA336">
        <v>157249.96699999995</v>
      </c>
      <c r="AB336">
        <v>22712.609</v>
      </c>
      <c r="AC336">
        <v>78391.981999999989</v>
      </c>
      <c r="AD336">
        <v>3847.1310000000003</v>
      </c>
      <c r="AE336">
        <v>11841.110999999999</v>
      </c>
      <c r="AF336">
        <v>94947.188999999984</v>
      </c>
      <c r="AG336">
        <v>91557.099999999977</v>
      </c>
      <c r="AH336">
        <v>15221.626</v>
      </c>
      <c r="AI336">
        <v>91732.733999999997</v>
      </c>
      <c r="AJ336">
        <v>1227.3409999999999</v>
      </c>
      <c r="AK336">
        <v>14495.807000000001</v>
      </c>
      <c r="AL336">
        <v>10645.195000000005</v>
      </c>
      <c r="AM336">
        <v>37817.766000000003</v>
      </c>
      <c r="AN336">
        <v>15837.689599999998</v>
      </c>
      <c r="AO336">
        <v>102827.26899999997</v>
      </c>
      <c r="AP336">
        <v>39359.225999999995</v>
      </c>
      <c r="AQ336">
        <v>81115.567999999999</v>
      </c>
      <c r="AR336">
        <v>6092.0760000000028</v>
      </c>
      <c r="AS336">
        <v>55946.16399999999</v>
      </c>
      <c r="AT336">
        <v>72803.283000000054</v>
      </c>
      <c r="AU336">
        <v>180438.4629999999</v>
      </c>
      <c r="AV336">
        <v>2119.8894</v>
      </c>
      <c r="AW336">
        <v>17697.963000000003</v>
      </c>
      <c r="AX336">
        <v>21292.989999999998</v>
      </c>
      <c r="AY336">
        <v>93622.106000000014</v>
      </c>
      <c r="AZ336">
        <v>77207.306999999928</v>
      </c>
      <c r="BA336">
        <v>246350.95300000004</v>
      </c>
      <c r="BB336">
        <v>5191.5209999999997</v>
      </c>
      <c r="BC336">
        <v>55969.438999999998</v>
      </c>
      <c r="BD336">
        <v>13627.548999999999</v>
      </c>
      <c r="BE336">
        <v>33696.550000000003</v>
      </c>
      <c r="BF336">
        <v>51350.196999999986</v>
      </c>
      <c r="BG336">
        <v>233327.45499999993</v>
      </c>
      <c r="BH336">
        <v>22962.481</v>
      </c>
      <c r="BI336">
        <v>301332.36900000001</v>
      </c>
      <c r="BJ336">
        <v>54403.008999999998</v>
      </c>
      <c r="BK336">
        <v>80487.275792999979</v>
      </c>
      <c r="BL336">
        <v>4249.9979999999996</v>
      </c>
      <c r="BM336">
        <v>15294.868</v>
      </c>
    </row>
    <row r="337" spans="1:65" x14ac:dyDescent="0.25">
      <c r="A337" t="s">
        <v>466</v>
      </c>
      <c r="B337">
        <v>1772493.2942775982</v>
      </c>
      <c r="C337">
        <v>1034577.9369999999</v>
      </c>
      <c r="D337">
        <v>1965466.2337930002</v>
      </c>
      <c r="E337">
        <v>906981.45320699993</v>
      </c>
      <c r="F337">
        <v>1520401.4532069999</v>
      </c>
      <c r="G337">
        <v>46465.718000000001</v>
      </c>
      <c r="H337">
        <v>0</v>
      </c>
      <c r="I337">
        <v>36250</v>
      </c>
      <c r="J337">
        <v>0</v>
      </c>
      <c r="K337">
        <v>24000</v>
      </c>
      <c r="L337">
        <v>173551.00000000003</v>
      </c>
      <c r="M337">
        <v>12300</v>
      </c>
      <c r="N337">
        <v>407750</v>
      </c>
      <c r="O337">
        <v>3678</v>
      </c>
      <c r="P337">
        <v>399658</v>
      </c>
      <c r="Q337">
        <v>113714.99999999999</v>
      </c>
      <c r="R337">
        <v>104905.99999999999</v>
      </c>
      <c r="S337">
        <v>153693</v>
      </c>
      <c r="T337">
        <v>1085864.9999999998</v>
      </c>
      <c r="U337">
        <v>153693</v>
      </c>
      <c r="V337">
        <v>241.9</v>
      </c>
      <c r="W337">
        <v>0</v>
      </c>
      <c r="X337">
        <v>106.75551724137931</v>
      </c>
      <c r="Y337">
        <v>0</v>
      </c>
      <c r="Z337">
        <v>514697.8789999999</v>
      </c>
      <c r="AA337">
        <v>157350.07099999991</v>
      </c>
      <c r="AB337">
        <v>23844.473999999998</v>
      </c>
      <c r="AC337">
        <v>78785.217000000004</v>
      </c>
      <c r="AD337">
        <v>3466.1</v>
      </c>
      <c r="AE337">
        <v>11871.191000000001</v>
      </c>
      <c r="AF337">
        <v>89045.546999999962</v>
      </c>
      <c r="AG337">
        <v>90461.252000000037</v>
      </c>
      <c r="AH337">
        <v>9920.7260000000006</v>
      </c>
      <c r="AI337">
        <v>92880.405999999974</v>
      </c>
      <c r="AJ337">
        <v>1271.9169999999999</v>
      </c>
      <c r="AK337">
        <v>14681.49</v>
      </c>
      <c r="AL337">
        <v>11009.177000000003</v>
      </c>
      <c r="AM337">
        <v>37983.969000000012</v>
      </c>
      <c r="AN337">
        <v>14132.803400000001</v>
      </c>
      <c r="AO337">
        <v>103196.38260000001</v>
      </c>
      <c r="AP337">
        <v>41943.451999999997</v>
      </c>
      <c r="AQ337">
        <v>81365.074000000008</v>
      </c>
      <c r="AR337">
        <v>5969.3920000000035</v>
      </c>
      <c r="AS337">
        <v>55646.092999999979</v>
      </c>
      <c r="AT337">
        <v>67176.775000000009</v>
      </c>
      <c r="AU337">
        <v>178895.47900000008</v>
      </c>
      <c r="AV337">
        <v>1039.4306000000001</v>
      </c>
      <c r="AW337">
        <v>17674.787400000001</v>
      </c>
      <c r="AX337">
        <v>22115.844999999998</v>
      </c>
      <c r="AY337">
        <v>93676.347999999998</v>
      </c>
      <c r="AZ337">
        <v>73460.867000000027</v>
      </c>
      <c r="BA337">
        <v>228947.05699999994</v>
      </c>
      <c r="BB337">
        <v>5235.6270000000004</v>
      </c>
      <c r="BC337">
        <v>56397.029999999984</v>
      </c>
      <c r="BD337">
        <v>14015.942000000001</v>
      </c>
      <c r="BE337">
        <v>33702.942999999999</v>
      </c>
      <c r="BF337">
        <v>53969.732999999978</v>
      </c>
      <c r="BG337">
        <v>232924.66600000003</v>
      </c>
      <c r="BH337">
        <v>24552.934999999994</v>
      </c>
      <c r="BI337">
        <v>301308.30000000005</v>
      </c>
      <c r="BJ337">
        <v>53392.68</v>
      </c>
      <c r="BK337">
        <v>82683.736792999611</v>
      </c>
      <c r="BL337">
        <v>4316.6350000000002</v>
      </c>
      <c r="BM337">
        <v>15034.741</v>
      </c>
    </row>
    <row r="338" spans="1:65" x14ac:dyDescent="0.25">
      <c r="A338" t="s">
        <v>467</v>
      </c>
      <c r="B338">
        <v>1769676.3576169515</v>
      </c>
      <c r="C338">
        <v>1056137.5760000001</v>
      </c>
      <c r="D338">
        <v>1987927.5427929997</v>
      </c>
      <c r="E338">
        <v>908268.78720699972</v>
      </c>
      <c r="F338">
        <v>1546128.7872069997</v>
      </c>
      <c r="G338">
        <v>21220.14</v>
      </c>
      <c r="H338">
        <v>-1006.9199999999998</v>
      </c>
      <c r="I338">
        <v>49500</v>
      </c>
      <c r="J338">
        <v>0</v>
      </c>
      <c r="K338">
        <v>17100</v>
      </c>
      <c r="L338">
        <v>178019</v>
      </c>
      <c r="M338">
        <v>12100</v>
      </c>
      <c r="N338">
        <v>404146</v>
      </c>
      <c r="O338">
        <v>6313</v>
      </c>
      <c r="P338">
        <v>383032.99999999994</v>
      </c>
      <c r="Q338">
        <v>104578</v>
      </c>
      <c r="R338">
        <v>107872.00000000001</v>
      </c>
      <c r="S338">
        <v>140091</v>
      </c>
      <c r="T338">
        <v>1073069.9999999998</v>
      </c>
      <c r="U338">
        <v>140091</v>
      </c>
      <c r="V338">
        <v>213.35</v>
      </c>
      <c r="W338">
        <v>-45.65</v>
      </c>
      <c r="X338">
        <v>108.85530303030302</v>
      </c>
      <c r="Y338">
        <v>0</v>
      </c>
      <c r="Z338">
        <v>515533.81299999991</v>
      </c>
      <c r="AA338">
        <v>156152.61299999995</v>
      </c>
      <c r="AB338">
        <v>24938.444000000003</v>
      </c>
      <c r="AC338">
        <v>78972.065000000002</v>
      </c>
      <c r="AD338">
        <v>2638.2469999999998</v>
      </c>
      <c r="AE338">
        <v>12271.02</v>
      </c>
      <c r="AF338">
        <v>87359.877999999997</v>
      </c>
      <c r="AG338">
        <v>89547.275000000038</v>
      </c>
      <c r="AH338">
        <v>9621.3460000000014</v>
      </c>
      <c r="AI338">
        <v>93141.022000000026</v>
      </c>
      <c r="AJ338">
        <v>1341.9599999999998</v>
      </c>
      <c r="AK338">
        <v>14923.664999999997</v>
      </c>
      <c r="AL338">
        <v>11113.643000000004</v>
      </c>
      <c r="AM338">
        <v>37715.263999999988</v>
      </c>
      <c r="AN338">
        <v>12739.728600000002</v>
      </c>
      <c r="AO338">
        <v>117836.34739999997</v>
      </c>
      <c r="AP338">
        <v>42595.925999999999</v>
      </c>
      <c r="AQ338">
        <v>81405.879000000074</v>
      </c>
      <c r="AR338">
        <v>6264.28</v>
      </c>
      <c r="AS338">
        <v>55196.729000000007</v>
      </c>
      <c r="AT338">
        <v>90545.994000000006</v>
      </c>
      <c r="AU338">
        <v>179276.44499999998</v>
      </c>
      <c r="AV338">
        <v>950.17040000000009</v>
      </c>
      <c r="AW338">
        <v>17574.049599999998</v>
      </c>
      <c r="AX338">
        <v>22788.906999999999</v>
      </c>
      <c r="AY338">
        <v>93387.311000000002</v>
      </c>
      <c r="AZ338">
        <v>70296.266000000003</v>
      </c>
      <c r="BA338">
        <v>227924.78200000006</v>
      </c>
      <c r="BB338">
        <v>5241.3900000000012</v>
      </c>
      <c r="BC338">
        <v>56801.425000000003</v>
      </c>
      <c r="BD338">
        <v>13713.846000000001</v>
      </c>
      <c r="BE338">
        <v>33523.846999999994</v>
      </c>
      <c r="BF338">
        <v>55769.635999999991</v>
      </c>
      <c r="BG338">
        <v>244300.80700000003</v>
      </c>
      <c r="BH338">
        <v>24594.478999999999</v>
      </c>
      <c r="BI338">
        <v>303299.32999999973</v>
      </c>
      <c r="BJ338">
        <v>53615.153000000006</v>
      </c>
      <c r="BK338">
        <v>79661.669792999804</v>
      </c>
      <c r="BL338">
        <v>4474.4690000000001</v>
      </c>
      <c r="BM338">
        <v>15015.996999999999</v>
      </c>
    </row>
    <row r="339" spans="1:65" x14ac:dyDescent="0.25">
      <c r="A339" t="s">
        <v>468</v>
      </c>
      <c r="B339">
        <v>1774181.1202187568</v>
      </c>
      <c r="C339">
        <v>1104088.4140000001</v>
      </c>
      <c r="D339">
        <v>2058477.4967929996</v>
      </c>
      <c r="E339">
        <v>932290.45320699993</v>
      </c>
      <c r="F339">
        <v>1614480.4532069999</v>
      </c>
      <c r="G339">
        <v>0</v>
      </c>
      <c r="H339">
        <v>-11803.004000000001</v>
      </c>
      <c r="I339">
        <v>92250</v>
      </c>
      <c r="J339">
        <v>0</v>
      </c>
      <c r="K339">
        <v>24700</v>
      </c>
      <c r="L339">
        <v>182457.99999999997</v>
      </c>
      <c r="M339">
        <v>10700</v>
      </c>
      <c r="N339">
        <v>428875.00000000006</v>
      </c>
      <c r="O339">
        <v>2987</v>
      </c>
      <c r="P339">
        <v>395541.00000000006</v>
      </c>
      <c r="Q339">
        <v>109379.00000000001</v>
      </c>
      <c r="R339">
        <v>97723</v>
      </c>
      <c r="S339">
        <v>147766</v>
      </c>
      <c r="T339">
        <v>1104597</v>
      </c>
      <c r="U339">
        <v>147766</v>
      </c>
      <c r="V339">
        <v>0</v>
      </c>
      <c r="W339">
        <v>-99.1</v>
      </c>
      <c r="X339">
        <v>118.05027100271003</v>
      </c>
      <c r="Y339">
        <v>0</v>
      </c>
      <c r="Z339">
        <v>515656.4559999996</v>
      </c>
      <c r="AA339">
        <v>155945.79100000003</v>
      </c>
      <c r="AB339">
        <v>25746.922999999992</v>
      </c>
      <c r="AC339">
        <v>78419.493999999992</v>
      </c>
      <c r="AD339">
        <v>2528.7059999999997</v>
      </c>
      <c r="AE339">
        <v>12493.934999999999</v>
      </c>
      <c r="AF339">
        <v>69466.76999999996</v>
      </c>
      <c r="AG339">
        <v>88611.495000000024</v>
      </c>
      <c r="AH339">
        <v>9681.8790000000008</v>
      </c>
      <c r="AI339">
        <v>92776.346000000005</v>
      </c>
      <c r="AJ339">
        <v>1400.6510000000003</v>
      </c>
      <c r="AK339">
        <v>15015.894999999999</v>
      </c>
      <c r="AL339">
        <v>11276.760000000002</v>
      </c>
      <c r="AM339">
        <v>37378.232999999993</v>
      </c>
      <c r="AN339">
        <v>12460.093599999997</v>
      </c>
      <c r="AO339">
        <v>141649.2758</v>
      </c>
      <c r="AP339">
        <v>48386.791999999987</v>
      </c>
      <c r="AQ339">
        <v>80335.608999999982</v>
      </c>
      <c r="AR339">
        <v>6231.7230000000072</v>
      </c>
      <c r="AS339">
        <v>54449.320000000014</v>
      </c>
      <c r="AT339">
        <v>156144.4200000001</v>
      </c>
      <c r="AU339">
        <v>205461.35800000015</v>
      </c>
      <c r="AV339">
        <v>854.41440000000011</v>
      </c>
      <c r="AW339">
        <v>17283.665199999999</v>
      </c>
      <c r="AX339">
        <v>23000.103999999999</v>
      </c>
      <c r="AY339">
        <v>93091.155000000028</v>
      </c>
      <c r="AZ339">
        <v>65120.073999999993</v>
      </c>
      <c r="BA339">
        <v>233941.18499999985</v>
      </c>
      <c r="BB339">
        <v>5368.7360000000008</v>
      </c>
      <c r="BC339">
        <v>59845.474999999991</v>
      </c>
      <c r="BD339">
        <v>10614.046</v>
      </c>
      <c r="BE339">
        <v>33583.046000000002</v>
      </c>
      <c r="BF339">
        <v>56889.038000000008</v>
      </c>
      <c r="BG339">
        <v>256139.30800000002</v>
      </c>
      <c r="BH339">
        <v>24876.744999999999</v>
      </c>
      <c r="BI339">
        <v>306083.40700000012</v>
      </c>
      <c r="BJ339">
        <v>53760.014000000003</v>
      </c>
      <c r="BK339">
        <v>81005.68979300007</v>
      </c>
      <c r="BL339">
        <v>4624.0690000000004</v>
      </c>
      <c r="BM339">
        <v>14967.814</v>
      </c>
    </row>
    <row r="340" spans="1:65" x14ac:dyDescent="0.25">
      <c r="A340" t="s">
        <v>469</v>
      </c>
      <c r="B340">
        <v>1768500.2790830166</v>
      </c>
      <c r="C340">
        <v>1112139.4770000002</v>
      </c>
      <c r="D340">
        <v>2073929.7837930003</v>
      </c>
      <c r="E340">
        <v>937828.78620700003</v>
      </c>
      <c r="F340">
        <v>1622558.786207</v>
      </c>
      <c r="G340">
        <v>0</v>
      </c>
      <c r="H340">
        <v>-13218.881000000001</v>
      </c>
      <c r="I340">
        <v>79750</v>
      </c>
      <c r="J340">
        <v>0</v>
      </c>
      <c r="K340">
        <v>19500</v>
      </c>
      <c r="L340">
        <v>196533</v>
      </c>
      <c r="M340">
        <v>7600</v>
      </c>
      <c r="N340">
        <v>447957.00000000006</v>
      </c>
      <c r="O340">
        <v>891</v>
      </c>
      <c r="P340">
        <v>409242</v>
      </c>
      <c r="Q340">
        <v>145460</v>
      </c>
      <c r="R340">
        <v>84829.000000000015</v>
      </c>
      <c r="S340">
        <v>173451</v>
      </c>
      <c r="T340">
        <v>1138561.0000000002</v>
      </c>
      <c r="U340">
        <v>173451</v>
      </c>
      <c r="V340">
        <v>0</v>
      </c>
      <c r="W340">
        <v>-72.86</v>
      </c>
      <c r="X340">
        <v>116.49075235109719</v>
      </c>
      <c r="Y340">
        <v>0</v>
      </c>
      <c r="Z340">
        <v>516441.92200000025</v>
      </c>
      <c r="AA340">
        <v>155012.8960000001</v>
      </c>
      <c r="AB340">
        <v>26517.918000000001</v>
      </c>
      <c r="AC340">
        <v>77667.633000000002</v>
      </c>
      <c r="AD340">
        <v>2473.5789999999997</v>
      </c>
      <c r="AE340">
        <v>12285.437999999998</v>
      </c>
      <c r="AF340">
        <v>68975.27899999998</v>
      </c>
      <c r="AG340">
        <v>89364.308000000063</v>
      </c>
      <c r="AH340">
        <v>9676.3830000000016</v>
      </c>
      <c r="AI340">
        <v>92433.822000000015</v>
      </c>
      <c r="AJ340">
        <v>1417.5170000000001</v>
      </c>
      <c r="AK340">
        <v>15048.916999999999</v>
      </c>
      <c r="AL340">
        <v>11366.835999999994</v>
      </c>
      <c r="AM340">
        <v>38291.766000000003</v>
      </c>
      <c r="AN340">
        <v>12561.626</v>
      </c>
      <c r="AO340">
        <v>142176.9279999999</v>
      </c>
      <c r="AP340">
        <v>49064.346000000012</v>
      </c>
      <c r="AQ340">
        <v>80489.01999999999</v>
      </c>
      <c r="AR340">
        <v>6421.8780000000015</v>
      </c>
      <c r="AS340">
        <v>54031.116000000016</v>
      </c>
      <c r="AT340">
        <v>156064.85300000012</v>
      </c>
      <c r="AU340">
        <v>206378.69800000009</v>
      </c>
      <c r="AV340">
        <v>840.875</v>
      </c>
      <c r="AW340">
        <v>17576.292000000001</v>
      </c>
      <c r="AX340">
        <v>23042.714</v>
      </c>
      <c r="AY340">
        <v>93127.532999999996</v>
      </c>
      <c r="AZ340">
        <v>70003.157999999923</v>
      </c>
      <c r="BA340">
        <v>245620.94700000004</v>
      </c>
      <c r="BB340">
        <v>5484.6909999999998</v>
      </c>
      <c r="BC340">
        <v>60340.83600000001</v>
      </c>
      <c r="BD340">
        <v>10634.666999999999</v>
      </c>
      <c r="BE340">
        <v>33540.665999999997</v>
      </c>
      <c r="BF340">
        <v>57821.852999999996</v>
      </c>
      <c r="BG340">
        <v>255994.72200000001</v>
      </c>
      <c r="BH340">
        <v>25037.488000000001</v>
      </c>
      <c r="BI340">
        <v>305868.28100000013</v>
      </c>
      <c r="BJ340">
        <v>53642.784999999996</v>
      </c>
      <c r="BK340">
        <v>83860.953792999964</v>
      </c>
      <c r="BL340">
        <v>4649.1089999999995</v>
      </c>
      <c r="BM340">
        <v>14819.010999999999</v>
      </c>
    </row>
    <row r="341" spans="1:65" x14ac:dyDescent="0.25">
      <c r="A341" t="s">
        <v>470</v>
      </c>
      <c r="B341">
        <v>1764823.3810932103</v>
      </c>
      <c r="C341">
        <v>1105831.0660000003</v>
      </c>
      <c r="D341">
        <v>2068800.2107929992</v>
      </c>
      <c r="E341">
        <v>940359.45320699993</v>
      </c>
      <c r="F341">
        <v>1616339.4532069999</v>
      </c>
      <c r="G341">
        <v>0</v>
      </c>
      <c r="H341">
        <v>-14482.231</v>
      </c>
      <c r="I341">
        <v>63500</v>
      </c>
      <c r="J341">
        <v>0</v>
      </c>
      <c r="K341">
        <v>18799.999999999996</v>
      </c>
      <c r="L341">
        <v>196174</v>
      </c>
      <c r="M341">
        <v>7700</v>
      </c>
      <c r="N341">
        <v>450013.99999999994</v>
      </c>
      <c r="O341">
        <v>1498</v>
      </c>
      <c r="P341">
        <v>404467.99999999994</v>
      </c>
      <c r="Q341">
        <v>144250</v>
      </c>
      <c r="R341">
        <v>88493.000000000015</v>
      </c>
      <c r="S341">
        <v>172247.99999999997</v>
      </c>
      <c r="T341">
        <v>1139149</v>
      </c>
      <c r="U341">
        <v>172247.99999999997</v>
      </c>
      <c r="V341">
        <v>0</v>
      </c>
      <c r="W341">
        <v>-74.16</v>
      </c>
      <c r="X341">
        <v>113.54547244094489</v>
      </c>
      <c r="Y341">
        <v>0</v>
      </c>
      <c r="Z341">
        <v>516862.01999999973</v>
      </c>
      <c r="AA341">
        <v>153376.33500000002</v>
      </c>
      <c r="AB341">
        <v>27012.527000000002</v>
      </c>
      <c r="AC341">
        <v>77136.429000000004</v>
      </c>
      <c r="AD341">
        <v>2480.0280000000002</v>
      </c>
      <c r="AE341">
        <v>12298.665999999999</v>
      </c>
      <c r="AF341">
        <v>65444.959000000003</v>
      </c>
      <c r="AG341">
        <v>89977.87599999996</v>
      </c>
      <c r="AH341">
        <v>10060.930999999999</v>
      </c>
      <c r="AI341">
        <v>92163.539000000019</v>
      </c>
      <c r="AJ341">
        <v>1417.6980000000001</v>
      </c>
      <c r="AK341">
        <v>14981.397999999999</v>
      </c>
      <c r="AL341">
        <v>11494.630999999996</v>
      </c>
      <c r="AM341">
        <v>38279.194999999985</v>
      </c>
      <c r="AN341">
        <v>12197.146599999996</v>
      </c>
      <c r="AO341">
        <v>142523.3934</v>
      </c>
      <c r="AP341">
        <v>47432.485000000008</v>
      </c>
      <c r="AQ341">
        <v>79275.918999999994</v>
      </c>
      <c r="AR341">
        <v>6586.0900000000011</v>
      </c>
      <c r="AS341">
        <v>53597.201999999983</v>
      </c>
      <c r="AT341">
        <v>151761.02300000002</v>
      </c>
      <c r="AU341">
        <v>205778.64500000014</v>
      </c>
      <c r="AV341">
        <v>821.49140000000011</v>
      </c>
      <c r="AW341">
        <v>17723.969600000004</v>
      </c>
      <c r="AX341">
        <v>22835.652000000002</v>
      </c>
      <c r="AY341">
        <v>92519.537000000011</v>
      </c>
      <c r="AZ341">
        <v>70663.382000000041</v>
      </c>
      <c r="BA341">
        <v>249189.5560000001</v>
      </c>
      <c r="BB341">
        <v>5625.1939999999995</v>
      </c>
      <c r="BC341">
        <v>59638.162999999993</v>
      </c>
      <c r="BD341">
        <v>10225.123</v>
      </c>
      <c r="BE341">
        <v>32825.123000000007</v>
      </c>
      <c r="BF341">
        <v>58790.923999999999</v>
      </c>
      <c r="BG341">
        <v>256134.05199999994</v>
      </c>
      <c r="BH341">
        <v>25541.002999999993</v>
      </c>
      <c r="BI341">
        <v>304489.46799999982</v>
      </c>
      <c r="BJ341">
        <v>53871.101999999999</v>
      </c>
      <c r="BK341">
        <v>82313.878792999836</v>
      </c>
      <c r="BL341">
        <v>4707.6559999999999</v>
      </c>
      <c r="BM341">
        <v>14577.865999999998</v>
      </c>
    </row>
    <row r="342" spans="1:65" x14ac:dyDescent="0.25">
      <c r="A342" t="s">
        <v>471</v>
      </c>
      <c r="B342">
        <v>1750583.9452493414</v>
      </c>
      <c r="C342">
        <v>1085135.7120000001</v>
      </c>
      <c r="D342">
        <v>2047847.4947929999</v>
      </c>
      <c r="E342">
        <v>940534.78720699972</v>
      </c>
      <c r="F342">
        <v>1597144.7872069997</v>
      </c>
      <c r="G342">
        <v>0</v>
      </c>
      <c r="H342">
        <v>-13068.981</v>
      </c>
      <c r="I342">
        <v>50000</v>
      </c>
      <c r="J342">
        <v>0</v>
      </c>
      <c r="K342">
        <v>39599.999999999993</v>
      </c>
      <c r="L342">
        <v>190632.99999999997</v>
      </c>
      <c r="M342">
        <v>7200</v>
      </c>
      <c r="N342">
        <v>428559</v>
      </c>
      <c r="O342">
        <v>0</v>
      </c>
      <c r="P342">
        <v>456527</v>
      </c>
      <c r="Q342">
        <v>147876.99999999997</v>
      </c>
      <c r="R342">
        <v>84798</v>
      </c>
      <c r="S342">
        <v>194677</v>
      </c>
      <c r="T342">
        <v>1160517</v>
      </c>
      <c r="U342">
        <v>194677</v>
      </c>
      <c r="V342">
        <v>0</v>
      </c>
      <c r="W342">
        <v>-175.27</v>
      </c>
      <c r="X342">
        <v>111.33475</v>
      </c>
      <c r="Y342">
        <v>0</v>
      </c>
      <c r="Z342">
        <v>516849.51</v>
      </c>
      <c r="AA342">
        <v>151902.63700000005</v>
      </c>
      <c r="AB342">
        <v>27114.720999999998</v>
      </c>
      <c r="AC342">
        <v>76101.975000000006</v>
      </c>
      <c r="AD342">
        <v>2541.7130000000002</v>
      </c>
      <c r="AE342">
        <v>12206.826000000001</v>
      </c>
      <c r="AF342">
        <v>63044.296000000009</v>
      </c>
      <c r="AG342">
        <v>87418.79</v>
      </c>
      <c r="AH342">
        <v>10144.668999999998</v>
      </c>
      <c r="AI342">
        <v>91129.040999999968</v>
      </c>
      <c r="AJ342">
        <v>1456.7749999999999</v>
      </c>
      <c r="AK342">
        <v>14850.981</v>
      </c>
      <c r="AL342">
        <v>11570.505000000001</v>
      </c>
      <c r="AM342">
        <v>37344.389000000017</v>
      </c>
      <c r="AN342">
        <v>12630.69</v>
      </c>
      <c r="AO342">
        <v>138720.11099999992</v>
      </c>
      <c r="AP342">
        <v>45418.559999999998</v>
      </c>
      <c r="AQ342">
        <v>78033.400000000023</v>
      </c>
      <c r="AR342">
        <v>6742.9339999999984</v>
      </c>
      <c r="AS342">
        <v>52718.042000000009</v>
      </c>
      <c r="AT342">
        <v>139289.76199999996</v>
      </c>
      <c r="AU342">
        <v>204543.15299999982</v>
      </c>
      <c r="AV342">
        <v>816.66100000000006</v>
      </c>
      <c r="AW342">
        <v>16685.328000000001</v>
      </c>
      <c r="AX342">
        <v>22552.286</v>
      </c>
      <c r="AY342">
        <v>91883.176999999996</v>
      </c>
      <c r="AZ342">
        <v>68911.564999999988</v>
      </c>
      <c r="BA342">
        <v>249602.92399999994</v>
      </c>
      <c r="BB342">
        <v>5728.0519999999997</v>
      </c>
      <c r="BC342">
        <v>58718.292000000001</v>
      </c>
      <c r="BD342">
        <v>6892.4939999999997</v>
      </c>
      <c r="BE342">
        <v>32440.493000000009</v>
      </c>
      <c r="BF342">
        <v>58974.389999999992</v>
      </c>
      <c r="BG342">
        <v>255742.87900000007</v>
      </c>
      <c r="BH342">
        <v>25753.375999999997</v>
      </c>
      <c r="BI342">
        <v>302774.85600000015</v>
      </c>
      <c r="BJ342">
        <v>53891.468000000001</v>
      </c>
      <c r="BK342">
        <v>80729.529793000038</v>
      </c>
      <c r="BL342">
        <v>4811.2849999999999</v>
      </c>
      <c r="BM342">
        <v>14300.671000000002</v>
      </c>
    </row>
    <row r="343" spans="1:65" x14ac:dyDescent="0.25">
      <c r="A343" t="s">
        <v>472</v>
      </c>
      <c r="B343">
        <v>1740049.7300853468</v>
      </c>
      <c r="C343">
        <v>1071492.2120000001</v>
      </c>
      <c r="D343">
        <v>2040413.1467929999</v>
      </c>
      <c r="E343">
        <v>946167.45320699993</v>
      </c>
      <c r="F343">
        <v>1602907.4532069999</v>
      </c>
      <c r="G343">
        <v>649.77499999999998</v>
      </c>
      <c r="H343">
        <v>-13832.521000000001</v>
      </c>
      <c r="I343">
        <v>51500</v>
      </c>
      <c r="J343">
        <v>0</v>
      </c>
      <c r="K343">
        <v>64200</v>
      </c>
      <c r="L343">
        <v>178092</v>
      </c>
      <c r="M343">
        <v>7500</v>
      </c>
      <c r="N343">
        <v>431210.00000000006</v>
      </c>
      <c r="O343">
        <v>0</v>
      </c>
      <c r="P343">
        <v>472266</v>
      </c>
      <c r="Q343">
        <v>125609</v>
      </c>
      <c r="R343">
        <v>88876</v>
      </c>
      <c r="S343">
        <v>197308.99999999997</v>
      </c>
      <c r="T343">
        <v>1170444.0000000002</v>
      </c>
      <c r="U343">
        <v>197308.99999999997</v>
      </c>
      <c r="V343">
        <v>161.4</v>
      </c>
      <c r="W343">
        <v>-322.64000000000004</v>
      </c>
      <c r="X343">
        <v>113.31723300970873</v>
      </c>
      <c r="Y343">
        <v>0</v>
      </c>
      <c r="Z343">
        <v>516630.57900000032</v>
      </c>
      <c r="AA343">
        <v>151200.58699999994</v>
      </c>
      <c r="AB343">
        <v>27045.483999999997</v>
      </c>
      <c r="AC343">
        <v>75581.783999999985</v>
      </c>
      <c r="AD343">
        <v>2866.2389999999996</v>
      </c>
      <c r="AE343">
        <v>11958.367000000002</v>
      </c>
      <c r="AF343">
        <v>60765.478000000003</v>
      </c>
      <c r="AG343">
        <v>88899.389999999985</v>
      </c>
      <c r="AH343">
        <v>10226.011</v>
      </c>
      <c r="AI343">
        <v>90346.720999999976</v>
      </c>
      <c r="AJ343">
        <v>1430.9680000000003</v>
      </c>
      <c r="AK343">
        <v>14587.036</v>
      </c>
      <c r="AL343">
        <v>11501.064000000002</v>
      </c>
      <c r="AM343">
        <v>37995.90400000001</v>
      </c>
      <c r="AN343">
        <v>12556.7562</v>
      </c>
      <c r="AO343">
        <v>139881.71640000006</v>
      </c>
      <c r="AP343">
        <v>40365.620000000003</v>
      </c>
      <c r="AQ343">
        <v>77208.047000000006</v>
      </c>
      <c r="AR343">
        <v>6862.5029999999997</v>
      </c>
      <c r="AS343">
        <v>51925.332000000024</v>
      </c>
      <c r="AT343">
        <v>133932.14599999995</v>
      </c>
      <c r="AU343">
        <v>203413.62500000003</v>
      </c>
      <c r="AV343">
        <v>805.55779999999993</v>
      </c>
      <c r="AW343">
        <v>16755.098599999998</v>
      </c>
      <c r="AX343">
        <v>22656.65</v>
      </c>
      <c r="AY343">
        <v>91542.941999999995</v>
      </c>
      <c r="AZ343">
        <v>68439.556000000055</v>
      </c>
      <c r="BA343">
        <v>249074.36399999988</v>
      </c>
      <c r="BB343">
        <v>5740.01</v>
      </c>
      <c r="BC343">
        <v>58078.617999999988</v>
      </c>
      <c r="BD343">
        <v>6063.8620000000001</v>
      </c>
      <c r="BE343">
        <v>32362.863000000005</v>
      </c>
      <c r="BF343">
        <v>59160.455000000016</v>
      </c>
      <c r="BG343">
        <v>253083.88699999984</v>
      </c>
      <c r="BH343">
        <v>25723.216999999986</v>
      </c>
      <c r="BI343">
        <v>299796.86199999996</v>
      </c>
      <c r="BJ343">
        <v>53648.233999999997</v>
      </c>
      <c r="BK343">
        <v>82610.101793000067</v>
      </c>
      <c r="BL343">
        <v>5071.8220000000001</v>
      </c>
      <c r="BM343">
        <v>14109.900999999996</v>
      </c>
    </row>
    <row r="344" spans="1:65" x14ac:dyDescent="0.25">
      <c r="A344" t="s">
        <v>473</v>
      </c>
      <c r="B344">
        <v>1728772.416785609</v>
      </c>
      <c r="C344">
        <v>1044697.8880000002</v>
      </c>
      <c r="D344">
        <v>2020527.8707929994</v>
      </c>
      <c r="E344">
        <v>953221.12020699983</v>
      </c>
      <c r="F344">
        <v>1590921.1202069998</v>
      </c>
      <c r="G344">
        <v>0</v>
      </c>
      <c r="H344">
        <v>-21215.204999999998</v>
      </c>
      <c r="I344">
        <v>44750</v>
      </c>
      <c r="J344">
        <v>0</v>
      </c>
      <c r="K344">
        <v>84199.999999999985</v>
      </c>
      <c r="L344">
        <v>154482.00000000003</v>
      </c>
      <c r="M344">
        <v>8299.9999999999982</v>
      </c>
      <c r="N344">
        <v>417640.00000000006</v>
      </c>
      <c r="O344">
        <v>0</v>
      </c>
      <c r="P344">
        <v>540474</v>
      </c>
      <c r="Q344">
        <v>127588.00000000001</v>
      </c>
      <c r="R344">
        <v>88152</v>
      </c>
      <c r="S344">
        <v>220088.00000000003</v>
      </c>
      <c r="T344">
        <v>1200748</v>
      </c>
      <c r="U344">
        <v>220088.00000000003</v>
      </c>
      <c r="V344">
        <v>0</v>
      </c>
      <c r="W344">
        <v>-353.8</v>
      </c>
      <c r="X344">
        <v>112.09804469273743</v>
      </c>
      <c r="Y344">
        <v>0</v>
      </c>
      <c r="Z344">
        <v>516076.75199999992</v>
      </c>
      <c r="AA344">
        <v>149628.45199999996</v>
      </c>
      <c r="AB344">
        <v>26948.486000000004</v>
      </c>
      <c r="AC344">
        <v>75065.233999999997</v>
      </c>
      <c r="AD344">
        <v>2568.6419999999998</v>
      </c>
      <c r="AE344">
        <v>12265.953000000001</v>
      </c>
      <c r="AF344">
        <v>51002.180000000029</v>
      </c>
      <c r="AG344">
        <v>87641.896999999983</v>
      </c>
      <c r="AH344">
        <v>10548.071</v>
      </c>
      <c r="AI344">
        <v>89784.910000000018</v>
      </c>
      <c r="AJ344">
        <v>1393.66</v>
      </c>
      <c r="AK344">
        <v>14369.932999999999</v>
      </c>
      <c r="AL344">
        <v>11417.343999999996</v>
      </c>
      <c r="AM344">
        <v>39053.560999999987</v>
      </c>
      <c r="AN344">
        <v>11619.252800000004</v>
      </c>
      <c r="AO344">
        <v>128486.34499999996</v>
      </c>
      <c r="AP344">
        <v>38336.463000000003</v>
      </c>
      <c r="AQ344">
        <v>76502.248000000021</v>
      </c>
      <c r="AR344">
        <v>7291.5110000000013</v>
      </c>
      <c r="AS344">
        <v>51227.139000000032</v>
      </c>
      <c r="AT344">
        <v>124022.43100000001</v>
      </c>
      <c r="AU344">
        <v>202737.65600000008</v>
      </c>
      <c r="AV344">
        <v>756.28420000000006</v>
      </c>
      <c r="AW344">
        <v>16792.084000000003</v>
      </c>
      <c r="AX344">
        <v>22421.03</v>
      </c>
      <c r="AY344">
        <v>91468.92300000001</v>
      </c>
      <c r="AZ344">
        <v>65792.438000000009</v>
      </c>
      <c r="BA344">
        <v>247211.04599999983</v>
      </c>
      <c r="BB344">
        <v>5716.0069999999996</v>
      </c>
      <c r="BC344">
        <v>57444.729000000007</v>
      </c>
      <c r="BD344">
        <v>6132.3670000000002</v>
      </c>
      <c r="BE344">
        <v>32088.366000000009</v>
      </c>
      <c r="BF344">
        <v>58104.426999999996</v>
      </c>
      <c r="BG344">
        <v>257485.91600000008</v>
      </c>
      <c r="BH344">
        <v>25980.999000000011</v>
      </c>
      <c r="BI344">
        <v>298030.33599999995</v>
      </c>
      <c r="BJ344">
        <v>53523.48</v>
      </c>
      <c r="BK344">
        <v>79426.125792999708</v>
      </c>
      <c r="BL344">
        <v>5046.0630000000001</v>
      </c>
      <c r="BM344">
        <v>13817.017000000002</v>
      </c>
    </row>
    <row r="345" spans="1:65" x14ac:dyDescent="0.25">
      <c r="A345" t="s">
        <v>474</v>
      </c>
      <c r="B345">
        <v>1715106.1200684512</v>
      </c>
      <c r="C345">
        <v>1000285.9561345777</v>
      </c>
      <c r="D345">
        <v>1998432.1287929998</v>
      </c>
      <c r="E345">
        <v>969988.12020699983</v>
      </c>
      <c r="F345">
        <v>1570908.1202069998</v>
      </c>
      <c r="G345">
        <v>3538.9720000000002</v>
      </c>
      <c r="H345">
        <v>-1314.2540000000001</v>
      </c>
      <c r="I345">
        <v>2500</v>
      </c>
      <c r="J345">
        <v>0</v>
      </c>
      <c r="K345">
        <v>82199.999999999985</v>
      </c>
      <c r="L345">
        <v>161827</v>
      </c>
      <c r="M345">
        <v>7600.0000000000009</v>
      </c>
      <c r="N345">
        <v>422912</v>
      </c>
      <c r="O345">
        <v>0</v>
      </c>
      <c r="P345">
        <v>584915.00000000023</v>
      </c>
      <c r="Q345">
        <v>163497</v>
      </c>
      <c r="R345">
        <v>82841.000000000015</v>
      </c>
      <c r="S345">
        <v>253297.00000000003</v>
      </c>
      <c r="T345">
        <v>1252495</v>
      </c>
      <c r="U345">
        <v>253297.00000000003</v>
      </c>
      <c r="V345">
        <v>168.69</v>
      </c>
      <c r="W345">
        <v>-118.29000000000002</v>
      </c>
      <c r="X345">
        <v>95</v>
      </c>
      <c r="Y345">
        <v>0</v>
      </c>
      <c r="Z345">
        <v>516710.6230000002</v>
      </c>
      <c r="AA345">
        <v>148902.85799999995</v>
      </c>
      <c r="AB345">
        <v>26088.203999999998</v>
      </c>
      <c r="AC345">
        <v>74629.662000000011</v>
      </c>
      <c r="AD345">
        <v>2793.69</v>
      </c>
      <c r="AE345">
        <v>11934.669</v>
      </c>
      <c r="AF345">
        <v>48630.246999999996</v>
      </c>
      <c r="AG345">
        <v>86043.24</v>
      </c>
      <c r="AH345">
        <v>10870.706999999999</v>
      </c>
      <c r="AI345">
        <v>88765.65399999998</v>
      </c>
      <c r="AJ345">
        <v>1364.8319999999997</v>
      </c>
      <c r="AK345">
        <v>14238.818000000001</v>
      </c>
      <c r="AL345">
        <v>11306.415000000001</v>
      </c>
      <c r="AM345">
        <v>36785.104999999996</v>
      </c>
      <c r="AN345">
        <v>11660.896000000001</v>
      </c>
      <c r="AO345">
        <v>123112.51720000005</v>
      </c>
      <c r="AP345">
        <v>37711.021134577764</v>
      </c>
      <c r="AQ345">
        <v>76369.841999999961</v>
      </c>
      <c r="AR345">
        <v>7774.7550000000037</v>
      </c>
      <c r="AS345">
        <v>50822.842000000041</v>
      </c>
      <c r="AT345">
        <v>90285.865999999907</v>
      </c>
      <c r="AU345">
        <v>204428.22600000011</v>
      </c>
      <c r="AV345">
        <v>724.80100000000004</v>
      </c>
      <c r="AW345">
        <v>15915.811799999999</v>
      </c>
      <c r="AX345">
        <v>22182.212</v>
      </c>
      <c r="AY345">
        <v>91427.808000000019</v>
      </c>
      <c r="AZ345">
        <v>59774.10300000001</v>
      </c>
      <c r="BA345">
        <v>243895.6269999998</v>
      </c>
      <c r="BB345">
        <v>5791.7269999999999</v>
      </c>
      <c r="BC345">
        <v>56622.93299999999</v>
      </c>
      <c r="BD345">
        <v>5752.4849999999997</v>
      </c>
      <c r="BE345">
        <v>32203.485999999997</v>
      </c>
      <c r="BF345">
        <v>56068.31900000001</v>
      </c>
      <c r="BG345">
        <v>251631.59699999995</v>
      </c>
      <c r="BH345">
        <v>26650.501000000007</v>
      </c>
      <c r="BI345">
        <v>296061.96600000019</v>
      </c>
      <c r="BJ345">
        <v>53270.898999999998</v>
      </c>
      <c r="BK345">
        <v>80923.190793000176</v>
      </c>
      <c r="BL345">
        <v>4873.6530000000002</v>
      </c>
      <c r="BM345">
        <v>13716.276</v>
      </c>
    </row>
    <row r="346" spans="1:65" x14ac:dyDescent="0.25">
      <c r="A346" t="s">
        <v>475</v>
      </c>
      <c r="B346">
        <v>1704761.0326521979</v>
      </c>
      <c r="C346">
        <v>997081.72470577771</v>
      </c>
      <c r="D346">
        <v>2005501.0588139994</v>
      </c>
      <c r="E346">
        <v>979735.7861860001</v>
      </c>
      <c r="F346">
        <v>1574595.7861860001</v>
      </c>
      <c r="G346">
        <v>21589.456999999999</v>
      </c>
      <c r="H346">
        <v>0</v>
      </c>
      <c r="I346">
        <v>0</v>
      </c>
      <c r="J346">
        <v>-18500</v>
      </c>
      <c r="K346">
        <v>89000</v>
      </c>
      <c r="L346">
        <v>148275</v>
      </c>
      <c r="M346">
        <v>8500</v>
      </c>
      <c r="N346">
        <v>423967</v>
      </c>
      <c r="O346">
        <v>0</v>
      </c>
      <c r="P346">
        <v>614526.00000000012</v>
      </c>
      <c r="Q346">
        <v>161330</v>
      </c>
      <c r="R346">
        <v>81395</v>
      </c>
      <c r="S346">
        <v>258829.99999999997</v>
      </c>
      <c r="T346">
        <v>1268163</v>
      </c>
      <c r="U346">
        <v>258829.99999999997</v>
      </c>
      <c r="V346">
        <v>193.56999999999996</v>
      </c>
      <c r="W346">
        <v>0</v>
      </c>
      <c r="X346">
        <v>0</v>
      </c>
      <c r="Y346">
        <v>89.374054054054056</v>
      </c>
      <c r="Z346">
        <v>516536.14199999976</v>
      </c>
      <c r="AA346">
        <v>148279.43500000003</v>
      </c>
      <c r="AB346">
        <v>25159.713</v>
      </c>
      <c r="AC346">
        <v>73640.849000000002</v>
      </c>
      <c r="AD346">
        <v>3518.9050000000007</v>
      </c>
      <c r="AE346">
        <v>11759.870999999997</v>
      </c>
      <c r="AF346">
        <v>49676.815000000017</v>
      </c>
      <c r="AG346">
        <v>86379.281999999948</v>
      </c>
      <c r="AH346">
        <v>12956.441000000001</v>
      </c>
      <c r="AI346">
        <v>88625.244999999995</v>
      </c>
      <c r="AJ346">
        <v>1280.7800000000002</v>
      </c>
      <c r="AK346">
        <v>14281.343999999999</v>
      </c>
      <c r="AL346">
        <v>11243.525000000005</v>
      </c>
      <c r="AM346">
        <v>36219.502000000008</v>
      </c>
      <c r="AN346">
        <v>12902.709800000001</v>
      </c>
      <c r="AO346">
        <v>123206.67220000002</v>
      </c>
      <c r="AP346">
        <v>38417.663705777763</v>
      </c>
      <c r="AQ346">
        <v>76752.846999999994</v>
      </c>
      <c r="AR346">
        <v>7619.4059999999945</v>
      </c>
      <c r="AS346">
        <v>50401.528999999973</v>
      </c>
      <c r="AT346">
        <v>78322.151000000042</v>
      </c>
      <c r="AU346">
        <v>202612.1099999999</v>
      </c>
      <c r="AV346">
        <v>1014.6892</v>
      </c>
      <c r="AW346">
        <v>15940.1078</v>
      </c>
      <c r="AX346">
        <v>21427.687000000005</v>
      </c>
      <c r="AY346">
        <v>90868.051000000007</v>
      </c>
      <c r="AZ346">
        <v>66054.515999999974</v>
      </c>
      <c r="BA346">
        <v>259894.14099999974</v>
      </c>
      <c r="BB346">
        <v>5707.1210000000001</v>
      </c>
      <c r="BC346">
        <v>56095.373000000007</v>
      </c>
      <c r="BD346">
        <v>5666.8060000000005</v>
      </c>
      <c r="BE346">
        <v>31960.807000000001</v>
      </c>
      <c r="BF346">
        <v>54099.59599999999</v>
      </c>
      <c r="BG346">
        <v>249055.1339999999</v>
      </c>
      <c r="BH346">
        <v>27869.19</v>
      </c>
      <c r="BI346">
        <v>295074.36200000014</v>
      </c>
      <c r="BJ346">
        <v>52849.384000000005</v>
      </c>
      <c r="BK346">
        <v>80753.997814000133</v>
      </c>
      <c r="BL346">
        <v>4758.4839999999995</v>
      </c>
      <c r="BM346">
        <v>13700.399000000001</v>
      </c>
    </row>
    <row r="347" spans="1:65" x14ac:dyDescent="0.25">
      <c r="A347" t="s">
        <v>476</v>
      </c>
      <c r="B347">
        <v>1702077.0937212333</v>
      </c>
      <c r="C347">
        <v>987355.15972435544</v>
      </c>
      <c r="D347">
        <v>1976976.5787929993</v>
      </c>
      <c r="E347">
        <v>960416.45320699993</v>
      </c>
      <c r="F347">
        <v>1554606.4532069999</v>
      </c>
      <c r="G347">
        <v>7131.1039999999994</v>
      </c>
      <c r="H347">
        <v>-13.952000000000002</v>
      </c>
      <c r="I347">
        <v>0</v>
      </c>
      <c r="J347">
        <v>-11250</v>
      </c>
      <c r="K347">
        <v>97100</v>
      </c>
      <c r="L347">
        <v>125710</v>
      </c>
      <c r="M347">
        <v>9899.9999999999982</v>
      </c>
      <c r="N347">
        <v>419686.00000000006</v>
      </c>
      <c r="O347">
        <v>0</v>
      </c>
      <c r="P347">
        <v>603856</v>
      </c>
      <c r="Q347">
        <v>134163.99999999997</v>
      </c>
      <c r="R347">
        <v>82223.999999999985</v>
      </c>
      <c r="S347">
        <v>241164.00000000003</v>
      </c>
      <c r="T347">
        <v>1231476</v>
      </c>
      <c r="U347">
        <v>241164.00000000003</v>
      </c>
      <c r="V347">
        <v>170.19</v>
      </c>
      <c r="W347">
        <v>-24</v>
      </c>
      <c r="X347">
        <v>0</v>
      </c>
      <c r="Y347">
        <v>99</v>
      </c>
      <c r="Z347">
        <v>515634.79700000031</v>
      </c>
      <c r="AA347">
        <v>148174.51900000003</v>
      </c>
      <c r="AB347">
        <v>24044.427</v>
      </c>
      <c r="AC347">
        <v>73104.036999999982</v>
      </c>
      <c r="AD347">
        <v>2506.5190000000002</v>
      </c>
      <c r="AE347">
        <v>12201.806</v>
      </c>
      <c r="AF347">
        <v>41337.317999999992</v>
      </c>
      <c r="AG347">
        <v>86235.845999999976</v>
      </c>
      <c r="AH347">
        <v>13310.494999999997</v>
      </c>
      <c r="AI347">
        <v>87572.727999999974</v>
      </c>
      <c r="AJ347">
        <v>1206.1720000000003</v>
      </c>
      <c r="AK347">
        <v>14221.984999999999</v>
      </c>
      <c r="AL347">
        <v>11114.858999999999</v>
      </c>
      <c r="AM347">
        <v>36004.801999999996</v>
      </c>
      <c r="AN347">
        <v>12575.444599999999</v>
      </c>
      <c r="AO347">
        <v>134315.06979999991</v>
      </c>
      <c r="AP347">
        <v>48984.54272435556</v>
      </c>
      <c r="AQ347">
        <v>76868.206000000049</v>
      </c>
      <c r="AR347">
        <v>7234.930000000003</v>
      </c>
      <c r="AS347">
        <v>50214.624000000033</v>
      </c>
      <c r="AT347">
        <v>76688.52599999994</v>
      </c>
      <c r="AU347">
        <v>176383.9850000001</v>
      </c>
      <c r="AV347">
        <v>1129.8464000000001</v>
      </c>
      <c r="AW347">
        <v>15906.602200000001</v>
      </c>
      <c r="AX347">
        <v>20948.531999999999</v>
      </c>
      <c r="AY347">
        <v>90896.555999999982</v>
      </c>
      <c r="AZ347">
        <v>66260.008000000031</v>
      </c>
      <c r="BA347">
        <v>248875.36499999996</v>
      </c>
      <c r="BB347">
        <v>5413.8950000000004</v>
      </c>
      <c r="BC347">
        <v>55497.965999999986</v>
      </c>
      <c r="BD347">
        <v>5451.8990000000013</v>
      </c>
      <c r="BE347">
        <v>31685.898999999998</v>
      </c>
      <c r="BF347">
        <v>49351.995999999999</v>
      </c>
      <c r="BG347">
        <v>248248.2760000001</v>
      </c>
      <c r="BH347">
        <v>26163.233</v>
      </c>
      <c r="BI347">
        <v>294399.84999999992</v>
      </c>
      <c r="BJ347">
        <v>53276.046999999999</v>
      </c>
      <c r="BK347">
        <v>82410.949792999832</v>
      </c>
      <c r="BL347">
        <v>4721.6729999999998</v>
      </c>
      <c r="BM347">
        <v>13757.507000000001</v>
      </c>
    </row>
    <row r="348" spans="1:65" x14ac:dyDescent="0.25">
      <c r="A348" t="s">
        <v>477</v>
      </c>
      <c r="B348">
        <v>1693909.643159043</v>
      </c>
      <c r="C348">
        <v>953916.86452124442</v>
      </c>
      <c r="D348">
        <v>1935862.3657929997</v>
      </c>
      <c r="E348">
        <v>953504.12020699983</v>
      </c>
      <c r="F348">
        <v>1535074.1202069998</v>
      </c>
      <c r="G348">
        <v>3175.8920000000003</v>
      </c>
      <c r="H348">
        <v>-131.20699999999999</v>
      </c>
      <c r="I348">
        <v>2000</v>
      </c>
      <c r="J348">
        <v>0</v>
      </c>
      <c r="K348">
        <v>99000</v>
      </c>
      <c r="L348">
        <v>127747.99999999999</v>
      </c>
      <c r="M348">
        <v>10000</v>
      </c>
      <c r="N348">
        <v>451024.00000000006</v>
      </c>
      <c r="O348">
        <v>0</v>
      </c>
      <c r="P348">
        <v>613217.00000000012</v>
      </c>
      <c r="Q348">
        <v>170404</v>
      </c>
      <c r="R348">
        <v>70249</v>
      </c>
      <c r="S348">
        <v>279404</v>
      </c>
      <c r="T348">
        <v>1262238</v>
      </c>
      <c r="U348">
        <v>279404</v>
      </c>
      <c r="V348">
        <v>166.98000000000002</v>
      </c>
      <c r="W348">
        <v>-24.7</v>
      </c>
      <c r="X348">
        <v>104.49625</v>
      </c>
      <c r="Y348">
        <v>0</v>
      </c>
      <c r="Z348">
        <v>514307.15599999961</v>
      </c>
      <c r="AA348">
        <v>147500.94500000001</v>
      </c>
      <c r="AB348">
        <v>22618.667000000001</v>
      </c>
      <c r="AC348">
        <v>72767.047000000006</v>
      </c>
      <c r="AD348">
        <v>2451.7369999999996</v>
      </c>
      <c r="AE348">
        <v>11992.387000000001</v>
      </c>
      <c r="AF348">
        <v>40294.148999999976</v>
      </c>
      <c r="AG348">
        <v>85723.842999999964</v>
      </c>
      <c r="AH348">
        <v>10023.541999999999</v>
      </c>
      <c r="AI348">
        <v>87095.509000000005</v>
      </c>
      <c r="AJ348">
        <v>1086.8240000000001</v>
      </c>
      <c r="AK348">
        <v>14110.907000000001</v>
      </c>
      <c r="AL348">
        <v>10860.280999999995</v>
      </c>
      <c r="AM348">
        <v>35871.987999999998</v>
      </c>
      <c r="AN348">
        <v>11740.351799999995</v>
      </c>
      <c r="AO348">
        <v>133730.91379999992</v>
      </c>
      <c r="AP348">
        <v>48747.064521244429</v>
      </c>
      <c r="AQ348">
        <v>77245.315999999992</v>
      </c>
      <c r="AR348">
        <v>6812.7159999999949</v>
      </c>
      <c r="AS348">
        <v>50130.975999999988</v>
      </c>
      <c r="AT348">
        <v>69396.674000000014</v>
      </c>
      <c r="AU348">
        <v>152897.71099999995</v>
      </c>
      <c r="AV348">
        <v>873.69520000000011</v>
      </c>
      <c r="AW348">
        <v>15804.056199999999</v>
      </c>
      <c r="AX348">
        <v>20128.989999999998</v>
      </c>
      <c r="AY348">
        <v>91084.260999999999</v>
      </c>
      <c r="AZ348">
        <v>54203.898000000008</v>
      </c>
      <c r="BA348">
        <v>236690.34700000024</v>
      </c>
      <c r="BB348">
        <v>5349.0980000000009</v>
      </c>
      <c r="BC348">
        <v>55443.351000000002</v>
      </c>
      <c r="BD348">
        <v>5318.7440000000006</v>
      </c>
      <c r="BE348">
        <v>31279.742000000002</v>
      </c>
      <c r="BF348">
        <v>46573.447</v>
      </c>
      <c r="BG348">
        <v>248129.68199999997</v>
      </c>
      <c r="BH348">
        <v>25114.05000000001</v>
      </c>
      <c r="BI348">
        <v>293479.07699999999</v>
      </c>
      <c r="BJ348">
        <v>53247.328999999998</v>
      </c>
      <c r="BK348">
        <v>81165.005793000179</v>
      </c>
      <c r="BL348">
        <v>4768.451</v>
      </c>
      <c r="BM348">
        <v>13719.300999999999</v>
      </c>
    </row>
    <row r="349" spans="1:65" x14ac:dyDescent="0.25">
      <c r="A349" t="s">
        <v>478</v>
      </c>
      <c r="B349">
        <v>1697783.0440821422</v>
      </c>
      <c r="C349">
        <v>973142.87997715571</v>
      </c>
      <c r="D349">
        <v>1955401.1507930001</v>
      </c>
      <c r="E349">
        <v>952001.11920699989</v>
      </c>
      <c r="F349">
        <v>1563741.1192069999</v>
      </c>
      <c r="G349">
        <v>8670.4979999999996</v>
      </c>
      <c r="H349">
        <v>-7.3579999999999997</v>
      </c>
      <c r="I349">
        <v>17000</v>
      </c>
      <c r="J349">
        <v>0</v>
      </c>
      <c r="K349">
        <v>83600</v>
      </c>
      <c r="L349">
        <v>104014</v>
      </c>
      <c r="M349">
        <v>9264</v>
      </c>
      <c r="N349">
        <v>440912.00000000006</v>
      </c>
      <c r="O349">
        <v>0</v>
      </c>
      <c r="P349">
        <v>614338</v>
      </c>
      <c r="Q349">
        <v>151671</v>
      </c>
      <c r="R349">
        <v>68452</v>
      </c>
      <c r="S349">
        <v>244535</v>
      </c>
      <c r="T349">
        <v>1227716.0000000002</v>
      </c>
      <c r="U349">
        <v>244535</v>
      </c>
      <c r="V349">
        <v>187.55</v>
      </c>
      <c r="W349">
        <v>-24</v>
      </c>
      <c r="X349">
        <v>112.8845588235294</v>
      </c>
      <c r="Y349">
        <v>0</v>
      </c>
      <c r="Z349">
        <v>513703.06099999999</v>
      </c>
      <c r="AA349">
        <v>147014.91400000005</v>
      </c>
      <c r="AB349">
        <v>20848.550999999999</v>
      </c>
      <c r="AC349">
        <v>73347.570000000007</v>
      </c>
      <c r="AD349">
        <v>2698.5660000000003</v>
      </c>
      <c r="AE349">
        <v>36801.789000000004</v>
      </c>
      <c r="AF349">
        <v>55544.542000000009</v>
      </c>
      <c r="AG349">
        <v>86201.297999999966</v>
      </c>
      <c r="AH349">
        <v>10413.477999999999</v>
      </c>
      <c r="AI349">
        <v>87363.174999999988</v>
      </c>
      <c r="AJ349">
        <v>984.07099999999991</v>
      </c>
      <c r="AK349">
        <v>14042.053000000002</v>
      </c>
      <c r="AL349">
        <v>10566.042000000003</v>
      </c>
      <c r="AM349">
        <v>35973.247999999985</v>
      </c>
      <c r="AN349">
        <v>11708.495599999998</v>
      </c>
      <c r="AO349">
        <v>129142.94860000002</v>
      </c>
      <c r="AP349">
        <v>47562.956977155533</v>
      </c>
      <c r="AQ349">
        <v>77969.676000000021</v>
      </c>
      <c r="AR349">
        <v>6723.7579999999962</v>
      </c>
      <c r="AS349">
        <v>49864.338000000032</v>
      </c>
      <c r="AT349">
        <v>84950.748999999996</v>
      </c>
      <c r="AU349">
        <v>145803.72500000015</v>
      </c>
      <c r="AV349">
        <v>762.11240000000009</v>
      </c>
      <c r="AW349">
        <v>15649.956400000001</v>
      </c>
      <c r="AX349">
        <v>19681.688999999998</v>
      </c>
      <c r="AY349">
        <v>90943.296999999991</v>
      </c>
      <c r="AZ349">
        <v>50774.418000000027</v>
      </c>
      <c r="BA349">
        <v>241629.69000000024</v>
      </c>
      <c r="BB349">
        <v>5071.1020000000008</v>
      </c>
      <c r="BC349">
        <v>55479.394</v>
      </c>
      <c r="BD349">
        <v>5113.375</v>
      </c>
      <c r="BE349">
        <v>31672.375999999997</v>
      </c>
      <c r="BF349">
        <v>43092.513999999996</v>
      </c>
      <c r="BG349">
        <v>246183.56299999991</v>
      </c>
      <c r="BH349">
        <v>24756.51999999999</v>
      </c>
      <c r="BI349">
        <v>292285.96899999987</v>
      </c>
      <c r="BJ349">
        <v>53603.848000000005</v>
      </c>
      <c r="BK349">
        <v>84147.245793000329</v>
      </c>
      <c r="BL349">
        <v>4583.0309999999999</v>
      </c>
      <c r="BM349">
        <v>13884.925000000001</v>
      </c>
    </row>
    <row r="350" spans="1:65" x14ac:dyDescent="0.25">
      <c r="A350" t="s">
        <v>479</v>
      </c>
      <c r="B350">
        <v>1700689.6756070473</v>
      </c>
      <c r="C350">
        <v>979852.7912608888</v>
      </c>
      <c r="D350">
        <v>1965295.827793</v>
      </c>
      <c r="E350">
        <v>956337.45320699993</v>
      </c>
      <c r="F350">
        <v>1591107.4532069999</v>
      </c>
      <c r="G350">
        <v>7142.0349999999999</v>
      </c>
      <c r="H350">
        <v>-142.82900000000001</v>
      </c>
      <c r="I350">
        <v>17000</v>
      </c>
      <c r="J350">
        <v>0</v>
      </c>
      <c r="K350">
        <v>88199.999999999985</v>
      </c>
      <c r="L350">
        <v>90148.000000000015</v>
      </c>
      <c r="M350">
        <v>6688.0000000000009</v>
      </c>
      <c r="N350">
        <v>444950.99999999994</v>
      </c>
      <c r="O350">
        <v>0</v>
      </c>
      <c r="P350">
        <v>630657.99999999988</v>
      </c>
      <c r="Q350">
        <v>149079</v>
      </c>
      <c r="R350">
        <v>64706.999999999993</v>
      </c>
      <c r="S350">
        <v>243966.99999999997</v>
      </c>
      <c r="T350">
        <v>1230464</v>
      </c>
      <c r="U350">
        <v>243966.99999999997</v>
      </c>
      <c r="V350">
        <v>171.03</v>
      </c>
      <c r="W350">
        <v>-35.020000000000003</v>
      </c>
      <c r="X350">
        <v>112.8845588235294</v>
      </c>
      <c r="Y350">
        <v>0</v>
      </c>
      <c r="Z350">
        <v>511814.20000000036</v>
      </c>
      <c r="AA350">
        <v>147258.58899999992</v>
      </c>
      <c r="AB350">
        <v>18968.679999999997</v>
      </c>
      <c r="AC350">
        <v>74143.774000000005</v>
      </c>
      <c r="AD350">
        <v>2588.3890000000001</v>
      </c>
      <c r="AE350">
        <v>55803.369000000006</v>
      </c>
      <c r="AF350">
        <v>55018.550999999978</v>
      </c>
      <c r="AG350">
        <v>86343.377999999982</v>
      </c>
      <c r="AH350">
        <v>9854.849000000002</v>
      </c>
      <c r="AI350">
        <v>87211.508999999976</v>
      </c>
      <c r="AJ350">
        <v>861.24299999999994</v>
      </c>
      <c r="AK350">
        <v>14276.462999999998</v>
      </c>
      <c r="AL350">
        <v>10172.475999999997</v>
      </c>
      <c r="AM350">
        <v>35858.211999999985</v>
      </c>
      <c r="AN350">
        <v>11426.194</v>
      </c>
      <c r="AO350">
        <v>113295.15040000004</v>
      </c>
      <c r="AP350">
        <v>47281.790260888905</v>
      </c>
      <c r="AQ350">
        <v>78125.677000000025</v>
      </c>
      <c r="AR350">
        <v>6795.9910000000036</v>
      </c>
      <c r="AS350">
        <v>50080.45300000003</v>
      </c>
      <c r="AT350">
        <v>102450.45200000005</v>
      </c>
      <c r="AU350">
        <v>156848.29499999995</v>
      </c>
      <c r="AV350">
        <v>807.51800000000003</v>
      </c>
      <c r="AW350">
        <v>15744.184600000004</v>
      </c>
      <c r="AX350">
        <v>18381.089999999997</v>
      </c>
      <c r="AY350">
        <v>91821.783999999985</v>
      </c>
      <c r="AZ350">
        <v>50465.57300000004</v>
      </c>
      <c r="BA350">
        <v>237093.54800000001</v>
      </c>
      <c r="BB350">
        <v>5069.1790000000001</v>
      </c>
      <c r="BC350">
        <v>55385.402000000002</v>
      </c>
      <c r="BD350">
        <v>7487.9269999999997</v>
      </c>
      <c r="BE350">
        <v>31652.926999999996</v>
      </c>
      <c r="BF350">
        <v>39153.437000000005</v>
      </c>
      <c r="BG350">
        <v>244068.06399999995</v>
      </c>
      <c r="BH350">
        <v>23039.96000000001</v>
      </c>
      <c r="BI350">
        <v>292893.54100000008</v>
      </c>
      <c r="BJ350">
        <v>53836.429000000004</v>
      </c>
      <c r="BK350">
        <v>83240.362792999833</v>
      </c>
      <c r="BL350">
        <v>4378.8629999999994</v>
      </c>
      <c r="BM350">
        <v>14151.145</v>
      </c>
    </row>
    <row r="351" spans="1:65" x14ac:dyDescent="0.25">
      <c r="A351" t="s">
        <v>480</v>
      </c>
      <c r="B351">
        <v>1716086.3388502765</v>
      </c>
      <c r="C351">
        <v>950296.83593022253</v>
      </c>
      <c r="D351">
        <v>1961491.7237929998</v>
      </c>
      <c r="E351">
        <v>981533.11920699989</v>
      </c>
      <c r="F351">
        <v>1598553.1192069999</v>
      </c>
      <c r="G351">
        <v>456.601</v>
      </c>
      <c r="H351">
        <v>-10855.757000000001</v>
      </c>
      <c r="I351">
        <v>19000</v>
      </c>
      <c r="J351">
        <v>0</v>
      </c>
      <c r="K351">
        <v>97100</v>
      </c>
      <c r="L351">
        <v>68683</v>
      </c>
      <c r="M351">
        <v>17580</v>
      </c>
      <c r="N351">
        <v>401004</v>
      </c>
      <c r="O351">
        <v>0</v>
      </c>
      <c r="P351">
        <v>704980</v>
      </c>
      <c r="Q351">
        <v>114985</v>
      </c>
      <c r="R351">
        <v>69679</v>
      </c>
      <c r="S351">
        <v>229665</v>
      </c>
      <c r="T351">
        <v>1244346</v>
      </c>
      <c r="U351">
        <v>229665</v>
      </c>
      <c r="V351">
        <v>156.27000000000001</v>
      </c>
      <c r="W351">
        <v>-210.08</v>
      </c>
      <c r="X351">
        <v>120.78750000000001</v>
      </c>
      <c r="Y351">
        <v>0</v>
      </c>
      <c r="Z351">
        <v>510833.20699999988</v>
      </c>
      <c r="AA351">
        <v>148301.72000000003</v>
      </c>
      <c r="AB351">
        <v>18048.955000000002</v>
      </c>
      <c r="AC351">
        <v>75204.980999999985</v>
      </c>
      <c r="AD351">
        <v>2429.3739999999998</v>
      </c>
      <c r="AE351">
        <v>56417.43299999999</v>
      </c>
      <c r="AF351">
        <v>41323.131000000008</v>
      </c>
      <c r="AG351">
        <v>86950.506000000008</v>
      </c>
      <c r="AH351">
        <v>8909.6219999999994</v>
      </c>
      <c r="AI351">
        <v>87932.900999999998</v>
      </c>
      <c r="AJ351">
        <v>744.43000000000006</v>
      </c>
      <c r="AK351">
        <v>14380.993000000002</v>
      </c>
      <c r="AL351">
        <v>9773.5199999999968</v>
      </c>
      <c r="AM351">
        <v>35937.689000000013</v>
      </c>
      <c r="AN351">
        <v>10518.848400000001</v>
      </c>
      <c r="AO351">
        <v>110162.81879999992</v>
      </c>
      <c r="AP351">
        <v>50300.668930222215</v>
      </c>
      <c r="AQ351">
        <v>78876.959999999992</v>
      </c>
      <c r="AR351">
        <v>6223.3360000000021</v>
      </c>
      <c r="AS351">
        <v>50749.313999999991</v>
      </c>
      <c r="AT351">
        <v>97554.819000000061</v>
      </c>
      <c r="AU351">
        <v>173137.06700000001</v>
      </c>
      <c r="AV351">
        <v>605.49259999999992</v>
      </c>
      <c r="AW351">
        <v>16085.5272</v>
      </c>
      <c r="AX351">
        <v>17547.260999999999</v>
      </c>
      <c r="AY351">
        <v>92699.671999999991</v>
      </c>
      <c r="AZ351">
        <v>46892.165999999997</v>
      </c>
      <c r="BA351">
        <v>242213.7619999999</v>
      </c>
      <c r="BB351">
        <v>5279.7719999999999</v>
      </c>
      <c r="BC351">
        <v>55612.393000000011</v>
      </c>
      <c r="BD351">
        <v>8931.48</v>
      </c>
      <c r="BE351">
        <v>31621.481</v>
      </c>
      <c r="BF351">
        <v>35050.352000000006</v>
      </c>
      <c r="BG351">
        <v>210120.41699999999</v>
      </c>
      <c r="BH351">
        <v>21748.904999999999</v>
      </c>
      <c r="BI351">
        <v>295962.17799999955</v>
      </c>
      <c r="BJ351">
        <v>53458.337</v>
      </c>
      <c r="BK351">
        <v>84643.986793000106</v>
      </c>
      <c r="BL351">
        <v>4123.1589999999997</v>
      </c>
      <c r="BM351">
        <v>14479.923999999999</v>
      </c>
    </row>
    <row r="352" spans="1:65" x14ac:dyDescent="0.25">
      <c r="A352" t="s">
        <v>481</v>
      </c>
      <c r="B352">
        <v>1729611.6783944068</v>
      </c>
      <c r="C352">
        <v>963594.64242391102</v>
      </c>
      <c r="D352">
        <v>1961720.291793</v>
      </c>
      <c r="E352">
        <v>967646.12020699983</v>
      </c>
      <c r="F352">
        <v>1607186.1202069998</v>
      </c>
      <c r="G352">
        <v>456.79600000000005</v>
      </c>
      <c r="H352">
        <v>-2835.8960000000002</v>
      </c>
      <c r="I352">
        <v>17750</v>
      </c>
      <c r="J352">
        <v>0</v>
      </c>
      <c r="K352">
        <v>103500</v>
      </c>
      <c r="L352">
        <v>60348</v>
      </c>
      <c r="M352">
        <v>16624.000000000004</v>
      </c>
      <c r="N352">
        <v>395802</v>
      </c>
      <c r="O352">
        <v>0</v>
      </c>
      <c r="P352">
        <v>717805.00000000012</v>
      </c>
      <c r="Q352">
        <v>117185</v>
      </c>
      <c r="R352">
        <v>62804</v>
      </c>
      <c r="S352">
        <v>237309.00000000003</v>
      </c>
      <c r="T352">
        <v>1236759</v>
      </c>
      <c r="U352">
        <v>237309.00000000003</v>
      </c>
      <c r="V352">
        <v>157.41999999999999</v>
      </c>
      <c r="W352">
        <v>-53.78</v>
      </c>
      <c r="X352">
        <v>120.37112676056339</v>
      </c>
      <c r="Y352">
        <v>0</v>
      </c>
      <c r="Z352">
        <v>509437.82399999956</v>
      </c>
      <c r="AA352">
        <v>150208.87799999997</v>
      </c>
      <c r="AB352">
        <v>15781.858000000002</v>
      </c>
      <c r="AC352">
        <v>75834.519</v>
      </c>
      <c r="AD352">
        <v>2381.395</v>
      </c>
      <c r="AE352">
        <v>56102.607999999978</v>
      </c>
      <c r="AF352">
        <v>43617.723999999995</v>
      </c>
      <c r="AG352">
        <v>88356.455999999991</v>
      </c>
      <c r="AH352">
        <v>8761.4050000000025</v>
      </c>
      <c r="AI352">
        <v>88050.79800000001</v>
      </c>
      <c r="AJ352">
        <v>606.03099999999995</v>
      </c>
      <c r="AK352">
        <v>14567.882</v>
      </c>
      <c r="AL352">
        <v>9615.0030000000006</v>
      </c>
      <c r="AM352">
        <v>36573.567999999992</v>
      </c>
      <c r="AN352">
        <v>10180.825000000004</v>
      </c>
      <c r="AO352">
        <v>110076.89959999999</v>
      </c>
      <c r="AP352">
        <v>51366.058423911141</v>
      </c>
      <c r="AQ352">
        <v>80048.683000000005</v>
      </c>
      <c r="AR352">
        <v>5610.6880000000019</v>
      </c>
      <c r="AS352">
        <v>51320.574000000015</v>
      </c>
      <c r="AT352">
        <v>112000.65599999999</v>
      </c>
      <c r="AU352">
        <v>170526.89</v>
      </c>
      <c r="AV352">
        <v>554.90900000000011</v>
      </c>
      <c r="AW352">
        <v>16127.660400000001</v>
      </c>
      <c r="AX352">
        <v>16653.408000000003</v>
      </c>
      <c r="AY352">
        <v>94106.927000000011</v>
      </c>
      <c r="AZ352">
        <v>52799.622000000003</v>
      </c>
      <c r="BA352">
        <v>242392.65500000026</v>
      </c>
      <c r="BB352">
        <v>5160.0819999999994</v>
      </c>
      <c r="BC352">
        <v>56041.96100000001</v>
      </c>
      <c r="BD352">
        <v>8595.4599999999991</v>
      </c>
      <c r="BE352">
        <v>31573.460000000003</v>
      </c>
      <c r="BF352">
        <v>31424.448999999993</v>
      </c>
      <c r="BG352">
        <v>203795.64699999991</v>
      </c>
      <c r="BH352">
        <v>20906.803</v>
      </c>
      <c r="BI352">
        <v>297445.01799999987</v>
      </c>
      <c r="BJ352">
        <v>54289.581999999995</v>
      </c>
      <c r="BK352">
        <v>83618.453792999702</v>
      </c>
      <c r="BL352">
        <v>3850.8599999999997</v>
      </c>
      <c r="BM352">
        <v>14950.754000000001</v>
      </c>
    </row>
    <row r="353" spans="1:65" x14ac:dyDescent="0.25">
      <c r="A353" t="s">
        <v>482</v>
      </c>
      <c r="B353">
        <v>1752356.9472394395</v>
      </c>
      <c r="C353">
        <v>980526.65773111116</v>
      </c>
      <c r="D353">
        <v>1947508.4107929999</v>
      </c>
      <c r="E353">
        <v>935305.12020699983</v>
      </c>
      <c r="F353">
        <v>1597735.1202069998</v>
      </c>
      <c r="G353">
        <v>4995.5529999999999</v>
      </c>
      <c r="H353">
        <v>-2732.1620000000003</v>
      </c>
      <c r="I353">
        <v>24500</v>
      </c>
      <c r="J353">
        <v>0</v>
      </c>
      <c r="K353">
        <v>113100</v>
      </c>
      <c r="L353">
        <v>50766.000000000007</v>
      </c>
      <c r="M353">
        <v>28408</v>
      </c>
      <c r="N353">
        <v>439247</v>
      </c>
      <c r="O353">
        <v>0</v>
      </c>
      <c r="P353">
        <v>741597.00000000012</v>
      </c>
      <c r="Q353">
        <v>171488</v>
      </c>
      <c r="R353">
        <v>49954</v>
      </c>
      <c r="S353">
        <v>312996.00000000006</v>
      </c>
      <c r="T353">
        <v>1281564</v>
      </c>
      <c r="U353">
        <v>312996.00000000006</v>
      </c>
      <c r="V353">
        <v>183.87</v>
      </c>
      <c r="W353">
        <v>-165.47</v>
      </c>
      <c r="X353">
        <v>122.11479591836735</v>
      </c>
      <c r="Y353">
        <v>0</v>
      </c>
      <c r="Z353">
        <v>508289.42599999969</v>
      </c>
      <c r="AA353">
        <v>152201.52900000001</v>
      </c>
      <c r="AB353">
        <v>13840.736000000001</v>
      </c>
      <c r="AC353">
        <v>77660.65800000001</v>
      </c>
      <c r="AD353">
        <v>2841.8720000000003</v>
      </c>
      <c r="AE353">
        <v>16117.679</v>
      </c>
      <c r="AF353">
        <v>61103.360999999997</v>
      </c>
      <c r="AG353">
        <v>89272.63499999998</v>
      </c>
      <c r="AH353">
        <v>8999.6240000000053</v>
      </c>
      <c r="AI353">
        <v>88887.806000000011</v>
      </c>
      <c r="AJ353">
        <v>497.96400000000006</v>
      </c>
      <c r="AK353">
        <v>14758.287000000002</v>
      </c>
      <c r="AL353">
        <v>8857.2670000000071</v>
      </c>
      <c r="AM353">
        <v>36899.526000000013</v>
      </c>
      <c r="AN353">
        <v>9847.5484000000015</v>
      </c>
      <c r="AO353">
        <v>111358.09359999993</v>
      </c>
      <c r="AP353">
        <v>53222.013731111096</v>
      </c>
      <c r="AQ353">
        <v>81870.155999999988</v>
      </c>
      <c r="AR353">
        <v>5085.7540000000008</v>
      </c>
      <c r="AS353">
        <v>52551.606000000007</v>
      </c>
      <c r="AT353">
        <v>113952.11900000004</v>
      </c>
      <c r="AU353">
        <v>170713.13099999996</v>
      </c>
      <c r="AV353">
        <v>570.16359999999997</v>
      </c>
      <c r="AW353">
        <v>16364.2644</v>
      </c>
      <c r="AX353">
        <v>16037.371999999999</v>
      </c>
      <c r="AY353">
        <v>94769.035000000003</v>
      </c>
      <c r="AZ353">
        <v>56587.238999999987</v>
      </c>
      <c r="BA353">
        <v>245732.5990000001</v>
      </c>
      <c r="BB353">
        <v>4865.0070000000005</v>
      </c>
      <c r="BC353">
        <v>56472.495999999999</v>
      </c>
      <c r="BD353">
        <v>8762.9409999999989</v>
      </c>
      <c r="BE353">
        <v>31367.942000000003</v>
      </c>
      <c r="BF353">
        <v>29003.057999999997</v>
      </c>
      <c r="BG353">
        <v>207634.26900000003</v>
      </c>
      <c r="BH353">
        <v>20081.331999999995</v>
      </c>
      <c r="BI353">
        <v>300607.93099999992</v>
      </c>
      <c r="BJ353">
        <v>54596.847999999998</v>
      </c>
      <c r="BK353">
        <v>86912.856792999941</v>
      </c>
      <c r="BL353">
        <v>3485.0120000000002</v>
      </c>
      <c r="BM353">
        <v>15355.910999999998</v>
      </c>
    </row>
    <row r="354" spans="1:65" x14ac:dyDescent="0.25">
      <c r="A354" t="s">
        <v>483</v>
      </c>
      <c r="B354">
        <v>1779358.3280844735</v>
      </c>
      <c r="C354">
        <v>992326.96882871119</v>
      </c>
      <c r="D354">
        <v>1969578.3267929996</v>
      </c>
      <c r="E354">
        <v>945795.45320699993</v>
      </c>
      <c r="F354">
        <v>1617585.4532069999</v>
      </c>
      <c r="G354">
        <v>12597.41</v>
      </c>
      <c r="H354">
        <v>0</v>
      </c>
      <c r="I354">
        <v>30500</v>
      </c>
      <c r="J354">
        <v>0</v>
      </c>
      <c r="K354">
        <v>120000</v>
      </c>
      <c r="L354">
        <v>21917</v>
      </c>
      <c r="M354">
        <v>39896</v>
      </c>
      <c r="N354">
        <v>426806.00000000006</v>
      </c>
      <c r="O354">
        <v>0</v>
      </c>
      <c r="P354">
        <v>733968.00000000012</v>
      </c>
      <c r="Q354">
        <v>102389.00000000001</v>
      </c>
      <c r="R354">
        <v>57949.999999999993</v>
      </c>
      <c r="S354">
        <v>262285.00000000006</v>
      </c>
      <c r="T354">
        <v>1240641</v>
      </c>
      <c r="U354">
        <v>262285.00000000006</v>
      </c>
      <c r="V354">
        <v>194.19999999999996</v>
      </c>
      <c r="W354">
        <v>0</v>
      </c>
      <c r="X354">
        <v>123.01680327868851</v>
      </c>
      <c r="Y354">
        <v>0</v>
      </c>
      <c r="Z354">
        <v>506788.75800000021</v>
      </c>
      <c r="AA354">
        <v>155286.61599999998</v>
      </c>
      <c r="AB354">
        <v>11729.078000000003</v>
      </c>
      <c r="AC354">
        <v>79923.77</v>
      </c>
      <c r="AD354">
        <v>2825.788</v>
      </c>
      <c r="AE354">
        <v>11967.715999999999</v>
      </c>
      <c r="AF354">
        <v>59243.628999999994</v>
      </c>
      <c r="AG354">
        <v>90924.338000000003</v>
      </c>
      <c r="AH354">
        <v>10193.359999999997</v>
      </c>
      <c r="AI354">
        <v>90245.61099999999</v>
      </c>
      <c r="AJ354">
        <v>400.44400000000007</v>
      </c>
      <c r="AK354">
        <v>15075.501</v>
      </c>
      <c r="AL354">
        <v>8410.332000000004</v>
      </c>
      <c r="AM354">
        <v>37429.164999999994</v>
      </c>
      <c r="AN354">
        <v>10522.447799999998</v>
      </c>
      <c r="AO354">
        <v>112807.62459999997</v>
      </c>
      <c r="AP354">
        <v>54876.788828711105</v>
      </c>
      <c r="AQ354">
        <v>83031.820999999924</v>
      </c>
      <c r="AR354">
        <v>4596.9509999999991</v>
      </c>
      <c r="AS354">
        <v>53885.69200000001</v>
      </c>
      <c r="AT354">
        <v>127421.60999999999</v>
      </c>
      <c r="AU354">
        <v>171531.9040000001</v>
      </c>
      <c r="AV354">
        <v>897.69520000000011</v>
      </c>
      <c r="AW354">
        <v>16792.0674</v>
      </c>
      <c r="AX354">
        <v>15827.097000000002</v>
      </c>
      <c r="AY354">
        <v>96478.687000000005</v>
      </c>
      <c r="AZ354">
        <v>53626.774999999965</v>
      </c>
      <c r="BA354">
        <v>249932.11899999998</v>
      </c>
      <c r="BB354">
        <v>4661.4540000000006</v>
      </c>
      <c r="BC354">
        <v>57227.516000000003</v>
      </c>
      <c r="BD354">
        <v>9388.3430000000008</v>
      </c>
      <c r="BE354">
        <v>31493.341999999997</v>
      </c>
      <c r="BF354">
        <v>26850.617000000006</v>
      </c>
      <c r="BG354">
        <v>210432.90599999999</v>
      </c>
      <c r="BH354">
        <v>19318.488000000001</v>
      </c>
      <c r="BI354">
        <v>303684.73799999995</v>
      </c>
      <c r="BJ354">
        <v>61518.385999999999</v>
      </c>
      <c r="BK354">
        <v>85665.749793000083</v>
      </c>
      <c r="BL354">
        <v>3228.9270000000001</v>
      </c>
      <c r="BM354">
        <v>15761.443000000001</v>
      </c>
    </row>
    <row r="355" spans="1:65" x14ac:dyDescent="0.25">
      <c r="A355" t="s">
        <v>484</v>
      </c>
      <c r="B355">
        <v>1810817.6808129908</v>
      </c>
      <c r="C355">
        <v>971080.11923591106</v>
      </c>
      <c r="D355">
        <v>1965440.4728504003</v>
      </c>
      <c r="E355">
        <v>963696.45314959995</v>
      </c>
      <c r="F355">
        <v>1606586.4531496</v>
      </c>
      <c r="G355">
        <v>8209.2790000000005</v>
      </c>
      <c r="H355">
        <v>-54.857999999999997</v>
      </c>
      <c r="I355">
        <v>1250</v>
      </c>
      <c r="J355">
        <v>0</v>
      </c>
      <c r="K355">
        <v>133267</v>
      </c>
      <c r="L355">
        <v>8878</v>
      </c>
      <c r="M355">
        <v>59544.000000000007</v>
      </c>
      <c r="N355">
        <v>433280</v>
      </c>
      <c r="O355">
        <v>0</v>
      </c>
      <c r="P355">
        <v>741974</v>
      </c>
      <c r="Q355">
        <v>65254.999999999993</v>
      </c>
      <c r="R355">
        <v>69759</v>
      </c>
      <c r="S355">
        <v>258066.00000000003</v>
      </c>
      <c r="T355">
        <v>1253890.9999999998</v>
      </c>
      <c r="U355">
        <v>258066.00000000003</v>
      </c>
      <c r="V355">
        <v>194.46</v>
      </c>
      <c r="W355">
        <v>13.97</v>
      </c>
      <c r="X355">
        <v>125</v>
      </c>
      <c r="Y355">
        <v>0</v>
      </c>
      <c r="Z355">
        <v>505679.28799999988</v>
      </c>
      <c r="AA355">
        <v>158871.91299999991</v>
      </c>
      <c r="AB355">
        <v>10222.694000000001</v>
      </c>
      <c r="AC355">
        <v>82949.227999999988</v>
      </c>
      <c r="AD355">
        <v>4585.1930000000002</v>
      </c>
      <c r="AE355">
        <v>12157.756000000001</v>
      </c>
      <c r="AF355">
        <v>54253.734000000019</v>
      </c>
      <c r="AG355">
        <v>90534.051000000036</v>
      </c>
      <c r="AH355">
        <v>8235.14</v>
      </c>
      <c r="AI355">
        <v>91072.354000000036</v>
      </c>
      <c r="AJ355">
        <v>318.959</v>
      </c>
      <c r="AK355">
        <v>15284.157999999999</v>
      </c>
      <c r="AL355">
        <v>8006.6159999999991</v>
      </c>
      <c r="AM355">
        <v>38339.445000000022</v>
      </c>
      <c r="AN355">
        <v>9932.5544000000027</v>
      </c>
      <c r="AO355">
        <v>126955.89420000001</v>
      </c>
      <c r="AP355">
        <v>58782.486235911099</v>
      </c>
      <c r="AQ355">
        <v>84618.75</v>
      </c>
      <c r="AR355">
        <v>3997.4039999999995</v>
      </c>
      <c r="AS355">
        <v>55767.964000000029</v>
      </c>
      <c r="AT355">
        <v>126839.99699999997</v>
      </c>
      <c r="AU355">
        <v>121925.78500000003</v>
      </c>
      <c r="AV355">
        <v>762.6246000000001</v>
      </c>
      <c r="AW355">
        <v>17434.836800000001</v>
      </c>
      <c r="AX355">
        <v>15917.815999999999</v>
      </c>
      <c r="AY355">
        <v>97823.035999999964</v>
      </c>
      <c r="AZ355">
        <v>39000.422999999988</v>
      </c>
      <c r="BA355">
        <v>257894.19799999997</v>
      </c>
      <c r="BB355">
        <v>4465.692</v>
      </c>
      <c r="BC355">
        <v>58345.905000000006</v>
      </c>
      <c r="BD355">
        <v>11247.239000000001</v>
      </c>
      <c r="BE355">
        <v>32142.238000000005</v>
      </c>
      <c r="BF355">
        <v>26416.072999999997</v>
      </c>
      <c r="BG355">
        <v>214442.61900000001</v>
      </c>
      <c r="BH355">
        <v>17977.655999999995</v>
      </c>
      <c r="BI355">
        <v>308615.14900000021</v>
      </c>
      <c r="BJ355">
        <v>60757.237000000001</v>
      </c>
      <c r="BK355">
        <v>83833.71585040004</v>
      </c>
      <c r="BL355">
        <v>3681.2930000000001</v>
      </c>
      <c r="BM355">
        <v>16431.476999999999</v>
      </c>
    </row>
    <row r="356" spans="1:65" x14ac:dyDescent="0.25">
      <c r="A356" t="s">
        <v>485</v>
      </c>
      <c r="B356">
        <v>1846327.9856093773</v>
      </c>
      <c r="C356">
        <v>1020597.356719111</v>
      </c>
      <c r="D356">
        <v>1977705.0948140007</v>
      </c>
      <c r="E356">
        <v>926370.7861860001</v>
      </c>
      <c r="F356">
        <v>1607720.7861860001</v>
      </c>
      <c r="G356">
        <v>4310.6230000000005</v>
      </c>
      <c r="H356">
        <v>-69.12</v>
      </c>
      <c r="I356">
        <v>26250</v>
      </c>
      <c r="J356">
        <v>0</v>
      </c>
      <c r="K356">
        <v>167790</v>
      </c>
      <c r="L356">
        <v>8300.0000000000018</v>
      </c>
      <c r="M356">
        <v>75548</v>
      </c>
      <c r="N356">
        <v>399054</v>
      </c>
      <c r="O356">
        <v>0</v>
      </c>
      <c r="P356">
        <v>706821</v>
      </c>
      <c r="Q356">
        <v>26979.999999999996</v>
      </c>
      <c r="R356">
        <v>114392</v>
      </c>
      <c r="S356">
        <v>270318</v>
      </c>
      <c r="T356">
        <v>1228567</v>
      </c>
      <c r="U356">
        <v>270318</v>
      </c>
      <c r="V356">
        <v>178.43</v>
      </c>
      <c r="W356">
        <v>18.489999999999998</v>
      </c>
      <c r="X356">
        <v>125.95238095238095</v>
      </c>
      <c r="Y356">
        <v>0</v>
      </c>
      <c r="Z356">
        <v>505089.59200000006</v>
      </c>
      <c r="AA356">
        <v>162518.1510000001</v>
      </c>
      <c r="AB356">
        <v>8817.5910000000003</v>
      </c>
      <c r="AC356">
        <v>86043.11</v>
      </c>
      <c r="AD356">
        <v>5434.567</v>
      </c>
      <c r="AE356">
        <v>12609.504000000001</v>
      </c>
      <c r="AF356">
        <v>76594.025999999983</v>
      </c>
      <c r="AG356">
        <v>91039.086999999985</v>
      </c>
      <c r="AH356">
        <v>7900.9550000000017</v>
      </c>
      <c r="AI356">
        <v>93145.763999999996</v>
      </c>
      <c r="AJ356">
        <v>239.85700000000003</v>
      </c>
      <c r="AK356">
        <v>15541.293</v>
      </c>
      <c r="AL356">
        <v>7680.8169999999973</v>
      </c>
      <c r="AM356">
        <v>39276.352000000006</v>
      </c>
      <c r="AN356">
        <v>9094.8668000000016</v>
      </c>
      <c r="AO356">
        <v>124610.01299999995</v>
      </c>
      <c r="AP356">
        <v>62741.525719111109</v>
      </c>
      <c r="AQ356">
        <v>86549.343999999997</v>
      </c>
      <c r="AR356">
        <v>3622.7819999999997</v>
      </c>
      <c r="AS356">
        <v>57906.393000000004</v>
      </c>
      <c r="AT356">
        <v>143395.74300000002</v>
      </c>
      <c r="AU356">
        <v>118200.50599999999</v>
      </c>
      <c r="AV356">
        <v>569.15620000000001</v>
      </c>
      <c r="AW356">
        <v>17794.725000000002</v>
      </c>
      <c r="AX356">
        <v>15714.761999999999</v>
      </c>
      <c r="AY356">
        <v>100259.08799999999</v>
      </c>
      <c r="AZ356">
        <v>52143.142999999975</v>
      </c>
      <c r="BA356">
        <v>245778.88700000002</v>
      </c>
      <c r="BB356">
        <v>4382.616</v>
      </c>
      <c r="BC356">
        <v>59265.781000000003</v>
      </c>
      <c r="BD356">
        <v>11324.047999999999</v>
      </c>
      <c r="BE356">
        <v>32412.048000000003</v>
      </c>
      <c r="BF356">
        <v>24559.331000000006</v>
      </c>
      <c r="BG356">
        <v>218305.56</v>
      </c>
      <c r="BH356">
        <v>17106.720999999998</v>
      </c>
      <c r="BI356">
        <v>315290.03099999973</v>
      </c>
      <c r="BJ356">
        <v>60742.637000000002</v>
      </c>
      <c r="BK356">
        <v>84469.535814000366</v>
      </c>
      <c r="BL356">
        <v>3442.62</v>
      </c>
      <c r="BM356">
        <v>16689.922000000002</v>
      </c>
    </row>
    <row r="357" spans="1:65" x14ac:dyDescent="0.25">
      <c r="A357" t="s">
        <v>486</v>
      </c>
      <c r="B357">
        <v>1886813.9324249905</v>
      </c>
      <c r="C357">
        <v>1050070.6744279109</v>
      </c>
      <c r="D357">
        <v>2010076.5287929999</v>
      </c>
      <c r="E357">
        <v>930808.52020699973</v>
      </c>
      <c r="F357">
        <v>1631358.5202069997</v>
      </c>
      <c r="G357">
        <v>7620.5009999999993</v>
      </c>
      <c r="H357">
        <v>-34.146999999999998</v>
      </c>
      <c r="I357">
        <v>35750</v>
      </c>
      <c r="J357">
        <v>0</v>
      </c>
      <c r="K357">
        <v>170873</v>
      </c>
      <c r="L357">
        <v>8600</v>
      </c>
      <c r="M357">
        <v>75660.000000000015</v>
      </c>
      <c r="N357">
        <v>388382</v>
      </c>
      <c r="O357">
        <v>0</v>
      </c>
      <c r="P357">
        <v>674345</v>
      </c>
      <c r="Q357">
        <v>21868</v>
      </c>
      <c r="R357">
        <v>158493.99999999997</v>
      </c>
      <c r="S357">
        <v>268401</v>
      </c>
      <c r="T357">
        <v>1229821</v>
      </c>
      <c r="U357">
        <v>268401</v>
      </c>
      <c r="V357">
        <v>190.37</v>
      </c>
      <c r="W357">
        <v>17.47</v>
      </c>
      <c r="X357">
        <v>126.67272727272727</v>
      </c>
      <c r="Y357">
        <v>0</v>
      </c>
      <c r="Z357">
        <v>504583.51399999985</v>
      </c>
      <c r="AA357">
        <v>166617.73199999996</v>
      </c>
      <c r="AB357">
        <v>8030.2129999999988</v>
      </c>
      <c r="AC357">
        <v>89062.77</v>
      </c>
      <c r="AD357">
        <v>4267.8229999999994</v>
      </c>
      <c r="AE357">
        <v>12763.204999999998</v>
      </c>
      <c r="AF357">
        <v>85088.215999999957</v>
      </c>
      <c r="AG357">
        <v>91333.225000000064</v>
      </c>
      <c r="AH357">
        <v>7734.9340000000011</v>
      </c>
      <c r="AI357">
        <v>95221.113999999987</v>
      </c>
      <c r="AJ357">
        <v>205.20400000000001</v>
      </c>
      <c r="AK357">
        <v>15914.768</v>
      </c>
      <c r="AL357">
        <v>7528.3790000000008</v>
      </c>
      <c r="AM357">
        <v>40386.635000000009</v>
      </c>
      <c r="AN357">
        <v>9300.532799999999</v>
      </c>
      <c r="AO357">
        <v>120555.70659999996</v>
      </c>
      <c r="AP357">
        <v>66877.85342791109</v>
      </c>
      <c r="AQ357">
        <v>88676.114000000031</v>
      </c>
      <c r="AR357">
        <v>3641.4790000000007</v>
      </c>
      <c r="AS357">
        <v>60047.345000000023</v>
      </c>
      <c r="AT357">
        <v>156526.84299999994</v>
      </c>
      <c r="AU357">
        <v>119881.20700000004</v>
      </c>
      <c r="AV357">
        <v>660.79420000000005</v>
      </c>
      <c r="AW357">
        <v>18468.440399999999</v>
      </c>
      <c r="AX357">
        <v>15864.188999999998</v>
      </c>
      <c r="AY357">
        <v>102362.85699999997</v>
      </c>
      <c r="AZ357">
        <v>60042.712999999989</v>
      </c>
      <c r="BA357">
        <v>250563.12699999989</v>
      </c>
      <c r="BB357">
        <v>4431.7839999999997</v>
      </c>
      <c r="BC357">
        <v>60837.384000000005</v>
      </c>
      <c r="BD357">
        <v>11133.662</v>
      </c>
      <c r="BE357">
        <v>32812.661999999997</v>
      </c>
      <c r="BF357">
        <v>23287.732</v>
      </c>
      <c r="BG357">
        <v>222656.83899999995</v>
      </c>
      <c r="BH357">
        <v>16908.476999999999</v>
      </c>
      <c r="BI357">
        <v>322828.92299999984</v>
      </c>
      <c r="BJ357">
        <v>60527.554000000004</v>
      </c>
      <c r="BK357">
        <v>81850.619793000034</v>
      </c>
      <c r="BL357">
        <v>3428.7780000000002</v>
      </c>
      <c r="BM357">
        <v>17235.855</v>
      </c>
    </row>
    <row r="358" spans="1:65" x14ac:dyDescent="0.25">
      <c r="A358" t="s">
        <v>487</v>
      </c>
      <c r="B358">
        <v>1933880.410861636</v>
      </c>
      <c r="C358">
        <v>1108350.5656088886</v>
      </c>
      <c r="D358">
        <v>2057047.860045</v>
      </c>
      <c r="E358">
        <v>920084.48595500016</v>
      </c>
      <c r="F358">
        <v>1660129.5359550002</v>
      </c>
      <c r="G358">
        <v>13575.332000000002</v>
      </c>
      <c r="H358">
        <v>0</v>
      </c>
      <c r="I358">
        <v>51250</v>
      </c>
      <c r="J358">
        <v>0</v>
      </c>
      <c r="K358">
        <v>120811</v>
      </c>
      <c r="L358">
        <v>9300</v>
      </c>
      <c r="M358">
        <v>55336</v>
      </c>
      <c r="N358">
        <v>392580.00000000006</v>
      </c>
      <c r="O358">
        <v>0</v>
      </c>
      <c r="P358">
        <v>613863</v>
      </c>
      <c r="Q358">
        <v>28987.000000000004</v>
      </c>
      <c r="R358">
        <v>139214</v>
      </c>
      <c r="S358">
        <v>205133.99999999997</v>
      </c>
      <c r="T358">
        <v>1154957</v>
      </c>
      <c r="U358">
        <v>205133.99999999997</v>
      </c>
      <c r="V358">
        <v>198.57</v>
      </c>
      <c r="W358">
        <v>0</v>
      </c>
      <c r="X358">
        <v>127.91463414634147</v>
      </c>
      <c r="Y358">
        <v>0</v>
      </c>
      <c r="Z358">
        <v>504331.05799999973</v>
      </c>
      <c r="AA358">
        <v>171777.46099999989</v>
      </c>
      <c r="AB358">
        <v>10225.531000000001</v>
      </c>
      <c r="AC358">
        <v>92039.690999999992</v>
      </c>
      <c r="AD358">
        <v>3984.7130000000006</v>
      </c>
      <c r="AE358">
        <v>12953.550000000005</v>
      </c>
      <c r="AF358">
        <v>105187.61800000003</v>
      </c>
      <c r="AG358">
        <v>94381.865999999951</v>
      </c>
      <c r="AH358">
        <v>8825.4240000000009</v>
      </c>
      <c r="AI358">
        <v>97659.874999999956</v>
      </c>
      <c r="AJ358">
        <v>180.22400000000002</v>
      </c>
      <c r="AK358">
        <v>16487.711000000003</v>
      </c>
      <c r="AL358">
        <v>7480.7469999999994</v>
      </c>
      <c r="AM358">
        <v>41399.126000000033</v>
      </c>
      <c r="AN358">
        <v>9232.8446000000004</v>
      </c>
      <c r="AO358">
        <v>119395.13779999995</v>
      </c>
      <c r="AP358">
        <v>73044.530608888934</v>
      </c>
      <c r="AQ358">
        <v>90847.472000000023</v>
      </c>
      <c r="AR358">
        <v>3541.5120000000015</v>
      </c>
      <c r="AS358">
        <v>61934.910000000011</v>
      </c>
      <c r="AT358">
        <v>175612.75099999999</v>
      </c>
      <c r="AU358">
        <v>121104.62599999999</v>
      </c>
      <c r="AV358">
        <v>593.96440000000007</v>
      </c>
      <c r="AW358">
        <v>19168.092199999999</v>
      </c>
      <c r="AX358">
        <v>15889.204000000002</v>
      </c>
      <c r="AY358">
        <v>105677.28299999998</v>
      </c>
      <c r="AZ358">
        <v>73310.989000000001</v>
      </c>
      <c r="BA358">
        <v>257332.87400000021</v>
      </c>
      <c r="BB358">
        <v>4383.4769999999999</v>
      </c>
      <c r="BC358">
        <v>62695.704999999987</v>
      </c>
      <c r="BD358">
        <v>8366.2029999999995</v>
      </c>
      <c r="BE358">
        <v>33384.202000000005</v>
      </c>
      <c r="BF358">
        <v>22488.356</v>
      </c>
      <c r="BG358">
        <v>227904.56000000011</v>
      </c>
      <c r="BH358">
        <v>17151.995999999999</v>
      </c>
      <c r="BI358">
        <v>332237.73499999981</v>
      </c>
      <c r="BJ358">
        <v>61092.759999999995</v>
      </c>
      <c r="BK358">
        <v>80967.688045000075</v>
      </c>
      <c r="BL358">
        <v>3426.6630000000005</v>
      </c>
      <c r="BM358">
        <v>17698.295000000002</v>
      </c>
    </row>
    <row r="359" spans="1:65" x14ac:dyDescent="0.25">
      <c r="A359" t="s">
        <v>488</v>
      </c>
      <c r="B359">
        <v>1988298.122453246</v>
      </c>
      <c r="C359">
        <v>1392804.0353438223</v>
      </c>
      <c r="D359">
        <v>2103546.6240523993</v>
      </c>
      <c r="E359">
        <v>683183.69794760016</v>
      </c>
      <c r="F359">
        <v>1702468.9980000001</v>
      </c>
      <c r="G359">
        <v>17994.78</v>
      </c>
      <c r="H359">
        <v>0</v>
      </c>
      <c r="I359">
        <v>24500</v>
      </c>
      <c r="J359">
        <v>0</v>
      </c>
      <c r="K359">
        <v>165507</v>
      </c>
      <c r="L359">
        <v>8500</v>
      </c>
      <c r="M359">
        <v>72196</v>
      </c>
      <c r="N359">
        <v>347290</v>
      </c>
      <c r="O359">
        <v>0</v>
      </c>
      <c r="P359">
        <v>541587</v>
      </c>
      <c r="Q359">
        <v>40231</v>
      </c>
      <c r="R359">
        <v>92628</v>
      </c>
      <c r="S359">
        <v>277933.99999999994</v>
      </c>
      <c r="T359">
        <v>990005</v>
      </c>
      <c r="U359">
        <v>277933.99999999994</v>
      </c>
      <c r="V359">
        <v>170.91</v>
      </c>
      <c r="W359">
        <v>0</v>
      </c>
      <c r="X359">
        <v>128.88999999999999</v>
      </c>
      <c r="Y359">
        <v>0</v>
      </c>
      <c r="Z359">
        <v>504448.77699999983</v>
      </c>
      <c r="AA359">
        <v>177447.50899999985</v>
      </c>
      <c r="AB359">
        <v>10247.776</v>
      </c>
      <c r="AC359">
        <v>95178.368999999992</v>
      </c>
      <c r="AD359">
        <v>9535.0529999999999</v>
      </c>
      <c r="AE359">
        <v>12997.505999999999</v>
      </c>
      <c r="AF359">
        <v>239522.18600000005</v>
      </c>
      <c r="AG359">
        <v>96302.843000000023</v>
      </c>
      <c r="AH359">
        <v>10238.941999999999</v>
      </c>
      <c r="AI359">
        <v>101470.913</v>
      </c>
      <c r="AJ359">
        <v>212.661</v>
      </c>
      <c r="AK359">
        <v>16728.327999999998</v>
      </c>
      <c r="AL359">
        <v>7526.6569999999992</v>
      </c>
      <c r="AM359">
        <v>42729.709000000003</v>
      </c>
      <c r="AN359">
        <v>8634.126000000002</v>
      </c>
      <c r="AO359">
        <v>116029.75740000009</v>
      </c>
      <c r="AP359">
        <v>122004.54634382222</v>
      </c>
      <c r="AQ359">
        <v>92853.576999999961</v>
      </c>
      <c r="AR359">
        <v>3397.5269999999996</v>
      </c>
      <c r="AS359">
        <v>64707.354000000014</v>
      </c>
      <c r="AT359">
        <v>281984.4009999999</v>
      </c>
      <c r="AU359">
        <v>119934.826</v>
      </c>
      <c r="AV359">
        <v>606.43500000000006</v>
      </c>
      <c r="AW359">
        <v>19930.065600000002</v>
      </c>
      <c r="AX359">
        <v>15931.091</v>
      </c>
      <c r="AY359">
        <v>108276.97900000001</v>
      </c>
      <c r="AZ359">
        <v>47257.778999999988</v>
      </c>
      <c r="BA359">
        <v>264418.62700000004</v>
      </c>
      <c r="BB359">
        <v>13546.901</v>
      </c>
      <c r="BC359">
        <v>65185.943999999989</v>
      </c>
      <c r="BD359">
        <v>9494.5629999999983</v>
      </c>
      <c r="BE359">
        <v>34002.563999999998</v>
      </c>
      <c r="BF359">
        <v>21101.812999999998</v>
      </c>
      <c r="BG359">
        <v>232311.37600000005</v>
      </c>
      <c r="BH359">
        <v>17002.623000000007</v>
      </c>
      <c r="BI359">
        <v>344570.14299999998</v>
      </c>
      <c r="BJ359">
        <v>66008.222000000009</v>
      </c>
      <c r="BK359">
        <v>80119.007052400193</v>
      </c>
      <c r="BL359">
        <v>4101.9560000000001</v>
      </c>
      <c r="BM359">
        <v>18351.227000000003</v>
      </c>
    </row>
    <row r="360" spans="1:65" x14ac:dyDescent="0.25">
      <c r="A360" t="s">
        <v>489</v>
      </c>
      <c r="B360">
        <v>2046144.0501319531</v>
      </c>
      <c r="C360">
        <v>1538607.8822224888</v>
      </c>
      <c r="D360">
        <v>2164139.3854512004</v>
      </c>
      <c r="E360">
        <v>598284.92454880034</v>
      </c>
      <c r="F360">
        <v>1746172.9980000001</v>
      </c>
      <c r="G360">
        <v>20899.495000000003</v>
      </c>
      <c r="H360">
        <v>-3.1679999999999997</v>
      </c>
      <c r="I360">
        <v>37000</v>
      </c>
      <c r="J360">
        <v>0</v>
      </c>
      <c r="K360">
        <v>174661.99999999997</v>
      </c>
      <c r="L360">
        <v>9100</v>
      </c>
      <c r="M360">
        <v>75188</v>
      </c>
      <c r="N360">
        <v>304569</v>
      </c>
      <c r="O360">
        <v>300</v>
      </c>
      <c r="P360">
        <v>445777.99999999988</v>
      </c>
      <c r="Q360">
        <v>38274</v>
      </c>
      <c r="R360">
        <v>156105.99999999997</v>
      </c>
      <c r="S360">
        <v>288424</v>
      </c>
      <c r="T360">
        <v>915553.00000000012</v>
      </c>
      <c r="U360">
        <v>288424</v>
      </c>
      <c r="V360">
        <v>169.98</v>
      </c>
      <c r="W360">
        <v>50</v>
      </c>
      <c r="X360">
        <v>129.53932432432433</v>
      </c>
      <c r="Y360">
        <v>0</v>
      </c>
      <c r="Z360">
        <v>504276.96899999987</v>
      </c>
      <c r="AA360">
        <v>183556.52200000011</v>
      </c>
      <c r="AB360">
        <v>10221.021000000002</v>
      </c>
      <c r="AC360">
        <v>98671.481999999989</v>
      </c>
      <c r="AD360">
        <v>29576.431</v>
      </c>
      <c r="AE360">
        <v>13083.484999999997</v>
      </c>
      <c r="AF360">
        <v>255126.61499999993</v>
      </c>
      <c r="AG360">
        <v>97143.283999999971</v>
      </c>
      <c r="AH360">
        <v>10403.534000000001</v>
      </c>
      <c r="AI360">
        <v>104472.41500000001</v>
      </c>
      <c r="AJ360">
        <v>177.959</v>
      </c>
      <c r="AK360">
        <v>17315.690999999999</v>
      </c>
      <c r="AL360">
        <v>7610.2490000000016</v>
      </c>
      <c r="AM360">
        <v>44735.158000000025</v>
      </c>
      <c r="AN360">
        <v>9201.6988000000019</v>
      </c>
      <c r="AO360">
        <v>120002.18579999999</v>
      </c>
      <c r="AP360">
        <v>141847.05322248884</v>
      </c>
      <c r="AQ360">
        <v>95307.953999999983</v>
      </c>
      <c r="AR360">
        <v>3445.070000000002</v>
      </c>
      <c r="AS360">
        <v>66874.555000000022</v>
      </c>
      <c r="AT360">
        <v>349199.60500000004</v>
      </c>
      <c r="AU360">
        <v>123039.59400000011</v>
      </c>
      <c r="AV360">
        <v>902.3062000000001</v>
      </c>
      <c r="AW360">
        <v>20478.099199999997</v>
      </c>
      <c r="AX360">
        <v>16097.403000000002</v>
      </c>
      <c r="AY360">
        <v>111607.11099999998</v>
      </c>
      <c r="AZ360">
        <v>62290.945999999996</v>
      </c>
      <c r="BA360">
        <v>273783.52899999998</v>
      </c>
      <c r="BB360">
        <v>17671.748999999996</v>
      </c>
      <c r="BC360">
        <v>66961.121000000014</v>
      </c>
      <c r="BD360">
        <v>10301.005000000001</v>
      </c>
      <c r="BE360">
        <v>34977.005000000005</v>
      </c>
      <c r="BF360">
        <v>23231.433000000001</v>
      </c>
      <c r="BG360">
        <v>239182.76400000002</v>
      </c>
      <c r="BH360">
        <v>16583.391000000003</v>
      </c>
      <c r="BI360">
        <v>354873.00399999984</v>
      </c>
      <c r="BJ360">
        <v>66174.879000000001</v>
      </c>
      <c r="BK360">
        <v>79268.097451200127</v>
      </c>
      <c r="BL360">
        <v>4268.5650000000005</v>
      </c>
      <c r="BM360">
        <v>18806.329000000002</v>
      </c>
    </row>
    <row r="361" spans="1:65" x14ac:dyDescent="0.25">
      <c r="A361" t="s">
        <v>490</v>
      </c>
      <c r="B361">
        <v>2087938.1525289814</v>
      </c>
      <c r="C361">
        <v>1557715.8439556446</v>
      </c>
      <c r="D361">
        <v>2208195.3099618005</v>
      </c>
      <c r="E361">
        <v>623963.51303820009</v>
      </c>
      <c r="F361">
        <v>1775849.331</v>
      </c>
      <c r="G361">
        <v>905.79300000000012</v>
      </c>
      <c r="H361">
        <v>-599.05100000000004</v>
      </c>
      <c r="I361">
        <v>65000</v>
      </c>
      <c r="J361">
        <v>0</v>
      </c>
      <c r="K361">
        <v>128934</v>
      </c>
      <c r="L361">
        <v>9100</v>
      </c>
      <c r="M361">
        <v>74420</v>
      </c>
      <c r="N361">
        <v>350186</v>
      </c>
      <c r="O361">
        <v>5400</v>
      </c>
      <c r="P361">
        <v>391530</v>
      </c>
      <c r="Q361">
        <v>38372</v>
      </c>
      <c r="R361">
        <v>147878</v>
      </c>
      <c r="S361">
        <v>247126</v>
      </c>
      <c r="T361">
        <v>898693.99999999988</v>
      </c>
      <c r="U361">
        <v>247126</v>
      </c>
      <c r="V361">
        <v>140.52000000000001</v>
      </c>
      <c r="W361">
        <v>49.1</v>
      </c>
      <c r="X361">
        <v>131.37007692307694</v>
      </c>
      <c r="Y361">
        <v>0</v>
      </c>
      <c r="Z361">
        <v>504361.60099999997</v>
      </c>
      <c r="AA361">
        <v>187398.88199999993</v>
      </c>
      <c r="AB361">
        <v>11764.383999999998</v>
      </c>
      <c r="AC361">
        <v>101660.02799999999</v>
      </c>
      <c r="AD361">
        <v>14136.236999999999</v>
      </c>
      <c r="AE361">
        <v>13687.816999999999</v>
      </c>
      <c r="AF361">
        <v>266507.0070000001</v>
      </c>
      <c r="AG361">
        <v>98920.375000000044</v>
      </c>
      <c r="AH361">
        <v>9958.9329999999991</v>
      </c>
      <c r="AI361">
        <v>105981.24099999999</v>
      </c>
      <c r="AJ361">
        <v>200.46</v>
      </c>
      <c r="AK361">
        <v>17864.031000000003</v>
      </c>
      <c r="AL361">
        <v>7577.683</v>
      </c>
      <c r="AM361">
        <v>45570.402999999991</v>
      </c>
      <c r="AN361">
        <v>8356.1018000000004</v>
      </c>
      <c r="AO361">
        <v>122241.82359999996</v>
      </c>
      <c r="AP361">
        <v>136886.15895564444</v>
      </c>
      <c r="AQ361">
        <v>96346.074000000022</v>
      </c>
      <c r="AR361">
        <v>3347.8839999999996</v>
      </c>
      <c r="AS361">
        <v>68740.041000000056</v>
      </c>
      <c r="AT361">
        <v>363531.70799999998</v>
      </c>
      <c r="AU361">
        <v>123974.033</v>
      </c>
      <c r="AV361">
        <v>619.24119999999994</v>
      </c>
      <c r="AW361">
        <v>21073.025399999999</v>
      </c>
      <c r="AX361">
        <v>16170.475</v>
      </c>
      <c r="AY361">
        <v>113829.78299999995</v>
      </c>
      <c r="AZ361">
        <v>69121.416999999987</v>
      </c>
      <c r="BA361">
        <v>282605.25499999989</v>
      </c>
      <c r="BB361">
        <v>17736.362000000001</v>
      </c>
      <c r="BC361">
        <v>68538.535999999993</v>
      </c>
      <c r="BD361">
        <v>14807.433000000001</v>
      </c>
      <c r="BE361">
        <v>35831.433999999994</v>
      </c>
      <c r="BF361">
        <v>25739.933999999997</v>
      </c>
      <c r="BG361">
        <v>244921.73000000004</v>
      </c>
      <c r="BH361">
        <v>16677.780000000006</v>
      </c>
      <c r="BI361">
        <v>362338.63699999999</v>
      </c>
      <c r="BJ361">
        <v>65897.2</v>
      </c>
      <c r="BK361">
        <v>77470.489961800136</v>
      </c>
      <c r="BL361">
        <v>4317.8440000000001</v>
      </c>
      <c r="BM361">
        <v>19201.670999999998</v>
      </c>
    </row>
    <row r="362" spans="1:65" x14ac:dyDescent="0.25">
      <c r="A362" t="s">
        <v>491</v>
      </c>
      <c r="B362">
        <v>2115030.0800425261</v>
      </c>
      <c r="C362">
        <v>1661076.9921631112</v>
      </c>
      <c r="D362">
        <v>2234659.6413290007</v>
      </c>
      <c r="E362">
        <v>547282.51367100002</v>
      </c>
      <c r="F362">
        <v>1793037.3319999999</v>
      </c>
      <c r="G362">
        <v>634.09</v>
      </c>
      <c r="H362">
        <v>-362.233</v>
      </c>
      <c r="I362">
        <v>86250</v>
      </c>
      <c r="J362">
        <v>0</v>
      </c>
      <c r="K362">
        <v>95317</v>
      </c>
      <c r="L362">
        <v>9900</v>
      </c>
      <c r="M362">
        <v>66904</v>
      </c>
      <c r="N362">
        <v>375537.99999999994</v>
      </c>
      <c r="O362">
        <v>22672</v>
      </c>
      <c r="P362">
        <v>317042.00000000006</v>
      </c>
      <c r="Q362">
        <v>41768</v>
      </c>
      <c r="R362">
        <v>99651.999999999985</v>
      </c>
      <c r="S362">
        <v>226660.99999999994</v>
      </c>
      <c r="T362">
        <v>802131.99999999988</v>
      </c>
      <c r="U362">
        <v>226660.99999999994</v>
      </c>
      <c r="V362">
        <v>140.33000000000001</v>
      </c>
      <c r="W362">
        <v>49.900000000000006</v>
      </c>
      <c r="X362">
        <v>132.68933333333331</v>
      </c>
      <c r="Y362">
        <v>0</v>
      </c>
      <c r="Z362">
        <v>504473.80400000006</v>
      </c>
      <c r="AA362">
        <v>189490.44699999981</v>
      </c>
      <c r="AB362">
        <v>12763.928000000002</v>
      </c>
      <c r="AC362">
        <v>102253.97099999999</v>
      </c>
      <c r="AD362">
        <v>4805.4800000000005</v>
      </c>
      <c r="AE362">
        <v>13727.894</v>
      </c>
      <c r="AF362">
        <v>270758.8620000002</v>
      </c>
      <c r="AG362">
        <v>98472.472999999925</v>
      </c>
      <c r="AH362">
        <v>10049.5</v>
      </c>
      <c r="AI362">
        <v>105486.891</v>
      </c>
      <c r="AJ362">
        <v>178.685</v>
      </c>
      <c r="AK362">
        <v>18351.290999999997</v>
      </c>
      <c r="AL362">
        <v>7589.3709999999983</v>
      </c>
      <c r="AM362">
        <v>46326.125999999982</v>
      </c>
      <c r="AN362">
        <v>8149.2333999999992</v>
      </c>
      <c r="AO362">
        <v>123711.46919999993</v>
      </c>
      <c r="AP362">
        <v>144049.1311631111</v>
      </c>
      <c r="AQ362">
        <v>97556.079000000042</v>
      </c>
      <c r="AR362">
        <v>3404.6659999999988</v>
      </c>
      <c r="AS362">
        <v>69715.096999999965</v>
      </c>
      <c r="AT362">
        <v>453983.81599999988</v>
      </c>
      <c r="AU362">
        <v>126402.37299999989</v>
      </c>
      <c r="AV362">
        <v>620.80359999999996</v>
      </c>
      <c r="AW362">
        <v>21303.860800000002</v>
      </c>
      <c r="AX362">
        <v>16262.524000000001</v>
      </c>
      <c r="AY362">
        <v>115015.726</v>
      </c>
      <c r="AZ362">
        <v>73424.232999999978</v>
      </c>
      <c r="BA362">
        <v>286282.24099999969</v>
      </c>
      <c r="BB362">
        <v>18007.974999999999</v>
      </c>
      <c r="BC362">
        <v>69711.942999999999</v>
      </c>
      <c r="BD362">
        <v>18059.697999999997</v>
      </c>
      <c r="BE362">
        <v>36096.697</v>
      </c>
      <c r="BF362">
        <v>28024.962</v>
      </c>
      <c r="BG362">
        <v>250137.90400000004</v>
      </c>
      <c r="BH362">
        <v>16663.072</v>
      </c>
      <c r="BI362">
        <v>367711.38899999997</v>
      </c>
      <c r="BJ362">
        <v>65440.635000000002</v>
      </c>
      <c r="BK362">
        <v>77520.487328999981</v>
      </c>
      <c r="BL362">
        <v>4366.6130000000003</v>
      </c>
      <c r="BM362">
        <v>19385.281999999999</v>
      </c>
    </row>
    <row r="363" spans="1:65" x14ac:dyDescent="0.25">
      <c r="A363" t="s">
        <v>492</v>
      </c>
      <c r="B363">
        <v>2122644.3069542665</v>
      </c>
      <c r="C363">
        <v>1764312.3732759112</v>
      </c>
      <c r="D363">
        <v>2244268.1725351997</v>
      </c>
      <c r="E363">
        <v>453369.15646480024</v>
      </c>
      <c r="F363">
        <v>1811751.9980000001</v>
      </c>
      <c r="G363">
        <v>10757.531000000001</v>
      </c>
      <c r="H363">
        <v>-137.31300000000002</v>
      </c>
      <c r="I363">
        <v>46500</v>
      </c>
      <c r="J363">
        <v>0</v>
      </c>
      <c r="K363">
        <v>95428.000000000015</v>
      </c>
      <c r="L363">
        <v>9200</v>
      </c>
      <c r="M363">
        <v>52720</v>
      </c>
      <c r="N363">
        <v>312434</v>
      </c>
      <c r="O363">
        <v>40485</v>
      </c>
      <c r="P363">
        <v>284112</v>
      </c>
      <c r="Q363">
        <v>41233.000000000007</v>
      </c>
      <c r="R363">
        <v>105217</v>
      </c>
      <c r="S363">
        <v>229865.99999999997</v>
      </c>
      <c r="T363">
        <v>710963</v>
      </c>
      <c r="U363">
        <v>229865.99999999997</v>
      </c>
      <c r="V363">
        <v>161.31</v>
      </c>
      <c r="W363">
        <v>49.87</v>
      </c>
      <c r="X363">
        <v>138.97795698924733</v>
      </c>
      <c r="Y363">
        <v>0</v>
      </c>
      <c r="Z363">
        <v>504340.12799999985</v>
      </c>
      <c r="AA363">
        <v>190486.76200000002</v>
      </c>
      <c r="AB363">
        <v>12508.62</v>
      </c>
      <c r="AC363">
        <v>100758.20000000001</v>
      </c>
      <c r="AD363">
        <v>10195.322999999997</v>
      </c>
      <c r="AE363">
        <v>13597.586999999998</v>
      </c>
      <c r="AF363">
        <v>285921.34399999992</v>
      </c>
      <c r="AG363">
        <v>98427.19899999995</v>
      </c>
      <c r="AH363">
        <v>9993.2089999999989</v>
      </c>
      <c r="AI363">
        <v>105576.33100000001</v>
      </c>
      <c r="AJ363">
        <v>206.14899999999997</v>
      </c>
      <c r="AK363">
        <v>18455.398000000001</v>
      </c>
      <c r="AL363">
        <v>7624.1370000000024</v>
      </c>
      <c r="AM363">
        <v>46381.915000000052</v>
      </c>
      <c r="AN363">
        <v>8286.7603999999992</v>
      </c>
      <c r="AO363">
        <v>123829.43379999998</v>
      </c>
      <c r="AP363">
        <v>187773.65527591109</v>
      </c>
      <c r="AQ363">
        <v>99341.679999999978</v>
      </c>
      <c r="AR363">
        <v>3533.8440000000001</v>
      </c>
      <c r="AS363">
        <v>69862.138999999937</v>
      </c>
      <c r="AT363">
        <v>507915.87</v>
      </c>
      <c r="AU363">
        <v>128470.641</v>
      </c>
      <c r="AV363">
        <v>615.71859999999992</v>
      </c>
      <c r="AW363">
        <v>21477.091200000003</v>
      </c>
      <c r="AX363">
        <v>16394.542999999998</v>
      </c>
      <c r="AY363">
        <v>115476.91299999997</v>
      </c>
      <c r="AZ363">
        <v>56116.879000000001</v>
      </c>
      <c r="BA363">
        <v>286683.114</v>
      </c>
      <c r="BB363">
        <v>17938.221999999998</v>
      </c>
      <c r="BC363">
        <v>69403.164000000019</v>
      </c>
      <c r="BD363">
        <v>17490.349999999999</v>
      </c>
      <c r="BE363">
        <v>35863.35</v>
      </c>
      <c r="BF363">
        <v>30833.741000000002</v>
      </c>
      <c r="BG363">
        <v>253381.17800000013</v>
      </c>
      <c r="BH363">
        <v>16476.819999999992</v>
      </c>
      <c r="BI363">
        <v>369047.30100000033</v>
      </c>
      <c r="BJ363">
        <v>65755.620999999999</v>
      </c>
      <c r="BK363">
        <v>78349.291535199882</v>
      </c>
      <c r="BL363">
        <v>4391.4390000000003</v>
      </c>
      <c r="BM363">
        <v>19399.484</v>
      </c>
    </row>
    <row r="364" spans="1:65" x14ac:dyDescent="0.25">
      <c r="A364" t="s">
        <v>493</v>
      </c>
      <c r="B364">
        <v>2118129.6241476834</v>
      </c>
      <c r="C364">
        <v>1769786.384366489</v>
      </c>
      <c r="D364">
        <v>2238585.1115505998</v>
      </c>
      <c r="E364">
        <v>444406.54544940009</v>
      </c>
      <c r="F364">
        <v>1808269.331</v>
      </c>
      <c r="G364">
        <v>9629.8850000000002</v>
      </c>
      <c r="H364">
        <v>-142.339</v>
      </c>
      <c r="I364">
        <v>41500</v>
      </c>
      <c r="J364">
        <v>0</v>
      </c>
      <c r="K364">
        <v>107515.99999999999</v>
      </c>
      <c r="L364">
        <v>8600</v>
      </c>
      <c r="M364">
        <v>47588</v>
      </c>
      <c r="N364">
        <v>295458</v>
      </c>
      <c r="O364">
        <v>36492.999999999993</v>
      </c>
      <c r="P364">
        <v>285213</v>
      </c>
      <c r="Q364">
        <v>41263.999999999993</v>
      </c>
      <c r="R364">
        <v>114019.99999999999</v>
      </c>
      <c r="S364">
        <v>232861.00000000003</v>
      </c>
      <c r="T364">
        <v>703291</v>
      </c>
      <c r="U364">
        <v>232861.00000000003</v>
      </c>
      <c r="V364">
        <v>164.33</v>
      </c>
      <c r="W364">
        <v>50</v>
      </c>
      <c r="X364">
        <v>138.25240963855421</v>
      </c>
      <c r="Y364">
        <v>0</v>
      </c>
      <c r="Z364">
        <v>504248.17000000022</v>
      </c>
      <c r="AA364">
        <v>190065.30900000007</v>
      </c>
      <c r="AB364">
        <v>12587.866000000002</v>
      </c>
      <c r="AC364">
        <v>96847.760000000009</v>
      </c>
      <c r="AD364">
        <v>10594.036</v>
      </c>
      <c r="AE364">
        <v>13504.842000000001</v>
      </c>
      <c r="AF364">
        <v>296619.22100000031</v>
      </c>
      <c r="AG364">
        <v>97487.410999999993</v>
      </c>
      <c r="AH364">
        <v>10132.27</v>
      </c>
      <c r="AI364">
        <v>106300.76899999996</v>
      </c>
      <c r="AJ364">
        <v>179.56399999999999</v>
      </c>
      <c r="AK364">
        <v>18900.226999999999</v>
      </c>
      <c r="AL364">
        <v>7689.3769999999986</v>
      </c>
      <c r="AM364">
        <v>46438.441000000013</v>
      </c>
      <c r="AN364">
        <v>8222.2145999999993</v>
      </c>
      <c r="AO364">
        <v>123179.07239999998</v>
      </c>
      <c r="AP364">
        <v>194258.63036648894</v>
      </c>
      <c r="AQ364">
        <v>99737.287000000011</v>
      </c>
      <c r="AR364">
        <v>3100.2089999999994</v>
      </c>
      <c r="AS364">
        <v>69194.322</v>
      </c>
      <c r="AT364">
        <v>500641.05800000002</v>
      </c>
      <c r="AU364">
        <v>128491.20399999995</v>
      </c>
      <c r="AV364">
        <v>606.69839999999999</v>
      </c>
      <c r="AW364">
        <v>21221.236600000004</v>
      </c>
      <c r="AX364">
        <v>16368.446</v>
      </c>
      <c r="AY364">
        <v>115467.83500000001</v>
      </c>
      <c r="AZ364">
        <v>51579.816999999988</v>
      </c>
      <c r="BA364">
        <v>285364.10100000014</v>
      </c>
      <c r="BB364">
        <v>17757.094000000001</v>
      </c>
      <c r="BC364">
        <v>68622.084999999992</v>
      </c>
      <c r="BD364">
        <v>17358.961000000003</v>
      </c>
      <c r="BE364">
        <v>35640.962</v>
      </c>
      <c r="BF364">
        <v>32017.558000000001</v>
      </c>
      <c r="BG364">
        <v>256876.48300000001</v>
      </c>
      <c r="BH364">
        <v>16275.964999999998</v>
      </c>
      <c r="BI364">
        <v>368352.91299999988</v>
      </c>
      <c r="BJ364">
        <v>65114.163999999997</v>
      </c>
      <c r="BK364">
        <v>77417.656550600033</v>
      </c>
      <c r="BL364">
        <v>4435.0650000000005</v>
      </c>
      <c r="BM364">
        <v>19475.195</v>
      </c>
    </row>
    <row r="365" spans="1:65" x14ac:dyDescent="0.25">
      <c r="A365" t="s">
        <v>494</v>
      </c>
      <c r="B365">
        <v>2107079.3279236811</v>
      </c>
      <c r="C365">
        <v>1765454.4444444443</v>
      </c>
      <c r="D365">
        <v>2228785.5651169992</v>
      </c>
      <c r="E365">
        <v>437902.21388300019</v>
      </c>
      <c r="F365">
        <v>1802555.9980000001</v>
      </c>
      <c r="G365">
        <v>1930.7269999999999</v>
      </c>
      <c r="H365">
        <v>-149.13400000000001</v>
      </c>
      <c r="I365">
        <v>47500</v>
      </c>
      <c r="J365">
        <v>0</v>
      </c>
      <c r="K365">
        <v>113420.99999999999</v>
      </c>
      <c r="L365">
        <v>8100</v>
      </c>
      <c r="M365">
        <v>40276</v>
      </c>
      <c r="N365">
        <v>318334</v>
      </c>
      <c r="O365">
        <v>62223</v>
      </c>
      <c r="P365">
        <v>289203</v>
      </c>
      <c r="Q365">
        <v>42159</v>
      </c>
      <c r="R365">
        <v>107363</v>
      </c>
      <c r="S365">
        <v>258079.00000000006</v>
      </c>
      <c r="T365">
        <v>723000</v>
      </c>
      <c r="U365">
        <v>258079.00000000006</v>
      </c>
      <c r="V365">
        <v>144.30000000000001</v>
      </c>
      <c r="W365">
        <v>49.96</v>
      </c>
      <c r="X365">
        <v>139.10473684210527</v>
      </c>
      <c r="Y365">
        <v>0</v>
      </c>
      <c r="Z365">
        <v>504561.44199999981</v>
      </c>
      <c r="AA365">
        <v>189577.81200000003</v>
      </c>
      <c r="AB365">
        <v>12545.410000000002</v>
      </c>
      <c r="AC365">
        <v>94283.445000000007</v>
      </c>
      <c r="AD365">
        <v>10456.588</v>
      </c>
      <c r="AE365">
        <v>13620.732999999997</v>
      </c>
      <c r="AF365">
        <v>289619.10800000001</v>
      </c>
      <c r="AG365">
        <v>95732.240000000034</v>
      </c>
      <c r="AH365">
        <v>8987.8989999999976</v>
      </c>
      <c r="AI365">
        <v>105569.85899999998</v>
      </c>
      <c r="AJ365">
        <v>196.34999999999997</v>
      </c>
      <c r="AK365">
        <v>19056.049999999996</v>
      </c>
      <c r="AL365">
        <v>7705.8380000000006</v>
      </c>
      <c r="AM365">
        <v>45624.974000000009</v>
      </c>
      <c r="AN365">
        <v>8268.3993999999984</v>
      </c>
      <c r="AO365">
        <v>122008.19940000001</v>
      </c>
      <c r="AP365">
        <v>195138.46644444444</v>
      </c>
      <c r="AQ365">
        <v>100642.65000000004</v>
      </c>
      <c r="AR365">
        <v>3074.8440000000001</v>
      </c>
      <c r="AS365">
        <v>68835.82299999996</v>
      </c>
      <c r="AT365">
        <v>501577.36699999979</v>
      </c>
      <c r="AU365">
        <v>129659.60799999989</v>
      </c>
      <c r="AV365">
        <v>614.45159999999998</v>
      </c>
      <c r="AW365">
        <v>21319.917600000001</v>
      </c>
      <c r="AX365">
        <v>16248.580999999998</v>
      </c>
      <c r="AY365">
        <v>114467.65499999997</v>
      </c>
      <c r="AZ365">
        <v>53031.700000000041</v>
      </c>
      <c r="BA365">
        <v>282619.82099999982</v>
      </c>
      <c r="BB365">
        <v>17855.794000000002</v>
      </c>
      <c r="BC365">
        <v>67963.788</v>
      </c>
      <c r="BD365">
        <v>17391.824000000001</v>
      </c>
      <c r="BE365">
        <v>35245.824000000001</v>
      </c>
      <c r="BF365">
        <v>31588.837000000003</v>
      </c>
      <c r="BG365">
        <v>259373.3520000001</v>
      </c>
      <c r="BH365">
        <v>16203.920999999993</v>
      </c>
      <c r="BI365">
        <v>365964.85800000001</v>
      </c>
      <c r="BJ365">
        <v>65971.798999999999</v>
      </c>
      <c r="BK365">
        <v>77722.79211700015</v>
      </c>
      <c r="BL365">
        <v>4415.8249999999998</v>
      </c>
      <c r="BM365">
        <v>19496.164000000004</v>
      </c>
    </row>
    <row r="366" spans="1:65" x14ac:dyDescent="0.25">
      <c r="A366" t="s">
        <v>495</v>
      </c>
      <c r="B366">
        <v>2095207.5990492264</v>
      </c>
      <c r="C366">
        <v>1769673.7193664887</v>
      </c>
      <c r="D366">
        <v>2214101.6497210003</v>
      </c>
      <c r="E366">
        <v>419953.20427900017</v>
      </c>
      <c r="F366">
        <v>1784613.9980000001</v>
      </c>
      <c r="G366">
        <v>7118.7000000000007</v>
      </c>
      <c r="H366">
        <v>-84.838999999999999</v>
      </c>
      <c r="I366">
        <v>34750</v>
      </c>
      <c r="J366">
        <v>0</v>
      </c>
      <c r="K366">
        <v>72354.999999999985</v>
      </c>
      <c r="L366">
        <v>8713.9999999999982</v>
      </c>
      <c r="M366">
        <v>33736.000000000007</v>
      </c>
      <c r="N366">
        <v>366787</v>
      </c>
      <c r="O366">
        <v>87699.000000000015</v>
      </c>
      <c r="P366">
        <v>266543.99999999994</v>
      </c>
      <c r="Q366">
        <v>80067</v>
      </c>
      <c r="R366">
        <v>77428</v>
      </c>
      <c r="S366">
        <v>273857</v>
      </c>
      <c r="T366">
        <v>719473.00000000012</v>
      </c>
      <c r="U366">
        <v>273857</v>
      </c>
      <c r="V366">
        <v>156.47</v>
      </c>
      <c r="W366">
        <v>50</v>
      </c>
      <c r="X366">
        <v>137.57553956834533</v>
      </c>
      <c r="Y366">
        <v>0</v>
      </c>
      <c r="Z366">
        <v>504536.66399999982</v>
      </c>
      <c r="AA366">
        <v>188473.21999999986</v>
      </c>
      <c r="AB366">
        <v>11094.848</v>
      </c>
      <c r="AC366">
        <v>92419.838999999993</v>
      </c>
      <c r="AD366">
        <v>10192.574999999999</v>
      </c>
      <c r="AE366">
        <v>13426.105000000001</v>
      </c>
      <c r="AF366">
        <v>288469.78800000012</v>
      </c>
      <c r="AG366">
        <v>95331.335000000094</v>
      </c>
      <c r="AH366">
        <v>7420.085</v>
      </c>
      <c r="AI366">
        <v>104520.04000000002</v>
      </c>
      <c r="AJ366">
        <v>183.65899999999999</v>
      </c>
      <c r="AK366">
        <v>19078.453000000001</v>
      </c>
      <c r="AL366">
        <v>7667.4429999999984</v>
      </c>
      <c r="AM366">
        <v>45122.907999999981</v>
      </c>
      <c r="AN366">
        <v>8233.3891999999996</v>
      </c>
      <c r="AO366">
        <v>121000.43919999998</v>
      </c>
      <c r="AP366">
        <v>195062.80836648884</v>
      </c>
      <c r="AQ366">
        <v>100650.09899999999</v>
      </c>
      <c r="AR366">
        <v>3041.525000000001</v>
      </c>
      <c r="AS366">
        <v>68132.996999999988</v>
      </c>
      <c r="AT366">
        <v>518143.93099999963</v>
      </c>
      <c r="AU366">
        <v>129577.65999999993</v>
      </c>
      <c r="AV366">
        <v>610.52780000000007</v>
      </c>
      <c r="AW366">
        <v>21353.643800000005</v>
      </c>
      <c r="AX366">
        <v>16319.737999999999</v>
      </c>
      <c r="AY366">
        <v>114036.74699999997</v>
      </c>
      <c r="AZ366">
        <v>45594.679000000026</v>
      </c>
      <c r="BA366">
        <v>281595.47099999996</v>
      </c>
      <c r="BB366">
        <v>17744.122000000003</v>
      </c>
      <c r="BC366">
        <v>66752.405999999988</v>
      </c>
      <c r="BD366">
        <v>17066.126</v>
      </c>
      <c r="BE366">
        <v>34822.126000000004</v>
      </c>
      <c r="BF366">
        <v>31972.884000000005</v>
      </c>
      <c r="BG366">
        <v>260259.74299999996</v>
      </c>
      <c r="BH366">
        <v>16353.642</v>
      </c>
      <c r="BI366">
        <v>363946.76300000004</v>
      </c>
      <c r="BJ366">
        <v>65523.413</v>
      </c>
      <c r="BK366">
        <v>74090.68872099994</v>
      </c>
      <c r="BL366">
        <v>4441.8720000000003</v>
      </c>
      <c r="BM366">
        <v>19510.966</v>
      </c>
    </row>
    <row r="367" spans="1:65" x14ac:dyDescent="0.25">
      <c r="A367" t="s">
        <v>496</v>
      </c>
      <c r="B367">
        <v>2081874.189174772</v>
      </c>
      <c r="C367">
        <v>1847205.1122759108</v>
      </c>
      <c r="D367">
        <v>2200859.5766385994</v>
      </c>
      <c r="E367">
        <v>328256.79236139986</v>
      </c>
      <c r="F367">
        <v>1753898.4819999998</v>
      </c>
      <c r="G367">
        <v>1055.1200000000001</v>
      </c>
      <c r="H367">
        <v>-511.88599999999997</v>
      </c>
      <c r="I367">
        <v>58000</v>
      </c>
      <c r="J367">
        <v>0</v>
      </c>
      <c r="K367">
        <v>80479</v>
      </c>
      <c r="L367">
        <v>8500</v>
      </c>
      <c r="M367">
        <v>33620.000000000007</v>
      </c>
      <c r="N367">
        <v>368718.00000000006</v>
      </c>
      <c r="O367">
        <v>137255</v>
      </c>
      <c r="P367">
        <v>238043.99999999997</v>
      </c>
      <c r="Q367">
        <v>80306.999999999985</v>
      </c>
      <c r="R367">
        <v>71529</v>
      </c>
      <c r="S367">
        <v>331661</v>
      </c>
      <c r="T367">
        <v>686791</v>
      </c>
      <c r="U367">
        <v>331661</v>
      </c>
      <c r="V367">
        <v>147.09</v>
      </c>
      <c r="W367">
        <v>49.58</v>
      </c>
      <c r="X367">
        <v>140.23189655172413</v>
      </c>
      <c r="Y367">
        <v>0</v>
      </c>
      <c r="Z367">
        <v>504580.5360000002</v>
      </c>
      <c r="AA367">
        <v>187977.01500000001</v>
      </c>
      <c r="AB367">
        <v>10214.002</v>
      </c>
      <c r="AC367">
        <v>92383.170999999988</v>
      </c>
      <c r="AD367">
        <v>15357.537999999999</v>
      </c>
      <c r="AE367">
        <v>13301.494000000001</v>
      </c>
      <c r="AF367">
        <v>254912.39399999991</v>
      </c>
      <c r="AG367">
        <v>95015.036000000007</v>
      </c>
      <c r="AH367">
        <v>7377.6100000000006</v>
      </c>
      <c r="AI367">
        <v>103435.03299999997</v>
      </c>
      <c r="AJ367">
        <v>192.113</v>
      </c>
      <c r="AK367">
        <v>18786.371999999999</v>
      </c>
      <c r="AL367">
        <v>7684.9129999999996</v>
      </c>
      <c r="AM367">
        <v>44813.584999999985</v>
      </c>
      <c r="AN367">
        <v>8069.7180000000008</v>
      </c>
      <c r="AO367">
        <v>119948.28300000008</v>
      </c>
      <c r="AP367">
        <v>186769.59627591108</v>
      </c>
      <c r="AQ367">
        <v>100536.22800000003</v>
      </c>
      <c r="AR367">
        <v>3053.0300000000007</v>
      </c>
      <c r="AS367">
        <v>67498.390999999974</v>
      </c>
      <c r="AT367">
        <v>608460.15499999968</v>
      </c>
      <c r="AU367">
        <v>128100.927</v>
      </c>
      <c r="AV367">
        <v>601.12200000000007</v>
      </c>
      <c r="AW367">
        <v>21258.082999999999</v>
      </c>
      <c r="AX367">
        <v>16065.541000000001</v>
      </c>
      <c r="AY367">
        <v>112355.98300000001</v>
      </c>
      <c r="AZ367">
        <v>67601.544999999984</v>
      </c>
      <c r="BA367">
        <v>280636.33099999995</v>
      </c>
      <c r="BB367">
        <v>17495.535</v>
      </c>
      <c r="BC367">
        <v>65905.955000000002</v>
      </c>
      <c r="BD367">
        <v>17656.145</v>
      </c>
      <c r="BE367">
        <v>34305.145000000011</v>
      </c>
      <c r="BF367">
        <v>33913.544999999998</v>
      </c>
      <c r="BG367">
        <v>260098.37300000017</v>
      </c>
      <c r="BH367">
        <v>16125.193000000003</v>
      </c>
      <c r="BI367">
        <v>359934.64699999988</v>
      </c>
      <c r="BJ367">
        <v>66684.146000000008</v>
      </c>
      <c r="BK367">
        <v>75300.782638599791</v>
      </c>
      <c r="BL367">
        <v>4390.7350000000006</v>
      </c>
      <c r="BM367">
        <v>19268.741999999998</v>
      </c>
    </row>
    <row r="368" spans="1:65" x14ac:dyDescent="0.25">
      <c r="A368" t="s">
        <v>497</v>
      </c>
      <c r="B368">
        <v>2066134.3844654779</v>
      </c>
      <c r="C368">
        <v>1715869.7118691555</v>
      </c>
      <c r="D368">
        <v>2181746.3082050011</v>
      </c>
      <c r="E368">
        <v>441818.55979499989</v>
      </c>
      <c r="F368">
        <v>1736692.9980000001</v>
      </c>
      <c r="G368">
        <v>3187.21</v>
      </c>
      <c r="H368">
        <v>-244.48799999999997</v>
      </c>
      <c r="I368">
        <v>33000</v>
      </c>
      <c r="J368">
        <v>0</v>
      </c>
      <c r="K368">
        <v>72012.999999999985</v>
      </c>
      <c r="L368">
        <v>8700</v>
      </c>
      <c r="M368">
        <v>20192</v>
      </c>
      <c r="N368">
        <v>392780</v>
      </c>
      <c r="O368">
        <v>103645</v>
      </c>
      <c r="P368">
        <v>254983</v>
      </c>
      <c r="Q368">
        <v>75735</v>
      </c>
      <c r="R368">
        <v>82664</v>
      </c>
      <c r="S368">
        <v>271585</v>
      </c>
      <c r="T368">
        <v>739127.00000000012</v>
      </c>
      <c r="U368">
        <v>271585</v>
      </c>
      <c r="V368">
        <v>150.86000000000001</v>
      </c>
      <c r="W368">
        <v>49.95</v>
      </c>
      <c r="X368">
        <v>138.13484848484848</v>
      </c>
      <c r="Y368">
        <v>0</v>
      </c>
      <c r="Z368">
        <v>504440.89800000022</v>
      </c>
      <c r="AA368">
        <v>186404.59899999996</v>
      </c>
      <c r="AB368">
        <v>10168.507999999998</v>
      </c>
      <c r="AC368">
        <v>94972.302000000011</v>
      </c>
      <c r="AD368">
        <v>12956.576999999999</v>
      </c>
      <c r="AE368">
        <v>13217.363000000001</v>
      </c>
      <c r="AF368">
        <v>240427.57699999993</v>
      </c>
      <c r="AG368">
        <v>94318.906999999992</v>
      </c>
      <c r="AH368">
        <v>7589.5250000000015</v>
      </c>
      <c r="AI368">
        <v>100828.47200000001</v>
      </c>
      <c r="AJ368">
        <v>188.64099999999999</v>
      </c>
      <c r="AK368">
        <v>18443.671000000002</v>
      </c>
      <c r="AL368">
        <v>7661.924</v>
      </c>
      <c r="AM368">
        <v>44150.544000000002</v>
      </c>
      <c r="AN368">
        <v>8409.8227999999999</v>
      </c>
      <c r="AO368">
        <v>118500.82919999996</v>
      </c>
      <c r="AP368">
        <v>184072.49986915552</v>
      </c>
      <c r="AQ368">
        <v>99478.544999999955</v>
      </c>
      <c r="AR368">
        <v>3021.2130000000002</v>
      </c>
      <c r="AS368">
        <v>66906.491999999984</v>
      </c>
      <c r="AT368">
        <v>496397.06799999991</v>
      </c>
      <c r="AU368">
        <v>128231.67200000004</v>
      </c>
      <c r="AV368">
        <v>664.3832000000001</v>
      </c>
      <c r="AW368">
        <v>20787.901799999996</v>
      </c>
      <c r="AX368">
        <v>15688.027</v>
      </c>
      <c r="AY368">
        <v>111258.70799999998</v>
      </c>
      <c r="AZ368">
        <v>67234.242000000013</v>
      </c>
      <c r="BA368">
        <v>278480.99699999997</v>
      </c>
      <c r="BB368">
        <v>17586.812000000005</v>
      </c>
      <c r="BC368">
        <v>64991.074999999997</v>
      </c>
      <c r="BD368">
        <v>17083.129000000001</v>
      </c>
      <c r="BE368">
        <v>33768.128999999994</v>
      </c>
      <c r="BF368">
        <v>34654.667999999998</v>
      </c>
      <c r="BG368">
        <v>257688.65600000002</v>
      </c>
      <c r="BH368">
        <v>16281.961999999996</v>
      </c>
      <c r="BI368">
        <v>356855.21000000014</v>
      </c>
      <c r="BJ368">
        <v>66954.570999999996</v>
      </c>
      <c r="BK368">
        <v>73434.722205000231</v>
      </c>
      <c r="BL368">
        <v>4387.6639999999998</v>
      </c>
      <c r="BM368">
        <v>19027.512999999999</v>
      </c>
    </row>
    <row r="369" spans="1:65" x14ac:dyDescent="0.25">
      <c r="A369" t="s">
        <v>498</v>
      </c>
      <c r="B369">
        <v>2049053.5543195433</v>
      </c>
      <c r="C369">
        <v>1671614.3850571557</v>
      </c>
      <c r="D369">
        <v>2163016.3315505995</v>
      </c>
      <c r="E369">
        <v>468052.36244940036</v>
      </c>
      <c r="F369">
        <v>1726400.9980000001</v>
      </c>
      <c r="G369">
        <v>702.995</v>
      </c>
      <c r="H369">
        <v>-322.44099999999997</v>
      </c>
      <c r="I369">
        <v>29250</v>
      </c>
      <c r="J369">
        <v>0</v>
      </c>
      <c r="K369">
        <v>70193</v>
      </c>
      <c r="L369">
        <v>9900</v>
      </c>
      <c r="M369">
        <v>16739.999999999996</v>
      </c>
      <c r="N369">
        <v>387546.99999999994</v>
      </c>
      <c r="O369">
        <v>100424</v>
      </c>
      <c r="P369">
        <v>251966</v>
      </c>
      <c r="Q369">
        <v>62498.999999999993</v>
      </c>
      <c r="R369">
        <v>93039</v>
      </c>
      <c r="S369">
        <v>249856</v>
      </c>
      <c r="T369">
        <v>742452</v>
      </c>
      <c r="U369">
        <v>249856</v>
      </c>
      <c r="V369">
        <v>143.12</v>
      </c>
      <c r="W369">
        <v>49.99</v>
      </c>
      <c r="X369">
        <v>137.72905982905982</v>
      </c>
      <c r="Y369">
        <v>0</v>
      </c>
      <c r="Z369">
        <v>504452.76299999998</v>
      </c>
      <c r="AA369">
        <v>185335.09399999987</v>
      </c>
      <c r="AB369">
        <v>10533.877</v>
      </c>
      <c r="AC369">
        <v>99939.008000000002</v>
      </c>
      <c r="AD369">
        <v>11619.019</v>
      </c>
      <c r="AE369">
        <v>13087.428</v>
      </c>
      <c r="AF369">
        <v>229733.77399999998</v>
      </c>
      <c r="AG369">
        <v>92425.175000000017</v>
      </c>
      <c r="AH369">
        <v>7478.5610000000006</v>
      </c>
      <c r="AI369">
        <v>99305.646000000008</v>
      </c>
      <c r="AJ369">
        <v>183.63200000000001</v>
      </c>
      <c r="AK369">
        <v>18079.111000000001</v>
      </c>
      <c r="AL369">
        <v>7641.0930000000008</v>
      </c>
      <c r="AM369">
        <v>44095.282000000021</v>
      </c>
      <c r="AN369">
        <v>8082.2184000000007</v>
      </c>
      <c r="AO369">
        <v>116871.59200000005</v>
      </c>
      <c r="AP369">
        <v>183287.29205715563</v>
      </c>
      <c r="AQ369">
        <v>98815.735000000059</v>
      </c>
      <c r="AR369">
        <v>2946.4169999999999</v>
      </c>
      <c r="AS369">
        <v>66416.90399999998</v>
      </c>
      <c r="AT369">
        <v>474945.01499999996</v>
      </c>
      <c r="AU369">
        <v>127629.11900000004</v>
      </c>
      <c r="AV369">
        <v>598.55359999999996</v>
      </c>
      <c r="AW369">
        <v>20270.457000000006</v>
      </c>
      <c r="AX369">
        <v>15710.534</v>
      </c>
      <c r="AY369">
        <v>110544.13200000001</v>
      </c>
      <c r="AZ369">
        <v>59614.013999999966</v>
      </c>
      <c r="BA369">
        <v>275914.88600000029</v>
      </c>
      <c r="BB369">
        <v>17479.189000000002</v>
      </c>
      <c r="BC369">
        <v>63798.653000000013</v>
      </c>
      <c r="BD369">
        <v>14484.330999999998</v>
      </c>
      <c r="BE369">
        <v>33295.33</v>
      </c>
      <c r="BF369">
        <v>35173.26</v>
      </c>
      <c r="BG369">
        <v>253708.51299999998</v>
      </c>
      <c r="BH369">
        <v>16734.892000000003</v>
      </c>
      <c r="BI369">
        <v>353464.29299999977</v>
      </c>
      <c r="BJ369">
        <v>66632.930999999997</v>
      </c>
      <c r="BK369">
        <v>71091.24655059987</v>
      </c>
      <c r="BL369">
        <v>4283.0190000000002</v>
      </c>
      <c r="BM369">
        <v>18928.726999999999</v>
      </c>
    </row>
    <row r="370" spans="1:65" x14ac:dyDescent="0.25">
      <c r="A370" t="s">
        <v>499</v>
      </c>
      <c r="B370">
        <v>2028563.746484705</v>
      </c>
      <c r="C370">
        <v>1595792.0739105775</v>
      </c>
      <c r="D370">
        <v>2142987.507219201</v>
      </c>
      <c r="E370">
        <v>522492.76378080016</v>
      </c>
      <c r="F370">
        <v>1708403.9980000001</v>
      </c>
      <c r="G370">
        <v>5277.6719999999996</v>
      </c>
      <c r="H370">
        <v>-200.84799999999998</v>
      </c>
      <c r="I370">
        <v>11500</v>
      </c>
      <c r="J370">
        <v>0</v>
      </c>
      <c r="K370">
        <v>69831</v>
      </c>
      <c r="L370">
        <v>9676</v>
      </c>
      <c r="M370">
        <v>12600</v>
      </c>
      <c r="N370">
        <v>403027.00000000006</v>
      </c>
      <c r="O370">
        <v>82126</v>
      </c>
      <c r="P370">
        <v>269440</v>
      </c>
      <c r="Q370">
        <v>70579</v>
      </c>
      <c r="R370">
        <v>101584</v>
      </c>
      <c r="S370">
        <v>235136.00000000003</v>
      </c>
      <c r="T370">
        <v>783727.00000000012</v>
      </c>
      <c r="U370">
        <v>235136.00000000003</v>
      </c>
      <c r="V370">
        <v>155.06</v>
      </c>
      <c r="W370">
        <v>49.88</v>
      </c>
      <c r="X370">
        <v>134.31086956521739</v>
      </c>
      <c r="Y370">
        <v>0</v>
      </c>
      <c r="Z370">
        <v>503781.88099999994</v>
      </c>
      <c r="AA370">
        <v>183930.41399999987</v>
      </c>
      <c r="AB370">
        <v>10550.762000000001</v>
      </c>
      <c r="AC370">
        <v>101565.93500000001</v>
      </c>
      <c r="AD370">
        <v>10171.833000000001</v>
      </c>
      <c r="AE370">
        <v>12938.337000000001</v>
      </c>
      <c r="AF370">
        <v>220173.69599999988</v>
      </c>
      <c r="AG370">
        <v>91724.213000000091</v>
      </c>
      <c r="AH370">
        <v>7431.2140000000009</v>
      </c>
      <c r="AI370">
        <v>98046.250000000029</v>
      </c>
      <c r="AJ370">
        <v>196.10400000000001</v>
      </c>
      <c r="AK370">
        <v>17880.272999999997</v>
      </c>
      <c r="AL370">
        <v>7642.9139999999998</v>
      </c>
      <c r="AM370">
        <v>43373.476999999999</v>
      </c>
      <c r="AN370">
        <v>8071.4090000000006</v>
      </c>
      <c r="AO370">
        <v>115878.08459999996</v>
      </c>
      <c r="AP370">
        <v>177144.40491057781</v>
      </c>
      <c r="AQ370">
        <v>97586.852999999974</v>
      </c>
      <c r="AR370">
        <v>2940.8650000000002</v>
      </c>
      <c r="AS370">
        <v>65626.549999999988</v>
      </c>
      <c r="AT370">
        <v>418511.89700000011</v>
      </c>
      <c r="AU370">
        <v>124716.65500000001</v>
      </c>
      <c r="AV370">
        <v>601.89300000000003</v>
      </c>
      <c r="AW370">
        <v>20071.588400000001</v>
      </c>
      <c r="AX370">
        <v>15634.560000000001</v>
      </c>
      <c r="AY370">
        <v>109867.10199999996</v>
      </c>
      <c r="AZ370">
        <v>57956.941000000028</v>
      </c>
      <c r="BA370">
        <v>272897.625</v>
      </c>
      <c r="BB370">
        <v>17588.945</v>
      </c>
      <c r="BC370">
        <v>62955.525999999998</v>
      </c>
      <c r="BD370">
        <v>14288.27</v>
      </c>
      <c r="BE370">
        <v>33126.270999999993</v>
      </c>
      <c r="BF370">
        <v>35296.33</v>
      </c>
      <c r="BG370">
        <v>249224.94300000009</v>
      </c>
      <c r="BH370">
        <v>16512.609</v>
      </c>
      <c r="BI370">
        <v>349805.36600000004</v>
      </c>
      <c r="BJ370">
        <v>67076.350999999995</v>
      </c>
      <c r="BK370">
        <v>73099.201219200302</v>
      </c>
      <c r="BL370">
        <v>4219.1949999999997</v>
      </c>
      <c r="BM370">
        <v>18672.842999999997</v>
      </c>
    </row>
    <row r="371" spans="1:65" x14ac:dyDescent="0.25">
      <c r="A371" t="s">
        <v>500</v>
      </c>
      <c r="B371">
        <v>2014720.4955435458</v>
      </c>
      <c r="C371">
        <v>1558175.5282224889</v>
      </c>
      <c r="D371">
        <v>2128348.9298792006</v>
      </c>
      <c r="E371">
        <v>547063.41212079977</v>
      </c>
      <c r="F371">
        <v>1706965.9989999998</v>
      </c>
      <c r="G371">
        <v>6059.402</v>
      </c>
      <c r="H371">
        <v>-52.008000000000003</v>
      </c>
      <c r="I371">
        <v>48500</v>
      </c>
      <c r="J371">
        <v>0</v>
      </c>
      <c r="K371">
        <v>35586</v>
      </c>
      <c r="L371">
        <v>22986</v>
      </c>
      <c r="M371">
        <v>9700</v>
      </c>
      <c r="N371">
        <v>449182</v>
      </c>
      <c r="O371">
        <v>78308</v>
      </c>
      <c r="P371">
        <v>279435.00000000006</v>
      </c>
      <c r="Q371">
        <v>124923</v>
      </c>
      <c r="R371">
        <v>68752.000000000015</v>
      </c>
      <c r="S371">
        <v>248516.99999999997</v>
      </c>
      <c r="T371">
        <v>820354.99999999988</v>
      </c>
      <c r="U371">
        <v>248516.99999999997</v>
      </c>
      <c r="V371">
        <v>187.14999999999998</v>
      </c>
      <c r="W371">
        <v>57.780000000000008</v>
      </c>
      <c r="X371">
        <v>135.65103092783505</v>
      </c>
      <c r="Y371">
        <v>0</v>
      </c>
      <c r="Z371">
        <v>504675.63699999964</v>
      </c>
      <c r="AA371">
        <v>182591.69499999995</v>
      </c>
      <c r="AB371">
        <v>10587.938</v>
      </c>
      <c r="AC371">
        <v>102566.01999999999</v>
      </c>
      <c r="AD371">
        <v>5012.6729999999998</v>
      </c>
      <c r="AE371">
        <v>12685.203999999998</v>
      </c>
      <c r="AF371">
        <v>194017.1719999999</v>
      </c>
      <c r="AG371">
        <v>90705.635999999999</v>
      </c>
      <c r="AH371">
        <v>7652.891999999998</v>
      </c>
      <c r="AI371">
        <v>96361.425999999978</v>
      </c>
      <c r="AJ371">
        <v>185.41800000000001</v>
      </c>
      <c r="AK371">
        <v>17587.120000000003</v>
      </c>
      <c r="AL371">
        <v>7646.0729999999976</v>
      </c>
      <c r="AM371">
        <v>43270.084999999999</v>
      </c>
      <c r="AN371">
        <v>8491.999200000002</v>
      </c>
      <c r="AO371">
        <v>115863.27420000003</v>
      </c>
      <c r="AP371">
        <v>140078.28222248884</v>
      </c>
      <c r="AQ371">
        <v>97936.826000000015</v>
      </c>
      <c r="AR371">
        <v>3161.8070000000016</v>
      </c>
      <c r="AS371">
        <v>65910.215000000026</v>
      </c>
      <c r="AT371">
        <v>422038.054</v>
      </c>
      <c r="AU371">
        <v>124452.73800000001</v>
      </c>
      <c r="AV371">
        <v>586.4058</v>
      </c>
      <c r="AW371">
        <v>20206.645799999998</v>
      </c>
      <c r="AX371">
        <v>15868.568000000003</v>
      </c>
      <c r="AY371">
        <v>107614.22600000002</v>
      </c>
      <c r="AZ371">
        <v>88186.94399999993</v>
      </c>
      <c r="BA371">
        <v>270629.25499999977</v>
      </c>
      <c r="BB371">
        <v>17296.932000000004</v>
      </c>
      <c r="BC371">
        <v>62181.52900000001</v>
      </c>
      <c r="BD371">
        <v>12246.271000000001</v>
      </c>
      <c r="BE371">
        <v>33022.271000000001</v>
      </c>
      <c r="BF371">
        <v>32619.65</v>
      </c>
      <c r="BG371">
        <v>245855.75300000003</v>
      </c>
      <c r="BH371">
        <v>16319.969999999998</v>
      </c>
      <c r="BI371">
        <v>347917.02199999994</v>
      </c>
      <c r="BJ371">
        <v>67354.521000000008</v>
      </c>
      <c r="BK371">
        <v>72499.364879200119</v>
      </c>
      <c r="BL371">
        <v>4148.3209999999999</v>
      </c>
      <c r="BM371">
        <v>18492.624000000003</v>
      </c>
    </row>
    <row r="372" spans="1:65" x14ac:dyDescent="0.25">
      <c r="A372" t="s">
        <v>501</v>
      </c>
      <c r="B372">
        <v>1992804.000097872</v>
      </c>
      <c r="C372">
        <v>1491325.3964115554</v>
      </c>
      <c r="D372">
        <v>2105426.8233100004</v>
      </c>
      <c r="E372">
        <v>590499.45969000016</v>
      </c>
      <c r="F372">
        <v>1689572.9980000001</v>
      </c>
      <c r="G372">
        <v>2673.4279999999999</v>
      </c>
      <c r="H372">
        <v>-339.51799999999997</v>
      </c>
      <c r="I372">
        <v>44250</v>
      </c>
      <c r="J372">
        <v>0</v>
      </c>
      <c r="K372">
        <v>34300</v>
      </c>
      <c r="L372">
        <v>35435</v>
      </c>
      <c r="M372">
        <v>7400</v>
      </c>
      <c r="N372">
        <v>489658</v>
      </c>
      <c r="O372">
        <v>47688</v>
      </c>
      <c r="P372">
        <v>311820.99999999994</v>
      </c>
      <c r="Q372">
        <v>188057.99999999997</v>
      </c>
      <c r="R372">
        <v>55928</v>
      </c>
      <c r="S372">
        <v>277445.99999999994</v>
      </c>
      <c r="T372">
        <v>892842</v>
      </c>
      <c r="U372">
        <v>277445.99999999994</v>
      </c>
      <c r="V372">
        <v>169.46</v>
      </c>
      <c r="W372">
        <v>56.64</v>
      </c>
      <c r="X372">
        <v>135.03333333333333</v>
      </c>
      <c r="Y372">
        <v>0</v>
      </c>
      <c r="Z372">
        <v>504856.20900000003</v>
      </c>
      <c r="AA372">
        <v>180868.35100000005</v>
      </c>
      <c r="AB372">
        <v>10589.74</v>
      </c>
      <c r="AC372">
        <v>100815.686</v>
      </c>
      <c r="AD372">
        <v>3052.4450000000002</v>
      </c>
      <c r="AE372">
        <v>12767.038999999999</v>
      </c>
      <c r="AF372">
        <v>191344.49399999989</v>
      </c>
      <c r="AG372">
        <v>89664.700000000041</v>
      </c>
      <c r="AH372">
        <v>7739.6990000000014</v>
      </c>
      <c r="AI372">
        <v>95413.644000000015</v>
      </c>
      <c r="AJ372">
        <v>189.803</v>
      </c>
      <c r="AK372">
        <v>17221.138000000003</v>
      </c>
      <c r="AL372">
        <v>7643.7179999999989</v>
      </c>
      <c r="AM372">
        <v>42668.271000000001</v>
      </c>
      <c r="AN372">
        <v>8373.392200000002</v>
      </c>
      <c r="AO372">
        <v>114482.30820000004</v>
      </c>
      <c r="AP372">
        <v>128932.14941155553</v>
      </c>
      <c r="AQ372">
        <v>96561.907000000007</v>
      </c>
      <c r="AR372">
        <v>3071.0660000000007</v>
      </c>
      <c r="AS372">
        <v>65415.019</v>
      </c>
      <c r="AT372">
        <v>376971.82699999999</v>
      </c>
      <c r="AU372">
        <v>123887.73099999994</v>
      </c>
      <c r="AV372">
        <v>653.16780000000006</v>
      </c>
      <c r="AW372">
        <v>19584.0828</v>
      </c>
      <c r="AX372">
        <v>15985.109</v>
      </c>
      <c r="AY372">
        <v>106087.45299999999</v>
      </c>
      <c r="AZ372">
        <v>81468.343999999954</v>
      </c>
      <c r="BA372">
        <v>268189.31999999995</v>
      </c>
      <c r="BB372">
        <v>17285.140000000003</v>
      </c>
      <c r="BC372">
        <v>61495.639999999985</v>
      </c>
      <c r="BD372">
        <v>12700.184000000001</v>
      </c>
      <c r="BE372">
        <v>33057.184999999998</v>
      </c>
      <c r="BF372">
        <v>32315.856</v>
      </c>
      <c r="BG372">
        <v>242592.26499999998</v>
      </c>
      <c r="BH372">
        <v>16464.742000000006</v>
      </c>
      <c r="BI372">
        <v>343762.49099999998</v>
      </c>
      <c r="BJ372">
        <v>67522.945999999996</v>
      </c>
      <c r="BK372">
        <v>72515.989309999946</v>
      </c>
      <c r="BL372">
        <v>4165.3649999999998</v>
      </c>
      <c r="BM372">
        <v>18376.602999999999</v>
      </c>
    </row>
    <row r="373" spans="1:65" x14ac:dyDescent="0.25">
      <c r="A373" t="s">
        <v>502</v>
      </c>
      <c r="B373">
        <v>1968703.6877008427</v>
      </c>
      <c r="C373">
        <v>1427756.3574136891</v>
      </c>
      <c r="D373">
        <v>2081205.7566386003</v>
      </c>
      <c r="E373">
        <v>628823.30836140015</v>
      </c>
      <c r="F373">
        <v>1673654.9980000001</v>
      </c>
      <c r="G373">
        <v>742.27499999999998</v>
      </c>
      <c r="H373">
        <v>-291.8</v>
      </c>
      <c r="I373">
        <v>34750</v>
      </c>
      <c r="J373">
        <v>0</v>
      </c>
      <c r="K373">
        <v>57000</v>
      </c>
      <c r="L373">
        <v>48490.000000000007</v>
      </c>
      <c r="M373">
        <v>6300</v>
      </c>
      <c r="N373">
        <v>535193.99999999988</v>
      </c>
      <c r="O373">
        <v>46204</v>
      </c>
      <c r="P373">
        <v>315111</v>
      </c>
      <c r="Q373">
        <v>191653</v>
      </c>
      <c r="R373">
        <v>57513</v>
      </c>
      <c r="S373">
        <v>301157</v>
      </c>
      <c r="T373">
        <v>956307.99999999988</v>
      </c>
      <c r="U373">
        <v>301157</v>
      </c>
      <c r="V373">
        <v>153.65</v>
      </c>
      <c r="W373">
        <v>56.959999999999994</v>
      </c>
      <c r="X373">
        <v>134.22230215827338</v>
      </c>
      <c r="Y373">
        <v>0</v>
      </c>
      <c r="Z373">
        <v>504959.60099999985</v>
      </c>
      <c r="AA373">
        <v>178929.75199999992</v>
      </c>
      <c r="AB373">
        <v>8153.4869999999983</v>
      </c>
      <c r="AC373">
        <v>99130.432000000015</v>
      </c>
      <c r="AD373">
        <v>2899.261</v>
      </c>
      <c r="AE373">
        <v>12966.138999999996</v>
      </c>
      <c r="AF373">
        <v>170644.53100000002</v>
      </c>
      <c r="AG373">
        <v>87492.560999999958</v>
      </c>
      <c r="AH373">
        <v>7451.6569999999992</v>
      </c>
      <c r="AI373">
        <v>94629.317999999985</v>
      </c>
      <c r="AJ373">
        <v>181.548</v>
      </c>
      <c r="AK373">
        <v>16921.269</v>
      </c>
      <c r="AL373">
        <v>7615.6189999999997</v>
      </c>
      <c r="AM373">
        <v>42010.440999999999</v>
      </c>
      <c r="AN373">
        <v>8204.4684000000016</v>
      </c>
      <c r="AO373">
        <v>113126.06880000004</v>
      </c>
      <c r="AP373">
        <v>143992.21841368882</v>
      </c>
      <c r="AQ373">
        <v>95682.608999999982</v>
      </c>
      <c r="AR373">
        <v>2999.2189999999996</v>
      </c>
      <c r="AS373">
        <v>64393.585999999967</v>
      </c>
      <c r="AT373">
        <v>326245.34099999996</v>
      </c>
      <c r="AU373">
        <v>122512.50599999998</v>
      </c>
      <c r="AV373">
        <v>568.15460000000007</v>
      </c>
      <c r="AW373">
        <v>19232.499200000006</v>
      </c>
      <c r="AX373">
        <v>16114.66</v>
      </c>
      <c r="AY373">
        <v>104697.34899999997</v>
      </c>
      <c r="AZ373">
        <v>76646.680000000066</v>
      </c>
      <c r="BA373">
        <v>264426.34799999994</v>
      </c>
      <c r="BB373">
        <v>17383.43</v>
      </c>
      <c r="BC373">
        <v>61130.223999999995</v>
      </c>
      <c r="BD373">
        <v>12454.73</v>
      </c>
      <c r="BE373">
        <v>32480.728999999999</v>
      </c>
      <c r="BF373">
        <v>32553.461000000003</v>
      </c>
      <c r="BG373">
        <v>238972.36900000001</v>
      </c>
      <c r="BH373">
        <v>16900.09</v>
      </c>
      <c r="BI373">
        <v>339937.84199999954</v>
      </c>
      <c r="BJ373">
        <v>67712.907000000007</v>
      </c>
      <c r="BK373">
        <v>74420.556638599839</v>
      </c>
      <c r="BL373">
        <v>4075.2939999999999</v>
      </c>
      <c r="BM373">
        <v>18113.157999999999</v>
      </c>
    </row>
    <row r="374" spans="1:65" x14ac:dyDescent="0.25">
      <c r="A374" t="s">
        <v>503</v>
      </c>
      <c r="B374">
        <v>1944248.6883716842</v>
      </c>
      <c r="C374">
        <v>1356059.7014115558</v>
      </c>
      <c r="D374">
        <v>2054415.1544519998</v>
      </c>
      <c r="E374">
        <v>674259.62154800002</v>
      </c>
      <c r="F374">
        <v>1654010.665</v>
      </c>
      <c r="G374">
        <v>772.85599999999999</v>
      </c>
      <c r="H374">
        <v>-625.09400000000005</v>
      </c>
      <c r="I374">
        <v>23000</v>
      </c>
      <c r="J374">
        <v>0</v>
      </c>
      <c r="K374">
        <v>51800</v>
      </c>
      <c r="L374">
        <v>66120.999999999985</v>
      </c>
      <c r="M374">
        <v>7000</v>
      </c>
      <c r="N374">
        <v>557302</v>
      </c>
      <c r="O374">
        <v>38000</v>
      </c>
      <c r="P374">
        <v>346098</v>
      </c>
      <c r="Q374">
        <v>217094.00000000003</v>
      </c>
      <c r="R374">
        <v>44181</v>
      </c>
      <c r="S374">
        <v>313894.00000000006</v>
      </c>
      <c r="T374">
        <v>1013702</v>
      </c>
      <c r="U374">
        <v>313894.00000000006</v>
      </c>
      <c r="V374">
        <v>151.12</v>
      </c>
      <c r="W374">
        <v>48.3</v>
      </c>
      <c r="X374">
        <v>132.61847826086955</v>
      </c>
      <c r="Y374">
        <v>0</v>
      </c>
      <c r="Z374">
        <v>504808.47899999982</v>
      </c>
      <c r="AA374">
        <v>176619.79099999971</v>
      </c>
      <c r="AB374">
        <v>7923.2960000000003</v>
      </c>
      <c r="AC374">
        <v>97826.033999999985</v>
      </c>
      <c r="AD374">
        <v>3036.2280000000001</v>
      </c>
      <c r="AE374">
        <v>12971.928</v>
      </c>
      <c r="AF374">
        <v>160352.12700000007</v>
      </c>
      <c r="AG374">
        <v>86897.399000000049</v>
      </c>
      <c r="AH374">
        <v>7269.2800000000007</v>
      </c>
      <c r="AI374">
        <v>93699.684999999998</v>
      </c>
      <c r="AJ374">
        <v>179.09400000000002</v>
      </c>
      <c r="AK374">
        <v>16540.394</v>
      </c>
      <c r="AL374">
        <v>7603.8379999999988</v>
      </c>
      <c r="AM374">
        <v>41847.61799999998</v>
      </c>
      <c r="AN374">
        <v>8274.0375999999997</v>
      </c>
      <c r="AO374">
        <v>111464.0304</v>
      </c>
      <c r="AP374">
        <v>123239.05041155557</v>
      </c>
      <c r="AQ374">
        <v>93779.500999999989</v>
      </c>
      <c r="AR374">
        <v>2949.5479999999998</v>
      </c>
      <c r="AS374">
        <v>63462.053999999967</v>
      </c>
      <c r="AT374">
        <v>300688.40299999993</v>
      </c>
      <c r="AU374">
        <v>122064.84300000001</v>
      </c>
      <c r="AV374">
        <v>568.72140000000002</v>
      </c>
      <c r="AW374">
        <v>18971.8786</v>
      </c>
      <c r="AX374">
        <v>16223.269</v>
      </c>
      <c r="AY374">
        <v>103412.84899999999</v>
      </c>
      <c r="AZ374">
        <v>62771.686000000009</v>
      </c>
      <c r="BA374">
        <v>260320.40700000004</v>
      </c>
      <c r="BB374">
        <v>17273.420000000002</v>
      </c>
      <c r="BC374">
        <v>60162.349000000031</v>
      </c>
      <c r="BD374">
        <v>12297.955999999998</v>
      </c>
      <c r="BE374">
        <v>31915.955999999998</v>
      </c>
      <c r="BF374">
        <v>32236.782999999999</v>
      </c>
      <c r="BG374">
        <v>235404.46400000009</v>
      </c>
      <c r="BH374">
        <v>16671.601999999999</v>
      </c>
      <c r="BI374">
        <v>335409.98700000008</v>
      </c>
      <c r="BJ374">
        <v>67685.119000000006</v>
      </c>
      <c r="BK374">
        <v>73633.376451999851</v>
      </c>
      <c r="BL374">
        <v>4007.7640000000001</v>
      </c>
      <c r="BM374">
        <v>18010.61</v>
      </c>
    </row>
    <row r="375" spans="1:65" x14ac:dyDescent="0.25">
      <c r="A375" t="s">
        <v>504</v>
      </c>
      <c r="B375">
        <v>1936246.8582461406</v>
      </c>
      <c r="C375">
        <v>1207368.3978798222</v>
      </c>
      <c r="D375">
        <v>2047977.0301345997</v>
      </c>
      <c r="E375">
        <v>817073.40286540019</v>
      </c>
      <c r="F375">
        <v>1652073.9980000001</v>
      </c>
      <c r="G375">
        <v>1842.441</v>
      </c>
      <c r="H375">
        <v>-87.608000000000004</v>
      </c>
      <c r="I375">
        <v>32000</v>
      </c>
      <c r="J375">
        <v>0</v>
      </c>
      <c r="K375">
        <v>55100</v>
      </c>
      <c r="L375">
        <v>82745</v>
      </c>
      <c r="M375">
        <v>4700</v>
      </c>
      <c r="N375">
        <v>647391.00000000012</v>
      </c>
      <c r="O375">
        <v>20274</v>
      </c>
      <c r="P375">
        <v>392210.99999999994</v>
      </c>
      <c r="Q375">
        <v>253962</v>
      </c>
      <c r="R375">
        <v>54181</v>
      </c>
      <c r="S375">
        <v>334036</v>
      </c>
      <c r="T375">
        <v>1176528</v>
      </c>
      <c r="U375">
        <v>334036</v>
      </c>
      <c r="V375">
        <v>156.71</v>
      </c>
      <c r="W375">
        <v>68.06</v>
      </c>
      <c r="X375">
        <v>131.12453125000002</v>
      </c>
      <c r="Y375">
        <v>0</v>
      </c>
      <c r="Z375">
        <v>504767.01199999987</v>
      </c>
      <c r="AA375">
        <v>175205.10099999982</v>
      </c>
      <c r="AB375">
        <v>7567.1660000000002</v>
      </c>
      <c r="AC375">
        <v>97169.201000000001</v>
      </c>
      <c r="AD375">
        <v>2881.6090000000004</v>
      </c>
      <c r="AE375">
        <v>13480.180999999999</v>
      </c>
      <c r="AF375">
        <v>119553.38399999999</v>
      </c>
      <c r="AG375">
        <v>85347.420999999958</v>
      </c>
      <c r="AH375">
        <v>7016.4549999999981</v>
      </c>
      <c r="AI375">
        <v>96152.034999999974</v>
      </c>
      <c r="AJ375">
        <v>196.983</v>
      </c>
      <c r="AK375">
        <v>16276.380000000001</v>
      </c>
      <c r="AL375">
        <v>7611.8010000000022</v>
      </c>
      <c r="AM375">
        <v>43812.395999999979</v>
      </c>
      <c r="AN375">
        <v>8103.2111999999997</v>
      </c>
      <c r="AO375">
        <v>109983.52220000001</v>
      </c>
      <c r="AP375">
        <v>89751.921879822214</v>
      </c>
      <c r="AQ375">
        <v>92869.679999999964</v>
      </c>
      <c r="AR375">
        <v>2937.4290000000001</v>
      </c>
      <c r="AS375">
        <v>63156.813000000009</v>
      </c>
      <c r="AT375">
        <v>252746.31199999989</v>
      </c>
      <c r="AU375">
        <v>122149.81099999991</v>
      </c>
      <c r="AV375">
        <v>541.60480000000007</v>
      </c>
      <c r="AW375">
        <v>18606.024799999999</v>
      </c>
      <c r="AX375">
        <v>16287.995999999999</v>
      </c>
      <c r="AY375">
        <v>102904.522</v>
      </c>
      <c r="AZ375">
        <v>52864.389999999978</v>
      </c>
      <c r="BA375">
        <v>263131.13900000002</v>
      </c>
      <c r="BB375">
        <v>6054.1370000000006</v>
      </c>
      <c r="BC375">
        <v>60091.915999999997</v>
      </c>
      <c r="BD375">
        <v>13132.517</v>
      </c>
      <c r="BE375">
        <v>32300.517</v>
      </c>
      <c r="BF375">
        <v>32456.415000000001</v>
      </c>
      <c r="BG375">
        <v>232033.82600000003</v>
      </c>
      <c r="BH375">
        <v>16273.373999999998</v>
      </c>
      <c r="BI375">
        <v>332050.65700000012</v>
      </c>
      <c r="BJ375">
        <v>63090.258999999998</v>
      </c>
      <c r="BK375">
        <v>73536.591134599817</v>
      </c>
      <c r="BL375">
        <v>3534.4210000000003</v>
      </c>
      <c r="BM375">
        <v>17719.295999999998</v>
      </c>
    </row>
    <row r="376" spans="1:65" x14ac:dyDescent="0.25">
      <c r="A376" t="s">
        <v>505</v>
      </c>
      <c r="B376">
        <v>1911534.2861398167</v>
      </c>
      <c r="C376">
        <v>1158048.7788047998</v>
      </c>
      <c r="D376">
        <v>2027635.7528504003</v>
      </c>
      <c r="E376">
        <v>842557.78714959975</v>
      </c>
      <c r="F376">
        <v>1635067.7871495998</v>
      </c>
      <c r="G376">
        <v>1994.7329999999999</v>
      </c>
      <c r="H376">
        <v>-169.70900000000003</v>
      </c>
      <c r="I376">
        <v>23250</v>
      </c>
      <c r="J376">
        <v>0</v>
      </c>
      <c r="K376">
        <v>67199.999999999985</v>
      </c>
      <c r="L376">
        <v>86445</v>
      </c>
      <c r="M376">
        <v>7700</v>
      </c>
      <c r="N376">
        <v>665850</v>
      </c>
      <c r="O376">
        <v>9394</v>
      </c>
      <c r="P376">
        <v>437719</v>
      </c>
      <c r="Q376">
        <v>271017</v>
      </c>
      <c r="R376">
        <v>35920</v>
      </c>
      <c r="S376">
        <v>355311</v>
      </c>
      <c r="T376">
        <v>1225934.0000000002</v>
      </c>
      <c r="U376">
        <v>355311</v>
      </c>
      <c r="V376">
        <v>157.83000000000001</v>
      </c>
      <c r="W376">
        <v>67.540000000000006</v>
      </c>
      <c r="X376">
        <v>129.66602150537636</v>
      </c>
      <c r="Y376">
        <v>0</v>
      </c>
      <c r="Z376">
        <v>504873.23899999977</v>
      </c>
      <c r="AA376">
        <v>172854.71099999995</v>
      </c>
      <c r="AB376">
        <v>7170.5560000000014</v>
      </c>
      <c r="AC376">
        <v>96337.354000000007</v>
      </c>
      <c r="AD376">
        <v>2818.2890000000002</v>
      </c>
      <c r="AE376">
        <v>13336.715</v>
      </c>
      <c r="AF376">
        <v>107846.76000000005</v>
      </c>
      <c r="AG376">
        <v>84259.405000000028</v>
      </c>
      <c r="AH376">
        <v>7162.2790000000005</v>
      </c>
      <c r="AI376">
        <v>95429.972999999998</v>
      </c>
      <c r="AJ376">
        <v>193.56500000000003</v>
      </c>
      <c r="AK376">
        <v>16104.145999999999</v>
      </c>
      <c r="AL376">
        <v>7570.2470000000021</v>
      </c>
      <c r="AM376">
        <v>43843.434000000016</v>
      </c>
      <c r="AN376">
        <v>8014.2843999999986</v>
      </c>
      <c r="AO376">
        <v>108670.59659999998</v>
      </c>
      <c r="AP376">
        <v>84887.831804799978</v>
      </c>
      <c r="AQ376">
        <v>91460.051000000021</v>
      </c>
      <c r="AR376">
        <v>3001.8170000000014</v>
      </c>
      <c r="AS376">
        <v>62407.241999999984</v>
      </c>
      <c r="AT376">
        <v>225439.61599999992</v>
      </c>
      <c r="AU376">
        <v>120396.82499999997</v>
      </c>
      <c r="AV376">
        <v>542.05360000000007</v>
      </c>
      <c r="AW376">
        <v>18285.3894</v>
      </c>
      <c r="AX376">
        <v>16321.268</v>
      </c>
      <c r="AY376">
        <v>101792.77100000001</v>
      </c>
      <c r="AZ376">
        <v>51931.487999999998</v>
      </c>
      <c r="BA376">
        <v>263076.14599999995</v>
      </c>
      <c r="BB376">
        <v>4079.0600000000004</v>
      </c>
      <c r="BC376">
        <v>59227.066000000006</v>
      </c>
      <c r="BD376">
        <v>12672.344000000001</v>
      </c>
      <c r="BE376">
        <v>31442.344000000008</v>
      </c>
      <c r="BF376">
        <v>30928.532999999996</v>
      </c>
      <c r="BG376">
        <v>228501.58900000004</v>
      </c>
      <c r="BH376">
        <v>16414.661</v>
      </c>
      <c r="BI376">
        <v>327177.28799999977</v>
      </c>
      <c r="BJ376">
        <v>62672.601000000002</v>
      </c>
      <c r="BK376">
        <v>75446.890850400247</v>
      </c>
      <c r="BL376">
        <v>3508.2860000000001</v>
      </c>
      <c r="BM376">
        <v>17585.816000000003</v>
      </c>
    </row>
    <row r="377" spans="1:65" x14ac:dyDescent="0.25">
      <c r="A377" t="s">
        <v>506</v>
      </c>
      <c r="B377">
        <v>1889315.1222178848</v>
      </c>
      <c r="C377">
        <v>1120744.4332359112</v>
      </c>
      <c r="D377">
        <v>2016874.598793</v>
      </c>
      <c r="E377">
        <v>869527.78620700003</v>
      </c>
      <c r="F377">
        <v>1628997.786207</v>
      </c>
      <c r="G377">
        <v>5142.0019999999995</v>
      </c>
      <c r="H377">
        <v>-8.0909999999999993</v>
      </c>
      <c r="I377">
        <v>12500</v>
      </c>
      <c r="J377">
        <v>0</v>
      </c>
      <c r="K377">
        <v>63900.000000000007</v>
      </c>
      <c r="L377">
        <v>95092.999999999985</v>
      </c>
      <c r="M377">
        <v>8700</v>
      </c>
      <c r="N377">
        <v>652058</v>
      </c>
      <c r="O377">
        <v>6585.9999999999991</v>
      </c>
      <c r="P377">
        <v>447599.00000000006</v>
      </c>
      <c r="Q377">
        <v>255578</v>
      </c>
      <c r="R377">
        <v>37709</v>
      </c>
      <c r="S377">
        <v>334764.00000000006</v>
      </c>
      <c r="T377">
        <v>1232459</v>
      </c>
      <c r="U377">
        <v>334764.00000000006</v>
      </c>
      <c r="V377">
        <v>169.1</v>
      </c>
      <c r="W377">
        <v>68.95</v>
      </c>
      <c r="X377">
        <v>128.28200000000001</v>
      </c>
      <c r="Y377">
        <v>0</v>
      </c>
      <c r="Z377">
        <v>504824.62600000005</v>
      </c>
      <c r="AA377">
        <v>170214.59299999996</v>
      </c>
      <c r="AB377">
        <v>7119.9890000000005</v>
      </c>
      <c r="AC377">
        <v>95490.654999999999</v>
      </c>
      <c r="AD377">
        <v>2814.2069999999999</v>
      </c>
      <c r="AE377">
        <v>14174.513000000003</v>
      </c>
      <c r="AF377">
        <v>90279.906000000017</v>
      </c>
      <c r="AG377">
        <v>82147.706999999995</v>
      </c>
      <c r="AH377">
        <v>7153.045000000001</v>
      </c>
      <c r="AI377">
        <v>94996.995999999985</v>
      </c>
      <c r="AJ377">
        <v>186.65100000000001</v>
      </c>
      <c r="AK377">
        <v>15853.039999999999</v>
      </c>
      <c r="AL377">
        <v>7533.6329999999989</v>
      </c>
      <c r="AM377">
        <v>43603.952000000034</v>
      </c>
      <c r="AN377">
        <v>8258.0012000000006</v>
      </c>
      <c r="AO377">
        <v>106903.9028</v>
      </c>
      <c r="AP377">
        <v>82864.683235911129</v>
      </c>
      <c r="AQ377">
        <v>90858.56799999997</v>
      </c>
      <c r="AR377">
        <v>3034.0460000000003</v>
      </c>
      <c r="AS377">
        <v>61480.237999999998</v>
      </c>
      <c r="AT377">
        <v>210103.83500000002</v>
      </c>
      <c r="AU377">
        <v>119313.75599999996</v>
      </c>
      <c r="AV377">
        <v>541.31880000000001</v>
      </c>
      <c r="AW377">
        <v>17813.637200000001</v>
      </c>
      <c r="AX377">
        <v>16229.506000000001</v>
      </c>
      <c r="AY377">
        <v>100045.28599999996</v>
      </c>
      <c r="AZ377">
        <v>55404.863999999987</v>
      </c>
      <c r="BA377">
        <v>273817.13900000008</v>
      </c>
      <c r="BB377">
        <v>4066.085</v>
      </c>
      <c r="BC377">
        <v>58571.062000000005</v>
      </c>
      <c r="BD377">
        <v>9204.3449999999993</v>
      </c>
      <c r="BE377">
        <v>31113.345999999998</v>
      </c>
      <c r="BF377">
        <v>28723.184000000001</v>
      </c>
      <c r="BG377">
        <v>224999.92700000005</v>
      </c>
      <c r="BH377">
        <v>16372.369000000004</v>
      </c>
      <c r="BI377">
        <v>322673.43099999975</v>
      </c>
      <c r="BJ377">
        <v>62519.523999999998</v>
      </c>
      <c r="BK377">
        <v>75275.690792999972</v>
      </c>
      <c r="BL377">
        <v>3510.6150000000002</v>
      </c>
      <c r="BM377">
        <v>17527.159000000003</v>
      </c>
    </row>
    <row r="378" spans="1:65" x14ac:dyDescent="0.25">
      <c r="A378" t="s">
        <v>507</v>
      </c>
      <c r="B378">
        <v>1861354.4187620156</v>
      </c>
      <c r="C378">
        <v>1071488.019608889</v>
      </c>
      <c r="D378">
        <v>1995394.050793</v>
      </c>
      <c r="E378">
        <v>898334.45320699993</v>
      </c>
      <c r="F378">
        <v>1614914.4532069999</v>
      </c>
      <c r="G378">
        <v>8994.621000000001</v>
      </c>
      <c r="H378">
        <v>-857.58500000000004</v>
      </c>
      <c r="I378">
        <v>0</v>
      </c>
      <c r="J378">
        <v>-4250</v>
      </c>
      <c r="K378">
        <v>71000</v>
      </c>
      <c r="L378">
        <v>91146.999999999985</v>
      </c>
      <c r="M378">
        <v>7700</v>
      </c>
      <c r="N378">
        <v>659132.00000000012</v>
      </c>
      <c r="O378">
        <v>2400</v>
      </c>
      <c r="P378">
        <v>468611.99999999994</v>
      </c>
      <c r="Q378">
        <v>254165.00000000003</v>
      </c>
      <c r="R378">
        <v>41861</v>
      </c>
      <c r="S378">
        <v>335265</v>
      </c>
      <c r="T378">
        <v>1260752.0000000002</v>
      </c>
      <c r="U378">
        <v>335265</v>
      </c>
      <c r="V378">
        <v>186.45</v>
      </c>
      <c r="W378">
        <v>48.37</v>
      </c>
      <c r="X378">
        <v>0</v>
      </c>
      <c r="Y378">
        <v>104.43117647058823</v>
      </c>
      <c r="Z378">
        <v>504748.20099999994</v>
      </c>
      <c r="AA378">
        <v>167335.76899999991</v>
      </c>
      <c r="AB378">
        <v>6867.7169999999996</v>
      </c>
      <c r="AC378">
        <v>93867.417000000001</v>
      </c>
      <c r="AD378">
        <v>2652.3969999999999</v>
      </c>
      <c r="AE378">
        <v>14043.924999999999</v>
      </c>
      <c r="AF378">
        <v>82331.868999999992</v>
      </c>
      <c r="AG378">
        <v>81263.650999999998</v>
      </c>
      <c r="AH378">
        <v>7836.6290000000008</v>
      </c>
      <c r="AI378">
        <v>93626.880999999994</v>
      </c>
      <c r="AJ378">
        <v>183.33500000000001</v>
      </c>
      <c r="AK378">
        <v>15441.845000000001</v>
      </c>
      <c r="AL378">
        <v>7523.1070000000009</v>
      </c>
      <c r="AM378">
        <v>43647.522999999994</v>
      </c>
      <c r="AN378">
        <v>8310.117400000001</v>
      </c>
      <c r="AO378">
        <v>105233.25380000002</v>
      </c>
      <c r="AP378">
        <v>79202.705608888893</v>
      </c>
      <c r="AQ378">
        <v>89825.09299999995</v>
      </c>
      <c r="AR378">
        <v>3030.1090000000013</v>
      </c>
      <c r="AS378">
        <v>60775.861000000041</v>
      </c>
      <c r="AT378">
        <v>177388.26699999993</v>
      </c>
      <c r="AU378">
        <v>124335.86200000001</v>
      </c>
      <c r="AV378">
        <v>538.43159999999989</v>
      </c>
      <c r="AW378">
        <v>17767.3282</v>
      </c>
      <c r="AX378">
        <v>16195.25</v>
      </c>
      <c r="AY378">
        <v>98760.983000000007</v>
      </c>
      <c r="AZ378">
        <v>53329.215999999971</v>
      </c>
      <c r="BA378">
        <v>269725.68999999989</v>
      </c>
      <c r="BB378">
        <v>4054.4300000000003</v>
      </c>
      <c r="BC378">
        <v>56992.156000000017</v>
      </c>
      <c r="BD378">
        <v>8883.7559999999994</v>
      </c>
      <c r="BE378">
        <v>31089.757000000001</v>
      </c>
      <c r="BF378">
        <v>26286.488000000001</v>
      </c>
      <c r="BG378">
        <v>220787.10300000006</v>
      </c>
      <c r="BH378">
        <v>16191.491000000005</v>
      </c>
      <c r="BI378">
        <v>317620.86299999984</v>
      </c>
      <c r="BJ378">
        <v>62462.252999999997</v>
      </c>
      <c r="BK378">
        <v>75661.420792999605</v>
      </c>
      <c r="BL378">
        <v>3472.25</v>
      </c>
      <c r="BM378">
        <v>17591.669000000002</v>
      </c>
    </row>
    <row r="379" spans="1:65" x14ac:dyDescent="0.25">
      <c r="A379" t="s">
        <v>508</v>
      </c>
      <c r="B379">
        <v>1885545.7285878221</v>
      </c>
      <c r="C379">
        <v>1047387.8387847112</v>
      </c>
      <c r="D379">
        <v>2034986.284793</v>
      </c>
      <c r="E379">
        <v>960960.78620700003</v>
      </c>
      <c r="F379">
        <v>1666980.786207</v>
      </c>
      <c r="G379">
        <v>1346.384</v>
      </c>
      <c r="H379">
        <v>-246.43400000000003</v>
      </c>
      <c r="I379">
        <v>20000</v>
      </c>
      <c r="J379">
        <v>0</v>
      </c>
      <c r="K379">
        <v>43100</v>
      </c>
      <c r="L379">
        <v>101484.99999999999</v>
      </c>
      <c r="M379">
        <v>4700</v>
      </c>
      <c r="N379">
        <v>679600</v>
      </c>
      <c r="O379">
        <v>7394</v>
      </c>
      <c r="P379">
        <v>451015</v>
      </c>
      <c r="Q379">
        <v>238417</v>
      </c>
      <c r="R379">
        <v>50772.000000000007</v>
      </c>
      <c r="S379">
        <v>293611.00000000006</v>
      </c>
      <c r="T379">
        <v>1282872.0000000002</v>
      </c>
      <c r="U379">
        <v>293611.00000000006</v>
      </c>
      <c r="V379">
        <v>155.91999999999999</v>
      </c>
      <c r="W379">
        <v>65.14</v>
      </c>
      <c r="X379">
        <v>127.8125</v>
      </c>
      <c r="Y379">
        <v>0</v>
      </c>
      <c r="Z379">
        <v>505300.18800000014</v>
      </c>
      <c r="AA379">
        <v>168585.05900000004</v>
      </c>
      <c r="AB379">
        <v>5780.96</v>
      </c>
      <c r="AC379">
        <v>92085.018999999986</v>
      </c>
      <c r="AD379">
        <v>2720.4369999999999</v>
      </c>
      <c r="AE379">
        <v>13697.964000000004</v>
      </c>
      <c r="AF379">
        <v>50313.893999999993</v>
      </c>
      <c r="AG379">
        <v>82820.388999999966</v>
      </c>
      <c r="AH379">
        <v>7105.5489999999991</v>
      </c>
      <c r="AI379">
        <v>93123.612000000008</v>
      </c>
      <c r="AJ379">
        <v>194.215</v>
      </c>
      <c r="AK379">
        <v>15256.481999999998</v>
      </c>
      <c r="AL379">
        <v>7502.7979999999998</v>
      </c>
      <c r="AM379">
        <v>44589.038999999997</v>
      </c>
      <c r="AN379">
        <v>8073.5092000000022</v>
      </c>
      <c r="AO379">
        <v>108887.84720000002</v>
      </c>
      <c r="AP379">
        <v>63660.47578471111</v>
      </c>
      <c r="AQ379">
        <v>90678.589999999982</v>
      </c>
      <c r="AR379">
        <v>2956.4270000000006</v>
      </c>
      <c r="AS379">
        <v>60476.411999999989</v>
      </c>
      <c r="AT379">
        <v>195445.86699999985</v>
      </c>
      <c r="AU379">
        <v>148428.95800000001</v>
      </c>
      <c r="AV379">
        <v>437.24380000000008</v>
      </c>
      <c r="AW379">
        <v>20033.466799999995</v>
      </c>
      <c r="AX379">
        <v>16252.09</v>
      </c>
      <c r="AY379">
        <v>98243.861999999994</v>
      </c>
      <c r="AZ379">
        <v>62969.301999999996</v>
      </c>
      <c r="BA379">
        <v>264976.76800000004</v>
      </c>
      <c r="BB379">
        <v>4327.4790000000003</v>
      </c>
      <c r="BC379">
        <v>60626.965999999986</v>
      </c>
      <c r="BD379">
        <v>7542.8809999999994</v>
      </c>
      <c r="BE379">
        <v>36493.881999999998</v>
      </c>
      <c r="BF379">
        <v>25765.347999999998</v>
      </c>
      <c r="BG379">
        <v>224632.03600000002</v>
      </c>
      <c r="BH379">
        <v>16075.491999999997</v>
      </c>
      <c r="BI379">
        <v>313943.6100000001</v>
      </c>
      <c r="BJ379">
        <v>62274.959000000003</v>
      </c>
      <c r="BK379">
        <v>79710.714792999745</v>
      </c>
      <c r="BL379">
        <v>2688.7240000000002</v>
      </c>
      <c r="BM379">
        <v>17695.608000000004</v>
      </c>
    </row>
    <row r="380" spans="1:65" x14ac:dyDescent="0.25">
      <c r="A380" t="s">
        <v>509</v>
      </c>
      <c r="B380">
        <v>1881631.4978118236</v>
      </c>
      <c r="C380">
        <v>1022055.2914559111</v>
      </c>
      <c r="D380">
        <v>2023350.3477930012</v>
      </c>
      <c r="E380">
        <v>975086.12020699983</v>
      </c>
      <c r="F380">
        <v>1667116.1202069998</v>
      </c>
      <c r="G380">
        <v>1880.057</v>
      </c>
      <c r="H380">
        <v>-201.08</v>
      </c>
      <c r="I380">
        <v>19750</v>
      </c>
      <c r="J380">
        <v>0</v>
      </c>
      <c r="K380">
        <v>76700</v>
      </c>
      <c r="L380">
        <v>70047</v>
      </c>
      <c r="M380">
        <v>4900</v>
      </c>
      <c r="N380">
        <v>662579.00000000012</v>
      </c>
      <c r="O380">
        <v>2101</v>
      </c>
      <c r="P380">
        <v>484270.99999999994</v>
      </c>
      <c r="Q380">
        <v>184468.99999999997</v>
      </c>
      <c r="R380">
        <v>54513.000000000007</v>
      </c>
      <c r="S380">
        <v>268169.99999999994</v>
      </c>
      <c r="T380">
        <v>1271410.0000000002</v>
      </c>
      <c r="U380">
        <v>268169.99999999994</v>
      </c>
      <c r="V380">
        <v>160.04</v>
      </c>
      <c r="W380">
        <v>66.790000000000006</v>
      </c>
      <c r="X380">
        <v>127.81012658227849</v>
      </c>
      <c r="Y380">
        <v>0</v>
      </c>
      <c r="Z380">
        <v>505666.59099999996</v>
      </c>
      <c r="AA380">
        <v>166231.72000000009</v>
      </c>
      <c r="AB380">
        <v>5693.7169999999996</v>
      </c>
      <c r="AC380">
        <v>90688.953000000009</v>
      </c>
      <c r="AD380">
        <v>2876.3220000000001</v>
      </c>
      <c r="AE380">
        <v>13435.562999999996</v>
      </c>
      <c r="AF380">
        <v>44161.057000000001</v>
      </c>
      <c r="AG380">
        <v>82289.652000000002</v>
      </c>
      <c r="AH380">
        <v>6703.505000000001</v>
      </c>
      <c r="AI380">
        <v>92584.912000000055</v>
      </c>
      <c r="AJ380">
        <v>185.41000000000003</v>
      </c>
      <c r="AK380">
        <v>15013.886999999999</v>
      </c>
      <c r="AL380">
        <v>7501.6810000000005</v>
      </c>
      <c r="AM380">
        <v>44110.702000000027</v>
      </c>
      <c r="AN380">
        <v>8368.0217999999986</v>
      </c>
      <c r="AO380">
        <v>106705.86200000001</v>
      </c>
      <c r="AP380">
        <v>60674.19145591111</v>
      </c>
      <c r="AQ380">
        <v>90642.849999999962</v>
      </c>
      <c r="AR380">
        <v>2920.7979999999989</v>
      </c>
      <c r="AS380">
        <v>59314.092000000062</v>
      </c>
      <c r="AT380">
        <v>188769.59800000009</v>
      </c>
      <c r="AU380">
        <v>147864.23800000001</v>
      </c>
      <c r="AV380">
        <v>405.46019999999999</v>
      </c>
      <c r="AW380">
        <v>19562.281000000003</v>
      </c>
      <c r="AX380">
        <v>15757.096</v>
      </c>
      <c r="AY380">
        <v>96540.091999999975</v>
      </c>
      <c r="AZ380">
        <v>54622.678</v>
      </c>
      <c r="BA380">
        <v>256950.14500000025</v>
      </c>
      <c r="BB380">
        <v>4444.4780000000001</v>
      </c>
      <c r="BC380">
        <v>61226.981</v>
      </c>
      <c r="BD380">
        <v>7144.3780000000006</v>
      </c>
      <c r="BE380">
        <v>36768.378999999994</v>
      </c>
      <c r="BF380">
        <v>24884.782999999999</v>
      </c>
      <c r="BG380">
        <v>224291.96000000002</v>
      </c>
      <c r="BH380">
        <v>16365.925999999999</v>
      </c>
      <c r="BI380">
        <v>319032.72900000005</v>
      </c>
      <c r="BJ380">
        <v>62391.705999999998</v>
      </c>
      <c r="BK380">
        <v>82817.687793000179</v>
      </c>
      <c r="BL380">
        <v>2517.8940000000002</v>
      </c>
      <c r="BM380">
        <v>17277.662</v>
      </c>
    </row>
    <row r="381" spans="1:65" x14ac:dyDescent="0.25">
      <c r="A381" t="s">
        <v>510</v>
      </c>
      <c r="B381">
        <v>1868784.242967959</v>
      </c>
      <c r="C381">
        <v>986253.03595448879</v>
      </c>
      <c r="D381">
        <v>2032704.7577929997</v>
      </c>
      <c r="E381">
        <v>1020941.4532069999</v>
      </c>
      <c r="F381">
        <v>1682551.4532069999</v>
      </c>
      <c r="G381">
        <v>14819.34</v>
      </c>
      <c r="H381">
        <v>0</v>
      </c>
      <c r="I381">
        <v>7250</v>
      </c>
      <c r="J381">
        <v>0</v>
      </c>
      <c r="K381">
        <v>70300</v>
      </c>
      <c r="L381">
        <v>73181.000000000015</v>
      </c>
      <c r="M381">
        <v>4099.9999999999991</v>
      </c>
      <c r="N381">
        <v>666958</v>
      </c>
      <c r="O381">
        <v>10109</v>
      </c>
      <c r="P381">
        <v>433453</v>
      </c>
      <c r="Q381">
        <v>120486</v>
      </c>
      <c r="R381">
        <v>79807</v>
      </c>
      <c r="S381">
        <v>204995</v>
      </c>
      <c r="T381">
        <v>1253399</v>
      </c>
      <c r="U381">
        <v>204995</v>
      </c>
      <c r="V381">
        <v>190.08000000000004</v>
      </c>
      <c r="W381">
        <v>0</v>
      </c>
      <c r="X381">
        <v>127.48275862068965</v>
      </c>
      <c r="Y381">
        <v>0</v>
      </c>
      <c r="Z381">
        <v>505509.91199999978</v>
      </c>
      <c r="AA381">
        <v>164658.99200000006</v>
      </c>
      <c r="AB381">
        <v>5753.37</v>
      </c>
      <c r="AC381">
        <v>89588.695999999996</v>
      </c>
      <c r="AD381">
        <v>2917.078</v>
      </c>
      <c r="AE381">
        <v>13433.100999999997</v>
      </c>
      <c r="AF381">
        <v>41395.452000000019</v>
      </c>
      <c r="AG381">
        <v>82819.647000000012</v>
      </c>
      <c r="AH381">
        <v>7942.3549999999996</v>
      </c>
      <c r="AI381">
        <v>91637.398000000016</v>
      </c>
      <c r="AJ381">
        <v>184.96100000000001</v>
      </c>
      <c r="AK381">
        <v>14749.797</v>
      </c>
      <c r="AL381">
        <v>7486.1680000000015</v>
      </c>
      <c r="AM381">
        <v>44126.470999999998</v>
      </c>
      <c r="AN381">
        <v>8576.7108000000026</v>
      </c>
      <c r="AO381">
        <v>126820.60499999998</v>
      </c>
      <c r="AP381">
        <v>57731.480954488892</v>
      </c>
      <c r="AQ381">
        <v>88974.31</v>
      </c>
      <c r="AR381">
        <v>2916.1140000000014</v>
      </c>
      <c r="AS381">
        <v>58487.75299999999</v>
      </c>
      <c r="AT381">
        <v>158462.56899999993</v>
      </c>
      <c r="AU381">
        <v>149001.42700000003</v>
      </c>
      <c r="AV381">
        <v>403.97620000000006</v>
      </c>
      <c r="AW381">
        <v>18924.675000000007</v>
      </c>
      <c r="AX381">
        <v>15675.772999999997</v>
      </c>
      <c r="AY381">
        <v>95087.624000000011</v>
      </c>
      <c r="AZ381">
        <v>54676.581000000006</v>
      </c>
      <c r="BA381">
        <v>259071.67099999997</v>
      </c>
      <c r="BB381">
        <v>4181.2889999999998</v>
      </c>
      <c r="BC381">
        <v>60264.857000000004</v>
      </c>
      <c r="BD381">
        <v>6545.0189999999993</v>
      </c>
      <c r="BE381">
        <v>36072.022000000004</v>
      </c>
      <c r="BF381">
        <v>24795.359000000004</v>
      </c>
      <c r="BG381">
        <v>221215.155</v>
      </c>
      <c r="BH381">
        <v>16538.489000000001</v>
      </c>
      <c r="BI381">
        <v>319714.79599999991</v>
      </c>
      <c r="BJ381">
        <v>62078.438999999998</v>
      </c>
      <c r="BK381">
        <v>80846.93579300007</v>
      </c>
      <c r="BL381">
        <v>2481.94</v>
      </c>
      <c r="BM381">
        <v>17208.824999999997</v>
      </c>
    </row>
    <row r="382" spans="1:65" x14ac:dyDescent="0.25">
      <c r="A382" t="s">
        <v>511</v>
      </c>
      <c r="B382">
        <v>1839721.118823186</v>
      </c>
      <c r="C382">
        <v>971324.16930782236</v>
      </c>
      <c r="D382">
        <v>2027291.380814</v>
      </c>
      <c r="E382">
        <v>1032413.453186</v>
      </c>
      <c r="F382">
        <v>1685393.453186</v>
      </c>
      <c r="G382">
        <v>12730.905000000001</v>
      </c>
      <c r="H382">
        <v>-9.636000000000001</v>
      </c>
      <c r="I382">
        <v>0</v>
      </c>
      <c r="J382">
        <v>-3000</v>
      </c>
      <c r="K382">
        <v>63200</v>
      </c>
      <c r="L382">
        <v>77234</v>
      </c>
      <c r="M382">
        <v>4099.9999999999991</v>
      </c>
      <c r="N382">
        <v>665810</v>
      </c>
      <c r="O382">
        <v>11066</v>
      </c>
      <c r="P382">
        <v>425705.99999999994</v>
      </c>
      <c r="Q382">
        <v>115941</v>
      </c>
      <c r="R382">
        <v>83550</v>
      </c>
      <c r="S382">
        <v>194307.00000000003</v>
      </c>
      <c r="T382">
        <v>1252300.0000000002</v>
      </c>
      <c r="U382">
        <v>194307.00000000003</v>
      </c>
      <c r="V382">
        <v>184.84</v>
      </c>
      <c r="W382">
        <v>50</v>
      </c>
      <c r="X382">
        <v>0</v>
      </c>
      <c r="Y382">
        <v>100.7</v>
      </c>
      <c r="Z382">
        <v>505334.70599999983</v>
      </c>
      <c r="AA382">
        <v>162481.81800000006</v>
      </c>
      <c r="AB382">
        <v>5749.3639999999996</v>
      </c>
      <c r="AC382">
        <v>88501.796000000002</v>
      </c>
      <c r="AD382">
        <v>2836.96</v>
      </c>
      <c r="AE382">
        <v>21315.773000000001</v>
      </c>
      <c r="AF382">
        <v>36766.030000000013</v>
      </c>
      <c r="AG382">
        <v>82716.301999999967</v>
      </c>
      <c r="AH382">
        <v>7841.4500000000007</v>
      </c>
      <c r="AI382">
        <v>92025.16499999995</v>
      </c>
      <c r="AJ382">
        <v>194.077</v>
      </c>
      <c r="AK382">
        <v>14619.988000000005</v>
      </c>
      <c r="AL382">
        <v>7473.4839999999995</v>
      </c>
      <c r="AM382">
        <v>43155.827000000012</v>
      </c>
      <c r="AN382">
        <v>8260.7494000000006</v>
      </c>
      <c r="AO382">
        <v>127932.61319999996</v>
      </c>
      <c r="AP382">
        <v>55313.435307822205</v>
      </c>
      <c r="AQ382">
        <v>87409.691000000006</v>
      </c>
      <c r="AR382">
        <v>2918.1250000000005</v>
      </c>
      <c r="AS382">
        <v>57401.867999999995</v>
      </c>
      <c r="AT382">
        <v>150898.78700000001</v>
      </c>
      <c r="AU382">
        <v>149727.01200000013</v>
      </c>
      <c r="AV382">
        <v>395.28360000000004</v>
      </c>
      <c r="AW382">
        <v>18223.2598</v>
      </c>
      <c r="AX382">
        <v>15579.407999999999</v>
      </c>
      <c r="AY382">
        <v>93191.428</v>
      </c>
      <c r="AZ382">
        <v>54965.553999999967</v>
      </c>
      <c r="BA382">
        <v>268072.60499999992</v>
      </c>
      <c r="BB382">
        <v>4148.375</v>
      </c>
      <c r="BC382">
        <v>59500.381000000016</v>
      </c>
      <c r="BD382">
        <v>6277.2629999999999</v>
      </c>
      <c r="BE382">
        <v>34575.266000000003</v>
      </c>
      <c r="BF382">
        <v>24831.232999999997</v>
      </c>
      <c r="BG382">
        <v>216631.11499999999</v>
      </c>
      <c r="BH382">
        <v>16789.553</v>
      </c>
      <c r="BI382">
        <v>314938.16899999994</v>
      </c>
      <c r="BJ382">
        <v>62318.536999999997</v>
      </c>
      <c r="BK382">
        <v>77890.27181400024</v>
      </c>
      <c r="BL382">
        <v>2431.7950000000001</v>
      </c>
      <c r="BM382">
        <v>16981.031999999999</v>
      </c>
    </row>
    <row r="383" spans="1:65" x14ac:dyDescent="0.25">
      <c r="A383" t="s">
        <v>512</v>
      </c>
      <c r="B383">
        <v>1834511.5799114474</v>
      </c>
      <c r="C383">
        <v>951212.97185679979</v>
      </c>
      <c r="D383">
        <v>2056110.2857929999</v>
      </c>
      <c r="E383">
        <v>1078517.786207</v>
      </c>
      <c r="F383">
        <v>1723017.786207</v>
      </c>
      <c r="G383">
        <v>8659.5459999999985</v>
      </c>
      <c r="H383">
        <v>-1.8180000000000001</v>
      </c>
      <c r="I383">
        <v>33750</v>
      </c>
      <c r="J383">
        <v>0</v>
      </c>
      <c r="K383">
        <v>60200</v>
      </c>
      <c r="L383">
        <v>82417</v>
      </c>
      <c r="M383">
        <v>4099.9999999999991</v>
      </c>
      <c r="N383">
        <v>722392.99999999988</v>
      </c>
      <c r="O383">
        <v>10791</v>
      </c>
      <c r="P383">
        <v>440316.00000000006</v>
      </c>
      <c r="Q383">
        <v>143019</v>
      </c>
      <c r="R383">
        <v>80090</v>
      </c>
      <c r="S383">
        <v>218110</v>
      </c>
      <c r="T383">
        <v>1325215.9999999998</v>
      </c>
      <c r="U383">
        <v>218110</v>
      </c>
      <c r="V383">
        <v>180.8</v>
      </c>
      <c r="W383">
        <v>50</v>
      </c>
      <c r="X383">
        <v>124.21614814814815</v>
      </c>
      <c r="Y383">
        <v>0</v>
      </c>
      <c r="Z383">
        <v>505324.87000000011</v>
      </c>
      <c r="AA383">
        <v>160647.13199999993</v>
      </c>
      <c r="AB383">
        <v>5747.6570000000002</v>
      </c>
      <c r="AC383">
        <v>91824.469000000012</v>
      </c>
      <c r="AD383">
        <v>2603.864</v>
      </c>
      <c r="AE383">
        <v>56549.303000000014</v>
      </c>
      <c r="AF383">
        <v>43034.32799999998</v>
      </c>
      <c r="AG383">
        <v>81655.90400000001</v>
      </c>
      <c r="AH383">
        <v>7423.5770000000011</v>
      </c>
      <c r="AI383">
        <v>93994.950999999986</v>
      </c>
      <c r="AJ383">
        <v>215.71600000000001</v>
      </c>
      <c r="AK383">
        <v>15506.717999999997</v>
      </c>
      <c r="AL383">
        <v>7428.2500000000018</v>
      </c>
      <c r="AM383">
        <v>44431.265999999996</v>
      </c>
      <c r="AN383">
        <v>8268.4301999999989</v>
      </c>
      <c r="AO383">
        <v>127632.99359999996</v>
      </c>
      <c r="AP383">
        <v>59081.192856799993</v>
      </c>
      <c r="AQ383">
        <v>86399.032999999981</v>
      </c>
      <c r="AR383">
        <v>2948.9270000000006</v>
      </c>
      <c r="AS383">
        <v>56692.755999999987</v>
      </c>
      <c r="AT383">
        <v>115918.25099999995</v>
      </c>
      <c r="AU383">
        <v>145118.87000000005</v>
      </c>
      <c r="AV383">
        <v>399.04480000000012</v>
      </c>
      <c r="AW383">
        <v>18414.314399999999</v>
      </c>
      <c r="AX383">
        <v>15686.888999999999</v>
      </c>
      <c r="AY383">
        <v>91164.273000000001</v>
      </c>
      <c r="AZ383">
        <v>69380.312000000034</v>
      </c>
      <c r="BA383">
        <v>269808.90600000019</v>
      </c>
      <c r="BB383">
        <v>4393.4590000000007</v>
      </c>
      <c r="BC383">
        <v>61837.724000000002</v>
      </c>
      <c r="BD383">
        <v>6407.5079999999998</v>
      </c>
      <c r="BE383">
        <v>34665.51</v>
      </c>
      <c r="BF383">
        <v>22586.197000000004</v>
      </c>
      <c r="BG383">
        <v>213980.88500000001</v>
      </c>
      <c r="BH383">
        <v>16380.430000000004</v>
      </c>
      <c r="BI383">
        <v>311289.5850000002</v>
      </c>
      <c r="BJ383">
        <v>55583.243999999999</v>
      </c>
      <c r="BK383">
        <v>76917.783792999748</v>
      </c>
      <c r="BL383">
        <v>2400.8249999999998</v>
      </c>
      <c r="BM383">
        <v>17577.909</v>
      </c>
    </row>
    <row r="384" spans="1:65" x14ac:dyDescent="0.25">
      <c r="A384" t="s">
        <v>513</v>
      </c>
      <c r="B384">
        <v>1809359.7569997073</v>
      </c>
      <c r="C384">
        <v>934658.8745536888</v>
      </c>
      <c r="D384">
        <v>2032531.4377929999</v>
      </c>
      <c r="E384">
        <v>1068771.786207</v>
      </c>
      <c r="F384">
        <v>1703971.786207</v>
      </c>
      <c r="G384">
        <v>8959.1469999999972</v>
      </c>
      <c r="H384">
        <v>-63.669000000000004</v>
      </c>
      <c r="I384">
        <v>19500</v>
      </c>
      <c r="J384">
        <v>0</v>
      </c>
      <c r="K384">
        <v>68700</v>
      </c>
      <c r="L384">
        <v>98862.000000000015</v>
      </c>
      <c r="M384">
        <v>5500</v>
      </c>
      <c r="N384">
        <v>761536.99999999988</v>
      </c>
      <c r="O384">
        <v>9788</v>
      </c>
      <c r="P384">
        <v>456451.99999999994</v>
      </c>
      <c r="Q384">
        <v>197987</v>
      </c>
      <c r="R384">
        <v>64852.999999999993</v>
      </c>
      <c r="S384">
        <v>281975</v>
      </c>
      <c r="T384">
        <v>1381704.0000000002</v>
      </c>
      <c r="U384">
        <v>281975</v>
      </c>
      <c r="V384">
        <v>184.66</v>
      </c>
      <c r="W384">
        <v>50</v>
      </c>
      <c r="X384">
        <v>123.36435897435898</v>
      </c>
      <c r="Y384">
        <v>0</v>
      </c>
      <c r="Z384">
        <v>505196.83700000017</v>
      </c>
      <c r="AA384">
        <v>158666.81600000011</v>
      </c>
      <c r="AB384">
        <v>5578.7790000000005</v>
      </c>
      <c r="AC384">
        <v>95665.294000000009</v>
      </c>
      <c r="AD384">
        <v>2591.7219999999998</v>
      </c>
      <c r="AE384">
        <v>56293.128000000004</v>
      </c>
      <c r="AF384">
        <v>42084.297000000006</v>
      </c>
      <c r="AG384">
        <v>80512.95600000002</v>
      </c>
      <c r="AH384">
        <v>7540.5319999999992</v>
      </c>
      <c r="AI384">
        <v>93156.755999999994</v>
      </c>
      <c r="AJ384">
        <v>331.91499999999996</v>
      </c>
      <c r="AK384">
        <v>15403.340000000002</v>
      </c>
      <c r="AL384">
        <v>7384.1490000000013</v>
      </c>
      <c r="AM384">
        <v>43654.27899999998</v>
      </c>
      <c r="AN384">
        <v>8103.1714000000002</v>
      </c>
      <c r="AO384">
        <v>125785.75879999992</v>
      </c>
      <c r="AP384">
        <v>58989.80855368889</v>
      </c>
      <c r="AQ384">
        <v>85558.237999999998</v>
      </c>
      <c r="AR384">
        <v>2862.063000000001</v>
      </c>
      <c r="AS384">
        <v>55774.116000000024</v>
      </c>
      <c r="AT384">
        <v>107471.48299999999</v>
      </c>
      <c r="AU384">
        <v>143856.64600000004</v>
      </c>
      <c r="AV384">
        <v>396.20260000000002</v>
      </c>
      <c r="AW384">
        <v>17865.4352</v>
      </c>
      <c r="AX384">
        <v>15605.534</v>
      </c>
      <c r="AY384">
        <v>89900.261000000013</v>
      </c>
      <c r="AZ384">
        <v>63816.547000000006</v>
      </c>
      <c r="BA384">
        <v>266366.88299999991</v>
      </c>
      <c r="BB384">
        <v>4456.1469999999999</v>
      </c>
      <c r="BC384">
        <v>60764.964000000007</v>
      </c>
      <c r="BD384">
        <v>6094.4610000000002</v>
      </c>
      <c r="BE384">
        <v>33637.462</v>
      </c>
      <c r="BF384">
        <v>22901.675999999999</v>
      </c>
      <c r="BG384">
        <v>209455.41200000001</v>
      </c>
      <c r="BH384">
        <v>16337.194</v>
      </c>
      <c r="BI384">
        <v>303509.19699999987</v>
      </c>
      <c r="BJ384">
        <v>54527.697</v>
      </c>
      <c r="BK384">
        <v>79356.196793000447</v>
      </c>
      <c r="BL384">
        <v>2388.6590000000001</v>
      </c>
      <c r="BM384">
        <v>17348.298999999999</v>
      </c>
    </row>
    <row r="385" spans="1:65" x14ac:dyDescent="0.25">
      <c r="A385" t="s">
        <v>514</v>
      </c>
      <c r="B385">
        <v>1790197.3999714532</v>
      </c>
      <c r="C385">
        <v>923216.74723582214</v>
      </c>
      <c r="D385">
        <v>2015872.0007929995</v>
      </c>
      <c r="E385">
        <v>1066106.786207</v>
      </c>
      <c r="F385">
        <v>1692926.786207</v>
      </c>
      <c r="G385">
        <v>3748.9759999999997</v>
      </c>
      <c r="H385">
        <v>-76.325000000000003</v>
      </c>
      <c r="I385">
        <v>16500</v>
      </c>
      <c r="J385">
        <v>0</v>
      </c>
      <c r="K385">
        <v>72600</v>
      </c>
      <c r="L385">
        <v>119178</v>
      </c>
      <c r="M385">
        <v>8800</v>
      </c>
      <c r="N385">
        <v>749307</v>
      </c>
      <c r="O385">
        <v>7021</v>
      </c>
      <c r="P385">
        <v>462827</v>
      </c>
      <c r="Q385">
        <v>221300</v>
      </c>
      <c r="R385">
        <v>73307</v>
      </c>
      <c r="S385">
        <v>309721</v>
      </c>
      <c r="T385">
        <v>1404619.0000000002</v>
      </c>
      <c r="U385">
        <v>309721</v>
      </c>
      <c r="V385">
        <v>164.28</v>
      </c>
      <c r="W385">
        <v>50</v>
      </c>
      <c r="X385">
        <v>123.25242424242424</v>
      </c>
      <c r="Y385">
        <v>0</v>
      </c>
      <c r="Z385">
        <v>505328.66500000021</v>
      </c>
      <c r="AA385">
        <v>156977.91999999987</v>
      </c>
      <c r="AB385">
        <v>5487.4890000000005</v>
      </c>
      <c r="AC385">
        <v>96861.945000000007</v>
      </c>
      <c r="AD385">
        <v>2441.3090000000002</v>
      </c>
      <c r="AE385">
        <v>56119.149000000005</v>
      </c>
      <c r="AF385">
        <v>40602.256000000008</v>
      </c>
      <c r="AG385">
        <v>78938.482000000033</v>
      </c>
      <c r="AH385">
        <v>7111.3589999999995</v>
      </c>
      <c r="AI385">
        <v>91846.734999999971</v>
      </c>
      <c r="AJ385">
        <v>311.97899999999998</v>
      </c>
      <c r="AK385">
        <v>15243.903999999999</v>
      </c>
      <c r="AL385">
        <v>7411.4880000000012</v>
      </c>
      <c r="AM385">
        <v>43221.857000000025</v>
      </c>
      <c r="AN385">
        <v>8210.6958000000013</v>
      </c>
      <c r="AO385">
        <v>123830.15780000013</v>
      </c>
      <c r="AP385">
        <v>57232.278235822225</v>
      </c>
      <c r="AQ385">
        <v>84571.716000000029</v>
      </c>
      <c r="AR385">
        <v>2865.7560000000003</v>
      </c>
      <c r="AS385">
        <v>55121.595999999998</v>
      </c>
      <c r="AT385">
        <v>100997.93999999997</v>
      </c>
      <c r="AU385">
        <v>147754.61600000004</v>
      </c>
      <c r="AV385">
        <v>400.15220000000005</v>
      </c>
      <c r="AW385">
        <v>17356.948199999999</v>
      </c>
      <c r="AX385">
        <v>15789.389000000001</v>
      </c>
      <c r="AY385">
        <v>87905.783000000025</v>
      </c>
      <c r="AZ385">
        <v>63133.011999999973</v>
      </c>
      <c r="BA385">
        <v>269130.70199999999</v>
      </c>
      <c r="BB385">
        <v>4312.4000000000005</v>
      </c>
      <c r="BC385">
        <v>60322.156000000025</v>
      </c>
      <c r="BD385">
        <v>5891.2250000000004</v>
      </c>
      <c r="BE385">
        <v>32857.224000000002</v>
      </c>
      <c r="BF385">
        <v>22590.926999999996</v>
      </c>
      <c r="BG385">
        <v>206369.61299999998</v>
      </c>
      <c r="BH385">
        <v>16336.623999999994</v>
      </c>
      <c r="BI385">
        <v>296764.37700000015</v>
      </c>
      <c r="BJ385">
        <v>54400.239000000001</v>
      </c>
      <c r="BK385">
        <v>77658.093792999745</v>
      </c>
      <c r="BL385">
        <v>2361.5639999999999</v>
      </c>
      <c r="BM385">
        <v>17019.025999999998</v>
      </c>
    </row>
    <row r="386" spans="1:65" x14ac:dyDescent="0.25">
      <c r="A386" t="s">
        <v>515</v>
      </c>
      <c r="B386">
        <v>1771600.821710163</v>
      </c>
      <c r="C386">
        <v>897074.79503688891</v>
      </c>
      <c r="D386">
        <v>2004456.1607930004</v>
      </c>
      <c r="E386">
        <v>1081547.4532069999</v>
      </c>
      <c r="F386">
        <v>1688857.4532069999</v>
      </c>
      <c r="G386">
        <v>2963.549</v>
      </c>
      <c r="H386">
        <v>-196.53300000000002</v>
      </c>
      <c r="I386">
        <v>12250</v>
      </c>
      <c r="J386">
        <v>0</v>
      </c>
      <c r="K386">
        <v>78600</v>
      </c>
      <c r="L386">
        <v>96134</v>
      </c>
      <c r="M386">
        <v>8500</v>
      </c>
      <c r="N386">
        <v>718068</v>
      </c>
      <c r="O386">
        <v>8381</v>
      </c>
      <c r="P386">
        <v>447428</v>
      </c>
      <c r="Q386">
        <v>150315.00000000003</v>
      </c>
      <c r="R386">
        <v>94103.000000000015</v>
      </c>
      <c r="S386">
        <v>245796.00000000003</v>
      </c>
      <c r="T386">
        <v>1355732.9999999998</v>
      </c>
      <c r="U386">
        <v>245796.00000000003</v>
      </c>
      <c r="V386">
        <v>159.12</v>
      </c>
      <c r="W386">
        <v>50</v>
      </c>
      <c r="X386">
        <v>123</v>
      </c>
      <c r="Y386">
        <v>0</v>
      </c>
      <c r="Z386">
        <v>505298.35999999993</v>
      </c>
      <c r="AA386">
        <v>155794.36700000006</v>
      </c>
      <c r="AB386">
        <v>5647.1170000000002</v>
      </c>
      <c r="AC386">
        <v>97260.688000000024</v>
      </c>
      <c r="AD386">
        <v>2531.6439999999993</v>
      </c>
      <c r="AE386">
        <v>59901.358000000015</v>
      </c>
      <c r="AF386">
        <v>39298.148000000008</v>
      </c>
      <c r="AG386">
        <v>78921.815000000017</v>
      </c>
      <c r="AH386">
        <v>7204.844000000001</v>
      </c>
      <c r="AI386">
        <v>91793.988000000012</v>
      </c>
      <c r="AJ386">
        <v>324.02199999999993</v>
      </c>
      <c r="AK386">
        <v>14902.592000000001</v>
      </c>
      <c r="AL386">
        <v>7401.4059999999999</v>
      </c>
      <c r="AM386">
        <v>42939.891000000032</v>
      </c>
      <c r="AN386">
        <v>8275.738800000001</v>
      </c>
      <c r="AO386">
        <v>121877.59920000001</v>
      </c>
      <c r="AP386">
        <v>54323.290036888888</v>
      </c>
      <c r="AQ386">
        <v>83382.070999999996</v>
      </c>
      <c r="AR386">
        <v>2882.0830000000005</v>
      </c>
      <c r="AS386">
        <v>54177.089000000007</v>
      </c>
      <c r="AT386">
        <v>83640.924999999988</v>
      </c>
      <c r="AU386">
        <v>148637.39299999989</v>
      </c>
      <c r="AV386">
        <v>400.01820000000004</v>
      </c>
      <c r="AW386">
        <v>16937.300800000001</v>
      </c>
      <c r="AX386">
        <v>15809.328</v>
      </c>
      <c r="AY386">
        <v>85500.72600000001</v>
      </c>
      <c r="AZ386">
        <v>55025.148000000016</v>
      </c>
      <c r="BA386">
        <v>265024.26700000017</v>
      </c>
      <c r="BB386">
        <v>4221.1050000000005</v>
      </c>
      <c r="BC386">
        <v>59736.828000000009</v>
      </c>
      <c r="BD386">
        <v>8898.9170000000013</v>
      </c>
      <c r="BE386">
        <v>32271.917999999998</v>
      </c>
      <c r="BF386">
        <v>22494.393000000004</v>
      </c>
      <c r="BG386">
        <v>209190.27000000005</v>
      </c>
      <c r="BH386">
        <v>16429.5</v>
      </c>
      <c r="BI386">
        <v>294760.6109999998</v>
      </c>
      <c r="BJ386">
        <v>54611.909</v>
      </c>
      <c r="BK386">
        <v>74552.660792999843</v>
      </c>
      <c r="BL386">
        <v>2356.8989999999999</v>
      </c>
      <c r="BM386">
        <v>16892.727999999999</v>
      </c>
    </row>
    <row r="387" spans="1:65" x14ac:dyDescent="0.25">
      <c r="A387" t="s">
        <v>516</v>
      </c>
      <c r="B387">
        <v>1767004.8672350715</v>
      </c>
      <c r="C387">
        <v>919348.32006702223</v>
      </c>
      <c r="D387">
        <v>2038974.4587930003</v>
      </c>
      <c r="E387">
        <v>1093339.786207</v>
      </c>
      <c r="F387">
        <v>1735359.786207</v>
      </c>
      <c r="G387">
        <v>339.21599999999995</v>
      </c>
      <c r="H387">
        <v>-302.42700000000002</v>
      </c>
      <c r="I387">
        <v>35000</v>
      </c>
      <c r="J387">
        <v>0</v>
      </c>
      <c r="K387">
        <v>60000</v>
      </c>
      <c r="L387">
        <v>84917</v>
      </c>
      <c r="M387">
        <v>8100</v>
      </c>
      <c r="N387">
        <v>689973</v>
      </c>
      <c r="O387">
        <v>4500</v>
      </c>
      <c r="P387">
        <v>475330.00000000006</v>
      </c>
      <c r="Q387">
        <v>155059.00000000003</v>
      </c>
      <c r="R387">
        <v>99593</v>
      </c>
      <c r="S387">
        <v>227659</v>
      </c>
      <c r="T387">
        <v>1349813</v>
      </c>
      <c r="U387">
        <v>227659</v>
      </c>
      <c r="V387">
        <v>146.51</v>
      </c>
      <c r="W387">
        <v>63.67</v>
      </c>
      <c r="X387">
        <v>127.49392857142858</v>
      </c>
      <c r="Y387">
        <v>0</v>
      </c>
      <c r="Z387">
        <v>505127.09199999989</v>
      </c>
      <c r="AA387">
        <v>156408.92399999997</v>
      </c>
      <c r="AB387">
        <v>7899.9970000000012</v>
      </c>
      <c r="AC387">
        <v>98758.48000000001</v>
      </c>
      <c r="AD387">
        <v>2421.0680000000002</v>
      </c>
      <c r="AE387">
        <v>102214.33599999998</v>
      </c>
      <c r="AF387">
        <v>48857.54</v>
      </c>
      <c r="AG387">
        <v>78423.793999999965</v>
      </c>
      <c r="AH387">
        <v>7136.1679999999988</v>
      </c>
      <c r="AI387">
        <v>95618.679000000033</v>
      </c>
      <c r="AJ387">
        <v>308.92399999999998</v>
      </c>
      <c r="AK387">
        <v>15050.724999999997</v>
      </c>
      <c r="AL387">
        <v>7412.9650000000029</v>
      </c>
      <c r="AM387">
        <v>43556.971000000005</v>
      </c>
      <c r="AN387">
        <v>8284.6614000000009</v>
      </c>
      <c r="AO387">
        <v>99895.249799999961</v>
      </c>
      <c r="AP387">
        <v>61070.357067022218</v>
      </c>
      <c r="AQ387">
        <v>84002.882999999973</v>
      </c>
      <c r="AR387">
        <v>2806.9110000000005</v>
      </c>
      <c r="AS387">
        <v>54679.42599999997</v>
      </c>
      <c r="AT387">
        <v>87006.972999999998</v>
      </c>
      <c r="AU387">
        <v>141921.86599999998</v>
      </c>
      <c r="AV387">
        <v>395.72360000000003</v>
      </c>
      <c r="AW387">
        <v>17378.548200000001</v>
      </c>
      <c r="AX387">
        <v>15700.300999999999</v>
      </c>
      <c r="AY387">
        <v>85139.714999999997</v>
      </c>
      <c r="AZ387">
        <v>54985.499999999964</v>
      </c>
      <c r="BA387">
        <v>267824.53500000015</v>
      </c>
      <c r="BB387">
        <v>4957.3880000000008</v>
      </c>
      <c r="BC387">
        <v>63138.497000000018</v>
      </c>
      <c r="BD387">
        <v>8957.5169999999998</v>
      </c>
      <c r="BE387">
        <v>32375.517</v>
      </c>
      <c r="BF387">
        <v>22321.205999999998</v>
      </c>
      <c r="BG387">
        <v>230167.522</v>
      </c>
      <c r="BH387">
        <v>16439.858</v>
      </c>
      <c r="BI387">
        <v>299263.51800000033</v>
      </c>
      <c r="BJ387">
        <v>54891.468999999997</v>
      </c>
      <c r="BK387">
        <v>56564.999792999974</v>
      </c>
      <c r="BL387">
        <v>2366.701</v>
      </c>
      <c r="BM387">
        <v>16590.272999999997</v>
      </c>
    </row>
    <row r="388" spans="1:65" x14ac:dyDescent="0.25">
      <c r="A388" t="s">
        <v>517</v>
      </c>
      <c r="B388">
        <v>1750778.9001581699</v>
      </c>
      <c r="C388">
        <v>897544.26903688884</v>
      </c>
      <c r="D388">
        <v>2022862.1877930006</v>
      </c>
      <c r="E388">
        <v>1096822.786207</v>
      </c>
      <c r="F388">
        <v>1721532.786207</v>
      </c>
      <c r="G388">
        <v>399.28699999999992</v>
      </c>
      <c r="H388">
        <v>-230.995</v>
      </c>
      <c r="I388">
        <v>24250</v>
      </c>
      <c r="J388">
        <v>0</v>
      </c>
      <c r="K388">
        <v>66699.999999999985</v>
      </c>
      <c r="L388">
        <v>80051</v>
      </c>
      <c r="M388">
        <v>8399.9999999999982</v>
      </c>
      <c r="N388">
        <v>683982</v>
      </c>
      <c r="O388">
        <v>1300</v>
      </c>
      <c r="P388">
        <v>509208</v>
      </c>
      <c r="Q388">
        <v>155751</v>
      </c>
      <c r="R388">
        <v>86117</v>
      </c>
      <c r="S388">
        <v>232151.00000000006</v>
      </c>
      <c r="T388">
        <v>1359358.0000000005</v>
      </c>
      <c r="U388">
        <v>232151.00000000006</v>
      </c>
      <c r="V388">
        <v>145.88</v>
      </c>
      <c r="W388">
        <v>58.99</v>
      </c>
      <c r="X388">
        <v>126.38484536082474</v>
      </c>
      <c r="Y388">
        <v>0</v>
      </c>
      <c r="Z388">
        <v>505334.69000000006</v>
      </c>
      <c r="AA388">
        <v>155652.03700000001</v>
      </c>
      <c r="AB388">
        <v>7877.6139999999987</v>
      </c>
      <c r="AC388">
        <v>98878.994999999995</v>
      </c>
      <c r="AD388">
        <v>2141.8959999999997</v>
      </c>
      <c r="AE388">
        <v>103886.93299999999</v>
      </c>
      <c r="AF388">
        <v>45689.722000000009</v>
      </c>
      <c r="AG388">
        <v>77959.296999999904</v>
      </c>
      <c r="AH388">
        <v>7086.7330000000002</v>
      </c>
      <c r="AI388">
        <v>95020.604999999981</v>
      </c>
      <c r="AJ388">
        <v>324.94600000000003</v>
      </c>
      <c r="AK388">
        <v>14830.808999999999</v>
      </c>
      <c r="AL388">
        <v>7415.1780000000008</v>
      </c>
      <c r="AM388">
        <v>42856.06700000001</v>
      </c>
      <c r="AN388">
        <v>8475.6575999999986</v>
      </c>
      <c r="AO388">
        <v>95784.63900000001</v>
      </c>
      <c r="AP388">
        <v>61804.080036888903</v>
      </c>
      <c r="AQ388">
        <v>83494.741000000009</v>
      </c>
      <c r="AR388">
        <v>2823.7450000000003</v>
      </c>
      <c r="AS388">
        <v>54464.808999999987</v>
      </c>
      <c r="AT388">
        <v>68302.907999999967</v>
      </c>
      <c r="AU388">
        <v>139637.15699999998</v>
      </c>
      <c r="AV388">
        <v>402.82340000000005</v>
      </c>
      <c r="AW388">
        <v>16952.057000000001</v>
      </c>
      <c r="AX388">
        <v>15725.091</v>
      </c>
      <c r="AY388">
        <v>84163.256000000008</v>
      </c>
      <c r="AZ388">
        <v>54674.191000000006</v>
      </c>
      <c r="BA388">
        <v>267371.84800000006</v>
      </c>
      <c r="BB388">
        <v>5009.259</v>
      </c>
      <c r="BC388">
        <v>62623.402000000009</v>
      </c>
      <c r="BD388">
        <v>8667.405999999999</v>
      </c>
      <c r="BE388">
        <v>31908.406999999999</v>
      </c>
      <c r="BF388">
        <v>22440.960999999996</v>
      </c>
      <c r="BG388">
        <v>226901.44099999999</v>
      </c>
      <c r="BH388">
        <v>16230.081999999999</v>
      </c>
      <c r="BI388">
        <v>297342.66899999982</v>
      </c>
      <c r="BJ388">
        <v>54767.186000000002</v>
      </c>
      <c r="BK388">
        <v>56642.12379300021</v>
      </c>
      <c r="BL388">
        <v>2350.1</v>
      </c>
      <c r="BM388">
        <v>16490.895</v>
      </c>
    </row>
    <row r="389" spans="1:65" x14ac:dyDescent="0.25">
      <c r="A389" t="s">
        <v>518</v>
      </c>
      <c r="B389">
        <v>1733574.1780326238</v>
      </c>
      <c r="C389">
        <v>874978.75703688886</v>
      </c>
      <c r="D389">
        <v>2010876.8797930002</v>
      </c>
      <c r="E389">
        <v>1110130.786207</v>
      </c>
      <c r="F389">
        <v>1717010.786207</v>
      </c>
      <c r="G389">
        <v>1027.1690000000001</v>
      </c>
      <c r="H389">
        <v>-84.775000000000006</v>
      </c>
      <c r="I389">
        <v>5000</v>
      </c>
      <c r="J389">
        <v>0</v>
      </c>
      <c r="K389">
        <v>89700</v>
      </c>
      <c r="L389">
        <v>75542</v>
      </c>
      <c r="M389">
        <v>8300.0000000000018</v>
      </c>
      <c r="N389">
        <v>702197</v>
      </c>
      <c r="O389">
        <v>0</v>
      </c>
      <c r="P389">
        <v>556640</v>
      </c>
      <c r="Q389">
        <v>174819.99999999997</v>
      </c>
      <c r="R389">
        <v>76558</v>
      </c>
      <c r="S389">
        <v>272820</v>
      </c>
      <c r="T389">
        <v>1410937.0000000002</v>
      </c>
      <c r="U389">
        <v>272820</v>
      </c>
      <c r="V389">
        <v>145.56</v>
      </c>
      <c r="W389">
        <v>59.17</v>
      </c>
      <c r="X389">
        <v>123.89000000000001</v>
      </c>
      <c r="Y389">
        <v>0</v>
      </c>
      <c r="Z389">
        <v>505183.99699999992</v>
      </c>
      <c r="AA389">
        <v>153643.783</v>
      </c>
      <c r="AB389">
        <v>7875.2060000000001</v>
      </c>
      <c r="AC389">
        <v>98539.170000000013</v>
      </c>
      <c r="AD389">
        <v>1862.8029999999999</v>
      </c>
      <c r="AE389">
        <v>106369.16299999999</v>
      </c>
      <c r="AF389">
        <v>46588.217999999993</v>
      </c>
      <c r="AG389">
        <v>77048.218999999997</v>
      </c>
      <c r="AH389">
        <v>7102.3560000000016</v>
      </c>
      <c r="AI389">
        <v>96912.969000000012</v>
      </c>
      <c r="AJ389">
        <v>316.863</v>
      </c>
      <c r="AK389">
        <v>14419.285</v>
      </c>
      <c r="AL389">
        <v>7434.7979999999989</v>
      </c>
      <c r="AM389">
        <v>43423.856999999989</v>
      </c>
      <c r="AN389">
        <v>8463.7091999999993</v>
      </c>
      <c r="AO389">
        <v>94019.97900000005</v>
      </c>
      <c r="AP389">
        <v>64386.39903688887</v>
      </c>
      <c r="AQ389">
        <v>82067.883000000016</v>
      </c>
      <c r="AR389">
        <v>2839.4740000000006</v>
      </c>
      <c r="AS389">
        <v>53471.383000000016</v>
      </c>
      <c r="AT389">
        <v>50559.27199999999</v>
      </c>
      <c r="AU389">
        <v>142705.48500000007</v>
      </c>
      <c r="AV389">
        <v>393.25580000000002</v>
      </c>
      <c r="AW389">
        <v>16542.21</v>
      </c>
      <c r="AX389">
        <v>15693.948</v>
      </c>
      <c r="AY389">
        <v>84334.507999999987</v>
      </c>
      <c r="AZ389">
        <v>48580.829999999987</v>
      </c>
      <c r="BA389">
        <v>267661.59499999991</v>
      </c>
      <c r="BB389">
        <v>4762.442</v>
      </c>
      <c r="BC389">
        <v>61919.61200000003</v>
      </c>
      <c r="BD389">
        <v>8491.0470000000005</v>
      </c>
      <c r="BE389">
        <v>31778.045999999995</v>
      </c>
      <c r="BF389">
        <v>22139.547999999999</v>
      </c>
      <c r="BG389">
        <v>223674.59500000009</v>
      </c>
      <c r="BH389">
        <v>16317.187999999998</v>
      </c>
      <c r="BI389">
        <v>292289.67099999991</v>
      </c>
      <c r="BJ389">
        <v>53653.644</v>
      </c>
      <c r="BK389">
        <v>53772.076792999971</v>
      </c>
      <c r="BL389">
        <v>2333.759</v>
      </c>
      <c r="BM389">
        <v>16283.390000000001</v>
      </c>
    </row>
    <row r="390" spans="1:65" x14ac:dyDescent="0.25">
      <c r="A390" t="s">
        <v>519</v>
      </c>
      <c r="B390">
        <v>1711536.6868584326</v>
      </c>
      <c r="C390">
        <v>867463.71519519982</v>
      </c>
      <c r="D390">
        <v>2024895.2467929991</v>
      </c>
      <c r="E390">
        <v>1128908.786207</v>
      </c>
      <c r="F390">
        <v>1731838.786207</v>
      </c>
      <c r="G390">
        <v>4823.237000000001</v>
      </c>
      <c r="H390">
        <v>-218.53200000000001</v>
      </c>
      <c r="I390">
        <v>0</v>
      </c>
      <c r="J390">
        <v>-11250</v>
      </c>
      <c r="K390">
        <v>88700</v>
      </c>
      <c r="L390">
        <v>85633</v>
      </c>
      <c r="M390">
        <v>8399.9999999999982</v>
      </c>
      <c r="N390">
        <v>692314</v>
      </c>
      <c r="O390">
        <v>0</v>
      </c>
      <c r="P390">
        <v>599895</v>
      </c>
      <c r="Q390">
        <v>196772</v>
      </c>
      <c r="R390">
        <v>75933</v>
      </c>
      <c r="S390">
        <v>293871.99999999994</v>
      </c>
      <c r="T390">
        <v>1453774.9999999995</v>
      </c>
      <c r="U390">
        <v>293871.99999999994</v>
      </c>
      <c r="V390">
        <v>167.42</v>
      </c>
      <c r="W390">
        <v>49.99</v>
      </c>
      <c r="X390">
        <v>0</v>
      </c>
      <c r="Y390">
        <v>98</v>
      </c>
      <c r="Z390">
        <v>505378.25299999979</v>
      </c>
      <c r="AA390">
        <v>152082.90599999999</v>
      </c>
      <c r="AB390">
        <v>7766.1189999999997</v>
      </c>
      <c r="AC390">
        <v>97574.5</v>
      </c>
      <c r="AD390">
        <v>1872.0610000000001</v>
      </c>
      <c r="AE390">
        <v>108576.51</v>
      </c>
      <c r="AF390">
        <v>48654.207999999991</v>
      </c>
      <c r="AG390">
        <v>76787.565000000017</v>
      </c>
      <c r="AH390">
        <v>7101.6819999999989</v>
      </c>
      <c r="AI390">
        <v>97168.414999999994</v>
      </c>
      <c r="AJ390">
        <v>318.14600000000002</v>
      </c>
      <c r="AK390">
        <v>14056.232</v>
      </c>
      <c r="AL390">
        <v>7426.2579999999998</v>
      </c>
      <c r="AM390">
        <v>42576.730000000025</v>
      </c>
      <c r="AN390">
        <v>8206.9091999999982</v>
      </c>
      <c r="AO390">
        <v>92473.746199999892</v>
      </c>
      <c r="AP390">
        <v>63016.027195199997</v>
      </c>
      <c r="AQ390">
        <v>80817.471000000005</v>
      </c>
      <c r="AR390">
        <v>2827.3680000000004</v>
      </c>
      <c r="AS390">
        <v>52897.763999999996</v>
      </c>
      <c r="AT390">
        <v>44782.299000000006</v>
      </c>
      <c r="AU390">
        <v>172768.17200000002</v>
      </c>
      <c r="AV390">
        <v>392.48179999999996</v>
      </c>
      <c r="AW390">
        <v>16221.807800000002</v>
      </c>
      <c r="AX390">
        <v>15848.753000000001</v>
      </c>
      <c r="AY390">
        <v>83432.337</v>
      </c>
      <c r="AZ390">
        <v>47896.621999999981</v>
      </c>
      <c r="BA390">
        <v>263904.14499999984</v>
      </c>
      <c r="BB390">
        <v>4512</v>
      </c>
      <c r="BC390">
        <v>60683.793999999994</v>
      </c>
      <c r="BD390">
        <v>7823.476999999999</v>
      </c>
      <c r="BE390">
        <v>31078.477000000003</v>
      </c>
      <c r="BF390">
        <v>21903.076999999997</v>
      </c>
      <c r="BG390">
        <v>219847.80400000006</v>
      </c>
      <c r="BH390">
        <v>16431.730000000003</v>
      </c>
      <c r="BI390">
        <v>288889.14499999961</v>
      </c>
      <c r="BJ390">
        <v>52984.298999999999</v>
      </c>
      <c r="BK390">
        <v>57010.791792999742</v>
      </c>
      <c r="BL390">
        <v>2321.9450000000002</v>
      </c>
      <c r="BM390">
        <v>16046.933999999997</v>
      </c>
    </row>
    <row r="391" spans="1:65" x14ac:dyDescent="0.25">
      <c r="A391" t="s">
        <v>520</v>
      </c>
      <c r="B391">
        <v>1715624.3071695298</v>
      </c>
      <c r="C391">
        <v>878000.80723582208</v>
      </c>
      <c r="D391">
        <v>2011854.2277930002</v>
      </c>
      <c r="E391">
        <v>1107540.4532069999</v>
      </c>
      <c r="F391">
        <v>1707260.4532069999</v>
      </c>
      <c r="G391">
        <v>220.13800000000001</v>
      </c>
      <c r="H391">
        <v>-226.303</v>
      </c>
      <c r="I391">
        <v>32500</v>
      </c>
      <c r="J391">
        <v>0</v>
      </c>
      <c r="K391">
        <v>87900</v>
      </c>
      <c r="L391">
        <v>88407</v>
      </c>
      <c r="M391">
        <v>8199.9999999999982</v>
      </c>
      <c r="N391">
        <v>691242</v>
      </c>
      <c r="O391">
        <v>0</v>
      </c>
      <c r="P391">
        <v>558703</v>
      </c>
      <c r="Q391">
        <v>191116</v>
      </c>
      <c r="R391">
        <v>85245</v>
      </c>
      <c r="S391">
        <v>287216</v>
      </c>
      <c r="T391">
        <v>1423597</v>
      </c>
      <c r="U391">
        <v>287216</v>
      </c>
      <c r="V391">
        <v>145.63999999999999</v>
      </c>
      <c r="W391">
        <v>55.239999999999995</v>
      </c>
      <c r="X391">
        <v>134.52307692307693</v>
      </c>
      <c r="Y391">
        <v>0</v>
      </c>
      <c r="Z391">
        <v>505517.19599999994</v>
      </c>
      <c r="AA391">
        <v>151544.82200000001</v>
      </c>
      <c r="AB391">
        <v>8148.8270000000002</v>
      </c>
      <c r="AC391">
        <v>102134.016</v>
      </c>
      <c r="AD391">
        <v>2051.9319999999998</v>
      </c>
      <c r="AE391">
        <v>106580.52</v>
      </c>
      <c r="AF391">
        <v>52093.751000000011</v>
      </c>
      <c r="AG391">
        <v>78887.937000000049</v>
      </c>
      <c r="AH391">
        <v>7096.1009999999997</v>
      </c>
      <c r="AI391">
        <v>95816.71299999996</v>
      </c>
      <c r="AJ391">
        <v>309.15899999999999</v>
      </c>
      <c r="AK391">
        <v>13941.214999999997</v>
      </c>
      <c r="AL391">
        <v>7414.4579999999987</v>
      </c>
      <c r="AM391">
        <v>43472.188999999991</v>
      </c>
      <c r="AN391">
        <v>8120.860999999999</v>
      </c>
      <c r="AO391">
        <v>94025.294200000062</v>
      </c>
      <c r="AP391">
        <v>60318.018235822216</v>
      </c>
      <c r="AQ391">
        <v>82239.597000000009</v>
      </c>
      <c r="AR391">
        <v>2837.9109999999996</v>
      </c>
      <c r="AS391">
        <v>53154.590000000011</v>
      </c>
      <c r="AT391">
        <v>45066.786</v>
      </c>
      <c r="AU391">
        <v>173124.47699999993</v>
      </c>
      <c r="AV391">
        <v>397.60499999999996</v>
      </c>
      <c r="AW391">
        <v>16833.457800000004</v>
      </c>
      <c r="AX391">
        <v>15914.601000000001</v>
      </c>
      <c r="AY391">
        <v>83988.165000000008</v>
      </c>
      <c r="AZ391">
        <v>53742.325999999986</v>
      </c>
      <c r="BA391">
        <v>253399.10300000021</v>
      </c>
      <c r="BB391">
        <v>5049.201</v>
      </c>
      <c r="BC391">
        <v>61389.737000000008</v>
      </c>
      <c r="BD391">
        <v>7937.8940000000002</v>
      </c>
      <c r="BE391">
        <v>31742.892</v>
      </c>
      <c r="BF391">
        <v>23581.967000000004</v>
      </c>
      <c r="BG391">
        <v>217773.24899999995</v>
      </c>
      <c r="BH391">
        <v>16601.710999999999</v>
      </c>
      <c r="BI391">
        <v>283628.02700000006</v>
      </c>
      <c r="BJ391">
        <v>53438.654999999999</v>
      </c>
      <c r="BK391">
        <v>51651.120792999842</v>
      </c>
      <c r="BL391">
        <v>2361.8469999999998</v>
      </c>
      <c r="BM391">
        <v>16527.106</v>
      </c>
    </row>
    <row r="392" spans="1:65" x14ac:dyDescent="0.25">
      <c r="A392" t="s">
        <v>521</v>
      </c>
      <c r="B392">
        <v>1694104.8751989505</v>
      </c>
      <c r="C392">
        <v>866598.79130782234</v>
      </c>
      <c r="D392">
        <v>2012841.3957929993</v>
      </c>
      <c r="E392">
        <v>1117407.1192069999</v>
      </c>
      <c r="F392">
        <v>1711217.1192069999</v>
      </c>
      <c r="G392">
        <v>239.12900000000002</v>
      </c>
      <c r="H392">
        <v>-250.86</v>
      </c>
      <c r="I392">
        <v>7500</v>
      </c>
      <c r="J392">
        <v>0</v>
      </c>
      <c r="K392">
        <v>91500</v>
      </c>
      <c r="L392">
        <v>86133</v>
      </c>
      <c r="M392">
        <v>7700</v>
      </c>
      <c r="N392">
        <v>695314</v>
      </c>
      <c r="O392">
        <v>0</v>
      </c>
      <c r="P392">
        <v>571296.99999999988</v>
      </c>
      <c r="Q392">
        <v>191281.00000000003</v>
      </c>
      <c r="R392">
        <v>86187</v>
      </c>
      <c r="S392">
        <v>290481</v>
      </c>
      <c r="T392">
        <v>1438930.9999999995</v>
      </c>
      <c r="U392">
        <v>290481</v>
      </c>
      <c r="V392">
        <v>140.71</v>
      </c>
      <c r="W392">
        <v>55.23</v>
      </c>
      <c r="X392">
        <v>132.93333333333334</v>
      </c>
      <c r="Y392">
        <v>0</v>
      </c>
      <c r="Z392">
        <v>505124.57799999992</v>
      </c>
      <c r="AA392">
        <v>150146.36999999991</v>
      </c>
      <c r="AB392">
        <v>8129.36</v>
      </c>
      <c r="AC392">
        <v>100050.265</v>
      </c>
      <c r="AD392">
        <v>3501.2979999999998</v>
      </c>
      <c r="AE392">
        <v>107335.74499999998</v>
      </c>
      <c r="AF392">
        <v>51465.339</v>
      </c>
      <c r="AG392">
        <v>78619.08600000001</v>
      </c>
      <c r="AH392">
        <v>7084.49</v>
      </c>
      <c r="AI392">
        <v>95651.654999999999</v>
      </c>
      <c r="AJ392">
        <v>309.97000000000003</v>
      </c>
      <c r="AK392">
        <v>13842.084000000001</v>
      </c>
      <c r="AL392">
        <v>7422.7250000000004</v>
      </c>
      <c r="AM392">
        <v>42542.340999999979</v>
      </c>
      <c r="AN392">
        <v>8164.1401999999998</v>
      </c>
      <c r="AO392">
        <v>92831.546799999982</v>
      </c>
      <c r="AP392">
        <v>59109.635307822224</v>
      </c>
      <c r="AQ392">
        <v>81421.286000000022</v>
      </c>
      <c r="AR392">
        <v>2932.9610000000016</v>
      </c>
      <c r="AS392">
        <v>52652.589000000014</v>
      </c>
      <c r="AT392">
        <v>47455.248000000007</v>
      </c>
      <c r="AU392">
        <v>184237.59600000008</v>
      </c>
      <c r="AV392">
        <v>390.67280000000005</v>
      </c>
      <c r="AW392">
        <v>16573.574200000003</v>
      </c>
      <c r="AX392">
        <v>15939.344000000001</v>
      </c>
      <c r="AY392">
        <v>82884.270000000019</v>
      </c>
      <c r="AZ392">
        <v>44967.356999999989</v>
      </c>
      <c r="BA392">
        <v>261980.58299999981</v>
      </c>
      <c r="BB392">
        <v>4892.165</v>
      </c>
      <c r="BC392">
        <v>59704.616000000009</v>
      </c>
      <c r="BD392">
        <v>4086.8500000000004</v>
      </c>
      <c r="BE392">
        <v>31137.851000000002</v>
      </c>
      <c r="BF392">
        <v>23172.01</v>
      </c>
      <c r="BG392">
        <v>214999.61799999999</v>
      </c>
      <c r="BH392">
        <v>16587.662</v>
      </c>
      <c r="BI392">
        <v>277132.84199999995</v>
      </c>
      <c r="BJ392">
        <v>53511.555</v>
      </c>
      <c r="BK392">
        <v>52776.522792999873</v>
      </c>
      <c r="BL392">
        <v>2351.431</v>
      </c>
      <c r="BM392">
        <v>16320.954999999998</v>
      </c>
    </row>
    <row r="393" spans="1:65" x14ac:dyDescent="0.25">
      <c r="A393" t="s">
        <v>522</v>
      </c>
      <c r="B393">
        <v>1683648.7781797259</v>
      </c>
      <c r="C393">
        <v>852831.0164462222</v>
      </c>
      <c r="D393">
        <v>2032135.476793</v>
      </c>
      <c r="E393">
        <v>1150421.1192069999</v>
      </c>
      <c r="F393">
        <v>1734621.1192069999</v>
      </c>
      <c r="G393">
        <v>457.90300000000002</v>
      </c>
      <c r="H393">
        <v>-156.131</v>
      </c>
      <c r="I393">
        <v>0</v>
      </c>
      <c r="J393">
        <v>0</v>
      </c>
      <c r="K393">
        <v>86000</v>
      </c>
      <c r="L393">
        <v>98279</v>
      </c>
      <c r="M393">
        <v>7200</v>
      </c>
      <c r="N393">
        <v>707824</v>
      </c>
      <c r="O393">
        <v>0</v>
      </c>
      <c r="P393">
        <v>568286</v>
      </c>
      <c r="Q393">
        <v>185982.99999999997</v>
      </c>
      <c r="R393">
        <v>86121</v>
      </c>
      <c r="S393">
        <v>279183</v>
      </c>
      <c r="T393">
        <v>1460509.9999999998</v>
      </c>
      <c r="U393">
        <v>279183</v>
      </c>
      <c r="V393">
        <v>141.11000000000001</v>
      </c>
      <c r="W393">
        <v>55.26</v>
      </c>
      <c r="X393">
        <v>0</v>
      </c>
      <c r="Y393">
        <v>0</v>
      </c>
      <c r="Z393">
        <v>505549.51100000006</v>
      </c>
      <c r="AA393">
        <v>149146.73899999994</v>
      </c>
      <c r="AB393">
        <v>7834.02</v>
      </c>
      <c r="AC393">
        <v>96488.966000000015</v>
      </c>
      <c r="AD393">
        <v>2527.5639999999999</v>
      </c>
      <c r="AE393">
        <v>108632.265</v>
      </c>
      <c r="AF393">
        <v>45818.379000000001</v>
      </c>
      <c r="AG393">
        <v>78162.124999999971</v>
      </c>
      <c r="AH393">
        <v>7138.4069999999992</v>
      </c>
      <c r="AI393">
        <v>97860.488999999972</v>
      </c>
      <c r="AJ393">
        <v>307.16399999999999</v>
      </c>
      <c r="AK393">
        <v>13661.686</v>
      </c>
      <c r="AL393">
        <v>7444.9930000000013</v>
      </c>
      <c r="AM393">
        <v>42636.830999999984</v>
      </c>
      <c r="AN393">
        <v>8292.2214000000004</v>
      </c>
      <c r="AO393">
        <v>91379.50940000001</v>
      </c>
      <c r="AP393">
        <v>57449.742446222219</v>
      </c>
      <c r="AQ393">
        <v>80540.872999999978</v>
      </c>
      <c r="AR393">
        <v>2952.9210000000003</v>
      </c>
      <c r="AS393">
        <v>52379.860999999997</v>
      </c>
      <c r="AT393">
        <v>43545.594000000026</v>
      </c>
      <c r="AU393">
        <v>203273.28800000015</v>
      </c>
      <c r="AV393">
        <v>387.19660000000005</v>
      </c>
      <c r="AW393">
        <v>16328.036600000001</v>
      </c>
      <c r="AX393">
        <v>15778.18</v>
      </c>
      <c r="AY393">
        <v>82613.668999999994</v>
      </c>
      <c r="AZ393">
        <v>44191.39799999995</v>
      </c>
      <c r="BA393">
        <v>272752.85200000036</v>
      </c>
      <c r="BB393">
        <v>4621.2700000000004</v>
      </c>
      <c r="BC393">
        <v>59040.570000000007</v>
      </c>
      <c r="BD393">
        <v>4044.835</v>
      </c>
      <c r="BE393">
        <v>30880.833999999995</v>
      </c>
      <c r="BF393">
        <v>23024.557000000001</v>
      </c>
      <c r="BG393">
        <v>213573.68400000007</v>
      </c>
      <c r="BH393">
        <v>16338.815000000002</v>
      </c>
      <c r="BI393">
        <v>275050.68099999998</v>
      </c>
      <c r="BJ393">
        <v>53249.896999999997</v>
      </c>
      <c r="BK393">
        <v>51554.149793000339</v>
      </c>
      <c r="BL393">
        <v>2334.3510000000001</v>
      </c>
      <c r="BM393">
        <v>16178.368000000002</v>
      </c>
    </row>
    <row r="394" spans="1:65" x14ac:dyDescent="0.25">
      <c r="A394" t="s">
        <v>523</v>
      </c>
      <c r="B394">
        <v>1664391.7374614032</v>
      </c>
      <c r="C394">
        <v>858432.45002488873</v>
      </c>
      <c r="D394">
        <v>2042897.7127929996</v>
      </c>
      <c r="E394">
        <v>1155560.719207</v>
      </c>
      <c r="F394">
        <v>1748570.719207</v>
      </c>
      <c r="G394">
        <v>1240.1619999999998</v>
      </c>
      <c r="H394">
        <v>-206.82799999999997</v>
      </c>
      <c r="I394">
        <v>0</v>
      </c>
      <c r="J394">
        <v>-14250</v>
      </c>
      <c r="K394">
        <v>88199.999999999985</v>
      </c>
      <c r="L394">
        <v>90458</v>
      </c>
      <c r="M394">
        <v>7300</v>
      </c>
      <c r="N394">
        <v>682482</v>
      </c>
      <c r="O394">
        <v>0</v>
      </c>
      <c r="P394">
        <v>570565.99999999988</v>
      </c>
      <c r="Q394">
        <v>155123.00000000003</v>
      </c>
      <c r="R394">
        <v>94237</v>
      </c>
      <c r="S394">
        <v>250623</v>
      </c>
      <c r="T394">
        <v>1437743</v>
      </c>
      <c r="U394">
        <v>250623</v>
      </c>
      <c r="V394">
        <v>143.51</v>
      </c>
      <c r="W394">
        <v>49.99</v>
      </c>
      <c r="X394">
        <v>0</v>
      </c>
      <c r="Y394">
        <v>97.936842105263153</v>
      </c>
      <c r="Z394">
        <v>505353.75499999977</v>
      </c>
      <c r="AA394">
        <v>147337.25900000002</v>
      </c>
      <c r="AB394">
        <v>7771.6310000000003</v>
      </c>
      <c r="AC394">
        <v>93733.332999999999</v>
      </c>
      <c r="AD394">
        <v>2374.91</v>
      </c>
      <c r="AE394">
        <v>111019.374</v>
      </c>
      <c r="AF394">
        <v>44988.813000000002</v>
      </c>
      <c r="AG394">
        <v>77711.34199999999</v>
      </c>
      <c r="AH394">
        <v>6874.5369999999994</v>
      </c>
      <c r="AI394">
        <v>94797.328999999998</v>
      </c>
      <c r="AJ394">
        <v>320.61499999999995</v>
      </c>
      <c r="AK394">
        <v>13491.912</v>
      </c>
      <c r="AL394">
        <v>7427.2459999999992</v>
      </c>
      <c r="AM394">
        <v>41295.166000000012</v>
      </c>
      <c r="AN394">
        <v>8217.6147999999994</v>
      </c>
      <c r="AO394">
        <v>94142.528199999972</v>
      </c>
      <c r="AP394">
        <v>55511.980024888893</v>
      </c>
      <c r="AQ394">
        <v>79213.199000000022</v>
      </c>
      <c r="AR394">
        <v>2948.1690000000012</v>
      </c>
      <c r="AS394">
        <v>52073.16300000003</v>
      </c>
      <c r="AT394">
        <v>55439.63900000001</v>
      </c>
      <c r="AU394">
        <v>226349.84200000012</v>
      </c>
      <c r="AV394">
        <v>401.51819999999998</v>
      </c>
      <c r="AW394">
        <v>15986.1078</v>
      </c>
      <c r="AX394">
        <v>15588.241</v>
      </c>
      <c r="AY394">
        <v>82102.571000000011</v>
      </c>
      <c r="AZ394">
        <v>42074.527999999998</v>
      </c>
      <c r="BA394">
        <v>270190.41300000023</v>
      </c>
      <c r="BB394">
        <v>4472.7330000000002</v>
      </c>
      <c r="BC394">
        <v>57842.252999999997</v>
      </c>
      <c r="BD394">
        <v>4004.8210000000004</v>
      </c>
      <c r="BE394">
        <v>31156.821000000004</v>
      </c>
      <c r="BF394">
        <v>22591.734</v>
      </c>
      <c r="BG394">
        <v>211901.89900000003</v>
      </c>
      <c r="BH394">
        <v>16317.663999999997</v>
      </c>
      <c r="BI394">
        <v>274092.88500000007</v>
      </c>
      <c r="BJ394">
        <v>53440.358999999997</v>
      </c>
      <c r="BK394">
        <v>52742.63679299978</v>
      </c>
      <c r="BL394">
        <v>2311.942</v>
      </c>
      <c r="BM394">
        <v>15717.679</v>
      </c>
    </row>
    <row r="395" spans="1:65" x14ac:dyDescent="0.25">
      <c r="A395" t="s">
        <v>524</v>
      </c>
      <c r="B395">
        <v>1671132.7782770176</v>
      </c>
      <c r="C395">
        <v>855539.69758222217</v>
      </c>
      <c r="D395">
        <v>2038858.8597089988</v>
      </c>
      <c r="E395">
        <v>1154972.9362910001</v>
      </c>
      <c r="F395">
        <v>1747492.9362910001</v>
      </c>
      <c r="G395">
        <v>549.077</v>
      </c>
      <c r="H395">
        <v>-115.53700000000001</v>
      </c>
      <c r="I395">
        <v>6250</v>
      </c>
      <c r="J395">
        <v>0</v>
      </c>
      <c r="K395">
        <v>80199.999999999985</v>
      </c>
      <c r="L395">
        <v>79943.999999999985</v>
      </c>
      <c r="M395">
        <v>7600</v>
      </c>
      <c r="N395">
        <v>662386</v>
      </c>
      <c r="O395">
        <v>0</v>
      </c>
      <c r="P395">
        <v>545057</v>
      </c>
      <c r="Q395">
        <v>118957</v>
      </c>
      <c r="R395">
        <v>104797</v>
      </c>
      <c r="S395">
        <v>206756.99999999997</v>
      </c>
      <c r="T395">
        <v>1392183.9999999998</v>
      </c>
      <c r="U395">
        <v>206756.99999999997</v>
      </c>
      <c r="V395">
        <v>147.78</v>
      </c>
      <c r="W395">
        <v>55.34</v>
      </c>
      <c r="X395">
        <v>132.02000000000001</v>
      </c>
      <c r="Y395">
        <v>0</v>
      </c>
      <c r="Z395">
        <v>505372.59599999996</v>
      </c>
      <c r="AA395">
        <v>147857.196</v>
      </c>
      <c r="AB395">
        <v>6070.0950000000003</v>
      </c>
      <c r="AC395">
        <v>90931.637000000017</v>
      </c>
      <c r="AD395">
        <v>2404.0460000000003</v>
      </c>
      <c r="AE395">
        <v>105911.02699999997</v>
      </c>
      <c r="AF395">
        <v>38608.570999999996</v>
      </c>
      <c r="AG395">
        <v>78170.734999999942</v>
      </c>
      <c r="AH395">
        <v>6665.2030000000013</v>
      </c>
      <c r="AI395">
        <v>94380.59599999999</v>
      </c>
      <c r="AJ395">
        <v>203.34100000000001</v>
      </c>
      <c r="AK395">
        <v>13486.963</v>
      </c>
      <c r="AL395">
        <v>7468.5980000000018</v>
      </c>
      <c r="AM395">
        <v>41362.986999999994</v>
      </c>
      <c r="AN395">
        <v>8098.1272000000026</v>
      </c>
      <c r="AO395">
        <v>104658.22399999997</v>
      </c>
      <c r="AP395">
        <v>56557.25558222222</v>
      </c>
      <c r="AQ395">
        <v>79100.232000000033</v>
      </c>
      <c r="AR395">
        <v>2792.9000000000005</v>
      </c>
      <c r="AS395">
        <v>52051.830999999962</v>
      </c>
      <c r="AT395">
        <v>56521.457000000024</v>
      </c>
      <c r="AU395">
        <v>239378.77599999998</v>
      </c>
      <c r="AV395">
        <v>378.14580000000007</v>
      </c>
      <c r="AW395">
        <v>16611.424999999999</v>
      </c>
      <c r="AX395">
        <v>15373.237000000001</v>
      </c>
      <c r="AY395">
        <v>81783.049999999974</v>
      </c>
      <c r="AZ395">
        <v>47720.544999999976</v>
      </c>
      <c r="BA395">
        <v>276991.57699999987</v>
      </c>
      <c r="BB395">
        <v>4326.447000000001</v>
      </c>
      <c r="BC395">
        <v>58620.046000000002</v>
      </c>
      <c r="BD395">
        <v>3784.6089999999999</v>
      </c>
      <c r="BE395">
        <v>32074.609000000004</v>
      </c>
      <c r="BF395">
        <v>20755.093000000001</v>
      </c>
      <c r="BG395">
        <v>181510.11399999997</v>
      </c>
      <c r="BH395">
        <v>16274.549000000001</v>
      </c>
      <c r="BI395">
        <v>279108.31199999992</v>
      </c>
      <c r="BJ395">
        <v>53899.595999999998</v>
      </c>
      <c r="BK395">
        <v>49146.63570899966</v>
      </c>
      <c r="BL395">
        <v>2265.2860000000001</v>
      </c>
      <c r="BM395">
        <v>15722.887000000001</v>
      </c>
    </row>
    <row r="396" spans="1:65" x14ac:dyDescent="0.25">
      <c r="A396" t="s">
        <v>525</v>
      </c>
      <c r="B396">
        <v>1655980.1818595978</v>
      </c>
      <c r="C396">
        <v>829900.59161999996</v>
      </c>
      <c r="D396">
        <v>2014459.019793001</v>
      </c>
      <c r="E396">
        <v>1158964.8862070001</v>
      </c>
      <c r="F396">
        <v>1732024.8862070001</v>
      </c>
      <c r="G396">
        <v>107.428</v>
      </c>
      <c r="H396">
        <v>-457.07299999999998</v>
      </c>
      <c r="I396">
        <v>0</v>
      </c>
      <c r="J396">
        <v>0</v>
      </c>
      <c r="K396">
        <v>85000</v>
      </c>
      <c r="L396">
        <v>62419.999999999993</v>
      </c>
      <c r="M396">
        <v>7400</v>
      </c>
      <c r="N396">
        <v>640001</v>
      </c>
      <c r="O396">
        <v>0</v>
      </c>
      <c r="P396">
        <v>546127.99999999988</v>
      </c>
      <c r="Q396">
        <v>79334</v>
      </c>
      <c r="R396">
        <v>110515.00000000001</v>
      </c>
      <c r="S396">
        <v>171733.99999999997</v>
      </c>
      <c r="T396">
        <v>1359064.0000000002</v>
      </c>
      <c r="U396">
        <v>171733.99999999997</v>
      </c>
      <c r="V396">
        <v>137.83000000000001</v>
      </c>
      <c r="W396">
        <v>53.97999999999999</v>
      </c>
      <c r="X396">
        <v>0</v>
      </c>
      <c r="Y396">
        <v>0</v>
      </c>
      <c r="Z396">
        <v>505251.92900000006</v>
      </c>
      <c r="AA396">
        <v>147267.12299999985</v>
      </c>
      <c r="AB396">
        <v>5358.0280000000002</v>
      </c>
      <c r="AC396">
        <v>88806.879000000015</v>
      </c>
      <c r="AD396">
        <v>2243.5920000000001</v>
      </c>
      <c r="AE396">
        <v>109005.78700000001</v>
      </c>
      <c r="AF396">
        <v>37829.14499999999</v>
      </c>
      <c r="AG396">
        <v>76801.028000000006</v>
      </c>
      <c r="AH396">
        <v>6710.9580000000024</v>
      </c>
      <c r="AI396">
        <v>93599.368000000002</v>
      </c>
      <c r="AJ396">
        <v>192.38200000000001</v>
      </c>
      <c r="AK396">
        <v>13459.32</v>
      </c>
      <c r="AL396">
        <v>7468.3379999999979</v>
      </c>
      <c r="AM396">
        <v>41210.920000000013</v>
      </c>
      <c r="AN396">
        <v>8182.9816000000001</v>
      </c>
      <c r="AO396">
        <v>103478.79239999996</v>
      </c>
      <c r="AP396">
        <v>55345.792619999993</v>
      </c>
      <c r="AQ396">
        <v>78404.361999999994</v>
      </c>
      <c r="AR396">
        <v>2739.4570000000008</v>
      </c>
      <c r="AS396">
        <v>51627.44</v>
      </c>
      <c r="AT396">
        <v>41336.024000000012</v>
      </c>
      <c r="AU396">
        <v>228144.89899999995</v>
      </c>
      <c r="AV396">
        <v>375.9744</v>
      </c>
      <c r="AW396">
        <v>16346.6276</v>
      </c>
      <c r="AX396">
        <v>15128.654999999999</v>
      </c>
      <c r="AY396">
        <v>81379.766000000003</v>
      </c>
      <c r="AZ396">
        <v>40735.788999999961</v>
      </c>
      <c r="BA396">
        <v>275759.4530000001</v>
      </c>
      <c r="BB396">
        <v>4268.2150000000001</v>
      </c>
      <c r="BC396">
        <v>57851.116000000009</v>
      </c>
      <c r="BD396">
        <v>3761.3220000000001</v>
      </c>
      <c r="BE396">
        <v>31280.322999999993</v>
      </c>
      <c r="BF396">
        <v>20446.696000000004</v>
      </c>
      <c r="BG396">
        <v>182104.47500000001</v>
      </c>
      <c r="BH396">
        <v>16565.505000000001</v>
      </c>
      <c r="BI396">
        <v>275084.05700000009</v>
      </c>
      <c r="BJ396">
        <v>53693.694000000003</v>
      </c>
      <c r="BK396">
        <v>47228.979793000581</v>
      </c>
      <c r="BL396">
        <v>2266.114</v>
      </c>
      <c r="BM396">
        <v>15618.303999999998</v>
      </c>
    </row>
    <row r="397" spans="1:65" x14ac:dyDescent="0.25">
      <c r="A397" t="s">
        <v>526</v>
      </c>
      <c r="B397">
        <v>1650998.4210926304</v>
      </c>
      <c r="C397">
        <v>828516.96357582218</v>
      </c>
      <c r="D397">
        <v>2022047.1597929995</v>
      </c>
      <c r="E397">
        <v>1166136.8862070001</v>
      </c>
      <c r="F397">
        <v>1740336.8862070001</v>
      </c>
      <c r="G397">
        <v>505.06399999999996</v>
      </c>
      <c r="H397">
        <v>-121.208</v>
      </c>
      <c r="I397">
        <v>0</v>
      </c>
      <c r="J397">
        <v>-14250</v>
      </c>
      <c r="K397">
        <v>79800.000000000015</v>
      </c>
      <c r="L397">
        <v>74616</v>
      </c>
      <c r="M397">
        <v>7700</v>
      </c>
      <c r="N397">
        <v>656826</v>
      </c>
      <c r="O397">
        <v>0</v>
      </c>
      <c r="P397">
        <v>571062.99999999988</v>
      </c>
      <c r="Q397">
        <v>114481</v>
      </c>
      <c r="R397">
        <v>95783</v>
      </c>
      <c r="S397">
        <v>201981</v>
      </c>
      <c r="T397">
        <v>1398288</v>
      </c>
      <c r="U397">
        <v>201981</v>
      </c>
      <c r="V397">
        <v>138.28</v>
      </c>
      <c r="W397">
        <v>54.75</v>
      </c>
      <c r="X397">
        <v>0</v>
      </c>
      <c r="Y397">
        <v>97.936842105263153</v>
      </c>
      <c r="Z397">
        <v>505449.94300000009</v>
      </c>
      <c r="AA397">
        <v>146205.73999999993</v>
      </c>
      <c r="AB397">
        <v>5839.3770000000004</v>
      </c>
      <c r="AC397">
        <v>86586.375999999989</v>
      </c>
      <c r="AD397">
        <v>2210.326</v>
      </c>
      <c r="AE397">
        <v>107576.78099999997</v>
      </c>
      <c r="AF397">
        <v>35800.150999999998</v>
      </c>
      <c r="AG397">
        <v>75979.397999999972</v>
      </c>
      <c r="AH397">
        <v>7300.2259999999997</v>
      </c>
      <c r="AI397">
        <v>96897.259999999966</v>
      </c>
      <c r="AJ397">
        <v>183.57</v>
      </c>
      <c r="AK397">
        <v>13402.194999999998</v>
      </c>
      <c r="AL397">
        <v>7453.8320000000012</v>
      </c>
      <c r="AM397">
        <v>40638.733999999997</v>
      </c>
      <c r="AN397">
        <v>8162.0845999999983</v>
      </c>
      <c r="AO397">
        <v>102732.87060000004</v>
      </c>
      <c r="AP397">
        <v>54387.310575822223</v>
      </c>
      <c r="AQ397">
        <v>77947.667999999991</v>
      </c>
      <c r="AR397">
        <v>2709.1369999999997</v>
      </c>
      <c r="AS397">
        <v>51350.386999999995</v>
      </c>
      <c r="AT397">
        <v>41853.568000000014</v>
      </c>
      <c r="AU397">
        <v>226857.89899999992</v>
      </c>
      <c r="AV397">
        <v>372.54940000000005</v>
      </c>
      <c r="AW397">
        <v>16084.904399999999</v>
      </c>
      <c r="AX397">
        <v>14900.579</v>
      </c>
      <c r="AY397">
        <v>80929.975999999995</v>
      </c>
      <c r="AZ397">
        <v>41243.813999999969</v>
      </c>
      <c r="BA397">
        <v>277434.75700000004</v>
      </c>
      <c r="BB397">
        <v>4276.55</v>
      </c>
      <c r="BC397">
        <v>57125.575000000026</v>
      </c>
      <c r="BD397">
        <v>3705.1239999999998</v>
      </c>
      <c r="BE397">
        <v>31026.124000000003</v>
      </c>
      <c r="BF397">
        <v>20539.012999999999</v>
      </c>
      <c r="BG397">
        <v>195460.88099999996</v>
      </c>
      <c r="BH397">
        <v>16454.261999999999</v>
      </c>
      <c r="BI397">
        <v>273781.30699999991</v>
      </c>
      <c r="BJ397">
        <v>53405.006000000001</v>
      </c>
      <c r="BK397">
        <v>48413.019793000349</v>
      </c>
      <c r="BL397">
        <v>2270.5410000000002</v>
      </c>
      <c r="BM397">
        <v>15615.307000000001</v>
      </c>
    </row>
    <row r="398" spans="1:65" x14ac:dyDescent="0.25">
      <c r="A398" t="s">
        <v>527</v>
      </c>
      <c r="B398">
        <v>1637509.5904421781</v>
      </c>
      <c r="C398">
        <v>834369.56739315554</v>
      </c>
      <c r="D398">
        <v>2033552.5387929999</v>
      </c>
      <c r="E398">
        <v>1170740.9362069999</v>
      </c>
      <c r="F398">
        <v>1753770.9362069999</v>
      </c>
      <c r="G398">
        <v>103.322</v>
      </c>
      <c r="H398">
        <v>-1690.6959999999999</v>
      </c>
      <c r="I398">
        <v>0</v>
      </c>
      <c r="J398">
        <v>-24250</v>
      </c>
      <c r="K398">
        <v>80700</v>
      </c>
      <c r="L398">
        <v>66620.999999999985</v>
      </c>
      <c r="M398">
        <v>8000</v>
      </c>
      <c r="N398">
        <v>647143.99999999988</v>
      </c>
      <c r="O398">
        <v>0</v>
      </c>
      <c r="P398">
        <v>556769</v>
      </c>
      <c r="Q398">
        <v>84414</v>
      </c>
      <c r="R398">
        <v>103988</v>
      </c>
      <c r="S398">
        <v>173114</v>
      </c>
      <c r="T398">
        <v>1374521.9999999995</v>
      </c>
      <c r="U398">
        <v>173114</v>
      </c>
      <c r="V398">
        <v>137.9</v>
      </c>
      <c r="W398">
        <v>38.32</v>
      </c>
      <c r="X398">
        <v>0</v>
      </c>
      <c r="Y398">
        <v>97.55051546391752</v>
      </c>
      <c r="Z398">
        <v>505570.76499999978</v>
      </c>
      <c r="AA398">
        <v>145716.71099999989</v>
      </c>
      <c r="AB398">
        <v>5905.1489999999994</v>
      </c>
      <c r="AC398">
        <v>85239.584000000003</v>
      </c>
      <c r="AD398">
        <v>2237.1390000000001</v>
      </c>
      <c r="AE398">
        <v>105861.40200000002</v>
      </c>
      <c r="AF398">
        <v>35141.009999999995</v>
      </c>
      <c r="AG398">
        <v>75254.669000000009</v>
      </c>
      <c r="AH398">
        <v>6598.2129999999997</v>
      </c>
      <c r="AI398">
        <v>96113.593999999997</v>
      </c>
      <c r="AJ398">
        <v>187.33600000000001</v>
      </c>
      <c r="AK398">
        <v>13241.965</v>
      </c>
      <c r="AL398">
        <v>7449.9440000000004</v>
      </c>
      <c r="AM398">
        <v>39874.299000000006</v>
      </c>
      <c r="AN398">
        <v>7990.2369999999983</v>
      </c>
      <c r="AO398">
        <v>110802.63320000001</v>
      </c>
      <c r="AP398">
        <v>52906.404393155557</v>
      </c>
      <c r="AQ398">
        <v>77076.570000000007</v>
      </c>
      <c r="AR398">
        <v>2735.4619999999982</v>
      </c>
      <c r="AS398">
        <v>51140.101999999984</v>
      </c>
      <c r="AT398">
        <v>50915.485000000001</v>
      </c>
      <c r="AU398">
        <v>230061.64099999997</v>
      </c>
      <c r="AV398">
        <v>364.69300000000004</v>
      </c>
      <c r="AW398">
        <v>15812.061799999999</v>
      </c>
      <c r="AX398">
        <v>14876.038999999999</v>
      </c>
      <c r="AY398">
        <v>81805.786000000007</v>
      </c>
      <c r="AZ398">
        <v>40946.445</v>
      </c>
      <c r="BA398">
        <v>277389.20600000024</v>
      </c>
      <c r="BB398">
        <v>4273.0349999999999</v>
      </c>
      <c r="BC398">
        <v>55954.145999999993</v>
      </c>
      <c r="BD398">
        <v>3651.5530000000003</v>
      </c>
      <c r="BE398">
        <v>30964.553</v>
      </c>
      <c r="BF398">
        <v>20614.781999999999</v>
      </c>
      <c r="BG398">
        <v>207880.95500000002</v>
      </c>
      <c r="BH398">
        <v>16395.072000000004</v>
      </c>
      <c r="BI398">
        <v>268523.70199999993</v>
      </c>
      <c r="BJ398">
        <v>53392.099000000002</v>
      </c>
      <c r="BK398">
        <v>49364.172793000063</v>
      </c>
      <c r="BL398">
        <v>2218.7049999999999</v>
      </c>
      <c r="BM398">
        <v>15474.785999999998</v>
      </c>
    </row>
    <row r="399" spans="1:65" x14ac:dyDescent="0.25">
      <c r="A399" t="s">
        <v>528</v>
      </c>
      <c r="B399">
        <v>1651025.5807917265</v>
      </c>
      <c r="C399">
        <v>847830.21239315544</v>
      </c>
      <c r="D399">
        <v>2019659.4267929995</v>
      </c>
      <c r="E399">
        <v>1147567.8862070001</v>
      </c>
      <c r="F399">
        <v>1743707.8862070001</v>
      </c>
      <c r="G399">
        <v>124.94999999999999</v>
      </c>
      <c r="H399">
        <v>-6059.4329999999991</v>
      </c>
      <c r="I399">
        <v>0</v>
      </c>
      <c r="J399">
        <v>0</v>
      </c>
      <c r="K399">
        <v>91900</v>
      </c>
      <c r="L399">
        <v>62851.000000000007</v>
      </c>
      <c r="M399">
        <v>7400</v>
      </c>
      <c r="N399">
        <v>642528</v>
      </c>
      <c r="O399">
        <v>0</v>
      </c>
      <c r="P399">
        <v>547830</v>
      </c>
      <c r="Q399">
        <v>77413.000000000015</v>
      </c>
      <c r="R399">
        <v>98340</v>
      </c>
      <c r="S399">
        <v>176713</v>
      </c>
      <c r="T399">
        <v>1351549</v>
      </c>
      <c r="U399">
        <v>176713</v>
      </c>
      <c r="V399">
        <v>146.41</v>
      </c>
      <c r="W399">
        <v>30.37</v>
      </c>
      <c r="X399">
        <v>0</v>
      </c>
      <c r="Y399">
        <v>0</v>
      </c>
      <c r="Z399">
        <v>505331.35399999976</v>
      </c>
      <c r="AA399">
        <v>146388.77200000017</v>
      </c>
      <c r="AB399">
        <v>5895.0599999999995</v>
      </c>
      <c r="AC399">
        <v>84665.231999999989</v>
      </c>
      <c r="AD399">
        <v>2287.6419999999998</v>
      </c>
      <c r="AE399">
        <v>69251.777000000016</v>
      </c>
      <c r="AF399">
        <v>39649.919000000009</v>
      </c>
      <c r="AG399">
        <v>75765.725000000035</v>
      </c>
      <c r="AH399">
        <v>6666.7870000000003</v>
      </c>
      <c r="AI399">
        <v>95982.317999999999</v>
      </c>
      <c r="AJ399">
        <v>189.666</v>
      </c>
      <c r="AK399">
        <v>13133.147999999997</v>
      </c>
      <c r="AL399">
        <v>7460.9280000000008</v>
      </c>
      <c r="AM399">
        <v>40138.494000000013</v>
      </c>
      <c r="AN399">
        <v>8022.0976000000019</v>
      </c>
      <c r="AO399">
        <v>127597.47119999997</v>
      </c>
      <c r="AP399">
        <v>55230.216393155562</v>
      </c>
      <c r="AQ399">
        <v>77529.528999999966</v>
      </c>
      <c r="AR399">
        <v>2652.9289999999996</v>
      </c>
      <c r="AS399">
        <v>51190.695000000058</v>
      </c>
      <c r="AT399">
        <v>59424.481999999989</v>
      </c>
      <c r="AU399">
        <v>227910.3189999999</v>
      </c>
      <c r="AV399">
        <v>375.40839999999997</v>
      </c>
      <c r="AW399">
        <v>16385.561799999999</v>
      </c>
      <c r="AX399">
        <v>14732.433000000001</v>
      </c>
      <c r="AY399">
        <v>82362.924999999988</v>
      </c>
      <c r="AZ399">
        <v>39283.671999999977</v>
      </c>
      <c r="BA399">
        <v>286472.35600000009</v>
      </c>
      <c r="BB399">
        <v>4702.1260000000002</v>
      </c>
      <c r="BC399">
        <v>56916.209999999992</v>
      </c>
      <c r="BD399">
        <v>3772.3980000000001</v>
      </c>
      <c r="BE399">
        <v>31580.398999999998</v>
      </c>
      <c r="BF399">
        <v>20610.845999999998</v>
      </c>
      <c r="BG399">
        <v>204472.36900000012</v>
      </c>
      <c r="BH399">
        <v>16367.756000000003</v>
      </c>
      <c r="BI399">
        <v>266043.26799999998</v>
      </c>
      <c r="BJ399">
        <v>52928.050999999999</v>
      </c>
      <c r="BK399">
        <v>50417.288793000116</v>
      </c>
      <c r="BL399">
        <v>2246.4409999999998</v>
      </c>
      <c r="BM399">
        <v>15455.569</v>
      </c>
    </row>
    <row r="400" spans="1:65" x14ac:dyDescent="0.25">
      <c r="A400" t="s">
        <v>529</v>
      </c>
      <c r="B400">
        <v>1641719.837024759</v>
      </c>
      <c r="C400">
        <v>837345.12758222222</v>
      </c>
      <c r="D400">
        <v>1993122.1617929982</v>
      </c>
      <c r="E400">
        <v>1129086.503207</v>
      </c>
      <c r="F400">
        <v>1708646.503207</v>
      </c>
      <c r="G400">
        <v>155.37299999999999</v>
      </c>
      <c r="H400">
        <v>-1147.508</v>
      </c>
      <c r="I400">
        <v>0</v>
      </c>
      <c r="J400">
        <v>-11250</v>
      </c>
      <c r="K400">
        <v>91400</v>
      </c>
      <c r="L400">
        <v>64783</v>
      </c>
      <c r="M400">
        <v>7700</v>
      </c>
      <c r="N400">
        <v>618413</v>
      </c>
      <c r="O400">
        <v>0</v>
      </c>
      <c r="P400">
        <v>562922</v>
      </c>
      <c r="Q400">
        <v>82763</v>
      </c>
      <c r="R400">
        <v>94241.999999999985</v>
      </c>
      <c r="S400">
        <v>181863</v>
      </c>
      <c r="T400">
        <v>1340360</v>
      </c>
      <c r="U400">
        <v>181863</v>
      </c>
      <c r="V400">
        <v>140.72</v>
      </c>
      <c r="W400">
        <v>49.21</v>
      </c>
      <c r="X400">
        <v>0</v>
      </c>
      <c r="Y400">
        <v>98</v>
      </c>
      <c r="Z400">
        <v>505253.05699999991</v>
      </c>
      <c r="AA400">
        <v>145733.63300000006</v>
      </c>
      <c r="AB400">
        <v>6027.2240000000002</v>
      </c>
      <c r="AC400">
        <v>83875.771999999997</v>
      </c>
      <c r="AD400">
        <v>2128.6869999999999</v>
      </c>
      <c r="AE400">
        <v>62408.195999999989</v>
      </c>
      <c r="AF400">
        <v>38032.56900000001</v>
      </c>
      <c r="AG400">
        <v>75187.395000000048</v>
      </c>
      <c r="AH400">
        <v>6669.9749999999995</v>
      </c>
      <c r="AI400">
        <v>96364.008999999991</v>
      </c>
      <c r="AJ400">
        <v>202.91399999999999</v>
      </c>
      <c r="AK400">
        <v>13124.435999999998</v>
      </c>
      <c r="AL400">
        <v>7476.5439999999999</v>
      </c>
      <c r="AM400">
        <v>39299.177000000032</v>
      </c>
      <c r="AN400">
        <v>7991.9098000000004</v>
      </c>
      <c r="AO400">
        <v>126767.72359999992</v>
      </c>
      <c r="AP400">
        <v>55520.606582222215</v>
      </c>
      <c r="AQ400">
        <v>77333.10199999997</v>
      </c>
      <c r="AR400">
        <v>2712.4310000000014</v>
      </c>
      <c r="AS400">
        <v>50985.318000000036</v>
      </c>
      <c r="AT400">
        <v>39540.927000000011</v>
      </c>
      <c r="AU400">
        <v>226023.02599999998</v>
      </c>
      <c r="AV400">
        <v>377.59619999999995</v>
      </c>
      <c r="AW400">
        <v>16108.993400000001</v>
      </c>
      <c r="AX400">
        <v>14839.208000000001</v>
      </c>
      <c r="AY400">
        <v>82180.513000000006</v>
      </c>
      <c r="AZ400">
        <v>50496.444999999992</v>
      </c>
      <c r="BA400">
        <v>284895.96000000008</v>
      </c>
      <c r="BB400">
        <v>4790.027</v>
      </c>
      <c r="BC400">
        <v>56343.751999999993</v>
      </c>
      <c r="BD400">
        <v>3630.165</v>
      </c>
      <c r="BE400">
        <v>30559.164000000001</v>
      </c>
      <c r="BF400">
        <v>20533.120000000003</v>
      </c>
      <c r="BG400">
        <v>194938.02300000007</v>
      </c>
      <c r="BH400">
        <v>16281.579999999998</v>
      </c>
      <c r="BI400">
        <v>263307.41000000003</v>
      </c>
      <c r="BJ400">
        <v>52619.500999999997</v>
      </c>
      <c r="BK400">
        <v>52250.998792999795</v>
      </c>
      <c r="BL400">
        <v>2220.6410000000001</v>
      </c>
      <c r="BM400">
        <v>15435.56</v>
      </c>
    </row>
    <row r="401" spans="1:65" x14ac:dyDescent="0.25">
      <c r="A401" t="s">
        <v>530</v>
      </c>
      <c r="B401">
        <v>1632267.5923743085</v>
      </c>
      <c r="C401">
        <v>838985.91739315563</v>
      </c>
      <c r="D401">
        <v>1982909.5017930001</v>
      </c>
      <c r="E401">
        <v>1117072.553207</v>
      </c>
      <c r="F401">
        <v>1701302.553207</v>
      </c>
      <c r="G401">
        <v>1409.6159999999998</v>
      </c>
      <c r="H401">
        <v>-135.15</v>
      </c>
      <c r="I401">
        <v>0</v>
      </c>
      <c r="J401">
        <v>-21250</v>
      </c>
      <c r="K401">
        <v>94500</v>
      </c>
      <c r="L401">
        <v>54776</v>
      </c>
      <c r="M401">
        <v>8400</v>
      </c>
      <c r="N401">
        <v>596766</v>
      </c>
      <c r="O401">
        <v>0</v>
      </c>
      <c r="P401">
        <v>573903</v>
      </c>
      <c r="Q401">
        <v>71377</v>
      </c>
      <c r="R401">
        <v>94777.999999999985</v>
      </c>
      <c r="S401">
        <v>174277</v>
      </c>
      <c r="T401">
        <v>1320223</v>
      </c>
      <c r="U401">
        <v>174277</v>
      </c>
      <c r="V401">
        <v>144.66</v>
      </c>
      <c r="W401">
        <v>59.47</v>
      </c>
      <c r="X401">
        <v>0</v>
      </c>
      <c r="Y401">
        <v>97.529411764705884</v>
      </c>
      <c r="Z401">
        <v>505069.27199999994</v>
      </c>
      <c r="AA401">
        <v>145391.76600000006</v>
      </c>
      <c r="AB401">
        <v>6047.7479999999996</v>
      </c>
      <c r="AC401">
        <v>83320.212999999989</v>
      </c>
      <c r="AD401">
        <v>2086.5520000000001</v>
      </c>
      <c r="AE401">
        <v>62910.083999999995</v>
      </c>
      <c r="AF401">
        <v>38652.651000000005</v>
      </c>
      <c r="AG401">
        <v>75314.545999999988</v>
      </c>
      <c r="AH401">
        <v>6611.6790000000001</v>
      </c>
      <c r="AI401">
        <v>97263.536999999982</v>
      </c>
      <c r="AJ401">
        <v>200.16200000000001</v>
      </c>
      <c r="AK401">
        <v>13011.888999999997</v>
      </c>
      <c r="AL401">
        <v>7472.6380000000008</v>
      </c>
      <c r="AM401">
        <v>38516.942999999999</v>
      </c>
      <c r="AN401">
        <v>7932.3090000000002</v>
      </c>
      <c r="AO401">
        <v>126722.36999999994</v>
      </c>
      <c r="AP401">
        <v>62808.155393155561</v>
      </c>
      <c r="AQ401">
        <v>77556.323999999993</v>
      </c>
      <c r="AR401">
        <v>2685.3580000000024</v>
      </c>
      <c r="AS401">
        <v>51188.824999999997</v>
      </c>
      <c r="AT401">
        <v>36282.030999999995</v>
      </c>
      <c r="AU401">
        <v>216605.45399999991</v>
      </c>
      <c r="AV401">
        <v>366.81400000000002</v>
      </c>
      <c r="AW401">
        <v>15962.510999999999</v>
      </c>
      <c r="AX401">
        <v>15025.81</v>
      </c>
      <c r="AY401">
        <v>82067.517999999982</v>
      </c>
      <c r="AZ401">
        <v>48493.11500000002</v>
      </c>
      <c r="BA401">
        <v>284149.53200000001</v>
      </c>
      <c r="BB401">
        <v>4605.6050000000005</v>
      </c>
      <c r="BC401">
        <v>55362.696000000011</v>
      </c>
      <c r="BD401">
        <v>3552.7449999999999</v>
      </c>
      <c r="BE401">
        <v>30150.746000000003</v>
      </c>
      <c r="BF401">
        <v>19851.365999999998</v>
      </c>
      <c r="BG401">
        <v>200705.19400000002</v>
      </c>
      <c r="BH401">
        <v>16088.731</v>
      </c>
      <c r="BI401">
        <v>259655.579</v>
      </c>
      <c r="BJ401">
        <v>52915.940999999999</v>
      </c>
      <c r="BK401">
        <v>51639.341793000218</v>
      </c>
      <c r="BL401">
        <v>2237.2350000000001</v>
      </c>
      <c r="BM401">
        <v>15414.432999999999</v>
      </c>
    </row>
    <row r="402" spans="1:65" x14ac:dyDescent="0.25">
      <c r="A402" t="s">
        <v>531</v>
      </c>
      <c r="B402">
        <v>1620602.5573743088</v>
      </c>
      <c r="C402">
        <v>838683.26664311113</v>
      </c>
      <c r="D402">
        <v>1992089.0217327997</v>
      </c>
      <c r="E402">
        <v>1125348.2702672</v>
      </c>
      <c r="F402">
        <v>1706798.2702672</v>
      </c>
      <c r="G402">
        <v>105.206</v>
      </c>
      <c r="H402">
        <v>-146.43599999999998</v>
      </c>
      <c r="I402">
        <v>0</v>
      </c>
      <c r="J402">
        <v>-21250</v>
      </c>
      <c r="K402">
        <v>91000</v>
      </c>
      <c r="L402">
        <v>75389</v>
      </c>
      <c r="M402">
        <v>8100</v>
      </c>
      <c r="N402">
        <v>636501</v>
      </c>
      <c r="O402">
        <v>0</v>
      </c>
      <c r="P402">
        <v>596340.99999999988</v>
      </c>
      <c r="Q402">
        <v>131926.99999999997</v>
      </c>
      <c r="R402">
        <v>78765</v>
      </c>
      <c r="S402">
        <v>231027</v>
      </c>
      <c r="T402">
        <v>1386996</v>
      </c>
      <c r="U402">
        <v>231027</v>
      </c>
      <c r="V402">
        <v>140.61000000000001</v>
      </c>
      <c r="W402">
        <v>51.54</v>
      </c>
      <c r="X402">
        <v>0</v>
      </c>
      <c r="Y402">
        <v>97.529411764705884</v>
      </c>
      <c r="Z402">
        <v>505446.50999999978</v>
      </c>
      <c r="AA402">
        <v>144847.09299999994</v>
      </c>
      <c r="AB402">
        <v>6091.223</v>
      </c>
      <c r="AC402">
        <v>82615.820000000007</v>
      </c>
      <c r="AD402">
        <v>2217.8279999999995</v>
      </c>
      <c r="AE402">
        <v>68261.573999999993</v>
      </c>
      <c r="AF402">
        <v>35280.177000000003</v>
      </c>
      <c r="AG402">
        <v>74889.276999999958</v>
      </c>
      <c r="AH402">
        <v>6593.9299999999994</v>
      </c>
      <c r="AI402">
        <v>94489.727999999988</v>
      </c>
      <c r="AJ402">
        <v>191.17500000000001</v>
      </c>
      <c r="AK402">
        <v>12994.014999999999</v>
      </c>
      <c r="AL402">
        <v>7467.2020000000002</v>
      </c>
      <c r="AM402">
        <v>38085.106000000007</v>
      </c>
      <c r="AN402">
        <v>8040.2516000000005</v>
      </c>
      <c r="AO402">
        <v>126311.51119999998</v>
      </c>
      <c r="AP402">
        <v>63137.767643111118</v>
      </c>
      <c r="AQ402">
        <v>77477.639999999985</v>
      </c>
      <c r="AR402">
        <v>2633.7139999999995</v>
      </c>
      <c r="AS402">
        <v>51189.182999999997</v>
      </c>
      <c r="AT402">
        <v>37259.473000000013</v>
      </c>
      <c r="AU402">
        <v>215108.63799999998</v>
      </c>
      <c r="AV402">
        <v>370.74640000000005</v>
      </c>
      <c r="AW402">
        <v>15755.466800000002</v>
      </c>
      <c r="AX402">
        <v>15598.991</v>
      </c>
      <c r="AY402">
        <v>81681.047999999981</v>
      </c>
      <c r="AZ402">
        <v>49362.847000000002</v>
      </c>
      <c r="BA402">
        <v>295438.30399999989</v>
      </c>
      <c r="BB402">
        <v>4380.0119999999997</v>
      </c>
      <c r="BC402">
        <v>54380.001000000018</v>
      </c>
      <c r="BD402">
        <v>3506.0770000000002</v>
      </c>
      <c r="BE402">
        <v>29849.078000000001</v>
      </c>
      <c r="BF402">
        <v>19886.434000000001</v>
      </c>
      <c r="BG402">
        <v>203765.55499999996</v>
      </c>
      <c r="BH402">
        <v>16090.623999999996</v>
      </c>
      <c r="BI402">
        <v>257268.60999999993</v>
      </c>
      <c r="BJ402">
        <v>52828.453999999998</v>
      </c>
      <c r="BK402">
        <v>52210.671732799805</v>
      </c>
      <c r="BL402">
        <v>2299.83</v>
      </c>
      <c r="BM402">
        <v>15470.701999999999</v>
      </c>
    </row>
    <row r="403" spans="1:65" x14ac:dyDescent="0.25">
      <c r="A403" t="s">
        <v>532</v>
      </c>
      <c r="B403">
        <v>1626159.4402577924</v>
      </c>
      <c r="C403">
        <v>835296.27831271105</v>
      </c>
      <c r="D403">
        <v>2010294.9727930017</v>
      </c>
      <c r="E403">
        <v>1146174.4532069999</v>
      </c>
      <c r="F403">
        <v>1712084.4532069999</v>
      </c>
      <c r="G403">
        <v>3.121</v>
      </c>
      <c r="H403">
        <v>-3772.7620000000002</v>
      </c>
      <c r="I403">
        <v>0</v>
      </c>
      <c r="J403">
        <v>-13000</v>
      </c>
      <c r="K403">
        <v>88400</v>
      </c>
      <c r="L403">
        <v>87096</v>
      </c>
      <c r="M403">
        <v>7700</v>
      </c>
      <c r="N403">
        <v>667386.00000000012</v>
      </c>
      <c r="O403">
        <v>0</v>
      </c>
      <c r="P403">
        <v>612901.00000000012</v>
      </c>
      <c r="Q403">
        <v>165579.99999999997</v>
      </c>
      <c r="R403">
        <v>71751</v>
      </c>
      <c r="S403">
        <v>261680</v>
      </c>
      <c r="T403">
        <v>1439134</v>
      </c>
      <c r="U403">
        <v>261680</v>
      </c>
      <c r="V403">
        <v>136.57</v>
      </c>
      <c r="W403">
        <v>37.299999999999997</v>
      </c>
      <c r="X403">
        <v>0</v>
      </c>
      <c r="Y403">
        <v>97</v>
      </c>
      <c r="Z403">
        <v>505141.65299999987</v>
      </c>
      <c r="AA403">
        <v>145578.96699999998</v>
      </c>
      <c r="AB403">
        <v>6079.5229999999992</v>
      </c>
      <c r="AC403">
        <v>82749.774999999994</v>
      </c>
      <c r="AD403">
        <v>2281.3180000000002</v>
      </c>
      <c r="AE403">
        <v>69207.282999999996</v>
      </c>
      <c r="AF403">
        <v>40205.317999999992</v>
      </c>
      <c r="AG403">
        <v>74029.429000000033</v>
      </c>
      <c r="AH403">
        <v>6535.7199999999993</v>
      </c>
      <c r="AI403">
        <v>92639.72099999999</v>
      </c>
      <c r="AJ403">
        <v>181.69400000000002</v>
      </c>
      <c r="AK403">
        <v>13152.855</v>
      </c>
      <c r="AL403">
        <v>7464.5179999999991</v>
      </c>
      <c r="AM403">
        <v>37995.990999999987</v>
      </c>
      <c r="AN403">
        <v>7915.3194000000003</v>
      </c>
      <c r="AO403">
        <v>126719.73839999993</v>
      </c>
      <c r="AP403">
        <v>56911.45231271111</v>
      </c>
      <c r="AQ403">
        <v>77980.553000000058</v>
      </c>
      <c r="AR403">
        <v>2676.3810000000008</v>
      </c>
      <c r="AS403">
        <v>51291.237000000023</v>
      </c>
      <c r="AT403">
        <v>37720.061000000016</v>
      </c>
      <c r="AU403">
        <v>215520.75300000023</v>
      </c>
      <c r="AV403">
        <v>361.58060000000006</v>
      </c>
      <c r="AW403">
        <v>15756.220600000001</v>
      </c>
      <c r="AX403">
        <v>15640.163</v>
      </c>
      <c r="AY403">
        <v>82532.507000000027</v>
      </c>
      <c r="AZ403">
        <v>44617.953000000009</v>
      </c>
      <c r="BA403">
        <v>298943.87599999964</v>
      </c>
      <c r="BB403">
        <v>4289.5889999999999</v>
      </c>
      <c r="BC403">
        <v>53787.501000000011</v>
      </c>
      <c r="BD403">
        <v>3527.7750000000001</v>
      </c>
      <c r="BE403">
        <v>30371.775000000001</v>
      </c>
      <c r="BF403">
        <v>21734.171000000002</v>
      </c>
      <c r="BG403">
        <v>214039.86599999998</v>
      </c>
      <c r="BH403">
        <v>15903.014000000001</v>
      </c>
      <c r="BI403">
        <v>257911.50500000003</v>
      </c>
      <c r="BJ403">
        <v>53812.019</v>
      </c>
      <c r="BK403">
        <v>54564.632793000535</v>
      </c>
      <c r="BL403">
        <v>2297.056</v>
      </c>
      <c r="BM403">
        <v>15520.787</v>
      </c>
    </row>
    <row r="404" spans="1:65" x14ac:dyDescent="0.25">
      <c r="A404" t="s">
        <v>533</v>
      </c>
      <c r="B404">
        <v>1625131.3637917261</v>
      </c>
      <c r="C404">
        <v>839909.18874631112</v>
      </c>
      <c r="D404">
        <v>2008475.8247930002</v>
      </c>
      <c r="E404">
        <v>1141687.4532069999</v>
      </c>
      <c r="F404">
        <v>1703887.4532069999</v>
      </c>
      <c r="G404">
        <v>102.68900000000001</v>
      </c>
      <c r="H404">
        <v>-967.78800000000001</v>
      </c>
      <c r="I404">
        <v>0</v>
      </c>
      <c r="J404">
        <v>-13000</v>
      </c>
      <c r="K404">
        <v>94500</v>
      </c>
      <c r="L404">
        <v>75539</v>
      </c>
      <c r="M404">
        <v>8276</v>
      </c>
      <c r="N404">
        <v>642456</v>
      </c>
      <c r="O404">
        <v>0</v>
      </c>
      <c r="P404">
        <v>619055.00000000012</v>
      </c>
      <c r="Q404">
        <v>141443.00000000003</v>
      </c>
      <c r="R404">
        <v>78289.999999999985</v>
      </c>
      <c r="S404">
        <v>244219</v>
      </c>
      <c r="T404">
        <v>1415339.9999999998</v>
      </c>
      <c r="U404">
        <v>244219</v>
      </c>
      <c r="V404">
        <v>136.58000000000001</v>
      </c>
      <c r="W404">
        <v>45.95</v>
      </c>
      <c r="X404">
        <v>0</v>
      </c>
      <c r="Y404">
        <v>97</v>
      </c>
      <c r="Z404">
        <v>504914.75299999997</v>
      </c>
      <c r="AA404">
        <v>145825.36699999997</v>
      </c>
      <c r="AB404">
        <v>6172.8550000000005</v>
      </c>
      <c r="AC404">
        <v>82925.437000000005</v>
      </c>
      <c r="AD404">
        <v>2380.4299999999998</v>
      </c>
      <c r="AE404">
        <v>69634.151000000013</v>
      </c>
      <c r="AF404">
        <v>41330.358000000007</v>
      </c>
      <c r="AG404">
        <v>74869.891999999993</v>
      </c>
      <c r="AH404">
        <v>6455.3979999999992</v>
      </c>
      <c r="AI404">
        <v>91516.555999999982</v>
      </c>
      <c r="AJ404">
        <v>182.89500000000001</v>
      </c>
      <c r="AK404">
        <v>13113.109</v>
      </c>
      <c r="AL404">
        <v>7494.719000000001</v>
      </c>
      <c r="AM404">
        <v>37872.388999999996</v>
      </c>
      <c r="AN404">
        <v>7844.6386000000011</v>
      </c>
      <c r="AO404">
        <v>127029.63340000009</v>
      </c>
      <c r="AP404">
        <v>53884.701746311104</v>
      </c>
      <c r="AQ404">
        <v>77622.113999999987</v>
      </c>
      <c r="AR404">
        <v>2684.447000000001</v>
      </c>
      <c r="AS404">
        <v>51343.976999999977</v>
      </c>
      <c r="AT404">
        <v>38780.786</v>
      </c>
      <c r="AU404">
        <v>216477.96299999993</v>
      </c>
      <c r="AV404">
        <v>369.44240000000002</v>
      </c>
      <c r="AW404">
        <v>15980.801599999999</v>
      </c>
      <c r="AX404">
        <v>15443.081</v>
      </c>
      <c r="AY404">
        <v>83377.495000000024</v>
      </c>
      <c r="AZ404">
        <v>51020.558999999994</v>
      </c>
      <c r="BA404">
        <v>291747.1129999999</v>
      </c>
      <c r="BB404">
        <v>4284.1040000000003</v>
      </c>
      <c r="BC404">
        <v>53284.209999999992</v>
      </c>
      <c r="BD404">
        <v>3521.9660000000003</v>
      </c>
      <c r="BE404">
        <v>30312.964</v>
      </c>
      <c r="BF404">
        <v>21773.635999999999</v>
      </c>
      <c r="BG404">
        <v>215594.61499999999</v>
      </c>
      <c r="BH404">
        <v>16278.018</v>
      </c>
      <c r="BI404">
        <v>257588.1289999999</v>
      </c>
      <c r="BJ404">
        <v>52750.398999999998</v>
      </c>
      <c r="BK404">
        <v>56713.669792999608</v>
      </c>
      <c r="BL404">
        <v>2342.002</v>
      </c>
      <c r="BM404">
        <v>15646.239000000001</v>
      </c>
    </row>
    <row r="405" spans="1:65" x14ac:dyDescent="0.25">
      <c r="A405" t="s">
        <v>534</v>
      </c>
      <c r="B405">
        <v>1625612.1962091462</v>
      </c>
      <c r="C405">
        <v>844470.40917511098</v>
      </c>
      <c r="D405">
        <v>2008233.314793</v>
      </c>
      <c r="E405">
        <v>1134712.786207</v>
      </c>
      <c r="F405">
        <v>1704272.786207</v>
      </c>
      <c r="G405">
        <v>2246.5519999999997</v>
      </c>
      <c r="H405">
        <v>-555.22199999999998</v>
      </c>
      <c r="I405">
        <v>0</v>
      </c>
      <c r="J405">
        <v>-13000</v>
      </c>
      <c r="K405">
        <v>98500</v>
      </c>
      <c r="L405">
        <v>68259</v>
      </c>
      <c r="M405">
        <v>12632</v>
      </c>
      <c r="N405">
        <v>613694</v>
      </c>
      <c r="O405">
        <v>0</v>
      </c>
      <c r="P405">
        <v>646010</v>
      </c>
      <c r="Q405">
        <v>132727</v>
      </c>
      <c r="R405">
        <v>81192</v>
      </c>
      <c r="S405">
        <v>243859.00000000003</v>
      </c>
      <c r="T405">
        <v>1409155</v>
      </c>
      <c r="U405">
        <v>243859.00000000003</v>
      </c>
      <c r="V405">
        <v>150.82</v>
      </c>
      <c r="W405">
        <v>42.55</v>
      </c>
      <c r="X405">
        <v>0</v>
      </c>
      <c r="Y405">
        <v>97</v>
      </c>
      <c r="Z405">
        <v>505030.25199999998</v>
      </c>
      <c r="AA405">
        <v>146825.17200000008</v>
      </c>
      <c r="AB405">
        <v>6014.2479999999996</v>
      </c>
      <c r="AC405">
        <v>83563.104999999996</v>
      </c>
      <c r="AD405">
        <v>2222.7940000000003</v>
      </c>
      <c r="AE405">
        <v>68900.013999999996</v>
      </c>
      <c r="AF405">
        <v>43641.042000000001</v>
      </c>
      <c r="AG405">
        <v>74755.70199999999</v>
      </c>
      <c r="AH405">
        <v>6610.6550000000007</v>
      </c>
      <c r="AI405">
        <v>91427.68</v>
      </c>
      <c r="AJ405">
        <v>191.38200000000001</v>
      </c>
      <c r="AK405">
        <v>13213.332000000002</v>
      </c>
      <c r="AL405">
        <v>7491.79</v>
      </c>
      <c r="AM405">
        <v>38077.644000000044</v>
      </c>
      <c r="AN405">
        <v>7953.3412000000008</v>
      </c>
      <c r="AO405">
        <v>127835.40119999993</v>
      </c>
      <c r="AP405">
        <v>54553.443175111111</v>
      </c>
      <c r="AQ405">
        <v>77831.411999999997</v>
      </c>
      <c r="AR405">
        <v>2615.6690000000008</v>
      </c>
      <c r="AS405">
        <v>51882.785999999978</v>
      </c>
      <c r="AT405">
        <v>39380.740000000005</v>
      </c>
      <c r="AU405">
        <v>217849.076</v>
      </c>
      <c r="AV405">
        <v>374.99279999999999</v>
      </c>
      <c r="AW405">
        <v>16222.007800000001</v>
      </c>
      <c r="AX405">
        <v>15447.394</v>
      </c>
      <c r="AY405">
        <v>84118.224999999962</v>
      </c>
      <c r="AZ405">
        <v>52381.586000000003</v>
      </c>
      <c r="BA405">
        <v>285478.424</v>
      </c>
      <c r="BB405">
        <v>4289.2479999999996</v>
      </c>
      <c r="BC405">
        <v>53221.232000000018</v>
      </c>
      <c r="BD405">
        <v>3472.5200000000004</v>
      </c>
      <c r="BE405">
        <v>29774.519999999997</v>
      </c>
      <c r="BF405">
        <v>21547.281999999999</v>
      </c>
      <c r="BG405">
        <v>215555.16100000002</v>
      </c>
      <c r="BH405">
        <v>16603.132000000001</v>
      </c>
      <c r="BI405">
        <v>258652.46700000006</v>
      </c>
      <c r="BJ405">
        <v>52282.400999999998</v>
      </c>
      <c r="BK405">
        <v>57274.515793000202</v>
      </c>
      <c r="BL405">
        <v>2366.4969999999998</v>
      </c>
      <c r="BM405">
        <v>15775.438000000002</v>
      </c>
    </row>
    <row r="406" spans="1:65" x14ac:dyDescent="0.25">
      <c r="A406" t="s">
        <v>535</v>
      </c>
      <c r="B406">
        <v>1633098.6203935342</v>
      </c>
      <c r="C406">
        <v>845486.69682071113</v>
      </c>
      <c r="D406">
        <v>1992509.2197929989</v>
      </c>
      <c r="E406">
        <v>1119857.4532069999</v>
      </c>
      <c r="F406">
        <v>1693337.4532069999</v>
      </c>
      <c r="G406">
        <v>770.96299999999997</v>
      </c>
      <c r="H406">
        <v>-2495.9880000000003</v>
      </c>
      <c r="I406">
        <v>0</v>
      </c>
      <c r="J406">
        <v>0</v>
      </c>
      <c r="K406">
        <v>95200</v>
      </c>
      <c r="L406">
        <v>74434.999999999985</v>
      </c>
      <c r="M406">
        <v>9736</v>
      </c>
      <c r="N406">
        <v>625603.00000000012</v>
      </c>
      <c r="O406">
        <v>0</v>
      </c>
      <c r="P406">
        <v>629801.99999999988</v>
      </c>
      <c r="Q406">
        <v>152091.99999999997</v>
      </c>
      <c r="R406">
        <v>76388</v>
      </c>
      <c r="S406">
        <v>257028.00000000003</v>
      </c>
      <c r="T406">
        <v>1406227.9999999998</v>
      </c>
      <c r="U406">
        <v>257028.00000000003</v>
      </c>
      <c r="V406">
        <v>148.72</v>
      </c>
      <c r="W406">
        <v>3.05</v>
      </c>
      <c r="X406">
        <v>0</v>
      </c>
      <c r="Y406">
        <v>0</v>
      </c>
      <c r="Z406">
        <v>504946.94499999977</v>
      </c>
      <c r="AA406">
        <v>148008.15399999995</v>
      </c>
      <c r="AB406">
        <v>5482.1</v>
      </c>
      <c r="AC406">
        <v>84792.650999999998</v>
      </c>
      <c r="AD406">
        <v>2444.4720000000002</v>
      </c>
      <c r="AE406">
        <v>66688.682000000015</v>
      </c>
      <c r="AF406">
        <v>43855.855000000003</v>
      </c>
      <c r="AG406">
        <v>74725.142000000007</v>
      </c>
      <c r="AH406">
        <v>6535.5219999999999</v>
      </c>
      <c r="AI406">
        <v>91026.459000000017</v>
      </c>
      <c r="AJ406">
        <v>200.636</v>
      </c>
      <c r="AK406">
        <v>13402.833999999999</v>
      </c>
      <c r="AL406">
        <v>7466.735999999999</v>
      </c>
      <c r="AM406">
        <v>37615.013000000006</v>
      </c>
      <c r="AN406">
        <v>7813.4420000000018</v>
      </c>
      <c r="AO406">
        <v>129073.31460000001</v>
      </c>
      <c r="AP406">
        <v>56121.520820711121</v>
      </c>
      <c r="AQ406">
        <v>78207.240999999995</v>
      </c>
      <c r="AR406">
        <v>2668.1510000000012</v>
      </c>
      <c r="AS406">
        <v>52445.830999999998</v>
      </c>
      <c r="AT406">
        <v>40775.343000000001</v>
      </c>
      <c r="AU406">
        <v>212384.39400000009</v>
      </c>
      <c r="AV406">
        <v>372.94299999999993</v>
      </c>
      <c r="AW406">
        <v>16406.554400000001</v>
      </c>
      <c r="AX406">
        <v>15361.138999999999</v>
      </c>
      <c r="AY406">
        <v>85212.327999999994</v>
      </c>
      <c r="AZ406">
        <v>51954.805</v>
      </c>
      <c r="BA406">
        <v>277545.42700000014</v>
      </c>
      <c r="BB406">
        <v>4291.6270000000004</v>
      </c>
      <c r="BC406">
        <v>53521.63900000001</v>
      </c>
      <c r="BD406">
        <v>3417.4609999999998</v>
      </c>
      <c r="BE406">
        <v>30019.46</v>
      </c>
      <c r="BF406">
        <v>21291.425000000003</v>
      </c>
      <c r="BG406">
        <v>207507.64400000003</v>
      </c>
      <c r="BH406">
        <v>16273.996999999999</v>
      </c>
      <c r="BI406">
        <v>260171.14099999992</v>
      </c>
      <c r="BJ406">
        <v>51904.298999999999</v>
      </c>
      <c r="BK406">
        <v>57981.349792999608</v>
      </c>
      <c r="BL406">
        <v>2308.2780000000002</v>
      </c>
      <c r="BM406">
        <v>15773.961000000003</v>
      </c>
    </row>
    <row r="407" spans="1:65" x14ac:dyDescent="0.25">
      <c r="A407" t="s">
        <v>536</v>
      </c>
      <c r="B407">
        <v>1684502.9083448872</v>
      </c>
      <c r="C407">
        <v>837792.14985315548</v>
      </c>
      <c r="D407">
        <v>1940103.8237929998</v>
      </c>
      <c r="E407">
        <v>1074129.4532069999</v>
      </c>
      <c r="F407">
        <v>1655279.4532069999</v>
      </c>
      <c r="G407">
        <v>2.2490000000000001</v>
      </c>
      <c r="H407">
        <v>-7746.9969999999994</v>
      </c>
      <c r="I407">
        <v>0</v>
      </c>
      <c r="J407">
        <v>-29250</v>
      </c>
      <c r="K407">
        <v>90199.999999999985</v>
      </c>
      <c r="L407">
        <v>83761</v>
      </c>
      <c r="M407">
        <v>8384</v>
      </c>
      <c r="N407">
        <v>658490</v>
      </c>
      <c r="O407">
        <v>0</v>
      </c>
      <c r="P407">
        <v>556592</v>
      </c>
      <c r="Q407">
        <v>177333.00000000003</v>
      </c>
      <c r="R407">
        <v>82297</v>
      </c>
      <c r="S407">
        <v>275917.00000000006</v>
      </c>
      <c r="T407">
        <v>1381139.9999999998</v>
      </c>
      <c r="U407">
        <v>275917.00000000006</v>
      </c>
      <c r="V407">
        <v>141.28</v>
      </c>
      <c r="W407">
        <v>0.3</v>
      </c>
      <c r="X407">
        <v>0</v>
      </c>
      <c r="Y407">
        <v>96.73504273504274</v>
      </c>
      <c r="Z407">
        <v>504594.99199999997</v>
      </c>
      <c r="AA407">
        <v>150863.72699999996</v>
      </c>
      <c r="AB407">
        <v>5519.241</v>
      </c>
      <c r="AC407">
        <v>87087.267999999996</v>
      </c>
      <c r="AD407">
        <v>2707.1149999999998</v>
      </c>
      <c r="AE407">
        <v>62506.884000000005</v>
      </c>
      <c r="AF407">
        <v>56172.055999999975</v>
      </c>
      <c r="AG407">
        <v>75506.358000000022</v>
      </c>
      <c r="AH407">
        <v>6524.2809999999999</v>
      </c>
      <c r="AI407">
        <v>93538.895999999993</v>
      </c>
      <c r="AJ407">
        <v>186.85600000000002</v>
      </c>
      <c r="AK407">
        <v>14080.476999999999</v>
      </c>
      <c r="AL407">
        <v>6745.1310000000012</v>
      </c>
      <c r="AM407">
        <v>39205.833000000013</v>
      </c>
      <c r="AN407">
        <v>7944.2898000000023</v>
      </c>
      <c r="AO407">
        <v>104441.11540000001</v>
      </c>
      <c r="AP407">
        <v>51200.107853155539</v>
      </c>
      <c r="AQ407">
        <v>79755.299000000028</v>
      </c>
      <c r="AR407">
        <v>2606.2120000000023</v>
      </c>
      <c r="AS407">
        <v>54506.733999999968</v>
      </c>
      <c r="AT407">
        <v>42305.967999999993</v>
      </c>
      <c r="AU407">
        <v>128675.91299999993</v>
      </c>
      <c r="AV407">
        <v>367.91220000000004</v>
      </c>
      <c r="AW407">
        <v>17132.5726</v>
      </c>
      <c r="AX407">
        <v>15082.598999999998</v>
      </c>
      <c r="AY407">
        <v>87620.943999999989</v>
      </c>
      <c r="AZ407">
        <v>38856.103999999956</v>
      </c>
      <c r="BA407">
        <v>263681.42800000013</v>
      </c>
      <c r="BB407">
        <v>4297.8760000000002</v>
      </c>
      <c r="BC407">
        <v>54860.164000000004</v>
      </c>
      <c r="BD407">
        <v>3604.7700000000004</v>
      </c>
      <c r="BE407">
        <v>30661.771000000008</v>
      </c>
      <c r="BF407">
        <v>19714.867999999995</v>
      </c>
      <c r="BG407">
        <v>239893.98699999979</v>
      </c>
      <c r="BH407">
        <v>15989.89</v>
      </c>
      <c r="BI407">
        <v>267714.69300000009</v>
      </c>
      <c r="BJ407">
        <v>51078.061000000002</v>
      </c>
      <c r="BK407">
        <v>72122.688792999834</v>
      </c>
      <c r="BL407">
        <v>2293.8200000000002</v>
      </c>
      <c r="BM407">
        <v>16247.071</v>
      </c>
    </row>
    <row r="408" spans="1:65" x14ac:dyDescent="0.25">
      <c r="A408" t="s">
        <v>537</v>
      </c>
      <c r="B408">
        <v>1715881.3677815306</v>
      </c>
      <c r="C408">
        <v>858524.52420222224</v>
      </c>
      <c r="D408">
        <v>1954192.3487929991</v>
      </c>
      <c r="E408">
        <v>1067951.786207</v>
      </c>
      <c r="F408">
        <v>1663601.786207</v>
      </c>
      <c r="G408">
        <v>15.043000000000001</v>
      </c>
      <c r="H408">
        <v>-4311.7420000000002</v>
      </c>
      <c r="I408">
        <v>0</v>
      </c>
      <c r="J408">
        <v>-21250</v>
      </c>
      <c r="K408">
        <v>94900</v>
      </c>
      <c r="L408">
        <v>79313</v>
      </c>
      <c r="M408">
        <v>8799.9999999999982</v>
      </c>
      <c r="N408">
        <v>699476</v>
      </c>
      <c r="O408">
        <v>0</v>
      </c>
      <c r="P408">
        <v>549098.00000000012</v>
      </c>
      <c r="Q408">
        <v>202342.00000000003</v>
      </c>
      <c r="R408">
        <v>75760</v>
      </c>
      <c r="S408">
        <v>306042</v>
      </c>
      <c r="T408">
        <v>1403647</v>
      </c>
      <c r="U408">
        <v>306042</v>
      </c>
      <c r="V408">
        <v>141.28</v>
      </c>
      <c r="W408">
        <v>18.940000000000001</v>
      </c>
      <c r="X408">
        <v>0</v>
      </c>
      <c r="Y408">
        <v>97.529411764705884</v>
      </c>
      <c r="Z408">
        <v>504842.57900000003</v>
      </c>
      <c r="AA408">
        <v>154364.65400000004</v>
      </c>
      <c r="AB408">
        <v>5557.5070000000005</v>
      </c>
      <c r="AC408">
        <v>88221.757999999987</v>
      </c>
      <c r="AD408">
        <v>2684.1809999999996</v>
      </c>
      <c r="AE408">
        <v>63600.380000000012</v>
      </c>
      <c r="AF408">
        <v>58481.724999999991</v>
      </c>
      <c r="AG408">
        <v>76588.557000000059</v>
      </c>
      <c r="AH408">
        <v>6577.107</v>
      </c>
      <c r="AI408">
        <v>96352.118999999977</v>
      </c>
      <c r="AJ408">
        <v>201.845</v>
      </c>
      <c r="AK408">
        <v>14349.145000000002</v>
      </c>
      <c r="AL408">
        <v>6256.107</v>
      </c>
      <c r="AM408">
        <v>39265.811999999998</v>
      </c>
      <c r="AN408">
        <v>8022.3763999999992</v>
      </c>
      <c r="AO408">
        <v>99754.903600000005</v>
      </c>
      <c r="AP408">
        <v>53193.984202222207</v>
      </c>
      <c r="AQ408">
        <v>81528.876999999993</v>
      </c>
      <c r="AR408">
        <v>2567.4410000000016</v>
      </c>
      <c r="AS408">
        <v>55416.897999999994</v>
      </c>
      <c r="AT408">
        <v>49833.102000000006</v>
      </c>
      <c r="AU408">
        <v>110762.673</v>
      </c>
      <c r="AV408">
        <v>373.59460000000001</v>
      </c>
      <c r="AW408">
        <v>17524.2274</v>
      </c>
      <c r="AX408">
        <v>14746.603999999999</v>
      </c>
      <c r="AY408">
        <v>89546.289000000004</v>
      </c>
      <c r="AZ408">
        <v>48047.156999999999</v>
      </c>
      <c r="BA408">
        <v>265837.02099999989</v>
      </c>
      <c r="BB408">
        <v>4303.3010000000004</v>
      </c>
      <c r="BC408">
        <v>55438.468999999997</v>
      </c>
      <c r="BD408">
        <v>3846.2469999999998</v>
      </c>
      <c r="BE408">
        <v>31247.248</v>
      </c>
      <c r="BF408">
        <v>19306.591</v>
      </c>
      <c r="BG408">
        <v>252160.69900000005</v>
      </c>
      <c r="BH408">
        <v>16138.974999999997</v>
      </c>
      <c r="BI408">
        <v>273581.26899999997</v>
      </c>
      <c r="BJ408">
        <v>51246.703999999998</v>
      </c>
      <c r="BK408">
        <v>72367.184792999964</v>
      </c>
      <c r="BL408">
        <v>2297.3959999999997</v>
      </c>
      <c r="BM408">
        <v>16284.165000000003</v>
      </c>
    </row>
    <row r="409" spans="1:65" x14ac:dyDescent="0.25">
      <c r="A409" t="s">
        <v>538</v>
      </c>
      <c r="B409">
        <v>1749609.8384217888</v>
      </c>
      <c r="C409">
        <v>879706.42794355552</v>
      </c>
      <c r="D409">
        <v>1986548.1987930005</v>
      </c>
      <c r="E409">
        <v>1076723.8532070001</v>
      </c>
      <c r="F409">
        <v>1687013.803207</v>
      </c>
      <c r="G409">
        <v>1961.432</v>
      </c>
      <c r="H409">
        <v>-3816.5920000000001</v>
      </c>
      <c r="I409">
        <v>0</v>
      </c>
      <c r="J409">
        <v>0</v>
      </c>
      <c r="K409">
        <v>108600</v>
      </c>
      <c r="L409">
        <v>46079</v>
      </c>
      <c r="M409">
        <v>10200</v>
      </c>
      <c r="N409">
        <v>682005</v>
      </c>
      <c r="O409">
        <v>0</v>
      </c>
      <c r="P409">
        <v>599353.00000000012</v>
      </c>
      <c r="Q409">
        <v>175637</v>
      </c>
      <c r="R409">
        <v>75842</v>
      </c>
      <c r="S409">
        <v>294437</v>
      </c>
      <c r="T409">
        <v>1403279.0000000007</v>
      </c>
      <c r="U409">
        <v>294437</v>
      </c>
      <c r="V409">
        <v>175.7</v>
      </c>
      <c r="W409">
        <v>0.38</v>
      </c>
      <c r="X409">
        <v>0</v>
      </c>
      <c r="Y409">
        <v>0</v>
      </c>
      <c r="Z409">
        <v>504484.16199999989</v>
      </c>
      <c r="AA409">
        <v>157909.56600000002</v>
      </c>
      <c r="AB409">
        <v>5469.7910000000002</v>
      </c>
      <c r="AC409">
        <v>90610.762999999992</v>
      </c>
      <c r="AD409">
        <v>2704.0259999999998</v>
      </c>
      <c r="AE409">
        <v>64891.932000000001</v>
      </c>
      <c r="AF409">
        <v>60827.512999999984</v>
      </c>
      <c r="AG409">
        <v>76826.42300000001</v>
      </c>
      <c r="AH409">
        <v>6632.0680000000002</v>
      </c>
      <c r="AI409">
        <v>95402.372999999978</v>
      </c>
      <c r="AJ409">
        <v>185.58799999999999</v>
      </c>
      <c r="AK409">
        <v>15113.953</v>
      </c>
      <c r="AL409">
        <v>6561.0550000000003</v>
      </c>
      <c r="AM409">
        <v>40545.412999999993</v>
      </c>
      <c r="AN409">
        <v>8720.6262000000006</v>
      </c>
      <c r="AO409">
        <v>103257.79420000006</v>
      </c>
      <c r="AP409">
        <v>55964.966943555555</v>
      </c>
      <c r="AQ409">
        <v>83476.939000000028</v>
      </c>
      <c r="AR409">
        <v>2614.3169999999991</v>
      </c>
      <c r="AS409">
        <v>57205.137999999977</v>
      </c>
      <c r="AT409">
        <v>60946.904000000002</v>
      </c>
      <c r="AU409">
        <v>112306.50599999999</v>
      </c>
      <c r="AV409">
        <v>484.72079999999994</v>
      </c>
      <c r="AW409">
        <v>18148.495800000004</v>
      </c>
      <c r="AX409">
        <v>14459.708000000001</v>
      </c>
      <c r="AY409">
        <v>92320.670000000013</v>
      </c>
      <c r="AZ409">
        <v>51022.439999999973</v>
      </c>
      <c r="BA409">
        <v>269236.94599999994</v>
      </c>
      <c r="BB409">
        <v>4283.2280000000001</v>
      </c>
      <c r="BC409">
        <v>56278.379000000015</v>
      </c>
      <c r="BD409">
        <v>4473.3279999999995</v>
      </c>
      <c r="BE409">
        <v>31464.329000000005</v>
      </c>
      <c r="BF409">
        <v>19186.395</v>
      </c>
      <c r="BG409">
        <v>249443.11299999998</v>
      </c>
      <c r="BH409">
        <v>16230.399999999998</v>
      </c>
      <c r="BI409">
        <v>279504.95599999983</v>
      </c>
      <c r="BJ409">
        <v>52187.428999999996</v>
      </c>
      <c r="BK409">
        <v>75806.114793000161</v>
      </c>
      <c r="BL409">
        <v>2267.7620000000002</v>
      </c>
      <c r="BM409">
        <v>16798.394999999997</v>
      </c>
    </row>
    <row r="410" spans="1:65" x14ac:dyDescent="0.25">
      <c r="A410" t="s">
        <v>539</v>
      </c>
      <c r="B410">
        <v>1793280.4439839786</v>
      </c>
      <c r="C410">
        <v>906526.3089203554</v>
      </c>
      <c r="D410">
        <v>2010259.1627930002</v>
      </c>
      <c r="E410">
        <v>1074510.486207</v>
      </c>
      <c r="F410">
        <v>1702265.536207</v>
      </c>
      <c r="G410">
        <v>3363.8790000000004</v>
      </c>
      <c r="H410">
        <v>-3087.1150000000002</v>
      </c>
      <c r="I410">
        <v>7500</v>
      </c>
      <c r="J410">
        <v>0</v>
      </c>
      <c r="K410">
        <v>108100</v>
      </c>
      <c r="L410">
        <v>40272.000000000007</v>
      </c>
      <c r="M410">
        <v>10900</v>
      </c>
      <c r="N410">
        <v>676670.00000000012</v>
      </c>
      <c r="O410">
        <v>0</v>
      </c>
      <c r="P410">
        <v>613390</v>
      </c>
      <c r="Q410">
        <v>176344</v>
      </c>
      <c r="R410">
        <v>70731.000000000015</v>
      </c>
      <c r="S410">
        <v>295344</v>
      </c>
      <c r="T410">
        <v>1401063</v>
      </c>
      <c r="U410">
        <v>295344</v>
      </c>
      <c r="V410">
        <v>182.76999999999998</v>
      </c>
      <c r="W410">
        <v>-53.06</v>
      </c>
      <c r="X410">
        <v>133.05000000000001</v>
      </c>
      <c r="Y410">
        <v>0</v>
      </c>
      <c r="Z410">
        <v>504632.05199999997</v>
      </c>
      <c r="AA410">
        <v>161574.29500000007</v>
      </c>
      <c r="AB410">
        <v>6484.1320000000005</v>
      </c>
      <c r="AC410">
        <v>93674.925999999992</v>
      </c>
      <c r="AD410">
        <v>2985.5819999999999</v>
      </c>
      <c r="AE410">
        <v>65686.523000000001</v>
      </c>
      <c r="AF410">
        <v>66857.931999999986</v>
      </c>
      <c r="AG410">
        <v>78329.866000000009</v>
      </c>
      <c r="AH410">
        <v>6710.6339999999991</v>
      </c>
      <c r="AI410">
        <v>97013.546000000017</v>
      </c>
      <c r="AJ410">
        <v>199.102</v>
      </c>
      <c r="AK410">
        <v>15639.296</v>
      </c>
      <c r="AL410">
        <v>6545.0049999999992</v>
      </c>
      <c r="AM410">
        <v>41630.769000000008</v>
      </c>
      <c r="AN410">
        <v>8504.9951999999994</v>
      </c>
      <c r="AO410">
        <v>107519.36019999997</v>
      </c>
      <c r="AP410">
        <v>72738.980920355549</v>
      </c>
      <c r="AQ410">
        <v>84806.184999999998</v>
      </c>
      <c r="AR410">
        <v>2556.0710000000004</v>
      </c>
      <c r="AS410">
        <v>59267.579999999987</v>
      </c>
      <c r="AT410">
        <v>56077.498000000014</v>
      </c>
      <c r="AU410">
        <v>114166.72299999998</v>
      </c>
      <c r="AV410">
        <v>518.58280000000002</v>
      </c>
      <c r="AW410">
        <v>18693.323799999998</v>
      </c>
      <c r="AX410">
        <v>14364.139000000001</v>
      </c>
      <c r="AY410">
        <v>94326.972000000009</v>
      </c>
      <c r="AZ410">
        <v>54499.206999999995</v>
      </c>
      <c r="BA410">
        <v>275612.00399999984</v>
      </c>
      <c r="BB410">
        <v>4292.3720000000003</v>
      </c>
      <c r="BC410">
        <v>57619.787999999993</v>
      </c>
      <c r="BD410">
        <v>8229.0429999999978</v>
      </c>
      <c r="BE410">
        <v>31931.044000000002</v>
      </c>
      <c r="BF410">
        <v>19190.184000000001</v>
      </c>
      <c r="BG410">
        <v>232278.34</v>
      </c>
      <c r="BH410">
        <v>16644.486000000004</v>
      </c>
      <c r="BI410">
        <v>288773.1170000002</v>
      </c>
      <c r="BJ410">
        <v>52256.966</v>
      </c>
      <c r="BK410">
        <v>74767.634793000252</v>
      </c>
      <c r="BL410">
        <v>2239.3450000000003</v>
      </c>
      <c r="BM410">
        <v>16947.87</v>
      </c>
    </row>
    <row r="411" spans="1:65" x14ac:dyDescent="0.25">
      <c r="A411" t="s">
        <v>540</v>
      </c>
      <c r="B411">
        <v>1859378.7417690055</v>
      </c>
      <c r="C411">
        <v>1034305.5303288001</v>
      </c>
      <c r="D411">
        <v>2093332.4517929996</v>
      </c>
      <c r="E411">
        <v>1029021.786207</v>
      </c>
      <c r="F411">
        <v>1781211.786207</v>
      </c>
      <c r="G411">
        <v>7084.351999999999</v>
      </c>
      <c r="H411">
        <v>-5841.6379999999999</v>
      </c>
      <c r="I411">
        <v>0</v>
      </c>
      <c r="J411">
        <v>-39750</v>
      </c>
      <c r="K411">
        <v>97900</v>
      </c>
      <c r="L411">
        <v>43631</v>
      </c>
      <c r="M411">
        <v>11796</v>
      </c>
      <c r="N411">
        <v>648206</v>
      </c>
      <c r="O411">
        <v>0</v>
      </c>
      <c r="P411">
        <v>591050</v>
      </c>
      <c r="Q411">
        <v>194933.00000000003</v>
      </c>
      <c r="R411">
        <v>82771</v>
      </c>
      <c r="S411">
        <v>304629</v>
      </c>
      <c r="T411">
        <v>1365658.0000000002</v>
      </c>
      <c r="U411">
        <v>304629</v>
      </c>
      <c r="V411">
        <v>207.49</v>
      </c>
      <c r="W411">
        <v>-30.64</v>
      </c>
      <c r="X411">
        <v>0</v>
      </c>
      <c r="Y411">
        <v>96.067924528301887</v>
      </c>
      <c r="Z411">
        <v>504494.80300000007</v>
      </c>
      <c r="AA411">
        <v>168414.72200000004</v>
      </c>
      <c r="AB411">
        <v>8545.9140000000007</v>
      </c>
      <c r="AC411">
        <v>97171.367000000013</v>
      </c>
      <c r="AD411">
        <v>4593.2019999999993</v>
      </c>
      <c r="AE411">
        <v>65847.60500000001</v>
      </c>
      <c r="AF411">
        <v>82092.637000000017</v>
      </c>
      <c r="AG411">
        <v>79483.934999999939</v>
      </c>
      <c r="AH411">
        <v>6581.7909999999993</v>
      </c>
      <c r="AI411">
        <v>102620.84299999996</v>
      </c>
      <c r="AJ411">
        <v>181.458</v>
      </c>
      <c r="AK411">
        <v>16716.145999999993</v>
      </c>
      <c r="AL411">
        <v>6010.6289999999972</v>
      </c>
      <c r="AM411">
        <v>42253.763000000014</v>
      </c>
      <c r="AN411">
        <v>8116.5734000000011</v>
      </c>
      <c r="AO411">
        <v>113287.92779999999</v>
      </c>
      <c r="AP411">
        <v>142241.10232879999</v>
      </c>
      <c r="AQ411">
        <v>86263.581000000006</v>
      </c>
      <c r="AR411">
        <v>2466.0969999999993</v>
      </c>
      <c r="AS411">
        <v>61621.638999999996</v>
      </c>
      <c r="AT411">
        <v>102919.63099999998</v>
      </c>
      <c r="AU411">
        <v>114755.77000000003</v>
      </c>
      <c r="AV411">
        <v>521.02960000000007</v>
      </c>
      <c r="AW411">
        <v>19502.4022</v>
      </c>
      <c r="AX411">
        <v>14738.359</v>
      </c>
      <c r="AY411">
        <v>97630.707999999984</v>
      </c>
      <c r="AZ411">
        <v>43243.41</v>
      </c>
      <c r="BA411">
        <v>281840.83899999963</v>
      </c>
      <c r="BB411">
        <v>4458.2879999999996</v>
      </c>
      <c r="BC411">
        <v>59420.230999999985</v>
      </c>
      <c r="BD411">
        <v>10272.258</v>
      </c>
      <c r="BE411">
        <v>31577.257000000005</v>
      </c>
      <c r="BF411">
        <v>19214.413</v>
      </c>
      <c r="BG411">
        <v>252851.359</v>
      </c>
      <c r="BH411">
        <v>17316.264000000003</v>
      </c>
      <c r="BI411">
        <v>302661.93699999974</v>
      </c>
      <c r="BJ411">
        <v>52704.175999999999</v>
      </c>
      <c r="BK411">
        <v>81747.338792999974</v>
      </c>
      <c r="BL411">
        <v>3593.4949999999999</v>
      </c>
      <c r="BM411">
        <v>17663.081000000002</v>
      </c>
    </row>
    <row r="412" spans="1:65" x14ac:dyDescent="0.25">
      <c r="A412" t="s">
        <v>541</v>
      </c>
      <c r="B412">
        <v>1920084.6165246128</v>
      </c>
      <c r="C412">
        <v>1102267.7325982221</v>
      </c>
      <c r="D412">
        <v>2157894.7977930005</v>
      </c>
      <c r="E412">
        <v>1026607.7222069998</v>
      </c>
      <c r="F412">
        <v>1833343.1202069998</v>
      </c>
      <c r="G412">
        <v>5189.1349999999993</v>
      </c>
      <c r="H412">
        <v>-91.361999999999995</v>
      </c>
      <c r="I412">
        <v>0</v>
      </c>
      <c r="J412">
        <v>-25500</v>
      </c>
      <c r="K412">
        <v>109420.99999999999</v>
      </c>
      <c r="L412">
        <v>16224</v>
      </c>
      <c r="M412">
        <v>15692</v>
      </c>
      <c r="N412">
        <v>581314</v>
      </c>
      <c r="O412">
        <v>0</v>
      </c>
      <c r="P412">
        <v>545123</v>
      </c>
      <c r="Q412">
        <v>92659.000000000015</v>
      </c>
      <c r="R412">
        <v>131839</v>
      </c>
      <c r="S412">
        <v>217772.00000000003</v>
      </c>
      <c r="T412">
        <v>1274500.0000000005</v>
      </c>
      <c r="U412">
        <v>217772.00000000003</v>
      </c>
      <c r="V412">
        <v>183.1</v>
      </c>
      <c r="W412">
        <v>64.97</v>
      </c>
      <c r="X412">
        <v>0</v>
      </c>
      <c r="Y412">
        <v>97.474509803921563</v>
      </c>
      <c r="Z412">
        <v>504570.79100000008</v>
      </c>
      <c r="AA412">
        <v>173757.91899999999</v>
      </c>
      <c r="AB412">
        <v>8472.9089999999997</v>
      </c>
      <c r="AC412">
        <v>100331.11700000001</v>
      </c>
      <c r="AD412">
        <v>12571.610000000002</v>
      </c>
      <c r="AE412">
        <v>62864.866999999998</v>
      </c>
      <c r="AF412">
        <v>85371.552999999942</v>
      </c>
      <c r="AG412">
        <v>81254.197000000044</v>
      </c>
      <c r="AH412">
        <v>6514.1309999999985</v>
      </c>
      <c r="AI412">
        <v>105882.20100000002</v>
      </c>
      <c r="AJ412">
        <v>215.161</v>
      </c>
      <c r="AK412">
        <v>17575.346000000001</v>
      </c>
      <c r="AL412">
        <v>5605.7559999999994</v>
      </c>
      <c r="AM412">
        <v>43525.974000000009</v>
      </c>
      <c r="AN412">
        <v>7960.0906000000004</v>
      </c>
      <c r="AO412">
        <v>118016.04839999991</v>
      </c>
      <c r="AP412">
        <v>153652.1245982222</v>
      </c>
      <c r="AQ412">
        <v>88986.587999999989</v>
      </c>
      <c r="AR412">
        <v>2718.9219999999996</v>
      </c>
      <c r="AS412">
        <v>64047.789000000019</v>
      </c>
      <c r="AT412">
        <v>139173.00099999996</v>
      </c>
      <c r="AU412">
        <v>115816.37799999997</v>
      </c>
      <c r="AV412">
        <v>517.73540000000003</v>
      </c>
      <c r="AW412">
        <v>19767.411600000007</v>
      </c>
      <c r="AX412">
        <v>14808.981</v>
      </c>
      <c r="AY412">
        <v>102237.535</v>
      </c>
      <c r="AZ412">
        <v>52293.784999999982</v>
      </c>
      <c r="BA412">
        <v>290264.11800000031</v>
      </c>
      <c r="BB412">
        <v>4468.4569999999994</v>
      </c>
      <c r="BC412">
        <v>60921.069999999992</v>
      </c>
      <c r="BD412">
        <v>10655.773000000001</v>
      </c>
      <c r="BE412">
        <v>32365.773000000001</v>
      </c>
      <c r="BF412">
        <v>19089.923999999999</v>
      </c>
      <c r="BG412">
        <v>267037.66499999992</v>
      </c>
      <c r="BH412">
        <v>17033.213999999996</v>
      </c>
      <c r="BI412">
        <v>313997.66900000017</v>
      </c>
      <c r="BJ412">
        <v>52706.571000000004</v>
      </c>
      <c r="BK412">
        <v>81145.976793000213</v>
      </c>
      <c r="BL412">
        <v>3867.2429999999999</v>
      </c>
      <c r="BM412">
        <v>18099.154999999999</v>
      </c>
    </row>
    <row r="413" spans="1:65" x14ac:dyDescent="0.25">
      <c r="A413" t="s">
        <v>542</v>
      </c>
      <c r="B413">
        <v>1973763.2808141552</v>
      </c>
      <c r="C413">
        <v>1159355.3123835556</v>
      </c>
      <c r="D413">
        <v>2212959.4867930003</v>
      </c>
      <c r="E413">
        <v>1026571.8162069998</v>
      </c>
      <c r="F413">
        <v>1872037.4202069999</v>
      </c>
      <c r="G413">
        <v>7276.9649999999992</v>
      </c>
      <c r="H413">
        <v>-55.936</v>
      </c>
      <c r="I413">
        <v>250</v>
      </c>
      <c r="J413">
        <v>0</v>
      </c>
      <c r="K413">
        <v>149083</v>
      </c>
      <c r="L413">
        <v>9800</v>
      </c>
      <c r="M413">
        <v>20456.000000000004</v>
      </c>
      <c r="N413">
        <v>521847.00000000012</v>
      </c>
      <c r="O413">
        <v>1083</v>
      </c>
      <c r="P413">
        <v>488660</v>
      </c>
      <c r="Q413">
        <v>22343</v>
      </c>
      <c r="R413">
        <v>228558.99999999997</v>
      </c>
      <c r="S413">
        <v>192965</v>
      </c>
      <c r="T413">
        <v>1248866</v>
      </c>
      <c r="U413">
        <v>192965</v>
      </c>
      <c r="V413">
        <v>205.99999999999997</v>
      </c>
      <c r="W413">
        <v>67.98</v>
      </c>
      <c r="X413">
        <v>129</v>
      </c>
      <c r="Y413">
        <v>0</v>
      </c>
      <c r="Z413">
        <v>504658.65399999998</v>
      </c>
      <c r="AA413">
        <v>176236.0990000001</v>
      </c>
      <c r="AB413">
        <v>8731.4800000000014</v>
      </c>
      <c r="AC413">
        <v>102683.87399999998</v>
      </c>
      <c r="AD413">
        <v>15723.129000000001</v>
      </c>
      <c r="AE413">
        <v>60333.03</v>
      </c>
      <c r="AF413">
        <v>89823.064000000013</v>
      </c>
      <c r="AG413">
        <v>84411.522999999986</v>
      </c>
      <c r="AH413">
        <v>6523.3080000000009</v>
      </c>
      <c r="AI413">
        <v>106222.24200000001</v>
      </c>
      <c r="AJ413">
        <v>204.50200000000001</v>
      </c>
      <c r="AK413">
        <v>18449.584999999999</v>
      </c>
      <c r="AL413">
        <v>5564.0390000000016</v>
      </c>
      <c r="AM413">
        <v>44199.445000000007</v>
      </c>
      <c r="AN413">
        <v>7725.3198000000011</v>
      </c>
      <c r="AO413">
        <v>122866.09059999994</v>
      </c>
      <c r="AP413">
        <v>157241.04738355559</v>
      </c>
      <c r="AQ413">
        <v>90717.361999999965</v>
      </c>
      <c r="AR413">
        <v>2638.1390000000006</v>
      </c>
      <c r="AS413">
        <v>66426.132999999987</v>
      </c>
      <c r="AT413">
        <v>171374.44799999997</v>
      </c>
      <c r="AU413">
        <v>119386.26399999994</v>
      </c>
      <c r="AV413">
        <v>521.70619999999997</v>
      </c>
      <c r="AW413">
        <v>20850.145400000001</v>
      </c>
      <c r="AX413">
        <v>14984.489</v>
      </c>
      <c r="AY413">
        <v>105671.99499999997</v>
      </c>
      <c r="AZ413">
        <v>61592.804000000018</v>
      </c>
      <c r="BA413">
        <v>298760.64699999971</v>
      </c>
      <c r="BB413">
        <v>4454.3500000000004</v>
      </c>
      <c r="BC413">
        <v>62717.840999999993</v>
      </c>
      <c r="BD413">
        <v>10886.378000000001</v>
      </c>
      <c r="BE413">
        <v>33327.377999999997</v>
      </c>
      <c r="BF413">
        <v>19216.454000000002</v>
      </c>
      <c r="BG413">
        <v>275924.98199999996</v>
      </c>
      <c r="BH413">
        <v>17075.84</v>
      </c>
      <c r="BI413">
        <v>324870.57599999983</v>
      </c>
      <c r="BJ413">
        <v>56494.889000000003</v>
      </c>
      <c r="BK413">
        <v>80466.63579299995</v>
      </c>
      <c r="BL413">
        <v>3921.2719999999999</v>
      </c>
      <c r="BM413">
        <v>18437.638999999999</v>
      </c>
    </row>
    <row r="414" spans="1:65" x14ac:dyDescent="0.25">
      <c r="A414" t="s">
        <v>543</v>
      </c>
      <c r="B414">
        <v>2021933.4710844709</v>
      </c>
      <c r="C414">
        <v>1327984.0251631113</v>
      </c>
      <c r="D414">
        <v>2222884.9768713997</v>
      </c>
      <c r="E414">
        <v>864556.02912860014</v>
      </c>
      <c r="F414">
        <v>1848556.2531286001</v>
      </c>
      <c r="G414">
        <v>9472.2120000000014</v>
      </c>
      <c r="H414">
        <v>-375.80100000000004</v>
      </c>
      <c r="I414">
        <v>26250</v>
      </c>
      <c r="J414">
        <v>0</v>
      </c>
      <c r="K414">
        <v>192960</v>
      </c>
      <c r="L414">
        <v>8900</v>
      </c>
      <c r="M414">
        <v>24080</v>
      </c>
      <c r="N414">
        <v>451919.00000000006</v>
      </c>
      <c r="O414">
        <v>23064</v>
      </c>
      <c r="P414">
        <v>364651</v>
      </c>
      <c r="Q414">
        <v>18972</v>
      </c>
      <c r="R414">
        <v>329120</v>
      </c>
      <c r="S414">
        <v>259076.00000000003</v>
      </c>
      <c r="T414">
        <v>1154590.0000000002</v>
      </c>
      <c r="U414">
        <v>259076.00000000003</v>
      </c>
      <c r="V414">
        <v>219.91</v>
      </c>
      <c r="W414">
        <v>66.33</v>
      </c>
      <c r="X414">
        <v>134.71428571428572</v>
      </c>
      <c r="Y414">
        <v>0</v>
      </c>
      <c r="Z414">
        <v>505108.47299999994</v>
      </c>
      <c r="AA414">
        <v>179753.11699999988</v>
      </c>
      <c r="AB414">
        <v>11179.582</v>
      </c>
      <c r="AC414">
        <v>105415.03599999999</v>
      </c>
      <c r="AD414">
        <v>19675.365000000002</v>
      </c>
      <c r="AE414">
        <v>59188.781000000017</v>
      </c>
      <c r="AF414">
        <v>138173.22500000006</v>
      </c>
      <c r="AG414">
        <v>88347.164999999994</v>
      </c>
      <c r="AH414">
        <v>6674.598</v>
      </c>
      <c r="AI414">
        <v>105174.58200000001</v>
      </c>
      <c r="AJ414">
        <v>199.99</v>
      </c>
      <c r="AK414">
        <v>19469.467999999997</v>
      </c>
      <c r="AL414">
        <v>5561.6680000000006</v>
      </c>
      <c r="AM414">
        <v>45538.366999999984</v>
      </c>
      <c r="AN414">
        <v>7750.1738000000005</v>
      </c>
      <c r="AO414">
        <v>127874.65020000005</v>
      </c>
      <c r="AP414">
        <v>167068.85816311112</v>
      </c>
      <c r="AQ414">
        <v>93296.148000000001</v>
      </c>
      <c r="AR414">
        <v>2562.1800000000017</v>
      </c>
      <c r="AS414">
        <v>68738.55399999996</v>
      </c>
      <c r="AT414">
        <v>245504.91800000003</v>
      </c>
      <c r="AU414">
        <v>123120.929</v>
      </c>
      <c r="AV414">
        <v>507.72520000000003</v>
      </c>
      <c r="AW414">
        <v>21360.502800000006</v>
      </c>
      <c r="AX414">
        <v>14916.375</v>
      </c>
      <c r="AY414">
        <v>110199.39399999997</v>
      </c>
      <c r="AZ414">
        <v>88629.179999999935</v>
      </c>
      <c r="BA414">
        <v>289215.39100000029</v>
      </c>
      <c r="BB414">
        <v>5246.1949999999997</v>
      </c>
      <c r="BC414">
        <v>64044.123000000007</v>
      </c>
      <c r="BD414">
        <v>10798.865999999998</v>
      </c>
      <c r="BE414">
        <v>33913.866999999998</v>
      </c>
      <c r="BF414">
        <v>20052.338</v>
      </c>
      <c r="BG414">
        <v>252810.19899999999</v>
      </c>
      <c r="BH414">
        <v>17512.831999999999</v>
      </c>
      <c r="BI414">
        <v>334072.33699999994</v>
      </c>
      <c r="BJ414">
        <v>56849.800999999999</v>
      </c>
      <c r="BK414">
        <v>82621.389871399733</v>
      </c>
      <c r="BL414">
        <v>4011.6819999999998</v>
      </c>
      <c r="BM414">
        <v>18730.975999999999</v>
      </c>
    </row>
    <row r="415" spans="1:65" x14ac:dyDescent="0.25">
      <c r="A415" t="s">
        <v>544</v>
      </c>
      <c r="B415">
        <v>2070574.8733163408</v>
      </c>
      <c r="C415">
        <v>2011366.7855470225</v>
      </c>
      <c r="D415">
        <v>2221933.9017929998</v>
      </c>
      <c r="E415">
        <v>177777.58520699991</v>
      </c>
      <c r="F415">
        <v>1782361.4542069999</v>
      </c>
      <c r="G415">
        <v>9999.5160000000014</v>
      </c>
      <c r="H415">
        <v>-4683.0060000000003</v>
      </c>
      <c r="I415">
        <v>0</v>
      </c>
      <c r="J415">
        <v>-27500</v>
      </c>
      <c r="K415">
        <v>339356</v>
      </c>
      <c r="L415">
        <v>8400</v>
      </c>
      <c r="M415">
        <v>120003.99999999999</v>
      </c>
      <c r="N415">
        <v>159362.00000000003</v>
      </c>
      <c r="O415">
        <v>166213</v>
      </c>
      <c r="P415">
        <v>156577</v>
      </c>
      <c r="Q415">
        <v>8891</v>
      </c>
      <c r="R415">
        <v>522947</v>
      </c>
      <c r="S415">
        <v>634464</v>
      </c>
      <c r="T415">
        <v>847286</v>
      </c>
      <c r="U415">
        <v>634464</v>
      </c>
      <c r="V415">
        <v>246.21999999999997</v>
      </c>
      <c r="W415">
        <v>24.17</v>
      </c>
      <c r="X415">
        <v>0</v>
      </c>
      <c r="Y415">
        <v>113.18181818181819</v>
      </c>
      <c r="Z415">
        <v>504887.16000000009</v>
      </c>
      <c r="AA415">
        <v>181651.12299999982</v>
      </c>
      <c r="AB415">
        <v>13672.188</v>
      </c>
      <c r="AC415">
        <v>106751.08300000001</v>
      </c>
      <c r="AD415">
        <v>27078.429</v>
      </c>
      <c r="AE415">
        <v>19659.284999999996</v>
      </c>
      <c r="AF415">
        <v>275048.38699999987</v>
      </c>
      <c r="AG415">
        <v>87999.119000000079</v>
      </c>
      <c r="AH415">
        <v>7411.0259999999998</v>
      </c>
      <c r="AI415">
        <v>106274.889</v>
      </c>
      <c r="AJ415">
        <v>212.672</v>
      </c>
      <c r="AK415">
        <v>20341.007000000005</v>
      </c>
      <c r="AL415">
        <v>5500.8090000000011</v>
      </c>
      <c r="AM415">
        <v>47019.444999999992</v>
      </c>
      <c r="AN415">
        <v>8292.1602000000003</v>
      </c>
      <c r="AO415">
        <v>130614.65239999999</v>
      </c>
      <c r="AP415">
        <v>225956.21654702222</v>
      </c>
      <c r="AQ415">
        <v>95913.562000000005</v>
      </c>
      <c r="AR415">
        <v>2451.3480000000004</v>
      </c>
      <c r="AS415">
        <v>70736.877999999982</v>
      </c>
      <c r="AT415">
        <v>594199.72299999988</v>
      </c>
      <c r="AU415">
        <v>124034.86199999998</v>
      </c>
      <c r="AV415">
        <v>507.34479999999996</v>
      </c>
      <c r="AW415">
        <v>21562.810600000004</v>
      </c>
      <c r="AX415">
        <v>15060.495999999999</v>
      </c>
      <c r="AY415">
        <v>114359.01700000002</v>
      </c>
      <c r="AZ415">
        <v>165426.34899999993</v>
      </c>
      <c r="BA415">
        <v>295749.40999999974</v>
      </c>
      <c r="BB415">
        <v>17011.780999999999</v>
      </c>
      <c r="BC415">
        <v>64197.61500000002</v>
      </c>
      <c r="BD415">
        <v>19190.921999999999</v>
      </c>
      <c r="BE415">
        <v>34627.921999999999</v>
      </c>
      <c r="BF415">
        <v>40963.951000000001</v>
      </c>
      <c r="BG415">
        <v>250023.11699999997</v>
      </c>
      <c r="BH415">
        <v>17491.861000000004</v>
      </c>
      <c r="BI415">
        <v>341906.39799999999</v>
      </c>
      <c r="BJ415">
        <v>66704.301000000007</v>
      </c>
      <c r="BK415">
        <v>89648.647792999982</v>
      </c>
      <c r="BL415">
        <v>4299.6610000000001</v>
      </c>
      <c r="BM415">
        <v>18863.059000000001</v>
      </c>
    </row>
    <row r="416" spans="1:65" x14ac:dyDescent="0.25">
      <c r="A416" t="s">
        <v>545</v>
      </c>
      <c r="B416">
        <v>2132543.6232767245</v>
      </c>
      <c r="C416">
        <v>2166299.7766995556</v>
      </c>
      <c r="D416">
        <v>2289420.8057929999</v>
      </c>
      <c r="E416">
        <v>83299.400206999853</v>
      </c>
      <c r="F416">
        <v>1830279.7882069999</v>
      </c>
      <c r="G416">
        <v>21296.911</v>
      </c>
      <c r="H416">
        <v>0</v>
      </c>
      <c r="I416">
        <v>0</v>
      </c>
      <c r="J416">
        <v>-10000</v>
      </c>
      <c r="K416">
        <v>376359.00000000006</v>
      </c>
      <c r="L416">
        <v>8100</v>
      </c>
      <c r="M416">
        <v>195323</v>
      </c>
      <c r="N416">
        <v>85502.000000000015</v>
      </c>
      <c r="O416">
        <v>188508</v>
      </c>
      <c r="P416">
        <v>122351</v>
      </c>
      <c r="Q416">
        <v>8809</v>
      </c>
      <c r="R416">
        <v>677868</v>
      </c>
      <c r="S416">
        <v>768998.99999999988</v>
      </c>
      <c r="T416">
        <v>893821</v>
      </c>
      <c r="U416">
        <v>768998.99999999988</v>
      </c>
      <c r="V416">
        <v>245.45</v>
      </c>
      <c r="W416">
        <v>0</v>
      </c>
      <c r="X416">
        <v>0</v>
      </c>
      <c r="Y416">
        <v>114</v>
      </c>
      <c r="Z416">
        <v>504787.16200000013</v>
      </c>
      <c r="AA416">
        <v>185966.62800000003</v>
      </c>
      <c r="AB416">
        <v>13534.243</v>
      </c>
      <c r="AC416">
        <v>109190.702</v>
      </c>
      <c r="AD416">
        <v>34557.144999999997</v>
      </c>
      <c r="AE416">
        <v>13990.242999999997</v>
      </c>
      <c r="AF416">
        <v>321121.75399999984</v>
      </c>
      <c r="AG416">
        <v>91210.384000000049</v>
      </c>
      <c r="AH416">
        <v>8437.9470000000019</v>
      </c>
      <c r="AI416">
        <v>114202.88799999999</v>
      </c>
      <c r="AJ416">
        <v>187.87300000000002</v>
      </c>
      <c r="AK416">
        <v>21143.012000000002</v>
      </c>
      <c r="AL416">
        <v>5418.3760000000011</v>
      </c>
      <c r="AM416">
        <v>48299.030999999988</v>
      </c>
      <c r="AN416">
        <v>8899.1326000000008</v>
      </c>
      <c r="AO416">
        <v>134573.72620000009</v>
      </c>
      <c r="AP416">
        <v>237052.43869955555</v>
      </c>
      <c r="AQ416">
        <v>97797.847999999984</v>
      </c>
      <c r="AR416">
        <v>2448.7519999999995</v>
      </c>
      <c r="AS416">
        <v>72755.549000000014</v>
      </c>
      <c r="AT416">
        <v>640409.51000000047</v>
      </c>
      <c r="AU416">
        <v>127189.02199999992</v>
      </c>
      <c r="AV416">
        <v>565.94839999999999</v>
      </c>
      <c r="AW416">
        <v>22029.018800000005</v>
      </c>
      <c r="AX416">
        <v>14909.517</v>
      </c>
      <c r="AY416">
        <v>117472.39999999995</v>
      </c>
      <c r="AZ416">
        <v>178518.17299999998</v>
      </c>
      <c r="BA416">
        <v>304299.74400000012</v>
      </c>
      <c r="BB416">
        <v>17760.008999999998</v>
      </c>
      <c r="BC416">
        <v>65962.578000000009</v>
      </c>
      <c r="BD416">
        <v>21135.438999999998</v>
      </c>
      <c r="BE416">
        <v>35975.436999999998</v>
      </c>
      <c r="BF416">
        <v>68078.059000000023</v>
      </c>
      <c r="BG416">
        <v>259477.62599999999</v>
      </c>
      <c r="BH416">
        <v>17327.839000000004</v>
      </c>
      <c r="BI416">
        <v>353234.49800000002</v>
      </c>
      <c r="BJ416">
        <v>66763.731</v>
      </c>
      <c r="BK416">
        <v>95470.061793000088</v>
      </c>
      <c r="BL416">
        <v>4386.7280000000001</v>
      </c>
      <c r="BM416">
        <v>19180.408999999996</v>
      </c>
    </row>
    <row r="417" spans="1:65" x14ac:dyDescent="0.25">
      <c r="A417" t="s">
        <v>546</v>
      </c>
      <c r="B417">
        <v>2184879.2333830441</v>
      </c>
      <c r="C417">
        <v>2315147.4002011558</v>
      </c>
      <c r="D417">
        <v>2354438.2617929997</v>
      </c>
      <c r="E417">
        <v>0</v>
      </c>
      <c r="F417">
        <v>1868839.7882069999</v>
      </c>
      <c r="G417">
        <v>14749.764000000001</v>
      </c>
      <c r="H417">
        <v>0</v>
      </c>
      <c r="I417">
        <v>28000</v>
      </c>
      <c r="J417">
        <v>0</v>
      </c>
      <c r="K417">
        <v>380563</v>
      </c>
      <c r="L417">
        <v>9200</v>
      </c>
      <c r="M417">
        <v>253814.00000000009</v>
      </c>
      <c r="N417">
        <v>59399.999999999993</v>
      </c>
      <c r="O417">
        <v>232644.99999999997</v>
      </c>
      <c r="P417">
        <v>111021</v>
      </c>
      <c r="Q417">
        <v>8497</v>
      </c>
      <c r="R417">
        <v>737063.00000000012</v>
      </c>
      <c r="S417">
        <v>875519</v>
      </c>
      <c r="T417">
        <v>916684</v>
      </c>
      <c r="U417">
        <v>875519</v>
      </c>
      <c r="V417">
        <v>201.13</v>
      </c>
      <c r="W417">
        <v>0</v>
      </c>
      <c r="X417">
        <v>152.28535714285712</v>
      </c>
      <c r="Y417">
        <v>0</v>
      </c>
      <c r="Z417">
        <v>504515.35300000006</v>
      </c>
      <c r="AA417">
        <v>190237.58100000012</v>
      </c>
      <c r="AB417">
        <v>14371.693000000001</v>
      </c>
      <c r="AC417">
        <v>111118.15600000002</v>
      </c>
      <c r="AD417">
        <v>48966.684000000001</v>
      </c>
      <c r="AE417">
        <v>14439.230999999996</v>
      </c>
      <c r="AF417">
        <v>361486.58700000006</v>
      </c>
      <c r="AG417">
        <v>96570.51499999997</v>
      </c>
      <c r="AH417">
        <v>8497.0519999999997</v>
      </c>
      <c r="AI417">
        <v>118914.82700000005</v>
      </c>
      <c r="AJ417">
        <v>192.38799999999998</v>
      </c>
      <c r="AK417">
        <v>22133.351999999999</v>
      </c>
      <c r="AL417">
        <v>5422.9009999999998</v>
      </c>
      <c r="AM417">
        <v>49625.682999999961</v>
      </c>
      <c r="AN417">
        <v>8917.9268000000011</v>
      </c>
      <c r="AO417">
        <v>137992.65699999998</v>
      </c>
      <c r="AP417">
        <v>238847.2632011555</v>
      </c>
      <c r="AQ417">
        <v>99871.813999999984</v>
      </c>
      <c r="AR417">
        <v>2510.1079999999997</v>
      </c>
      <c r="AS417">
        <v>74836.840999999957</v>
      </c>
      <c r="AT417">
        <v>703411.51099999982</v>
      </c>
      <c r="AU417">
        <v>129920.276</v>
      </c>
      <c r="AV417">
        <v>754.30220000000008</v>
      </c>
      <c r="AW417">
        <v>22462.444999999996</v>
      </c>
      <c r="AX417">
        <v>14539.127</v>
      </c>
      <c r="AY417">
        <v>120542.88799999999</v>
      </c>
      <c r="AZ417">
        <v>192679.25099999993</v>
      </c>
      <c r="BA417">
        <v>311343.55499999999</v>
      </c>
      <c r="BB417">
        <v>17694.267</v>
      </c>
      <c r="BC417">
        <v>67718.569000000003</v>
      </c>
      <c r="BD417">
        <v>21611.042999999998</v>
      </c>
      <c r="BE417">
        <v>36544.044999999998</v>
      </c>
      <c r="BF417">
        <v>81485.432000000001</v>
      </c>
      <c r="BG417">
        <v>267136.94</v>
      </c>
      <c r="BH417">
        <v>16883.572999999997</v>
      </c>
      <c r="BI417">
        <v>362053.2350000001</v>
      </c>
      <c r="BJ417">
        <v>67564.073999999993</v>
      </c>
      <c r="BK417">
        <v>101141.27079299986</v>
      </c>
      <c r="BL417">
        <v>4796.8639999999996</v>
      </c>
      <c r="BM417">
        <v>19834.380999999998</v>
      </c>
    </row>
    <row r="418" spans="1:65" x14ac:dyDescent="0.25">
      <c r="A418" t="s">
        <v>547</v>
      </c>
      <c r="B418">
        <v>2232268.8879362056</v>
      </c>
      <c r="C418">
        <v>2512124.628727111</v>
      </c>
      <c r="D418">
        <v>2409822.5032369988</v>
      </c>
      <c r="E418">
        <v>0</v>
      </c>
      <c r="F418">
        <v>1903920</v>
      </c>
      <c r="G418">
        <v>6662.8789999999999</v>
      </c>
      <c r="H418">
        <v>-4.4130000000000003</v>
      </c>
      <c r="I418">
        <v>57000</v>
      </c>
      <c r="J418">
        <v>0</v>
      </c>
      <c r="K418">
        <v>370550</v>
      </c>
      <c r="L418">
        <v>9600</v>
      </c>
      <c r="M418">
        <v>293551</v>
      </c>
      <c r="N418">
        <v>48600</v>
      </c>
      <c r="O418">
        <v>272728</v>
      </c>
      <c r="P418">
        <v>114759.00000000001</v>
      </c>
      <c r="Q418">
        <v>9699</v>
      </c>
      <c r="R418">
        <v>673262</v>
      </c>
      <c r="S418">
        <v>846221</v>
      </c>
      <c r="T418">
        <v>846221</v>
      </c>
      <c r="U418">
        <v>946527.99999999988</v>
      </c>
      <c r="V418">
        <v>188.75</v>
      </c>
      <c r="W418">
        <v>71</v>
      </c>
      <c r="X418">
        <v>161.589649122807</v>
      </c>
      <c r="Y418">
        <v>0</v>
      </c>
      <c r="Z418">
        <v>504482.63899999997</v>
      </c>
      <c r="AA418">
        <v>193560.39599999998</v>
      </c>
      <c r="AB418">
        <v>15999.678</v>
      </c>
      <c r="AC418">
        <v>113403.69600000003</v>
      </c>
      <c r="AD418">
        <v>93827.749000000011</v>
      </c>
      <c r="AE418">
        <v>14651.779</v>
      </c>
      <c r="AF418">
        <v>405174.18400000007</v>
      </c>
      <c r="AG418">
        <v>101207.49099999998</v>
      </c>
      <c r="AH418">
        <v>8638.3520000000026</v>
      </c>
      <c r="AI418">
        <v>120413.51099999998</v>
      </c>
      <c r="AJ418">
        <v>174.03199999999998</v>
      </c>
      <c r="AK418">
        <v>23060.619000000006</v>
      </c>
      <c r="AL418">
        <v>5422.753999999999</v>
      </c>
      <c r="AM418">
        <v>50740.91599999999</v>
      </c>
      <c r="AN418">
        <v>13103.811799999999</v>
      </c>
      <c r="AO418">
        <v>141272.80160000006</v>
      </c>
      <c r="AP418">
        <v>241681.77272711115</v>
      </c>
      <c r="AQ418">
        <v>101699.68700000002</v>
      </c>
      <c r="AR418">
        <v>2459.5020000000009</v>
      </c>
      <c r="AS418">
        <v>75957.822000000029</v>
      </c>
      <c r="AT418">
        <v>786143.19600000023</v>
      </c>
      <c r="AU418">
        <v>134308.65199999997</v>
      </c>
      <c r="AV418">
        <v>740.21419999999989</v>
      </c>
      <c r="AW418">
        <v>22854.082400000007</v>
      </c>
      <c r="AX418">
        <v>14953.593999999999</v>
      </c>
      <c r="AY418">
        <v>122960.54599999999</v>
      </c>
      <c r="AZ418">
        <v>204163.25499999995</v>
      </c>
      <c r="BA418">
        <v>317833.55899999989</v>
      </c>
      <c r="BB418">
        <v>17605.448</v>
      </c>
      <c r="BC418">
        <v>69339.149999999994</v>
      </c>
      <c r="BD418">
        <v>21708.843000000001</v>
      </c>
      <c r="BE418">
        <v>37102.844000000005</v>
      </c>
      <c r="BF418">
        <v>84212.43299999999</v>
      </c>
      <c r="BG418">
        <v>273979.03399999999</v>
      </c>
      <c r="BH418">
        <v>16982.281999999999</v>
      </c>
      <c r="BI418">
        <v>371959.93999999948</v>
      </c>
      <c r="BJ418">
        <v>69579.898000000001</v>
      </c>
      <c r="BK418">
        <v>103070.26323699992</v>
      </c>
      <c r="BL418">
        <v>5070.991</v>
      </c>
      <c r="BM418">
        <v>20445.714</v>
      </c>
    </row>
    <row r="419" spans="1:65" x14ac:dyDescent="0.25">
      <c r="A419" t="s">
        <v>548</v>
      </c>
      <c r="B419">
        <v>2265889.0722371084</v>
      </c>
      <c r="C419">
        <v>2849699.2533791112</v>
      </c>
      <c r="D419">
        <v>2444409.7726970003</v>
      </c>
      <c r="E419">
        <v>0</v>
      </c>
      <c r="F419">
        <v>1898881</v>
      </c>
      <c r="G419">
        <v>3502.8530000000001</v>
      </c>
      <c r="H419">
        <v>-1277.2280000000001</v>
      </c>
      <c r="I419">
        <v>32500</v>
      </c>
      <c r="J419">
        <v>0</v>
      </c>
      <c r="K419">
        <v>397383.99999999994</v>
      </c>
      <c r="L419">
        <v>9300</v>
      </c>
      <c r="M419">
        <v>468552.99999999988</v>
      </c>
      <c r="N419">
        <v>59500</v>
      </c>
      <c r="O419">
        <v>385145</v>
      </c>
      <c r="P419">
        <v>103980</v>
      </c>
      <c r="Q419">
        <v>9193</v>
      </c>
      <c r="R419">
        <v>683926.99999999988</v>
      </c>
      <c r="S419">
        <v>856707</v>
      </c>
      <c r="T419">
        <v>856707</v>
      </c>
      <c r="U419">
        <v>1260274.9999999998</v>
      </c>
      <c r="V419">
        <v>192.99</v>
      </c>
      <c r="W419">
        <v>60.72</v>
      </c>
      <c r="X419">
        <v>158.05092307692308</v>
      </c>
      <c r="Y419">
        <v>0</v>
      </c>
      <c r="Z419">
        <v>505840.51799999992</v>
      </c>
      <c r="AA419">
        <v>194057.24300000019</v>
      </c>
      <c r="AB419">
        <v>17188.439999999999</v>
      </c>
      <c r="AC419">
        <v>114844.61700000003</v>
      </c>
      <c r="AD419">
        <v>237659.17499999999</v>
      </c>
      <c r="AE419">
        <v>14780.140999999998</v>
      </c>
      <c r="AF419">
        <v>462319.26099999994</v>
      </c>
      <c r="AG419">
        <v>100533.58999999998</v>
      </c>
      <c r="AH419">
        <v>10133.91</v>
      </c>
      <c r="AI419">
        <v>121142.37399999998</v>
      </c>
      <c r="AJ419">
        <v>182.101</v>
      </c>
      <c r="AK419">
        <v>23539.594999999994</v>
      </c>
      <c r="AL419">
        <v>5410.47</v>
      </c>
      <c r="AM419">
        <v>51477.11899999997</v>
      </c>
      <c r="AN419">
        <v>29884.020400000023</v>
      </c>
      <c r="AO419">
        <v>143019.62039999996</v>
      </c>
      <c r="AP419">
        <v>244276.72637911112</v>
      </c>
      <c r="AQ419">
        <v>102705.837</v>
      </c>
      <c r="AR419">
        <v>2530.2660000000005</v>
      </c>
      <c r="AS419">
        <v>76734.642999999996</v>
      </c>
      <c r="AT419">
        <v>852285.24199999997</v>
      </c>
      <c r="AU419">
        <v>137100.74900000016</v>
      </c>
      <c r="AV419">
        <v>725.75559999999996</v>
      </c>
      <c r="AW419">
        <v>23083.446599999996</v>
      </c>
      <c r="AX419">
        <v>15085.445</v>
      </c>
      <c r="AY419">
        <v>125491.91900000005</v>
      </c>
      <c r="AZ419">
        <v>233905.04399999997</v>
      </c>
      <c r="BA419">
        <v>322535.45900000009</v>
      </c>
      <c r="BB419">
        <v>17874.439999999999</v>
      </c>
      <c r="BC419">
        <v>70930.959000000003</v>
      </c>
      <c r="BD419">
        <v>20731.524000000001</v>
      </c>
      <c r="BE419">
        <v>37874.522999999994</v>
      </c>
      <c r="BF419">
        <v>82396.142000000007</v>
      </c>
      <c r="BG419">
        <v>279486.38299999991</v>
      </c>
      <c r="BH419">
        <v>17027.265999999996</v>
      </c>
      <c r="BI419">
        <v>380362.03899999976</v>
      </c>
      <c r="BJ419">
        <v>89114.757999999987</v>
      </c>
      <c r="BK419">
        <v>103778.39069699975</v>
      </c>
      <c r="BL419">
        <v>5128.7489999999998</v>
      </c>
      <c r="BM419">
        <v>20931.125000000004</v>
      </c>
    </row>
    <row r="420" spans="1:65" x14ac:dyDescent="0.25">
      <c r="A420" t="s">
        <v>549</v>
      </c>
      <c r="B420">
        <v>2282172.2029362042</v>
      </c>
      <c r="C420">
        <v>2895297.829547022</v>
      </c>
      <c r="D420">
        <v>2459851.9446834</v>
      </c>
      <c r="E420">
        <v>0</v>
      </c>
      <c r="F420">
        <v>1912535</v>
      </c>
      <c r="G420">
        <v>5727.1870000000008</v>
      </c>
      <c r="H420">
        <v>-7.1859999999999999</v>
      </c>
      <c r="I420">
        <v>33250</v>
      </c>
      <c r="J420">
        <v>0</v>
      </c>
      <c r="K420">
        <v>364587.00000000006</v>
      </c>
      <c r="L420">
        <v>9100</v>
      </c>
      <c r="M420">
        <v>487651.99999999994</v>
      </c>
      <c r="N420">
        <v>62100</v>
      </c>
      <c r="O420">
        <v>364174.99999999994</v>
      </c>
      <c r="P420">
        <v>114469.00000000001</v>
      </c>
      <c r="Q420">
        <v>10200</v>
      </c>
      <c r="R420">
        <v>607726</v>
      </c>
      <c r="S420">
        <v>793394.99999999988</v>
      </c>
      <c r="T420">
        <v>793394.99999999988</v>
      </c>
      <c r="U420">
        <v>1226613.9999999998</v>
      </c>
      <c r="V420">
        <v>194.70000000000002</v>
      </c>
      <c r="W420">
        <v>71</v>
      </c>
      <c r="X420">
        <v>159.91684210526319</v>
      </c>
      <c r="Y420">
        <v>0</v>
      </c>
      <c r="Z420">
        <v>503949.18499999994</v>
      </c>
      <c r="AA420">
        <v>194227.212</v>
      </c>
      <c r="AB420">
        <v>17223.606</v>
      </c>
      <c r="AC420">
        <v>115555.59</v>
      </c>
      <c r="AD420">
        <v>241658.65</v>
      </c>
      <c r="AE420">
        <v>15313.139000000001</v>
      </c>
      <c r="AF420">
        <v>470191.92999999988</v>
      </c>
      <c r="AG420">
        <v>99680.756000000038</v>
      </c>
      <c r="AH420">
        <v>9678.715000000002</v>
      </c>
      <c r="AI420">
        <v>117598.28299999998</v>
      </c>
      <c r="AJ420">
        <v>164.505</v>
      </c>
      <c r="AK420">
        <v>23797.601000000006</v>
      </c>
      <c r="AL420">
        <v>5398.4129999999996</v>
      </c>
      <c r="AM420">
        <v>51293.219999999987</v>
      </c>
      <c r="AN420">
        <v>31763.198600000014</v>
      </c>
      <c r="AO420">
        <v>144367.37100000007</v>
      </c>
      <c r="AP420">
        <v>245095.35954702226</v>
      </c>
      <c r="AQ420">
        <v>103723.50600000002</v>
      </c>
      <c r="AR420">
        <v>2527.507000000001</v>
      </c>
      <c r="AS420">
        <v>77444.774000000019</v>
      </c>
      <c r="AT420">
        <v>874597.31799999985</v>
      </c>
      <c r="AU420">
        <v>139800.16099999999</v>
      </c>
      <c r="AV420">
        <v>738.66339999999991</v>
      </c>
      <c r="AW420">
        <v>22990.232999999997</v>
      </c>
      <c r="AX420">
        <v>14887.102000000001</v>
      </c>
      <c r="AY420">
        <v>125845.446</v>
      </c>
      <c r="AZ420">
        <v>237534.00499999986</v>
      </c>
      <c r="BA420">
        <v>325453.29999999958</v>
      </c>
      <c r="BB420">
        <v>17914.109999999997</v>
      </c>
      <c r="BC420">
        <v>71798.187000000005</v>
      </c>
      <c r="BD420">
        <v>22943.726999999999</v>
      </c>
      <c r="BE420">
        <v>38647.725999999995</v>
      </c>
      <c r="BF420">
        <v>83663.214999999997</v>
      </c>
      <c r="BG420">
        <v>284109.91899999999</v>
      </c>
      <c r="BH420">
        <v>17386.200000000004</v>
      </c>
      <c r="BI420">
        <v>384090.26799999981</v>
      </c>
      <c r="BJ420">
        <v>92466.487999999998</v>
      </c>
      <c r="BK420">
        <v>103039.96268340026</v>
      </c>
      <c r="BL420">
        <v>5515.9319999999998</v>
      </c>
      <c r="BM420">
        <v>21075.29</v>
      </c>
    </row>
    <row r="421" spans="1:65" x14ac:dyDescent="0.25">
      <c r="A421" t="s">
        <v>550</v>
      </c>
      <c r="B421">
        <v>2300242.8879169817</v>
      </c>
      <c r="C421">
        <v>2897512.4747647108</v>
      </c>
      <c r="D421">
        <v>2478411.2101050001</v>
      </c>
      <c r="E421">
        <v>0</v>
      </c>
      <c r="F421">
        <v>1928490</v>
      </c>
      <c r="G421">
        <v>8176.6930000000002</v>
      </c>
      <c r="H421">
        <v>-10.821999999999999</v>
      </c>
      <c r="I421">
        <v>43250</v>
      </c>
      <c r="J421">
        <v>0</v>
      </c>
      <c r="K421">
        <v>348938</v>
      </c>
      <c r="L421">
        <v>9200</v>
      </c>
      <c r="M421">
        <v>470948.00000000006</v>
      </c>
      <c r="N421">
        <v>68000</v>
      </c>
      <c r="O421">
        <v>365726</v>
      </c>
      <c r="P421">
        <v>114615.00000000001</v>
      </c>
      <c r="Q421">
        <v>15309</v>
      </c>
      <c r="R421">
        <v>592031.99999999988</v>
      </c>
      <c r="S421">
        <v>783847</v>
      </c>
      <c r="T421">
        <v>783847</v>
      </c>
      <c r="U421">
        <v>1200921</v>
      </c>
      <c r="V421">
        <v>208.21</v>
      </c>
      <c r="W421">
        <v>70.98</v>
      </c>
      <c r="X421">
        <v>163.32537572254336</v>
      </c>
      <c r="Y421">
        <v>0</v>
      </c>
      <c r="Z421">
        <v>504361.33800000005</v>
      </c>
      <c r="AA421">
        <v>193922.15399999992</v>
      </c>
      <c r="AB421">
        <v>16886.115000000002</v>
      </c>
      <c r="AC421">
        <v>116527.41799999996</v>
      </c>
      <c r="AD421">
        <v>242934.63899999997</v>
      </c>
      <c r="AE421">
        <v>15153.502000000002</v>
      </c>
      <c r="AF421">
        <v>472154.97899999993</v>
      </c>
      <c r="AG421">
        <v>101925.61900000002</v>
      </c>
      <c r="AH421">
        <v>9834.3490000000002</v>
      </c>
      <c r="AI421">
        <v>115802.22799999999</v>
      </c>
      <c r="AJ421">
        <v>181.63800000000001</v>
      </c>
      <c r="AK421">
        <v>24261.263999999999</v>
      </c>
      <c r="AL421">
        <v>5389.806999999998</v>
      </c>
      <c r="AM421">
        <v>51654.347999999998</v>
      </c>
      <c r="AN421">
        <v>30772.895200000017</v>
      </c>
      <c r="AO421">
        <v>145587.54399999999</v>
      </c>
      <c r="AP421">
        <v>246300.50676471108</v>
      </c>
      <c r="AQ421">
        <v>103261.72600000001</v>
      </c>
      <c r="AR421">
        <v>2629.2409999999991</v>
      </c>
      <c r="AS421">
        <v>77749.075000000041</v>
      </c>
      <c r="AT421">
        <v>871806.50299999991</v>
      </c>
      <c r="AU421">
        <v>141137.09400000001</v>
      </c>
      <c r="AV421">
        <v>742.06180000000006</v>
      </c>
      <c r="AW421">
        <v>23365.909</v>
      </c>
      <c r="AX421">
        <v>14945.313999999998</v>
      </c>
      <c r="AY421">
        <v>127275.51600000005</v>
      </c>
      <c r="AZ421">
        <v>237518.10799999995</v>
      </c>
      <c r="BA421">
        <v>329356.13299999957</v>
      </c>
      <c r="BB421">
        <v>17912.998</v>
      </c>
      <c r="BC421">
        <v>72486.962999999989</v>
      </c>
      <c r="BD421">
        <v>23572.528999999995</v>
      </c>
      <c r="BE421">
        <v>38988.529000000002</v>
      </c>
      <c r="BF421">
        <v>84004.604999999981</v>
      </c>
      <c r="BG421">
        <v>288561.61800000002</v>
      </c>
      <c r="BH421">
        <v>17243.332000000002</v>
      </c>
      <c r="BI421">
        <v>387420.62099999981</v>
      </c>
      <c r="BJ421">
        <v>92675.544999999998</v>
      </c>
      <c r="BK421">
        <v>102864.85010499993</v>
      </c>
      <c r="BL421">
        <v>5645.9709999999995</v>
      </c>
      <c r="BM421">
        <v>21109.098999999998</v>
      </c>
    </row>
    <row r="422" spans="1:65" x14ac:dyDescent="0.25">
      <c r="A422" t="s">
        <v>551</v>
      </c>
      <c r="B422">
        <v>2311208.7287133667</v>
      </c>
      <c r="C422">
        <v>2930019.846547022</v>
      </c>
      <c r="D422">
        <v>2488344.5433240007</v>
      </c>
      <c r="E422">
        <v>0</v>
      </c>
      <c r="F422">
        <v>1924767</v>
      </c>
      <c r="G422">
        <v>20551.138999999999</v>
      </c>
      <c r="H422">
        <v>0</v>
      </c>
      <c r="I422">
        <v>42000</v>
      </c>
      <c r="J422">
        <v>0</v>
      </c>
      <c r="K422">
        <v>346118</v>
      </c>
      <c r="L422">
        <v>9100</v>
      </c>
      <c r="M422">
        <v>460232</v>
      </c>
      <c r="N422">
        <v>69299.999999999985</v>
      </c>
      <c r="O422">
        <v>378648.99999999994</v>
      </c>
      <c r="P422">
        <v>110682</v>
      </c>
      <c r="Q422">
        <v>13593</v>
      </c>
      <c r="R422">
        <v>569502.00000000012</v>
      </c>
      <c r="S422">
        <v>758584.00000000012</v>
      </c>
      <c r="T422">
        <v>758584.00000000012</v>
      </c>
      <c r="U422">
        <v>1198592</v>
      </c>
      <c r="V422">
        <v>256.2</v>
      </c>
      <c r="W422">
        <v>0</v>
      </c>
      <c r="X422">
        <v>163.38238095238094</v>
      </c>
      <c r="Y422">
        <v>0</v>
      </c>
      <c r="Z422">
        <v>504863.53399999987</v>
      </c>
      <c r="AA422">
        <v>193756.84700000001</v>
      </c>
      <c r="AB422">
        <v>16527.534</v>
      </c>
      <c r="AC422">
        <v>115622.45300000001</v>
      </c>
      <c r="AD422">
        <v>242452.10299999997</v>
      </c>
      <c r="AE422">
        <v>15148.614</v>
      </c>
      <c r="AF422">
        <v>477498.65200000047</v>
      </c>
      <c r="AG422">
        <v>103605.03099999997</v>
      </c>
      <c r="AH422">
        <v>10971.661999999997</v>
      </c>
      <c r="AI422">
        <v>116501.32499999995</v>
      </c>
      <c r="AJ422">
        <v>160.17199999999997</v>
      </c>
      <c r="AK422">
        <v>24658.453000000001</v>
      </c>
      <c r="AL422">
        <v>5453.5150000000003</v>
      </c>
      <c r="AM422">
        <v>51916.749999999993</v>
      </c>
      <c r="AN422">
        <v>33939.920200000015</v>
      </c>
      <c r="AO422">
        <v>146195.28919999997</v>
      </c>
      <c r="AP422">
        <v>247891.51654702218</v>
      </c>
      <c r="AQ422">
        <v>103740.14000000001</v>
      </c>
      <c r="AR422">
        <v>2773.974999999999</v>
      </c>
      <c r="AS422">
        <v>77490.819000000018</v>
      </c>
      <c r="AT422">
        <v>885937.89699999976</v>
      </c>
      <c r="AU422">
        <v>142253.94700000004</v>
      </c>
      <c r="AV422">
        <v>776.0498</v>
      </c>
      <c r="AW422">
        <v>23178.195800000001</v>
      </c>
      <c r="AX422">
        <v>15205.13</v>
      </c>
      <c r="AY422">
        <v>127864.05900000001</v>
      </c>
      <c r="AZ422">
        <v>241977.75199999989</v>
      </c>
      <c r="BA422">
        <v>330387.33499999979</v>
      </c>
      <c r="BB422">
        <v>17878.879999999997</v>
      </c>
      <c r="BC422">
        <v>73676.47</v>
      </c>
      <c r="BD422">
        <v>24226.829000000002</v>
      </c>
      <c r="BE422">
        <v>39345.83</v>
      </c>
      <c r="BF422">
        <v>85341.611999999994</v>
      </c>
      <c r="BG422">
        <v>290266.07000000012</v>
      </c>
      <c r="BH422">
        <v>17683.687000000005</v>
      </c>
      <c r="BI422">
        <v>389465.24600000004</v>
      </c>
      <c r="BJ422">
        <v>92809.883000000002</v>
      </c>
      <c r="BK422">
        <v>102152.50432400011</v>
      </c>
      <c r="BL422">
        <v>5649.5429999999997</v>
      </c>
      <c r="BM422">
        <v>21119.165000000001</v>
      </c>
    </row>
    <row r="423" spans="1:65" x14ac:dyDescent="0.25">
      <c r="A423" t="s">
        <v>552</v>
      </c>
      <c r="B423">
        <v>2309470.8642088529</v>
      </c>
      <c r="C423">
        <v>2970509.7103536888</v>
      </c>
      <c r="D423">
        <v>2484488.6106833993</v>
      </c>
      <c r="E423">
        <v>0</v>
      </c>
      <c r="F423">
        <v>1915365</v>
      </c>
      <c r="G423">
        <v>20522.689000000002</v>
      </c>
      <c r="H423">
        <v>0</v>
      </c>
      <c r="I423">
        <v>55500</v>
      </c>
      <c r="J423">
        <v>0</v>
      </c>
      <c r="K423">
        <v>338025</v>
      </c>
      <c r="L423">
        <v>9000</v>
      </c>
      <c r="M423">
        <v>479633</v>
      </c>
      <c r="N423">
        <v>91500</v>
      </c>
      <c r="O423">
        <v>423329</v>
      </c>
      <c r="P423">
        <v>100166</v>
      </c>
      <c r="Q423">
        <v>13199</v>
      </c>
      <c r="R423">
        <v>569576.99999999988</v>
      </c>
      <c r="S423">
        <v>770242.99999999988</v>
      </c>
      <c r="T423">
        <v>770242.99999999988</v>
      </c>
      <c r="U423">
        <v>1254186</v>
      </c>
      <c r="V423">
        <v>283.63</v>
      </c>
      <c r="W423">
        <v>0</v>
      </c>
      <c r="X423">
        <v>166.80738738738737</v>
      </c>
      <c r="Y423">
        <v>0</v>
      </c>
      <c r="Z423">
        <v>504587.52699999989</v>
      </c>
      <c r="AA423">
        <v>194920.32199999987</v>
      </c>
      <c r="AB423">
        <v>15640.231999999998</v>
      </c>
      <c r="AC423">
        <v>114978.39700000001</v>
      </c>
      <c r="AD423">
        <v>278178.27099999995</v>
      </c>
      <c r="AE423">
        <v>15062.215000000004</v>
      </c>
      <c r="AF423">
        <v>494955.56999999995</v>
      </c>
      <c r="AG423">
        <v>104551.10900000004</v>
      </c>
      <c r="AH423">
        <v>10972.966999999997</v>
      </c>
      <c r="AI423">
        <v>115210.77900000001</v>
      </c>
      <c r="AJ423">
        <v>157.23800000000003</v>
      </c>
      <c r="AK423">
        <v>24780.131999999998</v>
      </c>
      <c r="AL423">
        <v>6039.2509999999984</v>
      </c>
      <c r="AM423">
        <v>51764.804999999993</v>
      </c>
      <c r="AN423">
        <v>50497.122599999995</v>
      </c>
      <c r="AO423">
        <v>146538.00819999989</v>
      </c>
      <c r="AP423">
        <v>248130.86535368889</v>
      </c>
      <c r="AQ423">
        <v>103512.00899999998</v>
      </c>
      <c r="AR423">
        <v>3071.5390000000011</v>
      </c>
      <c r="AS423">
        <v>77564.583999999988</v>
      </c>
      <c r="AT423">
        <v>835441.82899999979</v>
      </c>
      <c r="AU423">
        <v>143473.73899999997</v>
      </c>
      <c r="AV423">
        <v>919.52440000000013</v>
      </c>
      <c r="AW423">
        <v>23128.938800000004</v>
      </c>
      <c r="AX423">
        <v>15341.466</v>
      </c>
      <c r="AY423">
        <v>127477.61599999995</v>
      </c>
      <c r="AZ423">
        <v>247922.36999999994</v>
      </c>
      <c r="BA423">
        <v>330934.72899999982</v>
      </c>
      <c r="BB423">
        <v>17997.520000000008</v>
      </c>
      <c r="BC423">
        <v>74100.065999999992</v>
      </c>
      <c r="BD423">
        <v>23913.318000000003</v>
      </c>
      <c r="BE423">
        <v>39439.317999999999</v>
      </c>
      <c r="BF423">
        <v>98540.465999999986</v>
      </c>
      <c r="BG423">
        <v>291156.90999999992</v>
      </c>
      <c r="BH423">
        <v>17556.901999999998</v>
      </c>
      <c r="BI423">
        <v>389995.32700000034</v>
      </c>
      <c r="BJ423">
        <v>94856.987999999998</v>
      </c>
      <c r="BK423">
        <v>94767.510683400105</v>
      </c>
      <c r="BL423">
        <v>5788.7440000000006</v>
      </c>
      <c r="BM423">
        <v>21132.096000000001</v>
      </c>
    </row>
    <row r="424" spans="1:65" x14ac:dyDescent="0.25">
      <c r="A424" t="s">
        <v>553</v>
      </c>
      <c r="B424">
        <v>2310542.2568208557</v>
      </c>
      <c r="C424">
        <v>2991492.474930489</v>
      </c>
      <c r="D424">
        <v>2485312.4386833999</v>
      </c>
      <c r="E424">
        <v>0</v>
      </c>
      <c r="F424">
        <v>1904064</v>
      </c>
      <c r="G424">
        <v>10080.074999999999</v>
      </c>
      <c r="H424">
        <v>-81.082000000000008</v>
      </c>
      <c r="I424">
        <v>63250</v>
      </c>
      <c r="J424">
        <v>0</v>
      </c>
      <c r="K424">
        <v>333184</v>
      </c>
      <c r="L424">
        <v>8800</v>
      </c>
      <c r="M424">
        <v>495250</v>
      </c>
      <c r="N424">
        <v>94800.000000000015</v>
      </c>
      <c r="O424">
        <v>464259</v>
      </c>
      <c r="P424">
        <v>92667</v>
      </c>
      <c r="Q424">
        <v>11299</v>
      </c>
      <c r="R424">
        <v>603722.00000000012</v>
      </c>
      <c r="S424">
        <v>799988.99999999988</v>
      </c>
      <c r="T424">
        <v>799988.99999999988</v>
      </c>
      <c r="U424">
        <v>1303992</v>
      </c>
      <c r="V424">
        <v>253.47</v>
      </c>
      <c r="W424">
        <v>70.930000000000007</v>
      </c>
      <c r="X424">
        <v>168.47355731225298</v>
      </c>
      <c r="Y424">
        <v>0</v>
      </c>
      <c r="Z424">
        <v>505143.42400000041</v>
      </c>
      <c r="AA424">
        <v>195422.19399999987</v>
      </c>
      <c r="AB424">
        <v>15020.038</v>
      </c>
      <c r="AC424">
        <v>114151.841</v>
      </c>
      <c r="AD424">
        <v>287476.89800000004</v>
      </c>
      <c r="AE424">
        <v>15191.913000000002</v>
      </c>
      <c r="AF424">
        <v>498613.62500000012</v>
      </c>
      <c r="AG424">
        <v>104951.89999999998</v>
      </c>
      <c r="AH424">
        <v>9614.5330000000013</v>
      </c>
      <c r="AI424">
        <v>115662.34699999997</v>
      </c>
      <c r="AJ424">
        <v>529.40199999999993</v>
      </c>
      <c r="AK424">
        <v>24510.431</v>
      </c>
      <c r="AL424">
        <v>6520.6260000000011</v>
      </c>
      <c r="AM424">
        <v>51432.036000000022</v>
      </c>
      <c r="AN424">
        <v>54429.091599999985</v>
      </c>
      <c r="AO424">
        <v>146992.28119999997</v>
      </c>
      <c r="AP424">
        <v>247043.87193048894</v>
      </c>
      <c r="AQ424">
        <v>103625.61299999995</v>
      </c>
      <c r="AR424">
        <v>2951.4999999999995</v>
      </c>
      <c r="AS424">
        <v>77174.669999999984</v>
      </c>
      <c r="AT424">
        <v>830980.21700000006</v>
      </c>
      <c r="AU424">
        <v>144435.71999999997</v>
      </c>
      <c r="AV424">
        <v>800.22839999999997</v>
      </c>
      <c r="AW424">
        <v>22914.539799999999</v>
      </c>
      <c r="AX424">
        <v>15892.714</v>
      </c>
      <c r="AY424">
        <v>126747.24999999997</v>
      </c>
      <c r="AZ424">
        <v>245761.31699999998</v>
      </c>
      <c r="BA424">
        <v>329790.2589999999</v>
      </c>
      <c r="BB424">
        <v>18094.819</v>
      </c>
      <c r="BC424">
        <v>73933.138000000006</v>
      </c>
      <c r="BD424">
        <v>23710.118000000002</v>
      </c>
      <c r="BE424">
        <v>39632.118999999999</v>
      </c>
      <c r="BF424">
        <v>102869.01200000003</v>
      </c>
      <c r="BG424">
        <v>291261.62199999997</v>
      </c>
      <c r="BH424">
        <v>17694.272000000004</v>
      </c>
      <c r="BI424">
        <v>390845.31699999998</v>
      </c>
      <c r="BJ424">
        <v>102550.54000000001</v>
      </c>
      <c r="BK424">
        <v>95583.288683399936</v>
      </c>
      <c r="BL424">
        <v>5796.2280000000001</v>
      </c>
      <c r="BM424">
        <v>21053.958999999999</v>
      </c>
    </row>
    <row r="425" spans="1:65" x14ac:dyDescent="0.25">
      <c r="A425" t="s">
        <v>554</v>
      </c>
      <c r="B425">
        <v>2318065.9214328569</v>
      </c>
      <c r="C425">
        <v>3025909.1256995555</v>
      </c>
      <c r="D425">
        <v>2492184.5406834008</v>
      </c>
      <c r="E425">
        <v>0</v>
      </c>
      <c r="F425">
        <v>1904803</v>
      </c>
      <c r="G425">
        <v>2003.2929999999997</v>
      </c>
      <c r="H425">
        <v>-38.608999999999995</v>
      </c>
      <c r="I425">
        <v>77000</v>
      </c>
      <c r="J425">
        <v>0</v>
      </c>
      <c r="K425">
        <v>351079.99999999994</v>
      </c>
      <c r="L425">
        <v>8100</v>
      </c>
      <c r="M425">
        <v>476448.00000000006</v>
      </c>
      <c r="N425">
        <v>99900</v>
      </c>
      <c r="O425">
        <v>460409.99999999994</v>
      </c>
      <c r="P425">
        <v>96995</v>
      </c>
      <c r="Q425">
        <v>12099</v>
      </c>
      <c r="R425">
        <v>563315</v>
      </c>
      <c r="S425">
        <v>768310</v>
      </c>
      <c r="T425">
        <v>768310</v>
      </c>
      <c r="U425">
        <v>1300037</v>
      </c>
      <c r="V425">
        <v>180.87</v>
      </c>
      <c r="W425">
        <v>70.84</v>
      </c>
      <c r="X425">
        <v>173.01584415584418</v>
      </c>
      <c r="Y425">
        <v>0</v>
      </c>
      <c r="Z425">
        <v>505641.38700000005</v>
      </c>
      <c r="AA425">
        <v>196634.7840000001</v>
      </c>
      <c r="AB425">
        <v>15809.572000000002</v>
      </c>
      <c r="AC425">
        <v>113414.63599999998</v>
      </c>
      <c r="AD425">
        <v>295862.90899999999</v>
      </c>
      <c r="AE425">
        <v>15500.033999999998</v>
      </c>
      <c r="AF425">
        <v>498080.74399999966</v>
      </c>
      <c r="AG425">
        <v>105692.88799999998</v>
      </c>
      <c r="AH425">
        <v>8332.1280000000006</v>
      </c>
      <c r="AI425">
        <v>117126.39400000001</v>
      </c>
      <c r="AJ425">
        <v>381.60300000000001</v>
      </c>
      <c r="AK425">
        <v>24711.240999999991</v>
      </c>
      <c r="AL425">
        <v>6597.6880000000019</v>
      </c>
      <c r="AM425">
        <v>51149.146999999997</v>
      </c>
      <c r="AN425">
        <v>69463.102799999993</v>
      </c>
      <c r="AO425">
        <v>148457.70020000011</v>
      </c>
      <c r="AP425">
        <v>245879.17869955554</v>
      </c>
      <c r="AQ425">
        <v>103813.84600000001</v>
      </c>
      <c r="AR425">
        <v>2873.5009999999993</v>
      </c>
      <c r="AS425">
        <v>77610.279000000082</v>
      </c>
      <c r="AT425">
        <v>837301.69900000049</v>
      </c>
      <c r="AU425">
        <v>144377.09799999991</v>
      </c>
      <c r="AV425">
        <v>778.7152000000001</v>
      </c>
      <c r="AW425">
        <v>23277.736799999999</v>
      </c>
      <c r="AX425">
        <v>16358.424999999999</v>
      </c>
      <c r="AY425">
        <v>126949.80399999997</v>
      </c>
      <c r="AZ425">
        <v>244419.18699999989</v>
      </c>
      <c r="BA425">
        <v>329389.37599999993</v>
      </c>
      <c r="BB425">
        <v>18086.762000000002</v>
      </c>
      <c r="BC425">
        <v>74271.266000000003</v>
      </c>
      <c r="BD425">
        <v>23787.859</v>
      </c>
      <c r="BE425">
        <v>39867.861000000004</v>
      </c>
      <c r="BF425">
        <v>105513.83199999998</v>
      </c>
      <c r="BG425">
        <v>291700.74900000001</v>
      </c>
      <c r="BH425">
        <v>17514.268000000004</v>
      </c>
      <c r="BI425">
        <v>393365.64800000004</v>
      </c>
      <c r="BJ425">
        <v>107340.624</v>
      </c>
      <c r="BK425">
        <v>94064.671683400346</v>
      </c>
      <c r="BL425">
        <v>5885.9410000000007</v>
      </c>
      <c r="BM425">
        <v>20809.381000000001</v>
      </c>
    </row>
    <row r="426" spans="1:65" x14ac:dyDescent="0.25">
      <c r="A426" t="s">
        <v>555</v>
      </c>
      <c r="B426">
        <v>2317793.0703457608</v>
      </c>
      <c r="C426">
        <v>3017688.0919304886</v>
      </c>
      <c r="D426">
        <v>2485746.2239058008</v>
      </c>
      <c r="E426">
        <v>0</v>
      </c>
      <c r="F426">
        <v>1890968</v>
      </c>
      <c r="G426">
        <v>3573.2280000000001</v>
      </c>
      <c r="H426">
        <v>-199.97400000000002</v>
      </c>
      <c r="I426">
        <v>66750</v>
      </c>
      <c r="J426">
        <v>0</v>
      </c>
      <c r="K426">
        <v>326642</v>
      </c>
      <c r="L426">
        <v>8700</v>
      </c>
      <c r="M426">
        <v>457154</v>
      </c>
      <c r="N426">
        <v>94700</v>
      </c>
      <c r="O426">
        <v>439760.99999999994</v>
      </c>
      <c r="P426">
        <v>101722.00000000001</v>
      </c>
      <c r="Q426">
        <v>14798</v>
      </c>
      <c r="R426">
        <v>503907.00000000006</v>
      </c>
      <c r="S426">
        <v>709029.00000000023</v>
      </c>
      <c r="T426">
        <v>709029.00000000023</v>
      </c>
      <c r="U426">
        <v>1238355</v>
      </c>
      <c r="V426">
        <v>193.56999999999996</v>
      </c>
      <c r="W426">
        <v>69.16</v>
      </c>
      <c r="X426">
        <v>169.60913857677903</v>
      </c>
      <c r="Y426">
        <v>0</v>
      </c>
      <c r="Z426">
        <v>506296.80500000017</v>
      </c>
      <c r="AA426">
        <v>196859.21700000006</v>
      </c>
      <c r="AB426">
        <v>18945.617999999999</v>
      </c>
      <c r="AC426">
        <v>112713.47399999999</v>
      </c>
      <c r="AD426">
        <v>292796.38</v>
      </c>
      <c r="AE426">
        <v>15253.153999999999</v>
      </c>
      <c r="AF426">
        <v>500272.99399999977</v>
      </c>
      <c r="AG426">
        <v>105959.50200000001</v>
      </c>
      <c r="AH426">
        <v>8058.2599999999993</v>
      </c>
      <c r="AI426">
        <v>117116.31099999999</v>
      </c>
      <c r="AJ426">
        <v>352.70099999999996</v>
      </c>
      <c r="AK426">
        <v>24680.658000000003</v>
      </c>
      <c r="AL426">
        <v>6708.159999999998</v>
      </c>
      <c r="AM426">
        <v>50172.425000000025</v>
      </c>
      <c r="AN426">
        <v>72796.070600000035</v>
      </c>
      <c r="AO426">
        <v>148795.14780000001</v>
      </c>
      <c r="AP426">
        <v>246184.87793048893</v>
      </c>
      <c r="AQ426">
        <v>103965.93399999996</v>
      </c>
      <c r="AR426">
        <v>3473.3590000000017</v>
      </c>
      <c r="AS426">
        <v>77517.674999999974</v>
      </c>
      <c r="AT426">
        <v>816156.31599999988</v>
      </c>
      <c r="AU426">
        <v>142801.67400000003</v>
      </c>
      <c r="AV426">
        <v>787.56740000000002</v>
      </c>
      <c r="AW426">
        <v>23109.011200000001</v>
      </c>
      <c r="AX426">
        <v>16123.479000000003</v>
      </c>
      <c r="AY426">
        <v>125530.03700000001</v>
      </c>
      <c r="AZ426">
        <v>246839.07700000002</v>
      </c>
      <c r="BA426">
        <v>329182.67500000005</v>
      </c>
      <c r="BB426">
        <v>18188.269</v>
      </c>
      <c r="BC426">
        <v>74429.520000000019</v>
      </c>
      <c r="BD426">
        <v>24451.850999999999</v>
      </c>
      <c r="BE426">
        <v>40031.850999999995</v>
      </c>
      <c r="BF426">
        <v>108012.50400000003</v>
      </c>
      <c r="BG426">
        <v>291318.272</v>
      </c>
      <c r="BH426">
        <v>17543.707999999999</v>
      </c>
      <c r="BI426">
        <v>394487.73800000019</v>
      </c>
      <c r="BJ426">
        <v>107721.02899999999</v>
      </c>
      <c r="BK426">
        <v>91167.675905800366</v>
      </c>
      <c r="BL426">
        <v>5979.0660000000007</v>
      </c>
      <c r="BM426">
        <v>20654.271999999997</v>
      </c>
    </row>
    <row r="427" spans="1:65" x14ac:dyDescent="0.25">
      <c r="A427" t="s">
        <v>556</v>
      </c>
      <c r="B427">
        <v>2317459.6593265366</v>
      </c>
      <c r="C427">
        <v>3037841.3486995553</v>
      </c>
      <c r="D427">
        <v>2489078.6456859997</v>
      </c>
      <c r="E427">
        <v>0</v>
      </c>
      <c r="F427">
        <v>1886030</v>
      </c>
      <c r="G427">
        <v>1591.3050000000003</v>
      </c>
      <c r="H427">
        <v>-158.38000000000002</v>
      </c>
      <c r="I427">
        <v>80250</v>
      </c>
      <c r="J427">
        <v>0</v>
      </c>
      <c r="K427">
        <v>345363</v>
      </c>
      <c r="L427">
        <v>8800</v>
      </c>
      <c r="M427">
        <v>476778</v>
      </c>
      <c r="N427">
        <v>80400</v>
      </c>
      <c r="O427">
        <v>442230</v>
      </c>
      <c r="P427">
        <v>102219.00000000001</v>
      </c>
      <c r="Q427">
        <v>13096</v>
      </c>
      <c r="R427">
        <v>539064</v>
      </c>
      <c r="S427">
        <v>730483</v>
      </c>
      <c r="T427">
        <v>730483</v>
      </c>
      <c r="U427">
        <v>1277467</v>
      </c>
      <c r="V427">
        <v>182.37</v>
      </c>
      <c r="W427">
        <v>70.900000000000006</v>
      </c>
      <c r="X427">
        <v>178.41510903426791</v>
      </c>
      <c r="Y427">
        <v>0</v>
      </c>
      <c r="Z427">
        <v>506689.83199999994</v>
      </c>
      <c r="AA427">
        <v>195300.70700000008</v>
      </c>
      <c r="AB427">
        <v>20530.392999999996</v>
      </c>
      <c r="AC427">
        <v>111719.63499999998</v>
      </c>
      <c r="AD427">
        <v>291438.59499999997</v>
      </c>
      <c r="AE427">
        <v>15524.436000000003</v>
      </c>
      <c r="AF427">
        <v>495998.84900000005</v>
      </c>
      <c r="AG427">
        <v>105409.66099999999</v>
      </c>
      <c r="AH427">
        <v>8303.8089999999975</v>
      </c>
      <c r="AI427">
        <v>117959.553</v>
      </c>
      <c r="AJ427">
        <v>403.56400000000008</v>
      </c>
      <c r="AK427">
        <v>24559.624000000003</v>
      </c>
      <c r="AL427">
        <v>7479.9709999999986</v>
      </c>
      <c r="AM427">
        <v>50064.892</v>
      </c>
      <c r="AN427">
        <v>77962.748999999996</v>
      </c>
      <c r="AO427">
        <v>149280.4838000001</v>
      </c>
      <c r="AP427">
        <v>252208.76069955563</v>
      </c>
      <c r="AQ427">
        <v>102218.82499999998</v>
      </c>
      <c r="AR427">
        <v>3758.5950000000007</v>
      </c>
      <c r="AS427">
        <v>78223.709999999948</v>
      </c>
      <c r="AT427">
        <v>820350.34400000004</v>
      </c>
      <c r="AU427">
        <v>142521.81200000006</v>
      </c>
      <c r="AV427">
        <v>796.37</v>
      </c>
      <c r="AW427">
        <v>23280.335199999998</v>
      </c>
      <c r="AX427">
        <v>17148.207000000002</v>
      </c>
      <c r="AY427">
        <v>124926.83700000003</v>
      </c>
      <c r="AZ427">
        <v>253434.10799999995</v>
      </c>
      <c r="BA427">
        <v>328226.43500000023</v>
      </c>
      <c r="BB427">
        <v>18185.54</v>
      </c>
      <c r="BC427">
        <v>75046.525999999983</v>
      </c>
      <c r="BD427">
        <v>21176.625</v>
      </c>
      <c r="BE427">
        <v>40041.623999999996</v>
      </c>
      <c r="BF427">
        <v>111518.90800000002</v>
      </c>
      <c r="BG427">
        <v>291310.97599999991</v>
      </c>
      <c r="BH427">
        <v>17553.569000000003</v>
      </c>
      <c r="BI427">
        <v>394290.68799999991</v>
      </c>
      <c r="BJ427">
        <v>107536.78099999999</v>
      </c>
      <c r="BK427">
        <v>98508.906686000118</v>
      </c>
      <c r="BL427">
        <v>5365.7790000000005</v>
      </c>
      <c r="BM427">
        <v>20662.978999999999</v>
      </c>
    </row>
    <row r="428" spans="1:65" x14ac:dyDescent="0.25">
      <c r="A428" t="s">
        <v>557</v>
      </c>
      <c r="B428">
        <v>2313511.1336082132</v>
      </c>
      <c r="C428">
        <v>3037042.1177271111</v>
      </c>
      <c r="D428">
        <v>2481943.8168619992</v>
      </c>
      <c r="E428">
        <v>0</v>
      </c>
      <c r="F428">
        <v>1874959</v>
      </c>
      <c r="G428">
        <v>426.05899999999997</v>
      </c>
      <c r="H428">
        <v>-446.86099999999999</v>
      </c>
      <c r="I428">
        <v>70250</v>
      </c>
      <c r="J428">
        <v>0</v>
      </c>
      <c r="K428">
        <v>329091</v>
      </c>
      <c r="L428">
        <v>9500</v>
      </c>
      <c r="M428">
        <v>476433</v>
      </c>
      <c r="N428">
        <v>79000</v>
      </c>
      <c r="O428">
        <v>417896</v>
      </c>
      <c r="P428">
        <v>110417.99999999999</v>
      </c>
      <c r="Q428">
        <v>12804</v>
      </c>
      <c r="R428">
        <v>484489.00000000006</v>
      </c>
      <c r="S428">
        <v>683406.99999999988</v>
      </c>
      <c r="T428">
        <v>683406.99999999988</v>
      </c>
      <c r="U428">
        <v>1236224</v>
      </c>
      <c r="V428">
        <v>171.38</v>
      </c>
      <c r="W428">
        <v>70.91</v>
      </c>
      <c r="X428">
        <v>173.41548042704628</v>
      </c>
      <c r="Y428">
        <v>0</v>
      </c>
      <c r="Z428">
        <v>507480.10399999982</v>
      </c>
      <c r="AA428">
        <v>194963.47799999989</v>
      </c>
      <c r="AB428">
        <v>22033.866999999998</v>
      </c>
      <c r="AC428">
        <v>110649.97899999999</v>
      </c>
      <c r="AD428">
        <v>297117.39999999997</v>
      </c>
      <c r="AE428">
        <v>15367.152999999998</v>
      </c>
      <c r="AF428">
        <v>496385.46599999984</v>
      </c>
      <c r="AG428">
        <v>104975.13000000002</v>
      </c>
      <c r="AH428">
        <v>7896.1530000000002</v>
      </c>
      <c r="AI428">
        <v>122700.56800000001</v>
      </c>
      <c r="AJ428">
        <v>420.39400000000001</v>
      </c>
      <c r="AK428">
        <v>24716.551999999996</v>
      </c>
      <c r="AL428">
        <v>8086.9740000000002</v>
      </c>
      <c r="AM428">
        <v>50361.969000000019</v>
      </c>
      <c r="AN428">
        <v>78450.732200000028</v>
      </c>
      <c r="AO428">
        <v>149215.39299999998</v>
      </c>
      <c r="AP428">
        <v>251957.94172711117</v>
      </c>
      <c r="AQ428">
        <v>99858.27399999999</v>
      </c>
      <c r="AR428">
        <v>4049.3050000000007</v>
      </c>
      <c r="AS428">
        <v>78592.958999999944</v>
      </c>
      <c r="AT428">
        <v>815253.64200000057</v>
      </c>
      <c r="AU428">
        <v>140397.47899999996</v>
      </c>
      <c r="AV428">
        <v>793.95579999999995</v>
      </c>
      <c r="AW428">
        <v>23204.993999999999</v>
      </c>
      <c r="AX428">
        <v>17819.532000000003</v>
      </c>
      <c r="AY428">
        <v>123749.97</v>
      </c>
      <c r="AZ428">
        <v>250689.14900000003</v>
      </c>
      <c r="BA428">
        <v>326917.09300000011</v>
      </c>
      <c r="BB428">
        <v>18438.043999999998</v>
      </c>
      <c r="BC428">
        <v>75582.535999999993</v>
      </c>
      <c r="BD428">
        <v>20883.475999999999</v>
      </c>
      <c r="BE428">
        <v>39970.476000000002</v>
      </c>
      <c r="BF428">
        <v>108491.80899999999</v>
      </c>
      <c r="BG428">
        <v>289491.58899999992</v>
      </c>
      <c r="BH428">
        <v>17701.515999999996</v>
      </c>
      <c r="BI428">
        <v>394961.19100000011</v>
      </c>
      <c r="BJ428">
        <v>107646.19899999999</v>
      </c>
      <c r="BK428">
        <v>95775.653862000036</v>
      </c>
      <c r="BL428">
        <v>5446.4579999999996</v>
      </c>
      <c r="BM428">
        <v>20491.38</v>
      </c>
    </row>
    <row r="429" spans="1:65" x14ac:dyDescent="0.25">
      <c r="A429" t="s">
        <v>558</v>
      </c>
      <c r="B429">
        <v>2304178.656190794</v>
      </c>
      <c r="C429">
        <v>3033781.1145470222</v>
      </c>
      <c r="D429">
        <v>2469234.8047930021</v>
      </c>
      <c r="E429">
        <v>0</v>
      </c>
      <c r="F429">
        <v>1859372.7882069999</v>
      </c>
      <c r="G429">
        <v>430.33200000000005</v>
      </c>
      <c r="H429">
        <v>-399.55100000000004</v>
      </c>
      <c r="I429">
        <v>71750</v>
      </c>
      <c r="J429">
        <v>0</v>
      </c>
      <c r="K429">
        <v>317711</v>
      </c>
      <c r="L429">
        <v>9600</v>
      </c>
      <c r="M429">
        <v>482746</v>
      </c>
      <c r="N429">
        <v>78400</v>
      </c>
      <c r="O429">
        <v>419104</v>
      </c>
      <c r="P429">
        <v>109654.00000000001</v>
      </c>
      <c r="Q429">
        <v>15100</v>
      </c>
      <c r="R429">
        <v>474508</v>
      </c>
      <c r="S429">
        <v>672161.99999999988</v>
      </c>
      <c r="T429">
        <v>672161.99999999988</v>
      </c>
      <c r="U429">
        <v>1234660.9999999998</v>
      </c>
      <c r="V429">
        <v>169.72999999999996</v>
      </c>
      <c r="W429">
        <v>69.97</v>
      </c>
      <c r="X429">
        <v>173.07470383275259</v>
      </c>
      <c r="Y429">
        <v>0</v>
      </c>
      <c r="Z429">
        <v>508378.79399999982</v>
      </c>
      <c r="AA429">
        <v>193659.97199999998</v>
      </c>
      <c r="AB429">
        <v>24031.581000000006</v>
      </c>
      <c r="AC429">
        <v>109194.13199999998</v>
      </c>
      <c r="AD429">
        <v>298881.09400000004</v>
      </c>
      <c r="AE429">
        <v>15221.305000000002</v>
      </c>
      <c r="AF429">
        <v>496798.07400000008</v>
      </c>
      <c r="AG429">
        <v>102760.45099999997</v>
      </c>
      <c r="AH429">
        <v>7926.271999999999</v>
      </c>
      <c r="AI429">
        <v>126727.36999999998</v>
      </c>
      <c r="AJ429">
        <v>412.50700000000001</v>
      </c>
      <c r="AK429">
        <v>24728.675999999999</v>
      </c>
      <c r="AL429">
        <v>8298.0020000000004</v>
      </c>
      <c r="AM429">
        <v>51324.372999999978</v>
      </c>
      <c r="AN429">
        <v>81837.199800000031</v>
      </c>
      <c r="AO429">
        <v>149306.55359999998</v>
      </c>
      <c r="AP429">
        <v>250326.79054702219</v>
      </c>
      <c r="AQ429">
        <v>98826.813999999969</v>
      </c>
      <c r="AR429">
        <v>3995.6700000000023</v>
      </c>
      <c r="AS429">
        <v>78673.532000000036</v>
      </c>
      <c r="AT429">
        <v>802410.24299999967</v>
      </c>
      <c r="AU429">
        <v>139123.28599999996</v>
      </c>
      <c r="AV429">
        <v>663.74020000000007</v>
      </c>
      <c r="AW429">
        <v>23398.903400000003</v>
      </c>
      <c r="AX429">
        <v>18510.661</v>
      </c>
      <c r="AY429">
        <v>122892.47099999999</v>
      </c>
      <c r="AZ429">
        <v>251270.75399999996</v>
      </c>
      <c r="BA429">
        <v>320678.61900000001</v>
      </c>
      <c r="BB429">
        <v>18385.218999999994</v>
      </c>
      <c r="BC429">
        <v>75510.290999999997</v>
      </c>
      <c r="BD429">
        <v>21096.186999999998</v>
      </c>
      <c r="BE429">
        <v>39940.187000000005</v>
      </c>
      <c r="BF429">
        <v>109438.78400000004</v>
      </c>
      <c r="BG429">
        <v>288074.33899999998</v>
      </c>
      <c r="BH429">
        <v>17832.237999999998</v>
      </c>
      <c r="BI429">
        <v>394806.26899999997</v>
      </c>
      <c r="BJ429">
        <v>107677.272</v>
      </c>
      <c r="BK429">
        <v>94122.655793000478</v>
      </c>
      <c r="BL429">
        <v>5610.0320000000002</v>
      </c>
      <c r="BM429">
        <v>20264.604999999996</v>
      </c>
    </row>
    <row r="430" spans="1:65" x14ac:dyDescent="0.25">
      <c r="A430" t="s">
        <v>559</v>
      </c>
      <c r="B430">
        <v>2293630.4541907939</v>
      </c>
      <c r="C430">
        <v>2983313.6933791111</v>
      </c>
      <c r="D430">
        <v>2457224.316850401</v>
      </c>
      <c r="E430">
        <v>0</v>
      </c>
      <c r="F430">
        <v>1839507.7881495999</v>
      </c>
      <c r="G430">
        <v>515.14400000000001</v>
      </c>
      <c r="H430">
        <v>-577.78800000000001</v>
      </c>
      <c r="I430">
        <v>45000</v>
      </c>
      <c r="J430">
        <v>0</v>
      </c>
      <c r="K430">
        <v>321080.00000000006</v>
      </c>
      <c r="L430">
        <v>9300</v>
      </c>
      <c r="M430">
        <v>477868</v>
      </c>
      <c r="N430">
        <v>76500</v>
      </c>
      <c r="O430">
        <v>389712</v>
      </c>
      <c r="P430">
        <v>116287</v>
      </c>
      <c r="Q430">
        <v>12395</v>
      </c>
      <c r="R430">
        <v>475269</v>
      </c>
      <c r="S430">
        <v>677356</v>
      </c>
      <c r="T430">
        <v>677356</v>
      </c>
      <c r="U430">
        <v>1201054.9999999998</v>
      </c>
      <c r="V430">
        <v>173.23</v>
      </c>
      <c r="W430">
        <v>67.63</v>
      </c>
      <c r="X430">
        <v>164.89138888888888</v>
      </c>
      <c r="Y430">
        <v>0</v>
      </c>
      <c r="Z430">
        <v>509146.98000000004</v>
      </c>
      <c r="AA430">
        <v>192841.9220000002</v>
      </c>
      <c r="AB430">
        <v>26099.437999999998</v>
      </c>
      <c r="AC430">
        <v>107429.61599999999</v>
      </c>
      <c r="AD430">
        <v>292080.58399999992</v>
      </c>
      <c r="AE430">
        <v>15117.644000000002</v>
      </c>
      <c r="AF430">
        <v>493731.2689999998</v>
      </c>
      <c r="AG430">
        <v>102198.26699999998</v>
      </c>
      <c r="AH430">
        <v>8484.6710000000021</v>
      </c>
      <c r="AI430">
        <v>127576.63099999999</v>
      </c>
      <c r="AJ430">
        <v>456.50100000000003</v>
      </c>
      <c r="AK430">
        <v>24778.359999999997</v>
      </c>
      <c r="AL430">
        <v>8457.1939999999995</v>
      </c>
      <c r="AM430">
        <v>51318.169999999991</v>
      </c>
      <c r="AN430">
        <v>78700.660400000008</v>
      </c>
      <c r="AO430">
        <v>149468.82259999998</v>
      </c>
      <c r="AP430">
        <v>245390.83437911107</v>
      </c>
      <c r="AQ430">
        <v>98081.13400000002</v>
      </c>
      <c r="AR430">
        <v>4044.5010000000007</v>
      </c>
      <c r="AS430">
        <v>78708.694000000003</v>
      </c>
      <c r="AT430">
        <v>765539.07299999997</v>
      </c>
      <c r="AU430">
        <v>137188.21099999998</v>
      </c>
      <c r="AV430">
        <v>654.5705999999999</v>
      </c>
      <c r="AW430">
        <v>23242.133399999999</v>
      </c>
      <c r="AX430">
        <v>19220.620000000003</v>
      </c>
      <c r="AY430">
        <v>121546.408</v>
      </c>
      <c r="AZ430">
        <v>247532.73</v>
      </c>
      <c r="BA430">
        <v>317714.79999999987</v>
      </c>
      <c r="BB430">
        <v>18321.266</v>
      </c>
      <c r="BC430">
        <v>75046.856000000029</v>
      </c>
      <c r="BD430">
        <v>20941.084999999999</v>
      </c>
      <c r="BE430">
        <v>39767.087</v>
      </c>
      <c r="BF430">
        <v>112742.67900000005</v>
      </c>
      <c r="BG430">
        <v>285882.46500000003</v>
      </c>
      <c r="BH430">
        <v>18590.024999999994</v>
      </c>
      <c r="BI430">
        <v>395003.95099999994</v>
      </c>
      <c r="BJ430">
        <v>107454.13499999999</v>
      </c>
      <c r="BK430">
        <v>94290.856850400203</v>
      </c>
      <c r="BL430">
        <v>5724.8770000000004</v>
      </c>
      <c r="BM430">
        <v>20022.288</v>
      </c>
    </row>
    <row r="431" spans="1:65" x14ac:dyDescent="0.25">
      <c r="A431" t="s">
        <v>560</v>
      </c>
      <c r="B431">
        <v>2256585.2187247286</v>
      </c>
      <c r="C431">
        <v>2970104.1188918222</v>
      </c>
      <c r="D431">
        <v>2420899.8767929999</v>
      </c>
      <c r="E431">
        <v>0</v>
      </c>
      <c r="F431">
        <v>1800405.7882069999</v>
      </c>
      <c r="G431">
        <v>26575.196000000004</v>
      </c>
      <c r="H431">
        <v>0</v>
      </c>
      <c r="I431">
        <v>33250</v>
      </c>
      <c r="J431">
        <v>0</v>
      </c>
      <c r="K431">
        <v>349227</v>
      </c>
      <c r="L431">
        <v>8600</v>
      </c>
      <c r="M431">
        <v>569698</v>
      </c>
      <c r="N431">
        <v>66500</v>
      </c>
      <c r="O431">
        <v>364605</v>
      </c>
      <c r="P431">
        <v>123720</v>
      </c>
      <c r="Q431">
        <v>9198</v>
      </c>
      <c r="R431">
        <v>546684</v>
      </c>
      <c r="S431">
        <v>745504</v>
      </c>
      <c r="T431">
        <v>745504</v>
      </c>
      <c r="U431">
        <v>1292727.9999999998</v>
      </c>
      <c r="V431">
        <v>268.05</v>
      </c>
      <c r="W431">
        <v>0</v>
      </c>
      <c r="X431">
        <v>170.80909774436091</v>
      </c>
      <c r="Y431">
        <v>0</v>
      </c>
      <c r="Z431">
        <v>509555.11099999963</v>
      </c>
      <c r="AA431">
        <v>191398.74700000006</v>
      </c>
      <c r="AB431">
        <v>28234.396000000001</v>
      </c>
      <c r="AC431">
        <v>106131.03800000002</v>
      </c>
      <c r="AD431">
        <v>246553.10500000004</v>
      </c>
      <c r="AE431">
        <v>15228.265999999998</v>
      </c>
      <c r="AF431">
        <v>485475.20799999981</v>
      </c>
      <c r="AG431">
        <v>101813.61599999992</v>
      </c>
      <c r="AH431">
        <v>9881.4190000000017</v>
      </c>
      <c r="AI431">
        <v>126326.144</v>
      </c>
      <c r="AJ431">
        <v>470.36300000000006</v>
      </c>
      <c r="AK431">
        <v>24857.508000000005</v>
      </c>
      <c r="AL431">
        <v>8579.1270000000004</v>
      </c>
      <c r="AM431">
        <v>50761.500999999997</v>
      </c>
      <c r="AN431">
        <v>79047.101800000048</v>
      </c>
      <c r="AO431">
        <v>144336.80560000008</v>
      </c>
      <c r="AP431">
        <v>203263.24889182221</v>
      </c>
      <c r="AQ431">
        <v>96701.094999999972</v>
      </c>
      <c r="AR431">
        <v>4058.527999999998</v>
      </c>
      <c r="AS431">
        <v>78399.940999999977</v>
      </c>
      <c r="AT431">
        <v>849214.07899999991</v>
      </c>
      <c r="AU431">
        <v>135765.10599999997</v>
      </c>
      <c r="AV431">
        <v>667.99919999999997</v>
      </c>
      <c r="AW431">
        <v>21249.162400000001</v>
      </c>
      <c r="AX431">
        <v>20155.705000000002</v>
      </c>
      <c r="AY431">
        <v>120411.19300000003</v>
      </c>
      <c r="AZ431">
        <v>237802.79500000007</v>
      </c>
      <c r="BA431">
        <v>316553.90300000005</v>
      </c>
      <c r="BB431">
        <v>17842.652999999998</v>
      </c>
      <c r="BC431">
        <v>71172.053000000014</v>
      </c>
      <c r="BD431">
        <v>21509.157999999999</v>
      </c>
      <c r="BE431">
        <v>40278.157999999996</v>
      </c>
      <c r="BF431">
        <v>114313.65599999999</v>
      </c>
      <c r="BG431">
        <v>283415.23900000006</v>
      </c>
      <c r="BH431">
        <v>19963.737000000001</v>
      </c>
      <c r="BI431">
        <v>378124.19899999996</v>
      </c>
      <c r="BJ431">
        <v>107638.592</v>
      </c>
      <c r="BK431">
        <v>98048.691793000035</v>
      </c>
      <c r="BL431">
        <v>5878.1370000000006</v>
      </c>
      <c r="BM431">
        <v>19927.510000000002</v>
      </c>
    </row>
    <row r="432" spans="1:65" x14ac:dyDescent="0.25">
      <c r="A432" t="s">
        <v>561</v>
      </c>
      <c r="B432">
        <v>2261279.0676760841</v>
      </c>
      <c r="C432">
        <v>2979649.8266995549</v>
      </c>
      <c r="D432">
        <v>2427343.1567929997</v>
      </c>
      <c r="E432">
        <v>0</v>
      </c>
      <c r="F432">
        <v>1799036.7882069999</v>
      </c>
      <c r="G432">
        <v>22110.934999999998</v>
      </c>
      <c r="H432">
        <v>0</v>
      </c>
      <c r="I432">
        <v>26250</v>
      </c>
      <c r="J432">
        <v>0</v>
      </c>
      <c r="K432">
        <v>372825.00000000006</v>
      </c>
      <c r="L432">
        <v>8500</v>
      </c>
      <c r="M432">
        <v>583826</v>
      </c>
      <c r="N432">
        <v>59200</v>
      </c>
      <c r="O432">
        <v>357407</v>
      </c>
      <c r="P432">
        <v>128940</v>
      </c>
      <c r="Q432">
        <v>11310</v>
      </c>
      <c r="R432">
        <v>577950</v>
      </c>
      <c r="S432">
        <v>774590.00000000012</v>
      </c>
      <c r="T432">
        <v>774590.00000000012</v>
      </c>
      <c r="U432">
        <v>1325368.0000000002</v>
      </c>
      <c r="V432">
        <v>252.99</v>
      </c>
      <c r="W432">
        <v>0</v>
      </c>
      <c r="X432">
        <v>167.5532380952381</v>
      </c>
      <c r="Y432">
        <v>0</v>
      </c>
      <c r="Z432">
        <v>509759.89600000007</v>
      </c>
      <c r="AA432">
        <v>192479.16599999991</v>
      </c>
      <c r="AB432">
        <v>31276.175999999999</v>
      </c>
      <c r="AC432">
        <v>106137.976</v>
      </c>
      <c r="AD432">
        <v>246468.56</v>
      </c>
      <c r="AE432">
        <v>15298.039000000001</v>
      </c>
      <c r="AF432">
        <v>482278.97000000003</v>
      </c>
      <c r="AG432">
        <v>102047.82899999997</v>
      </c>
      <c r="AH432">
        <v>10039.841999999997</v>
      </c>
      <c r="AI432">
        <v>127397.29599999999</v>
      </c>
      <c r="AJ432">
        <v>606.48099999999999</v>
      </c>
      <c r="AK432">
        <v>24985.486999999994</v>
      </c>
      <c r="AL432">
        <v>8755.4680000000008</v>
      </c>
      <c r="AM432">
        <v>51246.252999999982</v>
      </c>
      <c r="AN432">
        <v>78715.028999999951</v>
      </c>
      <c r="AO432">
        <v>145884.90179999993</v>
      </c>
      <c r="AP432">
        <v>198600.23069955563</v>
      </c>
      <c r="AQ432">
        <v>95377.90399999998</v>
      </c>
      <c r="AR432">
        <v>4265.213999999999</v>
      </c>
      <c r="AS432">
        <v>78637.356999999989</v>
      </c>
      <c r="AT432">
        <v>855970.98200000031</v>
      </c>
      <c r="AU432">
        <v>135203.22899999993</v>
      </c>
      <c r="AV432">
        <v>679.59000000000015</v>
      </c>
      <c r="AW432">
        <v>21418.960200000001</v>
      </c>
      <c r="AX432">
        <v>20591.673999999999</v>
      </c>
      <c r="AY432">
        <v>119887.08900000004</v>
      </c>
      <c r="AZ432">
        <v>239796.29899999977</v>
      </c>
      <c r="BA432">
        <v>317347.97699999984</v>
      </c>
      <c r="BB432">
        <v>17873.987000000008</v>
      </c>
      <c r="BC432">
        <v>71504.107000000018</v>
      </c>
      <c r="BD432">
        <v>21655.165999999997</v>
      </c>
      <c r="BE432">
        <v>40500.168999999994</v>
      </c>
      <c r="BF432">
        <v>117984.36000000004</v>
      </c>
      <c r="BG432">
        <v>284314.98099999991</v>
      </c>
      <c r="BH432">
        <v>19986.702000000001</v>
      </c>
      <c r="BI432">
        <v>377884.67800000007</v>
      </c>
      <c r="BJ432">
        <v>108326.094</v>
      </c>
      <c r="BK432">
        <v>99878.833792999998</v>
      </c>
      <c r="BL432">
        <v>6019.1059999999998</v>
      </c>
      <c r="BM432">
        <v>19910.923999999999</v>
      </c>
    </row>
    <row r="433" spans="1:65" x14ac:dyDescent="0.25">
      <c r="A433" t="s">
        <v>562</v>
      </c>
      <c r="B433">
        <v>2277259.8056953088</v>
      </c>
      <c r="C433">
        <v>3015265.103891822</v>
      </c>
      <c r="D433">
        <v>2443825.0548713994</v>
      </c>
      <c r="E433">
        <v>0</v>
      </c>
      <c r="F433">
        <v>1810320.7881286</v>
      </c>
      <c r="G433">
        <v>4281.8439999999991</v>
      </c>
      <c r="H433">
        <v>-10.048000000000002</v>
      </c>
      <c r="I433">
        <v>55500</v>
      </c>
      <c r="J433">
        <v>0</v>
      </c>
      <c r="K433">
        <v>363864</v>
      </c>
      <c r="L433">
        <v>8500</v>
      </c>
      <c r="M433">
        <v>599691</v>
      </c>
      <c r="N433">
        <v>65000</v>
      </c>
      <c r="O433">
        <v>346251</v>
      </c>
      <c r="P433">
        <v>129071</v>
      </c>
      <c r="Q433">
        <v>11098</v>
      </c>
      <c r="R433">
        <v>549403.00000000012</v>
      </c>
      <c r="S433">
        <v>751974.00000000012</v>
      </c>
      <c r="T433">
        <v>751974.00000000012</v>
      </c>
      <c r="U433">
        <v>1320904</v>
      </c>
      <c r="V433">
        <v>188.53</v>
      </c>
      <c r="W433">
        <v>71</v>
      </c>
      <c r="X433">
        <v>177.21720720720722</v>
      </c>
      <c r="Y433">
        <v>0</v>
      </c>
      <c r="Z433">
        <v>510476.19100000028</v>
      </c>
      <c r="AA433">
        <v>195987.24300000005</v>
      </c>
      <c r="AB433">
        <v>33097.900999999998</v>
      </c>
      <c r="AC433">
        <v>107083.014</v>
      </c>
      <c r="AD433">
        <v>269357.73700000002</v>
      </c>
      <c r="AE433">
        <v>15095.679</v>
      </c>
      <c r="AF433">
        <v>479727.58399999986</v>
      </c>
      <c r="AG433">
        <v>100691.52700000005</v>
      </c>
      <c r="AH433">
        <v>9257.1150000000052</v>
      </c>
      <c r="AI433">
        <v>128915.52599999998</v>
      </c>
      <c r="AJ433">
        <v>749.51800000000003</v>
      </c>
      <c r="AK433">
        <v>25207.820000000007</v>
      </c>
      <c r="AL433">
        <v>9086.0549999999985</v>
      </c>
      <c r="AM433">
        <v>51704.455000000002</v>
      </c>
      <c r="AN433">
        <v>78643.404200000063</v>
      </c>
      <c r="AO433">
        <v>149154.61879999991</v>
      </c>
      <c r="AP433">
        <v>197758.13889182222</v>
      </c>
      <c r="AQ433">
        <v>95529.333999999959</v>
      </c>
      <c r="AR433">
        <v>4658.4340000000038</v>
      </c>
      <c r="AS433">
        <v>79658.832000000009</v>
      </c>
      <c r="AT433">
        <v>855935.74699999997</v>
      </c>
      <c r="AU433">
        <v>135129.66300000006</v>
      </c>
      <c r="AV433">
        <v>804.32179999999994</v>
      </c>
      <c r="AW433">
        <v>22076.985200000003</v>
      </c>
      <c r="AX433">
        <v>20911.541000000005</v>
      </c>
      <c r="AY433">
        <v>118977.36599999995</v>
      </c>
      <c r="AZ433">
        <v>250442.685</v>
      </c>
      <c r="BA433">
        <v>319354.29899999988</v>
      </c>
      <c r="BB433">
        <v>18151.376000000004</v>
      </c>
      <c r="BC433">
        <v>72796.259999999995</v>
      </c>
      <c r="BD433">
        <v>22463.221000000001</v>
      </c>
      <c r="BE433">
        <v>41032.221000000005</v>
      </c>
      <c r="BF433">
        <v>119295.31600000002</v>
      </c>
      <c r="BG433">
        <v>284852.59999999998</v>
      </c>
      <c r="BH433">
        <v>20521.925999999999</v>
      </c>
      <c r="BI433">
        <v>381585.41400000005</v>
      </c>
      <c r="BJ433">
        <v>107815.47100000001</v>
      </c>
      <c r="BK433">
        <v>99211.224871400162</v>
      </c>
      <c r="BL433">
        <v>6111.4210000000003</v>
      </c>
      <c r="BM433">
        <v>19780.972999999998</v>
      </c>
    </row>
    <row r="434" spans="1:65" x14ac:dyDescent="0.25">
      <c r="A434" t="s">
        <v>563</v>
      </c>
      <c r="B434">
        <v>2280466.8414328569</v>
      </c>
      <c r="C434">
        <v>3017138.2719304892</v>
      </c>
      <c r="D434">
        <v>2445396.422793</v>
      </c>
      <c r="E434">
        <v>0</v>
      </c>
      <c r="F434">
        <v>1809612.7882069999</v>
      </c>
      <c r="G434">
        <v>3142.92</v>
      </c>
      <c r="H434">
        <v>-350.363</v>
      </c>
      <c r="I434">
        <v>68750</v>
      </c>
      <c r="J434">
        <v>0</v>
      </c>
      <c r="K434">
        <v>346679.99999999994</v>
      </c>
      <c r="L434">
        <v>8800</v>
      </c>
      <c r="M434">
        <v>572234</v>
      </c>
      <c r="N434">
        <v>62099.999999999993</v>
      </c>
      <c r="O434">
        <v>343594</v>
      </c>
      <c r="P434">
        <v>131341.99999999997</v>
      </c>
      <c r="Q434">
        <v>13297</v>
      </c>
      <c r="R434">
        <v>503592.99999999994</v>
      </c>
      <c r="S434">
        <v>705834.99999999988</v>
      </c>
      <c r="T434">
        <v>705834.99999999988</v>
      </c>
      <c r="U434">
        <v>1275805</v>
      </c>
      <c r="V434">
        <v>189.67</v>
      </c>
      <c r="W434">
        <v>67.23</v>
      </c>
      <c r="X434">
        <v>181.09603636363639</v>
      </c>
      <c r="Y434">
        <v>0</v>
      </c>
      <c r="Z434">
        <v>510576.06200000021</v>
      </c>
      <c r="AA434">
        <v>196105.51299999998</v>
      </c>
      <c r="AB434">
        <v>34298.887000000002</v>
      </c>
      <c r="AC434">
        <v>106712.89499999999</v>
      </c>
      <c r="AD434">
        <v>267753.58200000005</v>
      </c>
      <c r="AE434">
        <v>14905.806</v>
      </c>
      <c r="AF434">
        <v>474195.6430000001</v>
      </c>
      <c r="AG434">
        <v>100796.07800000007</v>
      </c>
      <c r="AH434">
        <v>9321.1170000000002</v>
      </c>
      <c r="AI434">
        <v>129341.883</v>
      </c>
      <c r="AJ434">
        <v>852.21199999999999</v>
      </c>
      <c r="AK434">
        <v>25382.050999999999</v>
      </c>
      <c r="AL434">
        <v>9240.9410000000007</v>
      </c>
      <c r="AM434">
        <v>51308.091</v>
      </c>
      <c r="AN434">
        <v>78055.853800000012</v>
      </c>
      <c r="AO434">
        <v>149214.28839999996</v>
      </c>
      <c r="AP434">
        <v>195401.27793048887</v>
      </c>
      <c r="AQ434">
        <v>95411.08199999998</v>
      </c>
      <c r="AR434">
        <v>4625.2139999999981</v>
      </c>
      <c r="AS434">
        <v>79709.007999999973</v>
      </c>
      <c r="AT434">
        <v>850668.62099999981</v>
      </c>
      <c r="AU434">
        <v>133614.25600000005</v>
      </c>
      <c r="AV434">
        <v>883.95820000000003</v>
      </c>
      <c r="AW434">
        <v>22087.096600000004</v>
      </c>
      <c r="AX434">
        <v>21554.991999999998</v>
      </c>
      <c r="AY434">
        <v>120021.83100000001</v>
      </c>
      <c r="AZ434">
        <v>256520.10299999992</v>
      </c>
      <c r="BA434">
        <v>318273.10299999994</v>
      </c>
      <c r="BB434">
        <v>18253.39</v>
      </c>
      <c r="BC434">
        <v>73072.495000000024</v>
      </c>
      <c r="BD434">
        <v>21725.203999999998</v>
      </c>
      <c r="BE434">
        <v>40827.203000000001</v>
      </c>
      <c r="BF434">
        <v>129481.94999999995</v>
      </c>
      <c r="BG434">
        <v>285193.92200000002</v>
      </c>
      <c r="BH434">
        <v>20473.577000000001</v>
      </c>
      <c r="BI434">
        <v>385275.16600000014</v>
      </c>
      <c r="BJ434">
        <v>106920.137</v>
      </c>
      <c r="BK434">
        <v>98685.224792999972</v>
      </c>
      <c r="BL434">
        <v>6335.5499999999993</v>
      </c>
      <c r="BM434">
        <v>19459.430000000004</v>
      </c>
    </row>
    <row r="435" spans="1:65" x14ac:dyDescent="0.25">
      <c r="A435" t="s">
        <v>564</v>
      </c>
      <c r="B435">
        <v>2260940.9328887244</v>
      </c>
      <c r="C435">
        <v>2850929.6146318223</v>
      </c>
      <c r="D435">
        <v>2424651.1287929998</v>
      </c>
      <c r="E435">
        <v>0</v>
      </c>
      <c r="F435">
        <v>1774113.7882069999</v>
      </c>
      <c r="G435">
        <v>32486.299000000003</v>
      </c>
      <c r="H435">
        <v>-0.13100000000000001</v>
      </c>
      <c r="I435">
        <v>59250</v>
      </c>
      <c r="J435">
        <v>0</v>
      </c>
      <c r="K435">
        <v>337269</v>
      </c>
      <c r="L435">
        <v>8400</v>
      </c>
      <c r="M435">
        <v>545500</v>
      </c>
      <c r="N435">
        <v>57800</v>
      </c>
      <c r="O435">
        <v>326340.99999999994</v>
      </c>
      <c r="P435">
        <v>128572</v>
      </c>
      <c r="Q435">
        <v>11497</v>
      </c>
      <c r="R435">
        <v>601580</v>
      </c>
      <c r="S435">
        <v>796352.00000000012</v>
      </c>
      <c r="T435">
        <v>796352.00000000012</v>
      </c>
      <c r="U435">
        <v>1220607</v>
      </c>
      <c r="V435">
        <v>290.44</v>
      </c>
      <c r="W435">
        <v>83</v>
      </c>
      <c r="X435">
        <v>177.40383966244724</v>
      </c>
      <c r="Y435">
        <v>0</v>
      </c>
      <c r="Z435">
        <v>512698.34500000003</v>
      </c>
      <c r="AA435">
        <v>193325.70699999997</v>
      </c>
      <c r="AB435">
        <v>34979.390999999996</v>
      </c>
      <c r="AC435">
        <v>102997.74100000001</v>
      </c>
      <c r="AD435">
        <v>192897.26300000004</v>
      </c>
      <c r="AE435">
        <v>14540.502</v>
      </c>
      <c r="AF435">
        <v>454849.02699999994</v>
      </c>
      <c r="AG435">
        <v>97542.624000000011</v>
      </c>
      <c r="AH435">
        <v>11058.996999999998</v>
      </c>
      <c r="AI435">
        <v>123830.84100000001</v>
      </c>
      <c r="AJ435">
        <v>931.28199999999993</v>
      </c>
      <c r="AK435">
        <v>24938.231</v>
      </c>
      <c r="AL435">
        <v>9784.6210000000137</v>
      </c>
      <c r="AM435">
        <v>50282.761999999988</v>
      </c>
      <c r="AN435">
        <v>71750.313200000019</v>
      </c>
      <c r="AO435">
        <v>147674.51760000011</v>
      </c>
      <c r="AP435">
        <v>170281.45763182227</v>
      </c>
      <c r="AQ435">
        <v>95158.328999999983</v>
      </c>
      <c r="AR435">
        <v>4578.603000000001</v>
      </c>
      <c r="AS435">
        <v>77564.622000000003</v>
      </c>
      <c r="AT435">
        <v>788463.62900000042</v>
      </c>
      <c r="AU435">
        <v>131711.46999999997</v>
      </c>
      <c r="AV435">
        <v>883.80880000000002</v>
      </c>
      <c r="AW435">
        <v>23252.614400000002</v>
      </c>
      <c r="AX435">
        <v>21897.116000000002</v>
      </c>
      <c r="AY435">
        <v>118135.68999999999</v>
      </c>
      <c r="AZ435">
        <v>272803.86500000005</v>
      </c>
      <c r="BA435">
        <v>310730.70299999992</v>
      </c>
      <c r="BB435">
        <v>18688.088999999996</v>
      </c>
      <c r="BC435">
        <v>76516.240000000005</v>
      </c>
      <c r="BD435">
        <v>19656.559000000001</v>
      </c>
      <c r="BE435">
        <v>39256.558000000012</v>
      </c>
      <c r="BF435">
        <v>132459.92499999999</v>
      </c>
      <c r="BG435">
        <v>281191.03799999994</v>
      </c>
      <c r="BH435">
        <v>20469.129000000001</v>
      </c>
      <c r="BI435">
        <v>399109.16000000009</v>
      </c>
      <c r="BJ435">
        <v>106045.37699999999</v>
      </c>
      <c r="BK435">
        <v>97684.014792999951</v>
      </c>
      <c r="BL435">
        <v>5752.817</v>
      </c>
      <c r="BM435">
        <v>19207.763999999999</v>
      </c>
    </row>
    <row r="436" spans="1:65" x14ac:dyDescent="0.25">
      <c r="A436" t="s">
        <v>565</v>
      </c>
      <c r="B436">
        <v>2209430.8489950467</v>
      </c>
      <c r="C436">
        <v>2791747.9186927113</v>
      </c>
      <c r="D436">
        <v>2368487.2608503997</v>
      </c>
      <c r="E436">
        <v>0</v>
      </c>
      <c r="F436">
        <v>1731881.7881495999</v>
      </c>
      <c r="G436">
        <v>8603.259</v>
      </c>
      <c r="H436">
        <v>-538.14300000000003</v>
      </c>
      <c r="I436">
        <v>56750</v>
      </c>
      <c r="J436">
        <v>0</v>
      </c>
      <c r="K436">
        <v>333866.00000000006</v>
      </c>
      <c r="L436">
        <v>8199.9999999999982</v>
      </c>
      <c r="M436">
        <v>546687</v>
      </c>
      <c r="N436">
        <v>57400</v>
      </c>
      <c r="O436">
        <v>308563.00000000006</v>
      </c>
      <c r="P436">
        <v>132946</v>
      </c>
      <c r="Q436">
        <v>11206</v>
      </c>
      <c r="R436">
        <v>581048</v>
      </c>
      <c r="S436">
        <v>779594</v>
      </c>
      <c r="T436">
        <v>779594</v>
      </c>
      <c r="U436">
        <v>1200322</v>
      </c>
      <c r="V436">
        <v>213.31</v>
      </c>
      <c r="W436">
        <v>75.739999999999995</v>
      </c>
      <c r="X436">
        <v>176.43484581497796</v>
      </c>
      <c r="Y436">
        <v>0</v>
      </c>
      <c r="Z436">
        <v>511294.31899999984</v>
      </c>
      <c r="AA436">
        <v>187404.66699999999</v>
      </c>
      <c r="AB436">
        <v>36615.578999999998</v>
      </c>
      <c r="AC436">
        <v>98449.10100000001</v>
      </c>
      <c r="AD436">
        <v>191029.08400000003</v>
      </c>
      <c r="AE436">
        <v>14315.550999999999</v>
      </c>
      <c r="AF436">
        <v>432836.61700000009</v>
      </c>
      <c r="AG436">
        <v>95667.071000000025</v>
      </c>
      <c r="AH436">
        <v>9572.6059999999961</v>
      </c>
      <c r="AI436">
        <v>118726.75199999999</v>
      </c>
      <c r="AJ436">
        <v>1140.7170000000001</v>
      </c>
      <c r="AK436">
        <v>23676.082000000002</v>
      </c>
      <c r="AL436">
        <v>10317.182000000001</v>
      </c>
      <c r="AM436">
        <v>49559.188999999998</v>
      </c>
      <c r="AN436">
        <v>68517.127999999997</v>
      </c>
      <c r="AO436">
        <v>143301.81039999999</v>
      </c>
      <c r="AP436">
        <v>163430.95969271116</v>
      </c>
      <c r="AQ436">
        <v>94221.720000000045</v>
      </c>
      <c r="AR436">
        <v>4629.7510000000002</v>
      </c>
      <c r="AS436">
        <v>75084.859999999942</v>
      </c>
      <c r="AT436">
        <v>763251.21299999999</v>
      </c>
      <c r="AU436">
        <v>128641.59799999994</v>
      </c>
      <c r="AV436">
        <v>731.77700000000016</v>
      </c>
      <c r="AW436">
        <v>22529.366599999998</v>
      </c>
      <c r="AX436">
        <v>22220.539000000004</v>
      </c>
      <c r="AY436">
        <v>116087.51400000001</v>
      </c>
      <c r="AZ436">
        <v>270424.90700000018</v>
      </c>
      <c r="BA436">
        <v>300306.23200000025</v>
      </c>
      <c r="BB436">
        <v>18626.965999999997</v>
      </c>
      <c r="BC436">
        <v>75764.098000000027</v>
      </c>
      <c r="BD436">
        <v>18524.938000000002</v>
      </c>
      <c r="BE436">
        <v>38389.938999999998</v>
      </c>
      <c r="BF436">
        <v>134575.05500000002</v>
      </c>
      <c r="BG436">
        <v>274256.40300000005</v>
      </c>
      <c r="BH436">
        <v>21065.508999999998</v>
      </c>
      <c r="BI436">
        <v>396550.82800000004</v>
      </c>
      <c r="BJ436">
        <v>107270.12</v>
      </c>
      <c r="BK436">
        <v>96811.459850399813</v>
      </c>
      <c r="BL436">
        <v>5672.9520000000002</v>
      </c>
      <c r="BM436">
        <v>18743.019</v>
      </c>
    </row>
    <row r="437" spans="1:65" x14ac:dyDescent="0.25">
      <c r="A437" t="s">
        <v>566</v>
      </c>
      <c r="B437">
        <v>2183132.3260334968</v>
      </c>
      <c r="C437">
        <v>2783420.5332011557</v>
      </c>
      <c r="D437">
        <v>2336595.4857930001</v>
      </c>
      <c r="E437">
        <v>0</v>
      </c>
      <c r="F437">
        <v>1707228.7882069999</v>
      </c>
      <c r="G437">
        <v>379.45699999999999</v>
      </c>
      <c r="H437">
        <v>-374.59499999999997</v>
      </c>
      <c r="I437">
        <v>56750</v>
      </c>
      <c r="J437">
        <v>0</v>
      </c>
      <c r="K437">
        <v>318225</v>
      </c>
      <c r="L437">
        <v>8100</v>
      </c>
      <c r="M437">
        <v>516876.99999999994</v>
      </c>
      <c r="N437">
        <v>53200</v>
      </c>
      <c r="O437">
        <v>311757</v>
      </c>
      <c r="P437">
        <v>129615.00000000001</v>
      </c>
      <c r="Q437">
        <v>14094</v>
      </c>
      <c r="R437">
        <v>525079.99999999988</v>
      </c>
      <c r="S437">
        <v>715995.00000000012</v>
      </c>
      <c r="T437">
        <v>715995.00000000012</v>
      </c>
      <c r="U437">
        <v>1160953</v>
      </c>
      <c r="V437">
        <v>168.64</v>
      </c>
      <c r="W437">
        <v>82.86</v>
      </c>
      <c r="X437">
        <v>176.28286343612334</v>
      </c>
      <c r="Y437">
        <v>0</v>
      </c>
      <c r="Z437">
        <v>511833.26399999968</v>
      </c>
      <c r="AA437">
        <v>184613.66299999994</v>
      </c>
      <c r="AB437">
        <v>37844.659</v>
      </c>
      <c r="AC437">
        <v>95455.822000000015</v>
      </c>
      <c r="AD437">
        <v>192615.15000000002</v>
      </c>
      <c r="AE437">
        <v>14180.943999999998</v>
      </c>
      <c r="AF437">
        <v>424081.43300000008</v>
      </c>
      <c r="AG437">
        <v>95358.968999999997</v>
      </c>
      <c r="AH437">
        <v>9587.7159999999985</v>
      </c>
      <c r="AI437">
        <v>117440.43999999999</v>
      </c>
      <c r="AJ437">
        <v>1236.925</v>
      </c>
      <c r="AK437">
        <v>22974.49</v>
      </c>
      <c r="AL437">
        <v>10355.997000000005</v>
      </c>
      <c r="AM437">
        <v>49801.002000000008</v>
      </c>
      <c r="AN437">
        <v>68522.799599999998</v>
      </c>
      <c r="AO437">
        <v>142143.30519999992</v>
      </c>
      <c r="AP437">
        <v>161317.02920115562</v>
      </c>
      <c r="AQ437">
        <v>93170.865999999965</v>
      </c>
      <c r="AR437">
        <v>4699.8270000000002</v>
      </c>
      <c r="AS437">
        <v>74156.361999999994</v>
      </c>
      <c r="AT437">
        <v>759370.5850000002</v>
      </c>
      <c r="AU437">
        <v>127122.14799999994</v>
      </c>
      <c r="AV437">
        <v>737.86740000000009</v>
      </c>
      <c r="AW437">
        <v>22224.130800000003</v>
      </c>
      <c r="AX437">
        <v>22307.204999999994</v>
      </c>
      <c r="AY437">
        <v>114387.90199999997</v>
      </c>
      <c r="AZ437">
        <v>270094.55899999989</v>
      </c>
      <c r="BA437">
        <v>300679.91400000005</v>
      </c>
      <c r="BB437">
        <v>18555.014999999996</v>
      </c>
      <c r="BC437">
        <v>74415.19299999997</v>
      </c>
      <c r="BD437">
        <v>18135.451000000001</v>
      </c>
      <c r="BE437">
        <v>37838.451000000001</v>
      </c>
      <c r="BF437">
        <v>136433.378</v>
      </c>
      <c r="BG437">
        <v>268423.16399999999</v>
      </c>
      <c r="BH437">
        <v>21385.735000000001</v>
      </c>
      <c r="BI437">
        <v>390519.55499999993</v>
      </c>
      <c r="BJ437">
        <v>108649.238</v>
      </c>
      <c r="BK437">
        <v>93297.709792999784</v>
      </c>
      <c r="BL437">
        <v>5656.7</v>
      </c>
      <c r="BM437">
        <v>18391.454999999998</v>
      </c>
    </row>
    <row r="438" spans="1:65" x14ac:dyDescent="0.25">
      <c r="A438" t="s">
        <v>567</v>
      </c>
      <c r="B438">
        <v>2170608.1189362067</v>
      </c>
      <c r="C438">
        <v>2757386.4803536888</v>
      </c>
      <c r="D438">
        <v>2321445.0107929991</v>
      </c>
      <c r="E438">
        <v>0</v>
      </c>
      <c r="F438">
        <v>1698075.7882069999</v>
      </c>
      <c r="G438">
        <v>408.62399999999997</v>
      </c>
      <c r="H438">
        <v>-453.18800000000005</v>
      </c>
      <c r="I438">
        <v>32250</v>
      </c>
      <c r="J438">
        <v>0</v>
      </c>
      <c r="K438">
        <v>294304.00000000006</v>
      </c>
      <c r="L438">
        <v>8100</v>
      </c>
      <c r="M438">
        <v>440674</v>
      </c>
      <c r="N438">
        <v>49400</v>
      </c>
      <c r="O438">
        <v>280196.99999999994</v>
      </c>
      <c r="P438">
        <v>138745.99999999997</v>
      </c>
      <c r="Q438">
        <v>17096</v>
      </c>
      <c r="R438">
        <v>402119.99999999994</v>
      </c>
      <c r="S438">
        <v>598366</v>
      </c>
      <c r="T438">
        <v>598366</v>
      </c>
      <c r="U438">
        <v>1032271</v>
      </c>
      <c r="V438">
        <v>169.97</v>
      </c>
      <c r="W438">
        <v>81.95</v>
      </c>
      <c r="X438">
        <v>170.62434108527131</v>
      </c>
      <c r="Y438">
        <v>0</v>
      </c>
      <c r="Z438">
        <v>512782.04700000014</v>
      </c>
      <c r="AA438">
        <v>185260.16000000003</v>
      </c>
      <c r="AB438">
        <v>38893.189999999995</v>
      </c>
      <c r="AC438">
        <v>93908.471999999994</v>
      </c>
      <c r="AD438">
        <v>186607.72899999999</v>
      </c>
      <c r="AE438">
        <v>14200.273999999999</v>
      </c>
      <c r="AF438">
        <v>418491.88099999982</v>
      </c>
      <c r="AG438">
        <v>93517.463999999964</v>
      </c>
      <c r="AH438">
        <v>9754.3049999999985</v>
      </c>
      <c r="AI438">
        <v>117787.78900000002</v>
      </c>
      <c r="AJ438">
        <v>1252.0919999999999</v>
      </c>
      <c r="AK438">
        <v>22540.075000000001</v>
      </c>
      <c r="AL438">
        <v>10577.899000000007</v>
      </c>
      <c r="AM438">
        <v>49498.506999999976</v>
      </c>
      <c r="AN438">
        <v>65711.64959999999</v>
      </c>
      <c r="AO438">
        <v>142587.39519999997</v>
      </c>
      <c r="AP438">
        <v>160868.78535368893</v>
      </c>
      <c r="AQ438">
        <v>93162.123999999982</v>
      </c>
      <c r="AR438">
        <v>4668.7439999999988</v>
      </c>
      <c r="AS438">
        <v>74438.411999999997</v>
      </c>
      <c r="AT438">
        <v>750586.80799999996</v>
      </c>
      <c r="AU438">
        <v>126906.46900000003</v>
      </c>
      <c r="AV438">
        <v>728.26540000000011</v>
      </c>
      <c r="AW438">
        <v>22009.049800000001</v>
      </c>
      <c r="AX438">
        <v>22941.254999999997</v>
      </c>
      <c r="AY438">
        <v>113565.764</v>
      </c>
      <c r="AZ438">
        <v>265186.78400000004</v>
      </c>
      <c r="BA438">
        <v>300422.261</v>
      </c>
      <c r="BB438">
        <v>18477.129999999997</v>
      </c>
      <c r="BC438">
        <v>73460.979000000007</v>
      </c>
      <c r="BD438">
        <v>15543.392</v>
      </c>
      <c r="BE438">
        <v>37845.391000000003</v>
      </c>
      <c r="BF438">
        <v>137512.10700000002</v>
      </c>
      <c r="BG438">
        <v>264329.11900000001</v>
      </c>
      <c r="BH438">
        <v>21963.294999999998</v>
      </c>
      <c r="BI438">
        <v>386339.52999999991</v>
      </c>
      <c r="BJ438">
        <v>109160.23599999999</v>
      </c>
      <c r="BK438">
        <v>91651.406792999915</v>
      </c>
      <c r="BL438">
        <v>5678.8859999999995</v>
      </c>
      <c r="BM438">
        <v>18014.369000000002</v>
      </c>
    </row>
    <row r="439" spans="1:65" x14ac:dyDescent="0.25">
      <c r="A439" t="s">
        <v>568</v>
      </c>
      <c r="B439">
        <v>2180985.6176353022</v>
      </c>
      <c r="C439">
        <v>2645419.4373791115</v>
      </c>
      <c r="D439">
        <v>2333454.7057929998</v>
      </c>
      <c r="E439">
        <v>0</v>
      </c>
      <c r="F439">
        <v>1711315.7882069999</v>
      </c>
      <c r="G439">
        <v>646.53599999999994</v>
      </c>
      <c r="H439">
        <v>-353.27499999999998</v>
      </c>
      <c r="I439">
        <v>24000</v>
      </c>
      <c r="J439">
        <v>0</v>
      </c>
      <c r="K439">
        <v>301646</v>
      </c>
      <c r="L439">
        <v>8100</v>
      </c>
      <c r="M439">
        <v>396538</v>
      </c>
      <c r="N439">
        <v>45300</v>
      </c>
      <c r="O439">
        <v>212536</v>
      </c>
      <c r="P439">
        <v>158343.00000000003</v>
      </c>
      <c r="Q439">
        <v>18716</v>
      </c>
      <c r="R439">
        <v>407743</v>
      </c>
      <c r="S439">
        <v>619486</v>
      </c>
      <c r="T439">
        <v>619486</v>
      </c>
      <c r="U439">
        <v>929435.99999999988</v>
      </c>
      <c r="V439">
        <v>171.3</v>
      </c>
      <c r="W439">
        <v>81.45</v>
      </c>
      <c r="X439">
        <v>166.85</v>
      </c>
      <c r="Y439">
        <v>0</v>
      </c>
      <c r="Z439">
        <v>513800.31599999958</v>
      </c>
      <c r="AA439">
        <v>186310.3730000002</v>
      </c>
      <c r="AB439">
        <v>38641.296999999991</v>
      </c>
      <c r="AC439">
        <v>94140.506999999998</v>
      </c>
      <c r="AD439">
        <v>135802.76599999997</v>
      </c>
      <c r="AE439">
        <v>14384.624999999996</v>
      </c>
      <c r="AF439">
        <v>423434.57199999975</v>
      </c>
      <c r="AG439">
        <v>95862.512000000002</v>
      </c>
      <c r="AH439">
        <v>9640.2030000000013</v>
      </c>
      <c r="AI439">
        <v>119988.77600000001</v>
      </c>
      <c r="AJ439">
        <v>1260.53</v>
      </c>
      <c r="AK439">
        <v>22389.766999999996</v>
      </c>
      <c r="AL439">
        <v>10847.661999999993</v>
      </c>
      <c r="AM439">
        <v>49859.578999999969</v>
      </c>
      <c r="AN439">
        <v>29286.618200000008</v>
      </c>
      <c r="AO439">
        <v>144572.10879999996</v>
      </c>
      <c r="AP439">
        <v>165012.97337911112</v>
      </c>
      <c r="AQ439">
        <v>91681.681000000011</v>
      </c>
      <c r="AR439">
        <v>4202.4009999999971</v>
      </c>
      <c r="AS439">
        <v>75335.80799999999</v>
      </c>
      <c r="AT439">
        <v>735005.25900000008</v>
      </c>
      <c r="AU439">
        <v>126377.74500000002</v>
      </c>
      <c r="AV439">
        <v>730.60379999999986</v>
      </c>
      <c r="AW439">
        <v>22194.908199999998</v>
      </c>
      <c r="AX439">
        <v>23222.322</v>
      </c>
      <c r="AY439">
        <v>113546.32400000001</v>
      </c>
      <c r="AZ439">
        <v>245674.56900000031</v>
      </c>
      <c r="BA439">
        <v>302614.96600000007</v>
      </c>
      <c r="BB439">
        <v>18494.657999999999</v>
      </c>
      <c r="BC439">
        <v>73825.896999999997</v>
      </c>
      <c r="BD439">
        <v>15099.904999999999</v>
      </c>
      <c r="BE439">
        <v>38096.904000000002</v>
      </c>
      <c r="BF439">
        <v>137647.59700000001</v>
      </c>
      <c r="BG439">
        <v>264005.52199999988</v>
      </c>
      <c r="BH439">
        <v>22266.942999999999</v>
      </c>
      <c r="BI439">
        <v>387650.19199999998</v>
      </c>
      <c r="BJ439">
        <v>109610.912</v>
      </c>
      <c r="BK439">
        <v>92753.208793000143</v>
      </c>
      <c r="BL439">
        <v>5737.33</v>
      </c>
      <c r="BM439">
        <v>17863.302000000003</v>
      </c>
    </row>
    <row r="440" spans="1:65" x14ac:dyDescent="0.25">
      <c r="A440" t="s">
        <v>569</v>
      </c>
      <c r="B440">
        <v>2175965.3735482078</v>
      </c>
      <c r="C440">
        <v>2616827.0378155559</v>
      </c>
      <c r="D440">
        <v>2330631.9938503993</v>
      </c>
      <c r="E440">
        <v>0</v>
      </c>
      <c r="F440">
        <v>1709070.7881495999</v>
      </c>
      <c r="G440">
        <v>433.45400000000006</v>
      </c>
      <c r="H440">
        <v>-415.30899999999991</v>
      </c>
      <c r="I440">
        <v>32750</v>
      </c>
      <c r="J440">
        <v>0</v>
      </c>
      <c r="K440">
        <v>306884</v>
      </c>
      <c r="L440">
        <v>8100</v>
      </c>
      <c r="M440">
        <v>419169.99999999994</v>
      </c>
      <c r="N440">
        <v>44100</v>
      </c>
      <c r="O440">
        <v>188673</v>
      </c>
      <c r="P440">
        <v>172644</v>
      </c>
      <c r="Q440">
        <v>18179</v>
      </c>
      <c r="R440">
        <v>424301</v>
      </c>
      <c r="S440">
        <v>649145</v>
      </c>
      <c r="T440">
        <v>649145</v>
      </c>
      <c r="U440">
        <v>932906</v>
      </c>
      <c r="V440">
        <v>143.58000000000001</v>
      </c>
      <c r="W440">
        <v>81.78</v>
      </c>
      <c r="X440">
        <v>169.82900763358776</v>
      </c>
      <c r="Y440">
        <v>0</v>
      </c>
      <c r="Z440">
        <v>516174.16800000012</v>
      </c>
      <c r="AA440">
        <v>187183.079</v>
      </c>
      <c r="AB440">
        <v>38092.421000000009</v>
      </c>
      <c r="AC440">
        <v>94275.405000000013</v>
      </c>
      <c r="AD440">
        <v>118337.87000000001</v>
      </c>
      <c r="AE440">
        <v>14642.817999999996</v>
      </c>
      <c r="AF440">
        <v>420862.31000000006</v>
      </c>
      <c r="AG440">
        <v>95476.495000000054</v>
      </c>
      <c r="AH440">
        <v>9044.6640000000007</v>
      </c>
      <c r="AI440">
        <v>120331.94</v>
      </c>
      <c r="AJ440">
        <v>1195.5830000000001</v>
      </c>
      <c r="AK440">
        <v>22440.614000000005</v>
      </c>
      <c r="AL440">
        <v>11060.242</v>
      </c>
      <c r="AM440">
        <v>49010.783000000018</v>
      </c>
      <c r="AN440">
        <v>25522.080799999996</v>
      </c>
      <c r="AO440">
        <v>144439.56520000001</v>
      </c>
      <c r="AP440">
        <v>165505.40381555556</v>
      </c>
      <c r="AQ440">
        <v>91986.824999999968</v>
      </c>
      <c r="AR440">
        <v>4259.2699999999977</v>
      </c>
      <c r="AS440">
        <v>75801.327000000019</v>
      </c>
      <c r="AT440">
        <v>722482.25399999996</v>
      </c>
      <c r="AU440">
        <v>126386.31600000001</v>
      </c>
      <c r="AV440">
        <v>725.70820000000003</v>
      </c>
      <c r="AW440">
        <v>22096.2268</v>
      </c>
      <c r="AX440">
        <v>23546.204999999998</v>
      </c>
      <c r="AY440">
        <v>113364.14799999999</v>
      </c>
      <c r="AZ440">
        <v>251000.10700000019</v>
      </c>
      <c r="BA440">
        <v>301548.9859999998</v>
      </c>
      <c r="BB440">
        <v>18335.076999999997</v>
      </c>
      <c r="BC440">
        <v>73595.739000000001</v>
      </c>
      <c r="BD440">
        <v>15278.522999999997</v>
      </c>
      <c r="BE440">
        <v>37933.521999999997</v>
      </c>
      <c r="BF440">
        <v>137203.37300000002</v>
      </c>
      <c r="BG440">
        <v>262598.58300000004</v>
      </c>
      <c r="BH440">
        <v>22281.349000000006</v>
      </c>
      <c r="BI440">
        <v>386449.6829999999</v>
      </c>
      <c r="BJ440">
        <v>110106.39200000001</v>
      </c>
      <c r="BK440">
        <v>93198.095850399855</v>
      </c>
      <c r="BL440">
        <v>5814.0370000000003</v>
      </c>
      <c r="BM440">
        <v>17871.843000000001</v>
      </c>
    </row>
    <row r="441" spans="1:65" x14ac:dyDescent="0.25">
      <c r="A441" t="s">
        <v>570</v>
      </c>
      <c r="B441">
        <v>2164644.0018593054</v>
      </c>
      <c r="C441">
        <v>2645416.2973791109</v>
      </c>
      <c r="D441">
        <v>2316636.5098139993</v>
      </c>
      <c r="E441">
        <v>0</v>
      </c>
      <c r="F441">
        <v>1700786.788186</v>
      </c>
      <c r="G441">
        <v>17296.428000000004</v>
      </c>
      <c r="H441">
        <v>-5.6000000000000001E-2</v>
      </c>
      <c r="I441">
        <v>3750</v>
      </c>
      <c r="J441">
        <v>0</v>
      </c>
      <c r="K441">
        <v>296639</v>
      </c>
      <c r="L441">
        <v>8600</v>
      </c>
      <c r="M441">
        <v>431063.99999999994</v>
      </c>
      <c r="N441">
        <v>47400</v>
      </c>
      <c r="O441">
        <v>187545.00000000003</v>
      </c>
      <c r="P441">
        <v>175055</v>
      </c>
      <c r="Q441">
        <v>19798</v>
      </c>
      <c r="R441">
        <v>376764</v>
      </c>
      <c r="S441">
        <v>607819.00000000012</v>
      </c>
      <c r="T441">
        <v>607819.00000000012</v>
      </c>
      <c r="U441">
        <v>935045.99999999988</v>
      </c>
      <c r="V441">
        <v>207.13</v>
      </c>
      <c r="W441">
        <v>83</v>
      </c>
      <c r="X441">
        <v>157.33333333333334</v>
      </c>
      <c r="Y441">
        <v>0</v>
      </c>
      <c r="Z441">
        <v>516006.56899999996</v>
      </c>
      <c r="AA441">
        <v>186374.31100000007</v>
      </c>
      <c r="AB441">
        <v>33825.292999999998</v>
      </c>
      <c r="AC441">
        <v>94554.801000000007</v>
      </c>
      <c r="AD441">
        <v>157336.16900000005</v>
      </c>
      <c r="AE441">
        <v>14678.933000000001</v>
      </c>
      <c r="AF441">
        <v>427387.28799999983</v>
      </c>
      <c r="AG441">
        <v>95208.327000000005</v>
      </c>
      <c r="AH441">
        <v>9279.3760000000002</v>
      </c>
      <c r="AI441">
        <v>120086.73200000002</v>
      </c>
      <c r="AJ441">
        <v>1158.1500000000001</v>
      </c>
      <c r="AK441">
        <v>22321.436000000002</v>
      </c>
      <c r="AL441">
        <v>11048.154000000002</v>
      </c>
      <c r="AM441">
        <v>48494.194000000003</v>
      </c>
      <c r="AN441">
        <v>25340.326600000008</v>
      </c>
      <c r="AO441">
        <v>144085.47339999996</v>
      </c>
      <c r="AP441">
        <v>165920.80337911108</v>
      </c>
      <c r="AQ441">
        <v>91165.718999999997</v>
      </c>
      <c r="AR441">
        <v>4096.3210000000008</v>
      </c>
      <c r="AS441">
        <v>75629.305999999982</v>
      </c>
      <c r="AT441">
        <v>706719.17900000035</v>
      </c>
      <c r="AU441">
        <v>124733.46</v>
      </c>
      <c r="AV441">
        <v>708.82140000000004</v>
      </c>
      <c r="AW441">
        <v>21954.608600000007</v>
      </c>
      <c r="AX441">
        <v>22939.72</v>
      </c>
      <c r="AY441">
        <v>113793.239</v>
      </c>
      <c r="AZ441">
        <v>256373.49899999995</v>
      </c>
      <c r="BA441">
        <v>298502.40800000029</v>
      </c>
      <c r="BB441">
        <v>18190.237000000001</v>
      </c>
      <c r="BC441">
        <v>73017.241999999998</v>
      </c>
      <c r="BD441">
        <v>15094.374999999996</v>
      </c>
      <c r="BE441">
        <v>37995.374000000003</v>
      </c>
      <c r="BF441">
        <v>135372.56900000002</v>
      </c>
      <c r="BG441">
        <v>262337.01899999997</v>
      </c>
      <c r="BH441">
        <v>23422.399000000005</v>
      </c>
      <c r="BI441">
        <v>383162.72500000003</v>
      </c>
      <c r="BJ441">
        <v>109638.54</v>
      </c>
      <c r="BK441">
        <v>90602.090813999937</v>
      </c>
      <c r="BL441">
        <v>5558.5079999999998</v>
      </c>
      <c r="BM441">
        <v>17939.110999999997</v>
      </c>
    </row>
    <row r="442" spans="1:65" x14ac:dyDescent="0.25">
      <c r="A442" t="s">
        <v>571</v>
      </c>
      <c r="B442">
        <v>2149097.7795199519</v>
      </c>
      <c r="C442">
        <v>2640414.2126995558</v>
      </c>
      <c r="D442">
        <v>2301059.2207929995</v>
      </c>
      <c r="E442">
        <v>0</v>
      </c>
      <c r="F442">
        <v>1684221.7882069999</v>
      </c>
      <c r="G442">
        <v>27177.295000000002</v>
      </c>
      <c r="H442">
        <v>0</v>
      </c>
      <c r="I442">
        <v>0</v>
      </c>
      <c r="J442">
        <v>-750</v>
      </c>
      <c r="K442">
        <v>297741.99999999994</v>
      </c>
      <c r="L442">
        <v>8400</v>
      </c>
      <c r="M442">
        <v>443344.00000000006</v>
      </c>
      <c r="N442">
        <v>45300</v>
      </c>
      <c r="O442">
        <v>178816.99999999997</v>
      </c>
      <c r="P442">
        <v>179172</v>
      </c>
      <c r="Q442">
        <v>16502.000000000004</v>
      </c>
      <c r="R442">
        <v>365793</v>
      </c>
      <c r="S442">
        <v>598665</v>
      </c>
      <c r="T442">
        <v>598665</v>
      </c>
      <c r="U442">
        <v>936405.00000000012</v>
      </c>
      <c r="V442">
        <v>226.8</v>
      </c>
      <c r="W442">
        <v>0</v>
      </c>
      <c r="X442">
        <v>0</v>
      </c>
      <c r="Y442">
        <v>120</v>
      </c>
      <c r="Z442">
        <v>515346.18999999965</v>
      </c>
      <c r="AA442">
        <v>183827.72399999996</v>
      </c>
      <c r="AB442">
        <v>32641.821</v>
      </c>
      <c r="AC442">
        <v>95060.90300000002</v>
      </c>
      <c r="AD442">
        <v>161661.15399999998</v>
      </c>
      <c r="AE442">
        <v>14706.751</v>
      </c>
      <c r="AF442">
        <v>420285.81100000016</v>
      </c>
      <c r="AG442">
        <v>94925.738999999972</v>
      </c>
      <c r="AH442">
        <v>10078.469000000001</v>
      </c>
      <c r="AI442">
        <v>118905.99799999999</v>
      </c>
      <c r="AJ442">
        <v>1084.2350000000001</v>
      </c>
      <c r="AK442">
        <v>22306.173999999999</v>
      </c>
      <c r="AL442">
        <v>10917.615999999996</v>
      </c>
      <c r="AM442">
        <v>47974.344000000041</v>
      </c>
      <c r="AN442">
        <v>25743.952800000006</v>
      </c>
      <c r="AO442">
        <v>143312.09039999999</v>
      </c>
      <c r="AP442">
        <v>167293.24269955562</v>
      </c>
      <c r="AQ442">
        <v>90533.045999999944</v>
      </c>
      <c r="AR442">
        <v>4523.4570000000012</v>
      </c>
      <c r="AS442">
        <v>74963.172999999937</v>
      </c>
      <c r="AT442">
        <v>702414.15899999987</v>
      </c>
      <c r="AU442">
        <v>124879.14000000006</v>
      </c>
      <c r="AV442">
        <v>935.69620000000009</v>
      </c>
      <c r="AW442">
        <v>21973.250599999999</v>
      </c>
      <c r="AX442">
        <v>22629.780999999995</v>
      </c>
      <c r="AY442">
        <v>113707.34899999999</v>
      </c>
      <c r="AZ442">
        <v>257370.67300000001</v>
      </c>
      <c r="BA442">
        <v>295684.63299999997</v>
      </c>
      <c r="BB442">
        <v>18084.197000000004</v>
      </c>
      <c r="BC442">
        <v>72253.145999999993</v>
      </c>
      <c r="BD442">
        <v>14942.393</v>
      </c>
      <c r="BE442">
        <v>37568.395000000004</v>
      </c>
      <c r="BF442">
        <v>134220.08499999999</v>
      </c>
      <c r="BG442">
        <v>261001.717</v>
      </c>
      <c r="BH442">
        <v>25067.067999999985</v>
      </c>
      <c r="BI442">
        <v>379175.18400000007</v>
      </c>
      <c r="BJ442">
        <v>109611.38099999999</v>
      </c>
      <c r="BK442">
        <v>90131.365793000092</v>
      </c>
      <c r="BL442">
        <v>5562.8310000000001</v>
      </c>
      <c r="BM442">
        <v>18169.097999999998</v>
      </c>
    </row>
    <row r="443" spans="1:65" x14ac:dyDescent="0.25">
      <c r="A443" t="s">
        <v>572</v>
      </c>
      <c r="B443">
        <v>2145375.1309475652</v>
      </c>
      <c r="C443">
        <v>2654750.1088155555</v>
      </c>
      <c r="D443">
        <v>2299781.3537929994</v>
      </c>
      <c r="E443">
        <v>0</v>
      </c>
      <c r="F443">
        <v>1677225.7882069999</v>
      </c>
      <c r="G443">
        <v>28916.985000000001</v>
      </c>
      <c r="H443">
        <v>0</v>
      </c>
      <c r="I443">
        <v>21750</v>
      </c>
      <c r="J443">
        <v>0</v>
      </c>
      <c r="K443">
        <v>316349.00000000006</v>
      </c>
      <c r="L443">
        <v>8600</v>
      </c>
      <c r="M443">
        <v>525390</v>
      </c>
      <c r="N443">
        <v>46200</v>
      </c>
      <c r="O443">
        <v>187225.99999999997</v>
      </c>
      <c r="P443">
        <v>184588.00000000003</v>
      </c>
      <c r="Q443">
        <v>16299</v>
      </c>
      <c r="R443">
        <v>452730</v>
      </c>
      <c r="S443">
        <v>692118.00000000012</v>
      </c>
      <c r="T443">
        <v>692118.00000000012</v>
      </c>
      <c r="U443">
        <v>1045264.0000000001</v>
      </c>
      <c r="V443">
        <v>252.18</v>
      </c>
      <c r="W443">
        <v>0</v>
      </c>
      <c r="X443">
        <v>164.92965517241382</v>
      </c>
      <c r="Y443">
        <v>0</v>
      </c>
      <c r="Z443">
        <v>515009.15599999978</v>
      </c>
      <c r="AA443">
        <v>182873.5190000002</v>
      </c>
      <c r="AB443">
        <v>30456.070000000003</v>
      </c>
      <c r="AC443">
        <v>94339.909</v>
      </c>
      <c r="AD443">
        <v>184952.51599999997</v>
      </c>
      <c r="AE443">
        <v>14808.088000000002</v>
      </c>
      <c r="AF443">
        <v>436759.674</v>
      </c>
      <c r="AG443">
        <v>94678.902999999962</v>
      </c>
      <c r="AH443">
        <v>10095.049000000001</v>
      </c>
      <c r="AI443">
        <v>118062.37600000002</v>
      </c>
      <c r="AJ443">
        <v>1056.405</v>
      </c>
      <c r="AK443">
        <v>22256.612000000005</v>
      </c>
      <c r="AL443">
        <v>10838.960999999999</v>
      </c>
      <c r="AM443">
        <v>47716.022000000012</v>
      </c>
      <c r="AN443">
        <v>27327.34659999999</v>
      </c>
      <c r="AO443">
        <v>142928.13800000004</v>
      </c>
      <c r="AP443">
        <v>172852.77781555546</v>
      </c>
      <c r="AQ443">
        <v>91037.61000000003</v>
      </c>
      <c r="AR443">
        <v>4679.5810000000001</v>
      </c>
      <c r="AS443">
        <v>74823.943999999974</v>
      </c>
      <c r="AT443">
        <v>663499.5060000004</v>
      </c>
      <c r="AU443">
        <v>125629.76699999999</v>
      </c>
      <c r="AV443">
        <v>647.33740000000012</v>
      </c>
      <c r="AW443">
        <v>22009.208000000002</v>
      </c>
      <c r="AX443">
        <v>21849.521000000001</v>
      </c>
      <c r="AY443">
        <v>113565.22299999997</v>
      </c>
      <c r="AZ443">
        <v>272109.99000000034</v>
      </c>
      <c r="BA443">
        <v>296182.58599999978</v>
      </c>
      <c r="BB443">
        <v>18193.172000000002</v>
      </c>
      <c r="BC443">
        <v>71851.233999999997</v>
      </c>
      <c r="BD443">
        <v>15025.565999999999</v>
      </c>
      <c r="BE443">
        <v>37800.567000000003</v>
      </c>
      <c r="BF443">
        <v>130237.86100000006</v>
      </c>
      <c r="BG443">
        <v>260049.19199999998</v>
      </c>
      <c r="BH443">
        <v>23316.933000000001</v>
      </c>
      <c r="BI443">
        <v>376901.34599999996</v>
      </c>
      <c r="BJ443">
        <v>110399.42199999999</v>
      </c>
      <c r="BK443">
        <v>94151.482792999916</v>
      </c>
      <c r="BL443">
        <v>5443.2639999999992</v>
      </c>
      <c r="BM443">
        <v>18115.626999999997</v>
      </c>
    </row>
    <row r="444" spans="1:65" x14ac:dyDescent="0.25">
      <c r="A444" t="s">
        <v>573</v>
      </c>
      <c r="B444">
        <v>2137868.8029091153</v>
      </c>
      <c r="C444">
        <v>2663188.2823944888</v>
      </c>
      <c r="D444">
        <v>2294915.0458504008</v>
      </c>
      <c r="E444">
        <v>0</v>
      </c>
      <c r="F444">
        <v>1678231.7881495999</v>
      </c>
      <c r="G444">
        <v>39834.47</v>
      </c>
      <c r="H444">
        <v>0</v>
      </c>
      <c r="I444">
        <v>34500</v>
      </c>
      <c r="J444">
        <v>0</v>
      </c>
      <c r="K444">
        <v>340703.99999999994</v>
      </c>
      <c r="L444">
        <v>8300.0000000000018</v>
      </c>
      <c r="M444">
        <v>573218.00000000012</v>
      </c>
      <c r="N444">
        <v>39100</v>
      </c>
      <c r="O444">
        <v>192528</v>
      </c>
      <c r="P444">
        <v>188105.00000000003</v>
      </c>
      <c r="Q444">
        <v>12182</v>
      </c>
      <c r="R444">
        <v>516780.99999999994</v>
      </c>
      <c r="S444">
        <v>752286</v>
      </c>
      <c r="T444">
        <v>752286</v>
      </c>
      <c r="U444">
        <v>1118632</v>
      </c>
      <c r="V444">
        <v>331.63</v>
      </c>
      <c r="W444">
        <v>0</v>
      </c>
      <c r="X444">
        <v>169.31159420289856</v>
      </c>
      <c r="Y444">
        <v>0</v>
      </c>
      <c r="Z444">
        <v>513741.98999999987</v>
      </c>
      <c r="AA444">
        <v>182543.55400000009</v>
      </c>
      <c r="AB444">
        <v>28631.1</v>
      </c>
      <c r="AC444">
        <v>94387.069999999992</v>
      </c>
      <c r="AD444">
        <v>179327.16800000003</v>
      </c>
      <c r="AE444">
        <v>14838.126999999997</v>
      </c>
      <c r="AF444">
        <v>438687.14099999977</v>
      </c>
      <c r="AG444">
        <v>94068.276000000056</v>
      </c>
      <c r="AH444">
        <v>10858.008000000003</v>
      </c>
      <c r="AI444">
        <v>117019.21700000003</v>
      </c>
      <c r="AJ444">
        <v>948.75199999999995</v>
      </c>
      <c r="AK444">
        <v>22251.577000000001</v>
      </c>
      <c r="AL444">
        <v>10362.352000000006</v>
      </c>
      <c r="AM444">
        <v>47396.673000000024</v>
      </c>
      <c r="AN444">
        <v>25382.735400000016</v>
      </c>
      <c r="AO444">
        <v>142549.4591999999</v>
      </c>
      <c r="AP444">
        <v>173683.13439448885</v>
      </c>
      <c r="AQ444">
        <v>91351.696999999971</v>
      </c>
      <c r="AR444">
        <v>4739.2820000000011</v>
      </c>
      <c r="AS444">
        <v>74145.486000000004</v>
      </c>
      <c r="AT444">
        <v>680546.94599999988</v>
      </c>
      <c r="AU444">
        <v>126186.07299999999</v>
      </c>
      <c r="AV444">
        <v>618.81359999999995</v>
      </c>
      <c r="AW444">
        <v>21765.284800000001</v>
      </c>
      <c r="AX444">
        <v>21062.828000000005</v>
      </c>
      <c r="AY444">
        <v>112757.39000000001</v>
      </c>
      <c r="AZ444">
        <v>277599.45500000002</v>
      </c>
      <c r="BA444">
        <v>294977.9110000002</v>
      </c>
      <c r="BB444">
        <v>17984.414000000001</v>
      </c>
      <c r="BC444">
        <v>71211.192999999999</v>
      </c>
      <c r="BD444">
        <v>16599.441999999999</v>
      </c>
      <c r="BE444">
        <v>37978.441999999995</v>
      </c>
      <c r="BF444">
        <v>127415.37999999999</v>
      </c>
      <c r="BG444">
        <v>258323.49900000001</v>
      </c>
      <c r="BH444">
        <v>22873.121000000006</v>
      </c>
      <c r="BI444">
        <v>375010.48099999997</v>
      </c>
      <c r="BJ444">
        <v>106661.799</v>
      </c>
      <c r="BK444">
        <v>98114.714850399949</v>
      </c>
      <c r="BL444">
        <v>5464.4210000000003</v>
      </c>
      <c r="BM444">
        <v>18038.920999999998</v>
      </c>
    </row>
    <row r="445" spans="1:65" x14ac:dyDescent="0.25">
      <c r="A445" t="s">
        <v>574</v>
      </c>
      <c r="B445">
        <v>2136207.9265211164</v>
      </c>
      <c r="C445">
        <v>2668036.0131248892</v>
      </c>
      <c r="D445">
        <v>2296317.4697930003</v>
      </c>
      <c r="E445">
        <v>0</v>
      </c>
      <c r="F445">
        <v>1696014.7882069999</v>
      </c>
      <c r="G445">
        <v>18733.517</v>
      </c>
      <c r="H445">
        <v>0</v>
      </c>
      <c r="I445">
        <v>48750</v>
      </c>
      <c r="J445">
        <v>0</v>
      </c>
      <c r="K445">
        <v>355522</v>
      </c>
      <c r="L445">
        <v>8199.9999999999982</v>
      </c>
      <c r="M445">
        <v>585460.99999999988</v>
      </c>
      <c r="N445">
        <v>32299.999999999996</v>
      </c>
      <c r="O445">
        <v>181320</v>
      </c>
      <c r="P445">
        <v>191342</v>
      </c>
      <c r="Q445">
        <v>12820</v>
      </c>
      <c r="R445">
        <v>533890.99999999988</v>
      </c>
      <c r="S445">
        <v>765733.00000000012</v>
      </c>
      <c r="T445">
        <v>765733.00000000012</v>
      </c>
      <c r="U445">
        <v>1135122.9999999998</v>
      </c>
      <c r="V445">
        <v>215.3</v>
      </c>
      <c r="W445">
        <v>0</v>
      </c>
      <c r="X445">
        <v>172.51969230769234</v>
      </c>
      <c r="Y445">
        <v>0</v>
      </c>
      <c r="Z445">
        <v>512637.04299999977</v>
      </c>
      <c r="AA445">
        <v>183403.34499999994</v>
      </c>
      <c r="AB445">
        <v>26405.597999999998</v>
      </c>
      <c r="AC445">
        <v>94814.518999999986</v>
      </c>
      <c r="AD445">
        <v>170371.09</v>
      </c>
      <c r="AE445">
        <v>14832.919999999996</v>
      </c>
      <c r="AF445">
        <v>435159.43600000022</v>
      </c>
      <c r="AG445">
        <v>94569.786999999953</v>
      </c>
      <c r="AH445">
        <v>9036.6139999999978</v>
      </c>
      <c r="AI445">
        <v>116732.86199999998</v>
      </c>
      <c r="AJ445">
        <v>870.88100000000009</v>
      </c>
      <c r="AK445">
        <v>22274.880000000005</v>
      </c>
      <c r="AL445">
        <v>10171.770999999995</v>
      </c>
      <c r="AM445">
        <v>47604.704999999994</v>
      </c>
      <c r="AN445">
        <v>24957.416400000009</v>
      </c>
      <c r="AO445">
        <v>142102.47160000008</v>
      </c>
      <c r="AP445">
        <v>172385.69712488889</v>
      </c>
      <c r="AQ445">
        <v>91605.317999999956</v>
      </c>
      <c r="AR445">
        <v>4688.0429999999951</v>
      </c>
      <c r="AS445">
        <v>73627.378999999928</v>
      </c>
      <c r="AT445">
        <v>713648.87500000023</v>
      </c>
      <c r="AU445">
        <v>126550.88899999997</v>
      </c>
      <c r="AV445">
        <v>615.06859999999995</v>
      </c>
      <c r="AW445">
        <v>21673.285400000001</v>
      </c>
      <c r="AX445">
        <v>20230.922000000006</v>
      </c>
      <c r="AY445">
        <v>113439.51100000003</v>
      </c>
      <c r="AZ445">
        <v>274253.85100000014</v>
      </c>
      <c r="BA445">
        <v>294548.23299999989</v>
      </c>
      <c r="BB445">
        <v>17920.8</v>
      </c>
      <c r="BC445">
        <v>70790.009000000005</v>
      </c>
      <c r="BD445">
        <v>15148.499</v>
      </c>
      <c r="BE445">
        <v>38454.500000000007</v>
      </c>
      <c r="BF445">
        <v>125004.84500000009</v>
      </c>
      <c r="BG445">
        <v>258728.03700000007</v>
      </c>
      <c r="BH445">
        <v>22795.364000000005</v>
      </c>
      <c r="BI445">
        <v>372850.81599999988</v>
      </c>
      <c r="BJ445">
        <v>106345.035</v>
      </c>
      <c r="BK445">
        <v>99775.932793000247</v>
      </c>
      <c r="BL445">
        <v>5389.1640000000007</v>
      </c>
      <c r="BM445">
        <v>17938.069999999996</v>
      </c>
    </row>
    <row r="446" spans="1:65" x14ac:dyDescent="0.25">
      <c r="A446" t="s">
        <v>575</v>
      </c>
      <c r="B446">
        <v>2132284.4190166024</v>
      </c>
      <c r="C446">
        <v>2686769.8745491556</v>
      </c>
      <c r="D446">
        <v>2291485.4697929998</v>
      </c>
      <c r="E446">
        <v>0</v>
      </c>
      <c r="F446">
        <v>1704543.7882069999</v>
      </c>
      <c r="G446">
        <v>4112.4639999999999</v>
      </c>
      <c r="H446">
        <v>-2521.4449999999997</v>
      </c>
      <c r="I446">
        <v>68750</v>
      </c>
      <c r="J446">
        <v>0</v>
      </c>
      <c r="K446">
        <v>373595</v>
      </c>
      <c r="L446">
        <v>9100</v>
      </c>
      <c r="M446">
        <v>611712.00000000012</v>
      </c>
      <c r="N446">
        <v>29900.000000000004</v>
      </c>
      <c r="O446">
        <v>192407</v>
      </c>
      <c r="P446">
        <v>186781</v>
      </c>
      <c r="Q446">
        <v>10876.999999999998</v>
      </c>
      <c r="R446">
        <v>569944.99999999988</v>
      </c>
      <c r="S446">
        <v>795725.99999999988</v>
      </c>
      <c r="T446">
        <v>795725.99999999988</v>
      </c>
      <c r="U446">
        <v>1188591.0000000002</v>
      </c>
      <c r="V446">
        <v>187.22</v>
      </c>
      <c r="W446">
        <v>59.54</v>
      </c>
      <c r="X446">
        <v>177.36123636363635</v>
      </c>
      <c r="Y446">
        <v>0</v>
      </c>
      <c r="Z446">
        <v>511752.1310000004</v>
      </c>
      <c r="AA446">
        <v>182915.47300000009</v>
      </c>
      <c r="AB446">
        <v>24807.468999999997</v>
      </c>
      <c r="AC446">
        <v>95142.844000000012</v>
      </c>
      <c r="AD446">
        <v>168626.33800000002</v>
      </c>
      <c r="AE446">
        <v>15014.978000000003</v>
      </c>
      <c r="AF446">
        <v>433600.73999999982</v>
      </c>
      <c r="AG446">
        <v>94863.762999999992</v>
      </c>
      <c r="AH446">
        <v>10084.91</v>
      </c>
      <c r="AI446">
        <v>115890.52799999999</v>
      </c>
      <c r="AJ446">
        <v>770.84699999999987</v>
      </c>
      <c r="AK446">
        <v>22448.893</v>
      </c>
      <c r="AL446">
        <v>9832.784999999998</v>
      </c>
      <c r="AM446">
        <v>47356.623000000014</v>
      </c>
      <c r="AN446">
        <v>28769.933999999994</v>
      </c>
      <c r="AO446">
        <v>142351.85319999995</v>
      </c>
      <c r="AP446">
        <v>180940.71454915553</v>
      </c>
      <c r="AQ446">
        <v>91558.582999999999</v>
      </c>
      <c r="AR446">
        <v>4579.0540000000001</v>
      </c>
      <c r="AS446">
        <v>73768.32399999995</v>
      </c>
      <c r="AT446">
        <v>735954.33100000001</v>
      </c>
      <c r="AU446">
        <v>126089.46300000006</v>
      </c>
      <c r="AV446">
        <v>621.67200000000003</v>
      </c>
      <c r="AW446">
        <v>21508.540799999999</v>
      </c>
      <c r="AX446">
        <v>19632.438999999998</v>
      </c>
      <c r="AY446">
        <v>113805.37099999997</v>
      </c>
      <c r="AZ446">
        <v>267881.58000000025</v>
      </c>
      <c r="BA446">
        <v>293865.24300000013</v>
      </c>
      <c r="BB446">
        <v>18063.255000000001</v>
      </c>
      <c r="BC446">
        <v>70608.428000000014</v>
      </c>
      <c r="BD446">
        <v>15244.788999999999</v>
      </c>
      <c r="BE446">
        <v>37923.79</v>
      </c>
      <c r="BF446">
        <v>124227.25199999998</v>
      </c>
      <c r="BG446">
        <v>259311.88</v>
      </c>
      <c r="BH446">
        <v>22202.799999999999</v>
      </c>
      <c r="BI446">
        <v>371231.25800000021</v>
      </c>
      <c r="BJ446">
        <v>103911.36899999999</v>
      </c>
      <c r="BK446">
        <v>97679.18679299971</v>
      </c>
      <c r="BL446">
        <v>5265.4650000000001</v>
      </c>
      <c r="BM446">
        <v>18150.447</v>
      </c>
    </row>
    <row r="447" spans="1:65" x14ac:dyDescent="0.25">
      <c r="A447" t="s">
        <v>576</v>
      </c>
      <c r="B447">
        <v>2136302.3102790536</v>
      </c>
      <c r="C447">
        <v>2907476.1490528886</v>
      </c>
      <c r="D447">
        <v>2304206.2607929995</v>
      </c>
      <c r="E447">
        <v>0</v>
      </c>
      <c r="F447">
        <v>1710149.7882069999</v>
      </c>
      <c r="G447">
        <v>38.131000000000007</v>
      </c>
      <c r="H447">
        <v>-14167.784</v>
      </c>
      <c r="I447">
        <v>51250</v>
      </c>
      <c r="J447">
        <v>0</v>
      </c>
      <c r="K447">
        <v>392681</v>
      </c>
      <c r="L447">
        <v>8900</v>
      </c>
      <c r="M447">
        <v>688021</v>
      </c>
      <c r="N447">
        <v>34200</v>
      </c>
      <c r="O447">
        <v>261934.00000000003</v>
      </c>
      <c r="P447">
        <v>155986</v>
      </c>
      <c r="Q447">
        <v>9396</v>
      </c>
      <c r="R447">
        <v>554184</v>
      </c>
      <c r="S447">
        <v>753269.99999999965</v>
      </c>
      <c r="T447">
        <v>753269.99999999965</v>
      </c>
      <c r="U447">
        <v>1352032</v>
      </c>
      <c r="V447">
        <v>154.01</v>
      </c>
      <c r="W447">
        <v>44.920000000000009</v>
      </c>
      <c r="X447">
        <v>196.04024390243902</v>
      </c>
      <c r="Y447">
        <v>0</v>
      </c>
      <c r="Z447">
        <v>510319.51000000024</v>
      </c>
      <c r="AA447">
        <v>183440.4859999998</v>
      </c>
      <c r="AB447">
        <v>23773.022000000001</v>
      </c>
      <c r="AC447">
        <v>95932.826000000015</v>
      </c>
      <c r="AD447">
        <v>206907.76100000006</v>
      </c>
      <c r="AE447">
        <v>14610.699999999999</v>
      </c>
      <c r="AF447">
        <v>442900.10399999999</v>
      </c>
      <c r="AG447">
        <v>95903.821999999956</v>
      </c>
      <c r="AH447">
        <v>9971.3719999999976</v>
      </c>
      <c r="AI447">
        <v>116144.132</v>
      </c>
      <c r="AJ447">
        <v>695.73699999999997</v>
      </c>
      <c r="AK447">
        <v>22465.288000000004</v>
      </c>
      <c r="AL447">
        <v>8927.6810000000005</v>
      </c>
      <c r="AM447">
        <v>47710.192999999985</v>
      </c>
      <c r="AN447">
        <v>55613.829599999983</v>
      </c>
      <c r="AO447">
        <v>143348.67360000004</v>
      </c>
      <c r="AP447">
        <v>202026.97005288885</v>
      </c>
      <c r="AQ447">
        <v>93003.532000000007</v>
      </c>
      <c r="AR447">
        <v>4525.4129999999986</v>
      </c>
      <c r="AS447">
        <v>73172.15399999998</v>
      </c>
      <c r="AT447">
        <v>863357.27500000002</v>
      </c>
      <c r="AU447">
        <v>127109.59699999994</v>
      </c>
      <c r="AV447">
        <v>641.21940000000006</v>
      </c>
      <c r="AW447">
        <v>21973.371399999996</v>
      </c>
      <c r="AX447">
        <v>19101.860999999997</v>
      </c>
      <c r="AY447">
        <v>114040.95300000001</v>
      </c>
      <c r="AZ447">
        <v>250057.06299999999</v>
      </c>
      <c r="BA447">
        <v>293731.46899999981</v>
      </c>
      <c r="BB447">
        <v>17930.414000000004</v>
      </c>
      <c r="BC447">
        <v>70849.582999999999</v>
      </c>
      <c r="BD447">
        <v>17813.55</v>
      </c>
      <c r="BE447">
        <v>37737.549999999996</v>
      </c>
      <c r="BF447">
        <v>145024.76800000004</v>
      </c>
      <c r="BG447">
        <v>260564.28800000006</v>
      </c>
      <c r="BH447">
        <v>21115.234999999997</v>
      </c>
      <c r="BI447">
        <v>370423.33499999996</v>
      </c>
      <c r="BJ447">
        <v>101456.81200000001</v>
      </c>
      <c r="BK447">
        <v>103522.08279299969</v>
      </c>
      <c r="BL447">
        <v>5316.5519999999997</v>
      </c>
      <c r="BM447">
        <v>18522.225000000002</v>
      </c>
    </row>
    <row r="448" spans="1:65" x14ac:dyDescent="0.25">
      <c r="A448" t="s">
        <v>577</v>
      </c>
      <c r="B448">
        <v>2144369.8600754417</v>
      </c>
      <c r="C448">
        <v>2944083.7876318227</v>
      </c>
      <c r="D448">
        <v>2313754.3008140004</v>
      </c>
      <c r="E448">
        <v>0</v>
      </c>
      <c r="F448">
        <v>1725658.788186</v>
      </c>
      <c r="G448">
        <v>0</v>
      </c>
      <c r="H448">
        <v>-17003.225000000006</v>
      </c>
      <c r="I448">
        <v>49750</v>
      </c>
      <c r="J448">
        <v>0</v>
      </c>
      <c r="K448">
        <v>395587</v>
      </c>
      <c r="L448">
        <v>9000</v>
      </c>
      <c r="M448">
        <v>679826.99999999988</v>
      </c>
      <c r="N448">
        <v>43600</v>
      </c>
      <c r="O448">
        <v>292750</v>
      </c>
      <c r="P448">
        <v>156881</v>
      </c>
      <c r="Q448">
        <v>8501</v>
      </c>
      <c r="R448">
        <v>541933</v>
      </c>
      <c r="S448">
        <v>751413.99999999988</v>
      </c>
      <c r="T448">
        <v>751413.99999999988</v>
      </c>
      <c r="U448">
        <v>1376664.9999999998</v>
      </c>
      <c r="V448">
        <v>0</v>
      </c>
      <c r="W448">
        <v>47.08</v>
      </c>
      <c r="X448">
        <v>193.6821608040201</v>
      </c>
      <c r="Y448">
        <v>0</v>
      </c>
      <c r="Z448">
        <v>509479.69300000014</v>
      </c>
      <c r="AA448">
        <v>184498.59099999999</v>
      </c>
      <c r="AB448">
        <v>22033.669000000002</v>
      </c>
      <c r="AC448">
        <v>97420.940000000031</v>
      </c>
      <c r="AD448">
        <v>213542.20599999998</v>
      </c>
      <c r="AE448">
        <v>14883.937</v>
      </c>
      <c r="AF448">
        <v>434317.95299999992</v>
      </c>
      <c r="AG448">
        <v>96906.38499999998</v>
      </c>
      <c r="AH448">
        <v>10029.536999999998</v>
      </c>
      <c r="AI448">
        <v>116004.17199999999</v>
      </c>
      <c r="AJ448">
        <v>575.99699999999996</v>
      </c>
      <c r="AK448">
        <v>22490.494999999999</v>
      </c>
      <c r="AL448">
        <v>8049.5649999999987</v>
      </c>
      <c r="AM448">
        <v>47423.213000000011</v>
      </c>
      <c r="AN448">
        <v>68754.542600000001</v>
      </c>
      <c r="AO448">
        <v>143202.91060000006</v>
      </c>
      <c r="AP448">
        <v>209890.95363182219</v>
      </c>
      <c r="AQ448">
        <v>94054.025999999998</v>
      </c>
      <c r="AR448">
        <v>4340.041000000002</v>
      </c>
      <c r="AS448">
        <v>73356.653999999937</v>
      </c>
      <c r="AT448">
        <v>895045.64899999963</v>
      </c>
      <c r="AU448">
        <v>128492.07000000008</v>
      </c>
      <c r="AV448">
        <v>662.98139999999989</v>
      </c>
      <c r="AW448">
        <v>22100.4434</v>
      </c>
      <c r="AX448">
        <v>18736.824000000001</v>
      </c>
      <c r="AY448">
        <v>114440.788</v>
      </c>
      <c r="AZ448">
        <v>256036.90399999992</v>
      </c>
      <c r="BA448">
        <v>294708.27699999948</v>
      </c>
      <c r="BB448">
        <v>17838.574000000001</v>
      </c>
      <c r="BC448">
        <v>70718.39499999999</v>
      </c>
      <c r="BD448">
        <v>17809.886000000002</v>
      </c>
      <c r="BE448">
        <v>37733.886999999995</v>
      </c>
      <c r="BF448">
        <v>127171.46200000004</v>
      </c>
      <c r="BG448">
        <v>262481.16499999998</v>
      </c>
      <c r="BH448">
        <v>20312.69200000001</v>
      </c>
      <c r="BI448">
        <v>370926.88100000017</v>
      </c>
      <c r="BJ448">
        <v>104229.022</v>
      </c>
      <c r="BK448">
        <v>103144.96381400028</v>
      </c>
      <c r="BL448">
        <v>5225.6360000000004</v>
      </c>
      <c r="BM448">
        <v>18766.106999999996</v>
      </c>
    </row>
    <row r="449" spans="1:65" x14ac:dyDescent="0.25">
      <c r="A449" t="s">
        <v>578</v>
      </c>
      <c r="B449">
        <v>2159605.6244057664</v>
      </c>
      <c r="C449">
        <v>2955273.6443203557</v>
      </c>
      <c r="D449">
        <v>2330536.2188503989</v>
      </c>
      <c r="E449">
        <v>0</v>
      </c>
      <c r="F449">
        <v>1750769.7881495999</v>
      </c>
      <c r="G449">
        <v>0</v>
      </c>
      <c r="H449">
        <v>-15711.949000000001</v>
      </c>
      <c r="I449">
        <v>44000</v>
      </c>
      <c r="J449">
        <v>0</v>
      </c>
      <c r="K449">
        <v>397398</v>
      </c>
      <c r="L449">
        <v>9600</v>
      </c>
      <c r="M449">
        <v>638763</v>
      </c>
      <c r="N449">
        <v>50400</v>
      </c>
      <c r="O449">
        <v>278506</v>
      </c>
      <c r="P449">
        <v>163795.00000000003</v>
      </c>
      <c r="Q449">
        <v>8904</v>
      </c>
      <c r="R449">
        <v>479739.99999999994</v>
      </c>
      <c r="S449">
        <v>703535.00000000012</v>
      </c>
      <c r="T449">
        <v>703535.00000000012</v>
      </c>
      <c r="U449">
        <v>1323571</v>
      </c>
      <c r="V449">
        <v>0</v>
      </c>
      <c r="W449">
        <v>48.51</v>
      </c>
      <c r="X449">
        <v>189.52613636363637</v>
      </c>
      <c r="Y449">
        <v>0</v>
      </c>
      <c r="Z449">
        <v>507827.40700000024</v>
      </c>
      <c r="AA449">
        <v>186518.22500000015</v>
      </c>
      <c r="AB449">
        <v>20232.390000000007</v>
      </c>
      <c r="AC449">
        <v>98988.238000000012</v>
      </c>
      <c r="AD449">
        <v>215336.83400000003</v>
      </c>
      <c r="AE449">
        <v>15042.956999999997</v>
      </c>
      <c r="AF449">
        <v>435846.51600000006</v>
      </c>
      <c r="AG449">
        <v>98124.102000000014</v>
      </c>
      <c r="AH449">
        <v>9020.4210000000003</v>
      </c>
      <c r="AI449">
        <v>116847.48400000003</v>
      </c>
      <c r="AJ449">
        <v>471.76700000000005</v>
      </c>
      <c r="AK449">
        <v>22522.135999999999</v>
      </c>
      <c r="AL449">
        <v>7685.0790000000015</v>
      </c>
      <c r="AM449">
        <v>47557.088000000018</v>
      </c>
      <c r="AN449">
        <v>71588.910399999964</v>
      </c>
      <c r="AO449">
        <v>143595.98039999994</v>
      </c>
      <c r="AP449">
        <v>213478.76932035555</v>
      </c>
      <c r="AQ449">
        <v>94975.598999999987</v>
      </c>
      <c r="AR449">
        <v>3875.5490000000004</v>
      </c>
      <c r="AS449">
        <v>73632.257999999973</v>
      </c>
      <c r="AT449">
        <v>904587.85699999973</v>
      </c>
      <c r="AU449">
        <v>129021.698</v>
      </c>
      <c r="AV449">
        <v>636.75559999999996</v>
      </c>
      <c r="AW449">
        <v>22285.807600000007</v>
      </c>
      <c r="AX449">
        <v>18272.732000000004</v>
      </c>
      <c r="AY449">
        <v>115568.15299999999</v>
      </c>
      <c r="AZ449">
        <v>254940.24100000001</v>
      </c>
      <c r="BA449">
        <v>296844.99199999979</v>
      </c>
      <c r="BB449">
        <v>17888.026000000002</v>
      </c>
      <c r="BC449">
        <v>70208.974000000017</v>
      </c>
      <c r="BD449">
        <v>17784.046999999999</v>
      </c>
      <c r="BE449">
        <v>37576.046999999999</v>
      </c>
      <c r="BF449">
        <v>127108.16000000002</v>
      </c>
      <c r="BG449">
        <v>265332.70099999994</v>
      </c>
      <c r="BH449">
        <v>19136.064000000002</v>
      </c>
      <c r="BI449">
        <v>372348.66700000002</v>
      </c>
      <c r="BJ449">
        <v>104411.18</v>
      </c>
      <c r="BK449">
        <v>104387.73285039954</v>
      </c>
      <c r="BL449">
        <v>5144.9390000000003</v>
      </c>
      <c r="BM449">
        <v>19157.379000000004</v>
      </c>
    </row>
    <row r="450" spans="1:65" x14ac:dyDescent="0.25">
      <c r="A450" t="s">
        <v>579</v>
      </c>
      <c r="B450">
        <v>2175715.2896874445</v>
      </c>
      <c r="C450">
        <v>2977763.5623664889</v>
      </c>
      <c r="D450">
        <v>2347172.6969249994</v>
      </c>
      <c r="E450">
        <v>0</v>
      </c>
      <c r="F450">
        <v>1761075</v>
      </c>
      <c r="G450">
        <v>150.07400000000001</v>
      </c>
      <c r="H450">
        <v>-2735.5879999999997</v>
      </c>
      <c r="I450">
        <v>37750</v>
      </c>
      <c r="J450">
        <v>0</v>
      </c>
      <c r="K450">
        <v>407963.99999999994</v>
      </c>
      <c r="L450">
        <v>9700</v>
      </c>
      <c r="M450">
        <v>651881.00000000012</v>
      </c>
      <c r="N450">
        <v>49000</v>
      </c>
      <c r="O450">
        <v>283302</v>
      </c>
      <c r="P450">
        <v>159752</v>
      </c>
      <c r="Q450">
        <v>9694</v>
      </c>
      <c r="R450">
        <v>505982.99999999994</v>
      </c>
      <c r="S450">
        <v>724435.00000000012</v>
      </c>
      <c r="T450">
        <v>724435.00000000012</v>
      </c>
      <c r="U450">
        <v>1352841.0000000002</v>
      </c>
      <c r="V450">
        <v>149.47999999999999</v>
      </c>
      <c r="W450">
        <v>67.77</v>
      </c>
      <c r="X450">
        <v>184.9708609271523</v>
      </c>
      <c r="Y450">
        <v>0</v>
      </c>
      <c r="Z450">
        <v>506722.55899999978</v>
      </c>
      <c r="AA450">
        <v>187332.37599999987</v>
      </c>
      <c r="AB450">
        <v>20847.690000000002</v>
      </c>
      <c r="AC450">
        <v>100831.94200000001</v>
      </c>
      <c r="AD450">
        <v>216183.83100000001</v>
      </c>
      <c r="AE450">
        <v>15004.116999999998</v>
      </c>
      <c r="AF450">
        <v>444261.18500000029</v>
      </c>
      <c r="AG450">
        <v>101837.74899999998</v>
      </c>
      <c r="AH450">
        <v>9544.3119999999963</v>
      </c>
      <c r="AI450">
        <v>117817.692</v>
      </c>
      <c r="AJ450">
        <v>370.64400000000001</v>
      </c>
      <c r="AK450">
        <v>22778.111999999997</v>
      </c>
      <c r="AL450">
        <v>7291.7020000000002</v>
      </c>
      <c r="AM450">
        <v>48252.637999999992</v>
      </c>
      <c r="AN450">
        <v>72798.725199999986</v>
      </c>
      <c r="AO450">
        <v>142661.88059999997</v>
      </c>
      <c r="AP450">
        <v>225682.87836648893</v>
      </c>
      <c r="AQ450">
        <v>95946.271999999983</v>
      </c>
      <c r="AR450">
        <v>3489.1070000000027</v>
      </c>
      <c r="AS450">
        <v>73827.597999999969</v>
      </c>
      <c r="AT450">
        <v>901673.4670000003</v>
      </c>
      <c r="AU450">
        <v>129503.16200000001</v>
      </c>
      <c r="AV450">
        <v>620.31180000000018</v>
      </c>
      <c r="AW450">
        <v>21920.503400000001</v>
      </c>
      <c r="AX450">
        <v>17656.612000000001</v>
      </c>
      <c r="AY450">
        <v>116722.40699999998</v>
      </c>
      <c r="AZ450">
        <v>255567.08899999975</v>
      </c>
      <c r="BA450">
        <v>298581.42899999977</v>
      </c>
      <c r="BB450">
        <v>17787.983</v>
      </c>
      <c r="BC450">
        <v>70153.512999999992</v>
      </c>
      <c r="BD450">
        <v>17586.974000000002</v>
      </c>
      <c r="BE450">
        <v>37585.974999999999</v>
      </c>
      <c r="BF450">
        <v>132352.02999999997</v>
      </c>
      <c r="BG450">
        <v>267901.97700000007</v>
      </c>
      <c r="BH450">
        <v>17775.484</v>
      </c>
      <c r="BI450">
        <v>373958.19699999993</v>
      </c>
      <c r="BJ450">
        <v>104514.018</v>
      </c>
      <c r="BK450">
        <v>105159.11492499971</v>
      </c>
      <c r="BL450">
        <v>5036.9599999999991</v>
      </c>
      <c r="BM450">
        <v>19396.041999999998</v>
      </c>
    </row>
    <row r="451" spans="1:65" x14ac:dyDescent="0.25">
      <c r="A451" t="s">
        <v>580</v>
      </c>
      <c r="B451">
        <v>2190773.2229204774</v>
      </c>
      <c r="C451">
        <v>3100636.2154767113</v>
      </c>
      <c r="D451">
        <v>2367265.8350832001</v>
      </c>
      <c r="E451">
        <v>0</v>
      </c>
      <c r="F451">
        <v>1762935</v>
      </c>
      <c r="G451">
        <v>8226.7020000000011</v>
      </c>
      <c r="H451">
        <v>-101.947</v>
      </c>
      <c r="I451">
        <v>12500</v>
      </c>
      <c r="J451">
        <v>0</v>
      </c>
      <c r="K451">
        <v>445072</v>
      </c>
      <c r="L451">
        <v>9300</v>
      </c>
      <c r="M451">
        <v>747478.00000000012</v>
      </c>
      <c r="N451">
        <v>46600</v>
      </c>
      <c r="O451">
        <v>292388</v>
      </c>
      <c r="P451">
        <v>156933</v>
      </c>
      <c r="Q451">
        <v>8399</v>
      </c>
      <c r="R451">
        <v>549386.99999999988</v>
      </c>
      <c r="S451">
        <v>762219.99999999965</v>
      </c>
      <c r="T451">
        <v>762219.99999999965</v>
      </c>
      <c r="U451">
        <v>1493337.0000000002</v>
      </c>
      <c r="V451">
        <v>211.08</v>
      </c>
      <c r="W451">
        <v>75.19</v>
      </c>
      <c r="X451">
        <v>183.67160000000001</v>
      </c>
      <c r="Y451">
        <v>0</v>
      </c>
      <c r="Z451">
        <v>505592.08500000002</v>
      </c>
      <c r="AA451">
        <v>189129.81500000006</v>
      </c>
      <c r="AB451">
        <v>23104.435000000001</v>
      </c>
      <c r="AC451">
        <v>103337.545</v>
      </c>
      <c r="AD451">
        <v>261254.43500000003</v>
      </c>
      <c r="AE451">
        <v>15213.938999999997</v>
      </c>
      <c r="AF451">
        <v>480800.1579999997</v>
      </c>
      <c r="AG451">
        <v>99629.486999999965</v>
      </c>
      <c r="AH451">
        <v>9246.9820000000018</v>
      </c>
      <c r="AI451">
        <v>118360.74100000002</v>
      </c>
      <c r="AJ451">
        <v>314.10300000000007</v>
      </c>
      <c r="AK451">
        <v>22683.367999999999</v>
      </c>
      <c r="AL451">
        <v>6372.8060000000014</v>
      </c>
      <c r="AM451">
        <v>48628.247999999992</v>
      </c>
      <c r="AN451">
        <v>74884.253600000011</v>
      </c>
      <c r="AO451">
        <v>142923.34079999998</v>
      </c>
      <c r="AP451">
        <v>253066.77747671105</v>
      </c>
      <c r="AQ451">
        <v>97573.334000000032</v>
      </c>
      <c r="AR451">
        <v>3342.2050000000004</v>
      </c>
      <c r="AS451">
        <v>74654.12</v>
      </c>
      <c r="AT451">
        <v>890882.94599999988</v>
      </c>
      <c r="AU451">
        <v>130913.60199999993</v>
      </c>
      <c r="AV451">
        <v>675.76940000000002</v>
      </c>
      <c r="AW451">
        <v>22205.709200000001</v>
      </c>
      <c r="AX451">
        <v>17159.483</v>
      </c>
      <c r="AY451">
        <v>117969.09400000003</v>
      </c>
      <c r="AZ451">
        <v>268071.26699999993</v>
      </c>
      <c r="BA451">
        <v>301840.82999999961</v>
      </c>
      <c r="BB451">
        <v>17999.295999999998</v>
      </c>
      <c r="BC451">
        <v>70685.438999999998</v>
      </c>
      <c r="BD451">
        <v>21393.384000000002</v>
      </c>
      <c r="BE451">
        <v>37476.384000000005</v>
      </c>
      <c r="BF451">
        <v>140602.916</v>
      </c>
      <c r="BG451">
        <v>269896.97499999992</v>
      </c>
      <c r="BH451">
        <v>17191.226000000002</v>
      </c>
      <c r="BI451">
        <v>377207.46299999987</v>
      </c>
      <c r="BJ451">
        <v>103603.723</v>
      </c>
      <c r="BK451">
        <v>106990.07908319955</v>
      </c>
      <c r="BL451">
        <v>5077.9650000000001</v>
      </c>
      <c r="BM451">
        <v>19946.322</v>
      </c>
    </row>
    <row r="452" spans="1:65" x14ac:dyDescent="0.25">
      <c r="A452" t="s">
        <v>581</v>
      </c>
      <c r="B452">
        <v>2210815.0727553144</v>
      </c>
      <c r="C452">
        <v>3129233.598631822</v>
      </c>
      <c r="D452">
        <v>2387450.5317979991</v>
      </c>
      <c r="E452">
        <v>0</v>
      </c>
      <c r="F452">
        <v>1773731</v>
      </c>
      <c r="G452">
        <v>10403.416999999999</v>
      </c>
      <c r="H452">
        <v>0</v>
      </c>
      <c r="I452">
        <v>21750</v>
      </c>
      <c r="J452">
        <v>0</v>
      </c>
      <c r="K452">
        <v>443070.99999999994</v>
      </c>
      <c r="L452">
        <v>8600</v>
      </c>
      <c r="M452">
        <v>785730</v>
      </c>
      <c r="N452">
        <v>43000</v>
      </c>
      <c r="O452">
        <v>312072</v>
      </c>
      <c r="P452">
        <v>139704.99999999997</v>
      </c>
      <c r="Q452">
        <v>8501</v>
      </c>
      <c r="R452">
        <v>618372</v>
      </c>
      <c r="S452">
        <v>809677</v>
      </c>
      <c r="T452">
        <v>809677</v>
      </c>
      <c r="U452">
        <v>1549374.0000000002</v>
      </c>
      <c r="V452">
        <v>202.43</v>
      </c>
      <c r="W452">
        <v>0</v>
      </c>
      <c r="X452">
        <v>201.19287356321837</v>
      </c>
      <c r="Y452">
        <v>0</v>
      </c>
      <c r="Z452">
        <v>504762.40699999954</v>
      </c>
      <c r="AA452">
        <v>191797.4029999999</v>
      </c>
      <c r="AB452">
        <v>23878.31</v>
      </c>
      <c r="AC452">
        <v>106083.681</v>
      </c>
      <c r="AD452">
        <v>265515.93700000003</v>
      </c>
      <c r="AE452">
        <v>15180.794000000002</v>
      </c>
      <c r="AF452">
        <v>483777.65300000022</v>
      </c>
      <c r="AG452">
        <v>98328.873000000007</v>
      </c>
      <c r="AH452">
        <v>8825.1710000000003</v>
      </c>
      <c r="AI452">
        <v>118747.037</v>
      </c>
      <c r="AJ452">
        <v>268.45100000000002</v>
      </c>
      <c r="AK452">
        <v>22756.355</v>
      </c>
      <c r="AL452">
        <v>5650.5089999999982</v>
      </c>
      <c r="AM452">
        <v>49264.987000000016</v>
      </c>
      <c r="AN452">
        <v>76522.273999999947</v>
      </c>
      <c r="AO452">
        <v>143383.93899999998</v>
      </c>
      <c r="AP452">
        <v>259629.80063182223</v>
      </c>
      <c r="AQ452">
        <v>99246.536999999982</v>
      </c>
      <c r="AR452">
        <v>3158.6879999999983</v>
      </c>
      <c r="AS452">
        <v>75471.525999999998</v>
      </c>
      <c r="AT452">
        <v>895933.66199999966</v>
      </c>
      <c r="AU452">
        <v>130626.99500000005</v>
      </c>
      <c r="AV452">
        <v>1340.2450000000001</v>
      </c>
      <c r="AW452">
        <v>22169.481000000003</v>
      </c>
      <c r="AX452">
        <v>18511.591</v>
      </c>
      <c r="AY452">
        <v>118656.992</v>
      </c>
      <c r="AZ452">
        <v>270589.79899999994</v>
      </c>
      <c r="BA452">
        <v>305359.30800000025</v>
      </c>
      <c r="BB452">
        <v>17840.966</v>
      </c>
      <c r="BC452">
        <v>71608.28899999999</v>
      </c>
      <c r="BD452">
        <v>24738.038999999997</v>
      </c>
      <c r="BE452">
        <v>37599.040000000001</v>
      </c>
      <c r="BF452">
        <v>142794.80600000004</v>
      </c>
      <c r="BG452">
        <v>271996.88699999999</v>
      </c>
      <c r="BH452">
        <v>16895.906000000003</v>
      </c>
      <c r="BI452">
        <v>380646.13600000012</v>
      </c>
      <c r="BJ452">
        <v>103540.3</v>
      </c>
      <c r="BK452">
        <v>108071.44579799951</v>
      </c>
      <c r="BL452">
        <v>5059.0839999999998</v>
      </c>
      <c r="BM452">
        <v>20454.825999999997</v>
      </c>
    </row>
    <row r="453" spans="1:65" x14ac:dyDescent="0.25">
      <c r="A453" t="s">
        <v>582</v>
      </c>
      <c r="B453">
        <v>2234180.631958927</v>
      </c>
      <c r="C453">
        <v>3155438.6182351117</v>
      </c>
      <c r="D453">
        <v>2414730.6827979991</v>
      </c>
      <c r="E453">
        <v>0</v>
      </c>
      <c r="F453">
        <v>1786577</v>
      </c>
      <c r="G453">
        <v>15399.628999999999</v>
      </c>
      <c r="H453">
        <v>0</v>
      </c>
      <c r="I453">
        <v>28500</v>
      </c>
      <c r="J453">
        <v>0</v>
      </c>
      <c r="K453">
        <v>472840.00000000006</v>
      </c>
      <c r="L453">
        <v>7800</v>
      </c>
      <c r="M453">
        <v>784814.00000000012</v>
      </c>
      <c r="N453">
        <v>47200</v>
      </c>
      <c r="O453">
        <v>332995</v>
      </c>
      <c r="P453">
        <v>130488</v>
      </c>
      <c r="Q453">
        <v>9896</v>
      </c>
      <c r="R453">
        <v>676587</v>
      </c>
      <c r="S453">
        <v>862074.99999999988</v>
      </c>
      <c r="T453">
        <v>862074.99999999988</v>
      </c>
      <c r="U453">
        <v>1600545</v>
      </c>
      <c r="V453">
        <v>250.35</v>
      </c>
      <c r="W453">
        <v>0</v>
      </c>
      <c r="X453">
        <v>212.77289473684212</v>
      </c>
      <c r="Y453">
        <v>0</v>
      </c>
      <c r="Z453">
        <v>503975.891</v>
      </c>
      <c r="AA453">
        <v>193992.23699999979</v>
      </c>
      <c r="AB453">
        <v>28411.769</v>
      </c>
      <c r="AC453">
        <v>108708.557</v>
      </c>
      <c r="AD453">
        <v>268060.62600000005</v>
      </c>
      <c r="AE453">
        <v>15117.172000000004</v>
      </c>
      <c r="AF453">
        <v>489914.74399999983</v>
      </c>
      <c r="AG453">
        <v>98994.781999999992</v>
      </c>
      <c r="AH453">
        <v>9479.1809999999987</v>
      </c>
      <c r="AI453">
        <v>120098.27800000001</v>
      </c>
      <c r="AJ453">
        <v>229.01300000000001</v>
      </c>
      <c r="AK453">
        <v>22649.684000000001</v>
      </c>
      <c r="AL453">
        <v>5489.9760000000015</v>
      </c>
      <c r="AM453">
        <v>49877.569999999992</v>
      </c>
      <c r="AN453">
        <v>75129.816399999967</v>
      </c>
      <c r="AO453">
        <v>144352.158</v>
      </c>
      <c r="AP453">
        <v>260597.91823511111</v>
      </c>
      <c r="AQ453">
        <v>100704.68100000006</v>
      </c>
      <c r="AR453">
        <v>3220.4370000000017</v>
      </c>
      <c r="AS453">
        <v>76281.19899999995</v>
      </c>
      <c r="AT453">
        <v>903630.25700000022</v>
      </c>
      <c r="AU453">
        <v>131900.921</v>
      </c>
      <c r="AV453">
        <v>706.86560000000009</v>
      </c>
      <c r="AW453">
        <v>22549.760999999999</v>
      </c>
      <c r="AX453">
        <v>19113.691000000003</v>
      </c>
      <c r="AY453">
        <v>119593.73200000006</v>
      </c>
      <c r="AZ453">
        <v>273586.05499999988</v>
      </c>
      <c r="BA453">
        <v>308433.30499999982</v>
      </c>
      <c r="BB453">
        <v>17847.406999999999</v>
      </c>
      <c r="BC453">
        <v>72415.233999999997</v>
      </c>
      <c r="BD453">
        <v>25435.646999999997</v>
      </c>
      <c r="BE453">
        <v>37633.648000000001</v>
      </c>
      <c r="BF453">
        <v>145402.394</v>
      </c>
      <c r="BG453">
        <v>275673.58999999997</v>
      </c>
      <c r="BH453">
        <v>16581.260999999995</v>
      </c>
      <c r="BI453">
        <v>384519.0610000001</v>
      </c>
      <c r="BJ453">
        <v>103563.06300000001</v>
      </c>
      <c r="BK453">
        <v>110350.30779800005</v>
      </c>
      <c r="BL453">
        <v>5062.6059999999998</v>
      </c>
      <c r="BM453">
        <v>20884.805</v>
      </c>
    </row>
    <row r="454" spans="1:65" x14ac:dyDescent="0.25">
      <c r="A454" t="s">
        <v>583</v>
      </c>
      <c r="B454">
        <v>2263093.7339487309</v>
      </c>
      <c r="C454">
        <v>3198601.2936318223</v>
      </c>
      <c r="D454">
        <v>2451687.5007983996</v>
      </c>
      <c r="E454">
        <v>0</v>
      </c>
      <c r="F454">
        <v>1790076</v>
      </c>
      <c r="G454">
        <v>30070.162999999997</v>
      </c>
      <c r="H454">
        <v>0</v>
      </c>
      <c r="I454">
        <v>33250</v>
      </c>
      <c r="J454">
        <v>0</v>
      </c>
      <c r="K454">
        <v>499095</v>
      </c>
      <c r="L454">
        <v>8700</v>
      </c>
      <c r="M454">
        <v>812576</v>
      </c>
      <c r="N454">
        <v>47000</v>
      </c>
      <c r="O454">
        <v>371876</v>
      </c>
      <c r="P454">
        <v>118175.00000000001</v>
      </c>
      <c r="Q454">
        <v>11002</v>
      </c>
      <c r="R454">
        <v>775449.99999999988</v>
      </c>
      <c r="S454">
        <v>949325</v>
      </c>
      <c r="T454">
        <v>949325</v>
      </c>
      <c r="U454">
        <v>1694549.0000000002</v>
      </c>
      <c r="V454">
        <v>330.12</v>
      </c>
      <c r="W454">
        <v>0</v>
      </c>
      <c r="X454">
        <v>216.80225563909775</v>
      </c>
      <c r="Y454">
        <v>0</v>
      </c>
      <c r="Z454">
        <v>504585.44700000004</v>
      </c>
      <c r="AA454">
        <v>197628.54099999985</v>
      </c>
      <c r="AB454">
        <v>30683.921000000002</v>
      </c>
      <c r="AC454">
        <v>111327.641</v>
      </c>
      <c r="AD454">
        <v>264486.68100000004</v>
      </c>
      <c r="AE454">
        <v>14903.559000000001</v>
      </c>
      <c r="AF454">
        <v>509589.89999999985</v>
      </c>
      <c r="AG454">
        <v>102347.85800000007</v>
      </c>
      <c r="AH454">
        <v>9814.5670000000009</v>
      </c>
      <c r="AI454">
        <v>121594.65400000001</v>
      </c>
      <c r="AJ454">
        <v>191.65100000000004</v>
      </c>
      <c r="AK454">
        <v>22794.774999999998</v>
      </c>
      <c r="AL454">
        <v>5490.2740000000031</v>
      </c>
      <c r="AM454">
        <v>50483.593000000001</v>
      </c>
      <c r="AN454">
        <v>76098.430799999929</v>
      </c>
      <c r="AO454">
        <v>146109.27319999991</v>
      </c>
      <c r="AP454">
        <v>263498.43963182223</v>
      </c>
      <c r="AQ454">
        <v>102806.09499999997</v>
      </c>
      <c r="AR454">
        <v>3340.3670000000011</v>
      </c>
      <c r="AS454">
        <v>77391.607999999935</v>
      </c>
      <c r="AT454">
        <v>919220.80799999984</v>
      </c>
      <c r="AU454">
        <v>131393.31900000002</v>
      </c>
      <c r="AV454">
        <v>717.45519999999999</v>
      </c>
      <c r="AW454">
        <v>23094.038800000002</v>
      </c>
      <c r="AX454">
        <v>19126.188999999998</v>
      </c>
      <c r="AY454">
        <v>121404.212</v>
      </c>
      <c r="AZ454">
        <v>274418.34200000012</v>
      </c>
      <c r="BA454">
        <v>310666.6590000001</v>
      </c>
      <c r="BB454">
        <v>18008.157000000003</v>
      </c>
      <c r="BC454">
        <v>73437.434999999998</v>
      </c>
      <c r="BD454">
        <v>26892.455999999995</v>
      </c>
      <c r="BE454">
        <v>38065.455999999998</v>
      </c>
      <c r="BF454">
        <v>145985.25999999998</v>
      </c>
      <c r="BG454">
        <v>278031.75499999995</v>
      </c>
      <c r="BH454">
        <v>16879.068999999996</v>
      </c>
      <c r="BI454">
        <v>390304.85599999997</v>
      </c>
      <c r="BJ454">
        <v>104404.29700000001</v>
      </c>
      <c r="BK454">
        <v>116493.99079840026</v>
      </c>
      <c r="BL454">
        <v>5169.5819999999994</v>
      </c>
      <c r="BM454">
        <v>21408.182000000001</v>
      </c>
    </row>
    <row r="455" spans="1:65" x14ac:dyDescent="0.25">
      <c r="A455" t="s">
        <v>584</v>
      </c>
      <c r="B455">
        <v>2297004.6188412444</v>
      </c>
      <c r="C455">
        <v>3268938.1602011546</v>
      </c>
      <c r="D455">
        <v>2480022.3954498018</v>
      </c>
      <c r="E455">
        <v>0</v>
      </c>
      <c r="F455">
        <v>1789929</v>
      </c>
      <c r="G455">
        <v>25950.074000000001</v>
      </c>
      <c r="H455">
        <v>0</v>
      </c>
      <c r="I455">
        <v>17250</v>
      </c>
      <c r="J455">
        <v>0</v>
      </c>
      <c r="K455">
        <v>465353.99999999994</v>
      </c>
      <c r="L455">
        <v>9300</v>
      </c>
      <c r="M455">
        <v>761502.00000000012</v>
      </c>
      <c r="N455">
        <v>53800</v>
      </c>
      <c r="O455">
        <v>414763.00000000006</v>
      </c>
      <c r="P455">
        <v>104837</v>
      </c>
      <c r="Q455">
        <v>13606</v>
      </c>
      <c r="R455">
        <v>700369.00000000012</v>
      </c>
      <c r="S455">
        <v>868305.99999999977</v>
      </c>
      <c r="T455">
        <v>868305.99999999977</v>
      </c>
      <c r="U455">
        <v>1655225</v>
      </c>
      <c r="V455">
        <v>344.74</v>
      </c>
      <c r="W455">
        <v>0</v>
      </c>
      <c r="X455">
        <v>207.89782608695654</v>
      </c>
      <c r="Y455">
        <v>0</v>
      </c>
      <c r="Z455">
        <v>504495.94800000021</v>
      </c>
      <c r="AA455">
        <v>199188.57299999997</v>
      </c>
      <c r="AB455">
        <v>31184.890000000003</v>
      </c>
      <c r="AC455">
        <v>112976.88200000001</v>
      </c>
      <c r="AD455">
        <v>272422.33299999993</v>
      </c>
      <c r="AE455">
        <v>15017.103999999999</v>
      </c>
      <c r="AF455">
        <v>526030.28800000006</v>
      </c>
      <c r="AG455">
        <v>102559.34599999996</v>
      </c>
      <c r="AH455">
        <v>9702.8829999999998</v>
      </c>
      <c r="AI455">
        <v>123254.556</v>
      </c>
      <c r="AJ455">
        <v>205.19</v>
      </c>
      <c r="AK455">
        <v>22955.539999999997</v>
      </c>
      <c r="AL455">
        <v>5443.5369999999984</v>
      </c>
      <c r="AM455">
        <v>51170.868999999992</v>
      </c>
      <c r="AN455">
        <v>82519.857399999964</v>
      </c>
      <c r="AO455">
        <v>147800.53379999998</v>
      </c>
      <c r="AP455">
        <v>267869.99420115567</v>
      </c>
      <c r="AQ455">
        <v>104297.01499999997</v>
      </c>
      <c r="AR455">
        <v>3123.6019999999999</v>
      </c>
      <c r="AS455">
        <v>78702.503999999928</v>
      </c>
      <c r="AT455">
        <v>974966.01199999999</v>
      </c>
      <c r="AU455">
        <v>133327.19500000004</v>
      </c>
      <c r="AV455">
        <v>564.00660000000005</v>
      </c>
      <c r="AW455">
        <v>23323.4352</v>
      </c>
      <c r="AX455">
        <v>18987.798999999999</v>
      </c>
      <c r="AY455">
        <v>123346.28399999997</v>
      </c>
      <c r="AZ455">
        <v>271806.27400000003</v>
      </c>
      <c r="BA455">
        <v>313562.50299999968</v>
      </c>
      <c r="BB455">
        <v>18292.882000000001</v>
      </c>
      <c r="BC455">
        <v>74968.946999999986</v>
      </c>
      <c r="BD455">
        <v>27263.855000000003</v>
      </c>
      <c r="BE455">
        <v>38683.855000000003</v>
      </c>
      <c r="BF455">
        <v>127591.27799999998</v>
      </c>
      <c r="BG455">
        <v>281077.86599999998</v>
      </c>
      <c r="BH455">
        <v>16936.966999999993</v>
      </c>
      <c r="BI455">
        <v>395037.41000000021</v>
      </c>
      <c r="BJ455">
        <v>104307.681</v>
      </c>
      <c r="BK455">
        <v>116995.19344980011</v>
      </c>
      <c r="BL455">
        <v>5222.8829999999998</v>
      </c>
      <c r="BM455">
        <v>21776.784000000003</v>
      </c>
    </row>
    <row r="456" spans="1:65" x14ac:dyDescent="0.25">
      <c r="A456" t="s">
        <v>585</v>
      </c>
      <c r="B456">
        <v>2334949.5008695</v>
      </c>
      <c r="C456">
        <v>3315061.9315491561</v>
      </c>
      <c r="D456">
        <v>2521922.6171434009</v>
      </c>
      <c r="E456">
        <v>0</v>
      </c>
      <c r="F456">
        <v>1813592</v>
      </c>
      <c r="G456">
        <v>38478.65400000001</v>
      </c>
      <c r="H456">
        <v>0</v>
      </c>
      <c r="I456">
        <v>29500</v>
      </c>
      <c r="J456">
        <v>0</v>
      </c>
      <c r="K456">
        <v>451311</v>
      </c>
      <c r="L456">
        <v>9200</v>
      </c>
      <c r="M456">
        <v>755501</v>
      </c>
      <c r="N456">
        <v>50600</v>
      </c>
      <c r="O456">
        <v>453416</v>
      </c>
      <c r="P456">
        <v>94786</v>
      </c>
      <c r="Q456">
        <v>13495</v>
      </c>
      <c r="R456">
        <v>728232.00000000023</v>
      </c>
      <c r="S456">
        <v>882818.00000000012</v>
      </c>
      <c r="T456">
        <v>882818.00000000012</v>
      </c>
      <c r="U456">
        <v>1673723</v>
      </c>
      <c r="V456">
        <v>389.11</v>
      </c>
      <c r="W456">
        <v>0</v>
      </c>
      <c r="X456">
        <v>227.76381355932202</v>
      </c>
      <c r="Y456">
        <v>0</v>
      </c>
      <c r="Z456">
        <v>504814.15000000008</v>
      </c>
      <c r="AA456">
        <v>201641.27100000007</v>
      </c>
      <c r="AB456">
        <v>31437.705000000002</v>
      </c>
      <c r="AC456">
        <v>115994.95899999999</v>
      </c>
      <c r="AD456">
        <v>280538.90900000004</v>
      </c>
      <c r="AE456">
        <v>15039.108999999999</v>
      </c>
      <c r="AF456">
        <v>531559.95200000005</v>
      </c>
      <c r="AG456">
        <v>102216.97200000004</v>
      </c>
      <c r="AH456">
        <v>10024.038000000002</v>
      </c>
      <c r="AI456">
        <v>125363.78100000002</v>
      </c>
      <c r="AJ456">
        <v>195.15100000000001</v>
      </c>
      <c r="AK456">
        <v>23138.375</v>
      </c>
      <c r="AL456">
        <v>5396.9280000000008</v>
      </c>
      <c r="AM456">
        <v>52476.121000000036</v>
      </c>
      <c r="AN456">
        <v>83834.507200000036</v>
      </c>
      <c r="AO456">
        <v>149365.28819999989</v>
      </c>
      <c r="AP456">
        <v>273648.65954915562</v>
      </c>
      <c r="AQ456">
        <v>106847.21700000002</v>
      </c>
      <c r="AR456">
        <v>3031.7370000000005</v>
      </c>
      <c r="AS456">
        <v>80123.09199999999</v>
      </c>
      <c r="AT456">
        <v>995842.39600000018</v>
      </c>
      <c r="AU456">
        <v>135064.91699999996</v>
      </c>
      <c r="AV456">
        <v>826.40380000000005</v>
      </c>
      <c r="AW456">
        <v>23645.8298</v>
      </c>
      <c r="AX456">
        <v>19181.972999999998</v>
      </c>
      <c r="AY456">
        <v>125770.07200000001</v>
      </c>
      <c r="AZ456">
        <v>273741.18900000001</v>
      </c>
      <c r="BA456">
        <v>318894.38199999981</v>
      </c>
      <c r="BB456">
        <v>18393.242000000006</v>
      </c>
      <c r="BC456">
        <v>76584.342999999993</v>
      </c>
      <c r="BD456">
        <v>28344.05</v>
      </c>
      <c r="BE456">
        <v>39404.050999999999</v>
      </c>
      <c r="BF456">
        <v>127465.16199999997</v>
      </c>
      <c r="BG456">
        <v>285385.15000000008</v>
      </c>
      <c r="BH456">
        <v>16959.927000000003</v>
      </c>
      <c r="BI456">
        <v>401986.51899999991</v>
      </c>
      <c r="BJ456">
        <v>104487.876</v>
      </c>
      <c r="BK456">
        <v>121000.52814340041</v>
      </c>
      <c r="BL456">
        <v>5337.9760000000006</v>
      </c>
      <c r="BM456">
        <v>21980.640000000003</v>
      </c>
    </row>
    <row r="457" spans="1:65" x14ac:dyDescent="0.25">
      <c r="A457" t="s">
        <v>586</v>
      </c>
      <c r="B457">
        <v>2362218.7014995608</v>
      </c>
      <c r="C457">
        <v>3338165.1197647112</v>
      </c>
      <c r="D457">
        <v>2548921.5351434001</v>
      </c>
      <c r="E457">
        <v>0</v>
      </c>
      <c r="F457">
        <v>1842400</v>
      </c>
      <c r="G457">
        <v>33890.292999999998</v>
      </c>
      <c r="H457">
        <v>0</v>
      </c>
      <c r="I457">
        <v>50250</v>
      </c>
      <c r="J457">
        <v>0</v>
      </c>
      <c r="K457">
        <v>420150</v>
      </c>
      <c r="L457">
        <v>8700</v>
      </c>
      <c r="M457">
        <v>731084.00000000012</v>
      </c>
      <c r="N457">
        <v>51699.999999999993</v>
      </c>
      <c r="O457">
        <v>471528.99999999994</v>
      </c>
      <c r="P457">
        <v>90883.000000000015</v>
      </c>
      <c r="Q457">
        <v>16500</v>
      </c>
      <c r="R457">
        <v>700475.99999999988</v>
      </c>
      <c r="S457">
        <v>851759.00000000023</v>
      </c>
      <c r="T457">
        <v>851759.00000000023</v>
      </c>
      <c r="U457">
        <v>1639263.0000000002</v>
      </c>
      <c r="V457">
        <v>425.31</v>
      </c>
      <c r="W457">
        <v>0</v>
      </c>
      <c r="X457">
        <v>266.5825870646766</v>
      </c>
      <c r="Y457">
        <v>0</v>
      </c>
      <c r="Z457">
        <v>505225.96100000013</v>
      </c>
      <c r="AA457">
        <v>203257.22099999984</v>
      </c>
      <c r="AB457">
        <v>30793.735000000004</v>
      </c>
      <c r="AC457">
        <v>117269.26300000002</v>
      </c>
      <c r="AD457">
        <v>285425.60200000001</v>
      </c>
      <c r="AE457">
        <v>15197.059000000001</v>
      </c>
      <c r="AF457">
        <v>536045.38400000019</v>
      </c>
      <c r="AG457">
        <v>103016.75200000001</v>
      </c>
      <c r="AH457">
        <v>8941.3740000000016</v>
      </c>
      <c r="AI457">
        <v>127250.88500000001</v>
      </c>
      <c r="AJ457">
        <v>206.23299999999998</v>
      </c>
      <c r="AK457">
        <v>23479.224000000002</v>
      </c>
      <c r="AL457">
        <v>5378.643</v>
      </c>
      <c r="AM457">
        <v>52498.204999999987</v>
      </c>
      <c r="AN457">
        <v>82884.408200000005</v>
      </c>
      <c r="AO457">
        <v>150409.30099999995</v>
      </c>
      <c r="AP457">
        <v>276491.82776471111</v>
      </c>
      <c r="AQ457">
        <v>107542.95399999998</v>
      </c>
      <c r="AR457">
        <v>3009.9110000000001</v>
      </c>
      <c r="AS457">
        <v>81041.628000000012</v>
      </c>
      <c r="AT457">
        <v>1003661.0119999998</v>
      </c>
      <c r="AU457">
        <v>137309.17700000005</v>
      </c>
      <c r="AV457">
        <v>574.76279999999997</v>
      </c>
      <c r="AW457">
        <v>24178.455999999998</v>
      </c>
      <c r="AX457">
        <v>18933.438999999998</v>
      </c>
      <c r="AY457">
        <v>127540.59200000003</v>
      </c>
      <c r="AZ457">
        <v>274735.32400000008</v>
      </c>
      <c r="BA457">
        <v>325049.70699999994</v>
      </c>
      <c r="BB457">
        <v>18272.372999999996</v>
      </c>
      <c r="BC457">
        <v>77958.200000000012</v>
      </c>
      <c r="BD457">
        <v>28784.256000000001</v>
      </c>
      <c r="BE457">
        <v>40046.255999999994</v>
      </c>
      <c r="BF457">
        <v>132514.70899999997</v>
      </c>
      <c r="BG457">
        <v>290771.52900000004</v>
      </c>
      <c r="BH457">
        <v>16420.650999999998</v>
      </c>
      <c r="BI457">
        <v>403571.516</v>
      </c>
      <c r="BJ457">
        <v>104493.01300000001</v>
      </c>
      <c r="BK457">
        <v>119194.61414339983</v>
      </c>
      <c r="BL457">
        <v>5372.5010000000002</v>
      </c>
      <c r="BM457">
        <v>22338.996000000003</v>
      </c>
    </row>
    <row r="458" spans="1:65" x14ac:dyDescent="0.25">
      <c r="A458" t="s">
        <v>587</v>
      </c>
      <c r="B458">
        <v>2384196.6851974917</v>
      </c>
      <c r="C458">
        <v>3365806.9625359112</v>
      </c>
      <c r="D458">
        <v>2573186.8841434</v>
      </c>
      <c r="E458">
        <v>0</v>
      </c>
      <c r="F458">
        <v>1854681</v>
      </c>
      <c r="G458">
        <v>26254.462</v>
      </c>
      <c r="H458">
        <v>0</v>
      </c>
      <c r="I458">
        <v>69000</v>
      </c>
      <c r="J458">
        <v>0</v>
      </c>
      <c r="K458">
        <v>407447</v>
      </c>
      <c r="L458">
        <v>8300.0000000000018</v>
      </c>
      <c r="M458">
        <v>721033.99999999988</v>
      </c>
      <c r="N458">
        <v>56500</v>
      </c>
      <c r="O458">
        <v>490485.99999999994</v>
      </c>
      <c r="P458">
        <v>80095</v>
      </c>
      <c r="Q458">
        <v>16801</v>
      </c>
      <c r="R458">
        <v>700165</v>
      </c>
      <c r="S458">
        <v>845060</v>
      </c>
      <c r="T458">
        <v>845060</v>
      </c>
      <c r="U458">
        <v>1635768</v>
      </c>
      <c r="V458">
        <v>365.86</v>
      </c>
      <c r="W458">
        <v>0</v>
      </c>
      <c r="X458">
        <v>438.90561594202904</v>
      </c>
      <c r="Y458">
        <v>0</v>
      </c>
      <c r="Z458">
        <v>506404.97900000005</v>
      </c>
      <c r="AA458">
        <v>204636.78799999991</v>
      </c>
      <c r="AB458">
        <v>33187.862999999998</v>
      </c>
      <c r="AC458">
        <v>118592.42600000002</v>
      </c>
      <c r="AD458">
        <v>285422.33</v>
      </c>
      <c r="AE458">
        <v>15135.340999999995</v>
      </c>
      <c r="AF458">
        <v>543589.29000000015</v>
      </c>
      <c r="AG458">
        <v>103530.48399999998</v>
      </c>
      <c r="AH458">
        <v>9265.2780000000021</v>
      </c>
      <c r="AI458">
        <v>127712.45000000001</v>
      </c>
      <c r="AJ458">
        <v>189.99900000000002</v>
      </c>
      <c r="AK458">
        <v>23840.567999999999</v>
      </c>
      <c r="AL458">
        <v>5370.4409999999989</v>
      </c>
      <c r="AM458">
        <v>53685.493000000031</v>
      </c>
      <c r="AN458">
        <v>83026.535600000003</v>
      </c>
      <c r="AO458">
        <v>151104.3444</v>
      </c>
      <c r="AP458">
        <v>281103.68053591123</v>
      </c>
      <c r="AQ458">
        <v>107850.17000000001</v>
      </c>
      <c r="AR458">
        <v>2927.7499999999991</v>
      </c>
      <c r="AS458">
        <v>81769.339999999938</v>
      </c>
      <c r="AT458">
        <v>1005062.9139999996</v>
      </c>
      <c r="AU458">
        <v>139368.45600000001</v>
      </c>
      <c r="AV458">
        <v>560.98839999999996</v>
      </c>
      <c r="AW458">
        <v>24293.872600000002</v>
      </c>
      <c r="AX458">
        <v>18887.641</v>
      </c>
      <c r="AY458">
        <v>128910.092</v>
      </c>
      <c r="AZ458">
        <v>276054.66999999993</v>
      </c>
      <c r="BA458">
        <v>329478.80500000005</v>
      </c>
      <c r="BB458">
        <v>18391.295000000002</v>
      </c>
      <c r="BC458">
        <v>79078.901000000013</v>
      </c>
      <c r="BD458">
        <v>29060.811000000002</v>
      </c>
      <c r="BE458">
        <v>40592.812000000005</v>
      </c>
      <c r="BF458">
        <v>141019.84199999998</v>
      </c>
      <c r="BG458">
        <v>294474.0830000001</v>
      </c>
      <c r="BH458">
        <v>16107.535000000003</v>
      </c>
      <c r="BI458">
        <v>407251.03000000014</v>
      </c>
      <c r="BJ458">
        <v>104723.268</v>
      </c>
      <c r="BK458">
        <v>119244.49414339983</v>
      </c>
      <c r="BL458">
        <v>5449.8519999999999</v>
      </c>
      <c r="BM458">
        <v>22636.934000000001</v>
      </c>
    </row>
    <row r="459" spans="1:65" x14ac:dyDescent="0.25">
      <c r="A459" t="s">
        <v>588</v>
      </c>
      <c r="B459">
        <v>2383768.7814293588</v>
      </c>
      <c r="C459">
        <v>3368689.4105359111</v>
      </c>
      <c r="D459">
        <v>2574982.3441434</v>
      </c>
      <c r="E459">
        <v>0</v>
      </c>
      <c r="F459">
        <v>1850261</v>
      </c>
      <c r="G459">
        <v>33960.092999999993</v>
      </c>
      <c r="H459">
        <v>0</v>
      </c>
      <c r="I459">
        <v>54250</v>
      </c>
      <c r="J459">
        <v>0</v>
      </c>
      <c r="K459">
        <v>437837.00000000006</v>
      </c>
      <c r="L459">
        <v>8199.9999999999982</v>
      </c>
      <c r="M459">
        <v>734305.00000000012</v>
      </c>
      <c r="N459">
        <v>50199.999999999993</v>
      </c>
      <c r="O459">
        <v>506419</v>
      </c>
      <c r="P459">
        <v>76159</v>
      </c>
      <c r="Q459">
        <v>14601.999999999998</v>
      </c>
      <c r="R459">
        <v>767243.99999999988</v>
      </c>
      <c r="S459">
        <v>901803.00000000023</v>
      </c>
      <c r="T459">
        <v>901803.00000000023</v>
      </c>
      <c r="U459">
        <v>1693163.0000000002</v>
      </c>
      <c r="V459">
        <v>511.49</v>
      </c>
      <c r="W459">
        <v>0</v>
      </c>
      <c r="X459">
        <v>399.60658986175116</v>
      </c>
      <c r="Y459">
        <v>0</v>
      </c>
      <c r="Z459">
        <v>506485.10300000006</v>
      </c>
      <c r="AA459">
        <v>205430.83299999993</v>
      </c>
      <c r="AB459">
        <v>32947.548999999999</v>
      </c>
      <c r="AC459">
        <v>117318.048</v>
      </c>
      <c r="AD459">
        <v>288961.57299999997</v>
      </c>
      <c r="AE459">
        <v>15185.762000000001</v>
      </c>
      <c r="AF459">
        <v>547507.62699999975</v>
      </c>
      <c r="AG459">
        <v>103035.73899999999</v>
      </c>
      <c r="AH459">
        <v>9210.9800000000014</v>
      </c>
      <c r="AI459">
        <v>128358.34</v>
      </c>
      <c r="AJ459">
        <v>208.476</v>
      </c>
      <c r="AK459">
        <v>24056.617999999999</v>
      </c>
      <c r="AL459">
        <v>5355.9730000000009</v>
      </c>
      <c r="AM459">
        <v>53646.86099999999</v>
      </c>
      <c r="AN459">
        <v>83325.293199999942</v>
      </c>
      <c r="AO459">
        <v>150672.867</v>
      </c>
      <c r="AP459">
        <v>278209.74353591102</v>
      </c>
      <c r="AQ459">
        <v>108230.29000000001</v>
      </c>
      <c r="AR459">
        <v>3083.021999999999</v>
      </c>
      <c r="AS459">
        <v>81599.683999999979</v>
      </c>
      <c r="AT459">
        <v>987341.2850000005</v>
      </c>
      <c r="AU459">
        <v>138955.67300000001</v>
      </c>
      <c r="AV459">
        <v>601.51880000000006</v>
      </c>
      <c r="AW459">
        <v>24422.285</v>
      </c>
      <c r="AX459">
        <v>19059.833999999999</v>
      </c>
      <c r="AY459">
        <v>128380.85600000003</v>
      </c>
      <c r="AZ459">
        <v>276896.39399999997</v>
      </c>
      <c r="BA459">
        <v>329171.95399999968</v>
      </c>
      <c r="BB459">
        <v>18207.992999999999</v>
      </c>
      <c r="BC459">
        <v>78639.027000000002</v>
      </c>
      <c r="BD459">
        <v>28330.002999999997</v>
      </c>
      <c r="BE459">
        <v>40239.004000000001</v>
      </c>
      <c r="BF459">
        <v>156861.30700000003</v>
      </c>
      <c r="BG459">
        <v>297291.07799999998</v>
      </c>
      <c r="BH459">
        <v>16084.461000000003</v>
      </c>
      <c r="BI459">
        <v>407000.67800000007</v>
      </c>
      <c r="BJ459">
        <v>104523.723</v>
      </c>
      <c r="BK459">
        <v>120514.7531434002</v>
      </c>
      <c r="BL459">
        <v>5487.5519999999997</v>
      </c>
      <c r="BM459">
        <v>22831.994000000002</v>
      </c>
    </row>
    <row r="460" spans="1:65" x14ac:dyDescent="0.25">
      <c r="A460" t="s">
        <v>589</v>
      </c>
      <c r="B460">
        <v>2363069.9560107766</v>
      </c>
      <c r="C460">
        <v>3446028.755191111</v>
      </c>
      <c r="D460">
        <v>2552567.5261433995</v>
      </c>
      <c r="E460">
        <v>0</v>
      </c>
      <c r="F460">
        <v>1800631</v>
      </c>
      <c r="G460">
        <v>85225.939999999988</v>
      </c>
      <c r="H460">
        <v>0</v>
      </c>
      <c r="I460">
        <v>132500</v>
      </c>
      <c r="J460">
        <v>0</v>
      </c>
      <c r="K460">
        <v>438647</v>
      </c>
      <c r="L460">
        <v>8100</v>
      </c>
      <c r="M460">
        <v>746779</v>
      </c>
      <c r="N460">
        <v>51400</v>
      </c>
      <c r="O460">
        <v>600489</v>
      </c>
      <c r="P460">
        <v>71919</v>
      </c>
      <c r="Q460">
        <v>12392</v>
      </c>
      <c r="R460">
        <v>774921.99999999988</v>
      </c>
      <c r="S460">
        <v>906341</v>
      </c>
      <c r="T460">
        <v>906341</v>
      </c>
      <c r="U460">
        <v>1798307</v>
      </c>
      <c r="V460">
        <v>758.84</v>
      </c>
      <c r="W460">
        <v>0</v>
      </c>
      <c r="X460">
        <v>4298.5446792452822</v>
      </c>
      <c r="Y460">
        <v>0</v>
      </c>
      <c r="Z460">
        <v>508548.10500000016</v>
      </c>
      <c r="AA460">
        <v>204786.80999999985</v>
      </c>
      <c r="AB460">
        <v>33182.275000000001</v>
      </c>
      <c r="AC460">
        <v>112534.02799999999</v>
      </c>
      <c r="AD460">
        <v>292941.84100000007</v>
      </c>
      <c r="AE460">
        <v>15046.063</v>
      </c>
      <c r="AF460">
        <v>561564.772</v>
      </c>
      <c r="AG460">
        <v>102086.54400000002</v>
      </c>
      <c r="AH460">
        <v>10055.781000000004</v>
      </c>
      <c r="AI460">
        <v>127210.35699999996</v>
      </c>
      <c r="AJ460">
        <v>167.54000000000002</v>
      </c>
      <c r="AK460">
        <v>24234.293000000005</v>
      </c>
      <c r="AL460">
        <v>7721.061999999999</v>
      </c>
      <c r="AM460">
        <v>52972.121000000006</v>
      </c>
      <c r="AN460">
        <v>87722.666400000031</v>
      </c>
      <c r="AO460">
        <v>148509.59020000006</v>
      </c>
      <c r="AP460">
        <v>280761.41719111125</v>
      </c>
      <c r="AQ460">
        <v>108515.606</v>
      </c>
      <c r="AR460">
        <v>3759.08</v>
      </c>
      <c r="AS460">
        <v>80112.190999999977</v>
      </c>
      <c r="AT460">
        <v>1011902.6069999996</v>
      </c>
      <c r="AU460">
        <v>140140.11599999998</v>
      </c>
      <c r="AV460">
        <v>1329.6476</v>
      </c>
      <c r="AW460">
        <v>24424.931799999998</v>
      </c>
      <c r="AX460">
        <v>19994.313999999998</v>
      </c>
      <c r="AY460">
        <v>124171.32799999998</v>
      </c>
      <c r="AZ460">
        <v>279385.25900000014</v>
      </c>
      <c r="BA460">
        <v>326803.85600000009</v>
      </c>
      <c r="BB460">
        <v>18501.227000000003</v>
      </c>
      <c r="BC460">
        <v>77936.06</v>
      </c>
      <c r="BD460">
        <v>35450.264999999999</v>
      </c>
      <c r="BE460">
        <v>39874.264999999999</v>
      </c>
      <c r="BF460">
        <v>158784.44100000008</v>
      </c>
      <c r="BG460">
        <v>299891.02199999988</v>
      </c>
      <c r="BH460">
        <v>17704.711999999996</v>
      </c>
      <c r="BI460">
        <v>403348.21700000018</v>
      </c>
      <c r="BJ460">
        <v>110370.053</v>
      </c>
      <c r="BK460">
        <v>117279.44314340039</v>
      </c>
      <c r="BL460">
        <v>6181.6900000000005</v>
      </c>
      <c r="BM460">
        <v>22690.683999999997</v>
      </c>
    </row>
    <row r="461" spans="1:65" x14ac:dyDescent="0.25">
      <c r="A461" t="s">
        <v>590</v>
      </c>
      <c r="B461">
        <v>2349778.9495243221</v>
      </c>
      <c r="C461">
        <v>3448697.0287271119</v>
      </c>
      <c r="D461">
        <v>2538169.1724860002</v>
      </c>
      <c r="E461">
        <v>0</v>
      </c>
      <c r="F461">
        <v>1780402</v>
      </c>
      <c r="G461">
        <v>94873.534</v>
      </c>
      <c r="H461">
        <v>0</v>
      </c>
      <c r="I461">
        <v>145000</v>
      </c>
      <c r="J461">
        <v>0</v>
      </c>
      <c r="K461">
        <v>422581</v>
      </c>
      <c r="L461">
        <v>8800</v>
      </c>
      <c r="M461">
        <v>746269</v>
      </c>
      <c r="N461">
        <v>60100</v>
      </c>
      <c r="O461">
        <v>642683</v>
      </c>
      <c r="P461">
        <v>69992</v>
      </c>
      <c r="Q461">
        <v>14498.000000000002</v>
      </c>
      <c r="R461">
        <v>777980</v>
      </c>
      <c r="S461">
        <v>916872</v>
      </c>
      <c r="T461">
        <v>916872</v>
      </c>
      <c r="U461">
        <v>1826031</v>
      </c>
      <c r="V461">
        <v>755.33999999999992</v>
      </c>
      <c r="W461">
        <v>0</v>
      </c>
      <c r="X461">
        <v>5201.4528965517238</v>
      </c>
      <c r="Y461">
        <v>0</v>
      </c>
      <c r="Z461">
        <v>509082.48899999994</v>
      </c>
      <c r="AA461">
        <v>204633.64800000007</v>
      </c>
      <c r="AB461">
        <v>33274.559999999998</v>
      </c>
      <c r="AC461">
        <v>110417.148</v>
      </c>
      <c r="AD461">
        <v>298415.43799999991</v>
      </c>
      <c r="AE461">
        <v>14928.947999999999</v>
      </c>
      <c r="AF461">
        <v>567754.99400000018</v>
      </c>
      <c r="AG461">
        <v>101449.44100000004</v>
      </c>
      <c r="AH461">
        <v>9155.2959999999966</v>
      </c>
      <c r="AI461">
        <v>125275.819</v>
      </c>
      <c r="AJ461">
        <v>184.21</v>
      </c>
      <c r="AK461">
        <v>24316.169000000002</v>
      </c>
      <c r="AL461">
        <v>7868.1640000000007</v>
      </c>
      <c r="AM461">
        <v>52513.685000000027</v>
      </c>
      <c r="AN461">
        <v>84836.870999999985</v>
      </c>
      <c r="AO461">
        <v>146426.77419999996</v>
      </c>
      <c r="AP461">
        <v>282648.51172711112</v>
      </c>
      <c r="AQ461">
        <v>109536.375</v>
      </c>
      <c r="AR461">
        <v>4107.7579999999998</v>
      </c>
      <c r="AS461">
        <v>79250.239000000016</v>
      </c>
      <c r="AT461">
        <v>1001526.189</v>
      </c>
      <c r="AU461">
        <v>139746.54699999999</v>
      </c>
      <c r="AV461">
        <v>696.40100000000007</v>
      </c>
      <c r="AW461">
        <v>24452.927799999998</v>
      </c>
      <c r="AX461">
        <v>20335.719999999998</v>
      </c>
      <c r="AY461">
        <v>122197.61</v>
      </c>
      <c r="AZ461">
        <v>281745.36300000007</v>
      </c>
      <c r="BA461">
        <v>322802.13799999963</v>
      </c>
      <c r="BB461">
        <v>18414.411000000004</v>
      </c>
      <c r="BC461">
        <v>77257.5</v>
      </c>
      <c r="BD461">
        <v>35615.731</v>
      </c>
      <c r="BE461">
        <v>39825.731</v>
      </c>
      <c r="BF461">
        <v>158647.28399999999</v>
      </c>
      <c r="BG461">
        <v>302334.05499999993</v>
      </c>
      <c r="BH461">
        <v>17921.064000000002</v>
      </c>
      <c r="BI461">
        <v>401808.10099999991</v>
      </c>
      <c r="BJ461">
        <v>110186.25</v>
      </c>
      <c r="BK461">
        <v>116557.02548599965</v>
      </c>
      <c r="BL461">
        <v>6280.3240000000005</v>
      </c>
      <c r="BM461">
        <v>22439.290999999997</v>
      </c>
    </row>
    <row r="462" spans="1:65" x14ac:dyDescent="0.25">
      <c r="A462" t="s">
        <v>591</v>
      </c>
      <c r="B462">
        <v>2343602.3655525753</v>
      </c>
      <c r="C462">
        <v>3420791.2498155558</v>
      </c>
      <c r="D462">
        <v>2530182.4751048004</v>
      </c>
      <c r="E462">
        <v>0</v>
      </c>
      <c r="F462">
        <v>1780937</v>
      </c>
      <c r="G462">
        <v>92963.501999999993</v>
      </c>
      <c r="H462">
        <v>0</v>
      </c>
      <c r="I462">
        <v>152500</v>
      </c>
      <c r="J462">
        <v>0</v>
      </c>
      <c r="K462">
        <v>410374</v>
      </c>
      <c r="L462">
        <v>9200</v>
      </c>
      <c r="M462">
        <v>711775.00000000012</v>
      </c>
      <c r="N462">
        <v>64900.000000000007</v>
      </c>
      <c r="O462">
        <v>667387.99999999988</v>
      </c>
      <c r="P462">
        <v>68813</v>
      </c>
      <c r="Q462">
        <v>12406</v>
      </c>
      <c r="R462">
        <v>770704.00000000012</v>
      </c>
      <c r="S462">
        <v>913617.00000000023</v>
      </c>
      <c r="T462">
        <v>913617.00000000023</v>
      </c>
      <c r="U462">
        <v>1801943</v>
      </c>
      <c r="V462">
        <v>729.54</v>
      </c>
      <c r="W462">
        <v>0</v>
      </c>
      <c r="X462">
        <v>5320.1650491803284</v>
      </c>
      <c r="Y462">
        <v>0</v>
      </c>
      <c r="Z462">
        <v>508280.21700000006</v>
      </c>
      <c r="AA462">
        <v>205820.11799999996</v>
      </c>
      <c r="AB462">
        <v>33239.777999999998</v>
      </c>
      <c r="AC462">
        <v>108737.98699999999</v>
      </c>
      <c r="AD462">
        <v>260079.15100000001</v>
      </c>
      <c r="AE462">
        <v>14981.444000000003</v>
      </c>
      <c r="AF462">
        <v>568498.33200000017</v>
      </c>
      <c r="AG462">
        <v>102044.39199999998</v>
      </c>
      <c r="AH462">
        <v>9090.8150000000005</v>
      </c>
      <c r="AI462">
        <v>124386.09100000001</v>
      </c>
      <c r="AJ462">
        <v>183.29899999999998</v>
      </c>
      <c r="AK462">
        <v>24362.403999999999</v>
      </c>
      <c r="AL462">
        <v>11475.263999999997</v>
      </c>
      <c r="AM462">
        <v>51455.599999999977</v>
      </c>
      <c r="AN462">
        <v>84461.040999999983</v>
      </c>
      <c r="AO462">
        <v>145050.40779999993</v>
      </c>
      <c r="AP462">
        <v>282424.51481555554</v>
      </c>
      <c r="AQ462">
        <v>109947.84399999994</v>
      </c>
      <c r="AR462">
        <v>3699.9900000000007</v>
      </c>
      <c r="AS462">
        <v>79153.263000000035</v>
      </c>
      <c r="AT462">
        <v>1012865.946</v>
      </c>
      <c r="AU462">
        <v>139835.56299999997</v>
      </c>
      <c r="AV462">
        <v>650.45499999999993</v>
      </c>
      <c r="AW462">
        <v>24202.895199999999</v>
      </c>
      <c r="AX462">
        <v>20239.995000000003</v>
      </c>
      <c r="AY462">
        <v>121109.481</v>
      </c>
      <c r="AZ462">
        <v>280915.37500000029</v>
      </c>
      <c r="BA462">
        <v>320066.25599999988</v>
      </c>
      <c r="BB462">
        <v>18484.779000000002</v>
      </c>
      <c r="BC462">
        <v>76532.941999999995</v>
      </c>
      <c r="BD462">
        <v>35453.834000000003</v>
      </c>
      <c r="BE462">
        <v>39289.835999999996</v>
      </c>
      <c r="BF462">
        <v>157487.27700000006</v>
      </c>
      <c r="BG462">
        <v>303783.97900000005</v>
      </c>
      <c r="BH462">
        <v>17596.675000000003</v>
      </c>
      <c r="BI462">
        <v>402353.19999999972</v>
      </c>
      <c r="BJ462">
        <v>109848.913</v>
      </c>
      <c r="BK462">
        <v>114839.88610480042</v>
      </c>
      <c r="BL462">
        <v>5815.5990000000002</v>
      </c>
      <c r="BM462">
        <v>22228.885999999999</v>
      </c>
    </row>
    <row r="463" spans="1:65" x14ac:dyDescent="0.25">
      <c r="A463" t="s">
        <v>592</v>
      </c>
      <c r="B463">
        <v>2325504.9307946386</v>
      </c>
      <c r="C463">
        <v>3343076.2810799996</v>
      </c>
      <c r="D463">
        <v>2509681.1790987998</v>
      </c>
      <c r="E463">
        <v>0</v>
      </c>
      <c r="F463">
        <v>1789607</v>
      </c>
      <c r="G463">
        <v>5257.0459999999994</v>
      </c>
      <c r="H463">
        <v>-871.03499999999997</v>
      </c>
      <c r="I463">
        <v>165750</v>
      </c>
      <c r="J463">
        <v>0</v>
      </c>
      <c r="K463">
        <v>414412</v>
      </c>
      <c r="L463">
        <v>9100</v>
      </c>
      <c r="M463">
        <v>647158.00000000012</v>
      </c>
      <c r="N463">
        <v>60500</v>
      </c>
      <c r="O463">
        <v>650612</v>
      </c>
      <c r="P463">
        <v>73957</v>
      </c>
      <c r="Q463">
        <v>14094</v>
      </c>
      <c r="R463">
        <v>751374.00000000012</v>
      </c>
      <c r="S463">
        <v>894930.99999999988</v>
      </c>
      <c r="T463">
        <v>894930.99999999988</v>
      </c>
      <c r="U463">
        <v>1726276.0000000005</v>
      </c>
      <c r="V463">
        <v>471.96999999999997</v>
      </c>
      <c r="W463">
        <v>64.14</v>
      </c>
      <c r="X463">
        <v>6395.0622021116142</v>
      </c>
      <c r="Y463">
        <v>0</v>
      </c>
      <c r="Z463">
        <v>507495.29</v>
      </c>
      <c r="AA463">
        <v>204523.24600000004</v>
      </c>
      <c r="AB463">
        <v>32647.811000000002</v>
      </c>
      <c r="AC463">
        <v>108511.19599999998</v>
      </c>
      <c r="AD463">
        <v>266498.41599999997</v>
      </c>
      <c r="AE463">
        <v>15836.385000000002</v>
      </c>
      <c r="AF463">
        <v>536185.8540000004</v>
      </c>
      <c r="AG463">
        <v>100950.30200000001</v>
      </c>
      <c r="AH463">
        <v>8182.8</v>
      </c>
      <c r="AI463">
        <v>122763.50499999996</v>
      </c>
      <c r="AJ463">
        <v>180.17000000000002</v>
      </c>
      <c r="AK463">
        <v>23779.333000000002</v>
      </c>
      <c r="AL463">
        <v>8434.577000000003</v>
      </c>
      <c r="AM463">
        <v>50948.200000000026</v>
      </c>
      <c r="AN463">
        <v>83235.814199999921</v>
      </c>
      <c r="AO463">
        <v>145141.64080000005</v>
      </c>
      <c r="AP463">
        <v>276068.08108000003</v>
      </c>
      <c r="AQ463">
        <v>108567.35999999999</v>
      </c>
      <c r="AR463">
        <v>3576.6600000000008</v>
      </c>
      <c r="AS463">
        <v>78517.587999999931</v>
      </c>
      <c r="AT463">
        <v>987742.98600000015</v>
      </c>
      <c r="AU463">
        <v>139983.63199999995</v>
      </c>
      <c r="AV463">
        <v>643.23179999999991</v>
      </c>
      <c r="AW463">
        <v>24570.040200000003</v>
      </c>
      <c r="AX463">
        <v>20261.675999999999</v>
      </c>
      <c r="AY463">
        <v>120360.041</v>
      </c>
      <c r="AZ463">
        <v>274540.06500000006</v>
      </c>
      <c r="BA463">
        <v>319493.65799999988</v>
      </c>
      <c r="BB463">
        <v>18191.061999999998</v>
      </c>
      <c r="BC463">
        <v>75875.902999999991</v>
      </c>
      <c r="BD463">
        <v>32665.061000000002</v>
      </c>
      <c r="BE463">
        <v>38798.062000000005</v>
      </c>
      <c r="BF463">
        <v>157967.541</v>
      </c>
      <c r="BG463">
        <v>302863.88900000002</v>
      </c>
      <c r="BH463">
        <v>17713.567000000003</v>
      </c>
      <c r="BI463">
        <v>400562.61199999973</v>
      </c>
      <c r="BJ463">
        <v>104618.78</v>
      </c>
      <c r="BK463">
        <v>105564.47109880031</v>
      </c>
      <c r="BL463">
        <v>6226.8379999999997</v>
      </c>
      <c r="BM463">
        <v>22070.114999999998</v>
      </c>
    </row>
    <row r="464" spans="1:65" x14ac:dyDescent="0.25">
      <c r="A464" t="s">
        <v>593</v>
      </c>
      <c r="B464">
        <v>2314304.8567165723</v>
      </c>
      <c r="C464">
        <v>3299627.1911911108</v>
      </c>
      <c r="D464">
        <v>2498266.8000988006</v>
      </c>
      <c r="E464">
        <v>0</v>
      </c>
      <c r="F464">
        <v>1793821</v>
      </c>
      <c r="G464">
        <v>1402.1079999999997</v>
      </c>
      <c r="H464">
        <v>-845.3889999999999</v>
      </c>
      <c r="I464">
        <v>104500</v>
      </c>
      <c r="J464">
        <v>0</v>
      </c>
      <c r="K464">
        <v>418412.99999999994</v>
      </c>
      <c r="L464">
        <v>8900</v>
      </c>
      <c r="M464">
        <v>664314.00000000012</v>
      </c>
      <c r="N464">
        <v>54200</v>
      </c>
      <c r="O464">
        <v>570267</v>
      </c>
      <c r="P464">
        <v>84279</v>
      </c>
      <c r="Q464">
        <v>14901</v>
      </c>
      <c r="R464">
        <v>722021</v>
      </c>
      <c r="S464">
        <v>869400.00000000012</v>
      </c>
      <c r="T464">
        <v>869400.00000000012</v>
      </c>
      <c r="U464">
        <v>1667895.0000000002</v>
      </c>
      <c r="V464">
        <v>216.54</v>
      </c>
      <c r="W464">
        <v>65.73</v>
      </c>
      <c r="X464">
        <v>1367.5916028708132</v>
      </c>
      <c r="Y464">
        <v>0</v>
      </c>
      <c r="Z464">
        <v>505616.8</v>
      </c>
      <c r="AA464">
        <v>203497.52300000004</v>
      </c>
      <c r="AB464">
        <v>32289.001000000004</v>
      </c>
      <c r="AC464">
        <v>110277.382</v>
      </c>
      <c r="AD464">
        <v>254961.36300000001</v>
      </c>
      <c r="AE464">
        <v>15178.989999999998</v>
      </c>
      <c r="AF464">
        <v>525475.16200000001</v>
      </c>
      <c r="AG464">
        <v>100188.55399999999</v>
      </c>
      <c r="AH464">
        <v>7914.0249999999996</v>
      </c>
      <c r="AI464">
        <v>118651.74899999997</v>
      </c>
      <c r="AJ464">
        <v>417.12599999999998</v>
      </c>
      <c r="AK464">
        <v>23451.004000000001</v>
      </c>
      <c r="AL464">
        <v>7772.8440000000001</v>
      </c>
      <c r="AM464">
        <v>51218.063999999969</v>
      </c>
      <c r="AN464">
        <v>82410.390599999941</v>
      </c>
      <c r="AO464">
        <v>144500.34020000001</v>
      </c>
      <c r="AP464">
        <v>275675.62419111113</v>
      </c>
      <c r="AQ464">
        <v>107228.33899999998</v>
      </c>
      <c r="AR464">
        <v>3237.9799999999987</v>
      </c>
      <c r="AS464">
        <v>78225.078999999925</v>
      </c>
      <c r="AT464">
        <v>969606.07600000023</v>
      </c>
      <c r="AU464">
        <v>139122.42000000004</v>
      </c>
      <c r="AV464">
        <v>671.6884</v>
      </c>
      <c r="AW464">
        <v>24207.5998</v>
      </c>
      <c r="AX464">
        <v>19392.885000000002</v>
      </c>
      <c r="AY464">
        <v>122364.02100000002</v>
      </c>
      <c r="AZ464">
        <v>281692.60900000011</v>
      </c>
      <c r="BA464">
        <v>317026.09299999988</v>
      </c>
      <c r="BB464">
        <v>17688.643</v>
      </c>
      <c r="BC464">
        <v>75436.786000000007</v>
      </c>
      <c r="BD464">
        <v>31854.059000000005</v>
      </c>
      <c r="BE464">
        <v>38463.06</v>
      </c>
      <c r="BF464">
        <v>156340.15700000001</v>
      </c>
      <c r="BG464">
        <v>298287.31599999993</v>
      </c>
      <c r="BH464">
        <v>16699.835000000006</v>
      </c>
      <c r="BI464">
        <v>402444.78799999965</v>
      </c>
      <c r="BJ464">
        <v>104243.54</v>
      </c>
      <c r="BK464">
        <v>106421.18109879989</v>
      </c>
      <c r="BL464">
        <v>5667.3829999999998</v>
      </c>
      <c r="BM464">
        <v>22076.511000000002</v>
      </c>
    </row>
    <row r="465" spans="1:65" x14ac:dyDescent="0.25">
      <c r="A465" t="s">
        <v>594</v>
      </c>
      <c r="B465">
        <v>2293123.7419009586</v>
      </c>
      <c r="C465">
        <v>3258032.1998198219</v>
      </c>
      <c r="D465">
        <v>2474665.1121487999</v>
      </c>
      <c r="E465">
        <v>0</v>
      </c>
      <c r="F465">
        <v>1784918</v>
      </c>
      <c r="G465">
        <v>4067.0819999999999</v>
      </c>
      <c r="H465">
        <v>-133.61800000000002</v>
      </c>
      <c r="I465">
        <v>66000</v>
      </c>
      <c r="J465">
        <v>0</v>
      </c>
      <c r="K465">
        <v>412458.99999999994</v>
      </c>
      <c r="L465">
        <v>9000</v>
      </c>
      <c r="M465">
        <v>666984</v>
      </c>
      <c r="N465">
        <v>53100</v>
      </c>
      <c r="O465">
        <v>556271.00000000012</v>
      </c>
      <c r="P465">
        <v>84087</v>
      </c>
      <c r="Q465">
        <v>13000</v>
      </c>
      <c r="R465">
        <v>721803.00000000012</v>
      </c>
      <c r="S465">
        <v>867990</v>
      </c>
      <c r="T465">
        <v>867990</v>
      </c>
      <c r="U465">
        <v>1648714</v>
      </c>
      <c r="V465">
        <v>231.29</v>
      </c>
      <c r="W465">
        <v>68.67</v>
      </c>
      <c r="X465">
        <v>611.09314393939405</v>
      </c>
      <c r="Y465">
        <v>0</v>
      </c>
      <c r="Z465">
        <v>504900.18299999984</v>
      </c>
      <c r="AA465">
        <v>201391.92500000008</v>
      </c>
      <c r="AB465">
        <v>30469.556999999997</v>
      </c>
      <c r="AC465">
        <v>115334.84399999998</v>
      </c>
      <c r="AD465">
        <v>235832.40700000004</v>
      </c>
      <c r="AE465">
        <v>15137.912999999997</v>
      </c>
      <c r="AF465">
        <v>528869.31100000022</v>
      </c>
      <c r="AG465">
        <v>98334.783000000069</v>
      </c>
      <c r="AH465">
        <v>8087.8240000000005</v>
      </c>
      <c r="AI465">
        <v>117411.53099999999</v>
      </c>
      <c r="AJ465">
        <v>231.066</v>
      </c>
      <c r="AK465">
        <v>22787.764000000003</v>
      </c>
      <c r="AL465">
        <v>7752.8249999999989</v>
      </c>
      <c r="AM465">
        <v>50563.235000000015</v>
      </c>
      <c r="AN465">
        <v>82748.434799999959</v>
      </c>
      <c r="AO465">
        <v>142596.277</v>
      </c>
      <c r="AP465">
        <v>272688.68181982217</v>
      </c>
      <c r="AQ465">
        <v>106022.53399999997</v>
      </c>
      <c r="AR465">
        <v>3079.3440000000005</v>
      </c>
      <c r="AS465">
        <v>77995.144999999931</v>
      </c>
      <c r="AT465">
        <v>960395.65499999956</v>
      </c>
      <c r="AU465">
        <v>138456.30300000004</v>
      </c>
      <c r="AV465">
        <v>728.06320000000005</v>
      </c>
      <c r="AW465">
        <v>23875.169000000009</v>
      </c>
      <c r="AX465">
        <v>19247.625</v>
      </c>
      <c r="AY465">
        <v>121463.60799999998</v>
      </c>
      <c r="AZ465">
        <v>280010.10100000014</v>
      </c>
      <c r="BA465">
        <v>313323.6440000002</v>
      </c>
      <c r="BB465">
        <v>17717.626</v>
      </c>
      <c r="BC465">
        <v>74601.398000000016</v>
      </c>
      <c r="BD465">
        <v>24834.256000000001</v>
      </c>
      <c r="BE465">
        <v>37866.258000000002</v>
      </c>
      <c r="BF465">
        <v>154818.98500000002</v>
      </c>
      <c r="BG465">
        <v>291657.00600000005</v>
      </c>
      <c r="BH465">
        <v>15957.89</v>
      </c>
      <c r="BI465">
        <v>398894.95299999975</v>
      </c>
      <c r="BJ465">
        <v>104252.535</v>
      </c>
      <c r="BK465">
        <v>105129.24714880018</v>
      </c>
      <c r="BL465">
        <v>5409.83</v>
      </c>
      <c r="BM465">
        <v>21821.574999999997</v>
      </c>
    </row>
    <row r="466" spans="1:65" x14ac:dyDescent="0.25">
      <c r="A466" t="s">
        <v>595</v>
      </c>
      <c r="B466">
        <v>2273852.3218138646</v>
      </c>
      <c r="C466">
        <v>3207880.2600528887</v>
      </c>
      <c r="D466">
        <v>2450326.8208504003</v>
      </c>
      <c r="E466">
        <v>0</v>
      </c>
      <c r="F466">
        <v>1775230.7881495999</v>
      </c>
      <c r="G466">
        <v>7734.3520000000008</v>
      </c>
      <c r="H466">
        <v>-483.99899999999997</v>
      </c>
      <c r="I466">
        <v>43250</v>
      </c>
      <c r="J466">
        <v>0</v>
      </c>
      <c r="K466">
        <v>416847.00000000006</v>
      </c>
      <c r="L466">
        <v>8800</v>
      </c>
      <c r="M466">
        <v>637970</v>
      </c>
      <c r="N466">
        <v>45000</v>
      </c>
      <c r="O466">
        <v>498133</v>
      </c>
      <c r="P466">
        <v>86473</v>
      </c>
      <c r="Q466">
        <v>13901</v>
      </c>
      <c r="R466">
        <v>671351</v>
      </c>
      <c r="S466">
        <v>811624</v>
      </c>
      <c r="T466">
        <v>811624</v>
      </c>
      <c r="U466">
        <v>1566851</v>
      </c>
      <c r="V466">
        <v>327.87</v>
      </c>
      <c r="W466">
        <v>68.03</v>
      </c>
      <c r="X466">
        <v>407.15156069364161</v>
      </c>
      <c r="Y466">
        <v>0</v>
      </c>
      <c r="Z466">
        <v>505057.71900000004</v>
      </c>
      <c r="AA466">
        <v>199745.64900000009</v>
      </c>
      <c r="AB466">
        <v>28974.370999999996</v>
      </c>
      <c r="AC466">
        <v>117103.43299999999</v>
      </c>
      <c r="AD466">
        <v>252231.55600000001</v>
      </c>
      <c r="AE466">
        <v>14864.348000000002</v>
      </c>
      <c r="AF466">
        <v>512019.37899999984</v>
      </c>
      <c r="AG466">
        <v>97294.641000000003</v>
      </c>
      <c r="AH466">
        <v>7974.1019999999999</v>
      </c>
      <c r="AI466">
        <v>117463.03599999999</v>
      </c>
      <c r="AJ466">
        <v>270.21099999999996</v>
      </c>
      <c r="AK466">
        <v>22268.532000000003</v>
      </c>
      <c r="AL466">
        <v>8600.4959999999992</v>
      </c>
      <c r="AM466">
        <v>50447.097000000031</v>
      </c>
      <c r="AN466">
        <v>82300.117799999949</v>
      </c>
      <c r="AO466">
        <v>141001.05240000002</v>
      </c>
      <c r="AP466">
        <v>270805.12005288899</v>
      </c>
      <c r="AQ466">
        <v>105783.87799999998</v>
      </c>
      <c r="AR466">
        <v>3024.9870000000005</v>
      </c>
      <c r="AS466">
        <v>77429.018999999957</v>
      </c>
      <c r="AT466">
        <v>942005.147</v>
      </c>
      <c r="AU466">
        <v>136714.90900000001</v>
      </c>
      <c r="AV466">
        <v>723.61519999999996</v>
      </c>
      <c r="AW466">
        <v>23477.964599999996</v>
      </c>
      <c r="AX466">
        <v>19148.933000000001</v>
      </c>
      <c r="AY466">
        <v>120343.96399999996</v>
      </c>
      <c r="AZ466">
        <v>278710.58300000004</v>
      </c>
      <c r="BA466">
        <v>310587.46600000001</v>
      </c>
      <c r="BB466">
        <v>17790.337000000003</v>
      </c>
      <c r="BC466">
        <v>73524.382000000012</v>
      </c>
      <c r="BD466">
        <v>24941.352999999999</v>
      </c>
      <c r="BE466">
        <v>37670.351999999999</v>
      </c>
      <c r="BF466">
        <v>127696.139</v>
      </c>
      <c r="BG466">
        <v>286086.73</v>
      </c>
      <c r="BH466">
        <v>16279.265999999996</v>
      </c>
      <c r="BI466">
        <v>395701.13499999995</v>
      </c>
      <c r="BJ466">
        <v>103991.465</v>
      </c>
      <c r="BK466">
        <v>101261.11985039999</v>
      </c>
      <c r="BL466">
        <v>5335.3629999999994</v>
      </c>
      <c r="BM466">
        <v>21558.112999999998</v>
      </c>
    </row>
    <row r="467" spans="1:65" x14ac:dyDescent="0.25">
      <c r="A467" t="s">
        <v>596</v>
      </c>
      <c r="B467">
        <v>2248649.8244552854</v>
      </c>
      <c r="C467">
        <v>3169316.3771248888</v>
      </c>
      <c r="D467">
        <v>2421381.3247930012</v>
      </c>
      <c r="E467">
        <v>0</v>
      </c>
      <c r="F467">
        <v>1789330.7882069999</v>
      </c>
      <c r="G467">
        <v>6122.0030000000015</v>
      </c>
      <c r="H467">
        <v>-1365.1210000000003</v>
      </c>
      <c r="I467">
        <v>71750</v>
      </c>
      <c r="J467">
        <v>0</v>
      </c>
      <c r="K467">
        <v>389264</v>
      </c>
      <c r="L467">
        <v>9200</v>
      </c>
      <c r="M467">
        <v>622041.99999999988</v>
      </c>
      <c r="N467">
        <v>48800</v>
      </c>
      <c r="O467">
        <v>446075.00000000006</v>
      </c>
      <c r="P467">
        <v>89740.000000000015</v>
      </c>
      <c r="Q467">
        <v>12697.999999999998</v>
      </c>
      <c r="R467">
        <v>576811</v>
      </c>
      <c r="S467">
        <v>724551.00000000012</v>
      </c>
      <c r="T467">
        <v>724551.00000000012</v>
      </c>
      <c r="U467">
        <v>1470079.0000000002</v>
      </c>
      <c r="V467">
        <v>291.95</v>
      </c>
      <c r="W467">
        <v>57.750000000000007</v>
      </c>
      <c r="X467">
        <v>788.01257839721256</v>
      </c>
      <c r="Y467">
        <v>0</v>
      </c>
      <c r="Z467">
        <v>504826.8069999998</v>
      </c>
      <c r="AA467">
        <v>199916.64999999991</v>
      </c>
      <c r="AB467">
        <v>20799.471999999998</v>
      </c>
      <c r="AC467">
        <v>117324.04500000001</v>
      </c>
      <c r="AD467">
        <v>268020.52600000007</v>
      </c>
      <c r="AE467">
        <v>14912.138000000001</v>
      </c>
      <c r="AF467">
        <v>493250.82299999986</v>
      </c>
      <c r="AG467">
        <v>97792.743999999962</v>
      </c>
      <c r="AH467">
        <v>7636.6960000000008</v>
      </c>
      <c r="AI467">
        <v>115079.90599999997</v>
      </c>
      <c r="AJ467">
        <v>371.52499999999998</v>
      </c>
      <c r="AK467">
        <v>21826.338999999996</v>
      </c>
      <c r="AL467">
        <v>9181.9250000000011</v>
      </c>
      <c r="AM467">
        <v>49429.349000000009</v>
      </c>
      <c r="AN467">
        <v>82114.924199999994</v>
      </c>
      <c r="AO467">
        <v>140641.90999999997</v>
      </c>
      <c r="AP467">
        <v>267911.34912488883</v>
      </c>
      <c r="AQ467">
        <v>103916.257</v>
      </c>
      <c r="AR467">
        <v>3180.2100000000009</v>
      </c>
      <c r="AS467">
        <v>77634.965000000011</v>
      </c>
      <c r="AT467">
        <v>926844.35700000043</v>
      </c>
      <c r="AU467">
        <v>135662.05700000003</v>
      </c>
      <c r="AV467">
        <v>600.39779999999996</v>
      </c>
      <c r="AW467">
        <v>23197.635000000002</v>
      </c>
      <c r="AX467">
        <v>18838.899000000001</v>
      </c>
      <c r="AY467">
        <v>119445.50299999998</v>
      </c>
      <c r="AZ467">
        <v>274779.72000000003</v>
      </c>
      <c r="BA467">
        <v>308614.60600000003</v>
      </c>
      <c r="BB467">
        <v>17225.768999999997</v>
      </c>
      <c r="BC467">
        <v>72707.433000000019</v>
      </c>
      <c r="BD467">
        <v>22616.542999999998</v>
      </c>
      <c r="BE467">
        <v>37484.542999999998</v>
      </c>
      <c r="BF467">
        <v>119546.63</v>
      </c>
      <c r="BG467">
        <v>279249.31999999995</v>
      </c>
      <c r="BH467">
        <v>16369.438999999998</v>
      </c>
      <c r="BI467">
        <v>392415.90100000013</v>
      </c>
      <c r="BJ467">
        <v>109786.493</v>
      </c>
      <c r="BK467">
        <v>92525.369792999933</v>
      </c>
      <c r="BL467">
        <v>5413.8719999999994</v>
      </c>
      <c r="BM467">
        <v>21604.654000000002</v>
      </c>
    </row>
    <row r="468" spans="1:65" x14ac:dyDescent="0.25">
      <c r="A468" t="s">
        <v>597</v>
      </c>
      <c r="B468">
        <v>2220065.3457765789</v>
      </c>
      <c r="C468">
        <v>3121853.6648918223</v>
      </c>
      <c r="D468">
        <v>2385816.2227930003</v>
      </c>
      <c r="E468">
        <v>0</v>
      </c>
      <c r="F468">
        <v>1783410.7882069999</v>
      </c>
      <c r="G468">
        <v>1241.7860000000001</v>
      </c>
      <c r="H468">
        <v>-8701.8119999999999</v>
      </c>
      <c r="I468">
        <v>59750</v>
      </c>
      <c r="J468">
        <v>0</v>
      </c>
      <c r="K468">
        <v>381642</v>
      </c>
      <c r="L468">
        <v>8900</v>
      </c>
      <c r="M468">
        <v>605366</v>
      </c>
      <c r="N468">
        <v>48000</v>
      </c>
      <c r="O468">
        <v>410995</v>
      </c>
      <c r="P468">
        <v>88477</v>
      </c>
      <c r="Q468">
        <v>12698</v>
      </c>
      <c r="R468">
        <v>533017.00000000012</v>
      </c>
      <c r="S468">
        <v>678394</v>
      </c>
      <c r="T468">
        <v>678394</v>
      </c>
      <c r="U468">
        <v>1410701</v>
      </c>
      <c r="V468">
        <v>213.78000000000003</v>
      </c>
      <c r="W468">
        <v>33.1</v>
      </c>
      <c r="X468">
        <v>630.85041841004181</v>
      </c>
      <c r="Y468">
        <v>0</v>
      </c>
      <c r="Z468">
        <v>504810.86200000026</v>
      </c>
      <c r="AA468">
        <v>199977.45000000007</v>
      </c>
      <c r="AB468">
        <v>17580.365999999998</v>
      </c>
      <c r="AC468">
        <v>115297.97799999997</v>
      </c>
      <c r="AD468">
        <v>263884.14199999999</v>
      </c>
      <c r="AE468">
        <v>14984.472000000002</v>
      </c>
      <c r="AF468">
        <v>493105.027</v>
      </c>
      <c r="AG468">
        <v>95649.462999999989</v>
      </c>
      <c r="AH468">
        <v>7288.3200000000006</v>
      </c>
      <c r="AI468">
        <v>113938.70800000001</v>
      </c>
      <c r="AJ468">
        <v>305.673</v>
      </c>
      <c r="AK468">
        <v>21347.834999999999</v>
      </c>
      <c r="AL468">
        <v>8471.7139999999981</v>
      </c>
      <c r="AM468">
        <v>49872.643999999971</v>
      </c>
      <c r="AN468">
        <v>82403.11639999997</v>
      </c>
      <c r="AO468">
        <v>139522.46559999994</v>
      </c>
      <c r="AP468">
        <v>265261.99289182224</v>
      </c>
      <c r="AQ468">
        <v>101762.37</v>
      </c>
      <c r="AR468">
        <v>3131.0330000000004</v>
      </c>
      <c r="AS468">
        <v>77359.114999999962</v>
      </c>
      <c r="AT468">
        <v>908333.01599999995</v>
      </c>
      <c r="AU468">
        <v>133830.01500000007</v>
      </c>
      <c r="AV468">
        <v>656.42259999999999</v>
      </c>
      <c r="AW468">
        <v>22915.269399999997</v>
      </c>
      <c r="AX468">
        <v>18568.138999999999</v>
      </c>
      <c r="AY468">
        <v>117075.141</v>
      </c>
      <c r="AZ468">
        <v>265975.18400000012</v>
      </c>
      <c r="BA468">
        <v>305299.00599999999</v>
      </c>
      <c r="BB468">
        <v>17097.845999999998</v>
      </c>
      <c r="BC468">
        <v>71693.41399999999</v>
      </c>
      <c r="BD468">
        <v>20813.330999999998</v>
      </c>
      <c r="BE468">
        <v>37186.331000000006</v>
      </c>
      <c r="BF468">
        <v>116066.55900000002</v>
      </c>
      <c r="BG468">
        <v>274113.62300000002</v>
      </c>
      <c r="BH468">
        <v>15958.026000000002</v>
      </c>
      <c r="BI468">
        <v>387030.65299999976</v>
      </c>
      <c r="BJ468">
        <v>106794.12</v>
      </c>
      <c r="BK468">
        <v>85506.663793000014</v>
      </c>
      <c r="BL468">
        <v>5348.7749999999996</v>
      </c>
      <c r="BM468">
        <v>21453.606</v>
      </c>
    </row>
    <row r="469" spans="1:65" x14ac:dyDescent="0.25">
      <c r="A469" t="s">
        <v>598</v>
      </c>
      <c r="B469">
        <v>2190861.4650300019</v>
      </c>
      <c r="C469">
        <v>3045306.6323791114</v>
      </c>
      <c r="D469">
        <v>2354760.2248812001</v>
      </c>
      <c r="E469">
        <v>0</v>
      </c>
      <c r="F469">
        <v>1766439.7881187999</v>
      </c>
      <c r="G469">
        <v>345.31400000000002</v>
      </c>
      <c r="H469">
        <v>-9972.3329999999987</v>
      </c>
      <c r="I469">
        <v>52750</v>
      </c>
      <c r="J469">
        <v>0</v>
      </c>
      <c r="K469">
        <v>383774</v>
      </c>
      <c r="L469">
        <v>8600</v>
      </c>
      <c r="M469">
        <v>553866</v>
      </c>
      <c r="N469">
        <v>49300.000000000007</v>
      </c>
      <c r="O469">
        <v>377902</v>
      </c>
      <c r="P469">
        <v>89716.000000000015</v>
      </c>
      <c r="Q469">
        <v>15697</v>
      </c>
      <c r="R469">
        <v>496488</v>
      </c>
      <c r="S469">
        <v>644104.00000000023</v>
      </c>
      <c r="T469">
        <v>644104.00000000023</v>
      </c>
      <c r="U469">
        <v>1331239</v>
      </c>
      <c r="V469">
        <v>191.71000000000004</v>
      </c>
      <c r="W469">
        <v>51.01</v>
      </c>
      <c r="X469">
        <v>517.66293838862566</v>
      </c>
      <c r="Y469">
        <v>0</v>
      </c>
      <c r="Z469">
        <v>505043.57500000001</v>
      </c>
      <c r="AA469">
        <v>199669.71399999992</v>
      </c>
      <c r="AB469">
        <v>16858.261999999999</v>
      </c>
      <c r="AC469">
        <v>113850.47500000001</v>
      </c>
      <c r="AD469">
        <v>260691.09100000001</v>
      </c>
      <c r="AE469">
        <v>15382.362000000001</v>
      </c>
      <c r="AF469">
        <v>474864.12300000043</v>
      </c>
      <c r="AG469">
        <v>93288.253000000012</v>
      </c>
      <c r="AH469">
        <v>7200.47</v>
      </c>
      <c r="AI469">
        <v>111680.95900000002</v>
      </c>
      <c r="AJ469">
        <v>290.55799999999999</v>
      </c>
      <c r="AK469">
        <v>20937.987999999998</v>
      </c>
      <c r="AL469">
        <v>7319.3189999999986</v>
      </c>
      <c r="AM469">
        <v>49496.920000000042</v>
      </c>
      <c r="AN469">
        <v>82490.633799999981</v>
      </c>
      <c r="AO469">
        <v>138414.6841999999</v>
      </c>
      <c r="AP469">
        <v>262493.56237911107</v>
      </c>
      <c r="AQ469">
        <v>100596.81800000001</v>
      </c>
      <c r="AR469">
        <v>3027.8649999999998</v>
      </c>
      <c r="AS469">
        <v>76829.819999999949</v>
      </c>
      <c r="AT469">
        <v>893532.74900000007</v>
      </c>
      <c r="AU469">
        <v>133019.21199999997</v>
      </c>
      <c r="AV469">
        <v>665.47820000000013</v>
      </c>
      <c r="AW469">
        <v>22899.681799999995</v>
      </c>
      <c r="AX469">
        <v>18753.123</v>
      </c>
      <c r="AY469">
        <v>115903.85999999997</v>
      </c>
      <c r="AZ469">
        <v>230979.58400000006</v>
      </c>
      <c r="BA469">
        <v>301020.95500000007</v>
      </c>
      <c r="BB469">
        <v>17003.632999999998</v>
      </c>
      <c r="BC469">
        <v>70827.852000000014</v>
      </c>
      <c r="BD469">
        <v>20663.137999999999</v>
      </c>
      <c r="BE469">
        <v>36662.14</v>
      </c>
      <c r="BF469">
        <v>115625.43699999996</v>
      </c>
      <c r="BG469">
        <v>269142.55300000001</v>
      </c>
      <c r="BH469">
        <v>16064.864000000001</v>
      </c>
      <c r="BI469">
        <v>380685.66300000018</v>
      </c>
      <c r="BJ469">
        <v>106395.91800000001</v>
      </c>
      <c r="BK469">
        <v>83245.370881200157</v>
      </c>
      <c r="BL469">
        <v>5343.2489999999998</v>
      </c>
      <c r="BM469">
        <v>21204.944</v>
      </c>
    </row>
    <row r="470" spans="1:65" x14ac:dyDescent="0.25">
      <c r="A470" t="s">
        <v>599</v>
      </c>
      <c r="B470">
        <v>2163654.1277008415</v>
      </c>
      <c r="C470">
        <v>2890132.4438542225</v>
      </c>
      <c r="D470">
        <v>2321132.2217930006</v>
      </c>
      <c r="E470">
        <v>0</v>
      </c>
      <c r="F470">
        <v>1743539.7882069999</v>
      </c>
      <c r="G470">
        <v>4705.5879999999997</v>
      </c>
      <c r="H470">
        <v>-3073.0339999999997</v>
      </c>
      <c r="I470">
        <v>15000</v>
      </c>
      <c r="J470">
        <v>0</v>
      </c>
      <c r="K470">
        <v>372359</v>
      </c>
      <c r="L470">
        <v>8600</v>
      </c>
      <c r="M470">
        <v>559420</v>
      </c>
      <c r="N470">
        <v>64599.999999999993</v>
      </c>
      <c r="O470">
        <v>307862</v>
      </c>
      <c r="P470">
        <v>100293</v>
      </c>
      <c r="Q470">
        <v>16202.000000000002</v>
      </c>
      <c r="R470">
        <v>515909.99999999994</v>
      </c>
      <c r="S470">
        <v>689403</v>
      </c>
      <c r="T470">
        <v>689403</v>
      </c>
      <c r="U470">
        <v>1255842.9999999998</v>
      </c>
      <c r="V470">
        <v>236.39</v>
      </c>
      <c r="W470">
        <v>75.53</v>
      </c>
      <c r="X470">
        <v>301.75</v>
      </c>
      <c r="Y470">
        <v>0</v>
      </c>
      <c r="Z470">
        <v>504927.41400000005</v>
      </c>
      <c r="AA470">
        <v>198321.32199999999</v>
      </c>
      <c r="AB470">
        <v>16724.736000000001</v>
      </c>
      <c r="AC470">
        <v>112130.26000000001</v>
      </c>
      <c r="AD470">
        <v>250660.40500000003</v>
      </c>
      <c r="AE470">
        <v>15238.487999999999</v>
      </c>
      <c r="AF470">
        <v>467737.82399999985</v>
      </c>
      <c r="AG470">
        <v>92766.843000000037</v>
      </c>
      <c r="AH470">
        <v>6786.732</v>
      </c>
      <c r="AI470">
        <v>110339.606</v>
      </c>
      <c r="AJ470">
        <v>315.846</v>
      </c>
      <c r="AK470">
        <v>20600.27</v>
      </c>
      <c r="AL470">
        <v>8168.1680000000015</v>
      </c>
      <c r="AM470">
        <v>48735.578000000009</v>
      </c>
      <c r="AN470">
        <v>80815.011999999988</v>
      </c>
      <c r="AO470">
        <v>135390.9492</v>
      </c>
      <c r="AP470">
        <v>249962.10385422222</v>
      </c>
      <c r="AQ470">
        <v>99561.145000000004</v>
      </c>
      <c r="AR470">
        <v>2965.6240000000007</v>
      </c>
      <c r="AS470">
        <v>76430.295000000027</v>
      </c>
      <c r="AT470">
        <v>804556.22199999983</v>
      </c>
      <c r="AU470">
        <v>131127.18100000001</v>
      </c>
      <c r="AV470">
        <v>699.79</v>
      </c>
      <c r="AW470">
        <v>22421.819799999997</v>
      </c>
      <c r="AX470">
        <v>18625.237000000001</v>
      </c>
      <c r="AY470">
        <v>114170.21799999999</v>
      </c>
      <c r="AZ470">
        <v>204234.61199999985</v>
      </c>
      <c r="BA470">
        <v>296453.36000000034</v>
      </c>
      <c r="BB470">
        <v>16951.135000000002</v>
      </c>
      <c r="BC470">
        <v>69477.103000000003</v>
      </c>
      <c r="BD470">
        <v>20518.523000000001</v>
      </c>
      <c r="BE470">
        <v>36140.523000000001</v>
      </c>
      <c r="BF470">
        <v>107984.92599999999</v>
      </c>
      <c r="BG470">
        <v>263701.64399999997</v>
      </c>
      <c r="BH470">
        <v>16003.801000000003</v>
      </c>
      <c r="BI470">
        <v>375897.54700000014</v>
      </c>
      <c r="BJ470">
        <v>106238.45299999999</v>
      </c>
      <c r="BK470">
        <v>81288.601793000242</v>
      </c>
      <c r="BL470">
        <v>5255.88</v>
      </c>
      <c r="BM470">
        <v>20939.468000000001</v>
      </c>
    </row>
    <row r="471" spans="1:65" x14ac:dyDescent="0.25">
      <c r="A471" t="s">
        <v>600</v>
      </c>
      <c r="B471">
        <v>2150036.657507427</v>
      </c>
      <c r="C471">
        <v>2737487.3693664894</v>
      </c>
      <c r="D471">
        <v>2300723.4637930002</v>
      </c>
      <c r="E471">
        <v>0</v>
      </c>
      <c r="F471">
        <v>1755894.7882069999</v>
      </c>
      <c r="G471">
        <v>3009.7810000000004</v>
      </c>
      <c r="H471">
        <v>-630.59500000000003</v>
      </c>
      <c r="I471">
        <v>47750</v>
      </c>
      <c r="J471">
        <v>0</v>
      </c>
      <c r="K471">
        <v>291158</v>
      </c>
      <c r="L471">
        <v>9400</v>
      </c>
      <c r="M471">
        <v>398704</v>
      </c>
      <c r="N471">
        <v>59699.999999999993</v>
      </c>
      <c r="O471">
        <v>285422</v>
      </c>
      <c r="P471">
        <v>109232.99999999999</v>
      </c>
      <c r="Q471">
        <v>17115.000000000004</v>
      </c>
      <c r="R471">
        <v>379523</v>
      </c>
      <c r="S471">
        <v>557855.99999999988</v>
      </c>
      <c r="T471">
        <v>557855.99999999988</v>
      </c>
      <c r="U471">
        <v>992398.99999999988</v>
      </c>
      <c r="V471">
        <v>188.08</v>
      </c>
      <c r="W471">
        <v>93.03</v>
      </c>
      <c r="X471">
        <v>181.82633507853404</v>
      </c>
      <c r="Y471">
        <v>0</v>
      </c>
      <c r="Z471">
        <v>504992.01300000015</v>
      </c>
      <c r="AA471">
        <v>197580.47400000002</v>
      </c>
      <c r="AB471">
        <v>14520.245999999999</v>
      </c>
      <c r="AC471">
        <v>111081.23299999999</v>
      </c>
      <c r="AD471">
        <v>193609.16700000002</v>
      </c>
      <c r="AE471">
        <v>15754.362999999998</v>
      </c>
      <c r="AF471">
        <v>444797.86099999992</v>
      </c>
      <c r="AG471">
        <v>92492.132999999929</v>
      </c>
      <c r="AH471">
        <v>6406.2809999999999</v>
      </c>
      <c r="AI471">
        <v>108869.29700000002</v>
      </c>
      <c r="AJ471">
        <v>277.34700000000004</v>
      </c>
      <c r="AK471">
        <v>20090.058999999997</v>
      </c>
      <c r="AL471">
        <v>6984.7300000000014</v>
      </c>
      <c r="AM471">
        <v>51892.342000000026</v>
      </c>
      <c r="AN471">
        <v>58757.691799999971</v>
      </c>
      <c r="AO471">
        <v>134064.0644</v>
      </c>
      <c r="AP471">
        <v>209665.6683664888</v>
      </c>
      <c r="AQ471">
        <v>97603.572</v>
      </c>
      <c r="AR471">
        <v>2998.2980000000016</v>
      </c>
      <c r="AS471">
        <v>75551.88999999997</v>
      </c>
      <c r="AT471">
        <v>775293.18599999975</v>
      </c>
      <c r="AU471">
        <v>128865.77900000004</v>
      </c>
      <c r="AV471">
        <v>686.71820000000002</v>
      </c>
      <c r="AW471">
        <v>21876.297600000002</v>
      </c>
      <c r="AX471">
        <v>18420.296000000002</v>
      </c>
      <c r="AY471">
        <v>115515.147</v>
      </c>
      <c r="AZ471">
        <v>235819.02399999998</v>
      </c>
      <c r="BA471">
        <v>297303.2080000001</v>
      </c>
      <c r="BB471">
        <v>16856.284</v>
      </c>
      <c r="BC471">
        <v>68587.146000000008</v>
      </c>
      <c r="BD471">
        <v>17672.903000000002</v>
      </c>
      <c r="BE471">
        <v>36597.904999999999</v>
      </c>
      <c r="BF471">
        <v>104433.851</v>
      </c>
      <c r="BG471">
        <v>259090.95799999996</v>
      </c>
      <c r="BH471">
        <v>15835.779999999999</v>
      </c>
      <c r="BI471">
        <v>369700.60299999977</v>
      </c>
      <c r="BJ471">
        <v>104563.785</v>
      </c>
      <c r="BK471">
        <v>77569.780793000056</v>
      </c>
      <c r="BL471">
        <v>4896.2389999999996</v>
      </c>
      <c r="BM471">
        <v>20637.212</v>
      </c>
    </row>
    <row r="472" spans="1:65" x14ac:dyDescent="0.25">
      <c r="A472" t="s">
        <v>601</v>
      </c>
      <c r="B472">
        <v>2120615.7229158152</v>
      </c>
      <c r="C472">
        <v>2698187.9162182226</v>
      </c>
      <c r="D472">
        <v>2267298.8487930009</v>
      </c>
      <c r="E472">
        <v>0</v>
      </c>
      <c r="F472">
        <v>1734237.7872069997</v>
      </c>
      <c r="G472">
        <v>3538.7960000000003</v>
      </c>
      <c r="H472">
        <v>-229.518</v>
      </c>
      <c r="I472">
        <v>39750</v>
      </c>
      <c r="J472">
        <v>0</v>
      </c>
      <c r="K472">
        <v>285473</v>
      </c>
      <c r="L472">
        <v>9100</v>
      </c>
      <c r="M472">
        <v>361556</v>
      </c>
      <c r="N472">
        <v>56599.999999999993</v>
      </c>
      <c r="O472">
        <v>252298</v>
      </c>
      <c r="P472">
        <v>121514</v>
      </c>
      <c r="Q472">
        <v>17690</v>
      </c>
      <c r="R472">
        <v>300591</v>
      </c>
      <c r="S472">
        <v>487805.00000000012</v>
      </c>
      <c r="T472">
        <v>487805.00000000012</v>
      </c>
      <c r="U472">
        <v>917016.99999999988</v>
      </c>
      <c r="V472">
        <v>202.9</v>
      </c>
      <c r="W472">
        <v>128.1</v>
      </c>
      <c r="X472">
        <v>176.51949685534589</v>
      </c>
      <c r="Y472">
        <v>0</v>
      </c>
      <c r="Z472">
        <v>505213.35599999985</v>
      </c>
      <c r="AA472">
        <v>194934.01999999996</v>
      </c>
      <c r="AB472">
        <v>13844.01</v>
      </c>
      <c r="AC472">
        <v>109286.719</v>
      </c>
      <c r="AD472">
        <v>185387.62600000002</v>
      </c>
      <c r="AE472">
        <v>15916.603000000001</v>
      </c>
      <c r="AF472">
        <v>441575.51500000036</v>
      </c>
      <c r="AG472">
        <v>90414.673999999941</v>
      </c>
      <c r="AH472">
        <v>6306.2559999999994</v>
      </c>
      <c r="AI472">
        <v>107490.67100000002</v>
      </c>
      <c r="AJ472">
        <v>285.57799999999997</v>
      </c>
      <c r="AK472">
        <v>19554.914999999997</v>
      </c>
      <c r="AL472">
        <v>7430.7660000000005</v>
      </c>
      <c r="AM472">
        <v>51538.18099999999</v>
      </c>
      <c r="AN472">
        <v>58126.169999999984</v>
      </c>
      <c r="AO472">
        <v>132414.59599999999</v>
      </c>
      <c r="AP472">
        <v>182429.28721822225</v>
      </c>
      <c r="AQ472">
        <v>96794.348000000013</v>
      </c>
      <c r="AR472">
        <v>3042.3040000000001</v>
      </c>
      <c r="AS472">
        <v>74824.884000000005</v>
      </c>
      <c r="AT472">
        <v>788211.201</v>
      </c>
      <c r="AU472">
        <v>127952.56999999988</v>
      </c>
      <c r="AV472">
        <v>692.36799999999994</v>
      </c>
      <c r="AW472">
        <v>21445.144</v>
      </c>
      <c r="AX472">
        <v>18334.588</v>
      </c>
      <c r="AY472">
        <v>114756.678</v>
      </c>
      <c r="AZ472">
        <v>227719.14099999992</v>
      </c>
      <c r="BA472">
        <v>293824.06299999991</v>
      </c>
      <c r="BB472">
        <v>16960.442000000003</v>
      </c>
      <c r="BC472">
        <v>67440.251000000004</v>
      </c>
      <c r="BD472">
        <v>17781.100999999999</v>
      </c>
      <c r="BE472">
        <v>35942.101000000002</v>
      </c>
      <c r="BF472">
        <v>99667.447000000015</v>
      </c>
      <c r="BG472">
        <v>254341.91700000007</v>
      </c>
      <c r="BH472">
        <v>16051.650999999998</v>
      </c>
      <c r="BI472">
        <v>363426.88499999972</v>
      </c>
      <c r="BJ472">
        <v>104228.265</v>
      </c>
      <c r="BK472">
        <v>74582.301793000137</v>
      </c>
      <c r="BL472">
        <v>4900.8440000000001</v>
      </c>
      <c r="BM472">
        <v>20417.327000000001</v>
      </c>
    </row>
    <row r="473" spans="1:65" x14ac:dyDescent="0.25">
      <c r="A473" t="s">
        <v>602</v>
      </c>
      <c r="B473">
        <v>2093599.4507416235</v>
      </c>
      <c r="C473">
        <v>2473654.8213664894</v>
      </c>
      <c r="D473">
        <v>2238533.9377930001</v>
      </c>
      <c r="E473">
        <v>0</v>
      </c>
      <c r="F473">
        <v>1710959.1202069998</v>
      </c>
      <c r="G473">
        <v>10791.202999999998</v>
      </c>
      <c r="H473">
        <v>-75.488</v>
      </c>
      <c r="I473">
        <v>21250</v>
      </c>
      <c r="J473">
        <v>0</v>
      </c>
      <c r="K473">
        <v>311242</v>
      </c>
      <c r="L473">
        <v>8300.0000000000018</v>
      </c>
      <c r="M473">
        <v>353147</v>
      </c>
      <c r="N473">
        <v>60300</v>
      </c>
      <c r="O473">
        <v>207015</v>
      </c>
      <c r="P473">
        <v>147341</v>
      </c>
      <c r="Q473">
        <v>15200</v>
      </c>
      <c r="R473">
        <v>436917</v>
      </c>
      <c r="S473">
        <v>652858</v>
      </c>
      <c r="T473">
        <v>652858</v>
      </c>
      <c r="U473">
        <v>886604</v>
      </c>
      <c r="V473">
        <v>231.23</v>
      </c>
      <c r="W473">
        <v>67.709999999999994</v>
      </c>
      <c r="X473">
        <v>161.39705882352942</v>
      </c>
      <c r="Y473">
        <v>0</v>
      </c>
      <c r="Z473">
        <v>505179.49099999975</v>
      </c>
      <c r="AA473">
        <v>192897.03500000024</v>
      </c>
      <c r="AB473">
        <v>11719.521999999999</v>
      </c>
      <c r="AC473">
        <v>107722.459</v>
      </c>
      <c r="AD473">
        <v>179939.50700000004</v>
      </c>
      <c r="AE473">
        <v>16041.417999999998</v>
      </c>
      <c r="AF473">
        <v>442468.20500000031</v>
      </c>
      <c r="AG473">
        <v>88526.30399999996</v>
      </c>
      <c r="AH473">
        <v>6759.3690000000006</v>
      </c>
      <c r="AI473">
        <v>106005.58</v>
      </c>
      <c r="AJ473">
        <v>302.49799999999999</v>
      </c>
      <c r="AK473">
        <v>19175.36</v>
      </c>
      <c r="AL473">
        <v>7423.4960000000019</v>
      </c>
      <c r="AM473">
        <v>51125.241999999977</v>
      </c>
      <c r="AN473">
        <v>58153.089999999975</v>
      </c>
      <c r="AO473">
        <v>130915.51879999999</v>
      </c>
      <c r="AP473">
        <v>178104.8843664889</v>
      </c>
      <c r="AQ473">
        <v>96002.353000000003</v>
      </c>
      <c r="AR473">
        <v>2987.9470000000024</v>
      </c>
      <c r="AS473">
        <v>73666.334999999963</v>
      </c>
      <c r="AT473">
        <v>660100.73499999975</v>
      </c>
      <c r="AU473">
        <v>126992.50400000003</v>
      </c>
      <c r="AV473">
        <v>582.18100000000004</v>
      </c>
      <c r="AW473">
        <v>21082.977199999998</v>
      </c>
      <c r="AX473">
        <v>18655.684000000001</v>
      </c>
      <c r="AY473">
        <v>113910.96399999999</v>
      </c>
      <c r="AZ473">
        <v>161069.924</v>
      </c>
      <c r="BA473">
        <v>290070.6639999997</v>
      </c>
      <c r="BB473">
        <v>16917.097999999998</v>
      </c>
      <c r="BC473">
        <v>66299.71100000001</v>
      </c>
      <c r="BD473">
        <v>17569.183000000001</v>
      </c>
      <c r="BE473">
        <v>35512.184000000001</v>
      </c>
      <c r="BF473">
        <v>79648.402000000002</v>
      </c>
      <c r="BG473">
        <v>249595.93600000005</v>
      </c>
      <c r="BH473">
        <v>16472.131000000001</v>
      </c>
      <c r="BI473">
        <v>358392.56399999984</v>
      </c>
      <c r="BJ473">
        <v>104674.15</v>
      </c>
      <c r="BK473">
        <v>74294.314792999969</v>
      </c>
      <c r="BL473">
        <v>4927.3240000000005</v>
      </c>
      <c r="BM473">
        <v>20304.513999999996</v>
      </c>
    </row>
    <row r="474" spans="1:65" x14ac:dyDescent="0.25">
      <c r="A474" t="s">
        <v>603</v>
      </c>
      <c r="B474">
        <v>2057678.9798004632</v>
      </c>
      <c r="C474">
        <v>2351291.1939031109</v>
      </c>
      <c r="D474">
        <v>2195045.6317930003</v>
      </c>
      <c r="E474">
        <v>0</v>
      </c>
      <c r="F474">
        <v>1682141.4532069999</v>
      </c>
      <c r="G474">
        <v>12241.099</v>
      </c>
      <c r="H474">
        <v>-2286.5630000000001</v>
      </c>
      <c r="I474">
        <v>0</v>
      </c>
      <c r="J474">
        <v>0</v>
      </c>
      <c r="K474">
        <v>286145</v>
      </c>
      <c r="L474">
        <v>8400</v>
      </c>
      <c r="M474">
        <v>317195.99999999994</v>
      </c>
      <c r="N474">
        <v>72499.999999999985</v>
      </c>
      <c r="O474">
        <v>173892</v>
      </c>
      <c r="P474">
        <v>159612</v>
      </c>
      <c r="Q474">
        <v>16594.000000000004</v>
      </c>
      <c r="R474">
        <v>399248.99999999994</v>
      </c>
      <c r="S474">
        <v>639760.99999999988</v>
      </c>
      <c r="T474">
        <v>639760.99999999988</v>
      </c>
      <c r="U474">
        <v>793826.99999999988</v>
      </c>
      <c r="V474">
        <v>253.51</v>
      </c>
      <c r="W474">
        <v>44.11</v>
      </c>
      <c r="X474">
        <v>0</v>
      </c>
      <c r="Y474">
        <v>0</v>
      </c>
      <c r="Z474">
        <v>505246.50599999988</v>
      </c>
      <c r="AA474">
        <v>190342.85000000009</v>
      </c>
      <c r="AB474">
        <v>11385.556</v>
      </c>
      <c r="AC474">
        <v>105850.50399999999</v>
      </c>
      <c r="AD474">
        <v>164487.43600000002</v>
      </c>
      <c r="AE474">
        <v>15813.683000000001</v>
      </c>
      <c r="AF474">
        <v>437332.00899999985</v>
      </c>
      <c r="AG474">
        <v>87497.410999999949</v>
      </c>
      <c r="AH474">
        <v>7008.5239999999994</v>
      </c>
      <c r="AI474">
        <v>103905.515</v>
      </c>
      <c r="AJ474">
        <v>285.67599999999999</v>
      </c>
      <c r="AK474">
        <v>18799.843000000001</v>
      </c>
      <c r="AL474">
        <v>7417.5819999999976</v>
      </c>
      <c r="AM474">
        <v>50458.666999999987</v>
      </c>
      <c r="AN474">
        <v>56868.27399999999</v>
      </c>
      <c r="AO474">
        <v>129028.81300000002</v>
      </c>
      <c r="AP474">
        <v>162462.07190311118</v>
      </c>
      <c r="AQ474">
        <v>93807.897999999986</v>
      </c>
      <c r="AR474">
        <v>2973.1580000000013</v>
      </c>
      <c r="AS474">
        <v>72150.077000000005</v>
      </c>
      <c r="AT474">
        <v>580122.76399999985</v>
      </c>
      <c r="AU474">
        <v>125784.149</v>
      </c>
      <c r="AV474">
        <v>529.12</v>
      </c>
      <c r="AW474">
        <v>20957.839</v>
      </c>
      <c r="AX474">
        <v>18865.224999999999</v>
      </c>
      <c r="AY474">
        <v>111293.00099999996</v>
      </c>
      <c r="AZ474">
        <v>154661.75199999992</v>
      </c>
      <c r="BA474">
        <v>284581.55000000028</v>
      </c>
      <c r="BB474">
        <v>16856.792999999998</v>
      </c>
      <c r="BC474">
        <v>64206.070999999996</v>
      </c>
      <c r="BD474">
        <v>17647.360999999997</v>
      </c>
      <c r="BE474">
        <v>35109.361999999994</v>
      </c>
      <c r="BF474">
        <v>81066.390000000014</v>
      </c>
      <c r="BG474">
        <v>244108.87899999996</v>
      </c>
      <c r="BH474">
        <v>16649.151999999995</v>
      </c>
      <c r="BI474">
        <v>351967.63399999996</v>
      </c>
      <c r="BJ474">
        <v>104532.09</v>
      </c>
      <c r="BK474">
        <v>69365.880793000106</v>
      </c>
      <c r="BL474">
        <v>4893.7539999999999</v>
      </c>
      <c r="BM474">
        <v>20016.005000000005</v>
      </c>
    </row>
    <row r="475" spans="1:65" x14ac:dyDescent="0.25">
      <c r="A475" t="s">
        <v>604</v>
      </c>
      <c r="B475">
        <v>2082172.5037914331</v>
      </c>
      <c r="C475">
        <v>2393329.6072951108</v>
      </c>
      <c r="D475">
        <v>2227292.1257930007</v>
      </c>
      <c r="E475">
        <v>0</v>
      </c>
      <c r="F475">
        <v>1722087.1202069998</v>
      </c>
      <c r="G475">
        <v>0.11900000000000001</v>
      </c>
      <c r="H475">
        <v>-8271.2999999999993</v>
      </c>
      <c r="I475">
        <v>43000</v>
      </c>
      <c r="J475">
        <v>0</v>
      </c>
      <c r="K475">
        <v>246345</v>
      </c>
      <c r="L475">
        <v>9300</v>
      </c>
      <c r="M475">
        <v>231082</v>
      </c>
      <c r="N475">
        <v>81800</v>
      </c>
      <c r="O475">
        <v>218812</v>
      </c>
      <c r="P475">
        <v>153815</v>
      </c>
      <c r="Q475">
        <v>18296</v>
      </c>
      <c r="R475">
        <v>305869</v>
      </c>
      <c r="S475">
        <v>550783.99999999988</v>
      </c>
      <c r="T475">
        <v>550783.99999999988</v>
      </c>
      <c r="U475">
        <v>714535</v>
      </c>
      <c r="V475">
        <v>184.6</v>
      </c>
      <c r="W475">
        <v>92.27</v>
      </c>
      <c r="X475">
        <v>170.3889534883721</v>
      </c>
      <c r="Y475">
        <v>0</v>
      </c>
      <c r="Z475">
        <v>505497.50400000025</v>
      </c>
      <c r="AA475">
        <v>192933.91400000005</v>
      </c>
      <c r="AB475">
        <v>10294.424000000001</v>
      </c>
      <c r="AC475">
        <v>103347.32399999999</v>
      </c>
      <c r="AD475">
        <v>161829.88399999996</v>
      </c>
      <c r="AE475">
        <v>16168.617000000004</v>
      </c>
      <c r="AF475">
        <v>404871.18599999999</v>
      </c>
      <c r="AG475">
        <v>88212.423999999941</v>
      </c>
      <c r="AH475">
        <v>6281.6939999999995</v>
      </c>
      <c r="AI475">
        <v>102969.57800000001</v>
      </c>
      <c r="AJ475">
        <v>284.38</v>
      </c>
      <c r="AK475">
        <v>18382.906000000003</v>
      </c>
      <c r="AL475">
        <v>7418.5679999999984</v>
      </c>
      <c r="AM475">
        <v>55418.596999999951</v>
      </c>
      <c r="AN475">
        <v>29342.176000000007</v>
      </c>
      <c r="AO475">
        <v>133113.15659999993</v>
      </c>
      <c r="AP475">
        <v>156047.40329511109</v>
      </c>
      <c r="AQ475">
        <v>95609.425000000017</v>
      </c>
      <c r="AR475">
        <v>2879.4499999999985</v>
      </c>
      <c r="AS475">
        <v>72091.984999999957</v>
      </c>
      <c r="AT475">
        <v>682924.34299999976</v>
      </c>
      <c r="AU475">
        <v>127990.863</v>
      </c>
      <c r="AV475">
        <v>534.22900000000004</v>
      </c>
      <c r="AW475">
        <v>23221.890400000004</v>
      </c>
      <c r="AX475">
        <v>19287.499</v>
      </c>
      <c r="AY475">
        <v>111299.50399999999</v>
      </c>
      <c r="AZ475">
        <v>203284.21499999985</v>
      </c>
      <c r="BA475">
        <v>286091.5280000004</v>
      </c>
      <c r="BB475">
        <v>17499.042999999994</v>
      </c>
      <c r="BC475">
        <v>68095.502000000008</v>
      </c>
      <c r="BD475">
        <v>17111.701000000001</v>
      </c>
      <c r="BE475">
        <v>40509.699999999997</v>
      </c>
      <c r="BF475">
        <v>46798.603000000003</v>
      </c>
      <c r="BG475">
        <v>250634.50099999987</v>
      </c>
      <c r="BH475">
        <v>15751.210000000003</v>
      </c>
      <c r="BI475">
        <v>347381.92900000006</v>
      </c>
      <c r="BJ475">
        <v>101727.06299999999</v>
      </c>
      <c r="BK475">
        <v>74047.12579300013</v>
      </c>
      <c r="BL475">
        <v>3665.0320000000002</v>
      </c>
      <c r="BM475">
        <v>19771.655999999999</v>
      </c>
    </row>
    <row r="476" spans="1:65" x14ac:dyDescent="0.25">
      <c r="A476" t="s">
        <v>605</v>
      </c>
      <c r="B476">
        <v>2075661.6975980178</v>
      </c>
      <c r="C476">
        <v>2291016.3698287113</v>
      </c>
      <c r="D476">
        <v>2212544.5267930003</v>
      </c>
      <c r="E476">
        <v>0</v>
      </c>
      <c r="F476">
        <v>1718122.4532069999</v>
      </c>
      <c r="G476">
        <v>469.12900000000002</v>
      </c>
      <c r="H476">
        <v>-1005.728</v>
      </c>
      <c r="I476">
        <v>43750</v>
      </c>
      <c r="J476">
        <v>0</v>
      </c>
      <c r="K476">
        <v>211972</v>
      </c>
      <c r="L476">
        <v>9800</v>
      </c>
      <c r="M476">
        <v>178965</v>
      </c>
      <c r="N476">
        <v>108500</v>
      </c>
      <c r="O476">
        <v>204826</v>
      </c>
      <c r="P476">
        <v>167021.00000000003</v>
      </c>
      <c r="Q476">
        <v>20136</v>
      </c>
      <c r="R476">
        <v>254448</v>
      </c>
      <c r="S476">
        <v>539769</v>
      </c>
      <c r="T476">
        <v>539769</v>
      </c>
      <c r="U476">
        <v>615899.00000000012</v>
      </c>
      <c r="V476">
        <v>185.16</v>
      </c>
      <c r="W476">
        <v>108.51</v>
      </c>
      <c r="X476">
        <v>167.47657142857145</v>
      </c>
      <c r="Y476">
        <v>0</v>
      </c>
      <c r="Z476">
        <v>504696.31300000008</v>
      </c>
      <c r="AA476">
        <v>191547.45600000003</v>
      </c>
      <c r="AB476">
        <v>7918.2129999999997</v>
      </c>
      <c r="AC476">
        <v>101367.76300000001</v>
      </c>
      <c r="AD476">
        <v>158902.62500000003</v>
      </c>
      <c r="AE476">
        <v>15780.833000000001</v>
      </c>
      <c r="AF476">
        <v>405978.73900000023</v>
      </c>
      <c r="AG476">
        <v>88283.734000000055</v>
      </c>
      <c r="AH476">
        <v>6213.8609999999999</v>
      </c>
      <c r="AI476">
        <v>101268.11899999998</v>
      </c>
      <c r="AJ476">
        <v>287.13799999999998</v>
      </c>
      <c r="AK476">
        <v>18061.643999999997</v>
      </c>
      <c r="AL476">
        <v>7446.9540000000006</v>
      </c>
      <c r="AM476">
        <v>52201.499000000003</v>
      </c>
      <c r="AN476">
        <v>8333.2504000000008</v>
      </c>
      <c r="AO476">
        <v>130168.8244</v>
      </c>
      <c r="AP476">
        <v>154558.38782871113</v>
      </c>
      <c r="AQ476">
        <v>94952.455000000016</v>
      </c>
      <c r="AR476">
        <v>3305.2310000000007</v>
      </c>
      <c r="AS476">
        <v>71145.745999999956</v>
      </c>
      <c r="AT476">
        <v>612944.61000000022</v>
      </c>
      <c r="AU476">
        <v>126655.56700000002</v>
      </c>
      <c r="AV476">
        <v>539.65660000000003</v>
      </c>
      <c r="AW476">
        <v>22529.590600000003</v>
      </c>
      <c r="AX476">
        <v>19219.769</v>
      </c>
      <c r="AY476">
        <v>109149.91699999999</v>
      </c>
      <c r="AZ476">
        <v>204061.39199999993</v>
      </c>
      <c r="BA476">
        <v>286062.97399999999</v>
      </c>
      <c r="BB476">
        <v>17637.234</v>
      </c>
      <c r="BC476">
        <v>68525.697</v>
      </c>
      <c r="BD476">
        <v>17930.009999999998</v>
      </c>
      <c r="BE476">
        <v>41378.010999999999</v>
      </c>
      <c r="BF476">
        <v>40568.710999999996</v>
      </c>
      <c r="BG476">
        <v>251232.92100000003</v>
      </c>
      <c r="BH476">
        <v>15683.529000000004</v>
      </c>
      <c r="BI476">
        <v>351738.78799999988</v>
      </c>
      <c r="BJ476">
        <v>101355.375</v>
      </c>
      <c r="BK476">
        <v>70777.390793000217</v>
      </c>
      <c r="BL476">
        <v>3435.3710000000001</v>
      </c>
      <c r="BM476">
        <v>19715.596999999998</v>
      </c>
    </row>
    <row r="477" spans="1:65" x14ac:dyDescent="0.25">
      <c r="A477" t="s">
        <v>606</v>
      </c>
      <c r="B477">
        <v>2057909.8729871826</v>
      </c>
      <c r="C477">
        <v>2238088.1361759109</v>
      </c>
      <c r="D477">
        <v>2190678.1007930003</v>
      </c>
      <c r="E477">
        <v>0</v>
      </c>
      <c r="F477">
        <v>1702378.1202069998</v>
      </c>
      <c r="G477">
        <v>976.67299999999989</v>
      </c>
      <c r="H477">
        <v>-184.92400000000001</v>
      </c>
      <c r="I477">
        <v>26250</v>
      </c>
      <c r="J477">
        <v>0</v>
      </c>
      <c r="K477">
        <v>156762</v>
      </c>
      <c r="L477">
        <v>9500</v>
      </c>
      <c r="M477">
        <v>173792</v>
      </c>
      <c r="N477">
        <v>134875</v>
      </c>
      <c r="O477">
        <v>292829</v>
      </c>
      <c r="P477">
        <v>144858.99999999997</v>
      </c>
      <c r="Q477">
        <v>16802</v>
      </c>
      <c r="R477">
        <v>305757</v>
      </c>
      <c r="S477">
        <v>594991</v>
      </c>
      <c r="T477">
        <v>594991</v>
      </c>
      <c r="U477">
        <v>640185</v>
      </c>
      <c r="V477">
        <v>183.31</v>
      </c>
      <c r="W477">
        <v>119.9</v>
      </c>
      <c r="X477">
        <v>159.34571428571428</v>
      </c>
      <c r="Y477">
        <v>0</v>
      </c>
      <c r="Z477">
        <v>505170.23099999985</v>
      </c>
      <c r="AA477">
        <v>189700.19099999996</v>
      </c>
      <c r="AB477">
        <v>7752.3680000000004</v>
      </c>
      <c r="AC477">
        <v>100407.62900000002</v>
      </c>
      <c r="AD477">
        <v>158658.36200000002</v>
      </c>
      <c r="AE477">
        <v>15984.211999999998</v>
      </c>
      <c r="AF477">
        <v>400219.10000000009</v>
      </c>
      <c r="AG477">
        <v>88585.074999999983</v>
      </c>
      <c r="AH477">
        <v>6263.2540000000008</v>
      </c>
      <c r="AI477">
        <v>99273.683000000019</v>
      </c>
      <c r="AJ477">
        <v>252.95500000000001</v>
      </c>
      <c r="AK477">
        <v>17609.984</v>
      </c>
      <c r="AL477">
        <v>7477.1769999999997</v>
      </c>
      <c r="AM477">
        <v>51206.942999999985</v>
      </c>
      <c r="AN477">
        <v>8252.4464000000007</v>
      </c>
      <c r="AO477">
        <v>128420.23179999998</v>
      </c>
      <c r="AP477">
        <v>152101.70817591113</v>
      </c>
      <c r="AQ477">
        <v>93661.694999999949</v>
      </c>
      <c r="AR477">
        <v>3279.7339999999995</v>
      </c>
      <c r="AS477">
        <v>70685.484999999928</v>
      </c>
      <c r="AT477">
        <v>591021.55200000003</v>
      </c>
      <c r="AU477">
        <v>126072.24699999996</v>
      </c>
      <c r="AV477">
        <v>409.61760000000004</v>
      </c>
      <c r="AW477">
        <v>21859.799200000001</v>
      </c>
      <c r="AX477">
        <v>19220.848000000002</v>
      </c>
      <c r="AY477">
        <v>107754.50200000001</v>
      </c>
      <c r="AZ477">
        <v>185812.69899999999</v>
      </c>
      <c r="BA477">
        <v>282609.53199999983</v>
      </c>
      <c r="BB477">
        <v>17650.420999999998</v>
      </c>
      <c r="BC477">
        <v>67651.915000000023</v>
      </c>
      <c r="BD477">
        <v>17925.491000000002</v>
      </c>
      <c r="BE477">
        <v>40676.491999999998</v>
      </c>
      <c r="BF477">
        <v>36381.485000000008</v>
      </c>
      <c r="BG477">
        <v>247722.51300000006</v>
      </c>
      <c r="BH477">
        <v>16099.827000000001</v>
      </c>
      <c r="BI477">
        <v>352042.68099999992</v>
      </c>
      <c r="BJ477">
        <v>100769.59</v>
      </c>
      <c r="BK477">
        <v>69212.572793000145</v>
      </c>
      <c r="BL477">
        <v>3369.27</v>
      </c>
      <c r="BM477">
        <v>19540.718000000001</v>
      </c>
    </row>
    <row r="478" spans="1:65" x14ac:dyDescent="0.25">
      <c r="A478" t="s">
        <v>607</v>
      </c>
      <c r="B478">
        <v>2029034.1088424122</v>
      </c>
      <c r="C478">
        <v>2151691.0518691554</v>
      </c>
      <c r="D478">
        <v>2157854.8737929999</v>
      </c>
      <c r="E478">
        <v>0</v>
      </c>
      <c r="F478">
        <v>1681241.1202069998</v>
      </c>
      <c r="G478">
        <v>8226.8109999999997</v>
      </c>
      <c r="H478">
        <v>-340.72500000000002</v>
      </c>
      <c r="I478">
        <v>3750</v>
      </c>
      <c r="J478">
        <v>0</v>
      </c>
      <c r="K478">
        <v>122933</v>
      </c>
      <c r="L478">
        <v>9000</v>
      </c>
      <c r="M478">
        <v>103792</v>
      </c>
      <c r="N478">
        <v>155414</v>
      </c>
      <c r="O478">
        <v>290504</v>
      </c>
      <c r="P478">
        <v>151596</v>
      </c>
      <c r="Q478">
        <v>17587</v>
      </c>
      <c r="R478">
        <v>226551</v>
      </c>
      <c r="S478">
        <v>534816.00000000012</v>
      </c>
      <c r="T478">
        <v>542560.99999999988</v>
      </c>
      <c r="U478">
        <v>534816.00000000012</v>
      </c>
      <c r="V478">
        <v>236.2</v>
      </c>
      <c r="W478">
        <v>66.069999999999993</v>
      </c>
      <c r="X478">
        <v>142.16666666666666</v>
      </c>
      <c r="Y478">
        <v>0</v>
      </c>
      <c r="Z478">
        <v>505459.67800000001</v>
      </c>
      <c r="AA478">
        <v>186773.11600000013</v>
      </c>
      <c r="AB478">
        <v>7684.2290000000003</v>
      </c>
      <c r="AC478">
        <v>98915.246000000014</v>
      </c>
      <c r="AD478">
        <v>146561.62499999997</v>
      </c>
      <c r="AE478">
        <v>15603.259000000004</v>
      </c>
      <c r="AF478">
        <v>383794.46700000035</v>
      </c>
      <c r="AG478">
        <v>88761.232999999978</v>
      </c>
      <c r="AH478">
        <v>7033.2710000000006</v>
      </c>
      <c r="AI478">
        <v>101199.31000000001</v>
      </c>
      <c r="AJ478">
        <v>136.16300000000001</v>
      </c>
      <c r="AK478">
        <v>17218.7</v>
      </c>
      <c r="AL478">
        <v>7494.1629999999996</v>
      </c>
      <c r="AM478">
        <v>50471.109000000011</v>
      </c>
      <c r="AN478">
        <v>8590.3650000000016</v>
      </c>
      <c r="AO478">
        <v>124231.39100000002</v>
      </c>
      <c r="AP478">
        <v>150050.73586915556</v>
      </c>
      <c r="AQ478">
        <v>91765.288999999961</v>
      </c>
      <c r="AR478">
        <v>3186.3649999999993</v>
      </c>
      <c r="AS478">
        <v>69608.593999999968</v>
      </c>
      <c r="AT478">
        <v>562666.09600000002</v>
      </c>
      <c r="AU478">
        <v>124471.79800000002</v>
      </c>
      <c r="AV478">
        <v>496.59300000000002</v>
      </c>
      <c r="AW478">
        <v>21177.33</v>
      </c>
      <c r="AX478">
        <v>19157.642</v>
      </c>
      <c r="AY478">
        <v>105570.79999999999</v>
      </c>
      <c r="AZ478">
        <v>165814.34700000001</v>
      </c>
      <c r="BA478">
        <v>279121.93899999978</v>
      </c>
      <c r="BB478">
        <v>17247.090999999997</v>
      </c>
      <c r="BC478">
        <v>66175.554000000004</v>
      </c>
      <c r="BD478">
        <v>16880.275999999998</v>
      </c>
      <c r="BE478">
        <v>38849.274999999994</v>
      </c>
      <c r="BF478">
        <v>34337.402999999998</v>
      </c>
      <c r="BG478">
        <v>241210.41900000005</v>
      </c>
      <c r="BH478">
        <v>16095.266999999996</v>
      </c>
      <c r="BI478">
        <v>347944.33299999975</v>
      </c>
      <c r="BJ478">
        <v>95732.563999999998</v>
      </c>
      <c r="BK478">
        <v>69467.752792999672</v>
      </c>
      <c r="BL478">
        <v>3272.7110000000002</v>
      </c>
      <c r="BM478">
        <v>19318.425999999999</v>
      </c>
    </row>
    <row r="479" spans="1:65" x14ac:dyDescent="0.25">
      <c r="A479" t="s">
        <v>608</v>
      </c>
      <c r="B479">
        <v>2041329.1368141552</v>
      </c>
      <c r="C479">
        <v>1683279.5814115554</v>
      </c>
      <c r="D479">
        <v>2172625.3957929993</v>
      </c>
      <c r="E479">
        <v>466680.12020699983</v>
      </c>
      <c r="F479">
        <v>1738072.1202069998</v>
      </c>
      <c r="G479">
        <v>16673.726999999999</v>
      </c>
      <c r="H479">
        <v>-555.03099999999995</v>
      </c>
      <c r="I479">
        <v>36500</v>
      </c>
      <c r="J479">
        <v>0</v>
      </c>
      <c r="K479">
        <v>67013.000000000015</v>
      </c>
      <c r="L479">
        <v>9200</v>
      </c>
      <c r="M479">
        <v>32888.000000000007</v>
      </c>
      <c r="N479">
        <v>279456</v>
      </c>
      <c r="O479">
        <v>150857</v>
      </c>
      <c r="P479">
        <v>216906.99999999997</v>
      </c>
      <c r="Q479">
        <v>22289</v>
      </c>
      <c r="R479">
        <v>258651</v>
      </c>
      <c r="S479">
        <v>273046.99999999994</v>
      </c>
      <c r="T479">
        <v>764214.00000000012</v>
      </c>
      <c r="U479">
        <v>273046.99999999994</v>
      </c>
      <c r="V479">
        <v>432.66</v>
      </c>
      <c r="W479">
        <v>56.41</v>
      </c>
      <c r="X479">
        <v>150.16438356164383</v>
      </c>
      <c r="Y479">
        <v>0</v>
      </c>
      <c r="Z479">
        <v>505360.38799999969</v>
      </c>
      <c r="AA479">
        <v>188721.18799999979</v>
      </c>
      <c r="AB479">
        <v>7605.0230000000001</v>
      </c>
      <c r="AC479">
        <v>102624.19799999997</v>
      </c>
      <c r="AD479">
        <v>33281.699000000001</v>
      </c>
      <c r="AE479">
        <v>17125.445999999996</v>
      </c>
      <c r="AF479">
        <v>218994.65299999987</v>
      </c>
      <c r="AG479">
        <v>87379.032999999952</v>
      </c>
      <c r="AH479">
        <v>8451.5069999999996</v>
      </c>
      <c r="AI479">
        <v>106180.86900000001</v>
      </c>
      <c r="AJ479">
        <v>173.26400000000001</v>
      </c>
      <c r="AK479">
        <v>19325.865999999998</v>
      </c>
      <c r="AL479">
        <v>8543.5489999999972</v>
      </c>
      <c r="AM479">
        <v>52196.520999999972</v>
      </c>
      <c r="AN479">
        <v>9068.2351999999992</v>
      </c>
      <c r="AO479">
        <v>125891.2402</v>
      </c>
      <c r="AP479">
        <v>144991.70541155565</v>
      </c>
      <c r="AQ479">
        <v>90786.39800000003</v>
      </c>
      <c r="AR479">
        <v>3050.2870000000003</v>
      </c>
      <c r="AS479">
        <v>69002.35100000001</v>
      </c>
      <c r="AT479">
        <v>387780.80600000022</v>
      </c>
      <c r="AU479">
        <v>122640.58499999995</v>
      </c>
      <c r="AV479">
        <v>529.43779999999992</v>
      </c>
      <c r="AW479">
        <v>21986.369800000004</v>
      </c>
      <c r="AX479">
        <v>19333.136999999999</v>
      </c>
      <c r="AY479">
        <v>103854.34999999999</v>
      </c>
      <c r="AZ479">
        <v>187005.37699999998</v>
      </c>
      <c r="BA479">
        <v>280464.99400000018</v>
      </c>
      <c r="BB479">
        <v>6335.1900000000005</v>
      </c>
      <c r="BC479">
        <v>69297.790999999983</v>
      </c>
      <c r="BD479">
        <v>16728.891</v>
      </c>
      <c r="BE479">
        <v>38776.889000000003</v>
      </c>
      <c r="BF479">
        <v>31928.411999999989</v>
      </c>
      <c r="BG479">
        <v>237028.33299999993</v>
      </c>
      <c r="BH479">
        <v>15883.984</v>
      </c>
      <c r="BI479">
        <v>343878.73699999985</v>
      </c>
      <c r="BJ479">
        <v>75090.021999999997</v>
      </c>
      <c r="BK479">
        <v>75597.284792999941</v>
      </c>
      <c r="BL479">
        <v>3144.0140000000001</v>
      </c>
      <c r="BM479">
        <v>19866.952000000001</v>
      </c>
    </row>
    <row r="480" spans="1:65" x14ac:dyDescent="0.25">
      <c r="A480" t="s">
        <v>609</v>
      </c>
      <c r="B480">
        <v>2017773.6299024154</v>
      </c>
      <c r="C480">
        <v>1607654.4080391112</v>
      </c>
      <c r="D480">
        <v>2144982.0687930011</v>
      </c>
      <c r="E480">
        <v>515674.13220699993</v>
      </c>
      <c r="F480">
        <v>1725016.4532069999</v>
      </c>
      <c r="G480">
        <v>15242.966999999999</v>
      </c>
      <c r="H480">
        <v>0</v>
      </c>
      <c r="I480">
        <v>27750</v>
      </c>
      <c r="J480">
        <v>0</v>
      </c>
      <c r="K480">
        <v>29079</v>
      </c>
      <c r="L480">
        <v>29256</v>
      </c>
      <c r="M480">
        <v>25900</v>
      </c>
      <c r="N480">
        <v>343486.00000000006</v>
      </c>
      <c r="O480">
        <v>111108</v>
      </c>
      <c r="P480">
        <v>250863</v>
      </c>
      <c r="Q480">
        <v>30113.999999999996</v>
      </c>
      <c r="R480">
        <v>110947</v>
      </c>
      <c r="S480">
        <v>196201.00000000003</v>
      </c>
      <c r="T480">
        <v>734552.00000000012</v>
      </c>
      <c r="U480">
        <v>196201.00000000003</v>
      </c>
      <c r="V480">
        <v>359.55</v>
      </c>
      <c r="W480">
        <v>0</v>
      </c>
      <c r="X480">
        <v>149.90090090090089</v>
      </c>
      <c r="Y480">
        <v>0</v>
      </c>
      <c r="Z480">
        <v>505415.67300000001</v>
      </c>
      <c r="AA480">
        <v>189275.557</v>
      </c>
      <c r="AB480">
        <v>8831.7059999999983</v>
      </c>
      <c r="AC480">
        <v>106671.44899999999</v>
      </c>
      <c r="AD480">
        <v>5938.4009999999998</v>
      </c>
      <c r="AE480">
        <v>17092.188999999998</v>
      </c>
      <c r="AF480">
        <v>212966.04900000009</v>
      </c>
      <c r="AG480">
        <v>86001.416000000012</v>
      </c>
      <c r="AH480">
        <v>7803.4329999999991</v>
      </c>
      <c r="AI480">
        <v>105250.19499999999</v>
      </c>
      <c r="AJ480">
        <v>193.67400000000001</v>
      </c>
      <c r="AK480">
        <v>19310.055999999997</v>
      </c>
      <c r="AL480">
        <v>8281.8419999999987</v>
      </c>
      <c r="AM480">
        <v>51442.663000000008</v>
      </c>
      <c r="AN480">
        <v>8442.0157999999992</v>
      </c>
      <c r="AO480">
        <v>123415.09380000003</v>
      </c>
      <c r="AP480">
        <v>142692.41903911112</v>
      </c>
      <c r="AQ480">
        <v>90226.909999999989</v>
      </c>
      <c r="AR480">
        <v>2825.1079999999997</v>
      </c>
      <c r="AS480">
        <v>67773.081999999995</v>
      </c>
      <c r="AT480">
        <v>361866.25899999996</v>
      </c>
      <c r="AU480">
        <v>122449.24099999999</v>
      </c>
      <c r="AV480">
        <v>410.90420000000006</v>
      </c>
      <c r="AW480">
        <v>21430.081199999997</v>
      </c>
      <c r="AX480">
        <v>19193.300000000003</v>
      </c>
      <c r="AY480">
        <v>102143.04000000001</v>
      </c>
      <c r="AZ480">
        <v>179941.15299999993</v>
      </c>
      <c r="BA480">
        <v>276895.48300000012</v>
      </c>
      <c r="BB480">
        <v>4775.4029999999993</v>
      </c>
      <c r="BC480">
        <v>67626.904999999999</v>
      </c>
      <c r="BD480">
        <v>15533.844999999998</v>
      </c>
      <c r="BE480">
        <v>37613.847000000002</v>
      </c>
      <c r="BF480">
        <v>31603.492999999995</v>
      </c>
      <c r="BG480">
        <v>232151.33399999997</v>
      </c>
      <c r="BH480">
        <v>15916.203</v>
      </c>
      <c r="BI480">
        <v>335196.4420000001</v>
      </c>
      <c r="BJ480">
        <v>71937.584000000003</v>
      </c>
      <c r="BK480">
        <v>73311.279793000183</v>
      </c>
      <c r="BL480">
        <v>3085.9430000000002</v>
      </c>
      <c r="BM480">
        <v>19705.805</v>
      </c>
    </row>
    <row r="481" spans="1:65" x14ac:dyDescent="0.25">
      <c r="A481" t="s">
        <v>610</v>
      </c>
      <c r="B481">
        <v>1996067.9258741613</v>
      </c>
      <c r="C481">
        <v>1571065.0083127108</v>
      </c>
      <c r="D481">
        <v>2121515.0507930014</v>
      </c>
      <c r="E481">
        <v>529732.26720699994</v>
      </c>
      <c r="F481">
        <v>1705509.4532069999</v>
      </c>
      <c r="G481">
        <v>20635.802</v>
      </c>
      <c r="H481">
        <v>0</v>
      </c>
      <c r="I481">
        <v>11500</v>
      </c>
      <c r="J481">
        <v>0</v>
      </c>
      <c r="K481">
        <v>18100</v>
      </c>
      <c r="L481">
        <v>72846</v>
      </c>
      <c r="M481">
        <v>19700.000000000004</v>
      </c>
      <c r="N481">
        <v>380330</v>
      </c>
      <c r="O481">
        <v>101308</v>
      </c>
      <c r="P481">
        <v>264941.00000000006</v>
      </c>
      <c r="Q481">
        <v>76303</v>
      </c>
      <c r="R481">
        <v>49139</v>
      </c>
      <c r="S481">
        <v>215411</v>
      </c>
      <c r="T481">
        <v>767256</v>
      </c>
      <c r="U481">
        <v>215411</v>
      </c>
      <c r="V481">
        <v>380.4</v>
      </c>
      <c r="W481">
        <v>0</v>
      </c>
      <c r="X481">
        <v>140.44565217391303</v>
      </c>
      <c r="Y481">
        <v>0</v>
      </c>
      <c r="Z481">
        <v>505710.22599999985</v>
      </c>
      <c r="AA481">
        <v>189220.05400000003</v>
      </c>
      <c r="AB481">
        <v>9087.0789999999997</v>
      </c>
      <c r="AC481">
        <v>107786.48599999999</v>
      </c>
      <c r="AD481">
        <v>5605.2929999999997</v>
      </c>
      <c r="AE481">
        <v>16547.636999999999</v>
      </c>
      <c r="AF481">
        <v>209749.17699999994</v>
      </c>
      <c r="AG481">
        <v>84297.269000000044</v>
      </c>
      <c r="AH481">
        <v>7487.4440000000004</v>
      </c>
      <c r="AI481">
        <v>104404.88900000001</v>
      </c>
      <c r="AJ481">
        <v>149.86600000000001</v>
      </c>
      <c r="AK481">
        <v>19020.167999999998</v>
      </c>
      <c r="AL481">
        <v>8411.3610000000026</v>
      </c>
      <c r="AM481">
        <v>50729.185999999987</v>
      </c>
      <c r="AN481">
        <v>8505.9213999999993</v>
      </c>
      <c r="AO481">
        <v>121469.35879999996</v>
      </c>
      <c r="AP481">
        <v>139773.0993127111</v>
      </c>
      <c r="AQ481">
        <v>89007.523000000016</v>
      </c>
      <c r="AR481">
        <v>2958.7880000000005</v>
      </c>
      <c r="AS481">
        <v>66916.145000000019</v>
      </c>
      <c r="AT481">
        <v>329160.59299999988</v>
      </c>
      <c r="AU481">
        <v>121671.81999999999</v>
      </c>
      <c r="AV481">
        <v>411.25460000000004</v>
      </c>
      <c r="AW481">
        <v>20791.170199999997</v>
      </c>
      <c r="AX481">
        <v>18935.385999999999</v>
      </c>
      <c r="AY481">
        <v>101040.936</v>
      </c>
      <c r="AZ481">
        <v>183168.95099999991</v>
      </c>
      <c r="BA481">
        <v>278285.11299999984</v>
      </c>
      <c r="BB481">
        <v>4671.2539999999999</v>
      </c>
      <c r="BC481">
        <v>66903.225999999981</v>
      </c>
      <c r="BD481">
        <v>15046.313000000002</v>
      </c>
      <c r="BE481">
        <v>36683.313999999998</v>
      </c>
      <c r="BF481">
        <v>31104.597000000002</v>
      </c>
      <c r="BG481">
        <v>227729.00200000004</v>
      </c>
      <c r="BH481">
        <v>16149.591</v>
      </c>
      <c r="BI481">
        <v>327048.26999999973</v>
      </c>
      <c r="BJ481">
        <v>71943.471999999994</v>
      </c>
      <c r="BK481">
        <v>72633.962793000057</v>
      </c>
      <c r="BL481">
        <v>3035.3420000000001</v>
      </c>
      <c r="BM481">
        <v>19329.521000000001</v>
      </c>
    </row>
    <row r="482" spans="1:65" x14ac:dyDescent="0.25">
      <c r="A482" t="s">
        <v>611</v>
      </c>
      <c r="B482">
        <v>1973111.53072939</v>
      </c>
      <c r="C482">
        <v>1520561.3766664891</v>
      </c>
      <c r="D482">
        <v>2102887.5397930001</v>
      </c>
      <c r="E482">
        <v>564231.71420699987</v>
      </c>
      <c r="F482">
        <v>1694412.4532069999</v>
      </c>
      <c r="G482">
        <v>25226.071000000004</v>
      </c>
      <c r="H482">
        <v>-31.162000000000003</v>
      </c>
      <c r="I482">
        <v>10000</v>
      </c>
      <c r="J482">
        <v>0</v>
      </c>
      <c r="K482">
        <v>1500</v>
      </c>
      <c r="L482">
        <v>141619.99999999997</v>
      </c>
      <c r="M482">
        <v>13000</v>
      </c>
      <c r="N482">
        <v>416984</v>
      </c>
      <c r="O482">
        <v>79375.999999999985</v>
      </c>
      <c r="P482">
        <v>291988</v>
      </c>
      <c r="Q482">
        <v>197340.99999999994</v>
      </c>
      <c r="R482">
        <v>25236</v>
      </c>
      <c r="S482">
        <v>291217.00000000006</v>
      </c>
      <c r="T482">
        <v>875828</v>
      </c>
      <c r="U482">
        <v>291217.00000000006</v>
      </c>
      <c r="V482">
        <v>436.27</v>
      </c>
      <c r="W482">
        <v>51.27</v>
      </c>
      <c r="X482">
        <v>136.02500000000001</v>
      </c>
      <c r="Y482">
        <v>0</v>
      </c>
      <c r="Z482">
        <v>505763.14600000001</v>
      </c>
      <c r="AA482">
        <v>187259.26900000003</v>
      </c>
      <c r="AB482">
        <v>9011.9149999999991</v>
      </c>
      <c r="AC482">
        <v>108133.71</v>
      </c>
      <c r="AD482">
        <v>5772.7619999999997</v>
      </c>
      <c r="AE482">
        <v>16218.972</v>
      </c>
      <c r="AF482">
        <v>201260.42199999999</v>
      </c>
      <c r="AG482">
        <v>83665.468000000023</v>
      </c>
      <c r="AH482">
        <v>7088.0970000000007</v>
      </c>
      <c r="AI482">
        <v>104633.808</v>
      </c>
      <c r="AJ482">
        <v>170.77100000000002</v>
      </c>
      <c r="AK482">
        <v>18536.050999999999</v>
      </c>
      <c r="AL482">
        <v>9433.5379999999968</v>
      </c>
      <c r="AM482">
        <v>50484.99</v>
      </c>
      <c r="AN482">
        <v>9548.8538000000008</v>
      </c>
      <c r="AO482">
        <v>118579.00200000005</v>
      </c>
      <c r="AP482">
        <v>134050.38966648886</v>
      </c>
      <c r="AQ482">
        <v>88652.242999999988</v>
      </c>
      <c r="AR482">
        <v>3278.924</v>
      </c>
      <c r="AS482">
        <v>65621.150000000023</v>
      </c>
      <c r="AT482">
        <v>311364.55499999999</v>
      </c>
      <c r="AU482">
        <v>127115.77900000007</v>
      </c>
      <c r="AV482">
        <v>520.93520000000001</v>
      </c>
      <c r="AW482">
        <v>20184.43</v>
      </c>
      <c r="AX482">
        <v>18967.866999999998</v>
      </c>
      <c r="AY482">
        <v>99917.198999999993</v>
      </c>
      <c r="AZ482">
        <v>163936.21700000009</v>
      </c>
      <c r="BA482">
        <v>274070.69800000027</v>
      </c>
      <c r="BB482">
        <v>4464.8189999999995</v>
      </c>
      <c r="BC482">
        <v>65810.555000000022</v>
      </c>
      <c r="BD482">
        <v>14802.603999999999</v>
      </c>
      <c r="BE482">
        <v>36000.606</v>
      </c>
      <c r="BF482">
        <v>30317.608</v>
      </c>
      <c r="BG482">
        <v>223727.95900000003</v>
      </c>
      <c r="BH482">
        <v>16502.364000000001</v>
      </c>
      <c r="BI482">
        <v>325612.6810000001</v>
      </c>
      <c r="BJ482">
        <v>71360.944000000003</v>
      </c>
      <c r="BK482">
        <v>69713.327793000019</v>
      </c>
      <c r="BL482">
        <v>2944.645</v>
      </c>
      <c r="BM482">
        <v>18949.641999999996</v>
      </c>
    </row>
    <row r="483" spans="1:65" x14ac:dyDescent="0.25">
      <c r="A483" t="s">
        <v>612</v>
      </c>
      <c r="B483">
        <v>1982368.4192350705</v>
      </c>
      <c r="C483">
        <v>1263741.8424803554</v>
      </c>
      <c r="D483">
        <v>2168154.916793</v>
      </c>
      <c r="E483">
        <v>882119.3742069999</v>
      </c>
      <c r="F483">
        <v>1781422.1202069998</v>
      </c>
      <c r="G483">
        <v>14926.510000000002</v>
      </c>
      <c r="H483">
        <v>-5.6840000000000002</v>
      </c>
      <c r="I483">
        <v>47000</v>
      </c>
      <c r="J483">
        <v>0</v>
      </c>
      <c r="K483">
        <v>14600</v>
      </c>
      <c r="L483">
        <v>123164.99999999999</v>
      </c>
      <c r="M483">
        <v>11200</v>
      </c>
      <c r="N483">
        <v>503234.99999999994</v>
      </c>
      <c r="O483">
        <v>2339</v>
      </c>
      <c r="P483">
        <v>468024</v>
      </c>
      <c r="Q483">
        <v>201167.99999999997</v>
      </c>
      <c r="R483">
        <v>41024</v>
      </c>
      <c r="S483">
        <v>229306.99999999997</v>
      </c>
      <c r="T483">
        <v>1135447.9999999998</v>
      </c>
      <c r="U483">
        <v>229306.99999999997</v>
      </c>
      <c r="V483">
        <v>264.74</v>
      </c>
      <c r="W483">
        <v>101.01</v>
      </c>
      <c r="X483">
        <v>135.14957446808509</v>
      </c>
      <c r="Y483">
        <v>0</v>
      </c>
      <c r="Z483">
        <v>505433.3660000001</v>
      </c>
      <c r="AA483">
        <v>189642.39399999985</v>
      </c>
      <c r="AB483">
        <v>8500.1409999999996</v>
      </c>
      <c r="AC483">
        <v>109763.17299999998</v>
      </c>
      <c r="AD483">
        <v>5082.1570000000002</v>
      </c>
      <c r="AE483">
        <v>16184.424000000001</v>
      </c>
      <c r="AF483">
        <v>183820.50300000003</v>
      </c>
      <c r="AG483">
        <v>84641.014000000025</v>
      </c>
      <c r="AH483">
        <v>6263.9599999999991</v>
      </c>
      <c r="AI483">
        <v>108199.083</v>
      </c>
      <c r="AJ483">
        <v>179.43299999999999</v>
      </c>
      <c r="AK483">
        <v>18319.621999999999</v>
      </c>
      <c r="AL483">
        <v>6757.4909999999982</v>
      </c>
      <c r="AM483">
        <v>50753.868999999992</v>
      </c>
      <c r="AN483">
        <v>8181.5816000000004</v>
      </c>
      <c r="AO483">
        <v>119403.88999999998</v>
      </c>
      <c r="AP483">
        <v>106759.54248035555</v>
      </c>
      <c r="AQ483">
        <v>88581.275000000052</v>
      </c>
      <c r="AR483">
        <v>2856.7469999999998</v>
      </c>
      <c r="AS483">
        <v>65942.260000000038</v>
      </c>
      <c r="AT483">
        <v>186612.98299999989</v>
      </c>
      <c r="AU483">
        <v>173305.18399999992</v>
      </c>
      <c r="AV483">
        <v>397.37139999999999</v>
      </c>
      <c r="AW483">
        <v>20539.574000000001</v>
      </c>
      <c r="AX483">
        <v>18284.186999999998</v>
      </c>
      <c r="AY483">
        <v>101903.88300000003</v>
      </c>
      <c r="AZ483">
        <v>87750.859999999971</v>
      </c>
      <c r="BA483">
        <v>275825.06999999972</v>
      </c>
      <c r="BB483">
        <v>5188.4279999999999</v>
      </c>
      <c r="BC483">
        <v>69182.989000000001</v>
      </c>
      <c r="BD483">
        <v>12960.277000000002</v>
      </c>
      <c r="BE483">
        <v>35887.275999999998</v>
      </c>
      <c r="BF483">
        <v>30155.381999999998</v>
      </c>
      <c r="BG483">
        <v>219430.27800000005</v>
      </c>
      <c r="BH483">
        <v>16134.083999999999</v>
      </c>
      <c r="BI483">
        <v>332744.48599999998</v>
      </c>
      <c r="BJ483">
        <v>69513.172000000006</v>
      </c>
      <c r="BK483">
        <v>69231.703792999993</v>
      </c>
      <c r="BL483">
        <v>2910.1759999999999</v>
      </c>
      <c r="BM483">
        <v>18673.469000000001</v>
      </c>
    </row>
    <row r="484" spans="1:65" x14ac:dyDescent="0.25">
      <c r="A484" t="s">
        <v>613</v>
      </c>
      <c r="B484">
        <v>1968372.7321581708</v>
      </c>
      <c r="C484">
        <v>1214257.6045758221</v>
      </c>
      <c r="D484">
        <v>2157503.3017929997</v>
      </c>
      <c r="E484">
        <v>921466.46220699989</v>
      </c>
      <c r="F484">
        <v>1779416.4532069999</v>
      </c>
      <c r="G484">
        <v>3011.6459999999997</v>
      </c>
      <c r="H484">
        <v>-245.14600000000002</v>
      </c>
      <c r="I484">
        <v>47000</v>
      </c>
      <c r="J484">
        <v>0</v>
      </c>
      <c r="K484">
        <v>21000</v>
      </c>
      <c r="L484">
        <v>112648</v>
      </c>
      <c r="M484">
        <v>10900</v>
      </c>
      <c r="N484">
        <v>501102</v>
      </c>
      <c r="O484">
        <v>0</v>
      </c>
      <c r="P484">
        <v>510208.99999999994</v>
      </c>
      <c r="Q484">
        <v>193088.00000000003</v>
      </c>
      <c r="R484">
        <v>46594</v>
      </c>
      <c r="S484">
        <v>224988</v>
      </c>
      <c r="T484">
        <v>1170552.9999999998</v>
      </c>
      <c r="U484">
        <v>224988</v>
      </c>
      <c r="V484">
        <v>183.66</v>
      </c>
      <c r="W484">
        <v>109.56</v>
      </c>
      <c r="X484">
        <v>135.14957446808509</v>
      </c>
      <c r="Y484">
        <v>0</v>
      </c>
      <c r="Z484">
        <v>505931.28799999994</v>
      </c>
      <c r="AA484">
        <v>190678.82799999992</v>
      </c>
      <c r="AB484">
        <v>8490.6889999999985</v>
      </c>
      <c r="AC484">
        <v>110167.03799999999</v>
      </c>
      <c r="AD484">
        <v>4874.5450000000001</v>
      </c>
      <c r="AE484">
        <v>16149.561</v>
      </c>
      <c r="AF484">
        <v>181628.51299999998</v>
      </c>
      <c r="AG484">
        <v>83963.398999999976</v>
      </c>
      <c r="AH484">
        <v>6143.4480000000003</v>
      </c>
      <c r="AI484">
        <v>107410.338</v>
      </c>
      <c r="AJ484">
        <v>185.64500000000001</v>
      </c>
      <c r="AK484">
        <v>17933.500999999997</v>
      </c>
      <c r="AL484">
        <v>6190.6730000000007</v>
      </c>
      <c r="AM484">
        <v>50273.420999999995</v>
      </c>
      <c r="AN484">
        <v>7914.1819999999998</v>
      </c>
      <c r="AO484">
        <v>117946.22260000001</v>
      </c>
      <c r="AP484">
        <v>108386.78757582221</v>
      </c>
      <c r="AQ484">
        <v>87408.09199999999</v>
      </c>
      <c r="AR484">
        <v>2786.0929999999998</v>
      </c>
      <c r="AS484">
        <v>65539.582999999999</v>
      </c>
      <c r="AT484">
        <v>158181.35800000004</v>
      </c>
      <c r="AU484">
        <v>175287.38500000013</v>
      </c>
      <c r="AV484">
        <v>388.94200000000006</v>
      </c>
      <c r="AW484">
        <v>20179.398399999998</v>
      </c>
      <c r="AX484">
        <v>18257.884000000002</v>
      </c>
      <c r="AY484">
        <v>102502.84000000001</v>
      </c>
      <c r="AZ484">
        <v>71596.483999999939</v>
      </c>
      <c r="BA484">
        <v>274734.73600000021</v>
      </c>
      <c r="BB484">
        <v>5246.4849999999997</v>
      </c>
      <c r="BC484">
        <v>68541.497999999992</v>
      </c>
      <c r="BD484">
        <v>10713.956</v>
      </c>
      <c r="BE484">
        <v>35298.955999999998</v>
      </c>
      <c r="BF484">
        <v>29560.342000000004</v>
      </c>
      <c r="BG484">
        <v>215553.00400000013</v>
      </c>
      <c r="BH484">
        <v>15745.864</v>
      </c>
      <c r="BI484">
        <v>330464.14100000035</v>
      </c>
      <c r="BJ484">
        <v>69188.27</v>
      </c>
      <c r="BK484">
        <v>68910.240793000004</v>
      </c>
      <c r="BL484">
        <v>2846.1559999999999</v>
      </c>
      <c r="BM484">
        <v>18561.118999999995</v>
      </c>
    </row>
    <row r="485" spans="1:65" x14ac:dyDescent="0.25">
      <c r="A485" t="s">
        <v>614</v>
      </c>
      <c r="B485">
        <v>1949729.0630326236</v>
      </c>
      <c r="C485">
        <v>1200905.535582222</v>
      </c>
      <c r="D485">
        <v>2149206.9507930004</v>
      </c>
      <c r="E485">
        <v>925060.12620699988</v>
      </c>
      <c r="F485">
        <v>1771633.4532069999</v>
      </c>
      <c r="G485">
        <v>316.70999999999998</v>
      </c>
      <c r="H485">
        <v>-295.726</v>
      </c>
      <c r="I485">
        <v>40250</v>
      </c>
      <c r="J485">
        <v>0</v>
      </c>
      <c r="K485">
        <v>31300</v>
      </c>
      <c r="L485">
        <v>89613.000000000015</v>
      </c>
      <c r="M485">
        <v>10900</v>
      </c>
      <c r="N485">
        <v>449573.99999999994</v>
      </c>
      <c r="O485">
        <v>0</v>
      </c>
      <c r="P485">
        <v>529577.00000000012</v>
      </c>
      <c r="Q485">
        <v>133695</v>
      </c>
      <c r="R485">
        <v>57514.000000000007</v>
      </c>
      <c r="S485">
        <v>175895.00000000003</v>
      </c>
      <c r="T485">
        <v>1126277.9999999998</v>
      </c>
      <c r="U485">
        <v>175895.00000000003</v>
      </c>
      <c r="V485">
        <v>148.34</v>
      </c>
      <c r="W485">
        <v>109.56</v>
      </c>
      <c r="X485">
        <v>134.09130434782608</v>
      </c>
      <c r="Y485">
        <v>0</v>
      </c>
      <c r="Z485">
        <v>506030.44200000016</v>
      </c>
      <c r="AA485">
        <v>189893.3089999998</v>
      </c>
      <c r="AB485">
        <v>8563.509</v>
      </c>
      <c r="AC485">
        <v>108943.875</v>
      </c>
      <c r="AD485">
        <v>4883.0290000000005</v>
      </c>
      <c r="AE485">
        <v>16253.023999999996</v>
      </c>
      <c r="AF485">
        <v>180214.31699999989</v>
      </c>
      <c r="AG485">
        <v>82822.644000000029</v>
      </c>
      <c r="AH485">
        <v>6266.4540000000015</v>
      </c>
      <c r="AI485">
        <v>108894.342</v>
      </c>
      <c r="AJ485">
        <v>157.43299999999999</v>
      </c>
      <c r="AK485">
        <v>17412.409000000003</v>
      </c>
      <c r="AL485">
        <v>6498.4480000000003</v>
      </c>
      <c r="AM485">
        <v>50691.868000000017</v>
      </c>
      <c r="AN485">
        <v>7981.1804000000011</v>
      </c>
      <c r="AO485">
        <v>115721.90859999998</v>
      </c>
      <c r="AP485">
        <v>105069.69158222224</v>
      </c>
      <c r="AQ485">
        <v>86054.083999999988</v>
      </c>
      <c r="AR485">
        <v>2810.9969999999998</v>
      </c>
      <c r="AS485">
        <v>65179.786000000036</v>
      </c>
      <c r="AT485">
        <v>153372.61799999996</v>
      </c>
      <c r="AU485">
        <v>181527.25799999997</v>
      </c>
      <c r="AV485">
        <v>392.75660000000005</v>
      </c>
      <c r="AW485">
        <v>19672.930399999997</v>
      </c>
      <c r="AX485">
        <v>18398.285</v>
      </c>
      <c r="AY485">
        <v>101496.70399999997</v>
      </c>
      <c r="AZ485">
        <v>67277.85699999996</v>
      </c>
      <c r="BA485">
        <v>277557.24999999971</v>
      </c>
      <c r="BB485">
        <v>4918.9739999999993</v>
      </c>
      <c r="BC485">
        <v>67712.277000000002</v>
      </c>
      <c r="BD485">
        <v>10547.993999999999</v>
      </c>
      <c r="BE485">
        <v>35208.994000000006</v>
      </c>
      <c r="BF485">
        <v>29575.091</v>
      </c>
      <c r="BG485">
        <v>211434.52</v>
      </c>
      <c r="BH485">
        <v>15918.238000000003</v>
      </c>
      <c r="BI485">
        <v>325645.28000000003</v>
      </c>
      <c r="BJ485">
        <v>69176.687000000005</v>
      </c>
      <c r="BK485">
        <v>68798.237793000124</v>
      </c>
      <c r="BL485">
        <v>2851.5340000000001</v>
      </c>
      <c r="BM485">
        <v>18286.25</v>
      </c>
    </row>
    <row r="486" spans="1:65" x14ac:dyDescent="0.25">
      <c r="A486" t="s">
        <v>615</v>
      </c>
      <c r="B486">
        <v>1927566.416858433</v>
      </c>
      <c r="C486">
        <v>1186264.575630489</v>
      </c>
      <c r="D486">
        <v>2165279.3017930007</v>
      </c>
      <c r="E486">
        <v>957935.46920699999</v>
      </c>
      <c r="F486">
        <v>1783565.4532069999</v>
      </c>
      <c r="G486">
        <v>9071.643</v>
      </c>
      <c r="H486">
        <v>-366.34800000000001</v>
      </c>
      <c r="I486">
        <v>16250</v>
      </c>
      <c r="J486">
        <v>0</v>
      </c>
      <c r="K486">
        <v>52500</v>
      </c>
      <c r="L486">
        <v>48416.000000000007</v>
      </c>
      <c r="M486">
        <v>10900</v>
      </c>
      <c r="N486">
        <v>370914</v>
      </c>
      <c r="O486">
        <v>0</v>
      </c>
      <c r="P486">
        <v>527008.00000000012</v>
      </c>
      <c r="Q486">
        <v>30346.000000000004</v>
      </c>
      <c r="R486">
        <v>128357</v>
      </c>
      <c r="S486">
        <v>93746</v>
      </c>
      <c r="T486">
        <v>1074695.0000000002</v>
      </c>
      <c r="U486">
        <v>93746</v>
      </c>
      <c r="V486">
        <v>221</v>
      </c>
      <c r="W486">
        <v>109.55999999999999</v>
      </c>
      <c r="X486">
        <v>131.03076923076924</v>
      </c>
      <c r="Y486">
        <v>0</v>
      </c>
      <c r="Z486">
        <v>505910.66200000007</v>
      </c>
      <c r="AA486">
        <v>187213.85599999988</v>
      </c>
      <c r="AB486">
        <v>8593.2369999999992</v>
      </c>
      <c r="AC486">
        <v>108127.95699999999</v>
      </c>
      <c r="AD486">
        <v>4908.4040000000005</v>
      </c>
      <c r="AE486">
        <v>16039.728000000001</v>
      </c>
      <c r="AF486">
        <v>170044.45599999989</v>
      </c>
      <c r="AG486">
        <v>82641.647999999943</v>
      </c>
      <c r="AH486">
        <v>6281.0249999999996</v>
      </c>
      <c r="AI486">
        <v>109672.54499999998</v>
      </c>
      <c r="AJ486">
        <v>165.11500000000001</v>
      </c>
      <c r="AK486">
        <v>16994.896999999997</v>
      </c>
      <c r="AL486">
        <v>6529.2280000000001</v>
      </c>
      <c r="AM486">
        <v>49678.443000000021</v>
      </c>
      <c r="AN486">
        <v>8154.9881999999998</v>
      </c>
      <c r="AO486">
        <v>113395.52720000003</v>
      </c>
      <c r="AP486">
        <v>99867.269630488896</v>
      </c>
      <c r="AQ486">
        <v>84719.461999999985</v>
      </c>
      <c r="AR486">
        <v>2904.03</v>
      </c>
      <c r="AS486">
        <v>64321.986999999972</v>
      </c>
      <c r="AT486">
        <v>146482.12700000009</v>
      </c>
      <c r="AU486">
        <v>195936.71000000011</v>
      </c>
      <c r="AV486">
        <v>407.49380000000002</v>
      </c>
      <c r="AW486">
        <v>19187.607800000002</v>
      </c>
      <c r="AX486">
        <v>18637.531999999999</v>
      </c>
      <c r="AY486">
        <v>99824.392000000022</v>
      </c>
      <c r="AZ486">
        <v>76665.892000000007</v>
      </c>
      <c r="BA486">
        <v>288744.16099999979</v>
      </c>
      <c r="BB486">
        <v>4724.2469999999994</v>
      </c>
      <c r="BC486">
        <v>66627.196000000011</v>
      </c>
      <c r="BD486">
        <v>10070.035</v>
      </c>
      <c r="BE486">
        <v>34643.036</v>
      </c>
      <c r="BF486">
        <v>28099.24</v>
      </c>
      <c r="BG486">
        <v>220868.75499999995</v>
      </c>
      <c r="BH486">
        <v>15902.421999999997</v>
      </c>
      <c r="BI486">
        <v>322025.82200000004</v>
      </c>
      <c r="BJ486">
        <v>69098.572</v>
      </c>
      <c r="BK486">
        <v>66587.37279300025</v>
      </c>
      <c r="BL486">
        <v>2818.6</v>
      </c>
      <c r="BM486">
        <v>18028.199000000001</v>
      </c>
    </row>
    <row r="487" spans="1:65" x14ac:dyDescent="0.25">
      <c r="A487" t="s">
        <v>616</v>
      </c>
      <c r="B487">
        <v>1924753.0571695305</v>
      </c>
      <c r="C487">
        <v>1150035.056075911</v>
      </c>
      <c r="D487">
        <v>2176288.6857929998</v>
      </c>
      <c r="E487">
        <v>1006334.128207</v>
      </c>
      <c r="F487">
        <v>1810340.786207</v>
      </c>
      <c r="G487">
        <v>502.63599999999997</v>
      </c>
      <c r="H487">
        <v>-295.03800000000001</v>
      </c>
      <c r="I487">
        <v>50250</v>
      </c>
      <c r="J487">
        <v>0</v>
      </c>
      <c r="K487">
        <v>13500</v>
      </c>
      <c r="L487">
        <v>47687.000000000007</v>
      </c>
      <c r="M487">
        <v>20000</v>
      </c>
      <c r="N487">
        <v>366855</v>
      </c>
      <c r="O487">
        <v>100</v>
      </c>
      <c r="P487">
        <v>370470</v>
      </c>
      <c r="Q487">
        <v>13186</v>
      </c>
      <c r="R487">
        <v>290678.00000000006</v>
      </c>
      <c r="S487">
        <v>46786</v>
      </c>
      <c r="T487">
        <v>1075689.9999999998</v>
      </c>
      <c r="U487">
        <v>46786</v>
      </c>
      <c r="V487">
        <v>161.07</v>
      </c>
      <c r="W487">
        <v>105.01</v>
      </c>
      <c r="X487">
        <v>131.59552238805969</v>
      </c>
      <c r="Y487">
        <v>0</v>
      </c>
      <c r="Z487">
        <v>505523.84100000001</v>
      </c>
      <c r="AA487">
        <v>189031.55199999994</v>
      </c>
      <c r="AB487">
        <v>8586.0130000000008</v>
      </c>
      <c r="AC487">
        <v>112833.79800000001</v>
      </c>
      <c r="AD487">
        <v>4839.7219999999998</v>
      </c>
      <c r="AE487">
        <v>16080.486999999997</v>
      </c>
      <c r="AF487">
        <v>164603.28599999985</v>
      </c>
      <c r="AG487">
        <v>84490.032999999938</v>
      </c>
      <c r="AH487">
        <v>6165.2270000000008</v>
      </c>
      <c r="AI487">
        <v>107946.45999999998</v>
      </c>
      <c r="AJ487">
        <v>174.40600000000001</v>
      </c>
      <c r="AK487">
        <v>16769.872000000003</v>
      </c>
      <c r="AL487">
        <v>6508.9650000000001</v>
      </c>
      <c r="AM487">
        <v>50683.307000000015</v>
      </c>
      <c r="AN487">
        <v>8104.7080000000014</v>
      </c>
      <c r="AO487">
        <v>114845.4004</v>
      </c>
      <c r="AP487">
        <v>82859.962075911128</v>
      </c>
      <c r="AQ487">
        <v>85774.360000000073</v>
      </c>
      <c r="AR487">
        <v>3103.0609999999997</v>
      </c>
      <c r="AS487">
        <v>64476.530999999995</v>
      </c>
      <c r="AT487">
        <v>143331.62200000006</v>
      </c>
      <c r="AU487">
        <v>205962.34300000008</v>
      </c>
      <c r="AV487">
        <v>399.12099999999998</v>
      </c>
      <c r="AW487">
        <v>19854.837599999999</v>
      </c>
      <c r="AX487">
        <v>18465.3</v>
      </c>
      <c r="AY487">
        <v>99988.643999999986</v>
      </c>
      <c r="AZ487">
        <v>67643.202999999994</v>
      </c>
      <c r="BA487">
        <v>294048.37299999991</v>
      </c>
      <c r="BB487">
        <v>5326.7779999999993</v>
      </c>
      <c r="BC487">
        <v>67564.017000000007</v>
      </c>
      <c r="BD487">
        <v>10569.742999999999</v>
      </c>
      <c r="BE487">
        <v>35083.745000000003</v>
      </c>
      <c r="BF487">
        <v>29624.183000000005</v>
      </c>
      <c r="BG487">
        <v>221607.49999999994</v>
      </c>
      <c r="BH487">
        <v>16123.915000000001</v>
      </c>
      <c r="BI487">
        <v>316893.38899999973</v>
      </c>
      <c r="BJ487">
        <v>65229.108999999997</v>
      </c>
      <c r="BK487">
        <v>53818.245793000257</v>
      </c>
      <c r="BL487">
        <v>2852.8910000000001</v>
      </c>
      <c r="BM487">
        <v>18535.791000000001</v>
      </c>
    </row>
    <row r="488" spans="1:65" x14ac:dyDescent="0.25">
      <c r="A488" t="s">
        <v>617</v>
      </c>
      <c r="B488">
        <v>1902924.4891989511</v>
      </c>
      <c r="C488">
        <v>1129085.4453931556</v>
      </c>
      <c r="D488">
        <v>2143350.9817929994</v>
      </c>
      <c r="E488">
        <v>993893.46120700007</v>
      </c>
      <c r="F488">
        <v>1784196.786207</v>
      </c>
      <c r="G488">
        <v>255.33500000000004</v>
      </c>
      <c r="H488">
        <v>-395.41700000000003</v>
      </c>
      <c r="I488">
        <v>42750</v>
      </c>
      <c r="J488">
        <v>0</v>
      </c>
      <c r="K488">
        <v>13200</v>
      </c>
      <c r="L488">
        <v>57134</v>
      </c>
      <c r="M488">
        <v>22600</v>
      </c>
      <c r="N488">
        <v>395948</v>
      </c>
      <c r="O488">
        <v>293.00000000000006</v>
      </c>
      <c r="P488">
        <v>343949</v>
      </c>
      <c r="Q488">
        <v>17490.000000000004</v>
      </c>
      <c r="R488">
        <v>273332</v>
      </c>
      <c r="S488">
        <v>53583</v>
      </c>
      <c r="T488">
        <v>1070363</v>
      </c>
      <c r="U488">
        <v>53583</v>
      </c>
      <c r="V488">
        <v>146.13999999999999</v>
      </c>
      <c r="W488">
        <v>105.01</v>
      </c>
      <c r="X488">
        <v>130.99824561403508</v>
      </c>
      <c r="Y488">
        <v>0</v>
      </c>
      <c r="Z488">
        <v>505309.40600000019</v>
      </c>
      <c r="AA488">
        <v>188664.28399999996</v>
      </c>
      <c r="AB488">
        <v>8496.1569999999992</v>
      </c>
      <c r="AC488">
        <v>110337.44099999999</v>
      </c>
      <c r="AD488">
        <v>6134.3809999999994</v>
      </c>
      <c r="AE488">
        <v>15803.222999999996</v>
      </c>
      <c r="AF488">
        <v>161559.48500000002</v>
      </c>
      <c r="AG488">
        <v>83826.989000000016</v>
      </c>
      <c r="AH488">
        <v>6237.7160000000003</v>
      </c>
      <c r="AI488">
        <v>108065.44799999997</v>
      </c>
      <c r="AJ488">
        <v>160.10499999999999</v>
      </c>
      <c r="AK488">
        <v>16538.544999999998</v>
      </c>
      <c r="AL488">
        <v>6518.8429999999998</v>
      </c>
      <c r="AM488">
        <v>49614.299000000028</v>
      </c>
      <c r="AN488">
        <v>8117.2686000000022</v>
      </c>
      <c r="AO488">
        <v>113307.31500000006</v>
      </c>
      <c r="AP488">
        <v>78796.196393155566</v>
      </c>
      <c r="AQ488">
        <v>84763.51999999999</v>
      </c>
      <c r="AR488">
        <v>2952.5629999999996</v>
      </c>
      <c r="AS488">
        <v>63790.023000000001</v>
      </c>
      <c r="AT488">
        <v>133224.39100000003</v>
      </c>
      <c r="AU488">
        <v>207994.989</v>
      </c>
      <c r="AV488">
        <v>402.02539999999999</v>
      </c>
      <c r="AW488">
        <v>19428.746999999999</v>
      </c>
      <c r="AX488">
        <v>18260.601999999999</v>
      </c>
      <c r="AY488">
        <v>100500.54399999999</v>
      </c>
      <c r="AZ488">
        <v>64801.736000000004</v>
      </c>
      <c r="BA488">
        <v>280520.84100000007</v>
      </c>
      <c r="BB488">
        <v>5189.7629999999999</v>
      </c>
      <c r="BC488">
        <v>66371.117000000013</v>
      </c>
      <c r="BD488">
        <v>10613.800999999999</v>
      </c>
      <c r="BE488">
        <v>34549.803</v>
      </c>
      <c r="BF488">
        <v>28762.800000000003</v>
      </c>
      <c r="BG488">
        <v>218989.34600000002</v>
      </c>
      <c r="BH488">
        <v>15920.506000000001</v>
      </c>
      <c r="BI488">
        <v>309280.80299999984</v>
      </c>
      <c r="BJ488">
        <v>64714.862000000001</v>
      </c>
      <c r="BK488">
        <v>52459.916792999924</v>
      </c>
      <c r="BL488">
        <v>2912.8379999999997</v>
      </c>
      <c r="BM488">
        <v>18543.788</v>
      </c>
    </row>
    <row r="489" spans="1:65" x14ac:dyDescent="0.25">
      <c r="A489" t="s">
        <v>618</v>
      </c>
      <c r="B489">
        <v>1889680.1391797252</v>
      </c>
      <c r="C489">
        <v>1101473.2083931556</v>
      </c>
      <c r="D489">
        <v>2146918.4227327993</v>
      </c>
      <c r="E489">
        <v>1024527.1322672002</v>
      </c>
      <c r="F489">
        <v>1786370.4532672002</v>
      </c>
      <c r="G489">
        <v>916.94700000000023</v>
      </c>
      <c r="H489">
        <v>-431.32699999999994</v>
      </c>
      <c r="I489">
        <v>26250</v>
      </c>
      <c r="J489">
        <v>0</v>
      </c>
      <c r="K489">
        <v>36000</v>
      </c>
      <c r="L489">
        <v>38817</v>
      </c>
      <c r="M489">
        <v>22600</v>
      </c>
      <c r="N489">
        <v>392753</v>
      </c>
      <c r="O489">
        <v>4</v>
      </c>
      <c r="P489">
        <v>378031</v>
      </c>
      <c r="Q489">
        <v>15336</v>
      </c>
      <c r="R489">
        <v>311995</v>
      </c>
      <c r="S489">
        <v>73940</v>
      </c>
      <c r="T489">
        <v>1121596</v>
      </c>
      <c r="U489">
        <v>73940</v>
      </c>
      <c r="V489">
        <v>150.80000000000001</v>
      </c>
      <c r="W489">
        <v>104.89</v>
      </c>
      <c r="X489">
        <v>129.33333333333334</v>
      </c>
      <c r="Y489">
        <v>0</v>
      </c>
      <c r="Z489">
        <v>505453.48599999998</v>
      </c>
      <c r="AA489">
        <v>186252.42499999993</v>
      </c>
      <c r="AB489">
        <v>8497.3909999999996</v>
      </c>
      <c r="AC489">
        <v>106794.39599999998</v>
      </c>
      <c r="AD489">
        <v>5490.1620000000003</v>
      </c>
      <c r="AE489">
        <v>15873.803999999998</v>
      </c>
      <c r="AF489">
        <v>157921.49400000001</v>
      </c>
      <c r="AG489">
        <v>83588.73199999996</v>
      </c>
      <c r="AH489">
        <v>6184.4070000000002</v>
      </c>
      <c r="AI489">
        <v>110367.185</v>
      </c>
      <c r="AJ489">
        <v>175.62899999999999</v>
      </c>
      <c r="AK489">
        <v>16369.888999999999</v>
      </c>
      <c r="AL489">
        <v>6497.2459999999992</v>
      </c>
      <c r="AM489">
        <v>49706.246000000014</v>
      </c>
      <c r="AN489">
        <v>8208.1921999999995</v>
      </c>
      <c r="AO489">
        <v>112115.96100000005</v>
      </c>
      <c r="AP489">
        <v>77111.981393155569</v>
      </c>
      <c r="AQ489">
        <v>83747.913999999975</v>
      </c>
      <c r="AR489">
        <v>2978.0469999999991</v>
      </c>
      <c r="AS489">
        <v>63354.003999999986</v>
      </c>
      <c r="AT489">
        <v>106196.10600000001</v>
      </c>
      <c r="AU489">
        <v>226496.49600000004</v>
      </c>
      <c r="AV489">
        <v>402.5548</v>
      </c>
      <c r="AW489">
        <v>19357.567999999999</v>
      </c>
      <c r="AX489">
        <v>18305.269</v>
      </c>
      <c r="AY489">
        <v>100553.80500000002</v>
      </c>
      <c r="AZ489">
        <v>70267.165000000008</v>
      </c>
      <c r="BA489">
        <v>277564.72699999996</v>
      </c>
      <c r="BB489">
        <v>4988.68</v>
      </c>
      <c r="BC489">
        <v>65601.206000000006</v>
      </c>
      <c r="BD489">
        <v>10457.494000000001</v>
      </c>
      <c r="BE489">
        <v>34776.495999999999</v>
      </c>
      <c r="BF489">
        <v>28278.088</v>
      </c>
      <c r="BG489">
        <v>216673.45499999993</v>
      </c>
      <c r="BH489">
        <v>15907.871999999999</v>
      </c>
      <c r="BI489">
        <v>306682.3470000003</v>
      </c>
      <c r="BJ489">
        <v>65166.247000000003</v>
      </c>
      <c r="BK489">
        <v>52721.295732800078</v>
      </c>
      <c r="BL489">
        <v>2985.6970000000001</v>
      </c>
      <c r="BM489">
        <v>18320.471000000001</v>
      </c>
    </row>
    <row r="490" spans="1:65" x14ac:dyDescent="0.25">
      <c r="A490" t="s">
        <v>619</v>
      </c>
      <c r="B490">
        <v>1871900.641461404</v>
      </c>
      <c r="C490">
        <v>1106069.8103931553</v>
      </c>
      <c r="D490">
        <v>2129032.9967692001</v>
      </c>
      <c r="E490">
        <v>1002051.4722308001</v>
      </c>
      <c r="F490">
        <v>1771361.4532308001</v>
      </c>
      <c r="G490">
        <v>12867.369000000001</v>
      </c>
      <c r="H490">
        <v>-437.96399999999994</v>
      </c>
      <c r="I490">
        <v>0</v>
      </c>
      <c r="J490">
        <v>0</v>
      </c>
      <c r="K490">
        <v>40599.999999999993</v>
      </c>
      <c r="L490">
        <v>31038</v>
      </c>
      <c r="M490">
        <v>28200.000000000004</v>
      </c>
      <c r="N490">
        <v>364805</v>
      </c>
      <c r="O490">
        <v>0</v>
      </c>
      <c r="P490">
        <v>378823</v>
      </c>
      <c r="Q490">
        <v>13387</v>
      </c>
      <c r="R490">
        <v>332917.00000000006</v>
      </c>
      <c r="S490">
        <v>82187.000000000015</v>
      </c>
      <c r="T490">
        <v>1107583.0000000005</v>
      </c>
      <c r="U490">
        <v>82187.000000000015</v>
      </c>
      <c r="V490">
        <v>217.07</v>
      </c>
      <c r="W490">
        <v>105.01</v>
      </c>
      <c r="X490">
        <v>0</v>
      </c>
      <c r="Y490">
        <v>0</v>
      </c>
      <c r="Z490">
        <v>505783.05300000019</v>
      </c>
      <c r="AA490">
        <v>182436.1129999999</v>
      </c>
      <c r="AB490">
        <v>6132.6440000000002</v>
      </c>
      <c r="AC490">
        <v>103625.93399999998</v>
      </c>
      <c r="AD490">
        <v>4727.0820000000003</v>
      </c>
      <c r="AE490">
        <v>15583.823</v>
      </c>
      <c r="AF490">
        <v>153881.05500000002</v>
      </c>
      <c r="AG490">
        <v>82912.199000000081</v>
      </c>
      <c r="AH490">
        <v>6270.3779999999988</v>
      </c>
      <c r="AI490">
        <v>108698.82299999997</v>
      </c>
      <c r="AJ490">
        <v>159.82300000000001</v>
      </c>
      <c r="AK490">
        <v>16228.684000000003</v>
      </c>
      <c r="AL490">
        <v>6491.9029999999993</v>
      </c>
      <c r="AM490">
        <v>48809.927000000018</v>
      </c>
      <c r="AN490">
        <v>8395.2009999999991</v>
      </c>
      <c r="AO490">
        <v>110585.43239999999</v>
      </c>
      <c r="AP490">
        <v>74474.42839315554</v>
      </c>
      <c r="AQ490">
        <v>82983.653000000006</v>
      </c>
      <c r="AR490">
        <v>2904.8870000000002</v>
      </c>
      <c r="AS490">
        <v>62716.660999999971</v>
      </c>
      <c r="AT490">
        <v>114882.80000000005</v>
      </c>
      <c r="AU490">
        <v>228653.56899999996</v>
      </c>
      <c r="AV490">
        <v>394.65500000000003</v>
      </c>
      <c r="AW490">
        <v>19146.249600000003</v>
      </c>
      <c r="AX490">
        <v>18125.987000000001</v>
      </c>
      <c r="AY490">
        <v>100098.01099999998</v>
      </c>
      <c r="AZ490">
        <v>76291.36599999998</v>
      </c>
      <c r="BA490">
        <v>274550.29100000003</v>
      </c>
      <c r="BB490">
        <v>4759.8159999999998</v>
      </c>
      <c r="BC490">
        <v>64515.872000000003</v>
      </c>
      <c r="BD490">
        <v>10239.099999999999</v>
      </c>
      <c r="BE490">
        <v>34067.100000000006</v>
      </c>
      <c r="BF490">
        <v>27800.523000000001</v>
      </c>
      <c r="BG490">
        <v>214975.65899999999</v>
      </c>
      <c r="BH490">
        <v>16507.384000000002</v>
      </c>
      <c r="BI490">
        <v>306545.96100000013</v>
      </c>
      <c r="BJ490">
        <v>64813.847000000002</v>
      </c>
      <c r="BK490">
        <v>53602.046769200271</v>
      </c>
      <c r="BL490">
        <v>3033.8780000000002</v>
      </c>
      <c r="BM490">
        <v>18296.988000000001</v>
      </c>
    </row>
    <row r="491" spans="1:65" x14ac:dyDescent="0.25">
      <c r="A491" t="s">
        <v>620</v>
      </c>
      <c r="B491">
        <v>1879437.5932770167</v>
      </c>
      <c r="C491">
        <v>1145706.4903931555</v>
      </c>
      <c r="D491">
        <v>2116777.5187930004</v>
      </c>
      <c r="E491">
        <v>950625.53720699972</v>
      </c>
      <c r="F491">
        <v>1766588.8202069998</v>
      </c>
      <c r="G491">
        <v>7233.7379999999994</v>
      </c>
      <c r="H491">
        <v>-53.018000000000001</v>
      </c>
      <c r="I491">
        <v>37500</v>
      </c>
      <c r="J491">
        <v>0</v>
      </c>
      <c r="K491">
        <v>24700</v>
      </c>
      <c r="L491">
        <v>81622.000000000015</v>
      </c>
      <c r="M491">
        <v>16200</v>
      </c>
      <c r="N491">
        <v>391351.00000000006</v>
      </c>
      <c r="O491">
        <v>0</v>
      </c>
      <c r="P491">
        <v>415711.99999999994</v>
      </c>
      <c r="Q491">
        <v>31272</v>
      </c>
      <c r="R491">
        <v>157163</v>
      </c>
      <c r="S491">
        <v>72172</v>
      </c>
      <c r="T491">
        <v>1045848.0000000002</v>
      </c>
      <c r="U491">
        <v>72172</v>
      </c>
      <c r="V491">
        <v>248.08</v>
      </c>
      <c r="W491">
        <v>101.5</v>
      </c>
      <c r="X491">
        <v>128.99433333333334</v>
      </c>
      <c r="Y491">
        <v>0</v>
      </c>
      <c r="Z491">
        <v>505268.49300000002</v>
      </c>
      <c r="AA491">
        <v>180539.12300000005</v>
      </c>
      <c r="AB491">
        <v>6092.2639999999992</v>
      </c>
      <c r="AC491">
        <v>100957.18799999999</v>
      </c>
      <c r="AD491">
        <v>4777.3330000000005</v>
      </c>
      <c r="AE491">
        <v>15340.697999999999</v>
      </c>
      <c r="AF491">
        <v>120740.24</v>
      </c>
      <c r="AG491">
        <v>82712.010000000038</v>
      </c>
      <c r="AH491">
        <v>7026.8530000000001</v>
      </c>
      <c r="AI491">
        <v>106127.02</v>
      </c>
      <c r="AJ491">
        <v>176.833</v>
      </c>
      <c r="AK491">
        <v>16021.701000000003</v>
      </c>
      <c r="AL491">
        <v>6488.7460000000001</v>
      </c>
      <c r="AM491">
        <v>48806.533000000018</v>
      </c>
      <c r="AN491">
        <v>8257.2255999999998</v>
      </c>
      <c r="AO491">
        <v>112651.59620000003</v>
      </c>
      <c r="AP491">
        <v>70556.233393155562</v>
      </c>
      <c r="AQ491">
        <v>82270.058000000019</v>
      </c>
      <c r="AR491">
        <v>2749.7410000000009</v>
      </c>
      <c r="AS491">
        <v>63480.19400000004</v>
      </c>
      <c r="AT491">
        <v>176082.83800000005</v>
      </c>
      <c r="AU491">
        <v>210324.52199999988</v>
      </c>
      <c r="AV491">
        <v>393.30440000000004</v>
      </c>
      <c r="AW491">
        <v>19560.185799999999</v>
      </c>
      <c r="AX491">
        <v>17048.553</v>
      </c>
      <c r="AY491">
        <v>98987.900000000009</v>
      </c>
      <c r="AZ491">
        <v>109457.81999999998</v>
      </c>
      <c r="BA491">
        <v>280319.04199999978</v>
      </c>
      <c r="BB491">
        <v>4575.5759999999991</v>
      </c>
      <c r="BC491">
        <v>64923.056000000004</v>
      </c>
      <c r="BD491">
        <v>9973.7829999999994</v>
      </c>
      <c r="BE491">
        <v>34721.781999999992</v>
      </c>
      <c r="BF491">
        <v>25481.143999999997</v>
      </c>
      <c r="BG491">
        <v>213565.55500000005</v>
      </c>
      <c r="BH491">
        <v>16329.498999999998</v>
      </c>
      <c r="BI491">
        <v>313999.56800000003</v>
      </c>
      <c r="BJ491">
        <v>51291.54</v>
      </c>
      <c r="BK491">
        <v>53499.940792999929</v>
      </c>
      <c r="BL491">
        <v>2938.471</v>
      </c>
      <c r="BM491">
        <v>17969.846000000001</v>
      </c>
    </row>
    <row r="492" spans="1:65" x14ac:dyDescent="0.25">
      <c r="A492" t="s">
        <v>621</v>
      </c>
      <c r="B492">
        <v>1860921.7208595977</v>
      </c>
      <c r="C492">
        <v>1133759.6135822223</v>
      </c>
      <c r="D492">
        <v>2101895.209793</v>
      </c>
      <c r="E492">
        <v>945932.03720699972</v>
      </c>
      <c r="F492">
        <v>1753385.3202069998</v>
      </c>
      <c r="G492">
        <v>1903.7030000000002</v>
      </c>
      <c r="H492">
        <v>-225.44800000000001</v>
      </c>
      <c r="I492">
        <v>28000</v>
      </c>
      <c r="J492">
        <v>0</v>
      </c>
      <c r="K492">
        <v>22900</v>
      </c>
      <c r="L492">
        <v>92706</v>
      </c>
      <c r="M492">
        <v>16500</v>
      </c>
      <c r="N492">
        <v>390947</v>
      </c>
      <c r="O492">
        <v>0</v>
      </c>
      <c r="P492">
        <v>434073.99999999994</v>
      </c>
      <c r="Q492">
        <v>35676</v>
      </c>
      <c r="R492">
        <v>127936</v>
      </c>
      <c r="S492">
        <v>75076</v>
      </c>
      <c r="T492">
        <v>1045663</v>
      </c>
      <c r="U492">
        <v>75076</v>
      </c>
      <c r="V492">
        <v>162.38</v>
      </c>
      <c r="W492">
        <v>101.5</v>
      </c>
      <c r="X492">
        <v>128.41312500000001</v>
      </c>
      <c r="Y492">
        <v>0</v>
      </c>
      <c r="Z492">
        <v>505674.95899999992</v>
      </c>
      <c r="AA492">
        <v>178661.99199999988</v>
      </c>
      <c r="AB492">
        <v>6112.4069999999992</v>
      </c>
      <c r="AC492">
        <v>98891.245999999985</v>
      </c>
      <c r="AD492">
        <v>4452.4770000000008</v>
      </c>
      <c r="AE492">
        <v>15229.470000000001</v>
      </c>
      <c r="AF492">
        <v>116203.12499999997</v>
      </c>
      <c r="AG492">
        <v>81946.083999999973</v>
      </c>
      <c r="AH492">
        <v>7367.9639999999999</v>
      </c>
      <c r="AI492">
        <v>103837.753</v>
      </c>
      <c r="AJ492">
        <v>163.58799999999999</v>
      </c>
      <c r="AK492">
        <v>15930.236999999999</v>
      </c>
      <c r="AL492">
        <v>6518.1120000000001</v>
      </c>
      <c r="AM492">
        <v>48342.195000000014</v>
      </c>
      <c r="AN492">
        <v>8025.8286000000007</v>
      </c>
      <c r="AO492">
        <v>112171.1004</v>
      </c>
      <c r="AP492">
        <v>70085.517582222223</v>
      </c>
      <c r="AQ492">
        <v>81878.990999999936</v>
      </c>
      <c r="AR492">
        <v>2777.56</v>
      </c>
      <c r="AS492">
        <v>62939.080000000024</v>
      </c>
      <c r="AT492">
        <v>171443.36200000011</v>
      </c>
      <c r="AU492">
        <v>213195.97599999994</v>
      </c>
      <c r="AV492">
        <v>389.28840000000002</v>
      </c>
      <c r="AW492">
        <v>19396.874600000003</v>
      </c>
      <c r="AX492">
        <v>16907.642</v>
      </c>
      <c r="AY492">
        <v>96719.386999999988</v>
      </c>
      <c r="AZ492">
        <v>110079.78700000003</v>
      </c>
      <c r="BA492">
        <v>280273.14999999991</v>
      </c>
      <c r="BB492">
        <v>4394.3440000000001</v>
      </c>
      <c r="BC492">
        <v>63962.157999999989</v>
      </c>
      <c r="BD492">
        <v>9440.398000000001</v>
      </c>
      <c r="BE492">
        <v>34198.397000000004</v>
      </c>
      <c r="BF492">
        <v>24985.380000000005</v>
      </c>
      <c r="BG492">
        <v>212312.16600000003</v>
      </c>
      <c r="BH492">
        <v>16137.760999999995</v>
      </c>
      <c r="BI492">
        <v>309117.89099999971</v>
      </c>
      <c r="BJ492">
        <v>49724.267</v>
      </c>
      <c r="BK492">
        <v>54991.396793000044</v>
      </c>
      <c r="BL492">
        <v>2875.846</v>
      </c>
      <c r="BM492">
        <v>17899.665000000001</v>
      </c>
    </row>
    <row r="493" spans="1:65" x14ac:dyDescent="0.25">
      <c r="A493" t="s">
        <v>622</v>
      </c>
      <c r="B493">
        <v>1854334.6760926303</v>
      </c>
      <c r="C493">
        <v>1148851.8485822224</v>
      </c>
      <c r="D493">
        <v>2101240.0407930007</v>
      </c>
      <c r="E493">
        <v>931794.70320699969</v>
      </c>
      <c r="F493">
        <v>1755191.3202069998</v>
      </c>
      <c r="G493">
        <v>1472.29</v>
      </c>
      <c r="H493">
        <v>-76.584000000000003</v>
      </c>
      <c r="I493">
        <v>26250</v>
      </c>
      <c r="J493">
        <v>0</v>
      </c>
      <c r="K493">
        <v>22000</v>
      </c>
      <c r="L493">
        <v>94717.000000000015</v>
      </c>
      <c r="M493">
        <v>16600.000000000004</v>
      </c>
      <c r="N493">
        <v>388365</v>
      </c>
      <c r="O493">
        <v>0</v>
      </c>
      <c r="P493">
        <v>428300</v>
      </c>
      <c r="Q493">
        <v>38745</v>
      </c>
      <c r="R493">
        <v>120972.00000000001</v>
      </c>
      <c r="S493">
        <v>77345</v>
      </c>
      <c r="T493">
        <v>1032354</v>
      </c>
      <c r="U493">
        <v>77345</v>
      </c>
      <c r="V493">
        <v>152.26</v>
      </c>
      <c r="W493">
        <v>101.5</v>
      </c>
      <c r="X493">
        <v>128.33333333333334</v>
      </c>
      <c r="Y493">
        <v>0</v>
      </c>
      <c r="Z493">
        <v>505821.05800000008</v>
      </c>
      <c r="AA493">
        <v>176627.10199999998</v>
      </c>
      <c r="AB493">
        <v>6035.1620000000003</v>
      </c>
      <c r="AC493">
        <v>96878.750000000015</v>
      </c>
      <c r="AD493">
        <v>4416.3609999999999</v>
      </c>
      <c r="AE493">
        <v>15152.255999999999</v>
      </c>
      <c r="AF493">
        <v>114639.73900000003</v>
      </c>
      <c r="AG493">
        <v>81268.328999999954</v>
      </c>
      <c r="AH493">
        <v>7605.2130000000006</v>
      </c>
      <c r="AI493">
        <v>107334.13200000001</v>
      </c>
      <c r="AJ493">
        <v>158.137</v>
      </c>
      <c r="AK493">
        <v>15643.421999999999</v>
      </c>
      <c r="AL493">
        <v>6510.8740000000016</v>
      </c>
      <c r="AM493">
        <v>47966.072999999989</v>
      </c>
      <c r="AN493">
        <v>8072.4834000000001</v>
      </c>
      <c r="AO493">
        <v>111342.41219999998</v>
      </c>
      <c r="AP493">
        <v>68647.532582222251</v>
      </c>
      <c r="AQ493">
        <v>81091.414999999994</v>
      </c>
      <c r="AR493">
        <v>2726.0189999999998</v>
      </c>
      <c r="AS493">
        <v>62994.453000000016</v>
      </c>
      <c r="AT493">
        <v>189980.75999999983</v>
      </c>
      <c r="AU493">
        <v>218371.05000000013</v>
      </c>
      <c r="AV493">
        <v>390.12659999999994</v>
      </c>
      <c r="AW493">
        <v>19070.465800000002</v>
      </c>
      <c r="AX493">
        <v>17223.732</v>
      </c>
      <c r="AY493">
        <v>96197.987999999983</v>
      </c>
      <c r="AZ493">
        <v>109429.84799999997</v>
      </c>
      <c r="BA493">
        <v>283225.46599999972</v>
      </c>
      <c r="BB493">
        <v>4387.5829999999996</v>
      </c>
      <c r="BC493">
        <v>63137.156999999999</v>
      </c>
      <c r="BD493">
        <v>9463.7289999999994</v>
      </c>
      <c r="BE493">
        <v>33708.728999999999</v>
      </c>
      <c r="BF493">
        <v>24590.556000000004</v>
      </c>
      <c r="BG493">
        <v>211461.80500000002</v>
      </c>
      <c r="BH493">
        <v>15946.086000000003</v>
      </c>
      <c r="BI493">
        <v>308272.48099999991</v>
      </c>
      <c r="BJ493">
        <v>49850.089</v>
      </c>
      <c r="BK493">
        <v>53710.264792999958</v>
      </c>
      <c r="BL493">
        <v>2956.76</v>
      </c>
      <c r="BM493">
        <v>17786.29</v>
      </c>
    </row>
    <row r="494" spans="1:65" x14ac:dyDescent="0.25">
      <c r="A494" t="s">
        <v>623</v>
      </c>
      <c r="B494">
        <v>1838182.3424421786</v>
      </c>
      <c r="C494">
        <v>1124900.0385822223</v>
      </c>
      <c r="D494">
        <v>2084024.8757929993</v>
      </c>
      <c r="E494">
        <v>937616.98720699968</v>
      </c>
      <c r="F494">
        <v>1738686.9372069996</v>
      </c>
      <c r="G494">
        <v>1959.521</v>
      </c>
      <c r="H494">
        <v>-2469.5549999999998</v>
      </c>
      <c r="I494">
        <v>8750</v>
      </c>
      <c r="J494">
        <v>0</v>
      </c>
      <c r="K494">
        <v>23700</v>
      </c>
      <c r="L494">
        <v>92210</v>
      </c>
      <c r="M494">
        <v>16500</v>
      </c>
      <c r="N494">
        <v>388647</v>
      </c>
      <c r="O494">
        <v>0</v>
      </c>
      <c r="P494">
        <v>444309.99999999994</v>
      </c>
      <c r="Q494">
        <v>39619</v>
      </c>
      <c r="R494">
        <v>116246</v>
      </c>
      <c r="S494">
        <v>79819</v>
      </c>
      <c r="T494">
        <v>1041413</v>
      </c>
      <c r="U494">
        <v>79819</v>
      </c>
      <c r="V494">
        <v>157.44</v>
      </c>
      <c r="W494">
        <v>68.05</v>
      </c>
      <c r="X494">
        <v>128</v>
      </c>
      <c r="Y494">
        <v>0</v>
      </c>
      <c r="Z494">
        <v>505862.51599999989</v>
      </c>
      <c r="AA494">
        <v>174548.71500000003</v>
      </c>
      <c r="AB494">
        <v>6031.0839999999998</v>
      </c>
      <c r="AC494">
        <v>95375.137000000017</v>
      </c>
      <c r="AD494">
        <v>4199.5199999999995</v>
      </c>
      <c r="AE494">
        <v>14790.334999999999</v>
      </c>
      <c r="AF494">
        <v>102958.33100000003</v>
      </c>
      <c r="AG494">
        <v>80554.396999999983</v>
      </c>
      <c r="AH494">
        <v>7500.5149999999994</v>
      </c>
      <c r="AI494">
        <v>106910.06199999999</v>
      </c>
      <c r="AJ494">
        <v>166.85300000000001</v>
      </c>
      <c r="AK494">
        <v>15586.945</v>
      </c>
      <c r="AL494">
        <v>6469.6899999999978</v>
      </c>
      <c r="AM494">
        <v>47700.244000000021</v>
      </c>
      <c r="AN494">
        <v>8102.4884000000011</v>
      </c>
      <c r="AO494">
        <v>109814.55960000001</v>
      </c>
      <c r="AP494">
        <v>66372.867582222243</v>
      </c>
      <c r="AQ494">
        <v>80885.150999999998</v>
      </c>
      <c r="AR494">
        <v>2679.7159999999999</v>
      </c>
      <c r="AS494">
        <v>62351.372999999941</v>
      </c>
      <c r="AT494">
        <v>177680.34699999995</v>
      </c>
      <c r="AU494">
        <v>218081.89700000003</v>
      </c>
      <c r="AV494">
        <v>396.8426</v>
      </c>
      <c r="AW494">
        <v>18774.618399999999</v>
      </c>
      <c r="AX494">
        <v>17689.024000000001</v>
      </c>
      <c r="AY494">
        <v>94967.506999999969</v>
      </c>
      <c r="AZ494">
        <v>111353.24699999996</v>
      </c>
      <c r="BA494">
        <v>281978.06999999972</v>
      </c>
      <c r="BB494">
        <v>4383.8759999999993</v>
      </c>
      <c r="BC494">
        <v>62221.398000000001</v>
      </c>
      <c r="BD494">
        <v>9198.5779999999995</v>
      </c>
      <c r="BE494">
        <v>33612.57699999999</v>
      </c>
      <c r="BF494">
        <v>24651.825000000001</v>
      </c>
      <c r="BG494">
        <v>210536.72</v>
      </c>
      <c r="BH494">
        <v>16241.684999999994</v>
      </c>
      <c r="BI494">
        <v>303091.45299999975</v>
      </c>
      <c r="BJ494">
        <v>50058.536999999997</v>
      </c>
      <c r="BK494">
        <v>54609.490792999743</v>
      </c>
      <c r="BL494">
        <v>2902.4960000000001</v>
      </c>
      <c r="BM494">
        <v>17634.225999999999</v>
      </c>
    </row>
    <row r="495" spans="1:65" x14ac:dyDescent="0.25">
      <c r="A495" t="s">
        <v>624</v>
      </c>
      <c r="B495">
        <v>1852369.187791727</v>
      </c>
      <c r="C495">
        <v>1137542.914630489</v>
      </c>
      <c r="D495">
        <v>2100334.3037327998</v>
      </c>
      <c r="E495">
        <v>941330.66126719979</v>
      </c>
      <c r="F495">
        <v>1748133.9372671999</v>
      </c>
      <c r="G495">
        <v>2619.1800000000003</v>
      </c>
      <c r="H495">
        <v>-1095.6870000000001</v>
      </c>
      <c r="I495">
        <v>33750</v>
      </c>
      <c r="J495">
        <v>0</v>
      </c>
      <c r="K495">
        <v>17200.000000000004</v>
      </c>
      <c r="L495">
        <v>106621.00000000001</v>
      </c>
      <c r="M495">
        <v>16100.000000000002</v>
      </c>
      <c r="N495">
        <v>397435</v>
      </c>
      <c r="O495">
        <v>0</v>
      </c>
      <c r="P495">
        <v>427777.99999999994</v>
      </c>
      <c r="Q495">
        <v>44996</v>
      </c>
      <c r="R495">
        <v>112310</v>
      </c>
      <c r="S495">
        <v>78296</v>
      </c>
      <c r="T495">
        <v>1044144</v>
      </c>
      <c r="U495">
        <v>78296</v>
      </c>
      <c r="V495">
        <v>173.58</v>
      </c>
      <c r="W495">
        <v>66.48</v>
      </c>
      <c r="X495">
        <v>128.22222222222223</v>
      </c>
      <c r="Y495">
        <v>0</v>
      </c>
      <c r="Z495">
        <v>505738.72499999992</v>
      </c>
      <c r="AA495">
        <v>174987.95400000003</v>
      </c>
      <c r="AB495">
        <v>5509.0409999999993</v>
      </c>
      <c r="AC495">
        <v>94890.168000000005</v>
      </c>
      <c r="AD495">
        <v>3984.6899999999996</v>
      </c>
      <c r="AE495">
        <v>14966.916999999999</v>
      </c>
      <c r="AF495">
        <v>89118.294000000024</v>
      </c>
      <c r="AG495">
        <v>81334.790999999983</v>
      </c>
      <c r="AH495">
        <v>7304.9980000000005</v>
      </c>
      <c r="AI495">
        <v>105950.40399999997</v>
      </c>
      <c r="AJ495">
        <v>170.595</v>
      </c>
      <c r="AK495">
        <v>15528.254000000003</v>
      </c>
      <c r="AL495">
        <v>6477.4509999999982</v>
      </c>
      <c r="AM495">
        <v>48059.37199999993</v>
      </c>
      <c r="AN495">
        <v>8213.0208000000021</v>
      </c>
      <c r="AO495">
        <v>110781.35640000002</v>
      </c>
      <c r="AP495">
        <v>62239.700630488893</v>
      </c>
      <c r="AQ495">
        <v>81262.787000000026</v>
      </c>
      <c r="AR495">
        <v>2841.67</v>
      </c>
      <c r="AS495">
        <v>62473.878999999957</v>
      </c>
      <c r="AT495">
        <v>183515.22399999993</v>
      </c>
      <c r="AU495">
        <v>216739.74300000013</v>
      </c>
      <c r="AV495">
        <v>392.84320000000002</v>
      </c>
      <c r="AW495">
        <v>19371.472600000001</v>
      </c>
      <c r="AX495">
        <v>17771.998</v>
      </c>
      <c r="AY495">
        <v>95519.486000000004</v>
      </c>
      <c r="AZ495">
        <v>136975.58399999997</v>
      </c>
      <c r="BA495">
        <v>292642.02400000015</v>
      </c>
      <c r="BB495">
        <v>4875.5449999999992</v>
      </c>
      <c r="BC495">
        <v>63109.25</v>
      </c>
      <c r="BD495">
        <v>9224.1749999999993</v>
      </c>
      <c r="BE495">
        <v>34753.176000000007</v>
      </c>
      <c r="BF495">
        <v>24139.489999999998</v>
      </c>
      <c r="BG495">
        <v>210476.23799999998</v>
      </c>
      <c r="BH495">
        <v>16082.797999999999</v>
      </c>
      <c r="BI495">
        <v>299695.19900000008</v>
      </c>
      <c r="BJ495">
        <v>50000.851000000002</v>
      </c>
      <c r="BK495">
        <v>60105.550732799864</v>
      </c>
      <c r="BL495">
        <v>2966.221</v>
      </c>
      <c r="BM495">
        <v>17686.281999999999</v>
      </c>
    </row>
    <row r="496" spans="1:65" x14ac:dyDescent="0.25">
      <c r="A496" t="s">
        <v>625</v>
      </c>
      <c r="B496">
        <v>1842432.8790247594</v>
      </c>
      <c r="C496">
        <v>1156670.1436304888</v>
      </c>
      <c r="D496">
        <v>2087282.9797930007</v>
      </c>
      <c r="E496">
        <v>910316.27720700006</v>
      </c>
      <c r="F496">
        <v>1736409.553207</v>
      </c>
      <c r="G496">
        <v>733.149</v>
      </c>
      <c r="H496">
        <v>-108.01299999999999</v>
      </c>
      <c r="I496">
        <v>26250</v>
      </c>
      <c r="J496">
        <v>0</v>
      </c>
      <c r="K496">
        <v>25600</v>
      </c>
      <c r="L496">
        <v>91753.999999999985</v>
      </c>
      <c r="M496">
        <v>17300</v>
      </c>
      <c r="N496">
        <v>367276.00000000006</v>
      </c>
      <c r="O496">
        <v>0</v>
      </c>
      <c r="P496">
        <v>425804</v>
      </c>
      <c r="Q496">
        <v>31387.999999999996</v>
      </c>
      <c r="R496">
        <v>123082.00000000001</v>
      </c>
      <c r="S496">
        <v>74288.000000000015</v>
      </c>
      <c r="T496">
        <v>1007916</v>
      </c>
      <c r="U496">
        <v>74288.000000000015</v>
      </c>
      <c r="V496">
        <v>147.56</v>
      </c>
      <c r="W496">
        <v>92.2</v>
      </c>
      <c r="X496">
        <v>128</v>
      </c>
      <c r="Y496">
        <v>0</v>
      </c>
      <c r="Z496">
        <v>505585.62599999981</v>
      </c>
      <c r="AA496">
        <v>173503.68099999998</v>
      </c>
      <c r="AB496">
        <v>5365.0050000000001</v>
      </c>
      <c r="AC496">
        <v>93749.656000000003</v>
      </c>
      <c r="AD496">
        <v>3761.2139999999999</v>
      </c>
      <c r="AE496">
        <v>14796.946</v>
      </c>
      <c r="AF496">
        <v>80818.990999999965</v>
      </c>
      <c r="AG496">
        <v>80552.108000000007</v>
      </c>
      <c r="AH496">
        <v>7352.9060000000018</v>
      </c>
      <c r="AI496">
        <v>106577.72699999998</v>
      </c>
      <c r="AJ496">
        <v>171.381</v>
      </c>
      <c r="AK496">
        <v>15525.804</v>
      </c>
      <c r="AL496">
        <v>6464.9939999999997</v>
      </c>
      <c r="AM496">
        <v>47421.727000000014</v>
      </c>
      <c r="AN496">
        <v>8176.4715999999999</v>
      </c>
      <c r="AO496">
        <v>110202.29179999999</v>
      </c>
      <c r="AP496">
        <v>60458.618630488891</v>
      </c>
      <c r="AQ496">
        <v>80739.627999999997</v>
      </c>
      <c r="AR496">
        <v>2943.8540000000007</v>
      </c>
      <c r="AS496">
        <v>61648.238999999994</v>
      </c>
      <c r="AT496">
        <v>211429.54599999994</v>
      </c>
      <c r="AU496">
        <v>216535.59399999987</v>
      </c>
      <c r="AV496">
        <v>393.61740000000003</v>
      </c>
      <c r="AW496">
        <v>19285.878199999999</v>
      </c>
      <c r="AX496">
        <v>17704.402000000002</v>
      </c>
      <c r="AY496">
        <v>94322.921999999991</v>
      </c>
      <c r="AZ496">
        <v>138986.86499999996</v>
      </c>
      <c r="BA496">
        <v>292414.7519999998</v>
      </c>
      <c r="BB496">
        <v>4922.4920000000002</v>
      </c>
      <c r="BC496">
        <v>62519.980999999985</v>
      </c>
      <c r="BD496">
        <v>9059.3109999999997</v>
      </c>
      <c r="BE496">
        <v>34187.311999999998</v>
      </c>
      <c r="BF496">
        <v>24240.920999999998</v>
      </c>
      <c r="BG496">
        <v>210252.95799999998</v>
      </c>
      <c r="BH496">
        <v>15708.498999999998</v>
      </c>
      <c r="BI496">
        <v>295880.89499999996</v>
      </c>
      <c r="BJ496">
        <v>50235.034</v>
      </c>
      <c r="BK496">
        <v>59731.890793000166</v>
      </c>
      <c r="BL496">
        <v>2890.395</v>
      </c>
      <c r="BM496">
        <v>17432.989000000001</v>
      </c>
    </row>
    <row r="497" spans="1:65" x14ac:dyDescent="0.25">
      <c r="A497" t="s">
        <v>626</v>
      </c>
      <c r="B497">
        <v>1827739.6973743078</v>
      </c>
      <c r="C497">
        <v>1161799.8886304889</v>
      </c>
      <c r="D497">
        <v>2072078.8327930002</v>
      </c>
      <c r="E497">
        <v>889847.8942069998</v>
      </c>
      <c r="F497">
        <v>1723107.8372069998</v>
      </c>
      <c r="G497">
        <v>1226.982</v>
      </c>
      <c r="H497">
        <v>-60.773000000000003</v>
      </c>
      <c r="I497">
        <v>17500</v>
      </c>
      <c r="J497">
        <v>0</v>
      </c>
      <c r="K497">
        <v>27500</v>
      </c>
      <c r="L497">
        <v>82449</v>
      </c>
      <c r="M497">
        <v>19800</v>
      </c>
      <c r="N497">
        <v>338294</v>
      </c>
      <c r="O497">
        <v>0</v>
      </c>
      <c r="P497">
        <v>428139</v>
      </c>
      <c r="Q497">
        <v>28490.000000000004</v>
      </c>
      <c r="R497">
        <v>139889</v>
      </c>
      <c r="S497">
        <v>75790</v>
      </c>
      <c r="T497">
        <v>988771</v>
      </c>
      <c r="U497">
        <v>75790</v>
      </c>
      <c r="V497">
        <v>148.79</v>
      </c>
      <c r="W497">
        <v>92.2</v>
      </c>
      <c r="X497">
        <v>128</v>
      </c>
      <c r="Y497">
        <v>0</v>
      </c>
      <c r="Z497">
        <v>505670.75400000013</v>
      </c>
      <c r="AA497">
        <v>171574.70699999991</v>
      </c>
      <c r="AB497">
        <v>5408.63</v>
      </c>
      <c r="AC497">
        <v>93301.7</v>
      </c>
      <c r="AD497">
        <v>3824.3319999999999</v>
      </c>
      <c r="AE497">
        <v>14958.489999999998</v>
      </c>
      <c r="AF497">
        <v>81522.816999999995</v>
      </c>
      <c r="AG497">
        <v>80242.429000000033</v>
      </c>
      <c r="AH497">
        <v>7268.0770000000002</v>
      </c>
      <c r="AI497">
        <v>107313.58900000001</v>
      </c>
      <c r="AJ497">
        <v>172.655</v>
      </c>
      <c r="AK497">
        <v>15536.336000000001</v>
      </c>
      <c r="AL497">
        <v>6491.8619999999992</v>
      </c>
      <c r="AM497">
        <v>46429.112999999998</v>
      </c>
      <c r="AN497">
        <v>8106.2103999999999</v>
      </c>
      <c r="AO497">
        <v>109491.74759999994</v>
      </c>
      <c r="AP497">
        <v>59103.179630488885</v>
      </c>
      <c r="AQ497">
        <v>80374.256999999983</v>
      </c>
      <c r="AR497">
        <v>2838.9699999999993</v>
      </c>
      <c r="AS497">
        <v>61663.739999999962</v>
      </c>
      <c r="AT497">
        <v>221720.95299999995</v>
      </c>
      <c r="AU497">
        <v>216332.96099999972</v>
      </c>
      <c r="AV497">
        <v>393.11860000000001</v>
      </c>
      <c r="AW497">
        <v>19052.183400000005</v>
      </c>
      <c r="AX497">
        <v>17616.188999999998</v>
      </c>
      <c r="AY497">
        <v>93576.902999999991</v>
      </c>
      <c r="AZ497">
        <v>138295.91799999998</v>
      </c>
      <c r="BA497">
        <v>287554.35699999996</v>
      </c>
      <c r="BB497">
        <v>4781.9290000000001</v>
      </c>
      <c r="BC497">
        <v>61743.504000000001</v>
      </c>
      <c r="BD497">
        <v>5508.9350000000004</v>
      </c>
      <c r="BE497">
        <v>33808.936000000002</v>
      </c>
      <c r="BF497">
        <v>23935.345000000001</v>
      </c>
      <c r="BG497">
        <v>209827.19199999992</v>
      </c>
      <c r="BH497">
        <v>15920.349</v>
      </c>
      <c r="BI497">
        <v>292307.43799999985</v>
      </c>
      <c r="BJ497">
        <v>50362.686000000002</v>
      </c>
      <c r="BK497">
        <v>59643.155793000202</v>
      </c>
      <c r="BL497">
        <v>2856.9789999999998</v>
      </c>
      <c r="BM497">
        <v>17346.093999999997</v>
      </c>
    </row>
    <row r="498" spans="1:65" x14ac:dyDescent="0.25">
      <c r="A498" t="s">
        <v>627</v>
      </c>
      <c r="B498">
        <v>1816067.5623743066</v>
      </c>
      <c r="C498">
        <v>1165879.8800759111</v>
      </c>
      <c r="D498">
        <v>2060403.1197929997</v>
      </c>
      <c r="E498">
        <v>874057.99320699961</v>
      </c>
      <c r="F498">
        <v>1713927.9372069996</v>
      </c>
      <c r="G498">
        <v>1368.3319999999999</v>
      </c>
      <c r="H498">
        <v>-60.879000000000005</v>
      </c>
      <c r="I498">
        <v>8750</v>
      </c>
      <c r="J498">
        <v>0</v>
      </c>
      <c r="K498">
        <v>21100</v>
      </c>
      <c r="L498">
        <v>105372</v>
      </c>
      <c r="M498">
        <v>18500</v>
      </c>
      <c r="N498">
        <v>358097.99999999994</v>
      </c>
      <c r="O498">
        <v>0</v>
      </c>
      <c r="P498">
        <v>434391</v>
      </c>
      <c r="Q498">
        <v>50879.000000000007</v>
      </c>
      <c r="R498">
        <v>90386</v>
      </c>
      <c r="S498">
        <v>90479</v>
      </c>
      <c r="T498">
        <v>988247</v>
      </c>
      <c r="U498">
        <v>90479</v>
      </c>
      <c r="V498">
        <v>148.47</v>
      </c>
      <c r="W498">
        <v>55.33</v>
      </c>
      <c r="X498">
        <v>128</v>
      </c>
      <c r="Y498">
        <v>0</v>
      </c>
      <c r="Z498">
        <v>505332.95499999978</v>
      </c>
      <c r="AA498">
        <v>170814.15999999989</v>
      </c>
      <c r="AB498">
        <v>5368.1630000000005</v>
      </c>
      <c r="AC498">
        <v>92824</v>
      </c>
      <c r="AD498">
        <v>3687.0980000000004</v>
      </c>
      <c r="AE498">
        <v>14985.498999999998</v>
      </c>
      <c r="AF498">
        <v>83436.129000000001</v>
      </c>
      <c r="AG498">
        <v>80025.884000000049</v>
      </c>
      <c r="AH498">
        <v>7195.49</v>
      </c>
      <c r="AI498">
        <v>104873.13399999999</v>
      </c>
      <c r="AJ498">
        <v>192.65199999999999</v>
      </c>
      <c r="AK498">
        <v>15491.822000000002</v>
      </c>
      <c r="AL498">
        <v>6478.6290000000008</v>
      </c>
      <c r="AM498">
        <v>44826.135999999991</v>
      </c>
      <c r="AN498">
        <v>8014.4274000000005</v>
      </c>
      <c r="AO498">
        <v>108301.48699999991</v>
      </c>
      <c r="AP498">
        <v>59022.026075911104</v>
      </c>
      <c r="AQ498">
        <v>80833.756000000008</v>
      </c>
      <c r="AR498">
        <v>2937.5850000000019</v>
      </c>
      <c r="AS498">
        <v>61477.190999999984</v>
      </c>
      <c r="AT498">
        <v>224224.37099999998</v>
      </c>
      <c r="AU498">
        <v>218040.16199999995</v>
      </c>
      <c r="AV498">
        <v>375.76659999999998</v>
      </c>
      <c r="AW498">
        <v>18776.440999999999</v>
      </c>
      <c r="AX498">
        <v>17675.36</v>
      </c>
      <c r="AY498">
        <v>92896.630999999994</v>
      </c>
      <c r="AZ498">
        <v>139827.18699999992</v>
      </c>
      <c r="BA498">
        <v>285482.53299999976</v>
      </c>
      <c r="BB498">
        <v>4641.2119999999995</v>
      </c>
      <c r="BC498">
        <v>60480.566999999995</v>
      </c>
      <c r="BD498">
        <v>4848.79</v>
      </c>
      <c r="BE498">
        <v>33297.791000000005</v>
      </c>
      <c r="BF498">
        <v>23968.343000000001</v>
      </c>
      <c r="BG498">
        <v>209983.22599999997</v>
      </c>
      <c r="BH498">
        <v>15757.687000000002</v>
      </c>
      <c r="BI498">
        <v>289521.272</v>
      </c>
      <c r="BJ498">
        <v>50072.133000000002</v>
      </c>
      <c r="BK498">
        <v>60181.009792999917</v>
      </c>
      <c r="BL498">
        <v>2823.8760000000002</v>
      </c>
      <c r="BM498">
        <v>17290.418000000005</v>
      </c>
    </row>
    <row r="499" spans="1:65" x14ac:dyDescent="0.25">
      <c r="A499" t="s">
        <v>628</v>
      </c>
      <c r="B499">
        <v>1829574.562257793</v>
      </c>
      <c r="C499">
        <v>1157153.1313931555</v>
      </c>
      <c r="D499">
        <v>2066402.7447929999</v>
      </c>
      <c r="E499">
        <v>887126.94220699999</v>
      </c>
      <c r="F499">
        <v>1715423.553207</v>
      </c>
      <c r="G499">
        <v>1803.982</v>
      </c>
      <c r="H499">
        <v>-9.1509999999999998</v>
      </c>
      <c r="I499">
        <v>17500</v>
      </c>
      <c r="J499">
        <v>0</v>
      </c>
      <c r="K499">
        <v>23799.999999999996</v>
      </c>
      <c r="L499">
        <v>129314</v>
      </c>
      <c r="M499">
        <v>14700</v>
      </c>
      <c r="N499">
        <v>381227.00000000006</v>
      </c>
      <c r="O499">
        <v>0</v>
      </c>
      <c r="P499">
        <v>448903</v>
      </c>
      <c r="Q499">
        <v>87638</v>
      </c>
      <c r="R499">
        <v>78061</v>
      </c>
      <c r="S499">
        <v>126137.99999999999</v>
      </c>
      <c r="T499">
        <v>1037504.9999999997</v>
      </c>
      <c r="U499">
        <v>126137.99999999999</v>
      </c>
      <c r="V499">
        <v>152.11000000000001</v>
      </c>
      <c r="W499">
        <v>52.9</v>
      </c>
      <c r="X499">
        <v>128</v>
      </c>
      <c r="Y499">
        <v>0</v>
      </c>
      <c r="Z499">
        <v>505519.6610000002</v>
      </c>
      <c r="AA499">
        <v>170704.15799999991</v>
      </c>
      <c r="AB499">
        <v>5322.0250000000005</v>
      </c>
      <c r="AC499">
        <v>93815.91399999999</v>
      </c>
      <c r="AD499">
        <v>3659.5790000000002</v>
      </c>
      <c r="AE499">
        <v>14789.666000000001</v>
      </c>
      <c r="AF499">
        <v>111501.38600000001</v>
      </c>
      <c r="AG499">
        <v>79184.587999999974</v>
      </c>
      <c r="AH499">
        <v>7161.0590000000002</v>
      </c>
      <c r="AI499">
        <v>102877.46099999995</v>
      </c>
      <c r="AJ499">
        <v>170.59100000000001</v>
      </c>
      <c r="AK499">
        <v>15618.897000000001</v>
      </c>
      <c r="AL499">
        <v>6437.9000000000005</v>
      </c>
      <c r="AM499">
        <v>44722.391000000018</v>
      </c>
      <c r="AN499">
        <v>7903.9260000000013</v>
      </c>
      <c r="AO499">
        <v>109090.12639999995</v>
      </c>
      <c r="AP499">
        <v>66218.086393155565</v>
      </c>
      <c r="AQ499">
        <v>80988.424999999959</v>
      </c>
      <c r="AR499">
        <v>2921.18</v>
      </c>
      <c r="AS499">
        <v>61483.368999999999</v>
      </c>
      <c r="AT499">
        <v>168078.31900000011</v>
      </c>
      <c r="AU499">
        <v>212860.82999999978</v>
      </c>
      <c r="AV499">
        <v>382.78600000000006</v>
      </c>
      <c r="AW499">
        <v>18889.154600000002</v>
      </c>
      <c r="AX499">
        <v>17796.786</v>
      </c>
      <c r="AY499">
        <v>92663.844999999972</v>
      </c>
      <c r="AZ499">
        <v>150348.38899999991</v>
      </c>
      <c r="BA499">
        <v>288151.64799999993</v>
      </c>
      <c r="BB499">
        <v>4510.509</v>
      </c>
      <c r="BC499">
        <v>59704.108999999989</v>
      </c>
      <c r="BD499">
        <v>4391.9199999999992</v>
      </c>
      <c r="BE499">
        <v>33646.917999999998</v>
      </c>
      <c r="BF499">
        <v>26104.309000000001</v>
      </c>
      <c r="BG499">
        <v>211903.97000000003</v>
      </c>
      <c r="BH499">
        <v>15917.570999999998</v>
      </c>
      <c r="BI499">
        <v>289503.15100000007</v>
      </c>
      <c r="BJ499">
        <v>49966.411</v>
      </c>
      <c r="BK499">
        <v>68495.88579299979</v>
      </c>
      <c r="BL499">
        <v>2840.7379999999998</v>
      </c>
      <c r="BM499">
        <v>17308.237999999998</v>
      </c>
    </row>
    <row r="500" spans="1:65" x14ac:dyDescent="0.25">
      <c r="A500" t="s">
        <v>629</v>
      </c>
      <c r="B500">
        <v>1821813.8367917268</v>
      </c>
      <c r="C500">
        <v>1193618.7110759113</v>
      </c>
      <c r="D500">
        <v>2073413.6977930004</v>
      </c>
      <c r="E500">
        <v>858106.60320699983</v>
      </c>
      <c r="F500">
        <v>1723299.8872069998</v>
      </c>
      <c r="G500">
        <v>7352.5630000000001</v>
      </c>
      <c r="H500">
        <v>-10.173</v>
      </c>
      <c r="I500">
        <v>17500</v>
      </c>
      <c r="J500">
        <v>0</v>
      </c>
      <c r="K500">
        <v>26900</v>
      </c>
      <c r="L500">
        <v>131499</v>
      </c>
      <c r="M500">
        <v>11600.000000000002</v>
      </c>
      <c r="N500">
        <v>384665</v>
      </c>
      <c r="O500">
        <v>0</v>
      </c>
      <c r="P500">
        <v>438905.00000000006</v>
      </c>
      <c r="Q500">
        <v>100689</v>
      </c>
      <c r="R500">
        <v>66180.000000000015</v>
      </c>
      <c r="S500">
        <v>139189</v>
      </c>
      <c r="T500">
        <v>1021248.9999999999</v>
      </c>
      <c r="U500">
        <v>139189</v>
      </c>
      <c r="V500">
        <v>174.11</v>
      </c>
      <c r="W500">
        <v>66.319999999999993</v>
      </c>
      <c r="X500">
        <v>128</v>
      </c>
      <c r="Y500">
        <v>0</v>
      </c>
      <c r="Z500">
        <v>505232.5850000002</v>
      </c>
      <c r="AA500">
        <v>171055.17099999991</v>
      </c>
      <c r="AB500">
        <v>5413.0499999999993</v>
      </c>
      <c r="AC500">
        <v>94223.911000000007</v>
      </c>
      <c r="AD500">
        <v>3779.172</v>
      </c>
      <c r="AE500">
        <v>14895.650999999994</v>
      </c>
      <c r="AF500">
        <v>112519.46100000005</v>
      </c>
      <c r="AG500">
        <v>79694.14999999998</v>
      </c>
      <c r="AH500">
        <v>7431.4639999999999</v>
      </c>
      <c r="AI500">
        <v>101340.31699999998</v>
      </c>
      <c r="AJ500">
        <v>172.143</v>
      </c>
      <c r="AK500">
        <v>15637.363999999998</v>
      </c>
      <c r="AL500">
        <v>6450.7620000000006</v>
      </c>
      <c r="AM500">
        <v>44645.371999999996</v>
      </c>
      <c r="AN500">
        <v>7942.4208000000008</v>
      </c>
      <c r="AO500">
        <v>108701.59100000003</v>
      </c>
      <c r="AP500">
        <v>67234.448075911132</v>
      </c>
      <c r="AQ500">
        <v>80767.928000000014</v>
      </c>
      <c r="AR500">
        <v>3018.8940000000002</v>
      </c>
      <c r="AS500">
        <v>61681.267000000014</v>
      </c>
      <c r="AT500">
        <v>210472.97100000002</v>
      </c>
      <c r="AU500">
        <v>228637.48100000003</v>
      </c>
      <c r="AV500">
        <v>393.6422</v>
      </c>
      <c r="AW500">
        <v>18759.056000000004</v>
      </c>
      <c r="AX500">
        <v>17836.224000000002</v>
      </c>
      <c r="AY500">
        <v>93137.838000000018</v>
      </c>
      <c r="AZ500">
        <v>141550.43699999992</v>
      </c>
      <c r="BA500">
        <v>279633.49199999997</v>
      </c>
      <c r="BB500">
        <v>4490.915</v>
      </c>
      <c r="BC500">
        <v>59420.58</v>
      </c>
      <c r="BD500">
        <v>4354.9569999999994</v>
      </c>
      <c r="BE500">
        <v>33726.957000000002</v>
      </c>
      <c r="BF500">
        <v>26130.818000000007</v>
      </c>
      <c r="BG500">
        <v>213072.63799999998</v>
      </c>
      <c r="BH500">
        <v>16341.914000000002</v>
      </c>
      <c r="BI500">
        <v>288459.56799999985</v>
      </c>
      <c r="BJ500">
        <v>50052.946000000004</v>
      </c>
      <c r="BK500">
        <v>68542.286792999934</v>
      </c>
      <c r="BL500">
        <v>2799.4870000000001</v>
      </c>
      <c r="BM500">
        <v>17381.078999999998</v>
      </c>
    </row>
    <row r="501" spans="1:65" x14ac:dyDescent="0.25">
      <c r="A501" t="s">
        <v>630</v>
      </c>
      <c r="B501">
        <v>1822722.8152091447</v>
      </c>
      <c r="C501">
        <v>1220002.0183931554</v>
      </c>
      <c r="D501">
        <v>2061817.9867327993</v>
      </c>
      <c r="E501">
        <v>820401.21626720019</v>
      </c>
      <c r="F501">
        <v>1712014.5032672002</v>
      </c>
      <c r="G501">
        <v>6376.7560000000003</v>
      </c>
      <c r="H501">
        <v>0</v>
      </c>
      <c r="I501">
        <v>17500</v>
      </c>
      <c r="J501">
        <v>0</v>
      </c>
      <c r="K501">
        <v>29000</v>
      </c>
      <c r="L501">
        <v>116476</v>
      </c>
      <c r="M501">
        <v>18400</v>
      </c>
      <c r="N501">
        <v>346251.00000000006</v>
      </c>
      <c r="O501">
        <v>1400</v>
      </c>
      <c r="P501">
        <v>407974</v>
      </c>
      <c r="Q501">
        <v>62028.000000000007</v>
      </c>
      <c r="R501">
        <v>84939</v>
      </c>
      <c r="S501">
        <v>110828</v>
      </c>
      <c r="T501">
        <v>955640</v>
      </c>
      <c r="U501">
        <v>110828</v>
      </c>
      <c r="V501">
        <v>172.75</v>
      </c>
      <c r="W501">
        <v>0</v>
      </c>
      <c r="X501">
        <v>128</v>
      </c>
      <c r="Y501">
        <v>0</v>
      </c>
      <c r="Z501">
        <v>505307.16800000001</v>
      </c>
      <c r="AA501">
        <v>171872.98799999995</v>
      </c>
      <c r="AB501">
        <v>5370.9279999999999</v>
      </c>
      <c r="AC501">
        <v>95040.178</v>
      </c>
      <c r="AD501">
        <v>3738.8650000000002</v>
      </c>
      <c r="AE501">
        <v>14999.6</v>
      </c>
      <c r="AF501">
        <v>109958.69499999999</v>
      </c>
      <c r="AG501">
        <v>80342.986000000063</v>
      </c>
      <c r="AH501">
        <v>7137.9289999999992</v>
      </c>
      <c r="AI501">
        <v>100760.42900000002</v>
      </c>
      <c r="AJ501">
        <v>176.851</v>
      </c>
      <c r="AK501">
        <v>15882.988000000001</v>
      </c>
      <c r="AL501">
        <v>6428.7329999999993</v>
      </c>
      <c r="AM501">
        <v>44927.434000000001</v>
      </c>
      <c r="AN501">
        <v>8037.4782000000014</v>
      </c>
      <c r="AO501">
        <v>109096.27019999994</v>
      </c>
      <c r="AP501">
        <v>67111.981393155555</v>
      </c>
      <c r="AQ501">
        <v>81291.330000000016</v>
      </c>
      <c r="AR501">
        <v>3092.8539999999994</v>
      </c>
      <c r="AS501">
        <v>62051.234000000004</v>
      </c>
      <c r="AT501">
        <v>240620.45900000012</v>
      </c>
      <c r="AU501">
        <v>218280.75599999994</v>
      </c>
      <c r="AV501">
        <v>394.15180000000004</v>
      </c>
      <c r="AW501">
        <v>18839.3848</v>
      </c>
      <c r="AX501">
        <v>17820.117000000002</v>
      </c>
      <c r="AY501">
        <v>92986.843999999983</v>
      </c>
      <c r="AZ501">
        <v>140306.73899999997</v>
      </c>
      <c r="BA501">
        <v>272537.99599999987</v>
      </c>
      <c r="BB501">
        <v>4478.9459999999999</v>
      </c>
      <c r="BC501">
        <v>59281.993000000017</v>
      </c>
      <c r="BD501">
        <v>4362.1329999999998</v>
      </c>
      <c r="BE501">
        <v>33641.133000000002</v>
      </c>
      <c r="BF501">
        <v>26905.508000000002</v>
      </c>
      <c r="BG501">
        <v>214669.34599999996</v>
      </c>
      <c r="BH501">
        <v>15978.791000000001</v>
      </c>
      <c r="BI501">
        <v>288971.00000000006</v>
      </c>
      <c r="BJ501">
        <v>49966.392999999996</v>
      </c>
      <c r="BK501">
        <v>68865.072732800167</v>
      </c>
      <c r="BL501">
        <v>2807.2979999999998</v>
      </c>
      <c r="BM501">
        <v>17479.023999999998</v>
      </c>
    </row>
    <row r="502" spans="1:65" x14ac:dyDescent="0.25">
      <c r="A502" t="s">
        <v>631</v>
      </c>
      <c r="B502">
        <v>1826738.2783935321</v>
      </c>
      <c r="C502">
        <v>1273425.7006048888</v>
      </c>
      <c r="D502">
        <v>2056680.9167930007</v>
      </c>
      <c r="E502">
        <v>763019.00220699992</v>
      </c>
      <c r="F502">
        <v>1706158.9532069999</v>
      </c>
      <c r="G502">
        <v>8477.6769999999997</v>
      </c>
      <c r="H502">
        <v>-266.12900000000002</v>
      </c>
      <c r="I502">
        <v>26250</v>
      </c>
      <c r="J502">
        <v>0</v>
      </c>
      <c r="K502">
        <v>24400</v>
      </c>
      <c r="L502">
        <v>100768</v>
      </c>
      <c r="M502">
        <v>33800</v>
      </c>
      <c r="N502">
        <v>315135.00000000006</v>
      </c>
      <c r="O502">
        <v>3300</v>
      </c>
      <c r="P502">
        <v>377414</v>
      </c>
      <c r="Q502">
        <v>42263</v>
      </c>
      <c r="R502">
        <v>95731</v>
      </c>
      <c r="S502">
        <v>103763</v>
      </c>
      <c r="T502">
        <v>889048.00000000035</v>
      </c>
      <c r="U502">
        <v>103763</v>
      </c>
      <c r="V502">
        <v>186.45</v>
      </c>
      <c r="W502">
        <v>59.25</v>
      </c>
      <c r="X502">
        <v>128</v>
      </c>
      <c r="Y502">
        <v>0</v>
      </c>
      <c r="Z502">
        <v>505260.72599999985</v>
      </c>
      <c r="AA502">
        <v>172690.03700000007</v>
      </c>
      <c r="AB502">
        <v>5459.2910000000011</v>
      </c>
      <c r="AC502">
        <v>95842.309999999983</v>
      </c>
      <c r="AD502">
        <v>3704.0309999999999</v>
      </c>
      <c r="AE502">
        <v>15080.665999999999</v>
      </c>
      <c r="AF502">
        <v>115705.39999999995</v>
      </c>
      <c r="AG502">
        <v>80654.708000000042</v>
      </c>
      <c r="AH502">
        <v>6697.86</v>
      </c>
      <c r="AI502">
        <v>97435.710999999996</v>
      </c>
      <c r="AJ502">
        <v>181.845</v>
      </c>
      <c r="AK502">
        <v>16035.353999999998</v>
      </c>
      <c r="AL502">
        <v>6423.9040000000005</v>
      </c>
      <c r="AM502">
        <v>44953.347000000031</v>
      </c>
      <c r="AN502">
        <v>8151.6310000000003</v>
      </c>
      <c r="AO502">
        <v>110374.68200000003</v>
      </c>
      <c r="AP502">
        <v>68706.510604888899</v>
      </c>
      <c r="AQ502">
        <v>81755.995999999985</v>
      </c>
      <c r="AR502">
        <v>2979.7690000000021</v>
      </c>
      <c r="AS502">
        <v>62243.184999999998</v>
      </c>
      <c r="AT502">
        <v>281312.47700000007</v>
      </c>
      <c r="AU502">
        <v>211079.27500000031</v>
      </c>
      <c r="AV502">
        <v>392.89100000000002</v>
      </c>
      <c r="AW502">
        <v>19045.396000000001</v>
      </c>
      <c r="AX502">
        <v>17708.639000000003</v>
      </c>
      <c r="AY502">
        <v>94603.963000000003</v>
      </c>
      <c r="AZ502">
        <v>144904.00299999994</v>
      </c>
      <c r="BA502">
        <v>268852.87500000017</v>
      </c>
      <c r="BB502">
        <v>4387.445999999999</v>
      </c>
      <c r="BC502">
        <v>58950.356999999989</v>
      </c>
      <c r="BD502">
        <v>4668.3940000000002</v>
      </c>
      <c r="BE502">
        <v>33968.392999999996</v>
      </c>
      <c r="BF502">
        <v>27267.003000000004</v>
      </c>
      <c r="BG502">
        <v>216239.43899999995</v>
      </c>
      <c r="BH502">
        <v>16774.665000000001</v>
      </c>
      <c r="BI502">
        <v>291986.58799999999</v>
      </c>
      <c r="BJ502">
        <v>49932.843000000001</v>
      </c>
      <c r="BK502">
        <v>67511.438793000067</v>
      </c>
      <c r="BL502">
        <v>2806.3719999999998</v>
      </c>
      <c r="BM502">
        <v>17377.196</v>
      </c>
    </row>
    <row r="503" spans="1:65" x14ac:dyDescent="0.25">
      <c r="A503" t="s">
        <v>632</v>
      </c>
      <c r="B503">
        <v>1856249.2893448868</v>
      </c>
      <c r="C503">
        <v>1381888.7424475555</v>
      </c>
      <c r="D503">
        <v>2070486.1807929999</v>
      </c>
      <c r="E503">
        <v>666908.1592069997</v>
      </c>
      <c r="F503">
        <v>1712104.7872069997</v>
      </c>
      <c r="G503">
        <v>3330.1590000000001</v>
      </c>
      <c r="H503">
        <v>-183.16800000000001</v>
      </c>
      <c r="I503">
        <v>0</v>
      </c>
      <c r="J503">
        <v>0</v>
      </c>
      <c r="K503">
        <v>22799.999999999996</v>
      </c>
      <c r="L503">
        <v>98678.999999999985</v>
      </c>
      <c r="M503">
        <v>38500</v>
      </c>
      <c r="N503">
        <v>299875</v>
      </c>
      <c r="O503">
        <v>6400</v>
      </c>
      <c r="P503">
        <v>357728</v>
      </c>
      <c r="Q503">
        <v>57617</v>
      </c>
      <c r="R503">
        <v>59911</v>
      </c>
      <c r="S503">
        <v>125317.00000000001</v>
      </c>
      <c r="T503">
        <v>816192.99999999988</v>
      </c>
      <c r="U503">
        <v>125317.00000000001</v>
      </c>
      <c r="V503">
        <v>159.72</v>
      </c>
      <c r="W503">
        <v>49.85</v>
      </c>
      <c r="X503">
        <v>0</v>
      </c>
      <c r="Y503">
        <v>0</v>
      </c>
      <c r="Z503">
        <v>505161.89499999984</v>
      </c>
      <c r="AA503">
        <v>175194.23799999987</v>
      </c>
      <c r="AB503">
        <v>5440.9900000000007</v>
      </c>
      <c r="AC503">
        <v>98204.932000000015</v>
      </c>
      <c r="AD503">
        <v>3736.279</v>
      </c>
      <c r="AE503">
        <v>14993.734</v>
      </c>
      <c r="AF503">
        <v>140098.59399999998</v>
      </c>
      <c r="AG503">
        <v>80549.991000000038</v>
      </c>
      <c r="AH503">
        <v>7032.4410000000016</v>
      </c>
      <c r="AI503">
        <v>98097.775000000023</v>
      </c>
      <c r="AJ503">
        <v>176.87700000000001</v>
      </c>
      <c r="AK503">
        <v>16596.044999999998</v>
      </c>
      <c r="AL503">
        <v>5832.11</v>
      </c>
      <c r="AM503">
        <v>46432.495999999999</v>
      </c>
      <c r="AN503">
        <v>8062.1028000000006</v>
      </c>
      <c r="AO503">
        <v>114096.73759999998</v>
      </c>
      <c r="AP503">
        <v>99952.667447555548</v>
      </c>
      <c r="AQ503">
        <v>83110.129000000015</v>
      </c>
      <c r="AR503">
        <v>2907.6620000000016</v>
      </c>
      <c r="AS503">
        <v>63696.366000000009</v>
      </c>
      <c r="AT503">
        <v>329024.89099999995</v>
      </c>
      <c r="AU503">
        <v>203756.03800000003</v>
      </c>
      <c r="AV503">
        <v>393.87419999999997</v>
      </c>
      <c r="AW503">
        <v>19567.607400000001</v>
      </c>
      <c r="AX503">
        <v>17648.256000000001</v>
      </c>
      <c r="AY503">
        <v>96468.374000000025</v>
      </c>
      <c r="AZ503">
        <v>149974.98399999997</v>
      </c>
      <c r="BA503">
        <v>271261.27600000001</v>
      </c>
      <c r="BB503">
        <v>4379.0309999999999</v>
      </c>
      <c r="BC503">
        <v>59885.502000000008</v>
      </c>
      <c r="BD503">
        <v>7282.5159999999996</v>
      </c>
      <c r="BE503">
        <v>34377.517</v>
      </c>
      <c r="BF503">
        <v>25869.588</v>
      </c>
      <c r="BG503">
        <v>212082.897</v>
      </c>
      <c r="BH503">
        <v>16036.741999999998</v>
      </c>
      <c r="BI503">
        <v>298740.61800000002</v>
      </c>
      <c r="BJ503">
        <v>50043.379000000001</v>
      </c>
      <c r="BK503">
        <v>65684.497793000075</v>
      </c>
      <c r="BL503">
        <v>2833.8629999999998</v>
      </c>
      <c r="BM503">
        <v>17689.41</v>
      </c>
    </row>
    <row r="504" spans="1:65" x14ac:dyDescent="0.25">
      <c r="A504" t="s">
        <v>633</v>
      </c>
      <c r="B504">
        <v>1884938.0057815332</v>
      </c>
      <c r="C504">
        <v>1427960.8849544888</v>
      </c>
      <c r="D504">
        <v>2092330.2757930001</v>
      </c>
      <c r="E504">
        <v>642705.82420699974</v>
      </c>
      <c r="F504">
        <v>1731975.7872069997</v>
      </c>
      <c r="G504">
        <v>1480.288</v>
      </c>
      <c r="H504">
        <v>-98.536000000000001</v>
      </c>
      <c r="I504">
        <v>17500</v>
      </c>
      <c r="J504">
        <v>0</v>
      </c>
      <c r="K504">
        <v>19900</v>
      </c>
      <c r="L504">
        <v>76475</v>
      </c>
      <c r="M504">
        <v>62599.999999999993</v>
      </c>
      <c r="N504">
        <v>269903</v>
      </c>
      <c r="O504">
        <v>9415</v>
      </c>
      <c r="P504">
        <v>334211</v>
      </c>
      <c r="Q504">
        <v>28976</v>
      </c>
      <c r="R504">
        <v>107327.99999999999</v>
      </c>
      <c r="S504">
        <v>120890.99999999999</v>
      </c>
      <c r="T504">
        <v>787917.00000000012</v>
      </c>
      <c r="U504">
        <v>120890.99999999999</v>
      </c>
      <c r="V504">
        <v>149.63</v>
      </c>
      <c r="W504">
        <v>68.31</v>
      </c>
      <c r="X504">
        <v>128</v>
      </c>
      <c r="Y504">
        <v>0</v>
      </c>
      <c r="Z504">
        <v>505069.43200000003</v>
      </c>
      <c r="AA504">
        <v>177635.26800000013</v>
      </c>
      <c r="AB504">
        <v>5413.2280000000001</v>
      </c>
      <c r="AC504">
        <v>99807.406000000003</v>
      </c>
      <c r="AD504">
        <v>3760.3470000000002</v>
      </c>
      <c r="AE504">
        <v>15356.843999999999</v>
      </c>
      <c r="AF504">
        <v>152381.16399999987</v>
      </c>
      <c r="AG504">
        <v>81710.540000000008</v>
      </c>
      <c r="AH504">
        <v>7018.6959999999999</v>
      </c>
      <c r="AI504">
        <v>101053.50199999999</v>
      </c>
      <c r="AJ504">
        <v>176.06399999999999</v>
      </c>
      <c r="AK504">
        <v>16913.786</v>
      </c>
      <c r="AL504">
        <v>5389.8759999999984</v>
      </c>
      <c r="AM504">
        <v>46637.125999999997</v>
      </c>
      <c r="AN504">
        <v>7991.3316000000004</v>
      </c>
      <c r="AO504">
        <v>117060.23640000001</v>
      </c>
      <c r="AP504">
        <v>107093.18695448889</v>
      </c>
      <c r="AQ504">
        <v>84178.565999999977</v>
      </c>
      <c r="AR504">
        <v>2893.826</v>
      </c>
      <c r="AS504">
        <v>65184.130999999994</v>
      </c>
      <c r="AT504">
        <v>355158.41499999986</v>
      </c>
      <c r="AU504">
        <v>203351.111</v>
      </c>
      <c r="AV504">
        <v>391.25440000000003</v>
      </c>
      <c r="AW504">
        <v>20163.3616</v>
      </c>
      <c r="AX504">
        <v>17840.190999999999</v>
      </c>
      <c r="AY504">
        <v>98109.103000000003</v>
      </c>
      <c r="AZ504">
        <v>151599.88099999988</v>
      </c>
      <c r="BA504">
        <v>273558.59500000009</v>
      </c>
      <c r="BB504">
        <v>3800.0920000000001</v>
      </c>
      <c r="BC504">
        <v>60808.345000000008</v>
      </c>
      <c r="BD504">
        <v>7532.799</v>
      </c>
      <c r="BE504">
        <v>34965.799999999996</v>
      </c>
      <c r="BF504">
        <v>25759.970999999998</v>
      </c>
      <c r="BG504">
        <v>208703.27999999991</v>
      </c>
      <c r="BH504">
        <v>15852.25</v>
      </c>
      <c r="BI504">
        <v>303255.06599999988</v>
      </c>
      <c r="BJ504">
        <v>49998.023000000001</v>
      </c>
      <c r="BK504">
        <v>66048.318792999911</v>
      </c>
      <c r="BL504">
        <v>2840.857</v>
      </c>
      <c r="BM504">
        <v>17829.890000000003</v>
      </c>
    </row>
    <row r="505" spans="1:65" x14ac:dyDescent="0.25">
      <c r="A505" t="s">
        <v>634</v>
      </c>
      <c r="B505">
        <v>1923312.0974217884</v>
      </c>
      <c r="C505">
        <v>1510412.9817191111</v>
      </c>
      <c r="D505">
        <v>2124961.3947930005</v>
      </c>
      <c r="E505">
        <v>590914.82820699993</v>
      </c>
      <c r="F505">
        <v>1757201.4532069999</v>
      </c>
      <c r="G505">
        <v>3222.7230000000004</v>
      </c>
      <c r="H505">
        <v>-68.710000000000008</v>
      </c>
      <c r="I505">
        <v>43750</v>
      </c>
      <c r="J505">
        <v>0</v>
      </c>
      <c r="K505">
        <v>16600.000000000004</v>
      </c>
      <c r="L505">
        <v>43537</v>
      </c>
      <c r="M505">
        <v>89396</v>
      </c>
      <c r="N505">
        <v>264548.99999999994</v>
      </c>
      <c r="O505">
        <v>36871</v>
      </c>
      <c r="P505">
        <v>302838</v>
      </c>
      <c r="Q505">
        <v>21363.999999999996</v>
      </c>
      <c r="R505">
        <v>169990</v>
      </c>
      <c r="S505">
        <v>164231</v>
      </c>
      <c r="T505">
        <v>780914</v>
      </c>
      <c r="U505">
        <v>164231</v>
      </c>
      <c r="V505">
        <v>167.80000000000004</v>
      </c>
      <c r="W505">
        <v>69.459999999999994</v>
      </c>
      <c r="X505">
        <v>130.20628571428571</v>
      </c>
      <c r="Y505">
        <v>0</v>
      </c>
      <c r="Z505">
        <v>505106.03900000005</v>
      </c>
      <c r="AA505">
        <v>181179.18199999994</v>
      </c>
      <c r="AB505">
        <v>5494.1410000000005</v>
      </c>
      <c r="AC505">
        <v>102339.30199999998</v>
      </c>
      <c r="AD505">
        <v>4079.0910000000003</v>
      </c>
      <c r="AE505">
        <v>15602.643999999998</v>
      </c>
      <c r="AF505">
        <v>158428.9879999999</v>
      </c>
      <c r="AG505">
        <v>81866.325000000041</v>
      </c>
      <c r="AH505">
        <v>6946.3899999999994</v>
      </c>
      <c r="AI505">
        <v>104873.52700000002</v>
      </c>
      <c r="AJ505">
        <v>182.29</v>
      </c>
      <c r="AK505">
        <v>17510.868000000002</v>
      </c>
      <c r="AL505">
        <v>5380.9329999999991</v>
      </c>
      <c r="AM505">
        <v>47284.309000000001</v>
      </c>
      <c r="AN505">
        <v>8093.5146000000013</v>
      </c>
      <c r="AO505">
        <v>120379.48599999999</v>
      </c>
      <c r="AP505">
        <v>109192.11971911111</v>
      </c>
      <c r="AQ505">
        <v>84475.493000000031</v>
      </c>
      <c r="AR505">
        <v>2926.9510000000005</v>
      </c>
      <c r="AS505">
        <v>66789.541000000012</v>
      </c>
      <c r="AT505">
        <v>422492.18599999993</v>
      </c>
      <c r="AU505">
        <v>198025.10299999997</v>
      </c>
      <c r="AV505">
        <v>382.37440000000004</v>
      </c>
      <c r="AW505">
        <v>20810.851000000002</v>
      </c>
      <c r="AX505">
        <v>17403.208999999999</v>
      </c>
      <c r="AY505">
        <v>100253.55099999998</v>
      </c>
      <c r="AZ505">
        <v>155437.9629999999</v>
      </c>
      <c r="BA505">
        <v>278237.28599999996</v>
      </c>
      <c r="BB505">
        <v>3461.5630000000006</v>
      </c>
      <c r="BC505">
        <v>61796.725000000006</v>
      </c>
      <c r="BD505">
        <v>7672.7690000000002</v>
      </c>
      <c r="BE505">
        <v>35633.771999999997</v>
      </c>
      <c r="BF505">
        <v>25665.495999999999</v>
      </c>
      <c r="BG505">
        <v>213350.30299999999</v>
      </c>
      <c r="BH505">
        <v>15767.499</v>
      </c>
      <c r="BI505">
        <v>310224.39399999991</v>
      </c>
      <c r="BJ505">
        <v>53482.237999999998</v>
      </c>
      <c r="BK505">
        <v>66362.547792999962</v>
      </c>
      <c r="BL505">
        <v>2817.2269999999999</v>
      </c>
      <c r="BM505">
        <v>17966.185000000001</v>
      </c>
    </row>
    <row r="506" spans="1:65" x14ac:dyDescent="0.25">
      <c r="A506" t="s">
        <v>635</v>
      </c>
      <c r="B506">
        <v>1964869.6319839775</v>
      </c>
      <c r="C506">
        <v>1579104.4904478223</v>
      </c>
      <c r="D506">
        <v>2171564.6167930006</v>
      </c>
      <c r="E506">
        <v>569374.82920699986</v>
      </c>
      <c r="F506">
        <v>1787338.1202069998</v>
      </c>
      <c r="G506">
        <v>7893.6030000000001</v>
      </c>
      <c r="H506">
        <v>-3.6519999999999997</v>
      </c>
      <c r="I506">
        <v>57750</v>
      </c>
      <c r="J506">
        <v>0</v>
      </c>
      <c r="K506">
        <v>16600.000000000004</v>
      </c>
      <c r="L506">
        <v>27655</v>
      </c>
      <c r="M506">
        <v>95872</v>
      </c>
      <c r="N506">
        <v>237923</v>
      </c>
      <c r="O506">
        <v>54406</v>
      </c>
      <c r="P506">
        <v>265524.99999999994</v>
      </c>
      <c r="Q506">
        <v>16570</v>
      </c>
      <c r="R506">
        <v>247143.00000000003</v>
      </c>
      <c r="S506">
        <v>183447.99999999997</v>
      </c>
      <c r="T506">
        <v>778246</v>
      </c>
      <c r="U506">
        <v>183447.99999999997</v>
      </c>
      <c r="V506">
        <v>208.45</v>
      </c>
      <c r="W506">
        <v>70</v>
      </c>
      <c r="X506">
        <v>131.43766233766232</v>
      </c>
      <c r="Y506">
        <v>0</v>
      </c>
      <c r="Z506">
        <v>504450.39100000006</v>
      </c>
      <c r="AA506">
        <v>184965.61300000007</v>
      </c>
      <c r="AB506">
        <v>5421.8189999999995</v>
      </c>
      <c r="AC506">
        <v>104401.01799999998</v>
      </c>
      <c r="AD506">
        <v>4795.7049999999999</v>
      </c>
      <c r="AE506">
        <v>15774.908000000003</v>
      </c>
      <c r="AF506">
        <v>196243.69299999997</v>
      </c>
      <c r="AG506">
        <v>88378.978000000061</v>
      </c>
      <c r="AH506">
        <v>7131.8330000000005</v>
      </c>
      <c r="AI506">
        <v>107764.398</v>
      </c>
      <c r="AJ506">
        <v>170.58600000000001</v>
      </c>
      <c r="AK506">
        <v>18120.631000000001</v>
      </c>
      <c r="AL506">
        <v>5380.5269999999982</v>
      </c>
      <c r="AM506">
        <v>48350.187000000013</v>
      </c>
      <c r="AN506">
        <v>8186.9826000000012</v>
      </c>
      <c r="AO506">
        <v>123843.7464</v>
      </c>
      <c r="AP506">
        <v>110762.88244782219</v>
      </c>
      <c r="AQ506">
        <v>85571.286999999968</v>
      </c>
      <c r="AR506">
        <v>2885.3429999999994</v>
      </c>
      <c r="AS506">
        <v>68679.258000000002</v>
      </c>
      <c r="AT506">
        <v>442482.57299999997</v>
      </c>
      <c r="AU506">
        <v>195058.36400000006</v>
      </c>
      <c r="AV506">
        <v>380.39240000000001</v>
      </c>
      <c r="AW506">
        <v>21186.283599999995</v>
      </c>
      <c r="AX506">
        <v>17154.813000000002</v>
      </c>
      <c r="AY506">
        <v>101868.20000000001</v>
      </c>
      <c r="AZ506">
        <v>160033.11700000003</v>
      </c>
      <c r="BA506">
        <v>284415.65300000011</v>
      </c>
      <c r="BB506">
        <v>3458.2440000000001</v>
      </c>
      <c r="BC506">
        <v>62606.709000000017</v>
      </c>
      <c r="BD506">
        <v>8140.762999999999</v>
      </c>
      <c r="BE506">
        <v>36062.763999999996</v>
      </c>
      <c r="BF506">
        <v>27996.305</v>
      </c>
      <c r="BG506">
        <v>219386.69499999995</v>
      </c>
      <c r="BH506">
        <v>15770.840999999999</v>
      </c>
      <c r="BI506">
        <v>318741.74700000009</v>
      </c>
      <c r="BJ506">
        <v>55465.788</v>
      </c>
      <c r="BK506">
        <v>68407.868792999914</v>
      </c>
      <c r="BL506">
        <v>2791.8919999999998</v>
      </c>
      <c r="BM506">
        <v>17980.308000000001</v>
      </c>
    </row>
    <row r="507" spans="1:65" x14ac:dyDescent="0.25">
      <c r="A507" t="s">
        <v>636</v>
      </c>
      <c r="B507">
        <v>2028189.0477690068</v>
      </c>
      <c r="C507">
        <v>1669128.6266595556</v>
      </c>
      <c r="D507">
        <v>2165848.3187930002</v>
      </c>
      <c r="E507">
        <v>471925.15820699977</v>
      </c>
      <c r="F507">
        <v>1761645.1202069998</v>
      </c>
      <c r="G507">
        <v>2325.8340000000003</v>
      </c>
      <c r="H507">
        <v>-2837.4790000000003</v>
      </c>
      <c r="I507">
        <v>0</v>
      </c>
      <c r="J507">
        <v>-2500</v>
      </c>
      <c r="K507">
        <v>38018</v>
      </c>
      <c r="L507">
        <v>12773.000000000002</v>
      </c>
      <c r="M507">
        <v>144619.99999999997</v>
      </c>
      <c r="N507">
        <v>178291.99999999997</v>
      </c>
      <c r="O507">
        <v>85877.000000000015</v>
      </c>
      <c r="P507">
        <v>215322</v>
      </c>
      <c r="Q507">
        <v>15615</v>
      </c>
      <c r="R507">
        <v>376225</v>
      </c>
      <c r="S507">
        <v>284130</v>
      </c>
      <c r="T507">
        <v>782612</v>
      </c>
      <c r="U507">
        <v>284130</v>
      </c>
      <c r="V507">
        <v>175.66</v>
      </c>
      <c r="W507">
        <v>91.1</v>
      </c>
      <c r="X507">
        <v>0</v>
      </c>
      <c r="Y507">
        <v>110.35</v>
      </c>
      <c r="Z507">
        <v>504908.46599999996</v>
      </c>
      <c r="AA507">
        <v>190749.84100000001</v>
      </c>
      <c r="AB507">
        <v>6563.0870000000004</v>
      </c>
      <c r="AC507">
        <v>108462.48499999999</v>
      </c>
      <c r="AD507">
        <v>5152.1759999999995</v>
      </c>
      <c r="AE507">
        <v>16356.247000000001</v>
      </c>
      <c r="AF507">
        <v>328085.14399999997</v>
      </c>
      <c r="AG507">
        <v>86358.2</v>
      </c>
      <c r="AH507">
        <v>6140.09</v>
      </c>
      <c r="AI507">
        <v>112673.61200000005</v>
      </c>
      <c r="AJ507">
        <v>185.39500000000001</v>
      </c>
      <c r="AK507">
        <v>19075.024999999998</v>
      </c>
      <c r="AL507">
        <v>5327.1729999999989</v>
      </c>
      <c r="AM507">
        <v>49509.121000000006</v>
      </c>
      <c r="AN507">
        <v>8254.2093999999997</v>
      </c>
      <c r="AO507">
        <v>129162.92719999998</v>
      </c>
      <c r="AP507">
        <v>111319.33665955554</v>
      </c>
      <c r="AQ507">
        <v>86722.134000000049</v>
      </c>
      <c r="AR507">
        <v>2670.6350000000002</v>
      </c>
      <c r="AS507">
        <v>71267.621999999959</v>
      </c>
      <c r="AT507">
        <v>378361.51499999996</v>
      </c>
      <c r="AU507">
        <v>127294.13099999995</v>
      </c>
      <c r="AV507">
        <v>483.70460000000003</v>
      </c>
      <c r="AW507">
        <v>21729.432800000002</v>
      </c>
      <c r="AX507">
        <v>17293.875</v>
      </c>
      <c r="AY507">
        <v>104964.64799999999</v>
      </c>
      <c r="AZ507">
        <v>151220.24700000003</v>
      </c>
      <c r="BA507">
        <v>291466.63199999993</v>
      </c>
      <c r="BB507">
        <v>4267.1550000000007</v>
      </c>
      <c r="BC507">
        <v>63920.794000000024</v>
      </c>
      <c r="BD507">
        <v>13329.105</v>
      </c>
      <c r="BE507">
        <v>34982.106</v>
      </c>
      <c r="BF507">
        <v>49408.747000000003</v>
      </c>
      <c r="BG507">
        <v>227742.76500000004</v>
      </c>
      <c r="BH507">
        <v>15465.057999999997</v>
      </c>
      <c r="BI507">
        <v>332513.08200000005</v>
      </c>
      <c r="BJ507">
        <v>57862.531000000003</v>
      </c>
      <c r="BK507">
        <v>72438.115793000237</v>
      </c>
      <c r="BL507">
        <v>2830.9769999999999</v>
      </c>
      <c r="BM507">
        <v>18459.398000000005</v>
      </c>
    </row>
    <row r="508" spans="1:65" x14ac:dyDescent="0.25">
      <c r="A508" t="s">
        <v>637</v>
      </c>
      <c r="B508">
        <v>2083673.5255246153</v>
      </c>
      <c r="C508">
        <v>1761580.4671759112</v>
      </c>
      <c r="D508">
        <v>2218604.6208503996</v>
      </c>
      <c r="E508">
        <v>429194.82914959965</v>
      </c>
      <c r="F508">
        <v>1792938.1201495999</v>
      </c>
      <c r="G508">
        <v>1912.877</v>
      </c>
      <c r="H508">
        <v>-728.29499999999996</v>
      </c>
      <c r="I508">
        <v>28750</v>
      </c>
      <c r="J508">
        <v>0</v>
      </c>
      <c r="K508">
        <v>117101</v>
      </c>
      <c r="L508">
        <v>8000</v>
      </c>
      <c r="M508">
        <v>199180</v>
      </c>
      <c r="N508">
        <v>129795.99999999999</v>
      </c>
      <c r="O508">
        <v>131387</v>
      </c>
      <c r="P508">
        <v>189161</v>
      </c>
      <c r="Q508">
        <v>12699.000000000002</v>
      </c>
      <c r="R508">
        <v>593227</v>
      </c>
      <c r="S508">
        <v>460367</v>
      </c>
      <c r="T508">
        <v>920184</v>
      </c>
      <c r="U508">
        <v>460367</v>
      </c>
      <c r="V508">
        <v>190.08</v>
      </c>
      <c r="W508">
        <v>95.629999999999981</v>
      </c>
      <c r="X508">
        <v>139.13043478260869</v>
      </c>
      <c r="Y508">
        <v>0</v>
      </c>
      <c r="Z508">
        <v>505050.33799999981</v>
      </c>
      <c r="AA508">
        <v>195648.81999999995</v>
      </c>
      <c r="AB508">
        <v>7141.2010000000009</v>
      </c>
      <c r="AC508">
        <v>110808.65</v>
      </c>
      <c r="AD508">
        <v>10521.913</v>
      </c>
      <c r="AE508">
        <v>16615.642</v>
      </c>
      <c r="AF508">
        <v>345508.64399999945</v>
      </c>
      <c r="AG508">
        <v>85865.176999999996</v>
      </c>
      <c r="AH508">
        <v>6256.0800000000008</v>
      </c>
      <c r="AI508">
        <v>115596.55900000002</v>
      </c>
      <c r="AJ508">
        <v>201.50300000000001</v>
      </c>
      <c r="AK508">
        <v>19929.333999999995</v>
      </c>
      <c r="AL508">
        <v>5343.9519999999984</v>
      </c>
      <c r="AM508">
        <v>49933.806999999979</v>
      </c>
      <c r="AN508">
        <v>8235.2249999999985</v>
      </c>
      <c r="AO508">
        <v>133573.23399999988</v>
      </c>
      <c r="AP508">
        <v>118118.84917591113</v>
      </c>
      <c r="AQ508">
        <v>88188.482999999978</v>
      </c>
      <c r="AR508">
        <v>2686.4640000000004</v>
      </c>
      <c r="AS508">
        <v>72825.31399999994</v>
      </c>
      <c r="AT508">
        <v>400448.07100000017</v>
      </c>
      <c r="AU508">
        <v>121736.99599999998</v>
      </c>
      <c r="AV508">
        <v>517.67599999999993</v>
      </c>
      <c r="AW508">
        <v>22370.320000000003</v>
      </c>
      <c r="AX508">
        <v>17473.502</v>
      </c>
      <c r="AY508">
        <v>109144.90400000004</v>
      </c>
      <c r="AZ508">
        <v>175299.68399999992</v>
      </c>
      <c r="BA508">
        <v>299526.11399999954</v>
      </c>
      <c r="BB508">
        <v>7273.8220000000001</v>
      </c>
      <c r="BC508">
        <v>65259.046000000002</v>
      </c>
      <c r="BD508">
        <v>13862.945</v>
      </c>
      <c r="BE508">
        <v>35683.944999999992</v>
      </c>
      <c r="BF508">
        <v>51979.652000000002</v>
      </c>
      <c r="BG508">
        <v>235259.02299999999</v>
      </c>
      <c r="BH508">
        <v>15447.973999999998</v>
      </c>
      <c r="BI508">
        <v>343420.6060000002</v>
      </c>
      <c r="BJ508">
        <v>67305.853000000003</v>
      </c>
      <c r="BK508">
        <v>78530.383850400001</v>
      </c>
      <c r="BL508">
        <v>2907.1190000000001</v>
      </c>
      <c r="BM508">
        <v>18688.263000000003</v>
      </c>
    </row>
    <row r="509" spans="1:65" x14ac:dyDescent="0.25">
      <c r="A509" t="s">
        <v>638</v>
      </c>
      <c r="B509">
        <v>2144242.9708141554</v>
      </c>
      <c r="C509">
        <v>1958164.4771911113</v>
      </c>
      <c r="D509">
        <v>2290080.6107929992</v>
      </c>
      <c r="E509">
        <v>294506.51320699998</v>
      </c>
      <c r="F509">
        <v>1824736.4702069999</v>
      </c>
      <c r="G509">
        <v>9045.1359999999968</v>
      </c>
      <c r="H509">
        <v>-2591.739</v>
      </c>
      <c r="I509">
        <v>57250</v>
      </c>
      <c r="J509">
        <v>0</v>
      </c>
      <c r="K509">
        <v>230709</v>
      </c>
      <c r="L509">
        <v>7900</v>
      </c>
      <c r="M509">
        <v>266599.00000000006</v>
      </c>
      <c r="N509">
        <v>81457.999999999985</v>
      </c>
      <c r="O509">
        <v>210507.99999999997</v>
      </c>
      <c r="P509">
        <v>156784</v>
      </c>
      <c r="Q509">
        <v>10604</v>
      </c>
      <c r="R509">
        <v>805816</v>
      </c>
      <c r="S509">
        <v>718420.00000000012</v>
      </c>
      <c r="T509">
        <v>1051958.0000000002</v>
      </c>
      <c r="U509">
        <v>718420.00000000012</v>
      </c>
      <c r="V509">
        <v>258.81</v>
      </c>
      <c r="W509">
        <v>101.57</v>
      </c>
      <c r="X509">
        <v>143.79270742358079</v>
      </c>
      <c r="Y509">
        <v>0</v>
      </c>
      <c r="Z509">
        <v>504676.103</v>
      </c>
      <c r="AA509">
        <v>197663.30499999999</v>
      </c>
      <c r="AB509">
        <v>9348.021999999999</v>
      </c>
      <c r="AC509">
        <v>113453.561</v>
      </c>
      <c r="AD509">
        <v>77269.691999999995</v>
      </c>
      <c r="AE509">
        <v>14981.01</v>
      </c>
      <c r="AF509">
        <v>337432.44999999995</v>
      </c>
      <c r="AG509">
        <v>87935.882999999987</v>
      </c>
      <c r="AH509">
        <v>6685.5650000000005</v>
      </c>
      <c r="AI509">
        <v>117974.867</v>
      </c>
      <c r="AJ509">
        <v>186.82300000000001</v>
      </c>
      <c r="AK509">
        <v>20904.16</v>
      </c>
      <c r="AL509">
        <v>5299.9159999999983</v>
      </c>
      <c r="AM509">
        <v>52692.797999999966</v>
      </c>
      <c r="AN509">
        <v>8427.1388000000024</v>
      </c>
      <c r="AO509">
        <v>138001.89399999991</v>
      </c>
      <c r="AP509">
        <v>137599.16319111109</v>
      </c>
      <c r="AQ509">
        <v>89617.652999999977</v>
      </c>
      <c r="AR509">
        <v>2767.7149999999997</v>
      </c>
      <c r="AS509">
        <v>75694.974999999933</v>
      </c>
      <c r="AT509">
        <v>477155.92</v>
      </c>
      <c r="AU509">
        <v>124230.85199999996</v>
      </c>
      <c r="AV509">
        <v>508.93520000000001</v>
      </c>
      <c r="AW509">
        <v>23473.686000000002</v>
      </c>
      <c r="AX509">
        <v>17677.832000000002</v>
      </c>
      <c r="AY509">
        <v>113198.36699999998</v>
      </c>
      <c r="AZ509">
        <v>194959.22699999998</v>
      </c>
      <c r="BA509">
        <v>309480.5360000002</v>
      </c>
      <c r="BB509">
        <v>7172.5780000000013</v>
      </c>
      <c r="BC509">
        <v>66504.929000000004</v>
      </c>
      <c r="BD509">
        <v>14232.458999999999</v>
      </c>
      <c r="BE509">
        <v>36396.459000000003</v>
      </c>
      <c r="BF509">
        <v>52485.653000000006</v>
      </c>
      <c r="BG509">
        <v>244587.16800000006</v>
      </c>
      <c r="BH509">
        <v>15725.516000000003</v>
      </c>
      <c r="BI509">
        <v>353694.5059999997</v>
      </c>
      <c r="BJ509">
        <v>85538.285000000003</v>
      </c>
      <c r="BK509">
        <v>90786.349792999667</v>
      </c>
      <c r="BL509">
        <v>3015.4839999999999</v>
      </c>
      <c r="BM509">
        <v>18807.651999999998</v>
      </c>
    </row>
    <row r="510" spans="1:65" x14ac:dyDescent="0.25">
      <c r="A510" t="s">
        <v>639</v>
      </c>
      <c r="B510">
        <v>2191967.999084475</v>
      </c>
      <c r="C510">
        <v>2169304.3302011555</v>
      </c>
      <c r="D510">
        <v>2343212.9307930009</v>
      </c>
      <c r="E510">
        <v>133764.94420700008</v>
      </c>
      <c r="F510">
        <v>1855555.2042069999</v>
      </c>
      <c r="G510">
        <v>20378.858999999997</v>
      </c>
      <c r="H510">
        <v>-2.052</v>
      </c>
      <c r="I510">
        <v>76750</v>
      </c>
      <c r="J510">
        <v>0</v>
      </c>
      <c r="K510">
        <v>244890</v>
      </c>
      <c r="L510">
        <v>9600</v>
      </c>
      <c r="M510">
        <v>308758</v>
      </c>
      <c r="N510">
        <v>78600.000000000015</v>
      </c>
      <c r="O510">
        <v>282328</v>
      </c>
      <c r="P510">
        <v>130315</v>
      </c>
      <c r="Q510">
        <v>16785</v>
      </c>
      <c r="R510">
        <v>810698.00000000012</v>
      </c>
      <c r="S510">
        <v>852761</v>
      </c>
      <c r="T510">
        <v>1029213</v>
      </c>
      <c r="U510">
        <v>852761</v>
      </c>
      <c r="V510">
        <v>271.36</v>
      </c>
      <c r="W510">
        <v>70</v>
      </c>
      <c r="X510">
        <v>147.03811074918565</v>
      </c>
      <c r="Y510">
        <v>0</v>
      </c>
      <c r="Z510">
        <v>504416.07699999976</v>
      </c>
      <c r="AA510">
        <v>200708.15099999995</v>
      </c>
      <c r="AB510">
        <v>10432.984</v>
      </c>
      <c r="AC510">
        <v>115435.99500000001</v>
      </c>
      <c r="AD510">
        <v>121640.36300000001</v>
      </c>
      <c r="AE510">
        <v>15256.541000000003</v>
      </c>
      <c r="AF510">
        <v>371268.245</v>
      </c>
      <c r="AG510">
        <v>92096.156999999963</v>
      </c>
      <c r="AH510">
        <v>7703.2619999999997</v>
      </c>
      <c r="AI510">
        <v>120252.89900000002</v>
      </c>
      <c r="AJ510">
        <v>175.535</v>
      </c>
      <c r="AK510">
        <v>21891.157999999996</v>
      </c>
      <c r="AL510">
        <v>5274.7440000000006</v>
      </c>
      <c r="AM510">
        <v>52043.965999999964</v>
      </c>
      <c r="AN510">
        <v>13572.864600000001</v>
      </c>
      <c r="AO510">
        <v>142230.90659999999</v>
      </c>
      <c r="AP510">
        <v>149978.01920115552</v>
      </c>
      <c r="AQ510">
        <v>89835.057000000015</v>
      </c>
      <c r="AR510">
        <v>2638.07</v>
      </c>
      <c r="AS510">
        <v>77930.130999999994</v>
      </c>
      <c r="AT510">
        <v>573664.26</v>
      </c>
      <c r="AU510">
        <v>126107.30999999995</v>
      </c>
      <c r="AV510">
        <v>515.5154</v>
      </c>
      <c r="AW510">
        <v>24064.703399999999</v>
      </c>
      <c r="AX510">
        <v>17487.012999999999</v>
      </c>
      <c r="AY510">
        <v>116732.54700000001</v>
      </c>
      <c r="AZ510">
        <v>204488.77699999994</v>
      </c>
      <c r="BA510">
        <v>316654.01500000025</v>
      </c>
      <c r="BB510">
        <v>8273.6110000000008</v>
      </c>
      <c r="BC510">
        <v>67067.913</v>
      </c>
      <c r="BD510">
        <v>15122.400999999998</v>
      </c>
      <c r="BE510">
        <v>36976.400999999998</v>
      </c>
      <c r="BF510">
        <v>56267.061999999998</v>
      </c>
      <c r="BG510">
        <v>253284.97600000002</v>
      </c>
      <c r="BH510">
        <v>16388.495000000003</v>
      </c>
      <c r="BI510">
        <v>363030.66700000019</v>
      </c>
      <c r="BJ510">
        <v>86870.763000000006</v>
      </c>
      <c r="BK510">
        <v>92877.004793000146</v>
      </c>
      <c r="BL510">
        <v>3126.2689999999998</v>
      </c>
      <c r="BM510">
        <v>18736.432000000001</v>
      </c>
    </row>
    <row r="511" spans="1:65" x14ac:dyDescent="0.25">
      <c r="A511" t="s">
        <v>640</v>
      </c>
      <c r="B511">
        <v>2239204.100316342</v>
      </c>
      <c r="C511">
        <v>2630573.6902011554</v>
      </c>
      <c r="D511">
        <v>2401558.3448714004</v>
      </c>
      <c r="E511">
        <v>0</v>
      </c>
      <c r="F511">
        <v>1846374.7881286</v>
      </c>
      <c r="G511">
        <v>39788.113000000005</v>
      </c>
      <c r="H511">
        <v>-336.21599999999995</v>
      </c>
      <c r="I511">
        <v>12000</v>
      </c>
      <c r="J511">
        <v>0</v>
      </c>
      <c r="K511">
        <v>269469</v>
      </c>
      <c r="L511">
        <v>9200</v>
      </c>
      <c r="M511">
        <v>465087.00000000006</v>
      </c>
      <c r="N511">
        <v>79200</v>
      </c>
      <c r="O511">
        <v>416092</v>
      </c>
      <c r="P511">
        <v>92754</v>
      </c>
      <c r="Q511">
        <v>15400</v>
      </c>
      <c r="R511">
        <v>757952.00000000012</v>
      </c>
      <c r="S511">
        <v>939106.00000000023</v>
      </c>
      <c r="T511">
        <v>939106.00000000023</v>
      </c>
      <c r="U511">
        <v>1166048</v>
      </c>
      <c r="V511">
        <v>559.07000000000005</v>
      </c>
      <c r="W511">
        <v>67.95</v>
      </c>
      <c r="X511">
        <v>184.86291666666668</v>
      </c>
      <c r="Y511">
        <v>0</v>
      </c>
      <c r="Z511">
        <v>504095.79799999995</v>
      </c>
      <c r="AA511">
        <v>202170.82799999983</v>
      </c>
      <c r="AB511">
        <v>12379.987999999999</v>
      </c>
      <c r="AC511">
        <v>117167.63500000001</v>
      </c>
      <c r="AD511">
        <v>166137.986</v>
      </c>
      <c r="AE511">
        <v>15575.007000000001</v>
      </c>
      <c r="AF511">
        <v>439514.58600000024</v>
      </c>
      <c r="AG511">
        <v>93596.167999999947</v>
      </c>
      <c r="AH511">
        <v>9485.0429999999997</v>
      </c>
      <c r="AI511">
        <v>121321.39499999996</v>
      </c>
      <c r="AJ511">
        <v>192.27500000000001</v>
      </c>
      <c r="AK511">
        <v>22355.407999999999</v>
      </c>
      <c r="AL511">
        <v>6411.0729999999985</v>
      </c>
      <c r="AM511">
        <v>52831.286999999997</v>
      </c>
      <c r="AN511">
        <v>43981.834999999955</v>
      </c>
      <c r="AO511">
        <v>144925.70800000001</v>
      </c>
      <c r="AP511">
        <v>231299.87220115564</v>
      </c>
      <c r="AQ511">
        <v>91349.159999999945</v>
      </c>
      <c r="AR511">
        <v>2875.9720000000011</v>
      </c>
      <c r="AS511">
        <v>79531.393999999942</v>
      </c>
      <c r="AT511">
        <v>698053.78500000015</v>
      </c>
      <c r="AU511">
        <v>130808.22599999988</v>
      </c>
      <c r="AV511">
        <v>724.38900000000001</v>
      </c>
      <c r="AW511">
        <v>24079.852000000003</v>
      </c>
      <c r="AX511">
        <v>17691.088</v>
      </c>
      <c r="AY511">
        <v>120859.01499999998</v>
      </c>
      <c r="AZ511">
        <v>237396.60100000002</v>
      </c>
      <c r="BA511">
        <v>322210.16600000003</v>
      </c>
      <c r="BB511">
        <v>15040.202999999998</v>
      </c>
      <c r="BC511">
        <v>67137.363000000012</v>
      </c>
      <c r="BD511">
        <v>23025.397000000001</v>
      </c>
      <c r="BE511">
        <v>37749.397000000004</v>
      </c>
      <c r="BF511">
        <v>99139.670000000013</v>
      </c>
      <c r="BG511">
        <v>263811.82700000005</v>
      </c>
      <c r="BH511">
        <v>15776.416000000001</v>
      </c>
      <c r="BI511">
        <v>369458.8280000001</v>
      </c>
      <c r="BJ511">
        <v>103542.68799999999</v>
      </c>
      <c r="BK511">
        <v>105763.33087140007</v>
      </c>
      <c r="BL511">
        <v>3809.0250000000001</v>
      </c>
      <c r="BM511">
        <v>18856.350000000002</v>
      </c>
    </row>
    <row r="512" spans="1:65" x14ac:dyDescent="0.25">
      <c r="A512" t="s">
        <v>641</v>
      </c>
      <c r="B512">
        <v>2295651.0062767263</v>
      </c>
      <c r="C512">
        <v>2803676.1438155556</v>
      </c>
      <c r="D512">
        <v>2464083.3627929995</v>
      </c>
      <c r="E512">
        <v>0</v>
      </c>
      <c r="F512">
        <v>1887204.7882069999</v>
      </c>
      <c r="G512">
        <v>64931.55999999999</v>
      </c>
      <c r="H512">
        <v>0</v>
      </c>
      <c r="I512">
        <v>39500</v>
      </c>
      <c r="J512">
        <v>0</v>
      </c>
      <c r="K512">
        <v>257591</v>
      </c>
      <c r="L512">
        <v>9799.9999999999982</v>
      </c>
      <c r="M512">
        <v>540742.00000000012</v>
      </c>
      <c r="N512">
        <v>77800</v>
      </c>
      <c r="O512">
        <v>479117.00000000006</v>
      </c>
      <c r="P512">
        <v>93108</v>
      </c>
      <c r="Q512">
        <v>14494</v>
      </c>
      <c r="R512">
        <v>774036.99999999977</v>
      </c>
      <c r="S512">
        <v>954744.99999999988</v>
      </c>
      <c r="T512">
        <v>954744.99999999988</v>
      </c>
      <c r="U512">
        <v>1291944</v>
      </c>
      <c r="V512">
        <v>520.14</v>
      </c>
      <c r="W512">
        <v>0</v>
      </c>
      <c r="X512">
        <v>216.35316455696204</v>
      </c>
      <c r="Y512">
        <v>0</v>
      </c>
      <c r="Z512">
        <v>504107.91099999996</v>
      </c>
      <c r="AA512">
        <v>205957.1060000002</v>
      </c>
      <c r="AB512">
        <v>13147.584999999999</v>
      </c>
      <c r="AC512">
        <v>119919.79999999999</v>
      </c>
      <c r="AD512">
        <v>176577.29400000002</v>
      </c>
      <c r="AE512">
        <v>15971.337999999996</v>
      </c>
      <c r="AF512">
        <v>454758.4530000001</v>
      </c>
      <c r="AG512">
        <v>95646.14800000003</v>
      </c>
      <c r="AH512">
        <v>10279.838000000002</v>
      </c>
      <c r="AI512">
        <v>123225.66999999998</v>
      </c>
      <c r="AJ512">
        <v>174.35400000000001</v>
      </c>
      <c r="AK512">
        <v>23178.437000000002</v>
      </c>
      <c r="AL512">
        <v>8395.4050000000007</v>
      </c>
      <c r="AM512">
        <v>54388.234000000019</v>
      </c>
      <c r="AN512">
        <v>43997.961599999981</v>
      </c>
      <c r="AO512">
        <v>149905.57719999997</v>
      </c>
      <c r="AP512">
        <v>242191.95281555562</v>
      </c>
      <c r="AQ512">
        <v>91634.032999999938</v>
      </c>
      <c r="AR512">
        <v>3350.9169999999995</v>
      </c>
      <c r="AS512">
        <v>81796.175999999934</v>
      </c>
      <c r="AT512">
        <v>795996.59300000011</v>
      </c>
      <c r="AU512">
        <v>132721.64699999997</v>
      </c>
      <c r="AV512">
        <v>704.41340000000002</v>
      </c>
      <c r="AW512">
        <v>24575.642800000001</v>
      </c>
      <c r="AX512">
        <v>18112.483</v>
      </c>
      <c r="AY512">
        <v>123539.302</v>
      </c>
      <c r="AZ512">
        <v>257439.72599999997</v>
      </c>
      <c r="BA512">
        <v>331366.32599999971</v>
      </c>
      <c r="BB512">
        <v>16256.361000000001</v>
      </c>
      <c r="BC512">
        <v>68487.782999999996</v>
      </c>
      <c r="BD512">
        <v>26089.273000000001</v>
      </c>
      <c r="BE512">
        <v>38641.275000000001</v>
      </c>
      <c r="BF512">
        <v>106537.10899999998</v>
      </c>
      <c r="BG512">
        <v>272708.57699999999</v>
      </c>
      <c r="BH512">
        <v>15634.806000000002</v>
      </c>
      <c r="BI512">
        <v>380008.8630000003</v>
      </c>
      <c r="BJ512">
        <v>105984.776</v>
      </c>
      <c r="BK512">
        <v>111469.19979299966</v>
      </c>
      <c r="BL512">
        <v>3938.9319999999998</v>
      </c>
      <c r="BM512">
        <v>18942.227999999999</v>
      </c>
    </row>
    <row r="513" spans="1:65" x14ac:dyDescent="0.25">
      <c r="A513" t="s">
        <v>642</v>
      </c>
      <c r="B513">
        <v>2344174.7853830461</v>
      </c>
      <c r="C513">
        <v>2873432.8391248891</v>
      </c>
      <c r="D513">
        <v>2521919.084793</v>
      </c>
      <c r="E513">
        <v>0</v>
      </c>
      <c r="F513">
        <v>1933828.7882069999</v>
      </c>
      <c r="G513">
        <v>33319.639000000003</v>
      </c>
      <c r="H513">
        <v>0</v>
      </c>
      <c r="I513">
        <v>86250</v>
      </c>
      <c r="J513">
        <v>0</v>
      </c>
      <c r="K513">
        <v>263484.00000000006</v>
      </c>
      <c r="L513">
        <v>16200.000000000004</v>
      </c>
      <c r="M513">
        <v>580134</v>
      </c>
      <c r="N513">
        <v>78500</v>
      </c>
      <c r="O513">
        <v>499694</v>
      </c>
      <c r="P513">
        <v>93584</v>
      </c>
      <c r="Q513">
        <v>12883.999999999998</v>
      </c>
      <c r="R513">
        <v>818889</v>
      </c>
      <c r="S513">
        <v>1007172.9999999999</v>
      </c>
      <c r="T513">
        <v>1007172.9999999999</v>
      </c>
      <c r="U513">
        <v>1356196.0000000002</v>
      </c>
      <c r="V513">
        <v>376.18</v>
      </c>
      <c r="W513">
        <v>0</v>
      </c>
      <c r="X513">
        <v>262.33536231884057</v>
      </c>
      <c r="Y513">
        <v>0</v>
      </c>
      <c r="Z513">
        <v>503809.65399999981</v>
      </c>
      <c r="AA513">
        <v>207426.88800000018</v>
      </c>
      <c r="AB513">
        <v>14036.181</v>
      </c>
      <c r="AC513">
        <v>122145.00700000001</v>
      </c>
      <c r="AD513">
        <v>187148.76100000003</v>
      </c>
      <c r="AE513">
        <v>16058.104000000001</v>
      </c>
      <c r="AF513">
        <v>456801.17800000001</v>
      </c>
      <c r="AG513">
        <v>98005.887000000046</v>
      </c>
      <c r="AH513">
        <v>7988.5590000000002</v>
      </c>
      <c r="AI513">
        <v>126888.92399999998</v>
      </c>
      <c r="AJ513">
        <v>153.75800000000001</v>
      </c>
      <c r="AK513">
        <v>23786.373000000003</v>
      </c>
      <c r="AL513">
        <v>6974.1779999999999</v>
      </c>
      <c r="AM513">
        <v>55915.565000000024</v>
      </c>
      <c r="AN513">
        <v>55366.937399999973</v>
      </c>
      <c r="AO513">
        <v>153195.89080000002</v>
      </c>
      <c r="AP513">
        <v>243617.24112488888</v>
      </c>
      <c r="AQ513">
        <v>93248.939000000013</v>
      </c>
      <c r="AR513">
        <v>3191.4409999999998</v>
      </c>
      <c r="AS513">
        <v>83289.32699999999</v>
      </c>
      <c r="AT513">
        <v>844701.9040000001</v>
      </c>
      <c r="AU513">
        <v>136122.93299999996</v>
      </c>
      <c r="AV513">
        <v>722.95959999999991</v>
      </c>
      <c r="AW513">
        <v>25127.997200000005</v>
      </c>
      <c r="AX513">
        <v>17693.061000000002</v>
      </c>
      <c r="AY513">
        <v>126447.166</v>
      </c>
      <c r="AZ513">
        <v>256303.69699999999</v>
      </c>
      <c r="BA513">
        <v>337363.73300000001</v>
      </c>
      <c r="BB513">
        <v>16197.175999999999</v>
      </c>
      <c r="BC513">
        <v>70183.334000000003</v>
      </c>
      <c r="BD513">
        <v>25824.893</v>
      </c>
      <c r="BE513">
        <v>39489.892</v>
      </c>
      <c r="BF513">
        <v>107916.70899999997</v>
      </c>
      <c r="BG513">
        <v>280981.45299999998</v>
      </c>
      <c r="BH513">
        <v>15713.913</v>
      </c>
      <c r="BI513">
        <v>388733.22400000005</v>
      </c>
      <c r="BJ513">
        <v>105289.47500000001</v>
      </c>
      <c r="BK513">
        <v>118119.21379299938</v>
      </c>
      <c r="BL513">
        <v>3981.163</v>
      </c>
      <c r="BM513">
        <v>19389.234</v>
      </c>
    </row>
    <row r="514" spans="1:65" x14ac:dyDescent="0.25">
      <c r="A514" t="s">
        <v>643</v>
      </c>
      <c r="B514">
        <v>2384550.429936205</v>
      </c>
      <c r="C514">
        <v>2902186.7695359113</v>
      </c>
      <c r="D514">
        <v>2564583.7697930005</v>
      </c>
      <c r="E514">
        <v>0</v>
      </c>
      <c r="F514">
        <v>1967209.7882069999</v>
      </c>
      <c r="G514">
        <v>19751.800999999996</v>
      </c>
      <c r="H514">
        <v>-1.0859999999999999</v>
      </c>
      <c r="I514">
        <v>106000</v>
      </c>
      <c r="J514">
        <v>0</v>
      </c>
      <c r="K514">
        <v>263946.00000000006</v>
      </c>
      <c r="L514">
        <v>20200</v>
      </c>
      <c r="M514">
        <v>556273</v>
      </c>
      <c r="N514">
        <v>83900</v>
      </c>
      <c r="O514">
        <v>546885</v>
      </c>
      <c r="P514">
        <v>91866</v>
      </c>
      <c r="Q514">
        <v>13695</v>
      </c>
      <c r="R514">
        <v>849926.99999999988</v>
      </c>
      <c r="S514">
        <v>1045893</v>
      </c>
      <c r="T514">
        <v>1045893</v>
      </c>
      <c r="U514">
        <v>1380799</v>
      </c>
      <c r="V514">
        <v>309.33</v>
      </c>
      <c r="W514">
        <v>66.94</v>
      </c>
      <c r="X514">
        <v>288.10978773584907</v>
      </c>
      <c r="Y514">
        <v>0</v>
      </c>
      <c r="Z514">
        <v>504093.96799999988</v>
      </c>
      <c r="AA514">
        <v>208482.90200000012</v>
      </c>
      <c r="AB514">
        <v>15802.8</v>
      </c>
      <c r="AC514">
        <v>124007.12999999998</v>
      </c>
      <c r="AD514">
        <v>204984.27100000001</v>
      </c>
      <c r="AE514">
        <v>16576.708000000002</v>
      </c>
      <c r="AF514">
        <v>464396.897</v>
      </c>
      <c r="AG514">
        <v>100629.52099999995</v>
      </c>
      <c r="AH514">
        <v>8336.8810000000012</v>
      </c>
      <c r="AI514">
        <v>128264.493</v>
      </c>
      <c r="AJ514">
        <v>203.47899999999998</v>
      </c>
      <c r="AK514">
        <v>24449.941000000003</v>
      </c>
      <c r="AL514">
        <v>5132.5630000000001</v>
      </c>
      <c r="AM514">
        <v>56254.671999999991</v>
      </c>
      <c r="AN514">
        <v>57709.501999999964</v>
      </c>
      <c r="AO514">
        <v>155925.03299999985</v>
      </c>
      <c r="AP514">
        <v>251801.68853591112</v>
      </c>
      <c r="AQ514">
        <v>93982.867000000013</v>
      </c>
      <c r="AR514">
        <v>2708.445999999999</v>
      </c>
      <c r="AS514">
        <v>84414.19200000001</v>
      </c>
      <c r="AT514">
        <v>825722.88900000043</v>
      </c>
      <c r="AU514">
        <v>139841.20699999999</v>
      </c>
      <c r="AV514">
        <v>798.30400000000009</v>
      </c>
      <c r="AW514">
        <v>25073.313999999998</v>
      </c>
      <c r="AX514">
        <v>17564.917999999998</v>
      </c>
      <c r="AY514">
        <v>129039.731</v>
      </c>
      <c r="AZ514">
        <v>254031.10699999996</v>
      </c>
      <c r="BA514">
        <v>343558.97099999973</v>
      </c>
      <c r="BB514">
        <v>16931.027999999998</v>
      </c>
      <c r="BC514">
        <v>71203.364000000016</v>
      </c>
      <c r="BD514">
        <v>25861.697</v>
      </c>
      <c r="BE514">
        <v>40063.695999999996</v>
      </c>
      <c r="BF514">
        <v>120868.711</v>
      </c>
      <c r="BG514">
        <v>287729.84999999992</v>
      </c>
      <c r="BH514">
        <v>15607.332999999999</v>
      </c>
      <c r="BI514">
        <v>397660.06899999978</v>
      </c>
      <c r="BJ514">
        <v>105614.053</v>
      </c>
      <c r="BK514">
        <v>117859.06379299999</v>
      </c>
      <c r="BL514">
        <v>4016.2339999999999</v>
      </c>
      <c r="BM514">
        <v>19567.045000000006</v>
      </c>
    </row>
    <row r="515" spans="1:65" x14ac:dyDescent="0.25">
      <c r="A515" t="s">
        <v>644</v>
      </c>
      <c r="B515">
        <v>2405496.8292371063</v>
      </c>
      <c r="C515">
        <v>3074967.0680407109</v>
      </c>
      <c r="D515">
        <v>2593545.6008504</v>
      </c>
      <c r="E515">
        <v>0</v>
      </c>
      <c r="F515">
        <v>1965017.7881495999</v>
      </c>
      <c r="G515">
        <v>5505.3020000000006</v>
      </c>
      <c r="H515">
        <v>-664.94899999999996</v>
      </c>
      <c r="I515">
        <v>88750</v>
      </c>
      <c r="J515">
        <v>0</v>
      </c>
      <c r="K515">
        <v>229662</v>
      </c>
      <c r="L515">
        <v>48500</v>
      </c>
      <c r="M515">
        <v>575758</v>
      </c>
      <c r="N515">
        <v>102600</v>
      </c>
      <c r="O515">
        <v>694285</v>
      </c>
      <c r="P515">
        <v>85380</v>
      </c>
      <c r="Q515">
        <v>14998</v>
      </c>
      <c r="R515">
        <v>799108.99999999988</v>
      </c>
      <c r="S515">
        <v>1035589</v>
      </c>
      <c r="T515">
        <v>1035589</v>
      </c>
      <c r="U515">
        <v>1514703.0000000002</v>
      </c>
      <c r="V515">
        <v>181.24</v>
      </c>
      <c r="W515">
        <v>145.62</v>
      </c>
      <c r="X515">
        <v>311.46183098591547</v>
      </c>
      <c r="Y515">
        <v>0</v>
      </c>
      <c r="Z515">
        <v>504435.61700000003</v>
      </c>
      <c r="AA515">
        <v>209576.6129999999</v>
      </c>
      <c r="AB515">
        <v>19082.939999999999</v>
      </c>
      <c r="AC515">
        <v>125007.92899999999</v>
      </c>
      <c r="AD515">
        <v>247581.30600000001</v>
      </c>
      <c r="AE515">
        <v>16532.807000000001</v>
      </c>
      <c r="AF515">
        <v>494957.94900000002</v>
      </c>
      <c r="AG515">
        <v>101899.57200000006</v>
      </c>
      <c r="AH515">
        <v>7997.8770000000004</v>
      </c>
      <c r="AI515">
        <v>128894.67700000001</v>
      </c>
      <c r="AJ515">
        <v>193.126</v>
      </c>
      <c r="AK515">
        <v>24927.653999999999</v>
      </c>
      <c r="AL515">
        <v>5049.3119999999999</v>
      </c>
      <c r="AM515">
        <v>55928.151000000005</v>
      </c>
      <c r="AN515">
        <v>75471.765599999955</v>
      </c>
      <c r="AO515">
        <v>157545.47320000004</v>
      </c>
      <c r="AP515">
        <v>266851.90904071101</v>
      </c>
      <c r="AQ515">
        <v>94555.774000000005</v>
      </c>
      <c r="AR515">
        <v>2937.2189999999996</v>
      </c>
      <c r="AS515">
        <v>85127.607000000033</v>
      </c>
      <c r="AT515">
        <v>864047.25700000022</v>
      </c>
      <c r="AU515">
        <v>142833.62399999998</v>
      </c>
      <c r="AV515">
        <v>882.43740000000003</v>
      </c>
      <c r="AW515">
        <v>25333.043800000003</v>
      </c>
      <c r="AX515">
        <v>17376.148000000001</v>
      </c>
      <c r="AY515">
        <v>131278.82599999997</v>
      </c>
      <c r="AZ515">
        <v>256579.20300000001</v>
      </c>
      <c r="BA515">
        <v>344647.5089999995</v>
      </c>
      <c r="BB515">
        <v>17761.958999999999</v>
      </c>
      <c r="BC515">
        <v>72504.157999999996</v>
      </c>
      <c r="BD515">
        <v>27290.781999999999</v>
      </c>
      <c r="BE515">
        <v>40494.782999999996</v>
      </c>
      <c r="BF515">
        <v>134444.33199999999</v>
      </c>
      <c r="BG515">
        <v>292359.18499999994</v>
      </c>
      <c r="BH515">
        <v>15462.625000000004</v>
      </c>
      <c r="BI515">
        <v>404298.66900000011</v>
      </c>
      <c r="BJ515">
        <v>111846.651</v>
      </c>
      <c r="BK515">
        <v>119950.18485039995</v>
      </c>
      <c r="BL515">
        <v>4716.6530000000002</v>
      </c>
      <c r="BM515">
        <v>19849.361000000001</v>
      </c>
    </row>
    <row r="516" spans="1:65" x14ac:dyDescent="0.25">
      <c r="A516" t="s">
        <v>645</v>
      </c>
      <c r="B516">
        <v>2424941.2029362046</v>
      </c>
      <c r="C516">
        <v>3134046.0623664889</v>
      </c>
      <c r="D516">
        <v>2612208.4187929993</v>
      </c>
      <c r="E516">
        <v>0</v>
      </c>
      <c r="F516">
        <v>1981098.7882069999</v>
      </c>
      <c r="G516">
        <v>3843.4150000000004</v>
      </c>
      <c r="H516">
        <v>-283.89799999999997</v>
      </c>
      <c r="I516">
        <v>87750</v>
      </c>
      <c r="J516">
        <v>0</v>
      </c>
      <c r="K516">
        <v>217490</v>
      </c>
      <c r="L516">
        <v>50000</v>
      </c>
      <c r="M516">
        <v>567858</v>
      </c>
      <c r="N516">
        <v>102900</v>
      </c>
      <c r="O516">
        <v>724390</v>
      </c>
      <c r="P516">
        <v>84808</v>
      </c>
      <c r="Q516">
        <v>14502</v>
      </c>
      <c r="R516">
        <v>767183</v>
      </c>
      <c r="S516">
        <v>1004890.9999999999</v>
      </c>
      <c r="T516">
        <v>1004890.9999999999</v>
      </c>
      <c r="U516">
        <v>1524239.9999999998</v>
      </c>
      <c r="V516">
        <v>178.65</v>
      </c>
      <c r="W516">
        <v>147.01</v>
      </c>
      <c r="X516">
        <v>319.15854700854703</v>
      </c>
      <c r="Y516">
        <v>0</v>
      </c>
      <c r="Z516">
        <v>504534.19899999996</v>
      </c>
      <c r="AA516">
        <v>211330.37999999992</v>
      </c>
      <c r="AB516">
        <v>20861.526999999998</v>
      </c>
      <c r="AC516">
        <v>125464.747</v>
      </c>
      <c r="AD516">
        <v>280482.96600000001</v>
      </c>
      <c r="AE516">
        <v>16624.547000000002</v>
      </c>
      <c r="AF516">
        <v>495604.73</v>
      </c>
      <c r="AG516">
        <v>103594.84599999996</v>
      </c>
      <c r="AH516">
        <v>8475.8080000000027</v>
      </c>
      <c r="AI516">
        <v>130111.93699999998</v>
      </c>
      <c r="AJ516">
        <v>176.96599999999998</v>
      </c>
      <c r="AK516">
        <v>25203.889000000003</v>
      </c>
      <c r="AL516">
        <v>5002.5570000000007</v>
      </c>
      <c r="AM516">
        <v>56296.555000000015</v>
      </c>
      <c r="AN516">
        <v>78679.197799999994</v>
      </c>
      <c r="AO516">
        <v>158856.52019999994</v>
      </c>
      <c r="AP516">
        <v>269742.21836648893</v>
      </c>
      <c r="AQ516">
        <v>95520.414999999964</v>
      </c>
      <c r="AR516">
        <v>3045.4910000000023</v>
      </c>
      <c r="AS516">
        <v>85091.550999999949</v>
      </c>
      <c r="AT516">
        <v>878542.2209999999</v>
      </c>
      <c r="AU516">
        <v>145191.44200000001</v>
      </c>
      <c r="AV516">
        <v>898.73520000000008</v>
      </c>
      <c r="AW516">
        <v>25613.747799999997</v>
      </c>
      <c r="AX516">
        <v>17641.309000000001</v>
      </c>
      <c r="AY516">
        <v>131771.56599999999</v>
      </c>
      <c r="AZ516">
        <v>256082.13399999993</v>
      </c>
      <c r="BA516">
        <v>345287.66400000022</v>
      </c>
      <c r="BB516">
        <v>17623.09</v>
      </c>
      <c r="BC516">
        <v>73205.34</v>
      </c>
      <c r="BD516">
        <v>27685.69</v>
      </c>
      <c r="BE516">
        <v>40922.69</v>
      </c>
      <c r="BF516">
        <v>136634.25599999999</v>
      </c>
      <c r="BG516">
        <v>296318.16200000001</v>
      </c>
      <c r="BH516">
        <v>15505.646000000006</v>
      </c>
      <c r="BI516">
        <v>407638.22299999988</v>
      </c>
      <c r="BJ516">
        <v>112047.024</v>
      </c>
      <c r="BK516">
        <v>118239.79879299954</v>
      </c>
      <c r="BL516">
        <v>4780.2969999999996</v>
      </c>
      <c r="BM516">
        <v>19924.398000000001</v>
      </c>
    </row>
    <row r="517" spans="1:65" x14ac:dyDescent="0.25">
      <c r="A517" t="s">
        <v>646</v>
      </c>
      <c r="B517">
        <v>2436879.7829169803</v>
      </c>
      <c r="C517">
        <v>3160654.4529003557</v>
      </c>
      <c r="D517">
        <v>2627122.9148139996</v>
      </c>
      <c r="E517">
        <v>0</v>
      </c>
      <c r="F517">
        <v>1988200.788186</v>
      </c>
      <c r="G517">
        <v>1849.2180000000001</v>
      </c>
      <c r="H517">
        <v>-75.887999999999991</v>
      </c>
      <c r="I517">
        <v>80750</v>
      </c>
      <c r="J517">
        <v>0</v>
      </c>
      <c r="K517">
        <v>223395</v>
      </c>
      <c r="L517">
        <v>43100</v>
      </c>
      <c r="M517">
        <v>557860</v>
      </c>
      <c r="N517">
        <v>106699.99999999999</v>
      </c>
      <c r="O517">
        <v>729474</v>
      </c>
      <c r="P517">
        <v>85477</v>
      </c>
      <c r="Q517">
        <v>14684.000000000002</v>
      </c>
      <c r="R517">
        <v>759333.00000000012</v>
      </c>
      <c r="S517">
        <v>994610</v>
      </c>
      <c r="T517">
        <v>994610</v>
      </c>
      <c r="U517">
        <v>1525412.9999999998</v>
      </c>
      <c r="V517">
        <v>116.54</v>
      </c>
      <c r="W517">
        <v>147.01</v>
      </c>
      <c r="X517">
        <v>324.45204334365326</v>
      </c>
      <c r="Y517">
        <v>0</v>
      </c>
      <c r="Z517">
        <v>505137.98599999963</v>
      </c>
      <c r="AA517">
        <v>213409.4659999999</v>
      </c>
      <c r="AB517">
        <v>22241.909</v>
      </c>
      <c r="AC517">
        <v>125387.86799999999</v>
      </c>
      <c r="AD517">
        <v>295134.33800000005</v>
      </c>
      <c r="AE517">
        <v>16777.068000000007</v>
      </c>
      <c r="AF517">
        <v>492517.1020000003</v>
      </c>
      <c r="AG517">
        <v>104779.53099999992</v>
      </c>
      <c r="AH517">
        <v>8111.8630000000003</v>
      </c>
      <c r="AI517">
        <v>129696.59000000001</v>
      </c>
      <c r="AJ517">
        <v>195.50400000000002</v>
      </c>
      <c r="AK517">
        <v>25481.633000000002</v>
      </c>
      <c r="AL517">
        <v>5096.1249999999973</v>
      </c>
      <c r="AM517">
        <v>56903.401999999987</v>
      </c>
      <c r="AN517">
        <v>78318.054800000013</v>
      </c>
      <c r="AO517">
        <v>160267.00359999988</v>
      </c>
      <c r="AP517">
        <v>270620.17390035558</v>
      </c>
      <c r="AQ517">
        <v>96199.671999999991</v>
      </c>
      <c r="AR517">
        <v>3038.6569999999997</v>
      </c>
      <c r="AS517">
        <v>84994.216999999931</v>
      </c>
      <c r="AT517">
        <v>889178.30799999961</v>
      </c>
      <c r="AU517">
        <v>145549.28700000001</v>
      </c>
      <c r="AV517">
        <v>897.27819999999997</v>
      </c>
      <c r="AW517">
        <v>25640.314399999999</v>
      </c>
      <c r="AX517">
        <v>17730.918000000001</v>
      </c>
      <c r="AY517">
        <v>131881.31699999998</v>
      </c>
      <c r="AZ517">
        <v>257509.55199999985</v>
      </c>
      <c r="BA517">
        <v>346381.92900000006</v>
      </c>
      <c r="BB517">
        <v>17248.049999999996</v>
      </c>
      <c r="BC517">
        <v>73970.764999999985</v>
      </c>
      <c r="BD517">
        <v>27581.123</v>
      </c>
      <c r="BE517">
        <v>41202.123000000007</v>
      </c>
      <c r="BF517">
        <v>137706.446</v>
      </c>
      <c r="BG517">
        <v>298951.1860000001</v>
      </c>
      <c r="BH517">
        <v>15965.877000000006</v>
      </c>
      <c r="BI517">
        <v>409505.0070000001</v>
      </c>
      <c r="BJ517">
        <v>111585.533</v>
      </c>
      <c r="BK517">
        <v>120313.96981399992</v>
      </c>
      <c r="BL517">
        <v>4839.6549999999997</v>
      </c>
      <c r="BM517">
        <v>19830.565999999995</v>
      </c>
    </row>
    <row r="518" spans="1:65" x14ac:dyDescent="0.25">
      <c r="A518" t="s">
        <v>647</v>
      </c>
      <c r="B518">
        <v>2438769.3787133684</v>
      </c>
      <c r="C518">
        <v>3151914.9038691553</v>
      </c>
      <c r="D518">
        <v>2627708.5168503998</v>
      </c>
      <c r="E518">
        <v>0</v>
      </c>
      <c r="F518">
        <v>1978566.7881495999</v>
      </c>
      <c r="G518">
        <v>5238.8320000000003</v>
      </c>
      <c r="H518">
        <v>-399.91899999999998</v>
      </c>
      <c r="I518">
        <v>60000</v>
      </c>
      <c r="J518">
        <v>0</v>
      </c>
      <c r="K518">
        <v>220779</v>
      </c>
      <c r="L518">
        <v>46500</v>
      </c>
      <c r="M518">
        <v>591224.00000000012</v>
      </c>
      <c r="N518">
        <v>112100</v>
      </c>
      <c r="O518">
        <v>737422</v>
      </c>
      <c r="P518">
        <v>84909</v>
      </c>
      <c r="Q518">
        <v>14603</v>
      </c>
      <c r="R518">
        <v>798209.00000000012</v>
      </c>
      <c r="S518">
        <v>1041718.0000000001</v>
      </c>
      <c r="T518">
        <v>1041718.0000000001</v>
      </c>
      <c r="U518">
        <v>1564028.0000000002</v>
      </c>
      <c r="V518">
        <v>255.42999999999998</v>
      </c>
      <c r="W518">
        <v>70.8</v>
      </c>
      <c r="X518">
        <v>297.11254166666663</v>
      </c>
      <c r="Y518">
        <v>0</v>
      </c>
      <c r="Z518">
        <v>505963.48400000017</v>
      </c>
      <c r="AA518">
        <v>214532.3</v>
      </c>
      <c r="AB518">
        <v>22827.775000000001</v>
      </c>
      <c r="AC518">
        <v>123441.78799999999</v>
      </c>
      <c r="AD518">
        <v>298502.32999999996</v>
      </c>
      <c r="AE518">
        <v>16764.425000000003</v>
      </c>
      <c r="AF518">
        <v>494972.89400000003</v>
      </c>
      <c r="AG518">
        <v>107041.09100000001</v>
      </c>
      <c r="AH518">
        <v>8629.2259999999987</v>
      </c>
      <c r="AI518">
        <v>129869.22000000002</v>
      </c>
      <c r="AJ518">
        <v>231.68899999999999</v>
      </c>
      <c r="AK518">
        <v>25550.607000000007</v>
      </c>
      <c r="AL518">
        <v>5251.2659999999987</v>
      </c>
      <c r="AM518">
        <v>56795.81</v>
      </c>
      <c r="AN518">
        <v>78867.203199999974</v>
      </c>
      <c r="AO518">
        <v>159891.5238</v>
      </c>
      <c r="AP518">
        <v>266956.94286915549</v>
      </c>
      <c r="AQ518">
        <v>97538.549000000028</v>
      </c>
      <c r="AR518">
        <v>3323.4329999999991</v>
      </c>
      <c r="AS518">
        <v>84077.338999999949</v>
      </c>
      <c r="AT518">
        <v>874667.35000000009</v>
      </c>
      <c r="AU518">
        <v>147461.59700000001</v>
      </c>
      <c r="AV518">
        <v>939.79880000000014</v>
      </c>
      <c r="AW518">
        <v>25432.057199999996</v>
      </c>
      <c r="AX518">
        <v>17793.552000000003</v>
      </c>
      <c r="AY518">
        <v>132694.76300000001</v>
      </c>
      <c r="AZ518">
        <v>255416.16299999988</v>
      </c>
      <c r="BA518">
        <v>345050.10700000002</v>
      </c>
      <c r="BB518">
        <v>17004.690000000002</v>
      </c>
      <c r="BC518">
        <v>74794.963000000018</v>
      </c>
      <c r="BD518">
        <v>27826.231</v>
      </c>
      <c r="BE518">
        <v>41481.232000000004</v>
      </c>
      <c r="BF518">
        <v>140654.45300000001</v>
      </c>
      <c r="BG518">
        <v>299439.87300000002</v>
      </c>
      <c r="BH518">
        <v>16522.033000000003</v>
      </c>
      <c r="BI518">
        <v>408441.3339999998</v>
      </c>
      <c r="BJ518">
        <v>110614.16800000001</v>
      </c>
      <c r="BK518">
        <v>117326.05085039992</v>
      </c>
      <c r="BL518">
        <v>4950.2219999999998</v>
      </c>
      <c r="BM518">
        <v>20083.887000000002</v>
      </c>
    </row>
    <row r="519" spans="1:65" x14ac:dyDescent="0.25">
      <c r="A519" t="s">
        <v>648</v>
      </c>
      <c r="B519">
        <v>2422874.1732088551</v>
      </c>
      <c r="C519">
        <v>3073028.7696927111</v>
      </c>
      <c r="D519">
        <v>2607737.2907929993</v>
      </c>
      <c r="E519">
        <v>0</v>
      </c>
      <c r="F519">
        <v>1969000.7882069999</v>
      </c>
      <c r="G519">
        <v>655.12300000000005</v>
      </c>
      <c r="H519">
        <v>-379.89099999999996</v>
      </c>
      <c r="I519">
        <v>68750</v>
      </c>
      <c r="J519">
        <v>0</v>
      </c>
      <c r="K519">
        <v>190689.00000000003</v>
      </c>
      <c r="L519">
        <v>48400</v>
      </c>
      <c r="M519">
        <v>525514</v>
      </c>
      <c r="N519">
        <v>130596</v>
      </c>
      <c r="O519">
        <v>744855</v>
      </c>
      <c r="P519">
        <v>84544</v>
      </c>
      <c r="Q519">
        <v>17688</v>
      </c>
      <c r="R519">
        <v>753368.99999999977</v>
      </c>
      <c r="S519">
        <v>1016908.9999999998</v>
      </c>
      <c r="T519">
        <v>1016908.9999999998</v>
      </c>
      <c r="U519">
        <v>1478745.9999999998</v>
      </c>
      <c r="V519">
        <v>186.4</v>
      </c>
      <c r="W519">
        <v>70.459999999999994</v>
      </c>
      <c r="X519">
        <v>375.68396363636367</v>
      </c>
      <c r="Y519">
        <v>0</v>
      </c>
      <c r="Z519">
        <v>506519.04700000014</v>
      </c>
      <c r="AA519">
        <v>212883.97399999981</v>
      </c>
      <c r="AB519">
        <v>22800.823</v>
      </c>
      <c r="AC519">
        <v>120027.406</v>
      </c>
      <c r="AD519">
        <v>288249.18699999998</v>
      </c>
      <c r="AE519">
        <v>16519.363000000005</v>
      </c>
      <c r="AF519">
        <v>483259.30299999984</v>
      </c>
      <c r="AG519">
        <v>107631.235</v>
      </c>
      <c r="AH519">
        <v>8417.0529999999999</v>
      </c>
      <c r="AI519">
        <v>127824.83399999996</v>
      </c>
      <c r="AJ519">
        <v>267.19200000000001</v>
      </c>
      <c r="AK519">
        <v>25554.972999999998</v>
      </c>
      <c r="AL519">
        <v>5212.2469999999985</v>
      </c>
      <c r="AM519">
        <v>56424.324999999997</v>
      </c>
      <c r="AN519">
        <v>64910.433199999999</v>
      </c>
      <c r="AO519">
        <v>158127.19479999991</v>
      </c>
      <c r="AP519">
        <v>249767.59169271108</v>
      </c>
      <c r="AQ519">
        <v>98059.777999999991</v>
      </c>
      <c r="AR519">
        <v>3444.0600000000004</v>
      </c>
      <c r="AS519">
        <v>82771.604000000007</v>
      </c>
      <c r="AT519">
        <v>871354.57399999956</v>
      </c>
      <c r="AU519">
        <v>149569.71900000004</v>
      </c>
      <c r="AV519">
        <v>931.47580000000005</v>
      </c>
      <c r="AW519">
        <v>25063.853200000001</v>
      </c>
      <c r="AX519">
        <v>18587.900999999998</v>
      </c>
      <c r="AY519">
        <v>132831.90000000002</v>
      </c>
      <c r="AZ519">
        <v>240788.37899999993</v>
      </c>
      <c r="BA519">
        <v>344443.07600000018</v>
      </c>
      <c r="BB519">
        <v>17114.678</v>
      </c>
      <c r="BC519">
        <v>75078.941999999981</v>
      </c>
      <c r="BD519">
        <v>25455.809000000001</v>
      </c>
      <c r="BE519">
        <v>41716.809000000001</v>
      </c>
      <c r="BF519">
        <v>133438.24600000001</v>
      </c>
      <c r="BG519">
        <v>298628.06099999999</v>
      </c>
      <c r="BH519">
        <v>16888.412000000004</v>
      </c>
      <c r="BI519">
        <v>407892.89200000046</v>
      </c>
      <c r="BJ519">
        <v>110464.23299999999</v>
      </c>
      <c r="BK519">
        <v>106437.36279299977</v>
      </c>
      <c r="BL519">
        <v>5158.125</v>
      </c>
      <c r="BM519">
        <v>20249.988999999998</v>
      </c>
    </row>
    <row r="520" spans="1:65" x14ac:dyDescent="0.25">
      <c r="A520" t="s">
        <v>649</v>
      </c>
      <c r="B520">
        <v>2410559.1338208546</v>
      </c>
      <c r="C520">
        <v>3055443.3350407109</v>
      </c>
      <c r="D520">
        <v>2594078.1637929999</v>
      </c>
      <c r="E520">
        <v>0</v>
      </c>
      <c r="F520">
        <v>1950933.7882069999</v>
      </c>
      <c r="G520">
        <v>523.94000000000005</v>
      </c>
      <c r="H520">
        <v>-486.37200000000001</v>
      </c>
      <c r="I520">
        <v>51750</v>
      </c>
      <c r="J520">
        <v>0</v>
      </c>
      <c r="K520">
        <v>174406.99999999997</v>
      </c>
      <c r="L520">
        <v>60899.999999999993</v>
      </c>
      <c r="M520">
        <v>566938</v>
      </c>
      <c r="N520">
        <v>144524</v>
      </c>
      <c r="O520">
        <v>749564.00000000012</v>
      </c>
      <c r="P520">
        <v>84050</v>
      </c>
      <c r="Q520">
        <v>17989</v>
      </c>
      <c r="R520">
        <v>761139</v>
      </c>
      <c r="S520">
        <v>1050613</v>
      </c>
      <c r="T520">
        <v>1050613</v>
      </c>
      <c r="U520">
        <v>1508898.0000000002</v>
      </c>
      <c r="V520">
        <v>186.37</v>
      </c>
      <c r="W520">
        <v>70.62</v>
      </c>
      <c r="X520">
        <v>362.13657004830918</v>
      </c>
      <c r="Y520">
        <v>0</v>
      </c>
      <c r="Z520">
        <v>506334.65100000013</v>
      </c>
      <c r="AA520">
        <v>212143.76399999994</v>
      </c>
      <c r="AB520">
        <v>23677.066000000003</v>
      </c>
      <c r="AC520">
        <v>117909.18</v>
      </c>
      <c r="AD520">
        <v>286445.40000000002</v>
      </c>
      <c r="AE520">
        <v>16521.003999999997</v>
      </c>
      <c r="AF520">
        <v>480081.12099999981</v>
      </c>
      <c r="AG520">
        <v>107299.22400000012</v>
      </c>
      <c r="AH520">
        <v>8443.3249999999971</v>
      </c>
      <c r="AI520">
        <v>126646.79900000001</v>
      </c>
      <c r="AJ520">
        <v>249.06300000000005</v>
      </c>
      <c r="AK520">
        <v>25875.23</v>
      </c>
      <c r="AL520">
        <v>5220.6549999999988</v>
      </c>
      <c r="AM520">
        <v>56809.930999999997</v>
      </c>
      <c r="AN520">
        <v>63771.48240000003</v>
      </c>
      <c r="AO520">
        <v>156427.4466</v>
      </c>
      <c r="AP520">
        <v>245054.82404071116</v>
      </c>
      <c r="AQ520">
        <v>96820.102000000014</v>
      </c>
      <c r="AR520">
        <v>3543.398999999999</v>
      </c>
      <c r="AS520">
        <v>81995.093000000023</v>
      </c>
      <c r="AT520">
        <v>861899.26899999985</v>
      </c>
      <c r="AU520">
        <v>150441.58899999995</v>
      </c>
      <c r="AV520">
        <v>966.62560000000008</v>
      </c>
      <c r="AW520">
        <v>24561.448400000001</v>
      </c>
      <c r="AX520">
        <v>19223.975000000002</v>
      </c>
      <c r="AY520">
        <v>133671.44800000003</v>
      </c>
      <c r="AZ520">
        <v>239287.64499999981</v>
      </c>
      <c r="BA520">
        <v>342504.07099999988</v>
      </c>
      <c r="BB520">
        <v>17089.840999999993</v>
      </c>
      <c r="BC520">
        <v>75047.084000000003</v>
      </c>
      <c r="BD520">
        <v>25387.938999999998</v>
      </c>
      <c r="BE520">
        <v>41746.94</v>
      </c>
      <c r="BF520">
        <v>134504.31200000003</v>
      </c>
      <c r="BG520">
        <v>295051.01899999997</v>
      </c>
      <c r="BH520">
        <v>18044.133000000005</v>
      </c>
      <c r="BI520">
        <v>408380.69899999991</v>
      </c>
      <c r="BJ520">
        <v>110940.83199999999</v>
      </c>
      <c r="BK520">
        <v>103848.08079299994</v>
      </c>
      <c r="BL520">
        <v>5277.777</v>
      </c>
      <c r="BM520">
        <v>20378.010999999999</v>
      </c>
    </row>
    <row r="521" spans="1:65" x14ac:dyDescent="0.25">
      <c r="A521" t="s">
        <v>650</v>
      </c>
      <c r="B521">
        <v>2408125.2064328548</v>
      </c>
      <c r="C521">
        <v>3029864.2179368883</v>
      </c>
      <c r="D521">
        <v>2590326.7118503996</v>
      </c>
      <c r="E521">
        <v>0</v>
      </c>
      <c r="F521">
        <v>1930043.7881495999</v>
      </c>
      <c r="G521">
        <v>20306.843999999997</v>
      </c>
      <c r="H521">
        <v>-4.5339999999999998</v>
      </c>
      <c r="I521">
        <v>12500</v>
      </c>
      <c r="J521">
        <v>0</v>
      </c>
      <c r="K521">
        <v>171090</v>
      </c>
      <c r="L521">
        <v>64099.999999999993</v>
      </c>
      <c r="M521">
        <v>561825.99999999988</v>
      </c>
      <c r="N521">
        <v>143136.00000000003</v>
      </c>
      <c r="O521">
        <v>728222.00000000012</v>
      </c>
      <c r="P521">
        <v>84479</v>
      </c>
      <c r="Q521">
        <v>14510</v>
      </c>
      <c r="R521">
        <v>746973</v>
      </c>
      <c r="S521">
        <v>1038687.9999999999</v>
      </c>
      <c r="T521">
        <v>1038687.9999999999</v>
      </c>
      <c r="U521">
        <v>1475648</v>
      </c>
      <c r="V521">
        <v>360.07</v>
      </c>
      <c r="W521">
        <v>71</v>
      </c>
      <c r="X521">
        <v>270.27499999999998</v>
      </c>
      <c r="Y521">
        <v>0</v>
      </c>
      <c r="Z521">
        <v>506255.3019999995</v>
      </c>
      <c r="AA521">
        <v>212714.67699999994</v>
      </c>
      <c r="AB521">
        <v>24924.504999999997</v>
      </c>
      <c r="AC521">
        <v>116670.94200000002</v>
      </c>
      <c r="AD521">
        <v>260707.709</v>
      </c>
      <c r="AE521">
        <v>16416.284</v>
      </c>
      <c r="AF521">
        <v>483974.34199999983</v>
      </c>
      <c r="AG521">
        <v>107418.27200000001</v>
      </c>
      <c r="AH521">
        <v>8332.2330000000002</v>
      </c>
      <c r="AI521">
        <v>127234.04300000002</v>
      </c>
      <c r="AJ521">
        <v>259.99200000000002</v>
      </c>
      <c r="AK521">
        <v>25846.627000000004</v>
      </c>
      <c r="AL521">
        <v>5311.3510000000006</v>
      </c>
      <c r="AM521">
        <v>57091.998000000021</v>
      </c>
      <c r="AN521">
        <v>73587.182200000039</v>
      </c>
      <c r="AO521">
        <v>155865.0466</v>
      </c>
      <c r="AP521">
        <v>240040.78093688891</v>
      </c>
      <c r="AQ521">
        <v>96059.672999999995</v>
      </c>
      <c r="AR521">
        <v>3751.4930000000008</v>
      </c>
      <c r="AS521">
        <v>81632.519000000015</v>
      </c>
      <c r="AT521">
        <v>841899.10000000009</v>
      </c>
      <c r="AU521">
        <v>149802.89199999996</v>
      </c>
      <c r="AV521">
        <v>1006.3168000000001</v>
      </c>
      <c r="AW521">
        <v>24470.433399999998</v>
      </c>
      <c r="AX521">
        <v>19342.913</v>
      </c>
      <c r="AY521">
        <v>134443.48300000001</v>
      </c>
      <c r="AZ521">
        <v>243739.1160000001</v>
      </c>
      <c r="BA521">
        <v>343409.45899999968</v>
      </c>
      <c r="BB521">
        <v>17268.958000000002</v>
      </c>
      <c r="BC521">
        <v>75287.217999999993</v>
      </c>
      <c r="BD521">
        <v>26552.1</v>
      </c>
      <c r="BE521">
        <v>42178.101999999999</v>
      </c>
      <c r="BF521">
        <v>137923.71299999996</v>
      </c>
      <c r="BG521">
        <v>292546.01100000006</v>
      </c>
      <c r="BH521">
        <v>19085.816000000003</v>
      </c>
      <c r="BI521">
        <v>408365.73699999985</v>
      </c>
      <c r="BJ521">
        <v>110468.05200000001</v>
      </c>
      <c r="BK521">
        <v>102608.08685039985</v>
      </c>
      <c r="BL521">
        <v>5433.2430000000004</v>
      </c>
      <c r="BM521">
        <v>20265.207999999999</v>
      </c>
    </row>
    <row r="522" spans="1:65" x14ac:dyDescent="0.25">
      <c r="A522" t="s">
        <v>651</v>
      </c>
      <c r="B522">
        <v>2394768.0763457608</v>
      </c>
      <c r="C522">
        <v>3027623.1030571563</v>
      </c>
      <c r="D522">
        <v>2580892.6277930001</v>
      </c>
      <c r="E522">
        <v>0</v>
      </c>
      <c r="F522">
        <v>1908712.7882069999</v>
      </c>
      <c r="G522">
        <v>34698.152000000002</v>
      </c>
      <c r="H522">
        <v>0</v>
      </c>
      <c r="I522">
        <v>750</v>
      </c>
      <c r="J522">
        <v>0</v>
      </c>
      <c r="K522">
        <v>184062</v>
      </c>
      <c r="L522">
        <v>61500</v>
      </c>
      <c r="M522">
        <v>587326</v>
      </c>
      <c r="N522">
        <v>133096</v>
      </c>
      <c r="O522">
        <v>732001</v>
      </c>
      <c r="P522">
        <v>84962</v>
      </c>
      <c r="Q522">
        <v>9198</v>
      </c>
      <c r="R522">
        <v>788191</v>
      </c>
      <c r="S522">
        <v>1067749</v>
      </c>
      <c r="T522">
        <v>1067749</v>
      </c>
      <c r="U522">
        <v>1512587.0000000002</v>
      </c>
      <c r="V522">
        <v>426.48</v>
      </c>
      <c r="W522">
        <v>0</v>
      </c>
      <c r="X522">
        <v>183.05000000000004</v>
      </c>
      <c r="Y522">
        <v>0</v>
      </c>
      <c r="Z522">
        <v>506136.51500000001</v>
      </c>
      <c r="AA522">
        <v>211854.77100000004</v>
      </c>
      <c r="AB522">
        <v>26210.549000000003</v>
      </c>
      <c r="AC522">
        <v>114326.85400000001</v>
      </c>
      <c r="AD522">
        <v>243943.611</v>
      </c>
      <c r="AE522">
        <v>16423.671999999995</v>
      </c>
      <c r="AF522">
        <v>482367.321</v>
      </c>
      <c r="AG522">
        <v>106846.01499999996</v>
      </c>
      <c r="AH522">
        <v>8039.659999999998</v>
      </c>
      <c r="AI522">
        <v>128304.03900000002</v>
      </c>
      <c r="AJ522">
        <v>331.57400000000001</v>
      </c>
      <c r="AK522">
        <v>25479.400999999998</v>
      </c>
      <c r="AL522">
        <v>5369.5059999999976</v>
      </c>
      <c r="AM522">
        <v>56646.549999999996</v>
      </c>
      <c r="AN522">
        <v>75311.019800000009</v>
      </c>
      <c r="AO522">
        <v>154638.96059999993</v>
      </c>
      <c r="AP522">
        <v>237644.1370571556</v>
      </c>
      <c r="AQ522">
        <v>95251.896000000008</v>
      </c>
      <c r="AR522">
        <v>4739.6290000000008</v>
      </c>
      <c r="AS522">
        <v>80168.357999999935</v>
      </c>
      <c r="AT522">
        <v>845952.5190000002</v>
      </c>
      <c r="AU522">
        <v>148150.98500000002</v>
      </c>
      <c r="AV522">
        <v>1035.8181999999999</v>
      </c>
      <c r="AW522">
        <v>24111.556400000001</v>
      </c>
      <c r="AX522">
        <v>19242.540999999997</v>
      </c>
      <c r="AY522">
        <v>134650.804</v>
      </c>
      <c r="AZ522">
        <v>249477.94400000008</v>
      </c>
      <c r="BA522">
        <v>342633.03300000011</v>
      </c>
      <c r="BB522">
        <v>17663.544999999995</v>
      </c>
      <c r="BC522">
        <v>74709.962000000014</v>
      </c>
      <c r="BD522">
        <v>27478.915000000001</v>
      </c>
      <c r="BE522">
        <v>42044.916000000005</v>
      </c>
      <c r="BF522">
        <v>140374.49299999996</v>
      </c>
      <c r="BG522">
        <v>291214.12400000001</v>
      </c>
      <c r="BH522">
        <v>19593.699000000001</v>
      </c>
      <c r="BI522">
        <v>407864.05000000034</v>
      </c>
      <c r="BJ522">
        <v>111244.09300000001</v>
      </c>
      <c r="BK522">
        <v>105333.19579299969</v>
      </c>
      <c r="BL522">
        <v>5466.0140000000001</v>
      </c>
      <c r="BM522">
        <v>20239.485000000004</v>
      </c>
    </row>
    <row r="523" spans="1:65" x14ac:dyDescent="0.25">
      <c r="A523" t="s">
        <v>652</v>
      </c>
      <c r="B523">
        <v>2380446.9733265354</v>
      </c>
      <c r="C523">
        <v>3111781.4919544891</v>
      </c>
      <c r="D523">
        <v>2571090.1627930002</v>
      </c>
      <c r="E523">
        <v>0</v>
      </c>
      <c r="F523">
        <v>1889506.7882069999</v>
      </c>
      <c r="G523">
        <v>55606.374999999993</v>
      </c>
      <c r="H523">
        <v>0</v>
      </c>
      <c r="I523">
        <v>22750</v>
      </c>
      <c r="J523">
        <v>0</v>
      </c>
      <c r="K523">
        <v>189456.00000000003</v>
      </c>
      <c r="L523">
        <v>58800</v>
      </c>
      <c r="M523">
        <v>622516.00000000012</v>
      </c>
      <c r="N523">
        <v>130460.00000000001</v>
      </c>
      <c r="O523">
        <v>762236</v>
      </c>
      <c r="P523">
        <v>82991</v>
      </c>
      <c r="Q523">
        <v>10000</v>
      </c>
      <c r="R523">
        <v>773540.00000000012</v>
      </c>
      <c r="S523">
        <v>1045790.9999999999</v>
      </c>
      <c r="T523">
        <v>1045790.9999999999</v>
      </c>
      <c r="U523">
        <v>1584208.0000000002</v>
      </c>
      <c r="V523">
        <v>544.13</v>
      </c>
      <c r="W523">
        <v>0</v>
      </c>
      <c r="X523">
        <v>243.49747252747252</v>
      </c>
      <c r="Y523">
        <v>0</v>
      </c>
      <c r="Z523">
        <v>506381.73900000023</v>
      </c>
      <c r="AA523">
        <v>211601.56000000003</v>
      </c>
      <c r="AB523">
        <v>27804.620000000003</v>
      </c>
      <c r="AC523">
        <v>112732.07900000001</v>
      </c>
      <c r="AD523">
        <v>242887.55800000002</v>
      </c>
      <c r="AE523">
        <v>16810.106000000003</v>
      </c>
      <c r="AF523">
        <v>493936.48200000013</v>
      </c>
      <c r="AG523">
        <v>106805.92800000001</v>
      </c>
      <c r="AH523">
        <v>8222.4449999999997</v>
      </c>
      <c r="AI523">
        <v>127676.03000000001</v>
      </c>
      <c r="AJ523">
        <v>470.125</v>
      </c>
      <c r="AK523">
        <v>25465.298999999999</v>
      </c>
      <c r="AL523">
        <v>6284.0819999999985</v>
      </c>
      <c r="AM523">
        <v>56282.987000000001</v>
      </c>
      <c r="AN523">
        <v>78934.997199999998</v>
      </c>
      <c r="AO523">
        <v>154274.63759999996</v>
      </c>
      <c r="AP523">
        <v>255404.3169544889</v>
      </c>
      <c r="AQ523">
        <v>94576.950999999986</v>
      </c>
      <c r="AR523">
        <v>5266.5990000000047</v>
      </c>
      <c r="AS523">
        <v>80123.866000000009</v>
      </c>
      <c r="AT523">
        <v>892119.89199999988</v>
      </c>
      <c r="AU523">
        <v>146731.92300000004</v>
      </c>
      <c r="AV523">
        <v>1095.6597999999999</v>
      </c>
      <c r="AW523">
        <v>23959.919399999999</v>
      </c>
      <c r="AX523">
        <v>19599.929000000004</v>
      </c>
      <c r="AY523">
        <v>134544.51499999998</v>
      </c>
      <c r="AZ523">
        <v>249986.64599999986</v>
      </c>
      <c r="BA523">
        <v>342071.42800000013</v>
      </c>
      <c r="BB523">
        <v>17908.101000000002</v>
      </c>
      <c r="BC523">
        <v>74500.100000000006</v>
      </c>
      <c r="BD523">
        <v>22861.243000000002</v>
      </c>
      <c r="BE523">
        <v>41812.243000000002</v>
      </c>
      <c r="BF523">
        <v>146272.40700000006</v>
      </c>
      <c r="BG523">
        <v>289201.47499999998</v>
      </c>
      <c r="BH523">
        <v>20245.382000000005</v>
      </c>
      <c r="BI523">
        <v>408108.96599999972</v>
      </c>
      <c r="BJ523">
        <v>110962.838</v>
      </c>
      <c r="BK523">
        <v>103651.01479300015</v>
      </c>
      <c r="BL523">
        <v>5136.43</v>
      </c>
      <c r="BM523">
        <v>20159.134999999998</v>
      </c>
    </row>
    <row r="524" spans="1:65" x14ac:dyDescent="0.25">
      <c r="A524" t="s">
        <v>653</v>
      </c>
      <c r="B524">
        <v>2369252.7786082127</v>
      </c>
      <c r="C524">
        <v>3108772.8813536889</v>
      </c>
      <c r="D524">
        <v>2561347.4618504005</v>
      </c>
      <c r="E524">
        <v>0</v>
      </c>
      <c r="F524">
        <v>1879258.7881495999</v>
      </c>
      <c r="G524">
        <v>55504.353999999999</v>
      </c>
      <c r="H524">
        <v>0</v>
      </c>
      <c r="I524">
        <v>25750</v>
      </c>
      <c r="J524">
        <v>0</v>
      </c>
      <c r="K524">
        <v>198807.00000000003</v>
      </c>
      <c r="L524">
        <v>54900.000000000007</v>
      </c>
      <c r="M524">
        <v>640065</v>
      </c>
      <c r="N524">
        <v>123100</v>
      </c>
      <c r="O524">
        <v>752214</v>
      </c>
      <c r="P524">
        <v>83070</v>
      </c>
      <c r="Q524">
        <v>9799</v>
      </c>
      <c r="R524">
        <v>794181.00000000012</v>
      </c>
      <c r="S524">
        <v>1055251.0000000002</v>
      </c>
      <c r="T524">
        <v>1055251.0000000002</v>
      </c>
      <c r="U524">
        <v>1600885</v>
      </c>
      <c r="V524">
        <v>570.46</v>
      </c>
      <c r="W524">
        <v>0</v>
      </c>
      <c r="X524">
        <v>260.82708737864078</v>
      </c>
      <c r="Y524">
        <v>0</v>
      </c>
      <c r="Z524">
        <v>506885.88199999993</v>
      </c>
      <c r="AA524">
        <v>211846.10300000003</v>
      </c>
      <c r="AB524">
        <v>28745.397999999997</v>
      </c>
      <c r="AC524">
        <v>111082.45100000002</v>
      </c>
      <c r="AD524">
        <v>235440.36200000002</v>
      </c>
      <c r="AE524">
        <v>16765.466999999997</v>
      </c>
      <c r="AF524">
        <v>488766.99800000008</v>
      </c>
      <c r="AG524">
        <v>106246.37599999999</v>
      </c>
      <c r="AH524">
        <v>8192.1740000000009</v>
      </c>
      <c r="AI524">
        <v>127864.56099999997</v>
      </c>
      <c r="AJ524">
        <v>501.89200000000005</v>
      </c>
      <c r="AK524">
        <v>25476.871999999999</v>
      </c>
      <c r="AL524">
        <v>6900.4649999999983</v>
      </c>
      <c r="AM524">
        <v>56812.24</v>
      </c>
      <c r="AN524">
        <v>78931.896799999988</v>
      </c>
      <c r="AO524">
        <v>153146.7091999999</v>
      </c>
      <c r="AP524">
        <v>261233.44635368892</v>
      </c>
      <c r="AQ524">
        <v>92658.959999999934</v>
      </c>
      <c r="AR524">
        <v>5658.913999999997</v>
      </c>
      <c r="AS524">
        <v>80087.635999999999</v>
      </c>
      <c r="AT524">
        <v>890357.5909999999</v>
      </c>
      <c r="AU524">
        <v>145116.49600000007</v>
      </c>
      <c r="AV524">
        <v>1189.2302</v>
      </c>
      <c r="AW524">
        <v>23514.254800000002</v>
      </c>
      <c r="AX524">
        <v>18933.346999999998</v>
      </c>
      <c r="AY524">
        <v>135203.88799999998</v>
      </c>
      <c r="AZ524">
        <v>250479.38600000009</v>
      </c>
      <c r="BA524">
        <v>340071.88899999956</v>
      </c>
      <c r="BB524">
        <v>18068.535</v>
      </c>
      <c r="BC524">
        <v>74353.129000000001</v>
      </c>
      <c r="BD524">
        <v>23128.520000000004</v>
      </c>
      <c r="BE524">
        <v>41584.521000000001</v>
      </c>
      <c r="BF524">
        <v>148317.49299999999</v>
      </c>
      <c r="BG524">
        <v>287015.10899999994</v>
      </c>
      <c r="BH524">
        <v>20166.138999999999</v>
      </c>
      <c r="BI524">
        <v>408516.74499999982</v>
      </c>
      <c r="BJ524">
        <v>111615.49</v>
      </c>
      <c r="BK524">
        <v>103926.11585040012</v>
      </c>
      <c r="BL524">
        <v>5259.7220000000007</v>
      </c>
      <c r="BM524">
        <v>20057.938999999998</v>
      </c>
    </row>
    <row r="525" spans="1:65" x14ac:dyDescent="0.25">
      <c r="A525" t="s">
        <v>654</v>
      </c>
      <c r="B525">
        <v>2351849.0261907945</v>
      </c>
      <c r="C525">
        <v>3112171.2948798225</v>
      </c>
      <c r="D525">
        <v>2542256.8467929992</v>
      </c>
      <c r="E525">
        <v>0</v>
      </c>
      <c r="F525">
        <v>1861431.7882069999</v>
      </c>
      <c r="G525">
        <v>6380.81</v>
      </c>
      <c r="H525">
        <v>-260.85000000000002</v>
      </c>
      <c r="I525">
        <v>63000</v>
      </c>
      <c r="J525">
        <v>0</v>
      </c>
      <c r="K525">
        <v>179048</v>
      </c>
      <c r="L525">
        <v>61099.999999999993</v>
      </c>
      <c r="M525">
        <v>629654</v>
      </c>
      <c r="N525">
        <v>131539.99999999997</v>
      </c>
      <c r="O525">
        <v>781677.99999999988</v>
      </c>
      <c r="P525">
        <v>81504</v>
      </c>
      <c r="Q525">
        <v>10902.000000000002</v>
      </c>
      <c r="R525">
        <v>760304</v>
      </c>
      <c r="S525">
        <v>1034448.0000000001</v>
      </c>
      <c r="T525">
        <v>1034448.0000000001</v>
      </c>
      <c r="U525">
        <v>1601282</v>
      </c>
      <c r="V525">
        <v>295.85000000000002</v>
      </c>
      <c r="W525">
        <v>70.599999999999994</v>
      </c>
      <c r="X525">
        <v>346.85238095238094</v>
      </c>
      <c r="Y525">
        <v>0</v>
      </c>
      <c r="Z525">
        <v>506789.82800000004</v>
      </c>
      <c r="AA525">
        <v>212005.005</v>
      </c>
      <c r="AB525">
        <v>30111.505000000001</v>
      </c>
      <c r="AC525">
        <v>109457.91899999999</v>
      </c>
      <c r="AD525">
        <v>256475.89600000001</v>
      </c>
      <c r="AE525">
        <v>16816.268</v>
      </c>
      <c r="AF525">
        <v>475622.60300000012</v>
      </c>
      <c r="AG525">
        <v>104250.10900000001</v>
      </c>
      <c r="AH525">
        <v>7849.9580000000024</v>
      </c>
      <c r="AI525">
        <v>127774.31000000003</v>
      </c>
      <c r="AJ525">
        <v>488.53999999999996</v>
      </c>
      <c r="AK525">
        <v>25511.808000000001</v>
      </c>
      <c r="AL525">
        <v>6569.2000000000007</v>
      </c>
      <c r="AM525">
        <v>56960.039000000004</v>
      </c>
      <c r="AN525">
        <v>79236.216199999937</v>
      </c>
      <c r="AO525">
        <v>152883.60799999992</v>
      </c>
      <c r="AP525">
        <v>263968.85787982232</v>
      </c>
      <c r="AQ525">
        <v>91352.978000000003</v>
      </c>
      <c r="AR525">
        <v>5872.6030000000028</v>
      </c>
      <c r="AS525">
        <v>79649.908999999927</v>
      </c>
      <c r="AT525">
        <v>891919.98600000015</v>
      </c>
      <c r="AU525">
        <v>143555.14499999999</v>
      </c>
      <c r="AV525">
        <v>1233.1987999999999</v>
      </c>
      <c r="AW525">
        <v>23295.705000000002</v>
      </c>
      <c r="AX525">
        <v>18388.784</v>
      </c>
      <c r="AY525">
        <v>136778.99699999997</v>
      </c>
      <c r="AZ525">
        <v>240134.72100000011</v>
      </c>
      <c r="BA525">
        <v>332560.0560000001</v>
      </c>
      <c r="BB525">
        <v>18237.438000000006</v>
      </c>
      <c r="BC525">
        <v>73705.984000000011</v>
      </c>
      <c r="BD525">
        <v>22520.873999999996</v>
      </c>
      <c r="BE525">
        <v>41229.873999999996</v>
      </c>
      <c r="BF525">
        <v>150494.35499999998</v>
      </c>
      <c r="BG525">
        <v>284764.71400000004</v>
      </c>
      <c r="BH525">
        <v>19768.666000000001</v>
      </c>
      <c r="BI525">
        <v>408589.22399999981</v>
      </c>
      <c r="BJ525">
        <v>111081.77899999999</v>
      </c>
      <c r="BK525">
        <v>101476.76479299989</v>
      </c>
      <c r="BL525">
        <v>5406.2860000000001</v>
      </c>
      <c r="BM525">
        <v>19638.43</v>
      </c>
    </row>
    <row r="526" spans="1:65" x14ac:dyDescent="0.25">
      <c r="A526" t="s">
        <v>655</v>
      </c>
      <c r="B526">
        <v>2344815.4011907941</v>
      </c>
      <c r="C526">
        <v>3096410.2313438221</v>
      </c>
      <c r="D526">
        <v>2532003.6488503995</v>
      </c>
      <c r="E526">
        <v>0</v>
      </c>
      <c r="F526">
        <v>1848529.7881495999</v>
      </c>
      <c r="G526">
        <v>993.16899999999998</v>
      </c>
      <c r="H526">
        <v>-240.03800000000001</v>
      </c>
      <c r="I526">
        <v>44500</v>
      </c>
      <c r="J526">
        <v>0</v>
      </c>
      <c r="K526">
        <v>190642</v>
      </c>
      <c r="L526">
        <v>56800.000000000007</v>
      </c>
      <c r="M526">
        <v>634254</v>
      </c>
      <c r="N526">
        <v>125187.99999999999</v>
      </c>
      <c r="O526">
        <v>766617.99999999988</v>
      </c>
      <c r="P526">
        <v>84211</v>
      </c>
      <c r="Q526">
        <v>9904</v>
      </c>
      <c r="R526">
        <v>773826.99999999988</v>
      </c>
      <c r="S526">
        <v>1040026.0000000001</v>
      </c>
      <c r="T526">
        <v>1040026.0000000001</v>
      </c>
      <c r="U526">
        <v>1601418</v>
      </c>
      <c r="V526">
        <v>186.52</v>
      </c>
      <c r="W526">
        <v>70.81</v>
      </c>
      <c r="X526">
        <v>312.5079775280899</v>
      </c>
      <c r="Y526">
        <v>0</v>
      </c>
      <c r="Z526">
        <v>506929.20800000016</v>
      </c>
      <c r="AA526">
        <v>213501.80700000003</v>
      </c>
      <c r="AB526">
        <v>31577.307999999997</v>
      </c>
      <c r="AC526">
        <v>108835.732</v>
      </c>
      <c r="AD526">
        <v>250782.00599999996</v>
      </c>
      <c r="AE526">
        <v>16656.201000000001</v>
      </c>
      <c r="AF526">
        <v>461209.7620000004</v>
      </c>
      <c r="AG526">
        <v>103554.44799999987</v>
      </c>
      <c r="AH526">
        <v>7950.2949999999983</v>
      </c>
      <c r="AI526">
        <v>127452.11500000002</v>
      </c>
      <c r="AJ526">
        <v>630.66099999999994</v>
      </c>
      <c r="AK526">
        <v>25337.921999999995</v>
      </c>
      <c r="AL526">
        <v>6524.9819999999982</v>
      </c>
      <c r="AM526">
        <v>56306.003999999994</v>
      </c>
      <c r="AN526">
        <v>83586.14240000007</v>
      </c>
      <c r="AO526">
        <v>151585.63519999996</v>
      </c>
      <c r="AP526">
        <v>254956.11334382222</v>
      </c>
      <c r="AQ526">
        <v>89989.576000000045</v>
      </c>
      <c r="AR526">
        <v>5939.8080000000018</v>
      </c>
      <c r="AS526">
        <v>79617.83000000006</v>
      </c>
      <c r="AT526">
        <v>902674.91400000011</v>
      </c>
      <c r="AU526">
        <v>141174.13699999993</v>
      </c>
      <c r="AV526">
        <v>1183.5546000000002</v>
      </c>
      <c r="AW526">
        <v>22953.140800000001</v>
      </c>
      <c r="AX526">
        <v>18135.629999999997</v>
      </c>
      <c r="AY526">
        <v>137059.584</v>
      </c>
      <c r="AZ526">
        <v>239027.05200000008</v>
      </c>
      <c r="BA526">
        <v>329990.20700000005</v>
      </c>
      <c r="BB526">
        <v>18714.269</v>
      </c>
      <c r="BC526">
        <v>72675.839999999997</v>
      </c>
      <c r="BD526">
        <v>22499.822999999997</v>
      </c>
      <c r="BE526">
        <v>41099.824000000001</v>
      </c>
      <c r="BF526">
        <v>148126.11600000004</v>
      </c>
      <c r="BG526">
        <v>283062.58500000008</v>
      </c>
      <c r="BH526">
        <v>19724.630999999998</v>
      </c>
      <c r="BI526">
        <v>408004.27100000018</v>
      </c>
      <c r="BJ526">
        <v>110735.868</v>
      </c>
      <c r="BK526">
        <v>103693.2368503999</v>
      </c>
      <c r="BL526">
        <v>5502.0879999999997</v>
      </c>
      <c r="BM526">
        <v>19453.553</v>
      </c>
    </row>
    <row r="527" spans="1:65" x14ac:dyDescent="0.25">
      <c r="A527" t="s">
        <v>656</v>
      </c>
      <c r="B527">
        <v>2315485.7797247297</v>
      </c>
      <c r="C527">
        <v>2960574.5640407111</v>
      </c>
      <c r="D527">
        <v>2495741.9058139995</v>
      </c>
      <c r="E527">
        <v>0</v>
      </c>
      <c r="F527">
        <v>1822065.788186</v>
      </c>
      <c r="G527">
        <v>11944.164000000001</v>
      </c>
      <c r="H527">
        <v>0</v>
      </c>
      <c r="I527">
        <v>46750</v>
      </c>
      <c r="J527">
        <v>0</v>
      </c>
      <c r="K527">
        <v>199310.99999999997</v>
      </c>
      <c r="L527">
        <v>46600</v>
      </c>
      <c r="M527">
        <v>578550</v>
      </c>
      <c r="N527">
        <v>82000</v>
      </c>
      <c r="O527">
        <v>669915.00000000012</v>
      </c>
      <c r="P527">
        <v>89085</v>
      </c>
      <c r="Q527">
        <v>12496</v>
      </c>
      <c r="R527">
        <v>780382</v>
      </c>
      <c r="S527">
        <v>998066.99999999988</v>
      </c>
      <c r="T527">
        <v>998066.99999999988</v>
      </c>
      <c r="U527">
        <v>1460272</v>
      </c>
      <c r="V527">
        <v>328.73</v>
      </c>
      <c r="W527">
        <v>0</v>
      </c>
      <c r="X527">
        <v>306.97818181818178</v>
      </c>
      <c r="Y527">
        <v>0</v>
      </c>
      <c r="Z527">
        <v>506873.31799999956</v>
      </c>
      <c r="AA527">
        <v>210808.96499999994</v>
      </c>
      <c r="AB527">
        <v>33215.191000000006</v>
      </c>
      <c r="AC527">
        <v>108005.79800000001</v>
      </c>
      <c r="AD527">
        <v>249865.22400000007</v>
      </c>
      <c r="AE527">
        <v>16820.55</v>
      </c>
      <c r="AF527">
        <v>440059.054</v>
      </c>
      <c r="AG527">
        <v>102968.43000000005</v>
      </c>
      <c r="AH527">
        <v>8179.0940000000001</v>
      </c>
      <c r="AI527">
        <v>126143.387</v>
      </c>
      <c r="AJ527">
        <v>860.93899999999996</v>
      </c>
      <c r="AK527">
        <v>25125.978999999992</v>
      </c>
      <c r="AL527">
        <v>6620.0490000000027</v>
      </c>
      <c r="AM527">
        <v>56307.393000000025</v>
      </c>
      <c r="AN527">
        <v>83670.335600000064</v>
      </c>
      <c r="AO527">
        <v>144856.56059999997</v>
      </c>
      <c r="AP527">
        <v>201433.8730407111</v>
      </c>
      <c r="AQ527">
        <v>89162.999999999971</v>
      </c>
      <c r="AR527">
        <v>5642.4929999999995</v>
      </c>
      <c r="AS527">
        <v>79620.403000000035</v>
      </c>
      <c r="AT527">
        <v>854409.64999999944</v>
      </c>
      <c r="AU527">
        <v>138715.57700000008</v>
      </c>
      <c r="AV527">
        <v>1011.9444000000001</v>
      </c>
      <c r="AW527">
        <v>20925.253400000001</v>
      </c>
      <c r="AX527">
        <v>18431.398000000001</v>
      </c>
      <c r="AY527">
        <v>137235.62499999997</v>
      </c>
      <c r="AZ527">
        <v>239084.41500000007</v>
      </c>
      <c r="BA527">
        <v>328910.37299999996</v>
      </c>
      <c r="BB527">
        <v>18071.215</v>
      </c>
      <c r="BC527">
        <v>68693.505000000005</v>
      </c>
      <c r="BD527">
        <v>22367.566999999999</v>
      </c>
      <c r="BE527">
        <v>41768.566999999995</v>
      </c>
      <c r="BF527">
        <v>135645.87300000002</v>
      </c>
      <c r="BG527">
        <v>281378.28300000011</v>
      </c>
      <c r="BH527">
        <v>19636.293000000001</v>
      </c>
      <c r="BI527">
        <v>388629.10199999978</v>
      </c>
      <c r="BJ527">
        <v>110415.96</v>
      </c>
      <c r="BK527">
        <v>110201.60781399981</v>
      </c>
      <c r="BL527">
        <v>5080.6779999999999</v>
      </c>
      <c r="BM527">
        <v>19463.547000000002</v>
      </c>
    </row>
    <row r="528" spans="1:65" x14ac:dyDescent="0.25">
      <c r="A528" t="s">
        <v>657</v>
      </c>
      <c r="B528">
        <v>2321230.271676084</v>
      </c>
      <c r="C528">
        <v>2963426.1898967107</v>
      </c>
      <c r="D528">
        <v>2500863.3267930001</v>
      </c>
      <c r="E528">
        <v>0</v>
      </c>
      <c r="F528">
        <v>1820934.7882069999</v>
      </c>
      <c r="G528">
        <v>20755.018</v>
      </c>
      <c r="H528">
        <v>0</v>
      </c>
      <c r="I528">
        <v>41000</v>
      </c>
      <c r="J528">
        <v>0</v>
      </c>
      <c r="K528">
        <v>213725.00000000003</v>
      </c>
      <c r="L528">
        <v>42999.999999999993</v>
      </c>
      <c r="M528">
        <v>577070.99999999988</v>
      </c>
      <c r="N528">
        <v>65399.999999999993</v>
      </c>
      <c r="O528">
        <v>649804.00000000012</v>
      </c>
      <c r="P528">
        <v>89936</v>
      </c>
      <c r="Q528">
        <v>15302.000000000002</v>
      </c>
      <c r="R528">
        <v>797678</v>
      </c>
      <c r="S528">
        <v>996014.00000000012</v>
      </c>
      <c r="T528">
        <v>996014.00000000012</v>
      </c>
      <c r="U528">
        <v>1455901.9999999995</v>
      </c>
      <c r="V528">
        <v>388.71</v>
      </c>
      <c r="W528">
        <v>0</v>
      </c>
      <c r="X528">
        <v>287.76219512195121</v>
      </c>
      <c r="Y528">
        <v>0</v>
      </c>
      <c r="Z528">
        <v>508404.45699999965</v>
      </c>
      <c r="AA528">
        <v>211984.27799999993</v>
      </c>
      <c r="AB528">
        <v>34640.678</v>
      </c>
      <c r="AC528">
        <v>108148.69600000001</v>
      </c>
      <c r="AD528">
        <v>253132.12899999999</v>
      </c>
      <c r="AE528">
        <v>16588.107000000004</v>
      </c>
      <c r="AF528">
        <v>437103.50299999991</v>
      </c>
      <c r="AG528">
        <v>103124.03900000002</v>
      </c>
      <c r="AH528">
        <v>8738.378999999999</v>
      </c>
      <c r="AI528">
        <v>127173.99300000002</v>
      </c>
      <c r="AJ528">
        <v>590.7700000000001</v>
      </c>
      <c r="AK528">
        <v>25726.192999999996</v>
      </c>
      <c r="AL528">
        <v>6767.2569999999996</v>
      </c>
      <c r="AM528">
        <v>56496.800000000025</v>
      </c>
      <c r="AN528">
        <v>83469.39840000002</v>
      </c>
      <c r="AO528">
        <v>145904.75700000004</v>
      </c>
      <c r="AP528">
        <v>196801.55489671108</v>
      </c>
      <c r="AQ528">
        <v>88898.691000000006</v>
      </c>
      <c r="AR528">
        <v>5548.8870000000024</v>
      </c>
      <c r="AS528">
        <v>79973.242999999988</v>
      </c>
      <c r="AT528">
        <v>855151.84399999934</v>
      </c>
      <c r="AU528">
        <v>138331.43499999997</v>
      </c>
      <c r="AV528">
        <v>997.39960000000019</v>
      </c>
      <c r="AW528">
        <v>21066.688000000002</v>
      </c>
      <c r="AX528">
        <v>18631.115999999998</v>
      </c>
      <c r="AY528">
        <v>137239.19500000001</v>
      </c>
      <c r="AZ528">
        <v>244109.18399999983</v>
      </c>
      <c r="BA528">
        <v>329968.87299999973</v>
      </c>
      <c r="BB528">
        <v>18107.569000000003</v>
      </c>
      <c r="BC528">
        <v>68881.488000000012</v>
      </c>
      <c r="BD528">
        <v>22415.938999999998</v>
      </c>
      <c r="BE528">
        <v>41778.938999999998</v>
      </c>
      <c r="BF528">
        <v>133870.84400000001</v>
      </c>
      <c r="BG528">
        <v>280429.72200000007</v>
      </c>
      <c r="BH528">
        <v>19510.720000000005</v>
      </c>
      <c r="BI528">
        <v>389533.43400000007</v>
      </c>
      <c r="BJ528">
        <v>110256.804</v>
      </c>
      <c r="BK528">
        <v>110331.13979300013</v>
      </c>
      <c r="BL528">
        <v>5177.7570000000005</v>
      </c>
      <c r="BM528">
        <v>19283.615999999998</v>
      </c>
    </row>
    <row r="529" spans="1:65" x14ac:dyDescent="0.25">
      <c r="A529" t="s">
        <v>658</v>
      </c>
      <c r="B529">
        <v>2336924.3796953098</v>
      </c>
      <c r="C529">
        <v>2980341.6630571554</v>
      </c>
      <c r="D529">
        <v>2521001.8718504002</v>
      </c>
      <c r="E529">
        <v>0</v>
      </c>
      <c r="F529">
        <v>1832670.7881495999</v>
      </c>
      <c r="G529">
        <v>19767.767999999996</v>
      </c>
      <c r="H529">
        <v>0</v>
      </c>
      <c r="I529">
        <v>49250</v>
      </c>
      <c r="J529">
        <v>0</v>
      </c>
      <c r="K529">
        <v>208656</v>
      </c>
      <c r="L529">
        <v>51399.999999999993</v>
      </c>
      <c r="M529">
        <v>611914</v>
      </c>
      <c r="N529">
        <v>65200</v>
      </c>
      <c r="O529">
        <v>639308</v>
      </c>
      <c r="P529">
        <v>89787</v>
      </c>
      <c r="Q529">
        <v>15792</v>
      </c>
      <c r="R529">
        <v>813059</v>
      </c>
      <c r="S529">
        <v>1019446</v>
      </c>
      <c r="T529">
        <v>1019446</v>
      </c>
      <c r="U529">
        <v>1475670</v>
      </c>
      <c r="V529">
        <v>383.09</v>
      </c>
      <c r="W529">
        <v>0</v>
      </c>
      <c r="X529">
        <v>311.97167512690356</v>
      </c>
      <c r="Y529">
        <v>0</v>
      </c>
      <c r="Z529">
        <v>506749.87700000004</v>
      </c>
      <c r="AA529">
        <v>215208.93800000005</v>
      </c>
      <c r="AB529">
        <v>33686.047999999995</v>
      </c>
      <c r="AC529">
        <v>109125.711</v>
      </c>
      <c r="AD529">
        <v>251931.34900000002</v>
      </c>
      <c r="AE529">
        <v>16558.712</v>
      </c>
      <c r="AF529">
        <v>437612.2310000002</v>
      </c>
      <c r="AG529">
        <v>101885.72400000003</v>
      </c>
      <c r="AH529">
        <v>8478.1559999999972</v>
      </c>
      <c r="AI529">
        <v>128897.94200000001</v>
      </c>
      <c r="AJ529">
        <v>763.90800000000002</v>
      </c>
      <c r="AK529">
        <v>25557.524999999994</v>
      </c>
      <c r="AL529">
        <v>6848.445999999999</v>
      </c>
      <c r="AM529">
        <v>56614.451000000008</v>
      </c>
      <c r="AN529">
        <v>82980.401800000036</v>
      </c>
      <c r="AO529">
        <v>148193.11299999992</v>
      </c>
      <c r="AP529">
        <v>198799.9230571556</v>
      </c>
      <c r="AQ529">
        <v>89136.387999999948</v>
      </c>
      <c r="AR529">
        <v>5502.670000000001</v>
      </c>
      <c r="AS529">
        <v>81428.720000000103</v>
      </c>
      <c r="AT529">
        <v>871981.39100000041</v>
      </c>
      <c r="AU529">
        <v>137961.90299999993</v>
      </c>
      <c r="AV529">
        <v>1018.5222</v>
      </c>
      <c r="AW529">
        <v>21758.671000000002</v>
      </c>
      <c r="AX529">
        <v>19491.862000000001</v>
      </c>
      <c r="AY529">
        <v>137269.47399999996</v>
      </c>
      <c r="AZ529">
        <v>244056.85700000008</v>
      </c>
      <c r="BA529">
        <v>332719.18799999997</v>
      </c>
      <c r="BB529">
        <v>18062.003000000004</v>
      </c>
      <c r="BC529">
        <v>70055.144</v>
      </c>
      <c r="BD529">
        <v>22483.527999999998</v>
      </c>
      <c r="BE529">
        <v>42014.527999999998</v>
      </c>
      <c r="BF529">
        <v>133972.28400000004</v>
      </c>
      <c r="BG529">
        <v>281187.31299999991</v>
      </c>
      <c r="BH529">
        <v>19961.946999999996</v>
      </c>
      <c r="BI529">
        <v>392271.01100000006</v>
      </c>
      <c r="BJ529">
        <v>110808.4</v>
      </c>
      <c r="BK529">
        <v>114008.36085040034</v>
      </c>
      <c r="BL529">
        <v>5151.8589999999995</v>
      </c>
      <c r="BM529">
        <v>19149.054999999997</v>
      </c>
    </row>
    <row r="530" spans="1:65" x14ac:dyDescent="0.25">
      <c r="A530" t="s">
        <v>659</v>
      </c>
      <c r="B530">
        <v>2335166.7144328561</v>
      </c>
      <c r="C530">
        <v>2982227.5492351111</v>
      </c>
      <c r="D530">
        <v>2516722.5167930005</v>
      </c>
      <c r="E530">
        <v>0</v>
      </c>
      <c r="F530">
        <v>1827192.7882069999</v>
      </c>
      <c r="G530">
        <v>12528.069</v>
      </c>
      <c r="H530">
        <v>-126.24</v>
      </c>
      <c r="I530">
        <v>54500</v>
      </c>
      <c r="J530">
        <v>0</v>
      </c>
      <c r="K530">
        <v>210594</v>
      </c>
      <c r="L530">
        <v>45000</v>
      </c>
      <c r="M530">
        <v>649613</v>
      </c>
      <c r="N530">
        <v>111300</v>
      </c>
      <c r="O530">
        <v>616337</v>
      </c>
      <c r="P530">
        <v>90443</v>
      </c>
      <c r="Q530">
        <v>15802</v>
      </c>
      <c r="R530">
        <v>782802.99999999988</v>
      </c>
      <c r="S530">
        <v>1029545.9999999999</v>
      </c>
      <c r="T530">
        <v>1029545.9999999999</v>
      </c>
      <c r="U530">
        <v>1492346</v>
      </c>
      <c r="V530">
        <v>382.14</v>
      </c>
      <c r="W530">
        <v>69.55</v>
      </c>
      <c r="X530">
        <v>324.20674311926609</v>
      </c>
      <c r="Y530">
        <v>0</v>
      </c>
      <c r="Z530">
        <v>506892.31500000006</v>
      </c>
      <c r="AA530">
        <v>214666.98400000005</v>
      </c>
      <c r="AB530">
        <v>33513.970999999998</v>
      </c>
      <c r="AC530">
        <v>109002.685</v>
      </c>
      <c r="AD530">
        <v>252732.88100000002</v>
      </c>
      <c r="AE530">
        <v>16538.895</v>
      </c>
      <c r="AF530">
        <v>436311.61799999996</v>
      </c>
      <c r="AG530">
        <v>101776.11499999999</v>
      </c>
      <c r="AH530">
        <v>8477.3019999999979</v>
      </c>
      <c r="AI530">
        <v>128355.43799999999</v>
      </c>
      <c r="AJ530">
        <v>710.43399999999986</v>
      </c>
      <c r="AK530">
        <v>25943.62</v>
      </c>
      <c r="AL530">
        <v>6870.8440000000028</v>
      </c>
      <c r="AM530">
        <v>56591.964999999989</v>
      </c>
      <c r="AN530">
        <v>82634.533200000005</v>
      </c>
      <c r="AO530">
        <v>148488.96139999983</v>
      </c>
      <c r="AP530">
        <v>197274.91623511098</v>
      </c>
      <c r="AQ530">
        <v>89425.820999999967</v>
      </c>
      <c r="AR530">
        <v>5561.1069999999991</v>
      </c>
      <c r="AS530">
        <v>80822.354000000021</v>
      </c>
      <c r="AT530">
        <v>879471.87300000025</v>
      </c>
      <c r="AU530">
        <v>136010.33699999997</v>
      </c>
      <c r="AV530">
        <v>1137.4668000000001</v>
      </c>
      <c r="AW530">
        <v>21851.471599999997</v>
      </c>
      <c r="AX530">
        <v>19232.944</v>
      </c>
      <c r="AY530">
        <v>137577.49100000004</v>
      </c>
      <c r="AZ530">
        <v>240554.79599999997</v>
      </c>
      <c r="BA530">
        <v>331963.67999999988</v>
      </c>
      <c r="BB530">
        <v>17663.139999999996</v>
      </c>
      <c r="BC530">
        <v>70274.758000000002</v>
      </c>
      <c r="BD530">
        <v>20683.074000000001</v>
      </c>
      <c r="BE530">
        <v>41606.075000000004</v>
      </c>
      <c r="BF530">
        <v>136842.25299999997</v>
      </c>
      <c r="BG530">
        <v>281600.20399999985</v>
      </c>
      <c r="BH530">
        <v>20829.989000000001</v>
      </c>
      <c r="BI530">
        <v>393230.37499999977</v>
      </c>
      <c r="BJ530">
        <v>109526.488</v>
      </c>
      <c r="BK530">
        <v>111852.01279299983</v>
      </c>
      <c r="BL530">
        <v>5305.6039999999994</v>
      </c>
      <c r="BM530">
        <v>19143.274000000001</v>
      </c>
    </row>
    <row r="531" spans="1:65" x14ac:dyDescent="0.25">
      <c r="A531" t="s">
        <v>660</v>
      </c>
      <c r="B531">
        <v>2323104.1938887262</v>
      </c>
      <c r="C531">
        <v>2951449.7329368889</v>
      </c>
      <c r="D531">
        <v>2504757.3498503999</v>
      </c>
      <c r="E531">
        <v>0</v>
      </c>
      <c r="F531">
        <v>1812095.7881495999</v>
      </c>
      <c r="G531">
        <v>14780.856</v>
      </c>
      <c r="H531">
        <v>0</v>
      </c>
      <c r="I531">
        <v>78750</v>
      </c>
      <c r="J531">
        <v>0</v>
      </c>
      <c r="K531">
        <v>228166</v>
      </c>
      <c r="L531">
        <v>39800</v>
      </c>
      <c r="M531">
        <v>652524</v>
      </c>
      <c r="N531">
        <v>93600</v>
      </c>
      <c r="O531">
        <v>587293</v>
      </c>
      <c r="P531">
        <v>91468</v>
      </c>
      <c r="Q531">
        <v>14593</v>
      </c>
      <c r="R531">
        <v>814064</v>
      </c>
      <c r="S531">
        <v>1038931.9999999998</v>
      </c>
      <c r="T531">
        <v>1038931.9999999998</v>
      </c>
      <c r="U531">
        <v>1482576</v>
      </c>
      <c r="V531">
        <v>314.41000000000003</v>
      </c>
      <c r="W531">
        <v>0</v>
      </c>
      <c r="X531">
        <v>424.96968253968259</v>
      </c>
      <c r="Y531">
        <v>0</v>
      </c>
      <c r="Z531">
        <v>507947.33399999962</v>
      </c>
      <c r="AA531">
        <v>211694.38099999982</v>
      </c>
      <c r="AB531">
        <v>38359.521999999997</v>
      </c>
      <c r="AC531">
        <v>105291.16700000003</v>
      </c>
      <c r="AD531">
        <v>217783.96399999998</v>
      </c>
      <c r="AE531">
        <v>15776.042999999998</v>
      </c>
      <c r="AF531">
        <v>425887.57099999982</v>
      </c>
      <c r="AG531">
        <v>97840.470000000045</v>
      </c>
      <c r="AH531">
        <v>8959.116</v>
      </c>
      <c r="AI531">
        <v>124026.39599999998</v>
      </c>
      <c r="AJ531">
        <v>862.59699999999987</v>
      </c>
      <c r="AK531">
        <v>25482.869000000002</v>
      </c>
      <c r="AL531">
        <v>6916.8589999999986</v>
      </c>
      <c r="AM531">
        <v>55134.224999999969</v>
      </c>
      <c r="AN531">
        <v>83104.858399999954</v>
      </c>
      <c r="AO531">
        <v>147981.43260000003</v>
      </c>
      <c r="AP531">
        <v>178136.02893688894</v>
      </c>
      <c r="AQ531">
        <v>88281.53300000001</v>
      </c>
      <c r="AR531">
        <v>6047.4579999999996</v>
      </c>
      <c r="AS531">
        <v>78518.049999999988</v>
      </c>
      <c r="AT531">
        <v>897296.20600000012</v>
      </c>
      <c r="AU531">
        <v>133914.54099999997</v>
      </c>
      <c r="AV531">
        <v>1182.8556000000001</v>
      </c>
      <c r="AW531">
        <v>23147.525399999999</v>
      </c>
      <c r="AX531">
        <v>19442.955999999998</v>
      </c>
      <c r="AY531">
        <v>135979.70899999997</v>
      </c>
      <c r="AZ531">
        <v>245687.26599999995</v>
      </c>
      <c r="BA531">
        <v>325803.52100000007</v>
      </c>
      <c r="BB531">
        <v>17952.619999999995</v>
      </c>
      <c r="BC531">
        <v>74015.114999999991</v>
      </c>
      <c r="BD531">
        <v>18100.256000000001</v>
      </c>
      <c r="BE531">
        <v>40233.257000000005</v>
      </c>
      <c r="BF531">
        <v>143863.87199999997</v>
      </c>
      <c r="BG531">
        <v>279142.30400000006</v>
      </c>
      <c r="BH531">
        <v>21234.123000000003</v>
      </c>
      <c r="BI531">
        <v>406176.44499999995</v>
      </c>
      <c r="BJ531">
        <v>107171.43799999999</v>
      </c>
      <c r="BK531">
        <v>117227.18185040011</v>
      </c>
      <c r="BL531">
        <v>5512.8320000000003</v>
      </c>
      <c r="BM531">
        <v>19091.183999999997</v>
      </c>
    </row>
    <row r="532" spans="1:65" x14ac:dyDescent="0.25">
      <c r="A532" t="s">
        <v>661</v>
      </c>
      <c r="B532">
        <v>2279749.4719950468</v>
      </c>
      <c r="C532">
        <v>2898296.8071911121</v>
      </c>
      <c r="D532">
        <v>2462478.6797930002</v>
      </c>
      <c r="E532">
        <v>0</v>
      </c>
      <c r="F532">
        <v>1777804.7882069999</v>
      </c>
      <c r="G532">
        <v>8726.9320000000007</v>
      </c>
      <c r="H532">
        <v>-38.316000000000003</v>
      </c>
      <c r="I532">
        <v>50500</v>
      </c>
      <c r="J532">
        <v>0</v>
      </c>
      <c r="K532">
        <v>238111</v>
      </c>
      <c r="L532">
        <v>30900</v>
      </c>
      <c r="M532">
        <v>651739</v>
      </c>
      <c r="N532">
        <v>85800</v>
      </c>
      <c r="O532">
        <v>556336</v>
      </c>
      <c r="P532">
        <v>91663</v>
      </c>
      <c r="Q532">
        <v>14501.999999999998</v>
      </c>
      <c r="R532">
        <v>819292.99999999977</v>
      </c>
      <c r="S532">
        <v>1027655.9999999998</v>
      </c>
      <c r="T532">
        <v>1027655.9999999998</v>
      </c>
      <c r="U532">
        <v>1460687.9999999998</v>
      </c>
      <c r="V532">
        <v>274.43</v>
      </c>
      <c r="W532">
        <v>82.68</v>
      </c>
      <c r="X532">
        <v>373.90321782178222</v>
      </c>
      <c r="Y532">
        <v>0</v>
      </c>
      <c r="Z532">
        <v>508420.96500000008</v>
      </c>
      <c r="AA532">
        <v>206884.06299999999</v>
      </c>
      <c r="AB532">
        <v>35051.19</v>
      </c>
      <c r="AC532">
        <v>100510.40700000001</v>
      </c>
      <c r="AD532">
        <v>214990.81599999999</v>
      </c>
      <c r="AE532">
        <v>15160.710000000001</v>
      </c>
      <c r="AF532">
        <v>415126.83999999991</v>
      </c>
      <c r="AG532">
        <v>95692.213000000003</v>
      </c>
      <c r="AH532">
        <v>8313.7429999999968</v>
      </c>
      <c r="AI532">
        <v>120022.96699999998</v>
      </c>
      <c r="AJ532">
        <v>1050.923</v>
      </c>
      <c r="AK532">
        <v>24423.001000000007</v>
      </c>
      <c r="AL532">
        <v>6955.6369999999997</v>
      </c>
      <c r="AM532">
        <v>55426.076000000037</v>
      </c>
      <c r="AN532">
        <v>82159.200800000035</v>
      </c>
      <c r="AO532">
        <v>144954.15840000007</v>
      </c>
      <c r="AP532">
        <v>173999.65119111113</v>
      </c>
      <c r="AQ532">
        <v>88201.929999999949</v>
      </c>
      <c r="AR532">
        <v>6488.8059999999969</v>
      </c>
      <c r="AS532">
        <v>76261.431999999957</v>
      </c>
      <c r="AT532">
        <v>870942.75000000035</v>
      </c>
      <c r="AU532">
        <v>130691.06199999995</v>
      </c>
      <c r="AV532">
        <v>923.0702</v>
      </c>
      <c r="AW532">
        <v>22660.862599999997</v>
      </c>
      <c r="AX532">
        <v>19406.902000000002</v>
      </c>
      <c r="AY532">
        <v>133692.49299999999</v>
      </c>
      <c r="AZ532">
        <v>238520.75599999994</v>
      </c>
      <c r="BA532">
        <v>318988.25500000024</v>
      </c>
      <c r="BB532">
        <v>17879.046999999999</v>
      </c>
      <c r="BC532">
        <v>73756.477000000014</v>
      </c>
      <c r="BD532">
        <v>17109.041000000001</v>
      </c>
      <c r="BE532">
        <v>39282.040999999997</v>
      </c>
      <c r="BF532">
        <v>145428.61300000001</v>
      </c>
      <c r="BG532">
        <v>273139.73200000008</v>
      </c>
      <c r="BH532">
        <v>21634.744999999995</v>
      </c>
      <c r="BI532">
        <v>404769.53599999985</v>
      </c>
      <c r="BJ532">
        <v>108331.662</v>
      </c>
      <c r="BK532">
        <v>119184.768793</v>
      </c>
      <c r="BL532">
        <v>5562.4490000000005</v>
      </c>
      <c r="BM532">
        <v>18776.494999999999</v>
      </c>
    </row>
    <row r="533" spans="1:65" x14ac:dyDescent="0.25">
      <c r="A533" t="s">
        <v>662</v>
      </c>
      <c r="B533">
        <v>2262118.0570334978</v>
      </c>
      <c r="C533">
        <v>2899982.2006927114</v>
      </c>
      <c r="D533">
        <v>2443745.0048139999</v>
      </c>
      <c r="E533">
        <v>0</v>
      </c>
      <c r="F533">
        <v>1763829.788186</v>
      </c>
      <c r="G533">
        <v>18202.499</v>
      </c>
      <c r="H533">
        <v>0</v>
      </c>
      <c r="I533">
        <v>37250</v>
      </c>
      <c r="J533">
        <v>0</v>
      </c>
      <c r="K533">
        <v>254952</v>
      </c>
      <c r="L533">
        <v>26599.999999999996</v>
      </c>
      <c r="M533">
        <v>682454.00000000012</v>
      </c>
      <c r="N533">
        <v>78200</v>
      </c>
      <c r="O533">
        <v>554820</v>
      </c>
      <c r="P533">
        <v>90372</v>
      </c>
      <c r="Q533">
        <v>12794</v>
      </c>
      <c r="R533">
        <v>856391.99999999988</v>
      </c>
      <c r="S533">
        <v>1051563.9999999998</v>
      </c>
      <c r="T533">
        <v>1051563.9999999998</v>
      </c>
      <c r="U533">
        <v>1505020</v>
      </c>
      <c r="V533">
        <v>316.67</v>
      </c>
      <c r="W533">
        <v>0</v>
      </c>
      <c r="X533">
        <v>352.50704697986578</v>
      </c>
      <c r="Y533">
        <v>0</v>
      </c>
      <c r="Z533">
        <v>507907.75400000019</v>
      </c>
      <c r="AA533">
        <v>204746.86800000002</v>
      </c>
      <c r="AB533">
        <v>35004.697</v>
      </c>
      <c r="AC533">
        <v>98723.45199999999</v>
      </c>
      <c r="AD533">
        <v>206385.777</v>
      </c>
      <c r="AE533">
        <v>15008.481000000002</v>
      </c>
      <c r="AF533">
        <v>415555.64000000007</v>
      </c>
      <c r="AG533">
        <v>95972.943999999945</v>
      </c>
      <c r="AH533">
        <v>8614.1859999999997</v>
      </c>
      <c r="AI533">
        <v>118929.36400000003</v>
      </c>
      <c r="AJ533">
        <v>1240.299</v>
      </c>
      <c r="AK533">
        <v>23785.165999999997</v>
      </c>
      <c r="AL533">
        <v>7021.8860000000004</v>
      </c>
      <c r="AM533">
        <v>55486.663999999968</v>
      </c>
      <c r="AN533">
        <v>82120.845400000035</v>
      </c>
      <c r="AO533">
        <v>144471.52340000006</v>
      </c>
      <c r="AP533">
        <v>164878.49069271112</v>
      </c>
      <c r="AQ533">
        <v>86689.436000000016</v>
      </c>
      <c r="AR533">
        <v>6753.165</v>
      </c>
      <c r="AS533">
        <v>75764.051000000021</v>
      </c>
      <c r="AT533">
        <v>888023.37200000021</v>
      </c>
      <c r="AU533">
        <v>129176.43999999996</v>
      </c>
      <c r="AV533">
        <v>887.32060000000001</v>
      </c>
      <c r="AW533">
        <v>22160.6636</v>
      </c>
      <c r="AX533">
        <v>19684.697999999997</v>
      </c>
      <c r="AY533">
        <v>132546.55200000003</v>
      </c>
      <c r="AZ533">
        <v>241471.88800000001</v>
      </c>
      <c r="BA533">
        <v>322557.75799999986</v>
      </c>
      <c r="BB533">
        <v>17654.84</v>
      </c>
      <c r="BC533">
        <v>72728.468000000008</v>
      </c>
      <c r="BD533">
        <v>16810.554</v>
      </c>
      <c r="BE533">
        <v>38709.553000000007</v>
      </c>
      <c r="BF533">
        <v>146508.97899999996</v>
      </c>
      <c r="BG533">
        <v>268188.34700000001</v>
      </c>
      <c r="BH533">
        <v>21583.804000000004</v>
      </c>
      <c r="BI533">
        <v>400726.55499999988</v>
      </c>
      <c r="BJ533">
        <v>106318.32299999999</v>
      </c>
      <c r="BK533">
        <v>118965.37581399975</v>
      </c>
      <c r="BL533">
        <v>5555.6819999999998</v>
      </c>
      <c r="BM533">
        <v>18407.342999999997</v>
      </c>
    </row>
    <row r="534" spans="1:65" x14ac:dyDescent="0.25">
      <c r="A534" t="s">
        <v>663</v>
      </c>
      <c r="B534">
        <v>2252425.5449362053</v>
      </c>
      <c r="C534">
        <v>2889411.1261911113</v>
      </c>
      <c r="D534">
        <v>2432766.8747929996</v>
      </c>
      <c r="E534">
        <v>0</v>
      </c>
      <c r="F534">
        <v>1756328.7882069999</v>
      </c>
      <c r="G534">
        <v>17820.368999999995</v>
      </c>
      <c r="H534">
        <v>-289.899</v>
      </c>
      <c r="I534">
        <v>24000</v>
      </c>
      <c r="J534">
        <v>0</v>
      </c>
      <c r="K534">
        <v>268221.99999999994</v>
      </c>
      <c r="L534">
        <v>15600</v>
      </c>
      <c r="M534">
        <v>696093.00000000012</v>
      </c>
      <c r="N534">
        <v>72900</v>
      </c>
      <c r="O534">
        <v>526604.00000000012</v>
      </c>
      <c r="P534">
        <v>92030</v>
      </c>
      <c r="Q534">
        <v>12205</v>
      </c>
      <c r="R534">
        <v>868986.99999999988</v>
      </c>
      <c r="S534">
        <v>1049517</v>
      </c>
      <c r="T534">
        <v>1049517</v>
      </c>
      <c r="U534">
        <v>1503124</v>
      </c>
      <c r="V534">
        <v>336.99</v>
      </c>
      <c r="W534">
        <v>76.06</v>
      </c>
      <c r="X534">
        <v>326.65677083333333</v>
      </c>
      <c r="Y534">
        <v>0</v>
      </c>
      <c r="Z534">
        <v>506994.41399999999</v>
      </c>
      <c r="AA534">
        <v>204692.33999999991</v>
      </c>
      <c r="AB534">
        <v>35472.490000000005</v>
      </c>
      <c r="AC534">
        <v>97467.27399999999</v>
      </c>
      <c r="AD534">
        <v>204623.08899999998</v>
      </c>
      <c r="AE534">
        <v>15496.324000000002</v>
      </c>
      <c r="AF534">
        <v>416641.6500000002</v>
      </c>
      <c r="AG534">
        <v>95097.763999999996</v>
      </c>
      <c r="AH534">
        <v>8355.7459999999992</v>
      </c>
      <c r="AI534">
        <v>119384.48200000003</v>
      </c>
      <c r="AJ534">
        <v>1040.2619999999999</v>
      </c>
      <c r="AK534">
        <v>23776.057000000008</v>
      </c>
      <c r="AL534">
        <v>7054.1849999999986</v>
      </c>
      <c r="AM534">
        <v>55539.181999999986</v>
      </c>
      <c r="AN534">
        <v>79824.495199999859</v>
      </c>
      <c r="AO534">
        <v>144265.4113999999</v>
      </c>
      <c r="AP534">
        <v>162999.77119111113</v>
      </c>
      <c r="AQ534">
        <v>85606.35</v>
      </c>
      <c r="AR534">
        <v>6912.7130000000006</v>
      </c>
      <c r="AS534">
        <v>76170.104000000036</v>
      </c>
      <c r="AT534">
        <v>885970.62699999986</v>
      </c>
      <c r="AU534">
        <v>129134.28299999998</v>
      </c>
      <c r="AV534">
        <v>862.88180000000011</v>
      </c>
      <c r="AW534">
        <v>21983.071600000003</v>
      </c>
      <c r="AX534">
        <v>20121.880999999998</v>
      </c>
      <c r="AY534">
        <v>129912.864</v>
      </c>
      <c r="AZ534">
        <v>240818.66199999981</v>
      </c>
      <c r="BA534">
        <v>323357.13300000003</v>
      </c>
      <c r="BB534">
        <v>17352.085000000003</v>
      </c>
      <c r="BC534">
        <v>72012.058000000019</v>
      </c>
      <c r="BD534">
        <v>16644.810999999998</v>
      </c>
      <c r="BE534">
        <v>38244.811000000002</v>
      </c>
      <c r="BF534">
        <v>144315.86299999995</v>
      </c>
      <c r="BG534">
        <v>265196.70900000003</v>
      </c>
      <c r="BH534">
        <v>21647.12100000001</v>
      </c>
      <c r="BI534">
        <v>398775.07299999968</v>
      </c>
      <c r="BJ534">
        <v>106502.87199999999</v>
      </c>
      <c r="BK534">
        <v>118546.83079299978</v>
      </c>
      <c r="BL534">
        <v>5255.5069999999996</v>
      </c>
      <c r="BM534">
        <v>18108.753000000001</v>
      </c>
    </row>
    <row r="535" spans="1:65" x14ac:dyDescent="0.25">
      <c r="A535" t="s">
        <v>664</v>
      </c>
      <c r="B535">
        <v>2265521.0256353039</v>
      </c>
      <c r="C535">
        <v>2813474.0416487106</v>
      </c>
      <c r="D535">
        <v>2448698.5428503994</v>
      </c>
      <c r="E535">
        <v>0</v>
      </c>
      <c r="F535">
        <v>1781799.7881495999</v>
      </c>
      <c r="G535">
        <v>15944.86</v>
      </c>
      <c r="H535">
        <v>-31.836000000000002</v>
      </c>
      <c r="I535">
        <v>57500</v>
      </c>
      <c r="J535">
        <v>0</v>
      </c>
      <c r="K535">
        <v>263470.00000000006</v>
      </c>
      <c r="L535">
        <v>11600</v>
      </c>
      <c r="M535">
        <v>674503</v>
      </c>
      <c r="N535">
        <v>67600</v>
      </c>
      <c r="O535">
        <v>462616</v>
      </c>
      <c r="P535">
        <v>98491.999999999985</v>
      </c>
      <c r="Q535">
        <v>13001</v>
      </c>
      <c r="R535">
        <v>874185</v>
      </c>
      <c r="S535">
        <v>1051877.0000000002</v>
      </c>
      <c r="T535">
        <v>1051877.0000000002</v>
      </c>
      <c r="U535">
        <v>1413590</v>
      </c>
      <c r="V535">
        <v>300.60000000000008</v>
      </c>
      <c r="W535">
        <v>69.91</v>
      </c>
      <c r="X535">
        <v>388.84326086956526</v>
      </c>
      <c r="Y535">
        <v>0</v>
      </c>
      <c r="Z535">
        <v>506769.37299999979</v>
      </c>
      <c r="AA535">
        <v>206334.05799999999</v>
      </c>
      <c r="AB535">
        <v>34847.944999999992</v>
      </c>
      <c r="AC535">
        <v>98198.379000000001</v>
      </c>
      <c r="AD535">
        <v>206133.57500000001</v>
      </c>
      <c r="AE535">
        <v>15528.544</v>
      </c>
      <c r="AF535">
        <v>407406.62500000006</v>
      </c>
      <c r="AG535">
        <v>96703.38400000002</v>
      </c>
      <c r="AH535">
        <v>7960.2689999999993</v>
      </c>
      <c r="AI535">
        <v>121946.269</v>
      </c>
      <c r="AJ535">
        <v>974.92200000000003</v>
      </c>
      <c r="AK535">
        <v>23795.563000000002</v>
      </c>
      <c r="AL535">
        <v>7081.5919999999969</v>
      </c>
      <c r="AM535">
        <v>55681.149000000005</v>
      </c>
      <c r="AN535">
        <v>49913.024400000053</v>
      </c>
      <c r="AO535">
        <v>146776.10980000001</v>
      </c>
      <c r="AP535">
        <v>169911.37664871113</v>
      </c>
      <c r="AQ535">
        <v>84655.965000000055</v>
      </c>
      <c r="AR535">
        <v>7036.4479999999958</v>
      </c>
      <c r="AS535">
        <v>76416.401999999944</v>
      </c>
      <c r="AT535">
        <v>851481.7289999997</v>
      </c>
      <c r="AU535">
        <v>129037.47700000006</v>
      </c>
      <c r="AV535">
        <v>805.54160000000002</v>
      </c>
      <c r="AW535">
        <v>22217.5802</v>
      </c>
      <c r="AX535">
        <v>19952.351999999999</v>
      </c>
      <c r="AY535">
        <v>130845.97800000006</v>
      </c>
      <c r="AZ535">
        <v>243006.38400000002</v>
      </c>
      <c r="BA535">
        <v>328746.57499999995</v>
      </c>
      <c r="BB535">
        <v>8782.9889999999959</v>
      </c>
      <c r="BC535">
        <v>71909.260999999984</v>
      </c>
      <c r="BD535">
        <v>16600.641</v>
      </c>
      <c r="BE535">
        <v>38815.64</v>
      </c>
      <c r="BF535">
        <v>145897.01299999998</v>
      </c>
      <c r="BG535">
        <v>265371.56099999987</v>
      </c>
      <c r="BH535">
        <v>20737.853000000003</v>
      </c>
      <c r="BI535">
        <v>400534.97299999988</v>
      </c>
      <c r="BJ535">
        <v>103020.00599999999</v>
      </c>
      <c r="BK535">
        <v>117098.6848503998</v>
      </c>
      <c r="BL535">
        <v>5154.3829999999998</v>
      </c>
      <c r="BM535">
        <v>18084.989999999998</v>
      </c>
    </row>
    <row r="536" spans="1:65" x14ac:dyDescent="0.25">
      <c r="A536" t="s">
        <v>665</v>
      </c>
      <c r="B536">
        <v>2265783.1395482067</v>
      </c>
      <c r="C536">
        <v>2779718.2439559107</v>
      </c>
      <c r="D536">
        <v>2445812.0447930004</v>
      </c>
      <c r="E536">
        <v>0</v>
      </c>
      <c r="F536">
        <v>1790413.7882069999</v>
      </c>
      <c r="G536">
        <v>14047.040999999997</v>
      </c>
      <c r="H536">
        <v>-3.593</v>
      </c>
      <c r="I536">
        <v>57000</v>
      </c>
      <c r="J536">
        <v>0</v>
      </c>
      <c r="K536">
        <v>260953.99999999994</v>
      </c>
      <c r="L536">
        <v>9700</v>
      </c>
      <c r="M536">
        <v>659306</v>
      </c>
      <c r="N536">
        <v>67600</v>
      </c>
      <c r="O536">
        <v>425709</v>
      </c>
      <c r="P536">
        <v>102295</v>
      </c>
      <c r="Q536">
        <v>13298</v>
      </c>
      <c r="R536">
        <v>848293</v>
      </c>
      <c r="S536">
        <v>1027887.9999999999</v>
      </c>
      <c r="T536">
        <v>1027887.9999999999</v>
      </c>
      <c r="U536">
        <v>1359267</v>
      </c>
      <c r="V536">
        <v>303.02999999999997</v>
      </c>
      <c r="W536">
        <v>83</v>
      </c>
      <c r="X536">
        <v>383.28355263157897</v>
      </c>
      <c r="Y536">
        <v>0</v>
      </c>
      <c r="Z536">
        <v>506531.47700000019</v>
      </c>
      <c r="AA536">
        <v>207580.54799999995</v>
      </c>
      <c r="AB536">
        <v>33997.579000000005</v>
      </c>
      <c r="AC536">
        <v>99688.282999999996</v>
      </c>
      <c r="AD536">
        <v>213730.76199999999</v>
      </c>
      <c r="AE536">
        <v>15618.645000000002</v>
      </c>
      <c r="AF536">
        <v>404122.5670000001</v>
      </c>
      <c r="AG536">
        <v>96473.058000000019</v>
      </c>
      <c r="AH536">
        <v>8007.6919999999991</v>
      </c>
      <c r="AI536">
        <v>123163.51699999998</v>
      </c>
      <c r="AJ536">
        <v>1018.7270000000001</v>
      </c>
      <c r="AK536">
        <v>23706.573000000004</v>
      </c>
      <c r="AL536">
        <v>7094.5310000000036</v>
      </c>
      <c r="AM536">
        <v>55810.708999999981</v>
      </c>
      <c r="AN536">
        <v>47848.49559999998</v>
      </c>
      <c r="AO536">
        <v>147565.30660000004</v>
      </c>
      <c r="AP536">
        <v>169781.88095591107</v>
      </c>
      <c r="AQ536">
        <v>83820.145000000019</v>
      </c>
      <c r="AR536">
        <v>7171.4830000000029</v>
      </c>
      <c r="AS536">
        <v>76394.932000000001</v>
      </c>
      <c r="AT536">
        <v>816284.326</v>
      </c>
      <c r="AU536">
        <v>129773.74099999997</v>
      </c>
      <c r="AV536">
        <v>741.36239999999998</v>
      </c>
      <c r="AW536">
        <v>22323.791400000002</v>
      </c>
      <c r="AX536">
        <v>19885.642</v>
      </c>
      <c r="AY536">
        <v>130041.633</v>
      </c>
      <c r="AZ536">
        <v>246023.90999999997</v>
      </c>
      <c r="BA536">
        <v>328244.78699999995</v>
      </c>
      <c r="BB536">
        <v>8146.9580000000005</v>
      </c>
      <c r="BC536">
        <v>71284.680999999997</v>
      </c>
      <c r="BD536">
        <v>17243.427</v>
      </c>
      <c r="BE536">
        <v>38870.429000000004</v>
      </c>
      <c r="BF536">
        <v>143441.11599999998</v>
      </c>
      <c r="BG536">
        <v>265083.16100000002</v>
      </c>
      <c r="BH536">
        <v>21107.644</v>
      </c>
      <c r="BI536">
        <v>398053.74700000021</v>
      </c>
      <c r="BJ536">
        <v>102665.82399999999</v>
      </c>
      <c r="BK536">
        <v>114111.72279299972</v>
      </c>
      <c r="BL536">
        <v>4872.84</v>
      </c>
      <c r="BM536">
        <v>18202.634999999998</v>
      </c>
    </row>
    <row r="537" spans="1:65" x14ac:dyDescent="0.25">
      <c r="A537" t="s">
        <v>666</v>
      </c>
      <c r="B537">
        <v>2262129.6008593058</v>
      </c>
      <c r="C537">
        <v>2781235.0398155558</v>
      </c>
      <c r="D537">
        <v>2442229.7797929994</v>
      </c>
      <c r="E537">
        <v>0</v>
      </c>
      <c r="F537">
        <v>1800041.7882069999</v>
      </c>
      <c r="G537">
        <v>13001.763999999999</v>
      </c>
      <c r="H537">
        <v>0</v>
      </c>
      <c r="I537">
        <v>60750</v>
      </c>
      <c r="J537">
        <v>0</v>
      </c>
      <c r="K537">
        <v>295019</v>
      </c>
      <c r="L537">
        <v>8500</v>
      </c>
      <c r="M537">
        <v>682573</v>
      </c>
      <c r="N537">
        <v>65000</v>
      </c>
      <c r="O537">
        <v>429923</v>
      </c>
      <c r="P537">
        <v>102780</v>
      </c>
      <c r="Q537">
        <v>12291</v>
      </c>
      <c r="R537">
        <v>907490</v>
      </c>
      <c r="S537">
        <v>1083770</v>
      </c>
      <c r="T537">
        <v>1083770</v>
      </c>
      <c r="U537">
        <v>1419806</v>
      </c>
      <c r="V537">
        <v>279.49</v>
      </c>
      <c r="W537">
        <v>0</v>
      </c>
      <c r="X537">
        <v>384.61172839506179</v>
      </c>
      <c r="Y537">
        <v>0</v>
      </c>
      <c r="Z537">
        <v>507068.44700000016</v>
      </c>
      <c r="AA537">
        <v>206583.83000000005</v>
      </c>
      <c r="AB537">
        <v>33662.228999999999</v>
      </c>
      <c r="AC537">
        <v>100320.424</v>
      </c>
      <c r="AD537">
        <v>223956.68499999994</v>
      </c>
      <c r="AE537">
        <v>15664.280999999999</v>
      </c>
      <c r="AF537">
        <v>396011.01300000009</v>
      </c>
      <c r="AG537">
        <v>95325.574999999968</v>
      </c>
      <c r="AH537">
        <v>7709.0239999999985</v>
      </c>
      <c r="AI537">
        <v>123226.88400000001</v>
      </c>
      <c r="AJ537">
        <v>1118.6379999999997</v>
      </c>
      <c r="AK537">
        <v>23687.579000000002</v>
      </c>
      <c r="AL537">
        <v>7118.2570000000023</v>
      </c>
      <c r="AM537">
        <v>55602.596999999994</v>
      </c>
      <c r="AN537">
        <v>47633.056599999989</v>
      </c>
      <c r="AO537">
        <v>148224.03139999998</v>
      </c>
      <c r="AP537">
        <v>168972.10781555562</v>
      </c>
      <c r="AQ537">
        <v>83307.638000000021</v>
      </c>
      <c r="AR537">
        <v>7031.8299999999954</v>
      </c>
      <c r="AS537">
        <v>76017.209000000003</v>
      </c>
      <c r="AT537">
        <v>822036.3679999999</v>
      </c>
      <c r="AU537">
        <v>128812.28999999991</v>
      </c>
      <c r="AV537">
        <v>711.80540000000008</v>
      </c>
      <c r="AW537">
        <v>22381.0206</v>
      </c>
      <c r="AX537">
        <v>19866.849999999999</v>
      </c>
      <c r="AY537">
        <v>129610.51399999998</v>
      </c>
      <c r="AZ537">
        <v>244874.37699999998</v>
      </c>
      <c r="BA537">
        <v>327644.10799999972</v>
      </c>
      <c r="BB537">
        <v>7986.8049999999985</v>
      </c>
      <c r="BC537">
        <v>70877.841000000015</v>
      </c>
      <c r="BD537">
        <v>17260.815000000002</v>
      </c>
      <c r="BE537">
        <v>39002.813000000002</v>
      </c>
      <c r="BF537">
        <v>140003.89400000003</v>
      </c>
      <c r="BG537">
        <v>265096.25100000005</v>
      </c>
      <c r="BH537">
        <v>21585.177000000003</v>
      </c>
      <c r="BI537">
        <v>397088.75100000028</v>
      </c>
      <c r="BJ537">
        <v>102177.217</v>
      </c>
      <c r="BK537">
        <v>115627.01579300003</v>
      </c>
      <c r="BL537">
        <v>4450.4439999999995</v>
      </c>
      <c r="BM537">
        <v>18129.127</v>
      </c>
    </row>
    <row r="538" spans="1:65" x14ac:dyDescent="0.25">
      <c r="A538" t="s">
        <v>667</v>
      </c>
      <c r="B538">
        <v>2250231.3575199503</v>
      </c>
      <c r="C538">
        <v>2748791.0138918222</v>
      </c>
      <c r="D538">
        <v>2428911.9567929995</v>
      </c>
      <c r="E538">
        <v>0</v>
      </c>
      <c r="F538">
        <v>1794412.7882069999</v>
      </c>
      <c r="G538">
        <v>13580.277999999998</v>
      </c>
      <c r="H538">
        <v>-5.6660000000000004</v>
      </c>
      <c r="I538">
        <v>55250</v>
      </c>
      <c r="J538">
        <v>0</v>
      </c>
      <c r="K538">
        <v>294819</v>
      </c>
      <c r="L538">
        <v>7600</v>
      </c>
      <c r="M538">
        <v>668034</v>
      </c>
      <c r="N538">
        <v>59600</v>
      </c>
      <c r="O538">
        <v>406530</v>
      </c>
      <c r="P538">
        <v>104465</v>
      </c>
      <c r="Q538">
        <v>11897</v>
      </c>
      <c r="R538">
        <v>892483.00000000012</v>
      </c>
      <c r="S538">
        <v>1064147.9999999998</v>
      </c>
      <c r="T538">
        <v>1064147.9999999998</v>
      </c>
      <c r="U538">
        <v>1381280.0000000002</v>
      </c>
      <c r="V538">
        <v>303.92</v>
      </c>
      <c r="W538">
        <v>83</v>
      </c>
      <c r="X538">
        <v>374.52873303167422</v>
      </c>
      <c r="Y538">
        <v>0</v>
      </c>
      <c r="Z538">
        <v>506748.78799999983</v>
      </c>
      <c r="AA538">
        <v>205877.49299999996</v>
      </c>
      <c r="AB538">
        <v>32607.466000000008</v>
      </c>
      <c r="AC538">
        <v>99890.876999999993</v>
      </c>
      <c r="AD538">
        <v>214105.60699999999</v>
      </c>
      <c r="AE538">
        <v>15614.434999999998</v>
      </c>
      <c r="AF538">
        <v>392831.56400000007</v>
      </c>
      <c r="AG538">
        <v>95455.146999999997</v>
      </c>
      <c r="AH538">
        <v>7943.0489999999982</v>
      </c>
      <c r="AI538">
        <v>122206.16799999995</v>
      </c>
      <c r="AJ538">
        <v>856.47900000000004</v>
      </c>
      <c r="AK538">
        <v>23854.126000000007</v>
      </c>
      <c r="AL538">
        <v>6962.1649999999991</v>
      </c>
      <c r="AM538">
        <v>54868.572999999997</v>
      </c>
      <c r="AN538">
        <v>45439.137000000046</v>
      </c>
      <c r="AO538">
        <v>147677.08319999999</v>
      </c>
      <c r="AP538">
        <v>168548.37289182231</v>
      </c>
      <c r="AQ538">
        <v>83132.343999999983</v>
      </c>
      <c r="AR538">
        <v>7067.8309999999983</v>
      </c>
      <c r="AS538">
        <v>75542.673999999999</v>
      </c>
      <c r="AT538">
        <v>812328.64500000014</v>
      </c>
      <c r="AU538">
        <v>129044.74899999989</v>
      </c>
      <c r="AV538">
        <v>685.96299999999997</v>
      </c>
      <c r="AW538">
        <v>22384.467800000006</v>
      </c>
      <c r="AX538">
        <v>20229.708999999999</v>
      </c>
      <c r="AY538">
        <v>129036.864</v>
      </c>
      <c r="AZ538">
        <v>243496.15399999998</v>
      </c>
      <c r="BA538">
        <v>326073.80399999989</v>
      </c>
      <c r="BB538">
        <v>6146.1319999999996</v>
      </c>
      <c r="BC538">
        <v>70253.255000000005</v>
      </c>
      <c r="BD538">
        <v>17370.703999999998</v>
      </c>
      <c r="BE538">
        <v>38837.705000000002</v>
      </c>
      <c r="BF538">
        <v>137975.79699999999</v>
      </c>
      <c r="BG538">
        <v>263815.29099999997</v>
      </c>
      <c r="BH538">
        <v>21071.212000000007</v>
      </c>
      <c r="BI538">
        <v>394360.72700000019</v>
      </c>
      <c r="BJ538">
        <v>102195.864</v>
      </c>
      <c r="BK538">
        <v>112989.86779299981</v>
      </c>
      <c r="BL538">
        <v>4180.375</v>
      </c>
      <c r="BM538">
        <v>17996.306000000004</v>
      </c>
    </row>
    <row r="539" spans="1:65" x14ac:dyDescent="0.25">
      <c r="A539" t="s">
        <v>668</v>
      </c>
      <c r="B539">
        <v>2239209.8849475654</v>
      </c>
      <c r="C539">
        <v>2605592.0488918223</v>
      </c>
      <c r="D539">
        <v>2414629.6408504006</v>
      </c>
      <c r="E539">
        <v>0</v>
      </c>
      <c r="F539">
        <v>1787656.7881495999</v>
      </c>
      <c r="G539">
        <v>1922.8689999999999</v>
      </c>
      <c r="H539">
        <v>-222.947</v>
      </c>
      <c r="I539">
        <v>61250</v>
      </c>
      <c r="J539">
        <v>0</v>
      </c>
      <c r="K539">
        <v>301024</v>
      </c>
      <c r="L539">
        <v>8500</v>
      </c>
      <c r="M539">
        <v>615586</v>
      </c>
      <c r="N539">
        <v>57000</v>
      </c>
      <c r="O539">
        <v>343739.00000000006</v>
      </c>
      <c r="P539">
        <v>111908</v>
      </c>
      <c r="Q539">
        <v>14901</v>
      </c>
      <c r="R539">
        <v>909571.99999999977</v>
      </c>
      <c r="S539">
        <v>1086979.9999999998</v>
      </c>
      <c r="T539">
        <v>1086979.9999999998</v>
      </c>
      <c r="U539">
        <v>1275249.9999999998</v>
      </c>
      <c r="V539">
        <v>221.52</v>
      </c>
      <c r="W539">
        <v>78.33</v>
      </c>
      <c r="X539">
        <v>377.04061224489794</v>
      </c>
      <c r="Y539">
        <v>0</v>
      </c>
      <c r="Z539">
        <v>506442.71400000015</v>
      </c>
      <c r="AA539">
        <v>205534.50800000003</v>
      </c>
      <c r="AB539">
        <v>31291.812000000002</v>
      </c>
      <c r="AC539">
        <v>99994.72600000001</v>
      </c>
      <c r="AD539">
        <v>200480.44399999999</v>
      </c>
      <c r="AE539">
        <v>15524.493</v>
      </c>
      <c r="AF539">
        <v>390261.92699999997</v>
      </c>
      <c r="AG539">
        <v>94750.875000000015</v>
      </c>
      <c r="AH539">
        <v>7803.1330000000007</v>
      </c>
      <c r="AI539">
        <v>122270.70900000002</v>
      </c>
      <c r="AJ539">
        <v>725.25000000000011</v>
      </c>
      <c r="AK539">
        <v>23899.768</v>
      </c>
      <c r="AL539">
        <v>7286.0839999999962</v>
      </c>
      <c r="AM539">
        <v>55225.737000000001</v>
      </c>
      <c r="AN539">
        <v>12802.3256</v>
      </c>
      <c r="AO539">
        <v>147341.41560000004</v>
      </c>
      <c r="AP539">
        <v>169078.52489182222</v>
      </c>
      <c r="AQ539">
        <v>83665.803000000014</v>
      </c>
      <c r="AR539">
        <v>6337.015999999996</v>
      </c>
      <c r="AS539">
        <v>75903.815000000002</v>
      </c>
      <c r="AT539">
        <v>743281.15600000031</v>
      </c>
      <c r="AU539">
        <v>129021.91699999991</v>
      </c>
      <c r="AV539">
        <v>686.54340000000002</v>
      </c>
      <c r="AW539">
        <v>22438.982400000001</v>
      </c>
      <c r="AX539">
        <v>19705.022000000001</v>
      </c>
      <c r="AY539">
        <v>127447.39500000002</v>
      </c>
      <c r="AZ539">
        <v>222086.72700000001</v>
      </c>
      <c r="BA539">
        <v>327181.48299999989</v>
      </c>
      <c r="BB539">
        <v>4252.2949999999992</v>
      </c>
      <c r="BC539">
        <v>70065.67300000001</v>
      </c>
      <c r="BD539">
        <v>17940.312000000002</v>
      </c>
      <c r="BE539">
        <v>38476.312999999995</v>
      </c>
      <c r="BF539">
        <v>135203.93299999996</v>
      </c>
      <c r="BG539">
        <v>262701.24899999995</v>
      </c>
      <c r="BH539">
        <v>20136.256000000001</v>
      </c>
      <c r="BI539">
        <v>392261.23800000024</v>
      </c>
      <c r="BJ539">
        <v>105593.15700000001</v>
      </c>
      <c r="BK539">
        <v>102816.25585039999</v>
      </c>
      <c r="BL539">
        <v>4197.4170000000004</v>
      </c>
      <c r="BM539">
        <v>18107.284999999996</v>
      </c>
    </row>
    <row r="540" spans="1:65" x14ac:dyDescent="0.25">
      <c r="A540" t="s">
        <v>669</v>
      </c>
      <c r="B540">
        <v>2233468.8779091155</v>
      </c>
      <c r="C540">
        <v>2585629.4498155559</v>
      </c>
      <c r="D540">
        <v>2404835.0377929998</v>
      </c>
      <c r="E540">
        <v>0</v>
      </c>
      <c r="F540">
        <v>1784853.7882069999</v>
      </c>
      <c r="G540">
        <v>1062.1499999999999</v>
      </c>
      <c r="H540">
        <v>-324.81700000000001</v>
      </c>
      <c r="I540">
        <v>64250</v>
      </c>
      <c r="J540">
        <v>0</v>
      </c>
      <c r="K540">
        <v>311791</v>
      </c>
      <c r="L540">
        <v>8500</v>
      </c>
      <c r="M540">
        <v>617445.99999999988</v>
      </c>
      <c r="N540">
        <v>55700</v>
      </c>
      <c r="O540">
        <v>328557</v>
      </c>
      <c r="P540">
        <v>118211.00000000001</v>
      </c>
      <c r="Q540">
        <v>14398</v>
      </c>
      <c r="R540">
        <v>911586.99999999988</v>
      </c>
      <c r="S540">
        <v>1093997.9999999998</v>
      </c>
      <c r="T540">
        <v>1093997.9999999998</v>
      </c>
      <c r="U540">
        <v>1272191.9999999998</v>
      </c>
      <c r="V540">
        <v>229.19</v>
      </c>
      <c r="W540">
        <v>76.319999999999993</v>
      </c>
      <c r="X540">
        <v>379.6815175097276</v>
      </c>
      <c r="Y540">
        <v>0</v>
      </c>
      <c r="Z540">
        <v>506574.50400000013</v>
      </c>
      <c r="AA540">
        <v>204806.61799999978</v>
      </c>
      <c r="AB540">
        <v>30059.325000000001</v>
      </c>
      <c r="AC540">
        <v>100395.38499999999</v>
      </c>
      <c r="AD540">
        <v>205370.78599999999</v>
      </c>
      <c r="AE540">
        <v>15502.316000000001</v>
      </c>
      <c r="AF540">
        <v>387445.22300000006</v>
      </c>
      <c r="AG540">
        <v>95134.870999999926</v>
      </c>
      <c r="AH540">
        <v>7906.4360000000015</v>
      </c>
      <c r="AI540">
        <v>122313.49499999998</v>
      </c>
      <c r="AJ540">
        <v>710.13499999999999</v>
      </c>
      <c r="AK540">
        <v>23740.599000000002</v>
      </c>
      <c r="AL540">
        <v>7313.9850000000042</v>
      </c>
      <c r="AM540">
        <v>53987.745000000017</v>
      </c>
      <c r="AN540">
        <v>8220.9540000000015</v>
      </c>
      <c r="AO540">
        <v>146620.76320000002</v>
      </c>
      <c r="AP540">
        <v>168376.61181555563</v>
      </c>
      <c r="AQ540">
        <v>83928.227000000014</v>
      </c>
      <c r="AR540">
        <v>5579.903000000003</v>
      </c>
      <c r="AS540">
        <v>76279.532000000007</v>
      </c>
      <c r="AT540">
        <v>731997.22300000035</v>
      </c>
      <c r="AU540">
        <v>129491.23400000003</v>
      </c>
      <c r="AV540">
        <v>681.42699999999991</v>
      </c>
      <c r="AW540">
        <v>22267.335800000001</v>
      </c>
      <c r="AX540">
        <v>19801.938999999998</v>
      </c>
      <c r="AY540">
        <v>126197.06299999999</v>
      </c>
      <c r="AZ540">
        <v>219646.81499999992</v>
      </c>
      <c r="BA540">
        <v>324769.46899999981</v>
      </c>
      <c r="BB540">
        <v>4288.1090000000004</v>
      </c>
      <c r="BC540">
        <v>69805.916000000012</v>
      </c>
      <c r="BD540">
        <v>17965.815000000002</v>
      </c>
      <c r="BE540">
        <v>38352.815000000002</v>
      </c>
      <c r="BF540">
        <v>133924.24999999997</v>
      </c>
      <c r="BG540">
        <v>261443.158</v>
      </c>
      <c r="BH540">
        <v>19502.858000000004</v>
      </c>
      <c r="BI540">
        <v>390542.77000000014</v>
      </c>
      <c r="BJ540">
        <v>106008.253</v>
      </c>
      <c r="BK540">
        <v>101091.51279299971</v>
      </c>
      <c r="BL540">
        <v>4254.8980000000001</v>
      </c>
      <c r="BM540">
        <v>18164.213</v>
      </c>
    </row>
    <row r="541" spans="1:65" x14ac:dyDescent="0.25">
      <c r="A541" t="s">
        <v>670</v>
      </c>
      <c r="B541">
        <v>2231123.5575211179</v>
      </c>
      <c r="C541">
        <v>2641307.3887647111</v>
      </c>
      <c r="D541">
        <v>2405765.4437929993</v>
      </c>
      <c r="E541">
        <v>0</v>
      </c>
      <c r="F541">
        <v>1794379.2382069998</v>
      </c>
      <c r="G541">
        <v>8939.26</v>
      </c>
      <c r="H541">
        <v>-57.616999999999997</v>
      </c>
      <c r="I541">
        <v>48750</v>
      </c>
      <c r="J541">
        <v>0</v>
      </c>
      <c r="K541">
        <v>342278</v>
      </c>
      <c r="L541">
        <v>8300.0000000000018</v>
      </c>
      <c r="M541">
        <v>642431.99999999988</v>
      </c>
      <c r="N541">
        <v>48500</v>
      </c>
      <c r="O541">
        <v>321697</v>
      </c>
      <c r="P541">
        <v>126469</v>
      </c>
      <c r="Q541">
        <v>13603</v>
      </c>
      <c r="R541">
        <v>903870.99999999988</v>
      </c>
      <c r="S541">
        <v>1087139.9999999998</v>
      </c>
      <c r="T541">
        <v>1087139.9999999998</v>
      </c>
      <c r="U541">
        <v>1320009.9999999998</v>
      </c>
      <c r="V541">
        <v>313.69</v>
      </c>
      <c r="W541">
        <v>82.94</v>
      </c>
      <c r="X541">
        <v>366.1151282051282</v>
      </c>
      <c r="Y541">
        <v>0</v>
      </c>
      <c r="Z541">
        <v>506165.05499999988</v>
      </c>
      <c r="AA541">
        <v>204365.43699999986</v>
      </c>
      <c r="AB541">
        <v>28148.141</v>
      </c>
      <c r="AC541">
        <v>100905.276</v>
      </c>
      <c r="AD541">
        <v>199095.25600000002</v>
      </c>
      <c r="AE541">
        <v>15384.628999999995</v>
      </c>
      <c r="AF541">
        <v>388811.64600000001</v>
      </c>
      <c r="AG541">
        <v>94956.845999999947</v>
      </c>
      <c r="AH541">
        <v>8133.5779999999995</v>
      </c>
      <c r="AI541">
        <v>121489.48899999996</v>
      </c>
      <c r="AJ541">
        <v>607.14</v>
      </c>
      <c r="AK541">
        <v>23642.867000000002</v>
      </c>
      <c r="AL541">
        <v>7307.6929999999984</v>
      </c>
      <c r="AM541">
        <v>54568.503000000004</v>
      </c>
      <c r="AN541">
        <v>8173.3628000000008</v>
      </c>
      <c r="AO541">
        <v>146322.40400000004</v>
      </c>
      <c r="AP541">
        <v>163311.16176471108</v>
      </c>
      <c r="AQ541">
        <v>83625.820000000007</v>
      </c>
      <c r="AR541">
        <v>5136.5080000000007</v>
      </c>
      <c r="AS541">
        <v>76199.58199999998</v>
      </c>
      <c r="AT541">
        <v>802678.91</v>
      </c>
      <c r="AU541">
        <v>130275.87499999997</v>
      </c>
      <c r="AV541">
        <v>667.60619999999994</v>
      </c>
      <c r="AW541">
        <v>22146.103000000003</v>
      </c>
      <c r="AX541">
        <v>19897.072999999997</v>
      </c>
      <c r="AY541">
        <v>125502.79800000004</v>
      </c>
      <c r="AZ541">
        <v>222170.61999999994</v>
      </c>
      <c r="BA541">
        <v>323328.95299999998</v>
      </c>
      <c r="BB541">
        <v>4211.7280000000001</v>
      </c>
      <c r="BC541">
        <v>69085.35500000001</v>
      </c>
      <c r="BD541">
        <v>17492.273999999998</v>
      </c>
      <c r="BE541">
        <v>38547.272000000004</v>
      </c>
      <c r="BF541">
        <v>130251.51199999997</v>
      </c>
      <c r="BG541">
        <v>263063.65600000002</v>
      </c>
      <c r="BH541">
        <v>19049.042000000001</v>
      </c>
      <c r="BI541">
        <v>390391.47199999978</v>
      </c>
      <c r="BJ541">
        <v>106116.777</v>
      </c>
      <c r="BK541">
        <v>103723.5217929998</v>
      </c>
      <c r="BL541">
        <v>3882.3049999999998</v>
      </c>
      <c r="BM541">
        <v>18239.585000000003</v>
      </c>
    </row>
    <row r="542" spans="1:65" x14ac:dyDescent="0.25">
      <c r="A542" t="s">
        <v>671</v>
      </c>
      <c r="B542">
        <v>2230177.7340166029</v>
      </c>
      <c r="C542">
        <v>2669525.3338918216</v>
      </c>
      <c r="D542">
        <v>2408443.5308897989</v>
      </c>
      <c r="E542">
        <v>0</v>
      </c>
      <c r="F542">
        <v>1797605</v>
      </c>
      <c r="G542">
        <v>25885.855</v>
      </c>
      <c r="H542">
        <v>0</v>
      </c>
      <c r="I542">
        <v>38750</v>
      </c>
      <c r="J542">
        <v>0</v>
      </c>
      <c r="K542">
        <v>345643</v>
      </c>
      <c r="L542">
        <v>8199.9999999999982</v>
      </c>
      <c r="M542">
        <v>643294.00000000012</v>
      </c>
      <c r="N542">
        <v>44400</v>
      </c>
      <c r="O542">
        <v>326185</v>
      </c>
      <c r="P542">
        <v>125608</v>
      </c>
      <c r="Q542">
        <v>13395</v>
      </c>
      <c r="R542">
        <v>891546</v>
      </c>
      <c r="S542">
        <v>1069753.9999999998</v>
      </c>
      <c r="T542">
        <v>1069753.9999999998</v>
      </c>
      <c r="U542">
        <v>1328517.0000000002</v>
      </c>
      <c r="V542">
        <v>393.16000000000008</v>
      </c>
      <c r="W542">
        <v>0</v>
      </c>
      <c r="X542">
        <v>360.46516129032261</v>
      </c>
      <c r="Y542">
        <v>0</v>
      </c>
      <c r="Z542">
        <v>506011.60200000025</v>
      </c>
      <c r="AA542">
        <v>203209.72199999992</v>
      </c>
      <c r="AB542">
        <v>26513.072999999997</v>
      </c>
      <c r="AC542">
        <v>102093.43700000001</v>
      </c>
      <c r="AD542">
        <v>193704.019</v>
      </c>
      <c r="AE542">
        <v>15348.669999999998</v>
      </c>
      <c r="AF542">
        <v>395165.78800000018</v>
      </c>
      <c r="AG542">
        <v>97351.620999999985</v>
      </c>
      <c r="AH542">
        <v>8571.4669999999969</v>
      </c>
      <c r="AI542">
        <v>120825.87200000002</v>
      </c>
      <c r="AJ542">
        <v>473.66699999999997</v>
      </c>
      <c r="AK542">
        <v>23946.746999999992</v>
      </c>
      <c r="AL542">
        <v>7198.8379999999997</v>
      </c>
      <c r="AM542">
        <v>54019.34199999999</v>
      </c>
      <c r="AN542">
        <v>7918.5860000000021</v>
      </c>
      <c r="AO542">
        <v>146022.74100000004</v>
      </c>
      <c r="AP542">
        <v>161433.05089182215</v>
      </c>
      <c r="AQ542">
        <v>84861.092000000004</v>
      </c>
      <c r="AR542">
        <v>4711.7190000000019</v>
      </c>
      <c r="AS542">
        <v>76425.739000000016</v>
      </c>
      <c r="AT542">
        <v>830953.3060000001</v>
      </c>
      <c r="AU542">
        <v>130319.60800000002</v>
      </c>
      <c r="AV542">
        <v>646.06999999999994</v>
      </c>
      <c r="AW542">
        <v>22121.554999999997</v>
      </c>
      <c r="AX542">
        <v>20061.428</v>
      </c>
      <c r="AY542">
        <v>125215.30299999999</v>
      </c>
      <c r="AZ542">
        <v>228664.05799999987</v>
      </c>
      <c r="BA542">
        <v>322210.04199999978</v>
      </c>
      <c r="BB542">
        <v>4278.7489999999998</v>
      </c>
      <c r="BC542">
        <v>69408.184999999998</v>
      </c>
      <c r="BD542">
        <v>17463.930999999997</v>
      </c>
      <c r="BE542">
        <v>38177.930999999997</v>
      </c>
      <c r="BF542">
        <v>126740.16200000003</v>
      </c>
      <c r="BG542">
        <v>264162.73</v>
      </c>
      <c r="BH542">
        <v>18452.690999999999</v>
      </c>
      <c r="BI542">
        <v>390335.68600000022</v>
      </c>
      <c r="BJ542">
        <v>106832.952</v>
      </c>
      <c r="BK542">
        <v>104060.83288980016</v>
      </c>
      <c r="BL542">
        <v>3730.1770000000001</v>
      </c>
      <c r="BM542">
        <v>18326.674999999999</v>
      </c>
    </row>
    <row r="543" spans="1:65" x14ac:dyDescent="0.25">
      <c r="A543" t="s">
        <v>672</v>
      </c>
      <c r="B543">
        <v>2227096.3352790554</v>
      </c>
      <c r="C543">
        <v>2699942.7588918218</v>
      </c>
      <c r="D543">
        <v>2402174.4830523995</v>
      </c>
      <c r="E543">
        <v>0</v>
      </c>
      <c r="F543">
        <v>1795201</v>
      </c>
      <c r="G543">
        <v>1925.521</v>
      </c>
      <c r="H543">
        <v>-226.47900000000001</v>
      </c>
      <c r="I543">
        <v>35000</v>
      </c>
      <c r="J543">
        <v>0</v>
      </c>
      <c r="K543">
        <v>388950</v>
      </c>
      <c r="L543">
        <v>8199.9999999999982</v>
      </c>
      <c r="M543">
        <v>670903.00000000012</v>
      </c>
      <c r="N543">
        <v>40200</v>
      </c>
      <c r="O543">
        <v>305848.99999999994</v>
      </c>
      <c r="P543">
        <v>133537</v>
      </c>
      <c r="Q543">
        <v>9401</v>
      </c>
      <c r="R543">
        <v>897779.99999999977</v>
      </c>
      <c r="S543">
        <v>1079716.9999999998</v>
      </c>
      <c r="T543">
        <v>1079716.9999999998</v>
      </c>
      <c r="U543">
        <v>1375103</v>
      </c>
      <c r="V543">
        <v>248.92</v>
      </c>
      <c r="W543">
        <v>81.48</v>
      </c>
      <c r="X543">
        <v>331.76107142857143</v>
      </c>
      <c r="Y543">
        <v>0</v>
      </c>
      <c r="Z543">
        <v>505744.14699999959</v>
      </c>
      <c r="AA543">
        <v>202962.69000000009</v>
      </c>
      <c r="AB543">
        <v>25960.523999999998</v>
      </c>
      <c r="AC543">
        <v>103136.24400000002</v>
      </c>
      <c r="AD543">
        <v>238161.89800000004</v>
      </c>
      <c r="AE543">
        <v>15241.025999999998</v>
      </c>
      <c r="AF543">
        <v>407452.45500000007</v>
      </c>
      <c r="AG543">
        <v>95753.343000000095</v>
      </c>
      <c r="AH543">
        <v>8564.5889999999981</v>
      </c>
      <c r="AI543">
        <v>121023.236</v>
      </c>
      <c r="AJ543">
        <v>412.08499999999992</v>
      </c>
      <c r="AK543">
        <v>23887.209999999995</v>
      </c>
      <c r="AL543">
        <v>6933.8190000000004</v>
      </c>
      <c r="AM543">
        <v>53503.211999999985</v>
      </c>
      <c r="AN543">
        <v>7556.0877999999993</v>
      </c>
      <c r="AO543">
        <v>146527.88660000003</v>
      </c>
      <c r="AP543">
        <v>164948.76889182234</v>
      </c>
      <c r="AQ543">
        <v>85809.007000000027</v>
      </c>
      <c r="AR543">
        <v>4805.5190000000011</v>
      </c>
      <c r="AS543">
        <v>76797.516000000003</v>
      </c>
      <c r="AT543">
        <v>811250.23499999999</v>
      </c>
      <c r="AU543">
        <v>129861.27200000006</v>
      </c>
      <c r="AV543">
        <v>615.65920000000006</v>
      </c>
      <c r="AW543">
        <v>22376.885400000003</v>
      </c>
      <c r="AX543">
        <v>19509.176000000003</v>
      </c>
      <c r="AY543">
        <v>125851.92100000003</v>
      </c>
      <c r="AZ543">
        <v>224178.53599999993</v>
      </c>
      <c r="BA543">
        <v>322589.79700000002</v>
      </c>
      <c r="BB543">
        <v>4479.6990000000005</v>
      </c>
      <c r="BC543">
        <v>69672.958000000013</v>
      </c>
      <c r="BD543">
        <v>19257.89</v>
      </c>
      <c r="BE543">
        <v>38154.891000000003</v>
      </c>
      <c r="BF543">
        <v>121600.64799999999</v>
      </c>
      <c r="BG543">
        <v>266137.48700000008</v>
      </c>
      <c r="BH543">
        <v>18106.156000000003</v>
      </c>
      <c r="BI543">
        <v>389568.59699999995</v>
      </c>
      <c r="BJ543">
        <v>106805.71400000001</v>
      </c>
      <c r="BK543">
        <v>94552.920052399888</v>
      </c>
      <c r="BL543">
        <v>3599.1529999999998</v>
      </c>
      <c r="BM543">
        <v>18766.383999999998</v>
      </c>
    </row>
    <row r="544" spans="1:65" x14ac:dyDescent="0.25">
      <c r="A544" t="s">
        <v>673</v>
      </c>
      <c r="B544">
        <v>2233181.9590754425</v>
      </c>
      <c r="C544">
        <v>2763560.8128542225</v>
      </c>
      <c r="D544">
        <v>2411232.9080439997</v>
      </c>
      <c r="E544">
        <v>0</v>
      </c>
      <c r="F544">
        <v>1805825</v>
      </c>
      <c r="G544">
        <v>519.45100000000002</v>
      </c>
      <c r="H544">
        <v>-654.452</v>
      </c>
      <c r="I544">
        <v>50250</v>
      </c>
      <c r="J544">
        <v>0</v>
      </c>
      <c r="K544">
        <v>392654</v>
      </c>
      <c r="L544">
        <v>9200</v>
      </c>
      <c r="M544">
        <v>685397.99999999988</v>
      </c>
      <c r="N544">
        <v>39800</v>
      </c>
      <c r="O544">
        <v>327933</v>
      </c>
      <c r="P544">
        <v>131973.00000000003</v>
      </c>
      <c r="Q544">
        <v>9999</v>
      </c>
      <c r="R544">
        <v>884948</v>
      </c>
      <c r="S544">
        <v>1065921</v>
      </c>
      <c r="T544">
        <v>1065921</v>
      </c>
      <c r="U544">
        <v>1415984</v>
      </c>
      <c r="V544">
        <v>209.58</v>
      </c>
      <c r="W544">
        <v>79.290000000000006</v>
      </c>
      <c r="X544">
        <v>355.07263681592036</v>
      </c>
      <c r="Y544">
        <v>0</v>
      </c>
      <c r="Z544">
        <v>505282.56099999975</v>
      </c>
      <c r="AA544">
        <v>202857.77999999997</v>
      </c>
      <c r="AB544">
        <v>24709.530999999999</v>
      </c>
      <c r="AC544">
        <v>104267.906</v>
      </c>
      <c r="AD544">
        <v>254282.17399999997</v>
      </c>
      <c r="AE544">
        <v>15342.636</v>
      </c>
      <c r="AF544">
        <v>407439.0469999999</v>
      </c>
      <c r="AG544">
        <v>98003.248999999967</v>
      </c>
      <c r="AH544">
        <v>7936.1449999999995</v>
      </c>
      <c r="AI544">
        <v>121426.71100000002</v>
      </c>
      <c r="AJ544">
        <v>420.03899999999999</v>
      </c>
      <c r="AK544">
        <v>23701.352999999999</v>
      </c>
      <c r="AL544">
        <v>5844.5019999999977</v>
      </c>
      <c r="AM544">
        <v>53465.544000000002</v>
      </c>
      <c r="AN544">
        <v>7516.6423999999997</v>
      </c>
      <c r="AO544">
        <v>146492.36419999998</v>
      </c>
      <c r="AP544">
        <v>165474.94285422214</v>
      </c>
      <c r="AQ544">
        <v>86426.32100000004</v>
      </c>
      <c r="AR544">
        <v>4636.5840000000035</v>
      </c>
      <c r="AS544">
        <v>77373.289000000048</v>
      </c>
      <c r="AT544">
        <v>857102.19999999984</v>
      </c>
      <c r="AU544">
        <v>130217.59900000003</v>
      </c>
      <c r="AV544">
        <v>607.33759999999995</v>
      </c>
      <c r="AW544">
        <v>22197.466799999998</v>
      </c>
      <c r="AX544">
        <v>19056.391</v>
      </c>
      <c r="AY544">
        <v>126649.56200000001</v>
      </c>
      <c r="AZ544">
        <v>228368.57700000002</v>
      </c>
      <c r="BA544">
        <v>323169.51500000019</v>
      </c>
      <c r="BB544">
        <v>4244.7250000000004</v>
      </c>
      <c r="BC544">
        <v>69352.206999999995</v>
      </c>
      <c r="BD544">
        <v>19402.139000000003</v>
      </c>
      <c r="BE544">
        <v>38154.141000000003</v>
      </c>
      <c r="BF544">
        <v>119028.47799999997</v>
      </c>
      <c r="BG544">
        <v>268082.71500000008</v>
      </c>
      <c r="BH544">
        <v>17780.180999999993</v>
      </c>
      <c r="BI544">
        <v>389750.00399999984</v>
      </c>
      <c r="BJ544">
        <v>110933.63600000001</v>
      </c>
      <c r="BK544">
        <v>95308.344044000041</v>
      </c>
      <c r="BL544">
        <v>3494.9799999999996</v>
      </c>
      <c r="BM544">
        <v>18994.201000000001</v>
      </c>
    </row>
    <row r="545" spans="1:65" x14ac:dyDescent="0.25">
      <c r="A545" t="s">
        <v>674</v>
      </c>
      <c r="B545">
        <v>2244945.4404057674</v>
      </c>
      <c r="C545">
        <v>2782349.2097102222</v>
      </c>
      <c r="D545">
        <v>2421209.8432873995</v>
      </c>
      <c r="E545">
        <v>0</v>
      </c>
      <c r="F545">
        <v>1819803</v>
      </c>
      <c r="G545">
        <v>4150.195999999999</v>
      </c>
      <c r="H545">
        <v>-212.678</v>
      </c>
      <c r="I545">
        <v>42250</v>
      </c>
      <c r="J545">
        <v>0</v>
      </c>
      <c r="K545">
        <v>391447</v>
      </c>
      <c r="L545">
        <v>9600</v>
      </c>
      <c r="M545">
        <v>692889.99999999988</v>
      </c>
      <c r="N545">
        <v>39200</v>
      </c>
      <c r="O545">
        <v>327116.99999999994</v>
      </c>
      <c r="P545">
        <v>136548</v>
      </c>
      <c r="Q545">
        <v>10503</v>
      </c>
      <c r="R545">
        <v>877681</v>
      </c>
      <c r="S545">
        <v>1063029</v>
      </c>
      <c r="T545">
        <v>1063029</v>
      </c>
      <c r="U545">
        <v>1421956.9999999998</v>
      </c>
      <c r="V545">
        <v>313.75</v>
      </c>
      <c r="W545">
        <v>82.49</v>
      </c>
      <c r="X545">
        <v>355.73822485207097</v>
      </c>
      <c r="Y545">
        <v>0</v>
      </c>
      <c r="Z545">
        <v>505304.77899999986</v>
      </c>
      <c r="AA545">
        <v>203687.35999999987</v>
      </c>
      <c r="AB545">
        <v>23798.695999999996</v>
      </c>
      <c r="AC545">
        <v>106236.083</v>
      </c>
      <c r="AD545">
        <v>243967.663</v>
      </c>
      <c r="AE545">
        <v>15399.625999999998</v>
      </c>
      <c r="AF545">
        <v>413335.15299999976</v>
      </c>
      <c r="AG545">
        <v>98326.283999999971</v>
      </c>
      <c r="AH545">
        <v>8675.1760000000013</v>
      </c>
      <c r="AI545">
        <v>121507.53799999997</v>
      </c>
      <c r="AJ545">
        <v>421.44299999999998</v>
      </c>
      <c r="AK545">
        <v>23533.901999999998</v>
      </c>
      <c r="AL545">
        <v>5602.4070000000002</v>
      </c>
      <c r="AM545">
        <v>53743.131000000016</v>
      </c>
      <c r="AN545">
        <v>7491.1336000000001</v>
      </c>
      <c r="AO545">
        <v>147128.71519999992</v>
      </c>
      <c r="AP545">
        <v>169158.62771022227</v>
      </c>
      <c r="AQ545">
        <v>87890.817999999999</v>
      </c>
      <c r="AR545">
        <v>4341.3199999999988</v>
      </c>
      <c r="AS545">
        <v>77816.125999999975</v>
      </c>
      <c r="AT545">
        <v>876368.08000000054</v>
      </c>
      <c r="AU545">
        <v>131945.41200000007</v>
      </c>
      <c r="AV545">
        <v>592.81840000000011</v>
      </c>
      <c r="AW545">
        <v>22245.477800000001</v>
      </c>
      <c r="AX545">
        <v>18832.814999999999</v>
      </c>
      <c r="AY545">
        <v>127108.18100000003</v>
      </c>
      <c r="AZ545">
        <v>228297.67000000019</v>
      </c>
      <c r="BA545">
        <v>324480.21499999985</v>
      </c>
      <c r="BB545">
        <v>4125.4569999999994</v>
      </c>
      <c r="BC545">
        <v>69438.843000000008</v>
      </c>
      <c r="BD545">
        <v>18885.129000000001</v>
      </c>
      <c r="BE545">
        <v>37768.128999999994</v>
      </c>
      <c r="BF545">
        <v>120751.323</v>
      </c>
      <c r="BG545">
        <v>270558.64299999992</v>
      </c>
      <c r="BH545">
        <v>17905.597000000005</v>
      </c>
      <c r="BI545">
        <v>391285.87799999979</v>
      </c>
      <c r="BJ545">
        <v>111040.473</v>
      </c>
      <c r="BK545">
        <v>91867.871287400048</v>
      </c>
      <c r="BL545">
        <v>3453.4490000000001</v>
      </c>
      <c r="BM545">
        <v>19241.61</v>
      </c>
    </row>
    <row r="546" spans="1:65" x14ac:dyDescent="0.25">
      <c r="A546" t="s">
        <v>675</v>
      </c>
      <c r="B546">
        <v>2260567.9836874446</v>
      </c>
      <c r="C546">
        <v>2810224.7930571558</v>
      </c>
      <c r="D546">
        <v>2439216.9279643996</v>
      </c>
      <c r="E546">
        <v>0</v>
      </c>
      <c r="F546">
        <v>1833293</v>
      </c>
      <c r="G546">
        <v>9153.6329999999998</v>
      </c>
      <c r="H546">
        <v>-211.733</v>
      </c>
      <c r="I546">
        <v>45750</v>
      </c>
      <c r="J546">
        <v>0</v>
      </c>
      <c r="K546">
        <v>396580.99999999994</v>
      </c>
      <c r="L546">
        <v>9800</v>
      </c>
      <c r="M546">
        <v>699247</v>
      </c>
      <c r="N546">
        <v>40900.000000000007</v>
      </c>
      <c r="O546">
        <v>335397</v>
      </c>
      <c r="P546">
        <v>139180</v>
      </c>
      <c r="Q546">
        <v>10609</v>
      </c>
      <c r="R546">
        <v>883213</v>
      </c>
      <c r="S546">
        <v>1073093.0000000002</v>
      </c>
      <c r="T546">
        <v>1073093.0000000002</v>
      </c>
      <c r="U546">
        <v>1441834</v>
      </c>
      <c r="V546">
        <v>360.77</v>
      </c>
      <c r="W546">
        <v>79.11</v>
      </c>
      <c r="X546">
        <v>369.51530054644809</v>
      </c>
      <c r="Y546">
        <v>0</v>
      </c>
      <c r="Z546">
        <v>504923.27599999978</v>
      </c>
      <c r="AA546">
        <v>204750.14299999998</v>
      </c>
      <c r="AB546">
        <v>23902.778000000002</v>
      </c>
      <c r="AC546">
        <v>107568.55</v>
      </c>
      <c r="AD546">
        <v>245751.65700000001</v>
      </c>
      <c r="AE546">
        <v>15411.914000000001</v>
      </c>
      <c r="AF546">
        <v>421255.22600000014</v>
      </c>
      <c r="AG546">
        <v>101201.45999999995</v>
      </c>
      <c r="AH546">
        <v>8116.3609999999999</v>
      </c>
      <c r="AI546">
        <v>122414.06399999998</v>
      </c>
      <c r="AJ546">
        <v>292.41100000000006</v>
      </c>
      <c r="AK546">
        <v>23633.415000000005</v>
      </c>
      <c r="AL546">
        <v>5706.7550000000028</v>
      </c>
      <c r="AM546">
        <v>54078.567999999992</v>
      </c>
      <c r="AN546">
        <v>13220.546400000003</v>
      </c>
      <c r="AO546">
        <v>147151.8177999999</v>
      </c>
      <c r="AP546">
        <v>193405.02405715556</v>
      </c>
      <c r="AQ546">
        <v>89106.756000000023</v>
      </c>
      <c r="AR546">
        <v>4177.1669999999986</v>
      </c>
      <c r="AS546">
        <v>78205.060000000056</v>
      </c>
      <c r="AT546">
        <v>865603.62000000034</v>
      </c>
      <c r="AU546">
        <v>131750.1780000001</v>
      </c>
      <c r="AV546">
        <v>578.78359999999998</v>
      </c>
      <c r="AW546">
        <v>22409.620200000001</v>
      </c>
      <c r="AX546">
        <v>18870.007000000001</v>
      </c>
      <c r="AY546">
        <v>127550.88000000003</v>
      </c>
      <c r="AZ546">
        <v>231138.05999999985</v>
      </c>
      <c r="BA546">
        <v>325255.91400000034</v>
      </c>
      <c r="BB546">
        <v>4931.893</v>
      </c>
      <c r="BC546">
        <v>69652.407999999996</v>
      </c>
      <c r="BD546">
        <v>18827.66</v>
      </c>
      <c r="BE546">
        <v>37594.659999999996</v>
      </c>
      <c r="BF546">
        <v>116500.87400000001</v>
      </c>
      <c r="BG546">
        <v>274313.59100000001</v>
      </c>
      <c r="BH546">
        <v>18184.587999999996</v>
      </c>
      <c r="BI546">
        <v>393165.06300000002</v>
      </c>
      <c r="BJ546">
        <v>111382.37699999999</v>
      </c>
      <c r="BK546">
        <v>94355.992964399833</v>
      </c>
      <c r="BL546">
        <v>3455.7290000000003</v>
      </c>
      <c r="BM546">
        <v>19646.873</v>
      </c>
    </row>
    <row r="547" spans="1:65" x14ac:dyDescent="0.25">
      <c r="A547" t="s">
        <v>676</v>
      </c>
      <c r="B547">
        <v>2272209.025920474</v>
      </c>
      <c r="C547">
        <v>2910042.2563288887</v>
      </c>
      <c r="D547">
        <v>2450327.5875506001</v>
      </c>
      <c r="E547">
        <v>0</v>
      </c>
      <c r="F547">
        <v>1835604</v>
      </c>
      <c r="G547">
        <v>336.18800000000005</v>
      </c>
      <c r="H547">
        <v>-7232.5450000000001</v>
      </c>
      <c r="I547">
        <v>22250</v>
      </c>
      <c r="J547">
        <v>0</v>
      </c>
      <c r="K547">
        <v>406879</v>
      </c>
      <c r="L547">
        <v>9100</v>
      </c>
      <c r="M547">
        <v>729510</v>
      </c>
      <c r="N547">
        <v>43200</v>
      </c>
      <c r="O547">
        <v>349192</v>
      </c>
      <c r="P547">
        <v>135132</v>
      </c>
      <c r="Q547">
        <v>12670</v>
      </c>
      <c r="R547">
        <v>853524.00000000012</v>
      </c>
      <c r="S547">
        <v>1040955.9999999999</v>
      </c>
      <c r="T547">
        <v>1040955.9999999999</v>
      </c>
      <c r="U547">
        <v>1498251</v>
      </c>
      <c r="V547">
        <v>205.31000000000003</v>
      </c>
      <c r="W547">
        <v>57.07</v>
      </c>
      <c r="X547">
        <v>344.87640449438203</v>
      </c>
      <c r="Y547">
        <v>0</v>
      </c>
      <c r="Z547">
        <v>504698.85</v>
      </c>
      <c r="AA547">
        <v>205332.16900000017</v>
      </c>
      <c r="AB547">
        <v>29706.510999999999</v>
      </c>
      <c r="AC547">
        <v>109087.281</v>
      </c>
      <c r="AD547">
        <v>261504.166</v>
      </c>
      <c r="AE547">
        <v>15176.797999999997</v>
      </c>
      <c r="AF547">
        <v>441580.86800000007</v>
      </c>
      <c r="AG547">
        <v>98824.982999999993</v>
      </c>
      <c r="AH547">
        <v>8144.99</v>
      </c>
      <c r="AI547">
        <v>122028.96099999998</v>
      </c>
      <c r="AJ547">
        <v>253.11099999999999</v>
      </c>
      <c r="AK547">
        <v>23694.016000000003</v>
      </c>
      <c r="AL547">
        <v>5961.9069999999983</v>
      </c>
      <c r="AM547">
        <v>54417.014000000017</v>
      </c>
      <c r="AN547">
        <v>49945.126599999981</v>
      </c>
      <c r="AO547">
        <v>148212.24379999991</v>
      </c>
      <c r="AP547">
        <v>248094.79432888888</v>
      </c>
      <c r="AQ547">
        <v>90690.635999999984</v>
      </c>
      <c r="AR547">
        <v>3858.7389999999982</v>
      </c>
      <c r="AS547">
        <v>78544.760000000009</v>
      </c>
      <c r="AT547">
        <v>799809.43499999994</v>
      </c>
      <c r="AU547">
        <v>132413.29000000004</v>
      </c>
      <c r="AV547">
        <v>568.13940000000002</v>
      </c>
      <c r="AW547">
        <v>22766.460200000001</v>
      </c>
      <c r="AX547">
        <v>18770.029000000002</v>
      </c>
      <c r="AY547">
        <v>127865.56299999999</v>
      </c>
      <c r="AZ547">
        <v>254816.73499999984</v>
      </c>
      <c r="BA547">
        <v>323716.41600000003</v>
      </c>
      <c r="BB547">
        <v>15136.957999999999</v>
      </c>
      <c r="BC547">
        <v>69976.420999999988</v>
      </c>
      <c r="BD547">
        <v>19679.281999999999</v>
      </c>
      <c r="BE547">
        <v>37426.281999999999</v>
      </c>
      <c r="BF547">
        <v>114523.75300000003</v>
      </c>
      <c r="BG547">
        <v>275861.12799999991</v>
      </c>
      <c r="BH547">
        <v>17091.103999999996</v>
      </c>
      <c r="BI547">
        <v>395767.549</v>
      </c>
      <c r="BJ547">
        <v>111180.10900000001</v>
      </c>
      <c r="BK547">
        <v>98361.329550600261</v>
      </c>
      <c r="BL547">
        <v>4717.6490000000003</v>
      </c>
      <c r="BM547">
        <v>20164.287</v>
      </c>
    </row>
    <row r="548" spans="1:65" x14ac:dyDescent="0.25">
      <c r="A548" t="s">
        <v>677</v>
      </c>
      <c r="B548">
        <v>2279736.3457553145</v>
      </c>
      <c r="C548">
        <v>2959169.9909368888</v>
      </c>
      <c r="D548">
        <v>2457357.8068791996</v>
      </c>
      <c r="E548">
        <v>0</v>
      </c>
      <c r="F548">
        <v>1843326</v>
      </c>
      <c r="G548">
        <v>415.34800000000001</v>
      </c>
      <c r="H548">
        <v>-2123.8989999999999</v>
      </c>
      <c r="I548">
        <v>33000</v>
      </c>
      <c r="J548">
        <v>0</v>
      </c>
      <c r="K548">
        <v>398616</v>
      </c>
      <c r="L548">
        <v>8400</v>
      </c>
      <c r="M548">
        <v>734134</v>
      </c>
      <c r="N548">
        <v>45400.000000000007</v>
      </c>
      <c r="O548">
        <v>372887</v>
      </c>
      <c r="P548">
        <v>124135</v>
      </c>
      <c r="Q548">
        <v>13608</v>
      </c>
      <c r="R548">
        <v>842469</v>
      </c>
      <c r="S548">
        <v>1020404.0000000001</v>
      </c>
      <c r="T548">
        <v>1020404.0000000001</v>
      </c>
      <c r="U548">
        <v>1519245</v>
      </c>
      <c r="V548">
        <v>207.07</v>
      </c>
      <c r="W548">
        <v>67.86</v>
      </c>
      <c r="X548">
        <v>365.79469696969693</v>
      </c>
      <c r="Y548">
        <v>0</v>
      </c>
      <c r="Z548">
        <v>504688.06599999976</v>
      </c>
      <c r="AA548">
        <v>205167.59099999975</v>
      </c>
      <c r="AB548">
        <v>30795.379000000001</v>
      </c>
      <c r="AC548">
        <v>111275.25199999999</v>
      </c>
      <c r="AD548">
        <v>262569.935</v>
      </c>
      <c r="AE548">
        <v>15120.437000000002</v>
      </c>
      <c r="AF548">
        <v>444854.03899999999</v>
      </c>
      <c r="AG548">
        <v>98097.793000000078</v>
      </c>
      <c r="AH548">
        <v>8474.7960000000003</v>
      </c>
      <c r="AI548">
        <v>122409.19399999999</v>
      </c>
      <c r="AJ548">
        <v>237.672</v>
      </c>
      <c r="AK548">
        <v>23625.746000000003</v>
      </c>
      <c r="AL548">
        <v>5541.6339999999982</v>
      </c>
      <c r="AM548">
        <v>54173.736999999986</v>
      </c>
      <c r="AN548">
        <v>53206.957799999975</v>
      </c>
      <c r="AO548">
        <v>148056.81660000005</v>
      </c>
      <c r="AP548">
        <v>254013.52993688887</v>
      </c>
      <c r="AQ548">
        <v>92412.311000000016</v>
      </c>
      <c r="AR548">
        <v>3844.4610000000002</v>
      </c>
      <c r="AS548">
        <v>78993.149999999951</v>
      </c>
      <c r="AT548">
        <v>825278.88099999994</v>
      </c>
      <c r="AU548">
        <v>132433.20100000006</v>
      </c>
      <c r="AV548">
        <v>562.09119999999996</v>
      </c>
      <c r="AW548">
        <v>22777.1934</v>
      </c>
      <c r="AX548">
        <v>18666.696</v>
      </c>
      <c r="AY548">
        <v>127587.93300000002</v>
      </c>
      <c r="AZ548">
        <v>263243.43900000007</v>
      </c>
      <c r="BA548">
        <v>323500.45799999963</v>
      </c>
      <c r="BB548">
        <v>16773.564000000006</v>
      </c>
      <c r="BC548">
        <v>70709.332000000009</v>
      </c>
      <c r="BD548">
        <v>19524.425999999999</v>
      </c>
      <c r="BE548">
        <v>37334.425999999999</v>
      </c>
      <c r="BF548">
        <v>114190.02799999999</v>
      </c>
      <c r="BG548">
        <v>277328.82799999998</v>
      </c>
      <c r="BH548">
        <v>16815.047000000006</v>
      </c>
      <c r="BI548">
        <v>397678.86300000007</v>
      </c>
      <c r="BJ548">
        <v>111024.356</v>
      </c>
      <c r="BK548">
        <v>98554.677879200215</v>
      </c>
      <c r="BL548">
        <v>4864.9930000000004</v>
      </c>
      <c r="BM548">
        <v>20120.867000000002</v>
      </c>
    </row>
    <row r="549" spans="1:65" x14ac:dyDescent="0.25">
      <c r="A549" t="s">
        <v>678</v>
      </c>
      <c r="B549">
        <v>2296703.1019589263</v>
      </c>
      <c r="C549">
        <v>2990402.0671911114</v>
      </c>
      <c r="D549">
        <v>2477237.4568791995</v>
      </c>
      <c r="E549">
        <v>0</v>
      </c>
      <c r="F549">
        <v>1857833.4</v>
      </c>
      <c r="G549">
        <v>476.88600000000002</v>
      </c>
      <c r="H549">
        <v>-375.3850000000001</v>
      </c>
      <c r="I549">
        <v>30000</v>
      </c>
      <c r="J549">
        <v>0</v>
      </c>
      <c r="K549">
        <v>428082.99999999994</v>
      </c>
      <c r="L549">
        <v>8199.9999999999982</v>
      </c>
      <c r="M549">
        <v>716230.00000000012</v>
      </c>
      <c r="N549">
        <v>42599.999999999993</v>
      </c>
      <c r="O549">
        <v>385371.00000000006</v>
      </c>
      <c r="P549">
        <v>126902.00000000001</v>
      </c>
      <c r="Q549">
        <v>11967</v>
      </c>
      <c r="R549">
        <v>853044</v>
      </c>
      <c r="S549">
        <v>1030745.9999999999</v>
      </c>
      <c r="T549">
        <v>1030745.9999999999</v>
      </c>
      <c r="U549">
        <v>1541650.9999999998</v>
      </c>
      <c r="V549">
        <v>206.9</v>
      </c>
      <c r="W549">
        <v>80.14</v>
      </c>
      <c r="X549">
        <v>371.91416666666663</v>
      </c>
      <c r="Y549">
        <v>0</v>
      </c>
      <c r="Z549">
        <v>504619.58600000007</v>
      </c>
      <c r="AA549">
        <v>206553.85899999991</v>
      </c>
      <c r="AB549">
        <v>30244.258999999998</v>
      </c>
      <c r="AC549">
        <v>112753.25200000001</v>
      </c>
      <c r="AD549">
        <v>262065.33100000001</v>
      </c>
      <c r="AE549">
        <v>15304.351000000001</v>
      </c>
      <c r="AF549">
        <v>447395.52300000004</v>
      </c>
      <c r="AG549">
        <v>97724.152000000031</v>
      </c>
      <c r="AH549">
        <v>8016.8479999999981</v>
      </c>
      <c r="AI549">
        <v>122884.09899999997</v>
      </c>
      <c r="AJ549">
        <v>204.07499999999999</v>
      </c>
      <c r="AK549">
        <v>23575.154999999999</v>
      </c>
      <c r="AL549">
        <v>5392.3509999999997</v>
      </c>
      <c r="AM549">
        <v>53571.889999999963</v>
      </c>
      <c r="AN549">
        <v>53455.712399999989</v>
      </c>
      <c r="AO549">
        <v>148572.85859999992</v>
      </c>
      <c r="AP549">
        <v>258795.68719111112</v>
      </c>
      <c r="AQ549">
        <v>94050.231999999975</v>
      </c>
      <c r="AR549">
        <v>3690.1630000000009</v>
      </c>
      <c r="AS549">
        <v>79476.605999999985</v>
      </c>
      <c r="AT549">
        <v>849913.7640000002</v>
      </c>
      <c r="AU549">
        <v>134339.96000000008</v>
      </c>
      <c r="AV549">
        <v>555.17459999999994</v>
      </c>
      <c r="AW549">
        <v>23103.735399999998</v>
      </c>
      <c r="AX549">
        <v>18122.757000000001</v>
      </c>
      <c r="AY549">
        <v>127687.72399999996</v>
      </c>
      <c r="AZ549">
        <v>264441.16799999989</v>
      </c>
      <c r="BA549">
        <v>324129.261</v>
      </c>
      <c r="BB549">
        <v>16738.226999999999</v>
      </c>
      <c r="BC549">
        <v>71352.34</v>
      </c>
      <c r="BD549">
        <v>19639.074000000001</v>
      </c>
      <c r="BE549">
        <v>37743.074000000001</v>
      </c>
      <c r="BF549">
        <v>114355.61699999998</v>
      </c>
      <c r="BG549">
        <v>279577.97699999996</v>
      </c>
      <c r="BH549">
        <v>16720.906000000003</v>
      </c>
      <c r="BI549">
        <v>400601.55500000017</v>
      </c>
      <c r="BJ549">
        <v>111034.822</v>
      </c>
      <c r="BK549">
        <v>103703.86487920009</v>
      </c>
      <c r="BL549">
        <v>5001.0219999999999</v>
      </c>
      <c r="BM549">
        <v>20531.510999999999</v>
      </c>
    </row>
    <row r="550" spans="1:65" x14ac:dyDescent="0.25">
      <c r="A550" t="s">
        <v>679</v>
      </c>
      <c r="B550">
        <v>2315458.2259487286</v>
      </c>
      <c r="C550">
        <v>3006209.747815555</v>
      </c>
      <c r="D550">
        <v>2496983.9519644012</v>
      </c>
      <c r="E550">
        <v>0</v>
      </c>
      <c r="F550">
        <v>1873987.8</v>
      </c>
      <c r="G550">
        <v>1095.4669999999999</v>
      </c>
      <c r="H550">
        <v>-276.59899999999999</v>
      </c>
      <c r="I550">
        <v>34750</v>
      </c>
      <c r="J550">
        <v>0</v>
      </c>
      <c r="K550">
        <v>419371.00000000006</v>
      </c>
      <c r="L550">
        <v>8600</v>
      </c>
      <c r="M550">
        <v>692246</v>
      </c>
      <c r="N550">
        <v>41600</v>
      </c>
      <c r="O550">
        <v>409455</v>
      </c>
      <c r="P550">
        <v>121280</v>
      </c>
      <c r="Q550">
        <v>12076</v>
      </c>
      <c r="R550">
        <v>854871.00000000012</v>
      </c>
      <c r="S550">
        <v>1026350.9999999999</v>
      </c>
      <c r="T550">
        <v>1026350.9999999999</v>
      </c>
      <c r="U550">
        <v>1533148.0000000002</v>
      </c>
      <c r="V550">
        <v>232.54</v>
      </c>
      <c r="W550">
        <v>82.71</v>
      </c>
      <c r="X550">
        <v>384.00035971223025</v>
      </c>
      <c r="Y550">
        <v>0</v>
      </c>
      <c r="Z550">
        <v>504469.08199999994</v>
      </c>
      <c r="AA550">
        <v>208237.29099999979</v>
      </c>
      <c r="AB550">
        <v>30321.576999999997</v>
      </c>
      <c r="AC550">
        <v>114436.00899999999</v>
      </c>
      <c r="AD550">
        <v>262907.49400000001</v>
      </c>
      <c r="AE550">
        <v>15403.373</v>
      </c>
      <c r="AF550">
        <v>451052.14499999996</v>
      </c>
      <c r="AG550">
        <v>98889.890000000014</v>
      </c>
      <c r="AH550">
        <v>7879.3399999999992</v>
      </c>
      <c r="AI550">
        <v>123825.52499999998</v>
      </c>
      <c r="AJ550">
        <v>228.25200000000004</v>
      </c>
      <c r="AK550">
        <v>23697.874</v>
      </c>
      <c r="AL550">
        <v>5386.6870000000017</v>
      </c>
      <c r="AM550">
        <v>54360.242999999988</v>
      </c>
      <c r="AN550">
        <v>53692.307999999983</v>
      </c>
      <c r="AO550">
        <v>149184.9893999999</v>
      </c>
      <c r="AP550">
        <v>260883.86681555555</v>
      </c>
      <c r="AQ550">
        <v>96405.722000000053</v>
      </c>
      <c r="AR550">
        <v>3840.0869999999995</v>
      </c>
      <c r="AS550">
        <v>80172.895000000004</v>
      </c>
      <c r="AT550">
        <v>857607.89699999988</v>
      </c>
      <c r="AU550">
        <v>136078.35199999996</v>
      </c>
      <c r="AV550">
        <v>556.755</v>
      </c>
      <c r="AW550">
        <v>23372.846600000004</v>
      </c>
      <c r="AX550">
        <v>18299.677</v>
      </c>
      <c r="AY550">
        <v>128302.18600000002</v>
      </c>
      <c r="AZ550">
        <v>264216.51299999986</v>
      </c>
      <c r="BA550">
        <v>324311.84399999998</v>
      </c>
      <c r="BB550">
        <v>16879.291000000001</v>
      </c>
      <c r="BC550">
        <v>72333.534000000014</v>
      </c>
      <c r="BD550">
        <v>20363.298000000003</v>
      </c>
      <c r="BE550">
        <v>37968.299000000006</v>
      </c>
      <c r="BF550">
        <v>114339.77599999997</v>
      </c>
      <c r="BG550">
        <v>282766.82600000006</v>
      </c>
      <c r="BH550">
        <v>16782.998</v>
      </c>
      <c r="BI550">
        <v>405030.93799999956</v>
      </c>
      <c r="BJ550">
        <v>111365.265</v>
      </c>
      <c r="BK550">
        <v>101270.55696440015</v>
      </c>
      <c r="BL550">
        <v>5137.4390000000003</v>
      </c>
      <c r="BM550">
        <v>20934.757999999998</v>
      </c>
    </row>
    <row r="551" spans="1:65" x14ac:dyDescent="0.25">
      <c r="A551" t="s">
        <v>680</v>
      </c>
      <c r="B551">
        <v>2336175.7688412438</v>
      </c>
      <c r="C551">
        <v>3025866.0016995552</v>
      </c>
      <c r="D551">
        <v>2519873.1242874009</v>
      </c>
      <c r="E551">
        <v>0</v>
      </c>
      <c r="F551">
        <v>1864101</v>
      </c>
      <c r="G551">
        <v>7393.9649999999992</v>
      </c>
      <c r="H551">
        <v>-132.98000000000002</v>
      </c>
      <c r="I551">
        <v>0</v>
      </c>
      <c r="J551">
        <v>0</v>
      </c>
      <c r="K551">
        <v>424138.00000000006</v>
      </c>
      <c r="L551">
        <v>8700</v>
      </c>
      <c r="M551">
        <v>727205</v>
      </c>
      <c r="N551">
        <v>44000</v>
      </c>
      <c r="O551">
        <v>410019</v>
      </c>
      <c r="P551">
        <v>126406</v>
      </c>
      <c r="Q551">
        <v>10405</v>
      </c>
      <c r="R551">
        <v>889134</v>
      </c>
      <c r="S551">
        <v>1068240</v>
      </c>
      <c r="T551">
        <v>1068240</v>
      </c>
      <c r="U551">
        <v>1571767</v>
      </c>
      <c r="V551">
        <v>322.30999999999995</v>
      </c>
      <c r="W551">
        <v>80</v>
      </c>
      <c r="X551">
        <v>0</v>
      </c>
      <c r="Y551">
        <v>0</v>
      </c>
      <c r="Z551">
        <v>504620.99800000002</v>
      </c>
      <c r="AA551">
        <v>209710.14500000002</v>
      </c>
      <c r="AB551">
        <v>31288.832999999999</v>
      </c>
      <c r="AC551">
        <v>115563.327</v>
      </c>
      <c r="AD551">
        <v>254408.31099999996</v>
      </c>
      <c r="AE551">
        <v>15404.620999999999</v>
      </c>
      <c r="AF551">
        <v>496459.36700000003</v>
      </c>
      <c r="AG551">
        <v>100329.7379999999</v>
      </c>
      <c r="AH551">
        <v>9490.0980000000018</v>
      </c>
      <c r="AI551">
        <v>124167.251</v>
      </c>
      <c r="AJ551">
        <v>328.73200000000003</v>
      </c>
      <c r="AK551">
        <v>23602.347999999994</v>
      </c>
      <c r="AL551">
        <v>5427.7920000000004</v>
      </c>
      <c r="AM551">
        <v>54638.106999999989</v>
      </c>
      <c r="AN551">
        <v>54836.881599999993</v>
      </c>
      <c r="AO551">
        <v>150135.87079999998</v>
      </c>
      <c r="AP551">
        <v>257228.43369955552</v>
      </c>
      <c r="AQ551">
        <v>98666.012000000002</v>
      </c>
      <c r="AR551">
        <v>3720.1880000000019</v>
      </c>
      <c r="AS551">
        <v>80790.472000000009</v>
      </c>
      <c r="AT551">
        <v>841307.37199999997</v>
      </c>
      <c r="AU551">
        <v>135726.75499999992</v>
      </c>
      <c r="AV551">
        <v>556.0154</v>
      </c>
      <c r="AW551">
        <v>23637.104200000002</v>
      </c>
      <c r="AX551">
        <v>18640.281000000003</v>
      </c>
      <c r="AY551">
        <v>128517.67700000003</v>
      </c>
      <c r="AZ551">
        <v>256856.53499999992</v>
      </c>
      <c r="BA551">
        <v>324747.33200000017</v>
      </c>
      <c r="BB551">
        <v>17323.511999999995</v>
      </c>
      <c r="BC551">
        <v>74065.888999999996</v>
      </c>
      <c r="BD551">
        <v>25881.648000000001</v>
      </c>
      <c r="BE551">
        <v>38320.649000000005</v>
      </c>
      <c r="BF551">
        <v>113672.12300000001</v>
      </c>
      <c r="BG551">
        <v>284917.77099999995</v>
      </c>
      <c r="BH551">
        <v>16603.527999999998</v>
      </c>
      <c r="BI551">
        <v>407038.34199999995</v>
      </c>
      <c r="BJ551">
        <v>112187.749</v>
      </c>
      <c r="BK551">
        <v>108946.50528740046</v>
      </c>
      <c r="BL551">
        <v>5027.6040000000003</v>
      </c>
      <c r="BM551">
        <v>20947.207999999995</v>
      </c>
    </row>
    <row r="552" spans="1:65" x14ac:dyDescent="0.25">
      <c r="A552" t="s">
        <v>681</v>
      </c>
      <c r="B552">
        <v>2360475.9768695012</v>
      </c>
      <c r="C552">
        <v>3077576.2989304885</v>
      </c>
      <c r="D552">
        <v>2544490.3426075992</v>
      </c>
      <c r="E552">
        <v>0</v>
      </c>
      <c r="F552">
        <v>1881921</v>
      </c>
      <c r="G552">
        <v>20161.790999999997</v>
      </c>
      <c r="H552">
        <v>0</v>
      </c>
      <c r="I552">
        <v>2500</v>
      </c>
      <c r="J552">
        <v>0</v>
      </c>
      <c r="K552">
        <v>423186.99999999994</v>
      </c>
      <c r="L552">
        <v>8700</v>
      </c>
      <c r="M552">
        <v>704595</v>
      </c>
      <c r="N552">
        <v>41900</v>
      </c>
      <c r="O552">
        <v>449921</v>
      </c>
      <c r="P552">
        <v>117370</v>
      </c>
      <c r="Q552">
        <v>11314</v>
      </c>
      <c r="R552">
        <v>889972.99999999988</v>
      </c>
      <c r="S552">
        <v>1057943</v>
      </c>
      <c r="T552">
        <v>1057943</v>
      </c>
      <c r="U552">
        <v>1589016.9999999998</v>
      </c>
      <c r="V552">
        <v>437.78</v>
      </c>
      <c r="W552">
        <v>0</v>
      </c>
      <c r="X552">
        <v>276.55</v>
      </c>
      <c r="Y552">
        <v>0</v>
      </c>
      <c r="Z552">
        <v>504396.8490000001</v>
      </c>
      <c r="AA552">
        <v>211714.62000000008</v>
      </c>
      <c r="AB552">
        <v>31046.241999999998</v>
      </c>
      <c r="AC552">
        <v>116854.701</v>
      </c>
      <c r="AD552">
        <v>254357.80999999997</v>
      </c>
      <c r="AE552">
        <v>15555.025000000003</v>
      </c>
      <c r="AF552">
        <v>501925.37600000016</v>
      </c>
      <c r="AG552">
        <v>101098.65700000002</v>
      </c>
      <c r="AH552">
        <v>9940.3179999999993</v>
      </c>
      <c r="AI552">
        <v>125603.982</v>
      </c>
      <c r="AJ552">
        <v>295.06900000000002</v>
      </c>
      <c r="AK552">
        <v>23931.780999999999</v>
      </c>
      <c r="AL552">
        <v>5424.0810000000001</v>
      </c>
      <c r="AM552">
        <v>55892.951000000008</v>
      </c>
      <c r="AN552">
        <v>56415.691399999989</v>
      </c>
      <c r="AO552">
        <v>150632.40759999986</v>
      </c>
      <c r="AP552">
        <v>259772.73893048885</v>
      </c>
      <c r="AQ552">
        <v>100276.296</v>
      </c>
      <c r="AR552">
        <v>3510.0340000000006</v>
      </c>
      <c r="AS552">
        <v>81324.325000000041</v>
      </c>
      <c r="AT552">
        <v>877590.50400000019</v>
      </c>
      <c r="AU552">
        <v>137487.08700000003</v>
      </c>
      <c r="AV552">
        <v>554.58359999999993</v>
      </c>
      <c r="AW552">
        <v>23853.638400000007</v>
      </c>
      <c r="AX552">
        <v>18700.382000000001</v>
      </c>
      <c r="AY552">
        <v>130334.97199999999</v>
      </c>
      <c r="AZ552">
        <v>262007.39699999997</v>
      </c>
      <c r="BA552">
        <v>328090.76800000004</v>
      </c>
      <c r="BB552">
        <v>17380.341</v>
      </c>
      <c r="BC552">
        <v>74936.783999999985</v>
      </c>
      <c r="BD552">
        <v>26879.788</v>
      </c>
      <c r="BE552">
        <v>39079.79</v>
      </c>
      <c r="BF552">
        <v>114336.96499999998</v>
      </c>
      <c r="BG552">
        <v>288939.00399999996</v>
      </c>
      <c r="BH552">
        <v>16610.968000000004</v>
      </c>
      <c r="BI552">
        <v>409505.1719999999</v>
      </c>
      <c r="BJ552">
        <v>111427.317</v>
      </c>
      <c r="BK552">
        <v>107901.07960760026</v>
      </c>
      <c r="BL552">
        <v>5003.8440000000001</v>
      </c>
      <c r="BM552">
        <v>21477.302</v>
      </c>
    </row>
    <row r="553" spans="1:65" x14ac:dyDescent="0.25">
      <c r="A553" t="s">
        <v>682</v>
      </c>
      <c r="B553">
        <v>2376861.4354995601</v>
      </c>
      <c r="C553">
        <v>3093977.2178918226</v>
      </c>
      <c r="D553">
        <v>2561673.1422049995</v>
      </c>
      <c r="E553">
        <v>0</v>
      </c>
      <c r="F553">
        <v>1893649</v>
      </c>
      <c r="G553">
        <v>11694.87</v>
      </c>
      <c r="H553">
        <v>0</v>
      </c>
      <c r="I553">
        <v>2500</v>
      </c>
      <c r="J553">
        <v>0</v>
      </c>
      <c r="K553">
        <v>375468</v>
      </c>
      <c r="L553">
        <v>9300</v>
      </c>
      <c r="M553">
        <v>673478.99999999988</v>
      </c>
      <c r="N553">
        <v>48900.000000000007</v>
      </c>
      <c r="O553">
        <v>481928</v>
      </c>
      <c r="P553">
        <v>103530</v>
      </c>
      <c r="Q553">
        <v>16582</v>
      </c>
      <c r="R553">
        <v>855447</v>
      </c>
      <c r="S553">
        <v>1017177</v>
      </c>
      <c r="T553">
        <v>1017177</v>
      </c>
      <c r="U553">
        <v>1547457</v>
      </c>
      <c r="V553">
        <v>323.43</v>
      </c>
      <c r="W553">
        <v>0</v>
      </c>
      <c r="X553">
        <v>276.55</v>
      </c>
      <c r="Y553">
        <v>0</v>
      </c>
      <c r="Z553">
        <v>504097.97900000005</v>
      </c>
      <c r="AA553">
        <v>212691.03500000015</v>
      </c>
      <c r="AB553">
        <v>32369.846000000001</v>
      </c>
      <c r="AC553">
        <v>119445.19000000002</v>
      </c>
      <c r="AD553">
        <v>258178.43100000001</v>
      </c>
      <c r="AE553">
        <v>15475.507999999996</v>
      </c>
      <c r="AF553">
        <v>501467.32900000003</v>
      </c>
      <c r="AG553">
        <v>101073.95299999998</v>
      </c>
      <c r="AH553">
        <v>8539.4120000000021</v>
      </c>
      <c r="AI553">
        <v>126924.74299999999</v>
      </c>
      <c r="AJ553">
        <v>317.70499999999998</v>
      </c>
      <c r="AK553">
        <v>24236.378999999997</v>
      </c>
      <c r="AL553">
        <v>5431.5839999999989</v>
      </c>
      <c r="AM553">
        <v>55535.34800000002</v>
      </c>
      <c r="AN553">
        <v>55165.973600000012</v>
      </c>
      <c r="AO553">
        <v>150418.82999999999</v>
      </c>
      <c r="AP553">
        <v>262119.62689182218</v>
      </c>
      <c r="AQ553">
        <v>101671.16199999998</v>
      </c>
      <c r="AR553">
        <v>3638.6690000000008</v>
      </c>
      <c r="AS553">
        <v>82121.066999999981</v>
      </c>
      <c r="AT553">
        <v>878096.29299999995</v>
      </c>
      <c r="AU553">
        <v>138006.93000000002</v>
      </c>
      <c r="AV553">
        <v>565.85539999999992</v>
      </c>
      <c r="AW553">
        <v>23948.424999999999</v>
      </c>
      <c r="AX553">
        <v>18745.496999999999</v>
      </c>
      <c r="AY553">
        <v>130958.00599999999</v>
      </c>
      <c r="AZ553">
        <v>268684.26500000001</v>
      </c>
      <c r="BA553">
        <v>331960.13299999986</v>
      </c>
      <c r="BB553">
        <v>17289.114000000001</v>
      </c>
      <c r="BC553">
        <v>76251.145000000019</v>
      </c>
      <c r="BD553">
        <v>27360.917000000001</v>
      </c>
      <c r="BE553">
        <v>39506.918000000005</v>
      </c>
      <c r="BF553">
        <v>118350.50400000002</v>
      </c>
      <c r="BG553">
        <v>293302.614</v>
      </c>
      <c r="BH553">
        <v>16776.591</v>
      </c>
      <c r="BI553">
        <v>408465.4810000002</v>
      </c>
      <c r="BJ553">
        <v>111688.319</v>
      </c>
      <c r="BK553">
        <v>107991.173205</v>
      </c>
      <c r="BL553">
        <v>5093.3069999999998</v>
      </c>
      <c r="BM553">
        <v>21689.101999999999</v>
      </c>
    </row>
    <row r="554" spans="1:65" x14ac:dyDescent="0.25">
      <c r="A554" t="s">
        <v>683</v>
      </c>
      <c r="B554">
        <v>2391540.6431974941</v>
      </c>
      <c r="C554">
        <v>3114291.3797647106</v>
      </c>
      <c r="D554">
        <v>2577167.6695280001</v>
      </c>
      <c r="E554">
        <v>0</v>
      </c>
      <c r="F554">
        <v>1903320</v>
      </c>
      <c r="G554">
        <v>3136.6930000000002</v>
      </c>
      <c r="H554">
        <v>-281.012</v>
      </c>
      <c r="I554">
        <v>21000</v>
      </c>
      <c r="J554">
        <v>0</v>
      </c>
      <c r="K554">
        <v>364742</v>
      </c>
      <c r="L554">
        <v>9700</v>
      </c>
      <c r="M554">
        <v>660642</v>
      </c>
      <c r="N554">
        <v>50200</v>
      </c>
      <c r="O554">
        <v>517808.99999999994</v>
      </c>
      <c r="P554">
        <v>95266</v>
      </c>
      <c r="Q554">
        <v>15273</v>
      </c>
      <c r="R554">
        <v>868436.00000000012</v>
      </c>
      <c r="S554">
        <v>1023602.0000000002</v>
      </c>
      <c r="T554">
        <v>1023602.0000000002</v>
      </c>
      <c r="U554">
        <v>1558466.0000000002</v>
      </c>
      <c r="V554">
        <v>274.83999999999997</v>
      </c>
      <c r="W554">
        <v>82.27</v>
      </c>
      <c r="X554">
        <v>383.15523809523813</v>
      </c>
      <c r="Y554">
        <v>0</v>
      </c>
      <c r="Z554">
        <v>503947.30599999992</v>
      </c>
      <c r="AA554">
        <v>212627.85799999995</v>
      </c>
      <c r="AB554">
        <v>34470.552000000011</v>
      </c>
      <c r="AC554">
        <v>119593.257</v>
      </c>
      <c r="AD554">
        <v>258557.05799999999</v>
      </c>
      <c r="AE554">
        <v>15744.524000000001</v>
      </c>
      <c r="AF554">
        <v>500396.69200000004</v>
      </c>
      <c r="AG554">
        <v>101893.35900000005</v>
      </c>
      <c r="AH554">
        <v>8276.652</v>
      </c>
      <c r="AI554">
        <v>127050.28999999998</v>
      </c>
      <c r="AJ554">
        <v>290.94299999999998</v>
      </c>
      <c r="AK554">
        <v>24589.582999999999</v>
      </c>
      <c r="AL554">
        <v>5448.6750000000011</v>
      </c>
      <c r="AM554">
        <v>56149.040999999983</v>
      </c>
      <c r="AN554">
        <v>54396.938599999979</v>
      </c>
      <c r="AO554">
        <v>150965.77120000016</v>
      </c>
      <c r="AP554">
        <v>263767.27776471112</v>
      </c>
      <c r="AQ554">
        <v>103209.15700000008</v>
      </c>
      <c r="AR554">
        <v>3694.1160000000009</v>
      </c>
      <c r="AS554">
        <v>82296.120999999999</v>
      </c>
      <c r="AT554">
        <v>893337.67900000012</v>
      </c>
      <c r="AU554">
        <v>138333.36299999987</v>
      </c>
      <c r="AV554">
        <v>558.06040000000007</v>
      </c>
      <c r="AW554">
        <v>24049.3688</v>
      </c>
      <c r="AX554">
        <v>18752.686000000002</v>
      </c>
      <c r="AY554">
        <v>131632.68400000004</v>
      </c>
      <c r="AZ554">
        <v>269080.97399999999</v>
      </c>
      <c r="BA554">
        <v>333960.88100000034</v>
      </c>
      <c r="BB554">
        <v>17330.704000000002</v>
      </c>
      <c r="BC554">
        <v>77125.983999999997</v>
      </c>
      <c r="BD554">
        <v>27883.623</v>
      </c>
      <c r="BE554">
        <v>39780.625</v>
      </c>
      <c r="BF554">
        <v>120907.93699999999</v>
      </c>
      <c r="BG554">
        <v>297014.64900000003</v>
      </c>
      <c r="BH554">
        <v>16759.647000000004</v>
      </c>
      <c r="BI554">
        <v>411748.05700000009</v>
      </c>
      <c r="BJ554">
        <v>111241.879</v>
      </c>
      <c r="BK554">
        <v>107535.94652799988</v>
      </c>
      <c r="BL554">
        <v>5191.9799999999996</v>
      </c>
      <c r="BM554">
        <v>21867.15</v>
      </c>
    </row>
    <row r="555" spans="1:65" x14ac:dyDescent="0.25">
      <c r="A555" t="s">
        <v>684</v>
      </c>
      <c r="B555">
        <v>2384309.9524293602</v>
      </c>
      <c r="C555">
        <v>3097731.915891822</v>
      </c>
      <c r="D555">
        <v>2567128.6646385998</v>
      </c>
      <c r="E555">
        <v>0</v>
      </c>
      <c r="F555">
        <v>1900230</v>
      </c>
      <c r="G555">
        <v>501.71199999999993</v>
      </c>
      <c r="H555">
        <v>-1671.923</v>
      </c>
      <c r="I555">
        <v>6250</v>
      </c>
      <c r="J555">
        <v>0</v>
      </c>
      <c r="K555">
        <v>358484</v>
      </c>
      <c r="L555">
        <v>9600</v>
      </c>
      <c r="M555">
        <v>612762</v>
      </c>
      <c r="N555">
        <v>63000</v>
      </c>
      <c r="O555">
        <v>532792.00000000012</v>
      </c>
      <c r="P555">
        <v>90754</v>
      </c>
      <c r="Q555">
        <v>17980</v>
      </c>
      <c r="R555">
        <v>830531</v>
      </c>
      <c r="S555">
        <v>993885</v>
      </c>
      <c r="T555">
        <v>993885</v>
      </c>
      <c r="U555">
        <v>1522018</v>
      </c>
      <c r="V555">
        <v>206.21</v>
      </c>
      <c r="W555">
        <v>69.53</v>
      </c>
      <c r="X555">
        <v>233.61439999999999</v>
      </c>
      <c r="Y555">
        <v>0</v>
      </c>
      <c r="Z555">
        <v>504231.14500000002</v>
      </c>
      <c r="AA555">
        <v>211091.95699999988</v>
      </c>
      <c r="AB555">
        <v>34652.708999999995</v>
      </c>
      <c r="AC555">
        <v>117831.85900000003</v>
      </c>
      <c r="AD555">
        <v>239759.30300000004</v>
      </c>
      <c r="AE555">
        <v>15883.769</v>
      </c>
      <c r="AF555">
        <v>494661.72700000025</v>
      </c>
      <c r="AG555">
        <v>101159.18600000002</v>
      </c>
      <c r="AH555">
        <v>7928.1389999999992</v>
      </c>
      <c r="AI555">
        <v>127457.89399999999</v>
      </c>
      <c r="AJ555">
        <v>308.827</v>
      </c>
      <c r="AK555">
        <v>24776.773000000005</v>
      </c>
      <c r="AL555">
        <v>5475.2930000000006</v>
      </c>
      <c r="AM555">
        <v>55386.862999999998</v>
      </c>
      <c r="AN555">
        <v>53127.614399999962</v>
      </c>
      <c r="AO555">
        <v>151107.83919999993</v>
      </c>
      <c r="AP555">
        <v>262064.1868918222</v>
      </c>
      <c r="AQ555">
        <v>103442.63300000002</v>
      </c>
      <c r="AR555">
        <v>3743.9790000000003</v>
      </c>
      <c r="AS555">
        <v>82004.619000000035</v>
      </c>
      <c r="AT555">
        <v>916619.88600000017</v>
      </c>
      <c r="AU555">
        <v>138227.25100000008</v>
      </c>
      <c r="AV555">
        <v>643.25559999999996</v>
      </c>
      <c r="AW555">
        <v>24126.469799999999</v>
      </c>
      <c r="AX555">
        <v>18791.103999999999</v>
      </c>
      <c r="AY555">
        <v>130974.37400000001</v>
      </c>
      <c r="AZ555">
        <v>254706.97799999986</v>
      </c>
      <c r="BA555">
        <v>331782.60099999973</v>
      </c>
      <c r="BB555">
        <v>17600.7</v>
      </c>
      <c r="BC555">
        <v>76851.514999999999</v>
      </c>
      <c r="BD555">
        <v>28568.328999999998</v>
      </c>
      <c r="BE555">
        <v>39451.328999999998</v>
      </c>
      <c r="BF555">
        <v>121440.92799999997</v>
      </c>
      <c r="BG555">
        <v>300174.35600000009</v>
      </c>
      <c r="BH555">
        <v>16400.828000000001</v>
      </c>
      <c r="BI555">
        <v>410143.83600000007</v>
      </c>
      <c r="BJ555">
        <v>111717.739</v>
      </c>
      <c r="BK555">
        <v>103108.90463859976</v>
      </c>
      <c r="BL555">
        <v>5289.2449999999999</v>
      </c>
      <c r="BM555">
        <v>22144.635999999999</v>
      </c>
    </row>
    <row r="556" spans="1:65" x14ac:dyDescent="0.25">
      <c r="A556" t="s">
        <v>685</v>
      </c>
      <c r="B556">
        <v>2378752.889010773</v>
      </c>
      <c r="C556">
        <v>3077396.2801248888</v>
      </c>
      <c r="D556">
        <v>2562208.6251169997</v>
      </c>
      <c r="E556">
        <v>0</v>
      </c>
      <c r="F556">
        <v>1900568</v>
      </c>
      <c r="G556">
        <v>16.777000000000001</v>
      </c>
      <c r="H556">
        <v>-10568.473</v>
      </c>
      <c r="I556">
        <v>3000</v>
      </c>
      <c r="J556">
        <v>0</v>
      </c>
      <c r="K556">
        <v>339053</v>
      </c>
      <c r="L556">
        <v>9700</v>
      </c>
      <c r="M556">
        <v>552953</v>
      </c>
      <c r="N556">
        <v>76300</v>
      </c>
      <c r="O556">
        <v>543024</v>
      </c>
      <c r="P556">
        <v>89158</v>
      </c>
      <c r="Q556">
        <v>21564.999999999996</v>
      </c>
      <c r="R556">
        <v>770450</v>
      </c>
      <c r="S556">
        <v>945608.00000000012</v>
      </c>
      <c r="T556">
        <v>945608.00000000012</v>
      </c>
      <c r="U556">
        <v>1456595</v>
      </c>
      <c r="V556">
        <v>200.23</v>
      </c>
      <c r="W556">
        <v>59.81</v>
      </c>
      <c r="X556">
        <v>218</v>
      </c>
      <c r="Y556">
        <v>0</v>
      </c>
      <c r="Z556">
        <v>504216.97200000001</v>
      </c>
      <c r="AA556">
        <v>211256.24299999987</v>
      </c>
      <c r="AB556">
        <v>34643.526000000005</v>
      </c>
      <c r="AC556">
        <v>112654.15399999999</v>
      </c>
      <c r="AD556">
        <v>236993.01700000002</v>
      </c>
      <c r="AE556">
        <v>15732.997000000003</v>
      </c>
      <c r="AF556">
        <v>491718.94099999993</v>
      </c>
      <c r="AG556">
        <v>101564.48900000003</v>
      </c>
      <c r="AH556">
        <v>8407.0270000000019</v>
      </c>
      <c r="AI556">
        <v>125913.35400000001</v>
      </c>
      <c r="AJ556">
        <v>308.70699999999999</v>
      </c>
      <c r="AK556">
        <v>24928.592999999997</v>
      </c>
      <c r="AL556">
        <v>5466.0189999999975</v>
      </c>
      <c r="AM556">
        <v>55090.643999999993</v>
      </c>
      <c r="AN556">
        <v>53356.30879999997</v>
      </c>
      <c r="AO556">
        <v>151943.19699999999</v>
      </c>
      <c r="AP556">
        <v>263400.98712488881</v>
      </c>
      <c r="AQ556">
        <v>104698.799</v>
      </c>
      <c r="AR556">
        <v>3714.3069999999993</v>
      </c>
      <c r="AS556">
        <v>81240.871999999959</v>
      </c>
      <c r="AT556">
        <v>902018.87300000025</v>
      </c>
      <c r="AU556">
        <v>139473.97300000003</v>
      </c>
      <c r="AV556">
        <v>667.19320000000005</v>
      </c>
      <c r="AW556">
        <v>24540.958000000002</v>
      </c>
      <c r="AX556">
        <v>18867.906000000003</v>
      </c>
      <c r="AY556">
        <v>130758.18899999998</v>
      </c>
      <c r="AZ556">
        <v>253444.35399999993</v>
      </c>
      <c r="BA556">
        <v>329771.15600000002</v>
      </c>
      <c r="BB556">
        <v>17602.179</v>
      </c>
      <c r="BC556">
        <v>75997.786000000022</v>
      </c>
      <c r="BD556">
        <v>28446.633000000002</v>
      </c>
      <c r="BE556">
        <v>39063.633999999998</v>
      </c>
      <c r="BF556">
        <v>121206.55699999997</v>
      </c>
      <c r="BG556">
        <v>303540.46200000006</v>
      </c>
      <c r="BH556">
        <v>16514.844000000005</v>
      </c>
      <c r="BI556">
        <v>411850.51699999999</v>
      </c>
      <c r="BJ556">
        <v>111102.132</v>
      </c>
      <c r="BK556">
        <v>100048.58911699973</v>
      </c>
      <c r="BL556">
        <v>5299.7970000000005</v>
      </c>
      <c r="BM556">
        <v>22140.019</v>
      </c>
    </row>
    <row r="557" spans="1:65" x14ac:dyDescent="0.25">
      <c r="A557" t="s">
        <v>686</v>
      </c>
      <c r="B557">
        <v>2370665.8485243218</v>
      </c>
      <c r="C557">
        <v>3056815.9903944889</v>
      </c>
      <c r="D557">
        <v>2548270.7200439996</v>
      </c>
      <c r="E557">
        <v>0</v>
      </c>
      <c r="F557">
        <v>1888628</v>
      </c>
      <c r="G557">
        <v>0.69800000000000006</v>
      </c>
      <c r="H557">
        <v>-7838.7389999999996</v>
      </c>
      <c r="I557">
        <v>0</v>
      </c>
      <c r="J557">
        <v>-8750</v>
      </c>
      <c r="K557">
        <v>338463.99999999994</v>
      </c>
      <c r="L557">
        <v>8800</v>
      </c>
      <c r="M557">
        <v>515914</v>
      </c>
      <c r="N557">
        <v>62900.000000000007</v>
      </c>
      <c r="O557">
        <v>543978.00000000012</v>
      </c>
      <c r="P557">
        <v>89081</v>
      </c>
      <c r="Q557">
        <v>23390</v>
      </c>
      <c r="R557">
        <v>756435</v>
      </c>
      <c r="S557">
        <v>917215.99999999988</v>
      </c>
      <c r="T557">
        <v>917215.99999999988</v>
      </c>
      <c r="U557">
        <v>1421746</v>
      </c>
      <c r="V557">
        <v>200</v>
      </c>
      <c r="W557">
        <v>62.43</v>
      </c>
      <c r="X557">
        <v>0</v>
      </c>
      <c r="Y557">
        <v>130.1</v>
      </c>
      <c r="Z557">
        <v>504097.35700000002</v>
      </c>
      <c r="AA557">
        <v>210546.50899999999</v>
      </c>
      <c r="AB557">
        <v>34528.917999999998</v>
      </c>
      <c r="AC557">
        <v>110484.35199999998</v>
      </c>
      <c r="AD557">
        <v>237042.068</v>
      </c>
      <c r="AE557">
        <v>15465.831999999999</v>
      </c>
      <c r="AF557">
        <v>491756.07700000028</v>
      </c>
      <c r="AG557">
        <v>100863.61099999995</v>
      </c>
      <c r="AH557">
        <v>7844.7530000000006</v>
      </c>
      <c r="AI557">
        <v>125645.26899999996</v>
      </c>
      <c r="AJ557">
        <v>292.78399999999999</v>
      </c>
      <c r="AK557">
        <v>24956.863000000005</v>
      </c>
      <c r="AL557">
        <v>5506.2580000000007</v>
      </c>
      <c r="AM557">
        <v>54596.888999999996</v>
      </c>
      <c r="AN557">
        <v>53420.977799999971</v>
      </c>
      <c r="AO557">
        <v>150044.0401999999</v>
      </c>
      <c r="AP557">
        <v>264443.40539448895</v>
      </c>
      <c r="AQ557">
        <v>105185.43000000002</v>
      </c>
      <c r="AR557">
        <v>3644.1300000000006</v>
      </c>
      <c r="AS557">
        <v>80640.047000000064</v>
      </c>
      <c r="AT557">
        <v>886310.72400000016</v>
      </c>
      <c r="AU557">
        <v>140118.65499999994</v>
      </c>
      <c r="AV557">
        <v>816.15620000000013</v>
      </c>
      <c r="AW557">
        <v>24553.164799999999</v>
      </c>
      <c r="AX557">
        <v>18864.754000000001</v>
      </c>
      <c r="AY557">
        <v>129666.092</v>
      </c>
      <c r="AZ557">
        <v>249750.33900000004</v>
      </c>
      <c r="BA557">
        <v>327172.00499999971</v>
      </c>
      <c r="BB557">
        <v>17575.167000000005</v>
      </c>
      <c r="BC557">
        <v>75631.12</v>
      </c>
      <c r="BD557">
        <v>28233.679</v>
      </c>
      <c r="BE557">
        <v>38696.680000000008</v>
      </c>
      <c r="BF557">
        <v>120236.189</v>
      </c>
      <c r="BG557">
        <v>305309.49800000002</v>
      </c>
      <c r="BH557">
        <v>16580.961000000003</v>
      </c>
      <c r="BI557">
        <v>409953.38200000004</v>
      </c>
      <c r="BJ557">
        <v>110619.649</v>
      </c>
      <c r="BK557">
        <v>96618.192043999894</v>
      </c>
      <c r="BL557">
        <v>5251.6440000000002</v>
      </c>
      <c r="BM557">
        <v>22123.089</v>
      </c>
    </row>
    <row r="558" spans="1:65" x14ac:dyDescent="0.25">
      <c r="A558" t="s">
        <v>687</v>
      </c>
      <c r="B558">
        <v>2359703.278552575</v>
      </c>
      <c r="C558">
        <v>3014621.3832646217</v>
      </c>
      <c r="D558">
        <v>2533387.6901232009</v>
      </c>
      <c r="E558">
        <v>0</v>
      </c>
      <c r="F558">
        <v>1874865.9989999998</v>
      </c>
      <c r="G558">
        <v>1679.7930000000001</v>
      </c>
      <c r="H558">
        <v>-1833.106</v>
      </c>
      <c r="I558">
        <v>0</v>
      </c>
      <c r="J558">
        <v>-24000</v>
      </c>
      <c r="K558">
        <v>335018</v>
      </c>
      <c r="L558">
        <v>8400</v>
      </c>
      <c r="M558">
        <v>547119</v>
      </c>
      <c r="N558">
        <v>64200</v>
      </c>
      <c r="O558">
        <v>527394</v>
      </c>
      <c r="P558">
        <v>89309</v>
      </c>
      <c r="Q558">
        <v>21622.999999999996</v>
      </c>
      <c r="R558">
        <v>790569.99999999988</v>
      </c>
      <c r="S558">
        <v>952478.99999999988</v>
      </c>
      <c r="T558">
        <v>952478.99999999988</v>
      </c>
      <c r="U558">
        <v>1431154</v>
      </c>
      <c r="V558">
        <v>247.07000000000002</v>
      </c>
      <c r="W558">
        <v>71.489999999999981</v>
      </c>
      <c r="X558">
        <v>0</v>
      </c>
      <c r="Y558">
        <v>128.80729166666666</v>
      </c>
      <c r="Z558">
        <v>504176.27799999999</v>
      </c>
      <c r="AA558">
        <v>209134.17900000006</v>
      </c>
      <c r="AB558">
        <v>34396.183999999994</v>
      </c>
      <c r="AC558">
        <v>108649.34800000001</v>
      </c>
      <c r="AD558">
        <v>238888.69300000003</v>
      </c>
      <c r="AE558">
        <v>15314.822999999997</v>
      </c>
      <c r="AF558">
        <v>491796.50700000004</v>
      </c>
      <c r="AG558">
        <v>100652.379</v>
      </c>
      <c r="AH558">
        <v>8234.6500000000015</v>
      </c>
      <c r="AI558">
        <v>123690.02800000001</v>
      </c>
      <c r="AJ558">
        <v>306.96999999999997</v>
      </c>
      <c r="AK558">
        <v>24752.079000000005</v>
      </c>
      <c r="AL558">
        <v>5552.9359999999988</v>
      </c>
      <c r="AM558">
        <v>54239.496000000006</v>
      </c>
      <c r="AN558">
        <v>52907.66459999996</v>
      </c>
      <c r="AO558">
        <v>147116.0416</v>
      </c>
      <c r="AP558">
        <v>264052.31326462218</v>
      </c>
      <c r="AQ558">
        <v>105773.05299999999</v>
      </c>
      <c r="AR558">
        <v>3882.0820000000012</v>
      </c>
      <c r="AS558">
        <v>80123.011999999973</v>
      </c>
      <c r="AT558">
        <v>870709.27399999998</v>
      </c>
      <c r="AU558">
        <v>140002.06900000008</v>
      </c>
      <c r="AV558">
        <v>897.77239999999995</v>
      </c>
      <c r="AW558">
        <v>23901.662400000001</v>
      </c>
      <c r="AX558">
        <v>18855.260000000002</v>
      </c>
      <c r="AY558">
        <v>128128.82100000003</v>
      </c>
      <c r="AZ558">
        <v>222725.92599999998</v>
      </c>
      <c r="BA558">
        <v>323593.11599999986</v>
      </c>
      <c r="BB558">
        <v>17232.652999999998</v>
      </c>
      <c r="BC558">
        <v>74876.66399999999</v>
      </c>
      <c r="BD558">
        <v>27818.92</v>
      </c>
      <c r="BE558">
        <v>38419.920999999995</v>
      </c>
      <c r="BF558">
        <v>120330.95599999998</v>
      </c>
      <c r="BG558">
        <v>306409.23499999999</v>
      </c>
      <c r="BH558">
        <v>16761.035000000003</v>
      </c>
      <c r="BI558">
        <v>410192.14100000018</v>
      </c>
      <c r="BJ558">
        <v>109772.682</v>
      </c>
      <c r="BK558">
        <v>96594.656123200373</v>
      </c>
      <c r="BL558">
        <v>5322.6270000000004</v>
      </c>
      <c r="BM558">
        <v>21824.966000000004</v>
      </c>
    </row>
    <row r="559" spans="1:65" x14ac:dyDescent="0.25">
      <c r="A559" t="s">
        <v>688</v>
      </c>
      <c r="B559">
        <v>2333605.0547946384</v>
      </c>
      <c r="C559">
        <v>2928982.3317102217</v>
      </c>
      <c r="D559">
        <v>2504646.3163708006</v>
      </c>
      <c r="E559">
        <v>0</v>
      </c>
      <c r="F559">
        <v>1877082.665</v>
      </c>
      <c r="G559">
        <v>4663.3090000000002</v>
      </c>
      <c r="H559">
        <v>-1171.364</v>
      </c>
      <c r="I559">
        <v>0</v>
      </c>
      <c r="J559">
        <v>0</v>
      </c>
      <c r="K559">
        <v>395077</v>
      </c>
      <c r="L559">
        <v>7700</v>
      </c>
      <c r="M559">
        <v>476858</v>
      </c>
      <c r="N559">
        <v>54400</v>
      </c>
      <c r="O559">
        <v>477674.99999999994</v>
      </c>
      <c r="P559">
        <v>92006.999999999985</v>
      </c>
      <c r="Q559">
        <v>14642</v>
      </c>
      <c r="R559">
        <v>787940.00000000012</v>
      </c>
      <c r="S559">
        <v>942047.00000000012</v>
      </c>
      <c r="T559">
        <v>942047.00000000012</v>
      </c>
      <c r="U559">
        <v>1364252</v>
      </c>
      <c r="V559">
        <v>281.43</v>
      </c>
      <c r="W559">
        <v>74.25</v>
      </c>
      <c r="X559">
        <v>0</v>
      </c>
      <c r="Y559">
        <v>0</v>
      </c>
      <c r="Z559">
        <v>504144.05100000009</v>
      </c>
      <c r="AA559">
        <v>209105.83700000006</v>
      </c>
      <c r="AB559">
        <v>34235.222999999998</v>
      </c>
      <c r="AC559">
        <v>108742.447</v>
      </c>
      <c r="AD559">
        <v>268968.86199999996</v>
      </c>
      <c r="AE559">
        <v>15173.634999999998</v>
      </c>
      <c r="AF559">
        <v>433205.38399999985</v>
      </c>
      <c r="AG559">
        <v>99226.242999999944</v>
      </c>
      <c r="AH559">
        <v>7586.2619999999988</v>
      </c>
      <c r="AI559">
        <v>120982.295</v>
      </c>
      <c r="AJ559">
        <v>302.77600000000001</v>
      </c>
      <c r="AK559">
        <v>24295.696999999993</v>
      </c>
      <c r="AL559">
        <v>5599.848</v>
      </c>
      <c r="AM559">
        <v>53707.341999999997</v>
      </c>
      <c r="AN559">
        <v>44387.780399999981</v>
      </c>
      <c r="AO559">
        <v>145696.19279999999</v>
      </c>
      <c r="AP559">
        <v>266536.65971022216</v>
      </c>
      <c r="AQ559">
        <v>105416.61700000001</v>
      </c>
      <c r="AR559">
        <v>3766.2180000000017</v>
      </c>
      <c r="AS559">
        <v>78772.76599999996</v>
      </c>
      <c r="AT559">
        <v>865161.37400000042</v>
      </c>
      <c r="AU559">
        <v>138277.23900000006</v>
      </c>
      <c r="AV559">
        <v>765.94859999999994</v>
      </c>
      <c r="AW559">
        <v>24307.122199999998</v>
      </c>
      <c r="AX559">
        <v>18947.581000000002</v>
      </c>
      <c r="AY559">
        <v>126150.22099999999</v>
      </c>
      <c r="AZ559">
        <v>182096.41799999998</v>
      </c>
      <c r="BA559">
        <v>321079.3060000001</v>
      </c>
      <c r="BB559">
        <v>17237.751</v>
      </c>
      <c r="BC559">
        <v>73757.396999999997</v>
      </c>
      <c r="BD559">
        <v>26971.315000000002</v>
      </c>
      <c r="BE559">
        <v>37992.317000000003</v>
      </c>
      <c r="BF559">
        <v>119604.33099999999</v>
      </c>
      <c r="BG559">
        <v>304644.15199999994</v>
      </c>
      <c r="BH559">
        <v>16563.625999999997</v>
      </c>
      <c r="BI559">
        <v>406153.62999999989</v>
      </c>
      <c r="BJ559">
        <v>108254.122</v>
      </c>
      <c r="BK559">
        <v>89546.625370800131</v>
      </c>
      <c r="BL559">
        <v>4646.8010000000004</v>
      </c>
      <c r="BM559">
        <v>21619.234999999997</v>
      </c>
    </row>
    <row r="560" spans="1:65" x14ac:dyDescent="0.25">
      <c r="A560" t="s">
        <v>689</v>
      </c>
      <c r="B560">
        <v>2304037.0407165736</v>
      </c>
      <c r="C560">
        <v>2854561.7023944883</v>
      </c>
      <c r="D560">
        <v>2473612.9608503999</v>
      </c>
      <c r="E560">
        <v>0</v>
      </c>
      <c r="F560">
        <v>1856493.1201495999</v>
      </c>
      <c r="G560">
        <v>241.10799999999998</v>
      </c>
      <c r="H560">
        <v>-1953.8960000000002</v>
      </c>
      <c r="I560">
        <v>0</v>
      </c>
      <c r="J560">
        <v>-11250</v>
      </c>
      <c r="K560">
        <v>407498.00000000006</v>
      </c>
      <c r="L560">
        <v>7700</v>
      </c>
      <c r="M560">
        <v>495854</v>
      </c>
      <c r="N560">
        <v>53800</v>
      </c>
      <c r="O560">
        <v>423678</v>
      </c>
      <c r="P560">
        <v>94908</v>
      </c>
      <c r="Q560">
        <v>12303</v>
      </c>
      <c r="R560">
        <v>804360.00000000012</v>
      </c>
      <c r="S560">
        <v>960768.00000000023</v>
      </c>
      <c r="T560">
        <v>960768.00000000023</v>
      </c>
      <c r="U560">
        <v>1339333.0000000002</v>
      </c>
      <c r="V560">
        <v>203.55</v>
      </c>
      <c r="W560">
        <v>70.3</v>
      </c>
      <c r="X560">
        <v>0</v>
      </c>
      <c r="Y560">
        <v>127.22222222222223</v>
      </c>
      <c r="Z560">
        <v>503868.3110000001</v>
      </c>
      <c r="AA560">
        <v>207105.68700000012</v>
      </c>
      <c r="AB560">
        <v>33928.964</v>
      </c>
      <c r="AC560">
        <v>109982.94900000002</v>
      </c>
      <c r="AD560">
        <v>268908.62600000005</v>
      </c>
      <c r="AE560">
        <v>15015.147000000001</v>
      </c>
      <c r="AF560">
        <v>422925.94099999988</v>
      </c>
      <c r="AG560">
        <v>98121.857000000105</v>
      </c>
      <c r="AH560">
        <v>7385.3020000000006</v>
      </c>
      <c r="AI560">
        <v>118075.59400000003</v>
      </c>
      <c r="AJ560">
        <v>309.745</v>
      </c>
      <c r="AK560">
        <v>23757.472999999994</v>
      </c>
      <c r="AL560">
        <v>5674.6160000000009</v>
      </c>
      <c r="AM560">
        <v>52615.050000000025</v>
      </c>
      <c r="AN560">
        <v>44085.624599999959</v>
      </c>
      <c r="AO560">
        <v>143666.57499999998</v>
      </c>
      <c r="AP560">
        <v>264814.06739448884</v>
      </c>
      <c r="AQ560">
        <v>104211.36900000001</v>
      </c>
      <c r="AR560">
        <v>3761.18</v>
      </c>
      <c r="AS560">
        <v>77534.461999999927</v>
      </c>
      <c r="AT560">
        <v>813796.07900000003</v>
      </c>
      <c r="AU560">
        <v>137251.50799999991</v>
      </c>
      <c r="AV560">
        <v>762.0684</v>
      </c>
      <c r="AW560">
        <v>23888.526999999995</v>
      </c>
      <c r="AX560">
        <v>19110.149000000001</v>
      </c>
      <c r="AY560">
        <v>123439.96499999998</v>
      </c>
      <c r="AZ560">
        <v>175901.69399999996</v>
      </c>
      <c r="BA560">
        <v>315616.90500000026</v>
      </c>
      <c r="BB560">
        <v>17225.960999999999</v>
      </c>
      <c r="BC560">
        <v>72844.032999999996</v>
      </c>
      <c r="BD560">
        <v>26744.547000000002</v>
      </c>
      <c r="BE560">
        <v>37473.547999999995</v>
      </c>
      <c r="BF560">
        <v>116670.00799999999</v>
      </c>
      <c r="BG560">
        <v>299440.4960000001</v>
      </c>
      <c r="BH560">
        <v>16033.377000000004</v>
      </c>
      <c r="BI560">
        <v>401625.71200000006</v>
      </c>
      <c r="BJ560">
        <v>108199.322</v>
      </c>
      <c r="BK560">
        <v>90520.407850400064</v>
      </c>
      <c r="BL560">
        <v>4456.12</v>
      </c>
      <c r="BM560">
        <v>21425.695999999996</v>
      </c>
    </row>
    <row r="561" spans="1:65" x14ac:dyDescent="0.25">
      <c r="A561" t="s">
        <v>690</v>
      </c>
      <c r="B561">
        <v>2278841.0809009597</v>
      </c>
      <c r="C561">
        <v>2816128.823547022</v>
      </c>
      <c r="D561">
        <v>2445015.9487930001</v>
      </c>
      <c r="E561">
        <v>0</v>
      </c>
      <c r="F561">
        <v>1835935.786207</v>
      </c>
      <c r="G561">
        <v>2460.1749999999997</v>
      </c>
      <c r="H561">
        <v>-446.25800000000004</v>
      </c>
      <c r="I561">
        <v>0</v>
      </c>
      <c r="J561">
        <v>-12500</v>
      </c>
      <c r="K561">
        <v>449709</v>
      </c>
      <c r="L561">
        <v>8100</v>
      </c>
      <c r="M561">
        <v>465322</v>
      </c>
      <c r="N561">
        <v>48599.999999999993</v>
      </c>
      <c r="O561">
        <v>398209.99999999994</v>
      </c>
      <c r="P561">
        <v>98521.999999999985</v>
      </c>
      <c r="Q561">
        <v>15206</v>
      </c>
      <c r="R561">
        <v>803912.99999999988</v>
      </c>
      <c r="S561">
        <v>959134.99999999977</v>
      </c>
      <c r="T561">
        <v>959134.99999999977</v>
      </c>
      <c r="U561">
        <v>1328447</v>
      </c>
      <c r="V561">
        <v>211.03</v>
      </c>
      <c r="W561">
        <v>74.27</v>
      </c>
      <c r="X561">
        <v>0</v>
      </c>
      <c r="Y561">
        <v>126.72</v>
      </c>
      <c r="Z561">
        <v>504240.19600000011</v>
      </c>
      <c r="AA561">
        <v>205348.49999999994</v>
      </c>
      <c r="AB561">
        <v>33849.06</v>
      </c>
      <c r="AC561">
        <v>114851.48399999998</v>
      </c>
      <c r="AD561">
        <v>264091.86499999999</v>
      </c>
      <c r="AE561">
        <v>14829.282000000001</v>
      </c>
      <c r="AF561">
        <v>420262.27600000025</v>
      </c>
      <c r="AG561">
        <v>96396.697</v>
      </c>
      <c r="AH561">
        <v>7188.5240000000003</v>
      </c>
      <c r="AI561">
        <v>115980.56499999999</v>
      </c>
      <c r="AJ561">
        <v>284.36799999999999</v>
      </c>
      <c r="AK561">
        <v>23122.787999999997</v>
      </c>
      <c r="AL561">
        <v>5652.4109999999973</v>
      </c>
      <c r="AM561">
        <v>51919.735999999975</v>
      </c>
      <c r="AN561">
        <v>44044.860399999954</v>
      </c>
      <c r="AO561">
        <v>141079.70720000003</v>
      </c>
      <c r="AP561">
        <v>262775.13154702226</v>
      </c>
      <c r="AQ561">
        <v>102818.716</v>
      </c>
      <c r="AR561">
        <v>3684.6320000000001</v>
      </c>
      <c r="AS561">
        <v>76467.178</v>
      </c>
      <c r="AT561">
        <v>801789.47700000007</v>
      </c>
      <c r="AU561">
        <v>136916.79500000004</v>
      </c>
      <c r="AV561">
        <v>755.25360000000001</v>
      </c>
      <c r="AW561">
        <v>23463.968800000002</v>
      </c>
      <c r="AX561">
        <v>18945.315000000002</v>
      </c>
      <c r="AY561">
        <v>122089.55199999997</v>
      </c>
      <c r="AZ561">
        <v>160367.54199999993</v>
      </c>
      <c r="BA561">
        <v>310808.63999999978</v>
      </c>
      <c r="BB561">
        <v>17231.057000000001</v>
      </c>
      <c r="BC561">
        <v>71731.978000000003</v>
      </c>
      <c r="BD561">
        <v>26749.237000000001</v>
      </c>
      <c r="BE561">
        <v>37072.237999999998</v>
      </c>
      <c r="BF561">
        <v>115858.08399999997</v>
      </c>
      <c r="BG561">
        <v>293362.29999999993</v>
      </c>
      <c r="BH561">
        <v>16281.421000000004</v>
      </c>
      <c r="BI561">
        <v>397562.21899999969</v>
      </c>
      <c r="BJ561">
        <v>107764.435</v>
      </c>
      <c r="BK561">
        <v>87958.069792999755</v>
      </c>
      <c r="BL561">
        <v>4313.6779999999999</v>
      </c>
      <c r="BM561">
        <v>21235.535</v>
      </c>
    </row>
    <row r="562" spans="1:65" x14ac:dyDescent="0.25">
      <c r="A562" t="s">
        <v>691</v>
      </c>
      <c r="B562">
        <v>2257313.3038138654</v>
      </c>
      <c r="C562">
        <v>2726225.5489003556</v>
      </c>
      <c r="D562">
        <v>2414040.7698140005</v>
      </c>
      <c r="E562">
        <v>0</v>
      </c>
      <c r="F562">
        <v>1821640.7861860001</v>
      </c>
      <c r="G562">
        <v>9707.275999999998</v>
      </c>
      <c r="H562">
        <v>-2006.5930000000001</v>
      </c>
      <c r="I562">
        <v>0</v>
      </c>
      <c r="J562">
        <v>-34500</v>
      </c>
      <c r="K562">
        <v>398864.99999999994</v>
      </c>
      <c r="L562">
        <v>8800</v>
      </c>
      <c r="M562">
        <v>381001.99999999994</v>
      </c>
      <c r="N562">
        <v>52700</v>
      </c>
      <c r="O562">
        <v>342222</v>
      </c>
      <c r="P562">
        <v>119654</v>
      </c>
      <c r="Q562">
        <v>19791</v>
      </c>
      <c r="R562">
        <v>651202</v>
      </c>
      <c r="S562">
        <v>832356.00000000012</v>
      </c>
      <c r="T562">
        <v>832356.00000000012</v>
      </c>
      <c r="U562">
        <v>1141880</v>
      </c>
      <c r="V562">
        <v>329.07</v>
      </c>
      <c r="W562">
        <v>65.97</v>
      </c>
      <c r="X562">
        <v>0</v>
      </c>
      <c r="Y562">
        <v>123.29347826086956</v>
      </c>
      <c r="Z562">
        <v>504404.54599999986</v>
      </c>
      <c r="AA562">
        <v>204377.31099999984</v>
      </c>
      <c r="AB562">
        <v>32262.446</v>
      </c>
      <c r="AC562">
        <v>116198.08300000001</v>
      </c>
      <c r="AD562">
        <v>241038.52600000004</v>
      </c>
      <c r="AE562">
        <v>14736.154</v>
      </c>
      <c r="AF562">
        <v>415776.397</v>
      </c>
      <c r="AG562">
        <v>95353.653999999951</v>
      </c>
      <c r="AH562">
        <v>7484.1180000000004</v>
      </c>
      <c r="AI562">
        <v>117012.84199999999</v>
      </c>
      <c r="AJ562">
        <v>181.76900000000001</v>
      </c>
      <c r="AK562">
        <v>22764.733000000007</v>
      </c>
      <c r="AL562">
        <v>5688.2589999999982</v>
      </c>
      <c r="AM562">
        <v>51373.645999999986</v>
      </c>
      <c r="AN562">
        <v>43126.551199999958</v>
      </c>
      <c r="AO562">
        <v>139271.22679999995</v>
      </c>
      <c r="AP562">
        <v>255649.12190035553</v>
      </c>
      <c r="AQ562">
        <v>101943.62599999996</v>
      </c>
      <c r="AR562">
        <v>3698.2350000000001</v>
      </c>
      <c r="AS562">
        <v>75804.872999999949</v>
      </c>
      <c r="AT562">
        <v>766988.07000000018</v>
      </c>
      <c r="AU562">
        <v>135226.99399999998</v>
      </c>
      <c r="AV562">
        <v>588.93179999999995</v>
      </c>
      <c r="AW562">
        <v>23047.299200000001</v>
      </c>
      <c r="AX562">
        <v>19156.706999999999</v>
      </c>
      <c r="AY562">
        <v>120328.77599999993</v>
      </c>
      <c r="AZ562">
        <v>142093.37599999987</v>
      </c>
      <c r="BA562">
        <v>307033.21100000007</v>
      </c>
      <c r="BB562">
        <v>17227.41</v>
      </c>
      <c r="BC562">
        <v>70636.062000000005</v>
      </c>
      <c r="BD562">
        <v>26986.661999999997</v>
      </c>
      <c r="BE562">
        <v>36795.663</v>
      </c>
      <c r="BF562">
        <v>114967.417</v>
      </c>
      <c r="BG562">
        <v>287406.56899999996</v>
      </c>
      <c r="BH562">
        <v>16337.570999999998</v>
      </c>
      <c r="BI562">
        <v>393421.8079999999</v>
      </c>
      <c r="BJ562">
        <v>108370.29300000001</v>
      </c>
      <c r="BK562">
        <v>80296.492814000056</v>
      </c>
      <c r="BL562">
        <v>4199.1419999999998</v>
      </c>
      <c r="BM562">
        <v>21011.746000000003</v>
      </c>
    </row>
    <row r="563" spans="1:65" x14ac:dyDescent="0.25">
      <c r="A563" t="s">
        <v>692</v>
      </c>
      <c r="B563">
        <v>2236608.3324552849</v>
      </c>
      <c r="C563">
        <v>2258938.7596012442</v>
      </c>
      <c r="D563">
        <v>2386641.1687929993</v>
      </c>
      <c r="E563">
        <v>89825.817206999986</v>
      </c>
      <c r="F563">
        <v>1860406.4532069999</v>
      </c>
      <c r="G563">
        <v>1684.086</v>
      </c>
      <c r="H563">
        <v>-1158.7130000000002</v>
      </c>
      <c r="I563">
        <v>25000</v>
      </c>
      <c r="J563">
        <v>0</v>
      </c>
      <c r="K563">
        <v>325104.00000000006</v>
      </c>
      <c r="L563">
        <v>9400</v>
      </c>
      <c r="M563">
        <v>206484.00000000003</v>
      </c>
      <c r="N563">
        <v>93878.000000000015</v>
      </c>
      <c r="O563">
        <v>200847</v>
      </c>
      <c r="P563">
        <v>161545</v>
      </c>
      <c r="Q563">
        <v>16777.000000000004</v>
      </c>
      <c r="R563">
        <v>615214.99999999988</v>
      </c>
      <c r="S563">
        <v>749212.00000000012</v>
      </c>
      <c r="T563">
        <v>880037.99999999988</v>
      </c>
      <c r="U563">
        <v>749212.00000000012</v>
      </c>
      <c r="V563">
        <v>202.71</v>
      </c>
      <c r="W563">
        <v>68.73</v>
      </c>
      <c r="X563">
        <v>135</v>
      </c>
      <c r="Y563">
        <v>0</v>
      </c>
      <c r="Z563">
        <v>504567.66200000001</v>
      </c>
      <c r="AA563">
        <v>203518.69799999983</v>
      </c>
      <c r="AB563">
        <v>22606.611000000004</v>
      </c>
      <c r="AC563">
        <v>116019.095</v>
      </c>
      <c r="AD563">
        <v>23902.858000000007</v>
      </c>
      <c r="AE563">
        <v>14809.777000000002</v>
      </c>
      <c r="AF563">
        <v>368746.01899999991</v>
      </c>
      <c r="AG563">
        <v>95160.41300000003</v>
      </c>
      <c r="AH563">
        <v>6530.0159999999996</v>
      </c>
      <c r="AI563">
        <v>116559.796</v>
      </c>
      <c r="AJ563">
        <v>184.82500000000002</v>
      </c>
      <c r="AK563">
        <v>22159.409999999996</v>
      </c>
      <c r="AL563">
        <v>5705.9839999999995</v>
      </c>
      <c r="AM563">
        <v>51134.576000000001</v>
      </c>
      <c r="AN563">
        <v>12939.537799999996</v>
      </c>
      <c r="AO563">
        <v>139006.40840000001</v>
      </c>
      <c r="AP563">
        <v>192400.51860124449</v>
      </c>
      <c r="AQ563">
        <v>101345.466</v>
      </c>
      <c r="AR563">
        <v>3740.4699999999993</v>
      </c>
      <c r="AS563">
        <v>76407.027000000046</v>
      </c>
      <c r="AT563">
        <v>693358.63000000059</v>
      </c>
      <c r="AU563">
        <v>134249.59099999996</v>
      </c>
      <c r="AV563">
        <v>546.22820000000002</v>
      </c>
      <c r="AW563">
        <v>22801.2016</v>
      </c>
      <c r="AX563">
        <v>18285.044000000002</v>
      </c>
      <c r="AY563">
        <v>118692.47400000002</v>
      </c>
      <c r="AZ563">
        <v>144814.55399999992</v>
      </c>
      <c r="BA563">
        <v>303542.62400000013</v>
      </c>
      <c r="BB563">
        <v>6073.7719999999999</v>
      </c>
      <c r="BC563">
        <v>70044.834999999977</v>
      </c>
      <c r="BD563">
        <v>19373.186000000002</v>
      </c>
      <c r="BE563">
        <v>36439.187000000005</v>
      </c>
      <c r="BF563">
        <v>114060.80500000001</v>
      </c>
      <c r="BG563">
        <v>281163.03500000015</v>
      </c>
      <c r="BH563">
        <v>16471.519999999997</v>
      </c>
      <c r="BI563">
        <v>388780.3809999997</v>
      </c>
      <c r="BJ563">
        <v>100403.45</v>
      </c>
      <c r="BK563">
        <v>73889.825792999662</v>
      </c>
      <c r="BL563">
        <v>4227.0689999999995</v>
      </c>
      <c r="BM563">
        <v>20917.348000000002</v>
      </c>
    </row>
    <row r="564" spans="1:65" x14ac:dyDescent="0.25">
      <c r="A564" t="s">
        <v>693</v>
      </c>
      <c r="B564">
        <v>2208559.4887765786</v>
      </c>
      <c r="C564">
        <v>2018964.417804444</v>
      </c>
      <c r="D564">
        <v>2358192.1478504003</v>
      </c>
      <c r="E564">
        <v>304703.81414960022</v>
      </c>
      <c r="F564">
        <v>1847468.7861496001</v>
      </c>
      <c r="G564">
        <v>674.1389999999999</v>
      </c>
      <c r="H564">
        <v>-10410.036</v>
      </c>
      <c r="I564">
        <v>25000</v>
      </c>
      <c r="J564">
        <v>0</v>
      </c>
      <c r="K564">
        <v>287835</v>
      </c>
      <c r="L564">
        <v>9700</v>
      </c>
      <c r="M564">
        <v>131908.00000000003</v>
      </c>
      <c r="N564">
        <v>136045</v>
      </c>
      <c r="O564">
        <v>128692</v>
      </c>
      <c r="P564">
        <v>210335.99999999997</v>
      </c>
      <c r="Q564">
        <v>16515.999999999996</v>
      </c>
      <c r="R564">
        <v>550687</v>
      </c>
      <c r="S564">
        <v>564951</v>
      </c>
      <c r="T564">
        <v>906768</v>
      </c>
      <c r="U564">
        <v>564951</v>
      </c>
      <c r="V564">
        <v>197.77</v>
      </c>
      <c r="W564">
        <v>47.49</v>
      </c>
      <c r="X564">
        <v>135</v>
      </c>
      <c r="Y564">
        <v>0</v>
      </c>
      <c r="Z564">
        <v>504445.57200000004</v>
      </c>
      <c r="AA564">
        <v>202759.65100000027</v>
      </c>
      <c r="AB564">
        <v>17265.317999999999</v>
      </c>
      <c r="AC564">
        <v>114002.67400000001</v>
      </c>
      <c r="AD564">
        <v>14969.57</v>
      </c>
      <c r="AE564">
        <v>15311.530999999999</v>
      </c>
      <c r="AF564">
        <v>330437.04600000015</v>
      </c>
      <c r="AG564">
        <v>93821.945000000109</v>
      </c>
      <c r="AH564">
        <v>6449.1050000000005</v>
      </c>
      <c r="AI564">
        <v>115665.44299999998</v>
      </c>
      <c r="AJ564">
        <v>178.62200000000001</v>
      </c>
      <c r="AK564">
        <v>21752.120999999999</v>
      </c>
      <c r="AL564">
        <v>5728.8059999999987</v>
      </c>
      <c r="AM564">
        <v>50498.238999999994</v>
      </c>
      <c r="AN564">
        <v>6865.3570000000009</v>
      </c>
      <c r="AO564">
        <v>139642.42140000002</v>
      </c>
      <c r="AP564">
        <v>184283.02880444442</v>
      </c>
      <c r="AQ564">
        <v>100636.22399999996</v>
      </c>
      <c r="AR564">
        <v>3970.9580000000014</v>
      </c>
      <c r="AS564">
        <v>76163.086999999985</v>
      </c>
      <c r="AT564">
        <v>548902.39899999986</v>
      </c>
      <c r="AU564">
        <v>133516.68099999998</v>
      </c>
      <c r="AV564">
        <v>541.81200000000013</v>
      </c>
      <c r="AW564">
        <v>22900.631600000001</v>
      </c>
      <c r="AX564">
        <v>18266.495000000003</v>
      </c>
      <c r="AY564">
        <v>117401.677</v>
      </c>
      <c r="AZ564">
        <v>122144.97799999999</v>
      </c>
      <c r="BA564">
        <v>299014.15599999996</v>
      </c>
      <c r="BB564">
        <v>4051.0029999999997</v>
      </c>
      <c r="BC564">
        <v>69406.503999999986</v>
      </c>
      <c r="BD564">
        <v>18917.904999999999</v>
      </c>
      <c r="BE564">
        <v>36114.904999999999</v>
      </c>
      <c r="BF564">
        <v>111758.57499999995</v>
      </c>
      <c r="BG564">
        <v>275649.26300000009</v>
      </c>
      <c r="BH564">
        <v>16582.012999999999</v>
      </c>
      <c r="BI564">
        <v>383133.50000000017</v>
      </c>
      <c r="BJ564">
        <v>99079.426999999996</v>
      </c>
      <c r="BK564">
        <v>69979.827850399888</v>
      </c>
      <c r="BL564">
        <v>4126.4279999999999</v>
      </c>
      <c r="BM564">
        <v>20821.666000000001</v>
      </c>
    </row>
    <row r="565" spans="1:65" x14ac:dyDescent="0.25">
      <c r="A565" t="s">
        <v>694</v>
      </c>
      <c r="B565">
        <v>2177594.6270300015</v>
      </c>
      <c r="C565">
        <v>1826203.185476711</v>
      </c>
      <c r="D565">
        <v>2317040.439793</v>
      </c>
      <c r="E565">
        <v>461428.45820699981</v>
      </c>
      <c r="F565">
        <v>1829949.4532069999</v>
      </c>
      <c r="G565">
        <v>729.40999999999985</v>
      </c>
      <c r="H565">
        <v>-3545.3689999999997</v>
      </c>
      <c r="I565">
        <v>0</v>
      </c>
      <c r="J565">
        <v>0</v>
      </c>
      <c r="K565">
        <v>257707</v>
      </c>
      <c r="L565">
        <v>9800</v>
      </c>
      <c r="M565">
        <v>90108</v>
      </c>
      <c r="N565">
        <v>193774.99999999997</v>
      </c>
      <c r="O565">
        <v>124720</v>
      </c>
      <c r="P565">
        <v>225960</v>
      </c>
      <c r="Q565">
        <v>16905</v>
      </c>
      <c r="R565">
        <v>553428</v>
      </c>
      <c r="S565">
        <v>489440</v>
      </c>
      <c r="T565">
        <v>982963.00000000012</v>
      </c>
      <c r="U565">
        <v>489440</v>
      </c>
      <c r="V565">
        <v>186.05999999999997</v>
      </c>
      <c r="W565">
        <v>58.93</v>
      </c>
      <c r="X565">
        <v>0</v>
      </c>
      <c r="Y565">
        <v>0</v>
      </c>
      <c r="Z565">
        <v>504830.68000000017</v>
      </c>
      <c r="AA565">
        <v>200410.84300000005</v>
      </c>
      <c r="AB565">
        <v>13237.759</v>
      </c>
      <c r="AC565">
        <v>111692.15699999999</v>
      </c>
      <c r="AD565">
        <v>16307.340000000002</v>
      </c>
      <c r="AE565">
        <v>15364.859000000002</v>
      </c>
      <c r="AF565">
        <v>251903.79499999995</v>
      </c>
      <c r="AG565">
        <v>91940.216999999975</v>
      </c>
      <c r="AH565">
        <v>6293.2739999999994</v>
      </c>
      <c r="AI565">
        <v>113650.32400000001</v>
      </c>
      <c r="AJ565">
        <v>173.64100000000002</v>
      </c>
      <c r="AK565">
        <v>21260.028999999999</v>
      </c>
      <c r="AL565">
        <v>5799.3730000000014</v>
      </c>
      <c r="AM565">
        <v>49898.716999999997</v>
      </c>
      <c r="AN565">
        <v>6612.5260000000007</v>
      </c>
      <c r="AO565">
        <v>136349.75759999998</v>
      </c>
      <c r="AP565">
        <v>182164.95347671109</v>
      </c>
      <c r="AQ565">
        <v>99956.914000000048</v>
      </c>
      <c r="AR565">
        <v>3799.9479999999994</v>
      </c>
      <c r="AS565">
        <v>75559.717000000004</v>
      </c>
      <c r="AT565">
        <v>477856.01999999996</v>
      </c>
      <c r="AU565">
        <v>132885.15600000002</v>
      </c>
      <c r="AV565">
        <v>551.2650000000001</v>
      </c>
      <c r="AW565">
        <v>22205.805399999997</v>
      </c>
      <c r="AX565">
        <v>17971.720999999998</v>
      </c>
      <c r="AY565">
        <v>115427.79199999997</v>
      </c>
      <c r="AZ565">
        <v>88644.250999999989</v>
      </c>
      <c r="BA565">
        <v>293946.70900000044</v>
      </c>
      <c r="BB565">
        <v>3997.9890000000005</v>
      </c>
      <c r="BC565">
        <v>68568.858999999997</v>
      </c>
      <c r="BD565">
        <v>18095.425999999999</v>
      </c>
      <c r="BE565">
        <v>35524.427999999993</v>
      </c>
      <c r="BF565">
        <v>108233.12499999997</v>
      </c>
      <c r="BG565">
        <v>270683.67700000003</v>
      </c>
      <c r="BH565">
        <v>16673.111000000004</v>
      </c>
      <c r="BI565">
        <v>376399.79199999984</v>
      </c>
      <c r="BJ565">
        <v>98982.752999999997</v>
      </c>
      <c r="BK565">
        <v>64684.975793000012</v>
      </c>
      <c r="BL565">
        <v>4074.2349999999997</v>
      </c>
      <c r="BM565">
        <v>20629.710999999999</v>
      </c>
    </row>
    <row r="566" spans="1:65" x14ac:dyDescent="0.25">
      <c r="A566" t="s">
        <v>695</v>
      </c>
      <c r="B566">
        <v>2144995.9257008438</v>
      </c>
      <c r="C566">
        <v>1741710.0664136887</v>
      </c>
      <c r="D566">
        <v>2291833.4917930001</v>
      </c>
      <c r="E566">
        <v>519912.55320700002</v>
      </c>
      <c r="F566">
        <v>1813278.4532069999</v>
      </c>
      <c r="G566">
        <v>2547.2160000000003</v>
      </c>
      <c r="H566">
        <v>-8056.5560000000005</v>
      </c>
      <c r="I566">
        <v>0</v>
      </c>
      <c r="J566">
        <v>-14000</v>
      </c>
      <c r="K566">
        <v>254145</v>
      </c>
      <c r="L566">
        <v>9400</v>
      </c>
      <c r="M566">
        <v>75979.999999999985</v>
      </c>
      <c r="N566">
        <v>253538</v>
      </c>
      <c r="O566">
        <v>93127.999999999985</v>
      </c>
      <c r="P566">
        <v>287547</v>
      </c>
      <c r="Q566">
        <v>20060</v>
      </c>
      <c r="R566">
        <v>445895.99999999994</v>
      </c>
      <c r="S566">
        <v>443313</v>
      </c>
      <c r="T566">
        <v>996381</v>
      </c>
      <c r="U566">
        <v>443313</v>
      </c>
      <c r="V566">
        <v>210.81</v>
      </c>
      <c r="W566">
        <v>36.26</v>
      </c>
      <c r="X566">
        <v>0</v>
      </c>
      <c r="Y566">
        <v>122</v>
      </c>
      <c r="Z566">
        <v>504781.45800000004</v>
      </c>
      <c r="AA566">
        <v>197436.97799999992</v>
      </c>
      <c r="AB566">
        <v>12366.442999999999</v>
      </c>
      <c r="AC566">
        <v>109657.808</v>
      </c>
      <c r="AD566">
        <v>17814.294000000002</v>
      </c>
      <c r="AE566">
        <v>23301.730999999996</v>
      </c>
      <c r="AF566">
        <v>213337.51599999989</v>
      </c>
      <c r="AG566">
        <v>91040.914000000004</v>
      </c>
      <c r="AH566">
        <v>6567.9490000000005</v>
      </c>
      <c r="AI566">
        <v>112274.33</v>
      </c>
      <c r="AJ566">
        <v>181.64400000000001</v>
      </c>
      <c r="AK566">
        <v>20875.736999999997</v>
      </c>
      <c r="AL566">
        <v>5779.018</v>
      </c>
      <c r="AM566">
        <v>49096.369000000006</v>
      </c>
      <c r="AN566">
        <v>6754.5944000000009</v>
      </c>
      <c r="AO566">
        <v>134442.86220000003</v>
      </c>
      <c r="AP566">
        <v>178154.02141368893</v>
      </c>
      <c r="AQ566">
        <v>98491.395000000004</v>
      </c>
      <c r="AR566">
        <v>3678.5330000000008</v>
      </c>
      <c r="AS566">
        <v>74635.02999999997</v>
      </c>
      <c r="AT566">
        <v>445500.56599999999</v>
      </c>
      <c r="AU566">
        <v>131713.84300000005</v>
      </c>
      <c r="AV566">
        <v>565.07159999999999</v>
      </c>
      <c r="AW566">
        <v>22019.021799999999</v>
      </c>
      <c r="AX566">
        <v>17943.789000000001</v>
      </c>
      <c r="AY566">
        <v>113260.47799999997</v>
      </c>
      <c r="AZ566">
        <v>85614.796999999977</v>
      </c>
      <c r="BA566">
        <v>289489.38499999989</v>
      </c>
      <c r="BB566">
        <v>3957.7109999999998</v>
      </c>
      <c r="BC566">
        <v>66733.578000000009</v>
      </c>
      <c r="BD566">
        <v>18042.447</v>
      </c>
      <c r="BE566">
        <v>35092.448000000004</v>
      </c>
      <c r="BF566">
        <v>100689.947</v>
      </c>
      <c r="BG566">
        <v>265237.62900000013</v>
      </c>
      <c r="BH566">
        <v>16636.060000000001</v>
      </c>
      <c r="BI566">
        <v>370184.72400000005</v>
      </c>
      <c r="BJ566">
        <v>99319.551999999996</v>
      </c>
      <c r="BK566">
        <v>66419.104793000093</v>
      </c>
      <c r="BL566">
        <v>4024.6549999999997</v>
      </c>
      <c r="BM566">
        <v>20430.126</v>
      </c>
    </row>
    <row r="567" spans="1:65" x14ac:dyDescent="0.25">
      <c r="A567" t="s">
        <v>696</v>
      </c>
      <c r="B567">
        <v>2135492.8265074263</v>
      </c>
      <c r="C567">
        <v>1285629.7972224888</v>
      </c>
      <c r="D567">
        <v>2312832.1897930005</v>
      </c>
      <c r="E567">
        <v>1000803.036207</v>
      </c>
      <c r="F567">
        <v>1871745.786207</v>
      </c>
      <c r="G567">
        <v>766.32799999999997</v>
      </c>
      <c r="H567">
        <v>-2102.4340000000002</v>
      </c>
      <c r="I567">
        <v>31250</v>
      </c>
      <c r="J567">
        <v>0</v>
      </c>
      <c r="K567">
        <v>201023</v>
      </c>
      <c r="L567">
        <v>9900</v>
      </c>
      <c r="M567">
        <v>35788</v>
      </c>
      <c r="N567">
        <v>366505</v>
      </c>
      <c r="O567">
        <v>4207</v>
      </c>
      <c r="P567">
        <v>463748</v>
      </c>
      <c r="Q567">
        <v>22615.000000000004</v>
      </c>
      <c r="R567">
        <v>453240</v>
      </c>
      <c r="S567">
        <v>263632.99999999994</v>
      </c>
      <c r="T567">
        <v>1293393.0000000002</v>
      </c>
      <c r="U567">
        <v>263632.99999999994</v>
      </c>
      <c r="V567">
        <v>185.01</v>
      </c>
      <c r="W567">
        <v>56.38</v>
      </c>
      <c r="X567">
        <v>134.88</v>
      </c>
      <c r="Y567">
        <v>0</v>
      </c>
      <c r="Z567">
        <v>504635.32999999996</v>
      </c>
      <c r="AA567">
        <v>196336.27800000002</v>
      </c>
      <c r="AB567">
        <v>8693.0820000000022</v>
      </c>
      <c r="AC567">
        <v>107957.95800000001</v>
      </c>
      <c r="AD567">
        <v>5723.5169999999998</v>
      </c>
      <c r="AE567">
        <v>59301.068000000014</v>
      </c>
      <c r="AF567">
        <v>118112.606</v>
      </c>
      <c r="AG567">
        <v>90090.140999999974</v>
      </c>
      <c r="AH567">
        <v>6279.8760000000002</v>
      </c>
      <c r="AI567">
        <v>110794.09</v>
      </c>
      <c r="AJ567">
        <v>167.84900000000002</v>
      </c>
      <c r="AK567">
        <v>20538.249000000003</v>
      </c>
      <c r="AL567">
        <v>6422.4449999999988</v>
      </c>
      <c r="AM567">
        <v>51519.07</v>
      </c>
      <c r="AN567">
        <v>6811.9656000000014</v>
      </c>
      <c r="AO567">
        <v>132018.50519999987</v>
      </c>
      <c r="AP567">
        <v>159433.66322248889</v>
      </c>
      <c r="AQ567">
        <v>96652.720999999961</v>
      </c>
      <c r="AR567">
        <v>3523.2510000000002</v>
      </c>
      <c r="AS567">
        <v>73783.163000000044</v>
      </c>
      <c r="AT567">
        <v>182726.24600000004</v>
      </c>
      <c r="AU567">
        <v>130400.43999999996</v>
      </c>
      <c r="AV567">
        <v>575.76639999999998</v>
      </c>
      <c r="AW567">
        <v>21446.108799999998</v>
      </c>
      <c r="AX567">
        <v>17656.157999999999</v>
      </c>
      <c r="AY567">
        <v>114623.64399999997</v>
      </c>
      <c r="AZ567">
        <v>94175.651999999958</v>
      </c>
      <c r="BA567">
        <v>291312.29899999971</v>
      </c>
      <c r="BB567">
        <v>3950.422</v>
      </c>
      <c r="BC567">
        <v>66131.200000000012</v>
      </c>
      <c r="BD567">
        <v>17186.237999999998</v>
      </c>
      <c r="BE567">
        <v>35314.238000000005</v>
      </c>
      <c r="BF567">
        <v>38780.811000000002</v>
      </c>
      <c r="BG567">
        <v>260661.63600000012</v>
      </c>
      <c r="BH567">
        <v>16563.888999999996</v>
      </c>
      <c r="BI567">
        <v>365030.30599999957</v>
      </c>
      <c r="BJ567">
        <v>90909.491999999998</v>
      </c>
      <c r="BK567">
        <v>68691.143793000432</v>
      </c>
      <c r="BL567">
        <v>3301.538</v>
      </c>
      <c r="BM567">
        <v>20229.931</v>
      </c>
    </row>
    <row r="568" spans="1:65" x14ac:dyDescent="0.25">
      <c r="A568" t="s">
        <v>697</v>
      </c>
      <c r="B568">
        <v>2106168.247915816</v>
      </c>
      <c r="C568">
        <v>1205840.0530784889</v>
      </c>
      <c r="D568">
        <v>2294727.4347930006</v>
      </c>
      <c r="E568">
        <v>1061029.1192069999</v>
      </c>
      <c r="F568">
        <v>1875099.1192069999</v>
      </c>
      <c r="G568">
        <v>5294.4679999999998</v>
      </c>
      <c r="H568">
        <v>-107.702</v>
      </c>
      <c r="I568">
        <v>6250</v>
      </c>
      <c r="J568">
        <v>0</v>
      </c>
      <c r="K568">
        <v>175807.00000000003</v>
      </c>
      <c r="L568">
        <v>9400</v>
      </c>
      <c r="M568">
        <v>25868.000000000004</v>
      </c>
      <c r="N568">
        <v>429698</v>
      </c>
      <c r="O568">
        <v>0</v>
      </c>
      <c r="P568">
        <v>528953.99999999988</v>
      </c>
      <c r="Q568">
        <v>26378</v>
      </c>
      <c r="R568">
        <v>350221</v>
      </c>
      <c r="S568">
        <v>228053</v>
      </c>
      <c r="T568">
        <v>1318273.0000000002</v>
      </c>
      <c r="U568">
        <v>228053</v>
      </c>
      <c r="V568">
        <v>226.37999999999997</v>
      </c>
      <c r="W568">
        <v>69.61</v>
      </c>
      <c r="X568">
        <v>134.4</v>
      </c>
      <c r="Y568">
        <v>0</v>
      </c>
      <c r="Z568">
        <v>504600.49099999998</v>
      </c>
      <c r="AA568">
        <v>194143.50899999999</v>
      </c>
      <c r="AB568">
        <v>8476.7729999999992</v>
      </c>
      <c r="AC568">
        <v>106714.05500000001</v>
      </c>
      <c r="AD568">
        <v>5320.8980000000001</v>
      </c>
      <c r="AE568">
        <v>72601.178000000014</v>
      </c>
      <c r="AF568">
        <v>112133.14100000006</v>
      </c>
      <c r="AG568">
        <v>88329.288000000015</v>
      </c>
      <c r="AH568">
        <v>7091.8100000000013</v>
      </c>
      <c r="AI568">
        <v>108478.64</v>
      </c>
      <c r="AJ568">
        <v>185.32600000000002</v>
      </c>
      <c r="AK568">
        <v>20144.391000000007</v>
      </c>
      <c r="AL568">
        <v>6920.21</v>
      </c>
      <c r="AM568">
        <v>51681.594000000026</v>
      </c>
      <c r="AN568">
        <v>7508.4932000000008</v>
      </c>
      <c r="AO568">
        <v>129808.95599999998</v>
      </c>
      <c r="AP568">
        <v>154489.36907848887</v>
      </c>
      <c r="AQ568">
        <v>95506.927999999971</v>
      </c>
      <c r="AR568">
        <v>3559.8700000000003</v>
      </c>
      <c r="AS568">
        <v>72763.492999999973</v>
      </c>
      <c r="AT568">
        <v>147688.375</v>
      </c>
      <c r="AU568">
        <v>129347.05299999999</v>
      </c>
      <c r="AV568">
        <v>788.73580000000015</v>
      </c>
      <c r="AW568">
        <v>20954.974999999999</v>
      </c>
      <c r="AX568">
        <v>16685.646000000001</v>
      </c>
      <c r="AY568">
        <v>114304.02299999999</v>
      </c>
      <c r="AZ568">
        <v>69245.406999999977</v>
      </c>
      <c r="BA568">
        <v>286934.78800000029</v>
      </c>
      <c r="BB568">
        <v>3941.4780000000005</v>
      </c>
      <c r="BC568">
        <v>64753.815999999992</v>
      </c>
      <c r="BD568">
        <v>16394.664000000001</v>
      </c>
      <c r="BE568">
        <v>34634.663</v>
      </c>
      <c r="BF568">
        <v>31361.724999999999</v>
      </c>
      <c r="BG568">
        <v>255492.20199999993</v>
      </c>
      <c r="BH568">
        <v>16848.168999999998</v>
      </c>
      <c r="BI568">
        <v>358900.32800000033</v>
      </c>
      <c r="BJ568">
        <v>89487.786999999997</v>
      </c>
      <c r="BK568">
        <v>69264.221793000339</v>
      </c>
      <c r="BL568">
        <v>3111.6849999999999</v>
      </c>
      <c r="BM568">
        <v>19969.333000000002</v>
      </c>
    </row>
    <row r="569" spans="1:65" x14ac:dyDescent="0.25">
      <c r="A569" t="s">
        <v>698</v>
      </c>
      <c r="B569">
        <v>2077602.5537416218</v>
      </c>
      <c r="C569">
        <v>1181827.2457311112</v>
      </c>
      <c r="D569">
        <v>2265540.5917929998</v>
      </c>
      <c r="E569">
        <v>1057981.786207</v>
      </c>
      <c r="F569">
        <v>1855351.786207</v>
      </c>
      <c r="G569">
        <v>602.77199999999993</v>
      </c>
      <c r="H569">
        <v>-324.78999999999996</v>
      </c>
      <c r="I569">
        <v>0</v>
      </c>
      <c r="J569">
        <v>0</v>
      </c>
      <c r="K569">
        <v>162696</v>
      </c>
      <c r="L569">
        <v>8300.0000000000018</v>
      </c>
      <c r="M569">
        <v>23588</v>
      </c>
      <c r="N569">
        <v>436724.00000000006</v>
      </c>
      <c r="O569">
        <v>0</v>
      </c>
      <c r="P569">
        <v>534814.00000000012</v>
      </c>
      <c r="Q569">
        <v>25578.000000000004</v>
      </c>
      <c r="R569">
        <v>317965.99999999994</v>
      </c>
      <c r="S569">
        <v>211862.00000000003</v>
      </c>
      <c r="T569">
        <v>1297804</v>
      </c>
      <c r="U569">
        <v>211862.00000000003</v>
      </c>
      <c r="V569">
        <v>158.13</v>
      </c>
      <c r="W569">
        <v>67.569999999999993</v>
      </c>
      <c r="X569">
        <v>0</v>
      </c>
      <c r="Y569">
        <v>0</v>
      </c>
      <c r="Z569">
        <v>504879.08200000017</v>
      </c>
      <c r="AA569">
        <v>191745.18699999995</v>
      </c>
      <c r="AB569">
        <v>8604.8349999999991</v>
      </c>
      <c r="AC569">
        <v>105144.803</v>
      </c>
      <c r="AD569">
        <v>5087.4160000000002</v>
      </c>
      <c r="AE569">
        <v>74110.707000000009</v>
      </c>
      <c r="AF569">
        <v>102393.08199999999</v>
      </c>
      <c r="AG569">
        <v>86765.987000000008</v>
      </c>
      <c r="AH569">
        <v>6589.4139999999998</v>
      </c>
      <c r="AI569">
        <v>107316.23100000001</v>
      </c>
      <c r="AJ569">
        <v>172.82000000000002</v>
      </c>
      <c r="AK569">
        <v>19656.156999999999</v>
      </c>
      <c r="AL569">
        <v>6924.3019999999997</v>
      </c>
      <c r="AM569">
        <v>51339.478000000017</v>
      </c>
      <c r="AN569">
        <v>6841.8911999999991</v>
      </c>
      <c r="AO569">
        <v>128356.42939999998</v>
      </c>
      <c r="AP569">
        <v>153284.97273111116</v>
      </c>
      <c r="AQ569">
        <v>94484.151000000013</v>
      </c>
      <c r="AR569">
        <v>3484.5460000000003</v>
      </c>
      <c r="AS569">
        <v>72068.845000000001</v>
      </c>
      <c r="AT569">
        <v>144659.62799999997</v>
      </c>
      <c r="AU569">
        <v>127557.62399999998</v>
      </c>
      <c r="AV569">
        <v>588.28980000000001</v>
      </c>
      <c r="AW569">
        <v>20385.958599999998</v>
      </c>
      <c r="AX569">
        <v>16664.293000000001</v>
      </c>
      <c r="AY569">
        <v>112733.96100000001</v>
      </c>
      <c r="AZ569">
        <v>63996.78199999997</v>
      </c>
      <c r="BA569">
        <v>283475.20399999974</v>
      </c>
      <c r="BB569">
        <v>3935.1490000000003</v>
      </c>
      <c r="BC569">
        <v>63735.828000000009</v>
      </c>
      <c r="BD569">
        <v>13801.375000000002</v>
      </c>
      <c r="BE569">
        <v>34270.376000000004</v>
      </c>
      <c r="BF569">
        <v>31170.233</v>
      </c>
      <c r="BG569">
        <v>250585.21600000004</v>
      </c>
      <c r="BH569">
        <v>16417.336999999996</v>
      </c>
      <c r="BI569">
        <v>353415.3839999999</v>
      </c>
      <c r="BJ569">
        <v>89262.236999999994</v>
      </c>
      <c r="BK569">
        <v>68542.448792999974</v>
      </c>
      <c r="BL569">
        <v>3069.5610000000001</v>
      </c>
      <c r="BM569">
        <v>19850.615999999998</v>
      </c>
    </row>
    <row r="570" spans="1:65" x14ac:dyDescent="0.25">
      <c r="A570" t="s">
        <v>699</v>
      </c>
      <c r="B570">
        <v>2038293.9998004627</v>
      </c>
      <c r="C570">
        <v>1163321.0979731553</v>
      </c>
      <c r="D570">
        <v>2247357.317793</v>
      </c>
      <c r="E570">
        <v>1058201.786207</v>
      </c>
      <c r="F570">
        <v>1831671.786207</v>
      </c>
      <c r="G570">
        <v>1244.0940000000001</v>
      </c>
      <c r="H570">
        <v>-5615.0439999999999</v>
      </c>
      <c r="I570">
        <v>0</v>
      </c>
      <c r="J570">
        <v>-25750</v>
      </c>
      <c r="K570">
        <v>146890</v>
      </c>
      <c r="L570">
        <v>8100</v>
      </c>
      <c r="M570">
        <v>23500</v>
      </c>
      <c r="N570">
        <v>485138</v>
      </c>
      <c r="O570">
        <v>0</v>
      </c>
      <c r="P570">
        <v>524211</v>
      </c>
      <c r="Q570">
        <v>28655</v>
      </c>
      <c r="R570">
        <v>267764</v>
      </c>
      <c r="S570">
        <v>199045</v>
      </c>
      <c r="T570">
        <v>1285212.9999999998</v>
      </c>
      <c r="U570">
        <v>199045</v>
      </c>
      <c r="V570">
        <v>165</v>
      </c>
      <c r="W570">
        <v>-8.5299999999999994</v>
      </c>
      <c r="X570">
        <v>0</v>
      </c>
      <c r="Y570">
        <v>109.49087378640776</v>
      </c>
      <c r="Z570">
        <v>505010.34199999989</v>
      </c>
      <c r="AA570">
        <v>188264.03200000015</v>
      </c>
      <c r="AB570">
        <v>8254.8539999999994</v>
      </c>
      <c r="AC570">
        <v>102959.086</v>
      </c>
      <c r="AD570">
        <v>5065.22</v>
      </c>
      <c r="AE570">
        <v>72366.520999999993</v>
      </c>
      <c r="AF570">
        <v>90191.953999999969</v>
      </c>
      <c r="AG570">
        <v>85067.881999999969</v>
      </c>
      <c r="AH570">
        <v>6383.4650000000001</v>
      </c>
      <c r="AI570">
        <v>105732.57199999996</v>
      </c>
      <c r="AJ570">
        <v>186.23600000000002</v>
      </c>
      <c r="AK570">
        <v>19177.415000000001</v>
      </c>
      <c r="AL570">
        <v>6884.8220000000001</v>
      </c>
      <c r="AM570">
        <v>50815.205999999984</v>
      </c>
      <c r="AN570">
        <v>6757.8116</v>
      </c>
      <c r="AO570">
        <v>127233.65859999991</v>
      </c>
      <c r="AP570">
        <v>159125.17297315557</v>
      </c>
      <c r="AQ570">
        <v>92783.125999999975</v>
      </c>
      <c r="AR570">
        <v>3531.7310000000002</v>
      </c>
      <c r="AS570">
        <v>70553.507000000012</v>
      </c>
      <c r="AT570">
        <v>123101.52699999996</v>
      </c>
      <c r="AU570">
        <v>134614.89299999995</v>
      </c>
      <c r="AV570">
        <v>594.9763999999999</v>
      </c>
      <c r="AW570">
        <v>20333.862400000002</v>
      </c>
      <c r="AX570">
        <v>17156.109</v>
      </c>
      <c r="AY570">
        <v>110509.46799999999</v>
      </c>
      <c r="AZ570">
        <v>73985.896000000022</v>
      </c>
      <c r="BA570">
        <v>289939.1059999998</v>
      </c>
      <c r="BB570">
        <v>3930.8820000000001</v>
      </c>
      <c r="BC570">
        <v>61815.665000000008</v>
      </c>
      <c r="BD570">
        <v>14009.402</v>
      </c>
      <c r="BE570">
        <v>33952.402999999998</v>
      </c>
      <c r="BF570">
        <v>30288.051000000007</v>
      </c>
      <c r="BG570">
        <v>244514.35700000008</v>
      </c>
      <c r="BH570">
        <v>16513.392999999996</v>
      </c>
      <c r="BI570">
        <v>347242.44699999981</v>
      </c>
      <c r="BJ570">
        <v>89234.925000000003</v>
      </c>
      <c r="BK570">
        <v>69893.12379300021</v>
      </c>
      <c r="BL570">
        <v>3114.328</v>
      </c>
      <c r="BM570">
        <v>19588.986999999997</v>
      </c>
    </row>
    <row r="571" spans="1:65" x14ac:dyDescent="0.25">
      <c r="A571" t="s">
        <v>700</v>
      </c>
      <c r="B571">
        <v>2061190.2087914334</v>
      </c>
      <c r="C571">
        <v>1152356.3172607115</v>
      </c>
      <c r="D571">
        <v>2292878.5317929997</v>
      </c>
      <c r="E571">
        <v>1114367.786207</v>
      </c>
      <c r="F571">
        <v>1874077.786207</v>
      </c>
      <c r="G571">
        <v>3446.0979999999995</v>
      </c>
      <c r="H571">
        <v>-1485.13</v>
      </c>
      <c r="I571">
        <v>6250</v>
      </c>
      <c r="J571">
        <v>0</v>
      </c>
      <c r="K571">
        <v>95168</v>
      </c>
      <c r="L571">
        <v>8600</v>
      </c>
      <c r="M571">
        <v>17200</v>
      </c>
      <c r="N571">
        <v>563709</v>
      </c>
      <c r="O571">
        <v>0</v>
      </c>
      <c r="P571">
        <v>576358.99999999988</v>
      </c>
      <c r="Q571">
        <v>41645</v>
      </c>
      <c r="R571">
        <v>147579</v>
      </c>
      <c r="S571">
        <v>154013</v>
      </c>
      <c r="T571">
        <v>1296247</v>
      </c>
      <c r="U571">
        <v>154013</v>
      </c>
      <c r="V571">
        <v>253.4</v>
      </c>
      <c r="W571">
        <v>6.52</v>
      </c>
      <c r="X571">
        <v>134.4</v>
      </c>
      <c r="Y571">
        <v>0</v>
      </c>
      <c r="Z571">
        <v>505402.26599999983</v>
      </c>
      <c r="AA571">
        <v>190564.40600000013</v>
      </c>
      <c r="AB571">
        <v>7180.4219999999996</v>
      </c>
      <c r="AC571">
        <v>100780.208</v>
      </c>
      <c r="AD571">
        <v>5270.0870000000004</v>
      </c>
      <c r="AE571">
        <v>36551.91599999999</v>
      </c>
      <c r="AF571">
        <v>94814.355000000025</v>
      </c>
      <c r="AG571">
        <v>86337.385999999999</v>
      </c>
      <c r="AH571">
        <v>7005.6030000000001</v>
      </c>
      <c r="AI571">
        <v>103557.19800000006</v>
      </c>
      <c r="AJ571">
        <v>173.245</v>
      </c>
      <c r="AK571">
        <v>18818.178999999996</v>
      </c>
      <c r="AL571">
        <v>6869.1729999999989</v>
      </c>
      <c r="AM571">
        <v>51546.189000000013</v>
      </c>
      <c r="AN571">
        <v>7073.8204000000014</v>
      </c>
      <c r="AO571">
        <v>162061.89460000009</v>
      </c>
      <c r="AP571">
        <v>156619.44726071114</v>
      </c>
      <c r="AQ571">
        <v>93673.010999999984</v>
      </c>
      <c r="AR571">
        <v>3795.2620000000002</v>
      </c>
      <c r="AS571">
        <v>70338.583999999959</v>
      </c>
      <c r="AT571">
        <v>111119.45000000004</v>
      </c>
      <c r="AU571">
        <v>159501.13100000005</v>
      </c>
      <c r="AV571">
        <v>564.21659999999997</v>
      </c>
      <c r="AW571">
        <v>22473.368400000003</v>
      </c>
      <c r="AX571">
        <v>17737.059000000001</v>
      </c>
      <c r="AY571">
        <v>109783.272</v>
      </c>
      <c r="AZ571">
        <v>72060.245999999956</v>
      </c>
      <c r="BA571">
        <v>295184.935</v>
      </c>
      <c r="BB571">
        <v>4265.5969999999998</v>
      </c>
      <c r="BC571">
        <v>65491.111999999979</v>
      </c>
      <c r="BD571">
        <v>14379.445</v>
      </c>
      <c r="BE571">
        <v>39484.444000000003</v>
      </c>
      <c r="BF571">
        <v>30005.507000000001</v>
      </c>
      <c r="BG571">
        <v>252130.16800000009</v>
      </c>
      <c r="BH571">
        <v>16408.992999999999</v>
      </c>
      <c r="BI571">
        <v>341851.59299999976</v>
      </c>
      <c r="BJ571">
        <v>88480.445000000007</v>
      </c>
      <c r="BK571">
        <v>73261.350793000442</v>
      </c>
      <c r="BL571">
        <v>3131.6779999999999</v>
      </c>
      <c r="BM571">
        <v>19488.185999999998</v>
      </c>
    </row>
    <row r="572" spans="1:65" x14ac:dyDescent="0.25">
      <c r="A572" t="s">
        <v>701</v>
      </c>
      <c r="B572">
        <v>2053866.9935980195</v>
      </c>
      <c r="C572">
        <v>1123506.3134065778</v>
      </c>
      <c r="D572">
        <v>2271361.6507327999</v>
      </c>
      <c r="E572">
        <v>1122091.4532672002</v>
      </c>
      <c r="F572">
        <v>1859721.4532672002</v>
      </c>
      <c r="G572">
        <v>2724.7959999999994</v>
      </c>
      <c r="H572">
        <v>-760.56600000000003</v>
      </c>
      <c r="I572">
        <v>0</v>
      </c>
      <c r="J572">
        <v>0</v>
      </c>
      <c r="K572">
        <v>66369</v>
      </c>
      <c r="L572">
        <v>20831</v>
      </c>
      <c r="M572">
        <v>12400</v>
      </c>
      <c r="N572">
        <v>622499</v>
      </c>
      <c r="O572">
        <v>0</v>
      </c>
      <c r="P572">
        <v>578344</v>
      </c>
      <c r="Q572">
        <v>71885</v>
      </c>
      <c r="R572">
        <v>78537</v>
      </c>
      <c r="S572">
        <v>150654</v>
      </c>
      <c r="T572">
        <v>1300211.0000000002</v>
      </c>
      <c r="U572">
        <v>150654</v>
      </c>
      <c r="V572">
        <v>222.92000000000002</v>
      </c>
      <c r="W572">
        <v>57.629999999999995</v>
      </c>
      <c r="X572">
        <v>0</v>
      </c>
      <c r="Y572">
        <v>0</v>
      </c>
      <c r="Z572">
        <v>505490.53700000001</v>
      </c>
      <c r="AA572">
        <v>188510.67900000009</v>
      </c>
      <c r="AB572">
        <v>7001.9960000000001</v>
      </c>
      <c r="AC572">
        <v>99444.264999999999</v>
      </c>
      <c r="AD572">
        <v>5325.6239999999998</v>
      </c>
      <c r="AE572">
        <v>16756.194000000003</v>
      </c>
      <c r="AF572">
        <v>79180.318999999989</v>
      </c>
      <c r="AG572">
        <v>86436.455999999962</v>
      </c>
      <c r="AH572">
        <v>6720.5690000000004</v>
      </c>
      <c r="AI572">
        <v>102483.12300000002</v>
      </c>
      <c r="AJ572">
        <v>171.57300000000001</v>
      </c>
      <c r="AK572">
        <v>18449.308000000001</v>
      </c>
      <c r="AL572">
        <v>6857.942</v>
      </c>
      <c r="AM572">
        <v>51125.983999999997</v>
      </c>
      <c r="AN572">
        <v>6912.1741999999995</v>
      </c>
      <c r="AO572">
        <v>165438.8979999999</v>
      </c>
      <c r="AP572">
        <v>155168.13640657783</v>
      </c>
      <c r="AQ572">
        <v>92874.530999999988</v>
      </c>
      <c r="AR572">
        <v>4102.0089999999991</v>
      </c>
      <c r="AS572">
        <v>69367.411999999982</v>
      </c>
      <c r="AT572">
        <v>106389.95700000001</v>
      </c>
      <c r="AU572">
        <v>159232.29300000003</v>
      </c>
      <c r="AV572">
        <v>563.68579999999997</v>
      </c>
      <c r="AW572">
        <v>21788.732999999997</v>
      </c>
      <c r="AX572">
        <v>18564.151000000002</v>
      </c>
      <c r="AY572">
        <v>107526.58599999998</v>
      </c>
      <c r="AZ572">
        <v>70474.183000000005</v>
      </c>
      <c r="BA572">
        <v>294239.61600000015</v>
      </c>
      <c r="BB572">
        <v>4435.3730000000005</v>
      </c>
      <c r="BC572">
        <v>65721.073000000004</v>
      </c>
      <c r="BD572">
        <v>8871.0779999999995</v>
      </c>
      <c r="BE572">
        <v>40272.076999999997</v>
      </c>
      <c r="BF572">
        <v>29406.528000000002</v>
      </c>
      <c r="BG572">
        <v>253470.18400000001</v>
      </c>
      <c r="BH572">
        <v>16451.262999999999</v>
      </c>
      <c r="BI572">
        <v>345783.06199999986</v>
      </c>
      <c r="BJ572">
        <v>88298.37</v>
      </c>
      <c r="BK572">
        <v>73030.746732800078</v>
      </c>
      <c r="BL572">
        <v>3120.8450000000003</v>
      </c>
      <c r="BM572">
        <v>19410.43</v>
      </c>
    </row>
    <row r="573" spans="1:65" x14ac:dyDescent="0.25">
      <c r="A573" t="s">
        <v>702</v>
      </c>
      <c r="B573">
        <v>2031538.3129871823</v>
      </c>
      <c r="C573">
        <v>1114765.6192359109</v>
      </c>
      <c r="D573">
        <v>2264311.1127929995</v>
      </c>
      <c r="E573">
        <v>1122986.786207</v>
      </c>
      <c r="F573">
        <v>1858106.786207</v>
      </c>
      <c r="G573">
        <v>1649.8429999999998</v>
      </c>
      <c r="H573">
        <v>-169.62099999999998</v>
      </c>
      <c r="I573">
        <v>0</v>
      </c>
      <c r="J573">
        <v>-10000</v>
      </c>
      <c r="K573">
        <v>55000</v>
      </c>
      <c r="L573">
        <v>57882.999999999993</v>
      </c>
      <c r="M573">
        <v>11600</v>
      </c>
      <c r="N573">
        <v>703002</v>
      </c>
      <c r="O573">
        <v>0</v>
      </c>
      <c r="P573">
        <v>517661.00000000006</v>
      </c>
      <c r="Q573">
        <v>110405</v>
      </c>
      <c r="R573">
        <v>49639</v>
      </c>
      <c r="S573">
        <v>177005</v>
      </c>
      <c r="T573">
        <v>1328184.9999999995</v>
      </c>
      <c r="U573">
        <v>177005</v>
      </c>
      <c r="V573">
        <v>191.39</v>
      </c>
      <c r="W573">
        <v>68.790000000000006</v>
      </c>
      <c r="X573">
        <v>0</v>
      </c>
      <c r="Y573">
        <v>110</v>
      </c>
      <c r="Z573">
        <v>504650.66299999994</v>
      </c>
      <c r="AA573">
        <v>186466.59099999996</v>
      </c>
      <c r="AB573">
        <v>6248.83</v>
      </c>
      <c r="AC573">
        <v>97762.725999999995</v>
      </c>
      <c r="AD573">
        <v>5431.07</v>
      </c>
      <c r="AE573">
        <v>16876.006000000001</v>
      </c>
      <c r="AF573">
        <v>77709.73699999995</v>
      </c>
      <c r="AG573">
        <v>86706.366999999911</v>
      </c>
      <c r="AH573">
        <v>6651.8219999999992</v>
      </c>
      <c r="AI573">
        <v>101225.29300000001</v>
      </c>
      <c r="AJ573">
        <v>177.44300000000001</v>
      </c>
      <c r="AK573">
        <v>17999.662</v>
      </c>
      <c r="AL573">
        <v>6850.9510000000009</v>
      </c>
      <c r="AM573">
        <v>50796.695000000007</v>
      </c>
      <c r="AN573">
        <v>6929.5495999999994</v>
      </c>
      <c r="AO573">
        <v>163466.59439999997</v>
      </c>
      <c r="AP573">
        <v>151744.95623591106</v>
      </c>
      <c r="AQ573">
        <v>91263.783999999971</v>
      </c>
      <c r="AR573">
        <v>3874.1850000000009</v>
      </c>
      <c r="AS573">
        <v>68542.512999999948</v>
      </c>
      <c r="AT573">
        <v>106914.29299999999</v>
      </c>
      <c r="AU573">
        <v>174542.79100000006</v>
      </c>
      <c r="AV573">
        <v>549.37239999999997</v>
      </c>
      <c r="AW573">
        <v>21150.1986</v>
      </c>
      <c r="AX573">
        <v>19200.59</v>
      </c>
      <c r="AY573">
        <v>106211.09500000003</v>
      </c>
      <c r="AZ573">
        <v>68105.225999999966</v>
      </c>
      <c r="BA573">
        <v>290600.7209999999</v>
      </c>
      <c r="BB573">
        <v>4285.6730000000007</v>
      </c>
      <c r="BC573">
        <v>64962.64499999999</v>
      </c>
      <c r="BD573">
        <v>8706.0709999999999</v>
      </c>
      <c r="BE573">
        <v>39491.073000000004</v>
      </c>
      <c r="BF573">
        <v>30489.577000000005</v>
      </c>
      <c r="BG573">
        <v>249446.503</v>
      </c>
      <c r="BH573">
        <v>16380.043000000001</v>
      </c>
      <c r="BI573">
        <v>344810.30599999981</v>
      </c>
      <c r="BJ573">
        <v>86768.058000000005</v>
      </c>
      <c r="BK573">
        <v>72658.949792999978</v>
      </c>
      <c r="BL573">
        <v>3097.509</v>
      </c>
      <c r="BM573">
        <v>19330.598999999998</v>
      </c>
    </row>
    <row r="574" spans="1:65" x14ac:dyDescent="0.25">
      <c r="A574" t="s">
        <v>703</v>
      </c>
      <c r="B574">
        <v>2000341.7518424115</v>
      </c>
      <c r="C574">
        <v>1085937.0332608887</v>
      </c>
      <c r="D574">
        <v>2240855.5757929999</v>
      </c>
      <c r="E574">
        <v>1128797.786207</v>
      </c>
      <c r="F574">
        <v>1840037.786207</v>
      </c>
      <c r="G574">
        <v>3814.998</v>
      </c>
      <c r="H574">
        <v>-1718.1250000000002</v>
      </c>
      <c r="I574">
        <v>0</v>
      </c>
      <c r="J574">
        <v>-28500</v>
      </c>
      <c r="K574">
        <v>58599.999999999993</v>
      </c>
      <c r="L574">
        <v>62665.000000000007</v>
      </c>
      <c r="M574">
        <v>11200</v>
      </c>
      <c r="N574">
        <v>715563</v>
      </c>
      <c r="O574">
        <v>0</v>
      </c>
      <c r="P574">
        <v>517333.99999999994</v>
      </c>
      <c r="Q574">
        <v>123596</v>
      </c>
      <c r="R574">
        <v>54259</v>
      </c>
      <c r="S574">
        <v>193396</v>
      </c>
      <c r="T574">
        <v>1349821</v>
      </c>
      <c r="U574">
        <v>193396</v>
      </c>
      <c r="V574">
        <v>202.41</v>
      </c>
      <c r="W574">
        <v>35.56</v>
      </c>
      <c r="X574">
        <v>0</v>
      </c>
      <c r="Y574">
        <v>101.1438596491228</v>
      </c>
      <c r="Z574">
        <v>504309.46999999986</v>
      </c>
      <c r="AA574">
        <v>183330.82900000003</v>
      </c>
      <c r="AB574">
        <v>5846.98</v>
      </c>
      <c r="AC574">
        <v>96096.303000000014</v>
      </c>
      <c r="AD574">
        <v>5308.4580000000005</v>
      </c>
      <c r="AE574">
        <v>17191.442000000003</v>
      </c>
      <c r="AF574">
        <v>77314.102999999974</v>
      </c>
      <c r="AG574">
        <v>86484.093999999954</v>
      </c>
      <c r="AH574">
        <v>6924.695999999999</v>
      </c>
      <c r="AI574">
        <v>101330.88399999998</v>
      </c>
      <c r="AJ574">
        <v>167.69200000000001</v>
      </c>
      <c r="AK574">
        <v>17795.062000000002</v>
      </c>
      <c r="AL574">
        <v>6867.2889999999998</v>
      </c>
      <c r="AM574">
        <v>49792.95600000002</v>
      </c>
      <c r="AN574">
        <v>6995.6233999999995</v>
      </c>
      <c r="AO574">
        <v>159977.36320000002</v>
      </c>
      <c r="AP574">
        <v>143931.05226088897</v>
      </c>
      <c r="AQ574">
        <v>90137.273999999976</v>
      </c>
      <c r="AR574">
        <v>3752.1380000000004</v>
      </c>
      <c r="AS574">
        <v>67152.827000000005</v>
      </c>
      <c r="AT574">
        <v>90514.301999999981</v>
      </c>
      <c r="AU574">
        <v>181102.302</v>
      </c>
      <c r="AV574">
        <v>525.74360000000001</v>
      </c>
      <c r="AW574">
        <v>20383.9408</v>
      </c>
      <c r="AX574">
        <v>19692.356</v>
      </c>
      <c r="AY574">
        <v>104439.25500000002</v>
      </c>
      <c r="AZ574">
        <v>66904.604999999967</v>
      </c>
      <c r="BA574">
        <v>287300.20699999994</v>
      </c>
      <c r="BB574">
        <v>4112.9089999999997</v>
      </c>
      <c r="BC574">
        <v>63595.645000000004</v>
      </c>
      <c r="BD574">
        <v>7388.2980000000007</v>
      </c>
      <c r="BE574">
        <v>37717.297999999995</v>
      </c>
      <c r="BF574">
        <v>29633.22600000001</v>
      </c>
      <c r="BG574">
        <v>243401.47699999998</v>
      </c>
      <c r="BH574">
        <v>16832.124</v>
      </c>
      <c r="BI574">
        <v>340803.44199999981</v>
      </c>
      <c r="BJ574">
        <v>85820.52</v>
      </c>
      <c r="BK574">
        <v>73673.244792999743</v>
      </c>
      <c r="BL574">
        <v>3095.4479999999999</v>
      </c>
      <c r="BM574">
        <v>19149.73</v>
      </c>
    </row>
    <row r="575" spans="1:65" x14ac:dyDescent="0.25">
      <c r="A575" t="s">
        <v>704</v>
      </c>
      <c r="B575">
        <v>2003858.8608141569</v>
      </c>
      <c r="C575">
        <v>1082824.3831803554</v>
      </c>
      <c r="D575">
        <v>2317943.8977930001</v>
      </c>
      <c r="E575">
        <v>1207272.4532069999</v>
      </c>
      <c r="F575">
        <v>1917112.4532069999</v>
      </c>
      <c r="G575">
        <v>4845.7089999999989</v>
      </c>
      <c r="H575">
        <v>-325.54499999999996</v>
      </c>
      <c r="I575">
        <v>6250</v>
      </c>
      <c r="J575">
        <v>0</v>
      </c>
      <c r="K575">
        <v>49600</v>
      </c>
      <c r="L575">
        <v>68517</v>
      </c>
      <c r="M575">
        <v>10900</v>
      </c>
      <c r="N575">
        <v>753636</v>
      </c>
      <c r="O575">
        <v>0</v>
      </c>
      <c r="P575">
        <v>519365</v>
      </c>
      <c r="Q575">
        <v>108112</v>
      </c>
      <c r="R575">
        <v>64184</v>
      </c>
      <c r="S575">
        <v>168612.00000000003</v>
      </c>
      <c r="T575">
        <v>1405701.9999999998</v>
      </c>
      <c r="U575">
        <v>168612.00000000003</v>
      </c>
      <c r="V575">
        <v>248.65</v>
      </c>
      <c r="W575">
        <v>37.700000000000003</v>
      </c>
      <c r="X575">
        <v>134.4</v>
      </c>
      <c r="Y575">
        <v>0</v>
      </c>
      <c r="Z575">
        <v>504232.3980000001</v>
      </c>
      <c r="AA575">
        <v>184845.08099999995</v>
      </c>
      <c r="AB575">
        <v>8763.8709999999992</v>
      </c>
      <c r="AC575">
        <v>100071.62699999999</v>
      </c>
      <c r="AD575">
        <v>5396.518</v>
      </c>
      <c r="AE575">
        <v>94526.946000000025</v>
      </c>
      <c r="AF575">
        <v>95148.27300000003</v>
      </c>
      <c r="AG575">
        <v>85948.733000000007</v>
      </c>
      <c r="AH575">
        <v>7354.2100000000009</v>
      </c>
      <c r="AI575">
        <v>103654.26500000003</v>
      </c>
      <c r="AJ575">
        <v>170.67400000000001</v>
      </c>
      <c r="AK575">
        <v>19949.233999999997</v>
      </c>
      <c r="AL575">
        <v>6876.2740000000003</v>
      </c>
      <c r="AM575">
        <v>51732.171000000009</v>
      </c>
      <c r="AN575">
        <v>6953.0815999999986</v>
      </c>
      <c r="AO575">
        <v>160984.30620000002</v>
      </c>
      <c r="AP575">
        <v>113238.88818035556</v>
      </c>
      <c r="AQ575">
        <v>88395.731999999989</v>
      </c>
      <c r="AR575">
        <v>3570.3709999999996</v>
      </c>
      <c r="AS575">
        <v>66372.930999999997</v>
      </c>
      <c r="AT575">
        <v>94986.759000000005</v>
      </c>
      <c r="AU575">
        <v>174958.57899999997</v>
      </c>
      <c r="AV575">
        <v>511.37039999999996</v>
      </c>
      <c r="AW575">
        <v>21169.677800000001</v>
      </c>
      <c r="AX575">
        <v>19481.764000000003</v>
      </c>
      <c r="AY575">
        <v>102664.89599999998</v>
      </c>
      <c r="AZ575">
        <v>69721.935000000012</v>
      </c>
      <c r="BA575">
        <v>287875.75599999988</v>
      </c>
      <c r="BB575">
        <v>4592.8670000000002</v>
      </c>
      <c r="BC575">
        <v>66597.55799999999</v>
      </c>
      <c r="BD575">
        <v>6936.0190000000002</v>
      </c>
      <c r="BE575">
        <v>37530.018999999993</v>
      </c>
      <c r="BF575">
        <v>28594.931</v>
      </c>
      <c r="BG575">
        <v>238663.18799999985</v>
      </c>
      <c r="BH575">
        <v>16766.350999999999</v>
      </c>
      <c r="BI575">
        <v>336646.69299999997</v>
      </c>
      <c r="BJ575">
        <v>86539.092999999993</v>
      </c>
      <c r="BK575">
        <v>75836.461792999617</v>
      </c>
      <c r="BL575">
        <v>2988.7350000000001</v>
      </c>
      <c r="BM575">
        <v>19520.042999999998</v>
      </c>
    </row>
    <row r="576" spans="1:65" x14ac:dyDescent="0.25">
      <c r="A576" t="s">
        <v>705</v>
      </c>
      <c r="B576">
        <v>1975940.7969024139</v>
      </c>
      <c r="C576">
        <v>1054997.389828711</v>
      </c>
      <c r="D576">
        <v>2296646.5037930002</v>
      </c>
      <c r="E576">
        <v>1213622.1192069999</v>
      </c>
      <c r="F576">
        <v>1902322.1192069999</v>
      </c>
      <c r="G576">
        <v>7344.7110000000002</v>
      </c>
      <c r="H576">
        <v>-1.0389999999999999</v>
      </c>
      <c r="I576">
        <v>0</v>
      </c>
      <c r="J576">
        <v>-13000</v>
      </c>
      <c r="K576">
        <v>41400</v>
      </c>
      <c r="L576">
        <v>84791</v>
      </c>
      <c r="M576">
        <v>10500</v>
      </c>
      <c r="N576">
        <v>756849.99999999988</v>
      </c>
      <c r="O576">
        <v>0</v>
      </c>
      <c r="P576">
        <v>506477</v>
      </c>
      <c r="Q576">
        <v>119086.00000000001</v>
      </c>
      <c r="R576">
        <v>66400.999999999985</v>
      </c>
      <c r="S576">
        <v>170986</v>
      </c>
      <c r="T576">
        <v>1414518.9999999998</v>
      </c>
      <c r="U576">
        <v>170986</v>
      </c>
      <c r="V576">
        <v>223.58</v>
      </c>
      <c r="W576">
        <v>57.93</v>
      </c>
      <c r="X576">
        <v>0</v>
      </c>
      <c r="Y576">
        <v>104.1</v>
      </c>
      <c r="Z576">
        <v>504251.27299999987</v>
      </c>
      <c r="AA576">
        <v>184495.21299999996</v>
      </c>
      <c r="AB576">
        <v>8669.4680000000008</v>
      </c>
      <c r="AC576">
        <v>104283.144</v>
      </c>
      <c r="AD576">
        <v>5725.2079999999996</v>
      </c>
      <c r="AE576">
        <v>102279.01300000001</v>
      </c>
      <c r="AF576">
        <v>95353.176999999967</v>
      </c>
      <c r="AG576">
        <v>85381.869999999966</v>
      </c>
      <c r="AH576">
        <v>7322.0009999999993</v>
      </c>
      <c r="AI576">
        <v>102517.28999999996</v>
      </c>
      <c r="AJ576">
        <v>174.85599999999999</v>
      </c>
      <c r="AK576">
        <v>19775.485000000001</v>
      </c>
      <c r="AL576">
        <v>6865.6579999999994</v>
      </c>
      <c r="AM576">
        <v>50724.685999999987</v>
      </c>
      <c r="AN576">
        <v>7057.7631999999994</v>
      </c>
      <c r="AO576">
        <v>157917.88459999984</v>
      </c>
      <c r="AP576">
        <v>102157.33482871111</v>
      </c>
      <c r="AQ576">
        <v>87700.804999999935</v>
      </c>
      <c r="AR576">
        <v>3551.7900000000009</v>
      </c>
      <c r="AS576">
        <v>65436.211000000025</v>
      </c>
      <c r="AT576">
        <v>83851.987999999983</v>
      </c>
      <c r="AU576">
        <v>173326.26900000006</v>
      </c>
      <c r="AV576">
        <v>534.74880000000007</v>
      </c>
      <c r="AW576">
        <v>20339.181400000005</v>
      </c>
      <c r="AX576">
        <v>18799.956999999999</v>
      </c>
      <c r="AY576">
        <v>100514.64799999999</v>
      </c>
      <c r="AZ576">
        <v>66400.715999999971</v>
      </c>
      <c r="BA576">
        <v>284054.48499999975</v>
      </c>
      <c r="BB576">
        <v>4545.4080000000004</v>
      </c>
      <c r="BC576">
        <v>65407.802000000003</v>
      </c>
      <c r="BD576">
        <v>5998.5259999999998</v>
      </c>
      <c r="BE576">
        <v>36435.526000000005</v>
      </c>
      <c r="BF576">
        <v>27528.498999999996</v>
      </c>
      <c r="BG576">
        <v>233220.64899999998</v>
      </c>
      <c r="BH576">
        <v>16782.291000000005</v>
      </c>
      <c r="BI576">
        <v>328347.54899999982</v>
      </c>
      <c r="BJ576">
        <v>86541.153000000006</v>
      </c>
      <c r="BK576">
        <v>75372.970793000335</v>
      </c>
      <c r="BL576">
        <v>2885.5740000000001</v>
      </c>
      <c r="BM576">
        <v>19115.822</v>
      </c>
    </row>
    <row r="577" spans="1:65" x14ac:dyDescent="0.25">
      <c r="A577" t="s">
        <v>706</v>
      </c>
      <c r="B577">
        <v>1953974.0018741603</v>
      </c>
      <c r="C577">
        <v>1040981.2800870222</v>
      </c>
      <c r="D577">
        <v>2285166.6657930007</v>
      </c>
      <c r="E577">
        <v>1215838.1192069999</v>
      </c>
      <c r="F577">
        <v>1896248.1192069999</v>
      </c>
      <c r="G577">
        <v>22593.584999999999</v>
      </c>
      <c r="H577">
        <v>0</v>
      </c>
      <c r="I577">
        <v>0</v>
      </c>
      <c r="J577">
        <v>-35000</v>
      </c>
      <c r="K577">
        <v>30900</v>
      </c>
      <c r="L577">
        <v>114169</v>
      </c>
      <c r="M577">
        <v>9800</v>
      </c>
      <c r="N577">
        <v>752278</v>
      </c>
      <c r="O577">
        <v>0</v>
      </c>
      <c r="P577">
        <v>496097</v>
      </c>
      <c r="Q577">
        <v>146187</v>
      </c>
      <c r="R577">
        <v>69874</v>
      </c>
      <c r="S577">
        <v>186887.00000000003</v>
      </c>
      <c r="T577">
        <v>1432418</v>
      </c>
      <c r="U577">
        <v>186887.00000000003</v>
      </c>
      <c r="V577">
        <v>360.38</v>
      </c>
      <c r="W577">
        <v>0</v>
      </c>
      <c r="X577">
        <v>0</v>
      </c>
      <c r="Y577">
        <v>95.13464285714285</v>
      </c>
      <c r="Z577">
        <v>504087.9429999998</v>
      </c>
      <c r="AA577">
        <v>183945.92799999978</v>
      </c>
      <c r="AB577">
        <v>8687.4599999999991</v>
      </c>
      <c r="AC577">
        <v>105218.416</v>
      </c>
      <c r="AD577">
        <v>6324.9669999999996</v>
      </c>
      <c r="AE577">
        <v>102077.77100000001</v>
      </c>
      <c r="AF577">
        <v>97468.044000000024</v>
      </c>
      <c r="AG577">
        <v>83947.483999999982</v>
      </c>
      <c r="AH577">
        <v>8826.0730000000021</v>
      </c>
      <c r="AI577">
        <v>100859.11799999999</v>
      </c>
      <c r="AJ577">
        <v>167.84399999999999</v>
      </c>
      <c r="AK577">
        <v>19410.281000000003</v>
      </c>
      <c r="AL577">
        <v>6896.8619999999992</v>
      </c>
      <c r="AM577">
        <v>50113.223999999995</v>
      </c>
      <c r="AN577">
        <v>8472.5294000000013</v>
      </c>
      <c r="AO577">
        <v>156252.9302</v>
      </c>
      <c r="AP577">
        <v>97159.4510870222</v>
      </c>
      <c r="AQ577">
        <v>86762.675999999992</v>
      </c>
      <c r="AR577">
        <v>3895.6550000000016</v>
      </c>
      <c r="AS577">
        <v>64584.63400000002</v>
      </c>
      <c r="AT577">
        <v>76189.938999999998</v>
      </c>
      <c r="AU577">
        <v>184760.97200000007</v>
      </c>
      <c r="AV577">
        <v>539.6386</v>
      </c>
      <c r="AW577">
        <v>19896.1518</v>
      </c>
      <c r="AX577">
        <v>18420.633999999998</v>
      </c>
      <c r="AY577">
        <v>99237.147999999986</v>
      </c>
      <c r="AZ577">
        <v>61271.453999999962</v>
      </c>
      <c r="BA577">
        <v>286454.63999999984</v>
      </c>
      <c r="BB577">
        <v>4358.0249999999996</v>
      </c>
      <c r="BC577">
        <v>64457.565000000002</v>
      </c>
      <c r="BD577">
        <v>5420.0110000000004</v>
      </c>
      <c r="BE577">
        <v>35466.010999999999</v>
      </c>
      <c r="BF577">
        <v>25161.544000000002</v>
      </c>
      <c r="BG577">
        <v>228745.28999999998</v>
      </c>
      <c r="BH577">
        <v>16902.651000000002</v>
      </c>
      <c r="BI577">
        <v>319409.96899999992</v>
      </c>
      <c r="BJ577">
        <v>87920.38</v>
      </c>
      <c r="BK577">
        <v>74795.222793000576</v>
      </c>
      <c r="BL577">
        <v>2810.1750000000002</v>
      </c>
      <c r="BM577">
        <v>18771.233999999997</v>
      </c>
    </row>
    <row r="578" spans="1:65" x14ac:dyDescent="0.25">
      <c r="A578" t="s">
        <v>707</v>
      </c>
      <c r="B578">
        <v>1928272.856729391</v>
      </c>
      <c r="C578">
        <v>1036520.4881803554</v>
      </c>
      <c r="D578">
        <v>2260134.5727930004</v>
      </c>
      <c r="E578">
        <v>1197365.790207</v>
      </c>
      <c r="F578">
        <v>1880392.4532069999</v>
      </c>
      <c r="G578">
        <v>22726.449000000001</v>
      </c>
      <c r="H578">
        <v>0</v>
      </c>
      <c r="I578">
        <v>0</v>
      </c>
      <c r="J578">
        <v>-40750</v>
      </c>
      <c r="K578">
        <v>40100</v>
      </c>
      <c r="L578">
        <v>107778</v>
      </c>
      <c r="M578">
        <v>9700</v>
      </c>
      <c r="N578">
        <v>747369</v>
      </c>
      <c r="O578">
        <v>100</v>
      </c>
      <c r="P578">
        <v>482623</v>
      </c>
      <c r="Q578">
        <v>132282.99999999997</v>
      </c>
      <c r="R578">
        <v>69893</v>
      </c>
      <c r="S578">
        <v>182183</v>
      </c>
      <c r="T578">
        <v>1407663</v>
      </c>
      <c r="U578">
        <v>182183</v>
      </c>
      <c r="V578">
        <v>392.16</v>
      </c>
      <c r="W578">
        <v>0</v>
      </c>
      <c r="X578">
        <v>0</v>
      </c>
      <c r="Y578">
        <v>93.581901840490787</v>
      </c>
      <c r="Z578">
        <v>504103.52099999995</v>
      </c>
      <c r="AA578">
        <v>180166.04599999991</v>
      </c>
      <c r="AB578">
        <v>8559.4289999999983</v>
      </c>
      <c r="AC578">
        <v>105731.51699999999</v>
      </c>
      <c r="AD578">
        <v>5983.5490000000009</v>
      </c>
      <c r="AE578">
        <v>99730.082999999999</v>
      </c>
      <c r="AF578">
        <v>89312.241999999955</v>
      </c>
      <c r="AG578">
        <v>83545.817000000068</v>
      </c>
      <c r="AH578">
        <v>8565.6570000000029</v>
      </c>
      <c r="AI578">
        <v>100876.69600000001</v>
      </c>
      <c r="AJ578">
        <v>178.9</v>
      </c>
      <c r="AK578">
        <v>19039.134999999998</v>
      </c>
      <c r="AL578">
        <v>6914.6139999999996</v>
      </c>
      <c r="AM578">
        <v>48985.411999999989</v>
      </c>
      <c r="AN578">
        <v>7530.5436</v>
      </c>
      <c r="AO578">
        <v>153602.86779999998</v>
      </c>
      <c r="AP578">
        <v>98636.267180355557</v>
      </c>
      <c r="AQ578">
        <v>85828.842000000033</v>
      </c>
      <c r="AR578">
        <v>4007.7850000000021</v>
      </c>
      <c r="AS578">
        <v>63536.74700000001</v>
      </c>
      <c r="AT578">
        <v>82383.527000000002</v>
      </c>
      <c r="AU578">
        <v>187736.55499999985</v>
      </c>
      <c r="AV578">
        <v>550.12239999999997</v>
      </c>
      <c r="AW578">
        <v>19215.691200000001</v>
      </c>
      <c r="AX578">
        <v>18374.914000000001</v>
      </c>
      <c r="AY578">
        <v>98359.758999999976</v>
      </c>
      <c r="AZ578">
        <v>61050.534999999982</v>
      </c>
      <c r="BA578">
        <v>281999.16200000013</v>
      </c>
      <c r="BB578">
        <v>4270.3330000000005</v>
      </c>
      <c r="BC578">
        <v>63774.395000000004</v>
      </c>
      <c r="BD578">
        <v>4957.93</v>
      </c>
      <c r="BE578">
        <v>34640.931000000004</v>
      </c>
      <c r="BF578">
        <v>24540.478999999999</v>
      </c>
      <c r="BG578">
        <v>224429.85699999996</v>
      </c>
      <c r="BH578">
        <v>17044.532000000003</v>
      </c>
      <c r="BI578">
        <v>317049.87500000035</v>
      </c>
      <c r="BJ578">
        <v>86772.278000000006</v>
      </c>
      <c r="BK578">
        <v>73477.051793000253</v>
      </c>
      <c r="BL578">
        <v>2783.33</v>
      </c>
      <c r="BM578">
        <v>18408.132999999998</v>
      </c>
    </row>
    <row r="579" spans="1:65" x14ac:dyDescent="0.25">
      <c r="A579" t="s">
        <v>708</v>
      </c>
      <c r="B579">
        <v>1939579.2872350703</v>
      </c>
      <c r="C579">
        <v>1115242.690778489</v>
      </c>
      <c r="D579">
        <v>2164567.8857327998</v>
      </c>
      <c r="E579">
        <v>1026775.7952672001</v>
      </c>
      <c r="F579">
        <v>1796002.4532672002</v>
      </c>
      <c r="G579">
        <v>4631.3879999999999</v>
      </c>
      <c r="H579">
        <v>-15082.436</v>
      </c>
      <c r="I579">
        <v>14000</v>
      </c>
      <c r="J579">
        <v>0</v>
      </c>
      <c r="K579">
        <v>63200</v>
      </c>
      <c r="L579">
        <v>60485</v>
      </c>
      <c r="M579">
        <v>10000</v>
      </c>
      <c r="N579">
        <v>718737</v>
      </c>
      <c r="O579">
        <v>20550</v>
      </c>
      <c r="P579">
        <v>384847</v>
      </c>
      <c r="Q579">
        <v>98065</v>
      </c>
      <c r="R579">
        <v>81457</v>
      </c>
      <c r="S579">
        <v>191815</v>
      </c>
      <c r="T579">
        <v>1245525.9999999998</v>
      </c>
      <c r="U579">
        <v>191815</v>
      </c>
      <c r="V579">
        <v>451.78</v>
      </c>
      <c r="W579">
        <v>-76.86</v>
      </c>
      <c r="X579">
        <v>134.26428571428573</v>
      </c>
      <c r="Y579">
        <v>0</v>
      </c>
      <c r="Z579">
        <v>504617.84600000014</v>
      </c>
      <c r="AA579">
        <v>181482.97799999997</v>
      </c>
      <c r="AB579">
        <v>8554.2749999999996</v>
      </c>
      <c r="AC579">
        <v>107565.773</v>
      </c>
      <c r="AD579">
        <v>5052.7430000000004</v>
      </c>
      <c r="AE579">
        <v>41315.040000000001</v>
      </c>
      <c r="AF579">
        <v>78132.691999999981</v>
      </c>
      <c r="AG579">
        <v>83913.664000000019</v>
      </c>
      <c r="AH579">
        <v>6984.7309999999998</v>
      </c>
      <c r="AI579">
        <v>104242.90999999997</v>
      </c>
      <c r="AJ579">
        <v>169.08799999999999</v>
      </c>
      <c r="AK579">
        <v>18738.836000000003</v>
      </c>
      <c r="AL579">
        <v>6852.1049999999996</v>
      </c>
      <c r="AM579">
        <v>49238.877000000008</v>
      </c>
      <c r="AN579">
        <v>7072.3870000000006</v>
      </c>
      <c r="AO579">
        <v>133572.25659999991</v>
      </c>
      <c r="AP579">
        <v>140381.22177848889</v>
      </c>
      <c r="AQ579">
        <v>86172.668000000034</v>
      </c>
      <c r="AR579">
        <v>3533.9190000000003</v>
      </c>
      <c r="AS579">
        <v>63827.546000000009</v>
      </c>
      <c r="AT579">
        <v>137566.777</v>
      </c>
      <c r="AU579">
        <v>180769.73300000001</v>
      </c>
      <c r="AV579">
        <v>544.74900000000002</v>
      </c>
      <c r="AW579">
        <v>19654.2304</v>
      </c>
      <c r="AX579">
        <v>18375.053</v>
      </c>
      <c r="AY579">
        <v>99580.906999999963</v>
      </c>
      <c r="AZ579">
        <v>66665.182000000001</v>
      </c>
      <c r="BA579">
        <v>269239.29699999996</v>
      </c>
      <c r="BB579">
        <v>4994.1559999999999</v>
      </c>
      <c r="BC579">
        <v>66826.58</v>
      </c>
      <c r="BD579">
        <v>4567.0339999999997</v>
      </c>
      <c r="BE579">
        <v>35029.034</v>
      </c>
      <c r="BF579">
        <v>23971.65</v>
      </c>
      <c r="BG579">
        <v>221255.49099999998</v>
      </c>
      <c r="BH579">
        <v>17266.992000000006</v>
      </c>
      <c r="BI579">
        <v>325033.38100000023</v>
      </c>
      <c r="BJ579">
        <v>77140.767000000007</v>
      </c>
      <c r="BK579">
        <v>58724.978732800366</v>
      </c>
      <c r="BL579">
        <v>2799.3229999999999</v>
      </c>
      <c r="BM579">
        <v>18383.704999999998</v>
      </c>
    </row>
    <row r="580" spans="1:65" x14ac:dyDescent="0.25">
      <c r="A580" t="s">
        <v>709</v>
      </c>
      <c r="B580">
        <v>1921612.0441581691</v>
      </c>
      <c r="C580">
        <v>1092146.7009544887</v>
      </c>
      <c r="D580">
        <v>2100692.4287929996</v>
      </c>
      <c r="E580">
        <v>982338.45820699981</v>
      </c>
      <c r="F580">
        <v>1737065.1202069998</v>
      </c>
      <c r="G580">
        <v>74.698000000000008</v>
      </c>
      <c r="H580">
        <v>-5474.969000000001</v>
      </c>
      <c r="I580">
        <v>10500</v>
      </c>
      <c r="J580">
        <v>0</v>
      </c>
      <c r="K580">
        <v>81600</v>
      </c>
      <c r="L580">
        <v>44833.999999999993</v>
      </c>
      <c r="M580">
        <v>10500</v>
      </c>
      <c r="N580">
        <v>694146.99999999977</v>
      </c>
      <c r="O580">
        <v>9200</v>
      </c>
      <c r="P580">
        <v>404484</v>
      </c>
      <c r="Q580">
        <v>108378</v>
      </c>
      <c r="R580">
        <v>77536.999999999985</v>
      </c>
      <c r="S580">
        <v>209678</v>
      </c>
      <c r="T580">
        <v>1221001.9999999998</v>
      </c>
      <c r="U580">
        <v>209678</v>
      </c>
      <c r="V580">
        <v>145.15</v>
      </c>
      <c r="W580">
        <v>4.26</v>
      </c>
      <c r="X580">
        <v>133.72857142857143</v>
      </c>
      <c r="Y580">
        <v>0</v>
      </c>
      <c r="Z580">
        <v>505465.09999999992</v>
      </c>
      <c r="AA580">
        <v>181938.54900000003</v>
      </c>
      <c r="AB580">
        <v>8677.1170000000002</v>
      </c>
      <c r="AC580">
        <v>108034.40399999999</v>
      </c>
      <c r="AD580">
        <v>4132.6779999999999</v>
      </c>
      <c r="AE580">
        <v>15725.543999999998</v>
      </c>
      <c r="AF580">
        <v>74380.827000000005</v>
      </c>
      <c r="AG580">
        <v>83009.86599999998</v>
      </c>
      <c r="AH580">
        <v>6615.0740000000005</v>
      </c>
      <c r="AI580">
        <v>102795.25699999998</v>
      </c>
      <c r="AJ580">
        <v>178.08699999999999</v>
      </c>
      <c r="AK580">
        <v>18296.280999999999</v>
      </c>
      <c r="AL580">
        <v>6830.5949999999993</v>
      </c>
      <c r="AM580">
        <v>49266.833000000013</v>
      </c>
      <c r="AN580">
        <v>6915.9900000000007</v>
      </c>
      <c r="AO580">
        <v>114492.22819999997</v>
      </c>
      <c r="AP580">
        <v>143003.01695448888</v>
      </c>
      <c r="AQ580">
        <v>84507.173999999999</v>
      </c>
      <c r="AR580">
        <v>3422.0710000000004</v>
      </c>
      <c r="AS580">
        <v>63060.686999999984</v>
      </c>
      <c r="AT580">
        <v>123891.25000000001</v>
      </c>
      <c r="AU580">
        <v>179271.611</v>
      </c>
      <c r="AV580">
        <v>543.98900000000003</v>
      </c>
      <c r="AW580">
        <v>19279.215799999998</v>
      </c>
      <c r="AX580">
        <v>18238.925999999999</v>
      </c>
      <c r="AY580">
        <v>99569.406000000017</v>
      </c>
      <c r="AZ580">
        <v>61257.70699999998</v>
      </c>
      <c r="BA580">
        <v>265966.22400000016</v>
      </c>
      <c r="BB580">
        <v>4973.71</v>
      </c>
      <c r="BC580">
        <v>66212.274000000005</v>
      </c>
      <c r="BD580">
        <v>4181.1310000000003</v>
      </c>
      <c r="BE580">
        <v>34733.131000000001</v>
      </c>
      <c r="BF580">
        <v>23474.446000000004</v>
      </c>
      <c r="BG580">
        <v>216675.35299999994</v>
      </c>
      <c r="BH580">
        <v>17035.008000000002</v>
      </c>
      <c r="BI580">
        <v>320281.85999999981</v>
      </c>
      <c r="BJ580">
        <v>76196.012000000002</v>
      </c>
      <c r="BK580">
        <v>59481.160792999952</v>
      </c>
      <c r="BL580">
        <v>2733.9659999999999</v>
      </c>
      <c r="BM580">
        <v>18095.37</v>
      </c>
    </row>
    <row r="581" spans="1:65" x14ac:dyDescent="0.25">
      <c r="A581" t="s">
        <v>710</v>
      </c>
      <c r="B581">
        <v>1902186.4880326241</v>
      </c>
      <c r="C581">
        <v>1066885.6994475557</v>
      </c>
      <c r="D581">
        <v>2079632.7957929997</v>
      </c>
      <c r="E581">
        <v>989110.45920699998</v>
      </c>
      <c r="F581">
        <v>1717903.786207</v>
      </c>
      <c r="G581">
        <v>229.60900000000001</v>
      </c>
      <c r="H581">
        <v>-464.69099999999997</v>
      </c>
      <c r="I581">
        <v>0</v>
      </c>
      <c r="J581">
        <v>-10000</v>
      </c>
      <c r="K581">
        <v>84100</v>
      </c>
      <c r="L581">
        <v>35921</v>
      </c>
      <c r="M581">
        <v>14700</v>
      </c>
      <c r="N581">
        <v>655709.00000000012</v>
      </c>
      <c r="O581">
        <v>9190</v>
      </c>
      <c r="P581">
        <v>403313</v>
      </c>
      <c r="Q581">
        <v>60777.999999999993</v>
      </c>
      <c r="R581">
        <v>89378.000000000015</v>
      </c>
      <c r="S581">
        <v>168768</v>
      </c>
      <c r="T581">
        <v>1184321.0000000002</v>
      </c>
      <c r="U581">
        <v>168768</v>
      </c>
      <c r="V581">
        <v>145.26</v>
      </c>
      <c r="W581">
        <v>42.83</v>
      </c>
      <c r="X581">
        <v>0</v>
      </c>
      <c r="Y581">
        <v>105</v>
      </c>
      <c r="Z581">
        <v>505490.45799999993</v>
      </c>
      <c r="AA581">
        <v>180996.00100000005</v>
      </c>
      <c r="AB581">
        <v>8624.51</v>
      </c>
      <c r="AC581">
        <v>106731.51300000001</v>
      </c>
      <c r="AD581">
        <v>4051.2550000000001</v>
      </c>
      <c r="AE581">
        <v>15239.353999999999</v>
      </c>
      <c r="AF581">
        <v>62810.27899999998</v>
      </c>
      <c r="AG581">
        <v>83052.740000000107</v>
      </c>
      <c r="AH581">
        <v>6540.558</v>
      </c>
      <c r="AI581">
        <v>104848.78799999997</v>
      </c>
      <c r="AJ581">
        <v>166.084</v>
      </c>
      <c r="AK581">
        <v>17778.044000000002</v>
      </c>
      <c r="AL581">
        <v>6783.5509999999995</v>
      </c>
      <c r="AM581">
        <v>49649.93299999999</v>
      </c>
      <c r="AN581">
        <v>6768.2956000000004</v>
      </c>
      <c r="AO581">
        <v>111718.42559999996</v>
      </c>
      <c r="AP581">
        <v>141564.81944755561</v>
      </c>
      <c r="AQ581">
        <v>83388.302999999971</v>
      </c>
      <c r="AR581">
        <v>3444.7449999999994</v>
      </c>
      <c r="AS581">
        <v>62451.467999999979</v>
      </c>
      <c r="AT581">
        <v>111615.93299999998</v>
      </c>
      <c r="AU581">
        <v>174452.17</v>
      </c>
      <c r="AV581">
        <v>547.28240000000005</v>
      </c>
      <c r="AW581">
        <v>18636.4624</v>
      </c>
      <c r="AX581">
        <v>17681.440000000002</v>
      </c>
      <c r="AY581">
        <v>98751.385000000038</v>
      </c>
      <c r="AZ581">
        <v>62920.293999999987</v>
      </c>
      <c r="BA581">
        <v>271313.11300000007</v>
      </c>
      <c r="BB581">
        <v>4793.1920000000009</v>
      </c>
      <c r="BC581">
        <v>65062.457000000009</v>
      </c>
      <c r="BD581">
        <v>3851.875</v>
      </c>
      <c r="BE581">
        <v>34253.875999999997</v>
      </c>
      <c r="BF581">
        <v>23274.891000000003</v>
      </c>
      <c r="BG581">
        <v>211943.28200000001</v>
      </c>
      <c r="BH581">
        <v>16996.310000000001</v>
      </c>
      <c r="BI581">
        <v>314567.2680000001</v>
      </c>
      <c r="BJ581">
        <v>76317.152000000002</v>
      </c>
      <c r="BK581">
        <v>57050.677793000024</v>
      </c>
      <c r="BL581">
        <v>2642.7750000000001</v>
      </c>
      <c r="BM581">
        <v>17747.535</v>
      </c>
    </row>
    <row r="582" spans="1:65" x14ac:dyDescent="0.25">
      <c r="A582" t="s">
        <v>711</v>
      </c>
      <c r="B582">
        <v>1876345.1928584324</v>
      </c>
      <c r="C582">
        <v>1036890.8845075555</v>
      </c>
      <c r="D582">
        <v>2072344.3997930004</v>
      </c>
      <c r="E582">
        <v>1011248.791207</v>
      </c>
      <c r="F582">
        <v>1715078.786207</v>
      </c>
      <c r="G582">
        <v>735.20500000000015</v>
      </c>
      <c r="H582">
        <v>-1245.345</v>
      </c>
      <c r="I582">
        <v>0</v>
      </c>
      <c r="J582">
        <v>-35000</v>
      </c>
      <c r="K582">
        <v>84300</v>
      </c>
      <c r="L582">
        <v>39766</v>
      </c>
      <c r="M582">
        <v>20300</v>
      </c>
      <c r="N582">
        <v>624369</v>
      </c>
      <c r="O582">
        <v>527</v>
      </c>
      <c r="P582">
        <v>438695.99999999994</v>
      </c>
      <c r="Q582">
        <v>50747.000000000007</v>
      </c>
      <c r="R582">
        <v>91272</v>
      </c>
      <c r="S582">
        <v>155874</v>
      </c>
      <c r="T582">
        <v>1194103.0000000002</v>
      </c>
      <c r="U582">
        <v>155874</v>
      </c>
      <c r="V582">
        <v>150.09</v>
      </c>
      <c r="W582">
        <v>23.97</v>
      </c>
      <c r="X582">
        <v>0</v>
      </c>
      <c r="Y582">
        <v>103.17857142857143</v>
      </c>
      <c r="Z582">
        <v>505603.00300000008</v>
      </c>
      <c r="AA582">
        <v>177325.86599999981</v>
      </c>
      <c r="AB582">
        <v>8684.4689999999991</v>
      </c>
      <c r="AC582">
        <v>106158.14499999999</v>
      </c>
      <c r="AD582">
        <v>6179.5110000000004</v>
      </c>
      <c r="AE582">
        <v>14973.394</v>
      </c>
      <c r="AF582">
        <v>57873.065000000002</v>
      </c>
      <c r="AG582">
        <v>82155.513000000006</v>
      </c>
      <c r="AH582">
        <v>6876.3379999999997</v>
      </c>
      <c r="AI582">
        <v>105461.62499999996</v>
      </c>
      <c r="AJ582">
        <v>188.11099999999999</v>
      </c>
      <c r="AK582">
        <v>17414.635000000002</v>
      </c>
      <c r="AL582">
        <v>6775.4239999999991</v>
      </c>
      <c r="AM582">
        <v>48705.04399999998</v>
      </c>
      <c r="AN582">
        <v>6963.1636000000008</v>
      </c>
      <c r="AO582">
        <v>114623.88599999997</v>
      </c>
      <c r="AP582">
        <v>136737.5235075556</v>
      </c>
      <c r="AQ582">
        <v>82301.296999999962</v>
      </c>
      <c r="AR582">
        <v>3408.4620000000004</v>
      </c>
      <c r="AS582">
        <v>61410.627000000059</v>
      </c>
      <c r="AT582">
        <v>97955.011999999988</v>
      </c>
      <c r="AU582">
        <v>176799.4469999999</v>
      </c>
      <c r="AV582">
        <v>545.10040000000004</v>
      </c>
      <c r="AW582">
        <v>18329.034</v>
      </c>
      <c r="AX582">
        <v>17360.243999999999</v>
      </c>
      <c r="AY582">
        <v>97494.809999999969</v>
      </c>
      <c r="AZ582">
        <v>55796.10199999997</v>
      </c>
      <c r="BA582">
        <v>279385.87999999983</v>
      </c>
      <c r="BB582">
        <v>4498.2820000000002</v>
      </c>
      <c r="BC582">
        <v>63618.755999999994</v>
      </c>
      <c r="BD582">
        <v>5168.3419999999996</v>
      </c>
      <c r="BE582">
        <v>33344.341</v>
      </c>
      <c r="BF582">
        <v>22652.538999999997</v>
      </c>
      <c r="BG582">
        <v>208367.15000000005</v>
      </c>
      <c r="BH582">
        <v>16962.826000000001</v>
      </c>
      <c r="BI582">
        <v>309654.45800000028</v>
      </c>
      <c r="BJ582">
        <v>74112.197</v>
      </c>
      <c r="BK582">
        <v>57371.802793000083</v>
      </c>
      <c r="BL582">
        <v>2551.17</v>
      </c>
      <c r="BM582">
        <v>17448.689000000002</v>
      </c>
    </row>
    <row r="583" spans="1:65" x14ac:dyDescent="0.25">
      <c r="A583" t="s">
        <v>712</v>
      </c>
      <c r="B583">
        <v>1878568.5661695311</v>
      </c>
      <c r="C583">
        <v>995671.85665155551</v>
      </c>
      <c r="D583">
        <v>2112664.3177930005</v>
      </c>
      <c r="E583">
        <v>1089934.1252069999</v>
      </c>
      <c r="F583">
        <v>1762867.4532069999</v>
      </c>
      <c r="G583">
        <v>561.41200000000003</v>
      </c>
      <c r="H583">
        <v>-340.88900000000001</v>
      </c>
      <c r="I583">
        <v>0</v>
      </c>
      <c r="J583">
        <v>0</v>
      </c>
      <c r="K583">
        <v>81600</v>
      </c>
      <c r="L583">
        <v>63483</v>
      </c>
      <c r="M583">
        <v>18600</v>
      </c>
      <c r="N583">
        <v>678045.99999999988</v>
      </c>
      <c r="O583">
        <v>0</v>
      </c>
      <c r="P583">
        <v>453009.00000000006</v>
      </c>
      <c r="Q583">
        <v>96762.999999999971</v>
      </c>
      <c r="R583">
        <v>121683</v>
      </c>
      <c r="S583">
        <v>196963</v>
      </c>
      <c r="T583">
        <v>1316220.9999999998</v>
      </c>
      <c r="U583">
        <v>196963</v>
      </c>
      <c r="V583">
        <v>150.21</v>
      </c>
      <c r="W583">
        <v>44.51</v>
      </c>
      <c r="X583">
        <v>0</v>
      </c>
      <c r="Y583">
        <v>0</v>
      </c>
      <c r="Z583">
        <v>505516.04500000016</v>
      </c>
      <c r="AA583">
        <v>179061.15699999974</v>
      </c>
      <c r="AB583">
        <v>8685.9739999999983</v>
      </c>
      <c r="AC583">
        <v>110787.08700000001</v>
      </c>
      <c r="AD583">
        <v>4344.2820000000002</v>
      </c>
      <c r="AE583">
        <v>14762.137999999999</v>
      </c>
      <c r="AF583">
        <v>53443.737000000016</v>
      </c>
      <c r="AG583">
        <v>84196.967999999935</v>
      </c>
      <c r="AH583">
        <v>6775.6770000000006</v>
      </c>
      <c r="AI583">
        <v>102928.997</v>
      </c>
      <c r="AJ583">
        <v>179.071</v>
      </c>
      <c r="AK583">
        <v>16968.926000000003</v>
      </c>
      <c r="AL583">
        <v>6754.1699999999992</v>
      </c>
      <c r="AM583">
        <v>49739.612999999998</v>
      </c>
      <c r="AN583">
        <v>6690.3087999999998</v>
      </c>
      <c r="AO583">
        <v>122763.19740000002</v>
      </c>
      <c r="AP583">
        <v>107742.90265155555</v>
      </c>
      <c r="AQ583">
        <v>83862.767999999982</v>
      </c>
      <c r="AR583">
        <v>3276.3889999999992</v>
      </c>
      <c r="AS583">
        <v>61665.284999999967</v>
      </c>
      <c r="AT583">
        <v>84340.768999999971</v>
      </c>
      <c r="AU583">
        <v>203920.73499999993</v>
      </c>
      <c r="AV583">
        <v>540.78620000000001</v>
      </c>
      <c r="AW583">
        <v>18804.9486</v>
      </c>
      <c r="AX583">
        <v>17481.713</v>
      </c>
      <c r="AY583">
        <v>97826.162000000011</v>
      </c>
      <c r="AZ583">
        <v>61003.325999999979</v>
      </c>
      <c r="BA583">
        <v>284638.60199999972</v>
      </c>
      <c r="BB583">
        <v>4948.5370000000003</v>
      </c>
      <c r="BC583">
        <v>64100.39899999999</v>
      </c>
      <c r="BD583">
        <v>7827.0890000000009</v>
      </c>
      <c r="BE583">
        <v>34455.088999999993</v>
      </c>
      <c r="BF583">
        <v>22539.556</v>
      </c>
      <c r="BG583">
        <v>205055.39400000003</v>
      </c>
      <c r="BH583">
        <v>16870.042000000001</v>
      </c>
      <c r="BI583">
        <v>303585.66299999971</v>
      </c>
      <c r="BJ583">
        <v>74148.402000000002</v>
      </c>
      <c r="BK583">
        <v>55698.536793000283</v>
      </c>
      <c r="BL583">
        <v>2563.08</v>
      </c>
      <c r="BM583">
        <v>17842.651999999998</v>
      </c>
    </row>
    <row r="584" spans="1:65" x14ac:dyDescent="0.25">
      <c r="A584" t="s">
        <v>713</v>
      </c>
      <c r="B584">
        <v>1858306.5581989514</v>
      </c>
      <c r="C584">
        <v>966323.4433127112</v>
      </c>
      <c r="D584">
        <v>2092892.0167692001</v>
      </c>
      <c r="E584">
        <v>1101246.7912308001</v>
      </c>
      <c r="F584">
        <v>1749600.1202308</v>
      </c>
      <c r="G584">
        <v>184.858</v>
      </c>
      <c r="H584">
        <v>-223.07599999999999</v>
      </c>
      <c r="I584">
        <v>0</v>
      </c>
      <c r="J584">
        <v>-12500</v>
      </c>
      <c r="K584">
        <v>77000</v>
      </c>
      <c r="L584">
        <v>89518</v>
      </c>
      <c r="M584">
        <v>17100</v>
      </c>
      <c r="N584">
        <v>720478.00000000012</v>
      </c>
      <c r="O584">
        <v>0</v>
      </c>
      <c r="P584">
        <v>459339</v>
      </c>
      <c r="Q584">
        <v>157957</v>
      </c>
      <c r="R584">
        <v>111828</v>
      </c>
      <c r="S584">
        <v>252057.00000000003</v>
      </c>
      <c r="T584">
        <v>1381162.9999999998</v>
      </c>
      <c r="U584">
        <v>252057.00000000003</v>
      </c>
      <c r="V584">
        <v>145.12</v>
      </c>
      <c r="W584">
        <v>47.99</v>
      </c>
      <c r="X584">
        <v>0</v>
      </c>
      <c r="Y584">
        <v>101.4</v>
      </c>
      <c r="Z584">
        <v>505588.20300000004</v>
      </c>
      <c r="AA584">
        <v>178486.60599999985</v>
      </c>
      <c r="AB584">
        <v>8730.0890000000018</v>
      </c>
      <c r="AC584">
        <v>108066</v>
      </c>
      <c r="AD584">
        <v>4385.6959999999999</v>
      </c>
      <c r="AE584">
        <v>14909.353999999999</v>
      </c>
      <c r="AF584">
        <v>51087.932000000008</v>
      </c>
      <c r="AG584">
        <v>83224.545000000042</v>
      </c>
      <c r="AH584">
        <v>6958.4619999999995</v>
      </c>
      <c r="AI584">
        <v>102328.72999999997</v>
      </c>
      <c r="AJ584">
        <v>171.58</v>
      </c>
      <c r="AK584">
        <v>16745.012000000002</v>
      </c>
      <c r="AL584">
        <v>6776.1940000000013</v>
      </c>
      <c r="AM584">
        <v>48975.047999999995</v>
      </c>
      <c r="AN584">
        <v>6885.5334000000012</v>
      </c>
      <c r="AO584">
        <v>121963.34720000002</v>
      </c>
      <c r="AP584">
        <v>103568.32431271112</v>
      </c>
      <c r="AQ584">
        <v>83445.748000000051</v>
      </c>
      <c r="AR584">
        <v>3205.146999999999</v>
      </c>
      <c r="AS584">
        <v>60918.934000000008</v>
      </c>
      <c r="AT584">
        <v>71187.147999999972</v>
      </c>
      <c r="AU584">
        <v>206501.88200000007</v>
      </c>
      <c r="AV584">
        <v>547.1816</v>
      </c>
      <c r="AW584">
        <v>18549.6888</v>
      </c>
      <c r="AX584">
        <v>17705.721000000001</v>
      </c>
      <c r="AY584">
        <v>97531.443999999989</v>
      </c>
      <c r="AZ584">
        <v>51928.561999999969</v>
      </c>
      <c r="BA584">
        <v>283524.24499999988</v>
      </c>
      <c r="BB584">
        <v>4939.0060000000003</v>
      </c>
      <c r="BC584">
        <v>62622.216</v>
      </c>
      <c r="BD584">
        <v>7796.4400000000005</v>
      </c>
      <c r="BE584">
        <v>33986.440999999999</v>
      </c>
      <c r="BF584">
        <v>21847.428</v>
      </c>
      <c r="BG584">
        <v>202621.42100000003</v>
      </c>
      <c r="BH584">
        <v>17092.084999999995</v>
      </c>
      <c r="BI584">
        <v>296265.14499999973</v>
      </c>
      <c r="BJ584">
        <v>73239.69</v>
      </c>
      <c r="BK584">
        <v>54334.027769199907</v>
      </c>
      <c r="BL584">
        <v>2683.0210000000002</v>
      </c>
      <c r="BM584">
        <v>17892.181999999997</v>
      </c>
    </row>
    <row r="585" spans="1:65" x14ac:dyDescent="0.25">
      <c r="A585" t="s">
        <v>714</v>
      </c>
      <c r="B585">
        <v>1847030.5561797256</v>
      </c>
      <c r="C585">
        <v>953041.50682071107</v>
      </c>
      <c r="D585">
        <v>2088881.6707327995</v>
      </c>
      <c r="E585">
        <v>1108482.7922672001</v>
      </c>
      <c r="F585">
        <v>1745326.1202672001</v>
      </c>
      <c r="G585">
        <v>225.018</v>
      </c>
      <c r="H585">
        <v>-1082.277</v>
      </c>
      <c r="I585">
        <v>0</v>
      </c>
      <c r="J585">
        <v>-15500</v>
      </c>
      <c r="K585">
        <v>75800.000000000015</v>
      </c>
      <c r="L585">
        <v>100292</v>
      </c>
      <c r="M585">
        <v>17600</v>
      </c>
      <c r="N585">
        <v>735188</v>
      </c>
      <c r="O585">
        <v>0</v>
      </c>
      <c r="P585">
        <v>463774.00000000006</v>
      </c>
      <c r="Q585">
        <v>172991</v>
      </c>
      <c r="R585">
        <v>105592</v>
      </c>
      <c r="S585">
        <v>266390.99999999994</v>
      </c>
      <c r="T585">
        <v>1404846</v>
      </c>
      <c r="U585">
        <v>266390.99999999994</v>
      </c>
      <c r="V585">
        <v>145.25</v>
      </c>
      <c r="W585">
        <v>32.57</v>
      </c>
      <c r="X585">
        <v>0</v>
      </c>
      <c r="Y585">
        <v>100.95483870967742</v>
      </c>
      <c r="Z585">
        <v>505533.33600000013</v>
      </c>
      <c r="AA585">
        <v>175623.54099999988</v>
      </c>
      <c r="AB585">
        <v>8706.6839999999993</v>
      </c>
      <c r="AC585">
        <v>104618.993</v>
      </c>
      <c r="AD585">
        <v>4426.4009999999998</v>
      </c>
      <c r="AE585">
        <v>15199.893</v>
      </c>
      <c r="AF585">
        <v>47302.089999999989</v>
      </c>
      <c r="AG585">
        <v>83197.065000000061</v>
      </c>
      <c r="AH585">
        <v>6858.4649999999992</v>
      </c>
      <c r="AI585">
        <v>104702.64999999997</v>
      </c>
      <c r="AJ585">
        <v>183.32900000000001</v>
      </c>
      <c r="AK585">
        <v>16510.602999999996</v>
      </c>
      <c r="AL585">
        <v>6768.1710000000003</v>
      </c>
      <c r="AM585">
        <v>48161.290000000008</v>
      </c>
      <c r="AN585">
        <v>7128.9831999999988</v>
      </c>
      <c r="AO585">
        <v>120817.91739999995</v>
      </c>
      <c r="AP585">
        <v>100657.02482071109</v>
      </c>
      <c r="AQ585">
        <v>82695.853000000003</v>
      </c>
      <c r="AR585">
        <v>3708.4780000000005</v>
      </c>
      <c r="AS585">
        <v>60170.080000000009</v>
      </c>
      <c r="AT585">
        <v>63232.638000000014</v>
      </c>
      <c r="AU585">
        <v>207626.19399999981</v>
      </c>
      <c r="AV585">
        <v>540.15680000000009</v>
      </c>
      <c r="AW585">
        <v>18393.676599999999</v>
      </c>
      <c r="AX585">
        <v>18281.913</v>
      </c>
      <c r="AY585">
        <v>96822.369000000006</v>
      </c>
      <c r="AZ585">
        <v>50314.041000000005</v>
      </c>
      <c r="BA585">
        <v>288014.46799999988</v>
      </c>
      <c r="BB585">
        <v>4634.7889999999998</v>
      </c>
      <c r="BC585">
        <v>62264.903000000013</v>
      </c>
      <c r="BD585">
        <v>7385.491</v>
      </c>
      <c r="BE585">
        <v>33864.49</v>
      </c>
      <c r="BF585">
        <v>23899.294000000002</v>
      </c>
      <c r="BG585">
        <v>200353.37200000006</v>
      </c>
      <c r="BH585">
        <v>17024.754000000004</v>
      </c>
      <c r="BI585">
        <v>293817.9149999998</v>
      </c>
      <c r="BJ585">
        <v>73604.866999999998</v>
      </c>
      <c r="BK585">
        <v>58208.081732799925</v>
      </c>
      <c r="BL585">
        <v>2850.6010000000001</v>
      </c>
      <c r="BM585">
        <v>17818.315999999999</v>
      </c>
    </row>
    <row r="586" spans="1:65" x14ac:dyDescent="0.25">
      <c r="A586" t="s">
        <v>715</v>
      </c>
      <c r="B586">
        <v>1823715.4044614038</v>
      </c>
      <c r="C586">
        <v>957084.42265111103</v>
      </c>
      <c r="D586">
        <v>2095625.8397929999</v>
      </c>
      <c r="E586">
        <v>1111335.4672070001</v>
      </c>
      <c r="F586">
        <v>1745248.786207</v>
      </c>
      <c r="G586">
        <v>151.16499999999999</v>
      </c>
      <c r="H586">
        <v>-1098.1469999999999</v>
      </c>
      <c r="I586">
        <v>0</v>
      </c>
      <c r="J586">
        <v>-33500</v>
      </c>
      <c r="K586">
        <v>76100</v>
      </c>
      <c r="L586">
        <v>105117</v>
      </c>
      <c r="M586">
        <v>17900</v>
      </c>
      <c r="N586">
        <v>741961</v>
      </c>
      <c r="O586">
        <v>0</v>
      </c>
      <c r="P586">
        <v>489732</v>
      </c>
      <c r="Q586">
        <v>200692.99999999997</v>
      </c>
      <c r="R586">
        <v>98946</v>
      </c>
      <c r="S586">
        <v>294693</v>
      </c>
      <c r="T586">
        <v>1435756</v>
      </c>
      <c r="U586">
        <v>294693</v>
      </c>
      <c r="V586">
        <v>145.04</v>
      </c>
      <c r="W586">
        <v>21.3</v>
      </c>
      <c r="X586">
        <v>0</v>
      </c>
      <c r="Y586">
        <v>98.570149253731344</v>
      </c>
      <c r="Z586">
        <v>505466.5189999998</v>
      </c>
      <c r="AA586">
        <v>171687.31499999992</v>
      </c>
      <c r="AB586">
        <v>8692.7919999999995</v>
      </c>
      <c r="AC586">
        <v>101301.974</v>
      </c>
      <c r="AD586">
        <v>4278.3139999999994</v>
      </c>
      <c r="AE586">
        <v>14994.339000000002</v>
      </c>
      <c r="AF586">
        <v>41429.052000000011</v>
      </c>
      <c r="AG586">
        <v>82455.126000000047</v>
      </c>
      <c r="AH586">
        <v>6768.1770000000006</v>
      </c>
      <c r="AI586">
        <v>102596.46499999997</v>
      </c>
      <c r="AJ586">
        <v>157.31100000000001</v>
      </c>
      <c r="AK586">
        <v>16358.862999999999</v>
      </c>
      <c r="AL586">
        <v>6761.3850000000002</v>
      </c>
      <c r="AM586">
        <v>47363.863000000041</v>
      </c>
      <c r="AN586">
        <v>7240.1360000000013</v>
      </c>
      <c r="AO586">
        <v>119343.46659999997</v>
      </c>
      <c r="AP586">
        <v>98279.523651111114</v>
      </c>
      <c r="AQ586">
        <v>81346.271000000008</v>
      </c>
      <c r="AR586">
        <v>3820.0570000000002</v>
      </c>
      <c r="AS586">
        <v>59506.983999999997</v>
      </c>
      <c r="AT586">
        <v>60548.775999999998</v>
      </c>
      <c r="AU586">
        <v>218519.14299999989</v>
      </c>
      <c r="AV586">
        <v>549.303</v>
      </c>
      <c r="AW586">
        <v>18163.187399999999</v>
      </c>
      <c r="AX586">
        <v>18455.118000000002</v>
      </c>
      <c r="AY586">
        <v>96383.641000000003</v>
      </c>
      <c r="AZ586">
        <v>66261.924999999974</v>
      </c>
      <c r="BA586">
        <v>303751.16399999993</v>
      </c>
      <c r="BB586">
        <v>4460.88</v>
      </c>
      <c r="BC586">
        <v>60883.914000000004</v>
      </c>
      <c r="BD586">
        <v>7180.9440000000004</v>
      </c>
      <c r="BE586">
        <v>33337.945</v>
      </c>
      <c r="BF586">
        <v>23610.874000000003</v>
      </c>
      <c r="BG586">
        <v>198711.39299999998</v>
      </c>
      <c r="BH586">
        <v>16984.851999999999</v>
      </c>
      <c r="BI586">
        <v>293130.33300000022</v>
      </c>
      <c r="BJ586">
        <v>73177.482000000004</v>
      </c>
      <c r="BK586">
        <v>58030.211793000111</v>
      </c>
      <c r="BL586">
        <v>2961.002</v>
      </c>
      <c r="BM586">
        <v>17760.240999999998</v>
      </c>
    </row>
    <row r="587" spans="1:65" x14ac:dyDescent="0.25">
      <c r="A587" t="s">
        <v>716</v>
      </c>
      <c r="B587">
        <v>1834417.2442770153</v>
      </c>
      <c r="C587">
        <v>961106.78630782221</v>
      </c>
      <c r="D587">
        <v>2116970.0987691991</v>
      </c>
      <c r="E587">
        <v>1127977.1272308</v>
      </c>
      <c r="F587">
        <v>1775657.1202308</v>
      </c>
      <c r="G587">
        <v>192.209</v>
      </c>
      <c r="H587">
        <v>-1482.4969999999998</v>
      </c>
      <c r="I587">
        <v>0</v>
      </c>
      <c r="J587">
        <v>-9750</v>
      </c>
      <c r="K587">
        <v>69199.999999999985</v>
      </c>
      <c r="L587">
        <v>100210</v>
      </c>
      <c r="M587">
        <v>17299.999999999996</v>
      </c>
      <c r="N587">
        <v>744355</v>
      </c>
      <c r="O587">
        <v>2663.0000000000005</v>
      </c>
      <c r="P587">
        <v>448174</v>
      </c>
      <c r="Q587">
        <v>162201.00000000003</v>
      </c>
      <c r="R587">
        <v>117139.00000000001</v>
      </c>
      <c r="S587">
        <v>251364</v>
      </c>
      <c r="T587">
        <v>1409877.9999999998</v>
      </c>
      <c r="U587">
        <v>251364</v>
      </c>
      <c r="V587">
        <v>145.37</v>
      </c>
      <c r="W587">
        <v>34.380000000000003</v>
      </c>
      <c r="X587">
        <v>0</v>
      </c>
      <c r="Y587">
        <v>101.43589743589743</v>
      </c>
      <c r="Z587">
        <v>505489.47199999983</v>
      </c>
      <c r="AA587">
        <v>170675.75800000003</v>
      </c>
      <c r="AB587">
        <v>8689.0859999999993</v>
      </c>
      <c r="AC587">
        <v>99011.023999999976</v>
      </c>
      <c r="AD587">
        <v>4137.4290000000001</v>
      </c>
      <c r="AE587">
        <v>14670.79</v>
      </c>
      <c r="AF587">
        <v>47887.16599999999</v>
      </c>
      <c r="AG587">
        <v>82590.679999999949</v>
      </c>
      <c r="AH587">
        <v>6953.4550000000008</v>
      </c>
      <c r="AI587">
        <v>101732.63899999998</v>
      </c>
      <c r="AJ587">
        <v>181.30600000000001</v>
      </c>
      <c r="AK587">
        <v>16195.876</v>
      </c>
      <c r="AL587">
        <v>6763.8640000000005</v>
      </c>
      <c r="AM587">
        <v>47567.016000000018</v>
      </c>
      <c r="AN587">
        <v>7949.9170000000013</v>
      </c>
      <c r="AO587">
        <v>121992.1838</v>
      </c>
      <c r="AP587">
        <v>102210.39130782222</v>
      </c>
      <c r="AQ587">
        <v>81327.243999999977</v>
      </c>
      <c r="AR587">
        <v>3427.3610000000003</v>
      </c>
      <c r="AS587">
        <v>59712.774999999958</v>
      </c>
      <c r="AT587">
        <v>70223.145000000004</v>
      </c>
      <c r="AU587">
        <v>226752.1540000001</v>
      </c>
      <c r="AV587">
        <v>545.19100000000003</v>
      </c>
      <c r="AW587">
        <v>18604.484199999999</v>
      </c>
      <c r="AX587">
        <v>18546.110999999997</v>
      </c>
      <c r="AY587">
        <v>95564.132999999973</v>
      </c>
      <c r="AZ587">
        <v>57491.673999999985</v>
      </c>
      <c r="BA587">
        <v>311543.22999999957</v>
      </c>
      <c r="BB587">
        <v>4313.8739999999998</v>
      </c>
      <c r="BC587">
        <v>61584.608000000007</v>
      </c>
      <c r="BD587">
        <v>7533.1509999999998</v>
      </c>
      <c r="BE587">
        <v>34211.150999999998</v>
      </c>
      <c r="BF587">
        <v>23778.207000000002</v>
      </c>
      <c r="BG587">
        <v>197660.18599999999</v>
      </c>
      <c r="BH587">
        <v>17161.034999999996</v>
      </c>
      <c r="BI587">
        <v>300777.23300000001</v>
      </c>
      <c r="BJ587">
        <v>64850.137000000002</v>
      </c>
      <c r="BK587">
        <v>57131.203769199543</v>
      </c>
      <c r="BL587">
        <v>2974.8139999999999</v>
      </c>
      <c r="BM587">
        <v>17665.73</v>
      </c>
    </row>
    <row r="588" spans="1:65" x14ac:dyDescent="0.25">
      <c r="A588" t="s">
        <v>717</v>
      </c>
      <c r="B588">
        <v>1814452.4798595975</v>
      </c>
      <c r="C588">
        <v>940442.63074471103</v>
      </c>
      <c r="D588">
        <v>2095910.0837929999</v>
      </c>
      <c r="E588">
        <v>1127689.1252069999</v>
      </c>
      <c r="F588">
        <v>1758082.4532069999</v>
      </c>
      <c r="G588">
        <v>355.46600000000001</v>
      </c>
      <c r="H588">
        <v>-1510.741</v>
      </c>
      <c r="I588">
        <v>0</v>
      </c>
      <c r="J588">
        <v>-17750</v>
      </c>
      <c r="K588">
        <v>51500</v>
      </c>
      <c r="L588">
        <v>126469.00000000001</v>
      </c>
      <c r="M588">
        <v>16800</v>
      </c>
      <c r="N588">
        <v>754200</v>
      </c>
      <c r="O588">
        <v>8700.9999999999982</v>
      </c>
      <c r="P588">
        <v>450532</v>
      </c>
      <c r="Q588">
        <v>207535.00000000003</v>
      </c>
      <c r="R588">
        <v>111576.00000000001</v>
      </c>
      <c r="S588">
        <v>284536</v>
      </c>
      <c r="T588">
        <v>1442776.9999999998</v>
      </c>
      <c r="U588">
        <v>284536</v>
      </c>
      <c r="V588">
        <v>146.34</v>
      </c>
      <c r="W588">
        <v>28.96</v>
      </c>
      <c r="X588">
        <v>0</v>
      </c>
      <c r="Y588">
        <v>100.07323943661972</v>
      </c>
      <c r="Z588">
        <v>505520.21700000018</v>
      </c>
      <c r="AA588">
        <v>168110.86100000009</v>
      </c>
      <c r="AB588">
        <v>8476.0310000000009</v>
      </c>
      <c r="AC588">
        <v>97056.77</v>
      </c>
      <c r="AD588">
        <v>4043.8179999999998</v>
      </c>
      <c r="AE588">
        <v>14501.487000000001</v>
      </c>
      <c r="AF588">
        <v>39674.656999999999</v>
      </c>
      <c r="AG588">
        <v>81742.075000000012</v>
      </c>
      <c r="AH588">
        <v>6876.3860000000004</v>
      </c>
      <c r="AI588">
        <v>99840.771000000008</v>
      </c>
      <c r="AJ588">
        <v>167.84200000000001</v>
      </c>
      <c r="AK588">
        <v>16112.502</v>
      </c>
      <c r="AL588">
        <v>6747.0810000000019</v>
      </c>
      <c r="AM588">
        <v>47381.300999999999</v>
      </c>
      <c r="AN588">
        <v>8560.6833999999999</v>
      </c>
      <c r="AO588">
        <v>120897.74599999998</v>
      </c>
      <c r="AP588">
        <v>101466.52874471113</v>
      </c>
      <c r="AQ588">
        <v>80319.96699999999</v>
      </c>
      <c r="AR588">
        <v>3308.3800000000006</v>
      </c>
      <c r="AS588">
        <v>59431.483999999989</v>
      </c>
      <c r="AT588">
        <v>60364.593000000008</v>
      </c>
      <c r="AU588">
        <v>226554.74400000001</v>
      </c>
      <c r="AV588">
        <v>543.52859999999998</v>
      </c>
      <c r="AW588">
        <v>18278.333000000002</v>
      </c>
      <c r="AX588">
        <v>18553.838000000003</v>
      </c>
      <c r="AY588">
        <v>93820.582999999999</v>
      </c>
      <c r="AZ588">
        <v>56983.246999999981</v>
      </c>
      <c r="BA588">
        <v>311076.47200000018</v>
      </c>
      <c r="BB588">
        <v>4239.3989999999994</v>
      </c>
      <c r="BC588">
        <v>60646.264999999999</v>
      </c>
      <c r="BD588">
        <v>7585.4550000000008</v>
      </c>
      <c r="BE588">
        <v>33805.453000000001</v>
      </c>
      <c r="BF588">
        <v>24000.732999999997</v>
      </c>
      <c r="BG588">
        <v>196513.78900000008</v>
      </c>
      <c r="BH588">
        <v>17226.149999999998</v>
      </c>
      <c r="BI588">
        <v>295436.18000000028</v>
      </c>
      <c r="BJ588">
        <v>63175.207000000002</v>
      </c>
      <c r="BK588">
        <v>56873.24579299982</v>
      </c>
      <c r="BL588">
        <v>2928.8559999999998</v>
      </c>
      <c r="BM588">
        <v>17510.055</v>
      </c>
    </row>
    <row r="589" spans="1:65" x14ac:dyDescent="0.25">
      <c r="A589" t="s">
        <v>718</v>
      </c>
      <c r="B589">
        <v>1809479.4290926298</v>
      </c>
      <c r="C589">
        <v>930158.94691368891</v>
      </c>
      <c r="D589">
        <v>2092396.9407929997</v>
      </c>
      <c r="E589">
        <v>1134128.1242069998</v>
      </c>
      <c r="F589">
        <v>1760451.4532069999</v>
      </c>
      <c r="G589">
        <v>1333.7519999999997</v>
      </c>
      <c r="H589">
        <v>-775.15200000000004</v>
      </c>
      <c r="I589">
        <v>0</v>
      </c>
      <c r="J589">
        <v>-22750</v>
      </c>
      <c r="K589">
        <v>43000</v>
      </c>
      <c r="L589">
        <v>135299</v>
      </c>
      <c r="M589">
        <v>15500</v>
      </c>
      <c r="N589">
        <v>774992.00000000023</v>
      </c>
      <c r="O589">
        <v>9610</v>
      </c>
      <c r="P589">
        <v>420910.99999999994</v>
      </c>
      <c r="Q589">
        <v>213275.99999999997</v>
      </c>
      <c r="R589">
        <v>114806.00000000001</v>
      </c>
      <c r="S589">
        <v>281385.99999999994</v>
      </c>
      <c r="T589">
        <v>1446008.0000000005</v>
      </c>
      <c r="U589">
        <v>281385.99999999994</v>
      </c>
      <c r="V589">
        <v>150.71</v>
      </c>
      <c r="W589">
        <v>26.74</v>
      </c>
      <c r="X589">
        <v>0</v>
      </c>
      <c r="Y589">
        <v>99.178021978021988</v>
      </c>
      <c r="Z589">
        <v>504845.34200000012</v>
      </c>
      <c r="AA589">
        <v>165796.29699999996</v>
      </c>
      <c r="AB589">
        <v>5966.8460000000014</v>
      </c>
      <c r="AC589">
        <v>95468.307000000001</v>
      </c>
      <c r="AD589">
        <v>3817.2240000000002</v>
      </c>
      <c r="AE589">
        <v>14409.167000000001</v>
      </c>
      <c r="AF589">
        <v>43986.404999999992</v>
      </c>
      <c r="AG589">
        <v>81041.025999999969</v>
      </c>
      <c r="AH589">
        <v>6816.44</v>
      </c>
      <c r="AI589">
        <v>103887.804</v>
      </c>
      <c r="AJ589">
        <v>189.61600000000001</v>
      </c>
      <c r="AK589">
        <v>16134.842999999999</v>
      </c>
      <c r="AL589">
        <v>6717.6179999999995</v>
      </c>
      <c r="AM589">
        <v>46921.286999999997</v>
      </c>
      <c r="AN589">
        <v>8265.1450000000004</v>
      </c>
      <c r="AO589">
        <v>119956.69759999987</v>
      </c>
      <c r="AP589">
        <v>99967.67791368888</v>
      </c>
      <c r="AQ589">
        <v>80514.133000000002</v>
      </c>
      <c r="AR589">
        <v>3137.7760000000003</v>
      </c>
      <c r="AS589">
        <v>59012.136999999973</v>
      </c>
      <c r="AT589">
        <v>56100.553</v>
      </c>
      <c r="AU589">
        <v>228057.728</v>
      </c>
      <c r="AV589">
        <v>551.423</v>
      </c>
      <c r="AW589">
        <v>17963.2274</v>
      </c>
      <c r="AX589">
        <v>18589.665000000001</v>
      </c>
      <c r="AY589">
        <v>93476.07799999998</v>
      </c>
      <c r="AZ589">
        <v>56038.520999999993</v>
      </c>
      <c r="BA589">
        <v>312818.37799999985</v>
      </c>
      <c r="BB589">
        <v>4246.3829999999998</v>
      </c>
      <c r="BC589">
        <v>60086.886999999995</v>
      </c>
      <c r="BD589">
        <v>5034.9060000000009</v>
      </c>
      <c r="BE589">
        <v>33190.907000000007</v>
      </c>
      <c r="BF589">
        <v>22326.252999999997</v>
      </c>
      <c r="BG589">
        <v>194961.53000000009</v>
      </c>
      <c r="BH589">
        <v>17310.221000000005</v>
      </c>
      <c r="BI589">
        <v>294352.25300000003</v>
      </c>
      <c r="BJ589">
        <v>63251.8</v>
      </c>
      <c r="BK589">
        <v>56855.825792999982</v>
      </c>
      <c r="BL589">
        <v>2999.1320000000001</v>
      </c>
      <c r="BM589">
        <v>17492.428000000004</v>
      </c>
    </row>
    <row r="590" spans="1:65" x14ac:dyDescent="0.25">
      <c r="A590" t="s">
        <v>719</v>
      </c>
      <c r="B590">
        <v>1794079.8074421785</v>
      </c>
      <c r="C590">
        <v>921965.71595448896</v>
      </c>
      <c r="D590">
        <v>2085309.1237327997</v>
      </c>
      <c r="E590">
        <v>1135273.1242672</v>
      </c>
      <c r="F590">
        <v>1755096.4532672002</v>
      </c>
      <c r="G590">
        <v>483.56400000000002</v>
      </c>
      <c r="H590">
        <v>-619.06600000000003</v>
      </c>
      <c r="I590">
        <v>0</v>
      </c>
      <c r="J590">
        <v>-35500</v>
      </c>
      <c r="K590">
        <v>47900</v>
      </c>
      <c r="L590">
        <v>128317</v>
      </c>
      <c r="M590">
        <v>10600</v>
      </c>
      <c r="N590">
        <v>758162.99999999988</v>
      </c>
      <c r="O590">
        <v>893</v>
      </c>
      <c r="P590">
        <v>453987</v>
      </c>
      <c r="Q590">
        <v>222237.00000000003</v>
      </c>
      <c r="R590">
        <v>106689</v>
      </c>
      <c r="S590">
        <v>281630</v>
      </c>
      <c r="T590">
        <v>1447155.9999999998</v>
      </c>
      <c r="U590">
        <v>281630</v>
      </c>
      <c r="V590">
        <v>150.01</v>
      </c>
      <c r="W590">
        <v>23.46</v>
      </c>
      <c r="X590">
        <v>0</v>
      </c>
      <c r="Y590">
        <v>97</v>
      </c>
      <c r="Z590">
        <v>505267.07600000006</v>
      </c>
      <c r="AA590">
        <v>163692.38599999974</v>
      </c>
      <c r="AB590">
        <v>5861.9060000000009</v>
      </c>
      <c r="AC590">
        <v>94628.741000000009</v>
      </c>
      <c r="AD590">
        <v>3890.9640000000004</v>
      </c>
      <c r="AE590">
        <v>14175.273999999998</v>
      </c>
      <c r="AF590">
        <v>38016.450999999994</v>
      </c>
      <c r="AG590">
        <v>80167.473999999958</v>
      </c>
      <c r="AH590">
        <v>7008.5839999999998</v>
      </c>
      <c r="AI590">
        <v>103112.05900000004</v>
      </c>
      <c r="AJ590">
        <v>170.34200000000001</v>
      </c>
      <c r="AK590">
        <v>16011.361999999997</v>
      </c>
      <c r="AL590">
        <v>6708.0580000000009</v>
      </c>
      <c r="AM590">
        <v>45995.908999999985</v>
      </c>
      <c r="AN590">
        <v>7927.6362000000008</v>
      </c>
      <c r="AO590">
        <v>117987.70799999994</v>
      </c>
      <c r="AP590">
        <v>98407.009954488909</v>
      </c>
      <c r="AQ590">
        <v>80134.397999999957</v>
      </c>
      <c r="AR590">
        <v>3100.0379999999991</v>
      </c>
      <c r="AS590">
        <v>58764.463999999956</v>
      </c>
      <c r="AT590">
        <v>56936.170999999973</v>
      </c>
      <c r="AU590">
        <v>238708.24900000001</v>
      </c>
      <c r="AV590">
        <v>543.74480000000005</v>
      </c>
      <c r="AW590">
        <v>17543.611000000001</v>
      </c>
      <c r="AX590">
        <v>18351.922999999999</v>
      </c>
      <c r="AY590">
        <v>92652.683999999994</v>
      </c>
      <c r="AZ590">
        <v>56133.019999999975</v>
      </c>
      <c r="BA590">
        <v>312915.9219999999</v>
      </c>
      <c r="BB590">
        <v>4222.3279999999995</v>
      </c>
      <c r="BC590">
        <v>58985.180000000008</v>
      </c>
      <c r="BD590">
        <v>3625.6239999999998</v>
      </c>
      <c r="BE590">
        <v>33047.623</v>
      </c>
      <c r="BF590">
        <v>22795.491000000002</v>
      </c>
      <c r="BG590">
        <v>193989.196</v>
      </c>
      <c r="BH590">
        <v>17297.917000000001</v>
      </c>
      <c r="BI590">
        <v>288588.55299999996</v>
      </c>
      <c r="BJ590">
        <v>62775.442000000003</v>
      </c>
      <c r="BK590">
        <v>56847.400732799761</v>
      </c>
      <c r="BL590">
        <v>2925.99</v>
      </c>
      <c r="BM590">
        <v>17360.93</v>
      </c>
    </row>
    <row r="591" spans="1:65" x14ac:dyDescent="0.25">
      <c r="A591" t="s">
        <v>720</v>
      </c>
      <c r="B591">
        <v>1809616.9007917272</v>
      </c>
      <c r="C591">
        <v>952110.63465111109</v>
      </c>
      <c r="D591">
        <v>2104209.3737930004</v>
      </c>
      <c r="E591">
        <v>1125638.4642069999</v>
      </c>
      <c r="F591">
        <v>1765845.1202069998</v>
      </c>
      <c r="G591">
        <v>2012.1120000000001</v>
      </c>
      <c r="H591">
        <v>-571.779</v>
      </c>
      <c r="I591">
        <v>0</v>
      </c>
      <c r="J591">
        <v>-11250</v>
      </c>
      <c r="K591">
        <v>64400.000000000007</v>
      </c>
      <c r="L591">
        <v>99081</v>
      </c>
      <c r="M591">
        <v>10100</v>
      </c>
      <c r="N591">
        <v>735768</v>
      </c>
      <c r="O591">
        <v>213</v>
      </c>
      <c r="P591">
        <v>482384</v>
      </c>
      <c r="Q591">
        <v>196030.99999999997</v>
      </c>
      <c r="R591">
        <v>108004</v>
      </c>
      <c r="S591">
        <v>270744</v>
      </c>
      <c r="T591">
        <v>1425237.0000000002</v>
      </c>
      <c r="U591">
        <v>270744</v>
      </c>
      <c r="V591">
        <v>157.69999999999999</v>
      </c>
      <c r="W591">
        <v>35.11</v>
      </c>
      <c r="X591">
        <v>0</v>
      </c>
      <c r="Y591">
        <v>101.06444444444443</v>
      </c>
      <c r="Z591">
        <v>505392.27799999993</v>
      </c>
      <c r="AA591">
        <v>164165.64400000015</v>
      </c>
      <c r="AB591">
        <v>5752.9660000000003</v>
      </c>
      <c r="AC591">
        <v>93847.701000000015</v>
      </c>
      <c r="AD591">
        <v>3821.8010000000004</v>
      </c>
      <c r="AE591">
        <v>14247.984999999999</v>
      </c>
      <c r="AF591">
        <v>51779.964999999997</v>
      </c>
      <c r="AG591">
        <v>79985.365999999995</v>
      </c>
      <c r="AH591">
        <v>6891.83</v>
      </c>
      <c r="AI591">
        <v>103064.36100000002</v>
      </c>
      <c r="AJ591">
        <v>184.316</v>
      </c>
      <c r="AK591">
        <v>15888.334000000001</v>
      </c>
      <c r="AL591">
        <v>6690.6890000000003</v>
      </c>
      <c r="AM591">
        <v>46643.089999999975</v>
      </c>
      <c r="AN591">
        <v>7672.6677999999984</v>
      </c>
      <c r="AO591">
        <v>119047.39939999998</v>
      </c>
      <c r="AP591">
        <v>101766.81365111111</v>
      </c>
      <c r="AQ591">
        <v>80063.640000000029</v>
      </c>
      <c r="AR591">
        <v>3140.2110000000002</v>
      </c>
      <c r="AS591">
        <v>58716.33600000001</v>
      </c>
      <c r="AT591">
        <v>60284.793000000012</v>
      </c>
      <c r="AU591">
        <v>231086.17300000027</v>
      </c>
      <c r="AV591">
        <v>548.69519999999989</v>
      </c>
      <c r="AW591">
        <v>18393.496599999999</v>
      </c>
      <c r="AX591">
        <v>17511.376000000004</v>
      </c>
      <c r="AY591">
        <v>93115.247999999992</v>
      </c>
      <c r="AZ591">
        <v>67161.564999999973</v>
      </c>
      <c r="BA591">
        <v>322617.25699999993</v>
      </c>
      <c r="BB591">
        <v>4640.3440000000001</v>
      </c>
      <c r="BC591">
        <v>60095.707000000002</v>
      </c>
      <c r="BD591">
        <v>3489.067</v>
      </c>
      <c r="BE591">
        <v>33645.067999999999</v>
      </c>
      <c r="BF591">
        <v>22819.109000000004</v>
      </c>
      <c r="BG591">
        <v>204110.71999999997</v>
      </c>
      <c r="BH591">
        <v>17434.686000000002</v>
      </c>
      <c r="BI591">
        <v>284974.79299999995</v>
      </c>
      <c r="BJ591">
        <v>62250.124000000003</v>
      </c>
      <c r="BK591">
        <v>63185.836792999668</v>
      </c>
      <c r="BL591">
        <v>2877.3379999999997</v>
      </c>
      <c r="BM591">
        <v>17315.218000000001</v>
      </c>
    </row>
    <row r="592" spans="1:65" x14ac:dyDescent="0.25">
      <c r="A592" t="s">
        <v>721</v>
      </c>
      <c r="B592">
        <v>1798418.6610247595</v>
      </c>
      <c r="C592">
        <v>943885.02603688894</v>
      </c>
      <c r="D592">
        <v>2099035.4807930002</v>
      </c>
      <c r="E592">
        <v>1129154.4652069998</v>
      </c>
      <c r="F592">
        <v>1761761.1202069998</v>
      </c>
      <c r="G592">
        <v>694.55900000000008</v>
      </c>
      <c r="H592">
        <v>-1162.0309999999999</v>
      </c>
      <c r="I592">
        <v>0</v>
      </c>
      <c r="J592">
        <v>-18750</v>
      </c>
      <c r="K592">
        <v>69199.999999999985</v>
      </c>
      <c r="L592">
        <v>78568.000000000015</v>
      </c>
      <c r="M592">
        <v>14100.000000000002</v>
      </c>
      <c r="N592">
        <v>699860</v>
      </c>
      <c r="O592">
        <v>0</v>
      </c>
      <c r="P592">
        <v>476998.00000000006</v>
      </c>
      <c r="Q592">
        <v>137752</v>
      </c>
      <c r="R592">
        <v>123381</v>
      </c>
      <c r="S592">
        <v>221052.00000000006</v>
      </c>
      <c r="T592">
        <v>1378807</v>
      </c>
      <c r="U592">
        <v>221052.00000000006</v>
      </c>
      <c r="V592">
        <v>147.19</v>
      </c>
      <c r="W592">
        <v>34.770000000000003</v>
      </c>
      <c r="X592">
        <v>0</v>
      </c>
      <c r="Y592">
        <v>99.438666666666663</v>
      </c>
      <c r="Z592">
        <v>505567.45699999994</v>
      </c>
      <c r="AA592">
        <v>162807.9549999999</v>
      </c>
      <c r="AB592">
        <v>5850.2669999999998</v>
      </c>
      <c r="AC592">
        <v>93406.254000000001</v>
      </c>
      <c r="AD592">
        <v>3754.0149999999999</v>
      </c>
      <c r="AE592">
        <v>14278.810000000001</v>
      </c>
      <c r="AF592">
        <v>47641.998999999996</v>
      </c>
      <c r="AG592">
        <v>80066.197000000029</v>
      </c>
      <c r="AH592">
        <v>6914.2790000000005</v>
      </c>
      <c r="AI592">
        <v>103550.68099999995</v>
      </c>
      <c r="AJ592">
        <v>171.59299999999999</v>
      </c>
      <c r="AK592">
        <v>15819.922</v>
      </c>
      <c r="AL592">
        <v>6653.48</v>
      </c>
      <c r="AM592">
        <v>45815.8</v>
      </c>
      <c r="AN592">
        <v>7721.9926000000014</v>
      </c>
      <c r="AO592">
        <v>118036.17900000003</v>
      </c>
      <c r="AP592">
        <v>98498.012036888918</v>
      </c>
      <c r="AQ592">
        <v>79794.936000000045</v>
      </c>
      <c r="AR592">
        <v>3174.8800000000006</v>
      </c>
      <c r="AS592">
        <v>58110.085000000006</v>
      </c>
      <c r="AT592">
        <v>61986.168000000005</v>
      </c>
      <c r="AU592">
        <v>231722.44000000012</v>
      </c>
      <c r="AV592">
        <v>556.43039999999996</v>
      </c>
      <c r="AW592">
        <v>18260.678</v>
      </c>
      <c r="AX592">
        <v>17159.27</v>
      </c>
      <c r="AY592">
        <v>92474.046999999991</v>
      </c>
      <c r="AZ592">
        <v>65968.850000000035</v>
      </c>
      <c r="BA592">
        <v>321944.93599999987</v>
      </c>
      <c r="BB592">
        <v>4732.7520000000004</v>
      </c>
      <c r="BC592">
        <v>59517.869000000021</v>
      </c>
      <c r="BD592">
        <v>3233.92</v>
      </c>
      <c r="BE592">
        <v>33038.920000000006</v>
      </c>
      <c r="BF592">
        <v>22898.489999999998</v>
      </c>
      <c r="BG592">
        <v>210079.31200000003</v>
      </c>
      <c r="BH592">
        <v>17161.510000000002</v>
      </c>
      <c r="BI592">
        <v>280646.55899999983</v>
      </c>
      <c r="BJ592">
        <v>61441.756999999998</v>
      </c>
      <c r="BK592">
        <v>62589.066792999969</v>
      </c>
      <c r="BL592">
        <v>2797.904</v>
      </c>
      <c r="BM592">
        <v>17074.833999999999</v>
      </c>
    </row>
    <row r="593" spans="1:65" x14ac:dyDescent="0.25">
      <c r="A593" t="s">
        <v>722</v>
      </c>
      <c r="B593">
        <v>1785086.2343743064</v>
      </c>
      <c r="C593">
        <v>934356.23482071108</v>
      </c>
      <c r="D593">
        <v>2091203.551793</v>
      </c>
      <c r="E593">
        <v>1128865.1272069998</v>
      </c>
      <c r="F593">
        <v>1757455.1202069998</v>
      </c>
      <c r="G593">
        <v>2300.6189999999997</v>
      </c>
      <c r="H593">
        <v>-472.01100000000002</v>
      </c>
      <c r="I593">
        <v>0</v>
      </c>
      <c r="J593">
        <v>-22500</v>
      </c>
      <c r="K593">
        <v>70500</v>
      </c>
      <c r="L593">
        <v>85535</v>
      </c>
      <c r="M593">
        <v>18900</v>
      </c>
      <c r="N593">
        <v>709770.00000000023</v>
      </c>
      <c r="O593">
        <v>0</v>
      </c>
      <c r="P593">
        <v>503982.99999999994</v>
      </c>
      <c r="Q593">
        <v>164483</v>
      </c>
      <c r="R593">
        <v>113806</v>
      </c>
      <c r="S593">
        <v>253883</v>
      </c>
      <c r="T593">
        <v>1413094.0000000002</v>
      </c>
      <c r="U593">
        <v>253883</v>
      </c>
      <c r="V593">
        <v>155.41</v>
      </c>
      <c r="W593">
        <v>38.86</v>
      </c>
      <c r="X593">
        <v>0</v>
      </c>
      <c r="Y593">
        <v>98.532222222222217</v>
      </c>
      <c r="Z593">
        <v>505403.74900000019</v>
      </c>
      <c r="AA593">
        <v>161121.14899999992</v>
      </c>
      <c r="AB593">
        <v>5792.64</v>
      </c>
      <c r="AC593">
        <v>92942.185000000012</v>
      </c>
      <c r="AD593">
        <v>3890.2619999999997</v>
      </c>
      <c r="AE593">
        <v>14228.523000000001</v>
      </c>
      <c r="AF593">
        <v>46829.222999999991</v>
      </c>
      <c r="AG593">
        <v>79970.435999999987</v>
      </c>
      <c r="AH593">
        <v>6926.9550000000008</v>
      </c>
      <c r="AI593">
        <v>103876.79999999997</v>
      </c>
      <c r="AJ593">
        <v>190.364</v>
      </c>
      <c r="AK593">
        <v>15857.292999999998</v>
      </c>
      <c r="AL593">
        <v>6632.4449999999997</v>
      </c>
      <c r="AM593">
        <v>45384.946000000011</v>
      </c>
      <c r="AN593">
        <v>7736.0550000000012</v>
      </c>
      <c r="AO593">
        <v>116842.34639999998</v>
      </c>
      <c r="AP593">
        <v>98280.012820711127</v>
      </c>
      <c r="AQ593">
        <v>79586.256999999998</v>
      </c>
      <c r="AR593">
        <v>3279.8619999999996</v>
      </c>
      <c r="AS593">
        <v>57957.009999999958</v>
      </c>
      <c r="AT593">
        <v>61292.75200000003</v>
      </c>
      <c r="AU593">
        <v>237184.67000000013</v>
      </c>
      <c r="AV593">
        <v>544.10699999999997</v>
      </c>
      <c r="AW593">
        <v>17947.9686</v>
      </c>
      <c r="AX593">
        <v>17169.881000000001</v>
      </c>
      <c r="AY593">
        <v>91752.268999999986</v>
      </c>
      <c r="AZ593">
        <v>59008.950999999979</v>
      </c>
      <c r="BA593">
        <v>317264.74199999979</v>
      </c>
      <c r="BB593">
        <v>4609.6440000000002</v>
      </c>
      <c r="BC593">
        <v>58548.064999999988</v>
      </c>
      <c r="BD593">
        <v>3188.0910000000003</v>
      </c>
      <c r="BE593">
        <v>32568.091999999997</v>
      </c>
      <c r="BF593">
        <v>22723.069</v>
      </c>
      <c r="BG593">
        <v>209651.61499999999</v>
      </c>
      <c r="BH593">
        <v>16848.487000000005</v>
      </c>
      <c r="BI593">
        <v>277197.359</v>
      </c>
      <c r="BJ593">
        <v>61217.803999999996</v>
      </c>
      <c r="BK593">
        <v>64336.819793000192</v>
      </c>
      <c r="BL593">
        <v>2791.8809999999999</v>
      </c>
      <c r="BM593">
        <v>16985.006000000001</v>
      </c>
    </row>
    <row r="594" spans="1:65" x14ac:dyDescent="0.25">
      <c r="A594" t="s">
        <v>723</v>
      </c>
      <c r="B594">
        <v>1773558.1173743082</v>
      </c>
      <c r="C594">
        <v>924561.57644622226</v>
      </c>
      <c r="D594">
        <v>2079018.4317328003</v>
      </c>
      <c r="E594">
        <v>1127800.1252672002</v>
      </c>
      <c r="F594">
        <v>1750563.4532672002</v>
      </c>
      <c r="G594">
        <v>109.81</v>
      </c>
      <c r="H594">
        <v>-471.03799999999995</v>
      </c>
      <c r="I594">
        <v>0</v>
      </c>
      <c r="J594">
        <v>-27500</v>
      </c>
      <c r="K594">
        <v>73100</v>
      </c>
      <c r="L594">
        <v>92199.999999999985</v>
      </c>
      <c r="M594">
        <v>19500</v>
      </c>
      <c r="N594">
        <v>721355</v>
      </c>
      <c r="O594">
        <v>0</v>
      </c>
      <c r="P594">
        <v>537683</v>
      </c>
      <c r="Q594">
        <v>203693</v>
      </c>
      <c r="R594">
        <v>102375</v>
      </c>
      <c r="S594">
        <v>296293</v>
      </c>
      <c r="T594">
        <v>1453612.9999999998</v>
      </c>
      <c r="U594">
        <v>296293</v>
      </c>
      <c r="V594">
        <v>145</v>
      </c>
      <c r="W594">
        <v>30.58</v>
      </c>
      <c r="X594">
        <v>0</v>
      </c>
      <c r="Y594">
        <v>97.608181818181819</v>
      </c>
      <c r="Z594">
        <v>505389.75799999997</v>
      </c>
      <c r="AA594">
        <v>159775.21999999988</v>
      </c>
      <c r="AB594">
        <v>5708.098</v>
      </c>
      <c r="AC594">
        <v>92270.981999999989</v>
      </c>
      <c r="AD594">
        <v>3870.2000000000003</v>
      </c>
      <c r="AE594">
        <v>14123.562000000002</v>
      </c>
      <c r="AF594">
        <v>45580.217999999993</v>
      </c>
      <c r="AG594">
        <v>79690.266999999978</v>
      </c>
      <c r="AH594">
        <v>6880.4179999999997</v>
      </c>
      <c r="AI594">
        <v>101796.03300000002</v>
      </c>
      <c r="AJ594">
        <v>174.59800000000001</v>
      </c>
      <c r="AK594">
        <v>15816.147000000003</v>
      </c>
      <c r="AL594">
        <v>6590.8849999999984</v>
      </c>
      <c r="AM594">
        <v>44809.054000000011</v>
      </c>
      <c r="AN594">
        <v>7545.146999999999</v>
      </c>
      <c r="AO594">
        <v>116372.97259999999</v>
      </c>
      <c r="AP594">
        <v>99992.10444622222</v>
      </c>
      <c r="AQ594">
        <v>79816.935000000012</v>
      </c>
      <c r="AR594">
        <v>3206.7069999999999</v>
      </c>
      <c r="AS594">
        <v>57501.744999999981</v>
      </c>
      <c r="AT594">
        <v>58267.201999999997</v>
      </c>
      <c r="AU594">
        <v>237575.50899999999</v>
      </c>
      <c r="AV594">
        <v>547.44600000000003</v>
      </c>
      <c r="AW594">
        <v>17687.185400000002</v>
      </c>
      <c r="AX594">
        <v>17457.589</v>
      </c>
      <c r="AY594">
        <v>91002.608000000007</v>
      </c>
      <c r="AZ594">
        <v>59086.714999999989</v>
      </c>
      <c r="BA594">
        <v>315194.42699999973</v>
      </c>
      <c r="BB594">
        <v>4387.3809999999994</v>
      </c>
      <c r="BC594">
        <v>57343.393000000018</v>
      </c>
      <c r="BD594">
        <v>3200.4290000000001</v>
      </c>
      <c r="BE594">
        <v>32338.428000000004</v>
      </c>
      <c r="BF594">
        <v>22542.573000000004</v>
      </c>
      <c r="BG594">
        <v>209994.70400000003</v>
      </c>
      <c r="BH594">
        <v>16765.04</v>
      </c>
      <c r="BI594">
        <v>274930.49999999994</v>
      </c>
      <c r="BJ594">
        <v>54570.599000000002</v>
      </c>
      <c r="BK594">
        <v>64090.93973279983</v>
      </c>
      <c r="BL594">
        <v>2798.4690000000001</v>
      </c>
      <c r="BM594">
        <v>16887.82</v>
      </c>
    </row>
    <row r="595" spans="1:65" x14ac:dyDescent="0.25">
      <c r="A595" t="s">
        <v>724</v>
      </c>
      <c r="B595">
        <v>1783359.0652577914</v>
      </c>
      <c r="C595">
        <v>939650.10003688885</v>
      </c>
      <c r="D595">
        <v>2051680.6657929998</v>
      </c>
      <c r="E595">
        <v>1085151.7932069998</v>
      </c>
      <c r="F595">
        <v>1723415.1202069998</v>
      </c>
      <c r="G595">
        <v>2862.7930000000001</v>
      </c>
      <c r="H595">
        <v>-102.75699999999999</v>
      </c>
      <c r="I595">
        <v>28750</v>
      </c>
      <c r="J595">
        <v>0</v>
      </c>
      <c r="K595">
        <v>81500</v>
      </c>
      <c r="L595">
        <v>95092</v>
      </c>
      <c r="M595">
        <v>20299.999999999996</v>
      </c>
      <c r="N595">
        <v>733701</v>
      </c>
      <c r="O595">
        <v>0</v>
      </c>
      <c r="P595">
        <v>569757</v>
      </c>
      <c r="Q595">
        <v>256788</v>
      </c>
      <c r="R595">
        <v>74423</v>
      </c>
      <c r="S595">
        <v>358588</v>
      </c>
      <c r="T595">
        <v>1472973.0000000005</v>
      </c>
      <c r="U595">
        <v>358588</v>
      </c>
      <c r="V595">
        <v>163.43</v>
      </c>
      <c r="W595">
        <v>24.64</v>
      </c>
      <c r="X595">
        <v>125.19565217391305</v>
      </c>
      <c r="Y595">
        <v>0</v>
      </c>
      <c r="Z595">
        <v>505150.45400000003</v>
      </c>
      <c r="AA595">
        <v>159698.90299999996</v>
      </c>
      <c r="AB595">
        <v>5688.3030000000008</v>
      </c>
      <c r="AC595">
        <v>93224.873999999996</v>
      </c>
      <c r="AD595">
        <v>3903.4950000000003</v>
      </c>
      <c r="AE595">
        <v>14130.883</v>
      </c>
      <c r="AF595">
        <v>45872.670999999988</v>
      </c>
      <c r="AG595">
        <v>80281.470000000059</v>
      </c>
      <c r="AH595">
        <v>7041.4790000000003</v>
      </c>
      <c r="AI595">
        <v>99763.44200000001</v>
      </c>
      <c r="AJ595">
        <v>183.56800000000001</v>
      </c>
      <c r="AK595">
        <v>15934.051000000003</v>
      </c>
      <c r="AL595">
        <v>6558.451</v>
      </c>
      <c r="AM595">
        <v>43876.073000000019</v>
      </c>
      <c r="AN595">
        <v>7551.7722000000012</v>
      </c>
      <c r="AO595">
        <v>117066.04999999994</v>
      </c>
      <c r="AP595">
        <v>101907.71903688887</v>
      </c>
      <c r="AQ595">
        <v>80428.553999999975</v>
      </c>
      <c r="AR595">
        <v>2972.835</v>
      </c>
      <c r="AS595">
        <v>57604.338999999993</v>
      </c>
      <c r="AT595">
        <v>72542.888000000021</v>
      </c>
      <c r="AU595">
        <v>234701.16200000001</v>
      </c>
      <c r="AV595">
        <v>544.96080000000006</v>
      </c>
      <c r="AW595">
        <v>17664.992999999999</v>
      </c>
      <c r="AX595">
        <v>17490.381000000001</v>
      </c>
      <c r="AY595">
        <v>91019.125999999989</v>
      </c>
      <c r="AZ595">
        <v>59806.580000000009</v>
      </c>
      <c r="BA595">
        <v>301041.87600000005</v>
      </c>
      <c r="BB595">
        <v>4342.6289999999999</v>
      </c>
      <c r="BC595">
        <v>57215.025000000009</v>
      </c>
      <c r="BD595">
        <v>3247.616</v>
      </c>
      <c r="BE595">
        <v>32706.615999999998</v>
      </c>
      <c r="BF595">
        <v>22097.304000000004</v>
      </c>
      <c r="BG595">
        <v>195482.32299999997</v>
      </c>
      <c r="BH595">
        <v>16670.143</v>
      </c>
      <c r="BI595">
        <v>275046.49900000007</v>
      </c>
      <c r="BJ595">
        <v>53245.788999999997</v>
      </c>
      <c r="BK595">
        <v>67730.151792999997</v>
      </c>
      <c r="BL595">
        <v>2831.0619999999999</v>
      </c>
      <c r="BM595">
        <v>17064.255000000001</v>
      </c>
    </row>
    <row r="596" spans="1:65" x14ac:dyDescent="0.25">
      <c r="A596" t="s">
        <v>725</v>
      </c>
      <c r="B596">
        <v>1775879.454791727</v>
      </c>
      <c r="C596">
        <v>936074.27897084435</v>
      </c>
      <c r="D596">
        <v>2040862.8717692003</v>
      </c>
      <c r="E596">
        <v>1075928.7912308001</v>
      </c>
      <c r="F596">
        <v>1713942.1202308</v>
      </c>
      <c r="G596">
        <v>359.83899999999994</v>
      </c>
      <c r="H596">
        <v>-134.40600000000001</v>
      </c>
      <c r="I596">
        <v>28750</v>
      </c>
      <c r="J596">
        <v>0</v>
      </c>
      <c r="K596">
        <v>80300</v>
      </c>
      <c r="L596">
        <v>96333</v>
      </c>
      <c r="M596">
        <v>20300</v>
      </c>
      <c r="N596">
        <v>732606</v>
      </c>
      <c r="O596">
        <v>0</v>
      </c>
      <c r="P596">
        <v>567420</v>
      </c>
      <c r="Q596">
        <v>260446.00000000003</v>
      </c>
      <c r="R596">
        <v>71600</v>
      </c>
      <c r="S596">
        <v>361046.00000000006</v>
      </c>
      <c r="T596">
        <v>1467958.9999999998</v>
      </c>
      <c r="U596">
        <v>361046.00000000006</v>
      </c>
      <c r="V596">
        <v>145.07</v>
      </c>
      <c r="W596">
        <v>45.06</v>
      </c>
      <c r="X596">
        <v>125.14347826086957</v>
      </c>
      <c r="Y596">
        <v>0</v>
      </c>
      <c r="Z596">
        <v>505028.4740000001</v>
      </c>
      <c r="AA596">
        <v>159770.68</v>
      </c>
      <c r="AB596">
        <v>5803.9380000000001</v>
      </c>
      <c r="AC596">
        <v>93999.725000000006</v>
      </c>
      <c r="AD596">
        <v>3860.92</v>
      </c>
      <c r="AE596">
        <v>14183.720000000003</v>
      </c>
      <c r="AF596">
        <v>40270.770000000019</v>
      </c>
      <c r="AG596">
        <v>79967.340000000011</v>
      </c>
      <c r="AH596">
        <v>6937.3819999999987</v>
      </c>
      <c r="AI596">
        <v>98078.399000000005</v>
      </c>
      <c r="AJ596">
        <v>175.85400000000001</v>
      </c>
      <c r="AK596">
        <v>16055.954</v>
      </c>
      <c r="AL596">
        <v>6562.4609999999993</v>
      </c>
      <c r="AM596">
        <v>43370.352999999988</v>
      </c>
      <c r="AN596">
        <v>7593.0440000000017</v>
      </c>
      <c r="AO596">
        <v>116655.60540000006</v>
      </c>
      <c r="AP596">
        <v>103551.01897084444</v>
      </c>
      <c r="AQ596">
        <v>81141.912000000026</v>
      </c>
      <c r="AR596">
        <v>3137.697999999999</v>
      </c>
      <c r="AS596">
        <v>57648.141999999971</v>
      </c>
      <c r="AT596">
        <v>77048.892999999982</v>
      </c>
      <c r="AU596">
        <v>234492.96300000016</v>
      </c>
      <c r="AV596">
        <v>545.22299999999996</v>
      </c>
      <c r="AW596">
        <v>17586.400600000001</v>
      </c>
      <c r="AX596">
        <v>17242.302</v>
      </c>
      <c r="AY596">
        <v>91124.727000000014</v>
      </c>
      <c r="AZ596">
        <v>56440.37299999997</v>
      </c>
      <c r="BA596">
        <v>290135.36899999954</v>
      </c>
      <c r="BB596">
        <v>4344.9009999999998</v>
      </c>
      <c r="BC596">
        <v>56785.403999999995</v>
      </c>
      <c r="BD596">
        <v>3260.8559999999998</v>
      </c>
      <c r="BE596">
        <v>32870.857000000004</v>
      </c>
      <c r="BF596">
        <v>22285.706000000006</v>
      </c>
      <c r="BG596">
        <v>195502.81399999995</v>
      </c>
      <c r="BH596">
        <v>16597.563000000006</v>
      </c>
      <c r="BI596">
        <v>274897.81099999999</v>
      </c>
      <c r="BJ596">
        <v>52595.828999999998</v>
      </c>
      <c r="BK596">
        <v>69474.959769199908</v>
      </c>
      <c r="BL596">
        <v>2791.0729999999999</v>
      </c>
      <c r="BM596">
        <v>17119.736000000001</v>
      </c>
    </row>
    <row r="597" spans="1:65" x14ac:dyDescent="0.25">
      <c r="A597" t="s">
        <v>726</v>
      </c>
      <c r="B597">
        <v>1779600.9132091452</v>
      </c>
      <c r="C597">
        <v>951986.81158222223</v>
      </c>
      <c r="D597">
        <v>2044548.9957929994</v>
      </c>
      <c r="E597">
        <v>1065258.2462069998</v>
      </c>
      <c r="F597">
        <v>1714528.2372069997</v>
      </c>
      <c r="G597">
        <v>190.059</v>
      </c>
      <c r="H597">
        <v>-305.452</v>
      </c>
      <c r="I597">
        <v>37500</v>
      </c>
      <c r="J597">
        <v>0</v>
      </c>
      <c r="K597">
        <v>82700</v>
      </c>
      <c r="L597">
        <v>87447</v>
      </c>
      <c r="M597">
        <v>21000</v>
      </c>
      <c r="N597">
        <v>714216</v>
      </c>
      <c r="O597">
        <v>0</v>
      </c>
      <c r="P597">
        <v>559430.00000000012</v>
      </c>
      <c r="Q597">
        <v>238776</v>
      </c>
      <c r="R597">
        <v>76496</v>
      </c>
      <c r="S597">
        <v>342476</v>
      </c>
      <c r="T597">
        <v>1437589</v>
      </c>
      <c r="U597">
        <v>342476</v>
      </c>
      <c r="V597">
        <v>145.05000000000001</v>
      </c>
      <c r="W597">
        <v>42.37</v>
      </c>
      <c r="X597">
        <v>126.90333333333334</v>
      </c>
      <c r="Y597">
        <v>0</v>
      </c>
      <c r="Z597">
        <v>505357.52900000016</v>
      </c>
      <c r="AA597">
        <v>160600.17199999985</v>
      </c>
      <c r="AB597">
        <v>5826.1489999999994</v>
      </c>
      <c r="AC597">
        <v>94502.200000000012</v>
      </c>
      <c r="AD597">
        <v>3859.9740000000002</v>
      </c>
      <c r="AE597">
        <v>14246.192999999997</v>
      </c>
      <c r="AF597">
        <v>42579.572</v>
      </c>
      <c r="AG597">
        <v>81053.803000000029</v>
      </c>
      <c r="AH597">
        <v>6881.2890000000016</v>
      </c>
      <c r="AI597">
        <v>98066.767000000007</v>
      </c>
      <c r="AJ597">
        <v>189.84399999999999</v>
      </c>
      <c r="AK597">
        <v>16197.916999999999</v>
      </c>
      <c r="AL597">
        <v>6521.8960000000006</v>
      </c>
      <c r="AM597">
        <v>43561.58600000001</v>
      </c>
      <c r="AN597">
        <v>7612.5482000000011</v>
      </c>
      <c r="AO597">
        <v>116820.10019999999</v>
      </c>
      <c r="AP597">
        <v>104037.19158222224</v>
      </c>
      <c r="AQ597">
        <v>81566.526000000042</v>
      </c>
      <c r="AR597">
        <v>3375.2740000000013</v>
      </c>
      <c r="AS597">
        <v>58160.080000000024</v>
      </c>
      <c r="AT597">
        <v>84539.684999999998</v>
      </c>
      <c r="AU597">
        <v>235054.09300000005</v>
      </c>
      <c r="AV597">
        <v>547.45080000000007</v>
      </c>
      <c r="AW597">
        <v>17701.581800000004</v>
      </c>
      <c r="AX597">
        <v>15770.458999999999</v>
      </c>
      <c r="AY597">
        <v>91946.768999999986</v>
      </c>
      <c r="AZ597">
        <v>62034.545999999988</v>
      </c>
      <c r="BA597">
        <v>285409.27199999965</v>
      </c>
      <c r="BB597">
        <v>4332.2659999999996</v>
      </c>
      <c r="BC597">
        <v>56659.716000000029</v>
      </c>
      <c r="BD597">
        <v>3227.53</v>
      </c>
      <c r="BE597">
        <v>33176.531999999992</v>
      </c>
      <c r="BF597">
        <v>23665.919000000002</v>
      </c>
      <c r="BG597">
        <v>197644.68300000002</v>
      </c>
      <c r="BH597">
        <v>16620.248</v>
      </c>
      <c r="BI597">
        <v>276101.63400000002</v>
      </c>
      <c r="BJ597">
        <v>52368.245999999999</v>
      </c>
      <c r="BK597">
        <v>68845.03079299978</v>
      </c>
      <c r="BL597">
        <v>2639.1950000000002</v>
      </c>
      <c r="BM597">
        <v>17234.34</v>
      </c>
    </row>
    <row r="598" spans="1:65" x14ac:dyDescent="0.25">
      <c r="A598" t="s">
        <v>727</v>
      </c>
      <c r="B598">
        <v>1790500.7703935332</v>
      </c>
      <c r="C598">
        <v>960115.98057582218</v>
      </c>
      <c r="D598">
        <v>2053005.9887930006</v>
      </c>
      <c r="E598">
        <v>1065445.894207</v>
      </c>
      <c r="F598">
        <v>1723632.553207</v>
      </c>
      <c r="G598">
        <v>74.038999999999987</v>
      </c>
      <c r="H598">
        <v>-1528.6189999999999</v>
      </c>
      <c r="I598">
        <v>35500</v>
      </c>
      <c r="J598">
        <v>0</v>
      </c>
      <c r="K598">
        <v>88500</v>
      </c>
      <c r="L598">
        <v>70886.000000000015</v>
      </c>
      <c r="M598">
        <v>22100</v>
      </c>
      <c r="N598">
        <v>691601.00000000012</v>
      </c>
      <c r="O598">
        <v>0</v>
      </c>
      <c r="P598">
        <v>572119</v>
      </c>
      <c r="Q598">
        <v>210124.00000000003</v>
      </c>
      <c r="R598">
        <v>81261</v>
      </c>
      <c r="S598">
        <v>320724</v>
      </c>
      <c r="T598">
        <v>1415867</v>
      </c>
      <c r="U598">
        <v>320724</v>
      </c>
      <c r="V598">
        <v>145.06</v>
      </c>
      <c r="W598">
        <v>32.85</v>
      </c>
      <c r="X598">
        <v>126.50915492957746</v>
      </c>
      <c r="Y598">
        <v>0</v>
      </c>
      <c r="Z598">
        <v>505194.23699999996</v>
      </c>
      <c r="AA598">
        <v>161914.73899999994</v>
      </c>
      <c r="AB598">
        <v>5738.6109999999999</v>
      </c>
      <c r="AC598">
        <v>95490.205000000002</v>
      </c>
      <c r="AD598">
        <v>3776.4789999999998</v>
      </c>
      <c r="AE598">
        <v>14337.031999999996</v>
      </c>
      <c r="AF598">
        <v>44200.760000000017</v>
      </c>
      <c r="AG598">
        <v>81185.530000000028</v>
      </c>
      <c r="AH598">
        <v>6972.6480000000001</v>
      </c>
      <c r="AI598">
        <v>98412.079999999958</v>
      </c>
      <c r="AJ598">
        <v>168.125</v>
      </c>
      <c r="AK598">
        <v>16393.529000000002</v>
      </c>
      <c r="AL598">
        <v>6526.0720000000001</v>
      </c>
      <c r="AM598">
        <v>43921.743999999977</v>
      </c>
      <c r="AN598">
        <v>7527.5207999999984</v>
      </c>
      <c r="AO598">
        <v>117885.36419999997</v>
      </c>
      <c r="AP598">
        <v>104153.56857582221</v>
      </c>
      <c r="AQ598">
        <v>82254.356999999975</v>
      </c>
      <c r="AR598">
        <v>3518.9920000000006</v>
      </c>
      <c r="AS598">
        <v>58743.70699999998</v>
      </c>
      <c r="AT598">
        <v>87390.32</v>
      </c>
      <c r="AU598">
        <v>233546.38400000011</v>
      </c>
      <c r="AV598">
        <v>539.3972</v>
      </c>
      <c r="AW598">
        <v>17838.735800000002</v>
      </c>
      <c r="AX598">
        <v>15692.038</v>
      </c>
      <c r="AY598">
        <v>92950.163</v>
      </c>
      <c r="AZ598">
        <v>65720.568000000014</v>
      </c>
      <c r="BA598">
        <v>281828.59899999993</v>
      </c>
      <c r="BB598">
        <v>4404.7800000000007</v>
      </c>
      <c r="BC598">
        <v>57068.154999999999</v>
      </c>
      <c r="BD598">
        <v>3445.4880000000003</v>
      </c>
      <c r="BE598">
        <v>33412.487999999998</v>
      </c>
      <c r="BF598">
        <v>23700.485000000001</v>
      </c>
      <c r="BG598">
        <v>199640.22899999999</v>
      </c>
      <c r="BH598">
        <v>16583.876000000004</v>
      </c>
      <c r="BI598">
        <v>279349.00599999982</v>
      </c>
      <c r="BJ598">
        <v>52239.976000000002</v>
      </c>
      <c r="BK598">
        <v>69393.610793000436</v>
      </c>
      <c r="BL598">
        <v>2622.0389999999998</v>
      </c>
      <c r="BM598">
        <v>17440.331000000002</v>
      </c>
    </row>
    <row r="599" spans="1:65" x14ac:dyDescent="0.25">
      <c r="A599" t="s">
        <v>728</v>
      </c>
      <c r="B599">
        <v>1833563.3123448859</v>
      </c>
      <c r="C599">
        <v>976902.8227704888</v>
      </c>
      <c r="D599">
        <v>2038320.9967328</v>
      </c>
      <c r="E599">
        <v>1035885.5292672002</v>
      </c>
      <c r="F599">
        <v>1712773.5032672002</v>
      </c>
      <c r="G599">
        <v>90.454000000000008</v>
      </c>
      <c r="H599">
        <v>-3251.3300000000004</v>
      </c>
      <c r="I599">
        <v>6250</v>
      </c>
      <c r="J599">
        <v>0</v>
      </c>
      <c r="K599">
        <v>75000</v>
      </c>
      <c r="L599">
        <v>92256</v>
      </c>
      <c r="M599">
        <v>21799.999999999996</v>
      </c>
      <c r="N599">
        <v>699682</v>
      </c>
      <c r="O599">
        <v>2800</v>
      </c>
      <c r="P599">
        <v>512112.99999999994</v>
      </c>
      <c r="Q599">
        <v>216379.99999999997</v>
      </c>
      <c r="R599">
        <v>76112</v>
      </c>
      <c r="S599">
        <v>315979.99999999994</v>
      </c>
      <c r="T599">
        <v>1380163</v>
      </c>
      <c r="U599">
        <v>315979.99999999994</v>
      </c>
      <c r="V599">
        <v>145</v>
      </c>
      <c r="W599">
        <v>18.03</v>
      </c>
      <c r="X599">
        <v>130.28</v>
      </c>
      <c r="Y599">
        <v>0</v>
      </c>
      <c r="Z599">
        <v>504894.04299999995</v>
      </c>
      <c r="AA599">
        <v>165449.46399999998</v>
      </c>
      <c r="AB599">
        <v>5673.24</v>
      </c>
      <c r="AC599">
        <v>97932.77399999999</v>
      </c>
      <c r="AD599">
        <v>3934.8140000000003</v>
      </c>
      <c r="AE599">
        <v>13747.898999999999</v>
      </c>
      <c r="AF599">
        <v>55765.200000000004</v>
      </c>
      <c r="AG599">
        <v>81896.228000000017</v>
      </c>
      <c r="AH599">
        <v>6947.9669999999996</v>
      </c>
      <c r="AI599">
        <v>101317.31299999998</v>
      </c>
      <c r="AJ599">
        <v>186.392</v>
      </c>
      <c r="AK599">
        <v>16949.933000000001</v>
      </c>
      <c r="AL599">
        <v>5900.8539999999985</v>
      </c>
      <c r="AM599">
        <v>46115.214999999997</v>
      </c>
      <c r="AN599">
        <v>7349.2809999999999</v>
      </c>
      <c r="AO599">
        <v>116896.95439999997</v>
      </c>
      <c r="AP599">
        <v>101890.96777048889</v>
      </c>
      <c r="AQ599">
        <v>84597.537999999986</v>
      </c>
      <c r="AR599">
        <v>3372.3190000000004</v>
      </c>
      <c r="AS599">
        <v>60659.135999999991</v>
      </c>
      <c r="AT599">
        <v>91801.929000000018</v>
      </c>
      <c r="AU599">
        <v>181301.96899999995</v>
      </c>
      <c r="AV599">
        <v>538.15300000000002</v>
      </c>
      <c r="AW599">
        <v>18727.366600000001</v>
      </c>
      <c r="AX599">
        <v>16257.805</v>
      </c>
      <c r="AY599">
        <v>94503.350999999995</v>
      </c>
      <c r="AZ599">
        <v>67175.051999999996</v>
      </c>
      <c r="BA599">
        <v>284652.70299999998</v>
      </c>
      <c r="BB599">
        <v>4567.344000000001</v>
      </c>
      <c r="BC599">
        <v>58149.188000000016</v>
      </c>
      <c r="BD599">
        <v>5692.17</v>
      </c>
      <c r="BE599">
        <v>33990.171999999999</v>
      </c>
      <c r="BF599">
        <v>23643.534000000007</v>
      </c>
      <c r="BG599">
        <v>205271.99400000006</v>
      </c>
      <c r="BH599">
        <v>16500.057999999997</v>
      </c>
      <c r="BI599">
        <v>287200.51099999971</v>
      </c>
      <c r="BJ599">
        <v>52131.201000000001</v>
      </c>
      <c r="BK599">
        <v>70904.221732800201</v>
      </c>
      <c r="BL599">
        <v>2680.4989999999998</v>
      </c>
      <c r="BM599">
        <v>18057.065999999999</v>
      </c>
    </row>
    <row r="600" spans="1:65" x14ac:dyDescent="0.25">
      <c r="A600" t="s">
        <v>729</v>
      </c>
      <c r="B600">
        <v>1863782.0667815309</v>
      </c>
      <c r="C600">
        <v>991435.93465111114</v>
      </c>
      <c r="D600">
        <v>2055329.7867692008</v>
      </c>
      <c r="E600">
        <v>1036592.7292308001</v>
      </c>
      <c r="F600">
        <v>1726932.4532308001</v>
      </c>
      <c r="G600">
        <v>2170.2490000000003</v>
      </c>
      <c r="H600">
        <v>-37.68</v>
      </c>
      <c r="I600">
        <v>17750</v>
      </c>
      <c r="J600">
        <v>0</v>
      </c>
      <c r="K600">
        <v>75700</v>
      </c>
      <c r="L600">
        <v>104575</v>
      </c>
      <c r="M600">
        <v>16800</v>
      </c>
      <c r="N600">
        <v>721476</v>
      </c>
      <c r="O600">
        <v>4400</v>
      </c>
      <c r="P600">
        <v>525287.00000000012</v>
      </c>
      <c r="Q600">
        <v>257394</v>
      </c>
      <c r="R600">
        <v>69334</v>
      </c>
      <c r="S600">
        <v>354294.00000000006</v>
      </c>
      <c r="T600">
        <v>1420672</v>
      </c>
      <c r="U600">
        <v>354294.00000000006</v>
      </c>
      <c r="V600">
        <v>152.30000000000001</v>
      </c>
      <c r="W600">
        <v>45.15</v>
      </c>
      <c r="X600">
        <v>132.9</v>
      </c>
      <c r="Y600">
        <v>0</v>
      </c>
      <c r="Z600">
        <v>504706.08799999999</v>
      </c>
      <c r="AA600">
        <v>168249.38599999988</v>
      </c>
      <c r="AB600">
        <v>5609.4650000000001</v>
      </c>
      <c r="AC600">
        <v>99646.344000000012</v>
      </c>
      <c r="AD600">
        <v>3757.6229999999996</v>
      </c>
      <c r="AE600">
        <v>13101.377</v>
      </c>
      <c r="AF600">
        <v>67506.954000000012</v>
      </c>
      <c r="AG600">
        <v>82212.658999999927</v>
      </c>
      <c r="AH600">
        <v>6992.4490000000005</v>
      </c>
      <c r="AI600">
        <v>103699.69399999999</v>
      </c>
      <c r="AJ600">
        <v>172.10999999999999</v>
      </c>
      <c r="AK600">
        <v>17270.3</v>
      </c>
      <c r="AL600">
        <v>5477.4739999999993</v>
      </c>
      <c r="AM600">
        <v>46873.939999999995</v>
      </c>
      <c r="AN600">
        <v>7443.1169999999993</v>
      </c>
      <c r="AO600">
        <v>111894.24539999997</v>
      </c>
      <c r="AP600">
        <v>104347.79665111113</v>
      </c>
      <c r="AQ600">
        <v>86080.832000000024</v>
      </c>
      <c r="AR600">
        <v>3288.8800000000006</v>
      </c>
      <c r="AS600">
        <v>61801.367999999995</v>
      </c>
      <c r="AT600">
        <v>91736.060000000012</v>
      </c>
      <c r="AU600">
        <v>176903.62300000005</v>
      </c>
      <c r="AV600">
        <v>548.23799999999994</v>
      </c>
      <c r="AW600">
        <v>18851.605600000003</v>
      </c>
      <c r="AX600">
        <v>16776.679</v>
      </c>
      <c r="AY600">
        <v>96187.953999999969</v>
      </c>
      <c r="AZ600">
        <v>66960.273000000016</v>
      </c>
      <c r="BA600">
        <v>286513.54199999949</v>
      </c>
      <c r="BB600">
        <v>4783.9759999999997</v>
      </c>
      <c r="BC600">
        <v>59397.941999999995</v>
      </c>
      <c r="BD600">
        <v>6977.8919999999998</v>
      </c>
      <c r="BE600">
        <v>34684.892</v>
      </c>
      <c r="BF600">
        <v>23089.435000000001</v>
      </c>
      <c r="BG600">
        <v>209254.00200000004</v>
      </c>
      <c r="BH600">
        <v>16366.071</v>
      </c>
      <c r="BI600">
        <v>291832.00699999998</v>
      </c>
      <c r="BJ600">
        <v>52094.851000000002</v>
      </c>
      <c r="BK600">
        <v>72140.498769200058</v>
      </c>
      <c r="BL600">
        <v>2800.5030000000002</v>
      </c>
      <c r="BM600">
        <v>18733.575000000004</v>
      </c>
    </row>
    <row r="601" spans="1:65" x14ac:dyDescent="0.25">
      <c r="A601" t="s">
        <v>730</v>
      </c>
      <c r="B601">
        <v>1899215.645421789</v>
      </c>
      <c r="C601">
        <v>1027957.022972889</v>
      </c>
      <c r="D601">
        <v>2091941.4967929996</v>
      </c>
      <c r="E601">
        <v>1036588.6372069998</v>
      </c>
      <c r="F601">
        <v>1747704.1202069998</v>
      </c>
      <c r="G601">
        <v>1427.454</v>
      </c>
      <c r="H601">
        <v>-538.63799999999992</v>
      </c>
      <c r="I601">
        <v>37750</v>
      </c>
      <c r="J601">
        <v>0</v>
      </c>
      <c r="K601">
        <v>77400</v>
      </c>
      <c r="L601">
        <v>103669.00000000001</v>
      </c>
      <c r="M601">
        <v>12100</v>
      </c>
      <c r="N601">
        <v>709726</v>
      </c>
      <c r="O601">
        <v>4800</v>
      </c>
      <c r="P601">
        <v>539560</v>
      </c>
      <c r="Q601">
        <v>263147</v>
      </c>
      <c r="R601">
        <v>70489</v>
      </c>
      <c r="S601">
        <v>357447</v>
      </c>
      <c r="T601">
        <v>1423444</v>
      </c>
      <c r="U601">
        <v>357447</v>
      </c>
      <c r="V601">
        <v>158.01</v>
      </c>
      <c r="W601">
        <v>35.72</v>
      </c>
      <c r="X601">
        <v>134.49271523178808</v>
      </c>
      <c r="Y601">
        <v>0</v>
      </c>
      <c r="Z601">
        <v>504371.02799999993</v>
      </c>
      <c r="AA601">
        <v>171412.90499999988</v>
      </c>
      <c r="AB601">
        <v>5586.48</v>
      </c>
      <c r="AC601">
        <v>101710.599</v>
      </c>
      <c r="AD601">
        <v>3730.3649999999998</v>
      </c>
      <c r="AE601">
        <v>13334.782000000001</v>
      </c>
      <c r="AF601">
        <v>63558.999000000003</v>
      </c>
      <c r="AG601">
        <v>82140.440000000061</v>
      </c>
      <c r="AH601">
        <v>6865.5070000000005</v>
      </c>
      <c r="AI601">
        <v>103353.13600000001</v>
      </c>
      <c r="AJ601">
        <v>192.346</v>
      </c>
      <c r="AK601">
        <v>17928.218000000001</v>
      </c>
      <c r="AL601">
        <v>5440.5</v>
      </c>
      <c r="AM601">
        <v>47723.924999999996</v>
      </c>
      <c r="AN601">
        <v>7528.2734000000028</v>
      </c>
      <c r="AO601">
        <v>115166.49699999997</v>
      </c>
      <c r="AP601">
        <v>107973.00297288891</v>
      </c>
      <c r="AQ601">
        <v>88795.835000000006</v>
      </c>
      <c r="AR601">
        <v>3191.4470000000001</v>
      </c>
      <c r="AS601">
        <v>63575.527999999977</v>
      </c>
      <c r="AT601">
        <v>110917.27099999996</v>
      </c>
      <c r="AU601">
        <v>178326.07300000003</v>
      </c>
      <c r="AV601">
        <v>543.47260000000006</v>
      </c>
      <c r="AW601">
        <v>19413.650999999998</v>
      </c>
      <c r="AX601">
        <v>17004.315000000002</v>
      </c>
      <c r="AY601">
        <v>98880.748999999953</v>
      </c>
      <c r="AZ601">
        <v>75898.538000000015</v>
      </c>
      <c r="BA601">
        <v>290806.908</v>
      </c>
      <c r="BB601">
        <v>4837.3890000000001</v>
      </c>
      <c r="BC601">
        <v>60785.760999999999</v>
      </c>
      <c r="BD601">
        <v>10041.215</v>
      </c>
      <c r="BE601">
        <v>35362.216999999997</v>
      </c>
      <c r="BF601">
        <v>21507.611000000001</v>
      </c>
      <c r="BG601">
        <v>213445.723</v>
      </c>
      <c r="BH601">
        <v>16544.141000000003</v>
      </c>
      <c r="BI601">
        <v>298499.66899999994</v>
      </c>
      <c r="BJ601">
        <v>59385.665999999997</v>
      </c>
      <c r="BK601">
        <v>71874.017793000181</v>
      </c>
      <c r="BL601">
        <v>2839.4560000000001</v>
      </c>
      <c r="BM601">
        <v>19404.862999999998</v>
      </c>
    </row>
    <row r="602" spans="1:65" x14ac:dyDescent="0.25">
      <c r="A602" t="s">
        <v>731</v>
      </c>
      <c r="B602">
        <v>1945100.9559839787</v>
      </c>
      <c r="C602">
        <v>1082433.4107311112</v>
      </c>
      <c r="D602">
        <v>2140377.1167929987</v>
      </c>
      <c r="E602">
        <v>1030692.2192070001</v>
      </c>
      <c r="F602">
        <v>1775246.803207</v>
      </c>
      <c r="G602">
        <v>137.01499999999999</v>
      </c>
      <c r="H602">
        <v>-3588.2810000000004</v>
      </c>
      <c r="I602">
        <v>61500</v>
      </c>
      <c r="J602">
        <v>0</v>
      </c>
      <c r="K602">
        <v>86300</v>
      </c>
      <c r="L602">
        <v>74250.999999999985</v>
      </c>
      <c r="M602">
        <v>14700</v>
      </c>
      <c r="N602">
        <v>658823.00000000012</v>
      </c>
      <c r="O602">
        <v>3700</v>
      </c>
      <c r="P602">
        <v>554246</v>
      </c>
      <c r="Q602">
        <v>201548.99999999997</v>
      </c>
      <c r="R602">
        <v>79332.000000000015</v>
      </c>
      <c r="S602">
        <v>306248.99999999994</v>
      </c>
      <c r="T602">
        <v>1366651.9999999998</v>
      </c>
      <c r="U602">
        <v>306248.99999999994</v>
      </c>
      <c r="V602">
        <v>145.94999999999999</v>
      </c>
      <c r="W602">
        <v>20.54</v>
      </c>
      <c r="X602">
        <v>135.1439024390244</v>
      </c>
      <c r="Y602">
        <v>0</v>
      </c>
      <c r="Z602">
        <v>504916.44700000022</v>
      </c>
      <c r="AA602">
        <v>176040.94299999982</v>
      </c>
      <c r="AB602">
        <v>5568.6840000000002</v>
      </c>
      <c r="AC602">
        <v>104036.871</v>
      </c>
      <c r="AD602">
        <v>3772.462</v>
      </c>
      <c r="AE602">
        <v>13895.563000000002</v>
      </c>
      <c r="AF602">
        <v>83343.509000000049</v>
      </c>
      <c r="AG602">
        <v>86115.912999999971</v>
      </c>
      <c r="AH602">
        <v>6997.396999999999</v>
      </c>
      <c r="AI602">
        <v>105206.68399999998</v>
      </c>
      <c r="AJ602">
        <v>178.84700000000001</v>
      </c>
      <c r="AK602">
        <v>18450.498000000003</v>
      </c>
      <c r="AL602">
        <v>5435.3509999999987</v>
      </c>
      <c r="AM602">
        <v>48146.524999999994</v>
      </c>
      <c r="AN602">
        <v>7496.4534000000012</v>
      </c>
      <c r="AO602">
        <v>119360.44159999995</v>
      </c>
      <c r="AP602">
        <v>113434.6797311111</v>
      </c>
      <c r="AQ602">
        <v>91271.422999999966</v>
      </c>
      <c r="AR602">
        <v>2994.8429999999998</v>
      </c>
      <c r="AS602">
        <v>65362.502999999982</v>
      </c>
      <c r="AT602">
        <v>115417.06600000004</v>
      </c>
      <c r="AU602">
        <v>176883.20000000022</v>
      </c>
      <c r="AV602">
        <v>517.27459999999996</v>
      </c>
      <c r="AW602">
        <v>20041.437400000003</v>
      </c>
      <c r="AX602">
        <v>17296.999000000003</v>
      </c>
      <c r="AY602">
        <v>100416.99400000001</v>
      </c>
      <c r="AZ602">
        <v>97286.718999999983</v>
      </c>
      <c r="BA602">
        <v>297712.5900000002</v>
      </c>
      <c r="BB602">
        <v>5018.5439999999999</v>
      </c>
      <c r="BC602">
        <v>62514.802000000011</v>
      </c>
      <c r="BD602">
        <v>10164.697</v>
      </c>
      <c r="BE602">
        <v>35725.698000000004</v>
      </c>
      <c r="BF602">
        <v>21618.47</v>
      </c>
      <c r="BG602">
        <v>218564.12400000001</v>
      </c>
      <c r="BH602">
        <v>16575.259000000002</v>
      </c>
      <c r="BI602">
        <v>307693.99799999996</v>
      </c>
      <c r="BJ602">
        <v>61515.572999999997</v>
      </c>
      <c r="BK602">
        <v>73042.453792999542</v>
      </c>
      <c r="BL602">
        <v>2884.136</v>
      </c>
      <c r="BM602">
        <v>19894.455000000002</v>
      </c>
    </row>
    <row r="603" spans="1:65" x14ac:dyDescent="0.25">
      <c r="A603" t="s">
        <v>732</v>
      </c>
      <c r="B603">
        <v>2015388.1847690053</v>
      </c>
      <c r="C603">
        <v>1202982.3876318224</v>
      </c>
      <c r="D603">
        <v>2165668.669793</v>
      </c>
      <c r="E603">
        <v>938328.23020700004</v>
      </c>
      <c r="F603">
        <v>1797370.303207</v>
      </c>
      <c r="G603">
        <v>1699.71</v>
      </c>
      <c r="H603">
        <v>-6160.5230000000001</v>
      </c>
      <c r="I603">
        <v>0</v>
      </c>
      <c r="J603">
        <v>-51250</v>
      </c>
      <c r="K603">
        <v>90300</v>
      </c>
      <c r="L603">
        <v>74806</v>
      </c>
      <c r="M603">
        <v>16200</v>
      </c>
      <c r="N603">
        <v>622540.99999999988</v>
      </c>
      <c r="O603">
        <v>8300.0000000000018</v>
      </c>
      <c r="P603">
        <v>535007.99999999988</v>
      </c>
      <c r="Q603">
        <v>215793.99999999997</v>
      </c>
      <c r="R603">
        <v>64349.999999999993</v>
      </c>
      <c r="S603">
        <v>330594</v>
      </c>
      <c r="T603">
        <v>1296704.9999999998</v>
      </c>
      <c r="U603">
        <v>330594</v>
      </c>
      <c r="V603">
        <v>161.38999999999999</v>
      </c>
      <c r="W603">
        <v>-0.93</v>
      </c>
      <c r="X603">
        <v>0</v>
      </c>
      <c r="Y603">
        <v>98.031219512195122</v>
      </c>
      <c r="Z603">
        <v>504392.90000000008</v>
      </c>
      <c r="AA603">
        <v>182451.09600000019</v>
      </c>
      <c r="AB603">
        <v>7791.9690000000001</v>
      </c>
      <c r="AC603">
        <v>107504.53400000001</v>
      </c>
      <c r="AD603">
        <v>5479.8949999999995</v>
      </c>
      <c r="AE603">
        <v>14466.718999999999</v>
      </c>
      <c r="AF603">
        <v>159458.67399999991</v>
      </c>
      <c r="AG603">
        <v>86646.642999999953</v>
      </c>
      <c r="AH603">
        <v>6951.3059999999996</v>
      </c>
      <c r="AI603">
        <v>109124.49599999997</v>
      </c>
      <c r="AJ603">
        <v>190.173</v>
      </c>
      <c r="AK603">
        <v>19583.767</v>
      </c>
      <c r="AL603">
        <v>5382.4520000000011</v>
      </c>
      <c r="AM603">
        <v>48616.709999999977</v>
      </c>
      <c r="AN603">
        <v>7499.2778000000017</v>
      </c>
      <c r="AO603">
        <v>124896.20219999996</v>
      </c>
      <c r="AP603">
        <v>149399.23163182224</v>
      </c>
      <c r="AQ603">
        <v>95122.573999999979</v>
      </c>
      <c r="AR603">
        <v>2824.8559999999993</v>
      </c>
      <c r="AS603">
        <v>67916.91</v>
      </c>
      <c r="AT603">
        <v>144109.35600000003</v>
      </c>
      <c r="AU603">
        <v>127183.34200000002</v>
      </c>
      <c r="AV603">
        <v>526.66319999999996</v>
      </c>
      <c r="AW603">
        <v>20750.194800000005</v>
      </c>
      <c r="AX603">
        <v>17897.478999999999</v>
      </c>
      <c r="AY603">
        <v>103636.696</v>
      </c>
      <c r="AZ603">
        <v>60216.653999999995</v>
      </c>
      <c r="BA603">
        <v>308242.7750000002</v>
      </c>
      <c r="BB603">
        <v>5066.7099999999991</v>
      </c>
      <c r="BC603">
        <v>64287.595000000016</v>
      </c>
      <c r="BD603">
        <v>13596.973</v>
      </c>
      <c r="BE603">
        <v>34935.972000000002</v>
      </c>
      <c r="BF603">
        <v>21662.023000000001</v>
      </c>
      <c r="BG603">
        <v>227506.66499999995</v>
      </c>
      <c r="BH603">
        <v>16560.194</v>
      </c>
      <c r="BI603">
        <v>322023.17099999991</v>
      </c>
      <c r="BJ603">
        <v>71043.032999999996</v>
      </c>
      <c r="BK603">
        <v>79863.337792999839</v>
      </c>
      <c r="BL603">
        <v>2932.5680000000002</v>
      </c>
      <c r="BM603">
        <v>20909.269999999997</v>
      </c>
    </row>
    <row r="604" spans="1:65" x14ac:dyDescent="0.25">
      <c r="A604" t="s">
        <v>733</v>
      </c>
      <c r="B604">
        <v>2080687.1195246126</v>
      </c>
      <c r="C604">
        <v>1328782.999394489</v>
      </c>
      <c r="D604">
        <v>2218842.8087929999</v>
      </c>
      <c r="E604">
        <v>862583.56320699991</v>
      </c>
      <c r="F604">
        <v>1838012.4532069999</v>
      </c>
      <c r="G604">
        <v>1704.8739999999998</v>
      </c>
      <c r="H604">
        <v>-766.14300000000003</v>
      </c>
      <c r="I604">
        <v>0</v>
      </c>
      <c r="J604">
        <v>-23000</v>
      </c>
      <c r="K604">
        <v>107400</v>
      </c>
      <c r="L604">
        <v>31048</v>
      </c>
      <c r="M604">
        <v>22212</v>
      </c>
      <c r="N604">
        <v>583786</v>
      </c>
      <c r="O604">
        <v>22131</v>
      </c>
      <c r="P604">
        <v>529242.99999999988</v>
      </c>
      <c r="Q604">
        <v>155006</v>
      </c>
      <c r="R604">
        <v>54181.999999999993</v>
      </c>
      <c r="S604">
        <v>306749</v>
      </c>
      <c r="T604">
        <v>1198258.9999999998</v>
      </c>
      <c r="U604">
        <v>306749</v>
      </c>
      <c r="V604">
        <v>156.38999999999996</v>
      </c>
      <c r="W604">
        <v>43.079999999999991</v>
      </c>
      <c r="X604">
        <v>0</v>
      </c>
      <c r="Y604">
        <v>102.9516304347826</v>
      </c>
      <c r="Z604">
        <v>504560.42200000002</v>
      </c>
      <c r="AA604">
        <v>187968.60399999996</v>
      </c>
      <c r="AB604">
        <v>7969.1180000000013</v>
      </c>
      <c r="AC604">
        <v>110042.09600000001</v>
      </c>
      <c r="AD604">
        <v>7753.746000000001</v>
      </c>
      <c r="AE604">
        <v>14727.084000000001</v>
      </c>
      <c r="AF604">
        <v>166440.67700000005</v>
      </c>
      <c r="AG604">
        <v>86473.544000000053</v>
      </c>
      <c r="AH604">
        <v>6959.7969999999996</v>
      </c>
      <c r="AI604">
        <v>113102.65999999999</v>
      </c>
      <c r="AJ604">
        <v>197.17500000000001</v>
      </c>
      <c r="AK604">
        <v>20334.964999999997</v>
      </c>
      <c r="AL604">
        <v>5354.5399999999991</v>
      </c>
      <c r="AM604">
        <v>49938.082000000002</v>
      </c>
      <c r="AN604">
        <v>7503.149800000002</v>
      </c>
      <c r="AO604">
        <v>128986.65779999994</v>
      </c>
      <c r="AP604">
        <v>161286.07039448895</v>
      </c>
      <c r="AQ604">
        <v>99336.726999999984</v>
      </c>
      <c r="AR604">
        <v>2847.4110000000005</v>
      </c>
      <c r="AS604">
        <v>70109.216000000029</v>
      </c>
      <c r="AT604">
        <v>231012.18999999994</v>
      </c>
      <c r="AU604">
        <v>119795.952</v>
      </c>
      <c r="AV604">
        <v>524.02420000000006</v>
      </c>
      <c r="AW604">
        <v>21167.718200000003</v>
      </c>
      <c r="AX604">
        <v>18000.04</v>
      </c>
      <c r="AY604">
        <v>108217.318</v>
      </c>
      <c r="AZ604">
        <v>65944.638999999952</v>
      </c>
      <c r="BA604">
        <v>313696.55000000005</v>
      </c>
      <c r="BB604">
        <v>5471.6369999999997</v>
      </c>
      <c r="BC604">
        <v>66583.676999999996</v>
      </c>
      <c r="BD604">
        <v>14833.168</v>
      </c>
      <c r="BE604">
        <v>36006.167999999998</v>
      </c>
      <c r="BF604">
        <v>26663.048999999999</v>
      </c>
      <c r="BG604">
        <v>235211.46999999991</v>
      </c>
      <c r="BH604">
        <v>16361.424000000001</v>
      </c>
      <c r="BI604">
        <v>332834.16599999997</v>
      </c>
      <c r="BJ604">
        <v>76083.463000000003</v>
      </c>
      <c r="BK604">
        <v>82827.23179299997</v>
      </c>
      <c r="BL604">
        <v>3017.259</v>
      </c>
      <c r="BM604">
        <v>21482.921999999999</v>
      </c>
    </row>
    <row r="605" spans="1:65" x14ac:dyDescent="0.25">
      <c r="A605" t="s">
        <v>734</v>
      </c>
      <c r="B605">
        <v>2145115.8398141554</v>
      </c>
      <c r="C605">
        <v>1489231.5584342221</v>
      </c>
      <c r="D605">
        <v>2270283.2608503993</v>
      </c>
      <c r="E605">
        <v>753865.60314960009</v>
      </c>
      <c r="F605">
        <v>1874431.7861496001</v>
      </c>
      <c r="G605">
        <v>6541.2699999999995</v>
      </c>
      <c r="H605">
        <v>-1675.6909999999998</v>
      </c>
      <c r="I605">
        <v>500</v>
      </c>
      <c r="J605">
        <v>0</v>
      </c>
      <c r="K605">
        <v>117051.99999999999</v>
      </c>
      <c r="L605">
        <v>15576</v>
      </c>
      <c r="M605">
        <v>31516</v>
      </c>
      <c r="N605">
        <v>589506.00000000012</v>
      </c>
      <c r="O605">
        <v>50421</v>
      </c>
      <c r="P605">
        <v>490752</v>
      </c>
      <c r="Q605">
        <v>149745</v>
      </c>
      <c r="R605">
        <v>35377</v>
      </c>
      <c r="S605">
        <v>348733.99999999994</v>
      </c>
      <c r="T605">
        <v>1131210.9999999998</v>
      </c>
      <c r="U605">
        <v>348733.99999999994</v>
      </c>
      <c r="V605">
        <v>254.43</v>
      </c>
      <c r="W605">
        <v>41.06</v>
      </c>
      <c r="X605">
        <v>131</v>
      </c>
      <c r="Y605">
        <v>0</v>
      </c>
      <c r="Z605">
        <v>504453.37700000004</v>
      </c>
      <c r="AA605">
        <v>191700.83699999997</v>
      </c>
      <c r="AB605">
        <v>8033.1109999999999</v>
      </c>
      <c r="AC605">
        <v>112611.239</v>
      </c>
      <c r="AD605">
        <v>9837.1419999999998</v>
      </c>
      <c r="AE605">
        <v>14896.311</v>
      </c>
      <c r="AF605">
        <v>174384.68200000003</v>
      </c>
      <c r="AG605">
        <v>89007.080000000016</v>
      </c>
      <c r="AH605">
        <v>7682.8350000000009</v>
      </c>
      <c r="AI605">
        <v>116133.66499999999</v>
      </c>
      <c r="AJ605">
        <v>177.27100000000002</v>
      </c>
      <c r="AK605">
        <v>21437.404000000002</v>
      </c>
      <c r="AL605">
        <v>5329.2019999999993</v>
      </c>
      <c r="AM605">
        <v>51161.95699999998</v>
      </c>
      <c r="AN605">
        <v>7995.4209999999985</v>
      </c>
      <c r="AO605">
        <v>133273.20080000002</v>
      </c>
      <c r="AP605">
        <v>170626.0554342223</v>
      </c>
      <c r="AQ605">
        <v>102624.06599999999</v>
      </c>
      <c r="AR605">
        <v>3165.8280000000013</v>
      </c>
      <c r="AS605">
        <v>72529.451000000001</v>
      </c>
      <c r="AT605">
        <v>312666.31</v>
      </c>
      <c r="AU605">
        <v>122547.08999999998</v>
      </c>
      <c r="AV605">
        <v>665.91399999999999</v>
      </c>
      <c r="AW605">
        <v>22167.087200000002</v>
      </c>
      <c r="AX605">
        <v>17395.557999999997</v>
      </c>
      <c r="AY605">
        <v>112730.446</v>
      </c>
      <c r="AZ605">
        <v>70587.59599999999</v>
      </c>
      <c r="BA605">
        <v>308472.12099999987</v>
      </c>
      <c r="BB605">
        <v>5415.4189999999999</v>
      </c>
      <c r="BC605">
        <v>69116.213999999993</v>
      </c>
      <c r="BD605">
        <v>15171.978999999999</v>
      </c>
      <c r="BE605">
        <v>37536.980000000003</v>
      </c>
      <c r="BF605">
        <v>73277.977999999988</v>
      </c>
      <c r="BG605">
        <v>244344.92600000006</v>
      </c>
      <c r="BH605">
        <v>16695.667000000005</v>
      </c>
      <c r="BI605">
        <v>343649.47699999955</v>
      </c>
      <c r="BJ605">
        <v>82667.460999999996</v>
      </c>
      <c r="BK605">
        <v>82020.763850400021</v>
      </c>
      <c r="BL605">
        <v>3002.752</v>
      </c>
      <c r="BM605">
        <v>22322.945</v>
      </c>
    </row>
    <row r="606" spans="1:65" x14ac:dyDescent="0.25">
      <c r="A606" t="s">
        <v>735</v>
      </c>
      <c r="B606">
        <v>2203207.1870844727</v>
      </c>
      <c r="C606">
        <v>1609111.476727111</v>
      </c>
      <c r="D606">
        <v>2329878.5777692003</v>
      </c>
      <c r="E606">
        <v>693893.56923080026</v>
      </c>
      <c r="F606">
        <v>1903126.4532308001</v>
      </c>
      <c r="G606">
        <v>6753.2460000000001</v>
      </c>
      <c r="H606">
        <v>-32.321000000000005</v>
      </c>
      <c r="I606">
        <v>32500</v>
      </c>
      <c r="J606">
        <v>0</v>
      </c>
      <c r="K606">
        <v>123699.99999999999</v>
      </c>
      <c r="L606">
        <v>21586</v>
      </c>
      <c r="M606">
        <v>26672</v>
      </c>
      <c r="N606">
        <v>663592</v>
      </c>
      <c r="O606">
        <v>69879</v>
      </c>
      <c r="P606">
        <v>438093</v>
      </c>
      <c r="Q606">
        <v>209278.00000000003</v>
      </c>
      <c r="R606">
        <v>28698</v>
      </c>
      <c r="S606">
        <v>429529.00000000006</v>
      </c>
      <c r="T606">
        <v>1151969.0000000002</v>
      </c>
      <c r="U606">
        <v>429529.00000000006</v>
      </c>
      <c r="V606">
        <v>256.31</v>
      </c>
      <c r="W606">
        <v>66.650000000000006</v>
      </c>
      <c r="X606">
        <v>135.5</v>
      </c>
      <c r="Y606">
        <v>0</v>
      </c>
      <c r="Z606">
        <v>504228.25000000006</v>
      </c>
      <c r="AA606">
        <v>195457.30399999986</v>
      </c>
      <c r="AB606">
        <v>10185.42</v>
      </c>
      <c r="AC606">
        <v>115029.736</v>
      </c>
      <c r="AD606">
        <v>23414.602000000003</v>
      </c>
      <c r="AE606">
        <v>15061.716999999999</v>
      </c>
      <c r="AF606">
        <v>199025.88299999994</v>
      </c>
      <c r="AG606">
        <v>93229.91300000003</v>
      </c>
      <c r="AH606">
        <v>7867.7679999999991</v>
      </c>
      <c r="AI606">
        <v>118584.52900000001</v>
      </c>
      <c r="AJ606">
        <v>180.53900000000002</v>
      </c>
      <c r="AK606">
        <v>22245.152999999998</v>
      </c>
      <c r="AL606">
        <v>5294.6479999999992</v>
      </c>
      <c r="AM606">
        <v>53156.808000000019</v>
      </c>
      <c r="AN606">
        <v>7871.6728000000012</v>
      </c>
      <c r="AO606">
        <v>137765.94619999995</v>
      </c>
      <c r="AP606">
        <v>187104.36672711113</v>
      </c>
      <c r="AQ606">
        <v>106335.41600000001</v>
      </c>
      <c r="AR606">
        <v>2443.2749999999996</v>
      </c>
      <c r="AS606">
        <v>74821.117999999959</v>
      </c>
      <c r="AT606">
        <v>342698.9270000002</v>
      </c>
      <c r="AU606">
        <v>124573.09200000002</v>
      </c>
      <c r="AV606">
        <v>587.20220000000006</v>
      </c>
      <c r="AW606">
        <v>22640.911800000002</v>
      </c>
      <c r="AX606">
        <v>16884.883000000002</v>
      </c>
      <c r="AY606">
        <v>117078.50499999999</v>
      </c>
      <c r="AZ606">
        <v>94912.292999999976</v>
      </c>
      <c r="BA606">
        <v>313620.76299999945</v>
      </c>
      <c r="BB606">
        <v>5806.3159999999998</v>
      </c>
      <c r="BC606">
        <v>70687.614000000001</v>
      </c>
      <c r="BD606">
        <v>15835.912</v>
      </c>
      <c r="BE606">
        <v>38334.911999999997</v>
      </c>
      <c r="BF606">
        <v>80962.168000000005</v>
      </c>
      <c r="BG606">
        <v>252213.967</v>
      </c>
      <c r="BH606">
        <v>16778.784000000003</v>
      </c>
      <c r="BI606">
        <v>353104.1719999999</v>
      </c>
      <c r="BJ606">
        <v>83978.764999999999</v>
      </c>
      <c r="BK606">
        <v>82926.983769200437</v>
      </c>
      <c r="BL606">
        <v>3049.8020000000001</v>
      </c>
      <c r="BM606">
        <v>23010.017</v>
      </c>
    </row>
    <row r="607" spans="1:65" x14ac:dyDescent="0.25">
      <c r="A607" t="s">
        <v>736</v>
      </c>
      <c r="B607">
        <v>2257107.2173163421</v>
      </c>
      <c r="C607">
        <v>2020842.4312011553</v>
      </c>
      <c r="D607">
        <v>2390118.399793</v>
      </c>
      <c r="E607">
        <v>341439.02520700009</v>
      </c>
      <c r="F607">
        <v>1927318.786207</v>
      </c>
      <c r="G607">
        <v>1182.5440000000001</v>
      </c>
      <c r="H607">
        <v>-5215.5919999999996</v>
      </c>
      <c r="I607">
        <v>0</v>
      </c>
      <c r="J607">
        <v>-24500</v>
      </c>
      <c r="K607">
        <v>120600</v>
      </c>
      <c r="L607">
        <v>27262</v>
      </c>
      <c r="M607">
        <v>23188</v>
      </c>
      <c r="N607">
        <v>565745</v>
      </c>
      <c r="O607">
        <v>126237</v>
      </c>
      <c r="P607">
        <v>356216</v>
      </c>
      <c r="Q607">
        <v>309149</v>
      </c>
      <c r="R607">
        <v>1103.9999999999998</v>
      </c>
      <c r="S607">
        <v>579174</v>
      </c>
      <c r="T607">
        <v>950327.00000000012</v>
      </c>
      <c r="U607">
        <v>579174</v>
      </c>
      <c r="V607">
        <v>176.13</v>
      </c>
      <c r="W607">
        <v>29.989999999999995</v>
      </c>
      <c r="X607">
        <v>0</v>
      </c>
      <c r="Y607">
        <v>106.83673469387755</v>
      </c>
      <c r="Z607">
        <v>503463.42999999993</v>
      </c>
      <c r="AA607">
        <v>197463.9199999999</v>
      </c>
      <c r="AB607">
        <v>11088.720000000001</v>
      </c>
      <c r="AC607">
        <v>116859.928</v>
      </c>
      <c r="AD607">
        <v>70616.149000000005</v>
      </c>
      <c r="AE607">
        <v>15585.075999999999</v>
      </c>
      <c r="AF607">
        <v>338168.33599999989</v>
      </c>
      <c r="AG607">
        <v>95559.91399999999</v>
      </c>
      <c r="AH607">
        <v>7369.5210000000006</v>
      </c>
      <c r="AI607">
        <v>119845.92799999996</v>
      </c>
      <c r="AJ607">
        <v>195.31900000000002</v>
      </c>
      <c r="AK607">
        <v>22859.897000000001</v>
      </c>
      <c r="AL607">
        <v>5292.3280000000013</v>
      </c>
      <c r="AM607">
        <v>54229.498000000007</v>
      </c>
      <c r="AN607">
        <v>7823.9434000000001</v>
      </c>
      <c r="AO607">
        <v>140437.87279999998</v>
      </c>
      <c r="AP607">
        <v>228554.04320115555</v>
      </c>
      <c r="AQ607">
        <v>110482.376</v>
      </c>
      <c r="AR607">
        <v>2534.8679999999995</v>
      </c>
      <c r="AS607">
        <v>76851.296000000104</v>
      </c>
      <c r="AT607">
        <v>528508.77300000016</v>
      </c>
      <c r="AU607">
        <v>129070.48499999996</v>
      </c>
      <c r="AV607">
        <v>529.12560000000008</v>
      </c>
      <c r="AW607">
        <v>22841.190200000001</v>
      </c>
      <c r="AX607">
        <v>14893.068000000001</v>
      </c>
      <c r="AY607">
        <v>121736.296</v>
      </c>
      <c r="AZ607">
        <v>69335.853999999978</v>
      </c>
      <c r="BA607">
        <v>320423.4600000002</v>
      </c>
      <c r="BB607">
        <v>5812.7750000000005</v>
      </c>
      <c r="BC607">
        <v>71443.513999999996</v>
      </c>
      <c r="BD607">
        <v>21872.172999999999</v>
      </c>
      <c r="BE607">
        <v>39434.171999999999</v>
      </c>
      <c r="BF607">
        <v>79310.941999999995</v>
      </c>
      <c r="BG607">
        <v>263901.16499999998</v>
      </c>
      <c r="BH607">
        <v>16466.345000000001</v>
      </c>
      <c r="BI607">
        <v>359705.01999999967</v>
      </c>
      <c r="BJ607">
        <v>104773.575</v>
      </c>
      <c r="BK607">
        <v>87953.530792999794</v>
      </c>
      <c r="BL607">
        <v>4233.143</v>
      </c>
      <c r="BM607">
        <v>23433.861000000001</v>
      </c>
    </row>
    <row r="608" spans="1:65" x14ac:dyDescent="0.25">
      <c r="A608" t="s">
        <v>737</v>
      </c>
      <c r="B608">
        <v>2324756.7222767239</v>
      </c>
      <c r="C608">
        <v>2214081.8949385774</v>
      </c>
      <c r="D608">
        <v>2461069.4007930011</v>
      </c>
      <c r="E608">
        <v>217964.30120699992</v>
      </c>
      <c r="F608">
        <v>1964564.1202069998</v>
      </c>
      <c r="G608">
        <v>14240.049000000001</v>
      </c>
      <c r="H608">
        <v>-25.388999999999999</v>
      </c>
      <c r="I608">
        <v>0</v>
      </c>
      <c r="J608">
        <v>-2500</v>
      </c>
      <c r="K608">
        <v>113100</v>
      </c>
      <c r="L608">
        <v>48785.999999999993</v>
      </c>
      <c r="M608">
        <v>23112.000000000004</v>
      </c>
      <c r="N608">
        <v>545928</v>
      </c>
      <c r="O608">
        <v>165689.00000000003</v>
      </c>
      <c r="P608">
        <v>330909.99999999994</v>
      </c>
      <c r="Q608">
        <v>374724.99999999994</v>
      </c>
      <c r="R608">
        <v>91</v>
      </c>
      <c r="S608">
        <v>676626.00000000012</v>
      </c>
      <c r="T608">
        <v>925715</v>
      </c>
      <c r="U608">
        <v>676626.00000000012</v>
      </c>
      <c r="V608">
        <v>234.48</v>
      </c>
      <c r="W608">
        <v>72.02</v>
      </c>
      <c r="X608">
        <v>0</v>
      </c>
      <c r="Y608">
        <v>115.5</v>
      </c>
      <c r="Z608">
        <v>502825.12400000001</v>
      </c>
      <c r="AA608">
        <v>203051.00299999982</v>
      </c>
      <c r="AB608">
        <v>12959.109000000002</v>
      </c>
      <c r="AC608">
        <v>119365.95100000003</v>
      </c>
      <c r="AD608">
        <v>122385.30499999999</v>
      </c>
      <c r="AE608">
        <v>15814.578</v>
      </c>
      <c r="AF608">
        <v>374550.24600000004</v>
      </c>
      <c r="AG608">
        <v>99041.877999999968</v>
      </c>
      <c r="AH608">
        <v>9129.7969999999987</v>
      </c>
      <c r="AI608">
        <v>123960.08399999996</v>
      </c>
      <c r="AJ608">
        <v>184.101</v>
      </c>
      <c r="AK608">
        <v>23584.012999999995</v>
      </c>
      <c r="AL608">
        <v>5293.4989999999998</v>
      </c>
      <c r="AM608">
        <v>55421.035000000003</v>
      </c>
      <c r="AN608">
        <v>8113.1456000000007</v>
      </c>
      <c r="AO608">
        <v>144302.45359999992</v>
      </c>
      <c r="AP608">
        <v>222462.60793857777</v>
      </c>
      <c r="AQ608">
        <v>113960.91600000001</v>
      </c>
      <c r="AR608">
        <v>2720.5649999999978</v>
      </c>
      <c r="AS608">
        <v>79316.713999999978</v>
      </c>
      <c r="AT608">
        <v>607960.46600000036</v>
      </c>
      <c r="AU608">
        <v>131496.66799999998</v>
      </c>
      <c r="AV608">
        <v>568.05740000000003</v>
      </c>
      <c r="AW608">
        <v>23215.811399999999</v>
      </c>
      <c r="AX608">
        <v>14680.697</v>
      </c>
      <c r="AY608">
        <v>125887.37999999998</v>
      </c>
      <c r="AZ608">
        <v>88698.678</v>
      </c>
      <c r="BA608">
        <v>330287.3569999999</v>
      </c>
      <c r="BB608">
        <v>5886.3810000000003</v>
      </c>
      <c r="BC608">
        <v>73972.013999999996</v>
      </c>
      <c r="BD608">
        <v>22459.945</v>
      </c>
      <c r="BE608">
        <v>40379.943000000007</v>
      </c>
      <c r="BF608">
        <v>84908.23000000001</v>
      </c>
      <c r="BG608">
        <v>271958.64099999995</v>
      </c>
      <c r="BH608">
        <v>16504.536999999997</v>
      </c>
      <c r="BI608">
        <v>371262.47500000009</v>
      </c>
      <c r="BJ608">
        <v>107340.836</v>
      </c>
      <c r="BK608">
        <v>90606.55779299984</v>
      </c>
      <c r="BL608">
        <v>4450.5680000000002</v>
      </c>
      <c r="BM608">
        <v>24183.928000000004</v>
      </c>
    </row>
    <row r="609" spans="1:65" x14ac:dyDescent="0.25">
      <c r="A609" t="s">
        <v>738</v>
      </c>
      <c r="B609">
        <v>2377561.7163830465</v>
      </c>
      <c r="C609">
        <v>2343777.3965491559</v>
      </c>
      <c r="D609">
        <v>2519223.4178504003</v>
      </c>
      <c r="E609">
        <v>144431.42014960013</v>
      </c>
      <c r="F609">
        <v>1994932.1211496</v>
      </c>
      <c r="G609">
        <v>402.76800000000003</v>
      </c>
      <c r="H609">
        <v>-738.99599999999998</v>
      </c>
      <c r="I609">
        <v>43750</v>
      </c>
      <c r="J609">
        <v>0</v>
      </c>
      <c r="K609">
        <v>111100</v>
      </c>
      <c r="L609">
        <v>27541.999999999996</v>
      </c>
      <c r="M609">
        <v>34428</v>
      </c>
      <c r="N609">
        <v>519306.00000000006</v>
      </c>
      <c r="O609">
        <v>156448.99999999997</v>
      </c>
      <c r="P609">
        <v>329900.99999999994</v>
      </c>
      <c r="Q609">
        <v>397607.99999999994</v>
      </c>
      <c r="R609">
        <v>102</v>
      </c>
      <c r="S609">
        <v>699584.99999999988</v>
      </c>
      <c r="T609">
        <v>876851.00000000012</v>
      </c>
      <c r="U609">
        <v>699584.99999999988</v>
      </c>
      <c r="V609">
        <v>166.28</v>
      </c>
      <c r="W609">
        <v>69.88</v>
      </c>
      <c r="X609">
        <v>136</v>
      </c>
      <c r="Y609">
        <v>0</v>
      </c>
      <c r="Z609">
        <v>502504.50500000024</v>
      </c>
      <c r="AA609">
        <v>207323.13000000015</v>
      </c>
      <c r="AB609">
        <v>14471.462</v>
      </c>
      <c r="AC609">
        <v>121471.27200000001</v>
      </c>
      <c r="AD609">
        <v>131338.53</v>
      </c>
      <c r="AE609">
        <v>15934.7</v>
      </c>
      <c r="AF609">
        <v>401828.90800000005</v>
      </c>
      <c r="AG609">
        <v>100564.39500000003</v>
      </c>
      <c r="AH609">
        <v>8008.9149999999991</v>
      </c>
      <c r="AI609">
        <v>126073.21800000001</v>
      </c>
      <c r="AJ609">
        <v>190.84300000000002</v>
      </c>
      <c r="AK609">
        <v>24289.435000000001</v>
      </c>
      <c r="AL609">
        <v>5273.9320000000007</v>
      </c>
      <c r="AM609">
        <v>56520.12200000001</v>
      </c>
      <c r="AN609">
        <v>7632.2389999999996</v>
      </c>
      <c r="AO609">
        <v>147730.62760000004</v>
      </c>
      <c r="AP609">
        <v>223625.59554915552</v>
      </c>
      <c r="AQ609">
        <v>116677.913</v>
      </c>
      <c r="AR609">
        <v>2751.3230000000003</v>
      </c>
      <c r="AS609">
        <v>81068.382999999973</v>
      </c>
      <c r="AT609">
        <v>655611.12300000002</v>
      </c>
      <c r="AU609">
        <v>134672.05899999995</v>
      </c>
      <c r="AV609">
        <v>529.46100000000001</v>
      </c>
      <c r="AW609">
        <v>23706.762400000003</v>
      </c>
      <c r="AX609">
        <v>16102.377999999999</v>
      </c>
      <c r="AY609">
        <v>128660.01899999999</v>
      </c>
      <c r="AZ609">
        <v>130367.37600000002</v>
      </c>
      <c r="BA609">
        <v>337323.03300000005</v>
      </c>
      <c r="BB609">
        <v>5955.9969999999994</v>
      </c>
      <c r="BC609">
        <v>76355.258000000002</v>
      </c>
      <c r="BD609">
        <v>22870.917000000001</v>
      </c>
      <c r="BE609">
        <v>41412.919000000002</v>
      </c>
      <c r="BF609">
        <v>86689.618000000002</v>
      </c>
      <c r="BG609">
        <v>280572.02500000002</v>
      </c>
      <c r="BH609">
        <v>16337.886999999995</v>
      </c>
      <c r="BI609">
        <v>381861.10099999979</v>
      </c>
      <c r="BJ609">
        <v>106993.56299999999</v>
      </c>
      <c r="BK609">
        <v>91647.683850400208</v>
      </c>
      <c r="BL609">
        <v>4692.8240000000005</v>
      </c>
      <c r="BM609">
        <v>25359.361999999997</v>
      </c>
    </row>
    <row r="610" spans="1:65" x14ac:dyDescent="0.25">
      <c r="A610" t="s">
        <v>739</v>
      </c>
      <c r="B610">
        <v>2423051.8939362075</v>
      </c>
      <c r="C610">
        <v>2414042.8185359105</v>
      </c>
      <c r="D610">
        <v>2567237.1917930003</v>
      </c>
      <c r="E610">
        <v>122101.13520699996</v>
      </c>
      <c r="F610">
        <v>2027205.7882069999</v>
      </c>
      <c r="G610">
        <v>621.28300000000002</v>
      </c>
      <c r="H610">
        <v>-556.07499999999993</v>
      </c>
      <c r="I610">
        <v>64500</v>
      </c>
      <c r="J610">
        <v>0</v>
      </c>
      <c r="K610">
        <v>93199.999999999985</v>
      </c>
      <c r="L610">
        <v>53300</v>
      </c>
      <c r="M610">
        <v>30183.999999999996</v>
      </c>
      <c r="N610">
        <v>527767.00000000012</v>
      </c>
      <c r="O610">
        <v>175505</v>
      </c>
      <c r="P610">
        <v>318703</v>
      </c>
      <c r="Q610">
        <v>445866.00000000006</v>
      </c>
      <c r="R610">
        <v>106</v>
      </c>
      <c r="S610">
        <v>744754.99999999988</v>
      </c>
      <c r="T610">
        <v>899876.00000000012</v>
      </c>
      <c r="U610">
        <v>744754.99999999988</v>
      </c>
      <c r="V610">
        <v>167.18</v>
      </c>
      <c r="W610">
        <v>67.2</v>
      </c>
      <c r="X610">
        <v>138.5832945736434</v>
      </c>
      <c r="Y610">
        <v>0</v>
      </c>
      <c r="Z610">
        <v>502595.9</v>
      </c>
      <c r="AA610">
        <v>210354.45000000019</v>
      </c>
      <c r="AB610">
        <v>15837.68</v>
      </c>
      <c r="AC610">
        <v>123566.505</v>
      </c>
      <c r="AD610">
        <v>134220.09400000001</v>
      </c>
      <c r="AE610">
        <v>16255.761999999999</v>
      </c>
      <c r="AF610">
        <v>415029.93899999995</v>
      </c>
      <c r="AG610">
        <v>102382.32500000003</v>
      </c>
      <c r="AH610">
        <v>8474.1749999999993</v>
      </c>
      <c r="AI610">
        <v>127849.60900000001</v>
      </c>
      <c r="AJ610">
        <v>156.69400000000002</v>
      </c>
      <c r="AK610">
        <v>24967.837</v>
      </c>
      <c r="AL610">
        <v>5295.7029999999995</v>
      </c>
      <c r="AM610">
        <v>57296.605999999992</v>
      </c>
      <c r="AN610">
        <v>7827.0542000000005</v>
      </c>
      <c r="AO610">
        <v>150111.26899999991</v>
      </c>
      <c r="AP610">
        <v>226416.97153591114</v>
      </c>
      <c r="AQ610">
        <v>119280.94000000002</v>
      </c>
      <c r="AR610">
        <v>2771.4530000000004</v>
      </c>
      <c r="AS610">
        <v>81980.213999999978</v>
      </c>
      <c r="AT610">
        <v>684894.54100000032</v>
      </c>
      <c r="AU610">
        <v>137189.51100000003</v>
      </c>
      <c r="AV610">
        <v>623.16880000000003</v>
      </c>
      <c r="AW610">
        <v>23886.267</v>
      </c>
      <c r="AX610">
        <v>17547.362000000001</v>
      </c>
      <c r="AY610">
        <v>131336.01999999996</v>
      </c>
      <c r="AZ610">
        <v>146595.2399999999</v>
      </c>
      <c r="BA610">
        <v>342603.28600000025</v>
      </c>
      <c r="BB610">
        <v>6100.0340000000015</v>
      </c>
      <c r="BC610">
        <v>78185.065999999977</v>
      </c>
      <c r="BD610">
        <v>23126.149000000001</v>
      </c>
      <c r="BE610">
        <v>42141.146999999997</v>
      </c>
      <c r="BF610">
        <v>87365.02900000001</v>
      </c>
      <c r="BG610">
        <v>287964.71199999994</v>
      </c>
      <c r="BH610">
        <v>16295.126</v>
      </c>
      <c r="BI610">
        <v>390865.11399999977</v>
      </c>
      <c r="BJ610">
        <v>107941.213</v>
      </c>
      <c r="BK610">
        <v>93117.547792999932</v>
      </c>
      <c r="BL610">
        <v>4929.2919999999995</v>
      </c>
      <c r="BM610">
        <v>25903.004000000001</v>
      </c>
    </row>
    <row r="611" spans="1:65" x14ac:dyDescent="0.25">
      <c r="A611" t="s">
        <v>740</v>
      </c>
      <c r="B611">
        <v>2448335.9802371087</v>
      </c>
      <c r="C611">
        <v>2487051.3747271113</v>
      </c>
      <c r="D611">
        <v>2596718.0427930015</v>
      </c>
      <c r="E611">
        <v>77414.105206999928</v>
      </c>
      <c r="F611">
        <v>2036908.7882069999</v>
      </c>
      <c r="G611">
        <v>9823.9389999999985</v>
      </c>
      <c r="H611">
        <v>-33.151000000000003</v>
      </c>
      <c r="I611">
        <v>0</v>
      </c>
      <c r="J611">
        <v>0</v>
      </c>
      <c r="K611">
        <v>81699.999999999985</v>
      </c>
      <c r="L611">
        <v>76156</v>
      </c>
      <c r="M611">
        <v>27700.000000000004</v>
      </c>
      <c r="N611">
        <v>510959</v>
      </c>
      <c r="O611">
        <v>196765</v>
      </c>
      <c r="P611">
        <v>320531</v>
      </c>
      <c r="Q611">
        <v>491112</v>
      </c>
      <c r="R611">
        <v>798</v>
      </c>
      <c r="S611">
        <v>797276.99999999988</v>
      </c>
      <c r="T611">
        <v>908444</v>
      </c>
      <c r="U611">
        <v>797276.99999999988</v>
      </c>
      <c r="V611">
        <v>232.03</v>
      </c>
      <c r="W611">
        <v>80.239999999999995</v>
      </c>
      <c r="X611">
        <v>0</v>
      </c>
      <c r="Y611">
        <v>0</v>
      </c>
      <c r="Z611">
        <v>502660.99399999995</v>
      </c>
      <c r="AA611">
        <v>211396.804</v>
      </c>
      <c r="AB611">
        <v>16393.897000000001</v>
      </c>
      <c r="AC611">
        <v>124601.48700000002</v>
      </c>
      <c r="AD611">
        <v>110717.448</v>
      </c>
      <c r="AE611">
        <v>16333.216999999999</v>
      </c>
      <c r="AF611">
        <v>419022.99299999973</v>
      </c>
      <c r="AG611">
        <v>103437.36599999997</v>
      </c>
      <c r="AH611">
        <v>9117.4290000000001</v>
      </c>
      <c r="AI611">
        <v>127108.34700000001</v>
      </c>
      <c r="AJ611">
        <v>181.84699999999998</v>
      </c>
      <c r="AK611">
        <v>25425.829000000002</v>
      </c>
      <c r="AL611">
        <v>5259.3020000000024</v>
      </c>
      <c r="AM611">
        <v>57424.535000000011</v>
      </c>
      <c r="AN611">
        <v>8229.6898000000019</v>
      </c>
      <c r="AO611">
        <v>152480.9671999999</v>
      </c>
      <c r="AP611">
        <v>229348.04872711105</v>
      </c>
      <c r="AQ611">
        <v>121001.683</v>
      </c>
      <c r="AR611">
        <v>2961.8770000000013</v>
      </c>
      <c r="AS611">
        <v>82994.641999999993</v>
      </c>
      <c r="AT611">
        <v>750731.89900000021</v>
      </c>
      <c r="AU611">
        <v>140589.288</v>
      </c>
      <c r="AV611">
        <v>831.96119999999996</v>
      </c>
      <c r="AW611">
        <v>24223.288800000002</v>
      </c>
      <c r="AX611">
        <v>18294.469000000001</v>
      </c>
      <c r="AY611">
        <v>133328.27299999999</v>
      </c>
      <c r="AZ611">
        <v>163719.092</v>
      </c>
      <c r="BA611">
        <v>344684.61999999988</v>
      </c>
      <c r="BB611">
        <v>6326.0199999999995</v>
      </c>
      <c r="BC611">
        <v>79667.428999999989</v>
      </c>
      <c r="BD611">
        <v>23728.426999999996</v>
      </c>
      <c r="BE611">
        <v>42665.425999999999</v>
      </c>
      <c r="BF611">
        <v>89232.945999999982</v>
      </c>
      <c r="BG611">
        <v>293137.77700000012</v>
      </c>
      <c r="BH611">
        <v>16273.409000000001</v>
      </c>
      <c r="BI611">
        <v>397152.57899999985</v>
      </c>
      <c r="BJ611">
        <v>109213.342</v>
      </c>
      <c r="BK611">
        <v>92628.790793000197</v>
      </c>
      <c r="BL611">
        <v>4806.2839999999997</v>
      </c>
      <c r="BM611">
        <v>26435.694</v>
      </c>
    </row>
    <row r="612" spans="1:65" x14ac:dyDescent="0.25">
      <c r="A612" t="s">
        <v>741</v>
      </c>
      <c r="B612">
        <v>2466821.6049362062</v>
      </c>
      <c r="C612">
        <v>2510647.2892011558</v>
      </c>
      <c r="D612">
        <v>2620515.2857930008</v>
      </c>
      <c r="E612">
        <v>76817.615206999937</v>
      </c>
      <c r="F612">
        <v>2053324.7882069999</v>
      </c>
      <c r="G612">
        <v>9134.4609999999993</v>
      </c>
      <c r="H612">
        <v>-136.48699999999999</v>
      </c>
      <c r="I612">
        <v>18750</v>
      </c>
      <c r="J612">
        <v>0</v>
      </c>
      <c r="K612">
        <v>84800</v>
      </c>
      <c r="L612">
        <v>60143</v>
      </c>
      <c r="M612">
        <v>29900</v>
      </c>
      <c r="N612">
        <v>494195.99999999994</v>
      </c>
      <c r="O612">
        <v>187570</v>
      </c>
      <c r="P612">
        <v>321869</v>
      </c>
      <c r="Q612">
        <v>463169</v>
      </c>
      <c r="R612">
        <v>1198</v>
      </c>
      <c r="S612">
        <v>765439</v>
      </c>
      <c r="T612">
        <v>877406</v>
      </c>
      <c r="U612">
        <v>765439</v>
      </c>
      <c r="V612">
        <v>223.59</v>
      </c>
      <c r="W612">
        <v>77.37</v>
      </c>
      <c r="X612">
        <v>143</v>
      </c>
      <c r="Y612">
        <v>0</v>
      </c>
      <c r="Z612">
        <v>502052.24299999984</v>
      </c>
      <c r="AA612">
        <v>211162.86600000001</v>
      </c>
      <c r="AB612">
        <v>17102.333000000002</v>
      </c>
      <c r="AC612">
        <v>125716.44899999999</v>
      </c>
      <c r="AD612">
        <v>109176.734</v>
      </c>
      <c r="AE612">
        <v>16626.502000000004</v>
      </c>
      <c r="AF612">
        <v>423111.45700000017</v>
      </c>
      <c r="AG612">
        <v>105914.28499999997</v>
      </c>
      <c r="AH612">
        <v>8595.1620000000003</v>
      </c>
      <c r="AI612">
        <v>126931.11000000002</v>
      </c>
      <c r="AJ612">
        <v>167.63799999999998</v>
      </c>
      <c r="AK612">
        <v>25681.010999999999</v>
      </c>
      <c r="AL612">
        <v>5275.9440000000004</v>
      </c>
      <c r="AM612">
        <v>57885.276999999965</v>
      </c>
      <c r="AN612">
        <v>8156.8762000000006</v>
      </c>
      <c r="AO612">
        <v>152869.98700000005</v>
      </c>
      <c r="AP612">
        <v>248577.04620115558</v>
      </c>
      <c r="AQ612">
        <v>122835.84100000003</v>
      </c>
      <c r="AR612">
        <v>2972.9350000000018</v>
      </c>
      <c r="AS612">
        <v>82950.650999999954</v>
      </c>
      <c r="AT612">
        <v>733169.10700000008</v>
      </c>
      <c r="AU612">
        <v>143159.228</v>
      </c>
      <c r="AV612">
        <v>865.19280000000003</v>
      </c>
      <c r="AW612">
        <v>24278.038</v>
      </c>
      <c r="AX612">
        <v>18126.597999999998</v>
      </c>
      <c r="AY612">
        <v>133664.397</v>
      </c>
      <c r="AZ612">
        <v>181967.73900000003</v>
      </c>
      <c r="BA612">
        <v>346204.21800000023</v>
      </c>
      <c r="BB612">
        <v>6388.1120000000001</v>
      </c>
      <c r="BC612">
        <v>80012.875999999989</v>
      </c>
      <c r="BD612">
        <v>23651.447</v>
      </c>
      <c r="BE612">
        <v>42902.447</v>
      </c>
      <c r="BF612">
        <v>88615.750999999989</v>
      </c>
      <c r="BG612">
        <v>297645.67999999993</v>
      </c>
      <c r="BH612">
        <v>16234.471000000003</v>
      </c>
      <c r="BI612">
        <v>400892.92199999996</v>
      </c>
      <c r="BJ612">
        <v>111935.23299999999</v>
      </c>
      <c r="BK612">
        <v>96343.85379300006</v>
      </c>
      <c r="BL612">
        <v>4505.2700000000004</v>
      </c>
      <c r="BM612">
        <v>26837.646999999997</v>
      </c>
    </row>
    <row r="613" spans="1:65" x14ac:dyDescent="0.25">
      <c r="A613" t="s">
        <v>742</v>
      </c>
      <c r="B613">
        <v>2483411.8859169818</v>
      </c>
      <c r="C613">
        <v>2609781.4169559111</v>
      </c>
      <c r="D613">
        <v>2636297.8198504001</v>
      </c>
      <c r="E613">
        <v>0</v>
      </c>
      <c r="F613">
        <v>2057092.7881495999</v>
      </c>
      <c r="G613">
        <v>11655.088</v>
      </c>
      <c r="H613">
        <v>0</v>
      </c>
      <c r="I613">
        <v>18750</v>
      </c>
      <c r="J613">
        <v>0</v>
      </c>
      <c r="K613">
        <v>86500</v>
      </c>
      <c r="L613">
        <v>73149</v>
      </c>
      <c r="M613">
        <v>29984</v>
      </c>
      <c r="N613">
        <v>486088.00000000006</v>
      </c>
      <c r="O613">
        <v>207451</v>
      </c>
      <c r="P613">
        <v>313517</v>
      </c>
      <c r="Q613">
        <v>522345</v>
      </c>
      <c r="R613">
        <v>1103</v>
      </c>
      <c r="S613">
        <v>846280.00000000012</v>
      </c>
      <c r="T613">
        <v>873857</v>
      </c>
      <c r="U613">
        <v>846280.00000000012</v>
      </c>
      <c r="V613">
        <v>220.20999999999998</v>
      </c>
      <c r="W613">
        <v>0</v>
      </c>
      <c r="X613">
        <v>143</v>
      </c>
      <c r="Y613">
        <v>0</v>
      </c>
      <c r="Z613">
        <v>503272.79199999996</v>
      </c>
      <c r="AA613">
        <v>211477.959</v>
      </c>
      <c r="AB613">
        <v>19405.224999999995</v>
      </c>
      <c r="AC613">
        <v>125305.28200000002</v>
      </c>
      <c r="AD613">
        <v>162661.29699999999</v>
      </c>
      <c r="AE613">
        <v>16583.727000000003</v>
      </c>
      <c r="AF613">
        <v>446370.9009999999</v>
      </c>
      <c r="AG613">
        <v>106989.93199999999</v>
      </c>
      <c r="AH613">
        <v>9609.3519999999971</v>
      </c>
      <c r="AI613">
        <v>126095.98599999999</v>
      </c>
      <c r="AJ613">
        <v>180.94299999999998</v>
      </c>
      <c r="AK613">
        <v>25930.686999999998</v>
      </c>
      <c r="AL613">
        <v>5307.2710000000006</v>
      </c>
      <c r="AM613">
        <v>58208.926000000029</v>
      </c>
      <c r="AN613">
        <v>9147.1977999999999</v>
      </c>
      <c r="AO613">
        <v>154443.39459999994</v>
      </c>
      <c r="AP613">
        <v>252408.30095591105</v>
      </c>
      <c r="AQ613">
        <v>123178.31599999998</v>
      </c>
      <c r="AR613">
        <v>3191.0180000000014</v>
      </c>
      <c r="AS613">
        <v>83207.833000000028</v>
      </c>
      <c r="AT613">
        <v>751230.39399999985</v>
      </c>
      <c r="AU613">
        <v>144839.03700000007</v>
      </c>
      <c r="AV613">
        <v>1268.8571999999999</v>
      </c>
      <c r="AW613">
        <v>24660.065399999999</v>
      </c>
      <c r="AX613">
        <v>18248.942000000003</v>
      </c>
      <c r="AY613">
        <v>134471.55899999998</v>
      </c>
      <c r="AZ613">
        <v>171740.93200000003</v>
      </c>
      <c r="BA613">
        <v>348764.93100000004</v>
      </c>
      <c r="BB613">
        <v>6517.322000000001</v>
      </c>
      <c r="BC613">
        <v>80937.431999999986</v>
      </c>
      <c r="BD613">
        <v>24762.082999999999</v>
      </c>
      <c r="BE613">
        <v>43487.084000000003</v>
      </c>
      <c r="BF613">
        <v>90115.295999999973</v>
      </c>
      <c r="BG613">
        <v>300759.92799999996</v>
      </c>
      <c r="BH613">
        <v>16530.695000000003</v>
      </c>
      <c r="BI613">
        <v>404079.26500000001</v>
      </c>
      <c r="BJ613">
        <v>113140.94499999999</v>
      </c>
      <c r="BK613">
        <v>95947.2778503999</v>
      </c>
      <c r="BL613">
        <v>4671.6530000000002</v>
      </c>
      <c r="BM613">
        <v>26929.198</v>
      </c>
    </row>
    <row r="614" spans="1:65" x14ac:dyDescent="0.25">
      <c r="A614" t="s">
        <v>743</v>
      </c>
      <c r="B614">
        <v>2487180.7197133694</v>
      </c>
      <c r="C614">
        <v>2637422.2788155549</v>
      </c>
      <c r="D614">
        <v>2641242.2497930001</v>
      </c>
      <c r="E614">
        <v>0</v>
      </c>
      <c r="F614">
        <v>2057886.7882069999</v>
      </c>
      <c r="G614">
        <v>6747.5369999999994</v>
      </c>
      <c r="H614">
        <v>-126.04399999999998</v>
      </c>
      <c r="I614">
        <v>37500</v>
      </c>
      <c r="J614">
        <v>0</v>
      </c>
      <c r="K614">
        <v>79699.999999999985</v>
      </c>
      <c r="L614">
        <v>85536.999999999985</v>
      </c>
      <c r="M614">
        <v>37148</v>
      </c>
      <c r="N614">
        <v>500119</v>
      </c>
      <c r="O614">
        <v>217530.99999999997</v>
      </c>
      <c r="P614">
        <v>308492</v>
      </c>
      <c r="Q614">
        <v>555062</v>
      </c>
      <c r="R614">
        <v>902</v>
      </c>
      <c r="S614">
        <v>889440.99999999988</v>
      </c>
      <c r="T614">
        <v>895050.00000000012</v>
      </c>
      <c r="U614">
        <v>889440.99999999988</v>
      </c>
      <c r="V614">
        <v>212.67</v>
      </c>
      <c r="W614">
        <v>79.08</v>
      </c>
      <c r="X614">
        <v>143</v>
      </c>
      <c r="Y614">
        <v>0</v>
      </c>
      <c r="Z614">
        <v>503708.69200000021</v>
      </c>
      <c r="AA614">
        <v>211017.65700000012</v>
      </c>
      <c r="AB614">
        <v>20376.987000000001</v>
      </c>
      <c r="AC614">
        <v>123232.55900000001</v>
      </c>
      <c r="AD614">
        <v>164958.69300000003</v>
      </c>
      <c r="AE614">
        <v>16681.203999999998</v>
      </c>
      <c r="AF614">
        <v>448140.19699999999</v>
      </c>
      <c r="AG614">
        <v>108765.72600000004</v>
      </c>
      <c r="AH614">
        <v>9260.8109999999997</v>
      </c>
      <c r="AI614">
        <v>127838.91600000003</v>
      </c>
      <c r="AJ614">
        <v>182.79999999999998</v>
      </c>
      <c r="AK614">
        <v>26009.242000000002</v>
      </c>
      <c r="AL614">
        <v>5341.1489999999994</v>
      </c>
      <c r="AM614">
        <v>57448.918999999958</v>
      </c>
      <c r="AN614">
        <v>8205.2085999999999</v>
      </c>
      <c r="AO614">
        <v>154060.32660000003</v>
      </c>
      <c r="AP614">
        <v>251229.02981555546</v>
      </c>
      <c r="AQ614">
        <v>123196.99099999998</v>
      </c>
      <c r="AR614">
        <v>3235.6289999999995</v>
      </c>
      <c r="AS614">
        <v>82825.236999999979</v>
      </c>
      <c r="AT614">
        <v>759734.65399999975</v>
      </c>
      <c r="AU614">
        <v>146414.13400000002</v>
      </c>
      <c r="AV614">
        <v>858.51639999999998</v>
      </c>
      <c r="AW614">
        <v>24326.023400000005</v>
      </c>
      <c r="AX614">
        <v>18112.172000000002</v>
      </c>
      <c r="AY614">
        <v>135130.20600000001</v>
      </c>
      <c r="AZ614">
        <v>186511.17999999988</v>
      </c>
      <c r="BA614">
        <v>347543.47899999999</v>
      </c>
      <c r="BB614">
        <v>6610.7450000000008</v>
      </c>
      <c r="BC614">
        <v>81463.825000000012</v>
      </c>
      <c r="BD614">
        <v>25167.548999999999</v>
      </c>
      <c r="BE614">
        <v>43478.55</v>
      </c>
      <c r="BF614">
        <v>91706.305000000022</v>
      </c>
      <c r="BG614">
        <v>302336.03199999989</v>
      </c>
      <c r="BH614">
        <v>16255.675000000001</v>
      </c>
      <c r="BI614">
        <v>406123.16999999975</v>
      </c>
      <c r="BJ614">
        <v>113133.46799999999</v>
      </c>
      <c r="BK614">
        <v>96306.330792999797</v>
      </c>
      <c r="BL614">
        <v>4692.8179999999993</v>
      </c>
      <c r="BM614">
        <v>27043.721999999998</v>
      </c>
    </row>
    <row r="615" spans="1:65" x14ac:dyDescent="0.25">
      <c r="A615" t="s">
        <v>744</v>
      </c>
      <c r="B615">
        <v>2474299.6222088542</v>
      </c>
      <c r="C615">
        <v>2676972.0961248889</v>
      </c>
      <c r="D615">
        <v>2629281.9377929997</v>
      </c>
      <c r="E615">
        <v>0</v>
      </c>
      <c r="F615">
        <v>2066143.7882069999</v>
      </c>
      <c r="G615">
        <v>4737.8140000000003</v>
      </c>
      <c r="H615">
        <v>-131.24299999999999</v>
      </c>
      <c r="I615">
        <v>172250</v>
      </c>
      <c r="J615">
        <v>0</v>
      </c>
      <c r="K615">
        <v>82600</v>
      </c>
      <c r="L615">
        <v>67340</v>
      </c>
      <c r="M615">
        <v>45076</v>
      </c>
      <c r="N615">
        <v>491503.99999999994</v>
      </c>
      <c r="O615">
        <v>216458.99999999997</v>
      </c>
      <c r="P615">
        <v>303597</v>
      </c>
      <c r="Q615">
        <v>563879.99999999988</v>
      </c>
      <c r="R615">
        <v>0</v>
      </c>
      <c r="S615">
        <v>862441</v>
      </c>
      <c r="T615">
        <v>862441</v>
      </c>
      <c r="U615">
        <v>908014.99999999977</v>
      </c>
      <c r="V615">
        <v>211.35</v>
      </c>
      <c r="W615">
        <v>80.14</v>
      </c>
      <c r="X615">
        <v>158.84310595065313</v>
      </c>
      <c r="Y615">
        <v>0</v>
      </c>
      <c r="Z615">
        <v>503931.72000000044</v>
      </c>
      <c r="AA615">
        <v>209411.13200000001</v>
      </c>
      <c r="AB615">
        <v>21368.637000000002</v>
      </c>
      <c r="AC615">
        <v>120642.776</v>
      </c>
      <c r="AD615">
        <v>161943.011</v>
      </c>
      <c r="AE615">
        <v>16346.333000000001</v>
      </c>
      <c r="AF615">
        <v>443777.52699999994</v>
      </c>
      <c r="AG615">
        <v>108575.01599999999</v>
      </c>
      <c r="AH615">
        <v>8870.8339999999989</v>
      </c>
      <c r="AI615">
        <v>126148.14500000002</v>
      </c>
      <c r="AJ615">
        <v>222.32599999999999</v>
      </c>
      <c r="AK615">
        <v>25958.308999999997</v>
      </c>
      <c r="AL615">
        <v>5418.2530000000015</v>
      </c>
      <c r="AM615">
        <v>57554.963000000032</v>
      </c>
      <c r="AN615">
        <v>8479.391599999999</v>
      </c>
      <c r="AO615">
        <v>153677.33079999994</v>
      </c>
      <c r="AP615">
        <v>246318.6361248889</v>
      </c>
      <c r="AQ615">
        <v>121611.48</v>
      </c>
      <c r="AR615">
        <v>3242.6760000000008</v>
      </c>
      <c r="AS615">
        <v>81874.404999999955</v>
      </c>
      <c r="AT615">
        <v>797895.71100000001</v>
      </c>
      <c r="AU615">
        <v>147647.39099999986</v>
      </c>
      <c r="AV615">
        <v>830.45839999999998</v>
      </c>
      <c r="AW615">
        <v>24204.639199999998</v>
      </c>
      <c r="AX615">
        <v>17491.780999999999</v>
      </c>
      <c r="AY615">
        <v>134950.693</v>
      </c>
      <c r="AZ615">
        <v>187198.43099999989</v>
      </c>
      <c r="BA615">
        <v>345660.12899999984</v>
      </c>
      <c r="BB615">
        <v>6105.393</v>
      </c>
      <c r="BC615">
        <v>81465.793000000005</v>
      </c>
      <c r="BD615">
        <v>25478.974000000002</v>
      </c>
      <c r="BE615">
        <v>43489.973000000005</v>
      </c>
      <c r="BF615">
        <v>108282.47500000003</v>
      </c>
      <c r="BG615">
        <v>301170.99</v>
      </c>
      <c r="BH615">
        <v>17238.889000000003</v>
      </c>
      <c r="BI615">
        <v>406017.09000000014</v>
      </c>
      <c r="BJ615">
        <v>107896.76300000001</v>
      </c>
      <c r="BK615">
        <v>96151.416793000302</v>
      </c>
      <c r="BL615">
        <v>4980.2089999999998</v>
      </c>
      <c r="BM615">
        <v>26723.933000000001</v>
      </c>
    </row>
    <row r="616" spans="1:65" x14ac:dyDescent="0.25">
      <c r="A616" t="s">
        <v>745</v>
      </c>
      <c r="B616">
        <v>2463898.5678208545</v>
      </c>
      <c r="C616">
        <v>2710245.7777271112</v>
      </c>
      <c r="D616">
        <v>2617783.7688503992</v>
      </c>
      <c r="E616">
        <v>0</v>
      </c>
      <c r="F616">
        <v>2054397.7881495999</v>
      </c>
      <c r="G616">
        <v>583.81299999999999</v>
      </c>
      <c r="H616">
        <v>-500.12400000000002</v>
      </c>
      <c r="I616">
        <v>172750</v>
      </c>
      <c r="J616">
        <v>0</v>
      </c>
      <c r="K616">
        <v>96800.000000000015</v>
      </c>
      <c r="L616">
        <v>26043.999999999996</v>
      </c>
      <c r="M616">
        <v>59940</v>
      </c>
      <c r="N616">
        <v>433177</v>
      </c>
      <c r="O616">
        <v>224397.00000000003</v>
      </c>
      <c r="P616">
        <v>284919</v>
      </c>
      <c r="Q616">
        <v>453602</v>
      </c>
      <c r="R616">
        <v>0</v>
      </c>
      <c r="S616">
        <v>744140</v>
      </c>
      <c r="T616">
        <v>744140</v>
      </c>
      <c r="U616">
        <v>834739.00000000012</v>
      </c>
      <c r="V616">
        <v>168.21</v>
      </c>
      <c r="W616">
        <v>78.959999999999994</v>
      </c>
      <c r="X616">
        <v>159.63371924746744</v>
      </c>
      <c r="Y616">
        <v>0</v>
      </c>
      <c r="Z616">
        <v>504270.72099999996</v>
      </c>
      <c r="AA616">
        <v>209280.95400000003</v>
      </c>
      <c r="AB616">
        <v>22432.383999999998</v>
      </c>
      <c r="AC616">
        <v>117671.613</v>
      </c>
      <c r="AD616">
        <v>175582.08899999998</v>
      </c>
      <c r="AE616">
        <v>16391.993999999999</v>
      </c>
      <c r="AF616">
        <v>441868.75800000015</v>
      </c>
      <c r="AG616">
        <v>108639.00800000002</v>
      </c>
      <c r="AH616">
        <v>8689.8619999999974</v>
      </c>
      <c r="AI616">
        <v>128776.28000000001</v>
      </c>
      <c r="AJ616">
        <v>257.92100000000005</v>
      </c>
      <c r="AK616">
        <v>26086.65</v>
      </c>
      <c r="AL616">
        <v>5454.4229999999989</v>
      </c>
      <c r="AM616">
        <v>57032.932000000001</v>
      </c>
      <c r="AN616">
        <v>8473.4574000000011</v>
      </c>
      <c r="AO616">
        <v>152660.81759999995</v>
      </c>
      <c r="AP616">
        <v>243686.79472711115</v>
      </c>
      <c r="AQ616">
        <v>120941.758</v>
      </c>
      <c r="AR616">
        <v>3716.8130000000033</v>
      </c>
      <c r="AS616">
        <v>81679.737999999954</v>
      </c>
      <c r="AT616">
        <v>810140.99699999974</v>
      </c>
      <c r="AU616">
        <v>148368.89900000003</v>
      </c>
      <c r="AV616">
        <v>660.69159999999999</v>
      </c>
      <c r="AW616">
        <v>23748.504399999998</v>
      </c>
      <c r="AX616">
        <v>17803.624</v>
      </c>
      <c r="AY616">
        <v>134175.64900000003</v>
      </c>
      <c r="AZ616">
        <v>188197.22000000006</v>
      </c>
      <c r="BA616">
        <v>343063.46199999988</v>
      </c>
      <c r="BB616">
        <v>6098.2309999999998</v>
      </c>
      <c r="BC616">
        <v>80921.402999999991</v>
      </c>
      <c r="BD616">
        <v>25723.184999999998</v>
      </c>
      <c r="BE616">
        <v>43499.185000000012</v>
      </c>
      <c r="BF616">
        <v>121861.80699999999</v>
      </c>
      <c r="BG616">
        <v>299115.14599999995</v>
      </c>
      <c r="BH616">
        <v>17228.403999999999</v>
      </c>
      <c r="BI616">
        <v>405001.08199999994</v>
      </c>
      <c r="BJ616">
        <v>103206.29100000001</v>
      </c>
      <c r="BK616">
        <v>94086.777850399929</v>
      </c>
      <c r="BL616">
        <v>4892.1039999999994</v>
      </c>
      <c r="BM616">
        <v>26641.916000000001</v>
      </c>
    </row>
    <row r="617" spans="1:65" x14ac:dyDescent="0.25">
      <c r="A617" t="s">
        <v>746</v>
      </c>
      <c r="B617">
        <v>2463788.1044328567</v>
      </c>
      <c r="C617">
        <v>2679158.0372011554</v>
      </c>
      <c r="D617">
        <v>2619953.1947691999</v>
      </c>
      <c r="E617">
        <v>0</v>
      </c>
      <c r="F617">
        <v>2047175.7882308001</v>
      </c>
      <c r="G617">
        <v>651.36900000000003</v>
      </c>
      <c r="H617">
        <v>-355.60500000000002</v>
      </c>
      <c r="I617">
        <v>182000</v>
      </c>
      <c r="J617">
        <v>0</v>
      </c>
      <c r="K617">
        <v>97306.999999999985</v>
      </c>
      <c r="L617">
        <v>16839</v>
      </c>
      <c r="M617">
        <v>65920</v>
      </c>
      <c r="N617">
        <v>453542</v>
      </c>
      <c r="O617">
        <v>212463</v>
      </c>
      <c r="P617">
        <v>290233</v>
      </c>
      <c r="Q617">
        <v>442082</v>
      </c>
      <c r="R617">
        <v>93</v>
      </c>
      <c r="S617">
        <v>760707.00000000012</v>
      </c>
      <c r="T617">
        <v>760707.00000000012</v>
      </c>
      <c r="U617">
        <v>817771.99999999988</v>
      </c>
      <c r="V617">
        <v>167.55</v>
      </c>
      <c r="W617">
        <v>79.31</v>
      </c>
      <c r="X617">
        <v>165.06733516483519</v>
      </c>
      <c r="Y617">
        <v>0</v>
      </c>
      <c r="Z617">
        <v>504754.32900000014</v>
      </c>
      <c r="AA617">
        <v>211623.19299999977</v>
      </c>
      <c r="AB617">
        <v>22988.894999999997</v>
      </c>
      <c r="AC617">
        <v>116274.12500000001</v>
      </c>
      <c r="AD617">
        <v>145968.11000000002</v>
      </c>
      <c r="AE617">
        <v>16593.892999999996</v>
      </c>
      <c r="AF617">
        <v>445539.16800000018</v>
      </c>
      <c r="AG617">
        <v>108297.53499999995</v>
      </c>
      <c r="AH617">
        <v>8995.3119999999963</v>
      </c>
      <c r="AI617">
        <v>129749.95200000002</v>
      </c>
      <c r="AJ617">
        <v>250.18300000000002</v>
      </c>
      <c r="AK617">
        <v>26140.741999999995</v>
      </c>
      <c r="AL617">
        <v>5558.7489999999998</v>
      </c>
      <c r="AM617">
        <v>56781.290000000023</v>
      </c>
      <c r="AN617">
        <v>9271.3679999999986</v>
      </c>
      <c r="AO617">
        <v>153693.95479999995</v>
      </c>
      <c r="AP617">
        <v>241674.78920115557</v>
      </c>
      <c r="AQ617">
        <v>119964.81599999998</v>
      </c>
      <c r="AR617">
        <v>4125.7690000000011</v>
      </c>
      <c r="AS617">
        <v>81657.266999999905</v>
      </c>
      <c r="AT617">
        <v>799393.31400000025</v>
      </c>
      <c r="AU617">
        <v>146646.46500000003</v>
      </c>
      <c r="AV617">
        <v>667.93999999999994</v>
      </c>
      <c r="AW617">
        <v>24026.296199999997</v>
      </c>
      <c r="AX617">
        <v>18411.202000000001</v>
      </c>
      <c r="AY617">
        <v>133968.79</v>
      </c>
      <c r="AZ617">
        <v>191214.60700000011</v>
      </c>
      <c r="BA617">
        <v>341722.17599999969</v>
      </c>
      <c r="BB617">
        <v>6327.0629999999992</v>
      </c>
      <c r="BC617">
        <v>81488.033999999985</v>
      </c>
      <c r="BD617">
        <v>25864.646000000001</v>
      </c>
      <c r="BE617">
        <v>43916.646999999997</v>
      </c>
      <c r="BF617">
        <v>118268.08299999993</v>
      </c>
      <c r="BG617">
        <v>298468.12800000003</v>
      </c>
      <c r="BH617">
        <v>17900.350000000002</v>
      </c>
      <c r="BI617">
        <v>405768.64200000023</v>
      </c>
      <c r="BJ617">
        <v>107008.89599999999</v>
      </c>
      <c r="BK617">
        <v>96398.793769199969</v>
      </c>
      <c r="BL617">
        <v>4975.2640000000001</v>
      </c>
      <c r="BM617">
        <v>26772.454999999998</v>
      </c>
    </row>
    <row r="618" spans="1:65" x14ac:dyDescent="0.25">
      <c r="A618" t="s">
        <v>747</v>
      </c>
      <c r="B618">
        <v>2453292.4913457613</v>
      </c>
      <c r="C618">
        <v>2607369.7607647111</v>
      </c>
      <c r="D618">
        <v>2608955.2167929979</v>
      </c>
      <c r="E618">
        <v>0</v>
      </c>
      <c r="F618">
        <v>2024053.7882069999</v>
      </c>
      <c r="G618">
        <v>16149.612999999999</v>
      </c>
      <c r="H618">
        <v>-2236.7640000000001</v>
      </c>
      <c r="I618">
        <v>149500</v>
      </c>
      <c r="J618">
        <v>0</v>
      </c>
      <c r="K618">
        <v>92300</v>
      </c>
      <c r="L618">
        <v>31979.999999999996</v>
      </c>
      <c r="M618">
        <v>46724.000000000007</v>
      </c>
      <c r="N618">
        <v>476169</v>
      </c>
      <c r="O618">
        <v>187338.00000000003</v>
      </c>
      <c r="P618">
        <v>300290.99999999994</v>
      </c>
      <c r="Q618">
        <v>478700</v>
      </c>
      <c r="R618">
        <v>98</v>
      </c>
      <c r="S618">
        <v>805062</v>
      </c>
      <c r="T618">
        <v>808538</v>
      </c>
      <c r="U618">
        <v>805062</v>
      </c>
      <c r="V618">
        <v>265.2</v>
      </c>
      <c r="W618">
        <v>48.16</v>
      </c>
      <c r="X618">
        <v>156.33882943143811</v>
      </c>
      <c r="Y618">
        <v>0</v>
      </c>
      <c r="Z618">
        <v>504870.28</v>
      </c>
      <c r="AA618">
        <v>211276.15999999997</v>
      </c>
      <c r="AB618">
        <v>24458.727000000003</v>
      </c>
      <c r="AC618">
        <v>114111.28300000001</v>
      </c>
      <c r="AD618">
        <v>120023.82799999999</v>
      </c>
      <c r="AE618">
        <v>16673.641</v>
      </c>
      <c r="AF618">
        <v>442836.05500000011</v>
      </c>
      <c r="AG618">
        <v>108938.20200000002</v>
      </c>
      <c r="AH618">
        <v>10466.406999999999</v>
      </c>
      <c r="AI618">
        <v>126933.43599999997</v>
      </c>
      <c r="AJ618">
        <v>269.57300000000004</v>
      </c>
      <c r="AK618">
        <v>26096.683000000005</v>
      </c>
      <c r="AL618">
        <v>5639.2280000000001</v>
      </c>
      <c r="AM618">
        <v>56805.542999999976</v>
      </c>
      <c r="AN618">
        <v>10345.082600000003</v>
      </c>
      <c r="AO618">
        <v>153277.21900000001</v>
      </c>
      <c r="AP618">
        <v>239814.71776471112</v>
      </c>
      <c r="AQ618">
        <v>120354.90000000001</v>
      </c>
      <c r="AR618">
        <v>4830.1550000000025</v>
      </c>
      <c r="AS618">
        <v>81555.386999999973</v>
      </c>
      <c r="AT618">
        <v>748050.41499999992</v>
      </c>
      <c r="AU618">
        <v>147131.49299999993</v>
      </c>
      <c r="AV618">
        <v>1051.9984000000002</v>
      </c>
      <c r="AW618">
        <v>23761.188000000006</v>
      </c>
      <c r="AX618">
        <v>18620.182000000001</v>
      </c>
      <c r="AY618">
        <v>133154.66599999997</v>
      </c>
      <c r="AZ618">
        <v>194299.55500000011</v>
      </c>
      <c r="BA618">
        <v>340005.07999999996</v>
      </c>
      <c r="BB618">
        <v>6669.3200000000006</v>
      </c>
      <c r="BC618">
        <v>81654.964999999997</v>
      </c>
      <c r="BD618">
        <v>25938.902999999998</v>
      </c>
      <c r="BE618">
        <v>43838.902000000002</v>
      </c>
      <c r="BF618">
        <v>117358.04899999998</v>
      </c>
      <c r="BG618">
        <v>297227.18000000005</v>
      </c>
      <c r="BH618">
        <v>18621.416000000001</v>
      </c>
      <c r="BI618">
        <v>405908.28399999981</v>
      </c>
      <c r="BJ618">
        <v>108089.95699999999</v>
      </c>
      <c r="BK618">
        <v>93829.71779299996</v>
      </c>
      <c r="BL618">
        <v>5115.9120000000003</v>
      </c>
      <c r="BM618">
        <v>26421.286999999997</v>
      </c>
    </row>
    <row r="619" spans="1:65" x14ac:dyDescent="0.25">
      <c r="A619" t="s">
        <v>748</v>
      </c>
      <c r="B619">
        <v>2444012.9563265368</v>
      </c>
      <c r="C619">
        <v>2294067.2359003555</v>
      </c>
      <c r="D619">
        <v>2588191.0468714004</v>
      </c>
      <c r="E619">
        <v>263522.49412860023</v>
      </c>
      <c r="F619">
        <v>2031238.7881286</v>
      </c>
      <c r="G619">
        <v>5244.0679999999993</v>
      </c>
      <c r="H619">
        <v>-766.7120000000001</v>
      </c>
      <c r="I619">
        <v>156250</v>
      </c>
      <c r="J619">
        <v>0</v>
      </c>
      <c r="K619">
        <v>72699.999999999985</v>
      </c>
      <c r="L619">
        <v>50424</v>
      </c>
      <c r="M619">
        <v>29699.999999999996</v>
      </c>
      <c r="N619">
        <v>522989.00000000006</v>
      </c>
      <c r="O619">
        <v>137636</v>
      </c>
      <c r="P619">
        <v>312012</v>
      </c>
      <c r="Q619">
        <v>349669.99999999994</v>
      </c>
      <c r="R619">
        <v>248</v>
      </c>
      <c r="S619">
        <v>589705.99999999988</v>
      </c>
      <c r="T619">
        <v>885673.00000000023</v>
      </c>
      <c r="U619">
        <v>589705.99999999988</v>
      </c>
      <c r="V619">
        <v>209.91000000000003</v>
      </c>
      <c r="W619">
        <v>58.94</v>
      </c>
      <c r="X619">
        <v>168.472656</v>
      </c>
      <c r="Y619">
        <v>0</v>
      </c>
      <c r="Z619">
        <v>505860.36699999962</v>
      </c>
      <c r="AA619">
        <v>209657.46199999991</v>
      </c>
      <c r="AB619">
        <v>26428.321</v>
      </c>
      <c r="AC619">
        <v>112157.712</v>
      </c>
      <c r="AD619">
        <v>17206.851999999999</v>
      </c>
      <c r="AE619">
        <v>16908.374000000003</v>
      </c>
      <c r="AF619">
        <v>395901.59299999959</v>
      </c>
      <c r="AG619">
        <v>107692.87199999999</v>
      </c>
      <c r="AH619">
        <v>8886.5689999999959</v>
      </c>
      <c r="AI619">
        <v>126857.91599999998</v>
      </c>
      <c r="AJ619">
        <v>347.99599999999998</v>
      </c>
      <c r="AK619">
        <v>26008.499</v>
      </c>
      <c r="AL619">
        <v>6240.635000000002</v>
      </c>
      <c r="AM619">
        <v>56718.589999999982</v>
      </c>
      <c r="AN619">
        <v>9467.1038000000044</v>
      </c>
      <c r="AO619">
        <v>152804.55979999999</v>
      </c>
      <c r="AP619">
        <v>238056.35890035561</v>
      </c>
      <c r="AQ619">
        <v>119106.9589999999</v>
      </c>
      <c r="AR619">
        <v>4279.6589999999997</v>
      </c>
      <c r="AS619">
        <v>81457.617000000042</v>
      </c>
      <c r="AT619">
        <v>633915.99099999981</v>
      </c>
      <c r="AU619">
        <v>146383.21000000005</v>
      </c>
      <c r="AV619">
        <v>752.30320000000006</v>
      </c>
      <c r="AW619">
        <v>23698.074200000003</v>
      </c>
      <c r="AX619">
        <v>19038.852999999999</v>
      </c>
      <c r="AY619">
        <v>132846.571</v>
      </c>
      <c r="AZ619">
        <v>187952.85900000003</v>
      </c>
      <c r="BA619">
        <v>338309.54799999984</v>
      </c>
      <c r="BB619">
        <v>6796.9740000000002</v>
      </c>
      <c r="BC619">
        <v>81140.616999999998</v>
      </c>
      <c r="BD619">
        <v>21626.156000000003</v>
      </c>
      <c r="BE619">
        <v>43979.158000000003</v>
      </c>
      <c r="BF619">
        <v>106696.99300000003</v>
      </c>
      <c r="BG619">
        <v>296195.94300000009</v>
      </c>
      <c r="BH619">
        <v>19320.625000000004</v>
      </c>
      <c r="BI619">
        <v>407478.70900000003</v>
      </c>
      <c r="BJ619">
        <v>80062.080000000002</v>
      </c>
      <c r="BK619">
        <v>82520.406871400352</v>
      </c>
      <c r="BL619">
        <v>5228.9470000000001</v>
      </c>
      <c r="BM619">
        <v>26268.249</v>
      </c>
    </row>
    <row r="620" spans="1:65" x14ac:dyDescent="0.25">
      <c r="A620" t="s">
        <v>749</v>
      </c>
      <c r="B620">
        <v>2422105.2586082136</v>
      </c>
      <c r="C620">
        <v>2269866.1179368887</v>
      </c>
      <c r="D620">
        <v>2563288.022793001</v>
      </c>
      <c r="E620">
        <v>263714.32820699993</v>
      </c>
      <c r="F620">
        <v>2006285.7882069999</v>
      </c>
      <c r="G620">
        <v>144.953</v>
      </c>
      <c r="H620">
        <v>-2903.1680000000001</v>
      </c>
      <c r="I620">
        <v>182000</v>
      </c>
      <c r="J620">
        <v>0</v>
      </c>
      <c r="K620">
        <v>78400</v>
      </c>
      <c r="L620">
        <v>24345</v>
      </c>
      <c r="M620">
        <v>35184</v>
      </c>
      <c r="N620">
        <v>466439.00000000006</v>
      </c>
      <c r="O620">
        <v>125608.00000000001</v>
      </c>
      <c r="P620">
        <v>323557</v>
      </c>
      <c r="Q620">
        <v>281736.99999999994</v>
      </c>
      <c r="R620">
        <v>2284</v>
      </c>
      <c r="S620">
        <v>520929</v>
      </c>
      <c r="T620">
        <v>816625.00000000012</v>
      </c>
      <c r="U620">
        <v>520929</v>
      </c>
      <c r="V620">
        <v>163.78</v>
      </c>
      <c r="W620">
        <v>45.739999999999995</v>
      </c>
      <c r="X620">
        <v>173.30027472527473</v>
      </c>
      <c r="Y620">
        <v>0</v>
      </c>
      <c r="Z620">
        <v>506191.60699999979</v>
      </c>
      <c r="AA620">
        <v>209915.50999999978</v>
      </c>
      <c r="AB620">
        <v>27851.628000000001</v>
      </c>
      <c r="AC620">
        <v>110368.10500000001</v>
      </c>
      <c r="AD620">
        <v>12108.609000000002</v>
      </c>
      <c r="AE620">
        <v>16759.491000000002</v>
      </c>
      <c r="AF620">
        <v>385740.67399999977</v>
      </c>
      <c r="AG620">
        <v>106546.51300000011</v>
      </c>
      <c r="AH620">
        <v>8658.646999999999</v>
      </c>
      <c r="AI620">
        <v>123412.35700000002</v>
      </c>
      <c r="AJ620">
        <v>341.82800000000009</v>
      </c>
      <c r="AK620">
        <v>26167.884000000002</v>
      </c>
      <c r="AL620">
        <v>6818.1899999999978</v>
      </c>
      <c r="AM620">
        <v>56985.303</v>
      </c>
      <c r="AN620">
        <v>9487.7789999999968</v>
      </c>
      <c r="AO620">
        <v>151912.22219999999</v>
      </c>
      <c r="AP620">
        <v>237614.67793688882</v>
      </c>
      <c r="AQ620">
        <v>117250.00299999995</v>
      </c>
      <c r="AR620">
        <v>4183.675000000002</v>
      </c>
      <c r="AS620">
        <v>80736.800999999949</v>
      </c>
      <c r="AT620">
        <v>621330.30100000009</v>
      </c>
      <c r="AU620">
        <v>144526.48399999988</v>
      </c>
      <c r="AV620">
        <v>774.86800000000005</v>
      </c>
      <c r="AW620">
        <v>23386.373800000001</v>
      </c>
      <c r="AX620">
        <v>19799.006999999998</v>
      </c>
      <c r="AY620">
        <v>131734.489</v>
      </c>
      <c r="AZ620">
        <v>195197.69400000002</v>
      </c>
      <c r="BA620">
        <v>334186.63899999985</v>
      </c>
      <c r="BB620">
        <v>7147.6</v>
      </c>
      <c r="BC620">
        <v>80959.821000000011</v>
      </c>
      <c r="BD620">
        <v>21368.720000000001</v>
      </c>
      <c r="BE620">
        <v>43517.721000000005</v>
      </c>
      <c r="BF620">
        <v>107172.10200000004</v>
      </c>
      <c r="BG620">
        <v>293592.11300000001</v>
      </c>
      <c r="BH620">
        <v>20101.146000000001</v>
      </c>
      <c r="BI620">
        <v>407634.59699999995</v>
      </c>
      <c r="BJ620">
        <v>72379.548999999999</v>
      </c>
      <c r="BK620">
        <v>77624.191793000078</v>
      </c>
      <c r="BL620">
        <v>5597.8159999999998</v>
      </c>
      <c r="BM620">
        <v>26071.403999999999</v>
      </c>
    </row>
    <row r="621" spans="1:65" x14ac:dyDescent="0.25">
      <c r="A621" t="s">
        <v>750</v>
      </c>
      <c r="B621">
        <v>2399577.2421907955</v>
      </c>
      <c r="C621">
        <v>2257722.1054342221</v>
      </c>
      <c r="D621">
        <v>2540076.6737930006</v>
      </c>
      <c r="E621">
        <v>253667.02520699985</v>
      </c>
      <c r="F621">
        <v>1982158.7882069999</v>
      </c>
      <c r="G621">
        <v>874.04200000000003</v>
      </c>
      <c r="H621">
        <v>-2990.7729999999997</v>
      </c>
      <c r="I621">
        <v>164250</v>
      </c>
      <c r="J621">
        <v>0</v>
      </c>
      <c r="K621">
        <v>74600</v>
      </c>
      <c r="L621">
        <v>49562</v>
      </c>
      <c r="M621">
        <v>36688</v>
      </c>
      <c r="N621">
        <v>483545</v>
      </c>
      <c r="O621">
        <v>107332</v>
      </c>
      <c r="P621">
        <v>345752</v>
      </c>
      <c r="Q621">
        <v>375518</v>
      </c>
      <c r="R621">
        <v>102.00000000000001</v>
      </c>
      <c r="S621">
        <v>594137.99999999988</v>
      </c>
      <c r="T621">
        <v>878961.00000000012</v>
      </c>
      <c r="U621">
        <v>594137.99999999988</v>
      </c>
      <c r="V621">
        <v>171.89</v>
      </c>
      <c r="W621">
        <v>27.259999999999998</v>
      </c>
      <c r="X621">
        <v>169.18923896499237</v>
      </c>
      <c r="Y621">
        <v>0</v>
      </c>
      <c r="Z621">
        <v>505442.641</v>
      </c>
      <c r="AA621">
        <v>208438.32000000004</v>
      </c>
      <c r="AB621">
        <v>25324.803</v>
      </c>
      <c r="AC621">
        <v>109080.98999999999</v>
      </c>
      <c r="AD621">
        <v>15458.324000000001</v>
      </c>
      <c r="AE621">
        <v>16776.135999999999</v>
      </c>
      <c r="AF621">
        <v>386322.52200000017</v>
      </c>
      <c r="AG621">
        <v>105484.00100000002</v>
      </c>
      <c r="AH621">
        <v>9188.9540000000015</v>
      </c>
      <c r="AI621">
        <v>122878.171</v>
      </c>
      <c r="AJ621">
        <v>431.56799999999993</v>
      </c>
      <c r="AK621">
        <v>26218.292000000001</v>
      </c>
      <c r="AL621">
        <v>6955.6760000000004</v>
      </c>
      <c r="AM621">
        <v>57289.59500000003</v>
      </c>
      <c r="AN621">
        <v>10135.522200000001</v>
      </c>
      <c r="AO621">
        <v>151930.59399999998</v>
      </c>
      <c r="AP621">
        <v>233646.04943422228</v>
      </c>
      <c r="AQ621">
        <v>115172.46999999997</v>
      </c>
      <c r="AR621">
        <v>4640.1930000000002</v>
      </c>
      <c r="AS621">
        <v>80565.915000000052</v>
      </c>
      <c r="AT621">
        <v>608771.35299999989</v>
      </c>
      <c r="AU621">
        <v>141786.04199999984</v>
      </c>
      <c r="AV621">
        <v>834.0007999999998</v>
      </c>
      <c r="AW621">
        <v>23395.442999999999</v>
      </c>
      <c r="AX621">
        <v>20492.582000000002</v>
      </c>
      <c r="AY621">
        <v>130736.223</v>
      </c>
      <c r="AZ621">
        <v>197927.22800000012</v>
      </c>
      <c r="BA621">
        <v>324793.71199999988</v>
      </c>
      <c r="BB621">
        <v>7464.1989999999996</v>
      </c>
      <c r="BC621">
        <v>80820.019000000015</v>
      </c>
      <c r="BD621">
        <v>18696.956000000002</v>
      </c>
      <c r="BE621">
        <v>43356.955999999998</v>
      </c>
      <c r="BF621">
        <v>106469.433</v>
      </c>
      <c r="BG621">
        <v>292502.88299999991</v>
      </c>
      <c r="BH621">
        <v>21080.861000000004</v>
      </c>
      <c r="BI621">
        <v>406116.24799999985</v>
      </c>
      <c r="BJ621">
        <v>72304.483000000007</v>
      </c>
      <c r="BK621">
        <v>77069.079793000492</v>
      </c>
      <c r="BL621">
        <v>6134.7569999999996</v>
      </c>
      <c r="BM621">
        <v>25665.583999999999</v>
      </c>
    </row>
    <row r="622" spans="1:65" x14ac:dyDescent="0.25">
      <c r="A622" t="s">
        <v>751</v>
      </c>
      <c r="B622">
        <v>2382858.9891907931</v>
      </c>
      <c r="C622">
        <v>2216505.5966927111</v>
      </c>
      <c r="D622">
        <v>2522332.4247930008</v>
      </c>
      <c r="E622">
        <v>274682.56420699973</v>
      </c>
      <c r="F622">
        <v>1954500.7882069999</v>
      </c>
      <c r="G622">
        <v>1758.0219999999997</v>
      </c>
      <c r="H622">
        <v>-604.10699999999997</v>
      </c>
      <c r="I622">
        <v>130250</v>
      </c>
      <c r="J622">
        <v>0</v>
      </c>
      <c r="K622">
        <v>77600</v>
      </c>
      <c r="L622">
        <v>48073</v>
      </c>
      <c r="M622">
        <v>43340</v>
      </c>
      <c r="N622">
        <v>425791</v>
      </c>
      <c r="O622">
        <v>91952</v>
      </c>
      <c r="P622">
        <v>363879</v>
      </c>
      <c r="Q622">
        <v>318379</v>
      </c>
      <c r="R622">
        <v>713</v>
      </c>
      <c r="S622">
        <v>531270.99999999988</v>
      </c>
      <c r="T622">
        <v>838456</v>
      </c>
      <c r="U622">
        <v>531270.99999999988</v>
      </c>
      <c r="V622">
        <v>177.65</v>
      </c>
      <c r="W622">
        <v>74.23</v>
      </c>
      <c r="X622">
        <v>164.44476007677542</v>
      </c>
      <c r="Y622">
        <v>0</v>
      </c>
      <c r="Z622">
        <v>506561.55299999967</v>
      </c>
      <c r="AA622">
        <v>207798.33199999999</v>
      </c>
      <c r="AB622">
        <v>22522.556999999997</v>
      </c>
      <c r="AC622">
        <v>106939.88899999998</v>
      </c>
      <c r="AD622">
        <v>13669.072</v>
      </c>
      <c r="AE622">
        <v>16598.091999999997</v>
      </c>
      <c r="AF622">
        <v>380706.10500000039</v>
      </c>
      <c r="AG622">
        <v>105421.85</v>
      </c>
      <c r="AH622">
        <v>9376.83</v>
      </c>
      <c r="AI622">
        <v>124262.6</v>
      </c>
      <c r="AJ622">
        <v>438.93900000000002</v>
      </c>
      <c r="AK622">
        <v>26369.829999999994</v>
      </c>
      <c r="AL622">
        <v>7127.4170000000013</v>
      </c>
      <c r="AM622">
        <v>56229.055000000022</v>
      </c>
      <c r="AN622">
        <v>10608.738800000001</v>
      </c>
      <c r="AO622">
        <v>150276.71259999997</v>
      </c>
      <c r="AP622">
        <v>229932.7416927111</v>
      </c>
      <c r="AQ622">
        <v>113659.51400000001</v>
      </c>
      <c r="AR622">
        <v>5163.1340000000009</v>
      </c>
      <c r="AS622">
        <v>79952.226000000039</v>
      </c>
      <c r="AT622">
        <v>586455.27499999991</v>
      </c>
      <c r="AU622">
        <v>140210.446</v>
      </c>
      <c r="AV622">
        <v>878.86120000000005</v>
      </c>
      <c r="AW622">
        <v>22850.003400000001</v>
      </c>
      <c r="AX622">
        <v>21440.008000000002</v>
      </c>
      <c r="AY622">
        <v>130197.67599999999</v>
      </c>
      <c r="AZ622">
        <v>188973.21899999998</v>
      </c>
      <c r="BA622">
        <v>321004.06299999997</v>
      </c>
      <c r="BB622">
        <v>7203.6949999999997</v>
      </c>
      <c r="BC622">
        <v>80431.430000000008</v>
      </c>
      <c r="BD622">
        <v>18216.609</v>
      </c>
      <c r="BE622">
        <v>42986.606999999996</v>
      </c>
      <c r="BF622">
        <v>106529.66200000001</v>
      </c>
      <c r="BG622">
        <v>290985.61</v>
      </c>
      <c r="BH622">
        <v>22483.053000000004</v>
      </c>
      <c r="BI622">
        <v>403311.44899999996</v>
      </c>
      <c r="BJ622">
        <v>71704.228999999992</v>
      </c>
      <c r="BK622">
        <v>77462.189793000041</v>
      </c>
      <c r="BL622">
        <v>6513.8980000000001</v>
      </c>
      <c r="BM622">
        <v>25384.85</v>
      </c>
    </row>
    <row r="623" spans="1:65" x14ac:dyDescent="0.25">
      <c r="A623" t="s">
        <v>752</v>
      </c>
      <c r="B623">
        <v>2332672.5667247307</v>
      </c>
      <c r="C623">
        <v>2032592.1199003556</v>
      </c>
      <c r="D623">
        <v>2465605.798850399</v>
      </c>
      <c r="E623">
        <v>406382.59114959976</v>
      </c>
      <c r="F623">
        <v>1908849.8371495998</v>
      </c>
      <c r="G623">
        <v>9564.5670000000009</v>
      </c>
      <c r="H623">
        <v>-290.06399999999996</v>
      </c>
      <c r="I623">
        <v>132500</v>
      </c>
      <c r="J623">
        <v>0</v>
      </c>
      <c r="K623">
        <v>88800</v>
      </c>
      <c r="L623">
        <v>47455</v>
      </c>
      <c r="M623">
        <v>38096</v>
      </c>
      <c r="N623">
        <v>419494</v>
      </c>
      <c r="O623">
        <v>67254</v>
      </c>
      <c r="P623">
        <v>386772.00000000006</v>
      </c>
      <c r="Q623">
        <v>236920.00000000003</v>
      </c>
      <c r="R623">
        <v>12097.000000000002</v>
      </c>
      <c r="S623">
        <v>431070</v>
      </c>
      <c r="T623">
        <v>865817.99999999988</v>
      </c>
      <c r="U623">
        <v>431070</v>
      </c>
      <c r="V623">
        <v>245.93</v>
      </c>
      <c r="W623">
        <v>27.06</v>
      </c>
      <c r="X623">
        <v>174.9316037735849</v>
      </c>
      <c r="Y623">
        <v>0</v>
      </c>
      <c r="Z623">
        <v>507359.00400000036</v>
      </c>
      <c r="AA623">
        <v>206691.50099999993</v>
      </c>
      <c r="AB623">
        <v>23048.507999999998</v>
      </c>
      <c r="AC623">
        <v>105921.966</v>
      </c>
      <c r="AD623">
        <v>15380.367</v>
      </c>
      <c r="AE623">
        <v>16530.098999999998</v>
      </c>
      <c r="AF623">
        <v>369249.53799999971</v>
      </c>
      <c r="AG623">
        <v>103813.00700000003</v>
      </c>
      <c r="AH623">
        <v>10340.239000000001</v>
      </c>
      <c r="AI623">
        <v>124702.177</v>
      </c>
      <c r="AJ623">
        <v>475.52500000000003</v>
      </c>
      <c r="AK623">
        <v>26320.816999999995</v>
      </c>
      <c r="AL623">
        <v>7458.786000000001</v>
      </c>
      <c r="AM623">
        <v>55361.723000000027</v>
      </c>
      <c r="AN623">
        <v>11937.148800000003</v>
      </c>
      <c r="AO623">
        <v>144265.95840000006</v>
      </c>
      <c r="AP623">
        <v>216574.02490035555</v>
      </c>
      <c r="AQ623">
        <v>112251.39299999997</v>
      </c>
      <c r="AR623">
        <v>5617.9989999999989</v>
      </c>
      <c r="AS623">
        <v>78701.439000000028</v>
      </c>
      <c r="AT623">
        <v>495625.34199999977</v>
      </c>
      <c r="AU623">
        <v>139472.67600000009</v>
      </c>
      <c r="AV623">
        <v>1201.7972</v>
      </c>
      <c r="AW623">
        <v>20783.624600000003</v>
      </c>
      <c r="AX623">
        <v>22315.427</v>
      </c>
      <c r="AY623">
        <v>128593.22599999997</v>
      </c>
      <c r="AZ623">
        <v>134030.41600000006</v>
      </c>
      <c r="BA623">
        <v>317793.22799999977</v>
      </c>
      <c r="BB623">
        <v>6625.1399999999994</v>
      </c>
      <c r="BC623">
        <v>76333.397999999986</v>
      </c>
      <c r="BD623">
        <v>18483.999</v>
      </c>
      <c r="BE623">
        <v>42988.998</v>
      </c>
      <c r="BF623">
        <v>82535.528999999966</v>
      </c>
      <c r="BG623">
        <v>290257.30299999996</v>
      </c>
      <c r="BH623">
        <v>25453.499000000003</v>
      </c>
      <c r="BI623">
        <v>383641.04700000008</v>
      </c>
      <c r="BJ623">
        <v>72386.997999999992</v>
      </c>
      <c r="BK623">
        <v>66200.984850400127</v>
      </c>
      <c r="BL623">
        <v>6492.8330000000005</v>
      </c>
      <c r="BM623">
        <v>24981.233000000004</v>
      </c>
    </row>
    <row r="624" spans="1:65" x14ac:dyDescent="0.25">
      <c r="A624" t="s">
        <v>753</v>
      </c>
      <c r="B624">
        <v>2331436.9426760827</v>
      </c>
      <c r="C624">
        <v>2010428.6900528886</v>
      </c>
      <c r="D624">
        <v>2461849.7377929999</v>
      </c>
      <c r="E624">
        <v>425811.72120699985</v>
      </c>
      <c r="F624">
        <v>1906031.1202069998</v>
      </c>
      <c r="G624">
        <v>740.28099999999995</v>
      </c>
      <c r="H624">
        <v>-1235.7649999999999</v>
      </c>
      <c r="I624">
        <v>131250</v>
      </c>
      <c r="J624">
        <v>0</v>
      </c>
      <c r="K624">
        <v>82500</v>
      </c>
      <c r="L624">
        <v>63641</v>
      </c>
      <c r="M624">
        <v>37000</v>
      </c>
      <c r="N624">
        <v>429069.99999999994</v>
      </c>
      <c r="O624">
        <v>64706.999999999993</v>
      </c>
      <c r="P624">
        <v>385041.00000000006</v>
      </c>
      <c r="Q624">
        <v>247224.00000000003</v>
      </c>
      <c r="R624">
        <v>6935.0000000000009</v>
      </c>
      <c r="S624">
        <v>431431</v>
      </c>
      <c r="T624">
        <v>884686.99999999988</v>
      </c>
      <c r="U624">
        <v>431431</v>
      </c>
      <c r="V624">
        <v>209.31</v>
      </c>
      <c r="W624">
        <v>35.770000000000003</v>
      </c>
      <c r="X624">
        <v>173.99819047619047</v>
      </c>
      <c r="Y624">
        <v>0</v>
      </c>
      <c r="Z624">
        <v>508179.54499999981</v>
      </c>
      <c r="AA624">
        <v>206603.64099999997</v>
      </c>
      <c r="AB624">
        <v>23871.474999999999</v>
      </c>
      <c r="AC624">
        <v>105909.99999999999</v>
      </c>
      <c r="AD624">
        <v>16038.038</v>
      </c>
      <c r="AE624">
        <v>16446.633000000002</v>
      </c>
      <c r="AF624">
        <v>357211.55399999983</v>
      </c>
      <c r="AG624">
        <v>104442.296</v>
      </c>
      <c r="AH624">
        <v>9790.4449999999997</v>
      </c>
      <c r="AI624">
        <v>128016.20499999997</v>
      </c>
      <c r="AJ624">
        <v>422.44600000000003</v>
      </c>
      <c r="AK624">
        <v>26439.340999999997</v>
      </c>
      <c r="AL624">
        <v>7883.0740000000005</v>
      </c>
      <c r="AM624">
        <v>55555.406999999999</v>
      </c>
      <c r="AN624">
        <v>11609.676799999997</v>
      </c>
      <c r="AO624">
        <v>144756.75539999999</v>
      </c>
      <c r="AP624">
        <v>214226.53305288884</v>
      </c>
      <c r="AQ624">
        <v>111775.62699999999</v>
      </c>
      <c r="AR624">
        <v>6663.3500000000013</v>
      </c>
      <c r="AS624">
        <v>77943.599000000002</v>
      </c>
      <c r="AT624">
        <v>502265.74199999991</v>
      </c>
      <c r="AU624">
        <v>138816.13399999996</v>
      </c>
      <c r="AV624">
        <v>1004.5302000000001</v>
      </c>
      <c r="AW624">
        <v>20861.136600000005</v>
      </c>
      <c r="AX624">
        <v>23380.115999999998</v>
      </c>
      <c r="AY624">
        <v>127189.31399999997</v>
      </c>
      <c r="AZ624">
        <v>117811.76200000008</v>
      </c>
      <c r="BA624">
        <v>317067.67700000014</v>
      </c>
      <c r="BB624">
        <v>6873.197000000001</v>
      </c>
      <c r="BC624">
        <v>76220.925000000017</v>
      </c>
      <c r="BD624">
        <v>18913.706000000002</v>
      </c>
      <c r="BE624">
        <v>43207.705999999998</v>
      </c>
      <c r="BF624">
        <v>83215.421000000017</v>
      </c>
      <c r="BG624">
        <v>288308.82600000012</v>
      </c>
      <c r="BH624">
        <v>25674.914999999994</v>
      </c>
      <c r="BI624">
        <v>383229.14000000019</v>
      </c>
      <c r="BJ624">
        <v>68841.689999999988</v>
      </c>
      <c r="BK624">
        <v>64286.443792999802</v>
      </c>
      <c r="BL624">
        <v>6551.4740000000002</v>
      </c>
      <c r="BM624">
        <v>24772.931</v>
      </c>
    </row>
    <row r="625" spans="1:65" x14ac:dyDescent="0.25">
      <c r="A625" t="s">
        <v>754</v>
      </c>
      <c r="B625">
        <v>2341738.2416953095</v>
      </c>
      <c r="C625">
        <v>2036102.5388198222</v>
      </c>
      <c r="D625">
        <v>2473500.2837930005</v>
      </c>
      <c r="E625">
        <v>413636.19220699999</v>
      </c>
      <c r="F625">
        <v>1908545.4532069999</v>
      </c>
      <c r="G625">
        <v>4.0070000000000006</v>
      </c>
      <c r="H625">
        <v>-4891.2820000000002</v>
      </c>
      <c r="I625">
        <v>147000</v>
      </c>
      <c r="J625">
        <v>0</v>
      </c>
      <c r="K625">
        <v>85500</v>
      </c>
      <c r="L625">
        <v>52334</v>
      </c>
      <c r="M625">
        <v>39200</v>
      </c>
      <c r="N625">
        <v>405061.00000000006</v>
      </c>
      <c r="O625">
        <v>71532</v>
      </c>
      <c r="P625">
        <v>359393</v>
      </c>
      <c r="Q625">
        <v>197872</v>
      </c>
      <c r="R625">
        <v>18120</v>
      </c>
      <c r="S625">
        <v>394104.00000000006</v>
      </c>
      <c r="T625">
        <v>834907.99999999988</v>
      </c>
      <c r="U625">
        <v>394104.00000000006</v>
      </c>
      <c r="V625">
        <v>200</v>
      </c>
      <c r="W625">
        <v>24.34</v>
      </c>
      <c r="X625">
        <v>176.04651360544216</v>
      </c>
      <c r="Y625">
        <v>0</v>
      </c>
      <c r="Z625">
        <v>509249.77899999981</v>
      </c>
      <c r="AA625">
        <v>207962.38199999998</v>
      </c>
      <c r="AB625">
        <v>24331.198</v>
      </c>
      <c r="AC625">
        <v>106794.088</v>
      </c>
      <c r="AD625">
        <v>21940.526999999998</v>
      </c>
      <c r="AE625">
        <v>16393.312999999998</v>
      </c>
      <c r="AF625">
        <v>353912.42299999995</v>
      </c>
      <c r="AG625">
        <v>102733.92100000005</v>
      </c>
      <c r="AH625">
        <v>9839.4320000000007</v>
      </c>
      <c r="AI625">
        <v>129607.38400000002</v>
      </c>
      <c r="AJ625">
        <v>479.87999999999994</v>
      </c>
      <c r="AK625">
        <v>26764.851999999995</v>
      </c>
      <c r="AL625">
        <v>8300.1380000000008</v>
      </c>
      <c r="AM625">
        <v>55498.010999999969</v>
      </c>
      <c r="AN625">
        <v>11699.7464</v>
      </c>
      <c r="AO625">
        <v>148265.6874</v>
      </c>
      <c r="AP625">
        <v>214484.4968198222</v>
      </c>
      <c r="AQ625">
        <v>111254.06699999995</v>
      </c>
      <c r="AR625">
        <v>7069.8050000000021</v>
      </c>
      <c r="AS625">
        <v>78096.510999999969</v>
      </c>
      <c r="AT625">
        <v>509250.8839999999</v>
      </c>
      <c r="AU625">
        <v>138218.25500000006</v>
      </c>
      <c r="AV625">
        <v>1043.1156000000001</v>
      </c>
      <c r="AW625">
        <v>21447.964599999999</v>
      </c>
      <c r="AX625">
        <v>23582.47</v>
      </c>
      <c r="AY625">
        <v>126268.844</v>
      </c>
      <c r="AZ625">
        <v>128536.47100000003</v>
      </c>
      <c r="BA625">
        <v>318783.82799999998</v>
      </c>
      <c r="BB625">
        <v>7108.1189999999997</v>
      </c>
      <c r="BC625">
        <v>77821.289000000004</v>
      </c>
      <c r="BD625">
        <v>19727.499</v>
      </c>
      <c r="BE625">
        <v>43980.499000000003</v>
      </c>
      <c r="BF625">
        <v>84897.783999999985</v>
      </c>
      <c r="BG625">
        <v>289793.73400000005</v>
      </c>
      <c r="BH625">
        <v>26735.620999999988</v>
      </c>
      <c r="BI625">
        <v>385644.908</v>
      </c>
      <c r="BJ625">
        <v>67291.631000000008</v>
      </c>
      <c r="BK625">
        <v>63471.6227929999</v>
      </c>
      <c r="BL625">
        <v>6621.5190000000002</v>
      </c>
      <c r="BM625">
        <v>24699.123000000003</v>
      </c>
    </row>
    <row r="626" spans="1:65" x14ac:dyDescent="0.25">
      <c r="A626" t="s">
        <v>755</v>
      </c>
      <c r="B626">
        <v>2333230.6334328558</v>
      </c>
      <c r="C626">
        <v>2027418.0788198223</v>
      </c>
      <c r="D626">
        <v>2467555.4708504002</v>
      </c>
      <c r="E626">
        <v>414877.36714960006</v>
      </c>
      <c r="F626">
        <v>1890897.7871495998</v>
      </c>
      <c r="G626">
        <v>73.553000000000011</v>
      </c>
      <c r="H626">
        <v>-8047.7529999999988</v>
      </c>
      <c r="I626">
        <v>149500</v>
      </c>
      <c r="J626">
        <v>0</v>
      </c>
      <c r="K626">
        <v>91699.999999999985</v>
      </c>
      <c r="L626">
        <v>63641</v>
      </c>
      <c r="M626">
        <v>38500</v>
      </c>
      <c r="N626">
        <v>396453.99999999994</v>
      </c>
      <c r="O626">
        <v>73946</v>
      </c>
      <c r="P626">
        <v>342697</v>
      </c>
      <c r="Q626">
        <v>176529</v>
      </c>
      <c r="R626">
        <v>21368.000000000004</v>
      </c>
      <c r="S626">
        <v>380675</v>
      </c>
      <c r="T626">
        <v>824159.99999999988</v>
      </c>
      <c r="U626">
        <v>380675</v>
      </c>
      <c r="V626">
        <v>200.13</v>
      </c>
      <c r="W626">
        <v>-3.23</v>
      </c>
      <c r="X626">
        <v>176.90152173913043</v>
      </c>
      <c r="Y626">
        <v>0</v>
      </c>
      <c r="Z626">
        <v>510874.0940000001</v>
      </c>
      <c r="AA626">
        <v>207228.89999999991</v>
      </c>
      <c r="AB626">
        <v>25137.498</v>
      </c>
      <c r="AC626">
        <v>106748.505</v>
      </c>
      <c r="AD626">
        <v>19197.403000000002</v>
      </c>
      <c r="AE626">
        <v>16287.925000000003</v>
      </c>
      <c r="AF626">
        <v>336070.30800000025</v>
      </c>
      <c r="AG626">
        <v>101889.03500000002</v>
      </c>
      <c r="AH626">
        <v>10052.349999999999</v>
      </c>
      <c r="AI626">
        <v>126893.86600000004</v>
      </c>
      <c r="AJ626">
        <v>511.28999999999996</v>
      </c>
      <c r="AK626">
        <v>26846.311999999994</v>
      </c>
      <c r="AL626">
        <v>8710.01</v>
      </c>
      <c r="AM626">
        <v>54843.510999999999</v>
      </c>
      <c r="AN626">
        <v>12325.467399999998</v>
      </c>
      <c r="AO626">
        <v>148123.08700000006</v>
      </c>
      <c r="AP626">
        <v>212568.35781982233</v>
      </c>
      <c r="AQ626">
        <v>111012.17199999998</v>
      </c>
      <c r="AR626">
        <v>7892.3319999999949</v>
      </c>
      <c r="AS626">
        <v>77108.081000000006</v>
      </c>
      <c r="AT626">
        <v>507014.53400000004</v>
      </c>
      <c r="AU626">
        <v>137107.09700000007</v>
      </c>
      <c r="AV626">
        <v>1073.2616</v>
      </c>
      <c r="AW626">
        <v>21643.061000000005</v>
      </c>
      <c r="AX626">
        <v>23252.895</v>
      </c>
      <c r="AY626">
        <v>126160.58399999997</v>
      </c>
      <c r="AZ626">
        <v>136565.81599999996</v>
      </c>
      <c r="BA626">
        <v>317121.24599999981</v>
      </c>
      <c r="BB626">
        <v>7293.2979999999989</v>
      </c>
      <c r="BC626">
        <v>77882.377999999997</v>
      </c>
      <c r="BD626">
        <v>20302.917999999998</v>
      </c>
      <c r="BE626">
        <v>43761.917999999998</v>
      </c>
      <c r="BF626">
        <v>86566.773999999976</v>
      </c>
      <c r="BG626">
        <v>289085.42299999995</v>
      </c>
      <c r="BH626">
        <v>27259.983000000004</v>
      </c>
      <c r="BI626">
        <v>388072.55500000011</v>
      </c>
      <c r="BJ626">
        <v>67990.447999999989</v>
      </c>
      <c r="BK626">
        <v>65245.665850400226</v>
      </c>
      <c r="BL626">
        <v>6759.0409999999993</v>
      </c>
      <c r="BM626">
        <v>24494.148999999998</v>
      </c>
    </row>
    <row r="627" spans="1:65" x14ac:dyDescent="0.25">
      <c r="A627" t="s">
        <v>756</v>
      </c>
      <c r="B627">
        <v>2311815.4348887256</v>
      </c>
      <c r="C627">
        <v>1973674.1014555553</v>
      </c>
      <c r="D627">
        <v>2440358.6747929999</v>
      </c>
      <c r="E627">
        <v>440970.8232069998</v>
      </c>
      <c r="F627">
        <v>1863527.7882069999</v>
      </c>
      <c r="G627">
        <v>447.18199999999996</v>
      </c>
      <c r="H627">
        <v>-2753.6459999999997</v>
      </c>
      <c r="I627">
        <v>160750</v>
      </c>
      <c r="J627">
        <v>0</v>
      </c>
      <c r="K627">
        <v>83400</v>
      </c>
      <c r="L627">
        <v>90800</v>
      </c>
      <c r="M627">
        <v>36100</v>
      </c>
      <c r="N627">
        <v>394361</v>
      </c>
      <c r="O627">
        <v>76883</v>
      </c>
      <c r="P627">
        <v>338502</v>
      </c>
      <c r="Q627">
        <v>203383</v>
      </c>
      <c r="R627">
        <v>44306</v>
      </c>
      <c r="S627">
        <v>399766</v>
      </c>
      <c r="T627">
        <v>867968.99999999988</v>
      </c>
      <c r="U627">
        <v>399766</v>
      </c>
      <c r="V627">
        <v>202.13</v>
      </c>
      <c r="W627">
        <v>25.18</v>
      </c>
      <c r="X627">
        <v>169.64105754276829</v>
      </c>
      <c r="Y627">
        <v>0</v>
      </c>
      <c r="Z627">
        <v>512893.62800000026</v>
      </c>
      <c r="AA627">
        <v>204055.85700000002</v>
      </c>
      <c r="AB627">
        <v>26416.967000000001</v>
      </c>
      <c r="AC627">
        <v>103297.70499999999</v>
      </c>
      <c r="AD627">
        <v>17473.695</v>
      </c>
      <c r="AE627">
        <v>15655.602000000003</v>
      </c>
      <c r="AF627">
        <v>296737.29200000031</v>
      </c>
      <c r="AG627">
        <v>98569.256999999969</v>
      </c>
      <c r="AH627">
        <v>10296.904999999999</v>
      </c>
      <c r="AI627">
        <v>122339.02299999999</v>
      </c>
      <c r="AJ627">
        <v>566.54500000000007</v>
      </c>
      <c r="AK627">
        <v>26492.035999999996</v>
      </c>
      <c r="AL627">
        <v>9224.3179999999975</v>
      </c>
      <c r="AM627">
        <v>53323.084999999999</v>
      </c>
      <c r="AN627">
        <v>12459.517400000002</v>
      </c>
      <c r="AO627">
        <v>145601.00319999995</v>
      </c>
      <c r="AP627">
        <v>175319.43845555562</v>
      </c>
      <c r="AQ627">
        <v>108264.02099999998</v>
      </c>
      <c r="AR627">
        <v>8165.1780000000035</v>
      </c>
      <c r="AS627">
        <v>73517.004000000015</v>
      </c>
      <c r="AT627">
        <v>484694.40999999986</v>
      </c>
      <c r="AU627">
        <v>134970.49199999988</v>
      </c>
      <c r="AV627">
        <v>1074.6816000000001</v>
      </c>
      <c r="AW627">
        <v>22362.503799999999</v>
      </c>
      <c r="AX627">
        <v>23913.598999999998</v>
      </c>
      <c r="AY627">
        <v>124409.49</v>
      </c>
      <c r="AZ627">
        <v>177675.76599999995</v>
      </c>
      <c r="BA627">
        <v>311150.11199999979</v>
      </c>
      <c r="BB627">
        <v>7447.1340000000009</v>
      </c>
      <c r="BC627">
        <v>80086.510999999999</v>
      </c>
      <c r="BD627">
        <v>17216.743999999999</v>
      </c>
      <c r="BE627">
        <v>41995.744000000006</v>
      </c>
      <c r="BF627">
        <v>91038.322999999989</v>
      </c>
      <c r="BG627">
        <v>287407.451</v>
      </c>
      <c r="BH627">
        <v>26852.034999999996</v>
      </c>
      <c r="BI627">
        <v>400248.5019999998</v>
      </c>
      <c r="BJ627">
        <v>67467.483999999997</v>
      </c>
      <c r="BK627">
        <v>62773.335792999904</v>
      </c>
      <c r="BL627">
        <v>6740.4409999999998</v>
      </c>
      <c r="BM627">
        <v>23839.940000000002</v>
      </c>
    </row>
    <row r="628" spans="1:65" x14ac:dyDescent="0.25">
      <c r="A628" t="s">
        <v>757</v>
      </c>
      <c r="B628">
        <v>2265017.219995046</v>
      </c>
      <c r="C628">
        <v>1940662.3163438223</v>
      </c>
      <c r="D628">
        <v>2392893.3447929989</v>
      </c>
      <c r="E628">
        <v>428011.11220699991</v>
      </c>
      <c r="F628">
        <v>1820179.7882069999</v>
      </c>
      <c r="G628">
        <v>6.4669999999999996</v>
      </c>
      <c r="H628">
        <v>-14521.239</v>
      </c>
      <c r="I628">
        <v>147000</v>
      </c>
      <c r="J628">
        <v>0</v>
      </c>
      <c r="K628">
        <v>84600</v>
      </c>
      <c r="L628">
        <v>101073.00000000001</v>
      </c>
      <c r="M628">
        <v>34500</v>
      </c>
      <c r="N628">
        <v>407991.00000000006</v>
      </c>
      <c r="O628">
        <v>74287</v>
      </c>
      <c r="P628">
        <v>334218</v>
      </c>
      <c r="Q628">
        <v>236540.99999999997</v>
      </c>
      <c r="R628">
        <v>42123.999999999993</v>
      </c>
      <c r="S628">
        <v>429927.99999999994</v>
      </c>
      <c r="T628">
        <v>885406.00000000012</v>
      </c>
      <c r="U628">
        <v>429927.99999999994</v>
      </c>
      <c r="V628">
        <v>200</v>
      </c>
      <c r="W628">
        <v>-14.95</v>
      </c>
      <c r="X628">
        <v>168.05034013605444</v>
      </c>
      <c r="Y628">
        <v>0</v>
      </c>
      <c r="Z628">
        <v>513300.19000000006</v>
      </c>
      <c r="AA628">
        <v>198049.8960000001</v>
      </c>
      <c r="AB628">
        <v>27002.938000000002</v>
      </c>
      <c r="AC628">
        <v>99352.201000000015</v>
      </c>
      <c r="AD628">
        <v>16059.900000000001</v>
      </c>
      <c r="AE628">
        <v>15681.876</v>
      </c>
      <c r="AF628">
        <v>287372.62599999999</v>
      </c>
      <c r="AG628">
        <v>96791.621000000057</v>
      </c>
      <c r="AH628">
        <v>9996.3290000000015</v>
      </c>
      <c r="AI628">
        <v>119863.78700000001</v>
      </c>
      <c r="AJ628">
        <v>636.48799999999994</v>
      </c>
      <c r="AK628">
        <v>25667.653999999999</v>
      </c>
      <c r="AL628">
        <v>9352.521999999999</v>
      </c>
      <c r="AM628">
        <v>52967.303999999996</v>
      </c>
      <c r="AN628">
        <v>12568.0754</v>
      </c>
      <c r="AO628">
        <v>141261.55339999992</v>
      </c>
      <c r="AP628">
        <v>170181.60134382229</v>
      </c>
      <c r="AQ628">
        <v>106932.34599999999</v>
      </c>
      <c r="AR628">
        <v>8435.4210000000057</v>
      </c>
      <c r="AS628">
        <v>70892.415000000037</v>
      </c>
      <c r="AT628">
        <v>467532.25599999988</v>
      </c>
      <c r="AU628">
        <v>132413.32000000004</v>
      </c>
      <c r="AV628">
        <v>1075.0175999999999</v>
      </c>
      <c r="AW628">
        <v>21622.370600000002</v>
      </c>
      <c r="AX628">
        <v>24287.027999999998</v>
      </c>
      <c r="AY628">
        <v>122019.12500000001</v>
      </c>
      <c r="AZ628">
        <v>179717.2189999999</v>
      </c>
      <c r="BA628">
        <v>302675.18299999979</v>
      </c>
      <c r="BB628">
        <v>7303.09</v>
      </c>
      <c r="BC628">
        <v>78535.081999999995</v>
      </c>
      <c r="BD628">
        <v>16309.356</v>
      </c>
      <c r="BE628">
        <v>40226.357000000004</v>
      </c>
      <c r="BF628">
        <v>87079.207000000009</v>
      </c>
      <c r="BG628">
        <v>280910.52999999991</v>
      </c>
      <c r="BH628">
        <v>27828.978999999996</v>
      </c>
      <c r="BI628">
        <v>400274.00600000017</v>
      </c>
      <c r="BJ628">
        <v>67842.865000000005</v>
      </c>
      <c r="BK628">
        <v>63500.682793000145</v>
      </c>
      <c r="BL628">
        <v>6781.2079999999996</v>
      </c>
      <c r="BM628">
        <v>23256.034999999996</v>
      </c>
    </row>
    <row r="629" spans="1:65" x14ac:dyDescent="0.25">
      <c r="A629" t="s">
        <v>758</v>
      </c>
      <c r="B629">
        <v>2235486.2390334983</v>
      </c>
      <c r="C629">
        <v>1902394.1728798221</v>
      </c>
      <c r="D629">
        <v>2360896.4617929999</v>
      </c>
      <c r="E629">
        <v>434890.48820699984</v>
      </c>
      <c r="F629">
        <v>1789594.121207</v>
      </c>
      <c r="G629">
        <v>0</v>
      </c>
      <c r="H629">
        <v>-12179.250999999998</v>
      </c>
      <c r="I629">
        <v>123250</v>
      </c>
      <c r="J629">
        <v>0</v>
      </c>
      <c r="K629">
        <v>88400</v>
      </c>
      <c r="L629">
        <v>90117</v>
      </c>
      <c r="M629">
        <v>33600</v>
      </c>
      <c r="N629">
        <v>400217.00000000006</v>
      </c>
      <c r="O629">
        <v>80836.999999999985</v>
      </c>
      <c r="P629">
        <v>312939</v>
      </c>
      <c r="Q629">
        <v>193744</v>
      </c>
      <c r="R629">
        <v>54561</v>
      </c>
      <c r="S629">
        <v>396581</v>
      </c>
      <c r="T629">
        <v>857834.00000000012</v>
      </c>
      <c r="U629">
        <v>396581</v>
      </c>
      <c r="V629">
        <v>0</v>
      </c>
      <c r="W629">
        <v>7.68</v>
      </c>
      <c r="X629">
        <v>166.41703853955377</v>
      </c>
      <c r="Y629">
        <v>0</v>
      </c>
      <c r="Z629">
        <v>513418.07400000002</v>
      </c>
      <c r="AA629">
        <v>194289.01099999997</v>
      </c>
      <c r="AB629">
        <v>27506.097000000005</v>
      </c>
      <c r="AC629">
        <v>96578.178</v>
      </c>
      <c r="AD629">
        <v>13734.917000000001</v>
      </c>
      <c r="AE629">
        <v>15448.656999999999</v>
      </c>
      <c r="AF629">
        <v>279997.43599999993</v>
      </c>
      <c r="AG629">
        <v>95955.998000000036</v>
      </c>
      <c r="AH629">
        <v>10528.281000000001</v>
      </c>
      <c r="AI629">
        <v>118335.60499999998</v>
      </c>
      <c r="AJ629">
        <v>903.94400000000007</v>
      </c>
      <c r="AK629">
        <v>24451.915000000001</v>
      </c>
      <c r="AL629">
        <v>9599.7089999999989</v>
      </c>
      <c r="AM629">
        <v>53316.25499999999</v>
      </c>
      <c r="AN629">
        <v>12626.939800000002</v>
      </c>
      <c r="AO629">
        <v>140229.1482</v>
      </c>
      <c r="AP629">
        <v>167441.63387982224</v>
      </c>
      <c r="AQ629">
        <v>105317.55799999996</v>
      </c>
      <c r="AR629">
        <v>8646.7850000000017</v>
      </c>
      <c r="AS629">
        <v>69606.713000000018</v>
      </c>
      <c r="AT629">
        <v>461579.56999999995</v>
      </c>
      <c r="AU629">
        <v>131024.66399999995</v>
      </c>
      <c r="AV629">
        <v>1101.2532000000001</v>
      </c>
      <c r="AW629">
        <v>21129.966800000002</v>
      </c>
      <c r="AX629">
        <v>24242.207000000002</v>
      </c>
      <c r="AY629">
        <v>121019.51799999998</v>
      </c>
      <c r="AZ629">
        <v>158008.32800000007</v>
      </c>
      <c r="BA629">
        <v>303578.72399999981</v>
      </c>
      <c r="BB629">
        <v>6921.9639999999999</v>
      </c>
      <c r="BC629">
        <v>77455.201000000001</v>
      </c>
      <c r="BD629">
        <v>16010.949999999999</v>
      </c>
      <c r="BE629">
        <v>39330.950000000004</v>
      </c>
      <c r="BF629">
        <v>88060.555000000022</v>
      </c>
      <c r="BG629">
        <v>275319.77999999997</v>
      </c>
      <c r="BH629">
        <v>27980.744999999999</v>
      </c>
      <c r="BI629">
        <v>392896.3299999999</v>
      </c>
      <c r="BJ629">
        <v>67507.438000000009</v>
      </c>
      <c r="BK629">
        <v>62759.779792999921</v>
      </c>
      <c r="BL629">
        <v>6577.3459999999995</v>
      </c>
      <c r="BM629">
        <v>22852.509999999995</v>
      </c>
    </row>
    <row r="630" spans="1:65" x14ac:dyDescent="0.25">
      <c r="A630" t="s">
        <v>759</v>
      </c>
      <c r="B630">
        <v>2217295.0289362073</v>
      </c>
      <c r="C630">
        <v>1884786.7721759109</v>
      </c>
      <c r="D630">
        <v>2337395.1207930003</v>
      </c>
      <c r="E630">
        <v>429804.37020699983</v>
      </c>
      <c r="F630">
        <v>1768279.7872069997</v>
      </c>
      <c r="G630">
        <v>329.66499999999996</v>
      </c>
      <c r="H630">
        <v>-2316.4120000000003</v>
      </c>
      <c r="I630">
        <v>89750</v>
      </c>
      <c r="J630">
        <v>0</v>
      </c>
      <c r="K630">
        <v>86100</v>
      </c>
      <c r="L630">
        <v>99527</v>
      </c>
      <c r="M630">
        <v>32900</v>
      </c>
      <c r="N630">
        <v>404027.00000000006</v>
      </c>
      <c r="O630">
        <v>74038</v>
      </c>
      <c r="P630">
        <v>334119</v>
      </c>
      <c r="Q630">
        <v>238122.99999999997</v>
      </c>
      <c r="R630">
        <v>47744</v>
      </c>
      <c r="S630">
        <v>431160.99999999994</v>
      </c>
      <c r="T630">
        <v>885416.99999999988</v>
      </c>
      <c r="U630">
        <v>431160.99999999994</v>
      </c>
      <c r="V630">
        <v>200.77</v>
      </c>
      <c r="W630">
        <v>21.88</v>
      </c>
      <c r="X630">
        <v>164.25752089136489</v>
      </c>
      <c r="Y630">
        <v>0</v>
      </c>
      <c r="Z630">
        <v>514750.58800000028</v>
      </c>
      <c r="AA630">
        <v>192671.34799999997</v>
      </c>
      <c r="AB630">
        <v>27631.040000000001</v>
      </c>
      <c r="AC630">
        <v>95587.05</v>
      </c>
      <c r="AD630">
        <v>11050.944</v>
      </c>
      <c r="AE630">
        <v>15189.664000000001</v>
      </c>
      <c r="AF630">
        <v>281974.12199999986</v>
      </c>
      <c r="AG630">
        <v>95909.757000000056</v>
      </c>
      <c r="AH630">
        <v>11112.455999999998</v>
      </c>
      <c r="AI630">
        <v>117247.44300000004</v>
      </c>
      <c r="AJ630">
        <v>1212.4040000000002</v>
      </c>
      <c r="AK630">
        <v>23680.843999999997</v>
      </c>
      <c r="AL630">
        <v>9819.8449999999993</v>
      </c>
      <c r="AM630">
        <v>52389.236000000019</v>
      </c>
      <c r="AN630">
        <v>12931.344800000001</v>
      </c>
      <c r="AO630">
        <v>139635.53879999995</v>
      </c>
      <c r="AP630">
        <v>166268.93617591116</v>
      </c>
      <c r="AQ630">
        <v>104097.31899999996</v>
      </c>
      <c r="AR630">
        <v>8565.7419999999966</v>
      </c>
      <c r="AS630">
        <v>69001.702999999936</v>
      </c>
      <c r="AT630">
        <v>449246.3490000001</v>
      </c>
      <c r="AU630">
        <v>130613.19699999996</v>
      </c>
      <c r="AV630">
        <v>1111.0682000000002</v>
      </c>
      <c r="AW630">
        <v>20891.158200000002</v>
      </c>
      <c r="AX630">
        <v>24467.152000000002</v>
      </c>
      <c r="AY630">
        <v>119119.40599999999</v>
      </c>
      <c r="AZ630">
        <v>146532.29999999996</v>
      </c>
      <c r="BA630">
        <v>303784.41599999985</v>
      </c>
      <c r="BB630">
        <v>6926.3690000000006</v>
      </c>
      <c r="BC630">
        <v>75933.864000000016</v>
      </c>
      <c r="BD630">
        <v>15503.393999999998</v>
      </c>
      <c r="BE630">
        <v>39266.392999999996</v>
      </c>
      <c r="BF630">
        <v>94162.141999999978</v>
      </c>
      <c r="BG630">
        <v>271604.554</v>
      </c>
      <c r="BH630">
        <v>28322.927999999993</v>
      </c>
      <c r="BI630">
        <v>387511.08300000022</v>
      </c>
      <c r="BJ630">
        <v>66878.065000000002</v>
      </c>
      <c r="BK630">
        <v>60734.419793000117</v>
      </c>
      <c r="BL630">
        <v>6319.5830000000005</v>
      </c>
      <c r="BM630">
        <v>22526.726999999995</v>
      </c>
    </row>
    <row r="631" spans="1:65" x14ac:dyDescent="0.25">
      <c r="A631" t="s">
        <v>760</v>
      </c>
      <c r="B631">
        <v>2228297.0196353039</v>
      </c>
      <c r="C631">
        <v>1963299.5114115556</v>
      </c>
      <c r="D631">
        <v>2352579.5278714001</v>
      </c>
      <c r="E631">
        <v>364105.64212860004</v>
      </c>
      <c r="F631">
        <v>1771774.7871285998</v>
      </c>
      <c r="G631">
        <v>704.16500000000008</v>
      </c>
      <c r="H631">
        <v>-2777.1979999999999</v>
      </c>
      <c r="I631">
        <v>118750</v>
      </c>
      <c r="J631">
        <v>0</v>
      </c>
      <c r="K631">
        <v>101900</v>
      </c>
      <c r="L631">
        <v>56861.000000000007</v>
      </c>
      <c r="M631">
        <v>36200</v>
      </c>
      <c r="N631">
        <v>332700</v>
      </c>
      <c r="O631">
        <v>80143</v>
      </c>
      <c r="P631">
        <v>329505</v>
      </c>
      <c r="Q631">
        <v>168253.99999999997</v>
      </c>
      <c r="R631">
        <v>58332</v>
      </c>
      <c r="S631">
        <v>386496.99999999994</v>
      </c>
      <c r="T631">
        <v>777398</v>
      </c>
      <c r="U631">
        <v>386496.99999999994</v>
      </c>
      <c r="V631">
        <v>211.96</v>
      </c>
      <c r="W631">
        <v>23.04</v>
      </c>
      <c r="X631">
        <v>170.18303157894738</v>
      </c>
      <c r="Y631">
        <v>0</v>
      </c>
      <c r="Z631">
        <v>516978.11900000012</v>
      </c>
      <c r="AA631">
        <v>194602.29399999991</v>
      </c>
      <c r="AB631">
        <v>27365.308000000001</v>
      </c>
      <c r="AC631">
        <v>95406.976999999999</v>
      </c>
      <c r="AD631">
        <v>14295.081999999997</v>
      </c>
      <c r="AE631">
        <v>15335.198000000002</v>
      </c>
      <c r="AF631">
        <v>307501.31400000025</v>
      </c>
      <c r="AG631">
        <v>97965.398999999976</v>
      </c>
      <c r="AH631">
        <v>11316.573999999997</v>
      </c>
      <c r="AI631">
        <v>118840.30200000003</v>
      </c>
      <c r="AJ631">
        <v>1212.097</v>
      </c>
      <c r="AK631">
        <v>23853.765000000003</v>
      </c>
      <c r="AL631">
        <v>9852.8920000000035</v>
      </c>
      <c r="AM631">
        <v>52505.792000000038</v>
      </c>
      <c r="AN631">
        <v>13284.502</v>
      </c>
      <c r="AO631">
        <v>139991.97959999993</v>
      </c>
      <c r="AP631">
        <v>172510.69341155555</v>
      </c>
      <c r="AQ631">
        <v>104341.38100000001</v>
      </c>
      <c r="AR631">
        <v>8457.8430000000008</v>
      </c>
      <c r="AS631">
        <v>69888.462</v>
      </c>
      <c r="AT631">
        <v>457466.39299999987</v>
      </c>
      <c r="AU631">
        <v>130638.00599999994</v>
      </c>
      <c r="AV631">
        <v>1176.335</v>
      </c>
      <c r="AW631">
        <v>20869.323400000001</v>
      </c>
      <c r="AX631">
        <v>24365.010000000002</v>
      </c>
      <c r="AY631">
        <v>118774.37</v>
      </c>
      <c r="AZ631">
        <v>181961.37000000017</v>
      </c>
      <c r="BA631">
        <v>306442.07199999969</v>
      </c>
      <c r="BB631">
        <v>6938.2439999999988</v>
      </c>
      <c r="BC631">
        <v>77058.847999999998</v>
      </c>
      <c r="BD631">
        <v>16113.306</v>
      </c>
      <c r="BE631">
        <v>39826.306000000004</v>
      </c>
      <c r="BF631">
        <v>91325.27499999998</v>
      </c>
      <c r="BG631">
        <v>270418.80900000001</v>
      </c>
      <c r="BH631">
        <v>28091.130999999994</v>
      </c>
      <c r="BI631">
        <v>387528.125</v>
      </c>
      <c r="BJ631">
        <v>66749.633999999991</v>
      </c>
      <c r="BK631">
        <v>65748.592871400077</v>
      </c>
      <c r="BL631">
        <v>6338.3890000000001</v>
      </c>
      <c r="BM631">
        <v>22543.525999999998</v>
      </c>
    </row>
    <row r="632" spans="1:65" x14ac:dyDescent="0.25">
      <c r="A632" t="s">
        <v>761</v>
      </c>
      <c r="B632">
        <v>2225725.3265482071</v>
      </c>
      <c r="C632">
        <v>1964958.8284115556</v>
      </c>
      <c r="D632">
        <v>2348882.118793</v>
      </c>
      <c r="E632">
        <v>357215.95320699969</v>
      </c>
      <c r="F632">
        <v>1770443.4532069999</v>
      </c>
      <c r="G632">
        <v>6039.24</v>
      </c>
      <c r="H632">
        <v>-157.078</v>
      </c>
      <c r="I632">
        <v>120750</v>
      </c>
      <c r="J632">
        <v>0</v>
      </c>
      <c r="K632">
        <v>109199.99999999999</v>
      </c>
      <c r="L632">
        <v>44910</v>
      </c>
      <c r="M632">
        <v>36500</v>
      </c>
      <c r="N632">
        <v>319998.00000000006</v>
      </c>
      <c r="O632">
        <v>78964</v>
      </c>
      <c r="P632">
        <v>338708</v>
      </c>
      <c r="Q632">
        <v>154997</v>
      </c>
      <c r="R632">
        <v>61436</v>
      </c>
      <c r="S632">
        <v>379661</v>
      </c>
      <c r="T632">
        <v>765051.99999999988</v>
      </c>
      <c r="U632">
        <v>379661</v>
      </c>
      <c r="V632">
        <v>243.90999999999997</v>
      </c>
      <c r="W632">
        <v>37.51</v>
      </c>
      <c r="X632">
        <v>170.22252587991719</v>
      </c>
      <c r="Y632">
        <v>0</v>
      </c>
      <c r="Z632">
        <v>515941.60500000004</v>
      </c>
      <c r="AA632">
        <v>193949.92800000004</v>
      </c>
      <c r="AB632">
        <v>26746.035</v>
      </c>
      <c r="AC632">
        <v>95747.880999999994</v>
      </c>
      <c r="AD632">
        <v>12380.455999999998</v>
      </c>
      <c r="AE632">
        <v>15318.308999999996</v>
      </c>
      <c r="AF632">
        <v>313939.3280000001</v>
      </c>
      <c r="AG632">
        <v>97595.22199999998</v>
      </c>
      <c r="AH632">
        <v>12312.759999999997</v>
      </c>
      <c r="AI632">
        <v>119242.67099999997</v>
      </c>
      <c r="AJ632">
        <v>1166.5539999999996</v>
      </c>
      <c r="AK632">
        <v>23698.98599999999</v>
      </c>
      <c r="AL632">
        <v>9821.5549999999985</v>
      </c>
      <c r="AM632">
        <v>52088.494000000021</v>
      </c>
      <c r="AN632">
        <v>13608.482999999995</v>
      </c>
      <c r="AO632">
        <v>140065.3412</v>
      </c>
      <c r="AP632">
        <v>174487.85241155565</v>
      </c>
      <c r="AQ632">
        <v>104139.90499999993</v>
      </c>
      <c r="AR632">
        <v>8363.1220000000012</v>
      </c>
      <c r="AS632">
        <v>70248.994000000006</v>
      </c>
      <c r="AT632">
        <v>461510.29600000009</v>
      </c>
      <c r="AU632">
        <v>131181.76300000004</v>
      </c>
      <c r="AV632">
        <v>1207.3520000000001</v>
      </c>
      <c r="AW632">
        <v>20767.230799999998</v>
      </c>
      <c r="AX632">
        <v>24737.680000000008</v>
      </c>
      <c r="AY632">
        <v>118566.584</v>
      </c>
      <c r="AZ632">
        <v>174213.59300000017</v>
      </c>
      <c r="BA632">
        <v>305000.20699999982</v>
      </c>
      <c r="BB632">
        <v>6957.7040000000006</v>
      </c>
      <c r="BC632">
        <v>77145.040000000008</v>
      </c>
      <c r="BD632">
        <v>16668.096000000001</v>
      </c>
      <c r="BE632">
        <v>39873.097000000002</v>
      </c>
      <c r="BF632">
        <v>89089.445999999996</v>
      </c>
      <c r="BG632">
        <v>270983.82699999993</v>
      </c>
      <c r="BH632">
        <v>28761.182999999997</v>
      </c>
      <c r="BI632">
        <v>385259.34299999988</v>
      </c>
      <c r="BJ632">
        <v>66458.709000000003</v>
      </c>
      <c r="BK632">
        <v>65601.097792999848</v>
      </c>
      <c r="BL632">
        <v>6587.0190000000002</v>
      </c>
      <c r="BM632">
        <v>22408.198</v>
      </c>
    </row>
    <row r="633" spans="1:65" x14ac:dyDescent="0.25">
      <c r="A633" t="s">
        <v>762</v>
      </c>
      <c r="B633">
        <v>2213625.5598593047</v>
      </c>
      <c r="C633">
        <v>1961339.3773664886</v>
      </c>
      <c r="D633">
        <v>2333645.2097929991</v>
      </c>
      <c r="E633">
        <v>346578.73220699956</v>
      </c>
      <c r="F633">
        <v>1759211.7872069997</v>
      </c>
      <c r="G633">
        <v>17008.219000000001</v>
      </c>
      <c r="H633">
        <v>0</v>
      </c>
      <c r="I633">
        <v>106500</v>
      </c>
      <c r="J633">
        <v>0</v>
      </c>
      <c r="K633">
        <v>111700</v>
      </c>
      <c r="L633">
        <v>42193</v>
      </c>
      <c r="M633">
        <v>38472</v>
      </c>
      <c r="N633">
        <v>306568</v>
      </c>
      <c r="O633">
        <v>75490.000000000015</v>
      </c>
      <c r="P633">
        <v>353433</v>
      </c>
      <c r="Q633">
        <v>163459</v>
      </c>
      <c r="R633">
        <v>60217</v>
      </c>
      <c r="S633">
        <v>389121</v>
      </c>
      <c r="T633">
        <v>762411</v>
      </c>
      <c r="U633">
        <v>389121</v>
      </c>
      <c r="V633">
        <v>259.5</v>
      </c>
      <c r="W633">
        <v>0</v>
      </c>
      <c r="X633">
        <v>169.20661971830987</v>
      </c>
      <c r="Y633">
        <v>0</v>
      </c>
      <c r="Z633">
        <v>515607.73600000003</v>
      </c>
      <c r="AA633">
        <v>192446.89</v>
      </c>
      <c r="AB633">
        <v>25902.176000000003</v>
      </c>
      <c r="AC633">
        <v>95461.920999999973</v>
      </c>
      <c r="AD633">
        <v>13053.629000000001</v>
      </c>
      <c r="AE633">
        <v>15480.422000000002</v>
      </c>
      <c r="AF633">
        <v>308565.98900000018</v>
      </c>
      <c r="AG633">
        <v>95670.632000000071</v>
      </c>
      <c r="AH633">
        <v>15181.924000000003</v>
      </c>
      <c r="AI633">
        <v>119161.3</v>
      </c>
      <c r="AJ633">
        <v>950.45600000000002</v>
      </c>
      <c r="AK633">
        <v>23839.449000000001</v>
      </c>
      <c r="AL633">
        <v>9646.7800000000007</v>
      </c>
      <c r="AM633">
        <v>51963.070000000029</v>
      </c>
      <c r="AN633">
        <v>15300.329000000003</v>
      </c>
      <c r="AO633">
        <v>138798.342</v>
      </c>
      <c r="AP633">
        <v>171469.38236648886</v>
      </c>
      <c r="AQ633">
        <v>104296.01600000002</v>
      </c>
      <c r="AR633">
        <v>8395.855000000005</v>
      </c>
      <c r="AS633">
        <v>69768.908999999985</v>
      </c>
      <c r="AT633">
        <v>474594.76299999998</v>
      </c>
      <c r="AU633">
        <v>128963.136</v>
      </c>
      <c r="AV633">
        <v>1789.1350000000002</v>
      </c>
      <c r="AW633">
        <v>20555.174999999999</v>
      </c>
      <c r="AX633">
        <v>24653.896000000001</v>
      </c>
      <c r="AY633">
        <v>118096.36200000002</v>
      </c>
      <c r="AZ633">
        <v>166648.02499999988</v>
      </c>
      <c r="BA633">
        <v>301631.81999999995</v>
      </c>
      <c r="BB633">
        <v>6777.8429999999989</v>
      </c>
      <c r="BC633">
        <v>76285.158999999985</v>
      </c>
      <c r="BD633">
        <v>16712.928</v>
      </c>
      <c r="BE633">
        <v>40134.927999999993</v>
      </c>
      <c r="BF633">
        <v>84050.559000000037</v>
      </c>
      <c r="BG633">
        <v>272446.27999999997</v>
      </c>
      <c r="BH633">
        <v>29271.200000000008</v>
      </c>
      <c r="BI633">
        <v>381273.73099999974</v>
      </c>
      <c r="BJ633">
        <v>66331.714000000007</v>
      </c>
      <c r="BK633">
        <v>64985.995793000038</v>
      </c>
      <c r="BL633">
        <v>6435.058</v>
      </c>
      <c r="BM633">
        <v>22385.672000000002</v>
      </c>
    </row>
    <row r="634" spans="1:65" x14ac:dyDescent="0.25">
      <c r="A634" t="s">
        <v>763</v>
      </c>
      <c r="B634">
        <v>2196449.4445199529</v>
      </c>
      <c r="C634">
        <v>1960245.9702759113</v>
      </c>
      <c r="D634">
        <v>2319322.3697930002</v>
      </c>
      <c r="E634">
        <v>332849.22020699969</v>
      </c>
      <c r="F634">
        <v>1756668.7872069997</v>
      </c>
      <c r="G634">
        <v>9279.31</v>
      </c>
      <c r="H634">
        <v>-726.79200000000003</v>
      </c>
      <c r="I634">
        <v>115500</v>
      </c>
      <c r="J634">
        <v>0</v>
      </c>
      <c r="K634">
        <v>106400</v>
      </c>
      <c r="L634">
        <v>47272.000000000007</v>
      </c>
      <c r="M634">
        <v>37076.000000000007</v>
      </c>
      <c r="N634">
        <v>307655</v>
      </c>
      <c r="O634">
        <v>80847.000000000015</v>
      </c>
      <c r="P634">
        <v>339468</v>
      </c>
      <c r="Q634">
        <v>175554.00000000003</v>
      </c>
      <c r="R634">
        <v>65773.000000000015</v>
      </c>
      <c r="S634">
        <v>399876.99999999994</v>
      </c>
      <c r="T634">
        <v>760168.00000000012</v>
      </c>
      <c r="U634">
        <v>399876.99999999994</v>
      </c>
      <c r="V634">
        <v>273.26</v>
      </c>
      <c r="W634">
        <v>29.989999999999995</v>
      </c>
      <c r="X634">
        <v>170.2896103896104</v>
      </c>
      <c r="Y634">
        <v>0</v>
      </c>
      <c r="Z634">
        <v>515097.04599999986</v>
      </c>
      <c r="AA634">
        <v>190820.24800000017</v>
      </c>
      <c r="AB634">
        <v>24675.542000000001</v>
      </c>
      <c r="AC634">
        <v>95152.43</v>
      </c>
      <c r="AD634">
        <v>13338.504000000001</v>
      </c>
      <c r="AE634">
        <v>15392.766</v>
      </c>
      <c r="AF634">
        <v>298313.96900000016</v>
      </c>
      <c r="AG634">
        <v>97065.004999999976</v>
      </c>
      <c r="AH634">
        <v>13195.947000000002</v>
      </c>
      <c r="AI634">
        <v>117340.899</v>
      </c>
      <c r="AJ634">
        <v>982.18</v>
      </c>
      <c r="AK634">
        <v>23674.907999999996</v>
      </c>
      <c r="AL634">
        <v>9658.4069999999956</v>
      </c>
      <c r="AM634">
        <v>51556.733999999982</v>
      </c>
      <c r="AN634">
        <v>14346.116599999999</v>
      </c>
      <c r="AO634">
        <v>138177.52360000007</v>
      </c>
      <c r="AP634">
        <v>176759.69127591123</v>
      </c>
      <c r="AQ634">
        <v>103616.505</v>
      </c>
      <c r="AR634">
        <v>8689.4880000000012</v>
      </c>
      <c r="AS634">
        <v>69167.904999999984</v>
      </c>
      <c r="AT634">
        <v>481995.40500000014</v>
      </c>
      <c r="AU634">
        <v>127648.63699999997</v>
      </c>
      <c r="AV634">
        <v>1609.2813999999998</v>
      </c>
      <c r="AW634">
        <v>20513.1054</v>
      </c>
      <c r="AX634">
        <v>24278.594000000005</v>
      </c>
      <c r="AY634">
        <v>117382.52000000003</v>
      </c>
      <c r="AZ634">
        <v>174259.54399999999</v>
      </c>
      <c r="BA634">
        <v>298755.05900000007</v>
      </c>
      <c r="BB634">
        <v>6696.7159999999994</v>
      </c>
      <c r="BC634">
        <v>75332.100000000006</v>
      </c>
      <c r="BD634">
        <v>17531.342000000001</v>
      </c>
      <c r="BE634">
        <v>39695.342999999993</v>
      </c>
      <c r="BF634">
        <v>77516.031000000003</v>
      </c>
      <c r="BG634">
        <v>272806.967</v>
      </c>
      <c r="BH634">
        <v>28943.360999999997</v>
      </c>
      <c r="BI634">
        <v>377702.48200000008</v>
      </c>
      <c r="BJ634">
        <v>66311.887000000002</v>
      </c>
      <c r="BK634">
        <v>65471.609793000025</v>
      </c>
      <c r="BL634">
        <v>6046.9179999999997</v>
      </c>
      <c r="BM634">
        <v>22049.623</v>
      </c>
    </row>
    <row r="635" spans="1:65" x14ac:dyDescent="0.25">
      <c r="A635" t="s">
        <v>764</v>
      </c>
      <c r="B635">
        <v>2196141.1179475677</v>
      </c>
      <c r="C635">
        <v>2082069.8041911109</v>
      </c>
      <c r="D635">
        <v>2317078.7961672004</v>
      </c>
      <c r="E635">
        <v>210278.72383280005</v>
      </c>
      <c r="F635">
        <v>1771450.665</v>
      </c>
      <c r="G635">
        <v>442.21</v>
      </c>
      <c r="H635">
        <v>-310.78100000000001</v>
      </c>
      <c r="I635">
        <v>138750</v>
      </c>
      <c r="J635">
        <v>0</v>
      </c>
      <c r="K635">
        <v>101500</v>
      </c>
      <c r="L635">
        <v>59269</v>
      </c>
      <c r="M635">
        <v>36300</v>
      </c>
      <c r="N635">
        <v>311469</v>
      </c>
      <c r="O635">
        <v>91285.000000000015</v>
      </c>
      <c r="P635">
        <v>300933</v>
      </c>
      <c r="Q635">
        <v>226183.00000000003</v>
      </c>
      <c r="R635">
        <v>20008</v>
      </c>
      <c r="S635">
        <v>455268</v>
      </c>
      <c r="T635">
        <v>691679</v>
      </c>
      <c r="U635">
        <v>455268</v>
      </c>
      <c r="V635">
        <v>173.48999999999998</v>
      </c>
      <c r="W635">
        <v>78.67</v>
      </c>
      <c r="X635">
        <v>172.69738738738738</v>
      </c>
      <c r="Y635">
        <v>0</v>
      </c>
      <c r="Z635">
        <v>514342.6679999996</v>
      </c>
      <c r="AA635">
        <v>190207.14900000009</v>
      </c>
      <c r="AB635">
        <v>22571.674999999999</v>
      </c>
      <c r="AC635">
        <v>95316.45</v>
      </c>
      <c r="AD635">
        <v>13470.307999999997</v>
      </c>
      <c r="AE635">
        <v>15415.157000000001</v>
      </c>
      <c r="AF635">
        <v>320556.91199999978</v>
      </c>
      <c r="AG635">
        <v>96298.108000000022</v>
      </c>
      <c r="AH635">
        <v>11657.128999999997</v>
      </c>
      <c r="AI635">
        <v>117094.72700000001</v>
      </c>
      <c r="AJ635">
        <v>1119.3689999999999</v>
      </c>
      <c r="AK635">
        <v>23312.59</v>
      </c>
      <c r="AL635">
        <v>9597.8739999999998</v>
      </c>
      <c r="AM635">
        <v>51459.918999999987</v>
      </c>
      <c r="AN635">
        <v>12356.816400000005</v>
      </c>
      <c r="AO635">
        <v>137880.22079999998</v>
      </c>
      <c r="AP635">
        <v>231842.7641911112</v>
      </c>
      <c r="AQ635">
        <v>104378.68300000002</v>
      </c>
      <c r="AR635">
        <v>8873.2719999999954</v>
      </c>
      <c r="AS635">
        <v>69711.600999999966</v>
      </c>
      <c r="AT635">
        <v>489592.65199999983</v>
      </c>
      <c r="AU635">
        <v>129242.25900000002</v>
      </c>
      <c r="AV635">
        <v>1014.4756</v>
      </c>
      <c r="AW635">
        <v>20445.6332</v>
      </c>
      <c r="AX635">
        <v>23840.690999999999</v>
      </c>
      <c r="AY635">
        <v>116999.92600000004</v>
      </c>
      <c r="AZ635">
        <v>197275.69200000001</v>
      </c>
      <c r="BA635">
        <v>299077.6999999996</v>
      </c>
      <c r="BB635">
        <v>6544.4909999999991</v>
      </c>
      <c r="BC635">
        <v>74725.185999999972</v>
      </c>
      <c r="BD635">
        <v>18099.86</v>
      </c>
      <c r="BE635">
        <v>39605.86</v>
      </c>
      <c r="BF635">
        <v>98937.855999999971</v>
      </c>
      <c r="BG635">
        <v>274237.07299999997</v>
      </c>
      <c r="BH635">
        <v>28205.843000000012</v>
      </c>
      <c r="BI635">
        <v>376029.76800000004</v>
      </c>
      <c r="BJ635">
        <v>66196.724000000002</v>
      </c>
      <c r="BK635">
        <v>63766.802167200061</v>
      </c>
      <c r="BL635">
        <v>5972.732</v>
      </c>
      <c r="BM635">
        <v>21873.984</v>
      </c>
    </row>
    <row r="636" spans="1:65" x14ac:dyDescent="0.25">
      <c r="A636" t="s">
        <v>765</v>
      </c>
      <c r="B636">
        <v>2190534.7249091156</v>
      </c>
      <c r="C636">
        <v>2087759.9514342223</v>
      </c>
      <c r="D636">
        <v>2313669.5161292003</v>
      </c>
      <c r="E636">
        <v>199072.6168707998</v>
      </c>
      <c r="F636">
        <v>1777229.9989999998</v>
      </c>
      <c r="G636">
        <v>1244.2649999999999</v>
      </c>
      <c r="H636">
        <v>-192.54900000000001</v>
      </c>
      <c r="I636">
        <v>141250</v>
      </c>
      <c r="J636">
        <v>0</v>
      </c>
      <c r="K636">
        <v>94800.000000000015</v>
      </c>
      <c r="L636">
        <v>53573</v>
      </c>
      <c r="M636">
        <v>38348</v>
      </c>
      <c r="N636">
        <v>291217.99999999994</v>
      </c>
      <c r="O636">
        <v>86683</v>
      </c>
      <c r="P636">
        <v>305241.00000000006</v>
      </c>
      <c r="Q636">
        <v>220745</v>
      </c>
      <c r="R636">
        <v>17905</v>
      </c>
      <c r="S636">
        <v>440576.00000000006</v>
      </c>
      <c r="T636">
        <v>667936.99999999988</v>
      </c>
      <c r="U636">
        <v>440576.00000000006</v>
      </c>
      <c r="V636">
        <v>176.93</v>
      </c>
      <c r="W636">
        <v>48.019999999999996</v>
      </c>
      <c r="X636">
        <v>172.71070796460174</v>
      </c>
      <c r="Y636">
        <v>0</v>
      </c>
      <c r="Z636">
        <v>513618.04499999963</v>
      </c>
      <c r="AA636">
        <v>188021.44199999995</v>
      </c>
      <c r="AB636">
        <v>20378.668000000001</v>
      </c>
      <c r="AC636">
        <v>95716.334999999992</v>
      </c>
      <c r="AD636">
        <v>13092.796000000002</v>
      </c>
      <c r="AE636">
        <v>15339.525</v>
      </c>
      <c r="AF636">
        <v>322243.06899999973</v>
      </c>
      <c r="AG636">
        <v>96542.987999999968</v>
      </c>
      <c r="AH636">
        <v>11635.997999999998</v>
      </c>
      <c r="AI636">
        <v>116173.16999999998</v>
      </c>
      <c r="AJ636">
        <v>992.923</v>
      </c>
      <c r="AK636">
        <v>23513.825999999997</v>
      </c>
      <c r="AL636">
        <v>9247.8310000000019</v>
      </c>
      <c r="AM636">
        <v>51118.434000000016</v>
      </c>
      <c r="AN636">
        <v>11885.772599999997</v>
      </c>
      <c r="AO636">
        <v>137102.88780000003</v>
      </c>
      <c r="AP636">
        <v>238070.7014342222</v>
      </c>
      <c r="AQ636">
        <v>104834.54099999998</v>
      </c>
      <c r="AR636">
        <v>8172.4070000000056</v>
      </c>
      <c r="AS636">
        <v>69489.864000000001</v>
      </c>
      <c r="AT636">
        <v>488814.99700000003</v>
      </c>
      <c r="AU636">
        <v>128756.823</v>
      </c>
      <c r="AV636">
        <v>975.70140000000004</v>
      </c>
      <c r="AW636">
        <v>20281.949199999995</v>
      </c>
      <c r="AX636">
        <v>23429.847000000002</v>
      </c>
      <c r="AY636">
        <v>116454.06100000003</v>
      </c>
      <c r="AZ636">
        <v>199913.63999999998</v>
      </c>
      <c r="BA636">
        <v>298118.39000000013</v>
      </c>
      <c r="BB636">
        <v>6409.871000000001</v>
      </c>
      <c r="BC636">
        <v>74278.317999999999</v>
      </c>
      <c r="BD636">
        <v>17925.606</v>
      </c>
      <c r="BE636">
        <v>39631.605999999992</v>
      </c>
      <c r="BF636">
        <v>100237.25000000001</v>
      </c>
      <c r="BG636">
        <v>275061.95399999997</v>
      </c>
      <c r="BH636">
        <v>27858.544999999998</v>
      </c>
      <c r="BI636">
        <v>374168.01899999991</v>
      </c>
      <c r="BJ636">
        <v>67103.771999999997</v>
      </c>
      <c r="BK636">
        <v>67023.533129200077</v>
      </c>
      <c r="BL636">
        <v>5752.5110000000004</v>
      </c>
      <c r="BM636">
        <v>22041.850000000002</v>
      </c>
    </row>
    <row r="637" spans="1:65" x14ac:dyDescent="0.25">
      <c r="A637" t="s">
        <v>766</v>
      </c>
      <c r="B637">
        <v>2191308.9285211167</v>
      </c>
      <c r="C637">
        <v>2118123.6529368889</v>
      </c>
      <c r="D637">
        <v>2312011.5981291994</v>
      </c>
      <c r="E637">
        <v>168207.11487079994</v>
      </c>
      <c r="F637">
        <v>1782598.665</v>
      </c>
      <c r="G637">
        <v>13346.084999999999</v>
      </c>
      <c r="H637">
        <v>-9.3209999999999997</v>
      </c>
      <c r="I637">
        <v>133750</v>
      </c>
      <c r="J637">
        <v>0</v>
      </c>
      <c r="K637">
        <v>90600</v>
      </c>
      <c r="L637">
        <v>36524</v>
      </c>
      <c r="M637">
        <v>54360</v>
      </c>
      <c r="N637">
        <v>299616</v>
      </c>
      <c r="O637">
        <v>96447</v>
      </c>
      <c r="P637">
        <v>288497</v>
      </c>
      <c r="Q637">
        <v>212872.99999999997</v>
      </c>
      <c r="R637">
        <v>24595</v>
      </c>
      <c r="S637">
        <v>454280</v>
      </c>
      <c r="T637">
        <v>649232</v>
      </c>
      <c r="U637">
        <v>454280</v>
      </c>
      <c r="V637">
        <v>232.45</v>
      </c>
      <c r="W637">
        <v>49</v>
      </c>
      <c r="X637">
        <v>172.62906542056072</v>
      </c>
      <c r="Y637">
        <v>0</v>
      </c>
      <c r="Z637">
        <v>513281.76299999974</v>
      </c>
      <c r="AA637">
        <v>187448.57900000009</v>
      </c>
      <c r="AB637">
        <v>18874.877000000004</v>
      </c>
      <c r="AC637">
        <v>96581.994999999966</v>
      </c>
      <c r="AD637">
        <v>13080.454000000002</v>
      </c>
      <c r="AE637">
        <v>15214.348</v>
      </c>
      <c r="AF637">
        <v>335482.73700000014</v>
      </c>
      <c r="AG637">
        <v>95986.165000000052</v>
      </c>
      <c r="AH637">
        <v>12314.587000000001</v>
      </c>
      <c r="AI637">
        <v>116109.62300000002</v>
      </c>
      <c r="AJ637">
        <v>635.04099999999994</v>
      </c>
      <c r="AK637">
        <v>23965.950999999997</v>
      </c>
      <c r="AL637">
        <v>8741.4570000000003</v>
      </c>
      <c r="AM637">
        <v>50921.406999999992</v>
      </c>
      <c r="AN637">
        <v>11862.966400000003</v>
      </c>
      <c r="AO637">
        <v>136827.14000000004</v>
      </c>
      <c r="AP637">
        <v>237851.18493688889</v>
      </c>
      <c r="AQ637">
        <v>105355.94800000005</v>
      </c>
      <c r="AR637">
        <v>7717.3180000000029</v>
      </c>
      <c r="AS637">
        <v>69144.793999999994</v>
      </c>
      <c r="AT637">
        <v>520797.63100000011</v>
      </c>
      <c r="AU637">
        <v>128388.70699999995</v>
      </c>
      <c r="AV637">
        <v>1008.5166</v>
      </c>
      <c r="AW637">
        <v>20313.790999999997</v>
      </c>
      <c r="AX637">
        <v>21863.371999999999</v>
      </c>
      <c r="AY637">
        <v>117202.30300000001</v>
      </c>
      <c r="AZ637">
        <v>195433.66800000003</v>
      </c>
      <c r="BA637">
        <v>298564.76499999972</v>
      </c>
      <c r="BB637">
        <v>6103.8569999999991</v>
      </c>
      <c r="BC637">
        <v>74041.320000000007</v>
      </c>
      <c r="BD637">
        <v>17890.485999999997</v>
      </c>
      <c r="BE637">
        <v>39994.486999999994</v>
      </c>
      <c r="BF637">
        <v>96247.119000000006</v>
      </c>
      <c r="BG637">
        <v>276912.51799999992</v>
      </c>
      <c r="BH637">
        <v>26608.478999999981</v>
      </c>
      <c r="BI637">
        <v>372035.22499999951</v>
      </c>
      <c r="BJ637">
        <v>66642.048999999999</v>
      </c>
      <c r="BK637">
        <v>64917.285129199947</v>
      </c>
      <c r="BL637">
        <v>5686.09</v>
      </c>
      <c r="BM637">
        <v>22085.246999999999</v>
      </c>
    </row>
    <row r="638" spans="1:65" x14ac:dyDescent="0.25">
      <c r="A638" t="s">
        <v>767</v>
      </c>
      <c r="B638">
        <v>2195583.5770166027</v>
      </c>
      <c r="C638">
        <v>2137771.8863203558</v>
      </c>
      <c r="D638">
        <v>2320776.2941291989</v>
      </c>
      <c r="E638">
        <v>155727.05087079993</v>
      </c>
      <c r="F638">
        <v>1785999.9989999998</v>
      </c>
      <c r="G638">
        <v>26627.725999999999</v>
      </c>
      <c r="H638">
        <v>0</v>
      </c>
      <c r="I638">
        <v>136250</v>
      </c>
      <c r="J638">
        <v>0</v>
      </c>
      <c r="K638">
        <v>88500</v>
      </c>
      <c r="L638">
        <v>28403.000000000004</v>
      </c>
      <c r="M638">
        <v>63040</v>
      </c>
      <c r="N638">
        <v>300292.00000000006</v>
      </c>
      <c r="O638">
        <v>92180</v>
      </c>
      <c r="P638">
        <v>299960</v>
      </c>
      <c r="Q638">
        <v>220953.00000000003</v>
      </c>
      <c r="R638">
        <v>20724.999999999996</v>
      </c>
      <c r="S638">
        <v>464673</v>
      </c>
      <c r="T638">
        <v>649379.99999999977</v>
      </c>
      <c r="U638">
        <v>464673</v>
      </c>
      <c r="V638">
        <v>270.36</v>
      </c>
      <c r="W638">
        <v>0</v>
      </c>
      <c r="X638">
        <v>172.79550458715593</v>
      </c>
      <c r="Y638">
        <v>0</v>
      </c>
      <c r="Z638">
        <v>512590.47499999992</v>
      </c>
      <c r="AA638">
        <v>186779.80999999988</v>
      </c>
      <c r="AB638">
        <v>23107.107999999997</v>
      </c>
      <c r="AC638">
        <v>98828.001000000018</v>
      </c>
      <c r="AD638">
        <v>18451.144</v>
      </c>
      <c r="AE638">
        <v>15157.289999999999</v>
      </c>
      <c r="AF638">
        <v>338043.65600000002</v>
      </c>
      <c r="AG638">
        <v>97069.651999999958</v>
      </c>
      <c r="AH638">
        <v>12879.027</v>
      </c>
      <c r="AI638">
        <v>115878.81299999998</v>
      </c>
      <c r="AJ638">
        <v>574.61900000000003</v>
      </c>
      <c r="AK638">
        <v>24063.126</v>
      </c>
      <c r="AL638">
        <v>8504.6750000000029</v>
      </c>
      <c r="AM638">
        <v>50795.701999999968</v>
      </c>
      <c r="AN638">
        <v>11365.5278</v>
      </c>
      <c r="AO638">
        <v>137353.81080000004</v>
      </c>
      <c r="AP638">
        <v>238742.96832035555</v>
      </c>
      <c r="AQ638">
        <v>106069.11800000002</v>
      </c>
      <c r="AR638">
        <v>7308.2390000000023</v>
      </c>
      <c r="AS638">
        <v>69019.766999999978</v>
      </c>
      <c r="AT638">
        <v>530267.19499999972</v>
      </c>
      <c r="AU638">
        <v>128659.03700000007</v>
      </c>
      <c r="AV638">
        <v>882.75620000000004</v>
      </c>
      <c r="AW638">
        <v>20287.926200000002</v>
      </c>
      <c r="AX638">
        <v>19865.631000000001</v>
      </c>
      <c r="AY638">
        <v>118280.47100000001</v>
      </c>
      <c r="AZ638">
        <v>196215.16600000008</v>
      </c>
      <c r="BA638">
        <v>298702.33299999993</v>
      </c>
      <c r="BB638">
        <v>6008.1149999999998</v>
      </c>
      <c r="BC638">
        <v>73735.872000000003</v>
      </c>
      <c r="BD638">
        <v>18072.129999999997</v>
      </c>
      <c r="BE638">
        <v>39753.129000000001</v>
      </c>
      <c r="BF638">
        <v>93150.310000000012</v>
      </c>
      <c r="BG638">
        <v>280113.00599999994</v>
      </c>
      <c r="BH638">
        <v>25379.873</v>
      </c>
      <c r="BI638">
        <v>370974.96799999988</v>
      </c>
      <c r="BJ638">
        <v>70980.392999999996</v>
      </c>
      <c r="BK638">
        <v>67097.197129199776</v>
      </c>
      <c r="BL638">
        <v>5382.8779999999997</v>
      </c>
      <c r="BM638">
        <v>22157.265000000003</v>
      </c>
    </row>
    <row r="639" spans="1:65" x14ac:dyDescent="0.25">
      <c r="A639" t="s">
        <v>768</v>
      </c>
      <c r="B639">
        <v>2207943.5062790555</v>
      </c>
      <c r="C639">
        <v>2273591.2111248886</v>
      </c>
      <c r="D639">
        <v>2339103.3481291989</v>
      </c>
      <c r="E639">
        <v>36868.243870799895</v>
      </c>
      <c r="F639">
        <v>1775409.9989999998</v>
      </c>
      <c r="G639">
        <v>27831.730999999996</v>
      </c>
      <c r="H639">
        <v>0</v>
      </c>
      <c r="I639">
        <v>136250</v>
      </c>
      <c r="J639">
        <v>0</v>
      </c>
      <c r="K639">
        <v>94199.999999999985</v>
      </c>
      <c r="L639">
        <v>46004</v>
      </c>
      <c r="M639">
        <v>76616</v>
      </c>
      <c r="N639">
        <v>308905</v>
      </c>
      <c r="O639">
        <v>93392</v>
      </c>
      <c r="P639">
        <v>300657.99999999994</v>
      </c>
      <c r="Q639">
        <v>325235</v>
      </c>
      <c r="R639">
        <v>577.00000000000011</v>
      </c>
      <c r="S639">
        <v>589443</v>
      </c>
      <c r="T639">
        <v>656143.99999999988</v>
      </c>
      <c r="U639">
        <v>589443</v>
      </c>
      <c r="V639">
        <v>260.42</v>
      </c>
      <c r="W639">
        <v>0</v>
      </c>
      <c r="X639">
        <v>173.76225688073393</v>
      </c>
      <c r="Y639">
        <v>0</v>
      </c>
      <c r="Z639">
        <v>510335.35599999991</v>
      </c>
      <c r="AA639">
        <v>187733.28899999999</v>
      </c>
      <c r="AB639">
        <v>23215.25</v>
      </c>
      <c r="AC639">
        <v>101846.24099999999</v>
      </c>
      <c r="AD639">
        <v>69672.154999999999</v>
      </c>
      <c r="AE639">
        <v>15373.533000000001</v>
      </c>
      <c r="AF639">
        <v>365167.41799999971</v>
      </c>
      <c r="AG639">
        <v>97786.164999999964</v>
      </c>
      <c r="AH639">
        <v>14305.028999999999</v>
      </c>
      <c r="AI639">
        <v>114747.17300000001</v>
      </c>
      <c r="AJ639">
        <v>509.26800000000003</v>
      </c>
      <c r="AK639">
        <v>24133.721999999998</v>
      </c>
      <c r="AL639">
        <v>7680.9409999999998</v>
      </c>
      <c r="AM639">
        <v>51060.055000000015</v>
      </c>
      <c r="AN639">
        <v>13517.761600000002</v>
      </c>
      <c r="AO639">
        <v>137290.57239999995</v>
      </c>
      <c r="AP639">
        <v>239557.32612488884</v>
      </c>
      <c r="AQ639">
        <v>106657.63800000005</v>
      </c>
      <c r="AR639">
        <v>6988.3049999999976</v>
      </c>
      <c r="AS639">
        <v>69562.612999999998</v>
      </c>
      <c r="AT639">
        <v>570718.60100000002</v>
      </c>
      <c r="AU639">
        <v>130531.82900000004</v>
      </c>
      <c r="AV639">
        <v>1809.2013999999999</v>
      </c>
      <c r="AW639">
        <v>20457.333600000002</v>
      </c>
      <c r="AX639">
        <v>19716.501</v>
      </c>
      <c r="AY639">
        <v>119324.10099999998</v>
      </c>
      <c r="AZ639">
        <v>183998.97600000005</v>
      </c>
      <c r="BA639">
        <v>297913.65599999967</v>
      </c>
      <c r="BB639">
        <v>5877.777</v>
      </c>
      <c r="BC639">
        <v>73469.306999999972</v>
      </c>
      <c r="BD639">
        <v>20595.896000000001</v>
      </c>
      <c r="BE639">
        <v>39946.896999999997</v>
      </c>
      <c r="BF639">
        <v>93855.069999999978</v>
      </c>
      <c r="BG639">
        <v>282863.41199999995</v>
      </c>
      <c r="BH639">
        <v>23745.299999999988</v>
      </c>
      <c r="BI639">
        <v>370975.95099999971</v>
      </c>
      <c r="BJ639">
        <v>96695.944000000003</v>
      </c>
      <c r="BK639">
        <v>75314.51312919987</v>
      </c>
      <c r="BL639">
        <v>5629.1350000000002</v>
      </c>
      <c r="BM639">
        <v>22115.346999999994</v>
      </c>
    </row>
    <row r="640" spans="1:65" x14ac:dyDescent="0.25">
      <c r="A640" t="s">
        <v>769</v>
      </c>
      <c r="B640">
        <v>2222219.9190754434</v>
      </c>
      <c r="C640">
        <v>2321567.1524342224</v>
      </c>
      <c r="D640">
        <v>2355857.2694969997</v>
      </c>
      <c r="E640">
        <v>7226.6115029999055</v>
      </c>
      <c r="F640">
        <v>1798416.3319999999</v>
      </c>
      <c r="G640">
        <v>961.93299999999999</v>
      </c>
      <c r="H640">
        <v>-642.58000000000004</v>
      </c>
      <c r="I640">
        <v>153250</v>
      </c>
      <c r="J640">
        <v>0</v>
      </c>
      <c r="K640">
        <v>92600</v>
      </c>
      <c r="L640">
        <v>34804</v>
      </c>
      <c r="M640">
        <v>91624.000000000015</v>
      </c>
      <c r="N640">
        <v>333582</v>
      </c>
      <c r="O640">
        <v>106204</v>
      </c>
      <c r="P640">
        <v>293902.99999999994</v>
      </c>
      <c r="Q640">
        <v>335412.99999999994</v>
      </c>
      <c r="R640">
        <v>0</v>
      </c>
      <c r="S640">
        <v>625841</v>
      </c>
      <c r="T640">
        <v>662289</v>
      </c>
      <c r="U640">
        <v>625841</v>
      </c>
      <c r="V640">
        <v>184.41</v>
      </c>
      <c r="W640">
        <v>74.83</v>
      </c>
      <c r="X640">
        <v>175.35336052202283</v>
      </c>
      <c r="Y640">
        <v>0</v>
      </c>
      <c r="Z640">
        <v>508377.33999999985</v>
      </c>
      <c r="AA640">
        <v>189749.99500000014</v>
      </c>
      <c r="AB640">
        <v>21661.479000000003</v>
      </c>
      <c r="AC640">
        <v>104081.211</v>
      </c>
      <c r="AD640">
        <v>84826.054000000018</v>
      </c>
      <c r="AE640">
        <v>15539.753000000001</v>
      </c>
      <c r="AF640">
        <v>364726.14599999995</v>
      </c>
      <c r="AG640">
        <v>100337.99800000001</v>
      </c>
      <c r="AH640">
        <v>10198.76</v>
      </c>
      <c r="AI640">
        <v>115744.26200000002</v>
      </c>
      <c r="AJ640">
        <v>435.06299999999999</v>
      </c>
      <c r="AK640">
        <v>24313.748999999996</v>
      </c>
      <c r="AL640">
        <v>6921.5160000000014</v>
      </c>
      <c r="AM640">
        <v>50869.527999999991</v>
      </c>
      <c r="AN640">
        <v>10074.2788</v>
      </c>
      <c r="AO640">
        <v>138491.62959999996</v>
      </c>
      <c r="AP640">
        <v>242662.24043422227</v>
      </c>
      <c r="AQ640">
        <v>107666.90699999998</v>
      </c>
      <c r="AR640">
        <v>5999.7569999999987</v>
      </c>
      <c r="AS640">
        <v>70223.132000000012</v>
      </c>
      <c r="AT640">
        <v>607289.85099999967</v>
      </c>
      <c r="AU640">
        <v>133221.07999999996</v>
      </c>
      <c r="AV640">
        <v>748.31420000000003</v>
      </c>
      <c r="AW640">
        <v>20672.383400000006</v>
      </c>
      <c r="AX640">
        <v>19001.898000000001</v>
      </c>
      <c r="AY640">
        <v>119339.129</v>
      </c>
      <c r="AZ640">
        <v>190462.46399999998</v>
      </c>
      <c r="BA640">
        <v>299502.58100000006</v>
      </c>
      <c r="BB640">
        <v>5887.8469999999998</v>
      </c>
      <c r="BC640">
        <v>73548.527999999962</v>
      </c>
      <c r="BD640">
        <v>20235.248</v>
      </c>
      <c r="BE640">
        <v>39975.248</v>
      </c>
      <c r="BF640">
        <v>95860.108999999997</v>
      </c>
      <c r="BG640">
        <v>283753.49599999993</v>
      </c>
      <c r="BH640">
        <v>22456.635000000002</v>
      </c>
      <c r="BI640">
        <v>371651.29099999985</v>
      </c>
      <c r="BJ640">
        <v>98310.707000000009</v>
      </c>
      <c r="BK640">
        <v>74616.13449700021</v>
      </c>
      <c r="BL640">
        <v>5431.4449999999997</v>
      </c>
      <c r="BM640">
        <v>22559.234</v>
      </c>
    </row>
    <row r="641" spans="1:65" x14ac:dyDescent="0.25">
      <c r="A641" t="s">
        <v>770</v>
      </c>
      <c r="B641">
        <v>2239747.1904057642</v>
      </c>
      <c r="C641">
        <v>2361287.0146927116</v>
      </c>
      <c r="D641">
        <v>2376865.6577306003</v>
      </c>
      <c r="E641">
        <v>0</v>
      </c>
      <c r="F641">
        <v>1818416.3319999999</v>
      </c>
      <c r="G641">
        <v>571.10799999999995</v>
      </c>
      <c r="H641">
        <v>-407.142</v>
      </c>
      <c r="I641">
        <v>179750</v>
      </c>
      <c r="J641">
        <v>0</v>
      </c>
      <c r="K641">
        <v>115294.00000000001</v>
      </c>
      <c r="L641">
        <v>13472.000000000002</v>
      </c>
      <c r="M641">
        <v>118298</v>
      </c>
      <c r="N641">
        <v>337538</v>
      </c>
      <c r="O641">
        <v>106380</v>
      </c>
      <c r="P641">
        <v>296520</v>
      </c>
      <c r="Q641">
        <v>292626.00000000006</v>
      </c>
      <c r="R641">
        <v>2291</v>
      </c>
      <c r="S641">
        <v>632598.00000000012</v>
      </c>
      <c r="T641">
        <v>649821.00000000012</v>
      </c>
      <c r="U641">
        <v>632598.00000000012</v>
      </c>
      <c r="V641">
        <v>174.1</v>
      </c>
      <c r="W641">
        <v>80.010000000000005</v>
      </c>
      <c r="X641">
        <v>177.73620305980529</v>
      </c>
      <c r="Y641">
        <v>0</v>
      </c>
      <c r="Z641">
        <v>506785.68299999984</v>
      </c>
      <c r="AA641">
        <v>191056.6460000001</v>
      </c>
      <c r="AB641">
        <v>23612.876</v>
      </c>
      <c r="AC641">
        <v>107169.094</v>
      </c>
      <c r="AD641">
        <v>86337.811000000016</v>
      </c>
      <c r="AE641">
        <v>15540.100999999999</v>
      </c>
      <c r="AF641">
        <v>373981.43400000001</v>
      </c>
      <c r="AG641">
        <v>99697.487999999983</v>
      </c>
      <c r="AH641">
        <v>9726.7439999999988</v>
      </c>
      <c r="AI641">
        <v>116688.54299999999</v>
      </c>
      <c r="AJ641">
        <v>370.096</v>
      </c>
      <c r="AK641">
        <v>24226.010000000002</v>
      </c>
      <c r="AL641">
        <v>6122.9050000000007</v>
      </c>
      <c r="AM641">
        <v>51442.392</v>
      </c>
      <c r="AN641">
        <v>9574.8017999999975</v>
      </c>
      <c r="AO641">
        <v>140042.77540000001</v>
      </c>
      <c r="AP641">
        <v>246794.35969271118</v>
      </c>
      <c r="AQ641">
        <v>109600.09500000002</v>
      </c>
      <c r="AR641">
        <v>5518.1430000000037</v>
      </c>
      <c r="AS641">
        <v>70904.544999999984</v>
      </c>
      <c r="AT641">
        <v>626292.29499999993</v>
      </c>
      <c r="AU641">
        <v>133703.91099999991</v>
      </c>
      <c r="AV641">
        <v>649.27220000000011</v>
      </c>
      <c r="AW641">
        <v>21032.498599999999</v>
      </c>
      <c r="AX641">
        <v>18682.977999999999</v>
      </c>
      <c r="AY641">
        <v>120607.97099999999</v>
      </c>
      <c r="AZ641">
        <v>197937.50900000011</v>
      </c>
      <c r="BA641">
        <v>304228.09799999977</v>
      </c>
      <c r="BB641">
        <v>5519.3490000000002</v>
      </c>
      <c r="BC641">
        <v>73411.07699999999</v>
      </c>
      <c r="BD641">
        <v>19475.663999999997</v>
      </c>
      <c r="BE641">
        <v>40144.664000000004</v>
      </c>
      <c r="BF641">
        <v>99998.402000000002</v>
      </c>
      <c r="BG641">
        <v>284429.23399999994</v>
      </c>
      <c r="BH641">
        <v>21039.392</v>
      </c>
      <c r="BI641">
        <v>373234.39599999972</v>
      </c>
      <c r="BJ641">
        <v>97719.83600000001</v>
      </c>
      <c r="BK641">
        <v>76856.348730599857</v>
      </c>
      <c r="BL641">
        <v>5147.4639999999999</v>
      </c>
      <c r="BM641">
        <v>22849.770000000004</v>
      </c>
    </row>
    <row r="642" spans="1:65" x14ac:dyDescent="0.25">
      <c r="A642" t="s">
        <v>771</v>
      </c>
      <c r="B642">
        <v>2260195.8106874437</v>
      </c>
      <c r="C642">
        <v>2352243.2892759112</v>
      </c>
      <c r="D642">
        <v>2392901.0581291998</v>
      </c>
      <c r="E642">
        <v>13431.238870800007</v>
      </c>
      <c r="F642">
        <v>1839870</v>
      </c>
      <c r="G642">
        <v>6668.1060000000007</v>
      </c>
      <c r="H642">
        <v>-123.602</v>
      </c>
      <c r="I642">
        <v>150000</v>
      </c>
      <c r="J642">
        <v>0</v>
      </c>
      <c r="K642">
        <v>131048</v>
      </c>
      <c r="L642">
        <v>7700</v>
      </c>
      <c r="M642">
        <v>147402</v>
      </c>
      <c r="N642">
        <v>323700</v>
      </c>
      <c r="O642">
        <v>93005</v>
      </c>
      <c r="P642">
        <v>313552</v>
      </c>
      <c r="Q642">
        <v>240162</v>
      </c>
      <c r="R642">
        <v>9280</v>
      </c>
      <c r="S642">
        <v>611617.00000000012</v>
      </c>
      <c r="T642">
        <v>654232</v>
      </c>
      <c r="U642">
        <v>611617.00000000012</v>
      </c>
      <c r="V642">
        <v>213.94</v>
      </c>
      <c r="W642">
        <v>67.319999999999993</v>
      </c>
      <c r="X642">
        <v>175.05291666666668</v>
      </c>
      <c r="Y642">
        <v>0</v>
      </c>
      <c r="Z642">
        <v>505645.45199999982</v>
      </c>
      <c r="AA642">
        <v>194369.48400000023</v>
      </c>
      <c r="AB642">
        <v>24153.082999999999</v>
      </c>
      <c r="AC642">
        <v>108510.311</v>
      </c>
      <c r="AD642">
        <v>85717.471999999994</v>
      </c>
      <c r="AE642">
        <v>15529.886</v>
      </c>
      <c r="AF642">
        <v>376313.50100000011</v>
      </c>
      <c r="AG642">
        <v>100009.65099999994</v>
      </c>
      <c r="AH642">
        <v>9445.6229999999978</v>
      </c>
      <c r="AI642">
        <v>118230.067</v>
      </c>
      <c r="AJ642">
        <v>351.67599999999999</v>
      </c>
      <c r="AK642">
        <v>24231.046000000002</v>
      </c>
      <c r="AL642">
        <v>5622.9399999999987</v>
      </c>
      <c r="AM642">
        <v>51672.696000000025</v>
      </c>
      <c r="AN642">
        <v>9199.8014000000003</v>
      </c>
      <c r="AO642">
        <v>141200.37620000003</v>
      </c>
      <c r="AP642">
        <v>248700.92327591107</v>
      </c>
      <c r="AQ642">
        <v>110751.518</v>
      </c>
      <c r="AR642">
        <v>4845.0960000000032</v>
      </c>
      <c r="AS642">
        <v>71462.314000000057</v>
      </c>
      <c r="AT642">
        <v>627051.68700000038</v>
      </c>
      <c r="AU642">
        <v>134505.91699999999</v>
      </c>
      <c r="AV642">
        <v>603.55359999999996</v>
      </c>
      <c r="AW642">
        <v>21326.777800000003</v>
      </c>
      <c r="AX642">
        <v>18265.087</v>
      </c>
      <c r="AY642">
        <v>121373.51400000002</v>
      </c>
      <c r="AZ642">
        <v>192494.5</v>
      </c>
      <c r="BA642">
        <v>309213.63299999991</v>
      </c>
      <c r="BB642">
        <v>5190.0380000000005</v>
      </c>
      <c r="BC642">
        <v>73908.546000000031</v>
      </c>
      <c r="BD642">
        <v>19412.913999999997</v>
      </c>
      <c r="BE642">
        <v>39648.912000000004</v>
      </c>
      <c r="BF642">
        <v>99878.196999999986</v>
      </c>
      <c r="BG642">
        <v>283765.79500000004</v>
      </c>
      <c r="BH642">
        <v>20041.948999999997</v>
      </c>
      <c r="BI642">
        <v>375161.91999999969</v>
      </c>
      <c r="BJ642">
        <v>94447.362999999998</v>
      </c>
      <c r="BK642">
        <v>74546.266129200114</v>
      </c>
      <c r="BL642">
        <v>4862.4329999999991</v>
      </c>
      <c r="BM642">
        <v>23482.427999999996</v>
      </c>
    </row>
    <row r="643" spans="1:65" x14ac:dyDescent="0.25">
      <c r="A643" t="s">
        <v>772</v>
      </c>
      <c r="B643">
        <v>2286645.8419204778</v>
      </c>
      <c r="C643">
        <v>2391312.3690870223</v>
      </c>
      <c r="D643">
        <v>2420405.3231291999</v>
      </c>
      <c r="E643">
        <v>0</v>
      </c>
      <c r="F643">
        <v>1861069</v>
      </c>
      <c r="G643">
        <v>354.98300000000006</v>
      </c>
      <c r="H643">
        <v>-708.56899999999996</v>
      </c>
      <c r="I643">
        <v>128250</v>
      </c>
      <c r="J643">
        <v>0</v>
      </c>
      <c r="K643">
        <v>87358</v>
      </c>
      <c r="L643">
        <v>16088.999999999998</v>
      </c>
      <c r="M643">
        <v>132974.00000000003</v>
      </c>
      <c r="N643">
        <v>376369</v>
      </c>
      <c r="O643">
        <v>107317</v>
      </c>
      <c r="P643">
        <v>337175</v>
      </c>
      <c r="Q643">
        <v>372592.99999999988</v>
      </c>
      <c r="R643">
        <v>1796</v>
      </c>
      <c r="S643">
        <v>700241.99999999988</v>
      </c>
      <c r="T643">
        <v>731429.00000000012</v>
      </c>
      <c r="U643">
        <v>700241.99999999988</v>
      </c>
      <c r="V643">
        <v>178.91</v>
      </c>
      <c r="W643">
        <v>71.64</v>
      </c>
      <c r="X643">
        <v>188.20200779727097</v>
      </c>
      <c r="Y643">
        <v>0</v>
      </c>
      <c r="Z643">
        <v>504595.43799999979</v>
      </c>
      <c r="AA643">
        <v>196811.14299999995</v>
      </c>
      <c r="AB643">
        <v>31164.536</v>
      </c>
      <c r="AC643">
        <v>109954.55</v>
      </c>
      <c r="AD643">
        <v>60031.611000000004</v>
      </c>
      <c r="AE643">
        <v>15361.020000000002</v>
      </c>
      <c r="AF643">
        <v>364374.85999999987</v>
      </c>
      <c r="AG643">
        <v>99185.77900000001</v>
      </c>
      <c r="AH643">
        <v>8596.3239999999987</v>
      </c>
      <c r="AI643">
        <v>118549.89700000003</v>
      </c>
      <c r="AJ643">
        <v>323.79300000000006</v>
      </c>
      <c r="AK643">
        <v>23906.296999999995</v>
      </c>
      <c r="AL643">
        <v>5493.0359999999964</v>
      </c>
      <c r="AM643">
        <v>52416.393999999986</v>
      </c>
      <c r="AN643">
        <v>8449.1142000000018</v>
      </c>
      <c r="AO643">
        <v>143073.65180000008</v>
      </c>
      <c r="AP643">
        <v>247385.51108702223</v>
      </c>
      <c r="AQ643">
        <v>111690.552</v>
      </c>
      <c r="AR643">
        <v>4547.622000000003</v>
      </c>
      <c r="AS643">
        <v>73256.371999999916</v>
      </c>
      <c r="AT643">
        <v>714523.20199999958</v>
      </c>
      <c r="AU643">
        <v>135297.00100000002</v>
      </c>
      <c r="AV643">
        <v>567.76480000000004</v>
      </c>
      <c r="AW643">
        <v>21801.645200000003</v>
      </c>
      <c r="AX643">
        <v>17932.509999999998</v>
      </c>
      <c r="AY643">
        <v>122240.633</v>
      </c>
      <c r="AZ643">
        <v>172789.11900000018</v>
      </c>
      <c r="BA643">
        <v>312190.75099999987</v>
      </c>
      <c r="BB643">
        <v>5151.6120000000001</v>
      </c>
      <c r="BC643">
        <v>74761.807000000001</v>
      </c>
      <c r="BD643">
        <v>22321.682000000001</v>
      </c>
      <c r="BE643">
        <v>39740.68</v>
      </c>
      <c r="BF643">
        <v>106654.01100000003</v>
      </c>
      <c r="BG643">
        <v>284875.36400000006</v>
      </c>
      <c r="BH643">
        <v>18180.074000000008</v>
      </c>
      <c r="BI643">
        <v>380414.68699999969</v>
      </c>
      <c r="BJ643">
        <v>93098.216</v>
      </c>
      <c r="BK643">
        <v>80779.783129200106</v>
      </c>
      <c r="BL643">
        <v>5132.3330000000005</v>
      </c>
      <c r="BM643">
        <v>24097.316000000003</v>
      </c>
    </row>
    <row r="644" spans="1:65" x14ac:dyDescent="0.25">
      <c r="A644" t="s">
        <v>773</v>
      </c>
      <c r="B644">
        <v>2305617.741755316</v>
      </c>
      <c r="C644">
        <v>2418799.7283608895</v>
      </c>
      <c r="D644">
        <v>2445121.0487305997</v>
      </c>
      <c r="E644">
        <v>0</v>
      </c>
      <c r="F644">
        <v>1884475</v>
      </c>
      <c r="G644">
        <v>98.306000000000012</v>
      </c>
      <c r="H644">
        <v>-7771.9109999999991</v>
      </c>
      <c r="I644">
        <v>145000</v>
      </c>
      <c r="J644">
        <v>0</v>
      </c>
      <c r="K644">
        <v>140066</v>
      </c>
      <c r="L644">
        <v>8631</v>
      </c>
      <c r="M644">
        <v>131567.99999999997</v>
      </c>
      <c r="N644">
        <v>397346</v>
      </c>
      <c r="O644">
        <v>115337</v>
      </c>
      <c r="P644">
        <v>328766</v>
      </c>
      <c r="Q644">
        <v>320365</v>
      </c>
      <c r="R644">
        <v>2409.0000000000005</v>
      </c>
      <c r="S644">
        <v>707336</v>
      </c>
      <c r="T644">
        <v>737152</v>
      </c>
      <c r="U644">
        <v>707336</v>
      </c>
      <c r="V644">
        <v>173.96</v>
      </c>
      <c r="W644">
        <v>43.31</v>
      </c>
      <c r="X644">
        <v>194.80455172413789</v>
      </c>
      <c r="Y644">
        <v>0</v>
      </c>
      <c r="Z644">
        <v>504334.33599999984</v>
      </c>
      <c r="AA644">
        <v>198536.83699999994</v>
      </c>
      <c r="AB644">
        <v>31172.084999999995</v>
      </c>
      <c r="AC644">
        <v>110635.28499999999</v>
      </c>
      <c r="AD644">
        <v>62389.925000000003</v>
      </c>
      <c r="AE644">
        <v>15540.705</v>
      </c>
      <c r="AF644">
        <v>363164.5570000002</v>
      </c>
      <c r="AG644">
        <v>100422.04699999993</v>
      </c>
      <c r="AH644">
        <v>8812.7329999999984</v>
      </c>
      <c r="AI644">
        <v>119445.74100000001</v>
      </c>
      <c r="AJ644">
        <v>304.77600000000001</v>
      </c>
      <c r="AK644">
        <v>23908.068000000007</v>
      </c>
      <c r="AL644">
        <v>5402.7620000000015</v>
      </c>
      <c r="AM644">
        <v>52728.920999999988</v>
      </c>
      <c r="AN644">
        <v>7643.5163999999986</v>
      </c>
      <c r="AO644">
        <v>145392.91500000001</v>
      </c>
      <c r="AP644">
        <v>250458.63036088887</v>
      </c>
      <c r="AQ644">
        <v>113250.41299999993</v>
      </c>
      <c r="AR644">
        <v>3970.9860000000022</v>
      </c>
      <c r="AS644">
        <v>75142.95699999998</v>
      </c>
      <c r="AT644">
        <v>728425.98799999943</v>
      </c>
      <c r="AU644">
        <v>135321.73700000005</v>
      </c>
      <c r="AV644">
        <v>538.80660000000012</v>
      </c>
      <c r="AW644">
        <v>22137.169000000002</v>
      </c>
      <c r="AX644">
        <v>17589.597000000002</v>
      </c>
      <c r="AY644">
        <v>123503.11900000002</v>
      </c>
      <c r="AZ644">
        <v>185455.72400000005</v>
      </c>
      <c r="BA644">
        <v>314082.98399999982</v>
      </c>
      <c r="BB644">
        <v>5055.2020000000002</v>
      </c>
      <c r="BC644">
        <v>74938.632999999987</v>
      </c>
      <c r="BD644">
        <v>22834.036</v>
      </c>
      <c r="BE644">
        <v>40128.036999999997</v>
      </c>
      <c r="BF644">
        <v>106114.481</v>
      </c>
      <c r="BG644">
        <v>285811.30599999998</v>
      </c>
      <c r="BH644">
        <v>17233.376999999997</v>
      </c>
      <c r="BI644">
        <v>385120.49199999985</v>
      </c>
      <c r="BJ644">
        <v>92866.578999999998</v>
      </c>
      <c r="BK644">
        <v>84777.510730600043</v>
      </c>
      <c r="BL644">
        <v>5031.6309999999994</v>
      </c>
      <c r="BM644">
        <v>24296.171999999999</v>
      </c>
    </row>
    <row r="645" spans="1:65" x14ac:dyDescent="0.25">
      <c r="A645" t="s">
        <v>774</v>
      </c>
      <c r="B645">
        <v>2324728.8009589277</v>
      </c>
      <c r="C645">
        <v>2404202.0477311113</v>
      </c>
      <c r="D645">
        <v>2471999.7044969993</v>
      </c>
      <c r="E645">
        <v>36898.738503</v>
      </c>
      <c r="F645">
        <v>1916072.35</v>
      </c>
      <c r="G645">
        <v>0</v>
      </c>
      <c r="H645">
        <v>-24978.134000000005</v>
      </c>
      <c r="I645">
        <v>121000</v>
      </c>
      <c r="J645">
        <v>0</v>
      </c>
      <c r="K645">
        <v>146099</v>
      </c>
      <c r="L645">
        <v>9100</v>
      </c>
      <c r="M645">
        <v>128560</v>
      </c>
      <c r="N645">
        <v>367662.00000000006</v>
      </c>
      <c r="O645">
        <v>106192</v>
      </c>
      <c r="P645">
        <v>354072</v>
      </c>
      <c r="Q645">
        <v>281130</v>
      </c>
      <c r="R645">
        <v>3816.9999999999995</v>
      </c>
      <c r="S645">
        <v>661981</v>
      </c>
      <c r="T645">
        <v>734651.00000000012</v>
      </c>
      <c r="U645">
        <v>661981</v>
      </c>
      <c r="V645">
        <v>0</v>
      </c>
      <c r="W645">
        <v>5.79</v>
      </c>
      <c r="X645">
        <v>193.89456611570247</v>
      </c>
      <c r="Y645">
        <v>0</v>
      </c>
      <c r="Z645">
        <v>504365.03300000046</v>
      </c>
      <c r="AA645">
        <v>200286.49900000013</v>
      </c>
      <c r="AB645">
        <v>30861.758000000002</v>
      </c>
      <c r="AC645">
        <v>111659.38299999999</v>
      </c>
      <c r="AD645">
        <v>67801.385999999999</v>
      </c>
      <c r="AE645">
        <v>15760.271999999995</v>
      </c>
      <c r="AF645">
        <v>359653.87600000016</v>
      </c>
      <c r="AG645">
        <v>100098.746</v>
      </c>
      <c r="AH645">
        <v>7952.1549999999997</v>
      </c>
      <c r="AI645">
        <v>121509.38999999998</v>
      </c>
      <c r="AJ645">
        <v>308.78699999999998</v>
      </c>
      <c r="AK645">
        <v>23724.877999999997</v>
      </c>
      <c r="AL645">
        <v>5360.7659999999996</v>
      </c>
      <c r="AM645">
        <v>52591.13</v>
      </c>
      <c r="AN645">
        <v>7495.5965999999999</v>
      </c>
      <c r="AO645">
        <v>149853.16420000006</v>
      </c>
      <c r="AP645">
        <v>252765.10573111108</v>
      </c>
      <c r="AQ645">
        <v>113942.673</v>
      </c>
      <c r="AR645">
        <v>3709.8680000000018</v>
      </c>
      <c r="AS645">
        <v>76818.262999999948</v>
      </c>
      <c r="AT645">
        <v>732020.29700000025</v>
      </c>
      <c r="AU645">
        <v>134758.87899999996</v>
      </c>
      <c r="AV645">
        <v>524.34439999999995</v>
      </c>
      <c r="AW645">
        <v>23930.563800000004</v>
      </c>
      <c r="AX645">
        <v>17239.46</v>
      </c>
      <c r="AY645">
        <v>124986.32799999998</v>
      </c>
      <c r="AZ645">
        <v>168272.75199999989</v>
      </c>
      <c r="BA645">
        <v>314890.69900000008</v>
      </c>
      <c r="BB645">
        <v>5024.1049999999996</v>
      </c>
      <c r="BC645">
        <v>76335.177000000011</v>
      </c>
      <c r="BD645">
        <v>22775.109</v>
      </c>
      <c r="BE645">
        <v>40546.108999999997</v>
      </c>
      <c r="BF645">
        <v>103575.247</v>
      </c>
      <c r="BG645">
        <v>287767.60899999988</v>
      </c>
      <c r="BH645">
        <v>16772.167000000009</v>
      </c>
      <c r="BI645">
        <v>392531.17800000001</v>
      </c>
      <c r="BJ645">
        <v>92656.737999999998</v>
      </c>
      <c r="BK645">
        <v>85257.747496999946</v>
      </c>
      <c r="BL645">
        <v>5067.4969999999994</v>
      </c>
      <c r="BM645">
        <v>24751.016000000003</v>
      </c>
    </row>
    <row r="646" spans="1:65" x14ac:dyDescent="0.25">
      <c r="A646" t="s">
        <v>775</v>
      </c>
      <c r="B646">
        <v>2346825.4099487318</v>
      </c>
      <c r="C646">
        <v>2414238.1227336884</v>
      </c>
      <c r="D646">
        <v>2488373.9473530008</v>
      </c>
      <c r="E646">
        <v>42813.297646999825</v>
      </c>
      <c r="F646">
        <v>1931282.8</v>
      </c>
      <c r="G646">
        <v>131.78</v>
      </c>
      <c r="H646">
        <v>-2551.6839999999997</v>
      </c>
      <c r="I646">
        <v>111750</v>
      </c>
      <c r="J646">
        <v>0</v>
      </c>
      <c r="K646">
        <v>146839</v>
      </c>
      <c r="L646">
        <v>8800</v>
      </c>
      <c r="M646">
        <v>125352</v>
      </c>
      <c r="N646">
        <v>376823</v>
      </c>
      <c r="O646">
        <v>104920.99999999999</v>
      </c>
      <c r="P646">
        <v>366112</v>
      </c>
      <c r="Q646">
        <v>300470</v>
      </c>
      <c r="R646">
        <v>1892</v>
      </c>
      <c r="S646">
        <v>677582.00000000012</v>
      </c>
      <c r="T646">
        <v>753627</v>
      </c>
      <c r="U646">
        <v>677582.00000000012</v>
      </c>
      <c r="V646">
        <v>178.32</v>
      </c>
      <c r="W646">
        <v>61.74</v>
      </c>
      <c r="X646">
        <v>193.28328859060403</v>
      </c>
      <c r="Y646">
        <v>0</v>
      </c>
      <c r="Z646">
        <v>504803.29499999987</v>
      </c>
      <c r="AA646">
        <v>202460.94000000006</v>
      </c>
      <c r="AB646">
        <v>29424.884000000002</v>
      </c>
      <c r="AC646">
        <v>112368.48199999999</v>
      </c>
      <c r="AD646">
        <v>64550.000999999997</v>
      </c>
      <c r="AE646">
        <v>15531.124</v>
      </c>
      <c r="AF646">
        <v>367113.92299999978</v>
      </c>
      <c r="AG646">
        <v>104100.22299999998</v>
      </c>
      <c r="AH646">
        <v>8262.4310000000023</v>
      </c>
      <c r="AI646">
        <v>122146.16099999999</v>
      </c>
      <c r="AJ646">
        <v>297.39999999999998</v>
      </c>
      <c r="AK646">
        <v>23654.217999999997</v>
      </c>
      <c r="AL646">
        <v>5344.9179999999997</v>
      </c>
      <c r="AM646">
        <v>53458.293000000005</v>
      </c>
      <c r="AN646">
        <v>7684.4626000000017</v>
      </c>
      <c r="AO646">
        <v>147477.51420000006</v>
      </c>
      <c r="AP646">
        <v>254897.63973368879</v>
      </c>
      <c r="AQ646">
        <v>116300.81399999995</v>
      </c>
      <c r="AR646">
        <v>3446.5150000000003</v>
      </c>
      <c r="AS646">
        <v>78157.142000000007</v>
      </c>
      <c r="AT646">
        <v>737974.08099999989</v>
      </c>
      <c r="AU646">
        <v>134924.45299999998</v>
      </c>
      <c r="AV646">
        <v>568.76639999999998</v>
      </c>
      <c r="AW646">
        <v>22979.551800000001</v>
      </c>
      <c r="AX646">
        <v>16090.758999999998</v>
      </c>
      <c r="AY646">
        <v>126386.26700000005</v>
      </c>
      <c r="AZ646">
        <v>165245.19700000001</v>
      </c>
      <c r="BA646">
        <v>315631.78100000019</v>
      </c>
      <c r="BB646">
        <v>6194.3590000000004</v>
      </c>
      <c r="BC646">
        <v>77413.999999999971</v>
      </c>
      <c r="BD646">
        <v>23187.124</v>
      </c>
      <c r="BE646">
        <v>40657.123999999996</v>
      </c>
      <c r="BF646">
        <v>105834.26899999999</v>
      </c>
      <c r="BG646">
        <v>288604.88699999987</v>
      </c>
      <c r="BH646">
        <v>15453.493000000004</v>
      </c>
      <c r="BI646">
        <v>397672.13899999997</v>
      </c>
      <c r="BJ646">
        <v>92757.896999999997</v>
      </c>
      <c r="BK646">
        <v>83665.284352999821</v>
      </c>
      <c r="BL646">
        <v>5106.7080000000005</v>
      </c>
      <c r="BM646">
        <v>24783.549000000003</v>
      </c>
    </row>
    <row r="647" spans="1:65" x14ac:dyDescent="0.25">
      <c r="A647" t="s">
        <v>776</v>
      </c>
      <c r="B647">
        <v>2374235.8828412481</v>
      </c>
      <c r="C647">
        <v>2415115.6908918223</v>
      </c>
      <c r="D647">
        <v>2514235.8090769998</v>
      </c>
      <c r="E647">
        <v>65150.478923000162</v>
      </c>
      <c r="F647">
        <v>1953196</v>
      </c>
      <c r="G647">
        <v>755.43700000000001</v>
      </c>
      <c r="H647">
        <v>-466.685</v>
      </c>
      <c r="I647">
        <v>84250</v>
      </c>
      <c r="J647">
        <v>0</v>
      </c>
      <c r="K647">
        <v>129824.00000000001</v>
      </c>
      <c r="L647">
        <v>9400</v>
      </c>
      <c r="M647">
        <v>116996</v>
      </c>
      <c r="N647">
        <v>407289.99999999994</v>
      </c>
      <c r="O647">
        <v>126096</v>
      </c>
      <c r="P647">
        <v>353645.00000000006</v>
      </c>
      <c r="Q647">
        <v>296695</v>
      </c>
      <c r="R647">
        <v>260</v>
      </c>
      <c r="S647">
        <v>669611.00000000012</v>
      </c>
      <c r="T647">
        <v>770594.99999999988</v>
      </c>
      <c r="U647">
        <v>669611.00000000012</v>
      </c>
      <c r="V647">
        <v>185.61</v>
      </c>
      <c r="W647">
        <v>74.519999999999982</v>
      </c>
      <c r="X647">
        <v>190.5940059347181</v>
      </c>
      <c r="Y647">
        <v>0</v>
      </c>
      <c r="Z647">
        <v>504844.6439999998</v>
      </c>
      <c r="AA647">
        <v>204954.16699999996</v>
      </c>
      <c r="AB647">
        <v>23881.536000000004</v>
      </c>
      <c r="AC647">
        <v>113449.40300000001</v>
      </c>
      <c r="AD647">
        <v>57576.735000000001</v>
      </c>
      <c r="AE647">
        <v>15650.884000000002</v>
      </c>
      <c r="AF647">
        <v>339362.66200000013</v>
      </c>
      <c r="AG647">
        <v>102349.93900000003</v>
      </c>
      <c r="AH647">
        <v>8890.6079999999984</v>
      </c>
      <c r="AI647">
        <v>123280.01099999998</v>
      </c>
      <c r="AJ647">
        <v>213.92800000000003</v>
      </c>
      <c r="AK647">
        <v>23780.349000000002</v>
      </c>
      <c r="AL647">
        <v>5371.9120000000003</v>
      </c>
      <c r="AM647">
        <v>53670.518000000004</v>
      </c>
      <c r="AN647">
        <v>7881.5055999999986</v>
      </c>
      <c r="AO647">
        <v>148823.66900000005</v>
      </c>
      <c r="AP647">
        <v>256964.71589182221</v>
      </c>
      <c r="AQ647">
        <v>118167.83699999997</v>
      </c>
      <c r="AR647">
        <v>3350.5460000000021</v>
      </c>
      <c r="AS647">
        <v>79258.236000000004</v>
      </c>
      <c r="AT647">
        <v>760977.06000000029</v>
      </c>
      <c r="AU647">
        <v>135332.40899999996</v>
      </c>
      <c r="AV647">
        <v>641.26140000000009</v>
      </c>
      <c r="AW647">
        <v>23141.190000000002</v>
      </c>
      <c r="AX647">
        <v>15647.892999999998</v>
      </c>
      <c r="AY647">
        <v>127939.16900000002</v>
      </c>
      <c r="AZ647">
        <v>171627.72999999995</v>
      </c>
      <c r="BA647">
        <v>316923.94999999966</v>
      </c>
      <c r="BB647">
        <v>17080.806999999997</v>
      </c>
      <c r="BC647">
        <v>78756.85100000001</v>
      </c>
      <c r="BD647">
        <v>23467.819</v>
      </c>
      <c r="BE647">
        <v>40785.82</v>
      </c>
      <c r="BF647">
        <v>104462.41400000003</v>
      </c>
      <c r="BG647">
        <v>289513.66299999994</v>
      </c>
      <c r="BH647">
        <v>15713.149000000003</v>
      </c>
      <c r="BI647">
        <v>401910.83600000001</v>
      </c>
      <c r="BJ647">
        <v>90962.357000000004</v>
      </c>
      <c r="BK647">
        <v>91719.883076999948</v>
      </c>
      <c r="BL647">
        <v>6196.4080000000004</v>
      </c>
      <c r="BM647">
        <v>24827.025000000001</v>
      </c>
    </row>
    <row r="648" spans="1:65" x14ac:dyDescent="0.25">
      <c r="A648" t="s">
        <v>777</v>
      </c>
      <c r="B648">
        <v>2400242.3318694988</v>
      </c>
      <c r="C648">
        <v>2467064.5666995556</v>
      </c>
      <c r="D648">
        <v>2541325.6523099998</v>
      </c>
      <c r="E648">
        <v>40729.747690000106</v>
      </c>
      <c r="F648">
        <v>1969079</v>
      </c>
      <c r="G648">
        <v>876.053</v>
      </c>
      <c r="H648">
        <v>-299.28199999999998</v>
      </c>
      <c r="I648">
        <v>101000</v>
      </c>
      <c r="J648">
        <v>0</v>
      </c>
      <c r="K648">
        <v>111237</v>
      </c>
      <c r="L648">
        <v>10114</v>
      </c>
      <c r="M648">
        <v>95144</v>
      </c>
      <c r="N648">
        <v>431222.99999999994</v>
      </c>
      <c r="O648">
        <v>138874</v>
      </c>
      <c r="P648">
        <v>315197</v>
      </c>
      <c r="Q648">
        <v>335373</v>
      </c>
      <c r="R648">
        <v>0</v>
      </c>
      <c r="S648">
        <v>680627.99999999977</v>
      </c>
      <c r="T648">
        <v>756533.99999999988</v>
      </c>
      <c r="U648">
        <v>680627.99999999977</v>
      </c>
      <c r="V648">
        <v>186.46</v>
      </c>
      <c r="W648">
        <v>80.75</v>
      </c>
      <c r="X648">
        <v>192.43361386138614</v>
      </c>
      <c r="Y648">
        <v>0</v>
      </c>
      <c r="Z648">
        <v>504882.58100000001</v>
      </c>
      <c r="AA648">
        <v>207135.6289999999</v>
      </c>
      <c r="AB648">
        <v>23856.854999999996</v>
      </c>
      <c r="AC648">
        <v>115599.78400000001</v>
      </c>
      <c r="AD648">
        <v>68806.992999999988</v>
      </c>
      <c r="AE648">
        <v>15754.866000000004</v>
      </c>
      <c r="AF648">
        <v>340416.72600000002</v>
      </c>
      <c r="AG648">
        <v>103238.66700000003</v>
      </c>
      <c r="AH648">
        <v>8366.3469999999998</v>
      </c>
      <c r="AI648">
        <v>125051.806</v>
      </c>
      <c r="AJ648">
        <v>179.34800000000001</v>
      </c>
      <c r="AK648">
        <v>24146.064999999999</v>
      </c>
      <c r="AL648">
        <v>5433.1749999999993</v>
      </c>
      <c r="AM648">
        <v>53964.906000000025</v>
      </c>
      <c r="AN648">
        <v>7697.5396000000028</v>
      </c>
      <c r="AO648">
        <v>150085.50560000003</v>
      </c>
      <c r="AP648">
        <v>259902.15869955561</v>
      </c>
      <c r="AQ648">
        <v>120032.30399999997</v>
      </c>
      <c r="AR648">
        <v>3567.4750000000013</v>
      </c>
      <c r="AS648">
        <v>80337.62799999991</v>
      </c>
      <c r="AT648">
        <v>761822.88299999991</v>
      </c>
      <c r="AU648">
        <v>136840.39100000003</v>
      </c>
      <c r="AV648">
        <v>646.25040000000001</v>
      </c>
      <c r="AW648">
        <v>23612.727400000003</v>
      </c>
      <c r="AX648">
        <v>16864.3</v>
      </c>
      <c r="AY648">
        <v>128942.807</v>
      </c>
      <c r="AZ648">
        <v>204013.21599999999</v>
      </c>
      <c r="BA648">
        <v>320312.27000000037</v>
      </c>
      <c r="BB648">
        <v>18570.389000000003</v>
      </c>
      <c r="BC648">
        <v>79601.678</v>
      </c>
      <c r="BD648">
        <v>23477.962</v>
      </c>
      <c r="BE648">
        <v>40646.962</v>
      </c>
      <c r="BF648">
        <v>103507.70600000001</v>
      </c>
      <c r="BG648">
        <v>292558.81400000001</v>
      </c>
      <c r="BH648">
        <v>17376.650000000005</v>
      </c>
      <c r="BI648">
        <v>406244.80900000024</v>
      </c>
      <c r="BJ648">
        <v>91093.835999999996</v>
      </c>
      <c r="BK648">
        <v>92098.460310000417</v>
      </c>
      <c r="BL648">
        <v>6582.1759999999995</v>
      </c>
      <c r="BM648">
        <v>25119.573</v>
      </c>
    </row>
    <row r="649" spans="1:65" x14ac:dyDescent="0.25">
      <c r="A649" t="s">
        <v>778</v>
      </c>
      <c r="B649">
        <v>2420157.5754995621</v>
      </c>
      <c r="C649">
        <v>2484611.6878918218</v>
      </c>
      <c r="D649">
        <v>2563123.5565506001</v>
      </c>
      <c r="E649">
        <v>45062.132449400146</v>
      </c>
      <c r="F649">
        <v>1985727</v>
      </c>
      <c r="G649">
        <v>107.30500000000001</v>
      </c>
      <c r="H649">
        <v>-9068.2780000000002</v>
      </c>
      <c r="I649">
        <v>113000</v>
      </c>
      <c r="J649">
        <v>0</v>
      </c>
      <c r="K649">
        <v>101400</v>
      </c>
      <c r="L649">
        <v>30217.000000000004</v>
      </c>
      <c r="M649">
        <v>65176</v>
      </c>
      <c r="N649">
        <v>453819.99999999994</v>
      </c>
      <c r="O649">
        <v>146857</v>
      </c>
      <c r="P649">
        <v>303240</v>
      </c>
      <c r="Q649">
        <v>393465.00000000006</v>
      </c>
      <c r="R649">
        <v>0</v>
      </c>
      <c r="S649">
        <v>706898.00000000012</v>
      </c>
      <c r="T649">
        <v>787276.99999999988</v>
      </c>
      <c r="U649">
        <v>706898.00000000012</v>
      </c>
      <c r="V649">
        <v>193.35</v>
      </c>
      <c r="W649">
        <v>55.2</v>
      </c>
      <c r="X649">
        <v>195.33469026548673</v>
      </c>
      <c r="Y649">
        <v>0</v>
      </c>
      <c r="Z649">
        <v>505012.65299999993</v>
      </c>
      <c r="AA649">
        <v>209588.46600000007</v>
      </c>
      <c r="AB649">
        <v>23915.763000000003</v>
      </c>
      <c r="AC649">
        <v>117759.61699999998</v>
      </c>
      <c r="AD649">
        <v>67994.385999999999</v>
      </c>
      <c r="AE649">
        <v>16028.341999999997</v>
      </c>
      <c r="AF649">
        <v>343851.9709999999</v>
      </c>
      <c r="AG649">
        <v>102691.10399999999</v>
      </c>
      <c r="AH649">
        <v>8686.8050000000021</v>
      </c>
      <c r="AI649">
        <v>125843.641</v>
      </c>
      <c r="AJ649">
        <v>191.13300000000001</v>
      </c>
      <c r="AK649">
        <v>24321.804</v>
      </c>
      <c r="AL649">
        <v>5461.1280000000015</v>
      </c>
      <c r="AM649">
        <v>54676.086000000018</v>
      </c>
      <c r="AN649">
        <v>7933.2809999999999</v>
      </c>
      <c r="AO649">
        <v>151937.09840000008</v>
      </c>
      <c r="AP649">
        <v>261282.04489182215</v>
      </c>
      <c r="AQ649">
        <v>121178.20700000001</v>
      </c>
      <c r="AR649">
        <v>3629.458000000001</v>
      </c>
      <c r="AS649">
        <v>81548.055000000008</v>
      </c>
      <c r="AT649">
        <v>763091.24099999981</v>
      </c>
      <c r="AU649">
        <v>137395.61799999999</v>
      </c>
      <c r="AV649">
        <v>642.61300000000006</v>
      </c>
      <c r="AW649">
        <v>24116.969600000004</v>
      </c>
      <c r="AX649">
        <v>17627.587</v>
      </c>
      <c r="AY649">
        <v>129583.03299999998</v>
      </c>
      <c r="AZ649">
        <v>214942.96700000006</v>
      </c>
      <c r="BA649">
        <v>323839.93000000011</v>
      </c>
      <c r="BB649">
        <v>18517.118000000002</v>
      </c>
      <c r="BC649">
        <v>80218.337</v>
      </c>
      <c r="BD649">
        <v>24128.766000000003</v>
      </c>
      <c r="BE649">
        <v>40786.766000000003</v>
      </c>
      <c r="BF649">
        <v>102097.84999999999</v>
      </c>
      <c r="BG649">
        <v>295510.70700000005</v>
      </c>
      <c r="BH649">
        <v>17158.667000000001</v>
      </c>
      <c r="BI649">
        <v>407761.47899999976</v>
      </c>
      <c r="BJ649">
        <v>91652.463000000003</v>
      </c>
      <c r="BK649">
        <v>92946.015550599739</v>
      </c>
      <c r="BL649">
        <v>6793.7929999999997</v>
      </c>
      <c r="BM649">
        <v>25392.280999999995</v>
      </c>
    </row>
    <row r="650" spans="1:65" x14ac:dyDescent="0.25">
      <c r="A650" t="s">
        <v>779</v>
      </c>
      <c r="B650">
        <v>2436270.4271974927</v>
      </c>
      <c r="C650">
        <v>2496993.0379559104</v>
      </c>
      <c r="D650">
        <v>2579649.2105506002</v>
      </c>
      <c r="E650">
        <v>51110.864449399989</v>
      </c>
      <c r="F650">
        <v>1997592</v>
      </c>
      <c r="G650">
        <v>2905.2669999999998</v>
      </c>
      <c r="H650">
        <v>-220.006</v>
      </c>
      <c r="I650">
        <v>108250</v>
      </c>
      <c r="J650">
        <v>0</v>
      </c>
      <c r="K650">
        <v>93700</v>
      </c>
      <c r="L650">
        <v>55428.000000000007</v>
      </c>
      <c r="M650">
        <v>46900</v>
      </c>
      <c r="N650">
        <v>468430</v>
      </c>
      <c r="O650">
        <v>152864.99999999997</v>
      </c>
      <c r="P650">
        <v>305966</v>
      </c>
      <c r="Q650">
        <v>451602.00000000006</v>
      </c>
      <c r="R650">
        <v>101</v>
      </c>
      <c r="S650">
        <v>745067.00000000012</v>
      </c>
      <c r="T650">
        <v>829925.00000000012</v>
      </c>
      <c r="U650">
        <v>745067.00000000012</v>
      </c>
      <c r="V650">
        <v>208.89</v>
      </c>
      <c r="W650">
        <v>75.48</v>
      </c>
      <c r="X650">
        <v>194.88332563510394</v>
      </c>
      <c r="Y650">
        <v>0</v>
      </c>
      <c r="Z650">
        <v>505165.98399999994</v>
      </c>
      <c r="AA650">
        <v>210983.30000000008</v>
      </c>
      <c r="AB650">
        <v>23115.385999999999</v>
      </c>
      <c r="AC650">
        <v>117415.38900000001</v>
      </c>
      <c r="AD650">
        <v>58889.707999999999</v>
      </c>
      <c r="AE650">
        <v>15951.234999999999</v>
      </c>
      <c r="AF650">
        <v>354762.08199999982</v>
      </c>
      <c r="AG650">
        <v>104535.45100000002</v>
      </c>
      <c r="AH650">
        <v>8412.1079999999984</v>
      </c>
      <c r="AI650">
        <v>127030.54100000003</v>
      </c>
      <c r="AJ650">
        <v>185.20099999999996</v>
      </c>
      <c r="AK650">
        <v>24525.525000000001</v>
      </c>
      <c r="AL650">
        <v>5443.7749999999996</v>
      </c>
      <c r="AM650">
        <v>55056.301999999981</v>
      </c>
      <c r="AN650">
        <v>7732.567</v>
      </c>
      <c r="AO650">
        <v>152581.95639999985</v>
      </c>
      <c r="AP650">
        <v>262718.82995591121</v>
      </c>
      <c r="AQ650">
        <v>122898.51399999997</v>
      </c>
      <c r="AR650">
        <v>3407.0499999999997</v>
      </c>
      <c r="AS650">
        <v>82226.146000000052</v>
      </c>
      <c r="AT650">
        <v>770038.42300000007</v>
      </c>
      <c r="AU650">
        <v>137443.185</v>
      </c>
      <c r="AV650">
        <v>655.20500000000004</v>
      </c>
      <c r="AW650">
        <v>24140.399599999997</v>
      </c>
      <c r="AX650">
        <v>18009.447</v>
      </c>
      <c r="AY650">
        <v>129995.408</v>
      </c>
      <c r="AZ650">
        <v>213902.95199999987</v>
      </c>
      <c r="BA650">
        <v>326011.96799999976</v>
      </c>
      <c r="BB650">
        <v>18470.896999999997</v>
      </c>
      <c r="BC650">
        <v>81035.615999999995</v>
      </c>
      <c r="BD650">
        <v>25667.645</v>
      </c>
      <c r="BE650">
        <v>41101.646999999997</v>
      </c>
      <c r="BF650">
        <v>104584.17999999993</v>
      </c>
      <c r="BG650">
        <v>298684.51699999999</v>
      </c>
      <c r="BH650">
        <v>16973.141</v>
      </c>
      <c r="BI650">
        <v>411602.527</v>
      </c>
      <c r="BJ650">
        <v>91809.535999999993</v>
      </c>
      <c r="BK650">
        <v>90940.407550600008</v>
      </c>
      <c r="BL650">
        <v>7048.9210000000003</v>
      </c>
      <c r="BM650">
        <v>25489.176000000003</v>
      </c>
    </row>
    <row r="651" spans="1:65" x14ac:dyDescent="0.25">
      <c r="A651" t="s">
        <v>780</v>
      </c>
      <c r="B651">
        <v>2434510.1204293612</v>
      </c>
      <c r="C651">
        <v>2456520.8508155551</v>
      </c>
      <c r="D651">
        <v>2577290.8818792002</v>
      </c>
      <c r="E651">
        <v>87603.720120799961</v>
      </c>
      <c r="F651">
        <v>2007413</v>
      </c>
      <c r="G651">
        <v>1392.3889999999999</v>
      </c>
      <c r="H651">
        <v>-400.38400000000001</v>
      </c>
      <c r="I651">
        <v>104250</v>
      </c>
      <c r="J651">
        <v>0</v>
      </c>
      <c r="K651">
        <v>90500</v>
      </c>
      <c r="L651">
        <v>54641.999999999993</v>
      </c>
      <c r="M651">
        <v>42400</v>
      </c>
      <c r="N651">
        <v>448871</v>
      </c>
      <c r="O651">
        <v>165592</v>
      </c>
      <c r="P651">
        <v>301465.00000000006</v>
      </c>
      <c r="Q651">
        <v>384573</v>
      </c>
      <c r="R651">
        <v>201</v>
      </c>
      <c r="S651">
        <v>683065</v>
      </c>
      <c r="T651">
        <v>805178.99999999988</v>
      </c>
      <c r="U651">
        <v>683065</v>
      </c>
      <c r="V651">
        <v>187.98</v>
      </c>
      <c r="W651">
        <v>78.290000000000006</v>
      </c>
      <c r="X651">
        <v>186.79484412470023</v>
      </c>
      <c r="Y651">
        <v>0</v>
      </c>
      <c r="Z651">
        <v>504854.76600000024</v>
      </c>
      <c r="AA651">
        <v>210788.18700000009</v>
      </c>
      <c r="AB651">
        <v>19420.16</v>
      </c>
      <c r="AC651">
        <v>115462.79000000001</v>
      </c>
      <c r="AD651">
        <v>51467.210999999996</v>
      </c>
      <c r="AE651">
        <v>15919.501</v>
      </c>
      <c r="AF651">
        <v>352496.18500000011</v>
      </c>
      <c r="AG651">
        <v>102873.31099999999</v>
      </c>
      <c r="AH651">
        <v>8784.0680000000011</v>
      </c>
      <c r="AI651">
        <v>126766.37599999997</v>
      </c>
      <c r="AJ651">
        <v>177.815</v>
      </c>
      <c r="AK651">
        <v>24736.809999999994</v>
      </c>
      <c r="AL651">
        <v>5450.7460000000001</v>
      </c>
      <c r="AM651">
        <v>54958.116999999991</v>
      </c>
      <c r="AN651">
        <v>7537.0064000000002</v>
      </c>
      <c r="AO651">
        <v>152790.79819999996</v>
      </c>
      <c r="AP651">
        <v>260627.21181555561</v>
      </c>
      <c r="AQ651">
        <v>123686.71999999999</v>
      </c>
      <c r="AR651">
        <v>3482.6700000000014</v>
      </c>
      <c r="AS651">
        <v>82054.016999999978</v>
      </c>
      <c r="AT651">
        <v>790565.14199999988</v>
      </c>
      <c r="AU651">
        <v>138295.45400000003</v>
      </c>
      <c r="AV651">
        <v>647.12959999999998</v>
      </c>
      <c r="AW651">
        <v>24177.163799999995</v>
      </c>
      <c r="AX651">
        <v>18455.867999999999</v>
      </c>
      <c r="AY651">
        <v>129837.98199999999</v>
      </c>
      <c r="AZ651">
        <v>152190.88799999995</v>
      </c>
      <c r="BA651">
        <v>324867.85600000003</v>
      </c>
      <c r="BB651">
        <v>18465.764000000003</v>
      </c>
      <c r="BC651">
        <v>80830.198000000004</v>
      </c>
      <c r="BD651">
        <v>25312.118999999999</v>
      </c>
      <c r="BE651">
        <v>41274.119000000006</v>
      </c>
      <c r="BF651">
        <v>115145.81600000001</v>
      </c>
      <c r="BG651">
        <v>301416.02100000007</v>
      </c>
      <c r="BH651">
        <v>17080.476999999999</v>
      </c>
      <c r="BI651">
        <v>410292.68000000017</v>
      </c>
      <c r="BJ651">
        <v>97183.592999999993</v>
      </c>
      <c r="BK651">
        <v>90615.936879199988</v>
      </c>
      <c r="BL651">
        <v>7176.2150000000001</v>
      </c>
      <c r="BM651">
        <v>25646.844000000001</v>
      </c>
    </row>
    <row r="652" spans="1:65" x14ac:dyDescent="0.25">
      <c r="A652" t="s">
        <v>781</v>
      </c>
      <c r="B652">
        <v>2427729.5700107776</v>
      </c>
      <c r="C652">
        <v>2455842.8328918228</v>
      </c>
      <c r="D652">
        <v>2569125.7578791995</v>
      </c>
      <c r="E652">
        <v>81690.358120799996</v>
      </c>
      <c r="F652">
        <v>1999609</v>
      </c>
      <c r="G652">
        <v>1557.8290000000002</v>
      </c>
      <c r="H652">
        <v>-260.11</v>
      </c>
      <c r="I652">
        <v>109000</v>
      </c>
      <c r="J652">
        <v>0</v>
      </c>
      <c r="K652">
        <v>77900</v>
      </c>
      <c r="L652">
        <v>81773</v>
      </c>
      <c r="M652">
        <v>35700</v>
      </c>
      <c r="N652">
        <v>493751.00000000006</v>
      </c>
      <c r="O652">
        <v>175292</v>
      </c>
      <c r="P652">
        <v>292186</v>
      </c>
      <c r="Q652">
        <v>464124.99999999994</v>
      </c>
      <c r="R652">
        <v>0</v>
      </c>
      <c r="S652">
        <v>753017</v>
      </c>
      <c r="T652">
        <v>867710.00000000012</v>
      </c>
      <c r="U652">
        <v>753017</v>
      </c>
      <c r="V652">
        <v>187.58000000000004</v>
      </c>
      <c r="W652">
        <v>78.63</v>
      </c>
      <c r="X652">
        <v>187.28314220183486</v>
      </c>
      <c r="Y652">
        <v>0</v>
      </c>
      <c r="Z652">
        <v>504456.03999999992</v>
      </c>
      <c r="AA652">
        <v>209961.40599999993</v>
      </c>
      <c r="AB652">
        <v>19407.631999999998</v>
      </c>
      <c r="AC652">
        <v>110860.83499999998</v>
      </c>
      <c r="AD652">
        <v>47734.161999999989</v>
      </c>
      <c r="AE652">
        <v>15851.810999999998</v>
      </c>
      <c r="AF652">
        <v>358753.50499999989</v>
      </c>
      <c r="AG652">
        <v>102576.77099999995</v>
      </c>
      <c r="AH652">
        <v>8286.2019999999993</v>
      </c>
      <c r="AI652">
        <v>125754.23199999999</v>
      </c>
      <c r="AJ652">
        <v>176.30100000000002</v>
      </c>
      <c r="AK652">
        <v>24788.696</v>
      </c>
      <c r="AL652">
        <v>5483.9650000000001</v>
      </c>
      <c r="AM652">
        <v>54606.109000000019</v>
      </c>
      <c r="AN652">
        <v>7623.9039999999995</v>
      </c>
      <c r="AO652">
        <v>151507.37</v>
      </c>
      <c r="AP652">
        <v>261924.50589182222</v>
      </c>
      <c r="AQ652">
        <v>124612.71699999998</v>
      </c>
      <c r="AR652">
        <v>3547.2110000000011</v>
      </c>
      <c r="AS652">
        <v>81626.27899999998</v>
      </c>
      <c r="AT652">
        <v>792207.80699999968</v>
      </c>
      <c r="AU652">
        <v>138414.755</v>
      </c>
      <c r="AV652">
        <v>803.94100000000003</v>
      </c>
      <c r="AW652">
        <v>24210.311000000002</v>
      </c>
      <c r="AX652">
        <v>18481.982000000004</v>
      </c>
      <c r="AY652">
        <v>128906.30899999998</v>
      </c>
      <c r="AZ652">
        <v>145454.56600000008</v>
      </c>
      <c r="BA652">
        <v>323471.06599999982</v>
      </c>
      <c r="BB652">
        <v>18386.821</v>
      </c>
      <c r="BC652">
        <v>80411.020999999979</v>
      </c>
      <c r="BD652">
        <v>25353.406999999999</v>
      </c>
      <c r="BE652">
        <v>41195.407999999996</v>
      </c>
      <c r="BF652">
        <v>115677.003</v>
      </c>
      <c r="BG652">
        <v>303694.43899999984</v>
      </c>
      <c r="BH652">
        <v>16896.688999999998</v>
      </c>
      <c r="BI652">
        <v>411409.03600000002</v>
      </c>
      <c r="BJ652">
        <v>98018.341</v>
      </c>
      <c r="BK652">
        <v>89712.140879199884</v>
      </c>
      <c r="BL652">
        <v>7168.848</v>
      </c>
      <c r="BM652">
        <v>25555.045999999998</v>
      </c>
    </row>
    <row r="653" spans="1:65" x14ac:dyDescent="0.25">
      <c r="A653" t="s">
        <v>782</v>
      </c>
      <c r="B653">
        <v>2415997.6505243229</v>
      </c>
      <c r="C653">
        <v>2438218.437854222</v>
      </c>
      <c r="D653">
        <v>2556333.587550601</v>
      </c>
      <c r="E653">
        <v>87077.590449400246</v>
      </c>
      <c r="F653">
        <v>1978618.665</v>
      </c>
      <c r="G653">
        <v>14427.491</v>
      </c>
      <c r="H653">
        <v>-11.756</v>
      </c>
      <c r="I653">
        <v>80000</v>
      </c>
      <c r="J653">
        <v>0</v>
      </c>
      <c r="K653">
        <v>75400</v>
      </c>
      <c r="L653">
        <v>89361</v>
      </c>
      <c r="M653">
        <v>32700.000000000004</v>
      </c>
      <c r="N653">
        <v>506489.99999999994</v>
      </c>
      <c r="O653">
        <v>185593.00000000003</v>
      </c>
      <c r="P653">
        <v>280872</v>
      </c>
      <c r="Q653">
        <v>463816.00000000006</v>
      </c>
      <c r="R653">
        <v>0</v>
      </c>
      <c r="S653">
        <v>757509</v>
      </c>
      <c r="T653">
        <v>876723</v>
      </c>
      <c r="U653">
        <v>757509</v>
      </c>
      <c r="V653">
        <v>254.27</v>
      </c>
      <c r="W653">
        <v>82.02</v>
      </c>
      <c r="X653">
        <v>183.89906249999999</v>
      </c>
      <c r="Y653">
        <v>0</v>
      </c>
      <c r="Z653">
        <v>504801.44300000014</v>
      </c>
      <c r="AA653">
        <v>208686.38400000014</v>
      </c>
      <c r="AB653">
        <v>19317.528999999999</v>
      </c>
      <c r="AC653">
        <v>108911.74400000001</v>
      </c>
      <c r="AD653">
        <v>47187.954000000005</v>
      </c>
      <c r="AE653">
        <v>15654.103000000001</v>
      </c>
      <c r="AF653">
        <v>362222.13199999993</v>
      </c>
      <c r="AG653">
        <v>101675.54299999995</v>
      </c>
      <c r="AH653">
        <v>9854.3780000000006</v>
      </c>
      <c r="AI653">
        <v>123716.29799999997</v>
      </c>
      <c r="AJ653">
        <v>184.357</v>
      </c>
      <c r="AK653">
        <v>24809.865000000002</v>
      </c>
      <c r="AL653">
        <v>5499.91</v>
      </c>
      <c r="AM653">
        <v>54031.822999999997</v>
      </c>
      <c r="AN653">
        <v>7777.0155999999988</v>
      </c>
      <c r="AO653">
        <v>149653.95179999998</v>
      </c>
      <c r="AP653">
        <v>262994.60185422224</v>
      </c>
      <c r="AQ653">
        <v>125157.273</v>
      </c>
      <c r="AR653">
        <v>3682.5609999999997</v>
      </c>
      <c r="AS653">
        <v>81322.919999999925</v>
      </c>
      <c r="AT653">
        <v>788309.16099999996</v>
      </c>
      <c r="AU653">
        <v>138763.416</v>
      </c>
      <c r="AV653">
        <v>884.42840000000001</v>
      </c>
      <c r="AW653">
        <v>24260.287199999999</v>
      </c>
      <c r="AX653">
        <v>18702.076000000001</v>
      </c>
      <c r="AY653">
        <v>127621.467</v>
      </c>
      <c r="AZ653">
        <v>124268.13300000002</v>
      </c>
      <c r="BA653">
        <v>320505.82499999995</v>
      </c>
      <c r="BB653">
        <v>18531.631000000005</v>
      </c>
      <c r="BC653">
        <v>79517.699999999983</v>
      </c>
      <c r="BD653">
        <v>25127.633999999998</v>
      </c>
      <c r="BE653">
        <v>40703.634999999995</v>
      </c>
      <c r="BF653">
        <v>115938.30999999998</v>
      </c>
      <c r="BG653">
        <v>305875.27899999998</v>
      </c>
      <c r="BH653">
        <v>17016.642</v>
      </c>
      <c r="BI653">
        <v>410259.929</v>
      </c>
      <c r="BJ653">
        <v>98815.842999999993</v>
      </c>
      <c r="BK653">
        <v>89746.480550599925</v>
      </c>
      <c r="BL653">
        <v>7102.6980000000003</v>
      </c>
      <c r="BM653">
        <v>25459.664000000001</v>
      </c>
    </row>
    <row r="654" spans="1:65" x14ac:dyDescent="0.25">
      <c r="A654" t="s">
        <v>783</v>
      </c>
      <c r="B654">
        <v>2399066.3425525753</v>
      </c>
      <c r="C654">
        <v>2426852.899764711</v>
      </c>
      <c r="D654">
        <v>2537655.9158792002</v>
      </c>
      <c r="E654">
        <v>80098.8701208001</v>
      </c>
      <c r="F654">
        <v>1963217.665</v>
      </c>
      <c r="G654">
        <v>20613.931</v>
      </c>
      <c r="H654">
        <v>0</v>
      </c>
      <c r="I654">
        <v>80000</v>
      </c>
      <c r="J654">
        <v>0</v>
      </c>
      <c r="K654">
        <v>51400</v>
      </c>
      <c r="L654">
        <v>110144</v>
      </c>
      <c r="M654">
        <v>31700</v>
      </c>
      <c r="N654">
        <v>506824</v>
      </c>
      <c r="O654">
        <v>205030</v>
      </c>
      <c r="P654">
        <v>267774.99999999994</v>
      </c>
      <c r="Q654">
        <v>483965.00000000006</v>
      </c>
      <c r="R654">
        <v>294</v>
      </c>
      <c r="S654">
        <v>772094.99999999988</v>
      </c>
      <c r="T654">
        <v>885036.99999999988</v>
      </c>
      <c r="U654">
        <v>772094.99999999988</v>
      </c>
      <c r="V654">
        <v>328.38</v>
      </c>
      <c r="W654">
        <v>0</v>
      </c>
      <c r="X654">
        <v>183.89906249999999</v>
      </c>
      <c r="Y654">
        <v>0</v>
      </c>
      <c r="Z654">
        <v>505265.81599999993</v>
      </c>
      <c r="AA654">
        <v>207332.2490000001</v>
      </c>
      <c r="AB654">
        <v>19344.451000000001</v>
      </c>
      <c r="AC654">
        <v>107245.25900000002</v>
      </c>
      <c r="AD654">
        <v>48385.767999999996</v>
      </c>
      <c r="AE654">
        <v>15469.598999999998</v>
      </c>
      <c r="AF654">
        <v>363044.28899999999</v>
      </c>
      <c r="AG654">
        <v>101527.96999999993</v>
      </c>
      <c r="AH654">
        <v>10368.356000000002</v>
      </c>
      <c r="AI654">
        <v>121339.90200000003</v>
      </c>
      <c r="AJ654">
        <v>180.333</v>
      </c>
      <c r="AK654">
        <v>24760.298999999995</v>
      </c>
      <c r="AL654">
        <v>5540.7740000000013</v>
      </c>
      <c r="AM654">
        <v>52941.266999999993</v>
      </c>
      <c r="AN654">
        <v>8419.898799999999</v>
      </c>
      <c r="AO654">
        <v>148264.45599999995</v>
      </c>
      <c r="AP654">
        <v>263254.27376471111</v>
      </c>
      <c r="AQ654">
        <v>125129.93499999998</v>
      </c>
      <c r="AR654">
        <v>3700.8489999999997</v>
      </c>
      <c r="AS654">
        <v>80659.748999999996</v>
      </c>
      <c r="AT654">
        <v>774841.37400000065</v>
      </c>
      <c r="AU654">
        <v>138145.4930000001</v>
      </c>
      <c r="AV654">
        <v>874.12620000000004</v>
      </c>
      <c r="AW654">
        <v>23949.977000000003</v>
      </c>
      <c r="AX654">
        <v>19103.326000000001</v>
      </c>
      <c r="AY654">
        <v>125970.08100000001</v>
      </c>
      <c r="AZ654">
        <v>124056.77799999999</v>
      </c>
      <c r="BA654">
        <v>315119.09100000007</v>
      </c>
      <c r="BB654">
        <v>18648.931</v>
      </c>
      <c r="BC654">
        <v>78463.651000000013</v>
      </c>
      <c r="BD654">
        <v>24678.208999999995</v>
      </c>
      <c r="BE654">
        <v>40418.208999999995</v>
      </c>
      <c r="BF654">
        <v>114675.17600000001</v>
      </c>
      <c r="BG654">
        <v>306680.95400000003</v>
      </c>
      <c r="BH654">
        <v>16845.592000000004</v>
      </c>
      <c r="BI654">
        <v>409918.84300000005</v>
      </c>
      <c r="BJ654">
        <v>98600.043000000005</v>
      </c>
      <c r="BK654">
        <v>88860.257879200071</v>
      </c>
      <c r="BL654">
        <v>7024.5360000000001</v>
      </c>
      <c r="BM654">
        <v>25458.674000000003</v>
      </c>
    </row>
    <row r="655" spans="1:65" x14ac:dyDescent="0.25">
      <c r="A655" t="s">
        <v>784</v>
      </c>
      <c r="B655">
        <v>2368294.4497946389</v>
      </c>
      <c r="C655">
        <v>2446969.3668542216</v>
      </c>
      <c r="D655">
        <v>2504917.7592192008</v>
      </c>
      <c r="E655">
        <v>27024.287780799903</v>
      </c>
      <c r="F655">
        <v>1950150.3319999999</v>
      </c>
      <c r="G655">
        <v>11711.437000000002</v>
      </c>
      <c r="H655">
        <v>0</v>
      </c>
      <c r="I655">
        <v>115000</v>
      </c>
      <c r="J655">
        <v>0</v>
      </c>
      <c r="K655">
        <v>45099.999999999993</v>
      </c>
      <c r="L655">
        <v>119656</v>
      </c>
      <c r="M655">
        <v>33200.000000000007</v>
      </c>
      <c r="N655">
        <v>508638</v>
      </c>
      <c r="O655">
        <v>215264</v>
      </c>
      <c r="P655">
        <v>256427.00000000003</v>
      </c>
      <c r="Q655">
        <v>532384</v>
      </c>
      <c r="R655">
        <v>2</v>
      </c>
      <c r="S655">
        <v>825948</v>
      </c>
      <c r="T655">
        <v>884723.00000000023</v>
      </c>
      <c r="U655">
        <v>825948</v>
      </c>
      <c r="V655">
        <v>220.51</v>
      </c>
      <c r="W655">
        <v>0</v>
      </c>
      <c r="X655">
        <v>179.08947826086958</v>
      </c>
      <c r="Y655">
        <v>0</v>
      </c>
      <c r="Z655">
        <v>505104.57899999997</v>
      </c>
      <c r="AA655">
        <v>205131.39500000002</v>
      </c>
      <c r="AB655">
        <v>19101.114000000001</v>
      </c>
      <c r="AC655">
        <v>107047.713</v>
      </c>
      <c r="AD655">
        <v>52526.932999999997</v>
      </c>
      <c r="AE655">
        <v>15430.608</v>
      </c>
      <c r="AF655">
        <v>377791.53400000028</v>
      </c>
      <c r="AG655">
        <v>100520.17600000001</v>
      </c>
      <c r="AH655">
        <v>10078.276</v>
      </c>
      <c r="AI655">
        <v>117556.68299999999</v>
      </c>
      <c r="AJ655">
        <v>189.495</v>
      </c>
      <c r="AK655">
        <v>24402.803000000004</v>
      </c>
      <c r="AL655">
        <v>5561.2470000000003</v>
      </c>
      <c r="AM655">
        <v>52222.421000000009</v>
      </c>
      <c r="AN655">
        <v>8767.9822000000004</v>
      </c>
      <c r="AO655">
        <v>146485.53359999994</v>
      </c>
      <c r="AP655">
        <v>260710.6388542222</v>
      </c>
      <c r="AQ655">
        <v>123432.70100000003</v>
      </c>
      <c r="AR655">
        <v>3662.5170000000007</v>
      </c>
      <c r="AS655">
        <v>79811.468999999997</v>
      </c>
      <c r="AT655">
        <v>752142.04700000002</v>
      </c>
      <c r="AU655">
        <v>137026.5670000001</v>
      </c>
      <c r="AV655">
        <v>1328.1558</v>
      </c>
      <c r="AW655">
        <v>24163.8194</v>
      </c>
      <c r="AX655">
        <v>18549.884999999998</v>
      </c>
      <c r="AY655">
        <v>125258.50499999998</v>
      </c>
      <c r="AZ655">
        <v>166487.90099999995</v>
      </c>
      <c r="BA655">
        <v>313040.3609999998</v>
      </c>
      <c r="BB655">
        <v>18289.019</v>
      </c>
      <c r="BC655">
        <v>77655.38</v>
      </c>
      <c r="BD655">
        <v>20466.817999999999</v>
      </c>
      <c r="BE655">
        <v>39814.817999999999</v>
      </c>
      <c r="BF655">
        <v>105236.78799999997</v>
      </c>
      <c r="BG655">
        <v>303984.30200000003</v>
      </c>
      <c r="BH655">
        <v>16891.900000000001</v>
      </c>
      <c r="BI655">
        <v>405169.41400000046</v>
      </c>
      <c r="BJ655">
        <v>98582.437999999995</v>
      </c>
      <c r="BK655">
        <v>81610.861219200218</v>
      </c>
      <c r="BL655">
        <v>5500.0990000000002</v>
      </c>
      <c r="BM655">
        <v>25152.228999999999</v>
      </c>
    </row>
    <row r="656" spans="1:65" x14ac:dyDescent="0.25">
      <c r="A656" t="s">
        <v>785</v>
      </c>
      <c r="B656">
        <v>2339950.9987165728</v>
      </c>
      <c r="C656">
        <v>2429223.1242011557</v>
      </c>
      <c r="D656">
        <v>2479321.9978792006</v>
      </c>
      <c r="E656">
        <v>16194.122120799962</v>
      </c>
      <c r="F656">
        <v>1923774.665</v>
      </c>
      <c r="G656">
        <v>14675.875000000002</v>
      </c>
      <c r="H656">
        <v>0</v>
      </c>
      <c r="I656">
        <v>115500</v>
      </c>
      <c r="J656">
        <v>0</v>
      </c>
      <c r="K656">
        <v>42500</v>
      </c>
      <c r="L656">
        <v>132884.99999999997</v>
      </c>
      <c r="M656">
        <v>35800</v>
      </c>
      <c r="N656">
        <v>534518</v>
      </c>
      <c r="O656">
        <v>201553</v>
      </c>
      <c r="P656">
        <v>262661</v>
      </c>
      <c r="Q656">
        <v>598219.99999999988</v>
      </c>
      <c r="R656">
        <v>0</v>
      </c>
      <c r="S656">
        <v>878072.99999999977</v>
      </c>
      <c r="T656">
        <v>930064.00000000023</v>
      </c>
      <c r="U656">
        <v>878072.99999999977</v>
      </c>
      <c r="V656">
        <v>241.87</v>
      </c>
      <c r="W656">
        <v>0</v>
      </c>
      <c r="X656">
        <v>180.24915584415584</v>
      </c>
      <c r="Y656">
        <v>0</v>
      </c>
      <c r="Z656">
        <v>505458.12800000008</v>
      </c>
      <c r="AA656">
        <v>203451.47500000009</v>
      </c>
      <c r="AB656">
        <v>18977.102000000003</v>
      </c>
      <c r="AC656">
        <v>107651.841</v>
      </c>
      <c r="AD656">
        <v>50643.561000000002</v>
      </c>
      <c r="AE656">
        <v>15430.939000000002</v>
      </c>
      <c r="AF656">
        <v>376421.20500000019</v>
      </c>
      <c r="AG656">
        <v>100041.72999999997</v>
      </c>
      <c r="AH656">
        <v>9603.7080000000005</v>
      </c>
      <c r="AI656">
        <v>114016.49700000002</v>
      </c>
      <c r="AJ656">
        <v>176.45200000000003</v>
      </c>
      <c r="AK656">
        <v>23756.269999999997</v>
      </c>
      <c r="AL656">
        <v>5588.3699999999981</v>
      </c>
      <c r="AM656">
        <v>51837.018000000011</v>
      </c>
      <c r="AN656">
        <v>8382.9388000000017</v>
      </c>
      <c r="AO656">
        <v>144613.16779999994</v>
      </c>
      <c r="AP656">
        <v>259475.43720115552</v>
      </c>
      <c r="AQ656">
        <v>121459.15199999997</v>
      </c>
      <c r="AR656">
        <v>3366.7719999999999</v>
      </c>
      <c r="AS656">
        <v>78850.808999999979</v>
      </c>
      <c r="AT656">
        <v>731399.08900000004</v>
      </c>
      <c r="AU656">
        <v>136400.05899999992</v>
      </c>
      <c r="AV656">
        <v>982.1902</v>
      </c>
      <c r="AW656">
        <v>23757.325199999999</v>
      </c>
      <c r="AX656">
        <v>18267.671999999999</v>
      </c>
      <c r="AY656">
        <v>123473.29599999994</v>
      </c>
      <c r="AZ656">
        <v>172334.13800000009</v>
      </c>
      <c r="BA656">
        <v>309255.15299999976</v>
      </c>
      <c r="BB656">
        <v>18170.525000000005</v>
      </c>
      <c r="BC656">
        <v>76288.72199999998</v>
      </c>
      <c r="BD656">
        <v>19684.584999999999</v>
      </c>
      <c r="BE656">
        <v>39090.584999999999</v>
      </c>
      <c r="BF656">
        <v>109205.317</v>
      </c>
      <c r="BG656">
        <v>298874.14499999996</v>
      </c>
      <c r="BH656">
        <v>16961.597999999998</v>
      </c>
      <c r="BI656">
        <v>401352.1999999999</v>
      </c>
      <c r="BJ656">
        <v>98755.600999999995</v>
      </c>
      <c r="BK656">
        <v>84936.914879200383</v>
      </c>
      <c r="BL656">
        <v>5368.7349999999997</v>
      </c>
      <c r="BM656">
        <v>24784.698999999997</v>
      </c>
    </row>
    <row r="657" spans="1:65" x14ac:dyDescent="0.25">
      <c r="A657" t="s">
        <v>786</v>
      </c>
      <c r="B657">
        <v>2313038.8319009584</v>
      </c>
      <c r="C657">
        <v>2382560.2918542218</v>
      </c>
      <c r="D657">
        <v>2448570.5998792001</v>
      </c>
      <c r="E657">
        <v>36398.102120799944</v>
      </c>
      <c r="F657">
        <v>1908881.9989999998</v>
      </c>
      <c r="G657">
        <v>7734.5179999999991</v>
      </c>
      <c r="H657">
        <v>-29.064999999999998</v>
      </c>
      <c r="I657">
        <v>103500</v>
      </c>
      <c r="J657">
        <v>0</v>
      </c>
      <c r="K657">
        <v>53800</v>
      </c>
      <c r="L657">
        <v>124128</v>
      </c>
      <c r="M657">
        <v>31900</v>
      </c>
      <c r="N657">
        <v>539026</v>
      </c>
      <c r="O657">
        <v>214164</v>
      </c>
      <c r="P657">
        <v>263877</v>
      </c>
      <c r="Q657">
        <v>559785</v>
      </c>
      <c r="R657">
        <v>0</v>
      </c>
      <c r="S657">
        <v>859649</v>
      </c>
      <c r="T657">
        <v>927031</v>
      </c>
      <c r="U657">
        <v>859649</v>
      </c>
      <c r="V657">
        <v>214.26</v>
      </c>
      <c r="W657">
        <v>81.569999999999993</v>
      </c>
      <c r="X657">
        <v>177.65403381642514</v>
      </c>
      <c r="Y657">
        <v>0</v>
      </c>
      <c r="Z657">
        <v>505300.50299999974</v>
      </c>
      <c r="AA657">
        <v>201813.8109999999</v>
      </c>
      <c r="AB657">
        <v>19138.532999999999</v>
      </c>
      <c r="AC657">
        <v>112573.53399999999</v>
      </c>
      <c r="AD657">
        <v>48783.631999999998</v>
      </c>
      <c r="AE657">
        <v>15225.313</v>
      </c>
      <c r="AF657">
        <v>372713.99300000002</v>
      </c>
      <c r="AG657">
        <v>97989.028999999995</v>
      </c>
      <c r="AH657">
        <v>8886.4490000000023</v>
      </c>
      <c r="AI657">
        <v>112041.44899999998</v>
      </c>
      <c r="AJ657">
        <v>186.851</v>
      </c>
      <c r="AK657">
        <v>23079.942000000003</v>
      </c>
      <c r="AL657">
        <v>5595.8619999999992</v>
      </c>
      <c r="AM657">
        <v>51596.409999999974</v>
      </c>
      <c r="AN657">
        <v>7662.6148000000012</v>
      </c>
      <c r="AO657">
        <v>143168.45739999998</v>
      </c>
      <c r="AP657">
        <v>255994.03685422221</v>
      </c>
      <c r="AQ657">
        <v>120521.26700000004</v>
      </c>
      <c r="AR657">
        <v>3494.440000000001</v>
      </c>
      <c r="AS657">
        <v>77803.242999999973</v>
      </c>
      <c r="AT657">
        <v>708042.17</v>
      </c>
      <c r="AU657">
        <v>134978.12999999992</v>
      </c>
      <c r="AV657">
        <v>655.59119999999996</v>
      </c>
      <c r="AW657">
        <v>23554.304600000003</v>
      </c>
      <c r="AX657">
        <v>18412.174999999999</v>
      </c>
      <c r="AY657">
        <v>121374.42299999995</v>
      </c>
      <c r="AZ657">
        <v>159474.72200000007</v>
      </c>
      <c r="BA657">
        <v>305144.13599999982</v>
      </c>
      <c r="BB657">
        <v>18049.420000000002</v>
      </c>
      <c r="BC657">
        <v>75056.232000000033</v>
      </c>
      <c r="BD657">
        <v>18833.904000000002</v>
      </c>
      <c r="BE657">
        <v>38089.904999999992</v>
      </c>
      <c r="BF657">
        <v>109736.76899999999</v>
      </c>
      <c r="BG657">
        <v>292118.51899999997</v>
      </c>
      <c r="BH657">
        <v>17038.647999999997</v>
      </c>
      <c r="BI657">
        <v>396546.21699999995</v>
      </c>
      <c r="BJ657">
        <v>98956.008000000002</v>
      </c>
      <c r="BK657">
        <v>81353.703879199704</v>
      </c>
      <c r="BL657">
        <v>5603.97</v>
      </c>
      <c r="BM657">
        <v>24542.573999999997</v>
      </c>
    </row>
    <row r="658" spans="1:65" x14ac:dyDescent="0.25">
      <c r="A658" t="s">
        <v>787</v>
      </c>
      <c r="B658">
        <v>2282381.1638138648</v>
      </c>
      <c r="C658">
        <v>2348080.1558155552</v>
      </c>
      <c r="D658">
        <v>2417509.2759137992</v>
      </c>
      <c r="E658">
        <v>36968.847086200025</v>
      </c>
      <c r="F658">
        <v>1880090.665</v>
      </c>
      <c r="G658">
        <v>11902.831</v>
      </c>
      <c r="H658">
        <v>-2139.643</v>
      </c>
      <c r="I658">
        <v>104250</v>
      </c>
      <c r="J658">
        <v>0</v>
      </c>
      <c r="K658">
        <v>50500</v>
      </c>
      <c r="L658">
        <v>134327</v>
      </c>
      <c r="M658">
        <v>28799.999999999996</v>
      </c>
      <c r="N658">
        <v>564190</v>
      </c>
      <c r="O658">
        <v>221800</v>
      </c>
      <c r="P658">
        <v>264249.00000000006</v>
      </c>
      <c r="Q658">
        <v>590233.00000000012</v>
      </c>
      <c r="R658">
        <v>1</v>
      </c>
      <c r="S658">
        <v>891333</v>
      </c>
      <c r="T658">
        <v>962767</v>
      </c>
      <c r="U658">
        <v>891333</v>
      </c>
      <c r="V658">
        <v>284.24</v>
      </c>
      <c r="W658">
        <v>54.42</v>
      </c>
      <c r="X658">
        <v>177.7515587529976</v>
      </c>
      <c r="Y658">
        <v>0</v>
      </c>
      <c r="Z658">
        <v>505283.37099999998</v>
      </c>
      <c r="AA658">
        <v>199827.74299999999</v>
      </c>
      <c r="AB658">
        <v>18568.983</v>
      </c>
      <c r="AC658">
        <v>112823.852</v>
      </c>
      <c r="AD658">
        <v>26609.082999999999</v>
      </c>
      <c r="AE658">
        <v>15027.928</v>
      </c>
      <c r="AF658">
        <v>370151.64499999996</v>
      </c>
      <c r="AG658">
        <v>97241.909999999989</v>
      </c>
      <c r="AH658">
        <v>9624.9409999999989</v>
      </c>
      <c r="AI658">
        <v>109468.95399999997</v>
      </c>
      <c r="AJ658">
        <v>179.87400000000002</v>
      </c>
      <c r="AK658">
        <v>22671.333999999995</v>
      </c>
      <c r="AL658">
        <v>5617.2840000000006</v>
      </c>
      <c r="AM658">
        <v>50881.104000000007</v>
      </c>
      <c r="AN658">
        <v>8247.3212000000021</v>
      </c>
      <c r="AO658">
        <v>141428.2212</v>
      </c>
      <c r="AP658">
        <v>254513.18481555549</v>
      </c>
      <c r="AQ658">
        <v>118755.80100000002</v>
      </c>
      <c r="AR658">
        <v>3559.8480000000004</v>
      </c>
      <c r="AS658">
        <v>77069.916999999972</v>
      </c>
      <c r="AT658">
        <v>707491.0430000003</v>
      </c>
      <c r="AU658">
        <v>133050.89900000009</v>
      </c>
      <c r="AV658">
        <v>722.28280000000007</v>
      </c>
      <c r="AW658">
        <v>23162.952799999999</v>
      </c>
      <c r="AX658">
        <v>18142.463</v>
      </c>
      <c r="AY658">
        <v>119934.12099999997</v>
      </c>
      <c r="AZ658">
        <v>153248.56299999988</v>
      </c>
      <c r="BA658">
        <v>301206.34800000011</v>
      </c>
      <c r="BB658">
        <v>18172.675999999996</v>
      </c>
      <c r="BC658">
        <v>73576.374000000011</v>
      </c>
      <c r="BD658">
        <v>18769.739000000001</v>
      </c>
      <c r="BE658">
        <v>37411.740000000005</v>
      </c>
      <c r="BF658">
        <v>108879.68199999997</v>
      </c>
      <c r="BG658">
        <v>285441.65800000017</v>
      </c>
      <c r="BH658">
        <v>17002.065999999999</v>
      </c>
      <c r="BI658">
        <v>390866.65799999982</v>
      </c>
      <c r="BJ658">
        <v>97905.495999999999</v>
      </c>
      <c r="BK658">
        <v>83325.410913799802</v>
      </c>
      <c r="BL658">
        <v>5390.6100000000006</v>
      </c>
      <c r="BM658">
        <v>24336.350000000002</v>
      </c>
    </row>
    <row r="659" spans="1:65" x14ac:dyDescent="0.25">
      <c r="A659" t="s">
        <v>788</v>
      </c>
      <c r="B659">
        <v>2252324.0904552848</v>
      </c>
      <c r="C659">
        <v>2287272.3983944887</v>
      </c>
      <c r="D659">
        <v>2382431.4627696001</v>
      </c>
      <c r="E659">
        <v>67336.830230400199</v>
      </c>
      <c r="F659">
        <v>1864727.665</v>
      </c>
      <c r="G659">
        <v>3549.8150000000001</v>
      </c>
      <c r="H659">
        <v>-257.74</v>
      </c>
      <c r="I659">
        <v>148250</v>
      </c>
      <c r="J659">
        <v>0</v>
      </c>
      <c r="K659">
        <v>76600</v>
      </c>
      <c r="L659">
        <v>89164</v>
      </c>
      <c r="M659">
        <v>25100</v>
      </c>
      <c r="N659">
        <v>560366</v>
      </c>
      <c r="O659">
        <v>223134</v>
      </c>
      <c r="P659">
        <v>239236</v>
      </c>
      <c r="Q659">
        <v>466787</v>
      </c>
      <c r="R659">
        <v>300</v>
      </c>
      <c r="S659">
        <v>791621</v>
      </c>
      <c r="T659">
        <v>889065.99999999988</v>
      </c>
      <c r="U659">
        <v>791621</v>
      </c>
      <c r="V659">
        <v>204.67</v>
      </c>
      <c r="W659">
        <v>61.96</v>
      </c>
      <c r="X659">
        <v>166.66148397976391</v>
      </c>
      <c r="Y659">
        <v>0</v>
      </c>
      <c r="Z659">
        <v>505463.07899999997</v>
      </c>
      <c r="AA659">
        <v>200162.50400000007</v>
      </c>
      <c r="AB659">
        <v>15708.296</v>
      </c>
      <c r="AC659">
        <v>111979.34300000001</v>
      </c>
      <c r="AD659">
        <v>80552.947999999989</v>
      </c>
      <c r="AE659">
        <v>14932.802999999998</v>
      </c>
      <c r="AF659">
        <v>370941.679</v>
      </c>
      <c r="AG659">
        <v>97570.434999999969</v>
      </c>
      <c r="AH659">
        <v>8909.9249999999993</v>
      </c>
      <c r="AI659">
        <v>106590.63799999998</v>
      </c>
      <c r="AJ659">
        <v>193.08</v>
      </c>
      <c r="AK659">
        <v>22068.226999999995</v>
      </c>
      <c r="AL659">
        <v>5587.8339999999998</v>
      </c>
      <c r="AM659">
        <v>50552.532999999996</v>
      </c>
      <c r="AN659">
        <v>7698.3746000000001</v>
      </c>
      <c r="AO659">
        <v>140551.28860000003</v>
      </c>
      <c r="AP659">
        <v>246896.47939448891</v>
      </c>
      <c r="AQ659">
        <v>117385.31100000005</v>
      </c>
      <c r="AR659">
        <v>3483.293999999999</v>
      </c>
      <c r="AS659">
        <v>77393.130999999994</v>
      </c>
      <c r="AT659">
        <v>638759.83100000001</v>
      </c>
      <c r="AU659">
        <v>132495.94499999992</v>
      </c>
      <c r="AV659">
        <v>614.85640000000001</v>
      </c>
      <c r="AW659">
        <v>22898.818400000004</v>
      </c>
      <c r="AX659">
        <v>17912.89</v>
      </c>
      <c r="AY659">
        <v>119096.20999999996</v>
      </c>
      <c r="AZ659">
        <v>146142.64099999992</v>
      </c>
      <c r="BA659">
        <v>297242.81599999988</v>
      </c>
      <c r="BB659">
        <v>6002.0319999999992</v>
      </c>
      <c r="BC659">
        <v>73082.827999999994</v>
      </c>
      <c r="BD659">
        <v>15831.836000000001</v>
      </c>
      <c r="BE659">
        <v>37375.837</v>
      </c>
      <c r="BF659">
        <v>98327.137000000002</v>
      </c>
      <c r="BG659">
        <v>278743.78299999994</v>
      </c>
      <c r="BH659">
        <v>16867.008999999998</v>
      </c>
      <c r="BI659">
        <v>385393.99500000011</v>
      </c>
      <c r="BJ659">
        <v>96002.9</v>
      </c>
      <c r="BK659">
        <v>72889.088769600145</v>
      </c>
      <c r="BL659">
        <v>5376.277</v>
      </c>
      <c r="BM659">
        <v>24025.928000000004</v>
      </c>
    </row>
    <row r="660" spans="1:65" x14ac:dyDescent="0.25">
      <c r="A660" t="s">
        <v>789</v>
      </c>
      <c r="B660">
        <v>2216003.6857765787</v>
      </c>
      <c r="C660">
        <v>2250962.7492011553</v>
      </c>
      <c r="D660">
        <v>2344977.9948504008</v>
      </c>
      <c r="E660">
        <v>66926.751149599906</v>
      </c>
      <c r="F660">
        <v>1830064.4531496</v>
      </c>
      <c r="G660">
        <v>2850.6379999999995</v>
      </c>
      <c r="H660">
        <v>-1781.9949999999999</v>
      </c>
      <c r="I660">
        <v>138500</v>
      </c>
      <c r="J660">
        <v>0</v>
      </c>
      <c r="K660">
        <v>90000</v>
      </c>
      <c r="L660">
        <v>71555</v>
      </c>
      <c r="M660">
        <v>23700.000000000004</v>
      </c>
      <c r="N660">
        <v>544429</v>
      </c>
      <c r="O660">
        <v>235483</v>
      </c>
      <c r="P660">
        <v>238021.00000000003</v>
      </c>
      <c r="Q660">
        <v>408301</v>
      </c>
      <c r="R660">
        <v>96</v>
      </c>
      <c r="S660">
        <v>757484</v>
      </c>
      <c r="T660">
        <v>854101</v>
      </c>
      <c r="U660">
        <v>757484</v>
      </c>
      <c r="V660">
        <v>198.85999999999999</v>
      </c>
      <c r="W660">
        <v>53.79</v>
      </c>
      <c r="X660">
        <v>166.00386281588447</v>
      </c>
      <c r="Y660">
        <v>0</v>
      </c>
      <c r="Z660">
        <v>505454.71699999983</v>
      </c>
      <c r="AA660">
        <v>198673.04300000001</v>
      </c>
      <c r="AB660">
        <v>15358.134</v>
      </c>
      <c r="AC660">
        <v>109268.164</v>
      </c>
      <c r="AD660">
        <v>85898.505999999994</v>
      </c>
      <c r="AE660">
        <v>15151.461999999994</v>
      </c>
      <c r="AF660">
        <v>369055.18099999987</v>
      </c>
      <c r="AG660">
        <v>96181.474000000031</v>
      </c>
      <c r="AH660">
        <v>8948.3680000000022</v>
      </c>
      <c r="AI660">
        <v>104488.094</v>
      </c>
      <c r="AJ660">
        <v>166.51500000000001</v>
      </c>
      <c r="AK660">
        <v>21705.659000000003</v>
      </c>
      <c r="AL660">
        <v>5589.7880000000005</v>
      </c>
      <c r="AM660">
        <v>49771.096999999972</v>
      </c>
      <c r="AN660">
        <v>7640.2668000000012</v>
      </c>
      <c r="AO660">
        <v>138211.86679999999</v>
      </c>
      <c r="AP660">
        <v>244681.84620115557</v>
      </c>
      <c r="AQ660">
        <v>115807.09800000004</v>
      </c>
      <c r="AR660">
        <v>3585.511</v>
      </c>
      <c r="AS660">
        <v>76529.892000000022</v>
      </c>
      <c r="AT660">
        <v>620638.1050000001</v>
      </c>
      <c r="AU660">
        <v>130072.21499999994</v>
      </c>
      <c r="AV660">
        <v>593.5322000000001</v>
      </c>
      <c r="AW660">
        <v>22361.352199999998</v>
      </c>
      <c r="AX660">
        <v>18555.041000000001</v>
      </c>
      <c r="AY660">
        <v>116683.80700000002</v>
      </c>
      <c r="AZ660">
        <v>129565.27399999992</v>
      </c>
      <c r="BA660">
        <v>293576.16999999958</v>
      </c>
      <c r="BB660">
        <v>4147.3680000000004</v>
      </c>
      <c r="BC660">
        <v>71739.621000000014</v>
      </c>
      <c r="BD660">
        <v>15837.810000000001</v>
      </c>
      <c r="BE660">
        <v>37127.809000000008</v>
      </c>
      <c r="BF660">
        <v>95385.297999999995</v>
      </c>
      <c r="BG660">
        <v>272959.01699999999</v>
      </c>
      <c r="BH660">
        <v>16855.742000000002</v>
      </c>
      <c r="BI660">
        <v>378890.91599999991</v>
      </c>
      <c r="BJ660">
        <v>97729.067999999999</v>
      </c>
      <c r="BK660">
        <v>72005.67485040045</v>
      </c>
      <c r="BL660">
        <v>5276.6779999999999</v>
      </c>
      <c r="BM660">
        <v>23773.563000000002</v>
      </c>
    </row>
    <row r="661" spans="1:65" x14ac:dyDescent="0.25">
      <c r="A661" t="s">
        <v>790</v>
      </c>
      <c r="B661">
        <v>2179611.7620299999</v>
      </c>
      <c r="C661">
        <v>2190415.9493791112</v>
      </c>
      <c r="D661">
        <v>2305833.7167929998</v>
      </c>
      <c r="E661">
        <v>88997.076207000064</v>
      </c>
      <c r="F661">
        <v>1803047.4532069999</v>
      </c>
      <c r="G661">
        <v>3836.2560000000008</v>
      </c>
      <c r="H661">
        <v>-820.86800000000017</v>
      </c>
      <c r="I661">
        <v>115500</v>
      </c>
      <c r="J661">
        <v>0</v>
      </c>
      <c r="K661">
        <v>92200</v>
      </c>
      <c r="L661">
        <v>65024</v>
      </c>
      <c r="M661">
        <v>23300</v>
      </c>
      <c r="N661">
        <v>538418</v>
      </c>
      <c r="O661">
        <v>210129.00000000003</v>
      </c>
      <c r="P661">
        <v>262295.00000000006</v>
      </c>
      <c r="Q661">
        <v>422100.00000000006</v>
      </c>
      <c r="R661">
        <v>0</v>
      </c>
      <c r="S661">
        <v>747729.00000000012</v>
      </c>
      <c r="T661">
        <v>865737.00000000012</v>
      </c>
      <c r="U661">
        <v>747729.00000000012</v>
      </c>
      <c r="V661">
        <v>188.2</v>
      </c>
      <c r="W661">
        <v>47.17</v>
      </c>
      <c r="X661">
        <v>163.06056277056277</v>
      </c>
      <c r="Y661">
        <v>0</v>
      </c>
      <c r="Z661">
        <v>505678.12399999984</v>
      </c>
      <c r="AA661">
        <v>196313.65299999993</v>
      </c>
      <c r="AB661">
        <v>14313.744000000001</v>
      </c>
      <c r="AC661">
        <v>106864.601</v>
      </c>
      <c r="AD661">
        <v>80541.250999999975</v>
      </c>
      <c r="AE661">
        <v>15390.4</v>
      </c>
      <c r="AF661">
        <v>369032.26900000015</v>
      </c>
      <c r="AG661">
        <v>93572.278000000049</v>
      </c>
      <c r="AH661">
        <v>8901.7969999999987</v>
      </c>
      <c r="AI661">
        <v>102987.67199999999</v>
      </c>
      <c r="AJ661">
        <v>181.39100000000002</v>
      </c>
      <c r="AK661">
        <v>21211.039999999997</v>
      </c>
      <c r="AL661">
        <v>5574.8460000000005</v>
      </c>
      <c r="AM661">
        <v>49662.452000000034</v>
      </c>
      <c r="AN661">
        <v>7693.0498000000007</v>
      </c>
      <c r="AO661">
        <v>135951.30580000012</v>
      </c>
      <c r="AP661">
        <v>242324.76037911113</v>
      </c>
      <c r="AQ661">
        <v>114186.88400000001</v>
      </c>
      <c r="AR661">
        <v>3981.4100000000003</v>
      </c>
      <c r="AS661">
        <v>75630.998999999953</v>
      </c>
      <c r="AT661">
        <v>589179.77199999976</v>
      </c>
      <c r="AU661">
        <v>127527.1039999999</v>
      </c>
      <c r="AV661">
        <v>591.47520000000009</v>
      </c>
      <c r="AW661">
        <v>21792.5622</v>
      </c>
      <c r="AX661">
        <v>17911.419000000002</v>
      </c>
      <c r="AY661">
        <v>114664.99399999999</v>
      </c>
      <c r="AZ661">
        <v>112384.75799999993</v>
      </c>
      <c r="BA661">
        <v>288226.90700000018</v>
      </c>
      <c r="BB661">
        <v>4081.511</v>
      </c>
      <c r="BC661">
        <v>70367.312999999995</v>
      </c>
      <c r="BD661">
        <v>15511.09</v>
      </c>
      <c r="BE661">
        <v>36538.091</v>
      </c>
      <c r="BF661">
        <v>92410.867999999988</v>
      </c>
      <c r="BG661">
        <v>267918.788</v>
      </c>
      <c r="BH661">
        <v>16948.182999999997</v>
      </c>
      <c r="BI661">
        <v>372582.54500000039</v>
      </c>
      <c r="BJ661">
        <v>97835.297999999995</v>
      </c>
      <c r="BK661">
        <v>70979.72779299994</v>
      </c>
      <c r="BL661">
        <v>5338.933</v>
      </c>
      <c r="BM661">
        <v>23464.399999999998</v>
      </c>
    </row>
    <row r="662" spans="1:65" x14ac:dyDescent="0.25">
      <c r="A662" t="s">
        <v>791</v>
      </c>
      <c r="B662">
        <v>2147204.2037008423</v>
      </c>
      <c r="C662">
        <v>2137043.6436995552</v>
      </c>
      <c r="D662">
        <v>2269176.9187930003</v>
      </c>
      <c r="E662">
        <v>107317.60620700009</v>
      </c>
      <c r="F662">
        <v>1779202.4532069999</v>
      </c>
      <c r="G662">
        <v>1635.9479999999999</v>
      </c>
      <c r="H662">
        <v>-476.30400000000003</v>
      </c>
      <c r="I662">
        <v>113000</v>
      </c>
      <c r="J662">
        <v>0</v>
      </c>
      <c r="K662">
        <v>90800</v>
      </c>
      <c r="L662">
        <v>73932.000000000015</v>
      </c>
      <c r="M662">
        <v>20300</v>
      </c>
      <c r="N662">
        <v>558082</v>
      </c>
      <c r="O662">
        <v>202319</v>
      </c>
      <c r="P662">
        <v>272231</v>
      </c>
      <c r="Q662">
        <v>456412</v>
      </c>
      <c r="R662">
        <v>1</v>
      </c>
      <c r="S662">
        <v>769831</v>
      </c>
      <c r="T662">
        <v>904246</v>
      </c>
      <c r="U662">
        <v>769831</v>
      </c>
      <c r="V662">
        <v>185.21</v>
      </c>
      <c r="W662">
        <v>71.45</v>
      </c>
      <c r="X662">
        <v>162.87606194690264</v>
      </c>
      <c r="Y662">
        <v>0</v>
      </c>
      <c r="Z662">
        <v>505713.77199999994</v>
      </c>
      <c r="AA662">
        <v>193487.42800000001</v>
      </c>
      <c r="AB662">
        <v>13260.760999999999</v>
      </c>
      <c r="AC662">
        <v>104421.13000000002</v>
      </c>
      <c r="AD662">
        <v>70506.032000000021</v>
      </c>
      <c r="AE662">
        <v>15316.788</v>
      </c>
      <c r="AF662">
        <v>355171.04300000006</v>
      </c>
      <c r="AG662">
        <v>92837.589999999982</v>
      </c>
      <c r="AH662">
        <v>8988.0660000000025</v>
      </c>
      <c r="AI662">
        <v>101835.42199999998</v>
      </c>
      <c r="AJ662">
        <v>166.483</v>
      </c>
      <c r="AK662">
        <v>20791.752999999997</v>
      </c>
      <c r="AL662">
        <v>5564.1270000000013</v>
      </c>
      <c r="AM662">
        <v>49036.481</v>
      </c>
      <c r="AN662">
        <v>7686.9997999999996</v>
      </c>
      <c r="AO662">
        <v>133002.46039999995</v>
      </c>
      <c r="AP662">
        <v>236665.09869955559</v>
      </c>
      <c r="AQ662">
        <v>113117.32999999999</v>
      </c>
      <c r="AR662">
        <v>3799.4840000000008</v>
      </c>
      <c r="AS662">
        <v>74411.006999999998</v>
      </c>
      <c r="AT662">
        <v>576068.78899999987</v>
      </c>
      <c r="AU662">
        <v>126437.69899999988</v>
      </c>
      <c r="AV662">
        <v>561.99219999999991</v>
      </c>
      <c r="AW662">
        <v>21432.094600000004</v>
      </c>
      <c r="AX662">
        <v>17914.172999999999</v>
      </c>
      <c r="AY662">
        <v>112784.78200000001</v>
      </c>
      <c r="AZ662">
        <v>107511.18400000002</v>
      </c>
      <c r="BA662">
        <v>283504.39199999999</v>
      </c>
      <c r="BB662">
        <v>4085.1689999999994</v>
      </c>
      <c r="BC662">
        <v>69058.631999999983</v>
      </c>
      <c r="BD662">
        <v>15387.317000000001</v>
      </c>
      <c r="BE662">
        <v>36252.318999999996</v>
      </c>
      <c r="BF662">
        <v>90470.11099999999</v>
      </c>
      <c r="BG662">
        <v>263080.96999999997</v>
      </c>
      <c r="BH662">
        <v>16883.081000000002</v>
      </c>
      <c r="BI662">
        <v>366974.9739999997</v>
      </c>
      <c r="BJ662">
        <v>95297.13</v>
      </c>
      <c r="BK662">
        <v>68263.312793000252</v>
      </c>
      <c r="BL662">
        <v>5342.8310000000001</v>
      </c>
      <c r="BM662">
        <v>23130.353999999999</v>
      </c>
    </row>
    <row r="663" spans="1:65" x14ac:dyDescent="0.25">
      <c r="A663" t="s">
        <v>792</v>
      </c>
      <c r="B663">
        <v>2124608.4265074264</v>
      </c>
      <c r="C663">
        <v>1834027.711379111</v>
      </c>
      <c r="D663">
        <v>2248170.7897930006</v>
      </c>
      <c r="E663">
        <v>385654.76320699975</v>
      </c>
      <c r="F663">
        <v>1797583.4532069999</v>
      </c>
      <c r="G663">
        <v>3499.0569999999998</v>
      </c>
      <c r="H663">
        <v>-64.274000000000015</v>
      </c>
      <c r="I663">
        <v>141250</v>
      </c>
      <c r="J663">
        <v>0</v>
      </c>
      <c r="K663">
        <v>67800</v>
      </c>
      <c r="L663">
        <v>115207.00000000001</v>
      </c>
      <c r="M663">
        <v>14600.000000000002</v>
      </c>
      <c r="N663">
        <v>655937</v>
      </c>
      <c r="O663">
        <v>150022</v>
      </c>
      <c r="P663">
        <v>308554</v>
      </c>
      <c r="Q663">
        <v>431543</v>
      </c>
      <c r="R663">
        <v>99</v>
      </c>
      <c r="S663">
        <v>663965</v>
      </c>
      <c r="T663">
        <v>1079797</v>
      </c>
      <c r="U663">
        <v>663965</v>
      </c>
      <c r="V663">
        <v>210.52</v>
      </c>
      <c r="W663">
        <v>68.400000000000006</v>
      </c>
      <c r="X663">
        <v>164.23711504424779</v>
      </c>
      <c r="Y663">
        <v>0</v>
      </c>
      <c r="Z663">
        <v>505579.85700000002</v>
      </c>
      <c r="AA663">
        <v>192842.24600000007</v>
      </c>
      <c r="AB663">
        <v>8136.0030000000006</v>
      </c>
      <c r="AC663">
        <v>102889.03000000001</v>
      </c>
      <c r="AD663">
        <v>19337.712</v>
      </c>
      <c r="AE663">
        <v>15433.586999999998</v>
      </c>
      <c r="AF663">
        <v>241248.1399999999</v>
      </c>
      <c r="AG663">
        <v>90914.131000000038</v>
      </c>
      <c r="AH663">
        <v>8616.8029999999999</v>
      </c>
      <c r="AI663">
        <v>99922.848999999987</v>
      </c>
      <c r="AJ663">
        <v>197.62</v>
      </c>
      <c r="AK663">
        <v>20367.671000000002</v>
      </c>
      <c r="AL663">
        <v>6196.88</v>
      </c>
      <c r="AM663">
        <v>51717.450999999979</v>
      </c>
      <c r="AN663">
        <v>7504.6354000000019</v>
      </c>
      <c r="AO663">
        <v>131369.73759999999</v>
      </c>
      <c r="AP663">
        <v>220060.17637911104</v>
      </c>
      <c r="AQ663">
        <v>111256.01399999998</v>
      </c>
      <c r="AR663">
        <v>3676.5670000000014</v>
      </c>
      <c r="AS663">
        <v>73498.752999999939</v>
      </c>
      <c r="AT663">
        <v>466239.78899999982</v>
      </c>
      <c r="AU663">
        <v>125225.12700000001</v>
      </c>
      <c r="AV663">
        <v>585.17160000000001</v>
      </c>
      <c r="AW663">
        <v>20847.554400000001</v>
      </c>
      <c r="AX663">
        <v>17895.75</v>
      </c>
      <c r="AY663">
        <v>114174.73400000003</v>
      </c>
      <c r="AZ663">
        <v>120687.042</v>
      </c>
      <c r="BA663">
        <v>284641.77499999985</v>
      </c>
      <c r="BB663">
        <v>3905.8179999999998</v>
      </c>
      <c r="BC663">
        <v>68221.557000000001</v>
      </c>
      <c r="BD663">
        <v>14505.202000000001</v>
      </c>
      <c r="BE663">
        <v>36622.202000000005</v>
      </c>
      <c r="BF663">
        <v>93291.92</v>
      </c>
      <c r="BG663">
        <v>257749.30299999996</v>
      </c>
      <c r="BH663">
        <v>17065.364000000009</v>
      </c>
      <c r="BI663">
        <v>363293.96899999981</v>
      </c>
      <c r="BJ663">
        <v>75203.508000000002</v>
      </c>
      <c r="BK663">
        <v>64457.586793000133</v>
      </c>
      <c r="BL663">
        <v>4093.7530000000002</v>
      </c>
      <c r="BM663">
        <v>22725.512000000002</v>
      </c>
    </row>
    <row r="664" spans="1:65" x14ac:dyDescent="0.25">
      <c r="A664" t="s">
        <v>793</v>
      </c>
      <c r="B664">
        <v>2091392.1239158157</v>
      </c>
      <c r="C664">
        <v>1769232.602764711</v>
      </c>
      <c r="D664">
        <v>2211709.7217930001</v>
      </c>
      <c r="E664">
        <v>415165.50020699995</v>
      </c>
      <c r="F664">
        <v>1780165.786207</v>
      </c>
      <c r="G664">
        <v>4090.5149999999999</v>
      </c>
      <c r="H664">
        <v>-343.25299999999999</v>
      </c>
      <c r="I664">
        <v>127000</v>
      </c>
      <c r="J664">
        <v>0</v>
      </c>
      <c r="K664">
        <v>65200</v>
      </c>
      <c r="L664">
        <v>108419.99999999999</v>
      </c>
      <c r="M664">
        <v>13700</v>
      </c>
      <c r="N664">
        <v>661329.00000000012</v>
      </c>
      <c r="O664">
        <v>172631</v>
      </c>
      <c r="P664">
        <v>298806</v>
      </c>
      <c r="Q664">
        <v>376432.00000000006</v>
      </c>
      <c r="R664">
        <v>3439</v>
      </c>
      <c r="S664">
        <v>627963.00000000012</v>
      </c>
      <c r="T664">
        <v>1071993.9999999998</v>
      </c>
      <c r="U664">
        <v>627963.00000000012</v>
      </c>
      <c r="V664">
        <v>210.6</v>
      </c>
      <c r="W664">
        <v>47.55</v>
      </c>
      <c r="X664">
        <v>163.39919291338583</v>
      </c>
      <c r="Y664">
        <v>0</v>
      </c>
      <c r="Z664">
        <v>505412.09199999989</v>
      </c>
      <c r="AA664">
        <v>189501.367</v>
      </c>
      <c r="AB664">
        <v>8070.6089999999995</v>
      </c>
      <c r="AC664">
        <v>101535.08500000001</v>
      </c>
      <c r="AD664">
        <v>12719.424999999999</v>
      </c>
      <c r="AE664">
        <v>15219.177</v>
      </c>
      <c r="AF664">
        <v>216857.02599999995</v>
      </c>
      <c r="AG664">
        <v>88698.492000000027</v>
      </c>
      <c r="AH664">
        <v>8654.3690000000006</v>
      </c>
      <c r="AI664">
        <v>97666.124999999985</v>
      </c>
      <c r="AJ664">
        <v>165.785</v>
      </c>
      <c r="AK664">
        <v>20016.782999999996</v>
      </c>
      <c r="AL664">
        <v>6627.6369999999997</v>
      </c>
      <c r="AM664">
        <v>51476.679000000004</v>
      </c>
      <c r="AN664">
        <v>7766.8408000000009</v>
      </c>
      <c r="AO664">
        <v>128981.50739999989</v>
      </c>
      <c r="AP664">
        <v>189099.91476471117</v>
      </c>
      <c r="AQ664">
        <v>109286.492</v>
      </c>
      <c r="AR664">
        <v>3653.8590000000004</v>
      </c>
      <c r="AS664">
        <v>72224.080999999991</v>
      </c>
      <c r="AT664">
        <v>488748.22499999992</v>
      </c>
      <c r="AU664">
        <v>124067.28700000001</v>
      </c>
      <c r="AV664">
        <v>618.62220000000002</v>
      </c>
      <c r="AW664">
        <v>20438.418600000005</v>
      </c>
      <c r="AX664">
        <v>18050.004999999997</v>
      </c>
      <c r="AY664">
        <v>113843.421</v>
      </c>
      <c r="AZ664">
        <v>95162.532999999967</v>
      </c>
      <c r="BA664">
        <v>280992.18699999986</v>
      </c>
      <c r="BB664">
        <v>3900.3910000000001</v>
      </c>
      <c r="BC664">
        <v>66868.662999999986</v>
      </c>
      <c r="BD664">
        <v>14143.031999999999</v>
      </c>
      <c r="BE664">
        <v>35887.031999999999</v>
      </c>
      <c r="BF664">
        <v>93024.328000000023</v>
      </c>
      <c r="BG664">
        <v>252358.86199999999</v>
      </c>
      <c r="BH664">
        <v>17004.160000000003</v>
      </c>
      <c r="BI664">
        <v>356899.11999999965</v>
      </c>
      <c r="BJ664">
        <v>75497.900999999998</v>
      </c>
      <c r="BK664">
        <v>63378.079792999823</v>
      </c>
      <c r="BL664">
        <v>4055.848</v>
      </c>
      <c r="BM664">
        <v>22370.862999999994</v>
      </c>
    </row>
    <row r="665" spans="1:65" x14ac:dyDescent="0.25">
      <c r="A665" t="s">
        <v>794</v>
      </c>
      <c r="B665">
        <v>2059063.7217416244</v>
      </c>
      <c r="C665">
        <v>1710717.4675491555</v>
      </c>
      <c r="D665">
        <v>2177641.214792999</v>
      </c>
      <c r="E665">
        <v>440766.7962069998</v>
      </c>
      <c r="F665">
        <v>1755917.7872069997</v>
      </c>
      <c r="G665">
        <v>3057.8369999999995</v>
      </c>
      <c r="H665">
        <v>-184.52799999999999</v>
      </c>
      <c r="I665">
        <v>107500</v>
      </c>
      <c r="J665">
        <v>0</v>
      </c>
      <c r="K665">
        <v>67900</v>
      </c>
      <c r="L665">
        <v>108866</v>
      </c>
      <c r="M665">
        <v>10700</v>
      </c>
      <c r="N665">
        <v>686089</v>
      </c>
      <c r="O665">
        <v>182997</v>
      </c>
      <c r="P665">
        <v>304209</v>
      </c>
      <c r="Q665">
        <v>375630.00000000006</v>
      </c>
      <c r="R665">
        <v>6452.9999999999991</v>
      </c>
      <c r="S665">
        <v>637227</v>
      </c>
      <c r="T665">
        <v>1105617</v>
      </c>
      <c r="U665">
        <v>637227</v>
      </c>
      <c r="V665">
        <v>192.32</v>
      </c>
      <c r="W665">
        <v>51.42</v>
      </c>
      <c r="X665">
        <v>160.82620930232559</v>
      </c>
      <c r="Y665">
        <v>0</v>
      </c>
      <c r="Z665">
        <v>505593.304</v>
      </c>
      <c r="AA665">
        <v>187162.78899999993</v>
      </c>
      <c r="AB665">
        <v>8100.2550000000001</v>
      </c>
      <c r="AC665">
        <v>99776.225000000006</v>
      </c>
      <c r="AD665">
        <v>24939.555000000004</v>
      </c>
      <c r="AE665">
        <v>15229.899000000001</v>
      </c>
      <c r="AF665">
        <v>201559.99599999993</v>
      </c>
      <c r="AG665">
        <v>86580.716999999975</v>
      </c>
      <c r="AH665">
        <v>8985.005000000001</v>
      </c>
      <c r="AI665">
        <v>96379.349000000002</v>
      </c>
      <c r="AJ665">
        <v>177.637</v>
      </c>
      <c r="AK665">
        <v>19472.66</v>
      </c>
      <c r="AL665">
        <v>6636.2269999999999</v>
      </c>
      <c r="AM665">
        <v>51302.943000000021</v>
      </c>
      <c r="AN665">
        <v>7768.1992000000009</v>
      </c>
      <c r="AO665">
        <v>127580.66319999992</v>
      </c>
      <c r="AP665">
        <v>185858.95754915554</v>
      </c>
      <c r="AQ665">
        <v>107824.36800000002</v>
      </c>
      <c r="AR665">
        <v>3620.8479999999995</v>
      </c>
      <c r="AS665">
        <v>71181.603999999919</v>
      </c>
      <c r="AT665">
        <v>443204.49699999997</v>
      </c>
      <c r="AU665">
        <v>122348.01799999997</v>
      </c>
      <c r="AV665">
        <v>591.40780000000007</v>
      </c>
      <c r="AW665">
        <v>19989.364800000003</v>
      </c>
      <c r="AX665">
        <v>18073.932000000001</v>
      </c>
      <c r="AY665">
        <v>112621.83</v>
      </c>
      <c r="AZ665">
        <v>88733.40999999996</v>
      </c>
      <c r="BA665">
        <v>276959.62799999997</v>
      </c>
      <c r="BB665">
        <v>3873.7350000000001</v>
      </c>
      <c r="BC665">
        <v>65848.561000000016</v>
      </c>
      <c r="BD665">
        <v>13467.231</v>
      </c>
      <c r="BE665">
        <v>35078.231</v>
      </c>
      <c r="BF665">
        <v>92922.36599999998</v>
      </c>
      <c r="BG665">
        <v>246865.52300000004</v>
      </c>
      <c r="BH665">
        <v>16790.603000000003</v>
      </c>
      <c r="BI665">
        <v>351145.8889999995</v>
      </c>
      <c r="BJ665">
        <v>75348.243000000002</v>
      </c>
      <c r="BK665">
        <v>62268.922792999845</v>
      </c>
      <c r="BL665">
        <v>4472.0590000000002</v>
      </c>
      <c r="BM665">
        <v>22024.03</v>
      </c>
    </row>
    <row r="666" spans="1:65" x14ac:dyDescent="0.25">
      <c r="A666" t="s">
        <v>795</v>
      </c>
      <c r="B666">
        <v>2015346.3778004651</v>
      </c>
      <c r="C666">
        <v>1619501.054631822</v>
      </c>
      <c r="D666">
        <v>2133526.1258140001</v>
      </c>
      <c r="E666">
        <v>489317.92418600013</v>
      </c>
      <c r="F666">
        <v>1719616.7861860001</v>
      </c>
      <c r="G666">
        <v>4257.2610000000004</v>
      </c>
      <c r="H666">
        <v>-8739.1810000000023</v>
      </c>
      <c r="I666">
        <v>89500</v>
      </c>
      <c r="J666">
        <v>0</v>
      </c>
      <c r="K666">
        <v>53599.999999999993</v>
      </c>
      <c r="L666">
        <v>130065</v>
      </c>
      <c r="M666">
        <v>10800</v>
      </c>
      <c r="N666">
        <v>700208</v>
      </c>
      <c r="O666">
        <v>175699</v>
      </c>
      <c r="P666">
        <v>303267</v>
      </c>
      <c r="Q666">
        <v>385821.99999999994</v>
      </c>
      <c r="R666">
        <v>10513</v>
      </c>
      <c r="S666">
        <v>625921</v>
      </c>
      <c r="T666">
        <v>1144053.0000000002</v>
      </c>
      <c r="U666">
        <v>625921</v>
      </c>
      <c r="V666">
        <v>206.89</v>
      </c>
      <c r="W666">
        <v>-3.8600000000000003</v>
      </c>
      <c r="X666">
        <v>159.26184357541902</v>
      </c>
      <c r="Y666">
        <v>0</v>
      </c>
      <c r="Z666">
        <v>505294.86900000012</v>
      </c>
      <c r="AA666">
        <v>183413.68299999996</v>
      </c>
      <c r="AB666">
        <v>7894.7969999999996</v>
      </c>
      <c r="AC666">
        <v>97773.738999999987</v>
      </c>
      <c r="AD666">
        <v>14748.263999999997</v>
      </c>
      <c r="AE666">
        <v>15323.085999999998</v>
      </c>
      <c r="AF666">
        <v>199905.80799999993</v>
      </c>
      <c r="AG666">
        <v>85358.520000000033</v>
      </c>
      <c r="AH666">
        <v>8765.255000000001</v>
      </c>
      <c r="AI666">
        <v>94371.232999999949</v>
      </c>
      <c r="AJ666">
        <v>160.827</v>
      </c>
      <c r="AK666">
        <v>19013.674999999999</v>
      </c>
      <c r="AL666">
        <v>6579.7739999999985</v>
      </c>
      <c r="AM666">
        <v>50136.010999999969</v>
      </c>
      <c r="AN666">
        <v>7770.5930000000017</v>
      </c>
      <c r="AO666">
        <v>126392.68780000004</v>
      </c>
      <c r="AP666">
        <v>169580.21063182224</v>
      </c>
      <c r="AQ666">
        <v>106188.11</v>
      </c>
      <c r="AR666">
        <v>3674.8430000000003</v>
      </c>
      <c r="AS666">
        <v>69605.673999999985</v>
      </c>
      <c r="AT666">
        <v>401063.36799999996</v>
      </c>
      <c r="AU666">
        <v>119749.83999999997</v>
      </c>
      <c r="AV666">
        <v>606.54700000000003</v>
      </c>
      <c r="AW666">
        <v>20174.2202</v>
      </c>
      <c r="AX666">
        <v>18027.63</v>
      </c>
      <c r="AY666">
        <v>109933.08499999999</v>
      </c>
      <c r="AZ666">
        <v>80811.515000000029</v>
      </c>
      <c r="BA666">
        <v>270185.48099999991</v>
      </c>
      <c r="BB666">
        <v>3905.19</v>
      </c>
      <c r="BC666">
        <v>63601.233000000007</v>
      </c>
      <c r="BD666">
        <v>13354.048999999999</v>
      </c>
      <c r="BE666">
        <v>34733.052000000003</v>
      </c>
      <c r="BF666">
        <v>80221.123000000021</v>
      </c>
      <c r="BG666">
        <v>240877.55699999991</v>
      </c>
      <c r="BH666">
        <v>16733.651000000002</v>
      </c>
      <c r="BI666">
        <v>344055.36999999959</v>
      </c>
      <c r="BJ666">
        <v>75527.846000000005</v>
      </c>
      <c r="BK666">
        <v>60968.269814000101</v>
      </c>
      <c r="BL666">
        <v>4874.8950000000004</v>
      </c>
      <c r="BM666">
        <v>21671.599000000002</v>
      </c>
    </row>
    <row r="667" spans="1:65" x14ac:dyDescent="0.25">
      <c r="A667" t="s">
        <v>796</v>
      </c>
      <c r="B667">
        <v>2021238.9427914345</v>
      </c>
      <c r="C667">
        <v>1482587.5323438218</v>
      </c>
      <c r="D667">
        <v>2164201.720793</v>
      </c>
      <c r="E667">
        <v>658507.9372070001</v>
      </c>
      <c r="F667">
        <v>1761462.503207</v>
      </c>
      <c r="G667">
        <v>1296.424</v>
      </c>
      <c r="H667">
        <v>-3254.2849999999999</v>
      </c>
      <c r="I667">
        <v>0</v>
      </c>
      <c r="J667">
        <v>0</v>
      </c>
      <c r="K667">
        <v>64000</v>
      </c>
      <c r="L667">
        <v>96133.000000000015</v>
      </c>
      <c r="M667">
        <v>20200.000000000004</v>
      </c>
      <c r="N667">
        <v>668402.99999999988</v>
      </c>
      <c r="O667">
        <v>112396</v>
      </c>
      <c r="P667">
        <v>341675</v>
      </c>
      <c r="Q667">
        <v>261659</v>
      </c>
      <c r="R667">
        <v>36408</v>
      </c>
      <c r="S667">
        <v>458255</v>
      </c>
      <c r="T667">
        <v>1142619</v>
      </c>
      <c r="U667">
        <v>458255</v>
      </c>
      <c r="V667">
        <v>201.83999999999997</v>
      </c>
      <c r="W667">
        <v>12.75</v>
      </c>
      <c r="X667">
        <v>0</v>
      </c>
      <c r="Y667">
        <v>0</v>
      </c>
      <c r="Z667">
        <v>505859.9740000001</v>
      </c>
      <c r="AA667">
        <v>185570.97000000006</v>
      </c>
      <c r="AB667">
        <v>6419.22</v>
      </c>
      <c r="AC667">
        <v>95251.157999999996</v>
      </c>
      <c r="AD667">
        <v>29567.326999999997</v>
      </c>
      <c r="AE667">
        <v>15127.865000000002</v>
      </c>
      <c r="AF667">
        <v>190157.48900000009</v>
      </c>
      <c r="AG667">
        <v>85922.927000000011</v>
      </c>
      <c r="AH667">
        <v>8805.4380000000001</v>
      </c>
      <c r="AI667">
        <v>93149.005999999979</v>
      </c>
      <c r="AJ667">
        <v>182.74800000000002</v>
      </c>
      <c r="AK667">
        <v>18674.321</v>
      </c>
      <c r="AL667">
        <v>6574.2750000000015</v>
      </c>
      <c r="AM667">
        <v>50995.458000000013</v>
      </c>
      <c r="AN667">
        <v>7713.8217999999997</v>
      </c>
      <c r="AO667">
        <v>128716.60419999996</v>
      </c>
      <c r="AP667">
        <v>163487.31034382223</v>
      </c>
      <c r="AQ667">
        <v>106723.45899999994</v>
      </c>
      <c r="AR667">
        <v>3834.4990000000007</v>
      </c>
      <c r="AS667">
        <v>69260.11500000002</v>
      </c>
      <c r="AT667">
        <v>292424.02899999998</v>
      </c>
      <c r="AU667">
        <v>131075.17099999997</v>
      </c>
      <c r="AV667">
        <v>536.68020000000001</v>
      </c>
      <c r="AW667">
        <v>22130.5288</v>
      </c>
      <c r="AX667">
        <v>18090.188999999998</v>
      </c>
      <c r="AY667">
        <v>109196.90000000001</v>
      </c>
      <c r="AZ667">
        <v>74303.906999999992</v>
      </c>
      <c r="BA667">
        <v>286653.87300000008</v>
      </c>
      <c r="BB667">
        <v>3930.33</v>
      </c>
      <c r="BC667">
        <v>67246.074000000008</v>
      </c>
      <c r="BD667">
        <v>14482.637000000001</v>
      </c>
      <c r="BE667">
        <v>40526.635999999999</v>
      </c>
      <c r="BF667">
        <v>61718.618999999999</v>
      </c>
      <c r="BG667">
        <v>247439.08600000001</v>
      </c>
      <c r="BH667">
        <v>16609.194000000003</v>
      </c>
      <c r="BI667">
        <v>338800.93899999966</v>
      </c>
      <c r="BJ667">
        <v>72667.263000000006</v>
      </c>
      <c r="BK667">
        <v>50266.234793000018</v>
      </c>
      <c r="BL667">
        <v>5222.5820000000003</v>
      </c>
      <c r="BM667">
        <v>21474.395</v>
      </c>
    </row>
    <row r="668" spans="1:65" x14ac:dyDescent="0.25">
      <c r="A668" t="s">
        <v>797</v>
      </c>
      <c r="B668">
        <v>2010808.5705980165</v>
      </c>
      <c r="C668">
        <v>1446653.0393288888</v>
      </c>
      <c r="D668">
        <v>2156960.1227930002</v>
      </c>
      <c r="E668">
        <v>686956.25320699997</v>
      </c>
      <c r="F668">
        <v>1758893.303207</v>
      </c>
      <c r="G668">
        <v>3.8639999999999999</v>
      </c>
      <c r="H668">
        <v>-5977.9609999999993</v>
      </c>
      <c r="I668">
        <v>0</v>
      </c>
      <c r="J668">
        <v>0</v>
      </c>
      <c r="K668">
        <v>80100</v>
      </c>
      <c r="L668">
        <v>85782.999999999985</v>
      </c>
      <c r="M668">
        <v>15700.000000000002</v>
      </c>
      <c r="N668">
        <v>687189</v>
      </c>
      <c r="O668">
        <v>87997.000000000015</v>
      </c>
      <c r="P668">
        <v>352424.00000000006</v>
      </c>
      <c r="Q668">
        <v>262456.00000000006</v>
      </c>
      <c r="R668">
        <v>34633</v>
      </c>
      <c r="S668">
        <v>446253</v>
      </c>
      <c r="T668">
        <v>1160028.9999999998</v>
      </c>
      <c r="U668">
        <v>446253</v>
      </c>
      <c r="V668">
        <v>173</v>
      </c>
      <c r="W668">
        <v>35.869999999999997</v>
      </c>
      <c r="X668">
        <v>0</v>
      </c>
      <c r="Y668">
        <v>0</v>
      </c>
      <c r="Z668">
        <v>505685.93500000011</v>
      </c>
      <c r="AA668">
        <v>183078.52899999989</v>
      </c>
      <c r="AB668">
        <v>6305.5280000000002</v>
      </c>
      <c r="AC668">
        <v>93453.643000000011</v>
      </c>
      <c r="AD668">
        <v>29914.225000000002</v>
      </c>
      <c r="AE668">
        <v>14789.092999999999</v>
      </c>
      <c r="AF668">
        <v>187486.81900000005</v>
      </c>
      <c r="AG668">
        <v>86425.279999999999</v>
      </c>
      <c r="AH668">
        <v>8867.0840000000007</v>
      </c>
      <c r="AI668">
        <v>92175.312999999995</v>
      </c>
      <c r="AJ668">
        <v>177.941</v>
      </c>
      <c r="AK668">
        <v>18135.514999999996</v>
      </c>
      <c r="AL668">
        <v>6515.737000000001</v>
      </c>
      <c r="AM668">
        <v>50984.986999999979</v>
      </c>
      <c r="AN668">
        <v>7674.0169999999998</v>
      </c>
      <c r="AO668">
        <v>126611.93879999999</v>
      </c>
      <c r="AP668">
        <v>162161.43532888888</v>
      </c>
      <c r="AQ668">
        <v>105579.98099999996</v>
      </c>
      <c r="AR668">
        <v>3594.8110000000001</v>
      </c>
      <c r="AS668">
        <v>68145.012000000002</v>
      </c>
      <c r="AT668">
        <v>268161.33</v>
      </c>
      <c r="AU668">
        <v>132240.25799999991</v>
      </c>
      <c r="AV668">
        <v>536.94600000000003</v>
      </c>
      <c r="AW668">
        <v>21787.696200000006</v>
      </c>
      <c r="AX668">
        <v>17919.87</v>
      </c>
      <c r="AY668">
        <v>106964.079</v>
      </c>
      <c r="AZ668">
        <v>71840.292000000001</v>
      </c>
      <c r="BA668">
        <v>286083.93199999974</v>
      </c>
      <c r="BB668">
        <v>3943.1579999999999</v>
      </c>
      <c r="BC668">
        <v>67214.875</v>
      </c>
      <c r="BD668">
        <v>14326.277</v>
      </c>
      <c r="BE668">
        <v>41345.277000000002</v>
      </c>
      <c r="BF668">
        <v>57051.536000000007</v>
      </c>
      <c r="BG668">
        <v>247978.92099999997</v>
      </c>
      <c r="BH668">
        <v>16854.056000000004</v>
      </c>
      <c r="BI668">
        <v>342752.68399999989</v>
      </c>
      <c r="BJ668">
        <v>72310.885999999999</v>
      </c>
      <c r="BK668">
        <v>50218.574793000029</v>
      </c>
      <c r="BL668">
        <v>5325.1559999999999</v>
      </c>
      <c r="BM668">
        <v>20994.534</v>
      </c>
    </row>
    <row r="669" spans="1:65" x14ac:dyDescent="0.25">
      <c r="A669" t="s">
        <v>798</v>
      </c>
      <c r="B669">
        <v>1989190.7529871832</v>
      </c>
      <c r="C669">
        <v>1353422.5452351111</v>
      </c>
      <c r="D669">
        <v>2134078.6747929999</v>
      </c>
      <c r="E669">
        <v>752697.43620700017</v>
      </c>
      <c r="F669">
        <v>1736963.6362070001</v>
      </c>
      <c r="G669">
        <v>2155.5810000000001</v>
      </c>
      <c r="H669">
        <v>-904.01699999999994</v>
      </c>
      <c r="I669">
        <v>0</v>
      </c>
      <c r="J669">
        <v>-8000</v>
      </c>
      <c r="K669">
        <v>67500</v>
      </c>
      <c r="L669">
        <v>122180</v>
      </c>
      <c r="M669">
        <v>13799.999999999998</v>
      </c>
      <c r="N669">
        <v>734055.00000000012</v>
      </c>
      <c r="O669">
        <v>71510</v>
      </c>
      <c r="P669">
        <v>360217.99999999994</v>
      </c>
      <c r="Q669">
        <v>313108</v>
      </c>
      <c r="R669">
        <v>31732</v>
      </c>
      <c r="S669">
        <v>465918</v>
      </c>
      <c r="T669">
        <v>1248185.0000000002</v>
      </c>
      <c r="U669">
        <v>465918</v>
      </c>
      <c r="V669">
        <v>184.8</v>
      </c>
      <c r="W669">
        <v>33.380000000000003</v>
      </c>
      <c r="X669">
        <v>0</v>
      </c>
      <c r="Y669">
        <v>103.125</v>
      </c>
      <c r="Z669">
        <v>505710.77399999998</v>
      </c>
      <c r="AA669">
        <v>180855.804</v>
      </c>
      <c r="AB669">
        <v>6391.6140000000005</v>
      </c>
      <c r="AC669">
        <v>92384.057000000015</v>
      </c>
      <c r="AD669">
        <v>29967.013000000006</v>
      </c>
      <c r="AE669">
        <v>14904.922</v>
      </c>
      <c r="AF669">
        <v>188190.10299999994</v>
      </c>
      <c r="AG669">
        <v>86348.512000000032</v>
      </c>
      <c r="AH669">
        <v>9095.1370000000006</v>
      </c>
      <c r="AI669">
        <v>90307.239999999976</v>
      </c>
      <c r="AJ669">
        <v>176.28399999999999</v>
      </c>
      <c r="AK669">
        <v>17797.927000000003</v>
      </c>
      <c r="AL669">
        <v>6504.5269999999973</v>
      </c>
      <c r="AM669">
        <v>50026.051999999996</v>
      </c>
      <c r="AN669">
        <v>7751.6072000000013</v>
      </c>
      <c r="AO669">
        <v>123944.60619999999</v>
      </c>
      <c r="AP669">
        <v>158716.07723511112</v>
      </c>
      <c r="AQ669">
        <v>103911.07699999999</v>
      </c>
      <c r="AR669">
        <v>3206.7280000000014</v>
      </c>
      <c r="AS669">
        <v>67433.033999999956</v>
      </c>
      <c r="AT669">
        <v>206190.37199999997</v>
      </c>
      <c r="AU669">
        <v>131413.49600000001</v>
      </c>
      <c r="AV669">
        <v>559.91079999999999</v>
      </c>
      <c r="AW669">
        <v>20820.335800000004</v>
      </c>
      <c r="AX669">
        <v>17866.620999999999</v>
      </c>
      <c r="AY669">
        <v>105362.908</v>
      </c>
      <c r="AZ669">
        <v>68761.141000000032</v>
      </c>
      <c r="BA669">
        <v>282466.95599999995</v>
      </c>
      <c r="BB669">
        <v>3910.4830000000002</v>
      </c>
      <c r="BC669">
        <v>66603.78300000001</v>
      </c>
      <c r="BD669">
        <v>13839.706999999999</v>
      </c>
      <c r="BE669">
        <v>40427.709000000003</v>
      </c>
      <c r="BF669">
        <v>31653.387999999999</v>
      </c>
      <c r="BG669">
        <v>244691.51699999993</v>
      </c>
      <c r="BH669">
        <v>16733.521000000001</v>
      </c>
      <c r="BI669">
        <v>342093.05699999986</v>
      </c>
      <c r="BJ669">
        <v>72837.826000000001</v>
      </c>
      <c r="BK669">
        <v>51497.744792999947</v>
      </c>
      <c r="BL669">
        <v>5359.7109999999993</v>
      </c>
      <c r="BM669">
        <v>20787.937000000005</v>
      </c>
    </row>
    <row r="670" spans="1:65" x14ac:dyDescent="0.25">
      <c r="A670" t="s">
        <v>799</v>
      </c>
      <c r="B670">
        <v>1954111.8218424108</v>
      </c>
      <c r="C670">
        <v>1311956.6783288887</v>
      </c>
      <c r="D670">
        <v>2111034.0967930006</v>
      </c>
      <c r="E670">
        <v>773144.93620699993</v>
      </c>
      <c r="F670">
        <v>1724344.6862069999</v>
      </c>
      <c r="G670">
        <v>2400.8229999999999</v>
      </c>
      <c r="H670">
        <v>-5845.0460000000003</v>
      </c>
      <c r="I670">
        <v>0</v>
      </c>
      <c r="J670">
        <v>-22250</v>
      </c>
      <c r="K670">
        <v>66500</v>
      </c>
      <c r="L670">
        <v>127678.99999999999</v>
      </c>
      <c r="M670">
        <v>13500</v>
      </c>
      <c r="N670">
        <v>747120</v>
      </c>
      <c r="O670">
        <v>49705.000000000007</v>
      </c>
      <c r="P670">
        <v>375740</v>
      </c>
      <c r="Q670">
        <v>346366.99999999994</v>
      </c>
      <c r="R670">
        <v>27924</v>
      </c>
      <c r="S670">
        <v>476071.99999999994</v>
      </c>
      <c r="T670">
        <v>1278463</v>
      </c>
      <c r="U670">
        <v>476071.99999999994</v>
      </c>
      <c r="V670">
        <v>194.78</v>
      </c>
      <c r="W670">
        <v>18.8</v>
      </c>
      <c r="X670">
        <v>0</v>
      </c>
      <c r="Y670">
        <v>99.724719101123597</v>
      </c>
      <c r="Z670">
        <v>505997.91800000001</v>
      </c>
      <c r="AA670">
        <v>177087.60299999997</v>
      </c>
      <c r="AB670">
        <v>6371.2989999999991</v>
      </c>
      <c r="AC670">
        <v>91228.796000000002</v>
      </c>
      <c r="AD670">
        <v>27840.671000000002</v>
      </c>
      <c r="AE670">
        <v>14468.093000000001</v>
      </c>
      <c r="AF670">
        <v>174495.42399999985</v>
      </c>
      <c r="AG670">
        <v>86121.954000000027</v>
      </c>
      <c r="AH670">
        <v>9049.4490000000005</v>
      </c>
      <c r="AI670">
        <v>90323.668000000005</v>
      </c>
      <c r="AJ670">
        <v>189.114</v>
      </c>
      <c r="AK670">
        <v>17352.100999999999</v>
      </c>
      <c r="AL670">
        <v>6447.161000000001</v>
      </c>
      <c r="AM670">
        <v>49221.583000000006</v>
      </c>
      <c r="AN670">
        <v>7407.6370000000006</v>
      </c>
      <c r="AO670">
        <v>120631.3518</v>
      </c>
      <c r="AP670">
        <v>157122.03932888893</v>
      </c>
      <c r="AQ670">
        <v>101776.71999999996</v>
      </c>
      <c r="AR670">
        <v>3286.5400000000009</v>
      </c>
      <c r="AS670">
        <v>66123.815000000031</v>
      </c>
      <c r="AT670">
        <v>190408.55500000008</v>
      </c>
      <c r="AU670">
        <v>142465.08699999994</v>
      </c>
      <c r="AV670">
        <v>541.99900000000002</v>
      </c>
      <c r="AW670">
        <v>20138.938199999997</v>
      </c>
      <c r="AX670">
        <v>17882.022000000001</v>
      </c>
      <c r="AY670">
        <v>103133.23699999998</v>
      </c>
      <c r="AZ670">
        <v>66401.214000000007</v>
      </c>
      <c r="BA670">
        <v>278235.67599999963</v>
      </c>
      <c r="BB670">
        <v>3885.5180000000005</v>
      </c>
      <c r="BC670">
        <v>64928.899000000012</v>
      </c>
      <c r="BD670">
        <v>12559.921</v>
      </c>
      <c r="BE670">
        <v>38331.921999999999</v>
      </c>
      <c r="BF670">
        <v>28183.907999999999</v>
      </c>
      <c r="BG670">
        <v>238040.55199999994</v>
      </c>
      <c r="BH670">
        <v>16471.675000000003</v>
      </c>
      <c r="BI670">
        <v>337444.82000000007</v>
      </c>
      <c r="BJ670">
        <v>72170.713000000003</v>
      </c>
      <c r="BK670">
        <v>53565.106792999948</v>
      </c>
      <c r="BL670">
        <v>5243.9009999999998</v>
      </c>
      <c r="BM670">
        <v>20414.174000000003</v>
      </c>
    </row>
    <row r="671" spans="1:65" x14ac:dyDescent="0.25">
      <c r="A671" t="s">
        <v>800</v>
      </c>
      <c r="B671">
        <v>1953836.9718141551</v>
      </c>
      <c r="C671">
        <v>1205710.1921631109</v>
      </c>
      <c r="D671">
        <v>2154006.7947929995</v>
      </c>
      <c r="E671">
        <v>921693.66920699982</v>
      </c>
      <c r="F671">
        <v>1766928.8192069998</v>
      </c>
      <c r="G671">
        <v>3907.1559999999999</v>
      </c>
      <c r="H671">
        <v>-828.29200000000003</v>
      </c>
      <c r="I671">
        <v>12750</v>
      </c>
      <c r="J671">
        <v>0</v>
      </c>
      <c r="K671">
        <v>74000</v>
      </c>
      <c r="L671">
        <v>90258.000000000015</v>
      </c>
      <c r="M671">
        <v>13600</v>
      </c>
      <c r="N671">
        <v>749617.99999999988</v>
      </c>
      <c r="O671">
        <v>9954</v>
      </c>
      <c r="P671">
        <v>410395</v>
      </c>
      <c r="Q671">
        <v>257130</v>
      </c>
      <c r="R671">
        <v>54732</v>
      </c>
      <c r="S671">
        <v>354684.00000000006</v>
      </c>
      <c r="T671">
        <v>1305003.0000000002</v>
      </c>
      <c r="U671">
        <v>354684.00000000006</v>
      </c>
      <c r="V671">
        <v>216.57</v>
      </c>
      <c r="W671">
        <v>35.92</v>
      </c>
      <c r="X671">
        <v>131.85098039215686</v>
      </c>
      <c r="Y671">
        <v>0</v>
      </c>
      <c r="Z671">
        <v>505796.27099999989</v>
      </c>
      <c r="AA671">
        <v>179256.06400000001</v>
      </c>
      <c r="AB671">
        <v>6294.3019999999997</v>
      </c>
      <c r="AC671">
        <v>94616.388000000006</v>
      </c>
      <c r="AD671">
        <v>5368.17</v>
      </c>
      <c r="AE671">
        <v>14719.670000000002</v>
      </c>
      <c r="AF671">
        <v>129021.42300000002</v>
      </c>
      <c r="AG671">
        <v>86086.421999999962</v>
      </c>
      <c r="AH671">
        <v>9090.8680000000004</v>
      </c>
      <c r="AI671">
        <v>92633.247999999992</v>
      </c>
      <c r="AJ671">
        <v>169.315</v>
      </c>
      <c r="AK671">
        <v>19434.126999999997</v>
      </c>
      <c r="AL671">
        <v>6409.6440000000011</v>
      </c>
      <c r="AM671">
        <v>50657.793999999987</v>
      </c>
      <c r="AN671">
        <v>7810.9180000000006</v>
      </c>
      <c r="AO671">
        <v>120984.07299999996</v>
      </c>
      <c r="AP671">
        <v>159491.92016311109</v>
      </c>
      <c r="AQ671">
        <v>100379.595</v>
      </c>
      <c r="AR671">
        <v>3160.6670000000026</v>
      </c>
      <c r="AS671">
        <v>65622.227000000028</v>
      </c>
      <c r="AT671">
        <v>146110.73800000001</v>
      </c>
      <c r="AU671">
        <v>185407.09200000018</v>
      </c>
      <c r="AV671">
        <v>582.55200000000002</v>
      </c>
      <c r="AW671">
        <v>20860.830999999998</v>
      </c>
      <c r="AX671">
        <v>18022.025999999998</v>
      </c>
      <c r="AY671">
        <v>101480.27899999995</v>
      </c>
      <c r="AZ671">
        <v>70595.292999999961</v>
      </c>
      <c r="BA671">
        <v>279035.7689999998</v>
      </c>
      <c r="BB671">
        <v>4100.067</v>
      </c>
      <c r="BC671">
        <v>67833.255000000019</v>
      </c>
      <c r="BD671">
        <v>11933.481</v>
      </c>
      <c r="BE671">
        <v>37813.480000000003</v>
      </c>
      <c r="BF671">
        <v>28175.769000000004</v>
      </c>
      <c r="BG671">
        <v>233531.86500000011</v>
      </c>
      <c r="BH671">
        <v>16714.909</v>
      </c>
      <c r="BI671">
        <v>333111.12800000008</v>
      </c>
      <c r="BJ671">
        <v>71806.293999999994</v>
      </c>
      <c r="BK671">
        <v>49721.511793000056</v>
      </c>
      <c r="BL671">
        <v>5055.5650000000005</v>
      </c>
      <c r="BM671">
        <v>20821.975999999999</v>
      </c>
    </row>
    <row r="672" spans="1:65" x14ac:dyDescent="0.25">
      <c r="A672" t="s">
        <v>801</v>
      </c>
      <c r="B672">
        <v>1927211.2569024176</v>
      </c>
      <c r="C672">
        <v>1162149.017476711</v>
      </c>
      <c r="D672">
        <v>2126670.2677929993</v>
      </c>
      <c r="E672">
        <v>936657.85320699995</v>
      </c>
      <c r="F672">
        <v>1736632.2032069999</v>
      </c>
      <c r="G672">
        <v>18152.778999999999</v>
      </c>
      <c r="H672">
        <v>0</v>
      </c>
      <c r="I672">
        <v>0</v>
      </c>
      <c r="J672">
        <v>-10500</v>
      </c>
      <c r="K672">
        <v>77000</v>
      </c>
      <c r="L672">
        <v>98051.999999999985</v>
      </c>
      <c r="M672">
        <v>14100.000000000002</v>
      </c>
      <c r="N672">
        <v>765060</v>
      </c>
      <c r="O672">
        <v>2987</v>
      </c>
      <c r="P672">
        <v>445709</v>
      </c>
      <c r="Q672">
        <v>293915</v>
      </c>
      <c r="R672">
        <v>45347</v>
      </c>
      <c r="S672">
        <v>388002</v>
      </c>
      <c r="T672">
        <v>1354167.9999999998</v>
      </c>
      <c r="U672">
        <v>388002</v>
      </c>
      <c r="V672">
        <v>277.07</v>
      </c>
      <c r="W672">
        <v>0</v>
      </c>
      <c r="X672">
        <v>0</v>
      </c>
      <c r="Y672">
        <v>101.71428571428571</v>
      </c>
      <c r="Z672">
        <v>505942.06599999988</v>
      </c>
      <c r="AA672">
        <v>178502.48400000008</v>
      </c>
      <c r="AB672">
        <v>6163.7550000000001</v>
      </c>
      <c r="AC672">
        <v>99126.695999999996</v>
      </c>
      <c r="AD672">
        <v>4295.75</v>
      </c>
      <c r="AE672">
        <v>14716.33</v>
      </c>
      <c r="AF672">
        <v>117687.69999999997</v>
      </c>
      <c r="AG672">
        <v>84856.635999999969</v>
      </c>
      <c r="AH672">
        <v>11168.295000000002</v>
      </c>
      <c r="AI672">
        <v>90470.592000000004</v>
      </c>
      <c r="AJ672">
        <v>180.053</v>
      </c>
      <c r="AK672">
        <v>19309.95</v>
      </c>
      <c r="AL672">
        <v>6360.5970000000016</v>
      </c>
      <c r="AM672">
        <v>49710.410999999971</v>
      </c>
      <c r="AN672">
        <v>9824.4894000000022</v>
      </c>
      <c r="AO672">
        <v>118091.71780000004</v>
      </c>
      <c r="AP672">
        <v>128814.27347671111</v>
      </c>
      <c r="AQ672">
        <v>99676.441000000021</v>
      </c>
      <c r="AR672">
        <v>3337.3960000000015</v>
      </c>
      <c r="AS672">
        <v>64431.263999999966</v>
      </c>
      <c r="AT672">
        <v>138542.10799999998</v>
      </c>
      <c r="AU672">
        <v>184138.20900000006</v>
      </c>
      <c r="AV672">
        <v>1169.6556</v>
      </c>
      <c r="AW672">
        <v>20069.744200000008</v>
      </c>
      <c r="AX672">
        <v>18304.438999999998</v>
      </c>
      <c r="AY672">
        <v>99024.315000000002</v>
      </c>
      <c r="AZ672">
        <v>73605.656000000017</v>
      </c>
      <c r="BA672">
        <v>274082.11399999988</v>
      </c>
      <c r="BB672">
        <v>3943.3910000000001</v>
      </c>
      <c r="BC672">
        <v>66332.091000000015</v>
      </c>
      <c r="BD672">
        <v>11499.746999999999</v>
      </c>
      <c r="BE672">
        <v>36367.746999999996</v>
      </c>
      <c r="BF672">
        <v>27877.064000000006</v>
      </c>
      <c r="BG672">
        <v>227997.14499999996</v>
      </c>
      <c r="BH672">
        <v>16961.716</v>
      </c>
      <c r="BI672">
        <v>324092.92000000016</v>
      </c>
      <c r="BJ672">
        <v>71805.592999999993</v>
      </c>
      <c r="BK672">
        <v>55158.108793000167</v>
      </c>
      <c r="BL672">
        <v>4665.2730000000001</v>
      </c>
      <c r="BM672">
        <v>20515.351999999999</v>
      </c>
    </row>
    <row r="673" spans="1:65" x14ac:dyDescent="0.25">
      <c r="A673" t="s">
        <v>802</v>
      </c>
      <c r="B673">
        <v>1902190.60087416</v>
      </c>
      <c r="C673">
        <v>1127946.6157311113</v>
      </c>
      <c r="D673">
        <v>2105496.0107929995</v>
      </c>
      <c r="E673">
        <v>949021.46920699987</v>
      </c>
      <c r="F673">
        <v>1714765.8692069999</v>
      </c>
      <c r="G673">
        <v>12179.110999999999</v>
      </c>
      <c r="H673">
        <v>-211.17699999999999</v>
      </c>
      <c r="I673">
        <v>0</v>
      </c>
      <c r="J673">
        <v>-22250</v>
      </c>
      <c r="K673">
        <v>98500</v>
      </c>
      <c r="L673">
        <v>80036.999999999985</v>
      </c>
      <c r="M673">
        <v>13800</v>
      </c>
      <c r="N673">
        <v>744898.99999999988</v>
      </c>
      <c r="O673">
        <v>200</v>
      </c>
      <c r="P673">
        <v>457051.99999999994</v>
      </c>
      <c r="Q673">
        <v>241817.99999999997</v>
      </c>
      <c r="R673">
        <v>51592</v>
      </c>
      <c r="S673">
        <v>354317.99999999994</v>
      </c>
      <c r="T673">
        <v>1333579.9999999998</v>
      </c>
      <c r="U673">
        <v>354317.99999999994</v>
      </c>
      <c r="V673">
        <v>257.76</v>
      </c>
      <c r="W673">
        <v>51.22</v>
      </c>
      <c r="X673">
        <v>0</v>
      </c>
      <c r="Y673">
        <v>99.067415730337075</v>
      </c>
      <c r="Z673">
        <v>505567.90800000011</v>
      </c>
      <c r="AA673">
        <v>177400.565</v>
      </c>
      <c r="AB673">
        <v>5801.8980000000001</v>
      </c>
      <c r="AC673">
        <v>99971.751999999993</v>
      </c>
      <c r="AD673">
        <v>4164.7790000000005</v>
      </c>
      <c r="AE673">
        <v>14485.588</v>
      </c>
      <c r="AF673">
        <v>114756.44699999996</v>
      </c>
      <c r="AG673">
        <v>83641.281000000032</v>
      </c>
      <c r="AH673">
        <v>9821.7569999999996</v>
      </c>
      <c r="AI673">
        <v>88353.162000000026</v>
      </c>
      <c r="AJ673">
        <v>166.589</v>
      </c>
      <c r="AK673">
        <v>18956.665000000001</v>
      </c>
      <c r="AL673">
        <v>6356.204999999999</v>
      </c>
      <c r="AM673">
        <v>48899.590999999986</v>
      </c>
      <c r="AN673">
        <v>8784.0806000000011</v>
      </c>
      <c r="AO673">
        <v>116421.55439999994</v>
      </c>
      <c r="AP673">
        <v>123808.54473111111</v>
      </c>
      <c r="AQ673">
        <v>98450.86</v>
      </c>
      <c r="AR673">
        <v>3690.677000000001</v>
      </c>
      <c r="AS673">
        <v>63359.961000000047</v>
      </c>
      <c r="AT673">
        <v>124187.375</v>
      </c>
      <c r="AU673">
        <v>187426.05000000002</v>
      </c>
      <c r="AV673">
        <v>817.26640000000009</v>
      </c>
      <c r="AW673">
        <v>19348.385600000001</v>
      </c>
      <c r="AX673">
        <v>18108.650999999998</v>
      </c>
      <c r="AY673">
        <v>97647.595999999976</v>
      </c>
      <c r="AZ673">
        <v>67064.645000000019</v>
      </c>
      <c r="BA673">
        <v>275201.44200000004</v>
      </c>
      <c r="BB673">
        <v>3901.232</v>
      </c>
      <c r="BC673">
        <v>65092.043999999994</v>
      </c>
      <c r="BD673">
        <v>10911.897000000001</v>
      </c>
      <c r="BE673">
        <v>36056.898000000008</v>
      </c>
      <c r="BF673">
        <v>27431.054999999993</v>
      </c>
      <c r="BG673">
        <v>223383.70500000002</v>
      </c>
      <c r="BH673">
        <v>16846.851999999999</v>
      </c>
      <c r="BI673">
        <v>314935.99399999989</v>
      </c>
      <c r="BJ673">
        <v>71218.150999999998</v>
      </c>
      <c r="BK673">
        <v>56437.881792999775</v>
      </c>
      <c r="BL673">
        <v>4540.6059999999998</v>
      </c>
      <c r="BM673">
        <v>20025.035</v>
      </c>
    </row>
    <row r="674" spans="1:65" x14ac:dyDescent="0.25">
      <c r="A674" t="s">
        <v>803</v>
      </c>
      <c r="B674">
        <v>1877109.3217293906</v>
      </c>
      <c r="C674">
        <v>1138985.7510784888</v>
      </c>
      <c r="D674">
        <v>2128305.9107929994</v>
      </c>
      <c r="E674">
        <v>963034.28620700003</v>
      </c>
      <c r="F674">
        <v>1741842.536207</v>
      </c>
      <c r="G674">
        <v>24608.691999999999</v>
      </c>
      <c r="H674">
        <v>-2351.616</v>
      </c>
      <c r="I674">
        <v>0</v>
      </c>
      <c r="J674">
        <v>-25250</v>
      </c>
      <c r="K674">
        <v>105100</v>
      </c>
      <c r="L674">
        <v>69658.999999999985</v>
      </c>
      <c r="M674">
        <v>14300</v>
      </c>
      <c r="N674">
        <v>724218</v>
      </c>
      <c r="O674">
        <v>0</v>
      </c>
      <c r="P674">
        <v>472544.00000000006</v>
      </c>
      <c r="Q674">
        <v>208723</v>
      </c>
      <c r="R674">
        <v>53452</v>
      </c>
      <c r="S674">
        <v>328122.99999999994</v>
      </c>
      <c r="T674">
        <v>1319873.0000000002</v>
      </c>
      <c r="U674">
        <v>328122.99999999994</v>
      </c>
      <c r="V674">
        <v>371.34</v>
      </c>
      <c r="W674">
        <v>-9.1199999999999992</v>
      </c>
      <c r="X674">
        <v>0</v>
      </c>
      <c r="Y674">
        <v>98.346534653465341</v>
      </c>
      <c r="Z674">
        <v>505591.522</v>
      </c>
      <c r="AA674">
        <v>173948.59699999995</v>
      </c>
      <c r="AB674">
        <v>5931.4650000000011</v>
      </c>
      <c r="AC674">
        <v>100211.94100000001</v>
      </c>
      <c r="AD674">
        <v>4615.1760000000004</v>
      </c>
      <c r="AE674">
        <v>34701.421999999999</v>
      </c>
      <c r="AF674">
        <v>123774.11199999999</v>
      </c>
      <c r="AG674">
        <v>84986.200999999957</v>
      </c>
      <c r="AH674">
        <v>10685.637000000002</v>
      </c>
      <c r="AI674">
        <v>88533.799000000014</v>
      </c>
      <c r="AJ674">
        <v>175.47</v>
      </c>
      <c r="AK674">
        <v>18557.814999999999</v>
      </c>
      <c r="AL674">
        <v>6293.8320000000003</v>
      </c>
      <c r="AM674">
        <v>48213.588000000011</v>
      </c>
      <c r="AN674">
        <v>8502.0398000000005</v>
      </c>
      <c r="AO674">
        <v>128762.56960000008</v>
      </c>
      <c r="AP674">
        <v>119872.30507848888</v>
      </c>
      <c r="AQ674">
        <v>96953.133000000031</v>
      </c>
      <c r="AR674">
        <v>3551.8630000000003</v>
      </c>
      <c r="AS674">
        <v>62284.714000000029</v>
      </c>
      <c r="AT674">
        <v>132892.149</v>
      </c>
      <c r="AU674">
        <v>199324.17000000013</v>
      </c>
      <c r="AV674">
        <v>531.15419999999995</v>
      </c>
      <c r="AW674">
        <v>18747.180400000001</v>
      </c>
      <c r="AX674">
        <v>17814.557000000001</v>
      </c>
      <c r="AY674">
        <v>96595.315000000002</v>
      </c>
      <c r="AZ674">
        <v>64791.898999999998</v>
      </c>
      <c r="BA674">
        <v>271434.3490000001</v>
      </c>
      <c r="BB674">
        <v>3885.1440000000002</v>
      </c>
      <c r="BC674">
        <v>63395.525999999998</v>
      </c>
      <c r="BD674">
        <v>10743.349</v>
      </c>
      <c r="BE674">
        <v>35622.35</v>
      </c>
      <c r="BF674">
        <v>26872.673999999999</v>
      </c>
      <c r="BG674">
        <v>218456.95299999998</v>
      </c>
      <c r="BH674">
        <v>17209.559000000008</v>
      </c>
      <c r="BI674">
        <v>312009.60599999974</v>
      </c>
      <c r="BJ674">
        <v>70821.803</v>
      </c>
      <c r="BK674">
        <v>55924.270792999974</v>
      </c>
      <c r="BL674">
        <v>4430.0409999999993</v>
      </c>
      <c r="BM674">
        <v>19642.411000000004</v>
      </c>
    </row>
    <row r="675" spans="1:65" x14ac:dyDescent="0.25">
      <c r="A675" t="s">
        <v>804</v>
      </c>
      <c r="B675">
        <v>1895714.5992350706</v>
      </c>
      <c r="C675">
        <v>1033298.281163111</v>
      </c>
      <c r="D675">
        <v>2309728.5547930002</v>
      </c>
      <c r="E675">
        <v>1246534.4362069999</v>
      </c>
      <c r="F675">
        <v>1952030.486207</v>
      </c>
      <c r="G675">
        <v>11954.437</v>
      </c>
      <c r="H675">
        <v>-346.48400000000004</v>
      </c>
      <c r="I675">
        <v>25000</v>
      </c>
      <c r="J675">
        <v>0</v>
      </c>
      <c r="K675">
        <v>90500</v>
      </c>
      <c r="L675">
        <v>79913</v>
      </c>
      <c r="M675">
        <v>13700</v>
      </c>
      <c r="N675">
        <v>751562</v>
      </c>
      <c r="O675">
        <v>0</v>
      </c>
      <c r="P675">
        <v>629800.99999999988</v>
      </c>
      <c r="Q675">
        <v>153387</v>
      </c>
      <c r="R675">
        <v>75140.000000000015</v>
      </c>
      <c r="S675">
        <v>257587</v>
      </c>
      <c r="T675">
        <v>1536416.0000000002</v>
      </c>
      <c r="U675">
        <v>257587</v>
      </c>
      <c r="V675">
        <v>262.17</v>
      </c>
      <c r="W675">
        <v>5.94</v>
      </c>
      <c r="X675">
        <v>130</v>
      </c>
      <c r="Y675">
        <v>0</v>
      </c>
      <c r="Z675">
        <v>505260.16700000002</v>
      </c>
      <c r="AA675">
        <v>175822.89299999989</v>
      </c>
      <c r="AB675">
        <v>5846.6090000000013</v>
      </c>
      <c r="AC675">
        <v>101518.75</v>
      </c>
      <c r="AD675">
        <v>4072.4629999999997</v>
      </c>
      <c r="AE675">
        <v>147196.21200000006</v>
      </c>
      <c r="AF675">
        <v>104569.03399999997</v>
      </c>
      <c r="AG675">
        <v>82927.103999999948</v>
      </c>
      <c r="AH675">
        <v>10787.588000000003</v>
      </c>
      <c r="AI675">
        <v>91725.212</v>
      </c>
      <c r="AJ675">
        <v>175.255</v>
      </c>
      <c r="AK675">
        <v>18290.293000000001</v>
      </c>
      <c r="AL675">
        <v>6262.0879999999997</v>
      </c>
      <c r="AM675">
        <v>48430.536</v>
      </c>
      <c r="AN675">
        <v>8735.6993999999995</v>
      </c>
      <c r="AO675">
        <v>152155.16159999999</v>
      </c>
      <c r="AP675">
        <v>113027.4261631111</v>
      </c>
      <c r="AQ675">
        <v>96699.264000000039</v>
      </c>
      <c r="AR675">
        <v>3489.5440000000012</v>
      </c>
      <c r="AS675">
        <v>62420.251999999993</v>
      </c>
      <c r="AT675">
        <v>75533.457000000024</v>
      </c>
      <c r="AU675">
        <v>216389.37499999997</v>
      </c>
      <c r="AV675">
        <v>517.23759999999993</v>
      </c>
      <c r="AW675">
        <v>19120.172400000003</v>
      </c>
      <c r="AX675">
        <v>17920.701000000001</v>
      </c>
      <c r="AY675">
        <v>97284.987000000008</v>
      </c>
      <c r="AZ675">
        <v>58425.668000000012</v>
      </c>
      <c r="BA675">
        <v>278487.56799999991</v>
      </c>
      <c r="BB675">
        <v>4120.915</v>
      </c>
      <c r="BC675">
        <v>66433.850999999981</v>
      </c>
      <c r="BD675">
        <v>7128.1710000000003</v>
      </c>
      <c r="BE675">
        <v>35662.170999999995</v>
      </c>
      <c r="BF675">
        <v>28207.338000000003</v>
      </c>
      <c r="BG675">
        <v>214436.58999999997</v>
      </c>
      <c r="BH675">
        <v>17845.526000000002</v>
      </c>
      <c r="BI675">
        <v>317970.76899999997</v>
      </c>
      <c r="BJ675">
        <v>57875.406000000003</v>
      </c>
      <c r="BK675">
        <v>67338.981792999606</v>
      </c>
      <c r="BL675">
        <v>3497.9879999999998</v>
      </c>
      <c r="BM675">
        <v>19418.412</v>
      </c>
    </row>
    <row r="676" spans="1:65" x14ac:dyDescent="0.25">
      <c r="A676" t="s">
        <v>805</v>
      </c>
      <c r="B676">
        <v>1879837.6501581706</v>
      </c>
      <c r="C676">
        <v>1015024.749896711</v>
      </c>
      <c r="D676">
        <v>2318886.0047929995</v>
      </c>
      <c r="E676">
        <v>1271377.969207</v>
      </c>
      <c r="F676">
        <v>1962647.969207</v>
      </c>
      <c r="G676">
        <v>9694.134</v>
      </c>
      <c r="H676">
        <v>-82.09899999999999</v>
      </c>
      <c r="I676">
        <v>25000</v>
      </c>
      <c r="J676">
        <v>0</v>
      </c>
      <c r="K676">
        <v>105700</v>
      </c>
      <c r="L676">
        <v>61635.000000000007</v>
      </c>
      <c r="M676">
        <v>15600</v>
      </c>
      <c r="N676">
        <v>752388</v>
      </c>
      <c r="O676">
        <v>0</v>
      </c>
      <c r="P676">
        <v>703061</v>
      </c>
      <c r="Q676">
        <v>164696</v>
      </c>
      <c r="R676">
        <v>74878</v>
      </c>
      <c r="S676">
        <v>285996</v>
      </c>
      <c r="T676">
        <v>1591962</v>
      </c>
      <c r="U676">
        <v>285996</v>
      </c>
      <c r="V676">
        <v>234.33999999999997</v>
      </c>
      <c r="W676">
        <v>69.209999999999994</v>
      </c>
      <c r="X676">
        <v>130</v>
      </c>
      <c r="Y676">
        <v>0</v>
      </c>
      <c r="Z676">
        <v>505437.23699999991</v>
      </c>
      <c r="AA676">
        <v>176176.04700000005</v>
      </c>
      <c r="AB676">
        <v>5907.1459999999997</v>
      </c>
      <c r="AC676">
        <v>101862.33899999999</v>
      </c>
      <c r="AD676">
        <v>3044.0839999999998</v>
      </c>
      <c r="AE676">
        <v>151688.03600000002</v>
      </c>
      <c r="AF676">
        <v>96794.231999999989</v>
      </c>
      <c r="AG676">
        <v>82834.537000000011</v>
      </c>
      <c r="AH676">
        <v>10511.717999999999</v>
      </c>
      <c r="AI676">
        <v>90190.818999999989</v>
      </c>
      <c r="AJ676">
        <v>166.726</v>
      </c>
      <c r="AK676">
        <v>17802.962</v>
      </c>
      <c r="AL676">
        <v>6246.2949999999992</v>
      </c>
      <c r="AM676">
        <v>48121.205999999991</v>
      </c>
      <c r="AN676">
        <v>9518.8822</v>
      </c>
      <c r="AO676">
        <v>150119.38320000019</v>
      </c>
      <c r="AP676">
        <v>109258.44189671107</v>
      </c>
      <c r="AQ676">
        <v>95442.393999999971</v>
      </c>
      <c r="AR676">
        <v>3649.4969999999989</v>
      </c>
      <c r="AS676">
        <v>61779.327999999994</v>
      </c>
      <c r="AT676">
        <v>64580.015999999967</v>
      </c>
      <c r="AU676">
        <v>218951.76099999994</v>
      </c>
      <c r="AV676">
        <v>944.00880000000006</v>
      </c>
      <c r="AW676">
        <v>18678.037800000006</v>
      </c>
      <c r="AX676">
        <v>18065.047999999999</v>
      </c>
      <c r="AY676">
        <v>97212.564999999988</v>
      </c>
      <c r="AZ676">
        <v>67247.989999999991</v>
      </c>
      <c r="BA676">
        <v>292839.93000000005</v>
      </c>
      <c r="BB676">
        <v>4277.3310000000001</v>
      </c>
      <c r="BC676">
        <v>65147.539000000012</v>
      </c>
      <c r="BD676">
        <v>5310.5820000000003</v>
      </c>
      <c r="BE676">
        <v>35221.582000000002</v>
      </c>
      <c r="BF676">
        <v>27399.817000000003</v>
      </c>
      <c r="BG676">
        <v>210313.22200000001</v>
      </c>
      <c r="BH676">
        <v>17663.178999999996</v>
      </c>
      <c r="BI676">
        <v>314841.52700000012</v>
      </c>
      <c r="BJ676">
        <v>55162.338000000003</v>
      </c>
      <c r="BK676">
        <v>70435.047792999772</v>
      </c>
      <c r="BL676">
        <v>3840.181</v>
      </c>
      <c r="BM676">
        <v>19227.742000000002</v>
      </c>
    </row>
    <row r="677" spans="1:65" x14ac:dyDescent="0.25">
      <c r="A677" t="s">
        <v>806</v>
      </c>
      <c r="B677">
        <v>1858715.5930326234</v>
      </c>
      <c r="C677">
        <v>1013615.4339771555</v>
      </c>
      <c r="D677">
        <v>2306895.8307929998</v>
      </c>
      <c r="E677">
        <v>1262278.8692069999</v>
      </c>
      <c r="F677">
        <v>1954958.8692069999</v>
      </c>
      <c r="G677">
        <v>5360.4629999999997</v>
      </c>
      <c r="H677">
        <v>-2.9209999999999994</v>
      </c>
      <c r="I677">
        <v>25000</v>
      </c>
      <c r="J677">
        <v>0</v>
      </c>
      <c r="K677">
        <v>110000</v>
      </c>
      <c r="L677">
        <v>59900.000000000007</v>
      </c>
      <c r="M677">
        <v>15600.000000000002</v>
      </c>
      <c r="N677">
        <v>761146.00000000012</v>
      </c>
      <c r="O677">
        <v>0</v>
      </c>
      <c r="P677">
        <v>695499.00000000012</v>
      </c>
      <c r="Q677">
        <v>169395</v>
      </c>
      <c r="R677">
        <v>73845</v>
      </c>
      <c r="S677">
        <v>294995.00000000006</v>
      </c>
      <c r="T677">
        <v>1590390</v>
      </c>
      <c r="U677">
        <v>294995.00000000006</v>
      </c>
      <c r="V677">
        <v>184.68</v>
      </c>
      <c r="W677">
        <v>66.77</v>
      </c>
      <c r="X677">
        <v>130</v>
      </c>
      <c r="Y677">
        <v>0</v>
      </c>
      <c r="Z677">
        <v>505192.23599999998</v>
      </c>
      <c r="AA677">
        <v>174827.30499999999</v>
      </c>
      <c r="AB677">
        <v>5821.81</v>
      </c>
      <c r="AC677">
        <v>100256.30599999997</v>
      </c>
      <c r="AD677">
        <v>2791.8199999999997</v>
      </c>
      <c r="AE677">
        <v>157452.01699999996</v>
      </c>
      <c r="AF677">
        <v>94837.27200000007</v>
      </c>
      <c r="AG677">
        <v>81958.633999999991</v>
      </c>
      <c r="AH677">
        <v>8813.3379999999979</v>
      </c>
      <c r="AI677">
        <v>91468.934999999969</v>
      </c>
      <c r="AJ677">
        <v>169.898</v>
      </c>
      <c r="AK677">
        <v>17322.994000000002</v>
      </c>
      <c r="AL677">
        <v>6180.0350000000008</v>
      </c>
      <c r="AM677">
        <v>47779.756999999983</v>
      </c>
      <c r="AN677">
        <v>8536.2662</v>
      </c>
      <c r="AO677">
        <v>147358.84879999992</v>
      </c>
      <c r="AP677">
        <v>107034.10497715557</v>
      </c>
      <c r="AQ677">
        <v>94657.419999999984</v>
      </c>
      <c r="AR677">
        <v>3842.8090000000002</v>
      </c>
      <c r="AS677">
        <v>61306.838000000011</v>
      </c>
      <c r="AT677">
        <v>64955.747000000003</v>
      </c>
      <c r="AU677">
        <v>222628.52700000015</v>
      </c>
      <c r="AV677">
        <v>561.90280000000007</v>
      </c>
      <c r="AW677">
        <v>18092.701200000003</v>
      </c>
      <c r="AX677">
        <v>18111.382000000001</v>
      </c>
      <c r="AY677">
        <v>96900.739000000001</v>
      </c>
      <c r="AZ677">
        <v>74041.980999999971</v>
      </c>
      <c r="BA677">
        <v>291569.99199999985</v>
      </c>
      <c r="BB677">
        <v>4148.2390000000005</v>
      </c>
      <c r="BC677">
        <v>64899.876999999993</v>
      </c>
      <c r="BD677">
        <v>4757.8580000000002</v>
      </c>
      <c r="BE677">
        <v>34101.858</v>
      </c>
      <c r="BF677">
        <v>26704.400999999998</v>
      </c>
      <c r="BG677">
        <v>206500.391</v>
      </c>
      <c r="BH677">
        <v>17582.281999999999</v>
      </c>
      <c r="BI677">
        <v>309165.27300000022</v>
      </c>
      <c r="BJ677">
        <v>54932.601000000002</v>
      </c>
      <c r="BK677">
        <v>69762.994792999874</v>
      </c>
      <c r="BL677">
        <v>4599.451</v>
      </c>
      <c r="BM677">
        <v>18884.422999999999</v>
      </c>
    </row>
    <row r="678" spans="1:65" x14ac:dyDescent="0.25">
      <c r="A678" t="s">
        <v>807</v>
      </c>
      <c r="B678">
        <v>1831826.0178584307</v>
      </c>
      <c r="C678">
        <v>998748.70637591102</v>
      </c>
      <c r="D678">
        <v>2302353.0727929999</v>
      </c>
      <c r="E678">
        <v>1269584.9192069999</v>
      </c>
      <c r="F678">
        <v>1958134.9192069999</v>
      </c>
      <c r="G678">
        <v>6656.7279999999992</v>
      </c>
      <c r="H678">
        <v>-68.12299999999999</v>
      </c>
      <c r="I678">
        <v>0</v>
      </c>
      <c r="J678">
        <v>0</v>
      </c>
      <c r="K678">
        <v>119300.00000000001</v>
      </c>
      <c r="L678">
        <v>44058</v>
      </c>
      <c r="M678">
        <v>16000</v>
      </c>
      <c r="N678">
        <v>744680</v>
      </c>
      <c r="O678">
        <v>0</v>
      </c>
      <c r="P678">
        <v>737897.00000000012</v>
      </c>
      <c r="Q678">
        <v>160626</v>
      </c>
      <c r="R678">
        <v>74753</v>
      </c>
      <c r="S678">
        <v>295926.00000000006</v>
      </c>
      <c r="T678">
        <v>1601387.9999999998</v>
      </c>
      <c r="U678">
        <v>295926.00000000006</v>
      </c>
      <c r="V678">
        <v>211.61</v>
      </c>
      <c r="W678">
        <v>34.46</v>
      </c>
      <c r="X678">
        <v>0</v>
      </c>
      <c r="Y678">
        <v>0</v>
      </c>
      <c r="Z678">
        <v>504999.25700000022</v>
      </c>
      <c r="AA678">
        <v>171056.83999999985</v>
      </c>
      <c r="AB678">
        <v>5846.0439999999999</v>
      </c>
      <c r="AC678">
        <v>99580.847999999984</v>
      </c>
      <c r="AD678">
        <v>2856.16</v>
      </c>
      <c r="AE678">
        <v>165931.88699999996</v>
      </c>
      <c r="AF678">
        <v>99845.253999999957</v>
      </c>
      <c r="AG678">
        <v>81487.885000000053</v>
      </c>
      <c r="AH678">
        <v>9029.2110000000011</v>
      </c>
      <c r="AI678">
        <v>92108.165999999997</v>
      </c>
      <c r="AJ678">
        <v>190.124</v>
      </c>
      <c r="AK678">
        <v>16839.777999999998</v>
      </c>
      <c r="AL678">
        <v>6161.9010000000007</v>
      </c>
      <c r="AM678">
        <v>47128.285000000047</v>
      </c>
      <c r="AN678">
        <v>8303.0282000000007</v>
      </c>
      <c r="AO678">
        <v>144811.52099999992</v>
      </c>
      <c r="AP678">
        <v>104734.46337591113</v>
      </c>
      <c r="AQ678">
        <v>93409.294999999969</v>
      </c>
      <c r="AR678">
        <v>3649.1740000000004</v>
      </c>
      <c r="AS678">
        <v>60228.141000000018</v>
      </c>
      <c r="AT678">
        <v>61331.081999999988</v>
      </c>
      <c r="AU678">
        <v>233220.18700000003</v>
      </c>
      <c r="AV678">
        <v>524.98579999999993</v>
      </c>
      <c r="AW678">
        <v>17600.397000000004</v>
      </c>
      <c r="AX678">
        <v>18248.474000000002</v>
      </c>
      <c r="AY678">
        <v>95870.772000000026</v>
      </c>
      <c r="AZ678">
        <v>61879.440999999963</v>
      </c>
      <c r="BA678">
        <v>290201.45099999977</v>
      </c>
      <c r="BB678">
        <v>4070.241</v>
      </c>
      <c r="BC678">
        <v>63535.820000000007</v>
      </c>
      <c r="BD678">
        <v>4640.5110000000004</v>
      </c>
      <c r="BE678">
        <v>33262.51</v>
      </c>
      <c r="BF678">
        <v>25673.652000000002</v>
      </c>
      <c r="BG678">
        <v>203157.80100000004</v>
      </c>
      <c r="BH678">
        <v>17518.064000000002</v>
      </c>
      <c r="BI678">
        <v>304215.6449999999</v>
      </c>
      <c r="BJ678">
        <v>54737.731</v>
      </c>
      <c r="BK678">
        <v>70044.042792999826</v>
      </c>
      <c r="BL678">
        <v>4509.9079999999994</v>
      </c>
      <c r="BM678">
        <v>18661.800999999999</v>
      </c>
    </row>
    <row r="679" spans="1:65" x14ac:dyDescent="0.25">
      <c r="A679" t="s">
        <v>808</v>
      </c>
      <c r="B679">
        <v>1824534.2901695301</v>
      </c>
      <c r="C679">
        <v>1009199.9175758222</v>
      </c>
      <c r="D679">
        <v>2296461.5927930004</v>
      </c>
      <c r="E679">
        <v>1254897.486207</v>
      </c>
      <c r="F679">
        <v>1938197.486207</v>
      </c>
      <c r="G679">
        <v>10452.289999999999</v>
      </c>
      <c r="H679">
        <v>-9.4689999999999994</v>
      </c>
      <c r="I679">
        <v>50000</v>
      </c>
      <c r="J679">
        <v>0</v>
      </c>
      <c r="K679">
        <v>123400</v>
      </c>
      <c r="L679">
        <v>37607</v>
      </c>
      <c r="M679">
        <v>14900</v>
      </c>
      <c r="N679">
        <v>759724</v>
      </c>
      <c r="O679">
        <v>0</v>
      </c>
      <c r="P679">
        <v>686547.99999999988</v>
      </c>
      <c r="Q679">
        <v>140273</v>
      </c>
      <c r="R679">
        <v>84363</v>
      </c>
      <c r="S679">
        <v>278573.00000000006</v>
      </c>
      <c r="T679">
        <v>1568242</v>
      </c>
      <c r="U679">
        <v>278573.00000000006</v>
      </c>
      <c r="V679">
        <v>240.51</v>
      </c>
      <c r="W679">
        <v>65.040000000000006</v>
      </c>
      <c r="X679">
        <v>130.5</v>
      </c>
      <c r="Y679">
        <v>0</v>
      </c>
      <c r="Z679">
        <v>505074.56000000017</v>
      </c>
      <c r="AA679">
        <v>172210.92400000009</v>
      </c>
      <c r="AB679">
        <v>5848.01</v>
      </c>
      <c r="AC679">
        <v>103841.20299999998</v>
      </c>
      <c r="AD679">
        <v>5349.9539999999997</v>
      </c>
      <c r="AE679">
        <v>169808.01699999996</v>
      </c>
      <c r="AF679">
        <v>96026.794999999998</v>
      </c>
      <c r="AG679">
        <v>82936.27300000003</v>
      </c>
      <c r="AH679">
        <v>9700.23</v>
      </c>
      <c r="AI679">
        <v>89807.607999999978</v>
      </c>
      <c r="AJ679">
        <v>183.327</v>
      </c>
      <c r="AK679">
        <v>16601.283000000003</v>
      </c>
      <c r="AL679">
        <v>6146.3420000000006</v>
      </c>
      <c r="AM679">
        <v>48169.071999999978</v>
      </c>
      <c r="AN679">
        <v>8877.5311999999994</v>
      </c>
      <c r="AO679">
        <v>146222.87059999991</v>
      </c>
      <c r="AP679">
        <v>88557.208575822253</v>
      </c>
      <c r="AQ679">
        <v>94869.918999999994</v>
      </c>
      <c r="AR679">
        <v>4236.1230000000014</v>
      </c>
      <c r="AS679">
        <v>60133.694000000003</v>
      </c>
      <c r="AT679">
        <v>62722.768999999978</v>
      </c>
      <c r="AU679">
        <v>262161.73700000008</v>
      </c>
      <c r="AV679">
        <v>649.32479999999998</v>
      </c>
      <c r="AW679">
        <v>18145.572400000005</v>
      </c>
      <c r="AX679">
        <v>18140.536999999997</v>
      </c>
      <c r="AY679">
        <v>95203.820999999967</v>
      </c>
      <c r="AZ679">
        <v>88502.233000000007</v>
      </c>
      <c r="BA679">
        <v>263301.93200000009</v>
      </c>
      <c r="BB679">
        <v>4365.0749999999998</v>
      </c>
      <c r="BC679">
        <v>64367.552000000003</v>
      </c>
      <c r="BD679">
        <v>5286.3690000000006</v>
      </c>
      <c r="BE679">
        <v>34675.368999999999</v>
      </c>
      <c r="BF679">
        <v>22600.399000000001</v>
      </c>
      <c r="BG679">
        <v>200055.484</v>
      </c>
      <c r="BH679">
        <v>17343.309999999998</v>
      </c>
      <c r="BI679">
        <v>298224.92799999996</v>
      </c>
      <c r="BJ679">
        <v>55208.576000000001</v>
      </c>
      <c r="BK679">
        <v>56700.85779300025</v>
      </c>
      <c r="BL679">
        <v>4381.2440000000006</v>
      </c>
      <c r="BM679">
        <v>19023.475999999999</v>
      </c>
    </row>
    <row r="680" spans="1:65" x14ac:dyDescent="0.25">
      <c r="A680" t="s">
        <v>809</v>
      </c>
      <c r="B680">
        <v>1800180.6891989512</v>
      </c>
      <c r="C680">
        <v>993350.28097084432</v>
      </c>
      <c r="D680">
        <v>2267776.7227691994</v>
      </c>
      <c r="E680">
        <v>1243981.9202308001</v>
      </c>
      <c r="F680">
        <v>1917611.9202308001</v>
      </c>
      <c r="G680">
        <v>651.40099999999995</v>
      </c>
      <c r="H680">
        <v>-288.38299999999998</v>
      </c>
      <c r="I680">
        <v>50000</v>
      </c>
      <c r="J680">
        <v>0</v>
      </c>
      <c r="K680">
        <v>121800</v>
      </c>
      <c r="L680">
        <v>38593</v>
      </c>
      <c r="M680">
        <v>14400</v>
      </c>
      <c r="N680">
        <v>747194</v>
      </c>
      <c r="O680">
        <v>0</v>
      </c>
      <c r="P680">
        <v>669971.99999999988</v>
      </c>
      <c r="Q680">
        <v>133036</v>
      </c>
      <c r="R680">
        <v>90219</v>
      </c>
      <c r="S680">
        <v>269236</v>
      </c>
      <c r="T680">
        <v>1545978</v>
      </c>
      <c r="U680">
        <v>269236</v>
      </c>
      <c r="V680">
        <v>148.02000000000001</v>
      </c>
      <c r="W680">
        <v>64.760000000000005</v>
      </c>
      <c r="X680">
        <v>130.5</v>
      </c>
      <c r="Y680">
        <v>0</v>
      </c>
      <c r="Z680">
        <v>505544.25500000018</v>
      </c>
      <c r="AA680">
        <v>170979.15200000003</v>
      </c>
      <c r="AB680">
        <v>5978.2260000000006</v>
      </c>
      <c r="AC680">
        <v>101402.276</v>
      </c>
      <c r="AD680">
        <v>3423.7010000000005</v>
      </c>
      <c r="AE680">
        <v>169214.48499999999</v>
      </c>
      <c r="AF680">
        <v>92155.319999999949</v>
      </c>
      <c r="AG680">
        <v>82717.518999999942</v>
      </c>
      <c r="AH680">
        <v>8274.7749999999996</v>
      </c>
      <c r="AI680">
        <v>89920.224000000002</v>
      </c>
      <c r="AJ680">
        <v>181.11199999999999</v>
      </c>
      <c r="AK680">
        <v>16337.449000000001</v>
      </c>
      <c r="AL680">
        <v>6162.121000000001</v>
      </c>
      <c r="AM680">
        <v>47334.643000000033</v>
      </c>
      <c r="AN680">
        <v>8241.1646000000001</v>
      </c>
      <c r="AO680">
        <v>144614.43999999997</v>
      </c>
      <c r="AP680">
        <v>84670.094970844453</v>
      </c>
      <c r="AQ680">
        <v>93962.79300000002</v>
      </c>
      <c r="AR680">
        <v>3856.6770000000001</v>
      </c>
      <c r="AS680">
        <v>59220.917999999998</v>
      </c>
      <c r="AT680">
        <v>62670.299000000006</v>
      </c>
      <c r="AU680">
        <v>267403.1449999999</v>
      </c>
      <c r="AV680">
        <v>529.81039999999996</v>
      </c>
      <c r="AW680">
        <v>17941.536</v>
      </c>
      <c r="AX680">
        <v>18039.612999999998</v>
      </c>
      <c r="AY680">
        <v>95618.06700000001</v>
      </c>
      <c r="AZ680">
        <v>83857.34600000002</v>
      </c>
      <c r="BA680">
        <v>253276.9660000001</v>
      </c>
      <c r="BB680">
        <v>4219.6399999999994</v>
      </c>
      <c r="BC680">
        <v>62494.884000000005</v>
      </c>
      <c r="BD680">
        <v>5393.1179999999995</v>
      </c>
      <c r="BE680">
        <v>34068.118000000002</v>
      </c>
      <c r="BF680">
        <v>21960.36</v>
      </c>
      <c r="BG680">
        <v>197435.04599999997</v>
      </c>
      <c r="BH680">
        <v>17528.776000000005</v>
      </c>
      <c r="BI680">
        <v>290173.22199999983</v>
      </c>
      <c r="BJ680">
        <v>56188.142999999996</v>
      </c>
      <c r="BK680">
        <v>54712.304769199945</v>
      </c>
      <c r="BL680">
        <v>4475.7290000000003</v>
      </c>
      <c r="BM680">
        <v>18949.535</v>
      </c>
    </row>
    <row r="681" spans="1:65" x14ac:dyDescent="0.25">
      <c r="A681" t="s">
        <v>810</v>
      </c>
      <c r="B681">
        <v>1784680.7291797251</v>
      </c>
      <c r="C681">
        <v>995138.68164311117</v>
      </c>
      <c r="D681">
        <v>2252804.7897930001</v>
      </c>
      <c r="E681">
        <v>1227466.8192069998</v>
      </c>
      <c r="F681">
        <v>1904246.8192069998</v>
      </c>
      <c r="G681">
        <v>293.06699999999995</v>
      </c>
      <c r="H681">
        <v>-239.12100000000001</v>
      </c>
      <c r="I681">
        <v>50000</v>
      </c>
      <c r="J681">
        <v>0</v>
      </c>
      <c r="K681">
        <v>117900</v>
      </c>
      <c r="L681">
        <v>39089</v>
      </c>
      <c r="M681">
        <v>14200.000000000002</v>
      </c>
      <c r="N681">
        <v>705617</v>
      </c>
      <c r="O681">
        <v>0</v>
      </c>
      <c r="P681">
        <v>655910</v>
      </c>
      <c r="Q681">
        <v>111722.00000000001</v>
      </c>
      <c r="R681">
        <v>103505</v>
      </c>
      <c r="S681">
        <v>243822.00000000003</v>
      </c>
      <c r="T681">
        <v>1504121.0000000002</v>
      </c>
      <c r="U681">
        <v>243822.00000000003</v>
      </c>
      <c r="V681">
        <v>144.13999999999999</v>
      </c>
      <c r="W681">
        <v>64.94</v>
      </c>
      <c r="X681">
        <v>130.5</v>
      </c>
      <c r="Y681">
        <v>0</v>
      </c>
      <c r="Z681">
        <v>504688.13700000005</v>
      </c>
      <c r="AA681">
        <v>168204.15199999989</v>
      </c>
      <c r="AB681">
        <v>5995.2650000000003</v>
      </c>
      <c r="AC681">
        <v>97786.817000000025</v>
      </c>
      <c r="AD681">
        <v>3375.7529999999997</v>
      </c>
      <c r="AE681">
        <v>170071.92699999994</v>
      </c>
      <c r="AF681">
        <v>89949.518999999986</v>
      </c>
      <c r="AG681">
        <v>82200.378999999986</v>
      </c>
      <c r="AH681">
        <v>8105.0079999999998</v>
      </c>
      <c r="AI681">
        <v>91704.979999999967</v>
      </c>
      <c r="AJ681">
        <v>166.334</v>
      </c>
      <c r="AK681">
        <v>16146.481</v>
      </c>
      <c r="AL681">
        <v>6122.0180000000009</v>
      </c>
      <c r="AM681">
        <v>46190.479999999989</v>
      </c>
      <c r="AN681">
        <v>8276.4160000000011</v>
      </c>
      <c r="AO681">
        <v>143386.61340000006</v>
      </c>
      <c r="AP681">
        <v>82383.157643111117</v>
      </c>
      <c r="AQ681">
        <v>92516.843999999997</v>
      </c>
      <c r="AR681">
        <v>3396.4560000000015</v>
      </c>
      <c r="AS681">
        <v>58502.252000000015</v>
      </c>
      <c r="AT681">
        <v>63391.465000000018</v>
      </c>
      <c r="AU681">
        <v>266589.21199999977</v>
      </c>
      <c r="AV681">
        <v>531.92700000000002</v>
      </c>
      <c r="AW681">
        <v>17753.350600000002</v>
      </c>
      <c r="AX681">
        <v>18063.82</v>
      </c>
      <c r="AY681">
        <v>94778.775000000023</v>
      </c>
      <c r="AZ681">
        <v>92736.667000000045</v>
      </c>
      <c r="BA681">
        <v>255322.08900000004</v>
      </c>
      <c r="BB681">
        <v>4056.8560000000002</v>
      </c>
      <c r="BC681">
        <v>61829.08199999998</v>
      </c>
      <c r="BD681">
        <v>5324.1039999999994</v>
      </c>
      <c r="BE681">
        <v>34002.104999999996</v>
      </c>
      <c r="BF681">
        <v>21350.978999999999</v>
      </c>
      <c r="BG681">
        <v>194774.58500000002</v>
      </c>
      <c r="BH681">
        <v>17384.643</v>
      </c>
      <c r="BI681">
        <v>287766.08299999981</v>
      </c>
      <c r="BJ681">
        <v>55679.025999999998</v>
      </c>
      <c r="BK681">
        <v>54478.337793000152</v>
      </c>
      <c r="BL681">
        <v>4161.1310000000003</v>
      </c>
      <c r="BM681">
        <v>18800.244999999999</v>
      </c>
    </row>
    <row r="682" spans="1:65" x14ac:dyDescent="0.25">
      <c r="A682" t="s">
        <v>811</v>
      </c>
      <c r="B682">
        <v>1756046.0104614042</v>
      </c>
      <c r="C682">
        <v>957388.96064311091</v>
      </c>
      <c r="D682">
        <v>2232291.6717929998</v>
      </c>
      <c r="E682">
        <v>1244418.5862070001</v>
      </c>
      <c r="F682">
        <v>1894468.5862070001</v>
      </c>
      <c r="G682">
        <v>447.83499999999998</v>
      </c>
      <c r="H682">
        <v>-3472.7039999999997</v>
      </c>
      <c r="I682">
        <v>25000</v>
      </c>
      <c r="J682">
        <v>0</v>
      </c>
      <c r="K682">
        <v>123600</v>
      </c>
      <c r="L682">
        <v>30197.000000000004</v>
      </c>
      <c r="M682">
        <v>10800</v>
      </c>
      <c r="N682">
        <v>708060</v>
      </c>
      <c r="O682">
        <v>0</v>
      </c>
      <c r="P682">
        <v>689938</v>
      </c>
      <c r="Q682">
        <v>114943.00000000001</v>
      </c>
      <c r="R682">
        <v>98758</v>
      </c>
      <c r="S682">
        <v>249343.00000000003</v>
      </c>
      <c r="T682">
        <v>1526953</v>
      </c>
      <c r="U682">
        <v>249343.00000000003</v>
      </c>
      <c r="V682">
        <v>144.41999999999999</v>
      </c>
      <c r="W682">
        <v>-6.1</v>
      </c>
      <c r="X682">
        <v>130</v>
      </c>
      <c r="Y682">
        <v>0</v>
      </c>
      <c r="Z682">
        <v>504251.49900000001</v>
      </c>
      <c r="AA682">
        <v>163833.24200000006</v>
      </c>
      <c r="AB682">
        <v>5935.5389999999998</v>
      </c>
      <c r="AC682">
        <v>94186.031999999992</v>
      </c>
      <c r="AD682">
        <v>3492.9989999999998</v>
      </c>
      <c r="AE682">
        <v>164714.15099999998</v>
      </c>
      <c r="AF682">
        <v>72963.590999999986</v>
      </c>
      <c r="AG682">
        <v>81311.283999999927</v>
      </c>
      <c r="AH682">
        <v>7839.9000000000005</v>
      </c>
      <c r="AI682">
        <v>89464.225999999995</v>
      </c>
      <c r="AJ682">
        <v>171.65</v>
      </c>
      <c r="AK682">
        <v>15928.798000000001</v>
      </c>
      <c r="AL682">
        <v>6116.4789999999994</v>
      </c>
      <c r="AM682">
        <v>45136.530999999995</v>
      </c>
      <c r="AN682">
        <v>8250.8152000000009</v>
      </c>
      <c r="AO682">
        <v>141247.30799999999</v>
      </c>
      <c r="AP682">
        <v>79670.776643111094</v>
      </c>
      <c r="AQ682">
        <v>91364.758999999976</v>
      </c>
      <c r="AR682">
        <v>3460.6380000000013</v>
      </c>
      <c r="AS682">
        <v>57402.202000000005</v>
      </c>
      <c r="AT682">
        <v>64092.943999999974</v>
      </c>
      <c r="AU682">
        <v>263301.74899999995</v>
      </c>
      <c r="AV682">
        <v>537.2808</v>
      </c>
      <c r="AW682">
        <v>17420.017</v>
      </c>
      <c r="AX682">
        <v>18081.866000000002</v>
      </c>
      <c r="AY682">
        <v>93745.228000000003</v>
      </c>
      <c r="AZ682">
        <v>74633.255999999965</v>
      </c>
      <c r="BA682">
        <v>266673.51900000015</v>
      </c>
      <c r="BB682">
        <v>4077.8429999999998</v>
      </c>
      <c r="BC682">
        <v>60423.606</v>
      </c>
      <c r="BD682">
        <v>5215.0680000000002</v>
      </c>
      <c r="BE682">
        <v>33793.067999999999</v>
      </c>
      <c r="BF682">
        <v>21199.101999999999</v>
      </c>
      <c r="BG682">
        <v>192287.85899999997</v>
      </c>
      <c r="BH682">
        <v>17569.501</v>
      </c>
      <c r="BI682">
        <v>287261.69999999995</v>
      </c>
      <c r="BJ682">
        <v>55955.360999999997</v>
      </c>
      <c r="BK682">
        <v>54085.038792999927</v>
      </c>
      <c r="BL682">
        <v>3872.8519999999999</v>
      </c>
      <c r="BM682">
        <v>18711.354000000003</v>
      </c>
    </row>
    <row r="683" spans="1:65" x14ac:dyDescent="0.25">
      <c r="A683" t="s">
        <v>812</v>
      </c>
      <c r="B683">
        <v>1765503.9982770164</v>
      </c>
      <c r="C683">
        <v>929256.38105671108</v>
      </c>
      <c r="D683">
        <v>2216755.5257929997</v>
      </c>
      <c r="E683">
        <v>1257375.8192069998</v>
      </c>
      <c r="F683">
        <v>1881645.8192069998</v>
      </c>
      <c r="G683">
        <v>1268.5889999999999</v>
      </c>
      <c r="H683">
        <v>-351.73500000000001</v>
      </c>
      <c r="I683">
        <v>27750</v>
      </c>
      <c r="J683">
        <v>0</v>
      </c>
      <c r="K683">
        <v>131899.99999999997</v>
      </c>
      <c r="L683">
        <v>36882.999999999993</v>
      </c>
      <c r="M683">
        <v>14100.000000000002</v>
      </c>
      <c r="N683">
        <v>690619</v>
      </c>
      <c r="O683">
        <v>0</v>
      </c>
      <c r="P683">
        <v>706407.99999999988</v>
      </c>
      <c r="Q683">
        <v>97169.999999999985</v>
      </c>
      <c r="R683">
        <v>99654</v>
      </c>
      <c r="S683">
        <v>243169.99999999997</v>
      </c>
      <c r="T683">
        <v>1533563.9999999998</v>
      </c>
      <c r="U683">
        <v>243169.99999999997</v>
      </c>
      <c r="V683">
        <v>175.37</v>
      </c>
      <c r="W683">
        <v>54.499999999999993</v>
      </c>
      <c r="X683">
        <v>132.66306306306308</v>
      </c>
      <c r="Y683">
        <v>0</v>
      </c>
      <c r="Z683">
        <v>504744.99299999996</v>
      </c>
      <c r="AA683">
        <v>162326.9720000001</v>
      </c>
      <c r="AB683">
        <v>5952.9560000000001</v>
      </c>
      <c r="AC683">
        <v>92065.197999999989</v>
      </c>
      <c r="AD683">
        <v>3538.1179999999999</v>
      </c>
      <c r="AE683">
        <v>157354.98599999998</v>
      </c>
      <c r="AF683">
        <v>51136.627</v>
      </c>
      <c r="AG683">
        <v>81863.712</v>
      </c>
      <c r="AH683">
        <v>8167.1010000000015</v>
      </c>
      <c r="AI683">
        <v>88726.503999999986</v>
      </c>
      <c r="AJ683">
        <v>172.91200000000001</v>
      </c>
      <c r="AK683">
        <v>15886.388000000001</v>
      </c>
      <c r="AL683">
        <v>6118.3499999999995</v>
      </c>
      <c r="AM683">
        <v>45648.478999999992</v>
      </c>
      <c r="AN683">
        <v>8315.8163999999997</v>
      </c>
      <c r="AO683">
        <v>143734.67840000009</v>
      </c>
      <c r="AP683">
        <v>73624.390056711112</v>
      </c>
      <c r="AQ683">
        <v>91167.520000000033</v>
      </c>
      <c r="AR683">
        <v>3499.5749999999998</v>
      </c>
      <c r="AS683">
        <v>57802.148999999983</v>
      </c>
      <c r="AT683">
        <v>70796.780999999988</v>
      </c>
      <c r="AU683">
        <v>244414.1859999999</v>
      </c>
      <c r="AV683">
        <v>525.28359999999998</v>
      </c>
      <c r="AW683">
        <v>17817.568600000002</v>
      </c>
      <c r="AX683">
        <v>18074.848000000002</v>
      </c>
      <c r="AY683">
        <v>92468.590999999986</v>
      </c>
      <c r="AZ683">
        <v>67371.432000000015</v>
      </c>
      <c r="BA683">
        <v>273232.84799999982</v>
      </c>
      <c r="BB683">
        <v>3876.7690000000002</v>
      </c>
      <c r="BC683">
        <v>61188.793999999994</v>
      </c>
      <c r="BD683">
        <v>5594.9780000000001</v>
      </c>
      <c r="BE683">
        <v>33665.979000000007</v>
      </c>
      <c r="BF683">
        <v>20859.712</v>
      </c>
      <c r="BG683">
        <v>190897.57000000004</v>
      </c>
      <c r="BH683">
        <v>17323.12</v>
      </c>
      <c r="BI683">
        <v>294090.24600000004</v>
      </c>
      <c r="BJ683">
        <v>56172.601000000002</v>
      </c>
      <c r="BK683">
        <v>53718.332793000154</v>
      </c>
      <c r="BL683">
        <v>3390.018</v>
      </c>
      <c r="BM683">
        <v>18684.824000000001</v>
      </c>
    </row>
    <row r="684" spans="1:65" x14ac:dyDescent="0.25">
      <c r="A684" t="s">
        <v>813</v>
      </c>
      <c r="B684">
        <v>1744179.1388595982</v>
      </c>
      <c r="C684">
        <v>914664.11138035543</v>
      </c>
      <c r="D684">
        <v>2196827.7517930008</v>
      </c>
      <c r="E684">
        <v>1250671.486207</v>
      </c>
      <c r="F684">
        <v>1864811.486207</v>
      </c>
      <c r="G684">
        <v>134.86299999999997</v>
      </c>
      <c r="H684">
        <v>-1160.414</v>
      </c>
      <c r="I684">
        <v>27750</v>
      </c>
      <c r="J684">
        <v>0</v>
      </c>
      <c r="K684">
        <v>142800</v>
      </c>
      <c r="L684">
        <v>57865</v>
      </c>
      <c r="M684">
        <v>16399.999999999996</v>
      </c>
      <c r="N684">
        <v>649606</v>
      </c>
      <c r="O684">
        <v>0</v>
      </c>
      <c r="P684">
        <v>731458.00000000012</v>
      </c>
      <c r="Q684">
        <v>94030.000000000015</v>
      </c>
      <c r="R684">
        <v>99303</v>
      </c>
      <c r="S684">
        <v>253230.00000000003</v>
      </c>
      <c r="T684">
        <v>1538232.0000000002</v>
      </c>
      <c r="U684">
        <v>253230.00000000003</v>
      </c>
      <c r="V684">
        <v>143.97999999999999</v>
      </c>
      <c r="W684">
        <v>17.7</v>
      </c>
      <c r="X684">
        <v>132.66306306306308</v>
      </c>
      <c r="Y684">
        <v>0</v>
      </c>
      <c r="Z684">
        <v>504791.07799999992</v>
      </c>
      <c r="AA684">
        <v>159812.13700000002</v>
      </c>
      <c r="AB684">
        <v>5807.4320000000007</v>
      </c>
      <c r="AC684">
        <v>89465.206999999995</v>
      </c>
      <c r="AD684">
        <v>3405.8409999999999</v>
      </c>
      <c r="AE684">
        <v>159464.55499999999</v>
      </c>
      <c r="AF684">
        <v>44312.978000000025</v>
      </c>
      <c r="AG684">
        <v>81020.114999999947</v>
      </c>
      <c r="AH684">
        <v>8257.8780000000006</v>
      </c>
      <c r="AI684">
        <v>86999.246000000028</v>
      </c>
      <c r="AJ684">
        <v>183.393</v>
      </c>
      <c r="AK684">
        <v>15760.666000000003</v>
      </c>
      <c r="AL684">
        <v>6121.1060000000007</v>
      </c>
      <c r="AM684">
        <v>45363.055999999968</v>
      </c>
      <c r="AN684">
        <v>7830.0748000000012</v>
      </c>
      <c r="AO684">
        <v>142976.09640000004</v>
      </c>
      <c r="AP684">
        <v>70211.03738035557</v>
      </c>
      <c r="AQ684">
        <v>90335.450999999943</v>
      </c>
      <c r="AR684">
        <v>3663.2920000000004</v>
      </c>
      <c r="AS684">
        <v>57363.021000000001</v>
      </c>
      <c r="AT684">
        <v>67442.715000000026</v>
      </c>
      <c r="AU684">
        <v>244087.49099999998</v>
      </c>
      <c r="AV684">
        <v>520.3402000000001</v>
      </c>
      <c r="AW684">
        <v>17581.6106</v>
      </c>
      <c r="AX684">
        <v>18113.773999999998</v>
      </c>
      <c r="AY684">
        <v>90690.905999999988</v>
      </c>
      <c r="AZ684">
        <v>66953.969000000012</v>
      </c>
      <c r="BA684">
        <v>272456.39399999997</v>
      </c>
      <c r="BB684">
        <v>3846.6619999999998</v>
      </c>
      <c r="BC684">
        <v>60060.763999999996</v>
      </c>
      <c r="BD684">
        <v>4791.7819999999992</v>
      </c>
      <c r="BE684">
        <v>32680.784</v>
      </c>
      <c r="BF684">
        <v>20665.875</v>
      </c>
      <c r="BG684">
        <v>189313.06799999997</v>
      </c>
      <c r="BH684">
        <v>17460.895000000004</v>
      </c>
      <c r="BI684">
        <v>288385.07400000002</v>
      </c>
      <c r="BJ684">
        <v>56829.370999999999</v>
      </c>
      <c r="BK684">
        <v>54661.10479300002</v>
      </c>
      <c r="BL684">
        <v>3454.6179999999999</v>
      </c>
      <c r="BM684">
        <v>18351.004999999997</v>
      </c>
    </row>
    <row r="685" spans="1:65" x14ac:dyDescent="0.25">
      <c r="A685" t="s">
        <v>814</v>
      </c>
      <c r="B685">
        <v>1738059.0690926299</v>
      </c>
      <c r="C685">
        <v>901782.35858222214</v>
      </c>
      <c r="D685">
        <v>2193569.2307930002</v>
      </c>
      <c r="E685">
        <v>1260675.0862070001</v>
      </c>
      <c r="F685">
        <v>1863235.0862070001</v>
      </c>
      <c r="G685">
        <v>168.30800000000002</v>
      </c>
      <c r="H685">
        <v>-2019.6309999999999</v>
      </c>
      <c r="I685">
        <v>27750</v>
      </c>
      <c r="J685">
        <v>0</v>
      </c>
      <c r="K685">
        <v>139000</v>
      </c>
      <c r="L685">
        <v>61517</v>
      </c>
      <c r="M685">
        <v>16500</v>
      </c>
      <c r="N685">
        <v>642339.99999999988</v>
      </c>
      <c r="O685">
        <v>0</v>
      </c>
      <c r="P685">
        <v>730667</v>
      </c>
      <c r="Q685">
        <v>89578</v>
      </c>
      <c r="R685">
        <v>105098</v>
      </c>
      <c r="S685">
        <v>245078.00000000003</v>
      </c>
      <c r="T685">
        <v>1539621.9999999995</v>
      </c>
      <c r="U685">
        <v>245078.00000000003</v>
      </c>
      <c r="V685">
        <v>143.88</v>
      </c>
      <c r="W685">
        <v>22.67</v>
      </c>
      <c r="X685">
        <v>132.66306306306308</v>
      </c>
      <c r="Y685">
        <v>0</v>
      </c>
      <c r="Z685">
        <v>505120.52300000016</v>
      </c>
      <c r="AA685">
        <v>157639.22899999999</v>
      </c>
      <c r="AB685">
        <v>5931.5249999999996</v>
      </c>
      <c r="AC685">
        <v>87364.31700000001</v>
      </c>
      <c r="AD685">
        <v>3470.8359999999998</v>
      </c>
      <c r="AE685">
        <v>161260.22199999998</v>
      </c>
      <c r="AF685">
        <v>42010.376999999979</v>
      </c>
      <c r="AG685">
        <v>80022.778999999937</v>
      </c>
      <c r="AH685">
        <v>8165.1989999999987</v>
      </c>
      <c r="AI685">
        <v>90558.715999999971</v>
      </c>
      <c r="AJ685">
        <v>169.62100000000001</v>
      </c>
      <c r="AK685">
        <v>15661.958999999999</v>
      </c>
      <c r="AL685">
        <v>6093.13</v>
      </c>
      <c r="AM685">
        <v>44884.747000000018</v>
      </c>
      <c r="AN685">
        <v>8089.3560000000016</v>
      </c>
      <c r="AO685">
        <v>141825.18919999991</v>
      </c>
      <c r="AP685">
        <v>64900.664582222213</v>
      </c>
      <c r="AQ685">
        <v>90064.41399999999</v>
      </c>
      <c r="AR685">
        <v>3207.8259999999977</v>
      </c>
      <c r="AS685">
        <v>57148.355000000018</v>
      </c>
      <c r="AT685">
        <v>64622.146999999983</v>
      </c>
      <c r="AU685">
        <v>246738.08899999969</v>
      </c>
      <c r="AV685">
        <v>525.14700000000005</v>
      </c>
      <c r="AW685">
        <v>17238.520799999998</v>
      </c>
      <c r="AX685">
        <v>18070.295999999998</v>
      </c>
      <c r="AY685">
        <v>90873.194000000018</v>
      </c>
      <c r="AZ685">
        <v>66069.404000000024</v>
      </c>
      <c r="BA685">
        <v>275229.61099999998</v>
      </c>
      <c r="BB685">
        <v>3805.6949999999997</v>
      </c>
      <c r="BC685">
        <v>59451.608999999997</v>
      </c>
      <c r="BD685">
        <v>4940.7870000000003</v>
      </c>
      <c r="BE685">
        <v>32246.787</v>
      </c>
      <c r="BF685">
        <v>20470.641000000003</v>
      </c>
      <c r="BG685">
        <v>188409.024</v>
      </c>
      <c r="BH685">
        <v>17455.166000000001</v>
      </c>
      <c r="BI685">
        <v>286734.21399999998</v>
      </c>
      <c r="BJ685">
        <v>55183.675999999999</v>
      </c>
      <c r="BK685">
        <v>51933.244793000158</v>
      </c>
      <c r="BL685">
        <v>3480.3420000000001</v>
      </c>
      <c r="BM685">
        <v>18285.009999999998</v>
      </c>
    </row>
    <row r="686" spans="1:65" x14ac:dyDescent="0.25">
      <c r="A686" t="s">
        <v>815</v>
      </c>
      <c r="B686">
        <v>1716333.8424421777</v>
      </c>
      <c r="C686">
        <v>899298.48402488872</v>
      </c>
      <c r="D686">
        <v>2196930.4547930001</v>
      </c>
      <c r="E686">
        <v>1266027.786207</v>
      </c>
      <c r="F686">
        <v>1868657.786207</v>
      </c>
      <c r="G686">
        <v>232.48600000000002</v>
      </c>
      <c r="H686">
        <v>-541.21799999999996</v>
      </c>
      <c r="I686">
        <v>2750</v>
      </c>
      <c r="J686">
        <v>0</v>
      </c>
      <c r="K686">
        <v>137400</v>
      </c>
      <c r="L686">
        <v>69476</v>
      </c>
      <c r="M686">
        <v>15900</v>
      </c>
      <c r="N686">
        <v>632396.00000000012</v>
      </c>
      <c r="O686">
        <v>0</v>
      </c>
      <c r="P686">
        <v>766771</v>
      </c>
      <c r="Q686">
        <v>111506</v>
      </c>
      <c r="R686">
        <v>96398</v>
      </c>
      <c r="S686">
        <v>264805.99999999994</v>
      </c>
      <c r="T686">
        <v>1565041.0000000002</v>
      </c>
      <c r="U686">
        <v>264805.99999999994</v>
      </c>
      <c r="V686">
        <v>144.04</v>
      </c>
      <c r="W686">
        <v>34.200000000000003</v>
      </c>
      <c r="X686">
        <v>129.6</v>
      </c>
      <c r="Y686">
        <v>0</v>
      </c>
      <c r="Z686">
        <v>505379.1650000001</v>
      </c>
      <c r="AA686">
        <v>155140.014</v>
      </c>
      <c r="AB686">
        <v>5936.5519999999997</v>
      </c>
      <c r="AC686">
        <v>86065.338999999993</v>
      </c>
      <c r="AD686">
        <v>3375.2169999999996</v>
      </c>
      <c r="AE686">
        <v>168745.24599999996</v>
      </c>
      <c r="AF686">
        <v>48525.562000000005</v>
      </c>
      <c r="AG686">
        <v>79073.597999999998</v>
      </c>
      <c r="AH686">
        <v>8253.09</v>
      </c>
      <c r="AI686">
        <v>90097.945999999996</v>
      </c>
      <c r="AJ686">
        <v>172.16499999999999</v>
      </c>
      <c r="AK686">
        <v>15486.175000000003</v>
      </c>
      <c r="AL686">
        <v>6115.6599999999989</v>
      </c>
      <c r="AM686">
        <v>43392.941999999995</v>
      </c>
      <c r="AN686">
        <v>8335.3745999999992</v>
      </c>
      <c r="AO686">
        <v>140281.95699999994</v>
      </c>
      <c r="AP686">
        <v>63141.059024888891</v>
      </c>
      <c r="AQ686">
        <v>89833.89099999996</v>
      </c>
      <c r="AR686">
        <v>2895.3780000000002</v>
      </c>
      <c r="AS686">
        <v>56579.950000000026</v>
      </c>
      <c r="AT686">
        <v>59140.672999999988</v>
      </c>
      <c r="AU686">
        <v>245153.967</v>
      </c>
      <c r="AV686">
        <v>522.14940000000001</v>
      </c>
      <c r="AW686">
        <v>16994.004000000001</v>
      </c>
      <c r="AX686">
        <v>18156.592000000001</v>
      </c>
      <c r="AY686">
        <v>88962.827000000005</v>
      </c>
      <c r="AZ686">
        <v>64229.725999999966</v>
      </c>
      <c r="BA686">
        <v>293230.74199999997</v>
      </c>
      <c r="BB686">
        <v>3819.1849999999995</v>
      </c>
      <c r="BC686">
        <v>58134.556999999986</v>
      </c>
      <c r="BD686">
        <v>4785.6260000000002</v>
      </c>
      <c r="BE686">
        <v>31893.623000000011</v>
      </c>
      <c r="BF686">
        <v>20375.853000000003</v>
      </c>
      <c r="BG686">
        <v>186796.31900000002</v>
      </c>
      <c r="BH686">
        <v>17364.248</v>
      </c>
      <c r="BI686">
        <v>279726.17899999995</v>
      </c>
      <c r="BJ686">
        <v>55222.978000000003</v>
      </c>
      <c r="BK686">
        <v>53377.138792999976</v>
      </c>
      <c r="BL686">
        <v>3552.2309999999998</v>
      </c>
      <c r="BM686">
        <v>17964.04</v>
      </c>
    </row>
    <row r="687" spans="1:65" x14ac:dyDescent="0.25">
      <c r="A687" t="s">
        <v>816</v>
      </c>
      <c r="B687">
        <v>1729111.4537917266</v>
      </c>
      <c r="C687">
        <v>910784.49920222233</v>
      </c>
      <c r="D687">
        <v>2197055.2127929982</v>
      </c>
      <c r="E687">
        <v>1254800.786207</v>
      </c>
      <c r="F687">
        <v>1857930.786207</v>
      </c>
      <c r="G687">
        <v>9985.3930000000018</v>
      </c>
      <c r="H687">
        <v>-31.952000000000002</v>
      </c>
      <c r="I687">
        <v>15000</v>
      </c>
      <c r="J687">
        <v>0</v>
      </c>
      <c r="K687">
        <v>132199.99999999997</v>
      </c>
      <c r="L687">
        <v>67697</v>
      </c>
      <c r="M687">
        <v>16900</v>
      </c>
      <c r="N687">
        <v>607542</v>
      </c>
      <c r="O687">
        <v>0</v>
      </c>
      <c r="P687">
        <v>775196</v>
      </c>
      <c r="Q687">
        <v>108838.00000000001</v>
      </c>
      <c r="R687">
        <v>95872</v>
      </c>
      <c r="S687">
        <v>257938</v>
      </c>
      <c r="T687">
        <v>1546307</v>
      </c>
      <c r="U687">
        <v>257938</v>
      </c>
      <c r="V687">
        <v>219.03</v>
      </c>
      <c r="W687">
        <v>63.82</v>
      </c>
      <c r="X687">
        <v>130.1</v>
      </c>
      <c r="Y687">
        <v>0</v>
      </c>
      <c r="Z687">
        <v>505314.94299999991</v>
      </c>
      <c r="AA687">
        <v>155715.74500000005</v>
      </c>
      <c r="AB687">
        <v>5938.1570000000011</v>
      </c>
      <c r="AC687">
        <v>84871.933000000019</v>
      </c>
      <c r="AD687">
        <v>3734.3060000000005</v>
      </c>
      <c r="AE687">
        <v>169195.122</v>
      </c>
      <c r="AF687">
        <v>51394.648000000023</v>
      </c>
      <c r="AG687">
        <v>79123.735999999975</v>
      </c>
      <c r="AH687">
        <v>8404.9940000000006</v>
      </c>
      <c r="AI687">
        <v>89373.791999999972</v>
      </c>
      <c r="AJ687">
        <v>174.072</v>
      </c>
      <c r="AK687">
        <v>15407.819</v>
      </c>
      <c r="AL687">
        <v>6145.8189999999995</v>
      </c>
      <c r="AM687">
        <v>43743.462999999982</v>
      </c>
      <c r="AN687">
        <v>9157.145199999999</v>
      </c>
      <c r="AO687">
        <v>141506.22739999995</v>
      </c>
      <c r="AP687">
        <v>64962.45520222222</v>
      </c>
      <c r="AQ687">
        <v>89655.973000000013</v>
      </c>
      <c r="AR687">
        <v>2633.5389999999998</v>
      </c>
      <c r="AS687">
        <v>57016.93599999998</v>
      </c>
      <c r="AT687">
        <v>58603.660000000018</v>
      </c>
      <c r="AU687">
        <v>231915.39599999986</v>
      </c>
      <c r="AV687">
        <v>672.77179999999998</v>
      </c>
      <c r="AW687">
        <v>17784.498600000003</v>
      </c>
      <c r="AX687">
        <v>18122.555</v>
      </c>
      <c r="AY687">
        <v>89276.672999999981</v>
      </c>
      <c r="AZ687">
        <v>65897.533999999985</v>
      </c>
      <c r="BA687">
        <v>303700.1970000001</v>
      </c>
      <c r="BB687">
        <v>3990.2950000000001</v>
      </c>
      <c r="BC687">
        <v>59029.014999999999</v>
      </c>
      <c r="BD687">
        <v>5985.7659999999996</v>
      </c>
      <c r="BE687">
        <v>32335.766000000003</v>
      </c>
      <c r="BF687">
        <v>22452.178000000004</v>
      </c>
      <c r="BG687">
        <v>187348.00400000002</v>
      </c>
      <c r="BH687">
        <v>17926.179000000004</v>
      </c>
      <c r="BI687">
        <v>276080.01400000002</v>
      </c>
      <c r="BJ687">
        <v>55129.803999999996</v>
      </c>
      <c r="BK687">
        <v>55881.073792999741</v>
      </c>
      <c r="BL687">
        <v>4143.6779999999999</v>
      </c>
      <c r="BM687">
        <v>18093.828999999998</v>
      </c>
    </row>
    <row r="688" spans="1:65" x14ac:dyDescent="0.25">
      <c r="A688" t="s">
        <v>817</v>
      </c>
      <c r="B688">
        <v>1716433.8200247595</v>
      </c>
      <c r="C688">
        <v>904832.66831671109</v>
      </c>
      <c r="D688">
        <v>2184349.5987930004</v>
      </c>
      <c r="E688">
        <v>1249538.786207</v>
      </c>
      <c r="F688">
        <v>1851168.786207</v>
      </c>
      <c r="G688">
        <v>8265.4480000000003</v>
      </c>
      <c r="H688">
        <v>0</v>
      </c>
      <c r="I688">
        <v>15000</v>
      </c>
      <c r="J688">
        <v>0</v>
      </c>
      <c r="K688">
        <v>113900</v>
      </c>
      <c r="L688">
        <v>57451</v>
      </c>
      <c r="M688">
        <v>18000</v>
      </c>
      <c r="N688">
        <v>574127.99999999988</v>
      </c>
      <c r="O688">
        <v>0</v>
      </c>
      <c r="P688">
        <v>799142.99999999988</v>
      </c>
      <c r="Q688">
        <v>108958.00000000001</v>
      </c>
      <c r="R688">
        <v>92827</v>
      </c>
      <c r="S688">
        <v>240858.00000000003</v>
      </c>
      <c r="T688">
        <v>1523548.9999999998</v>
      </c>
      <c r="U688">
        <v>240858.00000000003</v>
      </c>
      <c r="V688">
        <v>190.2</v>
      </c>
      <c r="W688">
        <v>0</v>
      </c>
      <c r="X688">
        <v>130.1</v>
      </c>
      <c r="Y688">
        <v>0</v>
      </c>
      <c r="Z688">
        <v>505146.2620000001</v>
      </c>
      <c r="AA688">
        <v>153883.85600000003</v>
      </c>
      <c r="AB688">
        <v>6025.0659999999998</v>
      </c>
      <c r="AC688">
        <v>83649.213000000003</v>
      </c>
      <c r="AD688">
        <v>3620.6220000000003</v>
      </c>
      <c r="AE688">
        <v>169049.84600000002</v>
      </c>
      <c r="AF688">
        <v>51170.103000000017</v>
      </c>
      <c r="AG688">
        <v>78168.011000000042</v>
      </c>
      <c r="AH688">
        <v>8142.630000000001</v>
      </c>
      <c r="AI688">
        <v>89852.329000000012</v>
      </c>
      <c r="AJ688">
        <v>164.12899999999999</v>
      </c>
      <c r="AK688">
        <v>15366.526</v>
      </c>
      <c r="AL688">
        <v>6121.0559999999987</v>
      </c>
      <c r="AM688">
        <v>43631.657999999974</v>
      </c>
      <c r="AN688">
        <v>6740.3669999999993</v>
      </c>
      <c r="AO688">
        <v>140669.94019999998</v>
      </c>
      <c r="AP688">
        <v>64633.248316711113</v>
      </c>
      <c r="AQ688">
        <v>90054.983999999997</v>
      </c>
      <c r="AR688">
        <v>2588.0700000000015</v>
      </c>
      <c r="AS688">
        <v>56153.102999999966</v>
      </c>
      <c r="AT688">
        <v>54317.751999999993</v>
      </c>
      <c r="AU688">
        <v>232991.93100000013</v>
      </c>
      <c r="AV688">
        <v>532.13300000000004</v>
      </c>
      <c r="AW688">
        <v>17647.908799999997</v>
      </c>
      <c r="AX688">
        <v>18206.963</v>
      </c>
      <c r="AY688">
        <v>87940.923999999999</v>
      </c>
      <c r="AZ688">
        <v>65631.001000000018</v>
      </c>
      <c r="BA688">
        <v>302090.99200000009</v>
      </c>
      <c r="BB688">
        <v>3969.3679999999999</v>
      </c>
      <c r="BC688">
        <v>58612.247999999992</v>
      </c>
      <c r="BD688">
        <v>9107.241</v>
      </c>
      <c r="BE688">
        <v>32517.241999999998</v>
      </c>
      <c r="BF688">
        <v>22334.292999999998</v>
      </c>
      <c r="BG688">
        <v>186684.36599999998</v>
      </c>
      <c r="BH688">
        <v>17549.140000000007</v>
      </c>
      <c r="BI688">
        <v>271990.39300000004</v>
      </c>
      <c r="BJ688">
        <v>54874.866000000002</v>
      </c>
      <c r="BK688">
        <v>55459.730792999741</v>
      </c>
      <c r="BL688">
        <v>3958.3580000000002</v>
      </c>
      <c r="BM688">
        <v>17934.397000000001</v>
      </c>
    </row>
    <row r="689" spans="1:65" x14ac:dyDescent="0.25">
      <c r="A689" t="s">
        <v>818</v>
      </c>
      <c r="B689">
        <v>1700806.5663743075</v>
      </c>
      <c r="C689">
        <v>897758.66102488886</v>
      </c>
      <c r="D689">
        <v>2173504.3497930001</v>
      </c>
      <c r="E689">
        <v>1242561.786207</v>
      </c>
      <c r="F689">
        <v>1840171.786207</v>
      </c>
      <c r="G689">
        <v>2892.8159999999998</v>
      </c>
      <c r="H689">
        <v>-0.505</v>
      </c>
      <c r="I689">
        <v>15000</v>
      </c>
      <c r="J689">
        <v>0</v>
      </c>
      <c r="K689">
        <v>130000</v>
      </c>
      <c r="L689">
        <v>41210</v>
      </c>
      <c r="M689">
        <v>26032</v>
      </c>
      <c r="N689">
        <v>570643</v>
      </c>
      <c r="O689">
        <v>0</v>
      </c>
      <c r="P689">
        <v>817696</v>
      </c>
      <c r="Q689">
        <v>95059.999999999985</v>
      </c>
      <c r="R689">
        <v>99597</v>
      </c>
      <c r="S689">
        <v>251092</v>
      </c>
      <c r="T689">
        <v>1529146.0000000002</v>
      </c>
      <c r="U689">
        <v>251092</v>
      </c>
      <c r="V689">
        <v>151.38</v>
      </c>
      <c r="W689">
        <v>60.46</v>
      </c>
      <c r="X689">
        <v>130.1</v>
      </c>
      <c r="Y689">
        <v>0</v>
      </c>
      <c r="Z689">
        <v>505365.46799999999</v>
      </c>
      <c r="AA689">
        <v>151960.59100000004</v>
      </c>
      <c r="AB689">
        <v>6003.9369999999999</v>
      </c>
      <c r="AC689">
        <v>82579.130999999979</v>
      </c>
      <c r="AD689">
        <v>3252.1489999999999</v>
      </c>
      <c r="AE689">
        <v>169196.37899999999</v>
      </c>
      <c r="AF689">
        <v>47441.600000000013</v>
      </c>
      <c r="AG689">
        <v>77694.779999999984</v>
      </c>
      <c r="AH689">
        <v>8218.9620000000032</v>
      </c>
      <c r="AI689">
        <v>90745.502999999982</v>
      </c>
      <c r="AJ689">
        <v>184.95099999999999</v>
      </c>
      <c r="AK689">
        <v>15259.712999999998</v>
      </c>
      <c r="AL689">
        <v>6143.7910000000011</v>
      </c>
      <c r="AM689">
        <v>42542.492000000013</v>
      </c>
      <c r="AN689">
        <v>8122.1538000000019</v>
      </c>
      <c r="AO689">
        <v>139703.40919999997</v>
      </c>
      <c r="AP689">
        <v>63719.07702488888</v>
      </c>
      <c r="AQ689">
        <v>89100.953999999983</v>
      </c>
      <c r="AR689">
        <v>2686.4950000000003</v>
      </c>
      <c r="AS689">
        <v>55513.177000000003</v>
      </c>
      <c r="AT689">
        <v>51828.852999999996</v>
      </c>
      <c r="AU689">
        <v>235196.84199999992</v>
      </c>
      <c r="AV689">
        <v>531.58220000000006</v>
      </c>
      <c r="AW689">
        <v>17383.619800000004</v>
      </c>
      <c r="AX689">
        <v>18260.218999999997</v>
      </c>
      <c r="AY689">
        <v>87601.502999999997</v>
      </c>
      <c r="AZ689">
        <v>65249.342000000004</v>
      </c>
      <c r="BA689">
        <v>297068.77600000013</v>
      </c>
      <c r="BB689">
        <v>3856.2170000000006</v>
      </c>
      <c r="BC689">
        <v>58106.936000000002</v>
      </c>
      <c r="BD689">
        <v>9121.9680000000008</v>
      </c>
      <c r="BE689">
        <v>32942.968000000001</v>
      </c>
      <c r="BF689">
        <v>22390.688000000002</v>
      </c>
      <c r="BG689">
        <v>185470.60699999999</v>
      </c>
      <c r="BH689">
        <v>17160.473000000005</v>
      </c>
      <c r="BI689">
        <v>268694.56400000001</v>
      </c>
      <c r="BJ689">
        <v>54695.527999999998</v>
      </c>
      <c r="BK689">
        <v>58873.316792999743</v>
      </c>
      <c r="BL689">
        <v>3525.2070000000003</v>
      </c>
      <c r="BM689">
        <v>17869.088</v>
      </c>
    </row>
    <row r="690" spans="1:65" x14ac:dyDescent="0.25">
      <c r="A690" t="s">
        <v>819</v>
      </c>
      <c r="B690">
        <v>1687892.8663743073</v>
      </c>
      <c r="C690">
        <v>894070.0983803554</v>
      </c>
      <c r="D690">
        <v>2163487.5867930003</v>
      </c>
      <c r="E690">
        <v>1237941.1202069998</v>
      </c>
      <c r="F690">
        <v>1830691.1202069998</v>
      </c>
      <c r="G690">
        <v>2122.232</v>
      </c>
      <c r="H690">
        <v>-572.47400000000016</v>
      </c>
      <c r="I690">
        <v>12250</v>
      </c>
      <c r="J690">
        <v>0</v>
      </c>
      <c r="K690">
        <v>144500</v>
      </c>
      <c r="L690">
        <v>19985.999999999996</v>
      </c>
      <c r="M690">
        <v>30791.999999999996</v>
      </c>
      <c r="N690">
        <v>581766</v>
      </c>
      <c r="O690">
        <v>0</v>
      </c>
      <c r="P690">
        <v>806696</v>
      </c>
      <c r="Q690">
        <v>69657</v>
      </c>
      <c r="R690">
        <v>108803</v>
      </c>
      <c r="S690">
        <v>244949</v>
      </c>
      <c r="T690">
        <v>1517251.0000000002</v>
      </c>
      <c r="U690">
        <v>244949</v>
      </c>
      <c r="V690">
        <v>158.31</v>
      </c>
      <c r="W690">
        <v>30.52</v>
      </c>
      <c r="X690">
        <v>130.1</v>
      </c>
      <c r="Y690">
        <v>0</v>
      </c>
      <c r="Z690">
        <v>505689.53899999999</v>
      </c>
      <c r="AA690">
        <v>150504.23900000003</v>
      </c>
      <c r="AB690">
        <v>6047.4409999999998</v>
      </c>
      <c r="AC690">
        <v>82047.036999999997</v>
      </c>
      <c r="AD690">
        <v>5551.5229999999992</v>
      </c>
      <c r="AE690">
        <v>172192.24</v>
      </c>
      <c r="AF690">
        <v>37946.028999999995</v>
      </c>
      <c r="AG690">
        <v>77964.477999999959</v>
      </c>
      <c r="AH690">
        <v>8453.1609999999982</v>
      </c>
      <c r="AI690">
        <v>88399.464999999967</v>
      </c>
      <c r="AJ690">
        <v>166.898</v>
      </c>
      <c r="AK690">
        <v>15258.833000000002</v>
      </c>
      <c r="AL690">
        <v>6164.6970000000001</v>
      </c>
      <c r="AM690">
        <v>41521.484000000004</v>
      </c>
      <c r="AN690">
        <v>8215.0689999999995</v>
      </c>
      <c r="AO690">
        <v>133002.60740000001</v>
      </c>
      <c r="AP690">
        <v>64107.138380355558</v>
      </c>
      <c r="AQ690">
        <v>88258.161999999982</v>
      </c>
      <c r="AR690">
        <v>2703.2920000000013</v>
      </c>
      <c r="AS690">
        <v>55401.68599999998</v>
      </c>
      <c r="AT690">
        <v>52952.073000000033</v>
      </c>
      <c r="AU690">
        <v>241124.48999999993</v>
      </c>
      <c r="AV690">
        <v>555.71199999999999</v>
      </c>
      <c r="AW690">
        <v>17174.785600000003</v>
      </c>
      <c r="AX690">
        <v>18295.849999999999</v>
      </c>
      <c r="AY690">
        <v>86404.800999999978</v>
      </c>
      <c r="AZ690">
        <v>65776.192999999985</v>
      </c>
      <c r="BA690">
        <v>296000.20900000009</v>
      </c>
      <c r="BB690">
        <v>3829.1439999999998</v>
      </c>
      <c r="BC690">
        <v>57268.391000000003</v>
      </c>
      <c r="BD690">
        <v>9245.3060000000005</v>
      </c>
      <c r="BE690">
        <v>32591.305</v>
      </c>
      <c r="BF690">
        <v>22440.464000000004</v>
      </c>
      <c r="BG690">
        <v>185551.52699999994</v>
      </c>
      <c r="BH690">
        <v>17204.394</v>
      </c>
      <c r="BI690">
        <v>266113.94900000002</v>
      </c>
      <c r="BJ690">
        <v>54539.023999999998</v>
      </c>
      <c r="BK690">
        <v>58870.326793000175</v>
      </c>
      <c r="BL690">
        <v>4187.1509999999998</v>
      </c>
      <c r="BM690">
        <v>17837.571</v>
      </c>
    </row>
    <row r="691" spans="1:65" x14ac:dyDescent="0.25">
      <c r="A691" t="s">
        <v>820</v>
      </c>
      <c r="B691">
        <v>1703984.3052577921</v>
      </c>
      <c r="C691">
        <v>909881.41648035555</v>
      </c>
      <c r="D691">
        <v>2174146.5227929996</v>
      </c>
      <c r="E691">
        <v>1232425.786207</v>
      </c>
      <c r="F691">
        <v>1840355.786207</v>
      </c>
      <c r="G691">
        <v>197.00500000000002</v>
      </c>
      <c r="H691">
        <v>-970.93899999999996</v>
      </c>
      <c r="I691">
        <v>15750</v>
      </c>
      <c r="J691">
        <v>0</v>
      </c>
      <c r="K691">
        <v>150360</v>
      </c>
      <c r="L691">
        <v>11963</v>
      </c>
      <c r="M691">
        <v>32695.999999999996</v>
      </c>
      <c r="N691">
        <v>589242</v>
      </c>
      <c r="O691">
        <v>0</v>
      </c>
      <c r="P691">
        <v>804891.99999999988</v>
      </c>
      <c r="Q691">
        <v>68328</v>
      </c>
      <c r="R691">
        <v>112697</v>
      </c>
      <c r="S691">
        <v>251384</v>
      </c>
      <c r="T691">
        <v>1518793.9999999998</v>
      </c>
      <c r="U691">
        <v>251384</v>
      </c>
      <c r="V691">
        <v>140.69</v>
      </c>
      <c r="W691">
        <v>20.66</v>
      </c>
      <c r="X691">
        <v>129.90095238095239</v>
      </c>
      <c r="Y691">
        <v>0</v>
      </c>
      <c r="Z691">
        <v>505395.03500000003</v>
      </c>
      <c r="AA691">
        <v>151060.08600000007</v>
      </c>
      <c r="AB691">
        <v>5989.7300000000014</v>
      </c>
      <c r="AC691">
        <v>82739.60100000001</v>
      </c>
      <c r="AD691">
        <v>13833.821999999998</v>
      </c>
      <c r="AE691">
        <v>174951.88</v>
      </c>
      <c r="AF691">
        <v>32458.255999999998</v>
      </c>
      <c r="AG691">
        <v>87175.487000000008</v>
      </c>
      <c r="AH691">
        <v>8426.2960000000021</v>
      </c>
      <c r="AI691">
        <v>85828.84</v>
      </c>
      <c r="AJ691">
        <v>192.33500000000001</v>
      </c>
      <c r="AK691">
        <v>15336.271000000001</v>
      </c>
      <c r="AL691">
        <v>6153.5189999999993</v>
      </c>
      <c r="AM691">
        <v>41404.853000000003</v>
      </c>
      <c r="AN691">
        <v>8146.9334000000008</v>
      </c>
      <c r="AO691">
        <v>116954.24859999995</v>
      </c>
      <c r="AP691">
        <v>71023.993480355552</v>
      </c>
      <c r="AQ691">
        <v>88554.703000000023</v>
      </c>
      <c r="AR691">
        <v>3026.2850000000003</v>
      </c>
      <c r="AS691">
        <v>55959.064000000013</v>
      </c>
      <c r="AT691">
        <v>56347.046000000017</v>
      </c>
      <c r="AU691">
        <v>240888.05199999991</v>
      </c>
      <c r="AV691">
        <v>536.84460000000001</v>
      </c>
      <c r="AW691">
        <v>17071.057400000005</v>
      </c>
      <c r="AX691">
        <v>18464.609</v>
      </c>
      <c r="AY691">
        <v>86535.845000000001</v>
      </c>
      <c r="AZ691">
        <v>70125.372000000018</v>
      </c>
      <c r="BA691">
        <v>300372.58600000001</v>
      </c>
      <c r="BB691">
        <v>3814.4839999999999</v>
      </c>
      <c r="BC691">
        <v>57098.453000000001</v>
      </c>
      <c r="BD691">
        <v>9396.8320000000003</v>
      </c>
      <c r="BE691">
        <v>32905.833000000006</v>
      </c>
      <c r="BF691">
        <v>20444.423999999999</v>
      </c>
      <c r="BG691">
        <v>186563.68199999997</v>
      </c>
      <c r="BH691">
        <v>17213.129999999997</v>
      </c>
      <c r="BI691">
        <v>266696.23399999988</v>
      </c>
      <c r="BJ691">
        <v>54590.167999999998</v>
      </c>
      <c r="BK691">
        <v>68105.980792999733</v>
      </c>
      <c r="BL691">
        <v>4302.3019999999997</v>
      </c>
      <c r="BM691">
        <v>17943.766</v>
      </c>
    </row>
    <row r="692" spans="1:65" x14ac:dyDescent="0.25">
      <c r="A692" t="s">
        <v>821</v>
      </c>
      <c r="B692">
        <v>1697884.7907917262</v>
      </c>
      <c r="C692">
        <v>888689.31151582219</v>
      </c>
      <c r="D692">
        <v>2158625.6907929997</v>
      </c>
      <c r="E692">
        <v>1237542.4532069999</v>
      </c>
      <c r="F692">
        <v>1828162.4532069999</v>
      </c>
      <c r="G692">
        <v>262.53800000000001</v>
      </c>
      <c r="H692">
        <v>-197.67000000000002</v>
      </c>
      <c r="I692">
        <v>19750</v>
      </c>
      <c r="J692">
        <v>0</v>
      </c>
      <c r="K692">
        <v>149505.99999999997</v>
      </c>
      <c r="L692">
        <v>16622.999999999996</v>
      </c>
      <c r="M692">
        <v>33484</v>
      </c>
      <c r="N692">
        <v>593865</v>
      </c>
      <c r="O692">
        <v>0</v>
      </c>
      <c r="P692">
        <v>834010</v>
      </c>
      <c r="Q692">
        <v>86027.999999999985</v>
      </c>
      <c r="R692">
        <v>97302</v>
      </c>
      <c r="S692">
        <v>269018</v>
      </c>
      <c r="T692">
        <v>1541800</v>
      </c>
      <c r="U692">
        <v>269018</v>
      </c>
      <c r="V692">
        <v>140.56</v>
      </c>
      <c r="W692">
        <v>49.810000000000009</v>
      </c>
      <c r="X692">
        <v>130.33012658227847</v>
      </c>
      <c r="Y692">
        <v>0</v>
      </c>
      <c r="Z692">
        <v>505067.06800000009</v>
      </c>
      <c r="AA692">
        <v>150494.21000000008</v>
      </c>
      <c r="AB692">
        <v>5885.5919999999996</v>
      </c>
      <c r="AC692">
        <v>83244.270999999993</v>
      </c>
      <c r="AD692">
        <v>21233.053</v>
      </c>
      <c r="AE692">
        <v>171668.15500000003</v>
      </c>
      <c r="AF692">
        <v>27077.928999999996</v>
      </c>
      <c r="AG692">
        <v>88879.037000000055</v>
      </c>
      <c r="AH692">
        <v>8386.001000000002</v>
      </c>
      <c r="AI692">
        <v>84414.758999999976</v>
      </c>
      <c r="AJ692">
        <v>162.15100000000001</v>
      </c>
      <c r="AK692">
        <v>15525.879000000001</v>
      </c>
      <c r="AL692">
        <v>6199.8369999999986</v>
      </c>
      <c r="AM692">
        <v>41118.536999999997</v>
      </c>
      <c r="AN692">
        <v>8146.1257999999998</v>
      </c>
      <c r="AO692">
        <v>105587.68139999997</v>
      </c>
      <c r="AP692">
        <v>71445.403515822225</v>
      </c>
      <c r="AQ692">
        <v>90417.105999999985</v>
      </c>
      <c r="AR692">
        <v>2855.01</v>
      </c>
      <c r="AS692">
        <v>56148.794999999991</v>
      </c>
      <c r="AT692">
        <v>38784.337000000007</v>
      </c>
      <c r="AU692">
        <v>238230.50099999999</v>
      </c>
      <c r="AV692">
        <v>543.05420000000004</v>
      </c>
      <c r="AW692">
        <v>17123.294600000001</v>
      </c>
      <c r="AX692">
        <v>18323.609</v>
      </c>
      <c r="AY692">
        <v>86903.986000000004</v>
      </c>
      <c r="AZ692">
        <v>65116.472999999984</v>
      </c>
      <c r="BA692">
        <v>297932.8600000001</v>
      </c>
      <c r="BB692">
        <v>3815.4739999999997</v>
      </c>
      <c r="BC692">
        <v>56283.347000000009</v>
      </c>
      <c r="BD692">
        <v>9210.9779999999992</v>
      </c>
      <c r="BE692">
        <v>32524.979999999996</v>
      </c>
      <c r="BF692">
        <v>20157.691999999999</v>
      </c>
      <c r="BG692">
        <v>187748.58100000001</v>
      </c>
      <c r="BH692">
        <v>17260.949000000001</v>
      </c>
      <c r="BI692">
        <v>265857.47199999989</v>
      </c>
      <c r="BJ692">
        <v>54839.218999999997</v>
      </c>
      <c r="BK692">
        <v>70349.70479300007</v>
      </c>
      <c r="BL692">
        <v>4179.3559999999998</v>
      </c>
      <c r="BM692">
        <v>18172.534</v>
      </c>
    </row>
    <row r="693" spans="1:65" x14ac:dyDescent="0.25">
      <c r="A693" t="s">
        <v>822</v>
      </c>
      <c r="B693">
        <v>1696788.7512091468</v>
      </c>
      <c r="C693">
        <v>885793.12437591096</v>
      </c>
      <c r="D693">
        <v>2151791.4397929995</v>
      </c>
      <c r="E693">
        <v>1234708.4532069999</v>
      </c>
      <c r="F693">
        <v>1823578.4532069999</v>
      </c>
      <c r="G693">
        <v>279.48700000000002</v>
      </c>
      <c r="H693">
        <v>-266.58</v>
      </c>
      <c r="I693">
        <v>21250</v>
      </c>
      <c r="J693">
        <v>0</v>
      </c>
      <c r="K693">
        <v>149242.00000000003</v>
      </c>
      <c r="L693">
        <v>14969.999999999998</v>
      </c>
      <c r="M693">
        <v>33696</v>
      </c>
      <c r="N693">
        <v>578938</v>
      </c>
      <c r="O693">
        <v>0</v>
      </c>
      <c r="P693">
        <v>835194</v>
      </c>
      <c r="Q693">
        <v>79146</v>
      </c>
      <c r="R693">
        <v>101670.00000000001</v>
      </c>
      <c r="S693">
        <v>262084</v>
      </c>
      <c r="T693">
        <v>1530772.0000000002</v>
      </c>
      <c r="U693">
        <v>262084</v>
      </c>
      <c r="V693">
        <v>145.03</v>
      </c>
      <c r="W693">
        <v>52.22</v>
      </c>
      <c r="X693">
        <v>130.4494117647059</v>
      </c>
      <c r="Y693">
        <v>0</v>
      </c>
      <c r="Z693">
        <v>505282.92800000007</v>
      </c>
      <c r="AA693">
        <v>150949.20299999998</v>
      </c>
      <c r="AB693">
        <v>5906.4089999999997</v>
      </c>
      <c r="AC693">
        <v>83787.216</v>
      </c>
      <c r="AD693">
        <v>19296.437999999998</v>
      </c>
      <c r="AE693">
        <v>172306.25699999993</v>
      </c>
      <c r="AF693">
        <v>26053.956000000009</v>
      </c>
      <c r="AG693">
        <v>89606.272999999972</v>
      </c>
      <c r="AH693">
        <v>8288.2630000000008</v>
      </c>
      <c r="AI693">
        <v>84325.343999999997</v>
      </c>
      <c r="AJ693">
        <v>180.64400000000001</v>
      </c>
      <c r="AK693">
        <v>15743.253000000004</v>
      </c>
      <c r="AL693">
        <v>6206.780999999999</v>
      </c>
      <c r="AM693">
        <v>41642.192000000025</v>
      </c>
      <c r="AN693">
        <v>8375.7705999999998</v>
      </c>
      <c r="AO693">
        <v>101926.17400000006</v>
      </c>
      <c r="AP693">
        <v>72425.593375911121</v>
      </c>
      <c r="AQ693">
        <v>91175.167000000016</v>
      </c>
      <c r="AR693">
        <v>2811.3830000000012</v>
      </c>
      <c r="AS693">
        <v>56740.162999999986</v>
      </c>
      <c r="AT693">
        <v>38996.269999999997</v>
      </c>
      <c r="AU693">
        <v>235363.61600000004</v>
      </c>
      <c r="AV693">
        <v>553.18640000000005</v>
      </c>
      <c r="AW693">
        <v>17228.998000000003</v>
      </c>
      <c r="AX693">
        <v>18035.084999999999</v>
      </c>
      <c r="AY693">
        <v>87580.074999999983</v>
      </c>
      <c r="AZ693">
        <v>65629.654999999955</v>
      </c>
      <c r="BA693">
        <v>292556.6149999997</v>
      </c>
      <c r="BB693">
        <v>3805.953</v>
      </c>
      <c r="BC693">
        <v>55683.270000000011</v>
      </c>
      <c r="BD693">
        <v>8131.1369999999988</v>
      </c>
      <c r="BE693">
        <v>32154.138000000006</v>
      </c>
      <c r="BF693">
        <v>20316.147000000004</v>
      </c>
      <c r="BG693">
        <v>189338.06700000007</v>
      </c>
      <c r="BH693">
        <v>17172.485000000001</v>
      </c>
      <c r="BI693">
        <v>266713.65499999991</v>
      </c>
      <c r="BJ693">
        <v>54540.731</v>
      </c>
      <c r="BK693">
        <v>68813.086792999617</v>
      </c>
      <c r="BL693">
        <v>3784.3090000000002</v>
      </c>
      <c r="BM693">
        <v>18158.677000000003</v>
      </c>
    </row>
    <row r="694" spans="1:65" x14ac:dyDescent="0.25">
      <c r="A694" t="s">
        <v>823</v>
      </c>
      <c r="B694">
        <v>1702665.3213935329</v>
      </c>
      <c r="C694">
        <v>892363.93523582222</v>
      </c>
      <c r="D694">
        <v>2142189.6417929996</v>
      </c>
      <c r="E694">
        <v>1216798.4532069999</v>
      </c>
      <c r="F694">
        <v>1809968.4532069999</v>
      </c>
      <c r="G694">
        <v>360.5750000000001</v>
      </c>
      <c r="H694">
        <v>-219.8</v>
      </c>
      <c r="I694">
        <v>22500</v>
      </c>
      <c r="J694">
        <v>0</v>
      </c>
      <c r="K694">
        <v>149200</v>
      </c>
      <c r="L694">
        <v>15779</v>
      </c>
      <c r="M694">
        <v>32067.999999999996</v>
      </c>
      <c r="N694">
        <v>572593</v>
      </c>
      <c r="O694">
        <v>0</v>
      </c>
      <c r="P694">
        <v>829799</v>
      </c>
      <c r="Q694">
        <v>81719.000000000015</v>
      </c>
      <c r="R694">
        <v>97580</v>
      </c>
      <c r="S694">
        <v>262987.00000000006</v>
      </c>
      <c r="T694">
        <v>1515751</v>
      </c>
      <c r="U694">
        <v>262987.00000000006</v>
      </c>
      <c r="V694">
        <v>155.03</v>
      </c>
      <c r="W694">
        <v>53.18</v>
      </c>
      <c r="X694">
        <v>130.54666666666668</v>
      </c>
      <c r="Y694">
        <v>0</v>
      </c>
      <c r="Z694">
        <v>505033.37599999999</v>
      </c>
      <c r="AA694">
        <v>151698.96</v>
      </c>
      <c r="AB694">
        <v>5916.3200000000006</v>
      </c>
      <c r="AC694">
        <v>84634.046000000002</v>
      </c>
      <c r="AD694">
        <v>22446.158000000003</v>
      </c>
      <c r="AE694">
        <v>168271.11300000004</v>
      </c>
      <c r="AF694">
        <v>27348.111000000001</v>
      </c>
      <c r="AG694">
        <v>89288.003999999928</v>
      </c>
      <c r="AH694">
        <v>8025.55</v>
      </c>
      <c r="AI694">
        <v>83257.899999999965</v>
      </c>
      <c r="AJ694">
        <v>175.39599999999999</v>
      </c>
      <c r="AK694">
        <v>15845.179999999998</v>
      </c>
      <c r="AL694">
        <v>6223.3860000000013</v>
      </c>
      <c r="AM694">
        <v>41020.045999999988</v>
      </c>
      <c r="AN694">
        <v>8244.6960000000017</v>
      </c>
      <c r="AO694">
        <v>103079.44680000003</v>
      </c>
      <c r="AP694">
        <v>74198.864235822213</v>
      </c>
      <c r="AQ694">
        <v>91549.541000000056</v>
      </c>
      <c r="AR694">
        <v>2753.6130000000012</v>
      </c>
      <c r="AS694">
        <v>57184.306000000004</v>
      </c>
      <c r="AT694">
        <v>41019.364000000023</v>
      </c>
      <c r="AU694">
        <v>230901.09499999977</v>
      </c>
      <c r="AV694">
        <v>545.90800000000002</v>
      </c>
      <c r="AW694">
        <v>17484.159200000002</v>
      </c>
      <c r="AX694">
        <v>17883.099999999999</v>
      </c>
      <c r="AY694">
        <v>88115.508000000002</v>
      </c>
      <c r="AZ694">
        <v>67512.618999999977</v>
      </c>
      <c r="BA694">
        <v>281060.978</v>
      </c>
      <c r="BB694">
        <v>3830.9370000000004</v>
      </c>
      <c r="BC694">
        <v>55609.647000000012</v>
      </c>
      <c r="BD694">
        <v>5101.4629999999997</v>
      </c>
      <c r="BE694">
        <v>32436.463000000003</v>
      </c>
      <c r="BF694">
        <v>20587.879999999997</v>
      </c>
      <c r="BG694">
        <v>191768.891</v>
      </c>
      <c r="BH694">
        <v>17176.185000000005</v>
      </c>
      <c r="BI694">
        <v>267942.93400000012</v>
      </c>
      <c r="BJ694">
        <v>54653.203000000001</v>
      </c>
      <c r="BK694">
        <v>72733.364792999608</v>
      </c>
      <c r="BL694">
        <v>3687.806</v>
      </c>
      <c r="BM694">
        <v>18308.059000000001</v>
      </c>
    </row>
    <row r="695" spans="1:65" x14ac:dyDescent="0.25">
      <c r="A695" t="s">
        <v>824</v>
      </c>
      <c r="B695">
        <v>1758077.2813448869</v>
      </c>
      <c r="C695">
        <v>950186.5944475556</v>
      </c>
      <c r="D695">
        <v>2143255.2277930002</v>
      </c>
      <c r="E695">
        <v>1161460.7872069997</v>
      </c>
      <c r="F695">
        <v>1808640.7872069997</v>
      </c>
      <c r="G695">
        <v>1652.329</v>
      </c>
      <c r="H695">
        <v>-164.636</v>
      </c>
      <c r="I695">
        <v>0</v>
      </c>
      <c r="J695">
        <v>-14000</v>
      </c>
      <c r="K695">
        <v>143400</v>
      </c>
      <c r="L695">
        <v>14635</v>
      </c>
      <c r="M695">
        <v>36628</v>
      </c>
      <c r="N695">
        <v>543656</v>
      </c>
      <c r="O695">
        <v>0</v>
      </c>
      <c r="P695">
        <v>829204.00000000012</v>
      </c>
      <c r="Q695">
        <v>93368.000000000015</v>
      </c>
      <c r="R695">
        <v>81357</v>
      </c>
      <c r="S695">
        <v>273396</v>
      </c>
      <c r="T695">
        <v>1468851.9999999995</v>
      </c>
      <c r="U695">
        <v>273396</v>
      </c>
      <c r="V695">
        <v>146.6</v>
      </c>
      <c r="W695">
        <v>27.210000000000004</v>
      </c>
      <c r="X695">
        <v>0</v>
      </c>
      <c r="Y695">
        <v>99.48571428571428</v>
      </c>
      <c r="Z695">
        <v>504610.44899999991</v>
      </c>
      <c r="AA695">
        <v>155008.158</v>
      </c>
      <c r="AB695">
        <v>5983.2420000000002</v>
      </c>
      <c r="AC695">
        <v>87300.797999999995</v>
      </c>
      <c r="AD695">
        <v>10343.474</v>
      </c>
      <c r="AE695">
        <v>123032.49500000001</v>
      </c>
      <c r="AF695">
        <v>45787.911999999982</v>
      </c>
      <c r="AG695">
        <v>89415.863999999929</v>
      </c>
      <c r="AH695">
        <v>8090.9920000000011</v>
      </c>
      <c r="AI695">
        <v>86820.623000000007</v>
      </c>
      <c r="AJ695">
        <v>167.679</v>
      </c>
      <c r="AK695">
        <v>16457.493999999999</v>
      </c>
      <c r="AL695">
        <v>5674.1750000000011</v>
      </c>
      <c r="AM695">
        <v>42500.916999999987</v>
      </c>
      <c r="AN695">
        <v>8273.7108000000007</v>
      </c>
      <c r="AO695">
        <v>106232.90459999997</v>
      </c>
      <c r="AP695">
        <v>104470.81644755557</v>
      </c>
      <c r="AQ695">
        <v>92997.862000000023</v>
      </c>
      <c r="AR695">
        <v>2777.2200000000003</v>
      </c>
      <c r="AS695">
        <v>58787.033999999956</v>
      </c>
      <c r="AT695">
        <v>62884.206000000006</v>
      </c>
      <c r="AU695">
        <v>213904.37099999984</v>
      </c>
      <c r="AV695">
        <v>548.20620000000008</v>
      </c>
      <c r="AW695">
        <v>17911.4774</v>
      </c>
      <c r="AX695">
        <v>17895.484</v>
      </c>
      <c r="AY695">
        <v>90271.704000000012</v>
      </c>
      <c r="AZ695">
        <v>65845.16399999999</v>
      </c>
      <c r="BA695">
        <v>291628.74199999974</v>
      </c>
      <c r="BB695">
        <v>3836.174</v>
      </c>
      <c r="BC695">
        <v>57082.567999999999</v>
      </c>
      <c r="BD695">
        <v>4986.5630000000001</v>
      </c>
      <c r="BE695">
        <v>32964.563999999998</v>
      </c>
      <c r="BF695">
        <v>20904.3</v>
      </c>
      <c r="BG695">
        <v>197578.16300000003</v>
      </c>
      <c r="BH695">
        <v>16881.894000000004</v>
      </c>
      <c r="BI695">
        <v>276041.89799999981</v>
      </c>
      <c r="BJ695">
        <v>56913.663999999997</v>
      </c>
      <c r="BK695">
        <v>88492.426793000282</v>
      </c>
      <c r="BL695">
        <v>3311.2690000000002</v>
      </c>
      <c r="BM695">
        <v>18825.164000000004</v>
      </c>
    </row>
    <row r="696" spans="1:65" x14ac:dyDescent="0.25">
      <c r="A696" t="s">
        <v>825</v>
      </c>
      <c r="B696">
        <v>1785305.4567815317</v>
      </c>
      <c r="C696">
        <v>966860.0370051557</v>
      </c>
      <c r="D696">
        <v>2157712.0337929991</v>
      </c>
      <c r="E696">
        <v>1156767.4532069999</v>
      </c>
      <c r="F696">
        <v>1818357.4532069999</v>
      </c>
      <c r="G696">
        <v>1481.4260000000002</v>
      </c>
      <c r="H696">
        <v>-179.25800000000001</v>
      </c>
      <c r="I696">
        <v>0</v>
      </c>
      <c r="J696">
        <v>0</v>
      </c>
      <c r="K696">
        <v>147718.00000000003</v>
      </c>
      <c r="L696">
        <v>10094.000000000002</v>
      </c>
      <c r="M696">
        <v>37168</v>
      </c>
      <c r="N696">
        <v>575085.99999999988</v>
      </c>
      <c r="O696">
        <v>0</v>
      </c>
      <c r="P696">
        <v>823806.99999999988</v>
      </c>
      <c r="Q696">
        <v>102788.00000000001</v>
      </c>
      <c r="R696">
        <v>72515.999999999985</v>
      </c>
      <c r="S696">
        <v>287674</v>
      </c>
      <c r="T696">
        <v>1481503</v>
      </c>
      <c r="U696">
        <v>287674</v>
      </c>
      <c r="V696">
        <v>146.24</v>
      </c>
      <c r="W696">
        <v>61.61</v>
      </c>
      <c r="X696">
        <v>0</v>
      </c>
      <c r="Y696">
        <v>0</v>
      </c>
      <c r="Z696">
        <v>504558.70499999984</v>
      </c>
      <c r="AA696">
        <v>158184.56899999996</v>
      </c>
      <c r="AB696">
        <v>5904.6559999999999</v>
      </c>
      <c r="AC696">
        <v>88894.060000000012</v>
      </c>
      <c r="AD696">
        <v>6223.6050000000005</v>
      </c>
      <c r="AE696">
        <v>124493.54500000001</v>
      </c>
      <c r="AF696">
        <v>63366.337999999989</v>
      </c>
      <c r="AG696">
        <v>88179.924999999988</v>
      </c>
      <c r="AH696">
        <v>8044.3529999999992</v>
      </c>
      <c r="AI696">
        <v>89300.058999999994</v>
      </c>
      <c r="AJ696">
        <v>171.62899999999999</v>
      </c>
      <c r="AK696">
        <v>16754.366999999998</v>
      </c>
      <c r="AL696">
        <v>5267.679000000001</v>
      </c>
      <c r="AM696">
        <v>42561.948999999993</v>
      </c>
      <c r="AN696">
        <v>8213.7664000000022</v>
      </c>
      <c r="AO696">
        <v>108653.94320000002</v>
      </c>
      <c r="AP696">
        <v>111946.53900515557</v>
      </c>
      <c r="AQ696">
        <v>93470.281999999977</v>
      </c>
      <c r="AR696">
        <v>2987.7860000000019</v>
      </c>
      <c r="AS696">
        <v>60167.888999999966</v>
      </c>
      <c r="AT696">
        <v>55733.774999999987</v>
      </c>
      <c r="AU696">
        <v>198266.07500000007</v>
      </c>
      <c r="AV696">
        <v>549.26960000000008</v>
      </c>
      <c r="AW696">
        <v>18277.3508</v>
      </c>
      <c r="AX696">
        <v>17775.325000000001</v>
      </c>
      <c r="AY696">
        <v>91926.566999999995</v>
      </c>
      <c r="AZ696">
        <v>65844.718999999997</v>
      </c>
      <c r="BA696">
        <v>290890.01400000002</v>
      </c>
      <c r="BB696">
        <v>3834.0579999999995</v>
      </c>
      <c r="BC696">
        <v>57755.002999999997</v>
      </c>
      <c r="BD696">
        <v>4940.9619999999995</v>
      </c>
      <c r="BE696">
        <v>33194.963000000003</v>
      </c>
      <c r="BF696">
        <v>21293.055000000004</v>
      </c>
      <c r="BG696">
        <v>200964.17600000004</v>
      </c>
      <c r="BH696">
        <v>16832.868999999999</v>
      </c>
      <c r="BI696">
        <v>280879.99099999998</v>
      </c>
      <c r="BJ696">
        <v>60209.125999999997</v>
      </c>
      <c r="BK696">
        <v>95650.7567929996</v>
      </c>
      <c r="BL696">
        <v>3161.8220000000001</v>
      </c>
      <c r="BM696">
        <v>19246.549000000003</v>
      </c>
    </row>
    <row r="697" spans="1:65" x14ac:dyDescent="0.25">
      <c r="A697" t="s">
        <v>826</v>
      </c>
      <c r="B697">
        <v>1820678.3064217879</v>
      </c>
      <c r="C697">
        <v>974023.15578471089</v>
      </c>
      <c r="D697">
        <v>2153088.4088504012</v>
      </c>
      <c r="E697">
        <v>1145901.7861496001</v>
      </c>
      <c r="F697">
        <v>1802781.7861496001</v>
      </c>
      <c r="G697">
        <v>328.14700000000011</v>
      </c>
      <c r="H697">
        <v>-410.74399999999997</v>
      </c>
      <c r="I697">
        <v>25000</v>
      </c>
      <c r="J697">
        <v>0</v>
      </c>
      <c r="K697">
        <v>153656</v>
      </c>
      <c r="L697">
        <v>9696</v>
      </c>
      <c r="M697">
        <v>40056</v>
      </c>
      <c r="N697">
        <v>563149</v>
      </c>
      <c r="O697">
        <v>0</v>
      </c>
      <c r="P697">
        <v>822949.99999999988</v>
      </c>
      <c r="Q697">
        <v>102162.99999999999</v>
      </c>
      <c r="R697">
        <v>81553</v>
      </c>
      <c r="S697">
        <v>295875</v>
      </c>
      <c r="T697">
        <v>1477348.0000000002</v>
      </c>
      <c r="U697">
        <v>295875</v>
      </c>
      <c r="V697">
        <v>149.37</v>
      </c>
      <c r="W697">
        <v>62.98</v>
      </c>
      <c r="X697">
        <v>130</v>
      </c>
      <c r="Y697">
        <v>0</v>
      </c>
      <c r="Z697">
        <v>504710.51099999988</v>
      </c>
      <c r="AA697">
        <v>161221.56399999998</v>
      </c>
      <c r="AB697">
        <v>5814.3909999999996</v>
      </c>
      <c r="AC697">
        <v>91201.386000000013</v>
      </c>
      <c r="AD697">
        <v>5835.8729999999996</v>
      </c>
      <c r="AE697">
        <v>125001.28399999999</v>
      </c>
      <c r="AF697">
        <v>72486.784999999989</v>
      </c>
      <c r="AG697">
        <v>79594.535999999964</v>
      </c>
      <c r="AH697">
        <v>8309.0180000000018</v>
      </c>
      <c r="AI697">
        <v>92095.125000000015</v>
      </c>
      <c r="AJ697">
        <v>164.66499999999999</v>
      </c>
      <c r="AK697">
        <v>17301.853000000003</v>
      </c>
      <c r="AL697">
        <v>5290.8459999999995</v>
      </c>
      <c r="AM697">
        <v>43498.30799999999</v>
      </c>
      <c r="AN697">
        <v>8139.6124</v>
      </c>
      <c r="AO697">
        <v>111841.4292</v>
      </c>
      <c r="AP697">
        <v>115687.76078471111</v>
      </c>
      <c r="AQ697">
        <v>95666.342999999979</v>
      </c>
      <c r="AR697">
        <v>3131.4229999999998</v>
      </c>
      <c r="AS697">
        <v>61594.931999999964</v>
      </c>
      <c r="AT697">
        <v>45228.539999999994</v>
      </c>
      <c r="AU697">
        <v>196992.19100000002</v>
      </c>
      <c r="AV697">
        <v>549.21759999999995</v>
      </c>
      <c r="AW697">
        <v>18721.358800000002</v>
      </c>
      <c r="AX697">
        <v>18046.899000000001</v>
      </c>
      <c r="AY697">
        <v>93928.462999999989</v>
      </c>
      <c r="AZ697">
        <v>73896.974000000002</v>
      </c>
      <c r="BA697">
        <v>270410.28000000009</v>
      </c>
      <c r="BB697">
        <v>3818.2550000000001</v>
      </c>
      <c r="BC697">
        <v>59276.947000000022</v>
      </c>
      <c r="BD697">
        <v>5483.6819999999998</v>
      </c>
      <c r="BE697">
        <v>33188.68299999999</v>
      </c>
      <c r="BF697">
        <v>21551.382000000001</v>
      </c>
      <c r="BG697">
        <v>205627.96899999992</v>
      </c>
      <c r="BH697">
        <v>16814.303000000004</v>
      </c>
      <c r="BI697">
        <v>287558.52699999994</v>
      </c>
      <c r="BJ697">
        <v>55824.065999999999</v>
      </c>
      <c r="BK697">
        <v>88564.905850400173</v>
      </c>
      <c r="BL697">
        <v>3238.9520000000002</v>
      </c>
      <c r="BM697">
        <v>19802.324000000001</v>
      </c>
    </row>
    <row r="698" spans="1:65" x14ac:dyDescent="0.25">
      <c r="A698" t="s">
        <v>827</v>
      </c>
      <c r="B698">
        <v>1863235.0689839786</v>
      </c>
      <c r="C698">
        <v>1013918.8562359111</v>
      </c>
      <c r="D698">
        <v>2192306.6898140004</v>
      </c>
      <c r="E698">
        <v>1145570.2361860001</v>
      </c>
      <c r="F698">
        <v>1835560.2361860001</v>
      </c>
      <c r="G698">
        <v>4263.0790000000006</v>
      </c>
      <c r="H698">
        <v>-3.6459999999999999</v>
      </c>
      <c r="I698">
        <v>25000</v>
      </c>
      <c r="J698">
        <v>0</v>
      </c>
      <c r="K698">
        <v>169176</v>
      </c>
      <c r="L698">
        <v>9200</v>
      </c>
      <c r="M698">
        <v>59083.999999999993</v>
      </c>
      <c r="N698">
        <v>529410.99999999988</v>
      </c>
      <c r="O698">
        <v>0</v>
      </c>
      <c r="P698">
        <v>826135.00000000012</v>
      </c>
      <c r="Q698">
        <v>63292.999999999993</v>
      </c>
      <c r="R698">
        <v>107812</v>
      </c>
      <c r="S698">
        <v>291553</v>
      </c>
      <c r="T698">
        <v>1472558</v>
      </c>
      <c r="U698">
        <v>291553</v>
      </c>
      <c r="V698">
        <v>165.16</v>
      </c>
      <c r="W698">
        <v>64.88</v>
      </c>
      <c r="X698">
        <v>130</v>
      </c>
      <c r="Y698">
        <v>0</v>
      </c>
      <c r="Z698">
        <v>504876.43700000021</v>
      </c>
      <c r="AA698">
        <v>165006.23100000012</v>
      </c>
      <c r="AB698">
        <v>5763.7740000000003</v>
      </c>
      <c r="AC698">
        <v>93393.477000000014</v>
      </c>
      <c r="AD698">
        <v>6661.2070000000012</v>
      </c>
      <c r="AE698">
        <v>123099.27499999999</v>
      </c>
      <c r="AF698">
        <v>91514.895000000004</v>
      </c>
      <c r="AG698">
        <v>83235.831000000049</v>
      </c>
      <c r="AH698">
        <v>8474.5160000000014</v>
      </c>
      <c r="AI698">
        <v>94259.466</v>
      </c>
      <c r="AJ698">
        <v>171.64</v>
      </c>
      <c r="AK698">
        <v>17889.467999999997</v>
      </c>
      <c r="AL698">
        <v>5240.5269999999982</v>
      </c>
      <c r="AM698">
        <v>44143.556999999993</v>
      </c>
      <c r="AN698">
        <v>8237.6638000000003</v>
      </c>
      <c r="AO698">
        <v>115695.23419999998</v>
      </c>
      <c r="AP698">
        <v>120791.11823591111</v>
      </c>
      <c r="AQ698">
        <v>97807.096999999994</v>
      </c>
      <c r="AR698">
        <v>3117.0649999999996</v>
      </c>
      <c r="AS698">
        <v>63073.210000000036</v>
      </c>
      <c r="AT698">
        <v>58975.544000000002</v>
      </c>
      <c r="AU698">
        <v>196458.67700000005</v>
      </c>
      <c r="AV698">
        <v>557.38720000000001</v>
      </c>
      <c r="AW698">
        <v>19191.246800000001</v>
      </c>
      <c r="AX698">
        <v>18178.986000000001</v>
      </c>
      <c r="AY698">
        <v>95785.926000000007</v>
      </c>
      <c r="AZ698">
        <v>74230.030999999959</v>
      </c>
      <c r="BA698">
        <v>272320.97000000009</v>
      </c>
      <c r="BB698">
        <v>3993.0649999999996</v>
      </c>
      <c r="BC698">
        <v>60791.409000000014</v>
      </c>
      <c r="BD698">
        <v>6035.2189999999991</v>
      </c>
      <c r="BE698">
        <v>33884.22</v>
      </c>
      <c r="BF698">
        <v>21528.733000000004</v>
      </c>
      <c r="BG698">
        <v>210924.25899999996</v>
      </c>
      <c r="BH698">
        <v>17085.239000000001</v>
      </c>
      <c r="BI698">
        <v>296117.92800000007</v>
      </c>
      <c r="BJ698">
        <v>55423.180999999997</v>
      </c>
      <c r="BK698">
        <v>88877.202814000178</v>
      </c>
      <c r="BL698">
        <v>3062.6279999999997</v>
      </c>
      <c r="BM698">
        <v>20352.004999999997</v>
      </c>
    </row>
    <row r="699" spans="1:65" x14ac:dyDescent="0.25">
      <c r="A699" t="s">
        <v>828</v>
      </c>
      <c r="B699">
        <v>1922605.6807690063</v>
      </c>
      <c r="C699">
        <v>1242904.7178967111</v>
      </c>
      <c r="D699">
        <v>2228650.2837929996</v>
      </c>
      <c r="E699">
        <v>955295.12020699994</v>
      </c>
      <c r="F699">
        <v>1832492.2202069999</v>
      </c>
      <c r="G699">
        <v>15583.589000000002</v>
      </c>
      <c r="H699">
        <v>-2541.4409999999998</v>
      </c>
      <c r="I699">
        <v>0</v>
      </c>
      <c r="J699">
        <v>-32250</v>
      </c>
      <c r="K699">
        <v>193685.99999999997</v>
      </c>
      <c r="L699">
        <v>8199.9999999999982</v>
      </c>
      <c r="M699">
        <v>83256</v>
      </c>
      <c r="N699">
        <v>491366</v>
      </c>
      <c r="O699">
        <v>0</v>
      </c>
      <c r="P699">
        <v>759502.99999999988</v>
      </c>
      <c r="Q699">
        <v>53667</v>
      </c>
      <c r="R699">
        <v>60303.000000000007</v>
      </c>
      <c r="S699">
        <v>330609.00000000006</v>
      </c>
      <c r="T699">
        <v>1319372</v>
      </c>
      <c r="U699">
        <v>330609.00000000006</v>
      </c>
      <c r="V699">
        <v>400.45</v>
      </c>
      <c r="W699">
        <v>-32.5</v>
      </c>
      <c r="X699">
        <v>0</v>
      </c>
      <c r="Y699">
        <v>106.0201550387597</v>
      </c>
      <c r="Z699">
        <v>504882.93999999977</v>
      </c>
      <c r="AA699">
        <v>171127.88699999993</v>
      </c>
      <c r="AB699">
        <v>5760.509</v>
      </c>
      <c r="AC699">
        <v>97033.125999999989</v>
      </c>
      <c r="AD699">
        <v>7135.6350000000002</v>
      </c>
      <c r="AE699">
        <v>120089.76699999999</v>
      </c>
      <c r="AF699">
        <v>157652.93899999998</v>
      </c>
      <c r="AG699">
        <v>81647.24500000001</v>
      </c>
      <c r="AH699">
        <v>10206.080000000002</v>
      </c>
      <c r="AI699">
        <v>98419.893000000011</v>
      </c>
      <c r="AJ699">
        <v>182.14699999999999</v>
      </c>
      <c r="AK699">
        <v>18953.342999999997</v>
      </c>
      <c r="AL699">
        <v>5819.0899999999992</v>
      </c>
      <c r="AM699">
        <v>44022.77399999999</v>
      </c>
      <c r="AN699">
        <v>9245.4223999999995</v>
      </c>
      <c r="AO699">
        <v>120669.74519999999</v>
      </c>
      <c r="AP699">
        <v>152611.8788967111</v>
      </c>
      <c r="AQ699">
        <v>100855.70600000001</v>
      </c>
      <c r="AR699">
        <v>3187.4360000000006</v>
      </c>
      <c r="AS699">
        <v>65557.655999999944</v>
      </c>
      <c r="AT699">
        <v>180540.15799999991</v>
      </c>
      <c r="AU699">
        <v>177168.76800000007</v>
      </c>
      <c r="AV699">
        <v>664.0806</v>
      </c>
      <c r="AW699">
        <v>19644.326800000003</v>
      </c>
      <c r="AX699">
        <v>18674.468000000001</v>
      </c>
      <c r="AY699">
        <v>98565.670999999973</v>
      </c>
      <c r="AZ699">
        <v>62335.073999999979</v>
      </c>
      <c r="BA699">
        <v>279516.55700000026</v>
      </c>
      <c r="BB699">
        <v>4337.152</v>
      </c>
      <c r="BC699">
        <v>63049.414999999994</v>
      </c>
      <c r="BD699">
        <v>12944.825999999999</v>
      </c>
      <c r="BE699">
        <v>33412.826000000008</v>
      </c>
      <c r="BF699">
        <v>23634.248000000003</v>
      </c>
      <c r="BG699">
        <v>219612.61900000006</v>
      </c>
      <c r="BH699">
        <v>17463.763000000003</v>
      </c>
      <c r="BI699">
        <v>311073.56199999992</v>
      </c>
      <c r="BJ699">
        <v>62432.158000000003</v>
      </c>
      <c r="BK699">
        <v>86826.050792999944</v>
      </c>
      <c r="BL699">
        <v>3194.7129999999997</v>
      </c>
      <c r="BM699">
        <v>21403.345999999998</v>
      </c>
    </row>
    <row r="700" spans="1:65" x14ac:dyDescent="0.25">
      <c r="A700" t="s">
        <v>829</v>
      </c>
      <c r="B700">
        <v>1982815.2615246144</v>
      </c>
      <c r="C700">
        <v>1335900.211163111</v>
      </c>
      <c r="D700">
        <v>2220993.7187930001</v>
      </c>
      <c r="E700">
        <v>853139.53620700003</v>
      </c>
      <c r="F700">
        <v>1810765.5862070001</v>
      </c>
      <c r="G700">
        <v>8359.8339999999989</v>
      </c>
      <c r="H700">
        <v>-31.5</v>
      </c>
      <c r="I700">
        <v>0</v>
      </c>
      <c r="J700">
        <v>-1250</v>
      </c>
      <c r="K700">
        <v>201242.00000000003</v>
      </c>
      <c r="L700">
        <v>8400</v>
      </c>
      <c r="M700">
        <v>98251.999999999985</v>
      </c>
      <c r="N700">
        <v>512611.99999999994</v>
      </c>
      <c r="O700">
        <v>0</v>
      </c>
      <c r="P700">
        <v>730738</v>
      </c>
      <c r="Q700">
        <v>94984.000000000015</v>
      </c>
      <c r="R700">
        <v>30189.999999999996</v>
      </c>
      <c r="S700">
        <v>394477.99999999994</v>
      </c>
      <c r="T700">
        <v>1281940</v>
      </c>
      <c r="U700">
        <v>394477.99999999994</v>
      </c>
      <c r="V700">
        <v>263.47000000000003</v>
      </c>
      <c r="W700">
        <v>64.62</v>
      </c>
      <c r="X700">
        <v>0</v>
      </c>
      <c r="Y700">
        <v>117.9</v>
      </c>
      <c r="Z700">
        <v>504595.62500000006</v>
      </c>
      <c r="AA700">
        <v>176118.32399999988</v>
      </c>
      <c r="AB700">
        <v>5780.5320000000002</v>
      </c>
      <c r="AC700">
        <v>99278.910999999993</v>
      </c>
      <c r="AD700">
        <v>10047.471000000001</v>
      </c>
      <c r="AE700">
        <v>104162.70000000003</v>
      </c>
      <c r="AF700">
        <v>166229.11000000007</v>
      </c>
      <c r="AG700">
        <v>83612.378000000012</v>
      </c>
      <c r="AH700">
        <v>9890.5690000000031</v>
      </c>
      <c r="AI700">
        <v>101659.80900000004</v>
      </c>
      <c r="AJ700">
        <v>181.64</v>
      </c>
      <c r="AK700">
        <v>19784.891</v>
      </c>
      <c r="AL700">
        <v>6237.7220000000007</v>
      </c>
      <c r="AM700">
        <v>45883.698999999986</v>
      </c>
      <c r="AN700">
        <v>8528.8287999999993</v>
      </c>
      <c r="AO700">
        <v>125905.63939999996</v>
      </c>
      <c r="AP700">
        <v>161626.05816311107</v>
      </c>
      <c r="AQ700">
        <v>104826.518</v>
      </c>
      <c r="AR700">
        <v>2812.1259999999984</v>
      </c>
      <c r="AS700">
        <v>67736.018000000025</v>
      </c>
      <c r="AT700">
        <v>240208.22699999998</v>
      </c>
      <c r="AU700">
        <v>127114.56499999997</v>
      </c>
      <c r="AV700">
        <v>634.19320000000005</v>
      </c>
      <c r="AW700">
        <v>20227.946599999999</v>
      </c>
      <c r="AX700">
        <v>18751.917000000001</v>
      </c>
      <c r="AY700">
        <v>103003.576</v>
      </c>
      <c r="AZ700">
        <v>75354.350999999981</v>
      </c>
      <c r="BA700">
        <v>284721.48400000005</v>
      </c>
      <c r="BB700">
        <v>4351.7740000000003</v>
      </c>
      <c r="BC700">
        <v>64606.879999999983</v>
      </c>
      <c r="BD700">
        <v>14622.370999999999</v>
      </c>
      <c r="BE700">
        <v>33925.373000000007</v>
      </c>
      <c r="BF700">
        <v>23500.358</v>
      </c>
      <c r="BG700">
        <v>227037.78599999996</v>
      </c>
      <c r="BH700">
        <v>17302.131999999998</v>
      </c>
      <c r="BI700">
        <v>321145.01199999999</v>
      </c>
      <c r="BJ700">
        <v>61715.305999999997</v>
      </c>
      <c r="BK700">
        <v>88128.346793000208</v>
      </c>
      <c r="BL700">
        <v>3529.8999999999996</v>
      </c>
      <c r="BM700">
        <v>22113.862000000005</v>
      </c>
    </row>
    <row r="701" spans="1:65" x14ac:dyDescent="0.25">
      <c r="A701" t="s">
        <v>830</v>
      </c>
      <c r="B701">
        <v>2039882.4688141556</v>
      </c>
      <c r="C701">
        <v>1445035.3667102223</v>
      </c>
      <c r="D701">
        <v>2218059.652793</v>
      </c>
      <c r="E701">
        <v>737766.38620700012</v>
      </c>
      <c r="F701">
        <v>1790277.786207</v>
      </c>
      <c r="G701">
        <v>6114.7860000000001</v>
      </c>
      <c r="H701">
        <v>-159.28900000000002</v>
      </c>
      <c r="I701">
        <v>35000</v>
      </c>
      <c r="J701">
        <v>0</v>
      </c>
      <c r="K701">
        <v>232245</v>
      </c>
      <c r="L701">
        <v>8400</v>
      </c>
      <c r="M701">
        <v>135260</v>
      </c>
      <c r="N701">
        <v>493351</v>
      </c>
      <c r="O701">
        <v>6000</v>
      </c>
      <c r="P701">
        <v>679625</v>
      </c>
      <c r="Q701">
        <v>81299</v>
      </c>
      <c r="R701">
        <v>49190</v>
      </c>
      <c r="S701">
        <v>454804</v>
      </c>
      <c r="T701">
        <v>1230566</v>
      </c>
      <c r="U701">
        <v>454804</v>
      </c>
      <c r="V701">
        <v>225.19</v>
      </c>
      <c r="W701">
        <v>58.090000000000011</v>
      </c>
      <c r="X701">
        <v>133.43142857142857</v>
      </c>
      <c r="Y701">
        <v>0</v>
      </c>
      <c r="Z701">
        <v>504279.49899999995</v>
      </c>
      <c r="AA701">
        <v>179289.3440000001</v>
      </c>
      <c r="AB701">
        <v>6494.2890000000007</v>
      </c>
      <c r="AC701">
        <v>101458.24699999999</v>
      </c>
      <c r="AD701">
        <v>13158.761999999999</v>
      </c>
      <c r="AE701">
        <v>65659.715999999986</v>
      </c>
      <c r="AF701">
        <v>174240.67599999995</v>
      </c>
      <c r="AG701">
        <v>85725.820999999982</v>
      </c>
      <c r="AH701">
        <v>9198.389000000001</v>
      </c>
      <c r="AI701">
        <v>104848.45800000001</v>
      </c>
      <c r="AJ701">
        <v>167.15199999999999</v>
      </c>
      <c r="AK701">
        <v>20701.624</v>
      </c>
      <c r="AL701">
        <v>6235.0319999999992</v>
      </c>
      <c r="AM701">
        <v>46974.63900000001</v>
      </c>
      <c r="AN701">
        <v>8121.8632000000016</v>
      </c>
      <c r="AO701">
        <v>129811.1658</v>
      </c>
      <c r="AP701">
        <v>166400.93171022227</v>
      </c>
      <c r="AQ701">
        <v>108645.77999999998</v>
      </c>
      <c r="AR701">
        <v>2770.1320000000005</v>
      </c>
      <c r="AS701">
        <v>69912.944999999978</v>
      </c>
      <c r="AT701">
        <v>321447.77800000005</v>
      </c>
      <c r="AU701">
        <v>115470.80500000004</v>
      </c>
      <c r="AV701">
        <v>613.57379999999989</v>
      </c>
      <c r="AW701">
        <v>21312.597200000004</v>
      </c>
      <c r="AX701">
        <v>18831.084000000003</v>
      </c>
      <c r="AY701">
        <v>107165.68699999999</v>
      </c>
      <c r="AZ701">
        <v>86652.86099999999</v>
      </c>
      <c r="BA701">
        <v>278237.64999999979</v>
      </c>
      <c r="BB701">
        <v>4419.3100000000004</v>
      </c>
      <c r="BC701">
        <v>66966.974000000002</v>
      </c>
      <c r="BD701">
        <v>16173.529999999999</v>
      </c>
      <c r="BE701">
        <v>34915.530999999995</v>
      </c>
      <c r="BF701">
        <v>23509.925999999999</v>
      </c>
      <c r="BG701">
        <v>235871.12600000005</v>
      </c>
      <c r="BH701">
        <v>17354.008000000002</v>
      </c>
      <c r="BI701">
        <v>331167.96499999985</v>
      </c>
      <c r="BJ701">
        <v>61464.932999999997</v>
      </c>
      <c r="BK701">
        <v>91123.530793000231</v>
      </c>
      <c r="BL701">
        <v>3501.6370000000002</v>
      </c>
      <c r="BM701">
        <v>22800.046999999995</v>
      </c>
    </row>
    <row r="702" spans="1:65" x14ac:dyDescent="0.25">
      <c r="A702" t="s">
        <v>831</v>
      </c>
      <c r="B702">
        <v>2092561.2070844728</v>
      </c>
      <c r="C702">
        <v>1543243.604040711</v>
      </c>
      <c r="D702">
        <v>2269439.8962402004</v>
      </c>
      <c r="E702">
        <v>691717.54575980036</v>
      </c>
      <c r="F702">
        <v>1818277.9980000001</v>
      </c>
      <c r="G702">
        <v>23725.316999999995</v>
      </c>
      <c r="H702">
        <v>0</v>
      </c>
      <c r="I702">
        <v>35000</v>
      </c>
      <c r="J702">
        <v>0</v>
      </c>
      <c r="K702">
        <v>238183</v>
      </c>
      <c r="L702">
        <v>9300</v>
      </c>
      <c r="M702">
        <v>158936</v>
      </c>
      <c r="N702">
        <v>439927</v>
      </c>
      <c r="O702">
        <v>8500</v>
      </c>
      <c r="P702">
        <v>627373.99999999988</v>
      </c>
      <c r="Q702">
        <v>38977</v>
      </c>
      <c r="R702">
        <v>96349</v>
      </c>
      <c r="S702">
        <v>444596</v>
      </c>
      <c r="T702">
        <v>1172950</v>
      </c>
      <c r="U702">
        <v>444596</v>
      </c>
      <c r="V702">
        <v>417.72</v>
      </c>
      <c r="W702">
        <v>0</v>
      </c>
      <c r="X702">
        <v>133.43142857142857</v>
      </c>
      <c r="Y702">
        <v>0</v>
      </c>
      <c r="Z702">
        <v>504140.78699999984</v>
      </c>
      <c r="AA702">
        <v>182538.61099999992</v>
      </c>
      <c r="AB702">
        <v>8685.224000000002</v>
      </c>
      <c r="AC702">
        <v>103834.72</v>
      </c>
      <c r="AD702">
        <v>15573.189999999999</v>
      </c>
      <c r="AE702">
        <v>58683.310999999994</v>
      </c>
      <c r="AF702">
        <v>195853.94300000006</v>
      </c>
      <c r="AG702">
        <v>93080.126999999979</v>
      </c>
      <c r="AH702">
        <v>11839.710000000001</v>
      </c>
      <c r="AI702">
        <v>106396.76899999997</v>
      </c>
      <c r="AJ702">
        <v>172.34100000000001</v>
      </c>
      <c r="AK702">
        <v>21459.787</v>
      </c>
      <c r="AL702">
        <v>6236.5759999999991</v>
      </c>
      <c r="AM702">
        <v>48116.537000000011</v>
      </c>
      <c r="AN702">
        <v>9075.0956000000006</v>
      </c>
      <c r="AO702">
        <v>134174.31159999996</v>
      </c>
      <c r="AP702">
        <v>173050.65104071112</v>
      </c>
      <c r="AQ702">
        <v>111561.73299999996</v>
      </c>
      <c r="AR702">
        <v>3064.7190000000001</v>
      </c>
      <c r="AS702">
        <v>72304.421999999948</v>
      </c>
      <c r="AT702">
        <v>362670.02799999999</v>
      </c>
      <c r="AU702">
        <v>117971.32799999995</v>
      </c>
      <c r="AV702">
        <v>786.33139999999992</v>
      </c>
      <c r="AW702">
        <v>21831.455399999999</v>
      </c>
      <c r="AX702">
        <v>19153.870000000003</v>
      </c>
      <c r="AY702">
        <v>110149.647</v>
      </c>
      <c r="AZ702">
        <v>99124.55399999996</v>
      </c>
      <c r="BA702">
        <v>285499.93499999965</v>
      </c>
      <c r="BB702">
        <v>4715.3619999999992</v>
      </c>
      <c r="BC702">
        <v>68980.713000000018</v>
      </c>
      <c r="BD702">
        <v>19058.279000000002</v>
      </c>
      <c r="BE702">
        <v>35487.278999999995</v>
      </c>
      <c r="BF702">
        <v>27584.507999999994</v>
      </c>
      <c r="BG702">
        <v>244561.89899999992</v>
      </c>
      <c r="BH702">
        <v>17155.078000000001</v>
      </c>
      <c r="BI702">
        <v>340300.42799999978</v>
      </c>
      <c r="BJ702">
        <v>61678.771000000001</v>
      </c>
      <c r="BK702">
        <v>89062.141240199533</v>
      </c>
      <c r="BL702">
        <v>3624.5860000000002</v>
      </c>
      <c r="BM702">
        <v>23444.742000000002</v>
      </c>
    </row>
    <row r="703" spans="1:65" x14ac:dyDescent="0.25">
      <c r="A703" t="s">
        <v>832</v>
      </c>
      <c r="B703">
        <v>2146891.8953163368</v>
      </c>
      <c r="C703">
        <v>1840085.8126927109</v>
      </c>
      <c r="D703">
        <v>2287809.7680106005</v>
      </c>
      <c r="E703">
        <v>410659.18798940023</v>
      </c>
      <c r="F703">
        <v>1815828.3330000001</v>
      </c>
      <c r="G703">
        <v>5499.2639999999992</v>
      </c>
      <c r="H703">
        <v>-316.52499999999998</v>
      </c>
      <c r="I703">
        <v>0</v>
      </c>
      <c r="J703">
        <v>0</v>
      </c>
      <c r="K703">
        <v>256984.00000000003</v>
      </c>
      <c r="L703">
        <v>9300</v>
      </c>
      <c r="M703">
        <v>207192</v>
      </c>
      <c r="N703">
        <v>372530.99999999994</v>
      </c>
      <c r="O703">
        <v>15500</v>
      </c>
      <c r="P703">
        <v>570181</v>
      </c>
      <c r="Q703">
        <v>62839</v>
      </c>
      <c r="R703">
        <v>40867.999999999993</v>
      </c>
      <c r="S703">
        <v>542514.99999999988</v>
      </c>
      <c r="T703">
        <v>992879.99999999988</v>
      </c>
      <c r="U703">
        <v>542514.99999999988</v>
      </c>
      <c r="V703">
        <v>221.65999999999997</v>
      </c>
      <c r="W703">
        <v>76.069999999999993</v>
      </c>
      <c r="X703">
        <v>0</v>
      </c>
      <c r="Y703">
        <v>0</v>
      </c>
      <c r="Z703">
        <v>503947.34700000007</v>
      </c>
      <c r="AA703">
        <v>185082.62799999982</v>
      </c>
      <c r="AB703">
        <v>10929.159999999998</v>
      </c>
      <c r="AC703">
        <v>105044.06800000001</v>
      </c>
      <c r="AD703">
        <v>10368.355</v>
      </c>
      <c r="AE703">
        <v>16854.662999999993</v>
      </c>
      <c r="AF703">
        <v>269687.00400000019</v>
      </c>
      <c r="AG703">
        <v>94119.255999999994</v>
      </c>
      <c r="AH703">
        <v>8662.1910000000007</v>
      </c>
      <c r="AI703">
        <v>107852.46100000001</v>
      </c>
      <c r="AJ703">
        <v>194.893</v>
      </c>
      <c r="AK703">
        <v>22033.620999999999</v>
      </c>
      <c r="AL703">
        <v>6211.6859999999997</v>
      </c>
      <c r="AM703">
        <v>49119.241000000031</v>
      </c>
      <c r="AN703">
        <v>24234.683000000012</v>
      </c>
      <c r="AO703">
        <v>136526.78059999997</v>
      </c>
      <c r="AP703">
        <v>173841.47669271112</v>
      </c>
      <c r="AQ703">
        <v>115783.13899999998</v>
      </c>
      <c r="AR703">
        <v>2804.0789999999988</v>
      </c>
      <c r="AS703">
        <v>74224.313000000009</v>
      </c>
      <c r="AT703">
        <v>472613.7</v>
      </c>
      <c r="AU703">
        <v>121666.171</v>
      </c>
      <c r="AV703">
        <v>638.149</v>
      </c>
      <c r="AW703">
        <v>21932.453399999995</v>
      </c>
      <c r="AX703">
        <v>19030.875</v>
      </c>
      <c r="AY703">
        <v>115360.67600000001</v>
      </c>
      <c r="AZ703">
        <v>155013.93199999997</v>
      </c>
      <c r="BA703">
        <v>293105.02099999995</v>
      </c>
      <c r="BB703">
        <v>5072.7589999999991</v>
      </c>
      <c r="BC703">
        <v>70023.221999999994</v>
      </c>
      <c r="BD703">
        <v>20288.186999999998</v>
      </c>
      <c r="BE703">
        <v>36575.188000000002</v>
      </c>
      <c r="BF703">
        <v>67274.606999999989</v>
      </c>
      <c r="BG703">
        <v>256109.48300000007</v>
      </c>
      <c r="BH703">
        <v>16950.401000000002</v>
      </c>
      <c r="BI703">
        <v>348813.37799999997</v>
      </c>
      <c r="BJ703">
        <v>67476.885999999999</v>
      </c>
      <c r="BK703">
        <v>93502.029010600119</v>
      </c>
      <c r="BL703">
        <v>4845.442</v>
      </c>
      <c r="BM703">
        <v>24081.976000000002</v>
      </c>
    </row>
    <row r="704" spans="1:65" x14ac:dyDescent="0.25">
      <c r="A704" t="s">
        <v>833</v>
      </c>
      <c r="B704">
        <v>2207728.5952767236</v>
      </c>
      <c r="C704">
        <v>2046145.6443203555</v>
      </c>
      <c r="D704">
        <v>2349125.8327919994</v>
      </c>
      <c r="E704">
        <v>264544.84520799993</v>
      </c>
      <c r="F704">
        <v>1865688</v>
      </c>
      <c r="G704">
        <v>2340.9929999999999</v>
      </c>
      <c r="H704">
        <v>-345.70400000000001</v>
      </c>
      <c r="I704">
        <v>28500</v>
      </c>
      <c r="J704">
        <v>0</v>
      </c>
      <c r="K704">
        <v>257946.00000000003</v>
      </c>
      <c r="L704">
        <v>9000</v>
      </c>
      <c r="M704">
        <v>271784</v>
      </c>
      <c r="N704">
        <v>283826</v>
      </c>
      <c r="O704">
        <v>23753.999999999996</v>
      </c>
      <c r="P704">
        <v>505771.00000000006</v>
      </c>
      <c r="Q704">
        <v>37606</v>
      </c>
      <c r="R704">
        <v>98422.000000000015</v>
      </c>
      <c r="S704">
        <v>591089.99999999988</v>
      </c>
      <c r="T704">
        <v>897019.00000000012</v>
      </c>
      <c r="U704">
        <v>591089.99999999988</v>
      </c>
      <c r="V704">
        <v>196.43</v>
      </c>
      <c r="W704">
        <v>78.33</v>
      </c>
      <c r="X704">
        <v>154.98614035087718</v>
      </c>
      <c r="Y704">
        <v>0</v>
      </c>
      <c r="Z704">
        <v>503876.71299999987</v>
      </c>
      <c r="AA704">
        <v>190297.98599999986</v>
      </c>
      <c r="AB704">
        <v>10931.544</v>
      </c>
      <c r="AC704">
        <v>108034.96099999998</v>
      </c>
      <c r="AD704">
        <v>13580.786</v>
      </c>
      <c r="AE704">
        <v>14962.140000000001</v>
      </c>
      <c r="AF704">
        <v>326549.10400000011</v>
      </c>
      <c r="AG704">
        <v>94050.464000000007</v>
      </c>
      <c r="AH704">
        <v>8537.58</v>
      </c>
      <c r="AI704">
        <v>111096.09999999999</v>
      </c>
      <c r="AJ704">
        <v>175.02</v>
      </c>
      <c r="AK704">
        <v>22933.153000000002</v>
      </c>
      <c r="AL704">
        <v>6305.0840000000017</v>
      </c>
      <c r="AM704">
        <v>50988.440000000017</v>
      </c>
      <c r="AN704">
        <v>24835.899200000022</v>
      </c>
      <c r="AO704">
        <v>140154.239</v>
      </c>
      <c r="AP704">
        <v>178093.52432035559</v>
      </c>
      <c r="AQ704">
        <v>119274.73899999999</v>
      </c>
      <c r="AR704">
        <v>2993.8849999999989</v>
      </c>
      <c r="AS704">
        <v>76201.493000000017</v>
      </c>
      <c r="AT704">
        <v>575787.94100000022</v>
      </c>
      <c r="AU704">
        <v>124876.93199999999</v>
      </c>
      <c r="AV704">
        <v>647.31680000000006</v>
      </c>
      <c r="AW704">
        <v>22118.797999999995</v>
      </c>
      <c r="AX704">
        <v>19104.965000000004</v>
      </c>
      <c r="AY704">
        <v>118396.21899999998</v>
      </c>
      <c r="AZ704">
        <v>177886.6779999999</v>
      </c>
      <c r="BA704">
        <v>301389.80400000024</v>
      </c>
      <c r="BB704">
        <v>4821.1120000000001</v>
      </c>
      <c r="BC704">
        <v>72047.656999999992</v>
      </c>
      <c r="BD704">
        <v>20365.180999999997</v>
      </c>
      <c r="BE704">
        <v>37688.181000000004</v>
      </c>
      <c r="BF704">
        <v>81852.770999999993</v>
      </c>
      <c r="BG704">
        <v>265277.1889999999</v>
      </c>
      <c r="BH704">
        <v>16951.667000000001</v>
      </c>
      <c r="BI704">
        <v>359487.39700000023</v>
      </c>
      <c r="BJ704">
        <v>67554.418999999994</v>
      </c>
      <c r="BK704">
        <v>95091.831791999954</v>
      </c>
      <c r="BL704">
        <v>5294.4539999999997</v>
      </c>
      <c r="BM704">
        <v>24758.109</v>
      </c>
    </row>
    <row r="705" spans="1:65" x14ac:dyDescent="0.25">
      <c r="A705" t="s">
        <v>834</v>
      </c>
      <c r="B705">
        <v>2263206.997383046</v>
      </c>
      <c r="C705">
        <v>2223085.5851248889</v>
      </c>
      <c r="D705">
        <v>2412794.6368249999</v>
      </c>
      <c r="E705">
        <v>146129.07717499998</v>
      </c>
      <c r="F705">
        <v>1916548</v>
      </c>
      <c r="G705">
        <v>6543.737000000001</v>
      </c>
      <c r="H705">
        <v>-180.20500000000001</v>
      </c>
      <c r="I705">
        <v>50250</v>
      </c>
      <c r="J705">
        <v>0</v>
      </c>
      <c r="K705">
        <v>296718.99999999994</v>
      </c>
      <c r="L705">
        <v>8300.0000000000018</v>
      </c>
      <c r="M705">
        <v>361578</v>
      </c>
      <c r="N705">
        <v>249620</v>
      </c>
      <c r="O705">
        <v>30652</v>
      </c>
      <c r="P705">
        <v>526952.00000000012</v>
      </c>
      <c r="Q705">
        <v>27987.000000000004</v>
      </c>
      <c r="R705">
        <v>124654</v>
      </c>
      <c r="S705">
        <v>716935.99999999988</v>
      </c>
      <c r="T705">
        <v>909526</v>
      </c>
      <c r="U705">
        <v>716935.99999999988</v>
      </c>
      <c r="V705">
        <v>230</v>
      </c>
      <c r="W705">
        <v>76.23</v>
      </c>
      <c r="X705">
        <v>176.19014925373136</v>
      </c>
      <c r="Y705">
        <v>0</v>
      </c>
      <c r="Z705">
        <v>504167.929</v>
      </c>
      <c r="AA705">
        <v>194075.92299999986</v>
      </c>
      <c r="AB705">
        <v>10949.938999999998</v>
      </c>
      <c r="AC705">
        <v>109693.68199999999</v>
      </c>
      <c r="AD705">
        <v>73817.719000000012</v>
      </c>
      <c r="AE705">
        <v>15203.010999999997</v>
      </c>
      <c r="AF705">
        <v>351656.97300000011</v>
      </c>
      <c r="AG705">
        <v>95821.905000000028</v>
      </c>
      <c r="AH705">
        <v>8516.9579999999987</v>
      </c>
      <c r="AI705">
        <v>113805.94099999999</v>
      </c>
      <c r="AJ705">
        <v>190.08199999999999</v>
      </c>
      <c r="AK705">
        <v>23634.961000000003</v>
      </c>
      <c r="AL705">
        <v>6155.1410000000005</v>
      </c>
      <c r="AM705">
        <v>52233.202999999987</v>
      </c>
      <c r="AN705">
        <v>24748.912800000013</v>
      </c>
      <c r="AO705">
        <v>143592.23440000002</v>
      </c>
      <c r="AP705">
        <v>191511.39512488886</v>
      </c>
      <c r="AQ705">
        <v>121923.72900000001</v>
      </c>
      <c r="AR705">
        <v>2803.2500000000018</v>
      </c>
      <c r="AS705">
        <v>77795.84799999994</v>
      </c>
      <c r="AT705">
        <v>624338.52099999995</v>
      </c>
      <c r="AU705">
        <v>127080.25300000004</v>
      </c>
      <c r="AV705">
        <v>643.4502</v>
      </c>
      <c r="AW705">
        <v>22663.836600000002</v>
      </c>
      <c r="AX705">
        <v>18998.517</v>
      </c>
      <c r="AY705">
        <v>121005.68700000001</v>
      </c>
      <c r="AZ705">
        <v>180609.47500000006</v>
      </c>
      <c r="BA705">
        <v>306595.08599999989</v>
      </c>
      <c r="BB705">
        <v>5059.0570000000007</v>
      </c>
      <c r="BC705">
        <v>73901.604999999981</v>
      </c>
      <c r="BD705">
        <v>20724.927</v>
      </c>
      <c r="BE705">
        <v>38547.925999999992</v>
      </c>
      <c r="BF705">
        <v>108503.421</v>
      </c>
      <c r="BG705">
        <v>273654.60199999996</v>
      </c>
      <c r="BH705">
        <v>16990.478000000003</v>
      </c>
      <c r="BI705">
        <v>368816.25599999999</v>
      </c>
      <c r="BJ705">
        <v>67467.646000000008</v>
      </c>
      <c r="BK705">
        <v>107236.83482500013</v>
      </c>
      <c r="BL705">
        <v>5231.7939999999999</v>
      </c>
      <c r="BM705">
        <v>25512.112999999998</v>
      </c>
    </row>
    <row r="706" spans="1:65" x14ac:dyDescent="0.25">
      <c r="A706" t="s">
        <v>835</v>
      </c>
      <c r="B706">
        <v>2299376.8269362068</v>
      </c>
      <c r="C706">
        <v>2372645.2758198217</v>
      </c>
      <c r="D706">
        <v>2448862.9207863999</v>
      </c>
      <c r="E706">
        <v>32097.125213599997</v>
      </c>
      <c r="F706">
        <v>1930561</v>
      </c>
      <c r="G706">
        <v>3604.6710000000003</v>
      </c>
      <c r="H706">
        <v>-270.46799999999996</v>
      </c>
      <c r="I706">
        <v>57000</v>
      </c>
      <c r="J706">
        <v>0</v>
      </c>
      <c r="K706">
        <v>310193.99999999994</v>
      </c>
      <c r="L706">
        <v>8700</v>
      </c>
      <c r="M706">
        <v>394062</v>
      </c>
      <c r="N706">
        <v>216900</v>
      </c>
      <c r="O706">
        <v>60922</v>
      </c>
      <c r="P706">
        <v>500808.99999999994</v>
      </c>
      <c r="Q706">
        <v>25878</v>
      </c>
      <c r="R706">
        <v>143595.99999999997</v>
      </c>
      <c r="S706">
        <v>791055.99999999988</v>
      </c>
      <c r="T706">
        <v>870005.00000000012</v>
      </c>
      <c r="U706">
        <v>791055.99999999988</v>
      </c>
      <c r="V706">
        <v>224.84</v>
      </c>
      <c r="W706">
        <v>77.459999999999994</v>
      </c>
      <c r="X706">
        <v>185.94065789473686</v>
      </c>
      <c r="Y706">
        <v>0</v>
      </c>
      <c r="Z706">
        <v>504434.315</v>
      </c>
      <c r="AA706">
        <v>197061.47699999981</v>
      </c>
      <c r="AB706">
        <v>11114.031000000001</v>
      </c>
      <c r="AC706">
        <v>111618.04999999999</v>
      </c>
      <c r="AD706">
        <v>119598.493</v>
      </c>
      <c r="AE706">
        <v>15294.457999999997</v>
      </c>
      <c r="AF706">
        <v>406122.24999999994</v>
      </c>
      <c r="AG706">
        <v>97023.465999999971</v>
      </c>
      <c r="AH706">
        <v>8502.6059999999998</v>
      </c>
      <c r="AI706">
        <v>115180.75799999999</v>
      </c>
      <c r="AJ706">
        <v>161.68</v>
      </c>
      <c r="AK706">
        <v>24295.029000000002</v>
      </c>
      <c r="AL706">
        <v>6007.4789999999994</v>
      </c>
      <c r="AM706">
        <v>52574.535999999978</v>
      </c>
      <c r="AN706">
        <v>35546.141399999993</v>
      </c>
      <c r="AO706">
        <v>146460.32359999997</v>
      </c>
      <c r="AP706">
        <v>211258.83981982223</v>
      </c>
      <c r="AQ706">
        <v>123432.15999999997</v>
      </c>
      <c r="AR706">
        <v>2740.4090000000001</v>
      </c>
      <c r="AS706">
        <v>78659.241999999984</v>
      </c>
      <c r="AT706">
        <v>611114.36599999969</v>
      </c>
      <c r="AU706">
        <v>129320.106</v>
      </c>
      <c r="AV706">
        <v>659.66660000000002</v>
      </c>
      <c r="AW706">
        <v>22769.9594</v>
      </c>
      <c r="AX706">
        <v>18965.747000000003</v>
      </c>
      <c r="AY706">
        <v>123498.50799999999</v>
      </c>
      <c r="AZ706">
        <v>191986.29199999996</v>
      </c>
      <c r="BA706">
        <v>312193.91700000019</v>
      </c>
      <c r="BB706">
        <v>5241.259</v>
      </c>
      <c r="BC706">
        <v>75764.691999999995</v>
      </c>
      <c r="BD706">
        <v>22009.453000000001</v>
      </c>
      <c r="BE706">
        <v>39053.453999999998</v>
      </c>
      <c r="BF706">
        <v>120275.23999999998</v>
      </c>
      <c r="BG706">
        <v>279870.36599999998</v>
      </c>
      <c r="BH706">
        <v>17104.04</v>
      </c>
      <c r="BI706">
        <v>376857.83100000006</v>
      </c>
      <c r="BJ706">
        <v>74316.451000000001</v>
      </c>
      <c r="BK706">
        <v>101919.3557864</v>
      </c>
      <c r="BL706">
        <v>5486.5169999999998</v>
      </c>
      <c r="BM706">
        <v>26015.232000000004</v>
      </c>
    </row>
    <row r="707" spans="1:65" x14ac:dyDescent="0.25">
      <c r="A707" t="s">
        <v>836</v>
      </c>
      <c r="B707">
        <v>2332584.7682371102</v>
      </c>
      <c r="C707">
        <v>2752130.6578155551</v>
      </c>
      <c r="D707">
        <v>2486651.1434508003</v>
      </c>
      <c r="E707">
        <v>0</v>
      </c>
      <c r="F707">
        <v>1918705</v>
      </c>
      <c r="G707">
        <v>435.41800000000001</v>
      </c>
      <c r="H707">
        <v>-509.99099999999999</v>
      </c>
      <c r="I707">
        <v>28250</v>
      </c>
      <c r="J707">
        <v>0</v>
      </c>
      <c r="K707">
        <v>362346</v>
      </c>
      <c r="L707">
        <v>8700</v>
      </c>
      <c r="M707">
        <v>506789.99999999994</v>
      </c>
      <c r="N707">
        <v>169300</v>
      </c>
      <c r="O707">
        <v>106376</v>
      </c>
      <c r="P707">
        <v>409197</v>
      </c>
      <c r="Q707">
        <v>35563</v>
      </c>
      <c r="R707">
        <v>161790.99999999997</v>
      </c>
      <c r="S707">
        <v>748988</v>
      </c>
      <c r="T707">
        <v>748988</v>
      </c>
      <c r="U707">
        <v>1011074.9999999998</v>
      </c>
      <c r="V707">
        <v>182.75</v>
      </c>
      <c r="W707">
        <v>80.180000000000007</v>
      </c>
      <c r="X707">
        <v>200.29601769911505</v>
      </c>
      <c r="Y707">
        <v>0</v>
      </c>
      <c r="Z707">
        <v>505124.75800000009</v>
      </c>
      <c r="AA707">
        <v>198397.29899999991</v>
      </c>
      <c r="AB707">
        <v>13463.466</v>
      </c>
      <c r="AC707">
        <v>112833.827</v>
      </c>
      <c r="AD707">
        <v>191749.73100000003</v>
      </c>
      <c r="AE707">
        <v>15452.337999999998</v>
      </c>
      <c r="AF707">
        <v>461584.84800000029</v>
      </c>
      <c r="AG707">
        <v>98528.671999999977</v>
      </c>
      <c r="AH707">
        <v>8419.7389999999996</v>
      </c>
      <c r="AI707">
        <v>117145.28599999998</v>
      </c>
      <c r="AJ707">
        <v>175.81299999999999</v>
      </c>
      <c r="AK707">
        <v>24725.933000000001</v>
      </c>
      <c r="AL707">
        <v>6682.7810000000009</v>
      </c>
      <c r="AM707">
        <v>52799.058000000005</v>
      </c>
      <c r="AN707">
        <v>57527.445799999965</v>
      </c>
      <c r="AO707">
        <v>147219.21400000001</v>
      </c>
      <c r="AP707">
        <v>234253.1718155556</v>
      </c>
      <c r="AQ707">
        <v>124111.53599999999</v>
      </c>
      <c r="AR707">
        <v>2856.4590000000017</v>
      </c>
      <c r="AS707">
        <v>79045.267999999938</v>
      </c>
      <c r="AT707">
        <v>725789.09499999962</v>
      </c>
      <c r="AU707">
        <v>131633.99799999996</v>
      </c>
      <c r="AV707">
        <v>788.84320000000002</v>
      </c>
      <c r="AW707">
        <v>23034.275999999998</v>
      </c>
      <c r="AX707">
        <v>18804.62</v>
      </c>
      <c r="AY707">
        <v>125876.853</v>
      </c>
      <c r="AZ707">
        <v>245556.31899999984</v>
      </c>
      <c r="BA707">
        <v>315583.6129999999</v>
      </c>
      <c r="BB707">
        <v>5293.6949999999997</v>
      </c>
      <c r="BC707">
        <v>77216.133000000016</v>
      </c>
      <c r="BD707">
        <v>23221.297999999999</v>
      </c>
      <c r="BE707">
        <v>39439.298000000003</v>
      </c>
      <c r="BF707">
        <v>135275.81200000001</v>
      </c>
      <c r="BG707">
        <v>285831.75899999996</v>
      </c>
      <c r="BH707">
        <v>16972.044000000002</v>
      </c>
      <c r="BI707">
        <v>384223.67099999974</v>
      </c>
      <c r="BJ707">
        <v>93178.304000000004</v>
      </c>
      <c r="BK707">
        <v>107153.5664508</v>
      </c>
      <c r="BL707">
        <v>5412.415</v>
      </c>
      <c r="BM707">
        <v>26399.544999999998</v>
      </c>
    </row>
    <row r="708" spans="1:65" x14ac:dyDescent="0.25">
      <c r="A708" t="s">
        <v>837</v>
      </c>
      <c r="B708">
        <v>2343873.9319362044</v>
      </c>
      <c r="C708">
        <v>2792966.7098918217</v>
      </c>
      <c r="D708">
        <v>2503318.5064610005</v>
      </c>
      <c r="E708">
        <v>0</v>
      </c>
      <c r="F708">
        <v>1909957</v>
      </c>
      <c r="G708">
        <v>501.447</v>
      </c>
      <c r="H708">
        <v>-374.22099999999995</v>
      </c>
      <c r="I708">
        <v>25000</v>
      </c>
      <c r="J708">
        <v>0</v>
      </c>
      <c r="K708">
        <v>379827</v>
      </c>
      <c r="L708">
        <v>9300</v>
      </c>
      <c r="M708">
        <v>548988</v>
      </c>
      <c r="N708">
        <v>151200</v>
      </c>
      <c r="O708">
        <v>113231.00000000001</v>
      </c>
      <c r="P708">
        <v>398129</v>
      </c>
      <c r="Q708">
        <v>44736.000000000007</v>
      </c>
      <c r="R708">
        <v>241433.00000000006</v>
      </c>
      <c r="S708">
        <v>800062.00000000012</v>
      </c>
      <c r="T708">
        <v>800062.00000000012</v>
      </c>
      <c r="U708">
        <v>1086782.0000000005</v>
      </c>
      <c r="V708">
        <v>183.94</v>
      </c>
      <c r="W708">
        <v>80.81</v>
      </c>
      <c r="X708">
        <v>200.37450000000001</v>
      </c>
      <c r="Y708">
        <v>0</v>
      </c>
      <c r="Z708">
        <v>505475.11900000006</v>
      </c>
      <c r="AA708">
        <v>198751.66300000009</v>
      </c>
      <c r="AB708">
        <v>14637.545999999998</v>
      </c>
      <c r="AC708">
        <v>113095.58099999999</v>
      </c>
      <c r="AD708">
        <v>169752.69400000005</v>
      </c>
      <c r="AE708">
        <v>15567.844999999998</v>
      </c>
      <c r="AF708">
        <v>470421.88800000021</v>
      </c>
      <c r="AG708">
        <v>99543.607999999949</v>
      </c>
      <c r="AH708">
        <v>8517.6190000000006</v>
      </c>
      <c r="AI708">
        <v>117975.67700000001</v>
      </c>
      <c r="AJ708">
        <v>176.672</v>
      </c>
      <c r="AK708">
        <v>25166.808000000001</v>
      </c>
      <c r="AL708">
        <v>6709.2969999999978</v>
      </c>
      <c r="AM708">
        <v>52856.787000000004</v>
      </c>
      <c r="AN708">
        <v>66018.38059999996</v>
      </c>
      <c r="AO708">
        <v>147901.55739999999</v>
      </c>
      <c r="AP708">
        <v>237275.44689182224</v>
      </c>
      <c r="AQ708">
        <v>124849.81099999994</v>
      </c>
      <c r="AR708">
        <v>3010.8040000000005</v>
      </c>
      <c r="AS708">
        <v>79511.185999999987</v>
      </c>
      <c r="AT708">
        <v>743187.24</v>
      </c>
      <c r="AU708">
        <v>133425.76300000001</v>
      </c>
      <c r="AV708">
        <v>782.94440000000009</v>
      </c>
      <c r="AW708">
        <v>22977.853600000002</v>
      </c>
      <c r="AX708">
        <v>18932.27</v>
      </c>
      <c r="AY708">
        <v>125832.52599999998</v>
      </c>
      <c r="AZ708">
        <v>252718.79599999994</v>
      </c>
      <c r="BA708">
        <v>317439.82699999993</v>
      </c>
      <c r="BB708">
        <v>5392.8109999999997</v>
      </c>
      <c r="BC708">
        <v>77576.90400000001</v>
      </c>
      <c r="BD708">
        <v>23810.848000000002</v>
      </c>
      <c r="BE708">
        <v>40016.847000000002</v>
      </c>
      <c r="BF708">
        <v>139103.36000000002</v>
      </c>
      <c r="BG708">
        <v>288712.32500000007</v>
      </c>
      <c r="BH708">
        <v>17003.098000000002</v>
      </c>
      <c r="BI708">
        <v>386489.5610000001</v>
      </c>
      <c r="BJ708">
        <v>104517.583</v>
      </c>
      <c r="BK708">
        <v>108900.41246099969</v>
      </c>
      <c r="BL708">
        <v>5522.2929999999997</v>
      </c>
      <c r="BM708">
        <v>26725.963999999996</v>
      </c>
    </row>
    <row r="709" spans="1:65" x14ac:dyDescent="0.25">
      <c r="A709" t="s">
        <v>838</v>
      </c>
      <c r="B709">
        <v>2374582.977916982</v>
      </c>
      <c r="C709">
        <v>2807013.734764711</v>
      </c>
      <c r="D709">
        <v>2537937.5191328004</v>
      </c>
      <c r="E709">
        <v>0</v>
      </c>
      <c r="F709">
        <v>1923671</v>
      </c>
      <c r="G709">
        <v>12248.915000000003</v>
      </c>
      <c r="H709">
        <v>-35.854000000000006</v>
      </c>
      <c r="I709">
        <v>5250</v>
      </c>
      <c r="J709">
        <v>0</v>
      </c>
      <c r="K709">
        <v>411080.99999999994</v>
      </c>
      <c r="L709">
        <v>9200</v>
      </c>
      <c r="M709">
        <v>612341.99999999988</v>
      </c>
      <c r="N709">
        <v>122300.00000000001</v>
      </c>
      <c r="O709">
        <v>120378</v>
      </c>
      <c r="P709">
        <v>396976</v>
      </c>
      <c r="Q709">
        <v>30886</v>
      </c>
      <c r="R709">
        <v>379548</v>
      </c>
      <c r="S709">
        <v>908024.00000000012</v>
      </c>
      <c r="T709">
        <v>908024.00000000012</v>
      </c>
      <c r="U709">
        <v>1174687</v>
      </c>
      <c r="V709">
        <v>291.45</v>
      </c>
      <c r="W709">
        <v>80.97</v>
      </c>
      <c r="X709">
        <v>178.57142857142858</v>
      </c>
      <c r="Y709">
        <v>0</v>
      </c>
      <c r="Z709">
        <v>505009.80499999988</v>
      </c>
      <c r="AA709">
        <v>199948.76599999995</v>
      </c>
      <c r="AB709">
        <v>19472.483999999997</v>
      </c>
      <c r="AC709">
        <v>113283.90300000001</v>
      </c>
      <c r="AD709">
        <v>158879.80800000002</v>
      </c>
      <c r="AE709">
        <v>15666.800000000001</v>
      </c>
      <c r="AF709">
        <v>478539.47700000042</v>
      </c>
      <c r="AG709">
        <v>100396.76899999999</v>
      </c>
      <c r="AH709">
        <v>8769.7660000000033</v>
      </c>
      <c r="AI709">
        <v>125749.40299999998</v>
      </c>
      <c r="AJ709">
        <v>178.19200000000001</v>
      </c>
      <c r="AK709">
        <v>25390.332999999995</v>
      </c>
      <c r="AL709">
        <v>6690.3030000000008</v>
      </c>
      <c r="AM709">
        <v>53136.133000000002</v>
      </c>
      <c r="AN709">
        <v>66853.277599999987</v>
      </c>
      <c r="AO709">
        <v>148918.44979999994</v>
      </c>
      <c r="AP709">
        <v>238220.19476471114</v>
      </c>
      <c r="AQ709">
        <v>124995.17200000004</v>
      </c>
      <c r="AR709">
        <v>2969.8340000000007</v>
      </c>
      <c r="AS709">
        <v>79305.135999999969</v>
      </c>
      <c r="AT709">
        <v>749636.69600000023</v>
      </c>
      <c r="AU709">
        <v>134276.07700000002</v>
      </c>
      <c r="AV709">
        <v>789.46140000000003</v>
      </c>
      <c r="AW709">
        <v>23192.375200000002</v>
      </c>
      <c r="AX709">
        <v>18878.593999999997</v>
      </c>
      <c r="AY709">
        <v>126527.05600000004</v>
      </c>
      <c r="AZ709">
        <v>254062.0309999999</v>
      </c>
      <c r="BA709">
        <v>319487.65699999983</v>
      </c>
      <c r="BB709">
        <v>5397.43</v>
      </c>
      <c r="BC709">
        <v>77810.849000000017</v>
      </c>
      <c r="BD709">
        <v>24781.206999999995</v>
      </c>
      <c r="BE709">
        <v>40109.208000000006</v>
      </c>
      <c r="BF709">
        <v>141004.28600000005</v>
      </c>
      <c r="BG709">
        <v>292864.02400000003</v>
      </c>
      <c r="BH709">
        <v>17076.488999999998</v>
      </c>
      <c r="BI709">
        <v>389594.495</v>
      </c>
      <c r="BJ709">
        <v>104104.515</v>
      </c>
      <c r="BK709">
        <v>120638.10813279984</v>
      </c>
      <c r="BL709">
        <v>5699.884</v>
      </c>
      <c r="BM709">
        <v>26646.804999999997</v>
      </c>
    </row>
    <row r="710" spans="1:65" x14ac:dyDescent="0.25">
      <c r="A710" t="s">
        <v>839</v>
      </c>
      <c r="B710">
        <v>2374631.350713369</v>
      </c>
      <c r="C710">
        <v>2818708.836648711</v>
      </c>
      <c r="D710">
        <v>2540558.9738161997</v>
      </c>
      <c r="E710">
        <v>0</v>
      </c>
      <c r="F710">
        <v>1917264</v>
      </c>
      <c r="G710">
        <v>2391.0979999999995</v>
      </c>
      <c r="H710">
        <v>-205.80699999999999</v>
      </c>
      <c r="I710">
        <v>12000</v>
      </c>
      <c r="J710">
        <v>0</v>
      </c>
      <c r="K710">
        <v>428464</v>
      </c>
      <c r="L710">
        <v>9200</v>
      </c>
      <c r="M710">
        <v>640123</v>
      </c>
      <c r="N710">
        <v>127699.99999999999</v>
      </c>
      <c r="O710">
        <v>131105.00000000003</v>
      </c>
      <c r="P710">
        <v>390416</v>
      </c>
      <c r="Q710">
        <v>24304.000000000004</v>
      </c>
      <c r="R710">
        <v>422020.99999999994</v>
      </c>
      <c r="S710">
        <v>949337.00000000012</v>
      </c>
      <c r="T710">
        <v>949337.00000000012</v>
      </c>
      <c r="U710">
        <v>1223996</v>
      </c>
      <c r="V710">
        <v>228.43999999999997</v>
      </c>
      <c r="W710">
        <v>80.84</v>
      </c>
      <c r="X710">
        <v>195.66562500000001</v>
      </c>
      <c r="Y710">
        <v>0</v>
      </c>
      <c r="Z710">
        <v>504384.13800000004</v>
      </c>
      <c r="AA710">
        <v>200148.01</v>
      </c>
      <c r="AB710">
        <v>24399.582000000002</v>
      </c>
      <c r="AC710">
        <v>113579.19899999999</v>
      </c>
      <c r="AD710">
        <v>168393.29600000003</v>
      </c>
      <c r="AE710">
        <v>15726.936</v>
      </c>
      <c r="AF710">
        <v>483357.31199999974</v>
      </c>
      <c r="AG710">
        <v>102041.68699999995</v>
      </c>
      <c r="AH710">
        <v>8481.7000000000025</v>
      </c>
      <c r="AI710">
        <v>127900.21599999999</v>
      </c>
      <c r="AJ710">
        <v>167.35600000000002</v>
      </c>
      <c r="AK710">
        <v>25500.694</v>
      </c>
      <c r="AL710">
        <v>6694.0300000000007</v>
      </c>
      <c r="AM710">
        <v>53668.041999999979</v>
      </c>
      <c r="AN710">
        <v>67118.175799999954</v>
      </c>
      <c r="AO710">
        <v>149409.86939999982</v>
      </c>
      <c r="AP710">
        <v>237099.24164871115</v>
      </c>
      <c r="AQ710">
        <v>124911.43700000002</v>
      </c>
      <c r="AR710">
        <v>3002.2820000000011</v>
      </c>
      <c r="AS710">
        <v>79311.672000000006</v>
      </c>
      <c r="AT710">
        <v>745988.46499999973</v>
      </c>
      <c r="AU710">
        <v>135802.38800000001</v>
      </c>
      <c r="AV710">
        <v>791.75020000000006</v>
      </c>
      <c r="AW710">
        <v>22961.740599999997</v>
      </c>
      <c r="AX710">
        <v>18875.654000000002</v>
      </c>
      <c r="AY710">
        <v>127441.56</v>
      </c>
      <c r="AZ710">
        <v>254517.01900000015</v>
      </c>
      <c r="BA710">
        <v>320682.1439999998</v>
      </c>
      <c r="BB710">
        <v>5308.759</v>
      </c>
      <c r="BC710">
        <v>78122.368999999992</v>
      </c>
      <c r="BD710">
        <v>24922.806000000004</v>
      </c>
      <c r="BE710">
        <v>40223.805000000008</v>
      </c>
      <c r="BF710">
        <v>137285.984</v>
      </c>
      <c r="BG710">
        <v>295058.75200000004</v>
      </c>
      <c r="BH710">
        <v>17000.147000000001</v>
      </c>
      <c r="BI710">
        <v>391363.7100000002</v>
      </c>
      <c r="BJ710">
        <v>105315.78199999999</v>
      </c>
      <c r="BK710">
        <v>110226.55181619998</v>
      </c>
      <c r="BL710">
        <v>5605.357</v>
      </c>
      <c r="BM710">
        <v>26478.191000000003</v>
      </c>
    </row>
    <row r="711" spans="1:65" x14ac:dyDescent="0.25">
      <c r="A711" t="s">
        <v>840</v>
      </c>
      <c r="B711">
        <v>2372404.1542088538</v>
      </c>
      <c r="C711">
        <v>2797763.8666995554</v>
      </c>
      <c r="D711">
        <v>2537234.7907864004</v>
      </c>
      <c r="E711">
        <v>0</v>
      </c>
      <c r="F711">
        <v>1896888</v>
      </c>
      <c r="G711">
        <v>5562.9589999999998</v>
      </c>
      <c r="H711">
        <v>-88.35</v>
      </c>
      <c r="I711">
        <v>15750</v>
      </c>
      <c r="J711">
        <v>0</v>
      </c>
      <c r="K711">
        <v>404413</v>
      </c>
      <c r="L711">
        <v>9300</v>
      </c>
      <c r="M711">
        <v>643414</v>
      </c>
      <c r="N711">
        <v>113100</v>
      </c>
      <c r="O711">
        <v>125866</v>
      </c>
      <c r="P711">
        <v>389958</v>
      </c>
      <c r="Q711">
        <v>25579</v>
      </c>
      <c r="R711">
        <v>429027</v>
      </c>
      <c r="S711">
        <v>941384.99999999988</v>
      </c>
      <c r="T711">
        <v>941384.99999999988</v>
      </c>
      <c r="U711">
        <v>1199272.0000000002</v>
      </c>
      <c r="V711">
        <v>273.31</v>
      </c>
      <c r="W711">
        <v>80.930000000000007</v>
      </c>
      <c r="X711">
        <v>232.63492063492063</v>
      </c>
      <c r="Y711">
        <v>0</v>
      </c>
      <c r="Z711">
        <v>506297.12099999958</v>
      </c>
      <c r="AA711">
        <v>200258.71299999996</v>
      </c>
      <c r="AB711">
        <v>27136.982</v>
      </c>
      <c r="AC711">
        <v>113780.58800000002</v>
      </c>
      <c r="AD711">
        <v>188115.63900000002</v>
      </c>
      <c r="AE711">
        <v>15466.781000000006</v>
      </c>
      <c r="AF711">
        <v>485816.98600000003</v>
      </c>
      <c r="AG711">
        <v>102625.69599999997</v>
      </c>
      <c r="AH711">
        <v>8461.6609999999982</v>
      </c>
      <c r="AI711">
        <v>127006.34300000001</v>
      </c>
      <c r="AJ711">
        <v>188.27600000000001</v>
      </c>
      <c r="AK711">
        <v>25610.804</v>
      </c>
      <c r="AL711">
        <v>6738.271999999999</v>
      </c>
      <c r="AM711">
        <v>53712.914999999994</v>
      </c>
      <c r="AN711">
        <v>73604.813200000004</v>
      </c>
      <c r="AO711">
        <v>148863.16799999998</v>
      </c>
      <c r="AP711">
        <v>237545.09469955557</v>
      </c>
      <c r="AQ711">
        <v>124616.14299999998</v>
      </c>
      <c r="AR711">
        <v>2977.9950000000013</v>
      </c>
      <c r="AS711">
        <v>78691.434999999969</v>
      </c>
      <c r="AT711">
        <v>736550.46300000045</v>
      </c>
      <c r="AU711">
        <v>138167.02200000003</v>
      </c>
      <c r="AV711">
        <v>834.73879999999986</v>
      </c>
      <c r="AW711">
        <v>22711.966999999997</v>
      </c>
      <c r="AX711">
        <v>18557.850999999999</v>
      </c>
      <c r="AY711">
        <v>128354.04900000003</v>
      </c>
      <c r="AZ711">
        <v>225707.88099999994</v>
      </c>
      <c r="BA711">
        <v>320755.33800000005</v>
      </c>
      <c r="BB711">
        <v>5367.6270000000004</v>
      </c>
      <c r="BC711">
        <v>77870.96100000001</v>
      </c>
      <c r="BD711">
        <v>19812.293000000001</v>
      </c>
      <c r="BE711">
        <v>39982.294999999998</v>
      </c>
      <c r="BF711">
        <v>121041.09000000003</v>
      </c>
      <c r="BG711">
        <v>297155.99600000004</v>
      </c>
      <c r="BH711">
        <v>16981.888999999996</v>
      </c>
      <c r="BI711">
        <v>391600.19</v>
      </c>
      <c r="BJ711">
        <v>110441.15100000001</v>
      </c>
      <c r="BK711">
        <v>103666.62578639964</v>
      </c>
      <c r="BL711">
        <v>5586.0429999999997</v>
      </c>
      <c r="BM711">
        <v>26337.760999999995</v>
      </c>
    </row>
    <row r="712" spans="1:65" x14ac:dyDescent="0.25">
      <c r="A712" t="s">
        <v>841</v>
      </c>
      <c r="B712">
        <v>2368462.3218208551</v>
      </c>
      <c r="C712">
        <v>2758185.0709559107</v>
      </c>
      <c r="D712">
        <v>2531443.8258249997</v>
      </c>
      <c r="E712">
        <v>0</v>
      </c>
      <c r="F712">
        <v>1864544</v>
      </c>
      <c r="G712">
        <v>73310.296999999991</v>
      </c>
      <c r="H712">
        <v>0</v>
      </c>
      <c r="I712">
        <v>0</v>
      </c>
      <c r="J712">
        <v>-1250</v>
      </c>
      <c r="K712">
        <v>384181</v>
      </c>
      <c r="L712">
        <v>9000</v>
      </c>
      <c r="M712">
        <v>611682</v>
      </c>
      <c r="N712">
        <v>101600.00000000001</v>
      </c>
      <c r="O712">
        <v>108012</v>
      </c>
      <c r="P712">
        <v>376554</v>
      </c>
      <c r="Q712">
        <v>28525</v>
      </c>
      <c r="R712">
        <v>421319</v>
      </c>
      <c r="S712">
        <v>908473.00000000023</v>
      </c>
      <c r="T712">
        <v>908473.00000000023</v>
      </c>
      <c r="U712">
        <v>1132400</v>
      </c>
      <c r="V712">
        <v>711.89</v>
      </c>
      <c r="W712">
        <v>0</v>
      </c>
      <c r="X712">
        <v>0</v>
      </c>
      <c r="Y712">
        <v>141</v>
      </c>
      <c r="Z712">
        <v>505312.52200000006</v>
      </c>
      <c r="AA712">
        <v>200171.30499999999</v>
      </c>
      <c r="AB712">
        <v>28669.672999999999</v>
      </c>
      <c r="AC712">
        <v>113383.41300000002</v>
      </c>
      <c r="AD712">
        <v>182415.83400000003</v>
      </c>
      <c r="AE712">
        <v>15365.671000000002</v>
      </c>
      <c r="AF712">
        <v>489706.4439999999</v>
      </c>
      <c r="AG712">
        <v>102950.86</v>
      </c>
      <c r="AH712">
        <v>12513.041000000001</v>
      </c>
      <c r="AI712">
        <v>128915.321</v>
      </c>
      <c r="AJ712">
        <v>168.95200000000003</v>
      </c>
      <c r="AK712">
        <v>25612.397000000001</v>
      </c>
      <c r="AL712">
        <v>6903.31</v>
      </c>
      <c r="AM712">
        <v>54146.262000000017</v>
      </c>
      <c r="AN712">
        <v>75325.492200000052</v>
      </c>
      <c r="AO712">
        <v>148453.06420000005</v>
      </c>
      <c r="AP712">
        <v>240040.41295591104</v>
      </c>
      <c r="AQ712">
        <v>122858.79600000003</v>
      </c>
      <c r="AR712">
        <v>3582.0090000000027</v>
      </c>
      <c r="AS712">
        <v>78166.666999999943</v>
      </c>
      <c r="AT712">
        <v>662670.92299999972</v>
      </c>
      <c r="AU712">
        <v>140215.30500000008</v>
      </c>
      <c r="AV712">
        <v>1536.0708</v>
      </c>
      <c r="AW712">
        <v>22504.342800000002</v>
      </c>
      <c r="AX712">
        <v>19042.603999999999</v>
      </c>
      <c r="AY712">
        <v>128073.94400000002</v>
      </c>
      <c r="AZ712">
        <v>244422.49399999998</v>
      </c>
      <c r="BA712">
        <v>320711.88299999986</v>
      </c>
      <c r="BB712">
        <v>5237.6170000000002</v>
      </c>
      <c r="BC712">
        <v>77980.588000000018</v>
      </c>
      <c r="BD712">
        <v>20931.909</v>
      </c>
      <c r="BE712">
        <v>39686.909</v>
      </c>
      <c r="BF712">
        <v>124137.54699999998</v>
      </c>
      <c r="BG712">
        <v>296758.27900000004</v>
      </c>
      <c r="BH712">
        <v>18036.211000000003</v>
      </c>
      <c r="BI712">
        <v>388948.64699999976</v>
      </c>
      <c r="BJ712">
        <v>111862.67</v>
      </c>
      <c r="BK712">
        <v>99971.184825000237</v>
      </c>
      <c r="BL712">
        <v>5669.335</v>
      </c>
      <c r="BM712">
        <v>26568.987000000005</v>
      </c>
    </row>
    <row r="713" spans="1:65" x14ac:dyDescent="0.25">
      <c r="A713" t="s">
        <v>842</v>
      </c>
      <c r="B713">
        <v>2372620.1224328559</v>
      </c>
      <c r="C713">
        <v>2724418.083891822</v>
      </c>
      <c r="D713">
        <v>2537288.208134599</v>
      </c>
      <c r="E713">
        <v>0</v>
      </c>
      <c r="F713">
        <v>1867680</v>
      </c>
      <c r="G713">
        <v>104108.16800000001</v>
      </c>
      <c r="H713">
        <v>0</v>
      </c>
      <c r="I713">
        <v>4000</v>
      </c>
      <c r="J713">
        <v>0</v>
      </c>
      <c r="K713">
        <v>390688.00000000006</v>
      </c>
      <c r="L713">
        <v>9200</v>
      </c>
      <c r="M713">
        <v>615607</v>
      </c>
      <c r="N713">
        <v>111500</v>
      </c>
      <c r="O713">
        <v>103794</v>
      </c>
      <c r="P713">
        <v>363833</v>
      </c>
      <c r="Q713">
        <v>23140</v>
      </c>
      <c r="R713">
        <v>463995</v>
      </c>
      <c r="S713">
        <v>948528.00000000012</v>
      </c>
      <c r="T713">
        <v>948528.00000000012</v>
      </c>
      <c r="U713">
        <v>1133228.9999999998</v>
      </c>
      <c r="V713">
        <v>1384.36</v>
      </c>
      <c r="W713">
        <v>0</v>
      </c>
      <c r="X713">
        <v>213.75</v>
      </c>
      <c r="Y713">
        <v>0</v>
      </c>
      <c r="Z713">
        <v>503929.9230000003</v>
      </c>
      <c r="AA713">
        <v>201951.04</v>
      </c>
      <c r="AB713">
        <v>29132.842999999997</v>
      </c>
      <c r="AC713">
        <v>113366.48099999999</v>
      </c>
      <c r="AD713">
        <v>160348.33599999998</v>
      </c>
      <c r="AE713">
        <v>15508.518999999997</v>
      </c>
      <c r="AF713">
        <v>487071.52799999976</v>
      </c>
      <c r="AG713">
        <v>103405.27400000003</v>
      </c>
      <c r="AH713">
        <v>10474.524000000001</v>
      </c>
      <c r="AI713">
        <v>116854.90799999998</v>
      </c>
      <c r="AJ713">
        <v>178.352</v>
      </c>
      <c r="AK713">
        <v>25807.051000000003</v>
      </c>
      <c r="AL713">
        <v>7011.8249999999998</v>
      </c>
      <c r="AM713">
        <v>54093.18</v>
      </c>
      <c r="AN713">
        <v>69775.781599999973</v>
      </c>
      <c r="AO713">
        <v>149389.8512</v>
      </c>
      <c r="AP713">
        <v>239815.53289182225</v>
      </c>
      <c r="AQ713">
        <v>123040.25600000002</v>
      </c>
      <c r="AR713">
        <v>3603.742999999999</v>
      </c>
      <c r="AS713">
        <v>78583.987999999998</v>
      </c>
      <c r="AT713">
        <v>655346.147</v>
      </c>
      <c r="AU713">
        <v>140389.18999999994</v>
      </c>
      <c r="AV713">
        <v>1217.4724000000001</v>
      </c>
      <c r="AW713">
        <v>22776.597800000003</v>
      </c>
      <c r="AX713">
        <v>18969.509000000002</v>
      </c>
      <c r="AY713">
        <v>129542.43200000002</v>
      </c>
      <c r="AZ713">
        <v>249897.61899999992</v>
      </c>
      <c r="BA713">
        <v>323762.0399999998</v>
      </c>
      <c r="BB713">
        <v>5143.7340000000004</v>
      </c>
      <c r="BC713">
        <v>78779.097999999998</v>
      </c>
      <c r="BD713">
        <v>23122.578000000001</v>
      </c>
      <c r="BE713">
        <v>40228.578000000001</v>
      </c>
      <c r="BF713">
        <v>125547.77699999997</v>
      </c>
      <c r="BG713">
        <v>299354.05700000003</v>
      </c>
      <c r="BH713">
        <v>17237.009999999995</v>
      </c>
      <c r="BI713">
        <v>389358.18899999955</v>
      </c>
      <c r="BJ713">
        <v>110886.11599999999</v>
      </c>
      <c r="BK713">
        <v>104295.41113459974</v>
      </c>
      <c r="BL713">
        <v>5707.7330000000002</v>
      </c>
      <c r="BM713">
        <v>26802.066999999995</v>
      </c>
    </row>
    <row r="714" spans="1:65" x14ac:dyDescent="0.25">
      <c r="A714" t="s">
        <v>843</v>
      </c>
      <c r="B714">
        <v>2388956.8233457608</v>
      </c>
      <c r="C714">
        <v>2768833.2563791107</v>
      </c>
      <c r="D714">
        <v>2559211.136185599</v>
      </c>
      <c r="E714">
        <v>0</v>
      </c>
      <c r="F714">
        <v>1899012</v>
      </c>
      <c r="G714">
        <v>69200.96699999999</v>
      </c>
      <c r="H714">
        <v>0</v>
      </c>
      <c r="I714">
        <v>50000</v>
      </c>
      <c r="J714">
        <v>0</v>
      </c>
      <c r="K714">
        <v>384933.00000000006</v>
      </c>
      <c r="L714">
        <v>9600</v>
      </c>
      <c r="M714">
        <v>562459.00000000012</v>
      </c>
      <c r="N714">
        <v>82300</v>
      </c>
      <c r="O714">
        <v>108019</v>
      </c>
      <c r="P714">
        <v>355721</v>
      </c>
      <c r="Q714">
        <v>27423</v>
      </c>
      <c r="R714">
        <v>428166.00000000006</v>
      </c>
      <c r="S714">
        <v>875787.00000000012</v>
      </c>
      <c r="T714">
        <v>875787.00000000012</v>
      </c>
      <c r="U714">
        <v>1082834</v>
      </c>
      <c r="V714">
        <v>820.59</v>
      </c>
      <c r="W714">
        <v>0</v>
      </c>
      <c r="X714">
        <v>278.01499999999999</v>
      </c>
      <c r="Y714">
        <v>0</v>
      </c>
      <c r="Z714">
        <v>503564.20900000021</v>
      </c>
      <c r="AA714">
        <v>203607.66400000014</v>
      </c>
      <c r="AB714">
        <v>30114.465999999997</v>
      </c>
      <c r="AC714">
        <v>113018.76400000002</v>
      </c>
      <c r="AD714">
        <v>160830.70300000001</v>
      </c>
      <c r="AE714">
        <v>15486.971</v>
      </c>
      <c r="AF714">
        <v>487916.08999999991</v>
      </c>
      <c r="AG714">
        <v>104195.79399999995</v>
      </c>
      <c r="AH714">
        <v>8757.498999999998</v>
      </c>
      <c r="AI714">
        <v>125606.98899999996</v>
      </c>
      <c r="AJ714">
        <v>172.64500000000004</v>
      </c>
      <c r="AK714">
        <v>26063.272000000004</v>
      </c>
      <c r="AL714">
        <v>7013.777</v>
      </c>
      <c r="AM714">
        <v>54124.539000000026</v>
      </c>
      <c r="AN714">
        <v>68266.681999999986</v>
      </c>
      <c r="AO714">
        <v>149847.00440000001</v>
      </c>
      <c r="AP714">
        <v>239223.32137911115</v>
      </c>
      <c r="AQ714">
        <v>123985.85299999994</v>
      </c>
      <c r="AR714">
        <v>3660.6849999999981</v>
      </c>
      <c r="AS714">
        <v>78448.813999999998</v>
      </c>
      <c r="AT714">
        <v>695486.11799999967</v>
      </c>
      <c r="AU714">
        <v>141880.08899999995</v>
      </c>
      <c r="AV714">
        <v>844.995</v>
      </c>
      <c r="AW714">
        <v>22893.697600000003</v>
      </c>
      <c r="AX714">
        <v>18955.304</v>
      </c>
      <c r="AY714">
        <v>130543.37199999994</v>
      </c>
      <c r="AZ714">
        <v>257670.28300000002</v>
      </c>
      <c r="BA714">
        <v>325457.32899999991</v>
      </c>
      <c r="BB714">
        <v>4937.0240000000003</v>
      </c>
      <c r="BC714">
        <v>78708.47100000002</v>
      </c>
      <c r="BD714">
        <v>23024.238000000001</v>
      </c>
      <c r="BE714">
        <v>40289.238000000005</v>
      </c>
      <c r="BF714">
        <v>122622.48300000001</v>
      </c>
      <c r="BG714">
        <v>300608.36600000004</v>
      </c>
      <c r="BH714">
        <v>17106.278000000009</v>
      </c>
      <c r="BI714">
        <v>393437.761</v>
      </c>
      <c r="BJ714">
        <v>113092.07500000001</v>
      </c>
      <c r="BK714">
        <v>104212.12618560001</v>
      </c>
      <c r="BL714">
        <v>5574.3810000000003</v>
      </c>
      <c r="BM714">
        <v>26795.022000000001</v>
      </c>
    </row>
    <row r="715" spans="1:65" x14ac:dyDescent="0.25">
      <c r="A715" t="s">
        <v>844</v>
      </c>
      <c r="B715">
        <v>2399780.9343265351</v>
      </c>
      <c r="C715">
        <v>2862010.0113944886</v>
      </c>
      <c r="D715">
        <v>2576495.3844402004</v>
      </c>
      <c r="E715">
        <v>0</v>
      </c>
      <c r="F715">
        <v>1895754</v>
      </c>
      <c r="G715">
        <v>13884.143</v>
      </c>
      <c r="H715">
        <v>0</v>
      </c>
      <c r="I715">
        <v>49750</v>
      </c>
      <c r="J715">
        <v>0</v>
      </c>
      <c r="K715">
        <v>413774</v>
      </c>
      <c r="L715">
        <v>9200</v>
      </c>
      <c r="M715">
        <v>597262</v>
      </c>
      <c r="N715">
        <v>52000</v>
      </c>
      <c r="O715">
        <v>158741</v>
      </c>
      <c r="P715">
        <v>338329</v>
      </c>
      <c r="Q715">
        <v>18373</v>
      </c>
      <c r="R715">
        <v>505985</v>
      </c>
      <c r="S715">
        <v>905514.00000000012</v>
      </c>
      <c r="T715">
        <v>905514.00000000012</v>
      </c>
      <c r="U715">
        <v>1188150</v>
      </c>
      <c r="V715">
        <v>294.64</v>
      </c>
      <c r="W715">
        <v>0</v>
      </c>
      <c r="X715">
        <v>257.8665326633166</v>
      </c>
      <c r="Y715">
        <v>0</v>
      </c>
      <c r="Z715">
        <v>503538.99400000012</v>
      </c>
      <c r="AA715">
        <v>204627.62300000008</v>
      </c>
      <c r="AB715">
        <v>30006.069999999996</v>
      </c>
      <c r="AC715">
        <v>113330.02099999999</v>
      </c>
      <c r="AD715">
        <v>177958.573</v>
      </c>
      <c r="AE715">
        <v>16582.012000000002</v>
      </c>
      <c r="AF715">
        <v>483618.2739999998</v>
      </c>
      <c r="AG715">
        <v>104991.00400000003</v>
      </c>
      <c r="AH715">
        <v>8636.630000000001</v>
      </c>
      <c r="AI715">
        <v>120550.10800000001</v>
      </c>
      <c r="AJ715">
        <v>200.80600000000001</v>
      </c>
      <c r="AK715">
        <v>26197.600000000002</v>
      </c>
      <c r="AL715">
        <v>7430.4139999999998</v>
      </c>
      <c r="AM715">
        <v>54607.277000000016</v>
      </c>
      <c r="AN715">
        <v>69385.73139999999</v>
      </c>
      <c r="AO715">
        <v>150373.43339999998</v>
      </c>
      <c r="AP715">
        <v>238704.72839448889</v>
      </c>
      <c r="AQ715">
        <v>125094.15699999999</v>
      </c>
      <c r="AR715">
        <v>3259.5789999999965</v>
      </c>
      <c r="AS715">
        <v>78586.841999999975</v>
      </c>
      <c r="AT715">
        <v>799822.06900000013</v>
      </c>
      <c r="AU715">
        <v>142158.28499999989</v>
      </c>
      <c r="AV715">
        <v>750.40559999999994</v>
      </c>
      <c r="AW715">
        <v>23100.948599999996</v>
      </c>
      <c r="AX715">
        <v>18558.674000000003</v>
      </c>
      <c r="AY715">
        <v>130850.72</v>
      </c>
      <c r="AZ715">
        <v>277959.64100000006</v>
      </c>
      <c r="BA715">
        <v>329244.82999999961</v>
      </c>
      <c r="BB715">
        <v>4818.0910000000003</v>
      </c>
      <c r="BC715">
        <v>79356.879000000001</v>
      </c>
      <c r="BD715">
        <v>22448.148000000001</v>
      </c>
      <c r="BE715">
        <v>40640.150999999998</v>
      </c>
      <c r="BF715">
        <v>80789.322</v>
      </c>
      <c r="BG715">
        <v>303419.80300000001</v>
      </c>
      <c r="BH715">
        <v>16970.337000000003</v>
      </c>
      <c r="BI715">
        <v>400293.3869999997</v>
      </c>
      <c r="BJ715">
        <v>111653.844</v>
      </c>
      <c r="BK715">
        <v>105546.51144020059</v>
      </c>
      <c r="BL715">
        <v>5499.68</v>
      </c>
      <c r="BM715">
        <v>26943.791999999998</v>
      </c>
    </row>
    <row r="716" spans="1:65" x14ac:dyDescent="0.25">
      <c r="A716" t="s">
        <v>845</v>
      </c>
      <c r="B716">
        <v>2402654.5976082133</v>
      </c>
      <c r="C716">
        <v>2873431.694320356</v>
      </c>
      <c r="D716">
        <v>2585421.464850401</v>
      </c>
      <c r="E716">
        <v>0</v>
      </c>
      <c r="F716">
        <v>1896997.7881495999</v>
      </c>
      <c r="G716">
        <v>36449.080999999998</v>
      </c>
      <c r="H716">
        <v>0</v>
      </c>
      <c r="I716">
        <v>14500</v>
      </c>
      <c r="J716">
        <v>0</v>
      </c>
      <c r="K716">
        <v>441395</v>
      </c>
      <c r="L716">
        <v>9100</v>
      </c>
      <c r="M716">
        <v>651184</v>
      </c>
      <c r="N716">
        <v>45300</v>
      </c>
      <c r="O716">
        <v>171143</v>
      </c>
      <c r="P716">
        <v>343165</v>
      </c>
      <c r="Q716">
        <v>10061</v>
      </c>
      <c r="R716">
        <v>591132</v>
      </c>
      <c r="S716">
        <v>988697</v>
      </c>
      <c r="T716">
        <v>988697</v>
      </c>
      <c r="U716">
        <v>1273782.9999999995</v>
      </c>
      <c r="V716">
        <v>550.20000000000005</v>
      </c>
      <c r="W716">
        <v>0</v>
      </c>
      <c r="X716">
        <v>216.41379310344828</v>
      </c>
      <c r="Y716">
        <v>0</v>
      </c>
      <c r="Z716">
        <v>504184.13400000002</v>
      </c>
      <c r="AA716">
        <v>205450.10900000008</v>
      </c>
      <c r="AB716">
        <v>31905.236999999997</v>
      </c>
      <c r="AC716">
        <v>112868.486</v>
      </c>
      <c r="AD716">
        <v>177112.29699999999</v>
      </c>
      <c r="AE716">
        <v>15870.009</v>
      </c>
      <c r="AF716">
        <v>485124.83400000009</v>
      </c>
      <c r="AG716">
        <v>105526.713</v>
      </c>
      <c r="AH716">
        <v>8919.4699999999993</v>
      </c>
      <c r="AI716">
        <v>120805.192</v>
      </c>
      <c r="AJ716">
        <v>174.62800000000004</v>
      </c>
      <c r="AK716">
        <v>26238.918000000001</v>
      </c>
      <c r="AL716">
        <v>6845.8699999999981</v>
      </c>
      <c r="AM716">
        <v>53446.751000000004</v>
      </c>
      <c r="AN716">
        <v>64067.456800000029</v>
      </c>
      <c r="AO716">
        <v>150091.00919999994</v>
      </c>
      <c r="AP716">
        <v>237469.46332035554</v>
      </c>
      <c r="AQ716">
        <v>124804.44199999998</v>
      </c>
      <c r="AR716">
        <v>3555.1980000000021</v>
      </c>
      <c r="AS716">
        <v>78944.99599999997</v>
      </c>
      <c r="AT716">
        <v>811964.05400000012</v>
      </c>
      <c r="AU716">
        <v>141427.38800000001</v>
      </c>
      <c r="AV716">
        <v>741.84120000000007</v>
      </c>
      <c r="AW716">
        <v>23123.156799999997</v>
      </c>
      <c r="AX716">
        <v>18672.655999999999</v>
      </c>
      <c r="AY716">
        <v>131286.69900000002</v>
      </c>
      <c r="AZ716">
        <v>277992.783</v>
      </c>
      <c r="BA716">
        <v>330078.23800000007</v>
      </c>
      <c r="BB716">
        <v>4947.9529999999995</v>
      </c>
      <c r="BC716">
        <v>80009.763999999996</v>
      </c>
      <c r="BD716">
        <v>23190.824999999997</v>
      </c>
      <c r="BE716">
        <v>40829.826000000001</v>
      </c>
      <c r="BF716">
        <v>81649.967999999979</v>
      </c>
      <c r="BG716">
        <v>302542.87899999996</v>
      </c>
      <c r="BH716">
        <v>16791.155000000006</v>
      </c>
      <c r="BI716">
        <v>402562.24200000009</v>
      </c>
      <c r="BJ716">
        <v>112927.15700000001</v>
      </c>
      <c r="BK716">
        <v>112863.65285039993</v>
      </c>
      <c r="BL716">
        <v>5194.7139999999999</v>
      </c>
      <c r="BM716">
        <v>26650.993999999999</v>
      </c>
    </row>
    <row r="717" spans="1:65" x14ac:dyDescent="0.25">
      <c r="A717" t="s">
        <v>846</v>
      </c>
      <c r="B717">
        <v>2413340.6311907945</v>
      </c>
      <c r="C717">
        <v>2903724.6940407106</v>
      </c>
      <c r="D717">
        <v>2596085.232814</v>
      </c>
      <c r="E717">
        <v>0</v>
      </c>
      <c r="F717">
        <v>1914946.788186</v>
      </c>
      <c r="G717">
        <v>2312.9409999999998</v>
      </c>
      <c r="H717">
        <v>-879.54500000000007</v>
      </c>
      <c r="I717">
        <v>71750</v>
      </c>
      <c r="J717">
        <v>0</v>
      </c>
      <c r="K717">
        <v>439253</v>
      </c>
      <c r="L717">
        <v>9100</v>
      </c>
      <c r="M717">
        <v>668094</v>
      </c>
      <c r="N717">
        <v>46600</v>
      </c>
      <c r="O717">
        <v>180159</v>
      </c>
      <c r="P717">
        <v>339891.99999999994</v>
      </c>
      <c r="Q717">
        <v>11807</v>
      </c>
      <c r="R717">
        <v>599578.99999999988</v>
      </c>
      <c r="S717">
        <v>995170.99999999988</v>
      </c>
      <c r="T717">
        <v>995170.99999999988</v>
      </c>
      <c r="U717">
        <v>1299313</v>
      </c>
      <c r="V717">
        <v>333.59</v>
      </c>
      <c r="W717">
        <v>79.31</v>
      </c>
      <c r="X717">
        <v>280.7247038327526</v>
      </c>
      <c r="Y717">
        <v>0</v>
      </c>
      <c r="Z717">
        <v>503088.80299999996</v>
      </c>
      <c r="AA717">
        <v>205676.90799999991</v>
      </c>
      <c r="AB717">
        <v>33822.935999999994</v>
      </c>
      <c r="AC717">
        <v>112740.54899999998</v>
      </c>
      <c r="AD717">
        <v>186654.17299999998</v>
      </c>
      <c r="AE717">
        <v>16828.154000000002</v>
      </c>
      <c r="AF717">
        <v>478176.68800000008</v>
      </c>
      <c r="AG717">
        <v>104563.94299999987</v>
      </c>
      <c r="AH717">
        <v>9045.5949999999975</v>
      </c>
      <c r="AI717">
        <v>128775.978</v>
      </c>
      <c r="AJ717">
        <v>189.91700000000003</v>
      </c>
      <c r="AK717">
        <v>26494.484999999997</v>
      </c>
      <c r="AL717">
        <v>6868.7749999999978</v>
      </c>
      <c r="AM717">
        <v>53358.563999999998</v>
      </c>
      <c r="AN717">
        <v>62426.199000000022</v>
      </c>
      <c r="AO717">
        <v>151349.18580000001</v>
      </c>
      <c r="AP717">
        <v>235097.40004071104</v>
      </c>
      <c r="AQ717">
        <v>124012.66400000003</v>
      </c>
      <c r="AR717">
        <v>3522.2990000000004</v>
      </c>
      <c r="AS717">
        <v>78867.98500000003</v>
      </c>
      <c r="AT717">
        <v>837154.84099999967</v>
      </c>
      <c r="AU717">
        <v>142173.429</v>
      </c>
      <c r="AV717">
        <v>743.39699999999993</v>
      </c>
      <c r="AW717">
        <v>23328.8812</v>
      </c>
      <c r="AX717">
        <v>17934.664000000001</v>
      </c>
      <c r="AY717">
        <v>130935.68399999998</v>
      </c>
      <c r="AZ717">
        <v>284201.7269999999</v>
      </c>
      <c r="BA717">
        <v>326977.24799999967</v>
      </c>
      <c r="BB717">
        <v>5063.7659999999996</v>
      </c>
      <c r="BC717">
        <v>80486.598000000013</v>
      </c>
      <c r="BD717">
        <v>23192.801999999996</v>
      </c>
      <c r="BE717">
        <v>41169.802000000003</v>
      </c>
      <c r="BF717">
        <v>82528.703000000009</v>
      </c>
      <c r="BG717">
        <v>303755.47200000007</v>
      </c>
      <c r="BH717">
        <v>17043.053</v>
      </c>
      <c r="BI717">
        <v>404201.25999999995</v>
      </c>
      <c r="BJ717">
        <v>112148.29400000001</v>
      </c>
      <c r="BK717">
        <v>114368.19281399972</v>
      </c>
      <c r="BL717">
        <v>4820.6620000000003</v>
      </c>
      <c r="BM717">
        <v>26020.250000000004</v>
      </c>
    </row>
    <row r="718" spans="1:65" x14ac:dyDescent="0.25">
      <c r="A718" t="s">
        <v>847</v>
      </c>
      <c r="B718">
        <v>2413339.9121907949</v>
      </c>
      <c r="C718">
        <v>2916693.0098198219</v>
      </c>
      <c r="D718">
        <v>2592678.0657930002</v>
      </c>
      <c r="E718">
        <v>0</v>
      </c>
      <c r="F718">
        <v>1911906.7882069999</v>
      </c>
      <c r="G718">
        <v>292.29000000000002</v>
      </c>
      <c r="H718">
        <v>-398.96500000000003</v>
      </c>
      <c r="I718">
        <v>63250</v>
      </c>
      <c r="J718">
        <v>0</v>
      </c>
      <c r="K718">
        <v>416770</v>
      </c>
      <c r="L718">
        <v>9400</v>
      </c>
      <c r="M718">
        <v>673289</v>
      </c>
      <c r="N718">
        <v>47000</v>
      </c>
      <c r="O718">
        <v>164421</v>
      </c>
      <c r="P718">
        <v>347724</v>
      </c>
      <c r="Q718">
        <v>21452</v>
      </c>
      <c r="R718">
        <v>551599</v>
      </c>
      <c r="S718">
        <v>955723.00000000023</v>
      </c>
      <c r="T718">
        <v>955723.00000000023</v>
      </c>
      <c r="U718">
        <v>1275932.0000000002</v>
      </c>
      <c r="V718">
        <v>203.4</v>
      </c>
      <c r="W718">
        <v>80.959999999999994</v>
      </c>
      <c r="X718">
        <v>272.22446640316207</v>
      </c>
      <c r="Y718">
        <v>0</v>
      </c>
      <c r="Z718">
        <v>502553.87799999985</v>
      </c>
      <c r="AA718">
        <v>205529.49199999991</v>
      </c>
      <c r="AB718">
        <v>34223.417000000001</v>
      </c>
      <c r="AC718">
        <v>112194.14199999999</v>
      </c>
      <c r="AD718">
        <v>201103.75100000002</v>
      </c>
      <c r="AE718">
        <v>16793.169000000005</v>
      </c>
      <c r="AF718">
        <v>478612.39699999994</v>
      </c>
      <c r="AG718">
        <v>104683.49699999993</v>
      </c>
      <c r="AH718">
        <v>9208.275999999998</v>
      </c>
      <c r="AI718">
        <v>131742.859</v>
      </c>
      <c r="AJ718">
        <v>208.62100000000001</v>
      </c>
      <c r="AK718">
        <v>26519.174999999996</v>
      </c>
      <c r="AL718">
        <v>6935.2650000000021</v>
      </c>
      <c r="AM718">
        <v>53335.950000000041</v>
      </c>
      <c r="AN718">
        <v>63327.732399999964</v>
      </c>
      <c r="AO718">
        <v>151772.37479999996</v>
      </c>
      <c r="AP718">
        <v>235131.84581982213</v>
      </c>
      <c r="AQ718">
        <v>123347.73899999997</v>
      </c>
      <c r="AR718">
        <v>3613.8070000000002</v>
      </c>
      <c r="AS718">
        <v>79207.105999999927</v>
      </c>
      <c r="AT718">
        <v>834831.6889999999</v>
      </c>
      <c r="AU718">
        <v>141618.81800000009</v>
      </c>
      <c r="AV718">
        <v>752.6336</v>
      </c>
      <c r="AW718">
        <v>23188.568199999994</v>
      </c>
      <c r="AX718">
        <v>18053.970999999998</v>
      </c>
      <c r="AY718">
        <v>130772.99399999998</v>
      </c>
      <c r="AZ718">
        <v>284830.27800000005</v>
      </c>
      <c r="BA718">
        <v>326255.21299999999</v>
      </c>
      <c r="BB718">
        <v>4974.1050000000005</v>
      </c>
      <c r="BC718">
        <v>80424.289000000019</v>
      </c>
      <c r="BD718">
        <v>23137.365000000002</v>
      </c>
      <c r="BE718">
        <v>41518.363999999994</v>
      </c>
      <c r="BF718">
        <v>81743.171999999991</v>
      </c>
      <c r="BG718">
        <v>303759.55699999997</v>
      </c>
      <c r="BH718">
        <v>17112.340000000007</v>
      </c>
      <c r="BI718">
        <v>406976.48200000008</v>
      </c>
      <c r="BJ718">
        <v>111086.026</v>
      </c>
      <c r="BK718">
        <v>107036.6187929999</v>
      </c>
      <c r="BL718">
        <v>5252.44</v>
      </c>
      <c r="BM718">
        <v>26001.657999999996</v>
      </c>
    </row>
    <row r="719" spans="1:65" x14ac:dyDescent="0.25">
      <c r="A719" t="s">
        <v>848</v>
      </c>
      <c r="B719">
        <v>2399505.0617247312</v>
      </c>
      <c r="C719">
        <v>2887207.149631822</v>
      </c>
      <c r="D719">
        <v>2579348.2368504</v>
      </c>
      <c r="E719">
        <v>0</v>
      </c>
      <c r="F719">
        <v>1895479.7881495999</v>
      </c>
      <c r="G719">
        <v>496.03799999999995</v>
      </c>
      <c r="H719">
        <v>-297.51700000000005</v>
      </c>
      <c r="I719">
        <v>34750</v>
      </c>
      <c r="J719">
        <v>0</v>
      </c>
      <c r="K719">
        <v>424011.99999999994</v>
      </c>
      <c r="L719">
        <v>9200</v>
      </c>
      <c r="M719">
        <v>724072</v>
      </c>
      <c r="N719">
        <v>41600</v>
      </c>
      <c r="O719">
        <v>161920.00000000003</v>
      </c>
      <c r="P719">
        <v>336503.00000000006</v>
      </c>
      <c r="Q719">
        <v>14565</v>
      </c>
      <c r="R719">
        <v>632268</v>
      </c>
      <c r="S719">
        <v>1019571</v>
      </c>
      <c r="T719">
        <v>1019571</v>
      </c>
      <c r="U719">
        <v>1324569.0000000002</v>
      </c>
      <c r="V719">
        <v>205.04</v>
      </c>
      <c r="W719">
        <v>82.92</v>
      </c>
      <c r="X719">
        <v>272.25179856115108</v>
      </c>
      <c r="Y719">
        <v>0</v>
      </c>
      <c r="Z719">
        <v>503125.02199999994</v>
      </c>
      <c r="AA719">
        <v>205605.55999999985</v>
      </c>
      <c r="AB719">
        <v>34500.509999999995</v>
      </c>
      <c r="AC719">
        <v>111974.29699999998</v>
      </c>
      <c r="AD719">
        <v>197306.34499999997</v>
      </c>
      <c r="AE719">
        <v>16146.896999999997</v>
      </c>
      <c r="AF719">
        <v>481295.68200000026</v>
      </c>
      <c r="AG719">
        <v>105969.38200000007</v>
      </c>
      <c r="AH719">
        <v>9272.6449999999986</v>
      </c>
      <c r="AI719">
        <v>135469.79300000001</v>
      </c>
      <c r="AJ719">
        <v>288.16999999999996</v>
      </c>
      <c r="AK719">
        <v>26655.671000000002</v>
      </c>
      <c r="AL719">
        <v>7011.6510000000007</v>
      </c>
      <c r="AM719">
        <v>53152.318999999996</v>
      </c>
      <c r="AN719">
        <v>73857.309799999945</v>
      </c>
      <c r="AO719">
        <v>148072.63540000003</v>
      </c>
      <c r="AP719">
        <v>236407.60363182228</v>
      </c>
      <c r="AQ719">
        <v>124105.58100000001</v>
      </c>
      <c r="AR719">
        <v>3591.9659999999994</v>
      </c>
      <c r="AS719">
        <v>79920.473999999973</v>
      </c>
      <c r="AT719">
        <v>816473.35100000014</v>
      </c>
      <c r="AU719">
        <v>140796.08299999984</v>
      </c>
      <c r="AV719">
        <v>761.44719999999995</v>
      </c>
      <c r="AW719">
        <v>21624.3066</v>
      </c>
      <c r="AX719">
        <v>17983.477999999999</v>
      </c>
      <c r="AY719">
        <v>130292.56099999996</v>
      </c>
      <c r="AZ719">
        <v>283863.07799999992</v>
      </c>
      <c r="BA719">
        <v>325885.9659999999</v>
      </c>
      <c r="BB719">
        <v>4976.4930000000004</v>
      </c>
      <c r="BC719">
        <v>77516.988999999972</v>
      </c>
      <c r="BD719">
        <v>23124.442999999999</v>
      </c>
      <c r="BE719">
        <v>42245.442999999999</v>
      </c>
      <c r="BF719">
        <v>59694.16</v>
      </c>
      <c r="BG719">
        <v>304884.68699999998</v>
      </c>
      <c r="BH719">
        <v>17171.358999999997</v>
      </c>
      <c r="BI719">
        <v>392764.86899999966</v>
      </c>
      <c r="BJ719">
        <v>111074.99099999999</v>
      </c>
      <c r="BK719">
        <v>110007.92385040007</v>
      </c>
      <c r="BL719">
        <v>5427.4449999999997</v>
      </c>
      <c r="BM719">
        <v>26256.799000000003</v>
      </c>
    </row>
    <row r="720" spans="1:65" x14ac:dyDescent="0.25">
      <c r="A720" t="s">
        <v>849</v>
      </c>
      <c r="B720">
        <v>2402467.2696760846</v>
      </c>
      <c r="C720">
        <v>2869610.2357271113</v>
      </c>
      <c r="D720">
        <v>2582541.1117930012</v>
      </c>
      <c r="E720">
        <v>0</v>
      </c>
      <c r="F720">
        <v>1898615.7882069999</v>
      </c>
      <c r="G720">
        <v>6003.3030000000008</v>
      </c>
      <c r="H720">
        <v>-130.89699999999999</v>
      </c>
      <c r="I720">
        <v>22250</v>
      </c>
      <c r="J720">
        <v>0</v>
      </c>
      <c r="K720">
        <v>383300</v>
      </c>
      <c r="L720">
        <v>9500</v>
      </c>
      <c r="M720">
        <v>695134</v>
      </c>
      <c r="N720">
        <v>49100</v>
      </c>
      <c r="O720">
        <v>151866</v>
      </c>
      <c r="P720">
        <v>352472</v>
      </c>
      <c r="Q720">
        <v>16483.999999999996</v>
      </c>
      <c r="R720">
        <v>552275</v>
      </c>
      <c r="S720">
        <v>963347</v>
      </c>
      <c r="T720">
        <v>963347</v>
      </c>
      <c r="U720">
        <v>1246783.9999999998</v>
      </c>
      <c r="V720">
        <v>286.39999999999998</v>
      </c>
      <c r="W720">
        <v>82.1</v>
      </c>
      <c r="X720">
        <v>255.92134831460675</v>
      </c>
      <c r="Y720">
        <v>0</v>
      </c>
      <c r="Z720">
        <v>504138.52499999997</v>
      </c>
      <c r="AA720">
        <v>205804.13100000005</v>
      </c>
      <c r="AB720">
        <v>35288.077999999994</v>
      </c>
      <c r="AC720">
        <v>111684.39899999999</v>
      </c>
      <c r="AD720">
        <v>183677.94000000003</v>
      </c>
      <c r="AE720">
        <v>16130.074000000004</v>
      </c>
      <c r="AF720">
        <v>483414.24599999993</v>
      </c>
      <c r="AG720">
        <v>107592.02299999994</v>
      </c>
      <c r="AH720">
        <v>9343.6050000000014</v>
      </c>
      <c r="AI720">
        <v>125136.20099999999</v>
      </c>
      <c r="AJ720">
        <v>365.608</v>
      </c>
      <c r="AK720">
        <v>26645.812999999998</v>
      </c>
      <c r="AL720">
        <v>6512.1949999999988</v>
      </c>
      <c r="AM720">
        <v>53226.80599999999</v>
      </c>
      <c r="AN720">
        <v>75788.903599999961</v>
      </c>
      <c r="AO720">
        <v>150037.0398</v>
      </c>
      <c r="AP720">
        <v>235794.20672711107</v>
      </c>
      <c r="AQ720">
        <v>124848.57199999997</v>
      </c>
      <c r="AR720">
        <v>3495.4810000000007</v>
      </c>
      <c r="AS720">
        <v>80693.899999999965</v>
      </c>
      <c r="AT720">
        <v>812304.86199999996</v>
      </c>
      <c r="AU720">
        <v>141618.22999999989</v>
      </c>
      <c r="AV720">
        <v>767.14940000000001</v>
      </c>
      <c r="AW720">
        <v>21812.281199999998</v>
      </c>
      <c r="AX720">
        <v>18345.510000000002</v>
      </c>
      <c r="AY720">
        <v>130666.16499999999</v>
      </c>
      <c r="AZ720">
        <v>282035.13599999994</v>
      </c>
      <c r="BA720">
        <v>328429.68899999995</v>
      </c>
      <c r="BB720">
        <v>5234.6339999999991</v>
      </c>
      <c r="BC720">
        <v>78192.053</v>
      </c>
      <c r="BD720">
        <v>23507.485000000001</v>
      </c>
      <c r="BE720">
        <v>42783.486000000004</v>
      </c>
      <c r="BF720">
        <v>52412.554000000004</v>
      </c>
      <c r="BG720">
        <v>305239.09999999992</v>
      </c>
      <c r="BH720">
        <v>17293.366999999998</v>
      </c>
      <c r="BI720">
        <v>392549.10699999984</v>
      </c>
      <c r="BJ720">
        <v>114352.144</v>
      </c>
      <c r="BK720">
        <v>113007.82779300025</v>
      </c>
      <c r="BL720">
        <v>5538.6059999999998</v>
      </c>
      <c r="BM720">
        <v>26444.214000000004</v>
      </c>
    </row>
    <row r="721" spans="1:65" x14ac:dyDescent="0.25">
      <c r="A721" t="s">
        <v>850</v>
      </c>
      <c r="B721">
        <v>2440818.7726953095</v>
      </c>
      <c r="C721">
        <v>2885471.4389368887</v>
      </c>
      <c r="D721">
        <v>2619971.2618139996</v>
      </c>
      <c r="E721">
        <v>0</v>
      </c>
      <c r="F721">
        <v>1936663.788186</v>
      </c>
      <c r="G721">
        <v>3204.2019999999998</v>
      </c>
      <c r="H721">
        <v>-629.31600000000003</v>
      </c>
      <c r="I721">
        <v>39250</v>
      </c>
      <c r="J721">
        <v>0</v>
      </c>
      <c r="K721">
        <v>392901</v>
      </c>
      <c r="L721">
        <v>9600</v>
      </c>
      <c r="M721">
        <v>703002.99999999988</v>
      </c>
      <c r="N721">
        <v>46899.999999999993</v>
      </c>
      <c r="O721">
        <v>148798</v>
      </c>
      <c r="P721">
        <v>369900.99999999994</v>
      </c>
      <c r="Q721">
        <v>17260</v>
      </c>
      <c r="R721">
        <v>572526.00000000012</v>
      </c>
      <c r="S721">
        <v>998927.00000000012</v>
      </c>
      <c r="T721">
        <v>998927.00000000012</v>
      </c>
      <c r="U721">
        <v>1261961.9999999998</v>
      </c>
      <c r="V721">
        <v>311.24</v>
      </c>
      <c r="W721">
        <v>80.22</v>
      </c>
      <c r="X721">
        <v>277.81375796178338</v>
      </c>
      <c r="Y721">
        <v>0</v>
      </c>
      <c r="Z721">
        <v>504267.1690000004</v>
      </c>
      <c r="AA721">
        <v>208404.45900000015</v>
      </c>
      <c r="AB721">
        <v>35713.63900000001</v>
      </c>
      <c r="AC721">
        <v>112677.444</v>
      </c>
      <c r="AD721">
        <v>193072.084</v>
      </c>
      <c r="AE721">
        <v>16602.214</v>
      </c>
      <c r="AF721">
        <v>481801.45400000014</v>
      </c>
      <c r="AG721">
        <v>107000.44899999994</v>
      </c>
      <c r="AH721">
        <v>9676.9279999999999</v>
      </c>
      <c r="AI721">
        <v>139396.93599999996</v>
      </c>
      <c r="AJ721">
        <v>371.68899999999996</v>
      </c>
      <c r="AK721">
        <v>26750.726999999992</v>
      </c>
      <c r="AL721">
        <v>8331.117000000002</v>
      </c>
      <c r="AM721">
        <v>53725.324000000001</v>
      </c>
      <c r="AN721">
        <v>75768.934799999959</v>
      </c>
      <c r="AO721">
        <v>153487.76659999992</v>
      </c>
      <c r="AP721">
        <v>236653.15093688885</v>
      </c>
      <c r="AQ721">
        <v>127589.92000000001</v>
      </c>
      <c r="AR721">
        <v>3357.7189999999996</v>
      </c>
      <c r="AS721">
        <v>81849.462999999916</v>
      </c>
      <c r="AT721">
        <v>819293.58700000017</v>
      </c>
      <c r="AU721">
        <v>142701.75100000002</v>
      </c>
      <c r="AV721">
        <v>761.72519999999986</v>
      </c>
      <c r="AW721">
        <v>22576.167399999998</v>
      </c>
      <c r="AX721">
        <v>18166.792000000001</v>
      </c>
      <c r="AY721">
        <v>131427.55200000003</v>
      </c>
      <c r="AZ721">
        <v>284689.94299999985</v>
      </c>
      <c r="BA721">
        <v>330955.80199999985</v>
      </c>
      <c r="BB721">
        <v>5676.51</v>
      </c>
      <c r="BC721">
        <v>79147.680000000022</v>
      </c>
      <c r="BD721">
        <v>23781.739000000001</v>
      </c>
      <c r="BE721">
        <v>43448.740999999995</v>
      </c>
      <c r="BF721">
        <v>49752.432000000001</v>
      </c>
      <c r="BG721">
        <v>308812.49800000002</v>
      </c>
      <c r="BH721">
        <v>17213.205999999998</v>
      </c>
      <c r="BI721">
        <v>395648.44600000023</v>
      </c>
      <c r="BJ721">
        <v>111665.66800000001</v>
      </c>
      <c r="BK721">
        <v>111208.69481400024</v>
      </c>
      <c r="BL721">
        <v>5455.9520000000002</v>
      </c>
      <c r="BM721">
        <v>26559.226999999999</v>
      </c>
    </row>
    <row r="722" spans="1:65" x14ac:dyDescent="0.25">
      <c r="A722" t="s">
        <v>851</v>
      </c>
      <c r="B722">
        <v>2444738.7174328556</v>
      </c>
      <c r="C722">
        <v>2868277.751764711</v>
      </c>
      <c r="D722">
        <v>2625709.8237929991</v>
      </c>
      <c r="E722">
        <v>0</v>
      </c>
      <c r="F722">
        <v>1937443.7882069999</v>
      </c>
      <c r="G722">
        <v>5789.9249999999993</v>
      </c>
      <c r="H722">
        <v>-180.85000000000002</v>
      </c>
      <c r="I722">
        <v>30500</v>
      </c>
      <c r="J722">
        <v>0</v>
      </c>
      <c r="K722">
        <v>359600.99999999994</v>
      </c>
      <c r="L722">
        <v>9700</v>
      </c>
      <c r="M722">
        <v>689884</v>
      </c>
      <c r="N722">
        <v>58400.000000000007</v>
      </c>
      <c r="O722">
        <v>152059</v>
      </c>
      <c r="P722">
        <v>361675</v>
      </c>
      <c r="Q722">
        <v>18701</v>
      </c>
      <c r="R722">
        <v>551271</v>
      </c>
      <c r="S722">
        <v>981046</v>
      </c>
      <c r="T722">
        <v>981046</v>
      </c>
      <c r="U722">
        <v>1220245</v>
      </c>
      <c r="V722">
        <v>278.95999999999998</v>
      </c>
      <c r="W722">
        <v>82.47</v>
      </c>
      <c r="X722">
        <v>266.41885245901642</v>
      </c>
      <c r="Y722">
        <v>0</v>
      </c>
      <c r="Z722">
        <v>504520.00100000022</v>
      </c>
      <c r="AA722">
        <v>208792.11900000006</v>
      </c>
      <c r="AB722">
        <v>36209.036999999997</v>
      </c>
      <c r="AC722">
        <v>111394.95299999998</v>
      </c>
      <c r="AD722">
        <v>172627.05899999998</v>
      </c>
      <c r="AE722">
        <v>16431.586000000003</v>
      </c>
      <c r="AF722">
        <v>482026.86600000027</v>
      </c>
      <c r="AG722">
        <v>108112.92100000003</v>
      </c>
      <c r="AH722">
        <v>9419.849000000002</v>
      </c>
      <c r="AI722">
        <v>135997.91299999997</v>
      </c>
      <c r="AJ722">
        <v>398.702</v>
      </c>
      <c r="AK722">
        <v>27011.778000000006</v>
      </c>
      <c r="AL722">
        <v>11752.634</v>
      </c>
      <c r="AM722">
        <v>54618.342999999986</v>
      </c>
      <c r="AN722">
        <v>75234.013999999996</v>
      </c>
      <c r="AO722">
        <v>153271.62660000005</v>
      </c>
      <c r="AP722">
        <v>237278.39476471112</v>
      </c>
      <c r="AQ722">
        <v>128166.72200000001</v>
      </c>
      <c r="AR722">
        <v>3349.3630000000003</v>
      </c>
      <c r="AS722">
        <v>82291.608000000007</v>
      </c>
      <c r="AT722">
        <v>816812.06299999927</v>
      </c>
      <c r="AU722">
        <v>141779.53900000002</v>
      </c>
      <c r="AV722">
        <v>759.61099999999999</v>
      </c>
      <c r="AW722">
        <v>22540.850400000003</v>
      </c>
      <c r="AX722">
        <v>18523.445</v>
      </c>
      <c r="AY722">
        <v>131377.75</v>
      </c>
      <c r="AZ722">
        <v>284511.92800000001</v>
      </c>
      <c r="BA722">
        <v>329644.01999999973</v>
      </c>
      <c r="BB722">
        <v>5641.8189999999995</v>
      </c>
      <c r="BC722">
        <v>79803.981999999989</v>
      </c>
      <c r="BD722">
        <v>24163.266</v>
      </c>
      <c r="BE722">
        <v>43408.264999999999</v>
      </c>
      <c r="BF722">
        <v>49110.824000000008</v>
      </c>
      <c r="BG722">
        <v>310462.95900000003</v>
      </c>
      <c r="BH722">
        <v>17275.298999999999</v>
      </c>
      <c r="BI722">
        <v>398556.17200000002</v>
      </c>
      <c r="BJ722">
        <v>112619.07399999999</v>
      </c>
      <c r="BK722">
        <v>115412.35179299992</v>
      </c>
      <c r="BL722">
        <v>6044.5029999999997</v>
      </c>
      <c r="BM722">
        <v>26634.364999999998</v>
      </c>
    </row>
    <row r="723" spans="1:65" x14ac:dyDescent="0.25">
      <c r="A723" t="s">
        <v>852</v>
      </c>
      <c r="B723">
        <v>2435108.5808887249</v>
      </c>
      <c r="C723">
        <v>2845667.534727111</v>
      </c>
      <c r="D723">
        <v>2617360.5848504002</v>
      </c>
      <c r="E723">
        <v>0</v>
      </c>
      <c r="F723">
        <v>1943126.7881495999</v>
      </c>
      <c r="G723">
        <v>28318.755999999998</v>
      </c>
      <c r="H723">
        <v>0</v>
      </c>
      <c r="I723">
        <v>35250</v>
      </c>
      <c r="J723">
        <v>0</v>
      </c>
      <c r="K723">
        <v>358777.99999999994</v>
      </c>
      <c r="L723">
        <v>9500</v>
      </c>
      <c r="M723">
        <v>690601</v>
      </c>
      <c r="N723">
        <v>46300.000000000007</v>
      </c>
      <c r="O723">
        <v>160147</v>
      </c>
      <c r="P723">
        <v>357814</v>
      </c>
      <c r="Q723">
        <v>20491.999999999996</v>
      </c>
      <c r="R723">
        <v>590065</v>
      </c>
      <c r="S723">
        <v>1003679.0000000002</v>
      </c>
      <c r="T723">
        <v>1003679.0000000002</v>
      </c>
      <c r="U723">
        <v>1230018</v>
      </c>
      <c r="V723">
        <v>460.3</v>
      </c>
      <c r="W723">
        <v>0</v>
      </c>
      <c r="X723">
        <v>267.06382978723406</v>
      </c>
      <c r="Y723">
        <v>0</v>
      </c>
      <c r="Z723">
        <v>504354.6669999999</v>
      </c>
      <c r="AA723">
        <v>205907.79200000007</v>
      </c>
      <c r="AB723">
        <v>36541.796000000002</v>
      </c>
      <c r="AC723">
        <v>108033.74400000001</v>
      </c>
      <c r="AD723">
        <v>182559.739</v>
      </c>
      <c r="AE723">
        <v>15593.693999999996</v>
      </c>
      <c r="AF723">
        <v>466330.36299999984</v>
      </c>
      <c r="AG723">
        <v>104756.298</v>
      </c>
      <c r="AH723">
        <v>9390.8090000000029</v>
      </c>
      <c r="AI723">
        <v>127732.45400000001</v>
      </c>
      <c r="AJ723">
        <v>459.90100000000007</v>
      </c>
      <c r="AK723">
        <v>26694.170999999998</v>
      </c>
      <c r="AL723">
        <v>11718.819000000001</v>
      </c>
      <c r="AM723">
        <v>54044.969999999994</v>
      </c>
      <c r="AN723">
        <v>77906.546199999982</v>
      </c>
      <c r="AO723">
        <v>152105.22700000007</v>
      </c>
      <c r="AP723">
        <v>237448.39772711115</v>
      </c>
      <c r="AQ723">
        <v>127361.52500000001</v>
      </c>
      <c r="AR723">
        <v>3558.4530000000004</v>
      </c>
      <c r="AS723">
        <v>79709.526999999987</v>
      </c>
      <c r="AT723">
        <v>800298.80799999973</v>
      </c>
      <c r="AU723">
        <v>139520.147</v>
      </c>
      <c r="AV723">
        <v>855.41780000000006</v>
      </c>
      <c r="AW723">
        <v>23607.710000000006</v>
      </c>
      <c r="AX723">
        <v>18629.649000000001</v>
      </c>
      <c r="AY723">
        <v>130360.674</v>
      </c>
      <c r="AZ723">
        <v>273215.16400000011</v>
      </c>
      <c r="BA723">
        <v>322299.16799999983</v>
      </c>
      <c r="BB723">
        <v>5738.3139999999994</v>
      </c>
      <c r="BC723">
        <v>81581.827000000005</v>
      </c>
      <c r="BD723">
        <v>20806.232</v>
      </c>
      <c r="BE723">
        <v>41917.232000000004</v>
      </c>
      <c r="BF723">
        <v>61493.337</v>
      </c>
      <c r="BG723">
        <v>310761.12799999997</v>
      </c>
      <c r="BH723">
        <v>18055.434000000005</v>
      </c>
      <c r="BI723">
        <v>413018.49299999973</v>
      </c>
      <c r="BJ723">
        <v>110773.917</v>
      </c>
      <c r="BK723">
        <v>126443.45385040026</v>
      </c>
      <c r="BL723">
        <v>5531.7709999999997</v>
      </c>
      <c r="BM723">
        <v>25911.35</v>
      </c>
    </row>
    <row r="724" spans="1:65" x14ac:dyDescent="0.25">
      <c r="A724" t="s">
        <v>853</v>
      </c>
      <c r="B724">
        <v>2391089.1919950484</v>
      </c>
      <c r="C724">
        <v>2804912.4164342224</v>
      </c>
      <c r="D724">
        <v>2569676.7597930012</v>
      </c>
      <c r="E724">
        <v>0</v>
      </c>
      <c r="F724">
        <v>1911820.7882069999</v>
      </c>
      <c r="G724">
        <v>23269.095000000001</v>
      </c>
      <c r="H724">
        <v>0</v>
      </c>
      <c r="I724">
        <v>22750</v>
      </c>
      <c r="J724">
        <v>0</v>
      </c>
      <c r="K724">
        <v>369808.99999999994</v>
      </c>
      <c r="L724">
        <v>8500</v>
      </c>
      <c r="M724">
        <v>696918</v>
      </c>
      <c r="N724">
        <v>44300</v>
      </c>
      <c r="O724">
        <v>157956</v>
      </c>
      <c r="P724">
        <v>363873</v>
      </c>
      <c r="Q724">
        <v>19276</v>
      </c>
      <c r="R724">
        <v>594099</v>
      </c>
      <c r="S724">
        <v>1010772.0000000001</v>
      </c>
      <c r="T724">
        <v>1010772.0000000001</v>
      </c>
      <c r="U724">
        <v>1243959</v>
      </c>
      <c r="V724">
        <v>420.33</v>
      </c>
      <c r="W724">
        <v>0</v>
      </c>
      <c r="X724">
        <v>254.67032967032966</v>
      </c>
      <c r="Y724">
        <v>0</v>
      </c>
      <c r="Z724">
        <v>504441.81199999992</v>
      </c>
      <c r="AA724">
        <v>200952.30999999991</v>
      </c>
      <c r="AB724">
        <v>36514.856999999996</v>
      </c>
      <c r="AC724">
        <v>103189.405</v>
      </c>
      <c r="AD724">
        <v>159972.68999999994</v>
      </c>
      <c r="AE724">
        <v>15270.215</v>
      </c>
      <c r="AF724">
        <v>462834.88400000002</v>
      </c>
      <c r="AG724">
        <v>103242.97599999998</v>
      </c>
      <c r="AH724">
        <v>9510.7049999999999</v>
      </c>
      <c r="AI724">
        <v>121989.872</v>
      </c>
      <c r="AJ724">
        <v>403.59300000000002</v>
      </c>
      <c r="AK724">
        <v>26123.451000000001</v>
      </c>
      <c r="AL724">
        <v>8664.2169999999987</v>
      </c>
      <c r="AM724">
        <v>53806.354000000007</v>
      </c>
      <c r="AN724">
        <v>77609.476400000043</v>
      </c>
      <c r="AO724">
        <v>148231.40700000001</v>
      </c>
      <c r="AP724">
        <v>233932.7474342222</v>
      </c>
      <c r="AQ724">
        <v>125099.15099999995</v>
      </c>
      <c r="AR724">
        <v>3485.8800000000019</v>
      </c>
      <c r="AS724">
        <v>77418.318999999901</v>
      </c>
      <c r="AT724">
        <v>791756.78799999994</v>
      </c>
      <c r="AU724">
        <v>138596.10099999997</v>
      </c>
      <c r="AV724">
        <v>768.24160000000006</v>
      </c>
      <c r="AW724">
        <v>23053.884999999998</v>
      </c>
      <c r="AX724">
        <v>18957.152000000002</v>
      </c>
      <c r="AY724">
        <v>128117.179</v>
      </c>
      <c r="AZ724">
        <v>272766.63099999999</v>
      </c>
      <c r="BA724">
        <v>313979.78400000016</v>
      </c>
      <c r="BB724">
        <v>5514.0039999999999</v>
      </c>
      <c r="BC724">
        <v>79989.293000000005</v>
      </c>
      <c r="BD724">
        <v>19637.196000000004</v>
      </c>
      <c r="BE724">
        <v>40503.195000000007</v>
      </c>
      <c r="BF724">
        <v>63731.653000000006</v>
      </c>
      <c r="BG724">
        <v>306587.07399999996</v>
      </c>
      <c r="BH724">
        <v>17784.375</v>
      </c>
      <c r="BI724">
        <v>412509.36100000003</v>
      </c>
      <c r="BJ724">
        <v>111201.764</v>
      </c>
      <c r="BK724">
        <v>125678.01679300009</v>
      </c>
      <c r="BL724">
        <v>5423.75</v>
      </c>
      <c r="BM724">
        <v>25339.411000000004</v>
      </c>
    </row>
    <row r="725" spans="1:65" x14ac:dyDescent="0.25">
      <c r="A725" t="s">
        <v>854</v>
      </c>
      <c r="B725">
        <v>2375503.5480334978</v>
      </c>
      <c r="C725">
        <v>2792754.6688768887</v>
      </c>
      <c r="D725">
        <v>2552758.0408139979</v>
      </c>
      <c r="E725">
        <v>0</v>
      </c>
      <c r="F725">
        <v>1899064.788186</v>
      </c>
      <c r="G725">
        <v>9643.1799999999985</v>
      </c>
      <c r="H725">
        <v>-0.44400000000000001</v>
      </c>
      <c r="I725">
        <v>32750</v>
      </c>
      <c r="J725">
        <v>0</v>
      </c>
      <c r="K725">
        <v>365041</v>
      </c>
      <c r="L725">
        <v>8300.0000000000018</v>
      </c>
      <c r="M725">
        <v>688823</v>
      </c>
      <c r="N725">
        <v>44699.999999999993</v>
      </c>
      <c r="O725">
        <v>165466.99999999997</v>
      </c>
      <c r="P725">
        <v>346531.00000000006</v>
      </c>
      <c r="Q725">
        <v>18296</v>
      </c>
      <c r="R725">
        <v>600540</v>
      </c>
      <c r="S725">
        <v>1000070.9999999998</v>
      </c>
      <c r="T725">
        <v>1000070.9999999998</v>
      </c>
      <c r="U725">
        <v>1237627.0000000002</v>
      </c>
      <c r="V725">
        <v>286.39</v>
      </c>
      <c r="W725">
        <v>83.299999999999983</v>
      </c>
      <c r="X725">
        <v>270.82862595419851</v>
      </c>
      <c r="Y725">
        <v>0</v>
      </c>
      <c r="Z725">
        <v>504471.39700000017</v>
      </c>
      <c r="AA725">
        <v>198612.40299999999</v>
      </c>
      <c r="AB725">
        <v>37391.482000000004</v>
      </c>
      <c r="AC725">
        <v>101345.132</v>
      </c>
      <c r="AD725">
        <v>154346.18299999999</v>
      </c>
      <c r="AE725">
        <v>15641.725000000004</v>
      </c>
      <c r="AF725">
        <v>458846.68699999969</v>
      </c>
      <c r="AG725">
        <v>103911.39899999998</v>
      </c>
      <c r="AH725">
        <v>9761.2000000000007</v>
      </c>
      <c r="AI725">
        <v>130509.946</v>
      </c>
      <c r="AJ725">
        <v>445.24899999999997</v>
      </c>
      <c r="AK725">
        <v>25432.515000000003</v>
      </c>
      <c r="AL725">
        <v>7558.5339999999997</v>
      </c>
      <c r="AM725">
        <v>53409.967000000004</v>
      </c>
      <c r="AN725">
        <v>77507.501600000018</v>
      </c>
      <c r="AO725">
        <v>146944.13939999999</v>
      </c>
      <c r="AP725">
        <v>231843.41687688898</v>
      </c>
      <c r="AQ725">
        <v>121799.25200000002</v>
      </c>
      <c r="AR725">
        <v>3224.1050000000009</v>
      </c>
      <c r="AS725">
        <v>76560.707999999984</v>
      </c>
      <c r="AT725">
        <v>791315.36099999957</v>
      </c>
      <c r="AU725">
        <v>137136.44799999997</v>
      </c>
      <c r="AV725">
        <v>747.13840000000005</v>
      </c>
      <c r="AW725">
        <v>22446.9336</v>
      </c>
      <c r="AX725">
        <v>19035.180999999997</v>
      </c>
      <c r="AY725">
        <v>126701.31200000001</v>
      </c>
      <c r="AZ725">
        <v>272971.74899999989</v>
      </c>
      <c r="BA725">
        <v>314742.85600000003</v>
      </c>
      <c r="BB725">
        <v>5306.4459999999999</v>
      </c>
      <c r="BC725">
        <v>78524.31799999997</v>
      </c>
      <c r="BD725">
        <v>19365.403999999999</v>
      </c>
      <c r="BE725">
        <v>39576.402999999998</v>
      </c>
      <c r="BF725">
        <v>64702.441999999995</v>
      </c>
      <c r="BG725">
        <v>302639.20199999993</v>
      </c>
      <c r="BH725">
        <v>17032.536000000007</v>
      </c>
      <c r="BI725">
        <v>407361.26700000005</v>
      </c>
      <c r="BJ725">
        <v>111424.20599999999</v>
      </c>
      <c r="BK725">
        <v>124425.18481399979</v>
      </c>
      <c r="BL725">
        <v>5458.45</v>
      </c>
      <c r="BM725">
        <v>25036.930000000004</v>
      </c>
    </row>
    <row r="726" spans="1:65" x14ac:dyDescent="0.25">
      <c r="A726" t="s">
        <v>855</v>
      </c>
      <c r="B726">
        <v>2353555.9459362067</v>
      </c>
      <c r="C726">
        <v>2761688.5671248888</v>
      </c>
      <c r="D726">
        <v>2528385.6048503993</v>
      </c>
      <c r="E726">
        <v>0</v>
      </c>
      <c r="F726">
        <v>1880522.7881495999</v>
      </c>
      <c r="G726">
        <v>5684.2539999999999</v>
      </c>
      <c r="H726">
        <v>-238.80499999999998</v>
      </c>
      <c r="I726">
        <v>14000</v>
      </c>
      <c r="J726">
        <v>0</v>
      </c>
      <c r="K726">
        <v>366799</v>
      </c>
      <c r="L726">
        <v>8199.9999999999982</v>
      </c>
      <c r="M726">
        <v>684583.00000000012</v>
      </c>
      <c r="N726">
        <v>61600</v>
      </c>
      <c r="O726">
        <v>154594</v>
      </c>
      <c r="P726">
        <v>353869.99999999994</v>
      </c>
      <c r="Q726">
        <v>19689.999999999996</v>
      </c>
      <c r="R726">
        <v>571536.99999999988</v>
      </c>
      <c r="S726">
        <v>995207.00000000012</v>
      </c>
      <c r="T726">
        <v>995207.00000000012</v>
      </c>
      <c r="U726">
        <v>1225666.0000000002</v>
      </c>
      <c r="V726">
        <v>271.01</v>
      </c>
      <c r="W726">
        <v>82.91</v>
      </c>
      <c r="X726">
        <v>235.35714285714286</v>
      </c>
      <c r="Y726">
        <v>0</v>
      </c>
      <c r="Z726">
        <v>504354.52599999984</v>
      </c>
      <c r="AA726">
        <v>197588.95800000007</v>
      </c>
      <c r="AB726">
        <v>36519.713000000003</v>
      </c>
      <c r="AC726">
        <v>101205.004</v>
      </c>
      <c r="AD726">
        <v>143761.17800000001</v>
      </c>
      <c r="AE726">
        <v>15756.103000000001</v>
      </c>
      <c r="AF726">
        <v>459319.01100000006</v>
      </c>
      <c r="AG726">
        <v>103104.07400000002</v>
      </c>
      <c r="AH726">
        <v>9855.4679999999971</v>
      </c>
      <c r="AI726">
        <v>127453.05</v>
      </c>
      <c r="AJ726">
        <v>474.05700000000007</v>
      </c>
      <c r="AK726">
        <v>24889.706000000002</v>
      </c>
      <c r="AL726">
        <v>7713.4560000000001</v>
      </c>
      <c r="AM726">
        <v>52456.269000000008</v>
      </c>
      <c r="AN726">
        <v>77244.034599999941</v>
      </c>
      <c r="AO726">
        <v>147199.71159999992</v>
      </c>
      <c r="AP726">
        <v>232009.0271248889</v>
      </c>
      <c r="AQ726">
        <v>118415.981</v>
      </c>
      <c r="AR726">
        <v>3596.076</v>
      </c>
      <c r="AS726">
        <v>76401.980999999956</v>
      </c>
      <c r="AT726">
        <v>774425.89600000018</v>
      </c>
      <c r="AU726">
        <v>136722.15799999994</v>
      </c>
      <c r="AV726">
        <v>698.43240000000003</v>
      </c>
      <c r="AW726">
        <v>22132.111400000002</v>
      </c>
      <c r="AX726">
        <v>19824.947</v>
      </c>
      <c r="AY726">
        <v>123395.53599999999</v>
      </c>
      <c r="AZ726">
        <v>268129.95000000007</v>
      </c>
      <c r="BA726">
        <v>314084.86199999991</v>
      </c>
      <c r="BB726">
        <v>5285.2310000000007</v>
      </c>
      <c r="BC726">
        <v>77655.609000000011</v>
      </c>
      <c r="BD726">
        <v>19444.081999999995</v>
      </c>
      <c r="BE726">
        <v>39491.082000000002</v>
      </c>
      <c r="BF726">
        <v>65109.172999999966</v>
      </c>
      <c r="BG726">
        <v>299748.89899999998</v>
      </c>
      <c r="BH726">
        <v>16994.091000000004</v>
      </c>
      <c r="BI726">
        <v>403738.36400000006</v>
      </c>
      <c r="BJ726">
        <v>111614.481</v>
      </c>
      <c r="BK726">
        <v>122273.27985039979</v>
      </c>
      <c r="BL726">
        <v>5315.7370000000001</v>
      </c>
      <c r="BM726">
        <v>24672.865999999998</v>
      </c>
    </row>
    <row r="727" spans="1:65" x14ac:dyDescent="0.25">
      <c r="A727" t="s">
        <v>856</v>
      </c>
      <c r="B727">
        <v>2364675.8376353048</v>
      </c>
      <c r="C727">
        <v>2723598.8278918215</v>
      </c>
      <c r="D727">
        <v>2539499.3147930009</v>
      </c>
      <c r="E727">
        <v>0</v>
      </c>
      <c r="F727">
        <v>1898524.7882069999</v>
      </c>
      <c r="G727">
        <v>1263.3689999999999</v>
      </c>
      <c r="H727">
        <v>-285.92699999999996</v>
      </c>
      <c r="I727">
        <v>46500</v>
      </c>
      <c r="J727">
        <v>0</v>
      </c>
      <c r="K727">
        <v>357817.00000000006</v>
      </c>
      <c r="L727">
        <v>8500</v>
      </c>
      <c r="M727">
        <v>622772.99999999988</v>
      </c>
      <c r="N727">
        <v>76100.000000000015</v>
      </c>
      <c r="O727">
        <v>166113</v>
      </c>
      <c r="P727">
        <v>349933</v>
      </c>
      <c r="Q727">
        <v>20981</v>
      </c>
      <c r="R727">
        <v>551327</v>
      </c>
      <c r="S727">
        <v>985859.99999999977</v>
      </c>
      <c r="T727">
        <v>985859.99999999977</v>
      </c>
      <c r="U727">
        <v>1167684</v>
      </c>
      <c r="V727">
        <v>219.26</v>
      </c>
      <c r="W727">
        <v>81.45</v>
      </c>
      <c r="X727">
        <v>272.66881720430104</v>
      </c>
      <c r="Y727">
        <v>0</v>
      </c>
      <c r="Z727">
        <v>504789.57400000002</v>
      </c>
      <c r="AA727">
        <v>198984.08299999996</v>
      </c>
      <c r="AB727">
        <v>34822.083000000013</v>
      </c>
      <c r="AC727">
        <v>103221.08700000001</v>
      </c>
      <c r="AD727">
        <v>151646.71900000001</v>
      </c>
      <c r="AE727">
        <v>16057.985000000001</v>
      </c>
      <c r="AF727">
        <v>445120.13400000019</v>
      </c>
      <c r="AG727">
        <v>107716.728</v>
      </c>
      <c r="AH727">
        <v>9801.6310000000012</v>
      </c>
      <c r="AI727">
        <v>119870.50999999997</v>
      </c>
      <c r="AJ727">
        <v>481.42400000000004</v>
      </c>
      <c r="AK727">
        <v>25080.697</v>
      </c>
      <c r="AL727">
        <v>8927.893</v>
      </c>
      <c r="AM727">
        <v>52609.273999999998</v>
      </c>
      <c r="AN727">
        <v>75182.692999999941</v>
      </c>
      <c r="AO727">
        <v>149116.83580000009</v>
      </c>
      <c r="AP727">
        <v>239572.7778918223</v>
      </c>
      <c r="AQ727">
        <v>117616.45799999998</v>
      </c>
      <c r="AR727">
        <v>3760.3939999999984</v>
      </c>
      <c r="AS727">
        <v>77359.229000000007</v>
      </c>
      <c r="AT727">
        <v>759114.52099999972</v>
      </c>
      <c r="AU727">
        <v>137953.88599999994</v>
      </c>
      <c r="AV727">
        <v>594.32799999999997</v>
      </c>
      <c r="AW727">
        <v>22162.613200000003</v>
      </c>
      <c r="AX727">
        <v>19672.120999999999</v>
      </c>
      <c r="AY727">
        <v>123598.88500000001</v>
      </c>
      <c r="AZ727">
        <v>260734.07399999991</v>
      </c>
      <c r="BA727">
        <v>317874.32099999982</v>
      </c>
      <c r="BB727">
        <v>5409.8289999999997</v>
      </c>
      <c r="BC727">
        <v>78868.688999999998</v>
      </c>
      <c r="BD727">
        <v>19573.097999999998</v>
      </c>
      <c r="BE727">
        <v>39619.096999999994</v>
      </c>
      <c r="BF727">
        <v>65777.261999999988</v>
      </c>
      <c r="BG727">
        <v>299532.20699999999</v>
      </c>
      <c r="BH727">
        <v>16847.915999999997</v>
      </c>
      <c r="BI727">
        <v>405413.21399999975</v>
      </c>
      <c r="BJ727">
        <v>96291.191999999995</v>
      </c>
      <c r="BK727">
        <v>121939.50479299993</v>
      </c>
      <c r="BL727">
        <v>5479.1640000000007</v>
      </c>
      <c r="BM727">
        <v>24904.010999999999</v>
      </c>
    </row>
    <row r="728" spans="1:65" x14ac:dyDescent="0.25">
      <c r="A728" t="s">
        <v>857</v>
      </c>
      <c r="B728">
        <v>2360659.6915482068</v>
      </c>
      <c r="C728">
        <v>2704667.8299559113</v>
      </c>
      <c r="D728">
        <v>2535326.0687929988</v>
      </c>
      <c r="E728">
        <v>0</v>
      </c>
      <c r="F728">
        <v>1905572.7882069999</v>
      </c>
      <c r="G728">
        <v>2318.4970000000003</v>
      </c>
      <c r="H728">
        <v>-135.91799999999998</v>
      </c>
      <c r="I728">
        <v>38000</v>
      </c>
      <c r="J728">
        <v>0</v>
      </c>
      <c r="K728">
        <v>358548</v>
      </c>
      <c r="L728">
        <v>9000</v>
      </c>
      <c r="M728">
        <v>627830</v>
      </c>
      <c r="N728">
        <v>82200</v>
      </c>
      <c r="O728">
        <v>155225.00000000003</v>
      </c>
      <c r="P728">
        <v>360190.00000000006</v>
      </c>
      <c r="Q728">
        <v>21081</v>
      </c>
      <c r="R728">
        <v>544652</v>
      </c>
      <c r="S728">
        <v>996041.99999999988</v>
      </c>
      <c r="T728">
        <v>996041.99999999988</v>
      </c>
      <c r="U728">
        <v>1162684.0000000002</v>
      </c>
      <c r="V728">
        <v>237.58</v>
      </c>
      <c r="W728">
        <v>83.39</v>
      </c>
      <c r="X728">
        <v>267.08421052631581</v>
      </c>
      <c r="Y728">
        <v>0</v>
      </c>
      <c r="Z728">
        <v>504199.30000000016</v>
      </c>
      <c r="AA728">
        <v>198734.38600000006</v>
      </c>
      <c r="AB728">
        <v>30072.564999999995</v>
      </c>
      <c r="AC728">
        <v>104149.175</v>
      </c>
      <c r="AD728">
        <v>153125.51199999999</v>
      </c>
      <c r="AE728">
        <v>16095.375999999998</v>
      </c>
      <c r="AF728">
        <v>441631.67099999974</v>
      </c>
      <c r="AG728">
        <v>107621.34400000001</v>
      </c>
      <c r="AH728">
        <v>10148.365</v>
      </c>
      <c r="AI728">
        <v>122783.61300000004</v>
      </c>
      <c r="AJ728">
        <v>465.73499999999996</v>
      </c>
      <c r="AK728">
        <v>25270.507999999998</v>
      </c>
      <c r="AL728">
        <v>7923.661000000001</v>
      </c>
      <c r="AM728">
        <v>52143.767999999996</v>
      </c>
      <c r="AN728">
        <v>75013.842800000013</v>
      </c>
      <c r="AO728">
        <v>149148.79359999998</v>
      </c>
      <c r="AP728">
        <v>240108.97095591115</v>
      </c>
      <c r="AQ728">
        <v>115747.04800000001</v>
      </c>
      <c r="AR728">
        <v>3832.6400000000017</v>
      </c>
      <c r="AS728">
        <v>77931.351999999999</v>
      </c>
      <c r="AT728">
        <v>752000.83699999994</v>
      </c>
      <c r="AU728">
        <v>138734.00299999994</v>
      </c>
      <c r="AV728">
        <v>584.48720000000003</v>
      </c>
      <c r="AW728">
        <v>22010.095400000002</v>
      </c>
      <c r="AX728">
        <v>19589.273000000001</v>
      </c>
      <c r="AY728">
        <v>123910.66600000001</v>
      </c>
      <c r="AZ728">
        <v>259990.53800000006</v>
      </c>
      <c r="BA728">
        <v>315527.79699999996</v>
      </c>
      <c r="BB728">
        <v>5394.5739999999996</v>
      </c>
      <c r="BC728">
        <v>78893.903999999995</v>
      </c>
      <c r="BD728">
        <v>19587.226999999999</v>
      </c>
      <c r="BE728">
        <v>39672.225000000006</v>
      </c>
      <c r="BF728">
        <v>65965.044999999984</v>
      </c>
      <c r="BG728">
        <v>298270.61500000005</v>
      </c>
      <c r="BH728">
        <v>17099.585000000006</v>
      </c>
      <c r="BI728">
        <v>402297.02600000019</v>
      </c>
      <c r="BJ728">
        <v>93071.681000000011</v>
      </c>
      <c r="BK728">
        <v>121392.73779299989</v>
      </c>
      <c r="BL728">
        <v>4862.32</v>
      </c>
      <c r="BM728">
        <v>24991.636000000006</v>
      </c>
    </row>
    <row r="729" spans="1:65" x14ac:dyDescent="0.25">
      <c r="A729" t="s">
        <v>858</v>
      </c>
      <c r="B729">
        <v>2361455.2978593051</v>
      </c>
      <c r="C729">
        <v>2694859.043955911</v>
      </c>
      <c r="D729">
        <v>2531362.8627929999</v>
      </c>
      <c r="E729">
        <v>0</v>
      </c>
      <c r="F729">
        <v>1915092.7882069999</v>
      </c>
      <c r="G729">
        <v>6617.058</v>
      </c>
      <c r="H729">
        <v>-0.41599999999999998</v>
      </c>
      <c r="I729">
        <v>29500</v>
      </c>
      <c r="J729">
        <v>0</v>
      </c>
      <c r="K729">
        <v>335833.99999999994</v>
      </c>
      <c r="L729">
        <v>9200</v>
      </c>
      <c r="M729">
        <v>584637.99999999988</v>
      </c>
      <c r="N729">
        <v>87500</v>
      </c>
      <c r="O729">
        <v>146471.99999999997</v>
      </c>
      <c r="P729">
        <v>359316.99999999994</v>
      </c>
      <c r="Q729">
        <v>23858</v>
      </c>
      <c r="R729">
        <v>473381</v>
      </c>
      <c r="S729">
        <v>929397.99999999988</v>
      </c>
      <c r="T729">
        <v>929397.99999999988</v>
      </c>
      <c r="U729">
        <v>1090802.0000000002</v>
      </c>
      <c r="V729">
        <v>279.70999999999998</v>
      </c>
      <c r="W729">
        <v>83.600000000000009</v>
      </c>
      <c r="X729">
        <v>259.63389830508476</v>
      </c>
      <c r="Y729">
        <v>0</v>
      </c>
      <c r="Z729">
        <v>502626.02000000014</v>
      </c>
      <c r="AA729">
        <v>197828.32500000001</v>
      </c>
      <c r="AB729">
        <v>27562.087000000003</v>
      </c>
      <c r="AC729">
        <v>104003.22399999997</v>
      </c>
      <c r="AD729">
        <v>159917.60299999997</v>
      </c>
      <c r="AE729">
        <v>15989.506000000001</v>
      </c>
      <c r="AF729">
        <v>442658.95600000006</v>
      </c>
      <c r="AG729">
        <v>106981.91699999997</v>
      </c>
      <c r="AH729">
        <v>9888.0590000000029</v>
      </c>
      <c r="AI729">
        <v>129338.33499999998</v>
      </c>
      <c r="AJ729">
        <v>428.39699999999999</v>
      </c>
      <c r="AK729">
        <v>25311.236000000004</v>
      </c>
      <c r="AL729">
        <v>7727.3010000000022</v>
      </c>
      <c r="AM729">
        <v>56139.033000000018</v>
      </c>
      <c r="AN729">
        <v>74958.437600000048</v>
      </c>
      <c r="AO729">
        <v>148302.76120000001</v>
      </c>
      <c r="AP729">
        <v>237341.53495591111</v>
      </c>
      <c r="AQ729">
        <v>114174.212</v>
      </c>
      <c r="AR729">
        <v>3730.7949999999987</v>
      </c>
      <c r="AS729">
        <v>77821.408999999971</v>
      </c>
      <c r="AT729">
        <v>751570.74300000013</v>
      </c>
      <c r="AU729">
        <v>138387.37699999995</v>
      </c>
      <c r="AV729">
        <v>594.81539999999995</v>
      </c>
      <c r="AW729">
        <v>22008.132799999999</v>
      </c>
      <c r="AX729">
        <v>19644.505999999998</v>
      </c>
      <c r="AY729">
        <v>123814.133</v>
      </c>
      <c r="AZ729">
        <v>256689.345</v>
      </c>
      <c r="BA729">
        <v>315213.78499999992</v>
      </c>
      <c r="BB729">
        <v>5418.94</v>
      </c>
      <c r="BC729">
        <v>78021.991000000009</v>
      </c>
      <c r="BD729">
        <v>16756.383000000002</v>
      </c>
      <c r="BE729">
        <v>40140.383999999998</v>
      </c>
      <c r="BF729">
        <v>66380.717999999993</v>
      </c>
      <c r="BG729">
        <v>297709.27600000001</v>
      </c>
      <c r="BH729">
        <v>16982.222999999998</v>
      </c>
      <c r="BI729">
        <v>398022.43100000027</v>
      </c>
      <c r="BJ729">
        <v>89491.241999999998</v>
      </c>
      <c r="BK729">
        <v>117438.81279299987</v>
      </c>
      <c r="BL729">
        <v>4490.9380000000001</v>
      </c>
      <c r="BM729">
        <v>24716.581999999999</v>
      </c>
    </row>
    <row r="730" spans="1:65" x14ac:dyDescent="0.25">
      <c r="A730" t="s">
        <v>859</v>
      </c>
      <c r="B730">
        <v>2343671.8955199523</v>
      </c>
      <c r="C730">
        <v>2640829.8846487114</v>
      </c>
      <c r="D730">
        <v>2509087.4018140002</v>
      </c>
      <c r="E730">
        <v>0</v>
      </c>
      <c r="F730">
        <v>1900811.788186</v>
      </c>
      <c r="G730">
        <v>8398.1240000000016</v>
      </c>
      <c r="H730">
        <v>-479.27799999999996</v>
      </c>
      <c r="I730">
        <v>20000</v>
      </c>
      <c r="J730">
        <v>0</v>
      </c>
      <c r="K730">
        <v>309478</v>
      </c>
      <c r="L730">
        <v>9400</v>
      </c>
      <c r="M730">
        <v>564229.99999999988</v>
      </c>
      <c r="N730">
        <v>94799.999999999985</v>
      </c>
      <c r="O730">
        <v>127227</v>
      </c>
      <c r="P730">
        <v>373734.00000000006</v>
      </c>
      <c r="Q730">
        <v>29633.000000000004</v>
      </c>
      <c r="R730">
        <v>423523</v>
      </c>
      <c r="S730">
        <v>901457</v>
      </c>
      <c r="T730">
        <v>901457</v>
      </c>
      <c r="U730">
        <v>1030567.9999999998</v>
      </c>
      <c r="V730">
        <v>327.31</v>
      </c>
      <c r="W730">
        <v>81.25</v>
      </c>
      <c r="X730">
        <v>249.45999999999998</v>
      </c>
      <c r="Y730">
        <v>0</v>
      </c>
      <c r="Z730">
        <v>504059.87799999997</v>
      </c>
      <c r="AA730">
        <v>196622.14399999997</v>
      </c>
      <c r="AB730">
        <v>27336.470999999998</v>
      </c>
      <c r="AC730">
        <v>103040.01300000001</v>
      </c>
      <c r="AD730">
        <v>149928.01500000001</v>
      </c>
      <c r="AE730">
        <v>15932.400000000001</v>
      </c>
      <c r="AF730">
        <v>432627.43399999989</v>
      </c>
      <c r="AG730">
        <v>106015.41900000001</v>
      </c>
      <c r="AH730">
        <v>10547.037</v>
      </c>
      <c r="AI730">
        <v>129489.251</v>
      </c>
      <c r="AJ730">
        <v>346.02200000000005</v>
      </c>
      <c r="AK730">
        <v>25153.441000000003</v>
      </c>
      <c r="AL730">
        <v>7764.5120000000015</v>
      </c>
      <c r="AM730">
        <v>56553.377999999975</v>
      </c>
      <c r="AN730">
        <v>71682.149000000063</v>
      </c>
      <c r="AO730">
        <v>146882.77919999993</v>
      </c>
      <c r="AP730">
        <v>230222.46764871108</v>
      </c>
      <c r="AQ730">
        <v>110750.56699999998</v>
      </c>
      <c r="AR730">
        <v>3740.9589999999998</v>
      </c>
      <c r="AS730">
        <v>77736.198000000019</v>
      </c>
      <c r="AT730">
        <v>731706.87200000009</v>
      </c>
      <c r="AU730">
        <v>136990.80999999991</v>
      </c>
      <c r="AV730">
        <v>591.00599999999997</v>
      </c>
      <c r="AW730">
        <v>21790.138800000001</v>
      </c>
      <c r="AX730">
        <v>19898.718000000001</v>
      </c>
      <c r="AY730">
        <v>123345.749</v>
      </c>
      <c r="AZ730">
        <v>248596.77100000001</v>
      </c>
      <c r="BA730">
        <v>313462.26499999996</v>
      </c>
      <c r="BB730">
        <v>5324.357</v>
      </c>
      <c r="BC730">
        <v>76955.594000000012</v>
      </c>
      <c r="BD730">
        <v>16459.294999999998</v>
      </c>
      <c r="BE730">
        <v>40094.294999999998</v>
      </c>
      <c r="BF730">
        <v>69535.222000000009</v>
      </c>
      <c r="BG730">
        <v>295096.10899999994</v>
      </c>
      <c r="BH730">
        <v>16812.933999999997</v>
      </c>
      <c r="BI730">
        <v>394555.48099999974</v>
      </c>
      <c r="BJ730">
        <v>88961.667000000001</v>
      </c>
      <c r="BK730">
        <v>114143.48581400004</v>
      </c>
      <c r="BL730">
        <v>4688.098</v>
      </c>
      <c r="BM730">
        <v>24477.883999999998</v>
      </c>
    </row>
    <row r="731" spans="1:65" x14ac:dyDescent="0.25">
      <c r="A731" t="s">
        <v>860</v>
      </c>
      <c r="B731">
        <v>2324432.5659475676</v>
      </c>
      <c r="C731">
        <v>2229248.7512011561</v>
      </c>
      <c r="D731">
        <v>2484079.4498503995</v>
      </c>
      <c r="E731">
        <v>203270.48414959991</v>
      </c>
      <c r="F731">
        <v>1911510.7881495999</v>
      </c>
      <c r="G731">
        <v>1546.0500000000002</v>
      </c>
      <c r="H731">
        <v>-308.82</v>
      </c>
      <c r="I731">
        <v>10000</v>
      </c>
      <c r="J731">
        <v>0</v>
      </c>
      <c r="K731">
        <v>227282</v>
      </c>
      <c r="L731">
        <v>9600</v>
      </c>
      <c r="M731">
        <v>425077</v>
      </c>
      <c r="N731">
        <v>120600</v>
      </c>
      <c r="O731">
        <v>94310</v>
      </c>
      <c r="P731">
        <v>373648</v>
      </c>
      <c r="Q731">
        <v>8199.9999999999982</v>
      </c>
      <c r="R731">
        <v>508499.99999999994</v>
      </c>
      <c r="S731">
        <v>754869</v>
      </c>
      <c r="T731">
        <v>1012348.0000000001</v>
      </c>
      <c r="U731">
        <v>754869</v>
      </c>
      <c r="V731">
        <v>235.76</v>
      </c>
      <c r="W731">
        <v>80.489999999999995</v>
      </c>
      <c r="X731">
        <v>173.92500000000001</v>
      </c>
      <c r="Y731">
        <v>0</v>
      </c>
      <c r="Z731">
        <v>505129.72600000032</v>
      </c>
      <c r="AA731">
        <v>195990.33800000005</v>
      </c>
      <c r="AB731">
        <v>26691.770999999997</v>
      </c>
      <c r="AC731">
        <v>102411.39499999999</v>
      </c>
      <c r="AD731">
        <v>23466.824000000001</v>
      </c>
      <c r="AE731">
        <v>16623.859</v>
      </c>
      <c r="AF731">
        <v>372414.31100000022</v>
      </c>
      <c r="AG731">
        <v>105050.20899999997</v>
      </c>
      <c r="AH731">
        <v>10212.120999999999</v>
      </c>
      <c r="AI731">
        <v>118520.96000000002</v>
      </c>
      <c r="AJ731">
        <v>261.74400000000003</v>
      </c>
      <c r="AK731">
        <v>25038.449999999997</v>
      </c>
      <c r="AL731">
        <v>7932.1780000000026</v>
      </c>
      <c r="AM731">
        <v>56294.887000000002</v>
      </c>
      <c r="AN731">
        <v>30550.878599999993</v>
      </c>
      <c r="AO731">
        <v>146459.91519999999</v>
      </c>
      <c r="AP731">
        <v>190405.56920115559</v>
      </c>
      <c r="AQ731">
        <v>109466.00299999995</v>
      </c>
      <c r="AR731">
        <v>3636.9359999999997</v>
      </c>
      <c r="AS731">
        <v>77463.093000000023</v>
      </c>
      <c r="AT731">
        <v>639732.23899999994</v>
      </c>
      <c r="AU731">
        <v>137637.76599999997</v>
      </c>
      <c r="AV731">
        <v>590.31439999999998</v>
      </c>
      <c r="AW731">
        <v>21794.486800000002</v>
      </c>
      <c r="AX731">
        <v>20642.127</v>
      </c>
      <c r="AY731">
        <v>120850.16399999996</v>
      </c>
      <c r="AZ731">
        <v>174858.149</v>
      </c>
      <c r="BA731">
        <v>313071.54600000032</v>
      </c>
      <c r="BB731">
        <v>5261.7789999999995</v>
      </c>
      <c r="BC731">
        <v>76533.356</v>
      </c>
      <c r="BD731">
        <v>17090.753000000001</v>
      </c>
      <c r="BE731">
        <v>40204.754999999997</v>
      </c>
      <c r="BF731">
        <v>102300.29599999999</v>
      </c>
      <c r="BG731">
        <v>293071.49300000002</v>
      </c>
      <c r="BH731">
        <v>17058.257000000005</v>
      </c>
      <c r="BI731">
        <v>393467.18899999966</v>
      </c>
      <c r="BJ731">
        <v>76624.12000000001</v>
      </c>
      <c r="BK731">
        <v>109736.19785039985</v>
      </c>
      <c r="BL731">
        <v>4388.6579999999994</v>
      </c>
      <c r="BM731">
        <v>24393.387000000002</v>
      </c>
    </row>
    <row r="732" spans="1:65" x14ac:dyDescent="0.25">
      <c r="A732" t="s">
        <v>861</v>
      </c>
      <c r="B732">
        <v>2324155.4819091158</v>
      </c>
      <c r="C732">
        <v>2217054.5193536892</v>
      </c>
      <c r="D732">
        <v>2484895.8417929998</v>
      </c>
      <c r="E732">
        <v>214375.14720699983</v>
      </c>
      <c r="F732">
        <v>1919928.7882069999</v>
      </c>
      <c r="G732">
        <v>439.91199999999998</v>
      </c>
      <c r="H732">
        <v>-561.55500000000006</v>
      </c>
      <c r="I732">
        <v>30000</v>
      </c>
      <c r="J732">
        <v>0</v>
      </c>
      <c r="K732">
        <v>239037.99999999997</v>
      </c>
      <c r="L732">
        <v>9700</v>
      </c>
      <c r="M732">
        <v>426556.00000000006</v>
      </c>
      <c r="N732">
        <v>129500</v>
      </c>
      <c r="O732">
        <v>89205</v>
      </c>
      <c r="P732">
        <v>384119</v>
      </c>
      <c r="Q732">
        <v>6029.9999999999991</v>
      </c>
      <c r="R732">
        <v>508305</v>
      </c>
      <c r="S732">
        <v>760829</v>
      </c>
      <c r="T732">
        <v>1031624</v>
      </c>
      <c r="U732">
        <v>760829</v>
      </c>
      <c r="V732">
        <v>202.98999999999998</v>
      </c>
      <c r="W732">
        <v>79.28</v>
      </c>
      <c r="X732">
        <v>181.81083333333333</v>
      </c>
      <c r="Y732">
        <v>0</v>
      </c>
      <c r="Z732">
        <v>505761.41100000043</v>
      </c>
      <c r="AA732">
        <v>194397.51699999985</v>
      </c>
      <c r="AB732">
        <v>26656.975999999995</v>
      </c>
      <c r="AC732">
        <v>102471.35900000001</v>
      </c>
      <c r="AD732">
        <v>21576.764999999999</v>
      </c>
      <c r="AE732">
        <v>16209.087000000003</v>
      </c>
      <c r="AF732">
        <v>370179.55399999995</v>
      </c>
      <c r="AG732">
        <v>104879.63100000002</v>
      </c>
      <c r="AH732">
        <v>10120.750999999998</v>
      </c>
      <c r="AI732">
        <v>131835.26099999997</v>
      </c>
      <c r="AJ732">
        <v>268.60900000000004</v>
      </c>
      <c r="AK732">
        <v>24648.476999999999</v>
      </c>
      <c r="AL732">
        <v>7846.5990000000011</v>
      </c>
      <c r="AM732">
        <v>55804.481000000014</v>
      </c>
      <c r="AN732">
        <v>24864.972600000005</v>
      </c>
      <c r="AO732">
        <v>145327.6182</v>
      </c>
      <c r="AP732">
        <v>190190.93535368892</v>
      </c>
      <c r="AQ732">
        <v>111022.36300000006</v>
      </c>
      <c r="AR732">
        <v>3664.3210000000026</v>
      </c>
      <c r="AS732">
        <v>76861.608999999909</v>
      </c>
      <c r="AT732">
        <v>640728.3110000001</v>
      </c>
      <c r="AU732">
        <v>136658.8470000001</v>
      </c>
      <c r="AV732">
        <v>588.05340000000001</v>
      </c>
      <c r="AW732">
        <v>21785.5638</v>
      </c>
      <c r="AX732">
        <v>20570.962999999996</v>
      </c>
      <c r="AY732">
        <v>119435.6</v>
      </c>
      <c r="AZ732">
        <v>168269.30899999998</v>
      </c>
      <c r="BA732">
        <v>311549.66900000005</v>
      </c>
      <c r="BB732">
        <v>5220.5020000000004</v>
      </c>
      <c r="BC732">
        <v>75969.812999999995</v>
      </c>
      <c r="BD732">
        <v>16758.076000000001</v>
      </c>
      <c r="BE732">
        <v>39723.07499999999</v>
      </c>
      <c r="BF732">
        <v>107621.63599999997</v>
      </c>
      <c r="BG732">
        <v>290762.5959999999</v>
      </c>
      <c r="BH732">
        <v>17160.437999999998</v>
      </c>
      <c r="BI732">
        <v>390127.66400000028</v>
      </c>
      <c r="BJ732">
        <v>75134.83</v>
      </c>
      <c r="BK732">
        <v>110874.45779300005</v>
      </c>
      <c r="BL732">
        <v>3871.5069999999996</v>
      </c>
      <c r="BM732">
        <v>24551.152999999991</v>
      </c>
    </row>
    <row r="733" spans="1:65" x14ac:dyDescent="0.25">
      <c r="A733" t="s">
        <v>862</v>
      </c>
      <c r="B733">
        <v>2313188.0145211192</v>
      </c>
      <c r="C733">
        <v>2189847.1317647113</v>
      </c>
      <c r="D733">
        <v>2470304.9397929981</v>
      </c>
      <c r="E733">
        <v>231076.53120699991</v>
      </c>
      <c r="F733">
        <v>1916906.7882069999</v>
      </c>
      <c r="G733">
        <v>652.55700000000002</v>
      </c>
      <c r="H733">
        <v>-415.54400000000004</v>
      </c>
      <c r="I733">
        <v>10000</v>
      </c>
      <c r="J733">
        <v>0</v>
      </c>
      <c r="K733">
        <v>214364</v>
      </c>
      <c r="L733">
        <v>8900</v>
      </c>
      <c r="M733">
        <v>408765.99999999994</v>
      </c>
      <c r="N733">
        <v>129600</v>
      </c>
      <c r="O733">
        <v>85104</v>
      </c>
      <c r="P733">
        <v>382950</v>
      </c>
      <c r="Q733">
        <v>11347</v>
      </c>
      <c r="R733">
        <v>481364.99999999988</v>
      </c>
      <c r="S733">
        <v>719580.99999999988</v>
      </c>
      <c r="T733">
        <v>1002815.0000000001</v>
      </c>
      <c r="U733">
        <v>719580.99999999988</v>
      </c>
      <c r="V733">
        <v>204.99</v>
      </c>
      <c r="W733">
        <v>79.670000000000016</v>
      </c>
      <c r="X733">
        <v>173.92500000000001</v>
      </c>
      <c r="Y733">
        <v>0</v>
      </c>
      <c r="Z733">
        <v>505096.26399999985</v>
      </c>
      <c r="AA733">
        <v>193056.59400000007</v>
      </c>
      <c r="AB733">
        <v>26294.325999999997</v>
      </c>
      <c r="AC733">
        <v>102292.368</v>
      </c>
      <c r="AD733">
        <v>50852.475000000006</v>
      </c>
      <c r="AE733">
        <v>15765.218000000001</v>
      </c>
      <c r="AF733">
        <v>347896.26400000014</v>
      </c>
      <c r="AG733">
        <v>103886.38899999998</v>
      </c>
      <c r="AH733">
        <v>9994.5910000000022</v>
      </c>
      <c r="AI733">
        <v>130127.40800000001</v>
      </c>
      <c r="AJ733">
        <v>284.12400000000002</v>
      </c>
      <c r="AK733">
        <v>24551.120000000003</v>
      </c>
      <c r="AL733">
        <v>7638.641999999998</v>
      </c>
      <c r="AM733">
        <v>55966.599000000002</v>
      </c>
      <c r="AN733">
        <v>24883.66039999999</v>
      </c>
      <c r="AO733">
        <v>144400.00979999994</v>
      </c>
      <c r="AP733">
        <v>182006.18476471113</v>
      </c>
      <c r="AQ733">
        <v>113096.66000000002</v>
      </c>
      <c r="AR733">
        <v>3874.5020000000009</v>
      </c>
      <c r="AS733">
        <v>75777.336999999956</v>
      </c>
      <c r="AT733">
        <v>622903.79999999946</v>
      </c>
      <c r="AU733">
        <v>135834.78500000006</v>
      </c>
      <c r="AV733">
        <v>577.16460000000006</v>
      </c>
      <c r="AW733">
        <v>21630.836200000002</v>
      </c>
      <c r="AX733">
        <v>20250.406999999999</v>
      </c>
      <c r="AY733">
        <v>119007.587</v>
      </c>
      <c r="AZ733">
        <v>168586.13499999998</v>
      </c>
      <c r="BA733">
        <v>309327.03500000032</v>
      </c>
      <c r="BB733">
        <v>5143.4830000000002</v>
      </c>
      <c r="BC733">
        <v>75483.428000000014</v>
      </c>
      <c r="BD733">
        <v>12510.569</v>
      </c>
      <c r="BE733">
        <v>40156.569000000003</v>
      </c>
      <c r="BF733">
        <v>105164.59899999994</v>
      </c>
      <c r="BG733">
        <v>290391.505</v>
      </c>
      <c r="BH733">
        <v>17116.914000000008</v>
      </c>
      <c r="BI733">
        <v>387532.55600000016</v>
      </c>
      <c r="BJ733">
        <v>75442.888000000006</v>
      </c>
      <c r="BK733">
        <v>107553.39379299975</v>
      </c>
      <c r="BL733">
        <v>3330.1390000000001</v>
      </c>
      <c r="BM733">
        <v>24467.542000000001</v>
      </c>
    </row>
    <row r="734" spans="1:65" x14ac:dyDescent="0.25">
      <c r="A734" t="s">
        <v>863</v>
      </c>
      <c r="B734">
        <v>2299191.6790166018</v>
      </c>
      <c r="C734">
        <v>2230464.6681911107</v>
      </c>
      <c r="D734">
        <v>2458103.527793</v>
      </c>
      <c r="E734">
        <v>178843.86920699989</v>
      </c>
      <c r="F734">
        <v>1897550.7882069999</v>
      </c>
      <c r="G734">
        <v>4145.7030000000004</v>
      </c>
      <c r="H734">
        <v>-1051.4519999999998</v>
      </c>
      <c r="I734">
        <v>0</v>
      </c>
      <c r="J734">
        <v>0</v>
      </c>
      <c r="K734">
        <v>225982</v>
      </c>
      <c r="L734">
        <v>8900</v>
      </c>
      <c r="M734">
        <v>412825.00000000006</v>
      </c>
      <c r="N734">
        <v>137799.99999999997</v>
      </c>
      <c r="O734">
        <v>93678</v>
      </c>
      <c r="P734">
        <v>378362</v>
      </c>
      <c r="Q734">
        <v>15712</v>
      </c>
      <c r="R734">
        <v>453352</v>
      </c>
      <c r="S734">
        <v>748197</v>
      </c>
      <c r="T734">
        <v>978414</v>
      </c>
      <c r="U734">
        <v>748197</v>
      </c>
      <c r="V734">
        <v>270.95</v>
      </c>
      <c r="W734">
        <v>60.34</v>
      </c>
      <c r="X734">
        <v>0</v>
      </c>
      <c r="Y734">
        <v>0</v>
      </c>
      <c r="Z734">
        <v>504683.0120000001</v>
      </c>
      <c r="AA734">
        <v>193031.77199999985</v>
      </c>
      <c r="AB734">
        <v>25310.028999999999</v>
      </c>
      <c r="AC734">
        <v>103068.3</v>
      </c>
      <c r="AD734">
        <v>42398.675999999992</v>
      </c>
      <c r="AE734">
        <v>15590.424999999997</v>
      </c>
      <c r="AF734">
        <v>364710.51700000023</v>
      </c>
      <c r="AG734">
        <v>108321.38900000001</v>
      </c>
      <c r="AH734">
        <v>10119.880999999999</v>
      </c>
      <c r="AI734">
        <v>121477.20699999998</v>
      </c>
      <c r="AJ734">
        <v>232.09500000000003</v>
      </c>
      <c r="AK734">
        <v>24591.559999999994</v>
      </c>
      <c r="AL734">
        <v>7517.6500000000005</v>
      </c>
      <c r="AM734">
        <v>55543.866000000016</v>
      </c>
      <c r="AN734">
        <v>25099.149999999987</v>
      </c>
      <c r="AO734">
        <v>143678.69600000005</v>
      </c>
      <c r="AP734">
        <v>185569.00419111113</v>
      </c>
      <c r="AQ734">
        <v>113292.48000000007</v>
      </c>
      <c r="AR734">
        <v>3862.9400000000014</v>
      </c>
      <c r="AS734">
        <v>75479.946999999986</v>
      </c>
      <c r="AT734">
        <v>641165.326</v>
      </c>
      <c r="AU734">
        <v>134005.516</v>
      </c>
      <c r="AV734">
        <v>582.875</v>
      </c>
      <c r="AW734">
        <v>21306.197</v>
      </c>
      <c r="AX734">
        <v>19235.252999999997</v>
      </c>
      <c r="AY734">
        <v>119999.78499999995</v>
      </c>
      <c r="AZ734">
        <v>177540.70600000001</v>
      </c>
      <c r="BA734">
        <v>308091.81399999995</v>
      </c>
      <c r="BB734">
        <v>4991.4920000000002</v>
      </c>
      <c r="BC734">
        <v>74810.281000000017</v>
      </c>
      <c r="BD734">
        <v>13090.775</v>
      </c>
      <c r="BE734">
        <v>39452.775999999998</v>
      </c>
      <c r="BF734">
        <v>106883.68300000002</v>
      </c>
      <c r="BG734">
        <v>290435.57799999992</v>
      </c>
      <c r="BH734">
        <v>17478.895000000004</v>
      </c>
      <c r="BI734">
        <v>383988.96599999996</v>
      </c>
      <c r="BJ734">
        <v>76264.481999999989</v>
      </c>
      <c r="BK734">
        <v>107399.35779300022</v>
      </c>
      <c r="BL734">
        <v>3728.2269999999999</v>
      </c>
      <c r="BM734">
        <v>24537.615000000002</v>
      </c>
    </row>
    <row r="735" spans="1:65" x14ac:dyDescent="0.25">
      <c r="A735" t="s">
        <v>864</v>
      </c>
      <c r="B735">
        <v>2299240.5972790546</v>
      </c>
      <c r="C735">
        <v>2869645.4629368884</v>
      </c>
      <c r="D735">
        <v>2456598.0097930003</v>
      </c>
      <c r="E735">
        <v>0</v>
      </c>
      <c r="F735">
        <v>1827928.7882069999</v>
      </c>
      <c r="G735">
        <v>21362.242000000002</v>
      </c>
      <c r="H735">
        <v>-385.00299999999999</v>
      </c>
      <c r="I735">
        <v>0</v>
      </c>
      <c r="J735">
        <v>-17750</v>
      </c>
      <c r="K735">
        <v>289282</v>
      </c>
      <c r="L735">
        <v>7800</v>
      </c>
      <c r="M735">
        <v>541420.00000000012</v>
      </c>
      <c r="N735">
        <v>113899.99999999999</v>
      </c>
      <c r="O735">
        <v>178906</v>
      </c>
      <c r="P735">
        <v>303806</v>
      </c>
      <c r="Q735">
        <v>55472</v>
      </c>
      <c r="R735">
        <v>228849.00000000003</v>
      </c>
      <c r="S735">
        <v>654354.99999999988</v>
      </c>
      <c r="T735">
        <v>654354.99999999988</v>
      </c>
      <c r="U735">
        <v>1065079.9999999998</v>
      </c>
      <c r="V735">
        <v>473.18</v>
      </c>
      <c r="W735">
        <v>68.099999999999994</v>
      </c>
      <c r="X735">
        <v>0</v>
      </c>
      <c r="Y735">
        <v>134.69718309859155</v>
      </c>
      <c r="Z735">
        <v>504518.6370000001</v>
      </c>
      <c r="AA735">
        <v>193042.03399999999</v>
      </c>
      <c r="AB735">
        <v>25988.268999999997</v>
      </c>
      <c r="AC735">
        <v>103182.88099999999</v>
      </c>
      <c r="AD735">
        <v>182800.53099999999</v>
      </c>
      <c r="AE735">
        <v>15448.910999999998</v>
      </c>
      <c r="AF735">
        <v>474066.66699999996</v>
      </c>
      <c r="AG735">
        <v>104236.74600000003</v>
      </c>
      <c r="AH735">
        <v>10775.133999999998</v>
      </c>
      <c r="AI735">
        <v>129888.586</v>
      </c>
      <c r="AJ735">
        <v>448.12299999999999</v>
      </c>
      <c r="AK735">
        <v>24410.078000000005</v>
      </c>
      <c r="AL735">
        <v>7351.8750000000027</v>
      </c>
      <c r="AM735">
        <v>55395.293000000005</v>
      </c>
      <c r="AN735">
        <v>25853.649800000014</v>
      </c>
      <c r="AO735">
        <v>142565.20419999995</v>
      </c>
      <c r="AP735">
        <v>236276.41793688884</v>
      </c>
      <c r="AQ735">
        <v>112256.06600000004</v>
      </c>
      <c r="AR735">
        <v>3927.6800000000012</v>
      </c>
      <c r="AS735">
        <v>74907.825000000026</v>
      </c>
      <c r="AT735">
        <v>832616.17000000027</v>
      </c>
      <c r="AU735">
        <v>133541.23700000008</v>
      </c>
      <c r="AV735">
        <v>573.99720000000002</v>
      </c>
      <c r="AW735">
        <v>21045.628799999999</v>
      </c>
      <c r="AX735">
        <v>19218.691999999995</v>
      </c>
      <c r="AY735">
        <v>120156.77800000001</v>
      </c>
      <c r="AZ735">
        <v>274477.14000000007</v>
      </c>
      <c r="BA735">
        <v>306100.07200000045</v>
      </c>
      <c r="BB735">
        <v>4907.2049999999999</v>
      </c>
      <c r="BC735">
        <v>75075.565000000017</v>
      </c>
      <c r="BD735">
        <v>13890.243</v>
      </c>
      <c r="BE735">
        <v>38531.243000000002</v>
      </c>
      <c r="BF735">
        <v>128230.49700000003</v>
      </c>
      <c r="BG735">
        <v>290145.33499999996</v>
      </c>
      <c r="BH735">
        <v>17820.599000000002</v>
      </c>
      <c r="BI735">
        <v>381744.55400000006</v>
      </c>
      <c r="BJ735">
        <v>102480.537</v>
      </c>
      <c r="BK735">
        <v>110562.58579300021</v>
      </c>
      <c r="BL735">
        <v>3423.3989999999999</v>
      </c>
      <c r="BM735">
        <v>24361.386999999999</v>
      </c>
    </row>
    <row r="736" spans="1:65" x14ac:dyDescent="0.25">
      <c r="A736" t="s">
        <v>865</v>
      </c>
      <c r="B736">
        <v>2294599.2210754417</v>
      </c>
      <c r="C736">
        <v>2951966.0901631112</v>
      </c>
      <c r="D736">
        <v>2452065.0458714007</v>
      </c>
      <c r="E736">
        <v>0</v>
      </c>
      <c r="F736">
        <v>1815972.7881286</v>
      </c>
      <c r="G736">
        <v>50649.818000000007</v>
      </c>
      <c r="H736">
        <v>0</v>
      </c>
      <c r="I736">
        <v>0</v>
      </c>
      <c r="J736">
        <v>-13250</v>
      </c>
      <c r="K736">
        <v>320841</v>
      </c>
      <c r="L736">
        <v>8199.9999999999982</v>
      </c>
      <c r="M736">
        <v>580943</v>
      </c>
      <c r="N736">
        <v>116199.99999999999</v>
      </c>
      <c r="O736">
        <v>183176</v>
      </c>
      <c r="P736">
        <v>320985</v>
      </c>
      <c r="Q736">
        <v>60643.000000000007</v>
      </c>
      <c r="R736">
        <v>202227.99999999997</v>
      </c>
      <c r="S736">
        <v>647613</v>
      </c>
      <c r="T736">
        <v>647613</v>
      </c>
      <c r="U736">
        <v>1145602.9999999998</v>
      </c>
      <c r="V736">
        <v>618.28</v>
      </c>
      <c r="W736">
        <v>0</v>
      </c>
      <c r="X736">
        <v>0</v>
      </c>
      <c r="Y736">
        <v>137.28301886792454</v>
      </c>
      <c r="Z736">
        <v>503129.51300000009</v>
      </c>
      <c r="AA736">
        <v>193220.59699999989</v>
      </c>
      <c r="AB736">
        <v>22146.814999999999</v>
      </c>
      <c r="AC736">
        <v>102835.00099999999</v>
      </c>
      <c r="AD736">
        <v>201177.37699999998</v>
      </c>
      <c r="AE736">
        <v>15228.607000000002</v>
      </c>
      <c r="AF736">
        <v>482216.13299999986</v>
      </c>
      <c r="AG736">
        <v>102540.99200000001</v>
      </c>
      <c r="AH736">
        <v>11766.218000000001</v>
      </c>
      <c r="AI736">
        <v>127514.772</v>
      </c>
      <c r="AJ736">
        <v>712.48599999999999</v>
      </c>
      <c r="AK736">
        <v>24219.760000000002</v>
      </c>
      <c r="AL736">
        <v>7231.1280000000006</v>
      </c>
      <c r="AM736">
        <v>55531.633999999984</v>
      </c>
      <c r="AN736">
        <v>28897.692000000003</v>
      </c>
      <c r="AO736">
        <v>142247.32719999997</v>
      </c>
      <c r="AP736">
        <v>252681.68316311113</v>
      </c>
      <c r="AQ736">
        <v>112556.98099999999</v>
      </c>
      <c r="AR736">
        <v>4567.4900000000025</v>
      </c>
      <c r="AS736">
        <v>74932.954999999973</v>
      </c>
      <c r="AT736">
        <v>861571.02199999988</v>
      </c>
      <c r="AU736">
        <v>133565.52100000001</v>
      </c>
      <c r="AV736">
        <v>564.79700000000003</v>
      </c>
      <c r="AW736">
        <v>21019.894800000002</v>
      </c>
      <c r="AX736">
        <v>19679.031000000003</v>
      </c>
      <c r="AY736">
        <v>120300.82400000004</v>
      </c>
      <c r="AZ736">
        <v>275906.18900000001</v>
      </c>
      <c r="BA736">
        <v>305487.28599999996</v>
      </c>
      <c r="BB736">
        <v>4794.9539999999997</v>
      </c>
      <c r="BC736">
        <v>74226.277000000002</v>
      </c>
      <c r="BD736">
        <v>16113.900000000001</v>
      </c>
      <c r="BE736">
        <v>38226.902000000009</v>
      </c>
      <c r="BF736">
        <v>128522.60300000002</v>
      </c>
      <c r="BG736">
        <v>291147.08200000005</v>
      </c>
      <c r="BH736">
        <v>17830.762999999999</v>
      </c>
      <c r="BI736">
        <v>381403.511</v>
      </c>
      <c r="BJ736">
        <v>109404.622</v>
      </c>
      <c r="BK736">
        <v>111551.44587140047</v>
      </c>
      <c r="BL736">
        <v>3051.674</v>
      </c>
      <c r="BM736">
        <v>24307.676000000003</v>
      </c>
    </row>
    <row r="737" spans="1:65" x14ac:dyDescent="0.25">
      <c r="A737" t="s">
        <v>866</v>
      </c>
      <c r="B737">
        <v>2295135.1374057676</v>
      </c>
      <c r="C737">
        <v>2965960.2517311112</v>
      </c>
      <c r="D737">
        <v>2451108.1967930011</v>
      </c>
      <c r="E737">
        <v>0</v>
      </c>
      <c r="F737">
        <v>1827763.7882069999</v>
      </c>
      <c r="G737">
        <v>3313.1340000000005</v>
      </c>
      <c r="H737">
        <v>-846.05599999999993</v>
      </c>
      <c r="I737">
        <v>50750</v>
      </c>
      <c r="J737">
        <v>0</v>
      </c>
      <c r="K737">
        <v>317906</v>
      </c>
      <c r="L737">
        <v>9000</v>
      </c>
      <c r="M737">
        <v>574026.99999999988</v>
      </c>
      <c r="N737">
        <v>111100</v>
      </c>
      <c r="O737">
        <v>205271.00000000003</v>
      </c>
      <c r="P737">
        <v>314687</v>
      </c>
      <c r="Q737">
        <v>47181.999999999993</v>
      </c>
      <c r="R737">
        <v>197542.00000000003</v>
      </c>
      <c r="S737">
        <v>632329.00000000012</v>
      </c>
      <c r="T737">
        <v>632329.00000000012</v>
      </c>
      <c r="U737">
        <v>1144386</v>
      </c>
      <c r="V737">
        <v>306.45</v>
      </c>
      <c r="W737">
        <v>80.499999999999986</v>
      </c>
      <c r="X737">
        <v>312.34039408867</v>
      </c>
      <c r="Y737">
        <v>0</v>
      </c>
      <c r="Z737">
        <v>504082.81499999989</v>
      </c>
      <c r="AA737">
        <v>193184.94899999985</v>
      </c>
      <c r="AB737">
        <v>21441.507000000001</v>
      </c>
      <c r="AC737">
        <v>103990.75699999998</v>
      </c>
      <c r="AD737">
        <v>189762.49699999997</v>
      </c>
      <c r="AE737">
        <v>15334.271000000001</v>
      </c>
      <c r="AF737">
        <v>480189.30000000034</v>
      </c>
      <c r="AG737">
        <v>102575.46100000001</v>
      </c>
      <c r="AH737">
        <v>9083.844000000001</v>
      </c>
      <c r="AI737">
        <v>124460.15699999998</v>
      </c>
      <c r="AJ737">
        <v>537.56099999999992</v>
      </c>
      <c r="AK737">
        <v>24126.985999999997</v>
      </c>
      <c r="AL737">
        <v>7167.7620000000006</v>
      </c>
      <c r="AM737">
        <v>55755.029999999984</v>
      </c>
      <c r="AN737">
        <v>28665.40240000001</v>
      </c>
      <c r="AO737">
        <v>142693.12060000002</v>
      </c>
      <c r="AP737">
        <v>252856.09973111111</v>
      </c>
      <c r="AQ737">
        <v>111974.83499999996</v>
      </c>
      <c r="AR737">
        <v>3750.5950000000021</v>
      </c>
      <c r="AS737">
        <v>75076.688999999955</v>
      </c>
      <c r="AT737">
        <v>881300.98399999971</v>
      </c>
      <c r="AU737">
        <v>132470.74299999993</v>
      </c>
      <c r="AV737">
        <v>563.74860000000012</v>
      </c>
      <c r="AW737">
        <v>21072.023399999998</v>
      </c>
      <c r="AX737">
        <v>19279.401000000002</v>
      </c>
      <c r="AY737">
        <v>120748.01399999998</v>
      </c>
      <c r="AZ737">
        <v>272378.69499999995</v>
      </c>
      <c r="BA737">
        <v>306702.46900000033</v>
      </c>
      <c r="BB737">
        <v>4729.1639999999998</v>
      </c>
      <c r="BC737">
        <v>73858.135999999999</v>
      </c>
      <c r="BD737">
        <v>20229.648000000001</v>
      </c>
      <c r="BE737">
        <v>37884.647999999994</v>
      </c>
      <c r="BF737">
        <v>139328.74100000004</v>
      </c>
      <c r="BG737">
        <v>292804.63300000003</v>
      </c>
      <c r="BH737">
        <v>17042.461000000003</v>
      </c>
      <c r="BI737">
        <v>381885.91099999991</v>
      </c>
      <c r="BJ737">
        <v>110645.20099999999</v>
      </c>
      <c r="BK737">
        <v>110127.23279300016</v>
      </c>
      <c r="BL737">
        <v>2924.8249999999998</v>
      </c>
      <c r="BM737">
        <v>24382.130999999998</v>
      </c>
    </row>
    <row r="738" spans="1:65" x14ac:dyDescent="0.25">
      <c r="A738" t="s">
        <v>867</v>
      </c>
      <c r="B738">
        <v>2292922.4536874453</v>
      </c>
      <c r="C738">
        <v>2958019.5230391105</v>
      </c>
      <c r="D738">
        <v>2448299.0593098002</v>
      </c>
      <c r="E738">
        <v>0</v>
      </c>
      <c r="F738">
        <v>1821372</v>
      </c>
      <c r="G738">
        <v>2122.2530000000002</v>
      </c>
      <c r="H738">
        <v>-192.88499999999999</v>
      </c>
      <c r="I738">
        <v>43250</v>
      </c>
      <c r="J738">
        <v>0</v>
      </c>
      <c r="K738">
        <v>295534</v>
      </c>
      <c r="L738">
        <v>9100</v>
      </c>
      <c r="M738">
        <v>513224.00000000006</v>
      </c>
      <c r="N738">
        <v>116500</v>
      </c>
      <c r="O738">
        <v>200912</v>
      </c>
      <c r="P738">
        <v>320395.00000000006</v>
      </c>
      <c r="Q738">
        <v>60910.999999999993</v>
      </c>
      <c r="R738">
        <v>116928.00000000001</v>
      </c>
      <c r="S738">
        <v>562923</v>
      </c>
      <c r="T738">
        <v>562923</v>
      </c>
      <c r="U738">
        <v>1070581.0000000002</v>
      </c>
      <c r="V738">
        <v>242.72</v>
      </c>
      <c r="W738">
        <v>82.48</v>
      </c>
      <c r="X738">
        <v>300.02947976878613</v>
      </c>
      <c r="Y738">
        <v>0</v>
      </c>
      <c r="Z738">
        <v>503725.21499999968</v>
      </c>
      <c r="AA738">
        <v>193348.92599999977</v>
      </c>
      <c r="AB738">
        <v>21597.511999999995</v>
      </c>
      <c r="AC738">
        <v>105376.125</v>
      </c>
      <c r="AD738">
        <v>193597.69200000001</v>
      </c>
      <c r="AE738">
        <v>15391.285</v>
      </c>
      <c r="AF738">
        <v>480233.90300000011</v>
      </c>
      <c r="AG738">
        <v>101831.66600000004</v>
      </c>
      <c r="AH738">
        <v>8713.3070000000007</v>
      </c>
      <c r="AI738">
        <v>121832.96799999998</v>
      </c>
      <c r="AJ738">
        <v>205.39700000000002</v>
      </c>
      <c r="AK738">
        <v>24103.351000000002</v>
      </c>
      <c r="AL738">
        <v>7057.5320000000002</v>
      </c>
      <c r="AM738">
        <v>55874.430000000015</v>
      </c>
      <c r="AN738">
        <v>33355.766200000013</v>
      </c>
      <c r="AO738">
        <v>142148.33839999995</v>
      </c>
      <c r="AP738">
        <v>248735.72103911117</v>
      </c>
      <c r="AQ738">
        <v>112840.23599999998</v>
      </c>
      <c r="AR738">
        <v>3592.1280000000011</v>
      </c>
      <c r="AS738">
        <v>75011.987999999983</v>
      </c>
      <c r="AT738">
        <v>856997.48499999964</v>
      </c>
      <c r="AU738">
        <v>132355.77199999997</v>
      </c>
      <c r="AV738">
        <v>545.57280000000003</v>
      </c>
      <c r="AW738">
        <v>20936.553599999999</v>
      </c>
      <c r="AX738">
        <v>19171.478000000003</v>
      </c>
      <c r="AY738">
        <v>121141.23399999997</v>
      </c>
      <c r="AZ738">
        <v>283139.9879999999</v>
      </c>
      <c r="BA738">
        <v>306798.89899999974</v>
      </c>
      <c r="BB738">
        <v>4826.348</v>
      </c>
      <c r="BC738">
        <v>73770.562000000005</v>
      </c>
      <c r="BD738">
        <v>20485.317999999999</v>
      </c>
      <c r="BE738">
        <v>37850.317000000003</v>
      </c>
      <c r="BF738">
        <v>141745.516</v>
      </c>
      <c r="BG738">
        <v>292260.10599999991</v>
      </c>
      <c r="BH738">
        <v>17024.203999999998</v>
      </c>
      <c r="BI738">
        <v>382320.84599999979</v>
      </c>
      <c r="BJ738">
        <v>110387.444</v>
      </c>
      <c r="BK738">
        <v>108785.90330979991</v>
      </c>
      <c r="BL738">
        <v>2881.9960000000001</v>
      </c>
      <c r="BM738">
        <v>24319.553</v>
      </c>
    </row>
    <row r="739" spans="1:65" x14ac:dyDescent="0.25">
      <c r="A739" t="s">
        <v>868</v>
      </c>
      <c r="B739">
        <v>2306031.7979204776</v>
      </c>
      <c r="C739">
        <v>2972628.7047784892</v>
      </c>
      <c r="D739">
        <v>2460011.7937088008</v>
      </c>
      <c r="E739">
        <v>0</v>
      </c>
      <c r="F739">
        <v>1823881</v>
      </c>
      <c r="G739">
        <v>6626.924</v>
      </c>
      <c r="H739">
        <v>-18.355</v>
      </c>
      <c r="I739">
        <v>24750</v>
      </c>
      <c r="J739">
        <v>0</v>
      </c>
      <c r="K739">
        <v>313323.00000000006</v>
      </c>
      <c r="L739">
        <v>8600</v>
      </c>
      <c r="M739">
        <v>502554.00000000006</v>
      </c>
      <c r="N739">
        <v>122100.00000000001</v>
      </c>
      <c r="O739">
        <v>193483.99999999997</v>
      </c>
      <c r="P739">
        <v>318763</v>
      </c>
      <c r="Q739">
        <v>54684</v>
      </c>
      <c r="R739">
        <v>104342</v>
      </c>
      <c r="S739">
        <v>553805.00000000012</v>
      </c>
      <c r="T739">
        <v>553805.00000000012</v>
      </c>
      <c r="U739">
        <v>1064044.9999999998</v>
      </c>
      <c r="V739">
        <v>283.07</v>
      </c>
      <c r="W739">
        <v>81.96</v>
      </c>
      <c r="X739">
        <v>278.86828282828282</v>
      </c>
      <c r="Y739">
        <v>0</v>
      </c>
      <c r="Z739">
        <v>503485.06399999995</v>
      </c>
      <c r="AA739">
        <v>193014.35299999997</v>
      </c>
      <c r="AB739">
        <v>22792.588</v>
      </c>
      <c r="AC739">
        <v>106153.838</v>
      </c>
      <c r="AD739">
        <v>167577.049</v>
      </c>
      <c r="AE739">
        <v>15298.527000000002</v>
      </c>
      <c r="AF739">
        <v>489981.12700000021</v>
      </c>
      <c r="AG739">
        <v>101456.16299999996</v>
      </c>
      <c r="AH739">
        <v>9091.8059999999969</v>
      </c>
      <c r="AI739">
        <v>129645.15299999999</v>
      </c>
      <c r="AJ739">
        <v>216.20499999999998</v>
      </c>
      <c r="AK739">
        <v>23809.574999999997</v>
      </c>
      <c r="AL739">
        <v>6543.2529999999988</v>
      </c>
      <c r="AM739">
        <v>56214.357000000011</v>
      </c>
      <c r="AN739">
        <v>61989.221599999968</v>
      </c>
      <c r="AO739">
        <v>142307.18820000003</v>
      </c>
      <c r="AP739">
        <v>247023.2237784889</v>
      </c>
      <c r="AQ739">
        <v>113073.31200000002</v>
      </c>
      <c r="AR739">
        <v>3787.5859999999989</v>
      </c>
      <c r="AS739">
        <v>75694.060000000056</v>
      </c>
      <c r="AT739">
        <v>849927.85800000001</v>
      </c>
      <c r="AU739">
        <v>131741.16399999996</v>
      </c>
      <c r="AV739">
        <v>551.62440000000004</v>
      </c>
      <c r="AW739">
        <v>20897.565800000004</v>
      </c>
      <c r="AX739">
        <v>19301.905000000002</v>
      </c>
      <c r="AY739">
        <v>121539.37399999998</v>
      </c>
      <c r="AZ739">
        <v>279428.34700000001</v>
      </c>
      <c r="BA739">
        <v>306475.06900000013</v>
      </c>
      <c r="BB739">
        <v>11246.646999999999</v>
      </c>
      <c r="BC739">
        <v>73645.396999999997</v>
      </c>
      <c r="BD739">
        <v>24805.928</v>
      </c>
      <c r="BE739">
        <v>38607.927999999993</v>
      </c>
      <c r="BF739">
        <v>144382.55800000002</v>
      </c>
      <c r="BG739">
        <v>290476.58399999992</v>
      </c>
      <c r="BH739">
        <v>16799.186999999998</v>
      </c>
      <c r="BI739">
        <v>383579.86600000033</v>
      </c>
      <c r="BJ739">
        <v>110278.25</v>
      </c>
      <c r="BK739">
        <v>112178.40370880025</v>
      </c>
      <c r="BL739">
        <v>3419.277</v>
      </c>
      <c r="BM739">
        <v>24203.915999999997</v>
      </c>
    </row>
    <row r="740" spans="1:65" x14ac:dyDescent="0.25">
      <c r="A740" t="s">
        <v>869</v>
      </c>
      <c r="B740">
        <v>2306108.0157553148</v>
      </c>
      <c r="C740">
        <v>2974750.2358287112</v>
      </c>
      <c r="D740">
        <v>2461819.140773999</v>
      </c>
      <c r="E740">
        <v>0</v>
      </c>
      <c r="F740">
        <v>1823675</v>
      </c>
      <c r="G740">
        <v>4983.0590000000002</v>
      </c>
      <c r="H740">
        <v>-533.11699999999996</v>
      </c>
      <c r="I740">
        <v>25000</v>
      </c>
      <c r="J740">
        <v>0</v>
      </c>
      <c r="K740">
        <v>358038</v>
      </c>
      <c r="L740">
        <v>8400</v>
      </c>
      <c r="M740">
        <v>526315.99999999988</v>
      </c>
      <c r="N740">
        <v>122900</v>
      </c>
      <c r="O740">
        <v>192577</v>
      </c>
      <c r="P740">
        <v>328768</v>
      </c>
      <c r="Q740">
        <v>28203</v>
      </c>
      <c r="R740">
        <v>134167</v>
      </c>
      <c r="S740">
        <v>594235</v>
      </c>
      <c r="T740">
        <v>594235</v>
      </c>
      <c r="U740">
        <v>1105133.9999999998</v>
      </c>
      <c r="V740">
        <v>276.18</v>
      </c>
      <c r="W740">
        <v>76.22</v>
      </c>
      <c r="X740">
        <v>279.11479999999995</v>
      </c>
      <c r="Y740">
        <v>0</v>
      </c>
      <c r="Z740">
        <v>503736.30499999999</v>
      </c>
      <c r="AA740">
        <v>193517.91599999994</v>
      </c>
      <c r="AB740">
        <v>28308.571</v>
      </c>
      <c r="AC740">
        <v>107037.87300000001</v>
      </c>
      <c r="AD740">
        <v>163170.01400000002</v>
      </c>
      <c r="AE740">
        <v>15049.594000000001</v>
      </c>
      <c r="AF740">
        <v>481131.92500000016</v>
      </c>
      <c r="AG740">
        <v>100912.17300000007</v>
      </c>
      <c r="AH740">
        <v>9070.0400000000009</v>
      </c>
      <c r="AI740">
        <v>128825.29099999998</v>
      </c>
      <c r="AJ740">
        <v>192.37200000000001</v>
      </c>
      <c r="AK740">
        <v>23634.878000000004</v>
      </c>
      <c r="AL740">
        <v>6070.0510000000022</v>
      </c>
      <c r="AM740">
        <v>56395.151999999973</v>
      </c>
      <c r="AN740">
        <v>63650.000399999968</v>
      </c>
      <c r="AO740">
        <v>141653.52839999998</v>
      </c>
      <c r="AP740">
        <v>248442.54482871111</v>
      </c>
      <c r="AQ740">
        <v>114803.77700000003</v>
      </c>
      <c r="AR740">
        <v>3675.9179999999997</v>
      </c>
      <c r="AS740">
        <v>75819.383000000002</v>
      </c>
      <c r="AT740">
        <v>848645.29800000018</v>
      </c>
      <c r="AU740">
        <v>130881.85400000002</v>
      </c>
      <c r="AV740">
        <v>533.05360000000007</v>
      </c>
      <c r="AW740">
        <v>20724.4326</v>
      </c>
      <c r="AX740">
        <v>19980.568000000003</v>
      </c>
      <c r="AY740">
        <v>122775.20499999999</v>
      </c>
      <c r="AZ740">
        <v>278775.44899999991</v>
      </c>
      <c r="BA740">
        <v>306173.56599999988</v>
      </c>
      <c r="BB740">
        <v>17418.452000000001</v>
      </c>
      <c r="BC740">
        <v>73848.931000000026</v>
      </c>
      <c r="BD740">
        <v>25228.957000000002</v>
      </c>
      <c r="BE740">
        <v>38706.956999999995</v>
      </c>
      <c r="BF740">
        <v>146040.14299999995</v>
      </c>
      <c r="BG740">
        <v>289523.12900000002</v>
      </c>
      <c r="BH740">
        <v>16849.609</v>
      </c>
      <c r="BI740">
        <v>383763.42499999993</v>
      </c>
      <c r="BJ740">
        <v>110320.63099999999</v>
      </c>
      <c r="BK740">
        <v>113630.765774</v>
      </c>
      <c r="BL740">
        <v>3510.3339999999998</v>
      </c>
      <c r="BM740">
        <v>24141.31</v>
      </c>
    </row>
    <row r="741" spans="1:65" x14ac:dyDescent="0.25">
      <c r="A741" t="s">
        <v>870</v>
      </c>
      <c r="B741">
        <v>2299697.0789589281</v>
      </c>
      <c r="C741">
        <v>2969460.183778489</v>
      </c>
      <c r="D741">
        <v>2454611.5891081993</v>
      </c>
      <c r="E741">
        <v>0</v>
      </c>
      <c r="F741">
        <v>1815215</v>
      </c>
      <c r="G741">
        <v>3385.8809999999994</v>
      </c>
      <c r="H741">
        <v>-163.85400000000001</v>
      </c>
      <c r="I741">
        <v>31000</v>
      </c>
      <c r="J741">
        <v>0</v>
      </c>
      <c r="K741">
        <v>351534</v>
      </c>
      <c r="L741">
        <v>8500</v>
      </c>
      <c r="M741">
        <v>519749</v>
      </c>
      <c r="N741">
        <v>132100</v>
      </c>
      <c r="O741">
        <v>188774</v>
      </c>
      <c r="P741">
        <v>338317</v>
      </c>
      <c r="Q741">
        <v>38286</v>
      </c>
      <c r="R741">
        <v>106675</v>
      </c>
      <c r="S741">
        <v>585591.99999999988</v>
      </c>
      <c r="T741">
        <v>585591.99999999988</v>
      </c>
      <c r="U741">
        <v>1098343</v>
      </c>
      <c r="V741">
        <v>268.5</v>
      </c>
      <c r="W741">
        <v>82.28</v>
      </c>
      <c r="X741">
        <v>283.908064516129</v>
      </c>
      <c r="Y741">
        <v>0</v>
      </c>
      <c r="Z741">
        <v>503992.25</v>
      </c>
      <c r="AA741">
        <v>194367.44399999996</v>
      </c>
      <c r="AB741">
        <v>28553.338</v>
      </c>
      <c r="AC741">
        <v>107983.057</v>
      </c>
      <c r="AD741">
        <v>165176.83299999998</v>
      </c>
      <c r="AE741">
        <v>14936.671</v>
      </c>
      <c r="AF741">
        <v>480274.14400000015</v>
      </c>
      <c r="AG741">
        <v>100001.158</v>
      </c>
      <c r="AH741">
        <v>8582.5460000000021</v>
      </c>
      <c r="AI741">
        <v>115681.58899999998</v>
      </c>
      <c r="AJ741">
        <v>208.89099999999999</v>
      </c>
      <c r="AK741">
        <v>23464.249</v>
      </c>
      <c r="AL741">
        <v>6168.7689999999993</v>
      </c>
      <c r="AM741">
        <v>55912.533000000032</v>
      </c>
      <c r="AN741">
        <v>63626.001799999984</v>
      </c>
      <c r="AO741">
        <v>141819.53120000003</v>
      </c>
      <c r="AP741">
        <v>249520.63277848889</v>
      </c>
      <c r="AQ741">
        <v>116209.03799999994</v>
      </c>
      <c r="AR741">
        <v>3646.4790000000016</v>
      </c>
      <c r="AS741">
        <v>76053.430000000051</v>
      </c>
      <c r="AT741">
        <v>839123.255</v>
      </c>
      <c r="AU741">
        <v>130372.45500000006</v>
      </c>
      <c r="AV741">
        <v>532.75620000000004</v>
      </c>
      <c r="AW741">
        <v>20854.749799999998</v>
      </c>
      <c r="AX741">
        <v>19808.77</v>
      </c>
      <c r="AY741">
        <v>123132.234</v>
      </c>
      <c r="AZ741">
        <v>279340.02800000011</v>
      </c>
      <c r="BA741">
        <v>307186.27499999967</v>
      </c>
      <c r="BB741">
        <v>17507.167000000001</v>
      </c>
      <c r="BC741">
        <v>74687.438999999998</v>
      </c>
      <c r="BD741">
        <v>25481.307000000001</v>
      </c>
      <c r="BE741">
        <v>38583.307000000001</v>
      </c>
      <c r="BF741">
        <v>146753.33100000001</v>
      </c>
      <c r="BG741">
        <v>289574.03900000005</v>
      </c>
      <c r="BH741">
        <v>16891.914999999997</v>
      </c>
      <c r="BI741">
        <v>385680.61800000007</v>
      </c>
      <c r="BJ741">
        <v>110682.114</v>
      </c>
      <c r="BK741">
        <v>114046.3641082001</v>
      </c>
      <c r="BL741">
        <v>3589.6559999999999</v>
      </c>
      <c r="BM741">
        <v>24065.40800000001</v>
      </c>
    </row>
    <row r="742" spans="1:65" x14ac:dyDescent="0.25">
      <c r="A742" t="s">
        <v>871</v>
      </c>
      <c r="B742">
        <v>2328343.0269487309</v>
      </c>
      <c r="C742">
        <v>2981243.5428838218</v>
      </c>
      <c r="D742">
        <v>2484799.6073041996</v>
      </c>
      <c r="E742">
        <v>0</v>
      </c>
      <c r="F742">
        <v>1839177</v>
      </c>
      <c r="G742">
        <v>8818.6810000000005</v>
      </c>
      <c r="H742">
        <v>-44.790000000000006</v>
      </c>
      <c r="I742">
        <v>31000</v>
      </c>
      <c r="J742">
        <v>0</v>
      </c>
      <c r="K742">
        <v>336791</v>
      </c>
      <c r="L742">
        <v>9300</v>
      </c>
      <c r="M742">
        <v>536909.00000000012</v>
      </c>
      <c r="N742">
        <v>156800</v>
      </c>
      <c r="O742">
        <v>184965</v>
      </c>
      <c r="P742">
        <v>343950.99999999994</v>
      </c>
      <c r="Q742">
        <v>43215.999999999993</v>
      </c>
      <c r="R742">
        <v>97293</v>
      </c>
      <c r="S742">
        <v>607344</v>
      </c>
      <c r="T742">
        <v>607344</v>
      </c>
      <c r="U742">
        <v>1101881.0000000002</v>
      </c>
      <c r="V742">
        <v>344.18</v>
      </c>
      <c r="W742">
        <v>82.81</v>
      </c>
      <c r="X742">
        <v>283.908064516129</v>
      </c>
      <c r="Y742">
        <v>0</v>
      </c>
      <c r="Z742">
        <v>504040.55800000008</v>
      </c>
      <c r="AA742">
        <v>195189.37899999999</v>
      </c>
      <c r="AB742">
        <v>28251.177999999996</v>
      </c>
      <c r="AC742">
        <v>108376.02599999998</v>
      </c>
      <c r="AD742">
        <v>162326.13700000002</v>
      </c>
      <c r="AE742">
        <v>14712.338</v>
      </c>
      <c r="AF742">
        <v>481931.67900000024</v>
      </c>
      <c r="AG742">
        <v>100264.37399999998</v>
      </c>
      <c r="AH742">
        <v>9621.8029999999999</v>
      </c>
      <c r="AI742">
        <v>131375.49999999997</v>
      </c>
      <c r="AJ742">
        <v>196.63500000000002</v>
      </c>
      <c r="AK742">
        <v>23551.612000000001</v>
      </c>
      <c r="AL742">
        <v>6217.8180000000002</v>
      </c>
      <c r="AM742">
        <v>56480.082999999962</v>
      </c>
      <c r="AN742">
        <v>63609.829199999978</v>
      </c>
      <c r="AO742">
        <v>142422.75299999997</v>
      </c>
      <c r="AP742">
        <v>251169.50488382223</v>
      </c>
      <c r="AQ742">
        <v>118416.37999999998</v>
      </c>
      <c r="AR742">
        <v>3435.0860000000002</v>
      </c>
      <c r="AS742">
        <v>76685.414000000077</v>
      </c>
      <c r="AT742">
        <v>849908.14500000048</v>
      </c>
      <c r="AU742">
        <v>130715.28699999998</v>
      </c>
      <c r="AV742">
        <v>534.22680000000003</v>
      </c>
      <c r="AW742">
        <v>21217.605000000003</v>
      </c>
      <c r="AX742">
        <v>19901.188000000002</v>
      </c>
      <c r="AY742">
        <v>124440.92099999997</v>
      </c>
      <c r="AZ742">
        <v>278698.36400000006</v>
      </c>
      <c r="BA742">
        <v>308430.47499999957</v>
      </c>
      <c r="BB742">
        <v>17508.16</v>
      </c>
      <c r="BC742">
        <v>74703.444000000032</v>
      </c>
      <c r="BD742">
        <v>25456.010000000002</v>
      </c>
      <c r="BE742">
        <v>38569.009999999995</v>
      </c>
      <c r="BF742">
        <v>146769.20499999999</v>
      </c>
      <c r="BG742">
        <v>289773.74000000005</v>
      </c>
      <c r="BH742">
        <v>16908.030000000002</v>
      </c>
      <c r="BI742">
        <v>389946.49600000033</v>
      </c>
      <c r="BJ742">
        <v>111048.77</v>
      </c>
      <c r="BK742">
        <v>115032.3893041999</v>
      </c>
      <c r="BL742">
        <v>3711.2160000000003</v>
      </c>
      <c r="BM742">
        <v>24496.381000000005</v>
      </c>
    </row>
    <row r="743" spans="1:65" x14ac:dyDescent="0.25">
      <c r="A743" t="s">
        <v>872</v>
      </c>
      <c r="B743">
        <v>2334525.264841246</v>
      </c>
      <c r="C743">
        <v>2822927.0617847107</v>
      </c>
      <c r="D743">
        <v>2495218.3746120003</v>
      </c>
      <c r="E743">
        <v>0</v>
      </c>
      <c r="F743">
        <v>1857970</v>
      </c>
      <c r="G743">
        <v>7300.764000000001</v>
      </c>
      <c r="H743">
        <v>-577.12799999999993</v>
      </c>
      <c r="I743">
        <v>17500</v>
      </c>
      <c r="J743">
        <v>0</v>
      </c>
      <c r="K743">
        <v>382188</v>
      </c>
      <c r="L743">
        <v>7800</v>
      </c>
      <c r="M743">
        <v>564614</v>
      </c>
      <c r="N743">
        <v>185500</v>
      </c>
      <c r="O743">
        <v>151476</v>
      </c>
      <c r="P743">
        <v>392958</v>
      </c>
      <c r="Q743">
        <v>14323</v>
      </c>
      <c r="R743">
        <v>200681</v>
      </c>
      <c r="S743">
        <v>786938.99999999988</v>
      </c>
      <c r="T743">
        <v>786938.99999999988</v>
      </c>
      <c r="U743">
        <v>1112601</v>
      </c>
      <c r="V743">
        <v>292.26</v>
      </c>
      <c r="W743">
        <v>62.92</v>
      </c>
      <c r="X743">
        <v>214.61428571428573</v>
      </c>
      <c r="Y743">
        <v>0</v>
      </c>
      <c r="Z743">
        <v>504072.02000000031</v>
      </c>
      <c r="AA743">
        <v>196523.15300000014</v>
      </c>
      <c r="AB743">
        <v>28322.882000000001</v>
      </c>
      <c r="AC743">
        <v>109710.22599999998</v>
      </c>
      <c r="AD743">
        <v>81973.592999999993</v>
      </c>
      <c r="AE743">
        <v>14615.146999999997</v>
      </c>
      <c r="AF743">
        <v>474411.83199999976</v>
      </c>
      <c r="AG743">
        <v>101425.50499999999</v>
      </c>
      <c r="AH743">
        <v>8584.1990000000023</v>
      </c>
      <c r="AI743">
        <v>129360.12499999996</v>
      </c>
      <c r="AJ743">
        <v>212.61799999999999</v>
      </c>
      <c r="AK743">
        <v>23527.041999999998</v>
      </c>
      <c r="AL743">
        <v>6204.4179999999988</v>
      </c>
      <c r="AM743">
        <v>55257.566000000013</v>
      </c>
      <c r="AN743">
        <v>63827.363399999973</v>
      </c>
      <c r="AO743">
        <v>142989.88020000001</v>
      </c>
      <c r="AP743">
        <v>254143.90678471109</v>
      </c>
      <c r="AQ743">
        <v>119460.682</v>
      </c>
      <c r="AR743">
        <v>3304.46</v>
      </c>
      <c r="AS743">
        <v>77504.31100000006</v>
      </c>
      <c r="AT743">
        <v>791326.21800000023</v>
      </c>
      <c r="AU743">
        <v>131081.91000000003</v>
      </c>
      <c r="AV743">
        <v>618.92460000000005</v>
      </c>
      <c r="AW743">
        <v>21526.820800000001</v>
      </c>
      <c r="AX743">
        <v>19660.222999999998</v>
      </c>
      <c r="AY743">
        <v>125516.63699999997</v>
      </c>
      <c r="AZ743">
        <v>264503.21500000003</v>
      </c>
      <c r="BA743">
        <v>309050.2699999999</v>
      </c>
      <c r="BB743">
        <v>17401.155999999999</v>
      </c>
      <c r="BC743">
        <v>75152.232999999978</v>
      </c>
      <c r="BD743">
        <v>26439.287000000004</v>
      </c>
      <c r="BE743">
        <v>38806.287000000011</v>
      </c>
      <c r="BF743">
        <v>145319.10399999999</v>
      </c>
      <c r="BG743">
        <v>290204.45799999998</v>
      </c>
      <c r="BH743">
        <v>16764.705000000005</v>
      </c>
      <c r="BI743">
        <v>391131.18699999986</v>
      </c>
      <c r="BJ743">
        <v>110739.948</v>
      </c>
      <c r="BK743">
        <v>118011.19361200003</v>
      </c>
      <c r="BL743">
        <v>5096.9889999999996</v>
      </c>
      <c r="BM743">
        <v>24363.741000000005</v>
      </c>
    </row>
    <row r="744" spans="1:65" x14ac:dyDescent="0.25">
      <c r="A744" t="s">
        <v>873</v>
      </c>
      <c r="B744">
        <v>2342125.4068695018</v>
      </c>
      <c r="C744">
        <v>2816100.3496088888</v>
      </c>
      <c r="D744">
        <v>2502635.8109180005</v>
      </c>
      <c r="E744">
        <v>0</v>
      </c>
      <c r="F744">
        <v>1863585</v>
      </c>
      <c r="G744">
        <v>1734.6390000000004</v>
      </c>
      <c r="H744">
        <v>-3667.1030000000001</v>
      </c>
      <c r="I744">
        <v>22250</v>
      </c>
      <c r="J744">
        <v>0</v>
      </c>
      <c r="K744">
        <v>405177</v>
      </c>
      <c r="L744">
        <v>8100</v>
      </c>
      <c r="M744">
        <v>585142</v>
      </c>
      <c r="N744">
        <v>210700.00000000003</v>
      </c>
      <c r="O744">
        <v>146282</v>
      </c>
      <c r="P744">
        <v>405608.00000000006</v>
      </c>
      <c r="Q744">
        <v>12419</v>
      </c>
      <c r="R744">
        <v>213980.00000000003</v>
      </c>
      <c r="S744">
        <v>838388</v>
      </c>
      <c r="T744">
        <v>838388</v>
      </c>
      <c r="U744">
        <v>1149020</v>
      </c>
      <c r="V744">
        <v>246</v>
      </c>
      <c r="W744">
        <v>59.339999999999996</v>
      </c>
      <c r="X744">
        <v>219.93820224719101</v>
      </c>
      <c r="Y744">
        <v>0</v>
      </c>
      <c r="Z744">
        <v>503974.3899999999</v>
      </c>
      <c r="AA744">
        <v>197897.32700000002</v>
      </c>
      <c r="AB744">
        <v>28472.793000000001</v>
      </c>
      <c r="AC744">
        <v>110412.838</v>
      </c>
      <c r="AD744">
        <v>82774.630000000019</v>
      </c>
      <c r="AE744">
        <v>15005.699999999999</v>
      </c>
      <c r="AF744">
        <v>467499.97600000014</v>
      </c>
      <c r="AG744">
        <v>101778.05099999989</v>
      </c>
      <c r="AH744">
        <v>9489.4670000000006</v>
      </c>
      <c r="AI744">
        <v>125821.97600000001</v>
      </c>
      <c r="AJ744">
        <v>196.65599999999998</v>
      </c>
      <c r="AK744">
        <v>23693.661999999997</v>
      </c>
      <c r="AL744">
        <v>5978.8280000000013</v>
      </c>
      <c r="AM744">
        <v>52328.83</v>
      </c>
      <c r="AN744">
        <v>63757.995999999985</v>
      </c>
      <c r="AO744">
        <v>143196.62059999994</v>
      </c>
      <c r="AP744">
        <v>255653.12960888888</v>
      </c>
      <c r="AQ744">
        <v>121227.52699999997</v>
      </c>
      <c r="AR744">
        <v>3336.7460000000005</v>
      </c>
      <c r="AS744">
        <v>77777.348999999929</v>
      </c>
      <c r="AT744">
        <v>786454.50400000019</v>
      </c>
      <c r="AU744">
        <v>132586.55299999996</v>
      </c>
      <c r="AV744">
        <v>633.23700000000008</v>
      </c>
      <c r="AW744">
        <v>21637.649400000002</v>
      </c>
      <c r="AX744">
        <v>19340.091</v>
      </c>
      <c r="AY744">
        <v>126084.50000000003</v>
      </c>
      <c r="AZ744">
        <v>265454.11699999997</v>
      </c>
      <c r="BA744">
        <v>311582.13899999956</v>
      </c>
      <c r="BB744">
        <v>17434.661</v>
      </c>
      <c r="BC744">
        <v>75361.529999999984</v>
      </c>
      <c r="BD744">
        <v>26463.944000000003</v>
      </c>
      <c r="BE744">
        <v>39113.945000000007</v>
      </c>
      <c r="BF744">
        <v>145738.959</v>
      </c>
      <c r="BG744">
        <v>290790.29100000003</v>
      </c>
      <c r="BH744">
        <v>16892.034000000003</v>
      </c>
      <c r="BI744">
        <v>393558.29499999981</v>
      </c>
      <c r="BJ744">
        <v>111244.292</v>
      </c>
      <c r="BK744">
        <v>118234.17491800031</v>
      </c>
      <c r="BL744">
        <v>5309.8989999999994</v>
      </c>
      <c r="BM744">
        <v>24546.852999999999</v>
      </c>
    </row>
    <row r="745" spans="1:65" x14ac:dyDescent="0.25">
      <c r="A745" t="s">
        <v>874</v>
      </c>
      <c r="B745">
        <v>2352378.5884995619</v>
      </c>
      <c r="C745">
        <v>2826531.2960051554</v>
      </c>
      <c r="D745">
        <v>2514048.3751655994</v>
      </c>
      <c r="E745">
        <v>0</v>
      </c>
      <c r="F745">
        <v>1871408</v>
      </c>
      <c r="G745">
        <v>4434.5429999999997</v>
      </c>
      <c r="H745">
        <v>-25.914000000000001</v>
      </c>
      <c r="I745">
        <v>23750</v>
      </c>
      <c r="J745">
        <v>0</v>
      </c>
      <c r="K745">
        <v>390897</v>
      </c>
      <c r="L745">
        <v>8000</v>
      </c>
      <c r="M745">
        <v>564781.99999999988</v>
      </c>
      <c r="N745">
        <v>203800</v>
      </c>
      <c r="O745">
        <v>139684</v>
      </c>
      <c r="P745">
        <v>405183.99999999994</v>
      </c>
      <c r="Q745">
        <v>14695</v>
      </c>
      <c r="R745">
        <v>182689.99999999997</v>
      </c>
      <c r="S745">
        <v>799674</v>
      </c>
      <c r="T745">
        <v>799674</v>
      </c>
      <c r="U745">
        <v>1110058</v>
      </c>
      <c r="V745">
        <v>260.55</v>
      </c>
      <c r="W745">
        <v>82.95</v>
      </c>
      <c r="X745">
        <v>221.83684210526314</v>
      </c>
      <c r="Y745">
        <v>0</v>
      </c>
      <c r="Z745">
        <v>503576.26899999991</v>
      </c>
      <c r="AA745">
        <v>199813.24699999986</v>
      </c>
      <c r="AB745">
        <v>28335.231</v>
      </c>
      <c r="AC745">
        <v>111025.076</v>
      </c>
      <c r="AD745">
        <v>84354.640999999989</v>
      </c>
      <c r="AE745">
        <v>14801.592000000002</v>
      </c>
      <c r="AF745">
        <v>470515.82000000007</v>
      </c>
      <c r="AG745">
        <v>100844.04899999994</v>
      </c>
      <c r="AH745">
        <v>9066.9200000000019</v>
      </c>
      <c r="AI745">
        <v>125051.70900000002</v>
      </c>
      <c r="AJ745">
        <v>201.12299999999999</v>
      </c>
      <c r="AK745">
        <v>23766.727999999999</v>
      </c>
      <c r="AL745">
        <v>9547.4120000000003</v>
      </c>
      <c r="AM745">
        <v>52894.595000000001</v>
      </c>
      <c r="AN745">
        <v>63838.144799999944</v>
      </c>
      <c r="AO745">
        <v>143347.15979999999</v>
      </c>
      <c r="AP745">
        <v>256821.38800515552</v>
      </c>
      <c r="AQ745">
        <v>122071.01399999998</v>
      </c>
      <c r="AR745">
        <v>3565.063000000001</v>
      </c>
      <c r="AS745">
        <v>78052.199999999953</v>
      </c>
      <c r="AT745">
        <v>787726.42000000016</v>
      </c>
      <c r="AU745">
        <v>132565.834</v>
      </c>
      <c r="AV745">
        <v>660.71019999999999</v>
      </c>
      <c r="AW745">
        <v>21871.627199999995</v>
      </c>
      <c r="AX745">
        <v>18586.637999999999</v>
      </c>
      <c r="AY745">
        <v>127154.272</v>
      </c>
      <c r="AZ745">
        <v>266230.27900000004</v>
      </c>
      <c r="BA745">
        <v>314575.81199999998</v>
      </c>
      <c r="BB745">
        <v>17380.252999999997</v>
      </c>
      <c r="BC745">
        <v>76113.051000000007</v>
      </c>
      <c r="BD745">
        <v>26617.51</v>
      </c>
      <c r="BE745">
        <v>39317.510999999999</v>
      </c>
      <c r="BF745">
        <v>146174.94899999996</v>
      </c>
      <c r="BG745">
        <v>293346.38799999998</v>
      </c>
      <c r="BH745">
        <v>16980.125999999997</v>
      </c>
      <c r="BI745">
        <v>393445.86599999998</v>
      </c>
      <c r="BJ745">
        <v>111054.898</v>
      </c>
      <c r="BK745">
        <v>119394.78516559956</v>
      </c>
      <c r="BL745">
        <v>5297.5010000000002</v>
      </c>
      <c r="BM745">
        <v>24595.859000000004</v>
      </c>
    </row>
    <row r="746" spans="1:65" x14ac:dyDescent="0.25">
      <c r="A746" t="s">
        <v>875</v>
      </c>
      <c r="B746">
        <v>2364630.4511974938</v>
      </c>
      <c r="C746">
        <v>2825418.4447870222</v>
      </c>
      <c r="D746">
        <v>2528132.7951771999</v>
      </c>
      <c r="E746">
        <v>0</v>
      </c>
      <c r="F746">
        <v>1879435</v>
      </c>
      <c r="G746">
        <v>10033.148999999999</v>
      </c>
      <c r="H746">
        <v>-191.41200000000001</v>
      </c>
      <c r="I746">
        <v>21250</v>
      </c>
      <c r="J746">
        <v>0</v>
      </c>
      <c r="K746">
        <v>369731</v>
      </c>
      <c r="L746">
        <v>8800</v>
      </c>
      <c r="M746">
        <v>561292</v>
      </c>
      <c r="N746">
        <v>206700</v>
      </c>
      <c r="O746">
        <v>140590</v>
      </c>
      <c r="P746">
        <v>408582</v>
      </c>
      <c r="Q746">
        <v>17282</v>
      </c>
      <c r="R746">
        <v>169547</v>
      </c>
      <c r="S746">
        <v>793629</v>
      </c>
      <c r="T746">
        <v>793629</v>
      </c>
      <c r="U746">
        <v>1088895</v>
      </c>
      <c r="V746">
        <v>313.57</v>
      </c>
      <c r="W746">
        <v>79.58</v>
      </c>
      <c r="X746">
        <v>218.52352941176471</v>
      </c>
      <c r="Y746">
        <v>0</v>
      </c>
      <c r="Z746">
        <v>504154.49400000001</v>
      </c>
      <c r="AA746">
        <v>200829.72399999999</v>
      </c>
      <c r="AB746">
        <v>29154.624999999996</v>
      </c>
      <c r="AC746">
        <v>111129.23800000001</v>
      </c>
      <c r="AD746">
        <v>88263.929000000004</v>
      </c>
      <c r="AE746">
        <v>14778.386000000002</v>
      </c>
      <c r="AF746">
        <v>471385.71599999984</v>
      </c>
      <c r="AG746">
        <v>102018.68700000001</v>
      </c>
      <c r="AH746">
        <v>9649.8960000000043</v>
      </c>
      <c r="AI746">
        <v>125923.68700000001</v>
      </c>
      <c r="AJ746">
        <v>196.94599999999997</v>
      </c>
      <c r="AK746">
        <v>23923.244999999999</v>
      </c>
      <c r="AL746">
        <v>6016.1270000000004</v>
      </c>
      <c r="AM746">
        <v>55071.088000000025</v>
      </c>
      <c r="AN746">
        <v>63862.034999999974</v>
      </c>
      <c r="AO746">
        <v>143568.08119999996</v>
      </c>
      <c r="AP746">
        <v>254391.06078702223</v>
      </c>
      <c r="AQ746">
        <v>122818.80399999997</v>
      </c>
      <c r="AR746">
        <v>3724.8500000000004</v>
      </c>
      <c r="AS746">
        <v>78474.886999999988</v>
      </c>
      <c r="AT746">
        <v>788668.97899999982</v>
      </c>
      <c r="AU746">
        <v>132415.82800000001</v>
      </c>
      <c r="AV746">
        <v>654.78</v>
      </c>
      <c r="AW746">
        <v>21916.867800000004</v>
      </c>
      <c r="AX746">
        <v>18785.877</v>
      </c>
      <c r="AY746">
        <v>127894.25399999996</v>
      </c>
      <c r="AZ746">
        <v>261074.40999999997</v>
      </c>
      <c r="BA746">
        <v>316066.74199999979</v>
      </c>
      <c r="BB746">
        <v>17345.976999999999</v>
      </c>
      <c r="BC746">
        <v>76718.61599999998</v>
      </c>
      <c r="BD746">
        <v>27290.528000000002</v>
      </c>
      <c r="BE746">
        <v>38746.527999999998</v>
      </c>
      <c r="BF746">
        <v>146352.81100000002</v>
      </c>
      <c r="BG746">
        <v>294850.27699999994</v>
      </c>
      <c r="BH746">
        <v>17523.004000000001</v>
      </c>
      <c r="BI746">
        <v>396731.32800000015</v>
      </c>
      <c r="BJ746">
        <v>111599.94</v>
      </c>
      <c r="BK746">
        <v>119632.58017720025</v>
      </c>
      <c r="BL746">
        <v>5322.46</v>
      </c>
      <c r="BM746">
        <v>24623.947</v>
      </c>
    </row>
    <row r="747" spans="1:65" x14ac:dyDescent="0.25">
      <c r="A747" t="s">
        <v>876</v>
      </c>
      <c r="B747">
        <v>2352654.7544293604</v>
      </c>
      <c r="C747">
        <v>2674234.7398207108</v>
      </c>
      <c r="D747">
        <v>2511222.1496553998</v>
      </c>
      <c r="E747">
        <v>0</v>
      </c>
      <c r="F747">
        <v>1898374</v>
      </c>
      <c r="G747">
        <v>11.341000000000001</v>
      </c>
      <c r="H747">
        <v>-5631.9800000000005</v>
      </c>
      <c r="I747">
        <v>18750</v>
      </c>
      <c r="J747">
        <v>0</v>
      </c>
      <c r="K747">
        <v>312897</v>
      </c>
      <c r="L747">
        <v>8800</v>
      </c>
      <c r="M747">
        <v>425894</v>
      </c>
      <c r="N747">
        <v>262000</v>
      </c>
      <c r="O747">
        <v>125143</v>
      </c>
      <c r="P747">
        <v>471356</v>
      </c>
      <c r="Q747">
        <v>80506.999999999985</v>
      </c>
      <c r="R747">
        <v>41900.999999999993</v>
      </c>
      <c r="S747">
        <v>784057</v>
      </c>
      <c r="T747">
        <v>784057</v>
      </c>
      <c r="U747">
        <v>944441.00000000012</v>
      </c>
      <c r="V747">
        <v>200.07</v>
      </c>
      <c r="W747">
        <v>54.709999999999994</v>
      </c>
      <c r="X747">
        <v>170.51866666666666</v>
      </c>
      <c r="Y747">
        <v>0</v>
      </c>
      <c r="Z747">
        <v>503971.98800000013</v>
      </c>
      <c r="AA747">
        <v>200944.40699999986</v>
      </c>
      <c r="AB747">
        <v>28708.518</v>
      </c>
      <c r="AC747">
        <v>109500.008</v>
      </c>
      <c r="AD747">
        <v>101858.897</v>
      </c>
      <c r="AE747">
        <v>14815.389000000003</v>
      </c>
      <c r="AF747">
        <v>453619.41300000023</v>
      </c>
      <c r="AG747">
        <v>100608.19300000009</v>
      </c>
      <c r="AH747">
        <v>9181.2880000000005</v>
      </c>
      <c r="AI747">
        <v>123365.93099999998</v>
      </c>
      <c r="AJ747">
        <v>201.47299999999998</v>
      </c>
      <c r="AK747">
        <v>23938.617999999999</v>
      </c>
      <c r="AL747">
        <v>5913.6560000000018</v>
      </c>
      <c r="AM747">
        <v>53805.512999999992</v>
      </c>
      <c r="AN747">
        <v>63074.90959999997</v>
      </c>
      <c r="AO747">
        <v>142758.96560000008</v>
      </c>
      <c r="AP747">
        <v>216332.93282071111</v>
      </c>
      <c r="AQ747">
        <v>123756.06800000004</v>
      </c>
      <c r="AR747">
        <v>3761.9809999999993</v>
      </c>
      <c r="AS747">
        <v>77570.052999999971</v>
      </c>
      <c r="AT747">
        <v>763538.06799999974</v>
      </c>
      <c r="AU747">
        <v>132591.94900000005</v>
      </c>
      <c r="AV747">
        <v>654.39240000000007</v>
      </c>
      <c r="AW747">
        <v>21997.3184</v>
      </c>
      <c r="AX747">
        <v>19387.541000000001</v>
      </c>
      <c r="AY747">
        <v>127438.92200000002</v>
      </c>
      <c r="AZ747">
        <v>191000.9169999999</v>
      </c>
      <c r="BA747">
        <v>313747.31599999993</v>
      </c>
      <c r="BB747">
        <v>17567.106</v>
      </c>
      <c r="BC747">
        <v>76363.610999999975</v>
      </c>
      <c r="BD747">
        <v>26961.347999999998</v>
      </c>
      <c r="BE747">
        <v>38741.35</v>
      </c>
      <c r="BF747">
        <v>146137.93799999999</v>
      </c>
      <c r="BG747">
        <v>296113.14599999983</v>
      </c>
      <c r="BH747">
        <v>17238.338000000003</v>
      </c>
      <c r="BI747">
        <v>395448.79000000004</v>
      </c>
      <c r="BJ747">
        <v>99806.702000000005</v>
      </c>
      <c r="BK747">
        <v>113360.91065539993</v>
      </c>
      <c r="BL747">
        <v>5317.3329999999996</v>
      </c>
      <c r="BM747">
        <v>24355.690999999995</v>
      </c>
    </row>
    <row r="748" spans="1:65" x14ac:dyDescent="0.25">
      <c r="A748" t="s">
        <v>877</v>
      </c>
      <c r="B748">
        <v>2343686.4310107762</v>
      </c>
      <c r="C748">
        <v>2654259.3719435558</v>
      </c>
      <c r="D748">
        <v>2505916.0113049997</v>
      </c>
      <c r="E748">
        <v>0</v>
      </c>
      <c r="F748">
        <v>1898904</v>
      </c>
      <c r="G748">
        <v>12.042</v>
      </c>
      <c r="H748">
        <v>-8976.9650000000001</v>
      </c>
      <c r="I748">
        <v>23750</v>
      </c>
      <c r="J748">
        <v>0</v>
      </c>
      <c r="K748">
        <v>296939</v>
      </c>
      <c r="L748">
        <v>8800</v>
      </c>
      <c r="M748">
        <v>387346</v>
      </c>
      <c r="N748">
        <v>255500</v>
      </c>
      <c r="O748">
        <v>118184</v>
      </c>
      <c r="P748">
        <v>487190</v>
      </c>
      <c r="Q748">
        <v>118328</v>
      </c>
      <c r="R748">
        <v>23745</v>
      </c>
      <c r="S748">
        <v>775235</v>
      </c>
      <c r="T748">
        <v>775235</v>
      </c>
      <c r="U748">
        <v>920797</v>
      </c>
      <c r="V748">
        <v>200.06</v>
      </c>
      <c r="W748">
        <v>27.04</v>
      </c>
      <c r="X748">
        <v>172.98315789473685</v>
      </c>
      <c r="Y748">
        <v>0</v>
      </c>
      <c r="Z748">
        <v>504133.35400000011</v>
      </c>
      <c r="AA748">
        <v>200166.38400000005</v>
      </c>
      <c r="AB748">
        <v>28296.352000000003</v>
      </c>
      <c r="AC748">
        <v>105285.63000000003</v>
      </c>
      <c r="AD748">
        <v>103554.524</v>
      </c>
      <c r="AE748">
        <v>14660.734999999997</v>
      </c>
      <c r="AF748">
        <v>455266.43199999991</v>
      </c>
      <c r="AG748">
        <v>100691.37700000001</v>
      </c>
      <c r="AH748">
        <v>9289.9150000000009</v>
      </c>
      <c r="AI748">
        <v>122489.08699999998</v>
      </c>
      <c r="AJ748">
        <v>199.11799999999999</v>
      </c>
      <c r="AK748">
        <v>23961.447999999997</v>
      </c>
      <c r="AL748">
        <v>5754.0059999999994</v>
      </c>
      <c r="AM748">
        <v>51640.913999999997</v>
      </c>
      <c r="AN748">
        <v>61484.479399999975</v>
      </c>
      <c r="AO748">
        <v>141055.58739999993</v>
      </c>
      <c r="AP748">
        <v>213146.35994355558</v>
      </c>
      <c r="AQ748">
        <v>124823.48600000002</v>
      </c>
      <c r="AR748">
        <v>3947.7060000000015</v>
      </c>
      <c r="AS748">
        <v>77021.037999999986</v>
      </c>
      <c r="AT748">
        <v>765645.84499999997</v>
      </c>
      <c r="AU748">
        <v>133146.49300000005</v>
      </c>
      <c r="AV748">
        <v>746.72460000000001</v>
      </c>
      <c r="AW748">
        <v>21767.265599999999</v>
      </c>
      <c r="AX748">
        <v>19614.714</v>
      </c>
      <c r="AY748">
        <v>126745.285</v>
      </c>
      <c r="AZ748">
        <v>175887.51299999992</v>
      </c>
      <c r="BA748">
        <v>311762.78500000003</v>
      </c>
      <c r="BB748">
        <v>17569.150999999998</v>
      </c>
      <c r="BC748">
        <v>76104.094999999987</v>
      </c>
      <c r="BD748">
        <v>26651.105</v>
      </c>
      <c r="BE748">
        <v>38835.103000000003</v>
      </c>
      <c r="BF748">
        <v>145292.61599999998</v>
      </c>
      <c r="BG748">
        <v>298229.01100000006</v>
      </c>
      <c r="BH748">
        <v>17290.306</v>
      </c>
      <c r="BI748">
        <v>397352.20299999992</v>
      </c>
      <c r="BJ748">
        <v>95112.637000000002</v>
      </c>
      <c r="BK748">
        <v>115996.90930499995</v>
      </c>
      <c r="BL748">
        <v>5376.5140000000001</v>
      </c>
      <c r="BM748">
        <v>24181.174999999999</v>
      </c>
    </row>
    <row r="749" spans="1:65" x14ac:dyDescent="0.25">
      <c r="A749" t="s">
        <v>878</v>
      </c>
      <c r="B749">
        <v>2327055.8425243199</v>
      </c>
      <c r="C749">
        <v>2623996.1080670226</v>
      </c>
      <c r="D749">
        <v>2489233.1926834006</v>
      </c>
      <c r="E749">
        <v>0</v>
      </c>
      <c r="F749">
        <v>1889439</v>
      </c>
      <c r="G749">
        <v>586.95199999999988</v>
      </c>
      <c r="H749">
        <v>-2427.5509999999999</v>
      </c>
      <c r="I749">
        <v>2250</v>
      </c>
      <c r="J749">
        <v>0</v>
      </c>
      <c r="K749">
        <v>278942</v>
      </c>
      <c r="L749">
        <v>8900</v>
      </c>
      <c r="M749">
        <v>404890.00000000006</v>
      </c>
      <c r="N749">
        <v>252300</v>
      </c>
      <c r="O749">
        <v>107222.00000000001</v>
      </c>
      <c r="P749">
        <v>506688.99999999994</v>
      </c>
      <c r="Q749">
        <v>129232</v>
      </c>
      <c r="R749">
        <v>19941</v>
      </c>
      <c r="S749">
        <v>787830</v>
      </c>
      <c r="T749">
        <v>787830</v>
      </c>
      <c r="U749">
        <v>920286</v>
      </c>
      <c r="V749">
        <v>203.69</v>
      </c>
      <c r="W749">
        <v>33.99</v>
      </c>
      <c r="X749">
        <v>162.36000000000001</v>
      </c>
      <c r="Y749">
        <v>0</v>
      </c>
      <c r="Z749">
        <v>504051.6970000001</v>
      </c>
      <c r="AA749">
        <v>198328.83099999977</v>
      </c>
      <c r="AB749">
        <v>27034.597000000002</v>
      </c>
      <c r="AC749">
        <v>103436.76300000001</v>
      </c>
      <c r="AD749">
        <v>108610.372</v>
      </c>
      <c r="AE749">
        <v>14481.635000000002</v>
      </c>
      <c r="AF749">
        <v>462272.17099999997</v>
      </c>
      <c r="AG749">
        <v>99257.224999999948</v>
      </c>
      <c r="AH749">
        <v>9312.3780000000006</v>
      </c>
      <c r="AI749">
        <v>120932.086</v>
      </c>
      <c r="AJ749">
        <v>190.584</v>
      </c>
      <c r="AK749">
        <v>24083.57</v>
      </c>
      <c r="AL749">
        <v>5772.2230000000009</v>
      </c>
      <c r="AM749">
        <v>50918.519999999982</v>
      </c>
      <c r="AN749">
        <v>61837.855399999935</v>
      </c>
      <c r="AO749">
        <v>138982.39299999995</v>
      </c>
      <c r="AP749">
        <v>213632.11206702227</v>
      </c>
      <c r="AQ749">
        <v>125174.27800000003</v>
      </c>
      <c r="AR749">
        <v>3588.9140000000011</v>
      </c>
      <c r="AS749">
        <v>76034.487999999939</v>
      </c>
      <c r="AT749">
        <v>738407.85800000024</v>
      </c>
      <c r="AU749">
        <v>133113.709</v>
      </c>
      <c r="AV749">
        <v>820.59960000000001</v>
      </c>
      <c r="AW749">
        <v>21671.953000000001</v>
      </c>
      <c r="AX749">
        <v>19969.675000000003</v>
      </c>
      <c r="AY749">
        <v>125082.44099999996</v>
      </c>
      <c r="AZ749">
        <v>175734.58400000003</v>
      </c>
      <c r="BA749">
        <v>307225.04100000008</v>
      </c>
      <c r="BB749">
        <v>15035.986999999997</v>
      </c>
      <c r="BC749">
        <v>75388.446999999986</v>
      </c>
      <c r="BD749">
        <v>26446.218000000001</v>
      </c>
      <c r="BE749">
        <v>38075.218999999997</v>
      </c>
      <c r="BF749">
        <v>145010.25699999998</v>
      </c>
      <c r="BG749">
        <v>299571.52199999994</v>
      </c>
      <c r="BH749">
        <v>17262.325000000004</v>
      </c>
      <c r="BI749">
        <v>395680.32999999978</v>
      </c>
      <c r="BJ749">
        <v>83599.771999999997</v>
      </c>
      <c r="BK749">
        <v>117698.51268340004</v>
      </c>
      <c r="BL749">
        <v>5405.9290000000001</v>
      </c>
      <c r="BM749">
        <v>24096.228999999996</v>
      </c>
    </row>
    <row r="750" spans="1:65" x14ac:dyDescent="0.25">
      <c r="A750" t="s">
        <v>879</v>
      </c>
      <c r="B750">
        <v>2309529.5735525759</v>
      </c>
      <c r="C750">
        <v>2614126.1894231113</v>
      </c>
      <c r="D750">
        <v>2474903.7640561997</v>
      </c>
      <c r="E750">
        <v>0</v>
      </c>
      <c r="F750">
        <v>1869856</v>
      </c>
      <c r="G750">
        <v>1274.5609999999999</v>
      </c>
      <c r="H750">
        <v>-243.88499999999999</v>
      </c>
      <c r="I750">
        <v>2500</v>
      </c>
      <c r="J750">
        <v>0</v>
      </c>
      <c r="K750">
        <v>291742</v>
      </c>
      <c r="L750">
        <v>8199.9999999999982</v>
      </c>
      <c r="M750">
        <v>409333.99999999994</v>
      </c>
      <c r="N750">
        <v>266500</v>
      </c>
      <c r="O750">
        <v>108744</v>
      </c>
      <c r="P750">
        <v>519510.99999999994</v>
      </c>
      <c r="Q750">
        <v>141833.99999999997</v>
      </c>
      <c r="R750">
        <v>20511</v>
      </c>
      <c r="S750">
        <v>814722</v>
      </c>
      <c r="T750">
        <v>814722</v>
      </c>
      <c r="U750">
        <v>951653.99999999988</v>
      </c>
      <c r="V750">
        <v>203.26</v>
      </c>
      <c r="W750">
        <v>81.33</v>
      </c>
      <c r="X750">
        <v>162.36000000000001</v>
      </c>
      <c r="Y750">
        <v>0</v>
      </c>
      <c r="Z750">
        <v>504001.36599999992</v>
      </c>
      <c r="AA750">
        <v>196956.54800000016</v>
      </c>
      <c r="AB750">
        <v>26412.375999999997</v>
      </c>
      <c r="AC750">
        <v>101914.06999999999</v>
      </c>
      <c r="AD750">
        <v>99683.704999999987</v>
      </c>
      <c r="AE750">
        <v>14456.340000000004</v>
      </c>
      <c r="AF750">
        <v>469828.56300000014</v>
      </c>
      <c r="AG750">
        <v>99279.424000000028</v>
      </c>
      <c r="AH750">
        <v>9635.3250000000007</v>
      </c>
      <c r="AI750">
        <v>120065.236</v>
      </c>
      <c r="AJ750">
        <v>199.107</v>
      </c>
      <c r="AK750">
        <v>24007.614999999998</v>
      </c>
      <c r="AL750">
        <v>5826.2660000000005</v>
      </c>
      <c r="AM750">
        <v>49891.042999999991</v>
      </c>
      <c r="AN750">
        <v>60713.242799999935</v>
      </c>
      <c r="AO750">
        <v>137882.33379999999</v>
      </c>
      <c r="AP750">
        <v>211205.90742311117</v>
      </c>
      <c r="AQ750">
        <v>124583.56400000006</v>
      </c>
      <c r="AR750">
        <v>3493.1650000000009</v>
      </c>
      <c r="AS750">
        <v>75358.941999999981</v>
      </c>
      <c r="AT750">
        <v>738080.25100000016</v>
      </c>
      <c r="AU750">
        <v>132772.36200000002</v>
      </c>
      <c r="AV750">
        <v>824.33319999999981</v>
      </c>
      <c r="AW750">
        <v>21579.037199999999</v>
      </c>
      <c r="AX750">
        <v>20483.061000000002</v>
      </c>
      <c r="AY750">
        <v>123079.59099999999</v>
      </c>
      <c r="AZ750">
        <v>177073.73299999998</v>
      </c>
      <c r="BA750">
        <v>301725.62100000033</v>
      </c>
      <c r="BB750">
        <v>11976.037</v>
      </c>
      <c r="BC750">
        <v>74593.296999999991</v>
      </c>
      <c r="BD750">
        <v>26705.197</v>
      </c>
      <c r="BE750">
        <v>37951.197999999997</v>
      </c>
      <c r="BF750">
        <v>142273.01499999996</v>
      </c>
      <c r="BG750">
        <v>299400.56199999992</v>
      </c>
      <c r="BH750">
        <v>17365.264000000003</v>
      </c>
      <c r="BI750">
        <v>394354.18899999972</v>
      </c>
      <c r="BJ750">
        <v>82878.054000000004</v>
      </c>
      <c r="BK750">
        <v>121125.59305619991</v>
      </c>
      <c r="BL750">
        <v>5468.2209999999995</v>
      </c>
      <c r="BM750">
        <v>23927.198</v>
      </c>
    </row>
    <row r="751" spans="1:65" x14ac:dyDescent="0.25">
      <c r="A751" t="s">
        <v>880</v>
      </c>
      <c r="B751">
        <v>2279472.5277946391</v>
      </c>
      <c r="C751">
        <v>2557262.2302022222</v>
      </c>
      <c r="D751">
        <v>2445389.3630561996</v>
      </c>
      <c r="E751">
        <v>0</v>
      </c>
      <c r="F751">
        <v>1858718</v>
      </c>
      <c r="G751">
        <v>8068.9279999999999</v>
      </c>
      <c r="H751">
        <v>-10.578000000000001</v>
      </c>
      <c r="I751">
        <v>34250</v>
      </c>
      <c r="J751">
        <v>0</v>
      </c>
      <c r="K751">
        <v>307021</v>
      </c>
      <c r="L751">
        <v>8000</v>
      </c>
      <c r="M751">
        <v>384222</v>
      </c>
      <c r="N751">
        <v>263200</v>
      </c>
      <c r="O751">
        <v>130167</v>
      </c>
      <c r="P751">
        <v>555315</v>
      </c>
      <c r="Q751">
        <v>143519</v>
      </c>
      <c r="R751">
        <v>28739</v>
      </c>
      <c r="S751">
        <v>855254</v>
      </c>
      <c r="T751">
        <v>855254</v>
      </c>
      <c r="U751">
        <v>964928.99999999988</v>
      </c>
      <c r="V751">
        <v>250.77</v>
      </c>
      <c r="W751">
        <v>81</v>
      </c>
      <c r="X751">
        <v>168.70204379562043</v>
      </c>
      <c r="Y751">
        <v>0</v>
      </c>
      <c r="Z751">
        <v>503953.554</v>
      </c>
      <c r="AA751">
        <v>194914.63500000004</v>
      </c>
      <c r="AB751">
        <v>22489.395</v>
      </c>
      <c r="AC751">
        <v>101194.012</v>
      </c>
      <c r="AD751">
        <v>40647.074000000008</v>
      </c>
      <c r="AE751">
        <v>14364.576999999999</v>
      </c>
      <c r="AF751">
        <v>447067.72299999977</v>
      </c>
      <c r="AG751">
        <v>98102.274000000034</v>
      </c>
      <c r="AH751">
        <v>9598.0770000000011</v>
      </c>
      <c r="AI751">
        <v>117267.85599999997</v>
      </c>
      <c r="AJ751">
        <v>201.94200000000001</v>
      </c>
      <c r="AK751">
        <v>23644.359999999997</v>
      </c>
      <c r="AL751">
        <v>5885.9970000000003</v>
      </c>
      <c r="AM751">
        <v>49618.004000000008</v>
      </c>
      <c r="AN751">
        <v>44255.692799999975</v>
      </c>
      <c r="AO751">
        <v>137986.19739999998</v>
      </c>
      <c r="AP751">
        <v>194697.0872022222</v>
      </c>
      <c r="AQ751">
        <v>123083.74500000001</v>
      </c>
      <c r="AR751">
        <v>3631.748</v>
      </c>
      <c r="AS751">
        <v>74468.175999999992</v>
      </c>
      <c r="AT751">
        <v>815130.61800000013</v>
      </c>
      <c r="AU751">
        <v>131984.74399999998</v>
      </c>
      <c r="AV751">
        <v>722.43320000000006</v>
      </c>
      <c r="AW751">
        <v>21973.3436</v>
      </c>
      <c r="AX751">
        <v>20659.412000000004</v>
      </c>
      <c r="AY751">
        <v>122073.75599999999</v>
      </c>
      <c r="AZ751">
        <v>195993.446</v>
      </c>
      <c r="BA751">
        <v>300127.67300000001</v>
      </c>
      <c r="BB751">
        <v>5052.6840000000002</v>
      </c>
      <c r="BC751">
        <v>73504.065999999992</v>
      </c>
      <c r="BD751">
        <v>23976.772000000001</v>
      </c>
      <c r="BE751">
        <v>37535.773000000001</v>
      </c>
      <c r="BF751">
        <v>117383.34799999997</v>
      </c>
      <c r="BG751">
        <v>296535.02500000014</v>
      </c>
      <c r="BH751">
        <v>18073.608999999997</v>
      </c>
      <c r="BI751">
        <v>390132.33700000012</v>
      </c>
      <c r="BJ751">
        <v>82421.066000000006</v>
      </c>
      <c r="BK751">
        <v>113193.86305619973</v>
      </c>
      <c r="BL751">
        <v>5420.5519999999997</v>
      </c>
      <c r="BM751">
        <v>23684.945999999996</v>
      </c>
    </row>
    <row r="752" spans="1:65" x14ac:dyDescent="0.25">
      <c r="A752" t="s">
        <v>881</v>
      </c>
      <c r="B752">
        <v>2251693.8827165714</v>
      </c>
      <c r="C752">
        <v>2527327.4973759106</v>
      </c>
      <c r="D752">
        <v>2419815.8250561999</v>
      </c>
      <c r="E752">
        <v>0</v>
      </c>
      <c r="F752">
        <v>1838914</v>
      </c>
      <c r="G752">
        <v>7810.99</v>
      </c>
      <c r="H752">
        <v>-118.81700000000001</v>
      </c>
      <c r="I752">
        <v>34250</v>
      </c>
      <c r="J752">
        <v>0</v>
      </c>
      <c r="K752">
        <v>302204</v>
      </c>
      <c r="L752">
        <v>8700</v>
      </c>
      <c r="M752">
        <v>427572</v>
      </c>
      <c r="N752">
        <v>284700.00000000006</v>
      </c>
      <c r="O752">
        <v>137821</v>
      </c>
      <c r="P752">
        <v>597424</v>
      </c>
      <c r="Q752">
        <v>152632</v>
      </c>
      <c r="R752">
        <v>23716</v>
      </c>
      <c r="S752">
        <v>914540.00000000012</v>
      </c>
      <c r="T752">
        <v>914540.00000000012</v>
      </c>
      <c r="U752">
        <v>1020228.9999999999</v>
      </c>
      <c r="V752">
        <v>263.27999999999997</v>
      </c>
      <c r="W752">
        <v>77.39</v>
      </c>
      <c r="X752">
        <v>168.70204379562043</v>
      </c>
      <c r="Y752">
        <v>0</v>
      </c>
      <c r="Z752">
        <v>503830.48400000017</v>
      </c>
      <c r="AA752">
        <v>192749.1650000001</v>
      </c>
      <c r="AB752">
        <v>22197.934000000001</v>
      </c>
      <c r="AC752">
        <v>101128.06600000001</v>
      </c>
      <c r="AD752">
        <v>32895.043999999994</v>
      </c>
      <c r="AE752">
        <v>14199.866</v>
      </c>
      <c r="AF752">
        <v>443068.67200000008</v>
      </c>
      <c r="AG752">
        <v>97442.353999999948</v>
      </c>
      <c r="AH752">
        <v>9515.5560000000041</v>
      </c>
      <c r="AI752">
        <v>114788.19899999999</v>
      </c>
      <c r="AJ752">
        <v>191.99700000000001</v>
      </c>
      <c r="AK752">
        <v>23215.030999999999</v>
      </c>
      <c r="AL752">
        <v>5927.9989999999989</v>
      </c>
      <c r="AM752">
        <v>48860.438000000009</v>
      </c>
      <c r="AN752">
        <v>38995.922199999979</v>
      </c>
      <c r="AO752">
        <v>136203.65839999999</v>
      </c>
      <c r="AP752">
        <v>186650.94737591111</v>
      </c>
      <c r="AQ752">
        <v>120939.57500000001</v>
      </c>
      <c r="AR752">
        <v>3476.1879999999996</v>
      </c>
      <c r="AS752">
        <v>73586.403999999922</v>
      </c>
      <c r="AT752">
        <v>817822.65200000035</v>
      </c>
      <c r="AU752">
        <v>131057.86000000003</v>
      </c>
      <c r="AV752">
        <v>691.05179999999996</v>
      </c>
      <c r="AW752">
        <v>21641.812600000001</v>
      </c>
      <c r="AX752">
        <v>20534.627</v>
      </c>
      <c r="AY752">
        <v>119569.96099999998</v>
      </c>
      <c r="AZ752">
        <v>194849.81699999995</v>
      </c>
      <c r="BA752">
        <v>295692.38899999973</v>
      </c>
      <c r="BB752">
        <v>4245.1289999999999</v>
      </c>
      <c r="BC752">
        <v>72508.416000000012</v>
      </c>
      <c r="BD752">
        <v>23980.644</v>
      </c>
      <c r="BE752">
        <v>36998.645000000004</v>
      </c>
      <c r="BF752">
        <v>112533.49999999997</v>
      </c>
      <c r="BG752">
        <v>292006.56699999992</v>
      </c>
      <c r="BH752">
        <v>17817.710999999996</v>
      </c>
      <c r="BI752">
        <v>387298.82800000015</v>
      </c>
      <c r="BJ752">
        <v>82691.228000000003</v>
      </c>
      <c r="BK752">
        <v>116302.24905619993</v>
      </c>
      <c r="BL752">
        <v>5410.3940000000002</v>
      </c>
      <c r="BM752">
        <v>23626.341</v>
      </c>
    </row>
    <row r="753" spans="1:65" x14ac:dyDescent="0.25">
      <c r="A753" t="s">
        <v>882</v>
      </c>
      <c r="B753">
        <v>2221264.4819009602</v>
      </c>
      <c r="C753">
        <v>2475519.3261751109</v>
      </c>
      <c r="D753">
        <v>2387873.0004939996</v>
      </c>
      <c r="E753">
        <v>0</v>
      </c>
      <c r="F753">
        <v>1819531</v>
      </c>
      <c r="G753">
        <v>7949.2039999999997</v>
      </c>
      <c r="H753">
        <v>-49.679000000000002</v>
      </c>
      <c r="I753">
        <v>12000</v>
      </c>
      <c r="J753">
        <v>0</v>
      </c>
      <c r="K753">
        <v>341467</v>
      </c>
      <c r="L753">
        <v>8000</v>
      </c>
      <c r="M753">
        <v>438500</v>
      </c>
      <c r="N753">
        <v>298299.99999999994</v>
      </c>
      <c r="O753">
        <v>131465</v>
      </c>
      <c r="P753">
        <v>617965.99999999988</v>
      </c>
      <c r="Q753">
        <v>130985.00000000001</v>
      </c>
      <c r="R753">
        <v>32424.999999999996</v>
      </c>
      <c r="S753">
        <v>956690.99999999988</v>
      </c>
      <c r="T753">
        <v>956690.99999999988</v>
      </c>
      <c r="U753">
        <v>1042416.9999999999</v>
      </c>
      <c r="V753">
        <v>251.81</v>
      </c>
      <c r="W753">
        <v>79.45</v>
      </c>
      <c r="X753">
        <v>164.74833333333333</v>
      </c>
      <c r="Y753">
        <v>0</v>
      </c>
      <c r="Z753">
        <v>503732.47400000022</v>
      </c>
      <c r="AA753">
        <v>190323.99900000004</v>
      </c>
      <c r="AB753">
        <v>21432.889000000003</v>
      </c>
      <c r="AC753">
        <v>104679.356</v>
      </c>
      <c r="AD753">
        <v>22959.610999999997</v>
      </c>
      <c r="AE753">
        <v>13995.248000000001</v>
      </c>
      <c r="AF753">
        <v>444989.15899999993</v>
      </c>
      <c r="AG753">
        <v>95194.510000000053</v>
      </c>
      <c r="AH753">
        <v>9649.3830000000016</v>
      </c>
      <c r="AI753">
        <v>114624.68799999997</v>
      </c>
      <c r="AJ753">
        <v>199.00700000000001</v>
      </c>
      <c r="AK753">
        <v>22683.463</v>
      </c>
      <c r="AL753">
        <v>5971.054000000001</v>
      </c>
      <c r="AM753">
        <v>48154.953000000009</v>
      </c>
      <c r="AN753">
        <v>39252.901799999978</v>
      </c>
      <c r="AO753">
        <v>133871.45699999997</v>
      </c>
      <c r="AP753">
        <v>174059.75817511111</v>
      </c>
      <c r="AQ753">
        <v>120041.94</v>
      </c>
      <c r="AR753">
        <v>3476.9429999999998</v>
      </c>
      <c r="AS753">
        <v>72564.963999999964</v>
      </c>
      <c r="AT753">
        <v>798458.80299999984</v>
      </c>
      <c r="AU753">
        <v>129779.58399999999</v>
      </c>
      <c r="AV753">
        <v>688.35320000000002</v>
      </c>
      <c r="AW753">
        <v>21316.579000000002</v>
      </c>
      <c r="AX753">
        <v>20495.477000000003</v>
      </c>
      <c r="AY753">
        <v>117656.25900000002</v>
      </c>
      <c r="AZ753">
        <v>185998.09399999998</v>
      </c>
      <c r="BA753">
        <v>288990.48499999993</v>
      </c>
      <c r="BB753">
        <v>4241.5670000000009</v>
      </c>
      <c r="BC753">
        <v>71504.498000000021</v>
      </c>
      <c r="BD753">
        <v>23706.673999999999</v>
      </c>
      <c r="BE753">
        <v>36314.675000000003</v>
      </c>
      <c r="BF753">
        <v>110387.26800000001</v>
      </c>
      <c r="BG753">
        <v>285366.23499999999</v>
      </c>
      <c r="BH753">
        <v>17749.128000000004</v>
      </c>
      <c r="BI753">
        <v>382464.67299999984</v>
      </c>
      <c r="BJ753">
        <v>82731.741999999998</v>
      </c>
      <c r="BK753">
        <v>115210.51149400001</v>
      </c>
      <c r="BL753">
        <v>5339.04</v>
      </c>
      <c r="BM753">
        <v>23134.922999999999</v>
      </c>
    </row>
    <row r="754" spans="1:65" x14ac:dyDescent="0.25">
      <c r="A754" t="s">
        <v>883</v>
      </c>
      <c r="B754">
        <v>2190188.2608138635</v>
      </c>
      <c r="C754">
        <v>2429316.1787704886</v>
      </c>
      <c r="D754">
        <v>2354583.0846652002</v>
      </c>
      <c r="E754">
        <v>0</v>
      </c>
      <c r="F754">
        <v>1796374</v>
      </c>
      <c r="G754">
        <v>7684.496000000001</v>
      </c>
      <c r="H754">
        <v>-513.58600000000001</v>
      </c>
      <c r="I754">
        <v>1250</v>
      </c>
      <c r="J754">
        <v>0</v>
      </c>
      <c r="K754">
        <v>362394</v>
      </c>
      <c r="L754">
        <v>8300.0000000000018</v>
      </c>
      <c r="M754">
        <v>453260</v>
      </c>
      <c r="N754">
        <v>311200</v>
      </c>
      <c r="O754">
        <v>124670</v>
      </c>
      <c r="P754">
        <v>638401.00000000012</v>
      </c>
      <c r="Q754">
        <v>128073.00000000001</v>
      </c>
      <c r="R754">
        <v>37612</v>
      </c>
      <c r="S754">
        <v>995513.00000000012</v>
      </c>
      <c r="T754">
        <v>995513.00000000012</v>
      </c>
      <c r="U754">
        <v>1068396.9999999998</v>
      </c>
      <c r="V754">
        <v>296.35000000000002</v>
      </c>
      <c r="W754">
        <v>73.91</v>
      </c>
      <c r="X754">
        <v>161.30000000000001</v>
      </c>
      <c r="Y754">
        <v>0</v>
      </c>
      <c r="Z754">
        <v>503792.56100000005</v>
      </c>
      <c r="AA754">
        <v>188560.78800000015</v>
      </c>
      <c r="AB754">
        <v>17475.952999999998</v>
      </c>
      <c r="AC754">
        <v>105006.673</v>
      </c>
      <c r="AD754">
        <v>20981.982000000004</v>
      </c>
      <c r="AE754">
        <v>13961.192000000003</v>
      </c>
      <c r="AF754">
        <v>414045.26099999977</v>
      </c>
      <c r="AG754">
        <v>93996.74</v>
      </c>
      <c r="AH754">
        <v>9447.3670000000002</v>
      </c>
      <c r="AI754">
        <v>111484.51599999997</v>
      </c>
      <c r="AJ754">
        <v>174.87400000000002</v>
      </c>
      <c r="AK754">
        <v>22170.506999999991</v>
      </c>
      <c r="AL754">
        <v>6002.442</v>
      </c>
      <c r="AM754">
        <v>47656.331000000013</v>
      </c>
      <c r="AN754">
        <v>38847.302399999971</v>
      </c>
      <c r="AO754">
        <v>131797.50040000002</v>
      </c>
      <c r="AP754">
        <v>171390.06977048889</v>
      </c>
      <c r="AQ754">
        <v>118372.86399999996</v>
      </c>
      <c r="AR754">
        <v>3701.1730000000007</v>
      </c>
      <c r="AS754">
        <v>71801.38900000001</v>
      </c>
      <c r="AT754">
        <v>775007.08600000001</v>
      </c>
      <c r="AU754">
        <v>127555.50499999998</v>
      </c>
      <c r="AV754">
        <v>702.06759999999997</v>
      </c>
      <c r="AW754">
        <v>20841.222600000001</v>
      </c>
      <c r="AX754">
        <v>20276.962</v>
      </c>
      <c r="AY754">
        <v>116558.13399999999</v>
      </c>
      <c r="AZ754">
        <v>205526.57799999995</v>
      </c>
      <c r="BA754">
        <v>284021.049</v>
      </c>
      <c r="BB754">
        <v>4224.9070000000002</v>
      </c>
      <c r="BC754">
        <v>69879.057000000001</v>
      </c>
      <c r="BD754">
        <v>23138.876000000004</v>
      </c>
      <c r="BE754">
        <v>36054.876999999993</v>
      </c>
      <c r="BF754">
        <v>108722.18299999999</v>
      </c>
      <c r="BG754">
        <v>279396.42099999997</v>
      </c>
      <c r="BH754">
        <v>17712.674999999999</v>
      </c>
      <c r="BI754">
        <v>377703.33900000009</v>
      </c>
      <c r="BJ754">
        <v>82855.592000000004</v>
      </c>
      <c r="BK754">
        <v>114797.77466519993</v>
      </c>
      <c r="BL754">
        <v>5290.2669999999998</v>
      </c>
      <c r="BM754">
        <v>22967.205000000002</v>
      </c>
    </row>
    <row r="755" spans="1:65" x14ac:dyDescent="0.25">
      <c r="A755" t="s">
        <v>884</v>
      </c>
      <c r="B755">
        <v>2165014.9474552865</v>
      </c>
      <c r="C755">
        <v>2491752.7646511113</v>
      </c>
      <c r="D755">
        <v>2330176.6283831997</v>
      </c>
      <c r="E755">
        <v>0</v>
      </c>
      <c r="F755">
        <v>1802644</v>
      </c>
      <c r="G755">
        <v>699.83500000000004</v>
      </c>
      <c r="H755">
        <v>-339.68700000000001</v>
      </c>
      <c r="I755">
        <v>61750</v>
      </c>
      <c r="J755">
        <v>0</v>
      </c>
      <c r="K755">
        <v>432828.99999999994</v>
      </c>
      <c r="L755">
        <v>7700</v>
      </c>
      <c r="M755">
        <v>556494</v>
      </c>
      <c r="N755">
        <v>322200</v>
      </c>
      <c r="O755">
        <v>104480</v>
      </c>
      <c r="P755">
        <v>659593.00000000012</v>
      </c>
      <c r="Q755">
        <v>124821</v>
      </c>
      <c r="R755">
        <v>70198</v>
      </c>
      <c r="S755">
        <v>1059691.0000000002</v>
      </c>
      <c r="T755">
        <v>1059691.0000000002</v>
      </c>
      <c r="U755">
        <v>1218623.9999999998</v>
      </c>
      <c r="V755">
        <v>205.54</v>
      </c>
      <c r="W755">
        <v>72.55</v>
      </c>
      <c r="X755">
        <v>174.75008097165994</v>
      </c>
      <c r="Y755">
        <v>0</v>
      </c>
      <c r="Z755">
        <v>503860.38000000018</v>
      </c>
      <c r="AA755">
        <v>187980.84399999998</v>
      </c>
      <c r="AB755">
        <v>16750.733</v>
      </c>
      <c r="AC755">
        <v>103027.762</v>
      </c>
      <c r="AD755">
        <v>71320.718000000008</v>
      </c>
      <c r="AE755">
        <v>13877.702999999998</v>
      </c>
      <c r="AF755">
        <v>450004.46299999993</v>
      </c>
      <c r="AG755">
        <v>95134.944000000003</v>
      </c>
      <c r="AH755">
        <v>9367.0490000000027</v>
      </c>
      <c r="AI755">
        <v>114234.60099999997</v>
      </c>
      <c r="AJ755">
        <v>205.44200000000001</v>
      </c>
      <c r="AK755">
        <v>21584.531999999999</v>
      </c>
      <c r="AL755">
        <v>6041.5469999999996</v>
      </c>
      <c r="AM755">
        <v>46779.998000000007</v>
      </c>
      <c r="AN755">
        <v>49707.188599999972</v>
      </c>
      <c r="AO755">
        <v>131713.02159999995</v>
      </c>
      <c r="AP755">
        <v>168181.09265111107</v>
      </c>
      <c r="AQ755">
        <v>117672.978</v>
      </c>
      <c r="AR755">
        <v>3670.7790000000014</v>
      </c>
      <c r="AS755">
        <v>72185.186999999976</v>
      </c>
      <c r="AT755">
        <v>772323.09699999995</v>
      </c>
      <c r="AU755">
        <v>126757.71700000002</v>
      </c>
      <c r="AV755">
        <v>690.21139999999991</v>
      </c>
      <c r="AW755">
        <v>20615.449399999998</v>
      </c>
      <c r="AX755">
        <v>19598.067999999999</v>
      </c>
      <c r="AY755">
        <v>114356.43599999996</v>
      </c>
      <c r="AZ755">
        <v>185954.8550000001</v>
      </c>
      <c r="BA755">
        <v>279796.00900000031</v>
      </c>
      <c r="BB755">
        <v>4001.2500000000005</v>
      </c>
      <c r="BC755">
        <v>68758.366999999984</v>
      </c>
      <c r="BD755">
        <v>20033.995999999999</v>
      </c>
      <c r="BE755">
        <v>35191.997000000003</v>
      </c>
      <c r="BF755">
        <v>105608.16300000002</v>
      </c>
      <c r="BG755">
        <v>272683.88299999997</v>
      </c>
      <c r="BH755">
        <v>17461.71</v>
      </c>
      <c r="BI755">
        <v>373420.32500000001</v>
      </c>
      <c r="BJ755">
        <v>83072.915999999997</v>
      </c>
      <c r="BK755">
        <v>111624.21138320031</v>
      </c>
      <c r="BL755">
        <v>3899.1059999999998</v>
      </c>
      <c r="BM755">
        <v>22780.663000000004</v>
      </c>
    </row>
    <row r="756" spans="1:65" x14ac:dyDescent="0.25">
      <c r="A756" t="s">
        <v>885</v>
      </c>
      <c r="B756">
        <v>2135324.8187765768</v>
      </c>
      <c r="C756">
        <v>2334302.491312711</v>
      </c>
      <c r="D756">
        <v>2293433.3358811988</v>
      </c>
      <c r="E756">
        <v>0</v>
      </c>
      <c r="F756">
        <v>1759064.7871187998</v>
      </c>
      <c r="G756">
        <v>1527.8130000000001</v>
      </c>
      <c r="H756">
        <v>-5468.9929999999995</v>
      </c>
      <c r="I756">
        <v>52500</v>
      </c>
      <c r="J756">
        <v>0</v>
      </c>
      <c r="K756">
        <v>435806</v>
      </c>
      <c r="L756">
        <v>8300.0000000000018</v>
      </c>
      <c r="M756">
        <v>555016.00000000012</v>
      </c>
      <c r="N756">
        <v>363200</v>
      </c>
      <c r="O756">
        <v>47100</v>
      </c>
      <c r="P756">
        <v>671444</v>
      </c>
      <c r="Q756">
        <v>114541</v>
      </c>
      <c r="R756">
        <v>71653</v>
      </c>
      <c r="S756">
        <v>1114596.9999999998</v>
      </c>
      <c r="T756">
        <v>1114596.9999999998</v>
      </c>
      <c r="U756">
        <v>1152463</v>
      </c>
      <c r="V756">
        <v>179.68</v>
      </c>
      <c r="W756">
        <v>41.68</v>
      </c>
      <c r="X756">
        <v>158.97071428571431</v>
      </c>
      <c r="Y756">
        <v>0</v>
      </c>
      <c r="Z756">
        <v>503911.28399999999</v>
      </c>
      <c r="AA756">
        <v>185804.32200000001</v>
      </c>
      <c r="AB756">
        <v>16565.003000000001</v>
      </c>
      <c r="AC756">
        <v>99784.486000000004</v>
      </c>
      <c r="AD756">
        <v>88621.426999999996</v>
      </c>
      <c r="AE756">
        <v>14120.491</v>
      </c>
      <c r="AF756">
        <v>425254.89000000019</v>
      </c>
      <c r="AG756">
        <v>94514.908999999971</v>
      </c>
      <c r="AH756">
        <v>9203.4740000000002</v>
      </c>
      <c r="AI756">
        <v>120036.54999999997</v>
      </c>
      <c r="AJ756">
        <v>182.28200000000001</v>
      </c>
      <c r="AK756">
        <v>20861.928999999996</v>
      </c>
      <c r="AL756">
        <v>6042.5549999999985</v>
      </c>
      <c r="AM756">
        <v>46460.262999999977</v>
      </c>
      <c r="AN756">
        <v>51120.688400000035</v>
      </c>
      <c r="AO756">
        <v>130892.21720000004</v>
      </c>
      <c r="AP756">
        <v>166457.03931271113</v>
      </c>
      <c r="AQ756">
        <v>116347.64500000002</v>
      </c>
      <c r="AR756">
        <v>3791.5380000000005</v>
      </c>
      <c r="AS756">
        <v>71408.839000000036</v>
      </c>
      <c r="AT756">
        <v>661315.39899999951</v>
      </c>
      <c r="AU756">
        <v>124097.45</v>
      </c>
      <c r="AV756">
        <v>687.19460000000004</v>
      </c>
      <c r="AW756">
        <v>20335.665799999995</v>
      </c>
      <c r="AX756">
        <v>19459.196</v>
      </c>
      <c r="AY756">
        <v>112205.35</v>
      </c>
      <c r="AZ756">
        <v>145674.41</v>
      </c>
      <c r="BA756">
        <v>275186.25400000002</v>
      </c>
      <c r="BB756">
        <v>4009.3199999999997</v>
      </c>
      <c r="BC756">
        <v>67565.387000000002</v>
      </c>
      <c r="BD756">
        <v>19691.277000000002</v>
      </c>
      <c r="BE756">
        <v>34161.277999999991</v>
      </c>
      <c r="BF756">
        <v>105504.53900000002</v>
      </c>
      <c r="BG756">
        <v>266145.05700000003</v>
      </c>
      <c r="BH756">
        <v>17572.001999999997</v>
      </c>
      <c r="BI756">
        <v>367237.78399999993</v>
      </c>
      <c r="BJ756">
        <v>85453.341</v>
      </c>
      <c r="BK756">
        <v>103848.51488119962</v>
      </c>
      <c r="BL756">
        <v>3785.6320000000001</v>
      </c>
      <c r="BM756">
        <v>22418.944</v>
      </c>
    </row>
    <row r="757" spans="1:65" x14ac:dyDescent="0.25">
      <c r="A757" t="s">
        <v>886</v>
      </c>
      <c r="B757">
        <v>2093008.684030002</v>
      </c>
      <c r="C757">
        <v>2228236.3772022226</v>
      </c>
      <c r="D757">
        <v>2245003.5167327998</v>
      </c>
      <c r="E757">
        <v>0</v>
      </c>
      <c r="F757">
        <v>1729843.4532672002</v>
      </c>
      <c r="G757">
        <v>58.47</v>
      </c>
      <c r="H757">
        <v>-8535.491</v>
      </c>
      <c r="I757">
        <v>35750</v>
      </c>
      <c r="J757">
        <v>0</v>
      </c>
      <c r="K757">
        <v>407947</v>
      </c>
      <c r="L757">
        <v>8500</v>
      </c>
      <c r="M757">
        <v>466479.00000000006</v>
      </c>
      <c r="N757">
        <v>374200</v>
      </c>
      <c r="O757">
        <v>44200</v>
      </c>
      <c r="P757">
        <v>686519.99999999988</v>
      </c>
      <c r="Q757">
        <v>154314.00000000003</v>
      </c>
      <c r="R757">
        <v>23714</v>
      </c>
      <c r="S757">
        <v>1072939.9999999998</v>
      </c>
      <c r="T757">
        <v>1092934</v>
      </c>
      <c r="U757">
        <v>1072939.9999999998</v>
      </c>
      <c r="V757">
        <v>164.83</v>
      </c>
      <c r="W757">
        <v>43.11</v>
      </c>
      <c r="X757">
        <v>153.20405594405594</v>
      </c>
      <c r="Y757">
        <v>0</v>
      </c>
      <c r="Z757">
        <v>503838.73100000003</v>
      </c>
      <c r="AA757">
        <v>182721.43699999998</v>
      </c>
      <c r="AB757">
        <v>15904.816000000001</v>
      </c>
      <c r="AC757">
        <v>97015.122000000003</v>
      </c>
      <c r="AD757">
        <v>82963.146999999997</v>
      </c>
      <c r="AE757">
        <v>14496.196</v>
      </c>
      <c r="AF757">
        <v>413345.45400000014</v>
      </c>
      <c r="AG757">
        <v>91610.494999999995</v>
      </c>
      <c r="AH757">
        <v>9290.1320000000032</v>
      </c>
      <c r="AI757">
        <v>114503.03300000001</v>
      </c>
      <c r="AJ757">
        <v>177.36200000000002</v>
      </c>
      <c r="AK757">
        <v>20417.165999999997</v>
      </c>
      <c r="AL757">
        <v>6067.9780000000001</v>
      </c>
      <c r="AM757">
        <v>45384.668999999994</v>
      </c>
      <c r="AN757">
        <v>51111.812399999952</v>
      </c>
      <c r="AO757">
        <v>129523.88479999997</v>
      </c>
      <c r="AP757">
        <v>162813.81520222218</v>
      </c>
      <c r="AQ757">
        <v>114656.74700000003</v>
      </c>
      <c r="AR757">
        <v>3842.9</v>
      </c>
      <c r="AS757">
        <v>70722.45399999994</v>
      </c>
      <c r="AT757">
        <v>610650.30799999961</v>
      </c>
      <c r="AU757">
        <v>123467.22000000004</v>
      </c>
      <c r="AV757">
        <v>690.13659999999993</v>
      </c>
      <c r="AW757">
        <v>20299.1672</v>
      </c>
      <c r="AX757">
        <v>19571.773000000001</v>
      </c>
      <c r="AY757">
        <v>109887.85699999997</v>
      </c>
      <c r="AZ757">
        <v>115124.42799999996</v>
      </c>
      <c r="BA757">
        <v>268672.63000000024</v>
      </c>
      <c r="BB757">
        <v>4033.1879999999996</v>
      </c>
      <c r="BC757">
        <v>66164.457999999984</v>
      </c>
      <c r="BD757">
        <v>19083.583999999999</v>
      </c>
      <c r="BE757">
        <v>33360.584000000003</v>
      </c>
      <c r="BF757">
        <v>102770.56899999999</v>
      </c>
      <c r="BG757">
        <v>260150.77200000006</v>
      </c>
      <c r="BH757">
        <v>17613.118000000002</v>
      </c>
      <c r="BI757">
        <v>360421.93300000066</v>
      </c>
      <c r="BJ757">
        <v>85560.26</v>
      </c>
      <c r="BK757">
        <v>99449.324732799869</v>
      </c>
      <c r="BL757">
        <v>3782.8649999999998</v>
      </c>
      <c r="BM757">
        <v>22078.366999999998</v>
      </c>
    </row>
    <row r="758" spans="1:65" x14ac:dyDescent="0.25">
      <c r="A758" t="s">
        <v>887</v>
      </c>
      <c r="B758">
        <v>2056311.3947008431</v>
      </c>
      <c r="C758">
        <v>2130428.2544687111</v>
      </c>
      <c r="D758">
        <v>2203293.3407929996</v>
      </c>
      <c r="E758">
        <v>22318.892206999706</v>
      </c>
      <c r="F758">
        <v>1706699.4532069999</v>
      </c>
      <c r="G758">
        <v>192.251</v>
      </c>
      <c r="H758">
        <v>-9854.6699999999983</v>
      </c>
      <c r="I758">
        <v>21750</v>
      </c>
      <c r="J758">
        <v>0</v>
      </c>
      <c r="K758">
        <v>394038</v>
      </c>
      <c r="L758">
        <v>8500</v>
      </c>
      <c r="M758">
        <v>438642.00000000006</v>
      </c>
      <c r="N758">
        <v>384900</v>
      </c>
      <c r="O758">
        <v>38900</v>
      </c>
      <c r="P758">
        <v>710937.99999999988</v>
      </c>
      <c r="Q758">
        <v>172749.00000000003</v>
      </c>
      <c r="R758">
        <v>16575.000000000004</v>
      </c>
      <c r="S758">
        <v>1044329.0000000001</v>
      </c>
      <c r="T758">
        <v>1120913</v>
      </c>
      <c r="U758">
        <v>1044329.0000000001</v>
      </c>
      <c r="V758">
        <v>167.73</v>
      </c>
      <c r="W758">
        <v>13.6</v>
      </c>
      <c r="X758">
        <v>155.20494252873564</v>
      </c>
      <c r="Y758">
        <v>0</v>
      </c>
      <c r="Z758">
        <v>504290.05299999978</v>
      </c>
      <c r="AA758">
        <v>179410.8060000001</v>
      </c>
      <c r="AB758">
        <v>12314.342999999999</v>
      </c>
      <c r="AC758">
        <v>96177.750000000015</v>
      </c>
      <c r="AD758">
        <v>70259.176000000007</v>
      </c>
      <c r="AE758">
        <v>14400.390000000003</v>
      </c>
      <c r="AF758">
        <v>372083.49500000011</v>
      </c>
      <c r="AG758">
        <v>90311.743000000119</v>
      </c>
      <c r="AH758">
        <v>9075.9430000000011</v>
      </c>
      <c r="AI758">
        <v>111185.54499999997</v>
      </c>
      <c r="AJ758">
        <v>187.40600000000001</v>
      </c>
      <c r="AK758">
        <v>20050.521000000001</v>
      </c>
      <c r="AL758">
        <v>6082.280999999999</v>
      </c>
      <c r="AM758">
        <v>44897.872999999978</v>
      </c>
      <c r="AN758">
        <v>46041.408599999966</v>
      </c>
      <c r="AO758">
        <v>126649.35560000005</v>
      </c>
      <c r="AP758">
        <v>160039.34046871113</v>
      </c>
      <c r="AQ758">
        <v>112487.63899999997</v>
      </c>
      <c r="AR758">
        <v>4039.1719999999991</v>
      </c>
      <c r="AS758">
        <v>69764.373999999982</v>
      </c>
      <c r="AT758">
        <v>600600.67000000004</v>
      </c>
      <c r="AU758">
        <v>121197.746</v>
      </c>
      <c r="AV758">
        <v>717.16440000000011</v>
      </c>
      <c r="AW758">
        <v>19683.240399999999</v>
      </c>
      <c r="AX758">
        <v>19430.364000000001</v>
      </c>
      <c r="AY758">
        <v>107805.91800000001</v>
      </c>
      <c r="AZ758">
        <v>104684.22099999998</v>
      </c>
      <c r="BA758">
        <v>263309.603</v>
      </c>
      <c r="BB758">
        <v>4098.893</v>
      </c>
      <c r="BC758">
        <v>64616.395000000011</v>
      </c>
      <c r="BD758">
        <v>18797.819</v>
      </c>
      <c r="BE758">
        <v>33339.818999999996</v>
      </c>
      <c r="BF758">
        <v>94763.601000000024</v>
      </c>
      <c r="BG758">
        <v>253593.005</v>
      </c>
      <c r="BH758">
        <v>17559.177999999996</v>
      </c>
      <c r="BI758">
        <v>353611.70399999974</v>
      </c>
      <c r="BJ758">
        <v>81671.221000000005</v>
      </c>
      <c r="BK758">
        <v>98911.442793000053</v>
      </c>
      <c r="BL758">
        <v>3692.5050000000001</v>
      </c>
      <c r="BM758">
        <v>21888.470999999998</v>
      </c>
    </row>
    <row r="759" spans="1:65" x14ac:dyDescent="0.25">
      <c r="A759" t="s">
        <v>888</v>
      </c>
      <c r="B759">
        <v>2044687.0125074261</v>
      </c>
      <c r="C759">
        <v>1782335.762913689</v>
      </c>
      <c r="D759">
        <v>2196858.9437930002</v>
      </c>
      <c r="E759">
        <v>368720.54020699975</v>
      </c>
      <c r="F759">
        <v>1728137.1202069998</v>
      </c>
      <c r="G759">
        <v>1447.866</v>
      </c>
      <c r="H759">
        <v>-1335.4189999999999</v>
      </c>
      <c r="I759">
        <v>51250</v>
      </c>
      <c r="J759">
        <v>0</v>
      </c>
      <c r="K759">
        <v>291119</v>
      </c>
      <c r="L759">
        <v>9100</v>
      </c>
      <c r="M759">
        <v>260744.00000000003</v>
      </c>
      <c r="N759">
        <v>406830</v>
      </c>
      <c r="O759">
        <v>35200</v>
      </c>
      <c r="P759">
        <v>710986.00000000012</v>
      </c>
      <c r="Q759">
        <v>141036.00000000003</v>
      </c>
      <c r="R759">
        <v>17140</v>
      </c>
      <c r="S759">
        <v>728099.00000000012</v>
      </c>
      <c r="T759">
        <v>1144056</v>
      </c>
      <c r="U759">
        <v>728099.00000000012</v>
      </c>
      <c r="V759">
        <v>195.42</v>
      </c>
      <c r="W759">
        <v>43.38</v>
      </c>
      <c r="X759">
        <v>147.80487804878049</v>
      </c>
      <c r="Y759">
        <v>0</v>
      </c>
      <c r="Z759">
        <v>504276.1730000003</v>
      </c>
      <c r="AA759">
        <v>178058.27800000005</v>
      </c>
      <c r="AB759">
        <v>10859.507</v>
      </c>
      <c r="AC759">
        <v>93992.971000000005</v>
      </c>
      <c r="AD759">
        <v>20702.646000000004</v>
      </c>
      <c r="AE759">
        <v>14683.29</v>
      </c>
      <c r="AF759">
        <v>268885.07800000015</v>
      </c>
      <c r="AG759">
        <v>88519.873999999923</v>
      </c>
      <c r="AH759">
        <v>8782.64</v>
      </c>
      <c r="AI759">
        <v>114850.058</v>
      </c>
      <c r="AJ759">
        <v>168.31200000000001</v>
      </c>
      <c r="AK759">
        <v>19620.813999999998</v>
      </c>
      <c r="AL759">
        <v>6752.0179999999991</v>
      </c>
      <c r="AM759">
        <v>47372.254000000008</v>
      </c>
      <c r="AN759">
        <v>8294.6348000000016</v>
      </c>
      <c r="AO759">
        <v>123607.92419999999</v>
      </c>
      <c r="AP759">
        <v>149280.4749136889</v>
      </c>
      <c r="AQ759">
        <v>110678.07100000003</v>
      </c>
      <c r="AR759">
        <v>3920.6490000000003</v>
      </c>
      <c r="AS759">
        <v>68902.507000000012</v>
      </c>
      <c r="AT759">
        <v>531366.32700000005</v>
      </c>
      <c r="AU759">
        <v>119857.04700000001</v>
      </c>
      <c r="AV759">
        <v>686.6572000000001</v>
      </c>
      <c r="AW759">
        <v>19200.071800000002</v>
      </c>
      <c r="AX759">
        <v>19161.258999999998</v>
      </c>
      <c r="AY759">
        <v>108810.33299999996</v>
      </c>
      <c r="AZ759">
        <v>92540.742000000013</v>
      </c>
      <c r="BA759">
        <v>281238.53599999961</v>
      </c>
      <c r="BB759">
        <v>3977.6179999999999</v>
      </c>
      <c r="BC759">
        <v>63859.414000000019</v>
      </c>
      <c r="BD759">
        <v>17878.965000000004</v>
      </c>
      <c r="BE759">
        <v>33705.966</v>
      </c>
      <c r="BF759">
        <v>42917.560000000005</v>
      </c>
      <c r="BG759">
        <v>247840.66399999999</v>
      </c>
      <c r="BH759">
        <v>17489.163999999997</v>
      </c>
      <c r="BI759">
        <v>347205.00400000025</v>
      </c>
      <c r="BJ759">
        <v>71892.862999999998</v>
      </c>
      <c r="BK759">
        <v>93470.963793000134</v>
      </c>
      <c r="BL759">
        <v>2502.4749999999999</v>
      </c>
      <c r="BM759">
        <v>21384.903000000002</v>
      </c>
    </row>
    <row r="760" spans="1:65" x14ac:dyDescent="0.25">
      <c r="A760" t="s">
        <v>889</v>
      </c>
      <c r="B760">
        <v>2013757.656915816</v>
      </c>
      <c r="C760">
        <v>1669826.2545075556</v>
      </c>
      <c r="D760">
        <v>2160491.2437929991</v>
      </c>
      <c r="E760">
        <v>449398.27320699999</v>
      </c>
      <c r="F760">
        <v>1705288.4532069999</v>
      </c>
      <c r="G760">
        <v>2057.873</v>
      </c>
      <c r="H760">
        <v>-242.85000000000002</v>
      </c>
      <c r="I760">
        <v>36250</v>
      </c>
      <c r="J760">
        <v>0</v>
      </c>
      <c r="K760">
        <v>269988</v>
      </c>
      <c r="L760">
        <v>8900</v>
      </c>
      <c r="M760">
        <v>213428</v>
      </c>
      <c r="N760">
        <v>423090</v>
      </c>
      <c r="O760">
        <v>33600</v>
      </c>
      <c r="P760">
        <v>714686</v>
      </c>
      <c r="Q760">
        <v>148684</v>
      </c>
      <c r="R760">
        <v>11729</v>
      </c>
      <c r="S760">
        <v>665700</v>
      </c>
      <c r="T760">
        <v>1158405</v>
      </c>
      <c r="U760">
        <v>665700</v>
      </c>
      <c r="V760">
        <v>200.33</v>
      </c>
      <c r="W760">
        <v>69.05</v>
      </c>
      <c r="X760">
        <v>146.75862068965517</v>
      </c>
      <c r="Y760">
        <v>0</v>
      </c>
      <c r="Z760">
        <v>504502.33899999992</v>
      </c>
      <c r="AA760">
        <v>175789.99299999993</v>
      </c>
      <c r="AB760">
        <v>8570.242000000002</v>
      </c>
      <c r="AC760">
        <v>92703.794999999998</v>
      </c>
      <c r="AD760">
        <v>12012.454</v>
      </c>
      <c r="AE760">
        <v>14339.742999999999</v>
      </c>
      <c r="AF760">
        <v>249860.79899999994</v>
      </c>
      <c r="AG760">
        <v>85775.438999999926</v>
      </c>
      <c r="AH760">
        <v>8631.857</v>
      </c>
      <c r="AI760">
        <v>115304.84299999998</v>
      </c>
      <c r="AJ760">
        <v>187.39500000000001</v>
      </c>
      <c r="AK760">
        <v>19107.204000000002</v>
      </c>
      <c r="AL760">
        <v>7220.9299999999994</v>
      </c>
      <c r="AM760">
        <v>47609.192000000003</v>
      </c>
      <c r="AN760">
        <v>7603.2937999999995</v>
      </c>
      <c r="AO760">
        <v>121021.72500000001</v>
      </c>
      <c r="AP760">
        <v>144155.82950755549</v>
      </c>
      <c r="AQ760">
        <v>108768.82400000001</v>
      </c>
      <c r="AR760">
        <v>3950.511</v>
      </c>
      <c r="AS760">
        <v>67716.251999999993</v>
      </c>
      <c r="AT760">
        <v>464653.57000000007</v>
      </c>
      <c r="AU760">
        <v>118426.98899999996</v>
      </c>
      <c r="AV760">
        <v>668.68219999999997</v>
      </c>
      <c r="AW760">
        <v>18359.954999999998</v>
      </c>
      <c r="AX760">
        <v>19072.048999999999</v>
      </c>
      <c r="AY760">
        <v>108210.65999999995</v>
      </c>
      <c r="AZ760">
        <v>92620.906999999963</v>
      </c>
      <c r="BA760">
        <v>278159.47099999996</v>
      </c>
      <c r="BB760">
        <v>3968.4480000000003</v>
      </c>
      <c r="BC760">
        <v>62261.005000000019</v>
      </c>
      <c r="BD760">
        <v>17112.582999999999</v>
      </c>
      <c r="BE760">
        <v>32998.583999999995</v>
      </c>
      <c r="BF760">
        <v>35401.181000000004</v>
      </c>
      <c r="BG760">
        <v>241754.75299999997</v>
      </c>
      <c r="BH760">
        <v>17756.397000000001</v>
      </c>
      <c r="BI760">
        <v>339451.77900000033</v>
      </c>
      <c r="BJ760">
        <v>69571.481</v>
      </c>
      <c r="BK760">
        <v>91653.471793000121</v>
      </c>
      <c r="BL760">
        <v>2305.306</v>
      </c>
      <c r="BM760">
        <v>21077.565999999999</v>
      </c>
    </row>
    <row r="761" spans="1:65" x14ac:dyDescent="0.25">
      <c r="A761" t="s">
        <v>890</v>
      </c>
      <c r="B761">
        <v>1968149.7317416256</v>
      </c>
      <c r="C761">
        <v>1577511.7784462222</v>
      </c>
      <c r="D761">
        <v>2137044.1257930002</v>
      </c>
      <c r="E761">
        <v>518821.60520699993</v>
      </c>
      <c r="F761">
        <v>1695348.4532069999</v>
      </c>
      <c r="G761">
        <v>2834.19</v>
      </c>
      <c r="H761">
        <v>-488.68</v>
      </c>
      <c r="I761">
        <v>13750</v>
      </c>
      <c r="J761">
        <v>0</v>
      </c>
      <c r="K761">
        <v>251084</v>
      </c>
      <c r="L761">
        <v>9000</v>
      </c>
      <c r="M761">
        <v>187480</v>
      </c>
      <c r="N761">
        <v>437300</v>
      </c>
      <c r="O761">
        <v>29900</v>
      </c>
      <c r="P761">
        <v>746473.99999999988</v>
      </c>
      <c r="Q761">
        <v>168480.99999999997</v>
      </c>
      <c r="R761">
        <v>5114</v>
      </c>
      <c r="S761">
        <v>636944.99999999988</v>
      </c>
      <c r="T761">
        <v>1197888</v>
      </c>
      <c r="U761">
        <v>636944.99999999988</v>
      </c>
      <c r="V761">
        <v>196.05</v>
      </c>
      <c r="W761">
        <v>65.94</v>
      </c>
      <c r="X761">
        <v>142.15363636363637</v>
      </c>
      <c r="Y761">
        <v>0</v>
      </c>
      <c r="Z761">
        <v>504820.54400000005</v>
      </c>
      <c r="AA761">
        <v>172800.61100000006</v>
      </c>
      <c r="AB761">
        <v>8100.1740000000009</v>
      </c>
      <c r="AC761">
        <v>90957.96100000001</v>
      </c>
      <c r="AD761">
        <v>9009.0210000000006</v>
      </c>
      <c r="AE761">
        <v>14328.636999999997</v>
      </c>
      <c r="AF761">
        <v>242026.33199999985</v>
      </c>
      <c r="AG761">
        <v>83808.258000000031</v>
      </c>
      <c r="AH761">
        <v>8338.978000000001</v>
      </c>
      <c r="AI761">
        <v>101562.12000000002</v>
      </c>
      <c r="AJ761">
        <v>177.75</v>
      </c>
      <c r="AK761">
        <v>18690.13</v>
      </c>
      <c r="AL761">
        <v>7259.5879999999988</v>
      </c>
      <c r="AM761">
        <v>47025.369999999959</v>
      </c>
      <c r="AN761">
        <v>7776.8562000000002</v>
      </c>
      <c r="AO761">
        <v>119406.86260000008</v>
      </c>
      <c r="AP761">
        <v>141212.24744622229</v>
      </c>
      <c r="AQ761">
        <v>107034.62100000001</v>
      </c>
      <c r="AR761">
        <v>3818.7279999999996</v>
      </c>
      <c r="AS761">
        <v>66495.607000000018</v>
      </c>
      <c r="AT761">
        <v>393576.29400000005</v>
      </c>
      <c r="AU761">
        <v>116343.81999999998</v>
      </c>
      <c r="AV761">
        <v>582.77179999999998</v>
      </c>
      <c r="AW761">
        <v>17930.864399999999</v>
      </c>
      <c r="AX761">
        <v>19016.824000000001</v>
      </c>
      <c r="AY761">
        <v>106133.34599999999</v>
      </c>
      <c r="AZ761">
        <v>86598.828999999983</v>
      </c>
      <c r="BA761">
        <v>298886.44299999997</v>
      </c>
      <c r="BB761">
        <v>3949.424</v>
      </c>
      <c r="BC761">
        <v>60858.63900000001</v>
      </c>
      <c r="BD761">
        <v>17093.328999999998</v>
      </c>
      <c r="BE761">
        <v>32423.329999999998</v>
      </c>
      <c r="BF761">
        <v>35211.819000000003</v>
      </c>
      <c r="BG761">
        <v>237341.83200000002</v>
      </c>
      <c r="BH761">
        <v>17697.246999999999</v>
      </c>
      <c r="BI761">
        <v>332942.93900000001</v>
      </c>
      <c r="BJ761">
        <v>68942.937999999995</v>
      </c>
      <c r="BK761">
        <v>91364.787793000069</v>
      </c>
      <c r="BL761">
        <v>2302.0839999999998</v>
      </c>
      <c r="BM761">
        <v>20707.947</v>
      </c>
    </row>
    <row r="762" spans="1:65" x14ac:dyDescent="0.25">
      <c r="A762" t="s">
        <v>891</v>
      </c>
      <c r="B762">
        <v>1935860.812800464</v>
      </c>
      <c r="C762">
        <v>1498524.9323127111</v>
      </c>
      <c r="D762">
        <v>2106530.7907929989</v>
      </c>
      <c r="E762">
        <v>567265.80620699981</v>
      </c>
      <c r="F762">
        <v>1673674.1202069998</v>
      </c>
      <c r="G762">
        <v>829.61900000000003</v>
      </c>
      <c r="H762">
        <v>-4312.3830000000007</v>
      </c>
      <c r="I762">
        <v>0</v>
      </c>
      <c r="J762">
        <v>-1250</v>
      </c>
      <c r="K762">
        <v>236268</v>
      </c>
      <c r="L762">
        <v>8700</v>
      </c>
      <c r="M762">
        <v>165816</v>
      </c>
      <c r="N762">
        <v>466437</v>
      </c>
      <c r="O762">
        <v>23700</v>
      </c>
      <c r="P762">
        <v>781594</v>
      </c>
      <c r="Q762">
        <v>224289.99999999997</v>
      </c>
      <c r="R762">
        <v>3123</v>
      </c>
      <c r="S762">
        <v>650074</v>
      </c>
      <c r="T762">
        <v>1259853.9999999998</v>
      </c>
      <c r="U762">
        <v>650074</v>
      </c>
      <c r="V762">
        <v>170.35</v>
      </c>
      <c r="W762">
        <v>29.04</v>
      </c>
      <c r="X762">
        <v>0</v>
      </c>
      <c r="Y762">
        <v>120</v>
      </c>
      <c r="Z762">
        <v>504802.33299999998</v>
      </c>
      <c r="AA762">
        <v>169002.3379999999</v>
      </c>
      <c r="AB762">
        <v>7867.5229999999992</v>
      </c>
      <c r="AC762">
        <v>89115.413</v>
      </c>
      <c r="AD762">
        <v>8588.741</v>
      </c>
      <c r="AE762">
        <v>14194.435999999998</v>
      </c>
      <c r="AF762">
        <v>226415.00400000004</v>
      </c>
      <c r="AG762">
        <v>82183.180000000051</v>
      </c>
      <c r="AH762">
        <v>8414.7880000000005</v>
      </c>
      <c r="AI762">
        <v>110728.82299999996</v>
      </c>
      <c r="AJ762">
        <v>192.33100000000002</v>
      </c>
      <c r="AK762">
        <v>18256.347000000002</v>
      </c>
      <c r="AL762">
        <v>7292.9580000000014</v>
      </c>
      <c r="AM762">
        <v>46323.757000000012</v>
      </c>
      <c r="AN762">
        <v>7914.1284000000005</v>
      </c>
      <c r="AO762">
        <v>117911.69400000002</v>
      </c>
      <c r="AP762">
        <v>136428.35131271108</v>
      </c>
      <c r="AQ762">
        <v>104030.79399999999</v>
      </c>
      <c r="AR762">
        <v>3754.7160000000003</v>
      </c>
      <c r="AS762">
        <v>64768.366000000031</v>
      </c>
      <c r="AT762">
        <v>344078.51100000006</v>
      </c>
      <c r="AU762">
        <v>114810.89099999996</v>
      </c>
      <c r="AV762">
        <v>554.24260000000004</v>
      </c>
      <c r="AW762">
        <v>17935.230000000003</v>
      </c>
      <c r="AX762">
        <v>19139.740999999998</v>
      </c>
      <c r="AY762">
        <v>104455.94999999998</v>
      </c>
      <c r="AZ762">
        <v>78677.993999999977</v>
      </c>
      <c r="BA762">
        <v>294626.82500000007</v>
      </c>
      <c r="BB762">
        <v>3936.328</v>
      </c>
      <c r="BC762">
        <v>59059.707000000009</v>
      </c>
      <c r="BD762">
        <v>17123.852000000003</v>
      </c>
      <c r="BE762">
        <v>31681.851999999999</v>
      </c>
      <c r="BF762">
        <v>35585.228999999999</v>
      </c>
      <c r="BG762">
        <v>231248.01799999998</v>
      </c>
      <c r="BH762">
        <v>17619.561999999998</v>
      </c>
      <c r="BI762">
        <v>325927.2939999997</v>
      </c>
      <c r="BJ762">
        <v>67877.320000000007</v>
      </c>
      <c r="BK762">
        <v>90129.565792999958</v>
      </c>
      <c r="BL762">
        <v>2261.279</v>
      </c>
      <c r="BM762">
        <v>20140.309999999998</v>
      </c>
    </row>
    <row r="763" spans="1:65" x14ac:dyDescent="0.25">
      <c r="A763" t="s">
        <v>892</v>
      </c>
      <c r="B763">
        <v>1935228.8077914352</v>
      </c>
      <c r="C763">
        <v>1374712.9680248888</v>
      </c>
      <c r="D763">
        <v>2083533.1417930005</v>
      </c>
      <c r="E763">
        <v>669725.24820699997</v>
      </c>
      <c r="F763">
        <v>1653790.786207</v>
      </c>
      <c r="G763">
        <v>3629.4230000000002</v>
      </c>
      <c r="H763">
        <v>-1610.9670000000001</v>
      </c>
      <c r="I763">
        <v>32500</v>
      </c>
      <c r="J763">
        <v>0</v>
      </c>
      <c r="K763">
        <v>267629.00000000006</v>
      </c>
      <c r="L763">
        <v>8700</v>
      </c>
      <c r="M763">
        <v>170536</v>
      </c>
      <c r="N763">
        <v>442976</v>
      </c>
      <c r="O763">
        <v>19300</v>
      </c>
      <c r="P763">
        <v>758138.00000000012</v>
      </c>
      <c r="Q763">
        <v>73402</v>
      </c>
      <c r="R763">
        <v>31387</v>
      </c>
      <c r="S763">
        <v>530866.99999999988</v>
      </c>
      <c r="T763">
        <v>1241200.9999999998</v>
      </c>
      <c r="U763">
        <v>530866.99999999988</v>
      </c>
      <c r="V763">
        <v>201.42</v>
      </c>
      <c r="W763">
        <v>42.27</v>
      </c>
      <c r="X763">
        <v>143.09230769230768</v>
      </c>
      <c r="Y763">
        <v>0</v>
      </c>
      <c r="Z763">
        <v>505436.49699999992</v>
      </c>
      <c r="AA763">
        <v>170225.64500000002</v>
      </c>
      <c r="AB763">
        <v>6704.0950000000003</v>
      </c>
      <c r="AC763">
        <v>87288.298999999999</v>
      </c>
      <c r="AD763">
        <v>7075.2849999999999</v>
      </c>
      <c r="AE763">
        <v>14202.463000000002</v>
      </c>
      <c r="AF763">
        <v>151709.83800000002</v>
      </c>
      <c r="AG763">
        <v>81153.745999999985</v>
      </c>
      <c r="AH763">
        <v>7843.9040000000005</v>
      </c>
      <c r="AI763">
        <v>109902.322</v>
      </c>
      <c r="AJ763">
        <v>227.94400000000002</v>
      </c>
      <c r="AK763">
        <v>17886.859999999997</v>
      </c>
      <c r="AL763">
        <v>7306.6489999999994</v>
      </c>
      <c r="AM763">
        <v>47035.867000000006</v>
      </c>
      <c r="AN763">
        <v>8346.2322000000004</v>
      </c>
      <c r="AO763">
        <v>120481.65359999998</v>
      </c>
      <c r="AP763">
        <v>122788.58602488889</v>
      </c>
      <c r="AQ763">
        <v>104161.78700000001</v>
      </c>
      <c r="AR763">
        <v>3731.8300000000004</v>
      </c>
      <c r="AS763">
        <v>64655.741000000009</v>
      </c>
      <c r="AT763">
        <v>276696.08400000009</v>
      </c>
      <c r="AU763">
        <v>117132.50900000003</v>
      </c>
      <c r="AV763">
        <v>634.03579999999999</v>
      </c>
      <c r="AW763">
        <v>19805.293400000002</v>
      </c>
      <c r="AX763">
        <v>19255.62</v>
      </c>
      <c r="AY763">
        <v>103538.62099999997</v>
      </c>
      <c r="AZ763">
        <v>124105.91199999997</v>
      </c>
      <c r="BA763">
        <v>271743.57700000011</v>
      </c>
      <c r="BB763">
        <v>3932.6130000000003</v>
      </c>
      <c r="BC763">
        <v>62412.175999999992</v>
      </c>
      <c r="BD763">
        <v>15783.433999999999</v>
      </c>
      <c r="BE763">
        <v>37030.432000000001</v>
      </c>
      <c r="BF763">
        <v>37129.345999999998</v>
      </c>
      <c r="BG763">
        <v>237713.06599999999</v>
      </c>
      <c r="BH763">
        <v>17621.105999999992</v>
      </c>
      <c r="BI763">
        <v>320972.21300000016</v>
      </c>
      <c r="BJ763">
        <v>56200.608</v>
      </c>
      <c r="BK763">
        <v>76396.060793000157</v>
      </c>
      <c r="BL763">
        <v>2183.3490000000002</v>
      </c>
      <c r="BM763">
        <v>19794.810000000001</v>
      </c>
    </row>
    <row r="764" spans="1:65" x14ac:dyDescent="0.25">
      <c r="A764" t="s">
        <v>893</v>
      </c>
      <c r="B764">
        <v>1912917.2415980182</v>
      </c>
      <c r="C764">
        <v>1332965.3825822221</v>
      </c>
      <c r="D764">
        <v>2048475.1197930004</v>
      </c>
      <c r="E764">
        <v>678481.41220699996</v>
      </c>
      <c r="F764">
        <v>1624080.786207</v>
      </c>
      <c r="G764">
        <v>4944.6349999999993</v>
      </c>
      <c r="H764">
        <v>-2928.9649999999997</v>
      </c>
      <c r="I764">
        <v>33750</v>
      </c>
      <c r="J764">
        <v>0</v>
      </c>
      <c r="K764">
        <v>256082.99999999997</v>
      </c>
      <c r="L764">
        <v>8600</v>
      </c>
      <c r="M764">
        <v>169835</v>
      </c>
      <c r="N764">
        <v>427291</v>
      </c>
      <c r="O764">
        <v>18100</v>
      </c>
      <c r="P764">
        <v>758075</v>
      </c>
      <c r="Q764">
        <v>66447</v>
      </c>
      <c r="R764">
        <v>33368.000000000007</v>
      </c>
      <c r="S764">
        <v>510465.00000000006</v>
      </c>
      <c r="T764">
        <v>1227334</v>
      </c>
      <c r="U764">
        <v>510465.00000000006</v>
      </c>
      <c r="V764">
        <v>209.90000000000003</v>
      </c>
      <c r="W764">
        <v>40.29</v>
      </c>
      <c r="X764">
        <v>143.02962962962962</v>
      </c>
      <c r="Y764">
        <v>0</v>
      </c>
      <c r="Z764">
        <v>505595.22000000026</v>
      </c>
      <c r="AA764">
        <v>166165.56299999991</v>
      </c>
      <c r="AB764">
        <v>6797.9449999999997</v>
      </c>
      <c r="AC764">
        <v>85275.301999999996</v>
      </c>
      <c r="AD764">
        <v>5764.8899999999994</v>
      </c>
      <c r="AE764">
        <v>13932.039000000001</v>
      </c>
      <c r="AF764">
        <v>140169.82299999992</v>
      </c>
      <c r="AG764">
        <v>80497.835999999996</v>
      </c>
      <c r="AH764">
        <v>8010.5969999999998</v>
      </c>
      <c r="AI764">
        <v>102777.24900000003</v>
      </c>
      <c r="AJ764">
        <v>299.55200000000002</v>
      </c>
      <c r="AK764">
        <v>17320.915999999997</v>
      </c>
      <c r="AL764">
        <v>7394.4100000000008</v>
      </c>
      <c r="AM764">
        <v>46277.118000000046</v>
      </c>
      <c r="AN764">
        <v>8675.4161999999997</v>
      </c>
      <c r="AO764">
        <v>117469.06359999996</v>
      </c>
      <c r="AP764">
        <v>119404.44258222224</v>
      </c>
      <c r="AQ764">
        <v>103279.98300000002</v>
      </c>
      <c r="AR764">
        <v>3661.2060000000019</v>
      </c>
      <c r="AS764">
        <v>63094.609999999964</v>
      </c>
      <c r="AT764">
        <v>267222.31099999993</v>
      </c>
      <c r="AU764">
        <v>116057.62499999999</v>
      </c>
      <c r="AV764">
        <v>634.34479999999996</v>
      </c>
      <c r="AW764">
        <v>19288.983399999997</v>
      </c>
      <c r="AX764">
        <v>19093.978999999999</v>
      </c>
      <c r="AY764">
        <v>101174.03200000001</v>
      </c>
      <c r="AZ764">
        <v>110998.36399999994</v>
      </c>
      <c r="BA764">
        <v>260552.0799999999</v>
      </c>
      <c r="BB764">
        <v>3956.11</v>
      </c>
      <c r="BC764">
        <v>62399.143000000004</v>
      </c>
      <c r="BD764">
        <v>13936.143</v>
      </c>
      <c r="BE764">
        <v>37644.142999999996</v>
      </c>
      <c r="BF764">
        <v>37362.025999999998</v>
      </c>
      <c r="BG764">
        <v>237800.90300000005</v>
      </c>
      <c r="BH764">
        <v>17863.387000000002</v>
      </c>
      <c r="BI764">
        <v>324682.10899999994</v>
      </c>
      <c r="BJ764">
        <v>53980.362999999998</v>
      </c>
      <c r="BK764">
        <v>73309.140793000275</v>
      </c>
      <c r="BL764">
        <v>2144.8530000000001</v>
      </c>
      <c r="BM764">
        <v>19477.281000000003</v>
      </c>
    </row>
    <row r="765" spans="1:65" x14ac:dyDescent="0.25">
      <c r="A765" t="s">
        <v>894</v>
      </c>
      <c r="B765">
        <v>1885110.4879871814</v>
      </c>
      <c r="C765">
        <v>1261361.705582222</v>
      </c>
      <c r="D765">
        <v>2002831.6587328005</v>
      </c>
      <c r="E765">
        <v>706278.29026720021</v>
      </c>
      <c r="F765">
        <v>1593812.7862672003</v>
      </c>
      <c r="G765">
        <v>283.45500000000004</v>
      </c>
      <c r="H765">
        <v>-2668.625</v>
      </c>
      <c r="I765">
        <v>33750</v>
      </c>
      <c r="J765">
        <v>0</v>
      </c>
      <c r="K765">
        <v>222824</v>
      </c>
      <c r="L765">
        <v>8900</v>
      </c>
      <c r="M765">
        <v>141500</v>
      </c>
      <c r="N765">
        <v>441448.00000000006</v>
      </c>
      <c r="O765">
        <v>16800</v>
      </c>
      <c r="P765">
        <v>738617.00000000012</v>
      </c>
      <c r="Q765">
        <v>84586</v>
      </c>
      <c r="R765">
        <v>19770.000000000004</v>
      </c>
      <c r="S765">
        <v>465710.00000000012</v>
      </c>
      <c r="T765">
        <v>1208735.0000000002</v>
      </c>
      <c r="U765">
        <v>465710.00000000012</v>
      </c>
      <c r="V765">
        <v>168.23</v>
      </c>
      <c r="W765">
        <v>51.38</v>
      </c>
      <c r="X765">
        <v>143.02962962962962</v>
      </c>
      <c r="Y765">
        <v>0</v>
      </c>
      <c r="Z765">
        <v>505131.26899999997</v>
      </c>
      <c r="AA765">
        <v>163492.68399999975</v>
      </c>
      <c r="AB765">
        <v>6783.2459999999992</v>
      </c>
      <c r="AC765">
        <v>83343.104999999996</v>
      </c>
      <c r="AD765">
        <v>5499.049</v>
      </c>
      <c r="AE765">
        <v>13990.393999999997</v>
      </c>
      <c r="AF765">
        <v>132235.90699999998</v>
      </c>
      <c r="AG765">
        <v>80801.295000000013</v>
      </c>
      <c r="AH765">
        <v>7579.06</v>
      </c>
      <c r="AI765">
        <v>98970.263000000021</v>
      </c>
      <c r="AJ765">
        <v>316.48700000000002</v>
      </c>
      <c r="AK765">
        <v>16919.406999999999</v>
      </c>
      <c r="AL765">
        <v>7396.1229999999996</v>
      </c>
      <c r="AM765">
        <v>45282.744000000013</v>
      </c>
      <c r="AN765">
        <v>8363.3231999999989</v>
      </c>
      <c r="AO765">
        <v>114731.4304</v>
      </c>
      <c r="AP765">
        <v>115126.19458222225</v>
      </c>
      <c r="AQ765">
        <v>101444.57900000001</v>
      </c>
      <c r="AR765">
        <v>3762.3749999999991</v>
      </c>
      <c r="AS765">
        <v>62375.052000000011</v>
      </c>
      <c r="AT765">
        <v>238083.24500000002</v>
      </c>
      <c r="AU765">
        <v>114543.71099999997</v>
      </c>
      <c r="AV765">
        <v>522.2088</v>
      </c>
      <c r="AW765">
        <v>18601.857599999999</v>
      </c>
      <c r="AX765">
        <v>17742.704000000002</v>
      </c>
      <c r="AY765">
        <v>99723.979999999981</v>
      </c>
      <c r="AZ765">
        <v>83242.564000000028</v>
      </c>
      <c r="BA765">
        <v>241798.27300000004</v>
      </c>
      <c r="BB765">
        <v>4017.7809999999999</v>
      </c>
      <c r="BC765">
        <v>61415.368999999992</v>
      </c>
      <c r="BD765">
        <v>12474.601000000001</v>
      </c>
      <c r="BE765">
        <v>36604.601999999999</v>
      </c>
      <c r="BF765">
        <v>37018.050999999999</v>
      </c>
      <c r="BG765">
        <v>233465.79200000013</v>
      </c>
      <c r="BH765">
        <v>17703.671000000006</v>
      </c>
      <c r="BI765">
        <v>324718.01999999979</v>
      </c>
      <c r="BJ765">
        <v>55137.964</v>
      </c>
      <c r="BK765">
        <v>71644.12373280013</v>
      </c>
      <c r="BL765">
        <v>3225.8820000000001</v>
      </c>
      <c r="BM765">
        <v>18964.977000000003</v>
      </c>
    </row>
    <row r="766" spans="1:65" x14ac:dyDescent="0.25">
      <c r="A766" t="s">
        <v>895</v>
      </c>
      <c r="B766">
        <v>1853453.1908424103</v>
      </c>
      <c r="C766">
        <v>1214542.4820567109</v>
      </c>
      <c r="D766">
        <v>1993430.6077929991</v>
      </c>
      <c r="E766">
        <v>741817.07320700004</v>
      </c>
      <c r="F766">
        <v>1586975.786207</v>
      </c>
      <c r="G766">
        <v>291.52600000000001</v>
      </c>
      <c r="H766">
        <v>-3883.0920000000001</v>
      </c>
      <c r="I766">
        <v>5000</v>
      </c>
      <c r="J766">
        <v>0</v>
      </c>
      <c r="K766">
        <v>203650</v>
      </c>
      <c r="L766">
        <v>8800</v>
      </c>
      <c r="M766">
        <v>129112</v>
      </c>
      <c r="N766">
        <v>457475.99999999994</v>
      </c>
      <c r="O766">
        <v>7200</v>
      </c>
      <c r="P766">
        <v>751756.00000000012</v>
      </c>
      <c r="Q766">
        <v>109746.00000000001</v>
      </c>
      <c r="R766">
        <v>12171</v>
      </c>
      <c r="S766">
        <v>449707.99999999994</v>
      </c>
      <c r="T766">
        <v>1230203</v>
      </c>
      <c r="U766">
        <v>449707.99999999994</v>
      </c>
      <c r="V766">
        <v>168.65</v>
      </c>
      <c r="W766">
        <v>22.24</v>
      </c>
      <c r="X766">
        <v>134</v>
      </c>
      <c r="Y766">
        <v>0</v>
      </c>
      <c r="Z766">
        <v>505802.10099999997</v>
      </c>
      <c r="AA766">
        <v>159193.23400000005</v>
      </c>
      <c r="AB766">
        <v>6845.1239999999998</v>
      </c>
      <c r="AC766">
        <v>82165.06299999998</v>
      </c>
      <c r="AD766">
        <v>9022.1130000000012</v>
      </c>
      <c r="AE766">
        <v>13398.873</v>
      </c>
      <c r="AF766">
        <v>103186.136</v>
      </c>
      <c r="AG766">
        <v>80057.897999999972</v>
      </c>
      <c r="AH766">
        <v>7616.1050000000005</v>
      </c>
      <c r="AI766">
        <v>106767.11299999997</v>
      </c>
      <c r="AJ766">
        <v>293.99399999999997</v>
      </c>
      <c r="AK766">
        <v>16606.347000000002</v>
      </c>
      <c r="AL766">
        <v>7470.3019999999988</v>
      </c>
      <c r="AM766">
        <v>44676.739000000001</v>
      </c>
      <c r="AN766">
        <v>8543.4328000000005</v>
      </c>
      <c r="AO766">
        <v>111266.63759999996</v>
      </c>
      <c r="AP766">
        <v>112258.39605671112</v>
      </c>
      <c r="AQ766">
        <v>98713.202000000005</v>
      </c>
      <c r="AR766">
        <v>3678.9409999999998</v>
      </c>
      <c r="AS766">
        <v>61254.736999999979</v>
      </c>
      <c r="AT766">
        <v>225528.95000000004</v>
      </c>
      <c r="AU766">
        <v>115651.58700000007</v>
      </c>
      <c r="AV766">
        <v>527.2872000000001</v>
      </c>
      <c r="AW766">
        <v>17977.537400000001</v>
      </c>
      <c r="AX766">
        <v>17234.771000000001</v>
      </c>
      <c r="AY766">
        <v>97506.717000000004</v>
      </c>
      <c r="AZ766">
        <v>80949.716000000015</v>
      </c>
      <c r="BA766">
        <v>256560.36999999994</v>
      </c>
      <c r="BB766">
        <v>3977.5490000000004</v>
      </c>
      <c r="BC766">
        <v>59487.313999999998</v>
      </c>
      <c r="BD766">
        <v>8383.3590000000004</v>
      </c>
      <c r="BE766">
        <v>34553.358999999997</v>
      </c>
      <c r="BF766">
        <v>36211.442999999999</v>
      </c>
      <c r="BG766">
        <v>226890.022</v>
      </c>
      <c r="BH766">
        <v>17675.117000000002</v>
      </c>
      <c r="BI766">
        <v>318865.11799999978</v>
      </c>
      <c r="BJ766">
        <v>55602.315000000002</v>
      </c>
      <c r="BK766">
        <v>73306.023792999971</v>
      </c>
      <c r="BL766">
        <v>3735.33</v>
      </c>
      <c r="BM766">
        <v>18532.716</v>
      </c>
    </row>
    <row r="767" spans="1:65" x14ac:dyDescent="0.25">
      <c r="A767" t="s">
        <v>896</v>
      </c>
      <c r="B767">
        <v>1848938.7508141566</v>
      </c>
      <c r="C767">
        <v>1191098.4903803556</v>
      </c>
      <c r="D767">
        <v>1994753.2537930002</v>
      </c>
      <c r="E767">
        <v>768056.12620699988</v>
      </c>
      <c r="F767">
        <v>1573619.4532069999</v>
      </c>
      <c r="G767">
        <v>601.04899999999998</v>
      </c>
      <c r="H767">
        <v>-334.06499999999994</v>
      </c>
      <c r="I767">
        <v>48250</v>
      </c>
      <c r="J767">
        <v>0</v>
      </c>
      <c r="K767">
        <v>217945</v>
      </c>
      <c r="L767">
        <v>8800</v>
      </c>
      <c r="M767">
        <v>153853.99999999997</v>
      </c>
      <c r="N767">
        <v>431543</v>
      </c>
      <c r="O767">
        <v>6800</v>
      </c>
      <c r="P767">
        <v>763690</v>
      </c>
      <c r="Q767">
        <v>75836</v>
      </c>
      <c r="R767">
        <v>56111</v>
      </c>
      <c r="S767">
        <v>454435</v>
      </c>
      <c r="T767">
        <v>1260144</v>
      </c>
      <c r="U767">
        <v>454435</v>
      </c>
      <c r="V767">
        <v>196.43</v>
      </c>
      <c r="W767">
        <v>67.569999999999993</v>
      </c>
      <c r="X767">
        <v>141.56160621761657</v>
      </c>
      <c r="Y767">
        <v>0</v>
      </c>
      <c r="Z767">
        <v>505886.35900000011</v>
      </c>
      <c r="AA767">
        <v>160604.90799999991</v>
      </c>
      <c r="AB767">
        <v>6464.5640000000003</v>
      </c>
      <c r="AC767">
        <v>85568.056999999986</v>
      </c>
      <c r="AD767">
        <v>5115.777</v>
      </c>
      <c r="AE767">
        <v>13347.734999999999</v>
      </c>
      <c r="AF767">
        <v>89809.698999999993</v>
      </c>
      <c r="AG767">
        <v>79282.96199999997</v>
      </c>
      <c r="AH767">
        <v>7600.5630000000001</v>
      </c>
      <c r="AI767">
        <v>109004.55399999999</v>
      </c>
      <c r="AJ767">
        <v>295.50299999999999</v>
      </c>
      <c r="AK767">
        <v>18614.213</v>
      </c>
      <c r="AL767">
        <v>7515.6510000000007</v>
      </c>
      <c r="AM767">
        <v>46392.479000000007</v>
      </c>
      <c r="AN767">
        <v>8781.3973999999998</v>
      </c>
      <c r="AO767">
        <v>111790.58240000004</v>
      </c>
      <c r="AP767">
        <v>106652.84338035554</v>
      </c>
      <c r="AQ767">
        <v>97453.410999999964</v>
      </c>
      <c r="AR767">
        <v>3695.0959999999995</v>
      </c>
      <c r="AS767">
        <v>60485.280000000013</v>
      </c>
      <c r="AT767">
        <v>211915.80999999997</v>
      </c>
      <c r="AU767">
        <v>137243.0420000001</v>
      </c>
      <c r="AV767">
        <v>531.61159999999995</v>
      </c>
      <c r="AW767">
        <v>18646.566600000002</v>
      </c>
      <c r="AX767">
        <v>17440.495999999999</v>
      </c>
      <c r="AY767">
        <v>95381.630999999994</v>
      </c>
      <c r="AZ767">
        <v>95621.063999999998</v>
      </c>
      <c r="BA767">
        <v>241233.60099999991</v>
      </c>
      <c r="BB767">
        <v>3929.0980000000004</v>
      </c>
      <c r="BC767">
        <v>61638.001999999986</v>
      </c>
      <c r="BD767">
        <v>7644.697000000001</v>
      </c>
      <c r="BE767">
        <v>33626.697000000007</v>
      </c>
      <c r="BF767">
        <v>34371.099000000002</v>
      </c>
      <c r="BG767">
        <v>222496.40899999999</v>
      </c>
      <c r="BH767">
        <v>17821.951000000001</v>
      </c>
      <c r="BI767">
        <v>312739.60099999997</v>
      </c>
      <c r="BJ767">
        <v>55700.42</v>
      </c>
      <c r="BK767">
        <v>70239.942793000242</v>
      </c>
      <c r="BL767">
        <v>4304.7909999999993</v>
      </c>
      <c r="BM767">
        <v>18963.579999999998</v>
      </c>
    </row>
    <row r="768" spans="1:65" x14ac:dyDescent="0.25">
      <c r="A768" t="s">
        <v>897</v>
      </c>
      <c r="B768">
        <v>1811612.9079024175</v>
      </c>
      <c r="C768">
        <v>1130675.7663931556</v>
      </c>
      <c r="D768">
        <v>1971313.5067929993</v>
      </c>
      <c r="E768">
        <v>806195.45820700005</v>
      </c>
      <c r="F768">
        <v>1559568.786207</v>
      </c>
      <c r="G768">
        <v>304.51400000000001</v>
      </c>
      <c r="H768">
        <v>-381.05400000000009</v>
      </c>
      <c r="I768">
        <v>23250</v>
      </c>
      <c r="J768">
        <v>0</v>
      </c>
      <c r="K768">
        <v>179131</v>
      </c>
      <c r="L768">
        <v>9400</v>
      </c>
      <c r="M768">
        <v>126187.00000000001</v>
      </c>
      <c r="N768">
        <v>422596</v>
      </c>
      <c r="O768">
        <v>3200</v>
      </c>
      <c r="P768">
        <v>760012.99999999988</v>
      </c>
      <c r="Q768">
        <v>92813</v>
      </c>
      <c r="R768">
        <v>51884</v>
      </c>
      <c r="S768">
        <v>401330.99999999994</v>
      </c>
      <c r="T768">
        <v>1243893</v>
      </c>
      <c r="U768">
        <v>401330.99999999994</v>
      </c>
      <c r="V768">
        <v>171.87</v>
      </c>
      <c r="W768">
        <v>69.459999999999994</v>
      </c>
      <c r="X768">
        <v>137.91817204301074</v>
      </c>
      <c r="Y768">
        <v>0</v>
      </c>
      <c r="Z768">
        <v>505892.87999999995</v>
      </c>
      <c r="AA768">
        <v>160550.25599999994</v>
      </c>
      <c r="AB768">
        <v>6470.8959999999997</v>
      </c>
      <c r="AC768">
        <v>89922.567999999999</v>
      </c>
      <c r="AD768">
        <v>5449.8129999999992</v>
      </c>
      <c r="AE768">
        <v>13548.386999999999</v>
      </c>
      <c r="AF768">
        <v>83892.677999999971</v>
      </c>
      <c r="AG768">
        <v>78135.764999999941</v>
      </c>
      <c r="AH768">
        <v>7614.6359999999995</v>
      </c>
      <c r="AI768">
        <v>100288.76699999996</v>
      </c>
      <c r="AJ768">
        <v>318.90799999999996</v>
      </c>
      <c r="AK768">
        <v>18418.620999999999</v>
      </c>
      <c r="AL768">
        <v>7520.1059999999998</v>
      </c>
      <c r="AM768">
        <v>45524.44999999999</v>
      </c>
      <c r="AN768">
        <v>9064.7190000000028</v>
      </c>
      <c r="AO768">
        <v>109059.61419999995</v>
      </c>
      <c r="AP768">
        <v>102608.84639315556</v>
      </c>
      <c r="AQ768">
        <v>96063.832999999955</v>
      </c>
      <c r="AR768">
        <v>3614.1280000000006</v>
      </c>
      <c r="AS768">
        <v>59093.749000000011</v>
      </c>
      <c r="AT768">
        <v>165962.40199999994</v>
      </c>
      <c r="AU768">
        <v>139086.72900000008</v>
      </c>
      <c r="AV768">
        <v>550.125</v>
      </c>
      <c r="AW768">
        <v>17852.285800000005</v>
      </c>
      <c r="AX768">
        <v>18051.39</v>
      </c>
      <c r="AY768">
        <v>92730.021999999983</v>
      </c>
      <c r="AZ768">
        <v>91466.604000000021</v>
      </c>
      <c r="BA768">
        <v>250538.38099999994</v>
      </c>
      <c r="BB768">
        <v>3881.998</v>
      </c>
      <c r="BC768">
        <v>60219.29300000002</v>
      </c>
      <c r="BD768">
        <v>6777.476999999999</v>
      </c>
      <c r="BE768">
        <v>32476.477000000006</v>
      </c>
      <c r="BF768">
        <v>33298.860000000008</v>
      </c>
      <c r="BG768">
        <v>216546.04299999998</v>
      </c>
      <c r="BH768">
        <v>17785.864999999998</v>
      </c>
      <c r="BI768">
        <v>302579.92600000009</v>
      </c>
      <c r="BJ768">
        <v>56321.510999999999</v>
      </c>
      <c r="BK768">
        <v>69809.451792999957</v>
      </c>
      <c r="BL768">
        <v>4131.924</v>
      </c>
      <c r="BM768">
        <v>18868.888000000003</v>
      </c>
    </row>
    <row r="769" spans="1:65" x14ac:dyDescent="0.25">
      <c r="A769" t="s">
        <v>898</v>
      </c>
      <c r="B769">
        <v>1791123.9178741612</v>
      </c>
      <c r="C769">
        <v>1093020.5885822221</v>
      </c>
      <c r="D769">
        <v>1947498.8767930004</v>
      </c>
      <c r="E769">
        <v>821536.45820699981</v>
      </c>
      <c r="F769">
        <v>1544073.1202069998</v>
      </c>
      <c r="G769">
        <v>566.46299999999997</v>
      </c>
      <c r="H769">
        <v>-228.75600000000003</v>
      </c>
      <c r="I769">
        <v>1250</v>
      </c>
      <c r="J769">
        <v>0</v>
      </c>
      <c r="K769">
        <v>161542</v>
      </c>
      <c r="L769">
        <v>9200</v>
      </c>
      <c r="M769">
        <v>96747.999999999985</v>
      </c>
      <c r="N769">
        <v>466518</v>
      </c>
      <c r="O769">
        <v>1800</v>
      </c>
      <c r="P769">
        <v>743843.99999999988</v>
      </c>
      <c r="Q769">
        <v>134150.99999999997</v>
      </c>
      <c r="R769">
        <v>31101.999999999996</v>
      </c>
      <c r="S769">
        <v>394241.00000000006</v>
      </c>
      <c r="T769">
        <v>1250664.0000000002</v>
      </c>
      <c r="U769">
        <v>394241.00000000006</v>
      </c>
      <c r="V769">
        <v>156.69999999999999</v>
      </c>
      <c r="W769">
        <v>64.48</v>
      </c>
      <c r="X769">
        <v>132.69999999999999</v>
      </c>
      <c r="Y769">
        <v>0</v>
      </c>
      <c r="Z769">
        <v>505698.61899999995</v>
      </c>
      <c r="AA769">
        <v>159537.89199999996</v>
      </c>
      <c r="AB769">
        <v>6685.8489999999993</v>
      </c>
      <c r="AC769">
        <v>90946.225999999995</v>
      </c>
      <c r="AD769">
        <v>5026.5050000000001</v>
      </c>
      <c r="AE769">
        <v>13184.649000000001</v>
      </c>
      <c r="AF769">
        <v>78225.708999999959</v>
      </c>
      <c r="AG769">
        <v>76553.874999999985</v>
      </c>
      <c r="AH769">
        <v>7691.4389999999994</v>
      </c>
      <c r="AI769">
        <v>104921.36699999998</v>
      </c>
      <c r="AJ769">
        <v>300.76499999999999</v>
      </c>
      <c r="AK769">
        <v>18046.759999999998</v>
      </c>
      <c r="AL769">
        <v>7586.7399999999989</v>
      </c>
      <c r="AM769">
        <v>44489.980999999978</v>
      </c>
      <c r="AN769">
        <v>8258.4640000000018</v>
      </c>
      <c r="AO769">
        <v>107499.44699999993</v>
      </c>
      <c r="AP769">
        <v>100845.91958222222</v>
      </c>
      <c r="AQ769">
        <v>94943.837</v>
      </c>
      <c r="AR769">
        <v>3706.056</v>
      </c>
      <c r="AS769">
        <v>57962.156999999999</v>
      </c>
      <c r="AT769">
        <v>140769.27700000003</v>
      </c>
      <c r="AU769">
        <v>137325.85500000007</v>
      </c>
      <c r="AV769">
        <v>568.41899999999998</v>
      </c>
      <c r="AW769">
        <v>17270.546000000002</v>
      </c>
      <c r="AX769">
        <v>18663.608</v>
      </c>
      <c r="AY769">
        <v>91017.736999999994</v>
      </c>
      <c r="AZ769">
        <v>88576.102000000014</v>
      </c>
      <c r="BA769">
        <v>251324.44400000008</v>
      </c>
      <c r="BB769">
        <v>3827.5309999999999</v>
      </c>
      <c r="BC769">
        <v>58874.785000000003</v>
      </c>
      <c r="BD769">
        <v>6145.5129999999999</v>
      </c>
      <c r="BE769">
        <v>31853.514000000003</v>
      </c>
      <c r="BF769">
        <v>32496.17</v>
      </c>
      <c r="BG769">
        <v>211703.538</v>
      </c>
      <c r="BH769">
        <v>17677.342000000001</v>
      </c>
      <c r="BI769">
        <v>293758.91499999992</v>
      </c>
      <c r="BJ769">
        <v>56717.928</v>
      </c>
      <c r="BK769">
        <v>67975.906792999944</v>
      </c>
      <c r="BL769">
        <v>3552.6329999999998</v>
      </c>
      <c r="BM769">
        <v>18307.445</v>
      </c>
    </row>
    <row r="770" spans="1:65" x14ac:dyDescent="0.25">
      <c r="A770" t="s">
        <v>899</v>
      </c>
      <c r="B770">
        <v>1760809.3597293901</v>
      </c>
      <c r="C770">
        <v>1059979.7443803553</v>
      </c>
      <c r="D770">
        <v>1919881.6757930005</v>
      </c>
      <c r="E770">
        <v>824256.45820699981</v>
      </c>
      <c r="F770">
        <v>1519163.1202069998</v>
      </c>
      <c r="G770">
        <v>1114.5149999999999</v>
      </c>
      <c r="H770">
        <v>-435.29200000000009</v>
      </c>
      <c r="I770">
        <v>0</v>
      </c>
      <c r="J770">
        <v>-17500</v>
      </c>
      <c r="K770">
        <v>173281</v>
      </c>
      <c r="L770">
        <v>9100</v>
      </c>
      <c r="M770">
        <v>110776.00000000001</v>
      </c>
      <c r="N770">
        <v>454534</v>
      </c>
      <c r="O770">
        <v>0</v>
      </c>
      <c r="P770">
        <v>792643</v>
      </c>
      <c r="Q770">
        <v>136429.99999999997</v>
      </c>
      <c r="R770">
        <v>25533</v>
      </c>
      <c r="S770">
        <v>420486.99999999994</v>
      </c>
      <c r="T770">
        <v>1281810</v>
      </c>
      <c r="U770">
        <v>420486.99999999994</v>
      </c>
      <c r="V770">
        <v>174.02</v>
      </c>
      <c r="W770">
        <v>61.330000000000005</v>
      </c>
      <c r="X770">
        <v>0</v>
      </c>
      <c r="Y770">
        <v>108.28571428571429</v>
      </c>
      <c r="Z770">
        <v>505465.12199999997</v>
      </c>
      <c r="AA770">
        <v>156012.82199999996</v>
      </c>
      <c r="AB770">
        <v>6650.25</v>
      </c>
      <c r="AC770">
        <v>91152.47099999999</v>
      </c>
      <c r="AD770">
        <v>5641.4220000000005</v>
      </c>
      <c r="AE770">
        <v>13809.716000000002</v>
      </c>
      <c r="AF770">
        <v>74900.395999999979</v>
      </c>
      <c r="AG770">
        <v>75588.876000000004</v>
      </c>
      <c r="AH770">
        <v>7946.5149999999994</v>
      </c>
      <c r="AI770">
        <v>103661.67800000003</v>
      </c>
      <c r="AJ770">
        <v>314.38499999999999</v>
      </c>
      <c r="AK770">
        <v>17594.432999999997</v>
      </c>
      <c r="AL770">
        <v>7620.4709999999977</v>
      </c>
      <c r="AM770">
        <v>43541.175999999992</v>
      </c>
      <c r="AN770">
        <v>7821.4354000000021</v>
      </c>
      <c r="AO770">
        <v>104180.82040000001</v>
      </c>
      <c r="AP770">
        <v>96732.036380355567</v>
      </c>
      <c r="AQ770">
        <v>93200.310000000027</v>
      </c>
      <c r="AR770">
        <v>3966.7529999999983</v>
      </c>
      <c r="AS770">
        <v>57104.316000000035</v>
      </c>
      <c r="AT770">
        <v>116224.39499999999</v>
      </c>
      <c r="AU770">
        <v>137086.99300000005</v>
      </c>
      <c r="AV770">
        <v>568.99060000000009</v>
      </c>
      <c r="AW770">
        <v>16465.335599999999</v>
      </c>
      <c r="AX770">
        <v>19089.159</v>
      </c>
      <c r="AY770">
        <v>89847.371999999988</v>
      </c>
      <c r="AZ770">
        <v>85812.770999999964</v>
      </c>
      <c r="BA770">
        <v>246033.24399999995</v>
      </c>
      <c r="BB770">
        <v>3803.5709999999999</v>
      </c>
      <c r="BC770">
        <v>57781.45499999998</v>
      </c>
      <c r="BD770">
        <v>5736.0709999999999</v>
      </c>
      <c r="BE770">
        <v>31563.072000000007</v>
      </c>
      <c r="BF770">
        <v>31247.172999999995</v>
      </c>
      <c r="BG770">
        <v>206564.147</v>
      </c>
      <c r="BH770">
        <v>18023.795999999998</v>
      </c>
      <c r="BI770">
        <v>290365.09900000005</v>
      </c>
      <c r="BJ770">
        <v>58108.49</v>
      </c>
      <c r="BK770">
        <v>70244.529793000183</v>
      </c>
      <c r="BL770">
        <v>4306.5419999999995</v>
      </c>
      <c r="BM770">
        <v>18083.809999999998</v>
      </c>
    </row>
    <row r="771" spans="1:65" x14ac:dyDescent="0.25">
      <c r="A771" t="s">
        <v>900</v>
      </c>
      <c r="B771">
        <v>1769588.1962350714</v>
      </c>
      <c r="C771">
        <v>1058225.8718359112</v>
      </c>
      <c r="D771">
        <v>1929792.5777930003</v>
      </c>
      <c r="E771">
        <v>836275.12820699986</v>
      </c>
      <c r="F771">
        <v>1534035.1202069998</v>
      </c>
      <c r="G771">
        <v>8125.0689999999995</v>
      </c>
      <c r="H771">
        <v>-50.801000000000002</v>
      </c>
      <c r="I771">
        <v>16250</v>
      </c>
      <c r="J771">
        <v>0</v>
      </c>
      <c r="K771">
        <v>108892</v>
      </c>
      <c r="L771">
        <v>20251</v>
      </c>
      <c r="M771">
        <v>61192</v>
      </c>
      <c r="N771">
        <v>493756</v>
      </c>
      <c r="O771">
        <v>0</v>
      </c>
      <c r="P771">
        <v>794275</v>
      </c>
      <c r="Q771">
        <v>269870.00000000006</v>
      </c>
      <c r="R771">
        <v>5473.9999999999991</v>
      </c>
      <c r="S771">
        <v>439954.00000000006</v>
      </c>
      <c r="T771">
        <v>1313755.9999999998</v>
      </c>
      <c r="U771">
        <v>439954.00000000006</v>
      </c>
      <c r="V771">
        <v>293.55</v>
      </c>
      <c r="W771">
        <v>64.95</v>
      </c>
      <c r="X771">
        <v>137.44</v>
      </c>
      <c r="Y771">
        <v>0</v>
      </c>
      <c r="Z771">
        <v>505309.18800000008</v>
      </c>
      <c r="AA771">
        <v>158256.27800000002</v>
      </c>
      <c r="AB771">
        <v>6801.128999999999</v>
      </c>
      <c r="AC771">
        <v>92371.48</v>
      </c>
      <c r="AD771">
        <v>6467.326</v>
      </c>
      <c r="AE771">
        <v>14701.773000000001</v>
      </c>
      <c r="AF771">
        <v>70056.075000000041</v>
      </c>
      <c r="AG771">
        <v>75756.772999999986</v>
      </c>
      <c r="AH771">
        <v>8486.0520000000015</v>
      </c>
      <c r="AI771">
        <v>92922.550000000017</v>
      </c>
      <c r="AJ771">
        <v>292.86900000000003</v>
      </c>
      <c r="AK771">
        <v>17417.932000000001</v>
      </c>
      <c r="AL771">
        <v>7644.6059999999998</v>
      </c>
      <c r="AM771">
        <v>44013.149000000019</v>
      </c>
      <c r="AN771">
        <v>8943.523000000001</v>
      </c>
      <c r="AO771">
        <v>104871.76759999996</v>
      </c>
      <c r="AP771">
        <v>98364.707835911118</v>
      </c>
      <c r="AQ771">
        <v>93473.231999999975</v>
      </c>
      <c r="AR771">
        <v>3865.5610000000015</v>
      </c>
      <c r="AS771">
        <v>57355.813000000009</v>
      </c>
      <c r="AT771">
        <v>95763.357000000062</v>
      </c>
      <c r="AU771">
        <v>136613.80299999993</v>
      </c>
      <c r="AV771">
        <v>757.57300000000009</v>
      </c>
      <c r="AW771">
        <v>16967.2114</v>
      </c>
      <c r="AX771">
        <v>19949.600999999999</v>
      </c>
      <c r="AY771">
        <v>90556.661000000022</v>
      </c>
      <c r="AZ771">
        <v>102121.03599999998</v>
      </c>
      <c r="BA771">
        <v>248281.802</v>
      </c>
      <c r="BB771">
        <v>3789.5869999999995</v>
      </c>
      <c r="BC771">
        <v>60532.41</v>
      </c>
      <c r="BD771">
        <v>4776.4140000000007</v>
      </c>
      <c r="BE771">
        <v>31659.413</v>
      </c>
      <c r="BF771">
        <v>30858.606</v>
      </c>
      <c r="BG771">
        <v>202524.68299999996</v>
      </c>
      <c r="BH771">
        <v>18586.577000000005</v>
      </c>
      <c r="BI771">
        <v>297707.64099999983</v>
      </c>
      <c r="BJ771">
        <v>60855.56</v>
      </c>
      <c r="BK771">
        <v>75781.324792999803</v>
      </c>
      <c r="BL771">
        <v>4536.5239999999994</v>
      </c>
      <c r="BM771">
        <v>18026.881000000001</v>
      </c>
    </row>
    <row r="772" spans="1:65" x14ac:dyDescent="0.25">
      <c r="A772" t="s">
        <v>901</v>
      </c>
      <c r="B772">
        <v>1753400.3691581709</v>
      </c>
      <c r="C772">
        <v>1038192.3436515555</v>
      </c>
      <c r="D772">
        <v>1914045.2667328001</v>
      </c>
      <c r="E772">
        <v>838279.45826720016</v>
      </c>
      <c r="F772">
        <v>1521589.4532672002</v>
      </c>
      <c r="G772">
        <v>3873.4969999999994</v>
      </c>
      <c r="H772">
        <v>-323.63799999999998</v>
      </c>
      <c r="I772">
        <v>10000</v>
      </c>
      <c r="J772">
        <v>0</v>
      </c>
      <c r="K772">
        <v>122477</v>
      </c>
      <c r="L772">
        <v>18937</v>
      </c>
      <c r="M772">
        <v>68196</v>
      </c>
      <c r="N772">
        <v>518822</v>
      </c>
      <c r="O772">
        <v>0</v>
      </c>
      <c r="P772">
        <v>835851</v>
      </c>
      <c r="Q772">
        <v>309105.99999999994</v>
      </c>
      <c r="R772">
        <v>3738</v>
      </c>
      <c r="S772">
        <v>499779</v>
      </c>
      <c r="T772">
        <v>1377348</v>
      </c>
      <c r="U772">
        <v>499779</v>
      </c>
      <c r="V772">
        <v>227.78</v>
      </c>
      <c r="W772">
        <v>53.94</v>
      </c>
      <c r="X772">
        <v>134.59</v>
      </c>
      <c r="Y772">
        <v>0</v>
      </c>
      <c r="Z772">
        <v>505271.84499999997</v>
      </c>
      <c r="AA772">
        <v>158599.64199999982</v>
      </c>
      <c r="AB772">
        <v>6860.7699999999995</v>
      </c>
      <c r="AC772">
        <v>92308.300999999992</v>
      </c>
      <c r="AD772">
        <v>7259.5209999999997</v>
      </c>
      <c r="AE772">
        <v>14389.806999999997</v>
      </c>
      <c r="AF772">
        <v>64487.046000000002</v>
      </c>
      <c r="AG772">
        <v>75479.49400000005</v>
      </c>
      <c r="AH772">
        <v>8325.4809999999998</v>
      </c>
      <c r="AI772">
        <v>93713.916999999972</v>
      </c>
      <c r="AJ772">
        <v>302.63499999999999</v>
      </c>
      <c r="AK772">
        <v>16951.262000000002</v>
      </c>
      <c r="AL772">
        <v>7667.87</v>
      </c>
      <c r="AM772">
        <v>43822.163000000008</v>
      </c>
      <c r="AN772">
        <v>8893.0486000000019</v>
      </c>
      <c r="AO772">
        <v>103079.47480000004</v>
      </c>
      <c r="AP772">
        <v>97136.596651555577</v>
      </c>
      <c r="AQ772">
        <v>92476.493999999977</v>
      </c>
      <c r="AR772">
        <v>3924.6839999999993</v>
      </c>
      <c r="AS772">
        <v>56595.563999999984</v>
      </c>
      <c r="AT772">
        <v>94285.449000000022</v>
      </c>
      <c r="AU772">
        <v>134929.38400000014</v>
      </c>
      <c r="AV772">
        <v>696.73140000000012</v>
      </c>
      <c r="AW772">
        <v>16403.383200000004</v>
      </c>
      <c r="AX772">
        <v>20156.311999999998</v>
      </c>
      <c r="AY772">
        <v>89959.493000000002</v>
      </c>
      <c r="AZ772">
        <v>88533.37199999993</v>
      </c>
      <c r="BA772">
        <v>247311.34899999984</v>
      </c>
      <c r="BB772">
        <v>3796.8559999999998</v>
      </c>
      <c r="BC772">
        <v>59563.354000000021</v>
      </c>
      <c r="BD772">
        <v>4498.8989999999994</v>
      </c>
      <c r="BE772">
        <v>30639.898000000001</v>
      </c>
      <c r="BF772">
        <v>31401.637999999999</v>
      </c>
      <c r="BG772">
        <v>197428.00099999999</v>
      </c>
      <c r="BH772">
        <v>18316.017</v>
      </c>
      <c r="BI772">
        <v>294834.04400000005</v>
      </c>
      <c r="BJ772">
        <v>61839.190999999999</v>
      </c>
      <c r="BK772">
        <v>77845.30673279996</v>
      </c>
      <c r="BL772">
        <v>4538.3810000000003</v>
      </c>
      <c r="BM772">
        <v>17714.934999999998</v>
      </c>
    </row>
    <row r="773" spans="1:65" x14ac:dyDescent="0.25">
      <c r="A773" t="s">
        <v>902</v>
      </c>
      <c r="B773">
        <v>1737014.2800326236</v>
      </c>
      <c r="C773">
        <v>1012644.1837447111</v>
      </c>
      <c r="D773">
        <v>1905064.2717930002</v>
      </c>
      <c r="E773">
        <v>856238.12220699992</v>
      </c>
      <c r="F773">
        <v>1517071.4532069999</v>
      </c>
      <c r="G773">
        <v>1568.096</v>
      </c>
      <c r="H773">
        <v>-89.713999999999984</v>
      </c>
      <c r="I773">
        <v>0</v>
      </c>
      <c r="J773">
        <v>0</v>
      </c>
      <c r="K773">
        <v>146630.99999999997</v>
      </c>
      <c r="L773">
        <v>8769</v>
      </c>
      <c r="M773">
        <v>82615.999999999985</v>
      </c>
      <c r="N773">
        <v>517289</v>
      </c>
      <c r="O773">
        <v>0</v>
      </c>
      <c r="P773">
        <v>852267</v>
      </c>
      <c r="Q773">
        <v>264887.00000000006</v>
      </c>
      <c r="R773">
        <v>9705</v>
      </c>
      <c r="S773">
        <v>494134.00000000006</v>
      </c>
      <c r="T773">
        <v>1388030</v>
      </c>
      <c r="U773">
        <v>494134.00000000006</v>
      </c>
      <c r="V773">
        <v>186.49</v>
      </c>
      <c r="W773">
        <v>48.29</v>
      </c>
      <c r="X773">
        <v>0</v>
      </c>
      <c r="Y773">
        <v>0</v>
      </c>
      <c r="Z773">
        <v>504942.26199999999</v>
      </c>
      <c r="AA773">
        <v>157079.38999999996</v>
      </c>
      <c r="AB773">
        <v>6789.7979999999998</v>
      </c>
      <c r="AC773">
        <v>90905.394000000015</v>
      </c>
      <c r="AD773">
        <v>10993.142999999998</v>
      </c>
      <c r="AE773">
        <v>14187.279000000004</v>
      </c>
      <c r="AF773">
        <v>59856.452000000005</v>
      </c>
      <c r="AG773">
        <v>73835.448999999993</v>
      </c>
      <c r="AH773">
        <v>8244.0690000000013</v>
      </c>
      <c r="AI773">
        <v>104461.954</v>
      </c>
      <c r="AJ773">
        <v>476.05399999999997</v>
      </c>
      <c r="AK773">
        <v>16425.692999999999</v>
      </c>
      <c r="AL773">
        <v>7672.6210000000001</v>
      </c>
      <c r="AM773">
        <v>43718.578000000009</v>
      </c>
      <c r="AN773">
        <v>8340.1434000000008</v>
      </c>
      <c r="AO773">
        <v>100843.92900000003</v>
      </c>
      <c r="AP773">
        <v>77810.438744711137</v>
      </c>
      <c r="AQ773">
        <v>90779.535000000018</v>
      </c>
      <c r="AR773">
        <v>3890.7879999999991</v>
      </c>
      <c r="AS773">
        <v>55861.264999999978</v>
      </c>
      <c r="AT773">
        <v>90494.455000000002</v>
      </c>
      <c r="AU773">
        <v>141153.34100000001</v>
      </c>
      <c r="AV773">
        <v>566.19560000000001</v>
      </c>
      <c r="AW773">
        <v>15911.866000000002</v>
      </c>
      <c r="AX773">
        <v>20142.370000000003</v>
      </c>
      <c r="AY773">
        <v>89893.469999999972</v>
      </c>
      <c r="AZ773">
        <v>87963.869000000021</v>
      </c>
      <c r="BA773">
        <v>246268.57899999994</v>
      </c>
      <c r="BB773">
        <v>3778.4400000000005</v>
      </c>
      <c r="BC773">
        <v>58674.338000000011</v>
      </c>
      <c r="BD773">
        <v>4727.4929999999995</v>
      </c>
      <c r="BE773">
        <v>30290.492999999995</v>
      </c>
      <c r="BF773">
        <v>31054.064000000006</v>
      </c>
      <c r="BG773">
        <v>192614.41</v>
      </c>
      <c r="BH773">
        <v>17995.992999999999</v>
      </c>
      <c r="BI773">
        <v>287713.12500000023</v>
      </c>
      <c r="BJ773">
        <v>62407.262000000002</v>
      </c>
      <c r="BK773">
        <v>77145.86779300007</v>
      </c>
      <c r="BL773">
        <v>4498.2730000000001</v>
      </c>
      <c r="BM773">
        <v>17300.315999999999</v>
      </c>
    </row>
    <row r="774" spans="1:65" x14ac:dyDescent="0.25">
      <c r="A774" t="s">
        <v>903</v>
      </c>
      <c r="B774">
        <v>1710285.4468584319</v>
      </c>
      <c r="C774">
        <v>1013792.561835911</v>
      </c>
      <c r="D774">
        <v>1927484.7567930003</v>
      </c>
      <c r="E774">
        <v>876232.11920699989</v>
      </c>
      <c r="F774">
        <v>1542922.1192069999</v>
      </c>
      <c r="G774">
        <v>6490.6019999999999</v>
      </c>
      <c r="H774">
        <v>-128.81899999999999</v>
      </c>
      <c r="I774">
        <v>0</v>
      </c>
      <c r="J774">
        <v>-16750</v>
      </c>
      <c r="K774">
        <v>143117.00000000003</v>
      </c>
      <c r="L774">
        <v>22613</v>
      </c>
      <c r="M774">
        <v>70332</v>
      </c>
      <c r="N774">
        <v>532744</v>
      </c>
      <c r="O774">
        <v>0</v>
      </c>
      <c r="P774">
        <v>864545.00000000012</v>
      </c>
      <c r="Q774">
        <v>297664</v>
      </c>
      <c r="R774">
        <v>6677</v>
      </c>
      <c r="S774">
        <v>511113</v>
      </c>
      <c r="T774">
        <v>1426579</v>
      </c>
      <c r="U774">
        <v>511113</v>
      </c>
      <c r="V774">
        <v>302.25</v>
      </c>
      <c r="W774">
        <v>24.29</v>
      </c>
      <c r="X774">
        <v>0</v>
      </c>
      <c r="Y774">
        <v>107.76119402985074</v>
      </c>
      <c r="Z774">
        <v>504822.261</v>
      </c>
      <c r="AA774">
        <v>153338.10899999997</v>
      </c>
      <c r="AB774">
        <v>6960.96</v>
      </c>
      <c r="AC774">
        <v>90023.069000000018</v>
      </c>
      <c r="AD774">
        <v>14980.948999999997</v>
      </c>
      <c r="AE774">
        <v>24258.291999999994</v>
      </c>
      <c r="AF774">
        <v>61691.906000000017</v>
      </c>
      <c r="AG774">
        <v>73381.699999999953</v>
      </c>
      <c r="AH774">
        <v>8498.4580000000024</v>
      </c>
      <c r="AI774">
        <v>107054.01300000001</v>
      </c>
      <c r="AJ774">
        <v>301.36900000000003</v>
      </c>
      <c r="AK774">
        <v>16070.962000000001</v>
      </c>
      <c r="AL774">
        <v>7705.9560000000001</v>
      </c>
      <c r="AM774">
        <v>42815.716000000008</v>
      </c>
      <c r="AN774">
        <v>8749.6180000000004</v>
      </c>
      <c r="AO774">
        <v>110557.24759999999</v>
      </c>
      <c r="AP774">
        <v>71869.409835911123</v>
      </c>
      <c r="AQ774">
        <v>88981.508999999991</v>
      </c>
      <c r="AR774">
        <v>4158.094000000001</v>
      </c>
      <c r="AS774">
        <v>54641.812000000005</v>
      </c>
      <c r="AT774">
        <v>94313.182000000015</v>
      </c>
      <c r="AU774">
        <v>167265.12400000001</v>
      </c>
      <c r="AV774">
        <v>633.75199999999995</v>
      </c>
      <c r="AW774">
        <v>15359.415400000002</v>
      </c>
      <c r="AX774">
        <v>19883.434000000001</v>
      </c>
      <c r="AY774">
        <v>88445.457000000009</v>
      </c>
      <c r="AZ774">
        <v>83893.967999999964</v>
      </c>
      <c r="BA774">
        <v>242658.50799999991</v>
      </c>
      <c r="BB774">
        <v>3797.2350000000001</v>
      </c>
      <c r="BC774">
        <v>57299.428000000014</v>
      </c>
      <c r="BD774">
        <v>4575.6679999999997</v>
      </c>
      <c r="BE774">
        <v>29867.667999999998</v>
      </c>
      <c r="BF774">
        <v>31130.501999999997</v>
      </c>
      <c r="BG774">
        <v>188492.14600000001</v>
      </c>
      <c r="BH774">
        <v>18746.271000000001</v>
      </c>
      <c r="BI774">
        <v>282770.37500000012</v>
      </c>
      <c r="BJ774">
        <v>62664.489000000001</v>
      </c>
      <c r="BK774">
        <v>77260.56679300034</v>
      </c>
      <c r="BL774">
        <v>4415.08</v>
      </c>
      <c r="BM774">
        <v>16943.638999999999</v>
      </c>
    </row>
    <row r="775" spans="1:65" x14ac:dyDescent="0.25">
      <c r="A775" t="s">
        <v>904</v>
      </c>
      <c r="B775">
        <v>1702192.7131695307</v>
      </c>
      <c r="C775">
        <v>1005764.4093844444</v>
      </c>
      <c r="D775">
        <v>2055314.9057930002</v>
      </c>
      <c r="E775">
        <v>1011590.786207</v>
      </c>
      <c r="F775">
        <v>1665940.786207</v>
      </c>
      <c r="G775">
        <v>8753.6020000000008</v>
      </c>
      <c r="H775">
        <v>-0.97599999999999998</v>
      </c>
      <c r="I775">
        <v>18750</v>
      </c>
      <c r="J775">
        <v>0</v>
      </c>
      <c r="K775">
        <v>109100</v>
      </c>
      <c r="L775">
        <v>37891.999999999993</v>
      </c>
      <c r="M775">
        <v>36324</v>
      </c>
      <c r="N775">
        <v>543378</v>
      </c>
      <c r="O775">
        <v>0</v>
      </c>
      <c r="P775">
        <v>826381</v>
      </c>
      <c r="Q775">
        <v>244419</v>
      </c>
      <c r="R775">
        <v>32757.999999999996</v>
      </c>
      <c r="S775">
        <v>389843</v>
      </c>
      <c r="T775">
        <v>1440408.9999999998</v>
      </c>
      <c r="U775">
        <v>389843</v>
      </c>
      <c r="V775">
        <v>253.41</v>
      </c>
      <c r="W775">
        <v>63.97</v>
      </c>
      <c r="X775">
        <v>134.98133333333334</v>
      </c>
      <c r="Y775">
        <v>0</v>
      </c>
      <c r="Z775">
        <v>504772.52299999981</v>
      </c>
      <c r="AA775">
        <v>155179.05299999999</v>
      </c>
      <c r="AB775">
        <v>7000.8940000000002</v>
      </c>
      <c r="AC775">
        <v>94557.998999999996</v>
      </c>
      <c r="AD775">
        <v>10052.443000000003</v>
      </c>
      <c r="AE775">
        <v>103395.344</v>
      </c>
      <c r="AF775">
        <v>58792.031999999992</v>
      </c>
      <c r="AG775">
        <v>75556.936999999947</v>
      </c>
      <c r="AH775">
        <v>10446.987999999999</v>
      </c>
      <c r="AI775">
        <v>102368.48399999997</v>
      </c>
      <c r="AJ775">
        <v>423.32600000000002</v>
      </c>
      <c r="AK775">
        <v>15845.641000000003</v>
      </c>
      <c r="AL775">
        <v>7720.4589999999998</v>
      </c>
      <c r="AM775">
        <v>43991.502000000022</v>
      </c>
      <c r="AN775">
        <v>9422.0025999999998</v>
      </c>
      <c r="AO775">
        <v>112150.64759999994</v>
      </c>
      <c r="AP775">
        <v>69259.110384444444</v>
      </c>
      <c r="AQ775">
        <v>90336.337999999974</v>
      </c>
      <c r="AR775">
        <v>4236.8730000000005</v>
      </c>
      <c r="AS775">
        <v>54929.034</v>
      </c>
      <c r="AT775">
        <v>92118.381999999998</v>
      </c>
      <c r="AU775">
        <v>223151.64999999997</v>
      </c>
      <c r="AV775">
        <v>642.30439999999999</v>
      </c>
      <c r="AW775">
        <v>15954.194400000002</v>
      </c>
      <c r="AX775">
        <v>19797.378000000001</v>
      </c>
      <c r="AY775">
        <v>88078.097999999998</v>
      </c>
      <c r="AZ775">
        <v>83914.008999999976</v>
      </c>
      <c r="BA775">
        <v>247599.69299999985</v>
      </c>
      <c r="BB775">
        <v>3792.4290000000001</v>
      </c>
      <c r="BC775">
        <v>58517.736000000019</v>
      </c>
      <c r="BD775">
        <v>4585.9610000000002</v>
      </c>
      <c r="BE775">
        <v>30484.960000000003</v>
      </c>
      <c r="BF775">
        <v>32545.828999999998</v>
      </c>
      <c r="BG775">
        <v>186004.50900000008</v>
      </c>
      <c r="BH775">
        <v>18225.157999999999</v>
      </c>
      <c r="BI775">
        <v>277893.10299999994</v>
      </c>
      <c r="BJ775">
        <v>63581.974000000002</v>
      </c>
      <c r="BK775">
        <v>61971.054792999741</v>
      </c>
      <c r="BL775">
        <v>4434.3340000000007</v>
      </c>
      <c r="BM775">
        <v>17348.928</v>
      </c>
    </row>
    <row r="776" spans="1:65" x14ac:dyDescent="0.25">
      <c r="A776" t="s">
        <v>905</v>
      </c>
      <c r="B776">
        <v>1667003.7581989518</v>
      </c>
      <c r="C776">
        <v>966649.05877048883</v>
      </c>
      <c r="D776">
        <v>2036715.7047929992</v>
      </c>
      <c r="E776">
        <v>1032401.4532069999</v>
      </c>
      <c r="F776">
        <v>1654041.4532069999</v>
      </c>
      <c r="G776">
        <v>11101.248</v>
      </c>
      <c r="H776">
        <v>-247.369</v>
      </c>
      <c r="I776">
        <v>1750</v>
      </c>
      <c r="J776">
        <v>0</v>
      </c>
      <c r="K776">
        <v>127700</v>
      </c>
      <c r="L776">
        <v>27682</v>
      </c>
      <c r="M776">
        <v>45568</v>
      </c>
      <c r="N776">
        <v>556650.00000000012</v>
      </c>
      <c r="O776">
        <v>0</v>
      </c>
      <c r="P776">
        <v>874626</v>
      </c>
      <c r="Q776">
        <v>246989</v>
      </c>
      <c r="R776">
        <v>32904.000000000007</v>
      </c>
      <c r="S776">
        <v>420257</v>
      </c>
      <c r="T776">
        <v>1491862</v>
      </c>
      <c r="U776">
        <v>420257</v>
      </c>
      <c r="V776">
        <v>242.96000000000004</v>
      </c>
      <c r="W776">
        <v>39.83</v>
      </c>
      <c r="X776">
        <v>127.77142857142859</v>
      </c>
      <c r="Y776">
        <v>0</v>
      </c>
      <c r="Z776">
        <v>504966.53499999992</v>
      </c>
      <c r="AA776">
        <v>154668.47899999999</v>
      </c>
      <c r="AB776">
        <v>7076.3259999999991</v>
      </c>
      <c r="AC776">
        <v>91583.587</v>
      </c>
      <c r="AD776">
        <v>5629.3499999999985</v>
      </c>
      <c r="AE776">
        <v>111392.04899999998</v>
      </c>
      <c r="AF776">
        <v>52845.577999999994</v>
      </c>
      <c r="AG776">
        <v>74972.291999999958</v>
      </c>
      <c r="AH776">
        <v>10037.255000000003</v>
      </c>
      <c r="AI776">
        <v>93451.922999999981</v>
      </c>
      <c r="AJ776">
        <v>318.827</v>
      </c>
      <c r="AK776">
        <v>15599.524000000001</v>
      </c>
      <c r="AL776">
        <v>7753.7040000000015</v>
      </c>
      <c r="AM776">
        <v>43099.466</v>
      </c>
      <c r="AN776">
        <v>9768.1240000000034</v>
      </c>
      <c r="AO776">
        <v>110387.4405999999</v>
      </c>
      <c r="AP776">
        <v>66868.493770488887</v>
      </c>
      <c r="AQ776">
        <v>88729.155000000013</v>
      </c>
      <c r="AR776">
        <v>4147.9330000000009</v>
      </c>
      <c r="AS776">
        <v>54135.93499999999</v>
      </c>
      <c r="AT776">
        <v>71030.153999999995</v>
      </c>
      <c r="AU776">
        <v>231406.99099999992</v>
      </c>
      <c r="AV776">
        <v>825.76200000000017</v>
      </c>
      <c r="AW776">
        <v>15563.879400000002</v>
      </c>
      <c r="AX776">
        <v>19505.386999999999</v>
      </c>
      <c r="AY776">
        <v>87429.19200000001</v>
      </c>
      <c r="AZ776">
        <v>78717.302999999985</v>
      </c>
      <c r="BA776">
        <v>245636.72200000004</v>
      </c>
      <c r="BB776">
        <v>3829.9020000000005</v>
      </c>
      <c r="BC776">
        <v>56812.036000000007</v>
      </c>
      <c r="BD776">
        <v>4677.9740000000002</v>
      </c>
      <c r="BE776">
        <v>29796.973999999998</v>
      </c>
      <c r="BF776">
        <v>31903.193000000007</v>
      </c>
      <c r="BG776">
        <v>182820.49199999997</v>
      </c>
      <c r="BH776">
        <v>18354.423999999999</v>
      </c>
      <c r="BI776">
        <v>270734.25699999987</v>
      </c>
      <c r="BJ776">
        <v>63892.483</v>
      </c>
      <c r="BK776">
        <v>61317.561792999375</v>
      </c>
      <c r="BL776">
        <v>4500.3509999999997</v>
      </c>
      <c r="BM776">
        <v>17177.749</v>
      </c>
    </row>
    <row r="777" spans="1:65" x14ac:dyDescent="0.25">
      <c r="A777" t="s">
        <v>906</v>
      </c>
      <c r="B777">
        <v>1664284.078179724</v>
      </c>
      <c r="C777">
        <v>967722.36744622223</v>
      </c>
      <c r="D777">
        <v>2033054.0237930003</v>
      </c>
      <c r="E777">
        <v>1027679.1202069998</v>
      </c>
      <c r="F777">
        <v>1656799.1202069998</v>
      </c>
      <c r="G777">
        <v>4988.735999999999</v>
      </c>
      <c r="H777">
        <v>-136.29900000000001</v>
      </c>
      <c r="I777">
        <v>2500</v>
      </c>
      <c r="J777">
        <v>0</v>
      </c>
      <c r="K777">
        <v>115600</v>
      </c>
      <c r="L777">
        <v>36473</v>
      </c>
      <c r="M777">
        <v>36083.999999999993</v>
      </c>
      <c r="N777">
        <v>549875</v>
      </c>
      <c r="O777">
        <v>0</v>
      </c>
      <c r="P777">
        <v>843917</v>
      </c>
      <c r="Q777">
        <v>243994</v>
      </c>
      <c r="R777">
        <v>32759.999999999996</v>
      </c>
      <c r="S777">
        <v>395678</v>
      </c>
      <c r="T777">
        <v>1463025</v>
      </c>
      <c r="U777">
        <v>395678</v>
      </c>
      <c r="V777">
        <v>211.93</v>
      </c>
      <c r="W777">
        <v>51.24</v>
      </c>
      <c r="X777">
        <v>130.06</v>
      </c>
      <c r="Y777">
        <v>0</v>
      </c>
      <c r="Z777">
        <v>504745.4690000001</v>
      </c>
      <c r="AA777">
        <v>152071.84799999997</v>
      </c>
      <c r="AB777">
        <v>7112.0759999999991</v>
      </c>
      <c r="AC777">
        <v>87990.682000000001</v>
      </c>
      <c r="AD777">
        <v>5990.1460000000006</v>
      </c>
      <c r="AE777">
        <v>107730.09899999999</v>
      </c>
      <c r="AF777">
        <v>50808.416000000005</v>
      </c>
      <c r="AG777">
        <v>74520.801000000007</v>
      </c>
      <c r="AH777">
        <v>9362.9749999999985</v>
      </c>
      <c r="AI777">
        <v>109137.06100000003</v>
      </c>
      <c r="AJ777">
        <v>330.80799999999999</v>
      </c>
      <c r="AK777">
        <v>15341.135999999997</v>
      </c>
      <c r="AL777">
        <v>7814.5589999999993</v>
      </c>
      <c r="AM777">
        <v>42670.9</v>
      </c>
      <c r="AN777">
        <v>8583.7065999999995</v>
      </c>
      <c r="AO777">
        <v>109554.99100000008</v>
      </c>
      <c r="AP777">
        <v>65018.124446222209</v>
      </c>
      <c r="AQ777">
        <v>87907.999000000011</v>
      </c>
      <c r="AR777">
        <v>4118.6950000000006</v>
      </c>
      <c r="AS777">
        <v>53671.353999999999</v>
      </c>
      <c r="AT777">
        <v>80154.911999999997</v>
      </c>
      <c r="AU777">
        <v>233072.79800000001</v>
      </c>
      <c r="AV777">
        <v>577.30939999999998</v>
      </c>
      <c r="AW777">
        <v>15415.421000000002</v>
      </c>
      <c r="AX777">
        <v>19452.018</v>
      </c>
      <c r="AY777">
        <v>86451.747999999992</v>
      </c>
      <c r="AZ777">
        <v>76403.693999999989</v>
      </c>
      <c r="BA777">
        <v>244844.30599999987</v>
      </c>
      <c r="BB777">
        <v>3829.2330000000002</v>
      </c>
      <c r="BC777">
        <v>56141.000999999997</v>
      </c>
      <c r="BD777">
        <v>4589.1080000000002</v>
      </c>
      <c r="BE777">
        <v>29480.108</v>
      </c>
      <c r="BF777">
        <v>31862.252</v>
      </c>
      <c r="BG777">
        <v>180613.99299999999</v>
      </c>
      <c r="BH777">
        <v>18292.648999999998</v>
      </c>
      <c r="BI777">
        <v>268453.32900000003</v>
      </c>
      <c r="BJ777">
        <v>64071.027000000002</v>
      </c>
      <c r="BK777">
        <v>60955.826793000175</v>
      </c>
      <c r="BL777">
        <v>4605.1900000000005</v>
      </c>
      <c r="BM777">
        <v>17028.621999999999</v>
      </c>
    </row>
    <row r="778" spans="1:65" x14ac:dyDescent="0.25">
      <c r="A778" t="s">
        <v>907</v>
      </c>
      <c r="B778">
        <v>1634321.3944614024</v>
      </c>
      <c r="C778">
        <v>954312.6838359111</v>
      </c>
      <c r="D778">
        <v>2016016.1277929998</v>
      </c>
      <c r="E778">
        <v>1025117.4532069999</v>
      </c>
      <c r="F778">
        <v>1645227.4532069999</v>
      </c>
      <c r="G778">
        <v>1077.652</v>
      </c>
      <c r="H778">
        <v>-2521.1489999999999</v>
      </c>
      <c r="I778">
        <v>0</v>
      </c>
      <c r="J778">
        <v>-4250</v>
      </c>
      <c r="K778">
        <v>129600.00000000003</v>
      </c>
      <c r="L778">
        <v>31561</v>
      </c>
      <c r="M778">
        <v>46524</v>
      </c>
      <c r="N778">
        <v>573654</v>
      </c>
      <c r="O778">
        <v>0</v>
      </c>
      <c r="P778">
        <v>872347.00000000012</v>
      </c>
      <c r="Q778">
        <v>269596.00000000006</v>
      </c>
      <c r="R778">
        <v>31996.000000000004</v>
      </c>
      <c r="S778">
        <v>445720.00000000006</v>
      </c>
      <c r="T778">
        <v>1509557.9999999998</v>
      </c>
      <c r="U778">
        <v>445720.00000000006</v>
      </c>
      <c r="V778">
        <v>179.51</v>
      </c>
      <c r="W778">
        <v>-26.98</v>
      </c>
      <c r="X778">
        <v>0</v>
      </c>
      <c r="Y778">
        <v>103.52941176470588</v>
      </c>
      <c r="Z778">
        <v>504518.70199999999</v>
      </c>
      <c r="AA778">
        <v>147679.05399999986</v>
      </c>
      <c r="AB778">
        <v>7169.4629999999988</v>
      </c>
      <c r="AC778">
        <v>84711.256000000008</v>
      </c>
      <c r="AD778">
        <v>5440.9960000000001</v>
      </c>
      <c r="AE778">
        <v>107076.20399999998</v>
      </c>
      <c r="AF778">
        <v>47206.561000000009</v>
      </c>
      <c r="AG778">
        <v>73179.141999999905</v>
      </c>
      <c r="AH778">
        <v>9173.0910000000003</v>
      </c>
      <c r="AI778">
        <v>104202.31099999999</v>
      </c>
      <c r="AJ778">
        <v>376.12</v>
      </c>
      <c r="AK778">
        <v>15219.029999999999</v>
      </c>
      <c r="AL778">
        <v>7869.4179999999997</v>
      </c>
      <c r="AM778">
        <v>41839.73000000001</v>
      </c>
      <c r="AN778">
        <v>8379.5265999999992</v>
      </c>
      <c r="AO778">
        <v>117089.83679999995</v>
      </c>
      <c r="AP778">
        <v>62141.96883591111</v>
      </c>
      <c r="AQ778">
        <v>87589.650000000067</v>
      </c>
      <c r="AR778">
        <v>4014.7149999999997</v>
      </c>
      <c r="AS778">
        <v>52930.098999999995</v>
      </c>
      <c r="AT778">
        <v>75774.286000000007</v>
      </c>
      <c r="AU778">
        <v>235535.44700000007</v>
      </c>
      <c r="AV778">
        <v>583.86940000000004</v>
      </c>
      <c r="AW778">
        <v>15009.493200000004</v>
      </c>
      <c r="AX778">
        <v>19583.477999999999</v>
      </c>
      <c r="AY778">
        <v>85538.421000000002</v>
      </c>
      <c r="AZ778">
        <v>75166.459999999977</v>
      </c>
      <c r="BA778">
        <v>241989.81800000006</v>
      </c>
      <c r="BB778">
        <v>3819.0870000000004</v>
      </c>
      <c r="BC778">
        <v>54595.032999999996</v>
      </c>
      <c r="BD778">
        <v>4606.2540000000008</v>
      </c>
      <c r="BE778">
        <v>28521.256000000001</v>
      </c>
      <c r="BF778">
        <v>31607.766</v>
      </c>
      <c r="BG778">
        <v>177954.63899999997</v>
      </c>
      <c r="BH778">
        <v>18198.952000000001</v>
      </c>
      <c r="BI778">
        <v>268135.91300000006</v>
      </c>
      <c r="BJ778">
        <v>64055.752999999997</v>
      </c>
      <c r="BK778">
        <v>60372.758792999841</v>
      </c>
      <c r="BL778">
        <v>4626.2170000000006</v>
      </c>
      <c r="BM778">
        <v>16847.036</v>
      </c>
    </row>
    <row r="779" spans="1:65" x14ac:dyDescent="0.25">
      <c r="A779" t="s">
        <v>908</v>
      </c>
      <c r="B779">
        <v>1635302.4352770159</v>
      </c>
      <c r="C779">
        <v>951028.78994355549</v>
      </c>
      <c r="D779">
        <v>2009690.8737930006</v>
      </c>
      <c r="E779">
        <v>1019860.4532069999</v>
      </c>
      <c r="F779">
        <v>1632640.4532069999</v>
      </c>
      <c r="G779">
        <v>735.69899999999996</v>
      </c>
      <c r="H779">
        <v>-523.4380000000001</v>
      </c>
      <c r="I779">
        <v>26250</v>
      </c>
      <c r="J779">
        <v>0</v>
      </c>
      <c r="K779">
        <v>116300.00000000001</v>
      </c>
      <c r="L779">
        <v>47747</v>
      </c>
      <c r="M779">
        <v>36976</v>
      </c>
      <c r="N779">
        <v>590631</v>
      </c>
      <c r="O779">
        <v>0</v>
      </c>
      <c r="P779">
        <v>845407</v>
      </c>
      <c r="Q779">
        <v>300515.99999999994</v>
      </c>
      <c r="R779">
        <v>30774</v>
      </c>
      <c r="S779">
        <v>453792</v>
      </c>
      <c r="T779">
        <v>1514559</v>
      </c>
      <c r="U779">
        <v>453792</v>
      </c>
      <c r="V779">
        <v>173.46</v>
      </c>
      <c r="W779">
        <v>1.85</v>
      </c>
      <c r="X779">
        <v>133.29619047619047</v>
      </c>
      <c r="Y779">
        <v>0</v>
      </c>
      <c r="Z779">
        <v>504568.30100000015</v>
      </c>
      <c r="AA779">
        <v>146759.66700000002</v>
      </c>
      <c r="AB779">
        <v>6995.7279999999992</v>
      </c>
      <c r="AC779">
        <v>82011.214000000007</v>
      </c>
      <c r="AD779">
        <v>6248.5409999999993</v>
      </c>
      <c r="AE779">
        <v>112539.29700000001</v>
      </c>
      <c r="AF779">
        <v>41071.534999999982</v>
      </c>
      <c r="AG779">
        <v>73381.261999999988</v>
      </c>
      <c r="AH779">
        <v>9265.6630000000005</v>
      </c>
      <c r="AI779">
        <v>95998.153999999995</v>
      </c>
      <c r="AJ779">
        <v>297.834</v>
      </c>
      <c r="AK779">
        <v>15078.511999999999</v>
      </c>
      <c r="AL779">
        <v>7894.3820000000005</v>
      </c>
      <c r="AM779">
        <v>41849.222999999998</v>
      </c>
      <c r="AN779">
        <v>8661.084600000002</v>
      </c>
      <c r="AO779">
        <v>122755.49280000002</v>
      </c>
      <c r="AP779">
        <v>57431.640943555547</v>
      </c>
      <c r="AQ779">
        <v>87261.184999999998</v>
      </c>
      <c r="AR779">
        <v>4133.9989999999989</v>
      </c>
      <c r="AS779">
        <v>53189.493000000031</v>
      </c>
      <c r="AT779">
        <v>77155.590999999986</v>
      </c>
      <c r="AU779">
        <v>217345.38099999999</v>
      </c>
      <c r="AV779">
        <v>579.04040000000009</v>
      </c>
      <c r="AW779">
        <v>15554.4342</v>
      </c>
      <c r="AX779">
        <v>19533.317999999999</v>
      </c>
      <c r="AY779">
        <v>84751.309000000008</v>
      </c>
      <c r="AZ779">
        <v>82061.915000000008</v>
      </c>
      <c r="BA779">
        <v>246778.50899999982</v>
      </c>
      <c r="BB779">
        <v>3810.1059999999998</v>
      </c>
      <c r="BC779">
        <v>55761.425000000003</v>
      </c>
      <c r="BD779">
        <v>3932.701</v>
      </c>
      <c r="BE779">
        <v>29845.701000000001</v>
      </c>
      <c r="BF779">
        <v>29819.517</v>
      </c>
      <c r="BG779">
        <v>176535.92399999997</v>
      </c>
      <c r="BH779">
        <v>18345.840999999993</v>
      </c>
      <c r="BI779">
        <v>275240.7699999999</v>
      </c>
      <c r="BJ779">
        <v>64600.110999999997</v>
      </c>
      <c r="BK779">
        <v>60365.279793000074</v>
      </c>
      <c r="BL779">
        <v>4621.9409999999998</v>
      </c>
      <c r="BM779">
        <v>16688.641</v>
      </c>
    </row>
    <row r="780" spans="1:65" x14ac:dyDescent="0.25">
      <c r="A780" t="s">
        <v>909</v>
      </c>
      <c r="B780">
        <v>1623620.4288595966</v>
      </c>
      <c r="C780">
        <v>936991.49030782224</v>
      </c>
      <c r="D780">
        <v>1998197.2767929996</v>
      </c>
      <c r="E780">
        <v>1024003.4532069999</v>
      </c>
      <c r="F780">
        <v>1623113.4532069999</v>
      </c>
      <c r="G780">
        <v>4277.655999999999</v>
      </c>
      <c r="H780">
        <v>-263.43400000000003</v>
      </c>
      <c r="I780">
        <v>8500</v>
      </c>
      <c r="J780">
        <v>0</v>
      </c>
      <c r="K780">
        <v>145100</v>
      </c>
      <c r="L780">
        <v>32450.000000000004</v>
      </c>
      <c r="M780">
        <v>46532</v>
      </c>
      <c r="N780">
        <v>601558</v>
      </c>
      <c r="O780">
        <v>0</v>
      </c>
      <c r="P780">
        <v>871614</v>
      </c>
      <c r="Q780">
        <v>282386</v>
      </c>
      <c r="R780">
        <v>31425</v>
      </c>
      <c r="S780">
        <v>474018</v>
      </c>
      <c r="T780">
        <v>1537047.0000000002</v>
      </c>
      <c r="U780">
        <v>474018</v>
      </c>
      <c r="V780">
        <v>215.03</v>
      </c>
      <c r="W780">
        <v>57.83</v>
      </c>
      <c r="X780">
        <v>128.88235294117646</v>
      </c>
      <c r="Y780">
        <v>0</v>
      </c>
      <c r="Z780">
        <v>504286.92899999995</v>
      </c>
      <c r="AA780">
        <v>144050.67199999996</v>
      </c>
      <c r="AB780">
        <v>7009.393</v>
      </c>
      <c r="AC780">
        <v>79555.293000000005</v>
      </c>
      <c r="AD780">
        <v>5809.0849999999991</v>
      </c>
      <c r="AE780">
        <v>106031.436</v>
      </c>
      <c r="AF780">
        <v>36237.453999999998</v>
      </c>
      <c r="AG780">
        <v>72869.221999999965</v>
      </c>
      <c r="AH780">
        <v>9506.6130000000048</v>
      </c>
      <c r="AI780">
        <v>103730.55700000004</v>
      </c>
      <c r="AJ780">
        <v>262.81900000000002</v>
      </c>
      <c r="AK780">
        <v>14929.611999999997</v>
      </c>
      <c r="AL780">
        <v>7960.8880000000017</v>
      </c>
      <c r="AM780">
        <v>41826.19200000001</v>
      </c>
      <c r="AN780">
        <v>8682.8232000000007</v>
      </c>
      <c r="AO780">
        <v>120931.41739999995</v>
      </c>
      <c r="AP780">
        <v>55701.583307822228</v>
      </c>
      <c r="AQ780">
        <v>86808.432999999961</v>
      </c>
      <c r="AR780">
        <v>4216.6250000000009</v>
      </c>
      <c r="AS780">
        <v>52606.047999999981</v>
      </c>
      <c r="AT780">
        <v>66733.30799999999</v>
      </c>
      <c r="AU780">
        <v>225054.43400000004</v>
      </c>
      <c r="AV780">
        <v>587.72880000000009</v>
      </c>
      <c r="AW780">
        <v>15175.3586</v>
      </c>
      <c r="AX780">
        <v>19557.772000000001</v>
      </c>
      <c r="AY780">
        <v>82439.608999999982</v>
      </c>
      <c r="AZ780">
        <v>82212.754000000015</v>
      </c>
      <c r="BA780">
        <v>246979.31299999979</v>
      </c>
      <c r="BB780">
        <v>3812.8629999999998</v>
      </c>
      <c r="BC780">
        <v>54794.112000000001</v>
      </c>
      <c r="BD780">
        <v>7475.5280000000002</v>
      </c>
      <c r="BE780">
        <v>28920.528000000002</v>
      </c>
      <c r="BF780">
        <v>29453.542000000001</v>
      </c>
      <c r="BG780">
        <v>174846.34899999999</v>
      </c>
      <c r="BH780">
        <v>18311.451000000001</v>
      </c>
      <c r="BI780">
        <v>269979.84999999992</v>
      </c>
      <c r="BJ780">
        <v>64486.343999999997</v>
      </c>
      <c r="BK780">
        <v>59957.546793000074</v>
      </c>
      <c r="BL780">
        <v>4685.9870000000001</v>
      </c>
      <c r="BM780">
        <v>16711.293999999998</v>
      </c>
    </row>
    <row r="781" spans="1:65" x14ac:dyDescent="0.25">
      <c r="A781" t="s">
        <v>910</v>
      </c>
      <c r="B781">
        <v>1614221.3410926298</v>
      </c>
      <c r="C781">
        <v>930912.53623582225</v>
      </c>
      <c r="D781">
        <v>1995336.0037929998</v>
      </c>
      <c r="E781">
        <v>1023227.4532069999</v>
      </c>
      <c r="F781">
        <v>1620527.4532069999</v>
      </c>
      <c r="G781">
        <v>6547.8739999999998</v>
      </c>
      <c r="H781">
        <v>-30.164000000000001</v>
      </c>
      <c r="I781">
        <v>7500</v>
      </c>
      <c r="J781">
        <v>0</v>
      </c>
      <c r="K781">
        <v>154000</v>
      </c>
      <c r="L781">
        <v>39050</v>
      </c>
      <c r="M781">
        <v>35920</v>
      </c>
      <c r="N781">
        <v>573444</v>
      </c>
      <c r="O781">
        <v>0</v>
      </c>
      <c r="P781">
        <v>889731</v>
      </c>
      <c r="Q781">
        <v>278879</v>
      </c>
      <c r="R781">
        <v>32494</v>
      </c>
      <c r="S781">
        <v>468799.00000000012</v>
      </c>
      <c r="T781">
        <v>1534719</v>
      </c>
      <c r="U781">
        <v>468799.00000000012</v>
      </c>
      <c r="V781">
        <v>223.61</v>
      </c>
      <c r="W781">
        <v>60.14</v>
      </c>
      <c r="X781">
        <v>128.78666666666666</v>
      </c>
      <c r="Y781">
        <v>0</v>
      </c>
      <c r="Z781">
        <v>504449.59699999989</v>
      </c>
      <c r="AA781">
        <v>142174.23399999994</v>
      </c>
      <c r="AB781">
        <v>7583.0659999999998</v>
      </c>
      <c r="AC781">
        <v>77792.747000000018</v>
      </c>
      <c r="AD781">
        <v>5912.5959999999995</v>
      </c>
      <c r="AE781">
        <v>108674.626</v>
      </c>
      <c r="AF781">
        <v>34128.149999999994</v>
      </c>
      <c r="AG781">
        <v>71960.387999999963</v>
      </c>
      <c r="AH781">
        <v>9670.9830000000002</v>
      </c>
      <c r="AI781">
        <v>104529.02800000001</v>
      </c>
      <c r="AJ781">
        <v>313.31200000000001</v>
      </c>
      <c r="AK781">
        <v>14762.232</v>
      </c>
      <c r="AL781">
        <v>8044.1129999999994</v>
      </c>
      <c r="AM781">
        <v>41377.395000000019</v>
      </c>
      <c r="AN781">
        <v>8813.2906000000021</v>
      </c>
      <c r="AO781">
        <v>120142.62639999985</v>
      </c>
      <c r="AP781">
        <v>54556.388235822218</v>
      </c>
      <c r="AQ781">
        <v>86433.892999999996</v>
      </c>
      <c r="AR781">
        <v>4209.3329999999987</v>
      </c>
      <c r="AS781">
        <v>52577.211999999985</v>
      </c>
      <c r="AT781">
        <v>68763.221999999994</v>
      </c>
      <c r="AU781">
        <v>227655.08899999998</v>
      </c>
      <c r="AV781">
        <v>604.51140000000009</v>
      </c>
      <c r="AW781">
        <v>14897.706600000001</v>
      </c>
      <c r="AX781">
        <v>19798.995999999999</v>
      </c>
      <c r="AY781">
        <v>82174.883000000002</v>
      </c>
      <c r="AZ781">
        <v>75887.907999999996</v>
      </c>
      <c r="BA781">
        <v>248626.56199999971</v>
      </c>
      <c r="BB781">
        <v>3797.1850000000004</v>
      </c>
      <c r="BC781">
        <v>54212.866000000009</v>
      </c>
      <c r="BD781">
        <v>7607.9739999999993</v>
      </c>
      <c r="BE781">
        <v>28231.974999999999</v>
      </c>
      <c r="BF781">
        <v>29492.075000000004</v>
      </c>
      <c r="BG781">
        <v>173393.64600000004</v>
      </c>
      <c r="BH781">
        <v>18497.305</v>
      </c>
      <c r="BI781">
        <v>267716.30900000001</v>
      </c>
      <c r="BJ781">
        <v>64063.847000000002</v>
      </c>
      <c r="BK781">
        <v>61391.406792999842</v>
      </c>
      <c r="BL781">
        <v>4718.6840000000002</v>
      </c>
      <c r="BM781">
        <v>16611.179</v>
      </c>
    </row>
    <row r="782" spans="1:65" x14ac:dyDescent="0.25">
      <c r="A782" t="s">
        <v>911</v>
      </c>
      <c r="B782">
        <v>1591076.321442178</v>
      </c>
      <c r="C782">
        <v>919924.67642311112</v>
      </c>
      <c r="D782">
        <v>1983912.5727929997</v>
      </c>
      <c r="E782">
        <v>1026022.8702069998</v>
      </c>
      <c r="F782">
        <v>1614852.8702069998</v>
      </c>
      <c r="G782">
        <v>644.35699999999997</v>
      </c>
      <c r="H782">
        <v>-1278.6329999999998</v>
      </c>
      <c r="I782">
        <v>0</v>
      </c>
      <c r="J782">
        <v>-2500</v>
      </c>
      <c r="K782">
        <v>150000</v>
      </c>
      <c r="L782">
        <v>35414</v>
      </c>
      <c r="M782">
        <v>30584.000000000004</v>
      </c>
      <c r="N782">
        <v>540340</v>
      </c>
      <c r="O782">
        <v>0</v>
      </c>
      <c r="P782">
        <v>879555.00000000012</v>
      </c>
      <c r="Q782">
        <v>242106.00000000003</v>
      </c>
      <c r="R782">
        <v>33916.000000000007</v>
      </c>
      <c r="S782">
        <v>422690.00000000006</v>
      </c>
      <c r="T782">
        <v>1489225.0000000005</v>
      </c>
      <c r="U782">
        <v>422690.00000000006</v>
      </c>
      <c r="V782">
        <v>164.59</v>
      </c>
      <c r="W782">
        <v>-0.91</v>
      </c>
      <c r="X782">
        <v>0</v>
      </c>
      <c r="Y782">
        <v>104</v>
      </c>
      <c r="Z782">
        <v>504076.45900000021</v>
      </c>
      <c r="AA782">
        <v>139490.514</v>
      </c>
      <c r="AB782">
        <v>7302.835</v>
      </c>
      <c r="AC782">
        <v>76219.988000000012</v>
      </c>
      <c r="AD782">
        <v>5822.8900000000012</v>
      </c>
      <c r="AE782">
        <v>114350.64900000002</v>
      </c>
      <c r="AF782">
        <v>30661.703999999998</v>
      </c>
      <c r="AG782">
        <v>71060.308999999921</v>
      </c>
      <c r="AH782">
        <v>9105.9640000000018</v>
      </c>
      <c r="AI782">
        <v>100875.13399999999</v>
      </c>
      <c r="AJ782">
        <v>303.87700000000001</v>
      </c>
      <c r="AK782">
        <v>14819.463999999998</v>
      </c>
      <c r="AL782">
        <v>8121.0760000000009</v>
      </c>
      <c r="AM782">
        <v>40275.19400000004</v>
      </c>
      <c r="AN782">
        <v>8602.5146000000004</v>
      </c>
      <c r="AO782">
        <v>118544.81659999996</v>
      </c>
      <c r="AP782">
        <v>52224.329423111099</v>
      </c>
      <c r="AQ782">
        <v>85774.42899999996</v>
      </c>
      <c r="AR782">
        <v>4002.4059999999995</v>
      </c>
      <c r="AS782">
        <v>52113.291000000034</v>
      </c>
      <c r="AT782">
        <v>66491.940999999992</v>
      </c>
      <c r="AU782">
        <v>233619.49400000009</v>
      </c>
      <c r="AV782">
        <v>602.86740000000009</v>
      </c>
      <c r="AW782">
        <v>14670.3164</v>
      </c>
      <c r="AX782">
        <v>19958.219000000001</v>
      </c>
      <c r="AY782">
        <v>80748.29800000001</v>
      </c>
      <c r="AZ782">
        <v>75259.693999999974</v>
      </c>
      <c r="BA782">
        <v>248401.62199999994</v>
      </c>
      <c r="BB782">
        <v>3800.3470000000002</v>
      </c>
      <c r="BC782">
        <v>54040.665999999997</v>
      </c>
      <c r="BD782">
        <v>7234.6540000000005</v>
      </c>
      <c r="BE782">
        <v>28431.655000000006</v>
      </c>
      <c r="BF782">
        <v>29673.491999999998</v>
      </c>
      <c r="BG782">
        <v>173093.86699999997</v>
      </c>
      <c r="BH782">
        <v>18307.940000000002</v>
      </c>
      <c r="BI782">
        <v>261696.23199999979</v>
      </c>
      <c r="BJ782">
        <v>63649.402999999998</v>
      </c>
      <c r="BK782">
        <v>59216.176793000406</v>
      </c>
      <c r="BL782">
        <v>4722.0640000000003</v>
      </c>
      <c r="BM782">
        <v>16470.456999999999</v>
      </c>
    </row>
    <row r="783" spans="1:65" x14ac:dyDescent="0.25">
      <c r="A783" t="s">
        <v>912</v>
      </c>
      <c r="B783">
        <v>1603022.8347917274</v>
      </c>
      <c r="C783">
        <v>948646.79137591098</v>
      </c>
      <c r="D783">
        <v>1999779.4597929993</v>
      </c>
      <c r="E783">
        <v>1014724.9362069999</v>
      </c>
      <c r="F783">
        <v>1617014.9362069999</v>
      </c>
      <c r="G783">
        <v>5146.2140000000009</v>
      </c>
      <c r="H783">
        <v>-696.71400000000006</v>
      </c>
      <c r="I783">
        <v>17500</v>
      </c>
      <c r="J783">
        <v>0</v>
      </c>
      <c r="K783">
        <v>140500</v>
      </c>
      <c r="L783">
        <v>38418</v>
      </c>
      <c r="M783">
        <v>20396</v>
      </c>
      <c r="N783">
        <v>486361.99999999994</v>
      </c>
      <c r="O783">
        <v>0</v>
      </c>
      <c r="P783">
        <v>854518</v>
      </c>
      <c r="Q783">
        <v>198255.00000000003</v>
      </c>
      <c r="R783">
        <v>33150</v>
      </c>
      <c r="S783">
        <v>359151.00000000006</v>
      </c>
      <c r="T783">
        <v>1412448.0000000002</v>
      </c>
      <c r="U783">
        <v>359151.00000000006</v>
      </c>
      <c r="V783">
        <v>212.12</v>
      </c>
      <c r="W783">
        <v>20.78</v>
      </c>
      <c r="X783">
        <v>131.94428571428571</v>
      </c>
      <c r="Y783">
        <v>0</v>
      </c>
      <c r="Z783">
        <v>504027.36599999998</v>
      </c>
      <c r="AA783">
        <v>138810.68299999999</v>
      </c>
      <c r="AB783">
        <v>7485.1549999999997</v>
      </c>
      <c r="AC783">
        <v>75526.938000000009</v>
      </c>
      <c r="AD783">
        <v>5986.3270000000002</v>
      </c>
      <c r="AE783">
        <v>114803.63600000001</v>
      </c>
      <c r="AF783">
        <v>32762.624000000003</v>
      </c>
      <c r="AG783">
        <v>70666.592999999993</v>
      </c>
      <c r="AH783">
        <v>9436.92</v>
      </c>
      <c r="AI783">
        <v>102526.46199999998</v>
      </c>
      <c r="AJ783">
        <v>382.31299999999999</v>
      </c>
      <c r="AK783">
        <v>14765.951000000001</v>
      </c>
      <c r="AL783">
        <v>8194.766999999998</v>
      </c>
      <c r="AM783">
        <v>40404.208999999995</v>
      </c>
      <c r="AN783">
        <v>9028.9928000000018</v>
      </c>
      <c r="AO783">
        <v>119243.91979999992</v>
      </c>
      <c r="AP783">
        <v>57335.415375911114</v>
      </c>
      <c r="AQ783">
        <v>85692.948999999979</v>
      </c>
      <c r="AR783">
        <v>4170.7749999999978</v>
      </c>
      <c r="AS783">
        <v>52056.341</v>
      </c>
      <c r="AT783">
        <v>74851.358999999953</v>
      </c>
      <c r="AU783">
        <v>239310.75700000019</v>
      </c>
      <c r="AV783">
        <v>686.82619999999997</v>
      </c>
      <c r="AW783">
        <v>15347.602200000001</v>
      </c>
      <c r="AX783">
        <v>19850.436000000002</v>
      </c>
      <c r="AY783">
        <v>81227.219000000012</v>
      </c>
      <c r="AZ783">
        <v>86056.872999999963</v>
      </c>
      <c r="BA783">
        <v>256375.78499999995</v>
      </c>
      <c r="BB783">
        <v>3790.348</v>
      </c>
      <c r="BC783">
        <v>55604.636000000013</v>
      </c>
      <c r="BD783">
        <v>7295.1950000000006</v>
      </c>
      <c r="BE783">
        <v>29889.195999999996</v>
      </c>
      <c r="BF783">
        <v>29534.655000000002</v>
      </c>
      <c r="BG783">
        <v>172765.01900000003</v>
      </c>
      <c r="BH783">
        <v>18638.796999999999</v>
      </c>
      <c r="BI783">
        <v>257935.19200000013</v>
      </c>
      <c r="BJ783">
        <v>64406.425000000003</v>
      </c>
      <c r="BK783">
        <v>60280.214792999832</v>
      </c>
      <c r="BL783">
        <v>4725.2219999999998</v>
      </c>
      <c r="BM783">
        <v>16546.156999999999</v>
      </c>
    </row>
    <row r="784" spans="1:65" x14ac:dyDescent="0.25">
      <c r="A784" t="s">
        <v>913</v>
      </c>
      <c r="B784">
        <v>1591729.9040247584</v>
      </c>
      <c r="C784">
        <v>941665.21765155555</v>
      </c>
      <c r="D784">
        <v>1987014.6547929989</v>
      </c>
      <c r="E784">
        <v>1007497.8862070001</v>
      </c>
      <c r="F784">
        <v>1604867.8862070001</v>
      </c>
      <c r="G784">
        <v>2875.69</v>
      </c>
      <c r="H784">
        <v>-95.141000000000005</v>
      </c>
      <c r="I784">
        <v>14500</v>
      </c>
      <c r="J784">
        <v>0</v>
      </c>
      <c r="K784">
        <v>145200</v>
      </c>
      <c r="L784">
        <v>35075</v>
      </c>
      <c r="M784">
        <v>28044</v>
      </c>
      <c r="N784">
        <v>509652.00000000006</v>
      </c>
      <c r="O784">
        <v>0</v>
      </c>
      <c r="P784">
        <v>878645</v>
      </c>
      <c r="Q784">
        <v>230366</v>
      </c>
      <c r="R784">
        <v>27578</v>
      </c>
      <c r="S784">
        <v>403610.00000000006</v>
      </c>
      <c r="T784">
        <v>1450950</v>
      </c>
      <c r="U784">
        <v>403610.00000000006</v>
      </c>
      <c r="V784">
        <v>186.07999999999998</v>
      </c>
      <c r="W784">
        <v>57.760000000000005</v>
      </c>
      <c r="X784">
        <v>131.28103448275863</v>
      </c>
      <c r="Y784">
        <v>0</v>
      </c>
      <c r="Z784">
        <v>503871.93899999995</v>
      </c>
      <c r="AA784">
        <v>136013.96400000007</v>
      </c>
      <c r="AB784">
        <v>7549.3969999999999</v>
      </c>
      <c r="AC784">
        <v>73931.777999999991</v>
      </c>
      <c r="AD784">
        <v>5833.4639999999999</v>
      </c>
      <c r="AE784">
        <v>113704.47799999999</v>
      </c>
      <c r="AF784">
        <v>31954.17</v>
      </c>
      <c r="AG784">
        <v>70704.944999999992</v>
      </c>
      <c r="AH784">
        <v>9236.378999999999</v>
      </c>
      <c r="AI784">
        <v>105673.47200000001</v>
      </c>
      <c r="AJ784">
        <v>261.053</v>
      </c>
      <c r="AK784">
        <v>14567.508000000002</v>
      </c>
      <c r="AL784">
        <v>8396.4279999999999</v>
      </c>
      <c r="AM784">
        <v>39371.937000000013</v>
      </c>
      <c r="AN784">
        <v>8918.3513999999977</v>
      </c>
      <c r="AO784">
        <v>118329.71519999992</v>
      </c>
      <c r="AP784">
        <v>57577.063651555538</v>
      </c>
      <c r="AQ784">
        <v>85074.675000000003</v>
      </c>
      <c r="AR784">
        <v>4093.2220000000007</v>
      </c>
      <c r="AS784">
        <v>51435.394000000051</v>
      </c>
      <c r="AT784">
        <v>74455.665999999968</v>
      </c>
      <c r="AU784">
        <v>239699.50299999988</v>
      </c>
      <c r="AV784">
        <v>621.48360000000002</v>
      </c>
      <c r="AW784">
        <v>15315.595800000001</v>
      </c>
      <c r="AX784">
        <v>20097.57</v>
      </c>
      <c r="AY784">
        <v>80100.270999999979</v>
      </c>
      <c r="AZ784">
        <v>84178.531000000017</v>
      </c>
      <c r="BA784">
        <v>256397.90100000019</v>
      </c>
      <c r="BB784">
        <v>3794.5829999999996</v>
      </c>
      <c r="BC784">
        <v>54725.149000000012</v>
      </c>
      <c r="BD784">
        <v>4934.0289999999995</v>
      </c>
      <c r="BE784">
        <v>29354.030999999995</v>
      </c>
      <c r="BF784">
        <v>29318.004000000001</v>
      </c>
      <c r="BG784">
        <v>171403.057</v>
      </c>
      <c r="BH784">
        <v>17871.096999999998</v>
      </c>
      <c r="BI784">
        <v>252820.19499999992</v>
      </c>
      <c r="BJ784">
        <v>63945.561000000002</v>
      </c>
      <c r="BK784">
        <v>61958.882792999881</v>
      </c>
      <c r="BL784">
        <v>4757.2259999999997</v>
      </c>
      <c r="BM784">
        <v>16432.202999999998</v>
      </c>
    </row>
    <row r="785" spans="1:65" x14ac:dyDescent="0.25">
      <c r="A785" t="s">
        <v>914</v>
      </c>
      <c r="B785">
        <v>1576258.0203743076</v>
      </c>
      <c r="C785">
        <v>936391.53306702198</v>
      </c>
      <c r="D785">
        <v>1977086.9067930004</v>
      </c>
      <c r="E785">
        <v>1004257.219207</v>
      </c>
      <c r="F785">
        <v>1599727.219207</v>
      </c>
      <c r="G785">
        <v>262.93400000000008</v>
      </c>
      <c r="H785">
        <v>-174.11699999999999</v>
      </c>
      <c r="I785">
        <v>11500</v>
      </c>
      <c r="J785">
        <v>0</v>
      </c>
      <c r="K785">
        <v>156700</v>
      </c>
      <c r="L785">
        <v>19733</v>
      </c>
      <c r="M785">
        <v>34308</v>
      </c>
      <c r="N785">
        <v>508586</v>
      </c>
      <c r="O785">
        <v>0</v>
      </c>
      <c r="P785">
        <v>870939</v>
      </c>
      <c r="Q785">
        <v>194497.00000000003</v>
      </c>
      <c r="R785">
        <v>29479</v>
      </c>
      <c r="S785">
        <v>385505.00000000006</v>
      </c>
      <c r="T785">
        <v>1428737.0000000005</v>
      </c>
      <c r="U785">
        <v>385505.00000000006</v>
      </c>
      <c r="V785">
        <v>146.12</v>
      </c>
      <c r="W785">
        <v>64.45</v>
      </c>
      <c r="X785">
        <v>130.33695652173913</v>
      </c>
      <c r="Y785">
        <v>0</v>
      </c>
      <c r="Z785">
        <v>504021.74499999994</v>
      </c>
      <c r="AA785">
        <v>134513.88999999998</v>
      </c>
      <c r="AB785">
        <v>7579.5930000000008</v>
      </c>
      <c r="AC785">
        <v>72896.249999999985</v>
      </c>
      <c r="AD785">
        <v>5837.9120000000003</v>
      </c>
      <c r="AE785">
        <v>115085.48700000004</v>
      </c>
      <c r="AF785">
        <v>30397.256000000001</v>
      </c>
      <c r="AG785">
        <v>70248.405999999988</v>
      </c>
      <c r="AH785">
        <v>9340.371000000001</v>
      </c>
      <c r="AI785">
        <v>105413.97500000001</v>
      </c>
      <c r="AJ785">
        <v>323.42899999999997</v>
      </c>
      <c r="AK785">
        <v>14516.537999999999</v>
      </c>
      <c r="AL785">
        <v>8463.0049999999974</v>
      </c>
      <c r="AM785">
        <v>38723.924999999988</v>
      </c>
      <c r="AN785">
        <v>8518.6600000000017</v>
      </c>
      <c r="AO785">
        <v>117631.084</v>
      </c>
      <c r="AP785">
        <v>56339.736067022233</v>
      </c>
      <c r="AQ785">
        <v>84636.799000000028</v>
      </c>
      <c r="AR785">
        <v>4105.469000000001</v>
      </c>
      <c r="AS785">
        <v>51079.095000000008</v>
      </c>
      <c r="AT785">
        <v>75396.185999999958</v>
      </c>
      <c r="AU785">
        <v>244253.09000000017</v>
      </c>
      <c r="AV785">
        <v>653.77499999999998</v>
      </c>
      <c r="AW785">
        <v>15067.920999999998</v>
      </c>
      <c r="AX785">
        <v>20341.913</v>
      </c>
      <c r="AY785">
        <v>79413.014999999999</v>
      </c>
      <c r="AZ785">
        <v>82965.228999999978</v>
      </c>
      <c r="BA785">
        <v>253385.9199999999</v>
      </c>
      <c r="BB785">
        <v>3799.3349999999996</v>
      </c>
      <c r="BC785">
        <v>53902.750000000015</v>
      </c>
      <c r="BD785">
        <v>3224.8009999999995</v>
      </c>
      <c r="BE785">
        <v>28840.802000000003</v>
      </c>
      <c r="BF785">
        <v>29248.461000000003</v>
      </c>
      <c r="BG785">
        <v>171088.96700000006</v>
      </c>
      <c r="BH785">
        <v>17413.167000000001</v>
      </c>
      <c r="BI785">
        <v>248546.59299999999</v>
      </c>
      <c r="BJ785">
        <v>63671.673000000003</v>
      </c>
      <c r="BK785">
        <v>61434.908793000242</v>
      </c>
      <c r="BL785">
        <v>4749.817</v>
      </c>
      <c r="BM785">
        <v>16407.490999999998</v>
      </c>
    </row>
    <row r="786" spans="1:65" x14ac:dyDescent="0.25">
      <c r="A786" t="s">
        <v>915</v>
      </c>
      <c r="B786">
        <v>1561510.9833743072</v>
      </c>
      <c r="C786">
        <v>935711.5357704889</v>
      </c>
      <c r="D786">
        <v>1978283.6537929988</v>
      </c>
      <c r="E786">
        <v>1004658.8862070001</v>
      </c>
      <c r="F786">
        <v>1598048.8862070001</v>
      </c>
      <c r="G786">
        <v>871.15899999999988</v>
      </c>
      <c r="H786">
        <v>-250.517</v>
      </c>
      <c r="I786">
        <v>5000</v>
      </c>
      <c r="J786">
        <v>0</v>
      </c>
      <c r="K786">
        <v>163600</v>
      </c>
      <c r="L786">
        <v>20003</v>
      </c>
      <c r="M786">
        <v>36404</v>
      </c>
      <c r="N786">
        <v>517524</v>
      </c>
      <c r="O786">
        <v>0</v>
      </c>
      <c r="P786">
        <v>888779</v>
      </c>
      <c r="Q786">
        <v>208415</v>
      </c>
      <c r="R786">
        <v>27502</v>
      </c>
      <c r="S786">
        <v>408419</v>
      </c>
      <c r="T786">
        <v>1453808.0000000002</v>
      </c>
      <c r="U786">
        <v>408419</v>
      </c>
      <c r="V786">
        <v>170.88</v>
      </c>
      <c r="W786">
        <v>53.46</v>
      </c>
      <c r="X786">
        <v>128.38</v>
      </c>
      <c r="Y786">
        <v>0</v>
      </c>
      <c r="Z786">
        <v>504227.93599999975</v>
      </c>
      <c r="AA786">
        <v>133119.84000000003</v>
      </c>
      <c r="AB786">
        <v>7500.9919999999993</v>
      </c>
      <c r="AC786">
        <v>72778.633999999991</v>
      </c>
      <c r="AD786">
        <v>5716.2080000000014</v>
      </c>
      <c r="AE786">
        <v>123650.59299999998</v>
      </c>
      <c r="AF786">
        <v>31301.776999999995</v>
      </c>
      <c r="AG786">
        <v>71011.154999999999</v>
      </c>
      <c r="AH786">
        <v>9272.385000000002</v>
      </c>
      <c r="AI786">
        <v>100382.65799999998</v>
      </c>
      <c r="AJ786">
        <v>186.48</v>
      </c>
      <c r="AK786">
        <v>14467.971000000003</v>
      </c>
      <c r="AL786">
        <v>8337.7210000000032</v>
      </c>
      <c r="AM786">
        <v>37756.610000000015</v>
      </c>
      <c r="AN786">
        <v>8802.9688000000006</v>
      </c>
      <c r="AO786">
        <v>117069.61980000006</v>
      </c>
      <c r="AP786">
        <v>56728.752770488893</v>
      </c>
      <c r="AQ786">
        <v>84595.847999999984</v>
      </c>
      <c r="AR786">
        <v>4018.2350000000006</v>
      </c>
      <c r="AS786">
        <v>50813.503000000004</v>
      </c>
      <c r="AT786">
        <v>73703.452999999994</v>
      </c>
      <c r="AU786">
        <v>249249.06600000008</v>
      </c>
      <c r="AV786">
        <v>644.18420000000003</v>
      </c>
      <c r="AW786">
        <v>14886.162200000002</v>
      </c>
      <c r="AX786">
        <v>20338.701999999997</v>
      </c>
      <c r="AY786">
        <v>78620.027000000002</v>
      </c>
      <c r="AZ786">
        <v>83025.006999999969</v>
      </c>
      <c r="BA786">
        <v>250883.94099999996</v>
      </c>
      <c r="BB786">
        <v>3800.5430000000001</v>
      </c>
      <c r="BC786">
        <v>52763.741999999998</v>
      </c>
      <c r="BD786">
        <v>3376.991</v>
      </c>
      <c r="BE786">
        <v>28683.991000000002</v>
      </c>
      <c r="BF786">
        <v>29226.236000000001</v>
      </c>
      <c r="BG786">
        <v>170815.65299999999</v>
      </c>
      <c r="BH786">
        <v>17540.530000000002</v>
      </c>
      <c r="BI786">
        <v>245652.24599999987</v>
      </c>
      <c r="BJ786">
        <v>63260.264000000003</v>
      </c>
      <c r="BK786">
        <v>64750.714793000348</v>
      </c>
      <c r="BL786">
        <v>4702.17</v>
      </c>
      <c r="BM786">
        <v>16331.678999999998</v>
      </c>
    </row>
    <row r="787" spans="1:65" x14ac:dyDescent="0.25">
      <c r="A787" t="s">
        <v>916</v>
      </c>
      <c r="B787">
        <v>1577727.5182577916</v>
      </c>
      <c r="C787">
        <v>942195.00317511114</v>
      </c>
      <c r="D787">
        <v>1973119.8067930003</v>
      </c>
      <c r="E787">
        <v>992910.50320699997</v>
      </c>
      <c r="F787">
        <v>1591330.503207</v>
      </c>
      <c r="G787">
        <v>355.77699999999999</v>
      </c>
      <c r="H787">
        <v>-269.702</v>
      </c>
      <c r="I787">
        <v>10500</v>
      </c>
      <c r="J787">
        <v>0</v>
      </c>
      <c r="K787">
        <v>164000</v>
      </c>
      <c r="L787">
        <v>23858</v>
      </c>
      <c r="M787">
        <v>28856</v>
      </c>
      <c r="N787">
        <v>488010</v>
      </c>
      <c r="O787">
        <v>0</v>
      </c>
      <c r="P787">
        <v>897832.00000000012</v>
      </c>
      <c r="Q787">
        <v>210429</v>
      </c>
      <c r="R787">
        <v>26825.999999999996</v>
      </c>
      <c r="S787">
        <v>403284.99999999994</v>
      </c>
      <c r="T787">
        <v>1436525.9999999995</v>
      </c>
      <c r="U787">
        <v>403284.99999999994</v>
      </c>
      <c r="V787">
        <v>148.18</v>
      </c>
      <c r="W787">
        <v>41.67</v>
      </c>
      <c r="X787">
        <v>134.9</v>
      </c>
      <c r="Y787">
        <v>0</v>
      </c>
      <c r="Z787">
        <v>503810.11799999996</v>
      </c>
      <c r="AA787">
        <v>133496.34299999985</v>
      </c>
      <c r="AB787">
        <v>7522.335</v>
      </c>
      <c r="AC787">
        <v>73378.750000000029</v>
      </c>
      <c r="AD787">
        <v>5687.6819999999998</v>
      </c>
      <c r="AE787">
        <v>117442.64599999999</v>
      </c>
      <c r="AF787">
        <v>32309.864000000016</v>
      </c>
      <c r="AG787">
        <v>70228.920000000071</v>
      </c>
      <c r="AH787">
        <v>9019.219000000001</v>
      </c>
      <c r="AI787">
        <v>100290.70099999999</v>
      </c>
      <c r="AJ787">
        <v>184.88399999999999</v>
      </c>
      <c r="AK787">
        <v>14643.213999999998</v>
      </c>
      <c r="AL787">
        <v>8424.2109999999975</v>
      </c>
      <c r="AM787">
        <v>37571.853000000025</v>
      </c>
      <c r="AN787">
        <v>8568.2996000000003</v>
      </c>
      <c r="AO787">
        <v>117134.75939999992</v>
      </c>
      <c r="AP787">
        <v>60459.681175111116</v>
      </c>
      <c r="AQ787">
        <v>84515.689000000057</v>
      </c>
      <c r="AR787">
        <v>3998.194</v>
      </c>
      <c r="AS787">
        <v>51078.98399999996</v>
      </c>
      <c r="AT787">
        <v>73504.643999999971</v>
      </c>
      <c r="AU787">
        <v>235656.0830000001</v>
      </c>
      <c r="AV787">
        <v>643.44740000000002</v>
      </c>
      <c r="AW787">
        <v>14896.161600000003</v>
      </c>
      <c r="AX787">
        <v>20183.197</v>
      </c>
      <c r="AY787">
        <v>79057.933000000005</v>
      </c>
      <c r="AZ787">
        <v>82949.321999999986</v>
      </c>
      <c r="BA787">
        <v>255561.77999999991</v>
      </c>
      <c r="BB787">
        <v>3828.7139999999995</v>
      </c>
      <c r="BC787">
        <v>52291.313999999998</v>
      </c>
      <c r="BD787">
        <v>3371.1480000000001</v>
      </c>
      <c r="BE787">
        <v>29380.147000000004</v>
      </c>
      <c r="BF787">
        <v>31064.82</v>
      </c>
      <c r="BG787">
        <v>171646.23699999996</v>
      </c>
      <c r="BH787">
        <v>17404.294000000002</v>
      </c>
      <c r="BI787">
        <v>245806.11399999997</v>
      </c>
      <c r="BJ787">
        <v>64591.684999999998</v>
      </c>
      <c r="BK787">
        <v>72544.429793000018</v>
      </c>
      <c r="BL787">
        <v>4669.2440000000006</v>
      </c>
      <c r="BM787">
        <v>16497.748</v>
      </c>
    </row>
    <row r="788" spans="1:65" x14ac:dyDescent="0.25">
      <c r="A788" t="s">
        <v>917</v>
      </c>
      <c r="B788">
        <v>1580022.3957917271</v>
      </c>
      <c r="C788">
        <v>938208.65020222217</v>
      </c>
      <c r="D788">
        <v>1971259.8997328011</v>
      </c>
      <c r="E788">
        <v>995692.8362672003</v>
      </c>
      <c r="F788">
        <v>1592752.8362672003</v>
      </c>
      <c r="G788">
        <v>190.072</v>
      </c>
      <c r="H788">
        <v>-300.24600000000004</v>
      </c>
      <c r="I788">
        <v>11000</v>
      </c>
      <c r="J788">
        <v>0</v>
      </c>
      <c r="K788">
        <v>164000</v>
      </c>
      <c r="L788">
        <v>18762</v>
      </c>
      <c r="M788">
        <v>28372</v>
      </c>
      <c r="N788">
        <v>478599</v>
      </c>
      <c r="O788">
        <v>0</v>
      </c>
      <c r="P788">
        <v>884541.99999999988</v>
      </c>
      <c r="Q788">
        <v>183482</v>
      </c>
      <c r="R788">
        <v>29433.999999999996</v>
      </c>
      <c r="S788">
        <v>375854.00000000006</v>
      </c>
      <c r="T788">
        <v>1411336.9999999998</v>
      </c>
      <c r="U788">
        <v>375854.00000000006</v>
      </c>
      <c r="V788">
        <v>146.4</v>
      </c>
      <c r="W788">
        <v>58.940000000000005</v>
      </c>
      <c r="X788">
        <v>134.9</v>
      </c>
      <c r="Y788">
        <v>0</v>
      </c>
      <c r="Z788">
        <v>503398.61199999996</v>
      </c>
      <c r="AA788">
        <v>133875.52900000004</v>
      </c>
      <c r="AB788">
        <v>7611.7110000000002</v>
      </c>
      <c r="AC788">
        <v>73651.633999999991</v>
      </c>
      <c r="AD788">
        <v>5691.2290000000003</v>
      </c>
      <c r="AE788">
        <v>116099.38699999999</v>
      </c>
      <c r="AF788">
        <v>33266.857999999993</v>
      </c>
      <c r="AG788">
        <v>70860.528999999995</v>
      </c>
      <c r="AH788">
        <v>9060.6520000000019</v>
      </c>
      <c r="AI788">
        <v>100456.003</v>
      </c>
      <c r="AJ788">
        <v>193.37799999999999</v>
      </c>
      <c r="AK788">
        <v>14873.635000000004</v>
      </c>
      <c r="AL788">
        <v>8483.3259999999973</v>
      </c>
      <c r="AM788">
        <v>37064.148000000008</v>
      </c>
      <c r="AN788">
        <v>8397.5556000000015</v>
      </c>
      <c r="AO788">
        <v>117417.27159999992</v>
      </c>
      <c r="AP788">
        <v>60911.154202222235</v>
      </c>
      <c r="AQ788">
        <v>84686.772000000012</v>
      </c>
      <c r="AR788">
        <v>4162.9549999999999</v>
      </c>
      <c r="AS788">
        <v>51101.134000000027</v>
      </c>
      <c r="AT788">
        <v>72995.599000000017</v>
      </c>
      <c r="AU788">
        <v>234827.92200000005</v>
      </c>
      <c r="AV788">
        <v>650.10440000000006</v>
      </c>
      <c r="AW788">
        <v>14930.624400000001</v>
      </c>
      <c r="AX788">
        <v>19828.205999999998</v>
      </c>
      <c r="AY788">
        <v>79022.25</v>
      </c>
      <c r="AZ788">
        <v>78421.379000000001</v>
      </c>
      <c r="BA788">
        <v>247789.696</v>
      </c>
      <c r="BB788">
        <v>3896.172</v>
      </c>
      <c r="BC788">
        <v>52096.169000000002</v>
      </c>
      <c r="BD788">
        <v>3737.7140000000004</v>
      </c>
      <c r="BE788">
        <v>29473.715</v>
      </c>
      <c r="BF788">
        <v>31462.774000000005</v>
      </c>
      <c r="BG788">
        <v>173048.16000000003</v>
      </c>
      <c r="BH788">
        <v>17697.667999999998</v>
      </c>
      <c r="BI788">
        <v>245663.39100000006</v>
      </c>
      <c r="BJ788">
        <v>63739.082000000002</v>
      </c>
      <c r="BK788">
        <v>77854.700732800397</v>
      </c>
      <c r="BL788">
        <v>4602.5209999999997</v>
      </c>
      <c r="BM788">
        <v>16467.229000000003</v>
      </c>
    </row>
    <row r="789" spans="1:65" x14ac:dyDescent="0.25">
      <c r="A789" t="s">
        <v>918</v>
      </c>
      <c r="B789">
        <v>1565305.3862091461</v>
      </c>
      <c r="C789">
        <v>935513.61348035547</v>
      </c>
      <c r="D789">
        <v>1971080.5197929994</v>
      </c>
      <c r="E789">
        <v>998011.78620700003</v>
      </c>
      <c r="F789">
        <v>1593961.786207</v>
      </c>
      <c r="G789">
        <v>315.32799999999992</v>
      </c>
      <c r="H789">
        <v>-167.97499999999999</v>
      </c>
      <c r="I789">
        <v>10750</v>
      </c>
      <c r="J789">
        <v>0</v>
      </c>
      <c r="K789">
        <v>156600.00000000003</v>
      </c>
      <c r="L789">
        <v>32689</v>
      </c>
      <c r="M789">
        <v>24600</v>
      </c>
      <c r="N789">
        <v>496833.99999999994</v>
      </c>
      <c r="O789">
        <v>0</v>
      </c>
      <c r="P789">
        <v>879758</v>
      </c>
      <c r="Q789">
        <v>216110</v>
      </c>
      <c r="R789">
        <v>26077</v>
      </c>
      <c r="S789">
        <v>397310.00000000006</v>
      </c>
      <c r="T789">
        <v>1435357.9999999998</v>
      </c>
      <c r="U789">
        <v>397310.00000000006</v>
      </c>
      <c r="V789">
        <v>151.69</v>
      </c>
      <c r="W789">
        <v>62.11</v>
      </c>
      <c r="X789">
        <v>134.9</v>
      </c>
      <c r="Y789">
        <v>0</v>
      </c>
      <c r="Z789">
        <v>503581.01299999998</v>
      </c>
      <c r="AA789">
        <v>134495.37800000008</v>
      </c>
      <c r="AB789">
        <v>7693.4389999999985</v>
      </c>
      <c r="AC789">
        <v>74704.398000000001</v>
      </c>
      <c r="AD789">
        <v>5610.5440000000008</v>
      </c>
      <c r="AE789">
        <v>130055.17300000001</v>
      </c>
      <c r="AF789">
        <v>33927.17500000001</v>
      </c>
      <c r="AG789">
        <v>71070.456999999995</v>
      </c>
      <c r="AH789">
        <v>8858.6810000000023</v>
      </c>
      <c r="AI789">
        <v>85550.694999999992</v>
      </c>
      <c r="AJ789">
        <v>199.374</v>
      </c>
      <c r="AK789">
        <v>15096.331999999999</v>
      </c>
      <c r="AL789">
        <v>8521.0279999999984</v>
      </c>
      <c r="AM789">
        <v>37549.252000000015</v>
      </c>
      <c r="AN789">
        <v>8420.0816000000013</v>
      </c>
      <c r="AO789">
        <v>117895.09819999995</v>
      </c>
      <c r="AP789">
        <v>61755.407480355556</v>
      </c>
      <c r="AQ789">
        <v>85121.142999999967</v>
      </c>
      <c r="AR789">
        <v>3989.5260000000003</v>
      </c>
      <c r="AS789">
        <v>51409.483</v>
      </c>
      <c r="AT789">
        <v>73860.147000000026</v>
      </c>
      <c r="AU789">
        <v>234443.74399999998</v>
      </c>
      <c r="AV789">
        <v>646.82640000000004</v>
      </c>
      <c r="AW789">
        <v>14937.605800000001</v>
      </c>
      <c r="AX789">
        <v>19562.678</v>
      </c>
      <c r="AY789">
        <v>79802.748999999982</v>
      </c>
      <c r="AZ789">
        <v>74435.713000000018</v>
      </c>
      <c r="BA789">
        <v>243275.69899999999</v>
      </c>
      <c r="BB789">
        <v>3870.6550000000002</v>
      </c>
      <c r="BC789">
        <v>52154.328999999998</v>
      </c>
      <c r="BD789">
        <v>3876.3489999999997</v>
      </c>
      <c r="BE789">
        <v>29585.349000000002</v>
      </c>
      <c r="BF789">
        <v>31177.607000000004</v>
      </c>
      <c r="BG789">
        <v>174296.68899999998</v>
      </c>
      <c r="BH789">
        <v>17818.678999999996</v>
      </c>
      <c r="BI789">
        <v>246298.0569999998</v>
      </c>
      <c r="BJ789">
        <v>63108.347999999998</v>
      </c>
      <c r="BK789">
        <v>76817.197792999737</v>
      </c>
      <c r="BL789">
        <v>4600.3420000000006</v>
      </c>
      <c r="BM789">
        <v>16521.690999999999</v>
      </c>
    </row>
    <row r="790" spans="1:65" x14ac:dyDescent="0.25">
      <c r="A790" t="s">
        <v>919</v>
      </c>
      <c r="B790">
        <v>1574915.2473935331</v>
      </c>
      <c r="C790">
        <v>952389.12450755551</v>
      </c>
      <c r="D790">
        <v>1993076.2437930002</v>
      </c>
      <c r="E790">
        <v>1000665.786207</v>
      </c>
      <c r="F790">
        <v>1605875.786207</v>
      </c>
      <c r="G790">
        <v>4122.6750000000011</v>
      </c>
      <c r="H790">
        <v>-0.23499999999999999</v>
      </c>
      <c r="I790">
        <v>13750</v>
      </c>
      <c r="J790">
        <v>0</v>
      </c>
      <c r="K790">
        <v>158800</v>
      </c>
      <c r="L790">
        <v>32195.999999999996</v>
      </c>
      <c r="M790">
        <v>27872</v>
      </c>
      <c r="N790">
        <v>525893</v>
      </c>
      <c r="O790">
        <v>0</v>
      </c>
      <c r="P790">
        <v>874555.99999999977</v>
      </c>
      <c r="Q790">
        <v>229517</v>
      </c>
      <c r="R790">
        <v>25807.000000000004</v>
      </c>
      <c r="S790">
        <v>416189</v>
      </c>
      <c r="T790">
        <v>1458452.0000000002</v>
      </c>
      <c r="U790">
        <v>416189</v>
      </c>
      <c r="V790">
        <v>199.33</v>
      </c>
      <c r="W790">
        <v>62.14</v>
      </c>
      <c r="X790">
        <v>134.95454545454547</v>
      </c>
      <c r="Y790">
        <v>0</v>
      </c>
      <c r="Z790">
        <v>503403.74199999991</v>
      </c>
      <c r="AA790">
        <v>135415.77699999994</v>
      </c>
      <c r="AB790">
        <v>7683.0819999999994</v>
      </c>
      <c r="AC790">
        <v>75346.496999999988</v>
      </c>
      <c r="AD790">
        <v>6058.2580000000007</v>
      </c>
      <c r="AE790">
        <v>122134.23399999998</v>
      </c>
      <c r="AF790">
        <v>37276.826000000001</v>
      </c>
      <c r="AG790">
        <v>71607.152000000016</v>
      </c>
      <c r="AH790">
        <v>9663.66</v>
      </c>
      <c r="AI790">
        <v>90271.098999999973</v>
      </c>
      <c r="AJ790">
        <v>206.11500000000001</v>
      </c>
      <c r="AK790">
        <v>15326.152</v>
      </c>
      <c r="AL790">
        <v>8549.1729999999989</v>
      </c>
      <c r="AM790">
        <v>37564.683000000012</v>
      </c>
      <c r="AN790">
        <v>8809.0894000000008</v>
      </c>
      <c r="AO790">
        <v>119316.41720000011</v>
      </c>
      <c r="AP790">
        <v>63308.058507555565</v>
      </c>
      <c r="AQ790">
        <v>85972.30399999996</v>
      </c>
      <c r="AR790">
        <v>3896.0450000000005</v>
      </c>
      <c r="AS790">
        <v>51667.636000000013</v>
      </c>
      <c r="AT790">
        <v>77333.254000000001</v>
      </c>
      <c r="AU790">
        <v>234014.81199999989</v>
      </c>
      <c r="AV790">
        <v>653.79660000000001</v>
      </c>
      <c r="AW790">
        <v>15257.713799999998</v>
      </c>
      <c r="AX790">
        <v>19527.324000000001</v>
      </c>
      <c r="AY790">
        <v>80986.714000000022</v>
      </c>
      <c r="AZ790">
        <v>81691.721999999994</v>
      </c>
      <c r="BA790">
        <v>257247.90700000004</v>
      </c>
      <c r="BB790">
        <v>3889.6179999999999</v>
      </c>
      <c r="BC790">
        <v>52142.757000000012</v>
      </c>
      <c r="BD790">
        <v>3390.654</v>
      </c>
      <c r="BE790">
        <v>29228.654000000002</v>
      </c>
      <c r="BF790">
        <v>31197.806</v>
      </c>
      <c r="BG790">
        <v>175446.43400000004</v>
      </c>
      <c r="BH790">
        <v>18097.173999999999</v>
      </c>
      <c r="BI790">
        <v>248238.6370000001</v>
      </c>
      <c r="BJ790">
        <v>63192.178</v>
      </c>
      <c r="BK790">
        <v>79207.538793000203</v>
      </c>
      <c r="BL790">
        <v>4561.549</v>
      </c>
      <c r="BM790">
        <v>16683.125</v>
      </c>
    </row>
    <row r="791" spans="1:65" x14ac:dyDescent="0.25">
      <c r="A791" t="s">
        <v>920</v>
      </c>
      <c r="B791">
        <v>1614437.4193448876</v>
      </c>
      <c r="C791">
        <v>1018991.9957447111</v>
      </c>
      <c r="D791">
        <v>2005037.8648140004</v>
      </c>
      <c r="E791">
        <v>948427.30318600009</v>
      </c>
      <c r="F791">
        <v>1617587.3031860001</v>
      </c>
      <c r="G791">
        <v>5942.28</v>
      </c>
      <c r="H791">
        <v>-30.821999999999999</v>
      </c>
      <c r="I791">
        <v>0</v>
      </c>
      <c r="J791">
        <v>-25000</v>
      </c>
      <c r="K791">
        <v>161200</v>
      </c>
      <c r="L791">
        <v>17520.000000000004</v>
      </c>
      <c r="M791">
        <v>30776</v>
      </c>
      <c r="N791">
        <v>469454</v>
      </c>
      <c r="O791">
        <v>0</v>
      </c>
      <c r="P791">
        <v>828193</v>
      </c>
      <c r="Q791">
        <v>171672</v>
      </c>
      <c r="R791">
        <v>35928</v>
      </c>
      <c r="S791">
        <v>363647.99999999994</v>
      </c>
      <c r="T791">
        <v>1351094.9999999998</v>
      </c>
      <c r="U791">
        <v>363647.99999999994</v>
      </c>
      <c r="V791">
        <v>237.6</v>
      </c>
      <c r="W791">
        <v>38.04</v>
      </c>
      <c r="X791">
        <v>0</v>
      </c>
      <c r="Y791">
        <v>104.9</v>
      </c>
      <c r="Z791">
        <v>502848.49700000009</v>
      </c>
      <c r="AA791">
        <v>138988.08299999996</v>
      </c>
      <c r="AB791">
        <v>7691.5219999999999</v>
      </c>
      <c r="AC791">
        <v>77999.096000000005</v>
      </c>
      <c r="AD791">
        <v>14345.189</v>
      </c>
      <c r="AE791">
        <v>95175.464999999982</v>
      </c>
      <c r="AF791">
        <v>54438.963999999985</v>
      </c>
      <c r="AG791">
        <v>72135.557000000001</v>
      </c>
      <c r="AH791">
        <v>9957.7860000000037</v>
      </c>
      <c r="AI791">
        <v>100258.80900000002</v>
      </c>
      <c r="AJ791">
        <v>201.86099999999999</v>
      </c>
      <c r="AK791">
        <v>15867.315000000001</v>
      </c>
      <c r="AL791">
        <v>8036.5449999999983</v>
      </c>
      <c r="AM791">
        <v>38600.620000000032</v>
      </c>
      <c r="AN791">
        <v>8888.5486000000019</v>
      </c>
      <c r="AO791">
        <v>122690.45659999998</v>
      </c>
      <c r="AP791">
        <v>90827.48874471111</v>
      </c>
      <c r="AQ791">
        <v>88160.578000000023</v>
      </c>
      <c r="AR791">
        <v>4004.9539999999997</v>
      </c>
      <c r="AS791">
        <v>53367.227999999959</v>
      </c>
      <c r="AT791">
        <v>88535.065999999977</v>
      </c>
      <c r="AU791">
        <v>231201.19300000012</v>
      </c>
      <c r="AV791">
        <v>732.17139999999995</v>
      </c>
      <c r="AW791">
        <v>15722.856400000001</v>
      </c>
      <c r="AX791">
        <v>19596.665000000001</v>
      </c>
      <c r="AY791">
        <v>82632.198999999993</v>
      </c>
      <c r="AZ791">
        <v>78505.317999999999</v>
      </c>
      <c r="BA791">
        <v>261247.6979999998</v>
      </c>
      <c r="BB791">
        <v>3897.8240000000005</v>
      </c>
      <c r="BC791">
        <v>53403.927000000011</v>
      </c>
      <c r="BD791">
        <v>3656.9790000000003</v>
      </c>
      <c r="BE791">
        <v>29519.979999999996</v>
      </c>
      <c r="BF791">
        <v>31782.125</v>
      </c>
      <c r="BG791">
        <v>181885.71200000003</v>
      </c>
      <c r="BH791">
        <v>17980.796000000002</v>
      </c>
      <c r="BI791">
        <v>255752.03900000025</v>
      </c>
      <c r="BJ791">
        <v>68546.570000000007</v>
      </c>
      <c r="BK791">
        <v>73405.696814000141</v>
      </c>
      <c r="BL791">
        <v>4517.1260000000002</v>
      </c>
      <c r="BM791">
        <v>17023.356</v>
      </c>
    </row>
    <row r="792" spans="1:65" x14ac:dyDescent="0.25">
      <c r="A792" t="s">
        <v>921</v>
      </c>
      <c r="B792">
        <v>1645071.4057815317</v>
      </c>
      <c r="C792">
        <v>1031047.983426222</v>
      </c>
      <c r="D792">
        <v>2007840.3168503998</v>
      </c>
      <c r="E792">
        <v>939834.15314959991</v>
      </c>
      <c r="F792">
        <v>1619214.1531495999</v>
      </c>
      <c r="G792">
        <v>3362.0729999999999</v>
      </c>
      <c r="H792">
        <v>-117.639</v>
      </c>
      <c r="I792">
        <v>0</v>
      </c>
      <c r="J792">
        <v>0</v>
      </c>
      <c r="K792">
        <v>182359</v>
      </c>
      <c r="L792">
        <v>10689</v>
      </c>
      <c r="M792">
        <v>51264</v>
      </c>
      <c r="N792">
        <v>499168</v>
      </c>
      <c r="O792">
        <v>0</v>
      </c>
      <c r="P792">
        <v>838743</v>
      </c>
      <c r="Q792">
        <v>180381</v>
      </c>
      <c r="R792">
        <v>44062</v>
      </c>
      <c r="S792">
        <v>414004</v>
      </c>
      <c r="T792">
        <v>1392661.9999999998</v>
      </c>
      <c r="U792">
        <v>414004</v>
      </c>
      <c r="V792">
        <v>229.33000000000004</v>
      </c>
      <c r="W792">
        <v>49.669999999999995</v>
      </c>
      <c r="X792">
        <v>0</v>
      </c>
      <c r="Y792">
        <v>0</v>
      </c>
      <c r="Z792">
        <v>502788.64599999995</v>
      </c>
      <c r="AA792">
        <v>141550.67299999989</v>
      </c>
      <c r="AB792">
        <v>7761.6819999999998</v>
      </c>
      <c r="AC792">
        <v>79592.293000000005</v>
      </c>
      <c r="AD792">
        <v>15491.922</v>
      </c>
      <c r="AE792">
        <v>94298.589999999982</v>
      </c>
      <c r="AF792">
        <v>62876.48899999998</v>
      </c>
      <c r="AG792">
        <v>71370.252000000008</v>
      </c>
      <c r="AH792">
        <v>9588.155999999999</v>
      </c>
      <c r="AI792">
        <v>102249.13800000001</v>
      </c>
      <c r="AJ792">
        <v>207.09100000000001</v>
      </c>
      <c r="AK792">
        <v>16138.207000000002</v>
      </c>
      <c r="AL792">
        <v>7722.442</v>
      </c>
      <c r="AM792">
        <v>38653.168999999994</v>
      </c>
      <c r="AN792">
        <v>8516.2956000000013</v>
      </c>
      <c r="AO792">
        <v>125933.51140000005</v>
      </c>
      <c r="AP792">
        <v>97921.424426222235</v>
      </c>
      <c r="AQ792">
        <v>90041.707999999999</v>
      </c>
      <c r="AR792">
        <v>3937.1070000000009</v>
      </c>
      <c r="AS792">
        <v>54160.402000000009</v>
      </c>
      <c r="AT792">
        <v>86993.925000000003</v>
      </c>
      <c r="AU792">
        <v>210214.86900000009</v>
      </c>
      <c r="AV792">
        <v>706.48140000000001</v>
      </c>
      <c r="AW792">
        <v>16228.798600000004</v>
      </c>
      <c r="AX792">
        <v>19718.173000000003</v>
      </c>
      <c r="AY792">
        <v>84004.005999999994</v>
      </c>
      <c r="AZ792">
        <v>81636.230999999985</v>
      </c>
      <c r="BA792">
        <v>262910.66600000008</v>
      </c>
      <c r="BB792">
        <v>3916.87</v>
      </c>
      <c r="BC792">
        <v>53809.735000000001</v>
      </c>
      <c r="BD792">
        <v>3729.1609999999996</v>
      </c>
      <c r="BE792">
        <v>30386.161</v>
      </c>
      <c r="BF792">
        <v>32116.103999999999</v>
      </c>
      <c r="BG792">
        <v>186258.717</v>
      </c>
      <c r="BH792">
        <v>17715.828000000001</v>
      </c>
      <c r="BI792">
        <v>259550.40799999994</v>
      </c>
      <c r="BJ792">
        <v>63148.065000000002</v>
      </c>
      <c r="BK792">
        <v>72979.977850399853</v>
      </c>
      <c r="BL792">
        <v>4555.8900000000003</v>
      </c>
      <c r="BM792">
        <v>17509.034999999996</v>
      </c>
    </row>
    <row r="793" spans="1:65" x14ac:dyDescent="0.25">
      <c r="A793" t="s">
        <v>922</v>
      </c>
      <c r="B793">
        <v>1673826.8364217882</v>
      </c>
      <c r="C793">
        <v>1058016.1431062222</v>
      </c>
      <c r="D793">
        <v>2019836.2277930002</v>
      </c>
      <c r="E793">
        <v>926130.46920699999</v>
      </c>
      <c r="F793">
        <v>1626100.469207</v>
      </c>
      <c r="G793">
        <v>615.51100000000008</v>
      </c>
      <c r="H793">
        <v>-531.00100000000009</v>
      </c>
      <c r="I793">
        <v>21250</v>
      </c>
      <c r="J793">
        <v>0</v>
      </c>
      <c r="K793">
        <v>184582.99999999997</v>
      </c>
      <c r="L793">
        <v>8700</v>
      </c>
      <c r="M793">
        <v>55924</v>
      </c>
      <c r="N793">
        <v>494307</v>
      </c>
      <c r="O793">
        <v>0</v>
      </c>
      <c r="P793">
        <v>826253</v>
      </c>
      <c r="Q793">
        <v>168603.99999999997</v>
      </c>
      <c r="R793">
        <v>44494</v>
      </c>
      <c r="S793">
        <v>409110.99999999994</v>
      </c>
      <c r="T793">
        <v>1373754</v>
      </c>
      <c r="U793">
        <v>409110.99999999994</v>
      </c>
      <c r="V793">
        <v>166.76</v>
      </c>
      <c r="W793">
        <v>46.47</v>
      </c>
      <c r="X793">
        <v>132.52941176470588</v>
      </c>
      <c r="Y793">
        <v>0</v>
      </c>
      <c r="Z793">
        <v>502532.28100000002</v>
      </c>
      <c r="AA793">
        <v>144166.46599999999</v>
      </c>
      <c r="AB793">
        <v>7801.4639999999981</v>
      </c>
      <c r="AC793">
        <v>82344.587000000014</v>
      </c>
      <c r="AD793">
        <v>7907.8280000000004</v>
      </c>
      <c r="AE793">
        <v>97559.224999999991</v>
      </c>
      <c r="AF793">
        <v>62779.174999999981</v>
      </c>
      <c r="AG793">
        <v>72445.972999999969</v>
      </c>
      <c r="AH793">
        <v>9517.0980000000018</v>
      </c>
      <c r="AI793">
        <v>94999.434999999983</v>
      </c>
      <c r="AJ793">
        <v>199.91</v>
      </c>
      <c r="AK793">
        <v>16732.498</v>
      </c>
      <c r="AL793">
        <v>7741.9880000000003</v>
      </c>
      <c r="AM793">
        <v>39876.168999999987</v>
      </c>
      <c r="AN793">
        <v>8436.6147999999994</v>
      </c>
      <c r="AO793">
        <v>117468.14039999993</v>
      </c>
      <c r="AP793">
        <v>100659.44110622222</v>
      </c>
      <c r="AQ793">
        <v>92185.59199999999</v>
      </c>
      <c r="AR793">
        <v>4050.2469999999998</v>
      </c>
      <c r="AS793">
        <v>55770.801999999967</v>
      </c>
      <c r="AT793">
        <v>111058.77099999996</v>
      </c>
      <c r="AU793">
        <v>208093.07099999994</v>
      </c>
      <c r="AV793">
        <v>677.46119999999996</v>
      </c>
      <c r="AW793">
        <v>16695.412600000003</v>
      </c>
      <c r="AX793">
        <v>20000.407999999999</v>
      </c>
      <c r="AY793">
        <v>86202.774000000005</v>
      </c>
      <c r="AZ793">
        <v>88618.266999999978</v>
      </c>
      <c r="BA793">
        <v>261070.33</v>
      </c>
      <c r="BB793">
        <v>3945.3290000000002</v>
      </c>
      <c r="BC793">
        <v>55411.376000000018</v>
      </c>
      <c r="BD793">
        <v>3700.5150000000003</v>
      </c>
      <c r="BE793">
        <v>31288.516</v>
      </c>
      <c r="BF793">
        <v>32221.523999999998</v>
      </c>
      <c r="BG793">
        <v>191052.022</v>
      </c>
      <c r="BH793">
        <v>17396.327999999998</v>
      </c>
      <c r="BI793">
        <v>265390.81800000009</v>
      </c>
      <c r="BJ793">
        <v>64177.999000000003</v>
      </c>
      <c r="BK793">
        <v>72838.823793000018</v>
      </c>
      <c r="BL793">
        <v>4593.4940000000006</v>
      </c>
      <c r="BM793">
        <v>18244.196999999996</v>
      </c>
    </row>
    <row r="794" spans="1:65" x14ac:dyDescent="0.25">
      <c r="A794" t="s">
        <v>923</v>
      </c>
      <c r="B794">
        <v>1725086.5299839773</v>
      </c>
      <c r="C794">
        <v>1091138.3256088889</v>
      </c>
      <c r="D794">
        <v>2010783.3927930002</v>
      </c>
      <c r="E794">
        <v>885734.21920699987</v>
      </c>
      <c r="F794">
        <v>1611409.8192069998</v>
      </c>
      <c r="G794">
        <v>1631.2759999999998</v>
      </c>
      <c r="H794">
        <v>-353.47899999999998</v>
      </c>
      <c r="I794">
        <v>21250</v>
      </c>
      <c r="J794">
        <v>0</v>
      </c>
      <c r="K794">
        <v>164070</v>
      </c>
      <c r="L794">
        <v>11917</v>
      </c>
      <c r="M794">
        <v>51220.000000000007</v>
      </c>
      <c r="N794">
        <v>476575</v>
      </c>
      <c r="O794">
        <v>0</v>
      </c>
      <c r="P794">
        <v>781790.99999999988</v>
      </c>
      <c r="Q794">
        <v>177347</v>
      </c>
      <c r="R794">
        <v>44183.000000000007</v>
      </c>
      <c r="S794">
        <v>392637</v>
      </c>
      <c r="T794">
        <v>1314466.0000000002</v>
      </c>
      <c r="U794">
        <v>392637</v>
      </c>
      <c r="V794">
        <v>213.99</v>
      </c>
      <c r="W794">
        <v>53.62</v>
      </c>
      <c r="X794">
        <v>134.88235294117646</v>
      </c>
      <c r="Y794">
        <v>0</v>
      </c>
      <c r="Z794">
        <v>502076.73700000014</v>
      </c>
      <c r="AA794">
        <v>147134.57399999994</v>
      </c>
      <c r="AB794">
        <v>7811.8919999999998</v>
      </c>
      <c r="AC794">
        <v>84383.227000000014</v>
      </c>
      <c r="AD794">
        <v>6006.009</v>
      </c>
      <c r="AE794">
        <v>97169.94</v>
      </c>
      <c r="AF794">
        <v>87933.60100000001</v>
      </c>
      <c r="AG794">
        <v>79298.887999999992</v>
      </c>
      <c r="AH794">
        <v>9518.3950000000023</v>
      </c>
      <c r="AI794">
        <v>108417.93199999999</v>
      </c>
      <c r="AJ794">
        <v>214.39400000000001</v>
      </c>
      <c r="AK794">
        <v>17326.267000000003</v>
      </c>
      <c r="AL794">
        <v>7771.9210000000003</v>
      </c>
      <c r="AM794">
        <v>40745.795000000006</v>
      </c>
      <c r="AN794">
        <v>8388.8083999999999</v>
      </c>
      <c r="AO794">
        <v>107785.21080000003</v>
      </c>
      <c r="AP794">
        <v>105599.71460888888</v>
      </c>
      <c r="AQ794">
        <v>94392.761000000013</v>
      </c>
      <c r="AR794">
        <v>4174.719000000001</v>
      </c>
      <c r="AS794">
        <v>57490.015999999974</v>
      </c>
      <c r="AT794">
        <v>120673.37100000004</v>
      </c>
      <c r="AU794">
        <v>172614.84699999998</v>
      </c>
      <c r="AV794">
        <v>687.30359999999996</v>
      </c>
      <c r="AW794">
        <v>17262.633199999997</v>
      </c>
      <c r="AX794">
        <v>19887.89</v>
      </c>
      <c r="AY794">
        <v>88146.764999999999</v>
      </c>
      <c r="AZ794">
        <v>84226.056999999972</v>
      </c>
      <c r="BA794">
        <v>250602.38099999994</v>
      </c>
      <c r="BB794">
        <v>3942.1019999999999</v>
      </c>
      <c r="BC794">
        <v>56924.73000000001</v>
      </c>
      <c r="BD794">
        <v>3962.5189999999998</v>
      </c>
      <c r="BE794">
        <v>31138.520999999993</v>
      </c>
      <c r="BF794">
        <v>31841.876000000004</v>
      </c>
      <c r="BG794">
        <v>196261.46299999999</v>
      </c>
      <c r="BH794">
        <v>17666.596000000005</v>
      </c>
      <c r="BI794">
        <v>273660.0309999999</v>
      </c>
      <c r="BJ794">
        <v>64155.625</v>
      </c>
      <c r="BK794">
        <v>71264.149793000019</v>
      </c>
      <c r="BL794">
        <v>4598.7950000000001</v>
      </c>
      <c r="BM794">
        <v>18763.260999999999</v>
      </c>
    </row>
    <row r="795" spans="1:65" x14ac:dyDescent="0.25">
      <c r="A795" t="s">
        <v>924</v>
      </c>
      <c r="B795">
        <v>1790339.5907690057</v>
      </c>
      <c r="C795">
        <v>1295403.9708287111</v>
      </c>
      <c r="D795">
        <v>1955975.3307929998</v>
      </c>
      <c r="E795">
        <v>627290.33620700007</v>
      </c>
      <c r="F795">
        <v>1530587.786207</v>
      </c>
      <c r="G795">
        <v>15766.891000000001</v>
      </c>
      <c r="H795">
        <v>-513.09399999999994</v>
      </c>
      <c r="I795">
        <v>0</v>
      </c>
      <c r="J795">
        <v>-30000</v>
      </c>
      <c r="K795">
        <v>143683</v>
      </c>
      <c r="L795">
        <v>23314.999999999996</v>
      </c>
      <c r="M795">
        <v>51428</v>
      </c>
      <c r="N795">
        <v>395186.00000000006</v>
      </c>
      <c r="O795">
        <v>4099.9999999999991</v>
      </c>
      <c r="P795">
        <v>720174</v>
      </c>
      <c r="Q795">
        <v>280339</v>
      </c>
      <c r="R795">
        <v>3366</v>
      </c>
      <c r="S795">
        <v>479550.00000000006</v>
      </c>
      <c r="T795">
        <v>1142041</v>
      </c>
      <c r="U795">
        <v>479550.00000000006</v>
      </c>
      <c r="V795">
        <v>345.78</v>
      </c>
      <c r="W795">
        <v>51.81</v>
      </c>
      <c r="X795">
        <v>0</v>
      </c>
      <c r="Y795">
        <v>111.875</v>
      </c>
      <c r="Z795">
        <v>502345.288</v>
      </c>
      <c r="AA795">
        <v>153377.83200000005</v>
      </c>
      <c r="AB795">
        <v>7761.8579999999993</v>
      </c>
      <c r="AC795">
        <v>87860.470000000016</v>
      </c>
      <c r="AD795">
        <v>8396.7970000000005</v>
      </c>
      <c r="AE795">
        <v>16850.840999999997</v>
      </c>
      <c r="AF795">
        <v>195090.89300000004</v>
      </c>
      <c r="AG795">
        <v>83010.162999999986</v>
      </c>
      <c r="AH795">
        <v>10529.216</v>
      </c>
      <c r="AI795">
        <v>106077.79899999996</v>
      </c>
      <c r="AJ795">
        <v>218.91399999999999</v>
      </c>
      <c r="AK795">
        <v>18405.269999999993</v>
      </c>
      <c r="AL795">
        <v>7821.1930000000002</v>
      </c>
      <c r="AM795">
        <v>41246.521000000001</v>
      </c>
      <c r="AN795">
        <v>8917.6664000000001</v>
      </c>
      <c r="AO795">
        <v>111962.14059999997</v>
      </c>
      <c r="AP795">
        <v>136335.02582871102</v>
      </c>
      <c r="AQ795">
        <v>97352.236999999979</v>
      </c>
      <c r="AR795">
        <v>3868.8560000000007</v>
      </c>
      <c r="AS795">
        <v>59847.68099999996</v>
      </c>
      <c r="AT795">
        <v>176928.87300000008</v>
      </c>
      <c r="AU795">
        <v>132755.1</v>
      </c>
      <c r="AV795">
        <v>822.41460000000006</v>
      </c>
      <c r="AW795">
        <v>17868.323399999997</v>
      </c>
      <c r="AX795">
        <v>20344.13</v>
      </c>
      <c r="AY795">
        <v>91043.07699999999</v>
      </c>
      <c r="AZ795">
        <v>83132.915999999983</v>
      </c>
      <c r="BA795">
        <v>256678.03999999983</v>
      </c>
      <c r="BB795">
        <v>4325.4770000000008</v>
      </c>
      <c r="BC795">
        <v>57980.51400000001</v>
      </c>
      <c r="BD795">
        <v>10076.677</v>
      </c>
      <c r="BE795">
        <v>30836.677000000003</v>
      </c>
      <c r="BF795">
        <v>32001.328999999998</v>
      </c>
      <c r="BG795">
        <v>204707.15800000005</v>
      </c>
      <c r="BH795">
        <v>17545.071000000004</v>
      </c>
      <c r="BI795">
        <v>287261.77100000007</v>
      </c>
      <c r="BJ795">
        <v>64307.571000000004</v>
      </c>
      <c r="BK795">
        <v>81067.045793000274</v>
      </c>
      <c r="BL795">
        <v>4633.8050000000003</v>
      </c>
      <c r="BM795">
        <v>19786.669999999998</v>
      </c>
    </row>
    <row r="796" spans="1:65" x14ac:dyDescent="0.25">
      <c r="A796" t="s">
        <v>925</v>
      </c>
      <c r="B796">
        <v>1844304.4015246143</v>
      </c>
      <c r="C796">
        <v>1380694.9452608889</v>
      </c>
      <c r="D796">
        <v>1974554.2447929995</v>
      </c>
      <c r="E796">
        <v>561210.83620700007</v>
      </c>
      <c r="F796">
        <v>1543824.786207</v>
      </c>
      <c r="G796">
        <v>13113.993</v>
      </c>
      <c r="H796">
        <v>-22.912000000000003</v>
      </c>
      <c r="I796">
        <v>0</v>
      </c>
      <c r="J796">
        <v>-12500</v>
      </c>
      <c r="K796">
        <v>132964</v>
      </c>
      <c r="L796">
        <v>11351</v>
      </c>
      <c r="M796">
        <v>71966.000000000015</v>
      </c>
      <c r="N796">
        <v>346254</v>
      </c>
      <c r="O796">
        <v>12400</v>
      </c>
      <c r="P796">
        <v>664790</v>
      </c>
      <c r="Q796">
        <v>211571.99999999997</v>
      </c>
      <c r="R796">
        <v>1057</v>
      </c>
      <c r="S796">
        <v>428902.00000000006</v>
      </c>
      <c r="T796">
        <v>1023452.0000000001</v>
      </c>
      <c r="U796">
        <v>428902.00000000006</v>
      </c>
      <c r="V796">
        <v>297.86</v>
      </c>
      <c r="W796">
        <v>71.739999999999995</v>
      </c>
      <c r="X796">
        <v>0</v>
      </c>
      <c r="Y796">
        <v>115</v>
      </c>
      <c r="Z796">
        <v>502682.3699999997</v>
      </c>
      <c r="AA796">
        <v>158326.55100000006</v>
      </c>
      <c r="AB796">
        <v>8043.7559999999994</v>
      </c>
      <c r="AC796">
        <v>90273.527000000002</v>
      </c>
      <c r="AD796">
        <v>7954.5970000000007</v>
      </c>
      <c r="AE796">
        <v>12979.984999999999</v>
      </c>
      <c r="AF796">
        <v>219514.78299999997</v>
      </c>
      <c r="AG796">
        <v>77668.3</v>
      </c>
      <c r="AH796">
        <v>10786.136</v>
      </c>
      <c r="AI796">
        <v>105029.18700000001</v>
      </c>
      <c r="AJ796">
        <v>189.17699999999999</v>
      </c>
      <c r="AK796">
        <v>19213.577000000001</v>
      </c>
      <c r="AL796">
        <v>7852.11</v>
      </c>
      <c r="AM796">
        <v>42401.766000000003</v>
      </c>
      <c r="AN796">
        <v>8736.2642000000014</v>
      </c>
      <c r="AO796">
        <v>116782.06660000001</v>
      </c>
      <c r="AP796">
        <v>151884.23026088887</v>
      </c>
      <c r="AQ796">
        <v>101191.02</v>
      </c>
      <c r="AR796">
        <v>4021.3620000000001</v>
      </c>
      <c r="AS796">
        <v>61753.854999999967</v>
      </c>
      <c r="AT796">
        <v>215543.951</v>
      </c>
      <c r="AU796">
        <v>109873.98099999996</v>
      </c>
      <c r="AV796">
        <v>927.55180000000007</v>
      </c>
      <c r="AW796">
        <v>18490.074400000001</v>
      </c>
      <c r="AX796">
        <v>20478.464</v>
      </c>
      <c r="AY796">
        <v>95380.055999999982</v>
      </c>
      <c r="AZ796">
        <v>88718.881999999998</v>
      </c>
      <c r="BA796">
        <v>264664.24399999983</v>
      </c>
      <c r="BB796">
        <v>4335.0280000000002</v>
      </c>
      <c r="BC796">
        <v>59961.555999999997</v>
      </c>
      <c r="BD796">
        <v>10077.239000000001</v>
      </c>
      <c r="BE796">
        <v>31220.239999999998</v>
      </c>
      <c r="BF796">
        <v>31974.528000000006</v>
      </c>
      <c r="BG796">
        <v>212307.603</v>
      </c>
      <c r="BH796">
        <v>17655.482000000004</v>
      </c>
      <c r="BI796">
        <v>296922.34399999975</v>
      </c>
      <c r="BJ796">
        <v>64732.027000000002</v>
      </c>
      <c r="BK796">
        <v>79556.399792999815</v>
      </c>
      <c r="BL796">
        <v>4587.0069999999996</v>
      </c>
      <c r="BM796">
        <v>20557.912</v>
      </c>
    </row>
    <row r="797" spans="1:65" x14ac:dyDescent="0.25">
      <c r="A797" t="s">
        <v>926</v>
      </c>
      <c r="B797">
        <v>1904099.3168141558</v>
      </c>
      <c r="C797">
        <v>1442519.0933438223</v>
      </c>
      <c r="D797">
        <v>2019838.7587930006</v>
      </c>
      <c r="E797">
        <v>545916.95320699981</v>
      </c>
      <c r="F797">
        <v>1585738.8532069998</v>
      </c>
      <c r="G797">
        <v>2545.2599999999998</v>
      </c>
      <c r="H797">
        <v>-284.88099999999997</v>
      </c>
      <c r="I797">
        <v>15000</v>
      </c>
      <c r="J797">
        <v>0</v>
      </c>
      <c r="K797">
        <v>197181</v>
      </c>
      <c r="L797">
        <v>8400</v>
      </c>
      <c r="M797">
        <v>122713</v>
      </c>
      <c r="N797">
        <v>353279</v>
      </c>
      <c r="O797">
        <v>10300</v>
      </c>
      <c r="P797">
        <v>665521</v>
      </c>
      <c r="Q797">
        <v>128227</v>
      </c>
      <c r="R797">
        <v>11091</v>
      </c>
      <c r="S797">
        <v>458421</v>
      </c>
      <c r="T797">
        <v>1038290.9999999999</v>
      </c>
      <c r="U797">
        <v>458421</v>
      </c>
      <c r="V797">
        <v>208.68</v>
      </c>
      <c r="W797">
        <v>71.290000000000006</v>
      </c>
      <c r="X797">
        <v>134.755</v>
      </c>
      <c r="Y797">
        <v>0</v>
      </c>
      <c r="Z797">
        <v>502681.48300000007</v>
      </c>
      <c r="AA797">
        <v>162711.64399999991</v>
      </c>
      <c r="AB797">
        <v>11538.727999999999</v>
      </c>
      <c r="AC797">
        <v>92782.476999999999</v>
      </c>
      <c r="AD797">
        <v>13905.422</v>
      </c>
      <c r="AE797">
        <v>13256.509999999998</v>
      </c>
      <c r="AF797">
        <v>227078.19099999996</v>
      </c>
      <c r="AG797">
        <v>79224.825999999986</v>
      </c>
      <c r="AH797">
        <v>9628.9080000000013</v>
      </c>
      <c r="AI797">
        <v>111981.329</v>
      </c>
      <c r="AJ797">
        <v>200.66300000000001</v>
      </c>
      <c r="AK797">
        <v>19989.605999999996</v>
      </c>
      <c r="AL797">
        <v>7915.780999999999</v>
      </c>
      <c r="AM797">
        <v>43637.54800000001</v>
      </c>
      <c r="AN797">
        <v>8295.2128000000012</v>
      </c>
      <c r="AO797">
        <v>120665.05299999997</v>
      </c>
      <c r="AP797">
        <v>169539.75834382215</v>
      </c>
      <c r="AQ797">
        <v>104403.88599999995</v>
      </c>
      <c r="AR797">
        <v>4196.8680000000013</v>
      </c>
      <c r="AS797">
        <v>63862.552999999993</v>
      </c>
      <c r="AT797">
        <v>247684.45099999988</v>
      </c>
      <c r="AU797">
        <v>108512.17100000002</v>
      </c>
      <c r="AV797">
        <v>896.69219999999996</v>
      </c>
      <c r="AW797">
        <v>19534.235000000001</v>
      </c>
      <c r="AX797">
        <v>20554.373</v>
      </c>
      <c r="AY797">
        <v>97709.104000000021</v>
      </c>
      <c r="AZ797">
        <v>85594.118999999977</v>
      </c>
      <c r="BA797">
        <v>257475.44999999998</v>
      </c>
      <c r="BB797">
        <v>4345.7599999999993</v>
      </c>
      <c r="BC797">
        <v>61922.142999999996</v>
      </c>
      <c r="BD797">
        <v>9273.2240000000002</v>
      </c>
      <c r="BE797">
        <v>32100.223999999998</v>
      </c>
      <c r="BF797">
        <v>32028.606000000003</v>
      </c>
      <c r="BG797">
        <v>220114.93099999995</v>
      </c>
      <c r="BH797">
        <v>17647.361000000004</v>
      </c>
      <c r="BI797">
        <v>306709.83200000017</v>
      </c>
      <c r="BJ797">
        <v>64834.635000000002</v>
      </c>
      <c r="BK797">
        <v>82082.02179300008</v>
      </c>
      <c r="BL797">
        <v>4678.857</v>
      </c>
      <c r="BM797">
        <v>21163.215</v>
      </c>
    </row>
    <row r="798" spans="1:65" x14ac:dyDescent="0.25">
      <c r="A798" t="s">
        <v>927</v>
      </c>
      <c r="B798">
        <v>1953106.6620844733</v>
      </c>
      <c r="C798">
        <v>1516883.998275911</v>
      </c>
      <c r="D798">
        <v>2071009.4393312002</v>
      </c>
      <c r="E798">
        <v>521395.78066880023</v>
      </c>
      <c r="F798">
        <v>1623604.1310000001</v>
      </c>
      <c r="G798">
        <v>2669.3459999999995</v>
      </c>
      <c r="H798">
        <v>-171.74799999999999</v>
      </c>
      <c r="I798">
        <v>40000</v>
      </c>
      <c r="J798">
        <v>0</v>
      </c>
      <c r="K798">
        <v>183649.99999999997</v>
      </c>
      <c r="L798">
        <v>9500</v>
      </c>
      <c r="M798">
        <v>144466</v>
      </c>
      <c r="N798">
        <v>363900</v>
      </c>
      <c r="O798">
        <v>10900</v>
      </c>
      <c r="P798">
        <v>657112</v>
      </c>
      <c r="Q798">
        <v>148606.00000000003</v>
      </c>
      <c r="R798">
        <v>12836.999999999998</v>
      </c>
      <c r="S798">
        <v>487622</v>
      </c>
      <c r="T798">
        <v>1043348.9999999998</v>
      </c>
      <c r="U798">
        <v>487622</v>
      </c>
      <c r="V798">
        <v>219.47</v>
      </c>
      <c r="W798">
        <v>71.69</v>
      </c>
      <c r="X798">
        <v>137.40812499999998</v>
      </c>
      <c r="Y798">
        <v>0</v>
      </c>
      <c r="Z798">
        <v>502431.5689999999</v>
      </c>
      <c r="AA798">
        <v>166743.02200000011</v>
      </c>
      <c r="AB798">
        <v>11814.249</v>
      </c>
      <c r="AC798">
        <v>95073.27900000001</v>
      </c>
      <c r="AD798">
        <v>16066.106</v>
      </c>
      <c r="AE798">
        <v>13549.159000000003</v>
      </c>
      <c r="AF798">
        <v>241748.147</v>
      </c>
      <c r="AG798">
        <v>80444.088999999949</v>
      </c>
      <c r="AH798">
        <v>9477.5549999999985</v>
      </c>
      <c r="AI798">
        <v>110904.58599999998</v>
      </c>
      <c r="AJ798">
        <v>211.79</v>
      </c>
      <c r="AK798">
        <v>20819.099000000002</v>
      </c>
      <c r="AL798">
        <v>7984.5240000000003</v>
      </c>
      <c r="AM798">
        <v>45167.288</v>
      </c>
      <c r="AN798">
        <v>8264.9770000000008</v>
      </c>
      <c r="AO798">
        <v>125020.64760000001</v>
      </c>
      <c r="AP798">
        <v>175972.77427591113</v>
      </c>
      <c r="AQ798">
        <v>107331.88</v>
      </c>
      <c r="AR798">
        <v>4146.9979999999996</v>
      </c>
      <c r="AS798">
        <v>66048.614999999991</v>
      </c>
      <c r="AT798">
        <v>272535.0849999999</v>
      </c>
      <c r="AU798">
        <v>111143.44599999998</v>
      </c>
      <c r="AV798">
        <v>919.84800000000007</v>
      </c>
      <c r="AW798">
        <v>20102.157400000007</v>
      </c>
      <c r="AX798">
        <v>20401.952000000001</v>
      </c>
      <c r="AY798">
        <v>101407.16600000003</v>
      </c>
      <c r="AZ798">
        <v>90276.635999999999</v>
      </c>
      <c r="BA798">
        <v>263783.75800000015</v>
      </c>
      <c r="BB798">
        <v>4354.7240000000002</v>
      </c>
      <c r="BC798">
        <v>63417.277000000002</v>
      </c>
      <c r="BD798">
        <v>12588.841999999999</v>
      </c>
      <c r="BE798">
        <v>32501.843000000008</v>
      </c>
      <c r="BF798">
        <v>49497.044999999984</v>
      </c>
      <c r="BG798">
        <v>228159.30100000009</v>
      </c>
      <c r="BH798">
        <v>17784.234000000004</v>
      </c>
      <c r="BI798">
        <v>316359.37299999996</v>
      </c>
      <c r="BJ798">
        <v>65651.021999999997</v>
      </c>
      <c r="BK798">
        <v>81461.446331199768</v>
      </c>
      <c r="BL798">
        <v>4755.9210000000003</v>
      </c>
      <c r="BM798">
        <v>21572.007000000005</v>
      </c>
    </row>
    <row r="799" spans="1:65" x14ac:dyDescent="0.25">
      <c r="A799" t="s">
        <v>928</v>
      </c>
      <c r="B799">
        <v>2027194.8633163394</v>
      </c>
      <c r="C799">
        <v>1836700.8418542224</v>
      </c>
      <c r="D799">
        <v>2167224.8588120006</v>
      </c>
      <c r="E799">
        <v>296616.94418799994</v>
      </c>
      <c r="F799">
        <v>1695502.331</v>
      </c>
      <c r="G799">
        <v>4010.21</v>
      </c>
      <c r="H799">
        <v>-221.85599999999999</v>
      </c>
      <c r="I799">
        <v>0</v>
      </c>
      <c r="J799">
        <v>-16250</v>
      </c>
      <c r="K799">
        <v>152346.99999999997</v>
      </c>
      <c r="L799">
        <v>8900</v>
      </c>
      <c r="M799">
        <v>141689.00000000003</v>
      </c>
      <c r="N799">
        <v>393500</v>
      </c>
      <c r="O799">
        <v>28400</v>
      </c>
      <c r="P799">
        <v>584775.00000000012</v>
      </c>
      <c r="Q799">
        <v>333861</v>
      </c>
      <c r="R799">
        <v>1709</v>
      </c>
      <c r="S799">
        <v>656297</v>
      </c>
      <c r="T799">
        <v>988883.99999999988</v>
      </c>
      <c r="U799">
        <v>656297</v>
      </c>
      <c r="V799">
        <v>226.83</v>
      </c>
      <c r="W799">
        <v>111.92</v>
      </c>
      <c r="X799">
        <v>0</v>
      </c>
      <c r="Y799">
        <v>111.36923076923077</v>
      </c>
      <c r="Z799">
        <v>502350.30499999976</v>
      </c>
      <c r="AA799">
        <v>169763.63599999979</v>
      </c>
      <c r="AB799">
        <v>12718.293</v>
      </c>
      <c r="AC799">
        <v>97480.587000000014</v>
      </c>
      <c r="AD799">
        <v>17990.871999999999</v>
      </c>
      <c r="AE799">
        <v>13766.165999999999</v>
      </c>
      <c r="AF799">
        <v>338177.32500000019</v>
      </c>
      <c r="AG799">
        <v>83799.86000000003</v>
      </c>
      <c r="AH799">
        <v>9475.5990000000002</v>
      </c>
      <c r="AI799">
        <v>122737.70999999999</v>
      </c>
      <c r="AJ799">
        <v>245.62</v>
      </c>
      <c r="AK799">
        <v>21526.092000000001</v>
      </c>
      <c r="AL799">
        <v>8054.3259999999982</v>
      </c>
      <c r="AM799">
        <v>46255.988000000005</v>
      </c>
      <c r="AN799">
        <v>9002.5676000000003</v>
      </c>
      <c r="AO799">
        <v>127901.59340000001</v>
      </c>
      <c r="AP799">
        <v>188501.42485422222</v>
      </c>
      <c r="AQ799">
        <v>111641.43299999999</v>
      </c>
      <c r="AR799">
        <v>4191.0169999999998</v>
      </c>
      <c r="AS799">
        <v>68015.786999999909</v>
      </c>
      <c r="AT799">
        <v>457876.62399999995</v>
      </c>
      <c r="AU799">
        <v>115149.36699999998</v>
      </c>
      <c r="AV799">
        <v>1154.3594000000001</v>
      </c>
      <c r="AW799">
        <v>20207.803599999999</v>
      </c>
      <c r="AX799">
        <v>20282.882000000001</v>
      </c>
      <c r="AY799">
        <v>105602.49699999997</v>
      </c>
      <c r="AZ799">
        <v>79008.002000000022</v>
      </c>
      <c r="BA799">
        <v>288391.6160000001</v>
      </c>
      <c r="BB799">
        <v>5367.9459999999999</v>
      </c>
      <c r="BC799">
        <v>64578.100999999981</v>
      </c>
      <c r="BD799">
        <v>17545.771000000001</v>
      </c>
      <c r="BE799">
        <v>33527.771000000001</v>
      </c>
      <c r="BF799">
        <v>63477.875999999997</v>
      </c>
      <c r="BG799">
        <v>239193.70400000003</v>
      </c>
      <c r="BH799">
        <v>17968.863000000005</v>
      </c>
      <c r="BI799">
        <v>326308.75099999976</v>
      </c>
      <c r="BJ799">
        <v>77209.687000000005</v>
      </c>
      <c r="BK799">
        <v>89141.388812000179</v>
      </c>
      <c r="BL799">
        <v>6101.482</v>
      </c>
      <c r="BM799">
        <v>22235.007000000001</v>
      </c>
    </row>
    <row r="800" spans="1:65" x14ac:dyDescent="0.25">
      <c r="A800" t="s">
        <v>929</v>
      </c>
      <c r="B800">
        <v>2086320.100276724</v>
      </c>
      <c r="C800">
        <v>1926736.371379111</v>
      </c>
      <c r="D800">
        <v>2229406.9315250004</v>
      </c>
      <c r="E800">
        <v>268888.05047499994</v>
      </c>
      <c r="F800">
        <v>1736597.331</v>
      </c>
      <c r="G800">
        <v>4224.6550000000007</v>
      </c>
      <c r="H800">
        <v>-68.402000000000001</v>
      </c>
      <c r="I800">
        <v>2500</v>
      </c>
      <c r="J800">
        <v>0</v>
      </c>
      <c r="K800">
        <v>162984</v>
      </c>
      <c r="L800">
        <v>8700</v>
      </c>
      <c r="M800">
        <v>144721.99999999997</v>
      </c>
      <c r="N800">
        <v>414700</v>
      </c>
      <c r="O800">
        <v>31200</v>
      </c>
      <c r="P800">
        <v>588598</v>
      </c>
      <c r="Q800">
        <v>369469.00000000006</v>
      </c>
      <c r="R800">
        <v>1109</v>
      </c>
      <c r="S800">
        <v>708375</v>
      </c>
      <c r="T800">
        <v>1013107.0000000001</v>
      </c>
      <c r="U800">
        <v>708375</v>
      </c>
      <c r="V800">
        <v>207.92</v>
      </c>
      <c r="W800">
        <v>113.5</v>
      </c>
      <c r="X800">
        <v>138</v>
      </c>
      <c r="Y800">
        <v>0</v>
      </c>
      <c r="Z800">
        <v>502329.6930000002</v>
      </c>
      <c r="AA800">
        <v>174914.42</v>
      </c>
      <c r="AB800">
        <v>13843.898999999999</v>
      </c>
      <c r="AC800">
        <v>99702.115000000034</v>
      </c>
      <c r="AD800">
        <v>20737.569999999996</v>
      </c>
      <c r="AE800">
        <v>14026.531999999999</v>
      </c>
      <c r="AF800">
        <v>365044.49600000022</v>
      </c>
      <c r="AG800">
        <v>86039.850999999995</v>
      </c>
      <c r="AH800">
        <v>9533.3570000000018</v>
      </c>
      <c r="AI800">
        <v>125057.71199999997</v>
      </c>
      <c r="AJ800">
        <v>204.89699999999999</v>
      </c>
      <c r="AK800">
        <v>22281.618999999995</v>
      </c>
      <c r="AL800">
        <v>8162.83</v>
      </c>
      <c r="AM800">
        <v>47237.380000000005</v>
      </c>
      <c r="AN800">
        <v>9675.2082000000009</v>
      </c>
      <c r="AO800">
        <v>132184.42819999999</v>
      </c>
      <c r="AP800">
        <v>196831.86337911114</v>
      </c>
      <c r="AQ800">
        <v>115278.77899999995</v>
      </c>
      <c r="AR800">
        <v>4148.3989999999985</v>
      </c>
      <c r="AS800">
        <v>70520.05399999996</v>
      </c>
      <c r="AT800">
        <v>490189.41999999987</v>
      </c>
      <c r="AU800">
        <v>117814.86399999994</v>
      </c>
      <c r="AV800">
        <v>1368.4908</v>
      </c>
      <c r="AW800">
        <v>20528.031800000001</v>
      </c>
      <c r="AX800">
        <v>20465.021000000001</v>
      </c>
      <c r="AY800">
        <v>109316.592</v>
      </c>
      <c r="AZ800">
        <v>81040.998000000021</v>
      </c>
      <c r="BA800">
        <v>293958.45399999985</v>
      </c>
      <c r="BB800">
        <v>5347.6809999999996</v>
      </c>
      <c r="BC800">
        <v>66927.607999999993</v>
      </c>
      <c r="BD800">
        <v>20349.196</v>
      </c>
      <c r="BE800">
        <v>34428.195999999996</v>
      </c>
      <c r="BF800">
        <v>70618.748999999982</v>
      </c>
      <c r="BG800">
        <v>247576.68199999997</v>
      </c>
      <c r="BH800">
        <v>17628.970999999998</v>
      </c>
      <c r="BI800">
        <v>338501.77499999997</v>
      </c>
      <c r="BJ800">
        <v>82913.274000000005</v>
      </c>
      <c r="BK800">
        <v>90229.679525000058</v>
      </c>
      <c r="BL800">
        <v>6302.3580000000002</v>
      </c>
      <c r="BM800">
        <v>22882.159000000003</v>
      </c>
    </row>
    <row r="801" spans="1:65" x14ac:dyDescent="0.25">
      <c r="A801" t="s">
        <v>930</v>
      </c>
      <c r="B801">
        <v>2128592.4413830461</v>
      </c>
      <c r="C801">
        <v>1978691.9353791112</v>
      </c>
      <c r="D801">
        <v>2275519.1654970003</v>
      </c>
      <c r="E801">
        <v>262908.38450299995</v>
      </c>
      <c r="F801">
        <v>1765686.665</v>
      </c>
      <c r="G801">
        <v>133.83199999999999</v>
      </c>
      <c r="H801">
        <v>-3264.0780000000004</v>
      </c>
      <c r="I801">
        <v>32750</v>
      </c>
      <c r="J801">
        <v>0</v>
      </c>
      <c r="K801">
        <v>163603.99999999997</v>
      </c>
      <c r="L801">
        <v>8300.0000000000018</v>
      </c>
      <c r="M801">
        <v>133080.00000000003</v>
      </c>
      <c r="N801">
        <v>429274</v>
      </c>
      <c r="O801">
        <v>37412</v>
      </c>
      <c r="P801">
        <v>598421</v>
      </c>
      <c r="Q801">
        <v>402073</v>
      </c>
      <c r="R801">
        <v>13.999999999999998</v>
      </c>
      <c r="S801">
        <v>736169.00000000012</v>
      </c>
      <c r="T801">
        <v>1036009</v>
      </c>
      <c r="U801">
        <v>736169.00000000012</v>
      </c>
      <c r="V801">
        <v>177.54</v>
      </c>
      <c r="W801">
        <v>95.3</v>
      </c>
      <c r="X801">
        <v>140.04175572519085</v>
      </c>
      <c r="Y801">
        <v>0</v>
      </c>
      <c r="Z801">
        <v>502000.09699999978</v>
      </c>
      <c r="AA801">
        <v>178034.28099999999</v>
      </c>
      <c r="AB801">
        <v>18293.980999999996</v>
      </c>
      <c r="AC801">
        <v>101769.34700000002</v>
      </c>
      <c r="AD801">
        <v>19491.566999999995</v>
      </c>
      <c r="AE801">
        <v>14214.768</v>
      </c>
      <c r="AF801">
        <v>369717.21999999991</v>
      </c>
      <c r="AG801">
        <v>88558.447000000044</v>
      </c>
      <c r="AH801">
        <v>9768.3180000000011</v>
      </c>
      <c r="AI801">
        <v>117722.61499999999</v>
      </c>
      <c r="AJ801">
        <v>236.875</v>
      </c>
      <c r="AK801">
        <v>22975.306000000004</v>
      </c>
      <c r="AL801">
        <v>8206.8260000000028</v>
      </c>
      <c r="AM801">
        <v>48355.89499999999</v>
      </c>
      <c r="AN801">
        <v>9618.4471999999987</v>
      </c>
      <c r="AO801">
        <v>135654.6381999999</v>
      </c>
      <c r="AP801">
        <v>206895.86937911107</v>
      </c>
      <c r="AQ801">
        <v>117704.649</v>
      </c>
      <c r="AR801">
        <v>4247.1450000000004</v>
      </c>
      <c r="AS801">
        <v>72118.081999999995</v>
      </c>
      <c r="AT801">
        <v>511717.92100000003</v>
      </c>
      <c r="AU801">
        <v>120419.43800000007</v>
      </c>
      <c r="AV801">
        <v>1375.9748</v>
      </c>
      <c r="AW801">
        <v>21051.2408</v>
      </c>
      <c r="AX801">
        <v>20430.809999999998</v>
      </c>
      <c r="AY801">
        <v>111402.79300000001</v>
      </c>
      <c r="AZ801">
        <v>88165.15800000001</v>
      </c>
      <c r="BA801">
        <v>300937.6569999996</v>
      </c>
      <c r="BB801">
        <v>5310.5619999999999</v>
      </c>
      <c r="BC801">
        <v>69427.076000000001</v>
      </c>
      <c r="BD801">
        <v>20817.354999999996</v>
      </c>
      <c r="BE801">
        <v>35320.356</v>
      </c>
      <c r="BF801">
        <v>76088.39499999999</v>
      </c>
      <c r="BG801">
        <v>255567.06200000012</v>
      </c>
      <c r="BH801">
        <v>17480.861000000001</v>
      </c>
      <c r="BI801">
        <v>348841.12699999975</v>
      </c>
      <c r="BJ801">
        <v>82524.701000000001</v>
      </c>
      <c r="BK801">
        <v>91946.899497000049</v>
      </c>
      <c r="BL801">
        <v>6303.8519999999999</v>
      </c>
      <c r="BM801">
        <v>23497.488000000001</v>
      </c>
    </row>
    <row r="802" spans="1:65" x14ac:dyDescent="0.25">
      <c r="A802" t="s">
        <v>931</v>
      </c>
      <c r="B802">
        <v>2175862.4849362052</v>
      </c>
      <c r="C802">
        <v>2031311.1508155554</v>
      </c>
      <c r="D802">
        <v>2309228.9534538002</v>
      </c>
      <c r="E802">
        <v>242291.59454620024</v>
      </c>
      <c r="F802">
        <v>1772804.665</v>
      </c>
      <c r="G802">
        <v>0</v>
      </c>
      <c r="H802">
        <v>-14934.944</v>
      </c>
      <c r="I802">
        <v>60250</v>
      </c>
      <c r="J802">
        <v>0</v>
      </c>
      <c r="K802">
        <v>170997</v>
      </c>
      <c r="L802">
        <v>8600</v>
      </c>
      <c r="M802">
        <v>137611</v>
      </c>
      <c r="N802">
        <v>397520</v>
      </c>
      <c r="O802">
        <v>47001</v>
      </c>
      <c r="P802">
        <v>564954.00000000012</v>
      </c>
      <c r="Q802">
        <v>336020.99999999994</v>
      </c>
      <c r="R802">
        <v>1331.0000000000002</v>
      </c>
      <c r="S802">
        <v>691630</v>
      </c>
      <c r="T802">
        <v>972405.00000000012</v>
      </c>
      <c r="U802">
        <v>691630</v>
      </c>
      <c r="V802">
        <v>0</v>
      </c>
      <c r="W802">
        <v>52.68</v>
      </c>
      <c r="X802">
        <v>144.08908713692946</v>
      </c>
      <c r="Y802">
        <v>0</v>
      </c>
      <c r="Z802">
        <v>502444.22600000026</v>
      </c>
      <c r="AA802">
        <v>181196.34199999995</v>
      </c>
      <c r="AB802">
        <v>23073.082999999999</v>
      </c>
      <c r="AC802">
        <v>102978.515</v>
      </c>
      <c r="AD802">
        <v>32907.696000000004</v>
      </c>
      <c r="AE802">
        <v>14588.109000000002</v>
      </c>
      <c r="AF802">
        <v>364702.11700000003</v>
      </c>
      <c r="AG802">
        <v>90389.661000000007</v>
      </c>
      <c r="AH802">
        <v>9670.5810000000001</v>
      </c>
      <c r="AI802">
        <v>123666.431</v>
      </c>
      <c r="AJ802">
        <v>200.17</v>
      </c>
      <c r="AK802">
        <v>23722.171999999995</v>
      </c>
      <c r="AL802">
        <v>8275.3380000000016</v>
      </c>
      <c r="AM802">
        <v>48876.604999999981</v>
      </c>
      <c r="AN802">
        <v>10142.474399999999</v>
      </c>
      <c r="AO802">
        <v>138315.16059999994</v>
      </c>
      <c r="AP802">
        <v>214919.62981555556</v>
      </c>
      <c r="AQ802">
        <v>120122.62199999999</v>
      </c>
      <c r="AR802">
        <v>3996.1830000000009</v>
      </c>
      <c r="AS802">
        <v>73354.129999999961</v>
      </c>
      <c r="AT802">
        <v>503375.7730000001</v>
      </c>
      <c r="AU802">
        <v>121867.19899999995</v>
      </c>
      <c r="AV802">
        <v>1341.9215999999999</v>
      </c>
      <c r="AW802">
        <v>21299.419400000006</v>
      </c>
      <c r="AX802">
        <v>20407.845999999998</v>
      </c>
      <c r="AY802">
        <v>114602.48799999998</v>
      </c>
      <c r="AZ802">
        <v>99601.167999999976</v>
      </c>
      <c r="BA802">
        <v>290131.59599999967</v>
      </c>
      <c r="BB802">
        <v>5349.4690000000001</v>
      </c>
      <c r="BC802">
        <v>71150.594000000012</v>
      </c>
      <c r="BD802">
        <v>21110.358999999997</v>
      </c>
      <c r="BE802">
        <v>35830.359000000004</v>
      </c>
      <c r="BF802">
        <v>102021.04900000003</v>
      </c>
      <c r="BG802">
        <v>262423.04600000003</v>
      </c>
      <c r="BH802">
        <v>17631.774999999998</v>
      </c>
      <c r="BI802">
        <v>358138.10899999988</v>
      </c>
      <c r="BJ802">
        <v>83859.197</v>
      </c>
      <c r="BK802">
        <v>92271.642453800217</v>
      </c>
      <c r="BL802">
        <v>6281.0950000000003</v>
      </c>
      <c r="BM802">
        <v>24304.753000000004</v>
      </c>
    </row>
    <row r="803" spans="1:65" x14ac:dyDescent="0.25">
      <c r="A803" t="s">
        <v>932</v>
      </c>
      <c r="B803">
        <v>2203859.0172371096</v>
      </c>
      <c r="C803">
        <v>2179842.5458918219</v>
      </c>
      <c r="D803">
        <v>2344967.2904111994</v>
      </c>
      <c r="E803">
        <v>130098.63858879986</v>
      </c>
      <c r="F803">
        <v>1794733.331</v>
      </c>
      <c r="G803">
        <v>115.52799999999999</v>
      </c>
      <c r="H803">
        <v>-28351.239999999998</v>
      </c>
      <c r="I803">
        <v>25000</v>
      </c>
      <c r="J803">
        <v>0</v>
      </c>
      <c r="K803">
        <v>169249.00000000003</v>
      </c>
      <c r="L803">
        <v>8800</v>
      </c>
      <c r="M803">
        <v>136184.00000000003</v>
      </c>
      <c r="N803">
        <v>399671.00000000006</v>
      </c>
      <c r="O803">
        <v>53696</v>
      </c>
      <c r="P803">
        <v>570753</v>
      </c>
      <c r="Q803">
        <v>451125.00000000006</v>
      </c>
      <c r="R803">
        <v>709</v>
      </c>
      <c r="S803">
        <v>810254.00000000012</v>
      </c>
      <c r="T803">
        <v>979933.00000000012</v>
      </c>
      <c r="U803">
        <v>810254.00000000012</v>
      </c>
      <c r="V803">
        <v>199.55</v>
      </c>
      <c r="W803">
        <v>8.35</v>
      </c>
      <c r="X803">
        <v>139</v>
      </c>
      <c r="Y803">
        <v>0</v>
      </c>
      <c r="Z803">
        <v>502281.68</v>
      </c>
      <c r="AA803">
        <v>183168.20099999991</v>
      </c>
      <c r="AB803">
        <v>24452.912</v>
      </c>
      <c r="AC803">
        <v>103857.22800000003</v>
      </c>
      <c r="AD803">
        <v>75269.613000000012</v>
      </c>
      <c r="AE803">
        <v>14587.689000000002</v>
      </c>
      <c r="AF803">
        <v>381904.75400000002</v>
      </c>
      <c r="AG803">
        <v>92867.745999999985</v>
      </c>
      <c r="AH803">
        <v>9761.8359999999993</v>
      </c>
      <c r="AI803">
        <v>126867.52799999996</v>
      </c>
      <c r="AJ803">
        <v>212.381</v>
      </c>
      <c r="AK803">
        <v>24318.681</v>
      </c>
      <c r="AL803">
        <v>8432.0999999999985</v>
      </c>
      <c r="AM803">
        <v>49631.184000000008</v>
      </c>
      <c r="AN803">
        <v>10611.862400000002</v>
      </c>
      <c r="AO803">
        <v>141738.95859999995</v>
      </c>
      <c r="AP803">
        <v>236970.50789182229</v>
      </c>
      <c r="AQ803">
        <v>122035.21800000001</v>
      </c>
      <c r="AR803">
        <v>3919.8450000000003</v>
      </c>
      <c r="AS803">
        <v>73654.108999999982</v>
      </c>
      <c r="AT803">
        <v>577930.58799999999</v>
      </c>
      <c r="AU803">
        <v>124278.326</v>
      </c>
      <c r="AV803">
        <v>1356.0396000000001</v>
      </c>
      <c r="AW803">
        <v>22343.017400000001</v>
      </c>
      <c r="AX803">
        <v>20359.039000000001</v>
      </c>
      <c r="AY803">
        <v>116208.802</v>
      </c>
      <c r="AZ803">
        <v>89955.323999999964</v>
      </c>
      <c r="BA803">
        <v>294808.33800000005</v>
      </c>
      <c r="BB803">
        <v>5492.3140000000003</v>
      </c>
      <c r="BC803">
        <v>72068.194000000003</v>
      </c>
      <c r="BD803">
        <v>22533.447</v>
      </c>
      <c r="BE803">
        <v>35949.447</v>
      </c>
      <c r="BF803">
        <v>101997.99799999998</v>
      </c>
      <c r="BG803">
        <v>268246.60199999996</v>
      </c>
      <c r="BH803">
        <v>17816.807999999997</v>
      </c>
      <c r="BI803">
        <v>364529.63599999982</v>
      </c>
      <c r="BJ803">
        <v>82308.645999999993</v>
      </c>
      <c r="BK803">
        <v>89216.67141119967</v>
      </c>
      <c r="BL803">
        <v>6274.8510000000006</v>
      </c>
      <c r="BM803">
        <v>24591.714</v>
      </c>
    </row>
    <row r="804" spans="1:65" x14ac:dyDescent="0.25">
      <c r="A804" t="s">
        <v>933</v>
      </c>
      <c r="B804">
        <v>2219396.3299362059</v>
      </c>
      <c r="C804">
        <v>2216012.7211819552</v>
      </c>
      <c r="D804">
        <v>2358341.5785506</v>
      </c>
      <c r="E804">
        <v>102406.17944940017</v>
      </c>
      <c r="F804">
        <v>1799551.665</v>
      </c>
      <c r="G804">
        <v>626.92799999999988</v>
      </c>
      <c r="H804">
        <v>-614.12699999999995</v>
      </c>
      <c r="I804">
        <v>25000</v>
      </c>
      <c r="J804">
        <v>0</v>
      </c>
      <c r="K804">
        <v>168734</v>
      </c>
      <c r="L804">
        <v>7900</v>
      </c>
      <c r="M804">
        <v>130783.99999999999</v>
      </c>
      <c r="N804">
        <v>414069.99999999994</v>
      </c>
      <c r="O804">
        <v>48010.999999999993</v>
      </c>
      <c r="P804">
        <v>592296</v>
      </c>
      <c r="Q804">
        <v>522556.99999999988</v>
      </c>
      <c r="R804">
        <v>94</v>
      </c>
      <c r="S804">
        <v>870085.99999999977</v>
      </c>
      <c r="T804">
        <v>1014359.9999999999</v>
      </c>
      <c r="U804">
        <v>870085.99999999977</v>
      </c>
      <c r="V804">
        <v>192.77</v>
      </c>
      <c r="W804">
        <v>110.03</v>
      </c>
      <c r="X804">
        <v>139</v>
      </c>
      <c r="Y804">
        <v>0</v>
      </c>
      <c r="Z804">
        <v>502388.95500000042</v>
      </c>
      <c r="AA804">
        <v>183780.80799999999</v>
      </c>
      <c r="AB804">
        <v>24398.030999999999</v>
      </c>
      <c r="AC804">
        <v>104427.63099999999</v>
      </c>
      <c r="AD804">
        <v>73794.690999999992</v>
      </c>
      <c r="AE804">
        <v>14404.222999999998</v>
      </c>
      <c r="AF804">
        <v>399953.74300000002</v>
      </c>
      <c r="AG804">
        <v>93293.488999999972</v>
      </c>
      <c r="AH804">
        <v>9684.8379999999997</v>
      </c>
      <c r="AI804">
        <v>128008.35300000003</v>
      </c>
      <c r="AJ804">
        <v>247.97400000000002</v>
      </c>
      <c r="AK804">
        <v>24401.446</v>
      </c>
      <c r="AL804">
        <v>8521.6089999999967</v>
      </c>
      <c r="AM804">
        <v>49755.974999999991</v>
      </c>
      <c r="AN804">
        <v>10420.829400000001</v>
      </c>
      <c r="AO804">
        <v>139920.88659999988</v>
      </c>
      <c r="AP804">
        <v>244107.08518195551</v>
      </c>
      <c r="AQ804">
        <v>123421.14899999999</v>
      </c>
      <c r="AR804">
        <v>4231.820999999999</v>
      </c>
      <c r="AS804">
        <v>73823.722000000009</v>
      </c>
      <c r="AT804">
        <v>587235.429</v>
      </c>
      <c r="AU804">
        <v>125138.86299999998</v>
      </c>
      <c r="AV804">
        <v>1389.5266000000001</v>
      </c>
      <c r="AW804">
        <v>21272.125399999997</v>
      </c>
      <c r="AX804">
        <v>20063.782000000003</v>
      </c>
      <c r="AY804">
        <v>117003.777</v>
      </c>
      <c r="AZ804">
        <v>91852.967999999993</v>
      </c>
      <c r="BA804">
        <v>295582.82699999982</v>
      </c>
      <c r="BB804">
        <v>5571.3809999999994</v>
      </c>
      <c r="BC804">
        <v>72234.646000000008</v>
      </c>
      <c r="BD804">
        <v>23259.605</v>
      </c>
      <c r="BE804">
        <v>36168.60500000001</v>
      </c>
      <c r="BF804">
        <v>104860.98400000004</v>
      </c>
      <c r="BG804">
        <v>273137.39599999989</v>
      </c>
      <c r="BH804">
        <v>17904.483</v>
      </c>
      <c r="BI804">
        <v>365939.51599999965</v>
      </c>
      <c r="BJ804">
        <v>79928.010000000009</v>
      </c>
      <c r="BK804">
        <v>91981.040550600068</v>
      </c>
      <c r="BL804">
        <v>6196.9759999999997</v>
      </c>
      <c r="BM804">
        <v>24645.100000000002</v>
      </c>
    </row>
    <row r="805" spans="1:65" x14ac:dyDescent="0.25">
      <c r="A805" t="s">
        <v>934</v>
      </c>
      <c r="B805">
        <v>2222355.4429169782</v>
      </c>
      <c r="C805">
        <v>2210019.0435491554</v>
      </c>
      <c r="D805">
        <v>2367822.0222192002</v>
      </c>
      <c r="E805">
        <v>117552.98078079987</v>
      </c>
      <c r="F805">
        <v>1803868.665</v>
      </c>
      <c r="G805">
        <v>2487.1179999999999</v>
      </c>
      <c r="H805">
        <v>-96.296000000000006</v>
      </c>
      <c r="I805">
        <v>0</v>
      </c>
      <c r="J805">
        <v>0</v>
      </c>
      <c r="K805">
        <v>148584</v>
      </c>
      <c r="L805">
        <v>9700</v>
      </c>
      <c r="M805">
        <v>131344</v>
      </c>
      <c r="N805">
        <v>404282.00000000006</v>
      </c>
      <c r="O805">
        <v>45657</v>
      </c>
      <c r="P805">
        <v>595181</v>
      </c>
      <c r="Q805">
        <v>524400</v>
      </c>
      <c r="R805">
        <v>702</v>
      </c>
      <c r="S805">
        <v>849985</v>
      </c>
      <c r="T805">
        <v>1009865.0000000001</v>
      </c>
      <c r="U805">
        <v>849985</v>
      </c>
      <c r="V805">
        <v>196.78</v>
      </c>
      <c r="W805">
        <v>78.67</v>
      </c>
      <c r="X805">
        <v>0</v>
      </c>
      <c r="Y805">
        <v>0</v>
      </c>
      <c r="Z805">
        <v>502614.78899999999</v>
      </c>
      <c r="AA805">
        <v>184685.67799999996</v>
      </c>
      <c r="AB805">
        <v>25405.022000000001</v>
      </c>
      <c r="AC805">
        <v>104578.66800000001</v>
      </c>
      <c r="AD805">
        <v>72533.807999999975</v>
      </c>
      <c r="AE805">
        <v>14512.692999999999</v>
      </c>
      <c r="AF805">
        <v>400876.14100000018</v>
      </c>
      <c r="AG805">
        <v>94692.25400000003</v>
      </c>
      <c r="AH805">
        <v>9945.735999999999</v>
      </c>
      <c r="AI805">
        <v>122068.79100000004</v>
      </c>
      <c r="AJ805">
        <v>277.22700000000003</v>
      </c>
      <c r="AK805">
        <v>24656.460999999999</v>
      </c>
      <c r="AL805">
        <v>8582.3900000000031</v>
      </c>
      <c r="AM805">
        <v>49957.977000000028</v>
      </c>
      <c r="AN805">
        <v>10636.120999999997</v>
      </c>
      <c r="AO805">
        <v>140101.163</v>
      </c>
      <c r="AP805">
        <v>245899.17954915561</v>
      </c>
      <c r="AQ805">
        <v>123955.61600000004</v>
      </c>
      <c r="AR805">
        <v>4500.1200000000008</v>
      </c>
      <c r="AS805">
        <v>72827.486999999979</v>
      </c>
      <c r="AT805">
        <v>567726.2150000002</v>
      </c>
      <c r="AU805">
        <v>125766.30999999997</v>
      </c>
      <c r="AV805">
        <v>1433.6910000000003</v>
      </c>
      <c r="AW805">
        <v>21362.705999999998</v>
      </c>
      <c r="AX805">
        <v>20022.679</v>
      </c>
      <c r="AY805">
        <v>117535.68400000004</v>
      </c>
      <c r="AZ805">
        <v>101553.96699999993</v>
      </c>
      <c r="BA805">
        <v>304551.11399999977</v>
      </c>
      <c r="BB805">
        <v>5627.7660000000005</v>
      </c>
      <c r="BC805">
        <v>72695.752000000022</v>
      </c>
      <c r="BD805">
        <v>23142.802</v>
      </c>
      <c r="BE805">
        <v>36662.803999999996</v>
      </c>
      <c r="BF805">
        <v>105087.66400000002</v>
      </c>
      <c r="BG805">
        <v>276450.73799999995</v>
      </c>
      <c r="BH805">
        <v>18653.234999999997</v>
      </c>
      <c r="BI805">
        <v>367015.57499999978</v>
      </c>
      <c r="BJ805">
        <v>79220.205000000002</v>
      </c>
      <c r="BK805">
        <v>89214.928219200243</v>
      </c>
      <c r="BL805">
        <v>6280.2860000000001</v>
      </c>
      <c r="BM805">
        <v>24529.622999999996</v>
      </c>
    </row>
    <row r="806" spans="1:65" x14ac:dyDescent="0.25">
      <c r="A806" t="s">
        <v>935</v>
      </c>
      <c r="B806">
        <v>2228341.3317133691</v>
      </c>
      <c r="C806">
        <v>2219256.9825491556</v>
      </c>
      <c r="D806">
        <v>2364707.8427890008</v>
      </c>
      <c r="E806">
        <v>107950.00421099993</v>
      </c>
      <c r="F806">
        <v>1795226.9989999998</v>
      </c>
      <c r="G806">
        <v>519.82299999999998</v>
      </c>
      <c r="H806">
        <v>-462.56100000000004</v>
      </c>
      <c r="I806">
        <v>25000</v>
      </c>
      <c r="J806">
        <v>0</v>
      </c>
      <c r="K806">
        <v>168139</v>
      </c>
      <c r="L806">
        <v>9300</v>
      </c>
      <c r="M806">
        <v>139750</v>
      </c>
      <c r="N806">
        <v>378264</v>
      </c>
      <c r="O806">
        <v>53552.000000000007</v>
      </c>
      <c r="P806">
        <v>564718</v>
      </c>
      <c r="Q806">
        <v>443097.99999999994</v>
      </c>
      <c r="R806">
        <v>121.00000000000001</v>
      </c>
      <c r="S806">
        <v>804539</v>
      </c>
      <c r="T806">
        <v>952403.00000000012</v>
      </c>
      <c r="U806">
        <v>804539</v>
      </c>
      <c r="V806">
        <v>187.63</v>
      </c>
      <c r="W806">
        <v>66.349999999999994</v>
      </c>
      <c r="X806">
        <v>139</v>
      </c>
      <c r="Y806">
        <v>0</v>
      </c>
      <c r="Z806">
        <v>503219.16600000026</v>
      </c>
      <c r="AA806">
        <v>183069.14500000005</v>
      </c>
      <c r="AB806">
        <v>25771.772000000001</v>
      </c>
      <c r="AC806">
        <v>104489.811</v>
      </c>
      <c r="AD806">
        <v>70851.146000000008</v>
      </c>
      <c r="AE806">
        <v>14276.739999999998</v>
      </c>
      <c r="AF806">
        <v>396988.06699999969</v>
      </c>
      <c r="AG806">
        <v>96029.172999999937</v>
      </c>
      <c r="AH806">
        <v>10373.324000000001</v>
      </c>
      <c r="AI806">
        <v>129244.91900000001</v>
      </c>
      <c r="AJ806">
        <v>279.25100000000009</v>
      </c>
      <c r="AK806">
        <v>24858.49</v>
      </c>
      <c r="AL806">
        <v>8641.9979999999996</v>
      </c>
      <c r="AM806">
        <v>50262.577000000034</v>
      </c>
      <c r="AN806">
        <v>10957.896400000001</v>
      </c>
      <c r="AO806">
        <v>139421.66800000012</v>
      </c>
      <c r="AP806">
        <v>249047.05654915547</v>
      </c>
      <c r="AQ806">
        <v>125106.348</v>
      </c>
      <c r="AR806">
        <v>5148.2299999999987</v>
      </c>
      <c r="AS806">
        <v>71520.475000000006</v>
      </c>
      <c r="AT806">
        <v>582027.14999999991</v>
      </c>
      <c r="AU806">
        <v>126374.06599999996</v>
      </c>
      <c r="AV806">
        <v>1479.9096</v>
      </c>
      <c r="AW806">
        <v>20909.164999999997</v>
      </c>
      <c r="AX806">
        <v>20202.143</v>
      </c>
      <c r="AY806">
        <v>118166.46700000003</v>
      </c>
      <c r="AZ806">
        <v>95586.481000000043</v>
      </c>
      <c r="BA806">
        <v>295315.60700000008</v>
      </c>
      <c r="BB806">
        <v>5772.2010000000009</v>
      </c>
      <c r="BC806">
        <v>72123.815000000002</v>
      </c>
      <c r="BD806">
        <v>22844.582000000002</v>
      </c>
      <c r="BE806">
        <v>36684.582999999999</v>
      </c>
      <c r="BF806">
        <v>105202.70699999997</v>
      </c>
      <c r="BG806">
        <v>278166.57099999994</v>
      </c>
      <c r="BH806">
        <v>18970.573000000004</v>
      </c>
      <c r="BI806">
        <v>367189.98400000017</v>
      </c>
      <c r="BJ806">
        <v>79545.493999999992</v>
      </c>
      <c r="BK806">
        <v>87364.212789000303</v>
      </c>
      <c r="BL806">
        <v>6347.835</v>
      </c>
      <c r="BM806">
        <v>24134.025999999994</v>
      </c>
    </row>
    <row r="807" spans="1:65" x14ac:dyDescent="0.25">
      <c r="A807" t="s">
        <v>936</v>
      </c>
      <c r="B807">
        <v>2209263.6372088534</v>
      </c>
      <c r="C807">
        <v>2156004.8555359114</v>
      </c>
      <c r="D807">
        <v>2341625.4963938002</v>
      </c>
      <c r="E807">
        <v>149121.51360619999</v>
      </c>
      <c r="F807">
        <v>1763736.665</v>
      </c>
      <c r="G807">
        <v>6308.0019999999995</v>
      </c>
      <c r="H807">
        <v>-21.97</v>
      </c>
      <c r="I807">
        <v>0</v>
      </c>
      <c r="J807">
        <v>0</v>
      </c>
      <c r="K807">
        <v>165253</v>
      </c>
      <c r="L807">
        <v>8700</v>
      </c>
      <c r="M807">
        <v>128314</v>
      </c>
      <c r="N807">
        <v>384024.00000000006</v>
      </c>
      <c r="O807">
        <v>54833</v>
      </c>
      <c r="P807">
        <v>547035</v>
      </c>
      <c r="Q807">
        <v>403829</v>
      </c>
      <c r="R807">
        <v>5</v>
      </c>
      <c r="S807">
        <v>752228.99999999988</v>
      </c>
      <c r="T807">
        <v>939764.00000000012</v>
      </c>
      <c r="U807">
        <v>752228.99999999988</v>
      </c>
      <c r="V807">
        <v>222.08</v>
      </c>
      <c r="W807">
        <v>72.87</v>
      </c>
      <c r="X807">
        <v>0</v>
      </c>
      <c r="Y807">
        <v>0</v>
      </c>
      <c r="Z807">
        <v>504137.4540000002</v>
      </c>
      <c r="AA807">
        <v>182977.6859999999</v>
      </c>
      <c r="AB807">
        <v>26565.143</v>
      </c>
      <c r="AC807">
        <v>104235.962</v>
      </c>
      <c r="AD807">
        <v>48476.883999999998</v>
      </c>
      <c r="AE807">
        <v>14089.317000000001</v>
      </c>
      <c r="AF807">
        <v>362353.00399999996</v>
      </c>
      <c r="AG807">
        <v>96132.665999999983</v>
      </c>
      <c r="AH807">
        <v>12085.419000000002</v>
      </c>
      <c r="AI807">
        <v>119026.49700000002</v>
      </c>
      <c r="AJ807">
        <v>292.67300000000006</v>
      </c>
      <c r="AK807">
        <v>24926.605000000003</v>
      </c>
      <c r="AL807">
        <v>9346.5559999999987</v>
      </c>
      <c r="AM807">
        <v>50219.072999999982</v>
      </c>
      <c r="AN807">
        <v>12250.642</v>
      </c>
      <c r="AO807">
        <v>137035.64720000004</v>
      </c>
      <c r="AP807">
        <v>248330.25053591107</v>
      </c>
      <c r="AQ807">
        <v>126133.28800000002</v>
      </c>
      <c r="AR807">
        <v>5905.2919999999995</v>
      </c>
      <c r="AS807">
        <v>69490.043999999965</v>
      </c>
      <c r="AT807">
        <v>539739.17099999997</v>
      </c>
      <c r="AU807">
        <v>127441.02999999997</v>
      </c>
      <c r="AV807">
        <v>1749.3039999999999</v>
      </c>
      <c r="AW807">
        <v>20328.891800000001</v>
      </c>
      <c r="AX807">
        <v>20162.313000000002</v>
      </c>
      <c r="AY807">
        <v>118433.04700000004</v>
      </c>
      <c r="AZ807">
        <v>121208.78399999999</v>
      </c>
      <c r="BA807">
        <v>296511.41999999993</v>
      </c>
      <c r="BB807">
        <v>5879.5060000000003</v>
      </c>
      <c r="BC807">
        <v>70182.935999999987</v>
      </c>
      <c r="BD807">
        <v>21724.510999999999</v>
      </c>
      <c r="BE807">
        <v>36385.51200000001</v>
      </c>
      <c r="BF807">
        <v>109906.55100000002</v>
      </c>
      <c r="BG807">
        <v>279502.12199999986</v>
      </c>
      <c r="BH807">
        <v>20147.360999999997</v>
      </c>
      <c r="BI807">
        <v>363771.70899999992</v>
      </c>
      <c r="BJ807">
        <v>79394.728000000003</v>
      </c>
      <c r="BK807">
        <v>81105.705393800003</v>
      </c>
      <c r="BL807">
        <v>6349.3090000000002</v>
      </c>
      <c r="BM807">
        <v>23696.338000000003</v>
      </c>
    </row>
    <row r="808" spans="1:65" x14ac:dyDescent="0.25">
      <c r="A808" t="s">
        <v>937</v>
      </c>
      <c r="B808">
        <v>2201918.391820854</v>
      </c>
      <c r="C808">
        <v>2140800.1463203556</v>
      </c>
      <c r="D808">
        <v>2333027.8658266002</v>
      </c>
      <c r="E808">
        <v>157153.9691734002</v>
      </c>
      <c r="F808">
        <v>1746408.1191734001</v>
      </c>
      <c r="G808">
        <v>16394.366999999998</v>
      </c>
      <c r="H808">
        <v>0</v>
      </c>
      <c r="I808">
        <v>0</v>
      </c>
      <c r="J808">
        <v>-10000</v>
      </c>
      <c r="K808">
        <v>158392.99999999997</v>
      </c>
      <c r="L808">
        <v>8013.9999999999991</v>
      </c>
      <c r="M808">
        <v>121684</v>
      </c>
      <c r="N808">
        <v>386362</v>
      </c>
      <c r="O808">
        <v>48504</v>
      </c>
      <c r="P808">
        <v>555681</v>
      </c>
      <c r="Q808">
        <v>428075</v>
      </c>
      <c r="R808">
        <v>0</v>
      </c>
      <c r="S808">
        <v>756656</v>
      </c>
      <c r="T808">
        <v>950057</v>
      </c>
      <c r="U808">
        <v>756656</v>
      </c>
      <c r="V808">
        <v>248.35</v>
      </c>
      <c r="W808">
        <v>0</v>
      </c>
      <c r="X808">
        <v>0</v>
      </c>
      <c r="Y808">
        <v>118.33750000000001</v>
      </c>
      <c r="Z808">
        <v>505119.12400000013</v>
      </c>
      <c r="AA808">
        <v>183110.32500000004</v>
      </c>
      <c r="AB808">
        <v>27197.392</v>
      </c>
      <c r="AC808">
        <v>105009.66499999999</v>
      </c>
      <c r="AD808">
        <v>48137.17</v>
      </c>
      <c r="AE808">
        <v>14209.613999999996</v>
      </c>
      <c r="AF808">
        <v>364714.03399999993</v>
      </c>
      <c r="AG808">
        <v>96748.849000000017</v>
      </c>
      <c r="AH808">
        <v>12811.701999999999</v>
      </c>
      <c r="AI808">
        <v>110783.11600000001</v>
      </c>
      <c r="AJ808">
        <v>384.51</v>
      </c>
      <c r="AK808">
        <v>25022.491000000002</v>
      </c>
      <c r="AL808">
        <v>9026.8609999999971</v>
      </c>
      <c r="AM808">
        <v>49508.536999999989</v>
      </c>
      <c r="AN808">
        <v>14146.369800000004</v>
      </c>
      <c r="AO808">
        <v>134541.4408000001</v>
      </c>
      <c r="AP808">
        <v>248252.41032035553</v>
      </c>
      <c r="AQ808">
        <v>125808.79899999998</v>
      </c>
      <c r="AR808">
        <v>6803.6460000000015</v>
      </c>
      <c r="AS808">
        <v>67772.395999999993</v>
      </c>
      <c r="AT808">
        <v>511938.43099999981</v>
      </c>
      <c r="AU808">
        <v>128526.79399999997</v>
      </c>
      <c r="AV808">
        <v>1866.3882000000003</v>
      </c>
      <c r="AW808">
        <v>19595.890200000002</v>
      </c>
      <c r="AX808">
        <v>20718.429</v>
      </c>
      <c r="AY808">
        <v>118699.30899999999</v>
      </c>
      <c r="AZ808">
        <v>124538.587</v>
      </c>
      <c r="BA808">
        <v>298805.73999999987</v>
      </c>
      <c r="BB808">
        <v>6136.9249999999993</v>
      </c>
      <c r="BC808">
        <v>69453.856999999989</v>
      </c>
      <c r="BD808">
        <v>21364.82</v>
      </c>
      <c r="BE808">
        <v>35725.817999999999</v>
      </c>
      <c r="BF808">
        <v>110810.02299999999</v>
      </c>
      <c r="BG808">
        <v>281015.44399999996</v>
      </c>
      <c r="BH808">
        <v>20613.218999999997</v>
      </c>
      <c r="BI808">
        <v>363656.13500000013</v>
      </c>
      <c r="BJ808">
        <v>79743.987999999998</v>
      </c>
      <c r="BK808">
        <v>81270.254826600038</v>
      </c>
      <c r="BL808">
        <v>6476.1170000000002</v>
      </c>
      <c r="BM808">
        <v>23763.391</v>
      </c>
    </row>
    <row r="809" spans="1:65" x14ac:dyDescent="0.25">
      <c r="A809" t="s">
        <v>938</v>
      </c>
      <c r="B809">
        <v>2218287.8924328554</v>
      </c>
      <c r="C809">
        <v>2155863.5737271109</v>
      </c>
      <c r="D809">
        <v>2350412.0287930002</v>
      </c>
      <c r="E809">
        <v>160315.56920699985</v>
      </c>
      <c r="F809">
        <v>1755230.1192069999</v>
      </c>
      <c r="G809">
        <v>15564.848999999998</v>
      </c>
      <c r="H809">
        <v>0</v>
      </c>
      <c r="I809">
        <v>0</v>
      </c>
      <c r="J809">
        <v>0</v>
      </c>
      <c r="K809">
        <v>149340.00000000003</v>
      </c>
      <c r="L809">
        <v>8600</v>
      </c>
      <c r="M809">
        <v>120784</v>
      </c>
      <c r="N809">
        <v>388433.99999999994</v>
      </c>
      <c r="O809">
        <v>50631</v>
      </c>
      <c r="P809">
        <v>544292</v>
      </c>
      <c r="Q809">
        <v>424177</v>
      </c>
      <c r="R809">
        <v>7</v>
      </c>
      <c r="S809">
        <v>744931.99999999988</v>
      </c>
      <c r="T809">
        <v>941332.99999999988</v>
      </c>
      <c r="U809">
        <v>744931.99999999988</v>
      </c>
      <c r="V809">
        <v>234.63</v>
      </c>
      <c r="W809">
        <v>0</v>
      </c>
      <c r="X809">
        <v>0</v>
      </c>
      <c r="Y809">
        <v>0</v>
      </c>
      <c r="Z809">
        <v>506162.48300000024</v>
      </c>
      <c r="AA809">
        <v>182815.1509999999</v>
      </c>
      <c r="AB809">
        <v>27722.506000000005</v>
      </c>
      <c r="AC809">
        <v>104625.77100000002</v>
      </c>
      <c r="AD809">
        <v>46748.989000000009</v>
      </c>
      <c r="AE809">
        <v>14255.317000000001</v>
      </c>
      <c r="AF809">
        <v>364791.02100000007</v>
      </c>
      <c r="AG809">
        <v>96986.385000000009</v>
      </c>
      <c r="AH809">
        <v>12487.035</v>
      </c>
      <c r="AI809">
        <v>117588.11899999998</v>
      </c>
      <c r="AJ809">
        <v>530.86099999999999</v>
      </c>
      <c r="AK809">
        <v>24802.518</v>
      </c>
      <c r="AL809">
        <v>8735.6330000000053</v>
      </c>
      <c r="AM809">
        <v>50401.897000000012</v>
      </c>
      <c r="AN809">
        <v>17217.644600000007</v>
      </c>
      <c r="AO809">
        <v>133457.94119999991</v>
      </c>
      <c r="AP809">
        <v>247947.81972711108</v>
      </c>
      <c r="AQ809">
        <v>126437.02300000002</v>
      </c>
      <c r="AR809">
        <v>8076.7020000000011</v>
      </c>
      <c r="AS809">
        <v>67309.386999999959</v>
      </c>
      <c r="AT809">
        <v>521306.07299999992</v>
      </c>
      <c r="AU809">
        <v>129553.63399999998</v>
      </c>
      <c r="AV809">
        <v>2784.5473999999999</v>
      </c>
      <c r="AW809">
        <v>19542.290799999999</v>
      </c>
      <c r="AX809">
        <v>20942.86</v>
      </c>
      <c r="AY809">
        <v>118877.26900000003</v>
      </c>
      <c r="AZ809">
        <v>124801.63499999995</v>
      </c>
      <c r="BA809">
        <v>301957.66499999986</v>
      </c>
      <c r="BB809">
        <v>6104.7340000000004</v>
      </c>
      <c r="BC809">
        <v>70400.760000000009</v>
      </c>
      <c r="BD809">
        <v>21060.881999999998</v>
      </c>
      <c r="BE809">
        <v>35948.882000000005</v>
      </c>
      <c r="BF809">
        <v>111836.81</v>
      </c>
      <c r="BG809">
        <v>283369.59299999999</v>
      </c>
      <c r="BH809">
        <v>20382.560999999998</v>
      </c>
      <c r="BI809">
        <v>366804.11400000029</v>
      </c>
      <c r="BJ809">
        <v>79720.758000000002</v>
      </c>
      <c r="BK809">
        <v>80789.050792999915</v>
      </c>
      <c r="BL809">
        <v>6502.0190000000002</v>
      </c>
      <c r="BM809">
        <v>24489.260999999999</v>
      </c>
    </row>
    <row r="810" spans="1:65" x14ac:dyDescent="0.25">
      <c r="A810" t="s">
        <v>939</v>
      </c>
      <c r="B810">
        <v>2223973.0953457598</v>
      </c>
      <c r="C810">
        <v>2156705.3356487108</v>
      </c>
      <c r="D810">
        <v>2356249.6688503996</v>
      </c>
      <c r="E810">
        <v>165933.46914959978</v>
      </c>
      <c r="F810">
        <v>1756358.1191495999</v>
      </c>
      <c r="G810">
        <v>18858.944999999996</v>
      </c>
      <c r="H810">
        <v>0</v>
      </c>
      <c r="I810">
        <v>0</v>
      </c>
      <c r="J810">
        <v>0</v>
      </c>
      <c r="K810">
        <v>157334.99999999997</v>
      </c>
      <c r="L810">
        <v>8300.0000000000018</v>
      </c>
      <c r="M810">
        <v>113520</v>
      </c>
      <c r="N810">
        <v>376682</v>
      </c>
      <c r="O810">
        <v>52104</v>
      </c>
      <c r="P810">
        <v>534615</v>
      </c>
      <c r="Q810">
        <v>396412</v>
      </c>
      <c r="R810">
        <v>1113.9999999999998</v>
      </c>
      <c r="S810">
        <v>719371</v>
      </c>
      <c r="T810">
        <v>920711</v>
      </c>
      <c r="U810">
        <v>719371</v>
      </c>
      <c r="V810">
        <v>251.12</v>
      </c>
      <c r="W810">
        <v>0</v>
      </c>
      <c r="X810">
        <v>0</v>
      </c>
      <c r="Y810">
        <v>0</v>
      </c>
      <c r="Z810">
        <v>505809.51399999997</v>
      </c>
      <c r="AA810">
        <v>183953.59099999996</v>
      </c>
      <c r="AB810">
        <v>27489.682000000001</v>
      </c>
      <c r="AC810">
        <v>103906.12700000001</v>
      </c>
      <c r="AD810">
        <v>47181.247000000003</v>
      </c>
      <c r="AE810">
        <v>14191.955999999998</v>
      </c>
      <c r="AF810">
        <v>360206.90500000014</v>
      </c>
      <c r="AG810">
        <v>97678.35500000004</v>
      </c>
      <c r="AH810">
        <v>12649.225999999999</v>
      </c>
      <c r="AI810">
        <v>122625.18399999998</v>
      </c>
      <c r="AJ810">
        <v>584.02300000000002</v>
      </c>
      <c r="AK810">
        <v>24693.684000000001</v>
      </c>
      <c r="AL810">
        <v>8611.8639999999996</v>
      </c>
      <c r="AM810">
        <v>51421.843000000008</v>
      </c>
      <c r="AN810">
        <v>20049.731400000011</v>
      </c>
      <c r="AO810">
        <v>130367.14479999995</v>
      </c>
      <c r="AP810">
        <v>244945.31764871115</v>
      </c>
      <c r="AQ810">
        <v>126396.66500000005</v>
      </c>
      <c r="AR810">
        <v>7371.1000000000031</v>
      </c>
      <c r="AS810">
        <v>68616.022000000026</v>
      </c>
      <c r="AT810">
        <v>525696.51600000029</v>
      </c>
      <c r="AU810">
        <v>130076.68500000003</v>
      </c>
      <c r="AV810">
        <v>2878.9225999999999</v>
      </c>
      <c r="AW810">
        <v>18932.2952</v>
      </c>
      <c r="AX810">
        <v>20760.842000000004</v>
      </c>
      <c r="AY810">
        <v>120125.24900000003</v>
      </c>
      <c r="AZ810">
        <v>125664.78599999992</v>
      </c>
      <c r="BA810">
        <v>302773.17199999985</v>
      </c>
      <c r="BB810">
        <v>5980.3220000000001</v>
      </c>
      <c r="BC810">
        <v>70769.569999999992</v>
      </c>
      <c r="BD810">
        <v>20414.899000000001</v>
      </c>
      <c r="BE810">
        <v>36137.899000000005</v>
      </c>
      <c r="BF810">
        <v>111528.796</v>
      </c>
      <c r="BG810">
        <v>283174.33199999988</v>
      </c>
      <c r="BH810">
        <v>21346.765000000003</v>
      </c>
      <c r="BI810">
        <v>366153.65899999999</v>
      </c>
      <c r="BJ810">
        <v>81005.284</v>
      </c>
      <c r="BK810">
        <v>79964.189850399984</v>
      </c>
      <c r="BL810">
        <v>6529.5929999999998</v>
      </c>
      <c r="BM810">
        <v>24292.046000000002</v>
      </c>
    </row>
    <row r="811" spans="1:65" x14ac:dyDescent="0.25">
      <c r="A811" t="s">
        <v>940</v>
      </c>
      <c r="B811">
        <v>2225292.212326535</v>
      </c>
      <c r="C811">
        <v>2118832.0608155555</v>
      </c>
      <c r="D811">
        <v>2359456.3818140002</v>
      </c>
      <c r="E811">
        <v>203641.83718599984</v>
      </c>
      <c r="F811">
        <v>1780336.7871859998</v>
      </c>
      <c r="G811">
        <v>17490.803</v>
      </c>
      <c r="H811">
        <v>0</v>
      </c>
      <c r="I811">
        <v>27500</v>
      </c>
      <c r="J811">
        <v>0</v>
      </c>
      <c r="K811">
        <v>131344.99999999997</v>
      </c>
      <c r="L811">
        <v>15203</v>
      </c>
      <c r="M811">
        <v>80652</v>
      </c>
      <c r="N811">
        <v>383582</v>
      </c>
      <c r="O811">
        <v>54426</v>
      </c>
      <c r="P811">
        <v>526888.99999999988</v>
      </c>
      <c r="Q811">
        <v>419177</v>
      </c>
      <c r="R811">
        <v>1734</v>
      </c>
      <c r="S811">
        <v>685600.00000000012</v>
      </c>
      <c r="T811">
        <v>927407.99999999988</v>
      </c>
      <c r="U811">
        <v>685600.00000000012</v>
      </c>
      <c r="V811">
        <v>264.58</v>
      </c>
      <c r="W811">
        <v>0</v>
      </c>
      <c r="X811">
        <v>140.22363636363636</v>
      </c>
      <c r="Y811">
        <v>0</v>
      </c>
      <c r="Z811">
        <v>505612.94999999949</v>
      </c>
      <c r="AA811">
        <v>187578.99600000004</v>
      </c>
      <c r="AB811">
        <v>25779.936999999998</v>
      </c>
      <c r="AC811">
        <v>104284.29999999999</v>
      </c>
      <c r="AD811">
        <v>32175.836000000003</v>
      </c>
      <c r="AE811">
        <v>14339.777000000002</v>
      </c>
      <c r="AF811">
        <v>350674.24600000016</v>
      </c>
      <c r="AG811">
        <v>96851.120000000039</v>
      </c>
      <c r="AH811">
        <v>11501.338</v>
      </c>
      <c r="AI811">
        <v>123823.17100000002</v>
      </c>
      <c r="AJ811">
        <v>485.88499999999999</v>
      </c>
      <c r="AK811">
        <v>25089.890000000003</v>
      </c>
      <c r="AL811">
        <v>9524.6309999999994</v>
      </c>
      <c r="AM811">
        <v>51784.216000000022</v>
      </c>
      <c r="AN811">
        <v>19471.291200000003</v>
      </c>
      <c r="AO811">
        <v>129245.32279999994</v>
      </c>
      <c r="AP811">
        <v>236200.25381555557</v>
      </c>
      <c r="AQ811">
        <v>125895.94900000001</v>
      </c>
      <c r="AR811">
        <v>8437.9539999999979</v>
      </c>
      <c r="AS811">
        <v>68069.918999999994</v>
      </c>
      <c r="AT811">
        <v>563577.11399999994</v>
      </c>
      <c r="AU811">
        <v>131053.07299999995</v>
      </c>
      <c r="AV811">
        <v>2538.5987999999998</v>
      </c>
      <c r="AW811">
        <v>18856.9202</v>
      </c>
      <c r="AX811">
        <v>20970.25</v>
      </c>
      <c r="AY811">
        <v>120165.124</v>
      </c>
      <c r="AZ811">
        <v>119516.95900000002</v>
      </c>
      <c r="BA811">
        <v>304654.38599999982</v>
      </c>
      <c r="BB811">
        <v>5669.0589999999993</v>
      </c>
      <c r="BC811">
        <v>71742.724999999977</v>
      </c>
      <c r="BD811">
        <v>16265.434000000001</v>
      </c>
      <c r="BE811">
        <v>36696.434000000001</v>
      </c>
      <c r="BF811">
        <v>87331.911999999968</v>
      </c>
      <c r="BG811">
        <v>284651.19299999997</v>
      </c>
      <c r="BH811">
        <v>21079.400999999994</v>
      </c>
      <c r="BI811">
        <v>369540.17000000016</v>
      </c>
      <c r="BJ811">
        <v>75210.27</v>
      </c>
      <c r="BK811">
        <v>71375.6918139997</v>
      </c>
      <c r="BL811">
        <v>6808.741</v>
      </c>
      <c r="BM811">
        <v>23758.004000000004</v>
      </c>
    </row>
    <row r="812" spans="1:65" x14ac:dyDescent="0.25">
      <c r="A812" t="s">
        <v>941</v>
      </c>
      <c r="B812">
        <v>2225230.9316082136</v>
      </c>
      <c r="C812">
        <v>2127193.617891822</v>
      </c>
      <c r="D812">
        <v>2356772.7197929998</v>
      </c>
      <c r="E812">
        <v>196547.76920700003</v>
      </c>
      <c r="F812">
        <v>1786742.1192069999</v>
      </c>
      <c r="G812">
        <v>4039.402</v>
      </c>
      <c r="H812">
        <v>-350.48899999999998</v>
      </c>
      <c r="I812">
        <v>40000</v>
      </c>
      <c r="J812">
        <v>0</v>
      </c>
      <c r="K812">
        <v>138756</v>
      </c>
      <c r="L812">
        <v>9828</v>
      </c>
      <c r="M812">
        <v>90943.999999999985</v>
      </c>
      <c r="N812">
        <v>375507</v>
      </c>
      <c r="O812">
        <v>55733</v>
      </c>
      <c r="P812">
        <v>529016.00000000012</v>
      </c>
      <c r="Q812">
        <v>397786</v>
      </c>
      <c r="R812">
        <v>89</v>
      </c>
      <c r="S812">
        <v>683218.99999999988</v>
      </c>
      <c r="T812">
        <v>914440</v>
      </c>
      <c r="U812">
        <v>683218.99999999988</v>
      </c>
      <c r="V812">
        <v>218.36</v>
      </c>
      <c r="W812">
        <v>82.21</v>
      </c>
      <c r="X812">
        <v>141.40375</v>
      </c>
      <c r="Y812">
        <v>0</v>
      </c>
      <c r="Z812">
        <v>506361.76100000023</v>
      </c>
      <c r="AA812">
        <v>188684.03699999998</v>
      </c>
      <c r="AB812">
        <v>26663.289000000001</v>
      </c>
      <c r="AC812">
        <v>104460.587</v>
      </c>
      <c r="AD812">
        <v>37834.467999999993</v>
      </c>
      <c r="AE812">
        <v>14270.927000000001</v>
      </c>
      <c r="AF812">
        <v>345583.59100000019</v>
      </c>
      <c r="AG812">
        <v>95993.991000000038</v>
      </c>
      <c r="AH812">
        <v>10926.173000000004</v>
      </c>
      <c r="AI812">
        <v>119145.927</v>
      </c>
      <c r="AJ812">
        <v>380.53699999999998</v>
      </c>
      <c r="AK812">
        <v>25654.806</v>
      </c>
      <c r="AL812">
        <v>10366.152999999998</v>
      </c>
      <c r="AM812">
        <v>50996.90400000001</v>
      </c>
      <c r="AN812">
        <v>17431.597800000003</v>
      </c>
      <c r="AO812">
        <v>130885.08039999998</v>
      </c>
      <c r="AP812">
        <v>233653.2868918223</v>
      </c>
      <c r="AQ812">
        <v>125719.20000000001</v>
      </c>
      <c r="AR812">
        <v>8024.753999999999</v>
      </c>
      <c r="AS812">
        <v>68692.115999999995</v>
      </c>
      <c r="AT812">
        <v>573137.30199999979</v>
      </c>
      <c r="AU812">
        <v>131125.74199999994</v>
      </c>
      <c r="AV812">
        <v>2359.3632000000002</v>
      </c>
      <c r="AW812">
        <v>19097.484600000003</v>
      </c>
      <c r="AX812">
        <v>21352.538</v>
      </c>
      <c r="AY812">
        <v>119645.77899999998</v>
      </c>
      <c r="AZ812">
        <v>119664.62899999997</v>
      </c>
      <c r="BA812">
        <v>301629.07499999984</v>
      </c>
      <c r="BB812">
        <v>5807.3649999999998</v>
      </c>
      <c r="BC812">
        <v>72362.14499999999</v>
      </c>
      <c r="BD812">
        <v>15820.982</v>
      </c>
      <c r="BE812">
        <v>36317.980000000003</v>
      </c>
      <c r="BF812">
        <v>89590.799000000014</v>
      </c>
      <c r="BG812">
        <v>284675.28999999992</v>
      </c>
      <c r="BH812">
        <v>20524.242000000002</v>
      </c>
      <c r="BI812">
        <v>377004.97699999984</v>
      </c>
      <c r="BJ812">
        <v>74673.20199999999</v>
      </c>
      <c r="BK812">
        <v>67204.851793000082</v>
      </c>
      <c r="BL812">
        <v>7037.5850000000009</v>
      </c>
      <c r="BM812">
        <v>23205.82</v>
      </c>
    </row>
    <row r="813" spans="1:65" x14ac:dyDescent="0.25">
      <c r="A813" t="s">
        <v>942</v>
      </c>
      <c r="B813">
        <v>2226203.6191907953</v>
      </c>
      <c r="C813">
        <v>2150784.7783791111</v>
      </c>
      <c r="D813">
        <v>2360065.8348504007</v>
      </c>
      <c r="E813">
        <v>174914.75314959977</v>
      </c>
      <c r="F813">
        <v>1787057.4531496</v>
      </c>
      <c r="G813">
        <v>502.82900000000006</v>
      </c>
      <c r="H813">
        <v>-455.928</v>
      </c>
      <c r="I813">
        <v>49000</v>
      </c>
      <c r="J813">
        <v>0</v>
      </c>
      <c r="K813">
        <v>147928</v>
      </c>
      <c r="L813">
        <v>9134</v>
      </c>
      <c r="M813">
        <v>95036</v>
      </c>
      <c r="N813">
        <v>348099.99999999994</v>
      </c>
      <c r="O813">
        <v>54626.999999999993</v>
      </c>
      <c r="P813">
        <v>530997.99999999988</v>
      </c>
      <c r="Q813">
        <v>379226.00000000006</v>
      </c>
      <c r="R813">
        <v>61</v>
      </c>
      <c r="S813">
        <v>676817</v>
      </c>
      <c r="T813">
        <v>888293</v>
      </c>
      <c r="U813">
        <v>676817</v>
      </c>
      <c r="V813">
        <v>194.18</v>
      </c>
      <c r="W813">
        <v>82.189999999999984</v>
      </c>
      <c r="X813">
        <v>142.52862244897958</v>
      </c>
      <c r="Y813">
        <v>0</v>
      </c>
      <c r="Z813">
        <v>507877.3979999997</v>
      </c>
      <c r="AA813">
        <v>186024.57299999989</v>
      </c>
      <c r="AB813">
        <v>28705.208999999999</v>
      </c>
      <c r="AC813">
        <v>104197.364</v>
      </c>
      <c r="AD813">
        <v>48530.729000000007</v>
      </c>
      <c r="AE813">
        <v>14650.516</v>
      </c>
      <c r="AF813">
        <v>345701.48300000036</v>
      </c>
      <c r="AG813">
        <v>94656.301000000021</v>
      </c>
      <c r="AH813">
        <v>12023.618000000002</v>
      </c>
      <c r="AI813">
        <v>121646.25400000002</v>
      </c>
      <c r="AJ813">
        <v>424.14699999999993</v>
      </c>
      <c r="AK813">
        <v>26032.190999999999</v>
      </c>
      <c r="AL813">
        <v>10657.111999999996</v>
      </c>
      <c r="AM813">
        <v>50434.302000000032</v>
      </c>
      <c r="AN813">
        <v>15266.845200000003</v>
      </c>
      <c r="AO813">
        <v>134063.06500000003</v>
      </c>
      <c r="AP813">
        <v>233581.68837911112</v>
      </c>
      <c r="AQ813">
        <v>124335.03299999998</v>
      </c>
      <c r="AR813">
        <v>7221.7870000000003</v>
      </c>
      <c r="AS813">
        <v>70684.124000000054</v>
      </c>
      <c r="AT813">
        <v>575673.2350000001</v>
      </c>
      <c r="AU813">
        <v>130796.16899999995</v>
      </c>
      <c r="AV813">
        <v>2030.3757999999998</v>
      </c>
      <c r="AW813">
        <v>19556.430999999997</v>
      </c>
      <c r="AX813">
        <v>21750.173000000003</v>
      </c>
      <c r="AY813">
        <v>118056.32899999998</v>
      </c>
      <c r="AZ813">
        <v>115226.00099999999</v>
      </c>
      <c r="BA813">
        <v>298606.81099999999</v>
      </c>
      <c r="BB813">
        <v>5894.7569999999996</v>
      </c>
      <c r="BC813">
        <v>72020.074999999997</v>
      </c>
      <c r="BD813">
        <v>15692.392</v>
      </c>
      <c r="BE813">
        <v>36237.393000000004</v>
      </c>
      <c r="BF813">
        <v>102919.69799999997</v>
      </c>
      <c r="BG813">
        <v>282767.42099999997</v>
      </c>
      <c r="BH813">
        <v>19472.171999999999</v>
      </c>
      <c r="BI813">
        <v>382436.21799999982</v>
      </c>
      <c r="BJ813">
        <v>74629.718999999997</v>
      </c>
      <c r="BK813">
        <v>69972.341850399767</v>
      </c>
      <c r="BL813">
        <v>7506.2389999999996</v>
      </c>
      <c r="BM813">
        <v>22892.922999999999</v>
      </c>
    </row>
    <row r="814" spans="1:65" x14ac:dyDescent="0.25">
      <c r="A814" t="s">
        <v>943</v>
      </c>
      <c r="B814">
        <v>2224926.0801907941</v>
      </c>
      <c r="C814">
        <v>2130508.7079764446</v>
      </c>
      <c r="D814">
        <v>2356367.0107929986</v>
      </c>
      <c r="E814">
        <v>191905.90320699988</v>
      </c>
      <c r="F814">
        <v>1778980.4532069999</v>
      </c>
      <c r="G814">
        <v>549.06100000000004</v>
      </c>
      <c r="H814">
        <v>-406.70799999999997</v>
      </c>
      <c r="I814">
        <v>37500</v>
      </c>
      <c r="J814">
        <v>0</v>
      </c>
      <c r="K814">
        <v>143827</v>
      </c>
      <c r="L814">
        <v>14469</v>
      </c>
      <c r="M814">
        <v>90620</v>
      </c>
      <c r="N814">
        <v>374210</v>
      </c>
      <c r="O814">
        <v>49820</v>
      </c>
      <c r="P814">
        <v>547485</v>
      </c>
      <c r="Q814">
        <v>423771</v>
      </c>
      <c r="R814">
        <v>2</v>
      </c>
      <c r="S814">
        <v>708038</v>
      </c>
      <c r="T814">
        <v>936165.99999999988</v>
      </c>
      <c r="U814">
        <v>708038</v>
      </c>
      <c r="V814">
        <v>194.32</v>
      </c>
      <c r="W814">
        <v>82.769999999999982</v>
      </c>
      <c r="X814">
        <v>141.23066666666665</v>
      </c>
      <c r="Y814">
        <v>0</v>
      </c>
      <c r="Z814">
        <v>512469.125</v>
      </c>
      <c r="AA814">
        <v>179866.16900000011</v>
      </c>
      <c r="AB814">
        <v>30054.699000000004</v>
      </c>
      <c r="AC814">
        <v>103241.849</v>
      </c>
      <c r="AD814">
        <v>41574.579999999994</v>
      </c>
      <c r="AE814">
        <v>14561.638999999996</v>
      </c>
      <c r="AF814">
        <v>344477.38099999988</v>
      </c>
      <c r="AG814">
        <v>94006.588999999993</v>
      </c>
      <c r="AH814">
        <v>13100.461000000003</v>
      </c>
      <c r="AI814">
        <v>120040.10600000001</v>
      </c>
      <c r="AJ814">
        <v>438.00999999999993</v>
      </c>
      <c r="AK814">
        <v>25711.335999999999</v>
      </c>
      <c r="AL814">
        <v>10349.134</v>
      </c>
      <c r="AM814">
        <v>50376.706999999995</v>
      </c>
      <c r="AN814">
        <v>13169.121000000001</v>
      </c>
      <c r="AO814">
        <v>137142.22820000001</v>
      </c>
      <c r="AP814">
        <v>228583.88997644442</v>
      </c>
      <c r="AQ814">
        <v>121889.23800000007</v>
      </c>
      <c r="AR814">
        <v>5705.8090000000002</v>
      </c>
      <c r="AS814">
        <v>73707.171000000002</v>
      </c>
      <c r="AT814">
        <v>575138.09400000004</v>
      </c>
      <c r="AU814">
        <v>131043.06800000001</v>
      </c>
      <c r="AV814">
        <v>1890.77</v>
      </c>
      <c r="AW814">
        <v>19956.809800000003</v>
      </c>
      <c r="AX814">
        <v>22462.393000000004</v>
      </c>
      <c r="AY814">
        <v>116600.34400000001</v>
      </c>
      <c r="AZ814">
        <v>111758.03599999992</v>
      </c>
      <c r="BA814">
        <v>300817.28100000008</v>
      </c>
      <c r="BB814">
        <v>5942.835</v>
      </c>
      <c r="BC814">
        <v>72574.539000000019</v>
      </c>
      <c r="BD814">
        <v>16020.951999999997</v>
      </c>
      <c r="BE814">
        <v>36352.952000000005</v>
      </c>
      <c r="BF814">
        <v>93717.602999999988</v>
      </c>
      <c r="BG814">
        <v>283440.41200000001</v>
      </c>
      <c r="BH814">
        <v>21512.726999999999</v>
      </c>
      <c r="BI814">
        <v>382172.74699999992</v>
      </c>
      <c r="BJ814">
        <v>75227.447</v>
      </c>
      <c r="BK814">
        <v>69306.407792999657</v>
      </c>
      <c r="BL814">
        <v>6915.6409999999996</v>
      </c>
      <c r="BM814">
        <v>23559.418000000005</v>
      </c>
    </row>
    <row r="815" spans="1:65" x14ac:dyDescent="0.25">
      <c r="A815" t="s">
        <v>944</v>
      </c>
      <c r="B815">
        <v>2206345.7047247295</v>
      </c>
      <c r="C815">
        <v>2047423.9971248889</v>
      </c>
      <c r="D815">
        <v>2339052.8737929999</v>
      </c>
      <c r="E815">
        <v>257663.33620700007</v>
      </c>
      <c r="F815">
        <v>1773626.786207</v>
      </c>
      <c r="G815">
        <v>964.49800000000005</v>
      </c>
      <c r="H815">
        <v>-671.99400000000014</v>
      </c>
      <c r="I815">
        <v>20250</v>
      </c>
      <c r="J815">
        <v>0</v>
      </c>
      <c r="K815">
        <v>145783.00000000003</v>
      </c>
      <c r="L815">
        <v>17656</v>
      </c>
      <c r="M815">
        <v>88032</v>
      </c>
      <c r="N815">
        <v>368152</v>
      </c>
      <c r="O815">
        <v>46077</v>
      </c>
      <c r="P815">
        <v>574966</v>
      </c>
      <c r="Q815">
        <v>387919.99999999994</v>
      </c>
      <c r="R815">
        <v>1229</v>
      </c>
      <c r="S815">
        <v>667812</v>
      </c>
      <c r="T815">
        <v>962003.00000000012</v>
      </c>
      <c r="U815">
        <v>667812</v>
      </c>
      <c r="V815">
        <v>195.99</v>
      </c>
      <c r="W815">
        <v>75.58</v>
      </c>
      <c r="X815">
        <v>139.94148148148147</v>
      </c>
      <c r="Y815">
        <v>0</v>
      </c>
      <c r="Z815">
        <v>513008.04199999996</v>
      </c>
      <c r="AA815">
        <v>179855.31199999992</v>
      </c>
      <c r="AB815">
        <v>30318.639999999999</v>
      </c>
      <c r="AC815">
        <v>104742.10900000001</v>
      </c>
      <c r="AD815">
        <v>22837.243000000002</v>
      </c>
      <c r="AE815">
        <v>14558.800000000003</v>
      </c>
      <c r="AF815">
        <v>338532.8139999999</v>
      </c>
      <c r="AG815">
        <v>93830.30100000005</v>
      </c>
      <c r="AH815">
        <v>13576.403</v>
      </c>
      <c r="AI815">
        <v>113555.80300000001</v>
      </c>
      <c r="AJ815">
        <v>606.3850000000001</v>
      </c>
      <c r="AK815">
        <v>25534.456000000002</v>
      </c>
      <c r="AL815">
        <v>10021.140000000007</v>
      </c>
      <c r="AM815">
        <v>51015.803999999989</v>
      </c>
      <c r="AN815">
        <v>13250.905599999998</v>
      </c>
      <c r="AO815">
        <v>134851.69959999993</v>
      </c>
      <c r="AP815">
        <v>203140.76112488887</v>
      </c>
      <c r="AQ815">
        <v>122795.06099999999</v>
      </c>
      <c r="AR815">
        <v>5340.3019999999979</v>
      </c>
      <c r="AS815">
        <v>75364.96100000001</v>
      </c>
      <c r="AT815">
        <v>563801.57500000007</v>
      </c>
      <c r="AU815">
        <v>131616.21800000008</v>
      </c>
      <c r="AV815">
        <v>1893.5444000000002</v>
      </c>
      <c r="AW815">
        <v>18726.823400000001</v>
      </c>
      <c r="AX815">
        <v>21092.659000000003</v>
      </c>
      <c r="AY815">
        <v>119230.859</v>
      </c>
      <c r="AZ815">
        <v>95058.695000000007</v>
      </c>
      <c r="BA815">
        <v>302669.21799999999</v>
      </c>
      <c r="BB815">
        <v>6119.5259999999989</v>
      </c>
      <c r="BC815">
        <v>70005.499999999985</v>
      </c>
      <c r="BD815">
        <v>16148.834999999999</v>
      </c>
      <c r="BE815">
        <v>36924.835000000006</v>
      </c>
      <c r="BF815">
        <v>84164.925999999978</v>
      </c>
      <c r="BG815">
        <v>288141.44400000002</v>
      </c>
      <c r="BH815">
        <v>26273.797000000006</v>
      </c>
      <c r="BI815">
        <v>363032.13799999969</v>
      </c>
      <c r="BJ815">
        <v>75264.231</v>
      </c>
      <c r="BK815">
        <v>69089.889793000038</v>
      </c>
      <c r="BL815">
        <v>6973.5730000000003</v>
      </c>
      <c r="BM815">
        <v>23511.642</v>
      </c>
    </row>
    <row r="816" spans="1:65" x14ac:dyDescent="0.25">
      <c r="A816" t="s">
        <v>945</v>
      </c>
      <c r="B816">
        <v>2228120.5436760839</v>
      </c>
      <c r="C816">
        <v>2059649.4838918222</v>
      </c>
      <c r="D816">
        <v>2362449.6948713996</v>
      </c>
      <c r="E816">
        <v>266543.85312859993</v>
      </c>
      <c r="F816">
        <v>1806258.4531286</v>
      </c>
      <c r="G816">
        <v>624.55400000000009</v>
      </c>
      <c r="H816">
        <v>-322.95699999999999</v>
      </c>
      <c r="I816">
        <v>22000</v>
      </c>
      <c r="J816">
        <v>0</v>
      </c>
      <c r="K816">
        <v>153704</v>
      </c>
      <c r="L816">
        <v>10145.999999999998</v>
      </c>
      <c r="M816">
        <v>87300</v>
      </c>
      <c r="N816">
        <v>369722</v>
      </c>
      <c r="O816">
        <v>47783</v>
      </c>
      <c r="P816">
        <v>580815</v>
      </c>
      <c r="Q816">
        <v>371860.00000000006</v>
      </c>
      <c r="R816">
        <v>4413</v>
      </c>
      <c r="S816">
        <v>660647</v>
      </c>
      <c r="T816">
        <v>965096</v>
      </c>
      <c r="U816">
        <v>660647</v>
      </c>
      <c r="V816">
        <v>193.84</v>
      </c>
      <c r="W816">
        <v>90.38</v>
      </c>
      <c r="X816">
        <v>140.03045454545455</v>
      </c>
      <c r="Y816">
        <v>0</v>
      </c>
      <c r="Z816">
        <v>510487.49499999959</v>
      </c>
      <c r="AA816">
        <v>183876.32500000007</v>
      </c>
      <c r="AB816">
        <v>24754.007000000001</v>
      </c>
      <c r="AC816">
        <v>104752.842</v>
      </c>
      <c r="AD816">
        <v>38606.777999999998</v>
      </c>
      <c r="AE816">
        <v>14463.119000000001</v>
      </c>
      <c r="AF816">
        <v>345728.87400000019</v>
      </c>
      <c r="AG816">
        <v>93904.114000000001</v>
      </c>
      <c r="AH816">
        <v>12254.445999999998</v>
      </c>
      <c r="AI816">
        <v>125804.621</v>
      </c>
      <c r="AJ816">
        <v>638.80600000000015</v>
      </c>
      <c r="AK816">
        <v>25329.923999999999</v>
      </c>
      <c r="AL816">
        <v>10026.277000000002</v>
      </c>
      <c r="AM816">
        <v>51449.557999999997</v>
      </c>
      <c r="AN816">
        <v>13201.632000000001</v>
      </c>
      <c r="AO816">
        <v>137528.57479999997</v>
      </c>
      <c r="AP816">
        <v>184457.67889182217</v>
      </c>
      <c r="AQ816">
        <v>123338.85999999999</v>
      </c>
      <c r="AR816">
        <v>6798.1980000000012</v>
      </c>
      <c r="AS816">
        <v>74124.33100000002</v>
      </c>
      <c r="AT816">
        <v>571198.58900000004</v>
      </c>
      <c r="AU816">
        <v>131177.44999999998</v>
      </c>
      <c r="AV816">
        <v>1733.0360000000001</v>
      </c>
      <c r="AW816">
        <v>19489.948199999999</v>
      </c>
      <c r="AX816">
        <v>21684.652000000002</v>
      </c>
      <c r="AY816">
        <v>119676.85400000004</v>
      </c>
      <c r="AZ816">
        <v>96799.900000000023</v>
      </c>
      <c r="BA816">
        <v>300982.74699999968</v>
      </c>
      <c r="BB816">
        <v>6280.2049999999999</v>
      </c>
      <c r="BC816">
        <v>70662.683999999994</v>
      </c>
      <c r="BD816">
        <v>16877.235000000001</v>
      </c>
      <c r="BE816">
        <v>36964.236000000004</v>
      </c>
      <c r="BF816">
        <v>89119.343999999983</v>
      </c>
      <c r="BG816">
        <v>291187.84999999992</v>
      </c>
      <c r="BH816">
        <v>25686.541999999994</v>
      </c>
      <c r="BI816">
        <v>363324.74200000003</v>
      </c>
      <c r="BJ816">
        <v>76382.616000000009</v>
      </c>
      <c r="BK816">
        <v>70642.59187139984</v>
      </c>
      <c r="BL816">
        <v>6933.1730000000007</v>
      </c>
      <c r="BM816">
        <v>23768.323</v>
      </c>
    </row>
    <row r="817" spans="1:65" x14ac:dyDescent="0.25">
      <c r="A817" t="s">
        <v>946</v>
      </c>
      <c r="B817">
        <v>2259284.0406953078</v>
      </c>
      <c r="C817">
        <v>2077085.9618155553</v>
      </c>
      <c r="D817">
        <v>2392930.4337929995</v>
      </c>
      <c r="E817">
        <v>281506.05320700002</v>
      </c>
      <c r="F817">
        <v>1839440.4532069999</v>
      </c>
      <c r="G817">
        <v>559.59799999999996</v>
      </c>
      <c r="H817">
        <v>-851.30099999999993</v>
      </c>
      <c r="I817">
        <v>16500</v>
      </c>
      <c r="J817">
        <v>0</v>
      </c>
      <c r="K817">
        <v>147100.00000000003</v>
      </c>
      <c r="L817">
        <v>17345</v>
      </c>
      <c r="M817">
        <v>72820</v>
      </c>
      <c r="N817">
        <v>381109.00000000006</v>
      </c>
      <c r="O817">
        <v>52254</v>
      </c>
      <c r="P817">
        <v>560965</v>
      </c>
      <c r="Q817">
        <v>372566.00000000006</v>
      </c>
      <c r="R817">
        <v>3534.0000000000005</v>
      </c>
      <c r="S817">
        <v>644740</v>
      </c>
      <c r="T817">
        <v>962953</v>
      </c>
      <c r="U817">
        <v>644740</v>
      </c>
      <c r="V817">
        <v>195.63</v>
      </c>
      <c r="W817">
        <v>79.569999999999993</v>
      </c>
      <c r="X817">
        <v>139.68727272727273</v>
      </c>
      <c r="Y817">
        <v>0</v>
      </c>
      <c r="Z817">
        <v>506367.62400000007</v>
      </c>
      <c r="AA817">
        <v>191715.39199999991</v>
      </c>
      <c r="AB817">
        <v>17654.307000000001</v>
      </c>
      <c r="AC817">
        <v>107040.55200000001</v>
      </c>
      <c r="AD817">
        <v>57347.969000000005</v>
      </c>
      <c r="AE817">
        <v>15048.727000000001</v>
      </c>
      <c r="AF817">
        <v>354122.93300000014</v>
      </c>
      <c r="AG817">
        <v>94914.334999999977</v>
      </c>
      <c r="AH817">
        <v>12713.056999999999</v>
      </c>
      <c r="AI817">
        <v>128681.11</v>
      </c>
      <c r="AJ817">
        <v>811.85400000000004</v>
      </c>
      <c r="AK817">
        <v>25317.567000000003</v>
      </c>
      <c r="AL817">
        <v>11127.744999999994</v>
      </c>
      <c r="AM817">
        <v>51310.998999999982</v>
      </c>
      <c r="AN817">
        <v>13158.148599999999</v>
      </c>
      <c r="AO817">
        <v>139898.96639999998</v>
      </c>
      <c r="AP817">
        <v>184235.6258155556</v>
      </c>
      <c r="AQ817">
        <v>124981.52400000002</v>
      </c>
      <c r="AR817">
        <v>8913.2060000000001</v>
      </c>
      <c r="AS817">
        <v>73096.64999999998</v>
      </c>
      <c r="AT817">
        <v>570950.88099999982</v>
      </c>
      <c r="AU817">
        <v>132741.50700000001</v>
      </c>
      <c r="AV817">
        <v>1764.1533999999999</v>
      </c>
      <c r="AW817">
        <v>20194.1126</v>
      </c>
      <c r="AX817">
        <v>23110.203000000001</v>
      </c>
      <c r="AY817">
        <v>117813.47799999997</v>
      </c>
      <c r="AZ817">
        <v>98989.389999999927</v>
      </c>
      <c r="BA817">
        <v>301901.60800000018</v>
      </c>
      <c r="BB817">
        <v>5873.9229999999998</v>
      </c>
      <c r="BC817">
        <v>72935.642000000022</v>
      </c>
      <c r="BD817">
        <v>18183.036</v>
      </c>
      <c r="BE817">
        <v>37749.036</v>
      </c>
      <c r="BF817">
        <v>85928.536000000007</v>
      </c>
      <c r="BG817">
        <v>293835.93499999994</v>
      </c>
      <c r="BH817">
        <v>22493.587999999996</v>
      </c>
      <c r="BI817">
        <v>372272.53899999987</v>
      </c>
      <c r="BJ817">
        <v>76527.168000000005</v>
      </c>
      <c r="BK817">
        <v>67514.222792999979</v>
      </c>
      <c r="BL817">
        <v>6812.6140000000005</v>
      </c>
      <c r="BM817">
        <v>23966.530999999995</v>
      </c>
    </row>
    <row r="818" spans="1:65" x14ac:dyDescent="0.25">
      <c r="A818" t="s">
        <v>947</v>
      </c>
      <c r="B818">
        <v>2256479.6554328548</v>
      </c>
      <c r="C818">
        <v>2065784.481648711</v>
      </c>
      <c r="D818">
        <v>2390176.4277929999</v>
      </c>
      <c r="E818">
        <v>291929.40320700011</v>
      </c>
      <c r="F818">
        <v>1824243.4532069999</v>
      </c>
      <c r="G818">
        <v>1563.44</v>
      </c>
      <c r="H818">
        <v>-3559.578</v>
      </c>
      <c r="I818">
        <v>20250</v>
      </c>
      <c r="J818">
        <v>0</v>
      </c>
      <c r="K818">
        <v>142224</v>
      </c>
      <c r="L818">
        <v>12831</v>
      </c>
      <c r="M818">
        <v>74396</v>
      </c>
      <c r="N818">
        <v>377087.99999999994</v>
      </c>
      <c r="O818">
        <v>42319</v>
      </c>
      <c r="P818">
        <v>570383</v>
      </c>
      <c r="Q818">
        <v>377135</v>
      </c>
      <c r="R818">
        <v>2536</v>
      </c>
      <c r="S818">
        <v>636074.00000000012</v>
      </c>
      <c r="T818">
        <v>962838</v>
      </c>
      <c r="U818">
        <v>636074.00000000012</v>
      </c>
      <c r="V818">
        <v>199.63</v>
      </c>
      <c r="W818">
        <v>49.360000000000007</v>
      </c>
      <c r="X818">
        <v>139.94148148148147</v>
      </c>
      <c r="Y818">
        <v>0</v>
      </c>
      <c r="Z818">
        <v>509387.56200000021</v>
      </c>
      <c r="AA818">
        <v>191630.73599999992</v>
      </c>
      <c r="AB818">
        <v>18765.806999999997</v>
      </c>
      <c r="AC818">
        <v>106796.98199999999</v>
      </c>
      <c r="AD818">
        <v>40791.844000000012</v>
      </c>
      <c r="AE818">
        <v>14766.345000000001</v>
      </c>
      <c r="AF818">
        <v>350592.84599999996</v>
      </c>
      <c r="AG818">
        <v>95405.512000000017</v>
      </c>
      <c r="AH818">
        <v>14679.848000000002</v>
      </c>
      <c r="AI818">
        <v>115856.78600000001</v>
      </c>
      <c r="AJ818">
        <v>812.56600000000003</v>
      </c>
      <c r="AK818">
        <v>25507.525999999994</v>
      </c>
      <c r="AL818">
        <v>12318.490000000002</v>
      </c>
      <c r="AM818">
        <v>49458.404000000002</v>
      </c>
      <c r="AN818">
        <v>13988.915799999997</v>
      </c>
      <c r="AO818">
        <v>139177.22119999997</v>
      </c>
      <c r="AP818">
        <v>184158.93164871112</v>
      </c>
      <c r="AQ818">
        <v>125049.18899999998</v>
      </c>
      <c r="AR818">
        <v>9694.6849999999995</v>
      </c>
      <c r="AS818">
        <v>72654.551000000007</v>
      </c>
      <c r="AT818">
        <v>569701.70800000022</v>
      </c>
      <c r="AU818">
        <v>134879.62299999999</v>
      </c>
      <c r="AV818">
        <v>1763.7572000000002</v>
      </c>
      <c r="AW818">
        <v>20410.608799999998</v>
      </c>
      <c r="AX818">
        <v>23470.982000000004</v>
      </c>
      <c r="AY818">
        <v>117284.95800000003</v>
      </c>
      <c r="AZ818">
        <v>101706.49999999996</v>
      </c>
      <c r="BA818">
        <v>302524.35999999987</v>
      </c>
      <c r="BB818">
        <v>6377.9879999999994</v>
      </c>
      <c r="BC818">
        <v>73056.797999999995</v>
      </c>
      <c r="BD818">
        <v>18720.493000000002</v>
      </c>
      <c r="BE818">
        <v>37789.493999999992</v>
      </c>
      <c r="BF818">
        <v>81044.66</v>
      </c>
      <c r="BG818">
        <v>292798.96999999997</v>
      </c>
      <c r="BH818">
        <v>20934.148999999998</v>
      </c>
      <c r="BI818">
        <v>382522.98399999994</v>
      </c>
      <c r="BJ818">
        <v>80702.990999999995</v>
      </c>
      <c r="BK818">
        <v>68763.227793000231</v>
      </c>
      <c r="BL818">
        <v>6169.7580000000007</v>
      </c>
      <c r="BM818">
        <v>23842.152000000006</v>
      </c>
    </row>
    <row r="819" spans="1:65" x14ac:dyDescent="0.25">
      <c r="A819" t="s">
        <v>948</v>
      </c>
      <c r="B819">
        <v>2244565.7998887259</v>
      </c>
      <c r="C819">
        <v>1969639.6282011557</v>
      </c>
      <c r="D819">
        <v>2378167.7937930003</v>
      </c>
      <c r="E819">
        <v>374654.26920700003</v>
      </c>
      <c r="F819">
        <v>1782268.1192069999</v>
      </c>
      <c r="G819">
        <v>591.60699999999997</v>
      </c>
      <c r="H819">
        <v>-1802.1189999999999</v>
      </c>
      <c r="I819">
        <v>36250</v>
      </c>
      <c r="J819">
        <v>0</v>
      </c>
      <c r="K819">
        <v>173483</v>
      </c>
      <c r="L819">
        <v>7700</v>
      </c>
      <c r="M819">
        <v>79160</v>
      </c>
      <c r="N819">
        <v>364309.99999999994</v>
      </c>
      <c r="O819">
        <v>34332</v>
      </c>
      <c r="P819">
        <v>587304.00000000012</v>
      </c>
      <c r="Q819">
        <v>274854</v>
      </c>
      <c r="R819">
        <v>13069.000000000002</v>
      </c>
      <c r="S819">
        <v>561829.00000000012</v>
      </c>
      <c r="T819">
        <v>972383</v>
      </c>
      <c r="U819">
        <v>561829.00000000012</v>
      </c>
      <c r="V819">
        <v>196.35</v>
      </c>
      <c r="W819">
        <v>41.26</v>
      </c>
      <c r="X819">
        <v>148.47317241379309</v>
      </c>
      <c r="Y819">
        <v>0</v>
      </c>
      <c r="Z819">
        <v>517079.64699999994</v>
      </c>
      <c r="AA819">
        <v>184134.27100000001</v>
      </c>
      <c r="AB819">
        <v>19166.186000000002</v>
      </c>
      <c r="AC819">
        <v>103724.64099999999</v>
      </c>
      <c r="AD819">
        <v>22398.944999999996</v>
      </c>
      <c r="AE819">
        <v>14247.703999999998</v>
      </c>
      <c r="AF819">
        <v>357893.27499999991</v>
      </c>
      <c r="AG819">
        <v>92565.68999999993</v>
      </c>
      <c r="AH819">
        <v>16106.668999999998</v>
      </c>
      <c r="AI819">
        <v>121482.84599999999</v>
      </c>
      <c r="AJ819">
        <v>833.62400000000014</v>
      </c>
      <c r="AK819">
        <v>25044.276999999998</v>
      </c>
      <c r="AL819">
        <v>11978.626</v>
      </c>
      <c r="AM819">
        <v>48532.268000000011</v>
      </c>
      <c r="AN819">
        <v>13559.1186</v>
      </c>
      <c r="AO819">
        <v>139006.62799999997</v>
      </c>
      <c r="AP819">
        <v>182191.78720115559</v>
      </c>
      <c r="AQ819">
        <v>122093.51500000003</v>
      </c>
      <c r="AR819">
        <v>7899.0009999999966</v>
      </c>
      <c r="AS819">
        <v>71779.526999999973</v>
      </c>
      <c r="AT819">
        <v>489579.86900000001</v>
      </c>
      <c r="AU819">
        <v>133068.36500000002</v>
      </c>
      <c r="AV819">
        <v>1730.4474</v>
      </c>
      <c r="AW819">
        <v>21509.988999999998</v>
      </c>
      <c r="AX819">
        <v>23858.705000000002</v>
      </c>
      <c r="AY819">
        <v>115421.74100000001</v>
      </c>
      <c r="AZ819">
        <v>115797.5039999999</v>
      </c>
      <c r="BA819">
        <v>297701.34199999971</v>
      </c>
      <c r="BB819">
        <v>6752.6229999999996</v>
      </c>
      <c r="BC819">
        <v>73908.256999999998</v>
      </c>
      <c r="BD819">
        <v>15433.226999999999</v>
      </c>
      <c r="BE819">
        <v>36079.224999999999</v>
      </c>
      <c r="BF819">
        <v>56980.882999999994</v>
      </c>
      <c r="BG819">
        <v>289183.39099999995</v>
      </c>
      <c r="BH819">
        <v>22340.513999999999</v>
      </c>
      <c r="BI819">
        <v>397487.31200000021</v>
      </c>
      <c r="BJ819">
        <v>81728.993000000002</v>
      </c>
      <c r="BK819">
        <v>67787.250792999854</v>
      </c>
      <c r="BL819">
        <v>6329.9840000000004</v>
      </c>
      <c r="BM819">
        <v>23409.554</v>
      </c>
    </row>
    <row r="820" spans="1:65" x14ac:dyDescent="0.25">
      <c r="A820" t="s">
        <v>949</v>
      </c>
      <c r="B820">
        <v>2186670.0529950452</v>
      </c>
      <c r="C820">
        <v>1923238.3356927112</v>
      </c>
      <c r="D820">
        <v>2316381.9638503999</v>
      </c>
      <c r="E820">
        <v>359167.5861496001</v>
      </c>
      <c r="F820">
        <v>1723121.7861496001</v>
      </c>
      <c r="G820">
        <v>251.035</v>
      </c>
      <c r="H820">
        <v>-1571.3819999999998</v>
      </c>
      <c r="I820">
        <v>30750</v>
      </c>
      <c r="J820">
        <v>0</v>
      </c>
      <c r="K820">
        <v>205548</v>
      </c>
      <c r="L820">
        <v>8400</v>
      </c>
      <c r="M820">
        <v>102832</v>
      </c>
      <c r="N820">
        <v>320486</v>
      </c>
      <c r="O820">
        <v>31900</v>
      </c>
      <c r="P820">
        <v>589813</v>
      </c>
      <c r="Q820">
        <v>207921.00000000003</v>
      </c>
      <c r="R820">
        <v>23913.000000000004</v>
      </c>
      <c r="S820">
        <v>548200.99999999988</v>
      </c>
      <c r="T820">
        <v>942612</v>
      </c>
      <c r="U820">
        <v>548200.99999999988</v>
      </c>
      <c r="V820">
        <v>195.71</v>
      </c>
      <c r="W820">
        <v>44.240000000000009</v>
      </c>
      <c r="X820">
        <v>148.04634146341462</v>
      </c>
      <c r="Y820">
        <v>0</v>
      </c>
      <c r="Z820">
        <v>516365.13999999978</v>
      </c>
      <c r="AA820">
        <v>178250.09599999999</v>
      </c>
      <c r="AB820">
        <v>21284.010999999995</v>
      </c>
      <c r="AC820">
        <v>98401.736000000004</v>
      </c>
      <c r="AD820">
        <v>12466.709000000001</v>
      </c>
      <c r="AE820">
        <v>13636.817999999997</v>
      </c>
      <c r="AF820">
        <v>353033.98700000008</v>
      </c>
      <c r="AG820">
        <v>91361.49099999998</v>
      </c>
      <c r="AH820">
        <v>15940.506999999998</v>
      </c>
      <c r="AI820">
        <v>114452.443</v>
      </c>
      <c r="AJ820">
        <v>838.20100000000002</v>
      </c>
      <c r="AK820">
        <v>24699.089</v>
      </c>
      <c r="AL820">
        <v>12466.35499999999</v>
      </c>
      <c r="AM820">
        <v>47964.272000000012</v>
      </c>
      <c r="AN820">
        <v>12790.565200000005</v>
      </c>
      <c r="AO820">
        <v>135900.70780000003</v>
      </c>
      <c r="AP820">
        <v>174561.36069271111</v>
      </c>
      <c r="AQ820">
        <v>119381.45599999996</v>
      </c>
      <c r="AR820">
        <v>6328.829999999999</v>
      </c>
      <c r="AS820">
        <v>71718.878000000012</v>
      </c>
      <c r="AT820">
        <v>462175.80999999988</v>
      </c>
      <c r="AU820">
        <v>130728.50400000002</v>
      </c>
      <c r="AV820">
        <v>1675.5708</v>
      </c>
      <c r="AW820">
        <v>20805.425199999998</v>
      </c>
      <c r="AX820">
        <v>24930.227999999999</v>
      </c>
      <c r="AY820">
        <v>113769.49799999999</v>
      </c>
      <c r="AZ820">
        <v>118591.39699999994</v>
      </c>
      <c r="BA820">
        <v>286992.4310000001</v>
      </c>
      <c r="BB820">
        <v>6551.2099999999991</v>
      </c>
      <c r="BC820">
        <v>72315.640999999989</v>
      </c>
      <c r="BD820">
        <v>14911.317999999999</v>
      </c>
      <c r="BE820">
        <v>34865.318000000007</v>
      </c>
      <c r="BF820">
        <v>53896.885999999991</v>
      </c>
      <c r="BG820">
        <v>284554.77600000007</v>
      </c>
      <c r="BH820">
        <v>25983.311000000002</v>
      </c>
      <c r="BI820">
        <v>386708.97800000012</v>
      </c>
      <c r="BJ820">
        <v>81828</v>
      </c>
      <c r="BK820">
        <v>67420.137850400017</v>
      </c>
      <c r="BL820">
        <v>6618.9390000000003</v>
      </c>
      <c r="BM820">
        <v>22454.267999999996</v>
      </c>
    </row>
    <row r="821" spans="1:65" x14ac:dyDescent="0.25">
      <c r="A821" t="s">
        <v>950</v>
      </c>
      <c r="B821">
        <v>2151137.9820334972</v>
      </c>
      <c r="C821">
        <v>1868129.919692711</v>
      </c>
      <c r="D821">
        <v>2276037.9348139991</v>
      </c>
      <c r="E821">
        <v>376056.98618600029</v>
      </c>
      <c r="F821">
        <v>1695840.7861860001</v>
      </c>
      <c r="G821">
        <v>538.16800000000001</v>
      </c>
      <c r="H821">
        <v>-1170.4099999999999</v>
      </c>
      <c r="I821">
        <v>0</v>
      </c>
      <c r="J821">
        <v>-10000</v>
      </c>
      <c r="K821">
        <v>209386.00000000003</v>
      </c>
      <c r="L821">
        <v>8300.0000000000018</v>
      </c>
      <c r="M821">
        <v>98312.000000000015</v>
      </c>
      <c r="N821">
        <v>296813</v>
      </c>
      <c r="O821">
        <v>32799.999999999993</v>
      </c>
      <c r="P821">
        <v>563596</v>
      </c>
      <c r="Q821">
        <v>150386.00000000003</v>
      </c>
      <c r="R821">
        <v>31740.000000000004</v>
      </c>
      <c r="S821">
        <v>490884</v>
      </c>
      <c r="T821">
        <v>900449.00000000012</v>
      </c>
      <c r="U821">
        <v>490884</v>
      </c>
      <c r="V821">
        <v>195.35</v>
      </c>
      <c r="W821">
        <v>35.43</v>
      </c>
      <c r="X821">
        <v>0</v>
      </c>
      <c r="Y821">
        <v>118</v>
      </c>
      <c r="Z821">
        <v>515638.51899999956</v>
      </c>
      <c r="AA821">
        <v>174386.98899999986</v>
      </c>
      <c r="AB821">
        <v>20943.219999999998</v>
      </c>
      <c r="AC821">
        <v>95976.355000000025</v>
      </c>
      <c r="AD821">
        <v>11391.802</v>
      </c>
      <c r="AE821">
        <v>13730.640999999996</v>
      </c>
      <c r="AF821">
        <v>344069.66500000015</v>
      </c>
      <c r="AG821">
        <v>90927.421999999977</v>
      </c>
      <c r="AH821">
        <v>15476.198000000002</v>
      </c>
      <c r="AI821">
        <v>111468.71100000001</v>
      </c>
      <c r="AJ821">
        <v>894.42699999999979</v>
      </c>
      <c r="AK821">
        <v>24091.407999999996</v>
      </c>
      <c r="AL821">
        <v>13682.954000000002</v>
      </c>
      <c r="AM821">
        <v>47134.061999999976</v>
      </c>
      <c r="AN821">
        <v>13063.225000000004</v>
      </c>
      <c r="AO821">
        <v>135170.27860000002</v>
      </c>
      <c r="AP821">
        <v>167858.24769271107</v>
      </c>
      <c r="AQ821">
        <v>117842.32499999998</v>
      </c>
      <c r="AR821">
        <v>6728.367000000002</v>
      </c>
      <c r="AS821">
        <v>70685.821999999942</v>
      </c>
      <c r="AT821">
        <v>439582.61100000021</v>
      </c>
      <c r="AU821">
        <v>129937.04200000003</v>
      </c>
      <c r="AV821">
        <v>1835.38</v>
      </c>
      <c r="AW821">
        <v>20449.234400000001</v>
      </c>
      <c r="AX821">
        <v>24916.870999999999</v>
      </c>
      <c r="AY821">
        <v>112418.44799999999</v>
      </c>
      <c r="AZ821">
        <v>100757.58500000002</v>
      </c>
      <c r="BA821">
        <v>284555.17</v>
      </c>
      <c r="BB821">
        <v>5980.5919999999996</v>
      </c>
      <c r="BC821">
        <v>70509.551000000007</v>
      </c>
      <c r="BD821">
        <v>14634.920999999998</v>
      </c>
      <c r="BE821">
        <v>34492.921000000002</v>
      </c>
      <c r="BF821">
        <v>55597.984000000011</v>
      </c>
      <c r="BG821">
        <v>278331.37299999996</v>
      </c>
      <c r="BH821">
        <v>26197.567999999999</v>
      </c>
      <c r="BI821">
        <v>376791.23699999973</v>
      </c>
      <c r="BJ821">
        <v>81986.887999999992</v>
      </c>
      <c r="BK821">
        <v>65510.565813999943</v>
      </c>
      <c r="BL821">
        <v>6892.8949999999995</v>
      </c>
      <c r="BM821">
        <v>21628.378999999997</v>
      </c>
    </row>
    <row r="822" spans="1:65" x14ac:dyDescent="0.25">
      <c r="A822" t="s">
        <v>951</v>
      </c>
      <c r="B822">
        <v>2121372.455936206</v>
      </c>
      <c r="C822">
        <v>1821663.0408198226</v>
      </c>
      <c r="D822">
        <v>2244226.0007930007</v>
      </c>
      <c r="E822">
        <v>390883.78620700003</v>
      </c>
      <c r="F822">
        <v>1654448.786207</v>
      </c>
      <c r="G822">
        <v>394.15100000000001</v>
      </c>
      <c r="H822">
        <v>-785.05099999999993</v>
      </c>
      <c r="I822">
        <v>0</v>
      </c>
      <c r="J822">
        <v>-52750</v>
      </c>
      <c r="K822">
        <v>184942</v>
      </c>
      <c r="L822">
        <v>8300.0000000000018</v>
      </c>
      <c r="M822">
        <v>93338</v>
      </c>
      <c r="N822">
        <v>293395.99999999994</v>
      </c>
      <c r="O822">
        <v>31300</v>
      </c>
      <c r="P822">
        <v>590713</v>
      </c>
      <c r="Q822">
        <v>190807</v>
      </c>
      <c r="R822">
        <v>31972</v>
      </c>
      <c r="S822">
        <v>500387</v>
      </c>
      <c r="T822">
        <v>924380.99999999988</v>
      </c>
      <c r="U822">
        <v>500387</v>
      </c>
      <c r="V822">
        <v>195.04</v>
      </c>
      <c r="W822">
        <v>39.83</v>
      </c>
      <c r="X822">
        <v>0</v>
      </c>
      <c r="Y822">
        <v>112.48431279620854</v>
      </c>
      <c r="Z822">
        <v>516104.09500000003</v>
      </c>
      <c r="AA822">
        <v>172113.45699999999</v>
      </c>
      <c r="AB822">
        <v>19781.446</v>
      </c>
      <c r="AC822">
        <v>95520.090999999986</v>
      </c>
      <c r="AD822">
        <v>8009.5309999999981</v>
      </c>
      <c r="AE822">
        <v>13975.303</v>
      </c>
      <c r="AF822">
        <v>343551.35600000003</v>
      </c>
      <c r="AG822">
        <v>89817.278000000035</v>
      </c>
      <c r="AH822">
        <v>18813.380999999998</v>
      </c>
      <c r="AI822">
        <v>113876.71699999999</v>
      </c>
      <c r="AJ822">
        <v>870.94200000000001</v>
      </c>
      <c r="AK822">
        <v>23405.71</v>
      </c>
      <c r="AL822">
        <v>14417.369000000001</v>
      </c>
      <c r="AM822">
        <v>46612.866000000002</v>
      </c>
      <c r="AN822">
        <v>16164.408999999996</v>
      </c>
      <c r="AO822">
        <v>130058.50519999996</v>
      </c>
      <c r="AP822">
        <v>167738.29181982231</v>
      </c>
      <c r="AQ822">
        <v>116147.61200000001</v>
      </c>
      <c r="AR822">
        <v>11483.380000000003</v>
      </c>
      <c r="AS822">
        <v>67882.909</v>
      </c>
      <c r="AT822">
        <v>383349.59700000018</v>
      </c>
      <c r="AU822">
        <v>128654.70899999996</v>
      </c>
      <c r="AV822">
        <v>2081.7780000000002</v>
      </c>
      <c r="AW822">
        <v>19448.032800000001</v>
      </c>
      <c r="AX822">
        <v>25476.420999999995</v>
      </c>
      <c r="AY822">
        <v>111116.13699999999</v>
      </c>
      <c r="AZ822">
        <v>100326.73</v>
      </c>
      <c r="BA822">
        <v>283016.66599999997</v>
      </c>
      <c r="BB822">
        <v>6037.866</v>
      </c>
      <c r="BC822">
        <v>69225.727999999988</v>
      </c>
      <c r="BD822">
        <v>14503.692999999999</v>
      </c>
      <c r="BE822">
        <v>34318.694000000003</v>
      </c>
      <c r="BF822">
        <v>57449.11</v>
      </c>
      <c r="BG822">
        <v>272196.67700000003</v>
      </c>
      <c r="BH822">
        <v>25882.571000000022</v>
      </c>
      <c r="BI822">
        <v>370817.72000000009</v>
      </c>
      <c r="BJ822">
        <v>82364.703000000009</v>
      </c>
      <c r="BK822">
        <v>64624.088792999974</v>
      </c>
      <c r="BL822">
        <v>7256.3710000000001</v>
      </c>
      <c r="BM822">
        <v>21397.100000000002</v>
      </c>
    </row>
    <row r="823" spans="1:65" x14ac:dyDescent="0.25">
      <c r="A823" t="s">
        <v>952</v>
      </c>
      <c r="B823">
        <v>2134297.6506353025</v>
      </c>
      <c r="C823">
        <v>1797092.1064342218</v>
      </c>
      <c r="D823">
        <v>2255633.9358503995</v>
      </c>
      <c r="E823">
        <v>429211.61914959992</v>
      </c>
      <c r="F823">
        <v>1666335.1191495999</v>
      </c>
      <c r="G823">
        <v>581.5440000000001</v>
      </c>
      <c r="H823">
        <v>-1235.4650000000001</v>
      </c>
      <c r="I823">
        <v>0</v>
      </c>
      <c r="J823">
        <v>-38500</v>
      </c>
      <c r="K823">
        <v>172921</v>
      </c>
      <c r="L823">
        <v>8800</v>
      </c>
      <c r="M823">
        <v>107959</v>
      </c>
      <c r="N823">
        <v>286284.99999999994</v>
      </c>
      <c r="O823">
        <v>30800</v>
      </c>
      <c r="P823">
        <v>591802</v>
      </c>
      <c r="Q823">
        <v>158470.00000000003</v>
      </c>
      <c r="R823">
        <v>43551</v>
      </c>
      <c r="S823">
        <v>470150.00000000006</v>
      </c>
      <c r="T823">
        <v>930438</v>
      </c>
      <c r="U823">
        <v>470150.00000000006</v>
      </c>
      <c r="V823">
        <v>201.38</v>
      </c>
      <c r="W823">
        <v>65.38</v>
      </c>
      <c r="X823">
        <v>0</v>
      </c>
      <c r="Y823">
        <v>114.63038961038963</v>
      </c>
      <c r="Z823">
        <v>518223.64199999982</v>
      </c>
      <c r="AA823">
        <v>171594.06100000002</v>
      </c>
      <c r="AB823">
        <v>19253.253999999994</v>
      </c>
      <c r="AC823">
        <v>96078.04399999998</v>
      </c>
      <c r="AD823">
        <v>8486.0040000000008</v>
      </c>
      <c r="AE823">
        <v>14290.442999999997</v>
      </c>
      <c r="AF823">
        <v>319018.94500000024</v>
      </c>
      <c r="AG823">
        <v>93326.722999999954</v>
      </c>
      <c r="AH823">
        <v>19187.712999999996</v>
      </c>
      <c r="AI823">
        <v>114038.71400000001</v>
      </c>
      <c r="AJ823">
        <v>682.43599999999992</v>
      </c>
      <c r="AK823">
        <v>23763.113000000001</v>
      </c>
      <c r="AL823">
        <v>12874.694</v>
      </c>
      <c r="AM823">
        <v>47225.230999999985</v>
      </c>
      <c r="AN823">
        <v>15655.081599999994</v>
      </c>
      <c r="AO823">
        <v>130473.0374</v>
      </c>
      <c r="AP823">
        <v>168161.90043422225</v>
      </c>
      <c r="AQ823">
        <v>116581.43800000001</v>
      </c>
      <c r="AR823">
        <v>13207.146000000002</v>
      </c>
      <c r="AS823">
        <v>66395.740000000034</v>
      </c>
      <c r="AT823">
        <v>385051.04100000008</v>
      </c>
      <c r="AU823">
        <v>130216.07200000004</v>
      </c>
      <c r="AV823">
        <v>2179.6804000000002</v>
      </c>
      <c r="AW823">
        <v>19515.363600000001</v>
      </c>
      <c r="AX823">
        <v>24824.539000000001</v>
      </c>
      <c r="AY823">
        <v>110985.99400000004</v>
      </c>
      <c r="AZ823">
        <v>99309.241999999998</v>
      </c>
      <c r="BA823">
        <v>288618.40699999995</v>
      </c>
      <c r="BB823">
        <v>7002.5579999999991</v>
      </c>
      <c r="BC823">
        <v>69576.525000000009</v>
      </c>
      <c r="BD823">
        <v>12208.244999999999</v>
      </c>
      <c r="BE823">
        <v>35837.245000000003</v>
      </c>
      <c r="BF823">
        <v>61018.64899999999</v>
      </c>
      <c r="BG823">
        <v>268116.36800000002</v>
      </c>
      <c r="BH823">
        <v>25736.653000000006</v>
      </c>
      <c r="BI823">
        <v>373738.96499999973</v>
      </c>
      <c r="BJ823">
        <v>78511.318999999989</v>
      </c>
      <c r="BK823">
        <v>63129.551850399788</v>
      </c>
      <c r="BL823">
        <v>6499.3639999999996</v>
      </c>
      <c r="BM823">
        <v>22132.899999999998</v>
      </c>
    </row>
    <row r="824" spans="1:65" x14ac:dyDescent="0.25">
      <c r="A824" t="s">
        <v>953</v>
      </c>
      <c r="B824">
        <v>2125800.6355482065</v>
      </c>
      <c r="C824">
        <v>1773869.5855491553</v>
      </c>
      <c r="D824">
        <v>2249434.6207929994</v>
      </c>
      <c r="E824">
        <v>443505.86920699989</v>
      </c>
      <c r="F824">
        <v>1660370.1192069999</v>
      </c>
      <c r="G824">
        <v>2758.4450000000002</v>
      </c>
      <c r="H824">
        <v>-83.063000000000002</v>
      </c>
      <c r="I824">
        <v>0</v>
      </c>
      <c r="J824">
        <v>-46750</v>
      </c>
      <c r="K824">
        <v>143995.99999999997</v>
      </c>
      <c r="L824">
        <v>10887</v>
      </c>
      <c r="M824">
        <v>89264</v>
      </c>
      <c r="N824">
        <v>332578</v>
      </c>
      <c r="O824">
        <v>36200</v>
      </c>
      <c r="P824">
        <v>596988</v>
      </c>
      <c r="Q824">
        <v>217388</v>
      </c>
      <c r="R824">
        <v>23463</v>
      </c>
      <c r="S824">
        <v>486848</v>
      </c>
      <c r="T824">
        <v>963915.99999999988</v>
      </c>
      <c r="U824">
        <v>486848</v>
      </c>
      <c r="V824">
        <v>209.56</v>
      </c>
      <c r="W824">
        <v>84.82</v>
      </c>
      <c r="X824">
        <v>0</v>
      </c>
      <c r="Y824">
        <v>113.96919786096255</v>
      </c>
      <c r="Z824">
        <v>517151.53999999969</v>
      </c>
      <c r="AA824">
        <v>171131.37700000009</v>
      </c>
      <c r="AB824">
        <v>19899.407999999999</v>
      </c>
      <c r="AC824">
        <v>96177.073999999993</v>
      </c>
      <c r="AD824">
        <v>8059.5820000000003</v>
      </c>
      <c r="AE824">
        <v>14149.451000000001</v>
      </c>
      <c r="AF824">
        <v>305671.83399999997</v>
      </c>
      <c r="AG824">
        <v>93969.199999999953</v>
      </c>
      <c r="AH824">
        <v>21478.889000000006</v>
      </c>
      <c r="AI824">
        <v>111289.31600000001</v>
      </c>
      <c r="AJ824">
        <v>700.53100000000006</v>
      </c>
      <c r="AK824">
        <v>23765.375</v>
      </c>
      <c r="AL824">
        <v>12154.875000000004</v>
      </c>
      <c r="AM824">
        <v>47082.583000000006</v>
      </c>
      <c r="AN824">
        <v>15159.005199999998</v>
      </c>
      <c r="AO824">
        <v>131106.81700000001</v>
      </c>
      <c r="AP824">
        <v>167191.44154915557</v>
      </c>
      <c r="AQ824">
        <v>116788.96499999997</v>
      </c>
      <c r="AR824">
        <v>15896.782000000014</v>
      </c>
      <c r="AS824">
        <v>65176.015999999996</v>
      </c>
      <c r="AT824">
        <v>376312.56100000022</v>
      </c>
      <c r="AU824">
        <v>129779.96599999996</v>
      </c>
      <c r="AV824">
        <v>1970.2428</v>
      </c>
      <c r="AW824">
        <v>19428.701000000005</v>
      </c>
      <c r="AX824">
        <v>24511.586000000003</v>
      </c>
      <c r="AY824">
        <v>110582.22199999998</v>
      </c>
      <c r="AZ824">
        <v>98612.699000000037</v>
      </c>
      <c r="BA824">
        <v>286865.03699999966</v>
      </c>
      <c r="BB824">
        <v>6620.8350000000009</v>
      </c>
      <c r="BC824">
        <v>69942.686000000016</v>
      </c>
      <c r="BD824">
        <v>12030.576999999999</v>
      </c>
      <c r="BE824">
        <v>36096.576999999997</v>
      </c>
      <c r="BF824">
        <v>58653.28800000003</v>
      </c>
      <c r="BG824">
        <v>267292.79000000015</v>
      </c>
      <c r="BH824">
        <v>26462.236000000008</v>
      </c>
      <c r="BI824">
        <v>369414.23299999977</v>
      </c>
      <c r="BJ824">
        <v>78960.023000000001</v>
      </c>
      <c r="BK824">
        <v>66509.054792999988</v>
      </c>
      <c r="BL824">
        <v>6371.65</v>
      </c>
      <c r="BM824">
        <v>22887.179999999997</v>
      </c>
    </row>
    <row r="825" spans="1:65" x14ac:dyDescent="0.25">
      <c r="A825" t="s">
        <v>954</v>
      </c>
      <c r="B825">
        <v>2120450.6708593052</v>
      </c>
      <c r="C825">
        <v>1764998.0627271114</v>
      </c>
      <c r="D825">
        <v>2241203.5298140012</v>
      </c>
      <c r="E825">
        <v>444239.85318600014</v>
      </c>
      <c r="F825">
        <v>1654223.453186</v>
      </c>
      <c r="G825">
        <v>21028.331999999999</v>
      </c>
      <c r="H825">
        <v>0</v>
      </c>
      <c r="I825">
        <v>0</v>
      </c>
      <c r="J825">
        <v>-56250</v>
      </c>
      <c r="K825">
        <v>125411</v>
      </c>
      <c r="L825">
        <v>19683</v>
      </c>
      <c r="M825">
        <v>78956</v>
      </c>
      <c r="N825">
        <v>339169</v>
      </c>
      <c r="O825">
        <v>36300</v>
      </c>
      <c r="P825">
        <v>606059</v>
      </c>
      <c r="Q825">
        <v>265299.99999999994</v>
      </c>
      <c r="R825">
        <v>18802</v>
      </c>
      <c r="S825">
        <v>505967</v>
      </c>
      <c r="T825">
        <v>983713</v>
      </c>
      <c r="U825">
        <v>505967</v>
      </c>
      <c r="V825">
        <v>297.38</v>
      </c>
      <c r="W825">
        <v>0</v>
      </c>
      <c r="X825">
        <v>0</v>
      </c>
      <c r="Y825">
        <v>113.41333333333333</v>
      </c>
      <c r="Z825">
        <v>516221.27700000012</v>
      </c>
      <c r="AA825">
        <v>172138.34200000009</v>
      </c>
      <c r="AB825">
        <v>21141.240999999998</v>
      </c>
      <c r="AC825">
        <v>93594.109000000011</v>
      </c>
      <c r="AD825">
        <v>8969.9860000000008</v>
      </c>
      <c r="AE825">
        <v>14234.028</v>
      </c>
      <c r="AF825">
        <v>303268.71599999996</v>
      </c>
      <c r="AG825">
        <v>93142.00800000006</v>
      </c>
      <c r="AH825">
        <v>22779.560999999998</v>
      </c>
      <c r="AI825">
        <v>112366.14299999997</v>
      </c>
      <c r="AJ825">
        <v>728.702</v>
      </c>
      <c r="AK825">
        <v>23470.700000000004</v>
      </c>
      <c r="AL825">
        <v>11558.367999999995</v>
      </c>
      <c r="AM825">
        <v>47856.327000000027</v>
      </c>
      <c r="AN825">
        <v>16987.108600000007</v>
      </c>
      <c r="AO825">
        <v>128879.93979999996</v>
      </c>
      <c r="AP825">
        <v>168284.06772711116</v>
      </c>
      <c r="AQ825">
        <v>116457.04100000001</v>
      </c>
      <c r="AR825">
        <v>14332.631000000003</v>
      </c>
      <c r="AS825">
        <v>65114.967999999986</v>
      </c>
      <c r="AT825">
        <v>372347.19100000005</v>
      </c>
      <c r="AU825">
        <v>128778.61899999998</v>
      </c>
      <c r="AV825">
        <v>2367.0884000000001</v>
      </c>
      <c r="AW825">
        <v>19070.665199999999</v>
      </c>
      <c r="AX825">
        <v>24813.489000000001</v>
      </c>
      <c r="AY825">
        <v>111462.13</v>
      </c>
      <c r="AZ825">
        <v>97502.720999999918</v>
      </c>
      <c r="BA825">
        <v>286226.19500000007</v>
      </c>
      <c r="BB825">
        <v>7458.2039999999997</v>
      </c>
      <c r="BC825">
        <v>68254.475000000006</v>
      </c>
      <c r="BD825">
        <v>11483.887000000001</v>
      </c>
      <c r="BE825">
        <v>35966.887000000002</v>
      </c>
      <c r="BF825">
        <v>53357.523999999998</v>
      </c>
      <c r="BG825">
        <v>271908.38899999985</v>
      </c>
      <c r="BH825">
        <v>27281.18599999998</v>
      </c>
      <c r="BI825">
        <v>365048.33700000012</v>
      </c>
      <c r="BJ825">
        <v>77938.135999999999</v>
      </c>
      <c r="BK825">
        <v>64721.25181400009</v>
      </c>
      <c r="BL825">
        <v>6176.978000000001</v>
      </c>
      <c r="BM825">
        <v>22512.974999999995</v>
      </c>
    </row>
    <row r="826" spans="1:65" x14ac:dyDescent="0.25">
      <c r="A826" t="s">
        <v>955</v>
      </c>
      <c r="B826">
        <v>2094966.6715199524</v>
      </c>
      <c r="C826">
        <v>1769446.3258198223</v>
      </c>
      <c r="D826">
        <v>2219104.550793</v>
      </c>
      <c r="E826">
        <v>419475.38620699989</v>
      </c>
      <c r="F826">
        <v>1636740.786207</v>
      </c>
      <c r="G826">
        <v>2635.7170000000001</v>
      </c>
      <c r="H826">
        <v>-484.88</v>
      </c>
      <c r="I826">
        <v>0</v>
      </c>
      <c r="J826">
        <v>-45000</v>
      </c>
      <c r="K826">
        <v>151487</v>
      </c>
      <c r="L826">
        <v>9131</v>
      </c>
      <c r="M826">
        <v>94927</v>
      </c>
      <c r="N826">
        <v>284926</v>
      </c>
      <c r="O826">
        <v>36800</v>
      </c>
      <c r="P826">
        <v>576584</v>
      </c>
      <c r="Q826">
        <v>172785.00000000003</v>
      </c>
      <c r="R826">
        <v>36302</v>
      </c>
      <c r="S826">
        <v>455999.00000000006</v>
      </c>
      <c r="T826">
        <v>906942.99999999988</v>
      </c>
      <c r="U826">
        <v>455999.00000000006</v>
      </c>
      <c r="V826">
        <v>223.49999999999997</v>
      </c>
      <c r="W826">
        <v>78.930000000000007</v>
      </c>
      <c r="X826">
        <v>0</v>
      </c>
      <c r="Y826">
        <v>114.26666666666667</v>
      </c>
      <c r="Z826">
        <v>515170.76999999979</v>
      </c>
      <c r="AA826">
        <v>170807.8630000001</v>
      </c>
      <c r="AB826">
        <v>19805.494000000002</v>
      </c>
      <c r="AC826">
        <v>93624.209999999992</v>
      </c>
      <c r="AD826">
        <v>7971.7780000000002</v>
      </c>
      <c r="AE826">
        <v>14113.184999999998</v>
      </c>
      <c r="AF826">
        <v>297218.1129999999</v>
      </c>
      <c r="AG826">
        <v>93695.349999999962</v>
      </c>
      <c r="AH826">
        <v>21830.697</v>
      </c>
      <c r="AI826">
        <v>109206.98199999999</v>
      </c>
      <c r="AJ826">
        <v>766.89499999999998</v>
      </c>
      <c r="AK826">
        <v>23185.484</v>
      </c>
      <c r="AL826">
        <v>10851.172999999999</v>
      </c>
      <c r="AM826">
        <v>47691.17500000001</v>
      </c>
      <c r="AN826">
        <v>16944.011400000003</v>
      </c>
      <c r="AO826">
        <v>127338.59439999993</v>
      </c>
      <c r="AP826">
        <v>166577.51781982218</v>
      </c>
      <c r="AQ826">
        <v>115126.935</v>
      </c>
      <c r="AR826">
        <v>17305.191000000003</v>
      </c>
      <c r="AS826">
        <v>62754.328000000001</v>
      </c>
      <c r="AT826">
        <v>384472.20099999977</v>
      </c>
      <c r="AU826">
        <v>126473.344</v>
      </c>
      <c r="AV826">
        <v>2426.1926000000003</v>
      </c>
      <c r="AW826">
        <v>18817.0766</v>
      </c>
      <c r="AX826">
        <v>24305.411999999997</v>
      </c>
      <c r="AY826">
        <v>110331.10400000002</v>
      </c>
      <c r="AZ826">
        <v>96935.525999999969</v>
      </c>
      <c r="BA826">
        <v>285352.46899999998</v>
      </c>
      <c r="BB826">
        <v>6822.54</v>
      </c>
      <c r="BC826">
        <v>67364.657000000007</v>
      </c>
      <c r="BD826">
        <v>12099.598</v>
      </c>
      <c r="BE826">
        <v>36594.597999999998</v>
      </c>
      <c r="BF826">
        <v>56566.214999999989</v>
      </c>
      <c r="BG826">
        <v>267570.81800000014</v>
      </c>
      <c r="BH826">
        <v>26945.462000000003</v>
      </c>
      <c r="BI826">
        <v>361755.51099999982</v>
      </c>
      <c r="BJ826">
        <v>78605.415000000008</v>
      </c>
      <c r="BK826">
        <v>64530.105793000053</v>
      </c>
      <c r="BL826">
        <v>5826.1239999999998</v>
      </c>
      <c r="BM826">
        <v>22770.760999999999</v>
      </c>
    </row>
    <row r="827" spans="1:65" x14ac:dyDescent="0.25">
      <c r="A827" t="s">
        <v>956</v>
      </c>
      <c r="B827">
        <v>2078745.371947567</v>
      </c>
      <c r="C827">
        <v>1972320.0920924444</v>
      </c>
      <c r="D827">
        <v>2216795.0418504002</v>
      </c>
      <c r="E827">
        <v>211920.86914959992</v>
      </c>
      <c r="F827">
        <v>1654255.1191495999</v>
      </c>
      <c r="G827">
        <v>914.40700000000004</v>
      </c>
      <c r="H827">
        <v>-540.22499999999991</v>
      </c>
      <c r="I827">
        <v>0</v>
      </c>
      <c r="J827">
        <v>-20500</v>
      </c>
      <c r="K827">
        <v>137428</v>
      </c>
      <c r="L827">
        <v>11020</v>
      </c>
      <c r="M827">
        <v>99455.999999999985</v>
      </c>
      <c r="N827">
        <v>288500</v>
      </c>
      <c r="O827">
        <v>42833</v>
      </c>
      <c r="P827">
        <v>528777.00000000012</v>
      </c>
      <c r="Q827">
        <v>310691.99999999994</v>
      </c>
      <c r="R827">
        <v>7422.0000000000009</v>
      </c>
      <c r="S827">
        <v>590409</v>
      </c>
      <c r="T827">
        <v>835718.99999999988</v>
      </c>
      <c r="U827">
        <v>590409</v>
      </c>
      <c r="V827">
        <v>191.06</v>
      </c>
      <c r="W827">
        <v>77.81</v>
      </c>
      <c r="X827">
        <v>0</v>
      </c>
      <c r="Y827">
        <v>118.1219512195122</v>
      </c>
      <c r="Z827">
        <v>514846.37500000035</v>
      </c>
      <c r="AA827">
        <v>168578.07099999982</v>
      </c>
      <c r="AB827">
        <v>19666.353999999999</v>
      </c>
      <c r="AC827">
        <v>94685.046000000017</v>
      </c>
      <c r="AD827">
        <v>25109.242999999999</v>
      </c>
      <c r="AE827">
        <v>15225.489</v>
      </c>
      <c r="AF827">
        <v>352962.75600000017</v>
      </c>
      <c r="AG827">
        <v>92505.126999999949</v>
      </c>
      <c r="AH827">
        <v>19073.78200000001</v>
      </c>
      <c r="AI827">
        <v>111178.05500000001</v>
      </c>
      <c r="AJ827">
        <v>760.28500000000008</v>
      </c>
      <c r="AK827">
        <v>22894.031000000003</v>
      </c>
      <c r="AL827">
        <v>10740.046</v>
      </c>
      <c r="AM827">
        <v>47924.169999999991</v>
      </c>
      <c r="AN827">
        <v>17720.490399999999</v>
      </c>
      <c r="AO827">
        <v>125904.59559999994</v>
      </c>
      <c r="AP827">
        <v>165177.60109244447</v>
      </c>
      <c r="AQ827">
        <v>114754.50900000002</v>
      </c>
      <c r="AR827">
        <v>14660.747999999985</v>
      </c>
      <c r="AS827">
        <v>62339.538000000008</v>
      </c>
      <c r="AT827">
        <v>492202.85399999982</v>
      </c>
      <c r="AU827">
        <v>125241.71700000002</v>
      </c>
      <c r="AV827">
        <v>2345.6286</v>
      </c>
      <c r="AW827">
        <v>18753.900400000002</v>
      </c>
      <c r="AX827">
        <v>23598.671000000002</v>
      </c>
      <c r="AY827">
        <v>110092.93700000001</v>
      </c>
      <c r="AZ827">
        <v>101956.63400000002</v>
      </c>
      <c r="BA827">
        <v>295235.9169999999</v>
      </c>
      <c r="BB827">
        <v>7034.0540000000001</v>
      </c>
      <c r="BC827">
        <v>67180.108999999997</v>
      </c>
      <c r="BD827">
        <v>12317.667000000001</v>
      </c>
      <c r="BE827">
        <v>36427.667000000001</v>
      </c>
      <c r="BF827">
        <v>81654.481000000029</v>
      </c>
      <c r="BG827">
        <v>262301.54799999989</v>
      </c>
      <c r="BH827">
        <v>27159.340999999989</v>
      </c>
      <c r="BI827">
        <v>355525.11800000002</v>
      </c>
      <c r="BJ827">
        <v>77864.560000000012</v>
      </c>
      <c r="BK827">
        <v>66835.947850400189</v>
      </c>
      <c r="BL827">
        <v>5468.5209999999997</v>
      </c>
      <c r="BM827">
        <v>23211.548999999999</v>
      </c>
    </row>
    <row r="828" spans="1:65" x14ac:dyDescent="0.25">
      <c r="A828" t="s">
        <v>957</v>
      </c>
      <c r="B828">
        <v>2064489.8739091167</v>
      </c>
      <c r="C828">
        <v>1974922.6248198221</v>
      </c>
      <c r="D828">
        <v>2203973.1817930001</v>
      </c>
      <c r="E828">
        <v>196894.38620699989</v>
      </c>
      <c r="F828">
        <v>1650178.786207</v>
      </c>
      <c r="G828">
        <v>662.60300000000007</v>
      </c>
      <c r="H828">
        <v>-394.661</v>
      </c>
      <c r="I828">
        <v>0</v>
      </c>
      <c r="J828">
        <v>-34500</v>
      </c>
      <c r="K828">
        <v>158338</v>
      </c>
      <c r="L828">
        <v>8800</v>
      </c>
      <c r="M828">
        <v>118681</v>
      </c>
      <c r="N828">
        <v>282700</v>
      </c>
      <c r="O828">
        <v>39833</v>
      </c>
      <c r="P828">
        <v>530135</v>
      </c>
      <c r="Q828">
        <v>281860.00000000006</v>
      </c>
      <c r="R828">
        <v>7638.0000000000009</v>
      </c>
      <c r="S828">
        <v>598712</v>
      </c>
      <c r="T828">
        <v>829272.99999999977</v>
      </c>
      <c r="U828">
        <v>598712</v>
      </c>
      <c r="V828">
        <v>190.54</v>
      </c>
      <c r="W828">
        <v>80.989999999999995</v>
      </c>
      <c r="X828">
        <v>0</v>
      </c>
      <c r="Y828">
        <v>116.66304347826087</v>
      </c>
      <c r="Z828">
        <v>512039.70099999988</v>
      </c>
      <c r="AA828">
        <v>171151.30100000006</v>
      </c>
      <c r="AB828">
        <v>21841.794000000005</v>
      </c>
      <c r="AC828">
        <v>93174.263999999981</v>
      </c>
      <c r="AD828">
        <v>40564.519</v>
      </c>
      <c r="AE828">
        <v>15190.859999999999</v>
      </c>
      <c r="AF828">
        <v>353570.85099999991</v>
      </c>
      <c r="AG828">
        <v>91349.40800000001</v>
      </c>
      <c r="AH828">
        <v>15961.199999999999</v>
      </c>
      <c r="AI828">
        <v>100426.32899999997</v>
      </c>
      <c r="AJ828">
        <v>676.69500000000005</v>
      </c>
      <c r="AK828">
        <v>22882.958000000002</v>
      </c>
      <c r="AL828">
        <v>11288.849</v>
      </c>
      <c r="AM828">
        <v>47109.504000000015</v>
      </c>
      <c r="AN828">
        <v>17120.896399999998</v>
      </c>
      <c r="AO828">
        <v>125133.38960000002</v>
      </c>
      <c r="AP828">
        <v>165124.28481982229</v>
      </c>
      <c r="AQ828">
        <v>116537.30699999996</v>
      </c>
      <c r="AR828">
        <v>13582.347000000002</v>
      </c>
      <c r="AS828">
        <v>62225.581999999966</v>
      </c>
      <c r="AT828">
        <v>481355.98999999987</v>
      </c>
      <c r="AU828">
        <v>125762.23099999999</v>
      </c>
      <c r="AV828">
        <v>2385.7406000000001</v>
      </c>
      <c r="AW828">
        <v>18358.0144</v>
      </c>
      <c r="AX828">
        <v>23570.996999999999</v>
      </c>
      <c r="AY828">
        <v>110605.93699999999</v>
      </c>
      <c r="AZ828">
        <v>99649.51400000001</v>
      </c>
      <c r="BA828">
        <v>294204.16200000013</v>
      </c>
      <c r="BB828">
        <v>6363.5840000000007</v>
      </c>
      <c r="BC828">
        <v>67535.926000000007</v>
      </c>
      <c r="BD828">
        <v>12332.674999999999</v>
      </c>
      <c r="BE828">
        <v>35513.675999999999</v>
      </c>
      <c r="BF828">
        <v>84701.146999999983</v>
      </c>
      <c r="BG828">
        <v>262174.36</v>
      </c>
      <c r="BH828">
        <v>27965.936999999987</v>
      </c>
      <c r="BI828">
        <v>352475.82299999968</v>
      </c>
      <c r="BJ828">
        <v>79364.422999999995</v>
      </c>
      <c r="BK828">
        <v>68961.765792999882</v>
      </c>
      <c r="BL828">
        <v>5461.4800000000005</v>
      </c>
      <c r="BM828">
        <v>23200.384000000002</v>
      </c>
    </row>
    <row r="829" spans="1:65" x14ac:dyDescent="0.25">
      <c r="A829" t="s">
        <v>958</v>
      </c>
      <c r="B829">
        <v>2072930.8095211189</v>
      </c>
      <c r="C829">
        <v>1981900.1073536891</v>
      </c>
      <c r="D829">
        <v>2207875.8697929997</v>
      </c>
      <c r="E829">
        <v>195325.68620699993</v>
      </c>
      <c r="F829">
        <v>1662949.786207</v>
      </c>
      <c r="G829">
        <v>512.29199999999992</v>
      </c>
      <c r="H829">
        <v>-428.09399999999999</v>
      </c>
      <c r="I829">
        <v>0</v>
      </c>
      <c r="J829">
        <v>-34500</v>
      </c>
      <c r="K829">
        <v>157442</v>
      </c>
      <c r="L829">
        <v>8700</v>
      </c>
      <c r="M829">
        <v>109630</v>
      </c>
      <c r="N829">
        <v>284700</v>
      </c>
      <c r="O829">
        <v>37928</v>
      </c>
      <c r="P829">
        <v>533663</v>
      </c>
      <c r="Q829">
        <v>301886.00000000006</v>
      </c>
      <c r="R829">
        <v>7505</v>
      </c>
      <c r="S829">
        <v>606886</v>
      </c>
      <c r="T829">
        <v>834567.99999999988</v>
      </c>
      <c r="U829">
        <v>606886</v>
      </c>
      <c r="V829">
        <v>190.15</v>
      </c>
      <c r="W829">
        <v>82.26</v>
      </c>
      <c r="X829">
        <v>0</v>
      </c>
      <c r="Y829">
        <v>116.66304347826087</v>
      </c>
      <c r="Z829">
        <v>510808.7519999998</v>
      </c>
      <c r="AA829">
        <v>172439.48300000001</v>
      </c>
      <c r="AB829">
        <v>21006.419000000002</v>
      </c>
      <c r="AC829">
        <v>93436.556000000011</v>
      </c>
      <c r="AD829">
        <v>60667.388999999996</v>
      </c>
      <c r="AE829">
        <v>14038.165000000001</v>
      </c>
      <c r="AF829">
        <v>352754.00499999966</v>
      </c>
      <c r="AG829">
        <v>91619.22699999997</v>
      </c>
      <c r="AH829">
        <v>16458.415000000005</v>
      </c>
      <c r="AI829">
        <v>114410.00199999998</v>
      </c>
      <c r="AJ829">
        <v>653.30900000000008</v>
      </c>
      <c r="AK829">
        <v>22626.73</v>
      </c>
      <c r="AL829">
        <v>11112.823000000006</v>
      </c>
      <c r="AM829">
        <v>46469.294999999991</v>
      </c>
      <c r="AN829">
        <v>17109.365600000008</v>
      </c>
      <c r="AO829">
        <v>124426.93999999993</v>
      </c>
      <c r="AP829">
        <v>167008.19935368892</v>
      </c>
      <c r="AQ829">
        <v>116446.18499999995</v>
      </c>
      <c r="AR829">
        <v>12682.057999999995</v>
      </c>
      <c r="AS829">
        <v>62000.392999999989</v>
      </c>
      <c r="AT829">
        <v>475869.50599999982</v>
      </c>
      <c r="AU829">
        <v>125215.12999999999</v>
      </c>
      <c r="AV829">
        <v>2324.2003999999997</v>
      </c>
      <c r="AW829">
        <v>18119.290999999997</v>
      </c>
      <c r="AX829">
        <v>23801.38</v>
      </c>
      <c r="AY829">
        <v>110131.12900000002</v>
      </c>
      <c r="AZ829">
        <v>100473.54200000002</v>
      </c>
      <c r="BA829">
        <v>289937.20099999988</v>
      </c>
      <c r="BB829">
        <v>5760.0470000000005</v>
      </c>
      <c r="BC829">
        <v>67291.017999999996</v>
      </c>
      <c r="BD829">
        <v>11653.529</v>
      </c>
      <c r="BE829">
        <v>35068.53</v>
      </c>
      <c r="BF829">
        <v>82513.593999999997</v>
      </c>
      <c r="BG829">
        <v>263133.28399999999</v>
      </c>
      <c r="BH829">
        <v>25598.416000000012</v>
      </c>
      <c r="BI829">
        <v>352830.33</v>
      </c>
      <c r="BJ829">
        <v>77499.507000000012</v>
      </c>
      <c r="BK829">
        <v>65307.222792999833</v>
      </c>
      <c r="BL829">
        <v>6145.6509999999998</v>
      </c>
      <c r="BM829">
        <v>22929.758000000002</v>
      </c>
    </row>
    <row r="830" spans="1:65" x14ac:dyDescent="0.25">
      <c r="A830" t="s">
        <v>959</v>
      </c>
      <c r="B830">
        <v>2065938.5720166017</v>
      </c>
      <c r="C830">
        <v>1965571.0315359109</v>
      </c>
      <c r="D830">
        <v>2204103.8888504007</v>
      </c>
      <c r="E830">
        <v>209685.58614959987</v>
      </c>
      <c r="F830">
        <v>1665429.7861496001</v>
      </c>
      <c r="G830">
        <v>1272.673</v>
      </c>
      <c r="H830">
        <v>-950.85599999999988</v>
      </c>
      <c r="I830">
        <v>0</v>
      </c>
      <c r="J830">
        <v>-46500</v>
      </c>
      <c r="K830">
        <v>173608</v>
      </c>
      <c r="L830">
        <v>8600</v>
      </c>
      <c r="M830">
        <v>122916.99999999999</v>
      </c>
      <c r="N830">
        <v>280000</v>
      </c>
      <c r="O830">
        <v>40531</v>
      </c>
      <c r="P830">
        <v>531721</v>
      </c>
      <c r="Q830">
        <v>255405</v>
      </c>
      <c r="R830">
        <v>12646</v>
      </c>
      <c r="S830">
        <v>592461.00000000012</v>
      </c>
      <c r="T830">
        <v>832967</v>
      </c>
      <c r="U830">
        <v>592461.00000000012</v>
      </c>
      <c r="V830">
        <v>196.04</v>
      </c>
      <c r="W830">
        <v>76.510000000000005</v>
      </c>
      <c r="X830">
        <v>0</v>
      </c>
      <c r="Y830">
        <v>115.45</v>
      </c>
      <c r="Z830">
        <v>511543.13399999996</v>
      </c>
      <c r="AA830">
        <v>171558.20999999985</v>
      </c>
      <c r="AB830">
        <v>21086.467999999997</v>
      </c>
      <c r="AC830">
        <v>92279.227000000014</v>
      </c>
      <c r="AD830">
        <v>58901.644999999997</v>
      </c>
      <c r="AE830">
        <v>15958.193000000003</v>
      </c>
      <c r="AF830">
        <v>354136.03299999994</v>
      </c>
      <c r="AG830">
        <v>92180.343999999954</v>
      </c>
      <c r="AH830">
        <v>15457.297</v>
      </c>
      <c r="AI830">
        <v>111994.387</v>
      </c>
      <c r="AJ830">
        <v>641.82999999999981</v>
      </c>
      <c r="AK830">
        <v>22468.416999999998</v>
      </c>
      <c r="AL830">
        <v>11083.595999999994</v>
      </c>
      <c r="AM830">
        <v>46889.190999999999</v>
      </c>
      <c r="AN830">
        <v>17142.222600000001</v>
      </c>
      <c r="AO830">
        <v>122631.09080000003</v>
      </c>
      <c r="AP830">
        <v>168628.6335359111</v>
      </c>
      <c r="AQ830">
        <v>115447.43499999995</v>
      </c>
      <c r="AR830">
        <v>10111.098000000002</v>
      </c>
      <c r="AS830">
        <v>62890.539999999986</v>
      </c>
      <c r="AT830">
        <v>468977.1559999999</v>
      </c>
      <c r="AU830">
        <v>124167.64699999997</v>
      </c>
      <c r="AV830">
        <v>2318.0244000000002</v>
      </c>
      <c r="AW830">
        <v>17859.020200000006</v>
      </c>
      <c r="AX830">
        <v>23784.545000000002</v>
      </c>
      <c r="AY830">
        <v>109015.65799999998</v>
      </c>
      <c r="AZ830">
        <v>98921.446999999986</v>
      </c>
      <c r="BA830">
        <v>289580.23499999952</v>
      </c>
      <c r="BB830">
        <v>5797.27</v>
      </c>
      <c r="BC830">
        <v>67002.952999999994</v>
      </c>
      <c r="BD830">
        <v>11691.246999999999</v>
      </c>
      <c r="BE830">
        <v>34496.248999999996</v>
      </c>
      <c r="BF830">
        <v>78864.297999999995</v>
      </c>
      <c r="BG830">
        <v>263218.02500000008</v>
      </c>
      <c r="BH830">
        <v>22630.978999999999</v>
      </c>
      <c r="BI830">
        <v>355212.80400000006</v>
      </c>
      <c r="BJ830">
        <v>77779.930999999997</v>
      </c>
      <c r="BK830">
        <v>66377.369850400137</v>
      </c>
      <c r="BL830">
        <v>6074.1769999999997</v>
      </c>
      <c r="BM830">
        <v>22876.893</v>
      </c>
    </row>
    <row r="831" spans="1:65" x14ac:dyDescent="0.25">
      <c r="A831" t="s">
        <v>960</v>
      </c>
      <c r="B831">
        <v>2063183.200279054</v>
      </c>
      <c r="C831">
        <v>1936628.5985359112</v>
      </c>
      <c r="D831">
        <v>2189631.6978140003</v>
      </c>
      <c r="E831">
        <v>220544.01918599987</v>
      </c>
      <c r="F831">
        <v>1645438.119186</v>
      </c>
      <c r="G831">
        <v>4080.4520000000002</v>
      </c>
      <c r="H831">
        <v>-133.096</v>
      </c>
      <c r="I831">
        <v>0</v>
      </c>
      <c r="J831">
        <v>-54500</v>
      </c>
      <c r="K831">
        <v>198841.99999999997</v>
      </c>
      <c r="L831">
        <v>8300.0000000000018</v>
      </c>
      <c r="M831">
        <v>139797</v>
      </c>
      <c r="N831">
        <v>301700</v>
      </c>
      <c r="O831">
        <v>32729.999999999996</v>
      </c>
      <c r="P831">
        <v>576171.99999999988</v>
      </c>
      <c r="Q831">
        <v>266258.00000000006</v>
      </c>
      <c r="R831">
        <v>6282</v>
      </c>
      <c r="S831">
        <v>637627</v>
      </c>
      <c r="T831">
        <v>892454.00000000012</v>
      </c>
      <c r="U831">
        <v>637627</v>
      </c>
      <c r="V831">
        <v>195.06</v>
      </c>
      <c r="W831">
        <v>79.739999999999995</v>
      </c>
      <c r="X831">
        <v>0</v>
      </c>
      <c r="Y831">
        <v>114.4802752293578</v>
      </c>
      <c r="Z831">
        <v>511883.51200000005</v>
      </c>
      <c r="AA831">
        <v>170432.97100000005</v>
      </c>
      <c r="AB831">
        <v>23831.842000000001</v>
      </c>
      <c r="AC831">
        <v>92832.418999999994</v>
      </c>
      <c r="AD831">
        <v>34286.118999999992</v>
      </c>
      <c r="AE831">
        <v>15688.775999999998</v>
      </c>
      <c r="AF831">
        <v>364768.239</v>
      </c>
      <c r="AG831">
        <v>91924.266999999978</v>
      </c>
      <c r="AH831">
        <v>14035.368999999999</v>
      </c>
      <c r="AI831">
        <v>109336.71400000001</v>
      </c>
      <c r="AJ831">
        <v>824.88000000000011</v>
      </c>
      <c r="AK831">
        <v>21932.026999999998</v>
      </c>
      <c r="AL831">
        <v>9905.3600000000024</v>
      </c>
      <c r="AM831">
        <v>47137.392999999996</v>
      </c>
      <c r="AN831">
        <v>15127.508600000003</v>
      </c>
      <c r="AO831">
        <v>123768.44999999994</v>
      </c>
      <c r="AP831">
        <v>175459.78553591107</v>
      </c>
      <c r="AQ831">
        <v>114588.60300000002</v>
      </c>
      <c r="AR831">
        <v>8069.1129999999994</v>
      </c>
      <c r="AS831">
        <v>63685.862000000001</v>
      </c>
      <c r="AT831">
        <v>460486.42100000003</v>
      </c>
      <c r="AU831">
        <v>123243.46800000004</v>
      </c>
      <c r="AV831">
        <v>2018.8874000000001</v>
      </c>
      <c r="AW831">
        <v>18312.163</v>
      </c>
      <c r="AX831">
        <v>22519.617000000006</v>
      </c>
      <c r="AY831">
        <v>109189.89199999999</v>
      </c>
      <c r="AZ831">
        <v>90619.886000000028</v>
      </c>
      <c r="BA831">
        <v>277636.5120000001</v>
      </c>
      <c r="BB831">
        <v>5692.5959999999995</v>
      </c>
      <c r="BC831">
        <v>65916.570000000007</v>
      </c>
      <c r="BD831">
        <v>12698.848999999998</v>
      </c>
      <c r="BE831">
        <v>33786.85</v>
      </c>
      <c r="BF831">
        <v>77476.817999999985</v>
      </c>
      <c r="BG831">
        <v>261912.087</v>
      </c>
      <c r="BH831">
        <v>23101.987000000008</v>
      </c>
      <c r="BI831">
        <v>352575.51800000004</v>
      </c>
      <c r="BJ831">
        <v>77747.997999999992</v>
      </c>
      <c r="BK831">
        <v>72768.277813999768</v>
      </c>
      <c r="BL831">
        <v>6073.8109999999997</v>
      </c>
      <c r="BM831">
        <v>22962.878000000001</v>
      </c>
    </row>
    <row r="832" spans="1:65" x14ac:dyDescent="0.25">
      <c r="A832" t="s">
        <v>961</v>
      </c>
      <c r="B832">
        <v>2062780.6880754433</v>
      </c>
      <c r="C832">
        <v>1933710.563394489</v>
      </c>
      <c r="D832">
        <v>2185175.2137929997</v>
      </c>
      <c r="E832">
        <v>218674.78620700003</v>
      </c>
      <c r="F832">
        <v>1652459.786207</v>
      </c>
      <c r="G832">
        <v>1257.729</v>
      </c>
      <c r="H832">
        <v>-2042.2259999999994</v>
      </c>
      <c r="I832">
        <v>0</v>
      </c>
      <c r="J832">
        <v>-35250</v>
      </c>
      <c r="K832">
        <v>186954.99999999997</v>
      </c>
      <c r="L832">
        <v>8600</v>
      </c>
      <c r="M832">
        <v>141342</v>
      </c>
      <c r="N832">
        <v>317300</v>
      </c>
      <c r="O832">
        <v>32400</v>
      </c>
      <c r="P832">
        <v>595972</v>
      </c>
      <c r="Q832">
        <v>311979.00000000006</v>
      </c>
      <c r="R832">
        <v>4001.0000000000005</v>
      </c>
      <c r="S832">
        <v>672676</v>
      </c>
      <c r="T832">
        <v>925873.00000000012</v>
      </c>
      <c r="U832">
        <v>672676</v>
      </c>
      <c r="V832">
        <v>183.04</v>
      </c>
      <c r="W832">
        <v>65.66</v>
      </c>
      <c r="X832">
        <v>0</v>
      </c>
      <c r="Y832">
        <v>116.04751773049647</v>
      </c>
      <c r="Z832">
        <v>511992.16299999988</v>
      </c>
      <c r="AA832">
        <v>171099.51899999991</v>
      </c>
      <c r="AB832">
        <v>22745.727999999999</v>
      </c>
      <c r="AC832">
        <v>92363.400000000023</v>
      </c>
      <c r="AD832">
        <v>33091.061999999998</v>
      </c>
      <c r="AE832">
        <v>15548.750999999998</v>
      </c>
      <c r="AF832">
        <v>359639.174</v>
      </c>
      <c r="AG832">
        <v>92183.120000000024</v>
      </c>
      <c r="AH832">
        <v>13258.541999999998</v>
      </c>
      <c r="AI832">
        <v>113348.86599999998</v>
      </c>
      <c r="AJ832">
        <v>700.58200000000011</v>
      </c>
      <c r="AK832">
        <v>21920.928999999996</v>
      </c>
      <c r="AL832">
        <v>9163.5579999999936</v>
      </c>
      <c r="AM832">
        <v>46873.807000000008</v>
      </c>
      <c r="AN832">
        <v>13114.063999999998</v>
      </c>
      <c r="AO832">
        <v>124739.51579999995</v>
      </c>
      <c r="AP832">
        <v>176865.34939448888</v>
      </c>
      <c r="AQ832">
        <v>112844.72399999997</v>
      </c>
      <c r="AR832">
        <v>7540.6229999999996</v>
      </c>
      <c r="AS832">
        <v>63842.406000000032</v>
      </c>
      <c r="AT832">
        <v>472198.56299999991</v>
      </c>
      <c r="AU832">
        <v>123915.11999999997</v>
      </c>
      <c r="AV832">
        <v>1820.174</v>
      </c>
      <c r="AW832">
        <v>18433.721200000004</v>
      </c>
      <c r="AX832">
        <v>22565.311000000002</v>
      </c>
      <c r="AY832">
        <v>108471.535</v>
      </c>
      <c r="AZ832">
        <v>84090.243000000017</v>
      </c>
      <c r="BA832">
        <v>274679.34600000008</v>
      </c>
      <c r="BB832">
        <v>5360.3829999999998</v>
      </c>
      <c r="BC832">
        <v>65939.324000000008</v>
      </c>
      <c r="BD832">
        <v>13318.391000000001</v>
      </c>
      <c r="BE832">
        <v>33449.391000000003</v>
      </c>
      <c r="BF832">
        <v>78178.927999999985</v>
      </c>
      <c r="BG832">
        <v>259358.48200000002</v>
      </c>
      <c r="BH832">
        <v>23340.607000000007</v>
      </c>
      <c r="BI832">
        <v>350199.79000000004</v>
      </c>
      <c r="BJ832">
        <v>78618.614000000001</v>
      </c>
      <c r="BK832">
        <v>73834.879792999855</v>
      </c>
      <c r="BL832">
        <v>6108.503999999999</v>
      </c>
      <c r="BM832">
        <v>22128.587</v>
      </c>
    </row>
    <row r="833" spans="1:65" x14ac:dyDescent="0.25">
      <c r="A833" t="s">
        <v>962</v>
      </c>
      <c r="B833">
        <v>2054659.4054057675</v>
      </c>
      <c r="C833">
        <v>1928673.583040711</v>
      </c>
      <c r="D833">
        <v>2176403.5347930007</v>
      </c>
      <c r="E833">
        <v>216485.16920699994</v>
      </c>
      <c r="F833">
        <v>1655159.1192069999</v>
      </c>
      <c r="G833">
        <v>482.18699999999995</v>
      </c>
      <c r="H833">
        <v>-4114.3099999999995</v>
      </c>
      <c r="I833">
        <v>0</v>
      </c>
      <c r="J833">
        <v>-31250</v>
      </c>
      <c r="K833">
        <v>184990</v>
      </c>
      <c r="L833">
        <v>8600</v>
      </c>
      <c r="M833">
        <v>146206</v>
      </c>
      <c r="N833">
        <v>324900</v>
      </c>
      <c r="O833">
        <v>32200.000000000004</v>
      </c>
      <c r="P833">
        <v>609381</v>
      </c>
      <c r="Q833">
        <v>331586</v>
      </c>
      <c r="R833">
        <v>1617</v>
      </c>
      <c r="S833">
        <v>694982.00000000012</v>
      </c>
      <c r="T833">
        <v>944497.99999999977</v>
      </c>
      <c r="U833">
        <v>694982.00000000012</v>
      </c>
      <c r="V833">
        <v>180.34</v>
      </c>
      <c r="W833">
        <v>41.02</v>
      </c>
      <c r="X833">
        <v>0</v>
      </c>
      <c r="Y833">
        <v>116.51439999999999</v>
      </c>
      <c r="Z833">
        <v>508503.07299999974</v>
      </c>
      <c r="AA833">
        <v>171416.75399999999</v>
      </c>
      <c r="AB833">
        <v>21855.253000000001</v>
      </c>
      <c r="AC833">
        <v>92995.650999999998</v>
      </c>
      <c r="AD833">
        <v>43812.700999999994</v>
      </c>
      <c r="AE833">
        <v>15276.788</v>
      </c>
      <c r="AF833">
        <v>356951.67599999992</v>
      </c>
      <c r="AG833">
        <v>91857.273000000001</v>
      </c>
      <c r="AH833">
        <v>11348.961000000001</v>
      </c>
      <c r="AI833">
        <v>102773.54200000002</v>
      </c>
      <c r="AJ833">
        <v>763.52700000000004</v>
      </c>
      <c r="AK833">
        <v>21453.230999999996</v>
      </c>
      <c r="AL833">
        <v>9100.0819999999985</v>
      </c>
      <c r="AM833">
        <v>46905.065000000002</v>
      </c>
      <c r="AN833">
        <v>12002.228999999999</v>
      </c>
      <c r="AO833">
        <v>126019.75140000001</v>
      </c>
      <c r="AP833">
        <v>177505.95004071112</v>
      </c>
      <c r="AQ833">
        <v>113242.51</v>
      </c>
      <c r="AR833">
        <v>6949.6340000000018</v>
      </c>
      <c r="AS833">
        <v>64983.133999999969</v>
      </c>
      <c r="AT833">
        <v>471623.12599999999</v>
      </c>
      <c r="AU833">
        <v>124321.33299999994</v>
      </c>
      <c r="AV833">
        <v>1681.4690000000001</v>
      </c>
      <c r="AW833">
        <v>18622.287600000003</v>
      </c>
      <c r="AX833">
        <v>22657.306999999993</v>
      </c>
      <c r="AY833">
        <v>107759.095</v>
      </c>
      <c r="AZ833">
        <v>82738.829000000042</v>
      </c>
      <c r="BA833">
        <v>275569.35899999965</v>
      </c>
      <c r="BB833">
        <v>5257.1180000000004</v>
      </c>
      <c r="BC833">
        <v>65574.637000000017</v>
      </c>
      <c r="BD833">
        <v>12711.085999999999</v>
      </c>
      <c r="BE833">
        <v>33636.082999999999</v>
      </c>
      <c r="BF833">
        <v>76598.415000000008</v>
      </c>
      <c r="BG833">
        <v>260434.73600000003</v>
      </c>
      <c r="BH833">
        <v>22464.53</v>
      </c>
      <c r="BI833">
        <v>349987.66099999985</v>
      </c>
      <c r="BJ833">
        <v>78011.858999999997</v>
      </c>
      <c r="BK833">
        <v>71389.409792999708</v>
      </c>
      <c r="BL833">
        <v>6136.7579999999998</v>
      </c>
      <c r="BM833">
        <v>22185.234</v>
      </c>
    </row>
    <row r="834" spans="1:65" x14ac:dyDescent="0.25">
      <c r="A834" t="s">
        <v>963</v>
      </c>
      <c r="B834">
        <v>2065405.4856874445</v>
      </c>
      <c r="C834">
        <v>1940315.6902351114</v>
      </c>
      <c r="D834">
        <v>2188635.2064460008</v>
      </c>
      <c r="E834">
        <v>215122.19055399997</v>
      </c>
      <c r="F834">
        <v>1674442.9980000001</v>
      </c>
      <c r="G834">
        <v>831.93499999999995</v>
      </c>
      <c r="H834">
        <v>-296.33699999999999</v>
      </c>
      <c r="I834">
        <v>0</v>
      </c>
      <c r="J834">
        <v>-23250</v>
      </c>
      <c r="K834">
        <v>186187</v>
      </c>
      <c r="L834">
        <v>8600</v>
      </c>
      <c r="M834">
        <v>143801</v>
      </c>
      <c r="N834">
        <v>335000</v>
      </c>
      <c r="O834">
        <v>32200.000000000004</v>
      </c>
      <c r="P834">
        <v>620961</v>
      </c>
      <c r="Q834">
        <v>354734.99999999994</v>
      </c>
      <c r="R834">
        <v>2342</v>
      </c>
      <c r="S834">
        <v>716923</v>
      </c>
      <c r="T834">
        <v>966902.99999999988</v>
      </c>
      <c r="U834">
        <v>716923</v>
      </c>
      <c r="V834">
        <v>180.08</v>
      </c>
      <c r="W834">
        <v>81.09</v>
      </c>
      <c r="X834">
        <v>0</v>
      </c>
      <c r="Y834">
        <v>117.75806451612904</v>
      </c>
      <c r="Z834">
        <v>507829.16299999965</v>
      </c>
      <c r="AA834">
        <v>173390.16399999999</v>
      </c>
      <c r="AB834">
        <v>21107.379000000001</v>
      </c>
      <c r="AC834">
        <v>93586.191000000021</v>
      </c>
      <c r="AD834">
        <v>37560.474999999991</v>
      </c>
      <c r="AE834">
        <v>15143.277000000002</v>
      </c>
      <c r="AF834">
        <v>362473.19900000037</v>
      </c>
      <c r="AG834">
        <v>92138.774999999965</v>
      </c>
      <c r="AH834">
        <v>11278.689</v>
      </c>
      <c r="AI834">
        <v>104177.698</v>
      </c>
      <c r="AJ834">
        <v>403.95200000000006</v>
      </c>
      <c r="AK834">
        <v>21963.130999999998</v>
      </c>
      <c r="AL834">
        <v>8870.8190000000013</v>
      </c>
      <c r="AM834">
        <v>46782.541999999994</v>
      </c>
      <c r="AN834">
        <v>11558.813400000001</v>
      </c>
      <c r="AO834">
        <v>126731.44200000002</v>
      </c>
      <c r="AP834">
        <v>181733.07323511108</v>
      </c>
      <c r="AQ834">
        <v>113726.28299999998</v>
      </c>
      <c r="AR834">
        <v>6369.48</v>
      </c>
      <c r="AS834">
        <v>64949.789000000026</v>
      </c>
      <c r="AT834">
        <v>489949.85200000007</v>
      </c>
      <c r="AU834">
        <v>124288.70999999999</v>
      </c>
      <c r="AV834">
        <v>1556.6745999999998</v>
      </c>
      <c r="AW834">
        <v>18734.563999999998</v>
      </c>
      <c r="AX834">
        <v>22220.340999999997</v>
      </c>
      <c r="AY834">
        <v>107771.97399999999</v>
      </c>
      <c r="AZ834">
        <v>79666.170000000027</v>
      </c>
      <c r="BA834">
        <v>275320.32700000005</v>
      </c>
      <c r="BB834">
        <v>4850.4849999999997</v>
      </c>
      <c r="BC834">
        <v>65850.669000000009</v>
      </c>
      <c r="BD834">
        <v>13885.007</v>
      </c>
      <c r="BE834">
        <v>33675.008000000002</v>
      </c>
      <c r="BF834">
        <v>73752.503999999972</v>
      </c>
      <c r="BG834">
        <v>262412.79599999986</v>
      </c>
      <c r="BH834">
        <v>21028.162</v>
      </c>
      <c r="BI834">
        <v>351530.7200000002</v>
      </c>
      <c r="BJ834">
        <v>78180.673999999999</v>
      </c>
      <c r="BK834">
        <v>74306.774446000258</v>
      </c>
      <c r="BL834">
        <v>6040.7780000000002</v>
      </c>
      <c r="BM834">
        <v>22154.371999999996</v>
      </c>
    </row>
    <row r="835" spans="1:65" x14ac:dyDescent="0.25">
      <c r="A835" t="s">
        <v>964</v>
      </c>
      <c r="B835">
        <v>2093405.3429204763</v>
      </c>
      <c r="C835">
        <v>1976030.2017102223</v>
      </c>
      <c r="D835">
        <v>2219036.6708120005</v>
      </c>
      <c r="E835">
        <v>209049.52818799997</v>
      </c>
      <c r="F835">
        <v>1692147.665</v>
      </c>
      <c r="G835">
        <v>17169.497999999996</v>
      </c>
      <c r="H835">
        <v>-16.243000000000002</v>
      </c>
      <c r="I835">
        <v>0</v>
      </c>
      <c r="J835">
        <v>-51000</v>
      </c>
      <c r="K835">
        <v>148555</v>
      </c>
      <c r="L835">
        <v>10035</v>
      </c>
      <c r="M835">
        <v>132009.00000000003</v>
      </c>
      <c r="N835">
        <v>345700</v>
      </c>
      <c r="O835">
        <v>27900</v>
      </c>
      <c r="P835">
        <v>663724.99999999988</v>
      </c>
      <c r="Q835">
        <v>466430</v>
      </c>
      <c r="R835">
        <v>2</v>
      </c>
      <c r="S835">
        <v>774894</v>
      </c>
      <c r="T835">
        <v>1019461.9999999999</v>
      </c>
      <c r="U835">
        <v>774894</v>
      </c>
      <c r="V835">
        <v>234.47</v>
      </c>
      <c r="W835">
        <v>85</v>
      </c>
      <c r="X835">
        <v>0</v>
      </c>
      <c r="Y835">
        <v>115.37303921568626</v>
      </c>
      <c r="Z835">
        <v>507328.85100000014</v>
      </c>
      <c r="AA835">
        <v>173654.08999999994</v>
      </c>
      <c r="AB835">
        <v>21418.199000000001</v>
      </c>
      <c r="AC835">
        <v>95726.233999999968</v>
      </c>
      <c r="AD835">
        <v>43877.998</v>
      </c>
      <c r="AE835">
        <v>14928.127999999999</v>
      </c>
      <c r="AF835">
        <v>403838.33000000019</v>
      </c>
      <c r="AG835">
        <v>91449.634000000049</v>
      </c>
      <c r="AH835">
        <v>11096.325000000001</v>
      </c>
      <c r="AI835">
        <v>113516.59499999997</v>
      </c>
      <c r="AJ835">
        <v>387.25399999999991</v>
      </c>
      <c r="AK835">
        <v>21975.684999999998</v>
      </c>
      <c r="AL835">
        <v>8767.122999999996</v>
      </c>
      <c r="AM835">
        <v>47120.512999999977</v>
      </c>
      <c r="AN835">
        <v>11162.345000000005</v>
      </c>
      <c r="AO835">
        <v>128121.82320000007</v>
      </c>
      <c r="AP835">
        <v>224539.88271022218</v>
      </c>
      <c r="AQ835">
        <v>115062.78100000005</v>
      </c>
      <c r="AR835">
        <v>5070.9940000000042</v>
      </c>
      <c r="AS835">
        <v>66304.732999999949</v>
      </c>
      <c r="AT835">
        <v>428227.24900000001</v>
      </c>
      <c r="AU835">
        <v>123624.376</v>
      </c>
      <c r="AV835">
        <v>1623.2530000000002</v>
      </c>
      <c r="AW835">
        <v>18908.7948</v>
      </c>
      <c r="AX835">
        <v>21820.347999999998</v>
      </c>
      <c r="AY835">
        <v>108379.18600000002</v>
      </c>
      <c r="AZ835">
        <v>78732.790000000037</v>
      </c>
      <c r="BA835">
        <v>278157.95399999991</v>
      </c>
      <c r="BB835">
        <v>5085.9690000000001</v>
      </c>
      <c r="BC835">
        <v>66072.573000000004</v>
      </c>
      <c r="BD835">
        <v>19246.387999999999</v>
      </c>
      <c r="BE835">
        <v>33673.389000000003</v>
      </c>
      <c r="BF835">
        <v>73672.036000000007</v>
      </c>
      <c r="BG835">
        <v>263266.81300000002</v>
      </c>
      <c r="BH835">
        <v>20415.255000000001</v>
      </c>
      <c r="BI835">
        <v>353688.74500000029</v>
      </c>
      <c r="BJ835">
        <v>83333.637000000002</v>
      </c>
      <c r="BK835">
        <v>82891.599812000379</v>
      </c>
      <c r="BL835">
        <v>6385.9750000000004</v>
      </c>
      <c r="BM835">
        <v>22513.023999999998</v>
      </c>
    </row>
    <row r="836" spans="1:65" x14ac:dyDescent="0.25">
      <c r="A836" t="s">
        <v>965</v>
      </c>
      <c r="B836">
        <v>2101440.9607553151</v>
      </c>
      <c r="C836">
        <v>1984791.6468967111</v>
      </c>
      <c r="D836">
        <v>2230555.9918927993</v>
      </c>
      <c r="E836">
        <v>210573.96610720013</v>
      </c>
      <c r="F836">
        <v>1705532.9980000001</v>
      </c>
      <c r="G836">
        <v>11108.534000000001</v>
      </c>
      <c r="H836">
        <v>0</v>
      </c>
      <c r="I836">
        <v>0</v>
      </c>
      <c r="J836">
        <v>-29250</v>
      </c>
      <c r="K836">
        <v>173358.99999999997</v>
      </c>
      <c r="L836">
        <v>9600</v>
      </c>
      <c r="M836">
        <v>173123</v>
      </c>
      <c r="N836">
        <v>370900</v>
      </c>
      <c r="O836">
        <v>28700</v>
      </c>
      <c r="P836">
        <v>655113</v>
      </c>
      <c r="Q836">
        <v>413538</v>
      </c>
      <c r="R836">
        <v>194</v>
      </c>
      <c r="S836">
        <v>788719.99999999988</v>
      </c>
      <c r="T836">
        <v>1035806.9999999998</v>
      </c>
      <c r="U836">
        <v>788719.99999999988</v>
      </c>
      <c r="V836">
        <v>196.85</v>
      </c>
      <c r="W836">
        <v>0</v>
      </c>
      <c r="X836">
        <v>0</v>
      </c>
      <c r="Y836">
        <v>117.66794871794872</v>
      </c>
      <c r="Z836">
        <v>507008.91499999946</v>
      </c>
      <c r="AA836">
        <v>175628.01299999992</v>
      </c>
      <c r="AB836">
        <v>20550.172999999999</v>
      </c>
      <c r="AC836">
        <v>97320.319999999992</v>
      </c>
      <c r="AD836">
        <v>41820.235000000001</v>
      </c>
      <c r="AE836">
        <v>14939.916000000003</v>
      </c>
      <c r="AF836">
        <v>410122.18300000014</v>
      </c>
      <c r="AG836">
        <v>91382.873999999967</v>
      </c>
      <c r="AH836">
        <v>10532.947999999999</v>
      </c>
      <c r="AI836">
        <v>109513.48100000003</v>
      </c>
      <c r="AJ836">
        <v>336.97200000000009</v>
      </c>
      <c r="AK836">
        <v>21946.968000000004</v>
      </c>
      <c r="AL836">
        <v>8719.9400000000041</v>
      </c>
      <c r="AM836">
        <v>47387.336000000003</v>
      </c>
      <c r="AN836">
        <v>10364.686199999996</v>
      </c>
      <c r="AO836">
        <v>128302.95639999998</v>
      </c>
      <c r="AP836">
        <v>229277.49689671103</v>
      </c>
      <c r="AQ836">
        <v>116227.178</v>
      </c>
      <c r="AR836">
        <v>4887.9870000000046</v>
      </c>
      <c r="AS836">
        <v>67065.334999999963</v>
      </c>
      <c r="AT836">
        <v>428596.24200000003</v>
      </c>
      <c r="AU836">
        <v>124252.45699999997</v>
      </c>
      <c r="AV836">
        <v>1608.1258000000003</v>
      </c>
      <c r="AW836">
        <v>18938.541600000004</v>
      </c>
      <c r="AX836">
        <v>21571.906999999999</v>
      </c>
      <c r="AY836">
        <v>109533.10999999999</v>
      </c>
      <c r="AZ836">
        <v>78537.919000000053</v>
      </c>
      <c r="BA836">
        <v>278740.53799999983</v>
      </c>
      <c r="BB836">
        <v>4833.3779999999997</v>
      </c>
      <c r="BC836">
        <v>66543.050999999992</v>
      </c>
      <c r="BD836">
        <v>19743.525000000001</v>
      </c>
      <c r="BE836">
        <v>33914.523999999998</v>
      </c>
      <c r="BF836">
        <v>74804.246000000014</v>
      </c>
      <c r="BG836">
        <v>263436.96899999992</v>
      </c>
      <c r="BH836">
        <v>19192.202999999994</v>
      </c>
      <c r="BI836">
        <v>355011.63500000007</v>
      </c>
      <c r="BJ836">
        <v>85980.534999999989</v>
      </c>
      <c r="BK836">
        <v>87859.18789279976</v>
      </c>
      <c r="BL836">
        <v>6302.0300000000007</v>
      </c>
      <c r="BM836">
        <v>22611.600999999999</v>
      </c>
    </row>
    <row r="837" spans="1:65" x14ac:dyDescent="0.25">
      <c r="A837" t="s">
        <v>966</v>
      </c>
      <c r="B837">
        <v>2126243.491958926</v>
      </c>
      <c r="C837">
        <v>2021709.8729003554</v>
      </c>
      <c r="D837">
        <v>2253471.113129199</v>
      </c>
      <c r="E837">
        <v>196757.00187080004</v>
      </c>
      <c r="F837">
        <v>1731727.331</v>
      </c>
      <c r="G837">
        <v>2702.9470000000001</v>
      </c>
      <c r="H837">
        <v>-91.283000000000001</v>
      </c>
      <c r="I837">
        <v>0</v>
      </c>
      <c r="J837">
        <v>-9250</v>
      </c>
      <c r="K837">
        <v>186539</v>
      </c>
      <c r="L837">
        <v>9600</v>
      </c>
      <c r="M837">
        <v>192194.00000000003</v>
      </c>
      <c r="N837">
        <v>348600</v>
      </c>
      <c r="O837">
        <v>28000</v>
      </c>
      <c r="P837">
        <v>678884</v>
      </c>
      <c r="Q837">
        <v>398141</v>
      </c>
      <c r="R837">
        <v>1658</v>
      </c>
      <c r="S837">
        <v>804874.00000000012</v>
      </c>
      <c r="T837">
        <v>1038742</v>
      </c>
      <c r="U837">
        <v>804874.00000000012</v>
      </c>
      <c r="V837">
        <v>181.59</v>
      </c>
      <c r="W837">
        <v>83.52</v>
      </c>
      <c r="X837">
        <v>0</v>
      </c>
      <c r="Y837">
        <v>118.61351351351351</v>
      </c>
      <c r="Z837">
        <v>506348.65800000035</v>
      </c>
      <c r="AA837">
        <v>177452.74499999997</v>
      </c>
      <c r="AB837">
        <v>24727.188999999998</v>
      </c>
      <c r="AC837">
        <v>99413.25</v>
      </c>
      <c r="AD837">
        <v>52435.599000000002</v>
      </c>
      <c r="AE837">
        <v>15271.594000000001</v>
      </c>
      <c r="AF837">
        <v>407716.52900000033</v>
      </c>
      <c r="AG837">
        <v>91231.538000000059</v>
      </c>
      <c r="AH837">
        <v>10163.375999999998</v>
      </c>
      <c r="AI837">
        <v>118162.53999999996</v>
      </c>
      <c r="AJ837">
        <v>268.02299999999997</v>
      </c>
      <c r="AK837">
        <v>21939.796999999999</v>
      </c>
      <c r="AL837">
        <v>8669.1400000000031</v>
      </c>
      <c r="AM837">
        <v>47459.117999999973</v>
      </c>
      <c r="AN837">
        <v>10013.538600000002</v>
      </c>
      <c r="AO837">
        <v>129711.87680000001</v>
      </c>
      <c r="AP837">
        <v>231353.12490035556</v>
      </c>
      <c r="AQ837">
        <v>117476.31999999996</v>
      </c>
      <c r="AR837">
        <v>5002.494999999999</v>
      </c>
      <c r="AS837">
        <v>67653.929999999978</v>
      </c>
      <c r="AT837">
        <v>456055.20199999993</v>
      </c>
      <c r="AU837">
        <v>122984.08299999997</v>
      </c>
      <c r="AV837">
        <v>1570.7954000000002</v>
      </c>
      <c r="AW837">
        <v>19253.530200000001</v>
      </c>
      <c r="AX837">
        <v>21208.39</v>
      </c>
      <c r="AY837">
        <v>110948.03899999999</v>
      </c>
      <c r="AZ837">
        <v>77906.308000000005</v>
      </c>
      <c r="BA837">
        <v>281796.91300000012</v>
      </c>
      <c r="BB837">
        <v>4732.92</v>
      </c>
      <c r="BC837">
        <v>67155.032000000007</v>
      </c>
      <c r="BD837">
        <v>19530.382000000001</v>
      </c>
      <c r="BE837">
        <v>34395.383000000002</v>
      </c>
      <c r="BF837">
        <v>77060.828999999998</v>
      </c>
      <c r="BG837">
        <v>264665.94000000006</v>
      </c>
      <c r="BH837">
        <v>18371.251000000004</v>
      </c>
      <c r="BI837">
        <v>358266.86899999977</v>
      </c>
      <c r="BJ837">
        <v>82276.570000000007</v>
      </c>
      <c r="BK837">
        <v>85460.786129199842</v>
      </c>
      <c r="BL837">
        <v>6299.5529999999999</v>
      </c>
      <c r="BM837">
        <v>22771.829000000002</v>
      </c>
    </row>
    <row r="838" spans="1:65" x14ac:dyDescent="0.25">
      <c r="A838" t="s">
        <v>967</v>
      </c>
      <c r="B838">
        <v>2139388.6319487318</v>
      </c>
      <c r="C838">
        <v>2059426.4233664887</v>
      </c>
      <c r="D838">
        <v>2269436.8585489998</v>
      </c>
      <c r="E838">
        <v>173001.91045100009</v>
      </c>
      <c r="F838">
        <v>1729584.331</v>
      </c>
      <c r="G838">
        <v>1114.9880000000001</v>
      </c>
      <c r="H838">
        <v>-450.45699999999999</v>
      </c>
      <c r="I838">
        <v>5500</v>
      </c>
      <c r="J838">
        <v>0</v>
      </c>
      <c r="K838">
        <v>174018</v>
      </c>
      <c r="L838">
        <v>9700</v>
      </c>
      <c r="M838">
        <v>194185.99999999997</v>
      </c>
      <c r="N838">
        <v>385200</v>
      </c>
      <c r="O838">
        <v>29200</v>
      </c>
      <c r="P838">
        <v>676690</v>
      </c>
      <c r="Q838">
        <v>463056.99999999994</v>
      </c>
      <c r="R838">
        <v>183</v>
      </c>
      <c r="S838">
        <v>860461.00000000012</v>
      </c>
      <c r="T838">
        <v>1071772.9999999998</v>
      </c>
      <c r="U838">
        <v>860461.00000000012</v>
      </c>
      <c r="V838">
        <v>178.56</v>
      </c>
      <c r="W838">
        <v>80.05</v>
      </c>
      <c r="X838">
        <v>140.67272727272729</v>
      </c>
      <c r="Y838">
        <v>0</v>
      </c>
      <c r="Z838">
        <v>505904.8409999999</v>
      </c>
      <c r="AA838">
        <v>180224.79400000005</v>
      </c>
      <c r="AB838">
        <v>29211.095999999998</v>
      </c>
      <c r="AC838">
        <v>101533.50099999999</v>
      </c>
      <c r="AD838">
        <v>49882.158000000003</v>
      </c>
      <c r="AE838">
        <v>15285.981999999998</v>
      </c>
      <c r="AF838">
        <v>407105.26500000001</v>
      </c>
      <c r="AG838">
        <v>91859.477000000072</v>
      </c>
      <c r="AH838">
        <v>9955.7469999999994</v>
      </c>
      <c r="AI838">
        <v>108624.08399999996</v>
      </c>
      <c r="AJ838">
        <v>282.12</v>
      </c>
      <c r="AK838">
        <v>22054.398000000001</v>
      </c>
      <c r="AL838">
        <v>8654.5600000000013</v>
      </c>
      <c r="AM838">
        <v>47980.593999999975</v>
      </c>
      <c r="AN838">
        <v>9864.5331999999999</v>
      </c>
      <c r="AO838">
        <v>130597.59919999997</v>
      </c>
      <c r="AP838">
        <v>232320.4193664889</v>
      </c>
      <c r="AQ838">
        <v>118802.19799999997</v>
      </c>
      <c r="AR838">
        <v>4985.4449999999997</v>
      </c>
      <c r="AS838">
        <v>68401.955999999918</v>
      </c>
      <c r="AT838">
        <v>474812.40100000007</v>
      </c>
      <c r="AU838">
        <v>123878.932</v>
      </c>
      <c r="AV838">
        <v>1559.1738</v>
      </c>
      <c r="AW838">
        <v>19483.790799999999</v>
      </c>
      <c r="AX838">
        <v>21193.138000000003</v>
      </c>
      <c r="AY838">
        <v>113001.16200000001</v>
      </c>
      <c r="AZ838">
        <v>83841.815999999992</v>
      </c>
      <c r="BA838">
        <v>284341.16299999977</v>
      </c>
      <c r="BB838">
        <v>6028.5409999999993</v>
      </c>
      <c r="BC838">
        <v>67873.929000000004</v>
      </c>
      <c r="BD838">
        <v>19638.244999999999</v>
      </c>
      <c r="BE838">
        <v>34579.246999999988</v>
      </c>
      <c r="BF838">
        <v>80837.603999999992</v>
      </c>
      <c r="BG838">
        <v>266451.97600000002</v>
      </c>
      <c r="BH838">
        <v>18308.241999999998</v>
      </c>
      <c r="BI838">
        <v>363772.46199999965</v>
      </c>
      <c r="BJ838">
        <v>88866.394</v>
      </c>
      <c r="BK838">
        <v>87676.158548999912</v>
      </c>
      <c r="BL838">
        <v>6174.6839999999993</v>
      </c>
      <c r="BM838">
        <v>23013.455000000005</v>
      </c>
    </row>
    <row r="839" spans="1:65" x14ac:dyDescent="0.25">
      <c r="A839" t="s">
        <v>968</v>
      </c>
      <c r="B839">
        <v>2174350.9978412446</v>
      </c>
      <c r="C839">
        <v>2219567.0491475551</v>
      </c>
      <c r="D839">
        <v>2307299.2380586001</v>
      </c>
      <c r="E839">
        <v>48581.452941400232</v>
      </c>
      <c r="F839">
        <v>1749518.9980000001</v>
      </c>
      <c r="G839">
        <v>9908.1490000000013</v>
      </c>
      <c r="H839">
        <v>-58.26</v>
      </c>
      <c r="I839">
        <v>0</v>
      </c>
      <c r="J839">
        <v>-16250</v>
      </c>
      <c r="K839">
        <v>171242</v>
      </c>
      <c r="L839">
        <v>9600</v>
      </c>
      <c r="M839">
        <v>219025</v>
      </c>
      <c r="N839">
        <v>390700.00000000006</v>
      </c>
      <c r="O839">
        <v>31100</v>
      </c>
      <c r="P839">
        <v>677714</v>
      </c>
      <c r="Q839">
        <v>567266.99999999988</v>
      </c>
      <c r="R839">
        <v>0</v>
      </c>
      <c r="S839">
        <v>988633.99999999988</v>
      </c>
      <c r="T839">
        <v>1078014</v>
      </c>
      <c r="U839">
        <v>988633.99999999988</v>
      </c>
      <c r="V839">
        <v>203.24</v>
      </c>
      <c r="W839">
        <v>81.790000000000006</v>
      </c>
      <c r="X839">
        <v>0</v>
      </c>
      <c r="Y839">
        <v>118.23076923076923</v>
      </c>
      <c r="Z839">
        <v>506734.17200000014</v>
      </c>
      <c r="AA839">
        <v>182766.96799999999</v>
      </c>
      <c r="AB839">
        <v>29998.629999999997</v>
      </c>
      <c r="AC839">
        <v>102667.59999999999</v>
      </c>
      <c r="AD839">
        <v>91461.42</v>
      </c>
      <c r="AE839">
        <v>14010.263000000001</v>
      </c>
      <c r="AF839">
        <v>428823.01299999998</v>
      </c>
      <c r="AG839">
        <v>93674.247999999992</v>
      </c>
      <c r="AH839">
        <v>10254.470999999998</v>
      </c>
      <c r="AI839">
        <v>118124.96099999997</v>
      </c>
      <c r="AJ839">
        <v>275.00200000000001</v>
      </c>
      <c r="AK839">
        <v>22080.746000000003</v>
      </c>
      <c r="AL839">
        <v>8653.6479999999992</v>
      </c>
      <c r="AM839">
        <v>48403.595999999998</v>
      </c>
      <c r="AN839">
        <v>9668.9288000000015</v>
      </c>
      <c r="AO839">
        <v>132150.41019999995</v>
      </c>
      <c r="AP839">
        <v>230937.63314755552</v>
      </c>
      <c r="AQ839">
        <v>119639.41899999999</v>
      </c>
      <c r="AR839">
        <v>5016.1050000000005</v>
      </c>
      <c r="AS839">
        <v>70343.074999999968</v>
      </c>
      <c r="AT839">
        <v>534532.40399999986</v>
      </c>
      <c r="AU839">
        <v>124699.3259999999</v>
      </c>
      <c r="AV839">
        <v>1476.6152</v>
      </c>
      <c r="AW839">
        <v>19770.005800000003</v>
      </c>
      <c r="AX839">
        <v>21313.552</v>
      </c>
      <c r="AY839">
        <v>114519.47400000002</v>
      </c>
      <c r="AZ839">
        <v>75053.998000000021</v>
      </c>
      <c r="BA839">
        <v>286657.58799999981</v>
      </c>
      <c r="BB839">
        <v>16663.879000000001</v>
      </c>
      <c r="BC839">
        <v>68794.356000000014</v>
      </c>
      <c r="BD839">
        <v>21811.11</v>
      </c>
      <c r="BE839">
        <v>35051.11</v>
      </c>
      <c r="BF839">
        <v>105550.467</v>
      </c>
      <c r="BG839">
        <v>268490.86700000003</v>
      </c>
      <c r="BH839">
        <v>18331.501</v>
      </c>
      <c r="BI839">
        <v>369224.31499999989</v>
      </c>
      <c r="BJ839">
        <v>95878.391000000003</v>
      </c>
      <c r="BK839">
        <v>92990.926058599885</v>
      </c>
      <c r="BL839">
        <v>7132.1090000000004</v>
      </c>
      <c r="BM839">
        <v>23239.983999999997</v>
      </c>
    </row>
    <row r="840" spans="1:65" x14ac:dyDescent="0.25">
      <c r="A840" t="s">
        <v>969</v>
      </c>
      <c r="B840">
        <v>2205319.7868695003</v>
      </c>
      <c r="C840">
        <v>2266227.5014342219</v>
      </c>
      <c r="D840">
        <v>2343553.5275506005</v>
      </c>
      <c r="E840">
        <v>36357.279449400259</v>
      </c>
      <c r="F840">
        <v>1776016.9980000001</v>
      </c>
      <c r="G840">
        <v>18190.141</v>
      </c>
      <c r="H840">
        <v>-5.2139999999999995</v>
      </c>
      <c r="I840">
        <v>0</v>
      </c>
      <c r="J840">
        <v>-15000</v>
      </c>
      <c r="K840">
        <v>164531.99999999997</v>
      </c>
      <c r="L840">
        <v>9400</v>
      </c>
      <c r="M840">
        <v>214810</v>
      </c>
      <c r="N840">
        <v>403100</v>
      </c>
      <c r="O840">
        <v>32500</v>
      </c>
      <c r="P840">
        <v>679144</v>
      </c>
      <c r="Q840">
        <v>600622.99999999988</v>
      </c>
      <c r="R840">
        <v>0</v>
      </c>
      <c r="S840">
        <v>1012464.9999999998</v>
      </c>
      <c r="T840">
        <v>1091644</v>
      </c>
      <c r="U840">
        <v>1012464.9999999998</v>
      </c>
      <c r="V840">
        <v>225.5</v>
      </c>
      <c r="W840">
        <v>83.37</v>
      </c>
      <c r="X840">
        <v>0</v>
      </c>
      <c r="Y840">
        <v>118.25</v>
      </c>
      <c r="Z840">
        <v>506091.1370000001</v>
      </c>
      <c r="AA840">
        <v>185173.62699999992</v>
      </c>
      <c r="AB840">
        <v>30013.63</v>
      </c>
      <c r="AC840">
        <v>104760.18099999998</v>
      </c>
      <c r="AD840">
        <v>100528.40800000001</v>
      </c>
      <c r="AE840">
        <v>13738.324000000001</v>
      </c>
      <c r="AF840">
        <v>435838.21700000024</v>
      </c>
      <c r="AG840">
        <v>95181.412000000026</v>
      </c>
      <c r="AH840">
        <v>10784.207</v>
      </c>
      <c r="AI840">
        <v>124460.76000000001</v>
      </c>
      <c r="AJ840">
        <v>253.75700000000001</v>
      </c>
      <c r="AK840">
        <v>22316.166000000005</v>
      </c>
      <c r="AL840">
        <v>8684.337000000005</v>
      </c>
      <c r="AM840">
        <v>48682.146000000015</v>
      </c>
      <c r="AN840">
        <v>10120.570800000001</v>
      </c>
      <c r="AO840">
        <v>133648.70779999997</v>
      </c>
      <c r="AP840">
        <v>233351.06943422221</v>
      </c>
      <c r="AQ840">
        <v>121394.13699999994</v>
      </c>
      <c r="AR840">
        <v>5037.1269999999986</v>
      </c>
      <c r="AS840">
        <v>71405.91</v>
      </c>
      <c r="AT840">
        <v>553013.27799999993</v>
      </c>
      <c r="AU840">
        <v>125942.25000000003</v>
      </c>
      <c r="AV840">
        <v>1674.6262000000002</v>
      </c>
      <c r="AW840">
        <v>20160.275200000004</v>
      </c>
      <c r="AX840">
        <v>21481.192999999999</v>
      </c>
      <c r="AY840">
        <v>117187.86499999998</v>
      </c>
      <c r="AZ840">
        <v>76282.446999999986</v>
      </c>
      <c r="BA840">
        <v>289209.73000000021</v>
      </c>
      <c r="BB840">
        <v>17257.345000000001</v>
      </c>
      <c r="BC840">
        <v>70353.86500000002</v>
      </c>
      <c r="BD840">
        <v>22549.913</v>
      </c>
      <c r="BE840">
        <v>35832.913999999997</v>
      </c>
      <c r="BF840">
        <v>109847.45700000002</v>
      </c>
      <c r="BG840">
        <v>271865.17000000004</v>
      </c>
      <c r="BH840">
        <v>18753.274000000001</v>
      </c>
      <c r="BI840">
        <v>374448.9259999998</v>
      </c>
      <c r="BJ840">
        <v>97724.680999999997</v>
      </c>
      <c r="BK840">
        <v>94354.031550600324</v>
      </c>
      <c r="BL840">
        <v>6940.8270000000002</v>
      </c>
      <c r="BM840">
        <v>23437.13</v>
      </c>
    </row>
    <row r="841" spans="1:65" x14ac:dyDescent="0.25">
      <c r="A841" t="s">
        <v>970</v>
      </c>
      <c r="B841">
        <v>2225999.2074995604</v>
      </c>
      <c r="C841">
        <v>2285009.9999368894</v>
      </c>
      <c r="D841">
        <v>2361573.4488792005</v>
      </c>
      <c r="E841">
        <v>40866.573120800313</v>
      </c>
      <c r="F841">
        <v>1797462.9980000001</v>
      </c>
      <c r="G841">
        <v>5868.2190000000001</v>
      </c>
      <c r="H841">
        <v>-69.304000000000002</v>
      </c>
      <c r="I841">
        <v>2500</v>
      </c>
      <c r="J841">
        <v>0</v>
      </c>
      <c r="K841">
        <v>158851</v>
      </c>
      <c r="L841">
        <v>8500</v>
      </c>
      <c r="M841">
        <v>169516</v>
      </c>
      <c r="N841">
        <v>407296</v>
      </c>
      <c r="O841">
        <v>34900</v>
      </c>
      <c r="P841">
        <v>657410</v>
      </c>
      <c r="Q841">
        <v>631342</v>
      </c>
      <c r="R841">
        <v>201</v>
      </c>
      <c r="S841">
        <v>994609</v>
      </c>
      <c r="T841">
        <v>1073407.0000000002</v>
      </c>
      <c r="U841">
        <v>994609</v>
      </c>
      <c r="V841">
        <v>187.43</v>
      </c>
      <c r="W841">
        <v>80.63</v>
      </c>
      <c r="X841">
        <v>139</v>
      </c>
      <c r="Y841">
        <v>0</v>
      </c>
      <c r="Z841">
        <v>506012.06000000011</v>
      </c>
      <c r="AA841">
        <v>187975.38299999989</v>
      </c>
      <c r="AB841">
        <v>29944.183999999997</v>
      </c>
      <c r="AC841">
        <v>106183.255</v>
      </c>
      <c r="AD841">
        <v>104228.67400000001</v>
      </c>
      <c r="AE841">
        <v>14048.762000000002</v>
      </c>
      <c r="AF841">
        <v>432082.9499999999</v>
      </c>
      <c r="AG841">
        <v>94030.68</v>
      </c>
      <c r="AH841">
        <v>10191.636</v>
      </c>
      <c r="AI841">
        <v>125486.25999999998</v>
      </c>
      <c r="AJ841">
        <v>262.05900000000003</v>
      </c>
      <c r="AK841">
        <v>22583.243000000002</v>
      </c>
      <c r="AL841">
        <v>8733.9130000000041</v>
      </c>
      <c r="AM841">
        <v>49668.456999999995</v>
      </c>
      <c r="AN841">
        <v>9964.1498000000011</v>
      </c>
      <c r="AO841">
        <v>134427.22680000003</v>
      </c>
      <c r="AP841">
        <v>234086.65893688888</v>
      </c>
      <c r="AQ841">
        <v>122233.738</v>
      </c>
      <c r="AR841">
        <v>4996.7789999999977</v>
      </c>
      <c r="AS841">
        <v>71799.172000000035</v>
      </c>
      <c r="AT841">
        <v>568987.94400000013</v>
      </c>
      <c r="AU841">
        <v>125333.06999999996</v>
      </c>
      <c r="AV841">
        <v>1556.9661999999998</v>
      </c>
      <c r="AW841">
        <v>20525.625199999995</v>
      </c>
      <c r="AX841">
        <v>21416.082000000002</v>
      </c>
      <c r="AY841">
        <v>118909.48600000002</v>
      </c>
      <c r="AZ841">
        <v>80757.500999999989</v>
      </c>
      <c r="BA841">
        <v>292744.06100000016</v>
      </c>
      <c r="BB841">
        <v>17165.275000000001</v>
      </c>
      <c r="BC841">
        <v>71227.76999999999</v>
      </c>
      <c r="BD841">
        <v>22626.243999999999</v>
      </c>
      <c r="BE841">
        <v>35503.246000000006</v>
      </c>
      <c r="BF841">
        <v>109999.70800000001</v>
      </c>
      <c r="BG841">
        <v>275284.02600000001</v>
      </c>
      <c r="BH841">
        <v>18418.770999999997</v>
      </c>
      <c r="BI841">
        <v>376311.995</v>
      </c>
      <c r="BJ841">
        <v>96003.82</v>
      </c>
      <c r="BK841">
        <v>93717.557879199914</v>
      </c>
      <c r="BL841">
        <v>7574.625</v>
      </c>
      <c r="BM841">
        <v>23580.435000000001</v>
      </c>
    </row>
    <row r="842" spans="1:65" x14ac:dyDescent="0.25">
      <c r="A842" t="s">
        <v>971</v>
      </c>
      <c r="B842">
        <v>2232575.2161974944</v>
      </c>
      <c r="C842">
        <v>2300044.583710222</v>
      </c>
      <c r="D842">
        <v>2371679.9338792008</v>
      </c>
      <c r="E842">
        <v>30230.015120800119</v>
      </c>
      <c r="F842">
        <v>1790427.9980000001</v>
      </c>
      <c r="G842">
        <v>2053.335</v>
      </c>
      <c r="H842">
        <v>-349.16800000000001</v>
      </c>
      <c r="I842">
        <v>27500</v>
      </c>
      <c r="J842">
        <v>0</v>
      </c>
      <c r="K842">
        <v>149735</v>
      </c>
      <c r="L842">
        <v>8652</v>
      </c>
      <c r="M842">
        <v>145584</v>
      </c>
      <c r="N842">
        <v>415710.00000000006</v>
      </c>
      <c r="O842">
        <v>37802</v>
      </c>
      <c r="P842">
        <v>644653</v>
      </c>
      <c r="Q842">
        <v>662659</v>
      </c>
      <c r="R842">
        <v>95</v>
      </c>
      <c r="S842">
        <v>995780.00000000012</v>
      </c>
      <c r="T842">
        <v>1069110.0000000005</v>
      </c>
      <c r="U842">
        <v>995780.00000000012</v>
      </c>
      <c r="V842">
        <v>185.18</v>
      </c>
      <c r="W842">
        <v>76.709999999999994</v>
      </c>
      <c r="X842">
        <v>142.18181818181819</v>
      </c>
      <c r="Y842">
        <v>0</v>
      </c>
      <c r="Z842">
        <v>506336.33399999974</v>
      </c>
      <c r="AA842">
        <v>189516.23199999996</v>
      </c>
      <c r="AB842">
        <v>30929.767</v>
      </c>
      <c r="AC842">
        <v>105584.70300000001</v>
      </c>
      <c r="AD842">
        <v>100961.37499999999</v>
      </c>
      <c r="AE842">
        <v>14193.515999999998</v>
      </c>
      <c r="AF842">
        <v>431451.5610000001</v>
      </c>
      <c r="AG842">
        <v>95487.687999999951</v>
      </c>
      <c r="AH842">
        <v>9747.9860000000008</v>
      </c>
      <c r="AI842">
        <v>117486.75999999997</v>
      </c>
      <c r="AJ842">
        <v>258.63900000000001</v>
      </c>
      <c r="AK842">
        <v>22859.481</v>
      </c>
      <c r="AL842">
        <v>8773.376000000002</v>
      </c>
      <c r="AM842">
        <v>49814.199000000008</v>
      </c>
      <c r="AN842">
        <v>9761.7567999999992</v>
      </c>
      <c r="AO842">
        <v>134825.10780000006</v>
      </c>
      <c r="AP842">
        <v>236529.19771022227</v>
      </c>
      <c r="AQ842">
        <v>123005.197</v>
      </c>
      <c r="AR842">
        <v>4874.4130000000014</v>
      </c>
      <c r="AS842">
        <v>71909.372000000003</v>
      </c>
      <c r="AT842">
        <v>584328.8180000002</v>
      </c>
      <c r="AU842">
        <v>126311.91099999995</v>
      </c>
      <c r="AV842">
        <v>1495.0792000000001</v>
      </c>
      <c r="AW842">
        <v>20663.872199999998</v>
      </c>
      <c r="AX842">
        <v>21480.920999999998</v>
      </c>
      <c r="AY842">
        <v>120168.61299999998</v>
      </c>
      <c r="AZ842">
        <v>81701.089000000007</v>
      </c>
      <c r="BA842">
        <v>295131.05100000009</v>
      </c>
      <c r="BB842">
        <v>17284.682000000001</v>
      </c>
      <c r="BC842">
        <v>71706.400999999998</v>
      </c>
      <c r="BD842">
        <v>22861.006000000001</v>
      </c>
      <c r="BE842">
        <v>35767.005999999994</v>
      </c>
      <c r="BF842">
        <v>109539.247</v>
      </c>
      <c r="BG842">
        <v>277878.68499999994</v>
      </c>
      <c r="BH842">
        <v>18555.258999999991</v>
      </c>
      <c r="BI842">
        <v>379045.02899999969</v>
      </c>
      <c r="BJ842">
        <v>95646.046000000002</v>
      </c>
      <c r="BK842">
        <v>96839.364879200002</v>
      </c>
      <c r="BL842">
        <v>7528.0309999999999</v>
      </c>
      <c r="BM842">
        <v>23485.744999999999</v>
      </c>
    </row>
    <row r="843" spans="1:65" x14ac:dyDescent="0.25">
      <c r="A843" t="s">
        <v>972</v>
      </c>
      <c r="B843">
        <v>2237051.6234293585</v>
      </c>
      <c r="C843">
        <v>2272894.9570571552</v>
      </c>
      <c r="D843">
        <v>2374465.5499644</v>
      </c>
      <c r="E843">
        <v>63295.511035599979</v>
      </c>
      <c r="F843">
        <v>1784555.3319999999</v>
      </c>
      <c r="G843">
        <v>7588.3190000000004</v>
      </c>
      <c r="H843">
        <v>-11.96</v>
      </c>
      <c r="I843">
        <v>2500</v>
      </c>
      <c r="J843">
        <v>0</v>
      </c>
      <c r="K843">
        <v>155901</v>
      </c>
      <c r="L843">
        <v>8632</v>
      </c>
      <c r="M843">
        <v>144052</v>
      </c>
      <c r="N843">
        <v>399999</v>
      </c>
      <c r="O843">
        <v>35200</v>
      </c>
      <c r="P843">
        <v>655996</v>
      </c>
      <c r="Q843">
        <v>626057</v>
      </c>
      <c r="R843">
        <v>0</v>
      </c>
      <c r="S843">
        <v>961210</v>
      </c>
      <c r="T843">
        <v>1064627.0000000002</v>
      </c>
      <c r="U843">
        <v>961210</v>
      </c>
      <c r="V843">
        <v>189.67</v>
      </c>
      <c r="W843">
        <v>84.41</v>
      </c>
      <c r="X843">
        <v>140</v>
      </c>
      <c r="Y843">
        <v>0</v>
      </c>
      <c r="Z843">
        <v>505903.45399999985</v>
      </c>
      <c r="AA843">
        <v>189092.89600000018</v>
      </c>
      <c r="AB843">
        <v>34686.377</v>
      </c>
      <c r="AC843">
        <v>104115.49999999999</v>
      </c>
      <c r="AD843">
        <v>68595.384999999995</v>
      </c>
      <c r="AE843">
        <v>14169.244999999997</v>
      </c>
      <c r="AF843">
        <v>443569.42700000003</v>
      </c>
      <c r="AG843">
        <v>94643.739999999991</v>
      </c>
      <c r="AH843">
        <v>9912.9359999999997</v>
      </c>
      <c r="AI843">
        <v>127884.81700000001</v>
      </c>
      <c r="AJ843">
        <v>264.625</v>
      </c>
      <c r="AK843">
        <v>22862.429000000004</v>
      </c>
      <c r="AL843">
        <v>8758.1270000000004</v>
      </c>
      <c r="AM843">
        <v>49792.089999999982</v>
      </c>
      <c r="AN843">
        <v>9813.0450000000001</v>
      </c>
      <c r="AO843">
        <v>134916.22560000001</v>
      </c>
      <c r="AP843">
        <v>241351.31005715556</v>
      </c>
      <c r="AQ843">
        <v>123508.59000000007</v>
      </c>
      <c r="AR843">
        <v>4916.8250000000016</v>
      </c>
      <c r="AS843">
        <v>71842.825999999928</v>
      </c>
      <c r="AT843">
        <v>585738.42000000016</v>
      </c>
      <c r="AU843">
        <v>126988.78099999997</v>
      </c>
      <c r="AV843">
        <v>1515.4030000000002</v>
      </c>
      <c r="AW843">
        <v>20836.468400000002</v>
      </c>
      <c r="AX843">
        <v>21396.504999999997</v>
      </c>
      <c r="AY843">
        <v>119707.03500000003</v>
      </c>
      <c r="AZ843">
        <v>78273.237999999998</v>
      </c>
      <c r="BA843">
        <v>294358.7579999998</v>
      </c>
      <c r="BB843">
        <v>16160.407999999999</v>
      </c>
      <c r="BC843">
        <v>71389.263999999996</v>
      </c>
      <c r="BD843">
        <v>22826.938000000002</v>
      </c>
      <c r="BE843">
        <v>36127.938999999998</v>
      </c>
      <c r="BF843">
        <v>105692.28099999997</v>
      </c>
      <c r="BG843">
        <v>279613.40300000005</v>
      </c>
      <c r="BH843">
        <v>18684.234</v>
      </c>
      <c r="BI843">
        <v>377482.25200000009</v>
      </c>
      <c r="BJ843">
        <v>87178.036999999997</v>
      </c>
      <c r="BK843">
        <v>91781.963964400027</v>
      </c>
      <c r="BL843">
        <v>7657.982</v>
      </c>
      <c r="BM843">
        <v>23351.326999999997</v>
      </c>
    </row>
    <row r="844" spans="1:65" x14ac:dyDescent="0.25">
      <c r="A844" t="s">
        <v>973</v>
      </c>
      <c r="B844">
        <v>2222644.074010775</v>
      </c>
      <c r="C844">
        <v>2256079.1753288885</v>
      </c>
      <c r="D844">
        <v>2358716.0607210002</v>
      </c>
      <c r="E844">
        <v>64691.774279000238</v>
      </c>
      <c r="F844">
        <v>1766989.9980000001</v>
      </c>
      <c r="G844">
        <v>9998.7610000000004</v>
      </c>
      <c r="H844">
        <v>-52.769999999999996</v>
      </c>
      <c r="I844">
        <v>2500</v>
      </c>
      <c r="J844">
        <v>0</v>
      </c>
      <c r="K844">
        <v>130263</v>
      </c>
      <c r="L844">
        <v>12111</v>
      </c>
      <c r="M844">
        <v>138484</v>
      </c>
      <c r="N844">
        <v>383609.99999999994</v>
      </c>
      <c r="O844">
        <v>35400</v>
      </c>
      <c r="P844">
        <v>641431</v>
      </c>
      <c r="Q844">
        <v>628113.99999999988</v>
      </c>
      <c r="R844">
        <v>0</v>
      </c>
      <c r="S844">
        <v>932261</v>
      </c>
      <c r="T844">
        <v>1037152</v>
      </c>
      <c r="U844">
        <v>932261</v>
      </c>
      <c r="V844">
        <v>204.4</v>
      </c>
      <c r="W844">
        <v>81.650000000000006</v>
      </c>
      <c r="X844">
        <v>140</v>
      </c>
      <c r="Y844">
        <v>0</v>
      </c>
      <c r="Z844">
        <v>505869.85599999974</v>
      </c>
      <c r="AA844">
        <v>187827.46500000008</v>
      </c>
      <c r="AB844">
        <v>34885.375</v>
      </c>
      <c r="AC844">
        <v>100688.523</v>
      </c>
      <c r="AD844">
        <v>75270.178999999989</v>
      </c>
      <c r="AE844">
        <v>13980.444999999998</v>
      </c>
      <c r="AF844">
        <v>439465.35500000004</v>
      </c>
      <c r="AG844">
        <v>94605.590999999986</v>
      </c>
      <c r="AH844">
        <v>10183.633000000002</v>
      </c>
      <c r="AI844">
        <v>120889.78199999998</v>
      </c>
      <c r="AJ844">
        <v>247.226</v>
      </c>
      <c r="AK844">
        <v>22931.351000000002</v>
      </c>
      <c r="AL844">
        <v>8743.3870000000006</v>
      </c>
      <c r="AM844">
        <v>49167.124000000025</v>
      </c>
      <c r="AN844">
        <v>10008.370999999999</v>
      </c>
      <c r="AO844">
        <v>133618.01780000003</v>
      </c>
      <c r="AP844">
        <v>242705.36232888896</v>
      </c>
      <c r="AQ844">
        <v>124520.86400000002</v>
      </c>
      <c r="AR844">
        <v>4992.32</v>
      </c>
      <c r="AS844">
        <v>71418.418999999994</v>
      </c>
      <c r="AT844">
        <v>572585.0199999999</v>
      </c>
      <c r="AU844">
        <v>128065.46899999998</v>
      </c>
      <c r="AV844">
        <v>1592.885</v>
      </c>
      <c r="AW844">
        <v>20686.390200000002</v>
      </c>
      <c r="AX844">
        <v>21342.464</v>
      </c>
      <c r="AY844">
        <v>118831.48899999999</v>
      </c>
      <c r="AZ844">
        <v>76194.313000000024</v>
      </c>
      <c r="BA844">
        <v>292790.201</v>
      </c>
      <c r="BB844">
        <v>14853.855</v>
      </c>
      <c r="BC844">
        <v>70779.209000000003</v>
      </c>
      <c r="BD844">
        <v>22726.771999999997</v>
      </c>
      <c r="BE844">
        <v>35709.773000000001</v>
      </c>
      <c r="BF844">
        <v>105268.96799999999</v>
      </c>
      <c r="BG844">
        <v>280910.74800000002</v>
      </c>
      <c r="BH844">
        <v>18423.223000000005</v>
      </c>
      <c r="BI844">
        <v>377464.15500000003</v>
      </c>
      <c r="BJ844">
        <v>82945.448000000004</v>
      </c>
      <c r="BK844">
        <v>90742.589721000346</v>
      </c>
      <c r="BL844">
        <v>7775.1630000000005</v>
      </c>
      <c r="BM844">
        <v>23088.455000000002</v>
      </c>
    </row>
    <row r="845" spans="1:65" x14ac:dyDescent="0.25">
      <c r="A845" t="s">
        <v>974</v>
      </c>
      <c r="B845">
        <v>2209402.6425243192</v>
      </c>
      <c r="C845">
        <v>2245720.669222489</v>
      </c>
      <c r="D845">
        <v>2341815.1168791992</v>
      </c>
      <c r="E845">
        <v>59030.150120799895</v>
      </c>
      <c r="F845">
        <v>1753213.9980000001</v>
      </c>
      <c r="G845">
        <v>958.28300000000002</v>
      </c>
      <c r="H845">
        <v>-489.76900000000001</v>
      </c>
      <c r="I845">
        <v>0</v>
      </c>
      <c r="J845">
        <v>0</v>
      </c>
      <c r="K845">
        <v>131065</v>
      </c>
      <c r="L845">
        <v>11786</v>
      </c>
      <c r="M845">
        <v>133528.00000000003</v>
      </c>
      <c r="N845">
        <v>375082.00000000006</v>
      </c>
      <c r="O845">
        <v>39376.000000000007</v>
      </c>
      <c r="P845">
        <v>602872.00000000012</v>
      </c>
      <c r="Q845">
        <v>588174</v>
      </c>
      <c r="R845">
        <v>0</v>
      </c>
      <c r="S845">
        <v>892143</v>
      </c>
      <c r="T845">
        <v>989740.00000000023</v>
      </c>
      <c r="U845">
        <v>892143</v>
      </c>
      <c r="V845">
        <v>176.61</v>
      </c>
      <c r="W845">
        <v>78.58</v>
      </c>
      <c r="X845">
        <v>0</v>
      </c>
      <c r="Y845">
        <v>0</v>
      </c>
      <c r="Z845">
        <v>506387.66400000011</v>
      </c>
      <c r="AA845">
        <v>187184.51500000004</v>
      </c>
      <c r="AB845">
        <v>33482.692000000003</v>
      </c>
      <c r="AC845">
        <v>99345.890000000014</v>
      </c>
      <c r="AD845">
        <v>76037.96699999999</v>
      </c>
      <c r="AE845">
        <v>13857.096000000005</v>
      </c>
      <c r="AF845">
        <v>432775.64500000019</v>
      </c>
      <c r="AG845">
        <v>93683.938999999998</v>
      </c>
      <c r="AH845">
        <v>9940.0670000000009</v>
      </c>
      <c r="AI845">
        <v>118281.82100000003</v>
      </c>
      <c r="AJ845">
        <v>248.012</v>
      </c>
      <c r="AK845">
        <v>22981.182000000001</v>
      </c>
      <c r="AL845">
        <v>8716.9189999999962</v>
      </c>
      <c r="AM845">
        <v>48857.932000000001</v>
      </c>
      <c r="AN845">
        <v>9989.1685999999991</v>
      </c>
      <c r="AO845">
        <v>132158.77319999997</v>
      </c>
      <c r="AP845">
        <v>241525.99322248891</v>
      </c>
      <c r="AQ845">
        <v>124787.37700000004</v>
      </c>
      <c r="AR845">
        <v>5059.3200000000015</v>
      </c>
      <c r="AS845">
        <v>70906.793999999936</v>
      </c>
      <c r="AT845">
        <v>573419.46499999985</v>
      </c>
      <c r="AU845">
        <v>127971.10600000003</v>
      </c>
      <c r="AV845">
        <v>1524.0664000000002</v>
      </c>
      <c r="AW845">
        <v>20699.124799999998</v>
      </c>
      <c r="AX845">
        <v>21381.423999999999</v>
      </c>
      <c r="AY845">
        <v>117536.95600000001</v>
      </c>
      <c r="AZ845">
        <v>75569.718999999983</v>
      </c>
      <c r="BA845">
        <v>288626.55499999982</v>
      </c>
      <c r="BB845">
        <v>14858.308000000001</v>
      </c>
      <c r="BC845">
        <v>70027.247999999992</v>
      </c>
      <c r="BD845">
        <v>22395.274999999998</v>
      </c>
      <c r="BE845">
        <v>35222.275000000001</v>
      </c>
      <c r="BF845">
        <v>106018.261</v>
      </c>
      <c r="BG845">
        <v>282260.93300000008</v>
      </c>
      <c r="BH845">
        <v>18587.264000000003</v>
      </c>
      <c r="BI845">
        <v>375466.18099999987</v>
      </c>
      <c r="BJ845">
        <v>80285.042000000001</v>
      </c>
      <c r="BK845">
        <v>88968.263879200094</v>
      </c>
      <c r="BL845">
        <v>7518.3969999999999</v>
      </c>
      <c r="BM845">
        <v>22991.155000000002</v>
      </c>
    </row>
    <row r="846" spans="1:65" x14ac:dyDescent="0.25">
      <c r="A846" t="s">
        <v>975</v>
      </c>
      <c r="B846">
        <v>2201239.2825525748</v>
      </c>
      <c r="C846">
        <v>2254998.6724470225</v>
      </c>
      <c r="D846">
        <v>2333741.1088791988</v>
      </c>
      <c r="E846">
        <v>41837.133120800136</v>
      </c>
      <c r="F846">
        <v>1749896.9980000001</v>
      </c>
      <c r="G846">
        <v>2590.2739999999999</v>
      </c>
      <c r="H846">
        <v>-276.596</v>
      </c>
      <c r="I846">
        <v>2500</v>
      </c>
      <c r="J846">
        <v>0</v>
      </c>
      <c r="K846">
        <v>121200</v>
      </c>
      <c r="L846">
        <v>25342.000000000004</v>
      </c>
      <c r="M846">
        <v>116303.99999999999</v>
      </c>
      <c r="N846">
        <v>357995</v>
      </c>
      <c r="O846">
        <v>45856</v>
      </c>
      <c r="P846">
        <v>593322</v>
      </c>
      <c r="Q846">
        <v>613132</v>
      </c>
      <c r="R846">
        <v>0</v>
      </c>
      <c r="S846">
        <v>896492</v>
      </c>
      <c r="T846">
        <v>976658.99999999988</v>
      </c>
      <c r="U846">
        <v>896492</v>
      </c>
      <c r="V846">
        <v>181.51</v>
      </c>
      <c r="W846">
        <v>79.47</v>
      </c>
      <c r="X846">
        <v>140</v>
      </c>
      <c r="Y846">
        <v>0</v>
      </c>
      <c r="Z846">
        <v>506468.34500000015</v>
      </c>
      <c r="AA846">
        <v>186589.8299999999</v>
      </c>
      <c r="AB846">
        <v>33282.450999999994</v>
      </c>
      <c r="AC846">
        <v>97561.604999999996</v>
      </c>
      <c r="AD846">
        <v>77666.045000000013</v>
      </c>
      <c r="AE846">
        <v>13824.657999999999</v>
      </c>
      <c r="AF846">
        <v>432557.98800000007</v>
      </c>
      <c r="AG846">
        <v>93588.54700000005</v>
      </c>
      <c r="AH846">
        <v>9606.5670000000027</v>
      </c>
      <c r="AI846">
        <v>122393.34299999999</v>
      </c>
      <c r="AJ846">
        <v>236.886</v>
      </c>
      <c r="AK846">
        <v>22977.193000000003</v>
      </c>
      <c r="AL846">
        <v>8716.4979999999978</v>
      </c>
      <c r="AM846">
        <v>47905.475000000028</v>
      </c>
      <c r="AN846">
        <v>9888.7384000000002</v>
      </c>
      <c r="AO846">
        <v>130373.31159999999</v>
      </c>
      <c r="AP846">
        <v>230431.42744702226</v>
      </c>
      <c r="AQ846">
        <v>124307.943</v>
      </c>
      <c r="AR846">
        <v>5001.9250000000029</v>
      </c>
      <c r="AS846">
        <v>70226.341999999931</v>
      </c>
      <c r="AT846">
        <v>593669.42900000024</v>
      </c>
      <c r="AU846">
        <v>128880.7629999999</v>
      </c>
      <c r="AV846">
        <v>1516.8836000000001</v>
      </c>
      <c r="AW846">
        <v>20376.558399999994</v>
      </c>
      <c r="AX846">
        <v>21521.347000000002</v>
      </c>
      <c r="AY846">
        <v>116319.85199999996</v>
      </c>
      <c r="AZ846">
        <v>76683.900999999998</v>
      </c>
      <c r="BA846">
        <v>285077.21799999999</v>
      </c>
      <c r="BB846">
        <v>12186.393000000002</v>
      </c>
      <c r="BC846">
        <v>69213.19200000001</v>
      </c>
      <c r="BD846">
        <v>22241.900999999998</v>
      </c>
      <c r="BE846">
        <v>34878.902000000002</v>
      </c>
      <c r="BF846">
        <v>107079.63900000002</v>
      </c>
      <c r="BG846">
        <v>282699.72500000009</v>
      </c>
      <c r="BH846">
        <v>18440.389000000006</v>
      </c>
      <c r="BI846">
        <v>375216.63700000028</v>
      </c>
      <c r="BJ846">
        <v>80292.736000000004</v>
      </c>
      <c r="BK846">
        <v>88517.03787919975</v>
      </c>
      <c r="BL846">
        <v>7509.183</v>
      </c>
      <c r="BM846">
        <v>22812.975999999999</v>
      </c>
    </row>
    <row r="847" spans="1:65" x14ac:dyDescent="0.25">
      <c r="A847" t="s">
        <v>976</v>
      </c>
      <c r="B847">
        <v>2174958.8057946386</v>
      </c>
      <c r="C847">
        <v>2339603.6324470225</v>
      </c>
      <c r="D847">
        <v>2307945.5157883991</v>
      </c>
      <c r="E847">
        <v>0</v>
      </c>
      <c r="F847">
        <v>1737901.9980000001</v>
      </c>
      <c r="G847">
        <v>989.01599999999985</v>
      </c>
      <c r="H847">
        <v>-298.31799999999998</v>
      </c>
      <c r="I847">
        <v>16750</v>
      </c>
      <c r="J847">
        <v>0</v>
      </c>
      <c r="K847">
        <v>139708</v>
      </c>
      <c r="L847">
        <v>9593</v>
      </c>
      <c r="M847">
        <v>208832.99999999997</v>
      </c>
      <c r="N847">
        <v>324700</v>
      </c>
      <c r="O847">
        <v>61216</v>
      </c>
      <c r="P847">
        <v>592531.99999999988</v>
      </c>
      <c r="Q847">
        <v>546675.00000000012</v>
      </c>
      <c r="R847">
        <v>199</v>
      </c>
      <c r="S847">
        <v>927023.99999999988</v>
      </c>
      <c r="T847">
        <v>927023.99999999988</v>
      </c>
      <c r="U847">
        <v>956432</v>
      </c>
      <c r="V847">
        <v>175.71</v>
      </c>
      <c r="W847">
        <v>82.5</v>
      </c>
      <c r="X847">
        <v>139.87179104477613</v>
      </c>
      <c r="Y847">
        <v>0</v>
      </c>
      <c r="Z847">
        <v>506806.67900000012</v>
      </c>
      <c r="AA847">
        <v>184861.32099999988</v>
      </c>
      <c r="AB847">
        <v>33211.541000000005</v>
      </c>
      <c r="AC847">
        <v>97896.331999999995</v>
      </c>
      <c r="AD847">
        <v>112384.67600000001</v>
      </c>
      <c r="AE847">
        <v>13742.483</v>
      </c>
      <c r="AF847">
        <v>427562.10900000005</v>
      </c>
      <c r="AG847">
        <v>93510.614999999932</v>
      </c>
      <c r="AH847">
        <v>9703.1150000000034</v>
      </c>
      <c r="AI847">
        <v>118893.77999999997</v>
      </c>
      <c r="AJ847">
        <v>261.18799999999999</v>
      </c>
      <c r="AK847">
        <v>22483.743999999999</v>
      </c>
      <c r="AL847">
        <v>8686.9550000000017</v>
      </c>
      <c r="AM847">
        <v>46974.163999999982</v>
      </c>
      <c r="AN847">
        <v>9962.6633999999995</v>
      </c>
      <c r="AO847">
        <v>130083.48239999992</v>
      </c>
      <c r="AP847">
        <v>223138.98844702222</v>
      </c>
      <c r="AQ847">
        <v>123617.48599999998</v>
      </c>
      <c r="AR847">
        <v>4872.3780000000006</v>
      </c>
      <c r="AS847">
        <v>69281.276000000042</v>
      </c>
      <c r="AT847">
        <v>653796.02600000007</v>
      </c>
      <c r="AU847">
        <v>127081.59900000005</v>
      </c>
      <c r="AV847">
        <v>1507.0526000000002</v>
      </c>
      <c r="AW847">
        <v>20656.335600000002</v>
      </c>
      <c r="AX847">
        <v>21479.865000000002</v>
      </c>
      <c r="AY847">
        <v>115166.98300000001</v>
      </c>
      <c r="AZ847">
        <v>89335.796000000002</v>
      </c>
      <c r="BA847">
        <v>284084.02499999991</v>
      </c>
      <c r="BB847">
        <v>4780.3990000000003</v>
      </c>
      <c r="BC847">
        <v>67862.046000000002</v>
      </c>
      <c r="BD847">
        <v>18468.728999999999</v>
      </c>
      <c r="BE847">
        <v>34491.728000000003</v>
      </c>
      <c r="BF847">
        <v>108058.14199999999</v>
      </c>
      <c r="BG847">
        <v>281370.3</v>
      </c>
      <c r="BH847">
        <v>18495.915000000001</v>
      </c>
      <c r="BI847">
        <v>370811.73400000005</v>
      </c>
      <c r="BJ847">
        <v>79570.774999999994</v>
      </c>
      <c r="BK847">
        <v>82526.925788399763</v>
      </c>
      <c r="BL847">
        <v>7520.6399999999994</v>
      </c>
      <c r="BM847">
        <v>22549.155999999999</v>
      </c>
    </row>
    <row r="848" spans="1:65" x14ac:dyDescent="0.25">
      <c r="A848" t="s">
        <v>977</v>
      </c>
      <c r="B848">
        <v>2145095.203716571</v>
      </c>
      <c r="C848">
        <v>2304910.5399031113</v>
      </c>
      <c r="D848">
        <v>2280194.6405505994</v>
      </c>
      <c r="E848">
        <v>0</v>
      </c>
      <c r="F848">
        <v>1717571.9989999998</v>
      </c>
      <c r="G848">
        <v>3785.8589999999999</v>
      </c>
      <c r="H848">
        <v>-1217.1020000000001</v>
      </c>
      <c r="I848">
        <v>2000</v>
      </c>
      <c r="J848">
        <v>0</v>
      </c>
      <c r="K848">
        <v>148507</v>
      </c>
      <c r="L848">
        <v>8482.0000000000018</v>
      </c>
      <c r="M848">
        <v>177012</v>
      </c>
      <c r="N848">
        <v>325600</v>
      </c>
      <c r="O848">
        <v>56741</v>
      </c>
      <c r="P848">
        <v>593405</v>
      </c>
      <c r="Q848">
        <v>568730</v>
      </c>
      <c r="R848">
        <v>402</v>
      </c>
      <c r="S848">
        <v>927889.00000000012</v>
      </c>
      <c r="T848">
        <v>927889.00000000012</v>
      </c>
      <c r="U848">
        <v>950990</v>
      </c>
      <c r="V848">
        <v>187.9</v>
      </c>
      <c r="W848">
        <v>71.67</v>
      </c>
      <c r="X848">
        <v>139</v>
      </c>
      <c r="Y848">
        <v>0</v>
      </c>
      <c r="Z848">
        <v>506379.38400000008</v>
      </c>
      <c r="AA848">
        <v>182075.82099999994</v>
      </c>
      <c r="AB848">
        <v>33395.365999999995</v>
      </c>
      <c r="AC848">
        <v>99606.727999999988</v>
      </c>
      <c r="AD848">
        <v>112753.66900000001</v>
      </c>
      <c r="AE848">
        <v>13485.145</v>
      </c>
      <c r="AF848">
        <v>423808.04699999996</v>
      </c>
      <c r="AG848">
        <v>92236.299999999974</v>
      </c>
      <c r="AH848">
        <v>9855.3910000000014</v>
      </c>
      <c r="AI848">
        <v>110903.68799999999</v>
      </c>
      <c r="AJ848">
        <v>251.81000000000003</v>
      </c>
      <c r="AK848">
        <v>22077.942000000003</v>
      </c>
      <c r="AL848">
        <v>8660.9199999999964</v>
      </c>
      <c r="AM848">
        <v>46742.687999999995</v>
      </c>
      <c r="AN848">
        <v>9861.9372000000003</v>
      </c>
      <c r="AO848">
        <v>128336.1606</v>
      </c>
      <c r="AP848">
        <v>220615.63890311113</v>
      </c>
      <c r="AQ848">
        <v>121286.02000000003</v>
      </c>
      <c r="AR848">
        <v>4918.0900000000029</v>
      </c>
      <c r="AS848">
        <v>68285.378000000026</v>
      </c>
      <c r="AT848">
        <v>631519.54800000053</v>
      </c>
      <c r="AU848">
        <v>126964.77199999997</v>
      </c>
      <c r="AV848">
        <v>1511.0577999999998</v>
      </c>
      <c r="AW848">
        <v>20247.216399999998</v>
      </c>
      <c r="AX848">
        <v>21778.274000000001</v>
      </c>
      <c r="AY848">
        <v>113700.66400000002</v>
      </c>
      <c r="AZ848">
        <v>83718.175999999992</v>
      </c>
      <c r="BA848">
        <v>284519.62399999925</v>
      </c>
      <c r="BB848">
        <v>4252.5389999999998</v>
      </c>
      <c r="BC848">
        <v>67428.045000000013</v>
      </c>
      <c r="BD848">
        <v>18263.123999999996</v>
      </c>
      <c r="BE848">
        <v>33789.124000000003</v>
      </c>
      <c r="BF848">
        <v>107485.605</v>
      </c>
      <c r="BG848">
        <v>277367.29600000003</v>
      </c>
      <c r="BH848">
        <v>18373.906999999999</v>
      </c>
      <c r="BI848">
        <v>367498.45699999999</v>
      </c>
      <c r="BJ848">
        <v>79968.547000000006</v>
      </c>
      <c r="BK848">
        <v>81178.534550600103</v>
      </c>
      <c r="BL848">
        <v>7539.509</v>
      </c>
      <c r="BM848">
        <v>22465.037</v>
      </c>
    </row>
    <row r="849" spans="1:65" x14ac:dyDescent="0.25">
      <c r="A849" t="s">
        <v>978</v>
      </c>
      <c r="B849">
        <v>2117420.5889009577</v>
      </c>
      <c r="C849">
        <v>2272848.2904555555</v>
      </c>
      <c r="D849">
        <v>2262694.2186385994</v>
      </c>
      <c r="E849">
        <v>0</v>
      </c>
      <c r="F849">
        <v>1697481.3319999999</v>
      </c>
      <c r="G849">
        <v>3666.9279999999994</v>
      </c>
      <c r="H849">
        <v>-325.84000000000003</v>
      </c>
      <c r="I849">
        <v>0</v>
      </c>
      <c r="J849">
        <v>-15000</v>
      </c>
      <c r="K849">
        <v>157986</v>
      </c>
      <c r="L849">
        <v>8100</v>
      </c>
      <c r="M849">
        <v>180603</v>
      </c>
      <c r="N849">
        <v>309700</v>
      </c>
      <c r="O849">
        <v>52691</v>
      </c>
      <c r="P849">
        <v>577246</v>
      </c>
      <c r="Q849">
        <v>512923</v>
      </c>
      <c r="R849">
        <v>899</v>
      </c>
      <c r="S849">
        <v>895944.99999999988</v>
      </c>
      <c r="T849">
        <v>895944.99999999988</v>
      </c>
      <c r="U849">
        <v>904203.00000000012</v>
      </c>
      <c r="V849">
        <v>181.12</v>
      </c>
      <c r="W849">
        <v>80.83</v>
      </c>
      <c r="X849">
        <v>0</v>
      </c>
      <c r="Y849">
        <v>118.25</v>
      </c>
      <c r="Z849">
        <v>506607.82100000011</v>
      </c>
      <c r="AA849">
        <v>179529.15000000008</v>
      </c>
      <c r="AB849">
        <v>33215.294999999998</v>
      </c>
      <c r="AC849">
        <v>103835.569</v>
      </c>
      <c r="AD849">
        <v>115525.539</v>
      </c>
      <c r="AE849">
        <v>13389.692000000001</v>
      </c>
      <c r="AF849">
        <v>417048.49500000011</v>
      </c>
      <c r="AG849">
        <v>90277.89800000003</v>
      </c>
      <c r="AH849">
        <v>9681.8450000000012</v>
      </c>
      <c r="AI849">
        <v>109589.86799999999</v>
      </c>
      <c r="AJ849">
        <v>252.34399999999999</v>
      </c>
      <c r="AK849">
        <v>21637.406999999999</v>
      </c>
      <c r="AL849">
        <v>8639.1319999999996</v>
      </c>
      <c r="AM849">
        <v>46556.094000000005</v>
      </c>
      <c r="AN849">
        <v>9991.1775999999973</v>
      </c>
      <c r="AO849">
        <v>126096.68020000003</v>
      </c>
      <c r="AP849">
        <v>218892.44945555556</v>
      </c>
      <c r="AQ849">
        <v>120017.63199999997</v>
      </c>
      <c r="AR849">
        <v>4954.7460000000001</v>
      </c>
      <c r="AS849">
        <v>67540.996999999945</v>
      </c>
      <c r="AT849">
        <v>597170.68400000024</v>
      </c>
      <c r="AU849">
        <v>126714.15699999999</v>
      </c>
      <c r="AV849">
        <v>1502.5754000000002</v>
      </c>
      <c r="AW849">
        <v>19918.663800000002</v>
      </c>
      <c r="AX849">
        <v>22083.370999999999</v>
      </c>
      <c r="AY849">
        <v>111374.56699999998</v>
      </c>
      <c r="AZ849">
        <v>92318.717999999993</v>
      </c>
      <c r="BA849">
        <v>292161.93300000014</v>
      </c>
      <c r="BB849">
        <v>4243.9540000000006</v>
      </c>
      <c r="BC849">
        <v>66288.516999999978</v>
      </c>
      <c r="BD849">
        <v>18308.207999999999</v>
      </c>
      <c r="BE849">
        <v>33216.208000000006</v>
      </c>
      <c r="BF849">
        <v>107012.63399999999</v>
      </c>
      <c r="BG849">
        <v>271897.07899999997</v>
      </c>
      <c r="BH849">
        <v>18260.993000000002</v>
      </c>
      <c r="BI849">
        <v>361641.50199999998</v>
      </c>
      <c r="BJ849">
        <v>79669.221999999994</v>
      </c>
      <c r="BK849">
        <v>78820.518638599897</v>
      </c>
      <c r="BL849">
        <v>7469.0869999999995</v>
      </c>
      <c r="BM849">
        <v>22190.085999999999</v>
      </c>
    </row>
    <row r="850" spans="1:65" x14ac:dyDescent="0.25">
      <c r="A850" t="s">
        <v>979</v>
      </c>
      <c r="B850">
        <v>2097231.5358138625</v>
      </c>
      <c r="C850">
        <v>2217777.1108798226</v>
      </c>
      <c r="D850">
        <v>2240216.5087610004</v>
      </c>
      <c r="E850">
        <v>0</v>
      </c>
      <c r="F850">
        <v>1681108.3319999999</v>
      </c>
      <c r="G850">
        <v>1091.9080000000001</v>
      </c>
      <c r="H850">
        <v>-1017.342</v>
      </c>
      <c r="I850">
        <v>0</v>
      </c>
      <c r="J850">
        <v>-23750</v>
      </c>
      <c r="K850">
        <v>155468</v>
      </c>
      <c r="L850">
        <v>12472</v>
      </c>
      <c r="M850">
        <v>155872</v>
      </c>
      <c r="N850">
        <v>322700</v>
      </c>
      <c r="O850">
        <v>54393</v>
      </c>
      <c r="P850">
        <v>571661</v>
      </c>
      <c r="Q850">
        <v>518503.00000000006</v>
      </c>
      <c r="R850">
        <v>1000.9999999999999</v>
      </c>
      <c r="S850">
        <v>884235.99999999977</v>
      </c>
      <c r="T850">
        <v>907834.00000000012</v>
      </c>
      <c r="U850">
        <v>884235.99999999977</v>
      </c>
      <c r="V850">
        <v>175.06</v>
      </c>
      <c r="W850">
        <v>67.239999999999995</v>
      </c>
      <c r="X850">
        <v>0</v>
      </c>
      <c r="Y850">
        <v>118.10526315789474</v>
      </c>
      <c r="Z850">
        <v>506397.02499999979</v>
      </c>
      <c r="AA850">
        <v>177291.87899999987</v>
      </c>
      <c r="AB850">
        <v>33072.015999999989</v>
      </c>
      <c r="AC850">
        <v>104890.01300000001</v>
      </c>
      <c r="AD850">
        <v>104411.47299999998</v>
      </c>
      <c r="AE850">
        <v>13096.647000000001</v>
      </c>
      <c r="AF850">
        <v>406326.64400000015</v>
      </c>
      <c r="AG850">
        <v>89290.207000000068</v>
      </c>
      <c r="AH850">
        <v>9892.9879999999994</v>
      </c>
      <c r="AI850">
        <v>115954.63899999995</v>
      </c>
      <c r="AJ850">
        <v>252.64699999999999</v>
      </c>
      <c r="AK850">
        <v>21086.34</v>
      </c>
      <c r="AL850">
        <v>8594.1980000000021</v>
      </c>
      <c r="AM850">
        <v>45888.694000000025</v>
      </c>
      <c r="AN850">
        <v>9914.0716000000011</v>
      </c>
      <c r="AO850">
        <v>123829.27080000003</v>
      </c>
      <c r="AP850">
        <v>218221.68087982226</v>
      </c>
      <c r="AQ850">
        <v>118353.25599999998</v>
      </c>
      <c r="AR850">
        <v>5080.7390000000041</v>
      </c>
      <c r="AS850">
        <v>66904.347999999998</v>
      </c>
      <c r="AT850">
        <v>571082.94199999981</v>
      </c>
      <c r="AU850">
        <v>124578.90300000001</v>
      </c>
      <c r="AV850">
        <v>1488.4833999999996</v>
      </c>
      <c r="AW850">
        <v>19452.586200000002</v>
      </c>
      <c r="AX850">
        <v>22094.788</v>
      </c>
      <c r="AY850">
        <v>110133.69200000001</v>
      </c>
      <c r="AZ850">
        <v>88730.336999999985</v>
      </c>
      <c r="BA850">
        <v>287590.38099999999</v>
      </c>
      <c r="BB850">
        <v>4251.0489999999991</v>
      </c>
      <c r="BC850">
        <v>64861.604999999989</v>
      </c>
      <c r="BD850">
        <v>17980.643000000004</v>
      </c>
      <c r="BE850">
        <v>32984.643000000004</v>
      </c>
      <c r="BF850">
        <v>105500.27000000002</v>
      </c>
      <c r="BG850">
        <v>266242.55900000012</v>
      </c>
      <c r="BH850">
        <v>18336.566000000003</v>
      </c>
      <c r="BI850">
        <v>356112.36200000008</v>
      </c>
      <c r="BJ850">
        <v>78655.267000000007</v>
      </c>
      <c r="BK850">
        <v>79742.306761000058</v>
      </c>
      <c r="BL850">
        <v>7493.2829999999994</v>
      </c>
      <c r="BM850">
        <v>21932.177</v>
      </c>
    </row>
    <row r="851" spans="1:65" x14ac:dyDescent="0.25">
      <c r="A851" t="s">
        <v>980</v>
      </c>
      <c r="B851">
        <v>2079450.5084552858</v>
      </c>
      <c r="C851">
        <v>1878105.8980870221</v>
      </c>
      <c r="D851">
        <v>2218461.9487404008</v>
      </c>
      <c r="E851">
        <v>308614.16025960003</v>
      </c>
      <c r="F851">
        <v>1671458.665</v>
      </c>
      <c r="G851">
        <v>6346.8029999999999</v>
      </c>
      <c r="H851">
        <v>-113.42699999999999</v>
      </c>
      <c r="I851">
        <v>22000</v>
      </c>
      <c r="J851">
        <v>0</v>
      </c>
      <c r="K851">
        <v>116699.99999999999</v>
      </c>
      <c r="L851">
        <v>43355.999999999993</v>
      </c>
      <c r="M851">
        <v>70930</v>
      </c>
      <c r="N851">
        <v>403978</v>
      </c>
      <c r="O851">
        <v>43013</v>
      </c>
      <c r="P851">
        <v>609143</v>
      </c>
      <c r="Q851">
        <v>485450.99999999994</v>
      </c>
      <c r="R851">
        <v>1200</v>
      </c>
      <c r="S851">
        <v>716093.99999999988</v>
      </c>
      <c r="T851">
        <v>1057676.9999999998</v>
      </c>
      <c r="U851">
        <v>716093.99999999988</v>
      </c>
      <c r="V851">
        <v>250.25</v>
      </c>
      <c r="W851">
        <v>72.569999999999993</v>
      </c>
      <c r="X851">
        <v>133</v>
      </c>
      <c r="Y851">
        <v>0</v>
      </c>
      <c r="Z851">
        <v>506408.30499999993</v>
      </c>
      <c r="AA851">
        <v>178220.92000000004</v>
      </c>
      <c r="AB851">
        <v>27455.778000000002</v>
      </c>
      <c r="AC851">
        <v>104222.557</v>
      </c>
      <c r="AD851">
        <v>18899.546999999995</v>
      </c>
      <c r="AE851">
        <v>13090.709999999997</v>
      </c>
      <c r="AF851">
        <v>324332.23199999996</v>
      </c>
      <c r="AG851">
        <v>88858.464999999982</v>
      </c>
      <c r="AH851">
        <v>10208.922</v>
      </c>
      <c r="AI851">
        <v>114331.96399999996</v>
      </c>
      <c r="AJ851">
        <v>271.17400000000004</v>
      </c>
      <c r="AK851">
        <v>20685.157999999996</v>
      </c>
      <c r="AL851">
        <v>8591.2769999999982</v>
      </c>
      <c r="AM851">
        <v>45410.11099999999</v>
      </c>
      <c r="AN851">
        <v>10125.743800000004</v>
      </c>
      <c r="AO851">
        <v>123136.53100000005</v>
      </c>
      <c r="AP851">
        <v>173405.33508702222</v>
      </c>
      <c r="AQ851">
        <v>117512.80799999998</v>
      </c>
      <c r="AR851">
        <v>4998.4760000000006</v>
      </c>
      <c r="AS851">
        <v>67648.307999999975</v>
      </c>
      <c r="AT851">
        <v>469523.29899999971</v>
      </c>
      <c r="AU851">
        <v>123401.981</v>
      </c>
      <c r="AV851">
        <v>1379.5142000000001</v>
      </c>
      <c r="AW851">
        <v>19193.002000000004</v>
      </c>
      <c r="AX851">
        <v>21675.508000000002</v>
      </c>
      <c r="AY851">
        <v>108062.45999999999</v>
      </c>
      <c r="AZ851">
        <v>95059.960999999996</v>
      </c>
      <c r="BA851">
        <v>285528.56499999989</v>
      </c>
      <c r="BB851">
        <v>4149.0249999999996</v>
      </c>
      <c r="BC851">
        <v>64489.938000000009</v>
      </c>
      <c r="BD851">
        <v>12126.901</v>
      </c>
      <c r="BE851">
        <v>32230.902000000002</v>
      </c>
      <c r="BF851">
        <v>82863.597000000009</v>
      </c>
      <c r="BG851">
        <v>259970.34599999996</v>
      </c>
      <c r="BH851">
        <v>18510.911000000007</v>
      </c>
      <c r="BI851">
        <v>352458.99499999994</v>
      </c>
      <c r="BJ851">
        <v>81763.929999999993</v>
      </c>
      <c r="BK851">
        <v>78374.655740400427</v>
      </c>
      <c r="BL851">
        <v>6356.4620000000004</v>
      </c>
      <c r="BM851">
        <v>21633.571999999996</v>
      </c>
    </row>
    <row r="852" spans="1:65" x14ac:dyDescent="0.25">
      <c r="A852" t="s">
        <v>981</v>
      </c>
      <c r="B852">
        <v>2040470.1917765797</v>
      </c>
      <c r="C852">
        <v>1794937.6505982226</v>
      </c>
      <c r="D852">
        <v>2177343.3434970006</v>
      </c>
      <c r="E852">
        <v>350149.53450300009</v>
      </c>
      <c r="F852">
        <v>1639556.9980000001</v>
      </c>
      <c r="G852">
        <v>3579.5320000000002</v>
      </c>
      <c r="H852">
        <v>-233.97499999999999</v>
      </c>
      <c r="I852">
        <v>8750</v>
      </c>
      <c r="J852">
        <v>0</v>
      </c>
      <c r="K852">
        <v>127199.99999999999</v>
      </c>
      <c r="L852">
        <v>45696</v>
      </c>
      <c r="M852">
        <v>60176</v>
      </c>
      <c r="N852">
        <v>437806.00000000006</v>
      </c>
      <c r="O852">
        <v>49931</v>
      </c>
      <c r="P852">
        <v>603950</v>
      </c>
      <c r="Q852">
        <v>466490</v>
      </c>
      <c r="R852">
        <v>103</v>
      </c>
      <c r="S852">
        <v>703797.00000000012</v>
      </c>
      <c r="T852">
        <v>1087554.9999999998</v>
      </c>
      <c r="U852">
        <v>703797.00000000012</v>
      </c>
      <c r="V852">
        <v>208.4</v>
      </c>
      <c r="W852">
        <v>72.790000000000006</v>
      </c>
      <c r="X852">
        <v>133</v>
      </c>
      <c r="Y852">
        <v>0</v>
      </c>
      <c r="Z852">
        <v>506452.50200000015</v>
      </c>
      <c r="AA852">
        <v>176198.30799999996</v>
      </c>
      <c r="AB852">
        <v>22242.374</v>
      </c>
      <c r="AC852">
        <v>101112.107</v>
      </c>
      <c r="AD852">
        <v>4537.1579999999994</v>
      </c>
      <c r="AE852">
        <v>13577.272999999997</v>
      </c>
      <c r="AF852">
        <v>317431.891</v>
      </c>
      <c r="AG852">
        <v>87563.463000000076</v>
      </c>
      <c r="AH852">
        <v>9988.2810000000027</v>
      </c>
      <c r="AI852">
        <v>107377.71699999999</v>
      </c>
      <c r="AJ852">
        <v>238.20800000000003</v>
      </c>
      <c r="AK852">
        <v>20286.879999999997</v>
      </c>
      <c r="AL852">
        <v>8545.7150000000001</v>
      </c>
      <c r="AM852">
        <v>44523.989000000009</v>
      </c>
      <c r="AN852">
        <v>9832.8132000000041</v>
      </c>
      <c r="AO852">
        <v>120546.79959999997</v>
      </c>
      <c r="AP852">
        <v>167286.84259822223</v>
      </c>
      <c r="AQ852">
        <v>115370.01999999996</v>
      </c>
      <c r="AR852">
        <v>5011.1720000000005</v>
      </c>
      <c r="AS852">
        <v>66595.12099999997</v>
      </c>
      <c r="AT852">
        <v>424998.23099999997</v>
      </c>
      <c r="AU852">
        <v>120830.71999999999</v>
      </c>
      <c r="AV852">
        <v>1263.7288000000001</v>
      </c>
      <c r="AW852">
        <v>18676.776400000002</v>
      </c>
      <c r="AX852">
        <v>21754.187999999998</v>
      </c>
      <c r="AY852">
        <v>106144.58799999999</v>
      </c>
      <c r="AZ852">
        <v>92283.392999999996</v>
      </c>
      <c r="BA852">
        <v>280745.32699999993</v>
      </c>
      <c r="BB852">
        <v>4122.68</v>
      </c>
      <c r="BC852">
        <v>63223.876999999986</v>
      </c>
      <c r="BD852">
        <v>11971.416000000001</v>
      </c>
      <c r="BE852">
        <v>32584.415000000001</v>
      </c>
      <c r="BF852">
        <v>79511.883000000016</v>
      </c>
      <c r="BG852">
        <v>254107.44400000002</v>
      </c>
      <c r="BH852">
        <v>18383.939999999995</v>
      </c>
      <c r="BI852">
        <v>346072.62299999979</v>
      </c>
      <c r="BJ852">
        <v>82769.432000000001</v>
      </c>
      <c r="BK852">
        <v>80484.193496999913</v>
      </c>
      <c r="BL852">
        <v>6311.8019999999997</v>
      </c>
      <c r="BM852">
        <v>21321.702000000001</v>
      </c>
    </row>
    <row r="853" spans="1:65" x14ac:dyDescent="0.25">
      <c r="A853" t="s">
        <v>982</v>
      </c>
      <c r="B853">
        <v>2010938.5720300009</v>
      </c>
      <c r="C853">
        <v>1747692.1087336887</v>
      </c>
      <c r="D853">
        <v>2144353.8387305997</v>
      </c>
      <c r="E853">
        <v>366343.2882693999</v>
      </c>
      <c r="F853">
        <v>1622877.665</v>
      </c>
      <c r="G853">
        <v>3545.5920000000001</v>
      </c>
      <c r="H853">
        <v>-44.386999999999993</v>
      </c>
      <c r="I853">
        <v>0</v>
      </c>
      <c r="J853">
        <v>-2000</v>
      </c>
      <c r="K853">
        <v>119400</v>
      </c>
      <c r="L853">
        <v>52804</v>
      </c>
      <c r="M853">
        <v>45111.999999999993</v>
      </c>
      <c r="N853">
        <v>440596</v>
      </c>
      <c r="O853">
        <v>52917</v>
      </c>
      <c r="P853">
        <v>581896</v>
      </c>
      <c r="Q853">
        <v>460796.99999999994</v>
      </c>
      <c r="R853">
        <v>704</v>
      </c>
      <c r="S853">
        <v>678226.00000000012</v>
      </c>
      <c r="T853">
        <v>1075999.9999999998</v>
      </c>
      <c r="U853">
        <v>678226.00000000012</v>
      </c>
      <c r="V853">
        <v>202.46</v>
      </c>
      <c r="W853">
        <v>72.92</v>
      </c>
      <c r="X853">
        <v>0</v>
      </c>
      <c r="Y853">
        <v>118</v>
      </c>
      <c r="Z853">
        <v>506984.17100000003</v>
      </c>
      <c r="AA853">
        <v>173132.20499999987</v>
      </c>
      <c r="AB853">
        <v>17485.512999999999</v>
      </c>
      <c r="AC853">
        <v>98531.510999999999</v>
      </c>
      <c r="AD853">
        <v>3640.1869999999999</v>
      </c>
      <c r="AE853">
        <v>13887.487999999998</v>
      </c>
      <c r="AF853">
        <v>315358.19799999997</v>
      </c>
      <c r="AG853">
        <v>85857.892999999996</v>
      </c>
      <c r="AH853">
        <v>10044.721999999998</v>
      </c>
      <c r="AI853">
        <v>108720.34299999999</v>
      </c>
      <c r="AJ853">
        <v>251.91300000000001</v>
      </c>
      <c r="AK853">
        <v>19801.777000000002</v>
      </c>
      <c r="AL853">
        <v>8513.2320000000036</v>
      </c>
      <c r="AM853">
        <v>44480.260000000009</v>
      </c>
      <c r="AN853">
        <v>9844.5097999999998</v>
      </c>
      <c r="AO853">
        <v>118218.27539999994</v>
      </c>
      <c r="AP853">
        <v>163859.24673368889</v>
      </c>
      <c r="AQ853">
        <v>113697.94699999999</v>
      </c>
      <c r="AR853">
        <v>4929.5320000000002</v>
      </c>
      <c r="AS853">
        <v>65515.964999999989</v>
      </c>
      <c r="AT853">
        <v>394869.65999999986</v>
      </c>
      <c r="AU853">
        <v>120313.37999999996</v>
      </c>
      <c r="AV853">
        <v>1234.8582000000001</v>
      </c>
      <c r="AW853">
        <v>18185.8416</v>
      </c>
      <c r="AX853">
        <v>21271.999000000003</v>
      </c>
      <c r="AY853">
        <v>104586.95600000001</v>
      </c>
      <c r="AZ853">
        <v>88193.33799999996</v>
      </c>
      <c r="BA853">
        <v>276939.26799999992</v>
      </c>
      <c r="BB853">
        <v>4102.2280000000001</v>
      </c>
      <c r="BC853">
        <v>62043.651000000013</v>
      </c>
      <c r="BD853">
        <v>11376.103999999999</v>
      </c>
      <c r="BE853">
        <v>32172.105</v>
      </c>
      <c r="BF853">
        <v>78755.775999999998</v>
      </c>
      <c r="BG853">
        <v>248678.99300000007</v>
      </c>
      <c r="BH853">
        <v>18290.251</v>
      </c>
      <c r="BI853">
        <v>340062.4879999999</v>
      </c>
      <c r="BJ853">
        <v>82572.786999999997</v>
      </c>
      <c r="BK853">
        <v>78501.626730599644</v>
      </c>
      <c r="BL853">
        <v>6113.8829999999998</v>
      </c>
      <c r="BM853">
        <v>21025.864999999994</v>
      </c>
    </row>
    <row r="854" spans="1:65" x14ac:dyDescent="0.25">
      <c r="A854" t="s">
        <v>983</v>
      </c>
      <c r="B854">
        <v>1980831.5347008416</v>
      </c>
      <c r="C854">
        <v>1710436.5452359107</v>
      </c>
      <c r="D854">
        <v>2110004.9327386003</v>
      </c>
      <c r="E854">
        <v>371254.28826139984</v>
      </c>
      <c r="F854">
        <v>1598990.665</v>
      </c>
      <c r="G854">
        <v>4546.28</v>
      </c>
      <c r="H854">
        <v>-338.65499999999997</v>
      </c>
      <c r="I854">
        <v>0</v>
      </c>
      <c r="J854">
        <v>-14750</v>
      </c>
      <c r="K854">
        <v>117854.99999999999</v>
      </c>
      <c r="L854">
        <v>42361.000000000007</v>
      </c>
      <c r="M854">
        <v>47712</v>
      </c>
      <c r="N854">
        <v>430076</v>
      </c>
      <c r="O854">
        <v>57019</v>
      </c>
      <c r="P854">
        <v>565319</v>
      </c>
      <c r="Q854">
        <v>414501.99999999994</v>
      </c>
      <c r="R854">
        <v>550</v>
      </c>
      <c r="S854">
        <v>637088</v>
      </c>
      <c r="T854">
        <v>1038306</v>
      </c>
      <c r="U854">
        <v>637088</v>
      </c>
      <c r="V854">
        <v>212.01</v>
      </c>
      <c r="W854">
        <v>70.489999999999995</v>
      </c>
      <c r="X854">
        <v>0</v>
      </c>
      <c r="Y854">
        <v>114.87694915254237</v>
      </c>
      <c r="Z854">
        <v>507968.82599999988</v>
      </c>
      <c r="AA854">
        <v>170229.77599999993</v>
      </c>
      <c r="AB854">
        <v>16828.309000000001</v>
      </c>
      <c r="AC854">
        <v>96059.960999999996</v>
      </c>
      <c r="AD854">
        <v>2280.8590000000004</v>
      </c>
      <c r="AE854">
        <v>13614.979000000001</v>
      </c>
      <c r="AF854">
        <v>306960.5469999999</v>
      </c>
      <c r="AG854">
        <v>85099.672000000006</v>
      </c>
      <c r="AH854">
        <v>9995.9849999999988</v>
      </c>
      <c r="AI854">
        <v>110469.997</v>
      </c>
      <c r="AJ854">
        <v>245.208</v>
      </c>
      <c r="AK854">
        <v>19519.555000000004</v>
      </c>
      <c r="AL854">
        <v>8399.8200000000033</v>
      </c>
      <c r="AM854">
        <v>43784.150999999991</v>
      </c>
      <c r="AN854">
        <v>9736.2756000000008</v>
      </c>
      <c r="AO854">
        <v>116352.57259999998</v>
      </c>
      <c r="AP854">
        <v>159612.47123591116</v>
      </c>
      <c r="AQ854">
        <v>111999.60799999996</v>
      </c>
      <c r="AR854">
        <v>4870.9430000000002</v>
      </c>
      <c r="AS854">
        <v>64700.671999999991</v>
      </c>
      <c r="AT854">
        <v>379429.43699999998</v>
      </c>
      <c r="AU854">
        <v>119016.92799999997</v>
      </c>
      <c r="AV854">
        <v>1221.2973999999999</v>
      </c>
      <c r="AW854">
        <v>17967.098400000003</v>
      </c>
      <c r="AX854">
        <v>20271.395</v>
      </c>
      <c r="AY854">
        <v>103175.68999999999</v>
      </c>
      <c r="AZ854">
        <v>85800.866000000024</v>
      </c>
      <c r="BA854">
        <v>272115.29499999998</v>
      </c>
      <c r="BB854">
        <v>4087.5050000000001</v>
      </c>
      <c r="BC854">
        <v>60612.085999999996</v>
      </c>
      <c r="BD854">
        <v>10917.325999999999</v>
      </c>
      <c r="BE854">
        <v>31406.329000000002</v>
      </c>
      <c r="BF854">
        <v>76065.863000000012</v>
      </c>
      <c r="BG854">
        <v>243290.50100000005</v>
      </c>
      <c r="BH854">
        <v>18323.827000000005</v>
      </c>
      <c r="BI854">
        <v>334279.3280000001</v>
      </c>
      <c r="BJ854">
        <v>81493.331999999995</v>
      </c>
      <c r="BK854">
        <v>75780.428738599701</v>
      </c>
      <c r="BL854">
        <v>5926.4530000000004</v>
      </c>
      <c r="BM854">
        <v>20530.305</v>
      </c>
    </row>
    <row r="855" spans="1:65" x14ac:dyDescent="0.25">
      <c r="A855" t="s">
        <v>984</v>
      </c>
      <c r="B855">
        <v>1943390.1585074263</v>
      </c>
      <c r="C855">
        <v>1611753.0783438222</v>
      </c>
      <c r="D855">
        <v>2061100.5554666005</v>
      </c>
      <c r="E855">
        <v>417398.03753339988</v>
      </c>
      <c r="F855">
        <v>1545913.9980000001</v>
      </c>
      <c r="G855">
        <v>1375.8799999999999</v>
      </c>
      <c r="H855">
        <v>-149.56</v>
      </c>
      <c r="I855">
        <v>20250</v>
      </c>
      <c r="J855">
        <v>0</v>
      </c>
      <c r="K855">
        <v>137779</v>
      </c>
      <c r="L855">
        <v>12459</v>
      </c>
      <c r="M855">
        <v>72940</v>
      </c>
      <c r="N855">
        <v>401986</v>
      </c>
      <c r="O855">
        <v>31791</v>
      </c>
      <c r="P855">
        <v>646190.99999999988</v>
      </c>
      <c r="Q855">
        <v>367414.00000000012</v>
      </c>
      <c r="R855">
        <v>640</v>
      </c>
      <c r="S855">
        <v>609924.00000000023</v>
      </c>
      <c r="T855">
        <v>1061276.0000000002</v>
      </c>
      <c r="U855">
        <v>609924.00000000023</v>
      </c>
      <c r="V855">
        <v>187.89</v>
      </c>
      <c r="W855">
        <v>69.31</v>
      </c>
      <c r="X855">
        <v>129.99</v>
      </c>
      <c r="Y855">
        <v>0</v>
      </c>
      <c r="Z855">
        <v>507239.24300000013</v>
      </c>
      <c r="AA855">
        <v>169086.18499999985</v>
      </c>
      <c r="AB855">
        <v>13480.712000000001</v>
      </c>
      <c r="AC855">
        <v>94507.957999999999</v>
      </c>
      <c r="AD855">
        <v>2164.1219999999998</v>
      </c>
      <c r="AE855">
        <v>14973.303</v>
      </c>
      <c r="AF855">
        <v>256053.51499999987</v>
      </c>
      <c r="AG855">
        <v>83649.020000000033</v>
      </c>
      <c r="AH855">
        <v>9993.3669999999984</v>
      </c>
      <c r="AI855">
        <v>103449.14200000004</v>
      </c>
      <c r="AJ855">
        <v>250.179</v>
      </c>
      <c r="AK855">
        <v>18909.069999999996</v>
      </c>
      <c r="AL855">
        <v>8820.32</v>
      </c>
      <c r="AM855">
        <v>46401.254999999983</v>
      </c>
      <c r="AN855">
        <v>9650.8465999999989</v>
      </c>
      <c r="AO855">
        <v>114159.86460000002</v>
      </c>
      <c r="AP855">
        <v>152199.72734382225</v>
      </c>
      <c r="AQ855">
        <v>109830.667</v>
      </c>
      <c r="AR855">
        <v>4983.5330000000031</v>
      </c>
      <c r="AS855">
        <v>64015.655000000006</v>
      </c>
      <c r="AT855">
        <v>373318.68699999992</v>
      </c>
      <c r="AU855">
        <v>117349.99400000002</v>
      </c>
      <c r="AV855">
        <v>1211.5434</v>
      </c>
      <c r="AW855">
        <v>17646.116399999999</v>
      </c>
      <c r="AX855">
        <v>19947.081999999999</v>
      </c>
      <c r="AY855">
        <v>103143.84299999999</v>
      </c>
      <c r="AZ855">
        <v>87146.843999999939</v>
      </c>
      <c r="BA855">
        <v>257013.16200000021</v>
      </c>
      <c r="BB855">
        <v>4117.09</v>
      </c>
      <c r="BC855">
        <v>59904.126999999993</v>
      </c>
      <c r="BD855">
        <v>9955.8950000000004</v>
      </c>
      <c r="BE855">
        <v>31557.896000000001</v>
      </c>
      <c r="BF855">
        <v>50966.536999999997</v>
      </c>
      <c r="BG855">
        <v>238069.989</v>
      </c>
      <c r="BH855">
        <v>18083.229999999996</v>
      </c>
      <c r="BI855">
        <v>328462.56500000018</v>
      </c>
      <c r="BJ855">
        <v>77120.381999999998</v>
      </c>
      <c r="BK855">
        <v>68832.15346660011</v>
      </c>
      <c r="BL855">
        <v>5050.223</v>
      </c>
      <c r="BM855">
        <v>20138.589999999997</v>
      </c>
    </row>
    <row r="856" spans="1:65" x14ac:dyDescent="0.25">
      <c r="A856" t="s">
        <v>985</v>
      </c>
      <c r="B856">
        <v>1906997.2349158151</v>
      </c>
      <c r="C856">
        <v>1590022.6123438224</v>
      </c>
      <c r="D856">
        <v>2026160.6918504003</v>
      </c>
      <c r="E856">
        <v>402920.69514959981</v>
      </c>
      <c r="F856">
        <v>1509785.1201495999</v>
      </c>
      <c r="G856">
        <v>1204.4939999999999</v>
      </c>
      <c r="H856">
        <v>-328.72900000000004</v>
      </c>
      <c r="I856">
        <v>14500</v>
      </c>
      <c r="J856">
        <v>0</v>
      </c>
      <c r="K856">
        <v>131600</v>
      </c>
      <c r="L856">
        <v>36170</v>
      </c>
      <c r="M856">
        <v>50644.000000000007</v>
      </c>
      <c r="N856">
        <v>464634</v>
      </c>
      <c r="O856">
        <v>30000</v>
      </c>
      <c r="P856">
        <v>657940</v>
      </c>
      <c r="Q856">
        <v>508854.00000000006</v>
      </c>
      <c r="R856">
        <v>402</v>
      </c>
      <c r="S856">
        <v>721098.00000000012</v>
      </c>
      <c r="T856">
        <v>1159146.0000000002</v>
      </c>
      <c r="U856">
        <v>721098.00000000012</v>
      </c>
      <c r="V856">
        <v>188.97</v>
      </c>
      <c r="W856">
        <v>69.31</v>
      </c>
      <c r="X856">
        <v>129.99</v>
      </c>
      <c r="Y856">
        <v>0</v>
      </c>
      <c r="Z856">
        <v>506974.08700000012</v>
      </c>
      <c r="AA856">
        <v>166334.20799999987</v>
      </c>
      <c r="AB856">
        <v>13161.666999999998</v>
      </c>
      <c r="AC856">
        <v>93264.037999999986</v>
      </c>
      <c r="AD856">
        <v>2140.2079999999996</v>
      </c>
      <c r="AE856">
        <v>15555.295</v>
      </c>
      <c r="AF856">
        <v>248468.25700000001</v>
      </c>
      <c r="AG856">
        <v>83707.634000000005</v>
      </c>
      <c r="AH856">
        <v>9983.344000000001</v>
      </c>
      <c r="AI856">
        <v>92443.322000000015</v>
      </c>
      <c r="AJ856">
        <v>331.14700000000005</v>
      </c>
      <c r="AK856">
        <v>18626.853999999999</v>
      </c>
      <c r="AL856">
        <v>9104.9729999999981</v>
      </c>
      <c r="AM856">
        <v>46022.726999999992</v>
      </c>
      <c r="AN856">
        <v>9883.0432000000001</v>
      </c>
      <c r="AO856">
        <v>112819.97140000002</v>
      </c>
      <c r="AP856">
        <v>148923.98934382218</v>
      </c>
      <c r="AQ856">
        <v>107627.836</v>
      </c>
      <c r="AR856">
        <v>4821.5450000000019</v>
      </c>
      <c r="AS856">
        <v>63025.762999999977</v>
      </c>
      <c r="AT856">
        <v>366778.26899999974</v>
      </c>
      <c r="AU856">
        <v>116490.29099999988</v>
      </c>
      <c r="AV856">
        <v>1204.9587999999999</v>
      </c>
      <c r="AW856">
        <v>17206.6306</v>
      </c>
      <c r="AX856">
        <v>20151.875999999997</v>
      </c>
      <c r="AY856">
        <v>103260.03199999999</v>
      </c>
      <c r="AZ856">
        <v>86848.258000000002</v>
      </c>
      <c r="BA856">
        <v>254064.85999999984</v>
      </c>
      <c r="BB856">
        <v>4061.7029999999995</v>
      </c>
      <c r="BC856">
        <v>58381.805999999982</v>
      </c>
      <c r="BD856">
        <v>8560.1039999999994</v>
      </c>
      <c r="BE856">
        <v>30919.102999999999</v>
      </c>
      <c r="BF856">
        <v>48308.398000000001</v>
      </c>
      <c r="BG856">
        <v>233969.52400000003</v>
      </c>
      <c r="BH856">
        <v>18280.251</v>
      </c>
      <c r="BI856">
        <v>323513.24299999984</v>
      </c>
      <c r="BJ856">
        <v>77073.548999999999</v>
      </c>
      <c r="BK856">
        <v>69024.664850399844</v>
      </c>
      <c r="BL856">
        <v>4962.9850000000006</v>
      </c>
      <c r="BM856">
        <v>19902.888999999996</v>
      </c>
    </row>
    <row r="857" spans="1:65" x14ac:dyDescent="0.25">
      <c r="A857" t="s">
        <v>986</v>
      </c>
      <c r="B857">
        <v>1892018.5847416227</v>
      </c>
      <c r="C857">
        <v>1561482.1305884442</v>
      </c>
      <c r="D857">
        <v>2009174.8807930001</v>
      </c>
      <c r="E857">
        <v>413849.21520700003</v>
      </c>
      <c r="F857">
        <v>1503773.786207</v>
      </c>
      <c r="G857">
        <v>429.83</v>
      </c>
      <c r="H857">
        <v>-2732.7780000000002</v>
      </c>
      <c r="I857">
        <v>0</v>
      </c>
      <c r="J857">
        <v>-1250</v>
      </c>
      <c r="K857">
        <v>126100</v>
      </c>
      <c r="L857">
        <v>48252</v>
      </c>
      <c r="M857">
        <v>37720</v>
      </c>
      <c r="N857">
        <v>488414</v>
      </c>
      <c r="O857">
        <v>29900</v>
      </c>
      <c r="P857">
        <v>630490</v>
      </c>
      <c r="Q857">
        <v>523915.99999999994</v>
      </c>
      <c r="R857">
        <v>106</v>
      </c>
      <c r="S857">
        <v>717635.99999999988</v>
      </c>
      <c r="T857">
        <v>1167261.9999999998</v>
      </c>
      <c r="U857">
        <v>717635.99999999988</v>
      </c>
      <c r="V857">
        <v>170.98</v>
      </c>
      <c r="W857">
        <v>36.72</v>
      </c>
      <c r="X857">
        <v>0</v>
      </c>
      <c r="Y857">
        <v>115.1</v>
      </c>
      <c r="Z857">
        <v>507846.185</v>
      </c>
      <c r="AA857">
        <v>164358.31499999994</v>
      </c>
      <c r="AB857">
        <v>12261.409</v>
      </c>
      <c r="AC857">
        <v>91687.304999999993</v>
      </c>
      <c r="AD857">
        <v>2048.6379999999999</v>
      </c>
      <c r="AE857">
        <v>15466.714</v>
      </c>
      <c r="AF857">
        <v>248146.78100000005</v>
      </c>
      <c r="AG857">
        <v>80091.726000000039</v>
      </c>
      <c r="AH857">
        <v>10020.302000000001</v>
      </c>
      <c r="AI857">
        <v>105793.898</v>
      </c>
      <c r="AJ857">
        <v>368.38200000000001</v>
      </c>
      <c r="AK857">
        <v>18090.433999999997</v>
      </c>
      <c r="AL857">
        <v>9020.260000000002</v>
      </c>
      <c r="AM857">
        <v>45955.157999999981</v>
      </c>
      <c r="AN857">
        <v>10180.477000000001</v>
      </c>
      <c r="AO857">
        <v>112084.78419999998</v>
      </c>
      <c r="AP857">
        <v>144070.86158844444</v>
      </c>
      <c r="AQ857">
        <v>105766.69699999997</v>
      </c>
      <c r="AR857">
        <v>4625.8550000000023</v>
      </c>
      <c r="AS857">
        <v>61862.733</v>
      </c>
      <c r="AT857">
        <v>345907.67499999999</v>
      </c>
      <c r="AU857">
        <v>114857.57999999999</v>
      </c>
      <c r="AV857">
        <v>1004.7800000000002</v>
      </c>
      <c r="AW857">
        <v>16821.693800000001</v>
      </c>
      <c r="AX857">
        <v>20287.64</v>
      </c>
      <c r="AY857">
        <v>101736.21299999996</v>
      </c>
      <c r="AZ857">
        <v>84519.357000000004</v>
      </c>
      <c r="BA857">
        <v>250320.77099999986</v>
      </c>
      <c r="BB857">
        <v>4039.4809999999998</v>
      </c>
      <c r="BC857">
        <v>57232.763999999996</v>
      </c>
      <c r="BD857">
        <v>8397.143</v>
      </c>
      <c r="BE857">
        <v>30577.142</v>
      </c>
      <c r="BF857">
        <v>47884.375</v>
      </c>
      <c r="BG857">
        <v>229033.77299999987</v>
      </c>
      <c r="BH857">
        <v>18360.25</v>
      </c>
      <c r="BI857">
        <v>318581.77199999965</v>
      </c>
      <c r="BJ857">
        <v>77506.691999999995</v>
      </c>
      <c r="BK857">
        <v>69155.982792999974</v>
      </c>
      <c r="BL857">
        <v>4985.5869999999995</v>
      </c>
      <c r="BM857">
        <v>19699.424999999996</v>
      </c>
    </row>
    <row r="858" spans="1:65" x14ac:dyDescent="0.25">
      <c r="A858" t="s">
        <v>987</v>
      </c>
      <c r="B858">
        <v>1858157.9118004644</v>
      </c>
      <c r="C858">
        <v>1470478.7555982221</v>
      </c>
      <c r="D858">
        <v>1973055.1507929997</v>
      </c>
      <c r="E858">
        <v>469782.23120699974</v>
      </c>
      <c r="F858">
        <v>1480709.1202069998</v>
      </c>
      <c r="G858">
        <v>136.857</v>
      </c>
      <c r="H858">
        <v>-12009.791999999999</v>
      </c>
      <c r="I858">
        <v>0</v>
      </c>
      <c r="J858">
        <v>-17500</v>
      </c>
      <c r="K858">
        <v>125600</v>
      </c>
      <c r="L858">
        <v>45223</v>
      </c>
      <c r="M858">
        <v>46024</v>
      </c>
      <c r="N858">
        <v>495833.99999999994</v>
      </c>
      <c r="O858">
        <v>24500</v>
      </c>
      <c r="P858">
        <v>657660.00000000012</v>
      </c>
      <c r="Q858">
        <v>498431.99999999994</v>
      </c>
      <c r="R858">
        <v>596</v>
      </c>
      <c r="S858">
        <v>694556</v>
      </c>
      <c r="T858">
        <v>1199312.9999999998</v>
      </c>
      <c r="U858">
        <v>694556</v>
      </c>
      <c r="V858">
        <v>168.43</v>
      </c>
      <c r="W858">
        <v>-187.10000000000002</v>
      </c>
      <c r="X858">
        <v>0</v>
      </c>
      <c r="Y858">
        <v>114.37142857142857</v>
      </c>
      <c r="Z858">
        <v>506871.00599999999</v>
      </c>
      <c r="AA858">
        <v>161133.24200000003</v>
      </c>
      <c r="AB858">
        <v>11573.072000000002</v>
      </c>
      <c r="AC858">
        <v>89443.322999999989</v>
      </c>
      <c r="AD858">
        <v>1966.577</v>
      </c>
      <c r="AE858">
        <v>15580.518</v>
      </c>
      <c r="AF858">
        <v>224031.02099999989</v>
      </c>
      <c r="AG858">
        <v>79002.200999999957</v>
      </c>
      <c r="AH858">
        <v>9957.0570000000007</v>
      </c>
      <c r="AI858">
        <v>103144.23199999999</v>
      </c>
      <c r="AJ858">
        <v>380.73499999999996</v>
      </c>
      <c r="AK858">
        <v>17762.765000000003</v>
      </c>
      <c r="AL858">
        <v>8921.735999999999</v>
      </c>
      <c r="AM858">
        <v>45476.235000000008</v>
      </c>
      <c r="AN858">
        <v>10021.155199999997</v>
      </c>
      <c r="AO858">
        <v>109807.73479999996</v>
      </c>
      <c r="AP858">
        <v>130474.85759822221</v>
      </c>
      <c r="AQ858">
        <v>103504.804</v>
      </c>
      <c r="AR858">
        <v>4733.9659999999985</v>
      </c>
      <c r="AS858">
        <v>60818.305000000022</v>
      </c>
      <c r="AT858">
        <v>300960.94800000003</v>
      </c>
      <c r="AU858">
        <v>113572.06799999997</v>
      </c>
      <c r="AV858">
        <v>893.10880000000009</v>
      </c>
      <c r="AW858">
        <v>16710.228200000001</v>
      </c>
      <c r="AX858">
        <v>20416.517</v>
      </c>
      <c r="AY858">
        <v>100078.548</v>
      </c>
      <c r="AZ858">
        <v>78830.320999999996</v>
      </c>
      <c r="BA858">
        <v>245116.51999999987</v>
      </c>
      <c r="BB858">
        <v>4013.7060000000001</v>
      </c>
      <c r="BC858">
        <v>55551.014999999999</v>
      </c>
      <c r="BD858">
        <v>8491.0509999999995</v>
      </c>
      <c r="BE858">
        <v>30450.051999999996</v>
      </c>
      <c r="BF858">
        <v>47930.150999999998</v>
      </c>
      <c r="BG858">
        <v>224421.34799999994</v>
      </c>
      <c r="BH858">
        <v>18269.182999999997</v>
      </c>
      <c r="BI858">
        <v>313569.20400000003</v>
      </c>
      <c r="BJ858">
        <v>76758.271999999997</v>
      </c>
      <c r="BK858">
        <v>68399.016793000017</v>
      </c>
      <c r="BL858">
        <v>4984.3150000000005</v>
      </c>
      <c r="BM858">
        <v>19513.791000000001</v>
      </c>
    </row>
    <row r="859" spans="1:65" x14ac:dyDescent="0.25">
      <c r="A859" t="s">
        <v>988</v>
      </c>
      <c r="B859">
        <v>1872300.0747914338</v>
      </c>
      <c r="C859">
        <v>1269822.8024462222</v>
      </c>
      <c r="D859">
        <v>1988126.7327929998</v>
      </c>
      <c r="E859">
        <v>687027.38020700007</v>
      </c>
      <c r="F859">
        <v>1500806.786207</v>
      </c>
      <c r="G859">
        <v>1126.4870000000001</v>
      </c>
      <c r="H859">
        <v>-3299.9010000000003</v>
      </c>
      <c r="I859">
        <v>5250</v>
      </c>
      <c r="J859">
        <v>0</v>
      </c>
      <c r="K859">
        <v>120500</v>
      </c>
      <c r="L859">
        <v>43251.999999999993</v>
      </c>
      <c r="M859">
        <v>40032</v>
      </c>
      <c r="N859">
        <v>470058.99999999994</v>
      </c>
      <c r="O859">
        <v>5100</v>
      </c>
      <c r="P859">
        <v>699992.99999999988</v>
      </c>
      <c r="Q859">
        <v>336710.99999999994</v>
      </c>
      <c r="R859">
        <v>8661.0000000000018</v>
      </c>
      <c r="S859">
        <v>502343.00000000006</v>
      </c>
      <c r="T859">
        <v>1221965</v>
      </c>
      <c r="U859">
        <v>502343.00000000006</v>
      </c>
      <c r="V859">
        <v>196.12</v>
      </c>
      <c r="W859">
        <v>-191.03</v>
      </c>
      <c r="X859">
        <v>127.99952380952379</v>
      </c>
      <c r="Y859">
        <v>0</v>
      </c>
      <c r="Z859">
        <v>507011.10600000009</v>
      </c>
      <c r="AA859">
        <v>162914.81099999987</v>
      </c>
      <c r="AB859">
        <v>11516.077000000001</v>
      </c>
      <c r="AC859">
        <v>87321.3</v>
      </c>
      <c r="AD859">
        <v>2142.4250000000002</v>
      </c>
      <c r="AE859">
        <v>15411.158999999998</v>
      </c>
      <c r="AF859">
        <v>168235.41300000003</v>
      </c>
      <c r="AG859">
        <v>79329.41800000002</v>
      </c>
      <c r="AH859">
        <v>10083.080000000002</v>
      </c>
      <c r="AI859">
        <v>99612.615000000005</v>
      </c>
      <c r="AJ859">
        <v>369.63800000000003</v>
      </c>
      <c r="AK859">
        <v>17441.061000000002</v>
      </c>
      <c r="AL859">
        <v>8832.9309999999987</v>
      </c>
      <c r="AM859">
        <v>46010.785999999993</v>
      </c>
      <c r="AN859">
        <v>9962.1404000000002</v>
      </c>
      <c r="AO859">
        <v>112784.06060000003</v>
      </c>
      <c r="AP859">
        <v>139320.15144622224</v>
      </c>
      <c r="AQ859">
        <v>104570.99999999996</v>
      </c>
      <c r="AR859">
        <v>4730.0590000000002</v>
      </c>
      <c r="AS859">
        <v>60509.249999999993</v>
      </c>
      <c r="AT859">
        <v>157823.35299999994</v>
      </c>
      <c r="AU859">
        <v>115009.94899999998</v>
      </c>
      <c r="AV859">
        <v>808.08060000000012</v>
      </c>
      <c r="AW859">
        <v>18759.202400000002</v>
      </c>
      <c r="AX859">
        <v>20609.722000000002</v>
      </c>
      <c r="AY859">
        <v>99520.768000000011</v>
      </c>
      <c r="AZ859">
        <v>75409.790999999983</v>
      </c>
      <c r="BA859">
        <v>245484.29800000007</v>
      </c>
      <c r="BB859">
        <v>3962.8940000000002</v>
      </c>
      <c r="BC859">
        <v>59613.491999999998</v>
      </c>
      <c r="BD859">
        <v>10629.577000000001</v>
      </c>
      <c r="BE859">
        <v>36649.576000000001</v>
      </c>
      <c r="BF859">
        <v>46849.504000000001</v>
      </c>
      <c r="BG859">
        <v>232552.36199999996</v>
      </c>
      <c r="BH859">
        <v>18188.022000000004</v>
      </c>
      <c r="BI859">
        <v>309046.46899999987</v>
      </c>
      <c r="BJ859">
        <v>68955.528999999995</v>
      </c>
      <c r="BK859">
        <v>66220.897793000157</v>
      </c>
      <c r="BL859">
        <v>4383.3090000000002</v>
      </c>
      <c r="BM859">
        <v>19364.257999999998</v>
      </c>
    </row>
    <row r="860" spans="1:65" x14ac:dyDescent="0.25">
      <c r="A860" t="s">
        <v>989</v>
      </c>
      <c r="B860">
        <v>1864702.5335980181</v>
      </c>
      <c r="C860">
        <v>1239731.732375911</v>
      </c>
      <c r="D860">
        <v>1982445.0027930001</v>
      </c>
      <c r="E860">
        <v>710435.12820699997</v>
      </c>
      <c r="F860">
        <v>1497881.786207</v>
      </c>
      <c r="G860">
        <v>719.36200000000008</v>
      </c>
      <c r="H860">
        <v>-2014.7439999999999</v>
      </c>
      <c r="I860">
        <v>9750</v>
      </c>
      <c r="J860">
        <v>0</v>
      </c>
      <c r="K860">
        <v>120300.00000000001</v>
      </c>
      <c r="L860">
        <v>48800</v>
      </c>
      <c r="M860">
        <v>34424</v>
      </c>
      <c r="N860">
        <v>488510</v>
      </c>
      <c r="O860">
        <v>2600</v>
      </c>
      <c r="P860">
        <v>705233.00000000012</v>
      </c>
      <c r="Q860">
        <v>349391</v>
      </c>
      <c r="R860">
        <v>8712</v>
      </c>
      <c r="S860">
        <v>506715.00000000006</v>
      </c>
      <c r="T860">
        <v>1251255</v>
      </c>
      <c r="U860">
        <v>506715.00000000006</v>
      </c>
      <c r="V860">
        <v>176.13</v>
      </c>
      <c r="W860">
        <v>61.56</v>
      </c>
      <c r="X860">
        <v>128.91820512820513</v>
      </c>
      <c r="Y860">
        <v>0</v>
      </c>
      <c r="Z860">
        <v>507109</v>
      </c>
      <c r="AA860">
        <v>160555.22599999997</v>
      </c>
      <c r="AB860">
        <v>11595.674999999999</v>
      </c>
      <c r="AC860">
        <v>85821.292000000001</v>
      </c>
      <c r="AD860">
        <v>2098.5430000000001</v>
      </c>
      <c r="AE860">
        <v>15292.626999999997</v>
      </c>
      <c r="AF860">
        <v>165669.6909999999</v>
      </c>
      <c r="AG860">
        <v>81511.818000000058</v>
      </c>
      <c r="AH860">
        <v>9968.2610000000004</v>
      </c>
      <c r="AI860">
        <v>100026.33999999995</v>
      </c>
      <c r="AJ860">
        <v>375.89800000000002</v>
      </c>
      <c r="AK860">
        <v>16968.083999999999</v>
      </c>
      <c r="AL860">
        <v>8780.6180000000022</v>
      </c>
      <c r="AM860">
        <v>45367.728999999999</v>
      </c>
      <c r="AN860">
        <v>10040.033600000002</v>
      </c>
      <c r="AO860">
        <v>110333.53040000005</v>
      </c>
      <c r="AP860">
        <v>135423.78137591112</v>
      </c>
      <c r="AQ860">
        <v>103439.04900000004</v>
      </c>
      <c r="AR860">
        <v>4959.3950000000023</v>
      </c>
      <c r="AS860">
        <v>59531.421999999999</v>
      </c>
      <c r="AT860">
        <v>138683.01900000003</v>
      </c>
      <c r="AU860">
        <v>113375.31400000004</v>
      </c>
      <c r="AV860">
        <v>769.35840000000019</v>
      </c>
      <c r="AW860">
        <v>18258.024600000001</v>
      </c>
      <c r="AX860">
        <v>20704.360999999997</v>
      </c>
      <c r="AY860">
        <v>98002.454999999973</v>
      </c>
      <c r="AZ860">
        <v>74022.469999999958</v>
      </c>
      <c r="BA860">
        <v>244335.45300000007</v>
      </c>
      <c r="BB860">
        <v>3970.7339999999995</v>
      </c>
      <c r="BC860">
        <v>59817.804000000004</v>
      </c>
      <c r="BD860">
        <v>10566.779999999997</v>
      </c>
      <c r="BE860">
        <v>35950.778999999995</v>
      </c>
      <c r="BF860">
        <v>44200.764000000003</v>
      </c>
      <c r="BG860">
        <v>233671.39999999997</v>
      </c>
      <c r="BH860">
        <v>18693.094000000005</v>
      </c>
      <c r="BI860">
        <v>313427.69999999995</v>
      </c>
      <c r="BJ860">
        <v>67696.793000000005</v>
      </c>
      <c r="BK860">
        <v>67685.685792999793</v>
      </c>
      <c r="BL860">
        <v>4403.4629999999997</v>
      </c>
      <c r="BM860">
        <v>19073.27</v>
      </c>
    </row>
    <row r="861" spans="1:65" x14ac:dyDescent="0.25">
      <c r="A861" t="s">
        <v>990</v>
      </c>
      <c r="B861">
        <v>1855265.0879871813</v>
      </c>
      <c r="C861">
        <v>1207225.1844462219</v>
      </c>
      <c r="D861">
        <v>1977272.0617929995</v>
      </c>
      <c r="E861">
        <v>736599.79020699998</v>
      </c>
      <c r="F861">
        <v>1500456.4532069999</v>
      </c>
      <c r="G861">
        <v>1091.9889999999998</v>
      </c>
      <c r="H861">
        <v>-813.53899999999999</v>
      </c>
      <c r="I861">
        <v>2500</v>
      </c>
      <c r="J861">
        <v>0</v>
      </c>
      <c r="K861">
        <v>110500</v>
      </c>
      <c r="L861">
        <v>75268.999999999985</v>
      </c>
      <c r="M861">
        <v>17868.000000000004</v>
      </c>
      <c r="N861">
        <v>537257.99999999988</v>
      </c>
      <c r="O861">
        <v>4099.9999999999991</v>
      </c>
      <c r="P861">
        <v>679045</v>
      </c>
      <c r="Q861">
        <v>395588.00000000006</v>
      </c>
      <c r="R861">
        <v>8278.0000000000018</v>
      </c>
      <c r="S861">
        <v>528056.00000000012</v>
      </c>
      <c r="T861">
        <v>1299850</v>
      </c>
      <c r="U861">
        <v>528056.00000000012</v>
      </c>
      <c r="V861">
        <v>171.28</v>
      </c>
      <c r="W861">
        <v>26.77</v>
      </c>
      <c r="X861">
        <v>126.9</v>
      </c>
      <c r="Y861">
        <v>0</v>
      </c>
      <c r="Z861">
        <v>507278.09999999986</v>
      </c>
      <c r="AA861">
        <v>159257.35500000004</v>
      </c>
      <c r="AB861">
        <v>11285.815999999999</v>
      </c>
      <c r="AC861">
        <v>84820.337</v>
      </c>
      <c r="AD861">
        <v>2206.578</v>
      </c>
      <c r="AE861">
        <v>15410.780999999997</v>
      </c>
      <c r="AF861">
        <v>169199.20300000001</v>
      </c>
      <c r="AG861">
        <v>79483.53</v>
      </c>
      <c r="AH861">
        <v>9961.0689999999995</v>
      </c>
      <c r="AI861">
        <v>103672.71900000003</v>
      </c>
      <c r="AJ861">
        <v>374.96799999999996</v>
      </c>
      <c r="AK861">
        <v>16718.782999999996</v>
      </c>
      <c r="AL861">
        <v>8680.3960000000043</v>
      </c>
      <c r="AM861">
        <v>44763.71300000004</v>
      </c>
      <c r="AN861">
        <v>10228.482599999999</v>
      </c>
      <c r="AO861">
        <v>108754.71399999989</v>
      </c>
      <c r="AP861">
        <v>109060.60544622224</v>
      </c>
      <c r="AQ861">
        <v>102040.96799999998</v>
      </c>
      <c r="AR861">
        <v>5065.1209999999992</v>
      </c>
      <c r="AS861">
        <v>59382.333999999988</v>
      </c>
      <c r="AT861">
        <v>133229.927</v>
      </c>
      <c r="AU861">
        <v>119380.24999999997</v>
      </c>
      <c r="AV861">
        <v>767.1114</v>
      </c>
      <c r="AW861">
        <v>17524.248</v>
      </c>
      <c r="AX861">
        <v>20908.627</v>
      </c>
      <c r="AY861">
        <v>97672.221000000005</v>
      </c>
      <c r="AZ861">
        <v>72639.698000000004</v>
      </c>
      <c r="BA861">
        <v>241180.92199999999</v>
      </c>
      <c r="BB861">
        <v>3926.1040000000003</v>
      </c>
      <c r="BC861">
        <v>59480.867000000013</v>
      </c>
      <c r="BD861">
        <v>10380.442999999999</v>
      </c>
      <c r="BE861">
        <v>34502.441999999995</v>
      </c>
      <c r="BF861">
        <v>41028.284</v>
      </c>
      <c r="BG861">
        <v>230158.69499999992</v>
      </c>
      <c r="BH861">
        <v>18482.902999999995</v>
      </c>
      <c r="BI861">
        <v>314942.48499999999</v>
      </c>
      <c r="BJ861">
        <v>67765.900999999998</v>
      </c>
      <c r="BK861">
        <v>69242.003792999778</v>
      </c>
      <c r="BL861">
        <v>4755.8469999999998</v>
      </c>
      <c r="BM861">
        <v>18882.694</v>
      </c>
    </row>
    <row r="862" spans="1:65" x14ac:dyDescent="0.25">
      <c r="A862" t="s">
        <v>991</v>
      </c>
      <c r="B862">
        <v>1827830.4528424104</v>
      </c>
      <c r="C862">
        <v>1198706.6976515555</v>
      </c>
      <c r="D862">
        <v>1993944.1867328007</v>
      </c>
      <c r="E862">
        <v>763440.79826720024</v>
      </c>
      <c r="F862">
        <v>1515250.7862672003</v>
      </c>
      <c r="G862">
        <v>9168.8700000000008</v>
      </c>
      <c r="H862">
        <v>-313.77499999999998</v>
      </c>
      <c r="I862">
        <v>0</v>
      </c>
      <c r="J862">
        <v>-15000</v>
      </c>
      <c r="K862">
        <v>104699.99999999999</v>
      </c>
      <c r="L862">
        <v>83789.999999999985</v>
      </c>
      <c r="M862">
        <v>13652</v>
      </c>
      <c r="N862">
        <v>554854</v>
      </c>
      <c r="O862">
        <v>3100</v>
      </c>
      <c r="P862">
        <v>671769</v>
      </c>
      <c r="Q862">
        <v>397357</v>
      </c>
      <c r="R862">
        <v>5342.0000000000009</v>
      </c>
      <c r="S862">
        <v>518809.00000000006</v>
      </c>
      <c r="T862">
        <v>1315754.9999999998</v>
      </c>
      <c r="U862">
        <v>518809.00000000006</v>
      </c>
      <c r="V862">
        <v>244.58000000000004</v>
      </c>
      <c r="W862">
        <v>49.19</v>
      </c>
      <c r="X862">
        <v>0</v>
      </c>
      <c r="Y862">
        <v>111.75</v>
      </c>
      <c r="Z862">
        <v>507054.53199999995</v>
      </c>
      <c r="AA862">
        <v>156765.76600000003</v>
      </c>
      <c r="AB862">
        <v>11312.047999999999</v>
      </c>
      <c r="AC862">
        <v>83683.819000000003</v>
      </c>
      <c r="AD862">
        <v>2398.404</v>
      </c>
      <c r="AE862">
        <v>29605.671000000009</v>
      </c>
      <c r="AF862">
        <v>156465.25500000003</v>
      </c>
      <c r="AG862">
        <v>78505.099999999991</v>
      </c>
      <c r="AH862">
        <v>10500.169</v>
      </c>
      <c r="AI862">
        <v>105922.13500000001</v>
      </c>
      <c r="AJ862">
        <v>361.428</v>
      </c>
      <c r="AK862">
        <v>16446.911</v>
      </c>
      <c r="AL862">
        <v>8651.1310000000012</v>
      </c>
      <c r="AM862">
        <v>44406.527999999991</v>
      </c>
      <c r="AN862">
        <v>10363.807799999999</v>
      </c>
      <c r="AO862">
        <v>106220.12099999997</v>
      </c>
      <c r="AP862">
        <v>104643.37665155559</v>
      </c>
      <c r="AQ862">
        <v>100318.73900000002</v>
      </c>
      <c r="AR862">
        <v>4931.9280000000017</v>
      </c>
      <c r="AS862">
        <v>58371.786000000015</v>
      </c>
      <c r="AT862">
        <v>134082.56699999998</v>
      </c>
      <c r="AU862">
        <v>135445.5610000001</v>
      </c>
      <c r="AV862">
        <v>772.11320000000001</v>
      </c>
      <c r="AW862">
        <v>17125.660000000003</v>
      </c>
      <c r="AX862">
        <v>20885.888000000003</v>
      </c>
      <c r="AY862">
        <v>95351.848000000013</v>
      </c>
      <c r="AZ862">
        <v>83956.119999999981</v>
      </c>
      <c r="BA862">
        <v>252605.3749999998</v>
      </c>
      <c r="BB862">
        <v>3939.6210000000001</v>
      </c>
      <c r="BC862">
        <v>58028.591000000008</v>
      </c>
      <c r="BD862">
        <v>9774.0550000000003</v>
      </c>
      <c r="BE862">
        <v>33114.055</v>
      </c>
      <c r="BF862">
        <v>38427.296000000002</v>
      </c>
      <c r="BG862">
        <v>224157.16899999999</v>
      </c>
      <c r="BH862">
        <v>18476.842000000004</v>
      </c>
      <c r="BI862">
        <v>312196.39999999997</v>
      </c>
      <c r="BJ862">
        <v>67519.236999999994</v>
      </c>
      <c r="BK862">
        <v>67011.925732800228</v>
      </c>
      <c r="BL862">
        <v>4190.8789999999999</v>
      </c>
      <c r="BM862">
        <v>18661.025999999998</v>
      </c>
    </row>
    <row r="863" spans="1:65" x14ac:dyDescent="0.25">
      <c r="A863" t="s">
        <v>992</v>
      </c>
      <c r="B863">
        <v>1822056.9078141544</v>
      </c>
      <c r="C863">
        <v>1114687.1865075554</v>
      </c>
      <c r="D863">
        <v>2020701.6567930002</v>
      </c>
      <c r="E863">
        <v>873279.46820699994</v>
      </c>
      <c r="F863">
        <v>1566259.4532069999</v>
      </c>
      <c r="G863">
        <v>6111.14</v>
      </c>
      <c r="H863">
        <v>-384.31200000000001</v>
      </c>
      <c r="I863">
        <v>13500</v>
      </c>
      <c r="J863">
        <v>0</v>
      </c>
      <c r="K863">
        <v>98100</v>
      </c>
      <c r="L863">
        <v>82281.999999999985</v>
      </c>
      <c r="M863">
        <v>14400</v>
      </c>
      <c r="N863">
        <v>544363</v>
      </c>
      <c r="O863">
        <v>8199.9999999999982</v>
      </c>
      <c r="P863">
        <v>676544</v>
      </c>
      <c r="Q863">
        <v>304341</v>
      </c>
      <c r="R863">
        <v>29240.000000000004</v>
      </c>
      <c r="S863">
        <v>425040.99999999988</v>
      </c>
      <c r="T863">
        <v>1332428.9999999998</v>
      </c>
      <c r="U863">
        <v>425040.99999999988</v>
      </c>
      <c r="V863">
        <v>225.09999999999997</v>
      </c>
      <c r="W863">
        <v>36.700000000000003</v>
      </c>
      <c r="X863">
        <v>125</v>
      </c>
      <c r="Y863">
        <v>0</v>
      </c>
      <c r="Z863">
        <v>507408.89599999995</v>
      </c>
      <c r="AA863">
        <v>160310.30900000012</v>
      </c>
      <c r="AB863">
        <v>11401.046999999999</v>
      </c>
      <c r="AC863">
        <v>87606.491999999998</v>
      </c>
      <c r="AD863">
        <v>2134.7669999999998</v>
      </c>
      <c r="AE863">
        <v>53667.598000000013</v>
      </c>
      <c r="AF863">
        <v>106527.69900000008</v>
      </c>
      <c r="AG863">
        <v>77919.501999999964</v>
      </c>
      <c r="AH863">
        <v>10667.746000000001</v>
      </c>
      <c r="AI863">
        <v>99896.357999999978</v>
      </c>
      <c r="AJ863">
        <v>369.04699999999997</v>
      </c>
      <c r="AK863">
        <v>18312.328000000001</v>
      </c>
      <c r="AL863">
        <v>8584.3129999999983</v>
      </c>
      <c r="AM863">
        <v>46155.182999999997</v>
      </c>
      <c r="AN863">
        <v>10320.596999999998</v>
      </c>
      <c r="AO863">
        <v>114519.39980000003</v>
      </c>
      <c r="AP863">
        <v>112499.48050755553</v>
      </c>
      <c r="AQ863">
        <v>98925.606000000043</v>
      </c>
      <c r="AR863">
        <v>4875.9310000000032</v>
      </c>
      <c r="AS863">
        <v>57842.86399999998</v>
      </c>
      <c r="AT863">
        <v>91218.24500000001</v>
      </c>
      <c r="AU863">
        <v>133370.65899999996</v>
      </c>
      <c r="AV863">
        <v>763.40900000000011</v>
      </c>
      <c r="AW863">
        <v>17988.679199999999</v>
      </c>
      <c r="AX863">
        <v>20789.024000000001</v>
      </c>
      <c r="AY863">
        <v>93927.971999999994</v>
      </c>
      <c r="AZ863">
        <v>87200.146999999968</v>
      </c>
      <c r="BA863">
        <v>256104.94499999995</v>
      </c>
      <c r="BB863">
        <v>3940.5540000000005</v>
      </c>
      <c r="BC863">
        <v>60103.751000000004</v>
      </c>
      <c r="BD863">
        <v>11249.815999999999</v>
      </c>
      <c r="BE863">
        <v>32689.815000000002</v>
      </c>
      <c r="BF863">
        <v>34952.004000000001</v>
      </c>
      <c r="BG863">
        <v>219783.21100000004</v>
      </c>
      <c r="BH863">
        <v>18884.785000000003</v>
      </c>
      <c r="BI863">
        <v>307667.52400000015</v>
      </c>
      <c r="BJ863">
        <v>66183.387000000002</v>
      </c>
      <c r="BK863">
        <v>64621.431793000411</v>
      </c>
      <c r="BL863">
        <v>4716.2919999999995</v>
      </c>
      <c r="BM863">
        <v>19288.028999999999</v>
      </c>
    </row>
    <row r="864" spans="1:65" x14ac:dyDescent="0.25">
      <c r="A864" t="s">
        <v>993</v>
      </c>
      <c r="B864">
        <v>1805154.0469024156</v>
      </c>
      <c r="C864">
        <v>1071363.2613127111</v>
      </c>
      <c r="D864">
        <v>2008974.4747930011</v>
      </c>
      <c r="E864">
        <v>906412.12520700006</v>
      </c>
      <c r="F864">
        <v>1575818.786207</v>
      </c>
      <c r="G864">
        <v>3096.2649999999999</v>
      </c>
      <c r="H864">
        <v>-2211.9189999999999</v>
      </c>
      <c r="I864">
        <v>2500</v>
      </c>
      <c r="J864">
        <v>0</v>
      </c>
      <c r="K864">
        <v>95200</v>
      </c>
      <c r="L864">
        <v>88536.999999999985</v>
      </c>
      <c r="M864">
        <v>17900</v>
      </c>
      <c r="N864">
        <v>556187</v>
      </c>
      <c r="O864">
        <v>6100</v>
      </c>
      <c r="P864">
        <v>672706.99999999988</v>
      </c>
      <c r="Q864">
        <v>291325.99999999994</v>
      </c>
      <c r="R864">
        <v>32363</v>
      </c>
      <c r="S864">
        <v>410526</v>
      </c>
      <c r="T864">
        <v>1349793.9999999995</v>
      </c>
      <c r="U864">
        <v>410526</v>
      </c>
      <c r="V864">
        <v>217.91</v>
      </c>
      <c r="W864">
        <v>17.36</v>
      </c>
      <c r="X864">
        <v>122.55</v>
      </c>
      <c r="Y864">
        <v>0</v>
      </c>
      <c r="Z864">
        <v>507246.47500000009</v>
      </c>
      <c r="AA864">
        <v>160507.56700000004</v>
      </c>
      <c r="AB864">
        <v>11281.664999999999</v>
      </c>
      <c r="AC864">
        <v>91632.597999999998</v>
      </c>
      <c r="AD864">
        <v>2071.3209999999999</v>
      </c>
      <c r="AE864">
        <v>53370.216</v>
      </c>
      <c r="AF864">
        <v>106296.85900000001</v>
      </c>
      <c r="AG864">
        <v>76411.340999999986</v>
      </c>
      <c r="AH864">
        <v>10110.383999999998</v>
      </c>
      <c r="AI864">
        <v>105713.71299999999</v>
      </c>
      <c r="AJ864">
        <v>369.43</v>
      </c>
      <c r="AK864">
        <v>18181.898999999998</v>
      </c>
      <c r="AL864">
        <v>8569.7829999999994</v>
      </c>
      <c r="AM864">
        <v>45264.342999999993</v>
      </c>
      <c r="AN864">
        <v>10655.510200000001</v>
      </c>
      <c r="AO864">
        <v>118533.48240000004</v>
      </c>
      <c r="AP864">
        <v>111307.35531271112</v>
      </c>
      <c r="AQ864">
        <v>98102.881999999969</v>
      </c>
      <c r="AR864">
        <v>4710.7140000000018</v>
      </c>
      <c r="AS864">
        <v>56977.89100000004</v>
      </c>
      <c r="AT864">
        <v>65681.149999999994</v>
      </c>
      <c r="AU864">
        <v>133960.43599999999</v>
      </c>
      <c r="AV864">
        <v>768.98379999999997</v>
      </c>
      <c r="AW864">
        <v>17593.5056</v>
      </c>
      <c r="AX864">
        <v>20794.163</v>
      </c>
      <c r="AY864">
        <v>92374.070000000022</v>
      </c>
      <c r="AZ864">
        <v>73754.184999999998</v>
      </c>
      <c r="BA864">
        <v>253607.30699999986</v>
      </c>
      <c r="BB864">
        <v>3942.1139999999996</v>
      </c>
      <c r="BC864">
        <v>58218.431000000011</v>
      </c>
      <c r="BD864">
        <v>10199.532999999999</v>
      </c>
      <c r="BE864">
        <v>31738.533000000003</v>
      </c>
      <c r="BF864">
        <v>33735.557000000001</v>
      </c>
      <c r="BG864">
        <v>214637.88100000011</v>
      </c>
      <c r="BH864">
        <v>18545.408000000003</v>
      </c>
      <c r="BI864">
        <v>299326.59300000011</v>
      </c>
      <c r="BJ864">
        <v>66417.956999999995</v>
      </c>
      <c r="BK864">
        <v>63760.004793000284</v>
      </c>
      <c r="BL864">
        <v>4904.7139999999999</v>
      </c>
      <c r="BM864">
        <v>19061.781000000003</v>
      </c>
    </row>
    <row r="865" spans="1:65" x14ac:dyDescent="0.25">
      <c r="A865" t="s">
        <v>994</v>
      </c>
      <c r="B865">
        <v>1784936.7428741625</v>
      </c>
      <c r="C865">
        <v>1048594.919820711</v>
      </c>
      <c r="D865">
        <v>1998360.827793</v>
      </c>
      <c r="E865">
        <v>917470.46320699982</v>
      </c>
      <c r="F865">
        <v>1570777.1202069998</v>
      </c>
      <c r="G865">
        <v>8613.3340000000007</v>
      </c>
      <c r="H865">
        <v>-281.60599999999999</v>
      </c>
      <c r="I865">
        <v>0</v>
      </c>
      <c r="J865">
        <v>-11250</v>
      </c>
      <c r="K865">
        <v>101000</v>
      </c>
      <c r="L865">
        <v>80193</v>
      </c>
      <c r="M865">
        <v>17700</v>
      </c>
      <c r="N865">
        <v>548062</v>
      </c>
      <c r="O865">
        <v>3400</v>
      </c>
      <c r="P865">
        <v>695121</v>
      </c>
      <c r="Q865">
        <v>274512</v>
      </c>
      <c r="R865">
        <v>24781</v>
      </c>
      <c r="S865">
        <v>396611.99999999994</v>
      </c>
      <c r="T865">
        <v>1348157.0000000002</v>
      </c>
      <c r="U865">
        <v>396611.99999999994</v>
      </c>
      <c r="V865">
        <v>279.79000000000002</v>
      </c>
      <c r="W865">
        <v>57.390000000000008</v>
      </c>
      <c r="X865">
        <v>0</v>
      </c>
      <c r="Y865">
        <v>112</v>
      </c>
      <c r="Z865">
        <v>507099.82699999999</v>
      </c>
      <c r="AA865">
        <v>160704.42799999993</v>
      </c>
      <c r="AB865">
        <v>11304.307000000001</v>
      </c>
      <c r="AC865">
        <v>92832.631000000008</v>
      </c>
      <c r="AD865">
        <v>2237.3289999999997</v>
      </c>
      <c r="AE865">
        <v>53166.843000000001</v>
      </c>
      <c r="AF865">
        <v>101053.54700000001</v>
      </c>
      <c r="AG865">
        <v>75457.288</v>
      </c>
      <c r="AH865">
        <v>10191.879999999999</v>
      </c>
      <c r="AI865">
        <v>103873.44600000001</v>
      </c>
      <c r="AJ865">
        <v>367.47399999999999</v>
      </c>
      <c r="AK865">
        <v>18002.634000000002</v>
      </c>
      <c r="AL865">
        <v>8557.0010000000002</v>
      </c>
      <c r="AM865">
        <v>44708.227999999988</v>
      </c>
      <c r="AN865">
        <v>10605.662400000001</v>
      </c>
      <c r="AO865">
        <v>116775.12099999997</v>
      </c>
      <c r="AP865">
        <v>108836.72582071113</v>
      </c>
      <c r="AQ865">
        <v>96803.012999999963</v>
      </c>
      <c r="AR865">
        <v>4775.6839999999993</v>
      </c>
      <c r="AS865">
        <v>56440.130000000063</v>
      </c>
      <c r="AT865">
        <v>56526.360999999997</v>
      </c>
      <c r="AU865">
        <v>141765.28800000003</v>
      </c>
      <c r="AV865">
        <v>720.08159999999998</v>
      </c>
      <c r="AW865">
        <v>16933.457000000002</v>
      </c>
      <c r="AX865">
        <v>20811.73</v>
      </c>
      <c r="AY865">
        <v>91370.533999999971</v>
      </c>
      <c r="AZ865">
        <v>72695.710999999981</v>
      </c>
      <c r="BA865">
        <v>255074.5940000001</v>
      </c>
      <c r="BB865">
        <v>3939.8290000000002</v>
      </c>
      <c r="BC865">
        <v>57059.369999999988</v>
      </c>
      <c r="BD865">
        <v>5537.9220000000005</v>
      </c>
      <c r="BE865">
        <v>30771.922000000002</v>
      </c>
      <c r="BF865">
        <v>33163.538999999997</v>
      </c>
      <c r="BG865">
        <v>210927.75900000008</v>
      </c>
      <c r="BH865">
        <v>18869.537999999997</v>
      </c>
      <c r="BI865">
        <v>291655.26499999996</v>
      </c>
      <c r="BJ865">
        <v>66484.587</v>
      </c>
      <c r="BK865">
        <v>65547.910793000061</v>
      </c>
      <c r="BL865">
        <v>4816.1840000000002</v>
      </c>
      <c r="BM865">
        <v>18490.966</v>
      </c>
    </row>
    <row r="866" spans="1:65" x14ac:dyDescent="0.25">
      <c r="A866" t="s">
        <v>995</v>
      </c>
      <c r="B866">
        <v>1755720.8187293902</v>
      </c>
      <c r="C866">
        <v>1029967.0258531556</v>
      </c>
      <c r="D866">
        <v>1968052.457792999</v>
      </c>
      <c r="E866">
        <v>906389.45820699981</v>
      </c>
      <c r="F866">
        <v>1545426.1202069998</v>
      </c>
      <c r="G866">
        <v>4874.817</v>
      </c>
      <c r="H866">
        <v>-421.48400000000004</v>
      </c>
      <c r="I866">
        <v>0</v>
      </c>
      <c r="J866">
        <v>-11250</v>
      </c>
      <c r="K866">
        <v>110100</v>
      </c>
      <c r="L866">
        <v>80183</v>
      </c>
      <c r="M866">
        <v>18500</v>
      </c>
      <c r="N866">
        <v>552617.99999999988</v>
      </c>
      <c r="O866">
        <v>800</v>
      </c>
      <c r="P866">
        <v>710864.99999999988</v>
      </c>
      <c r="Q866">
        <v>294582</v>
      </c>
      <c r="R866">
        <v>20795</v>
      </c>
      <c r="S866">
        <v>423982</v>
      </c>
      <c r="T866">
        <v>1364461</v>
      </c>
      <c r="U866">
        <v>423982</v>
      </c>
      <c r="V866">
        <v>253.80000000000004</v>
      </c>
      <c r="W866">
        <v>50.23</v>
      </c>
      <c r="X866">
        <v>0</v>
      </c>
      <c r="Y866">
        <v>112</v>
      </c>
      <c r="Z866">
        <v>507792.72700000013</v>
      </c>
      <c r="AA866">
        <v>158624.51300000004</v>
      </c>
      <c r="AB866">
        <v>11132.813</v>
      </c>
      <c r="AC866">
        <v>93419.335999999996</v>
      </c>
      <c r="AD866">
        <v>2086.0120000000002</v>
      </c>
      <c r="AE866">
        <v>52914.35100000001</v>
      </c>
      <c r="AF866">
        <v>91273.466999999961</v>
      </c>
      <c r="AG866">
        <v>75668.521999999997</v>
      </c>
      <c r="AH866">
        <v>9570.8960000000006</v>
      </c>
      <c r="AI866">
        <v>94340.278999999995</v>
      </c>
      <c r="AJ866">
        <v>362.15899999999999</v>
      </c>
      <c r="AK866">
        <v>17578.267000000003</v>
      </c>
      <c r="AL866">
        <v>8566.4299999999985</v>
      </c>
      <c r="AM866">
        <v>44613.080000000016</v>
      </c>
      <c r="AN866">
        <v>10345.241999999998</v>
      </c>
      <c r="AO866">
        <v>114154.30239999996</v>
      </c>
      <c r="AP866">
        <v>105122.06985315557</v>
      </c>
      <c r="AQ866">
        <v>95507.285999999978</v>
      </c>
      <c r="AR866">
        <v>4631.6759999999995</v>
      </c>
      <c r="AS866">
        <v>55578.522000000012</v>
      </c>
      <c r="AT866">
        <v>54020.980999999985</v>
      </c>
      <c r="AU866">
        <v>139840.51100000003</v>
      </c>
      <c r="AV866">
        <v>712.14900000000011</v>
      </c>
      <c r="AW866">
        <v>16148.2786</v>
      </c>
      <c r="AX866">
        <v>20959.397000000004</v>
      </c>
      <c r="AY866">
        <v>90440.177000000011</v>
      </c>
      <c r="AZ866">
        <v>70668.255000000019</v>
      </c>
      <c r="BA866">
        <v>251542.06499999977</v>
      </c>
      <c r="BB866">
        <v>3921.9069999999997</v>
      </c>
      <c r="BC866">
        <v>56201.349999999991</v>
      </c>
      <c r="BD866">
        <v>5280.4619999999995</v>
      </c>
      <c r="BE866">
        <v>29945.462999999996</v>
      </c>
      <c r="BF866">
        <v>33062.849000000002</v>
      </c>
      <c r="BG866">
        <v>206447.33700000006</v>
      </c>
      <c r="BH866">
        <v>19073.042999999998</v>
      </c>
      <c r="BI866">
        <v>291059.22599999979</v>
      </c>
      <c r="BJ866">
        <v>66524.717000000004</v>
      </c>
      <c r="BK866">
        <v>65826.86679299995</v>
      </c>
      <c r="BL866">
        <v>4859.7739999999994</v>
      </c>
      <c r="BM866">
        <v>18202.725000000002</v>
      </c>
    </row>
    <row r="867" spans="1:65" x14ac:dyDescent="0.25">
      <c r="A867" t="s">
        <v>996</v>
      </c>
      <c r="B867">
        <v>1794811.3385065543</v>
      </c>
      <c r="C867">
        <v>1151048.7560391109</v>
      </c>
      <c r="D867">
        <v>1966885.006793</v>
      </c>
      <c r="E867">
        <v>782859.13620699989</v>
      </c>
      <c r="F867">
        <v>1546209.1202069998</v>
      </c>
      <c r="G867">
        <v>21750.651000000005</v>
      </c>
      <c r="H867">
        <v>-15.466000000000001</v>
      </c>
      <c r="I867">
        <v>30000</v>
      </c>
      <c r="J867">
        <v>0</v>
      </c>
      <c r="K867">
        <v>121100</v>
      </c>
      <c r="L867">
        <v>94000.000000000015</v>
      </c>
      <c r="M867">
        <v>17500</v>
      </c>
      <c r="N867">
        <v>568725</v>
      </c>
      <c r="O867">
        <v>3600</v>
      </c>
      <c r="P867">
        <v>674438</v>
      </c>
      <c r="Q867">
        <v>391005</v>
      </c>
      <c r="R867">
        <v>14161.999999999998</v>
      </c>
      <c r="S867">
        <v>533205.00000000012</v>
      </c>
      <c r="T867">
        <v>1351325.0000000002</v>
      </c>
      <c r="U867">
        <v>533205.00000000012</v>
      </c>
      <c r="V867">
        <v>371.65</v>
      </c>
      <c r="W867">
        <v>65.92</v>
      </c>
      <c r="X867">
        <v>134.32499999999999</v>
      </c>
      <c r="Y867">
        <v>0</v>
      </c>
      <c r="Z867">
        <v>507555.47900000005</v>
      </c>
      <c r="AA867">
        <v>163079.05500000002</v>
      </c>
      <c r="AB867">
        <v>11113.987999999999</v>
      </c>
      <c r="AC867">
        <v>95244.278000000006</v>
      </c>
      <c r="AD867">
        <v>2364.0010000000002</v>
      </c>
      <c r="AE867">
        <v>16174.696000000005</v>
      </c>
      <c r="AF867">
        <v>126678.21299999997</v>
      </c>
      <c r="AG867">
        <v>75515.231999999945</v>
      </c>
      <c r="AH867">
        <v>10436.255999999999</v>
      </c>
      <c r="AI867">
        <v>109189.39199999998</v>
      </c>
      <c r="AJ867">
        <v>389.16700000000003</v>
      </c>
      <c r="AK867">
        <v>17254.388999999999</v>
      </c>
      <c r="AL867">
        <v>9159.5839999999953</v>
      </c>
      <c r="AM867">
        <v>45748.660000000011</v>
      </c>
      <c r="AN867">
        <v>11260.31</v>
      </c>
      <c r="AO867">
        <v>116182.68299999998</v>
      </c>
      <c r="AP867">
        <v>119567.51203911111</v>
      </c>
      <c r="AQ867">
        <v>95192.394000000015</v>
      </c>
      <c r="AR867">
        <v>4836.2340000000013</v>
      </c>
      <c r="AS867">
        <v>56600.829000000005</v>
      </c>
      <c r="AT867">
        <v>94089.873000000021</v>
      </c>
      <c r="AU867">
        <v>134177.98299999995</v>
      </c>
      <c r="AV867">
        <v>738.06900000000007</v>
      </c>
      <c r="AW867">
        <v>16840.257000000001</v>
      </c>
      <c r="AX867">
        <v>21074.960999999999</v>
      </c>
      <c r="AY867">
        <v>92032.671000000002</v>
      </c>
      <c r="AZ867">
        <v>97438.824000000008</v>
      </c>
      <c r="BA867">
        <v>253313.42799999987</v>
      </c>
      <c r="BB867">
        <v>3941.43</v>
      </c>
      <c r="BC867">
        <v>58972.984000000004</v>
      </c>
      <c r="BD867">
        <v>6811.3420000000006</v>
      </c>
      <c r="BE867">
        <v>29960.343999999997</v>
      </c>
      <c r="BF867">
        <v>32713.800000000007</v>
      </c>
      <c r="BG867">
        <v>202453.08899999998</v>
      </c>
      <c r="BH867">
        <v>18583.623999999996</v>
      </c>
      <c r="BI867">
        <v>300289.91299999977</v>
      </c>
      <c r="BJ867">
        <v>67344.879000000001</v>
      </c>
      <c r="BK867">
        <v>70665.115792999888</v>
      </c>
      <c r="BL867">
        <v>4951.21</v>
      </c>
      <c r="BM867">
        <v>17997.614000000001</v>
      </c>
    </row>
    <row r="868" spans="1:65" x14ac:dyDescent="0.25">
      <c r="A868" t="s">
        <v>997</v>
      </c>
      <c r="B868">
        <v>1782461.6625359741</v>
      </c>
      <c r="C868">
        <v>1110765.3466048888</v>
      </c>
      <c r="D868">
        <v>1924242.2137930002</v>
      </c>
      <c r="E868">
        <v>782885.46220699977</v>
      </c>
      <c r="F868">
        <v>1527142.1202069998</v>
      </c>
      <c r="G868">
        <v>10454.263999999999</v>
      </c>
      <c r="H868">
        <v>-775.99199999999996</v>
      </c>
      <c r="I868">
        <v>20000</v>
      </c>
      <c r="J868">
        <v>0</v>
      </c>
      <c r="K868">
        <v>138600</v>
      </c>
      <c r="L868">
        <v>53882.000000000007</v>
      </c>
      <c r="M868">
        <v>19388</v>
      </c>
      <c r="N868">
        <v>507146.00000000006</v>
      </c>
      <c r="O868">
        <v>2900</v>
      </c>
      <c r="P868">
        <v>651387</v>
      </c>
      <c r="Q868">
        <v>259939.00000000003</v>
      </c>
      <c r="R868">
        <v>24336</v>
      </c>
      <c r="S868">
        <v>420827</v>
      </c>
      <c r="T868">
        <v>1236751.0000000002</v>
      </c>
      <c r="U868">
        <v>420827</v>
      </c>
      <c r="V868">
        <v>274.70999999999998</v>
      </c>
      <c r="W868">
        <v>53.36</v>
      </c>
      <c r="X868">
        <v>134.03125</v>
      </c>
      <c r="Y868">
        <v>0</v>
      </c>
      <c r="Z868">
        <v>507425.16299999983</v>
      </c>
      <c r="AA868">
        <v>164801.93699999995</v>
      </c>
      <c r="AB868">
        <v>11020.517000000002</v>
      </c>
      <c r="AC868">
        <v>95666.877999999997</v>
      </c>
      <c r="AD868">
        <v>1778.732</v>
      </c>
      <c r="AE868">
        <v>14330.948</v>
      </c>
      <c r="AF868">
        <v>116858.99799999999</v>
      </c>
      <c r="AG868">
        <v>74938.331000000006</v>
      </c>
      <c r="AH868">
        <v>9519.0480000000025</v>
      </c>
      <c r="AI868">
        <v>107084.47999999997</v>
      </c>
      <c r="AJ868">
        <v>363.517</v>
      </c>
      <c r="AK868">
        <v>16826.813999999998</v>
      </c>
      <c r="AL868">
        <v>9545.7060000000019</v>
      </c>
      <c r="AM868">
        <v>45344.341</v>
      </c>
      <c r="AN868">
        <v>10530.980200000002</v>
      </c>
      <c r="AO868">
        <v>102584.34799999991</v>
      </c>
      <c r="AP868">
        <v>116354.0796048889</v>
      </c>
      <c r="AQ868">
        <v>94029.848000000027</v>
      </c>
      <c r="AR868">
        <v>4927.148000000002</v>
      </c>
      <c r="AS868">
        <v>56269.752999999968</v>
      </c>
      <c r="AT868">
        <v>92645.983999999997</v>
      </c>
      <c r="AU868">
        <v>135257.42199999996</v>
      </c>
      <c r="AV868">
        <v>787.22580000000005</v>
      </c>
      <c r="AW868">
        <v>16505.668000000001</v>
      </c>
      <c r="AX868">
        <v>20915.93</v>
      </c>
      <c r="AY868">
        <v>92053.21100000001</v>
      </c>
      <c r="AZ868">
        <v>76026.733999999982</v>
      </c>
      <c r="BA868">
        <v>239078.16700000019</v>
      </c>
      <c r="BB868">
        <v>3985.5079999999998</v>
      </c>
      <c r="BC868">
        <v>58329.894999999997</v>
      </c>
      <c r="BD868">
        <v>6079.2150000000001</v>
      </c>
      <c r="BE868">
        <v>29392.214</v>
      </c>
      <c r="BF868">
        <v>31923.246999999996</v>
      </c>
      <c r="BG868">
        <v>197988.32699999996</v>
      </c>
      <c r="BH868">
        <v>18278.546000000006</v>
      </c>
      <c r="BI868">
        <v>299106.04199999996</v>
      </c>
      <c r="BJ868">
        <v>67177.731</v>
      </c>
      <c r="BK868">
        <v>66978.006793000459</v>
      </c>
      <c r="BL868">
        <v>4621.3369999999995</v>
      </c>
      <c r="BM868">
        <v>17675.582999999999</v>
      </c>
    </row>
    <row r="869" spans="1:65" x14ac:dyDescent="0.25">
      <c r="A869" t="s">
        <v>998</v>
      </c>
      <c r="B869">
        <v>1748513.770215845</v>
      </c>
      <c r="C869">
        <v>1089521.7168207113</v>
      </c>
      <c r="D869">
        <v>1890139.2017930001</v>
      </c>
      <c r="E869">
        <v>769226.79420700006</v>
      </c>
      <c r="F869">
        <v>1501846.786207</v>
      </c>
      <c r="G869">
        <v>4215.2150000000001</v>
      </c>
      <c r="H869">
        <v>-103.09399999999999</v>
      </c>
      <c r="I869">
        <v>30000</v>
      </c>
      <c r="J869">
        <v>0</v>
      </c>
      <c r="K869">
        <v>162399.99999999997</v>
      </c>
      <c r="L869">
        <v>28119.999999999996</v>
      </c>
      <c r="M869">
        <v>32596.000000000004</v>
      </c>
      <c r="N869">
        <v>471679.00000000006</v>
      </c>
      <c r="O869">
        <v>400</v>
      </c>
      <c r="P869">
        <v>692736</v>
      </c>
      <c r="Q869">
        <v>209774.99999999994</v>
      </c>
      <c r="R869">
        <v>15505</v>
      </c>
      <c r="S869">
        <v>405171</v>
      </c>
      <c r="T869">
        <v>1208039.9999999998</v>
      </c>
      <c r="U869">
        <v>405171</v>
      </c>
      <c r="V869">
        <v>191.49</v>
      </c>
      <c r="W869">
        <v>59.19</v>
      </c>
      <c r="X869">
        <v>134.01666666666668</v>
      </c>
      <c r="Y869">
        <v>0</v>
      </c>
      <c r="Z869">
        <v>507184.91800000006</v>
      </c>
      <c r="AA869">
        <v>162747.7019999999</v>
      </c>
      <c r="AB869">
        <v>11199.978999999999</v>
      </c>
      <c r="AC869">
        <v>94093.012999999992</v>
      </c>
      <c r="AD869">
        <v>1697.133</v>
      </c>
      <c r="AE869">
        <v>14329.79</v>
      </c>
      <c r="AF869">
        <v>113335.00100000005</v>
      </c>
      <c r="AG869">
        <v>73556.19299999997</v>
      </c>
      <c r="AH869">
        <v>8753.3990000000031</v>
      </c>
      <c r="AI869">
        <v>99648.518999999986</v>
      </c>
      <c r="AJ869">
        <v>386.34699999999998</v>
      </c>
      <c r="AK869">
        <v>16368.974</v>
      </c>
      <c r="AL869">
        <v>9555.3979999999974</v>
      </c>
      <c r="AM869">
        <v>44877.934000000016</v>
      </c>
      <c r="AN869">
        <v>9776.2220000000034</v>
      </c>
      <c r="AO869">
        <v>98738.934799999959</v>
      </c>
      <c r="AP869">
        <v>112990.4528207111</v>
      </c>
      <c r="AQ869">
        <v>92286.161999999997</v>
      </c>
      <c r="AR869">
        <v>5024.1950000000024</v>
      </c>
      <c r="AS869">
        <v>55794.614999999991</v>
      </c>
      <c r="AT869">
        <v>84121.628000000026</v>
      </c>
      <c r="AU869">
        <v>134221.63999999998</v>
      </c>
      <c r="AV869">
        <v>761.32300000000009</v>
      </c>
      <c r="AW869">
        <v>15949.114200000002</v>
      </c>
      <c r="AX869">
        <v>20666.493000000002</v>
      </c>
      <c r="AY869">
        <v>92220.895999999979</v>
      </c>
      <c r="AZ869">
        <v>73526.715000000011</v>
      </c>
      <c r="BA869">
        <v>237105.77700000018</v>
      </c>
      <c r="BB869">
        <v>3962.9650000000001</v>
      </c>
      <c r="BC869">
        <v>57519.797000000006</v>
      </c>
      <c r="BD869">
        <v>5397.0610000000006</v>
      </c>
      <c r="BE869">
        <v>28641.061999999998</v>
      </c>
      <c r="BF869">
        <v>31608.659</v>
      </c>
      <c r="BG869">
        <v>194083.68300000002</v>
      </c>
      <c r="BH869">
        <v>18509.143</v>
      </c>
      <c r="BI869">
        <v>293500.8229999998</v>
      </c>
      <c r="BJ869">
        <v>67028.622000000003</v>
      </c>
      <c r="BK869">
        <v>66992.49079299983</v>
      </c>
      <c r="BL869">
        <v>4036.0630000000001</v>
      </c>
      <c r="BM869">
        <v>17462.081999999999</v>
      </c>
    </row>
    <row r="870" spans="1:65" x14ac:dyDescent="0.25">
      <c r="A870" t="s">
        <v>999</v>
      </c>
      <c r="B870">
        <v>1722158.5022452674</v>
      </c>
      <c r="C870">
        <v>1075883.3040888889</v>
      </c>
      <c r="D870">
        <v>1884446.1857929993</v>
      </c>
      <c r="E870">
        <v>776520.46720700001</v>
      </c>
      <c r="F870">
        <v>1488803.786207</v>
      </c>
      <c r="G870">
        <v>7567.9839999999995</v>
      </c>
      <c r="H870">
        <v>-1.964</v>
      </c>
      <c r="I870">
        <v>13750</v>
      </c>
      <c r="J870">
        <v>0</v>
      </c>
      <c r="K870">
        <v>172700</v>
      </c>
      <c r="L870">
        <v>17655</v>
      </c>
      <c r="M870">
        <v>36088</v>
      </c>
      <c r="N870">
        <v>458190</v>
      </c>
      <c r="O870">
        <v>0</v>
      </c>
      <c r="P870">
        <v>726848.99999999988</v>
      </c>
      <c r="Q870">
        <v>185634</v>
      </c>
      <c r="R870">
        <v>2731</v>
      </c>
      <c r="S870">
        <v>394422</v>
      </c>
      <c r="T870">
        <v>1205424.9999999998</v>
      </c>
      <c r="U870">
        <v>394422</v>
      </c>
      <c r="V870">
        <v>194.04</v>
      </c>
      <c r="W870">
        <v>50</v>
      </c>
      <c r="X870">
        <v>131.34545454545454</v>
      </c>
      <c r="Y870">
        <v>0</v>
      </c>
      <c r="Z870">
        <v>507617.23200000008</v>
      </c>
      <c r="AA870">
        <v>159096.53199999983</v>
      </c>
      <c r="AB870">
        <v>11402.869999999999</v>
      </c>
      <c r="AC870">
        <v>93133.93799999998</v>
      </c>
      <c r="AD870">
        <v>3975.7200000000003</v>
      </c>
      <c r="AE870">
        <v>14118.143000000004</v>
      </c>
      <c r="AF870">
        <v>104479.561</v>
      </c>
      <c r="AG870">
        <v>73213.070000000007</v>
      </c>
      <c r="AH870">
        <v>8835.4470000000001</v>
      </c>
      <c r="AI870">
        <v>102658.35899999998</v>
      </c>
      <c r="AJ870">
        <v>326.56299999999999</v>
      </c>
      <c r="AK870">
        <v>15938.593000000003</v>
      </c>
      <c r="AL870">
        <v>9565.211000000003</v>
      </c>
      <c r="AM870">
        <v>43980.197000000022</v>
      </c>
      <c r="AN870">
        <v>9851.7539999999954</v>
      </c>
      <c r="AO870">
        <v>95877.801799999943</v>
      </c>
      <c r="AP870">
        <v>106734.43808888888</v>
      </c>
      <c r="AQ870">
        <v>90814.933999999936</v>
      </c>
      <c r="AR870">
        <v>5122.1260000000029</v>
      </c>
      <c r="AS870">
        <v>55191.326999999976</v>
      </c>
      <c r="AT870">
        <v>66320.026999999973</v>
      </c>
      <c r="AU870">
        <v>139369.44100000011</v>
      </c>
      <c r="AV870">
        <v>750.89400000000012</v>
      </c>
      <c r="AW870">
        <v>15490.671200000001</v>
      </c>
      <c r="AX870">
        <v>20572.466</v>
      </c>
      <c r="AY870">
        <v>90456.575000000012</v>
      </c>
      <c r="AZ870">
        <v>85461.746999999974</v>
      </c>
      <c r="BA870">
        <v>248611.33099999998</v>
      </c>
      <c r="BB870">
        <v>3940.3220000000001</v>
      </c>
      <c r="BC870">
        <v>56080.455000000002</v>
      </c>
      <c r="BD870">
        <v>9537.2240000000002</v>
      </c>
      <c r="BE870">
        <v>27834.226000000002</v>
      </c>
      <c r="BF870">
        <v>31786.163</v>
      </c>
      <c r="BG870">
        <v>190533.07500000004</v>
      </c>
      <c r="BH870">
        <v>18538.154000000002</v>
      </c>
      <c r="BI870">
        <v>288437.16800000001</v>
      </c>
      <c r="BJ870">
        <v>67041.135999999999</v>
      </c>
      <c r="BK870">
        <v>66444.154792999529</v>
      </c>
      <c r="BL870">
        <v>4024.2489999999998</v>
      </c>
      <c r="BM870">
        <v>17166.194</v>
      </c>
    </row>
    <row r="871" spans="1:65" x14ac:dyDescent="0.25">
      <c r="A871" t="s">
        <v>1000</v>
      </c>
      <c r="B871">
        <v>1727755.2106728812</v>
      </c>
      <c r="C871">
        <v>1041361.5778254223</v>
      </c>
      <c r="D871">
        <v>1916920.5457327999</v>
      </c>
      <c r="E871">
        <v>842625.80126720003</v>
      </c>
      <c r="F871">
        <v>1528279.1202672001</v>
      </c>
      <c r="G871">
        <v>13833.33</v>
      </c>
      <c r="H871">
        <v>-43.942</v>
      </c>
      <c r="I871">
        <v>44000</v>
      </c>
      <c r="J871">
        <v>0</v>
      </c>
      <c r="K871">
        <v>157200</v>
      </c>
      <c r="L871">
        <v>48641.999999999993</v>
      </c>
      <c r="M871">
        <v>24072.000000000004</v>
      </c>
      <c r="N871">
        <v>486095</v>
      </c>
      <c r="O871">
        <v>0</v>
      </c>
      <c r="P871">
        <v>735632.99999999977</v>
      </c>
      <c r="Q871">
        <v>219816</v>
      </c>
      <c r="R871">
        <v>8405</v>
      </c>
      <c r="S871">
        <v>401088</v>
      </c>
      <c r="T871">
        <v>1278774.9999999998</v>
      </c>
      <c r="U871">
        <v>401088</v>
      </c>
      <c r="V871">
        <v>225.45</v>
      </c>
      <c r="W871">
        <v>67.53</v>
      </c>
      <c r="X871">
        <v>131.59318181818182</v>
      </c>
      <c r="Y871">
        <v>0</v>
      </c>
      <c r="Z871">
        <v>507392.73600000003</v>
      </c>
      <c r="AA871">
        <v>160802.50799999991</v>
      </c>
      <c r="AB871">
        <v>13934.609999999999</v>
      </c>
      <c r="AC871">
        <v>98083.46100000001</v>
      </c>
      <c r="AD871">
        <v>2943.509</v>
      </c>
      <c r="AE871">
        <v>13880.678</v>
      </c>
      <c r="AF871">
        <v>92245.768999999986</v>
      </c>
      <c r="AG871">
        <v>75164.714999999953</v>
      </c>
      <c r="AH871">
        <v>10303.575999999999</v>
      </c>
      <c r="AI871">
        <v>106758.27200000003</v>
      </c>
      <c r="AJ871">
        <v>249.86600000000001</v>
      </c>
      <c r="AK871">
        <v>15682.158999999998</v>
      </c>
      <c r="AL871">
        <v>9538.7670000000016</v>
      </c>
      <c r="AM871">
        <v>45352.649000000005</v>
      </c>
      <c r="AN871">
        <v>10139.6888</v>
      </c>
      <c r="AO871">
        <v>97608.953399999999</v>
      </c>
      <c r="AP871">
        <v>61789.996825422226</v>
      </c>
      <c r="AQ871">
        <v>92189.160999999978</v>
      </c>
      <c r="AR871">
        <v>4688.9630000000006</v>
      </c>
      <c r="AS871">
        <v>55259.377999999968</v>
      </c>
      <c r="AT871">
        <v>92096.780999999988</v>
      </c>
      <c r="AU871">
        <v>164799.50100000002</v>
      </c>
      <c r="AV871">
        <v>737.62520000000006</v>
      </c>
      <c r="AW871">
        <v>16119.3966</v>
      </c>
      <c r="AX871">
        <v>20274.811000000002</v>
      </c>
      <c r="AY871">
        <v>90559.976999999984</v>
      </c>
      <c r="AZ871">
        <v>80364.25599999995</v>
      </c>
      <c r="BA871">
        <v>256163.28400000013</v>
      </c>
      <c r="BB871">
        <v>3926.49</v>
      </c>
      <c r="BC871">
        <v>57017.793999999994</v>
      </c>
      <c r="BD871">
        <v>10143.624</v>
      </c>
      <c r="BE871">
        <v>29066.623000000003</v>
      </c>
      <c r="BF871">
        <v>31406.994999999995</v>
      </c>
      <c r="BG871">
        <v>187985.37499999997</v>
      </c>
      <c r="BH871">
        <v>18823.364999999994</v>
      </c>
      <c r="BI871">
        <v>282175.76500000001</v>
      </c>
      <c r="BJ871">
        <v>66821.081999999995</v>
      </c>
      <c r="BK871">
        <v>54623.429732799617</v>
      </c>
      <c r="BL871">
        <v>3539.067</v>
      </c>
      <c r="BM871">
        <v>17627.466</v>
      </c>
    </row>
    <row r="872" spans="1:65" x14ac:dyDescent="0.25">
      <c r="A872" t="s">
        <v>1001</v>
      </c>
      <c r="B872">
        <v>1687879.0809161076</v>
      </c>
      <c r="C872">
        <v>1018418.2019999998</v>
      </c>
      <c r="D872">
        <v>1883416.7367691996</v>
      </c>
      <c r="E872">
        <v>829967.80123080022</v>
      </c>
      <c r="F872">
        <v>1503427.7862308002</v>
      </c>
      <c r="G872">
        <v>1852.0179999999998</v>
      </c>
      <c r="H872">
        <v>-183.14999999999998</v>
      </c>
      <c r="I872">
        <v>42500</v>
      </c>
      <c r="J872">
        <v>0</v>
      </c>
      <c r="K872">
        <v>162399.99999999997</v>
      </c>
      <c r="L872">
        <v>43679</v>
      </c>
      <c r="M872">
        <v>26680</v>
      </c>
      <c r="N872">
        <v>490685</v>
      </c>
      <c r="O872">
        <v>0</v>
      </c>
      <c r="P872">
        <v>753709.99999999988</v>
      </c>
      <c r="Q872">
        <v>239204</v>
      </c>
      <c r="R872">
        <v>7803.9999999999991</v>
      </c>
      <c r="S872">
        <v>428284.00000000006</v>
      </c>
      <c r="T872">
        <v>1295878</v>
      </c>
      <c r="U872">
        <v>428284.00000000006</v>
      </c>
      <c r="V872">
        <v>180.99</v>
      </c>
      <c r="W872">
        <v>62.409999999999989</v>
      </c>
      <c r="X872">
        <v>131.19999999999999</v>
      </c>
      <c r="Y872">
        <v>0</v>
      </c>
      <c r="Z872">
        <v>507329.84500000009</v>
      </c>
      <c r="AA872">
        <v>160301.66100000005</v>
      </c>
      <c r="AB872">
        <v>13910.395999999999</v>
      </c>
      <c r="AC872">
        <v>94458.52900000001</v>
      </c>
      <c r="AD872">
        <v>2301.2080000000001</v>
      </c>
      <c r="AE872">
        <v>14158.321999999998</v>
      </c>
      <c r="AF872">
        <v>85150.473999999973</v>
      </c>
      <c r="AG872">
        <v>74918.18299999999</v>
      </c>
      <c r="AH872">
        <v>8984.5370000000021</v>
      </c>
      <c r="AI872">
        <v>92933.864999999962</v>
      </c>
      <c r="AJ872">
        <v>245.62</v>
      </c>
      <c r="AK872">
        <v>15398.231000000003</v>
      </c>
      <c r="AL872">
        <v>9566.1809999999969</v>
      </c>
      <c r="AM872">
        <v>44717.908000000003</v>
      </c>
      <c r="AN872">
        <v>9343.9818000000014</v>
      </c>
      <c r="AO872">
        <v>96464.686600000001</v>
      </c>
      <c r="AP872">
        <v>54757.894</v>
      </c>
      <c r="AQ872">
        <v>91291.266999999963</v>
      </c>
      <c r="AR872">
        <v>4619.1280000000015</v>
      </c>
      <c r="AS872">
        <v>54296.762000000017</v>
      </c>
      <c r="AT872">
        <v>84072.060000000012</v>
      </c>
      <c r="AU872">
        <v>165759.42100000018</v>
      </c>
      <c r="AV872">
        <v>732.33220000000006</v>
      </c>
      <c r="AW872">
        <v>15956.834400000002</v>
      </c>
      <c r="AX872">
        <v>20436.114999999998</v>
      </c>
      <c r="AY872">
        <v>90233.051999999967</v>
      </c>
      <c r="AZ872">
        <v>82887.917999999991</v>
      </c>
      <c r="BA872">
        <v>254426.26600000021</v>
      </c>
      <c r="BB872">
        <v>3906.2740000000003</v>
      </c>
      <c r="BC872">
        <v>55396.78300000001</v>
      </c>
      <c r="BD872">
        <v>9273.5519999999997</v>
      </c>
      <c r="BE872">
        <v>28553.555</v>
      </c>
      <c r="BF872">
        <v>30692.421999999991</v>
      </c>
      <c r="BG872">
        <v>185440.92699999997</v>
      </c>
      <c r="BH872">
        <v>18741.367999999999</v>
      </c>
      <c r="BI872">
        <v>274504.84599999996</v>
      </c>
      <c r="BJ872">
        <v>68215.044999999998</v>
      </c>
      <c r="BK872">
        <v>56647.238769199896</v>
      </c>
      <c r="BL872">
        <v>3251.8509999999997</v>
      </c>
      <c r="BM872">
        <v>17558.399000000001</v>
      </c>
    </row>
    <row r="873" spans="1:65" x14ac:dyDescent="0.25">
      <c r="A873" t="s">
        <v>1002</v>
      </c>
      <c r="B873">
        <v>1674269.3991593358</v>
      </c>
      <c r="C873">
        <v>1002945.5019999997</v>
      </c>
      <c r="D873">
        <v>1871021.1447930001</v>
      </c>
      <c r="E873">
        <v>830928.46820699982</v>
      </c>
      <c r="F873">
        <v>1491735.1202069998</v>
      </c>
      <c r="G873">
        <v>1255.299</v>
      </c>
      <c r="H873">
        <v>-112.94500000000001</v>
      </c>
      <c r="I873">
        <v>41250</v>
      </c>
      <c r="J873">
        <v>0</v>
      </c>
      <c r="K873">
        <v>161899.99999999997</v>
      </c>
      <c r="L873">
        <v>42790</v>
      </c>
      <c r="M873">
        <v>27636</v>
      </c>
      <c r="N873">
        <v>494961.99999999994</v>
      </c>
      <c r="O873">
        <v>0</v>
      </c>
      <c r="P873">
        <v>764041.00000000012</v>
      </c>
      <c r="Q873">
        <v>248883.99999999997</v>
      </c>
      <c r="R873">
        <v>6684</v>
      </c>
      <c r="S873">
        <v>438420.00000000006</v>
      </c>
      <c r="T873">
        <v>1308477</v>
      </c>
      <c r="U873">
        <v>438420.00000000006</v>
      </c>
      <c r="V873">
        <v>174.58</v>
      </c>
      <c r="W873">
        <v>55.35</v>
      </c>
      <c r="X873">
        <v>131.07272727272726</v>
      </c>
      <c r="Y873">
        <v>0</v>
      </c>
      <c r="Z873">
        <v>507510.70299999998</v>
      </c>
      <c r="AA873">
        <v>157435.46999999991</v>
      </c>
      <c r="AB873">
        <v>13806.542999999998</v>
      </c>
      <c r="AC873">
        <v>91139.501999999993</v>
      </c>
      <c r="AD873">
        <v>2601.799</v>
      </c>
      <c r="AE873">
        <v>14479.438</v>
      </c>
      <c r="AF873">
        <v>83490.717000000033</v>
      </c>
      <c r="AG873">
        <v>74715.306999999928</v>
      </c>
      <c r="AH873">
        <v>8833.5289999999986</v>
      </c>
      <c r="AI873">
        <v>95954.461000000025</v>
      </c>
      <c r="AJ873">
        <v>245.59899999999999</v>
      </c>
      <c r="AK873">
        <v>15093.495000000001</v>
      </c>
      <c r="AL873">
        <v>9571.348</v>
      </c>
      <c r="AM873">
        <v>43875.271999999975</v>
      </c>
      <c r="AN873">
        <v>9038.860200000001</v>
      </c>
      <c r="AO873">
        <v>94919.731</v>
      </c>
      <c r="AP873">
        <v>52806.505999999994</v>
      </c>
      <c r="AQ873">
        <v>90040.06700000001</v>
      </c>
      <c r="AR873">
        <v>4427.1680000000015</v>
      </c>
      <c r="AS873">
        <v>53504.241999999984</v>
      </c>
      <c r="AT873">
        <v>73564.051999999981</v>
      </c>
      <c r="AU873">
        <v>165970.95899999994</v>
      </c>
      <c r="AV873">
        <v>743.81880000000012</v>
      </c>
      <c r="AW873">
        <v>15853.871000000001</v>
      </c>
      <c r="AX873">
        <v>20515.017999999996</v>
      </c>
      <c r="AY873">
        <v>89732.598000000013</v>
      </c>
      <c r="AZ873">
        <v>79628.930999999968</v>
      </c>
      <c r="BA873">
        <v>253712.95900000003</v>
      </c>
      <c r="BB873">
        <v>3911.0529999999999</v>
      </c>
      <c r="BC873">
        <v>54627.653000000006</v>
      </c>
      <c r="BD873">
        <v>9032.2160000000003</v>
      </c>
      <c r="BE873">
        <v>28621.218000000008</v>
      </c>
      <c r="BF873">
        <v>30286.563000000002</v>
      </c>
      <c r="BG873">
        <v>183054.58700000006</v>
      </c>
      <c r="BH873">
        <v>18760.232000000004</v>
      </c>
      <c r="BI873">
        <v>272221.81500000012</v>
      </c>
      <c r="BJ873">
        <v>69364.081999999995</v>
      </c>
      <c r="BK873">
        <v>58799.503793000411</v>
      </c>
      <c r="BL873">
        <v>4806.7640000000001</v>
      </c>
      <c r="BM873">
        <v>17268.995999999999</v>
      </c>
    </row>
    <row r="874" spans="1:65" x14ac:dyDescent="0.25">
      <c r="A874" t="s">
        <v>1003</v>
      </c>
      <c r="B874">
        <v>1655930.8127034653</v>
      </c>
      <c r="C874">
        <v>1002018.491</v>
      </c>
      <c r="D874">
        <v>1875476.9127929998</v>
      </c>
      <c r="E874">
        <v>836278.46820699971</v>
      </c>
      <c r="F874">
        <v>1496741.7872069997</v>
      </c>
      <c r="G874">
        <v>9976.8389999999999</v>
      </c>
      <c r="H874">
        <v>-351.82199999999995</v>
      </c>
      <c r="I874">
        <v>22500</v>
      </c>
      <c r="J874">
        <v>0</v>
      </c>
      <c r="K874">
        <v>157400</v>
      </c>
      <c r="L874">
        <v>39490</v>
      </c>
      <c r="M874">
        <v>38480.000000000007</v>
      </c>
      <c r="N874">
        <v>436054.00000000006</v>
      </c>
      <c r="O874">
        <v>0</v>
      </c>
      <c r="P874">
        <v>810940</v>
      </c>
      <c r="Q874">
        <v>222793.00000000003</v>
      </c>
      <c r="R874">
        <v>7793</v>
      </c>
      <c r="S874">
        <v>418673</v>
      </c>
      <c r="T874">
        <v>1294277</v>
      </c>
      <c r="U874">
        <v>418673</v>
      </c>
      <c r="V874">
        <v>216.20999999999998</v>
      </c>
      <c r="W874">
        <v>44.17</v>
      </c>
      <c r="X874">
        <v>128.72222222222223</v>
      </c>
      <c r="Y874">
        <v>0</v>
      </c>
      <c r="Z874">
        <v>507368.39799999987</v>
      </c>
      <c r="AA874">
        <v>152568.18799999999</v>
      </c>
      <c r="AB874">
        <v>13831.828</v>
      </c>
      <c r="AC874">
        <v>87325.425000000017</v>
      </c>
      <c r="AD874">
        <v>2762.402</v>
      </c>
      <c r="AE874">
        <v>38535.213000000003</v>
      </c>
      <c r="AF874">
        <v>71729.322</v>
      </c>
      <c r="AG874">
        <v>72948.499000000011</v>
      </c>
      <c r="AH874">
        <v>9405.7180000000008</v>
      </c>
      <c r="AI874">
        <v>103801.84100000001</v>
      </c>
      <c r="AJ874">
        <v>256.84500000000003</v>
      </c>
      <c r="AK874">
        <v>14897.877</v>
      </c>
      <c r="AL874">
        <v>9622.4399999999987</v>
      </c>
      <c r="AM874">
        <v>42342.714000000029</v>
      </c>
      <c r="AN874">
        <v>9274.990600000001</v>
      </c>
      <c r="AO874">
        <v>92776.451999999932</v>
      </c>
      <c r="AP874">
        <v>51240.227000000006</v>
      </c>
      <c r="AQ874">
        <v>89193.37900000003</v>
      </c>
      <c r="AR874">
        <v>4605.6959999999999</v>
      </c>
      <c r="AS874">
        <v>52706.087000000007</v>
      </c>
      <c r="AT874">
        <v>79900.810999999987</v>
      </c>
      <c r="AU874">
        <v>162971.94500000004</v>
      </c>
      <c r="AV874">
        <v>756.2944</v>
      </c>
      <c r="AW874">
        <v>15420.190999999999</v>
      </c>
      <c r="AX874">
        <v>20491.304000000004</v>
      </c>
      <c r="AY874">
        <v>89081.842999999993</v>
      </c>
      <c r="AZ874">
        <v>82494.443999999989</v>
      </c>
      <c r="BA874">
        <v>250210.36500000014</v>
      </c>
      <c r="BB874">
        <v>3896.049</v>
      </c>
      <c r="BC874">
        <v>53624.07499999999</v>
      </c>
      <c r="BD874">
        <v>8801.3449999999993</v>
      </c>
      <c r="BE874">
        <v>28131.345000000001</v>
      </c>
      <c r="BF874">
        <v>30443.259999999991</v>
      </c>
      <c r="BG874">
        <v>180877.78899999999</v>
      </c>
      <c r="BH874">
        <v>19062.637999999999</v>
      </c>
      <c r="BI874">
        <v>271233.91799999995</v>
      </c>
      <c r="BJ874">
        <v>71075.154999999999</v>
      </c>
      <c r="BK874">
        <v>59692.72579300018</v>
      </c>
      <c r="BL874">
        <v>4999.3239999999996</v>
      </c>
      <c r="BM874">
        <v>17137.041000000001</v>
      </c>
    </row>
    <row r="875" spans="1:65" x14ac:dyDescent="0.25">
      <c r="A875" t="s">
        <v>1004</v>
      </c>
      <c r="B875">
        <v>1660819.4408494013</v>
      </c>
      <c r="C875">
        <v>1020134.825</v>
      </c>
      <c r="D875">
        <v>1896086.0867930006</v>
      </c>
      <c r="E875">
        <v>838683.13520699984</v>
      </c>
      <c r="F875">
        <v>1511963.1202069998</v>
      </c>
      <c r="G875">
        <v>1147.383</v>
      </c>
      <c r="H875">
        <v>-399.96800000000002</v>
      </c>
      <c r="I875">
        <v>43750</v>
      </c>
      <c r="J875">
        <v>0</v>
      </c>
      <c r="K875">
        <v>156800</v>
      </c>
      <c r="L875">
        <v>35231</v>
      </c>
      <c r="M875">
        <v>43400.000000000007</v>
      </c>
      <c r="N875">
        <v>424499</v>
      </c>
      <c r="O875">
        <v>0</v>
      </c>
      <c r="P875">
        <v>807958.00000000012</v>
      </c>
      <c r="Q875">
        <v>200460</v>
      </c>
      <c r="R875">
        <v>11357.000000000002</v>
      </c>
      <c r="S875">
        <v>400659.99999999994</v>
      </c>
      <c r="T875">
        <v>1279044.9999999998</v>
      </c>
      <c r="U875">
        <v>400659.99999999994</v>
      </c>
      <c r="V875">
        <v>193.53</v>
      </c>
      <c r="W875">
        <v>62.28</v>
      </c>
      <c r="X875">
        <v>131.60857142857142</v>
      </c>
      <c r="Y875">
        <v>0</v>
      </c>
      <c r="Z875">
        <v>507277.8660000001</v>
      </c>
      <c r="AA875">
        <v>151439.94100000002</v>
      </c>
      <c r="AB875">
        <v>13741.003000000001</v>
      </c>
      <c r="AC875">
        <v>84527.387999999992</v>
      </c>
      <c r="AD875">
        <v>2647.328</v>
      </c>
      <c r="AE875">
        <v>52720.606000000007</v>
      </c>
      <c r="AF875">
        <v>83441.803999999989</v>
      </c>
      <c r="AG875">
        <v>73230.335999999967</v>
      </c>
      <c r="AH875">
        <v>8830.3430000000008</v>
      </c>
      <c r="AI875">
        <v>98731.210999999981</v>
      </c>
      <c r="AJ875">
        <v>237.679</v>
      </c>
      <c r="AK875">
        <v>14786.013999999999</v>
      </c>
      <c r="AL875">
        <v>9616.3439999999991</v>
      </c>
      <c r="AM875">
        <v>42743.859000000011</v>
      </c>
      <c r="AN875">
        <v>8982.5566000000017</v>
      </c>
      <c r="AO875">
        <v>95294.77939999997</v>
      </c>
      <c r="AP875">
        <v>55393.818000000007</v>
      </c>
      <c r="AQ875">
        <v>88095.344999999972</v>
      </c>
      <c r="AR875">
        <v>4533.5320000000029</v>
      </c>
      <c r="AS875">
        <v>53282.670999999988</v>
      </c>
      <c r="AT875">
        <v>88554.177999999985</v>
      </c>
      <c r="AU875">
        <v>163818.92299999995</v>
      </c>
      <c r="AV875">
        <v>755.54939999999999</v>
      </c>
      <c r="AW875">
        <v>15896.793600000001</v>
      </c>
      <c r="AX875">
        <v>20393.002</v>
      </c>
      <c r="AY875">
        <v>87816.208999999988</v>
      </c>
      <c r="AZ875">
        <v>80268.294999999998</v>
      </c>
      <c r="BA875">
        <v>256900.2430000001</v>
      </c>
      <c r="BB875">
        <v>3892.3709999999992</v>
      </c>
      <c r="BC875">
        <v>55619.633999999991</v>
      </c>
      <c r="BD875">
        <v>9345.4480000000003</v>
      </c>
      <c r="BE875">
        <v>28743.449000000001</v>
      </c>
      <c r="BF875">
        <v>29843.991999999995</v>
      </c>
      <c r="BG875">
        <v>178874.90099999995</v>
      </c>
      <c r="BH875">
        <v>18968.412999999997</v>
      </c>
      <c r="BI875">
        <v>278603.60800000001</v>
      </c>
      <c r="BJ875">
        <v>68850.067999999999</v>
      </c>
      <c r="BK875">
        <v>58029.783793000046</v>
      </c>
      <c r="BL875">
        <v>4561.2350000000006</v>
      </c>
      <c r="BM875">
        <v>16930.391999999996</v>
      </c>
    </row>
    <row r="876" spans="1:65" x14ac:dyDescent="0.25">
      <c r="A876" t="s">
        <v>1005</v>
      </c>
      <c r="B876">
        <v>1645606.1507136617</v>
      </c>
      <c r="C876">
        <v>1017097.7930000001</v>
      </c>
      <c r="D876">
        <v>1885149.9827929996</v>
      </c>
      <c r="E876">
        <v>828449.13420700002</v>
      </c>
      <c r="F876">
        <v>1504605.786207</v>
      </c>
      <c r="G876">
        <v>1653.145</v>
      </c>
      <c r="H876">
        <v>-370.28699999999998</v>
      </c>
      <c r="I876">
        <v>42500</v>
      </c>
      <c r="J876">
        <v>0</v>
      </c>
      <c r="K876">
        <v>157800</v>
      </c>
      <c r="L876">
        <v>42407</v>
      </c>
      <c r="M876">
        <v>44372</v>
      </c>
      <c r="N876">
        <v>429988</v>
      </c>
      <c r="O876">
        <v>0</v>
      </c>
      <c r="P876">
        <v>827781</v>
      </c>
      <c r="Q876">
        <v>238799.99999999997</v>
      </c>
      <c r="R876">
        <v>11097.000000000002</v>
      </c>
      <c r="S876">
        <v>440972</v>
      </c>
      <c r="T876">
        <v>1311273</v>
      </c>
      <c r="U876">
        <v>440972</v>
      </c>
      <c r="V876">
        <v>182.48</v>
      </c>
      <c r="W876">
        <v>63.04</v>
      </c>
      <c r="X876">
        <v>130.03823529411764</v>
      </c>
      <c r="Y876">
        <v>0</v>
      </c>
      <c r="Z876">
        <v>506966.71799999994</v>
      </c>
      <c r="AA876">
        <v>149023.288</v>
      </c>
      <c r="AB876">
        <v>13694.21</v>
      </c>
      <c r="AC876">
        <v>81900.84599999999</v>
      </c>
      <c r="AD876">
        <v>2375.1610000000001</v>
      </c>
      <c r="AE876">
        <v>54428.247000000003</v>
      </c>
      <c r="AF876">
        <v>86216.397000000012</v>
      </c>
      <c r="AG876">
        <v>71811.859999999971</v>
      </c>
      <c r="AH876">
        <v>9000.3290000000015</v>
      </c>
      <c r="AI876">
        <v>104777.29499999995</v>
      </c>
      <c r="AJ876">
        <v>248.364</v>
      </c>
      <c r="AK876">
        <v>14710.052</v>
      </c>
      <c r="AL876">
        <v>9679.7929999999978</v>
      </c>
      <c r="AM876">
        <v>42393.750999999997</v>
      </c>
      <c r="AN876">
        <v>9041.7870000000003</v>
      </c>
      <c r="AO876">
        <v>94156.33239999997</v>
      </c>
      <c r="AP876">
        <v>54099.470999999998</v>
      </c>
      <c r="AQ876">
        <v>87400.623000000036</v>
      </c>
      <c r="AR876">
        <v>4434.0800000000008</v>
      </c>
      <c r="AS876">
        <v>52666.144999999968</v>
      </c>
      <c r="AT876">
        <v>86075.803999999989</v>
      </c>
      <c r="AU876">
        <v>163291.93000000008</v>
      </c>
      <c r="AV876">
        <v>752.67200000000014</v>
      </c>
      <c r="AW876">
        <v>15656.9486</v>
      </c>
      <c r="AX876">
        <v>20538.619000000002</v>
      </c>
      <c r="AY876">
        <v>85807.57</v>
      </c>
      <c r="AZ876">
        <v>78836.558999999979</v>
      </c>
      <c r="BA876">
        <v>255730.60399999993</v>
      </c>
      <c r="BB876">
        <v>3896.7029999999995</v>
      </c>
      <c r="BC876">
        <v>55142.927999999985</v>
      </c>
      <c r="BD876">
        <v>9379.7950000000001</v>
      </c>
      <c r="BE876">
        <v>28134.796000000002</v>
      </c>
      <c r="BF876">
        <v>29786.279000000002</v>
      </c>
      <c r="BG876">
        <v>177324.70400000003</v>
      </c>
      <c r="BH876">
        <v>18708.548000000003</v>
      </c>
      <c r="BI876">
        <v>273774.63700000005</v>
      </c>
      <c r="BJ876">
        <v>69220.061000000002</v>
      </c>
      <c r="BK876">
        <v>60225.399792999742</v>
      </c>
      <c r="BL876">
        <v>4146.4430000000002</v>
      </c>
      <c r="BM876">
        <v>16792.026000000002</v>
      </c>
    </row>
    <row r="877" spans="1:65" x14ac:dyDescent="0.25">
      <c r="A877" t="s">
        <v>1006</v>
      </c>
      <c r="B877">
        <v>1641366.534762308</v>
      </c>
      <c r="C877">
        <v>1005571.12</v>
      </c>
      <c r="D877">
        <v>1878568.5067929993</v>
      </c>
      <c r="E877">
        <v>834952.80120699992</v>
      </c>
      <c r="F877">
        <v>1497859.4532069999</v>
      </c>
      <c r="G877">
        <v>3531.1110000000003</v>
      </c>
      <c r="H877">
        <v>-37.120999999999995</v>
      </c>
      <c r="I877">
        <v>32500</v>
      </c>
      <c r="J877">
        <v>0</v>
      </c>
      <c r="K877">
        <v>151899.99999999997</v>
      </c>
      <c r="L877">
        <v>47428</v>
      </c>
      <c r="M877">
        <v>40152</v>
      </c>
      <c r="N877">
        <v>432288</v>
      </c>
      <c r="O877">
        <v>0</v>
      </c>
      <c r="P877">
        <v>811888</v>
      </c>
      <c r="Q877">
        <v>234236.99999999997</v>
      </c>
      <c r="R877">
        <v>9807</v>
      </c>
      <c r="S877">
        <v>426289</v>
      </c>
      <c r="T877">
        <v>1301410.9999999998</v>
      </c>
      <c r="U877">
        <v>426289</v>
      </c>
      <c r="V877">
        <v>184.39</v>
      </c>
      <c r="W877">
        <v>56.150000000000006</v>
      </c>
      <c r="X877">
        <v>128.72692307692307</v>
      </c>
      <c r="Y877">
        <v>0</v>
      </c>
      <c r="Z877">
        <v>507080.77499999991</v>
      </c>
      <c r="AA877">
        <v>146900.31299999991</v>
      </c>
      <c r="AB877">
        <v>13749.99</v>
      </c>
      <c r="AC877">
        <v>80361.867999999988</v>
      </c>
      <c r="AD877">
        <v>2407.7910000000002</v>
      </c>
      <c r="AE877">
        <v>55104.05799999999</v>
      </c>
      <c r="AF877">
        <v>76582.346999999965</v>
      </c>
      <c r="AG877">
        <v>71495.629999999961</v>
      </c>
      <c r="AH877">
        <v>8880.8679999999986</v>
      </c>
      <c r="AI877">
        <v>109070.07099999997</v>
      </c>
      <c r="AJ877">
        <v>247.09100000000001</v>
      </c>
      <c r="AK877">
        <v>14409.625000000002</v>
      </c>
      <c r="AL877">
        <v>9684.6089999999986</v>
      </c>
      <c r="AM877">
        <v>41729.455000000002</v>
      </c>
      <c r="AN877">
        <v>9005.6160000000018</v>
      </c>
      <c r="AO877">
        <v>93040.606999999931</v>
      </c>
      <c r="AP877">
        <v>53684.337</v>
      </c>
      <c r="AQ877">
        <v>86638.50900000002</v>
      </c>
      <c r="AR877">
        <v>4503.2980000000007</v>
      </c>
      <c r="AS877">
        <v>51928.366999999991</v>
      </c>
      <c r="AT877">
        <v>81790.28</v>
      </c>
      <c r="AU877">
        <v>164095.03400000001</v>
      </c>
      <c r="AV877">
        <v>735.8760000000002</v>
      </c>
      <c r="AW877">
        <v>15161.721999999998</v>
      </c>
      <c r="AX877">
        <v>20585.010999999999</v>
      </c>
      <c r="AY877">
        <v>85610.165999999997</v>
      </c>
      <c r="AZ877">
        <v>81225.700999999986</v>
      </c>
      <c r="BA877">
        <v>257529.22800000009</v>
      </c>
      <c r="BB877">
        <v>3896.7869999999994</v>
      </c>
      <c r="BC877">
        <v>54572.27399999999</v>
      </c>
      <c r="BD877">
        <v>9602.7530000000006</v>
      </c>
      <c r="BE877">
        <v>27684.755000000001</v>
      </c>
      <c r="BF877">
        <v>30283.064999999999</v>
      </c>
      <c r="BG877">
        <v>176258.10600000009</v>
      </c>
      <c r="BH877">
        <v>18685.978999999999</v>
      </c>
      <c r="BI877">
        <v>272550.00999999995</v>
      </c>
      <c r="BJ877">
        <v>68010.008000000002</v>
      </c>
      <c r="BK877">
        <v>57698.286792999847</v>
      </c>
      <c r="BL877">
        <v>4928.9380000000001</v>
      </c>
      <c r="BM877">
        <v>16730.422000000002</v>
      </c>
    </row>
    <row r="878" spans="1:65" x14ac:dyDescent="0.25">
      <c r="A878" t="s">
        <v>1007</v>
      </c>
      <c r="B878">
        <v>1616899.2134614042</v>
      </c>
      <c r="C878">
        <v>983581.51500000001</v>
      </c>
      <c r="D878">
        <v>1858105.3707929994</v>
      </c>
      <c r="E878">
        <v>836759.80120699992</v>
      </c>
      <c r="F878">
        <v>1473656.4532069999</v>
      </c>
      <c r="G878">
        <v>13162.06</v>
      </c>
      <c r="H878">
        <v>-2.4120000000000004</v>
      </c>
      <c r="I878">
        <v>15000</v>
      </c>
      <c r="J878">
        <v>0</v>
      </c>
      <c r="K878">
        <v>153100.00000000003</v>
      </c>
      <c r="L878">
        <v>51645</v>
      </c>
      <c r="M878">
        <v>37355.999999999993</v>
      </c>
      <c r="N878">
        <v>441720</v>
      </c>
      <c r="O878">
        <v>0</v>
      </c>
      <c r="P878">
        <v>824071</v>
      </c>
      <c r="Q878">
        <v>257566.00000000003</v>
      </c>
      <c r="R878">
        <v>7707</v>
      </c>
      <c r="S878">
        <v>448022</v>
      </c>
      <c r="T878">
        <v>1325143</v>
      </c>
      <c r="U878">
        <v>448022</v>
      </c>
      <c r="V878">
        <v>206.91</v>
      </c>
      <c r="W878">
        <v>50</v>
      </c>
      <c r="X878">
        <v>126.50833333333334</v>
      </c>
      <c r="Y878">
        <v>0</v>
      </c>
      <c r="Z878">
        <v>506890.99700000003</v>
      </c>
      <c r="AA878">
        <v>145001.19699999987</v>
      </c>
      <c r="AB878">
        <v>13182.476000000001</v>
      </c>
      <c r="AC878">
        <v>78727.81299999998</v>
      </c>
      <c r="AD878">
        <v>2670.9229999999998</v>
      </c>
      <c r="AE878">
        <v>54880.732000000004</v>
      </c>
      <c r="AF878">
        <v>67928.765999999974</v>
      </c>
      <c r="AG878">
        <v>70721.67300000001</v>
      </c>
      <c r="AH878">
        <v>9406.9100000000017</v>
      </c>
      <c r="AI878">
        <v>103622.03499999999</v>
      </c>
      <c r="AJ878">
        <v>245.82599999999999</v>
      </c>
      <c r="AK878">
        <v>14443.458000000001</v>
      </c>
      <c r="AL878">
        <v>9731.41</v>
      </c>
      <c r="AM878">
        <v>41018.617000000027</v>
      </c>
      <c r="AN878">
        <v>9185.9958000000006</v>
      </c>
      <c r="AO878">
        <v>92842.227799999979</v>
      </c>
      <c r="AP878">
        <v>53086.659999999989</v>
      </c>
      <c r="AQ878">
        <v>86299.65999999996</v>
      </c>
      <c r="AR878">
        <v>4712.2370000000001</v>
      </c>
      <c r="AS878">
        <v>51444.550999999963</v>
      </c>
      <c r="AT878">
        <v>63938.881000000008</v>
      </c>
      <c r="AU878">
        <v>167228.51000000007</v>
      </c>
      <c r="AV878">
        <v>722.42820000000006</v>
      </c>
      <c r="AW878">
        <v>14962.172200000001</v>
      </c>
      <c r="AX878">
        <v>20634.052000000003</v>
      </c>
      <c r="AY878">
        <v>83910.965999999986</v>
      </c>
      <c r="AZ878">
        <v>85338.411000000007</v>
      </c>
      <c r="BA878">
        <v>256879.77199999988</v>
      </c>
      <c r="BB878">
        <v>3919.8519999999999</v>
      </c>
      <c r="BC878">
        <v>53607.731</v>
      </c>
      <c r="BD878">
        <v>9027.1299999999992</v>
      </c>
      <c r="BE878">
        <v>27081.132000000005</v>
      </c>
      <c r="BF878">
        <v>30396.055999999997</v>
      </c>
      <c r="BG878">
        <v>175380.87999999995</v>
      </c>
      <c r="BH878">
        <v>18683.358999999997</v>
      </c>
      <c r="BI878">
        <v>265289.20099999977</v>
      </c>
      <c r="BJ878">
        <v>68886.016999999993</v>
      </c>
      <c r="BK878">
        <v>58291.792793000073</v>
      </c>
      <c r="BL878">
        <v>4993.1280000000006</v>
      </c>
      <c r="BM878">
        <v>16471.25</v>
      </c>
    </row>
    <row r="879" spans="1:65" x14ac:dyDescent="0.25">
      <c r="A879" t="s">
        <v>1008</v>
      </c>
      <c r="B879">
        <v>1624363.2800439848</v>
      </c>
      <c r="C879">
        <v>1004651.7839999999</v>
      </c>
      <c r="D879">
        <v>1898090.8607929994</v>
      </c>
      <c r="E879">
        <v>853780.80220699986</v>
      </c>
      <c r="F879">
        <v>1505204.1202069998</v>
      </c>
      <c r="G879">
        <v>3797.69</v>
      </c>
      <c r="H879">
        <v>-271.65800000000002</v>
      </c>
      <c r="I879">
        <v>40000</v>
      </c>
      <c r="J879">
        <v>0</v>
      </c>
      <c r="K879">
        <v>155200</v>
      </c>
      <c r="L879">
        <v>50075</v>
      </c>
      <c r="M879">
        <v>34452</v>
      </c>
      <c r="N879">
        <v>462212</v>
      </c>
      <c r="O879">
        <v>0</v>
      </c>
      <c r="P879">
        <v>816606.00000000012</v>
      </c>
      <c r="Q879">
        <v>251616</v>
      </c>
      <c r="R879">
        <v>7498</v>
      </c>
      <c r="S879">
        <v>441268</v>
      </c>
      <c r="T879">
        <v>1336391.0000000002</v>
      </c>
      <c r="U879">
        <v>441268</v>
      </c>
      <c r="V879">
        <v>196.46</v>
      </c>
      <c r="W879">
        <v>63.409999999999989</v>
      </c>
      <c r="X879">
        <v>130.96875</v>
      </c>
      <c r="Y879">
        <v>0</v>
      </c>
      <c r="Z879">
        <v>507074.90300000017</v>
      </c>
      <c r="AA879">
        <v>144929.68100000001</v>
      </c>
      <c r="AB879">
        <v>10410.315999999999</v>
      </c>
      <c r="AC879">
        <v>77872.466</v>
      </c>
      <c r="AD879">
        <v>2491.2950000000001</v>
      </c>
      <c r="AE879">
        <v>54986.811999999998</v>
      </c>
      <c r="AF879">
        <v>67470.600999999951</v>
      </c>
      <c r="AG879">
        <v>71250.285999999964</v>
      </c>
      <c r="AH879">
        <v>9482.6459999999988</v>
      </c>
      <c r="AI879">
        <v>103389.57799999998</v>
      </c>
      <c r="AJ879">
        <v>241.15199999999999</v>
      </c>
      <c r="AK879">
        <v>14340.311000000002</v>
      </c>
      <c r="AL879">
        <v>9756.8310000000038</v>
      </c>
      <c r="AM879">
        <v>41060.715000000026</v>
      </c>
      <c r="AN879">
        <v>8959.7559999999994</v>
      </c>
      <c r="AO879">
        <v>105342.45620000002</v>
      </c>
      <c r="AP879">
        <v>57504.984999999993</v>
      </c>
      <c r="AQ879">
        <v>86047.233999999939</v>
      </c>
      <c r="AR879">
        <v>4799.32</v>
      </c>
      <c r="AS879">
        <v>51134.880000000034</v>
      </c>
      <c r="AT879">
        <v>81472.684999999954</v>
      </c>
      <c r="AU879">
        <v>187280.78200000015</v>
      </c>
      <c r="AV879">
        <v>737.55000000000007</v>
      </c>
      <c r="AW879">
        <v>15871.329800000001</v>
      </c>
      <c r="AX879">
        <v>20603.859</v>
      </c>
      <c r="AY879">
        <v>83882.270000000019</v>
      </c>
      <c r="AZ879">
        <v>88361.18299999999</v>
      </c>
      <c r="BA879">
        <v>265666.098</v>
      </c>
      <c r="BB879">
        <v>3918.2580000000003</v>
      </c>
      <c r="BC879">
        <v>54571.055999999982</v>
      </c>
      <c r="BD879">
        <v>9949.8189999999995</v>
      </c>
      <c r="BE879">
        <v>27535.82</v>
      </c>
      <c r="BF879">
        <v>30443.673999999995</v>
      </c>
      <c r="BG879">
        <v>174846.59399999998</v>
      </c>
      <c r="BH879">
        <v>18702.027000000002</v>
      </c>
      <c r="BI879">
        <v>262006.80599999984</v>
      </c>
      <c r="BJ879">
        <v>67293.976999999999</v>
      </c>
      <c r="BK879">
        <v>59552.920792999677</v>
      </c>
      <c r="BL879">
        <v>4976.9470000000001</v>
      </c>
      <c r="BM879">
        <v>16522.764999999996</v>
      </c>
    </row>
    <row r="880" spans="1:65" x14ac:dyDescent="0.25">
      <c r="A880" t="s">
        <v>1009</v>
      </c>
      <c r="B880">
        <v>1615275.0605100491</v>
      </c>
      <c r="C880">
        <v>1007769.7030000001</v>
      </c>
      <c r="D880">
        <v>1889581.0417929997</v>
      </c>
      <c r="E880">
        <v>842768.13420700002</v>
      </c>
      <c r="F880">
        <v>1499224.786207</v>
      </c>
      <c r="G880">
        <v>356.50900000000001</v>
      </c>
      <c r="H880">
        <v>-432.33800000000002</v>
      </c>
      <c r="I880">
        <v>37500</v>
      </c>
      <c r="J880">
        <v>0</v>
      </c>
      <c r="K880">
        <v>156800</v>
      </c>
      <c r="L880">
        <v>49913.000000000007</v>
      </c>
      <c r="M880">
        <v>35420</v>
      </c>
      <c r="N880">
        <v>462710</v>
      </c>
      <c r="O880">
        <v>0</v>
      </c>
      <c r="P880">
        <v>823811.99999999988</v>
      </c>
      <c r="Q880">
        <v>266508.99999999994</v>
      </c>
      <c r="R880">
        <v>6390</v>
      </c>
      <c r="S880">
        <v>458729</v>
      </c>
      <c r="T880">
        <v>1342825</v>
      </c>
      <c r="U880">
        <v>458729</v>
      </c>
      <c r="V880">
        <v>170.6</v>
      </c>
      <c r="W880">
        <v>61.97</v>
      </c>
      <c r="X880">
        <v>130.44666666666666</v>
      </c>
      <c r="Y880">
        <v>0</v>
      </c>
      <c r="Z880">
        <v>506912.98299999995</v>
      </c>
      <c r="AA880">
        <v>143030.14800000002</v>
      </c>
      <c r="AB880">
        <v>10283.662</v>
      </c>
      <c r="AC880">
        <v>76986.118999999992</v>
      </c>
      <c r="AD880">
        <v>2381.973</v>
      </c>
      <c r="AE880">
        <v>55142.199000000008</v>
      </c>
      <c r="AF880">
        <v>71131.015000000014</v>
      </c>
      <c r="AG880">
        <v>70775.844999999987</v>
      </c>
      <c r="AH880">
        <v>9652.1140000000014</v>
      </c>
      <c r="AI880">
        <v>107975.67899999996</v>
      </c>
      <c r="AJ880">
        <v>230.334</v>
      </c>
      <c r="AK880">
        <v>14299.697000000002</v>
      </c>
      <c r="AL880">
        <v>9802.400999999998</v>
      </c>
      <c r="AM880">
        <v>40314.04500000002</v>
      </c>
      <c r="AN880">
        <v>9051.2472000000016</v>
      </c>
      <c r="AO880">
        <v>103843.68039999998</v>
      </c>
      <c r="AP880">
        <v>56680.899999999994</v>
      </c>
      <c r="AQ880">
        <v>86052.341000000029</v>
      </c>
      <c r="AR880">
        <v>4831.6000000000022</v>
      </c>
      <c r="AS880">
        <v>50397.421000000031</v>
      </c>
      <c r="AT880">
        <v>82324.613000000056</v>
      </c>
      <c r="AU880">
        <v>189199.69700000013</v>
      </c>
      <c r="AV880">
        <v>743.05080000000009</v>
      </c>
      <c r="AW880">
        <v>15676.866600000001</v>
      </c>
      <c r="AX880">
        <v>20682.398999999998</v>
      </c>
      <c r="AY880">
        <v>82895.690999999992</v>
      </c>
      <c r="AZ880">
        <v>87583.169000000024</v>
      </c>
      <c r="BA880">
        <v>263970.26699999993</v>
      </c>
      <c r="BB880">
        <v>3914.2860000000001</v>
      </c>
      <c r="BC880">
        <v>53491.579999999987</v>
      </c>
      <c r="BD880">
        <v>10228.053</v>
      </c>
      <c r="BE880">
        <v>27555.054000000004</v>
      </c>
      <c r="BF880">
        <v>30392.206000000002</v>
      </c>
      <c r="BG880">
        <v>174203.228</v>
      </c>
      <c r="BH880">
        <v>18589.317000000003</v>
      </c>
      <c r="BI880">
        <v>257166.84300000002</v>
      </c>
      <c r="BJ880">
        <v>67666.964999999997</v>
      </c>
      <c r="BK880">
        <v>60129.727792999976</v>
      </c>
      <c r="BL880">
        <v>4687.415</v>
      </c>
      <c r="BM880">
        <v>16474.913</v>
      </c>
    </row>
    <row r="881" spans="1:65" x14ac:dyDescent="0.25">
      <c r="A881" t="s">
        <v>1010</v>
      </c>
      <c r="B881">
        <v>1597173.946976115</v>
      </c>
      <c r="C881">
        <v>993773.83599999978</v>
      </c>
      <c r="D881">
        <v>1870914.8877929999</v>
      </c>
      <c r="E881">
        <v>838744.80120699992</v>
      </c>
      <c r="F881">
        <v>1483551.4532069999</v>
      </c>
      <c r="G881">
        <v>453.29500000000002</v>
      </c>
      <c r="H881">
        <v>-202.977</v>
      </c>
      <c r="I881">
        <v>33750</v>
      </c>
      <c r="J881">
        <v>0</v>
      </c>
      <c r="K881">
        <v>153700</v>
      </c>
      <c r="L881">
        <v>56555</v>
      </c>
      <c r="M881">
        <v>33467.999999999993</v>
      </c>
      <c r="N881">
        <v>466626.99999999994</v>
      </c>
      <c r="O881">
        <v>0</v>
      </c>
      <c r="P881">
        <v>816003.99999999988</v>
      </c>
      <c r="Q881">
        <v>278592.99999999994</v>
      </c>
      <c r="R881">
        <v>6098</v>
      </c>
      <c r="S881">
        <v>465761</v>
      </c>
      <c r="T881">
        <v>1345284.0000000002</v>
      </c>
      <c r="U881">
        <v>465761</v>
      </c>
      <c r="V881">
        <v>164.82</v>
      </c>
      <c r="W881">
        <v>62.040000000000006</v>
      </c>
      <c r="X881">
        <v>128.43333333333334</v>
      </c>
      <c r="Y881">
        <v>0</v>
      </c>
      <c r="Z881">
        <v>506857.41199999995</v>
      </c>
      <c r="AA881">
        <v>141063.36799999996</v>
      </c>
      <c r="AB881">
        <v>10297.228000000001</v>
      </c>
      <c r="AC881">
        <v>75987.019</v>
      </c>
      <c r="AD881">
        <v>2424.7799999999997</v>
      </c>
      <c r="AE881">
        <v>55036.01400000001</v>
      </c>
      <c r="AF881">
        <v>62987.230999999992</v>
      </c>
      <c r="AG881">
        <v>70490.800000000032</v>
      </c>
      <c r="AH881">
        <v>9855.8610000000026</v>
      </c>
      <c r="AI881">
        <v>107129.12199999999</v>
      </c>
      <c r="AJ881">
        <v>243.642</v>
      </c>
      <c r="AK881">
        <v>14136.777999999998</v>
      </c>
      <c r="AL881">
        <v>9825.1389999999974</v>
      </c>
      <c r="AM881">
        <v>39535.35</v>
      </c>
      <c r="AN881">
        <v>8920.3202000000019</v>
      </c>
      <c r="AO881">
        <v>102813.00600000002</v>
      </c>
      <c r="AP881">
        <v>55795.646999999983</v>
      </c>
      <c r="AQ881">
        <v>85676.94600000004</v>
      </c>
      <c r="AR881">
        <v>4655.1320000000005</v>
      </c>
      <c r="AS881">
        <v>49744.454000000005</v>
      </c>
      <c r="AT881">
        <v>78172.832999999999</v>
      </c>
      <c r="AU881">
        <v>188629.69400000005</v>
      </c>
      <c r="AV881">
        <v>749.88780000000008</v>
      </c>
      <c r="AW881">
        <v>15449.201000000001</v>
      </c>
      <c r="AX881">
        <v>20602.408000000003</v>
      </c>
      <c r="AY881">
        <v>81993.571999999986</v>
      </c>
      <c r="AZ881">
        <v>86978.893999999942</v>
      </c>
      <c r="BA881">
        <v>259453.48699999994</v>
      </c>
      <c r="BB881">
        <v>3911.4019999999996</v>
      </c>
      <c r="BC881">
        <v>52387.551999999981</v>
      </c>
      <c r="BD881">
        <v>9656.5380000000005</v>
      </c>
      <c r="BE881">
        <v>27472.54</v>
      </c>
      <c r="BF881">
        <v>30197.323999999997</v>
      </c>
      <c r="BG881">
        <v>173461.97599999997</v>
      </c>
      <c r="BH881">
        <v>18579.233000000004</v>
      </c>
      <c r="BI881">
        <v>253288.63200000016</v>
      </c>
      <c r="BJ881">
        <v>69014.962</v>
      </c>
      <c r="BK881">
        <v>60910.679792999959</v>
      </c>
      <c r="BL881">
        <v>4047.962</v>
      </c>
      <c r="BM881">
        <v>16254.697000000002</v>
      </c>
    </row>
    <row r="882" spans="1:65" x14ac:dyDescent="0.25">
      <c r="A882" t="s">
        <v>1011</v>
      </c>
      <c r="B882">
        <v>1579051.4464421789</v>
      </c>
      <c r="C882">
        <v>959170.85799999989</v>
      </c>
      <c r="D882">
        <v>1848020.8437929999</v>
      </c>
      <c r="E882">
        <v>851847.80120699992</v>
      </c>
      <c r="F882">
        <v>1457894.4532069999</v>
      </c>
      <c r="G882">
        <v>6107.0519999999997</v>
      </c>
      <c r="H882">
        <v>-8.3209999999999997</v>
      </c>
      <c r="I882">
        <v>8750</v>
      </c>
      <c r="J882">
        <v>0</v>
      </c>
      <c r="K882">
        <v>156800</v>
      </c>
      <c r="L882">
        <v>47818</v>
      </c>
      <c r="M882">
        <v>31652</v>
      </c>
      <c r="N882">
        <v>449897</v>
      </c>
      <c r="O882">
        <v>0</v>
      </c>
      <c r="P882">
        <v>817936.99999999988</v>
      </c>
      <c r="Q882">
        <v>244072.99999999997</v>
      </c>
      <c r="R882">
        <v>7601</v>
      </c>
      <c r="S882">
        <v>432525.00000000006</v>
      </c>
      <c r="T882">
        <v>1323253.0000000002</v>
      </c>
      <c r="U882">
        <v>432525.00000000006</v>
      </c>
      <c r="V882">
        <v>191.6</v>
      </c>
      <c r="W882">
        <v>50</v>
      </c>
      <c r="X882">
        <v>123.87142857142857</v>
      </c>
      <c r="Y882">
        <v>0</v>
      </c>
      <c r="Z882">
        <v>506790.93999999994</v>
      </c>
      <c r="AA882">
        <v>139179.622</v>
      </c>
      <c r="AB882">
        <v>10368.703</v>
      </c>
      <c r="AC882">
        <v>75446.823999999993</v>
      </c>
      <c r="AD882">
        <v>2607.759</v>
      </c>
      <c r="AE882">
        <v>54938.909999999989</v>
      </c>
      <c r="AF882">
        <v>54778.142999999989</v>
      </c>
      <c r="AG882">
        <v>70779.432000000015</v>
      </c>
      <c r="AH882">
        <v>9966.34</v>
      </c>
      <c r="AI882">
        <v>99712.516000000003</v>
      </c>
      <c r="AJ882">
        <v>237.02600000000001</v>
      </c>
      <c r="AK882">
        <v>14021.146999999997</v>
      </c>
      <c r="AL882">
        <v>9840.8729999999978</v>
      </c>
      <c r="AM882">
        <v>38831.343999999997</v>
      </c>
      <c r="AN882">
        <v>9252.8738000000012</v>
      </c>
      <c r="AO882">
        <v>101458.03639999998</v>
      </c>
      <c r="AP882">
        <v>54769.018999999993</v>
      </c>
      <c r="AQ882">
        <v>85739.811999999991</v>
      </c>
      <c r="AR882">
        <v>4584.8019999999997</v>
      </c>
      <c r="AS882">
        <v>49193.772999999979</v>
      </c>
      <c r="AT882">
        <v>48118.963999999993</v>
      </c>
      <c r="AU882">
        <v>187614.56499999983</v>
      </c>
      <c r="AV882">
        <v>743.91620000000012</v>
      </c>
      <c r="AW882">
        <v>15120.793599999999</v>
      </c>
      <c r="AX882">
        <v>20710.106</v>
      </c>
      <c r="AY882">
        <v>81098.117999999973</v>
      </c>
      <c r="AZ882">
        <v>90689.129000000001</v>
      </c>
      <c r="BA882">
        <v>256298.98000000007</v>
      </c>
      <c r="BB882">
        <v>3909.7080000000001</v>
      </c>
      <c r="BC882">
        <v>51262.004000000001</v>
      </c>
      <c r="BD882">
        <v>10334.916999999999</v>
      </c>
      <c r="BE882">
        <v>27004.915999999997</v>
      </c>
      <c r="BF882">
        <v>29939.800999999999</v>
      </c>
      <c r="BG882">
        <v>173407.12399999995</v>
      </c>
      <c r="BH882">
        <v>18410.705999999998</v>
      </c>
      <c r="BI882">
        <v>251384.08499999979</v>
      </c>
      <c r="BJ882">
        <v>68650.002000000008</v>
      </c>
      <c r="BK882">
        <v>59310.616792999841</v>
      </c>
      <c r="BL882">
        <v>4467.1299999999992</v>
      </c>
      <c r="BM882">
        <v>16218.224999999999</v>
      </c>
    </row>
    <row r="883" spans="1:65" x14ac:dyDescent="0.25">
      <c r="A883" t="s">
        <v>1012</v>
      </c>
      <c r="B883">
        <v>1590200.2907917267</v>
      </c>
      <c r="C883">
        <v>994048.34399999992</v>
      </c>
      <c r="D883">
        <v>1843253.6467327999</v>
      </c>
      <c r="E883">
        <v>811874.46826720028</v>
      </c>
      <c r="F883">
        <v>1453337.7862672003</v>
      </c>
      <c r="G883">
        <v>9048.3060000000005</v>
      </c>
      <c r="H883">
        <v>0</v>
      </c>
      <c r="I883">
        <v>23750</v>
      </c>
      <c r="J883">
        <v>0</v>
      </c>
      <c r="K883">
        <v>164900</v>
      </c>
      <c r="L883">
        <v>36586</v>
      </c>
      <c r="M883">
        <v>38208</v>
      </c>
      <c r="N883">
        <v>443837.00000000006</v>
      </c>
      <c r="O883">
        <v>0</v>
      </c>
      <c r="P883">
        <v>814382.00000000012</v>
      </c>
      <c r="Q883">
        <v>248546.00000000003</v>
      </c>
      <c r="R883">
        <v>8403</v>
      </c>
      <c r="S883">
        <v>451654</v>
      </c>
      <c r="T883">
        <v>1303208</v>
      </c>
      <c r="U883">
        <v>451654</v>
      </c>
      <c r="V883">
        <v>196</v>
      </c>
      <c r="W883">
        <v>0</v>
      </c>
      <c r="X883">
        <v>127.05263157894737</v>
      </c>
      <c r="Y883">
        <v>0</v>
      </c>
      <c r="Z883">
        <v>506927.74699999997</v>
      </c>
      <c r="AA883">
        <v>139580.46599999996</v>
      </c>
      <c r="AB883">
        <v>10187.834999999999</v>
      </c>
      <c r="AC883">
        <v>75124.047000000006</v>
      </c>
      <c r="AD883">
        <v>2616.4479999999999</v>
      </c>
      <c r="AE883">
        <v>60594.258999999991</v>
      </c>
      <c r="AF883">
        <v>69362.738999999987</v>
      </c>
      <c r="AG883">
        <v>69794.918999999994</v>
      </c>
      <c r="AH883">
        <v>10029.181</v>
      </c>
      <c r="AI883">
        <v>103618.43199999996</v>
      </c>
      <c r="AJ883">
        <v>246.916</v>
      </c>
      <c r="AK883">
        <v>14172.953000000003</v>
      </c>
      <c r="AL883">
        <v>9915.8100000000013</v>
      </c>
      <c r="AM883">
        <v>38223.839000000007</v>
      </c>
      <c r="AN883">
        <v>9018.4373999999971</v>
      </c>
      <c r="AO883">
        <v>100865.16159999998</v>
      </c>
      <c r="AP883">
        <v>50791.937999999995</v>
      </c>
      <c r="AQ883">
        <v>86041.307000000015</v>
      </c>
      <c r="AR883">
        <v>4844.3969999999999</v>
      </c>
      <c r="AS883">
        <v>49342.320000000036</v>
      </c>
      <c r="AT883">
        <v>76345.958000000013</v>
      </c>
      <c r="AU883">
        <v>165207.8520000001</v>
      </c>
      <c r="AV883">
        <v>735.43860000000006</v>
      </c>
      <c r="AW883">
        <v>14993.055399999997</v>
      </c>
      <c r="AX883">
        <v>20699.019</v>
      </c>
      <c r="AY883">
        <v>80808.293000000005</v>
      </c>
      <c r="AZ883">
        <v>92178.10000000002</v>
      </c>
      <c r="BA883">
        <v>259686.33199999991</v>
      </c>
      <c r="BB883">
        <v>3901.6080000000002</v>
      </c>
      <c r="BC883">
        <v>50756.504000000001</v>
      </c>
      <c r="BD883">
        <v>6465.1880000000001</v>
      </c>
      <c r="BE883">
        <v>27335.189000000002</v>
      </c>
      <c r="BF883">
        <v>29738.282999999996</v>
      </c>
      <c r="BG883">
        <v>174687.96599999999</v>
      </c>
      <c r="BH883">
        <v>18236.792999999998</v>
      </c>
      <c r="BI883">
        <v>250151.8740000001</v>
      </c>
      <c r="BJ883">
        <v>67861.955000000002</v>
      </c>
      <c r="BK883">
        <v>66012.427732800192</v>
      </c>
      <c r="BL883">
        <v>3944.5529999999999</v>
      </c>
      <c r="BM883">
        <v>16256.45</v>
      </c>
    </row>
    <row r="884" spans="1:65" x14ac:dyDescent="0.25">
      <c r="A884" t="s">
        <v>1013</v>
      </c>
      <c r="B884">
        <v>1578181.1551412758</v>
      </c>
      <c r="C884">
        <v>984728.52799999982</v>
      </c>
      <c r="D884">
        <v>1827787.1417929996</v>
      </c>
      <c r="E884">
        <v>805154.80220699986</v>
      </c>
      <c r="F884">
        <v>1437638.1202069998</v>
      </c>
      <c r="G884">
        <v>885.66499999999996</v>
      </c>
      <c r="H884">
        <v>-205.60899999999998</v>
      </c>
      <c r="I884">
        <v>25000</v>
      </c>
      <c r="J884">
        <v>0</v>
      </c>
      <c r="K884">
        <v>170207</v>
      </c>
      <c r="L884">
        <v>17820.999999999996</v>
      </c>
      <c r="M884">
        <v>51764</v>
      </c>
      <c r="N884">
        <v>423485</v>
      </c>
      <c r="O884">
        <v>0</v>
      </c>
      <c r="P884">
        <v>805780</v>
      </c>
      <c r="Q884">
        <v>191053.99999999997</v>
      </c>
      <c r="R884">
        <v>11308</v>
      </c>
      <c r="S884">
        <v>413025</v>
      </c>
      <c r="T884">
        <v>1258394.0000000002</v>
      </c>
      <c r="U884">
        <v>413025</v>
      </c>
      <c r="V884">
        <v>177.42000000000002</v>
      </c>
      <c r="W884">
        <v>63.1</v>
      </c>
      <c r="X884">
        <v>126.785</v>
      </c>
      <c r="Y884">
        <v>0</v>
      </c>
      <c r="Z884">
        <v>506876.19800000003</v>
      </c>
      <c r="AA884">
        <v>139225.78700000004</v>
      </c>
      <c r="AB884">
        <v>10171.651</v>
      </c>
      <c r="AC884">
        <v>75491.58</v>
      </c>
      <c r="AD884">
        <v>2355.0039999999999</v>
      </c>
      <c r="AE884">
        <v>60681.459000000003</v>
      </c>
      <c r="AF884">
        <v>66050.385000000009</v>
      </c>
      <c r="AG884">
        <v>70667.365999999995</v>
      </c>
      <c r="AH884">
        <v>9692.7039999999997</v>
      </c>
      <c r="AI884">
        <v>98643.105999999971</v>
      </c>
      <c r="AJ884">
        <v>232.595</v>
      </c>
      <c r="AK884">
        <v>14175.662000000004</v>
      </c>
      <c r="AL884">
        <v>9915.0240000000013</v>
      </c>
      <c r="AM884">
        <v>37681.915999999976</v>
      </c>
      <c r="AN884">
        <v>9170.723</v>
      </c>
      <c r="AO884">
        <v>100635.67879999997</v>
      </c>
      <c r="AP884">
        <v>49682.233</v>
      </c>
      <c r="AQ884">
        <v>85389.840999999971</v>
      </c>
      <c r="AR884">
        <v>4787.1250000000009</v>
      </c>
      <c r="AS884">
        <v>49113.606000000036</v>
      </c>
      <c r="AT884">
        <v>75250.345000000016</v>
      </c>
      <c r="AU884">
        <v>160363.66000000003</v>
      </c>
      <c r="AV884">
        <v>728.82400000000007</v>
      </c>
      <c r="AW884">
        <v>14931.322200000001</v>
      </c>
      <c r="AX884">
        <v>20688.031999999999</v>
      </c>
      <c r="AY884">
        <v>80390.582999999999</v>
      </c>
      <c r="AZ884">
        <v>86764.657999999996</v>
      </c>
      <c r="BA884">
        <v>253070.07999999999</v>
      </c>
      <c r="BB884">
        <v>3904.4360000000001</v>
      </c>
      <c r="BC884">
        <v>50233.546999999999</v>
      </c>
      <c r="BD884">
        <v>6836.9069999999992</v>
      </c>
      <c r="BE884">
        <v>27235.909000000007</v>
      </c>
      <c r="BF884">
        <v>30094.212</v>
      </c>
      <c r="BG884">
        <v>175027.13399999996</v>
      </c>
      <c r="BH884">
        <v>18371.852999999996</v>
      </c>
      <c r="BI884">
        <v>249880.02199999988</v>
      </c>
      <c r="BJ884">
        <v>69270.178</v>
      </c>
      <c r="BK884">
        <v>68773.374793000025</v>
      </c>
      <c r="BL884">
        <v>3885.4409999999998</v>
      </c>
      <c r="BM884">
        <v>16175.508000000002</v>
      </c>
    </row>
    <row r="885" spans="1:65" x14ac:dyDescent="0.25">
      <c r="A885" t="s">
        <v>1014</v>
      </c>
      <c r="B885">
        <v>1569314.1793743081</v>
      </c>
      <c r="C885">
        <v>978278.13000000012</v>
      </c>
      <c r="D885">
        <v>1817504.9017929998</v>
      </c>
      <c r="E885">
        <v>801172.80120699992</v>
      </c>
      <c r="F885">
        <v>1434939.4532069999</v>
      </c>
      <c r="G885">
        <v>875.21899999999994</v>
      </c>
      <c r="H885">
        <v>-189.16399999999999</v>
      </c>
      <c r="I885">
        <v>28750</v>
      </c>
      <c r="J885">
        <v>0</v>
      </c>
      <c r="K885">
        <v>166400</v>
      </c>
      <c r="L885">
        <v>36617.000000000007</v>
      </c>
      <c r="M885">
        <v>39080.000000000007</v>
      </c>
      <c r="N885">
        <v>448590.00000000006</v>
      </c>
      <c r="O885">
        <v>0</v>
      </c>
      <c r="P885">
        <v>824726</v>
      </c>
      <c r="Q885">
        <v>269520</v>
      </c>
      <c r="R885">
        <v>6484</v>
      </c>
      <c r="S885">
        <v>475000</v>
      </c>
      <c r="T885">
        <v>1316417.0000000002</v>
      </c>
      <c r="U885">
        <v>475000</v>
      </c>
      <c r="V885">
        <v>175.82</v>
      </c>
      <c r="W885">
        <v>62.139999999999993</v>
      </c>
      <c r="X885">
        <v>127.12608695652175</v>
      </c>
      <c r="Y885">
        <v>0</v>
      </c>
      <c r="Z885">
        <v>506811.96700000012</v>
      </c>
      <c r="AA885">
        <v>138075.91600000003</v>
      </c>
      <c r="AB885">
        <v>10397.931999999999</v>
      </c>
      <c r="AC885">
        <v>76118.429000000004</v>
      </c>
      <c r="AD885">
        <v>2318.59</v>
      </c>
      <c r="AE885">
        <v>60592.499999999993</v>
      </c>
      <c r="AF885">
        <v>63284.259999999973</v>
      </c>
      <c r="AG885">
        <v>70537.426999999996</v>
      </c>
      <c r="AH885">
        <v>9654.4169999999976</v>
      </c>
      <c r="AI885">
        <v>98048.748000000007</v>
      </c>
      <c r="AJ885">
        <v>249.06399999999999</v>
      </c>
      <c r="AK885">
        <v>14286.868999999999</v>
      </c>
      <c r="AL885">
        <v>9946.7899999999991</v>
      </c>
      <c r="AM885">
        <v>37684.204000000042</v>
      </c>
      <c r="AN885">
        <v>9076.959600000002</v>
      </c>
      <c r="AO885">
        <v>100387.18739999997</v>
      </c>
      <c r="AP885">
        <v>50225.712999999996</v>
      </c>
      <c r="AQ885">
        <v>86004.852000000014</v>
      </c>
      <c r="AR885">
        <v>4692.4530000000004</v>
      </c>
      <c r="AS885">
        <v>48992.944999999985</v>
      </c>
      <c r="AT885">
        <v>75725.522999999986</v>
      </c>
      <c r="AU885">
        <v>160572.35700000013</v>
      </c>
      <c r="AV885">
        <v>732.73140000000012</v>
      </c>
      <c r="AW885">
        <v>14893.240600000001</v>
      </c>
      <c r="AX885">
        <v>20851.149000000001</v>
      </c>
      <c r="AY885">
        <v>80105.944999999992</v>
      </c>
      <c r="AZ885">
        <v>82652.292999999991</v>
      </c>
      <c r="BA885">
        <v>246283.6409999998</v>
      </c>
      <c r="BB885">
        <v>3938.8029999999999</v>
      </c>
      <c r="BC885">
        <v>49665.172999999995</v>
      </c>
      <c r="BD885">
        <v>6851.31</v>
      </c>
      <c r="BE885">
        <v>27095.309000000001</v>
      </c>
      <c r="BF885">
        <v>29537.962</v>
      </c>
      <c r="BG885">
        <v>175470.38699999999</v>
      </c>
      <c r="BH885">
        <v>18251.119999999995</v>
      </c>
      <c r="BI885">
        <v>249626.76799999992</v>
      </c>
      <c r="BJ885">
        <v>68443.717000000004</v>
      </c>
      <c r="BK885">
        <v>66954.861792999727</v>
      </c>
      <c r="BL885">
        <v>4635.3760000000002</v>
      </c>
      <c r="BM885">
        <v>16108.142</v>
      </c>
    </row>
    <row r="886" spans="1:65" x14ac:dyDescent="0.25">
      <c r="A886" t="s">
        <v>1015</v>
      </c>
      <c r="B886">
        <v>1568633.0883743069</v>
      </c>
      <c r="C886">
        <v>977403.30099999998</v>
      </c>
      <c r="D886">
        <v>1815558.6827929995</v>
      </c>
      <c r="E886">
        <v>799588.79920700006</v>
      </c>
      <c r="F886">
        <v>1433778.786207</v>
      </c>
      <c r="G886">
        <v>1046.306</v>
      </c>
      <c r="H886">
        <v>-310.10500000000002</v>
      </c>
      <c r="I886">
        <v>27500</v>
      </c>
      <c r="J886">
        <v>0</v>
      </c>
      <c r="K886">
        <v>167100</v>
      </c>
      <c r="L886">
        <v>35016.000000000007</v>
      </c>
      <c r="M886">
        <v>37303.999999999993</v>
      </c>
      <c r="N886">
        <v>450158</v>
      </c>
      <c r="O886">
        <v>0</v>
      </c>
      <c r="P886">
        <v>806022.00000000012</v>
      </c>
      <c r="Q886">
        <v>253410</v>
      </c>
      <c r="R886">
        <v>7305</v>
      </c>
      <c r="S886">
        <v>457813.99999999994</v>
      </c>
      <c r="T886">
        <v>1298501</v>
      </c>
      <c r="U886">
        <v>457813.99999999994</v>
      </c>
      <c r="V886">
        <v>169.37</v>
      </c>
      <c r="W886">
        <v>37.229999999999997</v>
      </c>
      <c r="X886">
        <v>126.95</v>
      </c>
      <c r="Y886">
        <v>0</v>
      </c>
      <c r="Z886">
        <v>506897.32699999987</v>
      </c>
      <c r="AA886">
        <v>137700.78900000005</v>
      </c>
      <c r="AB886">
        <v>10395.929000000002</v>
      </c>
      <c r="AC886">
        <v>76426.324999999997</v>
      </c>
      <c r="AD886">
        <v>2416.3440000000001</v>
      </c>
      <c r="AE886">
        <v>59449.780999999981</v>
      </c>
      <c r="AF886">
        <v>67678.412999999971</v>
      </c>
      <c r="AG886">
        <v>71404.454000000012</v>
      </c>
      <c r="AH886">
        <v>9612.7720000000027</v>
      </c>
      <c r="AI886">
        <v>99602.161999999997</v>
      </c>
      <c r="AJ886">
        <v>235.91799999999998</v>
      </c>
      <c r="AK886">
        <v>14331.740999999998</v>
      </c>
      <c r="AL886">
        <v>9935.7619999999988</v>
      </c>
      <c r="AM886">
        <v>37110.942999999992</v>
      </c>
      <c r="AN886">
        <v>8895.0468000000001</v>
      </c>
      <c r="AO886">
        <v>100298.95520000001</v>
      </c>
      <c r="AP886">
        <v>49389.523999999998</v>
      </c>
      <c r="AQ886">
        <v>86189.229000000007</v>
      </c>
      <c r="AR886">
        <v>4656.9130000000005</v>
      </c>
      <c r="AS886">
        <v>49120.122000000018</v>
      </c>
      <c r="AT886">
        <v>76957.385999999999</v>
      </c>
      <c r="AU886">
        <v>160219.12399999995</v>
      </c>
      <c r="AV886">
        <v>738.44719999999995</v>
      </c>
      <c r="AW886">
        <v>14860.698799999998</v>
      </c>
      <c r="AX886">
        <v>20871.243000000002</v>
      </c>
      <c r="AY886">
        <v>80121.91399999999</v>
      </c>
      <c r="AZ886">
        <v>77464.994999999981</v>
      </c>
      <c r="BA886">
        <v>239985.05199999976</v>
      </c>
      <c r="BB886">
        <v>3952.5349999999999</v>
      </c>
      <c r="BC886">
        <v>49262.909</v>
      </c>
      <c r="BD886">
        <v>6361.4220000000005</v>
      </c>
      <c r="BE886">
        <v>27509.422999999995</v>
      </c>
      <c r="BF886">
        <v>29702.881999999998</v>
      </c>
      <c r="BG886">
        <v>176768.36299999998</v>
      </c>
      <c r="BH886">
        <v>18330.420999999995</v>
      </c>
      <c r="BI886">
        <v>250308.96499999997</v>
      </c>
      <c r="BJ886">
        <v>68152.437000000005</v>
      </c>
      <c r="BK886">
        <v>68775.887792999711</v>
      </c>
      <c r="BL886">
        <v>4757.5839999999998</v>
      </c>
      <c r="BM886">
        <v>16111.844999999999</v>
      </c>
    </row>
    <row r="887" spans="1:65" x14ac:dyDescent="0.25">
      <c r="A887" t="s">
        <v>1016</v>
      </c>
      <c r="B887">
        <v>1587213.7261412758</v>
      </c>
      <c r="C887">
        <v>972477.70799999987</v>
      </c>
      <c r="D887">
        <v>1781689.9237930004</v>
      </c>
      <c r="E887">
        <v>768799.13420699991</v>
      </c>
      <c r="F887">
        <v>1380822.4532069999</v>
      </c>
      <c r="G887">
        <v>1067.4690000000001</v>
      </c>
      <c r="H887">
        <v>-392.42099999999999</v>
      </c>
      <c r="I887">
        <v>15000</v>
      </c>
      <c r="J887">
        <v>0</v>
      </c>
      <c r="K887">
        <v>161000</v>
      </c>
      <c r="L887">
        <v>42592.000000000007</v>
      </c>
      <c r="M887">
        <v>33119.999999999993</v>
      </c>
      <c r="N887">
        <v>451450.99999999994</v>
      </c>
      <c r="O887">
        <v>0</v>
      </c>
      <c r="P887">
        <v>788787</v>
      </c>
      <c r="Q887">
        <v>283942</v>
      </c>
      <c r="R887">
        <v>6020</v>
      </c>
      <c r="S887">
        <v>478062</v>
      </c>
      <c r="T887">
        <v>1288850.0000000002</v>
      </c>
      <c r="U887">
        <v>478062</v>
      </c>
      <c r="V887">
        <v>154.47999999999999</v>
      </c>
      <c r="W887">
        <v>38.229999999999997</v>
      </c>
      <c r="X887">
        <v>127.10833333333333</v>
      </c>
      <c r="Y887">
        <v>0</v>
      </c>
      <c r="Z887">
        <v>506437.04399999999</v>
      </c>
      <c r="AA887">
        <v>139179.12899999987</v>
      </c>
      <c r="AB887">
        <v>10310.453</v>
      </c>
      <c r="AC887">
        <v>77913.056999999986</v>
      </c>
      <c r="AD887">
        <v>2496.3959999999997</v>
      </c>
      <c r="AE887">
        <v>14722.829999999998</v>
      </c>
      <c r="AF887">
        <v>56758.762999999977</v>
      </c>
      <c r="AG887">
        <v>71011.796999999977</v>
      </c>
      <c r="AH887">
        <v>9619.5830000000024</v>
      </c>
      <c r="AI887">
        <v>96446.82699999999</v>
      </c>
      <c r="AJ887">
        <v>252.11500000000001</v>
      </c>
      <c r="AK887">
        <v>14595.07</v>
      </c>
      <c r="AL887">
        <v>9939.341000000004</v>
      </c>
      <c r="AM887">
        <v>37565.676000000014</v>
      </c>
      <c r="AN887">
        <v>8928.0600000000013</v>
      </c>
      <c r="AO887">
        <v>101669.32100000003</v>
      </c>
      <c r="AP887">
        <v>45514.397999999986</v>
      </c>
      <c r="AQ887">
        <v>86932.459999999992</v>
      </c>
      <c r="AR887">
        <v>4855.8410000000013</v>
      </c>
      <c r="AS887">
        <v>49628.216999999997</v>
      </c>
      <c r="AT887">
        <v>79760.250000000029</v>
      </c>
      <c r="AU887">
        <v>162001.69100000017</v>
      </c>
      <c r="AV887">
        <v>742.25900000000013</v>
      </c>
      <c r="AW887">
        <v>15244.443000000001</v>
      </c>
      <c r="AX887">
        <v>20833.723000000002</v>
      </c>
      <c r="AY887">
        <v>80368.998000000021</v>
      </c>
      <c r="AZ887">
        <v>83142.176000000021</v>
      </c>
      <c r="BA887">
        <v>227425.7160000001</v>
      </c>
      <c r="BB887">
        <v>3970.1639999999998</v>
      </c>
      <c r="BC887">
        <v>49542.644</v>
      </c>
      <c r="BD887">
        <v>5848.54</v>
      </c>
      <c r="BE887">
        <v>27098.538999999997</v>
      </c>
      <c r="BF887">
        <v>29665.477999999999</v>
      </c>
      <c r="BG887">
        <v>180176.44400000002</v>
      </c>
      <c r="BH887">
        <v>18250.911</v>
      </c>
      <c r="BI887">
        <v>255248.61300000001</v>
      </c>
      <c r="BJ887">
        <v>71161.315000000002</v>
      </c>
      <c r="BK887">
        <v>78602.178793000203</v>
      </c>
      <c r="BL887">
        <v>3990.8980000000001</v>
      </c>
      <c r="BM887">
        <v>16316.272999999999</v>
      </c>
    </row>
    <row r="888" spans="1:65" x14ac:dyDescent="0.25">
      <c r="A888" t="s">
        <v>1017</v>
      </c>
      <c r="B888">
        <v>1593519.7874421796</v>
      </c>
      <c r="C888">
        <v>963569.76899999985</v>
      </c>
      <c r="D888">
        <v>1778967.0227930003</v>
      </c>
      <c r="E888">
        <v>778641.12820699997</v>
      </c>
      <c r="F888">
        <v>1380084.4532069999</v>
      </c>
      <c r="G888">
        <v>1178.0860000000002</v>
      </c>
      <c r="H888">
        <v>-138.57900000000001</v>
      </c>
      <c r="I888">
        <v>15000</v>
      </c>
      <c r="J888">
        <v>0</v>
      </c>
      <c r="K888">
        <v>161399.99999999997</v>
      </c>
      <c r="L888">
        <v>41165</v>
      </c>
      <c r="M888">
        <v>33332</v>
      </c>
      <c r="N888">
        <v>447500</v>
      </c>
      <c r="O888">
        <v>0</v>
      </c>
      <c r="P888">
        <v>794668</v>
      </c>
      <c r="Q888">
        <v>277087</v>
      </c>
      <c r="R888">
        <v>6117.9999999999991</v>
      </c>
      <c r="S888">
        <v>471819</v>
      </c>
      <c r="T888">
        <v>1289451.0000000002</v>
      </c>
      <c r="U888">
        <v>471819</v>
      </c>
      <c r="V888">
        <v>166.02</v>
      </c>
      <c r="W888">
        <v>49.97</v>
      </c>
      <c r="X888">
        <v>127.10833333333333</v>
      </c>
      <c r="Y888">
        <v>0</v>
      </c>
      <c r="Z888">
        <v>506503.31499999994</v>
      </c>
      <c r="AA888">
        <v>139918.016</v>
      </c>
      <c r="AB888">
        <v>10317.829999999998</v>
      </c>
      <c r="AC888">
        <v>78534.88900000001</v>
      </c>
      <c r="AD888">
        <v>2314.902</v>
      </c>
      <c r="AE888">
        <v>14590.593000000001</v>
      </c>
      <c r="AF888">
        <v>56551.507999999987</v>
      </c>
      <c r="AG888">
        <v>71569.869999999966</v>
      </c>
      <c r="AH888">
        <v>9649.965000000002</v>
      </c>
      <c r="AI888">
        <v>87597.809000000008</v>
      </c>
      <c r="AJ888">
        <v>248.602</v>
      </c>
      <c r="AK888">
        <v>14732.080000000002</v>
      </c>
      <c r="AL888">
        <v>9951.4470000000001</v>
      </c>
      <c r="AM888">
        <v>37687.378000000019</v>
      </c>
      <c r="AN888">
        <v>8815.6975999999995</v>
      </c>
      <c r="AO888">
        <v>102454.58199999997</v>
      </c>
      <c r="AP888">
        <v>53716.446999999993</v>
      </c>
      <c r="AQ888">
        <v>87578.565999999977</v>
      </c>
      <c r="AR888">
        <v>4960.2309999999998</v>
      </c>
      <c r="AS888">
        <v>50195.696000000033</v>
      </c>
      <c r="AT888">
        <v>72633.948999999964</v>
      </c>
      <c r="AU888">
        <v>161527.70900000003</v>
      </c>
      <c r="AV888">
        <v>756.16840000000002</v>
      </c>
      <c r="AW888">
        <v>15379.883999999998</v>
      </c>
      <c r="AX888">
        <v>20542.807000000001</v>
      </c>
      <c r="AY888">
        <v>81095.964999999967</v>
      </c>
      <c r="AZ888">
        <v>76233.258000000016</v>
      </c>
      <c r="BA888">
        <v>221716.87700000001</v>
      </c>
      <c r="BB888">
        <v>3954.9100000000003</v>
      </c>
      <c r="BC888">
        <v>49775.98599999999</v>
      </c>
      <c r="BD888">
        <v>5488.6810000000005</v>
      </c>
      <c r="BE888">
        <v>27193.680999999997</v>
      </c>
      <c r="BF888">
        <v>29876.012000000002</v>
      </c>
      <c r="BG888">
        <v>182423.41099999996</v>
      </c>
      <c r="BH888">
        <v>18027.527000000002</v>
      </c>
      <c r="BI888">
        <v>256651.07899999982</v>
      </c>
      <c r="BJ888">
        <v>69530.206999999995</v>
      </c>
      <c r="BK888">
        <v>81985.852793000027</v>
      </c>
      <c r="BL888">
        <v>3496.3050000000003</v>
      </c>
      <c r="BM888">
        <v>16357.099</v>
      </c>
    </row>
    <row r="889" spans="1:65" x14ac:dyDescent="0.25">
      <c r="A889" t="s">
        <v>1018</v>
      </c>
      <c r="B889">
        <v>1615803.5320439851</v>
      </c>
      <c r="C889">
        <v>987851.58118577756</v>
      </c>
      <c r="D889">
        <v>1802782.1907692</v>
      </c>
      <c r="E889">
        <v>775811.2322308002</v>
      </c>
      <c r="F889">
        <v>1399214.5532308002</v>
      </c>
      <c r="G889">
        <v>660.1629999999999</v>
      </c>
      <c r="H889">
        <v>-679.83899999999994</v>
      </c>
      <c r="I889">
        <v>23750</v>
      </c>
      <c r="J889">
        <v>0</v>
      </c>
      <c r="K889">
        <v>162000</v>
      </c>
      <c r="L889">
        <v>40096</v>
      </c>
      <c r="M889">
        <v>34664</v>
      </c>
      <c r="N889">
        <v>442551</v>
      </c>
      <c r="O889">
        <v>0</v>
      </c>
      <c r="P889">
        <v>782119</v>
      </c>
      <c r="Q889">
        <v>260948.00000000003</v>
      </c>
      <c r="R889">
        <v>9599</v>
      </c>
      <c r="S889">
        <v>457612.00000000006</v>
      </c>
      <c r="T889">
        <v>1274365</v>
      </c>
      <c r="U889">
        <v>457612.00000000006</v>
      </c>
      <c r="V889">
        <v>171.85</v>
      </c>
      <c r="W889">
        <v>53.610000000000007</v>
      </c>
      <c r="X889">
        <v>128.77894736842106</v>
      </c>
      <c r="Y889">
        <v>0</v>
      </c>
      <c r="Z889">
        <v>506738.36199999979</v>
      </c>
      <c r="AA889">
        <v>140727.57999999993</v>
      </c>
      <c r="AB889">
        <v>10253.668000000001</v>
      </c>
      <c r="AC889">
        <v>79491.833999999973</v>
      </c>
      <c r="AD889">
        <v>2405.8389999999999</v>
      </c>
      <c r="AE889">
        <v>14808.557999999999</v>
      </c>
      <c r="AF889">
        <v>61051.789000000004</v>
      </c>
      <c r="AG889">
        <v>71303.655000000013</v>
      </c>
      <c r="AH889">
        <v>9573.6689999999999</v>
      </c>
      <c r="AI889">
        <v>101026.22199999998</v>
      </c>
      <c r="AJ889">
        <v>248.214</v>
      </c>
      <c r="AK889">
        <v>14714.112000000005</v>
      </c>
      <c r="AL889">
        <v>9948.0920000000024</v>
      </c>
      <c r="AM889">
        <v>37916.546999999999</v>
      </c>
      <c r="AN889">
        <v>8475.4333999999999</v>
      </c>
      <c r="AO889">
        <v>103261.43739999994</v>
      </c>
      <c r="AP889">
        <v>56607.060185777766</v>
      </c>
      <c r="AQ889">
        <v>88756.092999999935</v>
      </c>
      <c r="AR889">
        <v>4869.5380000000014</v>
      </c>
      <c r="AS889">
        <v>50850.25299999999</v>
      </c>
      <c r="AT889">
        <v>89804.803000000044</v>
      </c>
      <c r="AU889">
        <v>163203.17700000003</v>
      </c>
      <c r="AV889">
        <v>749.06459999999993</v>
      </c>
      <c r="AW889">
        <v>15606.615600000001</v>
      </c>
      <c r="AX889">
        <v>20639.650000000001</v>
      </c>
      <c r="AY889">
        <v>81496.21199999997</v>
      </c>
      <c r="AZ889">
        <v>75528.554999999978</v>
      </c>
      <c r="BA889">
        <v>222798.27100000018</v>
      </c>
      <c r="BB889">
        <v>3953.0730000000003</v>
      </c>
      <c r="BC889">
        <v>50078.91399999999</v>
      </c>
      <c r="BD889">
        <v>6432.7899999999991</v>
      </c>
      <c r="BE889">
        <v>27641.791000000001</v>
      </c>
      <c r="BF889">
        <v>29537.736000000004</v>
      </c>
      <c r="BG889">
        <v>183871.67500000002</v>
      </c>
      <c r="BH889">
        <v>17969.03</v>
      </c>
      <c r="BI889">
        <v>258837.24099999983</v>
      </c>
      <c r="BJ889">
        <v>68236.164999999994</v>
      </c>
      <c r="BK889">
        <v>79902.821769200033</v>
      </c>
      <c r="BL889">
        <v>4829.05</v>
      </c>
      <c r="BM889">
        <v>16489.181</v>
      </c>
    </row>
    <row r="890" spans="1:65" x14ac:dyDescent="0.25">
      <c r="A890" t="s">
        <v>1019</v>
      </c>
      <c r="B890">
        <v>1625078.8935971453</v>
      </c>
      <c r="C890">
        <v>1006024.0501892444</v>
      </c>
      <c r="D890">
        <v>1825539.5087930004</v>
      </c>
      <c r="E890">
        <v>782207.43420700007</v>
      </c>
      <c r="F890">
        <v>1415879.6362070001</v>
      </c>
      <c r="G890">
        <v>149.88299999999998</v>
      </c>
      <c r="H890">
        <v>-1515.298</v>
      </c>
      <c r="I890">
        <v>28750</v>
      </c>
      <c r="J890">
        <v>0</v>
      </c>
      <c r="K890">
        <v>162300</v>
      </c>
      <c r="L890">
        <v>38937</v>
      </c>
      <c r="M890">
        <v>39879.999999999993</v>
      </c>
      <c r="N890">
        <v>429798</v>
      </c>
      <c r="O890">
        <v>0</v>
      </c>
      <c r="P890">
        <v>782907</v>
      </c>
      <c r="Q890">
        <v>238862</v>
      </c>
      <c r="R890">
        <v>10638</v>
      </c>
      <c r="S890">
        <v>441041.99999999988</v>
      </c>
      <c r="T890">
        <v>1262279.9999999998</v>
      </c>
      <c r="U890">
        <v>441041.99999999988</v>
      </c>
      <c r="V890">
        <v>168.4</v>
      </c>
      <c r="W890">
        <v>51.48</v>
      </c>
      <c r="X890">
        <v>130.0695652173913</v>
      </c>
      <c r="Y890">
        <v>0</v>
      </c>
      <c r="Z890">
        <v>506581.44600000005</v>
      </c>
      <c r="AA890">
        <v>141553.62</v>
      </c>
      <c r="AB890">
        <v>10354.273999999999</v>
      </c>
      <c r="AC890">
        <v>80566.505999999994</v>
      </c>
      <c r="AD890">
        <v>2379.3849999999998</v>
      </c>
      <c r="AE890">
        <v>14734.882999999998</v>
      </c>
      <c r="AF890">
        <v>65051.480999999985</v>
      </c>
      <c r="AG890">
        <v>72673.382999999973</v>
      </c>
      <c r="AH890">
        <v>9579.341000000004</v>
      </c>
      <c r="AI890">
        <v>96668.790999999997</v>
      </c>
      <c r="AJ890">
        <v>237.09700000000001</v>
      </c>
      <c r="AK890">
        <v>14879.875</v>
      </c>
      <c r="AL890">
        <v>9970.9659999999985</v>
      </c>
      <c r="AM890">
        <v>37845.501999999993</v>
      </c>
      <c r="AN890">
        <v>8740.7003999999997</v>
      </c>
      <c r="AO890">
        <v>104551.64499999995</v>
      </c>
      <c r="AP890">
        <v>60600.731189244434</v>
      </c>
      <c r="AQ890">
        <v>89473.278000000049</v>
      </c>
      <c r="AR890">
        <v>4764.411000000001</v>
      </c>
      <c r="AS890">
        <v>51198.75799999998</v>
      </c>
      <c r="AT890">
        <v>91781.257999999987</v>
      </c>
      <c r="AU890">
        <v>163554.61399999997</v>
      </c>
      <c r="AV890">
        <v>738.5806</v>
      </c>
      <c r="AW890">
        <v>15921.59</v>
      </c>
      <c r="AX890">
        <v>20726.517999999996</v>
      </c>
      <c r="AY890">
        <v>81988.067999999999</v>
      </c>
      <c r="AZ890">
        <v>84052.758999999991</v>
      </c>
      <c r="BA890">
        <v>237505.73499999972</v>
      </c>
      <c r="BB890">
        <v>3948.625</v>
      </c>
      <c r="BC890">
        <v>50409.536</v>
      </c>
      <c r="BD890">
        <v>6260.08</v>
      </c>
      <c r="BE890">
        <v>27674.080000000002</v>
      </c>
      <c r="BF890">
        <v>28815.305999999997</v>
      </c>
      <c r="BG890">
        <v>186376.00199999998</v>
      </c>
      <c r="BH890">
        <v>18023.203000000001</v>
      </c>
      <c r="BI890">
        <v>261557.88899999991</v>
      </c>
      <c r="BJ890">
        <v>68604.101999999999</v>
      </c>
      <c r="BK890">
        <v>80073.249793000054</v>
      </c>
      <c r="BL890">
        <v>4813.7860000000001</v>
      </c>
      <c r="BM890">
        <v>16332.504000000001</v>
      </c>
    </row>
    <row r="891" spans="1:65" x14ac:dyDescent="0.25">
      <c r="A891" t="s">
        <v>1020</v>
      </c>
      <c r="B891">
        <v>1639902.5578686274</v>
      </c>
      <c r="C891">
        <v>1100628.8089447999</v>
      </c>
      <c r="D891">
        <v>1827606.1707930001</v>
      </c>
      <c r="E891">
        <v>685864.28120700002</v>
      </c>
      <c r="F891">
        <v>1413256.253207</v>
      </c>
      <c r="G891">
        <v>2771.1769999999997</v>
      </c>
      <c r="H891">
        <v>-323.26799999999997</v>
      </c>
      <c r="I891">
        <v>13750</v>
      </c>
      <c r="J891">
        <v>0</v>
      </c>
      <c r="K891">
        <v>176497</v>
      </c>
      <c r="L891">
        <v>12727</v>
      </c>
      <c r="M891">
        <v>65604</v>
      </c>
      <c r="N891">
        <v>403157</v>
      </c>
      <c r="O891">
        <v>0</v>
      </c>
      <c r="P891">
        <v>803976.00000000012</v>
      </c>
      <c r="Q891">
        <v>254651</v>
      </c>
      <c r="R891">
        <v>5541</v>
      </c>
      <c r="S891">
        <v>496751.99999999994</v>
      </c>
      <c r="T891">
        <v>1225401</v>
      </c>
      <c r="U891">
        <v>496751.99999999994</v>
      </c>
      <c r="V891">
        <v>185.69</v>
      </c>
      <c r="W891">
        <v>49.05</v>
      </c>
      <c r="X891">
        <v>129.92727272727274</v>
      </c>
      <c r="Y891">
        <v>0</v>
      </c>
      <c r="Z891">
        <v>506507.39900000021</v>
      </c>
      <c r="AA891">
        <v>143257.91499999995</v>
      </c>
      <c r="AB891">
        <v>13530.946000000002</v>
      </c>
      <c r="AC891">
        <v>82241.613000000012</v>
      </c>
      <c r="AD891">
        <v>2261.2159999999999</v>
      </c>
      <c r="AE891">
        <v>14752.601000000001</v>
      </c>
      <c r="AF891">
        <v>104658.90699999995</v>
      </c>
      <c r="AG891">
        <v>72626.132999999914</v>
      </c>
      <c r="AH891">
        <v>9425.1860000000015</v>
      </c>
      <c r="AI891">
        <v>92852.022999999986</v>
      </c>
      <c r="AJ891">
        <v>248.97499999999999</v>
      </c>
      <c r="AK891">
        <v>15359.614</v>
      </c>
      <c r="AL891">
        <v>9988.8620000000028</v>
      </c>
      <c r="AM891">
        <v>37258.082999999991</v>
      </c>
      <c r="AN891">
        <v>8543.9579999999987</v>
      </c>
      <c r="AO891">
        <v>96554.032799999957</v>
      </c>
      <c r="AP891">
        <v>91964.917944800021</v>
      </c>
      <c r="AQ891">
        <v>90745.28200000005</v>
      </c>
      <c r="AR891">
        <v>4577.1820000000007</v>
      </c>
      <c r="AS891">
        <v>51933.988000000005</v>
      </c>
      <c r="AT891">
        <v>120643.93999999997</v>
      </c>
      <c r="AU891">
        <v>156959.24500000002</v>
      </c>
      <c r="AV891">
        <v>866.15200000000004</v>
      </c>
      <c r="AW891">
        <v>15847.6482</v>
      </c>
      <c r="AX891">
        <v>19921.388000000003</v>
      </c>
      <c r="AY891">
        <v>82398.964000000007</v>
      </c>
      <c r="AZ891">
        <v>74447.561999999991</v>
      </c>
      <c r="BA891">
        <v>237037.04799999992</v>
      </c>
      <c r="BB891">
        <v>4377.6399999999994</v>
      </c>
      <c r="BC891">
        <v>50804.348999999987</v>
      </c>
      <c r="BD891">
        <v>8217.0679999999993</v>
      </c>
      <c r="BE891">
        <v>26742.068999999996</v>
      </c>
      <c r="BF891">
        <v>28970.172999999999</v>
      </c>
      <c r="BG891">
        <v>188641.84999999995</v>
      </c>
      <c r="BH891">
        <v>17937.030000000006</v>
      </c>
      <c r="BI891">
        <v>267689.97999999992</v>
      </c>
      <c r="BJ891">
        <v>68788.244999999995</v>
      </c>
      <c r="BK891">
        <v>87338.739793000452</v>
      </c>
      <c r="BL891">
        <v>4752.0619999999999</v>
      </c>
      <c r="BM891">
        <v>16564.993000000002</v>
      </c>
    </row>
    <row r="892" spans="1:65" x14ac:dyDescent="0.25">
      <c r="A892" t="s">
        <v>1021</v>
      </c>
      <c r="B892">
        <v>1653381.0678584322</v>
      </c>
      <c r="C892">
        <v>1130380.3657447109</v>
      </c>
      <c r="D892">
        <v>1841663.0167929996</v>
      </c>
      <c r="E892">
        <v>671752.59720700001</v>
      </c>
      <c r="F892">
        <v>1416360.0862070001</v>
      </c>
      <c r="G892">
        <v>112.39200000000001</v>
      </c>
      <c r="H892">
        <v>-4743.6610000000001</v>
      </c>
      <c r="I892">
        <v>25000</v>
      </c>
      <c r="J892">
        <v>0</v>
      </c>
      <c r="K892">
        <v>177799.99999999997</v>
      </c>
      <c r="L892">
        <v>11262</v>
      </c>
      <c r="M892">
        <v>68504</v>
      </c>
      <c r="N892">
        <v>394635.99999999994</v>
      </c>
      <c r="O892">
        <v>0</v>
      </c>
      <c r="P892">
        <v>778324</v>
      </c>
      <c r="Q892">
        <v>235537</v>
      </c>
      <c r="R892">
        <v>11317</v>
      </c>
      <c r="S892">
        <v>481841.00000000012</v>
      </c>
      <c r="T892">
        <v>1195539.0000000005</v>
      </c>
      <c r="U892">
        <v>481841.00000000012</v>
      </c>
      <c r="V892">
        <v>170.72</v>
      </c>
      <c r="W892">
        <v>18.489999999999998</v>
      </c>
      <c r="X892">
        <v>132.15</v>
      </c>
      <c r="Y892">
        <v>0</v>
      </c>
      <c r="Z892">
        <v>506110.38500000024</v>
      </c>
      <c r="AA892">
        <v>144207.25399999999</v>
      </c>
      <c r="AB892">
        <v>13583.014999999999</v>
      </c>
      <c r="AC892">
        <v>82956.511000000013</v>
      </c>
      <c r="AD892">
        <v>2273.221</v>
      </c>
      <c r="AE892">
        <v>14966.267000000002</v>
      </c>
      <c r="AF892">
        <v>107880.61800000003</v>
      </c>
      <c r="AG892">
        <v>73917.525999999998</v>
      </c>
      <c r="AH892">
        <v>9616.1850000000031</v>
      </c>
      <c r="AI892">
        <v>92330.598999999987</v>
      </c>
      <c r="AJ892">
        <v>232.208</v>
      </c>
      <c r="AK892">
        <v>15549.081999999999</v>
      </c>
      <c r="AL892">
        <v>9964.0440000000017</v>
      </c>
      <c r="AM892">
        <v>37167.784000000007</v>
      </c>
      <c r="AN892">
        <v>9119.8984</v>
      </c>
      <c r="AO892">
        <v>95161.20620000003</v>
      </c>
      <c r="AP892">
        <v>98356.040744711121</v>
      </c>
      <c r="AQ892">
        <v>92573.40200000006</v>
      </c>
      <c r="AR892">
        <v>4610.1830000000018</v>
      </c>
      <c r="AS892">
        <v>52395.486999999994</v>
      </c>
      <c r="AT892">
        <v>132078.40200000003</v>
      </c>
      <c r="AU892">
        <v>159946.49500000008</v>
      </c>
      <c r="AV892">
        <v>920.04559999999992</v>
      </c>
      <c r="AW892">
        <v>16144.0898</v>
      </c>
      <c r="AX892">
        <v>20336.824000000001</v>
      </c>
      <c r="AY892">
        <v>83576.916000000012</v>
      </c>
      <c r="AZ892">
        <v>76253.953999999998</v>
      </c>
      <c r="BA892">
        <v>237892.21200000003</v>
      </c>
      <c r="BB892">
        <v>4401.4160000000002</v>
      </c>
      <c r="BC892">
        <v>51139.934000000008</v>
      </c>
      <c r="BD892">
        <v>12596.26</v>
      </c>
      <c r="BE892">
        <v>27111.260000000002</v>
      </c>
      <c r="BF892">
        <v>29579.757000000001</v>
      </c>
      <c r="BG892">
        <v>190243.12100000001</v>
      </c>
      <c r="BH892">
        <v>17939.385000000002</v>
      </c>
      <c r="BI892">
        <v>270382.22000000015</v>
      </c>
      <c r="BJ892">
        <v>69877.351999999999</v>
      </c>
      <c r="BK892">
        <v>87110.538793000334</v>
      </c>
      <c r="BL892">
        <v>4651.1719999999996</v>
      </c>
      <c r="BM892">
        <v>16891.111999999997</v>
      </c>
    </row>
    <row r="893" spans="1:65" x14ac:dyDescent="0.25">
      <c r="A893" t="s">
        <v>1022</v>
      </c>
      <c r="B893">
        <v>1669592.6495665605</v>
      </c>
      <c r="C893">
        <v>1139006.6539728888</v>
      </c>
      <c r="D893">
        <v>1852361.6408139996</v>
      </c>
      <c r="E893">
        <v>671323.82818600012</v>
      </c>
      <c r="F893">
        <v>1423850.5861860001</v>
      </c>
      <c r="G893">
        <v>0</v>
      </c>
      <c r="H893">
        <v>-12678.266999999998</v>
      </c>
      <c r="I893">
        <v>31500</v>
      </c>
      <c r="J893">
        <v>0</v>
      </c>
      <c r="K893">
        <v>193004</v>
      </c>
      <c r="L893">
        <v>8700</v>
      </c>
      <c r="M893">
        <v>80500</v>
      </c>
      <c r="N893">
        <v>377554.00000000006</v>
      </c>
      <c r="O893">
        <v>0</v>
      </c>
      <c r="P893">
        <v>811829.99999999988</v>
      </c>
      <c r="Q893">
        <v>218248</v>
      </c>
      <c r="R893">
        <v>10802.000000000002</v>
      </c>
      <c r="S893">
        <v>491752.00000000006</v>
      </c>
      <c r="T893">
        <v>1208886</v>
      </c>
      <c r="U893">
        <v>491752.00000000006</v>
      </c>
      <c r="V893">
        <v>0</v>
      </c>
      <c r="W893">
        <v>-14.34</v>
      </c>
      <c r="X893">
        <v>134.8543650793651</v>
      </c>
      <c r="Y893">
        <v>0</v>
      </c>
      <c r="Z893">
        <v>506384.54300000006</v>
      </c>
      <c r="AA893">
        <v>144358.45699999994</v>
      </c>
      <c r="AB893">
        <v>13733.241999999998</v>
      </c>
      <c r="AC893">
        <v>82957.375</v>
      </c>
      <c r="AD893">
        <v>2650</v>
      </c>
      <c r="AE893">
        <v>15077.532999999999</v>
      </c>
      <c r="AF893">
        <v>117698.77299999996</v>
      </c>
      <c r="AG893">
        <v>75082.761999999973</v>
      </c>
      <c r="AH893">
        <v>9628.2160000000003</v>
      </c>
      <c r="AI893">
        <v>92261.766000000003</v>
      </c>
      <c r="AJ893">
        <v>248.065</v>
      </c>
      <c r="AK893">
        <v>15618.989000000001</v>
      </c>
      <c r="AL893">
        <v>9950.2770000000019</v>
      </c>
      <c r="AM893">
        <v>37219.509000000005</v>
      </c>
      <c r="AN893">
        <v>9080.7385999999988</v>
      </c>
      <c r="AO893">
        <v>97452.498200000031</v>
      </c>
      <c r="AP893">
        <v>100049.50997288892</v>
      </c>
      <c r="AQ893">
        <v>93809.449000000008</v>
      </c>
      <c r="AR893">
        <v>4743.7120000000004</v>
      </c>
      <c r="AS893">
        <v>53081.752</v>
      </c>
      <c r="AT893">
        <v>127902.07500000003</v>
      </c>
      <c r="AU893">
        <v>157868.34800000006</v>
      </c>
      <c r="AV893">
        <v>918.11340000000018</v>
      </c>
      <c r="AW893">
        <v>17175.345799999999</v>
      </c>
      <c r="AX893">
        <v>20756.913</v>
      </c>
      <c r="AY893">
        <v>85160.931000000011</v>
      </c>
      <c r="AZ893">
        <v>77225.040999999968</v>
      </c>
      <c r="BA893">
        <v>231958.32799999995</v>
      </c>
      <c r="BB893">
        <v>4369.0450000000001</v>
      </c>
      <c r="BC893">
        <v>51481.949000000008</v>
      </c>
      <c r="BD893">
        <v>13366.978999999999</v>
      </c>
      <c r="BE893">
        <v>27184.978999999999</v>
      </c>
      <c r="BF893">
        <v>29304.338999999996</v>
      </c>
      <c r="BG893">
        <v>193590.52400000003</v>
      </c>
      <c r="BH893">
        <v>17847.621999999996</v>
      </c>
      <c r="BI893">
        <v>273225.81299999985</v>
      </c>
      <c r="BJ893">
        <v>69150.361000000004</v>
      </c>
      <c r="BK893">
        <v>90897.569814000235</v>
      </c>
      <c r="BL893">
        <v>3999.0889999999999</v>
      </c>
      <c r="BM893">
        <v>16897.763000000003</v>
      </c>
    </row>
    <row r="894" spans="1:65" x14ac:dyDescent="0.25">
      <c r="A894" t="s">
        <v>1023</v>
      </c>
      <c r="B894">
        <v>1689221.2592260418</v>
      </c>
      <c r="C894">
        <v>1160354.7720051552</v>
      </c>
      <c r="D894">
        <v>1858699.9597929991</v>
      </c>
      <c r="E894">
        <v>656194.53920699982</v>
      </c>
      <c r="F894">
        <v>1429420.1202069998</v>
      </c>
      <c r="G894">
        <v>25.701000000000001</v>
      </c>
      <c r="H894">
        <v>-3924.9030000000002</v>
      </c>
      <c r="I894">
        <v>30250</v>
      </c>
      <c r="J894">
        <v>0</v>
      </c>
      <c r="K894">
        <v>202214</v>
      </c>
      <c r="L894">
        <v>8500</v>
      </c>
      <c r="M894">
        <v>85776</v>
      </c>
      <c r="N894">
        <v>368526.00000000006</v>
      </c>
      <c r="O894">
        <v>0</v>
      </c>
      <c r="P894">
        <v>794392.99999999988</v>
      </c>
      <c r="Q894">
        <v>207357</v>
      </c>
      <c r="R894">
        <v>24200</v>
      </c>
      <c r="S894">
        <v>495347</v>
      </c>
      <c r="T894">
        <v>1195619</v>
      </c>
      <c r="U894">
        <v>495347</v>
      </c>
      <c r="V894">
        <v>168</v>
      </c>
      <c r="W894">
        <v>32.799999999999997</v>
      </c>
      <c r="X894">
        <v>134.93099173553719</v>
      </c>
      <c r="Y894">
        <v>0</v>
      </c>
      <c r="Z894">
        <v>505707.30200000003</v>
      </c>
      <c r="AA894">
        <v>144880.62299999991</v>
      </c>
      <c r="AB894">
        <v>13771.157999999999</v>
      </c>
      <c r="AC894">
        <v>83231.675000000017</v>
      </c>
      <c r="AD894">
        <v>2556.701</v>
      </c>
      <c r="AE894">
        <v>14725.264999999996</v>
      </c>
      <c r="AF894">
        <v>132919.90400000001</v>
      </c>
      <c r="AG894">
        <v>76463.438000000024</v>
      </c>
      <c r="AH894">
        <v>9567.3439999999973</v>
      </c>
      <c r="AI894">
        <v>99653.58</v>
      </c>
      <c r="AJ894">
        <v>240.982</v>
      </c>
      <c r="AK894">
        <v>15705.326000000001</v>
      </c>
      <c r="AL894">
        <v>9958.2360000000008</v>
      </c>
      <c r="AM894">
        <v>37665.981999999975</v>
      </c>
      <c r="AN894">
        <v>9203.1777999999995</v>
      </c>
      <c r="AO894">
        <v>96902.637800000011</v>
      </c>
      <c r="AP894">
        <v>101412.57500515557</v>
      </c>
      <c r="AQ894">
        <v>94433.385000000024</v>
      </c>
      <c r="AR894">
        <v>4527.8590000000004</v>
      </c>
      <c r="AS894">
        <v>53301.290000000015</v>
      </c>
      <c r="AT894">
        <v>139517.13200000001</v>
      </c>
      <c r="AU894">
        <v>158537.41100000002</v>
      </c>
      <c r="AV894">
        <v>911.97520000000009</v>
      </c>
      <c r="AW894">
        <v>16781.7222</v>
      </c>
      <c r="AX894">
        <v>20692.785</v>
      </c>
      <c r="AY894">
        <v>86069.260999999999</v>
      </c>
      <c r="AZ894">
        <v>70161.676999999996</v>
      </c>
      <c r="BA894">
        <v>225077.18800000002</v>
      </c>
      <c r="BB894">
        <v>4381.7349999999997</v>
      </c>
      <c r="BC894">
        <v>51291.39699999999</v>
      </c>
      <c r="BD894">
        <v>13506.505000000001</v>
      </c>
      <c r="BE894">
        <v>27123.506000000001</v>
      </c>
      <c r="BF894">
        <v>29504.77299999999</v>
      </c>
      <c r="BG894">
        <v>195953.16500000001</v>
      </c>
      <c r="BH894">
        <v>17830.22</v>
      </c>
      <c r="BI894">
        <v>274860.07899999997</v>
      </c>
      <c r="BJ894">
        <v>69173.56</v>
      </c>
      <c r="BK894">
        <v>89189.943792999606</v>
      </c>
      <c r="BL894">
        <v>4809.1710000000003</v>
      </c>
      <c r="BM894">
        <v>16853.084999999999</v>
      </c>
    </row>
    <row r="895" spans="1:65" x14ac:dyDescent="0.25">
      <c r="A895" t="s">
        <v>1024</v>
      </c>
      <c r="B895">
        <v>1693123.2947203598</v>
      </c>
      <c r="C895">
        <v>1315351.9277336888</v>
      </c>
      <c r="D895">
        <v>1844104.195793</v>
      </c>
      <c r="E895">
        <v>485950.54120700003</v>
      </c>
      <c r="F895">
        <v>1387832.786207</v>
      </c>
      <c r="G895">
        <v>197.45599999999999</v>
      </c>
      <c r="H895">
        <v>-8372.4079999999994</v>
      </c>
      <c r="I895">
        <v>0</v>
      </c>
      <c r="J895">
        <v>0</v>
      </c>
      <c r="K895">
        <v>166797</v>
      </c>
      <c r="L895">
        <v>33095.999999999993</v>
      </c>
      <c r="M895">
        <v>81532</v>
      </c>
      <c r="N895">
        <v>363799.00000000006</v>
      </c>
      <c r="O895">
        <v>6600</v>
      </c>
      <c r="P895">
        <v>762764</v>
      </c>
      <c r="Q895">
        <v>375309</v>
      </c>
      <c r="R895">
        <v>2133.0000000000005</v>
      </c>
      <c r="S895">
        <v>630238</v>
      </c>
      <c r="T895">
        <v>1161792</v>
      </c>
      <c r="U895">
        <v>630238</v>
      </c>
      <c r="V895">
        <v>180</v>
      </c>
      <c r="W895">
        <v>-106.13</v>
      </c>
      <c r="X895">
        <v>0</v>
      </c>
      <c r="Y895">
        <v>0</v>
      </c>
      <c r="Z895">
        <v>506475.435</v>
      </c>
      <c r="AA895">
        <v>144551.139</v>
      </c>
      <c r="AB895">
        <v>13747.338999999998</v>
      </c>
      <c r="AC895">
        <v>82781.323999999979</v>
      </c>
      <c r="AD895">
        <v>2545.5790000000002</v>
      </c>
      <c r="AE895">
        <v>14876.516999999998</v>
      </c>
      <c r="AF895">
        <v>186952.87700000001</v>
      </c>
      <c r="AG895">
        <v>76481.128000000026</v>
      </c>
      <c r="AH895">
        <v>9571.1880000000001</v>
      </c>
      <c r="AI895">
        <v>99764.920999999988</v>
      </c>
      <c r="AJ895">
        <v>262.60199999999998</v>
      </c>
      <c r="AK895">
        <v>15755.515999999998</v>
      </c>
      <c r="AL895">
        <v>9978.5849999999973</v>
      </c>
      <c r="AM895">
        <v>38047.392999999982</v>
      </c>
      <c r="AN895">
        <v>9362.3249999999989</v>
      </c>
      <c r="AO895">
        <v>97879.056599999923</v>
      </c>
      <c r="AP895">
        <v>110335.84973368891</v>
      </c>
      <c r="AQ895">
        <v>96161.53899999999</v>
      </c>
      <c r="AR895">
        <v>4497.728000000001</v>
      </c>
      <c r="AS895">
        <v>53686.959999999955</v>
      </c>
      <c r="AT895">
        <v>226684.59400000004</v>
      </c>
      <c r="AU895">
        <v>141481.44000000006</v>
      </c>
      <c r="AV895">
        <v>1038.8800000000001</v>
      </c>
      <c r="AW895">
        <v>16886.574399999998</v>
      </c>
      <c r="AX895">
        <v>20607.125999999997</v>
      </c>
      <c r="AY895">
        <v>88222.947000000015</v>
      </c>
      <c r="AZ895">
        <v>68244.713000000018</v>
      </c>
      <c r="BA895">
        <v>226298.96499999982</v>
      </c>
      <c r="BB895">
        <v>4004.7860000000001</v>
      </c>
      <c r="BC895">
        <v>50502.827999999994</v>
      </c>
      <c r="BD895">
        <v>17057.308000000001</v>
      </c>
      <c r="BE895">
        <v>27619.309000000001</v>
      </c>
      <c r="BF895">
        <v>32265.7</v>
      </c>
      <c r="BG895">
        <v>200394.84200000006</v>
      </c>
      <c r="BH895">
        <v>17680.571000000004</v>
      </c>
      <c r="BI895">
        <v>274789.10399999993</v>
      </c>
      <c r="BJ895">
        <v>69390.498000000007</v>
      </c>
      <c r="BK895">
        <v>81096.363792999968</v>
      </c>
      <c r="BL895">
        <v>4648.2440000000006</v>
      </c>
      <c r="BM895">
        <v>16826.329000000002</v>
      </c>
    </row>
    <row r="896" spans="1:65" x14ac:dyDescent="0.25">
      <c r="A896" t="s">
        <v>1025</v>
      </c>
      <c r="B896">
        <v>1708913.2401660345</v>
      </c>
      <c r="C896">
        <v>1334387.3526168</v>
      </c>
      <c r="D896">
        <v>1839073.4857929999</v>
      </c>
      <c r="E896">
        <v>463513.34020699991</v>
      </c>
      <c r="F896">
        <v>1375922.786207</v>
      </c>
      <c r="G896">
        <v>18.127000000000002</v>
      </c>
      <c r="H896">
        <v>-12066.843999999997</v>
      </c>
      <c r="I896">
        <v>0</v>
      </c>
      <c r="J896">
        <v>0</v>
      </c>
      <c r="K896">
        <v>151700</v>
      </c>
      <c r="L896">
        <v>40324</v>
      </c>
      <c r="M896">
        <v>77131.999999999985</v>
      </c>
      <c r="N896">
        <v>365895</v>
      </c>
      <c r="O896">
        <v>10800</v>
      </c>
      <c r="P896">
        <v>741310.99999999988</v>
      </c>
      <c r="Q896">
        <v>400746</v>
      </c>
      <c r="R896">
        <v>739</v>
      </c>
      <c r="S896">
        <v>640377.99999999988</v>
      </c>
      <c r="T896">
        <v>1148269.0000000002</v>
      </c>
      <c r="U896">
        <v>640377.99999999988</v>
      </c>
      <c r="V896">
        <v>180</v>
      </c>
      <c r="W896">
        <v>-8.94</v>
      </c>
      <c r="X896">
        <v>0</v>
      </c>
      <c r="Y896">
        <v>0</v>
      </c>
      <c r="Z896">
        <v>506504.56000000023</v>
      </c>
      <c r="AA896">
        <v>146483.62099999996</v>
      </c>
      <c r="AB896">
        <v>14079.460999999999</v>
      </c>
      <c r="AC896">
        <v>83730.767999999982</v>
      </c>
      <c r="AD896">
        <v>3071.194</v>
      </c>
      <c r="AE896">
        <v>14860.354000000003</v>
      </c>
      <c r="AF896">
        <v>192053.65300000008</v>
      </c>
      <c r="AG896">
        <v>78990.019000000015</v>
      </c>
      <c r="AH896">
        <v>9543.5920000000006</v>
      </c>
      <c r="AI896">
        <v>94229.554000000004</v>
      </c>
      <c r="AJ896">
        <v>245.65800000000002</v>
      </c>
      <c r="AK896">
        <v>15919.430000000006</v>
      </c>
      <c r="AL896">
        <v>9965.6250000000036</v>
      </c>
      <c r="AM896">
        <v>38849.264999999985</v>
      </c>
      <c r="AN896">
        <v>9383.1791999999987</v>
      </c>
      <c r="AO896">
        <v>100241.08759999998</v>
      </c>
      <c r="AP896">
        <v>119515.57661679998</v>
      </c>
      <c r="AQ896">
        <v>97383.532999999967</v>
      </c>
      <c r="AR896">
        <v>4698.88</v>
      </c>
      <c r="AS896">
        <v>54697.94899999995</v>
      </c>
      <c r="AT896">
        <v>227766.76200000002</v>
      </c>
      <c r="AU896">
        <v>112686.03199999996</v>
      </c>
      <c r="AV896">
        <v>1264.9177999999999</v>
      </c>
      <c r="AW896">
        <v>17691.410400000001</v>
      </c>
      <c r="AX896">
        <v>20774.956000000002</v>
      </c>
      <c r="AY896">
        <v>89624.578000000009</v>
      </c>
      <c r="AZ896">
        <v>67653.842000000019</v>
      </c>
      <c r="BA896">
        <v>228749.9690000001</v>
      </c>
      <c r="BB896">
        <v>3946.797</v>
      </c>
      <c r="BC896">
        <v>51202.218000000008</v>
      </c>
      <c r="BD896">
        <v>17891.508999999998</v>
      </c>
      <c r="BE896">
        <v>28117.510999999999</v>
      </c>
      <c r="BF896">
        <v>32966.127</v>
      </c>
      <c r="BG896">
        <v>210380.038</v>
      </c>
      <c r="BH896">
        <v>18074.633999999998</v>
      </c>
      <c r="BI896">
        <v>277925.723</v>
      </c>
      <c r="BJ896">
        <v>69984.678</v>
      </c>
      <c r="BK896">
        <v>80348.718792999978</v>
      </c>
      <c r="BL896">
        <v>5001.7510000000002</v>
      </c>
      <c r="BM896">
        <v>16961.706999999999</v>
      </c>
    </row>
    <row r="897" spans="1:65" x14ac:dyDescent="0.25">
      <c r="A897" t="s">
        <v>1026</v>
      </c>
      <c r="B897">
        <v>1739780.73367958</v>
      </c>
      <c r="C897">
        <v>1422229.7282951111</v>
      </c>
      <c r="D897">
        <v>1870713.668793</v>
      </c>
      <c r="E897">
        <v>407056.70620700007</v>
      </c>
      <c r="F897">
        <v>1404486.786207</v>
      </c>
      <c r="G897">
        <v>185.19599999999997</v>
      </c>
      <c r="H897">
        <v>-5427.2659999999996</v>
      </c>
      <c r="I897">
        <v>10000</v>
      </c>
      <c r="J897">
        <v>0</v>
      </c>
      <c r="K897">
        <v>162600.00000000003</v>
      </c>
      <c r="L897">
        <v>21255.000000000004</v>
      </c>
      <c r="M897">
        <v>92436</v>
      </c>
      <c r="N897">
        <v>353695.99999999994</v>
      </c>
      <c r="O897">
        <v>13700</v>
      </c>
      <c r="P897">
        <v>733230</v>
      </c>
      <c r="Q897">
        <v>389532.00000000006</v>
      </c>
      <c r="R897">
        <v>1002</v>
      </c>
      <c r="S897">
        <v>658268</v>
      </c>
      <c r="T897">
        <v>1109183.0000000002</v>
      </c>
      <c r="U897">
        <v>658268</v>
      </c>
      <c r="V897">
        <v>180.71</v>
      </c>
      <c r="W897">
        <v>13.43</v>
      </c>
      <c r="X897">
        <v>139</v>
      </c>
      <c r="Y897">
        <v>0</v>
      </c>
      <c r="Z897">
        <v>506468.2410000001</v>
      </c>
      <c r="AA897">
        <v>148758.02199999994</v>
      </c>
      <c r="AB897">
        <v>14152.288</v>
      </c>
      <c r="AC897">
        <v>85005.249000000011</v>
      </c>
      <c r="AD897">
        <v>2837.971</v>
      </c>
      <c r="AE897">
        <v>13502.857000000002</v>
      </c>
      <c r="AF897">
        <v>212969.00400000002</v>
      </c>
      <c r="AG897">
        <v>80251.673999999941</v>
      </c>
      <c r="AH897">
        <v>9596.6910000000007</v>
      </c>
      <c r="AI897">
        <v>101667.49899999998</v>
      </c>
      <c r="AJ897">
        <v>249.94900000000001</v>
      </c>
      <c r="AK897">
        <v>16092.984</v>
      </c>
      <c r="AL897">
        <v>9987.1479999999992</v>
      </c>
      <c r="AM897">
        <v>38972.534000000014</v>
      </c>
      <c r="AN897">
        <v>9125.0414000000019</v>
      </c>
      <c r="AO897">
        <v>100469.02120000002</v>
      </c>
      <c r="AP897">
        <v>154447.14029511108</v>
      </c>
      <c r="AQ897">
        <v>99456.186000000002</v>
      </c>
      <c r="AR897">
        <v>5051.5810000000019</v>
      </c>
      <c r="AS897">
        <v>55668.598999999995</v>
      </c>
      <c r="AT897">
        <v>256919.25900000002</v>
      </c>
      <c r="AU897">
        <v>108403.91099999998</v>
      </c>
      <c r="AV897">
        <v>1255.1065999999998</v>
      </c>
      <c r="AW897">
        <v>17256.469800000006</v>
      </c>
      <c r="AX897">
        <v>21134.134000000002</v>
      </c>
      <c r="AY897">
        <v>90640.861999999994</v>
      </c>
      <c r="AZ897">
        <v>67915.87099999997</v>
      </c>
      <c r="BA897">
        <v>231891.32799999998</v>
      </c>
      <c r="BB897">
        <v>3906.4169999999999</v>
      </c>
      <c r="BC897">
        <v>52359.294000000002</v>
      </c>
      <c r="BD897">
        <v>19457.692000000003</v>
      </c>
      <c r="BE897">
        <v>28126.695</v>
      </c>
      <c r="BF897">
        <v>33725.237999999998</v>
      </c>
      <c r="BG897">
        <v>223152.9</v>
      </c>
      <c r="BH897">
        <v>17944.698000000004</v>
      </c>
      <c r="BI897">
        <v>282336.91300000006</v>
      </c>
      <c r="BJ897">
        <v>69841.633000000002</v>
      </c>
      <c r="BK897">
        <v>79387.968793000051</v>
      </c>
      <c r="BL897">
        <v>5244.6250000000009</v>
      </c>
      <c r="BM897">
        <v>17312.702000000001</v>
      </c>
    </row>
    <row r="898" spans="1:65" x14ac:dyDescent="0.25">
      <c r="A898" t="s">
        <v>1027</v>
      </c>
      <c r="B898">
        <v>1770983.1534940258</v>
      </c>
      <c r="C898">
        <v>1483029.1668798223</v>
      </c>
      <c r="D898">
        <v>1915729.2158503998</v>
      </c>
      <c r="E898">
        <v>390792.94414959988</v>
      </c>
      <c r="F898">
        <v>1427431.1201495999</v>
      </c>
      <c r="G898">
        <v>7718.6500000000005</v>
      </c>
      <c r="H898">
        <v>0</v>
      </c>
      <c r="I898">
        <v>1250</v>
      </c>
      <c r="J898">
        <v>0</v>
      </c>
      <c r="K898">
        <v>161759</v>
      </c>
      <c r="L898">
        <v>15902.999999999998</v>
      </c>
      <c r="M898">
        <v>73542.000000000015</v>
      </c>
      <c r="N898">
        <v>355453.99999999994</v>
      </c>
      <c r="O898">
        <v>16800</v>
      </c>
      <c r="P898">
        <v>713270</v>
      </c>
      <c r="Q898">
        <v>398759.00000000006</v>
      </c>
      <c r="R898">
        <v>806</v>
      </c>
      <c r="S898">
        <v>650860.00000000012</v>
      </c>
      <c r="T898">
        <v>1085432.9999999998</v>
      </c>
      <c r="U898">
        <v>650860.00000000012</v>
      </c>
      <c r="V898">
        <v>189.84</v>
      </c>
      <c r="W898">
        <v>0</v>
      </c>
      <c r="X898">
        <v>139</v>
      </c>
      <c r="Y898">
        <v>0</v>
      </c>
      <c r="Z898">
        <v>506389.32100000011</v>
      </c>
      <c r="AA898">
        <v>151553.62799999991</v>
      </c>
      <c r="AB898">
        <v>13537.547</v>
      </c>
      <c r="AC898">
        <v>86256.347000000009</v>
      </c>
      <c r="AD898">
        <v>2996.9259999999995</v>
      </c>
      <c r="AE898">
        <v>13641.613000000003</v>
      </c>
      <c r="AF898">
        <v>236822.26100000006</v>
      </c>
      <c r="AG898">
        <v>89625.373999999996</v>
      </c>
      <c r="AH898">
        <v>9627.3190000000031</v>
      </c>
      <c r="AI898">
        <v>105186.21399999996</v>
      </c>
      <c r="AJ898">
        <v>253.63600000000002</v>
      </c>
      <c r="AK898">
        <v>16336.080000000004</v>
      </c>
      <c r="AL898">
        <v>9984.5110000000004</v>
      </c>
      <c r="AM898">
        <v>39512.423000000017</v>
      </c>
      <c r="AN898">
        <v>9059.8587999999982</v>
      </c>
      <c r="AO898">
        <v>102639.15240000002</v>
      </c>
      <c r="AP898">
        <v>170791.54387982219</v>
      </c>
      <c r="AQ898">
        <v>100138.62300000004</v>
      </c>
      <c r="AR898">
        <v>5026.8080000000009</v>
      </c>
      <c r="AS898">
        <v>56614.891999999971</v>
      </c>
      <c r="AT898">
        <v>266651.48100000009</v>
      </c>
      <c r="AU898">
        <v>110983.01299999999</v>
      </c>
      <c r="AV898">
        <v>1161.4252000000001</v>
      </c>
      <c r="AW898">
        <v>17390.464599999999</v>
      </c>
      <c r="AX898">
        <v>21239.297999999999</v>
      </c>
      <c r="AY898">
        <v>92098.904999999999</v>
      </c>
      <c r="AZ898">
        <v>79083.884999999995</v>
      </c>
      <c r="BA898">
        <v>240341.62599999981</v>
      </c>
      <c r="BB898">
        <v>3931.9450000000002</v>
      </c>
      <c r="BC898">
        <v>53395.911999999997</v>
      </c>
      <c r="BD898">
        <v>19412.575000000004</v>
      </c>
      <c r="BE898">
        <v>28758.576000000008</v>
      </c>
      <c r="BF898">
        <v>33972.655999999995</v>
      </c>
      <c r="BG898">
        <v>226846.79799999995</v>
      </c>
      <c r="BH898">
        <v>17888.761999999999</v>
      </c>
      <c r="BI898">
        <v>287421.79899999994</v>
      </c>
      <c r="BJ898">
        <v>69983.565000000002</v>
      </c>
      <c r="BK898">
        <v>79254.424850400013</v>
      </c>
      <c r="BL898">
        <v>5213.8429999999998</v>
      </c>
      <c r="BM898">
        <v>17733.351000000002</v>
      </c>
    </row>
    <row r="899" spans="1:65" x14ac:dyDescent="0.25">
      <c r="A899" t="s">
        <v>1028</v>
      </c>
      <c r="B899">
        <v>1795558.7997258944</v>
      </c>
      <c r="C899">
        <v>1598884.0159302223</v>
      </c>
      <c r="D899">
        <v>1945243.3667929999</v>
      </c>
      <c r="E899">
        <v>308471.79920700006</v>
      </c>
      <c r="F899">
        <v>1450786.787207</v>
      </c>
      <c r="G899">
        <v>5775.5109999999986</v>
      </c>
      <c r="H899">
        <v>-476.36099999999993</v>
      </c>
      <c r="I899">
        <v>0</v>
      </c>
      <c r="J899">
        <v>-16250</v>
      </c>
      <c r="K899">
        <v>189197</v>
      </c>
      <c r="L899">
        <v>8734</v>
      </c>
      <c r="M899">
        <v>88064</v>
      </c>
      <c r="N899">
        <v>366985</v>
      </c>
      <c r="O899">
        <v>20000</v>
      </c>
      <c r="P899">
        <v>656960</v>
      </c>
      <c r="Q899">
        <v>390470</v>
      </c>
      <c r="R899">
        <v>3005</v>
      </c>
      <c r="S899">
        <v>687731</v>
      </c>
      <c r="T899">
        <v>1035684.0000000002</v>
      </c>
      <c r="U899">
        <v>687731</v>
      </c>
      <c r="V899">
        <v>189.28</v>
      </c>
      <c r="W899">
        <v>47.24</v>
      </c>
      <c r="X899">
        <v>0</v>
      </c>
      <c r="Y899">
        <v>109.07692307692308</v>
      </c>
      <c r="Z899">
        <v>506359.02500000002</v>
      </c>
      <c r="AA899">
        <v>154012.56100000007</v>
      </c>
      <c r="AB899">
        <v>10392.599</v>
      </c>
      <c r="AC899">
        <v>87810.609000000011</v>
      </c>
      <c r="AD899">
        <v>14615.586000000001</v>
      </c>
      <c r="AE899">
        <v>13615.641</v>
      </c>
      <c r="AF899">
        <v>288555.93</v>
      </c>
      <c r="AG899">
        <v>87053.438000000082</v>
      </c>
      <c r="AH899">
        <v>9573.3449999999975</v>
      </c>
      <c r="AI899">
        <v>96962.213000000018</v>
      </c>
      <c r="AJ899">
        <v>264.09199999999998</v>
      </c>
      <c r="AK899">
        <v>16760.039999999997</v>
      </c>
      <c r="AL899">
        <v>9984.6880000000001</v>
      </c>
      <c r="AM899">
        <v>39994.979000000014</v>
      </c>
      <c r="AN899">
        <v>9081.3511999999992</v>
      </c>
      <c r="AO899">
        <v>104082.14739999997</v>
      </c>
      <c r="AP899">
        <v>190263.0269302222</v>
      </c>
      <c r="AQ899">
        <v>101199.086</v>
      </c>
      <c r="AR899">
        <v>4816.6159999999991</v>
      </c>
      <c r="AS899">
        <v>58029.712000000029</v>
      </c>
      <c r="AT899">
        <v>292056.81200000003</v>
      </c>
      <c r="AU899">
        <v>114331.09199999996</v>
      </c>
      <c r="AV899">
        <v>1059.7398000000001</v>
      </c>
      <c r="AW899">
        <v>17671.785600000003</v>
      </c>
      <c r="AX899">
        <v>21064.915999999997</v>
      </c>
      <c r="AY899">
        <v>94415.840999999986</v>
      </c>
      <c r="AZ899">
        <v>79240.562999999995</v>
      </c>
      <c r="BA899">
        <v>256591.25399999972</v>
      </c>
      <c r="BB899">
        <v>3918.8</v>
      </c>
      <c r="BC899">
        <v>55396.983999999997</v>
      </c>
      <c r="BD899">
        <v>19312.112999999998</v>
      </c>
      <c r="BE899">
        <v>29339.114000000009</v>
      </c>
      <c r="BF899">
        <v>34047.576000000008</v>
      </c>
      <c r="BG899">
        <v>232015.973</v>
      </c>
      <c r="BH899">
        <v>17912.190999999999</v>
      </c>
      <c r="BI899">
        <v>295177.86799999996</v>
      </c>
      <c r="BJ899">
        <v>81860.263000000006</v>
      </c>
      <c r="BK899">
        <v>72461.489792999811</v>
      </c>
      <c r="BL899">
        <v>4504.7829999999994</v>
      </c>
      <c r="BM899">
        <v>18321.538999999997</v>
      </c>
    </row>
    <row r="900" spans="1:65" x14ac:dyDescent="0.25">
      <c r="A900" t="s">
        <v>1029</v>
      </c>
      <c r="B900">
        <v>1825866.1400742785</v>
      </c>
      <c r="C900">
        <v>1636992.8048798223</v>
      </c>
      <c r="D900">
        <v>1975158.0087930001</v>
      </c>
      <c r="E900">
        <v>298097.76220700005</v>
      </c>
      <c r="F900">
        <v>1482885.786207</v>
      </c>
      <c r="G900">
        <v>2853.2059999999997</v>
      </c>
      <c r="H900">
        <v>-922.04800000000012</v>
      </c>
      <c r="I900">
        <v>0</v>
      </c>
      <c r="J900">
        <v>-11250</v>
      </c>
      <c r="K900">
        <v>220638</v>
      </c>
      <c r="L900">
        <v>8300.0000000000018</v>
      </c>
      <c r="M900">
        <v>112711.00000000001</v>
      </c>
      <c r="N900">
        <v>363679</v>
      </c>
      <c r="O900">
        <v>18400</v>
      </c>
      <c r="P900">
        <v>687392</v>
      </c>
      <c r="Q900">
        <v>373586.00000000006</v>
      </c>
      <c r="R900">
        <v>5942</v>
      </c>
      <c r="S900">
        <v>725335</v>
      </c>
      <c r="T900">
        <v>1065312.9999999998</v>
      </c>
      <c r="U900">
        <v>725335</v>
      </c>
      <c r="V900">
        <v>200.88</v>
      </c>
      <c r="W900">
        <v>67.98</v>
      </c>
      <c r="X900">
        <v>0</v>
      </c>
      <c r="Y900">
        <v>110</v>
      </c>
      <c r="Z900">
        <v>506444.7840000001</v>
      </c>
      <c r="AA900">
        <v>156100.29099999991</v>
      </c>
      <c r="AB900">
        <v>10428.996000000003</v>
      </c>
      <c r="AC900">
        <v>88301.292000000001</v>
      </c>
      <c r="AD900">
        <v>18010.919999999998</v>
      </c>
      <c r="AE900">
        <v>13778.393000000002</v>
      </c>
      <c r="AF900">
        <v>299386.70399999985</v>
      </c>
      <c r="AG900">
        <v>85698.074999999968</v>
      </c>
      <c r="AH900">
        <v>9391.6039999999994</v>
      </c>
      <c r="AI900">
        <v>107402.52599999997</v>
      </c>
      <c r="AJ900">
        <v>243.21200000000002</v>
      </c>
      <c r="AK900">
        <v>16844.906000000003</v>
      </c>
      <c r="AL900">
        <v>10026.044000000004</v>
      </c>
      <c r="AM900">
        <v>40269.63400000002</v>
      </c>
      <c r="AN900">
        <v>9184.2648000000008</v>
      </c>
      <c r="AO900">
        <v>106059.71120000003</v>
      </c>
      <c r="AP900">
        <v>210640.1188798222</v>
      </c>
      <c r="AQ900">
        <v>101942.96899999998</v>
      </c>
      <c r="AR900">
        <v>5000.7699999999995</v>
      </c>
      <c r="AS900">
        <v>59092.657000000014</v>
      </c>
      <c r="AT900">
        <v>295867.12399999989</v>
      </c>
      <c r="AU900">
        <v>115107.94299999993</v>
      </c>
      <c r="AV900">
        <v>1016.6742</v>
      </c>
      <c r="AW900">
        <v>17778.784800000001</v>
      </c>
      <c r="AX900">
        <v>20682.73</v>
      </c>
      <c r="AY900">
        <v>95074.183999999994</v>
      </c>
      <c r="AZ900">
        <v>78093.243000000017</v>
      </c>
      <c r="BA900">
        <v>259040.08599999989</v>
      </c>
      <c r="BB900">
        <v>3989.2120000000004</v>
      </c>
      <c r="BC900">
        <v>56167.934999999983</v>
      </c>
      <c r="BD900">
        <v>19273.604000000003</v>
      </c>
      <c r="BE900">
        <v>29836.605</v>
      </c>
      <c r="BF900">
        <v>33512.661999999997</v>
      </c>
      <c r="BG900">
        <v>234063.26699999999</v>
      </c>
      <c r="BH900">
        <v>17747.423000000006</v>
      </c>
      <c r="BI900">
        <v>299745.06499999989</v>
      </c>
      <c r="BJ900">
        <v>83140.87</v>
      </c>
      <c r="BK900">
        <v>74447.46979299972</v>
      </c>
      <c r="BL900">
        <v>4911.8450000000003</v>
      </c>
      <c r="BM900">
        <v>18406.214999999997</v>
      </c>
    </row>
    <row r="901" spans="1:65" x14ac:dyDescent="0.25">
      <c r="A901" t="s">
        <v>1030</v>
      </c>
      <c r="B901">
        <v>1847671.023471307</v>
      </c>
      <c r="C901">
        <v>1650539.3604555554</v>
      </c>
      <c r="D901">
        <v>1981127.3577929998</v>
      </c>
      <c r="E901">
        <v>291473.13220699993</v>
      </c>
      <c r="F901">
        <v>1485504.786207</v>
      </c>
      <c r="G901">
        <v>5690.3279999999995</v>
      </c>
      <c r="H901">
        <v>-438.17400000000004</v>
      </c>
      <c r="I901">
        <v>8500</v>
      </c>
      <c r="J901">
        <v>0</v>
      </c>
      <c r="K901">
        <v>230418</v>
      </c>
      <c r="L901">
        <v>8199.9999999999982</v>
      </c>
      <c r="M901">
        <v>120737.00000000001</v>
      </c>
      <c r="N901">
        <v>349900</v>
      </c>
      <c r="O901">
        <v>18500</v>
      </c>
      <c r="P901">
        <v>669588.00000000012</v>
      </c>
      <c r="Q901">
        <v>338666.00000000006</v>
      </c>
      <c r="R901">
        <v>12693.999999999998</v>
      </c>
      <c r="S901">
        <v>708321.00000000012</v>
      </c>
      <c r="T901">
        <v>1040381.9999999999</v>
      </c>
      <c r="U901">
        <v>708321.00000000012</v>
      </c>
      <c r="V901">
        <v>189</v>
      </c>
      <c r="W901">
        <v>47.43</v>
      </c>
      <c r="X901">
        <v>129.4</v>
      </c>
      <c r="Y901">
        <v>0</v>
      </c>
      <c r="Z901">
        <v>506562.39699999988</v>
      </c>
      <c r="AA901">
        <v>157606.94499999995</v>
      </c>
      <c r="AB901">
        <v>10444.200000000001</v>
      </c>
      <c r="AC901">
        <v>89508.824999999983</v>
      </c>
      <c r="AD901">
        <v>16530.806</v>
      </c>
      <c r="AE901">
        <v>14044.027</v>
      </c>
      <c r="AF901">
        <v>301505.78799999988</v>
      </c>
      <c r="AG901">
        <v>86766.260000000009</v>
      </c>
      <c r="AH901">
        <v>9352.1029999999992</v>
      </c>
      <c r="AI901">
        <v>106162.87399999998</v>
      </c>
      <c r="AJ901">
        <v>340.64600000000002</v>
      </c>
      <c r="AK901">
        <v>17072.581000000002</v>
      </c>
      <c r="AL901">
        <v>10026.523000000001</v>
      </c>
      <c r="AM901">
        <v>40786.321000000011</v>
      </c>
      <c r="AN901">
        <v>8900.6103999999996</v>
      </c>
      <c r="AO901">
        <v>107741.31940000007</v>
      </c>
      <c r="AP901">
        <v>222990.96945555561</v>
      </c>
      <c r="AQ901">
        <v>102652.72700000001</v>
      </c>
      <c r="AR901">
        <v>5040.6429999999982</v>
      </c>
      <c r="AS901">
        <v>59646.835999999988</v>
      </c>
      <c r="AT901">
        <v>292477.31900000008</v>
      </c>
      <c r="AU901">
        <v>116487.94099999989</v>
      </c>
      <c r="AV901">
        <v>935.23860000000002</v>
      </c>
      <c r="AW901">
        <v>18011.493600000002</v>
      </c>
      <c r="AX901">
        <v>20717.324000000001</v>
      </c>
      <c r="AY901">
        <v>97109.383999999991</v>
      </c>
      <c r="AZ901">
        <v>81458.777000000046</v>
      </c>
      <c r="BA901">
        <v>261913.71099999986</v>
      </c>
      <c r="BB901">
        <v>4033.5619999999999</v>
      </c>
      <c r="BC901">
        <v>57383.512999999992</v>
      </c>
      <c r="BD901">
        <v>19841.008999999998</v>
      </c>
      <c r="BE901">
        <v>30314.010000000002</v>
      </c>
      <c r="BF901">
        <v>33689.164000000004</v>
      </c>
      <c r="BG901">
        <v>222519.55599999998</v>
      </c>
      <c r="BH901">
        <v>17691.93</v>
      </c>
      <c r="BI901">
        <v>304798.52799999993</v>
      </c>
      <c r="BJ901">
        <v>82762.372999999992</v>
      </c>
      <c r="BK901">
        <v>72002.443792999955</v>
      </c>
      <c r="BL901">
        <v>5237.9780000000001</v>
      </c>
      <c r="BM901">
        <v>18598.061999999998</v>
      </c>
    </row>
    <row r="902" spans="1:65" x14ac:dyDescent="0.25">
      <c r="A902" t="s">
        <v>1031</v>
      </c>
      <c r="B902">
        <v>1871876.1528491096</v>
      </c>
      <c r="C902">
        <v>1674975.3588798221</v>
      </c>
      <c r="D902">
        <v>2008966.6447929996</v>
      </c>
      <c r="E902">
        <v>293822.24920700002</v>
      </c>
      <c r="F902">
        <v>1505957.786207</v>
      </c>
      <c r="G902">
        <v>8291.6869999999999</v>
      </c>
      <c r="H902">
        <v>-17.496000000000002</v>
      </c>
      <c r="I902">
        <v>16750</v>
      </c>
      <c r="J902">
        <v>0</v>
      </c>
      <c r="K902">
        <v>229659</v>
      </c>
      <c r="L902">
        <v>8500</v>
      </c>
      <c r="M902">
        <v>128556.00000000001</v>
      </c>
      <c r="N902">
        <v>340100</v>
      </c>
      <c r="O902">
        <v>20000</v>
      </c>
      <c r="P902">
        <v>661047</v>
      </c>
      <c r="Q902">
        <v>312304.99999999994</v>
      </c>
      <c r="R902">
        <v>15980</v>
      </c>
      <c r="S902">
        <v>690520</v>
      </c>
      <c r="T902">
        <v>1025627</v>
      </c>
      <c r="U902">
        <v>690520</v>
      </c>
      <c r="V902">
        <v>187.31</v>
      </c>
      <c r="W902">
        <v>49.98</v>
      </c>
      <c r="X902">
        <v>133.93253731343282</v>
      </c>
      <c r="Y902">
        <v>0</v>
      </c>
      <c r="Z902">
        <v>506744.96700000006</v>
      </c>
      <c r="AA902">
        <v>159803.46999999997</v>
      </c>
      <c r="AB902">
        <v>10345.147999999999</v>
      </c>
      <c r="AC902">
        <v>90580.464999999982</v>
      </c>
      <c r="AD902">
        <v>17259.515999999996</v>
      </c>
      <c r="AE902">
        <v>14209.428000000002</v>
      </c>
      <c r="AF902">
        <v>306669.43099999992</v>
      </c>
      <c r="AG902">
        <v>89267.145000000004</v>
      </c>
      <c r="AH902">
        <v>9728.1039999999975</v>
      </c>
      <c r="AI902">
        <v>102144.22200000001</v>
      </c>
      <c r="AJ902">
        <v>375.95100000000002</v>
      </c>
      <c r="AK902">
        <v>17526.684000000001</v>
      </c>
      <c r="AL902">
        <v>10024.181000000002</v>
      </c>
      <c r="AM902">
        <v>41585.135999999984</v>
      </c>
      <c r="AN902">
        <v>10186.914399999998</v>
      </c>
      <c r="AO902">
        <v>109113.97659999998</v>
      </c>
      <c r="AP902">
        <v>224360.49287982224</v>
      </c>
      <c r="AQ902">
        <v>103322.787</v>
      </c>
      <c r="AR902">
        <v>5276.3540000000012</v>
      </c>
      <c r="AS902">
        <v>59677.929999999986</v>
      </c>
      <c r="AT902">
        <v>306421.35299999989</v>
      </c>
      <c r="AU902">
        <v>119592.24199999997</v>
      </c>
      <c r="AV902">
        <v>1285.8796000000002</v>
      </c>
      <c r="AW902">
        <v>18111.7264</v>
      </c>
      <c r="AX902">
        <v>20269.751</v>
      </c>
      <c r="AY902">
        <v>99031.313000000009</v>
      </c>
      <c r="AZ902">
        <v>83965.180000000037</v>
      </c>
      <c r="BA902">
        <v>265622.93200000003</v>
      </c>
      <c r="BB902">
        <v>4034.9589999999998</v>
      </c>
      <c r="BC902">
        <v>57870.814000000006</v>
      </c>
      <c r="BD902">
        <v>19663.311999999998</v>
      </c>
      <c r="BE902">
        <v>30850.311999999994</v>
      </c>
      <c r="BF902">
        <v>33814.229999999996</v>
      </c>
      <c r="BG902">
        <v>227274.51300000004</v>
      </c>
      <c r="BH902">
        <v>17890.962</v>
      </c>
      <c r="BI902">
        <v>311032.39499999967</v>
      </c>
      <c r="BJ902">
        <v>82214.646999999997</v>
      </c>
      <c r="BK902">
        <v>73696.273792999986</v>
      </c>
      <c r="BL902">
        <v>4444.0259999999998</v>
      </c>
      <c r="BM902">
        <v>18652.879999999997</v>
      </c>
    </row>
    <row r="903" spans="1:65" x14ac:dyDescent="0.25">
      <c r="A903" t="s">
        <v>1032</v>
      </c>
      <c r="B903">
        <v>1906684.2816737541</v>
      </c>
      <c r="C903">
        <v>1700163.4966318223</v>
      </c>
      <c r="D903">
        <v>2046988.6028503997</v>
      </c>
      <c r="E903">
        <v>305938.76714959973</v>
      </c>
      <c r="F903">
        <v>1550194.4531496</v>
      </c>
      <c r="G903">
        <v>354.24200000000002</v>
      </c>
      <c r="H903">
        <v>-465.01600000000002</v>
      </c>
      <c r="I903">
        <v>14750</v>
      </c>
      <c r="J903">
        <v>0</v>
      </c>
      <c r="K903">
        <v>188938.99999999997</v>
      </c>
      <c r="L903">
        <v>9100</v>
      </c>
      <c r="M903">
        <v>115533.99999999999</v>
      </c>
      <c r="N903">
        <v>361364</v>
      </c>
      <c r="O903">
        <v>20900</v>
      </c>
      <c r="P903">
        <v>709404</v>
      </c>
      <c r="Q903">
        <v>407061.00000000006</v>
      </c>
      <c r="R903">
        <v>1136</v>
      </c>
      <c r="S903">
        <v>732434.00000000012</v>
      </c>
      <c r="T903">
        <v>1081004</v>
      </c>
      <c r="U903">
        <v>732434.00000000012</v>
      </c>
      <c r="V903">
        <v>180.03</v>
      </c>
      <c r="W903">
        <v>49.96</v>
      </c>
      <c r="X903">
        <v>132.33915254237289</v>
      </c>
      <c r="Y903">
        <v>0</v>
      </c>
      <c r="Z903">
        <v>506623.18099999992</v>
      </c>
      <c r="AA903">
        <v>162970.747</v>
      </c>
      <c r="AB903">
        <v>9712.8060000000005</v>
      </c>
      <c r="AC903">
        <v>92078.595000000016</v>
      </c>
      <c r="AD903">
        <v>21039.581000000002</v>
      </c>
      <c r="AE903">
        <v>14372.087000000001</v>
      </c>
      <c r="AF903">
        <v>301864.72499999992</v>
      </c>
      <c r="AG903">
        <v>90693.338999999949</v>
      </c>
      <c r="AH903">
        <v>8918.2779999999984</v>
      </c>
      <c r="AI903">
        <v>108939.42100000003</v>
      </c>
      <c r="AJ903">
        <v>401.52300000000002</v>
      </c>
      <c r="AK903">
        <v>17937.712</v>
      </c>
      <c r="AL903">
        <v>10071.382000000005</v>
      </c>
      <c r="AM903">
        <v>42134.377000000022</v>
      </c>
      <c r="AN903">
        <v>9992.9554000000007</v>
      </c>
      <c r="AO903">
        <v>111917.27739999996</v>
      </c>
      <c r="AP903">
        <v>226478.09263182219</v>
      </c>
      <c r="AQ903">
        <v>104363.40200000005</v>
      </c>
      <c r="AR903">
        <v>4831.9340000000029</v>
      </c>
      <c r="AS903">
        <v>59938.090000000011</v>
      </c>
      <c r="AT903">
        <v>332791.35499999986</v>
      </c>
      <c r="AU903">
        <v>121999.87499999997</v>
      </c>
      <c r="AV903">
        <v>973.68360000000007</v>
      </c>
      <c r="AW903">
        <v>18594.5026</v>
      </c>
      <c r="AX903">
        <v>19144.798999999999</v>
      </c>
      <c r="AY903">
        <v>101086.16</v>
      </c>
      <c r="AZ903">
        <v>86579.784000000029</v>
      </c>
      <c r="BA903">
        <v>269564.75900000002</v>
      </c>
      <c r="BB903">
        <v>4056.9760000000006</v>
      </c>
      <c r="BC903">
        <v>58765.864000000001</v>
      </c>
      <c r="BD903">
        <v>18307.416000000001</v>
      </c>
      <c r="BE903">
        <v>31372.415000000001</v>
      </c>
      <c r="BF903">
        <v>33761.540000000008</v>
      </c>
      <c r="BG903">
        <v>232136.02300000007</v>
      </c>
      <c r="BH903">
        <v>17965.096000000001</v>
      </c>
      <c r="BI903">
        <v>316525.28600000008</v>
      </c>
      <c r="BJ903">
        <v>82319.64</v>
      </c>
      <c r="BK903">
        <v>72741.154850399907</v>
      </c>
      <c r="BL903">
        <v>4328.7489999999998</v>
      </c>
      <c r="BM903">
        <v>18857.516</v>
      </c>
    </row>
    <row r="904" spans="1:65" x14ac:dyDescent="0.25">
      <c r="A904" t="s">
        <v>1033</v>
      </c>
      <c r="B904">
        <v>1924697.3345956872</v>
      </c>
      <c r="C904">
        <v>1714442.8783664887</v>
      </c>
      <c r="D904">
        <v>2067939.172793</v>
      </c>
      <c r="E904">
        <v>309726.9502069999</v>
      </c>
      <c r="F904">
        <v>1567439.4532069999</v>
      </c>
      <c r="G904">
        <v>363.80700000000002</v>
      </c>
      <c r="H904">
        <v>-353.69800000000004</v>
      </c>
      <c r="I904">
        <v>22750</v>
      </c>
      <c r="J904">
        <v>0</v>
      </c>
      <c r="K904">
        <v>198385.99999999997</v>
      </c>
      <c r="L904">
        <v>9100</v>
      </c>
      <c r="M904">
        <v>124718</v>
      </c>
      <c r="N904">
        <v>362900</v>
      </c>
      <c r="O904">
        <v>21400</v>
      </c>
      <c r="P904">
        <v>720691</v>
      </c>
      <c r="Q904">
        <v>393304.99999999994</v>
      </c>
      <c r="R904">
        <v>199</v>
      </c>
      <c r="S904">
        <v>737809</v>
      </c>
      <c r="T904">
        <v>1092889.9999999998</v>
      </c>
      <c r="U904">
        <v>737809</v>
      </c>
      <c r="V904">
        <v>180</v>
      </c>
      <c r="W904">
        <v>49.939999999999991</v>
      </c>
      <c r="X904">
        <v>134.53890109890108</v>
      </c>
      <c r="Y904">
        <v>0</v>
      </c>
      <c r="Z904">
        <v>506649.72800000018</v>
      </c>
      <c r="AA904">
        <v>165273.90199999991</v>
      </c>
      <c r="AB904">
        <v>9453.99</v>
      </c>
      <c r="AC904">
        <v>93056.237999999998</v>
      </c>
      <c r="AD904">
        <v>25520.109999999997</v>
      </c>
      <c r="AE904">
        <v>14553.184000000001</v>
      </c>
      <c r="AF904">
        <v>303794.45200000011</v>
      </c>
      <c r="AG904">
        <v>91937.494999999981</v>
      </c>
      <c r="AH904">
        <v>8850.1859999999997</v>
      </c>
      <c r="AI904">
        <v>107422.36499999998</v>
      </c>
      <c r="AJ904">
        <v>380.28300000000007</v>
      </c>
      <c r="AK904">
        <v>18230.806999999997</v>
      </c>
      <c r="AL904">
        <v>10075.967000000004</v>
      </c>
      <c r="AM904">
        <v>42539.18299999999</v>
      </c>
      <c r="AN904">
        <v>9484.4662000000008</v>
      </c>
      <c r="AO904">
        <v>113063.66060000002</v>
      </c>
      <c r="AP904">
        <v>227637.64136648894</v>
      </c>
      <c r="AQ904">
        <v>104988.59100000006</v>
      </c>
      <c r="AR904">
        <v>4895.0410000000002</v>
      </c>
      <c r="AS904">
        <v>60505.750999999982</v>
      </c>
      <c r="AT904">
        <v>339043.951</v>
      </c>
      <c r="AU904">
        <v>122741.32100000003</v>
      </c>
      <c r="AV904">
        <v>983.53179999999998</v>
      </c>
      <c r="AW904">
        <v>18461.344400000002</v>
      </c>
      <c r="AX904">
        <v>19131.098000000002</v>
      </c>
      <c r="AY904">
        <v>101959.114</v>
      </c>
      <c r="AZ904">
        <v>87963.007000000027</v>
      </c>
      <c r="BA904">
        <v>272364.30299999984</v>
      </c>
      <c r="BB904">
        <v>3729.922</v>
      </c>
      <c r="BC904">
        <v>59077.161999999997</v>
      </c>
      <c r="BD904">
        <v>18204.402000000002</v>
      </c>
      <c r="BE904">
        <v>31385.400999999998</v>
      </c>
      <c r="BF904">
        <v>33936.316000000006</v>
      </c>
      <c r="BG904">
        <v>235554.3839999999</v>
      </c>
      <c r="BH904">
        <v>18189.61</v>
      </c>
      <c r="BI904">
        <v>320777.30099999986</v>
      </c>
      <c r="BJ904">
        <v>82271.737000000008</v>
      </c>
      <c r="BK904">
        <v>74859.390793000217</v>
      </c>
      <c r="BL904">
        <v>4247.4390000000003</v>
      </c>
      <c r="BM904">
        <v>19188.275000000001</v>
      </c>
    </row>
    <row r="905" spans="1:65" x14ac:dyDescent="0.25">
      <c r="A905" t="s">
        <v>1034</v>
      </c>
      <c r="B905">
        <v>1947187.5360323312</v>
      </c>
      <c r="C905">
        <v>1704274.8729031107</v>
      </c>
      <c r="D905">
        <v>2087417.9417929994</v>
      </c>
      <c r="E905">
        <v>343415.85120699997</v>
      </c>
      <c r="F905">
        <v>1582316.4532069999</v>
      </c>
      <c r="G905">
        <v>8241.4689999999991</v>
      </c>
      <c r="H905">
        <v>-45.417999999999999</v>
      </c>
      <c r="I905">
        <v>0</v>
      </c>
      <c r="J905">
        <v>0</v>
      </c>
      <c r="K905">
        <v>219106</v>
      </c>
      <c r="L905">
        <v>9000</v>
      </c>
      <c r="M905">
        <v>122366.99999999999</v>
      </c>
      <c r="N905">
        <v>359500</v>
      </c>
      <c r="O905">
        <v>25600</v>
      </c>
      <c r="P905">
        <v>713284.99999999988</v>
      </c>
      <c r="Q905">
        <v>330475</v>
      </c>
      <c r="R905">
        <v>307</v>
      </c>
      <c r="S905">
        <v>697548.00000000023</v>
      </c>
      <c r="T905">
        <v>1082091.9999999998</v>
      </c>
      <c r="U905">
        <v>697548.00000000023</v>
      </c>
      <c r="V905">
        <v>195.38</v>
      </c>
      <c r="W905">
        <v>50</v>
      </c>
      <c r="X905">
        <v>0</v>
      </c>
      <c r="Y905">
        <v>0</v>
      </c>
      <c r="Z905">
        <v>506543.79400000029</v>
      </c>
      <c r="AA905">
        <v>167438.45999999996</v>
      </c>
      <c r="AB905">
        <v>9371.1829999999991</v>
      </c>
      <c r="AC905">
        <v>94150.363000000012</v>
      </c>
      <c r="AD905">
        <v>25757.867000000002</v>
      </c>
      <c r="AE905">
        <v>14732.573999999997</v>
      </c>
      <c r="AF905">
        <v>306630.05300000001</v>
      </c>
      <c r="AG905">
        <v>92183.842000000019</v>
      </c>
      <c r="AH905">
        <v>8677.1759999999977</v>
      </c>
      <c r="AI905">
        <v>108590.433</v>
      </c>
      <c r="AJ905">
        <v>382.85600000000005</v>
      </c>
      <c r="AK905">
        <v>18516.438999999998</v>
      </c>
      <c r="AL905">
        <v>10126.379000000008</v>
      </c>
      <c r="AM905">
        <v>43041.611999999994</v>
      </c>
      <c r="AN905">
        <v>9909.8557999999975</v>
      </c>
      <c r="AO905">
        <v>114644.17179999994</v>
      </c>
      <c r="AP905">
        <v>227974.11190311113</v>
      </c>
      <c r="AQ905">
        <v>105035.33000000002</v>
      </c>
      <c r="AR905">
        <v>5013.9059999999981</v>
      </c>
      <c r="AS905">
        <v>60996.280999999981</v>
      </c>
      <c r="AT905">
        <v>318550.90599999996</v>
      </c>
      <c r="AU905">
        <v>123314.84200000009</v>
      </c>
      <c r="AV905">
        <v>970.48320000000001</v>
      </c>
      <c r="AW905">
        <v>18858.0972</v>
      </c>
      <c r="AX905">
        <v>19851.876</v>
      </c>
      <c r="AY905">
        <v>103644.863</v>
      </c>
      <c r="AZ905">
        <v>93530.68799999998</v>
      </c>
      <c r="BA905">
        <v>276277.35399999976</v>
      </c>
      <c r="BB905">
        <v>3547.9789999999994</v>
      </c>
      <c r="BC905">
        <v>59662.565000000002</v>
      </c>
      <c r="BD905">
        <v>17663.673999999999</v>
      </c>
      <c r="BE905">
        <v>31637.675000000003</v>
      </c>
      <c r="BF905">
        <v>34654.834999999999</v>
      </c>
      <c r="BG905">
        <v>239717.785</v>
      </c>
      <c r="BH905">
        <v>18295.612000000005</v>
      </c>
      <c r="BI905">
        <v>325324.64600000001</v>
      </c>
      <c r="BJ905">
        <v>81865.991999999998</v>
      </c>
      <c r="BK905">
        <v>70257.383792999564</v>
      </c>
      <c r="BL905">
        <v>4955.6459999999997</v>
      </c>
      <c r="BM905">
        <v>19393.224999999999</v>
      </c>
    </row>
    <row r="906" spans="1:65" x14ac:dyDescent="0.25">
      <c r="A906" t="s">
        <v>1035</v>
      </c>
      <c r="B906">
        <v>1952578.7692845888</v>
      </c>
      <c r="C906">
        <v>1675331.0800784891</v>
      </c>
      <c r="D906">
        <v>2094362.522814</v>
      </c>
      <c r="E906">
        <v>377897.25018600002</v>
      </c>
      <c r="F906">
        <v>1583961.7861860001</v>
      </c>
      <c r="G906">
        <v>11755.450999999999</v>
      </c>
      <c r="H906">
        <v>-133.83399999999997</v>
      </c>
      <c r="I906">
        <v>5000</v>
      </c>
      <c r="J906">
        <v>0</v>
      </c>
      <c r="K906">
        <v>210452</v>
      </c>
      <c r="L906">
        <v>9200</v>
      </c>
      <c r="M906">
        <v>122908.99999999999</v>
      </c>
      <c r="N906">
        <v>375878.99999999994</v>
      </c>
      <c r="O906">
        <v>23600</v>
      </c>
      <c r="P906">
        <v>729500</v>
      </c>
      <c r="Q906">
        <v>337008.00000000006</v>
      </c>
      <c r="R906">
        <v>86</v>
      </c>
      <c r="S906">
        <v>693969</v>
      </c>
      <c r="T906">
        <v>1114665</v>
      </c>
      <c r="U906">
        <v>693969</v>
      </c>
      <c r="V906">
        <v>193.56</v>
      </c>
      <c r="W906">
        <v>46.11</v>
      </c>
      <c r="X906">
        <v>129.4</v>
      </c>
      <c r="Y906">
        <v>0</v>
      </c>
      <c r="Z906">
        <v>506719.96099999995</v>
      </c>
      <c r="AA906">
        <v>169477.84699999983</v>
      </c>
      <c r="AB906">
        <v>9690.8220000000019</v>
      </c>
      <c r="AC906">
        <v>94367.780999999988</v>
      </c>
      <c r="AD906">
        <v>19405.557000000004</v>
      </c>
      <c r="AE906">
        <v>14737.102999999999</v>
      </c>
      <c r="AF906">
        <v>299267.45600000012</v>
      </c>
      <c r="AG906">
        <v>92832.85</v>
      </c>
      <c r="AH906">
        <v>9230.4480000000003</v>
      </c>
      <c r="AI906">
        <v>98515.172000000006</v>
      </c>
      <c r="AJ906">
        <v>404.07900000000001</v>
      </c>
      <c r="AK906">
        <v>18685.988000000001</v>
      </c>
      <c r="AL906">
        <v>10194.484</v>
      </c>
      <c r="AM906">
        <v>43590.718000000015</v>
      </c>
      <c r="AN906">
        <v>10908.292599999997</v>
      </c>
      <c r="AO906">
        <v>115161.00799999997</v>
      </c>
      <c r="AP906">
        <v>223553.59607848889</v>
      </c>
      <c r="AQ906">
        <v>104998.06800000006</v>
      </c>
      <c r="AR906">
        <v>5351.9650000000038</v>
      </c>
      <c r="AS906">
        <v>61077.297000000006</v>
      </c>
      <c r="AT906">
        <v>302900.87500000012</v>
      </c>
      <c r="AU906">
        <v>124420.05300000006</v>
      </c>
      <c r="AV906">
        <v>1417.4434000000001</v>
      </c>
      <c r="AW906">
        <v>18756.541000000005</v>
      </c>
      <c r="AX906">
        <v>20365.413</v>
      </c>
      <c r="AY906">
        <v>105116.28200000001</v>
      </c>
      <c r="AZ906">
        <v>94204.864999999962</v>
      </c>
      <c r="BA906">
        <v>276487.56199999992</v>
      </c>
      <c r="BB906">
        <v>4121.0160000000005</v>
      </c>
      <c r="BC906">
        <v>60211.47099999999</v>
      </c>
      <c r="BD906">
        <v>18191.928</v>
      </c>
      <c r="BE906">
        <v>31928.928</v>
      </c>
      <c r="BF906">
        <v>35434.156000000003</v>
      </c>
      <c r="BG906">
        <v>242519.54400000011</v>
      </c>
      <c r="BH906">
        <v>18388.665999999994</v>
      </c>
      <c r="BI906">
        <v>328405.53800000006</v>
      </c>
      <c r="BJ906">
        <v>80313.357000000004</v>
      </c>
      <c r="BK906">
        <v>73602.253813999982</v>
      </c>
      <c r="BL906">
        <v>5266.7</v>
      </c>
      <c r="BM906">
        <v>19470.517999999996</v>
      </c>
    </row>
    <row r="907" spans="1:65" x14ac:dyDescent="0.25">
      <c r="A907" t="s">
        <v>1036</v>
      </c>
      <c r="B907">
        <v>1982415.5468863961</v>
      </c>
      <c r="C907">
        <v>1460091.7826595553</v>
      </c>
      <c r="D907">
        <v>2112660.4797929996</v>
      </c>
      <c r="E907">
        <v>609103.36620699987</v>
      </c>
      <c r="F907">
        <v>1619076.4532069999</v>
      </c>
      <c r="G907">
        <v>14312.386</v>
      </c>
      <c r="H907">
        <v>-8.93</v>
      </c>
      <c r="I907">
        <v>6250</v>
      </c>
      <c r="J907">
        <v>0</v>
      </c>
      <c r="K907">
        <v>187566</v>
      </c>
      <c r="L907">
        <v>9000</v>
      </c>
      <c r="M907">
        <v>120400</v>
      </c>
      <c r="N907">
        <v>440993</v>
      </c>
      <c r="O907">
        <v>22100</v>
      </c>
      <c r="P907">
        <v>755881</v>
      </c>
      <c r="Q907">
        <v>233620.00000000003</v>
      </c>
      <c r="R907">
        <v>11936</v>
      </c>
      <c r="S907">
        <v>563686</v>
      </c>
      <c r="T907">
        <v>1217810</v>
      </c>
      <c r="U907">
        <v>563686</v>
      </c>
      <c r="V907">
        <v>203.24</v>
      </c>
      <c r="W907">
        <v>50</v>
      </c>
      <c r="X907">
        <v>129.4</v>
      </c>
      <c r="Y907">
        <v>0</v>
      </c>
      <c r="Z907">
        <v>507095.2730000001</v>
      </c>
      <c r="AA907">
        <v>171527.04299999998</v>
      </c>
      <c r="AB907">
        <v>9653.7930000000015</v>
      </c>
      <c r="AC907">
        <v>95334.778000000006</v>
      </c>
      <c r="AD907">
        <v>8604.2160000000003</v>
      </c>
      <c r="AE907">
        <v>15437.943000000001</v>
      </c>
      <c r="AF907">
        <v>208252.10099999982</v>
      </c>
      <c r="AG907">
        <v>93179.739000000031</v>
      </c>
      <c r="AH907">
        <v>9285.1369999999988</v>
      </c>
      <c r="AI907">
        <v>105267.92600000001</v>
      </c>
      <c r="AJ907">
        <v>435.69800000000004</v>
      </c>
      <c r="AK907">
        <v>18889.697</v>
      </c>
      <c r="AL907">
        <v>10202.625000000002</v>
      </c>
      <c r="AM907">
        <v>43982.868999999962</v>
      </c>
      <c r="AN907">
        <v>10158.837799999999</v>
      </c>
      <c r="AO907">
        <v>115975.76559999997</v>
      </c>
      <c r="AP907">
        <v>170532.64265955548</v>
      </c>
      <c r="AQ907">
        <v>104180.47299999995</v>
      </c>
      <c r="AR907">
        <v>5484.1659999999974</v>
      </c>
      <c r="AS907">
        <v>62038.290000000045</v>
      </c>
      <c r="AT907">
        <v>263174.82699999999</v>
      </c>
      <c r="AU907">
        <v>126366.39800000003</v>
      </c>
      <c r="AV907">
        <v>1234.4392</v>
      </c>
      <c r="AW907">
        <v>19084.636399999999</v>
      </c>
      <c r="AX907">
        <v>21097.147000000001</v>
      </c>
      <c r="AY907">
        <v>107133.961</v>
      </c>
      <c r="AZ907">
        <v>83882.77900000001</v>
      </c>
      <c r="BA907">
        <v>265500.73199999996</v>
      </c>
      <c r="BB907">
        <v>4288.8610000000008</v>
      </c>
      <c r="BC907">
        <v>60754.065000000002</v>
      </c>
      <c r="BD907">
        <v>16702.644</v>
      </c>
      <c r="BE907">
        <v>32364.644000000004</v>
      </c>
      <c r="BF907">
        <v>36362.512999999999</v>
      </c>
      <c r="BG907">
        <v>245410.50900000005</v>
      </c>
      <c r="BH907">
        <v>18789.855000000003</v>
      </c>
      <c r="BI907">
        <v>333650.83599999966</v>
      </c>
      <c r="BJ907">
        <v>69572.714000000007</v>
      </c>
      <c r="BK907">
        <v>76581.37379299989</v>
      </c>
      <c r="BL907">
        <v>5281.5140000000001</v>
      </c>
      <c r="BM907">
        <v>19998.801000000003</v>
      </c>
    </row>
    <row r="908" spans="1:65" x14ac:dyDescent="0.25">
      <c r="A908" t="s">
        <v>1037</v>
      </c>
      <c r="B908">
        <v>2001875.0644882005</v>
      </c>
      <c r="C908">
        <v>1459631.3076595557</v>
      </c>
      <c r="D908">
        <v>2131813.6788503989</v>
      </c>
      <c r="E908">
        <v>633043.56714959966</v>
      </c>
      <c r="F908">
        <v>1640197.7871495998</v>
      </c>
      <c r="G908">
        <v>16481.156999999999</v>
      </c>
      <c r="H908">
        <v>0</v>
      </c>
      <c r="I908">
        <v>13750</v>
      </c>
      <c r="J908">
        <v>0</v>
      </c>
      <c r="K908">
        <v>209449</v>
      </c>
      <c r="L908">
        <v>7900</v>
      </c>
      <c r="M908">
        <v>129868</v>
      </c>
      <c r="N908">
        <v>419361</v>
      </c>
      <c r="O908">
        <v>23200</v>
      </c>
      <c r="P908">
        <v>745228.99999999977</v>
      </c>
      <c r="Q908">
        <v>157617.00000000003</v>
      </c>
      <c r="R908">
        <v>22042</v>
      </c>
      <c r="S908">
        <v>520134</v>
      </c>
      <c r="T908">
        <v>1194532.0000000002</v>
      </c>
      <c r="U908">
        <v>520134</v>
      </c>
      <c r="V908">
        <v>220.66</v>
      </c>
      <c r="W908">
        <v>0</v>
      </c>
      <c r="X908">
        <v>131.28181818181818</v>
      </c>
      <c r="Y908">
        <v>0</v>
      </c>
      <c r="Z908">
        <v>506819.75100000011</v>
      </c>
      <c r="AA908">
        <v>172175.26900000009</v>
      </c>
      <c r="AB908">
        <v>9742.8589999999986</v>
      </c>
      <c r="AC908">
        <v>95860.255999999994</v>
      </c>
      <c r="AD908">
        <v>7131.3109999999997</v>
      </c>
      <c r="AE908">
        <v>15379.741000000002</v>
      </c>
      <c r="AF908">
        <v>200707.177</v>
      </c>
      <c r="AG908">
        <v>94196.404999999999</v>
      </c>
      <c r="AH908">
        <v>9306.1040000000012</v>
      </c>
      <c r="AI908">
        <v>115201.17800000003</v>
      </c>
      <c r="AJ908">
        <v>430.12399999999997</v>
      </c>
      <c r="AK908">
        <v>19069.807000000001</v>
      </c>
      <c r="AL908">
        <v>10301.154999999995</v>
      </c>
      <c r="AM908">
        <v>44296.7</v>
      </c>
      <c r="AN908">
        <v>10286.758200000002</v>
      </c>
      <c r="AO908">
        <v>115973.52760000003</v>
      </c>
      <c r="AP908">
        <v>163608.25665955557</v>
      </c>
      <c r="AQ908">
        <v>103658.84299999999</v>
      </c>
      <c r="AR908">
        <v>5562.6869999999972</v>
      </c>
      <c r="AS908">
        <v>62795.878999999972</v>
      </c>
      <c r="AT908">
        <v>275468.95599999995</v>
      </c>
      <c r="AU908">
        <v>126305.96299999996</v>
      </c>
      <c r="AV908">
        <v>1058.4828</v>
      </c>
      <c r="AW908">
        <v>18969.184400000002</v>
      </c>
      <c r="AX908">
        <v>21596.152000000002</v>
      </c>
      <c r="AY908">
        <v>108407.34800000001</v>
      </c>
      <c r="AZ908">
        <v>85403.115000000034</v>
      </c>
      <c r="BA908">
        <v>266624.41699999996</v>
      </c>
      <c r="BB908">
        <v>4505.692</v>
      </c>
      <c r="BC908">
        <v>61219.286</v>
      </c>
      <c r="BD908">
        <v>16444.045000000002</v>
      </c>
      <c r="BE908">
        <v>32405.044999999998</v>
      </c>
      <c r="BF908">
        <v>36380.064999999988</v>
      </c>
      <c r="BG908">
        <v>247951.61499999996</v>
      </c>
      <c r="BH908">
        <v>18924.223000000009</v>
      </c>
      <c r="BI908">
        <v>336814.55599999975</v>
      </c>
      <c r="BJ908">
        <v>70546.351999999999</v>
      </c>
      <c r="BK908">
        <v>74472.976850399747</v>
      </c>
      <c r="BL908">
        <v>5408.0419999999995</v>
      </c>
      <c r="BM908">
        <v>20035.681999999997</v>
      </c>
    </row>
    <row r="909" spans="1:65" x14ac:dyDescent="0.25">
      <c r="A909" t="s">
        <v>1038</v>
      </c>
      <c r="B909">
        <v>2006197.5080900062</v>
      </c>
      <c r="C909">
        <v>1465218.452733689</v>
      </c>
      <c r="D909">
        <v>2135966.6027930006</v>
      </c>
      <c r="E909">
        <v>629067.14920700004</v>
      </c>
      <c r="F909">
        <v>1646228.4532069999</v>
      </c>
      <c r="G909">
        <v>8008.0790000000006</v>
      </c>
      <c r="H909">
        <v>-44.561</v>
      </c>
      <c r="I909">
        <v>24500</v>
      </c>
      <c r="J909">
        <v>0</v>
      </c>
      <c r="K909">
        <v>216449</v>
      </c>
      <c r="L909">
        <v>8800</v>
      </c>
      <c r="M909">
        <v>132687.99999999997</v>
      </c>
      <c r="N909">
        <v>397906</v>
      </c>
      <c r="O909">
        <v>22400</v>
      </c>
      <c r="P909">
        <v>741406</v>
      </c>
      <c r="Q909">
        <v>126832.99999999999</v>
      </c>
      <c r="R909">
        <v>22089</v>
      </c>
      <c r="S909">
        <v>498369.99999999988</v>
      </c>
      <c r="T909">
        <v>1170201</v>
      </c>
      <c r="U909">
        <v>498369.99999999988</v>
      </c>
      <c r="V909">
        <v>195.63</v>
      </c>
      <c r="W909">
        <v>49.65</v>
      </c>
      <c r="X909">
        <v>133.74969387755101</v>
      </c>
      <c r="Y909">
        <v>0</v>
      </c>
      <c r="Z909">
        <v>507197.67099999974</v>
      </c>
      <c r="AA909">
        <v>172933.89400000006</v>
      </c>
      <c r="AB909">
        <v>9635.6440000000021</v>
      </c>
      <c r="AC909">
        <v>96149.903000000006</v>
      </c>
      <c r="AD909">
        <v>15923.486000000001</v>
      </c>
      <c r="AE909">
        <v>14567.971</v>
      </c>
      <c r="AF909">
        <v>197040.00899999996</v>
      </c>
      <c r="AG909">
        <v>92567.972999999998</v>
      </c>
      <c r="AH909">
        <v>9221.7579999999998</v>
      </c>
      <c r="AI909">
        <v>117741.21899999998</v>
      </c>
      <c r="AJ909">
        <v>434.47099999999995</v>
      </c>
      <c r="AK909">
        <v>19363.165000000005</v>
      </c>
      <c r="AL909">
        <v>10394.287999999999</v>
      </c>
      <c r="AM909">
        <v>44254.048999999999</v>
      </c>
      <c r="AN909">
        <v>10583.070400000002</v>
      </c>
      <c r="AO909">
        <v>115544.12239999999</v>
      </c>
      <c r="AP909">
        <v>163392.32173368882</v>
      </c>
      <c r="AQ909">
        <v>102555.72600000002</v>
      </c>
      <c r="AR909">
        <v>5486.0009999999975</v>
      </c>
      <c r="AS909">
        <v>62971.863999999972</v>
      </c>
      <c r="AT909">
        <v>282064.82700000011</v>
      </c>
      <c r="AU909">
        <v>127793.58100000003</v>
      </c>
      <c r="AV909">
        <v>1106.6315999999999</v>
      </c>
      <c r="AW909">
        <v>19012.507600000001</v>
      </c>
      <c r="AX909">
        <v>21779.08</v>
      </c>
      <c r="AY909">
        <v>109635.09999999995</v>
      </c>
      <c r="AZ909">
        <v>82720.83600000001</v>
      </c>
      <c r="BA909">
        <v>262645.52399999998</v>
      </c>
      <c r="BB909">
        <v>4655.9290000000001</v>
      </c>
      <c r="BC909">
        <v>61289.521000000008</v>
      </c>
      <c r="BD909">
        <v>13722.979000000003</v>
      </c>
      <c r="BE909">
        <v>31862.977999999999</v>
      </c>
      <c r="BF909">
        <v>35755.317000000003</v>
      </c>
      <c r="BG909">
        <v>249894.77899999998</v>
      </c>
      <c r="BH909">
        <v>18791.033000000003</v>
      </c>
      <c r="BI909">
        <v>339815.26099999982</v>
      </c>
      <c r="BJ909">
        <v>69725.429000000004</v>
      </c>
      <c r="BK909">
        <v>75432.538793000305</v>
      </c>
      <c r="BL909">
        <v>5587.6710000000003</v>
      </c>
      <c r="BM909">
        <v>19934.926000000003</v>
      </c>
    </row>
    <row r="910" spans="1:65" x14ac:dyDescent="0.25">
      <c r="A910" t="s">
        <v>1039</v>
      </c>
      <c r="B910">
        <v>1999265.8334587812</v>
      </c>
      <c r="C910">
        <v>1453681.0319731557</v>
      </c>
      <c r="D910">
        <v>2138657.0347929997</v>
      </c>
      <c r="E910">
        <v>646374.98020700016</v>
      </c>
      <c r="F910">
        <v>1656286.786207</v>
      </c>
      <c r="G910">
        <v>4029.8030000000003</v>
      </c>
      <c r="H910">
        <v>-1394.7219999999998</v>
      </c>
      <c r="I910">
        <v>30000</v>
      </c>
      <c r="J910">
        <v>0</v>
      </c>
      <c r="K910">
        <v>213531</v>
      </c>
      <c r="L910">
        <v>8300.0000000000018</v>
      </c>
      <c r="M910">
        <v>129283.99999999999</v>
      </c>
      <c r="N910">
        <v>386082.00000000006</v>
      </c>
      <c r="O910">
        <v>22500</v>
      </c>
      <c r="P910">
        <v>729575</v>
      </c>
      <c r="Q910">
        <v>97381.999999999985</v>
      </c>
      <c r="R910">
        <v>25772</v>
      </c>
      <c r="S910">
        <v>462697</v>
      </c>
      <c r="T910">
        <v>1149728.9999999995</v>
      </c>
      <c r="U910">
        <v>462697</v>
      </c>
      <c r="V910">
        <v>192.26</v>
      </c>
      <c r="W910">
        <v>54.830000000000005</v>
      </c>
      <c r="X910">
        <v>134.69666666666666</v>
      </c>
      <c r="Y910">
        <v>0</v>
      </c>
      <c r="Z910">
        <v>507035.67700000037</v>
      </c>
      <c r="AA910">
        <v>174235.027</v>
      </c>
      <c r="AB910">
        <v>9953.134</v>
      </c>
      <c r="AC910">
        <v>96549.812000000005</v>
      </c>
      <c r="AD910">
        <v>11966.210999999999</v>
      </c>
      <c r="AE910">
        <v>14658.605</v>
      </c>
      <c r="AF910">
        <v>188696.76800000016</v>
      </c>
      <c r="AG910">
        <v>92192.092000000019</v>
      </c>
      <c r="AH910">
        <v>9444.4150000000009</v>
      </c>
      <c r="AI910">
        <v>108231.22200000001</v>
      </c>
      <c r="AJ910">
        <v>442.17999999999995</v>
      </c>
      <c r="AK910">
        <v>19519.231000000003</v>
      </c>
      <c r="AL910">
        <v>10489.953000000005</v>
      </c>
      <c r="AM910">
        <v>43853.209000000003</v>
      </c>
      <c r="AN910">
        <v>10839.6528</v>
      </c>
      <c r="AO910">
        <v>115682.89359999998</v>
      </c>
      <c r="AP910">
        <v>157053.95497315557</v>
      </c>
      <c r="AQ910">
        <v>101529.99999999999</v>
      </c>
      <c r="AR910">
        <v>5556.2439999999979</v>
      </c>
      <c r="AS910">
        <v>63253.443999999989</v>
      </c>
      <c r="AT910">
        <v>291563.24600000004</v>
      </c>
      <c r="AU910">
        <v>138521.74599999998</v>
      </c>
      <c r="AV910">
        <v>1205.9592000000002</v>
      </c>
      <c r="AW910">
        <v>18978.282400000004</v>
      </c>
      <c r="AX910">
        <v>21696.162</v>
      </c>
      <c r="AY910">
        <v>109561.432</v>
      </c>
      <c r="AZ910">
        <v>79058.200000000026</v>
      </c>
      <c r="BA910">
        <v>261338.29900000006</v>
      </c>
      <c r="BB910">
        <v>4679.0660000000007</v>
      </c>
      <c r="BC910">
        <v>61742.665000000001</v>
      </c>
      <c r="BD910">
        <v>13415.042000000001</v>
      </c>
      <c r="BE910">
        <v>31977.042999999998</v>
      </c>
      <c r="BF910">
        <v>36241.348000000005</v>
      </c>
      <c r="BG910">
        <v>251042.30100000004</v>
      </c>
      <c r="BH910">
        <v>19111.638999999996</v>
      </c>
      <c r="BI910">
        <v>341487.26999999996</v>
      </c>
      <c r="BJ910">
        <v>69600.762000000002</v>
      </c>
      <c r="BK910">
        <v>74508.937792999845</v>
      </c>
      <c r="BL910">
        <v>5631.4179999999997</v>
      </c>
      <c r="BM910">
        <v>19793.523000000001</v>
      </c>
    </row>
    <row r="911" spans="1:65" x14ac:dyDescent="0.25">
      <c r="A911" t="s">
        <v>1040</v>
      </c>
      <c r="B911">
        <v>2017183.3804780052</v>
      </c>
      <c r="C911">
        <v>1314615.2555982224</v>
      </c>
      <c r="D911">
        <v>2176650.1087930002</v>
      </c>
      <c r="E911">
        <v>821651.16220699996</v>
      </c>
      <c r="F911">
        <v>1714501.786207</v>
      </c>
      <c r="G911">
        <v>1672.1699999999998</v>
      </c>
      <c r="H911">
        <v>-649.39900000000011</v>
      </c>
      <c r="I911">
        <v>36250</v>
      </c>
      <c r="J911">
        <v>0</v>
      </c>
      <c r="K911">
        <v>207834.99999999997</v>
      </c>
      <c r="L911">
        <v>9500</v>
      </c>
      <c r="M911">
        <v>115399.99999999999</v>
      </c>
      <c r="N911">
        <v>385068</v>
      </c>
      <c r="O911">
        <v>21200</v>
      </c>
      <c r="P911">
        <v>753204</v>
      </c>
      <c r="Q911">
        <v>38513.000000000007</v>
      </c>
      <c r="R911">
        <v>98347</v>
      </c>
      <c r="S911">
        <v>382948</v>
      </c>
      <c r="T911">
        <v>1246119.0000000002</v>
      </c>
      <c r="U911">
        <v>382948</v>
      </c>
      <c r="V911">
        <v>183.52999999999997</v>
      </c>
      <c r="W911">
        <v>45.84</v>
      </c>
      <c r="X911">
        <v>134.66379310344828</v>
      </c>
      <c r="Y911">
        <v>0</v>
      </c>
      <c r="Z911">
        <v>507060.1310000004</v>
      </c>
      <c r="AA911">
        <v>175221.31899999993</v>
      </c>
      <c r="AB911">
        <v>9864.0980000000018</v>
      </c>
      <c r="AC911">
        <v>97193.600999999995</v>
      </c>
      <c r="AD911">
        <v>14985.864999999998</v>
      </c>
      <c r="AE911">
        <v>14711.476999999999</v>
      </c>
      <c r="AF911">
        <v>125542.25199999993</v>
      </c>
      <c r="AG911">
        <v>91813.343000000023</v>
      </c>
      <c r="AH911">
        <v>9465.3679999999986</v>
      </c>
      <c r="AI911">
        <v>117757.81700000001</v>
      </c>
      <c r="AJ911">
        <v>433.22399999999999</v>
      </c>
      <c r="AK911">
        <v>19675.215999999997</v>
      </c>
      <c r="AL911">
        <v>10460.854999999998</v>
      </c>
      <c r="AM911">
        <v>43991.01400000001</v>
      </c>
      <c r="AN911">
        <v>10832.700999999999</v>
      </c>
      <c r="AO911">
        <v>115173.85939999996</v>
      </c>
      <c r="AP911">
        <v>111125.15059822223</v>
      </c>
      <c r="AQ911">
        <v>101212.22799999999</v>
      </c>
      <c r="AR911">
        <v>5424.1519999999973</v>
      </c>
      <c r="AS911">
        <v>63942.564999999981</v>
      </c>
      <c r="AT911">
        <v>265363.06199999992</v>
      </c>
      <c r="AU911">
        <v>157971.04000000012</v>
      </c>
      <c r="AV911">
        <v>1129.9170000000001</v>
      </c>
      <c r="AW911">
        <v>19021.685599999997</v>
      </c>
      <c r="AX911">
        <v>21197.029000000002</v>
      </c>
      <c r="AY911">
        <v>109773.94400000002</v>
      </c>
      <c r="AZ911">
        <v>76735.683000000034</v>
      </c>
      <c r="BA911">
        <v>264141.16799999977</v>
      </c>
      <c r="BB911">
        <v>4730.3959999999997</v>
      </c>
      <c r="BC911">
        <v>59669.693000000014</v>
      </c>
      <c r="BD911">
        <v>12051.494999999999</v>
      </c>
      <c r="BE911">
        <v>32423.495999999999</v>
      </c>
      <c r="BF911">
        <v>34292.797000000006</v>
      </c>
      <c r="BG911">
        <v>252689.93299999996</v>
      </c>
      <c r="BH911">
        <v>19387.444999999996</v>
      </c>
      <c r="BI911">
        <v>343391.36600000015</v>
      </c>
      <c r="BJ911">
        <v>68917.184000000008</v>
      </c>
      <c r="BK911">
        <v>76986.13079300028</v>
      </c>
      <c r="BL911">
        <v>5616.4509999999991</v>
      </c>
      <c r="BM911">
        <v>19889.213</v>
      </c>
    </row>
    <row r="912" spans="1:65" x14ac:dyDescent="0.25">
      <c r="A912" t="s">
        <v>1041</v>
      </c>
      <c r="B912">
        <v>2028476.9341476825</v>
      </c>
      <c r="C912">
        <v>1313487.2374811554</v>
      </c>
      <c r="D912">
        <v>2192250.0027930005</v>
      </c>
      <c r="E912">
        <v>837003.07720700011</v>
      </c>
      <c r="F912">
        <v>1727358.786207</v>
      </c>
      <c r="G912">
        <v>1018.343</v>
      </c>
      <c r="H912">
        <v>-430.79599999999999</v>
      </c>
      <c r="I912">
        <v>39500</v>
      </c>
      <c r="J912">
        <v>0</v>
      </c>
      <c r="K912">
        <v>212527</v>
      </c>
      <c r="L912">
        <v>9900</v>
      </c>
      <c r="M912">
        <v>119600.00000000001</v>
      </c>
      <c r="N912">
        <v>422147.00000000006</v>
      </c>
      <c r="O912">
        <v>17400</v>
      </c>
      <c r="P912">
        <v>762305</v>
      </c>
      <c r="Q912">
        <v>47204</v>
      </c>
      <c r="R912">
        <v>82901.000000000015</v>
      </c>
      <c r="S912">
        <v>396731</v>
      </c>
      <c r="T912">
        <v>1277253.0000000002</v>
      </c>
      <c r="U912">
        <v>396731</v>
      </c>
      <c r="V912">
        <v>183.16</v>
      </c>
      <c r="W912">
        <v>48.2</v>
      </c>
      <c r="X912">
        <v>134.33493670886074</v>
      </c>
      <c r="Y912">
        <v>0</v>
      </c>
      <c r="Z912">
        <v>506907.50300000003</v>
      </c>
      <c r="AA912">
        <v>176899.56600000005</v>
      </c>
      <c r="AB912">
        <v>9712.9379999999983</v>
      </c>
      <c r="AC912">
        <v>97989.821000000011</v>
      </c>
      <c r="AD912">
        <v>18344.859</v>
      </c>
      <c r="AE912">
        <v>14453.503000000001</v>
      </c>
      <c r="AF912">
        <v>121414.49299999999</v>
      </c>
      <c r="AG912">
        <v>92311.467999999993</v>
      </c>
      <c r="AH912">
        <v>9852.0879999999997</v>
      </c>
      <c r="AI912">
        <v>118032.69399999997</v>
      </c>
      <c r="AJ912">
        <v>459.17100000000005</v>
      </c>
      <c r="AK912">
        <v>19992.256000000001</v>
      </c>
      <c r="AL912">
        <v>10398.110999999995</v>
      </c>
      <c r="AM912">
        <v>44602.580000000024</v>
      </c>
      <c r="AN912">
        <v>11452.2526</v>
      </c>
      <c r="AO912">
        <v>116326.96100000002</v>
      </c>
      <c r="AP912">
        <v>111121.73148115551</v>
      </c>
      <c r="AQ912">
        <v>100960.43199999999</v>
      </c>
      <c r="AR912">
        <v>5309.3300000000008</v>
      </c>
      <c r="AS912">
        <v>64441.153999999973</v>
      </c>
      <c r="AT912">
        <v>262571.78800000012</v>
      </c>
      <c r="AU912">
        <v>160108.63600000003</v>
      </c>
      <c r="AV912">
        <v>1155.0454</v>
      </c>
      <c r="AW912">
        <v>19240.351000000002</v>
      </c>
      <c r="AX912">
        <v>20955.668999999998</v>
      </c>
      <c r="AY912">
        <v>109822.71800000002</v>
      </c>
      <c r="AZ912">
        <v>77179.751000000018</v>
      </c>
      <c r="BA912">
        <v>266076.71599999996</v>
      </c>
      <c r="BB912">
        <v>4838.0450000000001</v>
      </c>
      <c r="BC912">
        <v>60471.157999999996</v>
      </c>
      <c r="BD912">
        <v>12882.644</v>
      </c>
      <c r="BE912">
        <v>32688.644</v>
      </c>
      <c r="BF912">
        <v>34960.955999999991</v>
      </c>
      <c r="BG912">
        <v>253660.152</v>
      </c>
      <c r="BH912">
        <v>19580.797999999999</v>
      </c>
      <c r="BI912">
        <v>345765.45500000025</v>
      </c>
      <c r="BJ912">
        <v>68727.489000000001</v>
      </c>
      <c r="BK912">
        <v>78828.520793000003</v>
      </c>
      <c r="BL912">
        <v>5662.5749999999989</v>
      </c>
      <c r="BM912">
        <v>19577.217000000001</v>
      </c>
    </row>
    <row r="913" spans="1:65" x14ac:dyDescent="0.25">
      <c r="A913" t="s">
        <v>1042</v>
      </c>
      <c r="B913">
        <v>2041156.0792347782</v>
      </c>
      <c r="C913">
        <v>1323184.732719111</v>
      </c>
      <c r="D913">
        <v>2201938.3507929994</v>
      </c>
      <c r="E913">
        <v>840149.58020700002</v>
      </c>
      <c r="F913">
        <v>1736472.4532069999</v>
      </c>
      <c r="G913">
        <v>3703.8530000000001</v>
      </c>
      <c r="H913">
        <v>-132.90600000000001</v>
      </c>
      <c r="I913">
        <v>37250</v>
      </c>
      <c r="J913">
        <v>0</v>
      </c>
      <c r="K913">
        <v>209811</v>
      </c>
      <c r="L913">
        <v>9500</v>
      </c>
      <c r="M913">
        <v>113188</v>
      </c>
      <c r="N913">
        <v>384597.99999999994</v>
      </c>
      <c r="O913">
        <v>17200</v>
      </c>
      <c r="P913">
        <v>755065</v>
      </c>
      <c r="Q913">
        <v>32278.000000000007</v>
      </c>
      <c r="R913">
        <v>104150.00000000001</v>
      </c>
      <c r="S913">
        <v>372477</v>
      </c>
      <c r="T913">
        <v>1253313</v>
      </c>
      <c r="U913">
        <v>372477</v>
      </c>
      <c r="V913">
        <v>188.98</v>
      </c>
      <c r="W913">
        <v>48.55</v>
      </c>
      <c r="X913">
        <v>134.98463087248322</v>
      </c>
      <c r="Y913">
        <v>0</v>
      </c>
      <c r="Z913">
        <v>506845.85899999994</v>
      </c>
      <c r="AA913">
        <v>179039.44199999984</v>
      </c>
      <c r="AB913">
        <v>10132.227000000003</v>
      </c>
      <c r="AC913">
        <v>99921.876999999993</v>
      </c>
      <c r="AD913">
        <v>12874.67</v>
      </c>
      <c r="AE913">
        <v>14619.619999999995</v>
      </c>
      <c r="AF913">
        <v>122677.43300000006</v>
      </c>
      <c r="AG913">
        <v>91810.508999999976</v>
      </c>
      <c r="AH913">
        <v>10120.181</v>
      </c>
      <c r="AI913">
        <v>109850.05499999999</v>
      </c>
      <c r="AJ913">
        <v>436.37600000000009</v>
      </c>
      <c r="AK913">
        <v>20199.844000000001</v>
      </c>
      <c r="AL913">
        <v>10443.756000000003</v>
      </c>
      <c r="AM913">
        <v>45205.680999999982</v>
      </c>
      <c r="AN913">
        <v>11247.724000000004</v>
      </c>
      <c r="AO913">
        <v>117753.32719999996</v>
      </c>
      <c r="AP913">
        <v>113354.10871911109</v>
      </c>
      <c r="AQ913">
        <v>100990.43399999998</v>
      </c>
      <c r="AR913">
        <v>5553.5480000000007</v>
      </c>
      <c r="AS913">
        <v>64950.10300000001</v>
      </c>
      <c r="AT913">
        <v>271853.55100000004</v>
      </c>
      <c r="AU913">
        <v>160070.10200000001</v>
      </c>
      <c r="AV913">
        <v>1171.4169999999999</v>
      </c>
      <c r="AW913">
        <v>19766.6878</v>
      </c>
      <c r="AX913">
        <v>20816.440999999999</v>
      </c>
      <c r="AY913">
        <v>110814.34400000001</v>
      </c>
      <c r="AZ913">
        <v>80087.930999999939</v>
      </c>
      <c r="BA913">
        <v>268636.78400000039</v>
      </c>
      <c r="BB913">
        <v>4891.6709999999994</v>
      </c>
      <c r="BC913">
        <v>61776.898000000001</v>
      </c>
      <c r="BD913">
        <v>13159.646999999999</v>
      </c>
      <c r="BE913">
        <v>33493.646000000001</v>
      </c>
      <c r="BF913">
        <v>34244.47099999999</v>
      </c>
      <c r="BG913">
        <v>257785.72000000003</v>
      </c>
      <c r="BH913">
        <v>19672.854000000003</v>
      </c>
      <c r="BI913">
        <v>349387.03800000012</v>
      </c>
      <c r="BJ913">
        <v>69055.622000000003</v>
      </c>
      <c r="BK913">
        <v>76447.076792999986</v>
      </c>
      <c r="BL913">
        <v>4545.2449999999999</v>
      </c>
      <c r="BM913">
        <v>19419.162</v>
      </c>
    </row>
    <row r="914" spans="1:65" x14ac:dyDescent="0.25">
      <c r="A914" t="s">
        <v>1043</v>
      </c>
      <c r="B914">
        <v>2059047.7287392942</v>
      </c>
      <c r="C914">
        <v>1341298.9862359108</v>
      </c>
      <c r="D914">
        <v>2226382.6698503997</v>
      </c>
      <c r="E914">
        <v>845086.84514959995</v>
      </c>
      <c r="F914">
        <v>1758402.1201495999</v>
      </c>
      <c r="G914">
        <v>2927.4250000000002</v>
      </c>
      <c r="H914">
        <v>-352.17799999999994</v>
      </c>
      <c r="I914">
        <v>42500</v>
      </c>
      <c r="J914">
        <v>0</v>
      </c>
      <c r="K914">
        <v>219435</v>
      </c>
      <c r="L914">
        <v>9000</v>
      </c>
      <c r="M914">
        <v>110908.00000000001</v>
      </c>
      <c r="N914">
        <v>354020</v>
      </c>
      <c r="O914">
        <v>12900</v>
      </c>
      <c r="P914">
        <v>751291</v>
      </c>
      <c r="Q914">
        <v>26604</v>
      </c>
      <c r="R914">
        <v>142404</v>
      </c>
      <c r="S914">
        <v>369847</v>
      </c>
      <c r="T914">
        <v>1256715.0000000002</v>
      </c>
      <c r="U914">
        <v>369847</v>
      </c>
      <c r="V914">
        <v>190.66000000000003</v>
      </c>
      <c r="W914">
        <v>49.96</v>
      </c>
      <c r="X914">
        <v>135.28941176470587</v>
      </c>
      <c r="Y914">
        <v>0</v>
      </c>
      <c r="Z914">
        <v>506835.10399999988</v>
      </c>
      <c r="AA914">
        <v>179840.71599999996</v>
      </c>
      <c r="AB914">
        <v>10557.987999999999</v>
      </c>
      <c r="AC914">
        <v>100561.71799999999</v>
      </c>
      <c r="AD914">
        <v>21494.203000000001</v>
      </c>
      <c r="AE914">
        <v>14653.407999999999</v>
      </c>
      <c r="AF914">
        <v>127079.02300000003</v>
      </c>
      <c r="AG914">
        <v>92044.664000000077</v>
      </c>
      <c r="AH914">
        <v>10581.110999999997</v>
      </c>
      <c r="AI914">
        <v>116925.72299999997</v>
      </c>
      <c r="AJ914">
        <v>414.73700000000002</v>
      </c>
      <c r="AK914">
        <v>20423.725999999999</v>
      </c>
      <c r="AL914">
        <v>10445.893000000009</v>
      </c>
      <c r="AM914">
        <v>44990.165000000001</v>
      </c>
      <c r="AN914">
        <v>10921.6908</v>
      </c>
      <c r="AO914">
        <v>117823.409</v>
      </c>
      <c r="AP914">
        <v>112747.9572359111</v>
      </c>
      <c r="AQ914">
        <v>99826.795000000027</v>
      </c>
      <c r="AR914">
        <v>5979.0250000000005</v>
      </c>
      <c r="AS914">
        <v>64609.200000000012</v>
      </c>
      <c r="AT914">
        <v>279435.22700000001</v>
      </c>
      <c r="AU914">
        <v>165708.01200000008</v>
      </c>
      <c r="AV914">
        <v>1216.2361999999998</v>
      </c>
      <c r="AW914">
        <v>19808.989999999998</v>
      </c>
      <c r="AX914">
        <v>20254.281000000003</v>
      </c>
      <c r="AY914">
        <v>111419.06900000002</v>
      </c>
      <c r="AZ914">
        <v>78906.39300000004</v>
      </c>
      <c r="BA914">
        <v>270663.31300000002</v>
      </c>
      <c r="BB914">
        <v>4926.9800000000005</v>
      </c>
      <c r="BC914">
        <v>62241.942999999999</v>
      </c>
      <c r="BD914">
        <v>13337.594999999999</v>
      </c>
      <c r="BE914">
        <v>33109.595000000001</v>
      </c>
      <c r="BF914">
        <v>34046.123999999982</v>
      </c>
      <c r="BG914">
        <v>260732.99000000002</v>
      </c>
      <c r="BH914">
        <v>19432.427999999996</v>
      </c>
      <c r="BI914">
        <v>352577.27499999991</v>
      </c>
      <c r="BJ914">
        <v>68713.597000000009</v>
      </c>
      <c r="BK914">
        <v>79110.817850400286</v>
      </c>
      <c r="BL914">
        <v>3973.393</v>
      </c>
      <c r="BM914">
        <v>19311.141</v>
      </c>
    </row>
    <row r="915" spans="1:65" x14ac:dyDescent="0.25">
      <c r="A915" t="s">
        <v>1044</v>
      </c>
      <c r="B915">
        <v>2068628.7097777459</v>
      </c>
      <c r="C915">
        <v>1318752.074784711</v>
      </c>
      <c r="D915">
        <v>2258545.7778139999</v>
      </c>
      <c r="E915">
        <v>900872.57318600023</v>
      </c>
      <c r="F915">
        <v>1792971.7861860001</v>
      </c>
      <c r="G915">
        <v>446.51299999999998</v>
      </c>
      <c r="H915">
        <v>-454.85599999999999</v>
      </c>
      <c r="I915">
        <v>47750</v>
      </c>
      <c r="J915">
        <v>0</v>
      </c>
      <c r="K915">
        <v>270714</v>
      </c>
      <c r="L915">
        <v>7700</v>
      </c>
      <c r="M915">
        <v>107648</v>
      </c>
      <c r="N915">
        <v>344849.00000000006</v>
      </c>
      <c r="O915">
        <v>10700</v>
      </c>
      <c r="P915">
        <v>757215</v>
      </c>
      <c r="Q915">
        <v>18304.000000000004</v>
      </c>
      <c r="R915">
        <v>239098</v>
      </c>
      <c r="S915">
        <v>407366</v>
      </c>
      <c r="T915">
        <v>1348861.9999999998</v>
      </c>
      <c r="U915">
        <v>407366</v>
      </c>
      <c r="V915">
        <v>180.02</v>
      </c>
      <c r="W915">
        <v>49.86</v>
      </c>
      <c r="X915">
        <v>137.3380104712042</v>
      </c>
      <c r="Y915">
        <v>0</v>
      </c>
      <c r="Z915">
        <v>507103.94899999956</v>
      </c>
      <c r="AA915">
        <v>180417.68299999999</v>
      </c>
      <c r="AB915">
        <v>10584.946000000002</v>
      </c>
      <c r="AC915">
        <v>100488.06900000002</v>
      </c>
      <c r="AD915">
        <v>21608.805</v>
      </c>
      <c r="AE915">
        <v>14697.191999999999</v>
      </c>
      <c r="AF915">
        <v>161584.99099999998</v>
      </c>
      <c r="AG915">
        <v>91501.063000000009</v>
      </c>
      <c r="AH915">
        <v>10990.215999999999</v>
      </c>
      <c r="AI915">
        <v>110483.83600000002</v>
      </c>
      <c r="AJ915">
        <v>337.76500000000004</v>
      </c>
      <c r="AK915">
        <v>20624.46</v>
      </c>
      <c r="AL915">
        <v>10360.034</v>
      </c>
      <c r="AM915">
        <v>45186.111000000019</v>
      </c>
      <c r="AN915">
        <v>10764.191000000003</v>
      </c>
      <c r="AO915">
        <v>117644.02979999995</v>
      </c>
      <c r="AP915">
        <v>84458.619784711147</v>
      </c>
      <c r="AQ915">
        <v>96768.21299999996</v>
      </c>
      <c r="AR915">
        <v>6048.3349999999955</v>
      </c>
      <c r="AS915">
        <v>64159.560000000005</v>
      </c>
      <c r="AT915">
        <v>254150.3680000001</v>
      </c>
      <c r="AU915">
        <v>184366.07399999996</v>
      </c>
      <c r="AV915">
        <v>1060.925</v>
      </c>
      <c r="AW915">
        <v>19576.618200000001</v>
      </c>
      <c r="AX915">
        <v>20441.059000000001</v>
      </c>
      <c r="AY915">
        <v>111979.17800000001</v>
      </c>
      <c r="AZ915">
        <v>73648.46299999996</v>
      </c>
      <c r="BA915">
        <v>273775.65999999968</v>
      </c>
      <c r="BB915">
        <v>5100.0689999999995</v>
      </c>
      <c r="BC915">
        <v>64824.462</v>
      </c>
      <c r="BD915">
        <v>13568.977999999999</v>
      </c>
      <c r="BE915">
        <v>32918.979000000007</v>
      </c>
      <c r="BF915">
        <v>34631.081999999995</v>
      </c>
      <c r="BG915">
        <v>262596.21099999989</v>
      </c>
      <c r="BH915">
        <v>19447.088999999996</v>
      </c>
      <c r="BI915">
        <v>355765.80499999999</v>
      </c>
      <c r="BJ915">
        <v>68188.512000000002</v>
      </c>
      <c r="BK915">
        <v>91651.32481399989</v>
      </c>
      <c r="BL915">
        <v>4673.6779999999999</v>
      </c>
      <c r="BM915">
        <v>19121.248999999996</v>
      </c>
    </row>
    <row r="916" spans="1:65" x14ac:dyDescent="0.25">
      <c r="A916" t="s">
        <v>1045</v>
      </c>
      <c r="B916">
        <v>2065552.9438161929</v>
      </c>
      <c r="C916">
        <v>1313248.9778838223</v>
      </c>
      <c r="D916">
        <v>2258825.476793</v>
      </c>
      <c r="E916">
        <v>905283.58920699998</v>
      </c>
      <c r="F916">
        <v>1796837.786207</v>
      </c>
      <c r="G916">
        <v>285.34300000000002</v>
      </c>
      <c r="H916">
        <v>-1547.076</v>
      </c>
      <c r="I916">
        <v>47750</v>
      </c>
      <c r="J916">
        <v>0</v>
      </c>
      <c r="K916">
        <v>278187</v>
      </c>
      <c r="L916">
        <v>7700</v>
      </c>
      <c r="M916">
        <v>114452</v>
      </c>
      <c r="N916">
        <v>350496.00000000006</v>
      </c>
      <c r="O916">
        <v>7400</v>
      </c>
      <c r="P916">
        <v>769563</v>
      </c>
      <c r="Q916">
        <v>18084</v>
      </c>
      <c r="R916">
        <v>237999.99999999997</v>
      </c>
      <c r="S916">
        <v>418123.00000000006</v>
      </c>
      <c r="T916">
        <v>1365759.0000000005</v>
      </c>
      <c r="U916">
        <v>418123.00000000006</v>
      </c>
      <c r="V916">
        <v>180.19</v>
      </c>
      <c r="W916">
        <v>8.8000000000000007</v>
      </c>
      <c r="X916">
        <v>137.40607329842933</v>
      </c>
      <c r="Y916">
        <v>0</v>
      </c>
      <c r="Z916">
        <v>506343.54100000032</v>
      </c>
      <c r="AA916">
        <v>179959.90699999989</v>
      </c>
      <c r="AB916">
        <v>10844.441999999999</v>
      </c>
      <c r="AC916">
        <v>99638.928999999989</v>
      </c>
      <c r="AD916">
        <v>24837.455999999998</v>
      </c>
      <c r="AE916">
        <v>14719.431999999997</v>
      </c>
      <c r="AF916">
        <v>165180.17299999998</v>
      </c>
      <c r="AG916">
        <v>90932.745999999999</v>
      </c>
      <c r="AH916">
        <v>11035.157000000001</v>
      </c>
      <c r="AI916">
        <v>113502.24999999999</v>
      </c>
      <c r="AJ916">
        <v>272.84000000000003</v>
      </c>
      <c r="AK916">
        <v>20538.501</v>
      </c>
      <c r="AL916">
        <v>10395.765999999996</v>
      </c>
      <c r="AM916">
        <v>45948.689999999973</v>
      </c>
      <c r="AN916">
        <v>10603.475799999995</v>
      </c>
      <c r="AO916">
        <v>116801.75640000006</v>
      </c>
      <c r="AP916">
        <v>80726.619883822234</v>
      </c>
      <c r="AQ916">
        <v>96068.639000000039</v>
      </c>
      <c r="AR916">
        <v>6181.8449999999957</v>
      </c>
      <c r="AS916">
        <v>62860.985000000008</v>
      </c>
      <c r="AT916">
        <v>246065.27300000004</v>
      </c>
      <c r="AU916">
        <v>184705.0119999999</v>
      </c>
      <c r="AV916">
        <v>1010.2322000000001</v>
      </c>
      <c r="AW916">
        <v>19218.619600000002</v>
      </c>
      <c r="AX916">
        <v>20245.095000000001</v>
      </c>
      <c r="AY916">
        <v>111012.16500000001</v>
      </c>
      <c r="AZ916">
        <v>72622.863999999958</v>
      </c>
      <c r="BA916">
        <v>273189.79099999979</v>
      </c>
      <c r="BB916">
        <v>5406.3960000000006</v>
      </c>
      <c r="BC916">
        <v>64339.261000000013</v>
      </c>
      <c r="BD916">
        <v>13743.682000000001</v>
      </c>
      <c r="BE916">
        <v>32818.682999999997</v>
      </c>
      <c r="BF916">
        <v>34347.05999999999</v>
      </c>
      <c r="BG916">
        <v>263882.28999999998</v>
      </c>
      <c r="BH916">
        <v>19664.93</v>
      </c>
      <c r="BI916">
        <v>356327.78300000017</v>
      </c>
      <c r="BJ916">
        <v>69528.034</v>
      </c>
      <c r="BK916">
        <v>93331.3727929999</v>
      </c>
      <c r="BL916">
        <v>4194.0960000000005</v>
      </c>
      <c r="BM916">
        <v>19028.664000000001</v>
      </c>
    </row>
    <row r="917" spans="1:65" x14ac:dyDescent="0.25">
      <c r="A917" t="s">
        <v>1046</v>
      </c>
      <c r="B917">
        <v>2067693.5727867745</v>
      </c>
      <c r="C917">
        <v>1280139.4695982221</v>
      </c>
      <c r="D917">
        <v>2255129.0227930001</v>
      </c>
      <c r="E917">
        <v>936457.96220699977</v>
      </c>
      <c r="F917">
        <v>1789382.1202069998</v>
      </c>
      <c r="G917">
        <v>8502.2670000000016</v>
      </c>
      <c r="H917">
        <v>-2565.4370000000004</v>
      </c>
      <c r="I917">
        <v>18750</v>
      </c>
      <c r="J917">
        <v>0</v>
      </c>
      <c r="K917">
        <v>288690</v>
      </c>
      <c r="L917">
        <v>7900</v>
      </c>
      <c r="M917">
        <v>120217.99999999999</v>
      </c>
      <c r="N917">
        <v>334278</v>
      </c>
      <c r="O917">
        <v>200</v>
      </c>
      <c r="P917">
        <v>751414.00000000012</v>
      </c>
      <c r="Q917">
        <v>14405.000000000002</v>
      </c>
      <c r="R917">
        <v>306594.99999999994</v>
      </c>
      <c r="S917">
        <v>423513.00000000006</v>
      </c>
      <c r="T917">
        <v>1400187.0000000002</v>
      </c>
      <c r="U917">
        <v>423513.00000000006</v>
      </c>
      <c r="V917">
        <v>207.82</v>
      </c>
      <c r="W917">
        <v>12.35</v>
      </c>
      <c r="X917">
        <v>134.9</v>
      </c>
      <c r="Y917">
        <v>0</v>
      </c>
      <c r="Z917">
        <v>507033.50100000022</v>
      </c>
      <c r="AA917">
        <v>179361.56699999986</v>
      </c>
      <c r="AB917">
        <v>10664.383</v>
      </c>
      <c r="AC917">
        <v>98990.023000000016</v>
      </c>
      <c r="AD917">
        <v>10917.282000000001</v>
      </c>
      <c r="AE917">
        <v>14530.466999999999</v>
      </c>
      <c r="AF917">
        <v>166053.65200000009</v>
      </c>
      <c r="AG917">
        <v>91493.147000000026</v>
      </c>
      <c r="AH917">
        <v>11481.905999999999</v>
      </c>
      <c r="AI917">
        <v>111021.73200000002</v>
      </c>
      <c r="AJ917">
        <v>285.57600000000002</v>
      </c>
      <c r="AK917">
        <v>20539.055999999997</v>
      </c>
      <c r="AL917">
        <v>10472.528000000004</v>
      </c>
      <c r="AM917">
        <v>45701.385999999999</v>
      </c>
      <c r="AN917">
        <v>10677.669000000002</v>
      </c>
      <c r="AO917">
        <v>117297.1366</v>
      </c>
      <c r="AP917">
        <v>75919.770598222254</v>
      </c>
      <c r="AQ917">
        <v>96680.624000000025</v>
      </c>
      <c r="AR917">
        <v>6674.9769999999953</v>
      </c>
      <c r="AS917">
        <v>62140.136000000028</v>
      </c>
      <c r="AT917">
        <v>223672.18400000004</v>
      </c>
      <c r="AU917">
        <v>181177.62800000008</v>
      </c>
      <c r="AV917">
        <v>973.00099999999998</v>
      </c>
      <c r="AW917">
        <v>19003.904399999999</v>
      </c>
      <c r="AX917">
        <v>20144.708000000002</v>
      </c>
      <c r="AY917">
        <v>110831.84299999998</v>
      </c>
      <c r="AZ917">
        <v>76246.014000000039</v>
      </c>
      <c r="BA917">
        <v>274909.04600000015</v>
      </c>
      <c r="BB917">
        <v>5386.3359999999993</v>
      </c>
      <c r="BC917">
        <v>63518.06500000001</v>
      </c>
      <c r="BD917">
        <v>14060.169000000002</v>
      </c>
      <c r="BE917">
        <v>32389.17</v>
      </c>
      <c r="BF917">
        <v>34804.307000000008</v>
      </c>
      <c r="BG917">
        <v>262442.24700000009</v>
      </c>
      <c r="BH917">
        <v>19335.251000000004</v>
      </c>
      <c r="BI917">
        <v>356881.15199999959</v>
      </c>
      <c r="BJ917">
        <v>69897.987000000008</v>
      </c>
      <c r="BK917">
        <v>97331.290793000226</v>
      </c>
      <c r="BL917">
        <v>5438.268</v>
      </c>
      <c r="BM917">
        <v>18889.401999999998</v>
      </c>
    </row>
    <row r="918" spans="1:65" x14ac:dyDescent="0.25">
      <c r="A918" t="s">
        <v>1047</v>
      </c>
      <c r="B918">
        <v>2050340.5301555484</v>
      </c>
      <c r="C918">
        <v>1239085.8994478222</v>
      </c>
      <c r="D918">
        <v>2217923.3597929999</v>
      </c>
      <c r="E918">
        <v>939847.59520699992</v>
      </c>
      <c r="F918">
        <v>1747032.4532069999</v>
      </c>
      <c r="G918">
        <v>3735.3729999999996</v>
      </c>
      <c r="H918">
        <v>-2668.2919999999999</v>
      </c>
      <c r="I918">
        <v>1250</v>
      </c>
      <c r="J918">
        <v>0</v>
      </c>
      <c r="K918">
        <v>281179.99999999994</v>
      </c>
      <c r="L918">
        <v>9100</v>
      </c>
      <c r="M918">
        <v>115804</v>
      </c>
      <c r="N918">
        <v>343010</v>
      </c>
      <c r="O918">
        <v>0</v>
      </c>
      <c r="P918">
        <v>764193</v>
      </c>
      <c r="Q918">
        <v>24781</v>
      </c>
      <c r="R918">
        <v>286411</v>
      </c>
      <c r="S918">
        <v>421765</v>
      </c>
      <c r="T918">
        <v>1402714</v>
      </c>
      <c r="U918">
        <v>421765</v>
      </c>
      <c r="V918">
        <v>190.07</v>
      </c>
      <c r="W918">
        <v>-12.73</v>
      </c>
      <c r="X918">
        <v>132.5</v>
      </c>
      <c r="Y918">
        <v>0</v>
      </c>
      <c r="Z918">
        <v>507196.56500000018</v>
      </c>
      <c r="AA918">
        <v>176792.37599999984</v>
      </c>
      <c r="AB918">
        <v>10488.621999999999</v>
      </c>
      <c r="AC918">
        <v>97729.932000000001</v>
      </c>
      <c r="AD918">
        <v>6212.84</v>
      </c>
      <c r="AE918">
        <v>14461.030999999999</v>
      </c>
      <c r="AF918">
        <v>165900.62500000012</v>
      </c>
      <c r="AG918">
        <v>91002.86099999999</v>
      </c>
      <c r="AH918">
        <v>11363.514000000001</v>
      </c>
      <c r="AI918">
        <v>112339.41899999995</v>
      </c>
      <c r="AJ918">
        <v>328.553</v>
      </c>
      <c r="AK918">
        <v>20233.046999999999</v>
      </c>
      <c r="AL918">
        <v>10574.107</v>
      </c>
      <c r="AM918">
        <v>45370.939000000049</v>
      </c>
      <c r="AN918">
        <v>10190.064</v>
      </c>
      <c r="AO918">
        <v>116915.11859999999</v>
      </c>
      <c r="AP918">
        <v>75687.909447822196</v>
      </c>
      <c r="AQ918">
        <v>94985.160999999964</v>
      </c>
      <c r="AR918">
        <v>6668.4210000000039</v>
      </c>
      <c r="AS918">
        <v>61675.206000000049</v>
      </c>
      <c r="AT918">
        <v>185459.92200000002</v>
      </c>
      <c r="AU918">
        <v>161826.31800000003</v>
      </c>
      <c r="AV918">
        <v>953.92400000000021</v>
      </c>
      <c r="AW918">
        <v>19007.971399999999</v>
      </c>
      <c r="AX918">
        <v>21195.603999999999</v>
      </c>
      <c r="AY918">
        <v>110291.12300000001</v>
      </c>
      <c r="AZ918">
        <v>74975.513999999966</v>
      </c>
      <c r="BA918">
        <v>274685.04399999982</v>
      </c>
      <c r="BB918">
        <v>5410.1940000000004</v>
      </c>
      <c r="BC918">
        <v>62614.141000000018</v>
      </c>
      <c r="BD918">
        <v>14047.117999999999</v>
      </c>
      <c r="BE918">
        <v>32300.117999999995</v>
      </c>
      <c r="BF918">
        <v>37569.806999999993</v>
      </c>
      <c r="BG918">
        <v>257953.54499999993</v>
      </c>
      <c r="BH918">
        <v>19049.207999999999</v>
      </c>
      <c r="BI918">
        <v>356717.788</v>
      </c>
      <c r="BJ918">
        <v>70239.009999999995</v>
      </c>
      <c r="BK918">
        <v>91852.795792999852</v>
      </c>
      <c r="BL918">
        <v>5574.3779999999997</v>
      </c>
      <c r="BM918">
        <v>19169.424999999999</v>
      </c>
    </row>
    <row r="919" spans="1:65" x14ac:dyDescent="0.25">
      <c r="A919" t="s">
        <v>1048</v>
      </c>
      <c r="B919">
        <v>2055095.2446216131</v>
      </c>
      <c r="C919">
        <v>1181520.0909731556</v>
      </c>
      <c r="D919">
        <v>2222853.3798503997</v>
      </c>
      <c r="E919">
        <v>1001415.0761496</v>
      </c>
      <c r="F919">
        <v>1759760.7861496001</v>
      </c>
      <c r="G919">
        <v>530.78100000000006</v>
      </c>
      <c r="H919">
        <v>-5184.9380000000001</v>
      </c>
      <c r="I919">
        <v>43250</v>
      </c>
      <c r="J919">
        <v>0</v>
      </c>
      <c r="K919">
        <v>272482</v>
      </c>
      <c r="L919">
        <v>9300</v>
      </c>
      <c r="M919">
        <v>115616</v>
      </c>
      <c r="N919">
        <v>355000.00000000006</v>
      </c>
      <c r="O919">
        <v>0</v>
      </c>
      <c r="P919">
        <v>796054</v>
      </c>
      <c r="Q919">
        <v>26878.999999999996</v>
      </c>
      <c r="R919">
        <v>298267</v>
      </c>
      <c r="S919">
        <v>414977.00000000006</v>
      </c>
      <c r="T919">
        <v>1458621.0000000002</v>
      </c>
      <c r="U919">
        <v>414977.00000000006</v>
      </c>
      <c r="V919">
        <v>180.09</v>
      </c>
      <c r="W919">
        <v>-20.81</v>
      </c>
      <c r="X919">
        <v>133.15895953757223</v>
      </c>
      <c r="Y919">
        <v>0</v>
      </c>
      <c r="Z919">
        <v>507183.51099999965</v>
      </c>
      <c r="AA919">
        <v>179149.82199999999</v>
      </c>
      <c r="AB919">
        <v>10666.903000000002</v>
      </c>
      <c r="AC919">
        <v>97134.695000000007</v>
      </c>
      <c r="AD919">
        <v>1689.076</v>
      </c>
      <c r="AE919">
        <v>14600.214000000002</v>
      </c>
      <c r="AF919">
        <v>106072.05300000003</v>
      </c>
      <c r="AG919">
        <v>92800.248999999996</v>
      </c>
      <c r="AH919">
        <v>10786.512999999999</v>
      </c>
      <c r="AI919">
        <v>112344.15500000001</v>
      </c>
      <c r="AJ919">
        <v>348.8</v>
      </c>
      <c r="AK919">
        <v>19937.79</v>
      </c>
      <c r="AL919">
        <v>10427.438999999998</v>
      </c>
      <c r="AM919">
        <v>45197.93</v>
      </c>
      <c r="AN919">
        <v>9870.386800000002</v>
      </c>
      <c r="AO919">
        <v>118926.60419999997</v>
      </c>
      <c r="AP919">
        <v>72264.937973155495</v>
      </c>
      <c r="AQ919">
        <v>93343.919000000009</v>
      </c>
      <c r="AR919">
        <v>6536.8519999999999</v>
      </c>
      <c r="AS919">
        <v>62632.800000000025</v>
      </c>
      <c r="AT919">
        <v>200002.04500000004</v>
      </c>
      <c r="AU919">
        <v>160672.3790000001</v>
      </c>
      <c r="AV919">
        <v>962.77719999999999</v>
      </c>
      <c r="AW919">
        <v>19371.999799999998</v>
      </c>
      <c r="AX919">
        <v>21771.887999999999</v>
      </c>
      <c r="AY919">
        <v>109193.47099999999</v>
      </c>
      <c r="AZ919">
        <v>71643.581000000064</v>
      </c>
      <c r="BA919">
        <v>275573.33399999992</v>
      </c>
      <c r="BB919">
        <v>5396.4210000000003</v>
      </c>
      <c r="BC919">
        <v>62750.082000000009</v>
      </c>
      <c r="BD919">
        <v>13774.652999999998</v>
      </c>
      <c r="BE919">
        <v>32344.652999999995</v>
      </c>
      <c r="BF919">
        <v>37945.353000000003</v>
      </c>
      <c r="BG919">
        <v>256703.894</v>
      </c>
      <c r="BH919">
        <v>19161.300999999999</v>
      </c>
      <c r="BI919">
        <v>356769.78100000019</v>
      </c>
      <c r="BJ919">
        <v>69973.553</v>
      </c>
      <c r="BK919">
        <v>94258.179850399669</v>
      </c>
      <c r="BL919">
        <v>5042.0470000000005</v>
      </c>
      <c r="BM919">
        <v>19147.427999999996</v>
      </c>
    </row>
    <row r="920" spans="1:65" x14ac:dyDescent="0.25">
      <c r="A920" t="s">
        <v>1049</v>
      </c>
      <c r="B920">
        <v>2033682.3027189029</v>
      </c>
      <c r="C920">
        <v>1147316.5655871111</v>
      </c>
      <c r="D920">
        <v>2201005.5277929995</v>
      </c>
      <c r="E920">
        <v>1012223.960207</v>
      </c>
      <c r="F920">
        <v>1740325.786207</v>
      </c>
      <c r="G920">
        <v>517.31699999999989</v>
      </c>
      <c r="H920">
        <v>-5072.3239999999996</v>
      </c>
      <c r="I920">
        <v>21250</v>
      </c>
      <c r="J920">
        <v>0</v>
      </c>
      <c r="K920">
        <v>268621.99999999994</v>
      </c>
      <c r="L920">
        <v>9300</v>
      </c>
      <c r="M920">
        <v>117156</v>
      </c>
      <c r="N920">
        <v>350564</v>
      </c>
      <c r="O920">
        <v>0</v>
      </c>
      <c r="P920">
        <v>801275.00000000012</v>
      </c>
      <c r="Q920">
        <v>27107</v>
      </c>
      <c r="R920">
        <v>307316.00000000006</v>
      </c>
      <c r="S920">
        <v>412885</v>
      </c>
      <c r="T920">
        <v>1468455</v>
      </c>
      <c r="U920">
        <v>412885</v>
      </c>
      <c r="V920">
        <v>180.21</v>
      </c>
      <c r="W920">
        <v>4.91</v>
      </c>
      <c r="X920">
        <v>131.93529411764706</v>
      </c>
      <c r="Y920">
        <v>0</v>
      </c>
      <c r="Z920">
        <v>507173.15800000005</v>
      </c>
      <c r="AA920">
        <v>178822.15100000025</v>
      </c>
      <c r="AB920">
        <v>11498.106000000002</v>
      </c>
      <c r="AC920">
        <v>96297.406000000003</v>
      </c>
      <c r="AD920">
        <v>1532.4140000000002</v>
      </c>
      <c r="AE920">
        <v>14801.022000000001</v>
      </c>
      <c r="AF920">
        <v>94145.571000000025</v>
      </c>
      <c r="AG920">
        <v>92211.071999999971</v>
      </c>
      <c r="AH920">
        <v>10719.346000000003</v>
      </c>
      <c r="AI920">
        <v>103817.38500000001</v>
      </c>
      <c r="AJ920">
        <v>339.09700000000004</v>
      </c>
      <c r="AK920">
        <v>19658.150000000001</v>
      </c>
      <c r="AL920">
        <v>10283.882000000009</v>
      </c>
      <c r="AM920">
        <v>44981.042000000016</v>
      </c>
      <c r="AN920">
        <v>9839.3914000000022</v>
      </c>
      <c r="AO920">
        <v>117727.55559999998</v>
      </c>
      <c r="AP920">
        <v>72169.727587111076</v>
      </c>
      <c r="AQ920">
        <v>93076.547999999995</v>
      </c>
      <c r="AR920">
        <v>6358.4849999999997</v>
      </c>
      <c r="AS920">
        <v>63101.728000000068</v>
      </c>
      <c r="AT920">
        <v>179540.28099999999</v>
      </c>
      <c r="AU920">
        <v>158799.67299999995</v>
      </c>
      <c r="AV920">
        <v>964.82860000000005</v>
      </c>
      <c r="AW920">
        <v>19119.794400000002</v>
      </c>
      <c r="AX920">
        <v>22013.517</v>
      </c>
      <c r="AY920">
        <v>109804.25700000001</v>
      </c>
      <c r="AZ920">
        <v>71648.990999999922</v>
      </c>
      <c r="BA920">
        <v>272956.38199999981</v>
      </c>
      <c r="BB920">
        <v>5363.905999999999</v>
      </c>
      <c r="BC920">
        <v>63002.739999999983</v>
      </c>
      <c r="BD920">
        <v>13124.496999999999</v>
      </c>
      <c r="BE920">
        <v>32077.497000000003</v>
      </c>
      <c r="BF920">
        <v>35972.467999999993</v>
      </c>
      <c r="BG920">
        <v>253954.21400000009</v>
      </c>
      <c r="BH920">
        <v>19130.796000000006</v>
      </c>
      <c r="BI920">
        <v>354226.10699999996</v>
      </c>
      <c r="BJ920">
        <v>70855.312999999995</v>
      </c>
      <c r="BK920">
        <v>93206.001793000323</v>
      </c>
      <c r="BL920">
        <v>4642.7900000000009</v>
      </c>
      <c r="BM920">
        <v>19364.802</v>
      </c>
    </row>
    <row r="921" spans="1:65" x14ac:dyDescent="0.25">
      <c r="A921" t="s">
        <v>1050</v>
      </c>
      <c r="B921">
        <v>2039348.7689813552</v>
      </c>
      <c r="C921">
        <v>1164517.2027311111</v>
      </c>
      <c r="D921">
        <v>2212932.5917929993</v>
      </c>
      <c r="E921">
        <v>1008312.342207</v>
      </c>
      <c r="F921">
        <v>1756849.2032069999</v>
      </c>
      <c r="G921">
        <v>32.198</v>
      </c>
      <c r="H921">
        <v>-5070.8070000000007</v>
      </c>
      <c r="I921">
        <v>9000</v>
      </c>
      <c r="J921">
        <v>0</v>
      </c>
      <c r="K921">
        <v>276217.00000000006</v>
      </c>
      <c r="L921">
        <v>9000</v>
      </c>
      <c r="M921">
        <v>123420</v>
      </c>
      <c r="N921">
        <v>330372.00000000006</v>
      </c>
      <c r="O921">
        <v>0</v>
      </c>
      <c r="P921">
        <v>802118.99999999988</v>
      </c>
      <c r="Q921">
        <v>26378.999999999996</v>
      </c>
      <c r="R921">
        <v>334759</v>
      </c>
      <c r="S921">
        <v>426016</v>
      </c>
      <c r="T921">
        <v>1476250.0000000002</v>
      </c>
      <c r="U921">
        <v>426016</v>
      </c>
      <c r="V921">
        <v>180</v>
      </c>
      <c r="W921">
        <v>8.83</v>
      </c>
      <c r="X921">
        <v>130.0611111111111</v>
      </c>
      <c r="Y921">
        <v>0</v>
      </c>
      <c r="Z921">
        <v>507402.24000000022</v>
      </c>
      <c r="AA921">
        <v>180966.55199999997</v>
      </c>
      <c r="AB921">
        <v>11782.136</v>
      </c>
      <c r="AC921">
        <v>95471.46</v>
      </c>
      <c r="AD921">
        <v>1507.21</v>
      </c>
      <c r="AE921">
        <v>15287.960999999998</v>
      </c>
      <c r="AF921">
        <v>104834.90500000003</v>
      </c>
      <c r="AG921">
        <v>90243.109000000026</v>
      </c>
      <c r="AH921">
        <v>10627.999</v>
      </c>
      <c r="AI921">
        <v>115801.534</v>
      </c>
      <c r="AJ921">
        <v>341.33900000000006</v>
      </c>
      <c r="AK921">
        <v>20467.007999999998</v>
      </c>
      <c r="AL921">
        <v>10221.959000000003</v>
      </c>
      <c r="AM921">
        <v>44564.562999999987</v>
      </c>
      <c r="AN921">
        <v>9504.491</v>
      </c>
      <c r="AO921">
        <v>117064.46259999997</v>
      </c>
      <c r="AP921">
        <v>79538.149731111102</v>
      </c>
      <c r="AQ921">
        <v>93466.802999999985</v>
      </c>
      <c r="AR921">
        <v>5963.9350000000031</v>
      </c>
      <c r="AS921">
        <v>63436.433999999957</v>
      </c>
      <c r="AT921">
        <v>180424.41499999998</v>
      </c>
      <c r="AU921">
        <v>166332.60000000009</v>
      </c>
      <c r="AV921">
        <v>920.03300000000013</v>
      </c>
      <c r="AW921">
        <v>19127.195400000004</v>
      </c>
      <c r="AX921">
        <v>21699.348999999998</v>
      </c>
      <c r="AY921">
        <v>109829.86300000004</v>
      </c>
      <c r="AZ921">
        <v>71997.902000000002</v>
      </c>
      <c r="BA921">
        <v>269763.23600000009</v>
      </c>
      <c r="BB921">
        <v>5239.4650000000011</v>
      </c>
      <c r="BC921">
        <v>62806.553000000007</v>
      </c>
      <c r="BD921">
        <v>13454.279999999997</v>
      </c>
      <c r="BE921">
        <v>32393.280999999999</v>
      </c>
      <c r="BF921">
        <v>36081.650999999998</v>
      </c>
      <c r="BG921">
        <v>249904.07100000003</v>
      </c>
      <c r="BH921">
        <v>18577.792000000001</v>
      </c>
      <c r="BI921">
        <v>352521.57700000016</v>
      </c>
      <c r="BJ921">
        <v>69918.025000000009</v>
      </c>
      <c r="BK921">
        <v>94299.951793000102</v>
      </c>
      <c r="BL921">
        <v>4479.9269999999997</v>
      </c>
      <c r="BM921">
        <v>19184.377</v>
      </c>
    </row>
    <row r="922" spans="1:65" x14ac:dyDescent="0.25">
      <c r="A922" t="s">
        <v>1051</v>
      </c>
      <c r="B922">
        <v>2020347.6168263885</v>
      </c>
      <c r="C922">
        <v>1187724.110481156</v>
      </c>
      <c r="D922">
        <v>2234123.0997930001</v>
      </c>
      <c r="E922">
        <v>1007937.7612070001</v>
      </c>
      <c r="F922">
        <v>1763250.6362070001</v>
      </c>
      <c r="G922">
        <v>699.74199999999996</v>
      </c>
      <c r="H922">
        <v>-4639.0150000000003</v>
      </c>
      <c r="I922">
        <v>1500</v>
      </c>
      <c r="J922">
        <v>0</v>
      </c>
      <c r="K922">
        <v>261620.99999999997</v>
      </c>
      <c r="L922">
        <v>9400</v>
      </c>
      <c r="M922">
        <v>112732</v>
      </c>
      <c r="N922">
        <v>330010</v>
      </c>
      <c r="O922">
        <v>0</v>
      </c>
      <c r="P922">
        <v>790838.00000000012</v>
      </c>
      <c r="Q922">
        <v>26683</v>
      </c>
      <c r="R922">
        <v>320051</v>
      </c>
      <c r="S922">
        <v>401036</v>
      </c>
      <c r="T922">
        <v>1450299.0000000002</v>
      </c>
      <c r="U922">
        <v>401036</v>
      </c>
      <c r="V922">
        <v>181.28</v>
      </c>
      <c r="W922">
        <v>2.52</v>
      </c>
      <c r="X922">
        <v>131.19999999999999</v>
      </c>
      <c r="Y922">
        <v>0</v>
      </c>
      <c r="Z922">
        <v>507213.00999999995</v>
      </c>
      <c r="AA922">
        <v>181311.53599999988</v>
      </c>
      <c r="AB922">
        <v>11803.847999999998</v>
      </c>
      <c r="AC922">
        <v>93667.323000000019</v>
      </c>
      <c r="AD922">
        <v>1490.5</v>
      </c>
      <c r="AE922">
        <v>15077.337999999996</v>
      </c>
      <c r="AF922">
        <v>97672.926000000007</v>
      </c>
      <c r="AG922">
        <v>89726.965000000026</v>
      </c>
      <c r="AH922">
        <v>10679.746999999998</v>
      </c>
      <c r="AI922">
        <v>115321.25900000001</v>
      </c>
      <c r="AJ922">
        <v>330.38700000000006</v>
      </c>
      <c r="AK922">
        <v>20161.170000000002</v>
      </c>
      <c r="AL922">
        <v>10215.447000000004</v>
      </c>
      <c r="AM922">
        <v>43635.95499999998</v>
      </c>
      <c r="AN922">
        <v>9444.4228000000003</v>
      </c>
      <c r="AO922">
        <v>115629.63859999996</v>
      </c>
      <c r="AP922">
        <v>81991.577481155575</v>
      </c>
      <c r="AQ922">
        <v>93600.627000000022</v>
      </c>
      <c r="AR922">
        <v>5813.4020000000019</v>
      </c>
      <c r="AS922">
        <v>63143.806999999993</v>
      </c>
      <c r="AT922">
        <v>192059.22699999993</v>
      </c>
      <c r="AU922">
        <v>191013.03700000019</v>
      </c>
      <c r="AV922">
        <v>919.39020000000016</v>
      </c>
      <c r="AW922">
        <v>18932.627400000001</v>
      </c>
      <c r="AX922">
        <v>21616.784</v>
      </c>
      <c r="AY922">
        <v>108616.245</v>
      </c>
      <c r="AZ922">
        <v>90062.606999999989</v>
      </c>
      <c r="BA922">
        <v>281873.42200000002</v>
      </c>
      <c r="BB922">
        <v>5088.4189999999999</v>
      </c>
      <c r="BC922">
        <v>61993.604999999996</v>
      </c>
      <c r="BD922">
        <v>13538.152999999998</v>
      </c>
      <c r="BE922">
        <v>31752.152000000002</v>
      </c>
      <c r="BF922">
        <v>34849.134999999995</v>
      </c>
      <c r="BG922">
        <v>247441.06699999992</v>
      </c>
      <c r="BH922">
        <v>18594.297999999999</v>
      </c>
      <c r="BI922">
        <v>349312.79599999991</v>
      </c>
      <c r="BJ922">
        <v>69629.324000000008</v>
      </c>
      <c r="BK922">
        <v>93256.736793000106</v>
      </c>
      <c r="BL922">
        <v>4711.5059999999994</v>
      </c>
      <c r="BM922">
        <v>18655.792999999998</v>
      </c>
    </row>
    <row r="923" spans="1:65" x14ac:dyDescent="0.25">
      <c r="A923" t="s">
        <v>1052</v>
      </c>
      <c r="B923">
        <v>2009302.9657879383</v>
      </c>
      <c r="C923">
        <v>1188431.7237847112</v>
      </c>
      <c r="D923">
        <v>2225859.3852284006</v>
      </c>
      <c r="E923">
        <v>997632.18977159983</v>
      </c>
      <c r="F923">
        <v>1741387.2319999998</v>
      </c>
      <c r="G923">
        <v>547.74</v>
      </c>
      <c r="H923">
        <v>-1367.8780000000002</v>
      </c>
      <c r="I923">
        <v>5000</v>
      </c>
      <c r="J923">
        <v>0</v>
      </c>
      <c r="K923">
        <v>238721</v>
      </c>
      <c r="L923">
        <v>8600</v>
      </c>
      <c r="M923">
        <v>110916</v>
      </c>
      <c r="N923">
        <v>341436.00000000006</v>
      </c>
      <c r="O923">
        <v>0</v>
      </c>
      <c r="P923">
        <v>793420.99999999988</v>
      </c>
      <c r="Q923">
        <v>21985</v>
      </c>
      <c r="R923">
        <v>267243</v>
      </c>
      <c r="S923">
        <v>371621.99999999994</v>
      </c>
      <c r="T923">
        <v>1410699.9999999998</v>
      </c>
      <c r="U923">
        <v>371621.99999999994</v>
      </c>
      <c r="V923">
        <v>180.16</v>
      </c>
      <c r="W923">
        <v>11.08</v>
      </c>
      <c r="X923">
        <v>127.9</v>
      </c>
      <c r="Y923">
        <v>0</v>
      </c>
      <c r="Z923">
        <v>507062.41399999987</v>
      </c>
      <c r="AA923">
        <v>181502.86899999992</v>
      </c>
      <c r="AB923">
        <v>11472.858</v>
      </c>
      <c r="AC923">
        <v>92962.558999999979</v>
      </c>
      <c r="AD923">
        <v>1689.154</v>
      </c>
      <c r="AE923">
        <v>16832.236000000001</v>
      </c>
      <c r="AF923">
        <v>91769.817999999941</v>
      </c>
      <c r="AG923">
        <v>89353.43</v>
      </c>
      <c r="AH923">
        <v>10869.103999999999</v>
      </c>
      <c r="AI923">
        <v>107233.287</v>
      </c>
      <c r="AJ923">
        <v>352.78400000000005</v>
      </c>
      <c r="AK923">
        <v>19658.590999999997</v>
      </c>
      <c r="AL923">
        <v>10223.901999999996</v>
      </c>
      <c r="AM923">
        <v>43569.983</v>
      </c>
      <c r="AN923">
        <v>9639.6610000000001</v>
      </c>
      <c r="AO923">
        <v>115698.12440000002</v>
      </c>
      <c r="AP923">
        <v>110170.11278471115</v>
      </c>
      <c r="AQ923">
        <v>93981.454999999944</v>
      </c>
      <c r="AR923">
        <v>5739.9710000000005</v>
      </c>
      <c r="AS923">
        <v>63583.012000000002</v>
      </c>
      <c r="AT923">
        <v>168925.12500000003</v>
      </c>
      <c r="AU923">
        <v>191739.57300000009</v>
      </c>
      <c r="AV923">
        <v>931.04399999999998</v>
      </c>
      <c r="AW923">
        <v>18770.272600000004</v>
      </c>
      <c r="AX923">
        <v>21822.67</v>
      </c>
      <c r="AY923">
        <v>109420.52500000004</v>
      </c>
      <c r="AZ923">
        <v>90119.098000000013</v>
      </c>
      <c r="BA923">
        <v>280682.25800000009</v>
      </c>
      <c r="BB923">
        <v>4956.9680000000008</v>
      </c>
      <c r="BC923">
        <v>61841.982999999993</v>
      </c>
      <c r="BD923">
        <v>13401.583999999999</v>
      </c>
      <c r="BE923">
        <v>31638.581999999995</v>
      </c>
      <c r="BF923">
        <v>35860.741999999998</v>
      </c>
      <c r="BG923">
        <v>244265.20600000001</v>
      </c>
      <c r="BH923">
        <v>18683.592999999993</v>
      </c>
      <c r="BI923">
        <v>349263.42800000007</v>
      </c>
      <c r="BJ923">
        <v>69853.986999999994</v>
      </c>
      <c r="BK923">
        <v>95131.474228399922</v>
      </c>
      <c r="BL923">
        <v>4887.134</v>
      </c>
      <c r="BM923">
        <v>18730.537000000004</v>
      </c>
    </row>
    <row r="924" spans="1:65" x14ac:dyDescent="0.25">
      <c r="A924" t="s">
        <v>1053</v>
      </c>
      <c r="B924">
        <v>2001005.672516457</v>
      </c>
      <c r="C924">
        <v>1179862.1893608889</v>
      </c>
      <c r="D924">
        <v>2214936.7884802008</v>
      </c>
      <c r="E924">
        <v>996684.44851979997</v>
      </c>
      <c r="F924">
        <v>1745634.5649999999</v>
      </c>
      <c r="G924">
        <v>296.68599999999992</v>
      </c>
      <c r="H924">
        <v>-1480.6390000000001</v>
      </c>
      <c r="I924">
        <v>5000</v>
      </c>
      <c r="J924">
        <v>0</v>
      </c>
      <c r="K924">
        <v>236469</v>
      </c>
      <c r="L924">
        <v>8000</v>
      </c>
      <c r="M924">
        <v>106660</v>
      </c>
      <c r="N924">
        <v>354006.99999999994</v>
      </c>
      <c r="O924">
        <v>0</v>
      </c>
      <c r="P924">
        <v>813948</v>
      </c>
      <c r="Q924">
        <v>24694.000000000004</v>
      </c>
      <c r="R924">
        <v>228591</v>
      </c>
      <c r="S924">
        <v>367823</v>
      </c>
      <c r="T924">
        <v>1404546</v>
      </c>
      <c r="U924">
        <v>367823</v>
      </c>
      <c r="V924">
        <v>180</v>
      </c>
      <c r="W924">
        <v>29.219999999999995</v>
      </c>
      <c r="X924">
        <v>127.9</v>
      </c>
      <c r="Y924">
        <v>0</v>
      </c>
      <c r="Z924">
        <v>506900.86399999977</v>
      </c>
      <c r="AA924">
        <v>180095.08499999993</v>
      </c>
      <c r="AB924">
        <v>11281.006999999998</v>
      </c>
      <c r="AC924">
        <v>92530.731000000014</v>
      </c>
      <c r="AD924">
        <v>1738.578</v>
      </c>
      <c r="AE924">
        <v>15683.92</v>
      </c>
      <c r="AF924">
        <v>95054.252999999982</v>
      </c>
      <c r="AG924">
        <v>89264.904000000024</v>
      </c>
      <c r="AH924">
        <v>10962.289999999999</v>
      </c>
      <c r="AI924">
        <v>115249.88499999999</v>
      </c>
      <c r="AJ924">
        <v>325.19700000000006</v>
      </c>
      <c r="AK924">
        <v>19315.269</v>
      </c>
      <c r="AL924">
        <v>10347.334000000001</v>
      </c>
      <c r="AM924">
        <v>42854.974999999991</v>
      </c>
      <c r="AN924">
        <v>10089.920199999999</v>
      </c>
      <c r="AO924">
        <v>113837.21800000005</v>
      </c>
      <c r="AP924">
        <v>114700.01536088889</v>
      </c>
      <c r="AQ924">
        <v>93690.082000000039</v>
      </c>
      <c r="AR924">
        <v>5663.9179999999997</v>
      </c>
      <c r="AS924">
        <v>62841.572999999946</v>
      </c>
      <c r="AT924">
        <v>163996.75399999993</v>
      </c>
      <c r="AU924">
        <v>190983.01599999989</v>
      </c>
      <c r="AV924">
        <v>891.01880000000006</v>
      </c>
      <c r="AW924">
        <v>18307.472000000002</v>
      </c>
      <c r="AX924">
        <v>21573.152000000002</v>
      </c>
      <c r="AY924">
        <v>108930.52500000002</v>
      </c>
      <c r="AZ924">
        <v>83918.561999999918</v>
      </c>
      <c r="BA924">
        <v>276870.3940000002</v>
      </c>
      <c r="BB924">
        <v>4877.2539999999999</v>
      </c>
      <c r="BC924">
        <v>61453.025999999998</v>
      </c>
      <c r="BD924">
        <v>12617.116000000002</v>
      </c>
      <c r="BE924">
        <v>31601.118000000002</v>
      </c>
      <c r="BF924">
        <v>34269.144</v>
      </c>
      <c r="BG924">
        <v>243123.32399999991</v>
      </c>
      <c r="BH924">
        <v>18486.915000000001</v>
      </c>
      <c r="BI924">
        <v>347149.78199999989</v>
      </c>
      <c r="BJ924">
        <v>67370.81</v>
      </c>
      <c r="BK924">
        <v>92583.599480200151</v>
      </c>
      <c r="BL924">
        <v>4798.0869999999995</v>
      </c>
      <c r="BM924">
        <v>18570.89</v>
      </c>
    </row>
    <row r="925" spans="1:65" x14ac:dyDescent="0.25">
      <c r="A925" t="s">
        <v>1054</v>
      </c>
      <c r="B925">
        <v>2007391.7751284572</v>
      </c>
      <c r="C925">
        <v>1176788.4387311109</v>
      </c>
      <c r="D925">
        <v>2226398.0029961998</v>
      </c>
      <c r="E925">
        <v>1010265.9600038001</v>
      </c>
      <c r="F925">
        <v>1757662.7980000002</v>
      </c>
      <c r="G925">
        <v>9024.146999999999</v>
      </c>
      <c r="H925">
        <v>-1351.3010000000002</v>
      </c>
      <c r="I925">
        <v>0</v>
      </c>
      <c r="J925">
        <v>-11250</v>
      </c>
      <c r="K925">
        <v>246655</v>
      </c>
      <c r="L925">
        <v>8300.0000000000018</v>
      </c>
      <c r="M925">
        <v>113076.00000000001</v>
      </c>
      <c r="N925">
        <v>375402.00000000006</v>
      </c>
      <c r="O925">
        <v>0</v>
      </c>
      <c r="P925">
        <v>816071</v>
      </c>
      <c r="Q925">
        <v>24287</v>
      </c>
      <c r="R925">
        <v>235098.00000000003</v>
      </c>
      <c r="S925">
        <v>384018</v>
      </c>
      <c r="T925">
        <v>1434870.9999999998</v>
      </c>
      <c r="U925">
        <v>384018</v>
      </c>
      <c r="V925">
        <v>195.8</v>
      </c>
      <c r="W925">
        <v>19.64</v>
      </c>
      <c r="X925">
        <v>0</v>
      </c>
      <c r="Y925">
        <v>110</v>
      </c>
      <c r="Z925">
        <v>506832.52499999985</v>
      </c>
      <c r="AA925">
        <v>181753.77200000017</v>
      </c>
      <c r="AB925">
        <v>11312.029999999997</v>
      </c>
      <c r="AC925">
        <v>92019.46699999999</v>
      </c>
      <c r="AD925">
        <v>1508.9850000000001</v>
      </c>
      <c r="AE925">
        <v>15326.535999999998</v>
      </c>
      <c r="AF925">
        <v>88522.051999999952</v>
      </c>
      <c r="AG925">
        <v>88101.199999999968</v>
      </c>
      <c r="AH925">
        <v>11135.846000000005</v>
      </c>
      <c r="AI925">
        <v>115491.88399999999</v>
      </c>
      <c r="AJ925">
        <v>334.53600000000006</v>
      </c>
      <c r="AK925">
        <v>19026.884999999998</v>
      </c>
      <c r="AL925">
        <v>10204.634999999997</v>
      </c>
      <c r="AM925">
        <v>42898.771000000001</v>
      </c>
      <c r="AN925">
        <v>9553.732399999999</v>
      </c>
      <c r="AO925">
        <v>114580.05239999996</v>
      </c>
      <c r="AP925">
        <v>115298.60573111114</v>
      </c>
      <c r="AQ925">
        <v>93570.56700000001</v>
      </c>
      <c r="AR925">
        <v>5563.0109999999995</v>
      </c>
      <c r="AS925">
        <v>63229.840999999979</v>
      </c>
      <c r="AT925">
        <v>168052.37599999993</v>
      </c>
      <c r="AU925">
        <v>196834.53000000009</v>
      </c>
      <c r="AV925">
        <v>851.71559999999999</v>
      </c>
      <c r="AW925">
        <v>18465.411599999999</v>
      </c>
      <c r="AX925">
        <v>20370.145999999997</v>
      </c>
      <c r="AY925">
        <v>111100.75200000001</v>
      </c>
      <c r="AZ925">
        <v>88198.502999999939</v>
      </c>
      <c r="BA925">
        <v>276504.17599999998</v>
      </c>
      <c r="BB925">
        <v>4681.4079999999994</v>
      </c>
      <c r="BC925">
        <v>61276.739999999991</v>
      </c>
      <c r="BD925">
        <v>12127.468999999997</v>
      </c>
      <c r="BE925">
        <v>32540.471000000005</v>
      </c>
      <c r="BF925">
        <v>32432.448999999993</v>
      </c>
      <c r="BG925">
        <v>243769.16899999994</v>
      </c>
      <c r="BH925">
        <v>18333.884999999998</v>
      </c>
      <c r="BI925">
        <v>347179.91999999952</v>
      </c>
      <c r="BJ925">
        <v>66537.16</v>
      </c>
      <c r="BK925">
        <v>94238.458996200468</v>
      </c>
      <c r="BL925">
        <v>4937.3690000000006</v>
      </c>
      <c r="BM925">
        <v>18489.398999999998</v>
      </c>
    </row>
    <row r="926" spans="1:65" x14ac:dyDescent="0.25">
      <c r="A926" t="s">
        <v>1055</v>
      </c>
      <c r="B926">
        <v>1997677.1573909102</v>
      </c>
      <c r="C926">
        <v>1175912.7230870221</v>
      </c>
      <c r="D926">
        <v>2211533.7061656006</v>
      </c>
      <c r="E926">
        <v>998596.98283440026</v>
      </c>
      <c r="F926">
        <v>1750766.7980000002</v>
      </c>
      <c r="G926">
        <v>690.05400000000009</v>
      </c>
      <c r="H926">
        <v>-3947.1880000000006</v>
      </c>
      <c r="I926">
        <v>0</v>
      </c>
      <c r="J926">
        <v>0</v>
      </c>
      <c r="K926">
        <v>257649</v>
      </c>
      <c r="L926">
        <v>8100</v>
      </c>
      <c r="M926">
        <v>123124.00000000001</v>
      </c>
      <c r="N926">
        <v>392064</v>
      </c>
      <c r="O926">
        <v>0</v>
      </c>
      <c r="P926">
        <v>774158</v>
      </c>
      <c r="Q926">
        <v>22980</v>
      </c>
      <c r="R926">
        <v>267257.99999999994</v>
      </c>
      <c r="S926">
        <v>403752.99999999994</v>
      </c>
      <c r="T926">
        <v>1441580.0000000002</v>
      </c>
      <c r="U926">
        <v>403752.99999999994</v>
      </c>
      <c r="V926">
        <v>181.96</v>
      </c>
      <c r="W926">
        <v>19.850000000000001</v>
      </c>
      <c r="X926">
        <v>0</v>
      </c>
      <c r="Y926">
        <v>0</v>
      </c>
      <c r="Z926">
        <v>506780.62799999985</v>
      </c>
      <c r="AA926">
        <v>182548.6069999999</v>
      </c>
      <c r="AB926">
        <v>11665.642</v>
      </c>
      <c r="AC926">
        <v>91542.881999999998</v>
      </c>
      <c r="AD926">
        <v>1980.115</v>
      </c>
      <c r="AE926">
        <v>15359.158000000001</v>
      </c>
      <c r="AF926">
        <v>89815.033999999927</v>
      </c>
      <c r="AG926">
        <v>89866.904999999984</v>
      </c>
      <c r="AH926">
        <v>10436.91</v>
      </c>
      <c r="AI926">
        <v>107387.902</v>
      </c>
      <c r="AJ926">
        <v>306.84800000000001</v>
      </c>
      <c r="AK926">
        <v>18868.689000000002</v>
      </c>
      <c r="AL926">
        <v>10308.407999999998</v>
      </c>
      <c r="AM926">
        <v>43086.705000000024</v>
      </c>
      <c r="AN926">
        <v>9098.3109999999997</v>
      </c>
      <c r="AO926">
        <v>114546.60920000006</v>
      </c>
      <c r="AP926">
        <v>117120.44008702223</v>
      </c>
      <c r="AQ926">
        <v>93701.935999999987</v>
      </c>
      <c r="AR926">
        <v>5323.4419999999991</v>
      </c>
      <c r="AS926">
        <v>62787.541999999965</v>
      </c>
      <c r="AT926">
        <v>173380.33099999998</v>
      </c>
      <c r="AU926">
        <v>190778.27500000002</v>
      </c>
      <c r="AV926">
        <v>818.36400000000003</v>
      </c>
      <c r="AW926">
        <v>18476.387800000004</v>
      </c>
      <c r="AX926">
        <v>20691.721000000001</v>
      </c>
      <c r="AY926">
        <v>110830.6</v>
      </c>
      <c r="AZ926">
        <v>80973.546999999962</v>
      </c>
      <c r="BA926">
        <v>277165.56300000008</v>
      </c>
      <c r="BB926">
        <v>4430.2370000000001</v>
      </c>
      <c r="BC926">
        <v>61746.683000000005</v>
      </c>
      <c r="BD926">
        <v>9305.5159999999996</v>
      </c>
      <c r="BE926">
        <v>32537.518</v>
      </c>
      <c r="BF926">
        <v>33707.974000000009</v>
      </c>
      <c r="BG926">
        <v>242298.52199999994</v>
      </c>
      <c r="BH926">
        <v>18466.555999999997</v>
      </c>
      <c r="BI926">
        <v>346645.77599999937</v>
      </c>
      <c r="BJ926">
        <v>66658.038</v>
      </c>
      <c r="BK926">
        <v>92931.154165600325</v>
      </c>
      <c r="BL926">
        <v>4644.6610000000001</v>
      </c>
      <c r="BM926">
        <v>18426.291999999998</v>
      </c>
    </row>
    <row r="927" spans="1:65" x14ac:dyDescent="0.25">
      <c r="A927" t="s">
        <v>1056</v>
      </c>
      <c r="B927">
        <v>1991118.5903038145</v>
      </c>
      <c r="C927">
        <v>1294343.668260711</v>
      </c>
      <c r="D927">
        <v>2202631.8720859997</v>
      </c>
      <c r="E927">
        <v>870341.1439139999</v>
      </c>
      <c r="F927">
        <v>1743650.0819999999</v>
      </c>
      <c r="G927">
        <v>19638.507000000001</v>
      </c>
      <c r="H927">
        <v>-286.04500000000002</v>
      </c>
      <c r="I927">
        <v>0</v>
      </c>
      <c r="J927">
        <v>-11250</v>
      </c>
      <c r="K927">
        <v>253458.00000000003</v>
      </c>
      <c r="L927">
        <v>8100</v>
      </c>
      <c r="M927">
        <v>118720</v>
      </c>
      <c r="N927">
        <v>353891</v>
      </c>
      <c r="O927">
        <v>0</v>
      </c>
      <c r="P927">
        <v>755472</v>
      </c>
      <c r="Q927">
        <v>17798</v>
      </c>
      <c r="R927">
        <v>182235</v>
      </c>
      <c r="S927">
        <v>389976</v>
      </c>
      <c r="T927">
        <v>1299697.9999999998</v>
      </c>
      <c r="U927">
        <v>389976</v>
      </c>
      <c r="V927">
        <v>259.25</v>
      </c>
      <c r="W927">
        <v>39.909999999999997</v>
      </c>
      <c r="X927">
        <v>0</v>
      </c>
      <c r="Y927">
        <v>110</v>
      </c>
      <c r="Z927">
        <v>506393.43700000015</v>
      </c>
      <c r="AA927">
        <v>180926.94899999991</v>
      </c>
      <c r="AB927">
        <v>15976.713000000002</v>
      </c>
      <c r="AC927">
        <v>91959.218999999997</v>
      </c>
      <c r="AD927">
        <v>6065.3649999999989</v>
      </c>
      <c r="AE927">
        <v>14904.301000000001</v>
      </c>
      <c r="AF927">
        <v>123436.14800000003</v>
      </c>
      <c r="AG927">
        <v>90128.271000000022</v>
      </c>
      <c r="AH927">
        <v>11554.281000000001</v>
      </c>
      <c r="AI927">
        <v>109256.357</v>
      </c>
      <c r="AJ927">
        <v>295.15699999999998</v>
      </c>
      <c r="AK927">
        <v>18754.062000000002</v>
      </c>
      <c r="AL927">
        <v>10283.405000000001</v>
      </c>
      <c r="AM927">
        <v>42937.947000000007</v>
      </c>
      <c r="AN927">
        <v>9397.1234000000004</v>
      </c>
      <c r="AO927">
        <v>116721.215</v>
      </c>
      <c r="AP927">
        <v>153325.53926071108</v>
      </c>
      <c r="AQ927">
        <v>93984.861999999979</v>
      </c>
      <c r="AR927">
        <v>5202.6910000000007</v>
      </c>
      <c r="AS927">
        <v>62759.690000000031</v>
      </c>
      <c r="AT927">
        <v>202989.40100000004</v>
      </c>
      <c r="AU927">
        <v>195982.27</v>
      </c>
      <c r="AV927">
        <v>799.39059999999995</v>
      </c>
      <c r="AW927">
        <v>18534.097999999998</v>
      </c>
      <c r="AX927">
        <v>20619.339</v>
      </c>
      <c r="AY927">
        <v>112004.87300000002</v>
      </c>
      <c r="AZ927">
        <v>88989.426000000036</v>
      </c>
      <c r="BA927">
        <v>272459.80800000002</v>
      </c>
      <c r="BB927">
        <v>4292.1019999999999</v>
      </c>
      <c r="BC927">
        <v>62142.393999999986</v>
      </c>
      <c r="BD927">
        <v>9535.1689999999999</v>
      </c>
      <c r="BE927">
        <v>32721.167999999998</v>
      </c>
      <c r="BF927">
        <v>33595.042000000001</v>
      </c>
      <c r="BG927">
        <v>242950.14199999999</v>
      </c>
      <c r="BH927">
        <v>18211.332000000002</v>
      </c>
      <c r="BI927">
        <v>346533.82599999994</v>
      </c>
      <c r="BJ927">
        <v>69170.512000000002</v>
      </c>
      <c r="BK927">
        <v>78331.715085999866</v>
      </c>
      <c r="BL927">
        <v>4212.0950000000003</v>
      </c>
      <c r="BM927">
        <v>18638.705000000002</v>
      </c>
    </row>
    <row r="928" spans="1:65" x14ac:dyDescent="0.25">
      <c r="A928" t="s">
        <v>1057</v>
      </c>
      <c r="B928">
        <v>1993809.2537506546</v>
      </c>
      <c r="C928">
        <v>1304355.4478798222</v>
      </c>
      <c r="D928">
        <v>2190839.4235280002</v>
      </c>
      <c r="E928">
        <v>847175.35847199999</v>
      </c>
      <c r="F928">
        <v>1726331.898</v>
      </c>
      <c r="G928">
        <v>20631.095000000001</v>
      </c>
      <c r="H928">
        <v>0</v>
      </c>
      <c r="I928">
        <v>0</v>
      </c>
      <c r="J928">
        <v>0</v>
      </c>
      <c r="K928">
        <v>246390</v>
      </c>
      <c r="L928">
        <v>9000</v>
      </c>
      <c r="M928">
        <v>124864</v>
      </c>
      <c r="N928">
        <v>326346</v>
      </c>
      <c r="O928">
        <v>0</v>
      </c>
      <c r="P928">
        <v>760276.00000000012</v>
      </c>
      <c r="Q928">
        <v>16996</v>
      </c>
      <c r="R928">
        <v>180710.99999999997</v>
      </c>
      <c r="S928">
        <v>388250</v>
      </c>
      <c r="T928">
        <v>1276333</v>
      </c>
      <c r="U928">
        <v>388250</v>
      </c>
      <c r="V928">
        <v>222.56</v>
      </c>
      <c r="W928">
        <v>0</v>
      </c>
      <c r="X928">
        <v>0</v>
      </c>
      <c r="Y928">
        <v>0</v>
      </c>
      <c r="Z928">
        <v>506662.7249999998</v>
      </c>
      <c r="AA928">
        <v>179017.60499999978</v>
      </c>
      <c r="AB928">
        <v>15646.297</v>
      </c>
      <c r="AC928">
        <v>92382.036999999997</v>
      </c>
      <c r="AD928">
        <v>4935.5529999999999</v>
      </c>
      <c r="AE928">
        <v>14983.633</v>
      </c>
      <c r="AF928">
        <v>126182.57500000008</v>
      </c>
      <c r="AG928">
        <v>90659.019000000073</v>
      </c>
      <c r="AH928">
        <v>11785.707</v>
      </c>
      <c r="AI928">
        <v>112763.74300000002</v>
      </c>
      <c r="AJ928">
        <v>257.87200000000001</v>
      </c>
      <c r="AK928">
        <v>18872.269999999997</v>
      </c>
      <c r="AL928">
        <v>10186.874000000002</v>
      </c>
      <c r="AM928">
        <v>43187.004999999976</v>
      </c>
      <c r="AN928">
        <v>9606.9065999999984</v>
      </c>
      <c r="AO928">
        <v>116358.60539999994</v>
      </c>
      <c r="AP928">
        <v>159208.99087982223</v>
      </c>
      <c r="AQ928">
        <v>94892.621999999988</v>
      </c>
      <c r="AR928">
        <v>5093.2699999999995</v>
      </c>
      <c r="AS928">
        <v>62754.980999999992</v>
      </c>
      <c r="AT928">
        <v>212387.04899999991</v>
      </c>
      <c r="AU928">
        <v>189596.01500000004</v>
      </c>
      <c r="AV928">
        <v>990.77840000000015</v>
      </c>
      <c r="AW928">
        <v>18482.493600000005</v>
      </c>
      <c r="AX928">
        <v>20637.511999999999</v>
      </c>
      <c r="AY928">
        <v>111621.82999999999</v>
      </c>
      <c r="AZ928">
        <v>79724.852000000014</v>
      </c>
      <c r="BA928">
        <v>261334.67099999989</v>
      </c>
      <c r="BB928">
        <v>4222.2160000000003</v>
      </c>
      <c r="BC928">
        <v>62488.561000000002</v>
      </c>
      <c r="BD928">
        <v>10503.187999999998</v>
      </c>
      <c r="BE928">
        <v>32868.19</v>
      </c>
      <c r="BF928">
        <v>33176.720000000001</v>
      </c>
      <c r="BG928">
        <v>245590.97399999999</v>
      </c>
      <c r="BH928">
        <v>17981.191999999995</v>
      </c>
      <c r="BI928">
        <v>345555.08499999985</v>
      </c>
      <c r="BJ928">
        <v>71141.057000000001</v>
      </c>
      <c r="BK928">
        <v>78870.412528000132</v>
      </c>
      <c r="BL928">
        <v>4024.1129999999998</v>
      </c>
      <c r="BM928">
        <v>18559.671000000002</v>
      </c>
    </row>
    <row r="929" spans="1:65" x14ac:dyDescent="0.25">
      <c r="A929" t="s">
        <v>1058</v>
      </c>
      <c r="B929">
        <v>1997690.4837314291</v>
      </c>
      <c r="C929">
        <v>1304528.1174136889</v>
      </c>
      <c r="D929">
        <v>2186045.5291655995</v>
      </c>
      <c r="E929">
        <v>841430.48883439996</v>
      </c>
      <c r="F929">
        <v>1727978.331</v>
      </c>
      <c r="G929">
        <v>2236.8570000000004</v>
      </c>
      <c r="H929">
        <v>-163.131</v>
      </c>
      <c r="I929">
        <v>26500</v>
      </c>
      <c r="J929">
        <v>0</v>
      </c>
      <c r="K929">
        <v>264690</v>
      </c>
      <c r="L929">
        <v>8400</v>
      </c>
      <c r="M929">
        <v>129940</v>
      </c>
      <c r="N929">
        <v>310424</v>
      </c>
      <c r="O929">
        <v>0</v>
      </c>
      <c r="P929">
        <v>745669.00000000012</v>
      </c>
      <c r="Q929">
        <v>15387.999999999998</v>
      </c>
      <c r="R929">
        <v>228793.99999999997</v>
      </c>
      <c r="S929">
        <v>410018</v>
      </c>
      <c r="T929">
        <v>1293287</v>
      </c>
      <c r="U929">
        <v>410018</v>
      </c>
      <c r="V929">
        <v>184</v>
      </c>
      <c r="W929">
        <v>49.99</v>
      </c>
      <c r="X929">
        <v>130.48773584905661</v>
      </c>
      <c r="Y929">
        <v>0</v>
      </c>
      <c r="Z929">
        <v>506465.72900000005</v>
      </c>
      <c r="AA929">
        <v>180626.01999999987</v>
      </c>
      <c r="AB929">
        <v>15232.116</v>
      </c>
      <c r="AC929">
        <v>92797.882000000012</v>
      </c>
      <c r="AD929">
        <v>4482.6660000000002</v>
      </c>
      <c r="AE929">
        <v>15322.380999999994</v>
      </c>
      <c r="AF929">
        <v>121759.49</v>
      </c>
      <c r="AG929">
        <v>90010.759000000035</v>
      </c>
      <c r="AH929">
        <v>10165.727000000001</v>
      </c>
      <c r="AI929">
        <v>111725.19500000001</v>
      </c>
      <c r="AJ929">
        <v>252.934</v>
      </c>
      <c r="AK929">
        <v>18808.039000000001</v>
      </c>
      <c r="AL929">
        <v>10144.677999999998</v>
      </c>
      <c r="AM929">
        <v>43356.437000000013</v>
      </c>
      <c r="AN929">
        <v>9613.4767999999985</v>
      </c>
      <c r="AO929">
        <v>116388.65099999995</v>
      </c>
      <c r="AP929">
        <v>170536.38041368886</v>
      </c>
      <c r="AQ929">
        <v>95592.125</v>
      </c>
      <c r="AR929">
        <v>4843.4049999999997</v>
      </c>
      <c r="AS929">
        <v>63288.581999999995</v>
      </c>
      <c r="AT929">
        <v>220842.46900000001</v>
      </c>
      <c r="AU929">
        <v>181085.19100000008</v>
      </c>
      <c r="AV929">
        <v>777.12620000000004</v>
      </c>
      <c r="AW929">
        <v>18849.313000000002</v>
      </c>
      <c r="AX929">
        <v>20534.748</v>
      </c>
      <c r="AY929">
        <v>110856.23100000001</v>
      </c>
      <c r="AZ929">
        <v>70906.262999999977</v>
      </c>
      <c r="BA929">
        <v>261955.81799999982</v>
      </c>
      <c r="BB929">
        <v>4159.625</v>
      </c>
      <c r="BC929">
        <v>62780.554000000011</v>
      </c>
      <c r="BD929">
        <v>10729.094000000001</v>
      </c>
      <c r="BE929">
        <v>32245.094000000005</v>
      </c>
      <c r="BF929">
        <v>32967.965999999993</v>
      </c>
      <c r="BG929">
        <v>247268.80900000004</v>
      </c>
      <c r="BH929">
        <v>17708.125</v>
      </c>
      <c r="BI929">
        <v>345204.76599999995</v>
      </c>
      <c r="BJ929">
        <v>68276.679000000004</v>
      </c>
      <c r="BK929">
        <v>79238.172165599797</v>
      </c>
      <c r="BL929">
        <v>4129.42</v>
      </c>
      <c r="BM929">
        <v>18645.509999999998</v>
      </c>
    </row>
    <row r="930" spans="1:65" x14ac:dyDescent="0.25">
      <c r="A930" t="s">
        <v>1059</v>
      </c>
      <c r="B930">
        <v>1993909.5251296225</v>
      </c>
      <c r="C930">
        <v>1371686.9017392888</v>
      </c>
      <c r="D930">
        <v>2182565.6089249994</v>
      </c>
      <c r="E930">
        <v>773669.03607499995</v>
      </c>
      <c r="F930">
        <v>1717624.331</v>
      </c>
      <c r="G930">
        <v>907.07699999999988</v>
      </c>
      <c r="H930">
        <v>-570.84299999999996</v>
      </c>
      <c r="I930">
        <v>29000</v>
      </c>
      <c r="J930">
        <v>0</v>
      </c>
      <c r="K930">
        <v>255647.99999999997</v>
      </c>
      <c r="L930">
        <v>8300.0000000000018</v>
      </c>
      <c r="M930">
        <v>132495</v>
      </c>
      <c r="N930">
        <v>313881.99999999994</v>
      </c>
      <c r="O930">
        <v>4200</v>
      </c>
      <c r="P930">
        <v>706056.99999999988</v>
      </c>
      <c r="Q930">
        <v>14361</v>
      </c>
      <c r="R930">
        <v>191920</v>
      </c>
      <c r="S930">
        <v>406704.00000000006</v>
      </c>
      <c r="T930">
        <v>1220158.9999999998</v>
      </c>
      <c r="U930">
        <v>406704.00000000006</v>
      </c>
      <c r="V930">
        <v>181.51</v>
      </c>
      <c r="W930">
        <v>49.16</v>
      </c>
      <c r="X930">
        <v>130.72155172413792</v>
      </c>
      <c r="Y930">
        <v>0</v>
      </c>
      <c r="Z930">
        <v>506543.24899999995</v>
      </c>
      <c r="AA930">
        <v>181286.78399999993</v>
      </c>
      <c r="AB930">
        <v>15863.066000000001</v>
      </c>
      <c r="AC930">
        <v>93481.580999999991</v>
      </c>
      <c r="AD930">
        <v>6740.3810000000003</v>
      </c>
      <c r="AE930">
        <v>15380.335999999999</v>
      </c>
      <c r="AF930">
        <v>133600.21900000001</v>
      </c>
      <c r="AG930">
        <v>99961.188999999926</v>
      </c>
      <c r="AH930">
        <v>9682.0040000000008</v>
      </c>
      <c r="AI930">
        <v>103121.19899999999</v>
      </c>
      <c r="AJ930">
        <v>258.30500000000006</v>
      </c>
      <c r="AK930">
        <v>18914.013999999999</v>
      </c>
      <c r="AL930">
        <v>10094.588999999998</v>
      </c>
      <c r="AM930">
        <v>43722.013999999996</v>
      </c>
      <c r="AN930">
        <v>8826.2028000000009</v>
      </c>
      <c r="AO930">
        <v>116028.95660000003</v>
      </c>
      <c r="AP930">
        <v>164009.79773928897</v>
      </c>
      <c r="AQ930">
        <v>97265.013999999952</v>
      </c>
      <c r="AR930">
        <v>5486.8129999999992</v>
      </c>
      <c r="AS930">
        <v>63999.687000000071</v>
      </c>
      <c r="AT930">
        <v>272786.8189999999</v>
      </c>
      <c r="AU930">
        <v>174580.133</v>
      </c>
      <c r="AV930">
        <v>744.2152000000001</v>
      </c>
      <c r="AW930">
        <v>18862.056400000001</v>
      </c>
      <c r="AX930">
        <v>20515.536</v>
      </c>
      <c r="AY930">
        <v>110172.06200000001</v>
      </c>
      <c r="AZ930">
        <v>76249.595000000016</v>
      </c>
      <c r="BA930">
        <v>262410.75800000009</v>
      </c>
      <c r="BB930">
        <v>4101.9660000000003</v>
      </c>
      <c r="BC930">
        <v>62945.871999999988</v>
      </c>
      <c r="BD930">
        <v>11078.789999999999</v>
      </c>
      <c r="BE930">
        <v>31933.79</v>
      </c>
      <c r="BF930">
        <v>35774.257000000005</v>
      </c>
      <c r="BG930">
        <v>247151.94900000008</v>
      </c>
      <c r="BH930">
        <v>17567.896999999997</v>
      </c>
      <c r="BI930">
        <v>345061.10399999999</v>
      </c>
      <c r="BJ930">
        <v>67656.835000000006</v>
      </c>
      <c r="BK930">
        <v>77488.958925000275</v>
      </c>
      <c r="BL930">
        <v>4106.3649999999998</v>
      </c>
      <c r="BM930">
        <v>18798.151000000002</v>
      </c>
    </row>
    <row r="931" spans="1:65" x14ac:dyDescent="0.25">
      <c r="A931" t="s">
        <v>1060</v>
      </c>
      <c r="B931">
        <v>2010220.6448287205</v>
      </c>
      <c r="C931">
        <v>1644563.0550571559</v>
      </c>
      <c r="D931">
        <v>2170116.4036075999</v>
      </c>
      <c r="E931">
        <v>487076.85439240001</v>
      </c>
      <c r="F931">
        <v>1683294.398</v>
      </c>
      <c r="G931">
        <v>4919.29</v>
      </c>
      <c r="H931">
        <v>-774.048</v>
      </c>
      <c r="I931">
        <v>6750</v>
      </c>
      <c r="J931">
        <v>0</v>
      </c>
      <c r="K931">
        <v>251472</v>
      </c>
      <c r="L931">
        <v>8300.0000000000018</v>
      </c>
      <c r="M931">
        <v>150013</v>
      </c>
      <c r="N931">
        <v>332000</v>
      </c>
      <c r="O931">
        <v>16399.999999999996</v>
      </c>
      <c r="P931">
        <v>648688</v>
      </c>
      <c r="Q931">
        <v>89255</v>
      </c>
      <c r="R931">
        <v>46132</v>
      </c>
      <c r="S931">
        <v>507140.00000000012</v>
      </c>
      <c r="T931">
        <v>1035119.9999999999</v>
      </c>
      <c r="U931">
        <v>507140.00000000012</v>
      </c>
      <c r="V931">
        <v>198.43</v>
      </c>
      <c r="W931">
        <v>46.93</v>
      </c>
      <c r="X931">
        <v>129.4</v>
      </c>
      <c r="Y931">
        <v>0</v>
      </c>
      <c r="Z931">
        <v>506298.84800000006</v>
      </c>
      <c r="AA931">
        <v>181328.65400000001</v>
      </c>
      <c r="AB931">
        <v>21531.793999999994</v>
      </c>
      <c r="AC931">
        <v>94100.104999999996</v>
      </c>
      <c r="AD931">
        <v>10327.914000000001</v>
      </c>
      <c r="AE931">
        <v>15064.945</v>
      </c>
      <c r="AF931">
        <v>246443.62299999996</v>
      </c>
      <c r="AG931">
        <v>94923.871000000014</v>
      </c>
      <c r="AH931">
        <v>9683.492000000002</v>
      </c>
      <c r="AI931">
        <v>113243.98599999999</v>
      </c>
      <c r="AJ931">
        <v>271.07</v>
      </c>
      <c r="AK931">
        <v>18799.746000000003</v>
      </c>
      <c r="AL931">
        <v>10034.374000000002</v>
      </c>
      <c r="AM931">
        <v>44773.461000000025</v>
      </c>
      <c r="AN931">
        <v>8651.0955999999987</v>
      </c>
      <c r="AO931">
        <v>116790.63360000006</v>
      </c>
      <c r="AP931">
        <v>178167.76505715557</v>
      </c>
      <c r="AQ931">
        <v>97547.080000000045</v>
      </c>
      <c r="AR931">
        <v>5026.5839999999971</v>
      </c>
      <c r="AS931">
        <v>64788.031999999992</v>
      </c>
      <c r="AT931">
        <v>378012.55499999988</v>
      </c>
      <c r="AU931">
        <v>147685.59200000009</v>
      </c>
      <c r="AV931">
        <v>724.77839999999992</v>
      </c>
      <c r="AW931">
        <v>18811.2304</v>
      </c>
      <c r="AX931">
        <v>20493.852999999999</v>
      </c>
      <c r="AY931">
        <v>112039.48300000004</v>
      </c>
      <c r="AZ931">
        <v>74457.926000000036</v>
      </c>
      <c r="BA931">
        <v>265303.88299999991</v>
      </c>
      <c r="BB931">
        <v>4045.9969999999998</v>
      </c>
      <c r="BC931">
        <v>63689.714000000007</v>
      </c>
      <c r="BD931">
        <v>14370.651000000002</v>
      </c>
      <c r="BE931">
        <v>31728.649000000005</v>
      </c>
      <c r="BF931">
        <v>60443.775000000009</v>
      </c>
      <c r="BG931">
        <v>248828.41899999999</v>
      </c>
      <c r="BH931">
        <v>17681.751</v>
      </c>
      <c r="BI931">
        <v>347252.34999999986</v>
      </c>
      <c r="BJ931">
        <v>73891.281999999992</v>
      </c>
      <c r="BK931">
        <v>74148.470607599869</v>
      </c>
      <c r="BL931">
        <v>4003.9270000000001</v>
      </c>
      <c r="BM931">
        <v>19268.099000000002</v>
      </c>
    </row>
    <row r="932" spans="1:65" x14ac:dyDescent="0.25">
      <c r="A932" t="s">
        <v>1061</v>
      </c>
      <c r="B932">
        <v>2019041.1248965906</v>
      </c>
      <c r="C932">
        <v>1670929.6613664888</v>
      </c>
      <c r="D932">
        <v>2147755.2249644008</v>
      </c>
      <c r="E932">
        <v>437019.65703560016</v>
      </c>
      <c r="F932">
        <v>1659241.7480000001</v>
      </c>
      <c r="G932">
        <v>4769.7839999999997</v>
      </c>
      <c r="H932">
        <v>-1670.7090000000001</v>
      </c>
      <c r="I932">
        <v>3250</v>
      </c>
      <c r="J932">
        <v>0</v>
      </c>
      <c r="K932">
        <v>254094</v>
      </c>
      <c r="L932">
        <v>8400</v>
      </c>
      <c r="M932">
        <v>147264</v>
      </c>
      <c r="N932">
        <v>343800</v>
      </c>
      <c r="O932">
        <v>20400</v>
      </c>
      <c r="P932">
        <v>623950.00000000012</v>
      </c>
      <c r="Q932">
        <v>110500.99999999997</v>
      </c>
      <c r="R932">
        <v>35458</v>
      </c>
      <c r="S932">
        <v>532259</v>
      </c>
      <c r="T932">
        <v>1011608.0000000001</v>
      </c>
      <c r="U932">
        <v>532259</v>
      </c>
      <c r="V932">
        <v>192.24</v>
      </c>
      <c r="W932">
        <v>22.350000000000005</v>
      </c>
      <c r="X932">
        <v>129.4</v>
      </c>
      <c r="Y932">
        <v>0</v>
      </c>
      <c r="Z932">
        <v>506456.85800000007</v>
      </c>
      <c r="AA932">
        <v>180878.9599999999</v>
      </c>
      <c r="AB932">
        <v>23741.332999999999</v>
      </c>
      <c r="AC932">
        <v>93670.439000000013</v>
      </c>
      <c r="AD932">
        <v>6257.1939999999995</v>
      </c>
      <c r="AE932">
        <v>13661.163</v>
      </c>
      <c r="AF932">
        <v>250202.87899999999</v>
      </c>
      <c r="AG932">
        <v>89843.010999999969</v>
      </c>
      <c r="AH932">
        <v>9705.1249999999964</v>
      </c>
      <c r="AI932">
        <v>115469.06</v>
      </c>
      <c r="AJ932">
        <v>236.673</v>
      </c>
      <c r="AK932">
        <v>18770.539000000001</v>
      </c>
      <c r="AL932">
        <v>10007.208000000004</v>
      </c>
      <c r="AM932">
        <v>44574.163</v>
      </c>
      <c r="AN932">
        <v>8349.8238000000001</v>
      </c>
      <c r="AO932">
        <v>116667.50439999996</v>
      </c>
      <c r="AP932">
        <v>180094.58236648893</v>
      </c>
      <c r="AQ932">
        <v>98300.40399999998</v>
      </c>
      <c r="AR932">
        <v>4340.448000000004</v>
      </c>
      <c r="AS932">
        <v>65170.518999999993</v>
      </c>
      <c r="AT932">
        <v>388152.22999999986</v>
      </c>
      <c r="AU932">
        <v>121504.65099999995</v>
      </c>
      <c r="AV932">
        <v>704.86220000000003</v>
      </c>
      <c r="AW932">
        <v>18892.311600000001</v>
      </c>
      <c r="AX932">
        <v>20512.988999999998</v>
      </c>
      <c r="AY932">
        <v>112312.65100000004</v>
      </c>
      <c r="AZ932">
        <v>77709.166999999958</v>
      </c>
      <c r="BA932">
        <v>269009.65200000012</v>
      </c>
      <c r="BB932">
        <v>4020.511</v>
      </c>
      <c r="BC932">
        <v>64092.573000000004</v>
      </c>
      <c r="BD932">
        <v>20151.437000000002</v>
      </c>
      <c r="BE932">
        <v>31997.437999999998</v>
      </c>
      <c r="BF932">
        <v>63447.776999999987</v>
      </c>
      <c r="BG932">
        <v>249345.39399999997</v>
      </c>
      <c r="BH932">
        <v>17617.298000000003</v>
      </c>
      <c r="BI932">
        <v>349212.576</v>
      </c>
      <c r="BJ932">
        <v>75203.558999999994</v>
      </c>
      <c r="BK932">
        <v>74881.167964400069</v>
      </c>
      <c r="BL932">
        <v>4017.7070000000003</v>
      </c>
      <c r="BM932">
        <v>19501.047999999995</v>
      </c>
    </row>
    <row r="933" spans="1:65" x14ac:dyDescent="0.25">
      <c r="A933" t="s">
        <v>1062</v>
      </c>
      <c r="B933">
        <v>2017982.776168074</v>
      </c>
      <c r="C933">
        <v>1672571.9342224889</v>
      </c>
      <c r="D933">
        <v>2151377.3934427998</v>
      </c>
      <c r="E933">
        <v>439847.69555720012</v>
      </c>
      <c r="F933">
        <v>1657686.331</v>
      </c>
      <c r="G933">
        <v>414.65100000000001</v>
      </c>
      <c r="H933">
        <v>-10239.013000000001</v>
      </c>
      <c r="I933">
        <v>20500</v>
      </c>
      <c r="J933">
        <v>0</v>
      </c>
      <c r="K933">
        <v>248628</v>
      </c>
      <c r="L933">
        <v>9100</v>
      </c>
      <c r="M933">
        <v>149399.99999999997</v>
      </c>
      <c r="N933">
        <v>366699.99999999994</v>
      </c>
      <c r="O933">
        <v>30700</v>
      </c>
      <c r="P933">
        <v>618575</v>
      </c>
      <c r="Q933">
        <v>116564</v>
      </c>
      <c r="R933">
        <v>32989.000000000007</v>
      </c>
      <c r="S933">
        <v>545291.99999999988</v>
      </c>
      <c r="T933">
        <v>1027364</v>
      </c>
      <c r="U933">
        <v>545291.99999999988</v>
      </c>
      <c r="V933">
        <v>180.65</v>
      </c>
      <c r="W933">
        <v>1.65</v>
      </c>
      <c r="X933">
        <v>130.88292682926829</v>
      </c>
      <c r="Y933">
        <v>0</v>
      </c>
      <c r="Z933">
        <v>506492.28899999993</v>
      </c>
      <c r="AA933">
        <v>181033.01499999998</v>
      </c>
      <c r="AB933">
        <v>27819.767000000003</v>
      </c>
      <c r="AC933">
        <v>95607.736999999994</v>
      </c>
      <c r="AD933">
        <v>6145.2580000000007</v>
      </c>
      <c r="AE933">
        <v>13780.647000000001</v>
      </c>
      <c r="AF933">
        <v>250663.73599999995</v>
      </c>
      <c r="AG933">
        <v>91340.385000000024</v>
      </c>
      <c r="AH933">
        <v>9595.3120000000017</v>
      </c>
      <c r="AI933">
        <v>103657.727</v>
      </c>
      <c r="AJ933">
        <v>243.053</v>
      </c>
      <c r="AK933">
        <v>18878.032000000007</v>
      </c>
      <c r="AL933">
        <v>9927.9479999999985</v>
      </c>
      <c r="AM933">
        <v>44928.67300000001</v>
      </c>
      <c r="AN933">
        <v>8433.4184000000005</v>
      </c>
      <c r="AO933">
        <v>118575.08499999995</v>
      </c>
      <c r="AP933">
        <v>192777.71222248886</v>
      </c>
      <c r="AQ933">
        <v>100449.224</v>
      </c>
      <c r="AR933">
        <v>4267.558</v>
      </c>
      <c r="AS933">
        <v>65736.091000000044</v>
      </c>
      <c r="AT933">
        <v>375583.51300000004</v>
      </c>
      <c r="AU933">
        <v>121270.463</v>
      </c>
      <c r="AV933">
        <v>699.65960000000007</v>
      </c>
      <c r="AW933">
        <v>19577.978000000003</v>
      </c>
      <c r="AX933">
        <v>20417.978999999999</v>
      </c>
      <c r="AY933">
        <v>112621.08900000005</v>
      </c>
      <c r="AZ933">
        <v>75847.281999999992</v>
      </c>
      <c r="BA933">
        <v>271292.61700000009</v>
      </c>
      <c r="BB933">
        <v>4017.3860000000004</v>
      </c>
      <c r="BC933">
        <v>65072.152000000002</v>
      </c>
      <c r="BD933">
        <v>20229.499</v>
      </c>
      <c r="BE933">
        <v>32593.5</v>
      </c>
      <c r="BF933">
        <v>63120.848999999995</v>
      </c>
      <c r="BG933">
        <v>249272.85500000004</v>
      </c>
      <c r="BH933">
        <v>17586.429</v>
      </c>
      <c r="BI933">
        <v>351602.40300000011</v>
      </c>
      <c r="BJ933">
        <v>75007.418999999994</v>
      </c>
      <c r="BK933">
        <v>74372.053442800112</v>
      </c>
      <c r="BL933">
        <v>3695.8670000000002</v>
      </c>
      <c r="BM933">
        <v>19715.667000000001</v>
      </c>
    </row>
    <row r="934" spans="1:65" x14ac:dyDescent="0.25">
      <c r="A934" t="s">
        <v>1063</v>
      </c>
      <c r="B934">
        <v>2039827.5044780062</v>
      </c>
      <c r="C934">
        <v>1725970.6114136889</v>
      </c>
      <c r="D934">
        <v>2173403.9322049995</v>
      </c>
      <c r="E934">
        <v>405630.75979499985</v>
      </c>
      <c r="F934">
        <v>1675105.9980000001</v>
      </c>
      <c r="G934">
        <v>329.64099999999996</v>
      </c>
      <c r="H934">
        <v>-7352.4320000000007</v>
      </c>
      <c r="I934">
        <v>28250</v>
      </c>
      <c r="J934">
        <v>0</v>
      </c>
      <c r="K934">
        <v>264596.99999999994</v>
      </c>
      <c r="L934">
        <v>8900</v>
      </c>
      <c r="M934">
        <v>163994</v>
      </c>
      <c r="N934">
        <v>330600</v>
      </c>
      <c r="O934">
        <v>30900</v>
      </c>
      <c r="P934">
        <v>618670.99999999988</v>
      </c>
      <c r="Q934">
        <v>97871.000000000015</v>
      </c>
      <c r="R934">
        <v>49473</v>
      </c>
      <c r="S934">
        <v>557362</v>
      </c>
      <c r="T934">
        <v>1007644</v>
      </c>
      <c r="U934">
        <v>557362</v>
      </c>
      <c r="V934">
        <v>180.1</v>
      </c>
      <c r="W934">
        <v>13.6</v>
      </c>
      <c r="X934">
        <v>131.78318584070797</v>
      </c>
      <c r="Y934">
        <v>0</v>
      </c>
      <c r="Z934">
        <v>506480.46200000017</v>
      </c>
      <c r="AA934">
        <v>182222.39199999993</v>
      </c>
      <c r="AB934">
        <v>29603.087999999996</v>
      </c>
      <c r="AC934">
        <v>96929.375999999989</v>
      </c>
      <c r="AD934">
        <v>6343.8180000000011</v>
      </c>
      <c r="AE934">
        <v>13890.910999999995</v>
      </c>
      <c r="AF934">
        <v>252705.14899999992</v>
      </c>
      <c r="AG934">
        <v>91452.208999999973</v>
      </c>
      <c r="AH934">
        <v>9567.6129999999994</v>
      </c>
      <c r="AI934">
        <v>103976.08299999998</v>
      </c>
      <c r="AJ934">
        <v>229.62700000000001</v>
      </c>
      <c r="AK934">
        <v>19028.874000000003</v>
      </c>
      <c r="AL934">
        <v>10028.308999999999</v>
      </c>
      <c r="AM934">
        <v>44913.56900000001</v>
      </c>
      <c r="AN934">
        <v>8280.4241999999977</v>
      </c>
      <c r="AO934">
        <v>119806.81919999991</v>
      </c>
      <c r="AP934">
        <v>219248.15541368889</v>
      </c>
      <c r="AQ934">
        <v>101909.18300000002</v>
      </c>
      <c r="AR934">
        <v>4250.4540000000015</v>
      </c>
      <c r="AS934">
        <v>66456.009000000035</v>
      </c>
      <c r="AT934">
        <v>394222.8249999999</v>
      </c>
      <c r="AU934">
        <v>121985.68900000004</v>
      </c>
      <c r="AV934">
        <v>703.03680000000008</v>
      </c>
      <c r="AW934">
        <v>19751.086799999997</v>
      </c>
      <c r="AX934">
        <v>20356.61</v>
      </c>
      <c r="AY934">
        <v>114076.65999999997</v>
      </c>
      <c r="AZ934">
        <v>77941.947999999975</v>
      </c>
      <c r="BA934">
        <v>274549.13499999989</v>
      </c>
      <c r="BB934">
        <v>3999.355</v>
      </c>
      <c r="BC934">
        <v>66030.758000000031</v>
      </c>
      <c r="BD934">
        <v>19966.540999999997</v>
      </c>
      <c r="BE934">
        <v>33158.54</v>
      </c>
      <c r="BF934">
        <v>64841.091000000008</v>
      </c>
      <c r="BG934">
        <v>250372.114</v>
      </c>
      <c r="BH934">
        <v>17476.095999999998</v>
      </c>
      <c r="BI934">
        <v>355955.4110000002</v>
      </c>
      <c r="BJ934">
        <v>76067.951000000001</v>
      </c>
      <c r="BK934">
        <v>76820.186204999802</v>
      </c>
      <c r="BL934">
        <v>3658.058</v>
      </c>
      <c r="BM934">
        <v>20118.927</v>
      </c>
    </row>
    <row r="935" spans="1:65" x14ac:dyDescent="0.25">
      <c r="A935" t="s">
        <v>1064</v>
      </c>
      <c r="B935">
        <v>2079642.6723603241</v>
      </c>
      <c r="C935">
        <v>1736736.0000571555</v>
      </c>
      <c r="D935">
        <v>2236311.5889643994</v>
      </c>
      <c r="E935">
        <v>454382.97403559997</v>
      </c>
      <c r="F935">
        <v>1690835.665</v>
      </c>
      <c r="G935">
        <v>9158.514000000001</v>
      </c>
      <c r="H935">
        <v>-40.15</v>
      </c>
      <c r="I935">
        <v>0</v>
      </c>
      <c r="J935">
        <v>-5000</v>
      </c>
      <c r="K935">
        <v>286870</v>
      </c>
      <c r="L935">
        <v>8000</v>
      </c>
      <c r="M935">
        <v>172433</v>
      </c>
      <c r="N935">
        <v>293300</v>
      </c>
      <c r="O935">
        <v>28500</v>
      </c>
      <c r="P935">
        <v>631235</v>
      </c>
      <c r="Q935">
        <v>45667</v>
      </c>
      <c r="R935">
        <v>102181.00000000001</v>
      </c>
      <c r="S935">
        <v>533469.99999999988</v>
      </c>
      <c r="T935">
        <v>1034715.9999999999</v>
      </c>
      <c r="U935">
        <v>533469.99999999988</v>
      </c>
      <c r="V935">
        <v>195.89</v>
      </c>
      <c r="W935">
        <v>66.48</v>
      </c>
      <c r="X935">
        <v>0</v>
      </c>
      <c r="Y935">
        <v>117</v>
      </c>
      <c r="Z935">
        <v>506346.038</v>
      </c>
      <c r="AA935">
        <v>184940.74399999989</v>
      </c>
      <c r="AB935">
        <v>34257.42</v>
      </c>
      <c r="AC935">
        <v>98280.01</v>
      </c>
      <c r="AD935">
        <v>6316.2759999999998</v>
      </c>
      <c r="AE935">
        <v>13729.991</v>
      </c>
      <c r="AF935">
        <v>193353.158</v>
      </c>
      <c r="AG935">
        <v>96198.543999999994</v>
      </c>
      <c r="AH935">
        <v>9626.3460000000014</v>
      </c>
      <c r="AI935">
        <v>119130.16099999999</v>
      </c>
      <c r="AJ935">
        <v>250.05900000000003</v>
      </c>
      <c r="AK935">
        <v>19351.846000000001</v>
      </c>
      <c r="AL935">
        <v>9854.9020000000019</v>
      </c>
      <c r="AM935">
        <v>46188.156000000039</v>
      </c>
      <c r="AN935">
        <v>8345.3522000000012</v>
      </c>
      <c r="AO935">
        <v>121283.535</v>
      </c>
      <c r="AP935">
        <v>204697.37905715557</v>
      </c>
      <c r="AQ935">
        <v>102936.193</v>
      </c>
      <c r="AR935">
        <v>4086.2960000000003</v>
      </c>
      <c r="AS935">
        <v>67649.11900000005</v>
      </c>
      <c r="AT935">
        <v>426261.28800000012</v>
      </c>
      <c r="AU935">
        <v>123216.93500000001</v>
      </c>
      <c r="AV935">
        <v>823.94580000000008</v>
      </c>
      <c r="AW935">
        <v>19971.485000000001</v>
      </c>
      <c r="AX935">
        <v>20329.897000000001</v>
      </c>
      <c r="AY935">
        <v>114980.18300000005</v>
      </c>
      <c r="AZ935">
        <v>85177.362999999983</v>
      </c>
      <c r="BA935">
        <v>291208.37799999991</v>
      </c>
      <c r="BB935">
        <v>4011.7979999999998</v>
      </c>
      <c r="BC935">
        <v>66908.207999999984</v>
      </c>
      <c r="BD935">
        <v>19825.124</v>
      </c>
      <c r="BE935">
        <v>33969.123999999996</v>
      </c>
      <c r="BF935">
        <v>87553.410000000018</v>
      </c>
      <c r="BG935">
        <v>253124.02400000003</v>
      </c>
      <c r="BH935">
        <v>17644.125</v>
      </c>
      <c r="BI935">
        <v>361263.10000000021</v>
      </c>
      <c r="BJ935">
        <v>93399.766000000003</v>
      </c>
      <c r="BK935">
        <v>81805.437964399913</v>
      </c>
      <c r="BL935">
        <v>4576.0569999999998</v>
      </c>
      <c r="BM935">
        <v>20176.415000000001</v>
      </c>
    </row>
    <row r="936" spans="1:65" x14ac:dyDescent="0.25">
      <c r="A936" t="s">
        <v>1065</v>
      </c>
      <c r="B936">
        <v>2101859.3875627709</v>
      </c>
      <c r="C936">
        <v>1818050.1382351113</v>
      </c>
      <c r="D936">
        <v>2259824.4888482005</v>
      </c>
      <c r="E936">
        <v>393565.97415179992</v>
      </c>
      <c r="F936">
        <v>1703929.665</v>
      </c>
      <c r="G936">
        <v>6507.1930000000002</v>
      </c>
      <c r="H936">
        <v>-5.1339999999999995</v>
      </c>
      <c r="I936">
        <v>0</v>
      </c>
      <c r="J936">
        <v>-5000</v>
      </c>
      <c r="K936">
        <v>284121</v>
      </c>
      <c r="L936">
        <v>8900</v>
      </c>
      <c r="M936">
        <v>189838</v>
      </c>
      <c r="N936">
        <v>255600</v>
      </c>
      <c r="O936">
        <v>28200</v>
      </c>
      <c r="P936">
        <v>577930</v>
      </c>
      <c r="Q936">
        <v>43205.999999999993</v>
      </c>
      <c r="R936">
        <v>146175</v>
      </c>
      <c r="S936">
        <v>545365</v>
      </c>
      <c r="T936">
        <v>988604.99999999988</v>
      </c>
      <c r="U936">
        <v>545365</v>
      </c>
      <c r="V936">
        <v>189.83</v>
      </c>
      <c r="W936">
        <v>69</v>
      </c>
      <c r="X936">
        <v>0</v>
      </c>
      <c r="Y936">
        <v>117</v>
      </c>
      <c r="Z936">
        <v>506301.51399999991</v>
      </c>
      <c r="AA936">
        <v>187369.39200000002</v>
      </c>
      <c r="AB936">
        <v>34547.328999999998</v>
      </c>
      <c r="AC936">
        <v>100325.64799999999</v>
      </c>
      <c r="AD936">
        <v>6184.496000000001</v>
      </c>
      <c r="AE936">
        <v>13859.460999999999</v>
      </c>
      <c r="AF936">
        <v>189648.71900000004</v>
      </c>
      <c r="AG936">
        <v>94969.718999999939</v>
      </c>
      <c r="AH936">
        <v>9848.44</v>
      </c>
      <c r="AI936">
        <v>113794.70299999999</v>
      </c>
      <c r="AJ936">
        <v>238.53299999999999</v>
      </c>
      <c r="AK936">
        <v>19847.837000000003</v>
      </c>
      <c r="AL936">
        <v>10014.436000000002</v>
      </c>
      <c r="AM936">
        <v>47044.22500000002</v>
      </c>
      <c r="AN936">
        <v>9121.7882000000027</v>
      </c>
      <c r="AO936">
        <v>122978.08280000002</v>
      </c>
      <c r="AP936">
        <v>239099.99723511111</v>
      </c>
      <c r="AQ936">
        <v>105749.60900000005</v>
      </c>
      <c r="AR936">
        <v>4414.2270000000008</v>
      </c>
      <c r="AS936">
        <v>68419.762999999992</v>
      </c>
      <c r="AT936">
        <v>468127.12800000008</v>
      </c>
      <c r="AU936">
        <v>123831.42999999992</v>
      </c>
      <c r="AV936">
        <v>1250.7797999999998</v>
      </c>
      <c r="AW936">
        <v>20292.278199999997</v>
      </c>
      <c r="AX936">
        <v>20439.829999999998</v>
      </c>
      <c r="AY936">
        <v>116583.62399999998</v>
      </c>
      <c r="AZ936">
        <v>86817.013999999981</v>
      </c>
      <c r="BA936">
        <v>295489.90199999994</v>
      </c>
      <c r="BB936">
        <v>4041.9560000000001</v>
      </c>
      <c r="BC936">
        <v>67944.395000000004</v>
      </c>
      <c r="BD936">
        <v>18445.832000000002</v>
      </c>
      <c r="BE936">
        <v>34251.831999999995</v>
      </c>
      <c r="BF936">
        <v>92603.04700000002</v>
      </c>
      <c r="BG936">
        <v>256687.467</v>
      </c>
      <c r="BH936">
        <v>17833.184999999998</v>
      </c>
      <c r="BI936">
        <v>366474.94499999995</v>
      </c>
      <c r="BJ936">
        <v>94453.875</v>
      </c>
      <c r="BK936">
        <v>83463.648848199839</v>
      </c>
      <c r="BL936">
        <v>4618.0120000000006</v>
      </c>
      <c r="BM936">
        <v>20446.527000000002</v>
      </c>
    </row>
    <row r="937" spans="1:65" x14ac:dyDescent="0.25">
      <c r="A937" t="s">
        <v>1066</v>
      </c>
      <c r="B937">
        <v>2115429.8096487015</v>
      </c>
      <c r="C937">
        <v>1819286.6583288887</v>
      </c>
      <c r="D937">
        <v>2260206.6579250004</v>
      </c>
      <c r="E937">
        <v>391757.95307500008</v>
      </c>
      <c r="F937">
        <v>1704190.9980000001</v>
      </c>
      <c r="G937">
        <v>1927.2990000000002</v>
      </c>
      <c r="H937">
        <v>-405.16300000000001</v>
      </c>
      <c r="I937">
        <v>0</v>
      </c>
      <c r="J937">
        <v>0</v>
      </c>
      <c r="K937">
        <v>284622</v>
      </c>
      <c r="L937">
        <v>9100</v>
      </c>
      <c r="M937">
        <v>196055</v>
      </c>
      <c r="N937">
        <v>243400</v>
      </c>
      <c r="O937">
        <v>26700</v>
      </c>
      <c r="P937">
        <v>569870</v>
      </c>
      <c r="Q937">
        <v>40449</v>
      </c>
      <c r="R937">
        <v>168442</v>
      </c>
      <c r="S937">
        <v>547826</v>
      </c>
      <c r="T937">
        <v>990812</v>
      </c>
      <c r="U937">
        <v>547826</v>
      </c>
      <c r="V937">
        <v>181.94</v>
      </c>
      <c r="W937">
        <v>62.67</v>
      </c>
      <c r="X937">
        <v>0</v>
      </c>
      <c r="Y937">
        <v>0</v>
      </c>
      <c r="Z937">
        <v>506602.0849999999</v>
      </c>
      <c r="AA937">
        <v>189162.85200000016</v>
      </c>
      <c r="AB937">
        <v>34548.021000000001</v>
      </c>
      <c r="AC937">
        <v>101886.68599999999</v>
      </c>
      <c r="AD937">
        <v>6467.7090000000007</v>
      </c>
      <c r="AE937">
        <v>13934.283999999998</v>
      </c>
      <c r="AF937">
        <v>186804.56500000003</v>
      </c>
      <c r="AG937">
        <v>93780.227000000043</v>
      </c>
      <c r="AH937">
        <v>9331.0170000000016</v>
      </c>
      <c r="AI937">
        <v>107501.09699999997</v>
      </c>
      <c r="AJ937">
        <v>228.11499999999998</v>
      </c>
      <c r="AK937">
        <v>20304.881000000001</v>
      </c>
      <c r="AL937">
        <v>9921.7710000000006</v>
      </c>
      <c r="AM937">
        <v>47389.332999999977</v>
      </c>
      <c r="AN937">
        <v>8654.7186000000002</v>
      </c>
      <c r="AO937">
        <v>123693.65000000001</v>
      </c>
      <c r="AP937">
        <v>244900.33432888897</v>
      </c>
      <c r="AQ937">
        <v>106720.073</v>
      </c>
      <c r="AR937">
        <v>4258.2579999999989</v>
      </c>
      <c r="AS937">
        <v>69027.180999999997</v>
      </c>
      <c r="AT937">
        <v>479460.17899999995</v>
      </c>
      <c r="AU937">
        <v>123957.40499999997</v>
      </c>
      <c r="AV937">
        <v>1134.2444</v>
      </c>
      <c r="AW937">
        <v>20495.743000000002</v>
      </c>
      <c r="AX937">
        <v>20367.623</v>
      </c>
      <c r="AY937">
        <v>118198.18</v>
      </c>
      <c r="AZ937">
        <v>72801.16399999999</v>
      </c>
      <c r="BA937">
        <v>284184.23799999995</v>
      </c>
      <c r="BB937">
        <v>4061.8289999999997</v>
      </c>
      <c r="BC937">
        <v>69112.880000000034</v>
      </c>
      <c r="BD937">
        <v>17086.257000000001</v>
      </c>
      <c r="BE937">
        <v>34542.258000000002</v>
      </c>
      <c r="BF937">
        <v>96261.068999999989</v>
      </c>
      <c r="BG937">
        <v>260205.50799999997</v>
      </c>
      <c r="BH937">
        <v>17818.518999999997</v>
      </c>
      <c r="BI937">
        <v>370143.23100000015</v>
      </c>
      <c r="BJ937">
        <v>94175.057000000001</v>
      </c>
      <c r="BK937">
        <v>85551.896925000037</v>
      </c>
      <c r="BL937">
        <v>4404.1229999999996</v>
      </c>
      <c r="BM937">
        <v>20415.054</v>
      </c>
    </row>
    <row r="938" spans="1:65" x14ac:dyDescent="0.25">
      <c r="A938" t="s">
        <v>1067</v>
      </c>
      <c r="B938">
        <v>2130103.7701814733</v>
      </c>
      <c r="C938">
        <v>1843755.0500528892</v>
      </c>
      <c r="D938">
        <v>2275450.2406249996</v>
      </c>
      <c r="E938">
        <v>380174.65237500006</v>
      </c>
      <c r="F938">
        <v>1715752.665</v>
      </c>
      <c r="G938">
        <v>261.452</v>
      </c>
      <c r="H938">
        <v>-629.56000000000006</v>
      </c>
      <c r="I938">
        <v>25000</v>
      </c>
      <c r="J938">
        <v>0</v>
      </c>
      <c r="K938">
        <v>285493</v>
      </c>
      <c r="L938">
        <v>9100</v>
      </c>
      <c r="M938">
        <v>199189</v>
      </c>
      <c r="N938">
        <v>231300</v>
      </c>
      <c r="O938">
        <v>26800</v>
      </c>
      <c r="P938">
        <v>557103.00000000012</v>
      </c>
      <c r="Q938">
        <v>38492.999999999993</v>
      </c>
      <c r="R938">
        <v>185833.99999999997</v>
      </c>
      <c r="S938">
        <v>549975</v>
      </c>
      <c r="T938">
        <v>983337</v>
      </c>
      <c r="U938">
        <v>549975</v>
      </c>
      <c r="V938">
        <v>178.75</v>
      </c>
      <c r="W938">
        <v>67.069999999999993</v>
      </c>
      <c r="X938">
        <v>139</v>
      </c>
      <c r="Y938">
        <v>0</v>
      </c>
      <c r="Z938">
        <v>506771.20500000013</v>
      </c>
      <c r="AA938">
        <v>190727.03800000009</v>
      </c>
      <c r="AB938">
        <v>34458.326999999997</v>
      </c>
      <c r="AC938">
        <v>101898.35500000001</v>
      </c>
      <c r="AD938">
        <v>6454.9750000000004</v>
      </c>
      <c r="AE938">
        <v>14066.937</v>
      </c>
      <c r="AF938">
        <v>188050.51500000001</v>
      </c>
      <c r="AG938">
        <v>94196.282999999967</v>
      </c>
      <c r="AH938">
        <v>9285.3140000000003</v>
      </c>
      <c r="AI938">
        <v>107723.28600000001</v>
      </c>
      <c r="AJ938">
        <v>219.22699999999998</v>
      </c>
      <c r="AK938">
        <v>20560.635999999999</v>
      </c>
      <c r="AL938">
        <v>9719.3760000000002</v>
      </c>
      <c r="AM938">
        <v>47484.925000000025</v>
      </c>
      <c r="AN938">
        <v>8843.9387999999999</v>
      </c>
      <c r="AO938">
        <v>124270.87919999989</v>
      </c>
      <c r="AP938">
        <v>245791.25205288897</v>
      </c>
      <c r="AQ938">
        <v>108119.34299999998</v>
      </c>
      <c r="AR938">
        <v>4317.1630000000005</v>
      </c>
      <c r="AS938">
        <v>69215.76999999999</v>
      </c>
      <c r="AT938">
        <v>499930.81900000008</v>
      </c>
      <c r="AU938">
        <v>125016.06499999997</v>
      </c>
      <c r="AV938">
        <v>1155.6792</v>
      </c>
      <c r="AW938">
        <v>20766.8138</v>
      </c>
      <c r="AX938">
        <v>20367.576000000001</v>
      </c>
      <c r="AY938">
        <v>119055.86999999998</v>
      </c>
      <c r="AZ938">
        <v>70203.212000000029</v>
      </c>
      <c r="BA938">
        <v>283702.69000000006</v>
      </c>
      <c r="BB938">
        <v>4058.0330000000004</v>
      </c>
      <c r="BC938">
        <v>69741.406000000003</v>
      </c>
      <c r="BD938">
        <v>17310.841</v>
      </c>
      <c r="BE938">
        <v>34592.841999999997</v>
      </c>
      <c r="BF938">
        <v>100856.67299999998</v>
      </c>
      <c r="BG938">
        <v>263056.73899999988</v>
      </c>
      <c r="BH938">
        <v>17532.543999999998</v>
      </c>
      <c r="BI938">
        <v>373899.63699999987</v>
      </c>
      <c r="BJ938">
        <v>94062.017000000007</v>
      </c>
      <c r="BK938">
        <v>86780.460624999934</v>
      </c>
      <c r="BL938">
        <v>4366.3630000000003</v>
      </c>
      <c r="BM938">
        <v>20574.264999999999</v>
      </c>
    </row>
    <row r="939" spans="1:65" x14ac:dyDescent="0.25">
      <c r="A939" t="s">
        <v>1068</v>
      </c>
      <c r="B939">
        <v>2132097.7549088234</v>
      </c>
      <c r="C939">
        <v>1836222.419235111</v>
      </c>
      <c r="D939">
        <v>2279142.7429922</v>
      </c>
      <c r="E939">
        <v>393251.47300780006</v>
      </c>
      <c r="F939">
        <v>1716094.665</v>
      </c>
      <c r="G939">
        <v>9165.155999999999</v>
      </c>
      <c r="H939">
        <v>0</v>
      </c>
      <c r="I939">
        <v>0</v>
      </c>
      <c r="J939">
        <v>0</v>
      </c>
      <c r="K939">
        <v>283680</v>
      </c>
      <c r="L939">
        <v>9400</v>
      </c>
      <c r="M939">
        <v>205506</v>
      </c>
      <c r="N939">
        <v>211300</v>
      </c>
      <c r="O939">
        <v>26300</v>
      </c>
      <c r="P939">
        <v>537248</v>
      </c>
      <c r="Q939">
        <v>34021</v>
      </c>
      <c r="R939">
        <v>236541</v>
      </c>
      <c r="S939">
        <v>549507</v>
      </c>
      <c r="T939">
        <v>994489</v>
      </c>
      <c r="U939">
        <v>549507</v>
      </c>
      <c r="V939">
        <v>194.85</v>
      </c>
      <c r="W939">
        <v>0</v>
      </c>
      <c r="X939">
        <v>0</v>
      </c>
      <c r="Y939">
        <v>0</v>
      </c>
      <c r="Z939">
        <v>506498.77299999993</v>
      </c>
      <c r="AA939">
        <v>190510.20500000002</v>
      </c>
      <c r="AB939">
        <v>34393.089999999997</v>
      </c>
      <c r="AC939">
        <v>100052.58100000001</v>
      </c>
      <c r="AD939">
        <v>6716.2539999999999</v>
      </c>
      <c r="AE939">
        <v>14112.233999999999</v>
      </c>
      <c r="AF939">
        <v>229091.86599999998</v>
      </c>
      <c r="AG939">
        <v>95810.973000000042</v>
      </c>
      <c r="AH939">
        <v>9831.3260000000009</v>
      </c>
      <c r="AI939">
        <v>110685.69400000005</v>
      </c>
      <c r="AJ939">
        <v>252.751</v>
      </c>
      <c r="AK939">
        <v>20765.773999999994</v>
      </c>
      <c r="AL939">
        <v>9712.8089999999975</v>
      </c>
      <c r="AM939">
        <v>47942.844000000005</v>
      </c>
      <c r="AN939">
        <v>9037.5648000000001</v>
      </c>
      <c r="AO939">
        <v>123922.01840000007</v>
      </c>
      <c r="AP939">
        <v>246267.5032351111</v>
      </c>
      <c r="AQ939">
        <v>109413.69100000002</v>
      </c>
      <c r="AR939">
        <v>4327.4130000000005</v>
      </c>
      <c r="AS939">
        <v>68892.406000000032</v>
      </c>
      <c r="AT939">
        <v>457635.90400000004</v>
      </c>
      <c r="AU939">
        <v>125796.76299999989</v>
      </c>
      <c r="AV939">
        <v>1211.1532000000002</v>
      </c>
      <c r="AW939">
        <v>20965.776600000005</v>
      </c>
      <c r="AX939">
        <v>20247.974999999999</v>
      </c>
      <c r="AY939">
        <v>118545.64500000002</v>
      </c>
      <c r="AZ939">
        <v>76035.565999999992</v>
      </c>
      <c r="BA939">
        <v>282701.20999999985</v>
      </c>
      <c r="BB939">
        <v>4064.3689999999997</v>
      </c>
      <c r="BC939">
        <v>69693.714000000007</v>
      </c>
      <c r="BD939">
        <v>13589.832</v>
      </c>
      <c r="BE939">
        <v>34582.834000000003</v>
      </c>
      <c r="BF939">
        <v>97854.776999999987</v>
      </c>
      <c r="BG939">
        <v>264280.88700000005</v>
      </c>
      <c r="BH939">
        <v>17720.522000000004</v>
      </c>
      <c r="BI939">
        <v>374250.36300000013</v>
      </c>
      <c r="BJ939">
        <v>87365.479000000007</v>
      </c>
      <c r="BK939">
        <v>85599.425992199947</v>
      </c>
      <c r="BL939">
        <v>4367.4920000000002</v>
      </c>
      <c r="BM939">
        <v>20617.703999999998</v>
      </c>
    </row>
    <row r="940" spans="1:65" x14ac:dyDescent="0.25">
      <c r="A940" t="s">
        <v>1069</v>
      </c>
      <c r="B940">
        <v>2127526.2893646937</v>
      </c>
      <c r="C940">
        <v>1843171.5301631112</v>
      </c>
      <c r="D940">
        <v>2268245.9628265998</v>
      </c>
      <c r="E940">
        <v>377182.95317340014</v>
      </c>
      <c r="F940">
        <v>1705914.4531734001</v>
      </c>
      <c r="G940">
        <v>11722.214000000002</v>
      </c>
      <c r="H940">
        <v>0</v>
      </c>
      <c r="I940">
        <v>0</v>
      </c>
      <c r="J940">
        <v>0</v>
      </c>
      <c r="K940">
        <v>206386</v>
      </c>
      <c r="L940">
        <v>9200</v>
      </c>
      <c r="M940">
        <v>153538</v>
      </c>
      <c r="N940">
        <v>221800</v>
      </c>
      <c r="O940">
        <v>27400</v>
      </c>
      <c r="P940">
        <v>512650</v>
      </c>
      <c r="Q940">
        <v>50759</v>
      </c>
      <c r="R940">
        <v>121714</v>
      </c>
      <c r="S940">
        <v>438083.00000000006</v>
      </c>
      <c r="T940">
        <v>865364</v>
      </c>
      <c r="U940">
        <v>438083.00000000006</v>
      </c>
      <c r="V940">
        <v>193.48</v>
      </c>
      <c r="W940">
        <v>0</v>
      </c>
      <c r="X940">
        <v>0</v>
      </c>
      <c r="Y940">
        <v>0</v>
      </c>
      <c r="Z940">
        <v>506542.89699999994</v>
      </c>
      <c r="AA940">
        <v>189019.12</v>
      </c>
      <c r="AB940">
        <v>34619.734000000004</v>
      </c>
      <c r="AC940">
        <v>95700.934000000023</v>
      </c>
      <c r="AD940">
        <v>11915.331</v>
      </c>
      <c r="AE940">
        <v>14160.589999999997</v>
      </c>
      <c r="AF940">
        <v>229618.58999999997</v>
      </c>
      <c r="AG940">
        <v>92840.308000000034</v>
      </c>
      <c r="AH940">
        <v>10211.335000000003</v>
      </c>
      <c r="AI940">
        <v>119209.44700000001</v>
      </c>
      <c r="AJ940">
        <v>227.47299999999998</v>
      </c>
      <c r="AK940">
        <v>20686.935000000001</v>
      </c>
      <c r="AL940">
        <v>9685.6639999999989</v>
      </c>
      <c r="AM940">
        <v>46613.325999999972</v>
      </c>
      <c r="AN940">
        <v>9334.0500000000011</v>
      </c>
      <c r="AO940">
        <v>122755.84139999995</v>
      </c>
      <c r="AP940">
        <v>245615.41316311111</v>
      </c>
      <c r="AQ940">
        <v>109760.85999999999</v>
      </c>
      <c r="AR940">
        <v>4483.5060000000012</v>
      </c>
      <c r="AS940">
        <v>68149.696000000054</v>
      </c>
      <c r="AT940">
        <v>460590.33799999999</v>
      </c>
      <c r="AU940">
        <v>125666.7849999999</v>
      </c>
      <c r="AV940">
        <v>1216.826</v>
      </c>
      <c r="AW940">
        <v>20754.509600000001</v>
      </c>
      <c r="AX940">
        <v>20264.638999999996</v>
      </c>
      <c r="AY940">
        <v>117746.34299999996</v>
      </c>
      <c r="AZ940">
        <v>75445.459999999992</v>
      </c>
      <c r="BA940">
        <v>280714.74000000017</v>
      </c>
      <c r="BB940">
        <v>4080.7350000000001</v>
      </c>
      <c r="BC940">
        <v>69013.740000000005</v>
      </c>
      <c r="BD940">
        <v>12823.575000000001</v>
      </c>
      <c r="BE940">
        <v>34200.576999999997</v>
      </c>
      <c r="BF940">
        <v>97216.521000000008</v>
      </c>
      <c r="BG940">
        <v>265402.26800000004</v>
      </c>
      <c r="BH940">
        <v>17673.126</v>
      </c>
      <c r="BI940">
        <v>372518.87800000014</v>
      </c>
      <c r="BJ940">
        <v>87165.982000000004</v>
      </c>
      <c r="BK940">
        <v>82801.235826600037</v>
      </c>
      <c r="BL940">
        <v>4440.335</v>
      </c>
      <c r="BM940">
        <v>20529.828999999998</v>
      </c>
    </row>
    <row r="941" spans="1:65" x14ac:dyDescent="0.25">
      <c r="A941" t="s">
        <v>1070</v>
      </c>
      <c r="B941">
        <v>2101159.5080343708</v>
      </c>
      <c r="C941">
        <v>1827349.6102182225</v>
      </c>
      <c r="D941">
        <v>2247039.8938139994</v>
      </c>
      <c r="E941">
        <v>370925.92018599971</v>
      </c>
      <c r="F941">
        <v>1680157.1201859999</v>
      </c>
      <c r="G941">
        <v>14082.933000000001</v>
      </c>
      <c r="H941">
        <v>0</v>
      </c>
      <c r="I941">
        <v>0</v>
      </c>
      <c r="J941">
        <v>0</v>
      </c>
      <c r="K941">
        <v>171297</v>
      </c>
      <c r="L941">
        <v>9600</v>
      </c>
      <c r="M941">
        <v>143298</v>
      </c>
      <c r="N941">
        <v>248100</v>
      </c>
      <c r="O941">
        <v>27200</v>
      </c>
      <c r="P941">
        <v>530049.99999999988</v>
      </c>
      <c r="Q941">
        <v>87003.999999999985</v>
      </c>
      <c r="R941">
        <v>61779</v>
      </c>
      <c r="S941">
        <v>428799.00000000006</v>
      </c>
      <c r="T941">
        <v>849528.99999999988</v>
      </c>
      <c r="U941">
        <v>428799.00000000006</v>
      </c>
      <c r="V941">
        <v>198.66</v>
      </c>
      <c r="W941">
        <v>0</v>
      </c>
      <c r="X941">
        <v>0</v>
      </c>
      <c r="Y941">
        <v>0</v>
      </c>
      <c r="Z941">
        <v>506689.71099999989</v>
      </c>
      <c r="AA941">
        <v>187339.27800000002</v>
      </c>
      <c r="AB941">
        <v>34515.120000000003</v>
      </c>
      <c r="AC941">
        <v>92930.89899999999</v>
      </c>
      <c r="AD941">
        <v>6080.485999999999</v>
      </c>
      <c r="AE941">
        <v>14110.806999999997</v>
      </c>
      <c r="AF941">
        <v>225901.10299999997</v>
      </c>
      <c r="AG941">
        <v>91973.937999999966</v>
      </c>
      <c r="AH941">
        <v>9563.7480000000014</v>
      </c>
      <c r="AI941">
        <v>107134.03099999997</v>
      </c>
      <c r="AJ941">
        <v>233.82299999999998</v>
      </c>
      <c r="AK941">
        <v>20800.976999999999</v>
      </c>
      <c r="AL941">
        <v>9680.2430000000004</v>
      </c>
      <c r="AM941">
        <v>45481.574000000022</v>
      </c>
      <c r="AN941">
        <v>8527.3802000000014</v>
      </c>
      <c r="AO941">
        <v>121269.67639999994</v>
      </c>
      <c r="AP941">
        <v>245793.52221822224</v>
      </c>
      <c r="AQ941">
        <v>110241.18600000005</v>
      </c>
      <c r="AR941">
        <v>4607.4640000000009</v>
      </c>
      <c r="AS941">
        <v>67225.83199999998</v>
      </c>
      <c r="AT941">
        <v>447879.97799999994</v>
      </c>
      <c r="AU941">
        <v>126448.44599999997</v>
      </c>
      <c r="AV941">
        <v>940.74080000000004</v>
      </c>
      <c r="AW941">
        <v>20716.313600000001</v>
      </c>
      <c r="AX941">
        <v>20112.36</v>
      </c>
      <c r="AY941">
        <v>117010.21500000001</v>
      </c>
      <c r="AZ941">
        <v>82388.794000000009</v>
      </c>
      <c r="BA941">
        <v>281859.87799999974</v>
      </c>
      <c r="BB941">
        <v>4102.5119999999997</v>
      </c>
      <c r="BC941">
        <v>68358.014999999999</v>
      </c>
      <c r="BD941">
        <v>14037.008000000002</v>
      </c>
      <c r="BE941">
        <v>33971.008000000002</v>
      </c>
      <c r="BF941">
        <v>97594.910999999993</v>
      </c>
      <c r="BG941">
        <v>266100.853</v>
      </c>
      <c r="BH941">
        <v>17272.768999999997</v>
      </c>
      <c r="BI941">
        <v>370573.34100000013</v>
      </c>
      <c r="BJ941">
        <v>86848.044999999998</v>
      </c>
      <c r="BK941">
        <v>83158.948813999887</v>
      </c>
      <c r="BL941">
        <v>4579.8919999999998</v>
      </c>
      <c r="BM941">
        <v>20334.676999999996</v>
      </c>
    </row>
    <row r="942" spans="1:65" x14ac:dyDescent="0.25">
      <c r="A942" t="s">
        <v>1071</v>
      </c>
      <c r="B942">
        <v>2096036.5087526925</v>
      </c>
      <c r="C942">
        <v>1780591.9522759109</v>
      </c>
      <c r="D942">
        <v>2254386.0027930005</v>
      </c>
      <c r="E942">
        <v>425571.47020699992</v>
      </c>
      <c r="F942">
        <v>1688793.1202069998</v>
      </c>
      <c r="G942">
        <v>4946.5629999999992</v>
      </c>
      <c r="H942">
        <v>-1481.84</v>
      </c>
      <c r="I942">
        <v>0</v>
      </c>
      <c r="J942">
        <v>0</v>
      </c>
      <c r="K942">
        <v>162087.00000000003</v>
      </c>
      <c r="L942">
        <v>8400</v>
      </c>
      <c r="M942">
        <v>129905</v>
      </c>
      <c r="N942">
        <v>281400</v>
      </c>
      <c r="O942">
        <v>24900</v>
      </c>
      <c r="P942">
        <v>548055.00000000012</v>
      </c>
      <c r="Q942">
        <v>100206</v>
      </c>
      <c r="R942">
        <v>55010.000000000007</v>
      </c>
      <c r="S942">
        <v>417097.99999999988</v>
      </c>
      <c r="T942">
        <v>892864.99999999988</v>
      </c>
      <c r="U942">
        <v>417097.99999999988</v>
      </c>
      <c r="V942">
        <v>188.98</v>
      </c>
      <c r="W942">
        <v>54.78</v>
      </c>
      <c r="X942">
        <v>0</v>
      </c>
      <c r="Y942">
        <v>0</v>
      </c>
      <c r="Z942">
        <v>506563.62299999991</v>
      </c>
      <c r="AA942">
        <v>186071.19699999999</v>
      </c>
      <c r="AB942">
        <v>34033.368999999999</v>
      </c>
      <c r="AC942">
        <v>91580.249000000025</v>
      </c>
      <c r="AD942">
        <v>5668.3320000000003</v>
      </c>
      <c r="AE942">
        <v>14033.098000000002</v>
      </c>
      <c r="AF942">
        <v>213763.46999999997</v>
      </c>
      <c r="AG942">
        <v>91535.818000000014</v>
      </c>
      <c r="AH942">
        <v>9434.3509999999987</v>
      </c>
      <c r="AI942">
        <v>119428.05799999998</v>
      </c>
      <c r="AJ942">
        <v>232.553</v>
      </c>
      <c r="AK942">
        <v>20946.450999999997</v>
      </c>
      <c r="AL942">
        <v>9694.0750000000025</v>
      </c>
      <c r="AM942">
        <v>45095.465000000004</v>
      </c>
      <c r="AN942">
        <v>8384.7919999999995</v>
      </c>
      <c r="AO942">
        <v>119157.2488</v>
      </c>
      <c r="AP942">
        <v>243342.30327591111</v>
      </c>
      <c r="AQ942">
        <v>110132.85600000003</v>
      </c>
      <c r="AR942">
        <v>4578.5040000000017</v>
      </c>
      <c r="AS942">
        <v>66529.340999999986</v>
      </c>
      <c r="AT942">
        <v>411467.82999999996</v>
      </c>
      <c r="AU942">
        <v>125946.64299999994</v>
      </c>
      <c r="AV942">
        <v>945.46</v>
      </c>
      <c r="AW942">
        <v>20290.0272</v>
      </c>
      <c r="AX942">
        <v>20157.678</v>
      </c>
      <c r="AY942">
        <v>115512.74100000001</v>
      </c>
      <c r="AZ942">
        <v>87315.549000000014</v>
      </c>
      <c r="BA942">
        <v>289676.54099999962</v>
      </c>
      <c r="BB942">
        <v>4114.9029999999993</v>
      </c>
      <c r="BC942">
        <v>67185.598999999987</v>
      </c>
      <c r="BD942">
        <v>17891.038</v>
      </c>
      <c r="BE942">
        <v>33420.04</v>
      </c>
      <c r="BF942">
        <v>95935.23400000004</v>
      </c>
      <c r="BG942">
        <v>266763.22100000002</v>
      </c>
      <c r="BH942">
        <v>17172.928999999996</v>
      </c>
      <c r="BI942">
        <v>367279.15900000022</v>
      </c>
      <c r="BJ942">
        <v>85242.726999999999</v>
      </c>
      <c r="BK942">
        <v>83673.494793000194</v>
      </c>
      <c r="BL942">
        <v>4653.232</v>
      </c>
      <c r="BM942">
        <v>20128.754999999997</v>
      </c>
    </row>
    <row r="943" spans="1:65" x14ac:dyDescent="0.25">
      <c r="A943" t="s">
        <v>1072</v>
      </c>
      <c r="B943">
        <v>2074174.7185875322</v>
      </c>
      <c r="C943">
        <v>1596572.0614470222</v>
      </c>
      <c r="D943">
        <v>2232114.9657929996</v>
      </c>
      <c r="E943">
        <v>585733.28620700003</v>
      </c>
      <c r="F943">
        <v>1696824.786207</v>
      </c>
      <c r="G943">
        <v>3740.056</v>
      </c>
      <c r="H943">
        <v>-347.59299999999996</v>
      </c>
      <c r="I943">
        <v>26250</v>
      </c>
      <c r="J943">
        <v>0</v>
      </c>
      <c r="K943">
        <v>166790</v>
      </c>
      <c r="L943">
        <v>8300.0000000000018</v>
      </c>
      <c r="M943">
        <v>127682.00000000001</v>
      </c>
      <c r="N943">
        <v>320271</v>
      </c>
      <c r="O943">
        <v>18400</v>
      </c>
      <c r="P943">
        <v>644758.99999999988</v>
      </c>
      <c r="Q943">
        <v>87309.999999999985</v>
      </c>
      <c r="R943">
        <v>64099.000000000007</v>
      </c>
      <c r="S943">
        <v>400182</v>
      </c>
      <c r="T943">
        <v>1037428.9999999999</v>
      </c>
      <c r="U943">
        <v>400182</v>
      </c>
      <c r="V943">
        <v>185.11</v>
      </c>
      <c r="W943">
        <v>61.47</v>
      </c>
      <c r="X943">
        <v>132.13809523809525</v>
      </c>
      <c r="Y943">
        <v>0</v>
      </c>
      <c r="Z943">
        <v>506434.75199999975</v>
      </c>
      <c r="AA943">
        <v>183465.51299999998</v>
      </c>
      <c r="AB943">
        <v>31549.539000000001</v>
      </c>
      <c r="AC943">
        <v>92136.881999999998</v>
      </c>
      <c r="AD943">
        <v>8841.751000000002</v>
      </c>
      <c r="AE943">
        <v>14092.194</v>
      </c>
      <c r="AF943">
        <v>151815.20300000004</v>
      </c>
      <c r="AG943">
        <v>90815.914999999964</v>
      </c>
      <c r="AH943">
        <v>9394.7469999999994</v>
      </c>
      <c r="AI943">
        <v>115365.13799999998</v>
      </c>
      <c r="AJ943">
        <v>253.03700000000001</v>
      </c>
      <c r="AK943">
        <v>20565.232</v>
      </c>
      <c r="AL943">
        <v>9714.0499999999993</v>
      </c>
      <c r="AM943">
        <v>44874.081000000006</v>
      </c>
      <c r="AN943">
        <v>7808.5742000000009</v>
      </c>
      <c r="AO943">
        <v>117252.49219999996</v>
      </c>
      <c r="AP943">
        <v>220535.61944702221</v>
      </c>
      <c r="AQ943">
        <v>108714.98100000001</v>
      </c>
      <c r="AR943">
        <v>4429.7820000000011</v>
      </c>
      <c r="AS943">
        <v>65596.809999999983</v>
      </c>
      <c r="AT943">
        <v>342398.402</v>
      </c>
      <c r="AU943">
        <v>124214.65699999999</v>
      </c>
      <c r="AV943">
        <v>835.36080000000004</v>
      </c>
      <c r="AW943">
        <v>20254.462800000001</v>
      </c>
      <c r="AX943">
        <v>20251.695</v>
      </c>
      <c r="AY943">
        <v>114503.55600000001</v>
      </c>
      <c r="AZ943">
        <v>93441.549999999988</v>
      </c>
      <c r="BA943">
        <v>288990.62999999989</v>
      </c>
      <c r="BB943">
        <v>4122.0460000000012</v>
      </c>
      <c r="BC943">
        <v>65864.604999999981</v>
      </c>
      <c r="BD943">
        <v>17140.046000000002</v>
      </c>
      <c r="BE943">
        <v>33043.046999999999</v>
      </c>
      <c r="BF943">
        <v>75377.17</v>
      </c>
      <c r="BG943">
        <v>266520.76499999996</v>
      </c>
      <c r="BH943">
        <v>17240.54</v>
      </c>
      <c r="BI943">
        <v>362260.49599999981</v>
      </c>
      <c r="BJ943">
        <v>70078.048999999999</v>
      </c>
      <c r="BK943">
        <v>83468.049792999984</v>
      </c>
      <c r="BL943">
        <v>4910.1480000000001</v>
      </c>
      <c r="BM943">
        <v>20115.458999999999</v>
      </c>
    </row>
    <row r="944" spans="1:65" x14ac:dyDescent="0.25">
      <c r="A944" t="s">
        <v>1073</v>
      </c>
      <c r="B944">
        <v>2044188.1528205639</v>
      </c>
      <c r="C944">
        <v>1543995.4734115554</v>
      </c>
      <c r="D944">
        <v>2203778.0837930003</v>
      </c>
      <c r="E944">
        <v>609063.63620699989</v>
      </c>
      <c r="F944">
        <v>1682354.786207</v>
      </c>
      <c r="G944">
        <v>5949.2689999999993</v>
      </c>
      <c r="H944">
        <v>-148.94199999999998</v>
      </c>
      <c r="I944">
        <v>13750</v>
      </c>
      <c r="J944">
        <v>0</v>
      </c>
      <c r="K944">
        <v>170924</v>
      </c>
      <c r="L944">
        <v>8400</v>
      </c>
      <c r="M944">
        <v>117648</v>
      </c>
      <c r="N944">
        <v>289460</v>
      </c>
      <c r="O944">
        <v>16200</v>
      </c>
      <c r="P944">
        <v>664940.99999999988</v>
      </c>
      <c r="Q944">
        <v>74132</v>
      </c>
      <c r="R944">
        <v>77575</v>
      </c>
      <c r="S944">
        <v>378903.99999999994</v>
      </c>
      <c r="T944">
        <v>1040376</v>
      </c>
      <c r="U944">
        <v>378903.99999999994</v>
      </c>
      <c r="V944">
        <v>191.54999999999998</v>
      </c>
      <c r="W944">
        <v>67.64</v>
      </c>
      <c r="X944">
        <v>129.53636363636363</v>
      </c>
      <c r="Y944">
        <v>0</v>
      </c>
      <c r="Z944">
        <v>506569.32199999999</v>
      </c>
      <c r="AA944">
        <v>180963.94699999999</v>
      </c>
      <c r="AB944">
        <v>30340.202000000001</v>
      </c>
      <c r="AC944">
        <v>94051.636999999988</v>
      </c>
      <c r="AD944">
        <v>4494.1180000000004</v>
      </c>
      <c r="AE944">
        <v>13966.109999999997</v>
      </c>
      <c r="AF944">
        <v>143401.61999999997</v>
      </c>
      <c r="AG944">
        <v>89430.157000000007</v>
      </c>
      <c r="AH944">
        <v>9316.143</v>
      </c>
      <c r="AI944">
        <v>106918.86400000002</v>
      </c>
      <c r="AJ944">
        <v>215.78299999999999</v>
      </c>
      <c r="AK944">
        <v>20299.589</v>
      </c>
      <c r="AL944">
        <v>9663.8180000000029</v>
      </c>
      <c r="AM944">
        <v>44025.977999999981</v>
      </c>
      <c r="AN944">
        <v>8035.3001999999988</v>
      </c>
      <c r="AO944">
        <v>115625.88799999995</v>
      </c>
      <c r="AP944">
        <v>217110.49341155562</v>
      </c>
      <c r="AQ944">
        <v>107170.87700000002</v>
      </c>
      <c r="AR944">
        <v>4296.8239999999987</v>
      </c>
      <c r="AS944">
        <v>64894.508999999991</v>
      </c>
      <c r="AT944">
        <v>324167.43800000002</v>
      </c>
      <c r="AU944">
        <v>123933.60499999995</v>
      </c>
      <c r="AV944">
        <v>841.1898000000001</v>
      </c>
      <c r="AW944">
        <v>19662.014999999999</v>
      </c>
      <c r="AX944">
        <v>19963.304</v>
      </c>
      <c r="AY944">
        <v>113346.48099999997</v>
      </c>
      <c r="AZ944">
        <v>79559.663999999961</v>
      </c>
      <c r="BA944">
        <v>285435.13</v>
      </c>
      <c r="BB944">
        <v>4108.5110000000004</v>
      </c>
      <c r="BC944">
        <v>64564.621000000014</v>
      </c>
      <c r="BD944">
        <v>16794.703000000001</v>
      </c>
      <c r="BE944">
        <v>32386.703999999998</v>
      </c>
      <c r="BF944">
        <v>73156.421999999991</v>
      </c>
      <c r="BG944">
        <v>263603.61399999994</v>
      </c>
      <c r="BH944">
        <v>17219.661</v>
      </c>
      <c r="BI944">
        <v>357776.01799999992</v>
      </c>
      <c r="BJ944">
        <v>69825.296000000002</v>
      </c>
      <c r="BK944">
        <v>85795.208792999882</v>
      </c>
      <c r="BL944">
        <v>4915.6610000000001</v>
      </c>
      <c r="BM944">
        <v>19927.130999999998</v>
      </c>
    </row>
    <row r="945" spans="1:65" x14ac:dyDescent="0.25">
      <c r="A945" t="s">
        <v>1074</v>
      </c>
      <c r="B945">
        <v>2031837.1358499844</v>
      </c>
      <c r="C945">
        <v>1459479.2885459554</v>
      </c>
      <c r="D945">
        <v>2192641.3837929997</v>
      </c>
      <c r="E945">
        <v>681779.50320699986</v>
      </c>
      <c r="F945">
        <v>1687850.4532069999</v>
      </c>
      <c r="G945">
        <v>4043.1890000000008</v>
      </c>
      <c r="H945">
        <v>-135.827</v>
      </c>
      <c r="I945">
        <v>0</v>
      </c>
      <c r="J945">
        <v>0</v>
      </c>
      <c r="K945">
        <v>167603</v>
      </c>
      <c r="L945">
        <v>8500</v>
      </c>
      <c r="M945">
        <v>103968</v>
      </c>
      <c r="N945">
        <v>286330</v>
      </c>
      <c r="O945">
        <v>12200</v>
      </c>
      <c r="P945">
        <v>687082</v>
      </c>
      <c r="Q945">
        <v>59271</v>
      </c>
      <c r="R945">
        <v>95326</v>
      </c>
      <c r="S945">
        <v>343042</v>
      </c>
      <c r="T945">
        <v>1077237.9999999998</v>
      </c>
      <c r="U945">
        <v>343042</v>
      </c>
      <c r="V945">
        <v>186.79</v>
      </c>
      <c r="W945">
        <v>65.53</v>
      </c>
      <c r="X945">
        <v>0</v>
      </c>
      <c r="Y945">
        <v>0</v>
      </c>
      <c r="Z945">
        <v>505772.25999999995</v>
      </c>
      <c r="AA945">
        <v>179001.18599999984</v>
      </c>
      <c r="AB945">
        <v>25061.695</v>
      </c>
      <c r="AC945">
        <v>98393.909</v>
      </c>
      <c r="AD945">
        <v>4461.1610000000001</v>
      </c>
      <c r="AE945">
        <v>13845.499000000003</v>
      </c>
      <c r="AF945">
        <v>141365.59499999997</v>
      </c>
      <c r="AG945">
        <v>88139.025999999925</v>
      </c>
      <c r="AH945">
        <v>9339.5800000000017</v>
      </c>
      <c r="AI945">
        <v>114083.37099999997</v>
      </c>
      <c r="AJ945">
        <v>226.47</v>
      </c>
      <c r="AK945">
        <v>19970.428</v>
      </c>
      <c r="AL945">
        <v>9848.1039999999994</v>
      </c>
      <c r="AM945">
        <v>43480.233999999982</v>
      </c>
      <c r="AN945">
        <v>8324.9251999999997</v>
      </c>
      <c r="AO945">
        <v>113888.07939999993</v>
      </c>
      <c r="AP945">
        <v>215202.5925459555</v>
      </c>
      <c r="AQ945">
        <v>106127.32899999995</v>
      </c>
      <c r="AR945">
        <v>4327.6860000000015</v>
      </c>
      <c r="AS945">
        <v>63942.91</v>
      </c>
      <c r="AT945">
        <v>266822.505</v>
      </c>
      <c r="AU945">
        <v>122318.93000000002</v>
      </c>
      <c r="AV945">
        <v>898.2238000000001</v>
      </c>
      <c r="AW945">
        <v>19527.684600000001</v>
      </c>
      <c r="AX945">
        <v>19834.938000000002</v>
      </c>
      <c r="AY945">
        <v>111781.102</v>
      </c>
      <c r="AZ945">
        <v>65047.382999999973</v>
      </c>
      <c r="BA945">
        <v>286022.26099999959</v>
      </c>
      <c r="BB945">
        <v>4100.9400000000005</v>
      </c>
      <c r="BC945">
        <v>63622.282999999996</v>
      </c>
      <c r="BD945">
        <v>16149.511999999999</v>
      </c>
      <c r="BE945">
        <v>31832.512000000002</v>
      </c>
      <c r="BF945">
        <v>70926.64499999999</v>
      </c>
      <c r="BG945">
        <v>259994.37099999998</v>
      </c>
      <c r="BH945">
        <v>17214.145000000004</v>
      </c>
      <c r="BI945">
        <v>353251.89700000011</v>
      </c>
      <c r="BJ945">
        <v>69687.25</v>
      </c>
      <c r="BK945">
        <v>83827.087792999795</v>
      </c>
      <c r="BL945">
        <v>4867.6779999999999</v>
      </c>
      <c r="BM945">
        <v>19591.283999999996</v>
      </c>
    </row>
    <row r="946" spans="1:65" x14ac:dyDescent="0.25">
      <c r="A946" t="s">
        <v>1075</v>
      </c>
      <c r="B946">
        <v>2003845.5984235334</v>
      </c>
      <c r="C946">
        <v>1396944.4844115553</v>
      </c>
      <c r="D946">
        <v>2189765.9267930002</v>
      </c>
      <c r="E946">
        <v>741118.98720699979</v>
      </c>
      <c r="F946">
        <v>1681791.7872069997</v>
      </c>
      <c r="G946">
        <v>10333.356</v>
      </c>
      <c r="H946">
        <v>-832.101</v>
      </c>
      <c r="I946">
        <v>0</v>
      </c>
      <c r="J946">
        <v>0</v>
      </c>
      <c r="K946">
        <v>147231</v>
      </c>
      <c r="L946">
        <v>8927.9999999999982</v>
      </c>
      <c r="M946">
        <v>98619.999999999985</v>
      </c>
      <c r="N946">
        <v>327802</v>
      </c>
      <c r="O946">
        <v>8600</v>
      </c>
      <c r="P946">
        <v>706942</v>
      </c>
      <c r="Q946">
        <v>87118.000000000015</v>
      </c>
      <c r="R946">
        <v>92836</v>
      </c>
      <c r="S946">
        <v>341568.99999999994</v>
      </c>
      <c r="T946">
        <v>1136508.0000000002</v>
      </c>
      <c r="U946">
        <v>341568.99999999994</v>
      </c>
      <c r="V946">
        <v>215.42</v>
      </c>
      <c r="W946">
        <v>60.52</v>
      </c>
      <c r="X946">
        <v>0</v>
      </c>
      <c r="Y946">
        <v>0</v>
      </c>
      <c r="Z946">
        <v>506055.35599999997</v>
      </c>
      <c r="AA946">
        <v>176509.07699999987</v>
      </c>
      <c r="AB946">
        <v>21654.233</v>
      </c>
      <c r="AC946">
        <v>99726.473999999987</v>
      </c>
      <c r="AD946">
        <v>4085.7219999999998</v>
      </c>
      <c r="AE946">
        <v>20398.021999999994</v>
      </c>
      <c r="AF946">
        <v>139166.94999999992</v>
      </c>
      <c r="AG946">
        <v>87072.823000000062</v>
      </c>
      <c r="AH946">
        <v>9357.8910000000014</v>
      </c>
      <c r="AI946">
        <v>110210.47099999998</v>
      </c>
      <c r="AJ946">
        <v>237.15600000000001</v>
      </c>
      <c r="AK946">
        <v>19548.367000000002</v>
      </c>
      <c r="AL946">
        <v>9959.228000000001</v>
      </c>
      <c r="AM946">
        <v>42672.368000000002</v>
      </c>
      <c r="AN946">
        <v>8370.4661999999989</v>
      </c>
      <c r="AO946">
        <v>112050.18439999995</v>
      </c>
      <c r="AP946">
        <v>208718.74841155557</v>
      </c>
      <c r="AQ946">
        <v>104553.83199999999</v>
      </c>
      <c r="AR946">
        <v>4214.5730000000012</v>
      </c>
      <c r="AS946">
        <v>62898.994000000013</v>
      </c>
      <c r="AT946">
        <v>220013.43100000001</v>
      </c>
      <c r="AU946">
        <v>120843.68499999998</v>
      </c>
      <c r="AV946">
        <v>854.78180000000009</v>
      </c>
      <c r="AW946">
        <v>19000.857599999999</v>
      </c>
      <c r="AX946">
        <v>19760.851999999999</v>
      </c>
      <c r="AY946">
        <v>110066.16299999999</v>
      </c>
      <c r="AZ946">
        <v>81257.32799999998</v>
      </c>
      <c r="BA946">
        <v>300348.32399999967</v>
      </c>
      <c r="BB946">
        <v>4106.2560000000012</v>
      </c>
      <c r="BC946">
        <v>62679.881999999998</v>
      </c>
      <c r="BD946">
        <v>16257.282999999999</v>
      </c>
      <c r="BE946">
        <v>31495.285</v>
      </c>
      <c r="BF946">
        <v>50719.074999999997</v>
      </c>
      <c r="BG946">
        <v>255708.0529999999</v>
      </c>
      <c r="BH946">
        <v>17346.848999999998</v>
      </c>
      <c r="BI946">
        <v>348832.6259999997</v>
      </c>
      <c r="BJ946">
        <v>70206.095000000001</v>
      </c>
      <c r="BK946">
        <v>85945.670793000201</v>
      </c>
      <c r="BL946">
        <v>4602.21</v>
      </c>
      <c r="BM946">
        <v>19204.768</v>
      </c>
    </row>
    <row r="947" spans="1:65" x14ac:dyDescent="0.25">
      <c r="A947" t="s">
        <v>1076</v>
      </c>
      <c r="B947">
        <v>1979170.0282403124</v>
      </c>
      <c r="C947">
        <v>1321609.3521759112</v>
      </c>
      <c r="D947">
        <v>2180508.9998503998</v>
      </c>
      <c r="E947">
        <v>808709.90314960002</v>
      </c>
      <c r="F947">
        <v>1719275.4531496</v>
      </c>
      <c r="G947">
        <v>1149.2420000000002</v>
      </c>
      <c r="H947">
        <v>-4683.9969999999994</v>
      </c>
      <c r="I947">
        <v>40000</v>
      </c>
      <c r="J947">
        <v>0</v>
      </c>
      <c r="K947">
        <v>125139.00000000001</v>
      </c>
      <c r="L947">
        <v>19979</v>
      </c>
      <c r="M947">
        <v>78396</v>
      </c>
      <c r="N947">
        <v>349876</v>
      </c>
      <c r="O947">
        <v>10000</v>
      </c>
      <c r="P947">
        <v>716164</v>
      </c>
      <c r="Q947">
        <v>102191</v>
      </c>
      <c r="R947">
        <v>91372.999999999985</v>
      </c>
      <c r="S947">
        <v>315726</v>
      </c>
      <c r="T947">
        <v>1177392</v>
      </c>
      <c r="U947">
        <v>315726</v>
      </c>
      <c r="V947">
        <v>187.77</v>
      </c>
      <c r="W947">
        <v>17.66</v>
      </c>
      <c r="X947">
        <v>130.40625</v>
      </c>
      <c r="Y947">
        <v>0</v>
      </c>
      <c r="Z947">
        <v>506012.78399999999</v>
      </c>
      <c r="AA947">
        <v>175499.13399999985</v>
      </c>
      <c r="AB947">
        <v>12733.465999999999</v>
      </c>
      <c r="AC947">
        <v>100113.224</v>
      </c>
      <c r="AD947">
        <v>2008.5940000000001</v>
      </c>
      <c r="AE947">
        <v>55508.751000000004</v>
      </c>
      <c r="AF947">
        <v>104741.79300000005</v>
      </c>
      <c r="AG947">
        <v>86474.377999999968</v>
      </c>
      <c r="AH947">
        <v>9150.09</v>
      </c>
      <c r="AI947">
        <v>102063.42199999999</v>
      </c>
      <c r="AJ947">
        <v>223.529</v>
      </c>
      <c r="AK947">
        <v>19254.623</v>
      </c>
      <c r="AL947">
        <v>9619.1659999999974</v>
      </c>
      <c r="AM947">
        <v>42335.403000000006</v>
      </c>
      <c r="AN947">
        <v>8346.4886000000006</v>
      </c>
      <c r="AO947">
        <v>111790.79499999991</v>
      </c>
      <c r="AP947">
        <v>159118.50217591116</v>
      </c>
      <c r="AQ947">
        <v>103856.41099999993</v>
      </c>
      <c r="AR947">
        <v>4499.0450000000001</v>
      </c>
      <c r="AS947">
        <v>62809.947999999982</v>
      </c>
      <c r="AT947">
        <v>242972.75399999996</v>
      </c>
      <c r="AU947">
        <v>119946.65700000004</v>
      </c>
      <c r="AV947">
        <v>833.84240000000011</v>
      </c>
      <c r="AW947">
        <v>18830.46</v>
      </c>
      <c r="AX947">
        <v>19530.198</v>
      </c>
      <c r="AY947">
        <v>108610.80500000001</v>
      </c>
      <c r="AZ947">
        <v>99288.259999999951</v>
      </c>
      <c r="BA947">
        <v>279978.43399999989</v>
      </c>
      <c r="BB947">
        <v>4015.4350000000004</v>
      </c>
      <c r="BC947">
        <v>62071.261000000013</v>
      </c>
      <c r="BD947">
        <v>10641.362000000001</v>
      </c>
      <c r="BE947">
        <v>31416.362000000001</v>
      </c>
      <c r="BF947">
        <v>45083.626000000004</v>
      </c>
      <c r="BG947">
        <v>252056.94299999997</v>
      </c>
      <c r="BH947">
        <v>16837.146000000001</v>
      </c>
      <c r="BI947">
        <v>344690.42999999993</v>
      </c>
      <c r="BJ947">
        <v>61825.224999999999</v>
      </c>
      <c r="BK947">
        <v>84044.036850400327</v>
      </c>
      <c r="BL947">
        <v>4128.0460000000003</v>
      </c>
      <c r="BM947">
        <v>19157.522000000001</v>
      </c>
    </row>
    <row r="948" spans="1:65" x14ac:dyDescent="0.25">
      <c r="A948" t="s">
        <v>1077</v>
      </c>
      <c r="B948">
        <v>1957936.6804360603</v>
      </c>
      <c r="C948">
        <v>1258741.766733689</v>
      </c>
      <c r="D948">
        <v>2162455.1167930006</v>
      </c>
      <c r="E948">
        <v>855116.31920699985</v>
      </c>
      <c r="F948">
        <v>1717960.1192069999</v>
      </c>
      <c r="G948">
        <v>38.940000000000005</v>
      </c>
      <c r="H948">
        <v>-17911.808999999997</v>
      </c>
      <c r="I948">
        <v>41250</v>
      </c>
      <c r="J948">
        <v>0</v>
      </c>
      <c r="K948">
        <v>136851</v>
      </c>
      <c r="L948">
        <v>8793</v>
      </c>
      <c r="M948">
        <v>82792</v>
      </c>
      <c r="N948">
        <v>315674.99999999994</v>
      </c>
      <c r="O948">
        <v>6900</v>
      </c>
      <c r="P948">
        <v>702811</v>
      </c>
      <c r="Q948">
        <v>48464</v>
      </c>
      <c r="R948">
        <v>155851</v>
      </c>
      <c r="S948">
        <v>275007</v>
      </c>
      <c r="T948">
        <v>1183129.9999999998</v>
      </c>
      <c r="U948">
        <v>275007</v>
      </c>
      <c r="V948">
        <v>180</v>
      </c>
      <c r="W948">
        <v>-105.86</v>
      </c>
      <c r="X948">
        <v>130.57878787878789</v>
      </c>
      <c r="Y948">
        <v>0</v>
      </c>
      <c r="Z948">
        <v>506403.27899999992</v>
      </c>
      <c r="AA948">
        <v>172987.37699999992</v>
      </c>
      <c r="AB948">
        <v>11519.779000000002</v>
      </c>
      <c r="AC948">
        <v>97082.807000000015</v>
      </c>
      <c r="AD948">
        <v>1872.722</v>
      </c>
      <c r="AE948">
        <v>56849.599000000002</v>
      </c>
      <c r="AF948">
        <v>108882.50199999996</v>
      </c>
      <c r="AG948">
        <v>86869.613000000041</v>
      </c>
      <c r="AH948">
        <v>9238.2610000000022</v>
      </c>
      <c r="AI948">
        <v>110630.34899999997</v>
      </c>
      <c r="AJ948">
        <v>234.76900000000001</v>
      </c>
      <c r="AK948">
        <v>18993.537</v>
      </c>
      <c r="AL948">
        <v>9543.0760000000009</v>
      </c>
      <c r="AM948">
        <v>41625.96699999999</v>
      </c>
      <c r="AN948">
        <v>7855.3810000000021</v>
      </c>
      <c r="AO948">
        <v>112874.61460000003</v>
      </c>
      <c r="AP948">
        <v>133510.70073368889</v>
      </c>
      <c r="AQ948">
        <v>102228.19899999994</v>
      </c>
      <c r="AR948">
        <v>4459.9039999999995</v>
      </c>
      <c r="AS948">
        <v>62139.19999999999</v>
      </c>
      <c r="AT948">
        <v>215652.09300000011</v>
      </c>
      <c r="AU948">
        <v>118764.27599999995</v>
      </c>
      <c r="AV948">
        <v>813.39499999999998</v>
      </c>
      <c r="AW948">
        <v>18908.788399999998</v>
      </c>
      <c r="AX948">
        <v>19237.136999999999</v>
      </c>
      <c r="AY948">
        <v>107140.29699999999</v>
      </c>
      <c r="AZ948">
        <v>92383.028999999995</v>
      </c>
      <c r="BA948">
        <v>273590.01099999988</v>
      </c>
      <c r="BB948">
        <v>4002.6659999999997</v>
      </c>
      <c r="BC948">
        <v>60988.776999999987</v>
      </c>
      <c r="BD948">
        <v>10280.174999999999</v>
      </c>
      <c r="BE948">
        <v>31097.177000000003</v>
      </c>
      <c r="BF948">
        <v>42066.323000000004</v>
      </c>
      <c r="BG948">
        <v>247528.071</v>
      </c>
      <c r="BH948">
        <v>16951.493000000002</v>
      </c>
      <c r="BI948">
        <v>339526.20700000005</v>
      </c>
      <c r="BJ948">
        <v>60186.26</v>
      </c>
      <c r="BK948">
        <v>83876.301793000152</v>
      </c>
      <c r="BL948">
        <v>3648.8220000000001</v>
      </c>
      <c r="BM948">
        <v>18753.948000000004</v>
      </c>
    </row>
    <row r="949" spans="1:65" x14ac:dyDescent="0.25">
      <c r="A949" t="s">
        <v>1078</v>
      </c>
      <c r="B949">
        <v>1925535.2424474212</v>
      </c>
      <c r="C949">
        <v>1181046.6225871111</v>
      </c>
      <c r="D949">
        <v>2133391.255793001</v>
      </c>
      <c r="E949">
        <v>905037.75320699997</v>
      </c>
      <c r="F949">
        <v>1701319.4532069999</v>
      </c>
      <c r="G949">
        <v>0</v>
      </c>
      <c r="H949">
        <v>-21025.081999999999</v>
      </c>
      <c r="I949">
        <v>26250</v>
      </c>
      <c r="J949">
        <v>0</v>
      </c>
      <c r="K949">
        <v>117986</v>
      </c>
      <c r="L949">
        <v>9883</v>
      </c>
      <c r="M949">
        <v>65664</v>
      </c>
      <c r="N949">
        <v>340640.99999999994</v>
      </c>
      <c r="O949">
        <v>4000</v>
      </c>
      <c r="P949">
        <v>705165.99999999988</v>
      </c>
      <c r="Q949">
        <v>51385.000000000007</v>
      </c>
      <c r="R949">
        <v>141392</v>
      </c>
      <c r="S949">
        <v>239035.00000000003</v>
      </c>
      <c r="T949">
        <v>1197082.0000000002</v>
      </c>
      <c r="U949">
        <v>239035.00000000003</v>
      </c>
      <c r="V949">
        <v>0</v>
      </c>
      <c r="W949">
        <v>-101.02000000000001</v>
      </c>
      <c r="X949">
        <v>128.96190476190475</v>
      </c>
      <c r="Y949">
        <v>0</v>
      </c>
      <c r="Z949">
        <v>506544.11900000006</v>
      </c>
      <c r="AA949">
        <v>170679.76699999999</v>
      </c>
      <c r="AB949">
        <v>11417.173000000001</v>
      </c>
      <c r="AC949">
        <v>94287.764999999999</v>
      </c>
      <c r="AD949">
        <v>2004.279</v>
      </c>
      <c r="AE949">
        <v>56508.672000000006</v>
      </c>
      <c r="AF949">
        <v>91129.946999999971</v>
      </c>
      <c r="AG949">
        <v>84515.609000000055</v>
      </c>
      <c r="AH949">
        <v>9302.5960000000014</v>
      </c>
      <c r="AI949">
        <v>108004.28399999997</v>
      </c>
      <c r="AJ949">
        <v>224.44200000000001</v>
      </c>
      <c r="AK949">
        <v>18636.359999999997</v>
      </c>
      <c r="AL949">
        <v>9446.1750000000029</v>
      </c>
      <c r="AM949">
        <v>41112.229000000021</v>
      </c>
      <c r="AN949">
        <v>7809.2029999999995</v>
      </c>
      <c r="AO949">
        <v>112532.42699999992</v>
      </c>
      <c r="AP949">
        <v>114875.94258711112</v>
      </c>
      <c r="AQ949">
        <v>100462.90800000004</v>
      </c>
      <c r="AR949">
        <v>4135.059000000002</v>
      </c>
      <c r="AS949">
        <v>61570.622999999978</v>
      </c>
      <c r="AT949">
        <v>187493.226</v>
      </c>
      <c r="AU949">
        <v>118266.70999999996</v>
      </c>
      <c r="AV949">
        <v>803.59300000000007</v>
      </c>
      <c r="AW949">
        <v>19313.792000000001</v>
      </c>
      <c r="AX949">
        <v>19463.711000000003</v>
      </c>
      <c r="AY949">
        <v>105503.36999999998</v>
      </c>
      <c r="AZ949">
        <v>82089.98</v>
      </c>
      <c r="BA949">
        <v>272335.05900000001</v>
      </c>
      <c r="BB949">
        <v>4001.3920000000003</v>
      </c>
      <c r="BC949">
        <v>60240.311000000016</v>
      </c>
      <c r="BD949">
        <v>10063.238000000001</v>
      </c>
      <c r="BE949">
        <v>30678.239999999998</v>
      </c>
      <c r="BF949">
        <v>39070.089</v>
      </c>
      <c r="BG949">
        <v>242719.62699999998</v>
      </c>
      <c r="BH949">
        <v>17087.400000000001</v>
      </c>
      <c r="BI949">
        <v>334328.64500000031</v>
      </c>
      <c r="BJ949">
        <v>60534.23</v>
      </c>
      <c r="BK949">
        <v>83172.615793000034</v>
      </c>
      <c r="BL949">
        <v>3550.828</v>
      </c>
      <c r="BM949">
        <v>18522.242000000002</v>
      </c>
    </row>
    <row r="950" spans="1:65" x14ac:dyDescent="0.25">
      <c r="A950" t="s">
        <v>1079</v>
      </c>
      <c r="B950">
        <v>1888088.5214780057</v>
      </c>
      <c r="C950">
        <v>1101794.6159728887</v>
      </c>
      <c r="D950">
        <v>2105170.6337929997</v>
      </c>
      <c r="E950">
        <v>953409.41920699994</v>
      </c>
      <c r="F950">
        <v>1676825.1192069999</v>
      </c>
      <c r="G950">
        <v>380.24900000000008</v>
      </c>
      <c r="H950">
        <v>-2932.2350000000001</v>
      </c>
      <c r="I950">
        <v>1250</v>
      </c>
      <c r="J950">
        <v>0</v>
      </c>
      <c r="K950">
        <v>105842</v>
      </c>
      <c r="L950">
        <v>8600</v>
      </c>
      <c r="M950">
        <v>64812</v>
      </c>
      <c r="N950">
        <v>342607</v>
      </c>
      <c r="O950">
        <v>0</v>
      </c>
      <c r="P950">
        <v>723225.00000000012</v>
      </c>
      <c r="Q950">
        <v>47707</v>
      </c>
      <c r="R950">
        <v>149144</v>
      </c>
      <c r="S950">
        <v>218361</v>
      </c>
      <c r="T950">
        <v>1223576</v>
      </c>
      <c r="U950">
        <v>218361</v>
      </c>
      <c r="V950">
        <v>180.11</v>
      </c>
      <c r="W950">
        <v>-20.55</v>
      </c>
      <c r="X950">
        <v>128.19999999999999</v>
      </c>
      <c r="Y950">
        <v>0</v>
      </c>
      <c r="Z950">
        <v>506282.98899999988</v>
      </c>
      <c r="AA950">
        <v>168201.06999999986</v>
      </c>
      <c r="AB950">
        <v>11051.598999999998</v>
      </c>
      <c r="AC950">
        <v>92356.81</v>
      </c>
      <c r="AD950">
        <v>1951.1330000000003</v>
      </c>
      <c r="AE950">
        <v>57853.832999999991</v>
      </c>
      <c r="AF950">
        <v>81437.606000000043</v>
      </c>
      <c r="AG950">
        <v>83074.17200000005</v>
      </c>
      <c r="AH950">
        <v>9386.1779999999999</v>
      </c>
      <c r="AI950">
        <v>97586.341</v>
      </c>
      <c r="AJ950">
        <v>236.876</v>
      </c>
      <c r="AK950">
        <v>18322.060000000001</v>
      </c>
      <c r="AL950">
        <v>9568.6450000000004</v>
      </c>
      <c r="AM950">
        <v>40634.461999999992</v>
      </c>
      <c r="AN950">
        <v>7821.1355999999996</v>
      </c>
      <c r="AO950">
        <v>107096.85320000001</v>
      </c>
      <c r="AP950">
        <v>105080.78697288889</v>
      </c>
      <c r="AQ950">
        <v>98568.392999999982</v>
      </c>
      <c r="AR950">
        <v>4387.0710000000008</v>
      </c>
      <c r="AS950">
        <v>60250.746999999988</v>
      </c>
      <c r="AT950">
        <v>136495.182</v>
      </c>
      <c r="AU950">
        <v>117048.46799999999</v>
      </c>
      <c r="AV950">
        <v>810.97140000000002</v>
      </c>
      <c r="AW950">
        <v>17744.575800000002</v>
      </c>
      <c r="AX950">
        <v>19630.754999999997</v>
      </c>
      <c r="AY950">
        <v>103503.416</v>
      </c>
      <c r="AZ950">
        <v>75627.614999999947</v>
      </c>
      <c r="BA950">
        <v>286171.31299999985</v>
      </c>
      <c r="BB950">
        <v>3945.5149999999994</v>
      </c>
      <c r="BC950">
        <v>59081.228000000003</v>
      </c>
      <c r="BD950">
        <v>9698.0930000000008</v>
      </c>
      <c r="BE950">
        <v>30133.095000000001</v>
      </c>
      <c r="BF950">
        <v>37277.731</v>
      </c>
      <c r="BG950">
        <v>238559.82400000002</v>
      </c>
      <c r="BH950">
        <v>17404.908000000003</v>
      </c>
      <c r="BI950">
        <v>328725.33500000014</v>
      </c>
      <c r="BJ950">
        <v>60212.296999999999</v>
      </c>
      <c r="BK950">
        <v>82156.082793000067</v>
      </c>
      <c r="BL950">
        <v>3487.529</v>
      </c>
      <c r="BM950">
        <v>18102.555</v>
      </c>
    </row>
    <row r="951" spans="1:65" x14ac:dyDescent="0.25">
      <c r="A951" t="s">
        <v>1080</v>
      </c>
      <c r="B951">
        <v>1884474.1516635574</v>
      </c>
      <c r="C951">
        <v>1133466.4284262222</v>
      </c>
      <c r="D951">
        <v>2122802.8287929995</v>
      </c>
      <c r="E951">
        <v>941640.8032069999</v>
      </c>
      <c r="F951">
        <v>1695031.4532069999</v>
      </c>
      <c r="G951">
        <v>998.32600000000002</v>
      </c>
      <c r="H951">
        <v>-884.63799999999981</v>
      </c>
      <c r="I951">
        <v>30000</v>
      </c>
      <c r="J951">
        <v>0</v>
      </c>
      <c r="K951">
        <v>86048</v>
      </c>
      <c r="L951">
        <v>19470</v>
      </c>
      <c r="M951">
        <v>51396</v>
      </c>
      <c r="N951">
        <v>360402.00000000006</v>
      </c>
      <c r="O951">
        <v>0</v>
      </c>
      <c r="P951">
        <v>694248</v>
      </c>
      <c r="Q951">
        <v>66772.000000000015</v>
      </c>
      <c r="R951">
        <v>121687</v>
      </c>
      <c r="S951">
        <v>204216</v>
      </c>
      <c r="T951">
        <v>1195807</v>
      </c>
      <c r="U951">
        <v>204216</v>
      </c>
      <c r="V951">
        <v>181.1</v>
      </c>
      <c r="W951">
        <v>35.11</v>
      </c>
      <c r="X951">
        <v>128.58333333333334</v>
      </c>
      <c r="Y951">
        <v>0</v>
      </c>
      <c r="Z951">
        <v>506424.49900000019</v>
      </c>
      <c r="AA951">
        <v>167644.22799999992</v>
      </c>
      <c r="AB951">
        <v>10610.930999999999</v>
      </c>
      <c r="AC951">
        <v>91119.567999999999</v>
      </c>
      <c r="AD951">
        <v>15724.287999999999</v>
      </c>
      <c r="AE951">
        <v>54005.810000000005</v>
      </c>
      <c r="AF951">
        <v>75968.158000000025</v>
      </c>
      <c r="AG951">
        <v>82500.676999999952</v>
      </c>
      <c r="AH951">
        <v>9156.1470000000008</v>
      </c>
      <c r="AI951">
        <v>105704.76300000001</v>
      </c>
      <c r="AJ951">
        <v>227.41600000000003</v>
      </c>
      <c r="AK951">
        <v>17995.544000000002</v>
      </c>
      <c r="AL951">
        <v>9503.2579999999998</v>
      </c>
      <c r="AM951">
        <v>42886.143000000033</v>
      </c>
      <c r="AN951">
        <v>7953.5372000000016</v>
      </c>
      <c r="AO951">
        <v>105662.24659999998</v>
      </c>
      <c r="AP951">
        <v>100838.45842622223</v>
      </c>
      <c r="AQ951">
        <v>96966.713000000018</v>
      </c>
      <c r="AR951">
        <v>4303.1049999999996</v>
      </c>
      <c r="AS951">
        <v>59964.374999999964</v>
      </c>
      <c r="AT951">
        <v>145651.10800000004</v>
      </c>
      <c r="AU951">
        <v>143624.03800000006</v>
      </c>
      <c r="AV951">
        <v>816.95479999999998</v>
      </c>
      <c r="AW951">
        <v>17391.288400000001</v>
      </c>
      <c r="AX951">
        <v>19688.993999999999</v>
      </c>
      <c r="AY951">
        <v>103245.12499999997</v>
      </c>
      <c r="AZ951">
        <v>102630.287</v>
      </c>
      <c r="BA951">
        <v>289296.03900000022</v>
      </c>
      <c r="BB951">
        <v>3935.8710000000005</v>
      </c>
      <c r="BC951">
        <v>58360.561000000009</v>
      </c>
      <c r="BD951">
        <v>6433.3619999999992</v>
      </c>
      <c r="BE951">
        <v>30373.363000000001</v>
      </c>
      <c r="BF951">
        <v>33560.057999999997</v>
      </c>
      <c r="BG951">
        <v>234203.03799999994</v>
      </c>
      <c r="BH951">
        <v>17272.349000000002</v>
      </c>
      <c r="BI951">
        <v>324849.16300000029</v>
      </c>
      <c r="BJ951">
        <v>59935.303999999996</v>
      </c>
      <c r="BK951">
        <v>78983.332792999514</v>
      </c>
      <c r="BL951">
        <v>2832.3429999999998</v>
      </c>
      <c r="BM951">
        <v>18026.812999999998</v>
      </c>
    </row>
    <row r="952" spans="1:65" x14ac:dyDescent="0.25">
      <c r="A952" t="s">
        <v>1081</v>
      </c>
      <c r="B952">
        <v>1857453.4883536254</v>
      </c>
      <c r="C952">
        <v>1093199.6569136886</v>
      </c>
      <c r="D952">
        <v>2099550.1957929996</v>
      </c>
      <c r="E952">
        <v>959576.41920699994</v>
      </c>
      <c r="F952">
        <v>1680349.1192069999</v>
      </c>
      <c r="G952">
        <v>958.52499999999998</v>
      </c>
      <c r="H952">
        <v>-214.09700000000001</v>
      </c>
      <c r="I952">
        <v>30000</v>
      </c>
      <c r="J952">
        <v>0</v>
      </c>
      <c r="K952">
        <v>64300.000000000015</v>
      </c>
      <c r="L952">
        <v>39924.000000000007</v>
      </c>
      <c r="M952">
        <v>41600</v>
      </c>
      <c r="N952">
        <v>386182</v>
      </c>
      <c r="O952">
        <v>0</v>
      </c>
      <c r="P952">
        <v>740188.00000000012</v>
      </c>
      <c r="Q952">
        <v>103938.00000000001</v>
      </c>
      <c r="R952">
        <v>51269</v>
      </c>
      <c r="S952">
        <v>209838</v>
      </c>
      <c r="T952">
        <v>1217562.9999999998</v>
      </c>
      <c r="U952">
        <v>209838</v>
      </c>
      <c r="V952">
        <v>171.47999999999996</v>
      </c>
      <c r="W952">
        <v>65.14</v>
      </c>
      <c r="X952">
        <v>128.58333333333334</v>
      </c>
      <c r="Y952">
        <v>0</v>
      </c>
      <c r="Z952">
        <v>506756.50199999969</v>
      </c>
      <c r="AA952">
        <v>165448.78300000005</v>
      </c>
      <c r="AB952">
        <v>10632.826000000001</v>
      </c>
      <c r="AC952">
        <v>89833.292000000001</v>
      </c>
      <c r="AD952">
        <v>17732.947999999997</v>
      </c>
      <c r="AE952">
        <v>53912.494000000021</v>
      </c>
      <c r="AF952">
        <v>62788.74200000002</v>
      </c>
      <c r="AG952">
        <v>80372.506999999969</v>
      </c>
      <c r="AH952">
        <v>9221.6370000000006</v>
      </c>
      <c r="AI952">
        <v>103374.62199999997</v>
      </c>
      <c r="AJ952">
        <v>254.69</v>
      </c>
      <c r="AK952">
        <v>17666.634999999998</v>
      </c>
      <c r="AL952">
        <v>9496.4390000000021</v>
      </c>
      <c r="AM952">
        <v>42791.689999999981</v>
      </c>
      <c r="AN952">
        <v>7666.3423999999995</v>
      </c>
      <c r="AO952">
        <v>103576.82819999997</v>
      </c>
      <c r="AP952">
        <v>94702.648913688914</v>
      </c>
      <c r="AQ952">
        <v>95912.999000000011</v>
      </c>
      <c r="AR952">
        <v>4273.775999999998</v>
      </c>
      <c r="AS952">
        <v>59260.174000000006</v>
      </c>
      <c r="AT952">
        <v>126571.32400000002</v>
      </c>
      <c r="AU952">
        <v>148084.98999999996</v>
      </c>
      <c r="AV952">
        <v>826.13260000000002</v>
      </c>
      <c r="AW952">
        <v>16984.292799999999</v>
      </c>
      <c r="AX952">
        <v>19818.207000000002</v>
      </c>
      <c r="AY952">
        <v>102365.796</v>
      </c>
      <c r="AZ952">
        <v>100013.40299999987</v>
      </c>
      <c r="BA952">
        <v>287584.8499999998</v>
      </c>
      <c r="BB952">
        <v>3952.342000000001</v>
      </c>
      <c r="BC952">
        <v>57284.917000000001</v>
      </c>
      <c r="BD952">
        <v>6270.9080000000004</v>
      </c>
      <c r="BE952">
        <v>30058.909000000003</v>
      </c>
      <c r="BF952">
        <v>32311.834000000003</v>
      </c>
      <c r="BG952">
        <v>230373.06699999998</v>
      </c>
      <c r="BH952">
        <v>17026.152999999998</v>
      </c>
      <c r="BI952">
        <v>319423.52</v>
      </c>
      <c r="BJ952">
        <v>60038.370999999999</v>
      </c>
      <c r="BK952">
        <v>77412.599793000292</v>
      </c>
      <c r="BL952">
        <v>2844.431</v>
      </c>
      <c r="BM952">
        <v>17827.23</v>
      </c>
    </row>
    <row r="953" spans="1:65" x14ac:dyDescent="0.25">
      <c r="A953" t="s">
        <v>1082</v>
      </c>
      <c r="B953">
        <v>1827939.18936382</v>
      </c>
      <c r="C953">
        <v>1051635.7046515555</v>
      </c>
      <c r="D953">
        <v>2068843.6787929998</v>
      </c>
      <c r="E953">
        <v>971238.20320699993</v>
      </c>
      <c r="F953">
        <v>1662210.4532069999</v>
      </c>
      <c r="G953">
        <v>5955.808</v>
      </c>
      <c r="H953">
        <v>-16.561</v>
      </c>
      <c r="I953">
        <v>5000</v>
      </c>
      <c r="J953">
        <v>0</v>
      </c>
      <c r="K953">
        <v>86199.999999999985</v>
      </c>
      <c r="L953">
        <v>28212.999999999996</v>
      </c>
      <c r="M953">
        <v>44056.000000000007</v>
      </c>
      <c r="N953">
        <v>377830</v>
      </c>
      <c r="O953">
        <v>0</v>
      </c>
      <c r="P953">
        <v>747071</v>
      </c>
      <c r="Q953">
        <v>75101</v>
      </c>
      <c r="R953">
        <v>70997</v>
      </c>
      <c r="S953">
        <v>205356.99999999997</v>
      </c>
      <c r="T953">
        <v>1224111</v>
      </c>
      <c r="U953">
        <v>205356.99999999997</v>
      </c>
      <c r="V953">
        <v>184.36</v>
      </c>
      <c r="W953">
        <v>65</v>
      </c>
      <c r="X953">
        <v>126.5</v>
      </c>
      <c r="Y953">
        <v>0</v>
      </c>
      <c r="Z953">
        <v>506684.65699999995</v>
      </c>
      <c r="AA953">
        <v>163010.11200000011</v>
      </c>
      <c r="AB953">
        <v>10547.852000000001</v>
      </c>
      <c r="AC953">
        <v>88078.964000000007</v>
      </c>
      <c r="AD953">
        <v>14724.7</v>
      </c>
      <c r="AE953">
        <v>54526.267</v>
      </c>
      <c r="AF953">
        <v>57838.895999999993</v>
      </c>
      <c r="AG953">
        <v>78153.053999999946</v>
      </c>
      <c r="AH953">
        <v>9637.3999999999978</v>
      </c>
      <c r="AI953">
        <v>95870.715999999971</v>
      </c>
      <c r="AJ953">
        <v>336.40300000000002</v>
      </c>
      <c r="AK953">
        <v>17282.824999999997</v>
      </c>
      <c r="AL953">
        <v>9514.5909999999985</v>
      </c>
      <c r="AM953">
        <v>43214.325000000012</v>
      </c>
      <c r="AN953">
        <v>8011.8603999999987</v>
      </c>
      <c r="AO953">
        <v>102074.91140000001</v>
      </c>
      <c r="AP953">
        <v>91968.007651555541</v>
      </c>
      <c r="AQ953">
        <v>94599.100999999981</v>
      </c>
      <c r="AR953">
        <v>4523.7530000000015</v>
      </c>
      <c r="AS953">
        <v>58620.737999999983</v>
      </c>
      <c r="AT953">
        <v>122439.35599999997</v>
      </c>
      <c r="AU953">
        <v>148653.46599999993</v>
      </c>
      <c r="AV953">
        <v>860.80760000000009</v>
      </c>
      <c r="AW953">
        <v>16632.198600000003</v>
      </c>
      <c r="AX953">
        <v>19841.175999999999</v>
      </c>
      <c r="AY953">
        <v>100923.90300000002</v>
      </c>
      <c r="AZ953">
        <v>73741.635999999984</v>
      </c>
      <c r="BA953">
        <v>285318.72200000013</v>
      </c>
      <c r="BB953">
        <v>3951.3300000000004</v>
      </c>
      <c r="BC953">
        <v>56424.260999999999</v>
      </c>
      <c r="BD953">
        <v>6190.9160000000002</v>
      </c>
      <c r="BE953">
        <v>29691.915999999997</v>
      </c>
      <c r="BF953">
        <v>31081.091</v>
      </c>
      <c r="BG953">
        <v>227046.20600000001</v>
      </c>
      <c r="BH953">
        <v>17148.964</v>
      </c>
      <c r="BI953">
        <v>314050.5830000001</v>
      </c>
      <c r="BJ953">
        <v>59723.38</v>
      </c>
      <c r="BK953">
        <v>77063.190792999376</v>
      </c>
      <c r="BL953">
        <v>2868.9279999999999</v>
      </c>
      <c r="BM953">
        <v>17608.219000000001</v>
      </c>
    </row>
    <row r="954" spans="1:65" x14ac:dyDescent="0.25">
      <c r="A954" t="s">
        <v>1083</v>
      </c>
      <c r="B954">
        <v>1799961.8466262722</v>
      </c>
      <c r="C954">
        <v>1024782.4246664889</v>
      </c>
      <c r="D954">
        <v>2043781.7867930005</v>
      </c>
      <c r="E954">
        <v>973180.51920699992</v>
      </c>
      <c r="F954">
        <v>1641313.1192069999</v>
      </c>
      <c r="G954">
        <v>7538.5069999999996</v>
      </c>
      <c r="H954">
        <v>-4095.2929999999997</v>
      </c>
      <c r="I954">
        <v>0</v>
      </c>
      <c r="J954">
        <v>0</v>
      </c>
      <c r="K954">
        <v>91625</v>
      </c>
      <c r="L954">
        <v>17170</v>
      </c>
      <c r="M954">
        <v>51016.000000000007</v>
      </c>
      <c r="N954">
        <v>368668</v>
      </c>
      <c r="O954">
        <v>0</v>
      </c>
      <c r="P954">
        <v>741660</v>
      </c>
      <c r="Q954">
        <v>56973</v>
      </c>
      <c r="R954">
        <v>93972.000000000015</v>
      </c>
      <c r="S954">
        <v>199614</v>
      </c>
      <c r="T954">
        <v>1221470.0000000002</v>
      </c>
      <c r="U954">
        <v>199614</v>
      </c>
      <c r="V954">
        <v>192.43</v>
      </c>
      <c r="W954">
        <v>-61.75</v>
      </c>
      <c r="X954">
        <v>0</v>
      </c>
      <c r="Y954">
        <v>0</v>
      </c>
      <c r="Z954">
        <v>506430.09099999984</v>
      </c>
      <c r="AA954">
        <v>160657.54900000003</v>
      </c>
      <c r="AB954">
        <v>10209.52</v>
      </c>
      <c r="AC954">
        <v>86709.731</v>
      </c>
      <c r="AD954">
        <v>4125.9179999999997</v>
      </c>
      <c r="AE954">
        <v>55190.578999999991</v>
      </c>
      <c r="AF954">
        <v>53933.395000000026</v>
      </c>
      <c r="AG954">
        <v>76932.957999999911</v>
      </c>
      <c r="AH954">
        <v>9807.7030000000013</v>
      </c>
      <c r="AI954">
        <v>96113.368999999962</v>
      </c>
      <c r="AJ954">
        <v>360.16199999999998</v>
      </c>
      <c r="AK954">
        <v>17001.585999999999</v>
      </c>
      <c r="AL954">
        <v>9511.3269999999975</v>
      </c>
      <c r="AM954">
        <v>42720.442000000003</v>
      </c>
      <c r="AN954">
        <v>8107.8751999999995</v>
      </c>
      <c r="AO954">
        <v>100659.64639999997</v>
      </c>
      <c r="AP954">
        <v>86539.833666488892</v>
      </c>
      <c r="AQ954">
        <v>92880.626999999964</v>
      </c>
      <c r="AR954">
        <v>4432.6799999999994</v>
      </c>
      <c r="AS954">
        <v>57527.595000000088</v>
      </c>
      <c r="AT954">
        <v>116437.93700000005</v>
      </c>
      <c r="AU954">
        <v>148119.21300000011</v>
      </c>
      <c r="AV954">
        <v>742.14080000000001</v>
      </c>
      <c r="AW954">
        <v>16544.939600000002</v>
      </c>
      <c r="AX954">
        <v>19982.575000000001</v>
      </c>
      <c r="AY954">
        <v>99758.934999999998</v>
      </c>
      <c r="AZ954">
        <v>73009.178999999946</v>
      </c>
      <c r="BA954">
        <v>281675.5969999996</v>
      </c>
      <c r="BB954">
        <v>3944.8509999999997</v>
      </c>
      <c r="BC954">
        <v>55333.487999999998</v>
      </c>
      <c r="BD954">
        <v>6449.0789999999997</v>
      </c>
      <c r="BE954">
        <v>29400.078999999994</v>
      </c>
      <c r="BF954">
        <v>30017.741999999998</v>
      </c>
      <c r="BG954">
        <v>222240.94199999989</v>
      </c>
      <c r="BH954">
        <v>17768.04</v>
      </c>
      <c r="BI954">
        <v>308890.83999999985</v>
      </c>
      <c r="BJ954">
        <v>60159.743999999999</v>
      </c>
      <c r="BK954">
        <v>78174.352793000435</v>
      </c>
      <c r="BL954">
        <v>2812.6320000000001</v>
      </c>
      <c r="BM954">
        <v>17249.317999999999</v>
      </c>
    </row>
    <row r="955" spans="1:65" x14ac:dyDescent="0.25">
      <c r="A955" t="s">
        <v>1084</v>
      </c>
      <c r="B955">
        <v>1820829.6910731131</v>
      </c>
      <c r="C955">
        <v>970208.20036462217</v>
      </c>
      <c r="D955">
        <v>2062624.9487930005</v>
      </c>
      <c r="E955">
        <v>1045226.8532069999</v>
      </c>
      <c r="F955">
        <v>1676535.4532069999</v>
      </c>
      <c r="G955">
        <v>1878.2620000000002</v>
      </c>
      <c r="H955">
        <v>-2339.5810000000001</v>
      </c>
      <c r="I955">
        <v>16250</v>
      </c>
      <c r="J955">
        <v>0</v>
      </c>
      <c r="K955">
        <v>101410</v>
      </c>
      <c r="L955">
        <v>8711</v>
      </c>
      <c r="M955">
        <v>44916.000000000007</v>
      </c>
      <c r="N955">
        <v>385030.99999999994</v>
      </c>
      <c r="O955">
        <v>0</v>
      </c>
      <c r="P955">
        <v>734844</v>
      </c>
      <c r="Q955">
        <v>39004.000000000007</v>
      </c>
      <c r="R955">
        <v>150888</v>
      </c>
      <c r="S955">
        <v>185330</v>
      </c>
      <c r="T955">
        <v>1279474.0000000002</v>
      </c>
      <c r="U955">
        <v>185330</v>
      </c>
      <c r="V955">
        <v>181.77</v>
      </c>
      <c r="W955">
        <v>-49.52</v>
      </c>
      <c r="X955">
        <v>127.99230769230769</v>
      </c>
      <c r="Y955">
        <v>0</v>
      </c>
      <c r="Z955">
        <v>507183.49200000003</v>
      </c>
      <c r="AA955">
        <v>160932.72799999994</v>
      </c>
      <c r="AB955">
        <v>10058.821999999998</v>
      </c>
      <c r="AC955">
        <v>85038.45</v>
      </c>
      <c r="AD955">
        <v>6032.472999999999</v>
      </c>
      <c r="AE955">
        <v>56474.335999999996</v>
      </c>
      <c r="AF955">
        <v>43466.951000000001</v>
      </c>
      <c r="AG955">
        <v>78474.494999999937</v>
      </c>
      <c r="AH955">
        <v>9231.1580000000031</v>
      </c>
      <c r="AI955">
        <v>99976.209999999977</v>
      </c>
      <c r="AJ955">
        <v>345.00299999999999</v>
      </c>
      <c r="AK955">
        <v>16706.295999999998</v>
      </c>
      <c r="AL955">
        <v>9512.896999999999</v>
      </c>
      <c r="AM955">
        <v>43257.65</v>
      </c>
      <c r="AN955">
        <v>8322.3401999999987</v>
      </c>
      <c r="AO955">
        <v>104034.19860000003</v>
      </c>
      <c r="AP955">
        <v>58952.676364622217</v>
      </c>
      <c r="AQ955">
        <v>94362.71799999995</v>
      </c>
      <c r="AR955">
        <v>4334.9160000000002</v>
      </c>
      <c r="AS955">
        <v>57417.058999999994</v>
      </c>
      <c r="AT955">
        <v>96312.563999999998</v>
      </c>
      <c r="AU955">
        <v>148443.73800000004</v>
      </c>
      <c r="AV955">
        <v>679.11180000000013</v>
      </c>
      <c r="AW955">
        <v>18824.135400000006</v>
      </c>
      <c r="AX955">
        <v>19995.61</v>
      </c>
      <c r="AY955">
        <v>99006.963999999993</v>
      </c>
      <c r="AZ955">
        <v>78087.17</v>
      </c>
      <c r="BA955">
        <v>280069.82099999953</v>
      </c>
      <c r="BB955">
        <v>3875.7570000000001</v>
      </c>
      <c r="BC955">
        <v>59476.116000000009</v>
      </c>
      <c r="BD955">
        <v>6684.1349999999993</v>
      </c>
      <c r="BE955">
        <v>32021.135000000002</v>
      </c>
      <c r="BF955">
        <v>26914.210999999999</v>
      </c>
      <c r="BG955">
        <v>226244.62900000002</v>
      </c>
      <c r="BH955">
        <v>17810.784999999993</v>
      </c>
      <c r="BI955">
        <v>305953.74099999981</v>
      </c>
      <c r="BJ955">
        <v>59603.303</v>
      </c>
      <c r="BK955">
        <v>78562.063793000169</v>
      </c>
      <c r="BL955">
        <v>2804.8249999999998</v>
      </c>
      <c r="BM955">
        <v>17348.464999999997</v>
      </c>
    </row>
    <row r="956" spans="1:65" x14ac:dyDescent="0.25">
      <c r="A956" t="s">
        <v>1085</v>
      </c>
      <c r="B956">
        <v>1815683.8564034363</v>
      </c>
      <c r="C956">
        <v>940229.80857582227</v>
      </c>
      <c r="D956">
        <v>2035845.3067327999</v>
      </c>
      <c r="E956">
        <v>1047326.2372671999</v>
      </c>
      <c r="F956">
        <v>1664139.7872672</v>
      </c>
      <c r="G956">
        <v>2886.6210000000001</v>
      </c>
      <c r="H956">
        <v>-857.89800000000002</v>
      </c>
      <c r="I956">
        <v>25000</v>
      </c>
      <c r="J956">
        <v>0</v>
      </c>
      <c r="K956">
        <v>100613.99999999999</v>
      </c>
      <c r="L956">
        <v>10607</v>
      </c>
      <c r="M956">
        <v>42488</v>
      </c>
      <c r="N956">
        <v>397760.99999999994</v>
      </c>
      <c r="O956">
        <v>0</v>
      </c>
      <c r="P956">
        <v>767084.99999999988</v>
      </c>
      <c r="Q956">
        <v>51950</v>
      </c>
      <c r="R956">
        <v>117140.99999999999</v>
      </c>
      <c r="S956">
        <v>195052.00000000003</v>
      </c>
      <c r="T956">
        <v>1292593.9999999998</v>
      </c>
      <c r="U956">
        <v>195052.00000000003</v>
      </c>
      <c r="V956">
        <v>180.95</v>
      </c>
      <c r="W956">
        <v>60.53</v>
      </c>
      <c r="X956">
        <v>129.04499999999999</v>
      </c>
      <c r="Y956">
        <v>0</v>
      </c>
      <c r="Z956">
        <v>507172.13400000002</v>
      </c>
      <c r="AA956">
        <v>158677.56400000001</v>
      </c>
      <c r="AB956">
        <v>10108.153999999999</v>
      </c>
      <c r="AC956">
        <v>83617.833000000013</v>
      </c>
      <c r="AD956">
        <v>3715.4959999999996</v>
      </c>
      <c r="AE956">
        <v>56618.731999999989</v>
      </c>
      <c r="AF956">
        <v>40989.106</v>
      </c>
      <c r="AG956">
        <v>78026.719000000026</v>
      </c>
      <c r="AH956">
        <v>9467.2649999999994</v>
      </c>
      <c r="AI956">
        <v>97691.739000000001</v>
      </c>
      <c r="AJ956">
        <v>358.74299999999999</v>
      </c>
      <c r="AK956">
        <v>16473.118999999999</v>
      </c>
      <c r="AL956">
        <v>9525.530999999999</v>
      </c>
      <c r="AM956">
        <v>43116.121999999981</v>
      </c>
      <c r="AN956">
        <v>8031.6055999999999</v>
      </c>
      <c r="AO956">
        <v>101911.84280000001</v>
      </c>
      <c r="AP956">
        <v>55540.981575822225</v>
      </c>
      <c r="AQ956">
        <v>93821.726999999999</v>
      </c>
      <c r="AR956">
        <v>4337.869999999999</v>
      </c>
      <c r="AS956">
        <v>56494.111999999994</v>
      </c>
      <c r="AT956">
        <v>95242.463000000003</v>
      </c>
      <c r="AU956">
        <v>143566.45700000005</v>
      </c>
      <c r="AV956">
        <v>695.93840000000012</v>
      </c>
      <c r="AW956">
        <v>18281.234199999999</v>
      </c>
      <c r="AX956">
        <v>19943.248</v>
      </c>
      <c r="AY956">
        <v>97945.760999999999</v>
      </c>
      <c r="AZ956">
        <v>59017.368999999977</v>
      </c>
      <c r="BA956">
        <v>262305.9360000001</v>
      </c>
      <c r="BB956">
        <v>3880.9749999999999</v>
      </c>
      <c r="BC956">
        <v>60079.389000000017</v>
      </c>
      <c r="BD956">
        <v>6460.6209999999992</v>
      </c>
      <c r="BE956">
        <v>32145.623</v>
      </c>
      <c r="BF956">
        <v>25849.833999999999</v>
      </c>
      <c r="BG956">
        <v>225658.36899999989</v>
      </c>
      <c r="BH956">
        <v>17683.589000000004</v>
      </c>
      <c r="BI956">
        <v>311608.22300000011</v>
      </c>
      <c r="BJ956">
        <v>59426.892999999996</v>
      </c>
      <c r="BK956">
        <v>80468.620732800104</v>
      </c>
      <c r="BL956">
        <v>2781.9920000000002</v>
      </c>
      <c r="BM956">
        <v>17336.184000000001</v>
      </c>
    </row>
    <row r="957" spans="1:65" x14ac:dyDescent="0.25">
      <c r="A957" t="s">
        <v>1086</v>
      </c>
      <c r="B957">
        <v>1803419.1253163398</v>
      </c>
      <c r="C957">
        <v>925476.87358222215</v>
      </c>
      <c r="D957">
        <v>2020884.7877930002</v>
      </c>
      <c r="E957">
        <v>1049594.6692069999</v>
      </c>
      <c r="F957">
        <v>1656958.1192069999</v>
      </c>
      <c r="G957">
        <v>2211.0880000000002</v>
      </c>
      <c r="H957">
        <v>-174.22300000000001</v>
      </c>
      <c r="I957">
        <v>25000</v>
      </c>
      <c r="J957">
        <v>0</v>
      </c>
      <c r="K957">
        <v>82700</v>
      </c>
      <c r="L957">
        <v>24773</v>
      </c>
      <c r="M957">
        <v>31740.000000000004</v>
      </c>
      <c r="N957">
        <v>399539.99999999994</v>
      </c>
      <c r="O957">
        <v>0</v>
      </c>
      <c r="P957">
        <v>751245</v>
      </c>
      <c r="Q957">
        <v>68213</v>
      </c>
      <c r="R957">
        <v>104079</v>
      </c>
      <c r="S957">
        <v>182653</v>
      </c>
      <c r="T957">
        <v>1279636.9999999998</v>
      </c>
      <c r="U957">
        <v>182653</v>
      </c>
      <c r="V957">
        <v>175.37</v>
      </c>
      <c r="W957">
        <v>64.510000000000005</v>
      </c>
      <c r="X957">
        <v>129.04499999999999</v>
      </c>
      <c r="Y957">
        <v>0</v>
      </c>
      <c r="Z957">
        <v>507080.81299999985</v>
      </c>
      <c r="AA957">
        <v>157878.054</v>
      </c>
      <c r="AB957">
        <v>10084.487999999999</v>
      </c>
      <c r="AC957">
        <v>82985.928000000014</v>
      </c>
      <c r="AD957">
        <v>1861.0709999999999</v>
      </c>
      <c r="AE957">
        <v>59534.165999999997</v>
      </c>
      <c r="AF957">
        <v>40278.915000000001</v>
      </c>
      <c r="AG957">
        <v>78365.305999999997</v>
      </c>
      <c r="AH957">
        <v>9261.6030000000028</v>
      </c>
      <c r="AI957">
        <v>95646.045999999988</v>
      </c>
      <c r="AJ957">
        <v>366.34000000000003</v>
      </c>
      <c r="AK957">
        <v>16134.417000000001</v>
      </c>
      <c r="AL957">
        <v>9506.1620000000003</v>
      </c>
      <c r="AM957">
        <v>43079.665999999976</v>
      </c>
      <c r="AN957">
        <v>8146.4404000000004</v>
      </c>
      <c r="AO957">
        <v>100462.66379999994</v>
      </c>
      <c r="AP957">
        <v>53283.82358222222</v>
      </c>
      <c r="AQ957">
        <v>91804.549000000043</v>
      </c>
      <c r="AR957">
        <v>4306.5259999999998</v>
      </c>
      <c r="AS957">
        <v>55770.568999999989</v>
      </c>
      <c r="AT957">
        <v>84618.365000000005</v>
      </c>
      <c r="AU957">
        <v>142835.17999999985</v>
      </c>
      <c r="AV957">
        <v>679.51560000000006</v>
      </c>
      <c r="AW957">
        <v>17660.113200000003</v>
      </c>
      <c r="AX957">
        <v>20071.944</v>
      </c>
      <c r="AY957">
        <v>96494.760000000009</v>
      </c>
      <c r="AZ957">
        <v>57449.850999999973</v>
      </c>
      <c r="BA957">
        <v>260041.50600000028</v>
      </c>
      <c r="BB957">
        <v>3972.3489999999997</v>
      </c>
      <c r="BC957">
        <v>59213.10100000001</v>
      </c>
      <c r="BD957">
        <v>9874.3900000000012</v>
      </c>
      <c r="BE957">
        <v>31835.390999999996</v>
      </c>
      <c r="BF957">
        <v>25110.636999999999</v>
      </c>
      <c r="BG957">
        <v>222982.13099999991</v>
      </c>
      <c r="BH957">
        <v>17531.544000000002</v>
      </c>
      <c r="BI957">
        <v>314210.13900000014</v>
      </c>
      <c r="BJ957">
        <v>59224.375</v>
      </c>
      <c r="BK957">
        <v>76627.24079299983</v>
      </c>
      <c r="BL957">
        <v>2767.721</v>
      </c>
      <c r="BM957">
        <v>17323.861000000001</v>
      </c>
    </row>
    <row r="958" spans="1:65" x14ac:dyDescent="0.25">
      <c r="A958" t="s">
        <v>1087</v>
      </c>
      <c r="B958">
        <v>1778860.6532778894</v>
      </c>
      <c r="C958">
        <v>922435.99658222229</v>
      </c>
      <c r="D958">
        <v>2011448.9507930002</v>
      </c>
      <c r="E958">
        <v>1044405.856207</v>
      </c>
      <c r="F958">
        <v>1651926.4532069999</v>
      </c>
      <c r="G958">
        <v>2512.0110000000004</v>
      </c>
      <c r="H958">
        <v>-348.67900000000003</v>
      </c>
      <c r="I958">
        <v>16250</v>
      </c>
      <c r="J958">
        <v>0</v>
      </c>
      <c r="K958">
        <v>82500</v>
      </c>
      <c r="L958">
        <v>23745</v>
      </c>
      <c r="M958">
        <v>31140</v>
      </c>
      <c r="N958">
        <v>394710.99999999994</v>
      </c>
      <c r="O958">
        <v>0</v>
      </c>
      <c r="P958">
        <v>742581</v>
      </c>
      <c r="Q958">
        <v>64904</v>
      </c>
      <c r="R958">
        <v>108089</v>
      </c>
      <c r="S958">
        <v>178544</v>
      </c>
      <c r="T958">
        <v>1269125.9999999995</v>
      </c>
      <c r="U958">
        <v>178544</v>
      </c>
      <c r="V958">
        <v>179.53</v>
      </c>
      <c r="W958">
        <v>61.2</v>
      </c>
      <c r="X958">
        <v>127.63846153846154</v>
      </c>
      <c r="Y958">
        <v>0</v>
      </c>
      <c r="Z958">
        <v>506891.52900000004</v>
      </c>
      <c r="AA958">
        <v>155512.51400000005</v>
      </c>
      <c r="AB958">
        <v>10012.105</v>
      </c>
      <c r="AC958">
        <v>82092.081999999995</v>
      </c>
      <c r="AD958">
        <v>1845.2069999999999</v>
      </c>
      <c r="AE958">
        <v>70103.451000000015</v>
      </c>
      <c r="AF958">
        <v>38697.723999999995</v>
      </c>
      <c r="AG958">
        <v>77658.196999999942</v>
      </c>
      <c r="AH958">
        <v>9102.152</v>
      </c>
      <c r="AI958">
        <v>98860.973999999987</v>
      </c>
      <c r="AJ958">
        <v>351.01099999999997</v>
      </c>
      <c r="AK958">
        <v>16119.096000000001</v>
      </c>
      <c r="AL958">
        <v>9482.16</v>
      </c>
      <c r="AM958">
        <v>42962.286999999997</v>
      </c>
      <c r="AN958">
        <v>7952.7446</v>
      </c>
      <c r="AO958">
        <v>97682.458999999959</v>
      </c>
      <c r="AP958">
        <v>52271.163582222209</v>
      </c>
      <c r="AQ958">
        <v>89855.386999999959</v>
      </c>
      <c r="AR958">
        <v>4474.9750000000004</v>
      </c>
      <c r="AS958">
        <v>54930.555000000008</v>
      </c>
      <c r="AT958">
        <v>84231.67300000001</v>
      </c>
      <c r="AU958">
        <v>145879.39699999997</v>
      </c>
      <c r="AV958">
        <v>674.82140000000015</v>
      </c>
      <c r="AW958">
        <v>16994.895</v>
      </c>
      <c r="AX958">
        <v>20042.095999999998</v>
      </c>
      <c r="AY958">
        <v>94613.233000000007</v>
      </c>
      <c r="AZ958">
        <v>58072.33499999997</v>
      </c>
      <c r="BA958">
        <v>257429.88399999999</v>
      </c>
      <c r="BB958">
        <v>4012.1679999999997</v>
      </c>
      <c r="BC958">
        <v>58116.366999999991</v>
      </c>
      <c r="BD958">
        <v>9530.9259999999995</v>
      </c>
      <c r="BE958">
        <v>30645.926999999992</v>
      </c>
      <c r="BF958">
        <v>24710.754000000001</v>
      </c>
      <c r="BG958">
        <v>217658.97599999991</v>
      </c>
      <c r="BH958">
        <v>17750.688000000002</v>
      </c>
      <c r="BI958">
        <v>311046.114</v>
      </c>
      <c r="BJ958">
        <v>59442.432999999997</v>
      </c>
      <c r="BK958">
        <v>76214.877793000138</v>
      </c>
      <c r="BL958">
        <v>2887.3310000000001</v>
      </c>
      <c r="BM958">
        <v>17072.278000000002</v>
      </c>
    </row>
    <row r="959" spans="1:65" x14ac:dyDescent="0.25">
      <c r="A959" t="s">
        <v>1088</v>
      </c>
      <c r="B959">
        <v>1786421.9418706654</v>
      </c>
      <c r="C959">
        <v>958387.09558222222</v>
      </c>
      <c r="D959">
        <v>2064869.1447929996</v>
      </c>
      <c r="E959">
        <v>1063037.9702069999</v>
      </c>
      <c r="F959">
        <v>1712346.4532069999</v>
      </c>
      <c r="G959">
        <v>743.48699999999997</v>
      </c>
      <c r="H959">
        <v>-282.11200000000002</v>
      </c>
      <c r="I959">
        <v>38750</v>
      </c>
      <c r="J959">
        <v>0</v>
      </c>
      <c r="K959">
        <v>80114</v>
      </c>
      <c r="L959">
        <v>20255.000000000004</v>
      </c>
      <c r="M959">
        <v>27600</v>
      </c>
      <c r="N959">
        <v>409915</v>
      </c>
      <c r="O959">
        <v>0</v>
      </c>
      <c r="P959">
        <v>721602.00000000012</v>
      </c>
      <c r="Q959">
        <v>48660</v>
      </c>
      <c r="R959">
        <v>112448.00000000001</v>
      </c>
      <c r="S959">
        <v>156374</v>
      </c>
      <c r="T959">
        <v>1264219.9999999998</v>
      </c>
      <c r="U959">
        <v>156374</v>
      </c>
      <c r="V959">
        <v>181.7</v>
      </c>
      <c r="W959">
        <v>64.989999999999995</v>
      </c>
      <c r="X959">
        <v>130.05806451612904</v>
      </c>
      <c r="Y959">
        <v>0</v>
      </c>
      <c r="Z959">
        <v>507257.78300000005</v>
      </c>
      <c r="AA959">
        <v>154074.05499999993</v>
      </c>
      <c r="AB959">
        <v>10047.537</v>
      </c>
      <c r="AC959">
        <v>85407.51</v>
      </c>
      <c r="AD959">
        <v>1864.856</v>
      </c>
      <c r="AE959">
        <v>136775.071</v>
      </c>
      <c r="AF959">
        <v>43422.211999999978</v>
      </c>
      <c r="AG959">
        <v>77798.195999999982</v>
      </c>
      <c r="AH959">
        <v>8958.232</v>
      </c>
      <c r="AI959">
        <v>99132.377000000022</v>
      </c>
      <c r="AJ959">
        <v>359.04</v>
      </c>
      <c r="AK959">
        <v>17051.896999999997</v>
      </c>
      <c r="AL959">
        <v>9508.921999999995</v>
      </c>
      <c r="AM959">
        <v>44468.585999999967</v>
      </c>
      <c r="AN959">
        <v>7967.6016</v>
      </c>
      <c r="AO959">
        <v>97725.494599999933</v>
      </c>
      <c r="AP959">
        <v>59185.911582222216</v>
      </c>
      <c r="AQ959">
        <v>88893.328999999954</v>
      </c>
      <c r="AR959">
        <v>4370.5800000000008</v>
      </c>
      <c r="AS959">
        <v>54441.54399999998</v>
      </c>
      <c r="AT959">
        <v>98460.880000000063</v>
      </c>
      <c r="AU959">
        <v>140096.43100000007</v>
      </c>
      <c r="AV959">
        <v>658.34040000000005</v>
      </c>
      <c r="AW959">
        <v>17249.491399999999</v>
      </c>
      <c r="AX959">
        <v>19820.503000000001</v>
      </c>
      <c r="AY959">
        <v>93152.184000000008</v>
      </c>
      <c r="AZ959">
        <v>68122.341</v>
      </c>
      <c r="BA959">
        <v>244486.30499999999</v>
      </c>
      <c r="BB959">
        <v>3982.8269999999993</v>
      </c>
      <c r="BC959">
        <v>60502.598000000005</v>
      </c>
      <c r="BD959">
        <v>9984.7839999999997</v>
      </c>
      <c r="BE959">
        <v>30767.786</v>
      </c>
      <c r="BF959">
        <v>24432.083000000002</v>
      </c>
      <c r="BG959">
        <v>215011.66299999994</v>
      </c>
      <c r="BH959">
        <v>17664.197</v>
      </c>
      <c r="BI959">
        <v>308214.00700000004</v>
      </c>
      <c r="BJ959">
        <v>59616.446000000004</v>
      </c>
      <c r="BK959">
        <v>82053.704792999852</v>
      </c>
      <c r="BL959">
        <v>2702.0190000000002</v>
      </c>
      <c r="BM959">
        <v>17566.915000000001</v>
      </c>
    </row>
    <row r="960" spans="1:65" x14ac:dyDescent="0.25">
      <c r="A960" t="s">
        <v>1089</v>
      </c>
      <c r="B960">
        <v>1765919.492861636</v>
      </c>
      <c r="C960">
        <v>919213.51239315548</v>
      </c>
      <c r="D960">
        <v>2047201.2417929992</v>
      </c>
      <c r="E960">
        <v>1086373.2352069998</v>
      </c>
      <c r="F960">
        <v>1696689.1202069998</v>
      </c>
      <c r="G960">
        <v>1823.0629999999999</v>
      </c>
      <c r="H960">
        <v>-283.23399999999998</v>
      </c>
      <c r="I960">
        <v>21250</v>
      </c>
      <c r="J960">
        <v>0</v>
      </c>
      <c r="K960">
        <v>69800.000000000015</v>
      </c>
      <c r="L960">
        <v>44245</v>
      </c>
      <c r="M960">
        <v>23200.000000000004</v>
      </c>
      <c r="N960">
        <v>442337.99999999994</v>
      </c>
      <c r="O960">
        <v>0</v>
      </c>
      <c r="P960">
        <v>700327</v>
      </c>
      <c r="Q960">
        <v>62328</v>
      </c>
      <c r="R960">
        <v>98279.000000000015</v>
      </c>
      <c r="S960">
        <v>155327.99999999997</v>
      </c>
      <c r="T960">
        <v>1285189</v>
      </c>
      <c r="U960">
        <v>155327.99999999997</v>
      </c>
      <c r="V960">
        <v>178.04</v>
      </c>
      <c r="W960">
        <v>64.59</v>
      </c>
      <c r="X960">
        <v>127.8</v>
      </c>
      <c r="Y960">
        <v>0</v>
      </c>
      <c r="Z960">
        <v>507036.01699999988</v>
      </c>
      <c r="AA960">
        <v>152844.29099999985</v>
      </c>
      <c r="AB960">
        <v>10002.49</v>
      </c>
      <c r="AC960">
        <v>89353.058999999994</v>
      </c>
      <c r="AD960">
        <v>1845.9110000000001</v>
      </c>
      <c r="AE960">
        <v>146068.226</v>
      </c>
      <c r="AF960">
        <v>39864.636000000006</v>
      </c>
      <c r="AG960">
        <v>76482.625000000029</v>
      </c>
      <c r="AH960">
        <v>8889.3430000000026</v>
      </c>
      <c r="AI960">
        <v>98105.334000000003</v>
      </c>
      <c r="AJ960">
        <v>351.47899999999998</v>
      </c>
      <c r="AK960">
        <v>16933.402000000002</v>
      </c>
      <c r="AL960">
        <v>9509.0749999999989</v>
      </c>
      <c r="AM960">
        <v>44267.573000000019</v>
      </c>
      <c r="AN960">
        <v>7949.9976000000015</v>
      </c>
      <c r="AO960">
        <v>95766.870399999942</v>
      </c>
      <c r="AP960">
        <v>57616.934393155556</v>
      </c>
      <c r="AQ960">
        <v>88265.531000000003</v>
      </c>
      <c r="AR960">
        <v>4374.9059999999999</v>
      </c>
      <c r="AS960">
        <v>53969.83699999997</v>
      </c>
      <c r="AT960">
        <v>69068.738999999972</v>
      </c>
      <c r="AU960">
        <v>138454.709</v>
      </c>
      <c r="AV960">
        <v>685.08840000000009</v>
      </c>
      <c r="AW960">
        <v>16762.3966</v>
      </c>
      <c r="AX960">
        <v>19569.846000000001</v>
      </c>
      <c r="AY960">
        <v>91475.581999999995</v>
      </c>
      <c r="AZ960">
        <v>64756.27899999998</v>
      </c>
      <c r="BA960">
        <v>239412.37400000001</v>
      </c>
      <c r="BB960">
        <v>3735.2550000000001</v>
      </c>
      <c r="BC960">
        <v>59258.411999999997</v>
      </c>
      <c r="BD960">
        <v>9814.9779999999992</v>
      </c>
      <c r="BE960">
        <v>30065.979999999996</v>
      </c>
      <c r="BF960">
        <v>24654.510000000002</v>
      </c>
      <c r="BG960">
        <v>210898.81200000015</v>
      </c>
      <c r="BH960">
        <v>17787.574000000001</v>
      </c>
      <c r="BI960">
        <v>301447.67600000009</v>
      </c>
      <c r="BJ960">
        <v>59036.688000000002</v>
      </c>
      <c r="BK960">
        <v>79966.570792999948</v>
      </c>
      <c r="BL960">
        <v>2663.7660000000001</v>
      </c>
      <c r="BM960">
        <v>17401.980999999996</v>
      </c>
    </row>
    <row r="961" spans="1:65" x14ac:dyDescent="0.25">
      <c r="A961" t="s">
        <v>1090</v>
      </c>
      <c r="B961">
        <v>1748072.8735517028</v>
      </c>
      <c r="C961">
        <v>895232.80539315543</v>
      </c>
      <c r="D961">
        <v>2032982.7397929991</v>
      </c>
      <c r="E961">
        <v>1098101.1232069999</v>
      </c>
      <c r="F961">
        <v>1688881.1202069998</v>
      </c>
      <c r="G961">
        <v>2809.6749999999997</v>
      </c>
      <c r="H961">
        <v>-192.17900000000003</v>
      </c>
      <c r="I961">
        <v>2500</v>
      </c>
      <c r="J961">
        <v>0</v>
      </c>
      <c r="K961">
        <v>68600</v>
      </c>
      <c r="L961">
        <v>34383</v>
      </c>
      <c r="M961">
        <v>23500</v>
      </c>
      <c r="N961">
        <v>424849.00000000006</v>
      </c>
      <c r="O961">
        <v>0</v>
      </c>
      <c r="P961">
        <v>694572</v>
      </c>
      <c r="Q961">
        <v>38755</v>
      </c>
      <c r="R961">
        <v>117023.00000000001</v>
      </c>
      <c r="S961">
        <v>130855.00000000001</v>
      </c>
      <c r="T961">
        <v>1270827.0000000002</v>
      </c>
      <c r="U961">
        <v>130855.00000000001</v>
      </c>
      <c r="V961">
        <v>175.55</v>
      </c>
      <c r="W961">
        <v>54.53</v>
      </c>
      <c r="X961">
        <v>122.3</v>
      </c>
      <c r="Y961">
        <v>0</v>
      </c>
      <c r="Z961">
        <v>507068.31099999993</v>
      </c>
      <c r="AA961">
        <v>152079.13999999996</v>
      </c>
      <c r="AB961">
        <v>9944.19</v>
      </c>
      <c r="AC961">
        <v>90703.787000000011</v>
      </c>
      <c r="AD961">
        <v>1824.354</v>
      </c>
      <c r="AE961">
        <v>152030.00299999997</v>
      </c>
      <c r="AF961">
        <v>38171.915999999997</v>
      </c>
      <c r="AG961">
        <v>75793.117999999988</v>
      </c>
      <c r="AH961">
        <v>8749.8420000000006</v>
      </c>
      <c r="AI961">
        <v>94952.876000000018</v>
      </c>
      <c r="AJ961">
        <v>343.35299999999995</v>
      </c>
      <c r="AK961">
        <v>16662.701999999997</v>
      </c>
      <c r="AL961">
        <v>9475.7430000000004</v>
      </c>
      <c r="AM961">
        <v>43518.50299999999</v>
      </c>
      <c r="AN961">
        <v>7945.4984000000004</v>
      </c>
      <c r="AO961">
        <v>94289.233800000031</v>
      </c>
      <c r="AP961">
        <v>54959.662393155551</v>
      </c>
      <c r="AQ961">
        <v>87488.817999999999</v>
      </c>
      <c r="AR961">
        <v>4353.3189999999995</v>
      </c>
      <c r="AS961">
        <v>53337.869999999959</v>
      </c>
      <c r="AT961">
        <v>59619.313000000009</v>
      </c>
      <c r="AU961">
        <v>138905.52000000005</v>
      </c>
      <c r="AV961">
        <v>662.44460000000004</v>
      </c>
      <c r="AW961">
        <v>16245.992200000004</v>
      </c>
      <c r="AX961">
        <v>19381.695</v>
      </c>
      <c r="AY961">
        <v>90691.478999999992</v>
      </c>
      <c r="AZ961">
        <v>55921.484999999993</v>
      </c>
      <c r="BA961">
        <v>241354.60300000006</v>
      </c>
      <c r="BB961">
        <v>3563.252</v>
      </c>
      <c r="BC961">
        <v>58454.032000000007</v>
      </c>
      <c r="BD961">
        <v>9646.6350000000002</v>
      </c>
      <c r="BE961">
        <v>29603.636999999999</v>
      </c>
      <c r="BF961">
        <v>24055.853999999999</v>
      </c>
      <c r="BG961">
        <v>207420.71600000001</v>
      </c>
      <c r="BH961">
        <v>17923.61</v>
      </c>
      <c r="BI961">
        <v>294759.25500000012</v>
      </c>
      <c r="BJ961">
        <v>59031.697</v>
      </c>
      <c r="BK961">
        <v>77625.917793000146</v>
      </c>
      <c r="BL961">
        <v>2590.6310000000003</v>
      </c>
      <c r="BM961">
        <v>17065.537</v>
      </c>
    </row>
    <row r="962" spans="1:65" x14ac:dyDescent="0.25">
      <c r="A962" t="s">
        <v>1091</v>
      </c>
      <c r="B962">
        <v>1726118.1113582868</v>
      </c>
      <c r="C962">
        <v>872914.5340131555</v>
      </c>
      <c r="D962">
        <v>2046750.3627328004</v>
      </c>
      <c r="E962">
        <v>1136383.1222672001</v>
      </c>
      <c r="F962">
        <v>1707446.4532672002</v>
      </c>
      <c r="G962">
        <v>373.00400000000002</v>
      </c>
      <c r="H962">
        <v>-6639.3519999999999</v>
      </c>
      <c r="I962">
        <v>0</v>
      </c>
      <c r="J962">
        <v>-3000</v>
      </c>
      <c r="K962">
        <v>56100</v>
      </c>
      <c r="L962">
        <v>52924</v>
      </c>
      <c r="M962">
        <v>22700</v>
      </c>
      <c r="N962">
        <v>436408</v>
      </c>
      <c r="O962">
        <v>0</v>
      </c>
      <c r="P962">
        <v>688163.00000000012</v>
      </c>
      <c r="Q962">
        <v>42007.999999999993</v>
      </c>
      <c r="R962">
        <v>119156</v>
      </c>
      <c r="S962">
        <v>120808</v>
      </c>
      <c r="T962">
        <v>1296651.0000000002</v>
      </c>
      <c r="U962">
        <v>120808</v>
      </c>
      <c r="V962">
        <v>159.13999999999999</v>
      </c>
      <c r="W962">
        <v>-276.98</v>
      </c>
      <c r="X962">
        <v>0</v>
      </c>
      <c r="Y962">
        <v>105</v>
      </c>
      <c r="Z962">
        <v>507002.49799999985</v>
      </c>
      <c r="AA962">
        <v>151309.84999999995</v>
      </c>
      <c r="AB962">
        <v>9931.7329999999984</v>
      </c>
      <c r="AC962">
        <v>90862.823000000004</v>
      </c>
      <c r="AD962">
        <v>1824.6320000000001</v>
      </c>
      <c r="AE962">
        <v>163220.70799999993</v>
      </c>
      <c r="AF962">
        <v>33994.160000000011</v>
      </c>
      <c r="AG962">
        <v>75302.365000000034</v>
      </c>
      <c r="AH962">
        <v>8538.5290000000005</v>
      </c>
      <c r="AI962">
        <v>86717.735000000001</v>
      </c>
      <c r="AJ962">
        <v>344.09300000000002</v>
      </c>
      <c r="AK962">
        <v>16388.502</v>
      </c>
      <c r="AL962">
        <v>9246.7039999999979</v>
      </c>
      <c r="AM962">
        <v>43667.680000000029</v>
      </c>
      <c r="AN962">
        <v>7794.8502000000026</v>
      </c>
      <c r="AO962">
        <v>93110.321600000025</v>
      </c>
      <c r="AP962">
        <v>52562.886013155548</v>
      </c>
      <c r="AQ962">
        <v>86803.527999999991</v>
      </c>
      <c r="AR962">
        <v>4408.09</v>
      </c>
      <c r="AS962">
        <v>52814.484000000033</v>
      </c>
      <c r="AT962">
        <v>49386.005999999987</v>
      </c>
      <c r="AU962">
        <v>164824.92400000006</v>
      </c>
      <c r="AV962">
        <v>653.38580000000002</v>
      </c>
      <c r="AW962">
        <v>15943.6994</v>
      </c>
      <c r="AX962">
        <v>19217.557999999997</v>
      </c>
      <c r="AY962">
        <v>89867.11599999998</v>
      </c>
      <c r="AZ962">
        <v>52164.412999999993</v>
      </c>
      <c r="BA962">
        <v>238501.15000000002</v>
      </c>
      <c r="BB962">
        <v>3684.6080000000002</v>
      </c>
      <c r="BC962">
        <v>57996.822000000015</v>
      </c>
      <c r="BD962">
        <v>9242.094000000001</v>
      </c>
      <c r="BE962">
        <v>29262.093000000001</v>
      </c>
      <c r="BF962">
        <v>23505.568000000003</v>
      </c>
      <c r="BG962">
        <v>204200.72499999998</v>
      </c>
      <c r="BH962">
        <v>18005.984</v>
      </c>
      <c r="BI962">
        <v>293734.75600000017</v>
      </c>
      <c r="BJ962">
        <v>58830.803</v>
      </c>
      <c r="BK962">
        <v>75382.246732800559</v>
      </c>
      <c r="BL962">
        <v>2575.9390000000003</v>
      </c>
      <c r="BM962">
        <v>16838.834000000003</v>
      </c>
    </row>
    <row r="963" spans="1:65" x14ac:dyDescent="0.25">
      <c r="A963" t="s">
        <v>1092</v>
      </c>
      <c r="B963">
        <v>1744195.5270483543</v>
      </c>
      <c r="C963">
        <v>897387.33182542247</v>
      </c>
      <c r="D963">
        <v>2108811.3577929996</v>
      </c>
      <c r="E963">
        <v>1175651.1332069999</v>
      </c>
      <c r="F963">
        <v>1752611.1202069998</v>
      </c>
      <c r="G963">
        <v>912.85599999999999</v>
      </c>
      <c r="H963">
        <v>-3652.0809999999997</v>
      </c>
      <c r="I963">
        <v>26250</v>
      </c>
      <c r="J963">
        <v>0</v>
      </c>
      <c r="K963">
        <v>35900</v>
      </c>
      <c r="L963">
        <v>89452</v>
      </c>
      <c r="M963">
        <v>18000</v>
      </c>
      <c r="N963">
        <v>475456.99999999994</v>
      </c>
      <c r="O963">
        <v>0</v>
      </c>
      <c r="P963">
        <v>608898</v>
      </c>
      <c r="Q963">
        <v>52557</v>
      </c>
      <c r="R963">
        <v>146268</v>
      </c>
      <c r="S963">
        <v>106457</v>
      </c>
      <c r="T963">
        <v>1320075</v>
      </c>
      <c r="U963">
        <v>106457</v>
      </c>
      <c r="V963">
        <v>183.31</v>
      </c>
      <c r="W963">
        <v>-160.49</v>
      </c>
      <c r="X963">
        <v>121.64761904761905</v>
      </c>
      <c r="Y963">
        <v>0</v>
      </c>
      <c r="Z963">
        <v>506716.56199999998</v>
      </c>
      <c r="AA963">
        <v>150656.20300000007</v>
      </c>
      <c r="AB963">
        <v>9636.3059999999987</v>
      </c>
      <c r="AC963">
        <v>92442.557000000001</v>
      </c>
      <c r="AD963">
        <v>1662.2729999999999</v>
      </c>
      <c r="AE963">
        <v>149704.59399999992</v>
      </c>
      <c r="AF963">
        <v>41077.976999999977</v>
      </c>
      <c r="AG963">
        <v>75904.463999999964</v>
      </c>
      <c r="AH963">
        <v>8788.6830000000009</v>
      </c>
      <c r="AI963">
        <v>95955.634999999995</v>
      </c>
      <c r="AJ963">
        <v>350.113</v>
      </c>
      <c r="AK963">
        <v>16235.082000000004</v>
      </c>
      <c r="AL963">
        <v>7893.0539999999992</v>
      </c>
      <c r="AM963">
        <v>43875.381999999991</v>
      </c>
      <c r="AN963">
        <v>7835.3142000000025</v>
      </c>
      <c r="AO963">
        <v>93578.504799999966</v>
      </c>
      <c r="AP963">
        <v>50367.616825422221</v>
      </c>
      <c r="AQ963">
        <v>86527.712999999931</v>
      </c>
      <c r="AR963">
        <v>4552.8119999999999</v>
      </c>
      <c r="AS963">
        <v>53169.290999999997</v>
      </c>
      <c r="AT963">
        <v>59024.273000000001</v>
      </c>
      <c r="AU963">
        <v>188912.484</v>
      </c>
      <c r="AV963">
        <v>637.22680000000003</v>
      </c>
      <c r="AW963">
        <v>16434.052200000002</v>
      </c>
      <c r="AX963">
        <v>18663.189999999999</v>
      </c>
      <c r="AY963">
        <v>89394.684999999998</v>
      </c>
      <c r="AZ963">
        <v>64615.873</v>
      </c>
      <c r="BA963">
        <v>273170.7849999998</v>
      </c>
      <c r="BB963">
        <v>3840.1270000000004</v>
      </c>
      <c r="BC963">
        <v>61450.518999999993</v>
      </c>
      <c r="BD963">
        <v>7011.1279999999997</v>
      </c>
      <c r="BE963">
        <v>29484.127</v>
      </c>
      <c r="BF963">
        <v>25028.690999999999</v>
      </c>
      <c r="BG963">
        <v>201088.68099999998</v>
      </c>
      <c r="BH963">
        <v>17867.877</v>
      </c>
      <c r="BI963">
        <v>302407.4310000001</v>
      </c>
      <c r="BJ963">
        <v>59178.873</v>
      </c>
      <c r="BK963">
        <v>71997.321793000141</v>
      </c>
      <c r="BL963">
        <v>2639.3620000000001</v>
      </c>
      <c r="BM963">
        <v>16421.846000000001</v>
      </c>
    </row>
    <row r="964" spans="1:65" x14ac:dyDescent="0.25">
      <c r="A964" t="s">
        <v>1093</v>
      </c>
      <c r="B964">
        <v>1733032.3205053871</v>
      </c>
      <c r="C964">
        <v>885502.01199999976</v>
      </c>
      <c r="D964">
        <v>2116300.7507929998</v>
      </c>
      <c r="E964">
        <v>1193332.465207</v>
      </c>
      <c r="F964">
        <v>1760685.786207</v>
      </c>
      <c r="G964">
        <v>457.45399999999995</v>
      </c>
      <c r="H964">
        <v>-305.19499999999999</v>
      </c>
      <c r="I964">
        <v>12500</v>
      </c>
      <c r="J964">
        <v>0</v>
      </c>
      <c r="K964">
        <v>6400</v>
      </c>
      <c r="L964">
        <v>150634</v>
      </c>
      <c r="M964">
        <v>14500</v>
      </c>
      <c r="N964">
        <v>555392</v>
      </c>
      <c r="O964">
        <v>0</v>
      </c>
      <c r="P964">
        <v>639379</v>
      </c>
      <c r="Q964">
        <v>152798</v>
      </c>
      <c r="R964">
        <v>61251</v>
      </c>
      <c r="S964">
        <v>173698</v>
      </c>
      <c r="T964">
        <v>1406656.0000000005</v>
      </c>
      <c r="U964">
        <v>173698</v>
      </c>
      <c r="V964">
        <v>180.09</v>
      </c>
      <c r="W964">
        <v>38.35</v>
      </c>
      <c r="X964">
        <v>120</v>
      </c>
      <c r="Y964">
        <v>0</v>
      </c>
      <c r="Z964">
        <v>506858.13399999996</v>
      </c>
      <c r="AA964">
        <v>148881.12499999991</v>
      </c>
      <c r="AB964">
        <v>9503.0769999999993</v>
      </c>
      <c r="AC964">
        <v>92536.69</v>
      </c>
      <c r="AD964">
        <v>1592.1590000000001</v>
      </c>
      <c r="AE964">
        <v>146419.70699999999</v>
      </c>
      <c r="AF964">
        <v>41846.563000000002</v>
      </c>
      <c r="AG964">
        <v>75283.879000000001</v>
      </c>
      <c r="AH964">
        <v>9327.1370000000043</v>
      </c>
      <c r="AI964">
        <v>100831.47699999997</v>
      </c>
      <c r="AJ964">
        <v>332.101</v>
      </c>
      <c r="AK964">
        <v>15968.291999999999</v>
      </c>
      <c r="AL964">
        <v>7195.8419999999996</v>
      </c>
      <c r="AM964">
        <v>43593.781999999985</v>
      </c>
      <c r="AN964">
        <v>7859.0057999999999</v>
      </c>
      <c r="AO964">
        <v>91448.680000000051</v>
      </c>
      <c r="AP964">
        <v>49078.591999999997</v>
      </c>
      <c r="AQ964">
        <v>85904.189999999959</v>
      </c>
      <c r="AR964">
        <v>4608.4030000000012</v>
      </c>
      <c r="AS964">
        <v>52452.556999999993</v>
      </c>
      <c r="AT964">
        <v>47469.906000000003</v>
      </c>
      <c r="AU964">
        <v>187620.55200000011</v>
      </c>
      <c r="AV964">
        <v>637.96820000000002</v>
      </c>
      <c r="AW964">
        <v>15908.789000000001</v>
      </c>
      <c r="AX964">
        <v>18784.745999999999</v>
      </c>
      <c r="AY964">
        <v>88345.793000000005</v>
      </c>
      <c r="AZ964">
        <v>66216.884000000005</v>
      </c>
      <c r="BA964">
        <v>293013.75200000004</v>
      </c>
      <c r="BB964">
        <v>3909.0730000000003</v>
      </c>
      <c r="BC964">
        <v>60618.763999999996</v>
      </c>
      <c r="BD964">
        <v>5766.58</v>
      </c>
      <c r="BE964">
        <v>29016.580999999998</v>
      </c>
      <c r="BF964">
        <v>24858.290000000005</v>
      </c>
      <c r="BG964">
        <v>197351.565</v>
      </c>
      <c r="BH964">
        <v>17711.330000000002</v>
      </c>
      <c r="BI964">
        <v>300950.91800000012</v>
      </c>
      <c r="BJ964">
        <v>59366.953999999998</v>
      </c>
      <c r="BK964">
        <v>73847.293793000194</v>
      </c>
      <c r="BL964">
        <v>2579.2669999999998</v>
      </c>
      <c r="BM964">
        <v>16306.364</v>
      </c>
    </row>
    <row r="965" spans="1:65" x14ac:dyDescent="0.25">
      <c r="A965" t="s">
        <v>1094</v>
      </c>
      <c r="B965">
        <v>1708906.2696128748</v>
      </c>
      <c r="C965">
        <v>874893.64699999988</v>
      </c>
      <c r="D965">
        <v>2136705.8537929999</v>
      </c>
      <c r="E965">
        <v>1222453.8022069999</v>
      </c>
      <c r="F965">
        <v>1782187.1202069998</v>
      </c>
      <c r="G965">
        <v>1070.4100000000001</v>
      </c>
      <c r="H965">
        <v>-58.914000000000001</v>
      </c>
      <c r="I965">
        <v>0</v>
      </c>
      <c r="J965">
        <v>-18000</v>
      </c>
      <c r="K965">
        <v>3900.0000000000005</v>
      </c>
      <c r="L965">
        <v>188052</v>
      </c>
      <c r="M965">
        <v>12200</v>
      </c>
      <c r="N965">
        <v>624605</v>
      </c>
      <c r="O965">
        <v>0</v>
      </c>
      <c r="P965">
        <v>661441</v>
      </c>
      <c r="Q965">
        <v>236448</v>
      </c>
      <c r="R965">
        <v>42492</v>
      </c>
      <c r="S965">
        <v>252547.99999999997</v>
      </c>
      <c r="T965">
        <v>1516590.0000000002</v>
      </c>
      <c r="U965">
        <v>252547.99999999997</v>
      </c>
      <c r="V965">
        <v>177.68</v>
      </c>
      <c r="W965">
        <v>40.94</v>
      </c>
      <c r="X965">
        <v>0</v>
      </c>
      <c r="Y965">
        <v>101.54666666666668</v>
      </c>
      <c r="Z965">
        <v>506791.38599999994</v>
      </c>
      <c r="AA965">
        <v>147506.61700000009</v>
      </c>
      <c r="AB965">
        <v>9532.2810000000009</v>
      </c>
      <c r="AC965">
        <v>91438.388000000006</v>
      </c>
      <c r="AD965">
        <v>1560.1869999999999</v>
      </c>
      <c r="AE965">
        <v>151181.87800000006</v>
      </c>
      <c r="AF965">
        <v>43393.77399999999</v>
      </c>
      <c r="AG965">
        <v>74553.713000000003</v>
      </c>
      <c r="AH965">
        <v>9404.5070000000014</v>
      </c>
      <c r="AI965">
        <v>94763.857999999964</v>
      </c>
      <c r="AJ965">
        <v>349.33199999999999</v>
      </c>
      <c r="AK965">
        <v>15634.091</v>
      </c>
      <c r="AL965">
        <v>7342.2709999999988</v>
      </c>
      <c r="AM965">
        <v>43590.887999999984</v>
      </c>
      <c r="AN965">
        <v>7745.7631999999994</v>
      </c>
      <c r="AO965">
        <v>90213.127999999997</v>
      </c>
      <c r="AP965">
        <v>48003.895000000004</v>
      </c>
      <c r="AQ965">
        <v>84249.593999999968</v>
      </c>
      <c r="AR965">
        <v>4531.9710000000005</v>
      </c>
      <c r="AS965">
        <v>51984.570000000043</v>
      </c>
      <c r="AT965">
        <v>38080.47</v>
      </c>
      <c r="AU965">
        <v>200909.70800000025</v>
      </c>
      <c r="AV965">
        <v>637.45580000000007</v>
      </c>
      <c r="AW965">
        <v>15671.214</v>
      </c>
      <c r="AX965">
        <v>18737.394</v>
      </c>
      <c r="AY965">
        <v>87470.985000000001</v>
      </c>
      <c r="AZ965">
        <v>64904.087999999952</v>
      </c>
      <c r="BA965">
        <v>318150.99399999995</v>
      </c>
      <c r="BB965">
        <v>3839.7290000000003</v>
      </c>
      <c r="BC965">
        <v>59802.042000000009</v>
      </c>
      <c r="BD965">
        <v>5551.4339999999993</v>
      </c>
      <c r="BE965">
        <v>28887.434000000001</v>
      </c>
      <c r="BF965">
        <v>24419.387000000002</v>
      </c>
      <c r="BG965">
        <v>193848.0260000001</v>
      </c>
      <c r="BH965">
        <v>17744.318999999996</v>
      </c>
      <c r="BI965">
        <v>296274.21399999975</v>
      </c>
      <c r="BJ965">
        <v>59794.811999999998</v>
      </c>
      <c r="BK965">
        <v>74661.416793000608</v>
      </c>
      <c r="BL965">
        <v>2529.1909999999998</v>
      </c>
      <c r="BM965">
        <v>15913.094999999999</v>
      </c>
    </row>
    <row r="966" spans="1:65" x14ac:dyDescent="0.25">
      <c r="A966" t="s">
        <v>1095</v>
      </c>
      <c r="B966">
        <v>1696308.4284873293</v>
      </c>
      <c r="C966">
        <v>872147.65100000007</v>
      </c>
      <c r="D966">
        <v>2149105.8237929991</v>
      </c>
      <c r="E966">
        <v>1237785.1362069997</v>
      </c>
      <c r="F966">
        <v>1804271.7872069997</v>
      </c>
      <c r="G966">
        <v>526.16899999999998</v>
      </c>
      <c r="H966">
        <v>-248.709</v>
      </c>
      <c r="I966">
        <v>0</v>
      </c>
      <c r="J966">
        <v>-28750</v>
      </c>
      <c r="K966">
        <v>7700</v>
      </c>
      <c r="L966">
        <v>179130</v>
      </c>
      <c r="M966">
        <v>12300</v>
      </c>
      <c r="N966">
        <v>604735</v>
      </c>
      <c r="O966">
        <v>0</v>
      </c>
      <c r="P966">
        <v>657339</v>
      </c>
      <c r="Q966">
        <v>191768.99999999997</v>
      </c>
      <c r="R966">
        <v>49092</v>
      </c>
      <c r="S966">
        <v>211768.99999999994</v>
      </c>
      <c r="T966">
        <v>1490296</v>
      </c>
      <c r="U966">
        <v>211768.99999999994</v>
      </c>
      <c r="V966">
        <v>176.83</v>
      </c>
      <c r="W966">
        <v>19.11</v>
      </c>
      <c r="X966">
        <v>0</v>
      </c>
      <c r="Y966">
        <v>100.50747826086958</v>
      </c>
      <c r="Z966">
        <v>506778.10799999977</v>
      </c>
      <c r="AA966">
        <v>145837.39399999997</v>
      </c>
      <c r="AB966">
        <v>9489.2790000000005</v>
      </c>
      <c r="AC966">
        <v>90546.66800000002</v>
      </c>
      <c r="AD966">
        <v>2101.913</v>
      </c>
      <c r="AE966">
        <v>143870.011</v>
      </c>
      <c r="AF966">
        <v>39183.175000000003</v>
      </c>
      <c r="AG966">
        <v>74119.278000000006</v>
      </c>
      <c r="AH966">
        <v>9031.380000000001</v>
      </c>
      <c r="AI966">
        <v>106794.06199999999</v>
      </c>
      <c r="AJ966">
        <v>290.30799999999999</v>
      </c>
      <c r="AK966">
        <v>15378.288999999999</v>
      </c>
      <c r="AL966">
        <v>7422.2239999999993</v>
      </c>
      <c r="AM966">
        <v>43221.613000000019</v>
      </c>
      <c r="AN966">
        <v>8070.7858000000015</v>
      </c>
      <c r="AO966">
        <v>89633.175199999969</v>
      </c>
      <c r="AP966">
        <v>43734.955000000002</v>
      </c>
      <c r="AQ966">
        <v>83208.610999999975</v>
      </c>
      <c r="AR966">
        <v>4233.7290000000003</v>
      </c>
      <c r="AS966">
        <v>51118.671999999999</v>
      </c>
      <c r="AT966">
        <v>45428.396000000015</v>
      </c>
      <c r="AU966">
        <v>228483.99399999986</v>
      </c>
      <c r="AV966">
        <v>635.15719999999999</v>
      </c>
      <c r="AW966">
        <v>15300.982800000002</v>
      </c>
      <c r="AX966">
        <v>18825.886000000002</v>
      </c>
      <c r="AY966">
        <v>86262.733999999982</v>
      </c>
      <c r="AZ966">
        <v>64174.847999999962</v>
      </c>
      <c r="BA966">
        <v>316715.36499999982</v>
      </c>
      <c r="BB966">
        <v>3367.2260000000001</v>
      </c>
      <c r="BC966">
        <v>58585.067999999999</v>
      </c>
      <c r="BD966">
        <v>5095.6819999999998</v>
      </c>
      <c r="BE966">
        <v>28328.682000000001</v>
      </c>
      <c r="BF966">
        <v>23666.550999999999</v>
      </c>
      <c r="BG966">
        <v>190617.011</v>
      </c>
      <c r="BH966">
        <v>17965.283000000003</v>
      </c>
      <c r="BI966">
        <v>291396.935</v>
      </c>
      <c r="BJ966">
        <v>60112.847000000002</v>
      </c>
      <c r="BK966">
        <v>73990.187793000339</v>
      </c>
      <c r="BL966">
        <v>2539.9180000000001</v>
      </c>
      <c r="BM966">
        <v>15697.091</v>
      </c>
    </row>
    <row r="967" spans="1:65" x14ac:dyDescent="0.25">
      <c r="A967" t="s">
        <v>1096</v>
      </c>
      <c r="B967">
        <v>1684236.90912875</v>
      </c>
      <c r="C967">
        <v>857700.23100000003</v>
      </c>
      <c r="D967">
        <v>2150937.5247691991</v>
      </c>
      <c r="E967">
        <v>1254899.1352308001</v>
      </c>
      <c r="F967">
        <v>1798849.1202308</v>
      </c>
      <c r="G967">
        <v>6761.8539999999994</v>
      </c>
      <c r="H967">
        <v>-21.442</v>
      </c>
      <c r="I967">
        <v>0</v>
      </c>
      <c r="J967">
        <v>-3750</v>
      </c>
      <c r="K967">
        <v>100</v>
      </c>
      <c r="L967">
        <v>207983</v>
      </c>
      <c r="M967">
        <v>11500</v>
      </c>
      <c r="N967">
        <v>593858.00000000012</v>
      </c>
      <c r="O967">
        <v>0</v>
      </c>
      <c r="P967">
        <v>616914</v>
      </c>
      <c r="Q967">
        <v>174813</v>
      </c>
      <c r="R967">
        <v>63084.999999999993</v>
      </c>
      <c r="S967">
        <v>186412.99999999997</v>
      </c>
      <c r="T967">
        <v>1481840</v>
      </c>
      <c r="U967">
        <v>186412.99999999997</v>
      </c>
      <c r="V967">
        <v>194.46</v>
      </c>
      <c r="W967">
        <v>41.1</v>
      </c>
      <c r="X967">
        <v>0</v>
      </c>
      <c r="Y967">
        <v>102.93</v>
      </c>
      <c r="Z967">
        <v>506901.321</v>
      </c>
      <c r="AA967">
        <v>145112.24800000002</v>
      </c>
      <c r="AB967">
        <v>9206.9259999999995</v>
      </c>
      <c r="AC967">
        <v>95214.776000000013</v>
      </c>
      <c r="AD967">
        <v>3760.6419999999998</v>
      </c>
      <c r="AE967">
        <v>154100.67600000001</v>
      </c>
      <c r="AF967">
        <v>41561.953999999998</v>
      </c>
      <c r="AG967">
        <v>75938.800999999978</v>
      </c>
      <c r="AH967">
        <v>9627.6389999999992</v>
      </c>
      <c r="AI967">
        <v>101882.69899999995</v>
      </c>
      <c r="AJ967">
        <v>213.83</v>
      </c>
      <c r="AK967">
        <v>15170.627</v>
      </c>
      <c r="AL967">
        <v>7424.53</v>
      </c>
      <c r="AM967">
        <v>43790.878999999986</v>
      </c>
      <c r="AN967">
        <v>8926.9254000000001</v>
      </c>
      <c r="AO967">
        <v>102134.13459999998</v>
      </c>
      <c r="AP967">
        <v>34520.518999999986</v>
      </c>
      <c r="AQ967">
        <v>84543.930000000037</v>
      </c>
      <c r="AR967">
        <v>4304.4770000000008</v>
      </c>
      <c r="AS967">
        <v>51041.868000000002</v>
      </c>
      <c r="AT967">
        <v>31287.174000000003</v>
      </c>
      <c r="AU967">
        <v>239854.81199999995</v>
      </c>
      <c r="AV967">
        <v>948.61060000000009</v>
      </c>
      <c r="AW967">
        <v>15803.387400000001</v>
      </c>
      <c r="AX967">
        <v>19179.217000000001</v>
      </c>
      <c r="AY967">
        <v>86117.760999999999</v>
      </c>
      <c r="AZ967">
        <v>66765.796999999991</v>
      </c>
      <c r="BA967">
        <v>301291.04499999969</v>
      </c>
      <c r="BB967">
        <v>3256.2739999999999</v>
      </c>
      <c r="BC967">
        <v>59420.510999999984</v>
      </c>
      <c r="BD967">
        <v>5534.3420000000006</v>
      </c>
      <c r="BE967">
        <v>28967.342000000001</v>
      </c>
      <c r="BF967">
        <v>22325.256999999998</v>
      </c>
      <c r="BG967">
        <v>187823.609</v>
      </c>
      <c r="BH967">
        <v>18076.596000000005</v>
      </c>
      <c r="BI967">
        <v>285439.74400000006</v>
      </c>
      <c r="BJ967">
        <v>61350.883999999998</v>
      </c>
      <c r="BK967">
        <v>61168.601769199398</v>
      </c>
      <c r="BL967">
        <v>2527.3159999999998</v>
      </c>
      <c r="BM967">
        <v>16120.073</v>
      </c>
    </row>
    <row r="968" spans="1:65" x14ac:dyDescent="0.25">
      <c r="A968" t="s">
        <v>1097</v>
      </c>
      <c r="B968">
        <v>1655487.1501875913</v>
      </c>
      <c r="C968">
        <v>836040.97199999995</v>
      </c>
      <c r="D968">
        <v>2135258.6657929998</v>
      </c>
      <c r="E968">
        <v>1260813.1222069999</v>
      </c>
      <c r="F968">
        <v>1793046.4532069999</v>
      </c>
      <c r="G968">
        <v>2148.578</v>
      </c>
      <c r="H968">
        <v>-93.780999999999992</v>
      </c>
      <c r="I968">
        <v>0</v>
      </c>
      <c r="J968">
        <v>-18750</v>
      </c>
      <c r="K968">
        <v>0</v>
      </c>
      <c r="L968">
        <v>245440</v>
      </c>
      <c r="M968">
        <v>10400</v>
      </c>
      <c r="N968">
        <v>624215</v>
      </c>
      <c r="O968">
        <v>0</v>
      </c>
      <c r="P968">
        <v>601684</v>
      </c>
      <c r="Q968">
        <v>216488</v>
      </c>
      <c r="R968">
        <v>56594</v>
      </c>
      <c r="S968">
        <v>226887.99999999997</v>
      </c>
      <c r="T968">
        <v>1527933.0000000002</v>
      </c>
      <c r="U968">
        <v>226887.99999999997</v>
      </c>
      <c r="V968">
        <v>163.33000000000001</v>
      </c>
      <c r="W968">
        <v>41.57</v>
      </c>
      <c r="X968">
        <v>0</v>
      </c>
      <c r="Y968">
        <v>101.386</v>
      </c>
      <c r="Z968">
        <v>506161.17499999987</v>
      </c>
      <c r="AA968">
        <v>143555.11399999994</v>
      </c>
      <c r="AB968">
        <v>9273.5869999999995</v>
      </c>
      <c r="AC968">
        <v>92641.511999999988</v>
      </c>
      <c r="AD968">
        <v>1955.9670000000001</v>
      </c>
      <c r="AE968">
        <v>158938.10999999999</v>
      </c>
      <c r="AF968">
        <v>41882.937999999987</v>
      </c>
      <c r="AG968">
        <v>75428.706999999995</v>
      </c>
      <c r="AH968">
        <v>8822.487000000001</v>
      </c>
      <c r="AI968">
        <v>96895.906000000032</v>
      </c>
      <c r="AJ968">
        <v>245.83099999999999</v>
      </c>
      <c r="AK968">
        <v>15024.339000000002</v>
      </c>
      <c r="AL968">
        <v>7426.3099999999995</v>
      </c>
      <c r="AM968">
        <v>43155.094999999994</v>
      </c>
      <c r="AN968">
        <v>8239.512200000001</v>
      </c>
      <c r="AO968">
        <v>104976.53159999999</v>
      </c>
      <c r="AP968">
        <v>32228.694</v>
      </c>
      <c r="AQ968">
        <v>83903.426999999967</v>
      </c>
      <c r="AR968">
        <v>4286.4250000000011</v>
      </c>
      <c r="AS968">
        <v>50286.971999999972</v>
      </c>
      <c r="AT968">
        <v>30666.453000000012</v>
      </c>
      <c r="AU968">
        <v>243694.21300000016</v>
      </c>
      <c r="AV968">
        <v>629.6848</v>
      </c>
      <c r="AW968">
        <v>15562.295400000001</v>
      </c>
      <c r="AX968">
        <v>19424.981</v>
      </c>
      <c r="AY968">
        <v>85155.953000000009</v>
      </c>
      <c r="AZ968">
        <v>51097.320999999974</v>
      </c>
      <c r="BA968">
        <v>298367.08099999995</v>
      </c>
      <c r="BB968">
        <v>3112.8500000000004</v>
      </c>
      <c r="BC968">
        <v>57954.73</v>
      </c>
      <c r="BD968">
        <v>5309.7420000000002</v>
      </c>
      <c r="BE968">
        <v>28618.741999999998</v>
      </c>
      <c r="BF968">
        <v>22124.889000000003</v>
      </c>
      <c r="BG968">
        <v>185432.10199999998</v>
      </c>
      <c r="BH968">
        <v>18030.304000000004</v>
      </c>
      <c r="BI968">
        <v>277357.66999999993</v>
      </c>
      <c r="BJ968">
        <v>62529.966</v>
      </c>
      <c r="BK968">
        <v>62219.070793000079</v>
      </c>
      <c r="BL968">
        <v>2591.855</v>
      </c>
      <c r="BM968">
        <v>16091.095000000001</v>
      </c>
    </row>
    <row r="969" spans="1:65" x14ac:dyDescent="0.25">
      <c r="A969" t="s">
        <v>1098</v>
      </c>
      <c r="B969">
        <v>1647251.079547334</v>
      </c>
      <c r="C969">
        <v>850850.27199999988</v>
      </c>
      <c r="D969">
        <v>2145478.2257328006</v>
      </c>
      <c r="E969">
        <v>1255830.7982672001</v>
      </c>
      <c r="F969">
        <v>1799867.4532672002</v>
      </c>
      <c r="G969">
        <v>6558.5990000000002</v>
      </c>
      <c r="H969">
        <v>-46.082000000000001</v>
      </c>
      <c r="I969">
        <v>0</v>
      </c>
      <c r="J969">
        <v>-18750</v>
      </c>
      <c r="K969">
        <v>0</v>
      </c>
      <c r="L969">
        <v>250910.00000000003</v>
      </c>
      <c r="M969">
        <v>9299.9999999999982</v>
      </c>
      <c r="N969">
        <v>628521.99999999977</v>
      </c>
      <c r="O969">
        <v>0</v>
      </c>
      <c r="P969">
        <v>572097</v>
      </c>
      <c r="Q969">
        <v>207363.99999999997</v>
      </c>
      <c r="R969">
        <v>61748.999999999993</v>
      </c>
      <c r="S969">
        <v>216664</v>
      </c>
      <c r="T969">
        <v>1513277.9999999998</v>
      </c>
      <c r="U969">
        <v>216664</v>
      </c>
      <c r="V969">
        <v>176.55</v>
      </c>
      <c r="W969">
        <v>40.25</v>
      </c>
      <c r="X969">
        <v>0</v>
      </c>
      <c r="Y969">
        <v>101.386</v>
      </c>
      <c r="Z969">
        <v>506979.49799999985</v>
      </c>
      <c r="AA969">
        <v>142241.79300000006</v>
      </c>
      <c r="AB969">
        <v>9273.2179999999989</v>
      </c>
      <c r="AC969">
        <v>88994.72500000002</v>
      </c>
      <c r="AD969">
        <v>3674.502</v>
      </c>
      <c r="AE969">
        <v>149785.394</v>
      </c>
      <c r="AF969">
        <v>43899.714999999989</v>
      </c>
      <c r="AG969">
        <v>74979.924999999988</v>
      </c>
      <c r="AH969">
        <v>9298.4890000000014</v>
      </c>
      <c r="AI969">
        <v>107263.78899999999</v>
      </c>
      <c r="AJ969">
        <v>198.36600000000001</v>
      </c>
      <c r="AK969">
        <v>14878.207999999999</v>
      </c>
      <c r="AL969">
        <v>7443.9529999999977</v>
      </c>
      <c r="AM969">
        <v>42417.094000000019</v>
      </c>
      <c r="AN969">
        <v>8557.7685999999994</v>
      </c>
      <c r="AO969">
        <v>112444.16219999993</v>
      </c>
      <c r="AP969">
        <v>29497.374</v>
      </c>
      <c r="AQ969">
        <v>81913.163000000015</v>
      </c>
      <c r="AR969">
        <v>4303.1820000000007</v>
      </c>
      <c r="AS969">
        <v>50071.739000000009</v>
      </c>
      <c r="AT969">
        <v>32113.560000000012</v>
      </c>
      <c r="AU969">
        <v>242451.13799999995</v>
      </c>
      <c r="AV969">
        <v>828.76139999999998</v>
      </c>
      <c r="AW969">
        <v>15169.7048</v>
      </c>
      <c r="AX969">
        <v>19866.835999999999</v>
      </c>
      <c r="AY969">
        <v>84298.553999999989</v>
      </c>
      <c r="AZ969">
        <v>60979.166999999958</v>
      </c>
      <c r="BA969">
        <v>317680.18800000026</v>
      </c>
      <c r="BB969">
        <v>3172.29</v>
      </c>
      <c r="BC969">
        <v>57519.843000000001</v>
      </c>
      <c r="BD969">
        <v>5302.2710000000006</v>
      </c>
      <c r="BE969">
        <v>28535.271999999997</v>
      </c>
      <c r="BF969">
        <v>22246.833999999995</v>
      </c>
      <c r="BG969">
        <v>182897.64299999998</v>
      </c>
      <c r="BH969">
        <v>18053.154999999999</v>
      </c>
      <c r="BI969">
        <v>274672.6719999999</v>
      </c>
      <c r="BJ969">
        <v>62595.896000000001</v>
      </c>
      <c r="BK969">
        <v>61508.452732800113</v>
      </c>
      <c r="BL969">
        <v>2565.4359999999997</v>
      </c>
      <c r="BM969">
        <v>15754.765999999998</v>
      </c>
    </row>
    <row r="970" spans="1:65" x14ac:dyDescent="0.25">
      <c r="A970" t="s">
        <v>1099</v>
      </c>
      <c r="B970">
        <v>1623318.7108584326</v>
      </c>
      <c r="C970">
        <v>836240.12099999993</v>
      </c>
      <c r="D970">
        <v>2128210.1837929999</v>
      </c>
      <c r="E970">
        <v>1254081.7892069998</v>
      </c>
      <c r="F970">
        <v>1787345.1202069998</v>
      </c>
      <c r="G970">
        <v>5990.6009999999997</v>
      </c>
      <c r="H970">
        <v>-50.552</v>
      </c>
      <c r="I970">
        <v>0</v>
      </c>
      <c r="J970">
        <v>-35250</v>
      </c>
      <c r="K970">
        <v>0</v>
      </c>
      <c r="L970">
        <v>246977.99999999997</v>
      </c>
      <c r="M970">
        <v>9299.9999999999982</v>
      </c>
      <c r="N970">
        <v>633631.00000000012</v>
      </c>
      <c r="O970">
        <v>0</v>
      </c>
      <c r="P970">
        <v>600463</v>
      </c>
      <c r="Q970">
        <v>227945</v>
      </c>
      <c r="R970">
        <v>50373.999999999993</v>
      </c>
      <c r="S970">
        <v>237245</v>
      </c>
      <c r="T970">
        <v>1531445.9999999995</v>
      </c>
      <c r="U970">
        <v>237245</v>
      </c>
      <c r="V970">
        <v>177.24000000000004</v>
      </c>
      <c r="W970">
        <v>19.87</v>
      </c>
      <c r="X970">
        <v>0</v>
      </c>
      <c r="Y970">
        <v>99.247872340425531</v>
      </c>
      <c r="Z970">
        <v>506872.27399999986</v>
      </c>
      <c r="AA970">
        <v>140848.49099999992</v>
      </c>
      <c r="AB970">
        <v>9173.7910000000011</v>
      </c>
      <c r="AC970">
        <v>85710.221000000005</v>
      </c>
      <c r="AD970">
        <v>3414.6760000000008</v>
      </c>
      <c r="AE970">
        <v>152648.80499999996</v>
      </c>
      <c r="AF970">
        <v>43804.643999999986</v>
      </c>
      <c r="AG970">
        <v>73702.406000000017</v>
      </c>
      <c r="AH970">
        <v>9088.2109999999993</v>
      </c>
      <c r="AI970">
        <v>104161.76700000001</v>
      </c>
      <c r="AJ970">
        <v>224.10300000000001</v>
      </c>
      <c r="AK970">
        <v>14726.129000000001</v>
      </c>
      <c r="AL970">
        <v>7454.0769999999993</v>
      </c>
      <c r="AM970">
        <v>41795.653000000013</v>
      </c>
      <c r="AN970">
        <v>8364.8410000000003</v>
      </c>
      <c r="AO970">
        <v>111282.58419999992</v>
      </c>
      <c r="AP970">
        <v>28463.249999999993</v>
      </c>
      <c r="AQ970">
        <v>81016.694999999978</v>
      </c>
      <c r="AR970">
        <v>4226.429000000001</v>
      </c>
      <c r="AS970">
        <v>49472.568000000007</v>
      </c>
      <c r="AT970">
        <v>28360.037000000004</v>
      </c>
      <c r="AU970">
        <v>243013.92700000008</v>
      </c>
      <c r="AV970">
        <v>749.89200000000005</v>
      </c>
      <c r="AW970">
        <v>14954.7968</v>
      </c>
      <c r="AX970">
        <v>19997.523999999998</v>
      </c>
      <c r="AY970">
        <v>83573.853000000017</v>
      </c>
      <c r="AZ970">
        <v>51910.310000000005</v>
      </c>
      <c r="BA970">
        <v>315374.93500000006</v>
      </c>
      <c r="BB970">
        <v>3406.0639999999999</v>
      </c>
      <c r="BC970">
        <v>56228.617000000006</v>
      </c>
      <c r="BD970">
        <v>5274.4070000000002</v>
      </c>
      <c r="BE970">
        <v>28057.409</v>
      </c>
      <c r="BF970">
        <v>22240.852999999996</v>
      </c>
      <c r="BG970">
        <v>181043.14299999998</v>
      </c>
      <c r="BH970">
        <v>17939.276999999998</v>
      </c>
      <c r="BI970">
        <v>273512.62900000002</v>
      </c>
      <c r="BJ970">
        <v>62723.930999999997</v>
      </c>
      <c r="BK970">
        <v>61381.837792999715</v>
      </c>
      <c r="BL970">
        <v>2551.5299999999997</v>
      </c>
      <c r="BM970">
        <v>15703.716999999997</v>
      </c>
    </row>
    <row r="971" spans="1:65" x14ac:dyDescent="0.25">
      <c r="A971" t="s">
        <v>1100</v>
      </c>
      <c r="B971">
        <v>1622121.7678878526</v>
      </c>
      <c r="C971">
        <v>873837.473</v>
      </c>
      <c r="D971">
        <v>2120928.4447929999</v>
      </c>
      <c r="E971">
        <v>1210680.8002069998</v>
      </c>
      <c r="F971">
        <v>1763200.7872069997</v>
      </c>
      <c r="G971">
        <v>15949.057999999997</v>
      </c>
      <c r="H971">
        <v>-1.528</v>
      </c>
      <c r="I971">
        <v>0</v>
      </c>
      <c r="J971">
        <v>0</v>
      </c>
      <c r="K971">
        <v>0</v>
      </c>
      <c r="L971">
        <v>208243.00000000003</v>
      </c>
      <c r="M971">
        <v>10800</v>
      </c>
      <c r="N971">
        <v>589494</v>
      </c>
      <c r="O971">
        <v>0</v>
      </c>
      <c r="P971">
        <v>589068</v>
      </c>
      <c r="Q971">
        <v>183929</v>
      </c>
      <c r="R971">
        <v>57105.000000000007</v>
      </c>
      <c r="S971">
        <v>194729</v>
      </c>
      <c r="T971">
        <v>1443910</v>
      </c>
      <c r="U971">
        <v>194729</v>
      </c>
      <c r="V971">
        <v>192.76</v>
      </c>
      <c r="W971">
        <v>54.47</v>
      </c>
      <c r="X971">
        <v>0</v>
      </c>
      <c r="Y971">
        <v>0</v>
      </c>
      <c r="Z971">
        <v>506881.21500000026</v>
      </c>
      <c r="AA971">
        <v>141341.95999999985</v>
      </c>
      <c r="AB971">
        <v>9250.0630000000001</v>
      </c>
      <c r="AC971">
        <v>83071.158999999985</v>
      </c>
      <c r="AD971">
        <v>3417.2429999999999</v>
      </c>
      <c r="AE971">
        <v>151703.43300000002</v>
      </c>
      <c r="AF971">
        <v>47331.664000000004</v>
      </c>
      <c r="AG971">
        <v>74241.123999999996</v>
      </c>
      <c r="AH971">
        <v>10012.622000000001</v>
      </c>
      <c r="AI971">
        <v>96191.603999999978</v>
      </c>
      <c r="AJ971">
        <v>220.459</v>
      </c>
      <c r="AK971">
        <v>14611.892000000002</v>
      </c>
      <c r="AL971">
        <v>7494.853000000001</v>
      </c>
      <c r="AM971">
        <v>41801.394000000029</v>
      </c>
      <c r="AN971">
        <v>9206.8423999999995</v>
      </c>
      <c r="AO971">
        <v>112942.60579999996</v>
      </c>
      <c r="AP971">
        <v>32203.431999999997</v>
      </c>
      <c r="AQ971">
        <v>80478.746999999988</v>
      </c>
      <c r="AR971">
        <v>4216.2410000000009</v>
      </c>
      <c r="AS971">
        <v>49319.825999999979</v>
      </c>
      <c r="AT971">
        <v>33272.527000000009</v>
      </c>
      <c r="AU971">
        <v>238921.163</v>
      </c>
      <c r="AV971">
        <v>991.68859999999995</v>
      </c>
      <c r="AW971">
        <v>15408.531200000003</v>
      </c>
      <c r="AX971">
        <v>19877.828000000001</v>
      </c>
      <c r="AY971">
        <v>83052.160000000003</v>
      </c>
      <c r="AZ971">
        <v>72063.87</v>
      </c>
      <c r="BA971">
        <v>318898.74699999974</v>
      </c>
      <c r="BB971">
        <v>3707.6770000000001</v>
      </c>
      <c r="BC971">
        <v>57642.841000000008</v>
      </c>
      <c r="BD971">
        <v>5964.628999999999</v>
      </c>
      <c r="BE971">
        <v>28649.630999999994</v>
      </c>
      <c r="BF971">
        <v>22357.522000000001</v>
      </c>
      <c r="BG971">
        <v>179126.25199999998</v>
      </c>
      <c r="BH971">
        <v>18742.146000000001</v>
      </c>
      <c r="BI971">
        <v>281271.22300000006</v>
      </c>
      <c r="BJ971">
        <v>64050.366999999998</v>
      </c>
      <c r="BK971">
        <v>56842.694793000242</v>
      </c>
      <c r="BL971">
        <v>2574.5839999999998</v>
      </c>
      <c r="BM971">
        <v>15411.457</v>
      </c>
    </row>
    <row r="972" spans="1:65" x14ac:dyDescent="0.25">
      <c r="A972" t="s">
        <v>1101</v>
      </c>
      <c r="B972">
        <v>1604850.5519851432</v>
      </c>
      <c r="C972">
        <v>865964.88800000004</v>
      </c>
      <c r="D972">
        <v>2112426.1427930016</v>
      </c>
      <c r="E972">
        <v>1207897.8032069998</v>
      </c>
      <c r="F972">
        <v>1758474.4532069999</v>
      </c>
      <c r="G972">
        <v>6984.067</v>
      </c>
      <c r="H972">
        <v>-368.72799999999995</v>
      </c>
      <c r="I972">
        <v>0</v>
      </c>
      <c r="J972">
        <v>-3750</v>
      </c>
      <c r="K972">
        <v>0</v>
      </c>
      <c r="L972">
        <v>220158.00000000003</v>
      </c>
      <c r="M972">
        <v>9900</v>
      </c>
      <c r="N972">
        <v>617800</v>
      </c>
      <c r="O972">
        <v>0</v>
      </c>
      <c r="P972">
        <v>596310</v>
      </c>
      <c r="Q972">
        <v>219885</v>
      </c>
      <c r="R972">
        <v>43967</v>
      </c>
      <c r="S972">
        <v>229785</v>
      </c>
      <c r="T972">
        <v>1478234.9999999998</v>
      </c>
      <c r="U972">
        <v>229785</v>
      </c>
      <c r="V972">
        <v>184.99</v>
      </c>
      <c r="W972">
        <v>44.38</v>
      </c>
      <c r="X972">
        <v>0</v>
      </c>
      <c r="Y972">
        <v>98.43</v>
      </c>
      <c r="Z972">
        <v>506733.94800000009</v>
      </c>
      <c r="AA972">
        <v>140095.98600000006</v>
      </c>
      <c r="AB972">
        <v>9190.7769999999982</v>
      </c>
      <c r="AC972">
        <v>80789.521000000008</v>
      </c>
      <c r="AD972">
        <v>3350.4849999999997</v>
      </c>
      <c r="AE972">
        <v>156359.17499999999</v>
      </c>
      <c r="AF972">
        <v>45539.406999999977</v>
      </c>
      <c r="AG972">
        <v>72805.022999999972</v>
      </c>
      <c r="AH972">
        <v>9227.7540000000026</v>
      </c>
      <c r="AI972">
        <v>96862.109000000026</v>
      </c>
      <c r="AJ972">
        <v>216.047</v>
      </c>
      <c r="AK972">
        <v>14415.319999999998</v>
      </c>
      <c r="AL972">
        <v>7522.3250000000007</v>
      </c>
      <c r="AM972">
        <v>41412.298000000003</v>
      </c>
      <c r="AN972">
        <v>8586.8137999999999</v>
      </c>
      <c r="AO972">
        <v>112115.43359999996</v>
      </c>
      <c r="AP972">
        <v>30792.950000000004</v>
      </c>
      <c r="AQ972">
        <v>79587.276000000013</v>
      </c>
      <c r="AR972">
        <v>3999.6840000000007</v>
      </c>
      <c r="AS972">
        <v>48635.756999999983</v>
      </c>
      <c r="AT972">
        <v>34038.847000000002</v>
      </c>
      <c r="AU972">
        <v>241890.82999999996</v>
      </c>
      <c r="AV972">
        <v>848.0172</v>
      </c>
      <c r="AW972">
        <v>15242.241400000003</v>
      </c>
      <c r="AX972">
        <v>19826.62</v>
      </c>
      <c r="AY972">
        <v>82153.053999999975</v>
      </c>
      <c r="AZ972">
        <v>68851.398000000001</v>
      </c>
      <c r="BA972">
        <v>317794.98099999997</v>
      </c>
      <c r="BB972">
        <v>3703.3</v>
      </c>
      <c r="BC972">
        <v>56318.473999999987</v>
      </c>
      <c r="BD972">
        <v>6065.8879999999999</v>
      </c>
      <c r="BE972">
        <v>28209.888999999996</v>
      </c>
      <c r="BF972">
        <v>22492.666999999998</v>
      </c>
      <c r="BG972">
        <v>177096.04499999995</v>
      </c>
      <c r="BH972">
        <v>18255.240000000002</v>
      </c>
      <c r="BI972">
        <v>276177.17199999996</v>
      </c>
      <c r="BJ972">
        <v>64025.025999999998</v>
      </c>
      <c r="BK972">
        <v>59044.607793000447</v>
      </c>
      <c r="BL972">
        <v>2697.694</v>
      </c>
      <c r="BM972">
        <v>15420.949999999999</v>
      </c>
    </row>
    <row r="973" spans="1:65" x14ac:dyDescent="0.25">
      <c r="A973" t="s">
        <v>1102</v>
      </c>
      <c r="B973">
        <v>1600674.7484998528</v>
      </c>
      <c r="C973">
        <v>860273.55499999982</v>
      </c>
      <c r="D973">
        <v>2088280.3967930004</v>
      </c>
      <c r="E973">
        <v>1187068.803207</v>
      </c>
      <c r="F973">
        <v>1737968.786207</v>
      </c>
      <c r="G973">
        <v>10338.467000000001</v>
      </c>
      <c r="H973">
        <v>-0.73899999999999988</v>
      </c>
      <c r="I973">
        <v>0</v>
      </c>
      <c r="J973">
        <v>-3750</v>
      </c>
      <c r="K973">
        <v>0</v>
      </c>
      <c r="L973">
        <v>229361</v>
      </c>
      <c r="M973">
        <v>8800</v>
      </c>
      <c r="N973">
        <v>652733.99999999988</v>
      </c>
      <c r="O973">
        <v>0</v>
      </c>
      <c r="P973">
        <v>599192</v>
      </c>
      <c r="Q973">
        <v>274201</v>
      </c>
      <c r="R973">
        <v>31913</v>
      </c>
      <c r="S973">
        <v>283001.00000000006</v>
      </c>
      <c r="T973">
        <v>1513200</v>
      </c>
      <c r="U973">
        <v>283001.00000000006</v>
      </c>
      <c r="V973">
        <v>177.55</v>
      </c>
      <c r="W973">
        <v>54.350000000000009</v>
      </c>
      <c r="X973">
        <v>0</v>
      </c>
      <c r="Y973">
        <v>98.43</v>
      </c>
      <c r="Z973">
        <v>507004.43799999997</v>
      </c>
      <c r="AA973">
        <v>139363.65799999994</v>
      </c>
      <c r="AB973">
        <v>9334.0250000000015</v>
      </c>
      <c r="AC973">
        <v>78784.259999999995</v>
      </c>
      <c r="AD973">
        <v>3284.7669999999998</v>
      </c>
      <c r="AE973">
        <v>147626.81299999997</v>
      </c>
      <c r="AF973">
        <v>43627.986999999994</v>
      </c>
      <c r="AG973">
        <v>72339.78300000001</v>
      </c>
      <c r="AH973">
        <v>9453.4709999999977</v>
      </c>
      <c r="AI973">
        <v>105273.54599999999</v>
      </c>
      <c r="AJ973">
        <v>214.36099999999999</v>
      </c>
      <c r="AK973">
        <v>14214.762999999999</v>
      </c>
      <c r="AL973">
        <v>7560.8710000000001</v>
      </c>
      <c r="AM973">
        <v>41039.943000000021</v>
      </c>
      <c r="AN973">
        <v>8580.8538000000008</v>
      </c>
      <c r="AO973">
        <v>110883.82959999994</v>
      </c>
      <c r="AP973">
        <v>29303.698999999993</v>
      </c>
      <c r="AQ973">
        <v>78679.375000000044</v>
      </c>
      <c r="AR973">
        <v>4291.5079999999998</v>
      </c>
      <c r="AS973">
        <v>48188.968000000001</v>
      </c>
      <c r="AT973">
        <v>32912.450000000004</v>
      </c>
      <c r="AU973">
        <v>227147.72900000011</v>
      </c>
      <c r="AV973">
        <v>910.23320000000012</v>
      </c>
      <c r="AW973">
        <v>15003.6414</v>
      </c>
      <c r="AX973">
        <v>19578.628000000001</v>
      </c>
      <c r="AY973">
        <v>81586.187999999995</v>
      </c>
      <c r="AZ973">
        <v>68005.264999999956</v>
      </c>
      <c r="BA973">
        <v>319005.42899999989</v>
      </c>
      <c r="BB973">
        <v>3467.683</v>
      </c>
      <c r="BC973">
        <v>55259.007999999987</v>
      </c>
      <c r="BD973">
        <v>5553.5940000000001</v>
      </c>
      <c r="BE973">
        <v>27948.592999999997</v>
      </c>
      <c r="BF973">
        <v>22566.368999999999</v>
      </c>
      <c r="BG973">
        <v>175507.033</v>
      </c>
      <c r="BH973">
        <v>18186.853000000003</v>
      </c>
      <c r="BI973">
        <v>274371.82099999994</v>
      </c>
      <c r="BJ973">
        <v>63699.065999999999</v>
      </c>
      <c r="BK973">
        <v>60871.875793000218</v>
      </c>
      <c r="BL973">
        <v>2737.433</v>
      </c>
      <c r="BM973">
        <v>15184.139999999998</v>
      </c>
    </row>
    <row r="974" spans="1:65" x14ac:dyDescent="0.25">
      <c r="A974" t="s">
        <v>1103</v>
      </c>
      <c r="B974">
        <v>1584163.834548499</v>
      </c>
      <c r="C974">
        <v>852791.70000000007</v>
      </c>
      <c r="D974">
        <v>2086250.7507929993</v>
      </c>
      <c r="E974">
        <v>1193034.1362069999</v>
      </c>
      <c r="F974">
        <v>1740310.786207</v>
      </c>
      <c r="G974">
        <v>3786.587</v>
      </c>
      <c r="H974">
        <v>-363.786</v>
      </c>
      <c r="I974">
        <v>0</v>
      </c>
      <c r="J974">
        <v>-6500</v>
      </c>
      <c r="K974">
        <v>0</v>
      </c>
      <c r="L974">
        <v>225334.00000000003</v>
      </c>
      <c r="M974">
        <v>9600</v>
      </c>
      <c r="N974">
        <v>635369.99999999988</v>
      </c>
      <c r="O974">
        <v>0</v>
      </c>
      <c r="P974">
        <v>619476</v>
      </c>
      <c r="Q974">
        <v>267423.99999999994</v>
      </c>
      <c r="R974">
        <v>32409.999999999996</v>
      </c>
      <c r="S974">
        <v>277024</v>
      </c>
      <c r="T974">
        <v>1512590</v>
      </c>
      <c r="U974">
        <v>277024</v>
      </c>
      <c r="V974">
        <v>165.31</v>
      </c>
      <c r="W974">
        <v>28.120000000000005</v>
      </c>
      <c r="X974">
        <v>0</v>
      </c>
      <c r="Y974">
        <v>98.248076923076923</v>
      </c>
      <c r="Z974">
        <v>506945.06599999988</v>
      </c>
      <c r="AA974">
        <v>138510.84899999984</v>
      </c>
      <c r="AB974">
        <v>9321.1540000000005</v>
      </c>
      <c r="AC974">
        <v>77615.979000000007</v>
      </c>
      <c r="AD974">
        <v>3235.1079999999997</v>
      </c>
      <c r="AE974">
        <v>146547.42800000007</v>
      </c>
      <c r="AF974">
        <v>41642.652000000009</v>
      </c>
      <c r="AG974">
        <v>71538.980999999985</v>
      </c>
      <c r="AH974">
        <v>8855.5550000000003</v>
      </c>
      <c r="AI974">
        <v>103351.28300000002</v>
      </c>
      <c r="AJ974">
        <v>221.821</v>
      </c>
      <c r="AK974">
        <v>14008.243</v>
      </c>
      <c r="AL974">
        <v>7578.645999999997</v>
      </c>
      <c r="AM974">
        <v>39961.960000000006</v>
      </c>
      <c r="AN974">
        <v>7981.6110000000008</v>
      </c>
      <c r="AO974">
        <v>110066.16339999999</v>
      </c>
      <c r="AP974">
        <v>28377.314000000006</v>
      </c>
      <c r="AQ974">
        <v>77733.967000000019</v>
      </c>
      <c r="AR974">
        <v>4376.7910000000002</v>
      </c>
      <c r="AS974">
        <v>48088.143999999978</v>
      </c>
      <c r="AT974">
        <v>31360.096000000012</v>
      </c>
      <c r="AU974">
        <v>243133.87200000018</v>
      </c>
      <c r="AV974">
        <v>671.59600000000012</v>
      </c>
      <c r="AW974">
        <v>14878.178599999999</v>
      </c>
      <c r="AX974">
        <v>19297.007000000001</v>
      </c>
      <c r="AY974">
        <v>81185.162999999986</v>
      </c>
      <c r="AZ974">
        <v>65721.438999999998</v>
      </c>
      <c r="BA974">
        <v>318631.88999999943</v>
      </c>
      <c r="BB974">
        <v>3544.7069999999994</v>
      </c>
      <c r="BC974">
        <v>54046.928</v>
      </c>
      <c r="BD974">
        <v>5831.3509999999997</v>
      </c>
      <c r="BE974">
        <v>27639.353000000003</v>
      </c>
      <c r="BF974">
        <v>22577.452000000001</v>
      </c>
      <c r="BG974">
        <v>174998.15600000002</v>
      </c>
      <c r="BH974">
        <v>18185.724000000002</v>
      </c>
      <c r="BI974">
        <v>268685.36599999998</v>
      </c>
      <c r="BJ974">
        <v>64442.220999999998</v>
      </c>
      <c r="BK974">
        <v>60573.796792999878</v>
      </c>
      <c r="BL974">
        <v>2624.3890000000001</v>
      </c>
      <c r="BM974">
        <v>15055.049999999997</v>
      </c>
    </row>
    <row r="975" spans="1:65" x14ac:dyDescent="0.25">
      <c r="A975" t="s">
        <v>1104</v>
      </c>
      <c r="B975">
        <v>1586528.8885971452</v>
      </c>
      <c r="C975">
        <v>853003.61900000006</v>
      </c>
      <c r="D975">
        <v>2090740.3678139993</v>
      </c>
      <c r="E975">
        <v>1195361.3531860001</v>
      </c>
      <c r="F975">
        <v>1740597.953186</v>
      </c>
      <c r="G975">
        <v>366.59899999999999</v>
      </c>
      <c r="H975">
        <v>-1382.193</v>
      </c>
      <c r="I975">
        <v>12500</v>
      </c>
      <c r="J975">
        <v>0</v>
      </c>
      <c r="K975">
        <v>800</v>
      </c>
      <c r="L975">
        <v>200444</v>
      </c>
      <c r="M975">
        <v>10300</v>
      </c>
      <c r="N975">
        <v>618290</v>
      </c>
      <c r="O975">
        <v>0</v>
      </c>
      <c r="P975">
        <v>646548</v>
      </c>
      <c r="Q975">
        <v>249619.99999999997</v>
      </c>
      <c r="R975">
        <v>35355</v>
      </c>
      <c r="S975">
        <v>260719.99999999997</v>
      </c>
      <c r="T975">
        <v>1500636.9999999998</v>
      </c>
      <c r="U975">
        <v>260719.99999999997</v>
      </c>
      <c r="V975">
        <v>150.12</v>
      </c>
      <c r="W975">
        <v>-25.05</v>
      </c>
      <c r="X975">
        <v>126.41</v>
      </c>
      <c r="Y975">
        <v>0</v>
      </c>
      <c r="Z975">
        <v>507032.44199999998</v>
      </c>
      <c r="AA975">
        <v>139213.94999999992</v>
      </c>
      <c r="AB975">
        <v>9312.8639999999996</v>
      </c>
      <c r="AC975">
        <v>76291.021999999983</v>
      </c>
      <c r="AD975">
        <v>3213.7870000000003</v>
      </c>
      <c r="AE975">
        <v>149336.3379999999</v>
      </c>
      <c r="AF975">
        <v>43772.318999999996</v>
      </c>
      <c r="AG975">
        <v>71617.418000000005</v>
      </c>
      <c r="AH975">
        <v>8757.7080000000005</v>
      </c>
      <c r="AI975">
        <v>99371.885999999969</v>
      </c>
      <c r="AJ975">
        <v>221.369</v>
      </c>
      <c r="AK975">
        <v>13919.735999999997</v>
      </c>
      <c r="AL975">
        <v>7622.1800000000012</v>
      </c>
      <c r="AM975">
        <v>39874.067000000032</v>
      </c>
      <c r="AN975">
        <v>7905.977600000002</v>
      </c>
      <c r="AO975">
        <v>110824.30899999992</v>
      </c>
      <c r="AP975">
        <v>31133.378999999997</v>
      </c>
      <c r="AQ975">
        <v>77528.995000000024</v>
      </c>
      <c r="AR975">
        <v>4128.3610000000008</v>
      </c>
      <c r="AS975">
        <v>48062.62</v>
      </c>
      <c r="AT975">
        <v>29749.869000000006</v>
      </c>
      <c r="AU975">
        <v>239842.08799999987</v>
      </c>
      <c r="AV975">
        <v>630.61840000000018</v>
      </c>
      <c r="AW975">
        <v>15311.379000000001</v>
      </c>
      <c r="AX975">
        <v>19043.715</v>
      </c>
      <c r="AY975">
        <v>80895.033999999985</v>
      </c>
      <c r="AZ975">
        <v>61820.624999999978</v>
      </c>
      <c r="BA975">
        <v>326931.50999999989</v>
      </c>
      <c r="BB975">
        <v>3535.3979999999997</v>
      </c>
      <c r="BC975">
        <v>55004.88400000002</v>
      </c>
      <c r="BD975">
        <v>5948.6180000000004</v>
      </c>
      <c r="BE975">
        <v>27812.618999999999</v>
      </c>
      <c r="BF975">
        <v>24426.858</v>
      </c>
      <c r="BG975">
        <v>174040.37299999996</v>
      </c>
      <c r="BH975">
        <v>18097.63</v>
      </c>
      <c r="BI975">
        <v>264544.20399999997</v>
      </c>
      <c r="BJ975">
        <v>64098.296000000002</v>
      </c>
      <c r="BK975">
        <v>65264.149813999626</v>
      </c>
      <c r="BL975">
        <v>2551.605</v>
      </c>
      <c r="BM975">
        <v>15053.786</v>
      </c>
    </row>
    <row r="976" spans="1:65" x14ac:dyDescent="0.25">
      <c r="A976" t="s">
        <v>1105</v>
      </c>
      <c r="B976">
        <v>1578591.1876457911</v>
      </c>
      <c r="C976">
        <v>854054.30799999984</v>
      </c>
      <c r="D976">
        <v>2083174.5327929992</v>
      </c>
      <c r="E976">
        <v>1185691.2862069998</v>
      </c>
      <c r="F976">
        <v>1733634.6032069998</v>
      </c>
      <c r="G976">
        <v>335.12099999999998</v>
      </c>
      <c r="H976">
        <v>-228.71299999999999</v>
      </c>
      <c r="I976">
        <v>13750</v>
      </c>
      <c r="J976">
        <v>0</v>
      </c>
      <c r="K976">
        <v>4099.9999999999991</v>
      </c>
      <c r="L976">
        <v>197357.99999999997</v>
      </c>
      <c r="M976">
        <v>10800</v>
      </c>
      <c r="N976">
        <v>611386.00000000012</v>
      </c>
      <c r="O976">
        <v>0</v>
      </c>
      <c r="P976">
        <v>680669</v>
      </c>
      <c r="Q976">
        <v>271129</v>
      </c>
      <c r="R976">
        <v>28201</v>
      </c>
      <c r="S976">
        <v>286029</v>
      </c>
      <c r="T976">
        <v>1517614</v>
      </c>
      <c r="U976">
        <v>286029</v>
      </c>
      <c r="V976">
        <v>147.81</v>
      </c>
      <c r="W976">
        <v>32.65</v>
      </c>
      <c r="X976">
        <v>126.19090909090909</v>
      </c>
      <c r="Y976">
        <v>0</v>
      </c>
      <c r="Z976">
        <v>506782.56199999986</v>
      </c>
      <c r="AA976">
        <v>138082.00900000005</v>
      </c>
      <c r="AB976">
        <v>9379.4120000000003</v>
      </c>
      <c r="AC976">
        <v>75482.304000000004</v>
      </c>
      <c r="AD976">
        <v>3242.7379999999998</v>
      </c>
      <c r="AE976">
        <v>149353.63399999996</v>
      </c>
      <c r="AF976">
        <v>43370.730000000025</v>
      </c>
      <c r="AG976">
        <v>71295.786999999953</v>
      </c>
      <c r="AH976">
        <v>8622.6440000000002</v>
      </c>
      <c r="AI976">
        <v>103376.95500000002</v>
      </c>
      <c r="AJ976">
        <v>213.291</v>
      </c>
      <c r="AK976">
        <v>13887.537999999997</v>
      </c>
      <c r="AL976">
        <v>7561.3610000000008</v>
      </c>
      <c r="AM976">
        <v>39174.71100000001</v>
      </c>
      <c r="AN976">
        <v>7780.2944000000007</v>
      </c>
      <c r="AO976">
        <v>109979.56119999997</v>
      </c>
      <c r="AP976">
        <v>30941.864000000005</v>
      </c>
      <c r="AQ976">
        <v>76585.869000000006</v>
      </c>
      <c r="AR976">
        <v>4078.4279999999999</v>
      </c>
      <c r="AS976">
        <v>48103.310999999994</v>
      </c>
      <c r="AT976">
        <v>32693.737000000005</v>
      </c>
      <c r="AU976">
        <v>239904.04099999994</v>
      </c>
      <c r="AV976">
        <v>634.28959999999995</v>
      </c>
      <c r="AW976">
        <v>15128.838800000001</v>
      </c>
      <c r="AX976">
        <v>19051.39</v>
      </c>
      <c r="AY976">
        <v>80689.654999999984</v>
      </c>
      <c r="AZ976">
        <v>61199.34599999999</v>
      </c>
      <c r="BA976">
        <v>326339.66399999952</v>
      </c>
      <c r="BB976">
        <v>3562.0470000000005</v>
      </c>
      <c r="BC976">
        <v>54302.536000000022</v>
      </c>
      <c r="BD976">
        <v>5628.1090000000004</v>
      </c>
      <c r="BE976">
        <v>27364.111000000001</v>
      </c>
      <c r="BF976">
        <v>24290.438999999998</v>
      </c>
      <c r="BG976">
        <v>173337.91100000002</v>
      </c>
      <c r="BH976">
        <v>18021.217999999993</v>
      </c>
      <c r="BI976">
        <v>260680.84199999989</v>
      </c>
      <c r="BJ976">
        <v>64604.353999999999</v>
      </c>
      <c r="BK976">
        <v>65214.070792999977</v>
      </c>
      <c r="BL976">
        <v>2396.0540000000001</v>
      </c>
      <c r="BM976">
        <v>14891.183999999999</v>
      </c>
    </row>
    <row r="977" spans="1:65" x14ac:dyDescent="0.25">
      <c r="A977" t="s">
        <v>1106</v>
      </c>
      <c r="B977">
        <v>1563347.5385779194</v>
      </c>
      <c r="C977">
        <v>846505.85600000003</v>
      </c>
      <c r="D977">
        <v>2084264.4017328001</v>
      </c>
      <c r="E977">
        <v>1189663.2772672002</v>
      </c>
      <c r="F977">
        <v>1731349.9362672002</v>
      </c>
      <c r="G977">
        <v>372.73599999999999</v>
      </c>
      <c r="H977">
        <v>-212.39000000000001</v>
      </c>
      <c r="I977">
        <v>0</v>
      </c>
      <c r="J977">
        <v>0</v>
      </c>
      <c r="K977">
        <v>200</v>
      </c>
      <c r="L977">
        <v>208150.99999999997</v>
      </c>
      <c r="M977">
        <v>10700</v>
      </c>
      <c r="N977">
        <v>620673</v>
      </c>
      <c r="O977">
        <v>0</v>
      </c>
      <c r="P977">
        <v>675648</v>
      </c>
      <c r="Q977">
        <v>284210</v>
      </c>
      <c r="R977">
        <v>29915.999999999996</v>
      </c>
      <c r="S977">
        <v>295109.99999999994</v>
      </c>
      <c r="T977">
        <v>1534388</v>
      </c>
      <c r="U977">
        <v>295109.99999999994</v>
      </c>
      <c r="V977">
        <v>147.65</v>
      </c>
      <c r="W977">
        <v>32.51</v>
      </c>
      <c r="X977">
        <v>0</v>
      </c>
      <c r="Y977">
        <v>0</v>
      </c>
      <c r="Z977">
        <v>506828.6370000001</v>
      </c>
      <c r="AA977">
        <v>136732.02899999986</v>
      </c>
      <c r="AB977">
        <v>9346.0210000000006</v>
      </c>
      <c r="AC977">
        <v>74306.559000000008</v>
      </c>
      <c r="AD977">
        <v>3340.721</v>
      </c>
      <c r="AE977">
        <v>155605.50799999997</v>
      </c>
      <c r="AF977">
        <v>42931.192999999999</v>
      </c>
      <c r="AG977">
        <v>70377.097000000023</v>
      </c>
      <c r="AH977">
        <v>8677.8680000000004</v>
      </c>
      <c r="AI977">
        <v>101899.68499999995</v>
      </c>
      <c r="AJ977">
        <v>228.43899999999999</v>
      </c>
      <c r="AK977">
        <v>13840.033000000001</v>
      </c>
      <c r="AL977">
        <v>7578.2010000000018</v>
      </c>
      <c r="AM977">
        <v>38615.670000000006</v>
      </c>
      <c r="AN977">
        <v>7780.5920000000006</v>
      </c>
      <c r="AO977">
        <v>109303.10819999997</v>
      </c>
      <c r="AP977">
        <v>28942.461999999996</v>
      </c>
      <c r="AQ977">
        <v>76759.369000000021</v>
      </c>
      <c r="AR977">
        <v>4060.8680000000008</v>
      </c>
      <c r="AS977">
        <v>47816.833000000021</v>
      </c>
      <c r="AT977">
        <v>31187.574000000004</v>
      </c>
      <c r="AU977">
        <v>247879.21000000008</v>
      </c>
      <c r="AV977">
        <v>631.51499999999999</v>
      </c>
      <c r="AW977">
        <v>15115.6638</v>
      </c>
      <c r="AX977">
        <v>19081.032999999999</v>
      </c>
      <c r="AY977">
        <v>80321.23599999999</v>
      </c>
      <c r="AZ977">
        <v>58411.210999999988</v>
      </c>
      <c r="BA977">
        <v>322814.33299999969</v>
      </c>
      <c r="BB977">
        <v>3554.27</v>
      </c>
      <c r="BC977">
        <v>53231.893000000011</v>
      </c>
      <c r="BD977">
        <v>5448.8249999999998</v>
      </c>
      <c r="BE977">
        <v>27305.826000000001</v>
      </c>
      <c r="BF977">
        <v>24133.959999999995</v>
      </c>
      <c r="BG977">
        <v>172299.21500000003</v>
      </c>
      <c r="BH977">
        <v>17966.400000000001</v>
      </c>
      <c r="BI977">
        <v>256315.26300000001</v>
      </c>
      <c r="BJ977">
        <v>64072.290999999997</v>
      </c>
      <c r="BK977">
        <v>68853.15473280006</v>
      </c>
      <c r="BL977">
        <v>2303.7750000000001</v>
      </c>
      <c r="BM977">
        <v>14872.715999999997</v>
      </c>
    </row>
    <row r="978" spans="1:65" x14ac:dyDescent="0.25">
      <c r="A978" t="s">
        <v>1107</v>
      </c>
      <c r="B978">
        <v>1547615.4403935326</v>
      </c>
      <c r="C978">
        <v>831144.53699999989</v>
      </c>
      <c r="D978">
        <v>2072153.0297929998</v>
      </c>
      <c r="E978">
        <v>1193792.5552070001</v>
      </c>
      <c r="F978">
        <v>1729265.8862070001</v>
      </c>
      <c r="G978">
        <v>7467.9890000000014</v>
      </c>
      <c r="H978">
        <v>-14.058</v>
      </c>
      <c r="I978">
        <v>0</v>
      </c>
      <c r="J978">
        <v>-17750</v>
      </c>
      <c r="K978">
        <v>2500</v>
      </c>
      <c r="L978">
        <v>201781</v>
      </c>
      <c r="M978">
        <v>11200</v>
      </c>
      <c r="N978">
        <v>601633</v>
      </c>
      <c r="O978">
        <v>0</v>
      </c>
      <c r="P978">
        <v>686740</v>
      </c>
      <c r="Q978">
        <v>266977.99999999994</v>
      </c>
      <c r="R978">
        <v>33662</v>
      </c>
      <c r="S978">
        <v>280677.99999999994</v>
      </c>
      <c r="T978">
        <v>1523815.9999999998</v>
      </c>
      <c r="U978">
        <v>280677.99999999994</v>
      </c>
      <c r="V978">
        <v>178.63</v>
      </c>
      <c r="W978">
        <v>20</v>
      </c>
      <c r="X978">
        <v>0</v>
      </c>
      <c r="Y978">
        <v>98</v>
      </c>
      <c r="Z978">
        <v>506636.16100000002</v>
      </c>
      <c r="AA978">
        <v>135835.27099999998</v>
      </c>
      <c r="AB978">
        <v>9308.866</v>
      </c>
      <c r="AC978">
        <v>73621.074999999997</v>
      </c>
      <c r="AD978">
        <v>3340.924</v>
      </c>
      <c r="AE978">
        <v>157032.90999999995</v>
      </c>
      <c r="AF978">
        <v>38434.441999999995</v>
      </c>
      <c r="AG978">
        <v>70549.774000000019</v>
      </c>
      <c r="AH978">
        <v>8889.4250000000029</v>
      </c>
      <c r="AI978">
        <v>96308.91399999999</v>
      </c>
      <c r="AJ978">
        <v>220.946</v>
      </c>
      <c r="AK978">
        <v>13855.068000000001</v>
      </c>
      <c r="AL978">
        <v>7555.6130000000003</v>
      </c>
      <c r="AM978">
        <v>38050.009999999995</v>
      </c>
      <c r="AN978">
        <v>7839.9688000000015</v>
      </c>
      <c r="AO978">
        <v>108846.52899999991</v>
      </c>
      <c r="AP978">
        <v>30397.115999999998</v>
      </c>
      <c r="AQ978">
        <v>76830.921999999977</v>
      </c>
      <c r="AR978">
        <v>4221.7650000000003</v>
      </c>
      <c r="AS978">
        <v>47622.770000000026</v>
      </c>
      <c r="AT978">
        <v>27759.607</v>
      </c>
      <c r="AU978">
        <v>249302.18699999998</v>
      </c>
      <c r="AV978">
        <v>637.28120000000013</v>
      </c>
      <c r="AW978">
        <v>14887.59</v>
      </c>
      <c r="AX978">
        <v>19104.474999999999</v>
      </c>
      <c r="AY978">
        <v>80169.349999999991</v>
      </c>
      <c r="AZ978">
        <v>50137.308999999972</v>
      </c>
      <c r="BA978">
        <v>320191.99199999991</v>
      </c>
      <c r="BB978">
        <v>3543.547</v>
      </c>
      <c r="BC978">
        <v>52360.628999999986</v>
      </c>
      <c r="BD978">
        <v>5530.5109999999995</v>
      </c>
      <c r="BE978">
        <v>26701.512000000002</v>
      </c>
      <c r="BF978">
        <v>23698.570999999996</v>
      </c>
      <c r="BG978">
        <v>174180.51200000005</v>
      </c>
      <c r="BH978">
        <v>18208.077000000005</v>
      </c>
      <c r="BI978">
        <v>252896.10000000003</v>
      </c>
      <c r="BJ978">
        <v>63381.118999999999</v>
      </c>
      <c r="BK978">
        <v>68101.142792999657</v>
      </c>
      <c r="BL978">
        <v>2298.8130000000001</v>
      </c>
      <c r="BM978">
        <v>14808.771999999997</v>
      </c>
    </row>
    <row r="979" spans="1:65" x14ac:dyDescent="0.25">
      <c r="A979" t="s">
        <v>1108</v>
      </c>
      <c r="B979">
        <v>1559604.5772091453</v>
      </c>
      <c r="C979">
        <v>849762.30700000015</v>
      </c>
      <c r="D979">
        <v>2101504.3747929996</v>
      </c>
      <c r="E979">
        <v>1202936.5612070002</v>
      </c>
      <c r="F979">
        <v>1755549.8862070001</v>
      </c>
      <c r="G979">
        <v>452.02699999999999</v>
      </c>
      <c r="H979">
        <v>-232.357</v>
      </c>
      <c r="I979">
        <v>0</v>
      </c>
      <c r="J979">
        <v>0</v>
      </c>
      <c r="K979">
        <v>11700</v>
      </c>
      <c r="L979">
        <v>183878</v>
      </c>
      <c r="M979">
        <v>12100</v>
      </c>
      <c r="N979">
        <v>580966</v>
      </c>
      <c r="O979">
        <v>0</v>
      </c>
      <c r="P979">
        <v>729869</v>
      </c>
      <c r="Q979">
        <v>250798</v>
      </c>
      <c r="R979">
        <v>33632</v>
      </c>
      <c r="S979">
        <v>274598</v>
      </c>
      <c r="T979">
        <v>1528344.9999999998</v>
      </c>
      <c r="U979">
        <v>274598</v>
      </c>
      <c r="V979">
        <v>149.5</v>
      </c>
      <c r="W979">
        <v>35.15</v>
      </c>
      <c r="X979">
        <v>0</v>
      </c>
      <c r="Y979">
        <v>0</v>
      </c>
      <c r="Z979">
        <v>506521.83699999994</v>
      </c>
      <c r="AA979">
        <v>136235.98100000006</v>
      </c>
      <c r="AB979">
        <v>9356.7819999999992</v>
      </c>
      <c r="AC979">
        <v>73915.251000000004</v>
      </c>
      <c r="AD979">
        <v>3313.2189999999996</v>
      </c>
      <c r="AE979">
        <v>150136.68000000005</v>
      </c>
      <c r="AF979">
        <v>28571.861000000008</v>
      </c>
      <c r="AG979">
        <v>69944.158000000054</v>
      </c>
      <c r="AH979">
        <v>8631.7760000000017</v>
      </c>
      <c r="AI979">
        <v>99082.301000000007</v>
      </c>
      <c r="AJ979">
        <v>211.11500000000001</v>
      </c>
      <c r="AK979">
        <v>13896.724999999995</v>
      </c>
      <c r="AL979">
        <v>7530.96</v>
      </c>
      <c r="AM979">
        <v>37952.757000000012</v>
      </c>
      <c r="AN979">
        <v>7670.5974000000015</v>
      </c>
      <c r="AO979">
        <v>108859.25499999998</v>
      </c>
      <c r="AP979">
        <v>48772.770000000011</v>
      </c>
      <c r="AQ979">
        <v>76895.028000000006</v>
      </c>
      <c r="AR979">
        <v>4180.3600000000015</v>
      </c>
      <c r="AS979">
        <v>47846.707000000009</v>
      </c>
      <c r="AT979">
        <v>24650.95099999999</v>
      </c>
      <c r="AU979">
        <v>245600.72499999995</v>
      </c>
      <c r="AV979">
        <v>638.7446000000001</v>
      </c>
      <c r="AW979">
        <v>14819.611000000001</v>
      </c>
      <c r="AX979">
        <v>19221.914000000001</v>
      </c>
      <c r="AY979">
        <v>79885.722000000009</v>
      </c>
      <c r="AZ979">
        <v>66396.400999999983</v>
      </c>
      <c r="BA979">
        <v>323448.12700000027</v>
      </c>
      <c r="BB979">
        <v>3462.6090000000004</v>
      </c>
      <c r="BC979">
        <v>51557.271999999983</v>
      </c>
      <c r="BD979">
        <v>6212.2060000000001</v>
      </c>
      <c r="BE979">
        <v>27047.206000000006</v>
      </c>
      <c r="BF979">
        <v>22129.056</v>
      </c>
      <c r="BG979">
        <v>201671.003</v>
      </c>
      <c r="BH979">
        <v>17822.209000000003</v>
      </c>
      <c r="BI979">
        <v>251555.13999999998</v>
      </c>
      <c r="BJ979">
        <v>62264.921000000002</v>
      </c>
      <c r="BK979">
        <v>76147.908793000301</v>
      </c>
      <c r="BL979">
        <v>2202.018</v>
      </c>
      <c r="BM979">
        <v>15006.817000000001</v>
      </c>
    </row>
    <row r="980" spans="1:65" x14ac:dyDescent="0.25">
      <c r="A980" t="s">
        <v>1109</v>
      </c>
      <c r="B980">
        <v>1552698.2647917266</v>
      </c>
      <c r="C980">
        <v>846985.61099999992</v>
      </c>
      <c r="D980">
        <v>2099405.1237930004</v>
      </c>
      <c r="E980">
        <v>1205046.8932070001</v>
      </c>
      <c r="F980">
        <v>1758093.553207</v>
      </c>
      <c r="G980">
        <v>263.64500000000004</v>
      </c>
      <c r="H980">
        <v>-1348.2739999999999</v>
      </c>
      <c r="I980">
        <v>0</v>
      </c>
      <c r="J980">
        <v>0</v>
      </c>
      <c r="K980">
        <v>20300</v>
      </c>
      <c r="L980">
        <v>158064.00000000003</v>
      </c>
      <c r="M980">
        <v>13300</v>
      </c>
      <c r="N980">
        <v>537330</v>
      </c>
      <c r="O980">
        <v>0</v>
      </c>
      <c r="P980">
        <v>737853.00000000012</v>
      </c>
      <c r="Q980">
        <v>190287</v>
      </c>
      <c r="R980">
        <v>45089</v>
      </c>
      <c r="S980">
        <v>223887</v>
      </c>
      <c r="T980">
        <v>1478336.0000000002</v>
      </c>
      <c r="U980">
        <v>223887</v>
      </c>
      <c r="V980">
        <v>147.52000000000001</v>
      </c>
      <c r="W980">
        <v>-5.52</v>
      </c>
      <c r="X980">
        <v>0</v>
      </c>
      <c r="Y980">
        <v>0</v>
      </c>
      <c r="Z980">
        <v>506901.88600000006</v>
      </c>
      <c r="AA980">
        <v>136124.43800000002</v>
      </c>
      <c r="AB980">
        <v>9191.7790000000005</v>
      </c>
      <c r="AC980">
        <v>73884.25499999999</v>
      </c>
      <c r="AD980">
        <v>3249.9530000000004</v>
      </c>
      <c r="AE980">
        <v>151423.03699999998</v>
      </c>
      <c r="AF980">
        <v>27376.793999999994</v>
      </c>
      <c r="AG980">
        <v>69159.544999999955</v>
      </c>
      <c r="AH980">
        <v>8787.6640000000025</v>
      </c>
      <c r="AI980">
        <v>99211.650999999983</v>
      </c>
      <c r="AJ980">
        <v>215.32300000000001</v>
      </c>
      <c r="AK980">
        <v>13808.710999999998</v>
      </c>
      <c r="AL980">
        <v>7542.9160000000002</v>
      </c>
      <c r="AM980">
        <v>37257.880000000012</v>
      </c>
      <c r="AN980">
        <v>7770.4128000000019</v>
      </c>
      <c r="AO980">
        <v>108676.32799999998</v>
      </c>
      <c r="AP980">
        <v>50719.034</v>
      </c>
      <c r="AQ980">
        <v>76761.181000000011</v>
      </c>
      <c r="AR980">
        <v>4063.5359999999991</v>
      </c>
      <c r="AS980">
        <v>47859.434000000016</v>
      </c>
      <c r="AT980">
        <v>25556.177999999993</v>
      </c>
      <c r="AU980">
        <v>250415.03800000006</v>
      </c>
      <c r="AV980">
        <v>641.56920000000002</v>
      </c>
      <c r="AW980">
        <v>14733.588000000002</v>
      </c>
      <c r="AX980">
        <v>19396.821</v>
      </c>
      <c r="AY980">
        <v>80255.871999999988</v>
      </c>
      <c r="AZ980">
        <v>60960.036000000007</v>
      </c>
      <c r="BA980">
        <v>316518.05299999978</v>
      </c>
      <c r="BB980">
        <v>3487.491</v>
      </c>
      <c r="BC980">
        <v>50797.812999999995</v>
      </c>
      <c r="BD980">
        <v>6155.82</v>
      </c>
      <c r="BE980">
        <v>27011.82</v>
      </c>
      <c r="BF980">
        <v>22049.114999999998</v>
      </c>
      <c r="BG980">
        <v>203181.66799999998</v>
      </c>
      <c r="BH980">
        <v>18017.64</v>
      </c>
      <c r="BI980">
        <v>250499.61099999989</v>
      </c>
      <c r="BJ980">
        <v>62695.714</v>
      </c>
      <c r="BK980">
        <v>76962.379792999898</v>
      </c>
      <c r="BL980">
        <v>2205.9290000000001</v>
      </c>
      <c r="BM980">
        <v>14862.821</v>
      </c>
    </row>
    <row r="981" spans="1:65" x14ac:dyDescent="0.25">
      <c r="A981" t="s">
        <v>1110</v>
      </c>
      <c r="B981">
        <v>1533785.0171412763</v>
      </c>
      <c r="C981">
        <v>842775.06200000003</v>
      </c>
      <c r="D981">
        <v>2085216.4957929999</v>
      </c>
      <c r="E981">
        <v>1194621.8422070001</v>
      </c>
      <c r="F981">
        <v>1743418.503207</v>
      </c>
      <c r="G981">
        <v>348.23399999999998</v>
      </c>
      <c r="H981">
        <v>-546.18100000000004</v>
      </c>
      <c r="I981">
        <v>0</v>
      </c>
      <c r="J981">
        <v>0</v>
      </c>
      <c r="K981">
        <v>20799.999999999996</v>
      </c>
      <c r="L981">
        <v>154669</v>
      </c>
      <c r="M981">
        <v>14000</v>
      </c>
      <c r="N981">
        <v>525968.99999999988</v>
      </c>
      <c r="O981">
        <v>0</v>
      </c>
      <c r="P981">
        <v>730138</v>
      </c>
      <c r="Q981">
        <v>178746</v>
      </c>
      <c r="R981">
        <v>46774</v>
      </c>
      <c r="S981">
        <v>213546</v>
      </c>
      <c r="T981">
        <v>1457550</v>
      </c>
      <c r="U981">
        <v>213546</v>
      </c>
      <c r="V981">
        <v>146.12</v>
      </c>
      <c r="W981">
        <v>26.91</v>
      </c>
      <c r="X981">
        <v>0</v>
      </c>
      <c r="Y981">
        <v>0</v>
      </c>
      <c r="Z981">
        <v>506564.55099999992</v>
      </c>
      <c r="AA981">
        <v>135588.49600000007</v>
      </c>
      <c r="AB981">
        <v>9346.2960000000003</v>
      </c>
      <c r="AC981">
        <v>74740.464999999997</v>
      </c>
      <c r="AD981">
        <v>3213.2830000000004</v>
      </c>
      <c r="AE981">
        <v>162716.13100000002</v>
      </c>
      <c r="AF981">
        <v>27758.146999999997</v>
      </c>
      <c r="AG981">
        <v>69666.366000000024</v>
      </c>
      <c r="AH981">
        <v>8782.6420000000016</v>
      </c>
      <c r="AI981">
        <v>88656.40400000001</v>
      </c>
      <c r="AJ981">
        <v>218.65299999999999</v>
      </c>
      <c r="AK981">
        <v>13795.286000000002</v>
      </c>
      <c r="AL981">
        <v>7510.8009999999977</v>
      </c>
      <c r="AM981">
        <v>36640.693000000014</v>
      </c>
      <c r="AN981">
        <v>7968.1750000000002</v>
      </c>
      <c r="AO981">
        <v>108413.78439999995</v>
      </c>
      <c r="AP981">
        <v>51178.856000000007</v>
      </c>
      <c r="AQ981">
        <v>77391.462</v>
      </c>
      <c r="AR981">
        <v>4034.0380000000014</v>
      </c>
      <c r="AS981">
        <v>47650.182000000008</v>
      </c>
      <c r="AT981">
        <v>24149.751</v>
      </c>
      <c r="AU981">
        <v>245962.01799999992</v>
      </c>
      <c r="AV981">
        <v>639.09699999999998</v>
      </c>
      <c r="AW981">
        <v>14933.068600000002</v>
      </c>
      <c r="AX981">
        <v>19603.431</v>
      </c>
      <c r="AY981">
        <v>80019.013999999996</v>
      </c>
      <c r="AZ981">
        <v>59111.708999999995</v>
      </c>
      <c r="BA981">
        <v>308962.94100000005</v>
      </c>
      <c r="BB981">
        <v>3474.4950000000003</v>
      </c>
      <c r="BC981">
        <v>50396.399000000005</v>
      </c>
      <c r="BD981">
        <v>6141.2060000000001</v>
      </c>
      <c r="BE981">
        <v>26809.207000000002</v>
      </c>
      <c r="BF981">
        <v>22144.953999999998</v>
      </c>
      <c r="BG981">
        <v>203354.715</v>
      </c>
      <c r="BH981">
        <v>17925.579000000002</v>
      </c>
      <c r="BI981">
        <v>249914.1840000001</v>
      </c>
      <c r="BJ981">
        <v>60763.572</v>
      </c>
      <c r="BK981">
        <v>74560.696793000097</v>
      </c>
      <c r="BL981">
        <v>2245.826</v>
      </c>
      <c r="BM981">
        <v>15044.983000000002</v>
      </c>
    </row>
    <row r="982" spans="1:65" x14ac:dyDescent="0.25">
      <c r="A982" t="s">
        <v>1111</v>
      </c>
      <c r="B982">
        <v>1535689.4483743077</v>
      </c>
      <c r="C982">
        <v>832291.59800000011</v>
      </c>
      <c r="D982">
        <v>2085565.4247929987</v>
      </c>
      <c r="E982">
        <v>1203847.5552070001</v>
      </c>
      <c r="F982">
        <v>1746720.8862070001</v>
      </c>
      <c r="G982">
        <v>4642.119999999999</v>
      </c>
      <c r="H982">
        <v>-1.5489999999999999</v>
      </c>
      <c r="I982">
        <v>0</v>
      </c>
      <c r="J982">
        <v>-15000</v>
      </c>
      <c r="K982">
        <v>22300</v>
      </c>
      <c r="L982">
        <v>162255.00000000003</v>
      </c>
      <c r="M982">
        <v>13500</v>
      </c>
      <c r="N982">
        <v>554045.99999999988</v>
      </c>
      <c r="O982">
        <v>0</v>
      </c>
      <c r="P982">
        <v>755974.99999999988</v>
      </c>
      <c r="Q982">
        <v>217159.99999999997</v>
      </c>
      <c r="R982">
        <v>35831</v>
      </c>
      <c r="S982">
        <v>252959.99999999997</v>
      </c>
      <c r="T982">
        <v>1508107</v>
      </c>
      <c r="U982">
        <v>252959.99999999997</v>
      </c>
      <c r="V982">
        <v>166.82</v>
      </c>
      <c r="W982">
        <v>36.68</v>
      </c>
      <c r="X982">
        <v>0</v>
      </c>
      <c r="Y982">
        <v>101</v>
      </c>
      <c r="Z982">
        <v>506576.13699999993</v>
      </c>
      <c r="AA982">
        <v>135229.29500000004</v>
      </c>
      <c r="AB982">
        <v>9327.5</v>
      </c>
      <c r="AC982">
        <v>74759.447999999989</v>
      </c>
      <c r="AD982">
        <v>3227.5129999999999</v>
      </c>
      <c r="AE982">
        <v>156300.41700000004</v>
      </c>
      <c r="AF982">
        <v>30358.146999999997</v>
      </c>
      <c r="AG982">
        <v>69816.833000000013</v>
      </c>
      <c r="AH982">
        <v>8974.1220000000012</v>
      </c>
      <c r="AI982">
        <v>95950.739000000001</v>
      </c>
      <c r="AJ982">
        <v>210.61099999999999</v>
      </c>
      <c r="AK982">
        <v>13806.767</v>
      </c>
      <c r="AL982">
        <v>7470.6989999999996</v>
      </c>
      <c r="AM982">
        <v>36263.792000000001</v>
      </c>
      <c r="AN982">
        <v>8081.6664000000001</v>
      </c>
      <c r="AO982">
        <v>108590.09339999987</v>
      </c>
      <c r="AP982">
        <v>49296.995999999999</v>
      </c>
      <c r="AQ982">
        <v>77519.064000000071</v>
      </c>
      <c r="AR982">
        <v>4024.2490000000003</v>
      </c>
      <c r="AS982">
        <v>47419.150999999998</v>
      </c>
      <c r="AT982">
        <v>23269.16399999999</v>
      </c>
      <c r="AU982">
        <v>243795.82300000006</v>
      </c>
      <c r="AV982">
        <v>699.80960000000016</v>
      </c>
      <c r="AW982">
        <v>14884.279600000002</v>
      </c>
      <c r="AX982">
        <v>19528.015000000003</v>
      </c>
      <c r="AY982">
        <v>80324.837999999989</v>
      </c>
      <c r="AZ982">
        <v>49575.157999999996</v>
      </c>
      <c r="BA982">
        <v>302867.98799999984</v>
      </c>
      <c r="BB982">
        <v>3470.2070000000003</v>
      </c>
      <c r="BC982">
        <v>49949.777000000002</v>
      </c>
      <c r="BD982">
        <v>6095.1939999999995</v>
      </c>
      <c r="BE982">
        <v>26881.192999999999</v>
      </c>
      <c r="BF982">
        <v>21806.244999999995</v>
      </c>
      <c r="BG982">
        <v>210158.223</v>
      </c>
      <c r="BH982">
        <v>18081.275000000001</v>
      </c>
      <c r="BI982">
        <v>249036.19600000005</v>
      </c>
      <c r="BJ982">
        <v>59978.411</v>
      </c>
      <c r="BK982">
        <v>77036.506792999659</v>
      </c>
      <c r="BL982">
        <v>2240.4789999999998</v>
      </c>
      <c r="BM982">
        <v>14975.001</v>
      </c>
    </row>
    <row r="983" spans="1:65" x14ac:dyDescent="0.25">
      <c r="A983" t="s">
        <v>1112</v>
      </c>
      <c r="B983">
        <v>1557390.8273743074</v>
      </c>
      <c r="C983">
        <v>826095.78700000001</v>
      </c>
      <c r="D983">
        <v>2138960.0937930006</v>
      </c>
      <c r="E983">
        <v>1262971.7892069998</v>
      </c>
      <c r="F983">
        <v>1796578.4532069999</v>
      </c>
      <c r="G983">
        <v>8663.5910000000003</v>
      </c>
      <c r="H983">
        <v>0</v>
      </c>
      <c r="I983">
        <v>0</v>
      </c>
      <c r="J983">
        <v>-15000</v>
      </c>
      <c r="K983">
        <v>39800</v>
      </c>
      <c r="L983">
        <v>149295</v>
      </c>
      <c r="M983">
        <v>14000</v>
      </c>
      <c r="N983">
        <v>571708</v>
      </c>
      <c r="O983">
        <v>0</v>
      </c>
      <c r="P983">
        <v>787421</v>
      </c>
      <c r="Q983">
        <v>192346</v>
      </c>
      <c r="R983">
        <v>52887</v>
      </c>
      <c r="S983">
        <v>246146.00000000003</v>
      </c>
      <c r="T983">
        <v>1561310.9999999998</v>
      </c>
      <c r="U983">
        <v>246146.00000000003</v>
      </c>
      <c r="V983">
        <v>176.31</v>
      </c>
      <c r="W983">
        <v>0</v>
      </c>
      <c r="X983">
        <v>0</v>
      </c>
      <c r="Y983">
        <v>101</v>
      </c>
      <c r="Z983">
        <v>506068.93800000002</v>
      </c>
      <c r="AA983">
        <v>136865.20599999992</v>
      </c>
      <c r="AB983">
        <v>9206.0290000000005</v>
      </c>
      <c r="AC983">
        <v>76206.21699999999</v>
      </c>
      <c r="AD983">
        <v>3224.0590000000002</v>
      </c>
      <c r="AE983">
        <v>161782.859</v>
      </c>
      <c r="AF983">
        <v>32623.952000000001</v>
      </c>
      <c r="AG983">
        <v>70510.448000000004</v>
      </c>
      <c r="AH983">
        <v>9061.7640000000029</v>
      </c>
      <c r="AI983">
        <v>97747.714999999982</v>
      </c>
      <c r="AJ983">
        <v>222.37799999999999</v>
      </c>
      <c r="AK983">
        <v>13953.470000000003</v>
      </c>
      <c r="AL983">
        <v>7466.9050000000016</v>
      </c>
      <c r="AM983">
        <v>36869.525000000001</v>
      </c>
      <c r="AN983">
        <v>8187.9218000000001</v>
      </c>
      <c r="AO983">
        <v>109600.14719999986</v>
      </c>
      <c r="AP983">
        <v>30911.008999999995</v>
      </c>
      <c r="AQ983">
        <v>78692.411999999997</v>
      </c>
      <c r="AR983">
        <v>4119.8050000000012</v>
      </c>
      <c r="AS983">
        <v>47971.277000000009</v>
      </c>
      <c r="AT983">
        <v>25602.283999999996</v>
      </c>
      <c r="AU983">
        <v>247077.99100000021</v>
      </c>
      <c r="AV983">
        <v>826.10820000000001</v>
      </c>
      <c r="AW983">
        <v>15030.739799999999</v>
      </c>
      <c r="AX983">
        <v>19546.194</v>
      </c>
      <c r="AY983">
        <v>80480.710999999996</v>
      </c>
      <c r="AZ983">
        <v>54658.104999999989</v>
      </c>
      <c r="BA983">
        <v>301503.67299999984</v>
      </c>
      <c r="BB983">
        <v>3498.3830000000003</v>
      </c>
      <c r="BC983">
        <v>50155.119999999995</v>
      </c>
      <c r="BD983">
        <v>9663.5679999999993</v>
      </c>
      <c r="BE983">
        <v>26986.567999999999</v>
      </c>
      <c r="BF983">
        <v>22010.191999999999</v>
      </c>
      <c r="BG983">
        <v>235766.14600000007</v>
      </c>
      <c r="BH983">
        <v>17748.593000000001</v>
      </c>
      <c r="BI983">
        <v>252551.69400000013</v>
      </c>
      <c r="BJ983">
        <v>59191.421000000002</v>
      </c>
      <c r="BK983">
        <v>84098.29779300018</v>
      </c>
      <c r="BL983">
        <v>2258.1779999999999</v>
      </c>
      <c r="BM983">
        <v>15109.877000000002</v>
      </c>
    </row>
    <row r="984" spans="1:65" x14ac:dyDescent="0.25">
      <c r="A984" t="s">
        <v>1113</v>
      </c>
      <c r="B984">
        <v>1553281.3872577923</v>
      </c>
      <c r="C984">
        <v>829698.56700000004</v>
      </c>
      <c r="D984">
        <v>2126879.6687930012</v>
      </c>
      <c r="E984">
        <v>1245684.1262069999</v>
      </c>
      <c r="F984">
        <v>1782687.4532069999</v>
      </c>
      <c r="G984">
        <v>3643.4120000000003</v>
      </c>
      <c r="H984">
        <v>-70.311999999999998</v>
      </c>
      <c r="I984">
        <v>0</v>
      </c>
      <c r="J984">
        <v>0</v>
      </c>
      <c r="K984">
        <v>57700</v>
      </c>
      <c r="L984">
        <v>137085.99999999997</v>
      </c>
      <c r="M984">
        <v>15000</v>
      </c>
      <c r="N984">
        <v>570834.00000000012</v>
      </c>
      <c r="O984">
        <v>0</v>
      </c>
      <c r="P984">
        <v>802772</v>
      </c>
      <c r="Q984">
        <v>190927.00000000003</v>
      </c>
      <c r="R984">
        <v>52036</v>
      </c>
      <c r="S984">
        <v>263627</v>
      </c>
      <c r="T984">
        <v>1562727.9999999998</v>
      </c>
      <c r="U984">
        <v>263627</v>
      </c>
      <c r="V984">
        <v>164.32</v>
      </c>
      <c r="W984">
        <v>29.61</v>
      </c>
      <c r="X984">
        <v>0</v>
      </c>
      <c r="Y984">
        <v>0</v>
      </c>
      <c r="Z984">
        <v>506182.57099999994</v>
      </c>
      <c r="AA984">
        <v>137397.19599999997</v>
      </c>
      <c r="AB984">
        <v>9322.8130000000001</v>
      </c>
      <c r="AC984">
        <v>76155.156000000003</v>
      </c>
      <c r="AD984">
        <v>3150.8319999999999</v>
      </c>
      <c r="AE984">
        <v>169282.42499999999</v>
      </c>
      <c r="AF984">
        <v>30756.940999999995</v>
      </c>
      <c r="AG984">
        <v>70826.249000000025</v>
      </c>
      <c r="AH984">
        <v>8711.836000000003</v>
      </c>
      <c r="AI984">
        <v>89943.255000000005</v>
      </c>
      <c r="AJ984">
        <v>198.87700000000001</v>
      </c>
      <c r="AK984">
        <v>14018.095999999998</v>
      </c>
      <c r="AL984">
        <v>7455.9109999999991</v>
      </c>
      <c r="AM984">
        <v>36709.020000000011</v>
      </c>
      <c r="AN984">
        <v>7616.7240000000011</v>
      </c>
      <c r="AO984">
        <v>109886.28099999993</v>
      </c>
      <c r="AP984">
        <v>28956.979000000003</v>
      </c>
      <c r="AQ984">
        <v>79556.295999999988</v>
      </c>
      <c r="AR984">
        <v>4459.0540000000001</v>
      </c>
      <c r="AS984">
        <v>48163.585000000014</v>
      </c>
      <c r="AT984">
        <v>25338.971000000012</v>
      </c>
      <c r="AU984">
        <v>229601.63699999999</v>
      </c>
      <c r="AV984">
        <v>626.39600000000007</v>
      </c>
      <c r="AW984">
        <v>15097.772000000001</v>
      </c>
      <c r="AX984">
        <v>19552.534</v>
      </c>
      <c r="AY984">
        <v>80244.522999999986</v>
      </c>
      <c r="AZ984">
        <v>62107.923999999992</v>
      </c>
      <c r="BA984">
        <v>298978.23700000002</v>
      </c>
      <c r="BB984">
        <v>3633.6770000000001</v>
      </c>
      <c r="BC984">
        <v>50479.192999999999</v>
      </c>
      <c r="BD984">
        <v>10537.18</v>
      </c>
      <c r="BE984">
        <v>27055.179000000004</v>
      </c>
      <c r="BF984">
        <v>22051.838</v>
      </c>
      <c r="BG984">
        <v>237134.54099999997</v>
      </c>
      <c r="BH984">
        <v>17892.681000000004</v>
      </c>
      <c r="BI984">
        <v>253925.81</v>
      </c>
      <c r="BJ984">
        <v>58880.550999999999</v>
      </c>
      <c r="BK984">
        <v>87271.546793000132</v>
      </c>
      <c r="BL984">
        <v>2264.277</v>
      </c>
      <c r="BM984">
        <v>15153.670999999998</v>
      </c>
    </row>
    <row r="985" spans="1:65" x14ac:dyDescent="0.25">
      <c r="A985" t="s">
        <v>1114</v>
      </c>
      <c r="B985">
        <v>1566096.4799082433</v>
      </c>
      <c r="C985">
        <v>828462.22033599985</v>
      </c>
      <c r="D985">
        <v>2131167.8227929999</v>
      </c>
      <c r="E985">
        <v>1250195.1772070001</v>
      </c>
      <c r="F985">
        <v>1785908.503207</v>
      </c>
      <c r="G985">
        <v>3348.6839999999997</v>
      </c>
      <c r="H985">
        <v>-6.548</v>
      </c>
      <c r="I985">
        <v>0</v>
      </c>
      <c r="J985">
        <v>0</v>
      </c>
      <c r="K985">
        <v>57900.000000000007</v>
      </c>
      <c r="L985">
        <v>138485</v>
      </c>
      <c r="M985">
        <v>14700</v>
      </c>
      <c r="N985">
        <v>582113.99999999988</v>
      </c>
      <c r="O985">
        <v>0</v>
      </c>
      <c r="P985">
        <v>797147</v>
      </c>
      <c r="Q985">
        <v>192597.00000000003</v>
      </c>
      <c r="R985">
        <v>51745.000000000007</v>
      </c>
      <c r="S985">
        <v>265197</v>
      </c>
      <c r="T985">
        <v>1569491</v>
      </c>
      <c r="U985">
        <v>265197</v>
      </c>
      <c r="V985">
        <v>162.93</v>
      </c>
      <c r="W985">
        <v>35.74</v>
      </c>
      <c r="X985">
        <v>0</v>
      </c>
      <c r="Y985">
        <v>0</v>
      </c>
      <c r="Z985">
        <v>505796.15100000001</v>
      </c>
      <c r="AA985">
        <v>137899.33899999992</v>
      </c>
      <c r="AB985">
        <v>9312.8429999999989</v>
      </c>
      <c r="AC985">
        <v>76745.495999999999</v>
      </c>
      <c r="AD985">
        <v>2297.4030000000002</v>
      </c>
      <c r="AE985">
        <v>160792.54499999993</v>
      </c>
      <c r="AF985">
        <v>30380.45199999999</v>
      </c>
      <c r="AG985">
        <v>71055.818999999989</v>
      </c>
      <c r="AH985">
        <v>8879.0570000000043</v>
      </c>
      <c r="AI985">
        <v>96972.752000000022</v>
      </c>
      <c r="AJ985">
        <v>235.655</v>
      </c>
      <c r="AK985">
        <v>14123.8</v>
      </c>
      <c r="AL985">
        <v>7451.2800000000007</v>
      </c>
      <c r="AM985">
        <v>36515.559000000016</v>
      </c>
      <c r="AN985">
        <v>7532.7960000000012</v>
      </c>
      <c r="AO985">
        <v>111076.99740000005</v>
      </c>
      <c r="AP985">
        <v>29923.742336000007</v>
      </c>
      <c r="AQ985">
        <v>80163.907000000007</v>
      </c>
      <c r="AR985">
        <v>4257.0729999999994</v>
      </c>
      <c r="AS985">
        <v>48562.190999999992</v>
      </c>
      <c r="AT985">
        <v>25153.266</v>
      </c>
      <c r="AU985">
        <v>230171.48900000009</v>
      </c>
      <c r="AV985">
        <v>627.43900000000008</v>
      </c>
      <c r="AW985">
        <v>15517.004599999998</v>
      </c>
      <c r="AX985">
        <v>19522.638000000003</v>
      </c>
      <c r="AY985">
        <v>80764.539999999979</v>
      </c>
      <c r="AZ985">
        <v>63045.548999999992</v>
      </c>
      <c r="BA985">
        <v>298133.64599999995</v>
      </c>
      <c r="BB985">
        <v>3614.9710000000005</v>
      </c>
      <c r="BC985">
        <v>50615.378000000004</v>
      </c>
      <c r="BD985">
        <v>9980.5390000000007</v>
      </c>
      <c r="BE985">
        <v>27223.542000000005</v>
      </c>
      <c r="BF985">
        <v>21822.724999999999</v>
      </c>
      <c r="BG985">
        <v>237481.11700000003</v>
      </c>
      <c r="BH985">
        <v>17773.654999999999</v>
      </c>
      <c r="BI985">
        <v>255055.88100000002</v>
      </c>
      <c r="BJ985">
        <v>58604.684000000001</v>
      </c>
      <c r="BK985">
        <v>87067.637793000147</v>
      </c>
      <c r="BL985">
        <v>2250.3020000000001</v>
      </c>
      <c r="BM985">
        <v>15229.181999999999</v>
      </c>
    </row>
    <row r="986" spans="1:65" x14ac:dyDescent="0.25">
      <c r="A986" t="s">
        <v>1115</v>
      </c>
      <c r="B986">
        <v>1562069.9844421782</v>
      </c>
      <c r="C986">
        <v>835732.98749777779</v>
      </c>
      <c r="D986">
        <v>2148245.2303169998</v>
      </c>
      <c r="E986">
        <v>1264043.5606830004</v>
      </c>
      <c r="F986">
        <v>1804777.0980000002</v>
      </c>
      <c r="G986">
        <v>3151.9940000000001</v>
      </c>
      <c r="H986">
        <v>-151.512</v>
      </c>
      <c r="I986">
        <v>0</v>
      </c>
      <c r="J986">
        <v>0</v>
      </c>
      <c r="K986">
        <v>48100</v>
      </c>
      <c r="L986">
        <v>138379</v>
      </c>
      <c r="M986">
        <v>14300</v>
      </c>
      <c r="N986">
        <v>596859</v>
      </c>
      <c r="O986">
        <v>0</v>
      </c>
      <c r="P986">
        <v>798538</v>
      </c>
      <c r="Q986">
        <v>204392.00000000003</v>
      </c>
      <c r="R986">
        <v>47177</v>
      </c>
      <c r="S986">
        <v>266792.00000000006</v>
      </c>
      <c r="T986">
        <v>1580953</v>
      </c>
      <c r="U986">
        <v>266792.00000000006</v>
      </c>
      <c r="V986">
        <v>167</v>
      </c>
      <c r="W986">
        <v>35.340000000000003</v>
      </c>
      <c r="X986">
        <v>0</v>
      </c>
      <c r="Y986">
        <v>0</v>
      </c>
      <c r="Z986">
        <v>505941.73400000011</v>
      </c>
      <c r="AA986">
        <v>137726.89700000003</v>
      </c>
      <c r="AB986">
        <v>9333.3959999999988</v>
      </c>
      <c r="AC986">
        <v>76893.688000000009</v>
      </c>
      <c r="AD986">
        <v>1332.9839999999999</v>
      </c>
      <c r="AE986">
        <v>165163.61499999999</v>
      </c>
      <c r="AF986">
        <v>30025.199000000004</v>
      </c>
      <c r="AG986">
        <v>71849.460000000021</v>
      </c>
      <c r="AH986">
        <v>8789.6090000000022</v>
      </c>
      <c r="AI986">
        <v>89437.874000000025</v>
      </c>
      <c r="AJ986">
        <v>205.1</v>
      </c>
      <c r="AK986">
        <v>14165.168000000001</v>
      </c>
      <c r="AL986">
        <v>7456.665</v>
      </c>
      <c r="AM986">
        <v>36587.092000000004</v>
      </c>
      <c r="AN986">
        <v>7510.9498000000003</v>
      </c>
      <c r="AO986">
        <v>111778.29759999999</v>
      </c>
      <c r="AP986">
        <v>33917.05449777779</v>
      </c>
      <c r="AQ986">
        <v>80794.208999999959</v>
      </c>
      <c r="AR986">
        <v>4100.9190000000008</v>
      </c>
      <c r="AS986">
        <v>48732.904000000002</v>
      </c>
      <c r="AT986">
        <v>27783.121000000006</v>
      </c>
      <c r="AU986">
        <v>250227.00500000003</v>
      </c>
      <c r="AV986">
        <v>645.23820000000001</v>
      </c>
      <c r="AW986">
        <v>15579.6684</v>
      </c>
      <c r="AX986">
        <v>19417.192999999999</v>
      </c>
      <c r="AY986">
        <v>80645.551000000007</v>
      </c>
      <c r="AZ986">
        <v>64658.516999999978</v>
      </c>
      <c r="BA986">
        <v>297311.59099999961</v>
      </c>
      <c r="BB986">
        <v>3612.326</v>
      </c>
      <c r="BC986">
        <v>50801.466</v>
      </c>
      <c r="BD986">
        <v>10186.935000000001</v>
      </c>
      <c r="BE986">
        <v>26988.934000000001</v>
      </c>
      <c r="BF986">
        <v>22298.305</v>
      </c>
      <c r="BG986">
        <v>238864.47699999996</v>
      </c>
      <c r="BH986">
        <v>17605.587</v>
      </c>
      <c r="BI986">
        <v>256109.31699999998</v>
      </c>
      <c r="BJ986">
        <v>58685.021999999997</v>
      </c>
      <c r="BK986">
        <v>83275.675317000336</v>
      </c>
      <c r="BL986">
        <v>2227.1329999999998</v>
      </c>
      <c r="BM986">
        <v>15312.341000000002</v>
      </c>
    </row>
    <row r="987" spans="1:65" x14ac:dyDescent="0.25">
      <c r="A987" t="s">
        <v>1116</v>
      </c>
      <c r="B987">
        <v>1566943.0827430808</v>
      </c>
      <c r="C987">
        <v>871927.07785360003</v>
      </c>
      <c r="D987">
        <v>2074219.4305489999</v>
      </c>
      <c r="E987">
        <v>1154183.9234509999</v>
      </c>
      <c r="F987">
        <v>1723151.8149999999</v>
      </c>
      <c r="G987">
        <v>267.34400000000005</v>
      </c>
      <c r="H987">
        <v>-2586.5040000000004</v>
      </c>
      <c r="I987">
        <v>0</v>
      </c>
      <c r="J987">
        <v>-3000</v>
      </c>
      <c r="K987">
        <v>53800</v>
      </c>
      <c r="L987">
        <v>124757</v>
      </c>
      <c r="M987">
        <v>15500</v>
      </c>
      <c r="N987">
        <v>574122</v>
      </c>
      <c r="O987">
        <v>0</v>
      </c>
      <c r="P987">
        <v>745831</v>
      </c>
      <c r="Q987">
        <v>209431</v>
      </c>
      <c r="R987">
        <v>38219</v>
      </c>
      <c r="S987">
        <v>278731</v>
      </c>
      <c r="T987">
        <v>1482928.9999999998</v>
      </c>
      <c r="U987">
        <v>278731</v>
      </c>
      <c r="V987">
        <v>149.6</v>
      </c>
      <c r="W987">
        <v>-79.510000000000005</v>
      </c>
      <c r="X987">
        <v>0</v>
      </c>
      <c r="Y987">
        <v>102.75</v>
      </c>
      <c r="Z987">
        <v>505618.82099999994</v>
      </c>
      <c r="AA987">
        <v>139141.80099999992</v>
      </c>
      <c r="AB987">
        <v>11932.389000000001</v>
      </c>
      <c r="AC987">
        <v>78278.668000000005</v>
      </c>
      <c r="AD987">
        <v>1306.1220000000001</v>
      </c>
      <c r="AE987">
        <v>162252.76299999986</v>
      </c>
      <c r="AF987">
        <v>28693.677999999996</v>
      </c>
      <c r="AG987">
        <v>71558.719000000041</v>
      </c>
      <c r="AH987">
        <v>8709.7870000000021</v>
      </c>
      <c r="AI987">
        <v>84066.858999999953</v>
      </c>
      <c r="AJ987">
        <v>219.55099999999999</v>
      </c>
      <c r="AK987">
        <v>14437.858000000002</v>
      </c>
      <c r="AL987">
        <v>7423.5450000000001</v>
      </c>
      <c r="AM987">
        <v>34780.15800000001</v>
      </c>
      <c r="AN987">
        <v>7650.1022000000003</v>
      </c>
      <c r="AO987">
        <v>100806.09040000002</v>
      </c>
      <c r="AP987">
        <v>62787.492853599979</v>
      </c>
      <c r="AQ987">
        <v>81281.003999999986</v>
      </c>
      <c r="AR987">
        <v>3997.456999999999</v>
      </c>
      <c r="AS987">
        <v>48873.407999999996</v>
      </c>
      <c r="AT987">
        <v>38385.396999999997</v>
      </c>
      <c r="AU987">
        <v>246267.52099999995</v>
      </c>
      <c r="AV987">
        <v>748.1178000000001</v>
      </c>
      <c r="AW987">
        <v>15428.319600000003</v>
      </c>
      <c r="AX987">
        <v>19176.842000000004</v>
      </c>
      <c r="AY987">
        <v>80293.108000000007</v>
      </c>
      <c r="AZ987">
        <v>59229.808999999987</v>
      </c>
      <c r="BA987">
        <v>281516.41299999971</v>
      </c>
      <c r="BB987">
        <v>3618.5390000000002</v>
      </c>
      <c r="BC987">
        <v>50554.168000000005</v>
      </c>
      <c r="BD987">
        <v>10122.397000000001</v>
      </c>
      <c r="BE987">
        <v>26229.399000000005</v>
      </c>
      <c r="BF987">
        <v>23761.696999999996</v>
      </c>
      <c r="BG987">
        <v>194441.345</v>
      </c>
      <c r="BH987">
        <v>17387.673000000003</v>
      </c>
      <c r="BI987">
        <v>259409.39100000006</v>
      </c>
      <c r="BJ987">
        <v>58797.3</v>
      </c>
      <c r="BK987">
        <v>88690.609549000103</v>
      </c>
      <c r="BL987">
        <v>2360.3609999999999</v>
      </c>
      <c r="BM987">
        <v>15911.828000000001</v>
      </c>
    </row>
    <row r="988" spans="1:65" x14ac:dyDescent="0.25">
      <c r="A988" t="s">
        <v>1117</v>
      </c>
      <c r="B988">
        <v>1576896.3419274692</v>
      </c>
      <c r="C988">
        <v>867212.05802222202</v>
      </c>
      <c r="D988">
        <v>2060444.1069431996</v>
      </c>
      <c r="E988">
        <v>1141821.1460568001</v>
      </c>
      <c r="F988">
        <v>1706877.0480000002</v>
      </c>
      <c r="G988">
        <v>1794.06</v>
      </c>
      <c r="H988">
        <v>-135.13400000000001</v>
      </c>
      <c r="I988">
        <v>0</v>
      </c>
      <c r="J988">
        <v>0</v>
      </c>
      <c r="K988">
        <v>59400.000000000007</v>
      </c>
      <c r="L988">
        <v>109892.99999999999</v>
      </c>
      <c r="M988">
        <v>16600.000000000004</v>
      </c>
      <c r="N988">
        <v>570015.00000000012</v>
      </c>
      <c r="O988">
        <v>0</v>
      </c>
      <c r="P988">
        <v>749883</v>
      </c>
      <c r="Q988">
        <v>204872</v>
      </c>
      <c r="R988">
        <v>45671.000000000007</v>
      </c>
      <c r="S988">
        <v>280872</v>
      </c>
      <c r="T988">
        <v>1475462.0000000005</v>
      </c>
      <c r="U988">
        <v>280872</v>
      </c>
      <c r="V988">
        <v>161.44999999999999</v>
      </c>
      <c r="W988">
        <v>36.29</v>
      </c>
      <c r="X988">
        <v>0</v>
      </c>
      <c r="Y988">
        <v>0</v>
      </c>
      <c r="Z988">
        <v>505898.88100000017</v>
      </c>
      <c r="AA988">
        <v>139326.21899999992</v>
      </c>
      <c r="AB988">
        <v>11742.3</v>
      </c>
      <c r="AC988">
        <v>78694.783999999985</v>
      </c>
      <c r="AD988">
        <v>1306.4959999999999</v>
      </c>
      <c r="AE988">
        <v>166906.28899999999</v>
      </c>
      <c r="AF988">
        <v>30781.107999999989</v>
      </c>
      <c r="AG988">
        <v>72122.091999999975</v>
      </c>
      <c r="AH988">
        <v>8736.8989999999994</v>
      </c>
      <c r="AI988">
        <v>85481.978000000003</v>
      </c>
      <c r="AJ988">
        <v>208.41399999999999</v>
      </c>
      <c r="AK988">
        <v>14598.565999999997</v>
      </c>
      <c r="AL988">
        <v>7458.5579999999982</v>
      </c>
      <c r="AM988">
        <v>35088.918999999987</v>
      </c>
      <c r="AN988">
        <v>7506.1348000000007</v>
      </c>
      <c r="AO988">
        <v>89183.142799999972</v>
      </c>
      <c r="AP988">
        <v>67281.291022222242</v>
      </c>
      <c r="AQ988">
        <v>83063.204000000012</v>
      </c>
      <c r="AR988">
        <v>3829.9459999999999</v>
      </c>
      <c r="AS988">
        <v>49634.379999999983</v>
      </c>
      <c r="AT988">
        <v>35386.175999999992</v>
      </c>
      <c r="AU988">
        <v>249218.48599999992</v>
      </c>
      <c r="AV988">
        <v>820.8642000000001</v>
      </c>
      <c r="AW988">
        <v>15571.733200000001</v>
      </c>
      <c r="AX988">
        <v>19180.074000000001</v>
      </c>
      <c r="AY988">
        <v>81680.312999999995</v>
      </c>
      <c r="AZ988">
        <v>52793.556999999986</v>
      </c>
      <c r="BA988">
        <v>272711.77499999962</v>
      </c>
      <c r="BB988">
        <v>3637.741</v>
      </c>
      <c r="BC988">
        <v>50408.942999999999</v>
      </c>
      <c r="BD988">
        <v>8333.8650000000016</v>
      </c>
      <c r="BE988">
        <v>26585.867000000006</v>
      </c>
      <c r="BF988">
        <v>23752.216</v>
      </c>
      <c r="BG988">
        <v>181782.40500000003</v>
      </c>
      <c r="BH988">
        <v>17530.329000000005</v>
      </c>
      <c r="BI988">
        <v>259900.59300000002</v>
      </c>
      <c r="BJ988">
        <v>58635.499000000003</v>
      </c>
      <c r="BK988">
        <v>92524.949943200074</v>
      </c>
      <c r="BL988">
        <v>2391.7089999999998</v>
      </c>
      <c r="BM988">
        <v>15959.468000000001</v>
      </c>
    </row>
    <row r="989" spans="1:65" x14ac:dyDescent="0.25">
      <c r="A989" t="s">
        <v>1118</v>
      </c>
      <c r="B989">
        <v>1592903.8408788226</v>
      </c>
      <c r="C989">
        <v>874100.22982871113</v>
      </c>
      <c r="D989">
        <v>2062953.0652049992</v>
      </c>
      <c r="E989">
        <v>1138350.7997950001</v>
      </c>
      <c r="F989">
        <v>1705996.665</v>
      </c>
      <c r="G989">
        <v>4872.8290000000006</v>
      </c>
      <c r="H989">
        <v>-90.808999999999997</v>
      </c>
      <c r="I989">
        <v>0</v>
      </c>
      <c r="J989">
        <v>0</v>
      </c>
      <c r="K989">
        <v>50700</v>
      </c>
      <c r="L989">
        <v>129753.99999999999</v>
      </c>
      <c r="M989">
        <v>16200</v>
      </c>
      <c r="N989">
        <v>565661.99999999988</v>
      </c>
      <c r="O989">
        <v>0</v>
      </c>
      <c r="P989">
        <v>760736</v>
      </c>
      <c r="Q989">
        <v>240949</v>
      </c>
      <c r="R989">
        <v>41968</v>
      </c>
      <c r="S989">
        <v>307849</v>
      </c>
      <c r="T989">
        <v>1498120</v>
      </c>
      <c r="U989">
        <v>307849</v>
      </c>
      <c r="V989">
        <v>187.63</v>
      </c>
      <c r="W989">
        <v>41.19</v>
      </c>
      <c r="X989">
        <v>0</v>
      </c>
      <c r="Y989">
        <v>0</v>
      </c>
      <c r="Z989">
        <v>506016.42699999991</v>
      </c>
      <c r="AA989">
        <v>138880.359</v>
      </c>
      <c r="AB989">
        <v>11933.108999999999</v>
      </c>
      <c r="AC989">
        <v>78760.667999999991</v>
      </c>
      <c r="AD989">
        <v>1297.2539999999999</v>
      </c>
      <c r="AE989">
        <v>157527.139</v>
      </c>
      <c r="AF989">
        <v>31913.086000000007</v>
      </c>
      <c r="AG989">
        <v>72690.343999999997</v>
      </c>
      <c r="AH989">
        <v>8893.780999999999</v>
      </c>
      <c r="AI989">
        <v>94194.970999999976</v>
      </c>
      <c r="AJ989">
        <v>210.39599999999999</v>
      </c>
      <c r="AK989">
        <v>14533.393999999998</v>
      </c>
      <c r="AL989">
        <v>7423.5659999999998</v>
      </c>
      <c r="AM989">
        <v>35440.985999999983</v>
      </c>
      <c r="AN989">
        <v>7875.3071999999993</v>
      </c>
      <c r="AO989">
        <v>88811.324200000017</v>
      </c>
      <c r="AP989">
        <v>68575.104828711119</v>
      </c>
      <c r="AQ989">
        <v>83762.040999999983</v>
      </c>
      <c r="AR989">
        <v>3798.4210000000007</v>
      </c>
      <c r="AS989">
        <v>49938.186000000016</v>
      </c>
      <c r="AT989">
        <v>36079.726999999999</v>
      </c>
      <c r="AU989">
        <v>248153.59100000004</v>
      </c>
      <c r="AV989">
        <v>899.77580000000012</v>
      </c>
      <c r="AW989">
        <v>16055.239800000001</v>
      </c>
      <c r="AX989">
        <v>19261.448</v>
      </c>
      <c r="AY989">
        <v>82114.323999999993</v>
      </c>
      <c r="AZ989">
        <v>57615.945999999996</v>
      </c>
      <c r="BA989">
        <v>273257.00499999989</v>
      </c>
      <c r="BB989">
        <v>3630.1889999999994</v>
      </c>
      <c r="BC989">
        <v>50308.538999999997</v>
      </c>
      <c r="BD989">
        <v>6389.7929999999997</v>
      </c>
      <c r="BE989">
        <v>26848.793999999998</v>
      </c>
      <c r="BF989">
        <v>23643.823</v>
      </c>
      <c r="BG989">
        <v>183485.07100000003</v>
      </c>
      <c r="BH989">
        <v>17595.064999999995</v>
      </c>
      <c r="BI989">
        <v>261143.81599999973</v>
      </c>
      <c r="BJ989">
        <v>58669.574999999997</v>
      </c>
      <c r="BK989">
        <v>91154.985204999422</v>
      </c>
      <c r="BL989">
        <v>2378.4360000000001</v>
      </c>
      <c r="BM989">
        <v>15892.288</v>
      </c>
    </row>
    <row r="990" spans="1:65" x14ac:dyDescent="0.25">
      <c r="A990" t="s">
        <v>1119</v>
      </c>
      <c r="B990">
        <v>1591514.9935971454</v>
      </c>
      <c r="C990">
        <v>896796.37337279983</v>
      </c>
      <c r="D990">
        <v>2040532.6687658001</v>
      </c>
      <c r="E990">
        <v>1095977.0912342002</v>
      </c>
      <c r="F990">
        <v>1679680.615</v>
      </c>
      <c r="G990">
        <v>107.52200000000001</v>
      </c>
      <c r="H990">
        <v>-4812.2359999999999</v>
      </c>
      <c r="I990">
        <v>25000</v>
      </c>
      <c r="J990">
        <v>0</v>
      </c>
      <c r="K990">
        <v>48800</v>
      </c>
      <c r="L990">
        <v>132710.00000000003</v>
      </c>
      <c r="M990">
        <v>17000</v>
      </c>
      <c r="N990">
        <v>576699.99999999988</v>
      </c>
      <c r="O990">
        <v>0</v>
      </c>
      <c r="P990">
        <v>735123</v>
      </c>
      <c r="Q990">
        <v>266404</v>
      </c>
      <c r="R990">
        <v>33908</v>
      </c>
      <c r="S990">
        <v>332204.00000000006</v>
      </c>
      <c r="T990">
        <v>1478440.9999999995</v>
      </c>
      <c r="U990">
        <v>332204.00000000006</v>
      </c>
      <c r="V990">
        <v>168.74</v>
      </c>
      <c r="W990">
        <v>-47.08</v>
      </c>
      <c r="X990">
        <v>120</v>
      </c>
      <c r="Y990">
        <v>0</v>
      </c>
      <c r="Z990">
        <v>505943.55900000007</v>
      </c>
      <c r="AA990">
        <v>138316.13399999999</v>
      </c>
      <c r="AB990">
        <v>11868.88</v>
      </c>
      <c r="AC990">
        <v>78393.755000000005</v>
      </c>
      <c r="AD990">
        <v>1289.261</v>
      </c>
      <c r="AE990">
        <v>165899.386</v>
      </c>
      <c r="AF990">
        <v>30001.419000000002</v>
      </c>
      <c r="AG990">
        <v>73422.478999999948</v>
      </c>
      <c r="AH990">
        <v>8680.4979999999996</v>
      </c>
      <c r="AI990">
        <v>91607.740999999995</v>
      </c>
      <c r="AJ990">
        <v>209.07900000000001</v>
      </c>
      <c r="AK990">
        <v>14523.206</v>
      </c>
      <c r="AL990">
        <v>7420.7709999999997</v>
      </c>
      <c r="AM990">
        <v>35614.854000000021</v>
      </c>
      <c r="AN990">
        <v>7808.9727999999986</v>
      </c>
      <c r="AO990">
        <v>89649.047999999952</v>
      </c>
      <c r="AP990">
        <v>69838.640372800044</v>
      </c>
      <c r="AQ990">
        <v>83735.322999999975</v>
      </c>
      <c r="AR990">
        <v>4035.0319999999988</v>
      </c>
      <c r="AS990">
        <v>50303.782000000007</v>
      </c>
      <c r="AT990">
        <v>41820.064000000006</v>
      </c>
      <c r="AU990">
        <v>219593.89199999996</v>
      </c>
      <c r="AV990">
        <v>779.05619999999999</v>
      </c>
      <c r="AW990">
        <v>16093.101999999999</v>
      </c>
      <c r="AX990">
        <v>19182.46</v>
      </c>
      <c r="AY990">
        <v>82690.165000000008</v>
      </c>
      <c r="AZ990">
        <v>75557.381999999983</v>
      </c>
      <c r="BA990">
        <v>272700.00999999989</v>
      </c>
      <c r="BB990">
        <v>3599.5589999999997</v>
      </c>
      <c r="BC990">
        <v>49901.067999999999</v>
      </c>
      <c r="BD990">
        <v>7037.0720000000001</v>
      </c>
      <c r="BE990">
        <v>27032.070999999996</v>
      </c>
      <c r="BF990">
        <v>23257.324000000001</v>
      </c>
      <c r="BG990">
        <v>184621.40799999994</v>
      </c>
      <c r="BH990">
        <v>17582.645</v>
      </c>
      <c r="BI990">
        <v>261506.68500000008</v>
      </c>
      <c r="BJ990">
        <v>58477.540999999997</v>
      </c>
      <c r="BK990">
        <v>88886.381765799597</v>
      </c>
      <c r="BL990">
        <v>2407.1579999999999</v>
      </c>
      <c r="BM990">
        <v>16042.178</v>
      </c>
    </row>
    <row r="991" spans="1:65" x14ac:dyDescent="0.25">
      <c r="A991" t="s">
        <v>1120</v>
      </c>
      <c r="B991">
        <v>1597300.7607328866</v>
      </c>
      <c r="C991">
        <v>908181.96018035547</v>
      </c>
      <c r="D991">
        <v>2017932.8398792013</v>
      </c>
      <c r="E991">
        <v>1064973.4751208001</v>
      </c>
      <c r="F991">
        <v>1659912.665</v>
      </c>
      <c r="G991">
        <v>302.67500000000001</v>
      </c>
      <c r="H991">
        <v>-10249.008</v>
      </c>
      <c r="I991">
        <v>0</v>
      </c>
      <c r="J991">
        <v>0</v>
      </c>
      <c r="K991">
        <v>40100</v>
      </c>
      <c r="L991">
        <v>148658</v>
      </c>
      <c r="M991">
        <v>15600</v>
      </c>
      <c r="N991">
        <v>581842.99999999988</v>
      </c>
      <c r="O991">
        <v>0</v>
      </c>
      <c r="P991">
        <v>692252.99999999988</v>
      </c>
      <c r="Q991">
        <v>286891.99999999994</v>
      </c>
      <c r="R991">
        <v>33326</v>
      </c>
      <c r="S991">
        <v>342592</v>
      </c>
      <c r="T991">
        <v>1456080</v>
      </c>
      <c r="U991">
        <v>342592</v>
      </c>
      <c r="V991">
        <v>173.47</v>
      </c>
      <c r="W991">
        <v>-172.89</v>
      </c>
      <c r="X991">
        <v>0</v>
      </c>
      <c r="Y991">
        <v>0</v>
      </c>
      <c r="Z991">
        <v>506079.56700000016</v>
      </c>
      <c r="AA991">
        <v>137463.53599999993</v>
      </c>
      <c r="AB991">
        <v>11802.925999999998</v>
      </c>
      <c r="AC991">
        <v>78109.347999999984</v>
      </c>
      <c r="AD991">
        <v>1256.1109999999999</v>
      </c>
      <c r="AE991">
        <v>163442.40400000001</v>
      </c>
      <c r="AF991">
        <v>32689.526000000013</v>
      </c>
      <c r="AG991">
        <v>73817.391000000061</v>
      </c>
      <c r="AH991">
        <v>8687.9020000000037</v>
      </c>
      <c r="AI991">
        <v>94541.12099999997</v>
      </c>
      <c r="AJ991">
        <v>221.07599999999999</v>
      </c>
      <c r="AK991">
        <v>14400.125000000004</v>
      </c>
      <c r="AL991">
        <v>7403.5619999999981</v>
      </c>
      <c r="AM991">
        <v>35297.491000000024</v>
      </c>
      <c r="AN991">
        <v>8204.8780000000006</v>
      </c>
      <c r="AO991">
        <v>91180.3554</v>
      </c>
      <c r="AP991">
        <v>78775.68218035555</v>
      </c>
      <c r="AQ991">
        <v>83982.24500000001</v>
      </c>
      <c r="AR991">
        <v>3829.4999999999995</v>
      </c>
      <c r="AS991">
        <v>50795.513000000021</v>
      </c>
      <c r="AT991">
        <v>48414.452000000027</v>
      </c>
      <c r="AU991">
        <v>194797.71400000007</v>
      </c>
      <c r="AV991">
        <v>769.31899999999996</v>
      </c>
      <c r="AW991">
        <v>16201.4656</v>
      </c>
      <c r="AX991">
        <v>19239.824999999997</v>
      </c>
      <c r="AY991">
        <v>83792.72</v>
      </c>
      <c r="AZ991">
        <v>65898.536999999982</v>
      </c>
      <c r="BA991">
        <v>274948.83899999975</v>
      </c>
      <c r="BB991">
        <v>3699.902</v>
      </c>
      <c r="BC991">
        <v>49047.125</v>
      </c>
      <c r="BD991">
        <v>11200.830999999998</v>
      </c>
      <c r="BE991">
        <v>27110.832000000002</v>
      </c>
      <c r="BF991">
        <v>21273.709000000003</v>
      </c>
      <c r="BG991">
        <v>188247.31900000008</v>
      </c>
      <c r="BH991">
        <v>17503.534</v>
      </c>
      <c r="BI991">
        <v>260008.18399999995</v>
      </c>
      <c r="BJ991">
        <v>58717.591</v>
      </c>
      <c r="BK991">
        <v>84682.722879199922</v>
      </c>
      <c r="BL991">
        <v>2513.5299999999997</v>
      </c>
      <c r="BM991">
        <v>16066.389000000001</v>
      </c>
    </row>
    <row r="992" spans="1:65" x14ac:dyDescent="0.25">
      <c r="A992" t="s">
        <v>1121</v>
      </c>
      <c r="B992">
        <v>1609153.5047034656</v>
      </c>
      <c r="C992">
        <v>920090.22658711101</v>
      </c>
      <c r="D992">
        <v>2025473.6905279998</v>
      </c>
      <c r="E992">
        <v>1059253.1364720003</v>
      </c>
      <c r="F992">
        <v>1659318.9980000001</v>
      </c>
      <c r="G992">
        <v>197.66599999999997</v>
      </c>
      <c r="H992">
        <v>-2081.5169999999994</v>
      </c>
      <c r="I992">
        <v>0</v>
      </c>
      <c r="J992">
        <v>0</v>
      </c>
      <c r="K992">
        <v>38800</v>
      </c>
      <c r="L992">
        <v>143638</v>
      </c>
      <c r="M992">
        <v>15399.999999999998</v>
      </c>
      <c r="N992">
        <v>586298</v>
      </c>
      <c r="O992">
        <v>0</v>
      </c>
      <c r="P992">
        <v>697076</v>
      </c>
      <c r="Q992">
        <v>295799.99999999994</v>
      </c>
      <c r="R992">
        <v>30055</v>
      </c>
      <c r="S992">
        <v>350000</v>
      </c>
      <c r="T992">
        <v>1457067.0000000002</v>
      </c>
      <c r="U992">
        <v>350000</v>
      </c>
      <c r="V992">
        <v>170.4</v>
      </c>
      <c r="W992">
        <v>-60.93</v>
      </c>
      <c r="X992">
        <v>0</v>
      </c>
      <c r="Y992">
        <v>0</v>
      </c>
      <c r="Z992">
        <v>506148.03600000008</v>
      </c>
      <c r="AA992">
        <v>138611.23499999999</v>
      </c>
      <c r="AB992">
        <v>11885.071</v>
      </c>
      <c r="AC992">
        <v>78213.137000000002</v>
      </c>
      <c r="AD992">
        <v>1332.865</v>
      </c>
      <c r="AE992">
        <v>162322.47000000009</v>
      </c>
      <c r="AF992">
        <v>37578.101000000002</v>
      </c>
      <c r="AG992">
        <v>75442.180999999997</v>
      </c>
      <c r="AH992">
        <v>8623.9390000000003</v>
      </c>
      <c r="AI992">
        <v>96076.924999999988</v>
      </c>
      <c r="AJ992">
        <v>213.107</v>
      </c>
      <c r="AK992">
        <v>14533.595999999998</v>
      </c>
      <c r="AL992">
        <v>7405.14</v>
      </c>
      <c r="AM992">
        <v>35600.171000000002</v>
      </c>
      <c r="AN992">
        <v>7920.2174000000005</v>
      </c>
      <c r="AO992">
        <v>91227.66879999997</v>
      </c>
      <c r="AP992">
        <v>82177.722587111115</v>
      </c>
      <c r="AQ992">
        <v>84926.166999999987</v>
      </c>
      <c r="AR992">
        <v>3894.3780000000006</v>
      </c>
      <c r="AS992">
        <v>51192.974000000031</v>
      </c>
      <c r="AT992">
        <v>50760.046999999999</v>
      </c>
      <c r="AU992">
        <v>192038.41600000003</v>
      </c>
      <c r="AV992">
        <v>771.28660000000002</v>
      </c>
      <c r="AW992">
        <v>16138.350200000001</v>
      </c>
      <c r="AX992">
        <v>19142.275000000001</v>
      </c>
      <c r="AY992">
        <v>84817.481</v>
      </c>
      <c r="AZ992">
        <v>63571.181999999979</v>
      </c>
      <c r="BA992">
        <v>273782.45800000004</v>
      </c>
      <c r="BB992">
        <v>3705.3819999999996</v>
      </c>
      <c r="BC992">
        <v>49018.308999999987</v>
      </c>
      <c r="BD992">
        <v>11055.850999999999</v>
      </c>
      <c r="BE992">
        <v>27718.850999999995</v>
      </c>
      <c r="BF992">
        <v>20972.618999999999</v>
      </c>
      <c r="BG992">
        <v>189543.45999999996</v>
      </c>
      <c r="BH992">
        <v>17688.702000000005</v>
      </c>
      <c r="BI992">
        <v>261388.09499999986</v>
      </c>
      <c r="BJ992">
        <v>62706.569000000003</v>
      </c>
      <c r="BK992">
        <v>86862.883527999962</v>
      </c>
      <c r="BL992">
        <v>2537.7359999999999</v>
      </c>
      <c r="BM992">
        <v>16018.861999999999</v>
      </c>
    </row>
    <row r="993" spans="1:65" x14ac:dyDescent="0.25">
      <c r="A993" t="s">
        <v>1122</v>
      </c>
      <c r="B993">
        <v>1617205.4464602384</v>
      </c>
      <c r="C993">
        <v>903625.80197715561</v>
      </c>
      <c r="D993">
        <v>2021836.7884283997</v>
      </c>
      <c r="E993">
        <v>1073242.5385716001</v>
      </c>
      <c r="F993">
        <v>1659202.9980000001</v>
      </c>
      <c r="G993">
        <v>657.83899999999994</v>
      </c>
      <c r="H993">
        <v>-2714.9860000000003</v>
      </c>
      <c r="I993">
        <v>0</v>
      </c>
      <c r="J993">
        <v>-18000</v>
      </c>
      <c r="K993">
        <v>36500</v>
      </c>
      <c r="L993">
        <v>142096</v>
      </c>
      <c r="M993">
        <v>16200</v>
      </c>
      <c r="N993">
        <v>572334.00000000012</v>
      </c>
      <c r="O993">
        <v>0</v>
      </c>
      <c r="P993">
        <v>707681</v>
      </c>
      <c r="Q993">
        <v>282222</v>
      </c>
      <c r="R993">
        <v>32478</v>
      </c>
      <c r="S993">
        <v>334921.99999999994</v>
      </c>
      <c r="T993">
        <v>1454589</v>
      </c>
      <c r="U993">
        <v>334921.99999999994</v>
      </c>
      <c r="V993">
        <v>174.27</v>
      </c>
      <c r="W993">
        <v>-36.130000000000003</v>
      </c>
      <c r="X993">
        <v>0</v>
      </c>
      <c r="Y993">
        <v>101.75</v>
      </c>
      <c r="Z993">
        <v>506121.50400000007</v>
      </c>
      <c r="AA993">
        <v>140199.56099999993</v>
      </c>
      <c r="AB993">
        <v>12167.030999999999</v>
      </c>
      <c r="AC993">
        <v>79065.570000000007</v>
      </c>
      <c r="AD993">
        <v>1446.0129999999999</v>
      </c>
      <c r="AE993">
        <v>173945.61500000008</v>
      </c>
      <c r="AF993">
        <v>38047.148000000008</v>
      </c>
      <c r="AG993">
        <v>77095.28300000001</v>
      </c>
      <c r="AH993">
        <v>8822.1959999999999</v>
      </c>
      <c r="AI993">
        <v>84702.820999999996</v>
      </c>
      <c r="AJ993">
        <v>225.37</v>
      </c>
      <c r="AK993">
        <v>14700.75</v>
      </c>
      <c r="AL993">
        <v>7382.88</v>
      </c>
      <c r="AM993">
        <v>35277.641000000003</v>
      </c>
      <c r="AN993">
        <v>8059.8506000000016</v>
      </c>
      <c r="AO993">
        <v>92150.040999999968</v>
      </c>
      <c r="AP993">
        <v>83795.035977155552</v>
      </c>
      <c r="AQ993">
        <v>85827.772999999986</v>
      </c>
      <c r="AR993">
        <v>3837.0410000000006</v>
      </c>
      <c r="AS993">
        <v>51594.850999999988</v>
      </c>
      <c r="AT993">
        <v>45509.617000000006</v>
      </c>
      <c r="AU993">
        <v>173382.79599999997</v>
      </c>
      <c r="AV993">
        <v>765.63139999999999</v>
      </c>
      <c r="AW993">
        <v>16394.379000000001</v>
      </c>
      <c r="AX993">
        <v>19189.773000000001</v>
      </c>
      <c r="AY993">
        <v>85807.790999999997</v>
      </c>
      <c r="AZ993">
        <v>52809.263999999988</v>
      </c>
      <c r="BA993">
        <v>276276.98799999995</v>
      </c>
      <c r="BB993">
        <v>3640.4580000000001</v>
      </c>
      <c r="BC993">
        <v>49915.054000000004</v>
      </c>
      <c r="BD993">
        <v>11628.265000000001</v>
      </c>
      <c r="BE993">
        <v>28222.266</v>
      </c>
      <c r="BF993">
        <v>20912.268</v>
      </c>
      <c r="BG993">
        <v>192658.34299999999</v>
      </c>
      <c r="BH993">
        <v>17510.09</v>
      </c>
      <c r="BI993">
        <v>264646.70700000011</v>
      </c>
      <c r="BJ993">
        <v>59201.116000000002</v>
      </c>
      <c r="BK993">
        <v>83934.221428399906</v>
      </c>
      <c r="BL993">
        <v>2555.25</v>
      </c>
      <c r="BM993">
        <v>16038.337000000003</v>
      </c>
    </row>
    <row r="994" spans="1:65" x14ac:dyDescent="0.25">
      <c r="A994" t="s">
        <v>1123</v>
      </c>
      <c r="B994">
        <v>1650294.3320710741</v>
      </c>
      <c r="C994">
        <v>915952.90197715559</v>
      </c>
      <c r="D994">
        <v>2034151.786504</v>
      </c>
      <c r="E994">
        <v>1073492.551496</v>
      </c>
      <c r="F994">
        <v>1665641.9980000001</v>
      </c>
      <c r="G994">
        <v>0</v>
      </c>
      <c r="H994">
        <v>-10152.429</v>
      </c>
      <c r="I994">
        <v>0</v>
      </c>
      <c r="J994">
        <v>-3000</v>
      </c>
      <c r="K994">
        <v>40200</v>
      </c>
      <c r="L994">
        <v>128134.00000000001</v>
      </c>
      <c r="M994">
        <v>16800</v>
      </c>
      <c r="N994">
        <v>557516</v>
      </c>
      <c r="O994">
        <v>0</v>
      </c>
      <c r="P994">
        <v>704268</v>
      </c>
      <c r="Q994">
        <v>259003</v>
      </c>
      <c r="R994">
        <v>46497</v>
      </c>
      <c r="S994">
        <v>316003</v>
      </c>
      <c r="T994">
        <v>1436415</v>
      </c>
      <c r="U994">
        <v>316003</v>
      </c>
      <c r="V994">
        <v>0</v>
      </c>
      <c r="W994">
        <v>-79.73</v>
      </c>
      <c r="X994">
        <v>0</v>
      </c>
      <c r="Y994">
        <v>105.5</v>
      </c>
      <c r="Z994">
        <v>505946.20000000007</v>
      </c>
      <c r="AA994">
        <v>141680.48499999996</v>
      </c>
      <c r="AB994">
        <v>12732.996999999999</v>
      </c>
      <c r="AC994">
        <v>79711.909</v>
      </c>
      <c r="AD994">
        <v>1461.7529999999999</v>
      </c>
      <c r="AE994">
        <v>156638.78999999995</v>
      </c>
      <c r="AF994">
        <v>40158.181999999993</v>
      </c>
      <c r="AG994">
        <v>78974.652999999991</v>
      </c>
      <c r="AH994">
        <v>8660.4110000000019</v>
      </c>
      <c r="AI994">
        <v>98483.676999999981</v>
      </c>
      <c r="AJ994">
        <v>220.941</v>
      </c>
      <c r="AK994">
        <v>14873.248</v>
      </c>
      <c r="AL994">
        <v>7390.5459999999994</v>
      </c>
      <c r="AM994">
        <v>35788.149999999972</v>
      </c>
      <c r="AN994">
        <v>8230.509399999999</v>
      </c>
      <c r="AO994">
        <v>93852.198600000003</v>
      </c>
      <c r="AP994">
        <v>86930.298977155544</v>
      </c>
      <c r="AQ994">
        <v>86768.888999999981</v>
      </c>
      <c r="AR994">
        <v>3892.3169999999996</v>
      </c>
      <c r="AS994">
        <v>52082.185000000027</v>
      </c>
      <c r="AT994">
        <v>43026.369999999995</v>
      </c>
      <c r="AU994">
        <v>169585.4990000001</v>
      </c>
      <c r="AV994">
        <v>752.08459999999991</v>
      </c>
      <c r="AW994">
        <v>16505.125400000001</v>
      </c>
      <c r="AX994">
        <v>19262.866999999998</v>
      </c>
      <c r="AY994">
        <v>87002.142999999982</v>
      </c>
      <c r="AZ994">
        <v>62668.179999999978</v>
      </c>
      <c r="BA994">
        <v>280686.29900000023</v>
      </c>
      <c r="BB994">
        <v>3683.864</v>
      </c>
      <c r="BC994">
        <v>50402.817999999999</v>
      </c>
      <c r="BD994">
        <v>11959.642</v>
      </c>
      <c r="BE994">
        <v>28625.643000000004</v>
      </c>
      <c r="BF994">
        <v>20575.726999999999</v>
      </c>
      <c r="BG994">
        <v>195284.15400000004</v>
      </c>
      <c r="BH994">
        <v>17311.455000000002</v>
      </c>
      <c r="BI994">
        <v>269283.125</v>
      </c>
      <c r="BJ994">
        <v>58489.680999999997</v>
      </c>
      <c r="BK994">
        <v>81656.7695040002</v>
      </c>
      <c r="BL994">
        <v>2598.8759999999997</v>
      </c>
      <c r="BM994">
        <v>16266.026000000002</v>
      </c>
    </row>
    <row r="995" spans="1:65" x14ac:dyDescent="0.25">
      <c r="A995" t="s">
        <v>1124</v>
      </c>
      <c r="B995">
        <v>1666109.6840699087</v>
      </c>
      <c r="C995">
        <v>963749.38378471101</v>
      </c>
      <c r="D995">
        <v>2070595.008862</v>
      </c>
      <c r="E995">
        <v>1064869.2481379998</v>
      </c>
      <c r="F995">
        <v>1687442.9989999998</v>
      </c>
      <c r="G995">
        <v>9204.6080000000002</v>
      </c>
      <c r="H995">
        <v>-3354.3820000000001</v>
      </c>
      <c r="I995">
        <v>0</v>
      </c>
      <c r="J995">
        <v>-46000</v>
      </c>
      <c r="K995">
        <v>56200</v>
      </c>
      <c r="L995">
        <v>98806</v>
      </c>
      <c r="M995">
        <v>18500</v>
      </c>
      <c r="N995">
        <v>536290.00000000012</v>
      </c>
      <c r="O995">
        <v>0</v>
      </c>
      <c r="P995">
        <v>695521</v>
      </c>
      <c r="Q995">
        <v>194735.99999999997</v>
      </c>
      <c r="R995">
        <v>47297</v>
      </c>
      <c r="S995">
        <v>269435.99999999994</v>
      </c>
      <c r="T995">
        <v>1377914</v>
      </c>
      <c r="U995">
        <v>269435.99999999994</v>
      </c>
      <c r="V995">
        <v>203.7</v>
      </c>
      <c r="W995">
        <v>-119.62</v>
      </c>
      <c r="X995">
        <v>0</v>
      </c>
      <c r="Y995">
        <v>99.195652173913047</v>
      </c>
      <c r="Z995">
        <v>506101.95600000001</v>
      </c>
      <c r="AA995">
        <v>144137.92999999991</v>
      </c>
      <c r="AB995">
        <v>12602.832000000002</v>
      </c>
      <c r="AC995">
        <v>80455.974000000002</v>
      </c>
      <c r="AD995">
        <v>1727.6460000000002</v>
      </c>
      <c r="AE995">
        <v>145651.23999999993</v>
      </c>
      <c r="AF995">
        <v>53627.594000000012</v>
      </c>
      <c r="AG995">
        <v>79659.804000000004</v>
      </c>
      <c r="AH995">
        <v>9176.0360000000037</v>
      </c>
      <c r="AI995">
        <v>97075.914000000004</v>
      </c>
      <c r="AJ995">
        <v>215.57300000000001</v>
      </c>
      <c r="AK995">
        <v>14918.502</v>
      </c>
      <c r="AL995">
        <v>7358.2889999999989</v>
      </c>
      <c r="AM995">
        <v>37026.393000000033</v>
      </c>
      <c r="AN995">
        <v>8333.0813999999991</v>
      </c>
      <c r="AO995">
        <v>95169.922399999981</v>
      </c>
      <c r="AP995">
        <v>101807.75978471115</v>
      </c>
      <c r="AQ995">
        <v>87712.683999999994</v>
      </c>
      <c r="AR995">
        <v>4081.0260000000007</v>
      </c>
      <c r="AS995">
        <v>53174.022999999957</v>
      </c>
      <c r="AT995">
        <v>53272.815999999999</v>
      </c>
      <c r="AU995">
        <v>186286.39499999993</v>
      </c>
      <c r="AV995">
        <v>755.7826</v>
      </c>
      <c r="AW995">
        <v>16748.460599999999</v>
      </c>
      <c r="AX995">
        <v>19306.159</v>
      </c>
      <c r="AY995">
        <v>88244.934999999998</v>
      </c>
      <c r="AZ995">
        <v>71603.243999999962</v>
      </c>
      <c r="BA995">
        <v>300419.65500000003</v>
      </c>
      <c r="BB995">
        <v>3665.8800000000006</v>
      </c>
      <c r="BC995">
        <v>51773.506999999998</v>
      </c>
      <c r="BD995">
        <v>10541.837</v>
      </c>
      <c r="BE995">
        <v>28970.838000000003</v>
      </c>
      <c r="BF995">
        <v>20398.233</v>
      </c>
      <c r="BG995">
        <v>197302.77000000002</v>
      </c>
      <c r="BH995">
        <v>17670.55</v>
      </c>
      <c r="BI995">
        <v>274592.826</v>
      </c>
      <c r="BJ995">
        <v>58802.79</v>
      </c>
      <c r="BK995">
        <v>74671.591862000205</v>
      </c>
      <c r="BL995">
        <v>2700.299</v>
      </c>
      <c r="BM995">
        <v>16601.644</v>
      </c>
    </row>
    <row r="996" spans="1:65" x14ac:dyDescent="0.25">
      <c r="A996" t="s">
        <v>1125</v>
      </c>
      <c r="B996">
        <v>1673571.8162723565</v>
      </c>
      <c r="C996">
        <v>972908.4665831998</v>
      </c>
      <c r="D996">
        <v>2075580.6932049997</v>
      </c>
      <c r="E996">
        <v>1059930.1367950002</v>
      </c>
      <c r="F996">
        <v>1691072.665</v>
      </c>
      <c r="G996">
        <v>4892.148000000001</v>
      </c>
      <c r="H996">
        <v>-767.24600000000009</v>
      </c>
      <c r="I996">
        <v>0</v>
      </c>
      <c r="J996">
        <v>-32250</v>
      </c>
      <c r="K996">
        <v>58100</v>
      </c>
      <c r="L996">
        <v>77110</v>
      </c>
      <c r="M996">
        <v>20700</v>
      </c>
      <c r="N996">
        <v>499698</v>
      </c>
      <c r="O996">
        <v>0</v>
      </c>
      <c r="P996">
        <v>693416.99999999988</v>
      </c>
      <c r="Q996">
        <v>143234</v>
      </c>
      <c r="R996">
        <v>56301</v>
      </c>
      <c r="S996">
        <v>222034</v>
      </c>
      <c r="T996">
        <v>1326526</v>
      </c>
      <c r="U996">
        <v>222034</v>
      </c>
      <c r="V996">
        <v>192.56</v>
      </c>
      <c r="W996">
        <v>4.91</v>
      </c>
      <c r="X996">
        <v>0</v>
      </c>
      <c r="Y996">
        <v>100.55813953488372</v>
      </c>
      <c r="Z996">
        <v>506028.76899999991</v>
      </c>
      <c r="AA996">
        <v>145663.70800000007</v>
      </c>
      <c r="AB996">
        <v>12555.978999999999</v>
      </c>
      <c r="AC996">
        <v>80697.260000000009</v>
      </c>
      <c r="AD996">
        <v>1874.009</v>
      </c>
      <c r="AE996">
        <v>148301.19099999999</v>
      </c>
      <c r="AF996">
        <v>55338.448000000004</v>
      </c>
      <c r="AG996">
        <v>82102.997999999992</v>
      </c>
      <c r="AH996">
        <v>9204.7339999999986</v>
      </c>
      <c r="AI996">
        <v>87594.232999999964</v>
      </c>
      <c r="AJ996">
        <v>236.91300000000001</v>
      </c>
      <c r="AK996">
        <v>15004.856000000002</v>
      </c>
      <c r="AL996">
        <v>7308.3529999999992</v>
      </c>
      <c r="AM996">
        <v>36649.543999999994</v>
      </c>
      <c r="AN996">
        <v>8504.4564000000009</v>
      </c>
      <c r="AO996">
        <v>96039.57</v>
      </c>
      <c r="AP996">
        <v>103664.6295832</v>
      </c>
      <c r="AQ996">
        <v>88502.466</v>
      </c>
      <c r="AR996">
        <v>4003.7080000000014</v>
      </c>
      <c r="AS996">
        <v>53711.359999999993</v>
      </c>
      <c r="AT996">
        <v>59846.860999999997</v>
      </c>
      <c r="AU996">
        <v>193278.7570000001</v>
      </c>
      <c r="AV996">
        <v>820.24259999999992</v>
      </c>
      <c r="AW996">
        <v>16793.336000000003</v>
      </c>
      <c r="AX996">
        <v>19284.64</v>
      </c>
      <c r="AY996">
        <v>89070.604999999981</v>
      </c>
      <c r="AZ996">
        <v>71653.465000000011</v>
      </c>
      <c r="BA996">
        <v>293161.32199999987</v>
      </c>
      <c r="BB996">
        <v>3724.5509999999999</v>
      </c>
      <c r="BC996">
        <v>52581.437000000005</v>
      </c>
      <c r="BD996">
        <v>9773.3960000000006</v>
      </c>
      <c r="BE996">
        <v>29383.395999999993</v>
      </c>
      <c r="BF996">
        <v>20306.003000000001</v>
      </c>
      <c r="BG996">
        <v>198980.89500000002</v>
      </c>
      <c r="BH996">
        <v>17396.306</v>
      </c>
      <c r="BI996">
        <v>276953.09599999979</v>
      </c>
      <c r="BJ996">
        <v>58698.85</v>
      </c>
      <c r="BK996">
        <v>74481.267205000069</v>
      </c>
      <c r="BL996">
        <v>2684.1530000000002</v>
      </c>
      <c r="BM996">
        <v>16629.396000000001</v>
      </c>
    </row>
    <row r="997" spans="1:65" x14ac:dyDescent="0.25">
      <c r="A997" t="s">
        <v>1126</v>
      </c>
      <c r="B997">
        <v>1704796.0970766079</v>
      </c>
      <c r="C997">
        <v>986328.98497288895</v>
      </c>
      <c r="D997">
        <v>2089487.1348482</v>
      </c>
      <c r="E997">
        <v>1061894.4701518002</v>
      </c>
      <c r="F997">
        <v>1706236.9980000001</v>
      </c>
      <c r="G997">
        <v>90.857000000000014</v>
      </c>
      <c r="H997">
        <v>-1827.664</v>
      </c>
      <c r="I997">
        <v>0</v>
      </c>
      <c r="J997">
        <v>-3000</v>
      </c>
      <c r="K997">
        <v>60599.999999999993</v>
      </c>
      <c r="L997">
        <v>57834</v>
      </c>
      <c r="M997">
        <v>21300</v>
      </c>
      <c r="N997">
        <v>474971</v>
      </c>
      <c r="O997">
        <v>0</v>
      </c>
      <c r="P997">
        <v>701545</v>
      </c>
      <c r="Q997">
        <v>105005</v>
      </c>
      <c r="R997">
        <v>57147.000000000007</v>
      </c>
      <c r="S997">
        <v>186905</v>
      </c>
      <c r="T997">
        <v>1291497</v>
      </c>
      <c r="U997">
        <v>186905</v>
      </c>
      <c r="V997">
        <v>171.66</v>
      </c>
      <c r="W997">
        <v>23.6</v>
      </c>
      <c r="X997">
        <v>0</v>
      </c>
      <c r="Y997">
        <v>105.5</v>
      </c>
      <c r="Z997">
        <v>505626.72700000007</v>
      </c>
      <c r="AA997">
        <v>148640.19599999994</v>
      </c>
      <c r="AB997">
        <v>12402.254000000001</v>
      </c>
      <c r="AC997">
        <v>81547.62999999999</v>
      </c>
      <c r="AD997">
        <v>1733.6799999999998</v>
      </c>
      <c r="AE997">
        <v>142903.459</v>
      </c>
      <c r="AF997">
        <v>58467.42</v>
      </c>
      <c r="AG997">
        <v>83453.644999999975</v>
      </c>
      <c r="AH997">
        <v>8805.8089999999993</v>
      </c>
      <c r="AI997">
        <v>95174.62999999999</v>
      </c>
      <c r="AJ997">
        <v>204.84100000000001</v>
      </c>
      <c r="AK997">
        <v>15397.36</v>
      </c>
      <c r="AL997">
        <v>7297.3720000000003</v>
      </c>
      <c r="AM997">
        <v>37572.667000000023</v>
      </c>
      <c r="AN997">
        <v>8478.2996000000003</v>
      </c>
      <c r="AO997">
        <v>97678.403200000001</v>
      </c>
      <c r="AP997">
        <v>105682.34997288893</v>
      </c>
      <c r="AQ997">
        <v>89647.766000000032</v>
      </c>
      <c r="AR997">
        <v>3943.280999999999</v>
      </c>
      <c r="AS997">
        <v>54394.546999999991</v>
      </c>
      <c r="AT997">
        <v>69080.621999999988</v>
      </c>
      <c r="AU997">
        <v>194452.7160000001</v>
      </c>
      <c r="AV997">
        <v>754.96040000000005</v>
      </c>
      <c r="AW997">
        <v>16996.908799999997</v>
      </c>
      <c r="AX997">
        <v>19217.358</v>
      </c>
      <c r="AY997">
        <v>90618.972999999969</v>
      </c>
      <c r="AZ997">
        <v>71552.235000000015</v>
      </c>
      <c r="BA997">
        <v>285010.03000000014</v>
      </c>
      <c r="BB997">
        <v>3731.99</v>
      </c>
      <c r="BC997">
        <v>53064.965000000011</v>
      </c>
      <c r="BD997">
        <v>9946.2450000000008</v>
      </c>
      <c r="BE997">
        <v>29852.246000000006</v>
      </c>
      <c r="BF997">
        <v>20562.774999999998</v>
      </c>
      <c r="BG997">
        <v>202948.73499999999</v>
      </c>
      <c r="BH997">
        <v>17461.137999999999</v>
      </c>
      <c r="BI997">
        <v>281131.62099999998</v>
      </c>
      <c r="BJ997">
        <v>58599.002</v>
      </c>
      <c r="BK997">
        <v>72173.091848200042</v>
      </c>
      <c r="BL997">
        <v>2780.6259999999997</v>
      </c>
      <c r="BM997">
        <v>16827.545000000002</v>
      </c>
    </row>
    <row r="998" spans="1:65" x14ac:dyDescent="0.25">
      <c r="A998" t="s">
        <v>1127</v>
      </c>
      <c r="B998">
        <v>1734136.2729973774</v>
      </c>
      <c r="C998">
        <v>976315.84788382216</v>
      </c>
      <c r="D998">
        <v>2098158.3834066</v>
      </c>
      <c r="E998">
        <v>1079174.8115934001</v>
      </c>
      <c r="F998">
        <v>1713763.9980000001</v>
      </c>
      <c r="G998">
        <v>2289.377</v>
      </c>
      <c r="H998">
        <v>-68.465000000000003</v>
      </c>
      <c r="I998">
        <v>0</v>
      </c>
      <c r="J998">
        <v>-3000</v>
      </c>
      <c r="K998">
        <v>60599.999999999993</v>
      </c>
      <c r="L998">
        <v>45717</v>
      </c>
      <c r="M998">
        <v>23200.000000000004</v>
      </c>
      <c r="N998">
        <v>462119</v>
      </c>
      <c r="O998">
        <v>0</v>
      </c>
      <c r="P998">
        <v>712601</v>
      </c>
      <c r="Q998">
        <v>74939</v>
      </c>
      <c r="R998">
        <v>61376.999999999993</v>
      </c>
      <c r="S998">
        <v>158739</v>
      </c>
      <c r="T998">
        <v>1281814</v>
      </c>
      <c r="U998">
        <v>158739</v>
      </c>
      <c r="V998">
        <v>180.82</v>
      </c>
      <c r="W998">
        <v>33.65</v>
      </c>
      <c r="X998">
        <v>0</v>
      </c>
      <c r="Y998">
        <v>105.5</v>
      </c>
      <c r="Z998">
        <v>505942.33200000011</v>
      </c>
      <c r="AA998">
        <v>151907.34499999991</v>
      </c>
      <c r="AB998">
        <v>12027.8</v>
      </c>
      <c r="AC998">
        <v>82427.978999999992</v>
      </c>
      <c r="AD998">
        <v>1711.2469999999998</v>
      </c>
      <c r="AE998">
        <v>138687.01000000004</v>
      </c>
      <c r="AF998">
        <v>64503.951999999997</v>
      </c>
      <c r="AG998">
        <v>85058.176000000021</v>
      </c>
      <c r="AH998">
        <v>8767.3770000000004</v>
      </c>
      <c r="AI998">
        <v>99824.168999999994</v>
      </c>
      <c r="AJ998">
        <v>216.91900000000001</v>
      </c>
      <c r="AK998">
        <v>15653.687000000002</v>
      </c>
      <c r="AL998">
        <v>7262.3430000000008</v>
      </c>
      <c r="AM998">
        <v>37333.479999999989</v>
      </c>
      <c r="AN998">
        <v>8657.6474000000017</v>
      </c>
      <c r="AO998">
        <v>99104.981</v>
      </c>
      <c r="AP998">
        <v>103464.1978838223</v>
      </c>
      <c r="AQ998">
        <v>90174.427999999985</v>
      </c>
      <c r="AR998">
        <v>3912.8919999999994</v>
      </c>
      <c r="AS998">
        <v>55108.723000000005</v>
      </c>
      <c r="AT998">
        <v>56950.052000000011</v>
      </c>
      <c r="AU998">
        <v>183463.33700000006</v>
      </c>
      <c r="AV998">
        <v>781.22360000000015</v>
      </c>
      <c r="AW998">
        <v>17162.208999999999</v>
      </c>
      <c r="AX998">
        <v>19171.701999999997</v>
      </c>
      <c r="AY998">
        <v>92361.543000000005</v>
      </c>
      <c r="AZ998">
        <v>70035.99500000001</v>
      </c>
      <c r="BA998">
        <v>281211.01199999999</v>
      </c>
      <c r="BB998">
        <v>3682.4659999999994</v>
      </c>
      <c r="BC998">
        <v>53902.586999999985</v>
      </c>
      <c r="BD998">
        <v>9938.7119999999995</v>
      </c>
      <c r="BE998">
        <v>30492.713</v>
      </c>
      <c r="BF998">
        <v>20408.611000000004</v>
      </c>
      <c r="BG998">
        <v>206931.52099999995</v>
      </c>
      <c r="BH998">
        <v>17424.236999999997</v>
      </c>
      <c r="BI998">
        <v>286241.29499999993</v>
      </c>
      <c r="BJ998">
        <v>58695.362000000001</v>
      </c>
      <c r="BK998">
        <v>74123.445406600382</v>
      </c>
      <c r="BL998">
        <v>2760.7799999999997</v>
      </c>
      <c r="BM998">
        <v>16988.742999999999</v>
      </c>
    </row>
    <row r="999" spans="1:65" x14ac:dyDescent="0.25">
      <c r="A999" t="s">
        <v>1128</v>
      </c>
      <c r="B999">
        <v>1762855.5199667923</v>
      </c>
      <c r="C999">
        <v>1021713.5180391109</v>
      </c>
      <c r="D999">
        <v>2136760.5997930006</v>
      </c>
      <c r="E999">
        <v>1074265.4682069998</v>
      </c>
      <c r="F999">
        <v>1741125.4532069999</v>
      </c>
      <c r="G999">
        <v>19359.726000000002</v>
      </c>
      <c r="H999">
        <v>0</v>
      </c>
      <c r="I999">
        <v>0</v>
      </c>
      <c r="J999">
        <v>-12750</v>
      </c>
      <c r="K999">
        <v>38099.999999999993</v>
      </c>
      <c r="L999">
        <v>51932</v>
      </c>
      <c r="M999">
        <v>26200</v>
      </c>
      <c r="N999">
        <v>452811.99999999994</v>
      </c>
      <c r="O999">
        <v>0</v>
      </c>
      <c r="P999">
        <v>677262</v>
      </c>
      <c r="Q999">
        <v>81654</v>
      </c>
      <c r="R999">
        <v>79722.999999999985</v>
      </c>
      <c r="S999">
        <v>145954</v>
      </c>
      <c r="T999">
        <v>1261729</v>
      </c>
      <c r="U999">
        <v>145954</v>
      </c>
      <c r="V999">
        <v>220.5</v>
      </c>
      <c r="W999">
        <v>0</v>
      </c>
      <c r="X999">
        <v>0</v>
      </c>
      <c r="Y999">
        <v>108</v>
      </c>
      <c r="Z999">
        <v>505905.1860000001</v>
      </c>
      <c r="AA999">
        <v>155194.43199999986</v>
      </c>
      <c r="AB999">
        <v>9154.0349999999999</v>
      </c>
      <c r="AC999">
        <v>83898.47600000001</v>
      </c>
      <c r="AD999">
        <v>1863.6920000000002</v>
      </c>
      <c r="AE999">
        <v>138886.139</v>
      </c>
      <c r="AF999">
        <v>74169.815999999977</v>
      </c>
      <c r="AG999">
        <v>87002.565999999933</v>
      </c>
      <c r="AH999">
        <v>9152.8150000000005</v>
      </c>
      <c r="AI999">
        <v>98066.074999999939</v>
      </c>
      <c r="AJ999">
        <v>227.50300000000001</v>
      </c>
      <c r="AK999">
        <v>16009.669</v>
      </c>
      <c r="AL999">
        <v>7280.2669999999998</v>
      </c>
      <c r="AM999">
        <v>38493.242000000013</v>
      </c>
      <c r="AN999">
        <v>8458.860200000001</v>
      </c>
      <c r="AO999">
        <v>101495.95299999999</v>
      </c>
      <c r="AP999">
        <v>105805.74103911113</v>
      </c>
      <c r="AQ999">
        <v>90487.216999999975</v>
      </c>
      <c r="AR999">
        <v>4028.0670000000009</v>
      </c>
      <c r="AS999">
        <v>55986.526000000013</v>
      </c>
      <c r="AT999">
        <v>84069.349000000046</v>
      </c>
      <c r="AU999">
        <v>185664.13299999991</v>
      </c>
      <c r="AV999">
        <v>742.75080000000003</v>
      </c>
      <c r="AW999">
        <v>17404.198000000004</v>
      </c>
      <c r="AX999">
        <v>19362.023999999998</v>
      </c>
      <c r="AY999">
        <v>94160.486999999965</v>
      </c>
      <c r="AZ999">
        <v>75856.404999999999</v>
      </c>
      <c r="BA999">
        <v>271240.72299999977</v>
      </c>
      <c r="BB999">
        <v>3777.5590000000002</v>
      </c>
      <c r="BC999">
        <v>55086.575000000012</v>
      </c>
      <c r="BD999">
        <v>8662.0919999999987</v>
      </c>
      <c r="BE999">
        <v>30956.093000000001</v>
      </c>
      <c r="BF999">
        <v>22558.203000000001</v>
      </c>
      <c r="BG999">
        <v>237169.20099999997</v>
      </c>
      <c r="BH999">
        <v>19092.055</v>
      </c>
      <c r="BI999">
        <v>291764.00099999981</v>
      </c>
      <c r="BJ999">
        <v>58753.761999999995</v>
      </c>
      <c r="BK999">
        <v>70344.958792999474</v>
      </c>
      <c r="BL999">
        <v>2793.3359999999998</v>
      </c>
      <c r="BM999">
        <v>17449.934999999998</v>
      </c>
    </row>
    <row r="1000" spans="1:65" x14ac:dyDescent="0.25">
      <c r="A1000" t="s">
        <v>1129</v>
      </c>
      <c r="B1000">
        <v>1782505.6952178837</v>
      </c>
      <c r="C1000">
        <v>1040930.2894559109</v>
      </c>
      <c r="D1000">
        <v>2158742.2447692007</v>
      </c>
      <c r="E1000">
        <v>1077463.1372308002</v>
      </c>
      <c r="F1000">
        <v>1758799.7862308002</v>
      </c>
      <c r="G1000">
        <v>17330.111000000001</v>
      </c>
      <c r="H1000">
        <v>0</v>
      </c>
      <c r="I1000">
        <v>0</v>
      </c>
      <c r="J1000">
        <v>0</v>
      </c>
      <c r="K1000">
        <v>48696</v>
      </c>
      <c r="L1000">
        <v>21207</v>
      </c>
      <c r="M1000">
        <v>34036</v>
      </c>
      <c r="N1000">
        <v>417500.00000000006</v>
      </c>
      <c r="O1000">
        <v>0</v>
      </c>
      <c r="P1000">
        <v>666472</v>
      </c>
      <c r="Q1000">
        <v>31955</v>
      </c>
      <c r="R1000">
        <v>128560.99999999999</v>
      </c>
      <c r="S1000">
        <v>114686.99999999999</v>
      </c>
      <c r="T1000">
        <v>1233740.0000000002</v>
      </c>
      <c r="U1000">
        <v>114686.99999999999</v>
      </c>
      <c r="V1000">
        <v>214.15</v>
      </c>
      <c r="W1000">
        <v>0</v>
      </c>
      <c r="X1000">
        <v>0</v>
      </c>
      <c r="Y1000">
        <v>0</v>
      </c>
      <c r="Z1000">
        <v>506333.72299999982</v>
      </c>
      <c r="AA1000">
        <v>157064.959</v>
      </c>
      <c r="AB1000">
        <v>9273.1129999999994</v>
      </c>
      <c r="AC1000">
        <v>84447.364999999976</v>
      </c>
      <c r="AD1000">
        <v>1873.8009999999999</v>
      </c>
      <c r="AE1000">
        <v>139556.72900000002</v>
      </c>
      <c r="AF1000">
        <v>76866.95100000003</v>
      </c>
      <c r="AG1000">
        <v>88266.710000000065</v>
      </c>
      <c r="AH1000">
        <v>9425.7199999999993</v>
      </c>
      <c r="AI1000">
        <v>99126.091999999961</v>
      </c>
      <c r="AJ1000">
        <v>216.99199999999999</v>
      </c>
      <c r="AK1000">
        <v>16287.229999999998</v>
      </c>
      <c r="AL1000">
        <v>7241.8559999999998</v>
      </c>
      <c r="AM1000">
        <v>38895.917999999983</v>
      </c>
      <c r="AN1000">
        <v>9079.3193999999985</v>
      </c>
      <c r="AO1000">
        <v>103098.73039999988</v>
      </c>
      <c r="AP1000">
        <v>106537.91145591112</v>
      </c>
      <c r="AQ1000">
        <v>89634.168999999994</v>
      </c>
      <c r="AR1000">
        <v>4351.4009999999998</v>
      </c>
      <c r="AS1000">
        <v>56872.98799999999</v>
      </c>
      <c r="AT1000">
        <v>93134.941000000021</v>
      </c>
      <c r="AU1000">
        <v>186664.02000000005</v>
      </c>
      <c r="AV1000">
        <v>985.29060000000004</v>
      </c>
      <c r="AW1000">
        <v>17547.687600000001</v>
      </c>
      <c r="AX1000">
        <v>19403.942999999999</v>
      </c>
      <c r="AY1000">
        <v>95398.750000000029</v>
      </c>
      <c r="AZ1000">
        <v>77068.72100000002</v>
      </c>
      <c r="BA1000">
        <v>272579.77799999964</v>
      </c>
      <c r="BB1000">
        <v>3793.9930000000004</v>
      </c>
      <c r="BC1000">
        <v>55767.813999999998</v>
      </c>
      <c r="BD1000">
        <v>11685.231</v>
      </c>
      <c r="BE1000">
        <v>31340.232000000004</v>
      </c>
      <c r="BF1000">
        <v>23019.341</v>
      </c>
      <c r="BG1000">
        <v>242137.49400000006</v>
      </c>
      <c r="BH1000">
        <v>18826.365000000002</v>
      </c>
      <c r="BI1000">
        <v>295666.16699999996</v>
      </c>
      <c r="BJ1000">
        <v>58998.163</v>
      </c>
      <c r="BK1000">
        <v>70679.85576919977</v>
      </c>
      <c r="BL1000">
        <v>2813.5129999999999</v>
      </c>
      <c r="BM1000">
        <v>17709.556</v>
      </c>
    </row>
    <row r="1001" spans="1:65" x14ac:dyDescent="0.25">
      <c r="A1001" t="s">
        <v>1130</v>
      </c>
      <c r="B1001">
        <v>1802699.2227506549</v>
      </c>
      <c r="C1001">
        <v>1021637.2397784889</v>
      </c>
      <c r="D1001">
        <v>2159216.5838140002</v>
      </c>
      <c r="E1001">
        <v>1100349.1321860002</v>
      </c>
      <c r="F1001">
        <v>1767285.7861860001</v>
      </c>
      <c r="G1001">
        <v>6767.875</v>
      </c>
      <c r="H1001">
        <v>0</v>
      </c>
      <c r="I1001">
        <v>25000</v>
      </c>
      <c r="J1001">
        <v>0</v>
      </c>
      <c r="K1001">
        <v>70366</v>
      </c>
      <c r="L1001">
        <v>9241</v>
      </c>
      <c r="M1001">
        <v>42236.000000000007</v>
      </c>
      <c r="N1001">
        <v>395090.00000000006</v>
      </c>
      <c r="O1001">
        <v>0</v>
      </c>
      <c r="P1001">
        <v>686000.00000000012</v>
      </c>
      <c r="Q1001">
        <v>21953.999999999996</v>
      </c>
      <c r="R1001">
        <v>183368</v>
      </c>
      <c r="S1001">
        <v>134555.99999999997</v>
      </c>
      <c r="T1001">
        <v>1273699</v>
      </c>
      <c r="U1001">
        <v>134555.99999999997</v>
      </c>
      <c r="V1001">
        <v>190.94</v>
      </c>
      <c r="W1001">
        <v>0</v>
      </c>
      <c r="X1001">
        <v>120</v>
      </c>
      <c r="Y1001">
        <v>0</v>
      </c>
      <c r="Z1001">
        <v>505915.18800000014</v>
      </c>
      <c r="AA1001">
        <v>158804.17099999986</v>
      </c>
      <c r="AB1001">
        <v>9285.514000000001</v>
      </c>
      <c r="AC1001">
        <v>85419.252999999997</v>
      </c>
      <c r="AD1001">
        <v>2272.2829999999999</v>
      </c>
      <c r="AE1001">
        <v>140239.829</v>
      </c>
      <c r="AF1001">
        <v>80914.579000000027</v>
      </c>
      <c r="AG1001">
        <v>89075.301999999996</v>
      </c>
      <c r="AH1001">
        <v>8517.0530000000017</v>
      </c>
      <c r="AI1001">
        <v>101019.44799999997</v>
      </c>
      <c r="AJ1001">
        <v>221.244</v>
      </c>
      <c r="AK1001">
        <v>16457.202000000001</v>
      </c>
      <c r="AL1001">
        <v>7241.5740000000023</v>
      </c>
      <c r="AM1001">
        <v>39553.987000000008</v>
      </c>
      <c r="AN1001">
        <v>8536.4243999999981</v>
      </c>
      <c r="AO1001">
        <v>104228.32479999997</v>
      </c>
      <c r="AP1001">
        <v>92785.982778488848</v>
      </c>
      <c r="AQ1001">
        <v>88957.227999999988</v>
      </c>
      <c r="AR1001">
        <v>4248.9680000000017</v>
      </c>
      <c r="AS1001">
        <v>57391.345000000008</v>
      </c>
      <c r="AT1001">
        <v>89353.200999999972</v>
      </c>
      <c r="AU1001">
        <v>188044.283</v>
      </c>
      <c r="AV1001">
        <v>903.95060000000012</v>
      </c>
      <c r="AW1001">
        <v>17716.326200000003</v>
      </c>
      <c r="AX1001">
        <v>19460.339</v>
      </c>
      <c r="AY1001">
        <v>96998.906000000003</v>
      </c>
      <c r="AZ1001">
        <v>71808.344000000012</v>
      </c>
      <c r="BA1001">
        <v>255143.54499999993</v>
      </c>
      <c r="BB1001">
        <v>3748.5550000000003</v>
      </c>
      <c r="BC1001">
        <v>56764.71100000001</v>
      </c>
      <c r="BD1001">
        <v>13667.741999999998</v>
      </c>
      <c r="BE1001">
        <v>32132.743999999999</v>
      </c>
      <c r="BF1001">
        <v>23478.763999999999</v>
      </c>
      <c r="BG1001">
        <v>245194.101</v>
      </c>
      <c r="BH1001">
        <v>17502.439999999995</v>
      </c>
      <c r="BI1001">
        <v>299492.30599999981</v>
      </c>
      <c r="BJ1001">
        <v>58887.376000000004</v>
      </c>
      <c r="BK1001">
        <v>68702.625814000232</v>
      </c>
      <c r="BL1001">
        <v>2887.7179999999998</v>
      </c>
      <c r="BM1001">
        <v>17880.946000000004</v>
      </c>
    </row>
    <row r="1002" spans="1:65" x14ac:dyDescent="0.25">
      <c r="A1002" t="s">
        <v>1131</v>
      </c>
      <c r="B1002">
        <v>1817043.3635651013</v>
      </c>
      <c r="C1002">
        <v>1020642.4639203554</v>
      </c>
      <c r="D1002">
        <v>2184336.6287929998</v>
      </c>
      <c r="E1002">
        <v>1124267.8012069999</v>
      </c>
      <c r="F1002">
        <v>1783887.786207</v>
      </c>
      <c r="G1002">
        <v>11476.044999999998</v>
      </c>
      <c r="H1002">
        <v>-201.45599999999996</v>
      </c>
      <c r="I1002">
        <v>25000</v>
      </c>
      <c r="J1002">
        <v>0</v>
      </c>
      <c r="K1002">
        <v>92978.000000000015</v>
      </c>
      <c r="L1002">
        <v>9000</v>
      </c>
      <c r="M1002">
        <v>48372.000000000007</v>
      </c>
      <c r="N1002">
        <v>386145.00000000006</v>
      </c>
      <c r="O1002">
        <v>0</v>
      </c>
      <c r="P1002">
        <v>704682</v>
      </c>
      <c r="Q1002">
        <v>24869</v>
      </c>
      <c r="R1002">
        <v>231135</v>
      </c>
      <c r="S1002">
        <v>166219.00000000003</v>
      </c>
      <c r="T1002">
        <v>1330962.0000000002</v>
      </c>
      <c r="U1002">
        <v>166219.00000000003</v>
      </c>
      <c r="V1002">
        <v>203.77</v>
      </c>
      <c r="W1002">
        <v>21.26</v>
      </c>
      <c r="X1002">
        <v>120</v>
      </c>
      <c r="Y1002">
        <v>0</v>
      </c>
      <c r="Z1002">
        <v>506302.70699999999</v>
      </c>
      <c r="AA1002">
        <v>159818.20000000001</v>
      </c>
      <c r="AB1002">
        <v>8762.4060000000009</v>
      </c>
      <c r="AC1002">
        <v>86422.130999999994</v>
      </c>
      <c r="AD1002">
        <v>2899.1480000000001</v>
      </c>
      <c r="AE1002">
        <v>142015.31599999999</v>
      </c>
      <c r="AF1002">
        <v>83899.967999999993</v>
      </c>
      <c r="AG1002">
        <v>90043.507000000056</v>
      </c>
      <c r="AH1002">
        <v>8004.4440000000004</v>
      </c>
      <c r="AI1002">
        <v>102581.15399999997</v>
      </c>
      <c r="AJ1002">
        <v>212.96600000000001</v>
      </c>
      <c r="AK1002">
        <v>16812.346999999998</v>
      </c>
      <c r="AL1002">
        <v>7224.0290000000005</v>
      </c>
      <c r="AM1002">
        <v>39996.28100000001</v>
      </c>
      <c r="AN1002">
        <v>8119.6779999999972</v>
      </c>
      <c r="AO1002">
        <v>105101.07739999994</v>
      </c>
      <c r="AP1002">
        <v>104076.26092035556</v>
      </c>
      <c r="AQ1002">
        <v>88160.284000000014</v>
      </c>
      <c r="AR1002">
        <v>4108.3059999999996</v>
      </c>
      <c r="AS1002">
        <v>57726.737999999939</v>
      </c>
      <c r="AT1002">
        <v>67153.795000000013</v>
      </c>
      <c r="AU1002">
        <v>195930.58700000003</v>
      </c>
      <c r="AV1002">
        <v>748.43400000000008</v>
      </c>
      <c r="AW1002">
        <v>17772.160600000003</v>
      </c>
      <c r="AX1002">
        <v>19482.054000000004</v>
      </c>
      <c r="AY1002">
        <v>97865.748999999996</v>
      </c>
      <c r="AZ1002">
        <v>78152.570000000007</v>
      </c>
      <c r="BA1002">
        <v>256325.83800000002</v>
      </c>
      <c r="BB1002">
        <v>3767.7340000000004</v>
      </c>
      <c r="BC1002">
        <v>57512.74500000001</v>
      </c>
      <c r="BD1002">
        <v>13979.010000000002</v>
      </c>
      <c r="BE1002">
        <v>32447.008999999998</v>
      </c>
      <c r="BF1002">
        <v>24368.190999999999</v>
      </c>
      <c r="BG1002">
        <v>245867.05700000003</v>
      </c>
      <c r="BH1002">
        <v>17510.516000000007</v>
      </c>
      <c r="BI1002">
        <v>303014.97300000023</v>
      </c>
      <c r="BJ1002">
        <v>59000.398999999998</v>
      </c>
      <c r="BK1002">
        <v>71038.448792999843</v>
      </c>
      <c r="BL1002">
        <v>2869.848</v>
      </c>
      <c r="BM1002">
        <v>17885.025999999998</v>
      </c>
    </row>
    <row r="1003" spans="1:65" x14ac:dyDescent="0.25">
      <c r="A1003" t="s">
        <v>1132</v>
      </c>
      <c r="B1003">
        <v>1837016.5795447102</v>
      </c>
      <c r="C1003">
        <v>953146.54500515561</v>
      </c>
      <c r="D1003">
        <v>2243357.2348265997</v>
      </c>
      <c r="E1003">
        <v>1253425.1331734003</v>
      </c>
      <c r="F1003">
        <v>1865651.7861734002</v>
      </c>
      <c r="G1003">
        <v>1535.93</v>
      </c>
      <c r="H1003">
        <v>-414.53699999999998</v>
      </c>
      <c r="I1003">
        <v>52000</v>
      </c>
      <c r="J1003">
        <v>0</v>
      </c>
      <c r="K1003">
        <v>73256</v>
      </c>
      <c r="L1003">
        <v>8800</v>
      </c>
      <c r="M1003">
        <v>37184</v>
      </c>
      <c r="N1003">
        <v>387304.99999999994</v>
      </c>
      <c r="O1003">
        <v>0</v>
      </c>
      <c r="P1003">
        <v>690036</v>
      </c>
      <c r="Q1003">
        <v>14090</v>
      </c>
      <c r="R1003">
        <v>330478</v>
      </c>
      <c r="S1003">
        <v>124530</v>
      </c>
      <c r="T1003">
        <v>1416619</v>
      </c>
      <c r="U1003">
        <v>124530</v>
      </c>
      <c r="V1003">
        <v>192.96000000000004</v>
      </c>
      <c r="W1003">
        <v>14.2</v>
      </c>
      <c r="X1003">
        <v>123.02548076923077</v>
      </c>
      <c r="Y1003">
        <v>0</v>
      </c>
      <c r="Z1003">
        <v>506595.63399999996</v>
      </c>
      <c r="AA1003">
        <v>161656.58499999999</v>
      </c>
      <c r="AB1003">
        <v>8424.0199999999986</v>
      </c>
      <c r="AC1003">
        <v>87313.969999999972</v>
      </c>
      <c r="AD1003">
        <v>1909.2110000000002</v>
      </c>
      <c r="AE1003">
        <v>178478.11999999997</v>
      </c>
      <c r="AF1003">
        <v>59532.476999999992</v>
      </c>
      <c r="AG1003">
        <v>90871.619000000021</v>
      </c>
      <c r="AH1003">
        <v>7631.8159999999998</v>
      </c>
      <c r="AI1003">
        <v>91536.986999999994</v>
      </c>
      <c r="AJ1003">
        <v>231.38899999999998</v>
      </c>
      <c r="AK1003">
        <v>17018.131000000005</v>
      </c>
      <c r="AL1003">
        <v>8317.6279999999988</v>
      </c>
      <c r="AM1003">
        <v>39991.140999999996</v>
      </c>
      <c r="AN1003">
        <v>7692.9934000000003</v>
      </c>
      <c r="AO1003">
        <v>119098.74540000001</v>
      </c>
      <c r="AP1003">
        <v>89892.511005155568</v>
      </c>
      <c r="AQ1003">
        <v>87963.497000000018</v>
      </c>
      <c r="AR1003">
        <v>4049.0970000000011</v>
      </c>
      <c r="AS1003">
        <v>58659.982999999993</v>
      </c>
      <c r="AT1003">
        <v>52886.414000000004</v>
      </c>
      <c r="AU1003">
        <v>202803.77200000006</v>
      </c>
      <c r="AV1003">
        <v>744.80560000000003</v>
      </c>
      <c r="AW1003">
        <v>17903.901600000005</v>
      </c>
      <c r="AX1003">
        <v>19373.362000000001</v>
      </c>
      <c r="AY1003">
        <v>99407.225999999995</v>
      </c>
      <c r="AZ1003">
        <v>67728.406999999963</v>
      </c>
      <c r="BA1003">
        <v>243673.20499999999</v>
      </c>
      <c r="BB1003">
        <v>3818.357</v>
      </c>
      <c r="BC1003">
        <v>58266.083999999988</v>
      </c>
      <c r="BD1003">
        <v>11283.864</v>
      </c>
      <c r="BE1003">
        <v>32911.864000000001</v>
      </c>
      <c r="BF1003">
        <v>23885.809000000005</v>
      </c>
      <c r="BG1003">
        <v>247996.86099999989</v>
      </c>
      <c r="BH1003">
        <v>17442.161999999997</v>
      </c>
      <c r="BI1003">
        <v>308429.64699999988</v>
      </c>
      <c r="BJ1003">
        <v>58921.647999999994</v>
      </c>
      <c r="BK1003">
        <v>81179.570826600393</v>
      </c>
      <c r="BL1003">
        <v>2784.9399999999996</v>
      </c>
      <c r="BM1003">
        <v>18196.325000000001</v>
      </c>
    </row>
    <row r="1004" spans="1:65" x14ac:dyDescent="0.25">
      <c r="A1004" t="s">
        <v>1133</v>
      </c>
      <c r="B1004">
        <v>1846892.8363399333</v>
      </c>
      <c r="C1004">
        <v>946805.73392035544</v>
      </c>
      <c r="D1004">
        <v>2252763.2748504002</v>
      </c>
      <c r="E1004">
        <v>1268688.1291495999</v>
      </c>
      <c r="F1004">
        <v>1876261.4531496</v>
      </c>
      <c r="G1004">
        <v>118.21600000000001</v>
      </c>
      <c r="H1004">
        <v>-7075.4800000000005</v>
      </c>
      <c r="I1004">
        <v>61250</v>
      </c>
      <c r="J1004">
        <v>0</v>
      </c>
      <c r="K1004">
        <v>97666</v>
      </c>
      <c r="L1004">
        <v>8000</v>
      </c>
      <c r="M1004">
        <v>38775.999999999993</v>
      </c>
      <c r="N1004">
        <v>377308</v>
      </c>
      <c r="O1004">
        <v>0</v>
      </c>
      <c r="P1004">
        <v>710885</v>
      </c>
      <c r="Q1004">
        <v>11946.000000000002</v>
      </c>
      <c r="R1004">
        <v>359877.00000000006</v>
      </c>
      <c r="S1004">
        <v>148388</v>
      </c>
      <c r="T1004">
        <v>1456070</v>
      </c>
      <c r="U1004">
        <v>148388</v>
      </c>
      <c r="V1004">
        <v>180</v>
      </c>
      <c r="W1004">
        <v>-68.09</v>
      </c>
      <c r="X1004">
        <v>123.94285714285714</v>
      </c>
      <c r="Y1004">
        <v>0</v>
      </c>
      <c r="Z1004">
        <v>507703.56200000003</v>
      </c>
      <c r="AA1004">
        <v>162461.14999999997</v>
      </c>
      <c r="AB1004">
        <v>9477.9040000000005</v>
      </c>
      <c r="AC1004">
        <v>87957.202000000005</v>
      </c>
      <c r="AD1004">
        <v>3162.2000000000003</v>
      </c>
      <c r="AE1004">
        <v>175751.96299999996</v>
      </c>
      <c r="AF1004">
        <v>55596.025000000001</v>
      </c>
      <c r="AG1004">
        <v>90851.659</v>
      </c>
      <c r="AH1004">
        <v>7460.7119999999986</v>
      </c>
      <c r="AI1004">
        <v>92267.310999999987</v>
      </c>
      <c r="AJ1004">
        <v>226.65899999999996</v>
      </c>
      <c r="AK1004">
        <v>17217.928000000004</v>
      </c>
      <c r="AL1004">
        <v>9302.646999999999</v>
      </c>
      <c r="AM1004">
        <v>40582.752999999982</v>
      </c>
      <c r="AN1004">
        <v>7577.3662000000004</v>
      </c>
      <c r="AO1004">
        <v>119603.39800000006</v>
      </c>
      <c r="AP1004">
        <v>85026.261920355537</v>
      </c>
      <c r="AQ1004">
        <v>86546.18299999999</v>
      </c>
      <c r="AR1004">
        <v>4465.1469999999999</v>
      </c>
      <c r="AS1004">
        <v>59353.59</v>
      </c>
      <c r="AT1004">
        <v>53575.195</v>
      </c>
      <c r="AU1004">
        <v>204015.41600000011</v>
      </c>
      <c r="AV1004">
        <v>747.23580000000004</v>
      </c>
      <c r="AW1004">
        <v>17964.614000000001</v>
      </c>
      <c r="AX1004">
        <v>19282.052</v>
      </c>
      <c r="AY1004">
        <v>100049.02199999997</v>
      </c>
      <c r="AZ1004">
        <v>62594.84699999998</v>
      </c>
      <c r="BA1004">
        <v>244491.39199999976</v>
      </c>
      <c r="BB1004">
        <v>3828.9030000000002</v>
      </c>
      <c r="BC1004">
        <v>58480.358000000007</v>
      </c>
      <c r="BD1004">
        <v>11157.763000000001</v>
      </c>
      <c r="BE1004">
        <v>32922.762999999999</v>
      </c>
      <c r="BF1004">
        <v>26051.161</v>
      </c>
      <c r="BG1004">
        <v>247718.83000000002</v>
      </c>
      <c r="BH1004">
        <v>17582.682000000001</v>
      </c>
      <c r="BI1004">
        <v>312869.8920000004</v>
      </c>
      <c r="BJ1004">
        <v>59107.464</v>
      </c>
      <c r="BK1004">
        <v>83361.398850400292</v>
      </c>
      <c r="BL1004">
        <v>2879.9470000000001</v>
      </c>
      <c r="BM1004">
        <v>18296.452000000001</v>
      </c>
    </row>
    <row r="1005" spans="1:65" x14ac:dyDescent="0.25">
      <c r="A1005" t="s">
        <v>1134</v>
      </c>
      <c r="B1005">
        <v>1845388.5906012217</v>
      </c>
      <c r="C1005">
        <v>934017.17848115542</v>
      </c>
      <c r="D1005">
        <v>2254592.4267929993</v>
      </c>
      <c r="E1005">
        <v>1282045.465207</v>
      </c>
      <c r="F1005">
        <v>1879098.786207</v>
      </c>
      <c r="G1005">
        <v>548.88499999999999</v>
      </c>
      <c r="H1005">
        <v>-2508.8209999999999</v>
      </c>
      <c r="I1005">
        <v>38750</v>
      </c>
      <c r="J1005">
        <v>0</v>
      </c>
      <c r="K1005">
        <v>132658.00000000003</v>
      </c>
      <c r="L1005">
        <v>9100</v>
      </c>
      <c r="M1005">
        <v>48916</v>
      </c>
      <c r="N1005">
        <v>331662</v>
      </c>
      <c r="O1005">
        <v>0</v>
      </c>
      <c r="P1005">
        <v>717141.99999999988</v>
      </c>
      <c r="Q1005">
        <v>9985</v>
      </c>
      <c r="R1005">
        <v>455627</v>
      </c>
      <c r="S1005">
        <v>191558.99999999997</v>
      </c>
      <c r="T1005">
        <v>1513530.9999999998</v>
      </c>
      <c r="U1005">
        <v>191558.99999999997</v>
      </c>
      <c r="V1005">
        <v>180.99</v>
      </c>
      <c r="W1005">
        <v>-33.26</v>
      </c>
      <c r="X1005">
        <v>121.20322580645161</v>
      </c>
      <c r="Y1005">
        <v>0</v>
      </c>
      <c r="Z1005">
        <v>507724.20900000015</v>
      </c>
      <c r="AA1005">
        <v>163580.41399999996</v>
      </c>
      <c r="AB1005">
        <v>10091.646999999999</v>
      </c>
      <c r="AC1005">
        <v>87316.45</v>
      </c>
      <c r="AD1005">
        <v>2555.105</v>
      </c>
      <c r="AE1005">
        <v>174732.641</v>
      </c>
      <c r="AF1005">
        <v>57806.234000000004</v>
      </c>
      <c r="AG1005">
        <v>90106.138999999981</v>
      </c>
      <c r="AH1005">
        <v>7209.2640000000001</v>
      </c>
      <c r="AI1005">
        <v>92873.109999999971</v>
      </c>
      <c r="AJ1005">
        <v>236.261</v>
      </c>
      <c r="AK1005">
        <v>17479.856000000003</v>
      </c>
      <c r="AL1005">
        <v>9178.1819999999989</v>
      </c>
      <c r="AM1005">
        <v>40907.232000000018</v>
      </c>
      <c r="AN1005">
        <v>7827.9303999999975</v>
      </c>
      <c r="AO1005">
        <v>119651.95519999989</v>
      </c>
      <c r="AP1005">
        <v>81304.544481155564</v>
      </c>
      <c r="AQ1005">
        <v>85281.720000000059</v>
      </c>
      <c r="AR1005">
        <v>4530.7040000000015</v>
      </c>
      <c r="AS1005">
        <v>59265.060999999965</v>
      </c>
      <c r="AT1005">
        <v>38483.646000000022</v>
      </c>
      <c r="AU1005">
        <v>207690.27299999996</v>
      </c>
      <c r="AV1005">
        <v>768.37660000000005</v>
      </c>
      <c r="AW1005">
        <v>18142.1738</v>
      </c>
      <c r="AX1005">
        <v>19288.190999999999</v>
      </c>
      <c r="AY1005">
        <v>101147.83100000001</v>
      </c>
      <c r="AZ1005">
        <v>64607.870000000024</v>
      </c>
      <c r="BA1005">
        <v>241756.79800000018</v>
      </c>
      <c r="BB1005">
        <v>3824.1449999999995</v>
      </c>
      <c r="BC1005">
        <v>58940.046000000017</v>
      </c>
      <c r="BD1005">
        <v>11118.013000000001</v>
      </c>
      <c r="BE1005">
        <v>32859.010999999999</v>
      </c>
      <c r="BF1005">
        <v>27977.213000000003</v>
      </c>
      <c r="BG1005">
        <v>247745.30499999999</v>
      </c>
      <c r="BH1005">
        <v>17431.782000000003</v>
      </c>
      <c r="BI1005">
        <v>313746.49100000021</v>
      </c>
      <c r="BJ1005">
        <v>59132.38</v>
      </c>
      <c r="BK1005">
        <v>82938.460792999744</v>
      </c>
      <c r="BL1005">
        <v>2921.4809999999998</v>
      </c>
      <c r="BM1005">
        <v>18431.459000000003</v>
      </c>
    </row>
    <row r="1006" spans="1:65" x14ac:dyDescent="0.25">
      <c r="A1006" t="s">
        <v>1135</v>
      </c>
      <c r="B1006">
        <v>1843092.8007459927</v>
      </c>
      <c r="C1006">
        <v>931395.47136782226</v>
      </c>
      <c r="D1006">
        <v>2262524.0927929999</v>
      </c>
      <c r="E1006">
        <v>1292446.131207</v>
      </c>
      <c r="F1006">
        <v>1885159.4532069999</v>
      </c>
      <c r="G1006">
        <v>1510.3720000000001</v>
      </c>
      <c r="H1006">
        <v>-2173.7219999999998</v>
      </c>
      <c r="I1006">
        <v>37500</v>
      </c>
      <c r="J1006">
        <v>0</v>
      </c>
      <c r="K1006">
        <v>142756</v>
      </c>
      <c r="L1006">
        <v>9100</v>
      </c>
      <c r="M1006">
        <v>52336.000000000007</v>
      </c>
      <c r="N1006">
        <v>326938.00000000006</v>
      </c>
      <c r="O1006">
        <v>0</v>
      </c>
      <c r="P1006">
        <v>737970.99999999988</v>
      </c>
      <c r="Q1006">
        <v>9695</v>
      </c>
      <c r="R1006">
        <v>463548.99999999994</v>
      </c>
      <c r="S1006">
        <v>204787.00000000003</v>
      </c>
      <c r="T1006">
        <v>1537558.0000000002</v>
      </c>
      <c r="U1006">
        <v>204787.00000000003</v>
      </c>
      <c r="V1006">
        <v>190.56999999999996</v>
      </c>
      <c r="W1006">
        <v>-1.82</v>
      </c>
      <c r="X1006">
        <v>121</v>
      </c>
      <c r="Y1006">
        <v>0</v>
      </c>
      <c r="Z1006">
        <v>507869.47699999996</v>
      </c>
      <c r="AA1006">
        <v>163667.71</v>
      </c>
      <c r="AB1006">
        <v>10616.291999999999</v>
      </c>
      <c r="AC1006">
        <v>86513.044000000009</v>
      </c>
      <c r="AD1006">
        <v>2542.8790000000004</v>
      </c>
      <c r="AE1006">
        <v>177751.13499999995</v>
      </c>
      <c r="AF1006">
        <v>58475.868999999962</v>
      </c>
      <c r="AG1006">
        <v>89871.988999999943</v>
      </c>
      <c r="AH1006">
        <v>7224.1979999999985</v>
      </c>
      <c r="AI1006">
        <v>93170.257999999973</v>
      </c>
      <c r="AJ1006">
        <v>241.62299999999999</v>
      </c>
      <c r="AK1006">
        <v>17690.938000000002</v>
      </c>
      <c r="AL1006">
        <v>9159.7620000000024</v>
      </c>
      <c r="AM1006">
        <v>40504.961000000003</v>
      </c>
      <c r="AN1006">
        <v>7892.9174000000003</v>
      </c>
      <c r="AO1006">
        <v>119890.64480000005</v>
      </c>
      <c r="AP1006">
        <v>77694.333367822197</v>
      </c>
      <c r="AQ1006">
        <v>83887.825000000041</v>
      </c>
      <c r="AR1006">
        <v>4636.4750000000022</v>
      </c>
      <c r="AS1006">
        <v>59215.192000000003</v>
      </c>
      <c r="AT1006">
        <v>35127.875</v>
      </c>
      <c r="AU1006">
        <v>215129.9209999998</v>
      </c>
      <c r="AV1006">
        <v>793.19259999999997</v>
      </c>
      <c r="AW1006">
        <v>18044.4002</v>
      </c>
      <c r="AX1006">
        <v>19331.417999999998</v>
      </c>
      <c r="AY1006">
        <v>101761.087</v>
      </c>
      <c r="AZ1006">
        <v>64424.556000000004</v>
      </c>
      <c r="BA1006">
        <v>241128.74799999991</v>
      </c>
      <c r="BB1006">
        <v>3791.2879999999996</v>
      </c>
      <c r="BC1006">
        <v>58889.868000000009</v>
      </c>
      <c r="BD1006">
        <v>11247.522999999999</v>
      </c>
      <c r="BE1006">
        <v>32742.523999999998</v>
      </c>
      <c r="BF1006">
        <v>30621.798999999999</v>
      </c>
      <c r="BG1006">
        <v>246701.71100000001</v>
      </c>
      <c r="BH1006">
        <v>17600.962999999996</v>
      </c>
      <c r="BI1006">
        <v>314775.81499999989</v>
      </c>
      <c r="BJ1006">
        <v>59065.26</v>
      </c>
      <c r="BK1006">
        <v>82685.856792999766</v>
      </c>
      <c r="BL1006">
        <v>3037.7709999999997</v>
      </c>
      <c r="BM1006">
        <v>18500.465</v>
      </c>
    </row>
    <row r="1007" spans="1:65" x14ac:dyDescent="0.25">
      <c r="A1007" t="s">
        <v>1136</v>
      </c>
      <c r="B1007">
        <v>1852152.7777742487</v>
      </c>
      <c r="C1007">
        <v>906124.54476435552</v>
      </c>
      <c r="D1007">
        <v>2249852.6468503997</v>
      </c>
      <c r="E1007">
        <v>1305207.7991496001</v>
      </c>
      <c r="F1007">
        <v>1880617.7861496001</v>
      </c>
      <c r="G1007">
        <v>8544.0989999999983</v>
      </c>
      <c r="H1007">
        <v>-194.59799999999998</v>
      </c>
      <c r="I1007">
        <v>40000</v>
      </c>
      <c r="J1007">
        <v>0</v>
      </c>
      <c r="K1007">
        <v>189572</v>
      </c>
      <c r="L1007">
        <v>8300.0000000000018</v>
      </c>
      <c r="M1007">
        <v>76184</v>
      </c>
      <c r="N1007">
        <v>297955</v>
      </c>
      <c r="O1007">
        <v>0</v>
      </c>
      <c r="P1007">
        <v>764670.00000000012</v>
      </c>
      <c r="Q1007">
        <v>9564</v>
      </c>
      <c r="R1007">
        <v>549297</v>
      </c>
      <c r="S1007">
        <v>275320</v>
      </c>
      <c r="T1007">
        <v>1620221.9999999998</v>
      </c>
      <c r="U1007">
        <v>275320</v>
      </c>
      <c r="V1007">
        <v>213.09</v>
      </c>
      <c r="W1007">
        <v>-5.04</v>
      </c>
      <c r="X1007">
        <v>121.059375</v>
      </c>
      <c r="Y1007">
        <v>0</v>
      </c>
      <c r="Z1007">
        <v>506665.74099999992</v>
      </c>
      <c r="AA1007">
        <v>164981.41499999998</v>
      </c>
      <c r="AB1007">
        <v>11250.252</v>
      </c>
      <c r="AC1007">
        <v>86554.884000000005</v>
      </c>
      <c r="AD1007">
        <v>2612.288</v>
      </c>
      <c r="AE1007">
        <v>146544.72299999997</v>
      </c>
      <c r="AF1007">
        <v>52163.34899999998</v>
      </c>
      <c r="AG1007">
        <v>89921.235999999975</v>
      </c>
      <c r="AH1007">
        <v>7663.9260000000013</v>
      </c>
      <c r="AI1007">
        <v>92002.536999999982</v>
      </c>
      <c r="AJ1007">
        <v>283.779</v>
      </c>
      <c r="AK1007">
        <v>17951.277000000006</v>
      </c>
      <c r="AL1007">
        <v>9137.3869999999933</v>
      </c>
      <c r="AM1007">
        <v>41001.365000000005</v>
      </c>
      <c r="AN1007">
        <v>8165.6070000000009</v>
      </c>
      <c r="AO1007">
        <v>119629.42419999998</v>
      </c>
      <c r="AP1007">
        <v>52155.942764355546</v>
      </c>
      <c r="AQ1007">
        <v>83720.500999999989</v>
      </c>
      <c r="AR1007">
        <v>4821.297999999998</v>
      </c>
      <c r="AS1007">
        <v>59787.936999999991</v>
      </c>
      <c r="AT1007">
        <v>38273.294999999991</v>
      </c>
      <c r="AU1007">
        <v>197246.23300000007</v>
      </c>
      <c r="AV1007">
        <v>800.49800000000005</v>
      </c>
      <c r="AW1007">
        <v>18114.999799999998</v>
      </c>
      <c r="AX1007">
        <v>19432.513000000003</v>
      </c>
      <c r="AY1007">
        <v>102318.07399999998</v>
      </c>
      <c r="AZ1007">
        <v>67252.094999999987</v>
      </c>
      <c r="BA1007">
        <v>243600.81199999995</v>
      </c>
      <c r="BB1007">
        <v>3808.1059999999998</v>
      </c>
      <c r="BC1007">
        <v>57100.899999999994</v>
      </c>
      <c r="BD1007">
        <v>8685.0529999999999</v>
      </c>
      <c r="BE1007">
        <v>32838.055</v>
      </c>
      <c r="BF1007">
        <v>33096.641999999993</v>
      </c>
      <c r="BG1007">
        <v>270695.78799999994</v>
      </c>
      <c r="BH1007">
        <v>17540.623</v>
      </c>
      <c r="BI1007">
        <v>316544.3049999997</v>
      </c>
      <c r="BJ1007">
        <v>59290.676999999996</v>
      </c>
      <c r="BK1007">
        <v>90748.148850399681</v>
      </c>
      <c r="BL1007">
        <v>3025.473</v>
      </c>
      <c r="BM1007">
        <v>18550.031999999999</v>
      </c>
    </row>
    <row r="1008" spans="1:65" x14ac:dyDescent="0.25">
      <c r="A1008" t="s">
        <v>1137</v>
      </c>
      <c r="B1008">
        <v>1861313.9122685681</v>
      </c>
      <c r="C1008">
        <v>907846.11</v>
      </c>
      <c r="D1008">
        <v>2248264.5078140004</v>
      </c>
      <c r="E1008">
        <v>1302168.4651859999</v>
      </c>
      <c r="F1008">
        <v>1881628.453186</v>
      </c>
      <c r="G1008">
        <v>2226.3040000000001</v>
      </c>
      <c r="H1008">
        <v>-265.40000000000003</v>
      </c>
      <c r="I1008">
        <v>45000</v>
      </c>
      <c r="J1008">
        <v>0</v>
      </c>
      <c r="K1008">
        <v>193114.00000000003</v>
      </c>
      <c r="L1008">
        <v>8300.0000000000018</v>
      </c>
      <c r="M1008">
        <v>82943.999999999985</v>
      </c>
      <c r="N1008">
        <v>288144</v>
      </c>
      <c r="O1008">
        <v>0</v>
      </c>
      <c r="P1008">
        <v>767705</v>
      </c>
      <c r="Q1008">
        <v>9198</v>
      </c>
      <c r="R1008">
        <v>562694</v>
      </c>
      <c r="S1008">
        <v>285256</v>
      </c>
      <c r="T1008">
        <v>1626843.0000000002</v>
      </c>
      <c r="U1008">
        <v>285256</v>
      </c>
      <c r="V1008">
        <v>188.82</v>
      </c>
      <c r="W1008">
        <v>16.77</v>
      </c>
      <c r="X1008">
        <v>121.48611111111111</v>
      </c>
      <c r="Y1008">
        <v>0</v>
      </c>
      <c r="Z1008">
        <v>506374.81100000016</v>
      </c>
      <c r="AA1008">
        <v>166675.36200000002</v>
      </c>
      <c r="AB1008">
        <v>12268.19</v>
      </c>
      <c r="AC1008">
        <v>86892.419000000009</v>
      </c>
      <c r="AD1008">
        <v>2361.2080000000001</v>
      </c>
      <c r="AE1008">
        <v>139335.71999999997</v>
      </c>
      <c r="AF1008">
        <v>54799.428000000007</v>
      </c>
      <c r="AG1008">
        <v>89851.519000000029</v>
      </c>
      <c r="AH1008">
        <v>7498.9699999999993</v>
      </c>
      <c r="AI1008">
        <v>92886.293999999994</v>
      </c>
      <c r="AJ1008">
        <v>275.68799999999999</v>
      </c>
      <c r="AK1008">
        <v>18237.147000000001</v>
      </c>
      <c r="AL1008">
        <v>9147.6080000000002</v>
      </c>
      <c r="AM1008">
        <v>41414.074000000022</v>
      </c>
      <c r="AN1008">
        <v>8333.2668000000012</v>
      </c>
      <c r="AO1008">
        <v>120138.21179999996</v>
      </c>
      <c r="AP1008">
        <v>49302.866000000002</v>
      </c>
      <c r="AQ1008">
        <v>83166.164999999994</v>
      </c>
      <c r="AR1008">
        <v>5040.9940000000006</v>
      </c>
      <c r="AS1008">
        <v>59399.389999999992</v>
      </c>
      <c r="AT1008">
        <v>42939.59599999999</v>
      </c>
      <c r="AU1008">
        <v>189528.07699999993</v>
      </c>
      <c r="AV1008">
        <v>867.76519999999994</v>
      </c>
      <c r="AW1008">
        <v>18244.716200000003</v>
      </c>
      <c r="AX1008">
        <v>19519.53</v>
      </c>
      <c r="AY1008">
        <v>103261.308</v>
      </c>
      <c r="AZ1008">
        <v>63720.328000000009</v>
      </c>
      <c r="BA1008">
        <v>244713.23799999987</v>
      </c>
      <c r="BB1008">
        <v>3796.9769999999999</v>
      </c>
      <c r="BC1008">
        <v>57252.951000000001</v>
      </c>
      <c r="BD1008">
        <v>7078.1669999999995</v>
      </c>
      <c r="BE1008">
        <v>33059.166999999994</v>
      </c>
      <c r="BF1008">
        <v>34853.895000000004</v>
      </c>
      <c r="BG1008">
        <v>277810.89299999992</v>
      </c>
      <c r="BH1008">
        <v>17640.716999999997</v>
      </c>
      <c r="BI1008">
        <v>318191.83399999968</v>
      </c>
      <c r="BJ1008">
        <v>58919.108</v>
      </c>
      <c r="BK1008">
        <v>89573.284814000363</v>
      </c>
      <c r="BL1008">
        <v>3106.9970000000003</v>
      </c>
      <c r="BM1008">
        <v>18632.736999999997</v>
      </c>
    </row>
    <row r="1009" spans="1:65" x14ac:dyDescent="0.25">
      <c r="A1009" t="s">
        <v>1138</v>
      </c>
      <c r="B1009">
        <v>1874543.6682775978</v>
      </c>
      <c r="C1009">
        <v>911317.86899999995</v>
      </c>
      <c r="D1009">
        <v>2247894.4717929992</v>
      </c>
      <c r="E1009">
        <v>1302419.1322069997</v>
      </c>
      <c r="F1009">
        <v>1872385.7872069997</v>
      </c>
      <c r="G1009">
        <v>525.84399999999994</v>
      </c>
      <c r="H1009">
        <v>-260.18900000000002</v>
      </c>
      <c r="I1009">
        <v>55500</v>
      </c>
      <c r="J1009">
        <v>0</v>
      </c>
      <c r="K1009">
        <v>199911</v>
      </c>
      <c r="L1009">
        <v>8000</v>
      </c>
      <c r="M1009">
        <v>85400</v>
      </c>
      <c r="N1009">
        <v>289770</v>
      </c>
      <c r="O1009">
        <v>0</v>
      </c>
      <c r="P1009">
        <v>757358.99999999988</v>
      </c>
      <c r="Q1009">
        <v>9301</v>
      </c>
      <c r="R1009">
        <v>577351.00000000012</v>
      </c>
      <c r="S1009">
        <v>294611.99999999994</v>
      </c>
      <c r="T1009">
        <v>1632480</v>
      </c>
      <c r="U1009">
        <v>294611.99999999994</v>
      </c>
      <c r="V1009">
        <v>180.17</v>
      </c>
      <c r="W1009">
        <v>35.700000000000003</v>
      </c>
      <c r="X1009">
        <v>122.62995495495495</v>
      </c>
      <c r="Y1009">
        <v>0</v>
      </c>
      <c r="Z1009">
        <v>506508.64500000002</v>
      </c>
      <c r="AA1009">
        <v>168591.68199999997</v>
      </c>
      <c r="AB1009">
        <v>12949.761000000002</v>
      </c>
      <c r="AC1009">
        <v>88019.426000000007</v>
      </c>
      <c r="AD1009">
        <v>1656.8310000000001</v>
      </c>
      <c r="AE1009">
        <v>137075.46800000002</v>
      </c>
      <c r="AF1009">
        <v>56198.391999999985</v>
      </c>
      <c r="AG1009">
        <v>88282.615999999951</v>
      </c>
      <c r="AH1009">
        <v>7272.755000000001</v>
      </c>
      <c r="AI1009">
        <v>93827.228000000017</v>
      </c>
      <c r="AJ1009">
        <v>284.09299999999996</v>
      </c>
      <c r="AK1009">
        <v>18654.553000000004</v>
      </c>
      <c r="AL1009">
        <v>9119.1740000000045</v>
      </c>
      <c r="AM1009">
        <v>41834.768000000004</v>
      </c>
      <c r="AN1009">
        <v>8450.5078000000012</v>
      </c>
      <c r="AO1009">
        <v>118908.23359999998</v>
      </c>
      <c r="AP1009">
        <v>50270.942999999999</v>
      </c>
      <c r="AQ1009">
        <v>83297.088999999949</v>
      </c>
      <c r="AR1009">
        <v>5156.0399999999991</v>
      </c>
      <c r="AS1009">
        <v>59302.38700000001</v>
      </c>
      <c r="AT1009">
        <v>41474.624000000011</v>
      </c>
      <c r="AU1009">
        <v>184483.96500000005</v>
      </c>
      <c r="AV1009">
        <v>838.08320000000003</v>
      </c>
      <c r="AW1009">
        <v>18446.9764</v>
      </c>
      <c r="AX1009">
        <v>19602.981</v>
      </c>
      <c r="AY1009">
        <v>104387.89099999999</v>
      </c>
      <c r="AZ1009">
        <v>63267.127000000015</v>
      </c>
      <c r="BA1009">
        <v>245734.10100000011</v>
      </c>
      <c r="BB1009">
        <v>3797.2350000000001</v>
      </c>
      <c r="BC1009">
        <v>57991.039999999986</v>
      </c>
      <c r="BD1009">
        <v>7204.7699999999986</v>
      </c>
      <c r="BE1009">
        <v>33305.770000000004</v>
      </c>
      <c r="BF1009">
        <v>37491.758000000002</v>
      </c>
      <c r="BG1009">
        <v>279116.467</v>
      </c>
      <c r="BH1009">
        <v>17997.294999999995</v>
      </c>
      <c r="BI1009">
        <v>319240.99699999986</v>
      </c>
      <c r="BJ1009">
        <v>58634.242000000006</v>
      </c>
      <c r="BK1009">
        <v>88826.988792999604</v>
      </c>
      <c r="BL1009">
        <v>3142.6120000000001</v>
      </c>
      <c r="BM1009">
        <v>18566.825000000001</v>
      </c>
    </row>
    <row r="1010" spans="1:65" x14ac:dyDescent="0.25">
      <c r="A1010" t="s">
        <v>1139</v>
      </c>
      <c r="B1010">
        <v>1876819.0206169505</v>
      </c>
      <c r="C1010">
        <v>937213.9</v>
      </c>
      <c r="D1010">
        <v>2279023.5587929999</v>
      </c>
      <c r="E1010">
        <v>1309808.1312069998</v>
      </c>
      <c r="F1010">
        <v>1894098.1202069998</v>
      </c>
      <c r="G1010">
        <v>529.91700000000003</v>
      </c>
      <c r="H1010">
        <v>-3043.7139999999999</v>
      </c>
      <c r="I1010">
        <v>49000</v>
      </c>
      <c r="J1010">
        <v>0</v>
      </c>
      <c r="K1010">
        <v>190781.99999999997</v>
      </c>
      <c r="L1010">
        <v>7900</v>
      </c>
      <c r="M1010">
        <v>76672</v>
      </c>
      <c r="N1010">
        <v>313475</v>
      </c>
      <c r="O1010">
        <v>0</v>
      </c>
      <c r="P1010">
        <v>783144</v>
      </c>
      <c r="Q1010">
        <v>11102</v>
      </c>
      <c r="R1010">
        <v>518156.99999999994</v>
      </c>
      <c r="S1010">
        <v>278556</v>
      </c>
      <c r="T1010">
        <v>1622676.0000000005</v>
      </c>
      <c r="U1010">
        <v>278556</v>
      </c>
      <c r="V1010">
        <v>180.14</v>
      </c>
      <c r="W1010">
        <v>-62.51</v>
      </c>
      <c r="X1010">
        <v>121.97729591836735</v>
      </c>
      <c r="Y1010">
        <v>0</v>
      </c>
      <c r="Z1010">
        <v>507233.44199999986</v>
      </c>
      <c r="AA1010">
        <v>169349.63299999977</v>
      </c>
      <c r="AB1010">
        <v>13727.683000000001</v>
      </c>
      <c r="AC1010">
        <v>87527.76999999999</v>
      </c>
      <c r="AD1010">
        <v>1606.529</v>
      </c>
      <c r="AE1010">
        <v>149974.99200000003</v>
      </c>
      <c r="AF1010">
        <v>64992.81900000004</v>
      </c>
      <c r="AG1010">
        <v>88622.107999999978</v>
      </c>
      <c r="AH1010">
        <v>7546.3670000000011</v>
      </c>
      <c r="AI1010">
        <v>93359.082000000024</v>
      </c>
      <c r="AJ1010">
        <v>287.90199999999999</v>
      </c>
      <c r="AK1010">
        <v>19006.093000000001</v>
      </c>
      <c r="AL1010">
        <v>9084.6820000000007</v>
      </c>
      <c r="AM1010">
        <v>42449.802000000011</v>
      </c>
      <c r="AN1010">
        <v>8455.4675999999999</v>
      </c>
      <c r="AO1010">
        <v>108157.47120000003</v>
      </c>
      <c r="AP1010">
        <v>51205.406999999999</v>
      </c>
      <c r="AQ1010">
        <v>83890.138999999966</v>
      </c>
      <c r="AR1010">
        <v>5513.4079999999976</v>
      </c>
      <c r="AS1010">
        <v>58768.484000000011</v>
      </c>
      <c r="AT1010">
        <v>52216.277000000024</v>
      </c>
      <c r="AU1010">
        <v>207395.49399999992</v>
      </c>
      <c r="AV1010">
        <v>866.59539999999993</v>
      </c>
      <c r="AW1010">
        <v>18455.105800000001</v>
      </c>
      <c r="AX1010">
        <v>19710.93</v>
      </c>
      <c r="AY1010">
        <v>105184.285</v>
      </c>
      <c r="AZ1010">
        <v>64378.930999999968</v>
      </c>
      <c r="BA1010">
        <v>249065.95499999987</v>
      </c>
      <c r="BB1010">
        <v>3853.8850000000002</v>
      </c>
      <c r="BC1010">
        <v>58172.095999999998</v>
      </c>
      <c r="BD1010">
        <v>7195.3850000000002</v>
      </c>
      <c r="BE1010">
        <v>33317.385999999999</v>
      </c>
      <c r="BF1010">
        <v>39441.23000000001</v>
      </c>
      <c r="BG1010">
        <v>280393.82499999984</v>
      </c>
      <c r="BH1010">
        <v>18220.592000000001</v>
      </c>
      <c r="BI1010">
        <v>321786.82100000029</v>
      </c>
      <c r="BJ1010">
        <v>58404.299999999996</v>
      </c>
      <c r="BK1010">
        <v>85629.478792999769</v>
      </c>
      <c r="BL1010">
        <v>3272.0680000000002</v>
      </c>
      <c r="BM1010">
        <v>18517.538</v>
      </c>
    </row>
    <row r="1011" spans="1:65" x14ac:dyDescent="0.25">
      <c r="A1011" t="s">
        <v>1140</v>
      </c>
      <c r="B1011">
        <v>1882620.5842187563</v>
      </c>
      <c r="C1011">
        <v>940898.46699999995</v>
      </c>
      <c r="D1011">
        <v>2337653.2507930002</v>
      </c>
      <c r="E1011">
        <v>1364668.7892070001</v>
      </c>
      <c r="F1011">
        <v>1941868.786207</v>
      </c>
      <c r="G1011">
        <v>482.49599999999998</v>
      </c>
      <c r="H1011">
        <v>-3332.8559999999998</v>
      </c>
      <c r="I1011">
        <v>55000</v>
      </c>
      <c r="J1011">
        <v>0</v>
      </c>
      <c r="K1011">
        <v>196180</v>
      </c>
      <c r="L1011">
        <v>8800</v>
      </c>
      <c r="M1011">
        <v>75796</v>
      </c>
      <c r="N1011">
        <v>315002</v>
      </c>
      <c r="O1011">
        <v>0</v>
      </c>
      <c r="P1011">
        <v>801937.99999999988</v>
      </c>
      <c r="Q1011">
        <v>12407</v>
      </c>
      <c r="R1011">
        <v>556969</v>
      </c>
      <c r="S1011">
        <v>284383.00000000006</v>
      </c>
      <c r="T1011">
        <v>1682708.9999999998</v>
      </c>
      <c r="U1011">
        <v>284383.00000000006</v>
      </c>
      <c r="V1011">
        <v>180.13</v>
      </c>
      <c r="W1011">
        <v>-65.97</v>
      </c>
      <c r="X1011">
        <v>121.65</v>
      </c>
      <c r="Y1011">
        <v>0</v>
      </c>
      <c r="Z1011">
        <v>507211.50200000015</v>
      </c>
      <c r="AA1011">
        <v>169891.89300000001</v>
      </c>
      <c r="AB1011">
        <v>16310.051000000001</v>
      </c>
      <c r="AC1011">
        <v>87621.047999999995</v>
      </c>
      <c r="AD1011">
        <v>1601.7179999999998</v>
      </c>
      <c r="AE1011">
        <v>155450.16599999991</v>
      </c>
      <c r="AF1011">
        <v>61764.460000000014</v>
      </c>
      <c r="AG1011">
        <v>87551.095000000059</v>
      </c>
      <c r="AH1011">
        <v>7574.2500000000009</v>
      </c>
      <c r="AI1011">
        <v>93307.663000000015</v>
      </c>
      <c r="AJ1011">
        <v>308.35500000000002</v>
      </c>
      <c r="AK1011">
        <v>19055.264999999999</v>
      </c>
      <c r="AL1011">
        <v>9082.3810000000049</v>
      </c>
      <c r="AM1011">
        <v>42172.965000000011</v>
      </c>
      <c r="AN1011">
        <v>8901.2857999999997</v>
      </c>
      <c r="AO1011">
        <v>107742.10519999996</v>
      </c>
      <c r="AP1011">
        <v>53811.23</v>
      </c>
      <c r="AQ1011">
        <v>82929.885999999984</v>
      </c>
      <c r="AR1011">
        <v>5532.6859999999997</v>
      </c>
      <c r="AS1011">
        <v>58374.011000000035</v>
      </c>
      <c r="AT1011">
        <v>60595.474000000002</v>
      </c>
      <c r="AU1011">
        <v>240801.11100000006</v>
      </c>
      <c r="AV1011">
        <v>775.46920000000011</v>
      </c>
      <c r="AW1011">
        <v>18232.2788</v>
      </c>
      <c r="AX1011">
        <v>19746.166000000001</v>
      </c>
      <c r="AY1011">
        <v>105894.704</v>
      </c>
      <c r="AZ1011">
        <v>54644.294999999976</v>
      </c>
      <c r="BA1011">
        <v>265962.83900000009</v>
      </c>
      <c r="BB1011">
        <v>3960.201</v>
      </c>
      <c r="BC1011">
        <v>60959.366999999977</v>
      </c>
      <c r="BD1011">
        <v>6802.6559999999999</v>
      </c>
      <c r="BE1011">
        <v>33197.656999999992</v>
      </c>
      <c r="BF1011">
        <v>42715.572999999989</v>
      </c>
      <c r="BG1011">
        <v>281685.38</v>
      </c>
      <c r="BH1011">
        <v>18416.271000000001</v>
      </c>
      <c r="BI1011">
        <v>323156.54400000058</v>
      </c>
      <c r="BJ1011">
        <v>57783.384000000005</v>
      </c>
      <c r="BK1011">
        <v>85240.934792999949</v>
      </c>
      <c r="BL1011">
        <v>3361.0590000000002</v>
      </c>
      <c r="BM1011">
        <v>18426.338</v>
      </c>
    </row>
    <row r="1012" spans="1:65" x14ac:dyDescent="0.25">
      <c r="A1012" t="s">
        <v>1141</v>
      </c>
      <c r="B1012">
        <v>1870992.592083015</v>
      </c>
      <c r="C1012">
        <v>927973.76699999999</v>
      </c>
      <c r="D1012">
        <v>2352952.8798714001</v>
      </c>
      <c r="E1012">
        <v>1391892.4561286001</v>
      </c>
      <c r="F1012">
        <v>1954022.4531286</v>
      </c>
      <c r="G1012">
        <v>337.67700000000008</v>
      </c>
      <c r="H1012">
        <v>-3378.6260000000002</v>
      </c>
      <c r="I1012">
        <v>50000</v>
      </c>
      <c r="J1012">
        <v>0</v>
      </c>
      <c r="K1012">
        <v>183751</v>
      </c>
      <c r="L1012">
        <v>8500</v>
      </c>
      <c r="M1012">
        <v>67576</v>
      </c>
      <c r="N1012">
        <v>334437</v>
      </c>
      <c r="O1012">
        <v>0</v>
      </c>
      <c r="P1012">
        <v>827099.99999999988</v>
      </c>
      <c r="Q1012">
        <v>13704</v>
      </c>
      <c r="R1012">
        <v>521355</v>
      </c>
      <c r="S1012">
        <v>265031</v>
      </c>
      <c r="T1012">
        <v>1691392.0000000002</v>
      </c>
      <c r="U1012">
        <v>265031</v>
      </c>
      <c r="V1012">
        <v>180</v>
      </c>
      <c r="W1012">
        <v>-43.09</v>
      </c>
      <c r="X1012">
        <v>121.3</v>
      </c>
      <c r="Y1012">
        <v>0</v>
      </c>
      <c r="Z1012">
        <v>506121.55800000019</v>
      </c>
      <c r="AA1012">
        <v>169494.34599999982</v>
      </c>
      <c r="AB1012">
        <v>17627.446000000004</v>
      </c>
      <c r="AC1012">
        <v>86596.457000000009</v>
      </c>
      <c r="AD1012">
        <v>1577.2239999999999</v>
      </c>
      <c r="AE1012">
        <v>157577.04199999999</v>
      </c>
      <c r="AF1012">
        <v>61825.547999999973</v>
      </c>
      <c r="AG1012">
        <v>87110.915999999939</v>
      </c>
      <c r="AH1012">
        <v>7681.2049999999981</v>
      </c>
      <c r="AI1012">
        <v>92763.656999999977</v>
      </c>
      <c r="AJ1012">
        <v>333.68799999999999</v>
      </c>
      <c r="AK1012">
        <v>18890.514999999999</v>
      </c>
      <c r="AL1012">
        <v>9085.3059999999969</v>
      </c>
      <c r="AM1012">
        <v>43096.234999999986</v>
      </c>
      <c r="AN1012">
        <v>9284.4890000000014</v>
      </c>
      <c r="AO1012">
        <v>106464.03660000002</v>
      </c>
      <c r="AP1012">
        <v>52723.337999999996</v>
      </c>
      <c r="AQ1012">
        <v>82386.376000000018</v>
      </c>
      <c r="AR1012">
        <v>5949.127999999997</v>
      </c>
      <c r="AS1012">
        <v>57840.030999999981</v>
      </c>
      <c r="AT1012">
        <v>44474.756999999998</v>
      </c>
      <c r="AU1012">
        <v>259507.76399999976</v>
      </c>
      <c r="AV1012">
        <v>735.33900000000006</v>
      </c>
      <c r="AW1012">
        <v>17705.142400000001</v>
      </c>
      <c r="AX1012">
        <v>19877.993999999999</v>
      </c>
      <c r="AY1012">
        <v>106113.01200000002</v>
      </c>
      <c r="AZ1012">
        <v>54323.575000000012</v>
      </c>
      <c r="BA1012">
        <v>268468.40600000002</v>
      </c>
      <c r="BB1012">
        <v>4031.335</v>
      </c>
      <c r="BC1012">
        <v>61074.832999999999</v>
      </c>
      <c r="BD1012">
        <v>6747.8870000000006</v>
      </c>
      <c r="BE1012">
        <v>33218.887000000002</v>
      </c>
      <c r="BF1012">
        <v>43542.106</v>
      </c>
      <c r="BG1012">
        <v>280733.32199999987</v>
      </c>
      <c r="BH1012">
        <v>18569.167999999998</v>
      </c>
      <c r="BI1012">
        <v>322683.02199999994</v>
      </c>
      <c r="BJ1012">
        <v>60053.515999999996</v>
      </c>
      <c r="BK1012">
        <v>82577.351871400184</v>
      </c>
      <c r="BL1012">
        <v>3409.16</v>
      </c>
      <c r="BM1012">
        <v>18651.527999999998</v>
      </c>
    </row>
    <row r="1013" spans="1:65" x14ac:dyDescent="0.25">
      <c r="A1013" t="s">
        <v>1142</v>
      </c>
      <c r="B1013">
        <v>1868309.5590932099</v>
      </c>
      <c r="C1013">
        <v>931707.978</v>
      </c>
      <c r="D1013">
        <v>2364642.0177930007</v>
      </c>
      <c r="E1013">
        <v>1403299.4602069999</v>
      </c>
      <c r="F1013">
        <v>1965192.786207</v>
      </c>
      <c r="G1013">
        <v>1990.6880000000001</v>
      </c>
      <c r="H1013">
        <v>-2136.5809999999997</v>
      </c>
      <c r="I1013">
        <v>37250</v>
      </c>
      <c r="J1013">
        <v>0</v>
      </c>
      <c r="K1013">
        <v>151263</v>
      </c>
      <c r="L1013">
        <v>8800</v>
      </c>
      <c r="M1013">
        <v>50507.999999999993</v>
      </c>
      <c r="N1013">
        <v>354361</v>
      </c>
      <c r="O1013">
        <v>0</v>
      </c>
      <c r="P1013">
        <v>827039</v>
      </c>
      <c r="Q1013">
        <v>15918</v>
      </c>
      <c r="R1013">
        <v>462159.99999999994</v>
      </c>
      <c r="S1013">
        <v>217689.00000000003</v>
      </c>
      <c r="T1013">
        <v>1652360</v>
      </c>
      <c r="U1013">
        <v>217689.00000000003</v>
      </c>
      <c r="V1013">
        <v>188.85</v>
      </c>
      <c r="W1013">
        <v>-28.04</v>
      </c>
      <c r="X1013">
        <v>120.7234899328859</v>
      </c>
      <c r="Y1013">
        <v>0</v>
      </c>
      <c r="Z1013">
        <v>506067.42299999984</v>
      </c>
      <c r="AA1013">
        <v>168226.04099999991</v>
      </c>
      <c r="AB1013">
        <v>18093.379000000001</v>
      </c>
      <c r="AC1013">
        <v>85862.476999999984</v>
      </c>
      <c r="AD1013">
        <v>1551.5410000000002</v>
      </c>
      <c r="AE1013">
        <v>157937.41600000003</v>
      </c>
      <c r="AF1013">
        <v>60276.425000000032</v>
      </c>
      <c r="AG1013">
        <v>86844.148000000016</v>
      </c>
      <c r="AH1013">
        <v>7883.9800000000005</v>
      </c>
      <c r="AI1013">
        <v>91465.063999999984</v>
      </c>
      <c r="AJ1013">
        <v>316.84800000000001</v>
      </c>
      <c r="AK1013">
        <v>18661.168999999998</v>
      </c>
      <c r="AL1013">
        <v>9069.9450000000015</v>
      </c>
      <c r="AM1013">
        <v>42790.051000000014</v>
      </c>
      <c r="AN1013">
        <v>9434.2234000000008</v>
      </c>
      <c r="AO1013">
        <v>105174.72319999992</v>
      </c>
      <c r="AP1013">
        <v>51140.063999999984</v>
      </c>
      <c r="AQ1013">
        <v>81134.742000000042</v>
      </c>
      <c r="AR1013">
        <v>5447.9909999999973</v>
      </c>
      <c r="AS1013">
        <v>57746.600000000049</v>
      </c>
      <c r="AT1013">
        <v>43896.634999999987</v>
      </c>
      <c r="AU1013">
        <v>261941.04599999989</v>
      </c>
      <c r="AV1013">
        <v>727.64760000000001</v>
      </c>
      <c r="AW1013">
        <v>17496.377800000002</v>
      </c>
      <c r="AX1013">
        <v>19848.612000000005</v>
      </c>
      <c r="AY1013">
        <v>105600.94999999997</v>
      </c>
      <c r="AZ1013">
        <v>62762.686000000009</v>
      </c>
      <c r="BA1013">
        <v>287681.00000000006</v>
      </c>
      <c r="BB1013">
        <v>4118.4170000000004</v>
      </c>
      <c r="BC1013">
        <v>60002.958999999995</v>
      </c>
      <c r="BD1013">
        <v>6649.16</v>
      </c>
      <c r="BE1013">
        <v>32671.162000000004</v>
      </c>
      <c r="BF1013">
        <v>44177.555000000008</v>
      </c>
      <c r="BG1013">
        <v>280339.34899999993</v>
      </c>
      <c r="BH1013">
        <v>18777.320000000003</v>
      </c>
      <c r="BI1013">
        <v>321672.0229999997</v>
      </c>
      <c r="BJ1013">
        <v>57871.622000000003</v>
      </c>
      <c r="BK1013">
        <v>83301.299793000333</v>
      </c>
      <c r="BL1013">
        <v>3596.5040000000004</v>
      </c>
      <c r="BM1013">
        <v>18093.420000000002</v>
      </c>
    </row>
    <row r="1014" spans="1:65" x14ac:dyDescent="0.25">
      <c r="A1014" t="s">
        <v>1143</v>
      </c>
      <c r="B1014">
        <v>1851052.5292493431</v>
      </c>
      <c r="C1014">
        <v>930558.09299999988</v>
      </c>
      <c r="D1014">
        <v>2358422.9527929993</v>
      </c>
      <c r="E1014">
        <v>1396991.7932069998</v>
      </c>
      <c r="F1014">
        <v>1958261.7872069997</v>
      </c>
      <c r="G1014">
        <v>92.256</v>
      </c>
      <c r="H1014">
        <v>-4626.415</v>
      </c>
      <c r="I1014">
        <v>28750</v>
      </c>
      <c r="J1014">
        <v>0</v>
      </c>
      <c r="K1014">
        <v>146514</v>
      </c>
      <c r="L1014">
        <v>9100</v>
      </c>
      <c r="M1014">
        <v>48211.999999999993</v>
      </c>
      <c r="N1014">
        <v>348123.00000000006</v>
      </c>
      <c r="O1014">
        <v>0</v>
      </c>
      <c r="P1014">
        <v>833540.00000000012</v>
      </c>
      <c r="Q1014">
        <v>15997</v>
      </c>
      <c r="R1014">
        <v>449882</v>
      </c>
      <c r="S1014">
        <v>210723</v>
      </c>
      <c r="T1014">
        <v>1640644.9999999998</v>
      </c>
      <c r="U1014">
        <v>210723</v>
      </c>
      <c r="V1014">
        <v>180.00000000000003</v>
      </c>
      <c r="W1014">
        <v>-56.57</v>
      </c>
      <c r="X1014">
        <v>120.28695652173913</v>
      </c>
      <c r="Y1014">
        <v>0</v>
      </c>
      <c r="Z1014">
        <v>506647.17200000008</v>
      </c>
      <c r="AA1014">
        <v>166227.89399999983</v>
      </c>
      <c r="AB1014">
        <v>18307.745000000003</v>
      </c>
      <c r="AC1014">
        <v>84752.979000000021</v>
      </c>
      <c r="AD1014">
        <v>1506.6460000000002</v>
      </c>
      <c r="AE1014">
        <v>159909.94699999999</v>
      </c>
      <c r="AF1014">
        <v>59374.75999999998</v>
      </c>
      <c r="AG1014">
        <v>85714.296999999991</v>
      </c>
      <c r="AH1014">
        <v>7913.7300000000005</v>
      </c>
      <c r="AI1014">
        <v>90960.60500000001</v>
      </c>
      <c r="AJ1014">
        <v>406.56799999999998</v>
      </c>
      <c r="AK1014">
        <v>18325.865000000002</v>
      </c>
      <c r="AL1014">
        <v>9107.2129999999979</v>
      </c>
      <c r="AM1014">
        <v>42242.171000000002</v>
      </c>
      <c r="AN1014">
        <v>9552.6805999999997</v>
      </c>
      <c r="AO1014">
        <v>108439.29180000004</v>
      </c>
      <c r="AP1014">
        <v>49447.901999999987</v>
      </c>
      <c r="AQ1014">
        <v>79969.733999999997</v>
      </c>
      <c r="AR1014">
        <v>5269.8379999999979</v>
      </c>
      <c r="AS1014">
        <v>57759.587</v>
      </c>
      <c r="AT1014">
        <v>43751.073999999979</v>
      </c>
      <c r="AU1014">
        <v>263828.14199999982</v>
      </c>
      <c r="AV1014">
        <v>705.10140000000001</v>
      </c>
      <c r="AW1014">
        <v>17152.250200000002</v>
      </c>
      <c r="AX1014">
        <v>19833.411999999997</v>
      </c>
      <c r="AY1014">
        <v>105472.06300000002</v>
      </c>
      <c r="AZ1014">
        <v>63300.757999999994</v>
      </c>
      <c r="BA1014">
        <v>286248.18599999993</v>
      </c>
      <c r="BB1014">
        <v>4198.05</v>
      </c>
      <c r="BC1014">
        <v>59124.839</v>
      </c>
      <c r="BD1014">
        <v>6511.5569999999998</v>
      </c>
      <c r="BE1014">
        <v>32091.557000000004</v>
      </c>
      <c r="BF1014">
        <v>44548.263999999996</v>
      </c>
      <c r="BG1014">
        <v>278580.08599999995</v>
      </c>
      <c r="BH1014">
        <v>19023.099000000002</v>
      </c>
      <c r="BI1014">
        <v>319387.97399999987</v>
      </c>
      <c r="BJ1014">
        <v>57577.243999999999</v>
      </c>
      <c r="BK1014">
        <v>84466.837792999519</v>
      </c>
      <c r="BL1014">
        <v>3575.2790000000005</v>
      </c>
      <c r="BM1014">
        <v>17768.647000000001</v>
      </c>
    </row>
    <row r="1015" spans="1:65" x14ac:dyDescent="0.25">
      <c r="A1015" t="s">
        <v>1144</v>
      </c>
      <c r="B1015">
        <v>1842111.3670853477</v>
      </c>
      <c r="C1015">
        <v>951177.72699999984</v>
      </c>
      <c r="D1015">
        <v>2322618.6107930001</v>
      </c>
      <c r="E1015">
        <v>1340645.7982069999</v>
      </c>
      <c r="F1015">
        <v>1917462.4532069999</v>
      </c>
      <c r="G1015">
        <v>1252.1880000000001</v>
      </c>
      <c r="H1015">
        <v>-1052.441</v>
      </c>
      <c r="I1015">
        <v>41250</v>
      </c>
      <c r="J1015">
        <v>0</v>
      </c>
      <c r="K1015">
        <v>167218.00000000003</v>
      </c>
      <c r="L1015">
        <v>8800</v>
      </c>
      <c r="M1015">
        <v>62992.000000000007</v>
      </c>
      <c r="N1015">
        <v>314875</v>
      </c>
      <c r="O1015">
        <v>0</v>
      </c>
      <c r="P1015">
        <v>792560</v>
      </c>
      <c r="Q1015">
        <v>13293.000000000002</v>
      </c>
      <c r="R1015">
        <v>500148.99999999988</v>
      </c>
      <c r="S1015">
        <v>243503</v>
      </c>
      <c r="T1015">
        <v>1616383.9999999995</v>
      </c>
      <c r="U1015">
        <v>243503</v>
      </c>
      <c r="V1015">
        <v>181.32</v>
      </c>
      <c r="W1015">
        <v>-30.55</v>
      </c>
      <c r="X1015">
        <v>120.78484848484848</v>
      </c>
      <c r="Y1015">
        <v>0</v>
      </c>
      <c r="Z1015">
        <v>506516.37900000007</v>
      </c>
      <c r="AA1015">
        <v>165115.82399999991</v>
      </c>
      <c r="AB1015">
        <v>17924.581999999995</v>
      </c>
      <c r="AC1015">
        <v>83123.026000000013</v>
      </c>
      <c r="AD1015">
        <v>1444.356</v>
      </c>
      <c r="AE1015">
        <v>162754.28000000003</v>
      </c>
      <c r="AF1015">
        <v>56994.460999999967</v>
      </c>
      <c r="AG1015">
        <v>86975.397000000055</v>
      </c>
      <c r="AH1015">
        <v>7837.5539999999992</v>
      </c>
      <c r="AI1015">
        <v>90846.140999999989</v>
      </c>
      <c r="AJ1015">
        <v>567.1339999999999</v>
      </c>
      <c r="AK1015">
        <v>17802.280000000002</v>
      </c>
      <c r="AL1015">
        <v>9192.7020000000011</v>
      </c>
      <c r="AM1015">
        <v>42041.345000000016</v>
      </c>
      <c r="AN1015">
        <v>9683.2056000000011</v>
      </c>
      <c r="AO1015">
        <v>115678.68860000002</v>
      </c>
      <c r="AP1015">
        <v>52549.849000000017</v>
      </c>
      <c r="AQ1015">
        <v>79595.585000000006</v>
      </c>
      <c r="AR1015">
        <v>5105.8170000000018</v>
      </c>
      <c r="AS1015">
        <v>57782.696999999986</v>
      </c>
      <c r="AT1015">
        <v>55309.147999999994</v>
      </c>
      <c r="AU1015">
        <v>232186.56000000014</v>
      </c>
      <c r="AV1015">
        <v>719.15940000000001</v>
      </c>
      <c r="AW1015">
        <v>16894.551400000004</v>
      </c>
      <c r="AX1015">
        <v>19782.635999999999</v>
      </c>
      <c r="AY1015">
        <v>105077.31199999999</v>
      </c>
      <c r="AZ1015">
        <v>73789.927999999985</v>
      </c>
      <c r="BA1015">
        <v>280522.22599999985</v>
      </c>
      <c r="BB1015">
        <v>4375.5250000000005</v>
      </c>
      <c r="BC1015">
        <v>58339.584000000003</v>
      </c>
      <c r="BD1015">
        <v>6760.9930000000004</v>
      </c>
      <c r="BE1015">
        <v>31876.993000000002</v>
      </c>
      <c r="BF1015">
        <v>42278.458999999995</v>
      </c>
      <c r="BG1015">
        <v>277904.41500000004</v>
      </c>
      <c r="BH1015">
        <v>19269.001</v>
      </c>
      <c r="BI1015">
        <v>317284.77200000017</v>
      </c>
      <c r="BJ1015">
        <v>57555.832000000002</v>
      </c>
      <c r="BK1015">
        <v>83142.048793000111</v>
      </c>
      <c r="BL1015">
        <v>3521.0059999999999</v>
      </c>
      <c r="BM1015">
        <v>17674.885000000002</v>
      </c>
    </row>
    <row r="1016" spans="1:65" x14ac:dyDescent="0.25">
      <c r="A1016" t="s">
        <v>1145</v>
      </c>
      <c r="B1016">
        <v>1824381.9437856078</v>
      </c>
      <c r="C1016">
        <v>916450.29700000014</v>
      </c>
      <c r="D1016">
        <v>2295454.0127929994</v>
      </c>
      <c r="E1016">
        <v>1347825.1222069999</v>
      </c>
      <c r="F1016">
        <v>1900718.4532069999</v>
      </c>
      <c r="G1016">
        <v>615.28</v>
      </c>
      <c r="H1016">
        <v>-3014.473</v>
      </c>
      <c r="I1016">
        <v>34250</v>
      </c>
      <c r="J1016">
        <v>0</v>
      </c>
      <c r="K1016">
        <v>187837</v>
      </c>
      <c r="L1016">
        <v>8199.9999999999982</v>
      </c>
      <c r="M1016">
        <v>67476</v>
      </c>
      <c r="N1016">
        <v>316643</v>
      </c>
      <c r="O1016">
        <v>0</v>
      </c>
      <c r="P1016">
        <v>811057</v>
      </c>
      <c r="Q1016">
        <v>12400</v>
      </c>
      <c r="R1016">
        <v>511843.00000000006</v>
      </c>
      <c r="S1016">
        <v>267712.99999999994</v>
      </c>
      <c r="T1016">
        <v>1647743</v>
      </c>
      <c r="U1016">
        <v>267712.99999999994</v>
      </c>
      <c r="V1016">
        <v>182.03</v>
      </c>
      <c r="W1016">
        <v>-52.78</v>
      </c>
      <c r="X1016">
        <v>120.49197080291972</v>
      </c>
      <c r="Y1016">
        <v>0</v>
      </c>
      <c r="Z1016">
        <v>506729.83400000003</v>
      </c>
      <c r="AA1016">
        <v>163887.85299999997</v>
      </c>
      <c r="AB1016">
        <v>17397.571999999996</v>
      </c>
      <c r="AC1016">
        <v>82237.764999999999</v>
      </c>
      <c r="AD1016">
        <v>1434.5920000000001</v>
      </c>
      <c r="AE1016">
        <v>162921.769</v>
      </c>
      <c r="AF1016">
        <v>50639.110999999997</v>
      </c>
      <c r="AG1016">
        <v>86498.262999999948</v>
      </c>
      <c r="AH1016">
        <v>8060.2379999999994</v>
      </c>
      <c r="AI1016">
        <v>90021.828999999998</v>
      </c>
      <c r="AJ1016">
        <v>606.75399999999991</v>
      </c>
      <c r="AK1016">
        <v>17594.312000000005</v>
      </c>
      <c r="AL1016">
        <v>9269.3670000000056</v>
      </c>
      <c r="AM1016">
        <v>41565.362000000008</v>
      </c>
      <c r="AN1016">
        <v>9668.6945999999971</v>
      </c>
      <c r="AO1016">
        <v>114493.31339999998</v>
      </c>
      <c r="AP1016">
        <v>50340.234000000004</v>
      </c>
      <c r="AQ1016">
        <v>78531.617999999973</v>
      </c>
      <c r="AR1016">
        <v>5157.1209999999992</v>
      </c>
      <c r="AS1016">
        <v>57266.371999999988</v>
      </c>
      <c r="AT1016">
        <v>44225.038000000008</v>
      </c>
      <c r="AU1016">
        <v>237837.91599999979</v>
      </c>
      <c r="AV1016">
        <v>750.42940000000021</v>
      </c>
      <c r="AW1016">
        <v>16531.922600000002</v>
      </c>
      <c r="AX1016">
        <v>19797.356</v>
      </c>
      <c r="AY1016">
        <v>104316.41800000001</v>
      </c>
      <c r="AZ1016">
        <v>58539.154000000017</v>
      </c>
      <c r="BA1016">
        <v>260647.454</v>
      </c>
      <c r="BB1016">
        <v>4398.97</v>
      </c>
      <c r="BC1016">
        <v>58070.205000000002</v>
      </c>
      <c r="BD1016">
        <v>6632.8929999999991</v>
      </c>
      <c r="BE1016">
        <v>31339.892999999996</v>
      </c>
      <c r="BF1016">
        <v>42010.740999999995</v>
      </c>
      <c r="BG1016">
        <v>275478.52</v>
      </c>
      <c r="BH1016">
        <v>19470.231</v>
      </c>
      <c r="BI1016">
        <v>315619.28599999996</v>
      </c>
      <c r="BJ1016">
        <v>57709.983999999997</v>
      </c>
      <c r="BK1016">
        <v>83172.75279300008</v>
      </c>
      <c r="BL1016">
        <v>3611.9829999999997</v>
      </c>
      <c r="BM1016">
        <v>17421.189000000002</v>
      </c>
    </row>
    <row r="1017" spans="1:65" x14ac:dyDescent="0.25">
      <c r="A1017" t="s">
        <v>1146</v>
      </c>
      <c r="B1017">
        <v>1811839.7830684509</v>
      </c>
      <c r="C1017">
        <v>918643.53800000018</v>
      </c>
      <c r="D1017">
        <v>2298238.8687930005</v>
      </c>
      <c r="E1017">
        <v>1349578.797207</v>
      </c>
      <c r="F1017">
        <v>1906228.786207</v>
      </c>
      <c r="G1017">
        <v>0</v>
      </c>
      <c r="H1017">
        <v>-11669.630000000001</v>
      </c>
      <c r="I1017">
        <v>28250</v>
      </c>
      <c r="J1017">
        <v>0</v>
      </c>
      <c r="K1017">
        <v>181265</v>
      </c>
      <c r="L1017">
        <v>8900</v>
      </c>
      <c r="M1017">
        <v>68468</v>
      </c>
      <c r="N1017">
        <v>312030</v>
      </c>
      <c r="O1017">
        <v>0</v>
      </c>
      <c r="P1017">
        <v>814790.99999999988</v>
      </c>
      <c r="Q1017">
        <v>13091</v>
      </c>
      <c r="R1017">
        <v>508470</v>
      </c>
      <c r="S1017">
        <v>262824</v>
      </c>
      <c r="T1017">
        <v>1644191</v>
      </c>
      <c r="U1017">
        <v>262824</v>
      </c>
      <c r="V1017">
        <v>0</v>
      </c>
      <c r="W1017">
        <v>-82.44</v>
      </c>
      <c r="X1017">
        <v>120.12920353982301</v>
      </c>
      <c r="Y1017">
        <v>0</v>
      </c>
      <c r="Z1017">
        <v>506405.20599999995</v>
      </c>
      <c r="AA1017">
        <v>162351.61199999996</v>
      </c>
      <c r="AB1017">
        <v>16970.718999999997</v>
      </c>
      <c r="AC1017">
        <v>81508.904999999999</v>
      </c>
      <c r="AD1017">
        <v>1416.62</v>
      </c>
      <c r="AE1017">
        <v>164285.78199999995</v>
      </c>
      <c r="AF1017">
        <v>45892.627000000008</v>
      </c>
      <c r="AG1017">
        <v>84965.072999999975</v>
      </c>
      <c r="AH1017">
        <v>7812.6089999999995</v>
      </c>
      <c r="AI1017">
        <v>89842.098999999987</v>
      </c>
      <c r="AJ1017">
        <v>701.75600000000009</v>
      </c>
      <c r="AK1017">
        <v>17221.009999999998</v>
      </c>
      <c r="AL1017">
        <v>9259.9619999999977</v>
      </c>
      <c r="AM1017">
        <v>41253.137000000017</v>
      </c>
      <c r="AN1017">
        <v>9858.9513999999981</v>
      </c>
      <c r="AO1017">
        <v>113533.96920000008</v>
      </c>
      <c r="AP1017">
        <v>48990.127999999997</v>
      </c>
      <c r="AQ1017">
        <v>78146.326999999961</v>
      </c>
      <c r="AR1017">
        <v>5274.7060000000001</v>
      </c>
      <c r="AS1017">
        <v>57027.688999999977</v>
      </c>
      <c r="AT1017">
        <v>43692.354999999981</v>
      </c>
      <c r="AU1017">
        <v>250698.10000000015</v>
      </c>
      <c r="AV1017">
        <v>787.34159999999997</v>
      </c>
      <c r="AW1017">
        <v>16392.391800000001</v>
      </c>
      <c r="AX1017">
        <v>19600.431</v>
      </c>
      <c r="AY1017">
        <v>104189.52099999998</v>
      </c>
      <c r="AZ1017">
        <v>68159.68299999999</v>
      </c>
      <c r="BA1017">
        <v>259588.99399999995</v>
      </c>
      <c r="BB1017">
        <v>4430.6940000000004</v>
      </c>
      <c r="BC1017">
        <v>57497.870000000017</v>
      </c>
      <c r="BD1017">
        <v>6621.9359999999997</v>
      </c>
      <c r="BE1017">
        <v>31259.936000000002</v>
      </c>
      <c r="BF1017">
        <v>42026.444999999992</v>
      </c>
      <c r="BG1017">
        <v>273310.31299999997</v>
      </c>
      <c r="BH1017">
        <v>19534.090000000004</v>
      </c>
      <c r="BI1017">
        <v>314378.55100000021</v>
      </c>
      <c r="BJ1017">
        <v>57693.868999999999</v>
      </c>
      <c r="BK1017">
        <v>83853.377793000036</v>
      </c>
      <c r="BL1017">
        <v>3513.4090000000001</v>
      </c>
      <c r="BM1017">
        <v>16934.211000000003</v>
      </c>
    </row>
    <row r="1018" spans="1:65" x14ac:dyDescent="0.25">
      <c r="A1018" t="s">
        <v>1147</v>
      </c>
      <c r="B1018">
        <v>1793726.1786521981</v>
      </c>
      <c r="C1018">
        <v>912705.5839999998</v>
      </c>
      <c r="D1018">
        <v>2261303.6188139999</v>
      </c>
      <c r="E1018">
        <v>1320953.7961860001</v>
      </c>
      <c r="F1018">
        <v>1877580.453186</v>
      </c>
      <c r="G1018">
        <v>0</v>
      </c>
      <c r="H1018">
        <v>-12674.343000000001</v>
      </c>
      <c r="I1018">
        <v>25000</v>
      </c>
      <c r="J1018">
        <v>0</v>
      </c>
      <c r="K1018">
        <v>167509</v>
      </c>
      <c r="L1018">
        <v>7900</v>
      </c>
      <c r="M1018">
        <v>58172</v>
      </c>
      <c r="N1018">
        <v>350116</v>
      </c>
      <c r="O1018">
        <v>0</v>
      </c>
      <c r="P1018">
        <v>826432</v>
      </c>
      <c r="Q1018">
        <v>16443.999999999996</v>
      </c>
      <c r="R1018">
        <v>408659.99999999994</v>
      </c>
      <c r="S1018">
        <v>242125</v>
      </c>
      <c r="T1018">
        <v>1593108</v>
      </c>
      <c r="U1018">
        <v>242125</v>
      </c>
      <c r="V1018">
        <v>0</v>
      </c>
      <c r="W1018">
        <v>-84.13</v>
      </c>
      <c r="X1018">
        <v>120</v>
      </c>
      <c r="Y1018">
        <v>0</v>
      </c>
      <c r="Z1018">
        <v>506475.83399999997</v>
      </c>
      <c r="AA1018">
        <v>161064.91999999993</v>
      </c>
      <c r="AB1018">
        <v>15547.536</v>
      </c>
      <c r="AC1018">
        <v>80036.556999999986</v>
      </c>
      <c r="AD1018">
        <v>1410.587</v>
      </c>
      <c r="AE1018">
        <v>164670.304</v>
      </c>
      <c r="AF1018">
        <v>40263.111000000012</v>
      </c>
      <c r="AG1018">
        <v>84066.154999999941</v>
      </c>
      <c r="AH1018">
        <v>7868.6110000000008</v>
      </c>
      <c r="AI1018">
        <v>88660.627999999997</v>
      </c>
      <c r="AJ1018">
        <v>740.72500000000014</v>
      </c>
      <c r="AK1018">
        <v>16973.851000000002</v>
      </c>
      <c r="AL1018">
        <v>9192.0949999999939</v>
      </c>
      <c r="AM1018">
        <v>40363.919999999998</v>
      </c>
      <c r="AN1018">
        <v>9535.9500000000007</v>
      </c>
      <c r="AO1018">
        <v>112567.99779999994</v>
      </c>
      <c r="AP1018">
        <v>48515.286</v>
      </c>
      <c r="AQ1018">
        <v>77204.674000000043</v>
      </c>
      <c r="AR1018">
        <v>5536.8590000000031</v>
      </c>
      <c r="AS1018">
        <v>56057.652999999991</v>
      </c>
      <c r="AT1018">
        <v>49887.806000000004</v>
      </c>
      <c r="AU1018">
        <v>230581.7539999999</v>
      </c>
      <c r="AV1018">
        <v>750.05600000000015</v>
      </c>
      <c r="AW1018">
        <v>16271.8802</v>
      </c>
      <c r="AX1018">
        <v>19678.834000000003</v>
      </c>
      <c r="AY1018">
        <v>102729.711</v>
      </c>
      <c r="AZ1018">
        <v>66433.68700000002</v>
      </c>
      <c r="BA1018">
        <v>257254.18099999995</v>
      </c>
      <c r="BB1018">
        <v>4414.8549999999996</v>
      </c>
      <c r="BC1018">
        <v>56916.841</v>
      </c>
      <c r="BD1018">
        <v>6618.4650000000001</v>
      </c>
      <c r="BE1018">
        <v>31661.467999999997</v>
      </c>
      <c r="BF1018">
        <v>39313.817000000003</v>
      </c>
      <c r="BG1018">
        <v>271829.57900000003</v>
      </c>
      <c r="BH1018">
        <v>19312.861999999997</v>
      </c>
      <c r="BI1018">
        <v>312645.2840000001</v>
      </c>
      <c r="BJ1018">
        <v>57893.081999999995</v>
      </c>
      <c r="BK1018">
        <v>83036.381813999891</v>
      </c>
      <c r="BL1018">
        <v>3315.5260000000003</v>
      </c>
      <c r="BM1018">
        <v>16709.878999999997</v>
      </c>
    </row>
    <row r="1019" spans="1:65" x14ac:dyDescent="0.25">
      <c r="A1019" t="s">
        <v>1148</v>
      </c>
      <c r="B1019">
        <v>1786857.1557212323</v>
      </c>
      <c r="C1019">
        <v>906689.89999999967</v>
      </c>
      <c r="D1019">
        <v>2283792.8597929999</v>
      </c>
      <c r="E1019">
        <v>1347903.7912069997</v>
      </c>
      <c r="F1019">
        <v>1901777.1202069998</v>
      </c>
      <c r="G1019">
        <v>6517.6179999999986</v>
      </c>
      <c r="H1019">
        <v>-416.94199999999995</v>
      </c>
      <c r="I1019">
        <v>0</v>
      </c>
      <c r="J1019">
        <v>0</v>
      </c>
      <c r="K1019">
        <v>137793.99999999997</v>
      </c>
      <c r="L1019">
        <v>8600</v>
      </c>
      <c r="M1019">
        <v>47684</v>
      </c>
      <c r="N1019">
        <v>365874</v>
      </c>
      <c r="O1019">
        <v>0</v>
      </c>
      <c r="P1019">
        <v>816535</v>
      </c>
      <c r="Q1019">
        <v>17276</v>
      </c>
      <c r="R1019">
        <v>390170.00000000006</v>
      </c>
      <c r="S1019">
        <v>202754</v>
      </c>
      <c r="T1019">
        <v>1581178.9999999995</v>
      </c>
      <c r="U1019">
        <v>202754</v>
      </c>
      <c r="V1019">
        <v>195.87</v>
      </c>
      <c r="W1019">
        <v>-31.49</v>
      </c>
      <c r="X1019">
        <v>0</v>
      </c>
      <c r="Y1019">
        <v>0</v>
      </c>
      <c r="Z1019">
        <v>506441.80700000026</v>
      </c>
      <c r="AA1019">
        <v>160787.41999999995</v>
      </c>
      <c r="AB1019">
        <v>13127.526</v>
      </c>
      <c r="AC1019">
        <v>79761.595000000001</v>
      </c>
      <c r="AD1019">
        <v>1617.8440000000001</v>
      </c>
      <c r="AE1019">
        <v>170949.81899999996</v>
      </c>
      <c r="AF1019">
        <v>43748.84399999999</v>
      </c>
      <c r="AG1019">
        <v>83896.255000000019</v>
      </c>
      <c r="AH1019">
        <v>8559.3679999999986</v>
      </c>
      <c r="AI1019">
        <v>87935.243000000002</v>
      </c>
      <c r="AJ1019">
        <v>763.59299999999973</v>
      </c>
      <c r="AK1019">
        <v>16655.54</v>
      </c>
      <c r="AL1019">
        <v>9098.5160000000033</v>
      </c>
      <c r="AM1019">
        <v>40162.271000000001</v>
      </c>
      <c r="AN1019">
        <v>9713.0660000000044</v>
      </c>
      <c r="AO1019">
        <v>111523.1442</v>
      </c>
      <c r="AP1019">
        <v>57509.710000000021</v>
      </c>
      <c r="AQ1019">
        <v>78220.70199999999</v>
      </c>
      <c r="AR1019">
        <v>5393.0080000000016</v>
      </c>
      <c r="AS1019">
        <v>55835.151999999995</v>
      </c>
      <c r="AT1019">
        <v>39659.777000000002</v>
      </c>
      <c r="AU1019">
        <v>258531.00699999993</v>
      </c>
      <c r="AV1019">
        <v>754.27700000000004</v>
      </c>
      <c r="AW1019">
        <v>16228.080800000002</v>
      </c>
      <c r="AX1019">
        <v>19418.661</v>
      </c>
      <c r="AY1019">
        <v>101979.17300000001</v>
      </c>
      <c r="AZ1019">
        <v>62285.201999999983</v>
      </c>
      <c r="BA1019">
        <v>277355.79999999987</v>
      </c>
      <c r="BB1019">
        <v>4370.8890000000001</v>
      </c>
      <c r="BC1019">
        <v>56656.436999999991</v>
      </c>
      <c r="BD1019">
        <v>6264.6630000000005</v>
      </c>
      <c r="BE1019">
        <v>31485.663</v>
      </c>
      <c r="BF1019">
        <v>37818.625</v>
      </c>
      <c r="BG1019">
        <v>243643.005</v>
      </c>
      <c r="BH1019">
        <v>19256.793000000005</v>
      </c>
      <c r="BI1019">
        <v>310684.99899999989</v>
      </c>
      <c r="BJ1019">
        <v>57644.77</v>
      </c>
      <c r="BK1019">
        <v>84930.370793000315</v>
      </c>
      <c r="BL1019">
        <v>3242.9609999999998</v>
      </c>
      <c r="BM1019">
        <v>16571.183000000001</v>
      </c>
    </row>
    <row r="1020" spans="1:65" x14ac:dyDescent="0.25">
      <c r="A1020" t="s">
        <v>1149</v>
      </c>
      <c r="B1020">
        <v>1774097.691159043</v>
      </c>
      <c r="C1020">
        <v>902432.12000000023</v>
      </c>
      <c r="D1020">
        <v>2259272.5087930001</v>
      </c>
      <c r="E1020">
        <v>1328975.790207</v>
      </c>
      <c r="F1020">
        <v>1881505.786207</v>
      </c>
      <c r="G1020">
        <v>3849.7840000000006</v>
      </c>
      <c r="H1020">
        <v>-275.84399999999999</v>
      </c>
      <c r="I1020">
        <v>0</v>
      </c>
      <c r="J1020">
        <v>0</v>
      </c>
      <c r="K1020">
        <v>151589</v>
      </c>
      <c r="L1020">
        <v>8000</v>
      </c>
      <c r="M1020">
        <v>53408</v>
      </c>
      <c r="N1020">
        <v>362236.99999999994</v>
      </c>
      <c r="O1020">
        <v>0</v>
      </c>
      <c r="P1020">
        <v>811041.99999999988</v>
      </c>
      <c r="Q1020">
        <v>14438</v>
      </c>
      <c r="R1020">
        <v>396622.00000000006</v>
      </c>
      <c r="S1020">
        <v>219435</v>
      </c>
      <c r="T1020">
        <v>1577901</v>
      </c>
      <c r="U1020">
        <v>219435</v>
      </c>
      <c r="V1020">
        <v>186.77</v>
      </c>
      <c r="W1020">
        <v>9.84</v>
      </c>
      <c r="X1020">
        <v>0</v>
      </c>
      <c r="Y1020">
        <v>0</v>
      </c>
      <c r="Z1020">
        <v>505740.97099999979</v>
      </c>
      <c r="AA1020">
        <v>159561.85799999998</v>
      </c>
      <c r="AB1020">
        <v>12527.214</v>
      </c>
      <c r="AC1020">
        <v>78970.668999999994</v>
      </c>
      <c r="AD1020">
        <v>1527.4449999999999</v>
      </c>
      <c r="AE1020">
        <v>177767.63</v>
      </c>
      <c r="AF1020">
        <v>41988.837</v>
      </c>
      <c r="AG1020">
        <v>82899.714999999938</v>
      </c>
      <c r="AH1020">
        <v>8499.6980000000003</v>
      </c>
      <c r="AI1020">
        <v>87174.503999999986</v>
      </c>
      <c r="AJ1020">
        <v>676.87299999999993</v>
      </c>
      <c r="AK1020">
        <v>16522.717000000001</v>
      </c>
      <c r="AL1020">
        <v>9110.8980000000047</v>
      </c>
      <c r="AM1020">
        <v>39899.320999999989</v>
      </c>
      <c r="AN1020">
        <v>9754.2021999999997</v>
      </c>
      <c r="AO1020">
        <v>110885.9108000001</v>
      </c>
      <c r="AP1020">
        <v>61443.539000000004</v>
      </c>
      <c r="AQ1020">
        <v>78749.161999999997</v>
      </c>
      <c r="AR1020">
        <v>5161.1140000000032</v>
      </c>
      <c r="AS1020">
        <v>55110.399000000012</v>
      </c>
      <c r="AT1020">
        <v>33594.920000000006</v>
      </c>
      <c r="AU1020">
        <v>235205.17900000003</v>
      </c>
      <c r="AV1020">
        <v>794.37380000000007</v>
      </c>
      <c r="AW1020">
        <v>16078.557200000001</v>
      </c>
      <c r="AX1020">
        <v>19432.5</v>
      </c>
      <c r="AY1020">
        <v>101538.351</v>
      </c>
      <c r="AZ1020">
        <v>63662.851000000031</v>
      </c>
      <c r="BA1020">
        <v>282844.90800000011</v>
      </c>
      <c r="BB1020">
        <v>4393.5640000000003</v>
      </c>
      <c r="BC1020">
        <v>56122.964999999997</v>
      </c>
      <c r="BD1020">
        <v>6185.2970000000005</v>
      </c>
      <c r="BE1020">
        <v>31176.297999999999</v>
      </c>
      <c r="BF1020">
        <v>37199.975999999995</v>
      </c>
      <c r="BG1020">
        <v>238214.641</v>
      </c>
      <c r="BH1020">
        <v>19473.796000000002</v>
      </c>
      <c r="BI1020">
        <v>310012.4530000001</v>
      </c>
      <c r="BJ1020">
        <v>57830.350000000006</v>
      </c>
      <c r="BK1020">
        <v>83993.755793000018</v>
      </c>
      <c r="BL1020">
        <v>3433.701</v>
      </c>
      <c r="BM1020">
        <v>16543.514999999999</v>
      </c>
    </row>
    <row r="1021" spans="1:65" x14ac:dyDescent="0.25">
      <c r="A1021" t="s">
        <v>1150</v>
      </c>
      <c r="B1021">
        <v>1769657.5720821437</v>
      </c>
      <c r="C1021">
        <v>911736.92805760016</v>
      </c>
      <c r="D1021">
        <v>2241683.8967929995</v>
      </c>
      <c r="E1021">
        <v>1300772.1252069999</v>
      </c>
      <c r="F1021">
        <v>1858545.4532069999</v>
      </c>
      <c r="G1021">
        <v>13311.890000000001</v>
      </c>
      <c r="H1021">
        <v>0</v>
      </c>
      <c r="I1021">
        <v>0</v>
      </c>
      <c r="J1021">
        <v>0</v>
      </c>
      <c r="K1021">
        <v>156048</v>
      </c>
      <c r="L1021">
        <v>9100</v>
      </c>
      <c r="M1021">
        <v>59847.999999999993</v>
      </c>
      <c r="N1021">
        <v>355624</v>
      </c>
      <c r="O1021">
        <v>0</v>
      </c>
      <c r="P1021">
        <v>801691</v>
      </c>
      <c r="Q1021">
        <v>14198</v>
      </c>
      <c r="R1021">
        <v>395192</v>
      </c>
      <c r="S1021">
        <v>230094</v>
      </c>
      <c r="T1021">
        <v>1561607</v>
      </c>
      <c r="U1021">
        <v>230094</v>
      </c>
      <c r="V1021">
        <v>197.14</v>
      </c>
      <c r="W1021">
        <v>0</v>
      </c>
      <c r="X1021">
        <v>0</v>
      </c>
      <c r="Y1021">
        <v>0</v>
      </c>
      <c r="Z1021">
        <v>506232.58900000015</v>
      </c>
      <c r="AA1021">
        <v>160171.63599999997</v>
      </c>
      <c r="AB1021">
        <v>11787.656000000001</v>
      </c>
      <c r="AC1021">
        <v>79431.535000000018</v>
      </c>
      <c r="AD1021">
        <v>1647.13</v>
      </c>
      <c r="AE1021">
        <v>181014.492</v>
      </c>
      <c r="AF1021">
        <v>42299.415000000015</v>
      </c>
      <c r="AG1021">
        <v>82699.112999999998</v>
      </c>
      <c r="AH1021">
        <v>9915.2930000000015</v>
      </c>
      <c r="AI1021">
        <v>86446.515999999945</v>
      </c>
      <c r="AJ1021">
        <v>636.67200000000003</v>
      </c>
      <c r="AK1021">
        <v>16453.416999999998</v>
      </c>
      <c r="AL1021">
        <v>9087.4810000000016</v>
      </c>
      <c r="AM1021">
        <v>40019.904999999977</v>
      </c>
      <c r="AN1021">
        <v>10366.748200000002</v>
      </c>
      <c r="AO1021">
        <v>110974.46039999995</v>
      </c>
      <c r="AP1021">
        <v>62494.642057600009</v>
      </c>
      <c r="AQ1021">
        <v>78863.095999999976</v>
      </c>
      <c r="AR1021">
        <v>5165.8409999999994</v>
      </c>
      <c r="AS1021">
        <v>54783.867000000013</v>
      </c>
      <c r="AT1021">
        <v>35635.07</v>
      </c>
      <c r="AU1021">
        <v>208607.785</v>
      </c>
      <c r="AV1021">
        <v>915.68380000000013</v>
      </c>
      <c r="AW1021">
        <v>15890.057600000004</v>
      </c>
      <c r="AX1021">
        <v>19633.512999999999</v>
      </c>
      <c r="AY1021">
        <v>101265.359</v>
      </c>
      <c r="AZ1021">
        <v>67886.14999999998</v>
      </c>
      <c r="BA1021">
        <v>291252.45999999961</v>
      </c>
      <c r="BB1021">
        <v>4371.7310000000007</v>
      </c>
      <c r="BC1021">
        <v>55822.585000000006</v>
      </c>
      <c r="BD1021">
        <v>6103.5619999999999</v>
      </c>
      <c r="BE1021">
        <v>31549.563999999995</v>
      </c>
      <c r="BF1021">
        <v>37159.888999999996</v>
      </c>
      <c r="BG1021">
        <v>236919.25599999988</v>
      </c>
      <c r="BH1021">
        <v>19445.140000000003</v>
      </c>
      <c r="BI1021">
        <v>309192.91499999992</v>
      </c>
      <c r="BJ1021">
        <v>57562.432000000001</v>
      </c>
      <c r="BK1021">
        <v>84062.935792999589</v>
      </c>
      <c r="BL1021">
        <v>3390.29</v>
      </c>
      <c r="BM1021">
        <v>16262.942000000001</v>
      </c>
    </row>
    <row r="1022" spans="1:65" x14ac:dyDescent="0.25">
      <c r="A1022" t="s">
        <v>1151</v>
      </c>
      <c r="B1022">
        <v>1770977.6386070482</v>
      </c>
      <c r="C1022">
        <v>928579.44281111099</v>
      </c>
      <c r="D1022">
        <v>2232486.2617929997</v>
      </c>
      <c r="E1022">
        <v>1273370.127207</v>
      </c>
      <c r="F1022">
        <v>1848126.786207</v>
      </c>
      <c r="G1022">
        <v>19560.936000000002</v>
      </c>
      <c r="H1022">
        <v>-52.027000000000001</v>
      </c>
      <c r="I1022">
        <v>0</v>
      </c>
      <c r="J1022">
        <v>0</v>
      </c>
      <c r="K1022">
        <v>145792</v>
      </c>
      <c r="L1022">
        <v>9300</v>
      </c>
      <c r="M1022">
        <v>55616</v>
      </c>
      <c r="N1022">
        <v>367448</v>
      </c>
      <c r="O1022">
        <v>0</v>
      </c>
      <c r="P1022">
        <v>796995</v>
      </c>
      <c r="Q1022">
        <v>16286.999999999998</v>
      </c>
      <c r="R1022">
        <v>349361.99999999994</v>
      </c>
      <c r="S1022">
        <v>217695</v>
      </c>
      <c r="T1022">
        <v>1523104.9999999998</v>
      </c>
      <c r="U1022">
        <v>217695</v>
      </c>
      <c r="V1022">
        <v>214.71</v>
      </c>
      <c r="W1022">
        <v>13.72</v>
      </c>
      <c r="X1022">
        <v>0</v>
      </c>
      <c r="Y1022">
        <v>0</v>
      </c>
      <c r="Z1022">
        <v>506336.38100000005</v>
      </c>
      <c r="AA1022">
        <v>160265.15299999982</v>
      </c>
      <c r="AB1022">
        <v>10955.705</v>
      </c>
      <c r="AC1022">
        <v>79708.881000000008</v>
      </c>
      <c r="AD1022">
        <v>2601.3410000000003</v>
      </c>
      <c r="AE1022">
        <v>171511.96500000003</v>
      </c>
      <c r="AF1022">
        <v>43536.210999999996</v>
      </c>
      <c r="AG1022">
        <v>82566.593999999983</v>
      </c>
      <c r="AH1022">
        <v>9917.7320000000018</v>
      </c>
      <c r="AI1022">
        <v>86649.26</v>
      </c>
      <c r="AJ1022">
        <v>559.60799999999983</v>
      </c>
      <c r="AK1022">
        <v>16546.042999999998</v>
      </c>
      <c r="AL1022">
        <v>9098.4910000000073</v>
      </c>
      <c r="AM1022">
        <v>40181.287000000018</v>
      </c>
      <c r="AN1022">
        <v>9914.4553999999989</v>
      </c>
      <c r="AO1022">
        <v>115215.77079999993</v>
      </c>
      <c r="AP1022">
        <v>69202.500811111138</v>
      </c>
      <c r="AQ1022">
        <v>79921.705999999947</v>
      </c>
      <c r="AR1022">
        <v>5293.8789999999935</v>
      </c>
      <c r="AS1022">
        <v>54616.464999999975</v>
      </c>
      <c r="AT1022">
        <v>41096.597000000002</v>
      </c>
      <c r="AU1022">
        <v>205348.27700000012</v>
      </c>
      <c r="AV1022">
        <v>747.73860000000002</v>
      </c>
      <c r="AW1022">
        <v>15946.260200000001</v>
      </c>
      <c r="AX1022">
        <v>19600.714</v>
      </c>
      <c r="AY1022">
        <v>101348.93800000001</v>
      </c>
      <c r="AZ1022">
        <v>71876.981</v>
      </c>
      <c r="BA1022">
        <v>288302.26700000005</v>
      </c>
      <c r="BB1022">
        <v>4263.5080000000007</v>
      </c>
      <c r="BC1022">
        <v>55492.29</v>
      </c>
      <c r="BD1022">
        <v>6360.9519999999993</v>
      </c>
      <c r="BE1022">
        <v>31354.954000000002</v>
      </c>
      <c r="BF1022">
        <v>35437.873</v>
      </c>
      <c r="BG1022">
        <v>236821.95899999994</v>
      </c>
      <c r="BH1022">
        <v>20822.969000000005</v>
      </c>
      <c r="BI1022">
        <v>308661.37300000002</v>
      </c>
      <c r="BJ1022">
        <v>57595.704999999994</v>
      </c>
      <c r="BK1022">
        <v>85760.892792999497</v>
      </c>
      <c r="BL1022">
        <v>3360.1009999999997</v>
      </c>
      <c r="BM1022">
        <v>16265.926000000001</v>
      </c>
    </row>
    <row r="1023" spans="1:65" x14ac:dyDescent="0.25">
      <c r="A1023" t="s">
        <v>1152</v>
      </c>
      <c r="B1023">
        <v>1765159.2328502759</v>
      </c>
      <c r="C1023">
        <v>999225.30308177765</v>
      </c>
      <c r="D1023">
        <v>2097272.2648503995</v>
      </c>
      <c r="E1023">
        <v>1067663.4581496001</v>
      </c>
      <c r="F1023">
        <v>1713676.7861496001</v>
      </c>
      <c r="G1023">
        <v>433.05500000000001</v>
      </c>
      <c r="H1023">
        <v>-1939.8530000000001</v>
      </c>
      <c r="I1023">
        <v>13750</v>
      </c>
      <c r="J1023">
        <v>0</v>
      </c>
      <c r="K1023">
        <v>147168.99999999997</v>
      </c>
      <c r="L1023">
        <v>8600</v>
      </c>
      <c r="M1023">
        <v>69912</v>
      </c>
      <c r="N1023">
        <v>377330.00000000006</v>
      </c>
      <c r="O1023">
        <v>0</v>
      </c>
      <c r="P1023">
        <v>775212.00000000012</v>
      </c>
      <c r="Q1023">
        <v>28128.999999999996</v>
      </c>
      <c r="R1023">
        <v>184138</v>
      </c>
      <c r="S1023">
        <v>245210.00000000003</v>
      </c>
      <c r="T1023">
        <v>1345280</v>
      </c>
      <c r="U1023">
        <v>245210.00000000003</v>
      </c>
      <c r="V1023">
        <v>180.07</v>
      </c>
      <c r="W1023">
        <v>-54.4</v>
      </c>
      <c r="X1023">
        <v>127.30909090909091</v>
      </c>
      <c r="Y1023">
        <v>0</v>
      </c>
      <c r="Z1023">
        <v>506208.67900000006</v>
      </c>
      <c r="AA1023">
        <v>160912.24699999997</v>
      </c>
      <c r="AB1023">
        <v>10311.900999999998</v>
      </c>
      <c r="AC1023">
        <v>79844.451000000015</v>
      </c>
      <c r="AD1023">
        <v>2247.029</v>
      </c>
      <c r="AE1023">
        <v>115537.122</v>
      </c>
      <c r="AF1023">
        <v>48170.61700000002</v>
      </c>
      <c r="AG1023">
        <v>83727.709000000032</v>
      </c>
      <c r="AH1023">
        <v>8161.5820000000003</v>
      </c>
      <c r="AI1023">
        <v>87589.44200000001</v>
      </c>
      <c r="AJ1023">
        <v>469.30100000000004</v>
      </c>
      <c r="AK1023">
        <v>16671.184000000001</v>
      </c>
      <c r="AL1023">
        <v>9020.5159999999978</v>
      </c>
      <c r="AM1023">
        <v>39949.860000000008</v>
      </c>
      <c r="AN1023">
        <v>9392.426999999996</v>
      </c>
      <c r="AO1023">
        <v>123772.77439999999</v>
      </c>
      <c r="AP1023">
        <v>111869.18608177778</v>
      </c>
      <c r="AQ1023">
        <v>80729.833000000013</v>
      </c>
      <c r="AR1023">
        <v>5199.8759999999993</v>
      </c>
      <c r="AS1023">
        <v>54781.037999999993</v>
      </c>
      <c r="AT1023">
        <v>73522.501000000004</v>
      </c>
      <c r="AU1023">
        <v>177519.86200000017</v>
      </c>
      <c r="AV1023">
        <v>704.12900000000002</v>
      </c>
      <c r="AW1023">
        <v>15987.006600000001</v>
      </c>
      <c r="AX1023">
        <v>19643.786</v>
      </c>
      <c r="AY1023">
        <v>101709.492</v>
      </c>
      <c r="AZ1023">
        <v>65805.608999999982</v>
      </c>
      <c r="BA1023">
        <v>252742.22300000014</v>
      </c>
      <c r="BB1023">
        <v>4213.866</v>
      </c>
      <c r="BC1023">
        <v>55455.212</v>
      </c>
      <c r="BD1023">
        <v>9360.6450000000004</v>
      </c>
      <c r="BE1023">
        <v>31175.644</v>
      </c>
      <c r="BF1023">
        <v>34510.277000000002</v>
      </c>
      <c r="BG1023">
        <v>218489.53999999998</v>
      </c>
      <c r="BH1023">
        <v>18932.054999999993</v>
      </c>
      <c r="BI1023">
        <v>308370.85000000003</v>
      </c>
      <c r="BJ1023">
        <v>58097.464999999997</v>
      </c>
      <c r="BK1023">
        <v>75707.701850399928</v>
      </c>
      <c r="BL1023">
        <v>3383.8559999999998</v>
      </c>
      <c r="BM1023">
        <v>16599.072999999997</v>
      </c>
    </row>
    <row r="1024" spans="1:65" x14ac:dyDescent="0.25">
      <c r="A1024" t="s">
        <v>1153</v>
      </c>
      <c r="B1024">
        <v>1773271.1383944054</v>
      </c>
      <c r="C1024">
        <v>985807.52960888878</v>
      </c>
      <c r="D1024">
        <v>2077443.6577929999</v>
      </c>
      <c r="E1024">
        <v>1062243.4672069999</v>
      </c>
      <c r="F1024">
        <v>1699543.4532069999</v>
      </c>
      <c r="G1024">
        <v>314.34700000000004</v>
      </c>
      <c r="H1024">
        <v>-313.23799999999994</v>
      </c>
      <c r="I1024">
        <v>19750</v>
      </c>
      <c r="J1024">
        <v>0</v>
      </c>
      <c r="K1024">
        <v>108576.00000000001</v>
      </c>
      <c r="L1024">
        <v>8900</v>
      </c>
      <c r="M1024">
        <v>54071.999999999993</v>
      </c>
      <c r="N1024">
        <v>431971</v>
      </c>
      <c r="O1024">
        <v>0</v>
      </c>
      <c r="P1024">
        <v>806130</v>
      </c>
      <c r="Q1024">
        <v>54623.999999999993</v>
      </c>
      <c r="R1024">
        <v>63109</v>
      </c>
      <c r="S1024">
        <v>217272.00000000003</v>
      </c>
      <c r="T1024">
        <v>1310110.0000000002</v>
      </c>
      <c r="U1024">
        <v>217272.00000000003</v>
      </c>
      <c r="V1024">
        <v>180</v>
      </c>
      <c r="W1024">
        <v>16.850000000000001</v>
      </c>
      <c r="X1024">
        <v>127.82151898734176</v>
      </c>
      <c r="Y1024">
        <v>0</v>
      </c>
      <c r="Z1024">
        <v>506133.033</v>
      </c>
      <c r="AA1024">
        <v>160545.85799999995</v>
      </c>
      <c r="AB1024">
        <v>9387.1880000000001</v>
      </c>
      <c r="AC1024">
        <v>81180.997999999992</v>
      </c>
      <c r="AD1024">
        <v>1969.981</v>
      </c>
      <c r="AE1024">
        <v>110531.59800000001</v>
      </c>
      <c r="AF1024">
        <v>46473.951000000023</v>
      </c>
      <c r="AG1024">
        <v>84952.76800000004</v>
      </c>
      <c r="AH1024">
        <v>8244.4730000000018</v>
      </c>
      <c r="AI1024">
        <v>87907.757999999987</v>
      </c>
      <c r="AJ1024">
        <v>398.55400000000003</v>
      </c>
      <c r="AK1024">
        <v>16870.047000000002</v>
      </c>
      <c r="AL1024">
        <v>8984.4449999999997</v>
      </c>
      <c r="AM1024">
        <v>39927.478000000003</v>
      </c>
      <c r="AN1024">
        <v>8919.0962</v>
      </c>
      <c r="AO1024">
        <v>124283.77499999995</v>
      </c>
      <c r="AP1024">
        <v>117854.20660888887</v>
      </c>
      <c r="AQ1024">
        <v>81715.035000000018</v>
      </c>
      <c r="AR1024">
        <v>4989.171999999995</v>
      </c>
      <c r="AS1024">
        <v>54655.35399999997</v>
      </c>
      <c r="AT1024">
        <v>59823.195</v>
      </c>
      <c r="AU1024">
        <v>170685.32400000002</v>
      </c>
      <c r="AV1024">
        <v>675.21579999999994</v>
      </c>
      <c r="AW1024">
        <v>16045.642</v>
      </c>
      <c r="AX1024">
        <v>19658.233</v>
      </c>
      <c r="AY1024">
        <v>101314.96899999998</v>
      </c>
      <c r="AZ1024">
        <v>68003.542999999991</v>
      </c>
      <c r="BA1024">
        <v>250598.10800000009</v>
      </c>
      <c r="BB1024">
        <v>4119.9270000000006</v>
      </c>
      <c r="BC1024">
        <v>55728.353999999992</v>
      </c>
      <c r="BD1024">
        <v>9333.9220000000005</v>
      </c>
      <c r="BE1024">
        <v>30883.921000000002</v>
      </c>
      <c r="BF1024">
        <v>31427.312999999995</v>
      </c>
      <c r="BG1024">
        <v>210238.38799999992</v>
      </c>
      <c r="BH1024">
        <v>18244.590999999997</v>
      </c>
      <c r="BI1024">
        <v>309055.038</v>
      </c>
      <c r="BJ1024">
        <v>57871.843000000001</v>
      </c>
      <c r="BK1024">
        <v>73702.769793000101</v>
      </c>
      <c r="BL1024">
        <v>3295.6469999999999</v>
      </c>
      <c r="BM1024">
        <v>16620.475000000002</v>
      </c>
    </row>
    <row r="1025" spans="1:65" x14ac:dyDescent="0.25">
      <c r="A1025" t="s">
        <v>1154</v>
      </c>
      <c r="B1025">
        <v>1786986.187239439</v>
      </c>
      <c r="C1025">
        <v>986592.44218035543</v>
      </c>
      <c r="D1025">
        <v>2096338.1118139995</v>
      </c>
      <c r="E1025">
        <v>1077406.1511860001</v>
      </c>
      <c r="F1025">
        <v>1716746.1361860002</v>
      </c>
      <c r="G1025">
        <v>585.57099999999991</v>
      </c>
      <c r="H1025">
        <v>-333.67900000000003</v>
      </c>
      <c r="I1025">
        <v>12500</v>
      </c>
      <c r="J1025">
        <v>0</v>
      </c>
      <c r="K1025">
        <v>131638</v>
      </c>
      <c r="L1025">
        <v>8700</v>
      </c>
      <c r="M1025">
        <v>64643.999999999993</v>
      </c>
      <c r="N1025">
        <v>427896</v>
      </c>
      <c r="O1025">
        <v>0</v>
      </c>
      <c r="P1025">
        <v>821675</v>
      </c>
      <c r="Q1025">
        <v>35279</v>
      </c>
      <c r="R1025">
        <v>84268</v>
      </c>
      <c r="S1025">
        <v>231560.99999999994</v>
      </c>
      <c r="T1025">
        <v>1342539.0000000002</v>
      </c>
      <c r="U1025">
        <v>231560.99999999994</v>
      </c>
      <c r="V1025">
        <v>180.01</v>
      </c>
      <c r="W1025">
        <v>17.95</v>
      </c>
      <c r="X1025">
        <v>127.4</v>
      </c>
      <c r="Y1025">
        <v>0</v>
      </c>
      <c r="Z1025">
        <v>506049.14499999996</v>
      </c>
      <c r="AA1025">
        <v>161419.54999999993</v>
      </c>
      <c r="AB1025">
        <v>8676.5720000000001</v>
      </c>
      <c r="AC1025">
        <v>82614.947</v>
      </c>
      <c r="AD1025">
        <v>2384.3879999999999</v>
      </c>
      <c r="AE1025">
        <v>110305.66100000001</v>
      </c>
      <c r="AF1025">
        <v>46768.067000000025</v>
      </c>
      <c r="AG1025">
        <v>85429.865999999936</v>
      </c>
      <c r="AH1025">
        <v>8490.3259999999991</v>
      </c>
      <c r="AI1025">
        <v>88066.999999999985</v>
      </c>
      <c r="AJ1025">
        <v>395.90300000000002</v>
      </c>
      <c r="AK1025">
        <v>16873.467000000001</v>
      </c>
      <c r="AL1025">
        <v>8945.0559999999969</v>
      </c>
      <c r="AM1025">
        <v>40192.354999999989</v>
      </c>
      <c r="AN1025">
        <v>8563.3814000000002</v>
      </c>
      <c r="AO1025">
        <v>125296.49280000001</v>
      </c>
      <c r="AP1025">
        <v>119363.37518035558</v>
      </c>
      <c r="AQ1025">
        <v>82822.28</v>
      </c>
      <c r="AR1025">
        <v>4855.1910000000025</v>
      </c>
      <c r="AS1025">
        <v>55067.229999999989</v>
      </c>
      <c r="AT1025">
        <v>60213.898999999998</v>
      </c>
      <c r="AU1025">
        <v>170737.514</v>
      </c>
      <c r="AV1025">
        <v>640.9226000000001</v>
      </c>
      <c r="AW1025">
        <v>16430.3662</v>
      </c>
      <c r="AX1025">
        <v>19461.954000000002</v>
      </c>
      <c r="AY1025">
        <v>101445.93099999998</v>
      </c>
      <c r="AZ1025">
        <v>71853.097000000023</v>
      </c>
      <c r="BA1025">
        <v>252862.49099999966</v>
      </c>
      <c r="BB1025">
        <v>4030.0620000000004</v>
      </c>
      <c r="BC1025">
        <v>56078.412999999993</v>
      </c>
      <c r="BD1025">
        <v>9218.49</v>
      </c>
      <c r="BE1025">
        <v>30829.488999999994</v>
      </c>
      <c r="BF1025">
        <v>28028.777999999998</v>
      </c>
      <c r="BG1025">
        <v>213168.17499999984</v>
      </c>
      <c r="BH1025">
        <v>18181.880000000005</v>
      </c>
      <c r="BI1025">
        <v>310764.57900000014</v>
      </c>
      <c r="BJ1025">
        <v>57420.162000000004</v>
      </c>
      <c r="BK1025">
        <v>79172.594813999909</v>
      </c>
      <c r="BL1025">
        <v>3051.7930000000006</v>
      </c>
      <c r="BM1025">
        <v>16759.71</v>
      </c>
    </row>
    <row r="1026" spans="1:65" x14ac:dyDescent="0.25">
      <c r="A1026" t="s">
        <v>1155</v>
      </c>
      <c r="B1026">
        <v>1805324.3160844739</v>
      </c>
      <c r="C1026">
        <v>995440.08497288893</v>
      </c>
      <c r="D1026">
        <v>2125121.4767929995</v>
      </c>
      <c r="E1026">
        <v>1097293.135207</v>
      </c>
      <c r="F1026">
        <v>1743027.536207</v>
      </c>
      <c r="G1026">
        <v>12118.491</v>
      </c>
      <c r="H1026">
        <v>-12.356</v>
      </c>
      <c r="I1026">
        <v>20500</v>
      </c>
      <c r="J1026">
        <v>0</v>
      </c>
      <c r="K1026">
        <v>92358</v>
      </c>
      <c r="L1026">
        <v>9200</v>
      </c>
      <c r="M1026">
        <v>47772.000000000007</v>
      </c>
      <c r="N1026">
        <v>455240.00000000006</v>
      </c>
      <c r="O1026">
        <v>0</v>
      </c>
      <c r="P1026">
        <v>823914</v>
      </c>
      <c r="Q1026">
        <v>82214</v>
      </c>
      <c r="R1026">
        <v>65146</v>
      </c>
      <c r="S1026">
        <v>222344</v>
      </c>
      <c r="T1026">
        <v>1353500</v>
      </c>
      <c r="U1026">
        <v>222344</v>
      </c>
      <c r="V1026">
        <v>215.07000000000002</v>
      </c>
      <c r="W1026">
        <v>20</v>
      </c>
      <c r="X1026">
        <v>128.63048780487804</v>
      </c>
      <c r="Y1026">
        <v>0</v>
      </c>
      <c r="Z1026">
        <v>505714.50499999995</v>
      </c>
      <c r="AA1026">
        <v>162270.54100000014</v>
      </c>
      <c r="AB1026">
        <v>8376.6339999999982</v>
      </c>
      <c r="AC1026">
        <v>83584.693999999989</v>
      </c>
      <c r="AD1026">
        <v>2872.8309999999997</v>
      </c>
      <c r="AE1026">
        <v>113861.03599999999</v>
      </c>
      <c r="AF1026">
        <v>52160.520999999993</v>
      </c>
      <c r="AG1026">
        <v>86449.276999999987</v>
      </c>
      <c r="AH1026">
        <v>9530.9359999999997</v>
      </c>
      <c r="AI1026">
        <v>88862.080999999962</v>
      </c>
      <c r="AJ1026">
        <v>362.37800000000004</v>
      </c>
      <c r="AK1026">
        <v>16855.7</v>
      </c>
      <c r="AL1026">
        <v>8867.7389999999996</v>
      </c>
      <c r="AM1026">
        <v>40441.298000000032</v>
      </c>
      <c r="AN1026">
        <v>8557.6962000000003</v>
      </c>
      <c r="AO1026">
        <v>126715.03239999997</v>
      </c>
      <c r="AP1026">
        <v>120723.57797288892</v>
      </c>
      <c r="AQ1026">
        <v>84318.618000000002</v>
      </c>
      <c r="AR1026">
        <v>4799.2480000000023</v>
      </c>
      <c r="AS1026">
        <v>56014.760000000024</v>
      </c>
      <c r="AT1026">
        <v>62108.905000000006</v>
      </c>
      <c r="AU1026">
        <v>172587.929</v>
      </c>
      <c r="AV1026">
        <v>718.0107999999999</v>
      </c>
      <c r="AW1026">
        <v>16506.653599999998</v>
      </c>
      <c r="AX1026">
        <v>19492.037</v>
      </c>
      <c r="AY1026">
        <v>101967.807</v>
      </c>
      <c r="AZ1026">
        <v>72228.518999999986</v>
      </c>
      <c r="BA1026">
        <v>263238.80799999996</v>
      </c>
      <c r="BB1026">
        <v>3960.8700000000008</v>
      </c>
      <c r="BC1026">
        <v>56851.769000000015</v>
      </c>
      <c r="BD1026">
        <v>9376.6540000000005</v>
      </c>
      <c r="BE1026">
        <v>31072.652999999998</v>
      </c>
      <c r="BF1026">
        <v>26455.751</v>
      </c>
      <c r="BG1026">
        <v>215689.72400000005</v>
      </c>
      <c r="BH1026">
        <v>18430.610999999997</v>
      </c>
      <c r="BI1026">
        <v>312802.74600000016</v>
      </c>
      <c r="BJ1026">
        <v>57814.229999999996</v>
      </c>
      <c r="BK1026">
        <v>77947.34479300004</v>
      </c>
      <c r="BL1026">
        <v>2888.431</v>
      </c>
      <c r="BM1026">
        <v>17083.004999999997</v>
      </c>
    </row>
    <row r="1027" spans="1:65" x14ac:dyDescent="0.25">
      <c r="A1027" t="s">
        <v>1156</v>
      </c>
      <c r="B1027">
        <v>1821481.1628129904</v>
      </c>
      <c r="C1027">
        <v>1057086.776474311</v>
      </c>
      <c r="D1027">
        <v>2139707.3547929996</v>
      </c>
      <c r="E1027">
        <v>1051507.7312070001</v>
      </c>
      <c r="F1027">
        <v>1738498.786207</v>
      </c>
      <c r="G1027">
        <v>3850.1409999999996</v>
      </c>
      <c r="H1027">
        <v>-230.46600000000001</v>
      </c>
      <c r="I1027">
        <v>0</v>
      </c>
      <c r="J1027">
        <v>-29000</v>
      </c>
      <c r="K1027">
        <v>101093</v>
      </c>
      <c r="L1027">
        <v>9969</v>
      </c>
      <c r="M1027">
        <v>53376</v>
      </c>
      <c r="N1027">
        <v>468144</v>
      </c>
      <c r="O1027">
        <v>0</v>
      </c>
      <c r="P1027">
        <v>835388</v>
      </c>
      <c r="Q1027">
        <v>128079.00000000001</v>
      </c>
      <c r="R1027">
        <v>52906.000000000007</v>
      </c>
      <c r="S1027">
        <v>282548.00000000006</v>
      </c>
      <c r="T1027">
        <v>1366407</v>
      </c>
      <c r="U1027">
        <v>282548.00000000006</v>
      </c>
      <c r="V1027">
        <v>196.17</v>
      </c>
      <c r="W1027">
        <v>30.91</v>
      </c>
      <c r="X1027">
        <v>0</v>
      </c>
      <c r="Y1027">
        <v>100.67413793103449</v>
      </c>
      <c r="Z1027">
        <v>505768.69800000009</v>
      </c>
      <c r="AA1027">
        <v>165934.47900000005</v>
      </c>
      <c r="AB1027">
        <v>10921.326999999999</v>
      </c>
      <c r="AC1027">
        <v>85153.787000000011</v>
      </c>
      <c r="AD1027">
        <v>3209.8410000000003</v>
      </c>
      <c r="AE1027">
        <v>61326.303000000007</v>
      </c>
      <c r="AF1027">
        <v>78899.501000000018</v>
      </c>
      <c r="AG1027">
        <v>86488.590000000069</v>
      </c>
      <c r="AH1027">
        <v>8750.2500000000018</v>
      </c>
      <c r="AI1027">
        <v>90446.090999999971</v>
      </c>
      <c r="AJ1027">
        <v>389.94200000000001</v>
      </c>
      <c r="AK1027">
        <v>17064.225999999995</v>
      </c>
      <c r="AL1027">
        <v>8814.1189999999933</v>
      </c>
      <c r="AM1027">
        <v>41376.056999999986</v>
      </c>
      <c r="AN1027">
        <v>8066.9332000000004</v>
      </c>
      <c r="AO1027">
        <v>128883.15099999997</v>
      </c>
      <c r="AP1027">
        <v>109620.41847431108</v>
      </c>
      <c r="AQ1027">
        <v>85987.801999999967</v>
      </c>
      <c r="AR1027">
        <v>4551.01</v>
      </c>
      <c r="AS1027">
        <v>57255.473000000027</v>
      </c>
      <c r="AT1027">
        <v>113421.21800000004</v>
      </c>
      <c r="AU1027">
        <v>196799.16099999996</v>
      </c>
      <c r="AV1027">
        <v>596.85980000000006</v>
      </c>
      <c r="AW1027">
        <v>17151.396000000001</v>
      </c>
      <c r="AX1027">
        <v>19518.271000000001</v>
      </c>
      <c r="AY1027">
        <v>103043.42300000001</v>
      </c>
      <c r="AZ1027">
        <v>66127.240000000005</v>
      </c>
      <c r="BA1027">
        <v>294968.02099999989</v>
      </c>
      <c r="BB1027">
        <v>3883.1940000000004</v>
      </c>
      <c r="BC1027">
        <v>57902.311999999991</v>
      </c>
      <c r="BD1027">
        <v>12780.616000000002</v>
      </c>
      <c r="BE1027">
        <v>31084.616999999998</v>
      </c>
      <c r="BF1027">
        <v>23540.379000000001</v>
      </c>
      <c r="BG1027">
        <v>217856.98599999992</v>
      </c>
      <c r="BH1027">
        <v>18020.567999999999</v>
      </c>
      <c r="BI1027">
        <v>315575.18500000011</v>
      </c>
      <c r="BJ1027">
        <v>57445.647000000004</v>
      </c>
      <c r="BK1027">
        <v>67985.811792999681</v>
      </c>
      <c r="BL1027">
        <v>2760.7440000000001</v>
      </c>
      <c r="BM1027">
        <v>17424.482999999997</v>
      </c>
    </row>
    <row r="1028" spans="1:65" x14ac:dyDescent="0.25">
      <c r="A1028" t="s">
        <v>1157</v>
      </c>
      <c r="B1028">
        <v>1846537.0706093786</v>
      </c>
      <c r="C1028">
        <v>1091901.7323835555</v>
      </c>
      <c r="D1028">
        <v>2166598.8487929991</v>
      </c>
      <c r="E1028">
        <v>1042872.9192069997</v>
      </c>
      <c r="F1028">
        <v>1760095.7872069997</v>
      </c>
      <c r="G1028">
        <v>724.61599999999999</v>
      </c>
      <c r="H1028">
        <v>-1139.328</v>
      </c>
      <c r="I1028">
        <v>0</v>
      </c>
      <c r="J1028">
        <v>0</v>
      </c>
      <c r="K1028">
        <v>91700</v>
      </c>
      <c r="L1028">
        <v>13014</v>
      </c>
      <c r="M1028">
        <v>47848</v>
      </c>
      <c r="N1028">
        <v>499041</v>
      </c>
      <c r="O1028">
        <v>0</v>
      </c>
      <c r="P1028">
        <v>863168</v>
      </c>
      <c r="Q1028">
        <v>185965</v>
      </c>
      <c r="R1028">
        <v>25924</v>
      </c>
      <c r="S1028">
        <v>325513.00000000006</v>
      </c>
      <c r="T1028">
        <v>1401146.9999999998</v>
      </c>
      <c r="U1028">
        <v>325513.00000000006</v>
      </c>
      <c r="V1028">
        <v>185.63</v>
      </c>
      <c r="W1028">
        <v>-9.9499999999999993</v>
      </c>
      <c r="X1028">
        <v>0</v>
      </c>
      <c r="Y1028">
        <v>0</v>
      </c>
      <c r="Z1028">
        <v>505528.82000000007</v>
      </c>
      <c r="AA1028">
        <v>168442.80599999995</v>
      </c>
      <c r="AB1028">
        <v>10604.664999999999</v>
      </c>
      <c r="AC1028">
        <v>86935.032999999996</v>
      </c>
      <c r="AD1028">
        <v>3197.1889999999999</v>
      </c>
      <c r="AE1028">
        <v>57723.169999999984</v>
      </c>
      <c r="AF1028">
        <v>79571.107999999978</v>
      </c>
      <c r="AG1028">
        <v>86056.177999999956</v>
      </c>
      <c r="AH1028">
        <v>8670.3109999999997</v>
      </c>
      <c r="AI1028">
        <v>92153.463999999993</v>
      </c>
      <c r="AJ1028">
        <v>328.59600000000006</v>
      </c>
      <c r="AK1028">
        <v>17236.000000000007</v>
      </c>
      <c r="AL1028">
        <v>8785.5489999999991</v>
      </c>
      <c r="AM1028">
        <v>41633.61299999999</v>
      </c>
      <c r="AN1028">
        <v>7872.7798000000003</v>
      </c>
      <c r="AO1028">
        <v>130684.04379999994</v>
      </c>
      <c r="AP1028">
        <v>116457.89538355556</v>
      </c>
      <c r="AQ1028">
        <v>88008.521999999983</v>
      </c>
      <c r="AR1028">
        <v>4390.6850000000013</v>
      </c>
      <c r="AS1028">
        <v>58526.893999999957</v>
      </c>
      <c r="AT1028">
        <v>138739.49299999999</v>
      </c>
      <c r="AU1028">
        <v>195597.99600000007</v>
      </c>
      <c r="AV1028">
        <v>582.88720000000001</v>
      </c>
      <c r="AW1028">
        <v>17462.847200000004</v>
      </c>
      <c r="AX1028">
        <v>19247.548999999999</v>
      </c>
      <c r="AY1028">
        <v>103885.47299999998</v>
      </c>
      <c r="AZ1028">
        <v>73318.817999999941</v>
      </c>
      <c r="BA1028">
        <v>305156.3529999996</v>
      </c>
      <c r="BB1028">
        <v>3810.6279999999997</v>
      </c>
      <c r="BC1028">
        <v>59251.818000000014</v>
      </c>
      <c r="BD1028">
        <v>9298.5340000000015</v>
      </c>
      <c r="BE1028">
        <v>31584.533000000003</v>
      </c>
      <c r="BF1028">
        <v>23055.417000000001</v>
      </c>
      <c r="BG1028">
        <v>220478.80900000004</v>
      </c>
      <c r="BH1028">
        <v>17744.465999999997</v>
      </c>
      <c r="BI1028">
        <v>319981.42299999978</v>
      </c>
      <c r="BJ1028">
        <v>57990.277000000002</v>
      </c>
      <c r="BK1028">
        <v>67996.02879299983</v>
      </c>
      <c r="BL1028">
        <v>2706.0650000000001</v>
      </c>
      <c r="BM1028">
        <v>17803.844000000001</v>
      </c>
    </row>
    <row r="1029" spans="1:65" x14ac:dyDescent="0.25">
      <c r="A1029" t="s">
        <v>1158</v>
      </c>
      <c r="B1029">
        <v>1878517.0354249915</v>
      </c>
      <c r="C1029">
        <v>1105913.1218624888</v>
      </c>
      <c r="D1029">
        <v>2165568.547793</v>
      </c>
      <c r="E1029">
        <v>1025195.9712070001</v>
      </c>
      <c r="F1029">
        <v>1755950.786207</v>
      </c>
      <c r="G1029">
        <v>415.28300000000002</v>
      </c>
      <c r="H1029">
        <v>-413.31199999999995</v>
      </c>
      <c r="I1029">
        <v>23750</v>
      </c>
      <c r="J1029">
        <v>0</v>
      </c>
      <c r="K1029">
        <v>82100</v>
      </c>
      <c r="L1029">
        <v>19514</v>
      </c>
      <c r="M1029">
        <v>45307.999999999993</v>
      </c>
      <c r="N1029">
        <v>502305.99999999994</v>
      </c>
      <c r="O1029">
        <v>0</v>
      </c>
      <c r="P1029">
        <v>865894</v>
      </c>
      <c r="Q1029">
        <v>225699</v>
      </c>
      <c r="R1029">
        <v>25869.999999999996</v>
      </c>
      <c r="S1029">
        <v>353107</v>
      </c>
      <c r="T1029">
        <v>1413584</v>
      </c>
      <c r="U1029">
        <v>353107</v>
      </c>
      <c r="V1029">
        <v>180.39000000000001</v>
      </c>
      <c r="W1029">
        <v>34.08</v>
      </c>
      <c r="X1029">
        <v>124.5</v>
      </c>
      <c r="Y1029">
        <v>0</v>
      </c>
      <c r="Z1029">
        <v>505757.07700000011</v>
      </c>
      <c r="AA1029">
        <v>169681.76600000003</v>
      </c>
      <c r="AB1029">
        <v>10367.521999999999</v>
      </c>
      <c r="AC1029">
        <v>89131.887000000002</v>
      </c>
      <c r="AD1029">
        <v>3664.5259999999998</v>
      </c>
      <c r="AE1029">
        <v>56980.231000000014</v>
      </c>
      <c r="AF1029">
        <v>81792.12000000001</v>
      </c>
      <c r="AG1029">
        <v>86784.368999999977</v>
      </c>
      <c r="AH1029">
        <v>8606.4330000000009</v>
      </c>
      <c r="AI1029">
        <v>93780.396000000008</v>
      </c>
      <c r="AJ1029">
        <v>222.09899999999999</v>
      </c>
      <c r="AK1029">
        <v>17514.372000000003</v>
      </c>
      <c r="AL1029">
        <v>8801.2860000000001</v>
      </c>
      <c r="AM1029">
        <v>42320.21899999999</v>
      </c>
      <c r="AN1029">
        <v>7443.7298000000001</v>
      </c>
      <c r="AO1029">
        <v>121740.75759999995</v>
      </c>
      <c r="AP1029">
        <v>121849.96786248889</v>
      </c>
      <c r="AQ1029">
        <v>90000.342999999993</v>
      </c>
      <c r="AR1029">
        <v>4416.4279999999999</v>
      </c>
      <c r="AS1029">
        <v>60025.616999999998</v>
      </c>
      <c r="AT1029">
        <v>145237.68800000011</v>
      </c>
      <c r="AU1029">
        <v>196164.04600000006</v>
      </c>
      <c r="AV1029">
        <v>560.26220000000001</v>
      </c>
      <c r="AW1029">
        <v>18144.733400000001</v>
      </c>
      <c r="AX1029">
        <v>19127.031999999999</v>
      </c>
      <c r="AY1029">
        <v>104926.41800000001</v>
      </c>
      <c r="AZ1029">
        <v>74454.150000000023</v>
      </c>
      <c r="BA1029">
        <v>285009.13999999978</v>
      </c>
      <c r="BB1029">
        <v>3778.0839999999998</v>
      </c>
      <c r="BC1029">
        <v>60676.174000000014</v>
      </c>
      <c r="BD1029">
        <v>9348.9529999999995</v>
      </c>
      <c r="BE1029">
        <v>31997.951999999997</v>
      </c>
      <c r="BF1029">
        <v>22137.889000000003</v>
      </c>
      <c r="BG1029">
        <v>224541.10899999997</v>
      </c>
      <c r="BH1029">
        <v>17929.099000000002</v>
      </c>
      <c r="BI1029">
        <v>327141.80399999989</v>
      </c>
      <c r="BJ1029">
        <v>57804.462</v>
      </c>
      <c r="BK1029">
        <v>70712.320792999919</v>
      </c>
      <c r="BL1029">
        <v>2614.3139999999999</v>
      </c>
      <c r="BM1029">
        <v>18294.893</v>
      </c>
    </row>
    <row r="1030" spans="1:65" x14ac:dyDescent="0.25">
      <c r="A1030" t="s">
        <v>1159</v>
      </c>
      <c r="B1030">
        <v>1917684.4368616361</v>
      </c>
      <c r="C1030">
        <v>1153486.625447822</v>
      </c>
      <c r="D1030">
        <v>2164248.0196578</v>
      </c>
      <c r="E1030">
        <v>977541.91234220017</v>
      </c>
      <c r="F1030">
        <v>1750107.9980000001</v>
      </c>
      <c r="G1030">
        <v>388.459</v>
      </c>
      <c r="H1030">
        <v>-792.02299999999991</v>
      </c>
      <c r="I1030">
        <v>30750</v>
      </c>
      <c r="J1030">
        <v>0</v>
      </c>
      <c r="K1030">
        <v>92899.999999999985</v>
      </c>
      <c r="L1030">
        <v>10123.999999999998</v>
      </c>
      <c r="M1030">
        <v>64840</v>
      </c>
      <c r="N1030">
        <v>472092.00000000006</v>
      </c>
      <c r="O1030">
        <v>0</v>
      </c>
      <c r="P1030">
        <v>821126</v>
      </c>
      <c r="Q1030">
        <v>172560.99999999997</v>
      </c>
      <c r="R1030">
        <v>38745.000000000007</v>
      </c>
      <c r="S1030">
        <v>330301.00000000006</v>
      </c>
      <c r="T1030">
        <v>1342087</v>
      </c>
      <c r="U1030">
        <v>330301.00000000006</v>
      </c>
      <c r="V1030">
        <v>180.31</v>
      </c>
      <c r="W1030">
        <v>20.2</v>
      </c>
      <c r="X1030">
        <v>126.369918699187</v>
      </c>
      <c r="Y1030">
        <v>0</v>
      </c>
      <c r="Z1030">
        <v>505518.54</v>
      </c>
      <c r="AA1030">
        <v>173226.46200000003</v>
      </c>
      <c r="AB1030">
        <v>10551.886999999999</v>
      </c>
      <c r="AC1030">
        <v>91456.290999999997</v>
      </c>
      <c r="AD1030">
        <v>3857.1940000000004</v>
      </c>
      <c r="AE1030">
        <v>56620.004000000008</v>
      </c>
      <c r="AF1030">
        <v>95274.159000000029</v>
      </c>
      <c r="AG1030">
        <v>88460.151000000013</v>
      </c>
      <c r="AH1030">
        <v>8651.3909999999996</v>
      </c>
      <c r="AI1030">
        <v>96326.306000000041</v>
      </c>
      <c r="AJ1030">
        <v>212.018</v>
      </c>
      <c r="AK1030">
        <v>17747.898000000001</v>
      </c>
      <c r="AL1030">
        <v>8734.0720000000019</v>
      </c>
      <c r="AM1030">
        <v>43164.167000000001</v>
      </c>
      <c r="AN1030">
        <v>7365.2997999999989</v>
      </c>
      <c r="AO1030">
        <v>123871.87760000001</v>
      </c>
      <c r="AP1030">
        <v>129697.19844782224</v>
      </c>
      <c r="AQ1030">
        <v>92298.853999999963</v>
      </c>
      <c r="AR1030">
        <v>4404.9359999999997</v>
      </c>
      <c r="AS1030">
        <v>61931.719999999994</v>
      </c>
      <c r="AT1030">
        <v>177650.82700000005</v>
      </c>
      <c r="AU1030">
        <v>172760.98300000012</v>
      </c>
      <c r="AV1030">
        <v>555.16219999999998</v>
      </c>
      <c r="AW1030">
        <v>18660.769400000001</v>
      </c>
      <c r="AX1030">
        <v>18958.228999999999</v>
      </c>
      <c r="AY1030">
        <v>106384.68900000001</v>
      </c>
      <c r="AZ1030">
        <v>68711.656999999992</v>
      </c>
      <c r="BA1030">
        <v>274788.75099999981</v>
      </c>
      <c r="BB1030">
        <v>3830.1910000000003</v>
      </c>
      <c r="BC1030">
        <v>62438.107999999993</v>
      </c>
      <c r="BD1030">
        <v>9437.030999999999</v>
      </c>
      <c r="BE1030">
        <v>32472.032000000003</v>
      </c>
      <c r="BF1030">
        <v>21664.151999999998</v>
      </c>
      <c r="BG1030">
        <v>228938.17499999993</v>
      </c>
      <c r="BH1030">
        <v>18133.445</v>
      </c>
      <c r="BI1030">
        <v>335119.50099999981</v>
      </c>
      <c r="BJ1030">
        <v>57719.275000000001</v>
      </c>
      <c r="BK1030">
        <v>68954.07965779971</v>
      </c>
      <c r="BL1030">
        <v>2559.9610000000002</v>
      </c>
      <c r="BM1030">
        <v>18627.201000000001</v>
      </c>
    </row>
    <row r="1031" spans="1:65" x14ac:dyDescent="0.25">
      <c r="A1031" t="s">
        <v>1160</v>
      </c>
      <c r="B1031">
        <v>1965204.7454532471</v>
      </c>
      <c r="C1031">
        <v>1271902.0483438221</v>
      </c>
      <c r="D1031">
        <v>2127850.7624380006</v>
      </c>
      <c r="E1031">
        <v>823076.22256200027</v>
      </c>
      <c r="F1031">
        <v>1698409.9980000001</v>
      </c>
      <c r="G1031">
        <v>621.78199999999993</v>
      </c>
      <c r="H1031">
        <v>-2880.4369999999999</v>
      </c>
      <c r="I1031">
        <v>0</v>
      </c>
      <c r="J1031">
        <v>-22750</v>
      </c>
      <c r="K1031">
        <v>94941</v>
      </c>
      <c r="L1031">
        <v>12090</v>
      </c>
      <c r="M1031">
        <v>77632</v>
      </c>
      <c r="N1031">
        <v>473293</v>
      </c>
      <c r="O1031">
        <v>0</v>
      </c>
      <c r="P1031">
        <v>803119.99999999988</v>
      </c>
      <c r="Q1031">
        <v>276049</v>
      </c>
      <c r="R1031">
        <v>17273.000000000004</v>
      </c>
      <c r="S1031">
        <v>448621.99999999994</v>
      </c>
      <c r="T1031">
        <v>1305775.9999999998</v>
      </c>
      <c r="U1031">
        <v>448621.99999999994</v>
      </c>
      <c r="V1031">
        <v>180.8</v>
      </c>
      <c r="W1031">
        <v>-13.230000000000002</v>
      </c>
      <c r="X1031">
        <v>0</v>
      </c>
      <c r="Y1031">
        <v>108</v>
      </c>
      <c r="Z1031">
        <v>505532.58600000024</v>
      </c>
      <c r="AA1031">
        <v>177852.06300000002</v>
      </c>
      <c r="AB1031">
        <v>12777.744999999999</v>
      </c>
      <c r="AC1031">
        <v>93431.09199999999</v>
      </c>
      <c r="AD1031">
        <v>3664.4680000000003</v>
      </c>
      <c r="AE1031">
        <v>17604.074999999997</v>
      </c>
      <c r="AF1031">
        <v>164121.35899999994</v>
      </c>
      <c r="AG1031">
        <v>90366.641000000003</v>
      </c>
      <c r="AH1031">
        <v>8646.2560000000012</v>
      </c>
      <c r="AI1031">
        <v>98746.16</v>
      </c>
      <c r="AJ1031">
        <v>219.77</v>
      </c>
      <c r="AK1031">
        <v>18157.847000000002</v>
      </c>
      <c r="AL1031">
        <v>7573.6989999999996</v>
      </c>
      <c r="AM1031">
        <v>43906.837999999982</v>
      </c>
      <c r="AN1031">
        <v>7848.1448000000019</v>
      </c>
      <c r="AO1031">
        <v>118821.41340000005</v>
      </c>
      <c r="AP1031">
        <v>165410.92134382221</v>
      </c>
      <c r="AQ1031">
        <v>94682.85000000002</v>
      </c>
      <c r="AR1031">
        <v>4483.2349999999997</v>
      </c>
      <c r="AS1031">
        <v>64428.498000000021</v>
      </c>
      <c r="AT1031">
        <v>188491.55899999995</v>
      </c>
      <c r="AU1031">
        <v>136669.50900000005</v>
      </c>
      <c r="AV1031">
        <v>686.95219999999995</v>
      </c>
      <c r="AW1031">
        <v>19494.967600000004</v>
      </c>
      <c r="AX1031">
        <v>18676.637999999999</v>
      </c>
      <c r="AY1031">
        <v>109364.95400000003</v>
      </c>
      <c r="AZ1031">
        <v>63054.51299999997</v>
      </c>
      <c r="BA1031">
        <v>279583.13500000018</v>
      </c>
      <c r="BB1031">
        <v>3837.143</v>
      </c>
      <c r="BC1031">
        <v>64695.076000000001</v>
      </c>
      <c r="BD1031">
        <v>9151.8330000000005</v>
      </c>
      <c r="BE1031">
        <v>33236.834000000003</v>
      </c>
      <c r="BF1031">
        <v>21486.624000000003</v>
      </c>
      <c r="BG1031">
        <v>232371.67299999998</v>
      </c>
      <c r="BH1031">
        <v>17824.742000000006</v>
      </c>
      <c r="BI1031">
        <v>346222.95999999985</v>
      </c>
      <c r="BJ1031">
        <v>65052.065999999999</v>
      </c>
      <c r="BK1031">
        <v>68975.277437999612</v>
      </c>
      <c r="BL1031">
        <v>3361.7939999999999</v>
      </c>
      <c r="BM1031">
        <v>19238.899000000001</v>
      </c>
    </row>
    <row r="1032" spans="1:65" x14ac:dyDescent="0.25">
      <c r="A1032" t="s">
        <v>1161</v>
      </c>
      <c r="B1032">
        <v>2018658.1431319551</v>
      </c>
      <c r="C1032">
        <v>1320016.4528691557</v>
      </c>
      <c r="D1032">
        <v>2157645.8266386003</v>
      </c>
      <c r="E1032">
        <v>804362.57536140003</v>
      </c>
      <c r="F1032">
        <v>1714247.665</v>
      </c>
      <c r="G1032">
        <v>609.06299999999999</v>
      </c>
      <c r="H1032">
        <v>-224.44400000000002</v>
      </c>
      <c r="I1032">
        <v>0</v>
      </c>
      <c r="J1032">
        <v>-17750</v>
      </c>
      <c r="K1032">
        <v>73100</v>
      </c>
      <c r="L1032">
        <v>23248</v>
      </c>
      <c r="M1032">
        <v>68972</v>
      </c>
      <c r="N1032">
        <v>492657.99999999994</v>
      </c>
      <c r="O1032">
        <v>0</v>
      </c>
      <c r="P1032">
        <v>809776</v>
      </c>
      <c r="Q1032">
        <v>348672</v>
      </c>
      <c r="R1032">
        <v>4013.9999999999995</v>
      </c>
      <c r="S1032">
        <v>490744</v>
      </c>
      <c r="T1032">
        <v>1329696</v>
      </c>
      <c r="U1032">
        <v>490744</v>
      </c>
      <c r="V1032">
        <v>180.41</v>
      </c>
      <c r="W1032">
        <v>68.37</v>
      </c>
      <c r="X1032">
        <v>0</v>
      </c>
      <c r="Y1032">
        <v>108</v>
      </c>
      <c r="Z1032">
        <v>505327.1930000002</v>
      </c>
      <c r="AA1032">
        <v>183812.51799999987</v>
      </c>
      <c r="AB1032">
        <v>15016.202000000001</v>
      </c>
      <c r="AC1032">
        <v>96348.31</v>
      </c>
      <c r="AD1032">
        <v>3397.8029999999999</v>
      </c>
      <c r="AE1032">
        <v>13987.383000000002</v>
      </c>
      <c r="AF1032">
        <v>193694.85699999996</v>
      </c>
      <c r="AG1032">
        <v>91871.53099999993</v>
      </c>
      <c r="AH1032">
        <v>8625.8829999999998</v>
      </c>
      <c r="AI1032">
        <v>101775.71299999996</v>
      </c>
      <c r="AJ1032">
        <v>204.364</v>
      </c>
      <c r="AK1032">
        <v>18513.207000000002</v>
      </c>
      <c r="AL1032">
        <v>6412.6499999999987</v>
      </c>
      <c r="AM1032">
        <v>44930.546000000017</v>
      </c>
      <c r="AN1032">
        <v>7955.8068000000012</v>
      </c>
      <c r="AO1032">
        <v>119705.45299999999</v>
      </c>
      <c r="AP1032">
        <v>184238.52786915554</v>
      </c>
      <c r="AQ1032">
        <v>97409.245000000054</v>
      </c>
      <c r="AR1032">
        <v>4386.8700000000026</v>
      </c>
      <c r="AS1032">
        <v>66288.30700000003</v>
      </c>
      <c r="AT1032">
        <v>180212.75099999993</v>
      </c>
      <c r="AU1032">
        <v>119363.02800000005</v>
      </c>
      <c r="AV1032">
        <v>760.71320000000003</v>
      </c>
      <c r="AW1032">
        <v>20133.335000000006</v>
      </c>
      <c r="AX1032">
        <v>18761.447</v>
      </c>
      <c r="AY1032">
        <v>111546.01300000001</v>
      </c>
      <c r="AZ1032">
        <v>69515.533999999985</v>
      </c>
      <c r="BA1032">
        <v>286351.00899999967</v>
      </c>
      <c r="BB1032">
        <v>3847.8839999999996</v>
      </c>
      <c r="BC1032">
        <v>66886.683000000005</v>
      </c>
      <c r="BD1032">
        <v>9434.1200000000008</v>
      </c>
      <c r="BE1032">
        <v>34302.120000000003</v>
      </c>
      <c r="BF1032">
        <v>21684.499</v>
      </c>
      <c r="BG1032">
        <v>239161.16599999997</v>
      </c>
      <c r="BH1032">
        <v>17755.72</v>
      </c>
      <c r="BI1032">
        <v>356151.33799999981</v>
      </c>
      <c r="BJ1032">
        <v>65268.332000000002</v>
      </c>
      <c r="BK1032">
        <v>69075.976638600318</v>
      </c>
      <c r="BL1032">
        <v>3515.2960000000003</v>
      </c>
      <c r="BM1032">
        <v>20032.945</v>
      </c>
    </row>
    <row r="1033" spans="1:65" x14ac:dyDescent="0.25">
      <c r="A1033" t="s">
        <v>1162</v>
      </c>
      <c r="B1033">
        <v>2064801.7315289814</v>
      </c>
      <c r="C1033">
        <v>1361463.8373288889</v>
      </c>
      <c r="D1033">
        <v>2207170.660964401</v>
      </c>
      <c r="E1033">
        <v>810578.90803559974</v>
      </c>
      <c r="F1033">
        <v>1745242.9989999998</v>
      </c>
      <c r="G1033">
        <v>3968.9700000000003</v>
      </c>
      <c r="H1033">
        <v>-59.350999999999999</v>
      </c>
      <c r="I1033">
        <v>0</v>
      </c>
      <c r="J1033">
        <v>-10000</v>
      </c>
      <c r="K1033">
        <v>68600</v>
      </c>
      <c r="L1033">
        <v>30186</v>
      </c>
      <c r="M1033">
        <v>64304</v>
      </c>
      <c r="N1033">
        <v>498076</v>
      </c>
      <c r="O1033">
        <v>0</v>
      </c>
      <c r="P1033">
        <v>805842</v>
      </c>
      <c r="Q1033">
        <v>356527.99999999988</v>
      </c>
      <c r="R1033">
        <v>2226</v>
      </c>
      <c r="S1033">
        <v>489431.99999999994</v>
      </c>
      <c r="T1033">
        <v>1336330</v>
      </c>
      <c r="U1033">
        <v>489431.99999999994</v>
      </c>
      <c r="V1033">
        <v>191.58</v>
      </c>
      <c r="W1033">
        <v>68.56</v>
      </c>
      <c r="X1033">
        <v>0</v>
      </c>
      <c r="Y1033">
        <v>108</v>
      </c>
      <c r="Z1033">
        <v>505393.57800000015</v>
      </c>
      <c r="AA1033">
        <v>188317.47199999995</v>
      </c>
      <c r="AB1033">
        <v>17335.282000000003</v>
      </c>
      <c r="AC1033">
        <v>99212.231</v>
      </c>
      <c r="AD1033">
        <v>3416.1639999999998</v>
      </c>
      <c r="AE1033">
        <v>14322.417000000001</v>
      </c>
      <c r="AF1033">
        <v>195592.13000000003</v>
      </c>
      <c r="AG1033">
        <v>91862.926999999952</v>
      </c>
      <c r="AH1033">
        <v>8663.4670000000024</v>
      </c>
      <c r="AI1033">
        <v>103911.06400000003</v>
      </c>
      <c r="AJ1033">
        <v>217.54499999999999</v>
      </c>
      <c r="AK1033">
        <v>19144.294000000002</v>
      </c>
      <c r="AL1033">
        <v>6691.6239999999998</v>
      </c>
      <c r="AM1033">
        <v>45890.411000000007</v>
      </c>
      <c r="AN1033">
        <v>7977.2037999999993</v>
      </c>
      <c r="AO1033">
        <v>122581.6942</v>
      </c>
      <c r="AP1033">
        <v>194644.18432888892</v>
      </c>
      <c r="AQ1033">
        <v>99506.057999999975</v>
      </c>
      <c r="AR1033">
        <v>4103.9720000000007</v>
      </c>
      <c r="AS1033">
        <v>67888.117999999988</v>
      </c>
      <c r="AT1033">
        <v>197031.40200000003</v>
      </c>
      <c r="AU1033">
        <v>121049.97699999994</v>
      </c>
      <c r="AV1033">
        <v>751.53920000000005</v>
      </c>
      <c r="AW1033">
        <v>20735.907799999997</v>
      </c>
      <c r="AX1033">
        <v>18892.163</v>
      </c>
      <c r="AY1033">
        <v>113463.14200000002</v>
      </c>
      <c r="AZ1033">
        <v>78802.266999999963</v>
      </c>
      <c r="BA1033">
        <v>294561.45899999968</v>
      </c>
      <c r="BB1033">
        <v>3843.3819999999996</v>
      </c>
      <c r="BC1033">
        <v>68711.846999999994</v>
      </c>
      <c r="BD1033">
        <v>9697.6419999999998</v>
      </c>
      <c r="BE1033">
        <v>35189.642</v>
      </c>
      <c r="BF1033">
        <v>21974.348999999998</v>
      </c>
      <c r="BG1033">
        <v>246002.36700000009</v>
      </c>
      <c r="BH1033">
        <v>17662.998</v>
      </c>
      <c r="BI1033">
        <v>363672.70399999974</v>
      </c>
      <c r="BJ1033">
        <v>65201.377</v>
      </c>
      <c r="BK1033">
        <v>70839.109964400253</v>
      </c>
      <c r="BL1033">
        <v>3571.5680000000002</v>
      </c>
      <c r="BM1033">
        <v>20307.819000000003</v>
      </c>
    </row>
    <row r="1034" spans="1:65" x14ac:dyDescent="0.25">
      <c r="A1034" t="s">
        <v>1163</v>
      </c>
      <c r="B1034">
        <v>2093972.6960425277</v>
      </c>
      <c r="C1034">
        <v>1390233.032991111</v>
      </c>
      <c r="D1034">
        <v>2238794.9998791991</v>
      </c>
      <c r="E1034">
        <v>812920.87812080001</v>
      </c>
      <c r="F1034">
        <v>1771341.665</v>
      </c>
      <c r="G1034">
        <v>5335.9639999999999</v>
      </c>
      <c r="H1034">
        <v>-6.7569999999999997</v>
      </c>
      <c r="I1034">
        <v>8250</v>
      </c>
      <c r="J1034">
        <v>0</v>
      </c>
      <c r="K1034">
        <v>66800</v>
      </c>
      <c r="L1034">
        <v>34841</v>
      </c>
      <c r="M1034">
        <v>66408</v>
      </c>
      <c r="N1034">
        <v>509662.00000000006</v>
      </c>
      <c r="O1034">
        <v>0</v>
      </c>
      <c r="P1034">
        <v>803800</v>
      </c>
      <c r="Q1034">
        <v>366770.99999999994</v>
      </c>
      <c r="R1034">
        <v>1263</v>
      </c>
      <c r="S1034">
        <v>499979</v>
      </c>
      <c r="T1034">
        <v>1349566.0000000002</v>
      </c>
      <c r="U1034">
        <v>499979</v>
      </c>
      <c r="V1034">
        <v>192.18</v>
      </c>
      <c r="W1034">
        <v>69</v>
      </c>
      <c r="X1034">
        <v>131.19999999999999</v>
      </c>
      <c r="Y1034">
        <v>0</v>
      </c>
      <c r="Z1034">
        <v>505036.90100000001</v>
      </c>
      <c r="AA1034">
        <v>190820.93900000007</v>
      </c>
      <c r="AB1034">
        <v>17118.995999999999</v>
      </c>
      <c r="AC1034">
        <v>99280.665000000008</v>
      </c>
      <c r="AD1034">
        <v>3509.9639999999999</v>
      </c>
      <c r="AE1034">
        <v>14520.548000000001</v>
      </c>
      <c r="AF1034">
        <v>203275.70099999997</v>
      </c>
      <c r="AG1034">
        <v>92687.292999999947</v>
      </c>
      <c r="AH1034">
        <v>8747.3080000000009</v>
      </c>
      <c r="AI1034">
        <v>105445.36099999998</v>
      </c>
      <c r="AJ1034">
        <v>205.834</v>
      </c>
      <c r="AK1034">
        <v>19525.446000000004</v>
      </c>
      <c r="AL1034">
        <v>6764.2660000000014</v>
      </c>
      <c r="AM1034">
        <v>46286.532000000014</v>
      </c>
      <c r="AN1034">
        <v>7847.2160000000003</v>
      </c>
      <c r="AO1034">
        <v>124479.61319999995</v>
      </c>
      <c r="AP1034">
        <v>203965.41299111114</v>
      </c>
      <c r="AQ1034">
        <v>101047.40300000001</v>
      </c>
      <c r="AR1034">
        <v>4032.893</v>
      </c>
      <c r="AS1034">
        <v>68828.240999999951</v>
      </c>
      <c r="AT1034">
        <v>205364.29400000005</v>
      </c>
      <c r="AU1034">
        <v>122650.92499999993</v>
      </c>
      <c r="AV1034">
        <v>747.96800000000007</v>
      </c>
      <c r="AW1034">
        <v>21141.757799999999</v>
      </c>
      <c r="AX1034">
        <v>18861.539000000001</v>
      </c>
      <c r="AY1034">
        <v>115234.452</v>
      </c>
      <c r="AZ1034">
        <v>82432.301999999996</v>
      </c>
      <c r="BA1034">
        <v>298147.23199999973</v>
      </c>
      <c r="BB1034">
        <v>3819.95</v>
      </c>
      <c r="BC1034">
        <v>70229.435000000012</v>
      </c>
      <c r="BD1034">
        <v>9960.2610000000004</v>
      </c>
      <c r="BE1034">
        <v>35603.262000000002</v>
      </c>
      <c r="BF1034">
        <v>21900.487000000001</v>
      </c>
      <c r="BG1034">
        <v>250735.29400000005</v>
      </c>
      <c r="BH1034">
        <v>17721.039000000001</v>
      </c>
      <c r="BI1034">
        <v>369787.49299999996</v>
      </c>
      <c r="BJ1034">
        <v>65340.375999999997</v>
      </c>
      <c r="BK1034">
        <v>71895.441879199992</v>
      </c>
      <c r="BL1034">
        <v>3580.3249999999998</v>
      </c>
      <c r="BM1034">
        <v>20447.666000000001</v>
      </c>
    </row>
    <row r="1035" spans="1:65" x14ac:dyDescent="0.25">
      <c r="A1035" t="s">
        <v>1164</v>
      </c>
      <c r="B1035">
        <v>2105338.5109542673</v>
      </c>
      <c r="C1035">
        <v>1446878.5984767107</v>
      </c>
      <c r="D1035">
        <v>2248943.1645506001</v>
      </c>
      <c r="E1035">
        <v>768773.17944940005</v>
      </c>
      <c r="F1035">
        <v>1775510.665</v>
      </c>
      <c r="G1035">
        <v>14301.633</v>
      </c>
      <c r="H1035">
        <v>0</v>
      </c>
      <c r="I1035">
        <v>0</v>
      </c>
      <c r="J1035">
        <v>-12500</v>
      </c>
      <c r="K1035">
        <v>78810</v>
      </c>
      <c r="L1035">
        <v>10765</v>
      </c>
      <c r="M1035">
        <v>89540</v>
      </c>
      <c r="N1035">
        <v>449014</v>
      </c>
      <c r="O1035">
        <v>0</v>
      </c>
      <c r="P1035">
        <v>775981</v>
      </c>
      <c r="Q1035">
        <v>281054.99999999994</v>
      </c>
      <c r="R1035">
        <v>16837</v>
      </c>
      <c r="S1035">
        <v>449405</v>
      </c>
      <c r="T1035">
        <v>1252597</v>
      </c>
      <c r="U1035">
        <v>449405</v>
      </c>
      <c r="V1035">
        <v>209.58</v>
      </c>
      <c r="W1035">
        <v>0</v>
      </c>
      <c r="X1035">
        <v>0</v>
      </c>
      <c r="Y1035">
        <v>112</v>
      </c>
      <c r="Z1035">
        <v>505320.02</v>
      </c>
      <c r="AA1035">
        <v>192523.13299999997</v>
      </c>
      <c r="AB1035">
        <v>17876.251999999997</v>
      </c>
      <c r="AC1035">
        <v>98676.311999999976</v>
      </c>
      <c r="AD1035">
        <v>3639.3710000000001</v>
      </c>
      <c r="AE1035">
        <v>14472.341000000002</v>
      </c>
      <c r="AF1035">
        <v>212307.46299999999</v>
      </c>
      <c r="AG1035">
        <v>92570.819000000105</v>
      </c>
      <c r="AH1035">
        <v>8986.982</v>
      </c>
      <c r="AI1035">
        <v>105556.143</v>
      </c>
      <c r="AJ1035">
        <v>222.08299999999997</v>
      </c>
      <c r="AK1035">
        <v>19794.849000000002</v>
      </c>
      <c r="AL1035">
        <v>6750.2810000000009</v>
      </c>
      <c r="AM1035">
        <v>46671.720000000016</v>
      </c>
      <c r="AN1035">
        <v>7833.3658000000005</v>
      </c>
      <c r="AO1035">
        <v>125126.78819999995</v>
      </c>
      <c r="AP1035">
        <v>207958.78747671109</v>
      </c>
      <c r="AQ1035">
        <v>102499.85800000001</v>
      </c>
      <c r="AR1035">
        <v>3863.4050000000002</v>
      </c>
      <c r="AS1035">
        <v>68681.71500000004</v>
      </c>
      <c r="AT1035">
        <v>247099.75199999998</v>
      </c>
      <c r="AU1035">
        <v>122960.60899999995</v>
      </c>
      <c r="AV1035">
        <v>750.37020000000007</v>
      </c>
      <c r="AW1035">
        <v>21279.2958</v>
      </c>
      <c r="AX1035">
        <v>18910.879000000001</v>
      </c>
      <c r="AY1035">
        <v>116412.16000000002</v>
      </c>
      <c r="AZ1035">
        <v>75571.816000000006</v>
      </c>
      <c r="BA1035">
        <v>298655.2649999999</v>
      </c>
      <c r="BB1035">
        <v>3808.47</v>
      </c>
      <c r="BC1035">
        <v>70603.817999999999</v>
      </c>
      <c r="BD1035">
        <v>12910.883999999998</v>
      </c>
      <c r="BE1035">
        <v>35306.884000000005</v>
      </c>
      <c r="BF1035">
        <v>24947.629000000001</v>
      </c>
      <c r="BG1035">
        <v>254641.09899999987</v>
      </c>
      <c r="BH1035">
        <v>18042.991000000002</v>
      </c>
      <c r="BI1035">
        <v>372163.38899999973</v>
      </c>
      <c r="BJ1035">
        <v>66442.146999999997</v>
      </c>
      <c r="BK1035">
        <v>69812.898550599843</v>
      </c>
      <c r="BL1035">
        <v>3635.65</v>
      </c>
      <c r="BM1035">
        <v>20534.067999999996</v>
      </c>
    </row>
    <row r="1036" spans="1:65" x14ac:dyDescent="0.25">
      <c r="A1036" t="s">
        <v>1165</v>
      </c>
      <c r="B1036">
        <v>2101149.4491476817</v>
      </c>
      <c r="C1036">
        <v>1457226.6601631111</v>
      </c>
      <c r="D1036">
        <v>2246124.6325505995</v>
      </c>
      <c r="E1036">
        <v>755139.47944939998</v>
      </c>
      <c r="F1036">
        <v>1768333.665</v>
      </c>
      <c r="G1036">
        <v>19374.358999999997</v>
      </c>
      <c r="H1036">
        <v>0</v>
      </c>
      <c r="I1036">
        <v>0</v>
      </c>
      <c r="J1036">
        <v>-9000</v>
      </c>
      <c r="K1036">
        <v>78779</v>
      </c>
      <c r="L1036">
        <v>9187.0000000000018</v>
      </c>
      <c r="M1036">
        <v>84000.000000000015</v>
      </c>
      <c r="N1036">
        <v>493690.00000000006</v>
      </c>
      <c r="O1036">
        <v>0</v>
      </c>
      <c r="P1036">
        <v>779264</v>
      </c>
      <c r="Q1036">
        <v>337334</v>
      </c>
      <c r="R1036">
        <v>8044.0000000000009</v>
      </c>
      <c r="S1036">
        <v>500113</v>
      </c>
      <c r="T1036">
        <v>1290185</v>
      </c>
      <c r="U1036">
        <v>500113</v>
      </c>
      <c r="V1036">
        <v>226.6</v>
      </c>
      <c r="W1036">
        <v>0</v>
      </c>
      <c r="X1036">
        <v>0</v>
      </c>
      <c r="Y1036">
        <v>112</v>
      </c>
      <c r="Z1036">
        <v>505125.31400000001</v>
      </c>
      <c r="AA1036">
        <v>191607.74300000002</v>
      </c>
      <c r="AB1036">
        <v>18027.909999999996</v>
      </c>
      <c r="AC1036">
        <v>94999.484999999986</v>
      </c>
      <c r="AD1036">
        <v>3680.7629999999999</v>
      </c>
      <c r="AE1036">
        <v>14299.397999999999</v>
      </c>
      <c r="AF1036">
        <v>214822.98700000002</v>
      </c>
      <c r="AG1036">
        <v>92578.188999999926</v>
      </c>
      <c r="AH1036">
        <v>9514.738000000003</v>
      </c>
      <c r="AI1036">
        <v>104172.42499999999</v>
      </c>
      <c r="AJ1036">
        <v>212.08900000000003</v>
      </c>
      <c r="AK1036">
        <v>20072.099999999999</v>
      </c>
      <c r="AL1036">
        <v>6769.9669999999987</v>
      </c>
      <c r="AM1036">
        <v>47058.840000000026</v>
      </c>
      <c r="AN1036">
        <v>8111.308</v>
      </c>
      <c r="AO1036">
        <v>124410.43759999995</v>
      </c>
      <c r="AP1036">
        <v>211753.44516311112</v>
      </c>
      <c r="AQ1036">
        <v>103881.44400000002</v>
      </c>
      <c r="AR1036">
        <v>4347.1249999999991</v>
      </c>
      <c r="AS1036">
        <v>68234.633000000002</v>
      </c>
      <c r="AT1036">
        <v>246037.77700000003</v>
      </c>
      <c r="AU1036">
        <v>123332.50199999993</v>
      </c>
      <c r="AV1036">
        <v>748.375</v>
      </c>
      <c r="AW1036">
        <v>21165.407400000004</v>
      </c>
      <c r="AX1036">
        <v>19016.66</v>
      </c>
      <c r="AY1036">
        <v>115995.48399999998</v>
      </c>
      <c r="AZ1036">
        <v>76200.020999999979</v>
      </c>
      <c r="BA1036">
        <v>297157.03300000011</v>
      </c>
      <c r="BB1036">
        <v>3820.0640000000003</v>
      </c>
      <c r="BC1036">
        <v>70117.171000000002</v>
      </c>
      <c r="BD1036">
        <v>15776.150000000001</v>
      </c>
      <c r="BE1036">
        <v>35153.15</v>
      </c>
      <c r="BF1036">
        <v>24885.957999999999</v>
      </c>
      <c r="BG1036">
        <v>258291.883</v>
      </c>
      <c r="BH1036">
        <v>17877.713000000003</v>
      </c>
      <c r="BI1036">
        <v>372172.98100000026</v>
      </c>
      <c r="BJ1036">
        <v>66814.68299999999</v>
      </c>
      <c r="BK1036">
        <v>70700.427550600143</v>
      </c>
      <c r="BL1036">
        <v>3683.6130000000003</v>
      </c>
      <c r="BM1036">
        <v>20723.899000000001</v>
      </c>
    </row>
    <row r="1037" spans="1:65" x14ac:dyDescent="0.25">
      <c r="A1037" t="s">
        <v>1166</v>
      </c>
      <c r="B1037">
        <v>2093521.7999236793</v>
      </c>
      <c r="C1037">
        <v>1454580.7853664889</v>
      </c>
      <c r="D1037">
        <v>2237933.1567884004</v>
      </c>
      <c r="E1037">
        <v>748724.53221160022</v>
      </c>
      <c r="F1037">
        <v>1762310.0150000001</v>
      </c>
      <c r="G1037">
        <v>15813.790999999997</v>
      </c>
      <c r="H1037">
        <v>0</v>
      </c>
      <c r="I1037">
        <v>0</v>
      </c>
      <c r="J1037">
        <v>-4750</v>
      </c>
      <c r="K1037">
        <v>79576.000000000015</v>
      </c>
      <c r="L1037">
        <v>12325</v>
      </c>
      <c r="M1037">
        <v>75160.000000000015</v>
      </c>
      <c r="N1037">
        <v>531121</v>
      </c>
      <c r="O1037">
        <v>0</v>
      </c>
      <c r="P1037">
        <v>773494.00000000012</v>
      </c>
      <c r="Q1037">
        <v>381379</v>
      </c>
      <c r="R1037">
        <v>3831</v>
      </c>
      <c r="S1037">
        <v>536115</v>
      </c>
      <c r="T1037">
        <v>1320770.9999999998</v>
      </c>
      <c r="U1037">
        <v>536115</v>
      </c>
      <c r="V1037">
        <v>209.14</v>
      </c>
      <c r="W1037">
        <v>0</v>
      </c>
      <c r="X1037">
        <v>0</v>
      </c>
      <c r="Y1037">
        <v>112</v>
      </c>
      <c r="Z1037">
        <v>505397.95200000028</v>
      </c>
      <c r="AA1037">
        <v>190799.07800000001</v>
      </c>
      <c r="AB1037">
        <v>18441.834999999999</v>
      </c>
      <c r="AC1037">
        <v>92534.24</v>
      </c>
      <c r="AD1037">
        <v>3260.55</v>
      </c>
      <c r="AE1037">
        <v>14374.386999999999</v>
      </c>
      <c r="AF1037">
        <v>211723.63600000006</v>
      </c>
      <c r="AG1037">
        <v>90934.261000000042</v>
      </c>
      <c r="AH1037">
        <v>9254.8860000000022</v>
      </c>
      <c r="AI1037">
        <v>103223.86899999996</v>
      </c>
      <c r="AJ1037">
        <v>213.708</v>
      </c>
      <c r="AK1037">
        <v>20339.983</v>
      </c>
      <c r="AL1037">
        <v>6789.9030000000002</v>
      </c>
      <c r="AM1037">
        <v>46684.119000000013</v>
      </c>
      <c r="AN1037">
        <v>7766.7214000000013</v>
      </c>
      <c r="AO1037">
        <v>123205.30040000002</v>
      </c>
      <c r="AP1037">
        <v>220771.86136648891</v>
      </c>
      <c r="AQ1037">
        <v>105598.64699999995</v>
      </c>
      <c r="AR1037">
        <v>4232.0539999999974</v>
      </c>
      <c r="AS1037">
        <v>67822.569000000018</v>
      </c>
      <c r="AT1037">
        <v>238599.55799999999</v>
      </c>
      <c r="AU1037">
        <v>124277.13900000007</v>
      </c>
      <c r="AV1037">
        <v>745.33359999999993</v>
      </c>
      <c r="AW1037">
        <v>21128.008599999997</v>
      </c>
      <c r="AX1037">
        <v>19252.337</v>
      </c>
      <c r="AY1037">
        <v>115790.50100000002</v>
      </c>
      <c r="AZ1037">
        <v>74874.479999999967</v>
      </c>
      <c r="BA1037">
        <v>293832.788</v>
      </c>
      <c r="BB1037">
        <v>3821.0699999999997</v>
      </c>
      <c r="BC1037">
        <v>69308.584000000003</v>
      </c>
      <c r="BD1037">
        <v>16390.716999999997</v>
      </c>
      <c r="BE1037">
        <v>34916.718000000001</v>
      </c>
      <c r="BF1037">
        <v>25068.690000000002</v>
      </c>
      <c r="BG1037">
        <v>260703.38699999999</v>
      </c>
      <c r="BH1037">
        <v>17694.518000000004</v>
      </c>
      <c r="BI1037">
        <v>370693.72899999982</v>
      </c>
      <c r="BJ1037">
        <v>66579.016000000003</v>
      </c>
      <c r="BK1037">
        <v>70987.783788400353</v>
      </c>
      <c r="BL1037">
        <v>3701.9589999999998</v>
      </c>
      <c r="BM1037">
        <v>20778.065000000002</v>
      </c>
    </row>
    <row r="1038" spans="1:65" x14ac:dyDescent="0.25">
      <c r="A1038" t="s">
        <v>1167</v>
      </c>
      <c r="B1038">
        <v>2078827.0790492254</v>
      </c>
      <c r="C1038">
        <v>1455262.7321631112</v>
      </c>
      <c r="D1038">
        <v>2222055.5683099995</v>
      </c>
      <c r="E1038">
        <v>731668.99368999992</v>
      </c>
      <c r="F1038">
        <v>1750431.132</v>
      </c>
      <c r="G1038">
        <v>12318.941000000001</v>
      </c>
      <c r="H1038">
        <v>0</v>
      </c>
      <c r="I1038">
        <v>0</v>
      </c>
      <c r="J1038">
        <v>0</v>
      </c>
      <c r="K1038">
        <v>72407.999999999985</v>
      </c>
      <c r="L1038">
        <v>22583</v>
      </c>
      <c r="M1038">
        <v>65264.000000000007</v>
      </c>
      <c r="N1038">
        <v>544470</v>
      </c>
      <c r="O1038">
        <v>0</v>
      </c>
      <c r="P1038">
        <v>740640.00000000012</v>
      </c>
      <c r="Q1038">
        <v>405008</v>
      </c>
      <c r="R1038">
        <v>2515</v>
      </c>
      <c r="S1038">
        <v>542680</v>
      </c>
      <c r="T1038">
        <v>1310208</v>
      </c>
      <c r="U1038">
        <v>542680</v>
      </c>
      <c r="V1038">
        <v>210.16</v>
      </c>
      <c r="W1038">
        <v>0</v>
      </c>
      <c r="X1038">
        <v>0</v>
      </c>
      <c r="Y1038">
        <v>0</v>
      </c>
      <c r="Z1038">
        <v>505258.85599999991</v>
      </c>
      <c r="AA1038">
        <v>189483.49800000014</v>
      </c>
      <c r="AB1038">
        <v>18056.221000000001</v>
      </c>
      <c r="AC1038">
        <v>89743.301999999981</v>
      </c>
      <c r="AD1038">
        <v>5290.5070000000005</v>
      </c>
      <c r="AE1038">
        <v>14349.433000000001</v>
      </c>
      <c r="AF1038">
        <v>208559.42800000004</v>
      </c>
      <c r="AG1038">
        <v>90800.519000000044</v>
      </c>
      <c r="AH1038">
        <v>8861.8410000000003</v>
      </c>
      <c r="AI1038">
        <v>101949.28899999993</v>
      </c>
      <c r="AJ1038">
        <v>209.05200000000002</v>
      </c>
      <c r="AK1038">
        <v>20454.483</v>
      </c>
      <c r="AL1038">
        <v>6828.1060000000007</v>
      </c>
      <c r="AM1038">
        <v>45967.382999999987</v>
      </c>
      <c r="AN1038">
        <v>7806.1860000000006</v>
      </c>
      <c r="AO1038">
        <v>121635.52260000004</v>
      </c>
      <c r="AP1038">
        <v>220320.89716311108</v>
      </c>
      <c r="AQ1038">
        <v>105707.83199999997</v>
      </c>
      <c r="AR1038">
        <v>4171.826</v>
      </c>
      <c r="AS1038">
        <v>67368.507000000027</v>
      </c>
      <c r="AT1038">
        <v>247479.739</v>
      </c>
      <c r="AU1038">
        <v>123509.90100000003</v>
      </c>
      <c r="AV1038">
        <v>739.17100000000005</v>
      </c>
      <c r="AW1038">
        <v>20917.712400000004</v>
      </c>
      <c r="AX1038">
        <v>19386.131000000001</v>
      </c>
      <c r="AY1038">
        <v>115060.99000000002</v>
      </c>
      <c r="AZ1038">
        <v>69175.804999999978</v>
      </c>
      <c r="BA1038">
        <v>289633.10099999979</v>
      </c>
      <c r="BB1038">
        <v>3776.3130000000001</v>
      </c>
      <c r="BC1038">
        <v>68304.976000000024</v>
      </c>
      <c r="BD1038">
        <v>15761.982000000002</v>
      </c>
      <c r="BE1038">
        <v>34760.982999999993</v>
      </c>
      <c r="BF1038">
        <v>25189.626000000004</v>
      </c>
      <c r="BG1038">
        <v>262856.32400000002</v>
      </c>
      <c r="BH1038">
        <v>17810.073000000004</v>
      </c>
      <c r="BI1038">
        <v>367942.66800000006</v>
      </c>
      <c r="BJ1038">
        <v>66851.966</v>
      </c>
      <c r="BK1038">
        <v>70996.137310000078</v>
      </c>
      <c r="BL1038">
        <v>3729.0060000000003</v>
      </c>
      <c r="BM1038">
        <v>20613.006999999998</v>
      </c>
    </row>
    <row r="1039" spans="1:65" x14ac:dyDescent="0.25">
      <c r="A1039" t="s">
        <v>1168</v>
      </c>
      <c r="B1039">
        <v>2065649.1921747732</v>
      </c>
      <c r="C1039">
        <v>1588627.901710222</v>
      </c>
      <c r="D1039">
        <v>2207387.7946386007</v>
      </c>
      <c r="E1039">
        <v>583628.3583614002</v>
      </c>
      <c r="F1039">
        <v>1733307.9980000001</v>
      </c>
      <c r="G1039">
        <v>3793.826</v>
      </c>
      <c r="H1039">
        <v>-33.331000000000003</v>
      </c>
      <c r="I1039">
        <v>22000</v>
      </c>
      <c r="J1039">
        <v>0</v>
      </c>
      <c r="K1039">
        <v>75592.999999999985</v>
      </c>
      <c r="L1039">
        <v>25328</v>
      </c>
      <c r="M1039">
        <v>71108</v>
      </c>
      <c r="N1039">
        <v>521120</v>
      </c>
      <c r="O1039">
        <v>2000</v>
      </c>
      <c r="P1039">
        <v>686201</v>
      </c>
      <c r="Q1039">
        <v>464071.99999999994</v>
      </c>
      <c r="R1039">
        <v>44</v>
      </c>
      <c r="S1039">
        <v>612772.99999999988</v>
      </c>
      <c r="T1039">
        <v>1232692.9999999998</v>
      </c>
      <c r="U1039">
        <v>612772.99999999988</v>
      </c>
      <c r="V1039">
        <v>189.38</v>
      </c>
      <c r="W1039">
        <v>68.84</v>
      </c>
      <c r="X1039">
        <v>132.45954545454543</v>
      </c>
      <c r="Y1039">
        <v>0</v>
      </c>
      <c r="Z1039">
        <v>505271.52600000019</v>
      </c>
      <c r="AA1039">
        <v>187667.67600000004</v>
      </c>
      <c r="AB1039">
        <v>18857.197000000004</v>
      </c>
      <c r="AC1039">
        <v>90831.358000000007</v>
      </c>
      <c r="AD1039">
        <v>43958.065999999992</v>
      </c>
      <c r="AE1039">
        <v>13757.749</v>
      </c>
      <c r="AF1039">
        <v>208982.53399999996</v>
      </c>
      <c r="AG1039">
        <v>90163.239000000031</v>
      </c>
      <c r="AH1039">
        <v>8703.0400000000027</v>
      </c>
      <c r="AI1039">
        <v>100505.86999999998</v>
      </c>
      <c r="AJ1039">
        <v>206.07900000000001</v>
      </c>
      <c r="AK1039">
        <v>20203.137999999999</v>
      </c>
      <c r="AL1039">
        <v>6841.7499999999991</v>
      </c>
      <c r="AM1039">
        <v>45518.998000000051</v>
      </c>
      <c r="AN1039">
        <v>7752.0696000000007</v>
      </c>
      <c r="AO1039">
        <v>120105.42959999999</v>
      </c>
      <c r="AP1039">
        <v>219882.77271022229</v>
      </c>
      <c r="AQ1039">
        <v>105248.36500000006</v>
      </c>
      <c r="AR1039">
        <v>4135.1000000000013</v>
      </c>
      <c r="AS1039">
        <v>66721.266999999978</v>
      </c>
      <c r="AT1039">
        <v>331666.26400000002</v>
      </c>
      <c r="AU1039">
        <v>122792.03999999992</v>
      </c>
      <c r="AV1039">
        <v>732.27240000000006</v>
      </c>
      <c r="AW1039">
        <v>20751.185400000006</v>
      </c>
      <c r="AX1039">
        <v>19217.376</v>
      </c>
      <c r="AY1039">
        <v>113987.60800000001</v>
      </c>
      <c r="AZ1039">
        <v>74571.345999999961</v>
      </c>
      <c r="BA1039">
        <v>290156.60899999994</v>
      </c>
      <c r="BB1039">
        <v>3766.4160000000002</v>
      </c>
      <c r="BC1039">
        <v>67346.76999999999</v>
      </c>
      <c r="BD1039">
        <v>16825.287000000004</v>
      </c>
      <c r="BE1039">
        <v>34354.289000000004</v>
      </c>
      <c r="BF1039">
        <v>26094.237000000001</v>
      </c>
      <c r="BG1039">
        <v>263235.83199999994</v>
      </c>
      <c r="BH1039">
        <v>17946.224999999999</v>
      </c>
      <c r="BI1039">
        <v>364099.82199999993</v>
      </c>
      <c r="BJ1039">
        <v>69554.929999999993</v>
      </c>
      <c r="BK1039">
        <v>69445.044638600026</v>
      </c>
      <c r="BL1039">
        <v>3663.4139999999998</v>
      </c>
      <c r="BM1039">
        <v>20495.504999999997</v>
      </c>
    </row>
    <row r="1040" spans="1:65" x14ac:dyDescent="0.25">
      <c r="A1040" t="s">
        <v>1169</v>
      </c>
      <c r="B1040">
        <v>2048648.0664654807</v>
      </c>
      <c r="C1040">
        <v>1583854.7342759108</v>
      </c>
      <c r="D1040">
        <v>2190662.7576385997</v>
      </c>
      <c r="E1040">
        <v>572188.7753614001</v>
      </c>
      <c r="F1040">
        <v>1714134.665</v>
      </c>
      <c r="G1040">
        <v>10279.289999999999</v>
      </c>
      <c r="H1040">
        <v>-588.80700000000002</v>
      </c>
      <c r="I1040">
        <v>15250</v>
      </c>
      <c r="J1040">
        <v>0</v>
      </c>
      <c r="K1040">
        <v>87400</v>
      </c>
      <c r="L1040">
        <v>21227</v>
      </c>
      <c r="M1040">
        <v>73684</v>
      </c>
      <c r="N1040">
        <v>535037.99999999988</v>
      </c>
      <c r="O1040">
        <v>1600</v>
      </c>
      <c r="P1040">
        <v>700567</v>
      </c>
      <c r="Q1040">
        <v>486343</v>
      </c>
      <c r="R1040">
        <v>197</v>
      </c>
      <c r="S1040">
        <v>649026.99999999988</v>
      </c>
      <c r="T1040">
        <v>1257028.9999999995</v>
      </c>
      <c r="U1040">
        <v>649026.99999999988</v>
      </c>
      <c r="V1040">
        <v>206.27</v>
      </c>
      <c r="W1040">
        <v>54.76</v>
      </c>
      <c r="X1040">
        <v>130.50295081967212</v>
      </c>
      <c r="Y1040">
        <v>0</v>
      </c>
      <c r="Z1040">
        <v>505068.79099999991</v>
      </c>
      <c r="AA1040">
        <v>186042.31600000014</v>
      </c>
      <c r="AB1040">
        <v>18957.188999999998</v>
      </c>
      <c r="AC1040">
        <v>92945.734999999986</v>
      </c>
      <c r="AD1040">
        <v>35716.428</v>
      </c>
      <c r="AE1040">
        <v>13467.177</v>
      </c>
      <c r="AF1040">
        <v>214443.22299999988</v>
      </c>
      <c r="AG1040">
        <v>89735.587000000029</v>
      </c>
      <c r="AH1040">
        <v>8885.18</v>
      </c>
      <c r="AI1040">
        <v>99138.804999999993</v>
      </c>
      <c r="AJ1040">
        <v>210.09400000000002</v>
      </c>
      <c r="AK1040">
        <v>20014.027999999998</v>
      </c>
      <c r="AL1040">
        <v>6870.1569999999983</v>
      </c>
      <c r="AM1040">
        <v>44994.472999999976</v>
      </c>
      <c r="AN1040">
        <v>7733.7794000000013</v>
      </c>
      <c r="AO1040">
        <v>118978.65020000011</v>
      </c>
      <c r="AP1040">
        <v>218273.06727591116</v>
      </c>
      <c r="AQ1040">
        <v>104331.09800000006</v>
      </c>
      <c r="AR1040">
        <v>3825.2400000000016</v>
      </c>
      <c r="AS1040">
        <v>65993.866000000009</v>
      </c>
      <c r="AT1040">
        <v>326575.47299999994</v>
      </c>
      <c r="AU1040">
        <v>123433.45299999996</v>
      </c>
      <c r="AV1040">
        <v>727.00559999999996</v>
      </c>
      <c r="AW1040">
        <v>20592.0488</v>
      </c>
      <c r="AX1040">
        <v>19353.637999999999</v>
      </c>
      <c r="AY1040">
        <v>112610.98300000002</v>
      </c>
      <c r="AZ1040">
        <v>77688.166999999987</v>
      </c>
      <c r="BA1040">
        <v>286095.98699999996</v>
      </c>
      <c r="BB1040">
        <v>3743.395</v>
      </c>
      <c r="BC1040">
        <v>66384.263000000006</v>
      </c>
      <c r="BD1040">
        <v>17788.406000000003</v>
      </c>
      <c r="BE1040">
        <v>33972.404000000002</v>
      </c>
      <c r="BF1040">
        <v>26493.909999999996</v>
      </c>
      <c r="BG1040">
        <v>260734.28599999991</v>
      </c>
      <c r="BH1040">
        <v>17820.199000000004</v>
      </c>
      <c r="BI1040">
        <v>361505.91299999977</v>
      </c>
      <c r="BJ1040">
        <v>70033.653000000006</v>
      </c>
      <c r="BK1040">
        <v>69133.054638599671</v>
      </c>
      <c r="BL1040">
        <v>3647.739</v>
      </c>
      <c r="BM1040">
        <v>20558.63</v>
      </c>
    </row>
    <row r="1041" spans="1:65" x14ac:dyDescent="0.25">
      <c r="A1041" t="s">
        <v>1170</v>
      </c>
      <c r="B1041">
        <v>2028310.4513195441</v>
      </c>
      <c r="C1041">
        <v>1556353.8273288889</v>
      </c>
      <c r="D1041">
        <v>2168260.9014570005</v>
      </c>
      <c r="E1041">
        <v>578527.73354300018</v>
      </c>
      <c r="F1041">
        <v>1702946.665</v>
      </c>
      <c r="G1041">
        <v>4640.5929999999998</v>
      </c>
      <c r="H1041">
        <v>-919.97199999999998</v>
      </c>
      <c r="I1041">
        <v>250</v>
      </c>
      <c r="J1041">
        <v>0</v>
      </c>
      <c r="K1041">
        <v>95300</v>
      </c>
      <c r="L1041">
        <v>26634</v>
      </c>
      <c r="M1041">
        <v>54732</v>
      </c>
      <c r="N1041">
        <v>541060</v>
      </c>
      <c r="O1041">
        <v>2500</v>
      </c>
      <c r="P1041">
        <v>698644.00000000012</v>
      </c>
      <c r="Q1041">
        <v>500717.99999999994</v>
      </c>
      <c r="R1041">
        <v>0</v>
      </c>
      <c r="S1041">
        <v>653249.99999999988</v>
      </c>
      <c r="T1041">
        <v>1266338.0000000002</v>
      </c>
      <c r="U1041">
        <v>653249.99999999988</v>
      </c>
      <c r="V1041">
        <v>193.87</v>
      </c>
      <c r="W1041">
        <v>37.18</v>
      </c>
      <c r="X1041">
        <v>129.1</v>
      </c>
      <c r="Y1041">
        <v>0</v>
      </c>
      <c r="Z1041">
        <v>505001.16800000006</v>
      </c>
      <c r="AA1041">
        <v>183989.35099999988</v>
      </c>
      <c r="AB1041">
        <v>18862.224999999999</v>
      </c>
      <c r="AC1041">
        <v>96954.74</v>
      </c>
      <c r="AD1041">
        <v>29156.548999999999</v>
      </c>
      <c r="AE1041">
        <v>13379.102999999999</v>
      </c>
      <c r="AF1041">
        <v>213899.1069999999</v>
      </c>
      <c r="AG1041">
        <v>87862.074999999997</v>
      </c>
      <c r="AH1041">
        <v>8575.3279999999995</v>
      </c>
      <c r="AI1041">
        <v>97739.790000000008</v>
      </c>
      <c r="AJ1041">
        <v>204.14700000000002</v>
      </c>
      <c r="AK1041">
        <v>19685.383999999998</v>
      </c>
      <c r="AL1041">
        <v>6900.5189999999993</v>
      </c>
      <c r="AM1041">
        <v>44879.673000000003</v>
      </c>
      <c r="AN1041">
        <v>7809.0822000000007</v>
      </c>
      <c r="AO1041">
        <v>117611.15159999997</v>
      </c>
      <c r="AP1041">
        <v>216075.56032888897</v>
      </c>
      <c r="AQ1041">
        <v>103151.44299999998</v>
      </c>
      <c r="AR1041">
        <v>3884.4619999999991</v>
      </c>
      <c r="AS1041">
        <v>65078.162999999993</v>
      </c>
      <c r="AT1041">
        <v>317303.70799999993</v>
      </c>
      <c r="AU1041">
        <v>121539.13800000005</v>
      </c>
      <c r="AV1041">
        <v>726.59680000000003</v>
      </c>
      <c r="AW1041">
        <v>20258.108400000001</v>
      </c>
      <c r="AX1041">
        <v>19249.185000000001</v>
      </c>
      <c r="AY1041">
        <v>110988.61400000003</v>
      </c>
      <c r="AZ1041">
        <v>68500.457000000024</v>
      </c>
      <c r="BA1041">
        <v>282060.39499999944</v>
      </c>
      <c r="BB1041">
        <v>3732.556</v>
      </c>
      <c r="BC1041">
        <v>65653.224000000017</v>
      </c>
      <c r="BD1041">
        <v>19253.330000000002</v>
      </c>
      <c r="BE1041">
        <v>33614.331999999995</v>
      </c>
      <c r="BF1041">
        <v>26664.71</v>
      </c>
      <c r="BG1041">
        <v>256804.804</v>
      </c>
      <c r="BH1041">
        <v>17549.78</v>
      </c>
      <c r="BI1041">
        <v>357368.40899999999</v>
      </c>
      <c r="BJ1041">
        <v>69370.145999999993</v>
      </c>
      <c r="BK1041">
        <v>69183.214457000402</v>
      </c>
      <c r="BL1041">
        <v>3635.2110000000002</v>
      </c>
      <c r="BM1041">
        <v>20459.788999999997</v>
      </c>
    </row>
    <row r="1042" spans="1:65" x14ac:dyDescent="0.25">
      <c r="A1042" t="s">
        <v>1171</v>
      </c>
      <c r="B1042">
        <v>2005047.9994847043</v>
      </c>
      <c r="C1042">
        <v>1500179.8418691556</v>
      </c>
      <c r="D1042">
        <v>2147254.3908376005</v>
      </c>
      <c r="E1042">
        <v>613366.78516239999</v>
      </c>
      <c r="F1042">
        <v>1687290.331</v>
      </c>
      <c r="G1042">
        <v>360.44</v>
      </c>
      <c r="H1042">
        <v>-8258.6240000000016</v>
      </c>
      <c r="I1042">
        <v>0</v>
      </c>
      <c r="J1042">
        <v>0</v>
      </c>
      <c r="K1042">
        <v>95700</v>
      </c>
      <c r="L1042">
        <v>32855.000000000007</v>
      </c>
      <c r="M1042">
        <v>46163.999999999993</v>
      </c>
      <c r="N1042">
        <v>561284</v>
      </c>
      <c r="O1042">
        <v>1500</v>
      </c>
      <c r="P1042">
        <v>699036.00000000012</v>
      </c>
      <c r="Q1042">
        <v>500023.00000000006</v>
      </c>
      <c r="R1042">
        <v>0</v>
      </c>
      <c r="S1042">
        <v>643387</v>
      </c>
      <c r="T1042">
        <v>1293175.0000000002</v>
      </c>
      <c r="U1042">
        <v>643387</v>
      </c>
      <c r="V1042">
        <v>180.01000000000002</v>
      </c>
      <c r="W1042">
        <v>-41.66</v>
      </c>
      <c r="X1042">
        <v>0</v>
      </c>
      <c r="Y1042">
        <v>0</v>
      </c>
      <c r="Z1042">
        <v>504985.09700000018</v>
      </c>
      <c r="AA1042">
        <v>182234.36899999989</v>
      </c>
      <c r="AB1042">
        <v>18943.062000000002</v>
      </c>
      <c r="AC1042">
        <v>97988.167999999976</v>
      </c>
      <c r="AD1042">
        <v>24074.382999999994</v>
      </c>
      <c r="AE1042">
        <v>13366.810999999998</v>
      </c>
      <c r="AF1042">
        <v>202773.38199999993</v>
      </c>
      <c r="AG1042">
        <v>87379.453999999925</v>
      </c>
      <c r="AH1042">
        <v>8757.6030000000028</v>
      </c>
      <c r="AI1042">
        <v>96165.060999999987</v>
      </c>
      <c r="AJ1042">
        <v>200.48600000000002</v>
      </c>
      <c r="AK1042">
        <v>19396.371999999999</v>
      </c>
      <c r="AL1042">
        <v>6932.473</v>
      </c>
      <c r="AM1042">
        <v>44441.361000000004</v>
      </c>
      <c r="AN1042">
        <v>7763.7006000000019</v>
      </c>
      <c r="AO1042">
        <v>117554.72299999994</v>
      </c>
      <c r="AP1042">
        <v>211168.7588691556</v>
      </c>
      <c r="AQ1042">
        <v>102553.70600000003</v>
      </c>
      <c r="AR1042">
        <v>4125.2540000000008</v>
      </c>
      <c r="AS1042">
        <v>64292.744999999974</v>
      </c>
      <c r="AT1042">
        <v>286640.87300000002</v>
      </c>
      <c r="AU1042">
        <v>120527.91499999999</v>
      </c>
      <c r="AV1042">
        <v>729.41840000000002</v>
      </c>
      <c r="AW1042">
        <v>19922.054000000004</v>
      </c>
      <c r="AX1042">
        <v>19123.047999999999</v>
      </c>
      <c r="AY1042">
        <v>109934.17399999997</v>
      </c>
      <c r="AZ1042">
        <v>63306.296999999999</v>
      </c>
      <c r="BA1042">
        <v>278288.43499999988</v>
      </c>
      <c r="BB1042">
        <v>3740.355</v>
      </c>
      <c r="BC1042">
        <v>64949.477999999996</v>
      </c>
      <c r="BD1042">
        <v>19176.255000000005</v>
      </c>
      <c r="BE1042">
        <v>33454.255000000005</v>
      </c>
      <c r="BF1042">
        <v>26747.785000000003</v>
      </c>
      <c r="BG1042">
        <v>252379.79899999994</v>
      </c>
      <c r="BH1042">
        <v>17638.435999999998</v>
      </c>
      <c r="BI1042">
        <v>352724.43999999971</v>
      </c>
      <c r="BJ1042">
        <v>69717.205000000002</v>
      </c>
      <c r="BK1042">
        <v>69423.220837599889</v>
      </c>
      <c r="BL1042">
        <v>3635.9700000000003</v>
      </c>
      <c r="BM1042">
        <v>20277.849999999999</v>
      </c>
    </row>
    <row r="1043" spans="1:65" x14ac:dyDescent="0.25">
      <c r="A1043" t="s">
        <v>1172</v>
      </c>
      <c r="B1043">
        <v>1986643.6205435474</v>
      </c>
      <c r="C1043">
        <v>1469358.0011631111</v>
      </c>
      <c r="D1043">
        <v>2134475.4896490001</v>
      </c>
      <c r="E1043">
        <v>631002.01035099966</v>
      </c>
      <c r="F1043">
        <v>1692170.9989999998</v>
      </c>
      <c r="G1043">
        <v>559.19500000000005</v>
      </c>
      <c r="H1043">
        <v>-13148.422999999999</v>
      </c>
      <c r="I1043">
        <v>44250</v>
      </c>
      <c r="J1043">
        <v>0</v>
      </c>
      <c r="K1043">
        <v>127410</v>
      </c>
      <c r="L1043">
        <v>10031</v>
      </c>
      <c r="M1043">
        <v>68856</v>
      </c>
      <c r="N1043">
        <v>576766</v>
      </c>
      <c r="O1043">
        <v>3700</v>
      </c>
      <c r="P1043">
        <v>727824</v>
      </c>
      <c r="Q1043">
        <v>446172</v>
      </c>
      <c r="R1043">
        <v>98</v>
      </c>
      <c r="S1043">
        <v>646137.99999999988</v>
      </c>
      <c r="T1043">
        <v>1314718.9999999998</v>
      </c>
      <c r="U1043">
        <v>646137.99999999988</v>
      </c>
      <c r="V1043">
        <v>183.73</v>
      </c>
      <c r="W1043">
        <v>-58.9</v>
      </c>
      <c r="X1043">
        <v>137.03661016949152</v>
      </c>
      <c r="Y1043">
        <v>0</v>
      </c>
      <c r="Z1043">
        <v>505092.62699999992</v>
      </c>
      <c r="AA1043">
        <v>180992.32200000004</v>
      </c>
      <c r="AB1043">
        <v>18876.496999999996</v>
      </c>
      <c r="AC1043">
        <v>97826.997999999978</v>
      </c>
      <c r="AD1043">
        <v>23695.428999999996</v>
      </c>
      <c r="AE1043">
        <v>13183.566000000001</v>
      </c>
      <c r="AF1043">
        <v>184665.20700000002</v>
      </c>
      <c r="AG1043">
        <v>87123.786000000022</v>
      </c>
      <c r="AH1043">
        <v>8668.8039999999983</v>
      </c>
      <c r="AI1043">
        <v>95044.34600000002</v>
      </c>
      <c r="AJ1043">
        <v>217.208</v>
      </c>
      <c r="AK1043">
        <v>18983.263000000003</v>
      </c>
      <c r="AL1043">
        <v>6930.6030000000001</v>
      </c>
      <c r="AM1043">
        <v>44151.410999999971</v>
      </c>
      <c r="AN1043">
        <v>7862.5843999999988</v>
      </c>
      <c r="AO1043">
        <v>119002.83979999989</v>
      </c>
      <c r="AP1043">
        <v>176345.58016311107</v>
      </c>
      <c r="AQ1043">
        <v>102390.53900000002</v>
      </c>
      <c r="AR1043">
        <v>4157.2659999999987</v>
      </c>
      <c r="AS1043">
        <v>64286.091000000037</v>
      </c>
      <c r="AT1043">
        <v>312371.19900000002</v>
      </c>
      <c r="AU1043">
        <v>119903.02299999997</v>
      </c>
      <c r="AV1043">
        <v>715.30559999999991</v>
      </c>
      <c r="AW1043">
        <v>20325.358199999999</v>
      </c>
      <c r="AX1043">
        <v>19036.811999999998</v>
      </c>
      <c r="AY1043">
        <v>108875.76899999997</v>
      </c>
      <c r="AZ1043">
        <v>74063.657000000007</v>
      </c>
      <c r="BA1043">
        <v>276386.56200000003</v>
      </c>
      <c r="BB1043">
        <v>3729.9079999999999</v>
      </c>
      <c r="BC1043">
        <v>64531.309000000023</v>
      </c>
      <c r="BD1043">
        <v>11792.013000000001</v>
      </c>
      <c r="BE1043">
        <v>33190.013999999996</v>
      </c>
      <c r="BF1043">
        <v>27051.128999999994</v>
      </c>
      <c r="BG1043">
        <v>250058.88500000001</v>
      </c>
      <c r="BH1043">
        <v>17637.103999999999</v>
      </c>
      <c r="BI1043">
        <v>349615.40400000004</v>
      </c>
      <c r="BJ1043">
        <v>62944.214999999997</v>
      </c>
      <c r="BK1043">
        <v>68477.778648999869</v>
      </c>
      <c r="BL1043">
        <v>3504.8530000000001</v>
      </c>
      <c r="BM1043">
        <v>20126.224999999999</v>
      </c>
    </row>
    <row r="1044" spans="1:65" x14ac:dyDescent="0.25">
      <c r="A1044" t="s">
        <v>1173</v>
      </c>
      <c r="B1044">
        <v>1961157.0740978706</v>
      </c>
      <c r="C1044">
        <v>1405290.3404136887</v>
      </c>
      <c r="D1044">
        <v>2107493.7338504</v>
      </c>
      <c r="E1044">
        <v>670798.50314959988</v>
      </c>
      <c r="F1044">
        <v>1679391.4531496</v>
      </c>
      <c r="G1044">
        <v>74.248999999999995</v>
      </c>
      <c r="H1044">
        <v>-18151.241999999998</v>
      </c>
      <c r="I1044">
        <v>28750</v>
      </c>
      <c r="J1044">
        <v>0</v>
      </c>
      <c r="K1044">
        <v>125419.99999999999</v>
      </c>
      <c r="L1044">
        <v>8580</v>
      </c>
      <c r="M1044">
        <v>63312.000000000007</v>
      </c>
      <c r="N1044">
        <v>597001</v>
      </c>
      <c r="O1044">
        <v>3300</v>
      </c>
      <c r="P1044">
        <v>729894.99999999988</v>
      </c>
      <c r="Q1044">
        <v>436963</v>
      </c>
      <c r="R1044">
        <v>3</v>
      </c>
      <c r="S1044">
        <v>628994.99999999988</v>
      </c>
      <c r="T1044">
        <v>1335479</v>
      </c>
      <c r="U1044">
        <v>628994.99999999988</v>
      </c>
      <c r="V1044">
        <v>180</v>
      </c>
      <c r="W1044">
        <v>-80.3</v>
      </c>
      <c r="X1044">
        <v>133.94347826086957</v>
      </c>
      <c r="Y1044">
        <v>0</v>
      </c>
      <c r="Z1044">
        <v>505394.18000000017</v>
      </c>
      <c r="AA1044">
        <v>178253.23299999986</v>
      </c>
      <c r="AB1044">
        <v>18076.589</v>
      </c>
      <c r="AC1044">
        <v>95378.813999999998</v>
      </c>
      <c r="AD1044">
        <v>23322.723999999998</v>
      </c>
      <c r="AE1044">
        <v>13416.387000000001</v>
      </c>
      <c r="AF1044">
        <v>172457.87799999997</v>
      </c>
      <c r="AG1044">
        <v>87121.568000000028</v>
      </c>
      <c r="AH1044">
        <v>8808.4369999999999</v>
      </c>
      <c r="AI1044">
        <v>94462.314999999973</v>
      </c>
      <c r="AJ1044">
        <v>204.07400000000001</v>
      </c>
      <c r="AK1044">
        <v>18659.583999999995</v>
      </c>
      <c r="AL1044">
        <v>6963.4649999999992</v>
      </c>
      <c r="AM1044">
        <v>43228.05000000001</v>
      </c>
      <c r="AN1044">
        <v>7808.1493999999993</v>
      </c>
      <c r="AO1044">
        <v>117678.76900000004</v>
      </c>
      <c r="AP1044">
        <v>169576.27841368888</v>
      </c>
      <c r="AQ1044">
        <v>101230.624</v>
      </c>
      <c r="AR1044">
        <v>4038.6420000000003</v>
      </c>
      <c r="AS1044">
        <v>63595.141999999978</v>
      </c>
      <c r="AT1044">
        <v>273008.88799999998</v>
      </c>
      <c r="AU1044">
        <v>118417.48299999995</v>
      </c>
      <c r="AV1044">
        <v>700.7346</v>
      </c>
      <c r="AW1044">
        <v>20126.685000000001</v>
      </c>
      <c r="AX1044">
        <v>18989.942999999999</v>
      </c>
      <c r="AY1044">
        <v>107328.87299999998</v>
      </c>
      <c r="AZ1044">
        <v>69546.713000000018</v>
      </c>
      <c r="BA1044">
        <v>273065.22199999978</v>
      </c>
      <c r="BB1044">
        <v>3645.6569999999997</v>
      </c>
      <c r="BC1044">
        <v>63558.565000000002</v>
      </c>
      <c r="BD1044">
        <v>11188.996999999999</v>
      </c>
      <c r="BE1044">
        <v>33086.997000000003</v>
      </c>
      <c r="BF1044">
        <v>26674.374000000003</v>
      </c>
      <c r="BG1044">
        <v>245703.54199999996</v>
      </c>
      <c r="BH1044">
        <v>17658.692000000006</v>
      </c>
      <c r="BI1044">
        <v>344970.04</v>
      </c>
      <c r="BJ1044">
        <v>63757.61</v>
      </c>
      <c r="BK1044">
        <v>68548.068850399766</v>
      </c>
      <c r="BL1044">
        <v>3468.3150000000001</v>
      </c>
      <c r="BM1044">
        <v>19663.771999999997</v>
      </c>
    </row>
    <row r="1045" spans="1:65" x14ac:dyDescent="0.25">
      <c r="A1045" t="s">
        <v>1174</v>
      </c>
      <c r="B1045">
        <v>1932622.1497008421</v>
      </c>
      <c r="C1045">
        <v>1366010.1448691555</v>
      </c>
      <c r="D1045">
        <v>2073160.6607929992</v>
      </c>
      <c r="E1045">
        <v>669718.30320700002</v>
      </c>
      <c r="F1045">
        <v>1648311.4532069999</v>
      </c>
      <c r="G1045">
        <v>1156.2929999999999</v>
      </c>
      <c r="H1045">
        <v>-1424.287</v>
      </c>
      <c r="I1045">
        <v>3250</v>
      </c>
      <c r="J1045">
        <v>0</v>
      </c>
      <c r="K1045">
        <v>113714</v>
      </c>
      <c r="L1045">
        <v>26915</v>
      </c>
      <c r="M1045">
        <v>40232</v>
      </c>
      <c r="N1045">
        <v>640956</v>
      </c>
      <c r="O1045">
        <v>2900</v>
      </c>
      <c r="P1045">
        <v>738304</v>
      </c>
      <c r="Q1045">
        <v>541060</v>
      </c>
      <c r="R1045">
        <v>0</v>
      </c>
      <c r="S1045">
        <v>697906</v>
      </c>
      <c r="T1045">
        <v>1406175.0000000002</v>
      </c>
      <c r="U1045">
        <v>697906</v>
      </c>
      <c r="V1045">
        <v>184.02</v>
      </c>
      <c r="W1045">
        <v>-41.63</v>
      </c>
      <c r="X1045">
        <v>129.1</v>
      </c>
      <c r="Y1045">
        <v>0</v>
      </c>
      <c r="Z1045">
        <v>505056.93400000007</v>
      </c>
      <c r="AA1045">
        <v>176207.32399999996</v>
      </c>
      <c r="AB1045">
        <v>14097.143999999998</v>
      </c>
      <c r="AC1045">
        <v>93314.283999999985</v>
      </c>
      <c r="AD1045">
        <v>21596.981999999996</v>
      </c>
      <c r="AE1045">
        <v>13192.158000000003</v>
      </c>
      <c r="AF1045">
        <v>173576.64300000007</v>
      </c>
      <c r="AG1045">
        <v>84348.048000000024</v>
      </c>
      <c r="AH1045">
        <v>8699.9270000000015</v>
      </c>
      <c r="AI1045">
        <v>92709.383000000002</v>
      </c>
      <c r="AJ1045">
        <v>196.67400000000001</v>
      </c>
      <c r="AK1045">
        <v>18296.73</v>
      </c>
      <c r="AL1045">
        <v>6976.8019999999979</v>
      </c>
      <c r="AM1045">
        <v>42813.63400000002</v>
      </c>
      <c r="AN1045">
        <v>7950.1855999999998</v>
      </c>
      <c r="AO1045">
        <v>113452.79320000001</v>
      </c>
      <c r="AP1045">
        <v>167602.17086915558</v>
      </c>
      <c r="AQ1045">
        <v>99619.37900000003</v>
      </c>
      <c r="AR1045">
        <v>4003.2190000000005</v>
      </c>
      <c r="AS1045">
        <v>62675.465999999979</v>
      </c>
      <c r="AT1045">
        <v>244009.87500000003</v>
      </c>
      <c r="AU1045">
        <v>116830.99599999997</v>
      </c>
      <c r="AV1045">
        <v>694.11040000000003</v>
      </c>
      <c r="AW1045">
        <v>19009.161800000002</v>
      </c>
      <c r="AX1045">
        <v>18983.392</v>
      </c>
      <c r="AY1045">
        <v>105517.33999999995</v>
      </c>
      <c r="AZ1045">
        <v>70389.920999999988</v>
      </c>
      <c r="BA1045">
        <v>268908.32199999993</v>
      </c>
      <c r="BB1045">
        <v>3614.1930000000002</v>
      </c>
      <c r="BC1045">
        <v>62558.157999999996</v>
      </c>
      <c r="BD1045">
        <v>9068.8780000000006</v>
      </c>
      <c r="BE1045">
        <v>32547.875999999997</v>
      </c>
      <c r="BF1045">
        <v>26215.023999999998</v>
      </c>
      <c r="BG1045">
        <v>242173.68199999997</v>
      </c>
      <c r="BH1045">
        <v>17640.602000000006</v>
      </c>
      <c r="BI1045">
        <v>339493.74199999979</v>
      </c>
      <c r="BJ1045">
        <v>62183.523000000001</v>
      </c>
      <c r="BK1045">
        <v>69968.074793000094</v>
      </c>
      <c r="BL1045">
        <v>3453.9449999999997</v>
      </c>
      <c r="BM1045">
        <v>19524.108999999997</v>
      </c>
    </row>
    <row r="1046" spans="1:65" x14ac:dyDescent="0.25">
      <c r="A1046" t="s">
        <v>1175</v>
      </c>
      <c r="B1046">
        <v>1908378.7513716854</v>
      </c>
      <c r="C1046">
        <v>1302448.8244555553</v>
      </c>
      <c r="D1046">
        <v>2046116.7258139998</v>
      </c>
      <c r="E1046">
        <v>708992.50318600005</v>
      </c>
      <c r="F1046">
        <v>1628550.453186</v>
      </c>
      <c r="G1046">
        <v>1441.8569999999997</v>
      </c>
      <c r="H1046">
        <v>-6427.9719999999998</v>
      </c>
      <c r="I1046">
        <v>0</v>
      </c>
      <c r="J1046">
        <v>-12500</v>
      </c>
      <c r="K1046">
        <v>119800</v>
      </c>
      <c r="L1046">
        <v>23744.999999999996</v>
      </c>
      <c r="M1046">
        <v>38168</v>
      </c>
      <c r="N1046">
        <v>648842</v>
      </c>
      <c r="O1046">
        <v>2100</v>
      </c>
      <c r="P1046">
        <v>738137</v>
      </c>
      <c r="Q1046">
        <v>505388.99999999994</v>
      </c>
      <c r="R1046">
        <v>599</v>
      </c>
      <c r="S1046">
        <v>665457</v>
      </c>
      <c r="T1046">
        <v>1411323.0000000002</v>
      </c>
      <c r="U1046">
        <v>665457</v>
      </c>
      <c r="V1046">
        <v>184.04</v>
      </c>
      <c r="W1046">
        <v>-72</v>
      </c>
      <c r="X1046">
        <v>0</v>
      </c>
      <c r="Y1046">
        <v>112</v>
      </c>
      <c r="Z1046">
        <v>505475.72999999992</v>
      </c>
      <c r="AA1046">
        <v>173597.1</v>
      </c>
      <c r="AB1046">
        <v>12720.452000000001</v>
      </c>
      <c r="AC1046">
        <v>91491.06700000001</v>
      </c>
      <c r="AD1046">
        <v>6095.6089999999995</v>
      </c>
      <c r="AE1046">
        <v>13875.749999999998</v>
      </c>
      <c r="AF1046">
        <v>168270.3820000001</v>
      </c>
      <c r="AG1046">
        <v>84265.824999999997</v>
      </c>
      <c r="AH1046">
        <v>8822.371000000001</v>
      </c>
      <c r="AI1046">
        <v>92269.654999999999</v>
      </c>
      <c r="AJ1046">
        <v>211.262</v>
      </c>
      <c r="AK1046">
        <v>17932.184000000001</v>
      </c>
      <c r="AL1046">
        <v>6988.1310000000003</v>
      </c>
      <c r="AM1046">
        <v>42568.31900000001</v>
      </c>
      <c r="AN1046">
        <v>7916.5694000000003</v>
      </c>
      <c r="AO1046">
        <v>112119.3594</v>
      </c>
      <c r="AP1046">
        <v>153267.37045555562</v>
      </c>
      <c r="AQ1046">
        <v>98856.392999999996</v>
      </c>
      <c r="AR1046">
        <v>4244.3560000000007</v>
      </c>
      <c r="AS1046">
        <v>61639.132999999973</v>
      </c>
      <c r="AT1046">
        <v>220808.29000000004</v>
      </c>
      <c r="AU1046">
        <v>115627.11500000005</v>
      </c>
      <c r="AV1046">
        <v>690.28960000000006</v>
      </c>
      <c r="AW1046">
        <v>18971.2006</v>
      </c>
      <c r="AX1046">
        <v>18933.463</v>
      </c>
      <c r="AY1046">
        <v>104115.48000000004</v>
      </c>
      <c r="AZ1046">
        <v>65814.737999999998</v>
      </c>
      <c r="BA1046">
        <v>264993.98400000005</v>
      </c>
      <c r="BB1046">
        <v>3589.0969999999998</v>
      </c>
      <c r="BC1046">
        <v>61222.860000000008</v>
      </c>
      <c r="BD1046">
        <v>9055.4519999999993</v>
      </c>
      <c r="BE1046">
        <v>32011.454999999998</v>
      </c>
      <c r="BF1046">
        <v>26293.225999999999</v>
      </c>
      <c r="BG1046">
        <v>238220.34299999999</v>
      </c>
      <c r="BH1046">
        <v>17762.370999999999</v>
      </c>
      <c r="BI1046">
        <v>335020.87100000004</v>
      </c>
      <c r="BJ1046">
        <v>62074.317000000003</v>
      </c>
      <c r="BK1046">
        <v>67839.375813999955</v>
      </c>
      <c r="BL1046">
        <v>3415.348</v>
      </c>
      <c r="BM1046">
        <v>19479.255999999998</v>
      </c>
    </row>
    <row r="1047" spans="1:65" x14ac:dyDescent="0.25">
      <c r="A1047" t="s">
        <v>1176</v>
      </c>
      <c r="B1047">
        <v>1897562.068246138</v>
      </c>
      <c r="C1047">
        <v>1184520.6540784887</v>
      </c>
      <c r="D1047">
        <v>2041904.1957929998</v>
      </c>
      <c r="E1047">
        <v>820602.03620700003</v>
      </c>
      <c r="F1047">
        <v>1638842.786207</v>
      </c>
      <c r="G1047">
        <v>0</v>
      </c>
      <c r="H1047">
        <v>-10475.397999999999</v>
      </c>
      <c r="I1047">
        <v>22250</v>
      </c>
      <c r="J1047">
        <v>0</v>
      </c>
      <c r="K1047">
        <v>124494</v>
      </c>
      <c r="L1047">
        <v>21700.000000000004</v>
      </c>
      <c r="M1047">
        <v>41456</v>
      </c>
      <c r="N1047">
        <v>651321</v>
      </c>
      <c r="O1047">
        <v>0</v>
      </c>
      <c r="P1047">
        <v>764258.99999999988</v>
      </c>
      <c r="Q1047">
        <v>412929.00000000006</v>
      </c>
      <c r="R1047">
        <v>2095.0000000000005</v>
      </c>
      <c r="S1047">
        <v>578878.99999999988</v>
      </c>
      <c r="T1047">
        <v>1439374.9999999998</v>
      </c>
      <c r="U1047">
        <v>578878.99999999988</v>
      </c>
      <c r="V1047">
        <v>0</v>
      </c>
      <c r="W1047">
        <v>-41.2</v>
      </c>
      <c r="X1047">
        <v>129</v>
      </c>
      <c r="Y1047">
        <v>0</v>
      </c>
      <c r="Z1047">
        <v>505599.45899999992</v>
      </c>
      <c r="AA1047">
        <v>172767.01800000004</v>
      </c>
      <c r="AB1047">
        <v>8997.8079999999991</v>
      </c>
      <c r="AC1047">
        <v>91099.431000000011</v>
      </c>
      <c r="AD1047">
        <v>5125.6959999999999</v>
      </c>
      <c r="AE1047">
        <v>13879.161999999998</v>
      </c>
      <c r="AF1047">
        <v>118024.43899999997</v>
      </c>
      <c r="AG1047">
        <v>83184.301999999981</v>
      </c>
      <c r="AH1047">
        <v>8554.2500000000018</v>
      </c>
      <c r="AI1047">
        <v>91887.661999999968</v>
      </c>
      <c r="AJ1047">
        <v>201.61700000000002</v>
      </c>
      <c r="AK1047">
        <v>17808.313999999998</v>
      </c>
      <c r="AL1047">
        <v>6954.7440000000006</v>
      </c>
      <c r="AM1047">
        <v>45004.284000000021</v>
      </c>
      <c r="AN1047">
        <v>7875.2714000000005</v>
      </c>
      <c r="AO1047">
        <v>111587.66019999995</v>
      </c>
      <c r="AP1047">
        <v>132012.81007848884</v>
      </c>
      <c r="AQ1047">
        <v>97214.751000000004</v>
      </c>
      <c r="AR1047">
        <v>4210.6870000000008</v>
      </c>
      <c r="AS1047">
        <v>61189.821000000047</v>
      </c>
      <c r="AT1047">
        <v>179425.00400000004</v>
      </c>
      <c r="AU1047">
        <v>113842.07300000003</v>
      </c>
      <c r="AV1047">
        <v>691.23059999999998</v>
      </c>
      <c r="AW1047">
        <v>19008.519800000002</v>
      </c>
      <c r="AX1047">
        <v>18929.47</v>
      </c>
      <c r="AY1047">
        <v>104244.39199999999</v>
      </c>
      <c r="AZ1047">
        <v>70106.614999999962</v>
      </c>
      <c r="BA1047">
        <v>270341.96100000007</v>
      </c>
      <c r="BB1047">
        <v>3601.5210000000002</v>
      </c>
      <c r="BC1047">
        <v>60796.44</v>
      </c>
      <c r="BD1047">
        <v>9099.6959999999999</v>
      </c>
      <c r="BE1047">
        <v>32684.697000000004</v>
      </c>
      <c r="BF1047">
        <v>25985.644999999997</v>
      </c>
      <c r="BG1047">
        <v>234765.07599999997</v>
      </c>
      <c r="BH1047">
        <v>17792.035000000003</v>
      </c>
      <c r="BI1047">
        <v>331003.67600000021</v>
      </c>
      <c r="BJ1047">
        <v>58665.31</v>
      </c>
      <c r="BK1047">
        <v>70126.238792999851</v>
      </c>
      <c r="BL1047">
        <v>2667.346</v>
      </c>
      <c r="BM1047">
        <v>19468.716999999997</v>
      </c>
    </row>
    <row r="1048" spans="1:65" x14ac:dyDescent="0.25">
      <c r="A1048" t="s">
        <v>1177</v>
      </c>
      <c r="B1048">
        <v>1873736.627139817</v>
      </c>
      <c r="C1048">
        <v>1115569.1861759112</v>
      </c>
      <c r="D1048">
        <v>2041482.9557930001</v>
      </c>
      <c r="E1048">
        <v>889023.7202069998</v>
      </c>
      <c r="F1048">
        <v>1638378.1202069998</v>
      </c>
      <c r="G1048">
        <v>1462.6420000000001</v>
      </c>
      <c r="H1048">
        <v>-4584.2370000000001</v>
      </c>
      <c r="I1048">
        <v>0</v>
      </c>
      <c r="J1048">
        <v>0</v>
      </c>
      <c r="K1048">
        <v>110100</v>
      </c>
      <c r="L1048">
        <v>53004.000000000007</v>
      </c>
      <c r="M1048">
        <v>30544</v>
      </c>
      <c r="N1048">
        <v>695866</v>
      </c>
      <c r="O1048">
        <v>0</v>
      </c>
      <c r="P1048">
        <v>773133</v>
      </c>
      <c r="Q1048">
        <v>453733.99999999994</v>
      </c>
      <c r="R1048">
        <v>83</v>
      </c>
      <c r="S1048">
        <v>594377.99999999988</v>
      </c>
      <c r="T1048">
        <v>1522085.9999999998</v>
      </c>
      <c r="U1048">
        <v>594377.99999999988</v>
      </c>
      <c r="V1048">
        <v>180.13999999999996</v>
      </c>
      <c r="W1048">
        <v>-22.07</v>
      </c>
      <c r="X1048">
        <v>0</v>
      </c>
      <c r="Y1048">
        <v>0</v>
      </c>
      <c r="Z1048">
        <v>505297.4189999997</v>
      </c>
      <c r="AA1048">
        <v>170488.90399999989</v>
      </c>
      <c r="AB1048">
        <v>9028.2959999999985</v>
      </c>
      <c r="AC1048">
        <v>90144.156000000003</v>
      </c>
      <c r="AD1048">
        <v>1714.2600000000002</v>
      </c>
      <c r="AE1048">
        <v>14101.864999999998</v>
      </c>
      <c r="AF1048">
        <v>58865.714000000014</v>
      </c>
      <c r="AG1048">
        <v>81500.607000000018</v>
      </c>
      <c r="AH1048">
        <v>8873.7870000000021</v>
      </c>
      <c r="AI1048">
        <v>90141.251000000004</v>
      </c>
      <c r="AJ1048">
        <v>226.77400000000003</v>
      </c>
      <c r="AK1048">
        <v>17476.470999999998</v>
      </c>
      <c r="AL1048">
        <v>6930.7160000000003</v>
      </c>
      <c r="AM1048">
        <v>44879.315999999992</v>
      </c>
      <c r="AN1048">
        <v>7749.5547999999981</v>
      </c>
      <c r="AO1048">
        <v>117372.71939999994</v>
      </c>
      <c r="AP1048">
        <v>126531.44417591114</v>
      </c>
      <c r="AQ1048">
        <v>95943.409999999989</v>
      </c>
      <c r="AR1048">
        <v>4207.9139999999998</v>
      </c>
      <c r="AS1048">
        <v>60357.158999999992</v>
      </c>
      <c r="AT1048">
        <v>175879.01700000008</v>
      </c>
      <c r="AU1048">
        <v>113111.95699999997</v>
      </c>
      <c r="AV1048">
        <v>711.12620000000004</v>
      </c>
      <c r="AW1048">
        <v>18319.2896</v>
      </c>
      <c r="AX1048">
        <v>18530.421999999999</v>
      </c>
      <c r="AY1048">
        <v>103377.31899999997</v>
      </c>
      <c r="AZ1048">
        <v>70553.724999999991</v>
      </c>
      <c r="BA1048">
        <v>287922.58199999988</v>
      </c>
      <c r="BB1048">
        <v>3600.2459999999992</v>
      </c>
      <c r="BC1048">
        <v>59736.472000000009</v>
      </c>
      <c r="BD1048">
        <v>9604.5859999999993</v>
      </c>
      <c r="BE1048">
        <v>32013.586000000003</v>
      </c>
      <c r="BF1048">
        <v>25824.921000000002</v>
      </c>
      <c r="BG1048">
        <v>231213.68799999999</v>
      </c>
      <c r="BH1048">
        <v>17674.768000000004</v>
      </c>
      <c r="BI1048">
        <v>325525.34500000009</v>
      </c>
      <c r="BJ1048">
        <v>61209.186999999998</v>
      </c>
      <c r="BK1048">
        <v>68445.712793000072</v>
      </c>
      <c r="BL1048">
        <v>2555.3090000000002</v>
      </c>
      <c r="BM1048">
        <v>19411.146000000001</v>
      </c>
    </row>
    <row r="1049" spans="1:65" x14ac:dyDescent="0.25">
      <c r="A1049" t="s">
        <v>1178</v>
      </c>
      <c r="B1049">
        <v>1849048.668217883</v>
      </c>
      <c r="C1049">
        <v>1083145.2537336887</v>
      </c>
      <c r="D1049">
        <v>2052803.8907929999</v>
      </c>
      <c r="E1049">
        <v>931163.00320699997</v>
      </c>
      <c r="F1049">
        <v>1651148.4532069999</v>
      </c>
      <c r="G1049">
        <v>208.66800000000001</v>
      </c>
      <c r="H1049">
        <v>-4269.107</v>
      </c>
      <c r="I1049">
        <v>0</v>
      </c>
      <c r="J1049">
        <v>-10000</v>
      </c>
      <c r="K1049">
        <v>107900</v>
      </c>
      <c r="L1049">
        <v>55020</v>
      </c>
      <c r="M1049">
        <v>32292</v>
      </c>
      <c r="N1049">
        <v>711662</v>
      </c>
      <c r="O1049">
        <v>0</v>
      </c>
      <c r="P1049">
        <v>786841.99999999988</v>
      </c>
      <c r="Q1049">
        <v>442914.99999999994</v>
      </c>
      <c r="R1049">
        <v>437.99999999999994</v>
      </c>
      <c r="S1049">
        <v>583107</v>
      </c>
      <c r="T1049">
        <v>1553962</v>
      </c>
      <c r="U1049">
        <v>583107</v>
      </c>
      <c r="V1049">
        <v>165.46</v>
      </c>
      <c r="W1049">
        <v>-10.24</v>
      </c>
      <c r="X1049">
        <v>0</v>
      </c>
      <c r="Y1049">
        <v>108</v>
      </c>
      <c r="Z1049">
        <v>505511.8339999998</v>
      </c>
      <c r="AA1049">
        <v>168136.24400000004</v>
      </c>
      <c r="AB1049">
        <v>8991.3320000000003</v>
      </c>
      <c r="AC1049">
        <v>88670.004000000001</v>
      </c>
      <c r="AD1049">
        <v>1770.2139999999999</v>
      </c>
      <c r="AE1049">
        <v>14802.477999999999</v>
      </c>
      <c r="AF1049">
        <v>53079.130999999987</v>
      </c>
      <c r="AG1049">
        <v>79635.741000000038</v>
      </c>
      <c r="AH1049">
        <v>8724.7859999999982</v>
      </c>
      <c r="AI1049">
        <v>88928.878999999972</v>
      </c>
      <c r="AJ1049">
        <v>189.11800000000002</v>
      </c>
      <c r="AK1049">
        <v>17250.418999999998</v>
      </c>
      <c r="AL1049">
        <v>6937.1229999999987</v>
      </c>
      <c r="AM1049">
        <v>44962.522000000004</v>
      </c>
      <c r="AN1049">
        <v>7827.1293999999998</v>
      </c>
      <c r="AO1049">
        <v>119406.24559999991</v>
      </c>
      <c r="AP1049">
        <v>108131.66373368891</v>
      </c>
      <c r="AQ1049">
        <v>95382.931000000011</v>
      </c>
      <c r="AR1049">
        <v>4018.0530000000008</v>
      </c>
      <c r="AS1049">
        <v>59739.711999999978</v>
      </c>
      <c r="AT1049">
        <v>170690.38800000006</v>
      </c>
      <c r="AU1049">
        <v>144553.30399999995</v>
      </c>
      <c r="AV1049">
        <v>603.12860000000001</v>
      </c>
      <c r="AW1049">
        <v>17808.419400000002</v>
      </c>
      <c r="AX1049">
        <v>19196.832000000002</v>
      </c>
      <c r="AY1049">
        <v>102022.39999999998</v>
      </c>
      <c r="AZ1049">
        <v>66852.543000000005</v>
      </c>
      <c r="BA1049">
        <v>284536.12699999998</v>
      </c>
      <c r="BB1049">
        <v>3611.9740000000002</v>
      </c>
      <c r="BC1049">
        <v>58232.479000000007</v>
      </c>
      <c r="BD1049">
        <v>9359.5939999999991</v>
      </c>
      <c r="BE1049">
        <v>31465.593000000001</v>
      </c>
      <c r="BF1049">
        <v>26289.105000000003</v>
      </c>
      <c r="BG1049">
        <v>227402.59299999999</v>
      </c>
      <c r="BH1049">
        <v>17608.855000000007</v>
      </c>
      <c r="BI1049">
        <v>320917.12800000008</v>
      </c>
      <c r="BJ1049">
        <v>61152.088000000003</v>
      </c>
      <c r="BK1049">
        <v>69709.091792999796</v>
      </c>
      <c r="BL1049">
        <v>2600.3620000000001</v>
      </c>
      <c r="BM1049">
        <v>19241.579999999998</v>
      </c>
    </row>
    <row r="1050" spans="1:65" x14ac:dyDescent="0.25">
      <c r="A1050" t="s">
        <v>1179</v>
      </c>
      <c r="B1050">
        <v>1823084.5397620145</v>
      </c>
      <c r="C1050">
        <v>1045038.4748624888</v>
      </c>
      <c r="D1050">
        <v>2033221.7897929996</v>
      </c>
      <c r="E1050">
        <v>951135.21920699987</v>
      </c>
      <c r="F1050">
        <v>1639313.1192069999</v>
      </c>
      <c r="G1050">
        <v>9.7799999999999994</v>
      </c>
      <c r="H1050">
        <v>-10170.492</v>
      </c>
      <c r="I1050">
        <v>0</v>
      </c>
      <c r="J1050">
        <v>-17750</v>
      </c>
      <c r="K1050">
        <v>108699.99999999999</v>
      </c>
      <c r="L1050">
        <v>41580</v>
      </c>
      <c r="M1050">
        <v>40964</v>
      </c>
      <c r="N1050">
        <v>710926</v>
      </c>
      <c r="O1050">
        <v>0</v>
      </c>
      <c r="P1050">
        <v>796855</v>
      </c>
      <c r="Q1050">
        <v>409554.00000000006</v>
      </c>
      <c r="R1050">
        <v>205</v>
      </c>
      <c r="S1050">
        <v>559218.00000000012</v>
      </c>
      <c r="T1050">
        <v>1549566</v>
      </c>
      <c r="U1050">
        <v>559218.00000000012</v>
      </c>
      <c r="V1050">
        <v>164.8</v>
      </c>
      <c r="W1050">
        <v>-117.47</v>
      </c>
      <c r="X1050">
        <v>0</v>
      </c>
      <c r="Y1050">
        <v>108</v>
      </c>
      <c r="Z1050">
        <v>505510.44500000001</v>
      </c>
      <c r="AA1050">
        <v>165788.84299999996</v>
      </c>
      <c r="AB1050">
        <v>8628.64</v>
      </c>
      <c r="AC1050">
        <v>88095.258000000002</v>
      </c>
      <c r="AD1050">
        <v>1723.645</v>
      </c>
      <c r="AE1050">
        <v>14928.842000000002</v>
      </c>
      <c r="AF1050">
        <v>50434.494000000006</v>
      </c>
      <c r="AG1050">
        <v>78906.87400000004</v>
      </c>
      <c r="AH1050">
        <v>8628.603000000001</v>
      </c>
      <c r="AI1050">
        <v>88583.419000000009</v>
      </c>
      <c r="AJ1050">
        <v>199.678</v>
      </c>
      <c r="AK1050">
        <v>16855.028999999999</v>
      </c>
      <c r="AL1050">
        <v>6938.2019999999993</v>
      </c>
      <c r="AM1050">
        <v>44528.84699999998</v>
      </c>
      <c r="AN1050">
        <v>8016.1051999999991</v>
      </c>
      <c r="AO1050">
        <v>118482.12819999998</v>
      </c>
      <c r="AP1050">
        <v>85804.685862488899</v>
      </c>
      <c r="AQ1050">
        <v>93493.766999999993</v>
      </c>
      <c r="AR1050">
        <v>3969.097999999999</v>
      </c>
      <c r="AS1050">
        <v>59041.029999999962</v>
      </c>
      <c r="AT1050">
        <v>159930.28999999992</v>
      </c>
      <c r="AU1050">
        <v>149269.93000000008</v>
      </c>
      <c r="AV1050">
        <v>567.35480000000007</v>
      </c>
      <c r="AW1050">
        <v>17761.3318</v>
      </c>
      <c r="AX1050">
        <v>20133.669999999998</v>
      </c>
      <c r="AY1050">
        <v>100173.59099999997</v>
      </c>
      <c r="AZ1050">
        <v>63783.681999999986</v>
      </c>
      <c r="BA1050">
        <v>282168.12</v>
      </c>
      <c r="BB1050">
        <v>3625.0430000000001</v>
      </c>
      <c r="BC1050">
        <v>57185.891999999993</v>
      </c>
      <c r="BD1050">
        <v>9458.3919999999998</v>
      </c>
      <c r="BE1050">
        <v>31262.392</v>
      </c>
      <c r="BF1050">
        <v>26242.239999999998</v>
      </c>
      <c r="BG1050">
        <v>223061.53900000005</v>
      </c>
      <c r="BH1050">
        <v>17531.731</v>
      </c>
      <c r="BI1050">
        <v>316177.23199999973</v>
      </c>
      <c r="BJ1050">
        <v>61169.114000000001</v>
      </c>
      <c r="BK1050">
        <v>68108.742792999663</v>
      </c>
      <c r="BL1050">
        <v>2743.3620000000001</v>
      </c>
      <c r="BM1050">
        <v>19348.982000000004</v>
      </c>
    </row>
    <row r="1051" spans="1:65" x14ac:dyDescent="0.25">
      <c r="A1051" t="s">
        <v>1180</v>
      </c>
      <c r="B1051">
        <v>1839308.0125878237</v>
      </c>
      <c r="C1051">
        <v>1057195.4172608887</v>
      </c>
      <c r="D1051">
        <v>2038101.7127929991</v>
      </c>
      <c r="E1051">
        <v>944725.20320699993</v>
      </c>
      <c r="F1051">
        <v>1640320.4532069999</v>
      </c>
      <c r="G1051">
        <v>3410.011</v>
      </c>
      <c r="H1051">
        <v>-1439.7840000000001</v>
      </c>
      <c r="I1051">
        <v>0</v>
      </c>
      <c r="J1051">
        <v>-5000</v>
      </c>
      <c r="K1051">
        <v>103699.99999999999</v>
      </c>
      <c r="L1051">
        <v>29155</v>
      </c>
      <c r="M1051">
        <v>47024</v>
      </c>
      <c r="N1051">
        <v>649569.99999999988</v>
      </c>
      <c r="O1051">
        <v>0</v>
      </c>
      <c r="P1051">
        <v>791762</v>
      </c>
      <c r="Q1051">
        <v>345850.99999999994</v>
      </c>
      <c r="R1051">
        <v>8214</v>
      </c>
      <c r="S1051">
        <v>496574.99999999994</v>
      </c>
      <c r="T1051">
        <v>1478701</v>
      </c>
      <c r="U1051">
        <v>496574.99999999994</v>
      </c>
      <c r="V1051">
        <v>189.57</v>
      </c>
      <c r="W1051">
        <v>-84.09</v>
      </c>
      <c r="X1051">
        <v>0</v>
      </c>
      <c r="Y1051">
        <v>108</v>
      </c>
      <c r="Z1051">
        <v>505261.14900000009</v>
      </c>
      <c r="AA1051">
        <v>166267.679</v>
      </c>
      <c r="AB1051">
        <v>7717.603000000001</v>
      </c>
      <c r="AC1051">
        <v>86326.736999999994</v>
      </c>
      <c r="AD1051">
        <v>1651.5520000000001</v>
      </c>
      <c r="AE1051">
        <v>14622.753999999999</v>
      </c>
      <c r="AF1051">
        <v>54923.397999999979</v>
      </c>
      <c r="AG1051">
        <v>79414.218999999983</v>
      </c>
      <c r="AH1051">
        <v>9876.6250000000018</v>
      </c>
      <c r="AI1051">
        <v>87137.109999999986</v>
      </c>
      <c r="AJ1051">
        <v>191.47300000000001</v>
      </c>
      <c r="AK1051">
        <v>16637.242000000002</v>
      </c>
      <c r="AL1051">
        <v>6949.3949999999977</v>
      </c>
      <c r="AM1051">
        <v>44858.761999999966</v>
      </c>
      <c r="AN1051">
        <v>8240.6630000000005</v>
      </c>
      <c r="AO1051">
        <v>120854.75139999988</v>
      </c>
      <c r="AP1051">
        <v>85426.274260888895</v>
      </c>
      <c r="AQ1051">
        <v>93924.712999999974</v>
      </c>
      <c r="AR1051">
        <v>4080.7310000000002</v>
      </c>
      <c r="AS1051">
        <v>58775.123999999938</v>
      </c>
      <c r="AT1051">
        <v>165505.67500000005</v>
      </c>
      <c r="AU1051">
        <v>143664.4709999999</v>
      </c>
      <c r="AV1051">
        <v>713.73400000000004</v>
      </c>
      <c r="AW1051">
        <v>19938.124599999996</v>
      </c>
      <c r="AX1051">
        <v>19948.399999999998</v>
      </c>
      <c r="AY1051">
        <v>99648.827000000005</v>
      </c>
      <c r="AZ1051">
        <v>69237.868999999992</v>
      </c>
      <c r="BA1051">
        <v>282514.43699999986</v>
      </c>
      <c r="BB1051">
        <v>3573.8140000000003</v>
      </c>
      <c r="BC1051">
        <v>60677.335999999996</v>
      </c>
      <c r="BD1051">
        <v>9037.86</v>
      </c>
      <c r="BE1051">
        <v>34147.859000000004</v>
      </c>
      <c r="BF1051">
        <v>23836.519999999997</v>
      </c>
      <c r="BG1051">
        <v>227430.728</v>
      </c>
      <c r="BH1051">
        <v>17719.791000000005</v>
      </c>
      <c r="BI1051">
        <v>311260.92600000004</v>
      </c>
      <c r="BJ1051">
        <v>60636.087</v>
      </c>
      <c r="BK1051">
        <v>70311.538792999607</v>
      </c>
      <c r="BL1051">
        <v>2666.8040000000001</v>
      </c>
      <c r="BM1051">
        <v>19688.374</v>
      </c>
    </row>
    <row r="1052" spans="1:65" x14ac:dyDescent="0.25">
      <c r="A1052" t="s">
        <v>1181</v>
      </c>
      <c r="B1052">
        <v>1832184.9998118267</v>
      </c>
      <c r="C1052">
        <v>1009980.6308287111</v>
      </c>
      <c r="D1052">
        <v>2062751.5547930002</v>
      </c>
      <c r="E1052">
        <v>1016410.1202069998</v>
      </c>
      <c r="F1052">
        <v>1671170.1202069998</v>
      </c>
      <c r="G1052">
        <v>2155.9619999999995</v>
      </c>
      <c r="H1052">
        <v>-2036.3409999999997</v>
      </c>
      <c r="I1052">
        <v>0</v>
      </c>
      <c r="J1052">
        <v>-5000</v>
      </c>
      <c r="K1052">
        <v>92100</v>
      </c>
      <c r="L1052">
        <v>42636.999999999993</v>
      </c>
      <c r="M1052">
        <v>35952</v>
      </c>
      <c r="N1052">
        <v>698731</v>
      </c>
      <c r="O1052">
        <v>0</v>
      </c>
      <c r="P1052">
        <v>797039.00000000012</v>
      </c>
      <c r="Q1052">
        <v>359962.00000000006</v>
      </c>
      <c r="R1052">
        <v>3303</v>
      </c>
      <c r="S1052">
        <v>488014.00000000006</v>
      </c>
      <c r="T1052">
        <v>1541710</v>
      </c>
      <c r="U1052">
        <v>488014.00000000006</v>
      </c>
      <c r="V1052">
        <v>181.49</v>
      </c>
      <c r="W1052">
        <v>7.38</v>
      </c>
      <c r="X1052">
        <v>0</v>
      </c>
      <c r="Y1052">
        <v>108</v>
      </c>
      <c r="Z1052">
        <v>506507.27200000006</v>
      </c>
      <c r="AA1052">
        <v>163598.65599999999</v>
      </c>
      <c r="AB1052">
        <v>7659.9349999999986</v>
      </c>
      <c r="AC1052">
        <v>84924.549999999988</v>
      </c>
      <c r="AD1052">
        <v>1585.761</v>
      </c>
      <c r="AE1052">
        <v>14233.719000000003</v>
      </c>
      <c r="AF1052">
        <v>54083.521999999997</v>
      </c>
      <c r="AG1052">
        <v>79759.197000000044</v>
      </c>
      <c r="AH1052">
        <v>9118.6110000000008</v>
      </c>
      <c r="AI1052">
        <v>86433.083000000013</v>
      </c>
      <c r="AJ1052">
        <v>203.608</v>
      </c>
      <c r="AK1052">
        <v>16489.727999999996</v>
      </c>
      <c r="AL1052">
        <v>6933.3159999999998</v>
      </c>
      <c r="AM1052">
        <v>44994.073000000004</v>
      </c>
      <c r="AN1052">
        <v>8236.8420000000006</v>
      </c>
      <c r="AO1052">
        <v>118769.01679999995</v>
      </c>
      <c r="AP1052">
        <v>84469.6528287111</v>
      </c>
      <c r="AQ1052">
        <v>94477.622999999963</v>
      </c>
      <c r="AR1052">
        <v>4128.7330000000002</v>
      </c>
      <c r="AS1052">
        <v>57732.457000000017</v>
      </c>
      <c r="AT1052">
        <v>124700.19200000007</v>
      </c>
      <c r="AU1052">
        <v>173775.9509999998</v>
      </c>
      <c r="AV1052">
        <v>602.67500000000007</v>
      </c>
      <c r="AW1052">
        <v>19500.1522</v>
      </c>
      <c r="AX1052">
        <v>18646.900000000001</v>
      </c>
      <c r="AY1052">
        <v>97933.445000000007</v>
      </c>
      <c r="AZ1052">
        <v>68108.004999999961</v>
      </c>
      <c r="BA1052">
        <v>280982.22299999994</v>
      </c>
      <c r="BB1052">
        <v>3575.2049999999999</v>
      </c>
      <c r="BC1052">
        <v>61022.937000000005</v>
      </c>
      <c r="BD1052">
        <v>6182.9030000000002</v>
      </c>
      <c r="BE1052">
        <v>34320.903000000006</v>
      </c>
      <c r="BF1052">
        <v>23575.807000000001</v>
      </c>
      <c r="BG1052">
        <v>225749.88599999994</v>
      </c>
      <c r="BH1052">
        <v>17766.157999999996</v>
      </c>
      <c r="BI1052">
        <v>315761.53099999978</v>
      </c>
      <c r="BJ1052">
        <v>61409.067999999999</v>
      </c>
      <c r="BK1052">
        <v>72759.522793000055</v>
      </c>
      <c r="BL1052">
        <v>2486.4650000000001</v>
      </c>
      <c r="BM1052">
        <v>19532.901000000002</v>
      </c>
    </row>
    <row r="1053" spans="1:65" x14ac:dyDescent="0.25">
      <c r="A1053" t="s">
        <v>1182</v>
      </c>
      <c r="B1053">
        <v>1818256.1599679564</v>
      </c>
      <c r="C1053">
        <v>985314.84278702224</v>
      </c>
      <c r="D1053">
        <v>2050315.4378140008</v>
      </c>
      <c r="E1053">
        <v>1028827.1201859999</v>
      </c>
      <c r="F1053">
        <v>1671587.1201859999</v>
      </c>
      <c r="G1053">
        <v>1266.3119999999999</v>
      </c>
      <c r="H1053">
        <v>-2300.2939999999999</v>
      </c>
      <c r="I1053">
        <v>0</v>
      </c>
      <c r="J1053">
        <v>-5000</v>
      </c>
      <c r="K1053">
        <v>90900</v>
      </c>
      <c r="L1053">
        <v>46369</v>
      </c>
      <c r="M1053">
        <v>32460</v>
      </c>
      <c r="N1053">
        <v>717089.99999999988</v>
      </c>
      <c r="O1053">
        <v>0</v>
      </c>
      <c r="P1053">
        <v>780714</v>
      </c>
      <c r="Q1053">
        <v>363655</v>
      </c>
      <c r="R1053">
        <v>9241</v>
      </c>
      <c r="S1053">
        <v>487015</v>
      </c>
      <c r="T1053">
        <v>1553414</v>
      </c>
      <c r="U1053">
        <v>487015</v>
      </c>
      <c r="V1053">
        <v>175.83</v>
      </c>
      <c r="W1053">
        <v>25.5</v>
      </c>
      <c r="X1053">
        <v>0</v>
      </c>
      <c r="Y1053">
        <v>108</v>
      </c>
      <c r="Z1053">
        <v>506019.26299999986</v>
      </c>
      <c r="AA1053">
        <v>162204.42999999996</v>
      </c>
      <c r="AB1053">
        <v>7594.22</v>
      </c>
      <c r="AC1053">
        <v>84173.423999999999</v>
      </c>
      <c r="AD1053">
        <v>1962.3500000000001</v>
      </c>
      <c r="AE1053">
        <v>14332.220000000001</v>
      </c>
      <c r="AF1053">
        <v>46489.216999999997</v>
      </c>
      <c r="AG1053">
        <v>80110.862999999954</v>
      </c>
      <c r="AH1053">
        <v>8979.1510000000017</v>
      </c>
      <c r="AI1053">
        <v>86414.910999999993</v>
      </c>
      <c r="AJ1053">
        <v>195.285</v>
      </c>
      <c r="AK1053">
        <v>16189.804</v>
      </c>
      <c r="AL1053">
        <v>6946.5460000000003</v>
      </c>
      <c r="AM1053">
        <v>44950.286000000007</v>
      </c>
      <c r="AN1053">
        <v>7980.2014000000008</v>
      </c>
      <c r="AO1053">
        <v>116892.29700000005</v>
      </c>
      <c r="AP1053">
        <v>81560.527787022249</v>
      </c>
      <c r="AQ1053">
        <v>92830.124000000025</v>
      </c>
      <c r="AR1053">
        <v>4024.5420000000004</v>
      </c>
      <c r="AS1053">
        <v>57396.600000000006</v>
      </c>
      <c r="AT1053">
        <v>123115.44400000002</v>
      </c>
      <c r="AU1053">
        <v>177353.85700000016</v>
      </c>
      <c r="AV1053">
        <v>556.82760000000007</v>
      </c>
      <c r="AW1053">
        <v>18903.233</v>
      </c>
      <c r="AX1053">
        <v>17482.28</v>
      </c>
      <c r="AY1053">
        <v>96432.45199999999</v>
      </c>
      <c r="AZ1053">
        <v>59903.958999999981</v>
      </c>
      <c r="BA1053">
        <v>278360.64600000024</v>
      </c>
      <c r="BB1053">
        <v>3567.9280000000003</v>
      </c>
      <c r="BC1053">
        <v>60313.599000000002</v>
      </c>
      <c r="BD1053">
        <v>4775.0040000000008</v>
      </c>
      <c r="BE1053">
        <v>33974.004000000001</v>
      </c>
      <c r="BF1053">
        <v>23429.868999999999</v>
      </c>
      <c r="BG1053">
        <v>222755.777</v>
      </c>
      <c r="BH1053">
        <v>17747.146000000001</v>
      </c>
      <c r="BI1053">
        <v>316701.076</v>
      </c>
      <c r="BJ1053">
        <v>60688.19</v>
      </c>
      <c r="BK1053">
        <v>70732.700814000331</v>
      </c>
      <c r="BL1053">
        <v>2296.8919999999998</v>
      </c>
      <c r="BM1053">
        <v>19293.133999999998</v>
      </c>
    </row>
    <row r="1054" spans="1:65" x14ac:dyDescent="0.25">
      <c r="A1054" t="s">
        <v>1183</v>
      </c>
      <c r="B1054">
        <v>1788227.9698231854</v>
      </c>
      <c r="C1054">
        <v>961007.18135537766</v>
      </c>
      <c r="D1054">
        <v>2035683.9827930001</v>
      </c>
      <c r="E1054">
        <v>1038648.1192069999</v>
      </c>
      <c r="F1054">
        <v>1661998.1192069999</v>
      </c>
      <c r="G1054">
        <v>2836.4630000000002</v>
      </c>
      <c r="H1054">
        <v>-3072.7179999999994</v>
      </c>
      <c r="I1054">
        <v>0</v>
      </c>
      <c r="J1054">
        <v>-22750</v>
      </c>
      <c r="K1054">
        <v>96300</v>
      </c>
      <c r="L1054">
        <v>47969</v>
      </c>
      <c r="M1054">
        <v>32956.000000000007</v>
      </c>
      <c r="N1054">
        <v>735086</v>
      </c>
      <c r="O1054">
        <v>0</v>
      </c>
      <c r="P1054">
        <v>797309.00000000012</v>
      </c>
      <c r="Q1054">
        <v>383772</v>
      </c>
      <c r="R1054">
        <v>8361.0000000000018</v>
      </c>
      <c r="S1054">
        <v>513028</v>
      </c>
      <c r="T1054">
        <v>1588724.9999999998</v>
      </c>
      <c r="U1054">
        <v>513028</v>
      </c>
      <c r="V1054">
        <v>186.81</v>
      </c>
      <c r="W1054">
        <v>-109.83</v>
      </c>
      <c r="X1054">
        <v>0</v>
      </c>
      <c r="Y1054">
        <v>108</v>
      </c>
      <c r="Z1054">
        <v>506066.47800000018</v>
      </c>
      <c r="AA1054">
        <v>159325.20100000006</v>
      </c>
      <c r="AB1054">
        <v>7554.393</v>
      </c>
      <c r="AC1054">
        <v>83153.719999999987</v>
      </c>
      <c r="AD1054">
        <v>1853.336</v>
      </c>
      <c r="AE1054">
        <v>16593.909000000003</v>
      </c>
      <c r="AF1054">
        <v>43291.685999999987</v>
      </c>
      <c r="AG1054">
        <v>80068.480999999956</v>
      </c>
      <c r="AH1054">
        <v>9166.1760000000013</v>
      </c>
      <c r="AI1054">
        <v>85181.192999999999</v>
      </c>
      <c r="AJ1054">
        <v>207.41800000000001</v>
      </c>
      <c r="AK1054">
        <v>15961.303999999998</v>
      </c>
      <c r="AL1054">
        <v>6945.4209999999994</v>
      </c>
      <c r="AM1054">
        <v>44026.928</v>
      </c>
      <c r="AN1054">
        <v>8534.1676000000025</v>
      </c>
      <c r="AO1054">
        <v>114670.41959999999</v>
      </c>
      <c r="AP1054">
        <v>77578.096355377784</v>
      </c>
      <c r="AQ1054">
        <v>90675.058000000019</v>
      </c>
      <c r="AR1054">
        <v>3976.4650000000006</v>
      </c>
      <c r="AS1054">
        <v>56646.330000000024</v>
      </c>
      <c r="AT1054">
        <v>112052.37800000001</v>
      </c>
      <c r="AU1054">
        <v>188049.13900000005</v>
      </c>
      <c r="AV1054">
        <v>750.82440000000008</v>
      </c>
      <c r="AW1054">
        <v>18243.7824</v>
      </c>
      <c r="AX1054">
        <v>17850.353999999999</v>
      </c>
      <c r="AY1054">
        <v>94385.674999999988</v>
      </c>
      <c r="AZ1054">
        <v>52773.964999999989</v>
      </c>
      <c r="BA1054">
        <v>275946.81299999979</v>
      </c>
      <c r="BB1054">
        <v>3579.6849999999999</v>
      </c>
      <c r="BC1054">
        <v>59050.888999999996</v>
      </c>
      <c r="BD1054">
        <v>4616.1269999999995</v>
      </c>
      <c r="BE1054">
        <v>32820.127000000008</v>
      </c>
      <c r="BF1054">
        <v>23417.322</v>
      </c>
      <c r="BG1054">
        <v>217187.087</v>
      </c>
      <c r="BH1054">
        <v>17665.557000000001</v>
      </c>
      <c r="BI1054">
        <v>311734.03800000012</v>
      </c>
      <c r="BJ1054">
        <v>60778.428</v>
      </c>
      <c r="BK1054">
        <v>72835.439793000114</v>
      </c>
      <c r="BL1054">
        <v>2348.904</v>
      </c>
      <c r="BM1054">
        <v>19128.449000000001</v>
      </c>
    </row>
    <row r="1055" spans="1:65" x14ac:dyDescent="0.25">
      <c r="A1055" t="s">
        <v>1184</v>
      </c>
      <c r="B1055">
        <v>1795994.8109114468</v>
      </c>
      <c r="C1055">
        <v>932251.31784737774</v>
      </c>
      <c r="D1055">
        <v>2113316.2657930003</v>
      </c>
      <c r="E1055">
        <v>1144966.1252069999</v>
      </c>
      <c r="F1055">
        <v>1753492.786207</v>
      </c>
      <c r="G1055">
        <v>4259.3339999999989</v>
      </c>
      <c r="H1055">
        <v>-586.81399999999996</v>
      </c>
      <c r="I1055">
        <v>1250</v>
      </c>
      <c r="J1055">
        <v>0</v>
      </c>
      <c r="K1055">
        <v>85600</v>
      </c>
      <c r="L1055">
        <v>44668.000000000007</v>
      </c>
      <c r="M1055">
        <v>24356</v>
      </c>
      <c r="N1055">
        <v>719378.99999999988</v>
      </c>
      <c r="O1055">
        <v>0</v>
      </c>
      <c r="P1055">
        <v>814088</v>
      </c>
      <c r="Q1055">
        <v>317873</v>
      </c>
      <c r="R1055">
        <v>31820.999999999996</v>
      </c>
      <c r="S1055">
        <v>427829</v>
      </c>
      <c r="T1055">
        <v>1609956</v>
      </c>
      <c r="U1055">
        <v>427829</v>
      </c>
      <c r="V1055">
        <v>191.03</v>
      </c>
      <c r="W1055">
        <v>9.9700000000000006</v>
      </c>
      <c r="X1055">
        <v>128</v>
      </c>
      <c r="Y1055">
        <v>0</v>
      </c>
      <c r="Z1055">
        <v>506140.21799999994</v>
      </c>
      <c r="AA1055">
        <v>157439.76099999991</v>
      </c>
      <c r="AB1055">
        <v>7515.9689999999991</v>
      </c>
      <c r="AC1055">
        <v>86668.825999999986</v>
      </c>
      <c r="AD1055">
        <v>1846.549</v>
      </c>
      <c r="AE1055">
        <v>90344.15</v>
      </c>
      <c r="AF1055">
        <v>61671.303</v>
      </c>
      <c r="AG1055">
        <v>79080.276999999958</v>
      </c>
      <c r="AH1055">
        <v>8981.8360000000011</v>
      </c>
      <c r="AI1055">
        <v>88067.065999999963</v>
      </c>
      <c r="AJ1055">
        <v>196.864</v>
      </c>
      <c r="AK1055">
        <v>16981.377</v>
      </c>
      <c r="AL1055">
        <v>6964.5929999999998</v>
      </c>
      <c r="AM1055">
        <v>45177.11399999998</v>
      </c>
      <c r="AN1055">
        <v>8514.992400000001</v>
      </c>
      <c r="AO1055">
        <v>105406.6618</v>
      </c>
      <c r="AP1055">
        <v>55372.900847377772</v>
      </c>
      <c r="AQ1055">
        <v>89422.60900000004</v>
      </c>
      <c r="AR1055">
        <v>3947.8499999999995</v>
      </c>
      <c r="AS1055">
        <v>56014.098999999966</v>
      </c>
      <c r="AT1055">
        <v>75361.231</v>
      </c>
      <c r="AU1055">
        <v>194161.26600000003</v>
      </c>
      <c r="AV1055">
        <v>792.81859999999995</v>
      </c>
      <c r="AW1055">
        <v>18403.875200000002</v>
      </c>
      <c r="AX1055">
        <v>18307.152000000002</v>
      </c>
      <c r="AY1055">
        <v>92493.034</v>
      </c>
      <c r="AZ1055">
        <v>63962.552999999978</v>
      </c>
      <c r="BA1055">
        <v>276755.43499999965</v>
      </c>
      <c r="BB1055">
        <v>3602.5479999999998</v>
      </c>
      <c r="BC1055">
        <v>61263.819000000003</v>
      </c>
      <c r="BD1055">
        <v>4445.991</v>
      </c>
      <c r="BE1055">
        <v>32899.991000000009</v>
      </c>
      <c r="BF1055">
        <v>23342.415999999997</v>
      </c>
      <c r="BG1055">
        <v>213824.06599999999</v>
      </c>
      <c r="BH1055">
        <v>17573.447</v>
      </c>
      <c r="BI1055">
        <v>308072.82899999997</v>
      </c>
      <c r="BJ1055">
        <v>61265.095000000001</v>
      </c>
      <c r="BK1055">
        <v>81136.173793000053</v>
      </c>
      <c r="BL1055">
        <v>2444.991</v>
      </c>
      <c r="BM1055">
        <v>19703.835999999996</v>
      </c>
    </row>
    <row r="1056" spans="1:65" x14ac:dyDescent="0.25">
      <c r="A1056" t="s">
        <v>1185</v>
      </c>
      <c r="B1056">
        <v>1776207.7929997079</v>
      </c>
      <c r="C1056">
        <v>906266.201</v>
      </c>
      <c r="D1056">
        <v>2098915.3667930006</v>
      </c>
      <c r="E1056">
        <v>1156664.4602069999</v>
      </c>
      <c r="F1056">
        <v>1746291.1202069998</v>
      </c>
      <c r="G1056">
        <v>5818.1859999999997</v>
      </c>
      <c r="H1056">
        <v>-526.91300000000001</v>
      </c>
      <c r="I1056">
        <v>0</v>
      </c>
      <c r="J1056">
        <v>-7750</v>
      </c>
      <c r="K1056">
        <v>85500</v>
      </c>
      <c r="L1056">
        <v>42715.999999999993</v>
      </c>
      <c r="M1056">
        <v>26784</v>
      </c>
      <c r="N1056">
        <v>724093</v>
      </c>
      <c r="O1056">
        <v>0</v>
      </c>
      <c r="P1056">
        <v>803055</v>
      </c>
      <c r="Q1056">
        <v>303978</v>
      </c>
      <c r="R1056">
        <v>39888</v>
      </c>
      <c r="S1056">
        <v>416262</v>
      </c>
      <c r="T1056">
        <v>1609751.9999999998</v>
      </c>
      <c r="U1056">
        <v>416262</v>
      </c>
      <c r="V1056">
        <v>192.55</v>
      </c>
      <c r="W1056">
        <v>54.76</v>
      </c>
      <c r="X1056">
        <v>0</v>
      </c>
      <c r="Y1056">
        <v>104</v>
      </c>
      <c r="Z1056">
        <v>506044.40800000005</v>
      </c>
      <c r="AA1056">
        <v>155216.443</v>
      </c>
      <c r="AB1056">
        <v>7343.5290000000005</v>
      </c>
      <c r="AC1056">
        <v>90943.59699999998</v>
      </c>
      <c r="AD1056">
        <v>1817.962</v>
      </c>
      <c r="AE1056">
        <v>101110.76300000001</v>
      </c>
      <c r="AF1056">
        <v>58201.775000000001</v>
      </c>
      <c r="AG1056">
        <v>78383.532999999996</v>
      </c>
      <c r="AH1056">
        <v>8864.5409999999993</v>
      </c>
      <c r="AI1056">
        <v>87682.928000000014</v>
      </c>
      <c r="AJ1056">
        <v>206.59900000000002</v>
      </c>
      <c r="AK1056">
        <v>16814.621999999999</v>
      </c>
      <c r="AL1056">
        <v>6983.0290000000014</v>
      </c>
      <c r="AM1056">
        <v>44844.863999999987</v>
      </c>
      <c r="AN1056">
        <v>8799.7999999999993</v>
      </c>
      <c r="AO1056">
        <v>99786.811799999967</v>
      </c>
      <c r="AP1056">
        <v>51708.61</v>
      </c>
      <c r="AQ1056">
        <v>88064.55700000003</v>
      </c>
      <c r="AR1056">
        <v>4071.9829999999993</v>
      </c>
      <c r="AS1056">
        <v>55443.855999999971</v>
      </c>
      <c r="AT1056">
        <v>61012.319999999978</v>
      </c>
      <c r="AU1056">
        <v>193612.98899999994</v>
      </c>
      <c r="AV1056">
        <v>827.93399999999997</v>
      </c>
      <c r="AW1056">
        <v>17887.4512</v>
      </c>
      <c r="AX1056">
        <v>19306.324000000001</v>
      </c>
      <c r="AY1056">
        <v>91323.197</v>
      </c>
      <c r="AZ1056">
        <v>58462.986999999972</v>
      </c>
      <c r="BA1056">
        <v>273506.82799999986</v>
      </c>
      <c r="BB1056">
        <v>3681.8630000000003</v>
      </c>
      <c r="BC1056">
        <v>60263.328999999998</v>
      </c>
      <c r="BD1056">
        <v>3966.8100000000004</v>
      </c>
      <c r="BE1056">
        <v>32435.811000000002</v>
      </c>
      <c r="BF1056">
        <v>23087.717000000004</v>
      </c>
      <c r="BG1056">
        <v>209621.47300000006</v>
      </c>
      <c r="BH1056">
        <v>17625.709000000006</v>
      </c>
      <c r="BI1056">
        <v>301281.62300000014</v>
      </c>
      <c r="BJ1056">
        <v>61639.892</v>
      </c>
      <c r="BK1056">
        <v>81348.561792999855</v>
      </c>
      <c r="BL1056">
        <v>2612.4090000000001</v>
      </c>
      <c r="BM1056">
        <v>19342.129000000004</v>
      </c>
    </row>
    <row r="1057" spans="1:65" x14ac:dyDescent="0.25">
      <c r="A1057" t="s">
        <v>1186</v>
      </c>
      <c r="B1057">
        <v>1758201.3309714522</v>
      </c>
      <c r="C1057">
        <v>897604.39700000011</v>
      </c>
      <c r="D1057">
        <v>2090028.2477930002</v>
      </c>
      <c r="E1057">
        <v>1157167.1352069997</v>
      </c>
      <c r="F1057">
        <v>1741773.7872069997</v>
      </c>
      <c r="G1057">
        <v>8699.0669999999991</v>
      </c>
      <c r="H1057">
        <v>-0.33599999999999997</v>
      </c>
      <c r="I1057">
        <v>0</v>
      </c>
      <c r="J1057">
        <v>-17750</v>
      </c>
      <c r="K1057">
        <v>101800</v>
      </c>
      <c r="L1057">
        <v>26462</v>
      </c>
      <c r="M1057">
        <v>35160</v>
      </c>
      <c r="N1057">
        <v>722073</v>
      </c>
      <c r="O1057">
        <v>0</v>
      </c>
      <c r="P1057">
        <v>817991.00000000012</v>
      </c>
      <c r="Q1057">
        <v>274995</v>
      </c>
      <c r="R1057">
        <v>39212</v>
      </c>
      <c r="S1057">
        <v>411955.00000000012</v>
      </c>
      <c r="T1057">
        <v>1605737.9999999998</v>
      </c>
      <c r="U1057">
        <v>411955.00000000012</v>
      </c>
      <c r="V1057">
        <v>193.1</v>
      </c>
      <c r="W1057">
        <v>65</v>
      </c>
      <c r="X1057">
        <v>0</v>
      </c>
      <c r="Y1057">
        <v>104</v>
      </c>
      <c r="Z1057">
        <v>505962.9549999999</v>
      </c>
      <c r="AA1057">
        <v>153569.64299999987</v>
      </c>
      <c r="AB1057">
        <v>7081.9809999999989</v>
      </c>
      <c r="AC1057">
        <v>92110.497999999992</v>
      </c>
      <c r="AD1057">
        <v>1834.318</v>
      </c>
      <c r="AE1057">
        <v>102825.27</v>
      </c>
      <c r="AF1057">
        <v>52491.123999999982</v>
      </c>
      <c r="AG1057">
        <v>77416.922999999995</v>
      </c>
      <c r="AH1057">
        <v>8705.7250000000022</v>
      </c>
      <c r="AI1057">
        <v>86649.063999999984</v>
      </c>
      <c r="AJ1057">
        <v>203.11099999999999</v>
      </c>
      <c r="AK1057">
        <v>16565.027999999998</v>
      </c>
      <c r="AL1057">
        <v>6997.9219999999996</v>
      </c>
      <c r="AM1057">
        <v>44046.793999999994</v>
      </c>
      <c r="AN1057">
        <v>8622.8160000000025</v>
      </c>
      <c r="AO1057">
        <v>98139.689600000012</v>
      </c>
      <c r="AP1057">
        <v>49579.953000000009</v>
      </c>
      <c r="AQ1057">
        <v>87312.838999999978</v>
      </c>
      <c r="AR1057">
        <v>4237.4189999999999</v>
      </c>
      <c r="AS1057">
        <v>54842.291000000034</v>
      </c>
      <c r="AT1057">
        <v>55426.987000000001</v>
      </c>
      <c r="AU1057">
        <v>200610.56400000004</v>
      </c>
      <c r="AV1057">
        <v>795.35500000000013</v>
      </c>
      <c r="AW1057">
        <v>17422.369400000003</v>
      </c>
      <c r="AX1057">
        <v>20064.866999999998</v>
      </c>
      <c r="AY1057">
        <v>90012.135000000009</v>
      </c>
      <c r="AZ1057">
        <v>63402.92500000001</v>
      </c>
      <c r="BA1057">
        <v>275712.68599999987</v>
      </c>
      <c r="BB1057">
        <v>3707.1289999999999</v>
      </c>
      <c r="BC1057">
        <v>59535.456999999988</v>
      </c>
      <c r="BD1057">
        <v>3860.5279999999998</v>
      </c>
      <c r="BE1057">
        <v>32021.528999999999</v>
      </c>
      <c r="BF1057">
        <v>23066.097999999998</v>
      </c>
      <c r="BG1057">
        <v>205966.50099999999</v>
      </c>
      <c r="BH1057">
        <v>17543.076000000001</v>
      </c>
      <c r="BI1057">
        <v>294240.0149999999</v>
      </c>
      <c r="BJ1057">
        <v>61387.061999999998</v>
      </c>
      <c r="BK1057">
        <v>81863.050793000279</v>
      </c>
      <c r="BL1057">
        <v>2633.0459999999998</v>
      </c>
      <c r="BM1057">
        <v>19165.900999999998</v>
      </c>
    </row>
    <row r="1058" spans="1:65" x14ac:dyDescent="0.25">
      <c r="A1058" t="s">
        <v>1187</v>
      </c>
      <c r="B1058">
        <v>1742871.8147101644</v>
      </c>
      <c r="C1058">
        <v>899114.10200000007</v>
      </c>
      <c r="D1058">
        <v>2093665.5827929992</v>
      </c>
      <c r="E1058">
        <v>1159202.4702069997</v>
      </c>
      <c r="F1058">
        <v>1744159.1202069998</v>
      </c>
      <c r="G1058">
        <v>4126.585</v>
      </c>
      <c r="H1058">
        <v>-3015.1659999999997</v>
      </c>
      <c r="I1058">
        <v>0</v>
      </c>
      <c r="J1058">
        <v>-17750</v>
      </c>
      <c r="K1058">
        <v>112351.99999999999</v>
      </c>
      <c r="L1058">
        <v>12524</v>
      </c>
      <c r="M1058">
        <v>41044.000000000007</v>
      </c>
      <c r="N1058">
        <v>679562</v>
      </c>
      <c r="O1058">
        <v>0</v>
      </c>
      <c r="P1058">
        <v>852498</v>
      </c>
      <c r="Q1058">
        <v>232632.99999999997</v>
      </c>
      <c r="R1058">
        <v>38141</v>
      </c>
      <c r="S1058">
        <v>386029</v>
      </c>
      <c r="T1058">
        <v>1582725</v>
      </c>
      <c r="U1058">
        <v>386029</v>
      </c>
      <c r="V1058">
        <v>194.14</v>
      </c>
      <c r="W1058">
        <v>-11.23</v>
      </c>
      <c r="X1058">
        <v>0</v>
      </c>
      <c r="Y1058">
        <v>104</v>
      </c>
      <c r="Z1058">
        <v>506399.80200000003</v>
      </c>
      <c r="AA1058">
        <v>152693.68699999998</v>
      </c>
      <c r="AB1058">
        <v>7102.1449999999995</v>
      </c>
      <c r="AC1058">
        <v>92771.72500000002</v>
      </c>
      <c r="AD1058">
        <v>1849.5749999999998</v>
      </c>
      <c r="AE1058">
        <v>104347.46499999997</v>
      </c>
      <c r="AF1058">
        <v>47466.528000000013</v>
      </c>
      <c r="AG1058">
        <v>76949.692999999956</v>
      </c>
      <c r="AH1058">
        <v>7734.9000000000015</v>
      </c>
      <c r="AI1058">
        <v>89884.459999999963</v>
      </c>
      <c r="AJ1058">
        <v>208.88400000000001</v>
      </c>
      <c r="AK1058">
        <v>16321.092000000001</v>
      </c>
      <c r="AL1058">
        <v>7026.2609999999986</v>
      </c>
      <c r="AM1058">
        <v>44120.902999999998</v>
      </c>
      <c r="AN1058">
        <v>8726.7278000000006</v>
      </c>
      <c r="AO1058">
        <v>96730.373800000001</v>
      </c>
      <c r="AP1058">
        <v>50468.655000000021</v>
      </c>
      <c r="AQ1058">
        <v>86409.635999999984</v>
      </c>
      <c r="AR1058">
        <v>4035.6179999999995</v>
      </c>
      <c r="AS1058">
        <v>54188.268999999993</v>
      </c>
      <c r="AT1058">
        <v>53614.399999999987</v>
      </c>
      <c r="AU1058">
        <v>194929.98800000016</v>
      </c>
      <c r="AV1058">
        <v>715.72320000000002</v>
      </c>
      <c r="AW1058">
        <v>17070.194199999998</v>
      </c>
      <c r="AX1058">
        <v>19945.445</v>
      </c>
      <c r="AY1058">
        <v>89172.842000000004</v>
      </c>
      <c r="AZ1058">
        <v>71569.849999999991</v>
      </c>
      <c r="BA1058">
        <v>293661.19899999979</v>
      </c>
      <c r="BB1058">
        <v>3710.6370000000002</v>
      </c>
      <c r="BC1058">
        <v>59024.33</v>
      </c>
      <c r="BD1058">
        <v>3700.4870000000005</v>
      </c>
      <c r="BE1058">
        <v>31502.487000000001</v>
      </c>
      <c r="BF1058">
        <v>23047.818999999996</v>
      </c>
      <c r="BG1058">
        <v>202205.39200000005</v>
      </c>
      <c r="BH1058">
        <v>17867.687999999998</v>
      </c>
      <c r="BI1058">
        <v>293506.56800000003</v>
      </c>
      <c r="BJ1058">
        <v>61358.13</v>
      </c>
      <c r="BK1058">
        <v>79284.611792999378</v>
      </c>
      <c r="BL1058">
        <v>2564.8270000000002</v>
      </c>
      <c r="BM1058">
        <v>18890.667000000001</v>
      </c>
    </row>
    <row r="1059" spans="1:65" x14ac:dyDescent="0.25">
      <c r="A1059" t="s">
        <v>1188</v>
      </c>
      <c r="B1059">
        <v>1758721.1552350698</v>
      </c>
      <c r="C1059">
        <v>918558.50800000003</v>
      </c>
      <c r="D1059">
        <v>2117344.774793</v>
      </c>
      <c r="E1059">
        <v>1161615.4702070002</v>
      </c>
      <c r="F1059">
        <v>1771708.786207</v>
      </c>
      <c r="G1059">
        <v>13238.92</v>
      </c>
      <c r="H1059">
        <v>-39.213999999999999</v>
      </c>
      <c r="I1059">
        <v>0</v>
      </c>
      <c r="J1059">
        <v>-3750</v>
      </c>
      <c r="K1059">
        <v>137200</v>
      </c>
      <c r="L1059">
        <v>42155</v>
      </c>
      <c r="M1059">
        <v>33195.999999999993</v>
      </c>
      <c r="N1059">
        <v>767704.99999999988</v>
      </c>
      <c r="O1059">
        <v>0</v>
      </c>
      <c r="P1059">
        <v>870704</v>
      </c>
      <c r="Q1059">
        <v>334022.99999999994</v>
      </c>
      <c r="R1059">
        <v>24376</v>
      </c>
      <c r="S1059">
        <v>504419</v>
      </c>
      <c r="T1059">
        <v>1704940.0000000002</v>
      </c>
      <c r="U1059">
        <v>504419</v>
      </c>
      <c r="V1059">
        <v>205.7</v>
      </c>
      <c r="W1059">
        <v>33.979999999999997</v>
      </c>
      <c r="X1059">
        <v>0</v>
      </c>
      <c r="Y1059">
        <v>102.2</v>
      </c>
      <c r="Z1059">
        <v>505790.96799999999</v>
      </c>
      <c r="AA1059">
        <v>153838.51399999997</v>
      </c>
      <c r="AB1059">
        <v>7030.6079999999993</v>
      </c>
      <c r="AC1059">
        <v>94262.168999999994</v>
      </c>
      <c r="AD1059">
        <v>1815.9559999999997</v>
      </c>
      <c r="AE1059">
        <v>100487.46999999999</v>
      </c>
      <c r="AF1059">
        <v>61329.748999999967</v>
      </c>
      <c r="AG1059">
        <v>77453.249999999985</v>
      </c>
      <c r="AH1059">
        <v>8406.723</v>
      </c>
      <c r="AI1059">
        <v>94601.301999999996</v>
      </c>
      <c r="AJ1059">
        <v>203.90700000000001</v>
      </c>
      <c r="AK1059">
        <v>16323.813</v>
      </c>
      <c r="AL1059">
        <v>7083.3850000000002</v>
      </c>
      <c r="AM1059">
        <v>43934.228999999985</v>
      </c>
      <c r="AN1059">
        <v>9575.3331999999991</v>
      </c>
      <c r="AO1059">
        <v>96937.749599999966</v>
      </c>
      <c r="AP1059">
        <v>80872.547999999995</v>
      </c>
      <c r="AQ1059">
        <v>86486.000000000116</v>
      </c>
      <c r="AR1059">
        <v>3944.6160000000013</v>
      </c>
      <c r="AS1059">
        <v>54584.137000000017</v>
      </c>
      <c r="AT1059">
        <v>28645.011000000006</v>
      </c>
      <c r="AU1059">
        <v>203689.92000000013</v>
      </c>
      <c r="AV1059">
        <v>880.05880000000002</v>
      </c>
      <c r="AW1059">
        <v>17482.101400000003</v>
      </c>
      <c r="AX1059">
        <v>19995.147000000001</v>
      </c>
      <c r="AY1059">
        <v>88229.309000000008</v>
      </c>
      <c r="AZ1059">
        <v>66966.316999999995</v>
      </c>
      <c r="BA1059">
        <v>296829.22999999992</v>
      </c>
      <c r="BB1059">
        <v>3651.808</v>
      </c>
      <c r="BC1059">
        <v>62564.484999999979</v>
      </c>
      <c r="BD1059">
        <v>5503.3170000000009</v>
      </c>
      <c r="BE1059">
        <v>32131.316000000003</v>
      </c>
      <c r="BF1059">
        <v>24828.003999999997</v>
      </c>
      <c r="BG1059">
        <v>200031.70200000008</v>
      </c>
      <c r="BH1059">
        <v>18850.982999999997</v>
      </c>
      <c r="BI1059">
        <v>298782.14599999989</v>
      </c>
      <c r="BJ1059">
        <v>60608.254999999997</v>
      </c>
      <c r="BK1059">
        <v>80264.569792999857</v>
      </c>
      <c r="BL1059">
        <v>2575.8139999999999</v>
      </c>
      <c r="BM1059">
        <v>18431.361999999997</v>
      </c>
    </row>
    <row r="1060" spans="1:65" x14ac:dyDescent="0.25">
      <c r="A1060" t="s">
        <v>1189</v>
      </c>
      <c r="B1060">
        <v>1747822.5691581704</v>
      </c>
      <c r="C1060">
        <v>908814.48699999996</v>
      </c>
      <c r="D1060">
        <v>2113449.1297930004</v>
      </c>
      <c r="E1060">
        <v>1165760.4642069999</v>
      </c>
      <c r="F1060">
        <v>1770767.1202069998</v>
      </c>
      <c r="G1060">
        <v>10439.709999999999</v>
      </c>
      <c r="H1060">
        <v>-7.4749999999999996</v>
      </c>
      <c r="I1060">
        <v>0</v>
      </c>
      <c r="J1060">
        <v>-12500</v>
      </c>
      <c r="K1060">
        <v>143300</v>
      </c>
      <c r="L1060">
        <v>30320.999999999996</v>
      </c>
      <c r="M1060">
        <v>34236.000000000007</v>
      </c>
      <c r="N1060">
        <v>758503</v>
      </c>
      <c r="O1060">
        <v>0</v>
      </c>
      <c r="P1060">
        <v>861124</v>
      </c>
      <c r="Q1060">
        <v>287827</v>
      </c>
      <c r="R1060">
        <v>21512</v>
      </c>
      <c r="S1060">
        <v>465363.00000000006</v>
      </c>
      <c r="T1060">
        <v>1671459.9999999998</v>
      </c>
      <c r="U1060">
        <v>465363.00000000006</v>
      </c>
      <c r="V1060">
        <v>202.04</v>
      </c>
      <c r="W1060">
        <v>45.64</v>
      </c>
      <c r="X1060">
        <v>0</v>
      </c>
      <c r="Y1060">
        <v>101.09</v>
      </c>
      <c r="Z1060">
        <v>505649.29900000012</v>
      </c>
      <c r="AA1060">
        <v>154291.23699999999</v>
      </c>
      <c r="AB1060">
        <v>7190.5630000000001</v>
      </c>
      <c r="AC1060">
        <v>94053.946999999986</v>
      </c>
      <c r="AD1060">
        <v>1507.809</v>
      </c>
      <c r="AE1060">
        <v>100587.06499999999</v>
      </c>
      <c r="AF1060">
        <v>62219.565999999963</v>
      </c>
      <c r="AG1060">
        <v>77175.331000000064</v>
      </c>
      <c r="AH1060">
        <v>8498.6490000000013</v>
      </c>
      <c r="AI1060">
        <v>93224.637000000002</v>
      </c>
      <c r="AJ1060">
        <v>215.89699999999999</v>
      </c>
      <c r="AK1060">
        <v>16103.658000000001</v>
      </c>
      <c r="AL1060">
        <v>7075.5550000000021</v>
      </c>
      <c r="AM1060">
        <v>43919.821000000004</v>
      </c>
      <c r="AN1060">
        <v>9574.2932000000019</v>
      </c>
      <c r="AO1060">
        <v>96142.542199999996</v>
      </c>
      <c r="AP1060">
        <v>82991.751000000018</v>
      </c>
      <c r="AQ1060">
        <v>85805.133000000045</v>
      </c>
      <c r="AR1060">
        <v>4094.3849999999993</v>
      </c>
      <c r="AS1060">
        <v>54205.557999999975</v>
      </c>
      <c r="AT1060">
        <v>22593.282000000003</v>
      </c>
      <c r="AU1060">
        <v>209293.98699999996</v>
      </c>
      <c r="AV1060">
        <v>969.47480000000007</v>
      </c>
      <c r="AW1060">
        <v>17166.4568</v>
      </c>
      <c r="AX1060">
        <v>19572.764999999999</v>
      </c>
      <c r="AY1060">
        <v>87691.455999999991</v>
      </c>
      <c r="AZ1060">
        <v>61910.172999999981</v>
      </c>
      <c r="BA1060">
        <v>297768.37800000008</v>
      </c>
      <c r="BB1060">
        <v>3654.2469999999998</v>
      </c>
      <c r="BC1060">
        <v>62347.209000000003</v>
      </c>
      <c r="BD1060">
        <v>5473.34</v>
      </c>
      <c r="BE1060">
        <v>31981.339999999997</v>
      </c>
      <c r="BF1060">
        <v>24876.384999999998</v>
      </c>
      <c r="BG1060">
        <v>196014.26900000003</v>
      </c>
      <c r="BH1060">
        <v>18177.743000000006</v>
      </c>
      <c r="BI1060">
        <v>297373.6430000001</v>
      </c>
      <c r="BJ1060">
        <v>59956.196000000004</v>
      </c>
      <c r="BK1060">
        <v>79988.259793000136</v>
      </c>
      <c r="BL1060">
        <v>2613.114</v>
      </c>
      <c r="BM1060">
        <v>18315.201999999997</v>
      </c>
    </row>
    <row r="1061" spans="1:65" x14ac:dyDescent="0.25">
      <c r="A1061" t="s">
        <v>1190</v>
      </c>
      <c r="B1061">
        <v>1731724.7940326235</v>
      </c>
      <c r="C1061">
        <v>896812.41899999999</v>
      </c>
      <c r="D1061">
        <v>2096666.0967930006</v>
      </c>
      <c r="E1061">
        <v>1161457.1322069997</v>
      </c>
      <c r="F1061">
        <v>1761833.7872069997</v>
      </c>
      <c r="G1061">
        <v>6940.799</v>
      </c>
      <c r="H1061">
        <v>-0.496</v>
      </c>
      <c r="I1061">
        <v>0</v>
      </c>
      <c r="J1061">
        <v>-17500</v>
      </c>
      <c r="K1061">
        <v>142600</v>
      </c>
      <c r="L1061">
        <v>24358</v>
      </c>
      <c r="M1061">
        <v>39320</v>
      </c>
      <c r="N1061">
        <v>750174.00000000012</v>
      </c>
      <c r="O1061">
        <v>0</v>
      </c>
      <c r="P1061">
        <v>894689</v>
      </c>
      <c r="Q1061">
        <v>300403</v>
      </c>
      <c r="R1061">
        <v>14492</v>
      </c>
      <c r="S1061">
        <v>482323</v>
      </c>
      <c r="T1061">
        <v>1683713.0000000005</v>
      </c>
      <c r="U1061">
        <v>482323</v>
      </c>
      <c r="V1061">
        <v>193.12</v>
      </c>
      <c r="W1061">
        <v>32</v>
      </c>
      <c r="X1061">
        <v>0</v>
      </c>
      <c r="Y1061">
        <v>100.77857142857142</v>
      </c>
      <c r="Z1061">
        <v>505670.788</v>
      </c>
      <c r="AA1061">
        <v>152746.92399999991</v>
      </c>
      <c r="AB1061">
        <v>7115.012999999999</v>
      </c>
      <c r="AC1061">
        <v>92896.884999999995</v>
      </c>
      <c r="AD1061">
        <v>1491.394</v>
      </c>
      <c r="AE1061">
        <v>100607.81700000001</v>
      </c>
      <c r="AF1061">
        <v>59576.354999999996</v>
      </c>
      <c r="AG1061">
        <v>76788.770999999964</v>
      </c>
      <c r="AH1061">
        <v>7853.0559999999996</v>
      </c>
      <c r="AI1061">
        <v>95271.590999999986</v>
      </c>
      <c r="AJ1061">
        <v>197.59800000000001</v>
      </c>
      <c r="AK1061">
        <v>15639.278000000002</v>
      </c>
      <c r="AL1061">
        <v>7072.4659999999994</v>
      </c>
      <c r="AM1061">
        <v>44320.054999999978</v>
      </c>
      <c r="AN1061">
        <v>8965.5218000000004</v>
      </c>
      <c r="AO1061">
        <v>94727.59339999994</v>
      </c>
      <c r="AP1061">
        <v>80612.342000000019</v>
      </c>
      <c r="AQ1061">
        <v>84946.478999999978</v>
      </c>
      <c r="AR1061">
        <v>4270.4239999999991</v>
      </c>
      <c r="AS1061">
        <v>53672.71</v>
      </c>
      <c r="AT1061">
        <v>19912.353000000006</v>
      </c>
      <c r="AU1061">
        <v>206894.43199999991</v>
      </c>
      <c r="AV1061">
        <v>774.06620000000009</v>
      </c>
      <c r="AW1061">
        <v>16858.164600000004</v>
      </c>
      <c r="AX1061">
        <v>18551.493000000002</v>
      </c>
      <c r="AY1061">
        <v>86586.150000000009</v>
      </c>
      <c r="AZ1061">
        <v>61083.464999999997</v>
      </c>
      <c r="BA1061">
        <v>298022.34600000008</v>
      </c>
      <c r="BB1061">
        <v>3596.1090000000004</v>
      </c>
      <c r="BC1061">
        <v>62113.599000000002</v>
      </c>
      <c r="BD1061">
        <v>5171.3639999999996</v>
      </c>
      <c r="BE1061">
        <v>31718.364999999998</v>
      </c>
      <c r="BF1061">
        <v>24821.370999999999</v>
      </c>
      <c r="BG1061">
        <v>191888.83099999998</v>
      </c>
      <c r="BH1061">
        <v>17793.911</v>
      </c>
      <c r="BI1061">
        <v>293647.00000000017</v>
      </c>
      <c r="BJ1061">
        <v>59690.046000000002</v>
      </c>
      <c r="BK1061">
        <v>79361.990793000063</v>
      </c>
      <c r="BL1061">
        <v>2593.2829999999999</v>
      </c>
      <c r="BM1061">
        <v>17957.115000000002</v>
      </c>
    </row>
    <row r="1062" spans="1:65" x14ac:dyDescent="0.25">
      <c r="A1062" t="s">
        <v>1191</v>
      </c>
      <c r="B1062">
        <v>1711177.3868584328</v>
      </c>
      <c r="C1062">
        <v>895362.34500000009</v>
      </c>
      <c r="D1062">
        <v>2094542.5067929993</v>
      </c>
      <c r="E1062">
        <v>1161030.793207</v>
      </c>
      <c r="F1062">
        <v>1765127.4532069999</v>
      </c>
      <c r="G1062">
        <v>6708.1990000000014</v>
      </c>
      <c r="H1062">
        <v>-396.721</v>
      </c>
      <c r="I1062">
        <v>0</v>
      </c>
      <c r="J1062">
        <v>-20250</v>
      </c>
      <c r="K1062">
        <v>143600</v>
      </c>
      <c r="L1062">
        <v>18724</v>
      </c>
      <c r="M1062">
        <v>43891.999999999993</v>
      </c>
      <c r="N1062">
        <v>773266.00000000012</v>
      </c>
      <c r="O1062">
        <v>0</v>
      </c>
      <c r="P1062">
        <v>881682</v>
      </c>
      <c r="Q1062">
        <v>300714</v>
      </c>
      <c r="R1062">
        <v>15493</v>
      </c>
      <c r="S1062">
        <v>488206</v>
      </c>
      <c r="T1062">
        <v>1689165.0000000002</v>
      </c>
      <c r="U1062">
        <v>488206</v>
      </c>
      <c r="V1062">
        <v>197.31</v>
      </c>
      <c r="W1062">
        <v>27.670000000000005</v>
      </c>
      <c r="X1062">
        <v>0</v>
      </c>
      <c r="Y1062">
        <v>100.67283950617283</v>
      </c>
      <c r="Z1062">
        <v>505656.99300000002</v>
      </c>
      <c r="AA1062">
        <v>151217.723</v>
      </c>
      <c r="AB1062">
        <v>7066.5050000000001</v>
      </c>
      <c r="AC1062">
        <v>92256.558999999979</v>
      </c>
      <c r="AD1062">
        <v>1471.0060000000001</v>
      </c>
      <c r="AE1062">
        <v>102983.503</v>
      </c>
      <c r="AF1062">
        <v>54477.475999999981</v>
      </c>
      <c r="AG1062">
        <v>76234.857999999978</v>
      </c>
      <c r="AH1062">
        <v>7961.2069999999994</v>
      </c>
      <c r="AI1062">
        <v>95680.738000000027</v>
      </c>
      <c r="AJ1062">
        <v>208.821</v>
      </c>
      <c r="AK1062">
        <v>15507.227000000001</v>
      </c>
      <c r="AL1062">
        <v>7064.3149999999978</v>
      </c>
      <c r="AM1062">
        <v>43698.319000000003</v>
      </c>
      <c r="AN1062">
        <v>9076.4148000000005</v>
      </c>
      <c r="AO1062">
        <v>93271.494200000016</v>
      </c>
      <c r="AP1062">
        <v>75326.805000000008</v>
      </c>
      <c r="AQ1062">
        <v>84179.702000000019</v>
      </c>
      <c r="AR1062">
        <v>4056.2999999999997</v>
      </c>
      <c r="AS1062">
        <v>53259.392999999975</v>
      </c>
      <c r="AT1062">
        <v>29705.72</v>
      </c>
      <c r="AU1062">
        <v>223321.07000000009</v>
      </c>
      <c r="AV1062">
        <v>689.80520000000001</v>
      </c>
      <c r="AW1062">
        <v>16387.291799999999</v>
      </c>
      <c r="AX1062">
        <v>17223.813000000002</v>
      </c>
      <c r="AY1062">
        <v>85406.456999999995</v>
      </c>
      <c r="AZ1062">
        <v>58325.225999999981</v>
      </c>
      <c r="BA1062">
        <v>295375.28199999989</v>
      </c>
      <c r="BB1062">
        <v>3593.2840000000001</v>
      </c>
      <c r="BC1062">
        <v>61250.456999999995</v>
      </c>
      <c r="BD1062">
        <v>8172.3670000000002</v>
      </c>
      <c r="BE1062">
        <v>30972.368999999999</v>
      </c>
      <c r="BF1062">
        <v>24767.701000000001</v>
      </c>
      <c r="BG1062">
        <v>187890.397</v>
      </c>
      <c r="BH1062">
        <v>17784.664000000001</v>
      </c>
      <c r="BI1062">
        <v>290316.23100000003</v>
      </c>
      <c r="BJ1062">
        <v>60288.072999999997</v>
      </c>
      <c r="BK1062">
        <v>77760.308792999524</v>
      </c>
      <c r="BL1062">
        <v>2445.8490000000002</v>
      </c>
      <c r="BM1062">
        <v>17573.127</v>
      </c>
    </row>
    <row r="1063" spans="1:65" x14ac:dyDescent="0.25">
      <c r="A1063" t="s">
        <v>1192</v>
      </c>
      <c r="B1063">
        <v>1699463.8401695294</v>
      </c>
      <c r="C1063">
        <v>859504.74800000002</v>
      </c>
      <c r="D1063">
        <v>2093002.7607930007</v>
      </c>
      <c r="E1063">
        <v>1191739.4642069999</v>
      </c>
      <c r="F1063">
        <v>1758716.1202069998</v>
      </c>
      <c r="G1063">
        <v>5885.1210000000001</v>
      </c>
      <c r="H1063">
        <v>-44.444000000000003</v>
      </c>
      <c r="I1063">
        <v>13750</v>
      </c>
      <c r="J1063">
        <v>0</v>
      </c>
      <c r="K1063">
        <v>147500</v>
      </c>
      <c r="L1063">
        <v>17772</v>
      </c>
      <c r="M1063">
        <v>44648</v>
      </c>
      <c r="N1063">
        <v>780872</v>
      </c>
      <c r="O1063">
        <v>0</v>
      </c>
      <c r="P1063">
        <v>910341.00000000012</v>
      </c>
      <c r="Q1063">
        <v>297769</v>
      </c>
      <c r="R1063">
        <v>15942</v>
      </c>
      <c r="S1063">
        <v>489916.99999999994</v>
      </c>
      <c r="T1063">
        <v>1724927</v>
      </c>
      <c r="U1063">
        <v>489916.99999999994</v>
      </c>
      <c r="V1063">
        <v>198.02</v>
      </c>
      <c r="W1063">
        <v>39.26</v>
      </c>
      <c r="X1063">
        <v>127.53636363636363</v>
      </c>
      <c r="Y1063">
        <v>0</v>
      </c>
      <c r="Z1063">
        <v>505718.85599999997</v>
      </c>
      <c r="AA1063">
        <v>150314.755</v>
      </c>
      <c r="AB1063">
        <v>7068.5329999999994</v>
      </c>
      <c r="AC1063">
        <v>96571.104999999981</v>
      </c>
      <c r="AD1063">
        <v>2543.2399999999998</v>
      </c>
      <c r="AE1063">
        <v>104864.97000000002</v>
      </c>
      <c r="AF1063">
        <v>44455.056000000004</v>
      </c>
      <c r="AG1063">
        <v>77870.915999999983</v>
      </c>
      <c r="AH1063">
        <v>8072.1810000000023</v>
      </c>
      <c r="AI1063">
        <v>94221.362000000008</v>
      </c>
      <c r="AJ1063">
        <v>195.93100000000001</v>
      </c>
      <c r="AK1063">
        <v>15223.835999999998</v>
      </c>
      <c r="AL1063">
        <v>7020.382999999998</v>
      </c>
      <c r="AM1063">
        <v>44450.206999999988</v>
      </c>
      <c r="AN1063">
        <v>8658.9021999999986</v>
      </c>
      <c r="AO1063">
        <v>94785.846199999942</v>
      </c>
      <c r="AP1063">
        <v>49367.518999999986</v>
      </c>
      <c r="AQ1063">
        <v>84931.421999999991</v>
      </c>
      <c r="AR1063">
        <v>3972.1639999999993</v>
      </c>
      <c r="AS1063">
        <v>53227.355000000018</v>
      </c>
      <c r="AT1063">
        <v>24870.444999999996</v>
      </c>
      <c r="AU1063">
        <v>226559.231</v>
      </c>
      <c r="AV1063">
        <v>533.02880000000005</v>
      </c>
      <c r="AW1063">
        <v>17043.192799999997</v>
      </c>
      <c r="AX1063">
        <v>17777.703000000001</v>
      </c>
      <c r="AY1063">
        <v>84859.820999999967</v>
      </c>
      <c r="AZ1063">
        <v>61005.174000000006</v>
      </c>
      <c r="BA1063">
        <v>300329.61400000012</v>
      </c>
      <c r="BB1063">
        <v>3657.5529999999999</v>
      </c>
      <c r="BC1063">
        <v>61740.955000000009</v>
      </c>
      <c r="BD1063">
        <v>9440.76</v>
      </c>
      <c r="BE1063">
        <v>31432.758999999998</v>
      </c>
      <c r="BF1063">
        <v>22953.303</v>
      </c>
      <c r="BG1063">
        <v>185679.65399999998</v>
      </c>
      <c r="BH1063">
        <v>17857.226000000002</v>
      </c>
      <c r="BI1063">
        <v>285669.46199999994</v>
      </c>
      <c r="BJ1063">
        <v>61609.919999999998</v>
      </c>
      <c r="BK1063">
        <v>65162.957793000132</v>
      </c>
      <c r="BL1063">
        <v>2726.87</v>
      </c>
      <c r="BM1063">
        <v>18063.34</v>
      </c>
    </row>
    <row r="1064" spans="1:65" x14ac:dyDescent="0.25">
      <c r="A1064" t="s">
        <v>1193</v>
      </c>
      <c r="B1064">
        <v>1676576.9371989514</v>
      </c>
      <c r="C1064">
        <v>854083.58999999985</v>
      </c>
      <c r="D1064">
        <v>2082373.3277930003</v>
      </c>
      <c r="E1064">
        <v>1189226.793207</v>
      </c>
      <c r="F1064">
        <v>1751793.4532069999</v>
      </c>
      <c r="G1064">
        <v>6833.0540000000001</v>
      </c>
      <c r="H1064">
        <v>-401.00800000000004</v>
      </c>
      <c r="I1064">
        <v>3250</v>
      </c>
      <c r="J1064">
        <v>0</v>
      </c>
      <c r="K1064">
        <v>145400</v>
      </c>
      <c r="L1064">
        <v>25282</v>
      </c>
      <c r="M1064">
        <v>36775.999999999993</v>
      </c>
      <c r="N1064">
        <v>745918</v>
      </c>
      <c r="O1064">
        <v>0</v>
      </c>
      <c r="P1064">
        <v>925006</v>
      </c>
      <c r="Q1064">
        <v>299809</v>
      </c>
      <c r="R1064">
        <v>15847.999999999998</v>
      </c>
      <c r="S1064">
        <v>481985</v>
      </c>
      <c r="T1064">
        <v>1712054.0000000002</v>
      </c>
      <c r="U1064">
        <v>481985</v>
      </c>
      <c r="V1064">
        <v>194.58</v>
      </c>
      <c r="W1064">
        <v>39.33</v>
      </c>
      <c r="X1064">
        <v>126.03846153846153</v>
      </c>
      <c r="Y1064">
        <v>0</v>
      </c>
      <c r="Z1064">
        <v>505822.20399999997</v>
      </c>
      <c r="AA1064">
        <v>148541.68700000001</v>
      </c>
      <c r="AB1064">
        <v>7111.6779999999999</v>
      </c>
      <c r="AC1064">
        <v>94084.890000000014</v>
      </c>
      <c r="AD1064">
        <v>3244.5259999999998</v>
      </c>
      <c r="AE1064">
        <v>109276.14600000002</v>
      </c>
      <c r="AF1064">
        <v>45050.281999999985</v>
      </c>
      <c r="AG1064">
        <v>77996.907999999981</v>
      </c>
      <c r="AH1064">
        <v>7678.951</v>
      </c>
      <c r="AI1064">
        <v>93957.07299999996</v>
      </c>
      <c r="AJ1064">
        <v>207.595</v>
      </c>
      <c r="AK1064">
        <v>15018.687999999996</v>
      </c>
      <c r="AL1064">
        <v>7018.0450000000001</v>
      </c>
      <c r="AM1064">
        <v>43428.955000000016</v>
      </c>
      <c r="AN1064">
        <v>9321.6254000000008</v>
      </c>
      <c r="AO1064">
        <v>94061.007799999963</v>
      </c>
      <c r="AP1064">
        <v>44230.139999999978</v>
      </c>
      <c r="AQ1064">
        <v>84734.527000000002</v>
      </c>
      <c r="AR1064">
        <v>4011.7110000000011</v>
      </c>
      <c r="AS1064">
        <v>52898.03800000003</v>
      </c>
      <c r="AT1064">
        <v>24639.173000000003</v>
      </c>
      <c r="AU1064">
        <v>236341.23399999997</v>
      </c>
      <c r="AV1064">
        <v>673.05060000000003</v>
      </c>
      <c r="AW1064">
        <v>16856.099200000004</v>
      </c>
      <c r="AX1064">
        <v>18719.612999999998</v>
      </c>
      <c r="AY1064">
        <v>83797.304000000004</v>
      </c>
      <c r="AZ1064">
        <v>58246.814999999995</v>
      </c>
      <c r="BA1064">
        <v>298940.76600000012</v>
      </c>
      <c r="BB1064">
        <v>3673.7279999999996</v>
      </c>
      <c r="BC1064">
        <v>60087.563999999998</v>
      </c>
      <c r="BD1064">
        <v>9247.01</v>
      </c>
      <c r="BE1064">
        <v>30671.010000000002</v>
      </c>
      <c r="BF1064">
        <v>22613.936999999998</v>
      </c>
      <c r="BG1064">
        <v>183868.77099999998</v>
      </c>
      <c r="BH1064">
        <v>17908.141000000003</v>
      </c>
      <c r="BI1064">
        <v>278906.49999999994</v>
      </c>
      <c r="BJ1064">
        <v>61854.771000000001</v>
      </c>
      <c r="BK1064">
        <v>60838.751792999756</v>
      </c>
      <c r="BL1064">
        <v>2810.5940000000001</v>
      </c>
      <c r="BM1064">
        <v>18067.407999999999</v>
      </c>
    </row>
    <row r="1065" spans="1:65" x14ac:dyDescent="0.25">
      <c r="A1065" t="s">
        <v>1194</v>
      </c>
      <c r="B1065">
        <v>1664201.0471797255</v>
      </c>
      <c r="C1065">
        <v>850980.42699999991</v>
      </c>
      <c r="D1065">
        <v>2070504.0087929999</v>
      </c>
      <c r="E1065">
        <v>1178014.1252069999</v>
      </c>
      <c r="F1065">
        <v>1741167.4532069999</v>
      </c>
      <c r="G1065">
        <v>4450.6509999999998</v>
      </c>
      <c r="H1065">
        <v>-36.500999999999998</v>
      </c>
      <c r="I1065">
        <v>6250</v>
      </c>
      <c r="J1065">
        <v>0</v>
      </c>
      <c r="K1065">
        <v>139300</v>
      </c>
      <c r="L1065">
        <v>41899.999999999993</v>
      </c>
      <c r="M1065">
        <v>24528</v>
      </c>
      <c r="N1065">
        <v>721854.99999999988</v>
      </c>
      <c r="O1065">
        <v>0</v>
      </c>
      <c r="P1065">
        <v>930127</v>
      </c>
      <c r="Q1065">
        <v>324143</v>
      </c>
      <c r="R1065">
        <v>14950</v>
      </c>
      <c r="S1065">
        <v>487970.99999999994</v>
      </c>
      <c r="T1065">
        <v>1708832</v>
      </c>
      <c r="U1065">
        <v>487970.99999999994</v>
      </c>
      <c r="V1065">
        <v>186.88</v>
      </c>
      <c r="W1065">
        <v>45.57</v>
      </c>
      <c r="X1065">
        <v>126.74</v>
      </c>
      <c r="Y1065">
        <v>0</v>
      </c>
      <c r="Z1065">
        <v>506275.56799999991</v>
      </c>
      <c r="AA1065">
        <v>146955.16299999988</v>
      </c>
      <c r="AB1065">
        <v>7157.8959999999997</v>
      </c>
      <c r="AC1065">
        <v>90653.901999999987</v>
      </c>
      <c r="AD1065">
        <v>6279.9720000000007</v>
      </c>
      <c r="AE1065">
        <v>110889.31599999999</v>
      </c>
      <c r="AF1065">
        <v>42246.438999999977</v>
      </c>
      <c r="AG1065">
        <v>77739.666000000041</v>
      </c>
      <c r="AH1065">
        <v>7327.5480000000007</v>
      </c>
      <c r="AI1065">
        <v>95875.45600000002</v>
      </c>
      <c r="AJ1065">
        <v>194.58199999999999</v>
      </c>
      <c r="AK1065">
        <v>14985.254000000003</v>
      </c>
      <c r="AL1065">
        <v>7005.2020000000002</v>
      </c>
      <c r="AM1065">
        <v>43221.342000000019</v>
      </c>
      <c r="AN1065">
        <v>8868.9272000000001</v>
      </c>
      <c r="AO1065">
        <v>92985.191000000021</v>
      </c>
      <c r="AP1065">
        <v>42593.573000000004</v>
      </c>
      <c r="AQ1065">
        <v>84198.670000000027</v>
      </c>
      <c r="AR1065">
        <v>3895.715999999999</v>
      </c>
      <c r="AS1065">
        <v>52605.688999999984</v>
      </c>
      <c r="AT1065">
        <v>24626.026999999998</v>
      </c>
      <c r="AU1065">
        <v>233570.11400000006</v>
      </c>
      <c r="AV1065">
        <v>561.27680000000009</v>
      </c>
      <c r="AW1065">
        <v>16664.897000000001</v>
      </c>
      <c r="AX1065">
        <v>19892.165000000001</v>
      </c>
      <c r="AY1065">
        <v>83269.334000000003</v>
      </c>
      <c r="AZ1065">
        <v>57223.353999999956</v>
      </c>
      <c r="BA1065">
        <v>299029.44599999971</v>
      </c>
      <c r="BB1065">
        <v>3669.5610000000001</v>
      </c>
      <c r="BC1065">
        <v>59476.377000000015</v>
      </c>
      <c r="BD1065">
        <v>8970.2479999999996</v>
      </c>
      <c r="BE1065">
        <v>30723.25</v>
      </c>
      <c r="BF1065">
        <v>22331.004000000001</v>
      </c>
      <c r="BG1065">
        <v>181662.36600000004</v>
      </c>
      <c r="BH1065">
        <v>17735.522000000001</v>
      </c>
      <c r="BI1065">
        <v>276236.76499999984</v>
      </c>
      <c r="BJ1065">
        <v>61199.108</v>
      </c>
      <c r="BK1065">
        <v>61588.314793000289</v>
      </c>
      <c r="BL1065">
        <v>2926.7380000000003</v>
      </c>
      <c r="BM1065">
        <v>18173.495999999999</v>
      </c>
    </row>
    <row r="1066" spans="1:65" x14ac:dyDescent="0.25">
      <c r="A1066" t="s">
        <v>1195</v>
      </c>
      <c r="B1066">
        <v>1642036.9544614032</v>
      </c>
      <c r="C1066">
        <v>838880.32400000002</v>
      </c>
      <c r="D1066">
        <v>2052911.1287929998</v>
      </c>
      <c r="E1066">
        <v>1173922.7912069997</v>
      </c>
      <c r="F1066">
        <v>1728516.1202069998</v>
      </c>
      <c r="G1066">
        <v>2207.857</v>
      </c>
      <c r="H1066">
        <v>-863.91700000000003</v>
      </c>
      <c r="I1066">
        <v>1250</v>
      </c>
      <c r="J1066">
        <v>0</v>
      </c>
      <c r="K1066">
        <v>141200</v>
      </c>
      <c r="L1066">
        <v>32412.999999999996</v>
      </c>
      <c r="M1066">
        <v>27791.999999999996</v>
      </c>
      <c r="N1066">
        <v>711484</v>
      </c>
      <c r="O1066">
        <v>0</v>
      </c>
      <c r="P1066">
        <v>933933</v>
      </c>
      <c r="Q1066">
        <v>307286.00000000006</v>
      </c>
      <c r="R1066">
        <v>14628</v>
      </c>
      <c r="S1066">
        <v>476278</v>
      </c>
      <c r="T1066">
        <v>1692457.9999999998</v>
      </c>
      <c r="U1066">
        <v>476278</v>
      </c>
      <c r="V1066">
        <v>175.37</v>
      </c>
      <c r="W1066">
        <v>18.940000000000001</v>
      </c>
      <c r="X1066">
        <v>123</v>
      </c>
      <c r="Y1066">
        <v>0</v>
      </c>
      <c r="Z1066">
        <v>505966.3</v>
      </c>
      <c r="AA1066">
        <v>144810.2249999998</v>
      </c>
      <c r="AB1066">
        <v>7210.8719999999994</v>
      </c>
      <c r="AC1066">
        <v>87599.51999999999</v>
      </c>
      <c r="AD1066">
        <v>6101.21</v>
      </c>
      <c r="AE1066">
        <v>113208.41999999998</v>
      </c>
      <c r="AF1066">
        <v>35787.770000000019</v>
      </c>
      <c r="AG1066">
        <v>76369.434000000023</v>
      </c>
      <c r="AH1066">
        <v>7342.3050000000003</v>
      </c>
      <c r="AI1066">
        <v>93816.878999999972</v>
      </c>
      <c r="AJ1066">
        <v>195.358</v>
      </c>
      <c r="AK1066">
        <v>14766.489000000001</v>
      </c>
      <c r="AL1066">
        <v>6976.6670000000004</v>
      </c>
      <c r="AM1066">
        <v>42421.984000000004</v>
      </c>
      <c r="AN1066">
        <v>8615.6193999999996</v>
      </c>
      <c r="AO1066">
        <v>91770.68200000003</v>
      </c>
      <c r="AP1066">
        <v>40596.785999999986</v>
      </c>
      <c r="AQ1066">
        <v>83030.75900000002</v>
      </c>
      <c r="AR1066">
        <v>3849.4570000000012</v>
      </c>
      <c r="AS1066">
        <v>51903.574000000008</v>
      </c>
      <c r="AT1066">
        <v>23504.800999999996</v>
      </c>
      <c r="AU1066">
        <v>236514.86799999999</v>
      </c>
      <c r="AV1066">
        <v>515.9076</v>
      </c>
      <c r="AW1066">
        <v>16338.781999999999</v>
      </c>
      <c r="AX1066">
        <v>20028.374</v>
      </c>
      <c r="AY1066">
        <v>82423.822000000015</v>
      </c>
      <c r="AZ1066">
        <v>55693.884999999958</v>
      </c>
      <c r="BA1066">
        <v>296061.66800000018</v>
      </c>
      <c r="BB1066">
        <v>3633.5770000000002</v>
      </c>
      <c r="BC1066">
        <v>57827.716000000015</v>
      </c>
      <c r="BD1066">
        <v>8727.4850000000006</v>
      </c>
      <c r="BE1066">
        <v>30303.486000000001</v>
      </c>
      <c r="BF1066">
        <v>22242.506000000001</v>
      </c>
      <c r="BG1066">
        <v>178986.48000000007</v>
      </c>
      <c r="BH1066">
        <v>17756.625</v>
      </c>
      <c r="BI1066">
        <v>274860.13000000012</v>
      </c>
      <c r="BJ1066">
        <v>61221.623</v>
      </c>
      <c r="BK1066">
        <v>61707.856792999621</v>
      </c>
      <c r="BL1066">
        <v>2913.1959999999999</v>
      </c>
      <c r="BM1066">
        <v>18188.353999999996</v>
      </c>
    </row>
    <row r="1067" spans="1:65" x14ac:dyDescent="0.25">
      <c r="A1067" t="s">
        <v>1196</v>
      </c>
      <c r="B1067">
        <v>1649066.0962770171</v>
      </c>
      <c r="C1067">
        <v>851491.78099999996</v>
      </c>
      <c r="D1067">
        <v>2055765.0227930001</v>
      </c>
      <c r="E1067">
        <v>1163858.4632069999</v>
      </c>
      <c r="F1067">
        <v>1725315.1202069998</v>
      </c>
      <c r="G1067">
        <v>2644.6570000000002</v>
      </c>
      <c r="H1067">
        <v>-196.881</v>
      </c>
      <c r="I1067">
        <v>18750</v>
      </c>
      <c r="J1067">
        <v>0</v>
      </c>
      <c r="K1067">
        <v>150400</v>
      </c>
      <c r="L1067">
        <v>28360.000000000004</v>
      </c>
      <c r="M1067">
        <v>35052</v>
      </c>
      <c r="N1067">
        <v>750966.00000000012</v>
      </c>
      <c r="O1067">
        <v>0</v>
      </c>
      <c r="P1067">
        <v>928366</v>
      </c>
      <c r="Q1067">
        <v>327857.99999999988</v>
      </c>
      <c r="R1067">
        <v>11600</v>
      </c>
      <c r="S1067">
        <v>513309.99999999994</v>
      </c>
      <c r="T1067">
        <v>1719292.0000000002</v>
      </c>
      <c r="U1067">
        <v>513309.99999999994</v>
      </c>
      <c r="V1067">
        <v>189.55</v>
      </c>
      <c r="W1067">
        <v>39.76</v>
      </c>
      <c r="X1067">
        <v>124.92666666666666</v>
      </c>
      <c r="Y1067">
        <v>0</v>
      </c>
      <c r="Z1067">
        <v>506075.98700000014</v>
      </c>
      <c r="AA1067">
        <v>145204.55899999989</v>
      </c>
      <c r="AB1067">
        <v>7086.8549999999996</v>
      </c>
      <c r="AC1067">
        <v>85232.966000000015</v>
      </c>
      <c r="AD1067">
        <v>5065.1909999999998</v>
      </c>
      <c r="AE1067">
        <v>114138.22099999999</v>
      </c>
      <c r="AF1067">
        <v>31327.134000000009</v>
      </c>
      <c r="AG1067">
        <v>76929.626000000004</v>
      </c>
      <c r="AH1067">
        <v>7463.1880000000001</v>
      </c>
      <c r="AI1067">
        <v>93734.375</v>
      </c>
      <c r="AJ1067">
        <v>195.881</v>
      </c>
      <c r="AK1067">
        <v>14607.839000000002</v>
      </c>
      <c r="AL1067">
        <v>6975.6559999999999</v>
      </c>
      <c r="AM1067">
        <v>42418.617000000035</v>
      </c>
      <c r="AN1067">
        <v>8843.2812000000013</v>
      </c>
      <c r="AO1067">
        <v>93454.758999999947</v>
      </c>
      <c r="AP1067">
        <v>44931.170000000006</v>
      </c>
      <c r="AQ1067">
        <v>82636.075000000026</v>
      </c>
      <c r="AR1067">
        <v>3844.7870000000007</v>
      </c>
      <c r="AS1067">
        <v>51791.625</v>
      </c>
      <c r="AT1067">
        <v>24870.856</v>
      </c>
      <c r="AU1067">
        <v>235601.7269999999</v>
      </c>
      <c r="AV1067">
        <v>541.2478000000001</v>
      </c>
      <c r="AW1067">
        <v>16782.660000000003</v>
      </c>
      <c r="AX1067">
        <v>20102.451999999997</v>
      </c>
      <c r="AY1067">
        <v>82084.268000000011</v>
      </c>
      <c r="AZ1067">
        <v>67398.544999999998</v>
      </c>
      <c r="BA1067">
        <v>294187.58500000008</v>
      </c>
      <c r="BB1067">
        <v>3632.1920000000005</v>
      </c>
      <c r="BC1067">
        <v>58890.322</v>
      </c>
      <c r="BD1067">
        <v>8232.348</v>
      </c>
      <c r="BE1067">
        <v>30581.348999999998</v>
      </c>
      <c r="BF1067">
        <v>22078.115000000002</v>
      </c>
      <c r="BG1067">
        <v>177873.54499999998</v>
      </c>
      <c r="BH1067">
        <v>17906.454000000002</v>
      </c>
      <c r="BI1067">
        <v>279863.47299999994</v>
      </c>
      <c r="BJ1067">
        <v>61996.514000000003</v>
      </c>
      <c r="BK1067">
        <v>61704.783793000068</v>
      </c>
      <c r="BL1067">
        <v>2923.9269999999997</v>
      </c>
      <c r="BM1067">
        <v>18046.648000000001</v>
      </c>
    </row>
    <row r="1068" spans="1:65" x14ac:dyDescent="0.25">
      <c r="A1068" t="s">
        <v>1197</v>
      </c>
      <c r="B1068">
        <v>1631391.7428595978</v>
      </c>
      <c r="C1068">
        <v>826888.56299999997</v>
      </c>
      <c r="D1068">
        <v>2025591.9628140007</v>
      </c>
      <c r="E1068">
        <v>1158849.122186</v>
      </c>
      <c r="F1068">
        <v>1704842.453186</v>
      </c>
      <c r="G1068">
        <v>117.423</v>
      </c>
      <c r="H1068">
        <v>-1044.9259999999999</v>
      </c>
      <c r="I1068">
        <v>17500</v>
      </c>
      <c r="J1068">
        <v>0</v>
      </c>
      <c r="K1068">
        <v>156899.99999999997</v>
      </c>
      <c r="L1068">
        <v>23103</v>
      </c>
      <c r="M1068">
        <v>37704</v>
      </c>
      <c r="N1068">
        <v>750728.99999999988</v>
      </c>
      <c r="O1068">
        <v>0</v>
      </c>
      <c r="P1068">
        <v>933581.99999999988</v>
      </c>
      <c r="Q1068">
        <v>323607</v>
      </c>
      <c r="R1068">
        <v>11171</v>
      </c>
      <c r="S1068">
        <v>518211</v>
      </c>
      <c r="T1068">
        <v>1718584.9999999998</v>
      </c>
      <c r="U1068">
        <v>518211</v>
      </c>
      <c r="V1068">
        <v>162.1</v>
      </c>
      <c r="W1068">
        <v>33.92</v>
      </c>
      <c r="X1068">
        <v>124.84285714285714</v>
      </c>
      <c r="Y1068">
        <v>0</v>
      </c>
      <c r="Z1068">
        <v>506220.21799999999</v>
      </c>
      <c r="AA1068">
        <v>144559.11099999998</v>
      </c>
      <c r="AB1068">
        <v>7085.67</v>
      </c>
      <c r="AC1068">
        <v>82657.087000000014</v>
      </c>
      <c r="AD1068">
        <v>4906.8329999999996</v>
      </c>
      <c r="AE1068">
        <v>114709.78100000002</v>
      </c>
      <c r="AF1068">
        <v>29579.281000000006</v>
      </c>
      <c r="AG1068">
        <v>75956.549000000014</v>
      </c>
      <c r="AH1068">
        <v>7398.9360000000006</v>
      </c>
      <c r="AI1068">
        <v>91879.118999999992</v>
      </c>
      <c r="AJ1068">
        <v>192.10499999999999</v>
      </c>
      <c r="AK1068">
        <v>14541.579999999998</v>
      </c>
      <c r="AL1068">
        <v>6974.4660000000013</v>
      </c>
      <c r="AM1068">
        <v>42575.440999999977</v>
      </c>
      <c r="AN1068">
        <v>8345.1142000000018</v>
      </c>
      <c r="AO1068">
        <v>92581.383399999992</v>
      </c>
      <c r="AP1068">
        <v>44113.917000000001</v>
      </c>
      <c r="AQ1068">
        <v>82167.016999999993</v>
      </c>
      <c r="AR1068">
        <v>4026.5310000000013</v>
      </c>
      <c r="AS1068">
        <v>51149.912999999957</v>
      </c>
      <c r="AT1068">
        <v>24119.60999999999</v>
      </c>
      <c r="AU1068">
        <v>235539.77199999994</v>
      </c>
      <c r="AV1068">
        <v>515.61980000000005</v>
      </c>
      <c r="AW1068">
        <v>16684.5196</v>
      </c>
      <c r="AX1068">
        <v>19783.762999999999</v>
      </c>
      <c r="AY1068">
        <v>82025.831000000006</v>
      </c>
      <c r="AZ1068">
        <v>50431.938000000009</v>
      </c>
      <c r="BA1068">
        <v>280358.64099999989</v>
      </c>
      <c r="BB1068">
        <v>3657.9860000000003</v>
      </c>
      <c r="BC1068">
        <v>57949.814000000013</v>
      </c>
      <c r="BD1068">
        <v>4598.9970000000003</v>
      </c>
      <c r="BE1068">
        <v>29957.997000000003</v>
      </c>
      <c r="BF1068">
        <v>21906.078000000001</v>
      </c>
      <c r="BG1068">
        <v>176670.86599999998</v>
      </c>
      <c r="BH1068">
        <v>17826.228000000003</v>
      </c>
      <c r="BI1068">
        <v>274589.21299999987</v>
      </c>
      <c r="BJ1068">
        <v>62271.339</v>
      </c>
      <c r="BK1068">
        <v>61207.486814000004</v>
      </c>
      <c r="BL1068">
        <v>2933.933</v>
      </c>
      <c r="BM1068">
        <v>17830.841</v>
      </c>
    </row>
    <row r="1069" spans="1:65" x14ac:dyDescent="0.25">
      <c r="A1069" t="s">
        <v>1198</v>
      </c>
      <c r="B1069">
        <v>1624825.4070926304</v>
      </c>
      <c r="C1069">
        <v>830235.65659831115</v>
      </c>
      <c r="D1069">
        <v>2023199.4917929994</v>
      </c>
      <c r="E1069">
        <v>1151738.1322070002</v>
      </c>
      <c r="F1069">
        <v>1705484.786207</v>
      </c>
      <c r="G1069">
        <v>513.90500000000009</v>
      </c>
      <c r="H1069">
        <v>-329.83499999999998</v>
      </c>
      <c r="I1069">
        <v>2500</v>
      </c>
      <c r="J1069">
        <v>0</v>
      </c>
      <c r="K1069">
        <v>155899.99999999997</v>
      </c>
      <c r="L1069">
        <v>20832</v>
      </c>
      <c r="M1069">
        <v>38840</v>
      </c>
      <c r="N1069">
        <v>749210</v>
      </c>
      <c r="O1069">
        <v>0</v>
      </c>
      <c r="P1069">
        <v>920601</v>
      </c>
      <c r="Q1069">
        <v>311781</v>
      </c>
      <c r="R1069">
        <v>10439.000000000002</v>
      </c>
      <c r="S1069">
        <v>506521.00000000006</v>
      </c>
      <c r="T1069">
        <v>1701081.9999999998</v>
      </c>
      <c r="U1069">
        <v>506521.00000000006</v>
      </c>
      <c r="V1069">
        <v>165.92</v>
      </c>
      <c r="W1069">
        <v>44.23</v>
      </c>
      <c r="X1069">
        <v>123.95</v>
      </c>
      <c r="Y1069">
        <v>0</v>
      </c>
      <c r="Z1069">
        <v>506452.84700000007</v>
      </c>
      <c r="AA1069">
        <v>144017.31799999997</v>
      </c>
      <c r="AB1069">
        <v>7215.6529999999993</v>
      </c>
      <c r="AC1069">
        <v>80770.96100000001</v>
      </c>
      <c r="AD1069">
        <v>5710.0509999999995</v>
      </c>
      <c r="AE1069">
        <v>112235.253</v>
      </c>
      <c r="AF1069">
        <v>27744.909000000011</v>
      </c>
      <c r="AG1069">
        <v>75180.706999999995</v>
      </c>
      <c r="AH1069">
        <v>7437.1149999999989</v>
      </c>
      <c r="AI1069">
        <v>95391.594000000026</v>
      </c>
      <c r="AJ1069">
        <v>201.619</v>
      </c>
      <c r="AK1069">
        <v>14395.164000000001</v>
      </c>
      <c r="AL1069">
        <v>6958.62</v>
      </c>
      <c r="AM1069">
        <v>42141.780000000013</v>
      </c>
      <c r="AN1069">
        <v>8374.9824000000008</v>
      </c>
      <c r="AO1069">
        <v>91271.606399999946</v>
      </c>
      <c r="AP1069">
        <v>43133.923598311107</v>
      </c>
      <c r="AQ1069">
        <v>81634.466999999975</v>
      </c>
      <c r="AR1069">
        <v>4038.8959999999997</v>
      </c>
      <c r="AS1069">
        <v>50659.579000000027</v>
      </c>
      <c r="AT1069">
        <v>25028.116999999998</v>
      </c>
      <c r="AU1069">
        <v>224268.516</v>
      </c>
      <c r="AV1069">
        <v>508.5806</v>
      </c>
      <c r="AW1069">
        <v>16275.586600000002</v>
      </c>
      <c r="AX1069">
        <v>19074.567999999999</v>
      </c>
      <c r="AY1069">
        <v>81260.524000000005</v>
      </c>
      <c r="AZ1069">
        <v>56169.427999999993</v>
      </c>
      <c r="BA1069">
        <v>299052.23699999973</v>
      </c>
      <c r="BB1069">
        <v>3639.0419999999995</v>
      </c>
      <c r="BC1069">
        <v>57109.134000000005</v>
      </c>
      <c r="BD1069">
        <v>4488.7210000000005</v>
      </c>
      <c r="BE1069">
        <v>29355.722000000002</v>
      </c>
      <c r="BF1069">
        <v>22011.997000000003</v>
      </c>
      <c r="BG1069">
        <v>175227.49399999998</v>
      </c>
      <c r="BH1069">
        <v>17725.076000000005</v>
      </c>
      <c r="BI1069">
        <v>273299.45299999998</v>
      </c>
      <c r="BJ1069">
        <v>61598.292000000001</v>
      </c>
      <c r="BK1069">
        <v>62011.036792999606</v>
      </c>
      <c r="BL1069">
        <v>2723.2190000000001</v>
      </c>
      <c r="BM1069">
        <v>17641.359</v>
      </c>
    </row>
    <row r="1070" spans="1:65" x14ac:dyDescent="0.25">
      <c r="A1070" t="s">
        <v>1199</v>
      </c>
      <c r="B1070">
        <v>1610241.2344421793</v>
      </c>
      <c r="C1070">
        <v>831141.28366177785</v>
      </c>
      <c r="D1070">
        <v>2001868.7477929997</v>
      </c>
      <c r="E1070">
        <v>1128564.796207</v>
      </c>
      <c r="F1070">
        <v>1685384.786207</v>
      </c>
      <c r="G1070">
        <v>1645.511</v>
      </c>
      <c r="H1070">
        <v>-189.70299999999997</v>
      </c>
      <c r="I1070">
        <v>0</v>
      </c>
      <c r="J1070">
        <v>-2750</v>
      </c>
      <c r="K1070">
        <v>153700</v>
      </c>
      <c r="L1070">
        <v>30359</v>
      </c>
      <c r="M1070">
        <v>36884</v>
      </c>
      <c r="N1070">
        <v>767659</v>
      </c>
      <c r="O1070">
        <v>0</v>
      </c>
      <c r="P1070">
        <v>917573</v>
      </c>
      <c r="Q1070">
        <v>359727.00000000006</v>
      </c>
      <c r="R1070">
        <v>7584</v>
      </c>
      <c r="S1070">
        <v>550310.99999999988</v>
      </c>
      <c r="T1070">
        <v>1723175</v>
      </c>
      <c r="U1070">
        <v>550310.99999999988</v>
      </c>
      <c r="V1070">
        <v>179.06000000000003</v>
      </c>
      <c r="W1070">
        <v>24.629999999999995</v>
      </c>
      <c r="X1070">
        <v>0</v>
      </c>
      <c r="Y1070">
        <v>102.02</v>
      </c>
      <c r="Z1070">
        <v>506037.14199999993</v>
      </c>
      <c r="AA1070">
        <v>143088.94999999992</v>
      </c>
      <c r="AB1070">
        <v>7197.0940000000001</v>
      </c>
      <c r="AC1070">
        <v>79104.769000000015</v>
      </c>
      <c r="AD1070">
        <v>3761.8659999999995</v>
      </c>
      <c r="AE1070">
        <v>114533.63699999999</v>
      </c>
      <c r="AF1070">
        <v>28069.113999999998</v>
      </c>
      <c r="AG1070">
        <v>74446.25499999999</v>
      </c>
      <c r="AH1070">
        <v>7300.3419999999996</v>
      </c>
      <c r="AI1070">
        <v>94565.229999999967</v>
      </c>
      <c r="AJ1070">
        <v>190.64699999999999</v>
      </c>
      <c r="AK1070">
        <v>14486.943999999996</v>
      </c>
      <c r="AL1070">
        <v>6946.8950000000004</v>
      </c>
      <c r="AM1070">
        <v>41196.380000000041</v>
      </c>
      <c r="AN1070">
        <v>8200.1579999999994</v>
      </c>
      <c r="AO1070">
        <v>92311.848600000027</v>
      </c>
      <c r="AP1070">
        <v>43791.254661777777</v>
      </c>
      <c r="AQ1070">
        <v>81135.622000000018</v>
      </c>
      <c r="AR1070">
        <v>4058.6200000000003</v>
      </c>
      <c r="AS1070">
        <v>50401.538000000044</v>
      </c>
      <c r="AT1070">
        <v>24288.46</v>
      </c>
      <c r="AU1070">
        <v>208502.06900000005</v>
      </c>
      <c r="AV1070">
        <v>531.88800000000003</v>
      </c>
      <c r="AW1070">
        <v>15889.671400000001</v>
      </c>
      <c r="AX1070">
        <v>17249.679</v>
      </c>
      <c r="AY1070">
        <v>80732.455000000002</v>
      </c>
      <c r="AZ1070">
        <v>61289.992999999959</v>
      </c>
      <c r="BA1070">
        <v>301880.08800000016</v>
      </c>
      <c r="BB1070">
        <v>3666.0299999999997</v>
      </c>
      <c r="BC1070">
        <v>55827.683000000019</v>
      </c>
      <c r="BD1070">
        <v>4545.1449999999995</v>
      </c>
      <c r="BE1070">
        <v>29148.145000000004</v>
      </c>
      <c r="BF1070">
        <v>21851.486000000004</v>
      </c>
      <c r="BG1070">
        <v>175559.29999999996</v>
      </c>
      <c r="BH1070">
        <v>17707.499000000007</v>
      </c>
      <c r="BI1070">
        <v>268355.45900000009</v>
      </c>
      <c r="BJ1070">
        <v>62103.195</v>
      </c>
      <c r="BK1070">
        <v>63343.672792999962</v>
      </c>
      <c r="BL1070">
        <v>2354.7759999999998</v>
      </c>
      <c r="BM1070">
        <v>17359.030999999999</v>
      </c>
    </row>
    <row r="1071" spans="1:65" x14ac:dyDescent="0.25">
      <c r="A1071" t="s">
        <v>1200</v>
      </c>
      <c r="B1071">
        <v>1621293.5487917266</v>
      </c>
      <c r="C1071">
        <v>874282.55352764425</v>
      </c>
      <c r="D1071">
        <v>2061586.8057929999</v>
      </c>
      <c r="E1071">
        <v>1145372.4602069999</v>
      </c>
      <c r="F1071">
        <v>1731192.4532069999</v>
      </c>
      <c r="G1071">
        <v>722.09799999999996</v>
      </c>
      <c r="H1071">
        <v>-103.62599999999998</v>
      </c>
      <c r="I1071">
        <v>16250</v>
      </c>
      <c r="J1071">
        <v>0</v>
      </c>
      <c r="K1071">
        <v>144800</v>
      </c>
      <c r="L1071">
        <v>49830.000000000007</v>
      </c>
      <c r="M1071">
        <v>28592</v>
      </c>
      <c r="N1071">
        <v>782753</v>
      </c>
      <c r="O1071">
        <v>0</v>
      </c>
      <c r="P1071">
        <v>905632.00000000012</v>
      </c>
      <c r="Q1071">
        <v>381690.00000000006</v>
      </c>
      <c r="R1071">
        <v>6028</v>
      </c>
      <c r="S1071">
        <v>555082</v>
      </c>
      <c r="T1071">
        <v>1744242.9999999998</v>
      </c>
      <c r="U1071">
        <v>555082</v>
      </c>
      <c r="V1071">
        <v>175.9</v>
      </c>
      <c r="W1071">
        <v>44.34</v>
      </c>
      <c r="X1071">
        <v>124.84615384615384</v>
      </c>
      <c r="Y1071">
        <v>0</v>
      </c>
      <c r="Z1071">
        <v>506143.33399999986</v>
      </c>
      <c r="AA1071">
        <v>143564.91100000002</v>
      </c>
      <c r="AB1071">
        <v>7089.8769999999995</v>
      </c>
      <c r="AC1071">
        <v>77868.048999999999</v>
      </c>
      <c r="AD1071">
        <v>5524.8329999999996</v>
      </c>
      <c r="AE1071">
        <v>115373.40700000001</v>
      </c>
      <c r="AF1071">
        <v>27670.226000000006</v>
      </c>
      <c r="AG1071">
        <v>75055.199999999997</v>
      </c>
      <c r="AH1071">
        <v>7366.2509999999993</v>
      </c>
      <c r="AI1071">
        <v>94356.92</v>
      </c>
      <c r="AJ1071">
        <v>214.45699999999999</v>
      </c>
      <c r="AK1071">
        <v>14442.241000000002</v>
      </c>
      <c r="AL1071">
        <v>6962.3369999999977</v>
      </c>
      <c r="AM1071">
        <v>41359.868000000017</v>
      </c>
      <c r="AN1071">
        <v>8572.875</v>
      </c>
      <c r="AO1071">
        <v>103715.77079999994</v>
      </c>
      <c r="AP1071">
        <v>63977.19552764445</v>
      </c>
      <c r="AQ1071">
        <v>81521.009999999995</v>
      </c>
      <c r="AR1071">
        <v>3919.0840000000003</v>
      </c>
      <c r="AS1071">
        <v>50491.080999999991</v>
      </c>
      <c r="AT1071">
        <v>24737.207999999995</v>
      </c>
      <c r="AU1071">
        <v>219090.18999999992</v>
      </c>
      <c r="AV1071">
        <v>503.47899999999998</v>
      </c>
      <c r="AW1071">
        <v>16543.197200000002</v>
      </c>
      <c r="AX1071">
        <v>17727.096000000001</v>
      </c>
      <c r="AY1071">
        <v>81060.147000000026</v>
      </c>
      <c r="AZ1071">
        <v>79970.304000000018</v>
      </c>
      <c r="BA1071">
        <v>310638.44100000022</v>
      </c>
      <c r="BB1071">
        <v>3618.5509999999999</v>
      </c>
      <c r="BC1071">
        <v>56513.996000000014</v>
      </c>
      <c r="BD1071">
        <v>4575.7860000000001</v>
      </c>
      <c r="BE1071">
        <v>29741.787999999997</v>
      </c>
      <c r="BF1071">
        <v>23761.862000000001</v>
      </c>
      <c r="BG1071">
        <v>202891.39200000008</v>
      </c>
      <c r="BH1071">
        <v>17794.934999999998</v>
      </c>
      <c r="BI1071">
        <v>264803.08200000005</v>
      </c>
      <c r="BJ1071">
        <v>61681.264000000003</v>
      </c>
      <c r="BK1071">
        <v>65170.487793000328</v>
      </c>
      <c r="BL1071">
        <v>2471.5990000000002</v>
      </c>
      <c r="BM1071">
        <v>17385.627000000004</v>
      </c>
    </row>
    <row r="1072" spans="1:65" x14ac:dyDescent="0.25">
      <c r="A1072" t="s">
        <v>1201</v>
      </c>
      <c r="B1072">
        <v>1612169.0200247588</v>
      </c>
      <c r="C1072">
        <v>864195.53856631112</v>
      </c>
      <c r="D1072">
        <v>2056955.8077929998</v>
      </c>
      <c r="E1072">
        <v>1152539.786207</v>
      </c>
      <c r="F1072">
        <v>1730599.786207</v>
      </c>
      <c r="G1072">
        <v>3247.7070000000003</v>
      </c>
      <c r="H1072">
        <v>-23.248000000000001</v>
      </c>
      <c r="I1072">
        <v>1250</v>
      </c>
      <c r="J1072">
        <v>0</v>
      </c>
      <c r="K1072">
        <v>146400</v>
      </c>
      <c r="L1072">
        <v>40610</v>
      </c>
      <c r="M1072">
        <v>30920</v>
      </c>
      <c r="N1072">
        <v>767350</v>
      </c>
      <c r="O1072">
        <v>0</v>
      </c>
      <c r="P1072">
        <v>912340.00000000012</v>
      </c>
      <c r="Q1072">
        <v>356757.99999999994</v>
      </c>
      <c r="R1072">
        <v>7950</v>
      </c>
      <c r="S1072">
        <v>534078</v>
      </c>
      <c r="T1072">
        <v>1728249.9999999995</v>
      </c>
      <c r="U1072">
        <v>534078</v>
      </c>
      <c r="V1072">
        <v>181.72</v>
      </c>
      <c r="W1072">
        <v>44.340000000000011</v>
      </c>
      <c r="X1072">
        <v>123</v>
      </c>
      <c r="Y1072">
        <v>0</v>
      </c>
      <c r="Z1072">
        <v>505989.94899999991</v>
      </c>
      <c r="AA1072">
        <v>142791.95899999997</v>
      </c>
      <c r="AB1072">
        <v>7053.3559999999989</v>
      </c>
      <c r="AC1072">
        <v>77252.111000000019</v>
      </c>
      <c r="AD1072">
        <v>5659.8420000000006</v>
      </c>
      <c r="AE1072">
        <v>107330.05799999999</v>
      </c>
      <c r="AF1072">
        <v>28021.083000000006</v>
      </c>
      <c r="AG1072">
        <v>74086.376999999964</v>
      </c>
      <c r="AH1072">
        <v>7267.603000000001</v>
      </c>
      <c r="AI1072">
        <v>95242.444999999992</v>
      </c>
      <c r="AJ1072">
        <v>194.227</v>
      </c>
      <c r="AK1072">
        <v>14372.973000000002</v>
      </c>
      <c r="AL1072">
        <v>6931.3369999999995</v>
      </c>
      <c r="AM1072">
        <v>40771.962999999989</v>
      </c>
      <c r="AN1072">
        <v>8393.2219999999998</v>
      </c>
      <c r="AO1072">
        <v>115599.67860000003</v>
      </c>
      <c r="AP1072">
        <v>65168.079566311106</v>
      </c>
      <c r="AQ1072">
        <v>81166.687999999995</v>
      </c>
      <c r="AR1072">
        <v>3816.7070000000008</v>
      </c>
      <c r="AS1072">
        <v>50559.506000000067</v>
      </c>
      <c r="AT1072">
        <v>22982.102999999999</v>
      </c>
      <c r="AU1072">
        <v>219963.91899999985</v>
      </c>
      <c r="AV1072">
        <v>502.99100000000004</v>
      </c>
      <c r="AW1072">
        <v>16306.080399999999</v>
      </c>
      <c r="AX1072">
        <v>18336.182000000001</v>
      </c>
      <c r="AY1072">
        <v>80600.044000000024</v>
      </c>
      <c r="AZ1072">
        <v>69878.517000000007</v>
      </c>
      <c r="BA1072">
        <v>309911.84499999974</v>
      </c>
      <c r="BB1072">
        <v>3612.125</v>
      </c>
      <c r="BC1072">
        <v>55654.245000000017</v>
      </c>
      <c r="BD1072">
        <v>4672.152</v>
      </c>
      <c r="BE1072">
        <v>29338.152000000002</v>
      </c>
      <c r="BF1072">
        <v>23684.626000000004</v>
      </c>
      <c r="BG1072">
        <v>203832.95100000003</v>
      </c>
      <c r="BH1072">
        <v>17563.301000000003</v>
      </c>
      <c r="BI1072">
        <v>261193.95400000009</v>
      </c>
      <c r="BJ1072">
        <v>61806.264999999999</v>
      </c>
      <c r="BK1072">
        <v>63644.52979299974</v>
      </c>
      <c r="BL1072">
        <v>2661.8710000000001</v>
      </c>
      <c r="BM1072">
        <v>17336.328999999998</v>
      </c>
    </row>
    <row r="1073" spans="1:65" x14ac:dyDescent="0.25">
      <c r="A1073" t="s">
        <v>1202</v>
      </c>
      <c r="B1073">
        <v>1601198.616374308</v>
      </c>
      <c r="C1073">
        <v>854449.87097288889</v>
      </c>
      <c r="D1073">
        <v>2045605.0597930001</v>
      </c>
      <c r="E1073">
        <v>1149962.1202069998</v>
      </c>
      <c r="F1073">
        <v>1721252.1202069998</v>
      </c>
      <c r="G1073">
        <v>3002.8330000000001</v>
      </c>
      <c r="H1073">
        <v>-1.5169999999999999</v>
      </c>
      <c r="I1073">
        <v>1250</v>
      </c>
      <c r="J1073">
        <v>0</v>
      </c>
      <c r="K1073">
        <v>145600</v>
      </c>
      <c r="L1073">
        <v>38445</v>
      </c>
      <c r="M1073">
        <v>35120</v>
      </c>
      <c r="N1073">
        <v>769990</v>
      </c>
      <c r="O1073">
        <v>0</v>
      </c>
      <c r="P1073">
        <v>931983.00000000012</v>
      </c>
      <c r="Q1073">
        <v>372498</v>
      </c>
      <c r="R1073">
        <v>6051</v>
      </c>
      <c r="S1073">
        <v>553218</v>
      </c>
      <c r="T1073">
        <v>1746469</v>
      </c>
      <c r="U1073">
        <v>553218</v>
      </c>
      <c r="V1073">
        <v>175.51</v>
      </c>
      <c r="W1073">
        <v>44.339999999999996</v>
      </c>
      <c r="X1073">
        <v>123</v>
      </c>
      <c r="Y1073">
        <v>0</v>
      </c>
      <c r="Z1073">
        <v>506244.39799999993</v>
      </c>
      <c r="AA1073">
        <v>142092.47199999989</v>
      </c>
      <c r="AB1073">
        <v>7011.4329999999991</v>
      </c>
      <c r="AC1073">
        <v>76356.770999999993</v>
      </c>
      <c r="AD1073">
        <v>2394.2070000000003</v>
      </c>
      <c r="AE1073">
        <v>106269.651</v>
      </c>
      <c r="AF1073">
        <v>29174.119999999988</v>
      </c>
      <c r="AG1073">
        <v>73983.541999999929</v>
      </c>
      <c r="AH1073">
        <v>7486.2699999999986</v>
      </c>
      <c r="AI1073">
        <v>96361.86</v>
      </c>
      <c r="AJ1073">
        <v>199.18100000000001</v>
      </c>
      <c r="AK1073">
        <v>14317.152</v>
      </c>
      <c r="AL1073">
        <v>6893.5040000000008</v>
      </c>
      <c r="AM1073">
        <v>39736.023000000008</v>
      </c>
      <c r="AN1073">
        <v>8185.4184000000005</v>
      </c>
      <c r="AO1073">
        <v>114991.60959999998</v>
      </c>
      <c r="AP1073">
        <v>63874.102972888883</v>
      </c>
      <c r="AQ1073">
        <v>81062.624000000025</v>
      </c>
      <c r="AR1073">
        <v>3737.4740000000011</v>
      </c>
      <c r="AS1073">
        <v>50556.132999999987</v>
      </c>
      <c r="AT1073">
        <v>22491.609</v>
      </c>
      <c r="AU1073">
        <v>220117.10499999998</v>
      </c>
      <c r="AV1073">
        <v>505.7976000000001</v>
      </c>
      <c r="AW1073">
        <v>16084.4624</v>
      </c>
      <c r="AX1073">
        <v>19107.227999999996</v>
      </c>
      <c r="AY1073">
        <v>80471.250999999989</v>
      </c>
      <c r="AZ1073">
        <v>63130.755999999979</v>
      </c>
      <c r="BA1073">
        <v>305859.9470000001</v>
      </c>
      <c r="BB1073">
        <v>3520.4840000000004</v>
      </c>
      <c r="BC1073">
        <v>54738.884999999995</v>
      </c>
      <c r="BD1073">
        <v>5160.3869999999997</v>
      </c>
      <c r="BE1073">
        <v>28850.387999999992</v>
      </c>
      <c r="BF1073">
        <v>23668.025999999998</v>
      </c>
      <c r="BG1073">
        <v>203576.04999999993</v>
      </c>
      <c r="BH1073">
        <v>17702.161000000004</v>
      </c>
      <c r="BI1073">
        <v>258363.16900000002</v>
      </c>
      <c r="BJ1073">
        <v>61202.31</v>
      </c>
      <c r="BK1073">
        <v>64247.067793000409</v>
      </c>
      <c r="BL1073">
        <v>2761.0039999999999</v>
      </c>
      <c r="BM1073">
        <v>17568.897000000001</v>
      </c>
    </row>
    <row r="1074" spans="1:65" x14ac:dyDescent="0.25">
      <c r="A1074" t="s">
        <v>1203</v>
      </c>
      <c r="B1074">
        <v>1592036.4103743075</v>
      </c>
      <c r="C1074">
        <v>852802.8187784889</v>
      </c>
      <c r="D1074">
        <v>2042033.4457929996</v>
      </c>
      <c r="E1074">
        <v>1145390.786207</v>
      </c>
      <c r="F1074">
        <v>1712270.786207</v>
      </c>
      <c r="G1074">
        <v>2376.6170000000002</v>
      </c>
      <c r="H1074">
        <v>-17.021000000000001</v>
      </c>
      <c r="I1074">
        <v>1250</v>
      </c>
      <c r="J1074">
        <v>0</v>
      </c>
      <c r="K1074">
        <v>146200</v>
      </c>
      <c r="L1074">
        <v>39680</v>
      </c>
      <c r="M1074">
        <v>36616</v>
      </c>
      <c r="N1074">
        <v>773942.00000000012</v>
      </c>
      <c r="O1074">
        <v>0</v>
      </c>
      <c r="P1074">
        <v>937098.99999999988</v>
      </c>
      <c r="Q1074">
        <v>382774.00000000012</v>
      </c>
      <c r="R1074">
        <v>5490</v>
      </c>
      <c r="S1074">
        <v>565590</v>
      </c>
      <c r="T1074">
        <v>1756211.0000000002</v>
      </c>
      <c r="U1074">
        <v>565590</v>
      </c>
      <c r="V1074">
        <v>173.96</v>
      </c>
      <c r="W1074">
        <v>29.34</v>
      </c>
      <c r="X1074">
        <v>123</v>
      </c>
      <c r="Y1074">
        <v>0</v>
      </c>
      <c r="Z1074">
        <v>505987.64099999995</v>
      </c>
      <c r="AA1074">
        <v>141462.56099999999</v>
      </c>
      <c r="AB1074">
        <v>7779.9539999999997</v>
      </c>
      <c r="AC1074">
        <v>76047.604000000007</v>
      </c>
      <c r="AD1074">
        <v>2150.8909999999996</v>
      </c>
      <c r="AE1074">
        <v>109143.72500000006</v>
      </c>
      <c r="AF1074">
        <v>28137.634999999998</v>
      </c>
      <c r="AG1074">
        <v>73159.884000000078</v>
      </c>
      <c r="AH1074">
        <v>7513.9750000000004</v>
      </c>
      <c r="AI1074">
        <v>93603.547999999966</v>
      </c>
      <c r="AJ1074">
        <v>303.38600000000002</v>
      </c>
      <c r="AK1074">
        <v>14260.785000000002</v>
      </c>
      <c r="AL1074">
        <v>6877.8809999999994</v>
      </c>
      <c r="AM1074">
        <v>39128.662000000018</v>
      </c>
      <c r="AN1074">
        <v>8367.3775999999998</v>
      </c>
      <c r="AO1074">
        <v>114654.51659999992</v>
      </c>
      <c r="AP1074">
        <v>64167.365778488886</v>
      </c>
      <c r="AQ1074">
        <v>81073.65300000002</v>
      </c>
      <c r="AR1074">
        <v>3874.3490000000002</v>
      </c>
      <c r="AS1074">
        <v>50400.406999999999</v>
      </c>
      <c r="AT1074">
        <v>23769.860999999994</v>
      </c>
      <c r="AU1074">
        <v>223024.97999999984</v>
      </c>
      <c r="AV1074">
        <v>515.60040000000004</v>
      </c>
      <c r="AW1074">
        <v>15832.465400000001</v>
      </c>
      <c r="AX1074">
        <v>20008.837</v>
      </c>
      <c r="AY1074">
        <v>80773.030999999988</v>
      </c>
      <c r="AZ1074">
        <v>59114.237999999983</v>
      </c>
      <c r="BA1074">
        <v>303692.19899999979</v>
      </c>
      <c r="BB1074">
        <v>3483.7329999999997</v>
      </c>
      <c r="BC1074">
        <v>53621.662000000011</v>
      </c>
      <c r="BD1074">
        <v>5329.3860000000004</v>
      </c>
      <c r="BE1074">
        <v>28396.385000000002</v>
      </c>
      <c r="BF1074">
        <v>24131.21</v>
      </c>
      <c r="BG1074">
        <v>202863.98299999995</v>
      </c>
      <c r="BH1074">
        <v>17803.941000000006</v>
      </c>
      <c r="BI1074">
        <v>256662.47500000015</v>
      </c>
      <c r="BJ1074">
        <v>60602.33</v>
      </c>
      <c r="BK1074">
        <v>66458.47879299974</v>
      </c>
      <c r="BL1074">
        <v>2883.2269999999999</v>
      </c>
      <c r="BM1074">
        <v>17772.440999999999</v>
      </c>
    </row>
    <row r="1075" spans="1:65" x14ac:dyDescent="0.25">
      <c r="A1075" t="s">
        <v>1204</v>
      </c>
      <c r="B1075">
        <v>1619723.6672577916</v>
      </c>
      <c r="C1075">
        <v>878750.06178702228</v>
      </c>
      <c r="D1075">
        <v>2083096.8357929992</v>
      </c>
      <c r="E1075">
        <v>1163860.786207</v>
      </c>
      <c r="F1075">
        <v>1743030.786207</v>
      </c>
      <c r="G1075">
        <v>2278.3809999999999</v>
      </c>
      <c r="H1075">
        <v>-32.295999999999999</v>
      </c>
      <c r="I1075">
        <v>0</v>
      </c>
      <c r="J1075">
        <v>-3750</v>
      </c>
      <c r="K1075">
        <v>138100</v>
      </c>
      <c r="L1075">
        <v>53490</v>
      </c>
      <c r="M1075">
        <v>22372</v>
      </c>
      <c r="N1075">
        <v>756682.99999999988</v>
      </c>
      <c r="O1075">
        <v>0</v>
      </c>
      <c r="P1075">
        <v>913405</v>
      </c>
      <c r="Q1075">
        <v>364772.99999999994</v>
      </c>
      <c r="R1075">
        <v>7898.0000000000009</v>
      </c>
      <c r="S1075">
        <v>525245</v>
      </c>
      <c r="T1075">
        <v>1731476</v>
      </c>
      <c r="U1075">
        <v>525245</v>
      </c>
      <c r="V1075">
        <v>162.03</v>
      </c>
      <c r="W1075">
        <v>41.36</v>
      </c>
      <c r="X1075">
        <v>0</v>
      </c>
      <c r="Y1075">
        <v>101.17</v>
      </c>
      <c r="Z1075">
        <v>506052.78999999992</v>
      </c>
      <c r="AA1075">
        <v>142577.2569999999</v>
      </c>
      <c r="AB1075">
        <v>11815.207</v>
      </c>
      <c r="AC1075">
        <v>76531.382999999987</v>
      </c>
      <c r="AD1075">
        <v>2163.9480000000003</v>
      </c>
      <c r="AE1075">
        <v>108647.70000000004</v>
      </c>
      <c r="AF1075">
        <v>34830.970999999983</v>
      </c>
      <c r="AG1075">
        <v>72958.214000000007</v>
      </c>
      <c r="AH1075">
        <v>7650.915</v>
      </c>
      <c r="AI1075">
        <v>91941.119999999952</v>
      </c>
      <c r="AJ1075">
        <v>327.32799999999997</v>
      </c>
      <c r="AK1075">
        <v>14436.626999999999</v>
      </c>
      <c r="AL1075">
        <v>6836.3959999999988</v>
      </c>
      <c r="AM1075">
        <v>39008.308000000012</v>
      </c>
      <c r="AN1075">
        <v>8056.7912000000006</v>
      </c>
      <c r="AO1075">
        <v>115906.83720000004</v>
      </c>
      <c r="AP1075">
        <v>65757.588787022221</v>
      </c>
      <c r="AQ1075">
        <v>81812.468000000023</v>
      </c>
      <c r="AR1075">
        <v>3811.2069999999999</v>
      </c>
      <c r="AS1075">
        <v>51053.355000000003</v>
      </c>
      <c r="AT1075">
        <v>31313.119000000013</v>
      </c>
      <c r="AU1075">
        <v>240005.9960000001</v>
      </c>
      <c r="AV1075">
        <v>523.4248</v>
      </c>
      <c r="AW1075">
        <v>16151.177799999998</v>
      </c>
      <c r="AX1075">
        <v>20049.599999999999</v>
      </c>
      <c r="AY1075">
        <v>81186.900999999983</v>
      </c>
      <c r="AZ1075">
        <v>68318.622999999992</v>
      </c>
      <c r="BA1075">
        <v>310390.37099999975</v>
      </c>
      <c r="BB1075">
        <v>3493.8019999999997</v>
      </c>
      <c r="BC1075">
        <v>53129.491000000009</v>
      </c>
      <c r="BD1075">
        <v>5197.2719999999999</v>
      </c>
      <c r="BE1075">
        <v>28806.271000000001</v>
      </c>
      <c r="BF1075">
        <v>21632.122000000003</v>
      </c>
      <c r="BG1075">
        <v>205746.06000000003</v>
      </c>
      <c r="BH1075">
        <v>17977.401000000005</v>
      </c>
      <c r="BI1075">
        <v>258208.81799999982</v>
      </c>
      <c r="BJ1075">
        <v>60094.563000000002</v>
      </c>
      <c r="BK1075">
        <v>76458.243792999274</v>
      </c>
      <c r="BL1075">
        <v>2846.9929999999999</v>
      </c>
      <c r="BM1075">
        <v>18140.236999999997</v>
      </c>
    </row>
    <row r="1076" spans="1:65" x14ac:dyDescent="0.25">
      <c r="A1076" t="s">
        <v>1205</v>
      </c>
      <c r="B1076">
        <v>1618222.373791727</v>
      </c>
      <c r="C1076">
        <v>876196.27597715554</v>
      </c>
      <c r="D1076">
        <v>2079974.0767930006</v>
      </c>
      <c r="E1076">
        <v>1161731.1192069999</v>
      </c>
      <c r="F1076">
        <v>1739121.1192069999</v>
      </c>
      <c r="G1076">
        <v>3221.078</v>
      </c>
      <c r="H1076">
        <v>-153.44499999999999</v>
      </c>
      <c r="I1076">
        <v>1250</v>
      </c>
      <c r="J1076">
        <v>0</v>
      </c>
      <c r="K1076">
        <v>137000</v>
      </c>
      <c r="L1076">
        <v>54044</v>
      </c>
      <c r="M1076">
        <v>21907.999999999996</v>
      </c>
      <c r="N1076">
        <v>744142</v>
      </c>
      <c r="O1076">
        <v>0</v>
      </c>
      <c r="P1076">
        <v>909600</v>
      </c>
      <c r="Q1076">
        <v>353604</v>
      </c>
      <c r="R1076">
        <v>9789</v>
      </c>
      <c r="S1076">
        <v>512511.99999999994</v>
      </c>
      <c r="T1076">
        <v>1717574.9999999998</v>
      </c>
      <c r="U1076">
        <v>512511.99999999994</v>
      </c>
      <c r="V1076">
        <v>173.05</v>
      </c>
      <c r="W1076">
        <v>45.27</v>
      </c>
      <c r="X1076">
        <v>123</v>
      </c>
      <c r="Y1076">
        <v>0</v>
      </c>
      <c r="Z1076">
        <v>506189.46899999987</v>
      </c>
      <c r="AA1076">
        <v>143240.42499999999</v>
      </c>
      <c r="AB1076">
        <v>12593.645</v>
      </c>
      <c r="AC1076">
        <v>76961.296999999991</v>
      </c>
      <c r="AD1076">
        <v>2279.299</v>
      </c>
      <c r="AE1076">
        <v>108358.495</v>
      </c>
      <c r="AF1076">
        <v>34912.804999999993</v>
      </c>
      <c r="AG1076">
        <v>73166.51499999997</v>
      </c>
      <c r="AH1076">
        <v>7621.9579999999996</v>
      </c>
      <c r="AI1076">
        <v>90599.053</v>
      </c>
      <c r="AJ1076">
        <v>314.32499999999999</v>
      </c>
      <c r="AK1076">
        <v>14487.711000000001</v>
      </c>
      <c r="AL1076">
        <v>6819.6540000000005</v>
      </c>
      <c r="AM1076">
        <v>39138.515999999996</v>
      </c>
      <c r="AN1076">
        <v>7996.4430000000011</v>
      </c>
      <c r="AO1076">
        <v>116553.24659999993</v>
      </c>
      <c r="AP1076">
        <v>66660.019977155578</v>
      </c>
      <c r="AQ1076">
        <v>82524.349000000002</v>
      </c>
      <c r="AR1076">
        <v>3614.3589999999995</v>
      </c>
      <c r="AS1076">
        <v>51228.500999999975</v>
      </c>
      <c r="AT1076">
        <v>32272.065999999988</v>
      </c>
      <c r="AU1076">
        <v>238810.12500000015</v>
      </c>
      <c r="AV1076">
        <v>522.15300000000002</v>
      </c>
      <c r="AW1076">
        <v>16169.690400000001</v>
      </c>
      <c r="AX1076">
        <v>19776.092000000001</v>
      </c>
      <c r="AY1076">
        <v>82141.899000000005</v>
      </c>
      <c r="AZ1076">
        <v>63781.065000000002</v>
      </c>
      <c r="BA1076">
        <v>303745.29599999962</v>
      </c>
      <c r="BB1076">
        <v>3515.9719999999998</v>
      </c>
      <c r="BC1076">
        <v>52867.197000000007</v>
      </c>
      <c r="BD1076">
        <v>4903.3339999999998</v>
      </c>
      <c r="BE1076">
        <v>28754.335000000003</v>
      </c>
      <c r="BF1076">
        <v>21792.966999999997</v>
      </c>
      <c r="BG1076">
        <v>206286.26699999993</v>
      </c>
      <c r="BH1076">
        <v>17743.867000000009</v>
      </c>
      <c r="BI1076">
        <v>257527.43</v>
      </c>
      <c r="BJ1076">
        <v>59828.188000000002</v>
      </c>
      <c r="BK1076">
        <v>79075.380793000339</v>
      </c>
      <c r="BL1076">
        <v>3058.5950000000003</v>
      </c>
      <c r="BM1076">
        <v>18338.347999999998</v>
      </c>
    </row>
    <row r="1077" spans="1:65" x14ac:dyDescent="0.25">
      <c r="A1077" t="s">
        <v>1206</v>
      </c>
      <c r="B1077">
        <v>1620340.3032091456</v>
      </c>
      <c r="C1077">
        <v>883535.40482871095</v>
      </c>
      <c r="D1077">
        <v>2080084.9368140004</v>
      </c>
      <c r="E1077">
        <v>1156499.619186</v>
      </c>
      <c r="F1077">
        <v>1735989.619186</v>
      </c>
      <c r="G1077">
        <v>151.672</v>
      </c>
      <c r="H1077">
        <v>-776.47299999999996</v>
      </c>
      <c r="I1077">
        <v>16250</v>
      </c>
      <c r="J1077">
        <v>0</v>
      </c>
      <c r="K1077">
        <v>150200</v>
      </c>
      <c r="L1077">
        <v>26345</v>
      </c>
      <c r="M1077">
        <v>47864</v>
      </c>
      <c r="N1077">
        <v>759263</v>
      </c>
      <c r="O1077">
        <v>0</v>
      </c>
      <c r="P1077">
        <v>925458.00000000012</v>
      </c>
      <c r="Q1077">
        <v>328457</v>
      </c>
      <c r="R1077">
        <v>13350</v>
      </c>
      <c r="S1077">
        <v>526521.00000000012</v>
      </c>
      <c r="T1077">
        <v>1724416</v>
      </c>
      <c r="U1077">
        <v>526521.00000000012</v>
      </c>
      <c r="V1077">
        <v>146.06</v>
      </c>
      <c r="W1077">
        <v>44.35</v>
      </c>
      <c r="X1077">
        <v>124.84615384615384</v>
      </c>
      <c r="Y1077">
        <v>0</v>
      </c>
      <c r="Z1077">
        <v>505638.69200000027</v>
      </c>
      <c r="AA1077">
        <v>143684.92099999989</v>
      </c>
      <c r="AB1077">
        <v>17063.644</v>
      </c>
      <c r="AC1077">
        <v>78081.266000000018</v>
      </c>
      <c r="AD1077">
        <v>2325.0679999999998</v>
      </c>
      <c r="AE1077">
        <v>108222.52200000001</v>
      </c>
      <c r="AF1077">
        <v>34240.708000000013</v>
      </c>
      <c r="AG1077">
        <v>73864.723999999958</v>
      </c>
      <c r="AH1077">
        <v>7869.8090000000002</v>
      </c>
      <c r="AI1077">
        <v>89932.375999999989</v>
      </c>
      <c r="AJ1077">
        <v>338.41899999999998</v>
      </c>
      <c r="AK1077">
        <v>14732.056999999997</v>
      </c>
      <c r="AL1077">
        <v>6803.6829999999991</v>
      </c>
      <c r="AM1077">
        <v>39090.884000000013</v>
      </c>
      <c r="AN1077">
        <v>7852.9120000000003</v>
      </c>
      <c r="AO1077">
        <v>117300.53959999997</v>
      </c>
      <c r="AP1077">
        <v>66866.875828711112</v>
      </c>
      <c r="AQ1077">
        <v>82992.115999999995</v>
      </c>
      <c r="AR1077">
        <v>3595.6420000000012</v>
      </c>
      <c r="AS1077">
        <v>51889.561999999998</v>
      </c>
      <c r="AT1077">
        <v>32508.747000000007</v>
      </c>
      <c r="AU1077">
        <v>239277.01100000023</v>
      </c>
      <c r="AV1077">
        <v>520.053</v>
      </c>
      <c r="AW1077">
        <v>16268.5694</v>
      </c>
      <c r="AX1077">
        <v>19059.661</v>
      </c>
      <c r="AY1077">
        <v>82818.296999999991</v>
      </c>
      <c r="AZ1077">
        <v>68996.144000000015</v>
      </c>
      <c r="BA1077">
        <v>297083.18499999994</v>
      </c>
      <c r="BB1077">
        <v>3507.9669999999996</v>
      </c>
      <c r="BC1077">
        <v>52788.811999999998</v>
      </c>
      <c r="BD1077">
        <v>4540.3429999999998</v>
      </c>
      <c r="BE1077">
        <v>29046.344000000001</v>
      </c>
      <c r="BF1077">
        <v>22054.504999999997</v>
      </c>
      <c r="BG1077">
        <v>207784.97399999999</v>
      </c>
      <c r="BH1077">
        <v>17672.943000000003</v>
      </c>
      <c r="BI1077">
        <v>258357.06700000007</v>
      </c>
      <c r="BJ1077">
        <v>59043.862999999998</v>
      </c>
      <c r="BK1077">
        <v>78232.073814000032</v>
      </c>
      <c r="BL1077">
        <v>3035.7260000000001</v>
      </c>
      <c r="BM1077">
        <v>18637.635999999999</v>
      </c>
    </row>
    <row r="1078" spans="1:65" x14ac:dyDescent="0.25">
      <c r="A1078" t="s">
        <v>1207</v>
      </c>
      <c r="B1078">
        <v>1628646.1873935328</v>
      </c>
      <c r="C1078">
        <v>899305.52551697788</v>
      </c>
      <c r="D1078">
        <v>2077633.9677929985</v>
      </c>
      <c r="E1078">
        <v>1138620.986207</v>
      </c>
      <c r="F1078">
        <v>1733338.536207</v>
      </c>
      <c r="G1078">
        <v>419.49700000000001</v>
      </c>
      <c r="H1078">
        <v>-462.39599999999996</v>
      </c>
      <c r="I1078">
        <v>16250</v>
      </c>
      <c r="J1078">
        <v>0</v>
      </c>
      <c r="K1078">
        <v>152962</v>
      </c>
      <c r="L1078">
        <v>15131</v>
      </c>
      <c r="M1078">
        <v>51068</v>
      </c>
      <c r="N1078">
        <v>731398</v>
      </c>
      <c r="O1078">
        <v>0</v>
      </c>
      <c r="P1078">
        <v>914105</v>
      </c>
      <c r="Q1078">
        <v>292578.00000000006</v>
      </c>
      <c r="R1078">
        <v>15977</v>
      </c>
      <c r="S1078">
        <v>496608.00000000006</v>
      </c>
      <c r="T1078">
        <v>1676610.9999999998</v>
      </c>
      <c r="U1078">
        <v>496608.00000000006</v>
      </c>
      <c r="V1078">
        <v>165.1</v>
      </c>
      <c r="W1078">
        <v>29.09</v>
      </c>
      <c r="X1078">
        <v>124.84615384615384</v>
      </c>
      <c r="Y1078">
        <v>0</v>
      </c>
      <c r="Z1078">
        <v>505417.74699999992</v>
      </c>
      <c r="AA1078">
        <v>145246.27299999996</v>
      </c>
      <c r="AB1078">
        <v>17716.791000000001</v>
      </c>
      <c r="AC1078">
        <v>78999.232000000018</v>
      </c>
      <c r="AD1078">
        <v>2358.37</v>
      </c>
      <c r="AE1078">
        <v>103928.916</v>
      </c>
      <c r="AF1078">
        <v>40980.883999999991</v>
      </c>
      <c r="AG1078">
        <v>75331.38699999993</v>
      </c>
      <c r="AH1078">
        <v>7764.3289999999997</v>
      </c>
      <c r="AI1078">
        <v>89407.365999999965</v>
      </c>
      <c r="AJ1078">
        <v>319.13200000000001</v>
      </c>
      <c r="AK1078">
        <v>14893.494000000001</v>
      </c>
      <c r="AL1078">
        <v>6784.9689999999991</v>
      </c>
      <c r="AM1078">
        <v>39015.553000000014</v>
      </c>
      <c r="AN1078">
        <v>7726.5278000000017</v>
      </c>
      <c r="AO1078">
        <v>115873.38960000002</v>
      </c>
      <c r="AP1078">
        <v>69612.123516977779</v>
      </c>
      <c r="AQ1078">
        <v>83508.946999999956</v>
      </c>
      <c r="AR1078">
        <v>3505.9309999999996</v>
      </c>
      <c r="AS1078">
        <v>52580.374999999993</v>
      </c>
      <c r="AT1078">
        <v>39342.138000000006</v>
      </c>
      <c r="AU1078">
        <v>234782.75300000011</v>
      </c>
      <c r="AV1078">
        <v>519.4351999999999</v>
      </c>
      <c r="AW1078">
        <v>16467.109400000001</v>
      </c>
      <c r="AX1078">
        <v>16956.839</v>
      </c>
      <c r="AY1078">
        <v>83810.644</v>
      </c>
      <c r="AZ1078">
        <v>70528.285999999993</v>
      </c>
      <c r="BA1078">
        <v>292932.01699999999</v>
      </c>
      <c r="BB1078">
        <v>3507.67</v>
      </c>
      <c r="BC1078">
        <v>53135.26200000001</v>
      </c>
      <c r="BD1078">
        <v>4473.7580000000007</v>
      </c>
      <c r="BE1078">
        <v>28895.758000000002</v>
      </c>
      <c r="BF1078">
        <v>21874.673999999999</v>
      </c>
      <c r="BG1078">
        <v>209999.28899999993</v>
      </c>
      <c r="BH1078">
        <v>17757.888000000003</v>
      </c>
      <c r="BI1078">
        <v>260163.24999999997</v>
      </c>
      <c r="BJ1078">
        <v>59528.985000000001</v>
      </c>
      <c r="BK1078">
        <v>80187.04479299979</v>
      </c>
      <c r="BL1078">
        <v>2629.0479999999998</v>
      </c>
      <c r="BM1078">
        <v>18475.908000000003</v>
      </c>
    </row>
    <row r="1079" spans="1:65" x14ac:dyDescent="0.25">
      <c r="A1079" t="s">
        <v>1208</v>
      </c>
      <c r="B1079">
        <v>1676363.718344888</v>
      </c>
      <c r="C1079">
        <v>989087.1242608889</v>
      </c>
      <c r="D1079">
        <v>1955544.3547929996</v>
      </c>
      <c r="E1079">
        <v>927222.96920699987</v>
      </c>
      <c r="F1079">
        <v>1595656.1192069999</v>
      </c>
      <c r="G1079">
        <v>10360.688</v>
      </c>
      <c r="H1079">
        <v>-4316.8879999999999</v>
      </c>
      <c r="I1079">
        <v>0</v>
      </c>
      <c r="J1079">
        <v>-22000</v>
      </c>
      <c r="K1079">
        <v>170463.00000000003</v>
      </c>
      <c r="L1079">
        <v>9816</v>
      </c>
      <c r="M1079">
        <v>60763.999999999993</v>
      </c>
      <c r="N1079">
        <v>696942.00000000012</v>
      </c>
      <c r="O1079">
        <v>0</v>
      </c>
      <c r="P1079">
        <v>857948</v>
      </c>
      <c r="Q1079">
        <v>369980</v>
      </c>
      <c r="R1079">
        <v>4826</v>
      </c>
      <c r="S1079">
        <v>601207</v>
      </c>
      <c r="T1079">
        <v>1569532.0000000002</v>
      </c>
      <c r="U1079">
        <v>601207</v>
      </c>
      <c r="V1079">
        <v>209.67</v>
      </c>
      <c r="W1079">
        <v>-17.86</v>
      </c>
      <c r="X1079">
        <v>0</v>
      </c>
      <c r="Y1079">
        <v>103.05681818181819</v>
      </c>
      <c r="Z1079">
        <v>505286.65400000016</v>
      </c>
      <c r="AA1079">
        <v>149423.87399999992</v>
      </c>
      <c r="AB1079">
        <v>24343.933000000001</v>
      </c>
      <c r="AC1079">
        <v>81635.301999999996</v>
      </c>
      <c r="AD1079">
        <v>2574.8050000000003</v>
      </c>
      <c r="AE1079">
        <v>28148.137000000002</v>
      </c>
      <c r="AF1079">
        <v>66829.975000000035</v>
      </c>
      <c r="AG1079">
        <v>74890.441999999966</v>
      </c>
      <c r="AH1079">
        <v>7935.9939999999997</v>
      </c>
      <c r="AI1079">
        <v>92668.86</v>
      </c>
      <c r="AJ1079">
        <v>335.08199999999999</v>
      </c>
      <c r="AK1079">
        <v>15700.959999999997</v>
      </c>
      <c r="AL1079">
        <v>6781.2109999999993</v>
      </c>
      <c r="AM1079">
        <v>40232.330999999991</v>
      </c>
      <c r="AN1079">
        <v>7963.6508000000022</v>
      </c>
      <c r="AO1079">
        <v>98104.369000000035</v>
      </c>
      <c r="AP1079">
        <v>85704.686260888906</v>
      </c>
      <c r="AQ1079">
        <v>86024.96199999997</v>
      </c>
      <c r="AR1079">
        <v>3796.9120000000007</v>
      </c>
      <c r="AS1079">
        <v>54572.677000000025</v>
      </c>
      <c r="AT1079">
        <v>78887.352999999974</v>
      </c>
      <c r="AU1079">
        <v>189104.04800000013</v>
      </c>
      <c r="AV1079">
        <v>522.34019999999998</v>
      </c>
      <c r="AW1079">
        <v>17097.803</v>
      </c>
      <c r="AX1079">
        <v>17101.210000000003</v>
      </c>
      <c r="AY1079">
        <v>86699.951000000001</v>
      </c>
      <c r="AZ1079">
        <v>71702.873999999996</v>
      </c>
      <c r="BA1079">
        <v>297268.76400000002</v>
      </c>
      <c r="BB1079">
        <v>3709.473</v>
      </c>
      <c r="BC1079">
        <v>54426.162999999971</v>
      </c>
      <c r="BD1079">
        <v>4103.9759999999997</v>
      </c>
      <c r="BE1079">
        <v>29752.976999999999</v>
      </c>
      <c r="BF1079">
        <v>21550.627999999997</v>
      </c>
      <c r="BG1079">
        <v>191077.33900000004</v>
      </c>
      <c r="BH1079">
        <v>18184.050999999999</v>
      </c>
      <c r="BI1079">
        <v>267325.75999999978</v>
      </c>
      <c r="BJ1079">
        <v>59052.04</v>
      </c>
      <c r="BK1079">
        <v>82164.997793000017</v>
      </c>
      <c r="BL1079">
        <v>2720.2759999999998</v>
      </c>
      <c r="BM1079">
        <v>19224.638000000003</v>
      </c>
    </row>
    <row r="1080" spans="1:65" x14ac:dyDescent="0.25">
      <c r="A1080" t="s">
        <v>1209</v>
      </c>
      <c r="B1080">
        <v>1711399.9367815324</v>
      </c>
      <c r="C1080">
        <v>1010399.5338624889</v>
      </c>
      <c r="D1080">
        <v>1955244.899793</v>
      </c>
      <c r="E1080">
        <v>906476.73620699998</v>
      </c>
      <c r="F1080">
        <v>1591565.786207</v>
      </c>
      <c r="G1080">
        <v>8198.6089999999986</v>
      </c>
      <c r="H1080">
        <v>-49.798000000000002</v>
      </c>
      <c r="I1080">
        <v>0</v>
      </c>
      <c r="J1080">
        <v>-8250</v>
      </c>
      <c r="K1080">
        <v>196352.99999999997</v>
      </c>
      <c r="L1080">
        <v>8600</v>
      </c>
      <c r="M1080">
        <v>72667.999999999985</v>
      </c>
      <c r="N1080">
        <v>675928</v>
      </c>
      <c r="O1080">
        <v>0</v>
      </c>
      <c r="P1080">
        <v>867807</v>
      </c>
      <c r="Q1080">
        <v>343415.99999999988</v>
      </c>
      <c r="R1080">
        <v>6575</v>
      </c>
      <c r="S1080">
        <v>612436.99999999988</v>
      </c>
      <c r="T1080">
        <v>1558909.9999999998</v>
      </c>
      <c r="U1080">
        <v>612436.99999999988</v>
      </c>
      <c r="V1080">
        <v>191.56</v>
      </c>
      <c r="W1080">
        <v>42.12</v>
      </c>
      <c r="X1080">
        <v>0</v>
      </c>
      <c r="Y1080">
        <v>103.60606060606061</v>
      </c>
      <c r="Z1080">
        <v>504929.8249999999</v>
      </c>
      <c r="AA1080">
        <v>152541.65</v>
      </c>
      <c r="AB1080">
        <v>25280.333999999999</v>
      </c>
      <c r="AC1080">
        <v>83317.900999999998</v>
      </c>
      <c r="AD1080">
        <v>2214.1080000000002</v>
      </c>
      <c r="AE1080">
        <v>12345.848000000002</v>
      </c>
      <c r="AF1080">
        <v>66409.623999999982</v>
      </c>
      <c r="AG1080">
        <v>75155.197</v>
      </c>
      <c r="AH1080">
        <v>7730.777</v>
      </c>
      <c r="AI1080">
        <v>94903.873999999953</v>
      </c>
      <c r="AJ1080">
        <v>321.28100000000001</v>
      </c>
      <c r="AK1080">
        <v>16005.722000000002</v>
      </c>
      <c r="AL1080">
        <v>6775.1659999999993</v>
      </c>
      <c r="AM1080">
        <v>40911.771000000015</v>
      </c>
      <c r="AN1080">
        <v>8172.4960000000001</v>
      </c>
      <c r="AO1080">
        <v>101124.66159999999</v>
      </c>
      <c r="AP1080">
        <v>91317.367862488885</v>
      </c>
      <c r="AQ1080">
        <v>87724.790999999997</v>
      </c>
      <c r="AR1080">
        <v>3690.5340000000001</v>
      </c>
      <c r="AS1080">
        <v>56536.458999999981</v>
      </c>
      <c r="AT1080">
        <v>87257.737000000037</v>
      </c>
      <c r="AU1080">
        <v>175984.761</v>
      </c>
      <c r="AV1080">
        <v>673.56000000000006</v>
      </c>
      <c r="AW1080">
        <v>17584.898400000002</v>
      </c>
      <c r="AX1080">
        <v>17649.14</v>
      </c>
      <c r="AY1080">
        <v>88395.063000000009</v>
      </c>
      <c r="AZ1080">
        <v>78557.803000000014</v>
      </c>
      <c r="BA1080">
        <v>298631.48900000018</v>
      </c>
      <c r="BB1080">
        <v>3715.123</v>
      </c>
      <c r="BC1080">
        <v>55237.445999999996</v>
      </c>
      <c r="BD1080">
        <v>4427.2950000000001</v>
      </c>
      <c r="BE1080">
        <v>30402.294000000002</v>
      </c>
      <c r="BF1080">
        <v>21697.504000000001</v>
      </c>
      <c r="BG1080">
        <v>190670.74399999998</v>
      </c>
      <c r="BH1080">
        <v>17797.999000000003</v>
      </c>
      <c r="BI1080">
        <v>273393.08400000015</v>
      </c>
      <c r="BJ1080">
        <v>59114.364999999998</v>
      </c>
      <c r="BK1080">
        <v>84595.636793000129</v>
      </c>
      <c r="BL1080">
        <v>2667.4949999999999</v>
      </c>
      <c r="BM1080">
        <v>19781.609</v>
      </c>
    </row>
    <row r="1081" spans="1:65" x14ac:dyDescent="0.25">
      <c r="A1081" t="s">
        <v>1210</v>
      </c>
      <c r="B1081">
        <v>1751079.0594217882</v>
      </c>
      <c r="C1081">
        <v>1032779.0356595555</v>
      </c>
      <c r="D1081">
        <v>1958975.7997929999</v>
      </c>
      <c r="E1081">
        <v>888443.16920699982</v>
      </c>
      <c r="F1081">
        <v>1581393.5192069998</v>
      </c>
      <c r="G1081">
        <v>1066.826</v>
      </c>
      <c r="H1081">
        <v>-569.58399999999995</v>
      </c>
      <c r="I1081">
        <v>16250</v>
      </c>
      <c r="J1081">
        <v>0</v>
      </c>
      <c r="K1081">
        <v>191260.00000000003</v>
      </c>
      <c r="L1081">
        <v>7700</v>
      </c>
      <c r="M1081">
        <v>85200.000000000015</v>
      </c>
      <c r="N1081">
        <v>649646</v>
      </c>
      <c r="O1081">
        <v>0</v>
      </c>
      <c r="P1081">
        <v>863806.99999999988</v>
      </c>
      <c r="Q1081">
        <v>324836.99999999994</v>
      </c>
      <c r="R1081">
        <v>7541</v>
      </c>
      <c r="S1081">
        <v>601297</v>
      </c>
      <c r="T1081">
        <v>1528694.0000000002</v>
      </c>
      <c r="U1081">
        <v>601297</v>
      </c>
      <c r="V1081">
        <v>167.95</v>
      </c>
      <c r="W1081">
        <v>56.88000000000001</v>
      </c>
      <c r="X1081">
        <v>125.13846153846154</v>
      </c>
      <c r="Y1081">
        <v>0</v>
      </c>
      <c r="Z1081">
        <v>504355.554</v>
      </c>
      <c r="AA1081">
        <v>156434.31699999989</v>
      </c>
      <c r="AB1081">
        <v>28154.024999999998</v>
      </c>
      <c r="AC1081">
        <v>85895.622999999992</v>
      </c>
      <c r="AD1081">
        <v>2114.9699999999998</v>
      </c>
      <c r="AE1081">
        <v>12426.548999999999</v>
      </c>
      <c r="AF1081">
        <v>65534.559999999976</v>
      </c>
      <c r="AG1081">
        <v>75222.59600000002</v>
      </c>
      <c r="AH1081">
        <v>7581.2390000000014</v>
      </c>
      <c r="AI1081">
        <v>97189.60699999996</v>
      </c>
      <c r="AJ1081">
        <v>333.20299999999997</v>
      </c>
      <c r="AK1081">
        <v>16602.712</v>
      </c>
      <c r="AL1081">
        <v>6755.6549999999988</v>
      </c>
      <c r="AM1081">
        <v>41651.198000000004</v>
      </c>
      <c r="AN1081">
        <v>7932.3326000000006</v>
      </c>
      <c r="AO1081">
        <v>104920.64779999999</v>
      </c>
      <c r="AP1081">
        <v>94683.840659555557</v>
      </c>
      <c r="AQ1081">
        <v>90211.950000000041</v>
      </c>
      <c r="AR1081">
        <v>3506.0370000000007</v>
      </c>
      <c r="AS1081">
        <v>58589.499999999978</v>
      </c>
      <c r="AT1081">
        <v>102376.31100000003</v>
      </c>
      <c r="AU1081">
        <v>160638.90300000011</v>
      </c>
      <c r="AV1081">
        <v>516.14739999999995</v>
      </c>
      <c r="AW1081">
        <v>18305.236199999999</v>
      </c>
      <c r="AX1081">
        <v>18395.699999999997</v>
      </c>
      <c r="AY1081">
        <v>90619.790999999997</v>
      </c>
      <c r="AZ1081">
        <v>73394.356</v>
      </c>
      <c r="BA1081">
        <v>282608.03800000012</v>
      </c>
      <c r="BB1081">
        <v>3759.3090000000002</v>
      </c>
      <c r="BC1081">
        <v>56548.295999999988</v>
      </c>
      <c r="BD1081">
        <v>4493.143</v>
      </c>
      <c r="BE1081">
        <v>31164.144999999997</v>
      </c>
      <c r="BF1081">
        <v>21829.190000000002</v>
      </c>
      <c r="BG1081">
        <v>195694.83399999997</v>
      </c>
      <c r="BH1081">
        <v>17555.022000000001</v>
      </c>
      <c r="BI1081">
        <v>279946.05999999994</v>
      </c>
      <c r="BJ1081">
        <v>66579.074999999997</v>
      </c>
      <c r="BK1081">
        <v>83696.90079299995</v>
      </c>
      <c r="BL1081">
        <v>2929.366</v>
      </c>
      <c r="BM1081">
        <v>20608.896000000001</v>
      </c>
    </row>
    <row r="1082" spans="1:65" x14ac:dyDescent="0.25">
      <c r="A1082" t="s">
        <v>1211</v>
      </c>
      <c r="B1082">
        <v>1799986.0729839774</v>
      </c>
      <c r="C1082">
        <v>1128426.773862489</v>
      </c>
      <c r="D1082">
        <v>1989710.861793</v>
      </c>
      <c r="E1082">
        <v>826827.95320700004</v>
      </c>
      <c r="F1082">
        <v>1603186.253207</v>
      </c>
      <c r="G1082">
        <v>2120.748</v>
      </c>
      <c r="H1082">
        <v>-110.53200000000001</v>
      </c>
      <c r="I1082">
        <v>41000</v>
      </c>
      <c r="J1082">
        <v>0</v>
      </c>
      <c r="K1082">
        <v>224847</v>
      </c>
      <c r="L1082">
        <v>8100</v>
      </c>
      <c r="M1082">
        <v>122076</v>
      </c>
      <c r="N1082">
        <v>613318</v>
      </c>
      <c r="O1082">
        <v>1100</v>
      </c>
      <c r="P1082">
        <v>805665</v>
      </c>
      <c r="Q1082">
        <v>242142.99999999997</v>
      </c>
      <c r="R1082">
        <v>25963</v>
      </c>
      <c r="S1082">
        <v>590166</v>
      </c>
      <c r="T1082">
        <v>1453045.9999999998</v>
      </c>
      <c r="U1082">
        <v>590166</v>
      </c>
      <c r="V1082">
        <v>179.92</v>
      </c>
      <c r="W1082">
        <v>65.430000000000007</v>
      </c>
      <c r="X1082">
        <v>126.52743902439025</v>
      </c>
      <c r="Y1082">
        <v>0</v>
      </c>
      <c r="Z1082">
        <v>505404.74800000002</v>
      </c>
      <c r="AA1082">
        <v>160509.97299999997</v>
      </c>
      <c r="AB1082">
        <v>28480.254000000001</v>
      </c>
      <c r="AC1082">
        <v>88379.643000000025</v>
      </c>
      <c r="AD1082">
        <v>2317.4749999999999</v>
      </c>
      <c r="AE1082">
        <v>12827.123999999998</v>
      </c>
      <c r="AF1082">
        <v>83733.69200000001</v>
      </c>
      <c r="AG1082">
        <v>78202.726999999955</v>
      </c>
      <c r="AH1082">
        <v>8040.6979999999994</v>
      </c>
      <c r="AI1082">
        <v>100359.55399999996</v>
      </c>
      <c r="AJ1082">
        <v>332.19199999999995</v>
      </c>
      <c r="AK1082">
        <v>17047.844999999998</v>
      </c>
      <c r="AL1082">
        <v>6729.8689999999988</v>
      </c>
      <c r="AM1082">
        <v>42972.918999999987</v>
      </c>
      <c r="AN1082">
        <v>7809.7093999999997</v>
      </c>
      <c r="AO1082">
        <v>109514.0781999999</v>
      </c>
      <c r="AP1082">
        <v>98467.357862488934</v>
      </c>
      <c r="AQ1082">
        <v>92911.391999999993</v>
      </c>
      <c r="AR1082">
        <v>3238.4920000000002</v>
      </c>
      <c r="AS1082">
        <v>60474.619000000006</v>
      </c>
      <c r="AT1082">
        <v>169140.09699999998</v>
      </c>
      <c r="AU1082">
        <v>161058.28499999997</v>
      </c>
      <c r="AV1082">
        <v>531.1046</v>
      </c>
      <c r="AW1082">
        <v>18748.760800000004</v>
      </c>
      <c r="AX1082">
        <v>19465.990999999998</v>
      </c>
      <c r="AY1082">
        <v>93259.154999999955</v>
      </c>
      <c r="AZ1082">
        <v>74973.612999999998</v>
      </c>
      <c r="BA1082">
        <v>269933.05799999984</v>
      </c>
      <c r="BB1082">
        <v>3794.4700000000003</v>
      </c>
      <c r="BC1082">
        <v>57937.764999999999</v>
      </c>
      <c r="BD1082">
        <v>5407.7039999999997</v>
      </c>
      <c r="BE1082">
        <v>31555.704000000005</v>
      </c>
      <c r="BF1082">
        <v>22941.376</v>
      </c>
      <c r="BG1082">
        <v>201321.364</v>
      </c>
      <c r="BH1082">
        <v>17596.726000000002</v>
      </c>
      <c r="BI1082">
        <v>288995.0290000001</v>
      </c>
      <c r="BJ1082">
        <v>66890.203999999998</v>
      </c>
      <c r="BK1082">
        <v>82460.053793000421</v>
      </c>
      <c r="BL1082">
        <v>3131.0010000000002</v>
      </c>
      <c r="BM1082">
        <v>21241.813000000002</v>
      </c>
    </row>
    <row r="1083" spans="1:65" x14ac:dyDescent="0.25">
      <c r="A1083" t="s">
        <v>1212</v>
      </c>
      <c r="B1083">
        <v>1869062.5327690081</v>
      </c>
      <c r="C1083">
        <v>1394985.3541911114</v>
      </c>
      <c r="D1083">
        <v>2011028.4978139997</v>
      </c>
      <c r="E1083">
        <v>578554.63618600008</v>
      </c>
      <c r="F1083">
        <v>1584984.7861860001</v>
      </c>
      <c r="G1083">
        <v>4457.6419999999998</v>
      </c>
      <c r="H1083">
        <v>-202.602</v>
      </c>
      <c r="I1083">
        <v>0</v>
      </c>
      <c r="J1083">
        <v>-26750</v>
      </c>
      <c r="K1083">
        <v>172772</v>
      </c>
      <c r="L1083">
        <v>9545</v>
      </c>
      <c r="M1083">
        <v>119232</v>
      </c>
      <c r="N1083">
        <v>595800.99999999988</v>
      </c>
      <c r="O1083">
        <v>20200</v>
      </c>
      <c r="P1083">
        <v>732837.00000000012</v>
      </c>
      <c r="Q1083">
        <v>409302.00000000006</v>
      </c>
      <c r="R1083">
        <v>674.99999999999989</v>
      </c>
      <c r="S1083">
        <v>721506.00000000023</v>
      </c>
      <c r="T1083">
        <v>1338857.9999999998</v>
      </c>
      <c r="U1083">
        <v>721506.00000000023</v>
      </c>
      <c r="V1083">
        <v>215.32</v>
      </c>
      <c r="W1083">
        <v>28.75</v>
      </c>
      <c r="X1083">
        <v>0</v>
      </c>
      <c r="Y1083">
        <v>114.09355140186916</v>
      </c>
      <c r="Z1083">
        <v>504973.63399999996</v>
      </c>
      <c r="AA1083">
        <v>166243.693</v>
      </c>
      <c r="AB1083">
        <v>29616.330999999998</v>
      </c>
      <c r="AC1083">
        <v>92308.913</v>
      </c>
      <c r="AD1083">
        <v>2561.3530000000001</v>
      </c>
      <c r="AE1083">
        <v>13343.58</v>
      </c>
      <c r="AF1083">
        <v>179222.37699999986</v>
      </c>
      <c r="AG1083">
        <v>78934.925999999978</v>
      </c>
      <c r="AH1083">
        <v>8489.4560000000019</v>
      </c>
      <c r="AI1083">
        <v>104187.96800000001</v>
      </c>
      <c r="AJ1083">
        <v>336.28199999999998</v>
      </c>
      <c r="AK1083">
        <v>18080.452000000001</v>
      </c>
      <c r="AL1083">
        <v>6741.4490000000023</v>
      </c>
      <c r="AM1083">
        <v>42649.951999999997</v>
      </c>
      <c r="AN1083">
        <v>8102.0531999999994</v>
      </c>
      <c r="AO1083">
        <v>114781.92060000004</v>
      </c>
      <c r="AP1083">
        <v>104449.42619111112</v>
      </c>
      <c r="AQ1083">
        <v>97278.603999999992</v>
      </c>
      <c r="AR1083">
        <v>3339.2230000000009</v>
      </c>
      <c r="AS1083">
        <v>63007.780999999981</v>
      </c>
      <c r="AT1083">
        <v>325554.36100000003</v>
      </c>
      <c r="AU1083">
        <v>112983.03300000002</v>
      </c>
      <c r="AV1083">
        <v>628.8098</v>
      </c>
      <c r="AW1083">
        <v>19129.361400000002</v>
      </c>
      <c r="AX1083">
        <v>20241.720999999998</v>
      </c>
      <c r="AY1083">
        <v>96648.777999999977</v>
      </c>
      <c r="AZ1083">
        <v>68986.228999999978</v>
      </c>
      <c r="BA1083">
        <v>271777.89099999977</v>
      </c>
      <c r="BB1083">
        <v>4208.0940000000001</v>
      </c>
      <c r="BC1083">
        <v>59741.370999999999</v>
      </c>
      <c r="BD1083">
        <v>11627.275</v>
      </c>
      <c r="BE1083">
        <v>31806.275999999998</v>
      </c>
      <c r="BF1083">
        <v>28509.565000000002</v>
      </c>
      <c r="BG1083">
        <v>210164.41100000002</v>
      </c>
      <c r="BH1083">
        <v>17438.616000000002</v>
      </c>
      <c r="BI1083">
        <v>303018.70300000033</v>
      </c>
      <c r="BJ1083">
        <v>67096.217999999993</v>
      </c>
      <c r="BK1083">
        <v>92220.768814000039</v>
      </c>
      <c r="BL1083">
        <v>2862.8810000000003</v>
      </c>
      <c r="BM1083">
        <v>22720.115000000002</v>
      </c>
    </row>
    <row r="1084" spans="1:65" x14ac:dyDescent="0.25">
      <c r="A1084" t="s">
        <v>1213</v>
      </c>
      <c r="B1084">
        <v>1937042.5745246131</v>
      </c>
      <c r="C1084">
        <v>1521095.0361248886</v>
      </c>
      <c r="D1084">
        <v>2074165.7378503999</v>
      </c>
      <c r="E1084">
        <v>514981.0861496001</v>
      </c>
      <c r="F1084">
        <v>1635298.7861496001</v>
      </c>
      <c r="G1084">
        <v>2566.7619999999997</v>
      </c>
      <c r="H1084">
        <v>-54.698999999999998</v>
      </c>
      <c r="I1084">
        <v>0</v>
      </c>
      <c r="J1084">
        <v>0</v>
      </c>
      <c r="K1084">
        <v>186321</v>
      </c>
      <c r="L1084">
        <v>8800</v>
      </c>
      <c r="M1084">
        <v>152832</v>
      </c>
      <c r="N1084">
        <v>576962</v>
      </c>
      <c r="O1084">
        <v>23900</v>
      </c>
      <c r="P1084">
        <v>719950</v>
      </c>
      <c r="Q1084">
        <v>388763</v>
      </c>
      <c r="R1084">
        <v>298</v>
      </c>
      <c r="S1084">
        <v>751815.99999999988</v>
      </c>
      <c r="T1084">
        <v>1306009.9999999998</v>
      </c>
      <c r="U1084">
        <v>751815.99999999988</v>
      </c>
      <c r="V1084">
        <v>200.86999999999998</v>
      </c>
      <c r="W1084">
        <v>69.709999999999994</v>
      </c>
      <c r="X1084">
        <v>0</v>
      </c>
      <c r="Y1084">
        <v>0</v>
      </c>
      <c r="Z1084">
        <v>504847.74600000016</v>
      </c>
      <c r="AA1084">
        <v>171715.80599999992</v>
      </c>
      <c r="AB1084">
        <v>29667.738999999998</v>
      </c>
      <c r="AC1084">
        <v>95114.604999999996</v>
      </c>
      <c r="AD1084">
        <v>2661.2640000000001</v>
      </c>
      <c r="AE1084">
        <v>13618.796999999999</v>
      </c>
      <c r="AF1084">
        <v>217594.81300000014</v>
      </c>
      <c r="AG1084">
        <v>80047.949000000022</v>
      </c>
      <c r="AH1084">
        <v>8844.759</v>
      </c>
      <c r="AI1084">
        <v>107957.23299999998</v>
      </c>
      <c r="AJ1084">
        <v>322.94</v>
      </c>
      <c r="AK1084">
        <v>19098.387999999999</v>
      </c>
      <c r="AL1084">
        <v>6705.1059999999979</v>
      </c>
      <c r="AM1084">
        <v>44522.67900000004</v>
      </c>
      <c r="AN1084">
        <v>7776.4290000000019</v>
      </c>
      <c r="AO1084">
        <v>120326.42259999999</v>
      </c>
      <c r="AP1084">
        <v>109365.50212488888</v>
      </c>
      <c r="AQ1084">
        <v>102143.755</v>
      </c>
      <c r="AR1084">
        <v>3471.6470000000004</v>
      </c>
      <c r="AS1084">
        <v>65410.772000000048</v>
      </c>
      <c r="AT1084">
        <v>404050.19900000002</v>
      </c>
      <c r="AU1084">
        <v>104994.18599999997</v>
      </c>
      <c r="AV1084">
        <v>657.101</v>
      </c>
      <c r="AW1084">
        <v>19711.877400000001</v>
      </c>
      <c r="AX1084">
        <v>20249.065999999999</v>
      </c>
      <c r="AY1084">
        <v>101163.302</v>
      </c>
      <c r="AZ1084">
        <v>69567.268999999986</v>
      </c>
      <c r="BA1084">
        <v>281177.04800000013</v>
      </c>
      <c r="BB1084">
        <v>4236.8070000000007</v>
      </c>
      <c r="BC1084">
        <v>62255.810999999987</v>
      </c>
      <c r="BD1084">
        <v>13159.802</v>
      </c>
      <c r="BE1084">
        <v>32792.804000000004</v>
      </c>
      <c r="BF1084">
        <v>30394.241000000002</v>
      </c>
      <c r="BG1084">
        <v>218895.076</v>
      </c>
      <c r="BH1084">
        <v>17552.922000000002</v>
      </c>
      <c r="BI1084">
        <v>315364.25500000018</v>
      </c>
      <c r="BJ1084">
        <v>66897.266999999993</v>
      </c>
      <c r="BK1084">
        <v>94201.878850400128</v>
      </c>
      <c r="BL1084">
        <v>3072.4169999999999</v>
      </c>
      <c r="BM1084">
        <v>23653.093000000001</v>
      </c>
    </row>
    <row r="1085" spans="1:65" x14ac:dyDescent="0.25">
      <c r="A1085" t="s">
        <v>1214</v>
      </c>
      <c r="B1085">
        <v>1997735.3248141555</v>
      </c>
      <c r="C1085">
        <v>1611835.7838542219</v>
      </c>
      <c r="D1085">
        <v>2139127.286793001</v>
      </c>
      <c r="E1085">
        <v>487633.31920700008</v>
      </c>
      <c r="F1085">
        <v>1685850.1192069999</v>
      </c>
      <c r="G1085">
        <v>5902.4400000000005</v>
      </c>
      <c r="H1085">
        <v>-36.659999999999997</v>
      </c>
      <c r="I1085">
        <v>24250</v>
      </c>
      <c r="J1085">
        <v>0</v>
      </c>
      <c r="K1085">
        <v>208096</v>
      </c>
      <c r="L1085">
        <v>9200</v>
      </c>
      <c r="M1085">
        <v>182564</v>
      </c>
      <c r="N1085">
        <v>600058</v>
      </c>
      <c r="O1085">
        <v>24300</v>
      </c>
      <c r="P1085">
        <v>689512</v>
      </c>
      <c r="Q1085">
        <v>355031.00000000006</v>
      </c>
      <c r="R1085">
        <v>0</v>
      </c>
      <c r="S1085">
        <v>769991.00000000012</v>
      </c>
      <c r="T1085">
        <v>1298770.0000000002</v>
      </c>
      <c r="U1085">
        <v>769991.00000000012</v>
      </c>
      <c r="V1085">
        <v>225.82999999999998</v>
      </c>
      <c r="W1085">
        <v>68.510000000000005</v>
      </c>
      <c r="X1085">
        <v>133.38659793814432</v>
      </c>
      <c r="Y1085">
        <v>0</v>
      </c>
      <c r="Z1085">
        <v>505050.23100000026</v>
      </c>
      <c r="AA1085">
        <v>174778.25799999991</v>
      </c>
      <c r="AB1085">
        <v>29734.350999999995</v>
      </c>
      <c r="AC1085">
        <v>97853.51400000001</v>
      </c>
      <c r="AD1085">
        <v>2882.6729999999998</v>
      </c>
      <c r="AE1085">
        <v>13695.12</v>
      </c>
      <c r="AF1085">
        <v>235016.21699999998</v>
      </c>
      <c r="AG1085">
        <v>82833.599999999977</v>
      </c>
      <c r="AH1085">
        <v>9592.2780000000039</v>
      </c>
      <c r="AI1085">
        <v>110716.82300000003</v>
      </c>
      <c r="AJ1085">
        <v>321.173</v>
      </c>
      <c r="AK1085">
        <v>20022.593999999997</v>
      </c>
      <c r="AL1085">
        <v>6676.4089999999997</v>
      </c>
      <c r="AM1085">
        <v>45897.17</v>
      </c>
      <c r="AN1085">
        <v>8159.3726000000015</v>
      </c>
      <c r="AO1085">
        <v>124544.18579999999</v>
      </c>
      <c r="AP1085">
        <v>117909.37585422221</v>
      </c>
      <c r="AQ1085">
        <v>105945.89099999999</v>
      </c>
      <c r="AR1085">
        <v>3726.5050000000001</v>
      </c>
      <c r="AS1085">
        <v>67985.453000000023</v>
      </c>
      <c r="AT1085">
        <v>439014.52699999989</v>
      </c>
      <c r="AU1085">
        <v>107730.46900000003</v>
      </c>
      <c r="AV1085">
        <v>812.73440000000005</v>
      </c>
      <c r="AW1085">
        <v>20677.556199999995</v>
      </c>
      <c r="AX1085">
        <v>19782.502</v>
      </c>
      <c r="AY1085">
        <v>104708.272</v>
      </c>
      <c r="AZ1085">
        <v>76161.946000000011</v>
      </c>
      <c r="BA1085">
        <v>288655.7129999997</v>
      </c>
      <c r="BB1085">
        <v>4190.5839999999998</v>
      </c>
      <c r="BC1085">
        <v>64561.749000000011</v>
      </c>
      <c r="BD1085">
        <v>19077.372000000003</v>
      </c>
      <c r="BE1085">
        <v>33894.372000000003</v>
      </c>
      <c r="BF1085">
        <v>45741.095000000001</v>
      </c>
      <c r="BG1085">
        <v>228605.21599999996</v>
      </c>
      <c r="BH1085">
        <v>17388.935999999994</v>
      </c>
      <c r="BI1085">
        <v>326392.53399999958</v>
      </c>
      <c r="BJ1085">
        <v>67013.290000000008</v>
      </c>
      <c r="BK1085">
        <v>95362.937793000383</v>
      </c>
      <c r="BL1085">
        <v>3584.212</v>
      </c>
      <c r="BM1085">
        <v>24265.859</v>
      </c>
    </row>
    <row r="1086" spans="1:65" x14ac:dyDescent="0.25">
      <c r="A1086" t="s">
        <v>1215</v>
      </c>
      <c r="B1086">
        <v>2050440.5750844721</v>
      </c>
      <c r="C1086">
        <v>1722259.0351248886</v>
      </c>
      <c r="D1086">
        <v>2200067.5557930004</v>
      </c>
      <c r="E1086">
        <v>437825.75320699974</v>
      </c>
      <c r="F1086">
        <v>1735091.4532069999</v>
      </c>
      <c r="G1086">
        <v>7632.2329999999993</v>
      </c>
      <c r="H1086">
        <v>-30.780999999999999</v>
      </c>
      <c r="I1086">
        <v>47500</v>
      </c>
      <c r="J1086">
        <v>0</v>
      </c>
      <c r="K1086">
        <v>223353</v>
      </c>
      <c r="L1086">
        <v>9400</v>
      </c>
      <c r="M1086">
        <v>210172</v>
      </c>
      <c r="N1086">
        <v>627824</v>
      </c>
      <c r="O1086">
        <v>26000</v>
      </c>
      <c r="P1086">
        <v>656204</v>
      </c>
      <c r="Q1086">
        <v>355876</v>
      </c>
      <c r="R1086">
        <v>819</v>
      </c>
      <c r="S1086">
        <v>815400.99999999988</v>
      </c>
      <c r="T1086">
        <v>1294247</v>
      </c>
      <c r="U1086">
        <v>815400.99999999988</v>
      </c>
      <c r="V1086">
        <v>260.74</v>
      </c>
      <c r="W1086">
        <v>63.79</v>
      </c>
      <c r="X1086">
        <v>140.06473684210525</v>
      </c>
      <c r="Y1086">
        <v>0</v>
      </c>
      <c r="Z1086">
        <v>504974.60500000004</v>
      </c>
      <c r="AA1086">
        <v>178251.43299999987</v>
      </c>
      <c r="AB1086">
        <v>28760.577000000001</v>
      </c>
      <c r="AC1086">
        <v>100028.32300000002</v>
      </c>
      <c r="AD1086">
        <v>13450.962</v>
      </c>
      <c r="AE1086">
        <v>13555.804000000004</v>
      </c>
      <c r="AF1086">
        <v>268672.03700000007</v>
      </c>
      <c r="AG1086">
        <v>88114.542999999991</v>
      </c>
      <c r="AH1086">
        <v>9577.0560000000005</v>
      </c>
      <c r="AI1086">
        <v>112245.21999999996</v>
      </c>
      <c r="AJ1086">
        <v>219.33800000000002</v>
      </c>
      <c r="AK1086">
        <v>20896.293000000001</v>
      </c>
      <c r="AL1086">
        <v>6652.4809999999998</v>
      </c>
      <c r="AM1086">
        <v>47095.623</v>
      </c>
      <c r="AN1086">
        <v>7601.7034000000003</v>
      </c>
      <c r="AO1086">
        <v>129847.73619999996</v>
      </c>
      <c r="AP1086">
        <v>144654.60112488896</v>
      </c>
      <c r="AQ1086">
        <v>110421.18800000001</v>
      </c>
      <c r="AR1086">
        <v>3650.1940000000018</v>
      </c>
      <c r="AS1086">
        <v>70237.210999999967</v>
      </c>
      <c r="AT1086">
        <v>459344.04099999985</v>
      </c>
      <c r="AU1086">
        <v>110978.73700000002</v>
      </c>
      <c r="AV1086">
        <v>671.85759999999993</v>
      </c>
      <c r="AW1086">
        <v>21508.108800000002</v>
      </c>
      <c r="AX1086">
        <v>19700.984</v>
      </c>
      <c r="AY1086">
        <v>108226.67600000004</v>
      </c>
      <c r="AZ1086">
        <v>81880.564999999988</v>
      </c>
      <c r="BA1086">
        <v>295524.26800000004</v>
      </c>
      <c r="BB1086">
        <v>5085.4549999999999</v>
      </c>
      <c r="BC1086">
        <v>66249.607000000004</v>
      </c>
      <c r="BD1086">
        <v>20279.868000000002</v>
      </c>
      <c r="BE1086">
        <v>34682.868999999999</v>
      </c>
      <c r="BF1086">
        <v>58430.373999999996</v>
      </c>
      <c r="BG1086">
        <v>237977.41000000003</v>
      </c>
      <c r="BH1086">
        <v>17502.892999999996</v>
      </c>
      <c r="BI1086">
        <v>334913.76899999997</v>
      </c>
      <c r="BJ1086">
        <v>67674.84</v>
      </c>
      <c r="BK1086">
        <v>94245.479793000151</v>
      </c>
      <c r="BL1086">
        <v>3474.6030000000001</v>
      </c>
      <c r="BM1086">
        <v>25067.257000000001</v>
      </c>
    </row>
    <row r="1087" spans="1:65" x14ac:dyDescent="0.25">
      <c r="A1087" t="s">
        <v>1216</v>
      </c>
      <c r="B1087">
        <v>2110465.1183163393</v>
      </c>
      <c r="C1087">
        <v>2261198.9432436442</v>
      </c>
      <c r="D1087">
        <v>2258126.1378714005</v>
      </c>
      <c r="E1087">
        <v>0</v>
      </c>
      <c r="F1087">
        <v>1741317.1201285999</v>
      </c>
      <c r="G1087">
        <v>15384.802</v>
      </c>
      <c r="H1087">
        <v>-42.54</v>
      </c>
      <c r="I1087">
        <v>112000</v>
      </c>
      <c r="J1087">
        <v>0</v>
      </c>
      <c r="K1087">
        <v>225337</v>
      </c>
      <c r="L1087">
        <v>9300</v>
      </c>
      <c r="M1087">
        <v>228142</v>
      </c>
      <c r="N1087">
        <v>557569</v>
      </c>
      <c r="O1087">
        <v>43085</v>
      </c>
      <c r="P1087">
        <v>533152.00000000012</v>
      </c>
      <c r="Q1087">
        <v>604598</v>
      </c>
      <c r="R1087">
        <v>4</v>
      </c>
      <c r="S1087">
        <v>1100024.9999999998</v>
      </c>
      <c r="T1087">
        <v>1100024.9999999998</v>
      </c>
      <c r="U1087">
        <v>1101161.9999999998</v>
      </c>
      <c r="V1087">
        <v>281.05</v>
      </c>
      <c r="W1087">
        <v>68.760000000000005</v>
      </c>
      <c r="X1087">
        <v>165.19218750000002</v>
      </c>
      <c r="Y1087">
        <v>0</v>
      </c>
      <c r="Z1087">
        <v>504866.24599999993</v>
      </c>
      <c r="AA1087">
        <v>179074.05799999993</v>
      </c>
      <c r="AB1087">
        <v>27003.539000000001</v>
      </c>
      <c r="AC1087">
        <v>101697.893</v>
      </c>
      <c r="AD1087">
        <v>34453.425000000003</v>
      </c>
      <c r="AE1087">
        <v>13992.239000000001</v>
      </c>
      <c r="AF1087">
        <v>422932.02</v>
      </c>
      <c r="AG1087">
        <v>88309.008000000002</v>
      </c>
      <c r="AH1087">
        <v>9980.9060000000009</v>
      </c>
      <c r="AI1087">
        <v>113281.92</v>
      </c>
      <c r="AJ1087">
        <v>224.58600000000001</v>
      </c>
      <c r="AK1087">
        <v>21742.525999999998</v>
      </c>
      <c r="AL1087">
        <v>6640.060999999997</v>
      </c>
      <c r="AM1087">
        <v>48473.051999999981</v>
      </c>
      <c r="AN1087">
        <v>8587.4484000000011</v>
      </c>
      <c r="AO1087">
        <v>132318.67539999995</v>
      </c>
      <c r="AP1087">
        <v>178178.98124364449</v>
      </c>
      <c r="AQ1087">
        <v>114271.37799999998</v>
      </c>
      <c r="AR1087">
        <v>3447.4710000000005</v>
      </c>
      <c r="AS1087">
        <v>72753.862999999954</v>
      </c>
      <c r="AT1087">
        <v>719303.28599999973</v>
      </c>
      <c r="AU1087">
        <v>114260.60500000001</v>
      </c>
      <c r="AV1087">
        <v>707.48659999999995</v>
      </c>
      <c r="AW1087">
        <v>21478.708600000002</v>
      </c>
      <c r="AX1087">
        <v>19909.791000000001</v>
      </c>
      <c r="AY1087">
        <v>113599.446</v>
      </c>
      <c r="AZ1087">
        <v>90096.814999999959</v>
      </c>
      <c r="BA1087">
        <v>297598.3569999999</v>
      </c>
      <c r="BB1087">
        <v>16715.580999999998</v>
      </c>
      <c r="BC1087">
        <v>67695.985000000001</v>
      </c>
      <c r="BD1087">
        <v>26828.123</v>
      </c>
      <c r="BE1087">
        <v>35934.125</v>
      </c>
      <c r="BF1087">
        <v>82841.791000000012</v>
      </c>
      <c r="BG1087">
        <v>249894.52900000001</v>
      </c>
      <c r="BH1087">
        <v>17325.367999999995</v>
      </c>
      <c r="BI1087">
        <v>344025.83699999994</v>
      </c>
      <c r="BJ1087">
        <v>86066.676999999996</v>
      </c>
      <c r="BK1087">
        <v>101783.35387140008</v>
      </c>
      <c r="BL1087">
        <v>5089.3410000000003</v>
      </c>
      <c r="BM1087">
        <v>25940.579000000002</v>
      </c>
    </row>
    <row r="1088" spans="1:65" x14ac:dyDescent="0.25">
      <c r="A1088" t="s">
        <v>1217</v>
      </c>
      <c r="B1088">
        <v>2172566.0802767244</v>
      </c>
      <c r="C1088">
        <v>2362900.1403791113</v>
      </c>
      <c r="D1088">
        <v>2315909.6567929992</v>
      </c>
      <c r="E1088">
        <v>0</v>
      </c>
      <c r="F1088">
        <v>1783269.786207</v>
      </c>
      <c r="G1088">
        <v>4951.4750000000004</v>
      </c>
      <c r="H1088">
        <v>-233.60199999999998</v>
      </c>
      <c r="I1088">
        <v>137500</v>
      </c>
      <c r="J1088">
        <v>0</v>
      </c>
      <c r="K1088">
        <v>242430.99999999997</v>
      </c>
      <c r="L1088">
        <v>8900</v>
      </c>
      <c r="M1088">
        <v>251541</v>
      </c>
      <c r="N1088">
        <v>531457.99999999988</v>
      </c>
      <c r="O1088">
        <v>40979</v>
      </c>
      <c r="P1088">
        <v>533185.99999999988</v>
      </c>
      <c r="Q1088">
        <v>584252.99999999988</v>
      </c>
      <c r="R1088">
        <v>398</v>
      </c>
      <c r="S1088">
        <v>1073942.0000000002</v>
      </c>
      <c r="T1088">
        <v>1073942.0000000002</v>
      </c>
      <c r="U1088">
        <v>1119204</v>
      </c>
      <c r="V1088">
        <v>215.97000000000003</v>
      </c>
      <c r="W1088">
        <v>69.569999999999993</v>
      </c>
      <c r="X1088">
        <v>172.2829090909091</v>
      </c>
      <c r="Y1088">
        <v>0</v>
      </c>
      <c r="Z1088">
        <v>504734.39999999997</v>
      </c>
      <c r="AA1088">
        <v>184547.628</v>
      </c>
      <c r="AB1088">
        <v>26278.155999999999</v>
      </c>
      <c r="AC1088">
        <v>103854.48000000001</v>
      </c>
      <c r="AD1088">
        <v>36550.913999999997</v>
      </c>
      <c r="AE1088">
        <v>14351.411</v>
      </c>
      <c r="AF1088">
        <v>440560.31800000014</v>
      </c>
      <c r="AG1088">
        <v>91295.71</v>
      </c>
      <c r="AH1088">
        <v>9087.2530000000042</v>
      </c>
      <c r="AI1088">
        <v>116463.75200000001</v>
      </c>
      <c r="AJ1088">
        <v>181.821</v>
      </c>
      <c r="AK1088">
        <v>22549.016000000007</v>
      </c>
      <c r="AL1088">
        <v>6654.1419999999989</v>
      </c>
      <c r="AM1088">
        <v>49387.204000000012</v>
      </c>
      <c r="AN1088">
        <v>25995.181600000007</v>
      </c>
      <c r="AO1088">
        <v>136720.43919999996</v>
      </c>
      <c r="AP1088">
        <v>185311.15237911104</v>
      </c>
      <c r="AQ1088">
        <v>118306.29399999994</v>
      </c>
      <c r="AR1088">
        <v>3251.0640000000003</v>
      </c>
      <c r="AS1088">
        <v>75092.892999999967</v>
      </c>
      <c r="AT1088">
        <v>756240.91999999993</v>
      </c>
      <c r="AU1088">
        <v>117005.678</v>
      </c>
      <c r="AV1088">
        <v>700.41840000000002</v>
      </c>
      <c r="AW1088">
        <v>21832.789799999999</v>
      </c>
      <c r="AX1088">
        <v>19144.891</v>
      </c>
      <c r="AY1088">
        <v>116514.92600000001</v>
      </c>
      <c r="AZ1088">
        <v>104691.63399999995</v>
      </c>
      <c r="BA1088">
        <v>295198.40399999975</v>
      </c>
      <c r="BB1088">
        <v>17418.490999999998</v>
      </c>
      <c r="BC1088">
        <v>70397.107999999993</v>
      </c>
      <c r="BD1088">
        <v>26977.305</v>
      </c>
      <c r="BE1088">
        <v>36965.306000000004</v>
      </c>
      <c r="BF1088">
        <v>89250.974000000017</v>
      </c>
      <c r="BG1088">
        <v>258992.68599999999</v>
      </c>
      <c r="BH1088">
        <v>17374.091999999997</v>
      </c>
      <c r="BI1088">
        <v>355812.42700000026</v>
      </c>
      <c r="BJ1088">
        <v>87234.994999999995</v>
      </c>
      <c r="BK1088">
        <v>104059.87079299975</v>
      </c>
      <c r="BL1088">
        <v>5262.018</v>
      </c>
      <c r="BM1088">
        <v>26561.633999999998</v>
      </c>
    </row>
    <row r="1089" spans="1:65" x14ac:dyDescent="0.25">
      <c r="A1089" t="s">
        <v>1218</v>
      </c>
      <c r="B1089">
        <v>2226975.9583830466</v>
      </c>
      <c r="C1089">
        <v>2486021.8466995559</v>
      </c>
      <c r="D1089">
        <v>2371987.8027929999</v>
      </c>
      <c r="E1089">
        <v>0</v>
      </c>
      <c r="F1089">
        <v>1825609.1202069998</v>
      </c>
      <c r="G1089">
        <v>478.21999999999997</v>
      </c>
      <c r="H1089">
        <v>-442.75100000000003</v>
      </c>
      <c r="I1089">
        <v>173500</v>
      </c>
      <c r="J1089">
        <v>0</v>
      </c>
      <c r="K1089">
        <v>268786</v>
      </c>
      <c r="L1089">
        <v>8800</v>
      </c>
      <c r="M1089">
        <v>273130</v>
      </c>
      <c r="N1089">
        <v>525299.99999999988</v>
      </c>
      <c r="O1089">
        <v>64679</v>
      </c>
      <c r="P1089">
        <v>512757.00000000006</v>
      </c>
      <c r="Q1089">
        <v>552919</v>
      </c>
      <c r="R1089">
        <v>694</v>
      </c>
      <c r="S1089">
        <v>1047550.9999999999</v>
      </c>
      <c r="T1089">
        <v>1047550.9999999999</v>
      </c>
      <c r="U1089">
        <v>1159514</v>
      </c>
      <c r="V1089">
        <v>180.62</v>
      </c>
      <c r="W1089">
        <v>69.33</v>
      </c>
      <c r="X1089">
        <v>185.13270893371759</v>
      </c>
      <c r="Y1089">
        <v>0</v>
      </c>
      <c r="Z1089">
        <v>504939.16600000003</v>
      </c>
      <c r="AA1089">
        <v>188326.55499999999</v>
      </c>
      <c r="AB1089">
        <v>22285.868999999999</v>
      </c>
      <c r="AC1089">
        <v>106200.84299999999</v>
      </c>
      <c r="AD1089">
        <v>42603.474000000002</v>
      </c>
      <c r="AE1089">
        <v>14597.732000000002</v>
      </c>
      <c r="AF1089">
        <v>451942.38499999995</v>
      </c>
      <c r="AG1089">
        <v>91964.97199999998</v>
      </c>
      <c r="AH1089">
        <v>8812.1460000000025</v>
      </c>
      <c r="AI1089">
        <v>119653.82599999999</v>
      </c>
      <c r="AJ1089">
        <v>203.67699999999999</v>
      </c>
      <c r="AK1089">
        <v>23134.930000000004</v>
      </c>
      <c r="AL1089">
        <v>6630.3659999999991</v>
      </c>
      <c r="AM1089">
        <v>50417.599000000024</v>
      </c>
      <c r="AN1089">
        <v>27141.448</v>
      </c>
      <c r="AO1089">
        <v>140207.78120000003</v>
      </c>
      <c r="AP1089">
        <v>191469.57469955549</v>
      </c>
      <c r="AQ1089">
        <v>121736.50400000009</v>
      </c>
      <c r="AR1089">
        <v>3106.3080000000009</v>
      </c>
      <c r="AS1089">
        <v>76756.84299999995</v>
      </c>
      <c r="AT1089">
        <v>827630.2419999995</v>
      </c>
      <c r="AU1089">
        <v>119981.92199999996</v>
      </c>
      <c r="AV1089">
        <v>697.80100000000004</v>
      </c>
      <c r="AW1089">
        <v>22348.7768</v>
      </c>
      <c r="AX1089">
        <v>16978.052</v>
      </c>
      <c r="AY1089">
        <v>119461.56599999999</v>
      </c>
      <c r="AZ1089">
        <v>134526.264</v>
      </c>
      <c r="BA1089">
        <v>301549.0079999998</v>
      </c>
      <c r="BB1089">
        <v>17331.482</v>
      </c>
      <c r="BC1089">
        <v>72814.431999999986</v>
      </c>
      <c r="BD1089">
        <v>27598.053</v>
      </c>
      <c r="BE1089">
        <v>37916.054000000004</v>
      </c>
      <c r="BF1089">
        <v>91983.537999999986</v>
      </c>
      <c r="BG1089">
        <v>267221.77100000007</v>
      </c>
      <c r="BH1089">
        <v>17230.771999999997</v>
      </c>
      <c r="BI1089">
        <v>365012.11999999994</v>
      </c>
      <c r="BJ1089">
        <v>88335.934999999998</v>
      </c>
      <c r="BK1089">
        <v>106102.17879299994</v>
      </c>
      <c r="BL1089">
        <v>4575.2939999999999</v>
      </c>
      <c r="BM1089">
        <v>26582.389000000003</v>
      </c>
    </row>
    <row r="1090" spans="1:65" x14ac:dyDescent="0.25">
      <c r="A1090" t="s">
        <v>1219</v>
      </c>
      <c r="B1090">
        <v>2269970.4239362064</v>
      </c>
      <c r="C1090">
        <v>2537855.4122011554</v>
      </c>
      <c r="D1090">
        <v>2419069.9759049998</v>
      </c>
      <c r="E1090">
        <v>0</v>
      </c>
      <c r="F1090">
        <v>1858460.119095</v>
      </c>
      <c r="G1090">
        <v>1095.309</v>
      </c>
      <c r="H1090">
        <v>-331.39799999999997</v>
      </c>
      <c r="I1090">
        <v>173500</v>
      </c>
      <c r="J1090">
        <v>0</v>
      </c>
      <c r="K1090">
        <v>274224.00000000006</v>
      </c>
      <c r="L1090">
        <v>8500</v>
      </c>
      <c r="M1090">
        <v>261946.00000000003</v>
      </c>
      <c r="N1090">
        <v>540200</v>
      </c>
      <c r="O1090">
        <v>70395</v>
      </c>
      <c r="P1090">
        <v>509094</v>
      </c>
      <c r="Q1090">
        <v>568553</v>
      </c>
      <c r="R1090">
        <v>706</v>
      </c>
      <c r="S1090">
        <v>1058500</v>
      </c>
      <c r="T1090">
        <v>1058500</v>
      </c>
      <c r="U1090">
        <v>1175118.0000000005</v>
      </c>
      <c r="V1090">
        <v>184.14</v>
      </c>
      <c r="W1090">
        <v>69.25</v>
      </c>
      <c r="X1090">
        <v>184.78616714697407</v>
      </c>
      <c r="Y1090">
        <v>0</v>
      </c>
      <c r="Z1090">
        <v>504852.00399999984</v>
      </c>
      <c r="AA1090">
        <v>190923.84700000001</v>
      </c>
      <c r="AB1090">
        <v>21672.182000000001</v>
      </c>
      <c r="AC1090">
        <v>107951.76200000002</v>
      </c>
      <c r="AD1090">
        <v>55909.694000000003</v>
      </c>
      <c r="AE1090">
        <v>14712.047999999997</v>
      </c>
      <c r="AF1090">
        <v>457427.9740000001</v>
      </c>
      <c r="AG1090">
        <v>93154.677000000011</v>
      </c>
      <c r="AH1090">
        <v>8670.1049999999996</v>
      </c>
      <c r="AI1090">
        <v>121321.80099999999</v>
      </c>
      <c r="AJ1090">
        <v>184.452</v>
      </c>
      <c r="AK1090">
        <v>23817.849000000002</v>
      </c>
      <c r="AL1090">
        <v>6653.9070000000011</v>
      </c>
      <c r="AM1090">
        <v>51618.940000000024</v>
      </c>
      <c r="AN1090">
        <v>29193.02220000001</v>
      </c>
      <c r="AO1090">
        <v>142860.56039999996</v>
      </c>
      <c r="AP1090">
        <v>193543.71320115557</v>
      </c>
      <c r="AQ1090">
        <v>124426.18199999999</v>
      </c>
      <c r="AR1090">
        <v>3267.5020000000009</v>
      </c>
      <c r="AS1090">
        <v>77504.460999999952</v>
      </c>
      <c r="AT1090">
        <v>840956.92500000005</v>
      </c>
      <c r="AU1090">
        <v>123873.34600000001</v>
      </c>
      <c r="AV1090">
        <v>699.66380000000004</v>
      </c>
      <c r="AW1090">
        <v>22563.046600000001</v>
      </c>
      <c r="AX1090">
        <v>17023.865000000002</v>
      </c>
      <c r="AY1090">
        <v>122023.28200000001</v>
      </c>
      <c r="AZ1090">
        <v>145093.011</v>
      </c>
      <c r="BA1090">
        <v>308948.0059999997</v>
      </c>
      <c r="BB1090">
        <v>17154.035</v>
      </c>
      <c r="BC1090">
        <v>74203.063000000009</v>
      </c>
      <c r="BD1090">
        <v>28122.481</v>
      </c>
      <c r="BE1090">
        <v>38597.481999999996</v>
      </c>
      <c r="BF1090">
        <v>94642.655999999988</v>
      </c>
      <c r="BG1090">
        <v>273902.45700000005</v>
      </c>
      <c r="BH1090">
        <v>16871.884999999998</v>
      </c>
      <c r="BI1090">
        <v>373384.82199999999</v>
      </c>
      <c r="BJ1090">
        <v>91529.005000000005</v>
      </c>
      <c r="BK1090">
        <v>105892.03290499977</v>
      </c>
      <c r="BL1090">
        <v>4387.33</v>
      </c>
      <c r="BM1090">
        <v>27390.310999999998</v>
      </c>
    </row>
    <row r="1091" spans="1:65" x14ac:dyDescent="0.25">
      <c r="A1091" t="s">
        <v>1220</v>
      </c>
      <c r="B1091">
        <v>2301846.45723711</v>
      </c>
      <c r="C1091">
        <v>2702177.0685491553</v>
      </c>
      <c r="D1091">
        <v>2456294.2401554007</v>
      </c>
      <c r="E1091">
        <v>0</v>
      </c>
      <c r="F1091">
        <v>1870824.3330000001</v>
      </c>
      <c r="G1091">
        <v>4617.9570000000003</v>
      </c>
      <c r="H1091">
        <v>-39.911000000000001</v>
      </c>
      <c r="I1091">
        <v>136250</v>
      </c>
      <c r="J1091">
        <v>0</v>
      </c>
      <c r="K1091">
        <v>302290</v>
      </c>
      <c r="L1091">
        <v>7800</v>
      </c>
      <c r="M1091">
        <v>269934</v>
      </c>
      <c r="N1091">
        <v>522457.99999999994</v>
      </c>
      <c r="O1091">
        <v>70960</v>
      </c>
      <c r="P1091">
        <v>515772.00000000006</v>
      </c>
      <c r="Q1091">
        <v>647907</v>
      </c>
      <c r="R1091">
        <v>898</v>
      </c>
      <c r="S1091">
        <v>1046927.9999999999</v>
      </c>
      <c r="T1091">
        <v>1046927.9999999999</v>
      </c>
      <c r="U1091">
        <v>1291091</v>
      </c>
      <c r="V1091">
        <v>201.09</v>
      </c>
      <c r="W1091">
        <v>69.760000000000005</v>
      </c>
      <c r="X1091">
        <v>183.15732110091741</v>
      </c>
      <c r="Y1091">
        <v>0</v>
      </c>
      <c r="Z1091">
        <v>504595.58000000013</v>
      </c>
      <c r="AA1091">
        <v>192559.73400000003</v>
      </c>
      <c r="AB1091">
        <v>19410.315999999999</v>
      </c>
      <c r="AC1091">
        <v>108505.94200000001</v>
      </c>
      <c r="AD1091">
        <v>118724.60999999997</v>
      </c>
      <c r="AE1091">
        <v>14767.710999999999</v>
      </c>
      <c r="AF1091">
        <v>451508.12699999998</v>
      </c>
      <c r="AG1091">
        <v>94848.967000000062</v>
      </c>
      <c r="AH1091">
        <v>8560.241</v>
      </c>
      <c r="AI1091">
        <v>123178.91099999999</v>
      </c>
      <c r="AJ1091">
        <v>117.663</v>
      </c>
      <c r="AK1091">
        <v>24805.001000000004</v>
      </c>
      <c r="AL1091">
        <v>6620.8629999999994</v>
      </c>
      <c r="AM1091">
        <v>51826.620999999977</v>
      </c>
      <c r="AN1091">
        <v>51341.880399999965</v>
      </c>
      <c r="AO1091">
        <v>144919.29839999991</v>
      </c>
      <c r="AP1091">
        <v>200689.30154915559</v>
      </c>
      <c r="AQ1091">
        <v>126084.51099999998</v>
      </c>
      <c r="AR1091">
        <v>3335.5849999999991</v>
      </c>
      <c r="AS1091">
        <v>78947.268999999986</v>
      </c>
      <c r="AT1091">
        <v>836717.06200000003</v>
      </c>
      <c r="AU1091">
        <v>125570.00300000001</v>
      </c>
      <c r="AV1091">
        <v>697.22760000000005</v>
      </c>
      <c r="AW1091">
        <v>22654.596600000004</v>
      </c>
      <c r="AX1091">
        <v>18031.449000000001</v>
      </c>
      <c r="AY1091">
        <v>124233.11299999997</v>
      </c>
      <c r="AZ1091">
        <v>214812.97999999995</v>
      </c>
      <c r="BA1091">
        <v>311697.66500000004</v>
      </c>
      <c r="BB1091">
        <v>17806.959000000003</v>
      </c>
      <c r="BC1091">
        <v>75539.815999999992</v>
      </c>
      <c r="BD1091">
        <v>28037.384999999995</v>
      </c>
      <c r="BE1091">
        <v>39200.385999999999</v>
      </c>
      <c r="BF1091">
        <v>105123.47499999998</v>
      </c>
      <c r="BG1091">
        <v>278305.571</v>
      </c>
      <c r="BH1091">
        <v>17182.538000000004</v>
      </c>
      <c r="BI1091">
        <v>382526.23899999988</v>
      </c>
      <c r="BJ1091">
        <v>93966.824999999997</v>
      </c>
      <c r="BK1091">
        <v>108125.68815540019</v>
      </c>
      <c r="BL1091">
        <v>4897.0010000000002</v>
      </c>
      <c r="BM1091">
        <v>27997.197</v>
      </c>
    </row>
    <row r="1092" spans="1:65" x14ac:dyDescent="0.25">
      <c r="A1092" t="s">
        <v>1221</v>
      </c>
      <c r="B1092">
        <v>2318428.1029362055</v>
      </c>
      <c r="C1092">
        <v>2750471.3447271106</v>
      </c>
      <c r="D1092">
        <v>2473306.0308961989</v>
      </c>
      <c r="E1092">
        <v>0</v>
      </c>
      <c r="F1092">
        <v>1877655.3330000001</v>
      </c>
      <c r="G1092">
        <v>651.98099999999988</v>
      </c>
      <c r="H1092">
        <v>-562.67899999999997</v>
      </c>
      <c r="I1092">
        <v>136250</v>
      </c>
      <c r="J1092">
        <v>0</v>
      </c>
      <c r="K1092">
        <v>304203</v>
      </c>
      <c r="L1092">
        <v>8000</v>
      </c>
      <c r="M1092">
        <v>271100</v>
      </c>
      <c r="N1092">
        <v>520227</v>
      </c>
      <c r="O1092">
        <v>71705</v>
      </c>
      <c r="P1092">
        <v>510633.00000000006</v>
      </c>
      <c r="Q1092">
        <v>667482.00000000023</v>
      </c>
      <c r="R1092">
        <v>605</v>
      </c>
      <c r="S1092">
        <v>1039464.9999999999</v>
      </c>
      <c r="T1092">
        <v>1039464.9999999999</v>
      </c>
      <c r="U1092">
        <v>1314489.9999999998</v>
      </c>
      <c r="V1092">
        <v>189.02</v>
      </c>
      <c r="W1092">
        <v>69.319999999999993</v>
      </c>
      <c r="X1092">
        <v>183.15732110091741</v>
      </c>
      <c r="Y1092">
        <v>0</v>
      </c>
      <c r="Z1092">
        <v>504632.32100000023</v>
      </c>
      <c r="AA1092">
        <v>193332.6750000001</v>
      </c>
      <c r="AB1092">
        <v>18585.733999999997</v>
      </c>
      <c r="AC1092">
        <v>109329.13900000001</v>
      </c>
      <c r="AD1092">
        <v>140476.70200000002</v>
      </c>
      <c r="AE1092">
        <v>14780.938</v>
      </c>
      <c r="AF1092">
        <v>451217.03599999979</v>
      </c>
      <c r="AG1092">
        <v>96459.535000000033</v>
      </c>
      <c r="AH1092">
        <v>8694.6350000000039</v>
      </c>
      <c r="AI1092">
        <v>122966.35299999996</v>
      </c>
      <c r="AJ1092">
        <v>61.42</v>
      </c>
      <c r="AK1092">
        <v>25067.662</v>
      </c>
      <c r="AL1092">
        <v>6612.0070000000005</v>
      </c>
      <c r="AM1092">
        <v>51845.844000000019</v>
      </c>
      <c r="AN1092">
        <v>53290.93339999998</v>
      </c>
      <c r="AO1092">
        <v>146139.7292</v>
      </c>
      <c r="AP1092">
        <v>206431.91372711107</v>
      </c>
      <c r="AQ1092">
        <v>126465.52900000004</v>
      </c>
      <c r="AR1092">
        <v>3184.7910000000002</v>
      </c>
      <c r="AS1092">
        <v>78952.841</v>
      </c>
      <c r="AT1092">
        <v>839125.59400000027</v>
      </c>
      <c r="AU1092">
        <v>127229.23499999994</v>
      </c>
      <c r="AV1092">
        <v>700.14060000000006</v>
      </c>
      <c r="AW1092">
        <v>22608.9388</v>
      </c>
      <c r="AX1092">
        <v>19224.526999999998</v>
      </c>
      <c r="AY1092">
        <v>125103.49100000001</v>
      </c>
      <c r="AZ1092">
        <v>230303.43399999995</v>
      </c>
      <c r="BA1092">
        <v>313490.37600000005</v>
      </c>
      <c r="BB1092">
        <v>17892.836000000003</v>
      </c>
      <c r="BC1092">
        <v>76109.47</v>
      </c>
      <c r="BD1092">
        <v>27901.280000000002</v>
      </c>
      <c r="BE1092">
        <v>39497.278999999995</v>
      </c>
      <c r="BF1092">
        <v>106875.37499999997</v>
      </c>
      <c r="BG1092">
        <v>281995.38800000004</v>
      </c>
      <c r="BH1092">
        <v>17362.101999999999</v>
      </c>
      <c r="BI1092">
        <v>384305.88499999989</v>
      </c>
      <c r="BJ1092">
        <v>92737.044000000009</v>
      </c>
      <c r="BK1092">
        <v>109325.68789619967</v>
      </c>
      <c r="BL1092">
        <v>5161.5190000000002</v>
      </c>
      <c r="BM1092">
        <v>28300.035</v>
      </c>
    </row>
    <row r="1093" spans="1:65" x14ac:dyDescent="0.25">
      <c r="A1093" t="s">
        <v>1222</v>
      </c>
      <c r="B1093">
        <v>2329831.2979169819</v>
      </c>
      <c r="C1093">
        <v>2762292.7475359114</v>
      </c>
      <c r="D1093">
        <v>2486214.0132192001</v>
      </c>
      <c r="E1093">
        <v>0</v>
      </c>
      <c r="F1093">
        <v>1886660.3330000001</v>
      </c>
      <c r="G1093">
        <v>536.077</v>
      </c>
      <c r="H1093">
        <v>-406.815</v>
      </c>
      <c r="I1093">
        <v>139500</v>
      </c>
      <c r="J1093">
        <v>0</v>
      </c>
      <c r="K1093">
        <v>296613</v>
      </c>
      <c r="L1093">
        <v>8400</v>
      </c>
      <c r="M1093">
        <v>266000</v>
      </c>
      <c r="N1093">
        <v>489382</v>
      </c>
      <c r="O1093">
        <v>72495</v>
      </c>
      <c r="P1093">
        <v>496140.00000000006</v>
      </c>
      <c r="Q1093">
        <v>633920.99999999988</v>
      </c>
      <c r="R1093">
        <v>800</v>
      </c>
      <c r="S1093">
        <v>994721.99999999977</v>
      </c>
      <c r="T1093">
        <v>994721.99999999977</v>
      </c>
      <c r="U1093">
        <v>1269029</v>
      </c>
      <c r="V1093">
        <v>184.27</v>
      </c>
      <c r="W1093">
        <v>69.59</v>
      </c>
      <c r="X1093">
        <v>184.08193548387095</v>
      </c>
      <c r="Y1093">
        <v>0</v>
      </c>
      <c r="Z1093">
        <v>504675.07300000015</v>
      </c>
      <c r="AA1093">
        <v>194592.39299999995</v>
      </c>
      <c r="AB1093">
        <v>15541.200999999999</v>
      </c>
      <c r="AC1093">
        <v>109292.31599999998</v>
      </c>
      <c r="AD1093">
        <v>142768.4</v>
      </c>
      <c r="AE1093">
        <v>14879.946000000002</v>
      </c>
      <c r="AF1093">
        <v>453526.04599999974</v>
      </c>
      <c r="AG1093">
        <v>97665.974999999948</v>
      </c>
      <c r="AH1093">
        <v>8778.1149999999998</v>
      </c>
      <c r="AI1093">
        <v>123129.101</v>
      </c>
      <c r="AJ1093">
        <v>150.60300000000004</v>
      </c>
      <c r="AK1093">
        <v>25152.929000000004</v>
      </c>
      <c r="AL1093">
        <v>6603.9209999999994</v>
      </c>
      <c r="AM1093">
        <v>52397.860000000015</v>
      </c>
      <c r="AN1093">
        <v>55569.874600000025</v>
      </c>
      <c r="AO1093">
        <v>146761.0615999999</v>
      </c>
      <c r="AP1093">
        <v>207395.36553591109</v>
      </c>
      <c r="AQ1093">
        <v>126934.00199999995</v>
      </c>
      <c r="AR1093">
        <v>3344.2050000000013</v>
      </c>
      <c r="AS1093">
        <v>79190.357999999993</v>
      </c>
      <c r="AT1093">
        <v>840606.8760000004</v>
      </c>
      <c r="AU1093">
        <v>127575.21499999995</v>
      </c>
      <c r="AV1093">
        <v>705.58339999999998</v>
      </c>
      <c r="AW1093">
        <v>22711.823400000008</v>
      </c>
      <c r="AX1093">
        <v>19977.8</v>
      </c>
      <c r="AY1093">
        <v>125219.99199999995</v>
      </c>
      <c r="AZ1093">
        <v>231942.32200000025</v>
      </c>
      <c r="BA1093">
        <v>315410.49099999992</v>
      </c>
      <c r="BB1093">
        <v>17877.636999999999</v>
      </c>
      <c r="BC1093">
        <v>76513.313999999998</v>
      </c>
      <c r="BD1093">
        <v>27813.196</v>
      </c>
      <c r="BE1093">
        <v>39470.198000000004</v>
      </c>
      <c r="BF1093">
        <v>108299.50000000001</v>
      </c>
      <c r="BG1093">
        <v>285327.43600000005</v>
      </c>
      <c r="BH1093">
        <v>17193.599999999999</v>
      </c>
      <c r="BI1093">
        <v>386055.47700000019</v>
      </c>
      <c r="BJ1093">
        <v>94101.066000000006</v>
      </c>
      <c r="BK1093">
        <v>109514.33421920048</v>
      </c>
      <c r="BL1093">
        <v>5422.3630000000003</v>
      </c>
      <c r="BM1093">
        <v>28419.790999999997</v>
      </c>
    </row>
    <row r="1094" spans="1:65" x14ac:dyDescent="0.25">
      <c r="A1094" t="s">
        <v>1223</v>
      </c>
      <c r="B1094">
        <v>2334261.6957133673</v>
      </c>
      <c r="C1094">
        <v>2754189.3933536885</v>
      </c>
      <c r="D1094">
        <v>2488275.236885001</v>
      </c>
      <c r="E1094">
        <v>0</v>
      </c>
      <c r="F1094">
        <v>1884125</v>
      </c>
      <c r="G1094">
        <v>738.33499999999992</v>
      </c>
      <c r="H1094">
        <v>-385.36799999999999</v>
      </c>
      <c r="I1094">
        <v>118500</v>
      </c>
      <c r="J1094">
        <v>0</v>
      </c>
      <c r="K1094">
        <v>275304</v>
      </c>
      <c r="L1094">
        <v>9300</v>
      </c>
      <c r="M1094">
        <v>269000</v>
      </c>
      <c r="N1094">
        <v>462906.00000000006</v>
      </c>
      <c r="O1094">
        <v>69495</v>
      </c>
      <c r="P1094">
        <v>491037</v>
      </c>
      <c r="Q1094">
        <v>613080.99999999988</v>
      </c>
      <c r="R1094">
        <v>97</v>
      </c>
      <c r="S1094">
        <v>963339.99999999988</v>
      </c>
      <c r="T1094">
        <v>963339.99999999988</v>
      </c>
      <c r="U1094">
        <v>1226880</v>
      </c>
      <c r="V1094">
        <v>187.3</v>
      </c>
      <c r="W1094">
        <v>66.7</v>
      </c>
      <c r="X1094">
        <v>178.56890295358647</v>
      </c>
      <c r="Y1094">
        <v>0</v>
      </c>
      <c r="Z1094">
        <v>504575.22399999999</v>
      </c>
      <c r="AA1094">
        <v>194600.8890000002</v>
      </c>
      <c r="AB1094">
        <v>14757.008</v>
      </c>
      <c r="AC1094">
        <v>109270.40700000001</v>
      </c>
      <c r="AD1094">
        <v>147793.54000000004</v>
      </c>
      <c r="AE1094">
        <v>14948.614000000001</v>
      </c>
      <c r="AF1094">
        <v>454973.39800000045</v>
      </c>
      <c r="AG1094">
        <v>98951.486000000077</v>
      </c>
      <c r="AH1094">
        <v>8806.4010000000017</v>
      </c>
      <c r="AI1094">
        <v>122761.22899999999</v>
      </c>
      <c r="AJ1094">
        <v>205.44299999999998</v>
      </c>
      <c r="AK1094">
        <v>25483.267</v>
      </c>
      <c r="AL1094">
        <v>6605.3689999999988</v>
      </c>
      <c r="AM1094">
        <v>52578.669000000002</v>
      </c>
      <c r="AN1094">
        <v>55158.534999999982</v>
      </c>
      <c r="AO1094">
        <v>146441.0772</v>
      </c>
      <c r="AP1094">
        <v>206811.27535368898</v>
      </c>
      <c r="AQ1094">
        <v>127476.90899999999</v>
      </c>
      <c r="AR1094">
        <v>3601.2599999999998</v>
      </c>
      <c r="AS1094">
        <v>78802.992999999944</v>
      </c>
      <c r="AT1094">
        <v>837584.4720000003</v>
      </c>
      <c r="AU1094">
        <v>128706.34100000001</v>
      </c>
      <c r="AV1094">
        <v>721.31100000000004</v>
      </c>
      <c r="AW1094">
        <v>22452.746800000001</v>
      </c>
      <c r="AX1094">
        <v>20656.430999999997</v>
      </c>
      <c r="AY1094">
        <v>125051.27800000001</v>
      </c>
      <c r="AZ1094">
        <v>218042.72399999999</v>
      </c>
      <c r="BA1094">
        <v>314502.76299999974</v>
      </c>
      <c r="BB1094">
        <v>17829.195</v>
      </c>
      <c r="BC1094">
        <v>76790.066999999981</v>
      </c>
      <c r="BD1094">
        <v>27955.337999999996</v>
      </c>
      <c r="BE1094">
        <v>39071.337</v>
      </c>
      <c r="BF1094">
        <v>109879.48099999994</v>
      </c>
      <c r="BG1094">
        <v>287017.25600000005</v>
      </c>
      <c r="BH1094">
        <v>17309.310000000001</v>
      </c>
      <c r="BI1094">
        <v>388081.20800000028</v>
      </c>
      <c r="BJ1094">
        <v>95349.400999999998</v>
      </c>
      <c r="BK1094">
        <v>106703.20088500041</v>
      </c>
      <c r="BL1094">
        <v>5574.277</v>
      </c>
      <c r="BM1094">
        <v>28583.499000000003</v>
      </c>
    </row>
    <row r="1095" spans="1:65" x14ac:dyDescent="0.25">
      <c r="A1095" t="s">
        <v>1224</v>
      </c>
      <c r="B1095">
        <v>2316803.402208854</v>
      </c>
      <c r="C1095">
        <v>2705663.5308155557</v>
      </c>
      <c r="D1095">
        <v>2467091.5165505996</v>
      </c>
      <c r="E1095">
        <v>0</v>
      </c>
      <c r="F1095">
        <v>1876325.3330000001</v>
      </c>
      <c r="G1095">
        <v>347.952</v>
      </c>
      <c r="H1095">
        <v>-3592.5510000000004</v>
      </c>
      <c r="I1095">
        <v>0</v>
      </c>
      <c r="J1095">
        <v>-17500</v>
      </c>
      <c r="K1095">
        <v>290421</v>
      </c>
      <c r="L1095">
        <v>9300</v>
      </c>
      <c r="M1095">
        <v>251799.99999999997</v>
      </c>
      <c r="N1095">
        <v>439148</v>
      </c>
      <c r="O1095">
        <v>93241</v>
      </c>
      <c r="P1095">
        <v>487548.99999999994</v>
      </c>
      <c r="Q1095">
        <v>537115</v>
      </c>
      <c r="R1095">
        <v>400</v>
      </c>
      <c r="S1095">
        <v>936397</v>
      </c>
      <c r="T1095">
        <v>936397</v>
      </c>
      <c r="U1095">
        <v>1172577</v>
      </c>
      <c r="V1095">
        <v>184.28</v>
      </c>
      <c r="W1095">
        <v>51.18</v>
      </c>
      <c r="X1095">
        <v>0</v>
      </c>
      <c r="Y1095">
        <v>123</v>
      </c>
      <c r="Z1095">
        <v>504950.66100000002</v>
      </c>
      <c r="AA1095">
        <v>193401.26499999996</v>
      </c>
      <c r="AB1095">
        <v>10874.681</v>
      </c>
      <c r="AC1095">
        <v>107763.386</v>
      </c>
      <c r="AD1095">
        <v>178310.50000000003</v>
      </c>
      <c r="AE1095">
        <v>14787.274000000001</v>
      </c>
      <c r="AF1095">
        <v>451662.17699999991</v>
      </c>
      <c r="AG1095">
        <v>98398.101000000024</v>
      </c>
      <c r="AH1095">
        <v>8811.0450000000037</v>
      </c>
      <c r="AI1095">
        <v>120905.23100000001</v>
      </c>
      <c r="AJ1095">
        <v>206.41800000000001</v>
      </c>
      <c r="AK1095">
        <v>25604.076999999997</v>
      </c>
      <c r="AL1095">
        <v>6607.2150000000029</v>
      </c>
      <c r="AM1095">
        <v>52117.370999999985</v>
      </c>
      <c r="AN1095">
        <v>55647.7978</v>
      </c>
      <c r="AO1095">
        <v>146056.4071999999</v>
      </c>
      <c r="AP1095">
        <v>203354.25681555553</v>
      </c>
      <c r="AQ1095">
        <v>126751.96900000001</v>
      </c>
      <c r="AR1095">
        <v>3695.8910000000005</v>
      </c>
      <c r="AS1095">
        <v>77617.909</v>
      </c>
      <c r="AT1095">
        <v>860661.53999999992</v>
      </c>
      <c r="AU1095">
        <v>128393.63899999998</v>
      </c>
      <c r="AV1095">
        <v>714.57420000000002</v>
      </c>
      <c r="AW1095">
        <v>22378.875800000002</v>
      </c>
      <c r="AX1095">
        <v>20788.162000000004</v>
      </c>
      <c r="AY1095">
        <v>125854.93700000001</v>
      </c>
      <c r="AZ1095">
        <v>132012.90400000001</v>
      </c>
      <c r="BA1095">
        <v>314155.56499999989</v>
      </c>
      <c r="BB1095">
        <v>17882.142</v>
      </c>
      <c r="BC1095">
        <v>75913.453999999998</v>
      </c>
      <c r="BD1095">
        <v>26351.03</v>
      </c>
      <c r="BE1095">
        <v>38435.031000000003</v>
      </c>
      <c r="BF1095">
        <v>106577.541</v>
      </c>
      <c r="BG1095">
        <v>287513.99999999988</v>
      </c>
      <c r="BH1095">
        <v>17498.611999999997</v>
      </c>
      <c r="BI1095">
        <v>386919.43099999975</v>
      </c>
      <c r="BJ1095">
        <v>93780.767999999996</v>
      </c>
      <c r="BK1095">
        <v>95941.145550599933</v>
      </c>
      <c r="BL1095">
        <v>5275.6149999999998</v>
      </c>
      <c r="BM1095">
        <v>28182.447999999997</v>
      </c>
    </row>
    <row r="1096" spans="1:65" x14ac:dyDescent="0.25">
      <c r="A1096" t="s">
        <v>1225</v>
      </c>
      <c r="B1096">
        <v>2309168.1738208551</v>
      </c>
      <c r="C1096">
        <v>2688282.2245470225</v>
      </c>
      <c r="D1096">
        <v>2456815.9512191997</v>
      </c>
      <c r="E1096">
        <v>0</v>
      </c>
      <c r="F1096">
        <v>1867831.3330000001</v>
      </c>
      <c r="G1096">
        <v>20.251999999999999</v>
      </c>
      <c r="H1096">
        <v>-4425.0109999999995</v>
      </c>
      <c r="I1096">
        <v>0</v>
      </c>
      <c r="J1096">
        <v>-26250</v>
      </c>
      <c r="K1096">
        <v>315362</v>
      </c>
      <c r="L1096">
        <v>9000</v>
      </c>
      <c r="M1096">
        <v>260899.99999999997</v>
      </c>
      <c r="N1096">
        <v>396140</v>
      </c>
      <c r="O1096">
        <v>105037</v>
      </c>
      <c r="P1096">
        <v>484982.99999999988</v>
      </c>
      <c r="Q1096">
        <v>437665.00000000006</v>
      </c>
      <c r="R1096">
        <v>601</v>
      </c>
      <c r="S1096">
        <v>890724</v>
      </c>
      <c r="T1096">
        <v>890724</v>
      </c>
      <c r="U1096">
        <v>1118963.9999999998</v>
      </c>
      <c r="V1096">
        <v>181.95</v>
      </c>
      <c r="W1096">
        <v>59.599999999999994</v>
      </c>
      <c r="X1096">
        <v>0</v>
      </c>
      <c r="Y1096">
        <v>121.66666666666667</v>
      </c>
      <c r="Z1096">
        <v>504847.25499999983</v>
      </c>
      <c r="AA1096">
        <v>192208.17499999996</v>
      </c>
      <c r="AB1096">
        <v>11095.017000000002</v>
      </c>
      <c r="AC1096">
        <v>106927.217</v>
      </c>
      <c r="AD1096">
        <v>183100.079</v>
      </c>
      <c r="AE1096">
        <v>14758.049999999997</v>
      </c>
      <c r="AF1096">
        <v>450057.52299999993</v>
      </c>
      <c r="AG1096">
        <v>98616.492000000027</v>
      </c>
      <c r="AH1096">
        <v>8818.86</v>
      </c>
      <c r="AI1096">
        <v>121786.17199999998</v>
      </c>
      <c r="AJ1096">
        <v>220.93199999999996</v>
      </c>
      <c r="AK1096">
        <v>25507.426000000003</v>
      </c>
      <c r="AL1096">
        <v>6565.2829999999985</v>
      </c>
      <c r="AM1096">
        <v>52097.22000000003</v>
      </c>
      <c r="AN1096">
        <v>55853.716999999968</v>
      </c>
      <c r="AO1096">
        <v>145577.04360000009</v>
      </c>
      <c r="AP1096">
        <v>204249.60954702221</v>
      </c>
      <c r="AQ1096">
        <v>124923.208</v>
      </c>
      <c r="AR1096">
        <v>3684.2720000000008</v>
      </c>
      <c r="AS1096">
        <v>77567.00599999995</v>
      </c>
      <c r="AT1096">
        <v>852062.28500000003</v>
      </c>
      <c r="AU1096">
        <v>128810.23099999999</v>
      </c>
      <c r="AV1096">
        <v>730.54399999999998</v>
      </c>
      <c r="AW1096">
        <v>22053.612400000002</v>
      </c>
      <c r="AX1096">
        <v>20292.687999999995</v>
      </c>
      <c r="AY1096">
        <v>125793.91099999999</v>
      </c>
      <c r="AZ1096">
        <v>116403.62400000003</v>
      </c>
      <c r="BA1096">
        <v>312643.44699999999</v>
      </c>
      <c r="BB1096">
        <v>17920.440999999995</v>
      </c>
      <c r="BC1096">
        <v>75917.343000000008</v>
      </c>
      <c r="BD1096">
        <v>25980.932000000001</v>
      </c>
      <c r="BE1096">
        <v>38243.930999999997</v>
      </c>
      <c r="BF1096">
        <v>109347.78400000004</v>
      </c>
      <c r="BG1096">
        <v>286720.75799999997</v>
      </c>
      <c r="BH1096">
        <v>17617.372999999996</v>
      </c>
      <c r="BI1096">
        <v>385909.73699999973</v>
      </c>
      <c r="BJ1096">
        <v>94138.838000000003</v>
      </c>
      <c r="BK1096">
        <v>93069.751219199694</v>
      </c>
      <c r="BL1096">
        <v>5295.1679999999997</v>
      </c>
      <c r="BM1096">
        <v>27685.219999999998</v>
      </c>
    </row>
    <row r="1097" spans="1:65" x14ac:dyDescent="0.25">
      <c r="A1097" t="s">
        <v>1226</v>
      </c>
      <c r="B1097">
        <v>2315698.2694328567</v>
      </c>
      <c r="C1097">
        <v>2658540.7697647111</v>
      </c>
      <c r="D1097">
        <v>2464911.0529644</v>
      </c>
      <c r="E1097">
        <v>0</v>
      </c>
      <c r="F1097">
        <v>1869838.3330000001</v>
      </c>
      <c r="G1097">
        <v>6552.0720000000001</v>
      </c>
      <c r="H1097">
        <v>-308.411</v>
      </c>
      <c r="I1097">
        <v>0</v>
      </c>
      <c r="J1097">
        <v>-47750</v>
      </c>
      <c r="K1097">
        <v>337580.00000000006</v>
      </c>
      <c r="L1097">
        <v>9000</v>
      </c>
      <c r="M1097">
        <v>278506</v>
      </c>
      <c r="N1097">
        <v>377017</v>
      </c>
      <c r="O1097">
        <v>87535</v>
      </c>
      <c r="P1097">
        <v>495595</v>
      </c>
      <c r="Q1097">
        <v>370412.00000000006</v>
      </c>
      <c r="R1097">
        <v>997</v>
      </c>
      <c r="S1097">
        <v>882609</v>
      </c>
      <c r="T1097">
        <v>882609</v>
      </c>
      <c r="U1097">
        <v>1074033.0000000002</v>
      </c>
      <c r="V1097">
        <v>237.04</v>
      </c>
      <c r="W1097">
        <v>74.03</v>
      </c>
      <c r="X1097">
        <v>0</v>
      </c>
      <c r="Y1097">
        <v>119.90052356020942</v>
      </c>
      <c r="Z1097">
        <v>504878.62099999998</v>
      </c>
      <c r="AA1097">
        <v>193375.83899999977</v>
      </c>
      <c r="AB1097">
        <v>11047.209000000001</v>
      </c>
      <c r="AC1097">
        <v>106058.79799999998</v>
      </c>
      <c r="AD1097">
        <v>183805.60700000002</v>
      </c>
      <c r="AE1097">
        <v>14974.050999999998</v>
      </c>
      <c r="AF1097">
        <v>451801.96099999984</v>
      </c>
      <c r="AG1097">
        <v>98233.425999999963</v>
      </c>
      <c r="AH1097">
        <v>9212.5529999999999</v>
      </c>
      <c r="AI1097">
        <v>122404.17200000001</v>
      </c>
      <c r="AJ1097">
        <v>221.95599999999999</v>
      </c>
      <c r="AK1097">
        <v>25495.039999999997</v>
      </c>
      <c r="AL1097">
        <v>6557.0020000000004</v>
      </c>
      <c r="AM1097">
        <v>52357.024999999994</v>
      </c>
      <c r="AN1097">
        <v>55848.706999999966</v>
      </c>
      <c r="AO1097">
        <v>146549.59600000002</v>
      </c>
      <c r="AP1097">
        <v>204940.09576471109</v>
      </c>
      <c r="AQ1097">
        <v>123389.92100000002</v>
      </c>
      <c r="AR1097">
        <v>3761.3410000000013</v>
      </c>
      <c r="AS1097">
        <v>77715.875999999975</v>
      </c>
      <c r="AT1097">
        <v>816380.01400000008</v>
      </c>
      <c r="AU1097">
        <v>128953.05099999992</v>
      </c>
      <c r="AV1097">
        <v>745.6160000000001</v>
      </c>
      <c r="AW1097">
        <v>22340.311000000002</v>
      </c>
      <c r="AX1097">
        <v>20186.014000000003</v>
      </c>
      <c r="AY1097">
        <v>126038.52199999997</v>
      </c>
      <c r="AZ1097">
        <v>116611.05499999998</v>
      </c>
      <c r="BA1097">
        <v>313487.65800000017</v>
      </c>
      <c r="BB1097">
        <v>17921.818999999996</v>
      </c>
      <c r="BC1097">
        <v>76923.324000000022</v>
      </c>
      <c r="BD1097">
        <v>25816.846000000001</v>
      </c>
      <c r="BE1097">
        <v>38722.845999999998</v>
      </c>
      <c r="BF1097">
        <v>111265.00400000003</v>
      </c>
      <c r="BG1097">
        <v>288805.63199999998</v>
      </c>
      <c r="BH1097">
        <v>18040.047000000002</v>
      </c>
      <c r="BI1097">
        <v>386285.7680000001</v>
      </c>
      <c r="BJ1097">
        <v>94222.115999999995</v>
      </c>
      <c r="BK1097">
        <v>94888.522964399861</v>
      </c>
      <c r="BL1097">
        <v>5277.1859999999997</v>
      </c>
      <c r="BM1097">
        <v>27911.673999999995</v>
      </c>
    </row>
    <row r="1098" spans="1:65" x14ac:dyDescent="0.25">
      <c r="A1098" t="s">
        <v>1227</v>
      </c>
      <c r="B1098">
        <v>2314359.5353457616</v>
      </c>
      <c r="C1098">
        <v>2612960.0621248889</v>
      </c>
      <c r="D1098">
        <v>2460677.3077098001</v>
      </c>
      <c r="E1098">
        <v>0</v>
      </c>
      <c r="F1098">
        <v>1865324.9989999998</v>
      </c>
      <c r="G1098">
        <v>15087.272999999999</v>
      </c>
      <c r="H1098">
        <v>-86.531999999999996</v>
      </c>
      <c r="I1098">
        <v>0</v>
      </c>
      <c r="J1098">
        <v>-46000</v>
      </c>
      <c r="K1098">
        <v>308928</v>
      </c>
      <c r="L1098">
        <v>8800</v>
      </c>
      <c r="M1098">
        <v>268578.99999999994</v>
      </c>
      <c r="N1098">
        <v>371988</v>
      </c>
      <c r="O1098">
        <v>69600</v>
      </c>
      <c r="P1098">
        <v>502262</v>
      </c>
      <c r="Q1098">
        <v>386527.00000000012</v>
      </c>
      <c r="R1098">
        <v>0</v>
      </c>
      <c r="S1098">
        <v>883050</v>
      </c>
      <c r="T1098">
        <v>883050</v>
      </c>
      <c r="U1098">
        <v>1033634</v>
      </c>
      <c r="V1098">
        <v>307.61</v>
      </c>
      <c r="W1098">
        <v>76.709999999999994</v>
      </c>
      <c r="X1098">
        <v>0</v>
      </c>
      <c r="Y1098">
        <v>120.04891304347827</v>
      </c>
      <c r="Z1098">
        <v>504867.93399999995</v>
      </c>
      <c r="AA1098">
        <v>193477.31300000011</v>
      </c>
      <c r="AB1098">
        <v>11084.812</v>
      </c>
      <c r="AC1098">
        <v>106071.56299999999</v>
      </c>
      <c r="AD1098">
        <v>179614.67199999999</v>
      </c>
      <c r="AE1098">
        <v>14969.581999999999</v>
      </c>
      <c r="AF1098">
        <v>452828.48600000003</v>
      </c>
      <c r="AG1098">
        <v>98462.220999999918</v>
      </c>
      <c r="AH1098">
        <v>10017.224</v>
      </c>
      <c r="AI1098">
        <v>121767.61800000002</v>
      </c>
      <c r="AJ1098">
        <v>210.398</v>
      </c>
      <c r="AK1098">
        <v>25694.397000000001</v>
      </c>
      <c r="AL1098">
        <v>6569.3209999999981</v>
      </c>
      <c r="AM1098">
        <v>52478.629000000023</v>
      </c>
      <c r="AN1098">
        <v>56092.46439999999</v>
      </c>
      <c r="AO1098">
        <v>146367.89119999998</v>
      </c>
      <c r="AP1098">
        <v>205283.97812488896</v>
      </c>
      <c r="AQ1098">
        <v>122098.94699999999</v>
      </c>
      <c r="AR1098">
        <v>3971.3760000000007</v>
      </c>
      <c r="AS1098">
        <v>77251.100999999966</v>
      </c>
      <c r="AT1098">
        <v>774976.85499999975</v>
      </c>
      <c r="AU1098">
        <v>128666.49199999998</v>
      </c>
      <c r="AV1098">
        <v>771.48860000000002</v>
      </c>
      <c r="AW1098">
        <v>22221.2268</v>
      </c>
      <c r="AX1098">
        <v>20325.484</v>
      </c>
      <c r="AY1098">
        <v>125993.82400000001</v>
      </c>
      <c r="AZ1098">
        <v>113264.89700000004</v>
      </c>
      <c r="BA1098">
        <v>314828.42</v>
      </c>
      <c r="BB1098">
        <v>18029.625000000004</v>
      </c>
      <c r="BC1098">
        <v>76630.001000000018</v>
      </c>
      <c r="BD1098">
        <v>25799.021000000001</v>
      </c>
      <c r="BE1098">
        <v>38817.020000000004</v>
      </c>
      <c r="BF1098">
        <v>112935.05100000001</v>
      </c>
      <c r="BG1098">
        <v>288388.97299999994</v>
      </c>
      <c r="BH1098">
        <v>18467.682999999997</v>
      </c>
      <c r="BI1098">
        <v>387237.46600000007</v>
      </c>
      <c r="BJ1098">
        <v>92229.993999999992</v>
      </c>
      <c r="BK1098">
        <v>91144.939709799874</v>
      </c>
      <c r="BL1098">
        <v>5619.2979999999998</v>
      </c>
      <c r="BM1098">
        <v>28109.683000000001</v>
      </c>
    </row>
    <row r="1099" spans="1:65" x14ac:dyDescent="0.25">
      <c r="A1099" t="s">
        <v>1228</v>
      </c>
      <c r="B1099">
        <v>2312128.4653265337</v>
      </c>
      <c r="C1099">
        <v>2648849.5438918225</v>
      </c>
      <c r="D1099">
        <v>2461173.9488970004</v>
      </c>
      <c r="E1099">
        <v>0</v>
      </c>
      <c r="F1099">
        <v>1871364.665</v>
      </c>
      <c r="G1099">
        <v>22543.880999999998</v>
      </c>
      <c r="H1099">
        <v>-16.48</v>
      </c>
      <c r="I1099">
        <v>0</v>
      </c>
      <c r="J1099">
        <v>-26000</v>
      </c>
      <c r="K1099">
        <v>347270</v>
      </c>
      <c r="L1099">
        <v>8199.9999999999982</v>
      </c>
      <c r="M1099">
        <v>300667.00000000006</v>
      </c>
      <c r="N1099">
        <v>356200</v>
      </c>
      <c r="O1099">
        <v>65043.000000000007</v>
      </c>
      <c r="P1099">
        <v>520759</v>
      </c>
      <c r="Q1099">
        <v>358532.00000000006</v>
      </c>
      <c r="R1099">
        <v>396</v>
      </c>
      <c r="S1099">
        <v>885555</v>
      </c>
      <c r="T1099">
        <v>885555</v>
      </c>
      <c r="U1099">
        <v>1071512</v>
      </c>
      <c r="V1099">
        <v>289.38</v>
      </c>
      <c r="W1099">
        <v>78.77</v>
      </c>
      <c r="X1099">
        <v>0</v>
      </c>
      <c r="Y1099">
        <v>121.66249999999999</v>
      </c>
      <c r="Z1099">
        <v>504865.8499999998</v>
      </c>
      <c r="AA1099">
        <v>193740.00299999997</v>
      </c>
      <c r="AB1099">
        <v>8552.7770000000019</v>
      </c>
      <c r="AC1099">
        <v>106485.39899999999</v>
      </c>
      <c r="AD1099">
        <v>205011.76700000002</v>
      </c>
      <c r="AE1099">
        <v>15079.773999999999</v>
      </c>
      <c r="AF1099">
        <v>453284.00099999987</v>
      </c>
      <c r="AG1099">
        <v>97975.723999999944</v>
      </c>
      <c r="AH1099">
        <v>10925.373999999998</v>
      </c>
      <c r="AI1099">
        <v>120284.26699999996</v>
      </c>
      <c r="AJ1099">
        <v>226.38800000000001</v>
      </c>
      <c r="AK1099">
        <v>25744.590000000007</v>
      </c>
      <c r="AL1099">
        <v>6590.7289999999985</v>
      </c>
      <c r="AM1099">
        <v>52639.302999999978</v>
      </c>
      <c r="AN1099">
        <v>56542.90019999996</v>
      </c>
      <c r="AO1099">
        <v>145903.13719999997</v>
      </c>
      <c r="AP1099">
        <v>207863.13889182222</v>
      </c>
      <c r="AQ1099">
        <v>121130.774</v>
      </c>
      <c r="AR1099">
        <v>3882.29</v>
      </c>
      <c r="AS1099">
        <v>76845.170000000013</v>
      </c>
      <c r="AT1099">
        <v>796801.56199999992</v>
      </c>
      <c r="AU1099">
        <v>127540.39499999995</v>
      </c>
      <c r="AV1099">
        <v>1066.2968000000001</v>
      </c>
      <c r="AW1099">
        <v>22324.967799999999</v>
      </c>
      <c r="AX1099">
        <v>19814.519</v>
      </c>
      <c r="AY1099">
        <v>126389.60400000002</v>
      </c>
      <c r="AZ1099">
        <v>115838.59799999997</v>
      </c>
      <c r="BA1099">
        <v>316112.549</v>
      </c>
      <c r="BB1099">
        <v>17882.776000000005</v>
      </c>
      <c r="BC1099">
        <v>76401.29800000001</v>
      </c>
      <c r="BD1099">
        <v>15868.76</v>
      </c>
      <c r="BE1099">
        <v>38492.759999999995</v>
      </c>
      <c r="BF1099">
        <v>107579.77200000001</v>
      </c>
      <c r="BG1099">
        <v>287144.66999999993</v>
      </c>
      <c r="BH1099">
        <v>20029.245999999999</v>
      </c>
      <c r="BI1099">
        <v>388012.99500000029</v>
      </c>
      <c r="BJ1099">
        <v>90765.114000000001</v>
      </c>
      <c r="BK1099">
        <v>95135.349896999949</v>
      </c>
      <c r="BL1099">
        <v>5457.6849999999995</v>
      </c>
      <c r="BM1099">
        <v>27791.219000000001</v>
      </c>
    </row>
    <row r="1100" spans="1:65" x14ac:dyDescent="0.25">
      <c r="A1100" t="s">
        <v>1229</v>
      </c>
      <c r="B1100">
        <v>2301042.2406082144</v>
      </c>
      <c r="C1100">
        <v>2642208.0353791108</v>
      </c>
      <c r="D1100">
        <v>2451849.8288546</v>
      </c>
      <c r="E1100">
        <v>0</v>
      </c>
      <c r="F1100">
        <v>1866362.1201453998</v>
      </c>
      <c r="G1100">
        <v>9588.351999999999</v>
      </c>
      <c r="H1100">
        <v>-645.41999999999996</v>
      </c>
      <c r="I1100">
        <v>0</v>
      </c>
      <c r="J1100">
        <v>-12250</v>
      </c>
      <c r="K1100">
        <v>363380</v>
      </c>
      <c r="L1100">
        <v>8199.9999999999982</v>
      </c>
      <c r="M1100">
        <v>317210</v>
      </c>
      <c r="N1100">
        <v>353599.99999999994</v>
      </c>
      <c r="O1100">
        <v>61394</v>
      </c>
      <c r="P1100">
        <v>532406.00000000012</v>
      </c>
      <c r="Q1100">
        <v>340003.00000000006</v>
      </c>
      <c r="R1100">
        <v>8</v>
      </c>
      <c r="S1100">
        <v>894214</v>
      </c>
      <c r="T1100">
        <v>894214</v>
      </c>
      <c r="U1100">
        <v>1081986.9999999998</v>
      </c>
      <c r="V1100">
        <v>266.83</v>
      </c>
      <c r="W1100">
        <v>73.599999999999994</v>
      </c>
      <c r="X1100">
        <v>0</v>
      </c>
      <c r="Y1100">
        <v>122.89591836734694</v>
      </c>
      <c r="Z1100">
        <v>504700.32300000015</v>
      </c>
      <c r="AA1100">
        <v>194070.24299999999</v>
      </c>
      <c r="AB1100">
        <v>9021.8030000000017</v>
      </c>
      <c r="AC1100">
        <v>105936.492</v>
      </c>
      <c r="AD1100">
        <v>208377.12300000005</v>
      </c>
      <c r="AE1100">
        <v>15195.567000000001</v>
      </c>
      <c r="AF1100">
        <v>449512.90300000022</v>
      </c>
      <c r="AG1100">
        <v>97631.261000000013</v>
      </c>
      <c r="AH1100">
        <v>9681.7049999999981</v>
      </c>
      <c r="AI1100">
        <v>121903.39600000004</v>
      </c>
      <c r="AJ1100">
        <v>281.62299999999999</v>
      </c>
      <c r="AK1100">
        <v>25720.936000000002</v>
      </c>
      <c r="AL1100">
        <v>6620.6890000000012</v>
      </c>
      <c r="AM1100">
        <v>52783.004000000001</v>
      </c>
      <c r="AN1100">
        <v>56465.25140000003</v>
      </c>
      <c r="AO1100">
        <v>144602.53900000014</v>
      </c>
      <c r="AP1100">
        <v>205735.55137911116</v>
      </c>
      <c r="AQ1100">
        <v>119794.00500000002</v>
      </c>
      <c r="AR1100">
        <v>4662.9930000000013</v>
      </c>
      <c r="AS1100">
        <v>75300.432000000015</v>
      </c>
      <c r="AT1100">
        <v>793017.03299999994</v>
      </c>
      <c r="AU1100">
        <v>126594.02299999997</v>
      </c>
      <c r="AV1100">
        <v>834.6386</v>
      </c>
      <c r="AW1100">
        <v>21899.775000000001</v>
      </c>
      <c r="AX1100">
        <v>20559.754000000004</v>
      </c>
      <c r="AY1100">
        <v>124738.73699999999</v>
      </c>
      <c r="AZ1100">
        <v>116858.12100000003</v>
      </c>
      <c r="BA1100">
        <v>314974.86000000028</v>
      </c>
      <c r="BB1100">
        <v>17803.523000000001</v>
      </c>
      <c r="BC1100">
        <v>76335.298000000024</v>
      </c>
      <c r="BD1100">
        <v>15560.054000000002</v>
      </c>
      <c r="BE1100">
        <v>37926.053000000007</v>
      </c>
      <c r="BF1100">
        <v>106950.74300000005</v>
      </c>
      <c r="BG1100">
        <v>284672.44800000003</v>
      </c>
      <c r="BH1100">
        <v>19434.261999999999</v>
      </c>
      <c r="BI1100">
        <v>387447.97999999981</v>
      </c>
      <c r="BJ1100">
        <v>90891.508999999991</v>
      </c>
      <c r="BK1100">
        <v>96939.125854599988</v>
      </c>
      <c r="BL1100">
        <v>5238.433</v>
      </c>
      <c r="BM1100">
        <v>27383.653999999999</v>
      </c>
    </row>
    <row r="1101" spans="1:65" x14ac:dyDescent="0.25">
      <c r="A1101" t="s">
        <v>1230</v>
      </c>
      <c r="B1101">
        <v>2292662.8021907941</v>
      </c>
      <c r="C1101">
        <v>2617554.1819304889</v>
      </c>
      <c r="D1101">
        <v>2439299.6068714</v>
      </c>
      <c r="E1101">
        <v>0</v>
      </c>
      <c r="F1101">
        <v>1859533.4531286</v>
      </c>
      <c r="G1101">
        <v>1119.4499999999998</v>
      </c>
      <c r="H1101">
        <v>-144.05499999999998</v>
      </c>
      <c r="I1101">
        <v>1250</v>
      </c>
      <c r="J1101">
        <v>0</v>
      </c>
      <c r="K1101">
        <v>369094.00000000006</v>
      </c>
      <c r="L1101">
        <v>8500</v>
      </c>
      <c r="M1101">
        <v>339785</v>
      </c>
      <c r="N1101">
        <v>366200.00000000006</v>
      </c>
      <c r="O1101">
        <v>59851</v>
      </c>
      <c r="P1101">
        <v>527145</v>
      </c>
      <c r="Q1101">
        <v>309166</v>
      </c>
      <c r="R1101">
        <v>0</v>
      </c>
      <c r="S1101">
        <v>901845.00000000012</v>
      </c>
      <c r="T1101">
        <v>901845.00000000012</v>
      </c>
      <c r="U1101">
        <v>1077896</v>
      </c>
      <c r="V1101">
        <v>188.37</v>
      </c>
      <c r="W1101">
        <v>78.25</v>
      </c>
      <c r="X1101">
        <v>139</v>
      </c>
      <c r="Y1101">
        <v>0</v>
      </c>
      <c r="Z1101">
        <v>504925.53799999983</v>
      </c>
      <c r="AA1101">
        <v>194314.74600000004</v>
      </c>
      <c r="AB1101">
        <v>10146.212999999998</v>
      </c>
      <c r="AC1101">
        <v>104891.75099999999</v>
      </c>
      <c r="AD1101">
        <v>206044.31800000003</v>
      </c>
      <c r="AE1101">
        <v>15370.36</v>
      </c>
      <c r="AF1101">
        <v>449922.71999999986</v>
      </c>
      <c r="AG1101">
        <v>96207.004999999961</v>
      </c>
      <c r="AH1101">
        <v>9195.0030000000006</v>
      </c>
      <c r="AI1101">
        <v>122272.70699999997</v>
      </c>
      <c r="AJ1101">
        <v>322.745</v>
      </c>
      <c r="AK1101">
        <v>25673.063999999998</v>
      </c>
      <c r="AL1101">
        <v>6682.7720000000008</v>
      </c>
      <c r="AM1101">
        <v>52753.036000000007</v>
      </c>
      <c r="AN1101">
        <v>57202.473399999988</v>
      </c>
      <c r="AO1101">
        <v>143844.92840000003</v>
      </c>
      <c r="AP1101">
        <v>202697.28493048888</v>
      </c>
      <c r="AQ1101">
        <v>117584.15900000003</v>
      </c>
      <c r="AR1101">
        <v>4868.6630000000032</v>
      </c>
      <c r="AS1101">
        <v>74903.260999999969</v>
      </c>
      <c r="AT1101">
        <v>770025.67</v>
      </c>
      <c r="AU1101">
        <v>125664.62300000001</v>
      </c>
      <c r="AV1101">
        <v>898.97760000000017</v>
      </c>
      <c r="AW1101">
        <v>21581.190600000002</v>
      </c>
      <c r="AX1101">
        <v>21137.752999999997</v>
      </c>
      <c r="AY1101">
        <v>124646.829</v>
      </c>
      <c r="AZ1101">
        <v>117520.72900000001</v>
      </c>
      <c r="BA1101">
        <v>311814.87700000015</v>
      </c>
      <c r="BB1101">
        <v>17964.800999999999</v>
      </c>
      <c r="BC1101">
        <v>76394.549999999988</v>
      </c>
      <c r="BD1101">
        <v>16038.667000000001</v>
      </c>
      <c r="BE1101">
        <v>37847.667000000009</v>
      </c>
      <c r="BF1101">
        <v>108134.52200000003</v>
      </c>
      <c r="BG1101">
        <v>283895.22499999998</v>
      </c>
      <c r="BH1101">
        <v>18720.215</v>
      </c>
      <c r="BI1101">
        <v>388122.04400000023</v>
      </c>
      <c r="BJ1101">
        <v>90278.274000000005</v>
      </c>
      <c r="BK1101">
        <v>93942.278871399918</v>
      </c>
      <c r="BL1101">
        <v>4826.8429999999998</v>
      </c>
      <c r="BM1101">
        <v>27575.305</v>
      </c>
    </row>
    <row r="1102" spans="1:65" x14ac:dyDescent="0.25">
      <c r="A1102" t="s">
        <v>1231</v>
      </c>
      <c r="B1102">
        <v>2285132.0541907954</v>
      </c>
      <c r="C1102">
        <v>2573554.4025470223</v>
      </c>
      <c r="D1102">
        <v>2433685.1737930006</v>
      </c>
      <c r="E1102">
        <v>0</v>
      </c>
      <c r="F1102">
        <v>1853445.4532069999</v>
      </c>
      <c r="G1102">
        <v>1079.1550000000002</v>
      </c>
      <c r="H1102">
        <v>-329.93299999999999</v>
      </c>
      <c r="I1102">
        <v>4250</v>
      </c>
      <c r="J1102">
        <v>0</v>
      </c>
      <c r="K1102">
        <v>397604</v>
      </c>
      <c r="L1102">
        <v>8500</v>
      </c>
      <c r="M1102">
        <v>336678</v>
      </c>
      <c r="N1102">
        <v>379100</v>
      </c>
      <c r="O1102">
        <v>48506</v>
      </c>
      <c r="P1102">
        <v>551124</v>
      </c>
      <c r="Q1102">
        <v>293038</v>
      </c>
      <c r="R1102">
        <v>0</v>
      </c>
      <c r="S1102">
        <v>938724</v>
      </c>
      <c r="T1102">
        <v>938724</v>
      </c>
      <c r="U1102">
        <v>1075825.9999999998</v>
      </c>
      <c r="V1102">
        <v>192.51</v>
      </c>
      <c r="W1102">
        <v>76.87</v>
      </c>
      <c r="X1102">
        <v>148.95294117647057</v>
      </c>
      <c r="Y1102">
        <v>0</v>
      </c>
      <c r="Z1102">
        <v>504472.31500000047</v>
      </c>
      <c r="AA1102">
        <v>195439.34799999997</v>
      </c>
      <c r="AB1102">
        <v>11239.496999999999</v>
      </c>
      <c r="AC1102">
        <v>103231.31199999999</v>
      </c>
      <c r="AD1102">
        <v>191342.54900000003</v>
      </c>
      <c r="AE1102">
        <v>15113.723</v>
      </c>
      <c r="AF1102">
        <v>449761.76400000008</v>
      </c>
      <c r="AG1102">
        <v>95822.938000000024</v>
      </c>
      <c r="AH1102">
        <v>9184.0660000000007</v>
      </c>
      <c r="AI1102">
        <v>122472.19799999999</v>
      </c>
      <c r="AJ1102">
        <v>318.62100000000009</v>
      </c>
      <c r="AK1102">
        <v>25817.543999999998</v>
      </c>
      <c r="AL1102">
        <v>6810.2250000000031</v>
      </c>
      <c r="AM1102">
        <v>52265.770000000011</v>
      </c>
      <c r="AN1102">
        <v>53928.965799999984</v>
      </c>
      <c r="AO1102">
        <v>142788.10640000002</v>
      </c>
      <c r="AP1102">
        <v>201204.8865470223</v>
      </c>
      <c r="AQ1102">
        <v>115818.96699999998</v>
      </c>
      <c r="AR1102">
        <v>4884.8040000000001</v>
      </c>
      <c r="AS1102">
        <v>75801.721000000005</v>
      </c>
      <c r="AT1102">
        <v>738910.13499999989</v>
      </c>
      <c r="AU1102">
        <v>124659.31199999999</v>
      </c>
      <c r="AV1102">
        <v>910.50220000000013</v>
      </c>
      <c r="AW1102">
        <v>21304.353599999999</v>
      </c>
      <c r="AX1102">
        <v>21718.535000000003</v>
      </c>
      <c r="AY1102">
        <v>123891.75199999998</v>
      </c>
      <c r="AZ1102">
        <v>121240.485</v>
      </c>
      <c r="BA1102">
        <v>309862.6999999999</v>
      </c>
      <c r="BB1102">
        <v>17104.460999999996</v>
      </c>
      <c r="BC1102">
        <v>75805.437000000005</v>
      </c>
      <c r="BD1102">
        <v>16406.039999999997</v>
      </c>
      <c r="BE1102">
        <v>37729.040000000001</v>
      </c>
      <c r="BF1102">
        <v>110047.572</v>
      </c>
      <c r="BG1102">
        <v>282459.94699999999</v>
      </c>
      <c r="BH1102">
        <v>18913.971000000009</v>
      </c>
      <c r="BI1102">
        <v>388753.29099999997</v>
      </c>
      <c r="BJ1102">
        <v>89946.633999999991</v>
      </c>
      <c r="BK1102">
        <v>96679.14779300004</v>
      </c>
      <c r="BL1102">
        <v>5208.3739999999998</v>
      </c>
      <c r="BM1102">
        <v>27968.565999999999</v>
      </c>
    </row>
    <row r="1103" spans="1:65" x14ac:dyDescent="0.25">
      <c r="A1103" t="s">
        <v>1232</v>
      </c>
      <c r="B1103">
        <v>2260333.5027247281</v>
      </c>
      <c r="C1103">
        <v>2470643.8522011554</v>
      </c>
      <c r="D1103">
        <v>2405934.658793</v>
      </c>
      <c r="E1103">
        <v>0</v>
      </c>
      <c r="F1103">
        <v>1838611.1202069998</v>
      </c>
      <c r="G1103">
        <v>6315.8940000000002</v>
      </c>
      <c r="H1103">
        <v>-34.238</v>
      </c>
      <c r="I1103">
        <v>0</v>
      </c>
      <c r="J1103">
        <v>0</v>
      </c>
      <c r="K1103">
        <v>373635</v>
      </c>
      <c r="L1103">
        <v>8900</v>
      </c>
      <c r="M1103">
        <v>326923</v>
      </c>
      <c r="N1103">
        <v>320100</v>
      </c>
      <c r="O1103">
        <v>41293</v>
      </c>
      <c r="P1103">
        <v>549399</v>
      </c>
      <c r="Q1103">
        <v>199188</v>
      </c>
      <c r="R1103">
        <v>245</v>
      </c>
      <c r="S1103">
        <v>878644</v>
      </c>
      <c r="T1103">
        <v>878644</v>
      </c>
      <c r="U1103">
        <v>941038.99999999988</v>
      </c>
      <c r="V1103">
        <v>237.25000000000003</v>
      </c>
      <c r="W1103">
        <v>78.95</v>
      </c>
      <c r="X1103">
        <v>0</v>
      </c>
      <c r="Y1103">
        <v>0</v>
      </c>
      <c r="Z1103">
        <v>504284.55699999974</v>
      </c>
      <c r="AA1103">
        <v>195594.61399999983</v>
      </c>
      <c r="AB1103">
        <v>11019.723000000002</v>
      </c>
      <c r="AC1103">
        <v>103197.34699999999</v>
      </c>
      <c r="AD1103">
        <v>166885.97300000003</v>
      </c>
      <c r="AE1103">
        <v>15000.784</v>
      </c>
      <c r="AF1103">
        <v>430638.37600000011</v>
      </c>
      <c r="AG1103">
        <v>95465.336000000025</v>
      </c>
      <c r="AH1103">
        <v>9406.0169999999998</v>
      </c>
      <c r="AI1103">
        <v>121443.87700000004</v>
      </c>
      <c r="AJ1103">
        <v>330.49</v>
      </c>
      <c r="AK1103">
        <v>26047.019999999997</v>
      </c>
      <c r="AL1103">
        <v>7001.4840000000022</v>
      </c>
      <c r="AM1103">
        <v>52218.019</v>
      </c>
      <c r="AN1103">
        <v>11840.840799999996</v>
      </c>
      <c r="AO1103">
        <v>139429.9745999999</v>
      </c>
      <c r="AP1103">
        <v>183585.57920115555</v>
      </c>
      <c r="AQ1103">
        <v>115018.65700000001</v>
      </c>
      <c r="AR1103">
        <v>4995.3130000000001</v>
      </c>
      <c r="AS1103">
        <v>75914.789000000048</v>
      </c>
      <c r="AT1103">
        <v>732808.72099999979</v>
      </c>
      <c r="AU1103">
        <v>124900.44500000004</v>
      </c>
      <c r="AV1103">
        <v>932.4892000000001</v>
      </c>
      <c r="AW1103">
        <v>19962.273399999998</v>
      </c>
      <c r="AX1103">
        <v>22110.464999999997</v>
      </c>
      <c r="AY1103">
        <v>123329.35899999995</v>
      </c>
      <c r="AZ1103">
        <v>148837.61699999997</v>
      </c>
      <c r="BA1103">
        <v>308282.55200000008</v>
      </c>
      <c r="BB1103">
        <v>8045.880000000001</v>
      </c>
      <c r="BC1103">
        <v>73506.347999999998</v>
      </c>
      <c r="BD1103">
        <v>15707.845000000001</v>
      </c>
      <c r="BE1103">
        <v>38348.845000000001</v>
      </c>
      <c r="BF1103">
        <v>98436.767999999996</v>
      </c>
      <c r="BG1103">
        <v>281070.10400000005</v>
      </c>
      <c r="BH1103">
        <v>18563.241000000005</v>
      </c>
      <c r="BI1103">
        <v>378144.53399999987</v>
      </c>
      <c r="BJ1103">
        <v>90268.497000000003</v>
      </c>
      <c r="BK1103">
        <v>91164.705792999855</v>
      </c>
      <c r="BL1103">
        <v>4943.9759999999997</v>
      </c>
      <c r="BM1103">
        <v>27895.074999999993</v>
      </c>
    </row>
    <row r="1104" spans="1:65" x14ac:dyDescent="0.25">
      <c r="A1104" t="s">
        <v>1233</v>
      </c>
      <c r="B1104">
        <v>2267742.8686760836</v>
      </c>
      <c r="C1104">
        <v>2472225.5081248893</v>
      </c>
      <c r="D1104">
        <v>2414181.2418503994</v>
      </c>
      <c r="E1104">
        <v>0</v>
      </c>
      <c r="F1104">
        <v>1839986.7871495998</v>
      </c>
      <c r="G1104">
        <v>5842.875</v>
      </c>
      <c r="H1104">
        <v>-172.17300000000003</v>
      </c>
      <c r="I1104">
        <v>0</v>
      </c>
      <c r="J1104">
        <v>0</v>
      </c>
      <c r="K1104">
        <v>334173</v>
      </c>
      <c r="L1104">
        <v>8800</v>
      </c>
      <c r="M1104">
        <v>326967</v>
      </c>
      <c r="N1104">
        <v>292699.99999999994</v>
      </c>
      <c r="O1104">
        <v>41669.999999999993</v>
      </c>
      <c r="P1104">
        <v>538662</v>
      </c>
      <c r="Q1104">
        <v>194445</v>
      </c>
      <c r="R1104">
        <v>735</v>
      </c>
      <c r="S1104">
        <v>840896.99999999977</v>
      </c>
      <c r="T1104">
        <v>840896.99999999977</v>
      </c>
      <c r="U1104">
        <v>897255</v>
      </c>
      <c r="V1104">
        <v>253.04</v>
      </c>
      <c r="W1104">
        <v>76.540000000000006</v>
      </c>
      <c r="X1104">
        <v>0</v>
      </c>
      <c r="Y1104">
        <v>0</v>
      </c>
      <c r="Z1104">
        <v>504879.90399999969</v>
      </c>
      <c r="AA1104">
        <v>195642.39399999994</v>
      </c>
      <c r="AB1104">
        <v>10318.253999999999</v>
      </c>
      <c r="AC1104">
        <v>103856.54500000001</v>
      </c>
      <c r="AD1104">
        <v>164340.70800000001</v>
      </c>
      <c r="AE1104">
        <v>15278.674000000005</v>
      </c>
      <c r="AF1104">
        <v>430668.46099999978</v>
      </c>
      <c r="AG1104">
        <v>95816.790000000008</v>
      </c>
      <c r="AH1104">
        <v>9722.573000000004</v>
      </c>
      <c r="AI1104">
        <v>122235.85499999998</v>
      </c>
      <c r="AJ1104">
        <v>355.47300000000007</v>
      </c>
      <c r="AK1104">
        <v>26114.829999999998</v>
      </c>
      <c r="AL1104">
        <v>7018.8869999999979</v>
      </c>
      <c r="AM1104">
        <v>52430.87900000003</v>
      </c>
      <c r="AN1104">
        <v>9523.7448000000004</v>
      </c>
      <c r="AO1104">
        <v>141607.06099999993</v>
      </c>
      <c r="AP1104">
        <v>179743.63212488886</v>
      </c>
      <c r="AQ1104">
        <v>114187.44499999995</v>
      </c>
      <c r="AR1104">
        <v>4826.0329999999985</v>
      </c>
      <c r="AS1104">
        <v>77265.821000000025</v>
      </c>
      <c r="AT1104">
        <v>733632.09300000011</v>
      </c>
      <c r="AU1104">
        <v>123912.28899999999</v>
      </c>
      <c r="AV1104">
        <v>981.23520000000019</v>
      </c>
      <c r="AW1104">
        <v>20616.322999999997</v>
      </c>
      <c r="AX1104">
        <v>21759.008000000002</v>
      </c>
      <c r="AY1104">
        <v>123669.52700000003</v>
      </c>
      <c r="AZ1104">
        <v>160156.40999999992</v>
      </c>
      <c r="BA1104">
        <v>310270.06200000021</v>
      </c>
      <c r="BB1104">
        <v>5235.71</v>
      </c>
      <c r="BC1104">
        <v>74084.725999999995</v>
      </c>
      <c r="BD1104">
        <v>15752.300999999999</v>
      </c>
      <c r="BE1104">
        <v>38625.301000000007</v>
      </c>
      <c r="BF1104">
        <v>98601.310000000027</v>
      </c>
      <c r="BG1104">
        <v>280233.54499999993</v>
      </c>
      <c r="BH1104">
        <v>19309.076000000001</v>
      </c>
      <c r="BI1104">
        <v>378440.35299999977</v>
      </c>
      <c r="BJ1104">
        <v>89908.518000000011</v>
      </c>
      <c r="BK1104">
        <v>92484.406850400293</v>
      </c>
      <c r="BL1104">
        <v>5492.1769999999997</v>
      </c>
      <c r="BM1104">
        <v>27408.415000000001</v>
      </c>
    </row>
    <row r="1105" spans="1:65" x14ac:dyDescent="0.25">
      <c r="A1105" t="s">
        <v>1234</v>
      </c>
      <c r="B1105">
        <v>2284677.2096953085</v>
      </c>
      <c r="C1105">
        <v>2475576.3011248889</v>
      </c>
      <c r="D1105">
        <v>2430669.7508140001</v>
      </c>
      <c r="E1105">
        <v>0</v>
      </c>
      <c r="F1105">
        <v>1854257.7871859998</v>
      </c>
      <c r="G1105">
        <v>385.59500000000003</v>
      </c>
      <c r="H1105">
        <v>-435.47500000000002</v>
      </c>
      <c r="I1105">
        <v>16750</v>
      </c>
      <c r="J1105">
        <v>0</v>
      </c>
      <c r="K1105">
        <v>354222</v>
      </c>
      <c r="L1105">
        <v>8500</v>
      </c>
      <c r="M1105">
        <v>347085.00000000006</v>
      </c>
      <c r="N1105">
        <v>280700</v>
      </c>
      <c r="O1105">
        <v>39775.999999999993</v>
      </c>
      <c r="P1105">
        <v>537651</v>
      </c>
      <c r="Q1105">
        <v>133156</v>
      </c>
      <c r="R1105">
        <v>4981</v>
      </c>
      <c r="S1105">
        <v>831831.99999999988</v>
      </c>
      <c r="T1105">
        <v>831831.99999999988</v>
      </c>
      <c r="U1105">
        <v>874238.99999999988</v>
      </c>
      <c r="V1105">
        <v>182.47000000000003</v>
      </c>
      <c r="W1105">
        <v>76.97</v>
      </c>
      <c r="X1105">
        <v>150.59104477611942</v>
      </c>
      <c r="Y1105">
        <v>0</v>
      </c>
      <c r="Z1105">
        <v>505451.9320000002</v>
      </c>
      <c r="AA1105">
        <v>197375.36099999977</v>
      </c>
      <c r="AB1105">
        <v>10847.227999999997</v>
      </c>
      <c r="AC1105">
        <v>105434.64700000001</v>
      </c>
      <c r="AD1105">
        <v>158254.97000000003</v>
      </c>
      <c r="AE1105">
        <v>15644.138000000001</v>
      </c>
      <c r="AF1105">
        <v>429261.56800000003</v>
      </c>
      <c r="AG1105">
        <v>95261.111000000004</v>
      </c>
      <c r="AH1105">
        <v>9462.2769999999982</v>
      </c>
      <c r="AI1105">
        <v>123725.72800000002</v>
      </c>
      <c r="AJ1105">
        <v>391.29900000000004</v>
      </c>
      <c r="AK1105">
        <v>26161.715</v>
      </c>
      <c r="AL1105">
        <v>7138.502999999997</v>
      </c>
      <c r="AM1105">
        <v>53338.068000000036</v>
      </c>
      <c r="AN1105">
        <v>9257.5633999999973</v>
      </c>
      <c r="AO1105">
        <v>144596.50259999992</v>
      </c>
      <c r="AP1105">
        <v>188688.24212488893</v>
      </c>
      <c r="AQ1105">
        <v>114731.74499999998</v>
      </c>
      <c r="AR1105">
        <v>4698.6509999999971</v>
      </c>
      <c r="AS1105">
        <v>78917.158000000039</v>
      </c>
      <c r="AT1105">
        <v>730772.83700000029</v>
      </c>
      <c r="AU1105">
        <v>124810.11599999999</v>
      </c>
      <c r="AV1105">
        <v>1034.0085999999999</v>
      </c>
      <c r="AW1105">
        <v>21177.213400000001</v>
      </c>
      <c r="AX1105">
        <v>22821.498999999996</v>
      </c>
      <c r="AY1105">
        <v>122594.67999999996</v>
      </c>
      <c r="AZ1105">
        <v>160551.12000000005</v>
      </c>
      <c r="BA1105">
        <v>310718.13499999989</v>
      </c>
      <c r="BB1105">
        <v>5732.5390000000007</v>
      </c>
      <c r="BC1105">
        <v>75222.062000000005</v>
      </c>
      <c r="BD1105">
        <v>16063.048000000003</v>
      </c>
      <c r="BE1105">
        <v>39195.049000000006</v>
      </c>
      <c r="BF1105">
        <v>99545.87000000001</v>
      </c>
      <c r="BG1105">
        <v>282382.43299999996</v>
      </c>
      <c r="BH1105">
        <v>19935.789000000004</v>
      </c>
      <c r="BI1105">
        <v>381111.21000000008</v>
      </c>
      <c r="BJ1105">
        <v>90064.396000000008</v>
      </c>
      <c r="BK1105">
        <v>90653.484813999821</v>
      </c>
      <c r="BL1105">
        <v>5602.9610000000002</v>
      </c>
      <c r="BM1105">
        <v>27619.194</v>
      </c>
    </row>
    <row r="1106" spans="1:65" x14ac:dyDescent="0.25">
      <c r="A1106" t="s">
        <v>1235</v>
      </c>
      <c r="B1106">
        <v>2284057.933432857</v>
      </c>
      <c r="C1106">
        <v>2395492.2779368893</v>
      </c>
      <c r="D1106">
        <v>2433103.291792999</v>
      </c>
      <c r="E1106">
        <v>0</v>
      </c>
      <c r="F1106">
        <v>1853274.1202069998</v>
      </c>
      <c r="G1106">
        <v>375.00500000000005</v>
      </c>
      <c r="H1106">
        <v>-9193.5360000000001</v>
      </c>
      <c r="I1106">
        <v>14250</v>
      </c>
      <c r="J1106">
        <v>0</v>
      </c>
      <c r="K1106">
        <v>390818</v>
      </c>
      <c r="L1106">
        <v>8000</v>
      </c>
      <c r="M1106">
        <v>336330</v>
      </c>
      <c r="N1106">
        <v>294100</v>
      </c>
      <c r="O1106">
        <v>34700</v>
      </c>
      <c r="P1106">
        <v>571222.00000000012</v>
      </c>
      <c r="Q1106">
        <v>100387</v>
      </c>
      <c r="R1106">
        <v>30346.000000000004</v>
      </c>
      <c r="S1106">
        <v>862235</v>
      </c>
      <c r="T1106">
        <v>903668.00000000012</v>
      </c>
      <c r="U1106">
        <v>862235</v>
      </c>
      <c r="V1106">
        <v>190.21</v>
      </c>
      <c r="W1106">
        <v>7.4500000000000011</v>
      </c>
      <c r="X1106">
        <v>149.70701754385965</v>
      </c>
      <c r="Y1106">
        <v>0</v>
      </c>
      <c r="Z1106">
        <v>505404.3569999999</v>
      </c>
      <c r="AA1106">
        <v>197505.7209999999</v>
      </c>
      <c r="AB1106">
        <v>12561.543000000003</v>
      </c>
      <c r="AC1106">
        <v>104297.33300000001</v>
      </c>
      <c r="AD1106">
        <v>146164.21000000002</v>
      </c>
      <c r="AE1106">
        <v>15307.728999999999</v>
      </c>
      <c r="AF1106">
        <v>426251.41500000021</v>
      </c>
      <c r="AG1106">
        <v>95379.08000000006</v>
      </c>
      <c r="AH1106">
        <v>9627.4180000000015</v>
      </c>
      <c r="AI1106">
        <v>123632.61899999999</v>
      </c>
      <c r="AJ1106">
        <v>427.43600000000004</v>
      </c>
      <c r="AK1106">
        <v>26512.861000000004</v>
      </c>
      <c r="AL1106">
        <v>7344.6639999999998</v>
      </c>
      <c r="AM1106">
        <v>54654.512000000002</v>
      </c>
      <c r="AN1106">
        <v>9826.1099999999988</v>
      </c>
      <c r="AO1106">
        <v>145850.9762</v>
      </c>
      <c r="AP1106">
        <v>185457.10393688877</v>
      </c>
      <c r="AQ1106">
        <v>114627.09</v>
      </c>
      <c r="AR1106">
        <v>5137.4699999999993</v>
      </c>
      <c r="AS1106">
        <v>78965.023000000001</v>
      </c>
      <c r="AT1106">
        <v>672028.26500000025</v>
      </c>
      <c r="AU1106">
        <v>124490.20999999999</v>
      </c>
      <c r="AV1106">
        <v>1110.98</v>
      </c>
      <c r="AW1106">
        <v>21379.277799999996</v>
      </c>
      <c r="AX1106">
        <v>22494.877</v>
      </c>
      <c r="AY1106">
        <v>123402.19700000003</v>
      </c>
      <c r="AZ1106">
        <v>153823.26800000001</v>
      </c>
      <c r="BA1106">
        <v>310972.908</v>
      </c>
      <c r="BB1106">
        <v>5863.1239999999998</v>
      </c>
      <c r="BC1106">
        <v>75001.507999999973</v>
      </c>
      <c r="BD1106">
        <v>16244.291999999999</v>
      </c>
      <c r="BE1106">
        <v>38839.290999999997</v>
      </c>
      <c r="BF1106">
        <v>101050.85200000003</v>
      </c>
      <c r="BG1106">
        <v>280529.61800000013</v>
      </c>
      <c r="BH1106">
        <v>19861.438000000002</v>
      </c>
      <c r="BI1106">
        <v>383142.783</v>
      </c>
      <c r="BJ1106">
        <v>88897.274000000005</v>
      </c>
      <c r="BK1106">
        <v>91269.137793000089</v>
      </c>
      <c r="BL1106">
        <v>5916.1810000000005</v>
      </c>
      <c r="BM1106">
        <v>27343.417000000001</v>
      </c>
    </row>
    <row r="1107" spans="1:65" x14ac:dyDescent="0.25">
      <c r="A1107" t="s">
        <v>1236</v>
      </c>
      <c r="B1107">
        <v>2251590.7378887241</v>
      </c>
      <c r="C1107">
        <v>2061023.9464767107</v>
      </c>
      <c r="D1107">
        <v>2391683.6317930003</v>
      </c>
      <c r="E1107">
        <v>289426.33620700007</v>
      </c>
      <c r="F1107">
        <v>1830577.786207</v>
      </c>
      <c r="G1107">
        <v>836.28700000000003</v>
      </c>
      <c r="H1107">
        <v>-767.23400000000004</v>
      </c>
      <c r="I1107">
        <v>24750</v>
      </c>
      <c r="J1107">
        <v>0</v>
      </c>
      <c r="K1107">
        <v>348897</v>
      </c>
      <c r="L1107">
        <v>8700</v>
      </c>
      <c r="M1107">
        <v>285806.00000000006</v>
      </c>
      <c r="N1107">
        <v>318402</v>
      </c>
      <c r="O1107">
        <v>26200</v>
      </c>
      <c r="P1107">
        <v>594161</v>
      </c>
      <c r="Q1107">
        <v>70472</v>
      </c>
      <c r="R1107">
        <v>142902</v>
      </c>
      <c r="S1107">
        <v>731374.99999999988</v>
      </c>
      <c r="T1107">
        <v>1064165</v>
      </c>
      <c r="U1107">
        <v>731374.99999999988</v>
      </c>
      <c r="V1107">
        <v>193.82</v>
      </c>
      <c r="W1107">
        <v>38.67</v>
      </c>
      <c r="X1107">
        <v>145.96050505050505</v>
      </c>
      <c r="Y1107">
        <v>0</v>
      </c>
      <c r="Z1107">
        <v>505433.4389999999</v>
      </c>
      <c r="AA1107">
        <v>194024.67600000006</v>
      </c>
      <c r="AB1107">
        <v>13867.412000000002</v>
      </c>
      <c r="AC1107">
        <v>100736.05500000001</v>
      </c>
      <c r="AD1107">
        <v>21540.294000000002</v>
      </c>
      <c r="AE1107">
        <v>14531.541999999999</v>
      </c>
      <c r="AF1107">
        <v>422034.57199999975</v>
      </c>
      <c r="AG1107">
        <v>91286.395999999993</v>
      </c>
      <c r="AH1107">
        <v>9516.9040000000005</v>
      </c>
      <c r="AI1107">
        <v>118180.81800000001</v>
      </c>
      <c r="AJ1107">
        <v>341.09499999999997</v>
      </c>
      <c r="AK1107">
        <v>26381.623000000003</v>
      </c>
      <c r="AL1107">
        <v>7244.8039999999983</v>
      </c>
      <c r="AM1107">
        <v>51953.966999999997</v>
      </c>
      <c r="AN1107">
        <v>9759.6538</v>
      </c>
      <c r="AO1107">
        <v>142465.08619999996</v>
      </c>
      <c r="AP1107">
        <v>147728.97847671108</v>
      </c>
      <c r="AQ1107">
        <v>110953.59300000001</v>
      </c>
      <c r="AR1107">
        <v>5983.4099999999989</v>
      </c>
      <c r="AS1107">
        <v>74708.562999999995</v>
      </c>
      <c r="AT1107">
        <v>565119.39300000027</v>
      </c>
      <c r="AU1107">
        <v>121750.88699999996</v>
      </c>
      <c r="AV1107">
        <v>1009.9241999999999</v>
      </c>
      <c r="AW1107">
        <v>21891.529800000004</v>
      </c>
      <c r="AX1107">
        <v>21475.983</v>
      </c>
      <c r="AY1107">
        <v>124450.93200000002</v>
      </c>
      <c r="AZ1107">
        <v>93675.230999999956</v>
      </c>
      <c r="BA1107">
        <v>302541.58999999997</v>
      </c>
      <c r="BB1107">
        <v>5525.2080000000005</v>
      </c>
      <c r="BC1107">
        <v>75965.755999999994</v>
      </c>
      <c r="BD1107">
        <v>12396.973</v>
      </c>
      <c r="BE1107">
        <v>36773.974000000002</v>
      </c>
      <c r="BF1107">
        <v>102709.84299999996</v>
      </c>
      <c r="BG1107">
        <v>276958.92099999997</v>
      </c>
      <c r="BH1107">
        <v>20418.241000000002</v>
      </c>
      <c r="BI1107">
        <v>392573.42400000023</v>
      </c>
      <c r="BJ1107">
        <v>88934.667000000001</v>
      </c>
      <c r="BK1107">
        <v>87110.738793000273</v>
      </c>
      <c r="BL1107">
        <v>6307.9210000000003</v>
      </c>
      <c r="BM1107">
        <v>26443.559999999998</v>
      </c>
    </row>
    <row r="1108" spans="1:65" x14ac:dyDescent="0.25">
      <c r="A1108" t="s">
        <v>1237</v>
      </c>
      <c r="B1108">
        <v>2191062.7019950449</v>
      </c>
      <c r="C1108">
        <v>2056357.4912224889</v>
      </c>
      <c r="D1108">
        <v>2326055.5648714006</v>
      </c>
      <c r="E1108">
        <v>228607.87012859993</v>
      </c>
      <c r="F1108">
        <v>1775099.1201285999</v>
      </c>
      <c r="G1108">
        <v>343.02199999999999</v>
      </c>
      <c r="H1108">
        <v>-590.75600000000009</v>
      </c>
      <c r="I1108">
        <v>0</v>
      </c>
      <c r="J1108">
        <v>0</v>
      </c>
      <c r="K1108">
        <v>316810</v>
      </c>
      <c r="L1108">
        <v>8700</v>
      </c>
      <c r="M1108">
        <v>302000</v>
      </c>
      <c r="N1108">
        <v>339144</v>
      </c>
      <c r="O1108">
        <v>27200</v>
      </c>
      <c r="P1108">
        <v>615487</v>
      </c>
      <c r="Q1108">
        <v>108442</v>
      </c>
      <c r="R1108">
        <v>63207</v>
      </c>
      <c r="S1108">
        <v>754452.00000000012</v>
      </c>
      <c r="T1108">
        <v>1026538</v>
      </c>
      <c r="U1108">
        <v>754452.00000000012</v>
      </c>
      <c r="V1108">
        <v>186.51</v>
      </c>
      <c r="W1108">
        <v>44.53</v>
      </c>
      <c r="X1108">
        <v>0</v>
      </c>
      <c r="Y1108">
        <v>0</v>
      </c>
      <c r="Z1108">
        <v>505683.0940000001</v>
      </c>
      <c r="AA1108">
        <v>187277.02800000014</v>
      </c>
      <c r="AB1108">
        <v>14479.657000000001</v>
      </c>
      <c r="AC1108">
        <v>96418.400999999998</v>
      </c>
      <c r="AD1108">
        <v>10753.875999999998</v>
      </c>
      <c r="AE1108">
        <v>13869.942000000001</v>
      </c>
      <c r="AF1108">
        <v>421373.05400000018</v>
      </c>
      <c r="AG1108">
        <v>88892.361000000019</v>
      </c>
      <c r="AH1108">
        <v>9703.3990000000013</v>
      </c>
      <c r="AI1108">
        <v>112586.07600000002</v>
      </c>
      <c r="AJ1108">
        <v>393.09199999999998</v>
      </c>
      <c r="AK1108">
        <v>25515.013000000006</v>
      </c>
      <c r="AL1108">
        <v>7028.9259999999995</v>
      </c>
      <c r="AM1108">
        <v>51445.720999999998</v>
      </c>
      <c r="AN1108">
        <v>10405.800999999999</v>
      </c>
      <c r="AO1108">
        <v>136625.32199999996</v>
      </c>
      <c r="AP1108">
        <v>124792.11822248888</v>
      </c>
      <c r="AQ1108">
        <v>108595.17100000003</v>
      </c>
      <c r="AR1108">
        <v>6923.1059999999998</v>
      </c>
      <c r="AS1108">
        <v>70313.911999999997</v>
      </c>
      <c r="AT1108">
        <v>603515.79499999981</v>
      </c>
      <c r="AU1108">
        <v>118575.53499999999</v>
      </c>
      <c r="AV1108">
        <v>994.86100000000022</v>
      </c>
      <c r="AW1108">
        <v>20481.595000000001</v>
      </c>
      <c r="AX1108">
        <v>21438.222999999998</v>
      </c>
      <c r="AY1108">
        <v>122725.266</v>
      </c>
      <c r="AZ1108">
        <v>82275.990000000034</v>
      </c>
      <c r="BA1108">
        <v>294956.27199999982</v>
      </c>
      <c r="BB1108">
        <v>5206.4009999999998</v>
      </c>
      <c r="BC1108">
        <v>73702.945999999996</v>
      </c>
      <c r="BD1108">
        <v>11570.036</v>
      </c>
      <c r="BE1108">
        <v>35356.034</v>
      </c>
      <c r="BF1108">
        <v>104043.82299999997</v>
      </c>
      <c r="BG1108">
        <v>270390.61700000003</v>
      </c>
      <c r="BH1108">
        <v>20713.839999999993</v>
      </c>
      <c r="BI1108">
        <v>386953.44800000003</v>
      </c>
      <c r="BJ1108">
        <v>88929.364999999991</v>
      </c>
      <c r="BK1108">
        <v>85323.278871400078</v>
      </c>
      <c r="BL1108">
        <v>6133.0339999999997</v>
      </c>
      <c r="BM1108">
        <v>26051.625999999997</v>
      </c>
    </row>
    <row r="1109" spans="1:65" x14ac:dyDescent="0.25">
      <c r="A1109" t="s">
        <v>1238</v>
      </c>
      <c r="B1109">
        <v>2165487.8240334978</v>
      </c>
      <c r="C1109">
        <v>2020331.9287336888</v>
      </c>
      <c r="D1109">
        <v>2298606.0007929998</v>
      </c>
      <c r="E1109">
        <v>236142.02020699973</v>
      </c>
      <c r="F1109">
        <v>1745133.1202069998</v>
      </c>
      <c r="G1109">
        <v>3459.085</v>
      </c>
      <c r="H1109">
        <v>-20.216999999999999</v>
      </c>
      <c r="I1109">
        <v>0</v>
      </c>
      <c r="J1109">
        <v>-42750</v>
      </c>
      <c r="K1109">
        <v>302066.00000000006</v>
      </c>
      <c r="L1109">
        <v>8900</v>
      </c>
      <c r="M1109">
        <v>295400</v>
      </c>
      <c r="N1109">
        <v>333544</v>
      </c>
      <c r="O1109">
        <v>25400</v>
      </c>
      <c r="P1109">
        <v>612284</v>
      </c>
      <c r="Q1109">
        <v>111381.99999999999</v>
      </c>
      <c r="R1109">
        <v>59687.999999999993</v>
      </c>
      <c r="S1109">
        <v>734247.99999999988</v>
      </c>
      <c r="T1109">
        <v>1014415.9999999999</v>
      </c>
      <c r="U1109">
        <v>734247.99999999988</v>
      </c>
      <c r="V1109">
        <v>206.86000000000004</v>
      </c>
      <c r="W1109">
        <v>75</v>
      </c>
      <c r="X1109">
        <v>0</v>
      </c>
      <c r="Y1109">
        <v>114.69497076023391</v>
      </c>
      <c r="Z1109">
        <v>505646.2570000001</v>
      </c>
      <c r="AA1109">
        <v>185084.44599999991</v>
      </c>
      <c r="AB1109">
        <v>16314.072999999999</v>
      </c>
      <c r="AC1109">
        <v>93261.040000000008</v>
      </c>
      <c r="AD1109">
        <v>10797.627</v>
      </c>
      <c r="AE1109">
        <v>13888.203</v>
      </c>
      <c r="AF1109">
        <v>419238.16699999996</v>
      </c>
      <c r="AG1109">
        <v>88669.764999999999</v>
      </c>
      <c r="AH1109">
        <v>9619.9399999999987</v>
      </c>
      <c r="AI1109">
        <v>111799.06199999999</v>
      </c>
      <c r="AJ1109">
        <v>467.79299999999995</v>
      </c>
      <c r="AK1109">
        <v>24546.862000000005</v>
      </c>
      <c r="AL1109">
        <v>6915.2470000000003</v>
      </c>
      <c r="AM1109">
        <v>51659.149999999994</v>
      </c>
      <c r="AN1109">
        <v>10247.653999999999</v>
      </c>
      <c r="AO1109">
        <v>134193.23319999993</v>
      </c>
      <c r="AP1109">
        <v>121974.18373368889</v>
      </c>
      <c r="AQ1109">
        <v>106909.73399999998</v>
      </c>
      <c r="AR1109">
        <v>6939.6390000000047</v>
      </c>
      <c r="AS1109">
        <v>69872.000999999917</v>
      </c>
      <c r="AT1109">
        <v>567493.37800000026</v>
      </c>
      <c r="AU1109">
        <v>118516.37600000003</v>
      </c>
      <c r="AV1109">
        <v>1097.173</v>
      </c>
      <c r="AW1109">
        <v>19726.1888</v>
      </c>
      <c r="AX1109">
        <v>21463.725999999995</v>
      </c>
      <c r="AY1109">
        <v>122074.17799999997</v>
      </c>
      <c r="AZ1109">
        <v>84318.373000000065</v>
      </c>
      <c r="BA1109">
        <v>295811.37</v>
      </c>
      <c r="BB1109">
        <v>5186.3009999999995</v>
      </c>
      <c r="BC1109">
        <v>71914.11099999999</v>
      </c>
      <c r="BD1109">
        <v>10720.88</v>
      </c>
      <c r="BE1109">
        <v>34494.879000000001</v>
      </c>
      <c r="BF1109">
        <v>106230.26599999997</v>
      </c>
      <c r="BG1109">
        <v>264591.15000000002</v>
      </c>
      <c r="BH1109">
        <v>20951.438999999998</v>
      </c>
      <c r="BI1109">
        <v>379081.76099999988</v>
      </c>
      <c r="BJ1109">
        <v>88839.933000000005</v>
      </c>
      <c r="BK1109">
        <v>86586.034793000261</v>
      </c>
      <c r="BL1109">
        <v>5869.8789999999999</v>
      </c>
      <c r="BM1109">
        <v>25926.456000000006</v>
      </c>
    </row>
    <row r="1110" spans="1:65" x14ac:dyDescent="0.25">
      <c r="A1110" t="s">
        <v>1239</v>
      </c>
      <c r="B1110">
        <v>2153898.3679362065</v>
      </c>
      <c r="C1110">
        <v>2016339.3967336889</v>
      </c>
      <c r="D1110">
        <v>2285853.9857929996</v>
      </c>
      <c r="E1110">
        <v>228742.07020699978</v>
      </c>
      <c r="F1110">
        <v>1733233.1202069998</v>
      </c>
      <c r="G1110">
        <v>12119.596999999998</v>
      </c>
      <c r="H1110">
        <v>-364.65100000000001</v>
      </c>
      <c r="I1110">
        <v>0</v>
      </c>
      <c r="J1110">
        <v>-67250</v>
      </c>
      <c r="K1110">
        <v>352828.00000000006</v>
      </c>
      <c r="L1110">
        <v>8100</v>
      </c>
      <c r="M1110">
        <v>303509</v>
      </c>
      <c r="N1110">
        <v>323217</v>
      </c>
      <c r="O1110">
        <v>24300</v>
      </c>
      <c r="P1110">
        <v>599988</v>
      </c>
      <c r="Q1110">
        <v>81567</v>
      </c>
      <c r="R1110">
        <v>102304</v>
      </c>
      <c r="S1110">
        <v>762204.00000000012</v>
      </c>
      <c r="T1110">
        <v>1033608.9999999999</v>
      </c>
      <c r="U1110">
        <v>762204.00000000012</v>
      </c>
      <c r="V1110">
        <v>249.9</v>
      </c>
      <c r="W1110">
        <v>63.7</v>
      </c>
      <c r="X1110">
        <v>0</v>
      </c>
      <c r="Y1110">
        <v>113.31620817843866</v>
      </c>
      <c r="Z1110">
        <v>505285.77399999998</v>
      </c>
      <c r="AA1110">
        <v>186002.42599999992</v>
      </c>
      <c r="AB1110">
        <v>16961.257999999994</v>
      </c>
      <c r="AC1110">
        <v>91833.019</v>
      </c>
      <c r="AD1110">
        <v>13602.558000000001</v>
      </c>
      <c r="AE1110">
        <v>14048.903999999999</v>
      </c>
      <c r="AF1110">
        <v>417505.96900000004</v>
      </c>
      <c r="AG1110">
        <v>88613.123999999967</v>
      </c>
      <c r="AH1110">
        <v>10210.65</v>
      </c>
      <c r="AI1110">
        <v>113064.76400000001</v>
      </c>
      <c r="AJ1110">
        <v>510.37199999999996</v>
      </c>
      <c r="AK1110">
        <v>24124.325000000008</v>
      </c>
      <c r="AL1110">
        <v>6928.9570000000003</v>
      </c>
      <c r="AM1110">
        <v>51246.157999999996</v>
      </c>
      <c r="AN1110">
        <v>10630.115600000001</v>
      </c>
      <c r="AO1110">
        <v>134244.54699999993</v>
      </c>
      <c r="AP1110">
        <v>122149.9747336889</v>
      </c>
      <c r="AQ1110">
        <v>105785.43299999998</v>
      </c>
      <c r="AR1110">
        <v>6775.5549999999976</v>
      </c>
      <c r="AS1110">
        <v>69628.217000000019</v>
      </c>
      <c r="AT1110">
        <v>554751.01099999994</v>
      </c>
      <c r="AU1110">
        <v>117360.82900000004</v>
      </c>
      <c r="AV1110">
        <v>1185.4834000000001</v>
      </c>
      <c r="AW1110">
        <v>19799.258999999998</v>
      </c>
      <c r="AX1110">
        <v>21500.647000000001</v>
      </c>
      <c r="AY1110">
        <v>121276.85100000002</v>
      </c>
      <c r="AZ1110">
        <v>90908.676000000036</v>
      </c>
      <c r="BA1110">
        <v>296916.09499999956</v>
      </c>
      <c r="BB1110">
        <v>5214.9130000000005</v>
      </c>
      <c r="BC1110">
        <v>70918.271999999997</v>
      </c>
      <c r="BD1110">
        <v>10485.544000000002</v>
      </c>
      <c r="BE1110">
        <v>34272.542000000001</v>
      </c>
      <c r="BF1110">
        <v>105414.44699999999</v>
      </c>
      <c r="BG1110">
        <v>260041.11199999999</v>
      </c>
      <c r="BH1110">
        <v>21512.217999999997</v>
      </c>
      <c r="BI1110">
        <v>375221.34599999979</v>
      </c>
      <c r="BJ1110">
        <v>88964.722999999998</v>
      </c>
      <c r="BK1110">
        <v>86021.928792999868</v>
      </c>
      <c r="BL1110">
        <v>5840.5509999999995</v>
      </c>
      <c r="BM1110">
        <v>25434.833999999995</v>
      </c>
    </row>
    <row r="1111" spans="1:65" x14ac:dyDescent="0.25">
      <c r="A1111" t="s">
        <v>1240</v>
      </c>
      <c r="B1111">
        <v>2180058.4046353032</v>
      </c>
      <c r="C1111">
        <v>2199998.4742759112</v>
      </c>
      <c r="D1111">
        <v>2315678.2947929986</v>
      </c>
      <c r="E1111">
        <v>72907.73620699998</v>
      </c>
      <c r="F1111">
        <v>1773108.786207</v>
      </c>
      <c r="G1111">
        <v>1531.6570000000002</v>
      </c>
      <c r="H1111">
        <v>-440.47400000000005</v>
      </c>
      <c r="I1111">
        <v>0</v>
      </c>
      <c r="J1111">
        <v>-29500</v>
      </c>
      <c r="K1111">
        <v>375205.00000000006</v>
      </c>
      <c r="L1111">
        <v>9100</v>
      </c>
      <c r="M1111">
        <v>324238</v>
      </c>
      <c r="N1111">
        <v>314400.00000000006</v>
      </c>
      <c r="O1111">
        <v>34176</v>
      </c>
      <c r="P1111">
        <v>520724.00000000006</v>
      </c>
      <c r="Q1111">
        <v>80194</v>
      </c>
      <c r="R1111">
        <v>87256.999999999971</v>
      </c>
      <c r="S1111">
        <v>813813.00000000012</v>
      </c>
      <c r="T1111">
        <v>931481.00000000012</v>
      </c>
      <c r="U1111">
        <v>813813.00000000012</v>
      </c>
      <c r="V1111">
        <v>198.51000000000002</v>
      </c>
      <c r="W1111">
        <v>68.86</v>
      </c>
      <c r="X1111">
        <v>0</v>
      </c>
      <c r="Y1111">
        <v>115.8942372881356</v>
      </c>
      <c r="Z1111">
        <v>504795.68300000008</v>
      </c>
      <c r="AA1111">
        <v>189648.14599999989</v>
      </c>
      <c r="AB1111">
        <v>16867.601999999999</v>
      </c>
      <c r="AC1111">
        <v>92619.153000000006</v>
      </c>
      <c r="AD1111">
        <v>47260.056000000004</v>
      </c>
      <c r="AE1111">
        <v>14374.370999999999</v>
      </c>
      <c r="AF1111">
        <v>430719.00100000011</v>
      </c>
      <c r="AG1111">
        <v>91153.941999999966</v>
      </c>
      <c r="AH1111">
        <v>8935.8990000000031</v>
      </c>
      <c r="AI1111">
        <v>115875.02200000003</v>
      </c>
      <c r="AJ1111">
        <v>499.98400000000004</v>
      </c>
      <c r="AK1111">
        <v>24081.168000000001</v>
      </c>
      <c r="AL1111">
        <v>9457.6240000000016</v>
      </c>
      <c r="AM1111">
        <v>53540.676000000021</v>
      </c>
      <c r="AN1111">
        <v>9488.7125999999971</v>
      </c>
      <c r="AO1111">
        <v>136677.08719999995</v>
      </c>
      <c r="AP1111">
        <v>130040.64327591108</v>
      </c>
      <c r="AQ1111">
        <v>106176.64000000001</v>
      </c>
      <c r="AR1111">
        <v>6307.8420000000024</v>
      </c>
      <c r="AS1111">
        <v>71000.442999999999</v>
      </c>
      <c r="AT1111">
        <v>661238.25000000035</v>
      </c>
      <c r="AU1111">
        <v>118461.30900000001</v>
      </c>
      <c r="AV1111">
        <v>935.16140000000007</v>
      </c>
      <c r="AW1111">
        <v>20110.273799999999</v>
      </c>
      <c r="AX1111">
        <v>22559.781999999999</v>
      </c>
      <c r="AY1111">
        <v>120244.64699999998</v>
      </c>
      <c r="AZ1111">
        <v>118838.91199999997</v>
      </c>
      <c r="BA1111">
        <v>299982.91299999994</v>
      </c>
      <c r="BB1111">
        <v>5061.0879999999997</v>
      </c>
      <c r="BC1111">
        <v>72336.312000000005</v>
      </c>
      <c r="BD1111">
        <v>10773.076999999997</v>
      </c>
      <c r="BE1111">
        <v>35414.076999999997</v>
      </c>
      <c r="BF1111">
        <v>102734.37200000005</v>
      </c>
      <c r="BG1111">
        <v>261243.23800000001</v>
      </c>
      <c r="BH1111">
        <v>19869.676999999989</v>
      </c>
      <c r="BI1111">
        <v>379090.78200000006</v>
      </c>
      <c r="BJ1111">
        <v>88643.618000000002</v>
      </c>
      <c r="BK1111">
        <v>87950.027792999899</v>
      </c>
      <c r="BL1111">
        <v>4971.49</v>
      </c>
      <c r="BM1111">
        <v>25698.067000000003</v>
      </c>
    </row>
    <row r="1112" spans="1:65" x14ac:dyDescent="0.25">
      <c r="A1112" t="s">
        <v>1241</v>
      </c>
      <c r="B1112">
        <v>2181638.6445482085</v>
      </c>
      <c r="C1112">
        <v>2227604.9153288887</v>
      </c>
      <c r="D1112">
        <v>2319286.1128714001</v>
      </c>
      <c r="E1112">
        <v>47483.22012860002</v>
      </c>
      <c r="F1112">
        <v>1779585.1201285999</v>
      </c>
      <c r="G1112">
        <v>849.46900000000005</v>
      </c>
      <c r="H1112">
        <v>-502.87399999999991</v>
      </c>
      <c r="I1112">
        <v>0</v>
      </c>
      <c r="J1112">
        <v>-16750</v>
      </c>
      <c r="K1112">
        <v>367775</v>
      </c>
      <c r="L1112">
        <v>9400</v>
      </c>
      <c r="M1112">
        <v>313951</v>
      </c>
      <c r="N1112">
        <v>319400</v>
      </c>
      <c r="O1112">
        <v>34634</v>
      </c>
      <c r="P1112">
        <v>518020</v>
      </c>
      <c r="Q1112">
        <v>91197</v>
      </c>
      <c r="R1112">
        <v>54428.000000000007</v>
      </c>
      <c r="S1112">
        <v>807557</v>
      </c>
      <c r="T1112">
        <v>901248.00000000012</v>
      </c>
      <c r="U1112">
        <v>807557</v>
      </c>
      <c r="V1112">
        <v>194.14</v>
      </c>
      <c r="W1112">
        <v>71.900000000000006</v>
      </c>
      <c r="X1112">
        <v>0</v>
      </c>
      <c r="Y1112">
        <v>116.90567164179105</v>
      </c>
      <c r="Z1112">
        <v>505261.60100000008</v>
      </c>
      <c r="AA1112">
        <v>190771.05500000002</v>
      </c>
      <c r="AB1112">
        <v>17439.665999999997</v>
      </c>
      <c r="AC1112">
        <v>92808.084000000017</v>
      </c>
      <c r="AD1112">
        <v>54937.285000000003</v>
      </c>
      <c r="AE1112">
        <v>14220.679000000002</v>
      </c>
      <c r="AF1112">
        <v>426018.08</v>
      </c>
      <c r="AG1112">
        <v>91077.984999999957</v>
      </c>
      <c r="AH1112">
        <v>8854.4129999999986</v>
      </c>
      <c r="AI1112">
        <v>117644.63600000001</v>
      </c>
      <c r="AJ1112">
        <v>590.77099999999996</v>
      </c>
      <c r="AK1112">
        <v>23979.506999999998</v>
      </c>
      <c r="AL1112">
        <v>10942.416000000003</v>
      </c>
      <c r="AM1112">
        <v>51257.377999999982</v>
      </c>
      <c r="AN1112">
        <v>8832.7476000000006</v>
      </c>
      <c r="AO1112">
        <v>137475.11379999999</v>
      </c>
      <c r="AP1112">
        <v>130394.79132888888</v>
      </c>
      <c r="AQ1112">
        <v>106438.41899999999</v>
      </c>
      <c r="AR1112">
        <v>5991.94</v>
      </c>
      <c r="AS1112">
        <v>72221.171999999977</v>
      </c>
      <c r="AT1112">
        <v>687117.76199999964</v>
      </c>
      <c r="AU1112">
        <v>118527.48599999998</v>
      </c>
      <c r="AV1112">
        <v>883.38239999999996</v>
      </c>
      <c r="AW1112">
        <v>20263.998199999998</v>
      </c>
      <c r="AX1112">
        <v>22755.645</v>
      </c>
      <c r="AY1112">
        <v>118938.06300000002</v>
      </c>
      <c r="AZ1112">
        <v>118466.36799999999</v>
      </c>
      <c r="BA1112">
        <v>298394.59999999957</v>
      </c>
      <c r="BB1112">
        <v>5060.3739999999998</v>
      </c>
      <c r="BC1112">
        <v>73565.697000000015</v>
      </c>
      <c r="BD1112">
        <v>11113.81</v>
      </c>
      <c r="BE1112">
        <v>35596.806999999993</v>
      </c>
      <c r="BF1112">
        <v>99177.051000000036</v>
      </c>
      <c r="BG1112">
        <v>261950.48400000005</v>
      </c>
      <c r="BH1112">
        <v>20000.909000000007</v>
      </c>
      <c r="BI1112">
        <v>379389.40199999954</v>
      </c>
      <c r="BJ1112">
        <v>89055.49</v>
      </c>
      <c r="BK1112">
        <v>88681.236871400091</v>
      </c>
      <c r="BL1112">
        <v>4710.4130000000005</v>
      </c>
      <c r="BM1112">
        <v>26084.309999999994</v>
      </c>
    </row>
    <row r="1113" spans="1:65" x14ac:dyDescent="0.25">
      <c r="A1113" t="s">
        <v>1242</v>
      </c>
      <c r="B1113">
        <v>2175371.2158593033</v>
      </c>
      <c r="C1113">
        <v>2208841.3677102225</v>
      </c>
      <c r="D1113">
        <v>2309970.5767929996</v>
      </c>
      <c r="E1113">
        <v>59894.187206999632</v>
      </c>
      <c r="F1113">
        <v>1775985.7872069997</v>
      </c>
      <c r="G1113">
        <v>3059.8229999999999</v>
      </c>
      <c r="H1113">
        <v>-94.87700000000001</v>
      </c>
      <c r="I1113">
        <v>0</v>
      </c>
      <c r="J1113">
        <v>-16750</v>
      </c>
      <c r="K1113">
        <v>334597</v>
      </c>
      <c r="L1113">
        <v>9700</v>
      </c>
      <c r="M1113">
        <v>291453.99999999994</v>
      </c>
      <c r="N1113">
        <v>321299.99999999994</v>
      </c>
      <c r="O1113">
        <v>34911</v>
      </c>
      <c r="P1113">
        <v>516423</v>
      </c>
      <c r="Q1113">
        <v>113695</v>
      </c>
      <c r="R1113">
        <v>30303.999999999996</v>
      </c>
      <c r="S1113">
        <v>774656.99999999988</v>
      </c>
      <c r="T1113">
        <v>877727</v>
      </c>
      <c r="U1113">
        <v>774656.99999999988</v>
      </c>
      <c r="V1113">
        <v>209.65</v>
      </c>
      <c r="W1113">
        <v>72.930000000000007</v>
      </c>
      <c r="X1113">
        <v>0</v>
      </c>
      <c r="Y1113">
        <v>116.90567164179105</v>
      </c>
      <c r="Z1113">
        <v>505478.64100000006</v>
      </c>
      <c r="AA1113">
        <v>190781.47499999983</v>
      </c>
      <c r="AB1113">
        <v>17307.238000000001</v>
      </c>
      <c r="AC1113">
        <v>92743.315000000002</v>
      </c>
      <c r="AD1113">
        <v>54684.268000000004</v>
      </c>
      <c r="AE1113">
        <v>14326.305000000002</v>
      </c>
      <c r="AF1113">
        <v>428313.86900000001</v>
      </c>
      <c r="AG1113">
        <v>90188.121000000028</v>
      </c>
      <c r="AH1113">
        <v>9109.7299999999941</v>
      </c>
      <c r="AI1113">
        <v>117955.42700000003</v>
      </c>
      <c r="AJ1113">
        <v>581.77700000000004</v>
      </c>
      <c r="AK1113">
        <v>24100.067999999999</v>
      </c>
      <c r="AL1113">
        <v>12428.663</v>
      </c>
      <c r="AM1113">
        <v>50854.828999999998</v>
      </c>
      <c r="AN1113">
        <v>8500.1721999999991</v>
      </c>
      <c r="AO1113">
        <v>137624.69620000003</v>
      </c>
      <c r="AP1113">
        <v>130200.60971022218</v>
      </c>
      <c r="AQ1113">
        <v>105285.34300000002</v>
      </c>
      <c r="AR1113">
        <v>5815.5359999999982</v>
      </c>
      <c r="AS1113">
        <v>72062.217999999993</v>
      </c>
      <c r="AT1113">
        <v>676381.06699999981</v>
      </c>
      <c r="AU1113">
        <v>117242.65200000006</v>
      </c>
      <c r="AV1113">
        <v>852.3137999999999</v>
      </c>
      <c r="AW1113">
        <v>20313.989800000003</v>
      </c>
      <c r="AX1113">
        <v>21716.445999999996</v>
      </c>
      <c r="AY1113">
        <v>120052.84799999997</v>
      </c>
      <c r="AZ1113">
        <v>108678.80700000002</v>
      </c>
      <c r="BA1113">
        <v>295635.0689999999</v>
      </c>
      <c r="BB1113">
        <v>5031.7749999999996</v>
      </c>
      <c r="BC1113">
        <v>73499.686000000016</v>
      </c>
      <c r="BD1113">
        <v>11074.451999999997</v>
      </c>
      <c r="BE1113">
        <v>35852.452000000005</v>
      </c>
      <c r="BF1113">
        <v>98907.761000000013</v>
      </c>
      <c r="BG1113">
        <v>261385.44099999999</v>
      </c>
      <c r="BH1113">
        <v>19636.448999999993</v>
      </c>
      <c r="BI1113">
        <v>378184.52000000014</v>
      </c>
      <c r="BJ1113">
        <v>89083.375</v>
      </c>
      <c r="BK1113">
        <v>85954.906792999784</v>
      </c>
      <c r="BL1113">
        <v>5058.4179999999997</v>
      </c>
      <c r="BM1113">
        <v>25927.215000000004</v>
      </c>
    </row>
    <row r="1114" spans="1:65" x14ac:dyDescent="0.25">
      <c r="A1114" t="s">
        <v>1243</v>
      </c>
      <c r="B1114">
        <v>2161849.749519953</v>
      </c>
      <c r="C1114">
        <v>2141212.0223664888</v>
      </c>
      <c r="D1114">
        <v>2296510.1097929995</v>
      </c>
      <c r="E1114">
        <v>113845.40320699988</v>
      </c>
      <c r="F1114">
        <v>1760936.4532069999</v>
      </c>
      <c r="G1114">
        <v>1220.3789999999999</v>
      </c>
      <c r="H1114">
        <v>-758.59900000000005</v>
      </c>
      <c r="I1114">
        <v>0</v>
      </c>
      <c r="J1114">
        <v>-14250</v>
      </c>
      <c r="K1114">
        <v>302465.00000000006</v>
      </c>
      <c r="L1114">
        <v>9100</v>
      </c>
      <c r="M1114">
        <v>270126</v>
      </c>
      <c r="N1114">
        <v>333022.00000000006</v>
      </c>
      <c r="O1114">
        <v>30300</v>
      </c>
      <c r="P1114">
        <v>548541</v>
      </c>
      <c r="Q1114">
        <v>143162</v>
      </c>
      <c r="R1114">
        <v>12047</v>
      </c>
      <c r="S1114">
        <v>746053.00000000012</v>
      </c>
      <c r="T1114">
        <v>902710.00000000012</v>
      </c>
      <c r="U1114">
        <v>746053.00000000012</v>
      </c>
      <c r="V1114">
        <v>200.09</v>
      </c>
      <c r="W1114">
        <v>69.209999999999994</v>
      </c>
      <c r="X1114">
        <v>0</v>
      </c>
      <c r="Y1114">
        <v>116.76631578947369</v>
      </c>
      <c r="Z1114">
        <v>505715.53199999983</v>
      </c>
      <c r="AA1114">
        <v>189323.38</v>
      </c>
      <c r="AB1114">
        <v>16631.798999999999</v>
      </c>
      <c r="AC1114">
        <v>92527.026000000013</v>
      </c>
      <c r="AD1114">
        <v>56086.124000000003</v>
      </c>
      <c r="AE1114">
        <v>14422.786999999998</v>
      </c>
      <c r="AF1114">
        <v>417582.35700000002</v>
      </c>
      <c r="AG1114">
        <v>89855.364999999991</v>
      </c>
      <c r="AH1114">
        <v>9486.8119999999981</v>
      </c>
      <c r="AI1114">
        <v>117950.01299999998</v>
      </c>
      <c r="AJ1114">
        <v>460.04599999999994</v>
      </c>
      <c r="AK1114">
        <v>24276.813000000002</v>
      </c>
      <c r="AL1114">
        <v>12485.61</v>
      </c>
      <c r="AM1114">
        <v>50114.829000000027</v>
      </c>
      <c r="AN1114">
        <v>9135.2354000000014</v>
      </c>
      <c r="AO1114">
        <v>137520.079</v>
      </c>
      <c r="AP1114">
        <v>134068.63836648889</v>
      </c>
      <c r="AQ1114">
        <v>104139.93500000001</v>
      </c>
      <c r="AR1114">
        <v>5460.5239999999994</v>
      </c>
      <c r="AS1114">
        <v>72509.537999999971</v>
      </c>
      <c r="AT1114">
        <v>609738.67000000016</v>
      </c>
      <c r="AU1114">
        <v>117060.93499999997</v>
      </c>
      <c r="AV1114">
        <v>868.64159999999993</v>
      </c>
      <c r="AW1114">
        <v>20335.424999999996</v>
      </c>
      <c r="AX1114">
        <v>22002.433000000001</v>
      </c>
      <c r="AY1114">
        <v>119076.28799999994</v>
      </c>
      <c r="AZ1114">
        <v>113012.34299999996</v>
      </c>
      <c r="BA1114">
        <v>292551.17399999982</v>
      </c>
      <c r="BB1114">
        <v>4938.6679999999997</v>
      </c>
      <c r="BC1114">
        <v>73318.496999999988</v>
      </c>
      <c r="BD1114">
        <v>12978.967000000001</v>
      </c>
      <c r="BE1114">
        <v>36261.964999999997</v>
      </c>
      <c r="BF1114">
        <v>97248.753000000012</v>
      </c>
      <c r="BG1114">
        <v>258959.31400000001</v>
      </c>
      <c r="BH1114">
        <v>19106.270999999997</v>
      </c>
      <c r="BI1114">
        <v>375917.22499999998</v>
      </c>
      <c r="BJ1114">
        <v>89103.472999999998</v>
      </c>
      <c r="BK1114">
        <v>85595.588792999537</v>
      </c>
      <c r="BL1114">
        <v>5101.125</v>
      </c>
      <c r="BM1114">
        <v>24793.933000000001</v>
      </c>
    </row>
    <row r="1115" spans="1:65" x14ac:dyDescent="0.25">
      <c r="A1115" t="s">
        <v>1244</v>
      </c>
      <c r="B1115">
        <v>2153710.7989475662</v>
      </c>
      <c r="C1115">
        <v>2343988.5337647111</v>
      </c>
      <c r="D1115">
        <v>2288589.6868139999</v>
      </c>
      <c r="E1115">
        <v>0</v>
      </c>
      <c r="F1115">
        <v>1735880.453186</v>
      </c>
      <c r="G1115">
        <v>4195.7780000000002</v>
      </c>
      <c r="H1115">
        <v>-49.774000000000001</v>
      </c>
      <c r="I1115">
        <v>0</v>
      </c>
      <c r="J1115">
        <v>-12750</v>
      </c>
      <c r="K1115">
        <v>294724</v>
      </c>
      <c r="L1115">
        <v>8400</v>
      </c>
      <c r="M1115">
        <v>292930</v>
      </c>
      <c r="N1115">
        <v>317979.00000000006</v>
      </c>
      <c r="O1115">
        <v>34100</v>
      </c>
      <c r="P1115">
        <v>535972</v>
      </c>
      <c r="Q1115">
        <v>294444.00000000006</v>
      </c>
      <c r="R1115">
        <v>354</v>
      </c>
      <c r="S1115">
        <v>862704.99999999988</v>
      </c>
      <c r="T1115">
        <v>862704.99999999988</v>
      </c>
      <c r="U1115">
        <v>916197.99999999988</v>
      </c>
      <c r="V1115">
        <v>212.23</v>
      </c>
      <c r="W1115">
        <v>74.430000000000007</v>
      </c>
      <c r="X1115">
        <v>0</v>
      </c>
      <c r="Y1115">
        <v>120</v>
      </c>
      <c r="Z1115">
        <v>505299.25699999993</v>
      </c>
      <c r="AA1115">
        <v>186964.65599999987</v>
      </c>
      <c r="AB1115">
        <v>15198.364</v>
      </c>
      <c r="AC1115">
        <v>92631.476999999999</v>
      </c>
      <c r="AD1115">
        <v>136023.42300000004</v>
      </c>
      <c r="AE1115">
        <v>14586.032000000001</v>
      </c>
      <c r="AF1115">
        <v>426549.837</v>
      </c>
      <c r="AG1115">
        <v>89623.937000000005</v>
      </c>
      <c r="AH1115">
        <v>9786.8719999999976</v>
      </c>
      <c r="AI1115">
        <v>117153.41399999996</v>
      </c>
      <c r="AJ1115">
        <v>438.577</v>
      </c>
      <c r="AK1115">
        <v>24271.701000000001</v>
      </c>
      <c r="AL1115">
        <v>12407.906999999997</v>
      </c>
      <c r="AM1115">
        <v>49939.551999999967</v>
      </c>
      <c r="AN1115">
        <v>8993.8652000000002</v>
      </c>
      <c r="AO1115">
        <v>137237.55600000004</v>
      </c>
      <c r="AP1115">
        <v>154946.03876471115</v>
      </c>
      <c r="AQ1115">
        <v>104302.89199999998</v>
      </c>
      <c r="AR1115">
        <v>5244.1990000000014</v>
      </c>
      <c r="AS1115">
        <v>72916.538</v>
      </c>
      <c r="AT1115">
        <v>649096.25199999975</v>
      </c>
      <c r="AU1115">
        <v>116336.58900000001</v>
      </c>
      <c r="AV1115">
        <v>818.22680000000003</v>
      </c>
      <c r="AW1115">
        <v>20180.192999999999</v>
      </c>
      <c r="AX1115">
        <v>21783.947</v>
      </c>
      <c r="AY1115">
        <v>117299.73000000004</v>
      </c>
      <c r="AZ1115">
        <v>169059.3400000002</v>
      </c>
      <c r="BA1115">
        <v>290177.27299999981</v>
      </c>
      <c r="BB1115">
        <v>4771.9240000000009</v>
      </c>
      <c r="BC1115">
        <v>73211.10500000001</v>
      </c>
      <c r="BD1115">
        <v>12946.326000000001</v>
      </c>
      <c r="BE1115">
        <v>36861.324999999997</v>
      </c>
      <c r="BF1115">
        <v>96776.547999999995</v>
      </c>
      <c r="BG1115">
        <v>258049.93900000007</v>
      </c>
      <c r="BH1115">
        <v>19571.394999999997</v>
      </c>
      <c r="BI1115">
        <v>373418.00600000005</v>
      </c>
      <c r="BJ1115">
        <v>89339.273000000001</v>
      </c>
      <c r="BK1115">
        <v>89098.20881399975</v>
      </c>
      <c r="BL1115">
        <v>4936.9620000000004</v>
      </c>
      <c r="BM1115">
        <v>24329.562999999998</v>
      </c>
    </row>
    <row r="1116" spans="1:65" x14ac:dyDescent="0.25">
      <c r="A1116" t="s">
        <v>1245</v>
      </c>
      <c r="B1116">
        <v>2145243.0529091158</v>
      </c>
      <c r="C1116">
        <v>2388072.1928155562</v>
      </c>
      <c r="D1116">
        <v>2280834.0848504007</v>
      </c>
      <c r="E1116">
        <v>0</v>
      </c>
      <c r="F1116">
        <v>1731291.1201495999</v>
      </c>
      <c r="G1116">
        <v>9742.4269999999997</v>
      </c>
      <c r="H1116">
        <v>0</v>
      </c>
      <c r="I1116">
        <v>0</v>
      </c>
      <c r="J1116">
        <v>-12750</v>
      </c>
      <c r="K1116">
        <v>322580</v>
      </c>
      <c r="L1116">
        <v>8100</v>
      </c>
      <c r="M1116">
        <v>313317</v>
      </c>
      <c r="N1116">
        <v>308400</v>
      </c>
      <c r="O1116">
        <v>35214</v>
      </c>
      <c r="P1116">
        <v>535913</v>
      </c>
      <c r="Q1116">
        <v>287719</v>
      </c>
      <c r="R1116">
        <v>1113</v>
      </c>
      <c r="S1116">
        <v>853526</v>
      </c>
      <c r="T1116">
        <v>853526</v>
      </c>
      <c r="U1116">
        <v>958830.00000000012</v>
      </c>
      <c r="V1116">
        <v>238.72</v>
      </c>
      <c r="W1116">
        <v>0</v>
      </c>
      <c r="X1116">
        <v>0</v>
      </c>
      <c r="Y1116">
        <v>120</v>
      </c>
      <c r="Z1116">
        <v>505032.14400000003</v>
      </c>
      <c r="AA1116">
        <v>186015.69299999982</v>
      </c>
      <c r="AB1116">
        <v>13795.844999999999</v>
      </c>
      <c r="AC1116">
        <v>92538.304000000018</v>
      </c>
      <c r="AD1116">
        <v>138171.27900000001</v>
      </c>
      <c r="AE1116">
        <v>14362.884999999998</v>
      </c>
      <c r="AF1116">
        <v>425576.15199999971</v>
      </c>
      <c r="AG1116">
        <v>89005.25999999998</v>
      </c>
      <c r="AH1116">
        <v>10457.339000000002</v>
      </c>
      <c r="AI1116">
        <v>116445.095</v>
      </c>
      <c r="AJ1116">
        <v>345.40399999999994</v>
      </c>
      <c r="AK1116">
        <v>24263.686000000002</v>
      </c>
      <c r="AL1116">
        <v>12211.804000000002</v>
      </c>
      <c r="AM1116">
        <v>49225.044999999984</v>
      </c>
      <c r="AN1116">
        <v>8461.5906000000032</v>
      </c>
      <c r="AO1116">
        <v>136861.58380000005</v>
      </c>
      <c r="AP1116">
        <v>157820.50881555551</v>
      </c>
      <c r="AQ1116">
        <v>104732.26099999995</v>
      </c>
      <c r="AR1116">
        <v>5742.9439999999986</v>
      </c>
      <c r="AS1116">
        <v>71684.149000000049</v>
      </c>
      <c r="AT1116">
        <v>676587.61500000011</v>
      </c>
      <c r="AU1116">
        <v>117298.39499999997</v>
      </c>
      <c r="AV1116">
        <v>853.29939999999988</v>
      </c>
      <c r="AW1116">
        <v>20136.550200000001</v>
      </c>
      <c r="AX1116">
        <v>20951.631000000001</v>
      </c>
      <c r="AY1116">
        <v>116865.701</v>
      </c>
      <c r="AZ1116">
        <v>185276.75799999994</v>
      </c>
      <c r="BA1116">
        <v>287951.21399999975</v>
      </c>
      <c r="BB1116">
        <v>4740.9660000000003</v>
      </c>
      <c r="BC1116">
        <v>72586.513999999996</v>
      </c>
      <c r="BD1116">
        <v>12963.849000000002</v>
      </c>
      <c r="BE1116">
        <v>37152.847000000002</v>
      </c>
      <c r="BF1116">
        <v>94481.417999999976</v>
      </c>
      <c r="BG1116">
        <v>257170.20499999999</v>
      </c>
      <c r="BH1116">
        <v>19813.056000000004</v>
      </c>
      <c r="BI1116">
        <v>370938.54699999973</v>
      </c>
      <c r="BJ1116">
        <v>89949.987999999998</v>
      </c>
      <c r="BK1116">
        <v>91065.058850400121</v>
      </c>
      <c r="BL1116">
        <v>4838.6019999999999</v>
      </c>
      <c r="BM1116">
        <v>24535.090999999997</v>
      </c>
    </row>
    <row r="1117" spans="1:65" x14ac:dyDescent="0.25">
      <c r="A1117" t="s">
        <v>1246</v>
      </c>
      <c r="B1117">
        <v>2145373.8415211169</v>
      </c>
      <c r="C1117">
        <v>2432276.9323791112</v>
      </c>
      <c r="D1117">
        <v>2282261.4397929991</v>
      </c>
      <c r="E1117">
        <v>0</v>
      </c>
      <c r="F1117">
        <v>1732913.1202069998</v>
      </c>
      <c r="G1117">
        <v>14586.348000000002</v>
      </c>
      <c r="H1117">
        <v>0</v>
      </c>
      <c r="I1117">
        <v>0</v>
      </c>
      <c r="J1117">
        <v>-12750</v>
      </c>
      <c r="K1117">
        <v>323693</v>
      </c>
      <c r="L1117">
        <v>8900</v>
      </c>
      <c r="M1117">
        <v>305909</v>
      </c>
      <c r="N1117">
        <v>320700</v>
      </c>
      <c r="O1117">
        <v>37818.999999999993</v>
      </c>
      <c r="P1117">
        <v>541976.99999999988</v>
      </c>
      <c r="Q1117">
        <v>353798</v>
      </c>
      <c r="R1117">
        <v>1298</v>
      </c>
      <c r="S1117">
        <v>872874.99999999988</v>
      </c>
      <c r="T1117">
        <v>872874.99999999988</v>
      </c>
      <c r="U1117">
        <v>1021218.9999999999</v>
      </c>
      <c r="V1117">
        <v>247.91</v>
      </c>
      <c r="W1117">
        <v>0</v>
      </c>
      <c r="X1117">
        <v>0</v>
      </c>
      <c r="Y1117">
        <v>120</v>
      </c>
      <c r="Z1117">
        <v>505119.65099999978</v>
      </c>
      <c r="AA1117">
        <v>185888.09799999994</v>
      </c>
      <c r="AB1117">
        <v>13278.722000000002</v>
      </c>
      <c r="AC1117">
        <v>92830.714000000007</v>
      </c>
      <c r="AD1117">
        <v>143949.64999999997</v>
      </c>
      <c r="AE1117">
        <v>14236.373</v>
      </c>
      <c r="AF1117">
        <v>429516.95800000028</v>
      </c>
      <c r="AG1117">
        <v>89241.761999999959</v>
      </c>
      <c r="AH1117">
        <v>10875.207999999999</v>
      </c>
      <c r="AI1117">
        <v>116163.61600000001</v>
      </c>
      <c r="AJ1117">
        <v>329.70799999999997</v>
      </c>
      <c r="AK1117">
        <v>24013.867999999999</v>
      </c>
      <c r="AL1117">
        <v>12014.824999999999</v>
      </c>
      <c r="AM1117">
        <v>49389.274000000019</v>
      </c>
      <c r="AN1117">
        <v>9079.1173999999992</v>
      </c>
      <c r="AO1117">
        <v>136188.989</v>
      </c>
      <c r="AP1117">
        <v>158079.95037911102</v>
      </c>
      <c r="AQ1117">
        <v>104768.48599999999</v>
      </c>
      <c r="AR1117">
        <v>6224.8389999999927</v>
      </c>
      <c r="AS1117">
        <v>70761.147999999972</v>
      </c>
      <c r="AT1117">
        <v>711112.04999999993</v>
      </c>
      <c r="AU1117">
        <v>117514.89400000001</v>
      </c>
      <c r="AV1117">
        <v>1001.9336</v>
      </c>
      <c r="AW1117">
        <v>20092.509999999998</v>
      </c>
      <c r="AX1117">
        <v>21105.350999999999</v>
      </c>
      <c r="AY1117">
        <v>116928.20499999999</v>
      </c>
      <c r="AZ1117">
        <v>187171.44600000005</v>
      </c>
      <c r="BA1117">
        <v>288728.84100000019</v>
      </c>
      <c r="BB1117">
        <v>4627.4730000000009</v>
      </c>
      <c r="BC1117">
        <v>72068.727000000028</v>
      </c>
      <c r="BD1117">
        <v>12925.393</v>
      </c>
      <c r="BE1117">
        <v>37287.392999999996</v>
      </c>
      <c r="BF1117">
        <v>91923.49500000001</v>
      </c>
      <c r="BG1117">
        <v>259688.74999999994</v>
      </c>
      <c r="BH1117">
        <v>19429.734999999993</v>
      </c>
      <c r="BI1117">
        <v>368920.31999999995</v>
      </c>
      <c r="BJ1117">
        <v>89603.203999999998</v>
      </c>
      <c r="BK1117">
        <v>93033.636792999983</v>
      </c>
      <c r="BL1117">
        <v>4908.223</v>
      </c>
      <c r="BM1117">
        <v>24515.835000000003</v>
      </c>
    </row>
    <row r="1118" spans="1:65" x14ac:dyDescent="0.25">
      <c r="A1118" t="s">
        <v>1247</v>
      </c>
      <c r="B1118">
        <v>2141774.5900166011</v>
      </c>
      <c r="C1118">
        <v>2446083.2770272889</v>
      </c>
      <c r="D1118">
        <v>2280879.2798139998</v>
      </c>
      <c r="E1118">
        <v>0</v>
      </c>
      <c r="F1118">
        <v>1734155.7871859998</v>
      </c>
      <c r="G1118">
        <v>14048.16</v>
      </c>
      <c r="H1118">
        <v>0</v>
      </c>
      <c r="I1118">
        <v>0</v>
      </c>
      <c r="J1118">
        <v>-2250</v>
      </c>
      <c r="K1118">
        <v>305640.99999999994</v>
      </c>
      <c r="L1118">
        <v>9100</v>
      </c>
      <c r="M1118">
        <v>299501.99999999994</v>
      </c>
      <c r="N1118">
        <v>328600</v>
      </c>
      <c r="O1118">
        <v>40134</v>
      </c>
      <c r="P1118">
        <v>559065</v>
      </c>
      <c r="Q1118">
        <v>416220</v>
      </c>
      <c r="R1118">
        <v>1195</v>
      </c>
      <c r="S1118">
        <v>897960.00000000012</v>
      </c>
      <c r="T1118">
        <v>897960.00000000012</v>
      </c>
      <c r="U1118">
        <v>1061496.9999999998</v>
      </c>
      <c r="V1118">
        <v>251.65</v>
      </c>
      <c r="W1118">
        <v>0</v>
      </c>
      <c r="X1118">
        <v>0</v>
      </c>
      <c r="Y1118">
        <v>120</v>
      </c>
      <c r="Z1118">
        <v>505075.39200000017</v>
      </c>
      <c r="AA1118">
        <v>185067.00999999995</v>
      </c>
      <c r="AB1118">
        <v>13326.457000000002</v>
      </c>
      <c r="AC1118">
        <v>92998.081000000006</v>
      </c>
      <c r="AD1118">
        <v>145948.75099999996</v>
      </c>
      <c r="AE1118">
        <v>14161.21</v>
      </c>
      <c r="AF1118">
        <v>427950.73700000002</v>
      </c>
      <c r="AG1118">
        <v>89002.49199999994</v>
      </c>
      <c r="AH1118">
        <v>9998.3599999999988</v>
      </c>
      <c r="AI1118">
        <v>115620.09299999999</v>
      </c>
      <c r="AJ1118">
        <v>349.92399999999998</v>
      </c>
      <c r="AK1118">
        <v>24055.623999999993</v>
      </c>
      <c r="AL1118">
        <v>11896.666999999999</v>
      </c>
      <c r="AM1118">
        <v>49734.855000000054</v>
      </c>
      <c r="AN1118">
        <v>8744.9408000000003</v>
      </c>
      <c r="AO1118">
        <v>135715.1348</v>
      </c>
      <c r="AP1118">
        <v>162244.68602728882</v>
      </c>
      <c r="AQ1118">
        <v>105399.80100000001</v>
      </c>
      <c r="AR1118">
        <v>6088.0219999999999</v>
      </c>
      <c r="AS1118">
        <v>69835.705000000002</v>
      </c>
      <c r="AT1118">
        <v>728079.71900000027</v>
      </c>
      <c r="AU1118">
        <v>117426.06999999991</v>
      </c>
      <c r="AV1118">
        <v>812.99919999999997</v>
      </c>
      <c r="AW1118">
        <v>19890.854200000002</v>
      </c>
      <c r="AX1118">
        <v>20735.741999999998</v>
      </c>
      <c r="AY1118">
        <v>116754.666</v>
      </c>
      <c r="AZ1118">
        <v>183317.26499999998</v>
      </c>
      <c r="BA1118">
        <v>288455.01600000018</v>
      </c>
      <c r="BB1118">
        <v>4541.8830000000007</v>
      </c>
      <c r="BC1118">
        <v>71655.196999999986</v>
      </c>
      <c r="BD1118">
        <v>11492.704000000002</v>
      </c>
      <c r="BE1118">
        <v>36075.703999999998</v>
      </c>
      <c r="BF1118">
        <v>91384.694000000003</v>
      </c>
      <c r="BG1118">
        <v>261011.91900000002</v>
      </c>
      <c r="BH1118">
        <v>19240.761000000002</v>
      </c>
      <c r="BI1118">
        <v>367261.40400000016</v>
      </c>
      <c r="BJ1118">
        <v>90625.703999999998</v>
      </c>
      <c r="BK1118">
        <v>95775.332813999645</v>
      </c>
      <c r="BL1118">
        <v>4227.8689999999997</v>
      </c>
      <c r="BM1118">
        <v>24983.110999999997</v>
      </c>
    </row>
    <row r="1119" spans="1:65" x14ac:dyDescent="0.25">
      <c r="A1119" t="s">
        <v>1248</v>
      </c>
      <c r="B1119">
        <v>2147584.0242790543</v>
      </c>
      <c r="C1119">
        <v>2527410.4076318219</v>
      </c>
      <c r="D1119">
        <v>2284051.3208504003</v>
      </c>
      <c r="E1119">
        <v>0</v>
      </c>
      <c r="F1119">
        <v>1738281.4531496</v>
      </c>
      <c r="G1119">
        <v>4627.451</v>
      </c>
      <c r="H1119">
        <v>-4.7</v>
      </c>
      <c r="I1119">
        <v>0</v>
      </c>
      <c r="J1119">
        <v>-2500</v>
      </c>
      <c r="K1119">
        <v>257479.00000000003</v>
      </c>
      <c r="L1119">
        <v>9600</v>
      </c>
      <c r="M1119">
        <v>270727</v>
      </c>
      <c r="N1119">
        <v>337800</v>
      </c>
      <c r="O1119">
        <v>83026</v>
      </c>
      <c r="P1119">
        <v>517759</v>
      </c>
      <c r="Q1119">
        <v>495407.99999999994</v>
      </c>
      <c r="R1119">
        <v>106</v>
      </c>
      <c r="S1119">
        <v>865265</v>
      </c>
      <c r="T1119">
        <v>865265</v>
      </c>
      <c r="U1119">
        <v>1106639.9999999998</v>
      </c>
      <c r="V1119">
        <v>209.06</v>
      </c>
      <c r="W1119">
        <v>78</v>
      </c>
      <c r="X1119">
        <v>0</v>
      </c>
      <c r="Y1119">
        <v>126.3</v>
      </c>
      <c r="Z1119">
        <v>505169.36500000011</v>
      </c>
      <c r="AA1119">
        <v>184618.28399999975</v>
      </c>
      <c r="AB1119">
        <v>21976.908000000003</v>
      </c>
      <c r="AC1119">
        <v>93895.587000000014</v>
      </c>
      <c r="AD1119">
        <v>166839.44400000002</v>
      </c>
      <c r="AE1119">
        <v>14459.215000000002</v>
      </c>
      <c r="AF1119">
        <v>433558.04999999981</v>
      </c>
      <c r="AG1119">
        <v>89674.162999999971</v>
      </c>
      <c r="AH1119">
        <v>9233.9409999999989</v>
      </c>
      <c r="AI1119">
        <v>115901.54900000001</v>
      </c>
      <c r="AJ1119">
        <v>351.44800000000004</v>
      </c>
      <c r="AK1119">
        <v>23957.076000000001</v>
      </c>
      <c r="AL1119">
        <v>11914.240000000002</v>
      </c>
      <c r="AM1119">
        <v>49173.955000000009</v>
      </c>
      <c r="AN1119">
        <v>8768.5538000000015</v>
      </c>
      <c r="AO1119">
        <v>135068.986</v>
      </c>
      <c r="AP1119">
        <v>181815.23963182233</v>
      </c>
      <c r="AQ1119">
        <v>106590.33300000003</v>
      </c>
      <c r="AR1119">
        <v>5650.5869999999977</v>
      </c>
      <c r="AS1119">
        <v>69687.139000000025</v>
      </c>
      <c r="AT1119">
        <v>771531.4380000002</v>
      </c>
      <c r="AU1119">
        <v>116993.77300000004</v>
      </c>
      <c r="AV1119">
        <v>793.33519999999999</v>
      </c>
      <c r="AW1119">
        <v>19821.046999999999</v>
      </c>
      <c r="AX1119">
        <v>20341.861000000001</v>
      </c>
      <c r="AY1119">
        <v>117637.82600000002</v>
      </c>
      <c r="AZ1119">
        <v>173396.35000000009</v>
      </c>
      <c r="BA1119">
        <v>288542.64100000006</v>
      </c>
      <c r="BB1119">
        <v>4519.9989999999998</v>
      </c>
      <c r="BC1119">
        <v>71909.116999999998</v>
      </c>
      <c r="BD1119">
        <v>11399.896999999999</v>
      </c>
      <c r="BE1119">
        <v>35899.897999999994</v>
      </c>
      <c r="BF1119">
        <v>86661.959999999992</v>
      </c>
      <c r="BG1119">
        <v>264497.978</v>
      </c>
      <c r="BH1119">
        <v>18836.892999999993</v>
      </c>
      <c r="BI1119">
        <v>366872.78299999994</v>
      </c>
      <c r="BJ1119">
        <v>90210.523000000001</v>
      </c>
      <c r="BK1119">
        <v>93665.17485040013</v>
      </c>
      <c r="BL1119">
        <v>4440.375</v>
      </c>
      <c r="BM1119">
        <v>25184.795999999998</v>
      </c>
    </row>
    <row r="1120" spans="1:65" x14ac:dyDescent="0.25">
      <c r="A1120" t="s">
        <v>1249</v>
      </c>
      <c r="B1120">
        <v>2148811.161075443</v>
      </c>
      <c r="C1120">
        <v>2611408.1770571554</v>
      </c>
      <c r="D1120">
        <v>2290507.7167930002</v>
      </c>
      <c r="E1120">
        <v>0</v>
      </c>
      <c r="F1120">
        <v>1738482.786207</v>
      </c>
      <c r="G1120">
        <v>1091.3879999999999</v>
      </c>
      <c r="H1120">
        <v>-250.346</v>
      </c>
      <c r="I1120">
        <v>10500</v>
      </c>
      <c r="J1120">
        <v>0</v>
      </c>
      <c r="K1120">
        <v>268679</v>
      </c>
      <c r="L1120">
        <v>9700</v>
      </c>
      <c r="M1120">
        <v>302817</v>
      </c>
      <c r="N1120">
        <v>329400</v>
      </c>
      <c r="O1120">
        <v>106378</v>
      </c>
      <c r="P1120">
        <v>495270</v>
      </c>
      <c r="Q1120">
        <v>475679.99999999994</v>
      </c>
      <c r="R1120">
        <v>94</v>
      </c>
      <c r="S1120">
        <v>834464</v>
      </c>
      <c r="T1120">
        <v>834464</v>
      </c>
      <c r="U1120">
        <v>1153553.9999999998</v>
      </c>
      <c r="V1120">
        <v>185.58</v>
      </c>
      <c r="W1120">
        <v>74.78</v>
      </c>
      <c r="X1120">
        <v>154.39642857142857</v>
      </c>
      <c r="Y1120">
        <v>0</v>
      </c>
      <c r="Z1120">
        <v>504857.92400000046</v>
      </c>
      <c r="AA1120">
        <v>184942.57100000008</v>
      </c>
      <c r="AB1120">
        <v>27393.082999999999</v>
      </c>
      <c r="AC1120">
        <v>94531.420000000013</v>
      </c>
      <c r="AD1120">
        <v>187550.24400000001</v>
      </c>
      <c r="AE1120">
        <v>14449.238999999998</v>
      </c>
      <c r="AF1120">
        <v>438513.22599999991</v>
      </c>
      <c r="AG1120">
        <v>90597.218000000008</v>
      </c>
      <c r="AH1120">
        <v>8970.0329999999994</v>
      </c>
      <c r="AI1120">
        <v>116292.44399999997</v>
      </c>
      <c r="AJ1120">
        <v>294.154</v>
      </c>
      <c r="AK1120">
        <v>23819.670000000002</v>
      </c>
      <c r="AL1120">
        <v>11857.564</v>
      </c>
      <c r="AM1120">
        <v>48994.737000000001</v>
      </c>
      <c r="AN1120">
        <v>8171.955600000003</v>
      </c>
      <c r="AO1120">
        <v>134913.9436</v>
      </c>
      <c r="AP1120">
        <v>184641.36005715551</v>
      </c>
      <c r="AQ1120">
        <v>107283.46400000002</v>
      </c>
      <c r="AR1120">
        <v>5140.8589999999986</v>
      </c>
      <c r="AS1120">
        <v>69807.504999999961</v>
      </c>
      <c r="AT1120">
        <v>819388.03200000036</v>
      </c>
      <c r="AU1120">
        <v>116991.7050000001</v>
      </c>
      <c r="AV1120">
        <v>812.45440000000008</v>
      </c>
      <c r="AW1120">
        <v>19664.625400000001</v>
      </c>
      <c r="AX1120">
        <v>20666.955000000002</v>
      </c>
      <c r="AY1120">
        <v>117217.405</v>
      </c>
      <c r="AZ1120">
        <v>176517.30700000009</v>
      </c>
      <c r="BA1120">
        <v>286410.03199999983</v>
      </c>
      <c r="BB1120">
        <v>4431.3220000000001</v>
      </c>
      <c r="BC1120">
        <v>71666.175999999992</v>
      </c>
      <c r="BD1120">
        <v>11334.331999999999</v>
      </c>
      <c r="BE1120">
        <v>36193.331999999995</v>
      </c>
      <c r="BF1120">
        <v>87058.977999999988</v>
      </c>
      <c r="BG1120">
        <v>265829.54100000008</v>
      </c>
      <c r="BH1120">
        <v>18291.693999999996</v>
      </c>
      <c r="BI1120">
        <v>367290.00400000002</v>
      </c>
      <c r="BJ1120">
        <v>90469.09599999999</v>
      </c>
      <c r="BK1120">
        <v>98664.537793000287</v>
      </c>
      <c r="BL1120">
        <v>5047.6039999999994</v>
      </c>
      <c r="BM1120">
        <v>24948.147000000001</v>
      </c>
    </row>
    <row r="1121" spans="1:65" x14ac:dyDescent="0.25">
      <c r="A1121" t="s">
        <v>1250</v>
      </c>
      <c r="B1121">
        <v>2152777.0504057673</v>
      </c>
      <c r="C1121">
        <v>2655708.4501631111</v>
      </c>
      <c r="D1121">
        <v>2294902.206793</v>
      </c>
      <c r="E1121">
        <v>0</v>
      </c>
      <c r="F1121">
        <v>1735710.4532069999</v>
      </c>
      <c r="G1121">
        <v>514.8660000000001</v>
      </c>
      <c r="H1121">
        <v>-523.52800000000002</v>
      </c>
      <c r="I1121">
        <v>23750</v>
      </c>
      <c r="J1121">
        <v>0</v>
      </c>
      <c r="K1121">
        <v>258054.99999999994</v>
      </c>
      <c r="L1121">
        <v>9700</v>
      </c>
      <c r="M1121">
        <v>299568</v>
      </c>
      <c r="N1121">
        <v>340700</v>
      </c>
      <c r="O1121">
        <v>111259</v>
      </c>
      <c r="P1121">
        <v>499287</v>
      </c>
      <c r="Q1121">
        <v>539634</v>
      </c>
      <c r="R1121">
        <v>0</v>
      </c>
      <c r="S1121">
        <v>849687</v>
      </c>
      <c r="T1121">
        <v>849687</v>
      </c>
      <c r="U1121">
        <v>1208515.9999999998</v>
      </c>
      <c r="V1121">
        <v>183.07</v>
      </c>
      <c r="W1121">
        <v>74.41</v>
      </c>
      <c r="X1121">
        <v>158.1421052631579</v>
      </c>
      <c r="Y1121">
        <v>0</v>
      </c>
      <c r="Z1121">
        <v>504874.28500000021</v>
      </c>
      <c r="AA1121">
        <v>185703.83799999987</v>
      </c>
      <c r="AB1121">
        <v>30332.481</v>
      </c>
      <c r="AC1121">
        <v>95665.816999999995</v>
      </c>
      <c r="AD1121">
        <v>207903.46500000003</v>
      </c>
      <c r="AE1121">
        <v>14062.128000000001</v>
      </c>
      <c r="AF1121">
        <v>439998.52300000016</v>
      </c>
      <c r="AG1121">
        <v>90007.582000000053</v>
      </c>
      <c r="AH1121">
        <v>8888.1</v>
      </c>
      <c r="AI1121">
        <v>116630.56699999997</v>
      </c>
      <c r="AJ1121">
        <v>281.79700000000003</v>
      </c>
      <c r="AK1121">
        <v>23634.413999999997</v>
      </c>
      <c r="AL1121">
        <v>11828.182999999997</v>
      </c>
      <c r="AM1121">
        <v>48857.380999999972</v>
      </c>
      <c r="AN1121">
        <v>7884.0249999999978</v>
      </c>
      <c r="AO1121">
        <v>135248.10279999996</v>
      </c>
      <c r="AP1121">
        <v>185956.88816311111</v>
      </c>
      <c r="AQ1121">
        <v>108019.44399999997</v>
      </c>
      <c r="AR1121">
        <v>4763.3140000000003</v>
      </c>
      <c r="AS1121">
        <v>70734.755000000019</v>
      </c>
      <c r="AT1121">
        <v>830288.47400000028</v>
      </c>
      <c r="AU1121">
        <v>117082.06200000005</v>
      </c>
      <c r="AV1121">
        <v>780.98400000000004</v>
      </c>
      <c r="AW1121">
        <v>19649.440200000001</v>
      </c>
      <c r="AX1121">
        <v>20510.066999999995</v>
      </c>
      <c r="AY1121">
        <v>117329.44499999999</v>
      </c>
      <c r="AZ1121">
        <v>182888.00300000003</v>
      </c>
      <c r="BA1121">
        <v>286389.64300000016</v>
      </c>
      <c r="BB1121">
        <v>4416.2000000000007</v>
      </c>
      <c r="BC1121">
        <v>71151.634000000005</v>
      </c>
      <c r="BD1121">
        <v>11101.154</v>
      </c>
      <c r="BE1121">
        <v>35881.153999999995</v>
      </c>
      <c r="BF1121">
        <v>89410.506000000008</v>
      </c>
      <c r="BG1121">
        <v>267187.66199999995</v>
      </c>
      <c r="BH1121">
        <v>18084.390000000003</v>
      </c>
      <c r="BI1121">
        <v>366948.52899999992</v>
      </c>
      <c r="BJ1121">
        <v>90299.251000000004</v>
      </c>
      <c r="BK1121">
        <v>99127.335792999991</v>
      </c>
      <c r="BL1121">
        <v>5218.3599999999997</v>
      </c>
      <c r="BM1121">
        <v>25591.272999999997</v>
      </c>
    </row>
    <row r="1122" spans="1:65" x14ac:dyDescent="0.25">
      <c r="A1122" t="s">
        <v>1251</v>
      </c>
      <c r="B1122">
        <v>2160014.2286874442</v>
      </c>
      <c r="C1122">
        <v>2685316.8752759113</v>
      </c>
      <c r="D1122">
        <v>2302668.5207930007</v>
      </c>
      <c r="E1122">
        <v>0</v>
      </c>
      <c r="F1122">
        <v>1743418.4532069999</v>
      </c>
      <c r="G1122">
        <v>395.60899999999998</v>
      </c>
      <c r="H1122">
        <v>-991.46199999999999</v>
      </c>
      <c r="I1122">
        <v>24250</v>
      </c>
      <c r="J1122">
        <v>0</v>
      </c>
      <c r="K1122">
        <v>256523.00000000003</v>
      </c>
      <c r="L1122">
        <v>8800</v>
      </c>
      <c r="M1122">
        <v>291858</v>
      </c>
      <c r="N1122">
        <v>346758.00000000006</v>
      </c>
      <c r="O1122">
        <v>113433</v>
      </c>
      <c r="P1122">
        <v>500480</v>
      </c>
      <c r="Q1122">
        <v>575246</v>
      </c>
      <c r="R1122">
        <v>603</v>
      </c>
      <c r="S1122">
        <v>856641.00000000012</v>
      </c>
      <c r="T1122">
        <v>856641.00000000012</v>
      </c>
      <c r="U1122">
        <v>1237060</v>
      </c>
      <c r="V1122">
        <v>181.82</v>
      </c>
      <c r="W1122">
        <v>70.069999999999993</v>
      </c>
      <c r="X1122">
        <v>158.30597938144331</v>
      </c>
      <c r="Y1122">
        <v>0</v>
      </c>
      <c r="Z1122">
        <v>504652.56200000015</v>
      </c>
      <c r="AA1122">
        <v>186208.2840000001</v>
      </c>
      <c r="AB1122">
        <v>30776.466</v>
      </c>
      <c r="AC1122">
        <v>97341.619000000006</v>
      </c>
      <c r="AD1122">
        <v>216683.23199999999</v>
      </c>
      <c r="AE1122">
        <v>13839.158999999998</v>
      </c>
      <c r="AF1122">
        <v>451117.33599999972</v>
      </c>
      <c r="AG1122">
        <v>90520.543000000005</v>
      </c>
      <c r="AH1122">
        <v>8839.2040000000015</v>
      </c>
      <c r="AI1122">
        <v>116922.02999999996</v>
      </c>
      <c r="AJ1122">
        <v>240.43899999999999</v>
      </c>
      <c r="AK1122">
        <v>23597.780999999999</v>
      </c>
      <c r="AL1122">
        <v>11811.477000000003</v>
      </c>
      <c r="AM1122">
        <v>48868.847000000002</v>
      </c>
      <c r="AN1122">
        <v>7754.7524000000021</v>
      </c>
      <c r="AO1122">
        <v>135706.52160000001</v>
      </c>
      <c r="AP1122">
        <v>188058.26127591118</v>
      </c>
      <c r="AQ1122">
        <v>109759.44899999999</v>
      </c>
      <c r="AR1122">
        <v>4312.735999999999</v>
      </c>
      <c r="AS1122">
        <v>71509.916999999987</v>
      </c>
      <c r="AT1122">
        <v>834632.23099999991</v>
      </c>
      <c r="AU1122">
        <v>117066.43699999996</v>
      </c>
      <c r="AV1122">
        <v>749.47960000000012</v>
      </c>
      <c r="AW1122">
        <v>19749.188399999999</v>
      </c>
      <c r="AX1122">
        <v>20209.417999999998</v>
      </c>
      <c r="AY1122">
        <v>117639.378</v>
      </c>
      <c r="AZ1122">
        <v>182940.51599999983</v>
      </c>
      <c r="BA1122">
        <v>288284.1129999999</v>
      </c>
      <c r="BB1122">
        <v>5176.7740000000003</v>
      </c>
      <c r="BC1122">
        <v>70714.262000000002</v>
      </c>
      <c r="BD1122">
        <v>11855.182000000001</v>
      </c>
      <c r="BE1122">
        <v>35675.182000000001</v>
      </c>
      <c r="BF1122">
        <v>91372.455999999991</v>
      </c>
      <c r="BG1122">
        <v>267570.39899999998</v>
      </c>
      <c r="BH1122">
        <v>18003.165000000001</v>
      </c>
      <c r="BI1122">
        <v>367044.40000000026</v>
      </c>
      <c r="BJ1122">
        <v>91327.49500000001</v>
      </c>
      <c r="BK1122">
        <v>99102.203793000197</v>
      </c>
      <c r="BL1122">
        <v>4803.6930000000002</v>
      </c>
      <c r="BM1122">
        <v>25548.806999999997</v>
      </c>
    </row>
    <row r="1123" spans="1:65" x14ac:dyDescent="0.25">
      <c r="A1123" t="s">
        <v>1252</v>
      </c>
      <c r="B1123">
        <v>2168595.296920476</v>
      </c>
      <c r="C1123">
        <v>2734905.1077102227</v>
      </c>
      <c r="D1123">
        <v>2316595.0837930003</v>
      </c>
      <c r="E1123">
        <v>0</v>
      </c>
      <c r="F1123">
        <v>1727450.121207</v>
      </c>
      <c r="G1123">
        <v>469.471</v>
      </c>
      <c r="H1123">
        <v>-519.89099999999996</v>
      </c>
      <c r="I1123">
        <v>0</v>
      </c>
      <c r="J1123">
        <v>-13750</v>
      </c>
      <c r="K1123">
        <v>184661</v>
      </c>
      <c r="L1123">
        <v>9400</v>
      </c>
      <c r="M1123">
        <v>231700.00000000003</v>
      </c>
      <c r="N1123">
        <v>366044.99999999994</v>
      </c>
      <c r="O1123">
        <v>132108.99999999997</v>
      </c>
      <c r="P1123">
        <v>484345</v>
      </c>
      <c r="Q1123">
        <v>727839.99999999988</v>
      </c>
      <c r="R1123">
        <v>0</v>
      </c>
      <c r="S1123">
        <v>859789.99999999988</v>
      </c>
      <c r="T1123">
        <v>859789.99999999988</v>
      </c>
      <c r="U1123">
        <v>1276310.0000000002</v>
      </c>
      <c r="V1123">
        <v>185.3</v>
      </c>
      <c r="W1123">
        <v>76.989999999999995</v>
      </c>
      <c r="X1123">
        <v>0</v>
      </c>
      <c r="Y1123">
        <v>126.54545454545455</v>
      </c>
      <c r="Z1123">
        <v>504936.01700000005</v>
      </c>
      <c r="AA1123">
        <v>186700.80200000005</v>
      </c>
      <c r="AB1123">
        <v>32303.969999999998</v>
      </c>
      <c r="AC1123">
        <v>98999.460000000021</v>
      </c>
      <c r="AD1123">
        <v>176616.41999999995</v>
      </c>
      <c r="AE1123">
        <v>13730.589000000002</v>
      </c>
      <c r="AF1123">
        <v>462983.86700000026</v>
      </c>
      <c r="AG1123">
        <v>89722.560000000041</v>
      </c>
      <c r="AH1123">
        <v>8802.5299999999988</v>
      </c>
      <c r="AI1123">
        <v>117368.12599999997</v>
      </c>
      <c r="AJ1123">
        <v>222.36600000000001</v>
      </c>
      <c r="AK1123">
        <v>23356.937000000002</v>
      </c>
      <c r="AL1123">
        <v>11721.780000000004</v>
      </c>
      <c r="AM1123">
        <v>49355.750999999989</v>
      </c>
      <c r="AN1123">
        <v>8054.491799999998</v>
      </c>
      <c r="AO1123">
        <v>136327.95520000003</v>
      </c>
      <c r="AP1123">
        <v>195225.31271022218</v>
      </c>
      <c r="AQ1123">
        <v>110219.25500000002</v>
      </c>
      <c r="AR1123">
        <v>4184.1349999999975</v>
      </c>
      <c r="AS1123">
        <v>72124.932000000044</v>
      </c>
      <c r="AT1123">
        <v>869372.44400000025</v>
      </c>
      <c r="AU1123">
        <v>117181.39199999993</v>
      </c>
      <c r="AV1123">
        <v>736.43119999999999</v>
      </c>
      <c r="AW1123">
        <v>19798.561799999996</v>
      </c>
      <c r="AX1123">
        <v>20241.602999999999</v>
      </c>
      <c r="AY1123">
        <v>117585.743</v>
      </c>
      <c r="AZ1123">
        <v>194568.14199999991</v>
      </c>
      <c r="BA1123">
        <v>291179.38499999989</v>
      </c>
      <c r="BB1123">
        <v>12504.274999999998</v>
      </c>
      <c r="BC1123">
        <v>70468.128000000026</v>
      </c>
      <c r="BD1123">
        <v>18637.972000000002</v>
      </c>
      <c r="BE1123">
        <v>35625.971000000005</v>
      </c>
      <c r="BF1123">
        <v>99252.864000000031</v>
      </c>
      <c r="BG1123">
        <v>266803.38800000004</v>
      </c>
      <c r="BH1123">
        <v>17776.304000000004</v>
      </c>
      <c r="BI1123">
        <v>367709.36200000014</v>
      </c>
      <c r="BJ1123">
        <v>91429.887999999992</v>
      </c>
      <c r="BK1123">
        <v>107063.21679299985</v>
      </c>
      <c r="BL1123">
        <v>5334.2950000000001</v>
      </c>
      <c r="BM1123">
        <v>25273.569000000003</v>
      </c>
    </row>
    <row r="1124" spans="1:65" x14ac:dyDescent="0.25">
      <c r="A1124" t="s">
        <v>1253</v>
      </c>
      <c r="B1124">
        <v>2176013.1427553152</v>
      </c>
      <c r="C1124">
        <v>2753375.2356927111</v>
      </c>
      <c r="D1124">
        <v>2326796.8888140004</v>
      </c>
      <c r="E1124">
        <v>0</v>
      </c>
      <c r="F1124">
        <v>1737904.1211860001</v>
      </c>
      <c r="G1124">
        <v>335.68899999999996</v>
      </c>
      <c r="H1124">
        <v>-479.33699999999999</v>
      </c>
      <c r="I1124">
        <v>0</v>
      </c>
      <c r="J1124">
        <v>-3750</v>
      </c>
      <c r="K1124">
        <v>157227</v>
      </c>
      <c r="L1124">
        <v>9000</v>
      </c>
      <c r="M1124">
        <v>193900</v>
      </c>
      <c r="N1124">
        <v>398748.99999999994</v>
      </c>
      <c r="O1124">
        <v>134954.99999999997</v>
      </c>
      <c r="P1124">
        <v>501459</v>
      </c>
      <c r="Q1124">
        <v>847525</v>
      </c>
      <c r="R1124">
        <v>0</v>
      </c>
      <c r="S1124">
        <v>909207.99999999988</v>
      </c>
      <c r="T1124">
        <v>909207.99999999988</v>
      </c>
      <c r="U1124">
        <v>1333607.0000000002</v>
      </c>
      <c r="V1124">
        <v>183.41</v>
      </c>
      <c r="W1124">
        <v>78.239999999999995</v>
      </c>
      <c r="X1124">
        <v>0</v>
      </c>
      <c r="Y1124">
        <v>128</v>
      </c>
      <c r="Z1124">
        <v>504562.29500000033</v>
      </c>
      <c r="AA1124">
        <v>187520.19700000001</v>
      </c>
      <c r="AB1124">
        <v>32800.59199999999</v>
      </c>
      <c r="AC1124">
        <v>99255.28</v>
      </c>
      <c r="AD1124">
        <v>177892.82400000002</v>
      </c>
      <c r="AE1124">
        <v>13610.741</v>
      </c>
      <c r="AF1124">
        <v>460661.76500000031</v>
      </c>
      <c r="AG1124">
        <v>89293.532999999938</v>
      </c>
      <c r="AH1124">
        <v>8678.3120000000017</v>
      </c>
      <c r="AI1124">
        <v>117546.63699999999</v>
      </c>
      <c r="AJ1124">
        <v>217.89500000000004</v>
      </c>
      <c r="AK1124">
        <v>23008.543000000009</v>
      </c>
      <c r="AL1124">
        <v>11486.898999999998</v>
      </c>
      <c r="AM1124">
        <v>49824.945999999982</v>
      </c>
      <c r="AN1124">
        <v>7754.3995999999979</v>
      </c>
      <c r="AO1124">
        <v>136276.66960000005</v>
      </c>
      <c r="AP1124">
        <v>196871.87369271115</v>
      </c>
      <c r="AQ1124">
        <v>110992.56399999997</v>
      </c>
      <c r="AR1124">
        <v>4253.9540000000006</v>
      </c>
      <c r="AS1124">
        <v>72728.072</v>
      </c>
      <c r="AT1124">
        <v>880980.777</v>
      </c>
      <c r="AU1124">
        <v>117913.41900000001</v>
      </c>
      <c r="AV1124">
        <v>706.67539999999997</v>
      </c>
      <c r="AW1124">
        <v>19758.377399999998</v>
      </c>
      <c r="AX1124">
        <v>20274.498000000003</v>
      </c>
      <c r="AY1124">
        <v>117568.45800000001</v>
      </c>
      <c r="AZ1124">
        <v>196203.15100000001</v>
      </c>
      <c r="BA1124">
        <v>293185.10599999974</v>
      </c>
      <c r="BB1124">
        <v>16959.913000000004</v>
      </c>
      <c r="BC1124">
        <v>70440.383000000016</v>
      </c>
      <c r="BD1124">
        <v>18807.496999999999</v>
      </c>
      <c r="BE1124">
        <v>35655.497000000003</v>
      </c>
      <c r="BF1124">
        <v>100189.39200000001</v>
      </c>
      <c r="BG1124">
        <v>267057.33199999994</v>
      </c>
      <c r="BH1124">
        <v>17467.606</v>
      </c>
      <c r="BI1124">
        <v>369191.0750000003</v>
      </c>
      <c r="BJ1124">
        <v>91222.017999999996</v>
      </c>
      <c r="BK1124">
        <v>110525.02781399983</v>
      </c>
      <c r="BL1124">
        <v>5382.8990000000003</v>
      </c>
      <c r="BM1124">
        <v>25445.030999999999</v>
      </c>
    </row>
    <row r="1125" spans="1:65" x14ac:dyDescent="0.25">
      <c r="A1125" t="s">
        <v>1254</v>
      </c>
      <c r="B1125">
        <v>2186654.3799589262</v>
      </c>
      <c r="C1125">
        <v>2754445.9532351112</v>
      </c>
      <c r="D1125">
        <v>2337641.8937930004</v>
      </c>
      <c r="E1125">
        <v>0</v>
      </c>
      <c r="F1125">
        <v>1749020.121207</v>
      </c>
      <c r="G1125">
        <v>673.24300000000005</v>
      </c>
      <c r="H1125">
        <v>-319.24399999999997</v>
      </c>
      <c r="I1125">
        <v>0</v>
      </c>
      <c r="J1125">
        <v>-16500</v>
      </c>
      <c r="K1125">
        <v>163538</v>
      </c>
      <c r="L1125">
        <v>8700</v>
      </c>
      <c r="M1125">
        <v>193900</v>
      </c>
      <c r="N1125">
        <v>411509</v>
      </c>
      <c r="O1125">
        <v>137283.00000000003</v>
      </c>
      <c r="P1125">
        <v>498379.99999999994</v>
      </c>
      <c r="Q1125">
        <v>838902</v>
      </c>
      <c r="R1125">
        <v>0</v>
      </c>
      <c r="S1125">
        <v>918589.00000000012</v>
      </c>
      <c r="T1125">
        <v>918589.00000000012</v>
      </c>
      <c r="U1125">
        <v>1333623</v>
      </c>
      <c r="V1125">
        <v>186.38</v>
      </c>
      <c r="W1125">
        <v>78.08</v>
      </c>
      <c r="X1125">
        <v>0</v>
      </c>
      <c r="Y1125">
        <v>126.24242424242425</v>
      </c>
      <c r="Z1125">
        <v>504763.20599999989</v>
      </c>
      <c r="AA1125">
        <v>188361.74500000026</v>
      </c>
      <c r="AB1125">
        <v>35821.129999999997</v>
      </c>
      <c r="AC1125">
        <v>101097.139</v>
      </c>
      <c r="AD1125">
        <v>185962.90299999999</v>
      </c>
      <c r="AE1125">
        <v>13817.934999999999</v>
      </c>
      <c r="AF1125">
        <v>461836.592</v>
      </c>
      <c r="AG1125">
        <v>88941.699000000022</v>
      </c>
      <c r="AH1125">
        <v>8528.3779999999988</v>
      </c>
      <c r="AI1125">
        <v>118140.24799999998</v>
      </c>
      <c r="AJ1125">
        <v>215.51500000000001</v>
      </c>
      <c r="AK1125">
        <v>22758.315999999995</v>
      </c>
      <c r="AL1125">
        <v>8155.0650000000023</v>
      </c>
      <c r="AM1125">
        <v>49851.128000000012</v>
      </c>
      <c r="AN1125">
        <v>7261.1792000000014</v>
      </c>
      <c r="AO1125">
        <v>135936.84000000005</v>
      </c>
      <c r="AP1125">
        <v>194683.23123511107</v>
      </c>
      <c r="AQ1125">
        <v>112356.28599999996</v>
      </c>
      <c r="AR1125">
        <v>3998.994000000002</v>
      </c>
      <c r="AS1125">
        <v>73452.573999999935</v>
      </c>
      <c r="AT1125">
        <v>874135.38800000015</v>
      </c>
      <c r="AU1125">
        <v>118105.83399999999</v>
      </c>
      <c r="AV1125">
        <v>683.62680000000012</v>
      </c>
      <c r="AW1125">
        <v>19895.178</v>
      </c>
      <c r="AX1125">
        <v>19967.011999999999</v>
      </c>
      <c r="AY1125">
        <v>118559.73699999999</v>
      </c>
      <c r="AZ1125">
        <v>197895.00100000002</v>
      </c>
      <c r="BA1125">
        <v>293481.11000000004</v>
      </c>
      <c r="BB1125">
        <v>16904.227999999999</v>
      </c>
      <c r="BC1125">
        <v>70220.820000000007</v>
      </c>
      <c r="BD1125">
        <v>18100.517</v>
      </c>
      <c r="BE1125">
        <v>35680.518000000011</v>
      </c>
      <c r="BF1125">
        <v>100908.71399999999</v>
      </c>
      <c r="BG1125">
        <v>267903.9580000001</v>
      </c>
      <c r="BH1125">
        <v>17273.779000000002</v>
      </c>
      <c r="BI1125">
        <v>372000.22999999986</v>
      </c>
      <c r="BJ1125">
        <v>91536.459000000003</v>
      </c>
      <c r="BK1125">
        <v>110955.87679299994</v>
      </c>
      <c r="BL1125">
        <v>5815.0349999999999</v>
      </c>
      <c r="BM1125">
        <v>26124.721999999998</v>
      </c>
    </row>
    <row r="1126" spans="1:65" x14ac:dyDescent="0.25">
      <c r="A1126" t="s">
        <v>1255</v>
      </c>
      <c r="B1126">
        <v>2202970.5099487305</v>
      </c>
      <c r="C1126">
        <v>2802402.3464136892</v>
      </c>
      <c r="D1126">
        <v>2350544.3806178002</v>
      </c>
      <c r="E1126">
        <v>0</v>
      </c>
      <c r="F1126">
        <v>1757640</v>
      </c>
      <c r="G1126">
        <v>1129.8040000000001</v>
      </c>
      <c r="H1126">
        <v>-970.29799999999989</v>
      </c>
      <c r="I1126">
        <v>0</v>
      </c>
      <c r="J1126">
        <v>-12500</v>
      </c>
      <c r="K1126">
        <v>179978.99999999997</v>
      </c>
      <c r="L1126">
        <v>8600</v>
      </c>
      <c r="M1126">
        <v>216000</v>
      </c>
      <c r="N1126">
        <v>412334.00000000006</v>
      </c>
      <c r="O1126">
        <v>138637</v>
      </c>
      <c r="P1126">
        <v>497043</v>
      </c>
      <c r="Q1126">
        <v>832904.00000000012</v>
      </c>
      <c r="R1126">
        <v>0</v>
      </c>
      <c r="S1126">
        <v>917977.00000000023</v>
      </c>
      <c r="T1126">
        <v>917977.00000000023</v>
      </c>
      <c r="U1126">
        <v>1367520</v>
      </c>
      <c r="V1126">
        <v>205.34</v>
      </c>
      <c r="W1126">
        <v>69.23</v>
      </c>
      <c r="X1126">
        <v>0</v>
      </c>
      <c r="Y1126">
        <v>126.6</v>
      </c>
      <c r="Z1126">
        <v>504730.5419999999</v>
      </c>
      <c r="AA1126">
        <v>189720.49300000002</v>
      </c>
      <c r="AB1126">
        <v>36031.160000000003</v>
      </c>
      <c r="AC1126">
        <v>101919.465</v>
      </c>
      <c r="AD1126">
        <v>218739.71400000001</v>
      </c>
      <c r="AE1126">
        <v>13812.55</v>
      </c>
      <c r="AF1126">
        <v>463489.36300000019</v>
      </c>
      <c r="AG1126">
        <v>89385.365000000049</v>
      </c>
      <c r="AH1126">
        <v>8509.1550000000007</v>
      </c>
      <c r="AI1126">
        <v>118698.19099999999</v>
      </c>
      <c r="AJ1126">
        <v>187.46700000000004</v>
      </c>
      <c r="AK1126">
        <v>22594.236000000001</v>
      </c>
      <c r="AL1126">
        <v>6773.2050000000008</v>
      </c>
      <c r="AM1126">
        <v>50622.318000000028</v>
      </c>
      <c r="AN1126">
        <v>16832.716600000003</v>
      </c>
      <c r="AO1126">
        <v>136696.5609999999</v>
      </c>
      <c r="AP1126">
        <v>196892.79741368885</v>
      </c>
      <c r="AQ1126">
        <v>114507.465</v>
      </c>
      <c r="AR1126">
        <v>3977.8800000000019</v>
      </c>
      <c r="AS1126">
        <v>74291.286999999953</v>
      </c>
      <c r="AT1126">
        <v>869170.65500000014</v>
      </c>
      <c r="AU1126">
        <v>118602.13799999999</v>
      </c>
      <c r="AV1126">
        <v>692.14040000000011</v>
      </c>
      <c r="AW1126">
        <v>20198.993999999995</v>
      </c>
      <c r="AX1126">
        <v>20090.440000000002</v>
      </c>
      <c r="AY1126">
        <v>119906.89199999998</v>
      </c>
      <c r="AZ1126">
        <v>200809.58500000017</v>
      </c>
      <c r="BA1126">
        <v>294866.64400000015</v>
      </c>
      <c r="BB1126">
        <v>16895.377000000004</v>
      </c>
      <c r="BC1126">
        <v>70980.812000000005</v>
      </c>
      <c r="BD1126">
        <v>18299.517</v>
      </c>
      <c r="BE1126">
        <v>35502.518000000004</v>
      </c>
      <c r="BF1126">
        <v>102759.28199999998</v>
      </c>
      <c r="BG1126">
        <v>268756.51199999999</v>
      </c>
      <c r="BH1126">
        <v>17636.351999999999</v>
      </c>
      <c r="BI1126">
        <v>375989.66100000037</v>
      </c>
      <c r="BJ1126">
        <v>93826.510999999999</v>
      </c>
      <c r="BK1126">
        <v>107437.87061780016</v>
      </c>
      <c r="BL1126">
        <v>6058.4870000000001</v>
      </c>
      <c r="BM1126">
        <v>26054.408000000007</v>
      </c>
    </row>
    <row r="1127" spans="1:65" x14ac:dyDescent="0.25">
      <c r="A1127" t="s">
        <v>1256</v>
      </c>
      <c r="B1127">
        <v>2222129.5508412467</v>
      </c>
      <c r="C1127">
        <v>2875574.0677336887</v>
      </c>
      <c r="D1127">
        <v>2371746.6086123995</v>
      </c>
      <c r="E1127">
        <v>0</v>
      </c>
      <c r="F1127">
        <v>1760507</v>
      </c>
      <c r="G1127">
        <v>17525.791999999998</v>
      </c>
      <c r="H1127">
        <v>0</v>
      </c>
      <c r="I1127">
        <v>0</v>
      </c>
      <c r="J1127">
        <v>-50000</v>
      </c>
      <c r="K1127">
        <v>207355</v>
      </c>
      <c r="L1127">
        <v>7900</v>
      </c>
      <c r="M1127">
        <v>257300</v>
      </c>
      <c r="N1127">
        <v>387203</v>
      </c>
      <c r="O1127">
        <v>141818</v>
      </c>
      <c r="P1127">
        <v>518991.99999999994</v>
      </c>
      <c r="Q1127">
        <v>810891</v>
      </c>
      <c r="R1127">
        <v>903</v>
      </c>
      <c r="S1127">
        <v>914998.00000000012</v>
      </c>
      <c r="T1127">
        <v>914998.00000000012</v>
      </c>
      <c r="U1127">
        <v>1417364</v>
      </c>
      <c r="V1127">
        <v>284.31</v>
      </c>
      <c r="W1127">
        <v>0</v>
      </c>
      <c r="X1127">
        <v>0</v>
      </c>
      <c r="Y1127">
        <v>133.5</v>
      </c>
      <c r="Z1127">
        <v>504493.33699999994</v>
      </c>
      <c r="AA1127">
        <v>191243.20300000001</v>
      </c>
      <c r="AB1127">
        <v>35979.228000000003</v>
      </c>
      <c r="AC1127">
        <v>102561.80500000001</v>
      </c>
      <c r="AD1127">
        <v>209502.45600000001</v>
      </c>
      <c r="AE1127">
        <v>13623.434000000001</v>
      </c>
      <c r="AF1127">
        <v>477177.86099999998</v>
      </c>
      <c r="AG1127">
        <v>89765.805999999982</v>
      </c>
      <c r="AH1127">
        <v>9589.2890000000007</v>
      </c>
      <c r="AI1127">
        <v>119592.548</v>
      </c>
      <c r="AJ1127">
        <v>194.81400000000002</v>
      </c>
      <c r="AK1127">
        <v>22589.881000000001</v>
      </c>
      <c r="AL1127">
        <v>6795.4039999999986</v>
      </c>
      <c r="AM1127">
        <v>51052.465999999993</v>
      </c>
      <c r="AN1127">
        <v>40405.281600000002</v>
      </c>
      <c r="AO1127">
        <v>137078.57259999998</v>
      </c>
      <c r="AP1127">
        <v>203832.62473368892</v>
      </c>
      <c r="AQ1127">
        <v>116003.28500000002</v>
      </c>
      <c r="AR1127">
        <v>4026.8770000000009</v>
      </c>
      <c r="AS1127">
        <v>75093.394000000029</v>
      </c>
      <c r="AT1127">
        <v>881151.20799999998</v>
      </c>
      <c r="AU1127">
        <v>118834.44500000007</v>
      </c>
      <c r="AV1127">
        <v>701.90539999999999</v>
      </c>
      <c r="AW1127">
        <v>20291.515399999997</v>
      </c>
      <c r="AX1127">
        <v>20141.042000000001</v>
      </c>
      <c r="AY1127">
        <v>121681.91200000004</v>
      </c>
      <c r="AZ1127">
        <v>208298.64499999999</v>
      </c>
      <c r="BA1127">
        <v>295956.20000000007</v>
      </c>
      <c r="BB1127">
        <v>16877.147999999997</v>
      </c>
      <c r="BC1127">
        <v>71549.727000000014</v>
      </c>
      <c r="BD1127">
        <v>20091.792000000001</v>
      </c>
      <c r="BE1127">
        <v>35426.793999999994</v>
      </c>
      <c r="BF1127">
        <v>117813.51400000002</v>
      </c>
      <c r="BG1127">
        <v>270662.61699999997</v>
      </c>
      <c r="BH1127">
        <v>17822.985000000001</v>
      </c>
      <c r="BI1127">
        <v>379458.40099999978</v>
      </c>
      <c r="BJ1127">
        <v>93955.467999999993</v>
      </c>
      <c r="BK1127">
        <v>113231.53761239987</v>
      </c>
      <c r="BL1127">
        <v>6723.1880000000001</v>
      </c>
      <c r="BM1127">
        <v>26049.064999999995</v>
      </c>
    </row>
    <row r="1128" spans="1:65" x14ac:dyDescent="0.25">
      <c r="A1128" t="s">
        <v>1257</v>
      </c>
      <c r="B1128">
        <v>2246243.6258695009</v>
      </c>
      <c r="C1128">
        <v>2891110.574862489</v>
      </c>
      <c r="D1128">
        <v>2393440.952624999</v>
      </c>
      <c r="E1128">
        <v>0</v>
      </c>
      <c r="F1128">
        <v>1782686</v>
      </c>
      <c r="G1128">
        <v>2079.8910000000001</v>
      </c>
      <c r="H1128">
        <v>-834.774</v>
      </c>
      <c r="I1128">
        <v>0</v>
      </c>
      <c r="J1128">
        <v>-25000</v>
      </c>
      <c r="K1128">
        <v>240210</v>
      </c>
      <c r="L1128">
        <v>8600</v>
      </c>
      <c r="M1128">
        <v>250900</v>
      </c>
      <c r="N1128">
        <v>372400</v>
      </c>
      <c r="O1128">
        <v>154194.00000000003</v>
      </c>
      <c r="P1128">
        <v>482032</v>
      </c>
      <c r="Q1128">
        <v>713840</v>
      </c>
      <c r="R1128">
        <v>197</v>
      </c>
      <c r="S1128">
        <v>863229</v>
      </c>
      <c r="T1128">
        <v>863229</v>
      </c>
      <c r="U1128">
        <v>1359144</v>
      </c>
      <c r="V1128">
        <v>241.75</v>
      </c>
      <c r="W1128">
        <v>75.8</v>
      </c>
      <c r="X1128">
        <v>0</v>
      </c>
      <c r="Y1128">
        <v>135</v>
      </c>
      <c r="Z1128">
        <v>505057.83799999999</v>
      </c>
      <c r="AA1128">
        <v>193877.24699999989</v>
      </c>
      <c r="AB1128">
        <v>36035.153999999995</v>
      </c>
      <c r="AC1128">
        <v>104583.086</v>
      </c>
      <c r="AD1128">
        <v>211462.27600000004</v>
      </c>
      <c r="AE1128">
        <v>13880.006000000003</v>
      </c>
      <c r="AF1128">
        <v>469370.75800000003</v>
      </c>
      <c r="AG1128">
        <v>90676.073000000019</v>
      </c>
      <c r="AH1128">
        <v>8820.4750000000004</v>
      </c>
      <c r="AI1128">
        <v>120609.51199999999</v>
      </c>
      <c r="AJ1128">
        <v>177.14400000000001</v>
      </c>
      <c r="AK1128">
        <v>22827.608999999997</v>
      </c>
      <c r="AL1128">
        <v>6807.6690000000008</v>
      </c>
      <c r="AM1128">
        <v>51271.147999999986</v>
      </c>
      <c r="AN1128">
        <v>42989.029799999975</v>
      </c>
      <c r="AO1128">
        <v>137970.9124</v>
      </c>
      <c r="AP1128">
        <v>204359.41586248882</v>
      </c>
      <c r="AQ1128">
        <v>118821.58600000001</v>
      </c>
      <c r="AR1128">
        <v>3982.9210000000012</v>
      </c>
      <c r="AS1128">
        <v>75492.689999999944</v>
      </c>
      <c r="AT1128">
        <v>880220.47900000028</v>
      </c>
      <c r="AU1128">
        <v>120781.77999999994</v>
      </c>
      <c r="AV1128">
        <v>710.58819999999992</v>
      </c>
      <c r="AW1128">
        <v>20510.282599999999</v>
      </c>
      <c r="AX1128">
        <v>20030.481</v>
      </c>
      <c r="AY1128">
        <v>122761.014</v>
      </c>
      <c r="AZ1128">
        <v>225976.1889999999</v>
      </c>
      <c r="BA1128">
        <v>299130.44900000002</v>
      </c>
      <c r="BB1128">
        <v>16870.985000000004</v>
      </c>
      <c r="BC1128">
        <v>72541.266000000003</v>
      </c>
      <c r="BD1128">
        <v>20287.768000000004</v>
      </c>
      <c r="BE1128">
        <v>35828.767999999996</v>
      </c>
      <c r="BF1128">
        <v>119877.38900000001</v>
      </c>
      <c r="BG1128">
        <v>273420.98499999999</v>
      </c>
      <c r="BH1128">
        <v>17669.718999999997</v>
      </c>
      <c r="BI1128">
        <v>382589.0079999998</v>
      </c>
      <c r="BJ1128">
        <v>93665.301999999996</v>
      </c>
      <c r="BK1128">
        <v>110069.45962499973</v>
      </c>
      <c r="BL1128">
        <v>6738.9940000000006</v>
      </c>
      <c r="BM1128">
        <v>25798.070999999996</v>
      </c>
    </row>
    <row r="1129" spans="1:65" x14ac:dyDescent="0.25">
      <c r="A1129" t="s">
        <v>1258</v>
      </c>
      <c r="B1129">
        <v>2263699.0564995622</v>
      </c>
      <c r="C1129">
        <v>2926899.7589302221</v>
      </c>
      <c r="D1129">
        <v>2415020.5295202006</v>
      </c>
      <c r="E1129">
        <v>0</v>
      </c>
      <c r="F1129">
        <v>1795870</v>
      </c>
      <c r="G1129">
        <v>3.7750000000000004</v>
      </c>
      <c r="H1129">
        <v>-5418.7650000000003</v>
      </c>
      <c r="I1129">
        <v>0</v>
      </c>
      <c r="J1129">
        <v>0</v>
      </c>
      <c r="K1129">
        <v>230810</v>
      </c>
      <c r="L1129">
        <v>8700</v>
      </c>
      <c r="M1129">
        <v>259399.99999999997</v>
      </c>
      <c r="N1129">
        <v>368966</v>
      </c>
      <c r="O1129">
        <v>153122</v>
      </c>
      <c r="P1129">
        <v>492890.99999999994</v>
      </c>
      <c r="Q1129">
        <v>736883.99999999988</v>
      </c>
      <c r="R1129">
        <v>193</v>
      </c>
      <c r="S1129">
        <v>870750.00000000012</v>
      </c>
      <c r="T1129">
        <v>870750.00000000012</v>
      </c>
      <c r="U1129">
        <v>1380216.0000000002</v>
      </c>
      <c r="V1129">
        <v>182</v>
      </c>
      <c r="W1129">
        <v>63.77</v>
      </c>
      <c r="X1129">
        <v>0</v>
      </c>
      <c r="Y1129">
        <v>0</v>
      </c>
      <c r="Z1129">
        <v>504842.71799999976</v>
      </c>
      <c r="AA1129">
        <v>197169.85599999988</v>
      </c>
      <c r="AB1129">
        <v>35965.324000000001</v>
      </c>
      <c r="AC1129">
        <v>105895.62699999999</v>
      </c>
      <c r="AD1129">
        <v>214997.79200000002</v>
      </c>
      <c r="AE1129">
        <v>14215.287999999999</v>
      </c>
      <c r="AF1129">
        <v>466498.93299999979</v>
      </c>
      <c r="AG1129">
        <v>89876.868999999933</v>
      </c>
      <c r="AH1129">
        <v>8863.5030000000006</v>
      </c>
      <c r="AI1129">
        <v>122053.02</v>
      </c>
      <c r="AJ1129">
        <v>217.19399999999999</v>
      </c>
      <c r="AK1129">
        <v>23130.209999999995</v>
      </c>
      <c r="AL1129">
        <v>6779.7719999999999</v>
      </c>
      <c r="AM1129">
        <v>51303.756000000016</v>
      </c>
      <c r="AN1129">
        <v>43667.529399999999</v>
      </c>
      <c r="AO1129">
        <v>139348.62000000005</v>
      </c>
      <c r="AP1129">
        <v>208685.25393022218</v>
      </c>
      <c r="AQ1129">
        <v>118929.87300000002</v>
      </c>
      <c r="AR1129">
        <v>3777.29</v>
      </c>
      <c r="AS1129">
        <v>76048.522999999986</v>
      </c>
      <c r="AT1129">
        <v>884602.74600000016</v>
      </c>
      <c r="AU1129">
        <v>120372.86100000002</v>
      </c>
      <c r="AV1129">
        <v>713.79459999999995</v>
      </c>
      <c r="AW1129">
        <v>20877.096000000005</v>
      </c>
      <c r="AX1129">
        <v>20357.16</v>
      </c>
      <c r="AY1129">
        <v>123510.40399999998</v>
      </c>
      <c r="AZ1129">
        <v>250998.23299999992</v>
      </c>
      <c r="BA1129">
        <v>302576.0259999999</v>
      </c>
      <c r="BB1129">
        <v>16862.692999999992</v>
      </c>
      <c r="BC1129">
        <v>73223.968000000008</v>
      </c>
      <c r="BD1129">
        <v>20395.792999999998</v>
      </c>
      <c r="BE1129">
        <v>35662.794000000002</v>
      </c>
      <c r="BF1129">
        <v>121678.83500000002</v>
      </c>
      <c r="BG1129">
        <v>277939.7410000001</v>
      </c>
      <c r="BH1129">
        <v>17562.214</v>
      </c>
      <c r="BI1129">
        <v>384123.93499999971</v>
      </c>
      <c r="BJ1129">
        <v>93002.361999999994</v>
      </c>
      <c r="BK1129">
        <v>113306.88252020035</v>
      </c>
      <c r="BL1129">
        <v>6430.6189999999997</v>
      </c>
      <c r="BM1129">
        <v>25455.180000000004</v>
      </c>
    </row>
    <row r="1130" spans="1:65" x14ac:dyDescent="0.25">
      <c r="A1130" t="s">
        <v>1259</v>
      </c>
      <c r="B1130">
        <v>2281216.2341974936</v>
      </c>
      <c r="C1130">
        <v>2966544.1254136884</v>
      </c>
      <c r="D1130">
        <v>2437306.4549676003</v>
      </c>
      <c r="E1130">
        <v>0</v>
      </c>
      <c r="F1130">
        <v>1825020</v>
      </c>
      <c r="G1130">
        <v>0</v>
      </c>
      <c r="H1130">
        <v>-15326.753999999999</v>
      </c>
      <c r="I1130">
        <v>16500</v>
      </c>
      <c r="J1130">
        <v>0</v>
      </c>
      <c r="K1130">
        <v>215055.99999999997</v>
      </c>
      <c r="L1130">
        <v>8700</v>
      </c>
      <c r="M1130">
        <v>255600.00000000003</v>
      </c>
      <c r="N1130">
        <v>369290</v>
      </c>
      <c r="O1130">
        <v>144160.00000000003</v>
      </c>
      <c r="P1130">
        <v>515212</v>
      </c>
      <c r="Q1130">
        <v>804702.00000000012</v>
      </c>
      <c r="R1130">
        <v>408</v>
      </c>
      <c r="S1130">
        <v>893610.00000000012</v>
      </c>
      <c r="T1130">
        <v>893610.00000000012</v>
      </c>
      <c r="U1130">
        <v>1419518.0000000002</v>
      </c>
      <c r="V1130">
        <v>0</v>
      </c>
      <c r="W1130">
        <v>50.02</v>
      </c>
      <c r="X1130">
        <v>169.34772727272727</v>
      </c>
      <c r="Y1130">
        <v>0</v>
      </c>
      <c r="Z1130">
        <v>505017.32000000018</v>
      </c>
      <c r="AA1130">
        <v>198818.75100000011</v>
      </c>
      <c r="AB1130">
        <v>36083.787999999993</v>
      </c>
      <c r="AC1130">
        <v>106871.875</v>
      </c>
      <c r="AD1130">
        <v>229095.96699999998</v>
      </c>
      <c r="AE1130">
        <v>14137.728999999999</v>
      </c>
      <c r="AF1130">
        <v>470687.5940000001</v>
      </c>
      <c r="AG1130">
        <v>90000.697000000015</v>
      </c>
      <c r="AH1130">
        <v>9007.8419999999987</v>
      </c>
      <c r="AI1130">
        <v>123381.51300000002</v>
      </c>
      <c r="AJ1130">
        <v>183.315</v>
      </c>
      <c r="AK1130">
        <v>23494.254000000004</v>
      </c>
      <c r="AL1130">
        <v>6841.3720000000012</v>
      </c>
      <c r="AM1130">
        <v>51782.739000000009</v>
      </c>
      <c r="AN1130">
        <v>43445.905199999965</v>
      </c>
      <c r="AO1130">
        <v>140418.8688</v>
      </c>
      <c r="AP1130">
        <v>211320.3554136889</v>
      </c>
      <c r="AQ1130">
        <v>120249.41699999996</v>
      </c>
      <c r="AR1130">
        <v>3779.677000000001</v>
      </c>
      <c r="AS1130">
        <v>76354.194999999978</v>
      </c>
      <c r="AT1130">
        <v>891235.64100000018</v>
      </c>
      <c r="AU1130">
        <v>121961.38599999997</v>
      </c>
      <c r="AV1130">
        <v>721.27979999999991</v>
      </c>
      <c r="AW1130">
        <v>21210.453200000004</v>
      </c>
      <c r="AX1130">
        <v>20417.831999999999</v>
      </c>
      <c r="AY1130">
        <v>124083.33700000001</v>
      </c>
      <c r="AZ1130">
        <v>255442.65499999997</v>
      </c>
      <c r="BA1130">
        <v>304842.48099999985</v>
      </c>
      <c r="BB1130">
        <v>16879.371999999999</v>
      </c>
      <c r="BC1130">
        <v>73738.247999999992</v>
      </c>
      <c r="BD1130">
        <v>20798.626</v>
      </c>
      <c r="BE1130">
        <v>36161.625999999997</v>
      </c>
      <c r="BF1130">
        <v>128593.63199999998</v>
      </c>
      <c r="BG1130">
        <v>282665.73300000001</v>
      </c>
      <c r="BH1130">
        <v>17592.491999999998</v>
      </c>
      <c r="BI1130">
        <v>387009.05800000014</v>
      </c>
      <c r="BJ1130">
        <v>93101.08</v>
      </c>
      <c r="BK1130">
        <v>114762.46396759992</v>
      </c>
      <c r="BL1130">
        <v>6298.38</v>
      </c>
      <c r="BM1130">
        <v>25361.629999999997</v>
      </c>
    </row>
    <row r="1131" spans="1:65" x14ac:dyDescent="0.25">
      <c r="A1131" t="s">
        <v>1260</v>
      </c>
      <c r="B1131">
        <v>2277840.0634293621</v>
      </c>
      <c r="C1131">
        <v>3007266.3779302225</v>
      </c>
      <c r="D1131">
        <v>2434202.5539676002</v>
      </c>
      <c r="E1131">
        <v>0</v>
      </c>
      <c r="F1131">
        <v>1823794</v>
      </c>
      <c r="G1131">
        <v>2913.8049999999998</v>
      </c>
      <c r="H1131">
        <v>-1405.0139999999999</v>
      </c>
      <c r="I1131">
        <v>0</v>
      </c>
      <c r="J1131">
        <v>0</v>
      </c>
      <c r="K1131">
        <v>269102.99999999994</v>
      </c>
      <c r="L1131">
        <v>8199.9999999999982</v>
      </c>
      <c r="M1131">
        <v>335748</v>
      </c>
      <c r="N1131">
        <v>336479</v>
      </c>
      <c r="O1131">
        <v>125370</v>
      </c>
      <c r="P1131">
        <v>533780</v>
      </c>
      <c r="Q1131">
        <v>719613</v>
      </c>
      <c r="R1131">
        <v>296</v>
      </c>
      <c r="S1131">
        <v>878755.00000000012</v>
      </c>
      <c r="T1131">
        <v>878755.00000000012</v>
      </c>
      <c r="U1131">
        <v>1449834</v>
      </c>
      <c r="V1131">
        <v>212.76999999999998</v>
      </c>
      <c r="W1131">
        <v>55.05</v>
      </c>
      <c r="X1131">
        <v>0</v>
      </c>
      <c r="Y1131">
        <v>0</v>
      </c>
      <c r="Z1131">
        <v>504704.78799999994</v>
      </c>
      <c r="AA1131">
        <v>198255.68300000008</v>
      </c>
      <c r="AB1131">
        <v>34973.951999999997</v>
      </c>
      <c r="AC1131">
        <v>105896.447</v>
      </c>
      <c r="AD1131">
        <v>287060.65700000006</v>
      </c>
      <c r="AE1131">
        <v>14128.743000000004</v>
      </c>
      <c r="AF1131">
        <v>474551.68100000027</v>
      </c>
      <c r="AG1131">
        <v>89627.09599999999</v>
      </c>
      <c r="AH1131">
        <v>8400.1569999999992</v>
      </c>
      <c r="AI1131">
        <v>123215.35599999999</v>
      </c>
      <c r="AJ1131">
        <v>202.58099999999999</v>
      </c>
      <c r="AK1131">
        <v>23575.4</v>
      </c>
      <c r="AL1131">
        <v>6814.3980000000001</v>
      </c>
      <c r="AM1131">
        <v>51612.971999999972</v>
      </c>
      <c r="AN1131">
        <v>47192.401999999987</v>
      </c>
      <c r="AO1131">
        <v>139081.48179999995</v>
      </c>
      <c r="AP1131">
        <v>209366.0299302222</v>
      </c>
      <c r="AQ1131">
        <v>121582.87299999999</v>
      </c>
      <c r="AR1131">
        <v>3986.9059999999999</v>
      </c>
      <c r="AS1131">
        <v>76345.781999999948</v>
      </c>
      <c r="AT1131">
        <v>870654.37799999956</v>
      </c>
      <c r="AU1131">
        <v>122622.12599999999</v>
      </c>
      <c r="AV1131">
        <v>716.16599999999994</v>
      </c>
      <c r="AW1131">
        <v>21195.708200000001</v>
      </c>
      <c r="AX1131">
        <v>20413.948</v>
      </c>
      <c r="AY1131">
        <v>123755.02399999998</v>
      </c>
      <c r="AZ1131">
        <v>269889.728</v>
      </c>
      <c r="BA1131">
        <v>303765.41099999996</v>
      </c>
      <c r="BB1131">
        <v>16858.239999999998</v>
      </c>
      <c r="BC1131">
        <v>73345.603000000003</v>
      </c>
      <c r="BD1131">
        <v>21850.623</v>
      </c>
      <c r="BE1131">
        <v>36790.621999999996</v>
      </c>
      <c r="BF1131">
        <v>112747.913</v>
      </c>
      <c r="BG1131">
        <v>285487.37</v>
      </c>
      <c r="BH1131">
        <v>17709.183999999997</v>
      </c>
      <c r="BI1131">
        <v>386490.14399999991</v>
      </c>
      <c r="BJ1131">
        <v>92876.732999999993</v>
      </c>
      <c r="BK1131">
        <v>111951.67096760037</v>
      </c>
      <c r="BL1131">
        <v>6295.9130000000005</v>
      </c>
      <c r="BM1131">
        <v>25477.040999999997</v>
      </c>
    </row>
    <row r="1132" spans="1:65" x14ac:dyDescent="0.25">
      <c r="A1132" t="s">
        <v>1261</v>
      </c>
      <c r="B1132">
        <v>2276479.3420107779</v>
      </c>
      <c r="C1132">
        <v>3009918.1270870222</v>
      </c>
      <c r="D1132">
        <v>2429985.0375279998</v>
      </c>
      <c r="E1132">
        <v>0</v>
      </c>
      <c r="F1132">
        <v>1819351</v>
      </c>
      <c r="G1132">
        <v>5130.4439999999995</v>
      </c>
      <c r="H1132">
        <v>-229.50300000000001</v>
      </c>
      <c r="I1132">
        <v>0</v>
      </c>
      <c r="J1132">
        <v>0</v>
      </c>
      <c r="K1132">
        <v>265568.99999999994</v>
      </c>
      <c r="L1132">
        <v>8000</v>
      </c>
      <c r="M1132">
        <v>321962</v>
      </c>
      <c r="N1132">
        <v>353700.00000000006</v>
      </c>
      <c r="O1132">
        <v>128744</v>
      </c>
      <c r="P1132">
        <v>526295.00000000012</v>
      </c>
      <c r="Q1132">
        <v>749733</v>
      </c>
      <c r="R1132">
        <v>406</v>
      </c>
      <c r="S1132">
        <v>888401</v>
      </c>
      <c r="T1132">
        <v>888401</v>
      </c>
      <c r="U1132">
        <v>1466007.9999999998</v>
      </c>
      <c r="V1132">
        <v>209.11</v>
      </c>
      <c r="W1132">
        <v>76.69</v>
      </c>
      <c r="X1132">
        <v>0</v>
      </c>
      <c r="Y1132">
        <v>0</v>
      </c>
      <c r="Z1132">
        <v>504970.57300000027</v>
      </c>
      <c r="AA1132">
        <v>197617.38799999992</v>
      </c>
      <c r="AB1132">
        <v>34408.448999999986</v>
      </c>
      <c r="AC1132">
        <v>103379.61600000001</v>
      </c>
      <c r="AD1132">
        <v>283643.34200000006</v>
      </c>
      <c r="AE1132">
        <v>13841.361999999999</v>
      </c>
      <c r="AF1132">
        <v>478022.15</v>
      </c>
      <c r="AG1132">
        <v>89153.089999999953</v>
      </c>
      <c r="AH1132">
        <v>8941.251000000002</v>
      </c>
      <c r="AI1132">
        <v>122423.664</v>
      </c>
      <c r="AJ1132">
        <v>303.57900000000001</v>
      </c>
      <c r="AK1132">
        <v>23702.164000000001</v>
      </c>
      <c r="AL1132">
        <v>6836.8469999999998</v>
      </c>
      <c r="AM1132">
        <v>51789.550999999999</v>
      </c>
      <c r="AN1132">
        <v>52824.767199999958</v>
      </c>
      <c r="AO1132">
        <v>137337.49679999996</v>
      </c>
      <c r="AP1132">
        <v>210089.2850870222</v>
      </c>
      <c r="AQ1132">
        <v>122617.28600000007</v>
      </c>
      <c r="AR1132">
        <v>4068.1360000000004</v>
      </c>
      <c r="AS1132">
        <v>75931.43299999999</v>
      </c>
      <c r="AT1132">
        <v>871685.25599999994</v>
      </c>
      <c r="AU1132">
        <v>123457.545</v>
      </c>
      <c r="AV1132">
        <v>714.01980000000003</v>
      </c>
      <c r="AW1132">
        <v>20811.429200000002</v>
      </c>
      <c r="AX1132">
        <v>20421.688000000002</v>
      </c>
      <c r="AY1132">
        <v>123162.31000000001</v>
      </c>
      <c r="AZ1132">
        <v>268766.30700000003</v>
      </c>
      <c r="BA1132">
        <v>302574.01500000001</v>
      </c>
      <c r="BB1132">
        <v>16839.253000000001</v>
      </c>
      <c r="BC1132">
        <v>73226.565000000002</v>
      </c>
      <c r="BD1132">
        <v>21660.804</v>
      </c>
      <c r="BE1132">
        <v>36327.807000000001</v>
      </c>
      <c r="BF1132">
        <v>109285.19600000001</v>
      </c>
      <c r="BG1132">
        <v>289201.29099999997</v>
      </c>
      <c r="BH1132">
        <v>17590.740000000005</v>
      </c>
      <c r="BI1132">
        <v>388354.71899999981</v>
      </c>
      <c r="BJ1132">
        <v>92659.805999999997</v>
      </c>
      <c r="BK1132">
        <v>109630.51752800075</v>
      </c>
      <c r="BL1132">
        <v>6186.6779999999999</v>
      </c>
      <c r="BM1132">
        <v>25445.787999999997</v>
      </c>
    </row>
    <row r="1133" spans="1:65" x14ac:dyDescent="0.25">
      <c r="A1133" t="s">
        <v>1262</v>
      </c>
      <c r="B1133">
        <v>2264921.1315243202</v>
      </c>
      <c r="C1133">
        <v>2994276.7479731562</v>
      </c>
      <c r="D1133">
        <v>2419099.1885202001</v>
      </c>
      <c r="E1133">
        <v>0</v>
      </c>
      <c r="F1133">
        <v>1805504</v>
      </c>
      <c r="G1133">
        <v>3624.279</v>
      </c>
      <c r="H1133">
        <v>-31.495999999999995</v>
      </c>
      <c r="I1133">
        <v>0</v>
      </c>
      <c r="J1133">
        <v>0</v>
      </c>
      <c r="K1133">
        <v>273342</v>
      </c>
      <c r="L1133">
        <v>8900</v>
      </c>
      <c r="M1133">
        <v>281739.00000000006</v>
      </c>
      <c r="N1133">
        <v>335226</v>
      </c>
      <c r="O1133">
        <v>132901.00000000003</v>
      </c>
      <c r="P1133">
        <v>510054</v>
      </c>
      <c r="Q1133">
        <v>740477</v>
      </c>
      <c r="R1133">
        <v>793</v>
      </c>
      <c r="S1133">
        <v>854973.00000000012</v>
      </c>
      <c r="T1133">
        <v>854973.00000000012</v>
      </c>
      <c r="U1133">
        <v>1428459.0000000002</v>
      </c>
      <c r="V1133">
        <v>204.04</v>
      </c>
      <c r="W1133">
        <v>78.61</v>
      </c>
      <c r="X1133">
        <v>0</v>
      </c>
      <c r="Y1133">
        <v>0</v>
      </c>
      <c r="Z1133">
        <v>504334.41100000002</v>
      </c>
      <c r="AA1133">
        <v>196128.60799999972</v>
      </c>
      <c r="AB1133">
        <v>32074.037000000004</v>
      </c>
      <c r="AC1133">
        <v>101686.73</v>
      </c>
      <c r="AD1133">
        <v>283225.77799999999</v>
      </c>
      <c r="AE1133">
        <v>13607.936999999998</v>
      </c>
      <c r="AF1133">
        <v>478888.59100000025</v>
      </c>
      <c r="AG1133">
        <v>88223.267999999909</v>
      </c>
      <c r="AH1133">
        <v>8643.8649999999998</v>
      </c>
      <c r="AI1133">
        <v>120585.79700000001</v>
      </c>
      <c r="AJ1133">
        <v>340.56599999999997</v>
      </c>
      <c r="AK1133">
        <v>23891.686999999998</v>
      </c>
      <c r="AL1133">
        <v>6811.411000000001</v>
      </c>
      <c r="AM1133">
        <v>50854.439000000013</v>
      </c>
      <c r="AN1133">
        <v>43635.869200000001</v>
      </c>
      <c r="AO1133">
        <v>135358.37180000005</v>
      </c>
      <c r="AP1133">
        <v>208492.86497315555</v>
      </c>
      <c r="AQ1133">
        <v>122980.43600000003</v>
      </c>
      <c r="AR1133">
        <v>3890.4249999999993</v>
      </c>
      <c r="AS1133">
        <v>75400.634999999907</v>
      </c>
      <c r="AT1133">
        <v>872853.52400000033</v>
      </c>
      <c r="AU1133">
        <v>124349.71400000002</v>
      </c>
      <c r="AV1133">
        <v>710.7808</v>
      </c>
      <c r="AW1133">
        <v>20876.397200000007</v>
      </c>
      <c r="AX1133">
        <v>20169.116000000002</v>
      </c>
      <c r="AY1133">
        <v>122231.55200000003</v>
      </c>
      <c r="AZ1133">
        <v>264672.09899999993</v>
      </c>
      <c r="BA1133">
        <v>299029.52700000053</v>
      </c>
      <c r="BB1133">
        <v>16844.876</v>
      </c>
      <c r="BC1133">
        <v>72035.117999999988</v>
      </c>
      <c r="BD1133">
        <v>22046.181</v>
      </c>
      <c r="BE1133">
        <v>36040.182000000001</v>
      </c>
      <c r="BF1133">
        <v>110484.68500000001</v>
      </c>
      <c r="BG1133">
        <v>291797.96100000001</v>
      </c>
      <c r="BH1133">
        <v>17432.488999999994</v>
      </c>
      <c r="BI1133">
        <v>387509.93999999977</v>
      </c>
      <c r="BJ1133">
        <v>92481.904999999999</v>
      </c>
      <c r="BK1133">
        <v>111054.88352019951</v>
      </c>
      <c r="BL1133">
        <v>6243.2739999999994</v>
      </c>
      <c r="BM1133">
        <v>25456.004999999997</v>
      </c>
    </row>
    <row r="1134" spans="1:65" x14ac:dyDescent="0.25">
      <c r="A1134" t="s">
        <v>1263</v>
      </c>
      <c r="B1134">
        <v>2248304.7735525765</v>
      </c>
      <c r="C1134">
        <v>2954627.231360889</v>
      </c>
      <c r="D1134">
        <v>2398213.0768655995</v>
      </c>
      <c r="E1134">
        <v>0</v>
      </c>
      <c r="F1134">
        <v>1792291</v>
      </c>
      <c r="G1134">
        <v>7292.2900000000009</v>
      </c>
      <c r="H1134">
        <v>-331.15699999999998</v>
      </c>
      <c r="I1134">
        <v>0</v>
      </c>
      <c r="J1134">
        <v>0</v>
      </c>
      <c r="K1134">
        <v>272214</v>
      </c>
      <c r="L1134">
        <v>9000</v>
      </c>
      <c r="M1134">
        <v>266226</v>
      </c>
      <c r="N1134">
        <v>337350</v>
      </c>
      <c r="O1134">
        <v>135628</v>
      </c>
      <c r="P1134">
        <v>504459</v>
      </c>
      <c r="Q1134">
        <v>731879.99999999988</v>
      </c>
      <c r="R1134">
        <v>598</v>
      </c>
      <c r="S1134">
        <v>851406.99999999988</v>
      </c>
      <c r="T1134">
        <v>851406.99999999988</v>
      </c>
      <c r="U1134">
        <v>1405948</v>
      </c>
      <c r="V1134">
        <v>226.37</v>
      </c>
      <c r="W1134">
        <v>76.91</v>
      </c>
      <c r="X1134">
        <v>0</v>
      </c>
      <c r="Y1134">
        <v>0</v>
      </c>
      <c r="Z1134">
        <v>505016.74900000007</v>
      </c>
      <c r="AA1134">
        <v>194524.98000000004</v>
      </c>
      <c r="AB1134">
        <v>29758.256000000001</v>
      </c>
      <c r="AC1134">
        <v>100324.45200000002</v>
      </c>
      <c r="AD1134">
        <v>265502.435</v>
      </c>
      <c r="AE1134">
        <v>13496.524000000003</v>
      </c>
      <c r="AF1134">
        <v>475920.39000000036</v>
      </c>
      <c r="AG1134">
        <v>88269.477999999974</v>
      </c>
      <c r="AH1134">
        <v>8793.5740000000005</v>
      </c>
      <c r="AI1134">
        <v>118690.522</v>
      </c>
      <c r="AJ1134">
        <v>317.43700000000001</v>
      </c>
      <c r="AK1134">
        <v>23818.258999999995</v>
      </c>
      <c r="AL1134">
        <v>6801.9179999999997</v>
      </c>
      <c r="AM1134">
        <v>50091.31599999997</v>
      </c>
      <c r="AN1134">
        <v>42432.969600000004</v>
      </c>
      <c r="AO1134">
        <v>133530.27360000001</v>
      </c>
      <c r="AP1134">
        <v>207722.34736088893</v>
      </c>
      <c r="AQ1134">
        <v>122565.72300000003</v>
      </c>
      <c r="AR1134">
        <v>4110.4260000000004</v>
      </c>
      <c r="AS1134">
        <v>74420.621000000014</v>
      </c>
      <c r="AT1134">
        <v>869573.34000000032</v>
      </c>
      <c r="AU1134">
        <v>123532.11399999994</v>
      </c>
      <c r="AV1134">
        <v>745.65440000000001</v>
      </c>
      <c r="AW1134">
        <v>20599.974399999999</v>
      </c>
      <c r="AX1134">
        <v>20096.975999999999</v>
      </c>
      <c r="AY1134">
        <v>120858.19400000002</v>
      </c>
      <c r="AZ1134">
        <v>250786.20799999996</v>
      </c>
      <c r="BA1134">
        <v>295644.20399999979</v>
      </c>
      <c r="BB1134">
        <v>16850.955000000002</v>
      </c>
      <c r="BC1134">
        <v>71395.282999999996</v>
      </c>
      <c r="BD1134">
        <v>22058.688999999998</v>
      </c>
      <c r="BE1134">
        <v>35810.689999999995</v>
      </c>
      <c r="BF1134">
        <v>111169.10699999999</v>
      </c>
      <c r="BG1134">
        <v>292590.48600000003</v>
      </c>
      <c r="BH1134">
        <v>17289.315000000006</v>
      </c>
      <c r="BI1134">
        <v>386114.47099999996</v>
      </c>
      <c r="BJ1134">
        <v>93040.438999999998</v>
      </c>
      <c r="BK1134">
        <v>106398.05786560026</v>
      </c>
      <c r="BL1134">
        <v>6640.0460000000003</v>
      </c>
      <c r="BM1134">
        <v>25537.454000000002</v>
      </c>
    </row>
    <row r="1135" spans="1:65" x14ac:dyDescent="0.25">
      <c r="A1135" t="s">
        <v>1264</v>
      </c>
      <c r="B1135">
        <v>2218006.8657946386</v>
      </c>
      <c r="C1135">
        <v>2716660.0602359106</v>
      </c>
      <c r="D1135">
        <v>2365846.3652082006</v>
      </c>
      <c r="E1135">
        <v>0</v>
      </c>
      <c r="F1135">
        <v>1796684.3319999999</v>
      </c>
      <c r="G1135">
        <v>5044.0969999999998</v>
      </c>
      <c r="H1135">
        <v>-223.48600000000002</v>
      </c>
      <c r="I1135">
        <v>25000</v>
      </c>
      <c r="J1135">
        <v>0</v>
      </c>
      <c r="K1135">
        <v>240682</v>
      </c>
      <c r="L1135">
        <v>9400</v>
      </c>
      <c r="M1135">
        <v>222500</v>
      </c>
      <c r="N1135">
        <v>374808.99999999994</v>
      </c>
      <c r="O1135">
        <v>118660</v>
      </c>
      <c r="P1135">
        <v>544120</v>
      </c>
      <c r="Q1135">
        <v>695131</v>
      </c>
      <c r="R1135">
        <v>0</v>
      </c>
      <c r="S1135">
        <v>928329.00000000012</v>
      </c>
      <c r="T1135">
        <v>928329.00000000012</v>
      </c>
      <c r="U1135">
        <v>1276972.9999999995</v>
      </c>
      <c r="V1135">
        <v>242.21</v>
      </c>
      <c r="W1135">
        <v>72.679999999999993</v>
      </c>
      <c r="X1135">
        <v>146</v>
      </c>
      <c r="Y1135">
        <v>0</v>
      </c>
      <c r="Z1135">
        <v>504843.0619999998</v>
      </c>
      <c r="AA1135">
        <v>192934.503</v>
      </c>
      <c r="AB1135">
        <v>22153.191999999995</v>
      </c>
      <c r="AC1135">
        <v>99409.656000000003</v>
      </c>
      <c r="AD1135">
        <v>194266.19599999997</v>
      </c>
      <c r="AE1135">
        <v>13471.728999999999</v>
      </c>
      <c r="AF1135">
        <v>453902.74900000013</v>
      </c>
      <c r="AG1135">
        <v>86897.178</v>
      </c>
      <c r="AH1135">
        <v>8599.8259999999991</v>
      </c>
      <c r="AI1135">
        <v>116875.23900000003</v>
      </c>
      <c r="AJ1135">
        <v>329.96300000000002</v>
      </c>
      <c r="AK1135">
        <v>23587.665000000008</v>
      </c>
      <c r="AL1135">
        <v>6828.4259999999995</v>
      </c>
      <c r="AM1135">
        <v>49415.295000000006</v>
      </c>
      <c r="AN1135">
        <v>20673.216199999999</v>
      </c>
      <c r="AO1135">
        <v>132643.71619999991</v>
      </c>
      <c r="AP1135">
        <v>204465.41623591114</v>
      </c>
      <c r="AQ1135">
        <v>120620.55199999998</v>
      </c>
      <c r="AR1135">
        <v>4109.3420000000006</v>
      </c>
      <c r="AS1135">
        <v>73443.604000000007</v>
      </c>
      <c r="AT1135">
        <v>840200.54400000011</v>
      </c>
      <c r="AU1135">
        <v>122156.33599999997</v>
      </c>
      <c r="AV1135">
        <v>785.90080000000012</v>
      </c>
      <c r="AW1135">
        <v>20861.176800000001</v>
      </c>
      <c r="AX1135">
        <v>20162.971000000001</v>
      </c>
      <c r="AY1135">
        <v>119650.91099999996</v>
      </c>
      <c r="AZ1135">
        <v>145926.08699999994</v>
      </c>
      <c r="BA1135">
        <v>294276.6590000001</v>
      </c>
      <c r="BB1135">
        <v>16816.554</v>
      </c>
      <c r="BC1135">
        <v>70621.708999999988</v>
      </c>
      <c r="BD1135">
        <v>22715.001000000004</v>
      </c>
      <c r="BE1135">
        <v>35380.001000000004</v>
      </c>
      <c r="BF1135">
        <v>131977.09899999999</v>
      </c>
      <c r="BG1135">
        <v>290217.31</v>
      </c>
      <c r="BH1135">
        <v>17511.602000000003</v>
      </c>
      <c r="BI1135">
        <v>380030.65299999976</v>
      </c>
      <c r="BJ1135">
        <v>93297.100999999995</v>
      </c>
      <c r="BK1135">
        <v>97775.757208200259</v>
      </c>
      <c r="BL1135">
        <v>7095.8119999999999</v>
      </c>
      <c r="BM1135">
        <v>25576.714999999997</v>
      </c>
    </row>
    <row r="1136" spans="1:65" x14ac:dyDescent="0.25">
      <c r="A1136" t="s">
        <v>1265</v>
      </c>
      <c r="B1136">
        <v>2189880.7287165713</v>
      </c>
      <c r="C1136">
        <v>2663249.1317311111</v>
      </c>
      <c r="D1136">
        <v>2336369.9159675995</v>
      </c>
      <c r="E1136">
        <v>0</v>
      </c>
      <c r="F1136">
        <v>1769012.665</v>
      </c>
      <c r="G1136">
        <v>9886.4890000000014</v>
      </c>
      <c r="H1136">
        <v>-275.04300000000001</v>
      </c>
      <c r="I1136">
        <v>0</v>
      </c>
      <c r="J1136">
        <v>0</v>
      </c>
      <c r="K1136">
        <v>232065.99999999997</v>
      </c>
      <c r="L1136">
        <v>9200</v>
      </c>
      <c r="M1136">
        <v>206462</v>
      </c>
      <c r="N1136">
        <v>385703</v>
      </c>
      <c r="O1136">
        <v>121820</v>
      </c>
      <c r="P1136">
        <v>547252.99999999988</v>
      </c>
      <c r="Q1136">
        <v>707164.00000000012</v>
      </c>
      <c r="R1136">
        <v>0</v>
      </c>
      <c r="S1136">
        <v>942156.00000000012</v>
      </c>
      <c r="T1136">
        <v>942156.00000000012</v>
      </c>
      <c r="U1136">
        <v>1267512</v>
      </c>
      <c r="V1136">
        <v>253.81</v>
      </c>
      <c r="W1136">
        <v>75.739999999999995</v>
      </c>
      <c r="X1136">
        <v>0</v>
      </c>
      <c r="Y1136">
        <v>0</v>
      </c>
      <c r="Z1136">
        <v>504858.0610000001</v>
      </c>
      <c r="AA1136">
        <v>190937.99699999997</v>
      </c>
      <c r="AB1136">
        <v>21307.541999999998</v>
      </c>
      <c r="AC1136">
        <v>101643.535</v>
      </c>
      <c r="AD1136">
        <v>189224.89700000006</v>
      </c>
      <c r="AE1136">
        <v>13286.228999999999</v>
      </c>
      <c r="AF1136">
        <v>444561.39299999975</v>
      </c>
      <c r="AG1136">
        <v>85592.247000000032</v>
      </c>
      <c r="AH1136">
        <v>8717.3100000000013</v>
      </c>
      <c r="AI1136">
        <v>114119.52800000001</v>
      </c>
      <c r="AJ1136">
        <v>309.26499999999999</v>
      </c>
      <c r="AK1136">
        <v>23024.19</v>
      </c>
      <c r="AL1136">
        <v>6833.0189999999984</v>
      </c>
      <c r="AM1136">
        <v>48757.821000000004</v>
      </c>
      <c r="AN1136">
        <v>7335.2518000000018</v>
      </c>
      <c r="AO1136">
        <v>131211.45799999996</v>
      </c>
      <c r="AP1136">
        <v>201007.57273111108</v>
      </c>
      <c r="AQ1136">
        <v>117965.40200000006</v>
      </c>
      <c r="AR1136">
        <v>4029.0969999999998</v>
      </c>
      <c r="AS1136">
        <v>72240.107999999964</v>
      </c>
      <c r="AT1136">
        <v>848666.36999999976</v>
      </c>
      <c r="AU1136">
        <v>121103.92900000002</v>
      </c>
      <c r="AV1136">
        <v>781.6902</v>
      </c>
      <c r="AW1136">
        <v>20593.995000000003</v>
      </c>
      <c r="AX1136">
        <v>20306.944000000003</v>
      </c>
      <c r="AY1136">
        <v>117780.06399999998</v>
      </c>
      <c r="AZ1136">
        <v>132484.98199999999</v>
      </c>
      <c r="BA1136">
        <v>289897.62400000001</v>
      </c>
      <c r="BB1136">
        <v>16816.894</v>
      </c>
      <c r="BC1136">
        <v>69327.747000000032</v>
      </c>
      <c r="BD1136">
        <v>22882.575000000001</v>
      </c>
      <c r="BE1136">
        <v>34711.576999999997</v>
      </c>
      <c r="BF1136">
        <v>115215.715</v>
      </c>
      <c r="BG1136">
        <v>284628.51599999995</v>
      </c>
      <c r="BH1136">
        <v>17807.473000000005</v>
      </c>
      <c r="BI1136">
        <v>376276.28799999971</v>
      </c>
      <c r="BJ1136">
        <v>93596.494000000006</v>
      </c>
      <c r="BK1136">
        <v>97996.31796759984</v>
      </c>
      <c r="BL1136">
        <v>6506.5860000000002</v>
      </c>
      <c r="BM1136">
        <v>25275.343000000001</v>
      </c>
    </row>
    <row r="1137" spans="1:65" x14ac:dyDescent="0.25">
      <c r="A1137" t="s">
        <v>1266</v>
      </c>
      <c r="B1137">
        <v>2160855.4719009595</v>
      </c>
      <c r="C1137">
        <v>2630665.4525982225</v>
      </c>
      <c r="D1137">
        <v>2307128.2833073991</v>
      </c>
      <c r="E1137">
        <v>0</v>
      </c>
      <c r="F1137">
        <v>1752640.665</v>
      </c>
      <c r="G1137">
        <v>1516.2570000000001</v>
      </c>
      <c r="H1137">
        <v>-547.678</v>
      </c>
      <c r="I1137">
        <v>0</v>
      </c>
      <c r="J1137">
        <v>-3750</v>
      </c>
      <c r="K1137">
        <v>265734.00000000006</v>
      </c>
      <c r="L1137">
        <v>8700</v>
      </c>
      <c r="M1137">
        <v>222875</v>
      </c>
      <c r="N1137">
        <v>387767.00000000006</v>
      </c>
      <c r="O1137">
        <v>120261</v>
      </c>
      <c r="P1137">
        <v>554520.00000000012</v>
      </c>
      <c r="Q1137">
        <v>663394</v>
      </c>
      <c r="R1137">
        <v>0</v>
      </c>
      <c r="S1137">
        <v>950987.00000000023</v>
      </c>
      <c r="T1137">
        <v>950987.00000000023</v>
      </c>
      <c r="U1137">
        <v>1272264.0000000002</v>
      </c>
      <c r="V1137">
        <v>184.21</v>
      </c>
      <c r="W1137">
        <v>74.38</v>
      </c>
      <c r="X1137">
        <v>0</v>
      </c>
      <c r="Y1137">
        <v>132</v>
      </c>
      <c r="Z1137">
        <v>505001.45700000011</v>
      </c>
      <c r="AA1137">
        <v>189032.37400000007</v>
      </c>
      <c r="AB1137">
        <v>15658.395</v>
      </c>
      <c r="AC1137">
        <v>104153.42199999999</v>
      </c>
      <c r="AD1137">
        <v>191094.28900000002</v>
      </c>
      <c r="AE1137">
        <v>13248.797</v>
      </c>
      <c r="AF1137">
        <v>438583.1480000001</v>
      </c>
      <c r="AG1137">
        <v>83882.135999999969</v>
      </c>
      <c r="AH1137">
        <v>8250.0609999999997</v>
      </c>
      <c r="AI1137">
        <v>112038.333</v>
      </c>
      <c r="AJ1137">
        <v>338.392</v>
      </c>
      <c r="AK1137">
        <v>22224.31</v>
      </c>
      <c r="AL1137">
        <v>6848.1010000000006</v>
      </c>
      <c r="AM1137">
        <v>48373.781999999992</v>
      </c>
      <c r="AN1137">
        <v>7232.4434000000001</v>
      </c>
      <c r="AO1137">
        <v>129209.25219999996</v>
      </c>
      <c r="AP1137">
        <v>195582.02959822223</v>
      </c>
      <c r="AQ1137">
        <v>116778.65199999997</v>
      </c>
      <c r="AR1137">
        <v>4261.0199999999986</v>
      </c>
      <c r="AS1137">
        <v>71384.596999999994</v>
      </c>
      <c r="AT1137">
        <v>840315.19800000021</v>
      </c>
      <c r="AU1137">
        <v>119506.34299999992</v>
      </c>
      <c r="AV1137">
        <v>781.13959999999997</v>
      </c>
      <c r="AW1137">
        <v>20083.5468</v>
      </c>
      <c r="AX1137">
        <v>20400.233</v>
      </c>
      <c r="AY1137">
        <v>116139.05799999999</v>
      </c>
      <c r="AZ1137">
        <v>125514.93599999999</v>
      </c>
      <c r="BA1137">
        <v>285456.84599999979</v>
      </c>
      <c r="BB1137">
        <v>16834.457000000002</v>
      </c>
      <c r="BC1137">
        <v>68007.52800000002</v>
      </c>
      <c r="BD1137">
        <v>22729.425999999999</v>
      </c>
      <c r="BE1137">
        <v>34229.424999999996</v>
      </c>
      <c r="BF1137">
        <v>113841.04699999998</v>
      </c>
      <c r="BG1137">
        <v>278874.87199999997</v>
      </c>
      <c r="BH1137">
        <v>17680.342000000004</v>
      </c>
      <c r="BI1137">
        <v>371776.03000000009</v>
      </c>
      <c r="BJ1137">
        <v>93323.274000000005</v>
      </c>
      <c r="BK1137">
        <v>97594.430307399889</v>
      </c>
      <c r="BL1137">
        <v>6396.0640000000003</v>
      </c>
      <c r="BM1137">
        <v>25134.548999999999</v>
      </c>
    </row>
    <row r="1138" spans="1:65" x14ac:dyDescent="0.25">
      <c r="A1138" t="s">
        <v>1267</v>
      </c>
      <c r="B1138">
        <v>2130658.6598138628</v>
      </c>
      <c r="C1138">
        <v>2578955.8791803559</v>
      </c>
      <c r="D1138">
        <v>2274892.3877695999</v>
      </c>
      <c r="E1138">
        <v>0</v>
      </c>
      <c r="F1138">
        <v>1731609.665</v>
      </c>
      <c r="G1138">
        <v>313.63600000000002</v>
      </c>
      <c r="H1138">
        <v>-5461.6729999999998</v>
      </c>
      <c r="I1138">
        <v>0</v>
      </c>
      <c r="J1138">
        <v>-11500</v>
      </c>
      <c r="K1138">
        <v>277106</v>
      </c>
      <c r="L1138">
        <v>8400</v>
      </c>
      <c r="M1138">
        <v>199800</v>
      </c>
      <c r="N1138">
        <v>406786</v>
      </c>
      <c r="O1138">
        <v>117059</v>
      </c>
      <c r="P1138">
        <v>556864</v>
      </c>
      <c r="Q1138">
        <v>678954.00000000012</v>
      </c>
      <c r="R1138">
        <v>0</v>
      </c>
      <c r="S1138">
        <v>972050</v>
      </c>
      <c r="T1138">
        <v>972050</v>
      </c>
      <c r="U1138">
        <v>1272919</v>
      </c>
      <c r="V1138">
        <v>178.53</v>
      </c>
      <c r="W1138">
        <v>37.26</v>
      </c>
      <c r="X1138">
        <v>0</v>
      </c>
      <c r="Y1138">
        <v>127.82608695652173</v>
      </c>
      <c r="Z1138">
        <v>505113.79700000002</v>
      </c>
      <c r="AA1138">
        <v>186578.16099999991</v>
      </c>
      <c r="AB1138">
        <v>14757.298000000003</v>
      </c>
      <c r="AC1138">
        <v>104292.54099999998</v>
      </c>
      <c r="AD1138">
        <v>182813.56599999996</v>
      </c>
      <c r="AE1138">
        <v>13141.538000000002</v>
      </c>
      <c r="AF1138">
        <v>440741.28000000014</v>
      </c>
      <c r="AG1138">
        <v>83314.397000000012</v>
      </c>
      <c r="AH1138">
        <v>8319.9390000000003</v>
      </c>
      <c r="AI1138">
        <v>110360.51099999997</v>
      </c>
      <c r="AJ1138">
        <v>304.52099999999996</v>
      </c>
      <c r="AK1138">
        <v>21695.625999999997</v>
      </c>
      <c r="AL1138">
        <v>6857.058</v>
      </c>
      <c r="AM1138">
        <v>47567.060000000005</v>
      </c>
      <c r="AN1138">
        <v>7411.9632000000001</v>
      </c>
      <c r="AO1138">
        <v>127288.48060000007</v>
      </c>
      <c r="AP1138">
        <v>186918.89518035555</v>
      </c>
      <c r="AQ1138">
        <v>115531.16699999997</v>
      </c>
      <c r="AR1138">
        <v>4169.4680000000008</v>
      </c>
      <c r="AS1138">
        <v>70193.919000000024</v>
      </c>
      <c r="AT1138">
        <v>814219.90900000022</v>
      </c>
      <c r="AU1138">
        <v>118093.01900000001</v>
      </c>
      <c r="AV1138">
        <v>777.55679999999995</v>
      </c>
      <c r="AW1138">
        <v>19722.394400000001</v>
      </c>
      <c r="AX1138">
        <v>20399.34</v>
      </c>
      <c r="AY1138">
        <v>114404.15800000001</v>
      </c>
      <c r="AZ1138">
        <v>111245.73999999998</v>
      </c>
      <c r="BA1138">
        <v>280744.1480000001</v>
      </c>
      <c r="BB1138">
        <v>16840.805</v>
      </c>
      <c r="BC1138">
        <v>66817.389999999985</v>
      </c>
      <c r="BD1138">
        <v>22343.002999999997</v>
      </c>
      <c r="BE1138">
        <v>33512.002</v>
      </c>
      <c r="BF1138">
        <v>118416.11300000001</v>
      </c>
      <c r="BG1138">
        <v>272394.31599999993</v>
      </c>
      <c r="BH1138">
        <v>17620.113000000001</v>
      </c>
      <c r="BI1138">
        <v>367348.06499999994</v>
      </c>
      <c r="BJ1138">
        <v>93572.902000000002</v>
      </c>
      <c r="BK1138">
        <v>96938.817769599991</v>
      </c>
      <c r="BL1138">
        <v>6112.6120000000001</v>
      </c>
      <c r="BM1138">
        <v>24954.677</v>
      </c>
    </row>
    <row r="1139" spans="1:65" x14ac:dyDescent="0.25">
      <c r="A1139" t="s">
        <v>1268</v>
      </c>
      <c r="B1139">
        <v>2106624.6954552871</v>
      </c>
      <c r="C1139">
        <v>2252752.2765871114</v>
      </c>
      <c r="D1139">
        <v>2243292.7371522002</v>
      </c>
      <c r="E1139">
        <v>0</v>
      </c>
      <c r="F1139">
        <v>1764057.665</v>
      </c>
      <c r="G1139">
        <v>441.68900000000002</v>
      </c>
      <c r="H1139">
        <v>-4205.8410000000003</v>
      </c>
      <c r="I1139">
        <v>90250</v>
      </c>
      <c r="J1139">
        <v>0</v>
      </c>
      <c r="K1139">
        <v>281111</v>
      </c>
      <c r="L1139">
        <v>9000</v>
      </c>
      <c r="M1139">
        <v>185879</v>
      </c>
      <c r="N1139">
        <v>417533</v>
      </c>
      <c r="O1139">
        <v>69274</v>
      </c>
      <c r="P1139">
        <v>565097</v>
      </c>
      <c r="Q1139">
        <v>462066.00000000006</v>
      </c>
      <c r="R1139">
        <v>105</v>
      </c>
      <c r="S1139">
        <v>991735</v>
      </c>
      <c r="T1139">
        <v>991735</v>
      </c>
      <c r="U1139">
        <v>998330.00000000012</v>
      </c>
      <c r="V1139">
        <v>201.86</v>
      </c>
      <c r="W1139">
        <v>49.59</v>
      </c>
      <c r="X1139">
        <v>147.2486426592798</v>
      </c>
      <c r="Y1139">
        <v>0</v>
      </c>
      <c r="Z1139">
        <v>505137.21199999988</v>
      </c>
      <c r="AA1139">
        <v>186797.25299999991</v>
      </c>
      <c r="AB1139">
        <v>10458.514000000001</v>
      </c>
      <c r="AC1139">
        <v>104383.72600000001</v>
      </c>
      <c r="AD1139">
        <v>93468.453999999998</v>
      </c>
      <c r="AE1139">
        <v>12995.489999999998</v>
      </c>
      <c r="AF1139">
        <v>447345.40100000019</v>
      </c>
      <c r="AG1139">
        <v>83156.87999999999</v>
      </c>
      <c r="AH1139">
        <v>8472.6509999999998</v>
      </c>
      <c r="AI1139">
        <v>108923.89199999996</v>
      </c>
      <c r="AJ1139">
        <v>333.66499999999996</v>
      </c>
      <c r="AK1139">
        <v>21257.093999999997</v>
      </c>
      <c r="AL1139">
        <v>6866.8999999999987</v>
      </c>
      <c r="AM1139">
        <v>47051.786000000029</v>
      </c>
      <c r="AN1139">
        <v>7329.666400000001</v>
      </c>
      <c r="AO1139">
        <v>126818.70399999998</v>
      </c>
      <c r="AP1139">
        <v>162142.70258711107</v>
      </c>
      <c r="AQ1139">
        <v>114873.42600000002</v>
      </c>
      <c r="AR1139">
        <v>4235.3180000000011</v>
      </c>
      <c r="AS1139">
        <v>70650.985999999932</v>
      </c>
      <c r="AT1139">
        <v>646779.19600000023</v>
      </c>
      <c r="AU1139">
        <v>117548.14600000001</v>
      </c>
      <c r="AV1139">
        <v>776.92460000000005</v>
      </c>
      <c r="AW1139">
        <v>19593.004000000001</v>
      </c>
      <c r="AX1139">
        <v>20015.514999999999</v>
      </c>
      <c r="AY1139">
        <v>113215.753</v>
      </c>
      <c r="AZ1139">
        <v>85410.738999999958</v>
      </c>
      <c r="BA1139">
        <v>277573.63400000002</v>
      </c>
      <c r="BB1139">
        <v>6337.5450000000001</v>
      </c>
      <c r="BC1139">
        <v>66874.914000000019</v>
      </c>
      <c r="BD1139">
        <v>13478.315000000001</v>
      </c>
      <c r="BE1139">
        <v>33045.315000000002</v>
      </c>
      <c r="BF1139">
        <v>134243.84799999997</v>
      </c>
      <c r="BG1139">
        <v>265440.35300000006</v>
      </c>
      <c r="BH1139">
        <v>17573.681</v>
      </c>
      <c r="BI1139">
        <v>363645.09399999998</v>
      </c>
      <c r="BJ1139">
        <v>77162.281000000003</v>
      </c>
      <c r="BK1139">
        <v>84791.197152199951</v>
      </c>
      <c r="BL1139">
        <v>5183.7479999999996</v>
      </c>
      <c r="BM1139">
        <v>24656.089999999997</v>
      </c>
    </row>
    <row r="1140" spans="1:65" x14ac:dyDescent="0.25">
      <c r="A1140" t="s">
        <v>1269</v>
      </c>
      <c r="B1140">
        <v>2070726.2627765788</v>
      </c>
      <c r="C1140">
        <v>2186239.2702608886</v>
      </c>
      <c r="D1140">
        <v>2212171.1198266</v>
      </c>
      <c r="E1140">
        <v>0</v>
      </c>
      <c r="F1140">
        <v>1742963.1191734001</v>
      </c>
      <c r="G1140">
        <v>504.09400000000005</v>
      </c>
      <c r="H1140">
        <v>-9925.0030000000006</v>
      </c>
      <c r="I1140">
        <v>74750</v>
      </c>
      <c r="J1140">
        <v>0</v>
      </c>
      <c r="K1140">
        <v>284197</v>
      </c>
      <c r="L1140">
        <v>8600</v>
      </c>
      <c r="M1140">
        <v>196257.99999999997</v>
      </c>
      <c r="N1140">
        <v>414121.99999999994</v>
      </c>
      <c r="O1140">
        <v>60097</v>
      </c>
      <c r="P1140">
        <v>580061</v>
      </c>
      <c r="Q1140">
        <v>432587.99999999988</v>
      </c>
      <c r="R1140">
        <v>101</v>
      </c>
      <c r="S1140">
        <v>973140</v>
      </c>
      <c r="T1140">
        <v>1002884.0000000001</v>
      </c>
      <c r="U1140">
        <v>973140</v>
      </c>
      <c r="V1140">
        <v>184.81</v>
      </c>
      <c r="W1140">
        <v>39.049999999999997</v>
      </c>
      <c r="X1140">
        <v>145.49083612040135</v>
      </c>
      <c r="Y1140">
        <v>0</v>
      </c>
      <c r="Z1140">
        <v>505200.71799999999</v>
      </c>
      <c r="AA1140">
        <v>184518.08699999985</v>
      </c>
      <c r="AB1140">
        <v>9641.2899999999991</v>
      </c>
      <c r="AC1140">
        <v>100900.55900000002</v>
      </c>
      <c r="AD1140">
        <v>72553.299999999988</v>
      </c>
      <c r="AE1140">
        <v>13336.272000000003</v>
      </c>
      <c r="AF1140">
        <v>447147.03200000006</v>
      </c>
      <c r="AG1140">
        <v>82568.098999999987</v>
      </c>
      <c r="AH1140">
        <v>8350.9330000000009</v>
      </c>
      <c r="AI1140">
        <v>107608.41800000001</v>
      </c>
      <c r="AJ1140">
        <v>309.53899999999999</v>
      </c>
      <c r="AK1140">
        <v>20820.540999999994</v>
      </c>
      <c r="AL1140">
        <v>6856.5419999999995</v>
      </c>
      <c r="AM1140">
        <v>46971.244000000021</v>
      </c>
      <c r="AN1140">
        <v>7201.8062000000009</v>
      </c>
      <c r="AO1140">
        <v>126254.54100000003</v>
      </c>
      <c r="AP1140">
        <v>150269.07126088894</v>
      </c>
      <c r="AQ1140">
        <v>112852.618</v>
      </c>
      <c r="AR1140">
        <v>4174.9810000000007</v>
      </c>
      <c r="AS1140">
        <v>70052.88099999995</v>
      </c>
      <c r="AT1140">
        <v>625024.6460000003</v>
      </c>
      <c r="AU1140">
        <v>115041.55200000001</v>
      </c>
      <c r="AV1140">
        <v>779.98080000000004</v>
      </c>
      <c r="AW1140">
        <v>19539.892</v>
      </c>
      <c r="AX1140">
        <v>20482.431</v>
      </c>
      <c r="AY1140">
        <v>111184.61999999995</v>
      </c>
      <c r="AZ1140">
        <v>79430.737000000023</v>
      </c>
      <c r="BA1140">
        <v>273876.99400000012</v>
      </c>
      <c r="BB1140">
        <v>3992.4050000000002</v>
      </c>
      <c r="BC1140">
        <v>65081.268000000025</v>
      </c>
      <c r="BD1140">
        <v>13275.798999999999</v>
      </c>
      <c r="BE1140">
        <v>32880.800000000003</v>
      </c>
      <c r="BF1140">
        <v>130563.05600000001</v>
      </c>
      <c r="BG1140">
        <v>259609.16299999994</v>
      </c>
      <c r="BH1140">
        <v>17395.810000000005</v>
      </c>
      <c r="BI1140">
        <v>356050.43799999967</v>
      </c>
      <c r="BJ1140">
        <v>78236.657999999996</v>
      </c>
      <c r="BK1140">
        <v>89132.619826600043</v>
      </c>
      <c r="BL1140">
        <v>5352.5349999999999</v>
      </c>
      <c r="BM1140">
        <v>23890.513000000003</v>
      </c>
    </row>
    <row r="1141" spans="1:65" x14ac:dyDescent="0.25">
      <c r="A1141" t="s">
        <v>1270</v>
      </c>
      <c r="B1141">
        <v>2035823.3200300001</v>
      </c>
      <c r="C1141">
        <v>2157703.5631803554</v>
      </c>
      <c r="D1141">
        <v>2182649.4008140001</v>
      </c>
      <c r="E1141">
        <v>0</v>
      </c>
      <c r="F1141">
        <v>1716979.453186</v>
      </c>
      <c r="G1141">
        <v>1124.8520000000001</v>
      </c>
      <c r="H1141">
        <v>-507.26600000000002</v>
      </c>
      <c r="I1141">
        <v>54750</v>
      </c>
      <c r="J1141">
        <v>0</v>
      </c>
      <c r="K1141">
        <v>266331.00000000006</v>
      </c>
      <c r="L1141">
        <v>8800</v>
      </c>
      <c r="M1141">
        <v>196513</v>
      </c>
      <c r="N1141">
        <v>428400</v>
      </c>
      <c r="O1141">
        <v>60396</v>
      </c>
      <c r="P1141">
        <v>580747.99999999988</v>
      </c>
      <c r="Q1141">
        <v>468107.99999999994</v>
      </c>
      <c r="R1141">
        <v>201</v>
      </c>
      <c r="S1141">
        <v>991347.99999999988</v>
      </c>
      <c r="T1141">
        <v>1018149</v>
      </c>
      <c r="U1141">
        <v>991347.99999999988</v>
      </c>
      <c r="V1141">
        <v>182.15</v>
      </c>
      <c r="W1141">
        <v>59.59</v>
      </c>
      <c r="X1141">
        <v>143.70666666666668</v>
      </c>
      <c r="Y1141">
        <v>0</v>
      </c>
      <c r="Z1141">
        <v>505279.78</v>
      </c>
      <c r="AA1141">
        <v>182215.33100000003</v>
      </c>
      <c r="AB1141">
        <v>9628.8289999999997</v>
      </c>
      <c r="AC1141">
        <v>98298.340000000011</v>
      </c>
      <c r="AD1141">
        <v>64840.212</v>
      </c>
      <c r="AE1141">
        <v>13568.311</v>
      </c>
      <c r="AF1141">
        <v>448219.02700000012</v>
      </c>
      <c r="AG1141">
        <v>79908.844999999987</v>
      </c>
      <c r="AH1141">
        <v>8542.8340000000007</v>
      </c>
      <c r="AI1141">
        <v>105525.72899999999</v>
      </c>
      <c r="AJ1141">
        <v>308.88200000000001</v>
      </c>
      <c r="AK1141">
        <v>20253.494999999995</v>
      </c>
      <c r="AL1141">
        <v>6644.232</v>
      </c>
      <c r="AM1141">
        <v>46486.830999999991</v>
      </c>
      <c r="AN1141">
        <v>7192.8666000000003</v>
      </c>
      <c r="AO1141">
        <v>122741.59020000004</v>
      </c>
      <c r="AP1141">
        <v>128904.32718035555</v>
      </c>
      <c r="AQ1141">
        <v>111286.33799999999</v>
      </c>
      <c r="AR1141">
        <v>4018.127</v>
      </c>
      <c r="AS1141">
        <v>69631.925999999963</v>
      </c>
      <c r="AT1141">
        <v>619947.42500000005</v>
      </c>
      <c r="AU1141">
        <v>114212.77499999995</v>
      </c>
      <c r="AV1141">
        <v>781.85640000000001</v>
      </c>
      <c r="AW1141">
        <v>18700.3848</v>
      </c>
      <c r="AX1141">
        <v>20527.387999999999</v>
      </c>
      <c r="AY1141">
        <v>108945.92899999997</v>
      </c>
      <c r="AZ1141">
        <v>79289.816000000006</v>
      </c>
      <c r="BA1141">
        <v>282979.61099999974</v>
      </c>
      <c r="BB1141">
        <v>3978.402</v>
      </c>
      <c r="BC1141">
        <v>63643.227000000021</v>
      </c>
      <c r="BD1141">
        <v>13235.284</v>
      </c>
      <c r="BE1141">
        <v>31913.283999999996</v>
      </c>
      <c r="BF1141">
        <v>137617.51499999996</v>
      </c>
      <c r="BG1141">
        <v>254047.43399999998</v>
      </c>
      <c r="BH1141">
        <v>17575.042000000001</v>
      </c>
      <c r="BI1141">
        <v>349333.33499999985</v>
      </c>
      <c r="BJ1141">
        <v>75580.256999999998</v>
      </c>
      <c r="BK1141">
        <v>84968.532814000093</v>
      </c>
      <c r="BL1141">
        <v>5591.4610000000002</v>
      </c>
      <c r="BM1141">
        <v>23988.152000000002</v>
      </c>
    </row>
    <row r="1142" spans="1:65" x14ac:dyDescent="0.25">
      <c r="A1142" t="s">
        <v>1271</v>
      </c>
      <c r="B1142">
        <v>2002490.7057008431</v>
      </c>
      <c r="C1142">
        <v>2082918.2907311108</v>
      </c>
      <c r="D1142">
        <v>2148726.2457929994</v>
      </c>
      <c r="E1142">
        <v>22864.370206999825</v>
      </c>
      <c r="F1142">
        <v>1686356.1202069998</v>
      </c>
      <c r="G1142">
        <v>8230.8919999999998</v>
      </c>
      <c r="H1142">
        <v>-1018.9829999999999</v>
      </c>
      <c r="I1142">
        <v>27500</v>
      </c>
      <c r="J1142">
        <v>0</v>
      </c>
      <c r="K1142">
        <v>272080.00000000006</v>
      </c>
      <c r="L1142">
        <v>8199.9999999999982</v>
      </c>
      <c r="M1142">
        <v>188993</v>
      </c>
      <c r="N1142">
        <v>451000</v>
      </c>
      <c r="O1142">
        <v>55182</v>
      </c>
      <c r="P1142">
        <v>596896</v>
      </c>
      <c r="Q1142">
        <v>473240.99999999994</v>
      </c>
      <c r="R1142">
        <v>815</v>
      </c>
      <c r="S1142">
        <v>989495.99999999977</v>
      </c>
      <c r="T1142">
        <v>1056911</v>
      </c>
      <c r="U1142">
        <v>989495.99999999977</v>
      </c>
      <c r="V1142">
        <v>219.03</v>
      </c>
      <c r="W1142">
        <v>55.01</v>
      </c>
      <c r="X1142">
        <v>141.22309090909093</v>
      </c>
      <c r="Y1142">
        <v>0</v>
      </c>
      <c r="Z1142">
        <v>505793.1590000001</v>
      </c>
      <c r="AA1142">
        <v>179403.50799999997</v>
      </c>
      <c r="AB1142">
        <v>9141.857</v>
      </c>
      <c r="AC1142">
        <v>96185.392000000007</v>
      </c>
      <c r="AD1142">
        <v>46002.264000000003</v>
      </c>
      <c r="AE1142">
        <v>13414.307999999997</v>
      </c>
      <c r="AF1142">
        <v>433072.1979999998</v>
      </c>
      <c r="AG1142">
        <v>79809.080999999976</v>
      </c>
      <c r="AH1142">
        <v>9010.1790000000037</v>
      </c>
      <c r="AI1142">
        <v>103883.61700000001</v>
      </c>
      <c r="AJ1142">
        <v>310.14799999999997</v>
      </c>
      <c r="AK1142">
        <v>19957.437999999998</v>
      </c>
      <c r="AL1142">
        <v>6600.3749999999991</v>
      </c>
      <c r="AM1142">
        <v>46109.469999999994</v>
      </c>
      <c r="AN1142">
        <v>7303.3286000000007</v>
      </c>
      <c r="AO1142">
        <v>120189.94000000008</v>
      </c>
      <c r="AP1142">
        <v>115386.24573111115</v>
      </c>
      <c r="AQ1142">
        <v>109688.33200000001</v>
      </c>
      <c r="AR1142">
        <v>4042.6110000000008</v>
      </c>
      <c r="AS1142">
        <v>68904.684000000023</v>
      </c>
      <c r="AT1142">
        <v>607327.34200000006</v>
      </c>
      <c r="AU1142">
        <v>112839.71899999998</v>
      </c>
      <c r="AV1142">
        <v>845.11740000000009</v>
      </c>
      <c r="AW1142">
        <v>18309.008999999998</v>
      </c>
      <c r="AX1142">
        <v>19791.519</v>
      </c>
      <c r="AY1142">
        <v>106968.72899999996</v>
      </c>
      <c r="AZ1142">
        <v>79259.302000000011</v>
      </c>
      <c r="BA1142">
        <v>280001.72899999999</v>
      </c>
      <c r="BB1142">
        <v>3986.7419999999997</v>
      </c>
      <c r="BC1142">
        <v>62161.882000000005</v>
      </c>
      <c r="BD1142">
        <v>12986.219000000001</v>
      </c>
      <c r="BE1142">
        <v>31780.218999999997</v>
      </c>
      <c r="BF1142">
        <v>123193.84099999999</v>
      </c>
      <c r="BG1142">
        <v>248803.19000000006</v>
      </c>
      <c r="BH1142">
        <v>17652.559999999998</v>
      </c>
      <c r="BI1142">
        <v>343134.79800000001</v>
      </c>
      <c r="BJ1142">
        <v>75383.028000000006</v>
      </c>
      <c r="BK1142">
        <v>83710.117793000056</v>
      </c>
      <c r="BL1142">
        <v>5830.2550000000001</v>
      </c>
      <c r="BM1142">
        <v>23471.082999999999</v>
      </c>
    </row>
    <row r="1143" spans="1:65" x14ac:dyDescent="0.25">
      <c r="A1143" t="s">
        <v>1272</v>
      </c>
      <c r="B1143">
        <v>1976736.4125074265</v>
      </c>
      <c r="C1143">
        <v>1948608.6157191107</v>
      </c>
      <c r="D1143">
        <v>2119882.0017929995</v>
      </c>
      <c r="E1143">
        <v>131559.10320699983</v>
      </c>
      <c r="F1143">
        <v>1659040.4532069999</v>
      </c>
      <c r="G1143">
        <v>3081.913</v>
      </c>
      <c r="H1143">
        <v>-535.20300000000009</v>
      </c>
      <c r="I1143">
        <v>51000</v>
      </c>
      <c r="J1143">
        <v>0</v>
      </c>
      <c r="K1143">
        <v>266875.99999999994</v>
      </c>
      <c r="L1143">
        <v>8400</v>
      </c>
      <c r="M1143">
        <v>183772</v>
      </c>
      <c r="N1143">
        <v>452400</v>
      </c>
      <c r="O1143">
        <v>38986.000000000007</v>
      </c>
      <c r="P1143">
        <v>626513.99999999988</v>
      </c>
      <c r="Q1143">
        <v>426470</v>
      </c>
      <c r="R1143">
        <v>1601</v>
      </c>
      <c r="S1143">
        <v>916103.99999999977</v>
      </c>
      <c r="T1143">
        <v>1088915</v>
      </c>
      <c r="U1143">
        <v>916103.99999999977</v>
      </c>
      <c r="V1143">
        <v>202.60999999999999</v>
      </c>
      <c r="W1143">
        <v>62.820000000000007</v>
      </c>
      <c r="X1143">
        <v>143.99137254901962</v>
      </c>
      <c r="Y1143">
        <v>0</v>
      </c>
      <c r="Z1143">
        <v>505857.2269999999</v>
      </c>
      <c r="AA1143">
        <v>178114.01399999994</v>
      </c>
      <c r="AB1143">
        <v>8429.5460000000003</v>
      </c>
      <c r="AC1143">
        <v>95187.307000000001</v>
      </c>
      <c r="AD1143">
        <v>44914.098999999995</v>
      </c>
      <c r="AE1143">
        <v>13522.638999999999</v>
      </c>
      <c r="AF1143">
        <v>424381.96299999999</v>
      </c>
      <c r="AG1143">
        <v>78096.705999999976</v>
      </c>
      <c r="AH1143">
        <v>8628.4300000000021</v>
      </c>
      <c r="AI1143">
        <v>101910.96999999996</v>
      </c>
      <c r="AJ1143">
        <v>316.661</v>
      </c>
      <c r="AK1143">
        <v>19557.485000000001</v>
      </c>
      <c r="AL1143">
        <v>6530.320999999999</v>
      </c>
      <c r="AM1143">
        <v>48784.868999999999</v>
      </c>
      <c r="AN1143">
        <v>7040.3176000000003</v>
      </c>
      <c r="AO1143">
        <v>118748.6344</v>
      </c>
      <c r="AP1143">
        <v>105520.55771911109</v>
      </c>
      <c r="AQ1143">
        <v>108275.57999999996</v>
      </c>
      <c r="AR1143">
        <v>3915.3390000000004</v>
      </c>
      <c r="AS1143">
        <v>68336.893999999986</v>
      </c>
      <c r="AT1143">
        <v>558690.86400000006</v>
      </c>
      <c r="AU1143">
        <v>111439.822</v>
      </c>
      <c r="AV1143">
        <v>747.07540000000006</v>
      </c>
      <c r="AW1143">
        <v>17937.5046</v>
      </c>
      <c r="AX1143">
        <v>19711.118999999999</v>
      </c>
      <c r="AY1143">
        <v>107171.66100000002</v>
      </c>
      <c r="AZ1143">
        <v>86697.39899999999</v>
      </c>
      <c r="BA1143">
        <v>281653.23200000013</v>
      </c>
      <c r="BB1143">
        <v>3918.6810000000005</v>
      </c>
      <c r="BC1143">
        <v>61566.317000000003</v>
      </c>
      <c r="BD1143">
        <v>10840.427</v>
      </c>
      <c r="BE1143">
        <v>32370.428999999996</v>
      </c>
      <c r="BF1143">
        <v>55469.454999999994</v>
      </c>
      <c r="BG1143">
        <v>243228.48300000001</v>
      </c>
      <c r="BH1143">
        <v>17762.585999999996</v>
      </c>
      <c r="BI1143">
        <v>336992.37299999996</v>
      </c>
      <c r="BJ1143">
        <v>74765.057000000001</v>
      </c>
      <c r="BK1143">
        <v>74258.206792999699</v>
      </c>
      <c r="BL1143">
        <v>4471.491</v>
      </c>
      <c r="BM1143">
        <v>22728.875</v>
      </c>
    </row>
    <row r="1144" spans="1:65" x14ac:dyDescent="0.25">
      <c r="A1144" t="s">
        <v>1273</v>
      </c>
      <c r="B1144">
        <v>1944518.0689158167</v>
      </c>
      <c r="C1144">
        <v>1905399.9157784891</v>
      </c>
      <c r="D1144">
        <v>2083933.7087327992</v>
      </c>
      <c r="E1144">
        <v>139549.80326720024</v>
      </c>
      <c r="F1144">
        <v>1635882.4532672002</v>
      </c>
      <c r="G1144">
        <v>2828.6890000000003</v>
      </c>
      <c r="H1144">
        <v>-938.11800000000017</v>
      </c>
      <c r="I1144">
        <v>46750</v>
      </c>
      <c r="J1144">
        <v>0</v>
      </c>
      <c r="K1144">
        <v>252030</v>
      </c>
      <c r="L1144">
        <v>8500</v>
      </c>
      <c r="M1144">
        <v>166302</v>
      </c>
      <c r="N1144">
        <v>429400</v>
      </c>
      <c r="O1144">
        <v>33838</v>
      </c>
      <c r="P1144">
        <v>634942</v>
      </c>
      <c r="Q1144">
        <v>441585.00000000006</v>
      </c>
      <c r="R1144">
        <v>1323.9999999999998</v>
      </c>
      <c r="S1144">
        <v>893754.99999999988</v>
      </c>
      <c r="T1144">
        <v>1074165.9999999998</v>
      </c>
      <c r="U1144">
        <v>893754.99999999988</v>
      </c>
      <c r="V1144">
        <v>212.52</v>
      </c>
      <c r="W1144">
        <v>72.97</v>
      </c>
      <c r="X1144">
        <v>143.55513368983958</v>
      </c>
      <c r="Y1144">
        <v>0</v>
      </c>
      <c r="Z1144">
        <v>505881.92399999994</v>
      </c>
      <c r="AA1144">
        <v>175083.88899999991</v>
      </c>
      <c r="AB1144">
        <v>8117.8630000000012</v>
      </c>
      <c r="AC1144">
        <v>93228.79</v>
      </c>
      <c r="AD1144">
        <v>44450.371999999996</v>
      </c>
      <c r="AE1144">
        <v>13406.715999999999</v>
      </c>
      <c r="AF1144">
        <v>415385.70699999988</v>
      </c>
      <c r="AG1144">
        <v>76405.583999999944</v>
      </c>
      <c r="AH1144">
        <v>8787.5459999999985</v>
      </c>
      <c r="AI1144">
        <v>100223.26799999997</v>
      </c>
      <c r="AJ1144">
        <v>358.05799999999999</v>
      </c>
      <c r="AK1144">
        <v>19177.822999999997</v>
      </c>
      <c r="AL1144">
        <v>6476.0749999999989</v>
      </c>
      <c r="AM1144">
        <v>47902.868000000002</v>
      </c>
      <c r="AN1144">
        <v>7240.8642</v>
      </c>
      <c r="AO1144">
        <v>116620.22779999994</v>
      </c>
      <c r="AP1144">
        <v>97409.08477848889</v>
      </c>
      <c r="AQ1144">
        <v>106556.05099999999</v>
      </c>
      <c r="AR1144">
        <v>3949.393</v>
      </c>
      <c r="AS1144">
        <v>66745.611000000034</v>
      </c>
      <c r="AT1144">
        <v>544573.15599999973</v>
      </c>
      <c r="AU1144">
        <v>110018.84100000001</v>
      </c>
      <c r="AV1144">
        <v>733.74880000000007</v>
      </c>
      <c r="AW1144">
        <v>17490.5762</v>
      </c>
      <c r="AX1144">
        <v>19477.273999999998</v>
      </c>
      <c r="AY1144">
        <v>107171.17799999999</v>
      </c>
      <c r="AZ1144">
        <v>86068.632999999987</v>
      </c>
      <c r="BA1144">
        <v>278864.25600000005</v>
      </c>
      <c r="BB1144">
        <v>3870.8850000000002</v>
      </c>
      <c r="BC1144">
        <v>59927.448999999993</v>
      </c>
      <c r="BD1144">
        <v>11003.747000000001</v>
      </c>
      <c r="BE1144">
        <v>31539.748</v>
      </c>
      <c r="BF1144">
        <v>45288.42300000001</v>
      </c>
      <c r="BG1144">
        <v>237580.5529999999</v>
      </c>
      <c r="BH1144">
        <v>17732.717000000004</v>
      </c>
      <c r="BI1144">
        <v>330712.45600000024</v>
      </c>
      <c r="BJ1144">
        <v>74197.524999999994</v>
      </c>
      <c r="BK1144">
        <v>72472.102732800107</v>
      </c>
      <c r="BL1144">
        <v>4396.92</v>
      </c>
      <c r="BM1144">
        <v>22805.720999999994</v>
      </c>
    </row>
    <row r="1145" spans="1:65" x14ac:dyDescent="0.25">
      <c r="A1145" t="s">
        <v>1274</v>
      </c>
      <c r="B1145">
        <v>1913810.508741624</v>
      </c>
      <c r="C1145">
        <v>1861352.8566515555</v>
      </c>
      <c r="D1145">
        <v>2050628.6127929995</v>
      </c>
      <c r="E1145">
        <v>151260.35320699983</v>
      </c>
      <c r="F1145">
        <v>1607562.4532069999</v>
      </c>
      <c r="G1145">
        <v>6071.8370000000004</v>
      </c>
      <c r="H1145">
        <v>-105</v>
      </c>
      <c r="I1145">
        <v>21750</v>
      </c>
      <c r="J1145">
        <v>0</v>
      </c>
      <c r="K1145">
        <v>230200</v>
      </c>
      <c r="L1145">
        <v>8500</v>
      </c>
      <c r="M1145">
        <v>151367</v>
      </c>
      <c r="N1145">
        <v>437800</v>
      </c>
      <c r="O1145">
        <v>31647.000000000004</v>
      </c>
      <c r="P1145">
        <v>632959</v>
      </c>
      <c r="Q1145">
        <v>476953</v>
      </c>
      <c r="R1145">
        <v>1799.9999999999998</v>
      </c>
      <c r="S1145">
        <v>890166.99999999977</v>
      </c>
      <c r="T1145">
        <v>1081059</v>
      </c>
      <c r="U1145">
        <v>890166.99999999977</v>
      </c>
      <c r="V1145">
        <v>212.71999999999997</v>
      </c>
      <c r="W1145">
        <v>67.209999999999994</v>
      </c>
      <c r="X1145">
        <v>140.74494252873563</v>
      </c>
      <c r="Y1145">
        <v>0</v>
      </c>
      <c r="Z1145">
        <v>505760.25599999988</v>
      </c>
      <c r="AA1145">
        <v>172697.07300000003</v>
      </c>
      <c r="AB1145">
        <v>8215.2409999999982</v>
      </c>
      <c r="AC1145">
        <v>91778.793000000005</v>
      </c>
      <c r="AD1145">
        <v>41222.814000000006</v>
      </c>
      <c r="AE1145">
        <v>13450.083000000001</v>
      </c>
      <c r="AF1145">
        <v>410170.49000000005</v>
      </c>
      <c r="AG1145">
        <v>74886.698999999993</v>
      </c>
      <c r="AH1145">
        <v>9045.5930000000008</v>
      </c>
      <c r="AI1145">
        <v>98784.907999999981</v>
      </c>
      <c r="AJ1145">
        <v>185.40200000000002</v>
      </c>
      <c r="AK1145">
        <v>18592.918000000001</v>
      </c>
      <c r="AL1145">
        <v>6504.4509999999991</v>
      </c>
      <c r="AM1145">
        <v>47920.837</v>
      </c>
      <c r="AN1145">
        <v>7685.8566000000001</v>
      </c>
      <c r="AO1145">
        <v>114608.51219999994</v>
      </c>
      <c r="AP1145">
        <v>93508.639651555553</v>
      </c>
      <c r="AQ1145">
        <v>105306.23300000002</v>
      </c>
      <c r="AR1145">
        <v>3975.9969999999998</v>
      </c>
      <c r="AS1145">
        <v>65237.341999999982</v>
      </c>
      <c r="AT1145">
        <v>515461.3789999999</v>
      </c>
      <c r="AU1145">
        <v>108581.41599999995</v>
      </c>
      <c r="AV1145">
        <v>700.26339999999993</v>
      </c>
      <c r="AW1145">
        <v>17045.283800000005</v>
      </c>
      <c r="AX1145">
        <v>19620.983</v>
      </c>
      <c r="AY1145">
        <v>105513.47199999999</v>
      </c>
      <c r="AZ1145">
        <v>84093.509000000005</v>
      </c>
      <c r="BA1145">
        <v>275059.96000000014</v>
      </c>
      <c r="BB1145">
        <v>3894.5050000000006</v>
      </c>
      <c r="BC1145">
        <v>58667.357000000004</v>
      </c>
      <c r="BD1145">
        <v>10715.333999999999</v>
      </c>
      <c r="BE1145">
        <v>31288.334999999999</v>
      </c>
      <c r="BF1145">
        <v>44366.221000000005</v>
      </c>
      <c r="BG1145">
        <v>232283.70399999997</v>
      </c>
      <c r="BH1145">
        <v>17801.623000000003</v>
      </c>
      <c r="BI1145">
        <v>325143.33899999998</v>
      </c>
      <c r="BJ1145">
        <v>74223.096999999994</v>
      </c>
      <c r="BK1145">
        <v>71497.556793000171</v>
      </c>
      <c r="BL1145">
        <v>4201.2019999999993</v>
      </c>
      <c r="BM1145">
        <v>22284.790999999997</v>
      </c>
    </row>
    <row r="1146" spans="1:65" x14ac:dyDescent="0.25">
      <c r="A1146" t="s">
        <v>1275</v>
      </c>
      <c r="B1146">
        <v>1876879.4808004643</v>
      </c>
      <c r="C1146">
        <v>1780742.2664803553</v>
      </c>
      <c r="D1146">
        <v>2008236.462793</v>
      </c>
      <c r="E1146">
        <v>191127.80320700002</v>
      </c>
      <c r="F1146">
        <v>1571521.4532069999</v>
      </c>
      <c r="G1146">
        <v>6373.46</v>
      </c>
      <c r="H1146">
        <v>-2941.0940000000001</v>
      </c>
      <c r="I1146">
        <v>12500</v>
      </c>
      <c r="J1146">
        <v>0</v>
      </c>
      <c r="K1146">
        <v>261689.00000000003</v>
      </c>
      <c r="L1146">
        <v>8400</v>
      </c>
      <c r="M1146">
        <v>151840</v>
      </c>
      <c r="N1146">
        <v>402400</v>
      </c>
      <c r="O1146">
        <v>29500</v>
      </c>
      <c r="P1146">
        <v>656449.99999999988</v>
      </c>
      <c r="Q1146">
        <v>399205</v>
      </c>
      <c r="R1146">
        <v>4401</v>
      </c>
      <c r="S1146">
        <v>842233.99999999988</v>
      </c>
      <c r="T1146">
        <v>1071651.0000000002</v>
      </c>
      <c r="U1146">
        <v>842233.99999999988</v>
      </c>
      <c r="V1146">
        <v>216.64</v>
      </c>
      <c r="W1146">
        <v>42.8</v>
      </c>
      <c r="X1146">
        <v>126</v>
      </c>
      <c r="Y1146">
        <v>0</v>
      </c>
      <c r="Z1146">
        <v>506256.29399999994</v>
      </c>
      <c r="AA1146">
        <v>169427.99700000006</v>
      </c>
      <c r="AB1146">
        <v>8028.0730000000003</v>
      </c>
      <c r="AC1146">
        <v>89930.7</v>
      </c>
      <c r="AD1146">
        <v>8222.9629999999997</v>
      </c>
      <c r="AE1146">
        <v>13546.945999999998</v>
      </c>
      <c r="AF1146">
        <v>403871.84900000005</v>
      </c>
      <c r="AG1146">
        <v>73186.113999999972</v>
      </c>
      <c r="AH1146">
        <v>9201.7270000000026</v>
      </c>
      <c r="AI1146">
        <v>97229.930999999968</v>
      </c>
      <c r="AJ1146">
        <v>181.02799999999999</v>
      </c>
      <c r="AK1146">
        <v>18150</v>
      </c>
      <c r="AL1146">
        <v>6531.152</v>
      </c>
      <c r="AM1146">
        <v>47119.883000000009</v>
      </c>
      <c r="AN1146">
        <v>7647.7210000000014</v>
      </c>
      <c r="AO1146">
        <v>112610.28179999997</v>
      </c>
      <c r="AP1146">
        <v>92204.111480355554</v>
      </c>
      <c r="AQ1146">
        <v>103253.80899999999</v>
      </c>
      <c r="AR1146">
        <v>4030.7660000000014</v>
      </c>
      <c r="AS1146">
        <v>63872.757000000005</v>
      </c>
      <c r="AT1146">
        <v>480728.3220000001</v>
      </c>
      <c r="AU1146">
        <v>107410.50200000004</v>
      </c>
      <c r="AV1146">
        <v>725.11800000000017</v>
      </c>
      <c r="AW1146">
        <v>16787.907200000001</v>
      </c>
      <c r="AX1146">
        <v>19711.904000000002</v>
      </c>
      <c r="AY1146">
        <v>103738.82299999997</v>
      </c>
      <c r="AZ1146">
        <v>80249.711999999985</v>
      </c>
      <c r="BA1146">
        <v>267084.77199999994</v>
      </c>
      <c r="BB1146">
        <v>3872.5439999999999</v>
      </c>
      <c r="BC1146">
        <v>56597.796000000017</v>
      </c>
      <c r="BD1146">
        <v>9980.900999999998</v>
      </c>
      <c r="BE1146">
        <v>30973.901999999998</v>
      </c>
      <c r="BF1146">
        <v>43140.618000000002</v>
      </c>
      <c r="BG1146">
        <v>226605.37200000006</v>
      </c>
      <c r="BH1146">
        <v>17708.634000000005</v>
      </c>
      <c r="BI1146">
        <v>318310.533</v>
      </c>
      <c r="BJ1146">
        <v>74156.606</v>
      </c>
      <c r="BK1146">
        <v>70477.081793000107</v>
      </c>
      <c r="BL1146">
        <v>4292.223</v>
      </c>
      <c r="BM1146">
        <v>21921.355</v>
      </c>
    </row>
    <row r="1147" spans="1:65" x14ac:dyDescent="0.25">
      <c r="A1147" t="s">
        <v>1276</v>
      </c>
      <c r="B1147">
        <v>1890061.9007914346</v>
      </c>
      <c r="C1147">
        <v>1786537.7661851554</v>
      </c>
      <c r="D1147">
        <v>2009340.4217930003</v>
      </c>
      <c r="E1147">
        <v>186585.67020699987</v>
      </c>
      <c r="F1147">
        <v>1551672.1202069998</v>
      </c>
      <c r="G1147">
        <v>1830.4680000000003</v>
      </c>
      <c r="H1147">
        <v>-1861.9620000000002</v>
      </c>
      <c r="I1147">
        <v>11000</v>
      </c>
      <c r="J1147">
        <v>0</v>
      </c>
      <c r="K1147">
        <v>268052.00000000006</v>
      </c>
      <c r="L1147">
        <v>8300.0000000000018</v>
      </c>
      <c r="M1147">
        <v>151169</v>
      </c>
      <c r="N1147">
        <v>421000</v>
      </c>
      <c r="O1147">
        <v>34841</v>
      </c>
      <c r="P1147">
        <v>604739.00000000012</v>
      </c>
      <c r="Q1147">
        <v>355097</v>
      </c>
      <c r="R1147">
        <v>209</v>
      </c>
      <c r="S1147">
        <v>809159</v>
      </c>
      <c r="T1147">
        <v>1034247.9999999998</v>
      </c>
      <c r="U1147">
        <v>809159</v>
      </c>
      <c r="V1147">
        <v>218.39</v>
      </c>
      <c r="W1147">
        <v>42.15</v>
      </c>
      <c r="X1147">
        <v>138.70045454545453</v>
      </c>
      <c r="Y1147">
        <v>0</v>
      </c>
      <c r="Z1147">
        <v>505991.10999999987</v>
      </c>
      <c r="AA1147">
        <v>171277.21599999999</v>
      </c>
      <c r="AB1147">
        <v>6880.4089999999997</v>
      </c>
      <c r="AC1147">
        <v>87459.971999999994</v>
      </c>
      <c r="AD1147">
        <v>11816.156999999999</v>
      </c>
      <c r="AE1147">
        <v>15232.318999999996</v>
      </c>
      <c r="AF1147">
        <v>360786.68700000033</v>
      </c>
      <c r="AG1147">
        <v>73328.074999999968</v>
      </c>
      <c r="AH1147">
        <v>8779.0920000000024</v>
      </c>
      <c r="AI1147">
        <v>96524.27900000001</v>
      </c>
      <c r="AJ1147">
        <v>180.88200000000001</v>
      </c>
      <c r="AK1147">
        <v>17881.572</v>
      </c>
      <c r="AL1147">
        <v>6521.2580000000007</v>
      </c>
      <c r="AM1147">
        <v>47660.307999999997</v>
      </c>
      <c r="AN1147">
        <v>7561.2284</v>
      </c>
      <c r="AO1147">
        <v>116278.13760000003</v>
      </c>
      <c r="AP1147">
        <v>98769.085185155549</v>
      </c>
      <c r="AQ1147">
        <v>103177.53200000001</v>
      </c>
      <c r="AR1147">
        <v>3887.3990000000003</v>
      </c>
      <c r="AS1147">
        <v>63519.319999999992</v>
      </c>
      <c r="AT1147">
        <v>499660.37099999987</v>
      </c>
      <c r="AU1147">
        <v>108380.41499999998</v>
      </c>
      <c r="AV1147">
        <v>626.00160000000005</v>
      </c>
      <c r="AW1147">
        <v>18752.920399999999</v>
      </c>
      <c r="AX1147">
        <v>19794.525000000001</v>
      </c>
      <c r="AY1147">
        <v>102572.80899999995</v>
      </c>
      <c r="AZ1147">
        <v>105350.36899999999</v>
      </c>
      <c r="BA1147">
        <v>251679.05800000008</v>
      </c>
      <c r="BB1147">
        <v>3887.0720000000001</v>
      </c>
      <c r="BC1147">
        <v>60319.974000000002</v>
      </c>
      <c r="BD1147">
        <v>11466.91</v>
      </c>
      <c r="BE1147">
        <v>37058.909999999996</v>
      </c>
      <c r="BF1147">
        <v>39454.006999999998</v>
      </c>
      <c r="BG1147">
        <v>233084.61799999996</v>
      </c>
      <c r="BH1147">
        <v>17410.002000000004</v>
      </c>
      <c r="BI1147">
        <v>313284.13999999984</v>
      </c>
      <c r="BJ1147">
        <v>73414.010999999999</v>
      </c>
      <c r="BK1147">
        <v>70517.055793000123</v>
      </c>
      <c r="BL1147">
        <v>4301.1900000000005</v>
      </c>
      <c r="BM1147">
        <v>21351.790999999997</v>
      </c>
    </row>
    <row r="1148" spans="1:65" x14ac:dyDescent="0.25">
      <c r="A1148" t="s">
        <v>1277</v>
      </c>
      <c r="B1148">
        <v>1874684.2855980173</v>
      </c>
      <c r="C1148">
        <v>1770033.9315982219</v>
      </c>
      <c r="D1148">
        <v>1991242.1297929999</v>
      </c>
      <c r="E1148">
        <v>187246.95320699993</v>
      </c>
      <c r="F1148">
        <v>1533983.4532069999</v>
      </c>
      <c r="G1148">
        <v>1693.8020000000001</v>
      </c>
      <c r="H1148">
        <v>-3260.4279999999999</v>
      </c>
      <c r="I1148">
        <v>13750</v>
      </c>
      <c r="J1148">
        <v>0</v>
      </c>
      <c r="K1148">
        <v>267692.99999999994</v>
      </c>
      <c r="L1148">
        <v>8100</v>
      </c>
      <c r="M1148">
        <v>145971</v>
      </c>
      <c r="N1148">
        <v>452525.99999999994</v>
      </c>
      <c r="O1148">
        <v>28744</v>
      </c>
      <c r="P1148">
        <v>618698</v>
      </c>
      <c r="Q1148">
        <v>413425.99999999994</v>
      </c>
      <c r="R1148">
        <v>96</v>
      </c>
      <c r="S1148">
        <v>855834</v>
      </c>
      <c r="T1148">
        <v>1079419.9999999998</v>
      </c>
      <c r="U1148">
        <v>855834</v>
      </c>
      <c r="V1148">
        <v>208.64</v>
      </c>
      <c r="W1148">
        <v>37.79</v>
      </c>
      <c r="X1148">
        <v>139.53636363636363</v>
      </c>
      <c r="Y1148">
        <v>0</v>
      </c>
      <c r="Z1148">
        <v>506522.15899999993</v>
      </c>
      <c r="AA1148">
        <v>168685.61700000006</v>
      </c>
      <c r="AB1148">
        <v>7065.9940000000006</v>
      </c>
      <c r="AC1148">
        <v>85348.487000000008</v>
      </c>
      <c r="AD1148">
        <v>7372.6149999999998</v>
      </c>
      <c r="AE1148">
        <v>14632.671</v>
      </c>
      <c r="AF1148">
        <v>353055.75099999958</v>
      </c>
      <c r="AG1148">
        <v>72446.783999999985</v>
      </c>
      <c r="AH1148">
        <v>8771.9079999999994</v>
      </c>
      <c r="AI1148">
        <v>95169.966</v>
      </c>
      <c r="AJ1148">
        <v>460.25299999999999</v>
      </c>
      <c r="AK1148">
        <v>17231.772000000001</v>
      </c>
      <c r="AL1148">
        <v>6544.8499999999985</v>
      </c>
      <c r="AM1148">
        <v>47126.782000000007</v>
      </c>
      <c r="AN1148">
        <v>7615.9898000000012</v>
      </c>
      <c r="AO1148">
        <v>113545.77679999998</v>
      </c>
      <c r="AP1148">
        <v>97061.873598222199</v>
      </c>
      <c r="AQ1148">
        <v>102212.952</v>
      </c>
      <c r="AR1148">
        <v>3815.0530000000008</v>
      </c>
      <c r="AS1148">
        <v>62359.803999999989</v>
      </c>
      <c r="AT1148">
        <v>495991.14299999992</v>
      </c>
      <c r="AU1148">
        <v>106868.76800000005</v>
      </c>
      <c r="AV1148">
        <v>602.2722</v>
      </c>
      <c r="AW1148">
        <v>18204.760200000001</v>
      </c>
      <c r="AX1148">
        <v>20003.612000000001</v>
      </c>
      <c r="AY1148">
        <v>100766.59599999998</v>
      </c>
      <c r="AZ1148">
        <v>107287.38699999992</v>
      </c>
      <c r="BA1148">
        <v>250173.50799999997</v>
      </c>
      <c r="BB1148">
        <v>3895.9050000000002</v>
      </c>
      <c r="BC1148">
        <v>60482.231000000014</v>
      </c>
      <c r="BD1148">
        <v>11952.535</v>
      </c>
      <c r="BE1148">
        <v>37207.535000000003</v>
      </c>
      <c r="BF1148">
        <v>37209.867000000006</v>
      </c>
      <c r="BG1148">
        <v>232499.046</v>
      </c>
      <c r="BH1148">
        <v>17528.664999999997</v>
      </c>
      <c r="BI1148">
        <v>316314.72199999978</v>
      </c>
      <c r="BJ1148">
        <v>72981.342000000004</v>
      </c>
      <c r="BK1148">
        <v>69397.851792999834</v>
      </c>
      <c r="BL1148">
        <v>4294.7569999999996</v>
      </c>
      <c r="BM1148">
        <v>20566.499999999996</v>
      </c>
    </row>
    <row r="1149" spans="1:65" x14ac:dyDescent="0.25">
      <c r="A1149" t="s">
        <v>1278</v>
      </c>
      <c r="B1149">
        <v>1852778.4059871826</v>
      </c>
      <c r="C1149">
        <v>1705986.2229302223</v>
      </c>
      <c r="D1149">
        <v>1983891.5597929992</v>
      </c>
      <c r="E1149">
        <v>245010.05320700002</v>
      </c>
      <c r="F1149">
        <v>1529177.4532069999</v>
      </c>
      <c r="G1149">
        <v>778.18799999999999</v>
      </c>
      <c r="H1149">
        <v>-4168.8609999999999</v>
      </c>
      <c r="I1149">
        <v>8750</v>
      </c>
      <c r="J1149">
        <v>0</v>
      </c>
      <c r="K1149">
        <v>210373</v>
      </c>
      <c r="L1149">
        <v>8500</v>
      </c>
      <c r="M1149">
        <v>109200</v>
      </c>
      <c r="N1149">
        <v>523458.00000000006</v>
      </c>
      <c r="O1149">
        <v>35800</v>
      </c>
      <c r="P1149">
        <v>580156</v>
      </c>
      <c r="Q1149">
        <v>476085.00000000012</v>
      </c>
      <c r="R1149">
        <v>0</v>
      </c>
      <c r="S1149">
        <v>831458.00000000012</v>
      </c>
      <c r="T1149">
        <v>1112114.0000000002</v>
      </c>
      <c r="U1149">
        <v>831458.00000000012</v>
      </c>
      <c r="V1149">
        <v>194.61</v>
      </c>
      <c r="W1149">
        <v>39.46</v>
      </c>
      <c r="X1149">
        <v>138.11428571428573</v>
      </c>
      <c r="Y1149">
        <v>0</v>
      </c>
      <c r="Z1149">
        <v>506398.82000000007</v>
      </c>
      <c r="AA1149">
        <v>167024.19500000001</v>
      </c>
      <c r="AB1149">
        <v>7066.7600000000011</v>
      </c>
      <c r="AC1149">
        <v>83523.252999999997</v>
      </c>
      <c r="AD1149">
        <v>11174.101000000001</v>
      </c>
      <c r="AE1149">
        <v>14756.64</v>
      </c>
      <c r="AF1149">
        <v>327908.08100000012</v>
      </c>
      <c r="AG1149">
        <v>73653.299999999974</v>
      </c>
      <c r="AH1149">
        <v>8582.4080000000013</v>
      </c>
      <c r="AI1149">
        <v>94677.789000000004</v>
      </c>
      <c r="AJ1149">
        <v>439.02600000000001</v>
      </c>
      <c r="AK1149">
        <v>17013.290000000005</v>
      </c>
      <c r="AL1149">
        <v>6524.61</v>
      </c>
      <c r="AM1149">
        <v>46590.98500000003</v>
      </c>
      <c r="AN1149">
        <v>7704.7021999999997</v>
      </c>
      <c r="AO1149">
        <v>111501.69780000005</v>
      </c>
      <c r="AP1149">
        <v>92979.287930222257</v>
      </c>
      <c r="AQ1149">
        <v>100072.34899999996</v>
      </c>
      <c r="AR1149">
        <v>4024.6990000000001</v>
      </c>
      <c r="AS1149">
        <v>61581.559999999961</v>
      </c>
      <c r="AT1149">
        <v>479280.2790000001</v>
      </c>
      <c r="AU1149">
        <v>106343.53099999999</v>
      </c>
      <c r="AV1149">
        <v>607.37080000000014</v>
      </c>
      <c r="AW1149">
        <v>17736.4372</v>
      </c>
      <c r="AX1149">
        <v>20153.184000000001</v>
      </c>
      <c r="AY1149">
        <v>99561.224999999991</v>
      </c>
      <c r="AZ1149">
        <v>86671.587</v>
      </c>
      <c r="BA1149">
        <v>260747.24999999971</v>
      </c>
      <c r="BB1149">
        <v>3877.2330000000002</v>
      </c>
      <c r="BC1149">
        <v>59414.666999999994</v>
      </c>
      <c r="BD1149">
        <v>11301.412</v>
      </c>
      <c r="BE1149">
        <v>36242.412999999993</v>
      </c>
      <c r="BF1149">
        <v>35830.75</v>
      </c>
      <c r="BG1149">
        <v>228048.08799999993</v>
      </c>
      <c r="BH1149">
        <v>17796.674999999999</v>
      </c>
      <c r="BI1149">
        <v>316642.9369999998</v>
      </c>
      <c r="BJ1149">
        <v>73175.415999999997</v>
      </c>
      <c r="BK1149">
        <v>68643.313792999747</v>
      </c>
      <c r="BL1149">
        <v>4489.8209999999999</v>
      </c>
      <c r="BM1149">
        <v>20116.638999999999</v>
      </c>
    </row>
    <row r="1150" spans="1:65" x14ac:dyDescent="0.25">
      <c r="A1150" t="s">
        <v>1279</v>
      </c>
      <c r="B1150">
        <v>1815049.0058424096</v>
      </c>
      <c r="C1150">
        <v>1569978.621719111</v>
      </c>
      <c r="D1150">
        <v>1945646.2737930007</v>
      </c>
      <c r="E1150">
        <v>343363.45320699993</v>
      </c>
      <c r="F1150">
        <v>1498108.4532069999</v>
      </c>
      <c r="G1150">
        <v>115.82900000000001</v>
      </c>
      <c r="H1150">
        <v>-9962.1949999999997</v>
      </c>
      <c r="I1150">
        <v>0</v>
      </c>
      <c r="J1150">
        <v>-10000</v>
      </c>
      <c r="K1150">
        <v>203203</v>
      </c>
      <c r="L1150">
        <v>8600</v>
      </c>
      <c r="M1150">
        <v>104900</v>
      </c>
      <c r="N1150">
        <v>540185.99999999988</v>
      </c>
      <c r="O1150">
        <v>25800</v>
      </c>
      <c r="P1150">
        <v>617795</v>
      </c>
      <c r="Q1150">
        <v>453854.99999999994</v>
      </c>
      <c r="R1150">
        <v>0</v>
      </c>
      <c r="S1150">
        <v>787757.99999999988</v>
      </c>
      <c r="T1150">
        <v>1166581</v>
      </c>
      <c r="U1150">
        <v>787757.99999999988</v>
      </c>
      <c r="V1150">
        <v>171.76</v>
      </c>
      <c r="W1150">
        <v>1.25</v>
      </c>
      <c r="X1150">
        <v>0</v>
      </c>
      <c r="Y1150">
        <v>117.375</v>
      </c>
      <c r="Z1150">
        <v>506259.26899999997</v>
      </c>
      <c r="AA1150">
        <v>162991.15700000001</v>
      </c>
      <c r="AB1150">
        <v>7099.5939999999991</v>
      </c>
      <c r="AC1150">
        <v>82077.592000000004</v>
      </c>
      <c r="AD1150">
        <v>7144.6260000000002</v>
      </c>
      <c r="AE1150">
        <v>14265.716999999999</v>
      </c>
      <c r="AF1150">
        <v>299841.62300000008</v>
      </c>
      <c r="AG1150">
        <v>72663.39499999999</v>
      </c>
      <c r="AH1150">
        <v>8593.4570000000003</v>
      </c>
      <c r="AI1150">
        <v>93867.141999999978</v>
      </c>
      <c r="AJ1150">
        <v>235.101</v>
      </c>
      <c r="AK1150">
        <v>16688.347999999998</v>
      </c>
      <c r="AL1150">
        <v>6526.1479999999992</v>
      </c>
      <c r="AM1150">
        <v>45778.340000000011</v>
      </c>
      <c r="AN1150">
        <v>7465.424</v>
      </c>
      <c r="AO1150">
        <v>108031.51920000001</v>
      </c>
      <c r="AP1150">
        <v>93175.979719111114</v>
      </c>
      <c r="AQ1150">
        <v>97868.514999999985</v>
      </c>
      <c r="AR1150">
        <v>3892.8490000000011</v>
      </c>
      <c r="AS1150">
        <v>60164.358000000029</v>
      </c>
      <c r="AT1150">
        <v>383125.65699999995</v>
      </c>
      <c r="AU1150">
        <v>104892.27800000001</v>
      </c>
      <c r="AV1150">
        <v>625.34599999999989</v>
      </c>
      <c r="AW1150">
        <v>17172.607799999998</v>
      </c>
      <c r="AX1150">
        <v>20092.388999999999</v>
      </c>
      <c r="AY1150">
        <v>97520.997000000003</v>
      </c>
      <c r="AZ1150">
        <v>81802.712000000029</v>
      </c>
      <c r="BA1150">
        <v>258046.2340000004</v>
      </c>
      <c r="BB1150">
        <v>3879.7689999999998</v>
      </c>
      <c r="BC1150">
        <v>57753.981999999989</v>
      </c>
      <c r="BD1150">
        <v>10062.012000000002</v>
      </c>
      <c r="BE1150">
        <v>33882.013000000006</v>
      </c>
      <c r="BF1150">
        <v>34439.245999999999</v>
      </c>
      <c r="BG1150">
        <v>221839.57699999996</v>
      </c>
      <c r="BH1150">
        <v>17871.107000000004</v>
      </c>
      <c r="BI1150">
        <v>312333.18300000025</v>
      </c>
      <c r="BJ1150">
        <v>73231.349000000002</v>
      </c>
      <c r="BK1150">
        <v>67898.516793000425</v>
      </c>
      <c r="BL1150">
        <v>4614.9639999999999</v>
      </c>
      <c r="BM1150">
        <v>19910.802</v>
      </c>
    </row>
    <row r="1151" spans="1:65" x14ac:dyDescent="0.25">
      <c r="A1151" t="s">
        <v>1280</v>
      </c>
      <c r="B1151">
        <v>1814245.8328141551</v>
      </c>
      <c r="C1151">
        <v>1261832.9788207111</v>
      </c>
      <c r="D1151">
        <v>1945822.1817930003</v>
      </c>
      <c r="E1151">
        <v>653711.8032069999</v>
      </c>
      <c r="F1151">
        <v>1516991.2032069999</v>
      </c>
      <c r="G1151">
        <v>226.43699999999998</v>
      </c>
      <c r="H1151">
        <v>-11702.668000000001</v>
      </c>
      <c r="I1151">
        <v>18750</v>
      </c>
      <c r="J1151">
        <v>0</v>
      </c>
      <c r="K1151">
        <v>174894</v>
      </c>
      <c r="L1151">
        <v>9200</v>
      </c>
      <c r="M1151">
        <v>69900</v>
      </c>
      <c r="N1151">
        <v>499478</v>
      </c>
      <c r="O1151">
        <v>12300</v>
      </c>
      <c r="P1151">
        <v>694901.99999999988</v>
      </c>
      <c r="Q1151">
        <v>286700</v>
      </c>
      <c r="R1151">
        <v>27456.000000000004</v>
      </c>
      <c r="S1151">
        <v>543794.00000000012</v>
      </c>
      <c r="T1151">
        <v>1231036.0000000002</v>
      </c>
      <c r="U1151">
        <v>543794.00000000012</v>
      </c>
      <c r="V1151">
        <v>196.2</v>
      </c>
      <c r="W1151">
        <v>-1.6199999999999999</v>
      </c>
      <c r="X1151">
        <v>131.73666666666668</v>
      </c>
      <c r="Y1151">
        <v>0</v>
      </c>
      <c r="Z1151">
        <v>506464.16200000013</v>
      </c>
      <c r="AA1151">
        <v>164815.78200000004</v>
      </c>
      <c r="AB1151">
        <v>7140.09</v>
      </c>
      <c r="AC1151">
        <v>85431.72099999999</v>
      </c>
      <c r="AD1151">
        <v>6022.1589999999997</v>
      </c>
      <c r="AE1151">
        <v>14495.310000000001</v>
      </c>
      <c r="AF1151">
        <v>139535.37799999994</v>
      </c>
      <c r="AG1151">
        <v>72504.200000000055</v>
      </c>
      <c r="AH1151">
        <v>8667.1870000000017</v>
      </c>
      <c r="AI1151">
        <v>95414.388000000006</v>
      </c>
      <c r="AJ1151">
        <v>239.74700000000001</v>
      </c>
      <c r="AK1151">
        <v>18672.048999999999</v>
      </c>
      <c r="AL1151">
        <v>6531.6690000000017</v>
      </c>
      <c r="AM1151">
        <v>47580.295000000013</v>
      </c>
      <c r="AN1151">
        <v>7194.6911999999993</v>
      </c>
      <c r="AO1151">
        <v>109103.16019999994</v>
      </c>
      <c r="AP1151">
        <v>100100.96082071113</v>
      </c>
      <c r="AQ1151">
        <v>95973.645000000033</v>
      </c>
      <c r="AR1151">
        <v>3731.3260000000009</v>
      </c>
      <c r="AS1151">
        <v>59496.271999999997</v>
      </c>
      <c r="AT1151">
        <v>239925.07799999995</v>
      </c>
      <c r="AU1151">
        <v>104281.80799999999</v>
      </c>
      <c r="AV1151">
        <v>612.78380000000004</v>
      </c>
      <c r="AW1151">
        <v>18100.959800000001</v>
      </c>
      <c r="AX1151">
        <v>20129.756000000001</v>
      </c>
      <c r="AY1151">
        <v>95441.91399999999</v>
      </c>
      <c r="AZ1151">
        <v>80173.606000000014</v>
      </c>
      <c r="BA1151">
        <v>258147.22900000005</v>
      </c>
      <c r="BB1151">
        <v>3887.2510000000002</v>
      </c>
      <c r="BC1151">
        <v>60198.781000000017</v>
      </c>
      <c r="BD1151">
        <v>8329.6890000000003</v>
      </c>
      <c r="BE1151">
        <v>32868.688000000002</v>
      </c>
      <c r="BF1151">
        <v>33806.871999999996</v>
      </c>
      <c r="BG1151">
        <v>216836.15200000006</v>
      </c>
      <c r="BH1151">
        <v>17891.503999999997</v>
      </c>
      <c r="BI1151">
        <v>306104.59300000028</v>
      </c>
      <c r="BJ1151">
        <v>66928.782999999996</v>
      </c>
      <c r="BK1151">
        <v>70109.245792999747</v>
      </c>
      <c r="BL1151">
        <v>4520.2860000000001</v>
      </c>
      <c r="BM1151">
        <v>20245.989000000001</v>
      </c>
    </row>
    <row r="1152" spans="1:65" x14ac:dyDescent="0.25">
      <c r="A1152" t="s">
        <v>1281</v>
      </c>
      <c r="B1152">
        <v>1783756.1319024181</v>
      </c>
      <c r="C1152">
        <v>1175261.8944231111</v>
      </c>
      <c r="D1152">
        <v>1917336.9818139998</v>
      </c>
      <c r="E1152">
        <v>716773.67018599983</v>
      </c>
      <c r="F1152">
        <v>1507011.2701859998</v>
      </c>
      <c r="G1152">
        <v>0</v>
      </c>
      <c r="H1152">
        <v>-40701.616999999998</v>
      </c>
      <c r="I1152">
        <v>0</v>
      </c>
      <c r="J1152">
        <v>0</v>
      </c>
      <c r="K1152">
        <v>161954</v>
      </c>
      <c r="L1152">
        <v>9300</v>
      </c>
      <c r="M1152">
        <v>63900</v>
      </c>
      <c r="N1152">
        <v>510765</v>
      </c>
      <c r="O1152">
        <v>8100</v>
      </c>
      <c r="P1152">
        <v>714000.00000000012</v>
      </c>
      <c r="Q1152">
        <v>284453</v>
      </c>
      <c r="R1152">
        <v>33769</v>
      </c>
      <c r="S1152">
        <v>518407.00000000006</v>
      </c>
      <c r="T1152">
        <v>1267833.9999999995</v>
      </c>
      <c r="U1152">
        <v>518407.00000000006</v>
      </c>
      <c r="V1152">
        <v>0</v>
      </c>
      <c r="W1152">
        <v>-45.16</v>
      </c>
      <c r="X1152">
        <v>0</v>
      </c>
      <c r="Y1152">
        <v>0</v>
      </c>
      <c r="Z1152">
        <v>506578.95799999993</v>
      </c>
      <c r="AA1152">
        <v>163616.20200000011</v>
      </c>
      <c r="AB1152">
        <v>7084.7690000000002</v>
      </c>
      <c r="AC1152">
        <v>89407.021999999997</v>
      </c>
      <c r="AD1152">
        <v>4248.66</v>
      </c>
      <c r="AE1152">
        <v>15089.334999999997</v>
      </c>
      <c r="AF1152">
        <v>119853.75899999999</v>
      </c>
      <c r="AG1152">
        <v>71438.846000000034</v>
      </c>
      <c r="AH1152">
        <v>8487.510000000002</v>
      </c>
      <c r="AI1152">
        <v>94093.274000000019</v>
      </c>
      <c r="AJ1152">
        <v>182.28</v>
      </c>
      <c r="AK1152">
        <v>18534.152000000002</v>
      </c>
      <c r="AL1152">
        <v>6536.0460000000003</v>
      </c>
      <c r="AM1152">
        <v>46425.220999999976</v>
      </c>
      <c r="AN1152">
        <v>7219.2338</v>
      </c>
      <c r="AO1152">
        <v>108813.72200000007</v>
      </c>
      <c r="AP1152">
        <v>95820.557423111139</v>
      </c>
      <c r="AQ1152">
        <v>94804.779000000024</v>
      </c>
      <c r="AR1152">
        <v>3983.7410000000009</v>
      </c>
      <c r="AS1152">
        <v>58686.496999999974</v>
      </c>
      <c r="AT1152">
        <v>189831.59700000001</v>
      </c>
      <c r="AU1152">
        <v>102784.44399999996</v>
      </c>
      <c r="AV1152">
        <v>596.7192</v>
      </c>
      <c r="AW1152">
        <v>18448.045000000002</v>
      </c>
      <c r="AX1152">
        <v>20097.162</v>
      </c>
      <c r="AY1152">
        <v>93435.178</v>
      </c>
      <c r="AZ1152">
        <v>71149.647000000012</v>
      </c>
      <c r="BA1152">
        <v>253613.408</v>
      </c>
      <c r="BB1152">
        <v>3900.5480000000002</v>
      </c>
      <c r="BC1152">
        <v>58317.318999999996</v>
      </c>
      <c r="BD1152">
        <v>7541.4350000000004</v>
      </c>
      <c r="BE1152">
        <v>31608.434999999998</v>
      </c>
      <c r="BF1152">
        <v>33586.459000000003</v>
      </c>
      <c r="BG1152">
        <v>211180.93</v>
      </c>
      <c r="BH1152">
        <v>17779.967000000001</v>
      </c>
      <c r="BI1152">
        <v>298808.24699999986</v>
      </c>
      <c r="BJ1152">
        <v>66008.418999999994</v>
      </c>
      <c r="BK1152">
        <v>68294.047814000282</v>
      </c>
      <c r="BL1152">
        <v>4774.4269999999997</v>
      </c>
      <c r="BM1152">
        <v>19937.877999999997</v>
      </c>
    </row>
    <row r="1153" spans="1:65" x14ac:dyDescent="0.25">
      <c r="A1153" t="s">
        <v>1282</v>
      </c>
      <c r="B1153">
        <v>1759520.9148741602</v>
      </c>
      <c r="C1153">
        <v>1094726.2508531555</v>
      </c>
      <c r="D1153">
        <v>1904482.8707930003</v>
      </c>
      <c r="E1153">
        <v>779366.88620699989</v>
      </c>
      <c r="F1153">
        <v>1496592.1862069999</v>
      </c>
      <c r="G1153">
        <v>0</v>
      </c>
      <c r="H1153">
        <v>-28861.23</v>
      </c>
      <c r="I1153">
        <v>0</v>
      </c>
      <c r="J1153">
        <v>-25500</v>
      </c>
      <c r="K1153">
        <v>150216.99999999997</v>
      </c>
      <c r="L1153">
        <v>9000</v>
      </c>
      <c r="M1153">
        <v>46900.000000000007</v>
      </c>
      <c r="N1153">
        <v>500489.00000000006</v>
      </c>
      <c r="O1153">
        <v>2200</v>
      </c>
      <c r="P1153">
        <v>757939.00000000012</v>
      </c>
      <c r="Q1153">
        <v>287406</v>
      </c>
      <c r="R1153">
        <v>33933</v>
      </c>
      <c r="S1153">
        <v>486723</v>
      </c>
      <c r="T1153">
        <v>1301361</v>
      </c>
      <c r="U1153">
        <v>486723</v>
      </c>
      <c r="V1153">
        <v>0</v>
      </c>
      <c r="W1153">
        <v>-8.2799999999999994</v>
      </c>
      <c r="X1153">
        <v>0</v>
      </c>
      <c r="Y1153">
        <v>110.31519607843137</v>
      </c>
      <c r="Z1153">
        <v>506383.46099999995</v>
      </c>
      <c r="AA1153">
        <v>162906.45600000001</v>
      </c>
      <c r="AB1153">
        <v>7157.89</v>
      </c>
      <c r="AC1153">
        <v>90326.891999999993</v>
      </c>
      <c r="AD1153">
        <v>4354.4750000000004</v>
      </c>
      <c r="AE1153">
        <v>14217.775</v>
      </c>
      <c r="AF1153">
        <v>93932.851999999999</v>
      </c>
      <c r="AG1153">
        <v>70347.236000000034</v>
      </c>
      <c r="AH1153">
        <v>8587.9580000000005</v>
      </c>
      <c r="AI1153">
        <v>92267.122999999978</v>
      </c>
      <c r="AJ1153">
        <v>196.012</v>
      </c>
      <c r="AK1153">
        <v>18120.851999999999</v>
      </c>
      <c r="AL1153">
        <v>6471.0349999999989</v>
      </c>
      <c r="AM1153">
        <v>45766.249000000047</v>
      </c>
      <c r="AN1153">
        <v>7244.6187999999993</v>
      </c>
      <c r="AO1153">
        <v>106686.15019999999</v>
      </c>
      <c r="AP1153">
        <v>92803.875853155536</v>
      </c>
      <c r="AQ1153">
        <v>93320.688000000024</v>
      </c>
      <c r="AR1153">
        <v>3547.8709999999996</v>
      </c>
      <c r="AS1153">
        <v>57870.446000000033</v>
      </c>
      <c r="AT1153">
        <v>141479.59999999998</v>
      </c>
      <c r="AU1153">
        <v>114982.075</v>
      </c>
      <c r="AV1153">
        <v>589.6622000000001</v>
      </c>
      <c r="AW1153">
        <v>17534.183799999999</v>
      </c>
      <c r="AX1153">
        <v>19935.437000000002</v>
      </c>
      <c r="AY1153">
        <v>91810.252999999997</v>
      </c>
      <c r="AZ1153">
        <v>69916.122000000003</v>
      </c>
      <c r="BA1153">
        <v>254147.3679999999</v>
      </c>
      <c r="BB1153">
        <v>3915.7930000000001</v>
      </c>
      <c r="BC1153">
        <v>57413.033999999971</v>
      </c>
      <c r="BD1153">
        <v>7104.9089999999997</v>
      </c>
      <c r="BE1153">
        <v>30788.908999999996</v>
      </c>
      <c r="BF1153">
        <v>32870.90800000001</v>
      </c>
      <c r="BG1153">
        <v>206747.53799999994</v>
      </c>
      <c r="BH1153">
        <v>17793.492000000002</v>
      </c>
      <c r="BI1153">
        <v>289005.21599999978</v>
      </c>
      <c r="BJ1153">
        <v>66044.239999999991</v>
      </c>
      <c r="BK1153">
        <v>70631.479793000006</v>
      </c>
      <c r="BL1153">
        <v>4396.0389999999998</v>
      </c>
      <c r="BM1153">
        <v>19592.946999999996</v>
      </c>
    </row>
    <row r="1154" spans="1:65" x14ac:dyDescent="0.25">
      <c r="A1154" t="s">
        <v>1283</v>
      </c>
      <c r="B1154">
        <v>1735534.8017293899</v>
      </c>
      <c r="C1154">
        <v>1089777.3340567108</v>
      </c>
      <c r="D1154">
        <v>1907788.3367929996</v>
      </c>
      <c r="E1154">
        <v>788021.3032069999</v>
      </c>
      <c r="F1154">
        <v>1505875.4532069999</v>
      </c>
      <c r="G1154">
        <v>0</v>
      </c>
      <c r="H1154">
        <v>-21646.010000000002</v>
      </c>
      <c r="I1154">
        <v>0</v>
      </c>
      <c r="J1154">
        <v>-38500</v>
      </c>
      <c r="K1154">
        <v>158749.00000000003</v>
      </c>
      <c r="L1154">
        <v>8700</v>
      </c>
      <c r="M1154">
        <v>45600</v>
      </c>
      <c r="N1154">
        <v>457947.99999999994</v>
      </c>
      <c r="O1154">
        <v>0</v>
      </c>
      <c r="P1154">
        <v>777094</v>
      </c>
      <c r="Q1154">
        <v>261849</v>
      </c>
      <c r="R1154">
        <v>43636</v>
      </c>
      <c r="S1154">
        <v>466198.00000000012</v>
      </c>
      <c r="T1154">
        <v>1287378</v>
      </c>
      <c r="U1154">
        <v>466198.00000000012</v>
      </c>
      <c r="V1154">
        <v>0</v>
      </c>
      <c r="W1154">
        <v>-0.94</v>
      </c>
      <c r="X1154">
        <v>0</v>
      </c>
      <c r="Y1154">
        <v>108.62045454545454</v>
      </c>
      <c r="Z1154">
        <v>506556.05399999995</v>
      </c>
      <c r="AA1154">
        <v>159867.65199999994</v>
      </c>
      <c r="AB1154">
        <v>7118.5489999999991</v>
      </c>
      <c r="AC1154">
        <v>90882.376999999979</v>
      </c>
      <c r="AD1154">
        <v>4390.5479999999998</v>
      </c>
      <c r="AE1154">
        <v>13806.366</v>
      </c>
      <c r="AF1154">
        <v>93477.296000000017</v>
      </c>
      <c r="AG1154">
        <v>69721.252999999968</v>
      </c>
      <c r="AH1154">
        <v>7485.2870000000003</v>
      </c>
      <c r="AI1154">
        <v>91656.150000000023</v>
      </c>
      <c r="AJ1154">
        <v>178.99100000000001</v>
      </c>
      <c r="AK1154">
        <v>17694.455999999998</v>
      </c>
      <c r="AL1154">
        <v>6464.2380000000003</v>
      </c>
      <c r="AM1154">
        <v>44803.236000000026</v>
      </c>
      <c r="AN1154">
        <v>7249.0355999999983</v>
      </c>
      <c r="AO1154">
        <v>107095.11599999998</v>
      </c>
      <c r="AP1154">
        <v>89325.471056711132</v>
      </c>
      <c r="AQ1154">
        <v>92012.081000000035</v>
      </c>
      <c r="AR1154">
        <v>3706.3340000000003</v>
      </c>
      <c r="AS1154">
        <v>57059.291000000056</v>
      </c>
      <c r="AT1154">
        <v>141675.00699999998</v>
      </c>
      <c r="AU1154">
        <v>137451.8519999999</v>
      </c>
      <c r="AV1154">
        <v>579.47039999999993</v>
      </c>
      <c r="AW1154">
        <v>16696.226999999999</v>
      </c>
      <c r="AX1154">
        <v>19913.633999999998</v>
      </c>
      <c r="AY1154">
        <v>91295.886999999973</v>
      </c>
      <c r="AZ1154">
        <v>69754.085999999967</v>
      </c>
      <c r="BA1154">
        <v>253034.59100000019</v>
      </c>
      <c r="BB1154">
        <v>3911.8269999999998</v>
      </c>
      <c r="BC1154">
        <v>55960.174999999988</v>
      </c>
      <c r="BD1154">
        <v>6895.3349999999991</v>
      </c>
      <c r="BE1154">
        <v>30532.334999999999</v>
      </c>
      <c r="BF1154">
        <v>32471.284000000007</v>
      </c>
      <c r="BG1154">
        <v>202307.09799999994</v>
      </c>
      <c r="BH1154">
        <v>18006.252</v>
      </c>
      <c r="BI1154">
        <v>286478.6810000001</v>
      </c>
      <c r="BJ1154">
        <v>66981.106</v>
      </c>
      <c r="BK1154">
        <v>70134.497792999871</v>
      </c>
      <c r="BL1154">
        <v>3637.529</v>
      </c>
      <c r="BM1154">
        <v>19299.014999999999</v>
      </c>
    </row>
    <row r="1155" spans="1:65" x14ac:dyDescent="0.25">
      <c r="A1155" t="s">
        <v>1284</v>
      </c>
      <c r="B1155">
        <v>1746768.2702350707</v>
      </c>
      <c r="C1155">
        <v>1091663.7514803554</v>
      </c>
      <c r="D1155">
        <v>1951388.7187929999</v>
      </c>
      <c r="E1155">
        <v>827375.85320699995</v>
      </c>
      <c r="F1155">
        <v>1556138.4532069999</v>
      </c>
      <c r="G1155">
        <v>27823.484</v>
      </c>
      <c r="H1155">
        <v>-465.14099999999996</v>
      </c>
      <c r="I1155">
        <v>0</v>
      </c>
      <c r="J1155">
        <v>-15000</v>
      </c>
      <c r="K1155">
        <v>169110</v>
      </c>
      <c r="L1155">
        <v>8199.9999999999982</v>
      </c>
      <c r="M1155">
        <v>61099.999999999993</v>
      </c>
      <c r="N1155">
        <v>415046.99999999994</v>
      </c>
      <c r="O1155">
        <v>100</v>
      </c>
      <c r="P1155">
        <v>812707</v>
      </c>
      <c r="Q1155">
        <v>191911</v>
      </c>
      <c r="R1155">
        <v>47901</v>
      </c>
      <c r="S1155">
        <v>422221</v>
      </c>
      <c r="T1155">
        <v>1283855</v>
      </c>
      <c r="U1155">
        <v>422221</v>
      </c>
      <c r="V1155">
        <v>258.45999999999998</v>
      </c>
      <c r="W1155">
        <v>-59.01</v>
      </c>
      <c r="X1155">
        <v>0</v>
      </c>
      <c r="Y1155">
        <v>109.8</v>
      </c>
      <c r="Z1155">
        <v>505857.6610000002</v>
      </c>
      <c r="AA1155">
        <v>162112.17399999985</v>
      </c>
      <c r="AB1155">
        <v>7303.8739999999998</v>
      </c>
      <c r="AC1155">
        <v>91943.917000000001</v>
      </c>
      <c r="AD1155">
        <v>4353.2579999999998</v>
      </c>
      <c r="AE1155">
        <v>13992.099000000002</v>
      </c>
      <c r="AF1155">
        <v>98330.610999999975</v>
      </c>
      <c r="AG1155">
        <v>69325.592999999993</v>
      </c>
      <c r="AH1155">
        <v>10586.962000000001</v>
      </c>
      <c r="AI1155">
        <v>93574.254999999976</v>
      </c>
      <c r="AJ1155">
        <v>202.44900000000001</v>
      </c>
      <c r="AK1155">
        <v>17393.303000000004</v>
      </c>
      <c r="AL1155">
        <v>6452.9970000000012</v>
      </c>
      <c r="AM1155">
        <v>45573.333999999988</v>
      </c>
      <c r="AN1155">
        <v>10849.412400000001</v>
      </c>
      <c r="AO1155">
        <v>114753.06659999999</v>
      </c>
      <c r="AP1155">
        <v>69520.030480355519</v>
      </c>
      <c r="AQ1155">
        <v>92148.661999999953</v>
      </c>
      <c r="AR1155">
        <v>3962.2239999999997</v>
      </c>
      <c r="AS1155">
        <v>57509.888999999988</v>
      </c>
      <c r="AT1155">
        <v>142069.405</v>
      </c>
      <c r="AU1155">
        <v>129074.26400000001</v>
      </c>
      <c r="AV1155">
        <v>1653.9675999999997</v>
      </c>
      <c r="AW1155">
        <v>16254.3174</v>
      </c>
      <c r="AX1155">
        <v>19847.129999999997</v>
      </c>
      <c r="AY1155">
        <v>92101.473999999987</v>
      </c>
      <c r="AZ1155">
        <v>80240.302999999971</v>
      </c>
      <c r="BA1155">
        <v>287587.90799999988</v>
      </c>
      <c r="BB1155">
        <v>3899.8679999999999</v>
      </c>
      <c r="BC1155">
        <v>59030.701000000001</v>
      </c>
      <c r="BD1155">
        <v>6847.6350000000002</v>
      </c>
      <c r="BE1155">
        <v>30636.635000000002</v>
      </c>
      <c r="BF1155">
        <v>33781.811000000002</v>
      </c>
      <c r="BG1155">
        <v>197985.83899999995</v>
      </c>
      <c r="BH1155">
        <v>20385.953000000001</v>
      </c>
      <c r="BI1155">
        <v>293085.78700000007</v>
      </c>
      <c r="BJ1155">
        <v>62193.913</v>
      </c>
      <c r="BK1155">
        <v>68029.537792999938</v>
      </c>
      <c r="BL1155">
        <v>3324.2870000000003</v>
      </c>
      <c r="BM1155">
        <v>19275.963000000003</v>
      </c>
    </row>
    <row r="1156" spans="1:65" x14ac:dyDescent="0.25">
      <c r="A1156" t="s">
        <v>1285</v>
      </c>
      <c r="B1156">
        <v>1730602.2981581709</v>
      </c>
      <c r="C1156">
        <v>1072861.0840567111</v>
      </c>
      <c r="D1156">
        <v>1954839.5057930006</v>
      </c>
      <c r="E1156">
        <v>850242.9702069998</v>
      </c>
      <c r="F1156">
        <v>1562163.1202069998</v>
      </c>
      <c r="G1156">
        <v>29368.720999999998</v>
      </c>
      <c r="H1156">
        <v>0</v>
      </c>
      <c r="I1156">
        <v>0</v>
      </c>
      <c r="J1156">
        <v>-26250</v>
      </c>
      <c r="K1156">
        <v>178428</v>
      </c>
      <c r="L1156">
        <v>8199.9999999999982</v>
      </c>
      <c r="M1156">
        <v>60100</v>
      </c>
      <c r="N1156">
        <v>421007</v>
      </c>
      <c r="O1156">
        <v>0</v>
      </c>
      <c r="P1156">
        <v>834411</v>
      </c>
      <c r="Q1156">
        <v>171617.00000000003</v>
      </c>
      <c r="R1156">
        <v>30320.999999999996</v>
      </c>
      <c r="S1156">
        <v>410145</v>
      </c>
      <c r="T1156">
        <v>1293939</v>
      </c>
      <c r="U1156">
        <v>410145</v>
      </c>
      <c r="V1156">
        <v>248.85</v>
      </c>
      <c r="W1156">
        <v>0</v>
      </c>
      <c r="X1156">
        <v>0</v>
      </c>
      <c r="Y1156">
        <v>107.74285714285715</v>
      </c>
      <c r="Z1156">
        <v>506456.52199999988</v>
      </c>
      <c r="AA1156">
        <v>163581.98199999999</v>
      </c>
      <c r="AB1156">
        <v>7372.0839999999998</v>
      </c>
      <c r="AC1156">
        <v>92157.592000000004</v>
      </c>
      <c r="AD1156">
        <v>3714.7179999999998</v>
      </c>
      <c r="AE1156">
        <v>13780.432000000001</v>
      </c>
      <c r="AF1156">
        <v>96794.356000000014</v>
      </c>
      <c r="AG1156">
        <v>68765.739000000016</v>
      </c>
      <c r="AH1156">
        <v>10998.483999999999</v>
      </c>
      <c r="AI1156">
        <v>92224.02</v>
      </c>
      <c r="AJ1156">
        <v>170.613</v>
      </c>
      <c r="AK1156">
        <v>17136.666999999998</v>
      </c>
      <c r="AL1156">
        <v>6438.2820000000002</v>
      </c>
      <c r="AM1156">
        <v>45084.363999999994</v>
      </c>
      <c r="AN1156">
        <v>11570.538199999999</v>
      </c>
      <c r="AO1156">
        <v>112330.75819999992</v>
      </c>
      <c r="AP1156">
        <v>64180.310056711125</v>
      </c>
      <c r="AQ1156">
        <v>90696.835000000021</v>
      </c>
      <c r="AR1156">
        <v>4039.5320000000006</v>
      </c>
      <c r="AS1156">
        <v>57024.756000000038</v>
      </c>
      <c r="AT1156">
        <v>130796.03699999995</v>
      </c>
      <c r="AU1156">
        <v>142003.81899999993</v>
      </c>
      <c r="AV1156">
        <v>2016.0838000000003</v>
      </c>
      <c r="AW1156">
        <v>15747.615800000003</v>
      </c>
      <c r="AX1156">
        <v>19936.814999999999</v>
      </c>
      <c r="AY1156">
        <v>91951.046000000002</v>
      </c>
      <c r="AZ1156">
        <v>82784.574999999983</v>
      </c>
      <c r="BA1156">
        <v>294566.9160000002</v>
      </c>
      <c r="BB1156">
        <v>3906.8109999999992</v>
      </c>
      <c r="BC1156">
        <v>58175.764999999999</v>
      </c>
      <c r="BD1156">
        <v>3105.3629999999998</v>
      </c>
      <c r="BE1156">
        <v>30141.361999999994</v>
      </c>
      <c r="BF1156">
        <v>34147.795000000006</v>
      </c>
      <c r="BG1156">
        <v>194157.26099999994</v>
      </c>
      <c r="BH1156">
        <v>20074.353000000003</v>
      </c>
      <c r="BI1156">
        <v>290445.40599999978</v>
      </c>
      <c r="BJ1156">
        <v>61124.868000000002</v>
      </c>
      <c r="BK1156">
        <v>65890.985793000087</v>
      </c>
      <c r="BL1156">
        <v>3232.944</v>
      </c>
      <c r="BM1156">
        <v>18976.183999999997</v>
      </c>
    </row>
    <row r="1157" spans="1:65" x14ac:dyDescent="0.25">
      <c r="A1157" t="s">
        <v>1286</v>
      </c>
      <c r="B1157">
        <v>1714062.7420326234</v>
      </c>
      <c r="C1157">
        <v>1072917.4483167108</v>
      </c>
      <c r="D1157">
        <v>1956553.5997930001</v>
      </c>
      <c r="E1157">
        <v>849071.25320699997</v>
      </c>
      <c r="F1157">
        <v>1578831.4532069999</v>
      </c>
      <c r="G1157">
        <v>17788.680000000004</v>
      </c>
      <c r="H1157">
        <v>0</v>
      </c>
      <c r="I1157">
        <v>0</v>
      </c>
      <c r="J1157">
        <v>-11250</v>
      </c>
      <c r="K1157">
        <v>200300</v>
      </c>
      <c r="L1157">
        <v>8400</v>
      </c>
      <c r="M1157">
        <v>68899.999999999985</v>
      </c>
      <c r="N1157">
        <v>413298</v>
      </c>
      <c r="O1157">
        <v>0</v>
      </c>
      <c r="P1157">
        <v>850781</v>
      </c>
      <c r="Q1157">
        <v>150429</v>
      </c>
      <c r="R1157">
        <v>32195.999999999996</v>
      </c>
      <c r="S1157">
        <v>419629</v>
      </c>
      <c r="T1157">
        <v>1304675.0000000005</v>
      </c>
      <c r="U1157">
        <v>419629</v>
      </c>
      <c r="V1157">
        <v>232.68999999999997</v>
      </c>
      <c r="W1157">
        <v>0</v>
      </c>
      <c r="X1157">
        <v>0</v>
      </c>
      <c r="Y1157">
        <v>110</v>
      </c>
      <c r="Z1157">
        <v>506606.09199999995</v>
      </c>
      <c r="AA1157">
        <v>162427.4249999999</v>
      </c>
      <c r="AB1157">
        <v>7375.0010000000002</v>
      </c>
      <c r="AC1157">
        <v>91199.599000000002</v>
      </c>
      <c r="AD1157">
        <v>3344.6480000000001</v>
      </c>
      <c r="AE1157">
        <v>13722.301999999998</v>
      </c>
      <c r="AF1157">
        <v>95669.153999999951</v>
      </c>
      <c r="AG1157">
        <v>67924.598999999987</v>
      </c>
      <c r="AH1157">
        <v>9193.7170000000006</v>
      </c>
      <c r="AI1157">
        <v>94331.014999999999</v>
      </c>
      <c r="AJ1157">
        <v>189.57400000000001</v>
      </c>
      <c r="AK1157">
        <v>16650.531000000003</v>
      </c>
      <c r="AL1157">
        <v>6405.7559999999994</v>
      </c>
      <c r="AM1157">
        <v>45227.930999999968</v>
      </c>
      <c r="AN1157">
        <v>7886.9976000000006</v>
      </c>
      <c r="AO1157">
        <v>110341.74879999994</v>
      </c>
      <c r="AP1157">
        <v>59620.507316711104</v>
      </c>
      <c r="AQ1157">
        <v>89178.987999999998</v>
      </c>
      <c r="AR1157">
        <v>3866.8820000000014</v>
      </c>
      <c r="AS1157">
        <v>56180.74799999997</v>
      </c>
      <c r="AT1157">
        <v>147426.07399999996</v>
      </c>
      <c r="AU1157">
        <v>159810.87800000011</v>
      </c>
      <c r="AV1157">
        <v>744.61239999999998</v>
      </c>
      <c r="AW1157">
        <v>15413.574200000001</v>
      </c>
      <c r="AX1157">
        <v>19814.984</v>
      </c>
      <c r="AY1157">
        <v>91455.832999999984</v>
      </c>
      <c r="AZ1157">
        <v>81735.072999999989</v>
      </c>
      <c r="BA1157">
        <v>293858.75099999999</v>
      </c>
      <c r="BB1157">
        <v>3889.9960000000001</v>
      </c>
      <c r="BC1157">
        <v>57533.688999999984</v>
      </c>
      <c r="BD1157">
        <v>2873.0879999999997</v>
      </c>
      <c r="BE1157">
        <v>29790.089000000004</v>
      </c>
      <c r="BF1157">
        <v>34462.31</v>
      </c>
      <c r="BG1157">
        <v>190189.04000000004</v>
      </c>
      <c r="BH1157">
        <v>17961.035</v>
      </c>
      <c r="BI1157">
        <v>284920.46699999989</v>
      </c>
      <c r="BJ1157">
        <v>60777.919000000002</v>
      </c>
      <c r="BK1157">
        <v>67810.888792999787</v>
      </c>
      <c r="BL1157">
        <v>3074.0280000000002</v>
      </c>
      <c r="BM1157">
        <v>18585.502999999997</v>
      </c>
    </row>
    <row r="1158" spans="1:65" x14ac:dyDescent="0.25">
      <c r="A1158" t="s">
        <v>1287</v>
      </c>
      <c r="B1158">
        <v>1686585.9138584342</v>
      </c>
      <c r="C1158">
        <v>1041056.1325689778</v>
      </c>
      <c r="D1158">
        <v>1932407.5477930005</v>
      </c>
      <c r="E1158">
        <v>856588.636207</v>
      </c>
      <c r="F1158">
        <v>1564401.786207</v>
      </c>
      <c r="G1158">
        <v>10294.205000000002</v>
      </c>
      <c r="H1158">
        <v>-645.76799999999992</v>
      </c>
      <c r="I1158">
        <v>0</v>
      </c>
      <c r="J1158">
        <v>-30500</v>
      </c>
      <c r="K1158">
        <v>224024</v>
      </c>
      <c r="L1158">
        <v>8199.9999999999982</v>
      </c>
      <c r="M1158">
        <v>82600</v>
      </c>
      <c r="N1158">
        <v>411503</v>
      </c>
      <c r="O1158">
        <v>0</v>
      </c>
      <c r="P1158">
        <v>869122</v>
      </c>
      <c r="Q1158">
        <v>134984</v>
      </c>
      <c r="R1158">
        <v>46101</v>
      </c>
      <c r="S1158">
        <v>441607.99999999994</v>
      </c>
      <c r="T1158">
        <v>1334926</v>
      </c>
      <c r="U1158">
        <v>441607.99999999994</v>
      </c>
      <c r="V1158">
        <v>220.14</v>
      </c>
      <c r="W1158">
        <v>23.39</v>
      </c>
      <c r="X1158">
        <v>0</v>
      </c>
      <c r="Y1158">
        <v>107.07704918032786</v>
      </c>
      <c r="Z1158">
        <v>506195.36499999999</v>
      </c>
      <c r="AA1158">
        <v>159037.93499999994</v>
      </c>
      <c r="AB1158">
        <v>7382.7219999999998</v>
      </c>
      <c r="AC1158">
        <v>90234.158999999985</v>
      </c>
      <c r="AD1158">
        <v>3823.0460000000003</v>
      </c>
      <c r="AE1158">
        <v>13506.815999999999</v>
      </c>
      <c r="AF1158">
        <v>86081.407000000065</v>
      </c>
      <c r="AG1158">
        <v>67669.721000000005</v>
      </c>
      <c r="AH1158">
        <v>8520.6440000000021</v>
      </c>
      <c r="AI1158">
        <v>95090.415999999997</v>
      </c>
      <c r="AJ1158">
        <v>172.79499999999999</v>
      </c>
      <c r="AK1158">
        <v>16235.152</v>
      </c>
      <c r="AL1158">
        <v>6395.5519999999997</v>
      </c>
      <c r="AM1158">
        <v>44361.127000000037</v>
      </c>
      <c r="AN1158">
        <v>7510.6745999999994</v>
      </c>
      <c r="AO1158">
        <v>108096.24479999996</v>
      </c>
      <c r="AP1158">
        <v>55247.597568977777</v>
      </c>
      <c r="AQ1158">
        <v>87592.835999999967</v>
      </c>
      <c r="AR1158">
        <v>3894.0960000000014</v>
      </c>
      <c r="AS1158">
        <v>55405.421999999977</v>
      </c>
      <c r="AT1158">
        <v>135623.67999999999</v>
      </c>
      <c r="AU1158">
        <v>160975.402</v>
      </c>
      <c r="AV1158">
        <v>642.08039999999994</v>
      </c>
      <c r="AW1158">
        <v>14997.081200000002</v>
      </c>
      <c r="AX1158">
        <v>19456.944</v>
      </c>
      <c r="AY1158">
        <v>90405.091000000015</v>
      </c>
      <c r="AZ1158">
        <v>77678.521000000037</v>
      </c>
      <c r="BA1158">
        <v>290609.29099999968</v>
      </c>
      <c r="BB1158">
        <v>3874.4090000000001</v>
      </c>
      <c r="BC1158">
        <v>56118.550999999999</v>
      </c>
      <c r="BD1158">
        <v>2854.1239999999998</v>
      </c>
      <c r="BE1158">
        <v>28995.125999999997</v>
      </c>
      <c r="BF1158">
        <v>33679.921999999991</v>
      </c>
      <c r="BG1158">
        <v>186858.38400000002</v>
      </c>
      <c r="BH1158">
        <v>18006.856999999996</v>
      </c>
      <c r="BI1158">
        <v>280183.788</v>
      </c>
      <c r="BJ1158">
        <v>60873.159</v>
      </c>
      <c r="BK1158">
        <v>67726.882793000113</v>
      </c>
      <c r="BL1158">
        <v>3142.5370000000003</v>
      </c>
      <c r="BM1158">
        <v>18308.121999999999</v>
      </c>
    </row>
    <row r="1159" spans="1:65" x14ac:dyDescent="0.25">
      <c r="A1159" t="s">
        <v>1288</v>
      </c>
      <c r="B1159">
        <v>1681390.4291695291</v>
      </c>
      <c r="C1159">
        <v>1031602.8090248888</v>
      </c>
      <c r="D1159">
        <v>1921414.456793</v>
      </c>
      <c r="E1159">
        <v>855645.11920699989</v>
      </c>
      <c r="F1159">
        <v>1564591.1192069999</v>
      </c>
      <c r="G1159">
        <v>7092.7429999999995</v>
      </c>
      <c r="H1159">
        <v>-169.08600000000001</v>
      </c>
      <c r="I1159">
        <v>25000</v>
      </c>
      <c r="J1159">
        <v>0</v>
      </c>
      <c r="K1159">
        <v>239786</v>
      </c>
      <c r="L1159">
        <v>8800</v>
      </c>
      <c r="M1159">
        <v>80600</v>
      </c>
      <c r="N1159">
        <v>403345</v>
      </c>
      <c r="O1159">
        <v>0</v>
      </c>
      <c r="P1159">
        <v>857380.99999999988</v>
      </c>
      <c r="Q1159">
        <v>124921</v>
      </c>
      <c r="R1159">
        <v>67973</v>
      </c>
      <c r="S1159">
        <v>445307</v>
      </c>
      <c r="T1159">
        <v>1337498.9999999998</v>
      </c>
      <c r="U1159">
        <v>445307</v>
      </c>
      <c r="V1159">
        <v>198.3</v>
      </c>
      <c r="W1159">
        <v>37.42</v>
      </c>
      <c r="X1159">
        <v>124</v>
      </c>
      <c r="Y1159">
        <v>0</v>
      </c>
      <c r="Z1159">
        <v>506360.14000000025</v>
      </c>
      <c r="AA1159">
        <v>161364.94699999996</v>
      </c>
      <c r="AB1159">
        <v>7347.3760000000002</v>
      </c>
      <c r="AC1159">
        <v>95130.86</v>
      </c>
      <c r="AD1159">
        <v>5024.7579999999998</v>
      </c>
      <c r="AE1159">
        <v>13688.385000000002</v>
      </c>
      <c r="AF1159">
        <v>78505.552999999956</v>
      </c>
      <c r="AG1159">
        <v>70271.056999999986</v>
      </c>
      <c r="AH1159">
        <v>8532.616</v>
      </c>
      <c r="AI1159">
        <v>93587.935000000012</v>
      </c>
      <c r="AJ1159">
        <v>190.78899999999999</v>
      </c>
      <c r="AK1159">
        <v>15942.213</v>
      </c>
      <c r="AL1159">
        <v>6400.1709999999994</v>
      </c>
      <c r="AM1159">
        <v>45411.968000000015</v>
      </c>
      <c r="AN1159">
        <v>7420.5590000000011</v>
      </c>
      <c r="AO1159">
        <v>113621.7955999999</v>
      </c>
      <c r="AP1159">
        <v>44962.354024888882</v>
      </c>
      <c r="AQ1159">
        <v>88922.157000000065</v>
      </c>
      <c r="AR1159">
        <v>3793.3680000000018</v>
      </c>
      <c r="AS1159">
        <v>55486.583999999988</v>
      </c>
      <c r="AT1159">
        <v>134328.36499999999</v>
      </c>
      <c r="AU1159">
        <v>150805.22999999998</v>
      </c>
      <c r="AV1159">
        <v>624.6310000000002</v>
      </c>
      <c r="AW1159">
        <v>15588.394399999999</v>
      </c>
      <c r="AX1159">
        <v>19443.904000000002</v>
      </c>
      <c r="AY1159">
        <v>90598.894</v>
      </c>
      <c r="AZ1159">
        <v>89840.180000000037</v>
      </c>
      <c r="BA1159">
        <v>295656.99900000019</v>
      </c>
      <c r="BB1159">
        <v>3910.424</v>
      </c>
      <c r="BC1159">
        <v>57094.664999999986</v>
      </c>
      <c r="BD1159">
        <v>3023.5909999999994</v>
      </c>
      <c r="BE1159">
        <v>29373.592000000004</v>
      </c>
      <c r="BF1159">
        <v>30080.101000000002</v>
      </c>
      <c r="BG1159">
        <v>184786.08599999995</v>
      </c>
      <c r="BH1159">
        <v>18007.665999999997</v>
      </c>
      <c r="BI1159">
        <v>275501.05300000001</v>
      </c>
      <c r="BJ1159">
        <v>60277.404000000002</v>
      </c>
      <c r="BK1159">
        <v>49787.823792999872</v>
      </c>
      <c r="BL1159">
        <v>3528.8589999999999</v>
      </c>
      <c r="BM1159">
        <v>18793.817999999999</v>
      </c>
    </row>
    <row r="1160" spans="1:65" x14ac:dyDescent="0.25">
      <c r="A1160" t="s">
        <v>1289</v>
      </c>
      <c r="B1160">
        <v>1659943.8511989512</v>
      </c>
      <c r="C1160">
        <v>999577.84602488892</v>
      </c>
      <c r="D1160">
        <v>1888512.3547930005</v>
      </c>
      <c r="E1160">
        <v>852550.78620700003</v>
      </c>
      <c r="F1160">
        <v>1535538.786207</v>
      </c>
      <c r="G1160">
        <v>16517.939999999999</v>
      </c>
      <c r="H1160">
        <v>0</v>
      </c>
      <c r="I1160">
        <v>0</v>
      </c>
      <c r="J1160">
        <v>0</v>
      </c>
      <c r="K1160">
        <v>228875.99999999997</v>
      </c>
      <c r="L1160">
        <v>8400</v>
      </c>
      <c r="M1160">
        <v>72100.000000000015</v>
      </c>
      <c r="N1160">
        <v>416573</v>
      </c>
      <c r="O1160">
        <v>0</v>
      </c>
      <c r="P1160">
        <v>865184</v>
      </c>
      <c r="Q1160">
        <v>153084</v>
      </c>
      <c r="R1160">
        <v>54897.999999999993</v>
      </c>
      <c r="S1160">
        <v>454060</v>
      </c>
      <c r="T1160">
        <v>1345055</v>
      </c>
      <c r="U1160">
        <v>454060</v>
      </c>
      <c r="V1160">
        <v>219.12</v>
      </c>
      <c r="W1160">
        <v>0</v>
      </c>
      <c r="X1160">
        <v>0</v>
      </c>
      <c r="Y1160">
        <v>0</v>
      </c>
      <c r="Z1160">
        <v>506253.69699999987</v>
      </c>
      <c r="AA1160">
        <v>161090.36300000004</v>
      </c>
      <c r="AB1160">
        <v>7444.2729999999992</v>
      </c>
      <c r="AC1160">
        <v>92479.051999999996</v>
      </c>
      <c r="AD1160">
        <v>3497.6769999999997</v>
      </c>
      <c r="AE1160">
        <v>13869.290999999997</v>
      </c>
      <c r="AF1160">
        <v>79224.917999999991</v>
      </c>
      <c r="AG1160">
        <v>69466.814999999959</v>
      </c>
      <c r="AH1160">
        <v>9528.0229999999992</v>
      </c>
      <c r="AI1160">
        <v>93368.181999999972</v>
      </c>
      <c r="AJ1160">
        <v>325.786</v>
      </c>
      <c r="AK1160">
        <v>15677.129000000001</v>
      </c>
      <c r="AL1160">
        <v>6397.3499999999995</v>
      </c>
      <c r="AM1160">
        <v>44642.889999999985</v>
      </c>
      <c r="AN1160">
        <v>9430.9300000000021</v>
      </c>
      <c r="AO1160">
        <v>121208.00639999993</v>
      </c>
      <c r="AP1160">
        <v>42966.268024888872</v>
      </c>
      <c r="AQ1160">
        <v>87796.460999999981</v>
      </c>
      <c r="AR1160">
        <v>3680.6080000000011</v>
      </c>
      <c r="AS1160">
        <v>54856.794000000016</v>
      </c>
      <c r="AT1160">
        <v>121537.18599999999</v>
      </c>
      <c r="AU1160">
        <v>128372.16400000002</v>
      </c>
      <c r="AV1160">
        <v>1175.586</v>
      </c>
      <c r="AW1160">
        <v>15347.781600000002</v>
      </c>
      <c r="AX1160">
        <v>19420.77</v>
      </c>
      <c r="AY1160">
        <v>90728.271999999997</v>
      </c>
      <c r="AZ1160">
        <v>69447.480999999971</v>
      </c>
      <c r="BA1160">
        <v>294091.49499999994</v>
      </c>
      <c r="BB1160">
        <v>3881.7249999999995</v>
      </c>
      <c r="BC1160">
        <v>55704.888999999988</v>
      </c>
      <c r="BD1160">
        <v>2844.9979999999996</v>
      </c>
      <c r="BE1160">
        <v>28602.999999999996</v>
      </c>
      <c r="BF1160">
        <v>29229.757999999994</v>
      </c>
      <c r="BG1160">
        <v>181510.30299999999</v>
      </c>
      <c r="BH1160">
        <v>18224.952000000005</v>
      </c>
      <c r="BI1160">
        <v>267962.38300000003</v>
      </c>
      <c r="BJ1160">
        <v>61244.358999999997</v>
      </c>
      <c r="BK1160">
        <v>53111.60679299997</v>
      </c>
      <c r="BL1160">
        <v>3821.5010000000002</v>
      </c>
      <c r="BM1160">
        <v>18625.477000000003</v>
      </c>
    </row>
    <row r="1161" spans="1:65" x14ac:dyDescent="0.25">
      <c r="A1161" t="s">
        <v>1290</v>
      </c>
      <c r="B1161">
        <v>1649124.837179726</v>
      </c>
      <c r="C1161">
        <v>985205.54705671105</v>
      </c>
      <c r="D1161">
        <v>1871251.4087929996</v>
      </c>
      <c r="E1161">
        <v>850176.3032069999</v>
      </c>
      <c r="F1161">
        <v>1524346.4532069999</v>
      </c>
      <c r="G1161">
        <v>19251.087</v>
      </c>
      <c r="H1161">
        <v>0</v>
      </c>
      <c r="I1161">
        <v>0</v>
      </c>
      <c r="J1161">
        <v>0</v>
      </c>
      <c r="K1161">
        <v>215010</v>
      </c>
      <c r="L1161">
        <v>8300.0000000000018</v>
      </c>
      <c r="M1161">
        <v>66000</v>
      </c>
      <c r="N1161">
        <v>425133.00000000006</v>
      </c>
      <c r="O1161">
        <v>0</v>
      </c>
      <c r="P1161">
        <v>879989</v>
      </c>
      <c r="Q1161">
        <v>174953.00000000003</v>
      </c>
      <c r="R1161">
        <v>30355.999999999996</v>
      </c>
      <c r="S1161">
        <v>455962.99999999994</v>
      </c>
      <c r="T1161">
        <v>1343777.9999999998</v>
      </c>
      <c r="U1161">
        <v>455962.99999999994</v>
      </c>
      <c r="V1161">
        <v>212.53</v>
      </c>
      <c r="W1161">
        <v>0</v>
      </c>
      <c r="X1161">
        <v>0</v>
      </c>
      <c r="Y1161">
        <v>0</v>
      </c>
      <c r="Z1161">
        <v>506291.64299999992</v>
      </c>
      <c r="AA1161">
        <v>158673.7579999998</v>
      </c>
      <c r="AB1161">
        <v>7468.8959999999997</v>
      </c>
      <c r="AC1161">
        <v>89255.653999999995</v>
      </c>
      <c r="AD1161">
        <v>3716.6149999999998</v>
      </c>
      <c r="AE1161">
        <v>14072.055</v>
      </c>
      <c r="AF1161">
        <v>79544.702999999994</v>
      </c>
      <c r="AG1161">
        <v>69343.074999999983</v>
      </c>
      <c r="AH1161">
        <v>9873.6710000000003</v>
      </c>
      <c r="AI1161">
        <v>95654.28</v>
      </c>
      <c r="AJ1161">
        <v>242.13499999999999</v>
      </c>
      <c r="AK1161">
        <v>15417.05</v>
      </c>
      <c r="AL1161">
        <v>6427.969000000001</v>
      </c>
      <c r="AM1161">
        <v>44600.337000000021</v>
      </c>
      <c r="AN1161">
        <v>10272.991600000003</v>
      </c>
      <c r="AO1161">
        <v>120458.18280000005</v>
      </c>
      <c r="AP1161">
        <v>41187.163056711113</v>
      </c>
      <c r="AQ1161">
        <v>86994.748000000007</v>
      </c>
      <c r="AR1161">
        <v>3145.9540000000002</v>
      </c>
      <c r="AS1161">
        <v>54699.223000000013</v>
      </c>
      <c r="AT1161">
        <v>112317.80499999998</v>
      </c>
      <c r="AU1161">
        <v>122140.93700000009</v>
      </c>
      <c r="AV1161">
        <v>1636.2364000000002</v>
      </c>
      <c r="AW1161">
        <v>15245.125199999999</v>
      </c>
      <c r="AX1161">
        <v>19368.228999999999</v>
      </c>
      <c r="AY1161">
        <v>90244.06</v>
      </c>
      <c r="AZ1161">
        <v>65583.96699999999</v>
      </c>
      <c r="BA1161">
        <v>294881.08799999981</v>
      </c>
      <c r="BB1161">
        <v>3863.3749999999995</v>
      </c>
      <c r="BC1161">
        <v>55139.272999999986</v>
      </c>
      <c r="BD1161">
        <v>2796.2510000000002</v>
      </c>
      <c r="BE1161">
        <v>28138.251000000004</v>
      </c>
      <c r="BF1161">
        <v>28307.982999999993</v>
      </c>
      <c r="BG1161">
        <v>179018.37500000003</v>
      </c>
      <c r="BH1161">
        <v>18454.892999999996</v>
      </c>
      <c r="BI1161">
        <v>265862.22099999996</v>
      </c>
      <c r="BJ1161">
        <v>60715.629000000001</v>
      </c>
      <c r="BK1161">
        <v>53153.635792999747</v>
      </c>
      <c r="BL1161">
        <v>3989.4380000000001</v>
      </c>
      <c r="BM1161">
        <v>18260.079999999998</v>
      </c>
    </row>
    <row r="1162" spans="1:65" x14ac:dyDescent="0.25">
      <c r="A1162" t="s">
        <v>1291</v>
      </c>
      <c r="B1162">
        <v>1627831.0034614033</v>
      </c>
      <c r="C1162">
        <v>964717.099643111</v>
      </c>
      <c r="D1162">
        <v>1852003.4857930006</v>
      </c>
      <c r="E1162">
        <v>853335.73620699998</v>
      </c>
      <c r="F1162">
        <v>1515173.786207</v>
      </c>
      <c r="G1162">
        <v>9301.9179999999997</v>
      </c>
      <c r="H1162">
        <v>-528.10700000000008</v>
      </c>
      <c r="I1162">
        <v>0</v>
      </c>
      <c r="J1162">
        <v>0</v>
      </c>
      <c r="K1162">
        <v>212447</v>
      </c>
      <c r="L1162">
        <v>8400</v>
      </c>
      <c r="M1162">
        <v>65200</v>
      </c>
      <c r="N1162">
        <v>420606.00000000006</v>
      </c>
      <c r="O1162">
        <v>0</v>
      </c>
      <c r="P1162">
        <v>877394</v>
      </c>
      <c r="Q1162">
        <v>166622</v>
      </c>
      <c r="R1162">
        <v>27277</v>
      </c>
      <c r="S1162">
        <v>444269</v>
      </c>
      <c r="T1162">
        <v>1333677.0000000005</v>
      </c>
      <c r="U1162">
        <v>444269</v>
      </c>
      <c r="V1162">
        <v>203.41</v>
      </c>
      <c r="W1162">
        <v>-25.85</v>
      </c>
      <c r="X1162">
        <v>0</v>
      </c>
      <c r="Y1162">
        <v>0</v>
      </c>
      <c r="Z1162">
        <v>506128.01699999993</v>
      </c>
      <c r="AA1162">
        <v>154998.53400000004</v>
      </c>
      <c r="AB1162">
        <v>7361.4319999999998</v>
      </c>
      <c r="AC1162">
        <v>86034.312000000005</v>
      </c>
      <c r="AD1162">
        <v>3546.279</v>
      </c>
      <c r="AE1162">
        <v>13915.646000000001</v>
      </c>
      <c r="AF1162">
        <v>77729.470999999961</v>
      </c>
      <c r="AG1162">
        <v>68802.624000000025</v>
      </c>
      <c r="AH1162">
        <v>8413.6730000000025</v>
      </c>
      <c r="AI1162">
        <v>93427.679999999978</v>
      </c>
      <c r="AJ1162">
        <v>373.81099999999998</v>
      </c>
      <c r="AK1162">
        <v>15196.927</v>
      </c>
      <c r="AL1162">
        <v>6401.3290000000006</v>
      </c>
      <c r="AM1162">
        <v>43415.095999999998</v>
      </c>
      <c r="AN1162">
        <v>8991.6355999999996</v>
      </c>
      <c r="AO1162">
        <v>118699.09499999996</v>
      </c>
      <c r="AP1162">
        <v>38204.471643111101</v>
      </c>
      <c r="AQ1162">
        <v>86232.569000000003</v>
      </c>
      <c r="AR1162">
        <v>2645.4860000000008</v>
      </c>
      <c r="AS1162">
        <v>54077.781999999992</v>
      </c>
      <c r="AT1162">
        <v>104265.34400000004</v>
      </c>
      <c r="AU1162">
        <v>124055.88399999993</v>
      </c>
      <c r="AV1162">
        <v>1031.4814000000001</v>
      </c>
      <c r="AW1162">
        <v>14937.108000000002</v>
      </c>
      <c r="AX1162">
        <v>18145.708000000002</v>
      </c>
      <c r="AY1162">
        <v>89146.211999999985</v>
      </c>
      <c r="AZ1162">
        <v>62986.74799999997</v>
      </c>
      <c r="BA1162">
        <v>292777.68699999986</v>
      </c>
      <c r="BB1162">
        <v>3858.585</v>
      </c>
      <c r="BC1162">
        <v>53834.043000000005</v>
      </c>
      <c r="BD1162">
        <v>2825.665</v>
      </c>
      <c r="BE1162">
        <v>28474.665999999997</v>
      </c>
      <c r="BF1162">
        <v>27492.008999999998</v>
      </c>
      <c r="BG1162">
        <v>177643.32100000003</v>
      </c>
      <c r="BH1162">
        <v>18270.358</v>
      </c>
      <c r="BI1162">
        <v>266066.88000000006</v>
      </c>
      <c r="BJ1162">
        <v>62187.667000000001</v>
      </c>
      <c r="BK1162">
        <v>52315.709793000016</v>
      </c>
      <c r="BL1162">
        <v>3857.9290000000001</v>
      </c>
      <c r="BM1162">
        <v>17951.71</v>
      </c>
    </row>
    <row r="1163" spans="1:65" x14ac:dyDescent="0.25">
      <c r="A1163" t="s">
        <v>1292</v>
      </c>
      <c r="B1163">
        <v>1640413.6982770171</v>
      </c>
      <c r="C1163">
        <v>995420.29958222236</v>
      </c>
      <c r="D1163">
        <v>1876091.3387930002</v>
      </c>
      <c r="E1163">
        <v>845752.56920699996</v>
      </c>
      <c r="F1163">
        <v>1533249.4192069999</v>
      </c>
      <c r="G1163">
        <v>9531.1830000000009</v>
      </c>
      <c r="H1163">
        <v>-43.072000000000003</v>
      </c>
      <c r="I1163">
        <v>25000</v>
      </c>
      <c r="J1163">
        <v>0</v>
      </c>
      <c r="K1163">
        <v>208132</v>
      </c>
      <c r="L1163">
        <v>8700</v>
      </c>
      <c r="M1163">
        <v>60600.000000000007</v>
      </c>
      <c r="N1163">
        <v>409744</v>
      </c>
      <c r="O1163">
        <v>0</v>
      </c>
      <c r="P1163">
        <v>837792.99999999988</v>
      </c>
      <c r="Q1163">
        <v>142803</v>
      </c>
      <c r="R1163">
        <v>38441</v>
      </c>
      <c r="S1163">
        <v>411535</v>
      </c>
      <c r="T1163">
        <v>1294678</v>
      </c>
      <c r="U1163">
        <v>411535</v>
      </c>
      <c r="V1163">
        <v>217.63</v>
      </c>
      <c r="W1163">
        <v>2.09</v>
      </c>
      <c r="X1163">
        <v>127</v>
      </c>
      <c r="Y1163">
        <v>0</v>
      </c>
      <c r="Z1163">
        <v>506306.29799999984</v>
      </c>
      <c r="AA1163">
        <v>154576.33999999988</v>
      </c>
      <c r="AB1163">
        <v>7491.3419999999996</v>
      </c>
      <c r="AC1163">
        <v>83008.18799999998</v>
      </c>
      <c r="AD1163">
        <v>3570.1540000000005</v>
      </c>
      <c r="AE1163">
        <v>13909.442000000001</v>
      </c>
      <c r="AF1163">
        <v>70718.783999999971</v>
      </c>
      <c r="AG1163">
        <v>69017.754999999976</v>
      </c>
      <c r="AH1163">
        <v>8016.5060000000003</v>
      </c>
      <c r="AI1163">
        <v>93324.495000000024</v>
      </c>
      <c r="AJ1163">
        <v>165.815</v>
      </c>
      <c r="AK1163">
        <v>15106.699999999999</v>
      </c>
      <c r="AL1163">
        <v>6383.5609999999997</v>
      </c>
      <c r="AM1163">
        <v>44019.892000000036</v>
      </c>
      <c r="AN1163">
        <v>8176.7112000000006</v>
      </c>
      <c r="AO1163">
        <v>124960.49859999996</v>
      </c>
      <c r="AP1163">
        <v>42624.555582222223</v>
      </c>
      <c r="AQ1163">
        <v>86250.926999999981</v>
      </c>
      <c r="AR1163">
        <v>2556.9809999999998</v>
      </c>
      <c r="AS1163">
        <v>54634.041000000019</v>
      </c>
      <c r="AT1163">
        <v>109745.493</v>
      </c>
      <c r="AU1163">
        <v>137806.68500000003</v>
      </c>
      <c r="AV1163">
        <v>639.29379999999992</v>
      </c>
      <c r="AW1163">
        <v>15430.131400000002</v>
      </c>
      <c r="AX1163">
        <v>18081.046999999999</v>
      </c>
      <c r="AY1163">
        <v>87888.269</v>
      </c>
      <c r="AZ1163">
        <v>95151.544999999969</v>
      </c>
      <c r="BA1163">
        <v>292678.66399999987</v>
      </c>
      <c r="BB1163">
        <v>3868.4259999999999</v>
      </c>
      <c r="BC1163">
        <v>55486.337000000014</v>
      </c>
      <c r="BD1163">
        <v>2761.527</v>
      </c>
      <c r="BE1163">
        <v>29655.526999999995</v>
      </c>
      <c r="BF1163">
        <v>26713.25</v>
      </c>
      <c r="BG1163">
        <v>176625.62499999994</v>
      </c>
      <c r="BH1163">
        <v>18435.167000000001</v>
      </c>
      <c r="BI1163">
        <v>274425.71400000004</v>
      </c>
      <c r="BJ1163">
        <v>60776.783000000003</v>
      </c>
      <c r="BK1163">
        <v>49160.549793000151</v>
      </c>
      <c r="BL1163">
        <v>3237.0600000000004</v>
      </c>
      <c r="BM1163">
        <v>18125.557999999997</v>
      </c>
    </row>
    <row r="1164" spans="1:65" x14ac:dyDescent="0.25">
      <c r="A1164" t="s">
        <v>1293</v>
      </c>
      <c r="B1164">
        <v>1622324.610859598</v>
      </c>
      <c r="C1164">
        <v>977261.48607591097</v>
      </c>
      <c r="D1164">
        <v>1852501.0507327993</v>
      </c>
      <c r="E1164">
        <v>841489.0862672003</v>
      </c>
      <c r="F1164">
        <v>1516160.7862672003</v>
      </c>
      <c r="G1164">
        <v>1608.307</v>
      </c>
      <c r="H1164">
        <v>-272.19599999999997</v>
      </c>
      <c r="I1164">
        <v>25000</v>
      </c>
      <c r="J1164">
        <v>0</v>
      </c>
      <c r="K1164">
        <v>208014</v>
      </c>
      <c r="L1164">
        <v>8800</v>
      </c>
      <c r="M1164">
        <v>49399.999999999993</v>
      </c>
      <c r="N1164">
        <v>404472</v>
      </c>
      <c r="O1164">
        <v>0</v>
      </c>
      <c r="P1164">
        <v>824434</v>
      </c>
      <c r="Q1164">
        <v>142853</v>
      </c>
      <c r="R1164">
        <v>40022.999999999993</v>
      </c>
      <c r="S1164">
        <v>400267.00000000006</v>
      </c>
      <c r="T1164">
        <v>1277728.9999999998</v>
      </c>
      <c r="U1164">
        <v>400267.00000000006</v>
      </c>
      <c r="V1164">
        <v>173.69</v>
      </c>
      <c r="W1164">
        <v>57.22</v>
      </c>
      <c r="X1164">
        <v>127</v>
      </c>
      <c r="Y1164">
        <v>0</v>
      </c>
      <c r="Z1164">
        <v>505918.37300000002</v>
      </c>
      <c r="AA1164">
        <v>152628.361</v>
      </c>
      <c r="AB1164">
        <v>7489.1049999999996</v>
      </c>
      <c r="AC1164">
        <v>80622.892000000007</v>
      </c>
      <c r="AD1164">
        <v>3323.1079999999997</v>
      </c>
      <c r="AE1164">
        <v>13407.503000000001</v>
      </c>
      <c r="AF1164">
        <v>67367.875</v>
      </c>
      <c r="AG1164">
        <v>67226.679000000018</v>
      </c>
      <c r="AH1164">
        <v>7812.7209999999995</v>
      </c>
      <c r="AI1164">
        <v>91839.792999999991</v>
      </c>
      <c r="AJ1164">
        <v>203.333</v>
      </c>
      <c r="AK1164">
        <v>14949.164999999997</v>
      </c>
      <c r="AL1164">
        <v>6387.2549999999992</v>
      </c>
      <c r="AM1164">
        <v>43528.166999999994</v>
      </c>
      <c r="AN1164">
        <v>7938.8072000000002</v>
      </c>
      <c r="AO1164">
        <v>133332.06500000003</v>
      </c>
      <c r="AP1164">
        <v>40365.529075911116</v>
      </c>
      <c r="AQ1164">
        <v>85604.987999999998</v>
      </c>
      <c r="AR1164">
        <v>2515.8839999999987</v>
      </c>
      <c r="AS1164">
        <v>54290.599000000009</v>
      </c>
      <c r="AT1164">
        <v>115210.78099999999</v>
      </c>
      <c r="AU1164">
        <v>139782.39899999998</v>
      </c>
      <c r="AV1164">
        <v>633.79880000000003</v>
      </c>
      <c r="AW1164">
        <v>15039.77</v>
      </c>
      <c r="AX1164">
        <v>18868.607</v>
      </c>
      <c r="AY1164">
        <v>86559.128999999986</v>
      </c>
      <c r="AZ1164">
        <v>76567.476999999955</v>
      </c>
      <c r="BA1164">
        <v>276698.37800000014</v>
      </c>
      <c r="BB1164">
        <v>3916.8220000000001</v>
      </c>
      <c r="BC1164">
        <v>54507.292000000016</v>
      </c>
      <c r="BD1164">
        <v>2770.0920000000001</v>
      </c>
      <c r="BE1164">
        <v>29469.092000000004</v>
      </c>
      <c r="BF1164">
        <v>26244.61</v>
      </c>
      <c r="BG1164">
        <v>175583.44000000003</v>
      </c>
      <c r="BH1164">
        <v>18386.687000000002</v>
      </c>
      <c r="BI1164">
        <v>270612.86500000005</v>
      </c>
      <c r="BJ1164">
        <v>62171.781999999999</v>
      </c>
      <c r="BK1164">
        <v>48670.760732799703</v>
      </c>
      <c r="BL1164">
        <v>3168.8389999999999</v>
      </c>
      <c r="BM1164">
        <v>18147.713</v>
      </c>
    </row>
    <row r="1165" spans="1:65" x14ac:dyDescent="0.25">
      <c r="A1165" t="s">
        <v>1294</v>
      </c>
      <c r="B1165">
        <v>1615469.9270926309</v>
      </c>
      <c r="C1165">
        <v>970110.32157582219</v>
      </c>
      <c r="D1165">
        <v>1845638.4098139997</v>
      </c>
      <c r="E1165">
        <v>843074.63618600008</v>
      </c>
      <c r="F1165">
        <v>1514728.7861860001</v>
      </c>
      <c r="G1165">
        <v>576.197</v>
      </c>
      <c r="H1165">
        <v>-101.328</v>
      </c>
      <c r="I1165">
        <v>25000</v>
      </c>
      <c r="J1165">
        <v>0</v>
      </c>
      <c r="K1165">
        <v>189427.00000000003</v>
      </c>
      <c r="L1165">
        <v>8700</v>
      </c>
      <c r="M1165">
        <v>45599.999999999993</v>
      </c>
      <c r="N1165">
        <v>449114.00000000006</v>
      </c>
      <c r="O1165">
        <v>0</v>
      </c>
      <c r="P1165">
        <v>837242.00000000012</v>
      </c>
      <c r="Q1165">
        <v>198910</v>
      </c>
      <c r="R1165">
        <v>16988.999999999996</v>
      </c>
      <c r="S1165">
        <v>433937</v>
      </c>
      <c r="T1165">
        <v>1312045</v>
      </c>
      <c r="U1165">
        <v>433937</v>
      </c>
      <c r="V1165">
        <v>155.25</v>
      </c>
      <c r="W1165">
        <v>58.650000000000006</v>
      </c>
      <c r="X1165">
        <v>127</v>
      </c>
      <c r="Y1165">
        <v>0</v>
      </c>
      <c r="Z1165">
        <v>505860.83099999995</v>
      </c>
      <c r="AA1165">
        <v>150736.32299999992</v>
      </c>
      <c r="AB1165">
        <v>7533.5379999999996</v>
      </c>
      <c r="AC1165">
        <v>78805.247000000003</v>
      </c>
      <c r="AD1165">
        <v>3189.1150000000002</v>
      </c>
      <c r="AE1165">
        <v>13053.888999999999</v>
      </c>
      <c r="AF1165">
        <v>66670.33</v>
      </c>
      <c r="AG1165">
        <v>66903.39999999998</v>
      </c>
      <c r="AH1165">
        <v>7912.1220000000003</v>
      </c>
      <c r="AI1165">
        <v>95593.782999999996</v>
      </c>
      <c r="AJ1165">
        <v>181.321</v>
      </c>
      <c r="AK1165">
        <v>14896.884</v>
      </c>
      <c r="AL1165">
        <v>6391.0509999999995</v>
      </c>
      <c r="AM1165">
        <v>43074.383000000045</v>
      </c>
      <c r="AN1165">
        <v>7787.8444000000009</v>
      </c>
      <c r="AO1165">
        <v>132540.8171999999</v>
      </c>
      <c r="AP1165">
        <v>38788.076575822211</v>
      </c>
      <c r="AQ1165">
        <v>84768.02900000001</v>
      </c>
      <c r="AR1165">
        <v>2456.6999999999998</v>
      </c>
      <c r="AS1165">
        <v>54220.592999999957</v>
      </c>
      <c r="AT1165">
        <v>113365.08299999997</v>
      </c>
      <c r="AU1165">
        <v>139589.53199999995</v>
      </c>
      <c r="AV1165">
        <v>637.62860000000012</v>
      </c>
      <c r="AW1165">
        <v>14730.710800000001</v>
      </c>
      <c r="AX1165">
        <v>19819.999</v>
      </c>
      <c r="AY1165">
        <v>86027.882999999987</v>
      </c>
      <c r="AZ1165">
        <v>71546.230999999971</v>
      </c>
      <c r="BA1165">
        <v>278134.52599999972</v>
      </c>
      <c r="BB1165">
        <v>3964.0009999999993</v>
      </c>
      <c r="BC1165">
        <v>53816.047999999995</v>
      </c>
      <c r="BD1165">
        <v>4134.0110000000004</v>
      </c>
      <c r="BE1165">
        <v>29113.010999999999</v>
      </c>
      <c r="BF1165">
        <v>26022.677</v>
      </c>
      <c r="BG1165">
        <v>174216.29700000008</v>
      </c>
      <c r="BH1165">
        <v>18349.505000000005</v>
      </c>
      <c r="BI1165">
        <v>269624.7190000001</v>
      </c>
      <c r="BJ1165">
        <v>62264.599000000002</v>
      </c>
      <c r="BK1165">
        <v>47525.516814000272</v>
      </c>
      <c r="BL1165">
        <v>3235.6579999999999</v>
      </c>
      <c r="BM1165">
        <v>18266.817999999999</v>
      </c>
    </row>
    <row r="1166" spans="1:65" x14ac:dyDescent="0.25">
      <c r="A1166" t="s">
        <v>1295</v>
      </c>
      <c r="B1166">
        <v>1601033.6364421789</v>
      </c>
      <c r="C1166">
        <v>956262.25339315552</v>
      </c>
      <c r="D1166">
        <v>1837433.4627929998</v>
      </c>
      <c r="E1166">
        <v>846622.52020699985</v>
      </c>
      <c r="F1166">
        <v>1513527.1202069998</v>
      </c>
      <c r="G1166">
        <v>4691.2049999999999</v>
      </c>
      <c r="H1166">
        <v>-210.98400000000001</v>
      </c>
      <c r="I1166">
        <v>0</v>
      </c>
      <c r="J1166">
        <v>0</v>
      </c>
      <c r="K1166">
        <v>192856</v>
      </c>
      <c r="L1166">
        <v>8700</v>
      </c>
      <c r="M1166">
        <v>48000</v>
      </c>
      <c r="N1166">
        <v>438685</v>
      </c>
      <c r="O1166">
        <v>0</v>
      </c>
      <c r="P1166">
        <v>857166.99999999988</v>
      </c>
      <c r="Q1166">
        <v>203237</v>
      </c>
      <c r="R1166">
        <v>23049</v>
      </c>
      <c r="S1166">
        <v>444092.99999999994</v>
      </c>
      <c r="T1166">
        <v>1327601</v>
      </c>
      <c r="U1166">
        <v>444092.99999999994</v>
      </c>
      <c r="V1166">
        <v>180.26</v>
      </c>
      <c r="W1166">
        <v>-34.61</v>
      </c>
      <c r="X1166">
        <v>0</v>
      </c>
      <c r="Y1166">
        <v>0</v>
      </c>
      <c r="Z1166">
        <v>506253.54099999985</v>
      </c>
      <c r="AA1166">
        <v>148950.21299999996</v>
      </c>
      <c r="AB1166">
        <v>7420.0789999999997</v>
      </c>
      <c r="AC1166">
        <v>77931.98</v>
      </c>
      <c r="AD1166">
        <v>3255.9590000000003</v>
      </c>
      <c r="AE1166">
        <v>12992.775999999998</v>
      </c>
      <c r="AF1166">
        <v>65859.510999999999</v>
      </c>
      <c r="AG1166">
        <v>67292.793999999936</v>
      </c>
      <c r="AH1166">
        <v>7914.4520000000002</v>
      </c>
      <c r="AI1166">
        <v>94871.013000000006</v>
      </c>
      <c r="AJ1166">
        <v>181.30699999999999</v>
      </c>
      <c r="AK1166">
        <v>14762.453000000001</v>
      </c>
      <c r="AL1166">
        <v>6359.3129999999992</v>
      </c>
      <c r="AM1166">
        <v>41574.676000000007</v>
      </c>
      <c r="AN1166">
        <v>7837.6418000000003</v>
      </c>
      <c r="AO1166">
        <v>131146.05699999988</v>
      </c>
      <c r="AP1166">
        <v>37431.524393155552</v>
      </c>
      <c r="AQ1166">
        <v>84051.141000000003</v>
      </c>
      <c r="AR1166">
        <v>2321.0660000000007</v>
      </c>
      <c r="AS1166">
        <v>53823.604000000014</v>
      </c>
      <c r="AT1166">
        <v>109583.94399999999</v>
      </c>
      <c r="AU1166">
        <v>140959.20700000005</v>
      </c>
      <c r="AV1166">
        <v>672.53620000000001</v>
      </c>
      <c r="AW1166">
        <v>14553.29</v>
      </c>
      <c r="AX1166">
        <v>20101.606</v>
      </c>
      <c r="AY1166">
        <v>84644.006999999983</v>
      </c>
      <c r="AZ1166">
        <v>60748.551000000007</v>
      </c>
      <c r="BA1166">
        <v>282459.4529999998</v>
      </c>
      <c r="BB1166">
        <v>4011.8730000000005</v>
      </c>
      <c r="BC1166">
        <v>52904.263999999988</v>
      </c>
      <c r="BD1166">
        <v>6860.3970000000008</v>
      </c>
      <c r="BE1166">
        <v>29013.398000000001</v>
      </c>
      <c r="BF1166">
        <v>26426.334999999999</v>
      </c>
      <c r="BG1166">
        <v>173747.22299999997</v>
      </c>
      <c r="BH1166">
        <v>18125.318000000003</v>
      </c>
      <c r="BI1166">
        <v>264192.23599999992</v>
      </c>
      <c r="BJ1166">
        <v>61672.680999999997</v>
      </c>
      <c r="BK1166">
        <v>49371.711793000039</v>
      </c>
      <c r="BL1166">
        <v>3224.6179999999999</v>
      </c>
      <c r="BM1166">
        <v>18191.966</v>
      </c>
    </row>
    <row r="1167" spans="1:65" x14ac:dyDescent="0.25">
      <c r="A1167" t="s">
        <v>1296</v>
      </c>
      <c r="B1167">
        <v>1616339.9297917266</v>
      </c>
      <c r="C1167">
        <v>991971.64739315561</v>
      </c>
      <c r="D1167">
        <v>1846507.8827930007</v>
      </c>
      <c r="E1167">
        <v>821197.12020699983</v>
      </c>
      <c r="F1167">
        <v>1507479.1202069998</v>
      </c>
      <c r="G1167">
        <v>366.71600000000001</v>
      </c>
      <c r="H1167">
        <v>-846.97699999999998</v>
      </c>
      <c r="I1167">
        <v>25000</v>
      </c>
      <c r="J1167">
        <v>0</v>
      </c>
      <c r="K1167">
        <v>211656</v>
      </c>
      <c r="L1167">
        <v>8800</v>
      </c>
      <c r="M1167">
        <v>60700</v>
      </c>
      <c r="N1167">
        <v>403803</v>
      </c>
      <c r="O1167">
        <v>0</v>
      </c>
      <c r="P1167">
        <v>812631</v>
      </c>
      <c r="Q1167">
        <v>141855.00000000003</v>
      </c>
      <c r="R1167">
        <v>45934</v>
      </c>
      <c r="S1167">
        <v>414211.00000000006</v>
      </c>
      <c r="T1167">
        <v>1271168</v>
      </c>
      <c r="U1167">
        <v>414211.00000000006</v>
      </c>
      <c r="V1167">
        <v>170.6</v>
      </c>
      <c r="W1167">
        <v>2.6699999999999995</v>
      </c>
      <c r="X1167">
        <v>129</v>
      </c>
      <c r="Y1167">
        <v>0</v>
      </c>
      <c r="Z1167">
        <v>506288.48399999994</v>
      </c>
      <c r="AA1167">
        <v>148887.73800000013</v>
      </c>
      <c r="AB1167">
        <v>7329.9380000000001</v>
      </c>
      <c r="AC1167">
        <v>77396.198000000004</v>
      </c>
      <c r="AD1167">
        <v>3301.7179999999998</v>
      </c>
      <c r="AE1167">
        <v>13157.018999999998</v>
      </c>
      <c r="AF1167">
        <v>65754.291000000012</v>
      </c>
      <c r="AG1167">
        <v>66717.837000000014</v>
      </c>
      <c r="AH1167">
        <v>7776.722999999999</v>
      </c>
      <c r="AI1167">
        <v>94148.381000000023</v>
      </c>
      <c r="AJ1167">
        <v>168.846</v>
      </c>
      <c r="AK1167">
        <v>14753.568999999998</v>
      </c>
      <c r="AL1167">
        <v>6311.7089999999998</v>
      </c>
      <c r="AM1167">
        <v>42655.701000000008</v>
      </c>
      <c r="AN1167">
        <v>7646.9220000000005</v>
      </c>
      <c r="AO1167">
        <v>132293.65900000001</v>
      </c>
      <c r="AP1167">
        <v>39252.811393155549</v>
      </c>
      <c r="AQ1167">
        <v>84359.597000000053</v>
      </c>
      <c r="AR1167">
        <v>2383.4059999999999</v>
      </c>
      <c r="AS1167">
        <v>54070.218999999983</v>
      </c>
      <c r="AT1167">
        <v>110276.49600000001</v>
      </c>
      <c r="AU1167">
        <v>139719.90800000002</v>
      </c>
      <c r="AV1167">
        <v>625.04</v>
      </c>
      <c r="AW1167">
        <v>15407.904000000002</v>
      </c>
      <c r="AX1167">
        <v>20019.549000000003</v>
      </c>
      <c r="AY1167">
        <v>85020.842000000019</v>
      </c>
      <c r="AZ1167">
        <v>92544.70600000002</v>
      </c>
      <c r="BA1167">
        <v>288581.56199999998</v>
      </c>
      <c r="BB1167">
        <v>4047.3529999999992</v>
      </c>
      <c r="BC1167">
        <v>53723.953999999998</v>
      </c>
      <c r="BD1167">
        <v>6831.1970000000001</v>
      </c>
      <c r="BE1167">
        <v>29324.198000000004</v>
      </c>
      <c r="BF1167">
        <v>27942.89</v>
      </c>
      <c r="BG1167">
        <v>174101.68399999998</v>
      </c>
      <c r="BH1167">
        <v>18068.639000000003</v>
      </c>
      <c r="BI1167">
        <v>260534.10900000017</v>
      </c>
      <c r="BJ1167">
        <v>61807.709000000003</v>
      </c>
      <c r="BK1167">
        <v>53311.001793000178</v>
      </c>
      <c r="BL1167">
        <v>3593.22</v>
      </c>
      <c r="BM1167">
        <v>18342.801999999996</v>
      </c>
    </row>
    <row r="1168" spans="1:65" x14ac:dyDescent="0.25">
      <c r="A1168" t="s">
        <v>1297</v>
      </c>
      <c r="B1168">
        <v>1604062.4810247594</v>
      </c>
      <c r="C1168">
        <v>983422.71158222225</v>
      </c>
      <c r="D1168">
        <v>1833065.2817929997</v>
      </c>
      <c r="E1168">
        <v>816380.32020699978</v>
      </c>
      <c r="F1168">
        <v>1496642.0702069998</v>
      </c>
      <c r="G1168">
        <v>94.294999999999987</v>
      </c>
      <c r="H1168">
        <v>-457.99600000000004</v>
      </c>
      <c r="I1168">
        <v>25000</v>
      </c>
      <c r="J1168">
        <v>0</v>
      </c>
      <c r="K1168">
        <v>206954.99999999997</v>
      </c>
      <c r="L1168">
        <v>8600</v>
      </c>
      <c r="M1168">
        <v>65100.000000000007</v>
      </c>
      <c r="N1168">
        <v>412229.99999999994</v>
      </c>
      <c r="O1168">
        <v>0</v>
      </c>
      <c r="P1168">
        <v>843791.99999999988</v>
      </c>
      <c r="Q1168">
        <v>172276</v>
      </c>
      <c r="R1168">
        <v>32126.999999999996</v>
      </c>
      <c r="S1168">
        <v>444331</v>
      </c>
      <c r="T1168">
        <v>1296749</v>
      </c>
      <c r="U1168">
        <v>444331</v>
      </c>
      <c r="V1168">
        <v>152.62</v>
      </c>
      <c r="W1168">
        <v>50.83</v>
      </c>
      <c r="X1168">
        <v>129</v>
      </c>
      <c r="Y1168">
        <v>0</v>
      </c>
      <c r="Z1168">
        <v>506199.59299999999</v>
      </c>
      <c r="AA1168">
        <v>146634.56499999989</v>
      </c>
      <c r="AB1168">
        <v>7391.2100000000009</v>
      </c>
      <c r="AC1168">
        <v>76561.536999999997</v>
      </c>
      <c r="AD1168">
        <v>3278.5619999999999</v>
      </c>
      <c r="AE1168">
        <v>12920.410000000002</v>
      </c>
      <c r="AF1168">
        <v>64364.964999999997</v>
      </c>
      <c r="AG1168">
        <v>66453.448999999993</v>
      </c>
      <c r="AH1168">
        <v>7673.9160000000002</v>
      </c>
      <c r="AI1168">
        <v>94604.413</v>
      </c>
      <c r="AJ1168">
        <v>170.08</v>
      </c>
      <c r="AK1168">
        <v>14789.53</v>
      </c>
      <c r="AL1168">
        <v>6309.5030000000006</v>
      </c>
      <c r="AM1168">
        <v>41511.114999999991</v>
      </c>
      <c r="AN1168">
        <v>7660.4610000000021</v>
      </c>
      <c r="AO1168">
        <v>131431.5653999999</v>
      </c>
      <c r="AP1168">
        <v>38339.765582222222</v>
      </c>
      <c r="AQ1168">
        <v>83948.458999999959</v>
      </c>
      <c r="AR1168">
        <v>2600.8519999999994</v>
      </c>
      <c r="AS1168">
        <v>53343.167999999983</v>
      </c>
      <c r="AT1168">
        <v>107367.47400000003</v>
      </c>
      <c r="AU1168">
        <v>139645.39000000001</v>
      </c>
      <c r="AV1168">
        <v>643.56500000000005</v>
      </c>
      <c r="AW1168">
        <v>15286.059600000001</v>
      </c>
      <c r="AX1168">
        <v>20113.335999999999</v>
      </c>
      <c r="AY1168">
        <v>83857.895999999993</v>
      </c>
      <c r="AZ1168">
        <v>88525.748999999996</v>
      </c>
      <c r="BA1168">
        <v>287444.87800000003</v>
      </c>
      <c r="BB1168">
        <v>4061.2869999999998</v>
      </c>
      <c r="BC1168">
        <v>53002.474000000009</v>
      </c>
      <c r="BD1168">
        <v>6996.0019999999995</v>
      </c>
      <c r="BE1168">
        <v>29093.003000000004</v>
      </c>
      <c r="BF1168">
        <v>28362.897999999997</v>
      </c>
      <c r="BG1168">
        <v>173492.489</v>
      </c>
      <c r="BH1168">
        <v>17862.393</v>
      </c>
      <c r="BI1168">
        <v>256749.29199999987</v>
      </c>
      <c r="BJ1168">
        <v>62008.868999999999</v>
      </c>
      <c r="BK1168">
        <v>54072.590792999988</v>
      </c>
      <c r="BL1168">
        <v>3492.2309999999998</v>
      </c>
      <c r="BM1168">
        <v>18222.998000000003</v>
      </c>
    </row>
    <row r="1169" spans="1:65" x14ac:dyDescent="0.25">
      <c r="A1169" t="s">
        <v>1298</v>
      </c>
      <c r="B1169">
        <v>1591224.6103743073</v>
      </c>
      <c r="C1169">
        <v>958556.4065822222</v>
      </c>
      <c r="D1169">
        <v>1820241.0597929999</v>
      </c>
      <c r="E1169">
        <v>827831.00320699986</v>
      </c>
      <c r="F1169">
        <v>1491063.4032069999</v>
      </c>
      <c r="G1169">
        <v>6878.0000000000009</v>
      </c>
      <c r="H1169">
        <v>-9.0779999999999994</v>
      </c>
      <c r="I1169">
        <v>0</v>
      </c>
      <c r="J1169">
        <v>0</v>
      </c>
      <c r="K1169">
        <v>199366</v>
      </c>
      <c r="L1169">
        <v>8600</v>
      </c>
      <c r="M1169">
        <v>65400.000000000007</v>
      </c>
      <c r="N1169">
        <v>414813.00000000006</v>
      </c>
      <c r="O1169">
        <v>0</v>
      </c>
      <c r="P1169">
        <v>853682</v>
      </c>
      <c r="Q1169">
        <v>180510.00000000003</v>
      </c>
      <c r="R1169">
        <v>32316.000000000004</v>
      </c>
      <c r="S1169">
        <v>445275.99999999994</v>
      </c>
      <c r="T1169">
        <v>1309410.9999999998</v>
      </c>
      <c r="U1169">
        <v>445275.99999999994</v>
      </c>
      <c r="V1169">
        <v>186.16</v>
      </c>
      <c r="W1169">
        <v>57.64</v>
      </c>
      <c r="X1169">
        <v>0</v>
      </c>
      <c r="Y1169">
        <v>0</v>
      </c>
      <c r="Z1169">
        <v>506434.04600000003</v>
      </c>
      <c r="AA1169">
        <v>145023.86499999993</v>
      </c>
      <c r="AB1169">
        <v>7502.2089999999989</v>
      </c>
      <c r="AC1169">
        <v>76106.051999999996</v>
      </c>
      <c r="AD1169">
        <v>3383.3069999999998</v>
      </c>
      <c r="AE1169">
        <v>13008.137000000002</v>
      </c>
      <c r="AF1169">
        <v>64814.120999999977</v>
      </c>
      <c r="AG1169">
        <v>66625.357999999993</v>
      </c>
      <c r="AH1169">
        <v>7759.2999999999993</v>
      </c>
      <c r="AI1169">
        <v>95161.082999999999</v>
      </c>
      <c r="AJ1169">
        <v>178.917</v>
      </c>
      <c r="AK1169">
        <v>14782.903999999999</v>
      </c>
      <c r="AL1169">
        <v>6315.1730000000007</v>
      </c>
      <c r="AM1169">
        <v>40856.095000000023</v>
      </c>
      <c r="AN1169">
        <v>8304.9606000000003</v>
      </c>
      <c r="AO1169">
        <v>130449.84959999994</v>
      </c>
      <c r="AP1169">
        <v>38985.232582222219</v>
      </c>
      <c r="AQ1169">
        <v>83424.859999999986</v>
      </c>
      <c r="AR1169">
        <v>2553.5670000000009</v>
      </c>
      <c r="AS1169">
        <v>52903.40399999998</v>
      </c>
      <c r="AT1169">
        <v>109137.56399999997</v>
      </c>
      <c r="AU1169">
        <v>140409.42600000006</v>
      </c>
      <c r="AV1169">
        <v>765.77239999999995</v>
      </c>
      <c r="AW1169">
        <v>15047.453399999999</v>
      </c>
      <c r="AX1169">
        <v>20002.296000000002</v>
      </c>
      <c r="AY1169">
        <v>83172.415000000008</v>
      </c>
      <c r="AZ1169">
        <v>61859.163000000022</v>
      </c>
      <c r="BA1169">
        <v>283440.6379999998</v>
      </c>
      <c r="BB1169">
        <v>4078.7860000000001</v>
      </c>
      <c r="BC1169">
        <v>52240.231999999996</v>
      </c>
      <c r="BD1169">
        <v>6948.0949999999993</v>
      </c>
      <c r="BE1169">
        <v>28290.095000000001</v>
      </c>
      <c r="BF1169">
        <v>28416.258999999995</v>
      </c>
      <c r="BG1169">
        <v>173366.65299999996</v>
      </c>
      <c r="BH1169">
        <v>17665.592000000004</v>
      </c>
      <c r="BI1169">
        <v>254460.44899999994</v>
      </c>
      <c r="BJ1169">
        <v>60826.843999999997</v>
      </c>
      <c r="BK1169">
        <v>53315.627792999796</v>
      </c>
      <c r="BL1169">
        <v>2625.2020000000002</v>
      </c>
      <c r="BM1169">
        <v>18156.463</v>
      </c>
    </row>
    <row r="1170" spans="1:65" x14ac:dyDescent="0.25">
      <c r="A1170" t="s">
        <v>1299</v>
      </c>
      <c r="B1170">
        <v>1582768.1823743077</v>
      </c>
      <c r="C1170">
        <v>953370.49439315556</v>
      </c>
      <c r="D1170">
        <v>1811370.0107930007</v>
      </c>
      <c r="E1170">
        <v>824342.52020699985</v>
      </c>
      <c r="F1170">
        <v>1485216.1202069998</v>
      </c>
      <c r="G1170">
        <v>4280.17</v>
      </c>
      <c r="H1170">
        <v>0</v>
      </c>
      <c r="I1170">
        <v>0</v>
      </c>
      <c r="J1170">
        <v>0</v>
      </c>
      <c r="K1170">
        <v>199600</v>
      </c>
      <c r="L1170">
        <v>8700</v>
      </c>
      <c r="M1170">
        <v>65400.000000000007</v>
      </c>
      <c r="N1170">
        <v>404543</v>
      </c>
      <c r="O1170">
        <v>0</v>
      </c>
      <c r="P1170">
        <v>838409</v>
      </c>
      <c r="Q1170">
        <v>166920</v>
      </c>
      <c r="R1170">
        <v>40840</v>
      </c>
      <c r="S1170">
        <v>431919.99999999994</v>
      </c>
      <c r="T1170">
        <v>1292491.9999999998</v>
      </c>
      <c r="U1170">
        <v>431919.99999999994</v>
      </c>
      <c r="V1170">
        <v>176.03</v>
      </c>
      <c r="W1170">
        <v>0</v>
      </c>
      <c r="X1170">
        <v>0</v>
      </c>
      <c r="Y1170">
        <v>0</v>
      </c>
      <c r="Z1170">
        <v>506391.75299999979</v>
      </c>
      <c r="AA1170">
        <v>143979.79699999999</v>
      </c>
      <c r="AB1170">
        <v>7392.6259999999993</v>
      </c>
      <c r="AC1170">
        <v>76299.815000000002</v>
      </c>
      <c r="AD1170">
        <v>3371.2330000000002</v>
      </c>
      <c r="AE1170">
        <v>12797.853999999998</v>
      </c>
      <c r="AF1170">
        <v>58711.471999999994</v>
      </c>
      <c r="AG1170">
        <v>66292.156999999948</v>
      </c>
      <c r="AH1170">
        <v>7953.6939999999995</v>
      </c>
      <c r="AI1170">
        <v>92840.212000000014</v>
      </c>
      <c r="AJ1170">
        <v>179.351</v>
      </c>
      <c r="AK1170">
        <v>14734.564999999999</v>
      </c>
      <c r="AL1170">
        <v>6269.5499999999993</v>
      </c>
      <c r="AM1170">
        <v>39679.592999999979</v>
      </c>
      <c r="AN1170">
        <v>7723.8552</v>
      </c>
      <c r="AO1170">
        <v>129324.98780000009</v>
      </c>
      <c r="AP1170">
        <v>37369.456393155539</v>
      </c>
      <c r="AQ1170">
        <v>83254.818000000058</v>
      </c>
      <c r="AR1170">
        <v>2543.8999999999996</v>
      </c>
      <c r="AS1170">
        <v>52492.589999999975</v>
      </c>
      <c r="AT1170">
        <v>114116.59100000001</v>
      </c>
      <c r="AU1170">
        <v>141940.48699999996</v>
      </c>
      <c r="AV1170">
        <v>666.05479999999989</v>
      </c>
      <c r="AW1170">
        <v>14795.766199999998</v>
      </c>
      <c r="AX1170">
        <v>19824.758999999998</v>
      </c>
      <c r="AY1170">
        <v>82408.764000000025</v>
      </c>
      <c r="AZ1170">
        <v>60602.275999999991</v>
      </c>
      <c r="BA1170">
        <v>283892.9029999997</v>
      </c>
      <c r="BB1170">
        <v>4101.7219999999998</v>
      </c>
      <c r="BC1170">
        <v>51220.560999999994</v>
      </c>
      <c r="BD1170">
        <v>6963.3359999999993</v>
      </c>
      <c r="BE1170">
        <v>27879.335999999996</v>
      </c>
      <c r="BF1170">
        <v>28432.34</v>
      </c>
      <c r="BG1170">
        <v>173235.44199999998</v>
      </c>
      <c r="BH1170">
        <v>17579.460000000006</v>
      </c>
      <c r="BI1170">
        <v>251987.39100000012</v>
      </c>
      <c r="BJ1170">
        <v>60612.930999999997</v>
      </c>
      <c r="BK1170">
        <v>54194.968793000269</v>
      </c>
      <c r="BL1170">
        <v>2564.134</v>
      </c>
      <c r="BM1170">
        <v>18118.003000000001</v>
      </c>
    </row>
    <row r="1171" spans="1:65" x14ac:dyDescent="0.25">
      <c r="A1171" t="s">
        <v>1300</v>
      </c>
      <c r="B1171">
        <v>1605020.253257792</v>
      </c>
      <c r="C1171">
        <v>980996.26258222212</v>
      </c>
      <c r="D1171">
        <v>1793518.0777929991</v>
      </c>
      <c r="E1171">
        <v>779626.42020699976</v>
      </c>
      <c r="F1171">
        <v>1467496.0702069998</v>
      </c>
      <c r="G1171">
        <v>6709.0790000000006</v>
      </c>
      <c r="H1171">
        <v>-23.43</v>
      </c>
      <c r="I1171">
        <v>0</v>
      </c>
      <c r="J1171">
        <v>0</v>
      </c>
      <c r="K1171">
        <v>201541</v>
      </c>
      <c r="L1171">
        <v>8800</v>
      </c>
      <c r="M1171">
        <v>65600.000000000015</v>
      </c>
      <c r="N1171">
        <v>407002.00000000006</v>
      </c>
      <c r="O1171">
        <v>0</v>
      </c>
      <c r="P1171">
        <v>824842.99999999988</v>
      </c>
      <c r="Q1171">
        <v>183410</v>
      </c>
      <c r="R1171">
        <v>24490.000000000004</v>
      </c>
      <c r="S1171">
        <v>450551</v>
      </c>
      <c r="T1171">
        <v>1265134.9999999998</v>
      </c>
      <c r="U1171">
        <v>450551</v>
      </c>
      <c r="V1171">
        <v>193.73</v>
      </c>
      <c r="W1171">
        <v>32.5</v>
      </c>
      <c r="X1171">
        <v>0</v>
      </c>
      <c r="Y1171">
        <v>0</v>
      </c>
      <c r="Z1171">
        <v>505855.408</v>
      </c>
      <c r="AA1171">
        <v>144475.17000000001</v>
      </c>
      <c r="AB1171">
        <v>7350.7569999999996</v>
      </c>
      <c r="AC1171">
        <v>77423.267000000007</v>
      </c>
      <c r="AD1171">
        <v>3311.7199999999993</v>
      </c>
      <c r="AE1171">
        <v>13268</v>
      </c>
      <c r="AF1171">
        <v>61084.032999999981</v>
      </c>
      <c r="AG1171">
        <v>66410.980999999942</v>
      </c>
      <c r="AH1171">
        <v>7739.4119999999984</v>
      </c>
      <c r="AI1171">
        <v>91347.09599999999</v>
      </c>
      <c r="AJ1171">
        <v>196.76599999999999</v>
      </c>
      <c r="AK1171">
        <v>14907.920999999997</v>
      </c>
      <c r="AL1171">
        <v>6204.9899999999989</v>
      </c>
      <c r="AM1171">
        <v>39640.024000000034</v>
      </c>
      <c r="AN1171">
        <v>7753.9049999999997</v>
      </c>
      <c r="AO1171">
        <v>109192.12760000005</v>
      </c>
      <c r="AP1171">
        <v>35880.205582222225</v>
      </c>
      <c r="AQ1171">
        <v>83816.740000000034</v>
      </c>
      <c r="AR1171">
        <v>2581.7600000000007</v>
      </c>
      <c r="AS1171">
        <v>53370.286999999982</v>
      </c>
      <c r="AT1171">
        <v>134476.609</v>
      </c>
      <c r="AU1171">
        <v>143434.39500000002</v>
      </c>
      <c r="AV1171">
        <v>757.02300000000002</v>
      </c>
      <c r="AW1171">
        <v>15047.164400000001</v>
      </c>
      <c r="AX1171">
        <v>19682.11</v>
      </c>
      <c r="AY1171">
        <v>83303.595999999976</v>
      </c>
      <c r="AZ1171">
        <v>71853.305999999953</v>
      </c>
      <c r="BA1171">
        <v>269109.11200000008</v>
      </c>
      <c r="BB1171">
        <v>4085.5330000000004</v>
      </c>
      <c r="BC1171">
        <v>50999.785999999978</v>
      </c>
      <c r="BD1171">
        <v>7066.3249999999998</v>
      </c>
      <c r="BE1171">
        <v>29129.324999999997</v>
      </c>
      <c r="BF1171">
        <v>26289.453000000001</v>
      </c>
      <c r="BG1171">
        <v>175031.26999999996</v>
      </c>
      <c r="BH1171">
        <v>17779.371999999999</v>
      </c>
      <c r="BI1171">
        <v>251922.27399999998</v>
      </c>
      <c r="BJ1171">
        <v>58342.004999999997</v>
      </c>
      <c r="BK1171">
        <v>63411.992792999896</v>
      </c>
      <c r="BL1171">
        <v>2705.5699999999997</v>
      </c>
      <c r="BM1171">
        <v>18277.548999999999</v>
      </c>
    </row>
    <row r="1172" spans="1:65" x14ac:dyDescent="0.25">
      <c r="A1172" t="s">
        <v>1301</v>
      </c>
      <c r="B1172">
        <v>1601555.9797917265</v>
      </c>
      <c r="C1172">
        <v>968659.08058222209</v>
      </c>
      <c r="D1172">
        <v>1774686.0887929995</v>
      </c>
      <c r="E1172">
        <v>772416.82020699978</v>
      </c>
      <c r="F1172">
        <v>1453557.0702069998</v>
      </c>
      <c r="G1172">
        <v>3759.9659999999994</v>
      </c>
      <c r="H1172">
        <v>-62.112000000000009</v>
      </c>
      <c r="I1172">
        <v>12500</v>
      </c>
      <c r="J1172">
        <v>0</v>
      </c>
      <c r="K1172">
        <v>205690</v>
      </c>
      <c r="L1172">
        <v>8700</v>
      </c>
      <c r="M1172">
        <v>69899.999999999985</v>
      </c>
      <c r="N1172">
        <v>402496</v>
      </c>
      <c r="O1172">
        <v>0</v>
      </c>
      <c r="P1172">
        <v>824342</v>
      </c>
      <c r="Q1172">
        <v>177814.00000000003</v>
      </c>
      <c r="R1172">
        <v>26378</v>
      </c>
      <c r="S1172">
        <v>453404</v>
      </c>
      <c r="T1172">
        <v>1261916</v>
      </c>
      <c r="U1172">
        <v>453404</v>
      </c>
      <c r="V1172">
        <v>184.02</v>
      </c>
      <c r="W1172">
        <v>53.04</v>
      </c>
      <c r="X1172">
        <v>130</v>
      </c>
      <c r="Y1172">
        <v>0</v>
      </c>
      <c r="Z1172">
        <v>505782.01399999973</v>
      </c>
      <c r="AA1172">
        <v>144557.85699999993</v>
      </c>
      <c r="AB1172">
        <v>7390.4229999999998</v>
      </c>
      <c r="AC1172">
        <v>77631.657999999996</v>
      </c>
      <c r="AD1172">
        <v>3235.7539999999999</v>
      </c>
      <c r="AE1172">
        <v>13259.912999999999</v>
      </c>
      <c r="AF1172">
        <v>59559.246999999988</v>
      </c>
      <c r="AG1172">
        <v>66465.824999999953</v>
      </c>
      <c r="AH1172">
        <v>7370.1040000000012</v>
      </c>
      <c r="AI1172">
        <v>90068.686000000002</v>
      </c>
      <c r="AJ1172">
        <v>188.041</v>
      </c>
      <c r="AK1172">
        <v>14982.824999999999</v>
      </c>
      <c r="AL1172">
        <v>6171.5429999999988</v>
      </c>
      <c r="AM1172">
        <v>39670.534</v>
      </c>
      <c r="AN1172">
        <v>7850.1398000000017</v>
      </c>
      <c r="AO1172">
        <v>104779.10239999996</v>
      </c>
      <c r="AP1172">
        <v>35366.008582222217</v>
      </c>
      <c r="AQ1172">
        <v>83768.943000000014</v>
      </c>
      <c r="AR1172">
        <v>2404.4100000000008</v>
      </c>
      <c r="AS1172">
        <v>53768.850999999966</v>
      </c>
      <c r="AT1172">
        <v>137127.02199999997</v>
      </c>
      <c r="AU1172">
        <v>134336.16100000005</v>
      </c>
      <c r="AV1172">
        <v>727.64219999999989</v>
      </c>
      <c r="AW1172">
        <v>15113.082600000002</v>
      </c>
      <c r="AX1172">
        <v>19375.603000000003</v>
      </c>
      <c r="AY1172">
        <v>83568.785000000003</v>
      </c>
      <c r="AZ1172">
        <v>67194.594999999958</v>
      </c>
      <c r="BA1172">
        <v>261637.4350000002</v>
      </c>
      <c r="BB1172">
        <v>4075.741</v>
      </c>
      <c r="BC1172">
        <v>50765.695000000022</v>
      </c>
      <c r="BD1172">
        <v>3306.5359999999996</v>
      </c>
      <c r="BE1172">
        <v>29191.536999999997</v>
      </c>
      <c r="BF1172">
        <v>25614.412999999997</v>
      </c>
      <c r="BG1172">
        <v>176636.86800000002</v>
      </c>
      <c r="BH1172">
        <v>17734.965</v>
      </c>
      <c r="BI1172">
        <v>251345.76599999992</v>
      </c>
      <c r="BJ1172">
        <v>55387.120999999999</v>
      </c>
      <c r="BK1172">
        <v>64878.970792999986</v>
      </c>
      <c r="BL1172">
        <v>2797.7579999999998</v>
      </c>
      <c r="BM1172">
        <v>18257.594000000001</v>
      </c>
    </row>
    <row r="1173" spans="1:65" x14ac:dyDescent="0.25">
      <c r="A1173" t="s">
        <v>1302</v>
      </c>
      <c r="B1173">
        <v>1606413.1372091465</v>
      </c>
      <c r="C1173">
        <v>977454.42658222222</v>
      </c>
      <c r="D1173">
        <v>1784369.6317929996</v>
      </c>
      <c r="E1173">
        <v>775092.12020699983</v>
      </c>
      <c r="F1173">
        <v>1461072.1202069998</v>
      </c>
      <c r="G1173">
        <v>4736.3060000000005</v>
      </c>
      <c r="H1173">
        <v>-40.153999999999996</v>
      </c>
      <c r="I1173">
        <v>15000</v>
      </c>
      <c r="J1173">
        <v>0</v>
      </c>
      <c r="K1173">
        <v>202213.00000000003</v>
      </c>
      <c r="L1173">
        <v>8800</v>
      </c>
      <c r="M1173">
        <v>76699.999999999985</v>
      </c>
      <c r="N1173">
        <v>411842.99999999994</v>
      </c>
      <c r="O1173">
        <v>0</v>
      </c>
      <c r="P1173">
        <v>823557</v>
      </c>
      <c r="Q1173">
        <v>185085.99999999997</v>
      </c>
      <c r="R1173">
        <v>29480</v>
      </c>
      <c r="S1173">
        <v>463998.99999999994</v>
      </c>
      <c r="T1173">
        <v>1273680</v>
      </c>
      <c r="U1173">
        <v>463998.99999999994</v>
      </c>
      <c r="V1173">
        <v>186.43</v>
      </c>
      <c r="W1173">
        <v>42.92</v>
      </c>
      <c r="X1173">
        <v>129</v>
      </c>
      <c r="Y1173">
        <v>0</v>
      </c>
      <c r="Z1173">
        <v>505260.23400000017</v>
      </c>
      <c r="AA1173">
        <v>145147.701</v>
      </c>
      <c r="AB1173">
        <v>7487.4070000000002</v>
      </c>
      <c r="AC1173">
        <v>78828.385000000009</v>
      </c>
      <c r="AD1173">
        <v>3303.9340000000002</v>
      </c>
      <c r="AE1173">
        <v>13328.192000000001</v>
      </c>
      <c r="AF1173">
        <v>60407.957999999984</v>
      </c>
      <c r="AG1173">
        <v>66928.161000000022</v>
      </c>
      <c r="AH1173">
        <v>7266.1690000000008</v>
      </c>
      <c r="AI1173">
        <v>90271.572</v>
      </c>
      <c r="AJ1173">
        <v>209.39099999999999</v>
      </c>
      <c r="AK1173">
        <v>15266.63</v>
      </c>
      <c r="AL1173">
        <v>6122.4210000000003</v>
      </c>
      <c r="AM1173">
        <v>39804.157999999996</v>
      </c>
      <c r="AN1173">
        <v>7666.8570000000009</v>
      </c>
      <c r="AO1173">
        <v>105499.96620000002</v>
      </c>
      <c r="AP1173">
        <v>36624.537582222205</v>
      </c>
      <c r="AQ1173">
        <v>84711.45299999995</v>
      </c>
      <c r="AR1173">
        <v>2363.8009999999999</v>
      </c>
      <c r="AS1173">
        <v>54360.287000000018</v>
      </c>
      <c r="AT1173">
        <v>136931.07</v>
      </c>
      <c r="AU1173">
        <v>141251.63800000004</v>
      </c>
      <c r="AV1173">
        <v>643.36500000000001</v>
      </c>
      <c r="AW1173">
        <v>15406.729800000001</v>
      </c>
      <c r="AX1173">
        <v>18067.189999999999</v>
      </c>
      <c r="AY1173">
        <v>84398.672999999995</v>
      </c>
      <c r="AZ1173">
        <v>75958.921000000017</v>
      </c>
      <c r="BA1173">
        <v>256022.64500000014</v>
      </c>
      <c r="BB1173">
        <v>4064.4559999999997</v>
      </c>
      <c r="BC1173">
        <v>50789.341999999997</v>
      </c>
      <c r="BD1173">
        <v>3313.7309999999998</v>
      </c>
      <c r="BE1173">
        <v>29389.731</v>
      </c>
      <c r="BF1173">
        <v>26090.283000000003</v>
      </c>
      <c r="BG1173">
        <v>178399.51499999998</v>
      </c>
      <c r="BH1173">
        <v>17660.252</v>
      </c>
      <c r="BI1173">
        <v>252434.88300000006</v>
      </c>
      <c r="BJ1173">
        <v>55508.105000000003</v>
      </c>
      <c r="BK1173">
        <v>63767.234792999938</v>
      </c>
      <c r="BL1173">
        <v>2504.3440000000001</v>
      </c>
      <c r="BM1173">
        <v>18362.735000000001</v>
      </c>
    </row>
    <row r="1174" spans="1:65" x14ac:dyDescent="0.25">
      <c r="A1174" t="s">
        <v>1303</v>
      </c>
      <c r="B1174">
        <v>1617459.6233935333</v>
      </c>
      <c r="C1174">
        <v>994427.62864311109</v>
      </c>
      <c r="D1174">
        <v>1791066.8048140004</v>
      </c>
      <c r="E1174">
        <v>763809.35318600002</v>
      </c>
      <c r="F1174">
        <v>1460829.953186</v>
      </c>
      <c r="G1174">
        <v>549.07600000000002</v>
      </c>
      <c r="H1174">
        <v>-771.45299999999997</v>
      </c>
      <c r="I1174">
        <v>27500</v>
      </c>
      <c r="J1174">
        <v>0</v>
      </c>
      <c r="K1174">
        <v>245976</v>
      </c>
      <c r="L1174">
        <v>8199.9999999999982</v>
      </c>
      <c r="M1174">
        <v>116300</v>
      </c>
      <c r="N1174">
        <v>431610</v>
      </c>
      <c r="O1174">
        <v>0</v>
      </c>
      <c r="P1174">
        <v>811795</v>
      </c>
      <c r="Q1174">
        <v>131945</v>
      </c>
      <c r="R1174">
        <v>41503</v>
      </c>
      <c r="S1174">
        <v>494220.99999999994</v>
      </c>
      <c r="T1174">
        <v>1293108</v>
      </c>
      <c r="U1174">
        <v>494220.99999999994</v>
      </c>
      <c r="V1174">
        <v>168.29</v>
      </c>
      <c r="W1174">
        <v>44.33</v>
      </c>
      <c r="X1174">
        <v>129.45454545454547</v>
      </c>
      <c r="Y1174">
        <v>0</v>
      </c>
      <c r="Z1174">
        <v>505308.5779999998</v>
      </c>
      <c r="AA1174">
        <v>147082.68199999997</v>
      </c>
      <c r="AB1174">
        <v>7433.0259999999998</v>
      </c>
      <c r="AC1174">
        <v>79951.086999999985</v>
      </c>
      <c r="AD1174">
        <v>3347.942</v>
      </c>
      <c r="AE1174">
        <v>13379.919</v>
      </c>
      <c r="AF1174">
        <v>67697.446999999971</v>
      </c>
      <c r="AG1174">
        <v>69942.771999999983</v>
      </c>
      <c r="AH1174">
        <v>7609.9369999999999</v>
      </c>
      <c r="AI1174">
        <v>89872.527999999977</v>
      </c>
      <c r="AJ1174">
        <v>176.87799999999999</v>
      </c>
      <c r="AK1174">
        <v>15550.270000000004</v>
      </c>
      <c r="AL1174">
        <v>6119.0860000000002</v>
      </c>
      <c r="AM1174">
        <v>39882.954000000012</v>
      </c>
      <c r="AN1174">
        <v>7443.094000000001</v>
      </c>
      <c r="AO1174">
        <v>106358.95819999991</v>
      </c>
      <c r="AP1174">
        <v>40207.078643111105</v>
      </c>
      <c r="AQ1174">
        <v>85413.974999999948</v>
      </c>
      <c r="AR1174">
        <v>2910.9079999999999</v>
      </c>
      <c r="AS1174">
        <v>54647.520999999979</v>
      </c>
      <c r="AT1174">
        <v>140023.57500000001</v>
      </c>
      <c r="AU1174">
        <v>135140.31300000005</v>
      </c>
      <c r="AV1174">
        <v>676.35599999999999</v>
      </c>
      <c r="AW1174">
        <v>15636.338800000003</v>
      </c>
      <c r="AX1174">
        <v>17677.788</v>
      </c>
      <c r="AY1174">
        <v>85765.296999999991</v>
      </c>
      <c r="AZ1174">
        <v>77513.650999999983</v>
      </c>
      <c r="BA1174">
        <v>252614.52700000015</v>
      </c>
      <c r="BB1174">
        <v>4070.9290000000001</v>
      </c>
      <c r="BC1174">
        <v>51426.52900000001</v>
      </c>
      <c r="BD1174">
        <v>3848.3389999999999</v>
      </c>
      <c r="BE1174">
        <v>29694.339999999997</v>
      </c>
      <c r="BF1174">
        <v>26803.611999999994</v>
      </c>
      <c r="BG1174">
        <v>180742.05599999992</v>
      </c>
      <c r="BH1174">
        <v>17587.240000000002</v>
      </c>
      <c r="BI1174">
        <v>253797.37599999999</v>
      </c>
      <c r="BJ1174">
        <v>55464.131000000001</v>
      </c>
      <c r="BK1174">
        <v>65589.414813999974</v>
      </c>
      <c r="BL1174">
        <v>2508.0329999999999</v>
      </c>
      <c r="BM1174">
        <v>18577.947</v>
      </c>
    </row>
    <row r="1175" spans="1:65" x14ac:dyDescent="0.25">
      <c r="A1175" t="s">
        <v>1304</v>
      </c>
      <c r="B1175">
        <v>1673208.5783448883</v>
      </c>
      <c r="C1175">
        <v>1106397.2691751111</v>
      </c>
      <c r="D1175">
        <v>1840929.7687930004</v>
      </c>
      <c r="E1175">
        <v>702925.52020699985</v>
      </c>
      <c r="F1175">
        <v>1474385.1202069998</v>
      </c>
      <c r="G1175">
        <v>4452.9270000000006</v>
      </c>
      <c r="H1175">
        <v>-434.44</v>
      </c>
      <c r="I1175">
        <v>0</v>
      </c>
      <c r="J1175">
        <v>-11250</v>
      </c>
      <c r="K1175">
        <v>232201.00000000003</v>
      </c>
      <c r="L1175">
        <v>8600</v>
      </c>
      <c r="M1175">
        <v>114600</v>
      </c>
      <c r="N1175">
        <v>431674</v>
      </c>
      <c r="O1175">
        <v>700</v>
      </c>
      <c r="P1175">
        <v>794108</v>
      </c>
      <c r="Q1175">
        <v>163565</v>
      </c>
      <c r="R1175">
        <v>13198.000000000002</v>
      </c>
      <c r="S1175">
        <v>511065.99999999994</v>
      </c>
      <c r="T1175">
        <v>1247580</v>
      </c>
      <c r="U1175">
        <v>511065.99999999994</v>
      </c>
      <c r="V1175">
        <v>191.85</v>
      </c>
      <c r="W1175">
        <v>25.069999999999997</v>
      </c>
      <c r="X1175">
        <v>0</v>
      </c>
      <c r="Y1175">
        <v>110</v>
      </c>
      <c r="Z1175">
        <v>505277.63400000008</v>
      </c>
      <c r="AA1175">
        <v>151213.54300000001</v>
      </c>
      <c r="AB1175">
        <v>7401.8469999999998</v>
      </c>
      <c r="AC1175">
        <v>82786.844000000012</v>
      </c>
      <c r="AD1175">
        <v>3380.9929999999999</v>
      </c>
      <c r="AE1175">
        <v>13608.504000000003</v>
      </c>
      <c r="AF1175">
        <v>118089.99399999998</v>
      </c>
      <c r="AG1175">
        <v>69995.018999999957</v>
      </c>
      <c r="AH1175">
        <v>9488.0540000000001</v>
      </c>
      <c r="AI1175">
        <v>93819.984000000011</v>
      </c>
      <c r="AJ1175">
        <v>227.31800000000001</v>
      </c>
      <c r="AK1175">
        <v>16351.596999999998</v>
      </c>
      <c r="AL1175">
        <v>6125.0090000000009</v>
      </c>
      <c r="AM1175">
        <v>41149.907999999981</v>
      </c>
      <c r="AN1175">
        <v>7819.2580000000016</v>
      </c>
      <c r="AO1175">
        <v>109657.20179999998</v>
      </c>
      <c r="AP1175">
        <v>66460.115175111147</v>
      </c>
      <c r="AQ1175">
        <v>87600.206000000006</v>
      </c>
      <c r="AR1175">
        <v>3976.8810000000012</v>
      </c>
      <c r="AS1175">
        <v>56508.061999999984</v>
      </c>
      <c r="AT1175">
        <v>192489.95300000004</v>
      </c>
      <c r="AU1175">
        <v>130310.58000000002</v>
      </c>
      <c r="AV1175">
        <v>687.85700000000008</v>
      </c>
      <c r="AW1175">
        <v>15861.599200000002</v>
      </c>
      <c r="AX1175">
        <v>18259.636999999999</v>
      </c>
      <c r="AY1175">
        <v>87952.185999999987</v>
      </c>
      <c r="AZ1175">
        <v>55824.281999999977</v>
      </c>
      <c r="BA1175">
        <v>257443.73399999994</v>
      </c>
      <c r="BB1175">
        <v>3994.011</v>
      </c>
      <c r="BC1175">
        <v>52821.725000000006</v>
      </c>
      <c r="BD1175">
        <v>3880.8820000000005</v>
      </c>
      <c r="BE1175">
        <v>29848.881000000008</v>
      </c>
      <c r="BF1175">
        <v>26406.714999999997</v>
      </c>
      <c r="BG1175">
        <v>186475.33500000002</v>
      </c>
      <c r="BH1175">
        <v>17515.259999999998</v>
      </c>
      <c r="BI1175">
        <v>262914.14099999983</v>
      </c>
      <c r="BJ1175">
        <v>56437.141000000003</v>
      </c>
      <c r="BK1175">
        <v>75094.204793000041</v>
      </c>
      <c r="BL1175">
        <v>2654.4279999999999</v>
      </c>
      <c r="BM1175">
        <v>19516.513999999999</v>
      </c>
    </row>
    <row r="1176" spans="1:65" x14ac:dyDescent="0.25">
      <c r="A1176" t="s">
        <v>1305</v>
      </c>
      <c r="B1176">
        <v>1710986.4417815306</v>
      </c>
      <c r="C1176">
        <v>1145574.7074462222</v>
      </c>
      <c r="D1176">
        <v>1879834.5817930002</v>
      </c>
      <c r="E1176">
        <v>699490.00320699997</v>
      </c>
      <c r="F1176">
        <v>1503969.4532069999</v>
      </c>
      <c r="G1176">
        <v>4423.0749999999998</v>
      </c>
      <c r="H1176">
        <v>-387.85700000000003</v>
      </c>
      <c r="I1176">
        <v>7750</v>
      </c>
      <c r="J1176">
        <v>0</v>
      </c>
      <c r="K1176">
        <v>283648</v>
      </c>
      <c r="L1176">
        <v>8199.9999999999982</v>
      </c>
      <c r="M1176">
        <v>143322</v>
      </c>
      <c r="N1176">
        <v>461996</v>
      </c>
      <c r="O1176">
        <v>1400</v>
      </c>
      <c r="P1176">
        <v>787251</v>
      </c>
      <c r="Q1176">
        <v>123089.99999999999</v>
      </c>
      <c r="R1176">
        <v>29988</v>
      </c>
      <c r="S1176">
        <v>551460</v>
      </c>
      <c r="T1176">
        <v>1287435.0000000002</v>
      </c>
      <c r="U1176">
        <v>551460</v>
      </c>
      <c r="V1176">
        <v>194.03</v>
      </c>
      <c r="W1176">
        <v>32.07</v>
      </c>
      <c r="X1176">
        <v>129</v>
      </c>
      <c r="Y1176">
        <v>0</v>
      </c>
      <c r="Z1176">
        <v>505084.46899999998</v>
      </c>
      <c r="AA1176">
        <v>154643.07300000003</v>
      </c>
      <c r="AB1176">
        <v>7428.0250000000005</v>
      </c>
      <c r="AC1176">
        <v>84799.581000000006</v>
      </c>
      <c r="AD1176">
        <v>3271.0020000000004</v>
      </c>
      <c r="AE1176">
        <v>13854.421999999999</v>
      </c>
      <c r="AF1176">
        <v>127458.92200000004</v>
      </c>
      <c r="AG1176">
        <v>70632.498000000021</v>
      </c>
      <c r="AH1176">
        <v>9536.9890000000014</v>
      </c>
      <c r="AI1176">
        <v>96378.792999999991</v>
      </c>
      <c r="AJ1176">
        <v>165.864</v>
      </c>
      <c r="AK1176">
        <v>16588.300999999999</v>
      </c>
      <c r="AL1176">
        <v>6129.4889999999987</v>
      </c>
      <c r="AM1176">
        <v>41832.707000000009</v>
      </c>
      <c r="AN1176">
        <v>7546.599400000001</v>
      </c>
      <c r="AO1176">
        <v>112855.47039999998</v>
      </c>
      <c r="AP1176">
        <v>69808.259446222219</v>
      </c>
      <c r="AQ1176">
        <v>89758.031000000046</v>
      </c>
      <c r="AR1176">
        <v>4421.2529999999997</v>
      </c>
      <c r="AS1176">
        <v>58211.402000000009</v>
      </c>
      <c r="AT1176">
        <v>213154.68500000006</v>
      </c>
      <c r="AU1176">
        <v>130067.61000000003</v>
      </c>
      <c r="AV1176">
        <v>689.00260000000014</v>
      </c>
      <c r="AW1176">
        <v>16161.988600000001</v>
      </c>
      <c r="AX1176">
        <v>19440.453999999998</v>
      </c>
      <c r="AY1176">
        <v>89657.293999999994</v>
      </c>
      <c r="AZ1176">
        <v>59988.659999999982</v>
      </c>
      <c r="BA1176">
        <v>259252.65999999995</v>
      </c>
      <c r="BB1176">
        <v>3986.4009999999998</v>
      </c>
      <c r="BC1176">
        <v>54268.430999999982</v>
      </c>
      <c r="BD1176">
        <v>3989.4369999999999</v>
      </c>
      <c r="BE1176">
        <v>30708.437999999998</v>
      </c>
      <c r="BF1176">
        <v>25849.862000000001</v>
      </c>
      <c r="BG1176">
        <v>189777.429</v>
      </c>
      <c r="BH1176">
        <v>17649.453000000001</v>
      </c>
      <c r="BI1176">
        <v>270197.76899999997</v>
      </c>
      <c r="BJ1176">
        <v>57077.108</v>
      </c>
      <c r="BK1176">
        <v>79924.678792999795</v>
      </c>
      <c r="BL1176">
        <v>2898.7730000000001</v>
      </c>
      <c r="BM1176">
        <v>20264.004999999997</v>
      </c>
    </row>
    <row r="1177" spans="1:65" x14ac:dyDescent="0.25">
      <c r="A1177" t="s">
        <v>1306</v>
      </c>
      <c r="B1177">
        <v>1753788.7794217884</v>
      </c>
      <c r="C1177">
        <v>1181600.567954489</v>
      </c>
      <c r="D1177">
        <v>1917476.521792999</v>
      </c>
      <c r="E1177">
        <v>703811.886207</v>
      </c>
      <c r="F1177">
        <v>1529372.786207</v>
      </c>
      <c r="G1177">
        <v>267.31899999999996</v>
      </c>
      <c r="H1177">
        <v>-2106.201</v>
      </c>
      <c r="I1177">
        <v>27500</v>
      </c>
      <c r="J1177">
        <v>0</v>
      </c>
      <c r="K1177">
        <v>280245</v>
      </c>
      <c r="L1177">
        <v>8600</v>
      </c>
      <c r="M1177">
        <v>141100.00000000003</v>
      </c>
      <c r="N1177">
        <v>481945.99999999994</v>
      </c>
      <c r="O1177">
        <v>3400</v>
      </c>
      <c r="P1177">
        <v>751612.00000000012</v>
      </c>
      <c r="Q1177">
        <v>108562.99999999999</v>
      </c>
      <c r="R1177">
        <v>29294</v>
      </c>
      <c r="S1177">
        <v>533308</v>
      </c>
      <c r="T1177">
        <v>1271451.9999999998</v>
      </c>
      <c r="U1177">
        <v>533308</v>
      </c>
      <c r="V1177">
        <v>166.14</v>
      </c>
      <c r="W1177">
        <v>35.15</v>
      </c>
      <c r="X1177">
        <v>130.99636363636364</v>
      </c>
      <c r="Y1177">
        <v>0</v>
      </c>
      <c r="Z1177">
        <v>504825.10499999981</v>
      </c>
      <c r="AA1177">
        <v>158390.38800000009</v>
      </c>
      <c r="AB1177">
        <v>7434.4430000000002</v>
      </c>
      <c r="AC1177">
        <v>87064.561000000016</v>
      </c>
      <c r="AD1177">
        <v>3222.6740000000004</v>
      </c>
      <c r="AE1177">
        <v>14170.166000000001</v>
      </c>
      <c r="AF1177">
        <v>135574.77999999988</v>
      </c>
      <c r="AG1177">
        <v>71533.493000000002</v>
      </c>
      <c r="AH1177">
        <v>9320.8439999999991</v>
      </c>
      <c r="AI1177">
        <v>99145.491999999984</v>
      </c>
      <c r="AJ1177">
        <v>206.92600000000002</v>
      </c>
      <c r="AK1177">
        <v>17123.056000000004</v>
      </c>
      <c r="AL1177">
        <v>6141.5429999999997</v>
      </c>
      <c r="AM1177">
        <v>42665.988999999987</v>
      </c>
      <c r="AN1177">
        <v>7419.3420000000006</v>
      </c>
      <c r="AO1177">
        <v>116999.27399999989</v>
      </c>
      <c r="AP1177">
        <v>71787.634954488909</v>
      </c>
      <c r="AQ1177">
        <v>91526.158000000069</v>
      </c>
      <c r="AR1177">
        <v>4649.3390000000009</v>
      </c>
      <c r="AS1177">
        <v>60325.595000000023</v>
      </c>
      <c r="AT1177">
        <v>227163.42100000012</v>
      </c>
      <c r="AU1177">
        <v>126790.04800000001</v>
      </c>
      <c r="AV1177">
        <v>679.61400000000003</v>
      </c>
      <c r="AW1177">
        <v>16940.457000000002</v>
      </c>
      <c r="AX1177">
        <v>19972.092000000004</v>
      </c>
      <c r="AY1177">
        <v>92283.907000000007</v>
      </c>
      <c r="AZ1177">
        <v>65420.163999999982</v>
      </c>
      <c r="BA1177">
        <v>264283.43000000017</v>
      </c>
      <c r="BB1177">
        <v>3985.7699999999995</v>
      </c>
      <c r="BC1177">
        <v>55873.500000000015</v>
      </c>
      <c r="BD1177">
        <v>3923.3440000000005</v>
      </c>
      <c r="BE1177">
        <v>31464.343999999997</v>
      </c>
      <c r="BF1177">
        <v>25417.852999999999</v>
      </c>
      <c r="BG1177">
        <v>194527.10499999998</v>
      </c>
      <c r="BH1177">
        <v>17418.173000000003</v>
      </c>
      <c r="BI1177">
        <v>278166.01499999996</v>
      </c>
      <c r="BJ1177">
        <v>63826.697999999997</v>
      </c>
      <c r="BK1177">
        <v>76680.722792999994</v>
      </c>
      <c r="BL1177">
        <v>3210.808</v>
      </c>
      <c r="BM1177">
        <v>21522.820999999996</v>
      </c>
    </row>
    <row r="1178" spans="1:65" x14ac:dyDescent="0.25">
      <c r="A1178" t="s">
        <v>1307</v>
      </c>
      <c r="B1178">
        <v>1809191.2079839772</v>
      </c>
      <c r="C1178">
        <v>1272960.6320051556</v>
      </c>
      <c r="D1178">
        <v>1980345.7077930002</v>
      </c>
      <c r="E1178">
        <v>672993.62020699983</v>
      </c>
      <c r="F1178">
        <v>1576891.1202069998</v>
      </c>
      <c r="G1178">
        <v>4866.6870000000008</v>
      </c>
      <c r="H1178">
        <v>-118.908</v>
      </c>
      <c r="I1178">
        <v>41750</v>
      </c>
      <c r="J1178">
        <v>0</v>
      </c>
      <c r="K1178">
        <v>242858.99999999997</v>
      </c>
      <c r="L1178">
        <v>9700</v>
      </c>
      <c r="M1178">
        <v>136700</v>
      </c>
      <c r="N1178">
        <v>474313.99999999994</v>
      </c>
      <c r="O1178">
        <v>6000</v>
      </c>
      <c r="P1178">
        <v>723732</v>
      </c>
      <c r="Q1178">
        <v>138613</v>
      </c>
      <c r="R1178">
        <v>24948</v>
      </c>
      <c r="S1178">
        <v>524172</v>
      </c>
      <c r="T1178">
        <v>1232694.0000000002</v>
      </c>
      <c r="U1178">
        <v>524172</v>
      </c>
      <c r="V1178">
        <v>222.71</v>
      </c>
      <c r="W1178">
        <v>55.76</v>
      </c>
      <c r="X1178">
        <v>137.24155688622756</v>
      </c>
      <c r="Y1178">
        <v>0</v>
      </c>
      <c r="Z1178">
        <v>504991.46800000005</v>
      </c>
      <c r="AA1178">
        <v>162561.55299999996</v>
      </c>
      <c r="AB1178">
        <v>7339.8689999999997</v>
      </c>
      <c r="AC1178">
        <v>89421.209999999977</v>
      </c>
      <c r="AD1178">
        <v>3343.0659999999998</v>
      </c>
      <c r="AE1178">
        <v>14479.239</v>
      </c>
      <c r="AF1178">
        <v>169448.10800000001</v>
      </c>
      <c r="AG1178">
        <v>77657.459999999963</v>
      </c>
      <c r="AH1178">
        <v>9681.0079999999998</v>
      </c>
      <c r="AI1178">
        <v>108194.95500000002</v>
      </c>
      <c r="AJ1178">
        <v>197.21200000000002</v>
      </c>
      <c r="AK1178">
        <v>17647.937000000002</v>
      </c>
      <c r="AL1178">
        <v>6174.1060000000007</v>
      </c>
      <c r="AM1178">
        <v>44140.496999999981</v>
      </c>
      <c r="AN1178">
        <v>7385.5014000000001</v>
      </c>
      <c r="AO1178">
        <v>121515.49560000001</v>
      </c>
      <c r="AP1178">
        <v>78115.349005155556</v>
      </c>
      <c r="AQ1178">
        <v>93430.85900000004</v>
      </c>
      <c r="AR1178">
        <v>3485.5570000000007</v>
      </c>
      <c r="AS1178">
        <v>62183.347999999998</v>
      </c>
      <c r="AT1178">
        <v>267761.27600000001</v>
      </c>
      <c r="AU1178">
        <v>128325.10699999995</v>
      </c>
      <c r="AV1178">
        <v>707.85059999999999</v>
      </c>
      <c r="AW1178">
        <v>17748.379399999998</v>
      </c>
      <c r="AX1178">
        <v>20169.63</v>
      </c>
      <c r="AY1178">
        <v>94052.034999999974</v>
      </c>
      <c r="AZ1178">
        <v>68010.946999999986</v>
      </c>
      <c r="BA1178">
        <v>270497.4549999999</v>
      </c>
      <c r="BB1178">
        <v>3943.1130000000003</v>
      </c>
      <c r="BC1178">
        <v>57473.408999999992</v>
      </c>
      <c r="BD1178">
        <v>4633.2510000000002</v>
      </c>
      <c r="BE1178">
        <v>32416.252</v>
      </c>
      <c r="BF1178">
        <v>33092.528000000006</v>
      </c>
      <c r="BG1178">
        <v>199990.11399999997</v>
      </c>
      <c r="BH1178">
        <v>17710.970000000005</v>
      </c>
      <c r="BI1178">
        <v>288024.2300000001</v>
      </c>
      <c r="BJ1178">
        <v>63989.748</v>
      </c>
      <c r="BK1178">
        <v>78561.176793000166</v>
      </c>
      <c r="BL1178">
        <v>2780.0740000000001</v>
      </c>
      <c r="BM1178">
        <v>22024.996000000003</v>
      </c>
    </row>
    <row r="1179" spans="1:65" x14ac:dyDescent="0.25">
      <c r="A1179" t="s">
        <v>1308</v>
      </c>
      <c r="B1179">
        <v>1888061.5877690071</v>
      </c>
      <c r="C1179">
        <v>1649007.9023288891</v>
      </c>
      <c r="D1179">
        <v>2028740.6138139993</v>
      </c>
      <c r="E1179">
        <v>344874.15318599995</v>
      </c>
      <c r="F1179">
        <v>1614312.453186</v>
      </c>
      <c r="G1179">
        <v>8672.1759999999995</v>
      </c>
      <c r="H1179">
        <v>-1166.8729999999998</v>
      </c>
      <c r="I1179">
        <v>0</v>
      </c>
      <c r="J1179">
        <v>-17750</v>
      </c>
      <c r="K1179">
        <v>222289.00000000003</v>
      </c>
      <c r="L1179">
        <v>9300</v>
      </c>
      <c r="M1179">
        <v>163245</v>
      </c>
      <c r="N1179">
        <v>412038</v>
      </c>
      <c r="O1179">
        <v>20700</v>
      </c>
      <c r="P1179">
        <v>623843.99999999988</v>
      </c>
      <c r="Q1179">
        <v>258161.99999999997</v>
      </c>
      <c r="R1179">
        <v>640</v>
      </c>
      <c r="S1179">
        <v>664396</v>
      </c>
      <c r="T1179">
        <v>1045821.9999999999</v>
      </c>
      <c r="U1179">
        <v>664396</v>
      </c>
      <c r="V1179">
        <v>241.23</v>
      </c>
      <c r="W1179">
        <v>30.71</v>
      </c>
      <c r="X1179">
        <v>0</v>
      </c>
      <c r="Y1179">
        <v>109.81549295774647</v>
      </c>
      <c r="Z1179">
        <v>504964.55699999997</v>
      </c>
      <c r="AA1179">
        <v>168903.53100000002</v>
      </c>
      <c r="AB1179">
        <v>7297.7100000000009</v>
      </c>
      <c r="AC1179">
        <v>93090.452000000005</v>
      </c>
      <c r="AD1179">
        <v>3708.453</v>
      </c>
      <c r="AE1179">
        <v>14968.764000000001</v>
      </c>
      <c r="AF1179">
        <v>258606.06199999995</v>
      </c>
      <c r="AG1179">
        <v>76843.338000000032</v>
      </c>
      <c r="AH1179">
        <v>9886.6280000000006</v>
      </c>
      <c r="AI1179">
        <v>115164.36999999998</v>
      </c>
      <c r="AJ1179">
        <v>195.03300000000002</v>
      </c>
      <c r="AK1179">
        <v>18722.263999999999</v>
      </c>
      <c r="AL1179">
        <v>6198.0649999999987</v>
      </c>
      <c r="AM1179">
        <v>44349.295999999988</v>
      </c>
      <c r="AN1179">
        <v>7235.8540000000012</v>
      </c>
      <c r="AO1179">
        <v>114941.77199999992</v>
      </c>
      <c r="AP1179">
        <v>99783.953328888878</v>
      </c>
      <c r="AQ1179">
        <v>98033.857000000018</v>
      </c>
      <c r="AR1179">
        <v>3184.2979999999998</v>
      </c>
      <c r="AS1179">
        <v>64969.782999999974</v>
      </c>
      <c r="AT1179">
        <v>494389.67499999999</v>
      </c>
      <c r="AU1179">
        <v>108626.12300000001</v>
      </c>
      <c r="AV1179">
        <v>829.88700000000006</v>
      </c>
      <c r="AW1179">
        <v>18161.655999999999</v>
      </c>
      <c r="AX1179">
        <v>20239.992999999999</v>
      </c>
      <c r="AY1179">
        <v>97364.073999999993</v>
      </c>
      <c r="AZ1179">
        <v>58865.720000000008</v>
      </c>
      <c r="BA1179">
        <v>276703.8539999997</v>
      </c>
      <c r="BB1179">
        <v>3974.6289999999999</v>
      </c>
      <c r="BC1179">
        <v>59805.047000000006</v>
      </c>
      <c r="BD1179">
        <v>6424.2780000000002</v>
      </c>
      <c r="BE1179">
        <v>31837.278000000002</v>
      </c>
      <c r="BF1179">
        <v>79162.862999999968</v>
      </c>
      <c r="BG1179">
        <v>209269.89399999997</v>
      </c>
      <c r="BH1179">
        <v>17125.022000000004</v>
      </c>
      <c r="BI1179">
        <v>303164.78500000015</v>
      </c>
      <c r="BJ1179">
        <v>64396.968000000001</v>
      </c>
      <c r="BK1179">
        <v>90528.919813999819</v>
      </c>
      <c r="BL1179">
        <v>2538.2539999999999</v>
      </c>
      <c r="BM1179">
        <v>23291.556</v>
      </c>
    </row>
    <row r="1180" spans="1:65" x14ac:dyDescent="0.25">
      <c r="A1180" t="s">
        <v>1309</v>
      </c>
      <c r="B1180">
        <v>1951230.7485246137</v>
      </c>
      <c r="C1180">
        <v>1769741.5271759112</v>
      </c>
      <c r="D1180">
        <v>2093956.7008503999</v>
      </c>
      <c r="E1180">
        <v>282808.52014959976</v>
      </c>
      <c r="F1180">
        <v>1667644.1201495999</v>
      </c>
      <c r="G1180">
        <v>5881.6840000000002</v>
      </c>
      <c r="H1180">
        <v>-8.8330000000000002</v>
      </c>
      <c r="I1180">
        <v>10000</v>
      </c>
      <c r="J1180">
        <v>0</v>
      </c>
      <c r="K1180">
        <v>222410.00000000003</v>
      </c>
      <c r="L1180">
        <v>9800</v>
      </c>
      <c r="M1180">
        <v>205502</v>
      </c>
      <c r="N1180">
        <v>381800</v>
      </c>
      <c r="O1180">
        <v>22700</v>
      </c>
      <c r="P1180">
        <v>643503.99999999988</v>
      </c>
      <c r="Q1180">
        <v>259500</v>
      </c>
      <c r="R1180">
        <v>1044.9999999999998</v>
      </c>
      <c r="S1180">
        <v>710111.99999999988</v>
      </c>
      <c r="T1180">
        <v>1036149.0000000001</v>
      </c>
      <c r="U1180">
        <v>710111.99999999988</v>
      </c>
      <c r="V1180">
        <v>195.02000000000004</v>
      </c>
      <c r="W1180">
        <v>65.23</v>
      </c>
      <c r="X1180">
        <v>143.125</v>
      </c>
      <c r="Y1180">
        <v>0</v>
      </c>
      <c r="Z1180">
        <v>504518.20099999983</v>
      </c>
      <c r="AA1180">
        <v>173875.26199999993</v>
      </c>
      <c r="AB1180">
        <v>7581.9630000000006</v>
      </c>
      <c r="AC1180">
        <v>95813.046000000017</v>
      </c>
      <c r="AD1180">
        <v>5444.3280000000004</v>
      </c>
      <c r="AE1180">
        <v>15237.607</v>
      </c>
      <c r="AF1180">
        <v>284874.86800000007</v>
      </c>
      <c r="AG1180">
        <v>78978.581000000035</v>
      </c>
      <c r="AH1180">
        <v>8869.3339999999989</v>
      </c>
      <c r="AI1180">
        <v>117786.68399999998</v>
      </c>
      <c r="AJ1180">
        <v>210.71</v>
      </c>
      <c r="AK1180">
        <v>19596.93</v>
      </c>
      <c r="AL1180">
        <v>6210.945999999999</v>
      </c>
      <c r="AM1180">
        <v>45507.994999999981</v>
      </c>
      <c r="AN1180">
        <v>7562.1720000000005</v>
      </c>
      <c r="AO1180">
        <v>119661.31339999997</v>
      </c>
      <c r="AP1180">
        <v>107343.1201759111</v>
      </c>
      <c r="AQ1180">
        <v>101762.60199999998</v>
      </c>
      <c r="AR1180">
        <v>3353.0279999999993</v>
      </c>
      <c r="AS1180">
        <v>67278.409000000014</v>
      </c>
      <c r="AT1180">
        <v>555879.63899999997</v>
      </c>
      <c r="AU1180">
        <v>103625.36599999998</v>
      </c>
      <c r="AV1180">
        <v>939.15099999999995</v>
      </c>
      <c r="AW1180">
        <v>19024.2736</v>
      </c>
      <c r="AX1180">
        <v>20160.294000000002</v>
      </c>
      <c r="AY1180">
        <v>101877.052</v>
      </c>
      <c r="AZ1180">
        <v>68255.784999999974</v>
      </c>
      <c r="BA1180">
        <v>284099.34099999984</v>
      </c>
      <c r="BB1180">
        <v>3984.8490000000002</v>
      </c>
      <c r="BC1180">
        <v>62191.88200000002</v>
      </c>
      <c r="BD1180">
        <v>6524.7520000000004</v>
      </c>
      <c r="BE1180">
        <v>33128.752</v>
      </c>
      <c r="BF1180">
        <v>94606.142000000022</v>
      </c>
      <c r="BG1180">
        <v>218310.13</v>
      </c>
      <c r="BH1180">
        <v>17060.457000000009</v>
      </c>
      <c r="BI1180">
        <v>314979.83600000013</v>
      </c>
      <c r="BJ1180">
        <v>63730.224999999999</v>
      </c>
      <c r="BK1180">
        <v>97136.404850399893</v>
      </c>
      <c r="BL1180">
        <v>2631.5630000000001</v>
      </c>
      <c r="BM1180">
        <v>24085.234</v>
      </c>
    </row>
    <row r="1181" spans="1:65" x14ac:dyDescent="0.25">
      <c r="A1181" t="s">
        <v>1310</v>
      </c>
      <c r="B1181">
        <v>2016896.6558141552</v>
      </c>
      <c r="C1181">
        <v>1849666.2939771556</v>
      </c>
      <c r="D1181">
        <v>2162054.0857930002</v>
      </c>
      <c r="E1181">
        <v>273380.25320699997</v>
      </c>
      <c r="F1181">
        <v>1728135.803207</v>
      </c>
      <c r="G1181">
        <v>813.33699999999999</v>
      </c>
      <c r="H1181">
        <v>-8648.4889999999996</v>
      </c>
      <c r="I1181">
        <v>45750</v>
      </c>
      <c r="J1181">
        <v>0</v>
      </c>
      <c r="K1181">
        <v>213052</v>
      </c>
      <c r="L1181">
        <v>9300</v>
      </c>
      <c r="M1181">
        <v>222588.00000000003</v>
      </c>
      <c r="N1181">
        <v>364341</v>
      </c>
      <c r="O1181">
        <v>42500</v>
      </c>
      <c r="P1181">
        <v>605449.00000000012</v>
      </c>
      <c r="Q1181">
        <v>187231</v>
      </c>
      <c r="R1181">
        <v>2835</v>
      </c>
      <c r="S1181">
        <v>665371.00000000023</v>
      </c>
      <c r="T1181">
        <v>981925.00000000012</v>
      </c>
      <c r="U1181">
        <v>665371.00000000023</v>
      </c>
      <c r="V1181">
        <v>181.03</v>
      </c>
      <c r="W1181">
        <v>6.07</v>
      </c>
      <c r="X1181">
        <v>149.00382513661202</v>
      </c>
      <c r="Y1181">
        <v>0</v>
      </c>
      <c r="Z1181">
        <v>504673.60100000002</v>
      </c>
      <c r="AA1181">
        <v>177666.5529999999</v>
      </c>
      <c r="AB1181">
        <v>10083.371999999999</v>
      </c>
      <c r="AC1181">
        <v>97856.649000000005</v>
      </c>
      <c r="AD1181">
        <v>8852.9159999999993</v>
      </c>
      <c r="AE1181">
        <v>15608.202999999998</v>
      </c>
      <c r="AF1181">
        <v>300050.3009999998</v>
      </c>
      <c r="AG1181">
        <v>78900.411000000066</v>
      </c>
      <c r="AH1181">
        <v>8478.9970000000012</v>
      </c>
      <c r="AI1181">
        <v>124622.57599999999</v>
      </c>
      <c r="AJ1181">
        <v>172.92600000000002</v>
      </c>
      <c r="AK1181">
        <v>20651.886999999999</v>
      </c>
      <c r="AL1181">
        <v>6193.9819999999982</v>
      </c>
      <c r="AM1181">
        <v>46706.614999999983</v>
      </c>
      <c r="AN1181">
        <v>7526.741399999999</v>
      </c>
      <c r="AO1181">
        <v>124686.03580000009</v>
      </c>
      <c r="AP1181">
        <v>113617.88797715555</v>
      </c>
      <c r="AQ1181">
        <v>105374.50599999999</v>
      </c>
      <c r="AR1181">
        <v>3754.3450000000003</v>
      </c>
      <c r="AS1181">
        <v>69519.24599999997</v>
      </c>
      <c r="AT1181">
        <v>594255.96900000027</v>
      </c>
      <c r="AU1181">
        <v>105971.25999999995</v>
      </c>
      <c r="AV1181">
        <v>857.84460000000001</v>
      </c>
      <c r="AW1181">
        <v>20273.123199999998</v>
      </c>
      <c r="AX1181">
        <v>19213.585999999999</v>
      </c>
      <c r="AY1181">
        <v>105743.86899999995</v>
      </c>
      <c r="AZ1181">
        <v>77776.981</v>
      </c>
      <c r="BA1181">
        <v>294113.18500000006</v>
      </c>
      <c r="BB1181">
        <v>4030.212</v>
      </c>
      <c r="BC1181">
        <v>64706.186999999991</v>
      </c>
      <c r="BD1181">
        <v>7615.74</v>
      </c>
      <c r="BE1181">
        <v>34023.741000000002</v>
      </c>
      <c r="BF1181">
        <v>99046.716999999975</v>
      </c>
      <c r="BG1181">
        <v>227827.30600000001</v>
      </c>
      <c r="BH1181">
        <v>17168.673000000003</v>
      </c>
      <c r="BI1181">
        <v>325601.06499999971</v>
      </c>
      <c r="BJ1181">
        <v>63715.315000000002</v>
      </c>
      <c r="BK1181">
        <v>97326.422793000034</v>
      </c>
      <c r="BL1181">
        <v>2580.1869999999999</v>
      </c>
      <c r="BM1181">
        <v>24875.245000000006</v>
      </c>
    </row>
    <row r="1182" spans="1:65" x14ac:dyDescent="0.25">
      <c r="A1182" t="s">
        <v>1311</v>
      </c>
      <c r="B1182">
        <v>2064313.1790844728</v>
      </c>
      <c r="C1182">
        <v>1928240.8990051553</v>
      </c>
      <c r="D1182">
        <v>2199663.6415912001</v>
      </c>
      <c r="E1182">
        <v>228669.69140880019</v>
      </c>
      <c r="F1182">
        <v>1747339.4650000001</v>
      </c>
      <c r="G1182">
        <v>1288.827</v>
      </c>
      <c r="H1182">
        <v>-2548.7200000000003</v>
      </c>
      <c r="I1182">
        <v>81500</v>
      </c>
      <c r="J1182">
        <v>0</v>
      </c>
      <c r="K1182">
        <v>195148.00000000003</v>
      </c>
      <c r="L1182">
        <v>9200</v>
      </c>
      <c r="M1182">
        <v>224100.00000000003</v>
      </c>
      <c r="N1182">
        <v>368260.99999999994</v>
      </c>
      <c r="O1182">
        <v>47960</v>
      </c>
      <c r="P1182">
        <v>582692</v>
      </c>
      <c r="Q1182">
        <v>223932</v>
      </c>
      <c r="R1182">
        <v>4923.0000000000009</v>
      </c>
      <c r="S1182">
        <v>691139.99999999988</v>
      </c>
      <c r="T1182">
        <v>965076.00000000023</v>
      </c>
      <c r="U1182">
        <v>691139.99999999988</v>
      </c>
      <c r="V1182">
        <v>202.67</v>
      </c>
      <c r="W1182">
        <v>45.36</v>
      </c>
      <c r="X1182">
        <v>153.14552147239263</v>
      </c>
      <c r="Y1182">
        <v>0</v>
      </c>
      <c r="Z1182">
        <v>504545.13699999976</v>
      </c>
      <c r="AA1182">
        <v>181815.67100000006</v>
      </c>
      <c r="AB1182">
        <v>10518.025</v>
      </c>
      <c r="AC1182">
        <v>100607.18399999999</v>
      </c>
      <c r="AD1182">
        <v>12099.699999999999</v>
      </c>
      <c r="AE1182">
        <v>15273.479000000001</v>
      </c>
      <c r="AF1182">
        <v>304927.53099999984</v>
      </c>
      <c r="AG1182">
        <v>82439.248000000021</v>
      </c>
      <c r="AH1182">
        <v>8807.4459999999981</v>
      </c>
      <c r="AI1182">
        <v>115402.96899999995</v>
      </c>
      <c r="AJ1182">
        <v>194.82900000000001</v>
      </c>
      <c r="AK1182">
        <v>21552.803999999996</v>
      </c>
      <c r="AL1182">
        <v>6174.9619999999995</v>
      </c>
      <c r="AM1182">
        <v>48323.006999999991</v>
      </c>
      <c r="AN1182">
        <v>7128.7146000000002</v>
      </c>
      <c r="AO1182">
        <v>128328.53859999985</v>
      </c>
      <c r="AP1182">
        <v>114853.98800515555</v>
      </c>
      <c r="AQ1182">
        <v>107779.74499999995</v>
      </c>
      <c r="AR1182">
        <v>3926.4120000000007</v>
      </c>
      <c r="AS1182">
        <v>72041.147999999986</v>
      </c>
      <c r="AT1182">
        <v>646970.2239999997</v>
      </c>
      <c r="AU1182">
        <v>109326.49100000002</v>
      </c>
      <c r="AV1182">
        <v>858.9434</v>
      </c>
      <c r="AW1182">
        <v>20165.127400000001</v>
      </c>
      <c r="AX1182">
        <v>17571.670000000002</v>
      </c>
      <c r="AY1182">
        <v>110232.845</v>
      </c>
      <c r="AZ1182">
        <v>82833.272999999957</v>
      </c>
      <c r="BA1182">
        <v>286669.75999999978</v>
      </c>
      <c r="BB1182">
        <v>5318.1989999999996</v>
      </c>
      <c r="BC1182">
        <v>66726.795000000027</v>
      </c>
      <c r="BD1182">
        <v>12130.005000000001</v>
      </c>
      <c r="BE1182">
        <v>34952.005999999994</v>
      </c>
      <c r="BF1182">
        <v>105370.376</v>
      </c>
      <c r="BG1182">
        <v>237416.70600000006</v>
      </c>
      <c r="BH1182">
        <v>17281.270999999997</v>
      </c>
      <c r="BI1182">
        <v>335268.59200000018</v>
      </c>
      <c r="BJ1182">
        <v>64311.65</v>
      </c>
      <c r="BK1182">
        <v>100384.92559120004</v>
      </c>
      <c r="BL1182">
        <v>2418.5430000000001</v>
      </c>
      <c r="BM1182">
        <v>24956.600000000006</v>
      </c>
    </row>
    <row r="1183" spans="1:65" x14ac:dyDescent="0.25">
      <c r="A1183" t="s">
        <v>1312</v>
      </c>
      <c r="B1183">
        <v>2136373.5673163403</v>
      </c>
      <c r="C1183">
        <v>2224610.2070870223</v>
      </c>
      <c r="D1183">
        <v>2297411.2759643998</v>
      </c>
      <c r="E1183">
        <v>24437.052035599947</v>
      </c>
      <c r="F1183">
        <v>1813555.665</v>
      </c>
      <c r="G1183">
        <v>5834.6760000000004</v>
      </c>
      <c r="H1183">
        <v>-232.77799999999999</v>
      </c>
      <c r="I1183">
        <v>0</v>
      </c>
      <c r="J1183">
        <v>-10000</v>
      </c>
      <c r="K1183">
        <v>208220</v>
      </c>
      <c r="L1183">
        <v>9000</v>
      </c>
      <c r="M1183">
        <v>224500</v>
      </c>
      <c r="N1183">
        <v>453734</v>
      </c>
      <c r="O1183">
        <v>109157.99999999999</v>
      </c>
      <c r="P1183">
        <v>558792</v>
      </c>
      <c r="Q1183">
        <v>405347.00000000006</v>
      </c>
      <c r="R1183">
        <v>595</v>
      </c>
      <c r="S1183">
        <v>947225</v>
      </c>
      <c r="T1183">
        <v>1022121</v>
      </c>
      <c r="U1183">
        <v>947225</v>
      </c>
      <c r="V1183">
        <v>213.97</v>
      </c>
      <c r="W1183">
        <v>58.14</v>
      </c>
      <c r="X1183">
        <v>0</v>
      </c>
      <c r="Y1183">
        <v>131</v>
      </c>
      <c r="Z1183">
        <v>504237.8600000001</v>
      </c>
      <c r="AA1183">
        <v>184252.22699999993</v>
      </c>
      <c r="AB1183">
        <v>12361.371999999999</v>
      </c>
      <c r="AC1183">
        <v>102011.76300000001</v>
      </c>
      <c r="AD1183">
        <v>38302.908000000003</v>
      </c>
      <c r="AE1183">
        <v>15829.092000000001</v>
      </c>
      <c r="AF1183">
        <v>428775.88499999995</v>
      </c>
      <c r="AG1183">
        <v>84260.774000000019</v>
      </c>
      <c r="AH1183">
        <v>8944.2710000000006</v>
      </c>
      <c r="AI1183">
        <v>131608.37099999996</v>
      </c>
      <c r="AJ1183">
        <v>214.72399999999999</v>
      </c>
      <c r="AK1183">
        <v>22153.603000000003</v>
      </c>
      <c r="AL1183">
        <v>6143.5899999999992</v>
      </c>
      <c r="AM1183">
        <v>49322.850999999995</v>
      </c>
      <c r="AN1183">
        <v>7544.59</v>
      </c>
      <c r="AO1183">
        <v>131447.71219999992</v>
      </c>
      <c r="AP1183">
        <v>90727.314087022212</v>
      </c>
      <c r="AQ1183">
        <v>110650.38799999998</v>
      </c>
      <c r="AR1183">
        <v>3762.6420000000003</v>
      </c>
      <c r="AS1183">
        <v>74022.249999999869</v>
      </c>
      <c r="AT1183">
        <v>796431.11200000008</v>
      </c>
      <c r="AU1183">
        <v>113038.26600000002</v>
      </c>
      <c r="AV1183">
        <v>942.44399999999996</v>
      </c>
      <c r="AW1183">
        <v>20322.893800000005</v>
      </c>
      <c r="AX1183">
        <v>18355.131000000001</v>
      </c>
      <c r="AY1183">
        <v>114454.84599999998</v>
      </c>
      <c r="AZ1183">
        <v>81210.343000000008</v>
      </c>
      <c r="BA1183">
        <v>314295.88899999973</v>
      </c>
      <c r="BB1183">
        <v>16828.359000000004</v>
      </c>
      <c r="BC1183">
        <v>67653.669000000009</v>
      </c>
      <c r="BD1183">
        <v>17062.536</v>
      </c>
      <c r="BE1183">
        <v>35890.536</v>
      </c>
      <c r="BF1183">
        <v>99159.013999999966</v>
      </c>
      <c r="BG1183">
        <v>249504.39900000006</v>
      </c>
      <c r="BH1183">
        <v>17481.085000000003</v>
      </c>
      <c r="BI1183">
        <v>343368.71400000004</v>
      </c>
      <c r="BJ1183">
        <v>72574.452999999994</v>
      </c>
      <c r="BK1183">
        <v>107486.28296439993</v>
      </c>
      <c r="BL1183">
        <v>3550.5739999999996</v>
      </c>
      <c r="BM1183">
        <v>25836.749</v>
      </c>
    </row>
    <row r="1184" spans="1:65" x14ac:dyDescent="0.25">
      <c r="A1184" t="s">
        <v>1313</v>
      </c>
      <c r="B1184">
        <v>2189530.5482767243</v>
      </c>
      <c r="C1184">
        <v>2321324.4546595556</v>
      </c>
      <c r="D1184">
        <v>2353525.7578583998</v>
      </c>
      <c r="E1184">
        <v>0</v>
      </c>
      <c r="F1184">
        <v>1847225.9980000001</v>
      </c>
      <c r="G1184">
        <v>7888.8270000000002</v>
      </c>
      <c r="H1184">
        <v>-86.331999999999994</v>
      </c>
      <c r="I1184">
        <v>10250</v>
      </c>
      <c r="J1184">
        <v>0</v>
      </c>
      <c r="K1184">
        <v>219438</v>
      </c>
      <c r="L1184">
        <v>9000</v>
      </c>
      <c r="M1184">
        <v>209800</v>
      </c>
      <c r="N1184">
        <v>444238</v>
      </c>
      <c r="O1184">
        <v>145799</v>
      </c>
      <c r="P1184">
        <v>571238</v>
      </c>
      <c r="Q1184">
        <v>415406.00000000006</v>
      </c>
      <c r="R1184">
        <v>401</v>
      </c>
      <c r="S1184">
        <v>990442.99999999988</v>
      </c>
      <c r="T1184">
        <v>1024877</v>
      </c>
      <c r="U1184">
        <v>990442.99999999988</v>
      </c>
      <c r="V1184">
        <v>219.39</v>
      </c>
      <c r="W1184">
        <v>77.680000000000007</v>
      </c>
      <c r="X1184">
        <v>149.48536585365852</v>
      </c>
      <c r="Y1184">
        <v>0</v>
      </c>
      <c r="Z1184">
        <v>504250.7410000001</v>
      </c>
      <c r="AA1184">
        <v>189436.22899999999</v>
      </c>
      <c r="AB1184">
        <v>14918.502999999997</v>
      </c>
      <c r="AC1184">
        <v>104322.39300000003</v>
      </c>
      <c r="AD1184">
        <v>54065.988000000005</v>
      </c>
      <c r="AE1184">
        <v>16112.217000000002</v>
      </c>
      <c r="AF1184">
        <v>451240.65700000006</v>
      </c>
      <c r="AG1184">
        <v>86078.918999999994</v>
      </c>
      <c r="AH1184">
        <v>9173.027</v>
      </c>
      <c r="AI1184">
        <v>128315.06199999999</v>
      </c>
      <c r="AJ1184">
        <v>184.90599999999998</v>
      </c>
      <c r="AK1184">
        <v>23019.106</v>
      </c>
      <c r="AL1184">
        <v>6154.7760000000026</v>
      </c>
      <c r="AM1184">
        <v>50812.941000000043</v>
      </c>
      <c r="AN1184">
        <v>9154.344000000001</v>
      </c>
      <c r="AO1184">
        <v>135372.55419999998</v>
      </c>
      <c r="AP1184">
        <v>94916.888659555581</v>
      </c>
      <c r="AQ1184">
        <v>113972.89100000002</v>
      </c>
      <c r="AR1184">
        <v>3865.7989999999991</v>
      </c>
      <c r="AS1184">
        <v>76360.56</v>
      </c>
      <c r="AT1184">
        <v>829222.92600000009</v>
      </c>
      <c r="AU1184">
        <v>115177.46400000005</v>
      </c>
      <c r="AV1184">
        <v>1271.2320000000002</v>
      </c>
      <c r="AW1184">
        <v>20666.303799999998</v>
      </c>
      <c r="AX1184">
        <v>18850.168000000001</v>
      </c>
      <c r="AY1184">
        <v>117489.43399999998</v>
      </c>
      <c r="AZ1184">
        <v>85825.873999999996</v>
      </c>
      <c r="BA1184">
        <v>322401.39400000003</v>
      </c>
      <c r="BB1184">
        <v>17255.772000000001</v>
      </c>
      <c r="BC1184">
        <v>69764.665999999997</v>
      </c>
      <c r="BD1184">
        <v>17528.883000000002</v>
      </c>
      <c r="BE1184">
        <v>36580.883999999991</v>
      </c>
      <c r="BF1184">
        <v>100072.35499999998</v>
      </c>
      <c r="BG1184">
        <v>258112.81099999999</v>
      </c>
      <c r="BH1184">
        <v>17351.862999999998</v>
      </c>
      <c r="BI1184">
        <v>354488.01400000014</v>
      </c>
      <c r="BJ1184">
        <v>82256.138000000006</v>
      </c>
      <c r="BK1184">
        <v>108332.7758584001</v>
      </c>
      <c r="BL1184">
        <v>3763.614</v>
      </c>
      <c r="BM1184">
        <v>26709.139000000003</v>
      </c>
    </row>
    <row r="1185" spans="1:65" x14ac:dyDescent="0.25">
      <c r="A1185" t="s">
        <v>1314</v>
      </c>
      <c r="B1185">
        <v>2244448.9653830449</v>
      </c>
      <c r="C1185">
        <v>2409458.6773835551</v>
      </c>
      <c r="D1185">
        <v>2395153.49545351</v>
      </c>
      <c r="E1185">
        <v>0</v>
      </c>
      <c r="F1185">
        <v>1868876.3154048896</v>
      </c>
      <c r="G1185">
        <v>3284.4390000000003</v>
      </c>
      <c r="H1185">
        <v>-1573.1310000000001</v>
      </c>
      <c r="I1185">
        <v>45750</v>
      </c>
      <c r="J1185">
        <v>0</v>
      </c>
      <c r="K1185">
        <v>245396.00000000003</v>
      </c>
      <c r="L1185">
        <v>8100</v>
      </c>
      <c r="M1185">
        <v>220200</v>
      </c>
      <c r="N1185">
        <v>437823</v>
      </c>
      <c r="O1185">
        <v>153281.99999999997</v>
      </c>
      <c r="P1185">
        <v>570623</v>
      </c>
      <c r="Q1185">
        <v>409805.00000000006</v>
      </c>
      <c r="R1185">
        <v>0</v>
      </c>
      <c r="S1185">
        <v>1016546.0000000001</v>
      </c>
      <c r="T1185">
        <v>1016546.0000000001</v>
      </c>
      <c r="U1185">
        <v>1028683.0000000002</v>
      </c>
      <c r="V1185">
        <v>218.28</v>
      </c>
      <c r="W1185">
        <v>67.489999999999995</v>
      </c>
      <c r="X1185">
        <v>153.7327868852459</v>
      </c>
      <c r="Y1185">
        <v>0</v>
      </c>
      <c r="Z1185">
        <v>503713.06599999976</v>
      </c>
      <c r="AA1185">
        <v>193562.08000000013</v>
      </c>
      <c r="AB1185">
        <v>17518.380999999998</v>
      </c>
      <c r="AC1185">
        <v>107325.68299999999</v>
      </c>
      <c r="AD1185">
        <v>89995.699000000008</v>
      </c>
      <c r="AE1185">
        <v>16370.548999999999</v>
      </c>
      <c r="AF1185">
        <v>450881.42000000004</v>
      </c>
      <c r="AG1185">
        <v>88825.859000000011</v>
      </c>
      <c r="AH1185">
        <v>8779.5150000000012</v>
      </c>
      <c r="AI1185">
        <v>131540.17800000001</v>
      </c>
      <c r="AJ1185">
        <v>209.42100000000002</v>
      </c>
      <c r="AK1185">
        <v>23785.764000000003</v>
      </c>
      <c r="AL1185">
        <v>6098.0300000000007</v>
      </c>
      <c r="AM1185">
        <v>51447.224999999999</v>
      </c>
      <c r="AN1185">
        <v>9111.6618000000017</v>
      </c>
      <c r="AO1185">
        <v>138603.34759999992</v>
      </c>
      <c r="AP1185">
        <v>98721.374383555565</v>
      </c>
      <c r="AQ1185">
        <v>116763.52</v>
      </c>
      <c r="AR1185">
        <v>3997.3679999999995</v>
      </c>
      <c r="AS1185">
        <v>77866.236999999936</v>
      </c>
      <c r="AT1185">
        <v>866612.90800000017</v>
      </c>
      <c r="AU1185">
        <v>118278.34599999999</v>
      </c>
      <c r="AV1185">
        <v>1249.3972000000001</v>
      </c>
      <c r="AW1185">
        <v>21151.2094</v>
      </c>
      <c r="AX1185">
        <v>19722.836000000003</v>
      </c>
      <c r="AY1185">
        <v>120513.49299999993</v>
      </c>
      <c r="AZ1185">
        <v>88976.734000000026</v>
      </c>
      <c r="BA1185">
        <v>307303.94900000031</v>
      </c>
      <c r="BB1185">
        <v>16846.872000000003</v>
      </c>
      <c r="BC1185">
        <v>71812.617999999988</v>
      </c>
      <c r="BD1185">
        <v>18013.347000000002</v>
      </c>
      <c r="BE1185">
        <v>37529.346999999994</v>
      </c>
      <c r="BF1185">
        <v>100898.38499999998</v>
      </c>
      <c r="BG1185">
        <v>267003.91200000001</v>
      </c>
      <c r="BH1185">
        <v>17260.123</v>
      </c>
      <c r="BI1185">
        <v>364557.53500000015</v>
      </c>
      <c r="BJ1185">
        <v>86847.428</v>
      </c>
      <c r="BK1185">
        <v>113676.2784535103</v>
      </c>
      <c r="BL1185">
        <v>4004.7110000000002</v>
      </c>
      <c r="BM1185">
        <v>27236.364999999998</v>
      </c>
    </row>
    <row r="1186" spans="1:65" x14ac:dyDescent="0.25">
      <c r="A1186" t="s">
        <v>1315</v>
      </c>
      <c r="B1186">
        <v>2289077.9779362059</v>
      </c>
      <c r="C1186">
        <v>2544045.7509302222</v>
      </c>
      <c r="D1186">
        <v>2438799.0075131082</v>
      </c>
      <c r="E1186">
        <v>0</v>
      </c>
      <c r="F1186">
        <v>1896418.6493158913</v>
      </c>
      <c r="G1186">
        <v>7081.4109999999991</v>
      </c>
      <c r="H1186">
        <v>-711.88400000000001</v>
      </c>
      <c r="I1186">
        <v>45750</v>
      </c>
      <c r="J1186">
        <v>0</v>
      </c>
      <c r="K1186">
        <v>278900.00000000006</v>
      </c>
      <c r="L1186">
        <v>7600</v>
      </c>
      <c r="M1186">
        <v>236800</v>
      </c>
      <c r="N1186">
        <v>399510</v>
      </c>
      <c r="O1186">
        <v>156010</v>
      </c>
      <c r="P1186">
        <v>546506</v>
      </c>
      <c r="Q1186">
        <v>385378.00000000006</v>
      </c>
      <c r="R1186">
        <v>495</v>
      </c>
      <c r="S1186">
        <v>954111</v>
      </c>
      <c r="T1186">
        <v>954111</v>
      </c>
      <c r="U1186">
        <v>1057088</v>
      </c>
      <c r="V1186">
        <v>220.83</v>
      </c>
      <c r="W1186">
        <v>64.849999999999994</v>
      </c>
      <c r="X1186">
        <v>153.7327868852459</v>
      </c>
      <c r="Y1186">
        <v>0</v>
      </c>
      <c r="Z1186">
        <v>504174.65</v>
      </c>
      <c r="AA1186">
        <v>196543.88699999984</v>
      </c>
      <c r="AB1186">
        <v>20498.820999999996</v>
      </c>
      <c r="AC1186">
        <v>109174.23099999999</v>
      </c>
      <c r="AD1186">
        <v>186243.44299999997</v>
      </c>
      <c r="AE1186">
        <v>14690.617</v>
      </c>
      <c r="AF1186">
        <v>452305.6999999999</v>
      </c>
      <c r="AG1186">
        <v>91447.651999999987</v>
      </c>
      <c r="AH1186">
        <v>9013.3860000000004</v>
      </c>
      <c r="AI1186">
        <v>134020.58700000003</v>
      </c>
      <c r="AJ1186">
        <v>184.935</v>
      </c>
      <c r="AK1186">
        <v>24343.108000000004</v>
      </c>
      <c r="AL1186">
        <v>6060.1529999999993</v>
      </c>
      <c r="AM1186">
        <v>52231.038000000022</v>
      </c>
      <c r="AN1186">
        <v>10629.4776</v>
      </c>
      <c r="AO1186">
        <v>141276.93159999998</v>
      </c>
      <c r="AP1186">
        <v>103339.38693022223</v>
      </c>
      <c r="AQ1186">
        <v>119056.04099999998</v>
      </c>
      <c r="AR1186">
        <v>3972.4639999999995</v>
      </c>
      <c r="AS1186">
        <v>79356.994000000021</v>
      </c>
      <c r="AT1186">
        <v>871521.64300000016</v>
      </c>
      <c r="AU1186">
        <v>120884.45900000003</v>
      </c>
      <c r="AV1186">
        <v>1392.0534000000002</v>
      </c>
      <c r="AW1186">
        <v>21280.162400000001</v>
      </c>
      <c r="AX1186">
        <v>20301.637999999999</v>
      </c>
      <c r="AY1186">
        <v>123130.92899999997</v>
      </c>
      <c r="AZ1186">
        <v>107572.96399999998</v>
      </c>
      <c r="BA1186">
        <v>313670.75299999997</v>
      </c>
      <c r="BB1186">
        <v>16512.416000000001</v>
      </c>
      <c r="BC1186">
        <v>73846.588999999993</v>
      </c>
      <c r="BD1186">
        <v>18792.018</v>
      </c>
      <c r="BE1186">
        <v>37577.017999999996</v>
      </c>
      <c r="BF1186">
        <v>103089.372</v>
      </c>
      <c r="BG1186">
        <v>273830.08900000004</v>
      </c>
      <c r="BH1186">
        <v>17341.813000000002</v>
      </c>
      <c r="BI1186">
        <v>372151.13200000016</v>
      </c>
      <c r="BJ1186">
        <v>86966.175000000003</v>
      </c>
      <c r="BK1186">
        <v>112507.05751310845</v>
      </c>
      <c r="BL1186">
        <v>4133.2420000000002</v>
      </c>
      <c r="BM1186">
        <v>27779.732</v>
      </c>
    </row>
    <row r="1187" spans="1:65" x14ac:dyDescent="0.25">
      <c r="A1187" t="s">
        <v>1316</v>
      </c>
      <c r="B1187">
        <v>2319297.9762371099</v>
      </c>
      <c r="C1187">
        <v>2611126.4382951111</v>
      </c>
      <c r="D1187">
        <v>2475721.0442847768</v>
      </c>
      <c r="E1187">
        <v>0</v>
      </c>
      <c r="F1187">
        <v>1910916.9830122238</v>
      </c>
      <c r="G1187">
        <v>11085.343000000001</v>
      </c>
      <c r="H1187">
        <v>-71.064000000000007</v>
      </c>
      <c r="I1187">
        <v>15500</v>
      </c>
      <c r="J1187">
        <v>0</v>
      </c>
      <c r="K1187">
        <v>296921</v>
      </c>
      <c r="L1187">
        <v>8100</v>
      </c>
      <c r="M1187">
        <v>244300</v>
      </c>
      <c r="N1187">
        <v>372461</v>
      </c>
      <c r="O1187">
        <v>149345</v>
      </c>
      <c r="P1187">
        <v>560403</v>
      </c>
      <c r="Q1187">
        <v>385250.00000000006</v>
      </c>
      <c r="R1187">
        <v>1711</v>
      </c>
      <c r="S1187">
        <v>942675</v>
      </c>
      <c r="T1187">
        <v>942675</v>
      </c>
      <c r="U1187">
        <v>1075816</v>
      </c>
      <c r="V1187">
        <v>270.87</v>
      </c>
      <c r="W1187">
        <v>79.78</v>
      </c>
      <c r="X1187">
        <v>154.30967741935484</v>
      </c>
      <c r="Y1187">
        <v>0</v>
      </c>
      <c r="Z1187">
        <v>504138.06299999973</v>
      </c>
      <c r="AA1187">
        <v>197368.31800000009</v>
      </c>
      <c r="AB1187">
        <v>30182.924999999999</v>
      </c>
      <c r="AC1187">
        <v>110214.98999999999</v>
      </c>
      <c r="AD1187">
        <v>167283.829</v>
      </c>
      <c r="AE1187">
        <v>14486.380999999996</v>
      </c>
      <c r="AF1187">
        <v>463364.88</v>
      </c>
      <c r="AG1187">
        <v>92260.108999999953</v>
      </c>
      <c r="AH1187">
        <v>9530.2760000000017</v>
      </c>
      <c r="AI1187">
        <v>139917.15400000001</v>
      </c>
      <c r="AJ1187">
        <v>210.136</v>
      </c>
      <c r="AK1187">
        <v>24847.832999999999</v>
      </c>
      <c r="AL1187">
        <v>6022.1289999999999</v>
      </c>
      <c r="AM1187">
        <v>52405.205999999976</v>
      </c>
      <c r="AN1187">
        <v>30425.115600000023</v>
      </c>
      <c r="AO1187">
        <v>142210.90799999997</v>
      </c>
      <c r="AP1187">
        <v>113032.17529511113</v>
      </c>
      <c r="AQ1187">
        <v>120366.84899999996</v>
      </c>
      <c r="AR1187">
        <v>3872.5710000000004</v>
      </c>
      <c r="AS1187">
        <v>79547.942999999941</v>
      </c>
      <c r="AT1187">
        <v>888549.7379999999</v>
      </c>
      <c r="AU1187">
        <v>123234.30699999994</v>
      </c>
      <c r="AV1187">
        <v>1414.6254000000001</v>
      </c>
      <c r="AW1187">
        <v>21667.580999999998</v>
      </c>
      <c r="AX1187">
        <v>20363.143</v>
      </c>
      <c r="AY1187">
        <v>124466.75200000004</v>
      </c>
      <c r="AZ1187">
        <v>116086.56899999997</v>
      </c>
      <c r="BA1187">
        <v>316234.54499999969</v>
      </c>
      <c r="BB1187">
        <v>16619.709000000003</v>
      </c>
      <c r="BC1187">
        <v>75056.093999999983</v>
      </c>
      <c r="BD1187">
        <v>24167.791999999998</v>
      </c>
      <c r="BE1187">
        <v>38106.792999999991</v>
      </c>
      <c r="BF1187">
        <v>105909.31399999998</v>
      </c>
      <c r="BG1187">
        <v>279302.03099999996</v>
      </c>
      <c r="BH1187">
        <v>17344.728000000003</v>
      </c>
      <c r="BI1187">
        <v>378276.0330000004</v>
      </c>
      <c r="BJ1187">
        <v>87001.168999999994</v>
      </c>
      <c r="BK1187">
        <v>117532.63628477594</v>
      </c>
      <c r="BL1187">
        <v>5607.5509999999995</v>
      </c>
      <c r="BM1187">
        <v>28218.580999999998</v>
      </c>
    </row>
    <row r="1188" spans="1:65" x14ac:dyDescent="0.25">
      <c r="A1188" t="s">
        <v>1317</v>
      </c>
      <c r="B1188">
        <v>2336379.5529362056</v>
      </c>
      <c r="C1188">
        <v>2648679.1290870216</v>
      </c>
      <c r="D1188">
        <v>2491469.7244168939</v>
      </c>
      <c r="E1188">
        <v>0</v>
      </c>
      <c r="F1188">
        <v>1914482.385986506</v>
      </c>
      <c r="G1188">
        <v>9620.1489999999994</v>
      </c>
      <c r="H1188">
        <v>-313.733</v>
      </c>
      <c r="I1188">
        <v>28000</v>
      </c>
      <c r="J1188">
        <v>0</v>
      </c>
      <c r="K1188">
        <v>316986</v>
      </c>
      <c r="L1188">
        <v>8199.9999999999982</v>
      </c>
      <c r="M1188">
        <v>256000</v>
      </c>
      <c r="N1188">
        <v>346241</v>
      </c>
      <c r="O1188">
        <v>126831</v>
      </c>
      <c r="P1188">
        <v>502018</v>
      </c>
      <c r="Q1188">
        <v>322027</v>
      </c>
      <c r="R1188">
        <v>10405</v>
      </c>
      <c r="S1188">
        <v>866864.00000000012</v>
      </c>
      <c r="T1188">
        <v>866864.00000000012</v>
      </c>
      <c r="U1188">
        <v>1021844</v>
      </c>
      <c r="V1188">
        <v>245.29</v>
      </c>
      <c r="W1188">
        <v>79.25</v>
      </c>
      <c r="X1188">
        <v>156.40357142857144</v>
      </c>
      <c r="Y1188">
        <v>0</v>
      </c>
      <c r="Z1188">
        <v>504771.73300000012</v>
      </c>
      <c r="AA1188">
        <v>197816.073</v>
      </c>
      <c r="AB1188">
        <v>32348.114000000001</v>
      </c>
      <c r="AC1188">
        <v>110593.06000000001</v>
      </c>
      <c r="AD1188">
        <v>184480.84400000001</v>
      </c>
      <c r="AE1188">
        <v>14582.301000000003</v>
      </c>
      <c r="AF1188">
        <v>465060.72500000021</v>
      </c>
      <c r="AG1188">
        <v>93852.23000000001</v>
      </c>
      <c r="AH1188">
        <v>9331.3229999999985</v>
      </c>
      <c r="AI1188">
        <v>137302.56699999998</v>
      </c>
      <c r="AJ1188">
        <v>203.69299999999998</v>
      </c>
      <c r="AK1188">
        <v>25115.921999999999</v>
      </c>
      <c r="AL1188">
        <v>6020.9060000000027</v>
      </c>
      <c r="AM1188">
        <v>52559.654999999999</v>
      </c>
      <c r="AN1188">
        <v>32593.127799999987</v>
      </c>
      <c r="AO1188">
        <v>142972.72179999994</v>
      </c>
      <c r="AP1188">
        <v>100063.32808702222</v>
      </c>
      <c r="AQ1188">
        <v>122000.51399999998</v>
      </c>
      <c r="AR1188">
        <v>3985.1209999999987</v>
      </c>
      <c r="AS1188">
        <v>79089.768999999986</v>
      </c>
      <c r="AT1188">
        <v>905068.38599999982</v>
      </c>
      <c r="AU1188">
        <v>124703.98599999999</v>
      </c>
      <c r="AV1188">
        <v>1374.6582000000001</v>
      </c>
      <c r="AW1188">
        <v>21652.2042</v>
      </c>
      <c r="AX1188">
        <v>19713.684000000001</v>
      </c>
      <c r="AY1188">
        <v>125202.501</v>
      </c>
      <c r="AZ1188">
        <v>125562.68099999994</v>
      </c>
      <c r="BA1188">
        <v>323035.39300000004</v>
      </c>
      <c r="BB1188">
        <v>17102.648999999998</v>
      </c>
      <c r="BC1188">
        <v>75054.758000000002</v>
      </c>
      <c r="BD1188">
        <v>24558.597000000002</v>
      </c>
      <c r="BE1188">
        <v>38578.595000000001</v>
      </c>
      <c r="BF1188">
        <v>108287.073</v>
      </c>
      <c r="BG1188">
        <v>282129.31</v>
      </c>
      <c r="BH1188">
        <v>17278.04</v>
      </c>
      <c r="BI1188">
        <v>380169.33100000001</v>
      </c>
      <c r="BJ1188">
        <v>84621.168000000005</v>
      </c>
      <c r="BK1188">
        <v>116775.00441689364</v>
      </c>
      <c r="BL1188">
        <v>6253.2779999999993</v>
      </c>
      <c r="BM1188">
        <v>28283.828999999998</v>
      </c>
    </row>
    <row r="1189" spans="1:65" x14ac:dyDescent="0.25">
      <c r="A1189" t="s">
        <v>1318</v>
      </c>
      <c r="B1189">
        <v>2338573.7579169837</v>
      </c>
      <c r="C1189">
        <v>2651815.5910784891</v>
      </c>
      <c r="D1189">
        <v>2491125.000655713</v>
      </c>
      <c r="E1189">
        <v>0</v>
      </c>
      <c r="F1189">
        <v>1911195.3034114866</v>
      </c>
      <c r="G1189">
        <v>3760.7439999999997</v>
      </c>
      <c r="H1189">
        <v>-214.988</v>
      </c>
      <c r="I1189">
        <v>32750</v>
      </c>
      <c r="J1189">
        <v>0</v>
      </c>
      <c r="K1189">
        <v>317759</v>
      </c>
      <c r="L1189">
        <v>8500</v>
      </c>
      <c r="M1189">
        <v>295700</v>
      </c>
      <c r="N1189">
        <v>324464</v>
      </c>
      <c r="O1189">
        <v>120157</v>
      </c>
      <c r="P1189">
        <v>495985.99999999994</v>
      </c>
      <c r="Q1189">
        <v>265305</v>
      </c>
      <c r="R1189">
        <v>11517.000000000002</v>
      </c>
      <c r="S1189">
        <v>840467</v>
      </c>
      <c r="T1189">
        <v>840467</v>
      </c>
      <c r="U1189">
        <v>998921.00000000012</v>
      </c>
      <c r="V1189">
        <v>195.88</v>
      </c>
      <c r="W1189">
        <v>79.39</v>
      </c>
      <c r="X1189">
        <v>157.16603053435114</v>
      </c>
      <c r="Y1189">
        <v>0</v>
      </c>
      <c r="Z1189">
        <v>504201.01200000022</v>
      </c>
      <c r="AA1189">
        <v>198450.04300000001</v>
      </c>
      <c r="AB1189">
        <v>33143.697</v>
      </c>
      <c r="AC1189">
        <v>109624.51</v>
      </c>
      <c r="AD1189">
        <v>180857.44999999998</v>
      </c>
      <c r="AE1189">
        <v>14778.632</v>
      </c>
      <c r="AF1189">
        <v>464387.79800000007</v>
      </c>
      <c r="AG1189">
        <v>94258.213000000018</v>
      </c>
      <c r="AH1189">
        <v>8626.1279999999988</v>
      </c>
      <c r="AI1189">
        <v>134284.383</v>
      </c>
      <c r="AJ1189">
        <v>221.68799999999999</v>
      </c>
      <c r="AK1189">
        <v>25269.884999999995</v>
      </c>
      <c r="AL1189">
        <v>6141.9210000000012</v>
      </c>
      <c r="AM1189">
        <v>52959.160999999993</v>
      </c>
      <c r="AN1189">
        <v>32558.304999999993</v>
      </c>
      <c r="AO1189">
        <v>142855.55219999995</v>
      </c>
      <c r="AP1189">
        <v>104776.28407848893</v>
      </c>
      <c r="AQ1189">
        <v>121498.65900000001</v>
      </c>
      <c r="AR1189">
        <v>4444.1220000000012</v>
      </c>
      <c r="AS1189">
        <v>78961.796000000031</v>
      </c>
      <c r="AT1189">
        <v>904514.27400000009</v>
      </c>
      <c r="AU1189">
        <v>125663.939</v>
      </c>
      <c r="AV1189">
        <v>1403.5260000000001</v>
      </c>
      <c r="AW1189">
        <v>21708.033800000001</v>
      </c>
      <c r="AX1189">
        <v>19368.036</v>
      </c>
      <c r="AY1189">
        <v>125104.25900000002</v>
      </c>
      <c r="AZ1189">
        <v>127813.51299999996</v>
      </c>
      <c r="BA1189">
        <v>322555.32700000016</v>
      </c>
      <c r="BB1189">
        <v>17272.690000000002</v>
      </c>
      <c r="BC1189">
        <v>75424.163</v>
      </c>
      <c r="BD1189">
        <v>24652.89</v>
      </c>
      <c r="BE1189">
        <v>38683.891000000003</v>
      </c>
      <c r="BF1189">
        <v>109582.04199999999</v>
      </c>
      <c r="BG1189">
        <v>284220.84600000014</v>
      </c>
      <c r="BH1189">
        <v>17388.332000000002</v>
      </c>
      <c r="BI1189">
        <v>381834.55899999972</v>
      </c>
      <c r="BJ1189">
        <v>83916.33</v>
      </c>
      <c r="BK1189">
        <v>114904.13365571309</v>
      </c>
      <c r="BL1189">
        <v>6545.5529999999999</v>
      </c>
      <c r="BM1189">
        <v>28085.014999999999</v>
      </c>
    </row>
    <row r="1190" spans="1:65" x14ac:dyDescent="0.25">
      <c r="A1190" t="s">
        <v>1319</v>
      </c>
      <c r="B1190">
        <v>2334961.6857133689</v>
      </c>
      <c r="C1190">
        <v>2650562.2119731554</v>
      </c>
      <c r="D1190">
        <v>2488788.4740145761</v>
      </c>
      <c r="E1190">
        <v>0</v>
      </c>
      <c r="F1190">
        <v>1902189.6500122237</v>
      </c>
      <c r="G1190">
        <v>1109.3240000000003</v>
      </c>
      <c r="H1190">
        <v>-560.73799999999994</v>
      </c>
      <c r="I1190">
        <v>45500</v>
      </c>
      <c r="J1190">
        <v>0</v>
      </c>
      <c r="K1190">
        <v>267779.99999999994</v>
      </c>
      <c r="L1190">
        <v>8500</v>
      </c>
      <c r="M1190">
        <v>245100.00000000003</v>
      </c>
      <c r="N1190">
        <v>355218</v>
      </c>
      <c r="O1190">
        <v>117872.99999999999</v>
      </c>
      <c r="P1190">
        <v>484679</v>
      </c>
      <c r="Q1190">
        <v>378497.00000000006</v>
      </c>
      <c r="R1190">
        <v>1714</v>
      </c>
      <c r="S1190">
        <v>850110.99999999988</v>
      </c>
      <c r="T1190">
        <v>850110.99999999988</v>
      </c>
      <c r="U1190">
        <v>1009250</v>
      </c>
      <c r="V1190">
        <v>190.6</v>
      </c>
      <c r="W1190">
        <v>78.81</v>
      </c>
      <c r="X1190">
        <v>159.07802197802198</v>
      </c>
      <c r="Y1190">
        <v>0</v>
      </c>
      <c r="Z1190">
        <v>504980.7970000002</v>
      </c>
      <c r="AA1190">
        <v>198075.2209999999</v>
      </c>
      <c r="AB1190">
        <v>34473.623</v>
      </c>
      <c r="AC1190">
        <v>108914.66499999999</v>
      </c>
      <c r="AD1190">
        <v>171826.467</v>
      </c>
      <c r="AE1190">
        <v>14843.379000000001</v>
      </c>
      <c r="AF1190">
        <v>463123.59200000024</v>
      </c>
      <c r="AG1190">
        <v>94453.226999999999</v>
      </c>
      <c r="AH1190">
        <v>8726.9620000000014</v>
      </c>
      <c r="AI1190">
        <v>134402.454</v>
      </c>
      <c r="AJ1190">
        <v>217.08700000000005</v>
      </c>
      <c r="AK1190">
        <v>25407.247999999996</v>
      </c>
      <c r="AL1190">
        <v>6174.55</v>
      </c>
      <c r="AM1190">
        <v>52633.380000000005</v>
      </c>
      <c r="AN1190">
        <v>32833.942800000012</v>
      </c>
      <c r="AO1190">
        <v>142213.10679999989</v>
      </c>
      <c r="AP1190">
        <v>114544.12097315557</v>
      </c>
      <c r="AQ1190">
        <v>122157.73999999995</v>
      </c>
      <c r="AR1190">
        <v>4546.5799999999981</v>
      </c>
      <c r="AS1190">
        <v>78259.901000000013</v>
      </c>
      <c r="AT1190">
        <v>891347.23299999943</v>
      </c>
      <c r="AU1190">
        <v>126723.736</v>
      </c>
      <c r="AV1190">
        <v>1446.5032000000001</v>
      </c>
      <c r="AW1190">
        <v>21331.549200000001</v>
      </c>
      <c r="AX1190">
        <v>20002.832999999999</v>
      </c>
      <c r="AY1190">
        <v>124274.20100000003</v>
      </c>
      <c r="AZ1190">
        <v>133779.84999999998</v>
      </c>
      <c r="BA1190">
        <v>321406.26799999992</v>
      </c>
      <c r="BB1190">
        <v>17207.344000000001</v>
      </c>
      <c r="BC1190">
        <v>75404.170000000013</v>
      </c>
      <c r="BD1190">
        <v>25247.914000000001</v>
      </c>
      <c r="BE1190">
        <v>38723.913999999997</v>
      </c>
      <c r="BF1190">
        <v>111897.49199999997</v>
      </c>
      <c r="BG1190">
        <v>284674.43800000008</v>
      </c>
      <c r="BH1190">
        <v>17608.674000000006</v>
      </c>
      <c r="BI1190">
        <v>382152.05699999974</v>
      </c>
      <c r="BJ1190">
        <v>84016.669000000009</v>
      </c>
      <c r="BK1190">
        <v>115043.72001457601</v>
      </c>
      <c r="BL1190">
        <v>6559.9780000000001</v>
      </c>
      <c r="BM1190">
        <v>27694.099000000002</v>
      </c>
    </row>
    <row r="1191" spans="1:65" x14ac:dyDescent="0.25">
      <c r="A1191" t="s">
        <v>1320</v>
      </c>
      <c r="B1191">
        <v>2308381.5432088515</v>
      </c>
      <c r="C1191">
        <v>2468447.959930222</v>
      </c>
      <c r="D1191">
        <v>2459558.4843875086</v>
      </c>
      <c r="E1191">
        <v>0</v>
      </c>
      <c r="F1191">
        <v>1887152.6493158913</v>
      </c>
      <c r="G1191">
        <v>2603.165</v>
      </c>
      <c r="H1191">
        <v>-574.61299999999994</v>
      </c>
      <c r="I1191">
        <v>33000</v>
      </c>
      <c r="J1191">
        <v>0</v>
      </c>
      <c r="K1191">
        <v>281789</v>
      </c>
      <c r="L1191">
        <v>8199.9999999999982</v>
      </c>
      <c r="M1191">
        <v>212000</v>
      </c>
      <c r="N1191">
        <v>394461</v>
      </c>
      <c r="O1191">
        <v>108189</v>
      </c>
      <c r="P1191">
        <v>492263.00000000006</v>
      </c>
      <c r="Q1191">
        <v>305719.99999999994</v>
      </c>
      <c r="R1191">
        <v>6094</v>
      </c>
      <c r="S1191">
        <v>901018</v>
      </c>
      <c r="T1191">
        <v>901018</v>
      </c>
      <c r="U1191">
        <v>907697.99999999988</v>
      </c>
      <c r="V1191">
        <v>246.34</v>
      </c>
      <c r="W1191">
        <v>79.03</v>
      </c>
      <c r="X1191">
        <v>154.14545454545456</v>
      </c>
      <c r="Y1191">
        <v>0</v>
      </c>
      <c r="Z1191">
        <v>505288.23800000024</v>
      </c>
      <c r="AA1191">
        <v>195501.97599999985</v>
      </c>
      <c r="AB1191">
        <v>36462.521999999997</v>
      </c>
      <c r="AC1191">
        <v>105897.524</v>
      </c>
      <c r="AD1191">
        <v>58787.641999999993</v>
      </c>
      <c r="AE1191">
        <v>15988.59</v>
      </c>
      <c r="AF1191">
        <v>456010.44999999984</v>
      </c>
      <c r="AG1191">
        <v>94473.374999999985</v>
      </c>
      <c r="AH1191">
        <v>9206.797999999997</v>
      </c>
      <c r="AI1191">
        <v>136755.64400000006</v>
      </c>
      <c r="AJ1191">
        <v>267.01900000000001</v>
      </c>
      <c r="AK1191">
        <v>25249.411</v>
      </c>
      <c r="AL1191">
        <v>6231.3859999999995</v>
      </c>
      <c r="AM1191">
        <v>52846.358999999997</v>
      </c>
      <c r="AN1191">
        <v>33234.126400000008</v>
      </c>
      <c r="AO1191">
        <v>140412.87900000007</v>
      </c>
      <c r="AP1191">
        <v>112829.35593022223</v>
      </c>
      <c r="AQ1191">
        <v>121806.08600000002</v>
      </c>
      <c r="AR1191">
        <v>4918.5769999999975</v>
      </c>
      <c r="AS1191">
        <v>75864.242999999988</v>
      </c>
      <c r="AT1191">
        <v>860111.50300000003</v>
      </c>
      <c r="AU1191">
        <v>127119.28200000001</v>
      </c>
      <c r="AV1191">
        <v>1480.1325999999999</v>
      </c>
      <c r="AW1191">
        <v>20995.208999999999</v>
      </c>
      <c r="AX1191">
        <v>20379.412</v>
      </c>
      <c r="AY1191">
        <v>123778.95500000002</v>
      </c>
      <c r="AZ1191">
        <v>101280.45100000003</v>
      </c>
      <c r="BA1191">
        <v>318625.09799999994</v>
      </c>
      <c r="BB1191">
        <v>16778.121999999999</v>
      </c>
      <c r="BC1191">
        <v>73857.182000000001</v>
      </c>
      <c r="BD1191">
        <v>23633.894</v>
      </c>
      <c r="BE1191">
        <v>37877.894</v>
      </c>
      <c r="BF1191">
        <v>112446.77200000004</v>
      </c>
      <c r="BG1191">
        <v>282777.45200000005</v>
      </c>
      <c r="BH1191">
        <v>18297.109999999993</v>
      </c>
      <c r="BI1191">
        <v>378738.53499999997</v>
      </c>
      <c r="BJ1191">
        <v>84634.241000000009</v>
      </c>
      <c r="BK1191">
        <v>103923.70738750897</v>
      </c>
      <c r="BL1191">
        <v>6170.2080000000005</v>
      </c>
      <c r="BM1191">
        <v>27069.082999999999</v>
      </c>
    </row>
    <row r="1192" spans="1:65" x14ac:dyDescent="0.25">
      <c r="A1192" t="s">
        <v>1321</v>
      </c>
      <c r="B1192">
        <v>2286084.4918208537</v>
      </c>
      <c r="C1192">
        <v>2429049.6402359111</v>
      </c>
      <c r="D1192">
        <v>2435890.7770171869</v>
      </c>
      <c r="E1192">
        <v>0</v>
      </c>
      <c r="F1192">
        <v>1861839.3161438131</v>
      </c>
      <c r="G1192">
        <v>319.53800000000007</v>
      </c>
      <c r="H1192">
        <v>-2548.0079999999998</v>
      </c>
      <c r="I1192">
        <v>30000</v>
      </c>
      <c r="J1192">
        <v>0</v>
      </c>
      <c r="K1192">
        <v>273244</v>
      </c>
      <c r="L1192">
        <v>8400</v>
      </c>
      <c r="M1192">
        <v>222100</v>
      </c>
      <c r="N1192">
        <v>389814</v>
      </c>
      <c r="O1192">
        <v>109732</v>
      </c>
      <c r="P1192">
        <v>485957</v>
      </c>
      <c r="Q1192">
        <v>282137</v>
      </c>
      <c r="R1192">
        <v>12218</v>
      </c>
      <c r="S1192">
        <v>887212.99999999988</v>
      </c>
      <c r="T1192">
        <v>896389</v>
      </c>
      <c r="U1192">
        <v>887212.99999999988</v>
      </c>
      <c r="V1192">
        <v>185.47</v>
      </c>
      <c r="W1192">
        <v>69.7</v>
      </c>
      <c r="X1192">
        <v>154</v>
      </c>
      <c r="Y1192">
        <v>0</v>
      </c>
      <c r="Z1192">
        <v>506235.26400000008</v>
      </c>
      <c r="AA1192">
        <v>193499.01299999983</v>
      </c>
      <c r="AB1192">
        <v>38203.902999999998</v>
      </c>
      <c r="AC1192">
        <v>105733.295</v>
      </c>
      <c r="AD1192">
        <v>33523.369000000006</v>
      </c>
      <c r="AE1192">
        <v>16087.35</v>
      </c>
      <c r="AF1192">
        <v>451446.37599999981</v>
      </c>
      <c r="AG1192">
        <v>94049.171000000017</v>
      </c>
      <c r="AH1192">
        <v>9439.3889999999992</v>
      </c>
      <c r="AI1192">
        <v>126753.651</v>
      </c>
      <c r="AJ1192">
        <v>281.26300000000003</v>
      </c>
      <c r="AK1192">
        <v>25210.883000000005</v>
      </c>
      <c r="AL1192">
        <v>6362.5680000000029</v>
      </c>
      <c r="AM1192">
        <v>52556.664000000004</v>
      </c>
      <c r="AN1192">
        <v>33574.988200000007</v>
      </c>
      <c r="AO1192">
        <v>138765.81359999996</v>
      </c>
      <c r="AP1192">
        <v>110413.33223591118</v>
      </c>
      <c r="AQ1192">
        <v>121883.64399999999</v>
      </c>
      <c r="AR1192">
        <v>5565.1020000000062</v>
      </c>
      <c r="AS1192">
        <v>74429.207999999999</v>
      </c>
      <c r="AT1192">
        <v>852212.10200000019</v>
      </c>
      <c r="AU1192">
        <v>128271.41600000004</v>
      </c>
      <c r="AV1192">
        <v>1535.3227999999999</v>
      </c>
      <c r="AW1192">
        <v>20177.968400000002</v>
      </c>
      <c r="AX1192">
        <v>20551.602999999999</v>
      </c>
      <c r="AY1192">
        <v>123467.08799999996</v>
      </c>
      <c r="AZ1192">
        <v>96771.766000000061</v>
      </c>
      <c r="BA1192">
        <v>317302.37699999998</v>
      </c>
      <c r="BB1192">
        <v>16853.465999999997</v>
      </c>
      <c r="BC1192">
        <v>73436.556000000011</v>
      </c>
      <c r="BD1192">
        <v>23258.023999999998</v>
      </c>
      <c r="BE1192">
        <v>37656.023000000001</v>
      </c>
      <c r="BF1192">
        <v>113447.18</v>
      </c>
      <c r="BG1192">
        <v>282405.4709999999</v>
      </c>
      <c r="BH1192">
        <v>19160.717000000004</v>
      </c>
      <c r="BI1192">
        <v>375282.93099999981</v>
      </c>
      <c r="BJ1192">
        <v>84147.199999999997</v>
      </c>
      <c r="BK1192">
        <v>102245.64001718686</v>
      </c>
      <c r="BL1192">
        <v>6066.7049999999999</v>
      </c>
      <c r="BM1192">
        <v>26676.614000000001</v>
      </c>
    </row>
    <row r="1193" spans="1:65" x14ac:dyDescent="0.25">
      <c r="A1193" t="s">
        <v>1322</v>
      </c>
      <c r="B1193">
        <v>2298302.1314328569</v>
      </c>
      <c r="C1193">
        <v>2420827.928659556</v>
      </c>
      <c r="D1193">
        <v>2466373.3740045866</v>
      </c>
      <c r="E1193">
        <v>0</v>
      </c>
      <c r="F1193">
        <v>1883622.3161438131</v>
      </c>
      <c r="G1193">
        <v>1127.4430000000002</v>
      </c>
      <c r="H1193">
        <v>-787.52499999999998</v>
      </c>
      <c r="I1193">
        <v>5000</v>
      </c>
      <c r="J1193">
        <v>0</v>
      </c>
      <c r="K1193">
        <v>263733.99999999994</v>
      </c>
      <c r="L1193">
        <v>8500</v>
      </c>
      <c r="M1193">
        <v>216800</v>
      </c>
      <c r="N1193">
        <v>398289.99999999994</v>
      </c>
      <c r="O1193">
        <v>109905</v>
      </c>
      <c r="P1193">
        <v>491660.99999999994</v>
      </c>
      <c r="Q1193">
        <v>272860.00000000006</v>
      </c>
      <c r="R1193">
        <v>12505</v>
      </c>
      <c r="S1193">
        <v>863299.00000000035</v>
      </c>
      <c r="T1193">
        <v>910955.99999999988</v>
      </c>
      <c r="U1193">
        <v>863299.00000000035</v>
      </c>
      <c r="V1193">
        <v>191.45</v>
      </c>
      <c r="W1193">
        <v>76.510000000000005</v>
      </c>
      <c r="X1193">
        <v>154</v>
      </c>
      <c r="Y1193">
        <v>0</v>
      </c>
      <c r="Z1193">
        <v>506486.79999999976</v>
      </c>
      <c r="AA1193">
        <v>194962.13799999986</v>
      </c>
      <c r="AB1193">
        <v>38499.93099999999</v>
      </c>
      <c r="AC1193">
        <v>105288.912</v>
      </c>
      <c r="AD1193">
        <v>32659.542999999998</v>
      </c>
      <c r="AE1193">
        <v>16145.021999999999</v>
      </c>
      <c r="AF1193">
        <v>442974.97200000001</v>
      </c>
      <c r="AG1193">
        <v>92734.043999999951</v>
      </c>
      <c r="AH1193">
        <v>9764.3300000000036</v>
      </c>
      <c r="AI1193">
        <v>137494.01800000001</v>
      </c>
      <c r="AJ1193">
        <v>421.02499999999998</v>
      </c>
      <c r="AK1193">
        <v>25334.491999999995</v>
      </c>
      <c r="AL1193">
        <v>6451.284999999998</v>
      </c>
      <c r="AM1193">
        <v>52505.164999999986</v>
      </c>
      <c r="AN1193">
        <v>33583.570200000009</v>
      </c>
      <c r="AO1193">
        <v>138990.20579999994</v>
      </c>
      <c r="AP1193">
        <v>109418.13065955559</v>
      </c>
      <c r="AQ1193">
        <v>122339.84200000005</v>
      </c>
      <c r="AR1193">
        <v>6040.4379999999937</v>
      </c>
      <c r="AS1193">
        <v>74416.031999999919</v>
      </c>
      <c r="AT1193">
        <v>856536.92</v>
      </c>
      <c r="AU1193">
        <v>126873.15299999999</v>
      </c>
      <c r="AV1193">
        <v>1653.5508</v>
      </c>
      <c r="AW1193">
        <v>20343.4902</v>
      </c>
      <c r="AX1193">
        <v>20668.527999999998</v>
      </c>
      <c r="AY1193">
        <v>123548.34699999998</v>
      </c>
      <c r="AZ1193">
        <v>92792.856000000014</v>
      </c>
      <c r="BA1193">
        <v>332780.06500000064</v>
      </c>
      <c r="BB1193">
        <v>17276.839</v>
      </c>
      <c r="BC1193">
        <v>74086.622000000003</v>
      </c>
      <c r="BD1193">
        <v>23228.803</v>
      </c>
      <c r="BE1193">
        <v>37699.803</v>
      </c>
      <c r="BF1193">
        <v>113319.997</v>
      </c>
      <c r="BG1193">
        <v>284087.61799999996</v>
      </c>
      <c r="BH1193">
        <v>19299.471999999998</v>
      </c>
      <c r="BI1193">
        <v>376312.50599999994</v>
      </c>
      <c r="BJ1193">
        <v>83410.36099999999</v>
      </c>
      <c r="BK1193">
        <v>104222.00600458674</v>
      </c>
      <c r="BL1193">
        <v>6340.5770000000002</v>
      </c>
      <c r="BM1193">
        <v>26209.892999999996</v>
      </c>
    </row>
    <row r="1194" spans="1:65" x14ac:dyDescent="0.25">
      <c r="A1194" t="s">
        <v>1323</v>
      </c>
      <c r="B1194">
        <v>2292731.8753457591</v>
      </c>
      <c r="C1194">
        <v>2399923.2926360886</v>
      </c>
      <c r="D1194">
        <v>2460164.9291884974</v>
      </c>
      <c r="E1194">
        <v>8504.1618115019519</v>
      </c>
      <c r="F1194">
        <v>1865811.6501843019</v>
      </c>
      <c r="G1194">
        <v>20512.504000000001</v>
      </c>
      <c r="H1194">
        <v>-9.18</v>
      </c>
      <c r="I1194">
        <v>0</v>
      </c>
      <c r="J1194">
        <v>-19000</v>
      </c>
      <c r="K1194">
        <v>227308</v>
      </c>
      <c r="L1194">
        <v>8600</v>
      </c>
      <c r="M1194">
        <v>190900</v>
      </c>
      <c r="N1194">
        <v>417182</v>
      </c>
      <c r="O1194">
        <v>101205</v>
      </c>
      <c r="P1194">
        <v>498165.99999999994</v>
      </c>
      <c r="Q1194">
        <v>348598.99999999994</v>
      </c>
      <c r="R1194">
        <v>5696.0000000000009</v>
      </c>
      <c r="S1194">
        <v>868011.99999999988</v>
      </c>
      <c r="T1194">
        <v>929644</v>
      </c>
      <c r="U1194">
        <v>868011.99999999988</v>
      </c>
      <c r="V1194">
        <v>282.26</v>
      </c>
      <c r="W1194">
        <v>79.97</v>
      </c>
      <c r="X1194">
        <v>0</v>
      </c>
      <c r="Y1194">
        <v>127.76315789473684</v>
      </c>
      <c r="Z1194">
        <v>506815.95899999997</v>
      </c>
      <c r="AA1194">
        <v>193395.85300000006</v>
      </c>
      <c r="AB1194">
        <v>38229.633000000002</v>
      </c>
      <c r="AC1194">
        <v>104566.81599999999</v>
      </c>
      <c r="AD1194">
        <v>25963.305000000004</v>
      </c>
      <c r="AE1194">
        <v>16069.999999999996</v>
      </c>
      <c r="AF1194">
        <v>436243.5039999999</v>
      </c>
      <c r="AG1194">
        <v>94557.487999999998</v>
      </c>
      <c r="AH1194">
        <v>10598.251000000002</v>
      </c>
      <c r="AI1194">
        <v>138548.86099999998</v>
      </c>
      <c r="AJ1194">
        <v>464.80700000000002</v>
      </c>
      <c r="AK1194">
        <v>25237.453999999998</v>
      </c>
      <c r="AL1194">
        <v>6552.6729999999998</v>
      </c>
      <c r="AM1194">
        <v>52036.099000000009</v>
      </c>
      <c r="AN1194">
        <v>30249.270400000012</v>
      </c>
      <c r="AO1194">
        <v>138121.92299999995</v>
      </c>
      <c r="AP1194">
        <v>107817.45763608886</v>
      </c>
      <c r="AQ1194">
        <v>122462.68199999999</v>
      </c>
      <c r="AR1194">
        <v>6757.2880000000005</v>
      </c>
      <c r="AS1194">
        <v>74338.567999999985</v>
      </c>
      <c r="AT1194">
        <v>841214.40399999986</v>
      </c>
      <c r="AU1194">
        <v>124115.55899999998</v>
      </c>
      <c r="AV1194">
        <v>1750.8245999999999</v>
      </c>
      <c r="AW1194">
        <v>20019.578000000001</v>
      </c>
      <c r="AX1194">
        <v>20891.099999999999</v>
      </c>
      <c r="AY1194">
        <v>124771.45</v>
      </c>
      <c r="AZ1194">
        <v>99058.940999999992</v>
      </c>
      <c r="BA1194">
        <v>330656.14799999999</v>
      </c>
      <c r="BB1194">
        <v>17502.875999999997</v>
      </c>
      <c r="BC1194">
        <v>73635.735000000015</v>
      </c>
      <c r="BD1194">
        <v>23587.514000000003</v>
      </c>
      <c r="BE1194">
        <v>37659.512999999992</v>
      </c>
      <c r="BF1194">
        <v>114442.739</v>
      </c>
      <c r="BG1194">
        <v>284779.81400000001</v>
      </c>
      <c r="BH1194">
        <v>20535.317999999999</v>
      </c>
      <c r="BI1194">
        <v>375147.4319999998</v>
      </c>
      <c r="BJ1194">
        <v>84764.301999999996</v>
      </c>
      <c r="BK1194">
        <v>104565.43618849805</v>
      </c>
      <c r="BL1194">
        <v>6483.1260000000002</v>
      </c>
      <c r="BM1194">
        <v>25478.52</v>
      </c>
    </row>
    <row r="1195" spans="1:65" x14ac:dyDescent="0.25">
      <c r="A1195" t="s">
        <v>1324</v>
      </c>
      <c r="B1195">
        <v>2280425.1353265345</v>
      </c>
      <c r="C1195">
        <v>2425273.165088444</v>
      </c>
      <c r="D1195">
        <v>2428945.5310675874</v>
      </c>
      <c r="E1195">
        <v>0</v>
      </c>
      <c r="F1195">
        <v>1839286.6501438129</v>
      </c>
      <c r="G1195">
        <v>39630.879000000001</v>
      </c>
      <c r="H1195">
        <v>0</v>
      </c>
      <c r="I1195">
        <v>0</v>
      </c>
      <c r="J1195">
        <v>0</v>
      </c>
      <c r="K1195">
        <v>266507</v>
      </c>
      <c r="L1195">
        <v>8100</v>
      </c>
      <c r="M1195">
        <v>201400</v>
      </c>
      <c r="N1195">
        <v>409864.99999999994</v>
      </c>
      <c r="O1195">
        <v>105814</v>
      </c>
      <c r="P1195">
        <v>499342.99999999994</v>
      </c>
      <c r="Q1195">
        <v>339768</v>
      </c>
      <c r="R1195">
        <v>1213</v>
      </c>
      <c r="S1195">
        <v>913488.99999999988</v>
      </c>
      <c r="T1195">
        <v>918521</v>
      </c>
      <c r="U1195">
        <v>913488.99999999988</v>
      </c>
      <c r="V1195">
        <v>416.21</v>
      </c>
      <c r="W1195">
        <v>0</v>
      </c>
      <c r="X1195">
        <v>0</v>
      </c>
      <c r="Y1195">
        <v>0</v>
      </c>
      <c r="Z1195">
        <v>508075.05100000004</v>
      </c>
      <c r="AA1195">
        <v>193203.45700000008</v>
      </c>
      <c r="AB1195">
        <v>38261.136000000006</v>
      </c>
      <c r="AC1195">
        <v>103702.24900000001</v>
      </c>
      <c r="AD1195">
        <v>46094.601000000002</v>
      </c>
      <c r="AE1195">
        <v>16445.532999999996</v>
      </c>
      <c r="AF1195">
        <v>458900.72499999998</v>
      </c>
      <c r="AG1195">
        <v>93996.37</v>
      </c>
      <c r="AH1195">
        <v>12988.221999999998</v>
      </c>
      <c r="AI1195">
        <v>126384.935</v>
      </c>
      <c r="AJ1195">
        <v>520.65</v>
      </c>
      <c r="AK1195">
        <v>25341.213999999996</v>
      </c>
      <c r="AL1195">
        <v>6590.2190000000001</v>
      </c>
      <c r="AM1195">
        <v>52227.558000000034</v>
      </c>
      <c r="AN1195">
        <v>33614.635000000017</v>
      </c>
      <c r="AO1195">
        <v>138036.05660000004</v>
      </c>
      <c r="AP1195">
        <v>106722.56408844443</v>
      </c>
      <c r="AQ1195">
        <v>123052.34999999999</v>
      </c>
      <c r="AR1195">
        <v>7773.3609999999971</v>
      </c>
      <c r="AS1195">
        <v>73348.376999999979</v>
      </c>
      <c r="AT1195">
        <v>833492.2089999998</v>
      </c>
      <c r="AU1195">
        <v>123798.73099999994</v>
      </c>
      <c r="AV1195">
        <v>1828.6859999999999</v>
      </c>
      <c r="AW1195">
        <v>20131.481400000001</v>
      </c>
      <c r="AX1195">
        <v>21040.143000000004</v>
      </c>
      <c r="AY1195">
        <v>125352.21800000001</v>
      </c>
      <c r="AZ1195">
        <v>90508.160000000033</v>
      </c>
      <c r="BA1195">
        <v>316102.71900000004</v>
      </c>
      <c r="BB1195">
        <v>17891.2</v>
      </c>
      <c r="BC1195">
        <v>73861.677999999985</v>
      </c>
      <c r="BD1195">
        <v>20568.223000000002</v>
      </c>
      <c r="BE1195">
        <v>37767.223999999995</v>
      </c>
      <c r="BF1195">
        <v>115527.821</v>
      </c>
      <c r="BG1195">
        <v>285976.14</v>
      </c>
      <c r="BH1195">
        <v>22108.975999999999</v>
      </c>
      <c r="BI1195">
        <v>373614.29299999983</v>
      </c>
      <c r="BJ1195">
        <v>77346.650000000009</v>
      </c>
      <c r="BK1195">
        <v>100797.6330675869</v>
      </c>
      <c r="BL1195">
        <v>5419.9329999999991</v>
      </c>
      <c r="BM1195">
        <v>25805.313999999998</v>
      </c>
    </row>
    <row r="1196" spans="1:65" x14ac:dyDescent="0.25">
      <c r="A1196" t="s">
        <v>1325</v>
      </c>
      <c r="B1196">
        <v>2278453.9976082128</v>
      </c>
      <c r="C1196">
        <v>2428740.7080703117</v>
      </c>
      <c r="D1196">
        <v>2427050.0357065871</v>
      </c>
      <c r="E1196">
        <v>0</v>
      </c>
      <c r="F1196">
        <v>1838463.7712934129</v>
      </c>
      <c r="G1196">
        <v>38364.265000000007</v>
      </c>
      <c r="H1196">
        <v>0</v>
      </c>
      <c r="I1196">
        <v>8750</v>
      </c>
      <c r="J1196">
        <v>0</v>
      </c>
      <c r="K1196">
        <v>255748</v>
      </c>
      <c r="L1196">
        <v>9100</v>
      </c>
      <c r="M1196">
        <v>188400</v>
      </c>
      <c r="N1196">
        <v>437589.00000000006</v>
      </c>
      <c r="O1196">
        <v>110678</v>
      </c>
      <c r="P1196">
        <v>508990</v>
      </c>
      <c r="Q1196">
        <v>399922.00000000006</v>
      </c>
      <c r="R1196">
        <v>3</v>
      </c>
      <c r="S1196">
        <v>954747.99999999988</v>
      </c>
      <c r="T1196">
        <v>955682.00000000012</v>
      </c>
      <c r="U1196">
        <v>954747.99999999988</v>
      </c>
      <c r="V1196">
        <v>405.05</v>
      </c>
      <c r="W1196">
        <v>0</v>
      </c>
      <c r="X1196">
        <v>151</v>
      </c>
      <c r="Y1196">
        <v>0</v>
      </c>
      <c r="Z1196">
        <v>507267.18</v>
      </c>
      <c r="AA1196">
        <v>192459.0340000001</v>
      </c>
      <c r="AB1196">
        <v>35898.200999999994</v>
      </c>
      <c r="AC1196">
        <v>103265.728</v>
      </c>
      <c r="AD1196">
        <v>55359.195000000007</v>
      </c>
      <c r="AE1196">
        <v>16515.050999999999</v>
      </c>
      <c r="AF1196">
        <v>453184.56199999974</v>
      </c>
      <c r="AG1196">
        <v>93248.808999999877</v>
      </c>
      <c r="AH1196">
        <v>12079.625000000004</v>
      </c>
      <c r="AI1196">
        <v>136443.58000000002</v>
      </c>
      <c r="AJ1196">
        <v>679.63700000000017</v>
      </c>
      <c r="AK1196">
        <v>25322.473000000009</v>
      </c>
      <c r="AL1196">
        <v>6705.7889999999979</v>
      </c>
      <c r="AM1196">
        <v>52306.558000000005</v>
      </c>
      <c r="AN1196">
        <v>33299.255999999987</v>
      </c>
      <c r="AO1196">
        <v>136253.29479999995</v>
      </c>
      <c r="AP1196">
        <v>99567.402070311116</v>
      </c>
      <c r="AQ1196">
        <v>121923.62199999997</v>
      </c>
      <c r="AR1196">
        <v>9082.4240000000009</v>
      </c>
      <c r="AS1196">
        <v>72228.019</v>
      </c>
      <c r="AT1196">
        <v>834958.79100000008</v>
      </c>
      <c r="AU1196">
        <v>123303.84499999997</v>
      </c>
      <c r="AV1196">
        <v>1976.5430000000001</v>
      </c>
      <c r="AW1196">
        <v>19568.611200000003</v>
      </c>
      <c r="AX1196">
        <v>21564.196</v>
      </c>
      <c r="AY1196">
        <v>124391.54600000002</v>
      </c>
      <c r="AZ1196">
        <v>99348.878000000055</v>
      </c>
      <c r="BA1196">
        <v>313852.34300000005</v>
      </c>
      <c r="BB1196">
        <v>17928.094000000001</v>
      </c>
      <c r="BC1196">
        <v>73235.610000000015</v>
      </c>
      <c r="BD1196">
        <v>19983.473000000002</v>
      </c>
      <c r="BE1196">
        <v>37258.469999999994</v>
      </c>
      <c r="BF1196">
        <v>116288.27399999998</v>
      </c>
      <c r="BG1196">
        <v>284531.43200000003</v>
      </c>
      <c r="BH1196">
        <v>21703.910999999996</v>
      </c>
      <c r="BI1196">
        <v>374814.10700000043</v>
      </c>
      <c r="BJ1196">
        <v>76650.043999999994</v>
      </c>
      <c r="BK1196">
        <v>100046.84470658709</v>
      </c>
      <c r="BL1196">
        <v>5215.2330000000002</v>
      </c>
      <c r="BM1196">
        <v>26081.057999999997</v>
      </c>
    </row>
    <row r="1197" spans="1:65" x14ac:dyDescent="0.25">
      <c r="A1197" t="s">
        <v>1326</v>
      </c>
      <c r="B1197">
        <v>2264537.7541907942</v>
      </c>
      <c r="C1197">
        <v>2375512.1910555554</v>
      </c>
      <c r="D1197">
        <v>2410878.9284771094</v>
      </c>
      <c r="E1197">
        <v>0</v>
      </c>
      <c r="F1197">
        <v>1839323.4375228912</v>
      </c>
      <c r="G1197">
        <v>4514.3130000000001</v>
      </c>
      <c r="H1197">
        <v>-141.38</v>
      </c>
      <c r="I1197">
        <v>23000</v>
      </c>
      <c r="J1197">
        <v>0</v>
      </c>
      <c r="K1197">
        <v>269256</v>
      </c>
      <c r="L1197">
        <v>8600</v>
      </c>
      <c r="M1197">
        <v>179600</v>
      </c>
      <c r="N1197">
        <v>430188.99999999994</v>
      </c>
      <c r="O1197">
        <v>109729</v>
      </c>
      <c r="P1197">
        <v>507787</v>
      </c>
      <c r="Q1197">
        <v>351736.00000000006</v>
      </c>
      <c r="R1197">
        <v>1004.9999999999999</v>
      </c>
      <c r="S1197">
        <v>910321</v>
      </c>
      <c r="T1197">
        <v>947581</v>
      </c>
      <c r="U1197">
        <v>910321</v>
      </c>
      <c r="V1197">
        <v>207.23</v>
      </c>
      <c r="W1197">
        <v>79.099999999999994</v>
      </c>
      <c r="X1197">
        <v>153.06739130434784</v>
      </c>
      <c r="Y1197">
        <v>0</v>
      </c>
      <c r="Z1197">
        <v>507185.84799999959</v>
      </c>
      <c r="AA1197">
        <v>192575.93699999977</v>
      </c>
      <c r="AB1197">
        <v>30848.499</v>
      </c>
      <c r="AC1197">
        <v>102465.51800000001</v>
      </c>
      <c r="AD1197">
        <v>53528.654999999992</v>
      </c>
      <c r="AE1197">
        <v>16798.161</v>
      </c>
      <c r="AF1197">
        <v>445510.32100000011</v>
      </c>
      <c r="AG1197">
        <v>92170.327000000048</v>
      </c>
      <c r="AH1197">
        <v>9911.3150000000023</v>
      </c>
      <c r="AI1197">
        <v>137105.85999999999</v>
      </c>
      <c r="AJ1197">
        <v>718.94299999999998</v>
      </c>
      <c r="AK1197">
        <v>25148.262000000002</v>
      </c>
      <c r="AL1197">
        <v>7067.7340000000013</v>
      </c>
      <c r="AM1197">
        <v>51892.465000000004</v>
      </c>
      <c r="AN1197">
        <v>33858.395199999992</v>
      </c>
      <c r="AO1197">
        <v>134000.89640000006</v>
      </c>
      <c r="AP1197">
        <v>92763.545055555558</v>
      </c>
      <c r="AQ1197">
        <v>121553.41599999998</v>
      </c>
      <c r="AR1197">
        <v>9489.5809999999983</v>
      </c>
      <c r="AS1197">
        <v>71883.986999999965</v>
      </c>
      <c r="AT1197">
        <v>819606.8009999994</v>
      </c>
      <c r="AU1197">
        <v>123128.40499999994</v>
      </c>
      <c r="AV1197">
        <v>2369.6198000000004</v>
      </c>
      <c r="AW1197">
        <v>19375.542600000001</v>
      </c>
      <c r="AX1197">
        <v>22663.956999999999</v>
      </c>
      <c r="AY1197">
        <v>123508.75199999998</v>
      </c>
      <c r="AZ1197">
        <v>82253.024000000005</v>
      </c>
      <c r="BA1197">
        <v>308077.18800000043</v>
      </c>
      <c r="BB1197">
        <v>18118.537999999997</v>
      </c>
      <c r="BC1197">
        <v>73577.57699999999</v>
      </c>
      <c r="BD1197">
        <v>19446.716</v>
      </c>
      <c r="BE1197">
        <v>36740.715999999993</v>
      </c>
      <c r="BF1197">
        <v>117573.34899999999</v>
      </c>
      <c r="BG1197">
        <v>282527.462</v>
      </c>
      <c r="BH1197">
        <v>21143.388000000003</v>
      </c>
      <c r="BI1197">
        <v>374212.17199999985</v>
      </c>
      <c r="BJ1197">
        <v>75961.237999999998</v>
      </c>
      <c r="BK1197">
        <v>98108.8274771086</v>
      </c>
      <c r="BL1197">
        <v>5492.7240000000002</v>
      </c>
      <c r="BM1197">
        <v>26027.456999999995</v>
      </c>
    </row>
    <row r="1198" spans="1:65" x14ac:dyDescent="0.25">
      <c r="A1198" t="s">
        <v>1327</v>
      </c>
      <c r="B1198">
        <v>2250930.9111907938</v>
      </c>
      <c r="C1198">
        <v>2368878.8812755556</v>
      </c>
      <c r="D1198">
        <v>2398481.2556491862</v>
      </c>
      <c r="E1198">
        <v>0</v>
      </c>
      <c r="F1198">
        <v>1820291.104350813</v>
      </c>
      <c r="G1198">
        <v>7990.6500000000005</v>
      </c>
      <c r="H1198">
        <v>-2348.6219999999998</v>
      </c>
      <c r="I1198">
        <v>38000</v>
      </c>
      <c r="J1198">
        <v>0</v>
      </c>
      <c r="K1198">
        <v>229492.00000000003</v>
      </c>
      <c r="L1198">
        <v>8900</v>
      </c>
      <c r="M1198">
        <v>149899.99999999997</v>
      </c>
      <c r="N1198">
        <v>427265</v>
      </c>
      <c r="O1198">
        <v>110679</v>
      </c>
      <c r="P1198">
        <v>504105</v>
      </c>
      <c r="Q1198">
        <v>418405.99999999994</v>
      </c>
      <c r="R1198">
        <v>202</v>
      </c>
      <c r="S1198">
        <v>908477</v>
      </c>
      <c r="T1198">
        <v>940472</v>
      </c>
      <c r="U1198">
        <v>908477</v>
      </c>
      <c r="V1198">
        <v>239.43</v>
      </c>
      <c r="W1198">
        <v>57.16</v>
      </c>
      <c r="X1198">
        <v>155.86973684210525</v>
      </c>
      <c r="Y1198">
        <v>0</v>
      </c>
      <c r="Z1198">
        <v>507458.48899999988</v>
      </c>
      <c r="AA1198">
        <v>191331.33199999994</v>
      </c>
      <c r="AB1198">
        <v>30798.030999999999</v>
      </c>
      <c r="AC1198">
        <v>101314.36800000002</v>
      </c>
      <c r="AD1198">
        <v>50665.827000000005</v>
      </c>
      <c r="AE1198">
        <v>16610.496999999999</v>
      </c>
      <c r="AF1198">
        <v>445815.38899999968</v>
      </c>
      <c r="AG1198">
        <v>91985.690000000017</v>
      </c>
      <c r="AH1198">
        <v>10382.242</v>
      </c>
      <c r="AI1198">
        <v>133441.685</v>
      </c>
      <c r="AJ1198">
        <v>583.96800000000007</v>
      </c>
      <c r="AK1198">
        <v>25352.685999999998</v>
      </c>
      <c r="AL1198">
        <v>7939.1329999999998</v>
      </c>
      <c r="AM1198">
        <v>50708.804999999993</v>
      </c>
      <c r="AN1198">
        <v>17304.528199999993</v>
      </c>
      <c r="AO1198">
        <v>134256.16719999997</v>
      </c>
      <c r="AP1198">
        <v>89858.520275555507</v>
      </c>
      <c r="AQ1198">
        <v>121196.261</v>
      </c>
      <c r="AR1198">
        <v>9092.6139999999978</v>
      </c>
      <c r="AS1198">
        <v>72049.324999999968</v>
      </c>
      <c r="AT1198">
        <v>824971.37499999977</v>
      </c>
      <c r="AU1198">
        <v>122726.26499999988</v>
      </c>
      <c r="AV1198">
        <v>2321.6237999999998</v>
      </c>
      <c r="AW1198">
        <v>19247.2978</v>
      </c>
      <c r="AX1198">
        <v>23079.813000000002</v>
      </c>
      <c r="AY1198">
        <v>122138.00600000001</v>
      </c>
      <c r="AZ1198">
        <v>92563.557000000059</v>
      </c>
      <c r="BA1198">
        <v>303966.32899999991</v>
      </c>
      <c r="BB1198">
        <v>17179.800999999996</v>
      </c>
      <c r="BC1198">
        <v>73778.109000000011</v>
      </c>
      <c r="BD1198">
        <v>19353.744999999999</v>
      </c>
      <c r="BE1198">
        <v>36760.744000000006</v>
      </c>
      <c r="BF1198">
        <v>116350.77200000003</v>
      </c>
      <c r="BG1198">
        <v>281033.76300000004</v>
      </c>
      <c r="BH1198">
        <v>21147.596000000001</v>
      </c>
      <c r="BI1198">
        <v>375241.62199999997</v>
      </c>
      <c r="BJ1198">
        <v>76653.248999999996</v>
      </c>
      <c r="BK1198">
        <v>99567.921649187061</v>
      </c>
      <c r="BL1198">
        <v>5358.6080000000002</v>
      </c>
      <c r="BM1198">
        <v>25774.382000000001</v>
      </c>
    </row>
    <row r="1199" spans="1:65" x14ac:dyDescent="0.25">
      <c r="A1199" t="s">
        <v>1328</v>
      </c>
      <c r="B1199">
        <v>2224317.6927247285</v>
      </c>
      <c r="C1199">
        <v>2265675.002090578</v>
      </c>
      <c r="D1199">
        <v>2370522.5987065872</v>
      </c>
      <c r="E1199">
        <v>55677.521293412894</v>
      </c>
      <c r="F1199">
        <v>1787050.7712934129</v>
      </c>
      <c r="G1199">
        <v>5767.4090000000006</v>
      </c>
      <c r="H1199">
        <v>-318.73</v>
      </c>
      <c r="I1199">
        <v>44250</v>
      </c>
      <c r="J1199">
        <v>0</v>
      </c>
      <c r="K1199">
        <v>209848</v>
      </c>
      <c r="L1199">
        <v>8500</v>
      </c>
      <c r="M1199">
        <v>127400</v>
      </c>
      <c r="N1199">
        <v>405778</v>
      </c>
      <c r="O1199">
        <v>102831</v>
      </c>
      <c r="P1199">
        <v>522228.00000000006</v>
      </c>
      <c r="Q1199">
        <v>391000</v>
      </c>
      <c r="R1199">
        <v>1096</v>
      </c>
      <c r="S1199">
        <v>831078.99999999988</v>
      </c>
      <c r="T1199">
        <v>937602.00000000012</v>
      </c>
      <c r="U1199">
        <v>831078.99999999988</v>
      </c>
      <c r="V1199">
        <v>230.01</v>
      </c>
      <c r="W1199">
        <v>78.36</v>
      </c>
      <c r="X1199">
        <v>151.38152542372882</v>
      </c>
      <c r="Y1199">
        <v>0</v>
      </c>
      <c r="Z1199">
        <v>507577.78099999978</v>
      </c>
      <c r="AA1199">
        <v>189327.4859999998</v>
      </c>
      <c r="AB1199">
        <v>27605.536000000004</v>
      </c>
      <c r="AC1199">
        <v>101451.40499999998</v>
      </c>
      <c r="AD1199">
        <v>8649.9950000000008</v>
      </c>
      <c r="AE1199">
        <v>16432.243999999999</v>
      </c>
      <c r="AF1199">
        <v>398819.47100000019</v>
      </c>
      <c r="AG1199">
        <v>92112.280999999959</v>
      </c>
      <c r="AH1199">
        <v>11585.774000000001</v>
      </c>
      <c r="AI1199">
        <v>132614.26100000003</v>
      </c>
      <c r="AJ1199">
        <v>612.221</v>
      </c>
      <c r="AK1199">
        <v>25459.782000000003</v>
      </c>
      <c r="AL1199">
        <v>8285.4250000000011</v>
      </c>
      <c r="AM1199">
        <v>50240.552000000011</v>
      </c>
      <c r="AN1199">
        <v>14514.350399999999</v>
      </c>
      <c r="AO1199">
        <v>131596.86440000002</v>
      </c>
      <c r="AP1199">
        <v>75074.626090577818</v>
      </c>
      <c r="AQ1199">
        <v>121364.89199999998</v>
      </c>
      <c r="AR1199">
        <v>9240.9930000000022</v>
      </c>
      <c r="AS1199">
        <v>72095.921999999933</v>
      </c>
      <c r="AT1199">
        <v>804058.52799999993</v>
      </c>
      <c r="AU1199">
        <v>123209.22800000012</v>
      </c>
      <c r="AV1199">
        <v>2132.4436000000001</v>
      </c>
      <c r="AW1199">
        <v>18201.868600000002</v>
      </c>
      <c r="AX1199">
        <v>24869.789000000001</v>
      </c>
      <c r="AY1199">
        <v>120296.845</v>
      </c>
      <c r="AZ1199">
        <v>126172.45700000004</v>
      </c>
      <c r="BA1199">
        <v>301314.43799999973</v>
      </c>
      <c r="BB1199">
        <v>6637.5559999999987</v>
      </c>
      <c r="BC1199">
        <v>71259.402999999991</v>
      </c>
      <c r="BD1199">
        <v>18513.065999999999</v>
      </c>
      <c r="BE1199">
        <v>37080.065999999999</v>
      </c>
      <c r="BF1199">
        <v>116256.90700000002</v>
      </c>
      <c r="BG1199">
        <v>281549.62399999995</v>
      </c>
      <c r="BH1199">
        <v>22468.506999999998</v>
      </c>
      <c r="BI1199">
        <v>363269.10200000007</v>
      </c>
      <c r="BJ1199">
        <v>77348.092000000004</v>
      </c>
      <c r="BK1199">
        <v>96197.922706586876</v>
      </c>
      <c r="BL1199">
        <v>5251.4840000000004</v>
      </c>
      <c r="BM1199">
        <v>25448.412</v>
      </c>
    </row>
    <row r="1200" spans="1:65" x14ac:dyDescent="0.25">
      <c r="A1200" t="s">
        <v>1329</v>
      </c>
      <c r="B1200">
        <v>2227929.1826760848</v>
      </c>
      <c r="C1200">
        <v>2247681.3910000003</v>
      </c>
      <c r="D1200">
        <v>2373465.6254981095</v>
      </c>
      <c r="E1200">
        <v>75479.771501891082</v>
      </c>
      <c r="F1200">
        <v>1785292.7715018911</v>
      </c>
      <c r="G1200">
        <v>5054.4849999999997</v>
      </c>
      <c r="H1200">
        <v>-702.98</v>
      </c>
      <c r="I1200">
        <v>44500</v>
      </c>
      <c r="J1200">
        <v>0</v>
      </c>
      <c r="K1200">
        <v>203441</v>
      </c>
      <c r="L1200">
        <v>9100</v>
      </c>
      <c r="M1200">
        <v>133399.99999999997</v>
      </c>
      <c r="N1200">
        <v>372634</v>
      </c>
      <c r="O1200">
        <v>92191</v>
      </c>
      <c r="P1200">
        <v>544840</v>
      </c>
      <c r="Q1200">
        <v>370301.00000000006</v>
      </c>
      <c r="R1200">
        <v>798</v>
      </c>
      <c r="S1200">
        <v>799332.99999999988</v>
      </c>
      <c r="T1200">
        <v>927372</v>
      </c>
      <c r="U1200">
        <v>799332.99999999988</v>
      </c>
      <c r="V1200">
        <v>226</v>
      </c>
      <c r="W1200">
        <v>75.98</v>
      </c>
      <c r="X1200">
        <v>154.51061797752809</v>
      </c>
      <c r="Y1200">
        <v>0</v>
      </c>
      <c r="Z1200">
        <v>508920.34100000013</v>
      </c>
      <c r="AA1200">
        <v>188067.16299999991</v>
      </c>
      <c r="AB1200">
        <v>25875.052000000003</v>
      </c>
      <c r="AC1200">
        <v>102830.588</v>
      </c>
      <c r="AD1200">
        <v>11029.667999999998</v>
      </c>
      <c r="AE1200">
        <v>16460.300999999999</v>
      </c>
      <c r="AF1200">
        <v>381423.38599999994</v>
      </c>
      <c r="AG1200">
        <v>92522.365000000049</v>
      </c>
      <c r="AH1200">
        <v>13780.983999999999</v>
      </c>
      <c r="AI1200">
        <v>134298.93700000001</v>
      </c>
      <c r="AJ1200">
        <v>703.73400000000004</v>
      </c>
      <c r="AK1200">
        <v>25619.568000000003</v>
      </c>
      <c r="AL1200">
        <v>8609.5410000000029</v>
      </c>
      <c r="AM1200">
        <v>51004.345000000016</v>
      </c>
      <c r="AN1200">
        <v>13481.725999999995</v>
      </c>
      <c r="AO1200">
        <v>133676.26559999998</v>
      </c>
      <c r="AP1200">
        <v>72638.074999999997</v>
      </c>
      <c r="AQ1200">
        <v>121376.83</v>
      </c>
      <c r="AR1200">
        <v>10115.135000000002</v>
      </c>
      <c r="AS1200">
        <v>71987.77899999998</v>
      </c>
      <c r="AT1200">
        <v>782808.22199999983</v>
      </c>
      <c r="AU1200">
        <v>122577.22700000001</v>
      </c>
      <c r="AV1200">
        <v>2088.2560000000003</v>
      </c>
      <c r="AW1200">
        <v>18594.548400000003</v>
      </c>
      <c r="AX1200">
        <v>24252.583000000002</v>
      </c>
      <c r="AY1200">
        <v>120327.541</v>
      </c>
      <c r="AZ1200">
        <v>142574.77600000007</v>
      </c>
      <c r="BA1200">
        <v>301814.05099999963</v>
      </c>
      <c r="BB1200">
        <v>5547.1349999999993</v>
      </c>
      <c r="BC1200">
        <v>70964.10100000001</v>
      </c>
      <c r="BD1200">
        <v>18862.850999999999</v>
      </c>
      <c r="BE1200">
        <v>37736.851000000002</v>
      </c>
      <c r="BF1200">
        <v>118611.22499999998</v>
      </c>
      <c r="BG1200">
        <v>279672.91299999988</v>
      </c>
      <c r="BH1200">
        <v>24741.334999999992</v>
      </c>
      <c r="BI1200">
        <v>362569.40499999991</v>
      </c>
      <c r="BJ1200">
        <v>76266.971999999994</v>
      </c>
      <c r="BK1200">
        <v>96148.411498108908</v>
      </c>
      <c r="BL1200">
        <v>5350.3940000000002</v>
      </c>
      <c r="BM1200">
        <v>25216.435000000001</v>
      </c>
    </row>
    <row r="1201" spans="1:65" x14ac:dyDescent="0.25">
      <c r="A1201" t="s">
        <v>1330</v>
      </c>
      <c r="B1201">
        <v>2233870.5106953089</v>
      </c>
      <c r="C1201">
        <v>2262208.0729999999</v>
      </c>
      <c r="D1201">
        <v>2382341.4946491867</v>
      </c>
      <c r="E1201">
        <v>67353.471350812819</v>
      </c>
      <c r="F1201">
        <v>1775857.7713508129</v>
      </c>
      <c r="G1201">
        <v>515.55600000000004</v>
      </c>
      <c r="H1201">
        <v>-1139.963</v>
      </c>
      <c r="I1201">
        <v>59750</v>
      </c>
      <c r="J1201">
        <v>0</v>
      </c>
      <c r="K1201">
        <v>223569.00000000003</v>
      </c>
      <c r="L1201">
        <v>9000</v>
      </c>
      <c r="M1201">
        <v>146600.00000000003</v>
      </c>
      <c r="N1201">
        <v>380534</v>
      </c>
      <c r="O1201">
        <v>91274.999999999985</v>
      </c>
      <c r="P1201">
        <v>554766.00000000012</v>
      </c>
      <c r="Q1201">
        <v>362202</v>
      </c>
      <c r="R1201">
        <v>1119</v>
      </c>
      <c r="S1201">
        <v>823646.00000000012</v>
      </c>
      <c r="T1201">
        <v>945419</v>
      </c>
      <c r="U1201">
        <v>823646.00000000012</v>
      </c>
      <c r="V1201">
        <v>188.15</v>
      </c>
      <c r="W1201">
        <v>78.95</v>
      </c>
      <c r="X1201">
        <v>156.27857740585776</v>
      </c>
      <c r="Y1201">
        <v>0</v>
      </c>
      <c r="Z1201">
        <v>509818.56600000017</v>
      </c>
      <c r="AA1201">
        <v>189074.18300000008</v>
      </c>
      <c r="AB1201">
        <v>28181.624999999996</v>
      </c>
      <c r="AC1201">
        <v>104046.35100000001</v>
      </c>
      <c r="AD1201">
        <v>10545.308000000001</v>
      </c>
      <c r="AE1201">
        <v>16815.069</v>
      </c>
      <c r="AF1201">
        <v>376318.33000000007</v>
      </c>
      <c r="AG1201">
        <v>92941.258999999962</v>
      </c>
      <c r="AH1201">
        <v>13671.718000000003</v>
      </c>
      <c r="AI1201">
        <v>132350.40100000001</v>
      </c>
      <c r="AJ1201">
        <v>631.34799999999996</v>
      </c>
      <c r="AK1201">
        <v>25973.328000000001</v>
      </c>
      <c r="AL1201">
        <v>8422.6560000000009</v>
      </c>
      <c r="AM1201">
        <v>51442.492000000035</v>
      </c>
      <c r="AN1201">
        <v>13931.499000000003</v>
      </c>
      <c r="AO1201">
        <v>136550.59000000003</v>
      </c>
      <c r="AP1201">
        <v>70488.022999999986</v>
      </c>
      <c r="AQ1201">
        <v>123661.41300000002</v>
      </c>
      <c r="AR1201">
        <v>11848.467999999997</v>
      </c>
      <c r="AS1201">
        <v>72170.203999999983</v>
      </c>
      <c r="AT1201">
        <v>785122.88</v>
      </c>
      <c r="AU1201">
        <v>123310.62100000001</v>
      </c>
      <c r="AV1201">
        <v>2172.884</v>
      </c>
      <c r="AW1201">
        <v>18889.061000000002</v>
      </c>
      <c r="AX1201">
        <v>25664.032000000003</v>
      </c>
      <c r="AY1201">
        <v>119778.632</v>
      </c>
      <c r="AZ1201">
        <v>142946.609</v>
      </c>
      <c r="BA1201">
        <v>306003.43699999986</v>
      </c>
      <c r="BB1201">
        <v>6571.9410000000007</v>
      </c>
      <c r="BC1201">
        <v>71638.243999999992</v>
      </c>
      <c r="BD1201">
        <v>19037.784</v>
      </c>
      <c r="BE1201">
        <v>38407.784</v>
      </c>
      <c r="BF1201">
        <v>129114.01000000004</v>
      </c>
      <c r="BG1201">
        <v>273042.24400000001</v>
      </c>
      <c r="BH1201">
        <v>26632.624999999989</v>
      </c>
      <c r="BI1201">
        <v>362792.47400000005</v>
      </c>
      <c r="BJ1201">
        <v>76023.353000000003</v>
      </c>
      <c r="BK1201">
        <v>97797.616649186486</v>
      </c>
      <c r="BL1201">
        <v>5064.4140000000007</v>
      </c>
      <c r="BM1201">
        <v>25656.091</v>
      </c>
    </row>
    <row r="1202" spans="1:65" x14ac:dyDescent="0.25">
      <c r="A1202" t="s">
        <v>1331</v>
      </c>
      <c r="B1202">
        <v>2221999.7864328576</v>
      </c>
      <c r="C1202">
        <v>2234292.9240000001</v>
      </c>
      <c r="D1202">
        <v>2371790.2386701875</v>
      </c>
      <c r="E1202">
        <v>89953.871329812799</v>
      </c>
      <c r="F1202">
        <v>1762172.7713298129</v>
      </c>
      <c r="G1202">
        <v>149.05500000000001</v>
      </c>
      <c r="H1202">
        <v>-8938.8560000000016</v>
      </c>
      <c r="I1202">
        <v>59500</v>
      </c>
      <c r="J1202">
        <v>0</v>
      </c>
      <c r="K1202">
        <v>222334</v>
      </c>
      <c r="L1202">
        <v>8600</v>
      </c>
      <c r="M1202">
        <v>161500</v>
      </c>
      <c r="N1202">
        <v>359878.00000000006</v>
      </c>
      <c r="O1202">
        <v>80381</v>
      </c>
      <c r="P1202">
        <v>561966</v>
      </c>
      <c r="Q1202">
        <v>327601.00000000006</v>
      </c>
      <c r="R1202">
        <v>2695.9999999999995</v>
      </c>
      <c r="S1202">
        <v>791816</v>
      </c>
      <c r="T1202">
        <v>933140</v>
      </c>
      <c r="U1202">
        <v>791816</v>
      </c>
      <c r="V1202">
        <v>185.58</v>
      </c>
      <c r="W1202">
        <v>48.86</v>
      </c>
      <c r="X1202">
        <v>156.25163865546219</v>
      </c>
      <c r="Y1202">
        <v>0</v>
      </c>
      <c r="Z1202">
        <v>510151.16999999987</v>
      </c>
      <c r="AA1202">
        <v>187515.63100000017</v>
      </c>
      <c r="AB1202">
        <v>36062.466000000008</v>
      </c>
      <c r="AC1202">
        <v>102412.45300000002</v>
      </c>
      <c r="AD1202">
        <v>7720.915</v>
      </c>
      <c r="AE1202">
        <v>17109.999000000003</v>
      </c>
      <c r="AF1202">
        <v>377275.34999999969</v>
      </c>
      <c r="AG1202">
        <v>93921.65</v>
      </c>
      <c r="AH1202">
        <v>13806.409000000001</v>
      </c>
      <c r="AI1202">
        <v>132117.24600000001</v>
      </c>
      <c r="AJ1202">
        <v>1159.296</v>
      </c>
      <c r="AK1202">
        <v>25610.216</v>
      </c>
      <c r="AL1202">
        <v>7907.5229999999992</v>
      </c>
      <c r="AM1202">
        <v>51570.982999999971</v>
      </c>
      <c r="AN1202">
        <v>15750.0756</v>
      </c>
      <c r="AO1202">
        <v>134588.98639999991</v>
      </c>
      <c r="AP1202">
        <v>66286.361000000019</v>
      </c>
      <c r="AQ1202">
        <v>123528.01199999999</v>
      </c>
      <c r="AR1202">
        <v>12326.434000000005</v>
      </c>
      <c r="AS1202">
        <v>71253.511999999959</v>
      </c>
      <c r="AT1202">
        <v>752654.21599999943</v>
      </c>
      <c r="AU1202">
        <v>122126.82599999996</v>
      </c>
      <c r="AV1202">
        <v>2460.2474000000002</v>
      </c>
      <c r="AW1202">
        <v>18420.2016</v>
      </c>
      <c r="AX1202">
        <v>26101.347999999994</v>
      </c>
      <c r="AY1202">
        <v>119158.751</v>
      </c>
      <c r="AZ1202">
        <v>137321.30400000003</v>
      </c>
      <c r="BA1202">
        <v>307244.54200000002</v>
      </c>
      <c r="BB1202">
        <v>6718.4850000000006</v>
      </c>
      <c r="BC1202">
        <v>71037.566999999995</v>
      </c>
      <c r="BD1202">
        <v>17819.366999999998</v>
      </c>
      <c r="BE1202">
        <v>38042.364999999991</v>
      </c>
      <c r="BF1202">
        <v>131793.77299999999</v>
      </c>
      <c r="BG1202">
        <v>271476.64799999993</v>
      </c>
      <c r="BH1202">
        <v>27695.089000000007</v>
      </c>
      <c r="BI1202">
        <v>361973.56499999994</v>
      </c>
      <c r="BJ1202">
        <v>78162.790999999997</v>
      </c>
      <c r="BK1202">
        <v>96529.698670186976</v>
      </c>
      <c r="BL1202">
        <v>5120.3040000000001</v>
      </c>
      <c r="BM1202">
        <v>26151.386000000002</v>
      </c>
    </row>
    <row r="1203" spans="1:65" x14ac:dyDescent="0.25">
      <c r="A1203" t="s">
        <v>1332</v>
      </c>
      <c r="B1203">
        <v>2177804.7018887252</v>
      </c>
      <c r="C1203">
        <v>2241620.4239999996</v>
      </c>
      <c r="D1203">
        <v>2317714.8036086978</v>
      </c>
      <c r="E1203">
        <v>30730.687391302083</v>
      </c>
      <c r="F1203">
        <v>1709244.4373913021</v>
      </c>
      <c r="G1203">
        <v>268.66899999999998</v>
      </c>
      <c r="H1203">
        <v>-2902.982</v>
      </c>
      <c r="I1203">
        <v>48500</v>
      </c>
      <c r="J1203">
        <v>0</v>
      </c>
      <c r="K1203">
        <v>243631.00000000003</v>
      </c>
      <c r="L1203">
        <v>8000</v>
      </c>
      <c r="M1203">
        <v>127600.00000000001</v>
      </c>
      <c r="N1203">
        <v>363978</v>
      </c>
      <c r="O1203">
        <v>80542.999999999985</v>
      </c>
      <c r="P1203">
        <v>525416.00000000012</v>
      </c>
      <c r="Q1203">
        <v>367446.00000000006</v>
      </c>
      <c r="R1203">
        <v>708</v>
      </c>
      <c r="S1203">
        <v>819220</v>
      </c>
      <c r="T1203">
        <v>898102</v>
      </c>
      <c r="U1203">
        <v>819220</v>
      </c>
      <c r="V1203">
        <v>187.89</v>
      </c>
      <c r="W1203">
        <v>79.16</v>
      </c>
      <c r="X1203">
        <v>149.54865979381444</v>
      </c>
      <c r="Y1203">
        <v>0</v>
      </c>
      <c r="Z1203">
        <v>510403.05499999999</v>
      </c>
      <c r="AA1203">
        <v>183371.98200000005</v>
      </c>
      <c r="AB1203">
        <v>40974.179000000004</v>
      </c>
      <c r="AC1203">
        <v>94515.829000000012</v>
      </c>
      <c r="AD1203">
        <v>23715.812999999998</v>
      </c>
      <c r="AE1203">
        <v>16457.944</v>
      </c>
      <c r="AF1203">
        <v>446924.57000000018</v>
      </c>
      <c r="AG1203">
        <v>89217.117000000057</v>
      </c>
      <c r="AH1203">
        <v>13520.066000000001</v>
      </c>
      <c r="AI1203">
        <v>129380.326</v>
      </c>
      <c r="AJ1203">
        <v>1540.4</v>
      </c>
      <c r="AK1203">
        <v>24500.477999999996</v>
      </c>
      <c r="AL1203">
        <v>8540.034999999998</v>
      </c>
      <c r="AM1203">
        <v>49944.014999999999</v>
      </c>
      <c r="AN1203">
        <v>17796.631600000004</v>
      </c>
      <c r="AO1203">
        <v>130439.88860000003</v>
      </c>
      <c r="AP1203">
        <v>67547.260999999955</v>
      </c>
      <c r="AQ1203">
        <v>121305.053</v>
      </c>
      <c r="AR1203">
        <v>11957.777</v>
      </c>
      <c r="AS1203">
        <v>68280.298999999955</v>
      </c>
      <c r="AT1203">
        <v>705178.25600000028</v>
      </c>
      <c r="AU1203">
        <v>120022.68399999999</v>
      </c>
      <c r="AV1203">
        <v>2520.1944000000003</v>
      </c>
      <c r="AW1203">
        <v>18942.436400000002</v>
      </c>
      <c r="AX1203">
        <v>26812.993999999999</v>
      </c>
      <c r="AY1203">
        <v>117785.41900000001</v>
      </c>
      <c r="AZ1203">
        <v>97424.407000000065</v>
      </c>
      <c r="BA1203">
        <v>295943.0070000001</v>
      </c>
      <c r="BB1203">
        <v>6745.1530000000002</v>
      </c>
      <c r="BC1203">
        <v>71282.663</v>
      </c>
      <c r="BD1203">
        <v>15497.412999999999</v>
      </c>
      <c r="BE1203">
        <v>36237.413</v>
      </c>
      <c r="BF1203">
        <v>134773.75799999997</v>
      </c>
      <c r="BG1203">
        <v>265229.82700000005</v>
      </c>
      <c r="BH1203">
        <v>28470.172000000002</v>
      </c>
      <c r="BI1203">
        <v>369188.88199999993</v>
      </c>
      <c r="BJ1203">
        <v>76077.928</v>
      </c>
      <c r="BK1203">
        <v>90641.591608697927</v>
      </c>
      <c r="BL1203">
        <v>5200.3609999999999</v>
      </c>
      <c r="BM1203">
        <v>25027.949000000001</v>
      </c>
    </row>
    <row r="1204" spans="1:65" x14ac:dyDescent="0.25">
      <c r="A1204" t="s">
        <v>1333</v>
      </c>
      <c r="B1204">
        <v>2115144.6119950465</v>
      </c>
      <c r="C1204">
        <v>2180192.4949999996</v>
      </c>
      <c r="D1204">
        <v>2253650.0696701868</v>
      </c>
      <c r="E1204">
        <v>31213.271329812938</v>
      </c>
      <c r="F1204">
        <v>1654194.7713298129</v>
      </c>
      <c r="G1204">
        <v>204.16300000000001</v>
      </c>
      <c r="H1204">
        <v>-12990.895999999999</v>
      </c>
      <c r="I1204">
        <v>19500</v>
      </c>
      <c r="J1204">
        <v>0</v>
      </c>
      <c r="K1204">
        <v>255460.99999999997</v>
      </c>
      <c r="L1204">
        <v>8100</v>
      </c>
      <c r="M1204">
        <v>123300</v>
      </c>
      <c r="N1204">
        <v>367313</v>
      </c>
      <c r="O1204">
        <v>72900</v>
      </c>
      <c r="P1204">
        <v>534370</v>
      </c>
      <c r="Q1204">
        <v>380864.99999999994</v>
      </c>
      <c r="R1204">
        <v>909</v>
      </c>
      <c r="S1204">
        <v>832526</v>
      </c>
      <c r="T1204">
        <v>910691.99999999988</v>
      </c>
      <c r="U1204">
        <v>832526</v>
      </c>
      <c r="V1204">
        <v>185.33000000000004</v>
      </c>
      <c r="W1204">
        <v>48.52</v>
      </c>
      <c r="X1204">
        <v>147.18282051282048</v>
      </c>
      <c r="Y1204">
        <v>0</v>
      </c>
      <c r="Z1204">
        <v>510195.24099999986</v>
      </c>
      <c r="AA1204">
        <v>177404.32400000026</v>
      </c>
      <c r="AB1204">
        <v>42254.723999999995</v>
      </c>
      <c r="AC1204">
        <v>89526.569000000003</v>
      </c>
      <c r="AD1204">
        <v>11763.351000000001</v>
      </c>
      <c r="AE1204">
        <v>14927.551999999998</v>
      </c>
      <c r="AF1204">
        <v>445575.99300000007</v>
      </c>
      <c r="AG1204">
        <v>87039.839999999982</v>
      </c>
      <c r="AH1204">
        <v>12782.706000000004</v>
      </c>
      <c r="AI1204">
        <v>122697.33799999996</v>
      </c>
      <c r="AJ1204">
        <v>1340.046</v>
      </c>
      <c r="AK1204">
        <v>24215.699000000008</v>
      </c>
      <c r="AL1204">
        <v>8922.1049999999996</v>
      </c>
      <c r="AM1204">
        <v>49410.417000000009</v>
      </c>
      <c r="AN1204">
        <v>18614.266600000003</v>
      </c>
      <c r="AO1204">
        <v>125946.4862</v>
      </c>
      <c r="AP1204">
        <v>65381.373</v>
      </c>
      <c r="AQ1204">
        <v>119742.08500000001</v>
      </c>
      <c r="AR1204">
        <v>11925.634000000004</v>
      </c>
      <c r="AS1204">
        <v>65735.940000000017</v>
      </c>
      <c r="AT1204">
        <v>659975.89600000018</v>
      </c>
      <c r="AU1204">
        <v>115985.60500000004</v>
      </c>
      <c r="AV1204">
        <v>2353.9174000000003</v>
      </c>
      <c r="AW1204">
        <v>18495.092799999999</v>
      </c>
      <c r="AX1204">
        <v>26966.581999999999</v>
      </c>
      <c r="AY1204">
        <v>115470.36199999999</v>
      </c>
      <c r="AZ1204">
        <v>98652.867999999944</v>
      </c>
      <c r="BA1204">
        <v>287567.96399999975</v>
      </c>
      <c r="BB1204">
        <v>6418.1060000000016</v>
      </c>
      <c r="BC1204">
        <v>69134.433000000005</v>
      </c>
      <c r="BD1204">
        <v>15013.991999999998</v>
      </c>
      <c r="BE1204">
        <v>34637.991999999998</v>
      </c>
      <c r="BF1204">
        <v>137619.82499999998</v>
      </c>
      <c r="BG1204">
        <v>259383.92899999995</v>
      </c>
      <c r="BH1204">
        <v>27958.646000000001</v>
      </c>
      <c r="BI1204">
        <v>363751.74200000043</v>
      </c>
      <c r="BJ1204">
        <v>70314.153000000006</v>
      </c>
      <c r="BK1204">
        <v>89334.052670186706</v>
      </c>
      <c r="BL1204">
        <v>6163.07</v>
      </c>
      <c r="BM1204">
        <v>23242.647000000001</v>
      </c>
    </row>
    <row r="1205" spans="1:65" x14ac:dyDescent="0.25">
      <c r="A1205" t="s">
        <v>1334</v>
      </c>
      <c r="B1205">
        <v>2076283.3380334973</v>
      </c>
      <c r="C1205">
        <v>2128049.6130000004</v>
      </c>
      <c r="D1205">
        <v>2226716.7064771084</v>
      </c>
      <c r="E1205">
        <v>57661.871522891102</v>
      </c>
      <c r="F1205">
        <v>1631393.771522891</v>
      </c>
      <c r="G1205">
        <v>0</v>
      </c>
      <c r="H1205">
        <v>-13233.181</v>
      </c>
      <c r="I1205">
        <v>7250</v>
      </c>
      <c r="J1205">
        <v>0</v>
      </c>
      <c r="K1205">
        <v>249993</v>
      </c>
      <c r="L1205">
        <v>8300.0000000000018</v>
      </c>
      <c r="M1205">
        <v>121000</v>
      </c>
      <c r="N1205">
        <v>358292.00000000006</v>
      </c>
      <c r="O1205">
        <v>71600</v>
      </c>
      <c r="P1205">
        <v>542597</v>
      </c>
      <c r="Q1205">
        <v>364453.00000000006</v>
      </c>
      <c r="R1205">
        <v>1196</v>
      </c>
      <c r="S1205">
        <v>807046</v>
      </c>
      <c r="T1205">
        <v>910385</v>
      </c>
      <c r="U1205">
        <v>807046</v>
      </c>
      <c r="V1205">
        <v>0</v>
      </c>
      <c r="W1205">
        <v>61.759999999999991</v>
      </c>
      <c r="X1205">
        <v>142.93724137931034</v>
      </c>
      <c r="Y1205">
        <v>0</v>
      </c>
      <c r="Z1205">
        <v>510785.04099999997</v>
      </c>
      <c r="AA1205">
        <v>175384.45700000011</v>
      </c>
      <c r="AB1205">
        <v>38507.084000000003</v>
      </c>
      <c r="AC1205">
        <v>86954.626000000004</v>
      </c>
      <c r="AD1205">
        <v>9343.2739999999994</v>
      </c>
      <c r="AE1205">
        <v>14842.152</v>
      </c>
      <c r="AF1205">
        <v>431249.41700000025</v>
      </c>
      <c r="AG1205">
        <v>86742.950000000041</v>
      </c>
      <c r="AH1205">
        <v>13441.256000000001</v>
      </c>
      <c r="AI1205">
        <v>115337.69100000002</v>
      </c>
      <c r="AJ1205">
        <v>1664.3299999999997</v>
      </c>
      <c r="AK1205">
        <v>22902.871999999996</v>
      </c>
      <c r="AL1205">
        <v>8750.077000000003</v>
      </c>
      <c r="AM1205">
        <v>48919.860000000015</v>
      </c>
      <c r="AN1205">
        <v>18008.035799999994</v>
      </c>
      <c r="AO1205">
        <v>125635.02420000006</v>
      </c>
      <c r="AP1205">
        <v>64779.831000000006</v>
      </c>
      <c r="AQ1205">
        <v>118797.28399999996</v>
      </c>
      <c r="AR1205">
        <v>12262.404999999988</v>
      </c>
      <c r="AS1205">
        <v>64992.562000000013</v>
      </c>
      <c r="AT1205">
        <v>619794.50999999966</v>
      </c>
      <c r="AU1205">
        <v>112943.07999999997</v>
      </c>
      <c r="AV1205">
        <v>2189.4971999999998</v>
      </c>
      <c r="AW1205">
        <v>18229.469800000003</v>
      </c>
      <c r="AX1205">
        <v>25860.239000000001</v>
      </c>
      <c r="AY1205">
        <v>115886.82599999997</v>
      </c>
      <c r="AZ1205">
        <v>107289.07699999993</v>
      </c>
      <c r="BA1205">
        <v>297511.72400000022</v>
      </c>
      <c r="BB1205">
        <v>5784.6189999999997</v>
      </c>
      <c r="BC1205">
        <v>67808.024000000005</v>
      </c>
      <c r="BD1205">
        <v>14048.631999999998</v>
      </c>
      <c r="BE1205">
        <v>34276.632000000005</v>
      </c>
      <c r="BF1205">
        <v>139247.57200000004</v>
      </c>
      <c r="BG1205">
        <v>253250.65000000002</v>
      </c>
      <c r="BH1205">
        <v>28687.540000000015</v>
      </c>
      <c r="BI1205">
        <v>355610.38299999986</v>
      </c>
      <c r="BJ1205">
        <v>70588.668000000005</v>
      </c>
      <c r="BK1205">
        <v>87971.543477108673</v>
      </c>
      <c r="BL1205">
        <v>5768.5080000000007</v>
      </c>
      <c r="BM1205">
        <v>22718.896000000001</v>
      </c>
    </row>
    <row r="1206" spans="1:65" x14ac:dyDescent="0.25">
      <c r="A1206" t="s">
        <v>1335</v>
      </c>
      <c r="B1206">
        <v>2068102.4619362052</v>
      </c>
      <c r="C1206">
        <v>2081391.7089999998</v>
      </c>
      <c r="D1206">
        <v>2211257.2547849054</v>
      </c>
      <c r="E1206">
        <v>88468.558215094497</v>
      </c>
      <c r="F1206">
        <v>1614090.0582150945</v>
      </c>
      <c r="G1206">
        <v>1305.8679999999999</v>
      </c>
      <c r="H1206">
        <v>-2821.4649999999997</v>
      </c>
      <c r="I1206">
        <v>0</v>
      </c>
      <c r="J1206">
        <v>-21250</v>
      </c>
      <c r="K1206">
        <v>235527</v>
      </c>
      <c r="L1206">
        <v>8500</v>
      </c>
      <c r="M1206">
        <v>120106</v>
      </c>
      <c r="N1206">
        <v>352322</v>
      </c>
      <c r="O1206">
        <v>68600</v>
      </c>
      <c r="P1206">
        <v>553637</v>
      </c>
      <c r="Q1206">
        <v>358291.00000000006</v>
      </c>
      <c r="R1206">
        <v>599</v>
      </c>
      <c r="S1206">
        <v>782524.00000000012</v>
      </c>
      <c r="T1206">
        <v>915057.99999999988</v>
      </c>
      <c r="U1206">
        <v>782524.00000000012</v>
      </c>
      <c r="V1206">
        <v>192.69</v>
      </c>
      <c r="W1206">
        <v>119</v>
      </c>
      <c r="X1206">
        <v>0</v>
      </c>
      <c r="Y1206">
        <v>127.47058823529412</v>
      </c>
      <c r="Z1206">
        <v>509886.21699999989</v>
      </c>
      <c r="AA1206">
        <v>175115.32900000009</v>
      </c>
      <c r="AB1206">
        <v>37975.18499999999</v>
      </c>
      <c r="AC1206">
        <v>84430.895000000004</v>
      </c>
      <c r="AD1206">
        <v>9570.5370000000021</v>
      </c>
      <c r="AE1206">
        <v>14829.325000000001</v>
      </c>
      <c r="AF1206">
        <v>425764.74600000004</v>
      </c>
      <c r="AG1206">
        <v>86133.090999999986</v>
      </c>
      <c r="AH1206">
        <v>14782.955</v>
      </c>
      <c r="AI1206">
        <v>122514.88599999998</v>
      </c>
      <c r="AJ1206">
        <v>1519.828</v>
      </c>
      <c r="AK1206">
        <v>22409.002</v>
      </c>
      <c r="AL1206">
        <v>9144.726999999999</v>
      </c>
      <c r="AM1206">
        <v>50538.591000000015</v>
      </c>
      <c r="AN1206">
        <v>16973.928999999996</v>
      </c>
      <c r="AO1206">
        <v>123095.22080000004</v>
      </c>
      <c r="AP1206">
        <v>65114.683999999994</v>
      </c>
      <c r="AQ1206">
        <v>117270.29</v>
      </c>
      <c r="AR1206">
        <v>12623.703</v>
      </c>
      <c r="AS1206">
        <v>65103.224999999977</v>
      </c>
      <c r="AT1206">
        <v>590415.94700000028</v>
      </c>
      <c r="AU1206">
        <v>111682.60200000006</v>
      </c>
      <c r="AV1206">
        <v>2396.1530000000002</v>
      </c>
      <c r="AW1206">
        <v>17224.641199999998</v>
      </c>
      <c r="AX1206">
        <v>27452.527000000002</v>
      </c>
      <c r="AY1206">
        <v>112945.10499999998</v>
      </c>
      <c r="AZ1206">
        <v>104526.10200000007</v>
      </c>
      <c r="BA1206">
        <v>298066.56799999968</v>
      </c>
      <c r="BB1206">
        <v>5670.6309999999994</v>
      </c>
      <c r="BC1206">
        <v>66584.731</v>
      </c>
      <c r="BD1206">
        <v>13855.780999999999</v>
      </c>
      <c r="BE1206">
        <v>33961.779999999992</v>
      </c>
      <c r="BF1206">
        <v>129349.46199999997</v>
      </c>
      <c r="BG1206">
        <v>249947.72600000008</v>
      </c>
      <c r="BH1206">
        <v>28837.538</v>
      </c>
      <c r="BI1206">
        <v>350780.95600000012</v>
      </c>
      <c r="BJ1206">
        <v>70284.675000000003</v>
      </c>
      <c r="BK1206">
        <v>85440.530784905277</v>
      </c>
      <c r="BL1206">
        <v>5246.3820000000005</v>
      </c>
      <c r="BM1206">
        <v>23182.759999999995</v>
      </c>
    </row>
    <row r="1207" spans="1:65" x14ac:dyDescent="0.25">
      <c r="A1207" t="s">
        <v>1336</v>
      </c>
      <c r="B1207">
        <v>2083685.490635301</v>
      </c>
      <c r="C1207">
        <v>2114407.7010000004</v>
      </c>
      <c r="D1207">
        <v>2229885.5884939535</v>
      </c>
      <c r="E1207">
        <v>70976.025506046368</v>
      </c>
      <c r="F1207">
        <v>1630879.0755060464</v>
      </c>
      <c r="G1207">
        <v>9218.7829999999994</v>
      </c>
      <c r="H1207">
        <v>-71.013000000000005</v>
      </c>
      <c r="I1207">
        <v>3000</v>
      </c>
      <c r="J1207">
        <v>0</v>
      </c>
      <c r="K1207">
        <v>229193</v>
      </c>
      <c r="L1207">
        <v>8600</v>
      </c>
      <c r="M1207">
        <v>124564</v>
      </c>
      <c r="N1207">
        <v>328385</v>
      </c>
      <c r="O1207">
        <v>71306</v>
      </c>
      <c r="P1207">
        <v>519190.00000000006</v>
      </c>
      <c r="Q1207">
        <v>316828.00000000006</v>
      </c>
      <c r="R1207">
        <v>2695</v>
      </c>
      <c r="S1207">
        <v>741891.00000000012</v>
      </c>
      <c r="T1207">
        <v>858869.99999999977</v>
      </c>
      <c r="U1207">
        <v>741891.00000000012</v>
      </c>
      <c r="V1207">
        <v>267.2</v>
      </c>
      <c r="W1207">
        <v>130.07</v>
      </c>
      <c r="X1207">
        <v>155.5</v>
      </c>
      <c r="Y1207">
        <v>0</v>
      </c>
      <c r="Z1207">
        <v>508876.22399999999</v>
      </c>
      <c r="AA1207">
        <v>178373.49099999995</v>
      </c>
      <c r="AB1207">
        <v>34646.225000000006</v>
      </c>
      <c r="AC1207">
        <v>85415.202999999994</v>
      </c>
      <c r="AD1207">
        <v>21673.193000000003</v>
      </c>
      <c r="AE1207">
        <v>15283.882</v>
      </c>
      <c r="AF1207">
        <v>394542.69699999981</v>
      </c>
      <c r="AG1207">
        <v>89116.819000000003</v>
      </c>
      <c r="AH1207">
        <v>15748.711000000001</v>
      </c>
      <c r="AI1207">
        <v>120948.83200000001</v>
      </c>
      <c r="AJ1207">
        <v>1483.0439999999999</v>
      </c>
      <c r="AK1207">
        <v>22612.322</v>
      </c>
      <c r="AL1207">
        <v>9567.6190000000042</v>
      </c>
      <c r="AM1207">
        <v>48187.597999999991</v>
      </c>
      <c r="AN1207">
        <v>16660.203199999996</v>
      </c>
      <c r="AO1207">
        <v>125669.65140000002</v>
      </c>
      <c r="AP1207">
        <v>67556.357999999978</v>
      </c>
      <c r="AQ1207">
        <v>117977.647</v>
      </c>
      <c r="AR1207">
        <v>12949.228999999999</v>
      </c>
      <c r="AS1207">
        <v>65708.444000000003</v>
      </c>
      <c r="AT1207">
        <v>628889.50699999952</v>
      </c>
      <c r="AU1207">
        <v>112008.26399999995</v>
      </c>
      <c r="AV1207">
        <v>2259.6438000000003</v>
      </c>
      <c r="AW1207">
        <v>17710.0936</v>
      </c>
      <c r="AX1207">
        <v>28586.525999999998</v>
      </c>
      <c r="AY1207">
        <v>111040.894</v>
      </c>
      <c r="AZ1207">
        <v>113734.95600000009</v>
      </c>
      <c r="BA1207">
        <v>305671.71199999994</v>
      </c>
      <c r="BB1207">
        <v>5585.7219999999998</v>
      </c>
      <c r="BC1207">
        <v>68061.03</v>
      </c>
      <c r="BD1207">
        <v>13361.288</v>
      </c>
      <c r="BE1207">
        <v>33792.288</v>
      </c>
      <c r="BF1207">
        <v>133663.49699999997</v>
      </c>
      <c r="BG1207">
        <v>250431.70500000007</v>
      </c>
      <c r="BH1207">
        <v>28448.688000000002</v>
      </c>
      <c r="BI1207">
        <v>352313.54700000008</v>
      </c>
      <c r="BJ1207">
        <v>70556.850000000006</v>
      </c>
      <c r="BK1207">
        <v>86549.904493953509</v>
      </c>
      <c r="BL1207">
        <v>5617.5200000000013</v>
      </c>
      <c r="BM1207">
        <v>23012.261000000002</v>
      </c>
    </row>
    <row r="1208" spans="1:65" x14ac:dyDescent="0.25">
      <c r="A1208" t="s">
        <v>1337</v>
      </c>
      <c r="B1208">
        <v>2067190.6125482076</v>
      </c>
      <c r="C1208">
        <v>2119314.85</v>
      </c>
      <c r="D1208">
        <v>2210632.4776052241</v>
      </c>
      <c r="E1208">
        <v>49687.352394776186</v>
      </c>
      <c r="F1208">
        <v>1609165.5523947761</v>
      </c>
      <c r="G1208">
        <v>42480.774000000005</v>
      </c>
      <c r="H1208">
        <v>0</v>
      </c>
      <c r="I1208">
        <v>1250</v>
      </c>
      <c r="J1208">
        <v>0</v>
      </c>
      <c r="K1208">
        <v>235792.00000000003</v>
      </c>
      <c r="L1208">
        <v>8000</v>
      </c>
      <c r="M1208">
        <v>125500</v>
      </c>
      <c r="N1208">
        <v>352330</v>
      </c>
      <c r="O1208">
        <v>70100</v>
      </c>
      <c r="P1208">
        <v>541958</v>
      </c>
      <c r="Q1208">
        <v>378371</v>
      </c>
      <c r="R1208">
        <v>397</v>
      </c>
      <c r="S1208">
        <v>809763</v>
      </c>
      <c r="T1208">
        <v>902685</v>
      </c>
      <c r="U1208">
        <v>809763</v>
      </c>
      <c r="V1208">
        <v>392.08999999999992</v>
      </c>
      <c r="W1208">
        <v>0</v>
      </c>
      <c r="X1208">
        <v>155.5</v>
      </c>
      <c r="Y1208">
        <v>0</v>
      </c>
      <c r="Z1208">
        <v>511557.45300000004</v>
      </c>
      <c r="AA1208">
        <v>176604.85800000012</v>
      </c>
      <c r="AB1208">
        <v>31065.949000000001</v>
      </c>
      <c r="AC1208">
        <v>86575.142000000007</v>
      </c>
      <c r="AD1208">
        <v>10146.246999999999</v>
      </c>
      <c r="AE1208">
        <v>15255.600000000002</v>
      </c>
      <c r="AF1208">
        <v>408934.76299999992</v>
      </c>
      <c r="AG1208">
        <v>89638.329000000027</v>
      </c>
      <c r="AH1208">
        <v>19217.990000000002</v>
      </c>
      <c r="AI1208">
        <v>108956.71500000001</v>
      </c>
      <c r="AJ1208">
        <v>1396.6550000000002</v>
      </c>
      <c r="AK1208">
        <v>22621.481999999996</v>
      </c>
      <c r="AL1208">
        <v>9775.7870000000039</v>
      </c>
      <c r="AM1208">
        <v>47545.102000000028</v>
      </c>
      <c r="AN1208">
        <v>19970.094399999998</v>
      </c>
      <c r="AO1208">
        <v>125707.29459999999</v>
      </c>
      <c r="AP1208">
        <v>68700.315000000002</v>
      </c>
      <c r="AQ1208">
        <v>118437.97899999998</v>
      </c>
      <c r="AR1208">
        <v>12966.659000000007</v>
      </c>
      <c r="AS1208">
        <v>65787.052999999956</v>
      </c>
      <c r="AT1208">
        <v>620459.54300000006</v>
      </c>
      <c r="AU1208">
        <v>111991.69799999997</v>
      </c>
      <c r="AV1208">
        <v>2812.2145999999998</v>
      </c>
      <c r="AW1208">
        <v>17327.290399999998</v>
      </c>
      <c r="AX1208">
        <v>27643.732000000004</v>
      </c>
      <c r="AY1208">
        <v>110439.492</v>
      </c>
      <c r="AZ1208">
        <v>118479.69100000001</v>
      </c>
      <c r="BA1208">
        <v>302163.96500000003</v>
      </c>
      <c r="BB1208">
        <v>5626.7470000000003</v>
      </c>
      <c r="BC1208">
        <v>68361.377999999997</v>
      </c>
      <c r="BD1208">
        <v>13224.787</v>
      </c>
      <c r="BE1208">
        <v>33290.786999999997</v>
      </c>
      <c r="BF1208">
        <v>134587.43799999997</v>
      </c>
      <c r="BG1208">
        <v>249154.0480000001</v>
      </c>
      <c r="BH1208">
        <v>26929.316999999995</v>
      </c>
      <c r="BI1208">
        <v>353375.10800000024</v>
      </c>
      <c r="BJ1208">
        <v>70178.107000000004</v>
      </c>
      <c r="BK1208">
        <v>84757.617605224164</v>
      </c>
      <c r="BL1208">
        <v>5641.3610000000008</v>
      </c>
      <c r="BM1208">
        <v>22641.538999999997</v>
      </c>
    </row>
    <row r="1209" spans="1:65" x14ac:dyDescent="0.25">
      <c r="A1209" t="s">
        <v>1338</v>
      </c>
      <c r="B1209">
        <v>2067956.5388593059</v>
      </c>
      <c r="C1209">
        <v>2133139.5299999998</v>
      </c>
      <c r="D1209">
        <v>2211916.2453443422</v>
      </c>
      <c r="E1209">
        <v>34566.431655657943</v>
      </c>
      <c r="F1209">
        <v>1613149.5816556579</v>
      </c>
      <c r="G1209">
        <v>34014.634999999995</v>
      </c>
      <c r="H1209">
        <v>0</v>
      </c>
      <c r="I1209">
        <v>14250</v>
      </c>
      <c r="J1209">
        <v>0</v>
      </c>
      <c r="K1209">
        <v>228434</v>
      </c>
      <c r="L1209">
        <v>8100</v>
      </c>
      <c r="M1209">
        <v>123199.99999999999</v>
      </c>
      <c r="N1209">
        <v>355062</v>
      </c>
      <c r="O1209">
        <v>71700</v>
      </c>
      <c r="P1209">
        <v>524332.99999999988</v>
      </c>
      <c r="Q1209">
        <v>384184.00000000006</v>
      </c>
      <c r="R1209">
        <v>7</v>
      </c>
      <c r="S1209">
        <v>807518.00000000012</v>
      </c>
      <c r="T1209">
        <v>887502</v>
      </c>
      <c r="U1209">
        <v>807518.00000000012</v>
      </c>
      <c r="V1209">
        <v>377.46</v>
      </c>
      <c r="W1209">
        <v>0</v>
      </c>
      <c r="X1209">
        <v>156.55263157894737</v>
      </c>
      <c r="Y1209">
        <v>0</v>
      </c>
      <c r="Z1209">
        <v>514292.25300000003</v>
      </c>
      <c r="AA1209">
        <v>174140.6860000001</v>
      </c>
      <c r="AB1209">
        <v>31228.631999999998</v>
      </c>
      <c r="AC1209">
        <v>86450.803000000014</v>
      </c>
      <c r="AD1209">
        <v>10413.722999999998</v>
      </c>
      <c r="AE1209">
        <v>15151.000999999998</v>
      </c>
      <c r="AF1209">
        <v>413282.81499999989</v>
      </c>
      <c r="AG1209">
        <v>87514.717999999993</v>
      </c>
      <c r="AH1209">
        <v>19728.117999999999</v>
      </c>
      <c r="AI1209">
        <v>118866.50099999999</v>
      </c>
      <c r="AJ1209">
        <v>1377.3579999999999</v>
      </c>
      <c r="AK1209">
        <v>22622.471000000001</v>
      </c>
      <c r="AL1209">
        <v>9545.9510000000064</v>
      </c>
      <c r="AM1209">
        <v>46988.32</v>
      </c>
      <c r="AN1209">
        <v>18638.503400000001</v>
      </c>
      <c r="AO1209">
        <v>125261.16040000001</v>
      </c>
      <c r="AP1209">
        <v>68382.322</v>
      </c>
      <c r="AQ1209">
        <v>117155.72599999998</v>
      </c>
      <c r="AR1209">
        <v>10823.764000000008</v>
      </c>
      <c r="AS1209">
        <v>66087.117000000042</v>
      </c>
      <c r="AT1209">
        <v>628450.01400000032</v>
      </c>
      <c r="AU1209">
        <v>111730.93899999995</v>
      </c>
      <c r="AV1209">
        <v>2585.4395999999997</v>
      </c>
      <c r="AW1209">
        <v>17247.900600000001</v>
      </c>
      <c r="AX1209">
        <v>27938.841999999997</v>
      </c>
      <c r="AY1209">
        <v>109809.07800000001</v>
      </c>
      <c r="AZ1209">
        <v>116665.55200000004</v>
      </c>
      <c r="BA1209">
        <v>302877.17499999999</v>
      </c>
      <c r="BB1209">
        <v>6018.3850000000002</v>
      </c>
      <c r="BC1209">
        <v>67253.329999999987</v>
      </c>
      <c r="BD1209">
        <v>13467.571</v>
      </c>
      <c r="BE1209">
        <v>33780.570999999989</v>
      </c>
      <c r="BF1209">
        <v>136874.36899999995</v>
      </c>
      <c r="BG1209">
        <v>249191.93499999997</v>
      </c>
      <c r="BH1209">
        <v>27828.835000000021</v>
      </c>
      <c r="BI1209">
        <v>350390.21500000014</v>
      </c>
      <c r="BJ1209">
        <v>70160.233999999997</v>
      </c>
      <c r="BK1209">
        <v>87043.035344342061</v>
      </c>
      <c r="BL1209">
        <v>5436.8490000000002</v>
      </c>
      <c r="BM1209">
        <v>22353.562999999998</v>
      </c>
    </row>
    <row r="1210" spans="1:65" x14ac:dyDescent="0.25">
      <c r="A1210" t="s">
        <v>1339</v>
      </c>
      <c r="B1210">
        <v>2036272.8745199544</v>
      </c>
      <c r="C1210">
        <v>2130119.0279999999</v>
      </c>
      <c r="D1210">
        <v>2181964.0456783604</v>
      </c>
      <c r="E1210">
        <v>7709.6463216391858</v>
      </c>
      <c r="F1210">
        <v>1596059.946321639</v>
      </c>
      <c r="G1210">
        <v>2709.65</v>
      </c>
      <c r="H1210">
        <v>-794.17200000000014</v>
      </c>
      <c r="I1210">
        <v>56000</v>
      </c>
      <c r="J1210">
        <v>0</v>
      </c>
      <c r="K1210">
        <v>237216.99999999997</v>
      </c>
      <c r="L1210">
        <v>8000</v>
      </c>
      <c r="M1210">
        <v>134985</v>
      </c>
      <c r="N1210">
        <v>357038</v>
      </c>
      <c r="O1210">
        <v>77462</v>
      </c>
      <c r="P1210">
        <v>523030</v>
      </c>
      <c r="Q1210">
        <v>384879.99999999994</v>
      </c>
      <c r="R1210">
        <v>6</v>
      </c>
      <c r="S1210">
        <v>834544.00000000012</v>
      </c>
      <c r="T1210">
        <v>888074</v>
      </c>
      <c r="U1210">
        <v>834544.00000000012</v>
      </c>
      <c r="V1210">
        <v>223.02</v>
      </c>
      <c r="W1210">
        <v>130.07</v>
      </c>
      <c r="X1210">
        <v>159.37584821428572</v>
      </c>
      <c r="Y1210">
        <v>0</v>
      </c>
      <c r="Z1210">
        <v>513197.49499999988</v>
      </c>
      <c r="AA1210">
        <v>170940.92600000001</v>
      </c>
      <c r="AB1210">
        <v>30988.013000000003</v>
      </c>
      <c r="AC1210">
        <v>85085.935000000012</v>
      </c>
      <c r="AD1210">
        <v>15342.264000000001</v>
      </c>
      <c r="AE1210">
        <v>15180.216</v>
      </c>
      <c r="AF1210">
        <v>393035.11799999978</v>
      </c>
      <c r="AG1210">
        <v>89091.964999999967</v>
      </c>
      <c r="AH1210">
        <v>17942.889999999996</v>
      </c>
      <c r="AI1210">
        <v>117286.323</v>
      </c>
      <c r="AJ1210">
        <v>1441.8840000000002</v>
      </c>
      <c r="AK1210">
        <v>22289.627000000004</v>
      </c>
      <c r="AL1210">
        <v>9520.9199999999983</v>
      </c>
      <c r="AM1210">
        <v>47581.900999999983</v>
      </c>
      <c r="AN1210">
        <v>17167.411599999999</v>
      </c>
      <c r="AO1210">
        <v>124472.86300000001</v>
      </c>
      <c r="AP1210">
        <v>67203.728000000017</v>
      </c>
      <c r="AQ1210">
        <v>115763.45199999996</v>
      </c>
      <c r="AR1210">
        <v>11193.53</v>
      </c>
      <c r="AS1210">
        <v>65036.34300000003</v>
      </c>
      <c r="AT1210">
        <v>655922.66299999994</v>
      </c>
      <c r="AU1210">
        <v>109830.36899999995</v>
      </c>
      <c r="AV1210">
        <v>2218.8843999999999</v>
      </c>
      <c r="AW1210">
        <v>17220.809000000001</v>
      </c>
      <c r="AX1210">
        <v>27164.807999999997</v>
      </c>
      <c r="AY1210">
        <v>109030.719</v>
      </c>
      <c r="AZ1210">
        <v>108532.49199999997</v>
      </c>
      <c r="BA1210">
        <v>292387.17299999984</v>
      </c>
      <c r="BB1210">
        <v>6690.9459999999999</v>
      </c>
      <c r="BC1210">
        <v>65659.850999999995</v>
      </c>
      <c r="BD1210">
        <v>12564.402</v>
      </c>
      <c r="BE1210">
        <v>33928.400999999998</v>
      </c>
      <c r="BF1210">
        <v>135316.36700000003</v>
      </c>
      <c r="BG1210">
        <v>247204.46100000004</v>
      </c>
      <c r="BH1210">
        <v>29239.615000000005</v>
      </c>
      <c r="BI1210">
        <v>344264.44899999967</v>
      </c>
      <c r="BJ1210">
        <v>70001.34199999999</v>
      </c>
      <c r="BK1210">
        <v>87144.544678360806</v>
      </c>
      <c r="BL1210">
        <v>5434.2550000000001</v>
      </c>
      <c r="BM1210">
        <v>22563.718000000001</v>
      </c>
    </row>
    <row r="1211" spans="1:65" x14ac:dyDescent="0.25">
      <c r="A1211" t="s">
        <v>1340</v>
      </c>
      <c r="B1211">
        <v>2011403.4859475682</v>
      </c>
      <c r="C1211">
        <v>2227258.426</v>
      </c>
      <c r="D1211">
        <v>2155473.8976854952</v>
      </c>
      <c r="E1211">
        <v>0</v>
      </c>
      <c r="F1211">
        <v>1559131.9563145044</v>
      </c>
      <c r="G1211">
        <v>449.56799999999998</v>
      </c>
      <c r="H1211">
        <v>-718.11599999999999</v>
      </c>
      <c r="I1211">
        <v>60000</v>
      </c>
      <c r="J1211">
        <v>0</v>
      </c>
      <c r="K1211">
        <v>237064.00000000003</v>
      </c>
      <c r="L1211">
        <v>8500</v>
      </c>
      <c r="M1211">
        <v>139434.00000000003</v>
      </c>
      <c r="N1211">
        <v>356785</v>
      </c>
      <c r="O1211">
        <v>92176</v>
      </c>
      <c r="P1211">
        <v>515826</v>
      </c>
      <c r="Q1211">
        <v>482700.99999999994</v>
      </c>
      <c r="R1211">
        <v>0</v>
      </c>
      <c r="S1211">
        <v>881111</v>
      </c>
      <c r="T1211">
        <v>881111</v>
      </c>
      <c r="U1211">
        <v>951375</v>
      </c>
      <c r="V1211">
        <v>184.62</v>
      </c>
      <c r="W1211">
        <v>130.1</v>
      </c>
      <c r="X1211">
        <v>155.28366666666668</v>
      </c>
      <c r="Y1211">
        <v>0</v>
      </c>
      <c r="Z1211">
        <v>512474.27800000005</v>
      </c>
      <c r="AA1211">
        <v>169350.85099999994</v>
      </c>
      <c r="AB1211">
        <v>28550.004000000001</v>
      </c>
      <c r="AC1211">
        <v>84733.376000000004</v>
      </c>
      <c r="AD1211">
        <v>50637.352999999996</v>
      </c>
      <c r="AE1211">
        <v>14329.231999999995</v>
      </c>
      <c r="AF1211">
        <v>427544.16199999955</v>
      </c>
      <c r="AG1211">
        <v>87169.935000000027</v>
      </c>
      <c r="AH1211">
        <v>18756.293999999998</v>
      </c>
      <c r="AI1211">
        <v>107331.02700000002</v>
      </c>
      <c r="AJ1211">
        <v>1371.4880000000001</v>
      </c>
      <c r="AK1211">
        <v>22257.579999999998</v>
      </c>
      <c r="AL1211">
        <v>9431.6560000000009</v>
      </c>
      <c r="AM1211">
        <v>46812.604999999996</v>
      </c>
      <c r="AN1211">
        <v>17834.2572</v>
      </c>
      <c r="AO1211">
        <v>123824.63140000004</v>
      </c>
      <c r="AP1211">
        <v>68907.024999999965</v>
      </c>
      <c r="AQ1211">
        <v>115647.72199999998</v>
      </c>
      <c r="AR1211">
        <v>13696.594000000001</v>
      </c>
      <c r="AS1211">
        <v>63678.838000000003</v>
      </c>
      <c r="AT1211">
        <v>676906.66300000006</v>
      </c>
      <c r="AU1211">
        <v>110202.58899999999</v>
      </c>
      <c r="AV1211">
        <v>2410.6597999999999</v>
      </c>
      <c r="AW1211">
        <v>17405.4156</v>
      </c>
      <c r="AX1211">
        <v>26380.368000000002</v>
      </c>
      <c r="AY1211">
        <v>108773.10999999999</v>
      </c>
      <c r="AZ1211">
        <v>106924.11999999994</v>
      </c>
      <c r="BA1211">
        <v>287791.15999999997</v>
      </c>
      <c r="BB1211">
        <v>6909.4940000000006</v>
      </c>
      <c r="BC1211">
        <v>65262.867999999995</v>
      </c>
      <c r="BD1211">
        <v>13370.981</v>
      </c>
      <c r="BE1211">
        <v>34325.981999999996</v>
      </c>
      <c r="BF1211">
        <v>135040.20800000001</v>
      </c>
      <c r="BG1211">
        <v>244336.13999999996</v>
      </c>
      <c r="BH1211">
        <v>30920.425000000025</v>
      </c>
      <c r="BI1211">
        <v>340245.50599999988</v>
      </c>
      <c r="BJ1211">
        <v>73822.144</v>
      </c>
      <c r="BK1211">
        <v>89058.673685495436</v>
      </c>
      <c r="BL1211">
        <v>5370.2519999999995</v>
      </c>
      <c r="BM1211">
        <v>22936.655999999999</v>
      </c>
    </row>
    <row r="1212" spans="1:65" x14ac:dyDescent="0.25">
      <c r="A1212" t="s">
        <v>1341</v>
      </c>
      <c r="B1212">
        <v>2001477.5959091177</v>
      </c>
      <c r="C1212">
        <v>2240256.9539999999</v>
      </c>
      <c r="D1212">
        <v>2143323.503694783</v>
      </c>
      <c r="E1212">
        <v>0</v>
      </c>
      <c r="F1212">
        <v>1551838.6943052167</v>
      </c>
      <c r="G1212">
        <v>433.988</v>
      </c>
      <c r="H1212">
        <v>-467.32299999999998</v>
      </c>
      <c r="I1212">
        <v>36500</v>
      </c>
      <c r="J1212">
        <v>0</v>
      </c>
      <c r="K1212">
        <v>250210.99999999997</v>
      </c>
      <c r="L1212">
        <v>8100</v>
      </c>
      <c r="M1212">
        <v>148070</v>
      </c>
      <c r="N1212">
        <v>367900.00000000006</v>
      </c>
      <c r="O1212">
        <v>89912</v>
      </c>
      <c r="P1212">
        <v>527804.99999999988</v>
      </c>
      <c r="Q1212">
        <v>510909.00000000006</v>
      </c>
      <c r="R1212">
        <v>0</v>
      </c>
      <c r="S1212">
        <v>903805.00000000012</v>
      </c>
      <c r="T1212">
        <v>903805.00000000012</v>
      </c>
      <c r="U1212">
        <v>999101.99999999988</v>
      </c>
      <c r="V1212">
        <v>183.24</v>
      </c>
      <c r="W1212">
        <v>130.1</v>
      </c>
      <c r="X1212">
        <v>152.25417808219177</v>
      </c>
      <c r="Y1212">
        <v>0</v>
      </c>
      <c r="Z1212">
        <v>511694.17700000026</v>
      </c>
      <c r="AA1212">
        <v>169032.05500000002</v>
      </c>
      <c r="AB1212">
        <v>25637.479000000003</v>
      </c>
      <c r="AC1212">
        <v>85615.558000000005</v>
      </c>
      <c r="AD1212">
        <v>72098.495999999999</v>
      </c>
      <c r="AE1212">
        <v>13973.527999999998</v>
      </c>
      <c r="AF1212">
        <v>424502.73600000009</v>
      </c>
      <c r="AG1212">
        <v>85230.805000000008</v>
      </c>
      <c r="AH1212">
        <v>17399.250000000004</v>
      </c>
      <c r="AI1212">
        <v>113789.38200000004</v>
      </c>
      <c r="AJ1212">
        <v>1206.95</v>
      </c>
      <c r="AK1212">
        <v>22396.177999999993</v>
      </c>
      <c r="AL1212">
        <v>9613.4179999999997</v>
      </c>
      <c r="AM1212">
        <v>45895.385999999999</v>
      </c>
      <c r="AN1212">
        <v>16852.068800000005</v>
      </c>
      <c r="AO1212">
        <v>122329.93320000003</v>
      </c>
      <c r="AP1212">
        <v>69306.383000000031</v>
      </c>
      <c r="AQ1212">
        <v>114997.96799999998</v>
      </c>
      <c r="AR1212">
        <v>15473.893000000004</v>
      </c>
      <c r="AS1212">
        <v>61407.63400000002</v>
      </c>
      <c r="AT1212">
        <v>670215.42200000002</v>
      </c>
      <c r="AU1212">
        <v>110714.42699999995</v>
      </c>
      <c r="AV1212">
        <v>2202.9012000000002</v>
      </c>
      <c r="AW1212">
        <v>17007.427800000001</v>
      </c>
      <c r="AX1212">
        <v>27500.969000000001</v>
      </c>
      <c r="AY1212">
        <v>106310.238</v>
      </c>
      <c r="AZ1212">
        <v>111974.485</v>
      </c>
      <c r="BA1212">
        <v>286042.37400000013</v>
      </c>
      <c r="BB1212">
        <v>6960.7210000000005</v>
      </c>
      <c r="BC1212">
        <v>64718.2</v>
      </c>
      <c r="BD1212">
        <v>13625.218999999999</v>
      </c>
      <c r="BE1212">
        <v>34203.218000000008</v>
      </c>
      <c r="BF1212">
        <v>132686.00599999999</v>
      </c>
      <c r="BG1212">
        <v>242844.66599999997</v>
      </c>
      <c r="BH1212">
        <v>30994.921000000006</v>
      </c>
      <c r="BI1212">
        <v>334979.67300000007</v>
      </c>
      <c r="BJ1212">
        <v>75358.070000000007</v>
      </c>
      <c r="BK1212">
        <v>89073.318694783011</v>
      </c>
      <c r="BL1212">
        <v>4953.3890000000001</v>
      </c>
      <c r="BM1212">
        <v>22761.534</v>
      </c>
    </row>
    <row r="1213" spans="1:65" x14ac:dyDescent="0.25">
      <c r="A1213" t="s">
        <v>1342</v>
      </c>
      <c r="B1213">
        <v>1997127.1895211178</v>
      </c>
      <c r="C1213">
        <v>2231456.932</v>
      </c>
      <c r="D1213">
        <v>2138435.0440660906</v>
      </c>
      <c r="E1213">
        <v>0</v>
      </c>
      <c r="F1213">
        <v>1554340.8049339098</v>
      </c>
      <c r="G1213">
        <v>798.23299999999995</v>
      </c>
      <c r="H1213">
        <v>-346.214</v>
      </c>
      <c r="I1213">
        <v>8750</v>
      </c>
      <c r="J1213">
        <v>0</v>
      </c>
      <c r="K1213">
        <v>262589.99999999994</v>
      </c>
      <c r="L1213">
        <v>8500</v>
      </c>
      <c r="M1213">
        <v>154613</v>
      </c>
      <c r="N1213">
        <v>354000</v>
      </c>
      <c r="O1213">
        <v>82491.999999999985</v>
      </c>
      <c r="P1213">
        <v>535884</v>
      </c>
      <c r="Q1213">
        <v>490186</v>
      </c>
      <c r="R1213">
        <v>97</v>
      </c>
      <c r="S1213">
        <v>898481</v>
      </c>
      <c r="T1213">
        <v>898481</v>
      </c>
      <c r="U1213">
        <v>989881</v>
      </c>
      <c r="V1213">
        <v>187.52</v>
      </c>
      <c r="W1213">
        <v>130.1</v>
      </c>
      <c r="X1213">
        <v>143</v>
      </c>
      <c r="Y1213">
        <v>0</v>
      </c>
      <c r="Z1213">
        <v>512000.27100000012</v>
      </c>
      <c r="AA1213">
        <v>166885.5290000001</v>
      </c>
      <c r="AB1213">
        <v>25196.387999999999</v>
      </c>
      <c r="AC1213">
        <v>85166.251000000004</v>
      </c>
      <c r="AD1213">
        <v>83345.400999999998</v>
      </c>
      <c r="AE1213">
        <v>13822.291999999996</v>
      </c>
      <c r="AF1213">
        <v>434235.58500000043</v>
      </c>
      <c r="AG1213">
        <v>84596.534999999989</v>
      </c>
      <c r="AH1213">
        <v>16722.803</v>
      </c>
      <c r="AI1213">
        <v>114129.05599999998</v>
      </c>
      <c r="AJ1213">
        <v>1138.798</v>
      </c>
      <c r="AK1213">
        <v>22285.803999999996</v>
      </c>
      <c r="AL1213">
        <v>9394.2350000000024</v>
      </c>
      <c r="AM1213">
        <v>46112.003999999986</v>
      </c>
      <c r="AN1213">
        <v>18403.938799999996</v>
      </c>
      <c r="AO1213">
        <v>119395.21180000008</v>
      </c>
      <c r="AP1213">
        <v>69262.743999999962</v>
      </c>
      <c r="AQ1213">
        <v>113927.32599999997</v>
      </c>
      <c r="AR1213">
        <v>15237.828000000001</v>
      </c>
      <c r="AS1213">
        <v>61032.243000000017</v>
      </c>
      <c r="AT1213">
        <v>644207.97200000007</v>
      </c>
      <c r="AU1213">
        <v>109257.05800000002</v>
      </c>
      <c r="AV1213">
        <v>2393.9641999999999</v>
      </c>
      <c r="AW1213">
        <v>16279.7672</v>
      </c>
      <c r="AX1213">
        <v>26785.179</v>
      </c>
      <c r="AY1213">
        <v>105927.25899999999</v>
      </c>
      <c r="AZ1213">
        <v>111019.132</v>
      </c>
      <c r="BA1213">
        <v>293827.34699999972</v>
      </c>
      <c r="BB1213">
        <v>6639.619999999999</v>
      </c>
      <c r="BC1213">
        <v>64576.48599999999</v>
      </c>
      <c r="BD1213">
        <v>14517.455000000002</v>
      </c>
      <c r="BE1213">
        <v>34474.455999999998</v>
      </c>
      <c r="BF1213">
        <v>129335.22499999996</v>
      </c>
      <c r="BG1213">
        <v>240803.65699999995</v>
      </c>
      <c r="BH1213">
        <v>30527.187999999995</v>
      </c>
      <c r="BI1213">
        <v>335319.92600000033</v>
      </c>
      <c r="BJ1213">
        <v>76256.502999999997</v>
      </c>
      <c r="BK1213">
        <v>88126.941066090105</v>
      </c>
      <c r="BL1213">
        <v>4836.7020000000002</v>
      </c>
      <c r="BM1213">
        <v>22489.895</v>
      </c>
    </row>
    <row r="1214" spans="1:65" x14ac:dyDescent="0.25">
      <c r="A1214" t="s">
        <v>1343</v>
      </c>
      <c r="B1214">
        <v>1997794.456016602</v>
      </c>
      <c r="C1214">
        <v>2206550.5288820448</v>
      </c>
      <c r="D1214">
        <v>2142302.6457076124</v>
      </c>
      <c r="E1214">
        <v>0</v>
      </c>
      <c r="F1214">
        <v>1566708.476292386</v>
      </c>
      <c r="G1214">
        <v>13904.855</v>
      </c>
      <c r="H1214">
        <v>-714.95500000000004</v>
      </c>
      <c r="I1214">
        <v>0</v>
      </c>
      <c r="J1214">
        <v>-27000</v>
      </c>
      <c r="K1214">
        <v>278862</v>
      </c>
      <c r="L1214">
        <v>8800</v>
      </c>
      <c r="M1214">
        <v>164902</v>
      </c>
      <c r="N1214">
        <v>351600</v>
      </c>
      <c r="O1214">
        <v>102669.00000000001</v>
      </c>
      <c r="P1214">
        <v>597559.00000000012</v>
      </c>
      <c r="Q1214">
        <v>473966</v>
      </c>
      <c r="R1214">
        <v>100</v>
      </c>
      <c r="S1214">
        <v>958059.00000000012</v>
      </c>
      <c r="T1214">
        <v>958059.00000000012</v>
      </c>
      <c r="U1214">
        <v>1020399</v>
      </c>
      <c r="V1214">
        <v>292.98</v>
      </c>
      <c r="W1214">
        <v>121.19</v>
      </c>
      <c r="X1214">
        <v>0</v>
      </c>
      <c r="Y1214">
        <v>125.41666666666667</v>
      </c>
      <c r="Z1214">
        <v>511890.40899999999</v>
      </c>
      <c r="AA1214">
        <v>166213.14099999995</v>
      </c>
      <c r="AB1214">
        <v>28892.342000000001</v>
      </c>
      <c r="AC1214">
        <v>85515.361000000019</v>
      </c>
      <c r="AD1214">
        <v>82779.633999999991</v>
      </c>
      <c r="AE1214">
        <v>13606.000999999998</v>
      </c>
      <c r="AF1214">
        <v>439415.20099999988</v>
      </c>
      <c r="AG1214">
        <v>84491.098999999987</v>
      </c>
      <c r="AH1214">
        <v>17781.286999999997</v>
      </c>
      <c r="AI1214">
        <v>113826.64399999996</v>
      </c>
      <c r="AJ1214">
        <v>1174.115</v>
      </c>
      <c r="AK1214">
        <v>22347.100999999999</v>
      </c>
      <c r="AL1214">
        <v>8910.6579999999994</v>
      </c>
      <c r="AM1214">
        <v>45789.88100000003</v>
      </c>
      <c r="AN1214">
        <v>18904.591599999996</v>
      </c>
      <c r="AO1214">
        <v>118903.10519999993</v>
      </c>
      <c r="AP1214">
        <v>69876.940882044451</v>
      </c>
      <c r="AQ1214">
        <v>112897.00100000005</v>
      </c>
      <c r="AR1214">
        <v>12923.900000000003</v>
      </c>
      <c r="AS1214">
        <v>61570.150999999998</v>
      </c>
      <c r="AT1214">
        <v>629723.65999999992</v>
      </c>
      <c r="AU1214">
        <v>110730.79100000001</v>
      </c>
      <c r="AV1214">
        <v>2274.2314000000006</v>
      </c>
      <c r="AW1214">
        <v>16165.793800000001</v>
      </c>
      <c r="AX1214">
        <v>25699.750000000007</v>
      </c>
      <c r="AY1214">
        <v>106663.943</v>
      </c>
      <c r="AZ1214">
        <v>104516.74099999997</v>
      </c>
      <c r="BA1214">
        <v>295551.76899999962</v>
      </c>
      <c r="BB1214">
        <v>6372.232</v>
      </c>
      <c r="BC1214">
        <v>64382.563999999998</v>
      </c>
      <c r="BD1214">
        <v>15897.341999999999</v>
      </c>
      <c r="BE1214">
        <v>34434.341999999997</v>
      </c>
      <c r="BF1214">
        <v>118598.75599999999</v>
      </c>
      <c r="BG1214">
        <v>240839.65</v>
      </c>
      <c r="BH1214">
        <v>29352.975000000002</v>
      </c>
      <c r="BI1214">
        <v>334766.97500000021</v>
      </c>
      <c r="BJ1214">
        <v>76414.040999999997</v>
      </c>
      <c r="BK1214">
        <v>91211.399707613586</v>
      </c>
      <c r="BL1214">
        <v>5151.7220000000007</v>
      </c>
      <c r="BM1214">
        <v>22395.932999999997</v>
      </c>
    </row>
    <row r="1215" spans="1:65" x14ac:dyDescent="0.25">
      <c r="A1215" t="s">
        <v>1344</v>
      </c>
      <c r="B1215">
        <v>1988891.7502790554</v>
      </c>
      <c r="C1215">
        <v>2207203.0124720004</v>
      </c>
      <c r="D1215">
        <v>2139273.3999629938</v>
      </c>
      <c r="E1215">
        <v>0</v>
      </c>
      <c r="F1215">
        <v>1574314.1250370056</v>
      </c>
      <c r="G1215">
        <v>662.38099999999997</v>
      </c>
      <c r="H1215">
        <v>-875.32500000000016</v>
      </c>
      <c r="I1215">
        <v>0</v>
      </c>
      <c r="J1215">
        <v>-23750</v>
      </c>
      <c r="K1215">
        <v>255969</v>
      </c>
      <c r="L1215">
        <v>9100</v>
      </c>
      <c r="M1215">
        <v>163143</v>
      </c>
      <c r="N1215">
        <v>363400</v>
      </c>
      <c r="O1215">
        <v>112581</v>
      </c>
      <c r="P1215">
        <v>619684</v>
      </c>
      <c r="Q1215">
        <v>526357.99999999988</v>
      </c>
      <c r="R1215">
        <v>303</v>
      </c>
      <c r="S1215">
        <v>992487</v>
      </c>
      <c r="T1215">
        <v>992487</v>
      </c>
      <c r="U1215">
        <v>1058050.9999999998</v>
      </c>
      <c r="V1215">
        <v>186.58</v>
      </c>
      <c r="W1215">
        <v>135.05000000000001</v>
      </c>
      <c r="X1215">
        <v>0</v>
      </c>
      <c r="Y1215">
        <v>127.63157894736842</v>
      </c>
      <c r="Z1215">
        <v>510469.05299999978</v>
      </c>
      <c r="AA1215">
        <v>166165.55699999991</v>
      </c>
      <c r="AB1215">
        <v>32908.343999999997</v>
      </c>
      <c r="AC1215">
        <v>84541.61</v>
      </c>
      <c r="AD1215">
        <v>28616.23</v>
      </c>
      <c r="AE1215">
        <v>15968.788</v>
      </c>
      <c r="AF1215">
        <v>446508.44100000011</v>
      </c>
      <c r="AG1215">
        <v>85412.866000000009</v>
      </c>
      <c r="AH1215">
        <v>15061.245999999996</v>
      </c>
      <c r="AI1215">
        <v>109307.79399999999</v>
      </c>
      <c r="AJ1215">
        <v>1203.0169999999998</v>
      </c>
      <c r="AK1215">
        <v>22195.589</v>
      </c>
      <c r="AL1215">
        <v>8616.7060000000019</v>
      </c>
      <c r="AM1215">
        <v>46318.470000000008</v>
      </c>
      <c r="AN1215">
        <v>16822.594399999994</v>
      </c>
      <c r="AO1215">
        <v>119782.91999999998</v>
      </c>
      <c r="AP1215">
        <v>70770.793471999976</v>
      </c>
      <c r="AQ1215">
        <v>111863.24300000006</v>
      </c>
      <c r="AR1215">
        <v>10324.895999999999</v>
      </c>
      <c r="AS1215">
        <v>61664.094999999994</v>
      </c>
      <c r="AT1215">
        <v>695865.36600000027</v>
      </c>
      <c r="AU1215">
        <v>110515.21299999996</v>
      </c>
      <c r="AV1215">
        <v>2045.4286000000002</v>
      </c>
      <c r="AW1215">
        <v>16378.957</v>
      </c>
      <c r="AX1215">
        <v>23544.508999999998</v>
      </c>
      <c r="AY1215">
        <v>107635.18600000002</v>
      </c>
      <c r="AZ1215">
        <v>91611.108000000022</v>
      </c>
      <c r="BA1215">
        <v>286519.64200000023</v>
      </c>
      <c r="BB1215">
        <v>9390.514000000001</v>
      </c>
      <c r="BC1215">
        <v>64145.177000000011</v>
      </c>
      <c r="BD1215">
        <v>15380.801000000001</v>
      </c>
      <c r="BE1215">
        <v>34426.800999999992</v>
      </c>
      <c r="BF1215">
        <v>119173.65300000002</v>
      </c>
      <c r="BG1215">
        <v>243603.11200000002</v>
      </c>
      <c r="BH1215">
        <v>27585.933000000008</v>
      </c>
      <c r="BI1215">
        <v>334004.49100000015</v>
      </c>
      <c r="BJ1215">
        <v>76677.937999999995</v>
      </c>
      <c r="BK1215">
        <v>95997.337962994439</v>
      </c>
      <c r="BL1215">
        <v>4626.4409999999998</v>
      </c>
      <c r="BM1215">
        <v>22826.551000000003</v>
      </c>
    </row>
    <row r="1216" spans="1:65" x14ac:dyDescent="0.25">
      <c r="A1216" t="s">
        <v>1345</v>
      </c>
      <c r="B1216">
        <v>2011786.2770754439</v>
      </c>
      <c r="C1216">
        <v>2257914.5895900447</v>
      </c>
      <c r="D1216">
        <v>2166882.1858153772</v>
      </c>
      <c r="E1216">
        <v>0</v>
      </c>
      <c r="F1216">
        <v>1619809.085184623</v>
      </c>
      <c r="G1216">
        <v>406.48699999999997</v>
      </c>
      <c r="H1216">
        <v>-590.28399999999999</v>
      </c>
      <c r="I1216">
        <v>0</v>
      </c>
      <c r="J1216">
        <v>0</v>
      </c>
      <c r="K1216">
        <v>272044.99999999994</v>
      </c>
      <c r="L1216">
        <v>9100</v>
      </c>
      <c r="M1216">
        <v>178245</v>
      </c>
      <c r="N1216">
        <v>356100</v>
      </c>
      <c r="O1216">
        <v>125179</v>
      </c>
      <c r="P1216">
        <v>619836</v>
      </c>
      <c r="Q1216">
        <v>498527.00000000006</v>
      </c>
      <c r="R1216">
        <v>802</v>
      </c>
      <c r="S1216">
        <v>985838.00000000023</v>
      </c>
      <c r="T1216">
        <v>985838.00000000023</v>
      </c>
      <c r="U1216">
        <v>1073995.9999999998</v>
      </c>
      <c r="V1216">
        <v>184.13999999999996</v>
      </c>
      <c r="W1216">
        <v>136.9</v>
      </c>
      <c r="X1216">
        <v>0</v>
      </c>
      <c r="Y1216">
        <v>0</v>
      </c>
      <c r="Z1216">
        <v>508315.29100000049</v>
      </c>
      <c r="AA1216">
        <v>168204.9739999999</v>
      </c>
      <c r="AB1216">
        <v>30893.545999999998</v>
      </c>
      <c r="AC1216">
        <v>84945.934000000008</v>
      </c>
      <c r="AD1216">
        <v>35493.89499999999</v>
      </c>
      <c r="AE1216">
        <v>15678.392000000002</v>
      </c>
      <c r="AF1216">
        <v>447372.02800000028</v>
      </c>
      <c r="AG1216">
        <v>85822.497000000018</v>
      </c>
      <c r="AH1216">
        <v>13080.497999999998</v>
      </c>
      <c r="AI1216">
        <v>115818.59599999996</v>
      </c>
      <c r="AJ1216">
        <v>1068.9129999999998</v>
      </c>
      <c r="AK1216">
        <v>22075.406000000006</v>
      </c>
      <c r="AL1216">
        <v>8405.4709999999995</v>
      </c>
      <c r="AM1216">
        <v>46036.600000000006</v>
      </c>
      <c r="AN1216">
        <v>14945.367199999997</v>
      </c>
      <c r="AO1216">
        <v>120612.125</v>
      </c>
      <c r="AP1216">
        <v>71650.184590044431</v>
      </c>
      <c r="AQ1216">
        <v>112509.81</v>
      </c>
      <c r="AR1216">
        <v>9468.2669999999944</v>
      </c>
      <c r="AS1216">
        <v>61549.977999999981</v>
      </c>
      <c r="AT1216">
        <v>742619.07900000003</v>
      </c>
      <c r="AU1216">
        <v>110515.13000000005</v>
      </c>
      <c r="AV1216">
        <v>1793.5567999999998</v>
      </c>
      <c r="AW1216">
        <v>16398.476000000002</v>
      </c>
      <c r="AX1216">
        <v>22367.839</v>
      </c>
      <c r="AY1216">
        <v>109796.14899999998</v>
      </c>
      <c r="AZ1216">
        <v>99008.847999999998</v>
      </c>
      <c r="BA1216">
        <v>294286.75399999972</v>
      </c>
      <c r="BB1216">
        <v>11864.977000000001</v>
      </c>
      <c r="BC1216">
        <v>64508.872000000003</v>
      </c>
      <c r="BD1216">
        <v>15222.667000000001</v>
      </c>
      <c r="BE1216">
        <v>34167.667000000001</v>
      </c>
      <c r="BF1216">
        <v>116293.155</v>
      </c>
      <c r="BG1216">
        <v>246369.00100000005</v>
      </c>
      <c r="BH1216">
        <v>25865.134999999995</v>
      </c>
      <c r="BI1216">
        <v>333148.01099999988</v>
      </c>
      <c r="BJ1216">
        <v>77836.432000000001</v>
      </c>
      <c r="BK1216">
        <v>101353.80581537695</v>
      </c>
      <c r="BL1216">
        <v>4349.4400000000005</v>
      </c>
      <c r="BM1216">
        <v>23084.007999999998</v>
      </c>
    </row>
    <row r="1217" spans="1:65" x14ac:dyDescent="0.25">
      <c r="A1217" t="s">
        <v>1346</v>
      </c>
      <c r="B1217">
        <v>2025248.9984057664</v>
      </c>
      <c r="C1217">
        <v>2239994.0032182219</v>
      </c>
      <c r="D1217">
        <v>2174725.8465353874</v>
      </c>
      <c r="E1217">
        <v>0</v>
      </c>
      <c r="F1217">
        <v>1637809.7664646129</v>
      </c>
      <c r="G1217">
        <v>2201.6669999999995</v>
      </c>
      <c r="H1217">
        <v>-242.83500000000001</v>
      </c>
      <c r="I1217">
        <v>0</v>
      </c>
      <c r="J1217">
        <v>-10500</v>
      </c>
      <c r="K1217">
        <v>266137.00000000006</v>
      </c>
      <c r="L1217">
        <v>9400</v>
      </c>
      <c r="M1217">
        <v>163993</v>
      </c>
      <c r="N1217">
        <v>365099.99999999994</v>
      </c>
      <c r="O1217">
        <v>124575</v>
      </c>
      <c r="P1217">
        <v>616948.00000000012</v>
      </c>
      <c r="Q1217">
        <v>500102.99999999994</v>
      </c>
      <c r="R1217">
        <v>299</v>
      </c>
      <c r="S1217">
        <v>991746.99999999977</v>
      </c>
      <c r="T1217">
        <v>991746.99999999977</v>
      </c>
      <c r="U1217">
        <v>1054808</v>
      </c>
      <c r="V1217">
        <v>192.71</v>
      </c>
      <c r="W1217">
        <v>136.9</v>
      </c>
      <c r="X1217">
        <v>0</v>
      </c>
      <c r="Y1217">
        <v>130</v>
      </c>
      <c r="Z1217">
        <v>506738.43399999966</v>
      </c>
      <c r="AA1217">
        <v>171003.46199999994</v>
      </c>
      <c r="AB1217">
        <v>26825.405999999999</v>
      </c>
      <c r="AC1217">
        <v>86702.27</v>
      </c>
      <c r="AD1217">
        <v>45253.863000000005</v>
      </c>
      <c r="AE1217">
        <v>15516.902000000002</v>
      </c>
      <c r="AF1217">
        <v>451828.50300000038</v>
      </c>
      <c r="AG1217">
        <v>85633.469000000041</v>
      </c>
      <c r="AH1217">
        <v>12253.637999999999</v>
      </c>
      <c r="AI1217">
        <v>117784.10799999998</v>
      </c>
      <c r="AJ1217">
        <v>1107.5019999999997</v>
      </c>
      <c r="AK1217">
        <v>22284.476000000002</v>
      </c>
      <c r="AL1217">
        <v>8310.6980000000021</v>
      </c>
      <c r="AM1217">
        <v>45680.913000000015</v>
      </c>
      <c r="AN1217">
        <v>13547.204600000001</v>
      </c>
      <c r="AO1217">
        <v>122270.67080000012</v>
      </c>
      <c r="AP1217">
        <v>74118.538218222224</v>
      </c>
      <c r="AQ1217">
        <v>113112.84899999999</v>
      </c>
      <c r="AR1217">
        <v>8953.0410000000011</v>
      </c>
      <c r="AS1217">
        <v>62158.617000000013</v>
      </c>
      <c r="AT1217">
        <v>725697.21699999995</v>
      </c>
      <c r="AU1217">
        <v>111182.95500000002</v>
      </c>
      <c r="AV1217">
        <v>1679.7524000000003</v>
      </c>
      <c r="AW1217">
        <v>16831.752200000003</v>
      </c>
      <c r="AX1217">
        <v>22802.089</v>
      </c>
      <c r="AY1217">
        <v>108933.04599999999</v>
      </c>
      <c r="AZ1217">
        <v>97011.817000000068</v>
      </c>
      <c r="BA1217">
        <v>291359.02099999989</v>
      </c>
      <c r="BB1217">
        <v>11400.436000000002</v>
      </c>
      <c r="BC1217">
        <v>64626.608000000007</v>
      </c>
      <c r="BD1217">
        <v>16037.760999999999</v>
      </c>
      <c r="BE1217">
        <v>33423.760000000002</v>
      </c>
      <c r="BF1217">
        <v>113613.155</v>
      </c>
      <c r="BG1217">
        <v>248472.33399999997</v>
      </c>
      <c r="BH1217">
        <v>23054.694999999996</v>
      </c>
      <c r="BI1217">
        <v>337139.63300000009</v>
      </c>
      <c r="BJ1217">
        <v>75782.422000000006</v>
      </c>
      <c r="BK1217">
        <v>96965.046535387344</v>
      </c>
      <c r="BL1217">
        <v>3977.8310000000001</v>
      </c>
      <c r="BM1217">
        <v>23643.953999999998</v>
      </c>
    </row>
    <row r="1218" spans="1:65" x14ac:dyDescent="0.25">
      <c r="A1218" t="s">
        <v>1347</v>
      </c>
      <c r="B1218">
        <v>2029523.0316874457</v>
      </c>
      <c r="C1218">
        <v>2271546.1369302226</v>
      </c>
      <c r="D1218">
        <v>2166624.8446131414</v>
      </c>
      <c r="E1218">
        <v>0</v>
      </c>
      <c r="F1218">
        <v>1640763.589386858</v>
      </c>
      <c r="G1218">
        <v>4125.1309999999994</v>
      </c>
      <c r="H1218">
        <v>-376.89300000000003</v>
      </c>
      <c r="I1218">
        <v>0</v>
      </c>
      <c r="J1218">
        <v>0</v>
      </c>
      <c r="K1218">
        <v>269320</v>
      </c>
      <c r="L1218">
        <v>9700</v>
      </c>
      <c r="M1218">
        <v>168491</v>
      </c>
      <c r="N1218">
        <v>359200</v>
      </c>
      <c r="O1218">
        <v>137907</v>
      </c>
      <c r="P1218">
        <v>607797</v>
      </c>
      <c r="Q1218">
        <v>504690</v>
      </c>
      <c r="R1218">
        <v>1097</v>
      </c>
      <c r="S1218">
        <v>977794</v>
      </c>
      <c r="T1218">
        <v>977794</v>
      </c>
      <c r="U1218">
        <v>1080408.0000000002</v>
      </c>
      <c r="V1218">
        <v>195.69</v>
      </c>
      <c r="W1218">
        <v>132.53</v>
      </c>
      <c r="X1218">
        <v>0</v>
      </c>
      <c r="Y1218">
        <v>0</v>
      </c>
      <c r="Z1218">
        <v>506615.08499999979</v>
      </c>
      <c r="AA1218">
        <v>171305.78000000017</v>
      </c>
      <c r="AB1218">
        <v>22102.102000000003</v>
      </c>
      <c r="AC1218">
        <v>89933.843000000008</v>
      </c>
      <c r="AD1218">
        <v>38728.448000000004</v>
      </c>
      <c r="AE1218">
        <v>15493.631000000003</v>
      </c>
      <c r="AF1218">
        <v>455604.2100000002</v>
      </c>
      <c r="AG1218">
        <v>86692.197999999917</v>
      </c>
      <c r="AH1218">
        <v>12232.446000000004</v>
      </c>
      <c r="AI1218">
        <v>108878.78799999999</v>
      </c>
      <c r="AJ1218">
        <v>798.96299999999997</v>
      </c>
      <c r="AK1218">
        <v>22392.017000000007</v>
      </c>
      <c r="AL1218">
        <v>7993.0369999999975</v>
      </c>
      <c r="AM1218">
        <v>46081.173999999999</v>
      </c>
      <c r="AN1218">
        <v>17054.803199999998</v>
      </c>
      <c r="AO1218">
        <v>124838.83639999988</v>
      </c>
      <c r="AP1218">
        <v>77372.006930222225</v>
      </c>
      <c r="AQ1218">
        <v>112860.77699999999</v>
      </c>
      <c r="AR1218">
        <v>7924.0109999999941</v>
      </c>
      <c r="AS1218">
        <v>64040.354999999974</v>
      </c>
      <c r="AT1218">
        <v>761149.5349999998</v>
      </c>
      <c r="AU1218">
        <v>113078.52500000004</v>
      </c>
      <c r="AV1218">
        <v>1459.0317999999997</v>
      </c>
      <c r="AW1218">
        <v>17445.3426</v>
      </c>
      <c r="AX1218">
        <v>22544.798000000003</v>
      </c>
      <c r="AY1218">
        <v>109495.44700000001</v>
      </c>
      <c r="AZ1218">
        <v>93783.60199999997</v>
      </c>
      <c r="BA1218">
        <v>271850.30899999989</v>
      </c>
      <c r="BB1218">
        <v>17127.895</v>
      </c>
      <c r="BC1218">
        <v>65029.760000000017</v>
      </c>
      <c r="BD1218">
        <v>16527.832999999999</v>
      </c>
      <c r="BE1218">
        <v>32718.831000000006</v>
      </c>
      <c r="BF1218">
        <v>112672.44899999998</v>
      </c>
      <c r="BG1218">
        <v>250895.26100000006</v>
      </c>
      <c r="BH1218">
        <v>20988.074999999997</v>
      </c>
      <c r="BI1218">
        <v>341435.76899999951</v>
      </c>
      <c r="BJ1218">
        <v>75018.320999999996</v>
      </c>
      <c r="BK1218">
        <v>98007.332613142033</v>
      </c>
      <c r="BL1218">
        <v>3849.4850000000001</v>
      </c>
      <c r="BM1218">
        <v>24150.867999999999</v>
      </c>
    </row>
    <row r="1219" spans="1:65" x14ac:dyDescent="0.25">
      <c r="A1219" t="s">
        <v>1348</v>
      </c>
      <c r="B1219">
        <v>2064498.634920476</v>
      </c>
      <c r="C1219">
        <v>2570962.7027336885</v>
      </c>
      <c r="D1219">
        <v>2202321.7417117557</v>
      </c>
      <c r="E1219">
        <v>0</v>
      </c>
      <c r="F1219">
        <v>1641319.5182882443</v>
      </c>
      <c r="G1219">
        <v>1651.6859999999999</v>
      </c>
      <c r="H1219">
        <v>-392.959</v>
      </c>
      <c r="I1219">
        <v>0</v>
      </c>
      <c r="J1219">
        <v>-25000</v>
      </c>
      <c r="K1219">
        <v>287017</v>
      </c>
      <c r="L1219">
        <v>9600</v>
      </c>
      <c r="M1219">
        <v>218386</v>
      </c>
      <c r="N1219">
        <v>357900</v>
      </c>
      <c r="O1219">
        <v>176434</v>
      </c>
      <c r="P1219">
        <v>558406.99999999988</v>
      </c>
      <c r="Q1219">
        <v>611056.99999999988</v>
      </c>
      <c r="R1219">
        <v>703.00000000000011</v>
      </c>
      <c r="S1219">
        <v>926610</v>
      </c>
      <c r="T1219">
        <v>926610</v>
      </c>
      <c r="U1219">
        <v>1292894</v>
      </c>
      <c r="V1219">
        <v>188.68</v>
      </c>
      <c r="W1219">
        <v>146.1</v>
      </c>
      <c r="X1219">
        <v>0</v>
      </c>
      <c r="Y1219">
        <v>130</v>
      </c>
      <c r="Z1219">
        <v>505999.245</v>
      </c>
      <c r="AA1219">
        <v>173148.40899999993</v>
      </c>
      <c r="AB1219">
        <v>28899.461000000003</v>
      </c>
      <c r="AC1219">
        <v>91426.099000000002</v>
      </c>
      <c r="AD1219">
        <v>138032.96800000005</v>
      </c>
      <c r="AE1219">
        <v>13672.216000000004</v>
      </c>
      <c r="AF1219">
        <v>468199.29100000014</v>
      </c>
      <c r="AG1219">
        <v>86221.402999999991</v>
      </c>
      <c r="AH1219">
        <v>10625.967000000001</v>
      </c>
      <c r="AI1219">
        <v>119137.39800000002</v>
      </c>
      <c r="AJ1219">
        <v>650.00900000000001</v>
      </c>
      <c r="AK1219">
        <v>22391.932000000004</v>
      </c>
      <c r="AL1219">
        <v>7445.3610000000017</v>
      </c>
      <c r="AM1219">
        <v>46783.871999999996</v>
      </c>
      <c r="AN1219">
        <v>53499.539999999986</v>
      </c>
      <c r="AO1219">
        <v>126869.65720000005</v>
      </c>
      <c r="AP1219">
        <v>92071.199733688874</v>
      </c>
      <c r="AQ1219">
        <v>112875.17299999994</v>
      </c>
      <c r="AR1219">
        <v>6889.3820000000014</v>
      </c>
      <c r="AS1219">
        <v>65763.094000000012</v>
      </c>
      <c r="AT1219">
        <v>856042.09600000002</v>
      </c>
      <c r="AU1219">
        <v>113072.13900000001</v>
      </c>
      <c r="AV1219">
        <v>1450.3630000000001</v>
      </c>
      <c r="AW1219">
        <v>17883.6708</v>
      </c>
      <c r="AX1219">
        <v>21867.868000000002</v>
      </c>
      <c r="AY1219">
        <v>111193.29800000001</v>
      </c>
      <c r="AZ1219">
        <v>106270.44799999995</v>
      </c>
      <c r="BA1219">
        <v>278029.54899999994</v>
      </c>
      <c r="BB1219">
        <v>17136.906000000003</v>
      </c>
      <c r="BC1219">
        <v>65442.034000000014</v>
      </c>
      <c r="BD1219">
        <v>22958.9</v>
      </c>
      <c r="BE1219">
        <v>33119.900999999998</v>
      </c>
      <c r="BF1219">
        <v>120759.15100000001</v>
      </c>
      <c r="BG1219">
        <v>252387.03699999995</v>
      </c>
      <c r="BH1219">
        <v>20611.712</v>
      </c>
      <c r="BI1219">
        <v>343825.72000000015</v>
      </c>
      <c r="BJ1219">
        <v>87085.87999999999</v>
      </c>
      <c r="BK1219">
        <v>104672.99971175625</v>
      </c>
      <c r="BL1219">
        <v>4466.9549999999999</v>
      </c>
      <c r="BM1219">
        <v>24406.14</v>
      </c>
    </row>
    <row r="1220" spans="1:65" x14ac:dyDescent="0.25">
      <c r="A1220" t="s">
        <v>1349</v>
      </c>
      <c r="B1220">
        <v>2086267.4067553147</v>
      </c>
      <c r="C1220">
        <v>2613653.2226168001</v>
      </c>
      <c r="D1220">
        <v>2226569.1681903522</v>
      </c>
      <c r="E1220">
        <v>0</v>
      </c>
      <c r="F1220">
        <v>1671983.1048096474</v>
      </c>
      <c r="G1220">
        <v>335.97899999999998</v>
      </c>
      <c r="H1220">
        <v>-1540.3669999999997</v>
      </c>
      <c r="I1220">
        <v>0</v>
      </c>
      <c r="J1220">
        <v>0</v>
      </c>
      <c r="K1220">
        <v>303539</v>
      </c>
      <c r="L1220">
        <v>9600</v>
      </c>
      <c r="M1220">
        <v>228773</v>
      </c>
      <c r="N1220">
        <v>359300</v>
      </c>
      <c r="O1220">
        <v>185702</v>
      </c>
      <c r="P1220">
        <v>554446</v>
      </c>
      <c r="Q1220">
        <v>591241</v>
      </c>
      <c r="R1220">
        <v>1215</v>
      </c>
      <c r="S1220">
        <v>924561</v>
      </c>
      <c r="T1220">
        <v>924561</v>
      </c>
      <c r="U1220">
        <v>1309255</v>
      </c>
      <c r="V1220">
        <v>185.84</v>
      </c>
      <c r="W1220">
        <v>132.02000000000001</v>
      </c>
      <c r="X1220">
        <v>0</v>
      </c>
      <c r="Y1220">
        <v>0</v>
      </c>
      <c r="Z1220">
        <v>504863.978</v>
      </c>
      <c r="AA1220">
        <v>176101.54399999988</v>
      </c>
      <c r="AB1220">
        <v>33643.307000000001</v>
      </c>
      <c r="AC1220">
        <v>93544.712999999989</v>
      </c>
      <c r="AD1220">
        <v>152654.87</v>
      </c>
      <c r="AE1220">
        <v>13607.741999999998</v>
      </c>
      <c r="AF1220">
        <v>466399.50899999985</v>
      </c>
      <c r="AG1220">
        <v>85779.816999999995</v>
      </c>
      <c r="AH1220">
        <v>9413.7379999999994</v>
      </c>
      <c r="AI1220">
        <v>120270.24399999996</v>
      </c>
      <c r="AJ1220">
        <v>566.69200000000001</v>
      </c>
      <c r="AK1220">
        <v>22294.701000000001</v>
      </c>
      <c r="AL1220">
        <v>7123.8110000000033</v>
      </c>
      <c r="AM1220">
        <v>47726.895000000011</v>
      </c>
      <c r="AN1220">
        <v>55882.617599999998</v>
      </c>
      <c r="AO1220">
        <v>128542.20359999992</v>
      </c>
      <c r="AP1220">
        <v>93799.826616799983</v>
      </c>
      <c r="AQ1220">
        <v>112978.91600000001</v>
      </c>
      <c r="AR1220">
        <v>5778.3469999999988</v>
      </c>
      <c r="AS1220">
        <v>66844.258999999947</v>
      </c>
      <c r="AT1220">
        <v>883639.33900000039</v>
      </c>
      <c r="AU1220">
        <v>112498.91299999999</v>
      </c>
      <c r="AV1220">
        <v>1485.5514000000001</v>
      </c>
      <c r="AW1220">
        <v>18068.184400000002</v>
      </c>
      <c r="AX1220">
        <v>21381.232</v>
      </c>
      <c r="AY1220">
        <v>112414.34599999999</v>
      </c>
      <c r="AZ1220">
        <v>103742.28999999995</v>
      </c>
      <c r="BA1220">
        <v>281227.60300000012</v>
      </c>
      <c r="BB1220">
        <v>16653.689999999999</v>
      </c>
      <c r="BC1220">
        <v>65788.502000000008</v>
      </c>
      <c r="BD1220">
        <v>23538.400000000001</v>
      </c>
      <c r="BE1220">
        <v>33772.400000000009</v>
      </c>
      <c r="BF1220">
        <v>121698.849</v>
      </c>
      <c r="BG1220">
        <v>254449.20200000005</v>
      </c>
      <c r="BH1220">
        <v>19124.488000000001</v>
      </c>
      <c r="BI1220">
        <v>348062.46599999984</v>
      </c>
      <c r="BJ1220">
        <v>87849.379000000001</v>
      </c>
      <c r="BK1220">
        <v>107859.46319035266</v>
      </c>
      <c r="BL1220">
        <v>4413.308</v>
      </c>
      <c r="BM1220">
        <v>24737.053999999996</v>
      </c>
    </row>
    <row r="1221" spans="1:65" x14ac:dyDescent="0.25">
      <c r="A1221" t="s">
        <v>1350</v>
      </c>
      <c r="B1221">
        <v>2107079.1979589271</v>
      </c>
      <c r="C1221">
        <v>2627905.613072711</v>
      </c>
      <c r="D1221">
        <v>2246469.088798556</v>
      </c>
      <c r="E1221">
        <v>0</v>
      </c>
      <c r="F1221">
        <v>1691412.6262014448</v>
      </c>
      <c r="G1221">
        <v>2388.42</v>
      </c>
      <c r="H1221">
        <v>-4156.6400000000003</v>
      </c>
      <c r="I1221">
        <v>5000</v>
      </c>
      <c r="J1221">
        <v>0</v>
      </c>
      <c r="K1221">
        <v>315516.99999999994</v>
      </c>
      <c r="L1221">
        <v>9700</v>
      </c>
      <c r="M1221">
        <v>233454</v>
      </c>
      <c r="N1221">
        <v>363300</v>
      </c>
      <c r="O1221">
        <v>191557</v>
      </c>
      <c r="P1221">
        <v>561414</v>
      </c>
      <c r="Q1221">
        <v>572807</v>
      </c>
      <c r="R1221">
        <v>496</v>
      </c>
      <c r="S1221">
        <v>934910.00000000012</v>
      </c>
      <c r="T1221">
        <v>934910.00000000012</v>
      </c>
      <c r="U1221">
        <v>1313334.9999999998</v>
      </c>
      <c r="V1221">
        <v>191.62</v>
      </c>
      <c r="W1221">
        <v>102.72</v>
      </c>
      <c r="X1221">
        <v>155</v>
      </c>
      <c r="Y1221">
        <v>0</v>
      </c>
      <c r="Z1221">
        <v>504548.98000000004</v>
      </c>
      <c r="AA1221">
        <v>179590.16499999989</v>
      </c>
      <c r="AB1221">
        <v>34345.21100000001</v>
      </c>
      <c r="AC1221">
        <v>96877.589999999982</v>
      </c>
      <c r="AD1221">
        <v>158245.57600000003</v>
      </c>
      <c r="AE1221">
        <v>13635.725</v>
      </c>
      <c r="AF1221">
        <v>466531.42900000012</v>
      </c>
      <c r="AG1221">
        <v>85689.752999999968</v>
      </c>
      <c r="AH1221">
        <v>8732.4499999999989</v>
      </c>
      <c r="AI1221">
        <v>112298.99700000003</v>
      </c>
      <c r="AJ1221">
        <v>367.81</v>
      </c>
      <c r="AK1221">
        <v>22236.237000000001</v>
      </c>
      <c r="AL1221">
        <v>6960.0109999999995</v>
      </c>
      <c r="AM1221">
        <v>49545.987999999998</v>
      </c>
      <c r="AN1221">
        <v>55075.846000000027</v>
      </c>
      <c r="AO1221">
        <v>129873.82679999998</v>
      </c>
      <c r="AP1221">
        <v>94875.702072711152</v>
      </c>
      <c r="AQ1221">
        <v>113547.04999999997</v>
      </c>
      <c r="AR1221">
        <v>4791.5619999999999</v>
      </c>
      <c r="AS1221">
        <v>68290.364000000016</v>
      </c>
      <c r="AT1221">
        <v>891255.51600000006</v>
      </c>
      <c r="AU1221">
        <v>112596.11300000004</v>
      </c>
      <c r="AV1221">
        <v>1426.5619999999999</v>
      </c>
      <c r="AW1221">
        <v>18498.699200000003</v>
      </c>
      <c r="AX1221">
        <v>20738.041000000005</v>
      </c>
      <c r="AY1221">
        <v>114025.22099999999</v>
      </c>
      <c r="AZ1221">
        <v>107740.70599999999</v>
      </c>
      <c r="BA1221">
        <v>286337.85100000002</v>
      </c>
      <c r="BB1221">
        <v>16451.233</v>
      </c>
      <c r="BC1221">
        <v>66497.357000000004</v>
      </c>
      <c r="BD1221">
        <v>24348.559999999998</v>
      </c>
      <c r="BE1221">
        <v>33998.561000000002</v>
      </c>
      <c r="BF1221">
        <v>121505.16900000001</v>
      </c>
      <c r="BG1221">
        <v>257722.65699999998</v>
      </c>
      <c r="BH1221">
        <v>18185.385000000002</v>
      </c>
      <c r="BI1221">
        <v>353720.20500000054</v>
      </c>
      <c r="BJ1221">
        <v>87259.404999999999</v>
      </c>
      <c r="BK1221">
        <v>106224.51979855548</v>
      </c>
      <c r="BL1221">
        <v>4520.4589999999998</v>
      </c>
      <c r="BM1221">
        <v>25262.208999999999</v>
      </c>
    </row>
    <row r="1222" spans="1:65" x14ac:dyDescent="0.25">
      <c r="A1222" t="s">
        <v>1351</v>
      </c>
      <c r="B1222">
        <v>2137569.0689487318</v>
      </c>
      <c r="C1222">
        <v>2670721.802879822</v>
      </c>
      <c r="D1222">
        <v>2278901.8808776294</v>
      </c>
      <c r="E1222">
        <v>0</v>
      </c>
      <c r="F1222">
        <v>1716692.1102913716</v>
      </c>
      <c r="G1222">
        <v>2654.5669999999996</v>
      </c>
      <c r="H1222">
        <v>-713.68499999999995</v>
      </c>
      <c r="I1222">
        <v>14250</v>
      </c>
      <c r="J1222">
        <v>0</v>
      </c>
      <c r="K1222">
        <v>295120</v>
      </c>
      <c r="L1222">
        <v>9900</v>
      </c>
      <c r="M1222">
        <v>235829.99999999997</v>
      </c>
      <c r="N1222">
        <v>368300</v>
      </c>
      <c r="O1222">
        <v>195025</v>
      </c>
      <c r="P1222">
        <v>565281.00000000012</v>
      </c>
      <c r="Q1222">
        <v>608158</v>
      </c>
      <c r="R1222">
        <v>1401</v>
      </c>
      <c r="S1222">
        <v>944882.00000000012</v>
      </c>
      <c r="T1222">
        <v>944882.00000000012</v>
      </c>
      <c r="U1222">
        <v>1334132.9999999998</v>
      </c>
      <c r="V1222">
        <v>190.62</v>
      </c>
      <c r="W1222">
        <v>132.96</v>
      </c>
      <c r="X1222">
        <v>159.1859649122807</v>
      </c>
      <c r="Y1222">
        <v>0</v>
      </c>
      <c r="Z1222">
        <v>504253.69700000016</v>
      </c>
      <c r="AA1222">
        <v>182657.747</v>
      </c>
      <c r="AB1222">
        <v>34595.833999999995</v>
      </c>
      <c r="AC1222">
        <v>98001.27399999999</v>
      </c>
      <c r="AD1222">
        <v>169274.24799999999</v>
      </c>
      <c r="AE1222">
        <v>13627.415999999999</v>
      </c>
      <c r="AF1222">
        <v>469728.39999999991</v>
      </c>
      <c r="AG1222">
        <v>86134.270999999979</v>
      </c>
      <c r="AH1222">
        <v>8605.8300000000036</v>
      </c>
      <c r="AI1222">
        <v>119007.89000000001</v>
      </c>
      <c r="AJ1222">
        <v>410.26400000000001</v>
      </c>
      <c r="AK1222">
        <v>22429.792999999998</v>
      </c>
      <c r="AL1222">
        <v>6852.2259999999997</v>
      </c>
      <c r="AM1222">
        <v>48360.04800000001</v>
      </c>
      <c r="AN1222">
        <v>54545.820999999989</v>
      </c>
      <c r="AO1222">
        <v>131797.49360000007</v>
      </c>
      <c r="AP1222">
        <v>96491.271879822219</v>
      </c>
      <c r="AQ1222">
        <v>114385.87299999996</v>
      </c>
      <c r="AR1222">
        <v>4578.9810000000016</v>
      </c>
      <c r="AS1222">
        <v>70261.568000000028</v>
      </c>
      <c r="AT1222">
        <v>893827.34799999977</v>
      </c>
      <c r="AU1222">
        <v>114430.101</v>
      </c>
      <c r="AV1222">
        <v>1417.2719999999999</v>
      </c>
      <c r="AW1222">
        <v>19082.558400000002</v>
      </c>
      <c r="AX1222">
        <v>20602.578000000001</v>
      </c>
      <c r="AY1222">
        <v>115646.318</v>
      </c>
      <c r="AZ1222">
        <v>130756.35800000002</v>
      </c>
      <c r="BA1222">
        <v>289389.99699999957</v>
      </c>
      <c r="BB1222">
        <v>16403.478000000003</v>
      </c>
      <c r="BC1222">
        <v>67821.989000000001</v>
      </c>
      <c r="BD1222">
        <v>25125.946</v>
      </c>
      <c r="BE1222">
        <v>34372.948000000004</v>
      </c>
      <c r="BF1222">
        <v>123789.26300000001</v>
      </c>
      <c r="BG1222">
        <v>260448.15700000006</v>
      </c>
      <c r="BH1222">
        <v>17455.996000000006</v>
      </c>
      <c r="BI1222">
        <v>360030.47300000006</v>
      </c>
      <c r="BJ1222">
        <v>87252.183000000005</v>
      </c>
      <c r="BK1222">
        <v>105534.01787762853</v>
      </c>
      <c r="BL1222">
        <v>4754.808</v>
      </c>
      <c r="BM1222">
        <v>25481.947999999997</v>
      </c>
    </row>
    <row r="1223" spans="1:65" x14ac:dyDescent="0.25">
      <c r="A1223" t="s">
        <v>1352</v>
      </c>
      <c r="B1223">
        <v>2174276.4018412479</v>
      </c>
      <c r="C1223">
        <v>2714585.7893438218</v>
      </c>
      <c r="D1223">
        <v>2322540.0219938904</v>
      </c>
      <c r="E1223">
        <v>0</v>
      </c>
      <c r="F1223">
        <v>1743964.3265191091</v>
      </c>
      <c r="G1223">
        <v>0</v>
      </c>
      <c r="H1223">
        <v>-17313.907999999999</v>
      </c>
      <c r="I1223">
        <v>0</v>
      </c>
      <c r="J1223">
        <v>-11250</v>
      </c>
      <c r="K1223">
        <v>300238</v>
      </c>
      <c r="L1223">
        <v>8900</v>
      </c>
      <c r="M1223">
        <v>253461</v>
      </c>
      <c r="N1223">
        <v>371600</v>
      </c>
      <c r="O1223">
        <v>192720</v>
      </c>
      <c r="P1223">
        <v>558779</v>
      </c>
      <c r="Q1223">
        <v>583013</v>
      </c>
      <c r="R1223">
        <v>2909.9999999999995</v>
      </c>
      <c r="S1223">
        <v>942189</v>
      </c>
      <c r="T1223">
        <v>942189</v>
      </c>
      <c r="U1223">
        <v>1329432</v>
      </c>
      <c r="V1223">
        <v>0</v>
      </c>
      <c r="W1223">
        <v>85.44</v>
      </c>
      <c r="X1223">
        <v>0</v>
      </c>
      <c r="Y1223">
        <v>130</v>
      </c>
      <c r="Z1223">
        <v>504185.99800000002</v>
      </c>
      <c r="AA1223">
        <v>184936.04699999999</v>
      </c>
      <c r="AB1223">
        <v>35879.782999999996</v>
      </c>
      <c r="AC1223">
        <v>99819.565000000002</v>
      </c>
      <c r="AD1223">
        <v>158041.53</v>
      </c>
      <c r="AE1223">
        <v>13568.389999999998</v>
      </c>
      <c r="AF1223">
        <v>480093.04099999974</v>
      </c>
      <c r="AG1223">
        <v>87833.77599999994</v>
      </c>
      <c r="AH1223">
        <v>8619.5820000000003</v>
      </c>
      <c r="AI1223">
        <v>125028.757</v>
      </c>
      <c r="AJ1223">
        <v>256.77999999999997</v>
      </c>
      <c r="AK1223">
        <v>22484.949000000001</v>
      </c>
      <c r="AL1223">
        <v>6574.4690000000001</v>
      </c>
      <c r="AM1223">
        <v>53402.354000000021</v>
      </c>
      <c r="AN1223">
        <v>54559.110599999985</v>
      </c>
      <c r="AO1223">
        <v>135654.23019999996</v>
      </c>
      <c r="AP1223">
        <v>107713.2933438222</v>
      </c>
      <c r="AQ1223">
        <v>114743.942</v>
      </c>
      <c r="AR1223">
        <v>4526.4240000000009</v>
      </c>
      <c r="AS1223">
        <v>72104.738999999972</v>
      </c>
      <c r="AT1223">
        <v>893443.0499999997</v>
      </c>
      <c r="AU1223">
        <v>115480.63300000009</v>
      </c>
      <c r="AV1223">
        <v>1409.1474000000001</v>
      </c>
      <c r="AW1223">
        <v>20236.183799999999</v>
      </c>
      <c r="AX1223">
        <v>20412.319</v>
      </c>
      <c r="AY1223">
        <v>117630.59400000001</v>
      </c>
      <c r="AZ1223">
        <v>164237.17699999991</v>
      </c>
      <c r="BA1223">
        <v>291992.82599999994</v>
      </c>
      <c r="BB1223">
        <v>16599.721999999998</v>
      </c>
      <c r="BC1223">
        <v>68648.112999999998</v>
      </c>
      <c r="BD1223">
        <v>24593.362000000001</v>
      </c>
      <c r="BE1223">
        <v>34970.361999999994</v>
      </c>
      <c r="BF1223">
        <v>122618.42099999996</v>
      </c>
      <c r="BG1223">
        <v>261926.87699999998</v>
      </c>
      <c r="BH1223">
        <v>17338.377</v>
      </c>
      <c r="BI1223">
        <v>365363.78800000035</v>
      </c>
      <c r="BJ1223">
        <v>87046.952000000005</v>
      </c>
      <c r="BK1223">
        <v>111111.88999389051</v>
      </c>
      <c r="BL1223">
        <v>6437.2510000000002</v>
      </c>
      <c r="BM1223">
        <v>25602.005999999998</v>
      </c>
    </row>
    <row r="1224" spans="1:65" x14ac:dyDescent="0.25">
      <c r="A1224" t="s">
        <v>1353</v>
      </c>
      <c r="B1224">
        <v>2214546.9978695</v>
      </c>
      <c r="C1224">
        <v>2750161.2134470218</v>
      </c>
      <c r="D1224">
        <v>2361329.7813618248</v>
      </c>
      <c r="E1224">
        <v>0</v>
      </c>
      <c r="F1224">
        <v>1775494.5162503757</v>
      </c>
      <c r="G1224">
        <v>11.468</v>
      </c>
      <c r="H1224">
        <v>-7685.7879999999996</v>
      </c>
      <c r="I1224">
        <v>3500</v>
      </c>
      <c r="J1224">
        <v>0</v>
      </c>
      <c r="K1224">
        <v>289604</v>
      </c>
      <c r="L1224">
        <v>8900</v>
      </c>
      <c r="M1224">
        <v>236571</v>
      </c>
      <c r="N1224">
        <v>382200.00000000006</v>
      </c>
      <c r="O1224">
        <v>183779</v>
      </c>
      <c r="P1224">
        <v>551777</v>
      </c>
      <c r="Q1224">
        <v>621315.99999999988</v>
      </c>
      <c r="R1224">
        <v>1821</v>
      </c>
      <c r="S1224">
        <v>944698</v>
      </c>
      <c r="T1224">
        <v>944698</v>
      </c>
      <c r="U1224">
        <v>1331269.9999999995</v>
      </c>
      <c r="V1224">
        <v>185</v>
      </c>
      <c r="W1224">
        <v>115.67</v>
      </c>
      <c r="X1224">
        <v>159</v>
      </c>
      <c r="Y1224">
        <v>0</v>
      </c>
      <c r="Z1224">
        <v>504451.70300000027</v>
      </c>
      <c r="AA1224">
        <v>189461.73399999982</v>
      </c>
      <c r="AB1224">
        <v>36476.894</v>
      </c>
      <c r="AC1224">
        <v>102206.15200000002</v>
      </c>
      <c r="AD1224">
        <v>169285.20100000006</v>
      </c>
      <c r="AE1224">
        <v>13566.740000000002</v>
      </c>
      <c r="AF1224">
        <v>481934.69100000022</v>
      </c>
      <c r="AG1224">
        <v>87896.25</v>
      </c>
      <c r="AH1224">
        <v>8579.9180000000015</v>
      </c>
      <c r="AI1224">
        <v>127841.488</v>
      </c>
      <c r="AJ1224">
        <v>192.036</v>
      </c>
      <c r="AK1224">
        <v>22632.774999999994</v>
      </c>
      <c r="AL1224">
        <v>6508.347999999999</v>
      </c>
      <c r="AM1224">
        <v>53796.077999999994</v>
      </c>
      <c r="AN1224">
        <v>54470.94259999998</v>
      </c>
      <c r="AO1224">
        <v>135718.87919999997</v>
      </c>
      <c r="AP1224">
        <v>108334.13844702221</v>
      </c>
      <c r="AQ1224">
        <v>116292.30300000001</v>
      </c>
      <c r="AR1224">
        <v>4473.4060000000018</v>
      </c>
      <c r="AS1224">
        <v>73485.311999999962</v>
      </c>
      <c r="AT1224">
        <v>907273.60299999977</v>
      </c>
      <c r="AU1224">
        <v>116425.63900000001</v>
      </c>
      <c r="AV1224">
        <v>1408.5744</v>
      </c>
      <c r="AW1224">
        <v>19876.668799999999</v>
      </c>
      <c r="AX1224">
        <v>20304.195</v>
      </c>
      <c r="AY1224">
        <v>120323.508</v>
      </c>
      <c r="AZ1224">
        <v>170003.21999999994</v>
      </c>
      <c r="BA1224">
        <v>298616.74400000012</v>
      </c>
      <c r="BB1224">
        <v>16582.832000000002</v>
      </c>
      <c r="BC1224">
        <v>69853.986000000004</v>
      </c>
      <c r="BD1224">
        <v>24706.727000000003</v>
      </c>
      <c r="BE1224">
        <v>35724.727999999996</v>
      </c>
      <c r="BF1224">
        <v>124514.22999999998</v>
      </c>
      <c r="BG1224">
        <v>266440.272</v>
      </c>
      <c r="BH1224">
        <v>17568.618000000002</v>
      </c>
      <c r="BI1224">
        <v>373736.19699999999</v>
      </c>
      <c r="BJ1224">
        <v>86369.820999999996</v>
      </c>
      <c r="BK1224">
        <v>111466.81836182461</v>
      </c>
      <c r="BL1224">
        <v>6722.1149999999998</v>
      </c>
      <c r="BM1224">
        <v>25967.509000000002</v>
      </c>
    </row>
    <row r="1225" spans="1:65" x14ac:dyDescent="0.25">
      <c r="A1225" t="s">
        <v>1354</v>
      </c>
      <c r="B1225">
        <v>2234136.966499561</v>
      </c>
      <c r="C1225">
        <v>2765696.0441759112</v>
      </c>
      <c r="D1225">
        <v>2381212.7817254108</v>
      </c>
      <c r="E1225">
        <v>0</v>
      </c>
      <c r="F1225">
        <v>1789251.761824589</v>
      </c>
      <c r="G1225">
        <v>2885.5509999999999</v>
      </c>
      <c r="H1225">
        <v>-4711.7509999999993</v>
      </c>
      <c r="I1225">
        <v>3500</v>
      </c>
      <c r="J1225">
        <v>0</v>
      </c>
      <c r="K1225">
        <v>305841</v>
      </c>
      <c r="L1225">
        <v>8900</v>
      </c>
      <c r="M1225">
        <v>242695.00000000003</v>
      </c>
      <c r="N1225">
        <v>354500</v>
      </c>
      <c r="O1225">
        <v>183983</v>
      </c>
      <c r="P1225">
        <v>544835</v>
      </c>
      <c r="Q1225">
        <v>561018.99999999988</v>
      </c>
      <c r="R1225">
        <v>3505.0000000000005</v>
      </c>
      <c r="S1225">
        <v>911740</v>
      </c>
      <c r="T1225">
        <v>911740</v>
      </c>
      <c r="U1225">
        <v>1293538.0000000005</v>
      </c>
      <c r="V1225">
        <v>201.12</v>
      </c>
      <c r="W1225">
        <v>107.57</v>
      </c>
      <c r="X1225">
        <v>159</v>
      </c>
      <c r="Y1225">
        <v>0</v>
      </c>
      <c r="Z1225">
        <v>504480.57400000008</v>
      </c>
      <c r="AA1225">
        <v>193256.53</v>
      </c>
      <c r="AB1225">
        <v>36132.14699999999</v>
      </c>
      <c r="AC1225">
        <v>104939.66899999999</v>
      </c>
      <c r="AD1225">
        <v>170285.63099999996</v>
      </c>
      <c r="AE1225">
        <v>13681.994000000001</v>
      </c>
      <c r="AF1225">
        <v>487927.32800000004</v>
      </c>
      <c r="AG1225">
        <v>88106.99900000004</v>
      </c>
      <c r="AH1225">
        <v>8711.9369999999981</v>
      </c>
      <c r="AI1225">
        <v>119239.67599999999</v>
      </c>
      <c r="AJ1225">
        <v>224.93799999999999</v>
      </c>
      <c r="AK1225">
        <v>23129.366000000002</v>
      </c>
      <c r="AL1225">
        <v>6412.4850000000006</v>
      </c>
      <c r="AM1225">
        <v>52907.976999999992</v>
      </c>
      <c r="AN1225">
        <v>54235.010799999967</v>
      </c>
      <c r="AO1225">
        <v>136663.74719999995</v>
      </c>
      <c r="AP1225">
        <v>109265.23117591109</v>
      </c>
      <c r="AQ1225">
        <v>116721.46900000001</v>
      </c>
      <c r="AR1225">
        <v>4440.4630000000016</v>
      </c>
      <c r="AS1225">
        <v>74066.727000000028</v>
      </c>
      <c r="AT1225">
        <v>909908.26400000066</v>
      </c>
      <c r="AU1225">
        <v>117726.13499999999</v>
      </c>
      <c r="AV1225">
        <v>1429.4351999999999</v>
      </c>
      <c r="AW1225">
        <v>20409.435800000003</v>
      </c>
      <c r="AX1225">
        <v>20288.260000000002</v>
      </c>
      <c r="AY1225">
        <v>121993.69899999995</v>
      </c>
      <c r="AZ1225">
        <v>174544.13300000006</v>
      </c>
      <c r="BA1225">
        <v>302740.68900000007</v>
      </c>
      <c r="BB1225">
        <v>16809.282999999999</v>
      </c>
      <c r="BC1225">
        <v>71161.552999999985</v>
      </c>
      <c r="BD1225">
        <v>24666.511000000002</v>
      </c>
      <c r="BE1225">
        <v>36414.512000000002</v>
      </c>
      <c r="BF1225">
        <v>125490.24000000002</v>
      </c>
      <c r="BG1225">
        <v>272542.04800000001</v>
      </c>
      <c r="BH1225">
        <v>17870.949000000001</v>
      </c>
      <c r="BI1225">
        <v>377772.44100000005</v>
      </c>
      <c r="BJ1225">
        <v>85904.620999999999</v>
      </c>
      <c r="BK1225">
        <v>111784.707725411</v>
      </c>
      <c r="BL1225">
        <v>6668.6030000000001</v>
      </c>
      <c r="BM1225">
        <v>25953.406999999999</v>
      </c>
    </row>
    <row r="1226" spans="1:65" x14ac:dyDescent="0.25">
      <c r="A1226" t="s">
        <v>1355</v>
      </c>
      <c r="B1226">
        <v>2262777.4791974947</v>
      </c>
      <c r="C1226">
        <v>2796767.4128967104</v>
      </c>
      <c r="D1226">
        <v>2412778.8589116465</v>
      </c>
      <c r="E1226">
        <v>0</v>
      </c>
      <c r="F1226">
        <v>1813789.735638354</v>
      </c>
      <c r="G1226">
        <v>2342.3009999999999</v>
      </c>
      <c r="H1226">
        <v>-527.60500000000002</v>
      </c>
      <c r="I1226">
        <v>28750</v>
      </c>
      <c r="J1226">
        <v>0</v>
      </c>
      <c r="K1226">
        <v>303335.00000000006</v>
      </c>
      <c r="L1226">
        <v>8800</v>
      </c>
      <c r="M1226">
        <v>224445</v>
      </c>
      <c r="N1226">
        <v>350799.99999999994</v>
      </c>
      <c r="O1226">
        <v>185874</v>
      </c>
      <c r="P1226">
        <v>551944</v>
      </c>
      <c r="Q1226">
        <v>581531</v>
      </c>
      <c r="R1226">
        <v>2013</v>
      </c>
      <c r="S1226">
        <v>913556.99999999977</v>
      </c>
      <c r="T1226">
        <v>913556.99999999977</v>
      </c>
      <c r="U1226">
        <v>1295185.0000000002</v>
      </c>
      <c r="V1226">
        <v>198.31</v>
      </c>
      <c r="W1226">
        <v>137.38999999999999</v>
      </c>
      <c r="X1226">
        <v>164.88278260869566</v>
      </c>
      <c r="Y1226">
        <v>0</v>
      </c>
      <c r="Z1226">
        <v>504344.73899999971</v>
      </c>
      <c r="AA1226">
        <v>195597.73600000006</v>
      </c>
      <c r="AB1226">
        <v>36646.020000000004</v>
      </c>
      <c r="AC1226">
        <v>106647.22100000001</v>
      </c>
      <c r="AD1226">
        <v>175250.88700000002</v>
      </c>
      <c r="AE1226">
        <v>13786.379999999997</v>
      </c>
      <c r="AF1226">
        <v>489211.73300000024</v>
      </c>
      <c r="AG1226">
        <v>88537.663999999961</v>
      </c>
      <c r="AH1226">
        <v>8751.4869999999992</v>
      </c>
      <c r="AI1226">
        <v>130537.32200000001</v>
      </c>
      <c r="AJ1226">
        <v>189.767</v>
      </c>
      <c r="AK1226">
        <v>23477.002999999997</v>
      </c>
      <c r="AL1226">
        <v>6372.2650000000003</v>
      </c>
      <c r="AM1226">
        <v>51209.431000000026</v>
      </c>
      <c r="AN1226">
        <v>53726.051399999975</v>
      </c>
      <c r="AO1226">
        <v>137373.82419999997</v>
      </c>
      <c r="AP1226">
        <v>110271.9688967111</v>
      </c>
      <c r="AQ1226">
        <v>117065.37299999998</v>
      </c>
      <c r="AR1226">
        <v>4624.5289999999995</v>
      </c>
      <c r="AS1226">
        <v>74645.559999999969</v>
      </c>
      <c r="AT1226">
        <v>920336.05800000008</v>
      </c>
      <c r="AU1226">
        <v>119368.17600000002</v>
      </c>
      <c r="AV1226">
        <v>1452.2156</v>
      </c>
      <c r="AW1226">
        <v>20362.935799999999</v>
      </c>
      <c r="AX1226">
        <v>20197.29</v>
      </c>
      <c r="AY1226">
        <v>122996.549</v>
      </c>
      <c r="AZ1226">
        <v>185994.54899999985</v>
      </c>
      <c r="BA1226">
        <v>305569.92199999979</v>
      </c>
      <c r="BB1226">
        <v>17113.788000000004</v>
      </c>
      <c r="BC1226">
        <v>71819.22</v>
      </c>
      <c r="BD1226">
        <v>24857.989000000001</v>
      </c>
      <c r="BE1226">
        <v>36630.989999999991</v>
      </c>
      <c r="BF1226">
        <v>126393.09300000001</v>
      </c>
      <c r="BG1226">
        <v>276752.06299999997</v>
      </c>
      <c r="BH1226">
        <v>17764.401999999998</v>
      </c>
      <c r="BI1226">
        <v>382132.2350000001</v>
      </c>
      <c r="BJ1226">
        <v>86445.680999999997</v>
      </c>
      <c r="BK1226">
        <v>112296.70291164616</v>
      </c>
      <c r="BL1226">
        <v>6822.9</v>
      </c>
      <c r="BM1226">
        <v>25972.550999999999</v>
      </c>
    </row>
    <row r="1227" spans="1:65" x14ac:dyDescent="0.25">
      <c r="A1227" t="s">
        <v>1356</v>
      </c>
      <c r="B1227">
        <v>2261609.6634293618</v>
      </c>
      <c r="C1227">
        <v>2626340.770175911</v>
      </c>
      <c r="D1227">
        <v>2412514.6374416077</v>
      </c>
      <c r="E1227">
        <v>0</v>
      </c>
      <c r="F1227">
        <v>1820958.7130353921</v>
      </c>
      <c r="G1227">
        <v>811.89499999999987</v>
      </c>
      <c r="H1227">
        <v>-724.37799999999993</v>
      </c>
      <c r="I1227">
        <v>4250</v>
      </c>
      <c r="J1227">
        <v>0</v>
      </c>
      <c r="K1227">
        <v>291562</v>
      </c>
      <c r="L1227">
        <v>9300</v>
      </c>
      <c r="M1227">
        <v>211185.99999999997</v>
      </c>
      <c r="N1227">
        <v>379000</v>
      </c>
      <c r="O1227">
        <v>156060</v>
      </c>
      <c r="P1227">
        <v>619330</v>
      </c>
      <c r="Q1227">
        <v>561396.00000000012</v>
      </c>
      <c r="R1227">
        <v>836</v>
      </c>
      <c r="S1227">
        <v>1008466</v>
      </c>
      <c r="T1227">
        <v>1008466</v>
      </c>
      <c r="U1227">
        <v>1220204.0000000002</v>
      </c>
      <c r="V1227">
        <v>190.34</v>
      </c>
      <c r="W1227">
        <v>81.06</v>
      </c>
      <c r="X1227">
        <v>166.29705882352943</v>
      </c>
      <c r="Y1227">
        <v>0</v>
      </c>
      <c r="Z1227">
        <v>504225.03099999978</v>
      </c>
      <c r="AA1227">
        <v>196448.33800000002</v>
      </c>
      <c r="AB1227">
        <v>36416.072000000007</v>
      </c>
      <c r="AC1227">
        <v>105011.068</v>
      </c>
      <c r="AD1227">
        <v>120798.46199999998</v>
      </c>
      <c r="AE1227">
        <v>13810.289999999999</v>
      </c>
      <c r="AF1227">
        <v>483155.60799999977</v>
      </c>
      <c r="AG1227">
        <v>87833.04800000001</v>
      </c>
      <c r="AH1227">
        <v>8808.3190000000013</v>
      </c>
      <c r="AI1227">
        <v>130950.22199999999</v>
      </c>
      <c r="AJ1227">
        <v>221.42199999999997</v>
      </c>
      <c r="AK1227">
        <v>23620.428999999996</v>
      </c>
      <c r="AL1227">
        <v>6358.1640000000007</v>
      </c>
      <c r="AM1227">
        <v>51037.770999999986</v>
      </c>
      <c r="AN1227">
        <v>44604.129999999961</v>
      </c>
      <c r="AO1227">
        <v>136736.04820000002</v>
      </c>
      <c r="AP1227">
        <v>111327.04117591113</v>
      </c>
      <c r="AQ1227">
        <v>118328.69399999999</v>
      </c>
      <c r="AR1227">
        <v>4840.6419999999998</v>
      </c>
      <c r="AS1227">
        <v>75097.595999999976</v>
      </c>
      <c r="AT1227">
        <v>874849.93900000013</v>
      </c>
      <c r="AU1227">
        <v>119787.43699999992</v>
      </c>
      <c r="AV1227">
        <v>1478.8300000000002</v>
      </c>
      <c r="AW1227">
        <v>20370.490800000003</v>
      </c>
      <c r="AX1227">
        <v>20222.57</v>
      </c>
      <c r="AY1227">
        <v>122946.72899999999</v>
      </c>
      <c r="AZ1227">
        <v>141048.90699999998</v>
      </c>
      <c r="BA1227">
        <v>304418.3870000001</v>
      </c>
      <c r="BB1227">
        <v>17049.726000000002</v>
      </c>
      <c r="BC1227">
        <v>71943.013999999981</v>
      </c>
      <c r="BD1227">
        <v>25360.868999999999</v>
      </c>
      <c r="BE1227">
        <v>36204.869000000006</v>
      </c>
      <c r="BF1227">
        <v>114808.982</v>
      </c>
      <c r="BG1227">
        <v>280421.63899999991</v>
      </c>
      <c r="BH1227">
        <v>17764.150000000001</v>
      </c>
      <c r="BI1227">
        <v>381678.0239999998</v>
      </c>
      <c r="BJ1227">
        <v>86684.534</v>
      </c>
      <c r="BK1227">
        <v>109898.89844160734</v>
      </c>
      <c r="BL1227">
        <v>6317.3719999999994</v>
      </c>
      <c r="BM1227">
        <v>25971.644999999997</v>
      </c>
    </row>
    <row r="1228" spans="1:65" x14ac:dyDescent="0.25">
      <c r="A1228" t="s">
        <v>1357</v>
      </c>
      <c r="B1228">
        <v>2254935.3610107754</v>
      </c>
      <c r="C1228">
        <v>2606527.8680727109</v>
      </c>
      <c r="D1228">
        <v>2404967.1327896314</v>
      </c>
      <c r="E1228">
        <v>0</v>
      </c>
      <c r="F1228">
        <v>1809253.1351393689</v>
      </c>
      <c r="G1228">
        <v>4215.9890000000005</v>
      </c>
      <c r="H1228">
        <v>-69.058999999999997</v>
      </c>
      <c r="I1228">
        <v>6750</v>
      </c>
      <c r="J1228">
        <v>0</v>
      </c>
      <c r="K1228">
        <v>288952</v>
      </c>
      <c r="L1228">
        <v>9400</v>
      </c>
      <c r="M1228">
        <v>209998.99999999997</v>
      </c>
      <c r="N1228">
        <v>384000</v>
      </c>
      <c r="O1228">
        <v>155904</v>
      </c>
      <c r="P1228">
        <v>620327</v>
      </c>
      <c r="Q1228">
        <v>558962</v>
      </c>
      <c r="R1228">
        <v>1224</v>
      </c>
      <c r="S1228">
        <v>1014950.9999999998</v>
      </c>
      <c r="T1228">
        <v>1014950.9999999998</v>
      </c>
      <c r="U1228">
        <v>1213817</v>
      </c>
      <c r="V1228">
        <v>209.18</v>
      </c>
      <c r="W1228">
        <v>82.76</v>
      </c>
      <c r="X1228">
        <v>168.59444444444446</v>
      </c>
      <c r="Y1228">
        <v>0</v>
      </c>
      <c r="Z1228">
        <v>504283.23199999973</v>
      </c>
      <c r="AA1228">
        <v>196315.36099999995</v>
      </c>
      <c r="AB1228">
        <v>35667.601000000002</v>
      </c>
      <c r="AC1228">
        <v>102470.976</v>
      </c>
      <c r="AD1228">
        <v>110369.29300000001</v>
      </c>
      <c r="AE1228">
        <v>13670.911000000002</v>
      </c>
      <c r="AF1228">
        <v>485382.80300000007</v>
      </c>
      <c r="AG1228">
        <v>87898.440000000046</v>
      </c>
      <c r="AH1228">
        <v>8875.259</v>
      </c>
      <c r="AI1228">
        <v>120344.73999999999</v>
      </c>
      <c r="AJ1228">
        <v>197.80399999999997</v>
      </c>
      <c r="AK1228">
        <v>23729.431000000004</v>
      </c>
      <c r="AL1228">
        <v>6325.188000000001</v>
      </c>
      <c r="AM1228">
        <v>50918.564999999966</v>
      </c>
      <c r="AN1228">
        <v>43930.714399999968</v>
      </c>
      <c r="AO1228">
        <v>136252.49499999997</v>
      </c>
      <c r="AP1228">
        <v>111388.31907271111</v>
      </c>
      <c r="AQ1228">
        <v>119267.60500000005</v>
      </c>
      <c r="AR1228">
        <v>4875.0199999999986</v>
      </c>
      <c r="AS1228">
        <v>74954.248999999967</v>
      </c>
      <c r="AT1228">
        <v>867718.47599999991</v>
      </c>
      <c r="AU1228">
        <v>121335.85300000002</v>
      </c>
      <c r="AV1228">
        <v>1463.1626000000001</v>
      </c>
      <c r="AW1228">
        <v>20310.256000000001</v>
      </c>
      <c r="AX1228">
        <v>20434.807000000001</v>
      </c>
      <c r="AY1228">
        <v>122757.78400000001</v>
      </c>
      <c r="AZ1228">
        <v>138171.89699999991</v>
      </c>
      <c r="BA1228">
        <v>303979.77100000036</v>
      </c>
      <c r="BB1228">
        <v>17127.194</v>
      </c>
      <c r="BC1228">
        <v>71695.493999999977</v>
      </c>
      <c r="BD1228">
        <v>25563.665999999997</v>
      </c>
      <c r="BE1228">
        <v>35757.665999999997</v>
      </c>
      <c r="BF1228">
        <v>114010.179</v>
      </c>
      <c r="BG1228">
        <v>284000.34100000001</v>
      </c>
      <c r="BH1228">
        <v>17766.347999999994</v>
      </c>
      <c r="BI1228">
        <v>384317.09100000007</v>
      </c>
      <c r="BJ1228">
        <v>86540.373999999996</v>
      </c>
      <c r="BK1228">
        <v>109344.2197896311</v>
      </c>
      <c r="BL1228">
        <v>6436.5309999999999</v>
      </c>
      <c r="BM1228">
        <v>25645.884000000005</v>
      </c>
    </row>
    <row r="1229" spans="1:65" x14ac:dyDescent="0.25">
      <c r="A1229" t="s">
        <v>1358</v>
      </c>
      <c r="B1229">
        <v>2251997.755524321</v>
      </c>
      <c r="C1229">
        <v>2599608.4641759107</v>
      </c>
      <c r="D1229">
        <v>2400525.0018811892</v>
      </c>
      <c r="E1229">
        <v>0</v>
      </c>
      <c r="F1229">
        <v>1804952.5930478105</v>
      </c>
      <c r="G1229">
        <v>10878.893999999998</v>
      </c>
      <c r="H1229">
        <v>-3.7320000000000002</v>
      </c>
      <c r="I1229">
        <v>0</v>
      </c>
      <c r="J1229">
        <v>0</v>
      </c>
      <c r="K1229">
        <v>277417.00000000006</v>
      </c>
      <c r="L1229">
        <v>9400</v>
      </c>
      <c r="M1229">
        <v>198692</v>
      </c>
      <c r="N1229">
        <v>390226</v>
      </c>
      <c r="O1229">
        <v>158099</v>
      </c>
      <c r="P1229">
        <v>609670</v>
      </c>
      <c r="Q1229">
        <v>573105</v>
      </c>
      <c r="R1229">
        <v>810</v>
      </c>
      <c r="S1229">
        <v>1010106.0000000001</v>
      </c>
      <c r="T1229">
        <v>1010106.0000000001</v>
      </c>
      <c r="U1229">
        <v>1207313</v>
      </c>
      <c r="V1229">
        <v>237.71</v>
      </c>
      <c r="W1229">
        <v>83</v>
      </c>
      <c r="X1229">
        <v>0</v>
      </c>
      <c r="Y1229">
        <v>0</v>
      </c>
      <c r="Z1229">
        <v>504348.20200000016</v>
      </c>
      <c r="AA1229">
        <v>195973.44200000004</v>
      </c>
      <c r="AB1229">
        <v>32861.354000000007</v>
      </c>
      <c r="AC1229">
        <v>101212.54999999999</v>
      </c>
      <c r="AD1229">
        <v>108219.60100000001</v>
      </c>
      <c r="AE1229">
        <v>13586.562</v>
      </c>
      <c r="AF1229">
        <v>485765.81900000008</v>
      </c>
      <c r="AG1229">
        <v>87085.097999999998</v>
      </c>
      <c r="AH1229">
        <v>9404.2440000000006</v>
      </c>
      <c r="AI1229">
        <v>124810.29800000002</v>
      </c>
      <c r="AJ1229">
        <v>196.53699999999998</v>
      </c>
      <c r="AK1229">
        <v>23953.321</v>
      </c>
      <c r="AL1229">
        <v>6319.6989999999996</v>
      </c>
      <c r="AM1229">
        <v>50534.614000000001</v>
      </c>
      <c r="AN1229">
        <v>44027.791199999978</v>
      </c>
      <c r="AO1229">
        <v>135398.20219999994</v>
      </c>
      <c r="AP1229">
        <v>114264.16317591112</v>
      </c>
      <c r="AQ1229">
        <v>119664.04399999998</v>
      </c>
      <c r="AR1229">
        <v>4674.824999999998</v>
      </c>
      <c r="AS1229">
        <v>74269.795999999973</v>
      </c>
      <c r="AT1229">
        <v>866012.64300000062</v>
      </c>
      <c r="AU1229">
        <v>121296.66299999985</v>
      </c>
      <c r="AV1229">
        <v>1452.6478000000002</v>
      </c>
      <c r="AW1229">
        <v>20403.203799999999</v>
      </c>
      <c r="AX1229">
        <v>19929.692000000003</v>
      </c>
      <c r="AY1229">
        <v>121864.33699999998</v>
      </c>
      <c r="AZ1229">
        <v>135193.42599999995</v>
      </c>
      <c r="BA1229">
        <v>300148.15999999974</v>
      </c>
      <c r="BB1229">
        <v>17147.597000000002</v>
      </c>
      <c r="BC1229">
        <v>71504.182000000001</v>
      </c>
      <c r="BD1229">
        <v>25311.257999999998</v>
      </c>
      <c r="BE1229">
        <v>34960.258000000002</v>
      </c>
      <c r="BF1229">
        <v>113848.53400000001</v>
      </c>
      <c r="BG1229">
        <v>287469.18499999994</v>
      </c>
      <c r="BH1229">
        <v>17549.098000000002</v>
      </c>
      <c r="BI1229">
        <v>383623.38600000017</v>
      </c>
      <c r="BJ1229">
        <v>86916.364000000001</v>
      </c>
      <c r="BK1229">
        <v>107887.04288118918</v>
      </c>
      <c r="BL1229">
        <v>6164.9690000000001</v>
      </c>
      <c r="BM1229">
        <v>24880.656999999999</v>
      </c>
    </row>
    <row r="1230" spans="1:65" x14ac:dyDescent="0.25">
      <c r="A1230" t="s">
        <v>1359</v>
      </c>
      <c r="B1230">
        <v>2254134.5605525752</v>
      </c>
      <c r="C1230">
        <v>2599394.6398391998</v>
      </c>
      <c r="D1230">
        <v>2399586.272589914</v>
      </c>
      <c r="E1230">
        <v>0</v>
      </c>
      <c r="F1230">
        <v>1806291.831904087</v>
      </c>
      <c r="G1230">
        <v>13080.653</v>
      </c>
      <c r="H1230">
        <v>-1401.3329999999999</v>
      </c>
      <c r="I1230">
        <v>0</v>
      </c>
      <c r="J1230">
        <v>0</v>
      </c>
      <c r="K1230">
        <v>257828.99999999994</v>
      </c>
      <c r="L1230">
        <v>9500</v>
      </c>
      <c r="M1230">
        <v>185364</v>
      </c>
      <c r="N1230">
        <v>384357.99999999994</v>
      </c>
      <c r="O1230">
        <v>167119</v>
      </c>
      <c r="P1230">
        <v>581997.99999999988</v>
      </c>
      <c r="Q1230">
        <v>563761</v>
      </c>
      <c r="R1230">
        <v>1318</v>
      </c>
      <c r="S1230">
        <v>977174</v>
      </c>
      <c r="T1230">
        <v>977174</v>
      </c>
      <c r="U1230">
        <v>1174072.9999999998</v>
      </c>
      <c r="V1230">
        <v>292.67</v>
      </c>
      <c r="W1230">
        <v>81.180000000000007</v>
      </c>
      <c r="X1230">
        <v>0</v>
      </c>
      <c r="Y1230">
        <v>0</v>
      </c>
      <c r="Z1230">
        <v>504304.70700000005</v>
      </c>
      <c r="AA1230">
        <v>195528.72900000002</v>
      </c>
      <c r="AB1230">
        <v>31816.359</v>
      </c>
      <c r="AC1230">
        <v>99875.728000000003</v>
      </c>
      <c r="AD1230">
        <v>106100.58399999999</v>
      </c>
      <c r="AE1230">
        <v>13378.246000000005</v>
      </c>
      <c r="AF1230">
        <v>484129.93500000023</v>
      </c>
      <c r="AG1230">
        <v>86821.934999999954</v>
      </c>
      <c r="AH1230">
        <v>9672.0730000000003</v>
      </c>
      <c r="AI1230">
        <v>124866.088</v>
      </c>
      <c r="AJ1230">
        <v>196.482</v>
      </c>
      <c r="AK1230">
        <v>23978.377</v>
      </c>
      <c r="AL1230">
        <v>6321.3139999999976</v>
      </c>
      <c r="AM1230">
        <v>49504.787999999993</v>
      </c>
      <c r="AN1230">
        <v>42624.60459999997</v>
      </c>
      <c r="AO1230">
        <v>133858.31959999999</v>
      </c>
      <c r="AP1230">
        <v>114311.41683919998</v>
      </c>
      <c r="AQ1230">
        <v>119711.55900000007</v>
      </c>
      <c r="AR1230">
        <v>4737.282000000002</v>
      </c>
      <c r="AS1230">
        <v>73493.956999999937</v>
      </c>
      <c r="AT1230">
        <v>863174.56399999978</v>
      </c>
      <c r="AU1230">
        <v>120385.21299999993</v>
      </c>
      <c r="AV1230">
        <v>1537.0844</v>
      </c>
      <c r="AW1230">
        <v>20144.643400000001</v>
      </c>
      <c r="AX1230">
        <v>19708.527000000002</v>
      </c>
      <c r="AY1230">
        <v>120574.01499999998</v>
      </c>
      <c r="AZ1230">
        <v>142725.52699999994</v>
      </c>
      <c r="BA1230">
        <v>309699.34799999947</v>
      </c>
      <c r="BB1230">
        <v>17151.821</v>
      </c>
      <c r="BC1230">
        <v>70906.192999999999</v>
      </c>
      <c r="BD1230">
        <v>24652.489999999998</v>
      </c>
      <c r="BE1230">
        <v>34851.489000000001</v>
      </c>
      <c r="BF1230">
        <v>114576.526</v>
      </c>
      <c r="BG1230">
        <v>288509.978</v>
      </c>
      <c r="BH1230">
        <v>17590.479999999996</v>
      </c>
      <c r="BI1230">
        <v>383420.45500000002</v>
      </c>
      <c r="BJ1230">
        <v>88107.046000000002</v>
      </c>
      <c r="BK1230">
        <v>105064.31758991323</v>
      </c>
      <c r="BL1230">
        <v>5955.817</v>
      </c>
      <c r="BM1230">
        <v>25012.894000000004</v>
      </c>
    </row>
    <row r="1231" spans="1:65" x14ac:dyDescent="0.25">
      <c r="A1231" t="s">
        <v>1360</v>
      </c>
      <c r="B1231">
        <v>2230352.2747946377</v>
      </c>
      <c r="C1231">
        <v>2602023.5162182227</v>
      </c>
      <c r="D1231">
        <v>2377920.1474622651</v>
      </c>
      <c r="E1231">
        <v>0</v>
      </c>
      <c r="F1231">
        <v>1798408.0474667342</v>
      </c>
      <c r="G1231">
        <v>4872.5239999999994</v>
      </c>
      <c r="H1231">
        <v>-249.78500000000003</v>
      </c>
      <c r="I1231">
        <v>25000</v>
      </c>
      <c r="J1231">
        <v>0</v>
      </c>
      <c r="K1231">
        <v>260982.00000000003</v>
      </c>
      <c r="L1231">
        <v>9400</v>
      </c>
      <c r="M1231">
        <v>203965</v>
      </c>
      <c r="N1231">
        <v>370900.00000000006</v>
      </c>
      <c r="O1231">
        <v>158700</v>
      </c>
      <c r="P1231">
        <v>588582.99999999988</v>
      </c>
      <c r="Q1231">
        <v>567175.00000000012</v>
      </c>
      <c r="R1231">
        <v>98</v>
      </c>
      <c r="S1231">
        <v>968981.00000000012</v>
      </c>
      <c r="T1231">
        <v>968981.00000000012</v>
      </c>
      <c r="U1231">
        <v>1190822</v>
      </c>
      <c r="V1231">
        <v>212.14</v>
      </c>
      <c r="W1231">
        <v>78.3</v>
      </c>
      <c r="X1231">
        <v>160.476</v>
      </c>
      <c r="Y1231">
        <v>0</v>
      </c>
      <c r="Z1231">
        <v>504265.68900000007</v>
      </c>
      <c r="AA1231">
        <v>193744.38100000002</v>
      </c>
      <c r="AB1231">
        <v>27552.564999999999</v>
      </c>
      <c r="AC1231">
        <v>99630.16899999998</v>
      </c>
      <c r="AD1231">
        <v>98257.936000000002</v>
      </c>
      <c r="AE1231">
        <v>13251.853999999996</v>
      </c>
      <c r="AF1231">
        <v>481491.76099999994</v>
      </c>
      <c r="AG1231">
        <v>85690.846999999965</v>
      </c>
      <c r="AH1231">
        <v>9059.0289999999986</v>
      </c>
      <c r="AI1231">
        <v>124546.24700000002</v>
      </c>
      <c r="AJ1231">
        <v>218.60599999999999</v>
      </c>
      <c r="AK1231">
        <v>23380.242000000002</v>
      </c>
      <c r="AL1231">
        <v>6350.670000000001</v>
      </c>
      <c r="AM1231">
        <v>49397.588000000011</v>
      </c>
      <c r="AN1231">
        <v>13158.740000000003</v>
      </c>
      <c r="AO1231">
        <v>132955.88879999999</v>
      </c>
      <c r="AP1231">
        <v>132043.41621822221</v>
      </c>
      <c r="AQ1231">
        <v>117701.28600000001</v>
      </c>
      <c r="AR1231">
        <v>4874.1610000000019</v>
      </c>
      <c r="AS1231">
        <v>72889.807999999946</v>
      </c>
      <c r="AT1231">
        <v>860028.902</v>
      </c>
      <c r="AU1231">
        <v>119634.38499999995</v>
      </c>
      <c r="AV1231">
        <v>1455.2809999999999</v>
      </c>
      <c r="AW1231">
        <v>20465.0272</v>
      </c>
      <c r="AX1231">
        <v>19728.957000000002</v>
      </c>
      <c r="AY1231">
        <v>119170.94399999999</v>
      </c>
      <c r="AZ1231">
        <v>180922.67499999996</v>
      </c>
      <c r="BA1231">
        <v>306905.70900000009</v>
      </c>
      <c r="BB1231">
        <v>16957.006000000001</v>
      </c>
      <c r="BC1231">
        <v>69702.818999999989</v>
      </c>
      <c r="BD1231">
        <v>21021.246999999999</v>
      </c>
      <c r="BE1231">
        <v>34963.245999999999</v>
      </c>
      <c r="BF1231">
        <v>114648.584</v>
      </c>
      <c r="BG1231">
        <v>285785.00799999997</v>
      </c>
      <c r="BH1231">
        <v>17678.649000000005</v>
      </c>
      <c r="BI1231">
        <v>379439.99400000041</v>
      </c>
      <c r="BJ1231">
        <v>87122.8</v>
      </c>
      <c r="BK1231">
        <v>103302.24046226581</v>
      </c>
      <c r="BL1231">
        <v>5186.8419999999996</v>
      </c>
      <c r="BM1231">
        <v>25362.464000000004</v>
      </c>
    </row>
    <row r="1232" spans="1:65" x14ac:dyDescent="0.25">
      <c r="A1232" t="s">
        <v>1361</v>
      </c>
      <c r="B1232">
        <v>2193384.0827165721</v>
      </c>
      <c r="C1232">
        <v>2567018.1864767112</v>
      </c>
      <c r="D1232">
        <v>2339500.0750869345</v>
      </c>
      <c r="E1232">
        <v>0</v>
      </c>
      <c r="F1232">
        <v>1763205.8951350655</v>
      </c>
      <c r="G1232">
        <v>1590.4860000000001</v>
      </c>
      <c r="H1232">
        <v>-287.322</v>
      </c>
      <c r="I1232">
        <v>18750</v>
      </c>
      <c r="J1232">
        <v>0</v>
      </c>
      <c r="K1232">
        <v>223668.99999999997</v>
      </c>
      <c r="L1232">
        <v>9300</v>
      </c>
      <c r="M1232">
        <v>185680.99999999997</v>
      </c>
      <c r="N1232">
        <v>386200.00000000006</v>
      </c>
      <c r="O1232">
        <v>163239</v>
      </c>
      <c r="P1232">
        <v>578940.99999999988</v>
      </c>
      <c r="Q1232">
        <v>627076</v>
      </c>
      <c r="R1232">
        <v>91</v>
      </c>
      <c r="S1232">
        <v>974532</v>
      </c>
      <c r="T1232">
        <v>974532</v>
      </c>
      <c r="U1232">
        <v>1199665.0000000002</v>
      </c>
      <c r="V1232">
        <v>191.90000000000003</v>
      </c>
      <c r="W1232">
        <v>82.13</v>
      </c>
      <c r="X1232">
        <v>158.08133333333333</v>
      </c>
      <c r="Y1232">
        <v>0</v>
      </c>
      <c r="Z1232">
        <v>504456.02599999972</v>
      </c>
      <c r="AA1232">
        <v>192422.97799999994</v>
      </c>
      <c r="AB1232">
        <v>27197.282999999999</v>
      </c>
      <c r="AC1232">
        <v>101494.15</v>
      </c>
      <c r="AD1232">
        <v>83849.549000000014</v>
      </c>
      <c r="AE1232">
        <v>13225.769000000002</v>
      </c>
      <c r="AF1232">
        <v>477831.01900000026</v>
      </c>
      <c r="AG1232">
        <v>84165.307999999932</v>
      </c>
      <c r="AH1232">
        <v>8803.9440000000031</v>
      </c>
      <c r="AI1232">
        <v>115036.32599999999</v>
      </c>
      <c r="AJ1232">
        <v>191.78999999999996</v>
      </c>
      <c r="AK1232">
        <v>22836.575999999997</v>
      </c>
      <c r="AL1232">
        <v>6363.3790000000008</v>
      </c>
      <c r="AM1232">
        <v>48790.409</v>
      </c>
      <c r="AN1232">
        <v>8613.5846000000001</v>
      </c>
      <c r="AO1232">
        <v>130951.62319999994</v>
      </c>
      <c r="AP1232">
        <v>133320.56347671113</v>
      </c>
      <c r="AQ1232">
        <v>114735.439</v>
      </c>
      <c r="AR1232">
        <v>4779.6260000000011</v>
      </c>
      <c r="AS1232">
        <v>72270.448000000004</v>
      </c>
      <c r="AT1232">
        <v>852002.24300000025</v>
      </c>
      <c r="AU1232">
        <v>118636.23699999991</v>
      </c>
      <c r="AV1232">
        <v>1460.0414000000001</v>
      </c>
      <c r="AW1232">
        <v>20031.441800000001</v>
      </c>
      <c r="AX1232">
        <v>19664.496999999999</v>
      </c>
      <c r="AY1232">
        <v>117636.80699999999</v>
      </c>
      <c r="AZ1232">
        <v>176957.02199999988</v>
      </c>
      <c r="BA1232">
        <v>295538.70800000004</v>
      </c>
      <c r="BB1232">
        <v>16969.773000000005</v>
      </c>
      <c r="BC1232">
        <v>69252.822</v>
      </c>
      <c r="BD1232">
        <v>20422.528000000002</v>
      </c>
      <c r="BE1232">
        <v>34263.527999999998</v>
      </c>
      <c r="BF1232">
        <v>114725.76899999997</v>
      </c>
      <c r="BG1232">
        <v>281016.34399999992</v>
      </c>
      <c r="BH1232">
        <v>17256.632000000005</v>
      </c>
      <c r="BI1232">
        <v>377568.07000000024</v>
      </c>
      <c r="BJ1232">
        <v>87021.09</v>
      </c>
      <c r="BK1232">
        <v>104165.28508693411</v>
      </c>
      <c r="BL1232">
        <v>5131.8270000000002</v>
      </c>
      <c r="BM1232">
        <v>25461.805999999997</v>
      </c>
    </row>
    <row r="1233" spans="1:65" x14ac:dyDescent="0.25">
      <c r="A1233" t="s">
        <v>1362</v>
      </c>
      <c r="B1233">
        <v>2182374.1469009565</v>
      </c>
      <c r="C1233">
        <v>2528759.808447022</v>
      </c>
      <c r="D1233">
        <v>2324281.6951047103</v>
      </c>
      <c r="E1233">
        <v>0</v>
      </c>
      <c r="F1233">
        <v>1758766.0018752897</v>
      </c>
      <c r="G1233">
        <v>4880.4780000000001</v>
      </c>
      <c r="H1233">
        <v>-832.63300000000004</v>
      </c>
      <c r="I1233">
        <v>0</v>
      </c>
      <c r="J1233">
        <v>0</v>
      </c>
      <c r="K1233">
        <v>220537</v>
      </c>
      <c r="L1233">
        <v>9300</v>
      </c>
      <c r="M1233">
        <v>180254</v>
      </c>
      <c r="N1233">
        <v>415222</v>
      </c>
      <c r="O1233">
        <v>169983</v>
      </c>
      <c r="P1233">
        <v>561380</v>
      </c>
      <c r="Q1233">
        <v>616737.00000000012</v>
      </c>
      <c r="R1233">
        <v>0</v>
      </c>
      <c r="S1233">
        <v>985901.99999999988</v>
      </c>
      <c r="T1233">
        <v>985901.99999999988</v>
      </c>
      <c r="U1233">
        <v>1187510.9999999998</v>
      </c>
      <c r="V1233">
        <v>200.49</v>
      </c>
      <c r="W1233">
        <v>72.97</v>
      </c>
      <c r="X1233">
        <v>0</v>
      </c>
      <c r="Y1233">
        <v>0</v>
      </c>
      <c r="Z1233">
        <v>504800.24400000001</v>
      </c>
      <c r="AA1233">
        <v>190965.7870000001</v>
      </c>
      <c r="AB1233">
        <v>26196.815999999999</v>
      </c>
      <c r="AC1233">
        <v>103769.91500000002</v>
      </c>
      <c r="AD1233">
        <v>84010.058000000005</v>
      </c>
      <c r="AE1233">
        <v>13113.768</v>
      </c>
      <c r="AF1233">
        <v>468279.87600000011</v>
      </c>
      <c r="AG1233">
        <v>82633.908000000054</v>
      </c>
      <c r="AH1233">
        <v>8878.8579999999984</v>
      </c>
      <c r="AI1233">
        <v>121324.38600000003</v>
      </c>
      <c r="AJ1233">
        <v>226.42400000000001</v>
      </c>
      <c r="AK1233">
        <v>22255.190999999999</v>
      </c>
      <c r="AL1233">
        <v>6417.9840000000004</v>
      </c>
      <c r="AM1233">
        <v>48184.019000000015</v>
      </c>
      <c r="AN1233">
        <v>8531.2764000000006</v>
      </c>
      <c r="AO1233">
        <v>129395.98280000001</v>
      </c>
      <c r="AP1233">
        <v>129496.55244702223</v>
      </c>
      <c r="AQ1233">
        <v>112841.80899999999</v>
      </c>
      <c r="AR1233">
        <v>4651.9970000000012</v>
      </c>
      <c r="AS1233">
        <v>71463.545999999988</v>
      </c>
      <c r="AT1233">
        <v>843083.68499999994</v>
      </c>
      <c r="AU1233">
        <v>117793.35100000005</v>
      </c>
      <c r="AV1233">
        <v>1478.1055999999999</v>
      </c>
      <c r="AW1233">
        <v>19845.7382</v>
      </c>
      <c r="AX1233">
        <v>19516.099999999999</v>
      </c>
      <c r="AY1233">
        <v>116061.09500000003</v>
      </c>
      <c r="AZ1233">
        <v>161184.12199999997</v>
      </c>
      <c r="BA1233">
        <v>299523.09700000024</v>
      </c>
      <c r="BB1233">
        <v>16965.323999999997</v>
      </c>
      <c r="BC1233">
        <v>68247.102000000014</v>
      </c>
      <c r="BD1233">
        <v>20757.436000000002</v>
      </c>
      <c r="BE1233">
        <v>33902.436999999998</v>
      </c>
      <c r="BF1233">
        <v>114808.31299999998</v>
      </c>
      <c r="BG1233">
        <v>274987.01</v>
      </c>
      <c r="BH1233">
        <v>17333.054000000004</v>
      </c>
      <c r="BI1233">
        <v>373761.95999999967</v>
      </c>
      <c r="BJ1233">
        <v>87039.667000000001</v>
      </c>
      <c r="BK1233">
        <v>98937.640104710692</v>
      </c>
      <c r="BL1233">
        <v>5103.9160000000002</v>
      </c>
      <c r="BM1233">
        <v>25273.953000000001</v>
      </c>
    </row>
    <row r="1234" spans="1:65" x14ac:dyDescent="0.25">
      <c r="A1234" t="s">
        <v>1363</v>
      </c>
      <c r="B1234">
        <v>2147210.7768138624</v>
      </c>
      <c r="C1234">
        <v>2470311.1080571553</v>
      </c>
      <c r="D1234">
        <v>2288560.276656379</v>
      </c>
      <c r="E1234">
        <v>0</v>
      </c>
      <c r="F1234">
        <v>1729039.5081646207</v>
      </c>
      <c r="G1234">
        <v>14746.013999999999</v>
      </c>
      <c r="H1234">
        <v>-477.75000000000006</v>
      </c>
      <c r="I1234">
        <v>0</v>
      </c>
      <c r="J1234">
        <v>-25000</v>
      </c>
      <c r="K1234">
        <v>205757.99999999997</v>
      </c>
      <c r="L1234">
        <v>8700</v>
      </c>
      <c r="M1234">
        <v>168279</v>
      </c>
      <c r="N1234">
        <v>417371</v>
      </c>
      <c r="O1234">
        <v>159462</v>
      </c>
      <c r="P1234">
        <v>576037</v>
      </c>
      <c r="Q1234">
        <v>648417</v>
      </c>
      <c r="R1234">
        <v>106</v>
      </c>
      <c r="S1234">
        <v>1002214</v>
      </c>
      <c r="T1234">
        <v>1002214</v>
      </c>
      <c r="U1234">
        <v>1181916</v>
      </c>
      <c r="V1234">
        <v>318.64</v>
      </c>
      <c r="W1234">
        <v>78.23</v>
      </c>
      <c r="X1234">
        <v>0</v>
      </c>
      <c r="Y1234">
        <v>130</v>
      </c>
      <c r="Z1234">
        <v>504388.15899999993</v>
      </c>
      <c r="AA1234">
        <v>188462.93599999987</v>
      </c>
      <c r="AB1234">
        <v>24659.956999999999</v>
      </c>
      <c r="AC1234">
        <v>103937.87499999999</v>
      </c>
      <c r="AD1234">
        <v>73619.039999999994</v>
      </c>
      <c r="AE1234">
        <v>12960.133</v>
      </c>
      <c r="AF1234">
        <v>468345.67600000004</v>
      </c>
      <c r="AG1234">
        <v>82061.847999999969</v>
      </c>
      <c r="AH1234">
        <v>9812.226999999999</v>
      </c>
      <c r="AI1234">
        <v>120069.38499999997</v>
      </c>
      <c r="AJ1234">
        <v>196.20500000000001</v>
      </c>
      <c r="AK1234">
        <v>21690.227000000006</v>
      </c>
      <c r="AL1234">
        <v>6565.7930000000024</v>
      </c>
      <c r="AM1234">
        <v>47765.056999999993</v>
      </c>
      <c r="AN1234">
        <v>9272.6815999999999</v>
      </c>
      <c r="AO1234">
        <v>127465.75419999997</v>
      </c>
      <c r="AP1234">
        <v>125461.88305715557</v>
      </c>
      <c r="AQ1234">
        <v>111553.57</v>
      </c>
      <c r="AR1234">
        <v>4677.0019999999986</v>
      </c>
      <c r="AS1234">
        <v>70546.77099999995</v>
      </c>
      <c r="AT1234">
        <v>809377.69799999986</v>
      </c>
      <c r="AU1234">
        <v>115743.66100000002</v>
      </c>
      <c r="AV1234">
        <v>1607.6794</v>
      </c>
      <c r="AW1234">
        <v>19371.7448</v>
      </c>
      <c r="AX1234">
        <v>19629.342000000004</v>
      </c>
      <c r="AY1234">
        <v>114280.32399999998</v>
      </c>
      <c r="AZ1234">
        <v>149734.25900000002</v>
      </c>
      <c r="BA1234">
        <v>288593.87999999971</v>
      </c>
      <c r="BB1234">
        <v>16580.712</v>
      </c>
      <c r="BC1234">
        <v>67062.390000000014</v>
      </c>
      <c r="BD1234">
        <v>20377.978000000003</v>
      </c>
      <c r="BE1234">
        <v>32852.980000000003</v>
      </c>
      <c r="BF1234">
        <v>115241.48499999999</v>
      </c>
      <c r="BG1234">
        <v>268839.40700000006</v>
      </c>
      <c r="BH1234">
        <v>17707.303</v>
      </c>
      <c r="BI1234">
        <v>368919.53900000022</v>
      </c>
      <c r="BJ1234">
        <v>87882.907999999996</v>
      </c>
      <c r="BK1234">
        <v>101371.90665637907</v>
      </c>
      <c r="BL1234">
        <v>5173.12</v>
      </c>
      <c r="BM1234">
        <v>25010.887999999999</v>
      </c>
    </row>
    <row r="1235" spans="1:65" x14ac:dyDescent="0.25">
      <c r="A1235" t="s">
        <v>1364</v>
      </c>
      <c r="B1235">
        <v>2115049.3944552857</v>
      </c>
      <c r="C1235">
        <v>2297976.9243664886</v>
      </c>
      <c r="D1235">
        <v>2254154.5266188662</v>
      </c>
      <c r="E1235">
        <v>0</v>
      </c>
      <c r="F1235">
        <v>1742998.5427055336</v>
      </c>
      <c r="G1235">
        <v>3922.846</v>
      </c>
      <c r="H1235">
        <v>-2920.2669999999994</v>
      </c>
      <c r="I1235">
        <v>43750</v>
      </c>
      <c r="J1235">
        <v>0</v>
      </c>
      <c r="K1235">
        <v>226287.00000000003</v>
      </c>
      <c r="L1235">
        <v>8700</v>
      </c>
      <c r="M1235">
        <v>164400</v>
      </c>
      <c r="N1235">
        <v>436806.00000000006</v>
      </c>
      <c r="O1235">
        <v>137766</v>
      </c>
      <c r="P1235">
        <v>599154</v>
      </c>
      <c r="Q1235">
        <v>557635</v>
      </c>
      <c r="R1235">
        <v>899</v>
      </c>
      <c r="S1235">
        <v>1045559</v>
      </c>
      <c r="T1235">
        <v>1045559</v>
      </c>
      <c r="U1235">
        <v>1086088</v>
      </c>
      <c r="V1235">
        <v>214.35</v>
      </c>
      <c r="W1235">
        <v>68.19</v>
      </c>
      <c r="X1235">
        <v>146.42857142857142</v>
      </c>
      <c r="Y1235">
        <v>0</v>
      </c>
      <c r="Z1235">
        <v>504887.30400000018</v>
      </c>
      <c r="AA1235">
        <v>188391.08399999992</v>
      </c>
      <c r="AB1235">
        <v>17351.901000000005</v>
      </c>
      <c r="AC1235">
        <v>102271.46999999999</v>
      </c>
      <c r="AD1235">
        <v>36126.665000000008</v>
      </c>
      <c r="AE1235">
        <v>12793.843999999999</v>
      </c>
      <c r="AF1235">
        <v>462959.89100000018</v>
      </c>
      <c r="AG1235">
        <v>82005.518000000025</v>
      </c>
      <c r="AH1235">
        <v>8761.9009999999962</v>
      </c>
      <c r="AI1235">
        <v>110479.56700000001</v>
      </c>
      <c r="AJ1235">
        <v>216.32300000000001</v>
      </c>
      <c r="AK1235">
        <v>21142.682000000004</v>
      </c>
      <c r="AL1235">
        <v>6438.1179999999995</v>
      </c>
      <c r="AM1235">
        <v>47499.672000000006</v>
      </c>
      <c r="AN1235">
        <v>8618.5354000000025</v>
      </c>
      <c r="AO1235">
        <v>126974.96980000002</v>
      </c>
      <c r="AP1235">
        <v>109244.1273664889</v>
      </c>
      <c r="AQ1235">
        <v>110711.71400000005</v>
      </c>
      <c r="AR1235">
        <v>4645.8330000000005</v>
      </c>
      <c r="AS1235">
        <v>71259.649999999951</v>
      </c>
      <c r="AT1235">
        <v>749273.74599999981</v>
      </c>
      <c r="AU1235">
        <v>114997.52600000003</v>
      </c>
      <c r="AV1235">
        <v>1494.6786</v>
      </c>
      <c r="AW1235">
        <v>19099.265200000002</v>
      </c>
      <c r="AX1235">
        <v>19597.124</v>
      </c>
      <c r="AY1235">
        <v>113052.04</v>
      </c>
      <c r="AZ1235">
        <v>133177.95999999993</v>
      </c>
      <c r="BA1235">
        <v>289909.391</v>
      </c>
      <c r="BB1235">
        <v>5500.8270000000002</v>
      </c>
      <c r="BC1235">
        <v>66537.47</v>
      </c>
      <c r="BD1235">
        <v>17015.663</v>
      </c>
      <c r="BE1235">
        <v>32634.664000000001</v>
      </c>
      <c r="BF1235">
        <v>115589.50799999999</v>
      </c>
      <c r="BG1235">
        <v>262161.01399999997</v>
      </c>
      <c r="BH1235">
        <v>17716.969999999998</v>
      </c>
      <c r="BI1235">
        <v>365210.41899999959</v>
      </c>
      <c r="BJ1235">
        <v>75190.797000000006</v>
      </c>
      <c r="BK1235">
        <v>91979.655618866513</v>
      </c>
      <c r="BL1235">
        <v>4169.0519999999997</v>
      </c>
      <c r="BM1235">
        <v>25042.911</v>
      </c>
    </row>
    <row r="1236" spans="1:65" x14ac:dyDescent="0.25">
      <c r="A1236" t="s">
        <v>1365</v>
      </c>
      <c r="B1236">
        <v>2082871.0107765801</v>
      </c>
      <c r="C1236">
        <v>2246055.1771631115</v>
      </c>
      <c r="D1236">
        <v>2223135.3797170222</v>
      </c>
      <c r="E1236">
        <v>0</v>
      </c>
      <c r="F1236">
        <v>1724377.2742829781</v>
      </c>
      <c r="G1236">
        <v>0</v>
      </c>
      <c r="H1236">
        <v>-10436.903999999999</v>
      </c>
      <c r="I1236">
        <v>25000</v>
      </c>
      <c r="J1236">
        <v>0</v>
      </c>
      <c r="K1236">
        <v>251479</v>
      </c>
      <c r="L1236">
        <v>8199.9999999999982</v>
      </c>
      <c r="M1236">
        <v>182600</v>
      </c>
      <c r="N1236">
        <v>443736.00000000006</v>
      </c>
      <c r="O1236">
        <v>126747</v>
      </c>
      <c r="P1236">
        <v>611389.99999999988</v>
      </c>
      <c r="Q1236">
        <v>521582.99999999994</v>
      </c>
      <c r="R1236">
        <v>25</v>
      </c>
      <c r="S1236">
        <v>1063351.0000000005</v>
      </c>
      <c r="T1236">
        <v>1063351.0000000005</v>
      </c>
      <c r="U1236">
        <v>1082408.9999999998</v>
      </c>
      <c r="V1236">
        <v>0</v>
      </c>
      <c r="W1236">
        <v>61.65</v>
      </c>
      <c r="X1236">
        <v>144.5</v>
      </c>
      <c r="Y1236">
        <v>0</v>
      </c>
      <c r="Z1236">
        <v>505206.12300000002</v>
      </c>
      <c r="AA1236">
        <v>186786.45500000013</v>
      </c>
      <c r="AB1236">
        <v>16517.154999999999</v>
      </c>
      <c r="AC1236">
        <v>99427.799000000014</v>
      </c>
      <c r="AD1236">
        <v>28853.845999999998</v>
      </c>
      <c r="AE1236">
        <v>13179.006000000003</v>
      </c>
      <c r="AF1236">
        <v>455571.63900000002</v>
      </c>
      <c r="AG1236">
        <v>81239.430999999997</v>
      </c>
      <c r="AH1236">
        <v>8549.396999999999</v>
      </c>
      <c r="AI1236">
        <v>118017.72199999999</v>
      </c>
      <c r="AJ1236">
        <v>194.226</v>
      </c>
      <c r="AK1236">
        <v>20849.704000000002</v>
      </c>
      <c r="AL1236">
        <v>6434.8520000000008</v>
      </c>
      <c r="AM1236">
        <v>47015.849000000024</v>
      </c>
      <c r="AN1236">
        <v>8381.5411999999997</v>
      </c>
      <c r="AO1236">
        <v>126678.48159999996</v>
      </c>
      <c r="AP1236">
        <v>106947.55716311109</v>
      </c>
      <c r="AQ1236">
        <v>109151.59699999998</v>
      </c>
      <c r="AR1236">
        <v>4412.9240000000009</v>
      </c>
      <c r="AS1236">
        <v>70643.034</v>
      </c>
      <c r="AT1236">
        <v>725785.29599999986</v>
      </c>
      <c r="AU1236">
        <v>112764.58699999998</v>
      </c>
      <c r="AV1236">
        <v>1443.7458000000004</v>
      </c>
      <c r="AW1236">
        <v>19301.7114</v>
      </c>
      <c r="AX1236">
        <v>19457.183000000001</v>
      </c>
      <c r="AY1236">
        <v>111750.85699999999</v>
      </c>
      <c r="AZ1236">
        <v>127599.24899999997</v>
      </c>
      <c r="BA1236">
        <v>275648.79399999999</v>
      </c>
      <c r="BB1236">
        <v>3981.384</v>
      </c>
      <c r="BC1236">
        <v>65206.650999999998</v>
      </c>
      <c r="BD1236">
        <v>17072.37</v>
      </c>
      <c r="BE1236">
        <v>32681.370000000003</v>
      </c>
      <c r="BF1236">
        <v>112694.33200000002</v>
      </c>
      <c r="BG1236">
        <v>257351.81100000005</v>
      </c>
      <c r="BH1236">
        <v>17681.368000000002</v>
      </c>
      <c r="BI1236">
        <v>360042.69699999999</v>
      </c>
      <c r="BJ1236">
        <v>75198.679999999993</v>
      </c>
      <c r="BK1236">
        <v>90592.34071702206</v>
      </c>
      <c r="BL1236">
        <v>4072.3090000000002</v>
      </c>
      <c r="BM1236">
        <v>24805.481999999996</v>
      </c>
    </row>
    <row r="1237" spans="1:65" x14ac:dyDescent="0.25">
      <c r="A1237" t="s">
        <v>1366</v>
      </c>
      <c r="B1237">
        <v>2059089.4520300031</v>
      </c>
      <c r="C1237">
        <v>2145182.4742182218</v>
      </c>
      <c r="D1237">
        <v>2190820.2455967758</v>
      </c>
      <c r="E1237">
        <v>1066.9474032237194</v>
      </c>
      <c r="F1237">
        <v>1698442.9274032239</v>
      </c>
      <c r="G1237">
        <v>332.17499999999995</v>
      </c>
      <c r="H1237">
        <v>-2966.297</v>
      </c>
      <c r="I1237">
        <v>6250</v>
      </c>
      <c r="J1237">
        <v>0</v>
      </c>
      <c r="K1237">
        <v>231424</v>
      </c>
      <c r="L1237">
        <v>8500</v>
      </c>
      <c r="M1237">
        <v>168700.00000000003</v>
      </c>
      <c r="N1237">
        <v>454652</v>
      </c>
      <c r="O1237">
        <v>117842.00000000001</v>
      </c>
      <c r="P1237">
        <v>614464.99999999988</v>
      </c>
      <c r="Q1237">
        <v>512131</v>
      </c>
      <c r="R1237">
        <v>702</v>
      </c>
      <c r="S1237">
        <v>1030097.0000000002</v>
      </c>
      <c r="T1237">
        <v>1078319</v>
      </c>
      <c r="U1237">
        <v>1030097.0000000002</v>
      </c>
      <c r="V1237">
        <v>179.26</v>
      </c>
      <c r="W1237">
        <v>65.38</v>
      </c>
      <c r="X1237">
        <v>143</v>
      </c>
      <c r="Y1237">
        <v>0</v>
      </c>
      <c r="Z1237">
        <v>505105.64600000024</v>
      </c>
      <c r="AA1237">
        <v>185230.09200000006</v>
      </c>
      <c r="AB1237">
        <v>16405.898999999998</v>
      </c>
      <c r="AC1237">
        <v>97391.465999999986</v>
      </c>
      <c r="AD1237">
        <v>11708.646000000001</v>
      </c>
      <c r="AE1237">
        <v>13522.190000000002</v>
      </c>
      <c r="AF1237">
        <v>457682.17999999993</v>
      </c>
      <c r="AG1237">
        <v>78726.907999999981</v>
      </c>
      <c r="AH1237">
        <v>8595.1999999999989</v>
      </c>
      <c r="AI1237">
        <v>115570.28300000002</v>
      </c>
      <c r="AJ1237">
        <v>203.85499999999999</v>
      </c>
      <c r="AK1237">
        <v>20454.45900000001</v>
      </c>
      <c r="AL1237">
        <v>6434.262999999999</v>
      </c>
      <c r="AM1237">
        <v>46332.713999999978</v>
      </c>
      <c r="AN1237">
        <v>8606.9856000000036</v>
      </c>
      <c r="AO1237">
        <v>124077.26560000006</v>
      </c>
      <c r="AP1237">
        <v>102409.76721822226</v>
      </c>
      <c r="AQ1237">
        <v>107508.834</v>
      </c>
      <c r="AR1237">
        <v>4542.014000000001</v>
      </c>
      <c r="AS1237">
        <v>70299.678999999989</v>
      </c>
      <c r="AT1237">
        <v>664850.83700000006</v>
      </c>
      <c r="AU1237">
        <v>111632.99699999993</v>
      </c>
      <c r="AV1237">
        <v>1415.9984000000002</v>
      </c>
      <c r="AW1237">
        <v>18741.491399999999</v>
      </c>
      <c r="AX1237">
        <v>19194.959000000003</v>
      </c>
      <c r="AY1237">
        <v>109362.71400000001</v>
      </c>
      <c r="AZ1237">
        <v>108596.101</v>
      </c>
      <c r="BA1237">
        <v>279862.15399999963</v>
      </c>
      <c r="BB1237">
        <v>3970.5859999999998</v>
      </c>
      <c r="BC1237">
        <v>64268.251999999993</v>
      </c>
      <c r="BD1237">
        <v>16857.873</v>
      </c>
      <c r="BE1237">
        <v>32224.874000000003</v>
      </c>
      <c r="BF1237">
        <v>111797.36399999997</v>
      </c>
      <c r="BG1237">
        <v>251734.05200000003</v>
      </c>
      <c r="BH1237">
        <v>17591.238000000005</v>
      </c>
      <c r="BI1237">
        <v>353557.52800000028</v>
      </c>
      <c r="BJ1237">
        <v>75115.990000000005</v>
      </c>
      <c r="BK1237">
        <v>85849.09559677582</v>
      </c>
      <c r="BL1237">
        <v>4097.0720000000001</v>
      </c>
      <c r="BM1237">
        <v>24473.197</v>
      </c>
    </row>
    <row r="1238" spans="1:65" x14ac:dyDescent="0.25">
      <c r="A1238" t="s">
        <v>1367</v>
      </c>
      <c r="B1238">
        <v>2011182.1377008432</v>
      </c>
      <c r="C1238">
        <v>2088206.8866595556</v>
      </c>
      <c r="D1238">
        <v>2141618.1397621161</v>
      </c>
      <c r="E1238">
        <v>8713.8482378837653</v>
      </c>
      <c r="F1238">
        <v>1659806.9482378839</v>
      </c>
      <c r="G1238">
        <v>708.404</v>
      </c>
      <c r="H1238">
        <v>-552.39700000000005</v>
      </c>
      <c r="I1238">
        <v>0</v>
      </c>
      <c r="J1238">
        <v>-11750</v>
      </c>
      <c r="K1238">
        <v>272241</v>
      </c>
      <c r="L1238">
        <v>8199.9999999999982</v>
      </c>
      <c r="M1238">
        <v>182600</v>
      </c>
      <c r="N1238">
        <v>431368</v>
      </c>
      <c r="O1238">
        <v>102280</v>
      </c>
      <c r="P1238">
        <v>647824</v>
      </c>
      <c r="Q1238">
        <v>475945.00000000012</v>
      </c>
      <c r="R1238">
        <v>2021.9999999999998</v>
      </c>
      <c r="S1238">
        <v>1033066</v>
      </c>
      <c r="T1238">
        <v>1089414</v>
      </c>
      <c r="U1238">
        <v>1033066</v>
      </c>
      <c r="V1238">
        <v>180.43</v>
      </c>
      <c r="W1238">
        <v>81.33</v>
      </c>
      <c r="X1238">
        <v>0</v>
      </c>
      <c r="Y1238">
        <v>124.95744680851064</v>
      </c>
      <c r="Z1238">
        <v>505304.87300000002</v>
      </c>
      <c r="AA1238">
        <v>182061.29400000005</v>
      </c>
      <c r="AB1238">
        <v>15755.775</v>
      </c>
      <c r="AC1238">
        <v>94677.623999999996</v>
      </c>
      <c r="AD1238">
        <v>13256.032999999999</v>
      </c>
      <c r="AE1238">
        <v>13401.327000000001</v>
      </c>
      <c r="AF1238">
        <v>455600.43500000011</v>
      </c>
      <c r="AG1238">
        <v>78199.064999999973</v>
      </c>
      <c r="AH1238">
        <v>8320.6040000000012</v>
      </c>
      <c r="AI1238">
        <v>104123.85299999999</v>
      </c>
      <c r="AJ1238">
        <v>205.095</v>
      </c>
      <c r="AK1238">
        <v>20075.939999999999</v>
      </c>
      <c r="AL1238">
        <v>6428.9689999999982</v>
      </c>
      <c r="AM1238">
        <v>45649.374000000003</v>
      </c>
      <c r="AN1238">
        <v>8454.5720000000001</v>
      </c>
      <c r="AO1238">
        <v>120940.89039999995</v>
      </c>
      <c r="AP1238">
        <v>99116.146659555598</v>
      </c>
      <c r="AQ1238">
        <v>105964.08500000004</v>
      </c>
      <c r="AR1238">
        <v>4416.6099999999997</v>
      </c>
      <c r="AS1238">
        <v>69504.352000000028</v>
      </c>
      <c r="AT1238">
        <v>622149.38800000015</v>
      </c>
      <c r="AU1238">
        <v>110039.32400000001</v>
      </c>
      <c r="AV1238">
        <v>1149.4879999999998</v>
      </c>
      <c r="AW1238">
        <v>18123.775600000001</v>
      </c>
      <c r="AX1238">
        <v>18688.146000000001</v>
      </c>
      <c r="AY1238">
        <v>107394.37299999999</v>
      </c>
      <c r="AZ1238">
        <v>99436.426999999996</v>
      </c>
      <c r="BA1238">
        <v>272113.05600000045</v>
      </c>
      <c r="BB1238">
        <v>3953.7480000000005</v>
      </c>
      <c r="BC1238">
        <v>63148.327999999994</v>
      </c>
      <c r="BD1238">
        <v>16912.277999999998</v>
      </c>
      <c r="BE1238">
        <v>31335.278999999995</v>
      </c>
      <c r="BF1238">
        <v>111409.08899999999</v>
      </c>
      <c r="BG1238">
        <v>246331.17200000008</v>
      </c>
      <c r="BH1238">
        <v>17718.037000000004</v>
      </c>
      <c r="BI1238">
        <v>347242.90299999993</v>
      </c>
      <c r="BJ1238">
        <v>75744.188999999998</v>
      </c>
      <c r="BK1238">
        <v>87396.525762116464</v>
      </c>
      <c r="BL1238">
        <v>4186.9840000000004</v>
      </c>
      <c r="BM1238">
        <v>23895.598999999998</v>
      </c>
    </row>
    <row r="1239" spans="1:65" x14ac:dyDescent="0.25">
      <c r="A1239" t="s">
        <v>1368</v>
      </c>
      <c r="B1239">
        <v>2004045.7795074256</v>
      </c>
      <c r="C1239">
        <v>2031100.7913835554</v>
      </c>
      <c r="D1239">
        <v>2128949.1775207468</v>
      </c>
      <c r="E1239">
        <v>55425.928479253314</v>
      </c>
      <c r="F1239">
        <v>1651469.4784792534</v>
      </c>
      <c r="G1239">
        <v>980.88400000000013</v>
      </c>
      <c r="H1239">
        <v>-650.21600000000001</v>
      </c>
      <c r="I1239">
        <v>25750</v>
      </c>
      <c r="J1239">
        <v>0</v>
      </c>
      <c r="K1239">
        <v>225887.99999999997</v>
      </c>
      <c r="L1239">
        <v>9300</v>
      </c>
      <c r="M1239">
        <v>138700</v>
      </c>
      <c r="N1239">
        <v>467179</v>
      </c>
      <c r="O1239">
        <v>104725</v>
      </c>
      <c r="P1239">
        <v>602336</v>
      </c>
      <c r="Q1239">
        <v>509509</v>
      </c>
      <c r="R1239">
        <v>188</v>
      </c>
      <c r="S1239">
        <v>978821.99999999988</v>
      </c>
      <c r="T1239">
        <v>1079003</v>
      </c>
      <c r="U1239">
        <v>978821.99999999988</v>
      </c>
      <c r="V1239">
        <v>192.49</v>
      </c>
      <c r="W1239">
        <v>81.459999999999994</v>
      </c>
      <c r="X1239">
        <v>142.45708737864078</v>
      </c>
      <c r="Y1239">
        <v>0</v>
      </c>
      <c r="Z1239">
        <v>505292.76599999977</v>
      </c>
      <c r="AA1239">
        <v>181088.04200000007</v>
      </c>
      <c r="AB1239">
        <v>13312.511</v>
      </c>
      <c r="AC1239">
        <v>94006.909</v>
      </c>
      <c r="AD1239">
        <v>13829.630000000001</v>
      </c>
      <c r="AE1239">
        <v>13554.843000000001</v>
      </c>
      <c r="AF1239">
        <v>413685.83000000007</v>
      </c>
      <c r="AG1239">
        <v>76465.714000000022</v>
      </c>
      <c r="AH1239">
        <v>8221.5829999999969</v>
      </c>
      <c r="AI1239">
        <v>113642.194</v>
      </c>
      <c r="AJ1239">
        <v>194.05199999999999</v>
      </c>
      <c r="AK1239">
        <v>19551.82</v>
      </c>
      <c r="AL1239">
        <v>6301.4430000000011</v>
      </c>
      <c r="AM1239">
        <v>48266.745999999999</v>
      </c>
      <c r="AN1239">
        <v>8084.5467999999992</v>
      </c>
      <c r="AO1239">
        <v>120105.74559999992</v>
      </c>
      <c r="AP1239">
        <v>103920.11038355556</v>
      </c>
      <c r="AQ1239">
        <v>103611.82399999999</v>
      </c>
      <c r="AR1239">
        <v>4602.8360000000021</v>
      </c>
      <c r="AS1239">
        <v>68540.711999999941</v>
      </c>
      <c r="AT1239">
        <v>618204.59199999995</v>
      </c>
      <c r="AU1239">
        <v>109737.23500000002</v>
      </c>
      <c r="AV1239">
        <v>995.74620000000004</v>
      </c>
      <c r="AW1239">
        <v>17714.609400000001</v>
      </c>
      <c r="AX1239">
        <v>18947.807000000001</v>
      </c>
      <c r="AY1239">
        <v>107956.43100000001</v>
      </c>
      <c r="AZ1239">
        <v>90351.472999999984</v>
      </c>
      <c r="BA1239">
        <v>277146.32500000013</v>
      </c>
      <c r="BB1239">
        <v>3958.9259999999999</v>
      </c>
      <c r="BC1239">
        <v>62123.470000000008</v>
      </c>
      <c r="BD1239">
        <v>13281.662999999999</v>
      </c>
      <c r="BE1239">
        <v>30890.665000000001</v>
      </c>
      <c r="BF1239">
        <v>109793.27299999996</v>
      </c>
      <c r="BG1239">
        <v>240658.77399999998</v>
      </c>
      <c r="BH1239">
        <v>17646.010000000002</v>
      </c>
      <c r="BI1239">
        <v>342970.56300000014</v>
      </c>
      <c r="BJ1239">
        <v>76542.754000000001</v>
      </c>
      <c r="BK1239">
        <v>77398.792520746792</v>
      </c>
      <c r="BL1239">
        <v>3933.239</v>
      </c>
      <c r="BM1239">
        <v>23517.762999999995</v>
      </c>
    </row>
    <row r="1240" spans="1:65" x14ac:dyDescent="0.25">
      <c r="A1240" t="s">
        <v>1369</v>
      </c>
      <c r="B1240">
        <v>1969273.3069158157</v>
      </c>
      <c r="C1240">
        <v>2026260.7403438219</v>
      </c>
      <c r="D1240">
        <v>2094948.8829843244</v>
      </c>
      <c r="E1240">
        <v>24576.253015675582</v>
      </c>
      <c r="F1240">
        <v>1617689.3530156757</v>
      </c>
      <c r="G1240">
        <v>10000.612999999999</v>
      </c>
      <c r="H1240">
        <v>-47.021999999999998</v>
      </c>
      <c r="I1240">
        <v>24000</v>
      </c>
      <c r="J1240">
        <v>0</v>
      </c>
      <c r="K1240">
        <v>208893</v>
      </c>
      <c r="L1240">
        <v>9100</v>
      </c>
      <c r="M1240">
        <v>130899.99999999997</v>
      </c>
      <c r="N1240">
        <v>508478</v>
      </c>
      <c r="O1240">
        <v>100931.00000000001</v>
      </c>
      <c r="P1240">
        <v>605485</v>
      </c>
      <c r="Q1240">
        <v>611485.99999999988</v>
      </c>
      <c r="R1240">
        <v>0</v>
      </c>
      <c r="S1240">
        <v>1052209.9999999998</v>
      </c>
      <c r="T1240">
        <v>1123063</v>
      </c>
      <c r="U1240">
        <v>1052209.9999999998</v>
      </c>
      <c r="V1240">
        <v>253.58</v>
      </c>
      <c r="W1240">
        <v>81.209999999999994</v>
      </c>
      <c r="X1240">
        <v>142.41312500000001</v>
      </c>
      <c r="Y1240">
        <v>0</v>
      </c>
      <c r="Z1240">
        <v>505228.11599999986</v>
      </c>
      <c r="AA1240">
        <v>178278.30500000002</v>
      </c>
      <c r="AB1240">
        <v>12379.058999999999</v>
      </c>
      <c r="AC1240">
        <v>92620.877999999997</v>
      </c>
      <c r="AD1240">
        <v>10570.644000000002</v>
      </c>
      <c r="AE1240">
        <v>13374.555</v>
      </c>
      <c r="AF1240">
        <v>414787.74100000004</v>
      </c>
      <c r="AG1240">
        <v>74765.363999999987</v>
      </c>
      <c r="AH1240">
        <v>9374.655999999999</v>
      </c>
      <c r="AI1240">
        <v>110327.29599999997</v>
      </c>
      <c r="AJ1240">
        <v>226.66000000000003</v>
      </c>
      <c r="AK1240">
        <v>19121.988000000001</v>
      </c>
      <c r="AL1240">
        <v>6205.0260000000017</v>
      </c>
      <c r="AM1240">
        <v>47813.906999999977</v>
      </c>
      <c r="AN1240">
        <v>9235.770199999999</v>
      </c>
      <c r="AO1240">
        <v>118217.47699999998</v>
      </c>
      <c r="AP1240">
        <v>103333.71534382223</v>
      </c>
      <c r="AQ1240">
        <v>101866.54399999998</v>
      </c>
      <c r="AR1240">
        <v>4584.113000000003</v>
      </c>
      <c r="AS1240">
        <v>67526.631999999998</v>
      </c>
      <c r="AT1240">
        <v>617620.04400000023</v>
      </c>
      <c r="AU1240">
        <v>108935.53299999998</v>
      </c>
      <c r="AV1240">
        <v>1267.2948000000001</v>
      </c>
      <c r="AW1240">
        <v>17328.249</v>
      </c>
      <c r="AX1240">
        <v>19993.026000000005</v>
      </c>
      <c r="AY1240">
        <v>107886.09099999999</v>
      </c>
      <c r="AZ1240">
        <v>87916.876999999993</v>
      </c>
      <c r="BA1240">
        <v>269450.1170000002</v>
      </c>
      <c r="BB1240">
        <v>3952.0630000000006</v>
      </c>
      <c r="BC1240">
        <v>60469.679999999993</v>
      </c>
      <c r="BD1240">
        <v>12814.123999999998</v>
      </c>
      <c r="BE1240">
        <v>30482.125</v>
      </c>
      <c r="BF1240">
        <v>108622.06699999998</v>
      </c>
      <c r="BG1240">
        <v>236018.62000000005</v>
      </c>
      <c r="BH1240">
        <v>17740.802000000003</v>
      </c>
      <c r="BI1240">
        <v>337692.36900000047</v>
      </c>
      <c r="BJ1240">
        <v>76216.379000000001</v>
      </c>
      <c r="BK1240">
        <v>79236.504984324652</v>
      </c>
      <c r="BL1240">
        <v>4192.5630000000001</v>
      </c>
      <c r="BM1240">
        <v>23536.648000000005</v>
      </c>
    </row>
    <row r="1241" spans="1:65" x14ac:dyDescent="0.25">
      <c r="A1241" t="s">
        <v>1370</v>
      </c>
      <c r="B1241">
        <v>1936636.7227416248</v>
      </c>
      <c r="C1241">
        <v>1972871.4692359113</v>
      </c>
      <c r="D1241">
        <v>2059217.6846244803</v>
      </c>
      <c r="E1241">
        <v>43953.239375519566</v>
      </c>
      <c r="F1241">
        <v>1593826.8393755197</v>
      </c>
      <c r="G1241">
        <v>4239.0369999999994</v>
      </c>
      <c r="H1241">
        <v>-235.17800000000003</v>
      </c>
      <c r="I1241">
        <v>25750</v>
      </c>
      <c r="J1241">
        <v>0</v>
      </c>
      <c r="K1241">
        <v>222362.00000000003</v>
      </c>
      <c r="L1241">
        <v>8800</v>
      </c>
      <c r="M1241">
        <v>122199.99999999999</v>
      </c>
      <c r="N1241">
        <v>520323.99999999994</v>
      </c>
      <c r="O1241">
        <v>98765</v>
      </c>
      <c r="P1241">
        <v>602648</v>
      </c>
      <c r="Q1241">
        <v>600065</v>
      </c>
      <c r="R1241">
        <v>0</v>
      </c>
      <c r="S1241">
        <v>1043392</v>
      </c>
      <c r="T1241">
        <v>1131772</v>
      </c>
      <c r="U1241">
        <v>1043392</v>
      </c>
      <c r="V1241">
        <v>200.42</v>
      </c>
      <c r="W1241">
        <v>80.27</v>
      </c>
      <c r="X1241">
        <v>142.45708737864078</v>
      </c>
      <c r="Y1241">
        <v>0</v>
      </c>
      <c r="Z1241">
        <v>505179.45300000004</v>
      </c>
      <c r="AA1241">
        <v>174879.29499999969</v>
      </c>
      <c r="AB1241">
        <v>9407.4670000000006</v>
      </c>
      <c r="AC1241">
        <v>90464.504000000001</v>
      </c>
      <c r="AD1241">
        <v>10644.143</v>
      </c>
      <c r="AE1241">
        <v>13404.916999999998</v>
      </c>
      <c r="AF1241">
        <v>405931.24400000012</v>
      </c>
      <c r="AG1241">
        <v>72687.027000000031</v>
      </c>
      <c r="AH1241">
        <v>8307.1790000000001</v>
      </c>
      <c r="AI1241">
        <v>109008.93600000002</v>
      </c>
      <c r="AJ1241">
        <v>200.642</v>
      </c>
      <c r="AK1241">
        <v>18622.462</v>
      </c>
      <c r="AL1241">
        <v>6169.5110000000004</v>
      </c>
      <c r="AM1241">
        <v>47666.894000000022</v>
      </c>
      <c r="AN1241">
        <v>8337.1725999999981</v>
      </c>
      <c r="AO1241">
        <v>116712.51439999996</v>
      </c>
      <c r="AP1241">
        <v>98423.189235911108</v>
      </c>
      <c r="AQ1241">
        <v>99815.251000000004</v>
      </c>
      <c r="AR1241">
        <v>4495.255000000001</v>
      </c>
      <c r="AS1241">
        <v>65851.749999999956</v>
      </c>
      <c r="AT1241">
        <v>586894.21299999987</v>
      </c>
      <c r="AU1241">
        <v>107365.04800000008</v>
      </c>
      <c r="AV1241">
        <v>859.53440000000001</v>
      </c>
      <c r="AW1241">
        <v>16854.134599999998</v>
      </c>
      <c r="AX1241">
        <v>20254.700999999997</v>
      </c>
      <c r="AY1241">
        <v>106378.768</v>
      </c>
      <c r="AZ1241">
        <v>85197.273000000001</v>
      </c>
      <c r="BA1241">
        <v>267845.89500000008</v>
      </c>
      <c r="BB1241">
        <v>3928.0250000000005</v>
      </c>
      <c r="BC1241">
        <v>59151.309000000008</v>
      </c>
      <c r="BD1241">
        <v>12764.405999999999</v>
      </c>
      <c r="BE1241">
        <v>30454.406999999999</v>
      </c>
      <c r="BF1241">
        <v>108394.92499999999</v>
      </c>
      <c r="BG1241">
        <v>230596.49000000011</v>
      </c>
      <c r="BH1241">
        <v>17350.255000000001</v>
      </c>
      <c r="BI1241">
        <v>330880.22800000029</v>
      </c>
      <c r="BJ1241">
        <v>75807.207999999999</v>
      </c>
      <c r="BK1241">
        <v>77530.553624480206</v>
      </c>
      <c r="BL1241">
        <v>4325.6729999999998</v>
      </c>
      <c r="BM1241">
        <v>23047.301000000003</v>
      </c>
    </row>
    <row r="1242" spans="1:65" x14ac:dyDescent="0.25">
      <c r="A1242" t="s">
        <v>1371</v>
      </c>
      <c r="B1242">
        <v>1882492.4088004655</v>
      </c>
      <c r="C1242">
        <v>1818084.0369203554</v>
      </c>
      <c r="D1242">
        <v>2002600.3855236371</v>
      </c>
      <c r="E1242">
        <v>145093.80047636293</v>
      </c>
      <c r="F1242">
        <v>1546326.850476363</v>
      </c>
      <c r="G1242">
        <v>385.39699999999999</v>
      </c>
      <c r="H1242">
        <v>-7017.3370000000004</v>
      </c>
      <c r="I1242">
        <v>0</v>
      </c>
      <c r="J1242">
        <v>-1250</v>
      </c>
      <c r="K1242">
        <v>214523</v>
      </c>
      <c r="L1242">
        <v>8800</v>
      </c>
      <c r="M1242">
        <v>111700</v>
      </c>
      <c r="N1242">
        <v>518466</v>
      </c>
      <c r="O1242">
        <v>86643</v>
      </c>
      <c r="P1242">
        <v>623187</v>
      </c>
      <c r="Q1242">
        <v>549739</v>
      </c>
      <c r="R1242">
        <v>107</v>
      </c>
      <c r="S1242">
        <v>962605.00000000023</v>
      </c>
      <c r="T1242">
        <v>1150560</v>
      </c>
      <c r="U1242">
        <v>962605.00000000023</v>
      </c>
      <c r="V1242">
        <v>183.30000000000004</v>
      </c>
      <c r="W1242">
        <v>47.730000000000004</v>
      </c>
      <c r="X1242">
        <v>0</v>
      </c>
      <c r="Y1242">
        <v>120</v>
      </c>
      <c r="Z1242">
        <v>505315.73099999997</v>
      </c>
      <c r="AA1242">
        <v>170873.89399999991</v>
      </c>
      <c r="AB1242">
        <v>9194.3359999999993</v>
      </c>
      <c r="AC1242">
        <v>88769.753000000012</v>
      </c>
      <c r="AD1242">
        <v>11680.916000000001</v>
      </c>
      <c r="AE1242">
        <v>13532.634000000002</v>
      </c>
      <c r="AF1242">
        <v>365469.05300000019</v>
      </c>
      <c r="AG1242">
        <v>71338.489000000016</v>
      </c>
      <c r="AH1242">
        <v>7709.5679999999984</v>
      </c>
      <c r="AI1242">
        <v>103353.607</v>
      </c>
      <c r="AJ1242">
        <v>287.91300000000001</v>
      </c>
      <c r="AK1242">
        <v>18177.076999999997</v>
      </c>
      <c r="AL1242">
        <v>6166.2210000000005</v>
      </c>
      <c r="AM1242">
        <v>47270.60100000001</v>
      </c>
      <c r="AN1242">
        <v>8262.0819999999985</v>
      </c>
      <c r="AO1242">
        <v>114603.89119999993</v>
      </c>
      <c r="AP1242">
        <v>90369.313920355547</v>
      </c>
      <c r="AQ1242">
        <v>97595.046000000002</v>
      </c>
      <c r="AR1242">
        <v>4421.6370000000006</v>
      </c>
      <c r="AS1242">
        <v>64788.965000000011</v>
      </c>
      <c r="AT1242">
        <v>488862.44600000029</v>
      </c>
      <c r="AU1242">
        <v>104318.21800000002</v>
      </c>
      <c r="AV1242">
        <v>757.79500000000019</v>
      </c>
      <c r="AW1242">
        <v>16957.557799999999</v>
      </c>
      <c r="AX1242">
        <v>19332.443000000003</v>
      </c>
      <c r="AY1242">
        <v>103395.257</v>
      </c>
      <c r="AZ1242">
        <v>80892.029999999955</v>
      </c>
      <c r="BA1242">
        <v>255587.4279999999</v>
      </c>
      <c r="BB1242">
        <v>3901.2629999999999</v>
      </c>
      <c r="BC1242">
        <v>57167.949999999983</v>
      </c>
      <c r="BD1242">
        <v>12949.466</v>
      </c>
      <c r="BE1242">
        <v>30436.465</v>
      </c>
      <c r="BF1242">
        <v>105751.25499999999</v>
      </c>
      <c r="BG1242">
        <v>225151.96699999992</v>
      </c>
      <c r="BH1242">
        <v>17867.372999999996</v>
      </c>
      <c r="BI1242">
        <v>321970.26800000016</v>
      </c>
      <c r="BJ1242">
        <v>74661.803</v>
      </c>
      <c r="BK1242">
        <v>75172.189523636596</v>
      </c>
      <c r="BL1242">
        <v>4231.3919999999998</v>
      </c>
      <c r="BM1242">
        <v>22139.127999999997</v>
      </c>
    </row>
    <row r="1243" spans="1:65" x14ac:dyDescent="0.25">
      <c r="A1243" t="s">
        <v>1372</v>
      </c>
      <c r="B1243">
        <v>1904178.3197914339</v>
      </c>
      <c r="C1243">
        <v>1618215.3827784888</v>
      </c>
      <c r="D1243">
        <v>2025090.5587106282</v>
      </c>
      <c r="E1243">
        <v>375408.00728937262</v>
      </c>
      <c r="F1243">
        <v>1572061.1572893728</v>
      </c>
      <c r="G1243">
        <v>3.6789999999999998</v>
      </c>
      <c r="H1243">
        <v>-19046.290999999997</v>
      </c>
      <c r="I1243">
        <v>33750</v>
      </c>
      <c r="J1243">
        <v>0</v>
      </c>
      <c r="K1243">
        <v>190211</v>
      </c>
      <c r="L1243">
        <v>9500</v>
      </c>
      <c r="M1243">
        <v>84500</v>
      </c>
      <c r="N1243">
        <v>491269.00000000006</v>
      </c>
      <c r="O1243">
        <v>79656</v>
      </c>
      <c r="P1243">
        <v>631252</v>
      </c>
      <c r="Q1243">
        <v>365215</v>
      </c>
      <c r="R1243">
        <v>299</v>
      </c>
      <c r="S1243">
        <v>719582</v>
      </c>
      <c r="T1243">
        <v>1132320</v>
      </c>
      <c r="U1243">
        <v>719582</v>
      </c>
      <c r="V1243">
        <v>178.79</v>
      </c>
      <c r="W1243">
        <v>42.71</v>
      </c>
      <c r="X1243">
        <v>144.01481481481483</v>
      </c>
      <c r="Y1243">
        <v>0</v>
      </c>
      <c r="Z1243">
        <v>505557.7919999999</v>
      </c>
      <c r="AA1243">
        <v>172120.97299999994</v>
      </c>
      <c r="AB1243">
        <v>8183.56</v>
      </c>
      <c r="AC1243">
        <v>86094.873999999996</v>
      </c>
      <c r="AD1243">
        <v>8013.3629999999994</v>
      </c>
      <c r="AE1243">
        <v>13937.669</v>
      </c>
      <c r="AF1243">
        <v>244292.86699999988</v>
      </c>
      <c r="AG1243">
        <v>71737.768999999957</v>
      </c>
      <c r="AH1243">
        <v>7432.4749999999995</v>
      </c>
      <c r="AI1243">
        <v>110986.321</v>
      </c>
      <c r="AJ1243">
        <v>381.971</v>
      </c>
      <c r="AK1243">
        <v>17639.901000000002</v>
      </c>
      <c r="AL1243">
        <v>6153.1010000000006</v>
      </c>
      <c r="AM1243">
        <v>48847.475000000006</v>
      </c>
      <c r="AN1243">
        <v>8354.0336000000007</v>
      </c>
      <c r="AO1243">
        <v>120839.17719999998</v>
      </c>
      <c r="AP1243">
        <v>73228.253778488885</v>
      </c>
      <c r="AQ1243">
        <v>98372.598000000027</v>
      </c>
      <c r="AR1243">
        <v>4427.5960000000014</v>
      </c>
      <c r="AS1243">
        <v>64804.876000000047</v>
      </c>
      <c r="AT1243">
        <v>464748.52800000011</v>
      </c>
      <c r="AU1243">
        <v>106867.31199999995</v>
      </c>
      <c r="AV1243">
        <v>761.84739999999999</v>
      </c>
      <c r="AW1243">
        <v>20201.6008</v>
      </c>
      <c r="AX1243">
        <v>18348.888999999999</v>
      </c>
      <c r="AY1243">
        <v>102968.05599999995</v>
      </c>
      <c r="AZ1243">
        <v>83048.850999999981</v>
      </c>
      <c r="BA1243">
        <v>254460.77300000002</v>
      </c>
      <c r="BB1243">
        <v>3860.0290000000005</v>
      </c>
      <c r="BC1243">
        <v>60514.86</v>
      </c>
      <c r="BD1243">
        <v>12787.643000000002</v>
      </c>
      <c r="BE1243">
        <v>36983.644</v>
      </c>
      <c r="BF1243">
        <v>77407.573000000004</v>
      </c>
      <c r="BG1243">
        <v>231443.10100000002</v>
      </c>
      <c r="BH1243">
        <v>17665.133999999998</v>
      </c>
      <c r="BI1243">
        <v>317129.9639999998</v>
      </c>
      <c r="BJ1243">
        <v>69540.091</v>
      </c>
      <c r="BK1243">
        <v>67784.907710627391</v>
      </c>
      <c r="BL1243">
        <v>4021.7849999999999</v>
      </c>
      <c r="BM1243">
        <v>21354.706999999999</v>
      </c>
    </row>
    <row r="1244" spans="1:65" x14ac:dyDescent="0.25">
      <c r="A1244" t="s">
        <v>1373</v>
      </c>
      <c r="B1244">
        <v>1888245.0035980185</v>
      </c>
      <c r="C1244">
        <v>1586794.6730870223</v>
      </c>
      <c r="D1244">
        <v>2009339.9614771083</v>
      </c>
      <c r="E1244">
        <v>391020.62052289117</v>
      </c>
      <c r="F1244">
        <v>1557493.7705228911</v>
      </c>
      <c r="G1244">
        <v>0</v>
      </c>
      <c r="H1244">
        <v>-24157.045999999998</v>
      </c>
      <c r="I1244">
        <v>33750</v>
      </c>
      <c r="J1244">
        <v>0</v>
      </c>
      <c r="K1244">
        <v>199512.99999999997</v>
      </c>
      <c r="L1244">
        <v>9328.0000000000018</v>
      </c>
      <c r="M1244">
        <v>73399.999999999985</v>
      </c>
      <c r="N1244">
        <v>493818</v>
      </c>
      <c r="O1244">
        <v>73925</v>
      </c>
      <c r="P1244">
        <v>637892</v>
      </c>
      <c r="Q1244">
        <v>365500</v>
      </c>
      <c r="R1244">
        <v>499</v>
      </c>
      <c r="S1244">
        <v>712337.99999999988</v>
      </c>
      <c r="T1244">
        <v>1141536.9999999995</v>
      </c>
      <c r="U1244">
        <v>712337.99999999988</v>
      </c>
      <c r="V1244">
        <v>0</v>
      </c>
      <c r="W1244">
        <v>28.97</v>
      </c>
      <c r="X1244">
        <v>144.01481481481483</v>
      </c>
      <c r="Y1244">
        <v>0</v>
      </c>
      <c r="Z1244">
        <v>506192.23000000021</v>
      </c>
      <c r="AA1244">
        <v>169243.88199999993</v>
      </c>
      <c r="AB1244">
        <v>8261.7440000000006</v>
      </c>
      <c r="AC1244">
        <v>84659.591</v>
      </c>
      <c r="AD1244">
        <v>4146.3940000000002</v>
      </c>
      <c r="AE1244">
        <v>13918.906999999996</v>
      </c>
      <c r="AF1244">
        <v>226737.42199999999</v>
      </c>
      <c r="AG1244">
        <v>71286.702000000019</v>
      </c>
      <c r="AH1244">
        <v>7539.2690000000011</v>
      </c>
      <c r="AI1244">
        <v>110736.88200000001</v>
      </c>
      <c r="AJ1244">
        <v>582.48399999999992</v>
      </c>
      <c r="AK1244">
        <v>17253.412</v>
      </c>
      <c r="AL1244">
        <v>6153.2829999999994</v>
      </c>
      <c r="AM1244">
        <v>49507.935999999994</v>
      </c>
      <c r="AN1244">
        <v>8043.0123999999996</v>
      </c>
      <c r="AO1244">
        <v>117150.09380000003</v>
      </c>
      <c r="AP1244">
        <v>71072.618087022231</v>
      </c>
      <c r="AQ1244">
        <v>97269.128999999986</v>
      </c>
      <c r="AR1244">
        <v>4585.8640000000014</v>
      </c>
      <c r="AS1244">
        <v>63579.045000000006</v>
      </c>
      <c r="AT1244">
        <v>463564.13999999996</v>
      </c>
      <c r="AU1244">
        <v>105907.78499999997</v>
      </c>
      <c r="AV1244">
        <v>771.27759999999989</v>
      </c>
      <c r="AW1244">
        <v>19298.584200000001</v>
      </c>
      <c r="AX1244">
        <v>18327.154000000002</v>
      </c>
      <c r="AY1244">
        <v>100433.33899999995</v>
      </c>
      <c r="AZ1244">
        <v>81124.436999999962</v>
      </c>
      <c r="BA1244">
        <v>251234.39999999997</v>
      </c>
      <c r="BB1244">
        <v>3922.2969999999996</v>
      </c>
      <c r="BC1244">
        <v>60425.78300000001</v>
      </c>
      <c r="BD1244">
        <v>12118.905000000001</v>
      </c>
      <c r="BE1244">
        <v>37074.903000000006</v>
      </c>
      <c r="BF1244">
        <v>72031.70199999999</v>
      </c>
      <c r="BG1244">
        <v>231027.77099999992</v>
      </c>
      <c r="BH1244">
        <v>17540.518</v>
      </c>
      <c r="BI1244">
        <v>319902.36899999995</v>
      </c>
      <c r="BJ1244">
        <v>70136.542000000001</v>
      </c>
      <c r="BK1244">
        <v>68858.460477108718</v>
      </c>
      <c r="BL1244">
        <v>3943.38</v>
      </c>
      <c r="BM1244">
        <v>20570.986999999997</v>
      </c>
    </row>
    <row r="1245" spans="1:65" x14ac:dyDescent="0.25">
      <c r="A1245" t="s">
        <v>1374</v>
      </c>
      <c r="B1245">
        <v>1859940.6799871824</v>
      </c>
      <c r="C1245">
        <v>1512714.3807784889</v>
      </c>
      <c r="D1245">
        <v>1968904.2560394586</v>
      </c>
      <c r="E1245">
        <v>423439.63996054116</v>
      </c>
      <c r="F1245">
        <v>1521963.0899605411</v>
      </c>
      <c r="G1245">
        <v>506.76900000000001</v>
      </c>
      <c r="H1245">
        <v>-3133.3049999999998</v>
      </c>
      <c r="I1245">
        <v>15000</v>
      </c>
      <c r="J1245">
        <v>0</v>
      </c>
      <c r="K1245">
        <v>158700</v>
      </c>
      <c r="L1245">
        <v>28435.000000000004</v>
      </c>
      <c r="M1245">
        <v>39500</v>
      </c>
      <c r="N1245">
        <v>538765</v>
      </c>
      <c r="O1245">
        <v>87997.999999999985</v>
      </c>
      <c r="P1245">
        <v>589035.00000000012</v>
      </c>
      <c r="Q1245">
        <v>411806.99999999988</v>
      </c>
      <c r="R1245">
        <v>678</v>
      </c>
      <c r="S1245">
        <v>698004.99999999988</v>
      </c>
      <c r="T1245">
        <v>1156913</v>
      </c>
      <c r="U1245">
        <v>698004.99999999988</v>
      </c>
      <c r="V1245">
        <v>173.84</v>
      </c>
      <c r="W1245">
        <v>66.930000000000007</v>
      </c>
      <c r="X1245">
        <v>142.78333333333333</v>
      </c>
      <c r="Y1245">
        <v>0</v>
      </c>
      <c r="Z1245">
        <v>505809.98200000008</v>
      </c>
      <c r="AA1245">
        <v>167450.05400000006</v>
      </c>
      <c r="AB1245">
        <v>8295.2909999999993</v>
      </c>
      <c r="AC1245">
        <v>83375.349000000002</v>
      </c>
      <c r="AD1245">
        <v>4162.0149999999994</v>
      </c>
      <c r="AE1245">
        <v>13804.182000000003</v>
      </c>
      <c r="AF1245">
        <v>225522.34700000001</v>
      </c>
      <c r="AG1245">
        <v>71275.566999999995</v>
      </c>
      <c r="AH1245">
        <v>7561.9409999999989</v>
      </c>
      <c r="AI1245">
        <v>100093.60200000004</v>
      </c>
      <c r="AJ1245">
        <v>594.11199999999997</v>
      </c>
      <c r="AK1245">
        <v>16915.960000000003</v>
      </c>
      <c r="AL1245">
        <v>6141.0299999999988</v>
      </c>
      <c r="AM1245">
        <v>46469.726999999992</v>
      </c>
      <c r="AN1245">
        <v>8471.2696000000014</v>
      </c>
      <c r="AO1245">
        <v>111886.29199999999</v>
      </c>
      <c r="AP1245">
        <v>67003.811778488904</v>
      </c>
      <c r="AQ1245">
        <v>94942.10400000005</v>
      </c>
      <c r="AR1245">
        <v>4672.8949999999995</v>
      </c>
      <c r="AS1245">
        <v>62805.302000000025</v>
      </c>
      <c r="AT1245">
        <v>407642.97399999993</v>
      </c>
      <c r="AU1245">
        <v>104415.76900000003</v>
      </c>
      <c r="AV1245">
        <v>770.78539999999998</v>
      </c>
      <c r="AW1245">
        <v>17606.507999999998</v>
      </c>
      <c r="AX1245">
        <v>18357.843000000001</v>
      </c>
      <c r="AY1245">
        <v>99490.434999999998</v>
      </c>
      <c r="AZ1245">
        <v>71178.705999999976</v>
      </c>
      <c r="BA1245">
        <v>249003.98700000002</v>
      </c>
      <c r="BB1245">
        <v>4005.3539999999998</v>
      </c>
      <c r="BC1245">
        <v>59661.240999999995</v>
      </c>
      <c r="BD1245">
        <v>11963.212000000001</v>
      </c>
      <c r="BE1245">
        <v>35675.212</v>
      </c>
      <c r="BF1245">
        <v>68472.142999999996</v>
      </c>
      <c r="BG1245">
        <v>226856.83400000009</v>
      </c>
      <c r="BH1245">
        <v>17590.317999999999</v>
      </c>
      <c r="BI1245">
        <v>321378.35299999989</v>
      </c>
      <c r="BJ1245">
        <v>70494.627999999997</v>
      </c>
      <c r="BK1245">
        <v>65631.072039458959</v>
      </c>
      <c r="BL1245">
        <v>4003.723</v>
      </c>
      <c r="BM1245">
        <v>20166.705999999998</v>
      </c>
    </row>
    <row r="1246" spans="1:65" x14ac:dyDescent="0.25">
      <c r="A1246" t="s">
        <v>1375</v>
      </c>
      <c r="B1246">
        <v>1837524.0698424112</v>
      </c>
      <c r="C1246">
        <v>1460926.666862489</v>
      </c>
      <c r="D1246">
        <v>1949407.5123552321</v>
      </c>
      <c r="E1246">
        <v>454141.47564476775</v>
      </c>
      <c r="F1246">
        <v>1507448.0756447676</v>
      </c>
      <c r="G1246">
        <v>520.50299999999993</v>
      </c>
      <c r="H1246">
        <v>-2834.2420000000002</v>
      </c>
      <c r="I1246">
        <v>0</v>
      </c>
      <c r="J1246">
        <v>-12500</v>
      </c>
      <c r="K1246">
        <v>153400</v>
      </c>
      <c r="L1246">
        <v>48242</v>
      </c>
      <c r="M1246">
        <v>29599.999999999996</v>
      </c>
      <c r="N1246">
        <v>577859.99999999988</v>
      </c>
      <c r="O1246">
        <v>81199</v>
      </c>
      <c r="P1246">
        <v>589253.99999999988</v>
      </c>
      <c r="Q1246">
        <v>461256.99999999988</v>
      </c>
      <c r="R1246">
        <v>288.00000000000006</v>
      </c>
      <c r="S1246">
        <v>725455.99999999988</v>
      </c>
      <c r="T1246">
        <v>1215644.0000000002</v>
      </c>
      <c r="U1246">
        <v>725455.99999999988</v>
      </c>
      <c r="V1246">
        <v>169.77</v>
      </c>
      <c r="W1246">
        <v>31.61</v>
      </c>
      <c r="X1246">
        <v>0</v>
      </c>
      <c r="Y1246">
        <v>115.76100000000001</v>
      </c>
      <c r="Z1246">
        <v>505956.13499999983</v>
      </c>
      <c r="AA1246">
        <v>164265.08199999997</v>
      </c>
      <c r="AB1246">
        <v>8338.7420000000002</v>
      </c>
      <c r="AC1246">
        <v>81989.449000000022</v>
      </c>
      <c r="AD1246">
        <v>4263.2839999999997</v>
      </c>
      <c r="AE1246">
        <v>13235.357999999998</v>
      </c>
      <c r="AF1246">
        <v>219445.8679999999</v>
      </c>
      <c r="AG1246">
        <v>70411.632000000012</v>
      </c>
      <c r="AH1246">
        <v>7767.2529999999997</v>
      </c>
      <c r="AI1246">
        <v>108820.461</v>
      </c>
      <c r="AJ1246">
        <v>407.697</v>
      </c>
      <c r="AK1246">
        <v>16707.552000000003</v>
      </c>
      <c r="AL1246">
        <v>6118.8150000000005</v>
      </c>
      <c r="AM1246">
        <v>45661.113999999994</v>
      </c>
      <c r="AN1246">
        <v>8410.5154000000002</v>
      </c>
      <c r="AO1246">
        <v>107234.24839999998</v>
      </c>
      <c r="AP1246">
        <v>64699.606862488901</v>
      </c>
      <c r="AQ1246">
        <v>92242.604999999952</v>
      </c>
      <c r="AR1246">
        <v>4448.4370000000044</v>
      </c>
      <c r="AS1246">
        <v>61078.387999999992</v>
      </c>
      <c r="AT1246">
        <v>371168.65</v>
      </c>
      <c r="AU1246">
        <v>102637.55700000004</v>
      </c>
      <c r="AV1246">
        <v>755.61659999999995</v>
      </c>
      <c r="AW1246">
        <v>16649.447600000003</v>
      </c>
      <c r="AX1246">
        <v>18375.036999999997</v>
      </c>
      <c r="AY1246">
        <v>97581.635999999999</v>
      </c>
      <c r="AZ1246">
        <v>68916.568999999974</v>
      </c>
      <c r="BA1246">
        <v>257381.12500000009</v>
      </c>
      <c r="BB1246">
        <v>4028.7290000000003</v>
      </c>
      <c r="BC1246">
        <v>57733.644999999997</v>
      </c>
      <c r="BD1246">
        <v>11245.674999999999</v>
      </c>
      <c r="BE1246">
        <v>33354.673999999999</v>
      </c>
      <c r="BF1246">
        <v>64443.472000000002</v>
      </c>
      <c r="BG1246">
        <v>220475.96</v>
      </c>
      <c r="BH1246">
        <v>17784.191000000006</v>
      </c>
      <c r="BI1246">
        <v>315559.04299999989</v>
      </c>
      <c r="BJ1246">
        <v>70654.717000000004</v>
      </c>
      <c r="BK1246">
        <v>66287.067355232721</v>
      </c>
      <c r="BL1246">
        <v>3697.6570000000002</v>
      </c>
      <c r="BM1246">
        <v>20101.468000000001</v>
      </c>
    </row>
    <row r="1247" spans="1:65" x14ac:dyDescent="0.25">
      <c r="A1247" t="s">
        <v>1376</v>
      </c>
      <c r="B1247">
        <v>1830332.8938141549</v>
      </c>
      <c r="C1247">
        <v>1293588.6679544891</v>
      </c>
      <c r="D1247">
        <v>1952542.7672111215</v>
      </c>
      <c r="E1247">
        <v>629345.26678887766</v>
      </c>
      <c r="F1247">
        <v>1524075.4167888777</v>
      </c>
      <c r="G1247">
        <v>3982.4519999999993</v>
      </c>
      <c r="H1247">
        <v>-2460.5169999999998</v>
      </c>
      <c r="I1247">
        <v>30250</v>
      </c>
      <c r="J1247">
        <v>0</v>
      </c>
      <c r="K1247">
        <v>143500</v>
      </c>
      <c r="L1247">
        <v>43937.999999999993</v>
      </c>
      <c r="M1247">
        <v>27500</v>
      </c>
      <c r="N1247">
        <v>604916.99999999988</v>
      </c>
      <c r="O1247">
        <v>63697</v>
      </c>
      <c r="P1247">
        <v>580900</v>
      </c>
      <c r="Q1247">
        <v>348218</v>
      </c>
      <c r="R1247">
        <v>14722.000000000002</v>
      </c>
      <c r="S1247">
        <v>582915.00000000012</v>
      </c>
      <c r="T1247">
        <v>1244476.9999999998</v>
      </c>
      <c r="U1247">
        <v>582915.00000000012</v>
      </c>
      <c r="V1247">
        <v>281.43</v>
      </c>
      <c r="W1247">
        <v>-10.75</v>
      </c>
      <c r="X1247">
        <v>144.28694214876035</v>
      </c>
      <c r="Y1247">
        <v>0</v>
      </c>
      <c r="Z1247">
        <v>505974.39299999987</v>
      </c>
      <c r="AA1247">
        <v>166361.61800000002</v>
      </c>
      <c r="AB1247">
        <v>8444.9279999999981</v>
      </c>
      <c r="AC1247">
        <v>86281.991999999998</v>
      </c>
      <c r="AD1247">
        <v>4361.8549999999996</v>
      </c>
      <c r="AE1247">
        <v>12929.646000000001</v>
      </c>
      <c r="AF1247">
        <v>153508.66399999987</v>
      </c>
      <c r="AG1247">
        <v>70242.770999999979</v>
      </c>
      <c r="AH1247">
        <v>8167.277</v>
      </c>
      <c r="AI1247">
        <v>109088.57699999999</v>
      </c>
      <c r="AJ1247">
        <v>501.49300000000005</v>
      </c>
      <c r="AK1247">
        <v>18608.870000000006</v>
      </c>
      <c r="AL1247">
        <v>7202.5489999999982</v>
      </c>
      <c r="AM1247">
        <v>47446.589</v>
      </c>
      <c r="AN1247">
        <v>8229.8101999999999</v>
      </c>
      <c r="AO1247">
        <v>108480.59020000001</v>
      </c>
      <c r="AP1247">
        <v>69887.701954488875</v>
      </c>
      <c r="AQ1247">
        <v>90828.035999999978</v>
      </c>
      <c r="AR1247">
        <v>4248.3110000000006</v>
      </c>
      <c r="AS1247">
        <v>60666.603000000032</v>
      </c>
      <c r="AT1247">
        <v>263964.89899999998</v>
      </c>
      <c r="AU1247">
        <v>102108.02100000004</v>
      </c>
      <c r="AV1247">
        <v>746.89480000000003</v>
      </c>
      <c r="AW1247">
        <v>17623.718800000002</v>
      </c>
      <c r="AX1247">
        <v>19071.064999999999</v>
      </c>
      <c r="AY1247">
        <v>95530.562999999995</v>
      </c>
      <c r="AZ1247">
        <v>76417.968000000023</v>
      </c>
      <c r="BA1247">
        <v>263773.85000000003</v>
      </c>
      <c r="BB1247">
        <v>4041.2460000000005</v>
      </c>
      <c r="BC1247">
        <v>60520.100999999988</v>
      </c>
      <c r="BD1247">
        <v>8631.0119999999988</v>
      </c>
      <c r="BE1247">
        <v>32159.013000000006</v>
      </c>
      <c r="BF1247">
        <v>64406.816000000006</v>
      </c>
      <c r="BG1247">
        <v>216136.625</v>
      </c>
      <c r="BH1247">
        <v>18014.306</v>
      </c>
      <c r="BI1247">
        <v>310209.64400000038</v>
      </c>
      <c r="BJ1247">
        <v>63841.866000000002</v>
      </c>
      <c r="BK1247">
        <v>62900.212211122103</v>
      </c>
      <c r="BL1247">
        <v>3925.6130000000003</v>
      </c>
      <c r="BM1247">
        <v>20645.726999999999</v>
      </c>
    </row>
    <row r="1248" spans="1:65" x14ac:dyDescent="0.25">
      <c r="A1248" t="s">
        <v>1377</v>
      </c>
      <c r="B1248">
        <v>1805290.6799024164</v>
      </c>
      <c r="C1248">
        <v>1236983.322446222</v>
      </c>
      <c r="D1248">
        <v>1922739.0208734293</v>
      </c>
      <c r="E1248">
        <v>656813.78012656991</v>
      </c>
      <c r="F1248">
        <v>1496372.9301265699</v>
      </c>
      <c r="G1248">
        <v>13821.419</v>
      </c>
      <c r="H1248">
        <v>-983.78</v>
      </c>
      <c r="I1248">
        <v>14000</v>
      </c>
      <c r="J1248">
        <v>0</v>
      </c>
      <c r="K1248">
        <v>137700</v>
      </c>
      <c r="L1248">
        <v>44079</v>
      </c>
      <c r="M1248">
        <v>26700</v>
      </c>
      <c r="N1248">
        <v>588158</v>
      </c>
      <c r="O1248">
        <v>60483.999999999993</v>
      </c>
      <c r="P1248">
        <v>571804</v>
      </c>
      <c r="Q1248">
        <v>310944</v>
      </c>
      <c r="R1248">
        <v>19705</v>
      </c>
      <c r="S1248">
        <v>535828</v>
      </c>
      <c r="T1248">
        <v>1223746</v>
      </c>
      <c r="U1248">
        <v>535828</v>
      </c>
      <c r="V1248">
        <v>381.1</v>
      </c>
      <c r="W1248">
        <v>62.01</v>
      </c>
      <c r="X1248">
        <v>142.86821428571429</v>
      </c>
      <c r="Y1248">
        <v>0</v>
      </c>
      <c r="Z1248">
        <v>506347.55</v>
      </c>
      <c r="AA1248">
        <v>165932.36299999995</v>
      </c>
      <c r="AB1248">
        <v>7950.2549999999992</v>
      </c>
      <c r="AC1248">
        <v>90154.485000000015</v>
      </c>
      <c r="AD1248">
        <v>4521.7660000000005</v>
      </c>
      <c r="AE1248">
        <v>13303.905000000002</v>
      </c>
      <c r="AF1248">
        <v>140136.04999999996</v>
      </c>
      <c r="AG1248">
        <v>68273.280000000013</v>
      </c>
      <c r="AH1248">
        <v>9663.253999999999</v>
      </c>
      <c r="AI1248">
        <v>101066.09899999999</v>
      </c>
      <c r="AJ1248">
        <v>608.95600000000002</v>
      </c>
      <c r="AK1248">
        <v>18536.798000000003</v>
      </c>
      <c r="AL1248">
        <v>8269.7630000000008</v>
      </c>
      <c r="AM1248">
        <v>46500.275999999969</v>
      </c>
      <c r="AN1248">
        <v>9532.8250000000007</v>
      </c>
      <c r="AO1248">
        <v>105601.11179999991</v>
      </c>
      <c r="AP1248">
        <v>68358.444446222245</v>
      </c>
      <c r="AQ1248">
        <v>89722.57</v>
      </c>
      <c r="AR1248">
        <v>4418.2080000000005</v>
      </c>
      <c r="AS1248">
        <v>59376.189000000013</v>
      </c>
      <c r="AT1248">
        <v>221496.02100000004</v>
      </c>
      <c r="AU1248">
        <v>99905.050000000017</v>
      </c>
      <c r="AV1248">
        <v>1069.7040000000002</v>
      </c>
      <c r="AW1248">
        <v>17072.7942</v>
      </c>
      <c r="AX1248">
        <v>20033.871999999999</v>
      </c>
      <c r="AY1248">
        <v>93612.565000000002</v>
      </c>
      <c r="AZ1248">
        <v>74861.175999999992</v>
      </c>
      <c r="BA1248">
        <v>270071.51399999979</v>
      </c>
      <c r="BB1248">
        <v>4020.114</v>
      </c>
      <c r="BC1248">
        <v>58535.929000000004</v>
      </c>
      <c r="BD1248">
        <v>7316.08</v>
      </c>
      <c r="BE1248">
        <v>30799.080999999998</v>
      </c>
      <c r="BF1248">
        <v>63197.604000000007</v>
      </c>
      <c r="BG1248">
        <v>210443.43600000005</v>
      </c>
      <c r="BH1248">
        <v>18332.102999999996</v>
      </c>
      <c r="BI1248">
        <v>301700.89000000013</v>
      </c>
      <c r="BJ1248">
        <v>62570.042999999998</v>
      </c>
      <c r="BK1248">
        <v>61780.099873430445</v>
      </c>
      <c r="BL1248">
        <v>4279.5339999999997</v>
      </c>
      <c r="BM1248">
        <v>20350.584999999999</v>
      </c>
    </row>
    <row r="1249" spans="1:65" x14ac:dyDescent="0.25">
      <c r="A1249" t="s">
        <v>1378</v>
      </c>
      <c r="B1249">
        <v>1788158.6308741611</v>
      </c>
      <c r="C1249">
        <v>1217608.0525075553</v>
      </c>
      <c r="D1249">
        <v>1903070.3876145377</v>
      </c>
      <c r="E1249">
        <v>659548.1823854628</v>
      </c>
      <c r="F1249">
        <v>1480156.3823854628</v>
      </c>
      <c r="G1249">
        <v>17688.751</v>
      </c>
      <c r="H1249">
        <v>-121.24899999999998</v>
      </c>
      <c r="I1249">
        <v>16250</v>
      </c>
      <c r="J1249">
        <v>0</v>
      </c>
      <c r="K1249">
        <v>138700</v>
      </c>
      <c r="L1249">
        <v>48283</v>
      </c>
      <c r="M1249">
        <v>23700</v>
      </c>
      <c r="N1249">
        <v>578746</v>
      </c>
      <c r="O1249">
        <v>63184</v>
      </c>
      <c r="P1249">
        <v>557653</v>
      </c>
      <c r="Q1249">
        <v>296324.00000000006</v>
      </c>
      <c r="R1249">
        <v>25118.000000000004</v>
      </c>
      <c r="S1249">
        <v>521908.00000000012</v>
      </c>
      <c r="T1249">
        <v>1209799.9999999998</v>
      </c>
      <c r="U1249">
        <v>521908.00000000012</v>
      </c>
      <c r="V1249">
        <v>336.28</v>
      </c>
      <c r="W1249">
        <v>55.44</v>
      </c>
      <c r="X1249">
        <v>141.7076923076923</v>
      </c>
      <c r="Y1249">
        <v>0</v>
      </c>
      <c r="Z1249">
        <v>506293.40200000012</v>
      </c>
      <c r="AA1249">
        <v>165697.01899999991</v>
      </c>
      <c r="AB1249">
        <v>7758.4409999999998</v>
      </c>
      <c r="AC1249">
        <v>91396.009000000005</v>
      </c>
      <c r="AD1249">
        <v>4537.9100000000008</v>
      </c>
      <c r="AE1249">
        <v>13039.835000000001</v>
      </c>
      <c r="AF1249">
        <v>141669.23599999986</v>
      </c>
      <c r="AG1249">
        <v>67572.600999999951</v>
      </c>
      <c r="AH1249">
        <v>9792.3450000000012</v>
      </c>
      <c r="AI1249">
        <v>106336.40800000001</v>
      </c>
      <c r="AJ1249">
        <v>380.03200000000004</v>
      </c>
      <c r="AK1249">
        <v>18171.876</v>
      </c>
      <c r="AL1249">
        <v>9483.8059999999987</v>
      </c>
      <c r="AM1249">
        <v>45894.905999999995</v>
      </c>
      <c r="AN1249">
        <v>9611.7441999999992</v>
      </c>
      <c r="AO1249">
        <v>104024.63880000006</v>
      </c>
      <c r="AP1249">
        <v>65511.606507555553</v>
      </c>
      <c r="AQ1249">
        <v>88567.857000000004</v>
      </c>
      <c r="AR1249">
        <v>4616.0600000000013</v>
      </c>
      <c r="AS1249">
        <v>58409.887999999948</v>
      </c>
      <c r="AT1249">
        <v>208780.04099999991</v>
      </c>
      <c r="AU1249">
        <v>99413.453999999969</v>
      </c>
      <c r="AV1249">
        <v>1078.4877999999999</v>
      </c>
      <c r="AW1249">
        <v>16407.320200000002</v>
      </c>
      <c r="AX1249">
        <v>20081.995000000003</v>
      </c>
      <c r="AY1249">
        <v>92505.244999999995</v>
      </c>
      <c r="AZ1249">
        <v>78849.958999999988</v>
      </c>
      <c r="BA1249">
        <v>270629.06600000005</v>
      </c>
      <c r="BB1249">
        <v>4002.6860000000001</v>
      </c>
      <c r="BC1249">
        <v>57177.667000000016</v>
      </c>
      <c r="BD1249">
        <v>6671.2330000000002</v>
      </c>
      <c r="BE1249">
        <v>29847.235000000001</v>
      </c>
      <c r="BF1249">
        <v>52507.193999999989</v>
      </c>
      <c r="BG1249">
        <v>205957.72099999999</v>
      </c>
      <c r="BH1249">
        <v>19211.976000000002</v>
      </c>
      <c r="BI1249">
        <v>292398.07899999991</v>
      </c>
      <c r="BJ1249">
        <v>62424.19</v>
      </c>
      <c r="BK1249">
        <v>59503.513614537427</v>
      </c>
      <c r="BL1249">
        <v>4345.7080000000005</v>
      </c>
      <c r="BM1249">
        <v>20120.048999999999</v>
      </c>
    </row>
    <row r="1250" spans="1:65" x14ac:dyDescent="0.25">
      <c r="A1250" t="s">
        <v>1379</v>
      </c>
      <c r="B1250">
        <v>1749465.9747293897</v>
      </c>
      <c r="C1250">
        <v>1187684.1433759111</v>
      </c>
      <c r="D1250">
        <v>1865646.0379734673</v>
      </c>
      <c r="E1250">
        <v>650601.19802653277</v>
      </c>
      <c r="F1250">
        <v>1455012.6980265328</v>
      </c>
      <c r="G1250">
        <v>2813.7330000000002</v>
      </c>
      <c r="H1250">
        <v>-6688.9809999999998</v>
      </c>
      <c r="I1250">
        <v>40250</v>
      </c>
      <c r="J1250">
        <v>0</v>
      </c>
      <c r="K1250">
        <v>141800</v>
      </c>
      <c r="L1250">
        <v>45813</v>
      </c>
      <c r="M1250">
        <v>15500</v>
      </c>
      <c r="N1250">
        <v>583632</v>
      </c>
      <c r="O1250">
        <v>63547</v>
      </c>
      <c r="P1250">
        <v>560567</v>
      </c>
      <c r="Q1250">
        <v>306665.99999999994</v>
      </c>
      <c r="R1250">
        <v>18745</v>
      </c>
      <c r="S1250">
        <v>527513.00000000012</v>
      </c>
      <c r="T1250">
        <v>1208757</v>
      </c>
      <c r="U1250">
        <v>527513.00000000012</v>
      </c>
      <c r="V1250">
        <v>263.45999999999998</v>
      </c>
      <c r="W1250">
        <v>3.71</v>
      </c>
      <c r="X1250">
        <v>143.51378881987577</v>
      </c>
      <c r="Y1250">
        <v>0</v>
      </c>
      <c r="Z1250">
        <v>506067.28899999999</v>
      </c>
      <c r="AA1250">
        <v>163188.54999999993</v>
      </c>
      <c r="AB1250">
        <v>7847.5129999999999</v>
      </c>
      <c r="AC1250">
        <v>91852.813000000009</v>
      </c>
      <c r="AD1250">
        <v>4096.2579999999998</v>
      </c>
      <c r="AE1250">
        <v>12850.058000000001</v>
      </c>
      <c r="AF1250">
        <v>126475.11699999997</v>
      </c>
      <c r="AG1250">
        <v>68286.814999999973</v>
      </c>
      <c r="AH1250">
        <v>7944.2559999999994</v>
      </c>
      <c r="AI1250">
        <v>96621.930999999953</v>
      </c>
      <c r="AJ1250">
        <v>416.52499999999998</v>
      </c>
      <c r="AK1250">
        <v>17667.793000000001</v>
      </c>
      <c r="AL1250">
        <v>6690.2209999999995</v>
      </c>
      <c r="AM1250">
        <v>46166.915999999968</v>
      </c>
      <c r="AN1250">
        <v>8107.8456000000006</v>
      </c>
      <c r="AO1250">
        <v>101909.62719999999</v>
      </c>
      <c r="AP1250">
        <v>62899.89737591111</v>
      </c>
      <c r="AQ1250">
        <v>87338.350000000035</v>
      </c>
      <c r="AR1250">
        <v>4358.2540000000008</v>
      </c>
      <c r="AS1250">
        <v>57767.225999999973</v>
      </c>
      <c r="AT1250">
        <v>211878.39899999998</v>
      </c>
      <c r="AU1250">
        <v>96893.67600000005</v>
      </c>
      <c r="AV1250">
        <v>729.7174</v>
      </c>
      <c r="AW1250">
        <v>16060.454800000003</v>
      </c>
      <c r="AX1250">
        <v>19966.488000000001</v>
      </c>
      <c r="AY1250">
        <v>91863.892999999982</v>
      </c>
      <c r="AZ1250">
        <v>74791.192999999985</v>
      </c>
      <c r="BA1250">
        <v>256611.74299999984</v>
      </c>
      <c r="BB1250">
        <v>4009.721</v>
      </c>
      <c r="BC1250">
        <v>56088.967000000004</v>
      </c>
      <c r="BD1250">
        <v>6421.616</v>
      </c>
      <c r="BE1250">
        <v>29788.615999999998</v>
      </c>
      <c r="BF1250">
        <v>50265.151999999995</v>
      </c>
      <c r="BG1250">
        <v>201661.59399999992</v>
      </c>
      <c r="BH1250">
        <v>18271.356</v>
      </c>
      <c r="BI1250">
        <v>291343.93900000007</v>
      </c>
      <c r="BJ1250">
        <v>62334.14</v>
      </c>
      <c r="BK1250">
        <v>61993.730973467347</v>
      </c>
      <c r="BL1250">
        <v>4113.1849999999995</v>
      </c>
      <c r="BM1250">
        <v>19689.344999999998</v>
      </c>
    </row>
    <row r="1251" spans="1:65" x14ac:dyDescent="0.25">
      <c r="A1251" t="s">
        <v>1380</v>
      </c>
      <c r="B1251">
        <v>1783517.7942350726</v>
      </c>
      <c r="C1251">
        <v>1135696.6940567109</v>
      </c>
      <c r="D1251">
        <v>1889982.1033628583</v>
      </c>
      <c r="E1251">
        <v>730349.84263714135</v>
      </c>
      <c r="F1251">
        <v>1494865.2926371414</v>
      </c>
      <c r="G1251">
        <v>0</v>
      </c>
      <c r="H1251">
        <v>-20896.436999999998</v>
      </c>
      <c r="I1251">
        <v>60250</v>
      </c>
      <c r="J1251">
        <v>0</v>
      </c>
      <c r="K1251">
        <v>140300</v>
      </c>
      <c r="L1251">
        <v>50010.999999999993</v>
      </c>
      <c r="M1251">
        <v>11899.999999999998</v>
      </c>
      <c r="N1251">
        <v>651643</v>
      </c>
      <c r="O1251">
        <v>53202</v>
      </c>
      <c r="P1251">
        <v>519163</v>
      </c>
      <c r="Q1251">
        <v>295190</v>
      </c>
      <c r="R1251">
        <v>40748.999999999993</v>
      </c>
      <c r="S1251">
        <v>500592</v>
      </c>
      <c r="T1251">
        <v>1261566.0000000005</v>
      </c>
      <c r="U1251">
        <v>500592</v>
      </c>
      <c r="V1251">
        <v>0</v>
      </c>
      <c r="W1251">
        <v>-86.46</v>
      </c>
      <c r="X1251">
        <v>156.16954356846475</v>
      </c>
      <c r="Y1251">
        <v>0</v>
      </c>
      <c r="Z1251">
        <v>505743.4180000003</v>
      </c>
      <c r="AA1251">
        <v>165834.29499999998</v>
      </c>
      <c r="AB1251">
        <v>7792.3350000000009</v>
      </c>
      <c r="AC1251">
        <v>93282.299999999988</v>
      </c>
      <c r="AD1251">
        <v>3611.79</v>
      </c>
      <c r="AE1251">
        <v>13240.42</v>
      </c>
      <c r="AF1251">
        <v>152147.62300000002</v>
      </c>
      <c r="AG1251">
        <v>69299.115000000034</v>
      </c>
      <c r="AH1251">
        <v>7990.8730000000014</v>
      </c>
      <c r="AI1251">
        <v>111154.42399999996</v>
      </c>
      <c r="AJ1251">
        <v>591.09800000000007</v>
      </c>
      <c r="AK1251">
        <v>17381.898000000001</v>
      </c>
      <c r="AL1251">
        <v>6398.1719999999996</v>
      </c>
      <c r="AM1251">
        <v>45994.090999999993</v>
      </c>
      <c r="AN1251">
        <v>7962.5101999999997</v>
      </c>
      <c r="AO1251">
        <v>104205.28659999999</v>
      </c>
      <c r="AP1251">
        <v>62408.429056711102</v>
      </c>
      <c r="AQ1251">
        <v>87225.773999999947</v>
      </c>
      <c r="AR1251">
        <v>4406.6250000000018</v>
      </c>
      <c r="AS1251">
        <v>58374.728999999941</v>
      </c>
      <c r="AT1251">
        <v>140553.95900000003</v>
      </c>
      <c r="AU1251">
        <v>96816.627000000008</v>
      </c>
      <c r="AV1251">
        <v>725.91080000000011</v>
      </c>
      <c r="AW1251">
        <v>16875.8694</v>
      </c>
      <c r="AX1251">
        <v>19863.228000000003</v>
      </c>
      <c r="AY1251">
        <v>93423.536000000022</v>
      </c>
      <c r="AZ1251">
        <v>88586.213000000003</v>
      </c>
      <c r="BA1251">
        <v>254810.50399999984</v>
      </c>
      <c r="BB1251">
        <v>3974.4409999999998</v>
      </c>
      <c r="BC1251">
        <v>58907.786999999982</v>
      </c>
      <c r="BD1251">
        <v>5909.1509999999998</v>
      </c>
      <c r="BE1251">
        <v>29845.152000000002</v>
      </c>
      <c r="BF1251">
        <v>37197.218000000001</v>
      </c>
      <c r="BG1251">
        <v>197635.64100000009</v>
      </c>
      <c r="BH1251">
        <v>17998.760999999999</v>
      </c>
      <c r="BI1251">
        <v>300605.25100000034</v>
      </c>
      <c r="BJ1251">
        <v>57720.911999999997</v>
      </c>
      <c r="BK1251">
        <v>55671.392362858765</v>
      </c>
      <c r="BL1251">
        <v>4114.027</v>
      </c>
      <c r="BM1251">
        <v>19398.011000000002</v>
      </c>
    </row>
    <row r="1252" spans="1:65" x14ac:dyDescent="0.25">
      <c r="A1252" t="s">
        <v>1381</v>
      </c>
      <c r="B1252">
        <v>1755969.143158169</v>
      </c>
      <c r="C1252">
        <v>1110565.7375758223</v>
      </c>
      <c r="D1252">
        <v>1860279.6225089105</v>
      </c>
      <c r="E1252">
        <v>724533.40349108959</v>
      </c>
      <c r="F1252">
        <v>1470445.8534910895</v>
      </c>
      <c r="G1252">
        <v>482.79199999999992</v>
      </c>
      <c r="H1252">
        <v>-16751.938999999998</v>
      </c>
      <c r="I1252">
        <v>58500</v>
      </c>
      <c r="J1252">
        <v>0</v>
      </c>
      <c r="K1252">
        <v>146300</v>
      </c>
      <c r="L1252">
        <v>55718</v>
      </c>
      <c r="M1252">
        <v>12000</v>
      </c>
      <c r="N1252">
        <v>663721</v>
      </c>
      <c r="O1252">
        <v>44397.999999999993</v>
      </c>
      <c r="P1252">
        <v>536026.99999999988</v>
      </c>
      <c r="Q1252">
        <v>331625.00000000006</v>
      </c>
      <c r="R1252">
        <v>34161</v>
      </c>
      <c r="S1252">
        <v>534323</v>
      </c>
      <c r="T1252">
        <v>1289627.0000000002</v>
      </c>
      <c r="U1252">
        <v>534323</v>
      </c>
      <c r="V1252">
        <v>169.48</v>
      </c>
      <c r="W1252">
        <v>-146.74</v>
      </c>
      <c r="X1252">
        <v>155.59000000000003</v>
      </c>
      <c r="Y1252">
        <v>0</v>
      </c>
      <c r="Z1252">
        <v>505730.34100000019</v>
      </c>
      <c r="AA1252">
        <v>167157.44000000006</v>
      </c>
      <c r="AB1252">
        <v>7829.4119999999994</v>
      </c>
      <c r="AC1252">
        <v>93197.957000000009</v>
      </c>
      <c r="AD1252">
        <v>3232.7640000000001</v>
      </c>
      <c r="AE1252">
        <v>13166.095000000001</v>
      </c>
      <c r="AF1252">
        <v>154293.09699999992</v>
      </c>
      <c r="AG1252">
        <v>67264.965999999957</v>
      </c>
      <c r="AH1252">
        <v>8174.3690000000015</v>
      </c>
      <c r="AI1252">
        <v>103410.75400000002</v>
      </c>
      <c r="AJ1252">
        <v>561.69000000000005</v>
      </c>
      <c r="AK1252">
        <v>16921.771000000001</v>
      </c>
      <c r="AL1252">
        <v>6214.5370000000003</v>
      </c>
      <c r="AM1252">
        <v>46305.978000000003</v>
      </c>
      <c r="AN1252">
        <v>8028.6345999999994</v>
      </c>
      <c r="AO1252">
        <v>102306.58000000007</v>
      </c>
      <c r="AP1252">
        <v>53733.961575822235</v>
      </c>
      <c r="AQ1252">
        <v>85389.435999999987</v>
      </c>
      <c r="AR1252">
        <v>4520.9780000000028</v>
      </c>
      <c r="AS1252">
        <v>57896.647000000026</v>
      </c>
      <c r="AT1252">
        <v>129245.08100000002</v>
      </c>
      <c r="AU1252">
        <v>95593.299999999945</v>
      </c>
      <c r="AV1252">
        <v>724.14840000000004</v>
      </c>
      <c r="AW1252">
        <v>16295.782000000001</v>
      </c>
      <c r="AX1252">
        <v>18545.243999999999</v>
      </c>
      <c r="AY1252">
        <v>93060.44</v>
      </c>
      <c r="AZ1252">
        <v>87512.035999999949</v>
      </c>
      <c r="BA1252">
        <v>249110.18900000025</v>
      </c>
      <c r="BB1252">
        <v>3970.0369999999998</v>
      </c>
      <c r="BC1252">
        <v>57983.217000000019</v>
      </c>
      <c r="BD1252">
        <v>5877.18</v>
      </c>
      <c r="BE1252">
        <v>29252.18</v>
      </c>
      <c r="BF1252">
        <v>33749.557999999997</v>
      </c>
      <c r="BG1252">
        <v>192550.32800000004</v>
      </c>
      <c r="BH1252">
        <v>17876.618999999999</v>
      </c>
      <c r="BI1252">
        <v>298993.73399999988</v>
      </c>
      <c r="BJ1252">
        <v>57055.718000000001</v>
      </c>
      <c r="BK1252">
        <v>55258.336508910063</v>
      </c>
      <c r="BL1252">
        <v>3690.3320000000003</v>
      </c>
      <c r="BM1252">
        <v>19164.491999999998</v>
      </c>
    </row>
    <row r="1253" spans="1:65" x14ac:dyDescent="0.25">
      <c r="A1253" t="s">
        <v>1382</v>
      </c>
      <c r="B1253">
        <v>1745917.5160326234</v>
      </c>
      <c r="C1253">
        <v>1081148.5560567111</v>
      </c>
      <c r="D1253">
        <v>1868666.0696707214</v>
      </c>
      <c r="E1253">
        <v>758119.01432927838</v>
      </c>
      <c r="F1253">
        <v>1484932.2143292783</v>
      </c>
      <c r="G1253">
        <v>1518.463</v>
      </c>
      <c r="H1253">
        <v>-3591.8330000000001</v>
      </c>
      <c r="I1253">
        <v>0</v>
      </c>
      <c r="J1253">
        <v>0</v>
      </c>
      <c r="K1253">
        <v>144000</v>
      </c>
      <c r="L1253">
        <v>64965</v>
      </c>
      <c r="M1253">
        <v>19100</v>
      </c>
      <c r="N1253">
        <v>678846</v>
      </c>
      <c r="O1253">
        <v>35650.999999999993</v>
      </c>
      <c r="P1253">
        <v>548026.99999999988</v>
      </c>
      <c r="Q1253">
        <v>325179.00000000006</v>
      </c>
      <c r="R1253">
        <v>22184</v>
      </c>
      <c r="S1253">
        <v>523929.99999999994</v>
      </c>
      <c r="T1253">
        <v>1314022.0000000005</v>
      </c>
      <c r="U1253">
        <v>523929.99999999994</v>
      </c>
      <c r="V1253">
        <v>176.19</v>
      </c>
      <c r="W1253">
        <v>-81.7</v>
      </c>
      <c r="X1253">
        <v>0</v>
      </c>
      <c r="Y1253">
        <v>0</v>
      </c>
      <c r="Z1253">
        <v>505802.06000000006</v>
      </c>
      <c r="AA1253">
        <v>166316.03099999993</v>
      </c>
      <c r="AB1253">
        <v>7772.8919999999998</v>
      </c>
      <c r="AC1253">
        <v>91530.079999999987</v>
      </c>
      <c r="AD1253">
        <v>3104.3</v>
      </c>
      <c r="AE1253">
        <v>12518.981</v>
      </c>
      <c r="AF1253">
        <v>155941.91799999986</v>
      </c>
      <c r="AG1253">
        <v>65924.205999999962</v>
      </c>
      <c r="AH1253">
        <v>8348.5879999999997</v>
      </c>
      <c r="AI1253">
        <v>110151.868</v>
      </c>
      <c r="AJ1253">
        <v>612.97800000000007</v>
      </c>
      <c r="AK1253">
        <v>16422.797999999999</v>
      </c>
      <c r="AL1253">
        <v>6322.8410000000003</v>
      </c>
      <c r="AM1253">
        <v>46070.000000000051</v>
      </c>
      <c r="AN1253">
        <v>8042.2431999999999</v>
      </c>
      <c r="AO1253">
        <v>107681.39060000001</v>
      </c>
      <c r="AP1253">
        <v>51242.488056711103</v>
      </c>
      <c r="AQ1253">
        <v>83778.887000000061</v>
      </c>
      <c r="AR1253">
        <v>4684.0770000000011</v>
      </c>
      <c r="AS1253">
        <v>57139.998999999982</v>
      </c>
      <c r="AT1253">
        <v>112357.93899999998</v>
      </c>
      <c r="AU1253">
        <v>94908.756000000038</v>
      </c>
      <c r="AV1253">
        <v>747.45679999999993</v>
      </c>
      <c r="AW1253">
        <v>15562.645400000001</v>
      </c>
      <c r="AX1253">
        <v>16766.435000000001</v>
      </c>
      <c r="AY1253">
        <v>92942.196999999986</v>
      </c>
      <c r="AZ1253">
        <v>77483.67399999997</v>
      </c>
      <c r="BA1253">
        <v>265780.23399999988</v>
      </c>
      <c r="BB1253">
        <v>3981.5340000000006</v>
      </c>
      <c r="BC1253">
        <v>58025.558999999994</v>
      </c>
      <c r="BD1253">
        <v>5626.3420000000006</v>
      </c>
      <c r="BE1253">
        <v>28917.344999999998</v>
      </c>
      <c r="BF1253">
        <v>34209.108</v>
      </c>
      <c r="BG1253">
        <v>188258.196</v>
      </c>
      <c r="BH1253">
        <v>17690.598000000002</v>
      </c>
      <c r="BI1253">
        <v>290897.0450000001</v>
      </c>
      <c r="BJ1253">
        <v>57176.28</v>
      </c>
      <c r="BK1253">
        <v>57302.260670721626</v>
      </c>
      <c r="BL1253">
        <v>3234.8040000000001</v>
      </c>
      <c r="BM1253">
        <v>18537.591</v>
      </c>
    </row>
    <row r="1254" spans="1:65" x14ac:dyDescent="0.25">
      <c r="A1254" t="s">
        <v>1383</v>
      </c>
      <c r="B1254">
        <v>1720131.4938584322</v>
      </c>
      <c r="C1254">
        <v>1062810.6041199111</v>
      </c>
      <c r="D1254">
        <v>1877653.7253220335</v>
      </c>
      <c r="E1254">
        <v>785579.67567796574</v>
      </c>
      <c r="F1254">
        <v>1494475.8256779658</v>
      </c>
      <c r="G1254">
        <v>1598.9879999999998</v>
      </c>
      <c r="H1254">
        <v>-2277.739</v>
      </c>
      <c r="I1254">
        <v>0</v>
      </c>
      <c r="J1254">
        <v>-31750</v>
      </c>
      <c r="K1254">
        <v>135500</v>
      </c>
      <c r="L1254">
        <v>83870</v>
      </c>
      <c r="M1254">
        <v>20000</v>
      </c>
      <c r="N1254">
        <v>691199.99999999988</v>
      </c>
      <c r="O1254">
        <v>24481</v>
      </c>
      <c r="P1254">
        <v>547616</v>
      </c>
      <c r="Q1254">
        <v>341447</v>
      </c>
      <c r="R1254">
        <v>16134</v>
      </c>
      <c r="S1254">
        <v>521428.00000000012</v>
      </c>
      <c r="T1254">
        <v>1338820</v>
      </c>
      <c r="U1254">
        <v>521428.00000000012</v>
      </c>
      <c r="V1254">
        <v>180.26</v>
      </c>
      <c r="W1254">
        <v>-25.03</v>
      </c>
      <c r="X1254">
        <v>0</v>
      </c>
      <c r="Y1254">
        <v>111.40944881889764</v>
      </c>
      <c r="Z1254">
        <v>506036.34399999998</v>
      </c>
      <c r="AA1254">
        <v>163014.31899999996</v>
      </c>
      <c r="AB1254">
        <v>7870.5539999999992</v>
      </c>
      <c r="AC1254">
        <v>90427.106</v>
      </c>
      <c r="AD1254">
        <v>3537.1859999999997</v>
      </c>
      <c r="AE1254">
        <v>12173.835999999999</v>
      </c>
      <c r="AF1254">
        <v>142516.99299999993</v>
      </c>
      <c r="AG1254">
        <v>66458.534999999931</v>
      </c>
      <c r="AH1254">
        <v>8396.8429999999971</v>
      </c>
      <c r="AI1254">
        <v>112461.72899999998</v>
      </c>
      <c r="AJ1254">
        <v>575.01300000000003</v>
      </c>
      <c r="AK1254">
        <v>16001.258999999998</v>
      </c>
      <c r="AL1254">
        <v>6235.1849999999986</v>
      </c>
      <c r="AM1254">
        <v>45600.082999999977</v>
      </c>
      <c r="AN1254">
        <v>8088.9604000000008</v>
      </c>
      <c r="AO1254">
        <v>108433.2493999999</v>
      </c>
      <c r="AP1254">
        <v>50366.029119911131</v>
      </c>
      <c r="AQ1254">
        <v>83022.874999999971</v>
      </c>
      <c r="AR1254">
        <v>4455.192</v>
      </c>
      <c r="AS1254">
        <v>56330.574999999983</v>
      </c>
      <c r="AT1254">
        <v>107090.106</v>
      </c>
      <c r="AU1254">
        <v>122453.63099999989</v>
      </c>
      <c r="AV1254">
        <v>754.67360000000008</v>
      </c>
      <c r="AW1254">
        <v>14961.342599999998</v>
      </c>
      <c r="AX1254">
        <v>17248.411</v>
      </c>
      <c r="AY1254">
        <v>92033.54</v>
      </c>
      <c r="AZ1254">
        <v>78239.621000000028</v>
      </c>
      <c r="BA1254">
        <v>266101.21400000009</v>
      </c>
      <c r="BB1254">
        <v>3982.7020000000007</v>
      </c>
      <c r="BC1254">
        <v>56573.828000000001</v>
      </c>
      <c r="BD1254">
        <v>5199.9609999999993</v>
      </c>
      <c r="BE1254">
        <v>28220.961999999992</v>
      </c>
      <c r="BF1254">
        <v>33408.856</v>
      </c>
      <c r="BG1254">
        <v>184128.73400000003</v>
      </c>
      <c r="BH1254">
        <v>17854.428000000007</v>
      </c>
      <c r="BI1254">
        <v>286057.92799999996</v>
      </c>
      <c r="BJ1254">
        <v>57639.087</v>
      </c>
      <c r="BK1254">
        <v>54889.791322034027</v>
      </c>
      <c r="BL1254">
        <v>3314.4589999999998</v>
      </c>
      <c r="BM1254">
        <v>18309.187999999998</v>
      </c>
    </row>
    <row r="1255" spans="1:65" x14ac:dyDescent="0.25">
      <c r="A1255" t="s">
        <v>1384</v>
      </c>
      <c r="B1255">
        <v>1695659.3121695297</v>
      </c>
      <c r="C1255">
        <v>1021217.774075911</v>
      </c>
      <c r="D1255">
        <v>1876731.2178458218</v>
      </c>
      <c r="E1255">
        <v>828333.81215417944</v>
      </c>
      <c r="F1255">
        <v>1501880.3621541795</v>
      </c>
      <c r="G1255">
        <v>196.14500000000001</v>
      </c>
      <c r="H1255">
        <v>-4236.07</v>
      </c>
      <c r="I1255">
        <v>6250</v>
      </c>
      <c r="J1255">
        <v>0</v>
      </c>
      <c r="K1255">
        <v>131500</v>
      </c>
      <c r="L1255">
        <v>90568</v>
      </c>
      <c r="M1255">
        <v>18400</v>
      </c>
      <c r="N1255">
        <v>697618</v>
      </c>
      <c r="O1255">
        <v>20475</v>
      </c>
      <c r="P1255">
        <v>521610</v>
      </c>
      <c r="Q1255">
        <v>306649</v>
      </c>
      <c r="R1255">
        <v>26164</v>
      </c>
      <c r="S1255">
        <v>477024.00000000006</v>
      </c>
      <c r="T1255">
        <v>1335960.0000000002</v>
      </c>
      <c r="U1255">
        <v>477024.00000000006</v>
      </c>
      <c r="V1255">
        <v>172.46</v>
      </c>
      <c r="W1255">
        <v>19.57</v>
      </c>
      <c r="X1255">
        <v>145.816</v>
      </c>
      <c r="Y1255">
        <v>0</v>
      </c>
      <c r="Z1255">
        <v>506077.26899999991</v>
      </c>
      <c r="AA1255">
        <v>164414.96000000002</v>
      </c>
      <c r="AB1255">
        <v>7821.454999999999</v>
      </c>
      <c r="AC1255">
        <v>94433.615000000005</v>
      </c>
      <c r="AD1255">
        <v>4361.4320000000007</v>
      </c>
      <c r="AE1255">
        <v>12597.276</v>
      </c>
      <c r="AF1255">
        <v>96839.436999999947</v>
      </c>
      <c r="AG1255">
        <v>67917.432999999961</v>
      </c>
      <c r="AH1255">
        <v>8167.1270000000004</v>
      </c>
      <c r="AI1255">
        <v>98649.436999999991</v>
      </c>
      <c r="AJ1255">
        <v>538.71299999999997</v>
      </c>
      <c r="AK1255">
        <v>15683.018999999997</v>
      </c>
      <c r="AL1255">
        <v>6295.3220000000001</v>
      </c>
      <c r="AM1255">
        <v>46069.504000000008</v>
      </c>
      <c r="AN1255">
        <v>7936.4743999999992</v>
      </c>
      <c r="AO1255">
        <v>110008.58279999999</v>
      </c>
      <c r="AP1255">
        <v>60255.796075911101</v>
      </c>
      <c r="AQ1255">
        <v>83883.662000000011</v>
      </c>
      <c r="AR1255">
        <v>4442.3830000000007</v>
      </c>
      <c r="AS1255">
        <v>56665.416999999994</v>
      </c>
      <c r="AT1255">
        <v>101181.327</v>
      </c>
      <c r="AU1255">
        <v>146395.61399999988</v>
      </c>
      <c r="AV1255">
        <v>749.38059999999996</v>
      </c>
      <c r="AW1255">
        <v>15534.730199999998</v>
      </c>
      <c r="AX1255">
        <v>17904.927</v>
      </c>
      <c r="AY1255">
        <v>92433.742000000013</v>
      </c>
      <c r="AZ1255">
        <v>78001.366999999998</v>
      </c>
      <c r="BA1255">
        <v>268024.65800000011</v>
      </c>
      <c r="BB1255">
        <v>4050.4630000000002</v>
      </c>
      <c r="BC1255">
        <v>57743.038</v>
      </c>
      <c r="BD1255">
        <v>5491.3700000000008</v>
      </c>
      <c r="BE1255">
        <v>28265.369999999992</v>
      </c>
      <c r="BF1255">
        <v>30766.754000000001</v>
      </c>
      <c r="BG1255">
        <v>181151.79700000002</v>
      </c>
      <c r="BH1255">
        <v>17942.008000000002</v>
      </c>
      <c r="BI1255">
        <v>279387.7310000002</v>
      </c>
      <c r="BJ1255">
        <v>58874.292000000001</v>
      </c>
      <c r="BK1255">
        <v>38719.452845820793</v>
      </c>
      <c r="BL1255">
        <v>3520.4769999999999</v>
      </c>
      <c r="BM1255">
        <v>18752.179</v>
      </c>
    </row>
    <row r="1256" spans="1:65" x14ac:dyDescent="0.25">
      <c r="A1256" t="s">
        <v>1385</v>
      </c>
      <c r="B1256">
        <v>1684361.6941989511</v>
      </c>
      <c r="C1256">
        <v>1023008.4323931555</v>
      </c>
      <c r="D1256">
        <v>1883574.9843313659</v>
      </c>
      <c r="E1256">
        <v>829697.65166863438</v>
      </c>
      <c r="F1256">
        <v>1507673.0016686344</v>
      </c>
      <c r="G1256">
        <v>3510.8449999999998</v>
      </c>
      <c r="H1256">
        <v>-1670.4369999999999</v>
      </c>
      <c r="I1256">
        <v>0</v>
      </c>
      <c r="J1256">
        <v>0</v>
      </c>
      <c r="K1256">
        <v>128199.99999999999</v>
      </c>
      <c r="L1256">
        <v>107509.99999999999</v>
      </c>
      <c r="M1256">
        <v>17600</v>
      </c>
      <c r="N1256">
        <v>748438</v>
      </c>
      <c r="O1256">
        <v>14302</v>
      </c>
      <c r="P1256">
        <v>518838.99999999994</v>
      </c>
      <c r="Q1256">
        <v>368389</v>
      </c>
      <c r="R1256">
        <v>16243.000000000002</v>
      </c>
      <c r="S1256">
        <v>528491</v>
      </c>
      <c r="T1256">
        <v>1391030</v>
      </c>
      <c r="U1256">
        <v>528491</v>
      </c>
      <c r="V1256">
        <v>191.65</v>
      </c>
      <c r="W1256">
        <v>27.1</v>
      </c>
      <c r="X1256">
        <v>0</v>
      </c>
      <c r="Y1256">
        <v>0</v>
      </c>
      <c r="Z1256">
        <v>505839.7190000001</v>
      </c>
      <c r="AA1256">
        <v>163901.44899999999</v>
      </c>
      <c r="AB1256">
        <v>7765.21</v>
      </c>
      <c r="AC1256">
        <v>91545.460000000021</v>
      </c>
      <c r="AD1256">
        <v>3859.8129999999992</v>
      </c>
      <c r="AE1256">
        <v>13214.113000000001</v>
      </c>
      <c r="AF1256">
        <v>97888.022000000012</v>
      </c>
      <c r="AG1256">
        <v>68387.133999999976</v>
      </c>
      <c r="AH1256">
        <v>8603.2849999999999</v>
      </c>
      <c r="AI1256">
        <v>106751.336</v>
      </c>
      <c r="AJ1256">
        <v>423.63499999999999</v>
      </c>
      <c r="AK1256">
        <v>15560.133999999996</v>
      </c>
      <c r="AL1256">
        <v>6245.0680000000002</v>
      </c>
      <c r="AM1256">
        <v>45386.346000000005</v>
      </c>
      <c r="AN1256">
        <v>8081.7362000000003</v>
      </c>
      <c r="AO1256">
        <v>108609.67060000006</v>
      </c>
      <c r="AP1256">
        <v>60557.939393155575</v>
      </c>
      <c r="AQ1256">
        <v>82926.49000000002</v>
      </c>
      <c r="AR1256">
        <v>4437.795000000001</v>
      </c>
      <c r="AS1256">
        <v>55836.343999999997</v>
      </c>
      <c r="AT1256">
        <v>104324.06400000001</v>
      </c>
      <c r="AU1256">
        <v>159999.27499999997</v>
      </c>
      <c r="AV1256">
        <v>746.3818</v>
      </c>
      <c r="AW1256">
        <v>15260.643400000003</v>
      </c>
      <c r="AX1256">
        <v>18536.600000000002</v>
      </c>
      <c r="AY1256">
        <v>92050.12000000001</v>
      </c>
      <c r="AZ1256">
        <v>75785.270999999993</v>
      </c>
      <c r="BA1256">
        <v>272540.9390000003</v>
      </c>
      <c r="BB1256">
        <v>4081.165</v>
      </c>
      <c r="BC1256">
        <v>55743.434999999998</v>
      </c>
      <c r="BD1256">
        <v>4983.59</v>
      </c>
      <c r="BE1256">
        <v>27615.592000000001</v>
      </c>
      <c r="BF1256">
        <v>29777.267</v>
      </c>
      <c r="BG1256">
        <v>177985.46299999999</v>
      </c>
      <c r="BH1256">
        <v>18361.369000000006</v>
      </c>
      <c r="BI1256">
        <v>271951.74900000019</v>
      </c>
      <c r="BJ1256">
        <v>59074.453999999998</v>
      </c>
      <c r="BK1256">
        <v>39659.7533313655</v>
      </c>
      <c r="BL1256">
        <v>3636.0479999999998</v>
      </c>
      <c r="BM1256">
        <v>18649.538</v>
      </c>
    </row>
    <row r="1257" spans="1:65" x14ac:dyDescent="0.25">
      <c r="A1257" t="s">
        <v>1386</v>
      </c>
      <c r="B1257">
        <v>1666930.5041797259</v>
      </c>
      <c r="C1257">
        <v>1018774.4105822222</v>
      </c>
      <c r="D1257">
        <v>1874343.1330222327</v>
      </c>
      <c r="E1257">
        <v>826341.14297776727</v>
      </c>
      <c r="F1257">
        <v>1502708.2429777673</v>
      </c>
      <c r="G1257">
        <v>2438.5230000000001</v>
      </c>
      <c r="H1257">
        <v>-2370.5070000000001</v>
      </c>
      <c r="I1257">
        <v>0</v>
      </c>
      <c r="J1257">
        <v>-11250</v>
      </c>
      <c r="K1257">
        <v>120200</v>
      </c>
      <c r="L1257">
        <v>121365.99999999999</v>
      </c>
      <c r="M1257">
        <v>16700</v>
      </c>
      <c r="N1257">
        <v>767556.99999999988</v>
      </c>
      <c r="O1257">
        <v>13732</v>
      </c>
      <c r="P1257">
        <v>503772.00000000006</v>
      </c>
      <c r="Q1257">
        <v>398722.99999999994</v>
      </c>
      <c r="R1257">
        <v>14549</v>
      </c>
      <c r="S1257">
        <v>549355</v>
      </c>
      <c r="T1257">
        <v>1407244</v>
      </c>
      <c r="U1257">
        <v>549355</v>
      </c>
      <c r="V1257">
        <v>189.29</v>
      </c>
      <c r="W1257">
        <v>27.95</v>
      </c>
      <c r="X1257">
        <v>0</v>
      </c>
      <c r="Y1257">
        <v>115</v>
      </c>
      <c r="Z1257">
        <v>505693.68300000014</v>
      </c>
      <c r="AA1257">
        <v>161554.40899999999</v>
      </c>
      <c r="AB1257">
        <v>7717.4890000000005</v>
      </c>
      <c r="AC1257">
        <v>88161.078000000009</v>
      </c>
      <c r="AD1257">
        <v>3860.3010000000004</v>
      </c>
      <c r="AE1257">
        <v>14347.575999999999</v>
      </c>
      <c r="AF1257">
        <v>95687.453999999998</v>
      </c>
      <c r="AG1257">
        <v>67234.153000000006</v>
      </c>
      <c r="AH1257">
        <v>8418.9279999999999</v>
      </c>
      <c r="AI1257">
        <v>110993.88500000002</v>
      </c>
      <c r="AJ1257">
        <v>441.11900000000003</v>
      </c>
      <c r="AK1257">
        <v>15452.213000000002</v>
      </c>
      <c r="AL1257">
        <v>6209.6189999999997</v>
      </c>
      <c r="AM1257">
        <v>44781.820999999974</v>
      </c>
      <c r="AN1257">
        <v>8275.2407999999996</v>
      </c>
      <c r="AO1257">
        <v>108035.26319999994</v>
      </c>
      <c r="AP1257">
        <v>58268.006582222202</v>
      </c>
      <c r="AQ1257">
        <v>82034.758000000002</v>
      </c>
      <c r="AR1257">
        <v>4498.1319999999996</v>
      </c>
      <c r="AS1257">
        <v>55429.099999999955</v>
      </c>
      <c r="AT1257">
        <v>103072.73400000001</v>
      </c>
      <c r="AU1257">
        <v>168798.614</v>
      </c>
      <c r="AV1257">
        <v>741.08820000000014</v>
      </c>
      <c r="AW1257">
        <v>15089.7418</v>
      </c>
      <c r="AX1257">
        <v>19095.096000000001</v>
      </c>
      <c r="AY1257">
        <v>91238.81700000001</v>
      </c>
      <c r="AZ1257">
        <v>73848.453000000009</v>
      </c>
      <c r="BA1257">
        <v>264575.89299999992</v>
      </c>
      <c r="BB1257">
        <v>4069.16</v>
      </c>
      <c r="BC1257">
        <v>55364.683999999994</v>
      </c>
      <c r="BD1257">
        <v>7044.3159999999998</v>
      </c>
      <c r="BE1257">
        <v>28102.316999999999</v>
      </c>
      <c r="BF1257">
        <v>29946.803</v>
      </c>
      <c r="BG1257">
        <v>175761.58600000001</v>
      </c>
      <c r="BH1257">
        <v>18184.671999999995</v>
      </c>
      <c r="BI1257">
        <v>269736.4360000001</v>
      </c>
      <c r="BJ1257">
        <v>59799.648999999998</v>
      </c>
      <c r="BK1257">
        <v>39170.996022232604</v>
      </c>
      <c r="BL1257">
        <v>3902.4670000000001</v>
      </c>
      <c r="BM1257">
        <v>18479.791999999998</v>
      </c>
    </row>
    <row r="1258" spans="1:65" x14ac:dyDescent="0.25">
      <c r="A1258" t="s">
        <v>1387</v>
      </c>
      <c r="B1258">
        <v>1648765.1954614038</v>
      </c>
      <c r="C1258">
        <v>995417.77239315538</v>
      </c>
      <c r="D1258">
        <v>1857683.1878746003</v>
      </c>
      <c r="E1258">
        <v>833457.10412539891</v>
      </c>
      <c r="F1258">
        <v>1492916.3541253989</v>
      </c>
      <c r="G1258">
        <v>239.10499999999999</v>
      </c>
      <c r="H1258">
        <v>-6609.2110000000002</v>
      </c>
      <c r="I1258">
        <v>0</v>
      </c>
      <c r="J1258">
        <v>-11250</v>
      </c>
      <c r="K1258">
        <v>117300.00000000001</v>
      </c>
      <c r="L1258">
        <v>124592.99999999999</v>
      </c>
      <c r="M1258">
        <v>15800</v>
      </c>
      <c r="N1258">
        <v>775742.00000000012</v>
      </c>
      <c r="O1258">
        <v>13656</v>
      </c>
      <c r="P1258">
        <v>503389</v>
      </c>
      <c r="Q1258">
        <v>401239.99999999994</v>
      </c>
      <c r="R1258">
        <v>9718</v>
      </c>
      <c r="S1258">
        <v>547996</v>
      </c>
      <c r="T1258">
        <v>1413442.0000000002</v>
      </c>
      <c r="U1258">
        <v>547996</v>
      </c>
      <c r="V1258">
        <v>162.1</v>
      </c>
      <c r="W1258">
        <v>-76.31</v>
      </c>
      <c r="X1258">
        <v>0</v>
      </c>
      <c r="Y1258">
        <v>115</v>
      </c>
      <c r="Z1258">
        <v>506073.20099999994</v>
      </c>
      <c r="AA1258">
        <v>157435.52499999991</v>
      </c>
      <c r="AB1258">
        <v>7774.2819999999992</v>
      </c>
      <c r="AC1258">
        <v>85059.42</v>
      </c>
      <c r="AD1258">
        <v>3720.846</v>
      </c>
      <c r="AE1258">
        <v>14230.017</v>
      </c>
      <c r="AF1258">
        <v>82839.22100000002</v>
      </c>
      <c r="AG1258">
        <v>65972.61</v>
      </c>
      <c r="AH1258">
        <v>8127.9789999999985</v>
      </c>
      <c r="AI1258">
        <v>107052.07499999998</v>
      </c>
      <c r="AJ1258">
        <v>327.11400000000003</v>
      </c>
      <c r="AK1258">
        <v>15336.060000000003</v>
      </c>
      <c r="AL1258">
        <v>6126.0609999999997</v>
      </c>
      <c r="AM1258">
        <v>43924.832999999999</v>
      </c>
      <c r="AN1258">
        <v>8024.7815999999984</v>
      </c>
      <c r="AO1258">
        <v>106708.37939999998</v>
      </c>
      <c r="AP1258">
        <v>56161.380393155559</v>
      </c>
      <c r="AQ1258">
        <v>81047.751000000033</v>
      </c>
      <c r="AR1258">
        <v>4417.2950000000019</v>
      </c>
      <c r="AS1258">
        <v>54457.082000000017</v>
      </c>
      <c r="AT1258">
        <v>98741.678999999989</v>
      </c>
      <c r="AU1258">
        <v>170902.94200000016</v>
      </c>
      <c r="AV1258">
        <v>759.50540000000012</v>
      </c>
      <c r="AW1258">
        <v>14736.298600000002</v>
      </c>
      <c r="AX1258">
        <v>20132.966</v>
      </c>
      <c r="AY1258">
        <v>90520.731</v>
      </c>
      <c r="AZ1258">
        <v>69197.22099999999</v>
      </c>
      <c r="BA1258">
        <v>266945.25799999997</v>
      </c>
      <c r="BB1258">
        <v>4064.509</v>
      </c>
      <c r="BC1258">
        <v>54370.007000000012</v>
      </c>
      <c r="BD1258">
        <v>8671.0060000000012</v>
      </c>
      <c r="BE1258">
        <v>28164.006000000001</v>
      </c>
      <c r="BF1258">
        <v>28823.602000000006</v>
      </c>
      <c r="BG1258">
        <v>173781.59599999996</v>
      </c>
      <c r="BH1258">
        <v>17762.931</v>
      </c>
      <c r="BI1258">
        <v>269313.06800000009</v>
      </c>
      <c r="BJ1258">
        <v>59854.608</v>
      </c>
      <c r="BK1258">
        <v>39339.580874600855</v>
      </c>
      <c r="BL1258">
        <v>3817.5839999999998</v>
      </c>
      <c r="BM1258">
        <v>18385.948000000004</v>
      </c>
    </row>
    <row r="1259" spans="1:65" x14ac:dyDescent="0.25">
      <c r="A1259" t="s">
        <v>1388</v>
      </c>
      <c r="B1259">
        <v>1643604.6072770164</v>
      </c>
      <c r="C1259">
        <v>966332.73358222214</v>
      </c>
      <c r="D1259">
        <v>1896766.5095686566</v>
      </c>
      <c r="E1259">
        <v>900944.82943134289</v>
      </c>
      <c r="F1259">
        <v>1527568.3794313429</v>
      </c>
      <c r="G1259">
        <v>4173.5140000000001</v>
      </c>
      <c r="H1259">
        <v>-1103.1460000000002</v>
      </c>
      <c r="I1259">
        <v>2500</v>
      </c>
      <c r="J1259">
        <v>0</v>
      </c>
      <c r="K1259">
        <v>116900</v>
      </c>
      <c r="L1259">
        <v>116165</v>
      </c>
      <c r="M1259">
        <v>15799.999999999998</v>
      </c>
      <c r="N1259">
        <v>802337</v>
      </c>
      <c r="O1259">
        <v>14896</v>
      </c>
      <c r="P1259">
        <v>513440.99999999994</v>
      </c>
      <c r="Q1259">
        <v>371366.00000000006</v>
      </c>
      <c r="R1259">
        <v>20363</v>
      </c>
      <c r="S1259">
        <v>518962</v>
      </c>
      <c r="T1259">
        <v>1452306.0000000002</v>
      </c>
      <c r="U1259">
        <v>518962</v>
      </c>
      <c r="V1259">
        <v>191.9</v>
      </c>
      <c r="W1259">
        <v>-35.590000000000003</v>
      </c>
      <c r="X1259">
        <v>141.99</v>
      </c>
      <c r="Y1259">
        <v>0</v>
      </c>
      <c r="Z1259">
        <v>505928.94299999985</v>
      </c>
      <c r="AA1259">
        <v>156307.32199999993</v>
      </c>
      <c r="AB1259">
        <v>7802.9429999999993</v>
      </c>
      <c r="AC1259">
        <v>82597.183999999979</v>
      </c>
      <c r="AD1259">
        <v>3807.1129999999998</v>
      </c>
      <c r="AE1259">
        <v>55197.595000000008</v>
      </c>
      <c r="AF1259">
        <v>60302.948000000011</v>
      </c>
      <c r="AG1259">
        <v>66548.607999999978</v>
      </c>
      <c r="AH1259">
        <v>8592.0580000000027</v>
      </c>
      <c r="AI1259">
        <v>96469.254000000001</v>
      </c>
      <c r="AJ1259">
        <v>468.83600000000001</v>
      </c>
      <c r="AK1259">
        <v>15146.068000000001</v>
      </c>
      <c r="AL1259">
        <v>6214.2919999999986</v>
      </c>
      <c r="AM1259">
        <v>44374.592000000004</v>
      </c>
      <c r="AN1259">
        <v>8109.5734000000002</v>
      </c>
      <c r="AO1259">
        <v>109069.78499999992</v>
      </c>
      <c r="AP1259">
        <v>59306.14258222223</v>
      </c>
      <c r="AQ1259">
        <v>80503.563000000024</v>
      </c>
      <c r="AR1259">
        <v>4401.081000000001</v>
      </c>
      <c r="AS1259">
        <v>54709.774000000012</v>
      </c>
      <c r="AT1259">
        <v>84972.256000000008</v>
      </c>
      <c r="AU1259">
        <v>169802.40299999993</v>
      </c>
      <c r="AV1259">
        <v>754.99959999999999</v>
      </c>
      <c r="AW1259">
        <v>15206.913</v>
      </c>
      <c r="AX1259">
        <v>20241.202000000001</v>
      </c>
      <c r="AY1259">
        <v>89645.591000000015</v>
      </c>
      <c r="AZ1259">
        <v>71484.293000000005</v>
      </c>
      <c r="BA1259">
        <v>268781.60600000015</v>
      </c>
      <c r="BB1259">
        <v>4021.1830000000009</v>
      </c>
      <c r="BC1259">
        <v>55728.523000000016</v>
      </c>
      <c r="BD1259">
        <v>9280.93</v>
      </c>
      <c r="BE1259">
        <v>29366.932000000004</v>
      </c>
      <c r="BF1259">
        <v>28707.119000000002</v>
      </c>
      <c r="BG1259">
        <v>173024.89499999996</v>
      </c>
      <c r="BH1259">
        <v>18108.494999999999</v>
      </c>
      <c r="BI1259">
        <v>277062.82899999991</v>
      </c>
      <c r="BJ1259">
        <v>60725.919000000002</v>
      </c>
      <c r="BK1259">
        <v>38815.955568656995</v>
      </c>
      <c r="BL1259">
        <v>3102.4070000000002</v>
      </c>
      <c r="BM1259">
        <v>18407.117000000002</v>
      </c>
    </row>
    <row r="1260" spans="1:65" x14ac:dyDescent="0.25">
      <c r="A1260" t="s">
        <v>1389</v>
      </c>
      <c r="B1260">
        <v>1633697.7568595975</v>
      </c>
      <c r="C1260">
        <v>962401.0005758222</v>
      </c>
      <c r="D1260">
        <v>1889761.6344806522</v>
      </c>
      <c r="E1260">
        <v>895400.06251934799</v>
      </c>
      <c r="F1260">
        <v>1521173.0125193479</v>
      </c>
      <c r="G1260">
        <v>2019.4939999999999</v>
      </c>
      <c r="H1260">
        <v>-321.32700000000006</v>
      </c>
      <c r="I1260">
        <v>0</v>
      </c>
      <c r="J1260">
        <v>0</v>
      </c>
      <c r="K1260">
        <v>116000</v>
      </c>
      <c r="L1260">
        <v>126259</v>
      </c>
      <c r="M1260">
        <v>15200.000000000002</v>
      </c>
      <c r="N1260">
        <v>819433</v>
      </c>
      <c r="O1260">
        <v>13907</v>
      </c>
      <c r="P1260">
        <v>515806.00000000006</v>
      </c>
      <c r="Q1260">
        <v>406369.99999999994</v>
      </c>
      <c r="R1260">
        <v>19922</v>
      </c>
      <c r="S1260">
        <v>551476.99999999988</v>
      </c>
      <c r="T1260">
        <v>1481420.0000000005</v>
      </c>
      <c r="U1260">
        <v>551476.99999999988</v>
      </c>
      <c r="V1260">
        <v>182.6</v>
      </c>
      <c r="W1260">
        <v>67.069999999999993</v>
      </c>
      <c r="X1260">
        <v>0</v>
      </c>
      <c r="Y1260">
        <v>0</v>
      </c>
      <c r="Z1260">
        <v>505909.67400000006</v>
      </c>
      <c r="AA1260">
        <v>154529.11600000004</v>
      </c>
      <c r="AB1260">
        <v>7777.6809999999996</v>
      </c>
      <c r="AC1260">
        <v>80473.976000000024</v>
      </c>
      <c r="AD1260">
        <v>3557.9260000000004</v>
      </c>
      <c r="AE1260">
        <v>56209.184999999983</v>
      </c>
      <c r="AF1260">
        <v>61342.138999999952</v>
      </c>
      <c r="AG1260">
        <v>65737.37099999997</v>
      </c>
      <c r="AH1260">
        <v>8562.9349999999995</v>
      </c>
      <c r="AI1260">
        <v>107593.709</v>
      </c>
      <c r="AJ1260">
        <v>447.09099999999995</v>
      </c>
      <c r="AK1260">
        <v>15023.386999999995</v>
      </c>
      <c r="AL1260">
        <v>6179.3099999999995</v>
      </c>
      <c r="AM1260">
        <v>44439.486999999979</v>
      </c>
      <c r="AN1260">
        <v>8023.3356000000013</v>
      </c>
      <c r="AO1260">
        <v>107720.60619999997</v>
      </c>
      <c r="AP1260">
        <v>58932.112575822219</v>
      </c>
      <c r="AQ1260">
        <v>79999.008999999991</v>
      </c>
      <c r="AR1260">
        <v>4550.8060000000005</v>
      </c>
      <c r="AS1260">
        <v>54356.544999999955</v>
      </c>
      <c r="AT1260">
        <v>82218.23</v>
      </c>
      <c r="AU1260">
        <v>171461.28200000001</v>
      </c>
      <c r="AV1260">
        <v>744.18340000000012</v>
      </c>
      <c r="AW1260">
        <v>14915.158800000001</v>
      </c>
      <c r="AX1260">
        <v>20126.885999999999</v>
      </c>
      <c r="AY1260">
        <v>87718.688000000024</v>
      </c>
      <c r="AZ1260">
        <v>70883.986999999979</v>
      </c>
      <c r="BA1260">
        <v>262603.66800000001</v>
      </c>
      <c r="BB1260">
        <v>4019.7059999999997</v>
      </c>
      <c r="BC1260">
        <v>54781.579999999994</v>
      </c>
      <c r="BD1260">
        <v>9201.6769999999997</v>
      </c>
      <c r="BE1260">
        <v>28903.676999999996</v>
      </c>
      <c r="BF1260">
        <v>28415.478999999999</v>
      </c>
      <c r="BG1260">
        <v>172085.91299999994</v>
      </c>
      <c r="BH1260">
        <v>18038.789000000004</v>
      </c>
      <c r="BI1260">
        <v>272355.10999999993</v>
      </c>
      <c r="BJ1260">
        <v>60474.357000000004</v>
      </c>
      <c r="BK1260">
        <v>40631.284480651891</v>
      </c>
      <c r="BL1260">
        <v>2994.6959999999999</v>
      </c>
      <c r="BM1260">
        <v>18222.882000000001</v>
      </c>
    </row>
    <row r="1261" spans="1:65" x14ac:dyDescent="0.25">
      <c r="A1261" t="s">
        <v>1390</v>
      </c>
      <c r="B1261">
        <v>1621441.9420926296</v>
      </c>
      <c r="C1261">
        <v>949428.20539315557</v>
      </c>
      <c r="D1261">
        <v>1882918.5227660635</v>
      </c>
      <c r="E1261">
        <v>900602.97723393608</v>
      </c>
      <c r="F1261">
        <v>1516778.677233936</v>
      </c>
      <c r="G1261">
        <v>631.52</v>
      </c>
      <c r="H1261">
        <v>-2619.7270000000003</v>
      </c>
      <c r="I1261">
        <v>0</v>
      </c>
      <c r="J1261">
        <v>-11250</v>
      </c>
      <c r="K1261">
        <v>116600</v>
      </c>
      <c r="L1261">
        <v>118954</v>
      </c>
      <c r="M1261">
        <v>13700</v>
      </c>
      <c r="N1261">
        <v>786786</v>
      </c>
      <c r="O1261">
        <v>12921.000000000002</v>
      </c>
      <c r="P1261">
        <v>523138.00000000006</v>
      </c>
      <c r="Q1261">
        <v>370820.99999999994</v>
      </c>
      <c r="R1261">
        <v>21173</v>
      </c>
      <c r="S1261">
        <v>514041.99999999994</v>
      </c>
      <c r="T1261">
        <v>1450051</v>
      </c>
      <c r="U1261">
        <v>514041.99999999994</v>
      </c>
      <c r="V1261">
        <v>172.49</v>
      </c>
      <c r="W1261">
        <v>39.29</v>
      </c>
      <c r="X1261">
        <v>0</v>
      </c>
      <c r="Y1261">
        <v>115</v>
      </c>
      <c r="Z1261">
        <v>506108.03100000008</v>
      </c>
      <c r="AA1261">
        <v>152768.38399999996</v>
      </c>
      <c r="AB1261">
        <v>7747.8140000000003</v>
      </c>
      <c r="AC1261">
        <v>78321.986000000004</v>
      </c>
      <c r="AD1261">
        <v>3522.2849999999999</v>
      </c>
      <c r="AE1261">
        <v>56514.392</v>
      </c>
      <c r="AF1261">
        <v>56321.268999999971</v>
      </c>
      <c r="AG1261">
        <v>64945.66200000004</v>
      </c>
      <c r="AH1261">
        <v>8257.5640000000003</v>
      </c>
      <c r="AI1261">
        <v>108399.436</v>
      </c>
      <c r="AJ1261">
        <v>468.62800000000004</v>
      </c>
      <c r="AK1261">
        <v>14885.645</v>
      </c>
      <c r="AL1261">
        <v>6117.9430000000029</v>
      </c>
      <c r="AM1261">
        <v>43930.740000000013</v>
      </c>
      <c r="AN1261">
        <v>7940.6996000000017</v>
      </c>
      <c r="AO1261">
        <v>107108.69739999993</v>
      </c>
      <c r="AP1261">
        <v>57344.803393155562</v>
      </c>
      <c r="AQ1261">
        <v>79521.43299999999</v>
      </c>
      <c r="AR1261">
        <v>4275.474000000002</v>
      </c>
      <c r="AS1261">
        <v>54212.450999999986</v>
      </c>
      <c r="AT1261">
        <v>76861.551999999981</v>
      </c>
      <c r="AU1261">
        <v>172285.46100000013</v>
      </c>
      <c r="AV1261">
        <v>751.29039999999986</v>
      </c>
      <c r="AW1261">
        <v>14736.325600000004</v>
      </c>
      <c r="AX1261">
        <v>20041.254000000001</v>
      </c>
      <c r="AY1261">
        <v>87459.954999999987</v>
      </c>
      <c r="AZ1261">
        <v>71305.661999999982</v>
      </c>
      <c r="BA1261">
        <v>260114.08899999995</v>
      </c>
      <c r="BB1261">
        <v>4016.0010000000002</v>
      </c>
      <c r="BC1261">
        <v>54225.953000000001</v>
      </c>
      <c r="BD1261">
        <v>8954.4369999999999</v>
      </c>
      <c r="BE1261">
        <v>28305.437000000002</v>
      </c>
      <c r="BF1261">
        <v>28734.802000000003</v>
      </c>
      <c r="BG1261">
        <v>174507.717</v>
      </c>
      <c r="BH1261">
        <v>17609.496999999999</v>
      </c>
      <c r="BI1261">
        <v>271593.80699999991</v>
      </c>
      <c r="BJ1261">
        <v>60031.392</v>
      </c>
      <c r="BK1261">
        <v>41126.639766063687</v>
      </c>
      <c r="BL1261">
        <v>3017.8069999999998</v>
      </c>
      <c r="BM1261">
        <v>17954.312000000002</v>
      </c>
    </row>
    <row r="1262" spans="1:65" x14ac:dyDescent="0.25">
      <c r="A1262" t="s">
        <v>1391</v>
      </c>
      <c r="B1262">
        <v>1612456.8004421785</v>
      </c>
      <c r="C1262">
        <v>949495.74490995554</v>
      </c>
      <c r="D1262">
        <v>1885046.0385600268</v>
      </c>
      <c r="E1262">
        <v>904585.9734399725</v>
      </c>
      <c r="F1262">
        <v>1522849.5734399725</v>
      </c>
      <c r="G1262">
        <v>3490.3720000000003</v>
      </c>
      <c r="H1262">
        <v>-613.774</v>
      </c>
      <c r="I1262">
        <v>0</v>
      </c>
      <c r="J1262">
        <v>-14250</v>
      </c>
      <c r="K1262">
        <v>112900</v>
      </c>
      <c r="L1262">
        <v>127200</v>
      </c>
      <c r="M1262">
        <v>6700</v>
      </c>
      <c r="N1262">
        <v>757181</v>
      </c>
      <c r="O1262">
        <v>11600</v>
      </c>
      <c r="P1262">
        <v>564235</v>
      </c>
      <c r="Q1262">
        <v>394694</v>
      </c>
      <c r="R1262">
        <v>15369</v>
      </c>
      <c r="S1262">
        <v>525894.00000000012</v>
      </c>
      <c r="T1262">
        <v>1463985.0000000002</v>
      </c>
      <c r="U1262">
        <v>525894.00000000012</v>
      </c>
      <c r="V1262">
        <v>185.08</v>
      </c>
      <c r="W1262">
        <v>33.89</v>
      </c>
      <c r="X1262">
        <v>0</v>
      </c>
      <c r="Y1262">
        <v>114.26315789473684</v>
      </c>
      <c r="Z1262">
        <v>506068.37900000002</v>
      </c>
      <c r="AA1262">
        <v>150687.05899999986</v>
      </c>
      <c r="AB1262">
        <v>7703.8710000000001</v>
      </c>
      <c r="AC1262">
        <v>77103.964000000007</v>
      </c>
      <c r="AD1262">
        <v>3580.2150000000001</v>
      </c>
      <c r="AE1262">
        <v>58786.358999999989</v>
      </c>
      <c r="AF1262">
        <v>57241.61099999999</v>
      </c>
      <c r="AG1262">
        <v>65126.598000000027</v>
      </c>
      <c r="AH1262">
        <v>9017.4489999999987</v>
      </c>
      <c r="AI1262">
        <v>103067.875</v>
      </c>
      <c r="AJ1262">
        <v>295.57300000000004</v>
      </c>
      <c r="AK1262">
        <v>14799.681000000004</v>
      </c>
      <c r="AL1262">
        <v>6075.4930000000004</v>
      </c>
      <c r="AM1262">
        <v>42717.435999999994</v>
      </c>
      <c r="AN1262">
        <v>8040.6792000000014</v>
      </c>
      <c r="AO1262">
        <v>107553.36439999992</v>
      </c>
      <c r="AP1262">
        <v>56494.831909955559</v>
      </c>
      <c r="AQ1262">
        <v>79163.330000000016</v>
      </c>
      <c r="AR1262">
        <v>3993.1120000000005</v>
      </c>
      <c r="AS1262">
        <v>53659.572000000007</v>
      </c>
      <c r="AT1262">
        <v>78202.006999999998</v>
      </c>
      <c r="AU1262">
        <v>170000.4880000001</v>
      </c>
      <c r="AV1262">
        <v>752.19979999999998</v>
      </c>
      <c r="AW1262">
        <v>14379.365599999997</v>
      </c>
      <c r="AX1262">
        <v>19244.969000000001</v>
      </c>
      <c r="AY1262">
        <v>86503.482999999978</v>
      </c>
      <c r="AZ1262">
        <v>70593.949000000008</v>
      </c>
      <c r="BA1262">
        <v>273730.93499999971</v>
      </c>
      <c r="BB1262">
        <v>4009.6210000000001</v>
      </c>
      <c r="BC1262">
        <v>53086.516000000003</v>
      </c>
      <c r="BD1262">
        <v>9047.5210000000006</v>
      </c>
      <c r="BE1262">
        <v>27717.520000000004</v>
      </c>
      <c r="BF1262">
        <v>28642.805</v>
      </c>
      <c r="BG1262">
        <v>183454.08100000003</v>
      </c>
      <c r="BH1262">
        <v>17564.736000000004</v>
      </c>
      <c r="BI1262">
        <v>265564.71699999995</v>
      </c>
      <c r="BJ1262">
        <v>59873.498</v>
      </c>
      <c r="BK1262">
        <v>40112.323560027151</v>
      </c>
      <c r="BL1262">
        <v>3053.2249999999999</v>
      </c>
      <c r="BM1262">
        <v>17831.370999999996</v>
      </c>
    </row>
    <row r="1263" spans="1:65" x14ac:dyDescent="0.25">
      <c r="A1263" t="s">
        <v>1392</v>
      </c>
      <c r="B1263">
        <v>1631766.6307917279</v>
      </c>
      <c r="C1263">
        <v>986440.9794803554</v>
      </c>
      <c r="D1263">
        <v>1932558.1839659207</v>
      </c>
      <c r="E1263">
        <v>913893.84203407937</v>
      </c>
      <c r="F1263">
        <v>1555208.6420340794</v>
      </c>
      <c r="G1263">
        <v>19624.645999999997</v>
      </c>
      <c r="H1263">
        <v>-5.5750000000000002</v>
      </c>
      <c r="I1263">
        <v>0</v>
      </c>
      <c r="J1263">
        <v>-6250</v>
      </c>
      <c r="K1263">
        <v>113400</v>
      </c>
      <c r="L1263">
        <v>123942</v>
      </c>
      <c r="M1263">
        <v>7100.0000000000009</v>
      </c>
      <c r="N1263">
        <v>707046</v>
      </c>
      <c r="O1263">
        <v>10200</v>
      </c>
      <c r="P1263">
        <v>606709</v>
      </c>
      <c r="Q1263">
        <v>374979</v>
      </c>
      <c r="R1263">
        <v>16786</v>
      </c>
      <c r="S1263">
        <v>505679</v>
      </c>
      <c r="T1263">
        <v>1454483.0000000002</v>
      </c>
      <c r="U1263">
        <v>505679</v>
      </c>
      <c r="V1263">
        <v>262.83999999999997</v>
      </c>
      <c r="W1263">
        <v>70</v>
      </c>
      <c r="X1263">
        <v>0</v>
      </c>
      <c r="Y1263">
        <v>115.8</v>
      </c>
      <c r="Z1263">
        <v>506047.0639999999</v>
      </c>
      <c r="AA1263">
        <v>151022.38099999996</v>
      </c>
      <c r="AB1263">
        <v>7776.1889999999994</v>
      </c>
      <c r="AC1263">
        <v>76251.734999999986</v>
      </c>
      <c r="AD1263">
        <v>3952.1260000000002</v>
      </c>
      <c r="AE1263">
        <v>56385.348000000005</v>
      </c>
      <c r="AF1263">
        <v>67482.517999999982</v>
      </c>
      <c r="AG1263">
        <v>64996.039999999994</v>
      </c>
      <c r="AH1263">
        <v>11139.745000000001</v>
      </c>
      <c r="AI1263">
        <v>109654.60799999999</v>
      </c>
      <c r="AJ1263">
        <v>323.85300000000001</v>
      </c>
      <c r="AK1263">
        <v>14735.003000000001</v>
      </c>
      <c r="AL1263">
        <v>6231.0789999999979</v>
      </c>
      <c r="AM1263">
        <v>42870.26400000001</v>
      </c>
      <c r="AN1263">
        <v>10496.872799999999</v>
      </c>
      <c r="AO1263">
        <v>132224.66020000004</v>
      </c>
      <c r="AP1263">
        <v>58940.495480355545</v>
      </c>
      <c r="AQ1263">
        <v>78876.498999999982</v>
      </c>
      <c r="AR1263">
        <v>4116.0120000000015</v>
      </c>
      <c r="AS1263">
        <v>53696.512999999926</v>
      </c>
      <c r="AT1263">
        <v>86391.263999999966</v>
      </c>
      <c r="AU1263">
        <v>182067.17800000016</v>
      </c>
      <c r="AV1263">
        <v>1488.6722000000002</v>
      </c>
      <c r="AW1263">
        <v>15194.481800000003</v>
      </c>
      <c r="AX1263">
        <v>17281.885999999999</v>
      </c>
      <c r="AY1263">
        <v>86715.038</v>
      </c>
      <c r="AZ1263">
        <v>79565.372999999978</v>
      </c>
      <c r="BA1263">
        <v>281981.39799999999</v>
      </c>
      <c r="BB1263">
        <v>4017.942</v>
      </c>
      <c r="BC1263">
        <v>53866.04800000001</v>
      </c>
      <c r="BD1263">
        <v>8763.898000000001</v>
      </c>
      <c r="BE1263">
        <v>28175.898000000001</v>
      </c>
      <c r="BF1263">
        <v>30405.285000000003</v>
      </c>
      <c r="BG1263">
        <v>179425.65899999999</v>
      </c>
      <c r="BH1263">
        <v>20135.585999999999</v>
      </c>
      <c r="BI1263">
        <v>262241.0680000002</v>
      </c>
      <c r="BJ1263">
        <v>59161.508000000002</v>
      </c>
      <c r="BK1263">
        <v>44633.940965920163</v>
      </c>
      <c r="BL1263">
        <v>2723.6109999999999</v>
      </c>
      <c r="BM1263">
        <v>17544.423000000003</v>
      </c>
    </row>
    <row r="1264" spans="1:65" x14ac:dyDescent="0.25">
      <c r="A1264" t="s">
        <v>1393</v>
      </c>
      <c r="B1264">
        <v>1620751.6400247598</v>
      </c>
      <c r="C1264">
        <v>977867.60651582223</v>
      </c>
      <c r="D1264">
        <v>1923428.357896294</v>
      </c>
      <c r="E1264">
        <v>915279.66910370567</v>
      </c>
      <c r="F1264">
        <v>1553510.8191037057</v>
      </c>
      <c r="G1264">
        <v>13169.251</v>
      </c>
      <c r="H1264">
        <v>0</v>
      </c>
      <c r="I1264">
        <v>0</v>
      </c>
      <c r="J1264">
        <v>-6250</v>
      </c>
      <c r="K1264">
        <v>115400</v>
      </c>
      <c r="L1264">
        <v>113582</v>
      </c>
      <c r="M1264">
        <v>8100</v>
      </c>
      <c r="N1264">
        <v>684422</v>
      </c>
      <c r="O1264">
        <v>8500</v>
      </c>
      <c r="P1264">
        <v>612233</v>
      </c>
      <c r="Q1264">
        <v>345666.99999999994</v>
      </c>
      <c r="R1264">
        <v>15254.000000000002</v>
      </c>
      <c r="S1264">
        <v>477666.99999999994</v>
      </c>
      <c r="T1264">
        <v>1425490.9999999998</v>
      </c>
      <c r="U1264">
        <v>477666.99999999994</v>
      </c>
      <c r="V1264">
        <v>213.79</v>
      </c>
      <c r="W1264">
        <v>0</v>
      </c>
      <c r="X1264">
        <v>0</v>
      </c>
      <c r="Y1264">
        <v>115.8</v>
      </c>
      <c r="Z1264">
        <v>505557.95799999998</v>
      </c>
      <c r="AA1264">
        <v>149714.38999999998</v>
      </c>
      <c r="AB1264">
        <v>7854.8429999999998</v>
      </c>
      <c r="AC1264">
        <v>75612.741999999998</v>
      </c>
      <c r="AD1264">
        <v>3456.9120000000003</v>
      </c>
      <c r="AE1264">
        <v>57725.798000000003</v>
      </c>
      <c r="AF1264">
        <v>62276.047000000006</v>
      </c>
      <c r="AG1264">
        <v>64743.775999999991</v>
      </c>
      <c r="AH1264">
        <v>10887.077000000001</v>
      </c>
      <c r="AI1264">
        <v>109636.26699999996</v>
      </c>
      <c r="AJ1264">
        <v>287.87699999999995</v>
      </c>
      <c r="AK1264">
        <v>14719.516</v>
      </c>
      <c r="AL1264">
        <v>6078.7879999999986</v>
      </c>
      <c r="AM1264">
        <v>42158.905000000006</v>
      </c>
      <c r="AN1264">
        <v>10035.982599999999</v>
      </c>
      <c r="AO1264">
        <v>131499.34019999995</v>
      </c>
      <c r="AP1264">
        <v>57446.698515822216</v>
      </c>
      <c r="AQ1264">
        <v>78975.328999999954</v>
      </c>
      <c r="AR1264">
        <v>4407.8279999999995</v>
      </c>
      <c r="AS1264">
        <v>53538.601000000002</v>
      </c>
      <c r="AT1264">
        <v>92742.166000000012</v>
      </c>
      <c r="AU1264">
        <v>185329.01499999996</v>
      </c>
      <c r="AV1264">
        <v>1561.8733999999999</v>
      </c>
      <c r="AW1264">
        <v>15070.0088</v>
      </c>
      <c r="AX1264">
        <v>17700.794999999998</v>
      </c>
      <c r="AY1264">
        <v>85867.728999999978</v>
      </c>
      <c r="AZ1264">
        <v>77463.404999999984</v>
      </c>
      <c r="BA1264">
        <v>279066.50599999994</v>
      </c>
      <c r="BB1264">
        <v>3989.7490000000003</v>
      </c>
      <c r="BC1264">
        <v>53125.998000000021</v>
      </c>
      <c r="BD1264">
        <v>5724.6139999999996</v>
      </c>
      <c r="BE1264">
        <v>28375.615999999998</v>
      </c>
      <c r="BF1264">
        <v>30334.858</v>
      </c>
      <c r="BG1264">
        <v>178816.283</v>
      </c>
      <c r="BH1264">
        <v>18117.106000000003</v>
      </c>
      <c r="BI1264">
        <v>259514.755</v>
      </c>
      <c r="BJ1264">
        <v>58795.856</v>
      </c>
      <c r="BK1264">
        <v>42291.375896294208</v>
      </c>
      <c r="BL1264">
        <v>3147.1729999999998</v>
      </c>
      <c r="BM1264">
        <v>17646.407000000003</v>
      </c>
    </row>
    <row r="1265" spans="1:65" x14ac:dyDescent="0.25">
      <c r="A1265" t="s">
        <v>1394</v>
      </c>
      <c r="B1265">
        <v>1603448.0553743076</v>
      </c>
      <c r="C1265">
        <v>961900.314954489</v>
      </c>
      <c r="D1265">
        <v>1899771.9822002954</v>
      </c>
      <c r="E1265">
        <v>909030.89679970406</v>
      </c>
      <c r="F1265">
        <v>1539384.4467997041</v>
      </c>
      <c r="G1265">
        <v>3938.2830000000004</v>
      </c>
      <c r="H1265">
        <v>-214.65699999999998</v>
      </c>
      <c r="I1265">
        <v>1250</v>
      </c>
      <c r="J1265">
        <v>0</v>
      </c>
      <c r="K1265">
        <v>108000</v>
      </c>
      <c r="L1265">
        <v>113089</v>
      </c>
      <c r="M1265">
        <v>9200</v>
      </c>
      <c r="N1265">
        <v>674898</v>
      </c>
      <c r="O1265">
        <v>8600</v>
      </c>
      <c r="P1265">
        <v>620834.99999999988</v>
      </c>
      <c r="Q1265">
        <v>352224.99999999994</v>
      </c>
      <c r="R1265">
        <v>9970</v>
      </c>
      <c r="S1265">
        <v>478025.00000000006</v>
      </c>
      <c r="T1265">
        <v>1418792</v>
      </c>
      <c r="U1265">
        <v>478025.00000000006</v>
      </c>
      <c r="V1265">
        <v>195.13</v>
      </c>
      <c r="W1265">
        <v>67.650000000000006</v>
      </c>
      <c r="X1265">
        <v>133</v>
      </c>
      <c r="Y1265">
        <v>0</v>
      </c>
      <c r="Z1265">
        <v>506067.03800000006</v>
      </c>
      <c r="AA1265">
        <v>148251.29100000006</v>
      </c>
      <c r="AB1265">
        <v>7834.0709999999999</v>
      </c>
      <c r="AC1265">
        <v>75053.627999999982</v>
      </c>
      <c r="AD1265">
        <v>3182.1870000000004</v>
      </c>
      <c r="AE1265">
        <v>56167.79</v>
      </c>
      <c r="AF1265">
        <v>56893.00700000002</v>
      </c>
      <c r="AG1265">
        <v>64171.43900000002</v>
      </c>
      <c r="AH1265">
        <v>9008.7000000000007</v>
      </c>
      <c r="AI1265">
        <v>108697.63299999997</v>
      </c>
      <c r="AJ1265">
        <v>230.43299999999999</v>
      </c>
      <c r="AK1265">
        <v>14680.352999999999</v>
      </c>
      <c r="AL1265">
        <v>6101.9520000000002</v>
      </c>
      <c r="AM1265">
        <v>41004.548000000032</v>
      </c>
      <c r="AN1265">
        <v>8613.0421999999999</v>
      </c>
      <c r="AO1265">
        <v>130529.6446000001</v>
      </c>
      <c r="AP1265">
        <v>57035.812954488902</v>
      </c>
      <c r="AQ1265">
        <v>78762.583000000028</v>
      </c>
      <c r="AR1265">
        <v>4534.5730000000012</v>
      </c>
      <c r="AS1265">
        <v>52982.083999999966</v>
      </c>
      <c r="AT1265">
        <v>90443.357000000018</v>
      </c>
      <c r="AU1265">
        <v>180940.57000000009</v>
      </c>
      <c r="AV1265">
        <v>887.19080000000008</v>
      </c>
      <c r="AW1265">
        <v>14733.380400000002</v>
      </c>
      <c r="AX1265">
        <v>18261.599000000002</v>
      </c>
      <c r="AY1265">
        <v>85176.316999999981</v>
      </c>
      <c r="AZ1265">
        <v>73722.951999999976</v>
      </c>
      <c r="BA1265">
        <v>272270.23000000004</v>
      </c>
      <c r="BB1265">
        <v>4000.47</v>
      </c>
      <c r="BC1265">
        <v>52472.869999999995</v>
      </c>
      <c r="BD1265">
        <v>4660.8960000000006</v>
      </c>
      <c r="BE1265">
        <v>28481.897000000001</v>
      </c>
      <c r="BF1265">
        <v>29956.221000000001</v>
      </c>
      <c r="BG1265">
        <v>178356.37199999994</v>
      </c>
      <c r="BH1265">
        <v>17404.010000000002</v>
      </c>
      <c r="BI1265">
        <v>256847.43000000005</v>
      </c>
      <c r="BJ1265">
        <v>59729.091</v>
      </c>
      <c r="BK1265">
        <v>42490.630200295709</v>
      </c>
      <c r="BL1265">
        <v>3333.712</v>
      </c>
      <c r="BM1265">
        <v>17701.292000000001</v>
      </c>
    </row>
    <row r="1266" spans="1:65" x14ac:dyDescent="0.25">
      <c r="A1266" t="s">
        <v>1395</v>
      </c>
      <c r="B1266">
        <v>1596595.942374307</v>
      </c>
      <c r="C1266">
        <v>959492.21086711099</v>
      </c>
      <c r="D1266">
        <v>1901517.9472126602</v>
      </c>
      <c r="E1266">
        <v>910464.00778733927</v>
      </c>
      <c r="F1266">
        <v>1536228.1077873392</v>
      </c>
      <c r="G1266">
        <v>6054.0250000000005</v>
      </c>
      <c r="H1266">
        <v>-143.74800000000002</v>
      </c>
      <c r="I1266">
        <v>0</v>
      </c>
      <c r="J1266">
        <v>-6250</v>
      </c>
      <c r="K1266">
        <v>104800</v>
      </c>
      <c r="L1266">
        <v>118586.00000000001</v>
      </c>
      <c r="M1266">
        <v>19200.000000000004</v>
      </c>
      <c r="N1266">
        <v>684441.99999999988</v>
      </c>
      <c r="O1266">
        <v>7500</v>
      </c>
      <c r="P1266">
        <v>628358.99999999977</v>
      </c>
      <c r="Q1266">
        <v>366332.00000000006</v>
      </c>
      <c r="R1266">
        <v>10681.000000000002</v>
      </c>
      <c r="S1266">
        <v>497832.00000000006</v>
      </c>
      <c r="T1266">
        <v>1442067.9999999998</v>
      </c>
      <c r="U1266">
        <v>497832.00000000006</v>
      </c>
      <c r="V1266">
        <v>203.48</v>
      </c>
      <c r="W1266">
        <v>55.19</v>
      </c>
      <c r="X1266">
        <v>0</v>
      </c>
      <c r="Y1266">
        <v>115.8</v>
      </c>
      <c r="Z1266">
        <v>505899.50499999983</v>
      </c>
      <c r="AA1266">
        <v>146701.82299999997</v>
      </c>
      <c r="AB1266">
        <v>7823.9290000000001</v>
      </c>
      <c r="AC1266">
        <v>74961.245999999999</v>
      </c>
      <c r="AD1266">
        <v>2934.154</v>
      </c>
      <c r="AE1266">
        <v>59765.966999999982</v>
      </c>
      <c r="AF1266">
        <v>54346.060999999987</v>
      </c>
      <c r="AG1266">
        <v>64266.282999999989</v>
      </c>
      <c r="AH1266">
        <v>9065.0620000000017</v>
      </c>
      <c r="AI1266">
        <v>106456.69399999999</v>
      </c>
      <c r="AJ1266">
        <v>486.90600000000001</v>
      </c>
      <c r="AK1266">
        <v>14620.315000000002</v>
      </c>
      <c r="AL1266">
        <v>6083.9690000000001</v>
      </c>
      <c r="AM1266">
        <v>41067.973999999995</v>
      </c>
      <c r="AN1266">
        <v>8810.125</v>
      </c>
      <c r="AO1266">
        <v>129581.30339999993</v>
      </c>
      <c r="AP1266">
        <v>56919.610867111107</v>
      </c>
      <c r="AQ1266">
        <v>78792.372000000018</v>
      </c>
      <c r="AR1266">
        <v>4430.0520000000015</v>
      </c>
      <c r="AS1266">
        <v>52998.599999999948</v>
      </c>
      <c r="AT1266">
        <v>90836.827999999994</v>
      </c>
      <c r="AU1266">
        <v>186790.33300000001</v>
      </c>
      <c r="AV1266">
        <v>1013.436</v>
      </c>
      <c r="AW1266">
        <v>14566.974600000001</v>
      </c>
      <c r="AX1266">
        <v>19154.902999999998</v>
      </c>
      <c r="AY1266">
        <v>84819.046000000002</v>
      </c>
      <c r="AZ1266">
        <v>73047.280999999988</v>
      </c>
      <c r="BA1266">
        <v>271320.46599999984</v>
      </c>
      <c r="BB1266">
        <v>4021.5520000000006</v>
      </c>
      <c r="BC1266">
        <v>51547.16599999999</v>
      </c>
      <c r="BD1266">
        <v>4632.8389999999999</v>
      </c>
      <c r="BE1266">
        <v>27738.838999999993</v>
      </c>
      <c r="BF1266">
        <v>29532.379000000001</v>
      </c>
      <c r="BG1266">
        <v>179181.24800000002</v>
      </c>
      <c r="BH1266">
        <v>17636.572</v>
      </c>
      <c r="BI1266">
        <v>254799.20299999969</v>
      </c>
      <c r="BJ1266">
        <v>58930.203000000001</v>
      </c>
      <c r="BK1266">
        <v>43752.193212660379</v>
      </c>
      <c r="BL1266">
        <v>3886.8440000000001</v>
      </c>
      <c r="BM1266">
        <v>17789.900999999998</v>
      </c>
    </row>
    <row r="1267" spans="1:65" x14ac:dyDescent="0.25">
      <c r="A1267" t="s">
        <v>1396</v>
      </c>
      <c r="B1267">
        <v>1630278.9832577915</v>
      </c>
      <c r="C1267">
        <v>982044.31645591115</v>
      </c>
      <c r="D1267">
        <v>1920675.6919266419</v>
      </c>
      <c r="E1267">
        <v>907445.57507335779</v>
      </c>
      <c r="F1267">
        <v>1541222.9250733578</v>
      </c>
      <c r="G1267">
        <v>9913.603000000001</v>
      </c>
      <c r="H1267">
        <v>-13.308999999999999</v>
      </c>
      <c r="I1267">
        <v>0</v>
      </c>
      <c r="J1267">
        <v>-6250</v>
      </c>
      <c r="K1267">
        <v>110000</v>
      </c>
      <c r="L1267">
        <v>107762</v>
      </c>
      <c r="M1267">
        <v>20200</v>
      </c>
      <c r="N1267">
        <v>721078.00000000012</v>
      </c>
      <c r="O1267">
        <v>13800</v>
      </c>
      <c r="P1267">
        <v>617629</v>
      </c>
      <c r="Q1267">
        <v>377599.99999999994</v>
      </c>
      <c r="R1267">
        <v>16608</v>
      </c>
      <c r="S1267">
        <v>521600</v>
      </c>
      <c r="T1267">
        <v>1463077.0000000002</v>
      </c>
      <c r="U1267">
        <v>521600</v>
      </c>
      <c r="V1267">
        <v>223.17</v>
      </c>
      <c r="W1267">
        <v>59.23</v>
      </c>
      <c r="X1267">
        <v>0</v>
      </c>
      <c r="Y1267">
        <v>115.8</v>
      </c>
      <c r="Z1267">
        <v>505992.19799999992</v>
      </c>
      <c r="AA1267">
        <v>147865.73199999996</v>
      </c>
      <c r="AB1267">
        <v>7671.1859999999997</v>
      </c>
      <c r="AC1267">
        <v>75872.360000000015</v>
      </c>
      <c r="AD1267">
        <v>3295.9259999999999</v>
      </c>
      <c r="AE1267">
        <v>56336.583999999988</v>
      </c>
      <c r="AF1267">
        <v>68619.808999999994</v>
      </c>
      <c r="AG1267">
        <v>64694.926000000014</v>
      </c>
      <c r="AH1267">
        <v>9288.4519999999993</v>
      </c>
      <c r="AI1267">
        <v>106048.24800000001</v>
      </c>
      <c r="AJ1267">
        <v>251.32899999999998</v>
      </c>
      <c r="AK1267">
        <v>14957.239</v>
      </c>
      <c r="AL1267">
        <v>6102.978000000001</v>
      </c>
      <c r="AM1267">
        <v>41157.451000000008</v>
      </c>
      <c r="AN1267">
        <v>8854.6183999999994</v>
      </c>
      <c r="AO1267">
        <v>130111.46580000001</v>
      </c>
      <c r="AP1267">
        <v>54164.08145591111</v>
      </c>
      <c r="AQ1267">
        <v>79196.797000000006</v>
      </c>
      <c r="AR1267">
        <v>4205.5840000000007</v>
      </c>
      <c r="AS1267">
        <v>53461.678999999996</v>
      </c>
      <c r="AT1267">
        <v>97912.999000000011</v>
      </c>
      <c r="AU1267">
        <v>175850.13200000004</v>
      </c>
      <c r="AV1267">
        <v>1002.7966</v>
      </c>
      <c r="AW1267">
        <v>14700.9112</v>
      </c>
      <c r="AX1267">
        <v>19881.718000000001</v>
      </c>
      <c r="AY1267">
        <v>85016.629000000015</v>
      </c>
      <c r="AZ1267">
        <v>79240.75699999994</v>
      </c>
      <c r="BA1267">
        <v>285163.72100000025</v>
      </c>
      <c r="BB1267">
        <v>4036.9170000000004</v>
      </c>
      <c r="BC1267">
        <v>51585.10300000001</v>
      </c>
      <c r="BD1267">
        <v>4919.6670000000004</v>
      </c>
      <c r="BE1267">
        <v>27963.667000000001</v>
      </c>
      <c r="BF1267">
        <v>26988.991999999998</v>
      </c>
      <c r="BG1267">
        <v>180996.49500000002</v>
      </c>
      <c r="BH1267">
        <v>17845.130000000005</v>
      </c>
      <c r="BI1267">
        <v>254794.91800000009</v>
      </c>
      <c r="BJ1267">
        <v>57853.283000000003</v>
      </c>
      <c r="BK1267">
        <v>56652.797926642328</v>
      </c>
      <c r="BL1267">
        <v>3915.895</v>
      </c>
      <c r="BM1267">
        <v>18248.835999999999</v>
      </c>
    </row>
    <row r="1268" spans="1:65" x14ac:dyDescent="0.25">
      <c r="A1268" t="s">
        <v>1397</v>
      </c>
      <c r="B1268">
        <v>1616208.3257917261</v>
      </c>
      <c r="C1268">
        <v>961570.25533111102</v>
      </c>
      <c r="D1268">
        <v>1894140.5013138191</v>
      </c>
      <c r="E1268">
        <v>900271.31768618058</v>
      </c>
      <c r="F1268">
        <v>1522926.2676861805</v>
      </c>
      <c r="G1268">
        <v>1836.297</v>
      </c>
      <c r="H1268">
        <v>-625.68000000000006</v>
      </c>
      <c r="I1268">
        <v>0</v>
      </c>
      <c r="J1268">
        <v>0</v>
      </c>
      <c r="K1268">
        <v>120100</v>
      </c>
      <c r="L1268">
        <v>92923.999999999985</v>
      </c>
      <c r="M1268">
        <v>21200</v>
      </c>
      <c r="N1268">
        <v>701127</v>
      </c>
      <c r="O1268">
        <v>13000</v>
      </c>
      <c r="P1268">
        <v>629130</v>
      </c>
      <c r="Q1268">
        <v>352256</v>
      </c>
      <c r="R1268">
        <v>18164</v>
      </c>
      <c r="S1268">
        <v>506556.00000000006</v>
      </c>
      <c r="T1268">
        <v>1441344.9999999998</v>
      </c>
      <c r="U1268">
        <v>506556.00000000006</v>
      </c>
      <c r="V1268">
        <v>194.44</v>
      </c>
      <c r="W1268">
        <v>52.420000000000009</v>
      </c>
      <c r="X1268">
        <v>0</v>
      </c>
      <c r="Y1268">
        <v>0</v>
      </c>
      <c r="Z1268">
        <v>506108.98299999972</v>
      </c>
      <c r="AA1268">
        <v>148412.81399999998</v>
      </c>
      <c r="AB1268">
        <v>7710.9250000000002</v>
      </c>
      <c r="AC1268">
        <v>76159.944999999992</v>
      </c>
      <c r="AD1268">
        <v>3265.7169999999996</v>
      </c>
      <c r="AE1268">
        <v>55011.058000000012</v>
      </c>
      <c r="AF1268">
        <v>64246.033999999985</v>
      </c>
      <c r="AG1268">
        <v>65391.015000000007</v>
      </c>
      <c r="AH1268">
        <v>8321.3460000000014</v>
      </c>
      <c r="AI1268">
        <v>106838.124</v>
      </c>
      <c r="AJ1268">
        <v>195.595</v>
      </c>
      <c r="AK1268">
        <v>14920.662000000002</v>
      </c>
      <c r="AL1268">
        <v>6115.8439999999982</v>
      </c>
      <c r="AM1268">
        <v>40526.615999999995</v>
      </c>
      <c r="AN1268">
        <v>7897.4218000000019</v>
      </c>
      <c r="AO1268">
        <v>130008.93919999991</v>
      </c>
      <c r="AP1268">
        <v>53648.655331111098</v>
      </c>
      <c r="AQ1268">
        <v>79292.456000000006</v>
      </c>
      <c r="AR1268">
        <v>4157.8450000000012</v>
      </c>
      <c r="AS1268">
        <v>53490.190000000017</v>
      </c>
      <c r="AT1268">
        <v>90742.956999999966</v>
      </c>
      <c r="AU1268">
        <v>164584.34200000015</v>
      </c>
      <c r="AV1268">
        <v>840.36720000000014</v>
      </c>
      <c r="AW1268">
        <v>14594.434800000005</v>
      </c>
      <c r="AX1268">
        <v>19927.78</v>
      </c>
      <c r="AY1268">
        <v>85408.592999999993</v>
      </c>
      <c r="AZ1268">
        <v>74230.775999999969</v>
      </c>
      <c r="BA1268">
        <v>268224.74400000001</v>
      </c>
      <c r="BB1268">
        <v>4030.6190000000001</v>
      </c>
      <c r="BC1268">
        <v>51087.38</v>
      </c>
      <c r="BD1268">
        <v>4585.2919999999995</v>
      </c>
      <c r="BE1268">
        <v>28031.291999999998</v>
      </c>
      <c r="BF1268">
        <v>26284.642</v>
      </c>
      <c r="BG1268">
        <v>182400.75000000006</v>
      </c>
      <c r="BH1268">
        <v>17167.796000000002</v>
      </c>
      <c r="BI1268">
        <v>254593.02799999999</v>
      </c>
      <c r="BJ1268">
        <v>57897.385999999999</v>
      </c>
      <c r="BK1268">
        <v>56958.385313819417</v>
      </c>
      <c r="BL1268">
        <v>4194.2739999999994</v>
      </c>
      <c r="BM1268">
        <v>18205.733</v>
      </c>
    </row>
    <row r="1269" spans="1:65" x14ac:dyDescent="0.25">
      <c r="A1269" t="s">
        <v>1398</v>
      </c>
      <c r="B1269">
        <v>1618954.8902091458</v>
      </c>
      <c r="C1269">
        <v>954487.12202222226</v>
      </c>
      <c r="D1269">
        <v>1889683.9697416979</v>
      </c>
      <c r="E1269">
        <v>905347.23325830232</v>
      </c>
      <c r="F1269">
        <v>1521134.7332583023</v>
      </c>
      <c r="G1269">
        <v>13550.89</v>
      </c>
      <c r="H1269">
        <v>-5.2449999999999992</v>
      </c>
      <c r="I1269">
        <v>7000</v>
      </c>
      <c r="J1269">
        <v>0</v>
      </c>
      <c r="K1269">
        <v>116200</v>
      </c>
      <c r="L1269">
        <v>103276.00000000001</v>
      </c>
      <c r="M1269">
        <v>20200.000000000004</v>
      </c>
      <c r="N1269">
        <v>705792.99999999988</v>
      </c>
      <c r="O1269">
        <v>14000</v>
      </c>
      <c r="P1269">
        <v>626848</v>
      </c>
      <c r="Q1269">
        <v>365648</v>
      </c>
      <c r="R1269">
        <v>17509</v>
      </c>
      <c r="S1269">
        <v>516048</v>
      </c>
      <c r="T1269">
        <v>1453426</v>
      </c>
      <c r="U1269">
        <v>516048</v>
      </c>
      <c r="V1269">
        <v>238.24</v>
      </c>
      <c r="W1269">
        <v>70</v>
      </c>
      <c r="X1269">
        <v>133.60714285714286</v>
      </c>
      <c r="Y1269">
        <v>0</v>
      </c>
      <c r="Z1269">
        <v>505727.92300000001</v>
      </c>
      <c r="AA1269">
        <v>148488.25099999999</v>
      </c>
      <c r="AB1269">
        <v>7774.5519999999997</v>
      </c>
      <c r="AC1269">
        <v>77666.990000000005</v>
      </c>
      <c r="AD1269">
        <v>3465.39</v>
      </c>
      <c r="AE1269">
        <v>54791.999999999985</v>
      </c>
      <c r="AF1269">
        <v>68178.363999999987</v>
      </c>
      <c r="AG1269">
        <v>65959.842999999993</v>
      </c>
      <c r="AH1269">
        <v>10312.689999999999</v>
      </c>
      <c r="AI1269">
        <v>96418.481000000014</v>
      </c>
      <c r="AJ1269">
        <v>183.11600000000001</v>
      </c>
      <c r="AK1269">
        <v>15165.096999999998</v>
      </c>
      <c r="AL1269">
        <v>6099.3529999999992</v>
      </c>
      <c r="AM1269">
        <v>40542.211000000025</v>
      </c>
      <c r="AN1269">
        <v>9655.9187999999995</v>
      </c>
      <c r="AO1269">
        <v>130789.37299999998</v>
      </c>
      <c r="AP1269">
        <v>52625.448022222234</v>
      </c>
      <c r="AQ1269">
        <v>79948.192999999985</v>
      </c>
      <c r="AR1269">
        <v>4356.0130000000017</v>
      </c>
      <c r="AS1269">
        <v>54128.359999999993</v>
      </c>
      <c r="AT1269">
        <v>83231.08199999998</v>
      </c>
      <c r="AU1269">
        <v>159748.4519999999</v>
      </c>
      <c r="AV1269">
        <v>1315.6802000000002</v>
      </c>
      <c r="AW1269">
        <v>14640.013000000003</v>
      </c>
      <c r="AX1269">
        <v>19792.726999999999</v>
      </c>
      <c r="AY1269">
        <v>85995.903999999995</v>
      </c>
      <c r="AZ1269">
        <v>67818.759999999995</v>
      </c>
      <c r="BA1269">
        <v>271080.33299999969</v>
      </c>
      <c r="BB1269">
        <v>4016.7359999999999</v>
      </c>
      <c r="BC1269">
        <v>51275.12200000001</v>
      </c>
      <c r="BD1269">
        <v>4332.9210000000003</v>
      </c>
      <c r="BE1269">
        <v>28669.922999999999</v>
      </c>
      <c r="BF1269">
        <v>26280.950999999997</v>
      </c>
      <c r="BG1269">
        <v>184017.386</v>
      </c>
      <c r="BH1269">
        <v>17080.168000000001</v>
      </c>
      <c r="BI1269">
        <v>255672.81900000019</v>
      </c>
      <c r="BJ1269">
        <v>57960.317999999999</v>
      </c>
      <c r="BK1269">
        <v>56140.761741697439</v>
      </c>
      <c r="BL1269">
        <v>4279.0110000000004</v>
      </c>
      <c r="BM1269">
        <v>18544.457000000002</v>
      </c>
    </row>
    <row r="1270" spans="1:65" x14ac:dyDescent="0.25">
      <c r="A1270" t="s">
        <v>1399</v>
      </c>
      <c r="B1270">
        <v>1633725.7683935328</v>
      </c>
      <c r="C1270">
        <v>971578.93018035544</v>
      </c>
      <c r="D1270">
        <v>1901081.7374830223</v>
      </c>
      <c r="E1270">
        <v>897648.20251697768</v>
      </c>
      <c r="F1270">
        <v>1532135.6525169776</v>
      </c>
      <c r="G1270">
        <v>6334.2230000000009</v>
      </c>
      <c r="H1270">
        <v>-26.826000000000001</v>
      </c>
      <c r="I1270">
        <v>9500</v>
      </c>
      <c r="J1270">
        <v>0</v>
      </c>
      <c r="K1270">
        <v>121200</v>
      </c>
      <c r="L1270">
        <v>94955.000000000015</v>
      </c>
      <c r="M1270">
        <v>20500</v>
      </c>
      <c r="N1270">
        <v>717429</v>
      </c>
      <c r="O1270">
        <v>14300</v>
      </c>
      <c r="P1270">
        <v>619242</v>
      </c>
      <c r="Q1270">
        <v>359800</v>
      </c>
      <c r="R1270">
        <v>16195.999999999998</v>
      </c>
      <c r="S1270">
        <v>515799.99999999994</v>
      </c>
      <c r="T1270">
        <v>1447822</v>
      </c>
      <c r="U1270">
        <v>515799.99999999994</v>
      </c>
      <c r="V1270">
        <v>198.59</v>
      </c>
      <c r="W1270">
        <v>57.540000000000006</v>
      </c>
      <c r="X1270">
        <v>136.60526315789474</v>
      </c>
      <c r="Y1270">
        <v>0</v>
      </c>
      <c r="Z1270">
        <v>505779.52299999999</v>
      </c>
      <c r="AA1270">
        <v>149322.16799999992</v>
      </c>
      <c r="AB1270">
        <v>7701.7659999999996</v>
      </c>
      <c r="AC1270">
        <v>78237.859000000011</v>
      </c>
      <c r="AD1270">
        <v>3188.6179999999999</v>
      </c>
      <c r="AE1270">
        <v>53211.136000000006</v>
      </c>
      <c r="AF1270">
        <v>69331.462000000029</v>
      </c>
      <c r="AG1270">
        <v>67410.953999999983</v>
      </c>
      <c r="AH1270">
        <v>8955.9010000000017</v>
      </c>
      <c r="AI1270">
        <v>105388.54</v>
      </c>
      <c r="AJ1270">
        <v>202.482</v>
      </c>
      <c r="AK1270">
        <v>15357.475000000006</v>
      </c>
      <c r="AL1270">
        <v>6110.0570000000007</v>
      </c>
      <c r="AM1270">
        <v>39720.931999999993</v>
      </c>
      <c r="AN1270">
        <v>8484.4090000000033</v>
      </c>
      <c r="AO1270">
        <v>132298.11999999994</v>
      </c>
      <c r="AP1270">
        <v>53286.089180355557</v>
      </c>
      <c r="AQ1270">
        <v>80469.940999999948</v>
      </c>
      <c r="AR1270">
        <v>4190.6089999999995</v>
      </c>
      <c r="AS1270">
        <v>54841.050999999999</v>
      </c>
      <c r="AT1270">
        <v>99627.957000000024</v>
      </c>
      <c r="AU1270">
        <v>156288.18000000008</v>
      </c>
      <c r="AV1270">
        <v>949.73900000000003</v>
      </c>
      <c r="AW1270">
        <v>14956.634000000002</v>
      </c>
      <c r="AX1270">
        <v>19758.377999999997</v>
      </c>
      <c r="AY1270">
        <v>87153.676999999996</v>
      </c>
      <c r="AZ1270">
        <v>68814.002999999968</v>
      </c>
      <c r="BA1270">
        <v>263955.47599999997</v>
      </c>
      <c r="BB1270">
        <v>4020.491</v>
      </c>
      <c r="BC1270">
        <v>51689.318999999989</v>
      </c>
      <c r="BD1270">
        <v>4930.9689999999991</v>
      </c>
      <c r="BE1270">
        <v>28962.968000000001</v>
      </c>
      <c r="BF1270">
        <v>26754.657999999999</v>
      </c>
      <c r="BG1270">
        <v>185705.04399999999</v>
      </c>
      <c r="BH1270">
        <v>17305.320999999996</v>
      </c>
      <c r="BI1270">
        <v>257718.84499999994</v>
      </c>
      <c r="BJ1270">
        <v>57623.945</v>
      </c>
      <c r="BK1270">
        <v>59401.969483022323</v>
      </c>
      <c r="BL1270">
        <v>4562.5529999999999</v>
      </c>
      <c r="BM1270">
        <v>18991.448999999997</v>
      </c>
    </row>
    <row r="1271" spans="1:65" x14ac:dyDescent="0.25">
      <c r="A1271" t="s">
        <v>1400</v>
      </c>
      <c r="B1271">
        <v>1692672.961344888</v>
      </c>
      <c r="C1271">
        <v>1024639.3878088888</v>
      </c>
      <c r="D1271">
        <v>1871738.1931652797</v>
      </c>
      <c r="E1271">
        <v>813769.73683471954</v>
      </c>
      <c r="F1271">
        <v>1486095.7368347195</v>
      </c>
      <c r="G1271">
        <v>22812.670000000002</v>
      </c>
      <c r="H1271">
        <v>-95.157999999999987</v>
      </c>
      <c r="I1271">
        <v>0</v>
      </c>
      <c r="J1271">
        <v>-20500</v>
      </c>
      <c r="K1271">
        <v>132500</v>
      </c>
      <c r="L1271">
        <v>82588.000000000015</v>
      </c>
      <c r="M1271">
        <v>22100</v>
      </c>
      <c r="N1271">
        <v>716359</v>
      </c>
      <c r="O1271">
        <v>26210</v>
      </c>
      <c r="P1271">
        <v>614595.99999999988</v>
      </c>
      <c r="Q1271">
        <v>391842.99999999988</v>
      </c>
      <c r="R1271">
        <v>7909</v>
      </c>
      <c r="S1271">
        <v>572652.99999999988</v>
      </c>
      <c r="T1271">
        <v>1421452</v>
      </c>
      <c r="U1271">
        <v>572652.99999999988</v>
      </c>
      <c r="V1271">
        <v>345.88</v>
      </c>
      <c r="W1271">
        <v>26.950000000000003</v>
      </c>
      <c r="X1271">
        <v>0</v>
      </c>
      <c r="Y1271">
        <v>114.73170731707317</v>
      </c>
      <c r="Z1271">
        <v>505608.03400000004</v>
      </c>
      <c r="AA1271">
        <v>152835.68199999997</v>
      </c>
      <c r="AB1271">
        <v>7713.4009999999998</v>
      </c>
      <c r="AC1271">
        <v>80585.724999999991</v>
      </c>
      <c r="AD1271">
        <v>4102.8729999999996</v>
      </c>
      <c r="AE1271">
        <v>11985.701999999999</v>
      </c>
      <c r="AF1271">
        <v>78461.896999999968</v>
      </c>
      <c r="AG1271">
        <v>67077.32399999995</v>
      </c>
      <c r="AH1271">
        <v>10984.594000000001</v>
      </c>
      <c r="AI1271">
        <v>105925.788</v>
      </c>
      <c r="AJ1271">
        <v>275.60500000000002</v>
      </c>
      <c r="AK1271">
        <v>16083.527000000004</v>
      </c>
      <c r="AL1271">
        <v>6363.8179999999993</v>
      </c>
      <c r="AM1271">
        <v>40993.77300000003</v>
      </c>
      <c r="AN1271">
        <v>9627.0892000000003</v>
      </c>
      <c r="AO1271">
        <v>127829.39580000001</v>
      </c>
      <c r="AP1271">
        <v>61246.221808888884</v>
      </c>
      <c r="AQ1271">
        <v>82703.82699999999</v>
      </c>
      <c r="AR1271">
        <v>4138.398000000001</v>
      </c>
      <c r="AS1271">
        <v>56272.091999999982</v>
      </c>
      <c r="AT1271">
        <v>128180.07199999999</v>
      </c>
      <c r="AU1271">
        <v>111221.70699999997</v>
      </c>
      <c r="AV1271">
        <v>1099.7808</v>
      </c>
      <c r="AW1271">
        <v>15592.018200000002</v>
      </c>
      <c r="AX1271">
        <v>19097.829999999998</v>
      </c>
      <c r="AY1271">
        <v>88587.571000000025</v>
      </c>
      <c r="AZ1271">
        <v>73743.031999999977</v>
      </c>
      <c r="BA1271">
        <v>269825.76299999998</v>
      </c>
      <c r="BB1271">
        <v>4016.433</v>
      </c>
      <c r="BC1271">
        <v>53506.882999999987</v>
      </c>
      <c r="BD1271">
        <v>4763.6949999999997</v>
      </c>
      <c r="BE1271">
        <v>29532.696</v>
      </c>
      <c r="BF1271">
        <v>26861.032000000007</v>
      </c>
      <c r="BG1271">
        <v>197623.22999999998</v>
      </c>
      <c r="BH1271">
        <v>17137.595999999998</v>
      </c>
      <c r="BI1271">
        <v>265991.58699999994</v>
      </c>
      <c r="BJ1271">
        <v>57062.741000000002</v>
      </c>
      <c r="BK1271">
        <v>77759.193165279867</v>
      </c>
      <c r="BL1271">
        <v>4155.2449999999999</v>
      </c>
      <c r="BM1271">
        <v>19804.709000000003</v>
      </c>
    </row>
    <row r="1272" spans="1:65" x14ac:dyDescent="0.25">
      <c r="A1272" t="s">
        <v>1401</v>
      </c>
      <c r="B1272">
        <v>1724523.9847815318</v>
      </c>
      <c r="C1272">
        <v>1014837.8724478222</v>
      </c>
      <c r="D1272">
        <v>1866087.3649308325</v>
      </c>
      <c r="E1272">
        <v>819742.98306916666</v>
      </c>
      <c r="F1272">
        <v>1489708.8830691667</v>
      </c>
      <c r="G1272">
        <v>2620.1610000000001</v>
      </c>
      <c r="H1272">
        <v>-1993.61</v>
      </c>
      <c r="I1272">
        <v>0</v>
      </c>
      <c r="J1272">
        <v>-6250</v>
      </c>
      <c r="K1272">
        <v>138500</v>
      </c>
      <c r="L1272">
        <v>66244</v>
      </c>
      <c r="M1272">
        <v>22800</v>
      </c>
      <c r="N1272">
        <v>704518</v>
      </c>
      <c r="O1272">
        <v>27200</v>
      </c>
      <c r="P1272">
        <v>629236</v>
      </c>
      <c r="Q1272">
        <v>367700.00000000006</v>
      </c>
      <c r="R1272">
        <v>9966</v>
      </c>
      <c r="S1272">
        <v>556200</v>
      </c>
      <c r="T1272">
        <v>1409964.0000000002</v>
      </c>
      <c r="U1272">
        <v>556200</v>
      </c>
      <c r="V1272">
        <v>295.82</v>
      </c>
      <c r="W1272">
        <v>39.409999999999997</v>
      </c>
      <c r="X1272">
        <v>0</v>
      </c>
      <c r="Y1272">
        <v>115.8</v>
      </c>
      <c r="Z1272">
        <v>505610.83500000002</v>
      </c>
      <c r="AA1272">
        <v>155844.45200000005</v>
      </c>
      <c r="AB1272">
        <v>8039.5649999999996</v>
      </c>
      <c r="AC1272">
        <v>82370.948000000004</v>
      </c>
      <c r="AD1272">
        <v>3251.2609999999995</v>
      </c>
      <c r="AE1272">
        <v>12463.95</v>
      </c>
      <c r="AF1272">
        <v>76746.662000000011</v>
      </c>
      <c r="AG1272">
        <v>67391.456000000006</v>
      </c>
      <c r="AH1272">
        <v>9032.4610000000011</v>
      </c>
      <c r="AI1272">
        <v>108899.41500000002</v>
      </c>
      <c r="AJ1272">
        <v>191.46199999999999</v>
      </c>
      <c r="AK1272">
        <v>16484.666999999998</v>
      </c>
      <c r="AL1272">
        <v>6240.911000000001</v>
      </c>
      <c r="AM1272">
        <v>42112.926000000007</v>
      </c>
      <c r="AN1272">
        <v>7725.1370000000006</v>
      </c>
      <c r="AO1272">
        <v>114520.34600000001</v>
      </c>
      <c r="AP1272">
        <v>62020.433447822215</v>
      </c>
      <c r="AQ1272">
        <v>85108.101000000068</v>
      </c>
      <c r="AR1272">
        <v>4106.076</v>
      </c>
      <c r="AS1272">
        <v>57691.664999999979</v>
      </c>
      <c r="AT1272">
        <v>126521.94399999999</v>
      </c>
      <c r="AU1272">
        <v>96626.398999999947</v>
      </c>
      <c r="AV1272">
        <v>829.16100000000006</v>
      </c>
      <c r="AW1272">
        <v>16282.137000000002</v>
      </c>
      <c r="AX1272">
        <v>18340.914000000001</v>
      </c>
      <c r="AY1272">
        <v>90832.27399999999</v>
      </c>
      <c r="AZ1272">
        <v>72605.04399999998</v>
      </c>
      <c r="BA1272">
        <v>269051.38200000004</v>
      </c>
      <c r="BB1272">
        <v>4007.0360000000001</v>
      </c>
      <c r="BC1272">
        <v>53998.312000000005</v>
      </c>
      <c r="BD1272">
        <v>4943.415</v>
      </c>
      <c r="BE1272">
        <v>30141.415999999997</v>
      </c>
      <c r="BF1272">
        <v>26691.931</v>
      </c>
      <c r="BG1272">
        <v>196245.02500000002</v>
      </c>
      <c r="BH1272">
        <v>17135.112000000001</v>
      </c>
      <c r="BI1272">
        <v>272106.88300000003</v>
      </c>
      <c r="BJ1272">
        <v>56715.555</v>
      </c>
      <c r="BK1272">
        <v>77736.18893083345</v>
      </c>
      <c r="BL1272">
        <v>4082.9569999999999</v>
      </c>
      <c r="BM1272">
        <v>20179.421999999999</v>
      </c>
    </row>
    <row r="1273" spans="1:65" x14ac:dyDescent="0.25">
      <c r="A1273" t="s">
        <v>1402</v>
      </c>
      <c r="B1273">
        <v>1765219.5134217874</v>
      </c>
      <c r="C1273">
        <v>1069012.0804262222</v>
      </c>
      <c r="D1273">
        <v>1905950.6728474149</v>
      </c>
      <c r="E1273">
        <v>806251.30515258433</v>
      </c>
      <c r="F1273">
        <v>1515887.6051525844</v>
      </c>
      <c r="G1273">
        <v>670.21100000000013</v>
      </c>
      <c r="H1273">
        <v>-2543.4700000000003</v>
      </c>
      <c r="I1273">
        <v>32000</v>
      </c>
      <c r="J1273">
        <v>0</v>
      </c>
      <c r="K1273">
        <v>142400</v>
      </c>
      <c r="L1273">
        <v>44613</v>
      </c>
      <c r="M1273">
        <v>28300</v>
      </c>
      <c r="N1273">
        <v>668086</v>
      </c>
      <c r="O1273">
        <v>27900</v>
      </c>
      <c r="P1273">
        <v>629124</v>
      </c>
      <c r="Q1273">
        <v>322081</v>
      </c>
      <c r="R1273">
        <v>18040</v>
      </c>
      <c r="S1273">
        <v>520680.99999999994</v>
      </c>
      <c r="T1273">
        <v>1359863</v>
      </c>
      <c r="U1273">
        <v>520680.99999999994</v>
      </c>
      <c r="V1273">
        <v>176.12</v>
      </c>
      <c r="W1273">
        <v>34.15</v>
      </c>
      <c r="X1273">
        <v>146.078125</v>
      </c>
      <c r="Y1273">
        <v>0</v>
      </c>
      <c r="Z1273">
        <v>505632.16300000006</v>
      </c>
      <c r="AA1273">
        <v>158793.22799999994</v>
      </c>
      <c r="AB1273">
        <v>10977.012999999999</v>
      </c>
      <c r="AC1273">
        <v>84442.54800000001</v>
      </c>
      <c r="AD1273">
        <v>3263.2649999999999</v>
      </c>
      <c r="AE1273">
        <v>12957.724999999999</v>
      </c>
      <c r="AF1273">
        <v>80847.517000000036</v>
      </c>
      <c r="AG1273">
        <v>68455.100000000035</v>
      </c>
      <c r="AH1273">
        <v>9641.0079999999998</v>
      </c>
      <c r="AI1273">
        <v>105507.00799999997</v>
      </c>
      <c r="AJ1273">
        <v>208.33</v>
      </c>
      <c r="AK1273">
        <v>17091.715</v>
      </c>
      <c r="AL1273">
        <v>6307.0330000000004</v>
      </c>
      <c r="AM1273">
        <v>42767.138000000014</v>
      </c>
      <c r="AN1273">
        <v>7642.1472000000003</v>
      </c>
      <c r="AO1273">
        <v>118358.03899999989</v>
      </c>
      <c r="AP1273">
        <v>65720.234426222218</v>
      </c>
      <c r="AQ1273">
        <v>87709.346000000005</v>
      </c>
      <c r="AR1273">
        <v>4225.7340000000022</v>
      </c>
      <c r="AS1273">
        <v>59185.205000000009</v>
      </c>
      <c r="AT1273">
        <v>157653.49800000002</v>
      </c>
      <c r="AU1273">
        <v>96636.419000000038</v>
      </c>
      <c r="AV1273">
        <v>768.32780000000002</v>
      </c>
      <c r="AW1273">
        <v>16799.28</v>
      </c>
      <c r="AX1273">
        <v>16967.555999999997</v>
      </c>
      <c r="AY1273">
        <v>93257.157999999981</v>
      </c>
      <c r="AZ1273">
        <v>83585.81799999997</v>
      </c>
      <c r="BA1273">
        <v>279531.84499999986</v>
      </c>
      <c r="BB1273">
        <v>4000.7689999999998</v>
      </c>
      <c r="BC1273">
        <v>55549.063999999998</v>
      </c>
      <c r="BD1273">
        <v>4997.7709999999997</v>
      </c>
      <c r="BE1273">
        <v>30719.773999999994</v>
      </c>
      <c r="BF1273">
        <v>27900.984000000004</v>
      </c>
      <c r="BG1273">
        <v>200461.44699999999</v>
      </c>
      <c r="BH1273">
        <v>17109.512999999999</v>
      </c>
      <c r="BI1273">
        <v>279510.16599999991</v>
      </c>
      <c r="BJ1273">
        <v>57972.196000000004</v>
      </c>
      <c r="BK1273">
        <v>77403.786847415438</v>
      </c>
      <c r="BL1273">
        <v>3591.2030000000004</v>
      </c>
      <c r="BM1273">
        <v>20814.681</v>
      </c>
    </row>
    <row r="1274" spans="1:65" x14ac:dyDescent="0.25">
      <c r="A1274" t="s">
        <v>1403</v>
      </c>
      <c r="B1274">
        <v>1804338.5619839779</v>
      </c>
      <c r="C1274">
        <v>1121117.5206088887</v>
      </c>
      <c r="D1274">
        <v>1937833.0049400972</v>
      </c>
      <c r="E1274">
        <v>786135.60205990239</v>
      </c>
      <c r="F1274">
        <v>1533604.4020599024</v>
      </c>
      <c r="G1274">
        <v>453.47700000000003</v>
      </c>
      <c r="H1274">
        <v>-2144.1619999999998</v>
      </c>
      <c r="I1274">
        <v>33250</v>
      </c>
      <c r="J1274">
        <v>0</v>
      </c>
      <c r="K1274">
        <v>155390</v>
      </c>
      <c r="L1274">
        <v>16200</v>
      </c>
      <c r="M1274">
        <v>31700</v>
      </c>
      <c r="N1274">
        <v>612059</v>
      </c>
      <c r="O1274">
        <v>26800</v>
      </c>
      <c r="P1274">
        <v>623760</v>
      </c>
      <c r="Q1274">
        <v>252606.99999999997</v>
      </c>
      <c r="R1274">
        <v>33345</v>
      </c>
      <c r="S1274">
        <v>466497</v>
      </c>
      <c r="T1274">
        <v>1285364</v>
      </c>
      <c r="U1274">
        <v>466497</v>
      </c>
      <c r="V1274">
        <v>181.96</v>
      </c>
      <c r="W1274">
        <v>35.43</v>
      </c>
      <c r="X1274">
        <v>146.22556390977442</v>
      </c>
      <c r="Y1274">
        <v>0</v>
      </c>
      <c r="Z1274">
        <v>505666.30900000007</v>
      </c>
      <c r="AA1274">
        <v>162932.47700000007</v>
      </c>
      <c r="AB1274">
        <v>14868.837000000001</v>
      </c>
      <c r="AC1274">
        <v>86561.650999999998</v>
      </c>
      <c r="AD1274">
        <v>3320.1</v>
      </c>
      <c r="AE1274">
        <v>13226.730000000001</v>
      </c>
      <c r="AF1274">
        <v>107689.77100000002</v>
      </c>
      <c r="AG1274">
        <v>70903.484000000011</v>
      </c>
      <c r="AH1274">
        <v>9836.1150000000016</v>
      </c>
      <c r="AI1274">
        <v>116319.80499999998</v>
      </c>
      <c r="AJ1274">
        <v>198.45499999999998</v>
      </c>
      <c r="AK1274">
        <v>17654.900999999998</v>
      </c>
      <c r="AL1274">
        <v>6173.449999999998</v>
      </c>
      <c r="AM1274">
        <v>44217.540999999983</v>
      </c>
      <c r="AN1274">
        <v>7705.5128000000004</v>
      </c>
      <c r="AO1274">
        <v>110623.78219999997</v>
      </c>
      <c r="AP1274">
        <v>71336.774608888896</v>
      </c>
      <c r="AQ1274">
        <v>90315.59000000004</v>
      </c>
      <c r="AR1274">
        <v>4320.9250000000002</v>
      </c>
      <c r="AS1274">
        <v>60895.499999999993</v>
      </c>
      <c r="AT1274">
        <v>167527.22999999992</v>
      </c>
      <c r="AU1274">
        <v>97737.779999999926</v>
      </c>
      <c r="AV1274">
        <v>761.0412</v>
      </c>
      <c r="AW1274">
        <v>17220.883800000003</v>
      </c>
      <c r="AX1274">
        <v>17501.249</v>
      </c>
      <c r="AY1274">
        <v>95600.883000000002</v>
      </c>
      <c r="AZ1274">
        <v>88107.001000000004</v>
      </c>
      <c r="BA1274">
        <v>271498.28800000006</v>
      </c>
      <c r="BB1274">
        <v>3993.348</v>
      </c>
      <c r="BC1274">
        <v>57000.269999999982</v>
      </c>
      <c r="BD1274">
        <v>5558.2739999999994</v>
      </c>
      <c r="BE1274">
        <v>31390.275000000001</v>
      </c>
      <c r="BF1274">
        <v>28087.463000000003</v>
      </c>
      <c r="BG1274">
        <v>206119.66299999997</v>
      </c>
      <c r="BH1274">
        <v>17330.798000000003</v>
      </c>
      <c r="BI1274">
        <v>288809.14299999987</v>
      </c>
      <c r="BJ1274">
        <v>58009.16</v>
      </c>
      <c r="BK1274">
        <v>77449.788940097613</v>
      </c>
      <c r="BL1274">
        <v>3125.7070000000003</v>
      </c>
      <c r="BM1274">
        <v>21354.569000000003</v>
      </c>
    </row>
    <row r="1275" spans="1:65" x14ac:dyDescent="0.25">
      <c r="A1275" t="s">
        <v>1404</v>
      </c>
      <c r="B1275">
        <v>1887427.4927690069</v>
      </c>
      <c r="C1275">
        <v>1238858.1902182223</v>
      </c>
      <c r="D1275">
        <v>2024384.7614670116</v>
      </c>
      <c r="E1275">
        <v>752413.1215329878</v>
      </c>
      <c r="F1275">
        <v>1600133.9715329879</v>
      </c>
      <c r="G1275">
        <v>17942.167999999998</v>
      </c>
      <c r="H1275">
        <v>-1979.4490000000003</v>
      </c>
      <c r="I1275">
        <v>0</v>
      </c>
      <c r="J1275">
        <v>-24250</v>
      </c>
      <c r="K1275">
        <v>138899.99999999997</v>
      </c>
      <c r="L1275">
        <v>45318</v>
      </c>
      <c r="M1275">
        <v>27700.000000000004</v>
      </c>
      <c r="N1275">
        <v>641653.00000000012</v>
      </c>
      <c r="O1275">
        <v>26500</v>
      </c>
      <c r="P1275">
        <v>658104</v>
      </c>
      <c r="Q1275">
        <v>377580.00000000006</v>
      </c>
      <c r="R1275">
        <v>13207</v>
      </c>
      <c r="S1275">
        <v>570680</v>
      </c>
      <c r="T1275">
        <v>1358282.0000000002</v>
      </c>
      <c r="U1275">
        <v>570680</v>
      </c>
      <c r="V1275">
        <v>392.15</v>
      </c>
      <c r="W1275">
        <v>50.65</v>
      </c>
      <c r="X1275">
        <v>0</v>
      </c>
      <c r="Y1275">
        <v>114.44845360824742</v>
      </c>
      <c r="Z1275">
        <v>504994.2319999999</v>
      </c>
      <c r="AA1275">
        <v>169573.99600000013</v>
      </c>
      <c r="AB1275">
        <v>15397.317000000001</v>
      </c>
      <c r="AC1275">
        <v>90915.868000000017</v>
      </c>
      <c r="AD1275">
        <v>3860.3890000000001</v>
      </c>
      <c r="AE1275">
        <v>13239.704999999998</v>
      </c>
      <c r="AF1275">
        <v>212161.56399999998</v>
      </c>
      <c r="AG1275">
        <v>71817.531000000003</v>
      </c>
      <c r="AH1275">
        <v>11340.247000000003</v>
      </c>
      <c r="AI1275">
        <v>117019.93399999999</v>
      </c>
      <c r="AJ1275">
        <v>213.68199999999999</v>
      </c>
      <c r="AK1275">
        <v>18828.371000000003</v>
      </c>
      <c r="AL1275">
        <v>6842.2490000000016</v>
      </c>
      <c r="AM1275">
        <v>44749.492000000006</v>
      </c>
      <c r="AN1275">
        <v>8765.0947999999989</v>
      </c>
      <c r="AO1275">
        <v>113956.06880000004</v>
      </c>
      <c r="AP1275">
        <v>75433.034218222238</v>
      </c>
      <c r="AQ1275">
        <v>94474.385999999969</v>
      </c>
      <c r="AR1275">
        <v>4207.8070000000007</v>
      </c>
      <c r="AS1275">
        <v>63632.730000000018</v>
      </c>
      <c r="AT1275">
        <v>192646.70800000001</v>
      </c>
      <c r="AU1275">
        <v>98737.280999999974</v>
      </c>
      <c r="AV1275">
        <v>972.46720000000005</v>
      </c>
      <c r="AW1275">
        <v>17786.658200000002</v>
      </c>
      <c r="AX1275">
        <v>18786.264999999999</v>
      </c>
      <c r="AY1275">
        <v>98528.524000000005</v>
      </c>
      <c r="AZ1275">
        <v>62229.266999999993</v>
      </c>
      <c r="BA1275">
        <v>290987.33300000004</v>
      </c>
      <c r="BB1275">
        <v>4098.2570000000005</v>
      </c>
      <c r="BC1275">
        <v>59372.716000000008</v>
      </c>
      <c r="BD1275">
        <v>6475.098</v>
      </c>
      <c r="BE1275">
        <v>31447.098000000005</v>
      </c>
      <c r="BF1275">
        <v>30929.519</v>
      </c>
      <c r="BG1275">
        <v>216169.59599999996</v>
      </c>
      <c r="BH1275">
        <v>17392.051000000003</v>
      </c>
      <c r="BI1275">
        <v>303631.22299999977</v>
      </c>
      <c r="BJ1275">
        <v>58677.317999999999</v>
      </c>
      <c r="BK1275">
        <v>86648.535467011854</v>
      </c>
      <c r="BL1275">
        <v>3435.6239999999998</v>
      </c>
      <c r="BM1275">
        <v>22867.715000000004</v>
      </c>
    </row>
    <row r="1276" spans="1:65" x14ac:dyDescent="0.25">
      <c r="A1276" t="s">
        <v>1405</v>
      </c>
      <c r="B1276">
        <v>1944116.1755246134</v>
      </c>
      <c r="C1276">
        <v>1315475.230175911</v>
      </c>
      <c r="D1276">
        <v>2076755.1460415788</v>
      </c>
      <c r="E1276">
        <v>729222.13095842151</v>
      </c>
      <c r="F1276">
        <v>1627637.9309584214</v>
      </c>
      <c r="G1276">
        <v>13658.71</v>
      </c>
      <c r="H1276">
        <v>-518.76499999999999</v>
      </c>
      <c r="I1276">
        <v>0</v>
      </c>
      <c r="J1276">
        <v>-6250</v>
      </c>
      <c r="K1276">
        <v>124042</v>
      </c>
      <c r="L1276">
        <v>44051</v>
      </c>
      <c r="M1276">
        <v>25600</v>
      </c>
      <c r="N1276">
        <v>613232</v>
      </c>
      <c r="O1276">
        <v>29229</v>
      </c>
      <c r="P1276">
        <v>617540.00000000012</v>
      </c>
      <c r="Q1276">
        <v>350046.00000000006</v>
      </c>
      <c r="R1276">
        <v>16988</v>
      </c>
      <c r="S1276">
        <v>528917.00000000012</v>
      </c>
      <c r="T1276">
        <v>1291810.9999999998</v>
      </c>
      <c r="U1276">
        <v>528917.00000000012</v>
      </c>
      <c r="V1276">
        <v>282.93</v>
      </c>
      <c r="W1276">
        <v>64.67</v>
      </c>
      <c r="X1276">
        <v>0</v>
      </c>
      <c r="Y1276">
        <v>115.8</v>
      </c>
      <c r="Z1276">
        <v>504889.16400000022</v>
      </c>
      <c r="AA1276">
        <v>175229.13999999993</v>
      </c>
      <c r="AB1276">
        <v>17764.489000000001</v>
      </c>
      <c r="AC1276">
        <v>94470.02499999998</v>
      </c>
      <c r="AD1276">
        <v>5472.6479999999992</v>
      </c>
      <c r="AE1276">
        <v>13741.108999999997</v>
      </c>
      <c r="AF1276">
        <v>229066.11500000008</v>
      </c>
      <c r="AG1276">
        <v>72731.207000000009</v>
      </c>
      <c r="AH1276">
        <v>10472.356000000003</v>
      </c>
      <c r="AI1276">
        <v>117592.64099999999</v>
      </c>
      <c r="AJ1276">
        <v>202.404</v>
      </c>
      <c r="AK1276">
        <v>19794.743999999999</v>
      </c>
      <c r="AL1276">
        <v>6239.0970000000007</v>
      </c>
      <c r="AM1276">
        <v>45654.41500000003</v>
      </c>
      <c r="AN1276">
        <v>8227.6778000000013</v>
      </c>
      <c r="AO1276">
        <v>118998.1908</v>
      </c>
      <c r="AP1276">
        <v>76221.335175911139</v>
      </c>
      <c r="AQ1276">
        <v>98706.576999999976</v>
      </c>
      <c r="AR1276">
        <v>4131.0779999999995</v>
      </c>
      <c r="AS1276">
        <v>66274.652999999947</v>
      </c>
      <c r="AT1276">
        <v>226356.24599999996</v>
      </c>
      <c r="AU1276">
        <v>100858.99500000004</v>
      </c>
      <c r="AV1276">
        <v>1113.0812000000001</v>
      </c>
      <c r="AW1276">
        <v>18293.246200000001</v>
      </c>
      <c r="AX1276">
        <v>19157.710999999999</v>
      </c>
      <c r="AY1276">
        <v>102968.35199999997</v>
      </c>
      <c r="AZ1276">
        <v>74566.939999999944</v>
      </c>
      <c r="BA1276">
        <v>291969.52500000014</v>
      </c>
      <c r="BB1276">
        <v>4113.2829999999994</v>
      </c>
      <c r="BC1276">
        <v>61446</v>
      </c>
      <c r="BD1276">
        <v>6800.2589999999991</v>
      </c>
      <c r="BE1276">
        <v>32176.259000000002</v>
      </c>
      <c r="BF1276">
        <v>32778.326999999997</v>
      </c>
      <c r="BG1276">
        <v>220926.16999999995</v>
      </c>
      <c r="BH1276">
        <v>17264.716</v>
      </c>
      <c r="BI1276">
        <v>315430.19000000024</v>
      </c>
      <c r="BJ1276">
        <v>66907.142999999996</v>
      </c>
      <c r="BK1276">
        <v>85580.620041578732</v>
      </c>
      <c r="BL1276">
        <v>3731.16</v>
      </c>
      <c r="BM1276">
        <v>23913.087000000007</v>
      </c>
    </row>
    <row r="1277" spans="1:65" x14ac:dyDescent="0.25">
      <c r="A1277" t="s">
        <v>1406</v>
      </c>
      <c r="B1277">
        <v>2011400.2638141555</v>
      </c>
      <c r="C1277">
        <v>1365445.7072182223</v>
      </c>
      <c r="D1277">
        <v>2130406.1432305062</v>
      </c>
      <c r="E1277">
        <v>735600.18076949345</v>
      </c>
      <c r="F1277">
        <v>1669296.3807694935</v>
      </c>
      <c r="G1277">
        <v>1215.3960000000002</v>
      </c>
      <c r="H1277">
        <v>-4506.0280000000002</v>
      </c>
      <c r="I1277">
        <v>32000</v>
      </c>
      <c r="J1277">
        <v>0</v>
      </c>
      <c r="K1277">
        <v>115100</v>
      </c>
      <c r="L1277">
        <v>32320.999999999996</v>
      </c>
      <c r="M1277">
        <v>32900</v>
      </c>
      <c r="N1277">
        <v>555177</v>
      </c>
      <c r="O1277">
        <v>34314</v>
      </c>
      <c r="P1277">
        <v>603827.00000000012</v>
      </c>
      <c r="Q1277">
        <v>266273.00000000006</v>
      </c>
      <c r="R1277">
        <v>24869</v>
      </c>
      <c r="S1277">
        <v>448587</v>
      </c>
      <c r="T1277">
        <v>1216193.9999999998</v>
      </c>
      <c r="U1277">
        <v>448587</v>
      </c>
      <c r="V1277">
        <v>190.66</v>
      </c>
      <c r="W1277">
        <v>53.03</v>
      </c>
      <c r="X1277">
        <v>147.0859375</v>
      </c>
      <c r="Y1277">
        <v>0</v>
      </c>
      <c r="Z1277">
        <v>504569.76900000009</v>
      </c>
      <c r="AA1277">
        <v>178617.29699999999</v>
      </c>
      <c r="AB1277">
        <v>20157.065000000002</v>
      </c>
      <c r="AC1277">
        <v>96925.255999999994</v>
      </c>
      <c r="AD1277">
        <v>8676.5669999999991</v>
      </c>
      <c r="AE1277">
        <v>14228.504999999997</v>
      </c>
      <c r="AF1277">
        <v>229821.24999999991</v>
      </c>
      <c r="AG1277">
        <v>75235.794999999984</v>
      </c>
      <c r="AH1277">
        <v>8578.9740000000002</v>
      </c>
      <c r="AI1277">
        <v>120886.48699999999</v>
      </c>
      <c r="AJ1277">
        <v>200.47499999999999</v>
      </c>
      <c r="AK1277">
        <v>20711.515000000003</v>
      </c>
      <c r="AL1277">
        <v>6392.0079999999989</v>
      </c>
      <c r="AM1277">
        <v>46791.038999999982</v>
      </c>
      <c r="AN1277">
        <v>7533.0128000000013</v>
      </c>
      <c r="AO1277">
        <v>122767.29779999994</v>
      </c>
      <c r="AP1277">
        <v>80801.466218222209</v>
      </c>
      <c r="AQ1277">
        <v>102279.24799999996</v>
      </c>
      <c r="AR1277">
        <v>4124.9230000000007</v>
      </c>
      <c r="AS1277">
        <v>69002.882999999958</v>
      </c>
      <c r="AT1277">
        <v>259354.17499999999</v>
      </c>
      <c r="AU1277">
        <v>103172.58499999993</v>
      </c>
      <c r="AV1277">
        <v>923.4982</v>
      </c>
      <c r="AW1277">
        <v>19141.2732</v>
      </c>
      <c r="AX1277">
        <v>19860.868000000002</v>
      </c>
      <c r="AY1277">
        <v>107018.322</v>
      </c>
      <c r="AZ1277">
        <v>77459.070999999982</v>
      </c>
      <c r="BA1277">
        <v>299881.26199999993</v>
      </c>
      <c r="BB1277">
        <v>4288.1130000000003</v>
      </c>
      <c r="BC1277">
        <v>63614.671000000002</v>
      </c>
      <c r="BD1277">
        <v>6799.2070000000003</v>
      </c>
      <c r="BE1277">
        <v>33026.205000000002</v>
      </c>
      <c r="BF1277">
        <v>34518.650999999998</v>
      </c>
      <c r="BG1277">
        <v>223284.07900000009</v>
      </c>
      <c r="BH1277">
        <v>16734.858000000007</v>
      </c>
      <c r="BI1277">
        <v>324898.17800000007</v>
      </c>
      <c r="BJ1277">
        <v>70652.976999999999</v>
      </c>
      <c r="BK1277">
        <v>83986.146230506667</v>
      </c>
      <c r="BL1277">
        <v>3998.779</v>
      </c>
      <c r="BM1277">
        <v>24938.098999999998</v>
      </c>
    </row>
    <row r="1278" spans="1:65" x14ac:dyDescent="0.25">
      <c r="A1278" t="s">
        <v>1407</v>
      </c>
      <c r="B1278">
        <v>2068453.6730844751</v>
      </c>
      <c r="C1278">
        <v>1466592.419727111</v>
      </c>
      <c r="D1278">
        <v>2189408.2091251053</v>
      </c>
      <c r="E1278">
        <v>692332.22187489492</v>
      </c>
      <c r="F1278">
        <v>1703407.3070174949</v>
      </c>
      <c r="G1278">
        <v>6706.9049999999997</v>
      </c>
      <c r="H1278">
        <v>-9511.9179999999997</v>
      </c>
      <c r="I1278">
        <v>32000</v>
      </c>
      <c r="J1278">
        <v>0</v>
      </c>
      <c r="K1278">
        <v>112800</v>
      </c>
      <c r="L1278">
        <v>37620.999999999993</v>
      </c>
      <c r="M1278">
        <v>33800.000000000007</v>
      </c>
      <c r="N1278">
        <v>561517.99999999988</v>
      </c>
      <c r="O1278">
        <v>46272.000000000007</v>
      </c>
      <c r="P1278">
        <v>598715</v>
      </c>
      <c r="Q1278">
        <v>297865.00000000006</v>
      </c>
      <c r="R1278">
        <v>18800</v>
      </c>
      <c r="S1278">
        <v>490737</v>
      </c>
      <c r="T1278">
        <v>1216654.0000000002</v>
      </c>
      <c r="U1278">
        <v>490737</v>
      </c>
      <c r="V1278">
        <v>373.85000000000008</v>
      </c>
      <c r="W1278">
        <v>44.46</v>
      </c>
      <c r="X1278">
        <v>147.0859375</v>
      </c>
      <c r="Y1278">
        <v>0</v>
      </c>
      <c r="Z1278">
        <v>504956.85199999996</v>
      </c>
      <c r="AA1278">
        <v>182014.88399999985</v>
      </c>
      <c r="AB1278">
        <v>25162.739999999998</v>
      </c>
      <c r="AC1278">
        <v>98851.334000000003</v>
      </c>
      <c r="AD1278">
        <v>14196.662</v>
      </c>
      <c r="AE1278">
        <v>13932.780999999999</v>
      </c>
      <c r="AF1278">
        <v>240203.21699999998</v>
      </c>
      <c r="AG1278">
        <v>83595.522000000055</v>
      </c>
      <c r="AH1278">
        <v>9232.8170000000009</v>
      </c>
      <c r="AI1278">
        <v>128634.345</v>
      </c>
      <c r="AJ1278">
        <v>210.90100000000001</v>
      </c>
      <c r="AK1278">
        <v>21483.131999999998</v>
      </c>
      <c r="AL1278">
        <v>6389.1820000000007</v>
      </c>
      <c r="AM1278">
        <v>47645.53</v>
      </c>
      <c r="AN1278">
        <v>7961.777</v>
      </c>
      <c r="AO1278">
        <v>127517.13979999995</v>
      </c>
      <c r="AP1278">
        <v>85082.940727111127</v>
      </c>
      <c r="AQ1278">
        <v>105307.46299999999</v>
      </c>
      <c r="AR1278">
        <v>4172.4730000000009</v>
      </c>
      <c r="AS1278">
        <v>71572.216999999961</v>
      </c>
      <c r="AT1278">
        <v>314281.1590000001</v>
      </c>
      <c r="AU1278">
        <v>106482.55699999993</v>
      </c>
      <c r="AV1278">
        <v>955.85</v>
      </c>
      <c r="AW1278">
        <v>19920.713200000002</v>
      </c>
      <c r="AX1278">
        <v>20179.692000000003</v>
      </c>
      <c r="AY1278">
        <v>111204.76699999995</v>
      </c>
      <c r="AZ1278">
        <v>78300.507000000027</v>
      </c>
      <c r="BA1278">
        <v>293195.20300000004</v>
      </c>
      <c r="BB1278">
        <v>8383.2790000000005</v>
      </c>
      <c r="BC1278">
        <v>65899.115999999995</v>
      </c>
      <c r="BD1278">
        <v>10770.011999999999</v>
      </c>
      <c r="BE1278">
        <v>33660.012000000002</v>
      </c>
      <c r="BF1278">
        <v>43227.686000000002</v>
      </c>
      <c r="BG1278">
        <v>231782.13300000003</v>
      </c>
      <c r="BH1278">
        <v>16443.251000000004</v>
      </c>
      <c r="BI1278">
        <v>334908.3179999998</v>
      </c>
      <c r="BJ1278">
        <v>72394.335999999996</v>
      </c>
      <c r="BK1278">
        <v>86071.418125105425</v>
      </c>
      <c r="BL1278">
        <v>4087.0860000000002</v>
      </c>
      <c r="BM1278">
        <v>25729.624</v>
      </c>
    </row>
    <row r="1279" spans="1:65" x14ac:dyDescent="0.25">
      <c r="A1279" t="s">
        <v>1408</v>
      </c>
      <c r="B1279">
        <v>2131868.0243163407</v>
      </c>
      <c r="C1279">
        <v>1999662.809547022</v>
      </c>
      <c r="D1279">
        <v>2261670.3786628018</v>
      </c>
      <c r="E1279">
        <v>224455.56533719809</v>
      </c>
      <c r="F1279">
        <v>1739944.770250998</v>
      </c>
      <c r="G1279">
        <v>10835.471</v>
      </c>
      <c r="H1279">
        <v>-1562.5250000000001</v>
      </c>
      <c r="I1279">
        <v>0</v>
      </c>
      <c r="J1279">
        <v>-10000</v>
      </c>
      <c r="K1279">
        <v>110600</v>
      </c>
      <c r="L1279">
        <v>67066</v>
      </c>
      <c r="M1279">
        <v>31500.000000000004</v>
      </c>
      <c r="N1279">
        <v>586518</v>
      </c>
      <c r="O1279">
        <v>131497.99999999997</v>
      </c>
      <c r="P1279">
        <v>514397.00000000006</v>
      </c>
      <c r="Q1279">
        <v>630439.00000000012</v>
      </c>
      <c r="R1279">
        <v>2</v>
      </c>
      <c r="S1279">
        <v>904037</v>
      </c>
      <c r="T1279">
        <v>1167983.0000000002</v>
      </c>
      <c r="U1279">
        <v>904037</v>
      </c>
      <c r="V1279">
        <v>274.95999999999998</v>
      </c>
      <c r="W1279">
        <v>58.29999999999999</v>
      </c>
      <c r="X1279">
        <v>0</v>
      </c>
      <c r="Y1279">
        <v>136</v>
      </c>
      <c r="Z1279">
        <v>504569.37499999988</v>
      </c>
      <c r="AA1279">
        <v>184866.45399999994</v>
      </c>
      <c r="AB1279">
        <v>28046.741999999995</v>
      </c>
      <c r="AC1279">
        <v>100406.55300000001</v>
      </c>
      <c r="AD1279">
        <v>26841.122999999996</v>
      </c>
      <c r="AE1279">
        <v>13828.097</v>
      </c>
      <c r="AF1279">
        <v>376872.51700000005</v>
      </c>
      <c r="AG1279">
        <v>86363.538999999873</v>
      </c>
      <c r="AH1279">
        <v>9318.3100000000013</v>
      </c>
      <c r="AI1279">
        <v>128968.43299999999</v>
      </c>
      <c r="AJ1279">
        <v>203.54</v>
      </c>
      <c r="AK1279">
        <v>22151.965999999997</v>
      </c>
      <c r="AL1279">
        <v>6663.8859999999995</v>
      </c>
      <c r="AM1279">
        <v>49589.875999999975</v>
      </c>
      <c r="AN1279">
        <v>8890.7397999999994</v>
      </c>
      <c r="AO1279">
        <v>130457.10460000006</v>
      </c>
      <c r="AP1279">
        <v>70710.386547022252</v>
      </c>
      <c r="AQ1279">
        <v>109713.35799999998</v>
      </c>
      <c r="AR1279">
        <v>4047.8220000000006</v>
      </c>
      <c r="AS1279">
        <v>73529.308000000005</v>
      </c>
      <c r="AT1279">
        <v>650708.51399999997</v>
      </c>
      <c r="AU1279">
        <v>110477.16699999996</v>
      </c>
      <c r="AV1279">
        <v>1345.2942</v>
      </c>
      <c r="AW1279">
        <v>19971.250400000004</v>
      </c>
      <c r="AX1279">
        <v>19907.458999999999</v>
      </c>
      <c r="AY1279">
        <v>115092.76000000001</v>
      </c>
      <c r="AZ1279">
        <v>67450.508999999991</v>
      </c>
      <c r="BA1279">
        <v>301601.60299999989</v>
      </c>
      <c r="BB1279">
        <v>16895.999000000003</v>
      </c>
      <c r="BC1279">
        <v>66821.604999999996</v>
      </c>
      <c r="BD1279">
        <v>15537.764000000001</v>
      </c>
      <c r="BE1279">
        <v>34807.762999999992</v>
      </c>
      <c r="BF1279">
        <v>85551.163000000015</v>
      </c>
      <c r="BG1279">
        <v>244169.98599999998</v>
      </c>
      <c r="BH1279">
        <v>16742.721000000005</v>
      </c>
      <c r="BI1279">
        <v>344768.34500000009</v>
      </c>
      <c r="BJ1279">
        <v>84188.498000000007</v>
      </c>
      <c r="BK1279">
        <v>97984.009662802491</v>
      </c>
      <c r="BL1279">
        <v>5170.4470000000001</v>
      </c>
      <c r="BM1279">
        <v>26101.201000000001</v>
      </c>
    </row>
    <row r="1280" spans="1:65" x14ac:dyDescent="0.25">
      <c r="A1280" t="s">
        <v>1409</v>
      </c>
      <c r="B1280">
        <v>2193878.839276725</v>
      </c>
      <c r="C1280">
        <v>2113698.4222011552</v>
      </c>
      <c r="D1280">
        <v>2321645.8310681204</v>
      </c>
      <c r="E1280">
        <v>168045.38793187914</v>
      </c>
      <c r="F1280">
        <v>1785217.8278962793</v>
      </c>
      <c r="G1280">
        <v>8172.549</v>
      </c>
      <c r="H1280">
        <v>-25.036999999999999</v>
      </c>
      <c r="I1280">
        <v>500</v>
      </c>
      <c r="J1280">
        <v>0</v>
      </c>
      <c r="K1280">
        <v>102300</v>
      </c>
      <c r="L1280">
        <v>101269</v>
      </c>
      <c r="M1280">
        <v>24000</v>
      </c>
      <c r="N1280">
        <v>625810</v>
      </c>
      <c r="O1280">
        <v>153201.00000000003</v>
      </c>
      <c r="P1280">
        <v>493049.99999999994</v>
      </c>
      <c r="Q1280">
        <v>730789.99999999988</v>
      </c>
      <c r="R1280">
        <v>96</v>
      </c>
      <c r="S1280">
        <v>1010290.9999999999</v>
      </c>
      <c r="T1280">
        <v>1220225.0000000005</v>
      </c>
      <c r="U1280">
        <v>1010290.9999999999</v>
      </c>
      <c r="V1280">
        <v>248.15</v>
      </c>
      <c r="W1280">
        <v>80.900000000000006</v>
      </c>
      <c r="X1280">
        <v>158</v>
      </c>
      <c r="Y1280">
        <v>0</v>
      </c>
      <c r="Z1280">
        <v>504398.92799999996</v>
      </c>
      <c r="AA1280">
        <v>189930.26400000002</v>
      </c>
      <c r="AB1280">
        <v>30680.224000000006</v>
      </c>
      <c r="AC1280">
        <v>103604.46</v>
      </c>
      <c r="AD1280">
        <v>36820.102000000006</v>
      </c>
      <c r="AE1280">
        <v>14183.680999999995</v>
      </c>
      <c r="AF1280">
        <v>405293.94800000009</v>
      </c>
      <c r="AG1280">
        <v>82659.644000000073</v>
      </c>
      <c r="AH1280">
        <v>9242.5709999999999</v>
      </c>
      <c r="AI1280">
        <v>129900.55899999998</v>
      </c>
      <c r="AJ1280">
        <v>211.24699999999999</v>
      </c>
      <c r="AK1280">
        <v>22996.683000000001</v>
      </c>
      <c r="AL1280">
        <v>6195.6750000000011</v>
      </c>
      <c r="AM1280">
        <v>51353.130999999987</v>
      </c>
      <c r="AN1280">
        <v>9425.2174000000014</v>
      </c>
      <c r="AO1280">
        <v>134600.23480000001</v>
      </c>
      <c r="AP1280">
        <v>72745.332201155557</v>
      </c>
      <c r="AQ1280">
        <v>113177.156</v>
      </c>
      <c r="AR1280">
        <v>3879.9700000000003</v>
      </c>
      <c r="AS1280">
        <v>75892.979000000036</v>
      </c>
      <c r="AT1280">
        <v>702352.85300000012</v>
      </c>
      <c r="AU1280">
        <v>112723.76999999999</v>
      </c>
      <c r="AV1280">
        <v>1410.5736000000002</v>
      </c>
      <c r="AW1280">
        <v>20220.2772</v>
      </c>
      <c r="AX1280">
        <v>19397.07</v>
      </c>
      <c r="AY1280">
        <v>118968.68799999999</v>
      </c>
      <c r="AZ1280">
        <v>73747.283999999956</v>
      </c>
      <c r="BA1280">
        <v>311720.10499999975</v>
      </c>
      <c r="BB1280">
        <v>16990.659</v>
      </c>
      <c r="BC1280">
        <v>69193.953000000009</v>
      </c>
      <c r="BD1280">
        <v>17470.53</v>
      </c>
      <c r="BE1280">
        <v>35855.530000000006</v>
      </c>
      <c r="BF1280">
        <v>93642.090000000011</v>
      </c>
      <c r="BG1280">
        <v>253189.64299999998</v>
      </c>
      <c r="BH1280">
        <v>16991.396000000001</v>
      </c>
      <c r="BI1280">
        <v>355250.74299999973</v>
      </c>
      <c r="BJ1280">
        <v>87687.576000000001</v>
      </c>
      <c r="BK1280">
        <v>99467.272068120976</v>
      </c>
      <c r="BL1280">
        <v>5115.1759999999995</v>
      </c>
      <c r="BM1280">
        <v>26757.058000000001</v>
      </c>
    </row>
    <row r="1281" spans="1:65" x14ac:dyDescent="0.25">
      <c r="A1281" t="s">
        <v>1410</v>
      </c>
      <c r="B1281">
        <v>2251758.3623830467</v>
      </c>
      <c r="C1281">
        <v>2230753.9078542218</v>
      </c>
      <c r="D1281">
        <v>2385265.090613896</v>
      </c>
      <c r="E1281">
        <v>114884.06838610419</v>
      </c>
      <c r="F1281">
        <v>1830460.5275031042</v>
      </c>
      <c r="G1281">
        <v>479.85299999999995</v>
      </c>
      <c r="H1281">
        <v>-4771.4549999999999</v>
      </c>
      <c r="I1281">
        <v>9000</v>
      </c>
      <c r="J1281">
        <v>0</v>
      </c>
      <c r="K1281">
        <v>117400</v>
      </c>
      <c r="L1281">
        <v>80131</v>
      </c>
      <c r="M1281">
        <v>34500</v>
      </c>
      <c r="N1281">
        <v>590083</v>
      </c>
      <c r="O1281">
        <v>160269</v>
      </c>
      <c r="P1281">
        <v>494957.99999999994</v>
      </c>
      <c r="Q1281">
        <v>696583.00000000012</v>
      </c>
      <c r="R1281">
        <v>602</v>
      </c>
      <c r="S1281">
        <v>1008752.0000000001</v>
      </c>
      <c r="T1281">
        <v>1165774</v>
      </c>
      <c r="U1281">
        <v>1008752.0000000001</v>
      </c>
      <c r="V1281">
        <v>191.99</v>
      </c>
      <c r="W1281">
        <v>57.560000000000009</v>
      </c>
      <c r="X1281">
        <v>158.52777777777777</v>
      </c>
      <c r="Y1281">
        <v>0</v>
      </c>
      <c r="Z1281">
        <v>504341.57799999998</v>
      </c>
      <c r="AA1281">
        <v>193876.796</v>
      </c>
      <c r="AB1281">
        <v>32178.406999999999</v>
      </c>
      <c r="AC1281">
        <v>106111.474</v>
      </c>
      <c r="AD1281">
        <v>61489.658000000003</v>
      </c>
      <c r="AE1281">
        <v>14295.207000000002</v>
      </c>
      <c r="AF1281">
        <v>409136.65699999966</v>
      </c>
      <c r="AG1281">
        <v>84959.995999999941</v>
      </c>
      <c r="AH1281">
        <v>8750.1990000000023</v>
      </c>
      <c r="AI1281">
        <v>135534.58199999999</v>
      </c>
      <c r="AJ1281">
        <v>221.14699999999999</v>
      </c>
      <c r="AK1281">
        <v>23667.454000000002</v>
      </c>
      <c r="AL1281">
        <v>6138.4469999999983</v>
      </c>
      <c r="AM1281">
        <v>52084.764000000003</v>
      </c>
      <c r="AN1281">
        <v>9048.7541999999994</v>
      </c>
      <c r="AO1281">
        <v>138559.81639999998</v>
      </c>
      <c r="AP1281">
        <v>77058.314854222248</v>
      </c>
      <c r="AQ1281">
        <v>116984.89100000002</v>
      </c>
      <c r="AR1281">
        <v>3888.8069999999989</v>
      </c>
      <c r="AS1281">
        <v>77779.688000000009</v>
      </c>
      <c r="AT1281">
        <v>758223.25000000035</v>
      </c>
      <c r="AU1281">
        <v>116443.49299999999</v>
      </c>
      <c r="AV1281">
        <v>1369.5097999999998</v>
      </c>
      <c r="AW1281">
        <v>20904.857600000003</v>
      </c>
      <c r="AX1281">
        <v>17631.552</v>
      </c>
      <c r="AY1281">
        <v>122320.94399999999</v>
      </c>
      <c r="AZ1281">
        <v>89932.887000000002</v>
      </c>
      <c r="BA1281">
        <v>317280.80200000008</v>
      </c>
      <c r="BB1281">
        <v>17103.765000000003</v>
      </c>
      <c r="BC1281">
        <v>71557.550999999992</v>
      </c>
      <c r="BD1281">
        <v>17951.064000000002</v>
      </c>
      <c r="BE1281">
        <v>36610.065000000002</v>
      </c>
      <c r="BF1281">
        <v>105560.21299999999</v>
      </c>
      <c r="BG1281">
        <v>262404.16700000002</v>
      </c>
      <c r="BH1281">
        <v>17311.028999999999</v>
      </c>
      <c r="BI1281">
        <v>365122.54599999997</v>
      </c>
      <c r="BJ1281">
        <v>88679.346000000005</v>
      </c>
      <c r="BK1281">
        <v>101475.89661389592</v>
      </c>
      <c r="BL1281">
        <v>4739.3230000000003</v>
      </c>
      <c r="BM1281">
        <v>27290.1</v>
      </c>
    </row>
    <row r="1282" spans="1:65" x14ac:dyDescent="0.25">
      <c r="A1282" t="s">
        <v>1411</v>
      </c>
      <c r="B1282">
        <v>2298066.1039362056</v>
      </c>
      <c r="C1282">
        <v>2302407.6941248891</v>
      </c>
      <c r="D1282">
        <v>2434344.2615278596</v>
      </c>
      <c r="E1282">
        <v>91004.006472141016</v>
      </c>
      <c r="F1282">
        <v>1865588.5126913409</v>
      </c>
      <c r="G1282">
        <v>1663.6299999999999</v>
      </c>
      <c r="H1282">
        <v>-1123.9360000000001</v>
      </c>
      <c r="I1282">
        <v>29250</v>
      </c>
      <c r="J1282">
        <v>0</v>
      </c>
      <c r="K1282">
        <v>111900</v>
      </c>
      <c r="L1282">
        <v>100850.99999999999</v>
      </c>
      <c r="M1282">
        <v>29300</v>
      </c>
      <c r="N1282">
        <v>593367.00000000012</v>
      </c>
      <c r="O1282">
        <v>160916</v>
      </c>
      <c r="P1282">
        <v>505553</v>
      </c>
      <c r="Q1282">
        <v>763785</v>
      </c>
      <c r="R1282">
        <v>402</v>
      </c>
      <c r="S1282">
        <v>1065901.0000000002</v>
      </c>
      <c r="T1282">
        <v>1200173.0000000002</v>
      </c>
      <c r="U1282">
        <v>1065901.0000000002</v>
      </c>
      <c r="V1282">
        <v>201.39</v>
      </c>
      <c r="W1282">
        <v>71.81</v>
      </c>
      <c r="X1282">
        <v>158.85470085470087</v>
      </c>
      <c r="Y1282">
        <v>0</v>
      </c>
      <c r="Z1282">
        <v>507169.09799999988</v>
      </c>
      <c r="AA1282">
        <v>197407.75599999999</v>
      </c>
      <c r="AB1282">
        <v>32062.226999999999</v>
      </c>
      <c r="AC1282">
        <v>108371.34700000001</v>
      </c>
      <c r="AD1282">
        <v>79759.732000000018</v>
      </c>
      <c r="AE1282">
        <v>14424.855000000001</v>
      </c>
      <c r="AF1282">
        <v>421043.67799999972</v>
      </c>
      <c r="AG1282">
        <v>86054.041999999929</v>
      </c>
      <c r="AH1282">
        <v>8594.018</v>
      </c>
      <c r="AI1282">
        <v>135425.02399999998</v>
      </c>
      <c r="AJ1282">
        <v>205.94899999999998</v>
      </c>
      <c r="AK1282">
        <v>24226.112000000001</v>
      </c>
      <c r="AL1282">
        <v>6265.3439999999991</v>
      </c>
      <c r="AM1282">
        <v>52229.671999999991</v>
      </c>
      <c r="AN1282">
        <v>9435.7896000000001</v>
      </c>
      <c r="AO1282">
        <v>140469.80579999994</v>
      </c>
      <c r="AP1282">
        <v>81241.854124888894</v>
      </c>
      <c r="AQ1282">
        <v>119100.69100000001</v>
      </c>
      <c r="AR1282">
        <v>3938.465999999999</v>
      </c>
      <c r="AS1282">
        <v>78911.948000000019</v>
      </c>
      <c r="AT1282">
        <v>763702.91599999974</v>
      </c>
      <c r="AU1282">
        <v>119693.78900000003</v>
      </c>
      <c r="AV1282">
        <v>1355.3463999999999</v>
      </c>
      <c r="AW1282">
        <v>21000.300200000001</v>
      </c>
      <c r="AX1282">
        <v>17673.143</v>
      </c>
      <c r="AY1282">
        <v>125139.511</v>
      </c>
      <c r="AZ1282">
        <v>120535.90800000001</v>
      </c>
      <c r="BA1282">
        <v>329191.59199999983</v>
      </c>
      <c r="BB1282">
        <v>17260.083999999995</v>
      </c>
      <c r="BC1282">
        <v>73464.763999999996</v>
      </c>
      <c r="BD1282">
        <v>18353.465</v>
      </c>
      <c r="BE1282">
        <v>37027.464999999997</v>
      </c>
      <c r="BF1282">
        <v>103945.507</v>
      </c>
      <c r="BG1282">
        <v>269621.53199999989</v>
      </c>
      <c r="BH1282">
        <v>17365.132000000001</v>
      </c>
      <c r="BI1282">
        <v>373230.48099999956</v>
      </c>
      <c r="BJ1282">
        <v>87841.906000000003</v>
      </c>
      <c r="BK1282">
        <v>101538.34752785933</v>
      </c>
      <c r="BL1282">
        <v>4658.1310000000003</v>
      </c>
      <c r="BM1282">
        <v>27815.226999999999</v>
      </c>
    </row>
    <row r="1283" spans="1:65" x14ac:dyDescent="0.25">
      <c r="A1283" t="s">
        <v>1412</v>
      </c>
      <c r="B1283">
        <v>2319360.1622371087</v>
      </c>
      <c r="C1283">
        <v>2353644.8717271108</v>
      </c>
      <c r="D1283">
        <v>2457435.1934403721</v>
      </c>
      <c r="E1283">
        <v>61820.388559627347</v>
      </c>
      <c r="F1283">
        <v>1873036.0654388275</v>
      </c>
      <c r="G1283">
        <v>34057.251000000004</v>
      </c>
      <c r="H1283">
        <v>0</v>
      </c>
      <c r="I1283">
        <v>0</v>
      </c>
      <c r="J1283">
        <v>-10000</v>
      </c>
      <c r="K1283">
        <v>131500</v>
      </c>
      <c r="L1283">
        <v>64283</v>
      </c>
      <c r="M1283">
        <v>44199.999999999993</v>
      </c>
      <c r="N1283">
        <v>550061.99999999988</v>
      </c>
      <c r="O1283">
        <v>145245</v>
      </c>
      <c r="P1283">
        <v>551901</v>
      </c>
      <c r="Q1283">
        <v>739323</v>
      </c>
      <c r="R1283">
        <v>594</v>
      </c>
      <c r="S1283">
        <v>1060268</v>
      </c>
      <c r="T1283">
        <v>1166840</v>
      </c>
      <c r="U1283">
        <v>1060268</v>
      </c>
      <c r="V1283">
        <v>408.99</v>
      </c>
      <c r="W1283">
        <v>0</v>
      </c>
      <c r="X1283">
        <v>0</v>
      </c>
      <c r="Y1283">
        <v>136</v>
      </c>
      <c r="Z1283">
        <v>533301.21500000032</v>
      </c>
      <c r="AA1283">
        <v>199492.05200000003</v>
      </c>
      <c r="AB1283">
        <v>27681.013999999999</v>
      </c>
      <c r="AC1283">
        <v>108824.899</v>
      </c>
      <c r="AD1283">
        <v>99272.93</v>
      </c>
      <c r="AE1283">
        <v>14342.351999999999</v>
      </c>
      <c r="AF1283">
        <v>435552.59399999998</v>
      </c>
      <c r="AG1283">
        <v>88169.992999999988</v>
      </c>
      <c r="AH1283">
        <v>11459.628999999999</v>
      </c>
      <c r="AI1283">
        <v>134489.40799999997</v>
      </c>
      <c r="AJ1283">
        <v>204.09299999999999</v>
      </c>
      <c r="AK1283">
        <v>24518.161000000004</v>
      </c>
      <c r="AL1283">
        <v>6111.0849999999991</v>
      </c>
      <c r="AM1283">
        <v>51684.928000000007</v>
      </c>
      <c r="AN1283">
        <v>10954.678000000002</v>
      </c>
      <c r="AO1283">
        <v>140606.51999999996</v>
      </c>
      <c r="AP1283">
        <v>82031.955727111155</v>
      </c>
      <c r="AQ1283">
        <v>119988.10999999999</v>
      </c>
      <c r="AR1283">
        <v>4297.7739999999994</v>
      </c>
      <c r="AS1283">
        <v>79545.079999999973</v>
      </c>
      <c r="AT1283">
        <v>758407.25499999954</v>
      </c>
      <c r="AU1283">
        <v>121565.81499999994</v>
      </c>
      <c r="AV1283">
        <v>1535.1880000000001</v>
      </c>
      <c r="AW1283">
        <v>21067.786</v>
      </c>
      <c r="AX1283">
        <v>17654.293000000001</v>
      </c>
      <c r="AY1283">
        <v>125926.91</v>
      </c>
      <c r="AZ1283">
        <v>109930.91499999999</v>
      </c>
      <c r="BA1283">
        <v>332391.61599999998</v>
      </c>
      <c r="BB1283">
        <v>17404.286999999997</v>
      </c>
      <c r="BC1283">
        <v>74394.915000000037</v>
      </c>
      <c r="BD1283">
        <v>23366.853999999999</v>
      </c>
      <c r="BE1283">
        <v>37431.856</v>
      </c>
      <c r="BF1283">
        <v>103755.53200000001</v>
      </c>
      <c r="BG1283">
        <v>274026.16800000006</v>
      </c>
      <c r="BH1283">
        <v>17550.891000000007</v>
      </c>
      <c r="BI1283">
        <v>379848.49299999978</v>
      </c>
      <c r="BJ1283">
        <v>87802.006999999998</v>
      </c>
      <c r="BK1283">
        <v>100961.14744037253</v>
      </c>
      <c r="BL1283">
        <v>5370.6819999999998</v>
      </c>
      <c r="BM1283">
        <v>28158.984</v>
      </c>
    </row>
    <row r="1284" spans="1:65" x14ac:dyDescent="0.25">
      <c r="A1284" t="s">
        <v>1413</v>
      </c>
      <c r="B1284">
        <v>2321539.3369362066</v>
      </c>
      <c r="C1284">
        <v>2400111.4118155553</v>
      </c>
      <c r="D1284">
        <v>2459244.254303433</v>
      </c>
      <c r="E1284">
        <v>15865.384696567897</v>
      </c>
      <c r="F1284">
        <v>1870772.0582471678</v>
      </c>
      <c r="G1284">
        <v>31489.623000000003</v>
      </c>
      <c r="H1284">
        <v>-654.101</v>
      </c>
      <c r="I1284">
        <v>0</v>
      </c>
      <c r="J1284">
        <v>0</v>
      </c>
      <c r="K1284">
        <v>123300.00000000001</v>
      </c>
      <c r="L1284">
        <v>72786.999999999985</v>
      </c>
      <c r="M1284">
        <v>33200.000000000007</v>
      </c>
      <c r="N1284">
        <v>527669</v>
      </c>
      <c r="O1284">
        <v>160744</v>
      </c>
      <c r="P1284">
        <v>518320.00000000006</v>
      </c>
      <c r="Q1284">
        <v>741488</v>
      </c>
      <c r="R1284">
        <v>502</v>
      </c>
      <c r="S1284">
        <v>1058732.0000000002</v>
      </c>
      <c r="T1284">
        <v>1119277.9999999995</v>
      </c>
      <c r="U1284">
        <v>1058732.0000000002</v>
      </c>
      <c r="V1284">
        <v>490.58</v>
      </c>
      <c r="W1284">
        <v>79.849999999999994</v>
      </c>
      <c r="X1284">
        <v>0</v>
      </c>
      <c r="Y1284">
        <v>0</v>
      </c>
      <c r="Z1284">
        <v>535621.2790000001</v>
      </c>
      <c r="AA1284">
        <v>199204.22799999989</v>
      </c>
      <c r="AB1284">
        <v>25343.815999999999</v>
      </c>
      <c r="AC1284">
        <v>108940.87299999999</v>
      </c>
      <c r="AD1284">
        <v>104225.049</v>
      </c>
      <c r="AE1284">
        <v>14362.961999999998</v>
      </c>
      <c r="AF1284">
        <v>433661.06100000022</v>
      </c>
      <c r="AG1284">
        <v>89490.633999999976</v>
      </c>
      <c r="AH1284">
        <v>10501.493999999997</v>
      </c>
      <c r="AI1284">
        <v>136542.34899999999</v>
      </c>
      <c r="AJ1284">
        <v>201.66399999999999</v>
      </c>
      <c r="AK1284">
        <v>24793.029000000002</v>
      </c>
      <c r="AL1284">
        <v>6134.3620000000019</v>
      </c>
      <c r="AM1284">
        <v>51818.956999999995</v>
      </c>
      <c r="AN1284">
        <v>11046.180999999999</v>
      </c>
      <c r="AO1284">
        <v>140409.43439999994</v>
      </c>
      <c r="AP1284">
        <v>81701.41381555557</v>
      </c>
      <c r="AQ1284">
        <v>121430.46899999998</v>
      </c>
      <c r="AR1284">
        <v>4750.6190000000033</v>
      </c>
      <c r="AS1284">
        <v>79195.462000000014</v>
      </c>
      <c r="AT1284">
        <v>770988.24099999957</v>
      </c>
      <c r="AU1284">
        <v>123838.18699999999</v>
      </c>
      <c r="AV1284">
        <v>1682.6790000000001</v>
      </c>
      <c r="AW1284">
        <v>20899.695599999999</v>
      </c>
      <c r="AX1284">
        <v>17742.696</v>
      </c>
      <c r="AY1284">
        <v>126183.88200000001</v>
      </c>
      <c r="AZ1284">
        <v>118239.12599999999</v>
      </c>
      <c r="BA1284">
        <v>323443.85999999993</v>
      </c>
      <c r="BB1284">
        <v>17369.296000000002</v>
      </c>
      <c r="BC1284">
        <v>74551.560999999987</v>
      </c>
      <c r="BD1284">
        <v>23474.135000000002</v>
      </c>
      <c r="BE1284">
        <v>37866.135999999999</v>
      </c>
      <c r="BF1284">
        <v>128211.43300000003</v>
      </c>
      <c r="BG1284">
        <v>277223.84499999997</v>
      </c>
      <c r="BH1284">
        <v>17450.467000000001</v>
      </c>
      <c r="BI1284">
        <v>382054.38499999966</v>
      </c>
      <c r="BJ1284">
        <v>86274.710999999996</v>
      </c>
      <c r="BK1284">
        <v>98965.504303431866</v>
      </c>
      <c r="BL1284">
        <v>5491.6890000000003</v>
      </c>
      <c r="BM1284">
        <v>28028.800999999996</v>
      </c>
    </row>
    <row r="1285" spans="1:65" x14ac:dyDescent="0.25">
      <c r="A1285" t="s">
        <v>1414</v>
      </c>
      <c r="B1285">
        <v>2336139.2239169823</v>
      </c>
      <c r="C1285">
        <v>2407671.0709559112</v>
      </c>
      <c r="D1285">
        <v>2473400.7711183345</v>
      </c>
      <c r="E1285">
        <v>25020.738881663885</v>
      </c>
      <c r="F1285">
        <v>1886258.9002768639</v>
      </c>
      <c r="G1285">
        <v>578.84399999999994</v>
      </c>
      <c r="H1285">
        <v>-382.66199999999998</v>
      </c>
      <c r="I1285">
        <v>25000</v>
      </c>
      <c r="J1285">
        <v>0</v>
      </c>
      <c r="K1285">
        <v>110700</v>
      </c>
      <c r="L1285">
        <v>90882</v>
      </c>
      <c r="M1285">
        <v>25599.999999999996</v>
      </c>
      <c r="N1285">
        <v>509265.99999999994</v>
      </c>
      <c r="O1285">
        <v>153257</v>
      </c>
      <c r="P1285">
        <v>485360</v>
      </c>
      <c r="Q1285">
        <v>728615.00000000012</v>
      </c>
      <c r="R1285">
        <v>303</v>
      </c>
      <c r="S1285">
        <v>1018172.0000000002</v>
      </c>
      <c r="T1285">
        <v>1085811</v>
      </c>
      <c r="U1285">
        <v>1018172.0000000002</v>
      </c>
      <c r="V1285">
        <v>187.01</v>
      </c>
      <c r="W1285">
        <v>81.69</v>
      </c>
      <c r="X1285">
        <v>157.9</v>
      </c>
      <c r="Y1285">
        <v>0</v>
      </c>
      <c r="Z1285">
        <v>535443.28399999975</v>
      </c>
      <c r="AA1285">
        <v>199982.85899999991</v>
      </c>
      <c r="AB1285">
        <v>25474.394</v>
      </c>
      <c r="AC1285">
        <v>108501.825</v>
      </c>
      <c r="AD1285">
        <v>103009.92199999999</v>
      </c>
      <c r="AE1285">
        <v>14862.141000000003</v>
      </c>
      <c r="AF1285">
        <v>434676.17100000021</v>
      </c>
      <c r="AG1285">
        <v>89842.592000000004</v>
      </c>
      <c r="AH1285">
        <v>8548.8989999999976</v>
      </c>
      <c r="AI1285">
        <v>135804.90699999998</v>
      </c>
      <c r="AJ1285">
        <v>243.23100000000002</v>
      </c>
      <c r="AK1285">
        <v>24948.76</v>
      </c>
      <c r="AL1285">
        <v>6181.8569999999991</v>
      </c>
      <c r="AM1285">
        <v>53251.078999999991</v>
      </c>
      <c r="AN1285">
        <v>9952.1750000000011</v>
      </c>
      <c r="AO1285">
        <v>141115.7426</v>
      </c>
      <c r="AP1285">
        <v>80151.966955911092</v>
      </c>
      <c r="AQ1285">
        <v>122057.34000000003</v>
      </c>
      <c r="AR1285">
        <v>4436.7789999999995</v>
      </c>
      <c r="AS1285">
        <v>79202.078999999998</v>
      </c>
      <c r="AT1285">
        <v>741889.31799999997</v>
      </c>
      <c r="AU1285">
        <v>124152.84499999999</v>
      </c>
      <c r="AV1285">
        <v>1521.8230000000003</v>
      </c>
      <c r="AW1285">
        <v>21245.035399999993</v>
      </c>
      <c r="AX1285">
        <v>18171.993000000002</v>
      </c>
      <c r="AY1285">
        <v>126436.59300000001</v>
      </c>
      <c r="AZ1285">
        <v>136014.80100000001</v>
      </c>
      <c r="BA1285">
        <v>331225.20999999979</v>
      </c>
      <c r="BB1285">
        <v>17718.876</v>
      </c>
      <c r="BC1285">
        <v>75082.068999999989</v>
      </c>
      <c r="BD1285">
        <v>23357.232999999997</v>
      </c>
      <c r="BE1285">
        <v>38076.233</v>
      </c>
      <c r="BF1285">
        <v>152023.641</v>
      </c>
      <c r="BG1285">
        <v>278654.10799999989</v>
      </c>
      <c r="BH1285">
        <v>17801.192999999999</v>
      </c>
      <c r="BI1285">
        <v>384226.89299999987</v>
      </c>
      <c r="BJ1285">
        <v>85394.429000000004</v>
      </c>
      <c r="BK1285">
        <v>96658.634118335642</v>
      </c>
      <c r="BL1285">
        <v>5659.085</v>
      </c>
      <c r="BM1285">
        <v>28073.826000000008</v>
      </c>
    </row>
    <row r="1286" spans="1:65" x14ac:dyDescent="0.25">
      <c r="A1286" t="s">
        <v>1415</v>
      </c>
      <c r="B1286">
        <v>2320942.7117133681</v>
      </c>
      <c r="C1286">
        <v>2397544.9576487113</v>
      </c>
      <c r="D1286">
        <v>2457129.1989468941</v>
      </c>
      <c r="E1286">
        <v>19332.887053105747</v>
      </c>
      <c r="F1286">
        <v>1861335.5898445055</v>
      </c>
      <c r="G1286">
        <v>1261.2299999999998</v>
      </c>
      <c r="H1286">
        <v>-503.51199999999994</v>
      </c>
      <c r="I1286">
        <v>37500</v>
      </c>
      <c r="J1286">
        <v>0</v>
      </c>
      <c r="K1286">
        <v>103700</v>
      </c>
      <c r="L1286">
        <v>87286</v>
      </c>
      <c r="M1286">
        <v>23900</v>
      </c>
      <c r="N1286">
        <v>491210</v>
      </c>
      <c r="O1286">
        <v>147904</v>
      </c>
      <c r="P1286">
        <v>464366.99999999994</v>
      </c>
      <c r="Q1286">
        <v>706024.00000000012</v>
      </c>
      <c r="R1286">
        <v>703</v>
      </c>
      <c r="S1286">
        <v>981528</v>
      </c>
      <c r="T1286">
        <v>1043566</v>
      </c>
      <c r="U1286">
        <v>981528</v>
      </c>
      <c r="V1286">
        <v>193.3</v>
      </c>
      <c r="W1286">
        <v>81.48</v>
      </c>
      <c r="X1286">
        <v>158.26666666666668</v>
      </c>
      <c r="Y1286">
        <v>0</v>
      </c>
      <c r="Z1286">
        <v>535894.80200000026</v>
      </c>
      <c r="AA1286">
        <v>199667.93600000005</v>
      </c>
      <c r="AB1286">
        <v>25464.883999999998</v>
      </c>
      <c r="AC1286">
        <v>107541.664</v>
      </c>
      <c r="AD1286">
        <v>74741.206999999995</v>
      </c>
      <c r="AE1286">
        <v>14923.729000000005</v>
      </c>
      <c r="AF1286">
        <v>429410.13399999985</v>
      </c>
      <c r="AG1286">
        <v>90250.53200000005</v>
      </c>
      <c r="AH1286">
        <v>8837.0559999999987</v>
      </c>
      <c r="AI1286">
        <v>122245.06099999999</v>
      </c>
      <c r="AJ1286">
        <v>260.59799999999996</v>
      </c>
      <c r="AK1286">
        <v>25025.374000000003</v>
      </c>
      <c r="AL1286">
        <v>6258.2369999999992</v>
      </c>
      <c r="AM1286">
        <v>52863.153999999988</v>
      </c>
      <c r="AN1286">
        <v>10619.404399999999</v>
      </c>
      <c r="AO1286">
        <v>139767.53439999992</v>
      </c>
      <c r="AP1286">
        <v>83436.873648711131</v>
      </c>
      <c r="AQ1286">
        <v>122603.03599999998</v>
      </c>
      <c r="AR1286">
        <v>4593.0259999999989</v>
      </c>
      <c r="AS1286">
        <v>78801.530999999944</v>
      </c>
      <c r="AT1286">
        <v>739673.80700000003</v>
      </c>
      <c r="AU1286">
        <v>124696.12500000003</v>
      </c>
      <c r="AV1286">
        <v>1603.8996000000002</v>
      </c>
      <c r="AW1286">
        <v>20768.025600000001</v>
      </c>
      <c r="AX1286">
        <v>19026.303</v>
      </c>
      <c r="AY1286">
        <v>125860.50399999999</v>
      </c>
      <c r="AZ1286">
        <v>150095.7729999999</v>
      </c>
      <c r="BA1286">
        <v>332822.00399999984</v>
      </c>
      <c r="BB1286">
        <v>17806.317999999996</v>
      </c>
      <c r="BC1286">
        <v>74893.625</v>
      </c>
      <c r="BD1286">
        <v>23500.740999999998</v>
      </c>
      <c r="BE1286">
        <v>37710.743000000002</v>
      </c>
      <c r="BF1286">
        <v>156000.40599999999</v>
      </c>
      <c r="BG1286">
        <v>278927.15300000005</v>
      </c>
      <c r="BH1286">
        <v>18257.294000000002</v>
      </c>
      <c r="BI1286">
        <v>384161.91499999963</v>
      </c>
      <c r="BJ1286">
        <v>85857.184999999998</v>
      </c>
      <c r="BK1286">
        <v>95735.237946894486</v>
      </c>
      <c r="BL1286">
        <v>6207.0089999999991</v>
      </c>
      <c r="BM1286">
        <v>27864.314999999999</v>
      </c>
    </row>
    <row r="1287" spans="1:65" x14ac:dyDescent="0.25">
      <c r="A1287" t="s">
        <v>1416</v>
      </c>
      <c r="B1287">
        <v>2295033.3722088542</v>
      </c>
      <c r="C1287">
        <v>2363488.4139559111</v>
      </c>
      <c r="D1287">
        <v>2430451.1700999402</v>
      </c>
      <c r="E1287">
        <v>26988.764900060836</v>
      </c>
      <c r="F1287">
        <v>1833664.0988612608</v>
      </c>
      <c r="G1287">
        <v>7764.2160000000003</v>
      </c>
      <c r="H1287">
        <v>-38.555</v>
      </c>
      <c r="I1287">
        <v>250</v>
      </c>
      <c r="J1287">
        <v>0</v>
      </c>
      <c r="K1287">
        <v>99600</v>
      </c>
      <c r="L1287">
        <v>95352</v>
      </c>
      <c r="M1287">
        <v>19400</v>
      </c>
      <c r="N1287">
        <v>485888.00000000006</v>
      </c>
      <c r="O1287">
        <v>146341</v>
      </c>
      <c r="P1287">
        <v>446793</v>
      </c>
      <c r="Q1287">
        <v>694665.00000000012</v>
      </c>
      <c r="R1287">
        <v>1197</v>
      </c>
      <c r="S1287">
        <v>960006</v>
      </c>
      <c r="T1287">
        <v>1029230.0000000002</v>
      </c>
      <c r="U1287">
        <v>960006</v>
      </c>
      <c r="V1287">
        <v>229.11</v>
      </c>
      <c r="W1287">
        <v>81.680000000000007</v>
      </c>
      <c r="X1287">
        <v>157.86000000000001</v>
      </c>
      <c r="Y1287">
        <v>0</v>
      </c>
      <c r="Z1287">
        <v>536386.49400000041</v>
      </c>
      <c r="AA1287">
        <v>197372.90900000007</v>
      </c>
      <c r="AB1287">
        <v>25976.86</v>
      </c>
      <c r="AC1287">
        <v>105998.90900000001</v>
      </c>
      <c r="AD1287">
        <v>22437.844000000005</v>
      </c>
      <c r="AE1287">
        <v>14744.720999999996</v>
      </c>
      <c r="AF1287">
        <v>417745.16099999979</v>
      </c>
      <c r="AG1287">
        <v>90305.320000000051</v>
      </c>
      <c r="AH1287">
        <v>9752.1570000000047</v>
      </c>
      <c r="AI1287">
        <v>129684.05199999997</v>
      </c>
      <c r="AJ1287">
        <v>387.92499999999995</v>
      </c>
      <c r="AK1287">
        <v>24724.520999999997</v>
      </c>
      <c r="AL1287">
        <v>6314.5979999999981</v>
      </c>
      <c r="AM1287">
        <v>52575.778999999973</v>
      </c>
      <c r="AN1287">
        <v>11046.444599999995</v>
      </c>
      <c r="AO1287">
        <v>138784.48240000004</v>
      </c>
      <c r="AP1287">
        <v>100150.32795591115</v>
      </c>
      <c r="AQ1287">
        <v>121931.08699999998</v>
      </c>
      <c r="AR1287">
        <v>4820.5389999999989</v>
      </c>
      <c r="AS1287">
        <v>77049.879000000044</v>
      </c>
      <c r="AT1287">
        <v>748454.16799999983</v>
      </c>
      <c r="AU1287">
        <v>125879.56399999997</v>
      </c>
      <c r="AV1287">
        <v>1706.7824000000001</v>
      </c>
      <c r="AW1287">
        <v>20328.506600000001</v>
      </c>
      <c r="AX1287">
        <v>20087.062999999998</v>
      </c>
      <c r="AY1287">
        <v>124961.21899999998</v>
      </c>
      <c r="AZ1287">
        <v>151020.84799999991</v>
      </c>
      <c r="BA1287">
        <v>317026.23099999962</v>
      </c>
      <c r="BB1287">
        <v>17928.863000000001</v>
      </c>
      <c r="BC1287">
        <v>73841.691999999995</v>
      </c>
      <c r="BD1287">
        <v>22427.248999999996</v>
      </c>
      <c r="BE1287">
        <v>37405.249000000003</v>
      </c>
      <c r="BF1287">
        <v>154416.71100000001</v>
      </c>
      <c r="BG1287">
        <v>276872.59000000014</v>
      </c>
      <c r="BH1287">
        <v>18542.844999999998</v>
      </c>
      <c r="BI1287">
        <v>382979.49300000007</v>
      </c>
      <c r="BJ1287">
        <v>87809.364000000001</v>
      </c>
      <c r="BK1287">
        <v>90647.920099938929</v>
      </c>
      <c r="BL1287">
        <v>6076.17</v>
      </c>
      <c r="BM1287">
        <v>27337.045999999998</v>
      </c>
    </row>
    <row r="1288" spans="1:65" x14ac:dyDescent="0.25">
      <c r="A1288" t="s">
        <v>1417</v>
      </c>
      <c r="B1288">
        <v>2281913.8698208565</v>
      </c>
      <c r="C1288">
        <v>2342413.6936487108</v>
      </c>
      <c r="D1288">
        <v>2413415.4167553871</v>
      </c>
      <c r="E1288">
        <v>31508.313244613353</v>
      </c>
      <c r="F1288">
        <v>1807795.1652302132</v>
      </c>
      <c r="G1288">
        <v>4781.8440000000001</v>
      </c>
      <c r="H1288">
        <v>-399.80199999999991</v>
      </c>
      <c r="I1288">
        <v>15000</v>
      </c>
      <c r="J1288">
        <v>0</v>
      </c>
      <c r="K1288">
        <v>92700</v>
      </c>
      <c r="L1288">
        <v>102330.99999999999</v>
      </c>
      <c r="M1288">
        <v>17700</v>
      </c>
      <c r="N1288">
        <v>466209</v>
      </c>
      <c r="O1288">
        <v>144250</v>
      </c>
      <c r="P1288">
        <v>444306</v>
      </c>
      <c r="Q1288">
        <v>686194.99999999988</v>
      </c>
      <c r="R1288">
        <v>1100</v>
      </c>
      <c r="S1288">
        <v>940844.99999999988</v>
      </c>
      <c r="T1288">
        <v>1013946</v>
      </c>
      <c r="U1288">
        <v>940844.99999999988</v>
      </c>
      <c r="V1288">
        <v>214.01</v>
      </c>
      <c r="W1288">
        <v>81.239999999999995</v>
      </c>
      <c r="X1288">
        <v>157.89333333333335</v>
      </c>
      <c r="Y1288">
        <v>0</v>
      </c>
      <c r="Z1288">
        <v>537180.45999999961</v>
      </c>
      <c r="AA1288">
        <v>194488.57599999991</v>
      </c>
      <c r="AB1288">
        <v>27464.026000000002</v>
      </c>
      <c r="AC1288">
        <v>102772.26399999998</v>
      </c>
      <c r="AD1288">
        <v>17183.845000000001</v>
      </c>
      <c r="AE1288">
        <v>14696.661000000002</v>
      </c>
      <c r="AF1288">
        <v>414224.022</v>
      </c>
      <c r="AG1288">
        <v>89938.845999999961</v>
      </c>
      <c r="AH1288">
        <v>10886.261999999999</v>
      </c>
      <c r="AI1288">
        <v>124298.93400000001</v>
      </c>
      <c r="AJ1288">
        <v>532.28100000000006</v>
      </c>
      <c r="AK1288">
        <v>24328.033000000003</v>
      </c>
      <c r="AL1288">
        <v>6650.2420000000029</v>
      </c>
      <c r="AM1288">
        <v>52398.860000000008</v>
      </c>
      <c r="AN1288">
        <v>11403.7536</v>
      </c>
      <c r="AO1288">
        <v>137527.67899999997</v>
      </c>
      <c r="AP1288">
        <v>99597.741648711104</v>
      </c>
      <c r="AQ1288">
        <v>121263.54199999999</v>
      </c>
      <c r="AR1288">
        <v>5315.6089999999976</v>
      </c>
      <c r="AS1288">
        <v>75623.59199999999</v>
      </c>
      <c r="AT1288">
        <v>730716.03099999996</v>
      </c>
      <c r="AU1288">
        <v>127073.89899999999</v>
      </c>
      <c r="AV1288">
        <v>1744.4214000000004</v>
      </c>
      <c r="AW1288">
        <v>19921.098999999998</v>
      </c>
      <c r="AX1288">
        <v>21099.173000000003</v>
      </c>
      <c r="AY1288">
        <v>123198.38100000001</v>
      </c>
      <c r="AZ1288">
        <v>150729.00199999992</v>
      </c>
      <c r="BA1288">
        <v>328290.22700000013</v>
      </c>
      <c r="BB1288">
        <v>18336.186000000005</v>
      </c>
      <c r="BC1288">
        <v>72725.576000000001</v>
      </c>
      <c r="BD1288">
        <v>22562.136000000002</v>
      </c>
      <c r="BE1288">
        <v>37128.135999999999</v>
      </c>
      <c r="BF1288">
        <v>154544.49799999993</v>
      </c>
      <c r="BG1288">
        <v>273583.43300000002</v>
      </c>
      <c r="BH1288">
        <v>20672.963999999996</v>
      </c>
      <c r="BI1288">
        <v>378932.80000000005</v>
      </c>
      <c r="BJ1288">
        <v>85575.995999999999</v>
      </c>
      <c r="BK1288">
        <v>88437.531755386648</v>
      </c>
      <c r="BL1288">
        <v>5995.0439999999999</v>
      </c>
      <c r="BM1288">
        <v>26787.347000000002</v>
      </c>
    </row>
    <row r="1289" spans="1:65" x14ac:dyDescent="0.25">
      <c r="A1289" t="s">
        <v>1418</v>
      </c>
      <c r="B1289">
        <v>2253088.8944328576</v>
      </c>
      <c r="C1289">
        <v>2273297.7579304888</v>
      </c>
      <c r="D1289">
        <v>2383454.4061862277</v>
      </c>
      <c r="E1289">
        <v>71247.849813772365</v>
      </c>
      <c r="F1289">
        <v>1769011.1822987725</v>
      </c>
      <c r="G1289">
        <v>806.19600000000003</v>
      </c>
      <c r="H1289">
        <v>-447.26499999999999</v>
      </c>
      <c r="I1289">
        <v>0</v>
      </c>
      <c r="J1289">
        <v>0</v>
      </c>
      <c r="K1289">
        <v>105600</v>
      </c>
      <c r="L1289">
        <v>90662</v>
      </c>
      <c r="M1289">
        <v>18200</v>
      </c>
      <c r="N1289">
        <v>454526</v>
      </c>
      <c r="O1289">
        <v>129521.99999999999</v>
      </c>
      <c r="P1289">
        <v>474888.99999999994</v>
      </c>
      <c r="Q1289">
        <v>654654</v>
      </c>
      <c r="R1289">
        <v>98</v>
      </c>
      <c r="S1289">
        <v>907976</v>
      </c>
      <c r="T1289">
        <v>1020175.0000000002</v>
      </c>
      <c r="U1289">
        <v>907976</v>
      </c>
      <c r="V1289">
        <v>188.95</v>
      </c>
      <c r="W1289">
        <v>81.349999999999994</v>
      </c>
      <c r="X1289">
        <v>0</v>
      </c>
      <c r="Y1289">
        <v>0</v>
      </c>
      <c r="Z1289">
        <v>537485.21100000013</v>
      </c>
      <c r="AA1289">
        <v>194790.63499999995</v>
      </c>
      <c r="AB1289">
        <v>30604.81</v>
      </c>
      <c r="AC1289">
        <v>98306.443999999989</v>
      </c>
      <c r="AD1289">
        <v>14626.699999999997</v>
      </c>
      <c r="AE1289">
        <v>14679.014000000001</v>
      </c>
      <c r="AF1289">
        <v>404471.10000000027</v>
      </c>
      <c r="AG1289">
        <v>90379.342999999964</v>
      </c>
      <c r="AH1289">
        <v>10863.737999999999</v>
      </c>
      <c r="AI1289">
        <v>118041.85700000003</v>
      </c>
      <c r="AJ1289">
        <v>689.12099999999998</v>
      </c>
      <c r="AK1289">
        <v>24334.932999999997</v>
      </c>
      <c r="AL1289">
        <v>7520.7900000000009</v>
      </c>
      <c r="AM1289">
        <v>52458.433000000005</v>
      </c>
      <c r="AN1289">
        <v>12778.338600000003</v>
      </c>
      <c r="AO1289">
        <v>137676.25339999996</v>
      </c>
      <c r="AP1289">
        <v>100164.88893048893</v>
      </c>
      <c r="AQ1289">
        <v>120520.33999999997</v>
      </c>
      <c r="AR1289">
        <v>5553.3339999999962</v>
      </c>
      <c r="AS1289">
        <v>75956.362999999939</v>
      </c>
      <c r="AT1289">
        <v>712786.60599999991</v>
      </c>
      <c r="AU1289">
        <v>127577.90399999999</v>
      </c>
      <c r="AV1289">
        <v>1878.0214000000001</v>
      </c>
      <c r="AW1289">
        <v>19848.1276</v>
      </c>
      <c r="AX1289">
        <v>21657.584999999999</v>
      </c>
      <c r="AY1289">
        <v>122456.06000000003</v>
      </c>
      <c r="AZ1289">
        <v>141307.93300000019</v>
      </c>
      <c r="BA1289">
        <v>313853.12900000007</v>
      </c>
      <c r="BB1289">
        <v>18786.172999999995</v>
      </c>
      <c r="BC1289">
        <v>72866.099000000017</v>
      </c>
      <c r="BD1289">
        <v>22851.000000000004</v>
      </c>
      <c r="BE1289">
        <v>36885</v>
      </c>
      <c r="BF1289">
        <v>114623.43399999999</v>
      </c>
      <c r="BG1289">
        <v>271235.40899999987</v>
      </c>
      <c r="BH1289">
        <v>22602.173999999995</v>
      </c>
      <c r="BI1289">
        <v>376056.33900000009</v>
      </c>
      <c r="BJ1289">
        <v>85636.119000000006</v>
      </c>
      <c r="BK1289">
        <v>89058.687186227748</v>
      </c>
      <c r="BL1289">
        <v>6410.6809999999996</v>
      </c>
      <c r="BM1289">
        <v>26474.035999999993</v>
      </c>
    </row>
    <row r="1290" spans="1:65" x14ac:dyDescent="0.25">
      <c r="A1290" t="s">
        <v>1419</v>
      </c>
      <c r="B1290">
        <v>2237830.7553457594</v>
      </c>
      <c r="C1290">
        <v>2260367.3517647111</v>
      </c>
      <c r="D1290">
        <v>2366823.9855028447</v>
      </c>
      <c r="E1290">
        <v>66353.634497155203</v>
      </c>
      <c r="F1290">
        <v>1742719.4322711553</v>
      </c>
      <c r="G1290">
        <v>533.54900000000009</v>
      </c>
      <c r="H1290">
        <v>-528.66399999999999</v>
      </c>
      <c r="I1290">
        <v>2500</v>
      </c>
      <c r="J1290">
        <v>0</v>
      </c>
      <c r="K1290">
        <v>111700</v>
      </c>
      <c r="L1290">
        <v>76341</v>
      </c>
      <c r="M1290">
        <v>22500</v>
      </c>
      <c r="N1290">
        <v>455873.99999999994</v>
      </c>
      <c r="O1290">
        <v>127066</v>
      </c>
      <c r="P1290">
        <v>462912</v>
      </c>
      <c r="Q1290">
        <v>625730</v>
      </c>
      <c r="R1290">
        <v>0</v>
      </c>
      <c r="S1290">
        <v>886996</v>
      </c>
      <c r="T1290">
        <v>995127.00000000023</v>
      </c>
      <c r="U1290">
        <v>886996</v>
      </c>
      <c r="V1290">
        <v>188.03</v>
      </c>
      <c r="W1290">
        <v>81.47</v>
      </c>
      <c r="X1290">
        <v>157.86000000000001</v>
      </c>
      <c r="Y1290">
        <v>0</v>
      </c>
      <c r="Z1290">
        <v>536467.55399999931</v>
      </c>
      <c r="AA1290">
        <v>192201.22100000014</v>
      </c>
      <c r="AB1290">
        <v>30875.769999999997</v>
      </c>
      <c r="AC1290">
        <v>96443.341</v>
      </c>
      <c r="AD1290">
        <v>10039.072999999999</v>
      </c>
      <c r="AE1290">
        <v>14484.428</v>
      </c>
      <c r="AF1290">
        <v>400236.77400000003</v>
      </c>
      <c r="AG1290">
        <v>90799.27599999994</v>
      </c>
      <c r="AH1290">
        <v>10324.033999999998</v>
      </c>
      <c r="AI1290">
        <v>125400.556</v>
      </c>
      <c r="AJ1290">
        <v>865.05699999999979</v>
      </c>
      <c r="AK1290">
        <v>24183.180999999997</v>
      </c>
      <c r="AL1290">
        <v>8170.9080000000013</v>
      </c>
      <c r="AM1290">
        <v>52147.057000000008</v>
      </c>
      <c r="AN1290">
        <v>14472.855200000002</v>
      </c>
      <c r="AO1290">
        <v>135793.34639999998</v>
      </c>
      <c r="AP1290">
        <v>98826.818764711119</v>
      </c>
      <c r="AQ1290">
        <v>120492.94500000001</v>
      </c>
      <c r="AR1290">
        <v>6276.7179999999998</v>
      </c>
      <c r="AS1290">
        <v>74438.842000000004</v>
      </c>
      <c r="AT1290">
        <v>705183.08700000029</v>
      </c>
      <c r="AU1290">
        <v>125517.35499999995</v>
      </c>
      <c r="AV1290">
        <v>2167.6118000000001</v>
      </c>
      <c r="AW1290">
        <v>19335.615600000001</v>
      </c>
      <c r="AX1290">
        <v>22336.570000000007</v>
      </c>
      <c r="AY1290">
        <v>120616.602</v>
      </c>
      <c r="AZ1290">
        <v>140488.17499999987</v>
      </c>
      <c r="BA1290">
        <v>305502.39799999999</v>
      </c>
      <c r="BB1290">
        <v>18940.116000000002</v>
      </c>
      <c r="BC1290">
        <v>72977.142999999996</v>
      </c>
      <c r="BD1290">
        <v>22774.269</v>
      </c>
      <c r="BE1290">
        <v>36680.269</v>
      </c>
      <c r="BF1290">
        <v>116947.17300000001</v>
      </c>
      <c r="BG1290">
        <v>267167.79199999996</v>
      </c>
      <c r="BH1290">
        <v>22519.087000000003</v>
      </c>
      <c r="BI1290">
        <v>376901.53800000006</v>
      </c>
      <c r="BJ1290">
        <v>85857.816999999995</v>
      </c>
      <c r="BK1290">
        <v>89557.027502844678</v>
      </c>
      <c r="BL1290">
        <v>6597.884</v>
      </c>
      <c r="BM1290">
        <v>26184.051999999996</v>
      </c>
    </row>
    <row r="1291" spans="1:65" x14ac:dyDescent="0.25">
      <c r="A1291" t="s">
        <v>1420</v>
      </c>
      <c r="B1291">
        <v>2226881.8813265362</v>
      </c>
      <c r="C1291">
        <v>2126906.0388542223</v>
      </c>
      <c r="D1291">
        <v>2351912.3148007616</v>
      </c>
      <c r="E1291">
        <v>190023.3611992381</v>
      </c>
      <c r="F1291">
        <v>1731157.0952516377</v>
      </c>
      <c r="G1291">
        <v>2115.6909999999998</v>
      </c>
      <c r="H1291">
        <v>-234.512</v>
      </c>
      <c r="I1291">
        <v>0</v>
      </c>
      <c r="J1291">
        <v>-19250</v>
      </c>
      <c r="K1291">
        <v>102500</v>
      </c>
      <c r="L1291">
        <v>75425.000000000015</v>
      </c>
      <c r="M1291">
        <v>26299.999999999996</v>
      </c>
      <c r="N1291">
        <v>489269.99999999994</v>
      </c>
      <c r="O1291">
        <v>110358</v>
      </c>
      <c r="P1291">
        <v>454789.99999999994</v>
      </c>
      <c r="Q1291">
        <v>553457</v>
      </c>
      <c r="R1291">
        <v>1</v>
      </c>
      <c r="S1291">
        <v>792615</v>
      </c>
      <c r="T1291">
        <v>1019486</v>
      </c>
      <c r="U1291">
        <v>792615</v>
      </c>
      <c r="V1291">
        <v>186.26</v>
      </c>
      <c r="W1291">
        <v>83.31</v>
      </c>
      <c r="X1291">
        <v>0</v>
      </c>
      <c r="Y1291">
        <v>129.54545454545453</v>
      </c>
      <c r="Z1291">
        <v>513503.9670000003</v>
      </c>
      <c r="AA1291">
        <v>190547.76300000012</v>
      </c>
      <c r="AB1291">
        <v>30302.558000000005</v>
      </c>
      <c r="AC1291">
        <v>93787.857000000004</v>
      </c>
      <c r="AD1291">
        <v>7712.4280000000017</v>
      </c>
      <c r="AE1291">
        <v>14873.976000000002</v>
      </c>
      <c r="AF1291">
        <v>373085.69299999991</v>
      </c>
      <c r="AG1291">
        <v>90626.102999999959</v>
      </c>
      <c r="AH1291">
        <v>12448.716</v>
      </c>
      <c r="AI1291">
        <v>130607.39500000002</v>
      </c>
      <c r="AJ1291">
        <v>1085.5009999999997</v>
      </c>
      <c r="AK1291">
        <v>23737.901999999998</v>
      </c>
      <c r="AL1291">
        <v>8397.594000000001</v>
      </c>
      <c r="AM1291">
        <v>51886.028999999973</v>
      </c>
      <c r="AN1291">
        <v>16093.125999999998</v>
      </c>
      <c r="AO1291">
        <v>133458.96220000004</v>
      </c>
      <c r="AP1291">
        <v>97731.256854222243</v>
      </c>
      <c r="AQ1291">
        <v>119017.04800000002</v>
      </c>
      <c r="AR1291">
        <v>7514.0550000000021</v>
      </c>
      <c r="AS1291">
        <v>73909.449999999983</v>
      </c>
      <c r="AT1291">
        <v>646890.799</v>
      </c>
      <c r="AU1291">
        <v>126397.00900000005</v>
      </c>
      <c r="AV1291">
        <v>2359.2000000000003</v>
      </c>
      <c r="AW1291">
        <v>18915.239800000003</v>
      </c>
      <c r="AX1291">
        <v>22738.377</v>
      </c>
      <c r="AY1291">
        <v>120647.20400000001</v>
      </c>
      <c r="AZ1291">
        <v>103756.58600000005</v>
      </c>
      <c r="BA1291">
        <v>305582.27599999972</v>
      </c>
      <c r="BB1291">
        <v>18990.869999999995</v>
      </c>
      <c r="BC1291">
        <v>73361.133000000002</v>
      </c>
      <c r="BD1291">
        <v>23834.289000000001</v>
      </c>
      <c r="BE1291">
        <v>36582.29</v>
      </c>
      <c r="BF1291">
        <v>131628.45199999996</v>
      </c>
      <c r="BG1291">
        <v>264497.18699999998</v>
      </c>
      <c r="BH1291">
        <v>23718.030999999999</v>
      </c>
      <c r="BI1291">
        <v>377111.73899999977</v>
      </c>
      <c r="BJ1291">
        <v>79250.464000000007</v>
      </c>
      <c r="BK1291">
        <v>80276.055800762362</v>
      </c>
      <c r="BL1291">
        <v>5864.076</v>
      </c>
      <c r="BM1291">
        <v>26089.695999999996</v>
      </c>
    </row>
    <row r="1292" spans="1:65" x14ac:dyDescent="0.25">
      <c r="A1292" t="s">
        <v>1421</v>
      </c>
      <c r="B1292">
        <v>2209209.5696082129</v>
      </c>
      <c r="C1292">
        <v>2055010.4723574223</v>
      </c>
      <c r="D1292">
        <v>2338389.049908184</v>
      </c>
      <c r="E1292">
        <v>245493.00309181493</v>
      </c>
      <c r="F1292">
        <v>1709922.4030918148</v>
      </c>
      <c r="G1292">
        <v>5407.2290000000003</v>
      </c>
      <c r="H1292">
        <v>-1071.874</v>
      </c>
      <c r="I1292">
        <v>0</v>
      </c>
      <c r="J1292">
        <v>-45250</v>
      </c>
      <c r="K1292">
        <v>107000</v>
      </c>
      <c r="L1292">
        <v>62635</v>
      </c>
      <c r="M1292">
        <v>40200</v>
      </c>
      <c r="N1292">
        <v>463414.99999999994</v>
      </c>
      <c r="O1292">
        <v>78496</v>
      </c>
      <c r="P1292">
        <v>499342.00000000006</v>
      </c>
      <c r="Q1292">
        <v>514693.99999999994</v>
      </c>
      <c r="R1292">
        <v>515</v>
      </c>
      <c r="S1292">
        <v>740389.99999999988</v>
      </c>
      <c r="T1292">
        <v>1025906.9999999999</v>
      </c>
      <c r="U1292">
        <v>740389.99999999988</v>
      </c>
      <c r="V1292">
        <v>208.93</v>
      </c>
      <c r="W1292">
        <v>79.44</v>
      </c>
      <c r="X1292">
        <v>0</v>
      </c>
      <c r="Y1292">
        <v>126.38121546961327</v>
      </c>
      <c r="Z1292">
        <v>512228.88199999993</v>
      </c>
      <c r="AA1292">
        <v>188365.78099999993</v>
      </c>
      <c r="AB1292">
        <v>29905.444999999996</v>
      </c>
      <c r="AC1292">
        <v>92147.077999999994</v>
      </c>
      <c r="AD1292">
        <v>7400.9849999999997</v>
      </c>
      <c r="AE1292">
        <v>15504.816999999997</v>
      </c>
      <c r="AF1292">
        <v>364006.69500000024</v>
      </c>
      <c r="AG1292">
        <v>89888.558000000019</v>
      </c>
      <c r="AH1292">
        <v>15852.676000000001</v>
      </c>
      <c r="AI1292">
        <v>127937.88799999999</v>
      </c>
      <c r="AJ1292">
        <v>1081.1880000000001</v>
      </c>
      <c r="AK1292">
        <v>23610.223000000002</v>
      </c>
      <c r="AL1292">
        <v>8880.9170000000031</v>
      </c>
      <c r="AM1292">
        <v>50747.554999999986</v>
      </c>
      <c r="AN1292">
        <v>17767.036800000005</v>
      </c>
      <c r="AO1292">
        <v>130489.85939999999</v>
      </c>
      <c r="AP1292">
        <v>95324.689357422219</v>
      </c>
      <c r="AQ1292">
        <v>117417.25</v>
      </c>
      <c r="AR1292">
        <v>7823.7290000000039</v>
      </c>
      <c r="AS1292">
        <v>74063.657999999996</v>
      </c>
      <c r="AT1292">
        <v>571492.88300000003</v>
      </c>
      <c r="AU1292">
        <v>124211.09400000008</v>
      </c>
      <c r="AV1292">
        <v>2367.1822000000002</v>
      </c>
      <c r="AW1292">
        <v>18348.7526</v>
      </c>
      <c r="AX1292">
        <v>22814.974999999999</v>
      </c>
      <c r="AY1292">
        <v>118983.74</v>
      </c>
      <c r="AZ1292">
        <v>108333.43400000002</v>
      </c>
      <c r="BA1292">
        <v>311900.43700000003</v>
      </c>
      <c r="BB1292">
        <v>19221.767</v>
      </c>
      <c r="BC1292">
        <v>72532.852000000014</v>
      </c>
      <c r="BD1292">
        <v>24518.168999999994</v>
      </c>
      <c r="BE1292">
        <v>37190.168000000012</v>
      </c>
      <c r="BF1292">
        <v>134832.36800000005</v>
      </c>
      <c r="BG1292">
        <v>261222.74199999997</v>
      </c>
      <c r="BH1292">
        <v>26650.445999999989</v>
      </c>
      <c r="BI1292">
        <v>375680.28999999975</v>
      </c>
      <c r="BJ1292">
        <v>78548.676000000007</v>
      </c>
      <c r="BK1292">
        <v>82651.338908184844</v>
      </c>
      <c r="BL1292">
        <v>5958.3289999999997</v>
      </c>
      <c r="BM1292">
        <v>25494.968000000001</v>
      </c>
    </row>
    <row r="1293" spans="1:65" x14ac:dyDescent="0.25">
      <c r="A1293" t="s">
        <v>1422</v>
      </c>
      <c r="B1293">
        <v>2175773.2751907934</v>
      </c>
      <c r="C1293">
        <v>1980990.3520272886</v>
      </c>
      <c r="D1293">
        <v>2330325.7740342929</v>
      </c>
      <c r="E1293">
        <v>314311.44996570726</v>
      </c>
      <c r="F1293">
        <v>1691115.6999657073</v>
      </c>
      <c r="G1293">
        <v>10615.165000000001</v>
      </c>
      <c r="H1293">
        <v>-684.327</v>
      </c>
      <c r="I1293">
        <v>0</v>
      </c>
      <c r="J1293">
        <v>-54750</v>
      </c>
      <c r="K1293">
        <v>104000</v>
      </c>
      <c r="L1293">
        <v>53699</v>
      </c>
      <c r="M1293">
        <v>36500</v>
      </c>
      <c r="N1293">
        <v>441550.00000000006</v>
      </c>
      <c r="O1293">
        <v>61483.000000000007</v>
      </c>
      <c r="P1293">
        <v>513264</v>
      </c>
      <c r="Q1293">
        <v>461429</v>
      </c>
      <c r="R1293">
        <v>6071.0000000000009</v>
      </c>
      <c r="S1293">
        <v>663412</v>
      </c>
      <c r="T1293">
        <v>1014584.0000000001</v>
      </c>
      <c r="U1293">
        <v>663412</v>
      </c>
      <c r="V1293">
        <v>261.7</v>
      </c>
      <c r="W1293">
        <v>81</v>
      </c>
      <c r="X1293">
        <v>0</v>
      </c>
      <c r="Y1293">
        <v>125.62100456621005</v>
      </c>
      <c r="Z1293">
        <v>515071.70299999992</v>
      </c>
      <c r="AA1293">
        <v>186228.00600000014</v>
      </c>
      <c r="AB1293">
        <v>29640.414999999997</v>
      </c>
      <c r="AC1293">
        <v>90696.302000000011</v>
      </c>
      <c r="AD1293">
        <v>7678.0209999999988</v>
      </c>
      <c r="AE1293">
        <v>16435.935000000001</v>
      </c>
      <c r="AF1293">
        <v>353618.80299999984</v>
      </c>
      <c r="AG1293">
        <v>88746.060000000012</v>
      </c>
      <c r="AH1293">
        <v>18175.977999999999</v>
      </c>
      <c r="AI1293">
        <v>122305.17499999999</v>
      </c>
      <c r="AJ1293">
        <v>914.15499999999997</v>
      </c>
      <c r="AK1293">
        <v>24163.329000000002</v>
      </c>
      <c r="AL1293">
        <v>9615.4650000000056</v>
      </c>
      <c r="AM1293">
        <v>50207.224000000002</v>
      </c>
      <c r="AN1293">
        <v>19037.947800000005</v>
      </c>
      <c r="AO1293">
        <v>129555.49359999997</v>
      </c>
      <c r="AP1293">
        <v>93976.571027288883</v>
      </c>
      <c r="AQ1293">
        <v>116845.34499999996</v>
      </c>
      <c r="AR1293">
        <v>7694.2289999999994</v>
      </c>
      <c r="AS1293">
        <v>75028.035999999978</v>
      </c>
      <c r="AT1293">
        <v>514723.63299999997</v>
      </c>
      <c r="AU1293">
        <v>123077.99599999998</v>
      </c>
      <c r="AV1293">
        <v>2496.2892000000002</v>
      </c>
      <c r="AW1293">
        <v>18204.603400000004</v>
      </c>
      <c r="AX1293">
        <v>23159.443000000003</v>
      </c>
      <c r="AY1293">
        <v>117591.701</v>
      </c>
      <c r="AZ1293">
        <v>108281.34000000008</v>
      </c>
      <c r="BA1293">
        <v>328303.48499999969</v>
      </c>
      <c r="BB1293">
        <v>20229.346000000001</v>
      </c>
      <c r="BC1293">
        <v>72179.886000000028</v>
      </c>
      <c r="BD1293">
        <v>25129.061999999998</v>
      </c>
      <c r="BE1293">
        <v>36545.061000000002</v>
      </c>
      <c r="BF1293">
        <v>115736.658</v>
      </c>
      <c r="BG1293">
        <v>260644.04499999998</v>
      </c>
      <c r="BH1293">
        <v>30630.805000000004</v>
      </c>
      <c r="BI1293">
        <v>369858.04800000013</v>
      </c>
      <c r="BJ1293">
        <v>79107.092999999993</v>
      </c>
      <c r="BK1293">
        <v>79046.699034292978</v>
      </c>
      <c r="BL1293">
        <v>6073.3950000000004</v>
      </c>
      <c r="BM1293">
        <v>24663.344000000001</v>
      </c>
    </row>
    <row r="1294" spans="1:65" x14ac:dyDescent="0.25">
      <c r="A1294" t="s">
        <v>1423</v>
      </c>
      <c r="B1294">
        <v>2148069.9101907928</v>
      </c>
      <c r="C1294">
        <v>1946694.241648711</v>
      </c>
      <c r="D1294">
        <v>2305984.618422173</v>
      </c>
      <c r="E1294">
        <v>325041.5765778264</v>
      </c>
      <c r="F1294">
        <v>1655399.4765778265</v>
      </c>
      <c r="G1294">
        <v>331.512</v>
      </c>
      <c r="H1294">
        <v>-704.94899999999996</v>
      </c>
      <c r="I1294">
        <v>0</v>
      </c>
      <c r="J1294">
        <v>-54750</v>
      </c>
      <c r="K1294">
        <v>111500</v>
      </c>
      <c r="L1294">
        <v>46187</v>
      </c>
      <c r="M1294">
        <v>26200.000000000004</v>
      </c>
      <c r="N1294">
        <v>398910</v>
      </c>
      <c r="O1294">
        <v>50197</v>
      </c>
      <c r="P1294">
        <v>511008.00000000006</v>
      </c>
      <c r="Q1294">
        <v>415228</v>
      </c>
      <c r="R1294">
        <v>8099</v>
      </c>
      <c r="S1294">
        <v>603125</v>
      </c>
      <c r="T1294">
        <v>964204.00000000012</v>
      </c>
      <c r="U1294">
        <v>603125</v>
      </c>
      <c r="V1294">
        <v>181.2</v>
      </c>
      <c r="W1294">
        <v>83.64</v>
      </c>
      <c r="X1294">
        <v>0</v>
      </c>
      <c r="Y1294">
        <v>125.62100456621005</v>
      </c>
      <c r="Z1294">
        <v>516722.7379999999</v>
      </c>
      <c r="AA1294">
        <v>184434.73699999996</v>
      </c>
      <c r="AB1294">
        <v>31120.157000000003</v>
      </c>
      <c r="AC1294">
        <v>89677.012999999977</v>
      </c>
      <c r="AD1294">
        <v>9037.6549999999988</v>
      </c>
      <c r="AE1294">
        <v>16293.746000000001</v>
      </c>
      <c r="AF1294">
        <v>335125.43599999993</v>
      </c>
      <c r="AG1294">
        <v>87805.138999999966</v>
      </c>
      <c r="AH1294">
        <v>19486.964</v>
      </c>
      <c r="AI1294">
        <v>123513.02100000002</v>
      </c>
      <c r="AJ1294">
        <v>959.18000000000006</v>
      </c>
      <c r="AK1294">
        <v>24237.905999999995</v>
      </c>
      <c r="AL1294">
        <v>9893.8970000000008</v>
      </c>
      <c r="AM1294">
        <v>49179.402999999977</v>
      </c>
      <c r="AN1294">
        <v>19815.285599999999</v>
      </c>
      <c r="AO1294">
        <v>128286.1338</v>
      </c>
      <c r="AP1294">
        <v>91210.669648711118</v>
      </c>
      <c r="AQ1294">
        <v>115525.60499999998</v>
      </c>
      <c r="AR1294">
        <v>8337.2190000000028</v>
      </c>
      <c r="AS1294">
        <v>74578.759000000005</v>
      </c>
      <c r="AT1294">
        <v>491035.90900000033</v>
      </c>
      <c r="AU1294">
        <v>121808.24700000003</v>
      </c>
      <c r="AV1294">
        <v>2677.7593999999999</v>
      </c>
      <c r="AW1294">
        <v>17820.001199999999</v>
      </c>
      <c r="AX1294">
        <v>22390.71</v>
      </c>
      <c r="AY1294">
        <v>119558.15</v>
      </c>
      <c r="AZ1294">
        <v>113847.889</v>
      </c>
      <c r="BA1294">
        <v>320955.74399999989</v>
      </c>
      <c r="BB1294">
        <v>18352.778000000002</v>
      </c>
      <c r="BC1294">
        <v>70757.781000000017</v>
      </c>
      <c r="BD1294">
        <v>24659.194000000003</v>
      </c>
      <c r="BE1294">
        <v>36063.194000000003</v>
      </c>
      <c r="BF1294">
        <v>111821.54899999998</v>
      </c>
      <c r="BG1294">
        <v>259006.78799999994</v>
      </c>
      <c r="BH1294">
        <v>34205.878000000004</v>
      </c>
      <c r="BI1294">
        <v>361957.70199999987</v>
      </c>
      <c r="BJ1294">
        <v>79236.165999999997</v>
      </c>
      <c r="BK1294">
        <v>80411.786422173245</v>
      </c>
      <c r="BL1294">
        <v>6757.2080000000005</v>
      </c>
      <c r="BM1294">
        <v>24113.761999999999</v>
      </c>
    </row>
    <row r="1295" spans="1:65" x14ac:dyDescent="0.25">
      <c r="A1295" t="s">
        <v>1424</v>
      </c>
      <c r="B1295">
        <v>2118688.3457247284</v>
      </c>
      <c r="C1295">
        <v>1844748.0249304892</v>
      </c>
      <c r="D1295">
        <v>2252249.8245237768</v>
      </c>
      <c r="E1295">
        <v>373776.20647622249</v>
      </c>
      <c r="F1295">
        <v>1604089.5564762226</v>
      </c>
      <c r="G1295">
        <v>40107.862000000001</v>
      </c>
      <c r="H1295">
        <v>-93.022999999999982</v>
      </c>
      <c r="I1295">
        <v>0</v>
      </c>
      <c r="J1295">
        <v>-35500</v>
      </c>
      <c r="K1295">
        <v>108900</v>
      </c>
      <c r="L1295">
        <v>66644.999999999985</v>
      </c>
      <c r="M1295">
        <v>23700.000000000004</v>
      </c>
      <c r="N1295">
        <v>391200</v>
      </c>
      <c r="O1295">
        <v>47895</v>
      </c>
      <c r="P1295">
        <v>517220</v>
      </c>
      <c r="Q1295">
        <v>393032</v>
      </c>
      <c r="R1295">
        <v>7303.9999999999991</v>
      </c>
      <c r="S1295">
        <v>573527</v>
      </c>
      <c r="T1295">
        <v>982369</v>
      </c>
      <c r="U1295">
        <v>573527</v>
      </c>
      <c r="V1295">
        <v>372.73</v>
      </c>
      <c r="W1295">
        <v>83.53</v>
      </c>
      <c r="X1295">
        <v>0</v>
      </c>
      <c r="Y1295">
        <v>124.67605633802818</v>
      </c>
      <c r="Z1295">
        <v>518133.97499999992</v>
      </c>
      <c r="AA1295">
        <v>183318.111</v>
      </c>
      <c r="AB1295">
        <v>31624.143</v>
      </c>
      <c r="AC1295">
        <v>89159.500999999989</v>
      </c>
      <c r="AD1295">
        <v>6562.4810000000007</v>
      </c>
      <c r="AE1295">
        <v>16162.253000000001</v>
      </c>
      <c r="AF1295">
        <v>239218.78200000001</v>
      </c>
      <c r="AG1295">
        <v>87567.71199999997</v>
      </c>
      <c r="AH1295">
        <v>23887.383999999998</v>
      </c>
      <c r="AI1295">
        <v>112510.00499999998</v>
      </c>
      <c r="AJ1295">
        <v>1183.0339999999997</v>
      </c>
      <c r="AK1295">
        <v>23950.947000000004</v>
      </c>
      <c r="AL1295">
        <v>9272.4789999999957</v>
      </c>
      <c r="AM1295">
        <v>49314.578999999991</v>
      </c>
      <c r="AN1295">
        <v>22782.821600000007</v>
      </c>
      <c r="AO1295">
        <v>125063.42079999992</v>
      </c>
      <c r="AP1295">
        <v>90139.261930488879</v>
      </c>
      <c r="AQ1295">
        <v>114920.83100000001</v>
      </c>
      <c r="AR1295">
        <v>10217.457</v>
      </c>
      <c r="AS1295">
        <v>72769.833000000013</v>
      </c>
      <c r="AT1295">
        <v>517361.26900000003</v>
      </c>
      <c r="AU1295">
        <v>121442.07799999998</v>
      </c>
      <c r="AV1295">
        <v>3257.5654000000004</v>
      </c>
      <c r="AW1295">
        <v>16902.482200000002</v>
      </c>
      <c r="AX1295">
        <v>24052.739999999998</v>
      </c>
      <c r="AY1295">
        <v>117803.23899999997</v>
      </c>
      <c r="AZ1295">
        <v>130208.87800000001</v>
      </c>
      <c r="BA1295">
        <v>299683.26299999992</v>
      </c>
      <c r="BB1295">
        <v>15336.088000000003</v>
      </c>
      <c r="BC1295">
        <v>67773.169000000009</v>
      </c>
      <c r="BD1295">
        <v>21220.724999999999</v>
      </c>
      <c r="BE1295">
        <v>36371.724000000002</v>
      </c>
      <c r="BF1295">
        <v>71866.748999999996</v>
      </c>
      <c r="BG1295">
        <v>257655.54</v>
      </c>
      <c r="BH1295">
        <v>38287.974000000002</v>
      </c>
      <c r="BI1295">
        <v>347681.49600000004</v>
      </c>
      <c r="BJ1295">
        <v>63909.106</v>
      </c>
      <c r="BK1295">
        <v>88270.224523777739</v>
      </c>
      <c r="BL1295">
        <v>6225.1120000000001</v>
      </c>
      <c r="BM1295">
        <v>23929.415999999994</v>
      </c>
    </row>
    <row r="1296" spans="1:65" x14ac:dyDescent="0.25">
      <c r="A1296" t="s">
        <v>1425</v>
      </c>
      <c r="B1296">
        <v>2115127.9566760836</v>
      </c>
      <c r="C1296">
        <v>1833945.528854222</v>
      </c>
      <c r="D1296">
        <v>2247038.5739012719</v>
      </c>
      <c r="E1296">
        <v>379796.75709872739</v>
      </c>
      <c r="F1296">
        <v>1599404.1070987275</v>
      </c>
      <c r="G1296">
        <v>24657.198999999997</v>
      </c>
      <c r="H1296">
        <v>-89.905000000000001</v>
      </c>
      <c r="I1296">
        <v>0</v>
      </c>
      <c r="J1296">
        <v>-36750</v>
      </c>
      <c r="K1296">
        <v>119000</v>
      </c>
      <c r="L1296">
        <v>47855</v>
      </c>
      <c r="M1296">
        <v>23200</v>
      </c>
      <c r="N1296">
        <v>383452</v>
      </c>
      <c r="O1296">
        <v>47632</v>
      </c>
      <c r="P1296">
        <v>515162.00000000006</v>
      </c>
      <c r="Q1296">
        <v>348236.99999999994</v>
      </c>
      <c r="R1296">
        <v>6469</v>
      </c>
      <c r="S1296">
        <v>538069</v>
      </c>
      <c r="T1296">
        <v>952938</v>
      </c>
      <c r="U1296">
        <v>538069</v>
      </c>
      <c r="V1296">
        <v>288.55</v>
      </c>
      <c r="W1296">
        <v>83.84</v>
      </c>
      <c r="X1296">
        <v>0</v>
      </c>
      <c r="Y1296">
        <v>124.51360544217687</v>
      </c>
      <c r="Z1296">
        <v>518146.67299999972</v>
      </c>
      <c r="AA1296">
        <v>183019.53500000003</v>
      </c>
      <c r="AB1296">
        <v>31123.159</v>
      </c>
      <c r="AC1296">
        <v>89036.962</v>
      </c>
      <c r="AD1296">
        <v>4961.1840000000002</v>
      </c>
      <c r="AE1296">
        <v>16112.616999999997</v>
      </c>
      <c r="AF1296">
        <v>230748.8410000001</v>
      </c>
      <c r="AG1296">
        <v>86843.653999999966</v>
      </c>
      <c r="AH1296">
        <v>24621.151999999998</v>
      </c>
      <c r="AI1296">
        <v>117677.08799999999</v>
      </c>
      <c r="AJ1296">
        <v>1558.2029999999997</v>
      </c>
      <c r="AK1296">
        <v>23808.694999999996</v>
      </c>
      <c r="AL1296">
        <v>9244.3070000000007</v>
      </c>
      <c r="AM1296">
        <v>49427.335000000014</v>
      </c>
      <c r="AN1296">
        <v>23408.682000000004</v>
      </c>
      <c r="AO1296">
        <v>124943.22580000003</v>
      </c>
      <c r="AP1296">
        <v>89181.505854222225</v>
      </c>
      <c r="AQ1296">
        <v>115090.50600000001</v>
      </c>
      <c r="AR1296">
        <v>12497.611999999996</v>
      </c>
      <c r="AS1296">
        <v>71153.793000000034</v>
      </c>
      <c r="AT1296">
        <v>514414.11999999982</v>
      </c>
      <c r="AU1296">
        <v>120245.11599999995</v>
      </c>
      <c r="AV1296">
        <v>3383.44</v>
      </c>
      <c r="AW1296">
        <v>16632.992200000001</v>
      </c>
      <c r="AX1296">
        <v>25291.53</v>
      </c>
      <c r="AY1296">
        <v>116774.394</v>
      </c>
      <c r="AZ1296">
        <v>129752.56399999994</v>
      </c>
      <c r="BA1296">
        <v>297785.66100000025</v>
      </c>
      <c r="BB1296">
        <v>16148.868</v>
      </c>
      <c r="BC1296">
        <v>67294.263000000006</v>
      </c>
      <c r="BD1296">
        <v>21145.855</v>
      </c>
      <c r="BE1296">
        <v>36150.855000000003</v>
      </c>
      <c r="BF1296">
        <v>71003.618999999977</v>
      </c>
      <c r="BG1296">
        <v>255797.65099999995</v>
      </c>
      <c r="BH1296">
        <v>40636.492999999995</v>
      </c>
      <c r="BI1296">
        <v>344690.85700000002</v>
      </c>
      <c r="BJ1296">
        <v>60008.781999999999</v>
      </c>
      <c r="BK1296">
        <v>90338.166901272722</v>
      </c>
      <c r="BL1296">
        <v>6668.9389999999994</v>
      </c>
      <c r="BM1296">
        <v>24215.207000000002</v>
      </c>
    </row>
    <row r="1297" spans="1:65" x14ac:dyDescent="0.25">
      <c r="A1297" t="s">
        <v>1426</v>
      </c>
      <c r="B1297">
        <v>2125365.2866953094</v>
      </c>
      <c r="C1297">
        <v>1828047.8172473779</v>
      </c>
      <c r="D1297">
        <v>2260289.4673822829</v>
      </c>
      <c r="E1297">
        <v>398133.52761771646</v>
      </c>
      <c r="F1297">
        <v>1608424.5276177165</v>
      </c>
      <c r="G1297">
        <v>657.18799999999999</v>
      </c>
      <c r="H1297">
        <v>-1216.1079999999999</v>
      </c>
      <c r="I1297">
        <v>0</v>
      </c>
      <c r="J1297">
        <v>0</v>
      </c>
      <c r="K1297">
        <v>129199.99999999999</v>
      </c>
      <c r="L1297">
        <v>30017</v>
      </c>
      <c r="M1297">
        <v>27099.999999999996</v>
      </c>
      <c r="N1297">
        <v>387354</v>
      </c>
      <c r="O1297">
        <v>37414</v>
      </c>
      <c r="P1297">
        <v>532646.99999999988</v>
      </c>
      <c r="Q1297">
        <v>326360</v>
      </c>
      <c r="R1297">
        <v>3512</v>
      </c>
      <c r="S1297">
        <v>520074.00000000006</v>
      </c>
      <c r="T1297">
        <v>953529.99999999988</v>
      </c>
      <c r="U1297">
        <v>520074.00000000006</v>
      </c>
      <c r="V1297">
        <v>181.49</v>
      </c>
      <c r="W1297">
        <v>78.900000000000006</v>
      </c>
      <c r="X1297">
        <v>0</v>
      </c>
      <c r="Y1297">
        <v>0</v>
      </c>
      <c r="Z1297">
        <v>516938.46699999983</v>
      </c>
      <c r="AA1297">
        <v>185113.15900000001</v>
      </c>
      <c r="AB1297">
        <v>32170.983999999997</v>
      </c>
      <c r="AC1297">
        <v>89362.840999999986</v>
      </c>
      <c r="AD1297">
        <v>2661.4270000000001</v>
      </c>
      <c r="AE1297">
        <v>16871.197</v>
      </c>
      <c r="AF1297">
        <v>228136.81700000013</v>
      </c>
      <c r="AG1297">
        <v>86998.786999999997</v>
      </c>
      <c r="AH1297">
        <v>24513.790000000005</v>
      </c>
      <c r="AI1297">
        <v>117790.292</v>
      </c>
      <c r="AJ1297">
        <v>1519.9599999999998</v>
      </c>
      <c r="AK1297">
        <v>24050.271000000004</v>
      </c>
      <c r="AL1297">
        <v>10039.678</v>
      </c>
      <c r="AM1297">
        <v>49739.334999999985</v>
      </c>
      <c r="AN1297">
        <v>25019.408399999993</v>
      </c>
      <c r="AO1297">
        <v>126766.98759999995</v>
      </c>
      <c r="AP1297">
        <v>89194.881247377794</v>
      </c>
      <c r="AQ1297">
        <v>115464.39899999999</v>
      </c>
      <c r="AR1297">
        <v>18214.463999999993</v>
      </c>
      <c r="AS1297">
        <v>69231.155000000028</v>
      </c>
      <c r="AT1297">
        <v>489580.26600000006</v>
      </c>
      <c r="AU1297">
        <v>119931.03899999999</v>
      </c>
      <c r="AV1297">
        <v>3406.4855999999991</v>
      </c>
      <c r="AW1297">
        <v>17086.297400000003</v>
      </c>
      <c r="AX1297">
        <v>25910.597000000005</v>
      </c>
      <c r="AY1297">
        <v>116636.89199999999</v>
      </c>
      <c r="AZ1297">
        <v>126637.16299999996</v>
      </c>
      <c r="BA1297">
        <v>301423.87399999966</v>
      </c>
      <c r="BB1297">
        <v>16751.121000000003</v>
      </c>
      <c r="BC1297">
        <v>67934.080999999991</v>
      </c>
      <c r="BD1297">
        <v>19429.707999999999</v>
      </c>
      <c r="BE1297">
        <v>36284.707000000002</v>
      </c>
      <c r="BF1297">
        <v>92142.516000000003</v>
      </c>
      <c r="BG1297">
        <v>257594.49499999994</v>
      </c>
      <c r="BH1297">
        <v>40574.651999999973</v>
      </c>
      <c r="BI1297">
        <v>347551.152</v>
      </c>
      <c r="BJ1297">
        <v>58911.811999999998</v>
      </c>
      <c r="BK1297">
        <v>90827.494382283825</v>
      </c>
      <c r="BL1297">
        <v>6293.62</v>
      </c>
      <c r="BM1297">
        <v>23631.012000000002</v>
      </c>
    </row>
    <row r="1298" spans="1:65" x14ac:dyDescent="0.25">
      <c r="A1298" t="s">
        <v>1427</v>
      </c>
      <c r="B1298">
        <v>2113988.2914328575</v>
      </c>
      <c r="C1298">
        <v>1759521.678803555</v>
      </c>
      <c r="D1298">
        <v>2245549.9225523137</v>
      </c>
      <c r="E1298">
        <v>451643.03044768609</v>
      </c>
      <c r="F1298">
        <v>1588796.230447686</v>
      </c>
      <c r="G1298">
        <v>657.89800000000002</v>
      </c>
      <c r="H1298">
        <v>-2214.5050000000001</v>
      </c>
      <c r="I1298">
        <v>0</v>
      </c>
      <c r="J1298">
        <v>-3750</v>
      </c>
      <c r="K1298">
        <v>131300.00000000003</v>
      </c>
      <c r="L1298">
        <v>24921.000000000004</v>
      </c>
      <c r="M1298">
        <v>27300</v>
      </c>
      <c r="N1298">
        <v>386348.99999999994</v>
      </c>
      <c r="O1298">
        <v>33175.000000000007</v>
      </c>
      <c r="P1298">
        <v>545262</v>
      </c>
      <c r="Q1298">
        <v>286284.99999999994</v>
      </c>
      <c r="R1298">
        <v>8690</v>
      </c>
      <c r="S1298">
        <v>478059.99999999994</v>
      </c>
      <c r="T1298">
        <v>965221.99999999977</v>
      </c>
      <c r="U1298">
        <v>478059.99999999994</v>
      </c>
      <c r="V1298">
        <v>182.01</v>
      </c>
      <c r="W1298">
        <v>72.64</v>
      </c>
      <c r="X1298">
        <v>0</v>
      </c>
      <c r="Y1298">
        <v>130</v>
      </c>
      <c r="Z1298">
        <v>516983.67199999979</v>
      </c>
      <c r="AA1298">
        <v>183427.70100000006</v>
      </c>
      <c r="AB1298">
        <v>32785.846000000005</v>
      </c>
      <c r="AC1298">
        <v>89052.152000000016</v>
      </c>
      <c r="AD1298">
        <v>2552.047</v>
      </c>
      <c r="AE1298">
        <v>16332.490000000003</v>
      </c>
      <c r="AF1298">
        <v>199746.16199999989</v>
      </c>
      <c r="AG1298">
        <v>85877.957000000024</v>
      </c>
      <c r="AH1298">
        <v>24903.171999999995</v>
      </c>
      <c r="AI1298">
        <v>110531.77999999998</v>
      </c>
      <c r="AJ1298">
        <v>1398.2149999999997</v>
      </c>
      <c r="AK1298">
        <v>24286.317999999999</v>
      </c>
      <c r="AL1298">
        <v>11060.773999999994</v>
      </c>
      <c r="AM1298">
        <v>49354.880000000005</v>
      </c>
      <c r="AN1298">
        <v>27389.770999999993</v>
      </c>
      <c r="AO1298">
        <v>125133.81200000001</v>
      </c>
      <c r="AP1298">
        <v>91145.982803555555</v>
      </c>
      <c r="AQ1298">
        <v>115588.93200000004</v>
      </c>
      <c r="AR1298">
        <v>19542.608</v>
      </c>
      <c r="AS1298">
        <v>68014.340999999971</v>
      </c>
      <c r="AT1298">
        <v>449423.43200000032</v>
      </c>
      <c r="AU1298">
        <v>118287.28099999997</v>
      </c>
      <c r="AV1298">
        <v>3513.0519999999997</v>
      </c>
      <c r="AW1298">
        <v>16656.795000000002</v>
      </c>
      <c r="AX1298">
        <v>25224.279000000002</v>
      </c>
      <c r="AY1298">
        <v>117395.18300000002</v>
      </c>
      <c r="AZ1298">
        <v>125691.04699999996</v>
      </c>
      <c r="BA1298">
        <v>299785.21099999984</v>
      </c>
      <c r="BB1298">
        <v>16564.835999999996</v>
      </c>
      <c r="BC1298">
        <v>67443.440999999992</v>
      </c>
      <c r="BD1298">
        <v>18137.203000000001</v>
      </c>
      <c r="BE1298">
        <v>35528.204000000005</v>
      </c>
      <c r="BF1298">
        <v>87525.78300000001</v>
      </c>
      <c r="BG1298">
        <v>260562.55699999997</v>
      </c>
      <c r="BH1298">
        <v>40799.464999999997</v>
      </c>
      <c r="BI1298">
        <v>348809.96200000012</v>
      </c>
      <c r="BJ1298">
        <v>58687.883999999998</v>
      </c>
      <c r="BK1298">
        <v>89770.455552314204</v>
      </c>
      <c r="BL1298">
        <v>6446.4480000000003</v>
      </c>
      <c r="BM1298">
        <v>23710.470000000005</v>
      </c>
    </row>
    <row r="1299" spans="1:65" x14ac:dyDescent="0.25">
      <c r="A1299" t="s">
        <v>1428</v>
      </c>
      <c r="B1299">
        <v>2097433.6398887229</v>
      </c>
      <c r="C1299">
        <v>1485936.676685245</v>
      </c>
      <c r="D1299">
        <v>2209618.0667709066</v>
      </c>
      <c r="E1299">
        <v>693897.63122909307</v>
      </c>
      <c r="F1299">
        <v>1557920.3812290931</v>
      </c>
      <c r="G1299">
        <v>4532.7149999999992</v>
      </c>
      <c r="H1299">
        <v>-2381.2449999999999</v>
      </c>
      <c r="I1299">
        <v>14500</v>
      </c>
      <c r="J1299">
        <v>0</v>
      </c>
      <c r="K1299">
        <v>112300.00000000001</v>
      </c>
      <c r="L1299">
        <v>22796</v>
      </c>
      <c r="M1299">
        <v>21000</v>
      </c>
      <c r="N1299">
        <v>396273</v>
      </c>
      <c r="O1299">
        <v>13100</v>
      </c>
      <c r="P1299">
        <v>595779</v>
      </c>
      <c r="Q1299">
        <v>194822.99999999997</v>
      </c>
      <c r="R1299">
        <v>52309</v>
      </c>
      <c r="S1299">
        <v>341222.99999999994</v>
      </c>
      <c r="T1299">
        <v>1067156.9999999995</v>
      </c>
      <c r="U1299">
        <v>341222.99999999994</v>
      </c>
      <c r="V1299">
        <v>242.32</v>
      </c>
      <c r="W1299">
        <v>64.5</v>
      </c>
      <c r="X1299">
        <v>151.38620689655176</v>
      </c>
      <c r="Y1299">
        <v>0</v>
      </c>
      <c r="Z1299">
        <v>519501.13599999982</v>
      </c>
      <c r="AA1299">
        <v>180218.21400000007</v>
      </c>
      <c r="AB1299">
        <v>33213.767999999989</v>
      </c>
      <c r="AC1299">
        <v>85773.74599999997</v>
      </c>
      <c r="AD1299">
        <v>2482.1579999999999</v>
      </c>
      <c r="AE1299">
        <v>15520.842000000001</v>
      </c>
      <c r="AF1299">
        <v>168843.57699999999</v>
      </c>
      <c r="AG1299">
        <v>82368.28700000004</v>
      </c>
      <c r="AH1299">
        <v>26350.876999999997</v>
      </c>
      <c r="AI1299">
        <v>113667.84800000001</v>
      </c>
      <c r="AJ1299">
        <v>1274.8669999999997</v>
      </c>
      <c r="AK1299">
        <v>24074.937000000005</v>
      </c>
      <c r="AL1299">
        <v>10892.536000000004</v>
      </c>
      <c r="AM1299">
        <v>47949.382000000005</v>
      </c>
      <c r="AN1299">
        <v>29464.329800000014</v>
      </c>
      <c r="AO1299">
        <v>121916.13840000008</v>
      </c>
      <c r="AP1299">
        <v>95347.84068524446</v>
      </c>
      <c r="AQ1299">
        <v>113460.74700000005</v>
      </c>
      <c r="AR1299">
        <v>20249.329999999994</v>
      </c>
      <c r="AS1299">
        <v>65056.976999999999</v>
      </c>
      <c r="AT1299">
        <v>231254.41800000003</v>
      </c>
      <c r="AU1299">
        <v>115470.07</v>
      </c>
      <c r="AV1299">
        <v>3591.3431999999998</v>
      </c>
      <c r="AW1299">
        <v>17011.842600000004</v>
      </c>
      <c r="AX1299">
        <v>24648.774000000001</v>
      </c>
      <c r="AY1299">
        <v>116230.696</v>
      </c>
      <c r="AZ1299">
        <v>126092.35499999994</v>
      </c>
      <c r="BA1299">
        <v>287660.74099999998</v>
      </c>
      <c r="BB1299">
        <v>12018.439999999999</v>
      </c>
      <c r="BC1299">
        <v>67374.350000000006</v>
      </c>
      <c r="BD1299">
        <v>12506.946</v>
      </c>
      <c r="BE1299">
        <v>33551.945999999996</v>
      </c>
      <c r="BF1299">
        <v>62764.008999999998</v>
      </c>
      <c r="BG1299">
        <v>260724.40300000002</v>
      </c>
      <c r="BH1299">
        <v>40343.581999999995</v>
      </c>
      <c r="BI1299">
        <v>356069.24999999971</v>
      </c>
      <c r="BJ1299">
        <v>58116.697</v>
      </c>
      <c r="BK1299">
        <v>82710.890770907165</v>
      </c>
      <c r="BL1299">
        <v>6979.6929999999993</v>
      </c>
      <c r="BM1299">
        <v>22806.759000000002</v>
      </c>
    </row>
    <row r="1300" spans="1:65" x14ac:dyDescent="0.25">
      <c r="A1300" t="s">
        <v>1429</v>
      </c>
      <c r="B1300">
        <v>2037588.7169950458</v>
      </c>
      <c r="C1300">
        <v>1428844.8157318225</v>
      </c>
      <c r="D1300">
        <v>2164813.0611188561</v>
      </c>
      <c r="E1300">
        <v>706480.08188114502</v>
      </c>
      <c r="F1300">
        <v>1514370.281881145</v>
      </c>
      <c r="G1300">
        <v>12652.091</v>
      </c>
      <c r="H1300">
        <v>-2811.6220000000003</v>
      </c>
      <c r="I1300">
        <v>0</v>
      </c>
      <c r="J1300">
        <v>-12500</v>
      </c>
      <c r="K1300">
        <v>123158.99999999999</v>
      </c>
      <c r="L1300">
        <v>8482.9999999999982</v>
      </c>
      <c r="M1300">
        <v>28000</v>
      </c>
      <c r="N1300">
        <v>361995</v>
      </c>
      <c r="O1300">
        <v>8000</v>
      </c>
      <c r="P1300">
        <v>610810.99999999988</v>
      </c>
      <c r="Q1300">
        <v>158579</v>
      </c>
      <c r="R1300">
        <v>73390.999999999985</v>
      </c>
      <c r="S1300">
        <v>317737.99999999994</v>
      </c>
      <c r="T1300">
        <v>1054680.0000000002</v>
      </c>
      <c r="U1300">
        <v>317737.99999999994</v>
      </c>
      <c r="V1300">
        <v>323.08999999999997</v>
      </c>
      <c r="W1300">
        <v>62.800000000000004</v>
      </c>
      <c r="X1300">
        <v>0</v>
      </c>
      <c r="Y1300">
        <v>115.1</v>
      </c>
      <c r="Z1300">
        <v>522225.96499999997</v>
      </c>
      <c r="AA1300">
        <v>174111.27799999987</v>
      </c>
      <c r="AB1300">
        <v>32349.551999999996</v>
      </c>
      <c r="AC1300">
        <v>82519.562000000005</v>
      </c>
      <c r="AD1300">
        <v>2469.8530000000001</v>
      </c>
      <c r="AE1300">
        <v>14721.733999999999</v>
      </c>
      <c r="AF1300">
        <v>154233.65399999998</v>
      </c>
      <c r="AG1300">
        <v>80294.665999999983</v>
      </c>
      <c r="AH1300">
        <v>27355.482999999989</v>
      </c>
      <c r="AI1300">
        <v>108765.446</v>
      </c>
      <c r="AJ1300">
        <v>1668.501</v>
      </c>
      <c r="AK1300">
        <v>23242.46</v>
      </c>
      <c r="AL1300">
        <v>10582.554000000002</v>
      </c>
      <c r="AM1300">
        <v>47279.516999999985</v>
      </c>
      <c r="AN1300">
        <v>29672.960199999994</v>
      </c>
      <c r="AO1300">
        <v>116342.03759999995</v>
      </c>
      <c r="AP1300">
        <v>93100.56173182225</v>
      </c>
      <c r="AQ1300">
        <v>112040.74799999999</v>
      </c>
      <c r="AR1300">
        <v>20901.837000000007</v>
      </c>
      <c r="AS1300">
        <v>61744.023000000008</v>
      </c>
      <c r="AT1300">
        <v>194257.75400000004</v>
      </c>
      <c r="AU1300">
        <v>131896.389</v>
      </c>
      <c r="AV1300">
        <v>3779.3207999999995</v>
      </c>
      <c r="AW1300">
        <v>15731.4594</v>
      </c>
      <c r="AX1300">
        <v>24955.395000000004</v>
      </c>
      <c r="AY1300">
        <v>114525.13699999999</v>
      </c>
      <c r="AZ1300">
        <v>120776.565</v>
      </c>
      <c r="BA1300">
        <v>276733.85599999997</v>
      </c>
      <c r="BB1300">
        <v>10248.193000000001</v>
      </c>
      <c r="BC1300">
        <v>64673.985999999997</v>
      </c>
      <c r="BD1300">
        <v>10464.978000000001</v>
      </c>
      <c r="BE1300">
        <v>32564.978000000006</v>
      </c>
      <c r="BF1300">
        <v>62908.592000000019</v>
      </c>
      <c r="BG1300">
        <v>254769.58300000001</v>
      </c>
      <c r="BH1300">
        <v>41451.294000000016</v>
      </c>
      <c r="BI1300">
        <v>350652.46699999995</v>
      </c>
      <c r="BJ1300">
        <v>58276.116000000002</v>
      </c>
      <c r="BK1300">
        <v>80092.23511885498</v>
      </c>
      <c r="BL1300">
        <v>7165.6869999999999</v>
      </c>
      <c r="BM1300">
        <v>22111.499</v>
      </c>
    </row>
    <row r="1301" spans="1:65" x14ac:dyDescent="0.25">
      <c r="A1301" t="s">
        <v>1430</v>
      </c>
      <c r="B1301">
        <v>1990074.653033497</v>
      </c>
      <c r="C1301">
        <v>1389830.6060191107</v>
      </c>
      <c r="D1301">
        <v>2123582.0426242491</v>
      </c>
      <c r="E1301">
        <v>704581.59137575002</v>
      </c>
      <c r="F1301">
        <v>1481983.1413757501</v>
      </c>
      <c r="G1301">
        <v>148.44299999999998</v>
      </c>
      <c r="H1301">
        <v>-4908.4669999999996</v>
      </c>
      <c r="I1301">
        <v>0</v>
      </c>
      <c r="J1301">
        <v>-16750</v>
      </c>
      <c r="K1301">
        <v>113291</v>
      </c>
      <c r="L1301">
        <v>9362</v>
      </c>
      <c r="M1301">
        <v>36300</v>
      </c>
      <c r="N1301">
        <v>350938</v>
      </c>
      <c r="O1301">
        <v>6200</v>
      </c>
      <c r="P1301">
        <v>621838</v>
      </c>
      <c r="Q1301">
        <v>161874</v>
      </c>
      <c r="R1301">
        <v>70640</v>
      </c>
      <c r="S1301">
        <v>317665</v>
      </c>
      <c r="T1301">
        <v>1052777.9999999998</v>
      </c>
      <c r="U1301">
        <v>317665</v>
      </c>
      <c r="V1301">
        <v>180.63</v>
      </c>
      <c r="W1301">
        <v>63.879999999999995</v>
      </c>
      <c r="X1301">
        <v>0</v>
      </c>
      <c r="Y1301">
        <v>114.7402985074627</v>
      </c>
      <c r="Z1301">
        <v>519989.98399999959</v>
      </c>
      <c r="AA1301">
        <v>171118.29999999993</v>
      </c>
      <c r="AB1301">
        <v>28236.514999999996</v>
      </c>
      <c r="AC1301">
        <v>81415.641000000003</v>
      </c>
      <c r="AD1301">
        <v>2185.4349999999999</v>
      </c>
      <c r="AE1301">
        <v>15011.986999999996</v>
      </c>
      <c r="AF1301">
        <v>147831.74899999998</v>
      </c>
      <c r="AG1301">
        <v>80044.239999999976</v>
      </c>
      <c r="AH1301">
        <v>27781.397000000004</v>
      </c>
      <c r="AI1301">
        <v>95703.812000000005</v>
      </c>
      <c r="AJ1301">
        <v>1720.3339999999998</v>
      </c>
      <c r="AK1301">
        <v>22486.596999999998</v>
      </c>
      <c r="AL1301">
        <v>10865.326999999994</v>
      </c>
      <c r="AM1301">
        <v>47007.558000000034</v>
      </c>
      <c r="AN1301">
        <v>29284.514999999985</v>
      </c>
      <c r="AO1301">
        <v>115586.90959999998</v>
      </c>
      <c r="AP1301">
        <v>88145.894019111118</v>
      </c>
      <c r="AQ1301">
        <v>110539.12100000001</v>
      </c>
      <c r="AR1301">
        <v>19037.022000000001</v>
      </c>
      <c r="AS1301">
        <v>61827.74299999998</v>
      </c>
      <c r="AT1301">
        <v>173878.91200000001</v>
      </c>
      <c r="AU1301">
        <v>136764.66699999996</v>
      </c>
      <c r="AV1301">
        <v>3789.01</v>
      </c>
      <c r="AW1301">
        <v>15503.867400000001</v>
      </c>
      <c r="AX1301">
        <v>26027.339999999997</v>
      </c>
      <c r="AY1301">
        <v>112122.393</v>
      </c>
      <c r="AZ1301">
        <v>115635.41000000003</v>
      </c>
      <c r="BA1301">
        <v>273053.0639999999</v>
      </c>
      <c r="BB1301">
        <v>10483.411</v>
      </c>
      <c r="BC1301">
        <v>63117.725999999995</v>
      </c>
      <c r="BD1301">
        <v>8239.6550000000007</v>
      </c>
      <c r="BE1301">
        <v>31954.654999999999</v>
      </c>
      <c r="BF1301">
        <v>66751.357000000033</v>
      </c>
      <c r="BG1301">
        <v>248678.55099999998</v>
      </c>
      <c r="BH1301">
        <v>44049.237999999983</v>
      </c>
      <c r="BI1301">
        <v>339353.97999999992</v>
      </c>
      <c r="BJ1301">
        <v>58177.208000000006</v>
      </c>
      <c r="BK1301">
        <v>80665.255624249752</v>
      </c>
      <c r="BL1301">
        <v>7720.893</v>
      </c>
      <c r="BM1301">
        <v>21625.974999999999</v>
      </c>
    </row>
    <row r="1302" spans="1:65" x14ac:dyDescent="0.25">
      <c r="A1302" t="s">
        <v>1431</v>
      </c>
      <c r="B1302">
        <v>1981850.0439362053</v>
      </c>
      <c r="C1302">
        <v>1392184.1392479998</v>
      </c>
      <c r="D1302">
        <v>2117510.6805001595</v>
      </c>
      <c r="E1302">
        <v>694868.34849984071</v>
      </c>
      <c r="F1302">
        <v>1484640.9984998407</v>
      </c>
      <c r="G1302">
        <v>98.957999999999998</v>
      </c>
      <c r="H1302">
        <v>-7546.4560000000001</v>
      </c>
      <c r="I1302">
        <v>0</v>
      </c>
      <c r="J1302">
        <v>-21750</v>
      </c>
      <c r="K1302">
        <v>123839</v>
      </c>
      <c r="L1302">
        <v>8645.0000000000018</v>
      </c>
      <c r="M1302">
        <v>40600</v>
      </c>
      <c r="N1302">
        <v>359695.99999999994</v>
      </c>
      <c r="O1302">
        <v>6000</v>
      </c>
      <c r="P1302">
        <v>641706.99999999988</v>
      </c>
      <c r="Q1302">
        <v>171987.99999999997</v>
      </c>
      <c r="R1302">
        <v>59242.000000000007</v>
      </c>
      <c r="S1302">
        <v>342426.99999999994</v>
      </c>
      <c r="T1302">
        <v>1069290</v>
      </c>
      <c r="U1302">
        <v>342426.99999999994</v>
      </c>
      <c r="V1302">
        <v>180.75</v>
      </c>
      <c r="W1302">
        <v>59.08</v>
      </c>
      <c r="X1302">
        <v>0</v>
      </c>
      <c r="Y1302">
        <v>113.99540229885058</v>
      </c>
      <c r="Z1302">
        <v>517912.41199999984</v>
      </c>
      <c r="AA1302">
        <v>169933.2070000002</v>
      </c>
      <c r="AB1302">
        <v>26835.092000000001</v>
      </c>
      <c r="AC1302">
        <v>81712.45199999999</v>
      </c>
      <c r="AD1302">
        <v>2122.848</v>
      </c>
      <c r="AE1302">
        <v>15321.515000000001</v>
      </c>
      <c r="AF1302">
        <v>150286.31700000013</v>
      </c>
      <c r="AG1302">
        <v>81341.477000000043</v>
      </c>
      <c r="AH1302">
        <v>26557.126999999997</v>
      </c>
      <c r="AI1302">
        <v>106882.54100000001</v>
      </c>
      <c r="AJ1302">
        <v>1563.1909999999998</v>
      </c>
      <c r="AK1302">
        <v>22390.970999999998</v>
      </c>
      <c r="AL1302">
        <v>11129.200000000006</v>
      </c>
      <c r="AM1302">
        <v>45938.304000000011</v>
      </c>
      <c r="AN1302">
        <v>30461.418400000006</v>
      </c>
      <c r="AO1302">
        <v>113654.77080000003</v>
      </c>
      <c r="AP1302">
        <v>87234.640247999967</v>
      </c>
      <c r="AQ1302">
        <v>108820.68800000001</v>
      </c>
      <c r="AR1302">
        <v>18913.31700000001</v>
      </c>
      <c r="AS1302">
        <v>61058.949000000022</v>
      </c>
      <c r="AT1302">
        <v>180398.06900000002</v>
      </c>
      <c r="AU1302">
        <v>135770.24700000003</v>
      </c>
      <c r="AV1302">
        <v>3870.4746</v>
      </c>
      <c r="AW1302">
        <v>14753.321200000002</v>
      </c>
      <c r="AX1302">
        <v>26181.434000000001</v>
      </c>
      <c r="AY1302">
        <v>109978.57499999998</v>
      </c>
      <c r="AZ1302">
        <v>112210.24599999997</v>
      </c>
      <c r="BA1302">
        <v>278978.14800000016</v>
      </c>
      <c r="BB1302">
        <v>10294.708000000001</v>
      </c>
      <c r="BC1302">
        <v>61736.942999999999</v>
      </c>
      <c r="BD1302">
        <v>8147.7469999999994</v>
      </c>
      <c r="BE1302">
        <v>31380.747000000003</v>
      </c>
      <c r="BF1302">
        <v>69306.174000000014</v>
      </c>
      <c r="BG1302">
        <v>242164.00300000003</v>
      </c>
      <c r="BH1302">
        <v>43201.742999999988</v>
      </c>
      <c r="BI1302">
        <v>334325.17900000035</v>
      </c>
      <c r="BJ1302">
        <v>58221.484000000004</v>
      </c>
      <c r="BK1302">
        <v>79844.697500159295</v>
      </c>
      <c r="BL1302">
        <v>7336.4970000000012</v>
      </c>
      <c r="BM1302">
        <v>21523.945</v>
      </c>
    </row>
    <row r="1303" spans="1:65" x14ac:dyDescent="0.25">
      <c r="A1303" t="s">
        <v>1432</v>
      </c>
      <c r="B1303">
        <v>1975698.6246353011</v>
      </c>
      <c r="C1303">
        <v>1428493.8935795554</v>
      </c>
      <c r="D1303">
        <v>2115951.0589587442</v>
      </c>
      <c r="E1303">
        <v>660499.7480412554</v>
      </c>
      <c r="F1303">
        <v>1500214.8930412554</v>
      </c>
      <c r="G1303">
        <v>266.11899999999997</v>
      </c>
      <c r="H1303">
        <v>-16228.054</v>
      </c>
      <c r="I1303">
        <v>0</v>
      </c>
      <c r="J1303">
        <v>-12500</v>
      </c>
      <c r="K1303">
        <v>131788.99999999997</v>
      </c>
      <c r="L1303">
        <v>9252</v>
      </c>
      <c r="M1303">
        <v>41400</v>
      </c>
      <c r="N1303">
        <v>374909</v>
      </c>
      <c r="O1303">
        <v>7400</v>
      </c>
      <c r="P1303">
        <v>633344</v>
      </c>
      <c r="Q1303">
        <v>195796.00000000003</v>
      </c>
      <c r="R1303">
        <v>50620.999999999993</v>
      </c>
      <c r="S1303">
        <v>376385</v>
      </c>
      <c r="T1303">
        <v>1068126</v>
      </c>
      <c r="U1303">
        <v>376385</v>
      </c>
      <c r="V1303">
        <v>160</v>
      </c>
      <c r="W1303">
        <v>61.38</v>
      </c>
      <c r="X1303">
        <v>0</v>
      </c>
      <c r="Y1303">
        <v>115.1</v>
      </c>
      <c r="Z1303">
        <v>517823.94899999985</v>
      </c>
      <c r="AA1303">
        <v>171974.34499999991</v>
      </c>
      <c r="AB1303">
        <v>32253.888999999999</v>
      </c>
      <c r="AC1303">
        <v>80685.916999999987</v>
      </c>
      <c r="AD1303">
        <v>2085.5320000000002</v>
      </c>
      <c r="AE1303">
        <v>15803.996999999998</v>
      </c>
      <c r="AF1303">
        <v>174433.91699999984</v>
      </c>
      <c r="AG1303">
        <v>85620.822000000117</v>
      </c>
      <c r="AH1303">
        <v>24501.280999999999</v>
      </c>
      <c r="AI1303">
        <v>106328.41799999998</v>
      </c>
      <c r="AJ1303">
        <v>1821.6849999999997</v>
      </c>
      <c r="AK1303">
        <v>22227.008000000005</v>
      </c>
      <c r="AL1303">
        <v>10899.09</v>
      </c>
      <c r="AM1303">
        <v>45729.808000000012</v>
      </c>
      <c r="AN1303">
        <v>28436.610599999996</v>
      </c>
      <c r="AO1303">
        <v>116813.75759999998</v>
      </c>
      <c r="AP1303">
        <v>90201.717579555552</v>
      </c>
      <c r="AQ1303">
        <v>108584.87799999998</v>
      </c>
      <c r="AR1303">
        <v>18273.145999999997</v>
      </c>
      <c r="AS1303">
        <v>61992.807000000008</v>
      </c>
      <c r="AT1303">
        <v>209758.71399999995</v>
      </c>
      <c r="AU1303">
        <v>136537.72399999999</v>
      </c>
      <c r="AV1303">
        <v>3867.6864</v>
      </c>
      <c r="AW1303">
        <v>15512.561400000002</v>
      </c>
      <c r="AX1303">
        <v>26352.334999999999</v>
      </c>
      <c r="AY1303">
        <v>108629.21900000001</v>
      </c>
      <c r="AZ1303">
        <v>97429.330000000016</v>
      </c>
      <c r="BA1303">
        <v>275982.7759999999</v>
      </c>
      <c r="BB1303">
        <v>9564.237000000001</v>
      </c>
      <c r="BC1303">
        <v>63054.088000000003</v>
      </c>
      <c r="BD1303">
        <v>7641.152</v>
      </c>
      <c r="BE1303">
        <v>31885.152000000002</v>
      </c>
      <c r="BF1303">
        <v>68089.077999999994</v>
      </c>
      <c r="BG1303">
        <v>241865.09100000004</v>
      </c>
      <c r="BH1303">
        <v>40097.770999999986</v>
      </c>
      <c r="BI1303">
        <v>336774.64500000002</v>
      </c>
      <c r="BJ1303">
        <v>58603.54</v>
      </c>
      <c r="BK1303">
        <v>67617.946958744607</v>
      </c>
      <c r="BL1303">
        <v>6359.2330000000002</v>
      </c>
      <c r="BM1303">
        <v>22330.098000000002</v>
      </c>
    </row>
    <row r="1304" spans="1:65" x14ac:dyDescent="0.25">
      <c r="A1304" t="s">
        <v>1433</v>
      </c>
      <c r="B1304">
        <v>1968101.314548207</v>
      </c>
      <c r="C1304">
        <v>1431748.5353380444</v>
      </c>
      <c r="D1304">
        <v>2111476.9863340571</v>
      </c>
      <c r="E1304">
        <v>650832.05166594137</v>
      </c>
      <c r="F1304">
        <v>1506699.4786659414</v>
      </c>
      <c r="G1304">
        <v>0</v>
      </c>
      <c r="H1304">
        <v>-29411.026999999998</v>
      </c>
      <c r="I1304">
        <v>1250</v>
      </c>
      <c r="J1304">
        <v>0</v>
      </c>
      <c r="K1304">
        <v>176983</v>
      </c>
      <c r="L1304">
        <v>8199.9999999999982</v>
      </c>
      <c r="M1304">
        <v>58400</v>
      </c>
      <c r="N1304">
        <v>381561.99999999994</v>
      </c>
      <c r="O1304">
        <v>6400</v>
      </c>
      <c r="P1304">
        <v>661758.99999999988</v>
      </c>
      <c r="Q1304">
        <v>180979.99999999997</v>
      </c>
      <c r="R1304">
        <v>56240</v>
      </c>
      <c r="S1304">
        <v>422763.00000000006</v>
      </c>
      <c r="T1304">
        <v>1107761</v>
      </c>
      <c r="U1304">
        <v>422763.00000000006</v>
      </c>
      <c r="V1304">
        <v>0</v>
      </c>
      <c r="W1304">
        <v>44.9</v>
      </c>
      <c r="X1304">
        <v>143.19999999999999</v>
      </c>
      <c r="Y1304">
        <v>0</v>
      </c>
      <c r="Z1304">
        <v>518272.92800000019</v>
      </c>
      <c r="AA1304">
        <v>172042.24300000005</v>
      </c>
      <c r="AB1304">
        <v>34154.151000000005</v>
      </c>
      <c r="AC1304">
        <v>80413.339000000022</v>
      </c>
      <c r="AD1304">
        <v>2142.5810000000001</v>
      </c>
      <c r="AE1304">
        <v>16072.785999999998</v>
      </c>
      <c r="AF1304">
        <v>176957.09200000006</v>
      </c>
      <c r="AG1304">
        <v>82405.282000000007</v>
      </c>
      <c r="AH1304">
        <v>24106.168999999994</v>
      </c>
      <c r="AI1304">
        <v>98780.316000000021</v>
      </c>
      <c r="AJ1304">
        <v>2085.5990000000002</v>
      </c>
      <c r="AK1304">
        <v>22070.309999999998</v>
      </c>
      <c r="AL1304">
        <v>11035.646000000002</v>
      </c>
      <c r="AM1304">
        <v>46273.383999999984</v>
      </c>
      <c r="AN1304">
        <v>27139.805999999993</v>
      </c>
      <c r="AO1304">
        <v>117951.29159999992</v>
      </c>
      <c r="AP1304">
        <v>87913.791338044408</v>
      </c>
      <c r="AQ1304">
        <v>108908.42199999999</v>
      </c>
      <c r="AR1304">
        <v>16633.836000000003</v>
      </c>
      <c r="AS1304">
        <v>62842.41699999995</v>
      </c>
      <c r="AT1304">
        <v>217171.82899999994</v>
      </c>
      <c r="AU1304">
        <v>136303.34299999999</v>
      </c>
      <c r="AV1304">
        <v>3578.7390000000005</v>
      </c>
      <c r="AW1304">
        <v>15980.397400000002</v>
      </c>
      <c r="AX1304">
        <v>25246.734</v>
      </c>
      <c r="AY1304">
        <v>108515.018</v>
      </c>
      <c r="AZ1304">
        <v>101361.82599999997</v>
      </c>
      <c r="BA1304">
        <v>277269.51799999987</v>
      </c>
      <c r="BB1304">
        <v>9317.09</v>
      </c>
      <c r="BC1304">
        <v>63391.110000000015</v>
      </c>
      <c r="BD1304">
        <v>7749.5550000000003</v>
      </c>
      <c r="BE1304">
        <v>31700.555000000004</v>
      </c>
      <c r="BF1304">
        <v>64684.447</v>
      </c>
      <c r="BG1304">
        <v>240821.50800000003</v>
      </c>
      <c r="BH1304">
        <v>36809.635000000009</v>
      </c>
      <c r="BI1304">
        <v>336452.05800000014</v>
      </c>
      <c r="BJ1304">
        <v>59239.614000000001</v>
      </c>
      <c r="BK1304">
        <v>70429.73033405852</v>
      </c>
      <c r="BL1304">
        <v>6147.4669999999996</v>
      </c>
      <c r="BM1304">
        <v>22853.957999999999</v>
      </c>
    </row>
    <row r="1305" spans="1:65" x14ac:dyDescent="0.25">
      <c r="A1305" t="s">
        <v>1434</v>
      </c>
      <c r="B1305">
        <v>1956710.3998593059</v>
      </c>
      <c r="C1305">
        <v>1415454.0589507557</v>
      </c>
      <c r="D1305">
        <v>2102592.0617747549</v>
      </c>
      <c r="E1305">
        <v>656967.80022524472</v>
      </c>
      <c r="F1305">
        <v>1508638.7272252447</v>
      </c>
      <c r="G1305">
        <v>204.70599999999999</v>
      </c>
      <c r="H1305">
        <v>-15488.925999999999</v>
      </c>
      <c r="I1305">
        <v>0</v>
      </c>
      <c r="J1305">
        <v>-26750</v>
      </c>
      <c r="K1305">
        <v>180866</v>
      </c>
      <c r="L1305">
        <v>8100</v>
      </c>
      <c r="M1305">
        <v>62399.999999999993</v>
      </c>
      <c r="N1305">
        <v>343978</v>
      </c>
      <c r="O1305">
        <v>4400</v>
      </c>
      <c r="P1305">
        <v>697838</v>
      </c>
      <c r="Q1305">
        <v>169233</v>
      </c>
      <c r="R1305">
        <v>58465</v>
      </c>
      <c r="S1305">
        <v>416899</v>
      </c>
      <c r="T1305">
        <v>1108381</v>
      </c>
      <c r="U1305">
        <v>416899</v>
      </c>
      <c r="V1305">
        <v>165.11</v>
      </c>
      <c r="W1305">
        <v>55.47</v>
      </c>
      <c r="X1305">
        <v>0</v>
      </c>
      <c r="Y1305">
        <v>112.78130841121495</v>
      </c>
      <c r="Z1305">
        <v>516668.39900000021</v>
      </c>
      <c r="AA1305">
        <v>170300.85799999995</v>
      </c>
      <c r="AB1305">
        <v>33482.469999999994</v>
      </c>
      <c r="AC1305">
        <v>80131.24099999998</v>
      </c>
      <c r="AD1305">
        <v>2109.8590000000004</v>
      </c>
      <c r="AE1305">
        <v>15766.484</v>
      </c>
      <c r="AF1305">
        <v>184076.37399999992</v>
      </c>
      <c r="AG1305">
        <v>81576.494999999908</v>
      </c>
      <c r="AH1305">
        <v>21856.539999999997</v>
      </c>
      <c r="AI1305">
        <v>106464.75199999996</v>
      </c>
      <c r="AJ1305">
        <v>1809.114</v>
      </c>
      <c r="AK1305">
        <v>22220.357</v>
      </c>
      <c r="AL1305">
        <v>11430.476999999993</v>
      </c>
      <c r="AM1305">
        <v>45125.604999999996</v>
      </c>
      <c r="AN1305">
        <v>21970.314199999993</v>
      </c>
      <c r="AO1305">
        <v>118756.94319999999</v>
      </c>
      <c r="AP1305">
        <v>87583.118950755554</v>
      </c>
      <c r="AQ1305">
        <v>107496.09</v>
      </c>
      <c r="AR1305">
        <v>15197.989000000009</v>
      </c>
      <c r="AS1305">
        <v>62719.256000000008</v>
      </c>
      <c r="AT1305">
        <v>199022.63899999997</v>
      </c>
      <c r="AU1305">
        <v>136058.72800000003</v>
      </c>
      <c r="AV1305">
        <v>2709.1298000000002</v>
      </c>
      <c r="AW1305">
        <v>16337.335800000003</v>
      </c>
      <c r="AX1305">
        <v>23909.948999999997</v>
      </c>
      <c r="AY1305">
        <v>109956.978</v>
      </c>
      <c r="AZ1305">
        <v>109903.10000000002</v>
      </c>
      <c r="BA1305">
        <v>268986.52200000006</v>
      </c>
      <c r="BB1305">
        <v>9357.5380000000005</v>
      </c>
      <c r="BC1305">
        <v>62877.354999999981</v>
      </c>
      <c r="BD1305">
        <v>7428.9160000000002</v>
      </c>
      <c r="BE1305">
        <v>31815.918000000005</v>
      </c>
      <c r="BF1305">
        <v>60976.127000000022</v>
      </c>
      <c r="BG1305">
        <v>240922.96700000003</v>
      </c>
      <c r="BH1305">
        <v>34817.775000000009</v>
      </c>
      <c r="BI1305">
        <v>334038.71300000034</v>
      </c>
      <c r="BJ1305">
        <v>64302.747000000003</v>
      </c>
      <c r="BK1305">
        <v>69218.888774754931</v>
      </c>
      <c r="BL1305">
        <v>6841.4830000000002</v>
      </c>
      <c r="BM1305">
        <v>21820.575000000001</v>
      </c>
    </row>
    <row r="1306" spans="1:65" x14ac:dyDescent="0.25">
      <c r="A1306" t="s">
        <v>1435</v>
      </c>
      <c r="B1306">
        <v>1942162.2165199516</v>
      </c>
      <c r="C1306">
        <v>1425550.761809689</v>
      </c>
      <c r="D1306">
        <v>2102190.5137188551</v>
      </c>
      <c r="E1306">
        <v>644635.66028114525</v>
      </c>
      <c r="F1306">
        <v>1516865.8862811453</v>
      </c>
      <c r="G1306">
        <v>2645.6590000000001</v>
      </c>
      <c r="H1306">
        <v>-4884.4570000000003</v>
      </c>
      <c r="I1306">
        <v>0</v>
      </c>
      <c r="J1306">
        <v>-37500</v>
      </c>
      <c r="K1306">
        <v>203644.99999999997</v>
      </c>
      <c r="L1306">
        <v>8400</v>
      </c>
      <c r="M1306">
        <v>75700.000000000015</v>
      </c>
      <c r="N1306">
        <v>374810</v>
      </c>
      <c r="O1306">
        <v>6600</v>
      </c>
      <c r="P1306">
        <v>701363</v>
      </c>
      <c r="Q1306">
        <v>173103</v>
      </c>
      <c r="R1306">
        <v>53838</v>
      </c>
      <c r="S1306">
        <v>459048</v>
      </c>
      <c r="T1306">
        <v>1138411.0000000002</v>
      </c>
      <c r="U1306">
        <v>459048</v>
      </c>
      <c r="V1306">
        <v>178.39</v>
      </c>
      <c r="W1306">
        <v>57.769999999999996</v>
      </c>
      <c r="X1306">
        <v>0</v>
      </c>
      <c r="Y1306">
        <v>111.04133333333334</v>
      </c>
      <c r="Z1306">
        <v>517511.27200000017</v>
      </c>
      <c r="AA1306">
        <v>168449.05899999998</v>
      </c>
      <c r="AB1306">
        <v>32094.296000000002</v>
      </c>
      <c r="AC1306">
        <v>79980.384999999995</v>
      </c>
      <c r="AD1306">
        <v>2302.8220000000001</v>
      </c>
      <c r="AE1306">
        <v>15148.446000000002</v>
      </c>
      <c r="AF1306">
        <v>188975.05999999994</v>
      </c>
      <c r="AG1306">
        <v>82055.584999999977</v>
      </c>
      <c r="AH1306">
        <v>21695.238999999987</v>
      </c>
      <c r="AI1306">
        <v>105570.833</v>
      </c>
      <c r="AJ1306">
        <v>1607.7620000000002</v>
      </c>
      <c r="AK1306">
        <v>22307.774000000001</v>
      </c>
      <c r="AL1306">
        <v>11154.815000000004</v>
      </c>
      <c r="AM1306">
        <v>44837.632999999987</v>
      </c>
      <c r="AN1306">
        <v>19204.162199999995</v>
      </c>
      <c r="AO1306">
        <v>118170.18719999999</v>
      </c>
      <c r="AP1306">
        <v>85998.656809688924</v>
      </c>
      <c r="AQ1306">
        <v>107076.90500000001</v>
      </c>
      <c r="AR1306">
        <v>14266.400999999996</v>
      </c>
      <c r="AS1306">
        <v>62160.669999999969</v>
      </c>
      <c r="AT1306">
        <v>208228.58199999994</v>
      </c>
      <c r="AU1306">
        <v>141945.00700000004</v>
      </c>
      <c r="AV1306">
        <v>2394.6888000000004</v>
      </c>
      <c r="AW1306">
        <v>16096.959800000002</v>
      </c>
      <c r="AX1306">
        <v>24935.745000000003</v>
      </c>
      <c r="AY1306">
        <v>107418.79199999999</v>
      </c>
      <c r="AZ1306">
        <v>118658.64600000001</v>
      </c>
      <c r="BA1306">
        <v>272690.08299999987</v>
      </c>
      <c r="BB1306">
        <v>9414.8959999999988</v>
      </c>
      <c r="BC1306">
        <v>61874.748000000007</v>
      </c>
      <c r="BD1306">
        <v>6701.7290000000012</v>
      </c>
      <c r="BE1306">
        <v>31638.729999999996</v>
      </c>
      <c r="BF1306">
        <v>57776.261000000006</v>
      </c>
      <c r="BG1306">
        <v>240003.14900000006</v>
      </c>
      <c r="BH1306">
        <v>35049.419999999984</v>
      </c>
      <c r="BI1306">
        <v>330852.96800000017</v>
      </c>
      <c r="BJ1306">
        <v>62108.963000000003</v>
      </c>
      <c r="BK1306">
        <v>71422.793718854751</v>
      </c>
      <c r="BL1306">
        <v>5471.3450000000003</v>
      </c>
      <c r="BM1306">
        <v>22489.805999999997</v>
      </c>
    </row>
    <row r="1307" spans="1:65" x14ac:dyDescent="0.25">
      <c r="A1307" t="s">
        <v>1436</v>
      </c>
      <c r="B1307">
        <v>1938453.2029475658</v>
      </c>
      <c r="C1307">
        <v>1578780.3905993777</v>
      </c>
      <c r="D1307">
        <v>2088965.5509318367</v>
      </c>
      <c r="E1307">
        <v>477484.58206816355</v>
      </c>
      <c r="F1307">
        <v>1525581.1140681636</v>
      </c>
      <c r="G1307">
        <v>669.95899999999995</v>
      </c>
      <c r="H1307">
        <v>-11344.234</v>
      </c>
      <c r="I1307">
        <v>0</v>
      </c>
      <c r="J1307">
        <v>-35000</v>
      </c>
      <c r="K1307">
        <v>155641.00000000003</v>
      </c>
      <c r="L1307">
        <v>9200</v>
      </c>
      <c r="M1307">
        <v>57699.999999999993</v>
      </c>
      <c r="N1307">
        <v>366731</v>
      </c>
      <c r="O1307">
        <v>26500</v>
      </c>
      <c r="P1307">
        <v>598847</v>
      </c>
      <c r="Q1307">
        <v>249298</v>
      </c>
      <c r="R1307">
        <v>26658</v>
      </c>
      <c r="S1307">
        <v>489139.00000000006</v>
      </c>
      <c r="T1307">
        <v>1001435.9999999999</v>
      </c>
      <c r="U1307">
        <v>489139.00000000006</v>
      </c>
      <c r="V1307">
        <v>183.23</v>
      </c>
      <c r="W1307">
        <v>51.21</v>
      </c>
      <c r="X1307">
        <v>0</v>
      </c>
      <c r="Y1307">
        <v>114.18857142857142</v>
      </c>
      <c r="Z1307">
        <v>518391.42100000009</v>
      </c>
      <c r="AA1307">
        <v>166913.55200000008</v>
      </c>
      <c r="AB1307">
        <v>29606.614000000001</v>
      </c>
      <c r="AC1307">
        <v>79795.327000000005</v>
      </c>
      <c r="AD1307">
        <v>2286.8589999999999</v>
      </c>
      <c r="AE1307">
        <v>15349.375</v>
      </c>
      <c r="AF1307">
        <v>217877.60400000014</v>
      </c>
      <c r="AG1307">
        <v>81085.601999999999</v>
      </c>
      <c r="AH1307">
        <v>23158.903000000002</v>
      </c>
      <c r="AI1307">
        <v>99741.591000000015</v>
      </c>
      <c r="AJ1307">
        <v>1436.0369999999998</v>
      </c>
      <c r="AK1307">
        <v>22284.022000000004</v>
      </c>
      <c r="AL1307">
        <v>10642.927</v>
      </c>
      <c r="AM1307">
        <v>44445.860000000008</v>
      </c>
      <c r="AN1307">
        <v>18939.314600000005</v>
      </c>
      <c r="AO1307">
        <v>117517.21200000009</v>
      </c>
      <c r="AP1307">
        <v>80387.34559937779</v>
      </c>
      <c r="AQ1307">
        <v>107464.981</v>
      </c>
      <c r="AR1307">
        <v>14125.306000000004</v>
      </c>
      <c r="AS1307">
        <v>62085.178000000036</v>
      </c>
      <c r="AT1307">
        <v>366972.22399999999</v>
      </c>
      <c r="AU1307">
        <v>135469.97099999996</v>
      </c>
      <c r="AV1307">
        <v>2252.3734000000004</v>
      </c>
      <c r="AW1307">
        <v>16090.207</v>
      </c>
      <c r="AX1307">
        <v>24342.823000000004</v>
      </c>
      <c r="AY1307">
        <v>107508.058</v>
      </c>
      <c r="AZ1307">
        <v>98925.049000000014</v>
      </c>
      <c r="BA1307">
        <v>273541.16599999968</v>
      </c>
      <c r="BB1307">
        <v>9309.0379999999986</v>
      </c>
      <c r="BC1307">
        <v>61670.576000000015</v>
      </c>
      <c r="BD1307">
        <v>6004.3559999999998</v>
      </c>
      <c r="BE1307">
        <v>31993.356</v>
      </c>
      <c r="BF1307">
        <v>53323.19099999997</v>
      </c>
      <c r="BG1307">
        <v>240499.67499999993</v>
      </c>
      <c r="BH1307">
        <v>33246.174999999996</v>
      </c>
      <c r="BI1307">
        <v>331322.5579999999</v>
      </c>
      <c r="BJ1307">
        <v>61767.009000000005</v>
      </c>
      <c r="BK1307">
        <v>72058.364931836564</v>
      </c>
      <c r="BL1307">
        <v>5785.820999999999</v>
      </c>
      <c r="BM1307">
        <v>22128.919000000002</v>
      </c>
    </row>
    <row r="1308" spans="1:65" x14ac:dyDescent="0.25">
      <c r="A1308" t="s">
        <v>1437</v>
      </c>
      <c r="B1308">
        <v>1930327.5359091146</v>
      </c>
      <c r="C1308">
        <v>1575196.9928542224</v>
      </c>
      <c r="D1308">
        <v>2058143.5016531018</v>
      </c>
      <c r="E1308">
        <v>448330.5983468995</v>
      </c>
      <c r="F1308">
        <v>1501307.4483468994</v>
      </c>
      <c r="G1308">
        <v>713.77599999999995</v>
      </c>
      <c r="H1308">
        <v>-547.69000000000005</v>
      </c>
      <c r="I1308">
        <v>0</v>
      </c>
      <c r="J1308">
        <v>-15000</v>
      </c>
      <c r="K1308">
        <v>185382.99999999997</v>
      </c>
      <c r="L1308">
        <v>8500</v>
      </c>
      <c r="M1308">
        <v>84100</v>
      </c>
      <c r="N1308">
        <v>342351</v>
      </c>
      <c r="O1308">
        <v>26000</v>
      </c>
      <c r="P1308">
        <v>645609.99999999988</v>
      </c>
      <c r="Q1308">
        <v>237675.99999999994</v>
      </c>
      <c r="R1308">
        <v>20948</v>
      </c>
      <c r="S1308">
        <v>533159</v>
      </c>
      <c r="T1308">
        <v>1017408.9999999999</v>
      </c>
      <c r="U1308">
        <v>533159</v>
      </c>
      <c r="V1308">
        <v>183.38</v>
      </c>
      <c r="W1308">
        <v>81.39</v>
      </c>
      <c r="X1308">
        <v>0</v>
      </c>
      <c r="Y1308">
        <v>115.50833333333334</v>
      </c>
      <c r="Z1308">
        <v>517144.35099999979</v>
      </c>
      <c r="AA1308">
        <v>165952.87599999996</v>
      </c>
      <c r="AB1308">
        <v>24309.032999999999</v>
      </c>
      <c r="AC1308">
        <v>81622.406000000003</v>
      </c>
      <c r="AD1308">
        <v>2238.4520000000002</v>
      </c>
      <c r="AE1308">
        <v>15084.532000000003</v>
      </c>
      <c r="AF1308">
        <v>223735.88100000008</v>
      </c>
      <c r="AG1308">
        <v>80730.508999999991</v>
      </c>
      <c r="AH1308">
        <v>22794.065999999999</v>
      </c>
      <c r="AI1308">
        <v>101559.86900000004</v>
      </c>
      <c r="AJ1308">
        <v>1202.9720000000002</v>
      </c>
      <c r="AK1308">
        <v>22353.063000000002</v>
      </c>
      <c r="AL1308">
        <v>10400</v>
      </c>
      <c r="AM1308">
        <v>44539.247000000003</v>
      </c>
      <c r="AN1308">
        <v>19596.534800000001</v>
      </c>
      <c r="AO1308">
        <v>116507.64899999999</v>
      </c>
      <c r="AP1308">
        <v>82036.498854222227</v>
      </c>
      <c r="AQ1308">
        <v>107223.46000000004</v>
      </c>
      <c r="AR1308">
        <v>14014.123999999998</v>
      </c>
      <c r="AS1308">
        <v>61490.426000000007</v>
      </c>
      <c r="AT1308">
        <v>358630.67500000005</v>
      </c>
      <c r="AU1308">
        <v>110929.0389999999</v>
      </c>
      <c r="AV1308">
        <v>2288.7442000000001</v>
      </c>
      <c r="AW1308">
        <v>15757.767</v>
      </c>
      <c r="AX1308">
        <v>24684.125000000007</v>
      </c>
      <c r="AY1308">
        <v>106239.96900000001</v>
      </c>
      <c r="AZ1308">
        <v>99476.430000000022</v>
      </c>
      <c r="BA1308">
        <v>272279.84899999981</v>
      </c>
      <c r="BB1308">
        <v>8730.0560000000005</v>
      </c>
      <c r="BC1308">
        <v>61357.24000000002</v>
      </c>
      <c r="BD1308">
        <v>5581.134</v>
      </c>
      <c r="BE1308">
        <v>31555.134000000005</v>
      </c>
      <c r="BF1308">
        <v>54454.861999999994</v>
      </c>
      <c r="BG1308">
        <v>238197.47800000006</v>
      </c>
      <c r="BH1308">
        <v>33736.271999999997</v>
      </c>
      <c r="BI1308">
        <v>328264.33300000039</v>
      </c>
      <c r="BJ1308">
        <v>63839.478999999999</v>
      </c>
      <c r="BK1308">
        <v>74422.384653100977</v>
      </c>
      <c r="BL1308">
        <v>6303.3029999999999</v>
      </c>
      <c r="BM1308">
        <v>22076.270999999997</v>
      </c>
    </row>
    <row r="1309" spans="1:65" x14ac:dyDescent="0.25">
      <c r="A1309" t="s">
        <v>1438</v>
      </c>
      <c r="B1309">
        <v>1925919.8185211185</v>
      </c>
      <c r="C1309">
        <v>1565929.602727111</v>
      </c>
      <c r="D1309">
        <v>2050947.8738243575</v>
      </c>
      <c r="E1309">
        <v>452535.89417564287</v>
      </c>
      <c r="F1309">
        <v>1504772.8441756428</v>
      </c>
      <c r="G1309">
        <v>7307.8829999999998</v>
      </c>
      <c r="H1309">
        <v>-15.109000000000002</v>
      </c>
      <c r="I1309">
        <v>0</v>
      </c>
      <c r="J1309">
        <v>-48000</v>
      </c>
      <c r="K1309">
        <v>184924</v>
      </c>
      <c r="L1309">
        <v>8400</v>
      </c>
      <c r="M1309">
        <v>87400</v>
      </c>
      <c r="N1309">
        <v>340314</v>
      </c>
      <c r="O1309">
        <v>24800</v>
      </c>
      <c r="P1309">
        <v>648853</v>
      </c>
      <c r="Q1309">
        <v>238667.99999999997</v>
      </c>
      <c r="R1309">
        <v>24587.000000000004</v>
      </c>
      <c r="S1309">
        <v>535792.00000000012</v>
      </c>
      <c r="T1309">
        <v>1022153.9999999999</v>
      </c>
      <c r="U1309">
        <v>535792.00000000012</v>
      </c>
      <c r="V1309">
        <v>187.21</v>
      </c>
      <c r="W1309">
        <v>83.89</v>
      </c>
      <c r="X1309">
        <v>0</v>
      </c>
      <c r="Y1309">
        <v>113.05416666666666</v>
      </c>
      <c r="Z1309">
        <v>515523.53799999983</v>
      </c>
      <c r="AA1309">
        <v>165932.424</v>
      </c>
      <c r="AB1309">
        <v>23139.775000000005</v>
      </c>
      <c r="AC1309">
        <v>81440.197999999989</v>
      </c>
      <c r="AD1309">
        <v>2392.348</v>
      </c>
      <c r="AE1309">
        <v>15133.371999999998</v>
      </c>
      <c r="AF1309">
        <v>235477.11600000007</v>
      </c>
      <c r="AG1309">
        <v>82024.569000000032</v>
      </c>
      <c r="AH1309">
        <v>21609.100000000002</v>
      </c>
      <c r="AI1309">
        <v>103137.92499999999</v>
      </c>
      <c r="AJ1309">
        <v>1233.123</v>
      </c>
      <c r="AK1309">
        <v>22180.453000000005</v>
      </c>
      <c r="AL1309">
        <v>10194.320999999994</v>
      </c>
      <c r="AM1309">
        <v>44152.542000000023</v>
      </c>
      <c r="AN1309">
        <v>20416.156599999991</v>
      </c>
      <c r="AO1309">
        <v>115868.87939999989</v>
      </c>
      <c r="AP1309">
        <v>84892.673727111091</v>
      </c>
      <c r="AQ1309">
        <v>104896.95699999994</v>
      </c>
      <c r="AR1309">
        <v>12437.970999999994</v>
      </c>
      <c r="AS1309">
        <v>61632.480999999978</v>
      </c>
      <c r="AT1309">
        <v>343734.30700000003</v>
      </c>
      <c r="AU1309">
        <v>108660.54699999996</v>
      </c>
      <c r="AV1309">
        <v>2825.9194000000002</v>
      </c>
      <c r="AW1309">
        <v>15346.012600000002</v>
      </c>
      <c r="AX1309">
        <v>23374.46</v>
      </c>
      <c r="AY1309">
        <v>107330.842</v>
      </c>
      <c r="AZ1309">
        <v>100786.45299999998</v>
      </c>
      <c r="BA1309">
        <v>274456.50299999968</v>
      </c>
      <c r="BB1309">
        <v>8137.7569999999996</v>
      </c>
      <c r="BC1309">
        <v>61078.697000000007</v>
      </c>
      <c r="BD1309">
        <v>7258.02</v>
      </c>
      <c r="BE1309">
        <v>32104.017999999996</v>
      </c>
      <c r="BF1309">
        <v>52848.083999999995</v>
      </c>
      <c r="BG1309">
        <v>237583.94</v>
      </c>
      <c r="BH1309">
        <v>34891.645999999993</v>
      </c>
      <c r="BI1309">
        <v>325045.09900000028</v>
      </c>
      <c r="BJ1309">
        <v>58141.227999999996</v>
      </c>
      <c r="BK1309">
        <v>71585.358824357245</v>
      </c>
      <c r="BL1309">
        <v>6615.6059999999998</v>
      </c>
      <c r="BM1309">
        <v>21357.056000000004</v>
      </c>
    </row>
    <row r="1310" spans="1:65" x14ac:dyDescent="0.25">
      <c r="A1310" t="s">
        <v>1439</v>
      </c>
      <c r="B1310">
        <v>1926056.4250166023</v>
      </c>
      <c r="C1310">
        <v>1608987.7270548444</v>
      </c>
      <c r="D1310">
        <v>2055541.424025062</v>
      </c>
      <c r="E1310">
        <v>410707.04597493843</v>
      </c>
      <c r="F1310">
        <v>1518419.2959749384</v>
      </c>
      <c r="G1310">
        <v>16561.269</v>
      </c>
      <c r="H1310">
        <v>-64.905999999999992</v>
      </c>
      <c r="I1310">
        <v>0</v>
      </c>
      <c r="J1310">
        <v>-54250</v>
      </c>
      <c r="K1310">
        <v>183386.00000000003</v>
      </c>
      <c r="L1310">
        <v>8600</v>
      </c>
      <c r="M1310">
        <v>96900</v>
      </c>
      <c r="N1310">
        <v>331647.00000000006</v>
      </c>
      <c r="O1310">
        <v>23100</v>
      </c>
      <c r="P1310">
        <v>671956</v>
      </c>
      <c r="Q1310">
        <v>277635.99999999994</v>
      </c>
      <c r="R1310">
        <v>16797</v>
      </c>
      <c r="S1310">
        <v>581022</v>
      </c>
      <c r="T1310">
        <v>1029000</v>
      </c>
      <c r="U1310">
        <v>581022</v>
      </c>
      <c r="V1310">
        <v>196.29</v>
      </c>
      <c r="W1310">
        <v>80.150000000000006</v>
      </c>
      <c r="X1310">
        <v>0</v>
      </c>
      <c r="Y1310">
        <v>112.59631336405529</v>
      </c>
      <c r="Z1310">
        <v>513546.11500000011</v>
      </c>
      <c r="AA1310">
        <v>165548.43099999992</v>
      </c>
      <c r="AB1310">
        <v>21666.578999999994</v>
      </c>
      <c r="AC1310">
        <v>81904.463999999993</v>
      </c>
      <c r="AD1310">
        <v>6539.7090000000007</v>
      </c>
      <c r="AE1310">
        <v>15055.642</v>
      </c>
      <c r="AF1310">
        <v>260309.47900000005</v>
      </c>
      <c r="AG1310">
        <v>83071.793000000107</v>
      </c>
      <c r="AH1310">
        <v>18405.859999999997</v>
      </c>
      <c r="AI1310">
        <v>104331.77600000001</v>
      </c>
      <c r="AJ1310">
        <v>1069.4320000000002</v>
      </c>
      <c r="AK1310">
        <v>22279.002999999997</v>
      </c>
      <c r="AL1310">
        <v>9217.4710000000086</v>
      </c>
      <c r="AM1310">
        <v>44129.235000000008</v>
      </c>
      <c r="AN1310">
        <v>21683.578800000003</v>
      </c>
      <c r="AO1310">
        <v>116513.61380000005</v>
      </c>
      <c r="AP1310">
        <v>85670.582054844446</v>
      </c>
      <c r="AQ1310">
        <v>102597.95199999999</v>
      </c>
      <c r="AR1310">
        <v>13117.056000000011</v>
      </c>
      <c r="AS1310">
        <v>61324.962</v>
      </c>
      <c r="AT1310">
        <v>357538.31400000001</v>
      </c>
      <c r="AU1310">
        <v>108667.30200000004</v>
      </c>
      <c r="AV1310">
        <v>3369.0282000000002</v>
      </c>
      <c r="AW1310">
        <v>15734.633200000002</v>
      </c>
      <c r="AX1310">
        <v>22991.530999999999</v>
      </c>
      <c r="AY1310">
        <v>107724.28700000001</v>
      </c>
      <c r="AZ1310">
        <v>100128.67200000002</v>
      </c>
      <c r="BA1310">
        <v>275408.4219999999</v>
      </c>
      <c r="BB1310">
        <v>8424.9989999999998</v>
      </c>
      <c r="BC1310">
        <v>61155.666000000012</v>
      </c>
      <c r="BD1310">
        <v>12077.667999999998</v>
      </c>
      <c r="BE1310">
        <v>32684.668000000001</v>
      </c>
      <c r="BF1310">
        <v>57420.597999999991</v>
      </c>
      <c r="BG1310">
        <v>236146.48399999991</v>
      </c>
      <c r="BH1310">
        <v>33189.68299999999</v>
      </c>
      <c r="BI1310">
        <v>324329.75199999986</v>
      </c>
      <c r="BJ1310">
        <v>56968.945</v>
      </c>
      <c r="BK1310">
        <v>74765.776025061452</v>
      </c>
      <c r="BL1310">
        <v>5652.4270000000006</v>
      </c>
      <c r="BM1310">
        <v>22167.562000000002</v>
      </c>
    </row>
    <row r="1311" spans="1:65" x14ac:dyDescent="0.25">
      <c r="A1311" t="s">
        <v>1440</v>
      </c>
      <c r="B1311">
        <v>1929145.4242790551</v>
      </c>
      <c r="C1311">
        <v>1800599.5921911113</v>
      </c>
      <c r="D1311">
        <v>2057493.1068301995</v>
      </c>
      <c r="E1311">
        <v>220235.0511698008</v>
      </c>
      <c r="F1311">
        <v>1548900.8011698008</v>
      </c>
      <c r="G1311">
        <v>2763.8979999999997</v>
      </c>
      <c r="H1311">
        <v>-200.673</v>
      </c>
      <c r="I1311">
        <v>0</v>
      </c>
      <c r="J1311">
        <v>-46250</v>
      </c>
      <c r="K1311">
        <v>143928</v>
      </c>
      <c r="L1311">
        <v>9100</v>
      </c>
      <c r="M1311">
        <v>92100.000000000015</v>
      </c>
      <c r="N1311">
        <v>304296</v>
      </c>
      <c r="O1311">
        <v>30800</v>
      </c>
      <c r="P1311">
        <v>586979</v>
      </c>
      <c r="Q1311">
        <v>376702.00000000006</v>
      </c>
      <c r="R1311">
        <v>2069</v>
      </c>
      <c r="S1311">
        <v>643530.00000000012</v>
      </c>
      <c r="T1311">
        <v>902444.00000000012</v>
      </c>
      <c r="U1311">
        <v>643530.00000000012</v>
      </c>
      <c r="V1311">
        <v>188.76999999999998</v>
      </c>
      <c r="W1311">
        <v>81.679999999999993</v>
      </c>
      <c r="X1311">
        <v>0</v>
      </c>
      <c r="Y1311">
        <v>119.14162162162162</v>
      </c>
      <c r="Z1311">
        <v>511760.92899999977</v>
      </c>
      <c r="AA1311">
        <v>166139.51600000012</v>
      </c>
      <c r="AB1311">
        <v>22285.466000000004</v>
      </c>
      <c r="AC1311">
        <v>81655.809000000008</v>
      </c>
      <c r="AD1311">
        <v>12018.457000000002</v>
      </c>
      <c r="AE1311">
        <v>15480.603000000001</v>
      </c>
      <c r="AF1311">
        <v>327588.29099999991</v>
      </c>
      <c r="AG1311">
        <v>82834.121000000057</v>
      </c>
      <c r="AH1311">
        <v>15673.288</v>
      </c>
      <c r="AI1311">
        <v>91545.286000000007</v>
      </c>
      <c r="AJ1311">
        <v>1048.3899999999999</v>
      </c>
      <c r="AK1311">
        <v>22065.261999999999</v>
      </c>
      <c r="AL1311">
        <v>8436.2070000000003</v>
      </c>
      <c r="AM1311">
        <v>44291.473000000005</v>
      </c>
      <c r="AN1311">
        <v>16435.98</v>
      </c>
      <c r="AO1311">
        <v>117224.53320000003</v>
      </c>
      <c r="AP1311">
        <v>79458.930191111111</v>
      </c>
      <c r="AQ1311">
        <v>104354.06200000003</v>
      </c>
      <c r="AR1311">
        <v>12097.740000000011</v>
      </c>
      <c r="AS1311">
        <v>61105.031999999999</v>
      </c>
      <c r="AT1311">
        <v>482825.85699999996</v>
      </c>
      <c r="AU1311">
        <v>108777.60099999998</v>
      </c>
      <c r="AV1311">
        <v>1813.4290000000001</v>
      </c>
      <c r="AW1311">
        <v>16006.455799999998</v>
      </c>
      <c r="AX1311">
        <v>22099.578999999998</v>
      </c>
      <c r="AY1311">
        <v>108713.22399999999</v>
      </c>
      <c r="AZ1311">
        <v>84770.451000000074</v>
      </c>
      <c r="BA1311">
        <v>276030.34699999972</v>
      </c>
      <c r="BB1311">
        <v>17158.371999999999</v>
      </c>
      <c r="BC1311">
        <v>61783.813000000002</v>
      </c>
      <c r="BD1311">
        <v>11573.275</v>
      </c>
      <c r="BE1311">
        <v>32858.275000000001</v>
      </c>
      <c r="BF1311">
        <v>79811.669000000009</v>
      </c>
      <c r="BG1311">
        <v>237788.80099999998</v>
      </c>
      <c r="BH1311">
        <v>29613.397000000004</v>
      </c>
      <c r="BI1311">
        <v>326905.56799999997</v>
      </c>
      <c r="BJ1311">
        <v>58776.894999999997</v>
      </c>
      <c r="BK1311">
        <v>79410.09983019931</v>
      </c>
      <c r="BL1311">
        <v>5352.99</v>
      </c>
      <c r="BM1311">
        <v>22523.225000000002</v>
      </c>
    </row>
    <row r="1312" spans="1:65" x14ac:dyDescent="0.25">
      <c r="A1312" t="s">
        <v>1441</v>
      </c>
      <c r="B1312">
        <v>1948377.3510754416</v>
      </c>
      <c r="C1312">
        <v>1886872.0884342224</v>
      </c>
      <c r="D1312">
        <v>2079096.3905869937</v>
      </c>
      <c r="E1312">
        <v>154739.33241300588</v>
      </c>
      <c r="F1312">
        <v>1584644.3824130059</v>
      </c>
      <c r="G1312">
        <v>5531.4</v>
      </c>
      <c r="H1312">
        <v>-144.49699999999999</v>
      </c>
      <c r="I1312">
        <v>0</v>
      </c>
      <c r="J1312">
        <v>-21250</v>
      </c>
      <c r="K1312">
        <v>151094</v>
      </c>
      <c r="L1312">
        <v>9100</v>
      </c>
      <c r="M1312">
        <v>123300.00000000001</v>
      </c>
      <c r="N1312">
        <v>285023</v>
      </c>
      <c r="O1312">
        <v>33900</v>
      </c>
      <c r="P1312">
        <v>581372.00000000012</v>
      </c>
      <c r="Q1312">
        <v>374607</v>
      </c>
      <c r="R1312">
        <v>993</v>
      </c>
      <c r="S1312">
        <v>682901.00000000023</v>
      </c>
      <c r="T1312">
        <v>876488.00000000023</v>
      </c>
      <c r="U1312">
        <v>682901.00000000023</v>
      </c>
      <c r="V1312">
        <v>198.61999999999998</v>
      </c>
      <c r="W1312">
        <v>82.48</v>
      </c>
      <c r="X1312">
        <v>0</v>
      </c>
      <c r="Y1312">
        <v>120.48470588235296</v>
      </c>
      <c r="Z1312">
        <v>509131.99399999972</v>
      </c>
      <c r="AA1312">
        <v>166298.11999999988</v>
      </c>
      <c r="AB1312">
        <v>18489.237999999998</v>
      </c>
      <c r="AC1312">
        <v>83221.805999999982</v>
      </c>
      <c r="AD1312">
        <v>9122.8439999999991</v>
      </c>
      <c r="AE1312">
        <v>15317.802</v>
      </c>
      <c r="AF1312">
        <v>400184.61000000016</v>
      </c>
      <c r="AG1312">
        <v>82227.212000000014</v>
      </c>
      <c r="AH1312">
        <v>14655.792000000003</v>
      </c>
      <c r="AI1312">
        <v>94012.538999999975</v>
      </c>
      <c r="AJ1312">
        <v>873.49400000000003</v>
      </c>
      <c r="AK1312">
        <v>22101.076000000005</v>
      </c>
      <c r="AL1312">
        <v>8152.6250000000009</v>
      </c>
      <c r="AM1312">
        <v>44545.736000000034</v>
      </c>
      <c r="AN1312">
        <v>14874.077999999998</v>
      </c>
      <c r="AO1312">
        <v>118706.22040000002</v>
      </c>
      <c r="AP1312">
        <v>75914.345434222225</v>
      </c>
      <c r="AQ1312">
        <v>106150.73200000002</v>
      </c>
      <c r="AR1312">
        <v>9274.8950000000004</v>
      </c>
      <c r="AS1312">
        <v>62172.028999999995</v>
      </c>
      <c r="AT1312">
        <v>526545.02</v>
      </c>
      <c r="AU1312">
        <v>109176.63499999998</v>
      </c>
      <c r="AV1312">
        <v>1575.3930000000003</v>
      </c>
      <c r="AW1312">
        <v>16280.239600000003</v>
      </c>
      <c r="AX1312">
        <v>21706.809000000001</v>
      </c>
      <c r="AY1312">
        <v>109435.63</v>
      </c>
      <c r="AZ1312">
        <v>84103.590999999957</v>
      </c>
      <c r="BA1312">
        <v>283744.3279999998</v>
      </c>
      <c r="BB1312">
        <v>19302.791000000001</v>
      </c>
      <c r="BC1312">
        <v>61741.31500000001</v>
      </c>
      <c r="BD1312">
        <v>11679.391000000001</v>
      </c>
      <c r="BE1312">
        <v>32128.391</v>
      </c>
      <c r="BF1312">
        <v>69103.820999999996</v>
      </c>
      <c r="BG1312">
        <v>238377.72999999989</v>
      </c>
      <c r="BH1312">
        <v>26181.722999999991</v>
      </c>
      <c r="BI1312">
        <v>329646.21400000015</v>
      </c>
      <c r="BJ1312">
        <v>60915.532999999996</v>
      </c>
      <c r="BK1312">
        <v>80916.689586993773</v>
      </c>
      <c r="BL1312">
        <v>5084.1009999999997</v>
      </c>
      <c r="BM1312">
        <v>22895.946</v>
      </c>
    </row>
    <row r="1313" spans="1:65" x14ac:dyDescent="0.25">
      <c r="A1313" t="s">
        <v>1442</v>
      </c>
      <c r="B1313">
        <v>1977711.8594057665</v>
      </c>
      <c r="C1313">
        <v>2031299.0100571557</v>
      </c>
      <c r="D1313">
        <v>2111987.1739381235</v>
      </c>
      <c r="E1313">
        <v>40965.625061876373</v>
      </c>
      <c r="F1313">
        <v>1620990.0250618763</v>
      </c>
      <c r="G1313">
        <v>9915.0969999999998</v>
      </c>
      <c r="H1313">
        <v>-63.563000000000009</v>
      </c>
      <c r="I1313">
        <v>0</v>
      </c>
      <c r="J1313">
        <v>-18000</v>
      </c>
      <c r="K1313">
        <v>142397</v>
      </c>
      <c r="L1313">
        <v>9300</v>
      </c>
      <c r="M1313">
        <v>159000</v>
      </c>
      <c r="N1313">
        <v>302051.00000000006</v>
      </c>
      <c r="O1313">
        <v>52683.000000000007</v>
      </c>
      <c r="P1313">
        <v>521830.00000000006</v>
      </c>
      <c r="Q1313">
        <v>397463.99999999994</v>
      </c>
      <c r="R1313">
        <v>599</v>
      </c>
      <c r="S1313">
        <v>751543.99999999988</v>
      </c>
      <c r="T1313">
        <v>833779.99999999988</v>
      </c>
      <c r="U1313">
        <v>751543.99999999988</v>
      </c>
      <c r="V1313">
        <v>227.89</v>
      </c>
      <c r="W1313">
        <v>81.62</v>
      </c>
      <c r="X1313">
        <v>0</v>
      </c>
      <c r="Y1313">
        <v>120.8125</v>
      </c>
      <c r="Z1313">
        <v>507943.10199999996</v>
      </c>
      <c r="AA1313">
        <v>168458.22599999988</v>
      </c>
      <c r="AB1313">
        <v>16255.403000000004</v>
      </c>
      <c r="AC1313">
        <v>85517.995999999999</v>
      </c>
      <c r="AD1313">
        <v>55267.877999999997</v>
      </c>
      <c r="AE1313">
        <v>14471.412999999997</v>
      </c>
      <c r="AF1313">
        <v>429903.2099999999</v>
      </c>
      <c r="AG1313">
        <v>82639.508000000031</v>
      </c>
      <c r="AH1313">
        <v>13597.529</v>
      </c>
      <c r="AI1313">
        <v>108004.18700000001</v>
      </c>
      <c r="AJ1313">
        <v>818.55700000000013</v>
      </c>
      <c r="AK1313">
        <v>22080.694</v>
      </c>
      <c r="AL1313">
        <v>8210.4609999999993</v>
      </c>
      <c r="AM1313">
        <v>44341.220000000008</v>
      </c>
      <c r="AN1313">
        <v>13326.866</v>
      </c>
      <c r="AO1313">
        <v>121240.96960000001</v>
      </c>
      <c r="AP1313">
        <v>78046.208057155556</v>
      </c>
      <c r="AQ1313">
        <v>106569.579</v>
      </c>
      <c r="AR1313">
        <v>8172.1810000000023</v>
      </c>
      <c r="AS1313">
        <v>63869.600000000042</v>
      </c>
      <c r="AT1313">
        <v>586166.84199999995</v>
      </c>
      <c r="AU1313">
        <v>109832.15899999996</v>
      </c>
      <c r="AV1313">
        <v>1453.5710000000001</v>
      </c>
      <c r="AW1313">
        <v>17168.109400000001</v>
      </c>
      <c r="AX1313">
        <v>21152.445</v>
      </c>
      <c r="AY1313">
        <v>110569.29199999999</v>
      </c>
      <c r="AZ1313">
        <v>82089.016000000076</v>
      </c>
      <c r="BA1313">
        <v>284817.86599999992</v>
      </c>
      <c r="BB1313">
        <v>18514.793000000001</v>
      </c>
      <c r="BC1313">
        <v>62688.449000000008</v>
      </c>
      <c r="BD1313">
        <v>11591.377</v>
      </c>
      <c r="BE1313">
        <v>32022.378000000008</v>
      </c>
      <c r="BF1313">
        <v>83644.792000000001</v>
      </c>
      <c r="BG1313">
        <v>238789.22100000005</v>
      </c>
      <c r="BH1313">
        <v>24314.030000000006</v>
      </c>
      <c r="BI1313">
        <v>332543.44699999987</v>
      </c>
      <c r="BJ1313">
        <v>66316.555999999997</v>
      </c>
      <c r="BK1313">
        <v>82956.370938123859</v>
      </c>
      <c r="BL1313">
        <v>4514.1930000000002</v>
      </c>
      <c r="BM1313">
        <v>23406.489000000001</v>
      </c>
    </row>
    <row r="1314" spans="1:65" x14ac:dyDescent="0.25">
      <c r="A1314" t="s">
        <v>1443</v>
      </c>
      <c r="B1314">
        <v>1986329.4766874465</v>
      </c>
      <c r="C1314">
        <v>2162944.905222489</v>
      </c>
      <c r="D1314">
        <v>2120713.1006277949</v>
      </c>
      <c r="E1314">
        <v>0</v>
      </c>
      <c r="F1314">
        <v>1626144.8623722047</v>
      </c>
      <c r="G1314">
        <v>7667.6549999999997</v>
      </c>
      <c r="H1314">
        <v>-149.833</v>
      </c>
      <c r="I1314">
        <v>8750</v>
      </c>
      <c r="J1314">
        <v>0</v>
      </c>
      <c r="K1314">
        <v>143180</v>
      </c>
      <c r="L1314">
        <v>9600</v>
      </c>
      <c r="M1314">
        <v>224000</v>
      </c>
      <c r="N1314">
        <v>366207</v>
      </c>
      <c r="O1314">
        <v>72233</v>
      </c>
      <c r="P1314">
        <v>502765.00000000006</v>
      </c>
      <c r="Q1314">
        <v>479924</v>
      </c>
      <c r="R1314">
        <v>803</v>
      </c>
      <c r="S1314">
        <v>879375.00000000012</v>
      </c>
      <c r="T1314">
        <v>879375.00000000012</v>
      </c>
      <c r="U1314">
        <v>919337.00000000012</v>
      </c>
      <c r="V1314">
        <v>223.15</v>
      </c>
      <c r="W1314">
        <v>80.98</v>
      </c>
      <c r="X1314">
        <v>155</v>
      </c>
      <c r="Y1314">
        <v>0</v>
      </c>
      <c r="Z1314">
        <v>507066.82500000019</v>
      </c>
      <c r="AA1314">
        <v>168827.56100000002</v>
      </c>
      <c r="AB1314">
        <v>20052.271000000001</v>
      </c>
      <c r="AC1314">
        <v>85074.881000000008</v>
      </c>
      <c r="AD1314">
        <v>94782.420000000013</v>
      </c>
      <c r="AE1314">
        <v>13087.786000000002</v>
      </c>
      <c r="AF1314">
        <v>435748.40000000008</v>
      </c>
      <c r="AG1314">
        <v>83592.349000000017</v>
      </c>
      <c r="AH1314">
        <v>12545.371000000003</v>
      </c>
      <c r="AI1314">
        <v>97891.156000000003</v>
      </c>
      <c r="AJ1314">
        <v>861.25499999999977</v>
      </c>
      <c r="AK1314">
        <v>21727.971999999998</v>
      </c>
      <c r="AL1314">
        <v>7562.8929999999982</v>
      </c>
      <c r="AM1314">
        <v>44740.516999999978</v>
      </c>
      <c r="AN1314">
        <v>32409.612800000003</v>
      </c>
      <c r="AO1314">
        <v>122895.15500000009</v>
      </c>
      <c r="AP1314">
        <v>82219.203222488853</v>
      </c>
      <c r="AQ1314">
        <v>106723.13499999999</v>
      </c>
      <c r="AR1314">
        <v>7044.3889999999992</v>
      </c>
      <c r="AS1314">
        <v>64851.666999999987</v>
      </c>
      <c r="AT1314">
        <v>634462.81999999983</v>
      </c>
      <c r="AU1314">
        <v>110189.77400000003</v>
      </c>
      <c r="AV1314">
        <v>1246.1892</v>
      </c>
      <c r="AW1314">
        <v>17485.891000000003</v>
      </c>
      <c r="AX1314">
        <v>20634.645</v>
      </c>
      <c r="AY1314">
        <v>109952.42099999997</v>
      </c>
      <c r="AZ1314">
        <v>89168.815000000017</v>
      </c>
      <c r="BA1314">
        <v>292386.70199999993</v>
      </c>
      <c r="BB1314">
        <v>18245.718000000001</v>
      </c>
      <c r="BC1314">
        <v>63018.693999999989</v>
      </c>
      <c r="BD1314">
        <v>12350.227999999999</v>
      </c>
      <c r="BE1314">
        <v>31924.227000000003</v>
      </c>
      <c r="BF1314">
        <v>84848.098999999987</v>
      </c>
      <c r="BG1314">
        <v>242633.28399999999</v>
      </c>
      <c r="BH1314">
        <v>22417.348999999998</v>
      </c>
      <c r="BI1314">
        <v>333751.88500000013</v>
      </c>
      <c r="BJ1314">
        <v>75309.395999999993</v>
      </c>
      <c r="BK1314">
        <v>86414.207627795244</v>
      </c>
      <c r="BL1314">
        <v>3969.0060000000003</v>
      </c>
      <c r="BM1314">
        <v>23543.835999999996</v>
      </c>
    </row>
    <row r="1315" spans="1:65" x14ac:dyDescent="0.25">
      <c r="A1315" t="s">
        <v>1444</v>
      </c>
      <c r="B1315">
        <v>2009346.3529204766</v>
      </c>
      <c r="C1315">
        <v>2423767.1832574219</v>
      </c>
      <c r="D1315">
        <v>2140388.5561610172</v>
      </c>
      <c r="E1315">
        <v>0</v>
      </c>
      <c r="F1315">
        <v>1607672.063838982</v>
      </c>
      <c r="G1315">
        <v>44.585999999999999</v>
      </c>
      <c r="H1315">
        <v>-17820.223000000002</v>
      </c>
      <c r="I1315">
        <v>0</v>
      </c>
      <c r="J1315">
        <v>-8750</v>
      </c>
      <c r="K1315">
        <v>189248</v>
      </c>
      <c r="L1315">
        <v>8400</v>
      </c>
      <c r="M1315">
        <v>235700</v>
      </c>
      <c r="N1315">
        <v>342104.00000000006</v>
      </c>
      <c r="O1315">
        <v>126592.00000000001</v>
      </c>
      <c r="P1315">
        <v>470823</v>
      </c>
      <c r="Q1315">
        <v>551569.00000000023</v>
      </c>
      <c r="R1315">
        <v>1295</v>
      </c>
      <c r="S1315">
        <v>822622</v>
      </c>
      <c r="T1315">
        <v>822622</v>
      </c>
      <c r="U1315">
        <v>1103109</v>
      </c>
      <c r="V1315">
        <v>186.2</v>
      </c>
      <c r="W1315">
        <v>60.64</v>
      </c>
      <c r="X1315">
        <v>0</v>
      </c>
      <c r="Y1315">
        <v>139.98571428571429</v>
      </c>
      <c r="Z1315">
        <v>506354.04499999998</v>
      </c>
      <c r="AA1315">
        <v>171825.94199999989</v>
      </c>
      <c r="AB1315">
        <v>24441.224999999999</v>
      </c>
      <c r="AC1315">
        <v>86686.18299999999</v>
      </c>
      <c r="AD1315">
        <v>67269.870999999999</v>
      </c>
      <c r="AE1315">
        <v>13410.797999999999</v>
      </c>
      <c r="AF1315">
        <v>450517.3710000001</v>
      </c>
      <c r="AG1315">
        <v>82986.462000000043</v>
      </c>
      <c r="AH1315">
        <v>10430.776</v>
      </c>
      <c r="AI1315">
        <v>98443.409000000029</v>
      </c>
      <c r="AJ1315">
        <v>724.4319999999999</v>
      </c>
      <c r="AK1315">
        <v>21832.483</v>
      </c>
      <c r="AL1315">
        <v>7374.170000000001</v>
      </c>
      <c r="AM1315">
        <v>45131.034999999982</v>
      </c>
      <c r="AN1315">
        <v>34024.8652</v>
      </c>
      <c r="AO1315">
        <v>125447.861</v>
      </c>
      <c r="AP1315">
        <v>97878.389257422241</v>
      </c>
      <c r="AQ1315">
        <v>108382.04700000001</v>
      </c>
      <c r="AR1315">
        <v>6339.3610000000008</v>
      </c>
      <c r="AS1315">
        <v>65835.500999999946</v>
      </c>
      <c r="AT1315">
        <v>800681.22000000032</v>
      </c>
      <c r="AU1315">
        <v>110410.939</v>
      </c>
      <c r="AV1315">
        <v>1217.9998000000001</v>
      </c>
      <c r="AW1315">
        <v>18391.743000000002</v>
      </c>
      <c r="AX1315">
        <v>19964.130999999998</v>
      </c>
      <c r="AY1315">
        <v>111610.59400000003</v>
      </c>
      <c r="AZ1315">
        <v>121904.97999999995</v>
      </c>
      <c r="BA1315">
        <v>276728.47299999988</v>
      </c>
      <c r="BB1315">
        <v>17804.248</v>
      </c>
      <c r="BC1315">
        <v>63573.028000000006</v>
      </c>
      <c r="BD1315">
        <v>24663.064999999999</v>
      </c>
      <c r="BE1315">
        <v>32400.065999999992</v>
      </c>
      <c r="BF1315">
        <v>124320.54200000004</v>
      </c>
      <c r="BG1315">
        <v>244986.26</v>
      </c>
      <c r="BH1315">
        <v>21066.807000000001</v>
      </c>
      <c r="BI1315">
        <v>337294.46500000008</v>
      </c>
      <c r="BJ1315">
        <v>81956.775999999998</v>
      </c>
      <c r="BK1315">
        <v>101285.07816101777</v>
      </c>
      <c r="BL1315">
        <v>4832.9089999999997</v>
      </c>
      <c r="BM1315">
        <v>23726.188999999998</v>
      </c>
    </row>
    <row r="1316" spans="1:65" x14ac:dyDescent="0.25">
      <c r="A1316" t="s">
        <v>1445</v>
      </c>
      <c r="B1316">
        <v>2034686.1627553147</v>
      </c>
      <c r="C1316">
        <v>2507527.9887935114</v>
      </c>
      <c r="D1316">
        <v>2170108.6451517763</v>
      </c>
      <c r="E1316">
        <v>0</v>
      </c>
      <c r="F1316">
        <v>1632953.1338482236</v>
      </c>
      <c r="G1316">
        <v>123.61800000000001</v>
      </c>
      <c r="H1316">
        <v>-8121.5659999999998</v>
      </c>
      <c r="I1316">
        <v>7250</v>
      </c>
      <c r="J1316">
        <v>0</v>
      </c>
      <c r="K1316">
        <v>160992.00000000003</v>
      </c>
      <c r="L1316">
        <v>8100</v>
      </c>
      <c r="M1316">
        <v>185800</v>
      </c>
      <c r="N1316">
        <v>330957.99999999994</v>
      </c>
      <c r="O1316">
        <v>140001</v>
      </c>
      <c r="P1316">
        <v>482531</v>
      </c>
      <c r="Q1316">
        <v>670433.00000000012</v>
      </c>
      <c r="R1316">
        <v>302</v>
      </c>
      <c r="S1316">
        <v>821891</v>
      </c>
      <c r="T1316">
        <v>821891</v>
      </c>
      <c r="U1316">
        <v>1157226</v>
      </c>
      <c r="V1316">
        <v>187.01</v>
      </c>
      <c r="W1316">
        <v>73.52</v>
      </c>
      <c r="X1316">
        <v>167.86206896551724</v>
      </c>
      <c r="Y1316">
        <v>0</v>
      </c>
      <c r="Z1316">
        <v>505794.4079999997</v>
      </c>
      <c r="AA1316">
        <v>173927.66900000017</v>
      </c>
      <c r="AB1316">
        <v>23676.152000000002</v>
      </c>
      <c r="AC1316">
        <v>89148.494000000021</v>
      </c>
      <c r="AD1316">
        <v>84707.945999999996</v>
      </c>
      <c r="AE1316">
        <v>13240.382999999996</v>
      </c>
      <c r="AF1316">
        <v>467991.82500000019</v>
      </c>
      <c r="AG1316">
        <v>82814.216</v>
      </c>
      <c r="AH1316">
        <v>9779.726999999999</v>
      </c>
      <c r="AI1316">
        <v>98804.099000000017</v>
      </c>
      <c r="AJ1316">
        <v>506.81500000000005</v>
      </c>
      <c r="AK1316">
        <v>21945.439999999999</v>
      </c>
      <c r="AL1316">
        <v>7279.2750000000033</v>
      </c>
      <c r="AM1316">
        <v>45835.957000000017</v>
      </c>
      <c r="AN1316">
        <v>41180.738799999985</v>
      </c>
      <c r="AO1316">
        <v>126074.47160000006</v>
      </c>
      <c r="AP1316">
        <v>98636.83879351108</v>
      </c>
      <c r="AQ1316">
        <v>108891.93199999994</v>
      </c>
      <c r="AR1316">
        <v>5542.7779999999957</v>
      </c>
      <c r="AS1316">
        <v>67571.103999999978</v>
      </c>
      <c r="AT1316">
        <v>843399.37599999981</v>
      </c>
      <c r="AU1316">
        <v>110937.23299999999</v>
      </c>
      <c r="AV1316">
        <v>1349.0192</v>
      </c>
      <c r="AW1316">
        <v>18227.312399999999</v>
      </c>
      <c r="AX1316">
        <v>19928.718000000001</v>
      </c>
      <c r="AY1316">
        <v>111926.96199999997</v>
      </c>
      <c r="AZ1316">
        <v>132354.26599999989</v>
      </c>
      <c r="BA1316">
        <v>283785.1709999998</v>
      </c>
      <c r="BB1316">
        <v>17177.367999999999</v>
      </c>
      <c r="BC1316">
        <v>64022.773999999983</v>
      </c>
      <c r="BD1316">
        <v>26031.082999999999</v>
      </c>
      <c r="BE1316">
        <v>32746.081999999995</v>
      </c>
      <c r="BF1316">
        <v>110588.22700000001</v>
      </c>
      <c r="BG1316">
        <v>247522.70500000002</v>
      </c>
      <c r="BH1316">
        <v>19339.505999999994</v>
      </c>
      <c r="BI1316">
        <v>341840.91100000002</v>
      </c>
      <c r="BJ1316">
        <v>87593.09599999999</v>
      </c>
      <c r="BK1316">
        <v>106653.12515177616</v>
      </c>
      <c r="BL1316">
        <v>4670.826</v>
      </c>
      <c r="BM1316">
        <v>24192.603999999999</v>
      </c>
    </row>
    <row r="1317" spans="1:65" x14ac:dyDescent="0.25">
      <c r="A1317" t="s">
        <v>1446</v>
      </c>
      <c r="B1317">
        <v>2059121.5469589273</v>
      </c>
      <c r="C1317">
        <v>2547126.458435378</v>
      </c>
      <c r="D1317">
        <v>2193337.2328196233</v>
      </c>
      <c r="E1317">
        <v>0</v>
      </c>
      <c r="F1317">
        <v>1659609.2941803758</v>
      </c>
      <c r="G1317">
        <v>2080.38</v>
      </c>
      <c r="H1317">
        <v>-2507.3180000000002</v>
      </c>
      <c r="I1317">
        <v>7250</v>
      </c>
      <c r="J1317">
        <v>0</v>
      </c>
      <c r="K1317">
        <v>167842</v>
      </c>
      <c r="L1317">
        <v>8800</v>
      </c>
      <c r="M1317">
        <v>202899.99999999997</v>
      </c>
      <c r="N1317">
        <v>297051.00000000006</v>
      </c>
      <c r="O1317">
        <v>140255</v>
      </c>
      <c r="P1317">
        <v>486033.00000000006</v>
      </c>
      <c r="Q1317">
        <v>633169</v>
      </c>
      <c r="R1317">
        <v>596</v>
      </c>
      <c r="S1317">
        <v>792480</v>
      </c>
      <c r="T1317">
        <v>792480</v>
      </c>
      <c r="U1317">
        <v>1144166.0000000002</v>
      </c>
      <c r="V1317">
        <v>193.44</v>
      </c>
      <c r="W1317">
        <v>74.41</v>
      </c>
      <c r="X1317">
        <v>167.86206896551724</v>
      </c>
      <c r="Y1317">
        <v>0</v>
      </c>
      <c r="Z1317">
        <v>505008.076</v>
      </c>
      <c r="AA1317">
        <v>176913.52500000008</v>
      </c>
      <c r="AB1317">
        <v>23840.172999999995</v>
      </c>
      <c r="AC1317">
        <v>91882.71</v>
      </c>
      <c r="AD1317">
        <v>106784.992</v>
      </c>
      <c r="AE1317">
        <v>13100.897999999999</v>
      </c>
      <c r="AF1317">
        <v>468290.19700000016</v>
      </c>
      <c r="AG1317">
        <v>83516.561000000002</v>
      </c>
      <c r="AH1317">
        <v>9559.9400000000023</v>
      </c>
      <c r="AI1317">
        <v>98860.985999999975</v>
      </c>
      <c r="AJ1317">
        <v>323.19400000000002</v>
      </c>
      <c r="AK1317">
        <v>21900.238999999998</v>
      </c>
      <c r="AL1317">
        <v>6944.4169999999995</v>
      </c>
      <c r="AM1317">
        <v>45782.971999999994</v>
      </c>
      <c r="AN1317">
        <v>44377.841199999995</v>
      </c>
      <c r="AO1317">
        <v>127236.26519999999</v>
      </c>
      <c r="AP1317">
        <v>99073.56443537779</v>
      </c>
      <c r="AQ1317">
        <v>110637.35400000002</v>
      </c>
      <c r="AR1317">
        <v>5098.6230000000023</v>
      </c>
      <c r="AS1317">
        <v>69257.502999999968</v>
      </c>
      <c r="AT1317">
        <v>853408.66200000013</v>
      </c>
      <c r="AU1317">
        <v>111374.05999999998</v>
      </c>
      <c r="AV1317">
        <v>1273.3488000000002</v>
      </c>
      <c r="AW1317">
        <v>18431.269800000002</v>
      </c>
      <c r="AX1317">
        <v>19351.913</v>
      </c>
      <c r="AY1317">
        <v>113011.18100000001</v>
      </c>
      <c r="AZ1317">
        <v>133963.88699999987</v>
      </c>
      <c r="BA1317">
        <v>286231.99899999995</v>
      </c>
      <c r="BB1317">
        <v>17093.111000000001</v>
      </c>
      <c r="BC1317">
        <v>64862.529999999984</v>
      </c>
      <c r="BD1317">
        <v>26546.065000000002</v>
      </c>
      <c r="BE1317">
        <v>33300.063000000009</v>
      </c>
      <c r="BF1317">
        <v>116204.20300000002</v>
      </c>
      <c r="BG1317">
        <v>252130.69199999998</v>
      </c>
      <c r="BH1317">
        <v>18890.878000000012</v>
      </c>
      <c r="BI1317">
        <v>346320.17900000006</v>
      </c>
      <c r="BJ1317">
        <v>86559.29800000001</v>
      </c>
      <c r="BK1317">
        <v>104165.58881962384</v>
      </c>
      <c r="BL1317">
        <v>4534.0749999999998</v>
      </c>
      <c r="BM1317">
        <v>24420.656999999996</v>
      </c>
    </row>
    <row r="1318" spans="1:65" x14ac:dyDescent="0.25">
      <c r="A1318" t="s">
        <v>1447</v>
      </c>
      <c r="B1318">
        <v>2091890.1039487314</v>
      </c>
      <c r="C1318">
        <v>2610983.9360870221</v>
      </c>
      <c r="D1318">
        <v>2227935.8135416582</v>
      </c>
      <c r="E1318">
        <v>0</v>
      </c>
      <c r="F1318">
        <v>1683196.4958569421</v>
      </c>
      <c r="G1318">
        <v>2359.7159999999999</v>
      </c>
      <c r="H1318">
        <v>-179.06700000000001</v>
      </c>
      <c r="I1318">
        <v>27500</v>
      </c>
      <c r="J1318">
        <v>0</v>
      </c>
      <c r="K1318">
        <v>196700</v>
      </c>
      <c r="L1318">
        <v>8900</v>
      </c>
      <c r="M1318">
        <v>224400</v>
      </c>
      <c r="N1318">
        <v>268921</v>
      </c>
      <c r="O1318">
        <v>149017</v>
      </c>
      <c r="P1318">
        <v>460948</v>
      </c>
      <c r="Q1318">
        <v>551005</v>
      </c>
      <c r="R1318">
        <v>1415</v>
      </c>
      <c r="S1318">
        <v>740184</v>
      </c>
      <c r="T1318">
        <v>740184</v>
      </c>
      <c r="U1318">
        <v>1121121.9999999998</v>
      </c>
      <c r="V1318">
        <v>194.93</v>
      </c>
      <c r="W1318">
        <v>84.85</v>
      </c>
      <c r="X1318">
        <v>178.24954545454543</v>
      </c>
      <c r="Y1318">
        <v>0</v>
      </c>
      <c r="Z1318">
        <v>504584.32699999964</v>
      </c>
      <c r="AA1318">
        <v>179103.19600000005</v>
      </c>
      <c r="AB1318">
        <v>27345.004000000001</v>
      </c>
      <c r="AC1318">
        <v>94483.661999999982</v>
      </c>
      <c r="AD1318">
        <v>126575.47500000001</v>
      </c>
      <c r="AE1318">
        <v>13332.768999999998</v>
      </c>
      <c r="AF1318">
        <v>475970.81199999992</v>
      </c>
      <c r="AG1318">
        <v>84077.325000000041</v>
      </c>
      <c r="AH1318">
        <v>9067.9279999999999</v>
      </c>
      <c r="AI1318">
        <v>100561.48700000001</v>
      </c>
      <c r="AJ1318">
        <v>230.691</v>
      </c>
      <c r="AK1318">
        <v>22248.544000000002</v>
      </c>
      <c r="AL1318">
        <v>6672.5270000000019</v>
      </c>
      <c r="AM1318">
        <v>46619.715000000033</v>
      </c>
      <c r="AN1318">
        <v>44371.88640000001</v>
      </c>
      <c r="AO1318">
        <v>129086.70119999989</v>
      </c>
      <c r="AP1318">
        <v>104198.11208702219</v>
      </c>
      <c r="AQ1318">
        <v>111667.07099999995</v>
      </c>
      <c r="AR1318">
        <v>4684.5660000000025</v>
      </c>
      <c r="AS1318">
        <v>70599.72600000001</v>
      </c>
      <c r="AT1318">
        <v>867371.28700000013</v>
      </c>
      <c r="AU1318">
        <v>113273.02899999994</v>
      </c>
      <c r="AV1318">
        <v>1254.6266000000001</v>
      </c>
      <c r="AW1318">
        <v>18720.904800000004</v>
      </c>
      <c r="AX1318">
        <v>18989.423999999999</v>
      </c>
      <c r="AY1318">
        <v>115393.86400000002</v>
      </c>
      <c r="AZ1318">
        <v>151226.29300000003</v>
      </c>
      <c r="BA1318">
        <v>292711.99800000037</v>
      </c>
      <c r="BB1318">
        <v>16990.336000000003</v>
      </c>
      <c r="BC1318">
        <v>66093.609999999971</v>
      </c>
      <c r="BD1318">
        <v>27167.929000000004</v>
      </c>
      <c r="BE1318">
        <v>33428.93</v>
      </c>
      <c r="BF1318">
        <v>114959.74899999995</v>
      </c>
      <c r="BG1318">
        <v>255775.27899999998</v>
      </c>
      <c r="BH1318">
        <v>18054.986999999997</v>
      </c>
      <c r="BI1318">
        <v>352434.50099999993</v>
      </c>
      <c r="BJ1318">
        <v>87007.68299999999</v>
      </c>
      <c r="BK1318">
        <v>103912.68054165825</v>
      </c>
      <c r="BL1318">
        <v>4260.2929999999997</v>
      </c>
      <c r="BM1318">
        <v>24410.820999999993</v>
      </c>
    </row>
    <row r="1319" spans="1:65" x14ac:dyDescent="0.25">
      <c r="A1319" t="s">
        <v>1448</v>
      </c>
      <c r="B1319">
        <v>2125601.676841245</v>
      </c>
      <c r="C1319">
        <v>2754330.6393608893</v>
      </c>
      <c r="D1319">
        <v>2259095.0881371922</v>
      </c>
      <c r="E1319">
        <v>0</v>
      </c>
      <c r="F1319">
        <v>1677404.2094574079</v>
      </c>
      <c r="G1319">
        <v>2659.8429999999998</v>
      </c>
      <c r="H1319">
        <v>-325.26200000000006</v>
      </c>
      <c r="I1319">
        <v>0</v>
      </c>
      <c r="J1319">
        <v>0</v>
      </c>
      <c r="K1319">
        <v>266705.00000000006</v>
      </c>
      <c r="L1319">
        <v>8700</v>
      </c>
      <c r="M1319">
        <v>329148</v>
      </c>
      <c r="N1319">
        <v>199400</v>
      </c>
      <c r="O1319">
        <v>150495</v>
      </c>
      <c r="P1319">
        <v>405271</v>
      </c>
      <c r="Q1319">
        <v>369109</v>
      </c>
      <c r="R1319">
        <v>8229.0000000000018</v>
      </c>
      <c r="S1319">
        <v>621600</v>
      </c>
      <c r="T1319">
        <v>621600</v>
      </c>
      <c r="U1319">
        <v>1115456.9999999998</v>
      </c>
      <c r="V1319">
        <v>198.06</v>
      </c>
      <c r="W1319">
        <v>83.55</v>
      </c>
      <c r="X1319">
        <v>0</v>
      </c>
      <c r="Y1319">
        <v>0</v>
      </c>
      <c r="Z1319">
        <v>504654.56299999991</v>
      </c>
      <c r="AA1319">
        <v>182798.87799999991</v>
      </c>
      <c r="AB1319">
        <v>27092.541999999998</v>
      </c>
      <c r="AC1319">
        <v>96716.233000000007</v>
      </c>
      <c r="AD1319">
        <v>192731.63100000002</v>
      </c>
      <c r="AE1319">
        <v>13358.135000000002</v>
      </c>
      <c r="AF1319">
        <v>520505.32500000048</v>
      </c>
      <c r="AG1319">
        <v>85761.049999999945</v>
      </c>
      <c r="AH1319">
        <v>8972.0690000000013</v>
      </c>
      <c r="AI1319">
        <v>103812.04099999998</v>
      </c>
      <c r="AJ1319">
        <v>243.922</v>
      </c>
      <c r="AK1319">
        <v>22221.302999999996</v>
      </c>
      <c r="AL1319">
        <v>6552.9509999999991</v>
      </c>
      <c r="AM1319">
        <v>47713.231999999989</v>
      </c>
      <c r="AN1319">
        <v>44538.218999999968</v>
      </c>
      <c r="AO1319">
        <v>130902.80159999998</v>
      </c>
      <c r="AP1319">
        <v>112003.77436088888</v>
      </c>
      <c r="AQ1319">
        <v>112546.32499999998</v>
      </c>
      <c r="AR1319">
        <v>4720.8890000000056</v>
      </c>
      <c r="AS1319">
        <v>71881.179999999978</v>
      </c>
      <c r="AT1319">
        <v>822933.80300000031</v>
      </c>
      <c r="AU1319">
        <v>113805.33800000002</v>
      </c>
      <c r="AV1319">
        <v>1640.2150000000001</v>
      </c>
      <c r="AW1319">
        <v>19219.361400000002</v>
      </c>
      <c r="AX1319">
        <v>18988.545999999998</v>
      </c>
      <c r="AY1319">
        <v>117684.87100000001</v>
      </c>
      <c r="AZ1319">
        <v>222910.40799999997</v>
      </c>
      <c r="BA1319">
        <v>296128.1419999997</v>
      </c>
      <c r="BB1319">
        <v>16954.379000000001</v>
      </c>
      <c r="BC1319">
        <v>66909.581000000006</v>
      </c>
      <c r="BD1319">
        <v>27581.445</v>
      </c>
      <c r="BE1319">
        <v>33881.447</v>
      </c>
      <c r="BF1319">
        <v>109787.02000000002</v>
      </c>
      <c r="BG1319">
        <v>257369.81500000003</v>
      </c>
      <c r="BH1319">
        <v>17552.865000000002</v>
      </c>
      <c r="BI1319">
        <v>359506.20899999968</v>
      </c>
      <c r="BJ1319">
        <v>88438.112999999998</v>
      </c>
      <c r="BK1319">
        <v>101726.25513719179</v>
      </c>
      <c r="BL1319">
        <v>5527.96</v>
      </c>
      <c r="BM1319">
        <v>25152.89</v>
      </c>
    </row>
    <row r="1320" spans="1:65" x14ac:dyDescent="0.25">
      <c r="A1320" t="s">
        <v>1449</v>
      </c>
      <c r="B1320">
        <v>2160178.9638695</v>
      </c>
      <c r="C1320">
        <v>2802245.1790870228</v>
      </c>
      <c r="D1320">
        <v>2297972.8004001249</v>
      </c>
      <c r="E1320">
        <v>0</v>
      </c>
      <c r="F1320">
        <v>1702044.2401478759</v>
      </c>
      <c r="G1320">
        <v>3813.0390000000002</v>
      </c>
      <c r="H1320">
        <v>-152.845</v>
      </c>
      <c r="I1320">
        <v>5000</v>
      </c>
      <c r="J1320">
        <v>0</v>
      </c>
      <c r="K1320">
        <v>255241</v>
      </c>
      <c r="L1320">
        <v>7700</v>
      </c>
      <c r="M1320">
        <v>344812</v>
      </c>
      <c r="N1320">
        <v>205899.99999999997</v>
      </c>
      <c r="O1320">
        <v>143805</v>
      </c>
      <c r="P1320">
        <v>417424</v>
      </c>
      <c r="Q1320">
        <v>394181.99999999994</v>
      </c>
      <c r="R1320">
        <v>4605</v>
      </c>
      <c r="S1320">
        <v>635629</v>
      </c>
      <c r="T1320">
        <v>635629</v>
      </c>
      <c r="U1320">
        <v>1138040</v>
      </c>
      <c r="V1320">
        <v>203.73</v>
      </c>
      <c r="W1320">
        <v>84</v>
      </c>
      <c r="X1320">
        <v>186.1</v>
      </c>
      <c r="Y1320">
        <v>0</v>
      </c>
      <c r="Z1320">
        <v>504449.88100000023</v>
      </c>
      <c r="AA1320">
        <v>187613.06899999981</v>
      </c>
      <c r="AB1320">
        <v>28366.490999999998</v>
      </c>
      <c r="AC1320">
        <v>98971.368000000002</v>
      </c>
      <c r="AD1320">
        <v>218991.27499999997</v>
      </c>
      <c r="AE1320">
        <v>13382.659</v>
      </c>
      <c r="AF1320">
        <v>525808.0299999998</v>
      </c>
      <c r="AG1320">
        <v>86103.892999999996</v>
      </c>
      <c r="AH1320">
        <v>9073.327000000003</v>
      </c>
      <c r="AI1320">
        <v>105492.526</v>
      </c>
      <c r="AJ1320">
        <v>213.63499999999999</v>
      </c>
      <c r="AK1320">
        <v>22575.675000000003</v>
      </c>
      <c r="AL1320">
        <v>6503.3769999999986</v>
      </c>
      <c r="AM1320">
        <v>48703.408999999985</v>
      </c>
      <c r="AN1320">
        <v>44739.176800000001</v>
      </c>
      <c r="AO1320">
        <v>132816.37</v>
      </c>
      <c r="AP1320">
        <v>115469.78608702222</v>
      </c>
      <c r="AQ1320">
        <v>114399.569</v>
      </c>
      <c r="AR1320">
        <v>4793.1570000000011</v>
      </c>
      <c r="AS1320">
        <v>73123.88099999995</v>
      </c>
      <c r="AT1320">
        <v>816985.01000000013</v>
      </c>
      <c r="AU1320">
        <v>114948.11200000002</v>
      </c>
      <c r="AV1320">
        <v>1722.7272</v>
      </c>
      <c r="AW1320">
        <v>19617.474000000002</v>
      </c>
      <c r="AX1320">
        <v>19177.267</v>
      </c>
      <c r="AY1320">
        <v>119997.83600000002</v>
      </c>
      <c r="AZ1320">
        <v>238330.70099999997</v>
      </c>
      <c r="BA1320">
        <v>298238.48599999998</v>
      </c>
      <c r="BB1320">
        <v>17063.061000000002</v>
      </c>
      <c r="BC1320">
        <v>68496.217000000004</v>
      </c>
      <c r="BD1320">
        <v>27999.044999999998</v>
      </c>
      <c r="BE1320">
        <v>34247.046000000002</v>
      </c>
      <c r="BF1320">
        <v>110180.12299999999</v>
      </c>
      <c r="BG1320">
        <v>262041.44699999993</v>
      </c>
      <c r="BH1320">
        <v>17762.288</v>
      </c>
      <c r="BI1320">
        <v>367548.33600000007</v>
      </c>
      <c r="BJ1320">
        <v>88858.088000000003</v>
      </c>
      <c r="BK1320">
        <v>104192.94440012427</v>
      </c>
      <c r="BL1320">
        <v>5758.7330000000002</v>
      </c>
      <c r="BM1320">
        <v>25462.483</v>
      </c>
    </row>
    <row r="1321" spans="1:65" x14ac:dyDescent="0.25">
      <c r="A1321" t="s">
        <v>1450</v>
      </c>
      <c r="B1321">
        <v>2197811.0774995619</v>
      </c>
      <c r="C1321">
        <v>2833713.3062359109</v>
      </c>
      <c r="D1321">
        <v>2335806.6045470424</v>
      </c>
      <c r="E1321">
        <v>0</v>
      </c>
      <c r="F1321">
        <v>1729033.9200009573</v>
      </c>
      <c r="G1321">
        <v>5396.4139999999998</v>
      </c>
      <c r="H1321">
        <v>-42.05</v>
      </c>
      <c r="I1321">
        <v>15500</v>
      </c>
      <c r="J1321">
        <v>0</v>
      </c>
      <c r="K1321">
        <v>268286.00000000006</v>
      </c>
      <c r="L1321">
        <v>8300.0000000000018</v>
      </c>
      <c r="M1321">
        <v>378352</v>
      </c>
      <c r="N1321">
        <v>186399.99999999997</v>
      </c>
      <c r="O1321">
        <v>145827</v>
      </c>
      <c r="P1321">
        <v>413597.00000000006</v>
      </c>
      <c r="Q1321">
        <v>319861.00000000006</v>
      </c>
      <c r="R1321">
        <v>8122</v>
      </c>
      <c r="S1321">
        <v>616419</v>
      </c>
      <c r="T1321">
        <v>616419</v>
      </c>
      <c r="U1321">
        <v>1112326</v>
      </c>
      <c r="V1321">
        <v>226.53</v>
      </c>
      <c r="W1321">
        <v>85.84</v>
      </c>
      <c r="X1321">
        <v>202.37258064516129</v>
      </c>
      <c r="Y1321">
        <v>0</v>
      </c>
      <c r="Z1321">
        <v>504694.05300000001</v>
      </c>
      <c r="AA1321">
        <v>191980.76599999977</v>
      </c>
      <c r="AB1321">
        <v>31559.851999999995</v>
      </c>
      <c r="AC1321">
        <v>101475.11499999999</v>
      </c>
      <c r="AD1321">
        <v>224479.359</v>
      </c>
      <c r="AE1321">
        <v>13536.648999999999</v>
      </c>
      <c r="AF1321">
        <v>530303.83699999994</v>
      </c>
      <c r="AG1321">
        <v>86576.150000000038</v>
      </c>
      <c r="AH1321">
        <v>9216.0359999999982</v>
      </c>
      <c r="AI1321">
        <v>107280.82600000002</v>
      </c>
      <c r="AJ1321">
        <v>232.11299999999997</v>
      </c>
      <c r="AK1321">
        <v>23093.421000000002</v>
      </c>
      <c r="AL1321">
        <v>6484.4520000000011</v>
      </c>
      <c r="AM1321">
        <v>49934.892</v>
      </c>
      <c r="AN1321">
        <v>48801.138799999964</v>
      </c>
      <c r="AO1321">
        <v>134240.32100000011</v>
      </c>
      <c r="AP1321">
        <v>117739.49423591112</v>
      </c>
      <c r="AQ1321">
        <v>115092.83300000003</v>
      </c>
      <c r="AR1321">
        <v>4758.67</v>
      </c>
      <c r="AS1321">
        <v>73985.274999999951</v>
      </c>
      <c r="AT1321">
        <v>819748.40800000017</v>
      </c>
      <c r="AU1321">
        <v>116829.16099999996</v>
      </c>
      <c r="AV1321">
        <v>1541.7072000000003</v>
      </c>
      <c r="AW1321">
        <v>19925.322999999997</v>
      </c>
      <c r="AX1321">
        <v>18891.53</v>
      </c>
      <c r="AY1321">
        <v>121776.58199999999</v>
      </c>
      <c r="AZ1321">
        <v>244512.06299999988</v>
      </c>
      <c r="BA1321">
        <v>308118.70599999983</v>
      </c>
      <c r="BB1321">
        <v>17072.84</v>
      </c>
      <c r="BC1321">
        <v>70100.303</v>
      </c>
      <c r="BD1321">
        <v>28589.930999999997</v>
      </c>
      <c r="BE1321">
        <v>35099.930999999997</v>
      </c>
      <c r="BF1321">
        <v>112683.00200000001</v>
      </c>
      <c r="BG1321">
        <v>268183.92999999993</v>
      </c>
      <c r="BH1321">
        <v>17848.896000000001</v>
      </c>
      <c r="BI1321">
        <v>371218.34899999999</v>
      </c>
      <c r="BJ1321">
        <v>88630.33</v>
      </c>
      <c r="BK1321">
        <v>101610.28454704236</v>
      </c>
      <c r="BL1321">
        <v>5925.5940000000001</v>
      </c>
      <c r="BM1321">
        <v>25747.787</v>
      </c>
    </row>
    <row r="1322" spans="1:65" x14ac:dyDescent="0.25">
      <c r="A1322" t="s">
        <v>1451</v>
      </c>
      <c r="B1322">
        <v>2220535.1321974918</v>
      </c>
      <c r="C1322">
        <v>2858786.3360596439</v>
      </c>
      <c r="D1322">
        <v>2361247.7780477009</v>
      </c>
      <c r="E1322">
        <v>0</v>
      </c>
      <c r="F1322">
        <v>1741956.2488372992</v>
      </c>
      <c r="G1322">
        <v>1853.8219999999999</v>
      </c>
      <c r="H1322">
        <v>-172.58499999999998</v>
      </c>
      <c r="I1322">
        <v>22000</v>
      </c>
      <c r="J1322">
        <v>0</v>
      </c>
      <c r="K1322">
        <v>275073</v>
      </c>
      <c r="L1322">
        <v>8300.0000000000018</v>
      </c>
      <c r="M1322">
        <v>392373.00000000006</v>
      </c>
      <c r="N1322">
        <v>215300</v>
      </c>
      <c r="O1322">
        <v>159763</v>
      </c>
      <c r="P1322">
        <v>397914.99999999994</v>
      </c>
      <c r="Q1322">
        <v>297183.99999999994</v>
      </c>
      <c r="R1322">
        <v>7238</v>
      </c>
      <c r="S1322">
        <v>628752.99999999988</v>
      </c>
      <c r="T1322">
        <v>628752.99999999988</v>
      </c>
      <c r="U1322">
        <v>1124393.0000000002</v>
      </c>
      <c r="V1322">
        <v>193.6</v>
      </c>
      <c r="W1322">
        <v>84.63</v>
      </c>
      <c r="X1322">
        <v>217.23647727272726</v>
      </c>
      <c r="Y1322">
        <v>0</v>
      </c>
      <c r="Z1322">
        <v>504571.20100000012</v>
      </c>
      <c r="AA1322">
        <v>194259.76199999993</v>
      </c>
      <c r="AB1322">
        <v>34096.618999999999</v>
      </c>
      <c r="AC1322">
        <v>103092.34599999999</v>
      </c>
      <c r="AD1322">
        <v>227625.288</v>
      </c>
      <c r="AE1322">
        <v>13558.380999999999</v>
      </c>
      <c r="AF1322">
        <v>530870.8060000001</v>
      </c>
      <c r="AG1322">
        <v>87003.746999999988</v>
      </c>
      <c r="AH1322">
        <v>8914.3429999999989</v>
      </c>
      <c r="AI1322">
        <v>113816.70100000003</v>
      </c>
      <c r="AJ1322">
        <v>205.11099999999996</v>
      </c>
      <c r="AK1322">
        <v>23452.202999999994</v>
      </c>
      <c r="AL1322">
        <v>6472.2410000000009</v>
      </c>
      <c r="AM1322">
        <v>49995.803</v>
      </c>
      <c r="AN1322">
        <v>49220.518999999964</v>
      </c>
      <c r="AO1322">
        <v>135457.5751999999</v>
      </c>
      <c r="AP1322">
        <v>118132.77005964442</v>
      </c>
      <c r="AQ1322">
        <v>116605.06800000001</v>
      </c>
      <c r="AR1322">
        <v>4599.4170000000004</v>
      </c>
      <c r="AS1322">
        <v>74491.228999999978</v>
      </c>
      <c r="AT1322">
        <v>838400.19299999939</v>
      </c>
      <c r="AU1322">
        <v>119207.60799999998</v>
      </c>
      <c r="AV1322">
        <v>1544.4200000000003</v>
      </c>
      <c r="AW1322">
        <v>20087.361800000002</v>
      </c>
      <c r="AX1322">
        <v>19116.775999999998</v>
      </c>
      <c r="AY1322">
        <v>122954.54500000001</v>
      </c>
      <c r="AZ1322">
        <v>241287.26400000008</v>
      </c>
      <c r="BA1322">
        <v>304532.81899999996</v>
      </c>
      <c r="BB1322">
        <v>17087.238999999994</v>
      </c>
      <c r="BC1322">
        <v>70886.03</v>
      </c>
      <c r="BD1322">
        <v>28563.169000000002</v>
      </c>
      <c r="BE1322">
        <v>35422.17</v>
      </c>
      <c r="BF1322">
        <v>115549.35800000001</v>
      </c>
      <c r="BG1322">
        <v>272126.26799999998</v>
      </c>
      <c r="BH1322">
        <v>17862.037999999997</v>
      </c>
      <c r="BI1322">
        <v>376525.2690000002</v>
      </c>
      <c r="BJ1322">
        <v>88616.171000000002</v>
      </c>
      <c r="BK1322">
        <v>102047.56304770088</v>
      </c>
      <c r="BL1322">
        <v>6051.393</v>
      </c>
      <c r="BM1322">
        <v>25725.328999999994</v>
      </c>
    </row>
    <row r="1323" spans="1:65" x14ac:dyDescent="0.25">
      <c r="A1323" t="s">
        <v>1452</v>
      </c>
      <c r="B1323">
        <v>2233292.0144293588</v>
      </c>
      <c r="C1323">
        <v>2864074.205903111</v>
      </c>
      <c r="D1323">
        <v>2377968.9601120516</v>
      </c>
      <c r="E1323">
        <v>0</v>
      </c>
      <c r="F1323">
        <v>1769950.6628831488</v>
      </c>
      <c r="G1323">
        <v>3092.6579999999999</v>
      </c>
      <c r="H1323">
        <v>-60.837000000000003</v>
      </c>
      <c r="I1323">
        <v>7250</v>
      </c>
      <c r="J1323">
        <v>0</v>
      </c>
      <c r="K1323">
        <v>288472</v>
      </c>
      <c r="L1323">
        <v>8100</v>
      </c>
      <c r="M1323">
        <v>379241.99999999994</v>
      </c>
      <c r="N1323">
        <v>242899.99999999997</v>
      </c>
      <c r="O1323">
        <v>179514</v>
      </c>
      <c r="P1323">
        <v>397635</v>
      </c>
      <c r="Q1323">
        <v>293656</v>
      </c>
      <c r="R1323">
        <v>7781.9999999999991</v>
      </c>
      <c r="S1323">
        <v>656416.99999999988</v>
      </c>
      <c r="T1323">
        <v>656416.99999999988</v>
      </c>
      <c r="U1323">
        <v>1140883.9999999998</v>
      </c>
      <c r="V1323">
        <v>197.59000000000003</v>
      </c>
      <c r="W1323">
        <v>85.57</v>
      </c>
      <c r="X1323">
        <v>183.37379310344829</v>
      </c>
      <c r="Y1323">
        <v>0</v>
      </c>
      <c r="Z1323">
        <v>504856.50499999983</v>
      </c>
      <c r="AA1323">
        <v>194301.52</v>
      </c>
      <c r="AB1323">
        <v>36199.446000000004</v>
      </c>
      <c r="AC1323">
        <v>102004.114</v>
      </c>
      <c r="AD1323">
        <v>219805.30000000002</v>
      </c>
      <c r="AE1323">
        <v>13562.911999999998</v>
      </c>
      <c r="AF1323">
        <v>527223.43499999994</v>
      </c>
      <c r="AG1323">
        <v>86433.34</v>
      </c>
      <c r="AH1323">
        <v>8827.1760000000013</v>
      </c>
      <c r="AI1323">
        <v>118936.09399999995</v>
      </c>
      <c r="AJ1323">
        <v>199.52199999999996</v>
      </c>
      <c r="AK1323">
        <v>23421.750999999997</v>
      </c>
      <c r="AL1323">
        <v>6475.9089999999997</v>
      </c>
      <c r="AM1323">
        <v>50289.619999999959</v>
      </c>
      <c r="AN1323">
        <v>11967.859800000002</v>
      </c>
      <c r="AO1323">
        <v>134769.54799999998</v>
      </c>
      <c r="AP1323">
        <v>141189.56290311116</v>
      </c>
      <c r="AQ1323">
        <v>117610.99300000002</v>
      </c>
      <c r="AR1323">
        <v>4592.8810000000003</v>
      </c>
      <c r="AS1323">
        <v>74416.714999999967</v>
      </c>
      <c r="AT1323">
        <v>923145.19900000026</v>
      </c>
      <c r="AU1323">
        <v>119684.09900000002</v>
      </c>
      <c r="AV1323">
        <v>1542.7231999999999</v>
      </c>
      <c r="AW1323">
        <v>20053.493999999999</v>
      </c>
      <c r="AX1323">
        <v>19434.171999999999</v>
      </c>
      <c r="AY1323">
        <v>122549.12900000002</v>
      </c>
      <c r="AZ1323">
        <v>181594.91599999988</v>
      </c>
      <c r="BA1323">
        <v>311856.68</v>
      </c>
      <c r="BB1323">
        <v>17031.694999999996</v>
      </c>
      <c r="BC1323">
        <v>71026.732000000004</v>
      </c>
      <c r="BD1323">
        <v>26794.937999999998</v>
      </c>
      <c r="BE1323">
        <v>35538.936999999998</v>
      </c>
      <c r="BF1323">
        <v>121021.24199999998</v>
      </c>
      <c r="BG1323">
        <v>275345.29499999998</v>
      </c>
      <c r="BH1323">
        <v>17813.556</v>
      </c>
      <c r="BI1323">
        <v>377128.19700000004</v>
      </c>
      <c r="BJ1323">
        <v>88771.751999999993</v>
      </c>
      <c r="BK1323">
        <v>103577.23211205116</v>
      </c>
      <c r="BL1323">
        <v>5586.4160000000002</v>
      </c>
      <c r="BM1323">
        <v>25462.557999999997</v>
      </c>
    </row>
    <row r="1324" spans="1:65" x14ac:dyDescent="0.25">
      <c r="A1324" t="s">
        <v>1453</v>
      </c>
      <c r="B1324">
        <v>2229432.3650107766</v>
      </c>
      <c r="C1324">
        <v>2905410.2500412446</v>
      </c>
      <c r="D1324">
        <v>2370974.0076085613</v>
      </c>
      <c r="E1324">
        <v>0</v>
      </c>
      <c r="F1324">
        <v>1754489.0561770394</v>
      </c>
      <c r="G1324">
        <v>8210.6890000000003</v>
      </c>
      <c r="H1324">
        <v>-1.3979999999999999</v>
      </c>
      <c r="I1324">
        <v>7250</v>
      </c>
      <c r="J1324">
        <v>0</v>
      </c>
      <c r="K1324">
        <v>268610</v>
      </c>
      <c r="L1324">
        <v>8300.0000000000018</v>
      </c>
      <c r="M1324">
        <v>350881.99999999994</v>
      </c>
      <c r="N1324">
        <v>247899.99999999997</v>
      </c>
      <c r="O1324">
        <v>185391.00000000003</v>
      </c>
      <c r="P1324">
        <v>382376</v>
      </c>
      <c r="Q1324">
        <v>370831</v>
      </c>
      <c r="R1324">
        <v>4821.9999999999991</v>
      </c>
      <c r="S1324">
        <v>643397.99999999988</v>
      </c>
      <c r="T1324">
        <v>643397.99999999988</v>
      </c>
      <c r="U1324">
        <v>1175714</v>
      </c>
      <c r="V1324">
        <v>219.26</v>
      </c>
      <c r="W1324">
        <v>86</v>
      </c>
      <c r="X1324">
        <v>183.37379310344829</v>
      </c>
      <c r="Y1324">
        <v>0</v>
      </c>
      <c r="Z1324">
        <v>504848.6449999999</v>
      </c>
      <c r="AA1324">
        <v>193672.42899999997</v>
      </c>
      <c r="AB1324">
        <v>36370.025000000001</v>
      </c>
      <c r="AC1324">
        <v>99819.886999999988</v>
      </c>
      <c r="AD1324">
        <v>217053.14600000001</v>
      </c>
      <c r="AE1324">
        <v>13632.130000000003</v>
      </c>
      <c r="AF1324">
        <v>522226.22299999988</v>
      </c>
      <c r="AG1324">
        <v>86416.58699999997</v>
      </c>
      <c r="AH1324">
        <v>9298.7710000000006</v>
      </c>
      <c r="AI1324">
        <v>118595.76200000002</v>
      </c>
      <c r="AJ1324">
        <v>220.90399999999997</v>
      </c>
      <c r="AK1324">
        <v>23626.611000000004</v>
      </c>
      <c r="AL1324">
        <v>6496.0839999999989</v>
      </c>
      <c r="AM1324">
        <v>50404.070000000007</v>
      </c>
      <c r="AN1324">
        <v>9513.2536</v>
      </c>
      <c r="AO1324">
        <v>133607.6915999999</v>
      </c>
      <c r="AP1324">
        <v>142963.1550412444</v>
      </c>
      <c r="AQ1324">
        <v>118851.43199999999</v>
      </c>
      <c r="AR1324">
        <v>4631.3609999999999</v>
      </c>
      <c r="AS1324">
        <v>73982.646999999954</v>
      </c>
      <c r="AT1324">
        <v>929944.4850000001</v>
      </c>
      <c r="AU1324">
        <v>121063.25599999998</v>
      </c>
      <c r="AV1324">
        <v>1548.1433999999999</v>
      </c>
      <c r="AW1324">
        <v>19900.840400000005</v>
      </c>
      <c r="AX1324">
        <v>19752.610999999997</v>
      </c>
      <c r="AY1324">
        <v>122022.48299999999</v>
      </c>
      <c r="AZ1324">
        <v>221727.21400000007</v>
      </c>
      <c r="BA1324">
        <v>304818.75000000006</v>
      </c>
      <c r="BB1324">
        <v>16974.010000000002</v>
      </c>
      <c r="BC1324">
        <v>70462.256999999983</v>
      </c>
      <c r="BD1324">
        <v>26908.258000000002</v>
      </c>
      <c r="BE1324">
        <v>35239.256999999998</v>
      </c>
      <c r="BF1324">
        <v>123074.89700000003</v>
      </c>
      <c r="BG1324">
        <v>278810.30099999998</v>
      </c>
      <c r="BH1324">
        <v>18003.175999999999</v>
      </c>
      <c r="BI1324">
        <v>379937.39300000027</v>
      </c>
      <c r="BJ1324">
        <v>88425.801999999996</v>
      </c>
      <c r="BK1324">
        <v>101129.2156085606</v>
      </c>
      <c r="BL1324">
        <v>5430.0860000000002</v>
      </c>
      <c r="BM1324">
        <v>24981.007999999998</v>
      </c>
    </row>
    <row r="1325" spans="1:65" x14ac:dyDescent="0.25">
      <c r="A1325" t="s">
        <v>1454</v>
      </c>
      <c r="B1325">
        <v>2220877.351524319</v>
      </c>
      <c r="C1325">
        <v>2905113.6513046217</v>
      </c>
      <c r="D1325">
        <v>2362199.9450754407</v>
      </c>
      <c r="E1325">
        <v>0</v>
      </c>
      <c r="F1325">
        <v>1743571.7465689599</v>
      </c>
      <c r="G1325">
        <v>5430.9979999999996</v>
      </c>
      <c r="H1325">
        <v>-35.636000000000003</v>
      </c>
      <c r="I1325">
        <v>3000</v>
      </c>
      <c r="J1325">
        <v>0</v>
      </c>
      <c r="K1325">
        <v>265051.99999999994</v>
      </c>
      <c r="L1325">
        <v>8300.0000000000018</v>
      </c>
      <c r="M1325">
        <v>337166.00000000006</v>
      </c>
      <c r="N1325">
        <v>233100.00000000003</v>
      </c>
      <c r="O1325">
        <v>188042</v>
      </c>
      <c r="P1325">
        <v>377344</v>
      </c>
      <c r="Q1325">
        <v>374791</v>
      </c>
      <c r="R1325">
        <v>5409.0000000000009</v>
      </c>
      <c r="S1325">
        <v>624152.99999999988</v>
      </c>
      <c r="T1325">
        <v>624152.99999999988</v>
      </c>
      <c r="U1325">
        <v>1165051.0000000002</v>
      </c>
      <c r="V1325">
        <v>209.58</v>
      </c>
      <c r="W1325">
        <v>85.63</v>
      </c>
      <c r="X1325">
        <v>181.07000000000002</v>
      </c>
      <c r="Y1325">
        <v>0</v>
      </c>
      <c r="Z1325">
        <v>504958.26000000007</v>
      </c>
      <c r="AA1325">
        <v>193612.38999999993</v>
      </c>
      <c r="AB1325">
        <v>35948.128000000004</v>
      </c>
      <c r="AC1325">
        <v>99068.104000000007</v>
      </c>
      <c r="AD1325">
        <v>217376.66200000001</v>
      </c>
      <c r="AE1325">
        <v>13479.047</v>
      </c>
      <c r="AF1325">
        <v>523455.35000000009</v>
      </c>
      <c r="AG1325">
        <v>85826.022000000026</v>
      </c>
      <c r="AH1325">
        <v>9119.0749999999971</v>
      </c>
      <c r="AI1325">
        <v>119929.14899999998</v>
      </c>
      <c r="AJ1325">
        <v>225.73599999999999</v>
      </c>
      <c r="AK1325">
        <v>23838.302</v>
      </c>
      <c r="AL1325">
        <v>6467.3150000000005</v>
      </c>
      <c r="AM1325">
        <v>50049.537000000033</v>
      </c>
      <c r="AN1325">
        <v>8916.0056000000004</v>
      </c>
      <c r="AO1325">
        <v>132390.70799999998</v>
      </c>
      <c r="AP1325">
        <v>137768.70030462221</v>
      </c>
      <c r="AQ1325">
        <v>119439.90300000001</v>
      </c>
      <c r="AR1325">
        <v>4500.7449999999999</v>
      </c>
      <c r="AS1325">
        <v>73250.836000000025</v>
      </c>
      <c r="AT1325">
        <v>930866.51399999997</v>
      </c>
      <c r="AU1325">
        <v>121555.28899999998</v>
      </c>
      <c r="AV1325">
        <v>1533.3233999999998</v>
      </c>
      <c r="AW1325">
        <v>19802.260000000002</v>
      </c>
      <c r="AX1325">
        <v>19960.29</v>
      </c>
      <c r="AY1325">
        <v>121077.29999999996</v>
      </c>
      <c r="AZ1325">
        <v>224134.21099999995</v>
      </c>
      <c r="BA1325">
        <v>299571.26499999966</v>
      </c>
      <c r="BB1325">
        <v>17199.951000000001</v>
      </c>
      <c r="BC1325">
        <v>69954.179000000004</v>
      </c>
      <c r="BD1325">
        <v>26857.394</v>
      </c>
      <c r="BE1325">
        <v>34974.394</v>
      </c>
      <c r="BF1325">
        <v>123805.27499999999</v>
      </c>
      <c r="BG1325">
        <v>280861.87999999989</v>
      </c>
      <c r="BH1325">
        <v>17837.075000000004</v>
      </c>
      <c r="BI1325">
        <v>378302.28800000006</v>
      </c>
      <c r="BJ1325">
        <v>88694.34</v>
      </c>
      <c r="BK1325">
        <v>100350.92307544008</v>
      </c>
      <c r="BL1325">
        <v>5489.3009999999995</v>
      </c>
      <c r="BM1325">
        <v>24866.168999999998</v>
      </c>
    </row>
    <row r="1326" spans="1:65" x14ac:dyDescent="0.25">
      <c r="A1326" t="s">
        <v>1455</v>
      </c>
      <c r="B1326">
        <v>2217536.4985525766</v>
      </c>
      <c r="C1326">
        <v>2915633.6215871111</v>
      </c>
      <c r="D1326">
        <v>2358220.1549888342</v>
      </c>
      <c r="E1326">
        <v>0</v>
      </c>
      <c r="F1326">
        <v>1735005.9187761664</v>
      </c>
      <c r="G1326">
        <v>8972.159999999998</v>
      </c>
      <c r="H1326">
        <v>-249.09900000000002</v>
      </c>
      <c r="I1326">
        <v>0</v>
      </c>
      <c r="J1326">
        <v>0</v>
      </c>
      <c r="K1326">
        <v>231237</v>
      </c>
      <c r="L1326">
        <v>8600</v>
      </c>
      <c r="M1326">
        <v>285605</v>
      </c>
      <c r="N1326">
        <v>244900</v>
      </c>
      <c r="O1326">
        <v>195409</v>
      </c>
      <c r="P1326">
        <v>355280</v>
      </c>
      <c r="Q1326">
        <v>455048.99999999994</v>
      </c>
      <c r="R1326">
        <v>2703</v>
      </c>
      <c r="S1326">
        <v>611483</v>
      </c>
      <c r="T1326">
        <v>611483</v>
      </c>
      <c r="U1326">
        <v>1167300</v>
      </c>
      <c r="V1326">
        <v>265.27999999999997</v>
      </c>
      <c r="W1326">
        <v>91.36</v>
      </c>
      <c r="X1326">
        <v>0</v>
      </c>
      <c r="Y1326">
        <v>0</v>
      </c>
      <c r="Z1326">
        <v>505065.35999999993</v>
      </c>
      <c r="AA1326">
        <v>192855.24599999996</v>
      </c>
      <c r="AB1326">
        <v>35964.570000000007</v>
      </c>
      <c r="AC1326">
        <v>97502.540999999983</v>
      </c>
      <c r="AD1326">
        <v>227788.79700000002</v>
      </c>
      <c r="AE1326">
        <v>13349.863000000001</v>
      </c>
      <c r="AF1326">
        <v>522409.69300000009</v>
      </c>
      <c r="AG1326">
        <v>85624.086999999985</v>
      </c>
      <c r="AH1326">
        <v>9779.2330000000002</v>
      </c>
      <c r="AI1326">
        <v>118739.01199999996</v>
      </c>
      <c r="AJ1326">
        <v>217.86799999999999</v>
      </c>
      <c r="AK1326">
        <v>23743.707999999999</v>
      </c>
      <c r="AL1326">
        <v>6456.0399999999991</v>
      </c>
      <c r="AM1326">
        <v>49251.553999999989</v>
      </c>
      <c r="AN1326">
        <v>9332.4396000000015</v>
      </c>
      <c r="AO1326">
        <v>131126.52579999994</v>
      </c>
      <c r="AP1326">
        <v>147506.41058711114</v>
      </c>
      <c r="AQ1326">
        <v>119164.69999999998</v>
      </c>
      <c r="AR1326">
        <v>4483.6410000000005</v>
      </c>
      <c r="AS1326">
        <v>72945.348999999987</v>
      </c>
      <c r="AT1326">
        <v>919794.30500000028</v>
      </c>
      <c r="AU1326">
        <v>120686.93499999997</v>
      </c>
      <c r="AV1326">
        <v>1528.5503999999999</v>
      </c>
      <c r="AW1326">
        <v>19650.446200000006</v>
      </c>
      <c r="AX1326">
        <v>20070.995000000003</v>
      </c>
      <c r="AY1326">
        <v>119496.42499999999</v>
      </c>
      <c r="AZ1326">
        <v>225309.56200000003</v>
      </c>
      <c r="BA1326">
        <v>304516.31699999998</v>
      </c>
      <c r="BB1326">
        <v>17208.699000000001</v>
      </c>
      <c r="BC1326">
        <v>69399.655999999988</v>
      </c>
      <c r="BD1326">
        <v>26813.317999999999</v>
      </c>
      <c r="BE1326">
        <v>34825.319000000003</v>
      </c>
      <c r="BF1326">
        <v>123030.65899999997</v>
      </c>
      <c r="BG1326">
        <v>282106.28399999999</v>
      </c>
      <c r="BH1326">
        <v>18001.317999999999</v>
      </c>
      <c r="BI1326">
        <v>377524.24099999998</v>
      </c>
      <c r="BJ1326">
        <v>89343.182000000001</v>
      </c>
      <c r="BK1326">
        <v>100367.56498883353</v>
      </c>
      <c r="BL1326">
        <v>5528.9809999999998</v>
      </c>
      <c r="BM1326">
        <v>25344.380999999998</v>
      </c>
    </row>
    <row r="1327" spans="1:65" x14ac:dyDescent="0.25">
      <c r="A1327" t="s">
        <v>1456</v>
      </c>
      <c r="B1327">
        <v>2186164.5167946378</v>
      </c>
      <c r="C1327">
        <v>2884039.2863835553</v>
      </c>
      <c r="D1327">
        <v>2323915.3664309797</v>
      </c>
      <c r="E1327">
        <v>0</v>
      </c>
      <c r="F1327">
        <v>1725048.0745508198</v>
      </c>
      <c r="G1327">
        <v>603.36500000000001</v>
      </c>
      <c r="H1327">
        <v>-573.05600000000004</v>
      </c>
      <c r="I1327">
        <v>16750</v>
      </c>
      <c r="J1327">
        <v>0</v>
      </c>
      <c r="K1327">
        <v>224086</v>
      </c>
      <c r="L1327">
        <v>8400</v>
      </c>
      <c r="M1327">
        <v>282126</v>
      </c>
      <c r="N1327">
        <v>277322</v>
      </c>
      <c r="O1327">
        <v>177998</v>
      </c>
      <c r="P1327">
        <v>410899</v>
      </c>
      <c r="Q1327">
        <v>571421.99999999988</v>
      </c>
      <c r="R1327">
        <v>697</v>
      </c>
      <c r="S1327">
        <v>697318.00000000012</v>
      </c>
      <c r="T1327">
        <v>697318.00000000012</v>
      </c>
      <c r="U1327">
        <v>1255631.9999999998</v>
      </c>
      <c r="V1327">
        <v>183.73</v>
      </c>
      <c r="W1327">
        <v>92.65</v>
      </c>
      <c r="X1327">
        <v>181.70955223880597</v>
      </c>
      <c r="Y1327">
        <v>0</v>
      </c>
      <c r="Z1327">
        <v>504991.97100000008</v>
      </c>
      <c r="AA1327">
        <v>190974.43000000008</v>
      </c>
      <c r="AB1327">
        <v>35951.561000000002</v>
      </c>
      <c r="AC1327">
        <v>97492.938999999998</v>
      </c>
      <c r="AD1327">
        <v>209596.07000000004</v>
      </c>
      <c r="AE1327">
        <v>13211.666000000001</v>
      </c>
      <c r="AF1327">
        <v>505831.2970000002</v>
      </c>
      <c r="AG1327">
        <v>84989.02800000002</v>
      </c>
      <c r="AH1327">
        <v>8983.6180000000004</v>
      </c>
      <c r="AI1327">
        <v>112418.81200000002</v>
      </c>
      <c r="AJ1327">
        <v>222.19300000000001</v>
      </c>
      <c r="AK1327">
        <v>23166.076000000001</v>
      </c>
      <c r="AL1327">
        <v>6384.8779999999997</v>
      </c>
      <c r="AM1327">
        <v>49016.227999999966</v>
      </c>
      <c r="AN1327">
        <v>9238.1571999999996</v>
      </c>
      <c r="AO1327">
        <v>130290.73119999989</v>
      </c>
      <c r="AP1327">
        <v>181281.67138355557</v>
      </c>
      <c r="AQ1327">
        <v>116600.83199999995</v>
      </c>
      <c r="AR1327">
        <v>4416.3540000000003</v>
      </c>
      <c r="AS1327">
        <v>71897.690999999977</v>
      </c>
      <c r="AT1327">
        <v>887640.11800000013</v>
      </c>
      <c r="AU1327">
        <v>119838.84199999992</v>
      </c>
      <c r="AV1327">
        <v>1459.3917999999999</v>
      </c>
      <c r="AW1327">
        <v>19867.040799999995</v>
      </c>
      <c r="AX1327">
        <v>19993.504000000001</v>
      </c>
      <c r="AY1327">
        <v>118539.66200000001</v>
      </c>
      <c r="AZ1327">
        <v>235451.33100000001</v>
      </c>
      <c r="BA1327">
        <v>298095.77700000023</v>
      </c>
      <c r="BB1327">
        <v>17132.321</v>
      </c>
      <c r="BC1327">
        <v>68416.459000000003</v>
      </c>
      <c r="BD1327">
        <v>23640.270000000004</v>
      </c>
      <c r="BE1327">
        <v>34100.269</v>
      </c>
      <c r="BF1327">
        <v>118828.17600000002</v>
      </c>
      <c r="BG1327">
        <v>279175.14</v>
      </c>
      <c r="BH1327">
        <v>17648.509000000005</v>
      </c>
      <c r="BI1327">
        <v>373211.65400000021</v>
      </c>
      <c r="BJ1327">
        <v>90749.551999999996</v>
      </c>
      <c r="BK1327">
        <v>97334.191430980311</v>
      </c>
      <c r="BL1327">
        <v>4598.3429999999998</v>
      </c>
      <c r="BM1327">
        <v>25277.898000000001</v>
      </c>
    </row>
    <row r="1328" spans="1:65" x14ac:dyDescent="0.25">
      <c r="A1328" t="s">
        <v>1457</v>
      </c>
      <c r="B1328">
        <v>2168909.3617165713</v>
      </c>
      <c r="C1328">
        <v>2859347.8390784892</v>
      </c>
      <c r="D1328">
        <v>2309003.455772521</v>
      </c>
      <c r="E1328">
        <v>0</v>
      </c>
      <c r="F1328">
        <v>1713713.8822274799</v>
      </c>
      <c r="G1328">
        <v>1030.5230000000001</v>
      </c>
      <c r="H1328">
        <v>-1467.5119999999999</v>
      </c>
      <c r="I1328">
        <v>9250</v>
      </c>
      <c r="J1328">
        <v>0</v>
      </c>
      <c r="K1328">
        <v>221403.00000000003</v>
      </c>
      <c r="L1328">
        <v>8300.0000000000018</v>
      </c>
      <c r="M1328">
        <v>254100.00000000003</v>
      </c>
      <c r="N1328">
        <v>305381.99999999994</v>
      </c>
      <c r="O1328">
        <v>176368</v>
      </c>
      <c r="P1328">
        <v>426748.00000000006</v>
      </c>
      <c r="Q1328">
        <v>637073.00000000012</v>
      </c>
      <c r="R1328">
        <v>301</v>
      </c>
      <c r="S1328">
        <v>740730.99999999988</v>
      </c>
      <c r="T1328">
        <v>740730.99999999988</v>
      </c>
      <c r="U1328">
        <v>1288944.0000000002</v>
      </c>
      <c r="V1328">
        <v>192.1</v>
      </c>
      <c r="W1328">
        <v>86.13</v>
      </c>
      <c r="X1328">
        <v>186.41729729729732</v>
      </c>
      <c r="Y1328">
        <v>0</v>
      </c>
      <c r="Z1328">
        <v>505000.28999999992</v>
      </c>
      <c r="AA1328">
        <v>189125.60499999992</v>
      </c>
      <c r="AB1328">
        <v>35806.415000000001</v>
      </c>
      <c r="AC1328">
        <v>98584.690999999977</v>
      </c>
      <c r="AD1328">
        <v>204455.82700000005</v>
      </c>
      <c r="AE1328">
        <v>13266.194999999998</v>
      </c>
      <c r="AF1328">
        <v>502641.26300000021</v>
      </c>
      <c r="AG1328">
        <v>83999.081000000049</v>
      </c>
      <c r="AH1328">
        <v>9018.3130000000019</v>
      </c>
      <c r="AI1328">
        <v>114783.41699999999</v>
      </c>
      <c r="AJ1328">
        <v>217.18100000000001</v>
      </c>
      <c r="AK1328">
        <v>22686.80999999999</v>
      </c>
      <c r="AL1328">
        <v>6337.2589999999991</v>
      </c>
      <c r="AM1328">
        <v>48006.178000000007</v>
      </c>
      <c r="AN1328">
        <v>9235.5617999999995</v>
      </c>
      <c r="AO1328">
        <v>128402.20340000006</v>
      </c>
      <c r="AP1328">
        <v>179656.85907848889</v>
      </c>
      <c r="AQ1328">
        <v>114584.08499999999</v>
      </c>
      <c r="AR1328">
        <v>4593.2340000000022</v>
      </c>
      <c r="AS1328">
        <v>71349.220999999976</v>
      </c>
      <c r="AT1328">
        <v>882078.7899999998</v>
      </c>
      <c r="AU1328">
        <v>120426.96900000001</v>
      </c>
      <c r="AV1328">
        <v>1460.0021999999997</v>
      </c>
      <c r="AW1328">
        <v>19524.957600000002</v>
      </c>
      <c r="AX1328">
        <v>20033.895</v>
      </c>
      <c r="AY1328">
        <v>117152.50700000001</v>
      </c>
      <c r="AZ1328">
        <v>228573.76199999981</v>
      </c>
      <c r="BA1328">
        <v>297291.66100000014</v>
      </c>
      <c r="BB1328">
        <v>17054.341</v>
      </c>
      <c r="BC1328">
        <v>67324.217999999993</v>
      </c>
      <c r="BD1328">
        <v>23233.135000000002</v>
      </c>
      <c r="BE1328">
        <v>33653.135000000002</v>
      </c>
      <c r="BF1328">
        <v>116947.704</v>
      </c>
      <c r="BG1328">
        <v>273903.60900000005</v>
      </c>
      <c r="BH1328">
        <v>17668.024000000005</v>
      </c>
      <c r="BI1328">
        <v>370855.68299999984</v>
      </c>
      <c r="BJ1328">
        <v>90915.842000000004</v>
      </c>
      <c r="BK1328">
        <v>99170.005772519697</v>
      </c>
      <c r="BL1328">
        <v>4420.1409999999996</v>
      </c>
      <c r="BM1328">
        <v>24913.224000000002</v>
      </c>
    </row>
    <row r="1329" spans="1:65" x14ac:dyDescent="0.25">
      <c r="A1329" t="s">
        <v>1458</v>
      </c>
      <c r="B1329">
        <v>2142788.8179009585</v>
      </c>
      <c r="C1329">
        <v>2750568.1350870221</v>
      </c>
      <c r="D1329">
        <v>2278692.6276510293</v>
      </c>
      <c r="E1329">
        <v>0</v>
      </c>
      <c r="F1329">
        <v>1694762.0773489699</v>
      </c>
      <c r="G1329">
        <v>803.04499999999985</v>
      </c>
      <c r="H1329">
        <v>-1295.8009999999999</v>
      </c>
      <c r="I1329">
        <v>0</v>
      </c>
      <c r="J1329">
        <v>-25000</v>
      </c>
      <c r="K1329">
        <v>243700.00000000003</v>
      </c>
      <c r="L1329">
        <v>8000</v>
      </c>
      <c r="M1329">
        <v>235100</v>
      </c>
      <c r="N1329">
        <v>315330.00000000006</v>
      </c>
      <c r="O1329">
        <v>173461</v>
      </c>
      <c r="P1329">
        <v>433305</v>
      </c>
      <c r="Q1329">
        <v>574923</v>
      </c>
      <c r="R1329">
        <v>99</v>
      </c>
      <c r="S1329">
        <v>756734</v>
      </c>
      <c r="T1329">
        <v>756734</v>
      </c>
      <c r="U1329">
        <v>1227184</v>
      </c>
      <c r="V1329">
        <v>185.48000000000002</v>
      </c>
      <c r="W1329">
        <v>88.06</v>
      </c>
      <c r="X1329">
        <v>0</v>
      </c>
      <c r="Y1329">
        <v>146.52000000000001</v>
      </c>
      <c r="Z1329">
        <v>504934.11100000003</v>
      </c>
      <c r="AA1329">
        <v>187393.78299999973</v>
      </c>
      <c r="AB1329">
        <v>35663.409999999996</v>
      </c>
      <c r="AC1329">
        <v>100910.09499999999</v>
      </c>
      <c r="AD1329">
        <v>165002.51</v>
      </c>
      <c r="AE1329">
        <v>13108.506999999998</v>
      </c>
      <c r="AF1329">
        <v>499854.83199999982</v>
      </c>
      <c r="AG1329">
        <v>82784.986999999994</v>
      </c>
      <c r="AH1329">
        <v>8801.2599999999984</v>
      </c>
      <c r="AI1329">
        <v>114880.97399999996</v>
      </c>
      <c r="AJ1329">
        <v>234.00099999999998</v>
      </c>
      <c r="AK1329">
        <v>22103.920000000002</v>
      </c>
      <c r="AL1329">
        <v>6249.4170000000013</v>
      </c>
      <c r="AM1329">
        <v>47550.494999999966</v>
      </c>
      <c r="AN1329">
        <v>9121.16</v>
      </c>
      <c r="AO1329">
        <v>127148.86799999999</v>
      </c>
      <c r="AP1329">
        <v>187207.43908702218</v>
      </c>
      <c r="AQ1329">
        <v>113168.83199999999</v>
      </c>
      <c r="AR1329">
        <v>4491.6980000000021</v>
      </c>
      <c r="AS1329">
        <v>70583.778999999908</v>
      </c>
      <c r="AT1329">
        <v>869619.20799999987</v>
      </c>
      <c r="AU1329">
        <v>117896.76299999996</v>
      </c>
      <c r="AV1329">
        <v>1475.346</v>
      </c>
      <c r="AW1329">
        <v>19128.409</v>
      </c>
      <c r="AX1329">
        <v>20025.403999999999</v>
      </c>
      <c r="AY1329">
        <v>115364.803</v>
      </c>
      <c r="AZ1329">
        <v>169392.29199999996</v>
      </c>
      <c r="BA1329">
        <v>289922.652</v>
      </c>
      <c r="BB1329">
        <v>17154.115000000002</v>
      </c>
      <c r="BC1329">
        <v>66184.553</v>
      </c>
      <c r="BD1329">
        <v>23202.794000000002</v>
      </c>
      <c r="BE1329">
        <v>32962.794000000002</v>
      </c>
      <c r="BF1329">
        <v>116099.93100000003</v>
      </c>
      <c r="BG1329">
        <v>268399.34199999995</v>
      </c>
      <c r="BH1329">
        <v>17641.664999999997</v>
      </c>
      <c r="BI1329">
        <v>368066.10599999991</v>
      </c>
      <c r="BJ1329">
        <v>90002.623999999996</v>
      </c>
      <c r="BK1329">
        <v>96540.146651029791</v>
      </c>
      <c r="BL1329">
        <v>4394.9179999999997</v>
      </c>
      <c r="BM1329">
        <v>24592.818999999996</v>
      </c>
    </row>
    <row r="1330" spans="1:65" x14ac:dyDescent="0.25">
      <c r="A1330" t="s">
        <v>1459</v>
      </c>
      <c r="B1330">
        <v>2103685.8948138622</v>
      </c>
      <c r="C1330">
        <v>2579601.2492359108</v>
      </c>
      <c r="D1330">
        <v>2235809.0194422984</v>
      </c>
      <c r="E1330">
        <v>0</v>
      </c>
      <c r="F1330">
        <v>1659151.1015577021</v>
      </c>
      <c r="G1330">
        <v>6317.1200000000008</v>
      </c>
      <c r="H1330">
        <v>-1322.9359999999997</v>
      </c>
      <c r="I1330">
        <v>0</v>
      </c>
      <c r="J1330">
        <v>-27500</v>
      </c>
      <c r="K1330">
        <v>244665.00000000003</v>
      </c>
      <c r="L1330">
        <v>8500</v>
      </c>
      <c r="M1330">
        <v>220000</v>
      </c>
      <c r="N1330">
        <v>348778</v>
      </c>
      <c r="O1330">
        <v>155359</v>
      </c>
      <c r="P1330">
        <v>467780</v>
      </c>
      <c r="Q1330">
        <v>547015</v>
      </c>
      <c r="R1330">
        <v>102</v>
      </c>
      <c r="S1330">
        <v>825160.00000000012</v>
      </c>
      <c r="T1330">
        <v>825160.00000000012</v>
      </c>
      <c r="U1330">
        <v>1167039.0000000002</v>
      </c>
      <c r="V1330">
        <v>203.35</v>
      </c>
      <c r="W1330">
        <v>81.73</v>
      </c>
      <c r="X1330">
        <v>0</v>
      </c>
      <c r="Y1330">
        <v>145.82727272727274</v>
      </c>
      <c r="Z1330">
        <v>504764.21700000006</v>
      </c>
      <c r="AA1330">
        <v>185741.47399999984</v>
      </c>
      <c r="AB1330">
        <v>34977.97</v>
      </c>
      <c r="AC1330">
        <v>100778.94300000001</v>
      </c>
      <c r="AD1330">
        <v>75364.403000000006</v>
      </c>
      <c r="AE1330">
        <v>13438.192999999999</v>
      </c>
      <c r="AF1330">
        <v>483637.1540000001</v>
      </c>
      <c r="AG1330">
        <v>81491.010999999984</v>
      </c>
      <c r="AH1330">
        <v>9179.125</v>
      </c>
      <c r="AI1330">
        <v>103396.958</v>
      </c>
      <c r="AJ1330">
        <v>228.334</v>
      </c>
      <c r="AK1330">
        <v>21570.927</v>
      </c>
      <c r="AL1330">
        <v>6216.7119999999995</v>
      </c>
      <c r="AM1330">
        <v>46464.073000000004</v>
      </c>
      <c r="AN1330">
        <v>9136.3595999999998</v>
      </c>
      <c r="AO1330">
        <v>124774.82439999997</v>
      </c>
      <c r="AP1330">
        <v>198714.42423591111</v>
      </c>
      <c r="AQ1330">
        <v>111270.03599999998</v>
      </c>
      <c r="AR1330">
        <v>4569.9740000000011</v>
      </c>
      <c r="AS1330">
        <v>69669.315999999992</v>
      </c>
      <c r="AT1330">
        <v>805653.04100000008</v>
      </c>
      <c r="AU1330">
        <v>115981.44499999999</v>
      </c>
      <c r="AV1330">
        <v>1544.1484</v>
      </c>
      <c r="AW1330">
        <v>18649.099600000001</v>
      </c>
      <c r="AX1330">
        <v>20142.413999999997</v>
      </c>
      <c r="AY1330">
        <v>113363.42</v>
      </c>
      <c r="AZ1330">
        <v>157651.74499999994</v>
      </c>
      <c r="BA1330">
        <v>285743.95099999983</v>
      </c>
      <c r="BB1330">
        <v>17165.058000000001</v>
      </c>
      <c r="BC1330">
        <v>65085.897000000004</v>
      </c>
      <c r="BD1330">
        <v>22823.608999999997</v>
      </c>
      <c r="BE1330">
        <v>32512.608</v>
      </c>
      <c r="BF1330">
        <v>115479.68199999999</v>
      </c>
      <c r="BG1330">
        <v>262729.09899999999</v>
      </c>
      <c r="BH1330">
        <v>17731.296000000002</v>
      </c>
      <c r="BI1330">
        <v>363352.58499999996</v>
      </c>
      <c r="BJ1330">
        <v>90287.339000000007</v>
      </c>
      <c r="BK1330">
        <v>95247.088442298002</v>
      </c>
      <c r="BL1330">
        <v>4334.2439999999997</v>
      </c>
      <c r="BM1330">
        <v>24548.071</v>
      </c>
    </row>
    <row r="1331" spans="1:65" x14ac:dyDescent="0.25">
      <c r="A1331" t="s">
        <v>1460</v>
      </c>
      <c r="B1331">
        <v>2075569.6664552842</v>
      </c>
      <c r="C1331">
        <v>2188239.3563835556</v>
      </c>
      <c r="D1331">
        <v>2205050.8268713765</v>
      </c>
      <c r="E1331">
        <v>0</v>
      </c>
      <c r="F1331">
        <v>1689520.5761286227</v>
      </c>
      <c r="G1331">
        <v>874.47200000000009</v>
      </c>
      <c r="H1331">
        <v>-1641.3600000000001</v>
      </c>
      <c r="I1331">
        <v>18500</v>
      </c>
      <c r="J1331">
        <v>0</v>
      </c>
      <c r="K1331">
        <v>129944.00000000001</v>
      </c>
      <c r="L1331">
        <v>9582</v>
      </c>
      <c r="M1331">
        <v>142700</v>
      </c>
      <c r="N1331">
        <v>472538</v>
      </c>
      <c r="O1331">
        <v>99471</v>
      </c>
      <c r="P1331">
        <v>528184.99999999988</v>
      </c>
      <c r="Q1331">
        <v>619430</v>
      </c>
      <c r="R1331">
        <v>94</v>
      </c>
      <c r="S1331">
        <v>991545</v>
      </c>
      <c r="T1331">
        <v>1010399.0000000001</v>
      </c>
      <c r="U1331">
        <v>991545</v>
      </c>
      <c r="V1331">
        <v>185.04</v>
      </c>
      <c r="W1331">
        <v>82.14</v>
      </c>
      <c r="X1331">
        <v>164.37864864864866</v>
      </c>
      <c r="Y1331">
        <v>0</v>
      </c>
      <c r="Z1331">
        <v>504753.80099999986</v>
      </c>
      <c r="AA1331">
        <v>185394.73400000005</v>
      </c>
      <c r="AB1331">
        <v>27519.933000000001</v>
      </c>
      <c r="AC1331">
        <v>99212.403999999995</v>
      </c>
      <c r="AD1331">
        <v>78949.926000000007</v>
      </c>
      <c r="AE1331">
        <v>14528.188000000002</v>
      </c>
      <c r="AF1331">
        <v>330341.82400000002</v>
      </c>
      <c r="AG1331">
        <v>81081.235999999946</v>
      </c>
      <c r="AH1331">
        <v>8770.3350000000009</v>
      </c>
      <c r="AI1331">
        <v>104510.58</v>
      </c>
      <c r="AJ1331">
        <v>225.21200000000002</v>
      </c>
      <c r="AK1331">
        <v>21109.851999999995</v>
      </c>
      <c r="AL1331">
        <v>6165.8390000000018</v>
      </c>
      <c r="AM1331">
        <v>46266.711999999992</v>
      </c>
      <c r="AN1331">
        <v>9089.6268000000018</v>
      </c>
      <c r="AO1331">
        <v>123897.46700000003</v>
      </c>
      <c r="AP1331">
        <v>202269.82438355553</v>
      </c>
      <c r="AQ1331">
        <v>109886.12499999997</v>
      </c>
      <c r="AR1331">
        <v>4443.0510000000013</v>
      </c>
      <c r="AS1331">
        <v>70254.724999999962</v>
      </c>
      <c r="AT1331">
        <v>650765.86300000013</v>
      </c>
      <c r="AU1331">
        <v>115291.54899999998</v>
      </c>
      <c r="AV1331">
        <v>1507.1732000000002</v>
      </c>
      <c r="AW1331">
        <v>18532.302000000003</v>
      </c>
      <c r="AX1331">
        <v>19509.249</v>
      </c>
      <c r="AY1331">
        <v>112128.76800000003</v>
      </c>
      <c r="AZ1331">
        <v>103822.12999999995</v>
      </c>
      <c r="BA1331">
        <v>284171.86299999972</v>
      </c>
      <c r="BB1331">
        <v>17167.753000000001</v>
      </c>
      <c r="BC1331">
        <v>64226.007999999987</v>
      </c>
      <c r="BD1331">
        <v>13766.859999999999</v>
      </c>
      <c r="BE1331">
        <v>31808.859999999993</v>
      </c>
      <c r="BF1331">
        <v>109330.713</v>
      </c>
      <c r="BG1331">
        <v>255788.78400000004</v>
      </c>
      <c r="BH1331">
        <v>17634.320000000003</v>
      </c>
      <c r="BI1331">
        <v>359328.89999999997</v>
      </c>
      <c r="BJ1331">
        <v>78367.346999999994</v>
      </c>
      <c r="BK1331">
        <v>83346.062871377682</v>
      </c>
      <c r="BL1331">
        <v>3838.576</v>
      </c>
      <c r="BM1331">
        <v>24285.706999999999</v>
      </c>
    </row>
    <row r="1332" spans="1:65" x14ac:dyDescent="0.25">
      <c r="A1332" t="s">
        <v>1461</v>
      </c>
      <c r="B1332">
        <v>2047732.6827765803</v>
      </c>
      <c r="C1332">
        <v>2127957.7783438223</v>
      </c>
      <c r="D1332">
        <v>2182408.2283136225</v>
      </c>
      <c r="E1332">
        <v>8891.9056863780133</v>
      </c>
      <c r="F1332">
        <v>1677565.8056863779</v>
      </c>
      <c r="G1332">
        <v>423.12400000000008</v>
      </c>
      <c r="H1332">
        <v>-5336.6080000000002</v>
      </c>
      <c r="I1332">
        <v>11500</v>
      </c>
      <c r="J1332">
        <v>0</v>
      </c>
      <c r="K1332">
        <v>117344</v>
      </c>
      <c r="L1332">
        <v>9231</v>
      </c>
      <c r="M1332">
        <v>126000</v>
      </c>
      <c r="N1332">
        <v>515358.00000000006</v>
      </c>
      <c r="O1332">
        <v>88684</v>
      </c>
      <c r="P1332">
        <v>561232</v>
      </c>
      <c r="Q1332">
        <v>697515</v>
      </c>
      <c r="R1332">
        <v>1</v>
      </c>
      <c r="S1332">
        <v>1029542.9999999999</v>
      </c>
      <c r="T1332">
        <v>1085822</v>
      </c>
      <c r="U1332">
        <v>1029542.9999999999</v>
      </c>
      <c r="V1332">
        <v>183.12</v>
      </c>
      <c r="W1332">
        <v>67.02</v>
      </c>
      <c r="X1332">
        <v>162.66043478260869</v>
      </c>
      <c r="Y1332">
        <v>0</v>
      </c>
      <c r="Z1332">
        <v>504569.8879999998</v>
      </c>
      <c r="AA1332">
        <v>184211.68399999983</v>
      </c>
      <c r="AB1332">
        <v>25339.309000000001</v>
      </c>
      <c r="AC1332">
        <v>96577.190999999992</v>
      </c>
      <c r="AD1332">
        <v>54176.48599999999</v>
      </c>
      <c r="AE1332">
        <v>14649.493000000002</v>
      </c>
      <c r="AF1332">
        <v>329686.09700000007</v>
      </c>
      <c r="AG1332">
        <v>80126.566999999966</v>
      </c>
      <c r="AH1332">
        <v>8820.2650000000012</v>
      </c>
      <c r="AI1332">
        <v>111370.495</v>
      </c>
      <c r="AJ1332">
        <v>216.48699999999999</v>
      </c>
      <c r="AK1332">
        <v>20537.770000000004</v>
      </c>
      <c r="AL1332">
        <v>6133.4900000000016</v>
      </c>
      <c r="AM1332">
        <v>46091.038999999997</v>
      </c>
      <c r="AN1332">
        <v>9379.232</v>
      </c>
      <c r="AO1332">
        <v>122864.28799999999</v>
      </c>
      <c r="AP1332">
        <v>201297.92234382217</v>
      </c>
      <c r="AQ1332">
        <v>108017.783</v>
      </c>
      <c r="AR1332">
        <v>4424.8840000000027</v>
      </c>
      <c r="AS1332">
        <v>69584.092999999964</v>
      </c>
      <c r="AT1332">
        <v>634347.875</v>
      </c>
      <c r="AU1332">
        <v>113793.17799999997</v>
      </c>
      <c r="AV1332">
        <v>1462.4209999999998</v>
      </c>
      <c r="AW1332">
        <v>18454.074000000001</v>
      </c>
      <c r="AX1332">
        <v>20193.634000000002</v>
      </c>
      <c r="AY1332">
        <v>109871.00099999997</v>
      </c>
      <c r="AZ1332">
        <v>94580.95799999997</v>
      </c>
      <c r="BA1332">
        <v>276055.76700000005</v>
      </c>
      <c r="BB1332">
        <v>17195.998</v>
      </c>
      <c r="BC1332">
        <v>63075.992999999995</v>
      </c>
      <c r="BD1332">
        <v>13685.585999999999</v>
      </c>
      <c r="BE1332">
        <v>31794.585999999996</v>
      </c>
      <c r="BF1332">
        <v>105243.28099999997</v>
      </c>
      <c r="BG1332">
        <v>250683.00899999996</v>
      </c>
      <c r="BH1332">
        <v>17563.893</v>
      </c>
      <c r="BI1332">
        <v>352576.92199999996</v>
      </c>
      <c r="BJ1332">
        <v>75412.941999999995</v>
      </c>
      <c r="BK1332">
        <v>87858.066313622461</v>
      </c>
      <c r="BL1332">
        <v>4227.13</v>
      </c>
      <c r="BM1332">
        <v>24215.229000000003</v>
      </c>
    </row>
    <row r="1333" spans="1:65" x14ac:dyDescent="0.25">
      <c r="A1333" t="s">
        <v>1462</v>
      </c>
      <c r="B1333">
        <v>2019516.0220300017</v>
      </c>
      <c r="C1333">
        <v>2083503.8550870223</v>
      </c>
      <c r="D1333">
        <v>2149781.8295269399</v>
      </c>
      <c r="E1333">
        <v>22476.191473060753</v>
      </c>
      <c r="F1333">
        <v>1653330.1414730607</v>
      </c>
      <c r="G1333">
        <v>1283.2330000000002</v>
      </c>
      <c r="H1333">
        <v>-3162.7280000000005</v>
      </c>
      <c r="I1333">
        <v>0</v>
      </c>
      <c r="J1333">
        <v>0</v>
      </c>
      <c r="K1333">
        <v>137545.00000000003</v>
      </c>
      <c r="L1333">
        <v>8700</v>
      </c>
      <c r="M1333">
        <v>122500</v>
      </c>
      <c r="N1333">
        <v>485538</v>
      </c>
      <c r="O1333">
        <v>83175</v>
      </c>
      <c r="P1333">
        <v>576347</v>
      </c>
      <c r="Q1333">
        <v>658545.99999999988</v>
      </c>
      <c r="R1333">
        <v>0</v>
      </c>
      <c r="S1333">
        <v>1001765.9999999999</v>
      </c>
      <c r="T1333">
        <v>1070585.0000000002</v>
      </c>
      <c r="U1333">
        <v>1001765.9999999999</v>
      </c>
      <c r="V1333">
        <v>189.14</v>
      </c>
      <c r="W1333">
        <v>80.290000000000006</v>
      </c>
      <c r="X1333">
        <v>0</v>
      </c>
      <c r="Y1333">
        <v>0</v>
      </c>
      <c r="Z1333">
        <v>504816.38200000022</v>
      </c>
      <c r="AA1333">
        <v>181773.49999999988</v>
      </c>
      <c r="AB1333">
        <v>23871.743999999999</v>
      </c>
      <c r="AC1333">
        <v>94274.742999999988</v>
      </c>
      <c r="AD1333">
        <v>52481.462999999996</v>
      </c>
      <c r="AE1333">
        <v>14951.414999999999</v>
      </c>
      <c r="AF1333">
        <v>321456.978</v>
      </c>
      <c r="AG1333">
        <v>78050.53899999999</v>
      </c>
      <c r="AH1333">
        <v>8744.4489999999987</v>
      </c>
      <c r="AI1333">
        <v>111110.80899999996</v>
      </c>
      <c r="AJ1333">
        <v>221.40100000000001</v>
      </c>
      <c r="AK1333">
        <v>20172.654000000002</v>
      </c>
      <c r="AL1333">
        <v>6125.188000000001</v>
      </c>
      <c r="AM1333">
        <v>45268.112999999998</v>
      </c>
      <c r="AN1333">
        <v>9692.6670000000013</v>
      </c>
      <c r="AO1333">
        <v>120648.31620000002</v>
      </c>
      <c r="AP1333">
        <v>196873.87208702226</v>
      </c>
      <c r="AQ1333">
        <v>106624.74899999998</v>
      </c>
      <c r="AR1333">
        <v>4422.2470000000021</v>
      </c>
      <c r="AS1333">
        <v>69178.973000000013</v>
      </c>
      <c r="AT1333">
        <v>611582.71200000017</v>
      </c>
      <c r="AU1333">
        <v>111878.37000000004</v>
      </c>
      <c r="AV1333">
        <v>1458.9449999999999</v>
      </c>
      <c r="AW1333">
        <v>17929.063799999996</v>
      </c>
      <c r="AX1333">
        <v>19926.554</v>
      </c>
      <c r="AY1333">
        <v>108112.04499999997</v>
      </c>
      <c r="AZ1333">
        <v>91819.682999999961</v>
      </c>
      <c r="BA1333">
        <v>276354.02400000021</v>
      </c>
      <c r="BB1333">
        <v>17239.661</v>
      </c>
      <c r="BC1333">
        <v>62237.637000000017</v>
      </c>
      <c r="BD1333">
        <v>13197.376999999999</v>
      </c>
      <c r="BE1333">
        <v>31253.377999999997</v>
      </c>
      <c r="BF1333">
        <v>104352.791</v>
      </c>
      <c r="BG1333">
        <v>245223.07</v>
      </c>
      <c r="BH1333">
        <v>17532.740000000005</v>
      </c>
      <c r="BI1333">
        <v>345012.96100000013</v>
      </c>
      <c r="BJ1333">
        <v>73629.150999999998</v>
      </c>
      <c r="BK1333">
        <v>85871.290526939541</v>
      </c>
      <c r="BL1333">
        <v>4057.8500000000004</v>
      </c>
      <c r="BM1333">
        <v>23856.179</v>
      </c>
    </row>
    <row r="1334" spans="1:65" x14ac:dyDescent="0.25">
      <c r="A1334" t="s">
        <v>1463</v>
      </c>
      <c r="B1334">
        <v>1969075.1117008424</v>
      </c>
      <c r="C1334">
        <v>1894498.4285871109</v>
      </c>
      <c r="D1334">
        <v>2093448.698849008</v>
      </c>
      <c r="E1334">
        <v>159232.50115099223</v>
      </c>
      <c r="F1334">
        <v>1603447.5011509922</v>
      </c>
      <c r="G1334">
        <v>26.279</v>
      </c>
      <c r="H1334">
        <v>-3924.7579999999998</v>
      </c>
      <c r="I1334">
        <v>0</v>
      </c>
      <c r="J1334">
        <v>-29000</v>
      </c>
      <c r="K1334">
        <v>152427</v>
      </c>
      <c r="L1334">
        <v>7900</v>
      </c>
      <c r="M1334">
        <v>100100</v>
      </c>
      <c r="N1334">
        <v>509059.00000000006</v>
      </c>
      <c r="O1334">
        <v>53056.999999999993</v>
      </c>
      <c r="P1334">
        <v>611031</v>
      </c>
      <c r="Q1334">
        <v>621561.00000000012</v>
      </c>
      <c r="R1334">
        <v>1</v>
      </c>
      <c r="S1334">
        <v>927145</v>
      </c>
      <c r="T1334">
        <v>1127991</v>
      </c>
      <c r="U1334">
        <v>927145</v>
      </c>
      <c r="V1334">
        <v>172.51</v>
      </c>
      <c r="W1334">
        <v>82.58</v>
      </c>
      <c r="X1334">
        <v>0</v>
      </c>
      <c r="Y1334">
        <v>129.86206896551724</v>
      </c>
      <c r="Z1334">
        <v>504930.90800000011</v>
      </c>
      <c r="AA1334">
        <v>178704.50100000002</v>
      </c>
      <c r="AB1334">
        <v>20687.768999999997</v>
      </c>
      <c r="AC1334">
        <v>91957.305999999997</v>
      </c>
      <c r="AD1334">
        <v>37373.075000000004</v>
      </c>
      <c r="AE1334">
        <v>14883.437</v>
      </c>
      <c r="AF1334">
        <v>315299.36400000018</v>
      </c>
      <c r="AG1334">
        <v>77012.188999999969</v>
      </c>
      <c r="AH1334">
        <v>8649.4169999999995</v>
      </c>
      <c r="AI1334">
        <v>98242.12</v>
      </c>
      <c r="AJ1334">
        <v>197.80500000000001</v>
      </c>
      <c r="AK1334">
        <v>19838.739999999998</v>
      </c>
      <c r="AL1334">
        <v>6087.6179999999995</v>
      </c>
      <c r="AM1334">
        <v>44768.405999999981</v>
      </c>
      <c r="AN1334">
        <v>9688.7157999999999</v>
      </c>
      <c r="AO1334">
        <v>118313.51559999998</v>
      </c>
      <c r="AP1334">
        <v>191443.16058711105</v>
      </c>
      <c r="AQ1334">
        <v>105157.09299999999</v>
      </c>
      <c r="AR1334">
        <v>4327.6520000000019</v>
      </c>
      <c r="AS1334">
        <v>68069.210999999981</v>
      </c>
      <c r="AT1334">
        <v>486296.31100000005</v>
      </c>
      <c r="AU1334">
        <v>110049.22799999993</v>
      </c>
      <c r="AV1334">
        <v>1461.2501999999999</v>
      </c>
      <c r="AW1334">
        <v>17645.398399999998</v>
      </c>
      <c r="AX1334">
        <v>19726.906999999999</v>
      </c>
      <c r="AY1334">
        <v>106894.02000000002</v>
      </c>
      <c r="AZ1334">
        <v>87126.071999999986</v>
      </c>
      <c r="BA1334">
        <v>265225.57899999991</v>
      </c>
      <c r="BB1334">
        <v>16531.905999999999</v>
      </c>
      <c r="BC1334">
        <v>61118.063999999998</v>
      </c>
      <c r="BD1334">
        <v>10236.855</v>
      </c>
      <c r="BE1334">
        <v>30753.855000000003</v>
      </c>
      <c r="BF1334">
        <v>79264.953999999998</v>
      </c>
      <c r="BG1334">
        <v>240127.83300000004</v>
      </c>
      <c r="BH1334">
        <v>17654.192999999999</v>
      </c>
      <c r="BI1334">
        <v>339541.50599999982</v>
      </c>
      <c r="BJ1334">
        <v>73653.868000000002</v>
      </c>
      <c r="BK1334">
        <v>81642.602849007526</v>
      </c>
      <c r="BL1334">
        <v>3860.6279999999997</v>
      </c>
      <c r="BM1334">
        <v>23504.094000000001</v>
      </c>
    </row>
    <row r="1335" spans="1:65" x14ac:dyDescent="0.25">
      <c r="A1335" t="s">
        <v>1464</v>
      </c>
      <c r="B1335">
        <v>1961684.9985074257</v>
      </c>
      <c r="C1335">
        <v>1874570.9184136889</v>
      </c>
      <c r="D1335">
        <v>2088764.4856211443</v>
      </c>
      <c r="E1335">
        <v>175681.27637885511</v>
      </c>
      <c r="F1335">
        <v>1604498.6263788552</v>
      </c>
      <c r="G1335">
        <v>0</v>
      </c>
      <c r="H1335">
        <v>-13495.263000000001</v>
      </c>
      <c r="I1335">
        <v>26250</v>
      </c>
      <c r="J1335">
        <v>0</v>
      </c>
      <c r="K1335">
        <v>135638</v>
      </c>
      <c r="L1335">
        <v>10665</v>
      </c>
      <c r="M1335">
        <v>84800</v>
      </c>
      <c r="N1335">
        <v>477501.00000000006</v>
      </c>
      <c r="O1335">
        <v>40830</v>
      </c>
      <c r="P1335">
        <v>639267.99999999988</v>
      </c>
      <c r="Q1335">
        <v>648709.99999999988</v>
      </c>
      <c r="R1335">
        <v>103</v>
      </c>
      <c r="S1335">
        <v>909978.00000000023</v>
      </c>
      <c r="T1335">
        <v>1127537</v>
      </c>
      <c r="U1335">
        <v>909978.00000000023</v>
      </c>
      <c r="V1335">
        <v>0</v>
      </c>
      <c r="W1335">
        <v>69.72</v>
      </c>
      <c r="X1335">
        <v>142.85714285714286</v>
      </c>
      <c r="Y1335">
        <v>0</v>
      </c>
      <c r="Z1335">
        <v>504997.67599999992</v>
      </c>
      <c r="AA1335">
        <v>177861.97800000021</v>
      </c>
      <c r="AB1335">
        <v>14967.071999999998</v>
      </c>
      <c r="AC1335">
        <v>90626.652999999991</v>
      </c>
      <c r="AD1335">
        <v>51325.536</v>
      </c>
      <c r="AE1335">
        <v>15331.963000000002</v>
      </c>
      <c r="AF1335">
        <v>338464.4850000001</v>
      </c>
      <c r="AG1335">
        <v>76258.411000000022</v>
      </c>
      <c r="AH1335">
        <v>8752.2239999999983</v>
      </c>
      <c r="AI1335">
        <v>107467.16</v>
      </c>
      <c r="AJ1335">
        <v>217.72900000000001</v>
      </c>
      <c r="AK1335">
        <v>19263.785</v>
      </c>
      <c r="AL1335">
        <v>6069.6810000000014</v>
      </c>
      <c r="AM1335">
        <v>47675.378000000041</v>
      </c>
      <c r="AN1335">
        <v>9382.7147999999997</v>
      </c>
      <c r="AO1335">
        <v>119249.50100000003</v>
      </c>
      <c r="AP1335">
        <v>188614.46241368883</v>
      </c>
      <c r="AQ1335">
        <v>102720.70299999998</v>
      </c>
      <c r="AR1335">
        <v>4367.6910000000016</v>
      </c>
      <c r="AS1335">
        <v>67356.627999999982</v>
      </c>
      <c r="AT1335">
        <v>471140.4279999999</v>
      </c>
      <c r="AU1335">
        <v>108068.32599999994</v>
      </c>
      <c r="AV1335">
        <v>1440.8002000000001</v>
      </c>
      <c r="AW1335">
        <v>18149.977000000003</v>
      </c>
      <c r="AX1335">
        <v>19750.721000000001</v>
      </c>
      <c r="AY1335">
        <v>107889.35099999997</v>
      </c>
      <c r="AZ1335">
        <v>91901.523000000016</v>
      </c>
      <c r="BA1335">
        <v>273474.95299999992</v>
      </c>
      <c r="BB1335">
        <v>5537.3310000000001</v>
      </c>
      <c r="BC1335">
        <v>60139.831000000006</v>
      </c>
      <c r="BD1335">
        <v>9707.7819999999992</v>
      </c>
      <c r="BE1335">
        <v>30540.783000000003</v>
      </c>
      <c r="BF1335">
        <v>56821.894</v>
      </c>
      <c r="BG1335">
        <v>235102.62200000003</v>
      </c>
      <c r="BH1335">
        <v>17701.290999999997</v>
      </c>
      <c r="BI1335">
        <v>334544.98100000015</v>
      </c>
      <c r="BJ1335">
        <v>69748.933999999994</v>
      </c>
      <c r="BK1335">
        <v>73993.084621144779</v>
      </c>
      <c r="BL1335">
        <v>3660.9430000000002</v>
      </c>
      <c r="BM1335">
        <v>23048.416999999998</v>
      </c>
    </row>
    <row r="1336" spans="1:65" x14ac:dyDescent="0.25">
      <c r="A1336" t="s">
        <v>1465</v>
      </c>
      <c r="B1336">
        <v>1924100.981915815</v>
      </c>
      <c r="C1336">
        <v>1826611.3083288886</v>
      </c>
      <c r="D1336">
        <v>2047754.9842795331</v>
      </c>
      <c r="E1336">
        <v>180804.19472046662</v>
      </c>
      <c r="F1336">
        <v>1568092.4947204667</v>
      </c>
      <c r="G1336">
        <v>1117.6999999999998</v>
      </c>
      <c r="H1336">
        <v>-3498.7890000000002</v>
      </c>
      <c r="I1336">
        <v>1250</v>
      </c>
      <c r="J1336">
        <v>0</v>
      </c>
      <c r="K1336">
        <v>139266.00000000003</v>
      </c>
      <c r="L1336">
        <v>12046.000000000002</v>
      </c>
      <c r="M1336">
        <v>90300</v>
      </c>
      <c r="N1336">
        <v>465876.99999999994</v>
      </c>
      <c r="O1336">
        <v>35600</v>
      </c>
      <c r="P1336">
        <v>697845</v>
      </c>
      <c r="Q1336">
        <v>688093</v>
      </c>
      <c r="R1336">
        <v>700</v>
      </c>
      <c r="S1336">
        <v>953258.99999999988</v>
      </c>
      <c r="T1336">
        <v>1176467.9999999998</v>
      </c>
      <c r="U1336">
        <v>953258.99999999988</v>
      </c>
      <c r="V1336">
        <v>186.88</v>
      </c>
      <c r="W1336">
        <v>71.790000000000006</v>
      </c>
      <c r="X1336">
        <v>0</v>
      </c>
      <c r="Y1336">
        <v>0</v>
      </c>
      <c r="Z1336">
        <v>504601.39800000004</v>
      </c>
      <c r="AA1336">
        <v>175212.16500000001</v>
      </c>
      <c r="AB1336">
        <v>13194.146999999999</v>
      </c>
      <c r="AC1336">
        <v>90021.5</v>
      </c>
      <c r="AD1336">
        <v>42301.476000000002</v>
      </c>
      <c r="AE1336">
        <v>15100.573</v>
      </c>
      <c r="AF1336">
        <v>342480.37999999989</v>
      </c>
      <c r="AG1336">
        <v>73686.497999999963</v>
      </c>
      <c r="AH1336">
        <v>8642.7759999999962</v>
      </c>
      <c r="AI1336">
        <v>102619.777</v>
      </c>
      <c r="AJ1336">
        <v>214.37100000000001</v>
      </c>
      <c r="AK1336">
        <v>18792.210999999999</v>
      </c>
      <c r="AL1336">
        <v>6095.7539999999999</v>
      </c>
      <c r="AM1336">
        <v>47962.388999999974</v>
      </c>
      <c r="AN1336">
        <v>9705.9074000000019</v>
      </c>
      <c r="AO1336">
        <v>115294.56519999994</v>
      </c>
      <c r="AP1336">
        <v>180377.51332888889</v>
      </c>
      <c r="AQ1336">
        <v>100951.46100000001</v>
      </c>
      <c r="AR1336">
        <v>4506.8750000000036</v>
      </c>
      <c r="AS1336">
        <v>66073.980999999971</v>
      </c>
      <c r="AT1336">
        <v>446881.2519999998</v>
      </c>
      <c r="AU1336">
        <v>108540.53299999991</v>
      </c>
      <c r="AV1336">
        <v>1451.7396000000003</v>
      </c>
      <c r="AW1336">
        <v>17096.436799999999</v>
      </c>
      <c r="AX1336">
        <v>19802.504000000001</v>
      </c>
      <c r="AY1336">
        <v>107685.97199999998</v>
      </c>
      <c r="AZ1336">
        <v>90662.326000000045</v>
      </c>
      <c r="BA1336">
        <v>263686.59900000005</v>
      </c>
      <c r="BB1336">
        <v>4016.1090000000004</v>
      </c>
      <c r="BC1336">
        <v>58963.423999999999</v>
      </c>
      <c r="BD1336">
        <v>9924.73</v>
      </c>
      <c r="BE1336">
        <v>30500.730000000003</v>
      </c>
      <c r="BF1336">
        <v>50672.645000000004</v>
      </c>
      <c r="BG1336">
        <v>230082.04199999996</v>
      </c>
      <c r="BH1336">
        <v>17461.862000000001</v>
      </c>
      <c r="BI1336">
        <v>327999.18700000015</v>
      </c>
      <c r="BJ1336">
        <v>69827.043999999994</v>
      </c>
      <c r="BK1336">
        <v>74802.068279533501</v>
      </c>
      <c r="BL1336">
        <v>3790.4989999999998</v>
      </c>
      <c r="BM1336">
        <v>22682.871999999996</v>
      </c>
    </row>
    <row r="1337" spans="1:65" x14ac:dyDescent="0.25">
      <c r="A1337" t="s">
        <v>1466</v>
      </c>
      <c r="B1337">
        <v>1893348.5747416234</v>
      </c>
      <c r="C1337">
        <v>1749861.5542224885</v>
      </c>
      <c r="D1337">
        <v>2013505.4569167015</v>
      </c>
      <c r="E1337">
        <v>223712.24208329828</v>
      </c>
      <c r="F1337">
        <v>1541228.9920832983</v>
      </c>
      <c r="G1337">
        <v>7699.7089999999998</v>
      </c>
      <c r="H1337">
        <v>-1388.6590000000001</v>
      </c>
      <c r="I1337">
        <v>0</v>
      </c>
      <c r="J1337">
        <v>-17750</v>
      </c>
      <c r="K1337">
        <v>126873</v>
      </c>
      <c r="L1337">
        <v>15547.999999999998</v>
      </c>
      <c r="M1337">
        <v>78300.000000000015</v>
      </c>
      <c r="N1337">
        <v>501016.99999999994</v>
      </c>
      <c r="O1337">
        <v>35000</v>
      </c>
      <c r="P1337">
        <v>703075</v>
      </c>
      <c r="Q1337">
        <v>715055.99999999988</v>
      </c>
      <c r="R1337">
        <v>500</v>
      </c>
      <c r="S1337">
        <v>955228.99999999988</v>
      </c>
      <c r="T1337">
        <v>1220140</v>
      </c>
      <c r="U1337">
        <v>955228.99999999988</v>
      </c>
      <c r="V1337">
        <v>212.54</v>
      </c>
      <c r="W1337">
        <v>79.72</v>
      </c>
      <c r="X1337">
        <v>0</v>
      </c>
      <c r="Y1337">
        <v>125.77464788732394</v>
      </c>
      <c r="Z1337">
        <v>504224.12700000009</v>
      </c>
      <c r="AA1337">
        <v>172907.57400000008</v>
      </c>
      <c r="AB1337">
        <v>9947.628999999999</v>
      </c>
      <c r="AC1337">
        <v>87545.436000000016</v>
      </c>
      <c r="AD1337">
        <v>17222.622000000003</v>
      </c>
      <c r="AE1337">
        <v>15090.588999999996</v>
      </c>
      <c r="AF1337">
        <v>338740.40800000011</v>
      </c>
      <c r="AG1337">
        <v>72177.637999999992</v>
      </c>
      <c r="AH1337">
        <v>9004.4980000000014</v>
      </c>
      <c r="AI1337">
        <v>100781.13199999998</v>
      </c>
      <c r="AJ1337">
        <v>219.41000000000003</v>
      </c>
      <c r="AK1337">
        <v>18420.817999999999</v>
      </c>
      <c r="AL1337">
        <v>6486.1719999999987</v>
      </c>
      <c r="AM1337">
        <v>47470.093999999975</v>
      </c>
      <c r="AN1337">
        <v>10520.242199999997</v>
      </c>
      <c r="AO1337">
        <v>113710.48779999997</v>
      </c>
      <c r="AP1337">
        <v>173522.09022248883</v>
      </c>
      <c r="AQ1337">
        <v>99928.742999999988</v>
      </c>
      <c r="AR1337">
        <v>4367.7970000000023</v>
      </c>
      <c r="AS1337">
        <v>64588.605999999949</v>
      </c>
      <c r="AT1337">
        <v>412292.85300000006</v>
      </c>
      <c r="AU1337">
        <v>107270.32599999993</v>
      </c>
      <c r="AV1337">
        <v>1676.8128000000004</v>
      </c>
      <c r="AW1337">
        <v>16620.982200000002</v>
      </c>
      <c r="AX1337">
        <v>19829.830999999998</v>
      </c>
      <c r="AY1337">
        <v>106725.60999999996</v>
      </c>
      <c r="AZ1337">
        <v>88421.212999999931</v>
      </c>
      <c r="BA1337">
        <v>258896.53199999983</v>
      </c>
      <c r="BB1337">
        <v>4038.1680000000006</v>
      </c>
      <c r="BC1337">
        <v>57720.953999999998</v>
      </c>
      <c r="BD1337">
        <v>10057.454</v>
      </c>
      <c r="BE1337">
        <v>30395.455000000002</v>
      </c>
      <c r="BF1337">
        <v>48580.373000000007</v>
      </c>
      <c r="BG1337">
        <v>224060.47400000002</v>
      </c>
      <c r="BH1337">
        <v>17811.632000000001</v>
      </c>
      <c r="BI1337">
        <v>323236.4369999998</v>
      </c>
      <c r="BJ1337">
        <v>69212.320000000007</v>
      </c>
      <c r="BK1337">
        <v>73628.619916701951</v>
      </c>
      <c r="BL1337">
        <v>3685.902</v>
      </c>
      <c r="BM1337">
        <v>22328.949000000001</v>
      </c>
    </row>
    <row r="1338" spans="1:65" x14ac:dyDescent="0.25">
      <c r="A1338" t="s">
        <v>1467</v>
      </c>
      <c r="B1338">
        <v>1853569.8128004645</v>
      </c>
      <c r="C1338">
        <v>1565100.7300784891</v>
      </c>
      <c r="D1338">
        <v>1979864.9150971416</v>
      </c>
      <c r="E1338">
        <v>373105.60390285915</v>
      </c>
      <c r="F1338">
        <v>1513272.1039028591</v>
      </c>
      <c r="G1338">
        <v>17321.019</v>
      </c>
      <c r="H1338">
        <v>-356.92400000000004</v>
      </c>
      <c r="I1338">
        <v>0</v>
      </c>
      <c r="J1338">
        <v>-36500</v>
      </c>
      <c r="K1338">
        <v>114800</v>
      </c>
      <c r="L1338">
        <v>42939</v>
      </c>
      <c r="M1338">
        <v>62300</v>
      </c>
      <c r="N1338">
        <v>566198</v>
      </c>
      <c r="O1338">
        <v>24200</v>
      </c>
      <c r="P1338">
        <v>771053.00000000012</v>
      </c>
      <c r="Q1338">
        <v>762762</v>
      </c>
      <c r="R1338">
        <v>97</v>
      </c>
      <c r="S1338">
        <v>964061.99999999988</v>
      </c>
      <c r="T1338">
        <v>1380287</v>
      </c>
      <c r="U1338">
        <v>964061.99999999988</v>
      </c>
      <c r="V1338">
        <v>260.92</v>
      </c>
      <c r="W1338">
        <v>81.47</v>
      </c>
      <c r="X1338">
        <v>0</v>
      </c>
      <c r="Y1338">
        <v>120.34246575342466</v>
      </c>
      <c r="Z1338">
        <v>505162.38900000008</v>
      </c>
      <c r="AA1338">
        <v>169238.28399999996</v>
      </c>
      <c r="AB1338">
        <v>9902.9329999999991</v>
      </c>
      <c r="AC1338">
        <v>85494.185999999987</v>
      </c>
      <c r="AD1338">
        <v>6245.9920000000002</v>
      </c>
      <c r="AE1338">
        <v>15028.811000000003</v>
      </c>
      <c r="AF1338">
        <v>331744.35700000008</v>
      </c>
      <c r="AG1338">
        <v>70978.355999999971</v>
      </c>
      <c r="AH1338">
        <v>10773.058000000003</v>
      </c>
      <c r="AI1338">
        <v>90551.735999999975</v>
      </c>
      <c r="AJ1338">
        <v>204.83199999999999</v>
      </c>
      <c r="AK1338">
        <v>18044.788</v>
      </c>
      <c r="AL1338">
        <v>7252.4619999999995</v>
      </c>
      <c r="AM1338">
        <v>46431.677999999956</v>
      </c>
      <c r="AN1338">
        <v>10399.5766</v>
      </c>
      <c r="AO1338">
        <v>111086.98120000002</v>
      </c>
      <c r="AP1338">
        <v>133819.83807848892</v>
      </c>
      <c r="AQ1338">
        <v>97570.135999999984</v>
      </c>
      <c r="AR1338">
        <v>4177.933</v>
      </c>
      <c r="AS1338">
        <v>63440.600000000057</v>
      </c>
      <c r="AT1338">
        <v>286566.65100000001</v>
      </c>
      <c r="AU1338">
        <v>111194.05899999996</v>
      </c>
      <c r="AV1338">
        <v>1764.3994</v>
      </c>
      <c r="AW1338">
        <v>16227.907800000001</v>
      </c>
      <c r="AX1338">
        <v>19892.123999999996</v>
      </c>
      <c r="AY1338">
        <v>104520.60699999997</v>
      </c>
      <c r="AZ1338">
        <v>84174.12999999999</v>
      </c>
      <c r="BA1338">
        <v>261048.95800000016</v>
      </c>
      <c r="BB1338">
        <v>4095.3469999999998</v>
      </c>
      <c r="BC1338">
        <v>55870.847000000002</v>
      </c>
      <c r="BD1338">
        <v>12233.966</v>
      </c>
      <c r="BE1338">
        <v>30001.967000000004</v>
      </c>
      <c r="BF1338">
        <v>45418.436999999998</v>
      </c>
      <c r="BG1338">
        <v>218586.35300000006</v>
      </c>
      <c r="BH1338">
        <v>17801.927000000003</v>
      </c>
      <c r="BI1338">
        <v>316723.10500000016</v>
      </c>
      <c r="BJ1338">
        <v>69705.630999999994</v>
      </c>
      <c r="BK1338">
        <v>75945.49309714121</v>
      </c>
      <c r="BL1338">
        <v>3764.7470000000003</v>
      </c>
      <c r="BM1338">
        <v>21880.062000000002</v>
      </c>
    </row>
    <row r="1339" spans="1:65" x14ac:dyDescent="0.25">
      <c r="A1339" t="s">
        <v>1468</v>
      </c>
      <c r="B1339">
        <v>1866639.6847914355</v>
      </c>
      <c r="C1339">
        <v>1358371.9954811553</v>
      </c>
      <c r="D1339">
        <v>2027156.8142331282</v>
      </c>
      <c r="E1339">
        <v>629660.98676687211</v>
      </c>
      <c r="F1339">
        <v>1574685.786766872</v>
      </c>
      <c r="G1339">
        <v>568.27900000000011</v>
      </c>
      <c r="H1339">
        <v>-2904.3070000000002</v>
      </c>
      <c r="I1339">
        <v>3000</v>
      </c>
      <c r="J1339">
        <v>0</v>
      </c>
      <c r="K1339">
        <v>114200</v>
      </c>
      <c r="L1339">
        <v>68724</v>
      </c>
      <c r="M1339">
        <v>43800</v>
      </c>
      <c r="N1339">
        <v>611006</v>
      </c>
      <c r="O1339">
        <v>21500</v>
      </c>
      <c r="P1339">
        <v>756139.00000000012</v>
      </c>
      <c r="Q1339">
        <v>586306.99999999988</v>
      </c>
      <c r="R1339">
        <v>501</v>
      </c>
      <c r="S1339">
        <v>765807</v>
      </c>
      <c r="T1339">
        <v>1436370</v>
      </c>
      <c r="U1339">
        <v>765807</v>
      </c>
      <c r="V1339">
        <v>182.06</v>
      </c>
      <c r="W1339">
        <v>77.22</v>
      </c>
      <c r="X1339">
        <v>89.083333333333329</v>
      </c>
      <c r="Y1339">
        <v>0</v>
      </c>
      <c r="Z1339">
        <v>505720.44000000012</v>
      </c>
      <c r="AA1339">
        <v>169539.31799999994</v>
      </c>
      <c r="AB1339">
        <v>8481.6620000000003</v>
      </c>
      <c r="AC1339">
        <v>83723.205999999991</v>
      </c>
      <c r="AD1339">
        <v>5832.1369999999997</v>
      </c>
      <c r="AE1339">
        <v>15090.379000000003</v>
      </c>
      <c r="AF1339">
        <v>158587.94799999989</v>
      </c>
      <c r="AG1339">
        <v>71074.863999999987</v>
      </c>
      <c r="AH1339">
        <v>8794.6320000000014</v>
      </c>
      <c r="AI1339">
        <v>102285.10499999998</v>
      </c>
      <c r="AJ1339">
        <v>354.78100000000001</v>
      </c>
      <c r="AK1339">
        <v>17570.332999999999</v>
      </c>
      <c r="AL1339">
        <v>6140.5660000000016</v>
      </c>
      <c r="AM1339">
        <v>46673.748999999982</v>
      </c>
      <c r="AN1339">
        <v>9113.6280000000006</v>
      </c>
      <c r="AO1339">
        <v>114527.26260000002</v>
      </c>
      <c r="AP1339">
        <v>138730.77348115557</v>
      </c>
      <c r="AQ1339">
        <v>98305.527000000031</v>
      </c>
      <c r="AR1339">
        <v>4107.7709999999997</v>
      </c>
      <c r="AS1339">
        <v>62984.032000000014</v>
      </c>
      <c r="AT1339">
        <v>269690.46200000006</v>
      </c>
      <c r="AU1339">
        <v>133614.02199999997</v>
      </c>
      <c r="AV1339">
        <v>1148.0029999999999</v>
      </c>
      <c r="AW1339">
        <v>18301.358400000001</v>
      </c>
      <c r="AX1339">
        <v>19889.425999999999</v>
      </c>
      <c r="AY1339">
        <v>103196.913</v>
      </c>
      <c r="AZ1339">
        <v>70387.603999999963</v>
      </c>
      <c r="BA1339">
        <v>265132.49399999995</v>
      </c>
      <c r="BB1339">
        <v>4103.6480000000001</v>
      </c>
      <c r="BC1339">
        <v>59153.81</v>
      </c>
      <c r="BD1339">
        <v>13629.255000000001</v>
      </c>
      <c r="BE1339">
        <v>35392.253999999994</v>
      </c>
      <c r="BF1339">
        <v>43569.584000000003</v>
      </c>
      <c r="BG1339">
        <v>225609.05699999997</v>
      </c>
      <c r="BH1339">
        <v>17615.877</v>
      </c>
      <c r="BI1339">
        <v>311722.6929999998</v>
      </c>
      <c r="BJ1339">
        <v>68839.476999999999</v>
      </c>
      <c r="BK1339">
        <v>71735.54223312813</v>
      </c>
      <c r="BL1339">
        <v>3634.3209999999999</v>
      </c>
      <c r="BM1339">
        <v>21524.895000000004</v>
      </c>
    </row>
    <row r="1340" spans="1:65" x14ac:dyDescent="0.25">
      <c r="A1340" t="s">
        <v>1469</v>
      </c>
      <c r="B1340">
        <v>1857875.9995980179</v>
      </c>
      <c r="C1340">
        <v>1332566.1775982224</v>
      </c>
      <c r="D1340">
        <v>2018692.3092899115</v>
      </c>
      <c r="E1340">
        <v>647560.86771008861</v>
      </c>
      <c r="F1340">
        <v>1573638.6177100886</v>
      </c>
      <c r="G1340">
        <v>6459.232</v>
      </c>
      <c r="H1340">
        <v>-2661.029</v>
      </c>
      <c r="I1340">
        <v>6500</v>
      </c>
      <c r="J1340">
        <v>0</v>
      </c>
      <c r="K1340">
        <v>119800</v>
      </c>
      <c r="L1340">
        <v>49503</v>
      </c>
      <c r="M1340">
        <v>57900.000000000007</v>
      </c>
      <c r="N1340">
        <v>626377.99999999988</v>
      </c>
      <c r="O1340">
        <v>20100</v>
      </c>
      <c r="P1340">
        <v>766421</v>
      </c>
      <c r="Q1340">
        <v>555952</v>
      </c>
      <c r="R1340">
        <v>34</v>
      </c>
      <c r="S1340">
        <v>753752</v>
      </c>
      <c r="T1340">
        <v>1442335.9999999998</v>
      </c>
      <c r="U1340">
        <v>753752</v>
      </c>
      <c r="V1340">
        <v>200.39000000000001</v>
      </c>
      <c r="W1340">
        <v>64.260000000000005</v>
      </c>
      <c r="X1340">
        <v>124.19230769230769</v>
      </c>
      <c r="Y1340">
        <v>0</v>
      </c>
      <c r="Z1340">
        <v>506077.59700000007</v>
      </c>
      <c r="AA1340">
        <v>166647.38600000009</v>
      </c>
      <c r="AB1340">
        <v>8536.8169999999991</v>
      </c>
      <c r="AC1340">
        <v>81406.748999999982</v>
      </c>
      <c r="AD1340">
        <v>4956.4620000000004</v>
      </c>
      <c r="AE1340">
        <v>14817.451999999999</v>
      </c>
      <c r="AF1340">
        <v>147561.40099999987</v>
      </c>
      <c r="AG1340">
        <v>70722.297999999981</v>
      </c>
      <c r="AH1340">
        <v>8752.5519999999979</v>
      </c>
      <c r="AI1340">
        <v>99378.439000000013</v>
      </c>
      <c r="AJ1340">
        <v>286.024</v>
      </c>
      <c r="AK1340">
        <v>17152.964999999997</v>
      </c>
      <c r="AL1340">
        <v>6135.0160000000005</v>
      </c>
      <c r="AM1340">
        <v>46188.241999999969</v>
      </c>
      <c r="AN1340">
        <v>9650.6896000000015</v>
      </c>
      <c r="AO1340">
        <v>112304.4228</v>
      </c>
      <c r="AP1340">
        <v>137818.32159822222</v>
      </c>
      <c r="AQ1340">
        <v>96861.414999999979</v>
      </c>
      <c r="AR1340">
        <v>4406.9520000000011</v>
      </c>
      <c r="AS1340">
        <v>61929.002999999946</v>
      </c>
      <c r="AT1340">
        <v>258964.04699999999</v>
      </c>
      <c r="AU1340">
        <v>131465.351</v>
      </c>
      <c r="AV1340">
        <v>1202.9353999999998</v>
      </c>
      <c r="AW1340">
        <v>17892.1662</v>
      </c>
      <c r="AX1340">
        <v>19972.686999999998</v>
      </c>
      <c r="AY1340">
        <v>100444.61399999996</v>
      </c>
      <c r="AZ1340">
        <v>70381.238999999972</v>
      </c>
      <c r="BA1340">
        <v>272457.02799999999</v>
      </c>
      <c r="BB1340">
        <v>4090.288</v>
      </c>
      <c r="BC1340">
        <v>59276.945000000007</v>
      </c>
      <c r="BD1340">
        <v>12111.405000000001</v>
      </c>
      <c r="BE1340">
        <v>35690.406000000003</v>
      </c>
      <c r="BF1340">
        <v>41592.441000000006</v>
      </c>
      <c r="BG1340">
        <v>225719.32000000007</v>
      </c>
      <c r="BH1340">
        <v>17605.972999999998</v>
      </c>
      <c r="BI1340">
        <v>314580.58200000011</v>
      </c>
      <c r="BJ1340">
        <v>68852.517000000007</v>
      </c>
      <c r="BK1340">
        <v>72753.574289911397</v>
      </c>
      <c r="BL1340">
        <v>3610.8130000000001</v>
      </c>
      <c r="BM1340">
        <v>21003.950999999997</v>
      </c>
    </row>
    <row r="1341" spans="1:65" x14ac:dyDescent="0.25">
      <c r="A1341" t="s">
        <v>1470</v>
      </c>
      <c r="B1341">
        <v>1835254.2899871836</v>
      </c>
      <c r="C1341">
        <v>1305210.8220051557</v>
      </c>
      <c r="D1341">
        <v>1994316.6463310856</v>
      </c>
      <c r="E1341">
        <v>650844.27066891349</v>
      </c>
      <c r="F1341">
        <v>1552022.3706689135</v>
      </c>
      <c r="G1341">
        <v>3466.0790000000002</v>
      </c>
      <c r="H1341">
        <v>-2681.5829999999996</v>
      </c>
      <c r="I1341">
        <v>1250</v>
      </c>
      <c r="J1341">
        <v>0</v>
      </c>
      <c r="K1341">
        <v>106200</v>
      </c>
      <c r="L1341">
        <v>66183.000000000015</v>
      </c>
      <c r="M1341">
        <v>37300</v>
      </c>
      <c r="N1341">
        <v>644807</v>
      </c>
      <c r="O1341">
        <v>21700</v>
      </c>
      <c r="P1341">
        <v>731050</v>
      </c>
      <c r="Q1341">
        <v>586261.00000000012</v>
      </c>
      <c r="R1341">
        <v>403</v>
      </c>
      <c r="S1341">
        <v>751461.00000000012</v>
      </c>
      <c r="T1341">
        <v>1442443</v>
      </c>
      <c r="U1341">
        <v>751461.00000000012</v>
      </c>
      <c r="V1341">
        <v>206.66</v>
      </c>
      <c r="W1341">
        <v>77.81</v>
      </c>
      <c r="X1341">
        <v>0</v>
      </c>
      <c r="Y1341">
        <v>0</v>
      </c>
      <c r="Z1341">
        <v>505982.79199999978</v>
      </c>
      <c r="AA1341">
        <v>164342.18500000003</v>
      </c>
      <c r="AB1341">
        <v>8523.1279999999988</v>
      </c>
      <c r="AC1341">
        <v>80329.661999999997</v>
      </c>
      <c r="AD1341">
        <v>5161.0130000000008</v>
      </c>
      <c r="AE1341">
        <v>14893.648000000001</v>
      </c>
      <c r="AF1341">
        <v>144410.97499999995</v>
      </c>
      <c r="AG1341">
        <v>71095.767999999982</v>
      </c>
      <c r="AH1341">
        <v>8761.1240000000016</v>
      </c>
      <c r="AI1341">
        <v>94883.021999999997</v>
      </c>
      <c r="AJ1341">
        <v>204.114</v>
      </c>
      <c r="AK1341">
        <v>16875.794000000002</v>
      </c>
      <c r="AL1341">
        <v>6153.170000000001</v>
      </c>
      <c r="AM1341">
        <v>45881.090000000018</v>
      </c>
      <c r="AN1341">
        <v>8808.362000000001</v>
      </c>
      <c r="AO1341">
        <v>110285.69620000005</v>
      </c>
      <c r="AP1341">
        <v>134410.20100515554</v>
      </c>
      <c r="AQ1341">
        <v>94866.822999999975</v>
      </c>
      <c r="AR1341">
        <v>4360.3020000000024</v>
      </c>
      <c r="AS1341">
        <v>61419.191000000006</v>
      </c>
      <c r="AT1341">
        <v>246729.67399999997</v>
      </c>
      <c r="AU1341">
        <v>132061.576</v>
      </c>
      <c r="AV1341">
        <v>845.08500000000004</v>
      </c>
      <c r="AW1341">
        <v>17356.322800000002</v>
      </c>
      <c r="AX1341">
        <v>19923.894999999997</v>
      </c>
      <c r="AY1341">
        <v>99292.296000000017</v>
      </c>
      <c r="AZ1341">
        <v>67435.106999999989</v>
      </c>
      <c r="BA1341">
        <v>269087.30300000007</v>
      </c>
      <c r="BB1341">
        <v>4067.1909999999993</v>
      </c>
      <c r="BC1341">
        <v>58449.415999999997</v>
      </c>
      <c r="BD1341">
        <v>10170.878000000001</v>
      </c>
      <c r="BE1341">
        <v>34940.879999999997</v>
      </c>
      <c r="BF1341">
        <v>39468.101000000002</v>
      </c>
      <c r="BG1341">
        <v>221672.81099999999</v>
      </c>
      <c r="BH1341">
        <v>17565.206000000002</v>
      </c>
      <c r="BI1341">
        <v>314042.46299999958</v>
      </c>
      <c r="BJ1341">
        <v>68944.339000000007</v>
      </c>
      <c r="BK1341">
        <v>71894.56733108651</v>
      </c>
      <c r="BL1341">
        <v>3286.165</v>
      </c>
      <c r="BM1341">
        <v>20646.132000000005</v>
      </c>
    </row>
    <row r="1342" spans="1:65" x14ac:dyDescent="0.25">
      <c r="A1342" t="s">
        <v>1471</v>
      </c>
      <c r="B1342">
        <v>1791324.501842411</v>
      </c>
      <c r="C1342">
        <v>1267947.790779022</v>
      </c>
      <c r="D1342">
        <v>1948784.1967432082</v>
      </c>
      <c r="E1342">
        <v>642774.5672567921</v>
      </c>
      <c r="F1342">
        <v>1517315.367256792</v>
      </c>
      <c r="G1342">
        <v>254.48700000000002</v>
      </c>
      <c r="H1342">
        <v>-2362.7180000000003</v>
      </c>
      <c r="I1342">
        <v>0</v>
      </c>
      <c r="J1342">
        <v>-1250</v>
      </c>
      <c r="K1342">
        <v>113500</v>
      </c>
      <c r="L1342">
        <v>62165.000000000007</v>
      </c>
      <c r="M1342">
        <v>56599.999999999993</v>
      </c>
      <c r="N1342">
        <v>622539</v>
      </c>
      <c r="O1342">
        <v>21000</v>
      </c>
      <c r="P1342">
        <v>769553.00000000012</v>
      </c>
      <c r="Q1342">
        <v>581071</v>
      </c>
      <c r="R1342">
        <v>98</v>
      </c>
      <c r="S1342">
        <v>772170.99999999988</v>
      </c>
      <c r="T1342">
        <v>1454354.9999999998</v>
      </c>
      <c r="U1342">
        <v>772170.99999999988</v>
      </c>
      <c r="V1342">
        <v>172.94</v>
      </c>
      <c r="W1342">
        <v>50.28</v>
      </c>
      <c r="X1342">
        <v>0</v>
      </c>
      <c r="Y1342">
        <v>115.4</v>
      </c>
      <c r="Z1342">
        <v>505603.76499999978</v>
      </c>
      <c r="AA1342">
        <v>160416.62900000002</v>
      </c>
      <c r="AB1342">
        <v>8479.9700000000012</v>
      </c>
      <c r="AC1342">
        <v>79078.596999999994</v>
      </c>
      <c r="AD1342">
        <v>5148.6730000000007</v>
      </c>
      <c r="AE1342">
        <v>14427.483000000002</v>
      </c>
      <c r="AF1342">
        <v>131921.71100000001</v>
      </c>
      <c r="AG1342">
        <v>70146.534000000014</v>
      </c>
      <c r="AH1342">
        <v>8716.5229999999992</v>
      </c>
      <c r="AI1342">
        <v>95437.49599999997</v>
      </c>
      <c r="AJ1342">
        <v>222.453</v>
      </c>
      <c r="AK1342">
        <v>16498.349000000002</v>
      </c>
      <c r="AL1342">
        <v>6197.6369999999997</v>
      </c>
      <c r="AM1342">
        <v>44579.254999999983</v>
      </c>
      <c r="AN1342">
        <v>8491.5845999999983</v>
      </c>
      <c r="AO1342">
        <v>106225.82160000011</v>
      </c>
      <c r="AP1342">
        <v>123627.34477902224</v>
      </c>
      <c r="AQ1342">
        <v>92481.459999999977</v>
      </c>
      <c r="AR1342">
        <v>4422.9320000000034</v>
      </c>
      <c r="AS1342">
        <v>60208.566999999966</v>
      </c>
      <c r="AT1342">
        <v>244710.61400000003</v>
      </c>
      <c r="AU1342">
        <v>130583.05799999998</v>
      </c>
      <c r="AV1342">
        <v>813.2654</v>
      </c>
      <c r="AW1342">
        <v>16381.136399999999</v>
      </c>
      <c r="AX1342">
        <v>19987.114999999998</v>
      </c>
      <c r="AY1342">
        <v>97247.590000000011</v>
      </c>
      <c r="AZ1342">
        <v>62613.683999999994</v>
      </c>
      <c r="BA1342">
        <v>259687.97200000004</v>
      </c>
      <c r="BB1342">
        <v>4105.143</v>
      </c>
      <c r="BC1342">
        <v>56712.963000000018</v>
      </c>
      <c r="BD1342">
        <v>4939.3940000000002</v>
      </c>
      <c r="BE1342">
        <v>32841.393000000004</v>
      </c>
      <c r="BF1342">
        <v>38432.884000000005</v>
      </c>
      <c r="BG1342">
        <v>215664.71799999994</v>
      </c>
      <c r="BH1342">
        <v>17842.388000000006</v>
      </c>
      <c r="BI1342">
        <v>308516.41399999976</v>
      </c>
      <c r="BJ1342">
        <v>68678.741999999998</v>
      </c>
      <c r="BK1342">
        <v>71220.524743208371</v>
      </c>
      <c r="BL1342">
        <v>2991.9679999999998</v>
      </c>
      <c r="BM1342">
        <v>20428.235999999997</v>
      </c>
    </row>
    <row r="1343" spans="1:65" x14ac:dyDescent="0.25">
      <c r="A1343" t="s">
        <v>1472</v>
      </c>
      <c r="B1343">
        <v>1809503.9228141569</v>
      </c>
      <c r="C1343">
        <v>1203066.4620057778</v>
      </c>
      <c r="D1343">
        <v>1964409.8474463422</v>
      </c>
      <c r="E1343">
        <v>726597.09055365727</v>
      </c>
      <c r="F1343">
        <v>1555587.6405536572</v>
      </c>
      <c r="G1343">
        <v>826.17699999999991</v>
      </c>
      <c r="H1343">
        <v>-6180.6920000000009</v>
      </c>
      <c r="I1343">
        <v>27750</v>
      </c>
      <c r="J1343">
        <v>0</v>
      </c>
      <c r="K1343">
        <v>102300.00000000001</v>
      </c>
      <c r="L1343">
        <v>42965</v>
      </c>
      <c r="M1343">
        <v>49300</v>
      </c>
      <c r="N1343">
        <v>593990</v>
      </c>
      <c r="O1343">
        <v>25500</v>
      </c>
      <c r="P1343">
        <v>746113.99999999988</v>
      </c>
      <c r="Q1343">
        <v>443509.00000000012</v>
      </c>
      <c r="R1343">
        <v>2096</v>
      </c>
      <c r="S1343">
        <v>620609.00000000012</v>
      </c>
      <c r="T1343">
        <v>1385165.0000000002</v>
      </c>
      <c r="U1343">
        <v>620609.00000000012</v>
      </c>
      <c r="V1343">
        <v>178.54</v>
      </c>
      <c r="W1343">
        <v>30.64</v>
      </c>
      <c r="X1343">
        <v>148.65315315315314</v>
      </c>
      <c r="Y1343">
        <v>0</v>
      </c>
      <c r="Z1343">
        <v>505797.77500000002</v>
      </c>
      <c r="AA1343">
        <v>162569.91100000002</v>
      </c>
      <c r="AB1343">
        <v>8500.9179999999997</v>
      </c>
      <c r="AC1343">
        <v>82488.631999999998</v>
      </c>
      <c r="AD1343">
        <v>12851.199000000001</v>
      </c>
      <c r="AE1343">
        <v>14327.273000000001</v>
      </c>
      <c r="AF1343">
        <v>114381.06900000002</v>
      </c>
      <c r="AG1343">
        <v>69058.697000000015</v>
      </c>
      <c r="AH1343">
        <v>8633.3009999999995</v>
      </c>
      <c r="AI1343">
        <v>105394.43699999998</v>
      </c>
      <c r="AJ1343">
        <v>224.49400000000003</v>
      </c>
      <c r="AK1343">
        <v>18409.736999999997</v>
      </c>
      <c r="AL1343">
        <v>6246.8499999999995</v>
      </c>
      <c r="AM1343">
        <v>46278.280999999995</v>
      </c>
      <c r="AN1343">
        <v>8313.7756000000008</v>
      </c>
      <c r="AO1343">
        <v>108287.71299999996</v>
      </c>
      <c r="AP1343">
        <v>111640.34100577784</v>
      </c>
      <c r="AQ1343">
        <v>90605.41899999998</v>
      </c>
      <c r="AR1343">
        <v>4431.3870000000006</v>
      </c>
      <c r="AS1343">
        <v>59613.896999999983</v>
      </c>
      <c r="AT1343">
        <v>200541.27999999997</v>
      </c>
      <c r="AU1343">
        <v>128506.83999999995</v>
      </c>
      <c r="AV1343">
        <v>816.0784000000001</v>
      </c>
      <c r="AW1343">
        <v>17705.385000000002</v>
      </c>
      <c r="AX1343">
        <v>20146.508999999998</v>
      </c>
      <c r="AY1343">
        <v>95251.547999999995</v>
      </c>
      <c r="AZ1343">
        <v>72819.250000000029</v>
      </c>
      <c r="BA1343">
        <v>268012.60199999978</v>
      </c>
      <c r="BB1343">
        <v>4087.4530000000004</v>
      </c>
      <c r="BC1343">
        <v>58666.710000000006</v>
      </c>
      <c r="BD1343">
        <v>4548.518</v>
      </c>
      <c r="BE1343">
        <v>32503.518000000004</v>
      </c>
      <c r="BF1343">
        <v>35847.911</v>
      </c>
      <c r="BG1343">
        <v>211781.44399999996</v>
      </c>
      <c r="BH1343">
        <v>18019.452999999994</v>
      </c>
      <c r="BI1343">
        <v>302238.43900000013</v>
      </c>
      <c r="BJ1343">
        <v>62280.175000000003</v>
      </c>
      <c r="BK1343">
        <v>71912.042446342617</v>
      </c>
      <c r="BL1343">
        <v>2938.7249999999999</v>
      </c>
      <c r="BM1343">
        <v>20797.322</v>
      </c>
    </row>
    <row r="1344" spans="1:65" x14ac:dyDescent="0.25">
      <c r="A1344" t="s">
        <v>1473</v>
      </c>
      <c r="B1344">
        <v>1768019.4439024162</v>
      </c>
      <c r="C1344">
        <v>1163778.2654644444</v>
      </c>
      <c r="D1344">
        <v>1921260.9746630322</v>
      </c>
      <c r="E1344">
        <v>723214.9463369681</v>
      </c>
      <c r="F1344">
        <v>1523651.4463369681</v>
      </c>
      <c r="G1344">
        <v>941.47199999999987</v>
      </c>
      <c r="H1344">
        <v>-2831.3820000000001</v>
      </c>
      <c r="I1344">
        <v>3000</v>
      </c>
      <c r="J1344">
        <v>0</v>
      </c>
      <c r="K1344">
        <v>124699.99999999999</v>
      </c>
      <c r="L1344">
        <v>28100</v>
      </c>
      <c r="M1344">
        <v>59700</v>
      </c>
      <c r="N1344">
        <v>591780</v>
      </c>
      <c r="O1344">
        <v>22100</v>
      </c>
      <c r="P1344">
        <v>771007</v>
      </c>
      <c r="Q1344">
        <v>428880.00000000012</v>
      </c>
      <c r="R1344">
        <v>4173</v>
      </c>
      <c r="S1344">
        <v>635380.00000000012</v>
      </c>
      <c r="T1344">
        <v>1395060</v>
      </c>
      <c r="U1344">
        <v>635380.00000000012</v>
      </c>
      <c r="V1344">
        <v>172.6</v>
      </c>
      <c r="W1344">
        <v>63.629999999999995</v>
      </c>
      <c r="X1344">
        <v>89.166666666666671</v>
      </c>
      <c r="Y1344">
        <v>0</v>
      </c>
      <c r="Z1344">
        <v>505825.5459999998</v>
      </c>
      <c r="AA1344">
        <v>162133.93399999992</v>
      </c>
      <c r="AB1344">
        <v>8255.7559999999994</v>
      </c>
      <c r="AC1344">
        <v>86793.106</v>
      </c>
      <c r="AD1344">
        <v>19449.107000000007</v>
      </c>
      <c r="AE1344">
        <v>14214.822999999999</v>
      </c>
      <c r="AF1344">
        <v>109055.55900000001</v>
      </c>
      <c r="AG1344">
        <v>68014.035999999949</v>
      </c>
      <c r="AH1344">
        <v>8248.9980000000014</v>
      </c>
      <c r="AI1344">
        <v>103033.421</v>
      </c>
      <c r="AJ1344">
        <v>343.798</v>
      </c>
      <c r="AK1344">
        <v>18237.639999999996</v>
      </c>
      <c r="AL1344">
        <v>6289.5020000000013</v>
      </c>
      <c r="AM1344">
        <v>44873.896999999997</v>
      </c>
      <c r="AN1344">
        <v>8172.1615999999995</v>
      </c>
      <c r="AO1344">
        <v>104919.00119999994</v>
      </c>
      <c r="AP1344">
        <v>107430.91746444447</v>
      </c>
      <c r="AQ1344">
        <v>89204.969999999943</v>
      </c>
      <c r="AR1344">
        <v>4404.9260000000013</v>
      </c>
      <c r="AS1344">
        <v>58129.501000000018</v>
      </c>
      <c r="AT1344">
        <v>169280.09899999996</v>
      </c>
      <c r="AU1344">
        <v>125414.27699999993</v>
      </c>
      <c r="AV1344">
        <v>807.30640000000017</v>
      </c>
      <c r="AW1344">
        <v>17085.726800000004</v>
      </c>
      <c r="AX1344">
        <v>20151.052000000003</v>
      </c>
      <c r="AY1344">
        <v>93507.131000000008</v>
      </c>
      <c r="AZ1344">
        <v>70680.343999999997</v>
      </c>
      <c r="BA1344">
        <v>256615.91999999998</v>
      </c>
      <c r="BB1344">
        <v>4083.9580000000001</v>
      </c>
      <c r="BC1344">
        <v>57206.555000000008</v>
      </c>
      <c r="BD1344">
        <v>3900.5830000000001</v>
      </c>
      <c r="BE1344">
        <v>31012.584000000003</v>
      </c>
      <c r="BF1344">
        <v>34933.103000000003</v>
      </c>
      <c r="BG1344">
        <v>206530.01900000003</v>
      </c>
      <c r="BH1344">
        <v>18295.010000000006</v>
      </c>
      <c r="BI1344">
        <v>292383.97899999988</v>
      </c>
      <c r="BJ1344">
        <v>61293.77</v>
      </c>
      <c r="BK1344">
        <v>71460.720663031549</v>
      </c>
      <c r="BL1344">
        <v>2876.7690000000002</v>
      </c>
      <c r="BM1344">
        <v>20489.733</v>
      </c>
    </row>
    <row r="1345" spans="1:65" x14ac:dyDescent="0.25">
      <c r="A1345" t="s">
        <v>1474</v>
      </c>
      <c r="B1345">
        <v>1741462.5228741618</v>
      </c>
      <c r="C1345">
        <v>1123561.9930391111</v>
      </c>
      <c r="D1345">
        <v>1891846.1217472986</v>
      </c>
      <c r="E1345">
        <v>733875.76325270091</v>
      </c>
      <c r="F1345">
        <v>1498871.5132527009</v>
      </c>
      <c r="G1345">
        <v>4017.431</v>
      </c>
      <c r="H1345">
        <v>-41.305999999999997</v>
      </c>
      <c r="I1345">
        <v>0</v>
      </c>
      <c r="J1345">
        <v>-14250</v>
      </c>
      <c r="K1345">
        <v>111699.99999999999</v>
      </c>
      <c r="L1345">
        <v>41548</v>
      </c>
      <c r="M1345">
        <v>46900</v>
      </c>
      <c r="N1345">
        <v>548502.99999999988</v>
      </c>
      <c r="O1345">
        <v>19500</v>
      </c>
      <c r="P1345">
        <v>777604.99999999988</v>
      </c>
      <c r="Q1345">
        <v>424876.99999999994</v>
      </c>
      <c r="R1345">
        <v>5169.0000000000009</v>
      </c>
      <c r="S1345">
        <v>602976.99999999988</v>
      </c>
      <c r="T1345">
        <v>1372825</v>
      </c>
      <c r="U1345">
        <v>602976.99999999988</v>
      </c>
      <c r="V1345">
        <v>184.08</v>
      </c>
      <c r="W1345">
        <v>74.92</v>
      </c>
      <c r="X1345">
        <v>0</v>
      </c>
      <c r="Y1345">
        <v>114.66315789473684</v>
      </c>
      <c r="Z1345">
        <v>505933.04800000007</v>
      </c>
      <c r="AA1345">
        <v>161372.93499999994</v>
      </c>
      <c r="AB1345">
        <v>7989.5350000000008</v>
      </c>
      <c r="AC1345">
        <v>88028.987999999998</v>
      </c>
      <c r="AD1345">
        <v>8533.7400000000016</v>
      </c>
      <c r="AE1345">
        <v>13913.658000000001</v>
      </c>
      <c r="AF1345">
        <v>94195.606999999989</v>
      </c>
      <c r="AG1345">
        <v>66753.796999999991</v>
      </c>
      <c r="AH1345">
        <v>8833.4509999999973</v>
      </c>
      <c r="AI1345">
        <v>90977.24500000001</v>
      </c>
      <c r="AJ1345">
        <v>522.29399999999998</v>
      </c>
      <c r="AK1345">
        <v>17860.093000000001</v>
      </c>
      <c r="AL1345">
        <v>6281.3909999999987</v>
      </c>
      <c r="AM1345">
        <v>44305.183999999979</v>
      </c>
      <c r="AN1345">
        <v>8397.1684000000023</v>
      </c>
      <c r="AO1345">
        <v>102418.87780000002</v>
      </c>
      <c r="AP1345">
        <v>101776.55203911111</v>
      </c>
      <c r="AQ1345">
        <v>87911.368999999992</v>
      </c>
      <c r="AR1345">
        <v>4394.4010000000007</v>
      </c>
      <c r="AS1345">
        <v>57147.224999999991</v>
      </c>
      <c r="AT1345">
        <v>159092.66400000002</v>
      </c>
      <c r="AU1345">
        <v>126430.44200000001</v>
      </c>
      <c r="AV1345">
        <v>870.08260000000007</v>
      </c>
      <c r="AW1345">
        <v>16002.712200000002</v>
      </c>
      <c r="AX1345">
        <v>20241.670000000002</v>
      </c>
      <c r="AY1345">
        <v>91955.845000000001</v>
      </c>
      <c r="AZ1345">
        <v>72116.248000000007</v>
      </c>
      <c r="BA1345">
        <v>264791.10299999989</v>
      </c>
      <c r="BB1345">
        <v>4094.8669999999997</v>
      </c>
      <c r="BC1345">
        <v>55789.228999999992</v>
      </c>
      <c r="BD1345">
        <v>3558.9399999999996</v>
      </c>
      <c r="BE1345">
        <v>30159.940999999999</v>
      </c>
      <c r="BF1345">
        <v>34278.529999999992</v>
      </c>
      <c r="BG1345">
        <v>201868.10200000001</v>
      </c>
      <c r="BH1345">
        <v>18222.835000000003</v>
      </c>
      <c r="BI1345">
        <v>283471.78699999989</v>
      </c>
      <c r="BJ1345">
        <v>61283.947</v>
      </c>
      <c r="BK1345">
        <v>70617.527747298736</v>
      </c>
      <c r="BL1345">
        <v>2945.0219999999999</v>
      </c>
      <c r="BM1345">
        <v>20070.061000000002</v>
      </c>
    </row>
    <row r="1346" spans="1:65" x14ac:dyDescent="0.25">
      <c r="A1346" t="s">
        <v>1475</v>
      </c>
      <c r="B1346">
        <v>1704634.5667293901</v>
      </c>
      <c r="C1346">
        <v>1078046.6873048889</v>
      </c>
      <c r="D1346">
        <v>1866293.7227937754</v>
      </c>
      <c r="E1346">
        <v>750916.98220622435</v>
      </c>
      <c r="F1346">
        <v>1480706.5822062243</v>
      </c>
      <c r="G1346">
        <v>6753.0210000000006</v>
      </c>
      <c r="H1346">
        <v>-634.51199999999994</v>
      </c>
      <c r="I1346">
        <v>0</v>
      </c>
      <c r="J1346">
        <v>-34750</v>
      </c>
      <c r="K1346">
        <v>112699.99999999999</v>
      </c>
      <c r="L1346">
        <v>43879.000000000007</v>
      </c>
      <c r="M1346">
        <v>53900</v>
      </c>
      <c r="N1346">
        <v>584624</v>
      </c>
      <c r="O1346">
        <v>13900</v>
      </c>
      <c r="P1346">
        <v>790144</v>
      </c>
      <c r="Q1346">
        <v>453631</v>
      </c>
      <c r="R1346">
        <v>5083</v>
      </c>
      <c r="S1346">
        <v>634131</v>
      </c>
      <c r="T1346">
        <v>1423729.9999999998</v>
      </c>
      <c r="U1346">
        <v>634131</v>
      </c>
      <c r="V1346">
        <v>194.28</v>
      </c>
      <c r="W1346">
        <v>60.96</v>
      </c>
      <c r="X1346">
        <v>0</v>
      </c>
      <c r="Y1346">
        <v>111.3136690647482</v>
      </c>
      <c r="Z1346">
        <v>506362.82999999978</v>
      </c>
      <c r="AA1346">
        <v>158098.75499999992</v>
      </c>
      <c r="AB1346">
        <v>7919.5079999999998</v>
      </c>
      <c r="AC1346">
        <v>88189.13</v>
      </c>
      <c r="AD1346">
        <v>5270.2870000000003</v>
      </c>
      <c r="AE1346">
        <v>18183.256999999998</v>
      </c>
      <c r="AF1346">
        <v>90969.323999999935</v>
      </c>
      <c r="AG1346">
        <v>65973.520999999979</v>
      </c>
      <c r="AH1346">
        <v>8517.9929999999986</v>
      </c>
      <c r="AI1346">
        <v>86898.286999999982</v>
      </c>
      <c r="AJ1346">
        <v>279.10500000000002</v>
      </c>
      <c r="AK1346">
        <v>17459.062000000005</v>
      </c>
      <c r="AL1346">
        <v>6273.3450000000012</v>
      </c>
      <c r="AM1346">
        <v>43553.268000000004</v>
      </c>
      <c r="AN1346">
        <v>9144.5422000000017</v>
      </c>
      <c r="AO1346">
        <v>99263.326800000024</v>
      </c>
      <c r="AP1346">
        <v>99145.459304888893</v>
      </c>
      <c r="AQ1346">
        <v>86610.889999999956</v>
      </c>
      <c r="AR1346">
        <v>4399.9850000000015</v>
      </c>
      <c r="AS1346">
        <v>56035.888000000028</v>
      </c>
      <c r="AT1346">
        <v>126432.41199999995</v>
      </c>
      <c r="AU1346">
        <v>131071.76900000001</v>
      </c>
      <c r="AV1346">
        <v>1118.4748</v>
      </c>
      <c r="AW1346">
        <v>15415.837200000002</v>
      </c>
      <c r="AX1346">
        <v>20189.591</v>
      </c>
      <c r="AY1346">
        <v>90956.358000000007</v>
      </c>
      <c r="AZ1346">
        <v>68708.123999999967</v>
      </c>
      <c r="BA1346">
        <v>254374.85800000009</v>
      </c>
      <c r="BB1346">
        <v>4108.7780000000002</v>
      </c>
      <c r="BC1346">
        <v>54359.091</v>
      </c>
      <c r="BD1346">
        <v>3430.8250000000003</v>
      </c>
      <c r="BE1346">
        <v>28997.826000000001</v>
      </c>
      <c r="BF1346">
        <v>33198.833999999995</v>
      </c>
      <c r="BG1346">
        <v>196938.83799999999</v>
      </c>
      <c r="BH1346">
        <v>18306.482</v>
      </c>
      <c r="BI1346">
        <v>282186.96399999986</v>
      </c>
      <c r="BJ1346">
        <v>61255.123</v>
      </c>
      <c r="BK1346">
        <v>72048.043793775534</v>
      </c>
      <c r="BL1346">
        <v>3015.665</v>
      </c>
      <c r="BM1346">
        <v>19678.753000000001</v>
      </c>
    </row>
    <row r="1347" spans="1:65" x14ac:dyDescent="0.25">
      <c r="A1347" t="s">
        <v>1476</v>
      </c>
      <c r="B1347">
        <v>1738689.0202350712</v>
      </c>
      <c r="C1347">
        <v>973140.55961431121</v>
      </c>
      <c r="D1347">
        <v>1940401.4773572113</v>
      </c>
      <c r="E1347">
        <v>935304.15464278869</v>
      </c>
      <c r="F1347">
        <v>1573021.7046427887</v>
      </c>
      <c r="G1347">
        <v>10167.647999999999</v>
      </c>
      <c r="H1347">
        <v>-60.595999999999997</v>
      </c>
      <c r="I1347">
        <v>6250</v>
      </c>
      <c r="J1347">
        <v>0</v>
      </c>
      <c r="K1347">
        <v>113500</v>
      </c>
      <c r="L1347">
        <v>29535</v>
      </c>
      <c r="M1347">
        <v>40600</v>
      </c>
      <c r="N1347">
        <v>607083</v>
      </c>
      <c r="O1347">
        <v>2000</v>
      </c>
      <c r="P1347">
        <v>766715</v>
      </c>
      <c r="Q1347">
        <v>309116.99999999994</v>
      </c>
      <c r="R1347">
        <v>31235</v>
      </c>
      <c r="S1347">
        <v>465217</v>
      </c>
      <c r="T1347">
        <v>1434568.0000000002</v>
      </c>
      <c r="U1347">
        <v>465217</v>
      </c>
      <c r="V1347">
        <v>218.85</v>
      </c>
      <c r="W1347">
        <v>77.260000000000005</v>
      </c>
      <c r="X1347">
        <v>143.77000000000001</v>
      </c>
      <c r="Y1347">
        <v>0</v>
      </c>
      <c r="Z1347">
        <v>506075.02299999987</v>
      </c>
      <c r="AA1347">
        <v>160592.84999999992</v>
      </c>
      <c r="AB1347">
        <v>8015.2949999999992</v>
      </c>
      <c r="AC1347">
        <v>89453.462999999989</v>
      </c>
      <c r="AD1347">
        <v>8726.9950000000008</v>
      </c>
      <c r="AE1347">
        <v>54287.817999999992</v>
      </c>
      <c r="AF1347">
        <v>75208.852999999988</v>
      </c>
      <c r="AG1347">
        <v>66656.534999999989</v>
      </c>
      <c r="AH1347">
        <v>8274.4409999999971</v>
      </c>
      <c r="AI1347">
        <v>106109.81299999999</v>
      </c>
      <c r="AJ1347">
        <v>331.27100000000002</v>
      </c>
      <c r="AK1347">
        <v>17244.737000000001</v>
      </c>
      <c r="AL1347">
        <v>6858.0050000000001</v>
      </c>
      <c r="AM1347">
        <v>44178.385999999984</v>
      </c>
      <c r="AN1347">
        <v>8446.2497999999996</v>
      </c>
      <c r="AO1347">
        <v>100417.1574</v>
      </c>
      <c r="AP1347">
        <v>68894.830614311111</v>
      </c>
      <c r="AQ1347">
        <v>86341.068000000028</v>
      </c>
      <c r="AR1347">
        <v>4419.4709999999995</v>
      </c>
      <c r="AS1347">
        <v>56750.813999999998</v>
      </c>
      <c r="AT1347">
        <v>67624.65400000001</v>
      </c>
      <c r="AU1347">
        <v>152196.08699999991</v>
      </c>
      <c r="AV1347">
        <v>807.06919999999991</v>
      </c>
      <c r="AW1347">
        <v>15900.095600000001</v>
      </c>
      <c r="AX1347">
        <v>20030.951999999997</v>
      </c>
      <c r="AY1347">
        <v>92080.994999999995</v>
      </c>
      <c r="AZ1347">
        <v>65235.578000000009</v>
      </c>
      <c r="BA1347">
        <v>247646.01000000033</v>
      </c>
      <c r="BB1347">
        <v>4079.38</v>
      </c>
      <c r="BC1347">
        <v>57170.910999999993</v>
      </c>
      <c r="BD1347">
        <v>4580.1890000000003</v>
      </c>
      <c r="BE1347">
        <v>29439.192000000003</v>
      </c>
      <c r="BF1347">
        <v>32064.574999999997</v>
      </c>
      <c r="BG1347">
        <v>193096.44699999999</v>
      </c>
      <c r="BH1347">
        <v>18717.673000000003</v>
      </c>
      <c r="BI1347">
        <v>290070.38500000013</v>
      </c>
      <c r="BJ1347">
        <v>61713.065000000002</v>
      </c>
      <c r="BK1347">
        <v>61377.91735721154</v>
      </c>
      <c r="BL1347">
        <v>3036.99</v>
      </c>
      <c r="BM1347">
        <v>19390.795999999998</v>
      </c>
    </row>
    <row r="1348" spans="1:65" x14ac:dyDescent="0.25">
      <c r="A1348" t="s">
        <v>1477</v>
      </c>
      <c r="B1348">
        <v>1719785.5551581692</v>
      </c>
      <c r="C1348">
        <v>932989.05423875549</v>
      </c>
      <c r="D1348">
        <v>1934575.8018202118</v>
      </c>
      <c r="E1348">
        <v>966674.35617978894</v>
      </c>
      <c r="F1348">
        <v>1574554.3561797889</v>
      </c>
      <c r="G1348">
        <v>288.15300000000002</v>
      </c>
      <c r="H1348">
        <v>-703.09699999999998</v>
      </c>
      <c r="I1348">
        <v>2500</v>
      </c>
      <c r="J1348">
        <v>0</v>
      </c>
      <c r="K1348">
        <v>113400</v>
      </c>
      <c r="L1348">
        <v>35044</v>
      </c>
      <c r="M1348">
        <v>37800.000000000007</v>
      </c>
      <c r="N1348">
        <v>639098</v>
      </c>
      <c r="O1348">
        <v>0</v>
      </c>
      <c r="P1348">
        <v>796130</v>
      </c>
      <c r="Q1348">
        <v>332047.99999999994</v>
      </c>
      <c r="R1348">
        <v>16258.000000000002</v>
      </c>
      <c r="S1348">
        <v>483247.99999999994</v>
      </c>
      <c r="T1348">
        <v>1486530</v>
      </c>
      <c r="U1348">
        <v>483247.99999999994</v>
      </c>
      <c r="V1348">
        <v>168.87</v>
      </c>
      <c r="W1348">
        <v>76.930000000000007</v>
      </c>
      <c r="X1348">
        <v>135.5</v>
      </c>
      <c r="Y1348">
        <v>0</v>
      </c>
      <c r="Z1348">
        <v>506136.45199999993</v>
      </c>
      <c r="AA1348">
        <v>161116.66299999997</v>
      </c>
      <c r="AB1348">
        <v>8080.0199999999995</v>
      </c>
      <c r="AC1348">
        <v>89210.593999999997</v>
      </c>
      <c r="AD1348">
        <v>2355.4160000000002</v>
      </c>
      <c r="AE1348">
        <v>54029.082999999999</v>
      </c>
      <c r="AF1348">
        <v>65209.72899999997</v>
      </c>
      <c r="AG1348">
        <v>65805.125000000029</v>
      </c>
      <c r="AH1348">
        <v>7594.1839999999993</v>
      </c>
      <c r="AI1348">
        <v>102505.90899999999</v>
      </c>
      <c r="AJ1348">
        <v>240.03699999999998</v>
      </c>
      <c r="AK1348">
        <v>16887.505999999998</v>
      </c>
      <c r="AL1348">
        <v>6185.6389999999992</v>
      </c>
      <c r="AM1348">
        <v>44182.817000000003</v>
      </c>
      <c r="AN1348">
        <v>7739.9400000000014</v>
      </c>
      <c r="AO1348">
        <v>98432.19419999994</v>
      </c>
      <c r="AP1348">
        <v>61267.324238755566</v>
      </c>
      <c r="AQ1348">
        <v>84643.567000000025</v>
      </c>
      <c r="AR1348">
        <v>4408.9920000000002</v>
      </c>
      <c r="AS1348">
        <v>56542.996999999959</v>
      </c>
      <c r="AT1348">
        <v>57975.510999999999</v>
      </c>
      <c r="AU1348">
        <v>164938.38399999996</v>
      </c>
      <c r="AV1348">
        <v>822.45299999999997</v>
      </c>
      <c r="AW1348">
        <v>15475.106800000001</v>
      </c>
      <c r="AX1348">
        <v>19882.095000000001</v>
      </c>
      <c r="AY1348">
        <v>91816.359000000011</v>
      </c>
      <c r="AZ1348">
        <v>61706.746999999988</v>
      </c>
      <c r="BA1348">
        <v>246183.80100000004</v>
      </c>
      <c r="BB1348">
        <v>4072.7899999999995</v>
      </c>
      <c r="BC1348">
        <v>56464.837000000014</v>
      </c>
      <c r="BD1348">
        <v>4553.5330000000004</v>
      </c>
      <c r="BE1348">
        <v>28909.534</v>
      </c>
      <c r="BF1348">
        <v>32432.787000000004</v>
      </c>
      <c r="BG1348">
        <v>187707.38000000003</v>
      </c>
      <c r="BH1348">
        <v>18326.677999999993</v>
      </c>
      <c r="BI1348">
        <v>288024.09299999994</v>
      </c>
      <c r="BJ1348">
        <v>61197.466999999997</v>
      </c>
      <c r="BK1348">
        <v>62378.162820211408</v>
      </c>
      <c r="BL1348">
        <v>2801.26</v>
      </c>
      <c r="BM1348">
        <v>19321.689000000002</v>
      </c>
    </row>
    <row r="1349" spans="1:65" x14ac:dyDescent="0.25">
      <c r="A1349" t="s">
        <v>1478</v>
      </c>
      <c r="B1349">
        <v>1689763.8890326244</v>
      </c>
      <c r="C1349">
        <v>943485.32092542225</v>
      </c>
      <c r="D1349">
        <v>1924689.2300040454</v>
      </c>
      <c r="E1349">
        <v>944510.46199595346</v>
      </c>
      <c r="F1349">
        <v>1569010.4619959535</v>
      </c>
      <c r="G1349">
        <v>2215.5970000000002</v>
      </c>
      <c r="H1349">
        <v>-217.28399999999996</v>
      </c>
      <c r="I1349">
        <v>0</v>
      </c>
      <c r="J1349">
        <v>-3000</v>
      </c>
      <c r="K1349">
        <v>118800</v>
      </c>
      <c r="L1349">
        <v>23683</v>
      </c>
      <c r="M1349">
        <v>51000.000000000007</v>
      </c>
      <c r="N1349">
        <v>640251</v>
      </c>
      <c r="O1349">
        <v>0</v>
      </c>
      <c r="P1349">
        <v>831366.99999999988</v>
      </c>
      <c r="Q1349">
        <v>354506</v>
      </c>
      <c r="R1349">
        <v>11911.000000000002</v>
      </c>
      <c r="S1349">
        <v>524306.00000000012</v>
      </c>
      <c r="T1349">
        <v>1507212.0000000002</v>
      </c>
      <c r="U1349">
        <v>524306.00000000012</v>
      </c>
      <c r="V1349">
        <v>176.86</v>
      </c>
      <c r="W1349">
        <v>78.570000000000007</v>
      </c>
      <c r="X1349">
        <v>0</v>
      </c>
      <c r="Y1349">
        <v>113.40000000000002</v>
      </c>
      <c r="Z1349">
        <v>505903.93100000004</v>
      </c>
      <c r="AA1349">
        <v>160247.86400000015</v>
      </c>
      <c r="AB1349">
        <v>7961.3899999999994</v>
      </c>
      <c r="AC1349">
        <v>87885.657999999981</v>
      </c>
      <c r="AD1349">
        <v>2336.7150000000001</v>
      </c>
      <c r="AE1349">
        <v>53806.746000000006</v>
      </c>
      <c r="AF1349">
        <v>65157.06099999998</v>
      </c>
      <c r="AG1349">
        <v>65154.575999999994</v>
      </c>
      <c r="AH1349">
        <v>7578.1670000000004</v>
      </c>
      <c r="AI1349">
        <v>99437.444999999992</v>
      </c>
      <c r="AJ1349">
        <v>274.29799999999994</v>
      </c>
      <c r="AK1349">
        <v>16329.254999999997</v>
      </c>
      <c r="AL1349">
        <v>6177.8720000000003</v>
      </c>
      <c r="AM1349">
        <v>43736.192999999992</v>
      </c>
      <c r="AN1349">
        <v>7773.2520000000022</v>
      </c>
      <c r="AO1349">
        <v>96641.171200000026</v>
      </c>
      <c r="AP1349">
        <v>59922.024925422222</v>
      </c>
      <c r="AQ1349">
        <v>82988.712999999989</v>
      </c>
      <c r="AR1349">
        <v>5044.7890000000034</v>
      </c>
      <c r="AS1349">
        <v>55749.154000000031</v>
      </c>
      <c r="AT1349">
        <v>73036.107999999949</v>
      </c>
      <c r="AU1349">
        <v>182198.32299999997</v>
      </c>
      <c r="AV1349">
        <v>826.29500000000007</v>
      </c>
      <c r="AW1349">
        <v>14855.613800000001</v>
      </c>
      <c r="AX1349">
        <v>19370.189999999999</v>
      </c>
      <c r="AY1349">
        <v>91411.673000000024</v>
      </c>
      <c r="AZ1349">
        <v>60487.130000000005</v>
      </c>
      <c r="BA1349">
        <v>239885.52799999993</v>
      </c>
      <c r="BB1349">
        <v>4079.3450000000003</v>
      </c>
      <c r="BC1349">
        <v>55885.287000000004</v>
      </c>
      <c r="BD1349">
        <v>4257.8189999999995</v>
      </c>
      <c r="BE1349">
        <v>28736.820000000003</v>
      </c>
      <c r="BF1349">
        <v>31811.417000000001</v>
      </c>
      <c r="BG1349">
        <v>183032.43799999997</v>
      </c>
      <c r="BH1349">
        <v>18214.241000000002</v>
      </c>
      <c r="BI1349">
        <v>282761.66999999975</v>
      </c>
      <c r="BJ1349">
        <v>60603.623</v>
      </c>
      <c r="BK1349">
        <v>64991.747004045726</v>
      </c>
      <c r="BL1349">
        <v>2669.6530000000002</v>
      </c>
      <c r="BM1349">
        <v>18953.354999999996</v>
      </c>
    </row>
    <row r="1350" spans="1:65" x14ac:dyDescent="0.25">
      <c r="A1350" t="s">
        <v>1479</v>
      </c>
      <c r="B1350">
        <v>1674777.5428584325</v>
      </c>
      <c r="C1350">
        <v>945211.6844222222</v>
      </c>
      <c r="D1350">
        <v>1929629.2690567439</v>
      </c>
      <c r="E1350">
        <v>948640.16994325584</v>
      </c>
      <c r="F1350">
        <v>1571600.1699432558</v>
      </c>
      <c r="G1350">
        <v>12395.148999999999</v>
      </c>
      <c r="H1350">
        <v>-409.95899999999995</v>
      </c>
      <c r="I1350">
        <v>0</v>
      </c>
      <c r="J1350">
        <v>-8750</v>
      </c>
      <c r="K1350">
        <v>125297</v>
      </c>
      <c r="L1350">
        <v>16613</v>
      </c>
      <c r="M1350">
        <v>57000</v>
      </c>
      <c r="N1350">
        <v>640800.99999999988</v>
      </c>
      <c r="O1350">
        <v>0</v>
      </c>
      <c r="P1350">
        <v>848991</v>
      </c>
      <c r="Q1350">
        <v>343385.99999999994</v>
      </c>
      <c r="R1350">
        <v>5518.0000000000009</v>
      </c>
      <c r="S1350">
        <v>525683</v>
      </c>
      <c r="T1350">
        <v>1511923.0000000002</v>
      </c>
      <c r="U1350">
        <v>525683</v>
      </c>
      <c r="V1350">
        <v>245.33</v>
      </c>
      <c r="W1350">
        <v>61.9</v>
      </c>
      <c r="X1350">
        <v>0</v>
      </c>
      <c r="Y1350">
        <v>112.48</v>
      </c>
      <c r="Z1350">
        <v>506036.0300000002</v>
      </c>
      <c r="AA1350">
        <v>156428.75300000003</v>
      </c>
      <c r="AB1350">
        <v>7944.57</v>
      </c>
      <c r="AC1350">
        <v>86981.51999999999</v>
      </c>
      <c r="AD1350">
        <v>3087.5039999999999</v>
      </c>
      <c r="AE1350">
        <v>74086.171000000017</v>
      </c>
      <c r="AF1350">
        <v>67870.83600000001</v>
      </c>
      <c r="AG1350">
        <v>64380.923999999977</v>
      </c>
      <c r="AH1350">
        <v>8591.6650000000009</v>
      </c>
      <c r="AI1350">
        <v>104950.71499999997</v>
      </c>
      <c r="AJ1350">
        <v>240.46899999999999</v>
      </c>
      <c r="AK1350">
        <v>15985.344999999998</v>
      </c>
      <c r="AL1350">
        <v>6896.6870000000017</v>
      </c>
      <c r="AM1350">
        <v>43080.736000000012</v>
      </c>
      <c r="AN1350">
        <v>8818.5238000000008</v>
      </c>
      <c r="AO1350">
        <v>93999.832400000028</v>
      </c>
      <c r="AP1350">
        <v>58827.151422222239</v>
      </c>
      <c r="AQ1350">
        <v>81682.50999999998</v>
      </c>
      <c r="AR1350">
        <v>4889.7290000000012</v>
      </c>
      <c r="AS1350">
        <v>55068.95799999997</v>
      </c>
      <c r="AT1350">
        <v>69997.440000000017</v>
      </c>
      <c r="AU1350">
        <v>181415.38900000002</v>
      </c>
      <c r="AV1350">
        <v>1038.2302000000002</v>
      </c>
      <c r="AW1350">
        <v>14512.3146</v>
      </c>
      <c r="AX1350">
        <v>17349.764999999999</v>
      </c>
      <c r="AY1350">
        <v>90944.496999999988</v>
      </c>
      <c r="AZ1350">
        <v>59133.470999999998</v>
      </c>
      <c r="BA1350">
        <v>242661.60500000019</v>
      </c>
      <c r="BB1350">
        <v>4119.7379999999994</v>
      </c>
      <c r="BC1350">
        <v>54743.835999999988</v>
      </c>
      <c r="BD1350">
        <v>4107.3069999999998</v>
      </c>
      <c r="BE1350">
        <v>28140.307999999997</v>
      </c>
      <c r="BF1350">
        <v>32496.303</v>
      </c>
      <c r="BG1350">
        <v>179535.70500000002</v>
      </c>
      <c r="BH1350">
        <v>18697.661</v>
      </c>
      <c r="BI1350">
        <v>279029.8280000001</v>
      </c>
      <c r="BJ1350">
        <v>62643.646999999997</v>
      </c>
      <c r="BK1350">
        <v>63685.10605674416</v>
      </c>
      <c r="BL1350">
        <v>2424.9569999999999</v>
      </c>
      <c r="BM1350">
        <v>18315.216</v>
      </c>
    </row>
    <row r="1351" spans="1:65" x14ac:dyDescent="0.25">
      <c r="A1351" t="s">
        <v>1480</v>
      </c>
      <c r="B1351">
        <v>1663428.0101695312</v>
      </c>
      <c r="C1351">
        <v>917057.48385244445</v>
      </c>
      <c r="D1351">
        <v>1970119.716054192</v>
      </c>
      <c r="E1351">
        <v>1017167.3059458083</v>
      </c>
      <c r="F1351">
        <v>1606697.3059458083</v>
      </c>
      <c r="G1351">
        <v>2779.1009999999997</v>
      </c>
      <c r="H1351">
        <v>-782.17000000000007</v>
      </c>
      <c r="I1351">
        <v>19500</v>
      </c>
      <c r="J1351">
        <v>0</v>
      </c>
      <c r="K1351">
        <v>112854.99999999999</v>
      </c>
      <c r="L1351">
        <v>22666</v>
      </c>
      <c r="M1351">
        <v>37000</v>
      </c>
      <c r="N1351">
        <v>626494.00000000012</v>
      </c>
      <c r="O1351">
        <v>0</v>
      </c>
      <c r="P1351">
        <v>797652.99999999988</v>
      </c>
      <c r="Q1351">
        <v>268281.99999999994</v>
      </c>
      <c r="R1351">
        <v>26434</v>
      </c>
      <c r="S1351">
        <v>418137.00000000006</v>
      </c>
      <c r="T1351">
        <v>1473247.0000000002</v>
      </c>
      <c r="U1351">
        <v>418137.00000000006</v>
      </c>
      <c r="V1351">
        <v>208.57</v>
      </c>
      <c r="W1351">
        <v>73.31</v>
      </c>
      <c r="X1351">
        <v>138.44871794871796</v>
      </c>
      <c r="Y1351">
        <v>0</v>
      </c>
      <c r="Z1351">
        <v>505716.25400000002</v>
      </c>
      <c r="AA1351">
        <v>158455.94199999998</v>
      </c>
      <c r="AB1351">
        <v>7990.7849999999999</v>
      </c>
      <c r="AC1351">
        <v>91268.61099999999</v>
      </c>
      <c r="AD1351">
        <v>3699.7849999999999</v>
      </c>
      <c r="AE1351">
        <v>102886.91799999998</v>
      </c>
      <c r="AF1351">
        <v>56937.630000000041</v>
      </c>
      <c r="AG1351">
        <v>66983.122000000003</v>
      </c>
      <c r="AH1351">
        <v>7715.9259999999995</v>
      </c>
      <c r="AI1351">
        <v>103243.02700000002</v>
      </c>
      <c r="AJ1351">
        <v>213.40199999999999</v>
      </c>
      <c r="AK1351">
        <v>15717.854000000003</v>
      </c>
      <c r="AL1351">
        <v>6157.2930000000006</v>
      </c>
      <c r="AM1351">
        <v>44379.794000000016</v>
      </c>
      <c r="AN1351">
        <v>8080.8887999999997</v>
      </c>
      <c r="AO1351">
        <v>95614.150399999999</v>
      </c>
      <c r="AP1351">
        <v>59628.370852444445</v>
      </c>
      <c r="AQ1351">
        <v>83253.810000000027</v>
      </c>
      <c r="AR1351">
        <v>4270.3840000000027</v>
      </c>
      <c r="AS1351">
        <v>55127.663999999997</v>
      </c>
      <c r="AT1351">
        <v>51393.194999999992</v>
      </c>
      <c r="AU1351">
        <v>206200.62500000012</v>
      </c>
      <c r="AV1351">
        <v>816.34219999999993</v>
      </c>
      <c r="AW1351">
        <v>15105.139599999999</v>
      </c>
      <c r="AX1351">
        <v>17338.758999999998</v>
      </c>
      <c r="AY1351">
        <v>90672.246999999988</v>
      </c>
      <c r="AZ1351">
        <v>62984.556999999986</v>
      </c>
      <c r="BA1351">
        <v>241129.4700000002</v>
      </c>
      <c r="BB1351">
        <v>4133.2880000000005</v>
      </c>
      <c r="BC1351">
        <v>55313.328000000009</v>
      </c>
      <c r="BD1351">
        <v>5984.1489999999994</v>
      </c>
      <c r="BE1351">
        <v>28362.149999999998</v>
      </c>
      <c r="BF1351">
        <v>31381.71</v>
      </c>
      <c r="BG1351">
        <v>176827.19199999998</v>
      </c>
      <c r="BH1351">
        <v>18312.585999999999</v>
      </c>
      <c r="BI1351">
        <v>273672.68099999998</v>
      </c>
      <c r="BJ1351">
        <v>61899.337</v>
      </c>
      <c r="BK1351">
        <v>47270.193054191695</v>
      </c>
      <c r="BL1351">
        <v>2402.8420000000001</v>
      </c>
      <c r="BM1351">
        <v>18635.797999999999</v>
      </c>
    </row>
    <row r="1352" spans="1:65" x14ac:dyDescent="0.25">
      <c r="A1352" t="s">
        <v>1481</v>
      </c>
      <c r="B1352">
        <v>1641289.7821989502</v>
      </c>
      <c r="C1352">
        <v>898476.89076515555</v>
      </c>
      <c r="D1352">
        <v>1959179.03793848</v>
      </c>
      <c r="E1352">
        <v>1025727.5500615202</v>
      </c>
      <c r="F1352">
        <v>1605997.5500615202</v>
      </c>
      <c r="G1352">
        <v>1498.59</v>
      </c>
      <c r="H1352">
        <v>-543.35099999999989</v>
      </c>
      <c r="I1352">
        <v>8000</v>
      </c>
      <c r="J1352">
        <v>0</v>
      </c>
      <c r="K1352">
        <v>124699.99999999999</v>
      </c>
      <c r="L1352">
        <v>32814</v>
      </c>
      <c r="M1352">
        <v>35900.000000000007</v>
      </c>
      <c r="N1352">
        <v>657918</v>
      </c>
      <c r="O1352">
        <v>0</v>
      </c>
      <c r="P1352">
        <v>811613</v>
      </c>
      <c r="Q1352">
        <v>300419.99999999994</v>
      </c>
      <c r="R1352">
        <v>21714</v>
      </c>
      <c r="S1352">
        <v>461020</v>
      </c>
      <c r="T1352">
        <v>1524059.0000000002</v>
      </c>
      <c r="U1352">
        <v>461020</v>
      </c>
      <c r="V1352">
        <v>171.83000000000004</v>
      </c>
      <c r="W1352">
        <v>50.86</v>
      </c>
      <c r="X1352">
        <v>136.625</v>
      </c>
      <c r="Y1352">
        <v>0</v>
      </c>
      <c r="Z1352">
        <v>505919.39999999997</v>
      </c>
      <c r="AA1352">
        <v>157972.06399999995</v>
      </c>
      <c r="AB1352">
        <v>7931.6469999999999</v>
      </c>
      <c r="AC1352">
        <v>88362.021000000008</v>
      </c>
      <c r="AD1352">
        <v>3173.348</v>
      </c>
      <c r="AE1352">
        <v>111231.22200000001</v>
      </c>
      <c r="AF1352">
        <v>53405.087000000007</v>
      </c>
      <c r="AG1352">
        <v>66741.911999999982</v>
      </c>
      <c r="AH1352">
        <v>7634.2849999999989</v>
      </c>
      <c r="AI1352">
        <v>99849.081999999995</v>
      </c>
      <c r="AJ1352">
        <v>229.62200000000001</v>
      </c>
      <c r="AK1352">
        <v>15296.317000000001</v>
      </c>
      <c r="AL1352">
        <v>6139.1869999999999</v>
      </c>
      <c r="AM1352">
        <v>43412.23199999996</v>
      </c>
      <c r="AN1352">
        <v>7526.3703999999998</v>
      </c>
      <c r="AO1352">
        <v>94376.466399999961</v>
      </c>
      <c r="AP1352">
        <v>57272.012765155559</v>
      </c>
      <c r="AQ1352">
        <v>81967.766999999978</v>
      </c>
      <c r="AR1352">
        <v>4135.4489999999996</v>
      </c>
      <c r="AS1352">
        <v>54457.77399999999</v>
      </c>
      <c r="AT1352">
        <v>43022.694000000003</v>
      </c>
      <c r="AU1352">
        <v>208348.88100000014</v>
      </c>
      <c r="AV1352">
        <v>816.92960000000005</v>
      </c>
      <c r="AW1352">
        <v>14826.5136</v>
      </c>
      <c r="AX1352">
        <v>18177.472999999998</v>
      </c>
      <c r="AY1352">
        <v>89672.936000000002</v>
      </c>
      <c r="AZ1352">
        <v>58979.036999999997</v>
      </c>
      <c r="BA1352">
        <v>247333.97700000007</v>
      </c>
      <c r="BB1352">
        <v>4116.6549999999997</v>
      </c>
      <c r="BC1352">
        <v>53835.261999999988</v>
      </c>
      <c r="BD1352">
        <v>8114.49</v>
      </c>
      <c r="BE1352">
        <v>27995.491999999998</v>
      </c>
      <c r="BF1352">
        <v>28738.017</v>
      </c>
      <c r="BG1352">
        <v>173741.22499999998</v>
      </c>
      <c r="BH1352">
        <v>18253.898000000001</v>
      </c>
      <c r="BI1352">
        <v>264868.06899999984</v>
      </c>
      <c r="BJ1352">
        <v>62336.919000000002</v>
      </c>
      <c r="BK1352">
        <v>46252.190938480046</v>
      </c>
      <c r="BL1352">
        <v>2554.37</v>
      </c>
      <c r="BM1352">
        <v>18637.634000000002</v>
      </c>
    </row>
    <row r="1353" spans="1:65" x14ac:dyDescent="0.25">
      <c r="A1353" t="s">
        <v>1482</v>
      </c>
      <c r="B1353">
        <v>1612935.8701797256</v>
      </c>
      <c r="C1353">
        <v>906545.98729324446</v>
      </c>
      <c r="D1353">
        <v>1956783.4267729879</v>
      </c>
      <c r="E1353">
        <v>1013688.3762270114</v>
      </c>
      <c r="F1353">
        <v>1595758.3762270114</v>
      </c>
      <c r="G1353">
        <v>4447.6200000000008</v>
      </c>
      <c r="H1353">
        <v>-1238.5289999999998</v>
      </c>
      <c r="I1353">
        <v>9500</v>
      </c>
      <c r="J1353">
        <v>0</v>
      </c>
      <c r="K1353">
        <v>128600.00000000003</v>
      </c>
      <c r="L1353">
        <v>31525</v>
      </c>
      <c r="M1353">
        <v>39300</v>
      </c>
      <c r="N1353">
        <v>674949</v>
      </c>
      <c r="O1353">
        <v>0</v>
      </c>
      <c r="P1353">
        <v>809343.00000000012</v>
      </c>
      <c r="Q1353">
        <v>314055</v>
      </c>
      <c r="R1353">
        <v>18700.000000000004</v>
      </c>
      <c r="S1353">
        <v>481955</v>
      </c>
      <c r="T1353">
        <v>1534516.9999999998</v>
      </c>
      <c r="U1353">
        <v>481955</v>
      </c>
      <c r="V1353">
        <v>189.34</v>
      </c>
      <c r="W1353">
        <v>48.91</v>
      </c>
      <c r="X1353">
        <v>136.84210526315789</v>
      </c>
      <c r="Y1353">
        <v>0</v>
      </c>
      <c r="Z1353">
        <v>505849.04799999995</v>
      </c>
      <c r="AA1353">
        <v>154975.06199999998</v>
      </c>
      <c r="AB1353">
        <v>7949.3449999999993</v>
      </c>
      <c r="AC1353">
        <v>84525.766000000003</v>
      </c>
      <c r="AD1353">
        <v>3202.482</v>
      </c>
      <c r="AE1353">
        <v>120853.257</v>
      </c>
      <c r="AF1353">
        <v>47187.18900000002</v>
      </c>
      <c r="AG1353">
        <v>66600.313000000009</v>
      </c>
      <c r="AH1353">
        <v>8132.7819999999992</v>
      </c>
      <c r="AI1353">
        <v>94785.531000000017</v>
      </c>
      <c r="AJ1353">
        <v>227.13299999999998</v>
      </c>
      <c r="AK1353">
        <v>15018.252</v>
      </c>
      <c r="AL1353">
        <v>6127.177999999999</v>
      </c>
      <c r="AM1353">
        <v>42828.136999999995</v>
      </c>
      <c r="AN1353">
        <v>7866.5751999999993</v>
      </c>
      <c r="AO1353">
        <v>93335.941200000001</v>
      </c>
      <c r="AP1353">
        <v>55266.030293244454</v>
      </c>
      <c r="AQ1353">
        <v>81002.831999999966</v>
      </c>
      <c r="AR1353">
        <v>4235.0850000000019</v>
      </c>
      <c r="AS1353">
        <v>53746.329000000012</v>
      </c>
      <c r="AT1353">
        <v>44063.351000000002</v>
      </c>
      <c r="AU1353">
        <v>206250.47100000005</v>
      </c>
      <c r="AV1353">
        <v>978.31079999999997</v>
      </c>
      <c r="AW1353">
        <v>14705.687800000002</v>
      </c>
      <c r="AX1353">
        <v>19271.002999999997</v>
      </c>
      <c r="AY1353">
        <v>89296.64499999999</v>
      </c>
      <c r="AZ1353">
        <v>73163.752999999997</v>
      </c>
      <c r="BA1353">
        <v>260552.30100000009</v>
      </c>
      <c r="BB1353">
        <v>4099.9810000000007</v>
      </c>
      <c r="BC1353">
        <v>53281.739999999991</v>
      </c>
      <c r="BD1353">
        <v>8432.1730000000007</v>
      </c>
      <c r="BE1353">
        <v>27611.170999999998</v>
      </c>
      <c r="BF1353">
        <v>26891.8</v>
      </c>
      <c r="BG1353">
        <v>170801.00699999998</v>
      </c>
      <c r="BH1353">
        <v>18421.745000000003</v>
      </c>
      <c r="BI1353">
        <v>260538.46100000001</v>
      </c>
      <c r="BJ1353">
        <v>62317.296999999999</v>
      </c>
      <c r="BK1353">
        <v>47677.488772988094</v>
      </c>
      <c r="BL1353">
        <v>2863.7260000000001</v>
      </c>
      <c r="BM1353">
        <v>18397.034</v>
      </c>
    </row>
    <row r="1354" spans="1:65" x14ac:dyDescent="0.25">
      <c r="A1354" t="s">
        <v>1483</v>
      </c>
      <c r="B1354">
        <v>1600939.0944614043</v>
      </c>
      <c r="C1354">
        <v>898291.97914391116</v>
      </c>
      <c r="D1354">
        <v>1937298.3328648612</v>
      </c>
      <c r="E1354">
        <v>1002822.3201351382</v>
      </c>
      <c r="F1354">
        <v>1579332.3201351382</v>
      </c>
      <c r="G1354">
        <v>1997.992</v>
      </c>
      <c r="H1354">
        <v>-171.22</v>
      </c>
      <c r="I1354">
        <v>0</v>
      </c>
      <c r="J1354">
        <v>0</v>
      </c>
      <c r="K1354">
        <v>120300.00000000001</v>
      </c>
      <c r="L1354">
        <v>37807</v>
      </c>
      <c r="M1354">
        <v>32700.000000000004</v>
      </c>
      <c r="N1354">
        <v>630034</v>
      </c>
      <c r="O1354">
        <v>0</v>
      </c>
      <c r="P1354">
        <v>833089.99999999988</v>
      </c>
      <c r="Q1354">
        <v>322023.00000000006</v>
      </c>
      <c r="R1354">
        <v>15364</v>
      </c>
      <c r="S1354">
        <v>475023.00000000012</v>
      </c>
      <c r="T1354">
        <v>1516294.9999999998</v>
      </c>
      <c r="U1354">
        <v>475023.00000000012</v>
      </c>
      <c r="V1354">
        <v>175.12</v>
      </c>
      <c r="W1354">
        <v>76.069999999999993</v>
      </c>
      <c r="X1354">
        <v>0</v>
      </c>
      <c r="Y1354">
        <v>0</v>
      </c>
      <c r="Z1354">
        <v>505620.11899999989</v>
      </c>
      <c r="AA1354">
        <v>151393.77999999997</v>
      </c>
      <c r="AB1354">
        <v>7863.2889999999979</v>
      </c>
      <c r="AC1354">
        <v>81221.436000000016</v>
      </c>
      <c r="AD1354">
        <v>3358.3409999999994</v>
      </c>
      <c r="AE1354">
        <v>109538.78699999998</v>
      </c>
      <c r="AF1354">
        <v>45349.666000000019</v>
      </c>
      <c r="AG1354">
        <v>65214.935999999972</v>
      </c>
      <c r="AH1354">
        <v>7694.8379999999997</v>
      </c>
      <c r="AI1354">
        <v>105451.90099999998</v>
      </c>
      <c r="AJ1354">
        <v>272.16899999999998</v>
      </c>
      <c r="AK1354">
        <v>14887.021000000002</v>
      </c>
      <c r="AL1354">
        <v>6122.9560000000001</v>
      </c>
      <c r="AM1354">
        <v>41655.897000000004</v>
      </c>
      <c r="AN1354">
        <v>7494.3454000000002</v>
      </c>
      <c r="AO1354">
        <v>93658.110399999918</v>
      </c>
      <c r="AP1354">
        <v>54866.744143911092</v>
      </c>
      <c r="AQ1354">
        <v>80393.088000000003</v>
      </c>
      <c r="AR1354">
        <v>4436.8910000000005</v>
      </c>
      <c r="AS1354">
        <v>52950.475999999988</v>
      </c>
      <c r="AT1354">
        <v>42213.885000000009</v>
      </c>
      <c r="AU1354">
        <v>208097.17499999993</v>
      </c>
      <c r="AV1354">
        <v>832.33560000000011</v>
      </c>
      <c r="AW1354">
        <v>14328.083600000002</v>
      </c>
      <c r="AX1354">
        <v>20029.550999999999</v>
      </c>
      <c r="AY1354">
        <v>88242.229000000007</v>
      </c>
      <c r="AZ1354">
        <v>70485.678</v>
      </c>
      <c r="BA1354">
        <v>256726.3519999999</v>
      </c>
      <c r="BB1354">
        <v>4114.5609999999997</v>
      </c>
      <c r="BC1354">
        <v>51842.697</v>
      </c>
      <c r="BD1354">
        <v>8106.4210000000003</v>
      </c>
      <c r="BE1354">
        <v>27228.422999999995</v>
      </c>
      <c r="BF1354">
        <v>25853.892999999996</v>
      </c>
      <c r="BG1354">
        <v>168765.946</v>
      </c>
      <c r="BH1354">
        <v>18033.892</v>
      </c>
      <c r="BI1354">
        <v>259969.24700000003</v>
      </c>
      <c r="BJ1354">
        <v>62579.491999999998</v>
      </c>
      <c r="BK1354">
        <v>47360.143864861304</v>
      </c>
      <c r="BL1354">
        <v>2962.9119999999998</v>
      </c>
      <c r="BM1354">
        <v>18372.603999999999</v>
      </c>
    </row>
    <row r="1355" spans="1:65" x14ac:dyDescent="0.25">
      <c r="A1355" t="s">
        <v>1484</v>
      </c>
      <c r="B1355">
        <v>1607859.4272770172</v>
      </c>
      <c r="C1355">
        <v>905174.48188142222</v>
      </c>
      <c r="D1355">
        <v>1898001.0894911904</v>
      </c>
      <c r="E1355">
        <v>958576.27550880867</v>
      </c>
      <c r="F1355">
        <v>1551136.2755088087</v>
      </c>
      <c r="G1355">
        <v>3723.53</v>
      </c>
      <c r="H1355">
        <v>-33.518999999999998</v>
      </c>
      <c r="I1355">
        <v>24250</v>
      </c>
      <c r="J1355">
        <v>0</v>
      </c>
      <c r="K1355">
        <v>110400</v>
      </c>
      <c r="L1355">
        <v>49962</v>
      </c>
      <c r="M1355">
        <v>17900</v>
      </c>
      <c r="N1355">
        <v>582021.99999999988</v>
      </c>
      <c r="O1355">
        <v>0</v>
      </c>
      <c r="P1355">
        <v>772421.99999999988</v>
      </c>
      <c r="Q1355">
        <v>305304.99999999994</v>
      </c>
      <c r="R1355">
        <v>24333</v>
      </c>
      <c r="S1355">
        <v>433605.00000000006</v>
      </c>
      <c r="T1355">
        <v>1428739.0000000005</v>
      </c>
      <c r="U1355">
        <v>433605.00000000006</v>
      </c>
      <c r="V1355">
        <v>185.32</v>
      </c>
      <c r="W1355">
        <v>79.88</v>
      </c>
      <c r="X1355">
        <v>135.53608247422682</v>
      </c>
      <c r="Y1355">
        <v>0</v>
      </c>
      <c r="Z1355">
        <v>505806.8119999998</v>
      </c>
      <c r="AA1355">
        <v>151124.33299999996</v>
      </c>
      <c r="AB1355">
        <v>7931.7569999999996</v>
      </c>
      <c r="AC1355">
        <v>77900.547999999995</v>
      </c>
      <c r="AD1355">
        <v>3577.9470000000001</v>
      </c>
      <c r="AE1355">
        <v>57677.906999999992</v>
      </c>
      <c r="AF1355">
        <v>44096.106</v>
      </c>
      <c r="AG1355">
        <v>65434.483000000015</v>
      </c>
      <c r="AH1355">
        <v>8032.9660000000013</v>
      </c>
      <c r="AI1355">
        <v>101851.10599999999</v>
      </c>
      <c r="AJ1355">
        <v>227.11399999999998</v>
      </c>
      <c r="AK1355">
        <v>14840.126</v>
      </c>
      <c r="AL1355">
        <v>6144.1139999999996</v>
      </c>
      <c r="AM1355">
        <v>42182.503999999986</v>
      </c>
      <c r="AN1355">
        <v>7493.7558000000026</v>
      </c>
      <c r="AO1355">
        <v>107425.78219999996</v>
      </c>
      <c r="AP1355">
        <v>55047.761881422222</v>
      </c>
      <c r="AQ1355">
        <v>79594.793999999965</v>
      </c>
      <c r="AR1355">
        <v>4402.2689999999993</v>
      </c>
      <c r="AS1355">
        <v>53268.639999999985</v>
      </c>
      <c r="AT1355">
        <v>53337.416000000005</v>
      </c>
      <c r="AU1355">
        <v>215029.13599999985</v>
      </c>
      <c r="AV1355">
        <v>823.23320000000001</v>
      </c>
      <c r="AW1355">
        <v>14912.191800000004</v>
      </c>
      <c r="AX1355">
        <v>20018.065000000002</v>
      </c>
      <c r="AY1355">
        <v>87582.752000000008</v>
      </c>
      <c r="AZ1355">
        <v>64225.219999999979</v>
      </c>
      <c r="BA1355">
        <v>248792.89400000017</v>
      </c>
      <c r="BB1355">
        <v>4127.6470000000008</v>
      </c>
      <c r="BC1355">
        <v>53623.043999999994</v>
      </c>
      <c r="BD1355">
        <v>8124.6159999999982</v>
      </c>
      <c r="BE1355">
        <v>28751.618000000002</v>
      </c>
      <c r="BF1355">
        <v>23800.646000000001</v>
      </c>
      <c r="BG1355">
        <v>167473.96700000003</v>
      </c>
      <c r="BH1355">
        <v>18410.010000000002</v>
      </c>
      <c r="BI1355">
        <v>268746.53899999987</v>
      </c>
      <c r="BJ1355">
        <v>66605.304000000004</v>
      </c>
      <c r="BK1355">
        <v>43475.058491191099</v>
      </c>
      <c r="BL1355">
        <v>2941.7219999999998</v>
      </c>
      <c r="BM1355">
        <v>18313.665999999997</v>
      </c>
    </row>
    <row r="1356" spans="1:65" x14ac:dyDescent="0.25">
      <c r="A1356" t="s">
        <v>1485</v>
      </c>
      <c r="B1356">
        <v>1580875.7128595971</v>
      </c>
      <c r="C1356">
        <v>886188.53145288886</v>
      </c>
      <c r="D1356">
        <v>1869474.6453141777</v>
      </c>
      <c r="E1356">
        <v>950908.48768582218</v>
      </c>
      <c r="F1356">
        <v>1526048.4876858222</v>
      </c>
      <c r="G1356">
        <v>6130.7139999999999</v>
      </c>
      <c r="H1356">
        <v>-445.387</v>
      </c>
      <c r="I1356">
        <v>10250</v>
      </c>
      <c r="J1356">
        <v>0</v>
      </c>
      <c r="K1356">
        <v>121699.99999999999</v>
      </c>
      <c r="L1356">
        <v>38210</v>
      </c>
      <c r="M1356">
        <v>30200</v>
      </c>
      <c r="N1356">
        <v>586286</v>
      </c>
      <c r="O1356">
        <v>0</v>
      </c>
      <c r="P1356">
        <v>807725.99999999988</v>
      </c>
      <c r="Q1356">
        <v>314513</v>
      </c>
      <c r="R1356">
        <v>20378</v>
      </c>
      <c r="S1356">
        <v>466412.99999999994</v>
      </c>
      <c r="T1356">
        <v>1452600</v>
      </c>
      <c r="U1356">
        <v>466412.99999999994</v>
      </c>
      <c r="V1356">
        <v>199.29</v>
      </c>
      <c r="W1356">
        <v>76.47</v>
      </c>
      <c r="X1356">
        <v>132</v>
      </c>
      <c r="Y1356">
        <v>0</v>
      </c>
      <c r="Z1356">
        <v>505913.94300000003</v>
      </c>
      <c r="AA1356">
        <v>148554.18699999995</v>
      </c>
      <c r="AB1356">
        <v>7964.0330000000004</v>
      </c>
      <c r="AC1356">
        <v>75838.50499999999</v>
      </c>
      <c r="AD1356">
        <v>3291.8529999999996</v>
      </c>
      <c r="AE1356">
        <v>62502.724999999984</v>
      </c>
      <c r="AF1356">
        <v>38803.130999999994</v>
      </c>
      <c r="AG1356">
        <v>64808.650999999976</v>
      </c>
      <c r="AH1356">
        <v>9574.2659999999978</v>
      </c>
      <c r="AI1356">
        <v>94359.209000000017</v>
      </c>
      <c r="AJ1356">
        <v>233.36499999999998</v>
      </c>
      <c r="AK1356">
        <v>14717.658000000003</v>
      </c>
      <c r="AL1356">
        <v>6159.9439999999986</v>
      </c>
      <c r="AM1356">
        <v>41957.124000000003</v>
      </c>
      <c r="AN1356">
        <v>8871.6678000000011</v>
      </c>
      <c r="AO1356">
        <v>106254.99500000001</v>
      </c>
      <c r="AP1356">
        <v>55116.406452888878</v>
      </c>
      <c r="AQ1356">
        <v>79304.806000000011</v>
      </c>
      <c r="AR1356">
        <v>4391.7420000000011</v>
      </c>
      <c r="AS1356">
        <v>52796.524999999951</v>
      </c>
      <c r="AT1356">
        <v>42127.61500000002</v>
      </c>
      <c r="AU1356">
        <v>215234.28400000016</v>
      </c>
      <c r="AV1356">
        <v>1021.6922000000002</v>
      </c>
      <c r="AW1356">
        <v>14433.838</v>
      </c>
      <c r="AX1356">
        <v>20034.927999999996</v>
      </c>
      <c r="AY1356">
        <v>86128.69200000001</v>
      </c>
      <c r="AZ1356">
        <v>57878.472999999991</v>
      </c>
      <c r="BA1356">
        <v>241023.02500000008</v>
      </c>
      <c r="BB1356">
        <v>4112.3119999999999</v>
      </c>
      <c r="BC1356">
        <v>52696.318999999989</v>
      </c>
      <c r="BD1356">
        <v>8111.4369999999999</v>
      </c>
      <c r="BE1356">
        <v>28211.437999999995</v>
      </c>
      <c r="BF1356">
        <v>23769.963</v>
      </c>
      <c r="BG1356">
        <v>165712.93800000002</v>
      </c>
      <c r="BH1356">
        <v>18434.046000000002</v>
      </c>
      <c r="BI1356">
        <v>262934.53299999994</v>
      </c>
      <c r="BJ1356">
        <v>67375.657000000007</v>
      </c>
      <c r="BK1356">
        <v>43981.252314177582</v>
      </c>
      <c r="BL1356">
        <v>3002.0569999999998</v>
      </c>
      <c r="BM1356">
        <v>18023.941000000003</v>
      </c>
    </row>
    <row r="1357" spans="1:65" x14ac:dyDescent="0.25">
      <c r="A1357" t="s">
        <v>1486</v>
      </c>
      <c r="B1357">
        <v>1584537.7600926305</v>
      </c>
      <c r="C1357">
        <v>886621.73171422223</v>
      </c>
      <c r="D1357">
        <v>1883989.7837969246</v>
      </c>
      <c r="E1357">
        <v>963815.6612030752</v>
      </c>
      <c r="F1357">
        <v>1538195.6612030752</v>
      </c>
      <c r="G1357">
        <v>7015.0829999999996</v>
      </c>
      <c r="H1357">
        <v>-809.173</v>
      </c>
      <c r="I1357">
        <v>0</v>
      </c>
      <c r="J1357">
        <v>0</v>
      </c>
      <c r="K1357">
        <v>138137.99999999997</v>
      </c>
      <c r="L1357">
        <v>15649</v>
      </c>
      <c r="M1357">
        <v>43700</v>
      </c>
      <c r="N1357">
        <v>598797</v>
      </c>
      <c r="O1357">
        <v>0</v>
      </c>
      <c r="P1357">
        <v>837202.00000000012</v>
      </c>
      <c r="Q1357">
        <v>290324</v>
      </c>
      <c r="R1357">
        <v>20625</v>
      </c>
      <c r="S1357">
        <v>472162.00000000006</v>
      </c>
      <c r="T1357">
        <v>1472272.9999999998</v>
      </c>
      <c r="U1357">
        <v>472162.00000000006</v>
      </c>
      <c r="V1357">
        <v>192.1</v>
      </c>
      <c r="W1357">
        <v>43.889999999999993</v>
      </c>
      <c r="X1357">
        <v>0</v>
      </c>
      <c r="Y1357">
        <v>0</v>
      </c>
      <c r="Z1357">
        <v>505862.01199999987</v>
      </c>
      <c r="AA1357">
        <v>145862.60000000012</v>
      </c>
      <c r="AB1357">
        <v>7962.357</v>
      </c>
      <c r="AC1357">
        <v>73743.954999999987</v>
      </c>
      <c r="AD1357">
        <v>3096.3810000000003</v>
      </c>
      <c r="AE1357">
        <v>65433.444000000003</v>
      </c>
      <c r="AF1357">
        <v>40244.282000000007</v>
      </c>
      <c r="AG1357">
        <v>64157.662999999964</v>
      </c>
      <c r="AH1357">
        <v>10651.373999999998</v>
      </c>
      <c r="AI1357">
        <v>103901.26699999996</v>
      </c>
      <c r="AJ1357">
        <v>366.62099999999998</v>
      </c>
      <c r="AK1357">
        <v>14698.570000000003</v>
      </c>
      <c r="AL1357">
        <v>6177.0759999999982</v>
      </c>
      <c r="AM1357">
        <v>41213.949999999997</v>
      </c>
      <c r="AN1357">
        <v>9007.7039999999997</v>
      </c>
      <c r="AO1357">
        <v>105700.89000000006</v>
      </c>
      <c r="AP1357">
        <v>54936.491714222226</v>
      </c>
      <c r="AQ1357">
        <v>78530.614000000016</v>
      </c>
      <c r="AR1357">
        <v>4390.9990000000007</v>
      </c>
      <c r="AS1357">
        <v>52495.034</v>
      </c>
      <c r="AT1357">
        <v>39320.850000000006</v>
      </c>
      <c r="AU1357">
        <v>221810.81899999993</v>
      </c>
      <c r="AV1357">
        <v>1153.3900000000001</v>
      </c>
      <c r="AW1357">
        <v>14315.727999999999</v>
      </c>
      <c r="AX1357">
        <v>19881.559999999998</v>
      </c>
      <c r="AY1357">
        <v>85482.176000000007</v>
      </c>
      <c r="AZ1357">
        <v>59087.31900000001</v>
      </c>
      <c r="BA1357">
        <v>248513.07700000005</v>
      </c>
      <c r="BB1357">
        <v>4119.2179999999989</v>
      </c>
      <c r="BC1357">
        <v>51764.794000000009</v>
      </c>
      <c r="BD1357">
        <v>8260.4189999999999</v>
      </c>
      <c r="BE1357">
        <v>27618.418999999994</v>
      </c>
      <c r="BF1357">
        <v>24177.393000000004</v>
      </c>
      <c r="BG1357">
        <v>165238.47699999998</v>
      </c>
      <c r="BH1357">
        <v>18216.471999999998</v>
      </c>
      <c r="BI1357">
        <v>261340.72499999989</v>
      </c>
      <c r="BJ1357">
        <v>66542.771999999997</v>
      </c>
      <c r="BK1357">
        <v>44289.243796924566</v>
      </c>
      <c r="BL1357">
        <v>3167.0410000000002</v>
      </c>
      <c r="BM1357">
        <v>17878.338000000003</v>
      </c>
    </row>
    <row r="1358" spans="1:65" x14ac:dyDescent="0.25">
      <c r="A1358" t="s">
        <v>1487</v>
      </c>
      <c r="B1358">
        <v>1564033.7744421787</v>
      </c>
      <c r="C1358">
        <v>886203.64790675545</v>
      </c>
      <c r="D1358">
        <v>1874867.3795569097</v>
      </c>
      <c r="E1358">
        <v>953314.55744309048</v>
      </c>
      <c r="F1358">
        <v>1533674.5574430905</v>
      </c>
      <c r="G1358">
        <v>3652.6709999999998</v>
      </c>
      <c r="H1358">
        <v>-1335.6219999999998</v>
      </c>
      <c r="I1358">
        <v>0</v>
      </c>
      <c r="J1358">
        <v>-3000</v>
      </c>
      <c r="K1358">
        <v>138870</v>
      </c>
      <c r="L1358">
        <v>16196.000000000002</v>
      </c>
      <c r="M1358">
        <v>51599.999999999993</v>
      </c>
      <c r="N1358">
        <v>579124</v>
      </c>
      <c r="O1358">
        <v>0</v>
      </c>
      <c r="P1358">
        <v>867977.00000000012</v>
      </c>
      <c r="Q1358">
        <v>298152</v>
      </c>
      <c r="R1358">
        <v>16682.000000000004</v>
      </c>
      <c r="S1358">
        <v>488621.99999999988</v>
      </c>
      <c r="T1358">
        <v>1479978.9999999998</v>
      </c>
      <c r="U1358">
        <v>488621.99999999988</v>
      </c>
      <c r="V1358">
        <v>187.58999999999997</v>
      </c>
      <c r="W1358">
        <v>38.65</v>
      </c>
      <c r="X1358">
        <v>0</v>
      </c>
      <c r="Y1358">
        <v>113.40000000000002</v>
      </c>
      <c r="Z1358">
        <v>506129.77999999968</v>
      </c>
      <c r="AA1358">
        <v>143347.49899999992</v>
      </c>
      <c r="AB1358">
        <v>7965.3149999999996</v>
      </c>
      <c r="AC1358">
        <v>72656.998999999982</v>
      </c>
      <c r="AD1358">
        <v>3337.098</v>
      </c>
      <c r="AE1358">
        <v>62064.301000000007</v>
      </c>
      <c r="AF1358">
        <v>39861.075000000033</v>
      </c>
      <c r="AG1358">
        <v>63580.198000000004</v>
      </c>
      <c r="AH1358">
        <v>10585.962999999998</v>
      </c>
      <c r="AI1358">
        <v>104099.62699999996</v>
      </c>
      <c r="AJ1358">
        <v>381.32800000000003</v>
      </c>
      <c r="AK1358">
        <v>14592.267000000002</v>
      </c>
      <c r="AL1358">
        <v>6145.4940000000006</v>
      </c>
      <c r="AM1358">
        <v>40175.057999999997</v>
      </c>
      <c r="AN1358">
        <v>8215.8203999999987</v>
      </c>
      <c r="AO1358">
        <v>113302.25260000011</v>
      </c>
      <c r="AP1358">
        <v>55021.209906755546</v>
      </c>
      <c r="AQ1358">
        <v>77836.251000000004</v>
      </c>
      <c r="AR1358">
        <v>4238.5210000000006</v>
      </c>
      <c r="AS1358">
        <v>52116.575000000019</v>
      </c>
      <c r="AT1358">
        <v>40275.449999999997</v>
      </c>
      <c r="AU1358">
        <v>224474.75000000006</v>
      </c>
      <c r="AV1358">
        <v>949.38460000000009</v>
      </c>
      <c r="AW1358">
        <v>14043.699400000001</v>
      </c>
      <c r="AX1358">
        <v>19707.392</v>
      </c>
      <c r="AY1358">
        <v>83854.311999999991</v>
      </c>
      <c r="AZ1358">
        <v>58148.037999999986</v>
      </c>
      <c r="BA1358">
        <v>246096.12599999996</v>
      </c>
      <c r="BB1358">
        <v>4110.835</v>
      </c>
      <c r="BC1358">
        <v>50880.755000000005</v>
      </c>
      <c r="BD1358">
        <v>7955.8890000000001</v>
      </c>
      <c r="BE1358">
        <v>27430.888999999996</v>
      </c>
      <c r="BF1358">
        <v>24406.353999999999</v>
      </c>
      <c r="BG1358">
        <v>164582.16300000006</v>
      </c>
      <c r="BH1358">
        <v>18071.030999999999</v>
      </c>
      <c r="BI1358">
        <v>255143.40299999985</v>
      </c>
      <c r="BJ1358">
        <v>67416.67</v>
      </c>
      <c r="BK1358">
        <v>46809.973556909288</v>
      </c>
      <c r="BL1358">
        <v>3281</v>
      </c>
      <c r="BM1358">
        <v>17780.281000000003</v>
      </c>
    </row>
    <row r="1359" spans="1:65" x14ac:dyDescent="0.25">
      <c r="A1359" t="s">
        <v>1488</v>
      </c>
      <c r="B1359">
        <v>1569525.3087917268</v>
      </c>
      <c r="C1359">
        <v>909265.6532132444</v>
      </c>
      <c r="D1359">
        <v>1867888.8898775743</v>
      </c>
      <c r="E1359">
        <v>924448.02412242536</v>
      </c>
      <c r="F1359">
        <v>1528308.0241224254</v>
      </c>
      <c r="G1359">
        <v>3279.3339999999998</v>
      </c>
      <c r="H1359">
        <v>-529.49099999999999</v>
      </c>
      <c r="I1359">
        <v>16750</v>
      </c>
      <c r="J1359">
        <v>0</v>
      </c>
      <c r="K1359">
        <v>145741</v>
      </c>
      <c r="L1359">
        <v>8434.9999999999982</v>
      </c>
      <c r="M1359">
        <v>61600.000000000007</v>
      </c>
      <c r="N1359">
        <v>538227</v>
      </c>
      <c r="O1359">
        <v>0</v>
      </c>
      <c r="P1359">
        <v>869404.99999999988</v>
      </c>
      <c r="Q1359">
        <v>263897</v>
      </c>
      <c r="R1359">
        <v>16838</v>
      </c>
      <c r="S1359">
        <v>471237.99999999994</v>
      </c>
      <c r="T1359">
        <v>1432905</v>
      </c>
      <c r="U1359">
        <v>471237.99999999994</v>
      </c>
      <c r="V1359">
        <v>187.71</v>
      </c>
      <c r="W1359">
        <v>56.59</v>
      </c>
      <c r="X1359">
        <v>133.9402985074627</v>
      </c>
      <c r="Y1359">
        <v>0</v>
      </c>
      <c r="Z1359">
        <v>505711.12</v>
      </c>
      <c r="AA1359">
        <v>143536.16699999999</v>
      </c>
      <c r="AB1359">
        <v>8003.4490000000005</v>
      </c>
      <c r="AC1359">
        <v>71758.900999999983</v>
      </c>
      <c r="AD1359">
        <v>3325.7820000000002</v>
      </c>
      <c r="AE1359">
        <v>56167.640999999996</v>
      </c>
      <c r="AF1359">
        <v>41116.709999999992</v>
      </c>
      <c r="AG1359">
        <v>63989.740000000005</v>
      </c>
      <c r="AH1359">
        <v>10082.401000000002</v>
      </c>
      <c r="AI1359">
        <v>100967.97799999999</v>
      </c>
      <c r="AJ1359">
        <v>336.64000000000004</v>
      </c>
      <c r="AK1359">
        <v>14511.880999999999</v>
      </c>
      <c r="AL1359">
        <v>6152.6309999999994</v>
      </c>
      <c r="AM1359">
        <v>40762.203999999991</v>
      </c>
      <c r="AN1359">
        <v>7677.1482000000015</v>
      </c>
      <c r="AO1359">
        <v>117327.52219999999</v>
      </c>
      <c r="AP1359">
        <v>59387.106213244428</v>
      </c>
      <c r="AQ1359">
        <v>77882.950999999986</v>
      </c>
      <c r="AR1359">
        <v>4256.1400000000003</v>
      </c>
      <c r="AS1359">
        <v>52376.897999999979</v>
      </c>
      <c r="AT1359">
        <v>61043.348000000005</v>
      </c>
      <c r="AU1359">
        <v>216047.48999999996</v>
      </c>
      <c r="AV1359">
        <v>846.82479999999998</v>
      </c>
      <c r="AW1359">
        <v>14897.8238</v>
      </c>
      <c r="AX1359">
        <v>19478.945</v>
      </c>
      <c r="AY1359">
        <v>84479.290000000008</v>
      </c>
      <c r="AZ1359">
        <v>60195.07699999999</v>
      </c>
      <c r="BA1359">
        <v>251238.35600000015</v>
      </c>
      <c r="BB1359">
        <v>4071.8940000000002</v>
      </c>
      <c r="BC1359">
        <v>52061.316999999995</v>
      </c>
      <c r="BD1359">
        <v>4355.2250000000004</v>
      </c>
      <c r="BE1359">
        <v>28087.226000000002</v>
      </c>
      <c r="BF1359">
        <v>24859.754000000001</v>
      </c>
      <c r="BG1359">
        <v>164733.88400000008</v>
      </c>
      <c r="BH1359">
        <v>17889.925999999999</v>
      </c>
      <c r="BI1359">
        <v>251669.98600000003</v>
      </c>
      <c r="BJ1359">
        <v>66789.494999999995</v>
      </c>
      <c r="BK1359">
        <v>47499.506877574415</v>
      </c>
      <c r="BL1359">
        <v>3686.0370000000003</v>
      </c>
      <c r="BM1359">
        <v>17892.127</v>
      </c>
    </row>
    <row r="1360" spans="1:65" x14ac:dyDescent="0.25">
      <c r="A1360" t="s">
        <v>1489</v>
      </c>
      <c r="B1360">
        <v>1553902.3460247596</v>
      </c>
      <c r="C1360">
        <v>901932.34281635552</v>
      </c>
      <c r="D1360">
        <v>1854618.2229610877</v>
      </c>
      <c r="E1360">
        <v>919354.16503891232</v>
      </c>
      <c r="F1360">
        <v>1516554.1650389123</v>
      </c>
      <c r="G1360">
        <v>4140.6390000000001</v>
      </c>
      <c r="H1360">
        <v>-405.02499999999998</v>
      </c>
      <c r="I1360">
        <v>10250</v>
      </c>
      <c r="J1360">
        <v>0</v>
      </c>
      <c r="K1360">
        <v>150131</v>
      </c>
      <c r="L1360">
        <v>8251.9999999999982</v>
      </c>
      <c r="M1360">
        <v>67100.000000000015</v>
      </c>
      <c r="N1360">
        <v>563559</v>
      </c>
      <c r="O1360">
        <v>0</v>
      </c>
      <c r="P1360">
        <v>861963</v>
      </c>
      <c r="Q1360">
        <v>277380</v>
      </c>
      <c r="R1360">
        <v>16539.000000000004</v>
      </c>
      <c r="S1360">
        <v>494611</v>
      </c>
      <c r="T1360">
        <v>1450312.9999999998</v>
      </c>
      <c r="U1360">
        <v>494611</v>
      </c>
      <c r="V1360">
        <v>189.71</v>
      </c>
      <c r="W1360">
        <v>67.8</v>
      </c>
      <c r="X1360">
        <v>132</v>
      </c>
      <c r="Y1360">
        <v>0</v>
      </c>
      <c r="Z1360">
        <v>505773.66800000012</v>
      </c>
      <c r="AA1360">
        <v>142341.89800000007</v>
      </c>
      <c r="AB1360">
        <v>7964.2130000000006</v>
      </c>
      <c r="AC1360">
        <v>71135.485000000001</v>
      </c>
      <c r="AD1360">
        <v>3139.5780000000004</v>
      </c>
      <c r="AE1360">
        <v>59659.140999999996</v>
      </c>
      <c r="AF1360">
        <v>37012.080000000024</v>
      </c>
      <c r="AG1360">
        <v>63753.03199999997</v>
      </c>
      <c r="AH1360">
        <v>10231.438999999998</v>
      </c>
      <c r="AI1360">
        <v>96801.303999999989</v>
      </c>
      <c r="AJ1360">
        <v>346.62799999999999</v>
      </c>
      <c r="AK1360">
        <v>14415.981000000002</v>
      </c>
      <c r="AL1360">
        <v>6126.0919999999996</v>
      </c>
      <c r="AM1360">
        <v>40071.01400000001</v>
      </c>
      <c r="AN1360">
        <v>7714.1002000000008</v>
      </c>
      <c r="AO1360">
        <v>116227.76319999996</v>
      </c>
      <c r="AP1360">
        <v>60585.69181635556</v>
      </c>
      <c r="AQ1360">
        <v>77501.762999999977</v>
      </c>
      <c r="AR1360">
        <v>4372.3220000000028</v>
      </c>
      <c r="AS1360">
        <v>51888.481999999989</v>
      </c>
      <c r="AT1360">
        <v>57295.021000000015</v>
      </c>
      <c r="AU1360">
        <v>215706.63499999992</v>
      </c>
      <c r="AV1360">
        <v>913.60879999999997</v>
      </c>
      <c r="AW1360">
        <v>14664.3398</v>
      </c>
      <c r="AX1360">
        <v>19451.275999999998</v>
      </c>
      <c r="AY1360">
        <v>83202.072999999975</v>
      </c>
      <c r="AZ1360">
        <v>58244.838000000003</v>
      </c>
      <c r="BA1360">
        <v>250971.18100000004</v>
      </c>
      <c r="BB1360">
        <v>4071.3989999999999</v>
      </c>
      <c r="BC1360">
        <v>50851.362000000008</v>
      </c>
      <c r="BD1360">
        <v>4527.902</v>
      </c>
      <c r="BE1360">
        <v>27735.899999999998</v>
      </c>
      <c r="BF1360">
        <v>26468.066000000006</v>
      </c>
      <c r="BG1360">
        <v>164427.92099999991</v>
      </c>
      <c r="BH1360">
        <v>17619.481000000003</v>
      </c>
      <c r="BI1360">
        <v>247246.47299999985</v>
      </c>
      <c r="BJ1360">
        <v>66586.081999999995</v>
      </c>
      <c r="BK1360">
        <v>47979.869961087912</v>
      </c>
      <c r="BL1360">
        <v>3488.857</v>
      </c>
      <c r="BM1360">
        <v>18036.605000000003</v>
      </c>
    </row>
    <row r="1361" spans="1:65" x14ac:dyDescent="0.25">
      <c r="A1361" t="s">
        <v>1490</v>
      </c>
      <c r="B1361">
        <v>1553142.0583743071</v>
      </c>
      <c r="C1361">
        <v>910213.72858711123</v>
      </c>
      <c r="D1361">
        <v>1862946.1250843629</v>
      </c>
      <c r="E1361">
        <v>918122.27591563622</v>
      </c>
      <c r="F1361">
        <v>1520222.2759156362</v>
      </c>
      <c r="G1361">
        <v>632.73800000000006</v>
      </c>
      <c r="H1361">
        <v>-870.87500000000011</v>
      </c>
      <c r="I1361">
        <v>10500</v>
      </c>
      <c r="J1361">
        <v>0</v>
      </c>
      <c r="K1361">
        <v>154265</v>
      </c>
      <c r="L1361">
        <v>8400</v>
      </c>
      <c r="M1361">
        <v>70000</v>
      </c>
      <c r="N1361">
        <v>581616</v>
      </c>
      <c r="O1361">
        <v>0</v>
      </c>
      <c r="P1361">
        <v>843666</v>
      </c>
      <c r="Q1361">
        <v>271273</v>
      </c>
      <c r="R1361">
        <v>17278</v>
      </c>
      <c r="S1361">
        <v>495538</v>
      </c>
      <c r="T1361">
        <v>1450960.0000000005</v>
      </c>
      <c r="U1361">
        <v>495538</v>
      </c>
      <c r="V1361">
        <v>169.64</v>
      </c>
      <c r="W1361">
        <v>73.25</v>
      </c>
      <c r="X1361">
        <v>132.0952380952381</v>
      </c>
      <c r="Y1361">
        <v>0</v>
      </c>
      <c r="Z1361">
        <v>505806.19300000003</v>
      </c>
      <c r="AA1361">
        <v>140664.74700000003</v>
      </c>
      <c r="AB1361">
        <v>7994.3719999999994</v>
      </c>
      <c r="AC1361">
        <v>70786.311999999976</v>
      </c>
      <c r="AD1361">
        <v>3163.1240000000003</v>
      </c>
      <c r="AE1361">
        <v>55259.585000000006</v>
      </c>
      <c r="AF1361">
        <v>40202.710999999996</v>
      </c>
      <c r="AG1361">
        <v>64214.350000000006</v>
      </c>
      <c r="AH1361">
        <v>10125.214</v>
      </c>
      <c r="AI1361">
        <v>103827.88500000002</v>
      </c>
      <c r="AJ1361">
        <v>330.67600000000004</v>
      </c>
      <c r="AK1361">
        <v>14385.753999999999</v>
      </c>
      <c r="AL1361">
        <v>6117.0439999999999</v>
      </c>
      <c r="AM1361">
        <v>39419.868000000017</v>
      </c>
      <c r="AN1361">
        <v>7883.915</v>
      </c>
      <c r="AO1361">
        <v>115669.0624</v>
      </c>
      <c r="AP1361">
        <v>59086.94858711111</v>
      </c>
      <c r="AQ1361">
        <v>77832.901000000042</v>
      </c>
      <c r="AR1361">
        <v>4317.5640000000012</v>
      </c>
      <c r="AS1361">
        <v>51588.217999999979</v>
      </c>
      <c r="AT1361">
        <v>57238.984000000004</v>
      </c>
      <c r="AU1361">
        <v>216698.41600000023</v>
      </c>
      <c r="AV1361">
        <v>825.77099999999996</v>
      </c>
      <c r="AW1361">
        <v>14520.294600000001</v>
      </c>
      <c r="AX1361">
        <v>19377.252</v>
      </c>
      <c r="AY1361">
        <v>82251.905999999988</v>
      </c>
      <c r="AZ1361">
        <v>69197.001000000033</v>
      </c>
      <c r="BA1361">
        <v>265786.31799999985</v>
      </c>
      <c r="BB1361">
        <v>4049.268</v>
      </c>
      <c r="BC1361">
        <v>50019.559000000008</v>
      </c>
      <c r="BD1361">
        <v>4373.7199999999993</v>
      </c>
      <c r="BE1361">
        <v>26856.721000000001</v>
      </c>
      <c r="BF1361">
        <v>26974.292999999998</v>
      </c>
      <c r="BG1361">
        <v>164495.38</v>
      </c>
      <c r="BH1361">
        <v>17810.941000000006</v>
      </c>
      <c r="BI1361">
        <v>244300.60199999998</v>
      </c>
      <c r="BJ1361">
        <v>61813.669000000002</v>
      </c>
      <c r="BK1361">
        <v>46482.723084363548</v>
      </c>
      <c r="BL1361">
        <v>3525.0680000000002</v>
      </c>
      <c r="BM1361">
        <v>17885.522999999997</v>
      </c>
    </row>
    <row r="1362" spans="1:65" x14ac:dyDescent="0.25">
      <c r="A1362" t="s">
        <v>1491</v>
      </c>
      <c r="B1362">
        <v>1540499.1643743084</v>
      </c>
      <c r="C1362">
        <v>914924.93646088894</v>
      </c>
      <c r="D1362">
        <v>1854493.4790328364</v>
      </c>
      <c r="E1362">
        <v>905569.71796716377</v>
      </c>
      <c r="F1362">
        <v>1506469.7179671638</v>
      </c>
      <c r="G1362">
        <v>495.505</v>
      </c>
      <c r="H1362">
        <v>-2121.9670000000001</v>
      </c>
      <c r="I1362">
        <v>10250</v>
      </c>
      <c r="J1362">
        <v>0</v>
      </c>
      <c r="K1362">
        <v>170518</v>
      </c>
      <c r="L1362">
        <v>9000</v>
      </c>
      <c r="M1362">
        <v>77800</v>
      </c>
      <c r="N1362">
        <v>569117</v>
      </c>
      <c r="O1362">
        <v>0</v>
      </c>
      <c r="P1362">
        <v>837926</v>
      </c>
      <c r="Q1362">
        <v>245825.99999999997</v>
      </c>
      <c r="R1362">
        <v>19947.000000000004</v>
      </c>
      <c r="S1362">
        <v>494144.00000000006</v>
      </c>
      <c r="T1362">
        <v>1435989.9999999998</v>
      </c>
      <c r="U1362">
        <v>494144.00000000006</v>
      </c>
      <c r="V1362">
        <v>176.54</v>
      </c>
      <c r="W1362">
        <v>57.93</v>
      </c>
      <c r="X1362">
        <v>132</v>
      </c>
      <c r="Y1362">
        <v>0</v>
      </c>
      <c r="Z1362">
        <v>505875.93399999995</v>
      </c>
      <c r="AA1362">
        <v>139320.78400000001</v>
      </c>
      <c r="AB1362">
        <v>7900.1059999999998</v>
      </c>
      <c r="AC1362">
        <v>70432.744999999995</v>
      </c>
      <c r="AD1362">
        <v>3344.8680000000004</v>
      </c>
      <c r="AE1362">
        <v>58058.874999999993</v>
      </c>
      <c r="AF1362">
        <v>42511.229999999989</v>
      </c>
      <c r="AG1362">
        <v>64482.220999999976</v>
      </c>
      <c r="AH1362">
        <v>10008.197</v>
      </c>
      <c r="AI1362">
        <v>102954.284</v>
      </c>
      <c r="AJ1362">
        <v>507.62200000000001</v>
      </c>
      <c r="AK1362">
        <v>14362.346</v>
      </c>
      <c r="AL1362">
        <v>6150.28</v>
      </c>
      <c r="AM1362">
        <v>38526.454000000005</v>
      </c>
      <c r="AN1362">
        <v>7780.5748000000012</v>
      </c>
      <c r="AO1362">
        <v>114717.9434</v>
      </c>
      <c r="AP1362">
        <v>59064.963460888888</v>
      </c>
      <c r="AQ1362">
        <v>77725.704999999973</v>
      </c>
      <c r="AR1362">
        <v>4445.9959999999992</v>
      </c>
      <c r="AS1362">
        <v>51277.14799999995</v>
      </c>
      <c r="AT1362">
        <v>58801.461999999992</v>
      </c>
      <c r="AU1362">
        <v>217188.94399999996</v>
      </c>
      <c r="AV1362">
        <v>829.33220000000006</v>
      </c>
      <c r="AW1362">
        <v>14336.607600000001</v>
      </c>
      <c r="AX1362">
        <v>19226.677</v>
      </c>
      <c r="AY1362">
        <v>82098.81</v>
      </c>
      <c r="AZ1362">
        <v>71079.850999999981</v>
      </c>
      <c r="BA1362">
        <v>262427.32</v>
      </c>
      <c r="BB1362">
        <v>4060.7609999999995</v>
      </c>
      <c r="BC1362">
        <v>49049.289000000004</v>
      </c>
      <c r="BD1362">
        <v>4394.3770000000004</v>
      </c>
      <c r="BE1362">
        <v>26219.376999999997</v>
      </c>
      <c r="BF1362">
        <v>27498.924999999996</v>
      </c>
      <c r="BG1362">
        <v>164902.68700000001</v>
      </c>
      <c r="BH1362">
        <v>18026.270000000004</v>
      </c>
      <c r="BI1362">
        <v>242205.86399999977</v>
      </c>
      <c r="BJ1362">
        <v>60186.071000000004</v>
      </c>
      <c r="BK1362">
        <v>46509.820032836229</v>
      </c>
      <c r="BL1362">
        <v>3231.4389999999999</v>
      </c>
      <c r="BM1362">
        <v>17696.254999999994</v>
      </c>
    </row>
    <row r="1363" spans="1:65" x14ac:dyDescent="0.25">
      <c r="A1363" t="s">
        <v>1492</v>
      </c>
      <c r="B1363">
        <v>1556058.5162577918</v>
      </c>
      <c r="C1363">
        <v>948968.78684977768</v>
      </c>
      <c r="D1363">
        <v>1861087.6775486739</v>
      </c>
      <c r="E1363">
        <v>876756.76445132634</v>
      </c>
      <c r="F1363">
        <v>1506266.7644513263</v>
      </c>
      <c r="G1363">
        <v>1409.9110000000001</v>
      </c>
      <c r="H1363">
        <v>-806.37699999999995</v>
      </c>
      <c r="I1363">
        <v>6500</v>
      </c>
      <c r="J1363">
        <v>0</v>
      </c>
      <c r="K1363">
        <v>159372</v>
      </c>
      <c r="L1363">
        <v>9100</v>
      </c>
      <c r="M1363">
        <v>82500</v>
      </c>
      <c r="N1363">
        <v>569849</v>
      </c>
      <c r="O1363">
        <v>0</v>
      </c>
      <c r="P1363">
        <v>831964</v>
      </c>
      <c r="Q1363">
        <v>270774.00000000006</v>
      </c>
      <c r="R1363">
        <v>16697</v>
      </c>
      <c r="S1363">
        <v>512645.99999999994</v>
      </c>
      <c r="T1363">
        <v>1427610</v>
      </c>
      <c r="U1363">
        <v>512645.99999999994</v>
      </c>
      <c r="V1363">
        <v>174.68</v>
      </c>
      <c r="W1363">
        <v>49.02</v>
      </c>
      <c r="X1363">
        <v>136</v>
      </c>
      <c r="Y1363">
        <v>0</v>
      </c>
      <c r="Z1363">
        <v>506009.41100000008</v>
      </c>
      <c r="AA1363">
        <v>139914.84899999993</v>
      </c>
      <c r="AB1363">
        <v>7821.1129999999994</v>
      </c>
      <c r="AC1363">
        <v>71124.326000000015</v>
      </c>
      <c r="AD1363">
        <v>3246.8980000000001</v>
      </c>
      <c r="AE1363">
        <v>61562.085999999981</v>
      </c>
      <c r="AF1363">
        <v>60298.381999999991</v>
      </c>
      <c r="AG1363">
        <v>64111.573999999979</v>
      </c>
      <c r="AH1363">
        <v>8961.8320000000003</v>
      </c>
      <c r="AI1363">
        <v>90316.997000000003</v>
      </c>
      <c r="AJ1363">
        <v>685.37300000000005</v>
      </c>
      <c r="AK1363">
        <v>14502.704000000002</v>
      </c>
      <c r="AL1363">
        <v>6174.5240000000003</v>
      </c>
      <c r="AM1363">
        <v>38325.548000000003</v>
      </c>
      <c r="AN1363">
        <v>7660.6752000000015</v>
      </c>
      <c r="AO1363">
        <v>115294.61060000007</v>
      </c>
      <c r="AP1363">
        <v>61305.40384977778</v>
      </c>
      <c r="AQ1363">
        <v>77765.525999999998</v>
      </c>
      <c r="AR1363">
        <v>4366.7480000000023</v>
      </c>
      <c r="AS1363">
        <v>51576.17300000001</v>
      </c>
      <c r="AT1363">
        <v>64640.204999999994</v>
      </c>
      <c r="AU1363">
        <v>202357.48000000004</v>
      </c>
      <c r="AV1363">
        <v>845.79179999999997</v>
      </c>
      <c r="AW1363">
        <v>14562.617400000003</v>
      </c>
      <c r="AX1363">
        <v>17953.133000000002</v>
      </c>
      <c r="AY1363">
        <v>82183.90400000001</v>
      </c>
      <c r="AZ1363">
        <v>77764.563999999984</v>
      </c>
      <c r="BA1363">
        <v>274702.11299999972</v>
      </c>
      <c r="BB1363">
        <v>4066.2340000000004</v>
      </c>
      <c r="BC1363">
        <v>49129.201000000001</v>
      </c>
      <c r="BD1363">
        <v>4159.1149999999998</v>
      </c>
      <c r="BE1363">
        <v>27245.114999999998</v>
      </c>
      <c r="BF1363">
        <v>29351.167999999998</v>
      </c>
      <c r="BG1363">
        <v>167054.30599999998</v>
      </c>
      <c r="BH1363">
        <v>17794.319000000003</v>
      </c>
      <c r="BI1363">
        <v>242436.0259999999</v>
      </c>
      <c r="BJ1363">
        <v>62573.343999999997</v>
      </c>
      <c r="BK1363">
        <v>59161.254548673431</v>
      </c>
      <c r="BL1363">
        <v>3290.5529999999999</v>
      </c>
      <c r="BM1363">
        <v>17761.267</v>
      </c>
    </row>
    <row r="1364" spans="1:65" x14ac:dyDescent="0.25">
      <c r="A1364" t="s">
        <v>1493</v>
      </c>
      <c r="B1364">
        <v>1555261.1747917272</v>
      </c>
      <c r="C1364">
        <v>935352.53476800001</v>
      </c>
      <c r="D1364">
        <v>1844660.6792466436</v>
      </c>
      <c r="E1364">
        <v>875942.70675335522</v>
      </c>
      <c r="F1364">
        <v>1498612.7067533552</v>
      </c>
      <c r="G1364">
        <v>2.1080000000000001</v>
      </c>
      <c r="H1364">
        <v>-10642.424999999999</v>
      </c>
      <c r="I1364">
        <v>7500</v>
      </c>
      <c r="J1364">
        <v>0</v>
      </c>
      <c r="K1364">
        <v>164749.00000000003</v>
      </c>
      <c r="L1364">
        <v>9100</v>
      </c>
      <c r="M1364">
        <v>79300.000000000015</v>
      </c>
      <c r="N1364">
        <v>592319.99999999988</v>
      </c>
      <c r="O1364">
        <v>0</v>
      </c>
      <c r="P1364">
        <v>836512</v>
      </c>
      <c r="Q1364">
        <v>289347</v>
      </c>
      <c r="R1364">
        <v>8667</v>
      </c>
      <c r="S1364">
        <v>533396.00000000012</v>
      </c>
      <c r="T1364">
        <v>1446598.9999999998</v>
      </c>
      <c r="U1364">
        <v>533396.00000000012</v>
      </c>
      <c r="V1364">
        <v>160.37</v>
      </c>
      <c r="W1364">
        <v>11.87</v>
      </c>
      <c r="X1364">
        <v>136.26666666666668</v>
      </c>
      <c r="Y1364">
        <v>0</v>
      </c>
      <c r="Z1364">
        <v>505926.16900000011</v>
      </c>
      <c r="AA1364">
        <v>140010.85500000001</v>
      </c>
      <c r="AB1364">
        <v>7779.0820000000012</v>
      </c>
      <c r="AC1364">
        <v>71700.475000000006</v>
      </c>
      <c r="AD1364">
        <v>3075.4650000000001</v>
      </c>
      <c r="AE1364">
        <v>56613.649999999994</v>
      </c>
      <c r="AF1364">
        <v>60556.406999999977</v>
      </c>
      <c r="AG1364">
        <v>64779.168999999958</v>
      </c>
      <c r="AH1364">
        <v>7965.2190000000001</v>
      </c>
      <c r="AI1364">
        <v>100467.91499999999</v>
      </c>
      <c r="AJ1364">
        <v>405.34900000000005</v>
      </c>
      <c r="AK1364">
        <v>14563.469000000001</v>
      </c>
      <c r="AL1364">
        <v>6173.7650000000003</v>
      </c>
      <c r="AM1364">
        <v>40461.331000000013</v>
      </c>
      <c r="AN1364">
        <v>7531.2204000000002</v>
      </c>
      <c r="AO1364">
        <v>116409.64820000004</v>
      </c>
      <c r="AP1364">
        <v>59432.581767999996</v>
      </c>
      <c r="AQ1364">
        <v>78618.332000000053</v>
      </c>
      <c r="AR1364">
        <v>4508.1520000000019</v>
      </c>
      <c r="AS1364">
        <v>51983.186999999954</v>
      </c>
      <c r="AT1364">
        <v>64506.31</v>
      </c>
      <c r="AU1364">
        <v>190073.65499999991</v>
      </c>
      <c r="AV1364">
        <v>836.75360000000001</v>
      </c>
      <c r="AW1364">
        <v>14924.108799999998</v>
      </c>
      <c r="AX1364">
        <v>17563.04</v>
      </c>
      <c r="AY1364">
        <v>82071.200000000012</v>
      </c>
      <c r="AZ1364">
        <v>70664.72600000001</v>
      </c>
      <c r="BA1364">
        <v>259896.36699999982</v>
      </c>
      <c r="BB1364">
        <v>4064.7880000000005</v>
      </c>
      <c r="BC1364">
        <v>48333.587</v>
      </c>
      <c r="BD1364">
        <v>3944.547</v>
      </c>
      <c r="BE1364">
        <v>27698.547999999999</v>
      </c>
      <c r="BF1364">
        <v>28735.219000000001</v>
      </c>
      <c r="BG1364">
        <v>167796.61</v>
      </c>
      <c r="BH1364">
        <v>17850.875</v>
      </c>
      <c r="BI1364">
        <v>242785.31599999999</v>
      </c>
      <c r="BJ1364">
        <v>60522.186000000002</v>
      </c>
      <c r="BK1364">
        <v>57608.289246644665</v>
      </c>
      <c r="BL1364">
        <v>3310.6800000000003</v>
      </c>
      <c r="BM1364">
        <v>17864.967000000001</v>
      </c>
    </row>
    <row r="1365" spans="1:65" x14ac:dyDescent="0.25">
      <c r="A1365" t="s">
        <v>1494</v>
      </c>
      <c r="B1365">
        <v>1562784.7912091459</v>
      </c>
      <c r="C1365">
        <v>947169.91869217786</v>
      </c>
      <c r="D1365">
        <v>1845170.5254948779</v>
      </c>
      <c r="E1365">
        <v>862928.31950512202</v>
      </c>
      <c r="F1365">
        <v>1500128.319505122</v>
      </c>
      <c r="G1365">
        <v>139.73599999999999</v>
      </c>
      <c r="H1365">
        <v>-2734.5499999999997</v>
      </c>
      <c r="I1365">
        <v>8000</v>
      </c>
      <c r="J1365">
        <v>0</v>
      </c>
      <c r="K1365">
        <v>154938</v>
      </c>
      <c r="L1365">
        <v>9200</v>
      </c>
      <c r="M1365">
        <v>58300</v>
      </c>
      <c r="N1365">
        <v>565346</v>
      </c>
      <c r="O1365">
        <v>0</v>
      </c>
      <c r="P1365">
        <v>832627</v>
      </c>
      <c r="Q1365">
        <v>299550</v>
      </c>
      <c r="R1365">
        <v>6060.0000000000009</v>
      </c>
      <c r="S1365">
        <v>512788</v>
      </c>
      <c r="T1365">
        <v>1413232.9999999998</v>
      </c>
      <c r="U1365">
        <v>512788</v>
      </c>
      <c r="V1365">
        <v>165.99</v>
      </c>
      <c r="W1365">
        <v>44.22</v>
      </c>
      <c r="X1365">
        <v>136.375</v>
      </c>
      <c r="Y1365">
        <v>0</v>
      </c>
      <c r="Z1365">
        <v>505654.86300000007</v>
      </c>
      <c r="AA1365">
        <v>140160.47100000002</v>
      </c>
      <c r="AB1365">
        <v>7928.1940000000004</v>
      </c>
      <c r="AC1365">
        <v>72977.824999999997</v>
      </c>
      <c r="AD1365">
        <v>3064.4859999999999</v>
      </c>
      <c r="AE1365">
        <v>56474.727000000006</v>
      </c>
      <c r="AF1365">
        <v>61899.044999999998</v>
      </c>
      <c r="AG1365">
        <v>64975.72699999997</v>
      </c>
      <c r="AH1365">
        <v>8427.884</v>
      </c>
      <c r="AI1365">
        <v>98422.826999999961</v>
      </c>
      <c r="AJ1365">
        <v>511.851</v>
      </c>
      <c r="AK1365">
        <v>14819.58</v>
      </c>
      <c r="AL1365">
        <v>6190.4980000000005</v>
      </c>
      <c r="AM1365">
        <v>38300.477000000014</v>
      </c>
      <c r="AN1365">
        <v>7546.9570000000003</v>
      </c>
      <c r="AO1365">
        <v>115591.28999999989</v>
      </c>
      <c r="AP1365">
        <v>58660.273692177783</v>
      </c>
      <c r="AQ1365">
        <v>79129.835000000021</v>
      </c>
      <c r="AR1365">
        <v>4564.5860000000021</v>
      </c>
      <c r="AS1365">
        <v>52487.972000000009</v>
      </c>
      <c r="AT1365">
        <v>82002.468000000008</v>
      </c>
      <c r="AU1365">
        <v>189289.01999999981</v>
      </c>
      <c r="AV1365">
        <v>841.226</v>
      </c>
      <c r="AW1365">
        <v>14554.945000000002</v>
      </c>
      <c r="AX1365">
        <v>18289.215</v>
      </c>
      <c r="AY1365">
        <v>82937.690999999992</v>
      </c>
      <c r="AZ1365">
        <v>63506.377000000015</v>
      </c>
      <c r="BA1365">
        <v>261575.52600000004</v>
      </c>
      <c r="BB1365">
        <v>4074.5450000000001</v>
      </c>
      <c r="BC1365">
        <v>48387.834000000003</v>
      </c>
      <c r="BD1365">
        <v>3876.86</v>
      </c>
      <c r="BE1365">
        <v>27695.861000000004</v>
      </c>
      <c r="BF1365">
        <v>28689.614999999998</v>
      </c>
      <c r="BG1365">
        <v>169307.13099999996</v>
      </c>
      <c r="BH1365">
        <v>17722.363000000001</v>
      </c>
      <c r="BI1365">
        <v>243530.55099999998</v>
      </c>
      <c r="BJ1365">
        <v>60372.186000000002</v>
      </c>
      <c r="BK1365">
        <v>56323.208494877974</v>
      </c>
      <c r="BL1365">
        <v>3346.4259999999999</v>
      </c>
      <c r="BM1365">
        <v>18228.026999999998</v>
      </c>
    </row>
    <row r="1366" spans="1:65" x14ac:dyDescent="0.25">
      <c r="A1366" t="s">
        <v>1495</v>
      </c>
      <c r="B1366">
        <v>1561422.664393533</v>
      </c>
      <c r="C1366">
        <v>926638.10645644448</v>
      </c>
      <c r="D1366">
        <v>1844840.6350253629</v>
      </c>
      <c r="E1366">
        <v>882974.1719746365</v>
      </c>
      <c r="F1366">
        <v>1498682.0719746365</v>
      </c>
      <c r="G1366">
        <v>116.645</v>
      </c>
      <c r="H1366">
        <v>-1672.8360000000002</v>
      </c>
      <c r="I1366">
        <v>9750</v>
      </c>
      <c r="J1366">
        <v>0</v>
      </c>
      <c r="K1366">
        <v>150028.00000000003</v>
      </c>
      <c r="L1366">
        <v>9235</v>
      </c>
      <c r="M1366">
        <v>51700</v>
      </c>
      <c r="N1366">
        <v>562685</v>
      </c>
      <c r="O1366">
        <v>0</v>
      </c>
      <c r="P1366">
        <v>838624</v>
      </c>
      <c r="Q1366">
        <v>297158.99999999994</v>
      </c>
      <c r="R1366">
        <v>8996</v>
      </c>
      <c r="S1366">
        <v>498886.99999999994</v>
      </c>
      <c r="T1366">
        <v>1419540</v>
      </c>
      <c r="U1366">
        <v>498886.99999999994</v>
      </c>
      <c r="V1366">
        <v>175.65</v>
      </c>
      <c r="W1366">
        <v>68.45</v>
      </c>
      <c r="X1366">
        <v>136.66666666666666</v>
      </c>
      <c r="Y1366">
        <v>0</v>
      </c>
      <c r="Z1366">
        <v>505600.12999999983</v>
      </c>
      <c r="AA1366">
        <v>140918.14899999995</v>
      </c>
      <c r="AB1366">
        <v>7943.8250000000007</v>
      </c>
      <c r="AC1366">
        <v>74076.612999999998</v>
      </c>
      <c r="AD1366">
        <v>3753.7809999999999</v>
      </c>
      <c r="AE1366">
        <v>56948.523999999976</v>
      </c>
      <c r="AF1366">
        <v>65027.294000000016</v>
      </c>
      <c r="AG1366">
        <v>64562.795000000006</v>
      </c>
      <c r="AH1366">
        <v>8557.6949999999997</v>
      </c>
      <c r="AI1366">
        <v>91663.64999999998</v>
      </c>
      <c r="AJ1366">
        <v>456.387</v>
      </c>
      <c r="AK1366">
        <v>15024.205</v>
      </c>
      <c r="AL1366">
        <v>6202.3460000000005</v>
      </c>
      <c r="AM1366">
        <v>38048.953000000023</v>
      </c>
      <c r="AN1366">
        <v>7711.7287999999999</v>
      </c>
      <c r="AO1366">
        <v>116677.62239999995</v>
      </c>
      <c r="AP1366">
        <v>58694.507456444459</v>
      </c>
      <c r="AQ1366">
        <v>79715.398000000045</v>
      </c>
      <c r="AR1366">
        <v>4152.1960000000008</v>
      </c>
      <c r="AS1366">
        <v>53002.054999999978</v>
      </c>
      <c r="AT1366">
        <v>60496.192999999999</v>
      </c>
      <c r="AU1366">
        <v>190844.19000000012</v>
      </c>
      <c r="AV1366">
        <v>849.68420000000003</v>
      </c>
      <c r="AW1366">
        <v>14442.198600000003</v>
      </c>
      <c r="AX1366">
        <v>19038.088</v>
      </c>
      <c r="AY1366">
        <v>83250.371999999974</v>
      </c>
      <c r="AZ1366">
        <v>59387.295000000027</v>
      </c>
      <c r="BA1366">
        <v>255848.99300000007</v>
      </c>
      <c r="BB1366">
        <v>4084.7739999999999</v>
      </c>
      <c r="BC1366">
        <v>48681.710999999996</v>
      </c>
      <c r="BD1366">
        <v>3857.0520000000001</v>
      </c>
      <c r="BE1366">
        <v>28021.053999999996</v>
      </c>
      <c r="BF1366">
        <v>28889.144</v>
      </c>
      <c r="BG1366">
        <v>170948.41300000003</v>
      </c>
      <c r="BH1366">
        <v>17766.298000000003</v>
      </c>
      <c r="BI1366">
        <v>245008.30699999988</v>
      </c>
      <c r="BJ1366">
        <v>60656.294000000002</v>
      </c>
      <c r="BK1366">
        <v>58375.499025363388</v>
      </c>
      <c r="BL1366">
        <v>3513.3939999999998</v>
      </c>
      <c r="BM1366">
        <v>18781.933000000001</v>
      </c>
    </row>
    <row r="1367" spans="1:65" x14ac:dyDescent="0.25">
      <c r="A1367" t="s">
        <v>1496</v>
      </c>
      <c r="B1367">
        <v>1614996.4833448872</v>
      </c>
      <c r="C1367">
        <v>943728.94153582235</v>
      </c>
      <c r="D1367">
        <v>1859526.4982743647</v>
      </c>
      <c r="E1367">
        <v>880548.67672563531</v>
      </c>
      <c r="F1367">
        <v>1510168.3767256353</v>
      </c>
      <c r="G1367">
        <v>1001.052</v>
      </c>
      <c r="H1367">
        <v>-1012.189</v>
      </c>
      <c r="I1367">
        <v>0</v>
      </c>
      <c r="J1367">
        <v>-23000</v>
      </c>
      <c r="K1367">
        <v>158886.00000000003</v>
      </c>
      <c r="L1367">
        <v>9637</v>
      </c>
      <c r="M1367">
        <v>53699.999999999985</v>
      </c>
      <c r="N1367">
        <v>544826</v>
      </c>
      <c r="O1367">
        <v>0</v>
      </c>
      <c r="P1367">
        <v>823438</v>
      </c>
      <c r="Q1367">
        <v>263916</v>
      </c>
      <c r="R1367">
        <v>15738.999999999998</v>
      </c>
      <c r="S1367">
        <v>476501.99999999994</v>
      </c>
      <c r="T1367">
        <v>1393640.0000000002</v>
      </c>
      <c r="U1367">
        <v>476501.99999999994</v>
      </c>
      <c r="V1367">
        <v>175.69</v>
      </c>
      <c r="W1367">
        <v>47.62</v>
      </c>
      <c r="X1367">
        <v>0</v>
      </c>
      <c r="Y1367">
        <v>111.48478260869565</v>
      </c>
      <c r="Z1367">
        <v>504553.95500000013</v>
      </c>
      <c r="AA1367">
        <v>144981.78299999991</v>
      </c>
      <c r="AB1367">
        <v>7908.1279999999997</v>
      </c>
      <c r="AC1367">
        <v>76508.031999999992</v>
      </c>
      <c r="AD1367">
        <v>6698.2029999999995</v>
      </c>
      <c r="AE1367">
        <v>18223.510999999999</v>
      </c>
      <c r="AF1367">
        <v>68843.287999999971</v>
      </c>
      <c r="AG1367">
        <v>65632.871999999988</v>
      </c>
      <c r="AH1367">
        <v>8618.2250000000004</v>
      </c>
      <c r="AI1367">
        <v>99394.271999999968</v>
      </c>
      <c r="AJ1367">
        <v>347.964</v>
      </c>
      <c r="AK1367">
        <v>15719.395000000002</v>
      </c>
      <c r="AL1367">
        <v>6212.3959999999988</v>
      </c>
      <c r="AM1367">
        <v>39391.364000000023</v>
      </c>
      <c r="AN1367">
        <v>7528.7578000000012</v>
      </c>
      <c r="AO1367">
        <v>107900.76619999998</v>
      </c>
      <c r="AP1367">
        <v>54073.074535822234</v>
      </c>
      <c r="AQ1367">
        <v>82039.670999999973</v>
      </c>
      <c r="AR1367">
        <v>4043.1630000000009</v>
      </c>
      <c r="AS1367">
        <v>54704.498999999982</v>
      </c>
      <c r="AT1367">
        <v>67762.727999999988</v>
      </c>
      <c r="AU1367">
        <v>203396.35100000002</v>
      </c>
      <c r="AV1367">
        <v>867.60420000000011</v>
      </c>
      <c r="AW1367">
        <v>15086.177800000001</v>
      </c>
      <c r="AX1367">
        <v>19764.199000000001</v>
      </c>
      <c r="AY1367">
        <v>85690.431000000011</v>
      </c>
      <c r="AZ1367">
        <v>66258.965000000026</v>
      </c>
      <c r="BA1367">
        <v>253144.94399999999</v>
      </c>
      <c r="BB1367">
        <v>4080.4650000000001</v>
      </c>
      <c r="BC1367">
        <v>50000.006999999998</v>
      </c>
      <c r="BD1367">
        <v>7140.6450000000004</v>
      </c>
      <c r="BE1367">
        <v>27577.646000000001</v>
      </c>
      <c r="BF1367">
        <v>27141.219000000005</v>
      </c>
      <c r="BG1367">
        <v>176620.30499999996</v>
      </c>
      <c r="BH1367">
        <v>17442.662</v>
      </c>
      <c r="BI1367">
        <v>252644.78300000017</v>
      </c>
      <c r="BJ1367">
        <v>60573.550999999999</v>
      </c>
      <c r="BK1367">
        <v>71166.100274364464</v>
      </c>
      <c r="BL1367">
        <v>3869.7489999999998</v>
      </c>
      <c r="BM1367">
        <v>19703.588</v>
      </c>
    </row>
    <row r="1368" spans="1:65" x14ac:dyDescent="0.25">
      <c r="A1368" t="s">
        <v>1497</v>
      </c>
      <c r="B1368">
        <v>1654668.4247815325</v>
      </c>
      <c r="C1368">
        <v>950333.14432017761</v>
      </c>
      <c r="D1368">
        <v>1876907.1184890794</v>
      </c>
      <c r="E1368">
        <v>894859.88951092062</v>
      </c>
      <c r="F1368">
        <v>1530387.2395109206</v>
      </c>
      <c r="G1368">
        <v>477.19500000000005</v>
      </c>
      <c r="H1368">
        <v>-3968.511</v>
      </c>
      <c r="I1368">
        <v>0</v>
      </c>
      <c r="J1368">
        <v>-5750</v>
      </c>
      <c r="K1368">
        <v>167046</v>
      </c>
      <c r="L1368">
        <v>9800</v>
      </c>
      <c r="M1368">
        <v>50000</v>
      </c>
      <c r="N1368">
        <v>544050.00000000012</v>
      </c>
      <c r="O1368">
        <v>200</v>
      </c>
      <c r="P1368">
        <v>800286</v>
      </c>
      <c r="Q1368">
        <v>229081.00000000003</v>
      </c>
      <c r="R1368">
        <v>21178</v>
      </c>
      <c r="S1368">
        <v>446327</v>
      </c>
      <c r="T1368">
        <v>1375313.9999999998</v>
      </c>
      <c r="U1368">
        <v>446327</v>
      </c>
      <c r="V1368">
        <v>176.78</v>
      </c>
      <c r="W1368">
        <v>44.71</v>
      </c>
      <c r="X1368">
        <v>0</v>
      </c>
      <c r="Y1368">
        <v>115</v>
      </c>
      <c r="Z1368">
        <v>504873.83299999993</v>
      </c>
      <c r="AA1368">
        <v>147702.21599999993</v>
      </c>
      <c r="AB1368">
        <v>8419.8369999999995</v>
      </c>
      <c r="AC1368">
        <v>78349.392000000007</v>
      </c>
      <c r="AD1368">
        <v>5802.1360000000004</v>
      </c>
      <c r="AE1368">
        <v>13018.266999999998</v>
      </c>
      <c r="AF1368">
        <v>73980.660999999993</v>
      </c>
      <c r="AG1368">
        <v>66227.892999999953</v>
      </c>
      <c r="AH1368">
        <v>8663.9080000000013</v>
      </c>
      <c r="AI1368">
        <v>103894.57800000001</v>
      </c>
      <c r="AJ1368">
        <v>341.911</v>
      </c>
      <c r="AK1368">
        <v>16041.315000000002</v>
      </c>
      <c r="AL1368">
        <v>6203.494999999999</v>
      </c>
      <c r="AM1368">
        <v>39809.845000000038</v>
      </c>
      <c r="AN1368">
        <v>7345.5533999999998</v>
      </c>
      <c r="AO1368">
        <v>111099.88719999994</v>
      </c>
      <c r="AP1368">
        <v>53193.878320177784</v>
      </c>
      <c r="AQ1368">
        <v>83648.61500000002</v>
      </c>
      <c r="AR1368">
        <v>4467.7610000000004</v>
      </c>
      <c r="AS1368">
        <v>56336.205000000002</v>
      </c>
      <c r="AT1368">
        <v>70090.172999999981</v>
      </c>
      <c r="AU1368">
        <v>189148.82700000008</v>
      </c>
      <c r="AV1368">
        <v>869.94460000000015</v>
      </c>
      <c r="AW1368">
        <v>15700.181800000002</v>
      </c>
      <c r="AX1368">
        <v>19608.724999999999</v>
      </c>
      <c r="AY1368">
        <v>86781.587999999989</v>
      </c>
      <c r="AZ1368">
        <v>66401.670000000042</v>
      </c>
      <c r="BA1368">
        <v>260259.62199999989</v>
      </c>
      <c r="BB1368">
        <v>4085.2620000000002</v>
      </c>
      <c r="BC1368">
        <v>51033.842000000004</v>
      </c>
      <c r="BD1368">
        <v>7245.1540000000005</v>
      </c>
      <c r="BE1368">
        <v>28233.154000000002</v>
      </c>
      <c r="BF1368">
        <v>26889.861999999997</v>
      </c>
      <c r="BG1368">
        <v>180555.54399999994</v>
      </c>
      <c r="BH1368">
        <v>17484.846999999998</v>
      </c>
      <c r="BI1368">
        <v>258746.33799999996</v>
      </c>
      <c r="BJ1368">
        <v>60529.599000000002</v>
      </c>
      <c r="BK1368">
        <v>70191.175489079498</v>
      </c>
      <c r="BL1368">
        <v>3834.9340000000002</v>
      </c>
      <c r="BM1368">
        <v>20128.633000000002</v>
      </c>
    </row>
    <row r="1369" spans="1:65" x14ac:dyDescent="0.25">
      <c r="A1369" t="s">
        <v>1498</v>
      </c>
      <c r="B1369">
        <v>1695493.7914217878</v>
      </c>
      <c r="C1369">
        <v>988163.48654159997</v>
      </c>
      <c r="D1369">
        <v>1894218.8604365196</v>
      </c>
      <c r="E1369">
        <v>875016.61156348011</v>
      </c>
      <c r="F1369">
        <v>1530865.41156348</v>
      </c>
      <c r="G1369">
        <v>0</v>
      </c>
      <c r="H1369">
        <v>-12265.359</v>
      </c>
      <c r="I1369">
        <v>8750</v>
      </c>
      <c r="J1369">
        <v>0</v>
      </c>
      <c r="K1369">
        <v>196231</v>
      </c>
      <c r="L1369">
        <v>8400</v>
      </c>
      <c r="M1369">
        <v>74500</v>
      </c>
      <c r="N1369">
        <v>579721</v>
      </c>
      <c r="O1369">
        <v>4600</v>
      </c>
      <c r="P1369">
        <v>756443.00000000012</v>
      </c>
      <c r="Q1369">
        <v>188521.00000000003</v>
      </c>
      <c r="R1369">
        <v>27683</v>
      </c>
      <c r="S1369">
        <v>463852.00000000006</v>
      </c>
      <c r="T1369">
        <v>1372247.0000000002</v>
      </c>
      <c r="U1369">
        <v>463852.00000000006</v>
      </c>
      <c r="V1369">
        <v>0</v>
      </c>
      <c r="W1369">
        <v>-1.29</v>
      </c>
      <c r="X1369">
        <v>145.32857142857142</v>
      </c>
      <c r="Y1369">
        <v>0</v>
      </c>
      <c r="Z1369">
        <v>505069.33299999981</v>
      </c>
      <c r="AA1369">
        <v>151255.95400000009</v>
      </c>
      <c r="AB1369">
        <v>11317.173999999999</v>
      </c>
      <c r="AC1369">
        <v>81299.807000000001</v>
      </c>
      <c r="AD1369">
        <v>6631.5889999999999</v>
      </c>
      <c r="AE1369">
        <v>13271.081</v>
      </c>
      <c r="AF1369">
        <v>85662.005999999936</v>
      </c>
      <c r="AG1369">
        <v>66822.243999999962</v>
      </c>
      <c r="AH1369">
        <v>8571.2289999999975</v>
      </c>
      <c r="AI1369">
        <v>103914.97400000002</v>
      </c>
      <c r="AJ1369">
        <v>283.96999999999997</v>
      </c>
      <c r="AK1369">
        <v>16714.050000000003</v>
      </c>
      <c r="AL1369">
        <v>6235.7720000000008</v>
      </c>
      <c r="AM1369">
        <v>44126.311000000009</v>
      </c>
      <c r="AN1369">
        <v>7155.5912000000008</v>
      </c>
      <c r="AO1369">
        <v>114658.00079999995</v>
      </c>
      <c r="AP1369">
        <v>56518.581541600011</v>
      </c>
      <c r="AQ1369">
        <v>86466.512999999992</v>
      </c>
      <c r="AR1369">
        <v>4712.6520000000019</v>
      </c>
      <c r="AS1369">
        <v>57835.899999999994</v>
      </c>
      <c r="AT1369">
        <v>78911.643000000011</v>
      </c>
      <c r="AU1369">
        <v>163310.40400000004</v>
      </c>
      <c r="AV1369">
        <v>875.3768</v>
      </c>
      <c r="AW1369">
        <v>16428.538200000003</v>
      </c>
      <c r="AX1369">
        <v>19662.288999999997</v>
      </c>
      <c r="AY1369">
        <v>89069.606</v>
      </c>
      <c r="AZ1369">
        <v>70324.630999999979</v>
      </c>
      <c r="BA1369">
        <v>264414.23200000019</v>
      </c>
      <c r="BB1369">
        <v>4037.6559999999999</v>
      </c>
      <c r="BC1369">
        <v>52333.703999999991</v>
      </c>
      <c r="BD1369">
        <v>7414.7069999999994</v>
      </c>
      <c r="BE1369">
        <v>29657.708999999995</v>
      </c>
      <c r="BF1369">
        <v>27424.888999999996</v>
      </c>
      <c r="BG1369">
        <v>185453.28299999994</v>
      </c>
      <c r="BH1369">
        <v>17705.690999999999</v>
      </c>
      <c r="BI1369">
        <v>265048.522</v>
      </c>
      <c r="BJ1369">
        <v>65566.519</v>
      </c>
      <c r="BK1369">
        <v>71366.622436520003</v>
      </c>
      <c r="BL1369">
        <v>4082.1869999999999</v>
      </c>
      <c r="BM1369">
        <v>20771.404999999999</v>
      </c>
    </row>
    <row r="1370" spans="1:65" x14ac:dyDescent="0.25">
      <c r="A1370" t="s">
        <v>1499</v>
      </c>
      <c r="B1370">
        <v>1732243.3909839788</v>
      </c>
      <c r="C1370">
        <v>1035460.7449124444</v>
      </c>
      <c r="D1370">
        <v>1920451.7840151568</v>
      </c>
      <c r="E1370">
        <v>853209.33398484311</v>
      </c>
      <c r="F1370">
        <v>1539503.7339848431</v>
      </c>
      <c r="G1370">
        <v>0.76400000000000001</v>
      </c>
      <c r="H1370">
        <v>-19841.700000000004</v>
      </c>
      <c r="I1370">
        <v>31250</v>
      </c>
      <c r="J1370">
        <v>0</v>
      </c>
      <c r="K1370">
        <v>220461</v>
      </c>
      <c r="L1370">
        <v>8199.9999999999982</v>
      </c>
      <c r="M1370">
        <v>93700</v>
      </c>
      <c r="N1370">
        <v>577940</v>
      </c>
      <c r="O1370">
        <v>7500</v>
      </c>
      <c r="P1370">
        <v>740797</v>
      </c>
      <c r="Q1370">
        <v>161757</v>
      </c>
      <c r="R1370">
        <v>43187</v>
      </c>
      <c r="S1370">
        <v>483418.00000000006</v>
      </c>
      <c r="T1370">
        <v>1370124</v>
      </c>
      <c r="U1370">
        <v>483418.00000000006</v>
      </c>
      <c r="V1370">
        <v>184.67</v>
      </c>
      <c r="W1370">
        <v>-61.09</v>
      </c>
      <c r="X1370">
        <v>145.93600000000001</v>
      </c>
      <c r="Y1370">
        <v>0</v>
      </c>
      <c r="Z1370">
        <v>505074.92100000003</v>
      </c>
      <c r="AA1370">
        <v>155487.73399999988</v>
      </c>
      <c r="AB1370">
        <v>15691.186000000002</v>
      </c>
      <c r="AC1370">
        <v>83555.698000000019</v>
      </c>
      <c r="AD1370">
        <v>6209.6360000000004</v>
      </c>
      <c r="AE1370">
        <v>13495.220000000001</v>
      </c>
      <c r="AF1370">
        <v>95017.824999999997</v>
      </c>
      <c r="AG1370">
        <v>73941.138999999996</v>
      </c>
      <c r="AH1370">
        <v>8735.9210000000003</v>
      </c>
      <c r="AI1370">
        <v>104343.80399999999</v>
      </c>
      <c r="AJ1370">
        <v>213.09800000000001</v>
      </c>
      <c r="AK1370">
        <v>17418.124000000003</v>
      </c>
      <c r="AL1370">
        <v>6224.1919999999991</v>
      </c>
      <c r="AM1370">
        <v>46483.878000000012</v>
      </c>
      <c r="AN1370">
        <v>7218.4000000000005</v>
      </c>
      <c r="AO1370">
        <v>106664.63159999999</v>
      </c>
      <c r="AP1370">
        <v>60538.383912444442</v>
      </c>
      <c r="AQ1370">
        <v>89101.594999999987</v>
      </c>
      <c r="AR1370">
        <v>4687.2660000000014</v>
      </c>
      <c r="AS1370">
        <v>59544.808000000012</v>
      </c>
      <c r="AT1370">
        <v>104306.83200000001</v>
      </c>
      <c r="AU1370">
        <v>156325.74499999991</v>
      </c>
      <c r="AV1370">
        <v>875.62300000000005</v>
      </c>
      <c r="AW1370">
        <v>17179.577400000002</v>
      </c>
      <c r="AX1370">
        <v>19472.239999999998</v>
      </c>
      <c r="AY1370">
        <v>91220.581000000006</v>
      </c>
      <c r="AZ1370">
        <v>74190.580999999962</v>
      </c>
      <c r="BA1370">
        <v>259065.52300000004</v>
      </c>
      <c r="BB1370">
        <v>4047.1680000000001</v>
      </c>
      <c r="BC1370">
        <v>54044.438999999998</v>
      </c>
      <c r="BD1370">
        <v>7316.7500000000009</v>
      </c>
      <c r="BE1370">
        <v>30615.751000000004</v>
      </c>
      <c r="BF1370">
        <v>27803.635000000002</v>
      </c>
      <c r="BG1370">
        <v>191126.90700000006</v>
      </c>
      <c r="BH1370">
        <v>17770.647000000004</v>
      </c>
      <c r="BI1370">
        <v>276148.56599999999</v>
      </c>
      <c r="BJ1370">
        <v>66080.364000000001</v>
      </c>
      <c r="BK1370">
        <v>73026.801015156787</v>
      </c>
      <c r="BL1370">
        <v>3986.076</v>
      </c>
      <c r="BM1370">
        <v>21661.261999999999</v>
      </c>
    </row>
    <row r="1371" spans="1:65" x14ac:dyDescent="0.25">
      <c r="A1371" t="s">
        <v>1500</v>
      </c>
      <c r="B1371">
        <v>1821899.1817690053</v>
      </c>
      <c r="C1371">
        <v>1251375.8132500444</v>
      </c>
      <c r="D1371">
        <v>1985738.281996625</v>
      </c>
      <c r="E1371">
        <v>705395.42700337514</v>
      </c>
      <c r="F1371">
        <v>1570265.9770033751</v>
      </c>
      <c r="G1371">
        <v>1844.8579999999999</v>
      </c>
      <c r="H1371">
        <v>-22606.431</v>
      </c>
      <c r="I1371">
        <v>0</v>
      </c>
      <c r="J1371">
        <v>-39750</v>
      </c>
      <c r="K1371">
        <v>139647</v>
      </c>
      <c r="L1371">
        <v>10935</v>
      </c>
      <c r="M1371">
        <v>72400</v>
      </c>
      <c r="N1371">
        <v>586966</v>
      </c>
      <c r="O1371">
        <v>19700</v>
      </c>
      <c r="P1371">
        <v>692851.00000000012</v>
      </c>
      <c r="Q1371">
        <v>323919.00000000006</v>
      </c>
      <c r="R1371">
        <v>1785.0000000000002</v>
      </c>
      <c r="S1371">
        <v>555666</v>
      </c>
      <c r="T1371">
        <v>1292536.9999999998</v>
      </c>
      <c r="U1371">
        <v>555666</v>
      </c>
      <c r="V1371">
        <v>192.42</v>
      </c>
      <c r="W1371">
        <v>-116.72999999999999</v>
      </c>
      <c r="X1371">
        <v>0</v>
      </c>
      <c r="Y1371">
        <v>108.61572327044026</v>
      </c>
      <c r="Z1371">
        <v>504320.80100000009</v>
      </c>
      <c r="AA1371">
        <v>162229.93099999995</v>
      </c>
      <c r="AB1371">
        <v>18706.249999999996</v>
      </c>
      <c r="AC1371">
        <v>87430.59199999999</v>
      </c>
      <c r="AD1371">
        <v>8529.3140000000003</v>
      </c>
      <c r="AE1371">
        <v>14159.663</v>
      </c>
      <c r="AF1371">
        <v>177968.51899999997</v>
      </c>
      <c r="AG1371">
        <v>72465.677999999985</v>
      </c>
      <c r="AH1371">
        <v>8783.0960000000014</v>
      </c>
      <c r="AI1371">
        <v>114395.04900000001</v>
      </c>
      <c r="AJ1371">
        <v>203.596</v>
      </c>
      <c r="AK1371">
        <v>18495.174999999999</v>
      </c>
      <c r="AL1371">
        <v>6235.4370000000008</v>
      </c>
      <c r="AM1371">
        <v>46067.445999999982</v>
      </c>
      <c r="AN1371">
        <v>7532.1492000000007</v>
      </c>
      <c r="AO1371">
        <v>111069.30559999999</v>
      </c>
      <c r="AP1371">
        <v>88759.825250044465</v>
      </c>
      <c r="AQ1371">
        <v>92963.64499999996</v>
      </c>
      <c r="AR1371">
        <v>4508.1060000000007</v>
      </c>
      <c r="AS1371">
        <v>62321.365000000005</v>
      </c>
      <c r="AT1371">
        <v>218419.65499999997</v>
      </c>
      <c r="AU1371">
        <v>136009.15399999998</v>
      </c>
      <c r="AV1371">
        <v>1075.3227999999999</v>
      </c>
      <c r="AW1371">
        <v>17633.003399999998</v>
      </c>
      <c r="AX1371">
        <v>19478.474000000002</v>
      </c>
      <c r="AY1371">
        <v>94906.361000000004</v>
      </c>
      <c r="AZ1371">
        <v>60034.980999999985</v>
      </c>
      <c r="BA1371">
        <v>272730.19500000001</v>
      </c>
      <c r="BB1371">
        <v>4033.0510000000004</v>
      </c>
      <c r="BC1371">
        <v>56486.002000000008</v>
      </c>
      <c r="BD1371">
        <v>7836.1890000000003</v>
      </c>
      <c r="BE1371">
        <v>30423.188999999998</v>
      </c>
      <c r="BF1371">
        <v>28349.978999999999</v>
      </c>
      <c r="BG1371">
        <v>200609.05699999997</v>
      </c>
      <c r="BH1371">
        <v>17409.366999999998</v>
      </c>
      <c r="BI1371">
        <v>290528.74600000004</v>
      </c>
      <c r="BJ1371">
        <v>65522.266000000003</v>
      </c>
      <c r="BK1371">
        <v>81899.163996624979</v>
      </c>
      <c r="BL1371">
        <v>3669.4349999999999</v>
      </c>
      <c r="BM1371">
        <v>22915.560999999998</v>
      </c>
    </row>
    <row r="1372" spans="1:65" x14ac:dyDescent="0.25">
      <c r="A1372" t="s">
        <v>1501</v>
      </c>
      <c r="B1372">
        <v>1874739.795524613</v>
      </c>
      <c r="C1372">
        <v>1315556.2626318224</v>
      </c>
      <c r="D1372">
        <v>2025784.7813784592</v>
      </c>
      <c r="E1372">
        <v>679216.85362154071</v>
      </c>
      <c r="F1372">
        <v>1596320.7536215407</v>
      </c>
      <c r="G1372">
        <v>456.3830000000001</v>
      </c>
      <c r="H1372">
        <v>-963.53899999999987</v>
      </c>
      <c r="I1372">
        <v>0</v>
      </c>
      <c r="J1372">
        <v>-23000</v>
      </c>
      <c r="K1372">
        <v>170138</v>
      </c>
      <c r="L1372">
        <v>8238</v>
      </c>
      <c r="M1372">
        <v>94000.000000000015</v>
      </c>
      <c r="N1372">
        <v>547462</v>
      </c>
      <c r="O1372">
        <v>19100</v>
      </c>
      <c r="P1372">
        <v>701957.00000000012</v>
      </c>
      <c r="Q1372">
        <v>280163</v>
      </c>
      <c r="R1372">
        <v>17505.000000000004</v>
      </c>
      <c r="S1372">
        <v>563401</v>
      </c>
      <c r="T1372">
        <v>1275161.9999999998</v>
      </c>
      <c r="U1372">
        <v>563401</v>
      </c>
      <c r="V1372">
        <v>176.31</v>
      </c>
      <c r="W1372">
        <v>73.819999999999993</v>
      </c>
      <c r="X1372">
        <v>0</v>
      </c>
      <c r="Y1372">
        <v>111.48478260869565</v>
      </c>
      <c r="Z1372">
        <v>504336.6050000001</v>
      </c>
      <c r="AA1372">
        <v>166828.54399999999</v>
      </c>
      <c r="AB1372">
        <v>19388.727999999999</v>
      </c>
      <c r="AC1372">
        <v>90275.14</v>
      </c>
      <c r="AD1372">
        <v>10481.465</v>
      </c>
      <c r="AE1372">
        <v>14316.185000000001</v>
      </c>
      <c r="AF1372">
        <v>211694.68799999999</v>
      </c>
      <c r="AG1372">
        <v>73461.209999999948</v>
      </c>
      <c r="AH1372">
        <v>8781.1800000000021</v>
      </c>
      <c r="AI1372">
        <v>114643.19800000002</v>
      </c>
      <c r="AJ1372">
        <v>244.64599999999999</v>
      </c>
      <c r="AK1372">
        <v>19338.282000000003</v>
      </c>
      <c r="AL1372">
        <v>6222.2790000000014</v>
      </c>
      <c r="AM1372">
        <v>43468.522000000019</v>
      </c>
      <c r="AN1372">
        <v>7601.4542000000029</v>
      </c>
      <c r="AO1372">
        <v>115341.842</v>
      </c>
      <c r="AP1372">
        <v>96987.533631822211</v>
      </c>
      <c r="AQ1372">
        <v>96818.032000000021</v>
      </c>
      <c r="AR1372">
        <v>4497.3530000000001</v>
      </c>
      <c r="AS1372">
        <v>64812.015000000007</v>
      </c>
      <c r="AT1372">
        <v>230820.24199999997</v>
      </c>
      <c r="AU1372">
        <v>125664.55799999993</v>
      </c>
      <c r="AV1372">
        <v>1226.3188000000002</v>
      </c>
      <c r="AW1372">
        <v>18016.406000000003</v>
      </c>
      <c r="AX1372">
        <v>17896.734</v>
      </c>
      <c r="AY1372">
        <v>98436.225999999995</v>
      </c>
      <c r="AZ1372">
        <v>66093.45699999998</v>
      </c>
      <c r="BA1372">
        <v>278145.84299999994</v>
      </c>
      <c r="BB1372">
        <v>3999.8719999999998</v>
      </c>
      <c r="BC1372">
        <v>58757.677000000011</v>
      </c>
      <c r="BD1372">
        <v>8686.6170000000002</v>
      </c>
      <c r="BE1372">
        <v>30937.618999999999</v>
      </c>
      <c r="BF1372">
        <v>30680.673999999999</v>
      </c>
      <c r="BG1372">
        <v>208539.34600000002</v>
      </c>
      <c r="BH1372">
        <v>17285.11</v>
      </c>
      <c r="BI1372">
        <v>300168.10100000014</v>
      </c>
      <c r="BJ1372">
        <v>65446.177000000003</v>
      </c>
      <c r="BK1372">
        <v>84325.144378459168</v>
      </c>
      <c r="BL1372">
        <v>3185.1289999999999</v>
      </c>
      <c r="BM1372">
        <v>23490.891000000003</v>
      </c>
    </row>
    <row r="1373" spans="1:65" x14ac:dyDescent="0.25">
      <c r="A1373" t="s">
        <v>1502</v>
      </c>
      <c r="B1373">
        <v>1931660.7318141544</v>
      </c>
      <c r="C1373">
        <v>1388441.2321571554</v>
      </c>
      <c r="D1373">
        <v>2086425.2675084171</v>
      </c>
      <c r="E1373">
        <v>665310.11549158266</v>
      </c>
      <c r="F1373">
        <v>1636305.5654915827</v>
      </c>
      <c r="G1373">
        <v>552.88199999999995</v>
      </c>
      <c r="H1373">
        <v>-1382.9159999999999</v>
      </c>
      <c r="I1373">
        <v>0</v>
      </c>
      <c r="J1373">
        <v>-8750</v>
      </c>
      <c r="K1373">
        <v>171755</v>
      </c>
      <c r="L1373">
        <v>8199.9999999999982</v>
      </c>
      <c r="M1373">
        <v>103699.99999999999</v>
      </c>
      <c r="N1373">
        <v>539899</v>
      </c>
      <c r="O1373">
        <v>17200</v>
      </c>
      <c r="P1373">
        <v>716055.99999999988</v>
      </c>
      <c r="Q1373">
        <v>287236.00000000006</v>
      </c>
      <c r="R1373">
        <v>15582</v>
      </c>
      <c r="S1373">
        <v>579891</v>
      </c>
      <c r="T1373">
        <v>1279737.0000000002</v>
      </c>
      <c r="U1373">
        <v>579891</v>
      </c>
      <c r="V1373">
        <v>180.13</v>
      </c>
      <c r="W1373">
        <v>68.88</v>
      </c>
      <c r="X1373">
        <v>0</v>
      </c>
      <c r="Y1373">
        <v>114.45142857142858</v>
      </c>
      <c r="Z1373">
        <v>504564.14999999997</v>
      </c>
      <c r="AA1373">
        <v>170569.38200000007</v>
      </c>
      <c r="AB1373">
        <v>22705.493000000002</v>
      </c>
      <c r="AC1373">
        <v>93426.805999999997</v>
      </c>
      <c r="AD1373">
        <v>12856.328999999998</v>
      </c>
      <c r="AE1373">
        <v>14409.500999999997</v>
      </c>
      <c r="AF1373">
        <v>228090.54499999998</v>
      </c>
      <c r="AG1373">
        <v>74496.393999999986</v>
      </c>
      <c r="AH1373">
        <v>8792.4390000000021</v>
      </c>
      <c r="AI1373">
        <v>116982.16899999997</v>
      </c>
      <c r="AJ1373">
        <v>219.00099999999998</v>
      </c>
      <c r="AK1373">
        <v>20208.853000000003</v>
      </c>
      <c r="AL1373">
        <v>6236.6130000000003</v>
      </c>
      <c r="AM1373">
        <v>44421.429000000004</v>
      </c>
      <c r="AN1373">
        <v>7340.6274000000003</v>
      </c>
      <c r="AO1373">
        <v>120129.35079999993</v>
      </c>
      <c r="AP1373">
        <v>106964.64115715559</v>
      </c>
      <c r="AQ1373">
        <v>99929.920000000013</v>
      </c>
      <c r="AR1373">
        <v>4287.496000000001</v>
      </c>
      <c r="AS1373">
        <v>67272.440999999963</v>
      </c>
      <c r="AT1373">
        <v>261364.89999999988</v>
      </c>
      <c r="AU1373">
        <v>128358.02000000002</v>
      </c>
      <c r="AV1373">
        <v>1245.0086000000001</v>
      </c>
      <c r="AW1373">
        <v>19185.373200000002</v>
      </c>
      <c r="AX1373">
        <v>17271.659</v>
      </c>
      <c r="AY1373">
        <v>101993.33800000002</v>
      </c>
      <c r="AZ1373">
        <v>73794.070999999996</v>
      </c>
      <c r="BA1373">
        <v>284046.74199999991</v>
      </c>
      <c r="BB1373">
        <v>4081.0819999999999</v>
      </c>
      <c r="BC1373">
        <v>61058.817999999999</v>
      </c>
      <c r="BD1373">
        <v>9336.6880000000001</v>
      </c>
      <c r="BE1373">
        <v>31722.688000000002</v>
      </c>
      <c r="BF1373">
        <v>33511.714</v>
      </c>
      <c r="BG1373">
        <v>218087.61799999996</v>
      </c>
      <c r="BH1373">
        <v>17148.686999999994</v>
      </c>
      <c r="BI1373">
        <v>310410.73200000013</v>
      </c>
      <c r="BJ1373">
        <v>65651.182000000001</v>
      </c>
      <c r="BK1373">
        <v>85865.413508416983</v>
      </c>
      <c r="BL1373">
        <v>2978.9059999999999</v>
      </c>
      <c r="BM1373">
        <v>23850.278999999999</v>
      </c>
    </row>
    <row r="1374" spans="1:65" x14ac:dyDescent="0.25">
      <c r="A1374" t="s">
        <v>1503</v>
      </c>
      <c r="B1374">
        <v>2003433.8720844733</v>
      </c>
      <c r="C1374">
        <v>1528855.4309668441</v>
      </c>
      <c r="D1374">
        <v>2144981.6225148817</v>
      </c>
      <c r="E1374">
        <v>582889.65848511853</v>
      </c>
      <c r="F1374">
        <v>1670324.6756349185</v>
      </c>
      <c r="G1374">
        <v>7666.2490000000007</v>
      </c>
      <c r="H1374">
        <v>-552.92399999999998</v>
      </c>
      <c r="I1374">
        <v>0</v>
      </c>
      <c r="J1374">
        <v>0</v>
      </c>
      <c r="K1374">
        <v>175551</v>
      </c>
      <c r="L1374">
        <v>8500</v>
      </c>
      <c r="M1374">
        <v>111299.99999999999</v>
      </c>
      <c r="N1374">
        <v>525482</v>
      </c>
      <c r="O1374">
        <v>24400</v>
      </c>
      <c r="P1374">
        <v>690334.00000000012</v>
      </c>
      <c r="Q1374">
        <v>305748</v>
      </c>
      <c r="R1374">
        <v>10541</v>
      </c>
      <c r="S1374">
        <v>616998.99999999977</v>
      </c>
      <c r="T1374">
        <v>1234857</v>
      </c>
      <c r="U1374">
        <v>616998.99999999977</v>
      </c>
      <c r="V1374">
        <v>229.58</v>
      </c>
      <c r="W1374">
        <v>74.010000000000005</v>
      </c>
      <c r="X1374">
        <v>0</v>
      </c>
      <c r="Y1374">
        <v>0</v>
      </c>
      <c r="Z1374">
        <v>504443.56200000009</v>
      </c>
      <c r="AA1374">
        <v>174220.342</v>
      </c>
      <c r="AB1374">
        <v>26227.953999999998</v>
      </c>
      <c r="AC1374">
        <v>95078.172999999995</v>
      </c>
      <c r="AD1374">
        <v>20494.73</v>
      </c>
      <c r="AE1374">
        <v>14600.749000000002</v>
      </c>
      <c r="AF1374">
        <v>256109.62900000016</v>
      </c>
      <c r="AG1374">
        <v>77242.201999999961</v>
      </c>
      <c r="AH1374">
        <v>9162.1530000000002</v>
      </c>
      <c r="AI1374">
        <v>122319.81300000001</v>
      </c>
      <c r="AJ1374">
        <v>234.239</v>
      </c>
      <c r="AK1374">
        <v>21135.382000000001</v>
      </c>
      <c r="AL1374">
        <v>6621.436999999999</v>
      </c>
      <c r="AM1374">
        <v>45582.583999999995</v>
      </c>
      <c r="AN1374">
        <v>7922.5181999999986</v>
      </c>
      <c r="AO1374">
        <v>124232.024</v>
      </c>
      <c r="AP1374">
        <v>114374.90996684448</v>
      </c>
      <c r="AQ1374">
        <v>103705.99099999998</v>
      </c>
      <c r="AR1374">
        <v>4095.0110000000009</v>
      </c>
      <c r="AS1374">
        <v>69885.02499999998</v>
      </c>
      <c r="AT1374">
        <v>337718.77099999995</v>
      </c>
      <c r="AU1374">
        <v>113139.29400000001</v>
      </c>
      <c r="AV1374">
        <v>1246.1638</v>
      </c>
      <c r="AW1374">
        <v>19637.658000000003</v>
      </c>
      <c r="AX1374">
        <v>17459.152000000002</v>
      </c>
      <c r="AY1374">
        <v>106078.45299999998</v>
      </c>
      <c r="AZ1374">
        <v>82191.708999999988</v>
      </c>
      <c r="BA1374">
        <v>304173.14800000034</v>
      </c>
      <c r="BB1374">
        <v>4126.6289999999999</v>
      </c>
      <c r="BC1374">
        <v>63085.896999999997</v>
      </c>
      <c r="BD1374">
        <v>11032.263999999999</v>
      </c>
      <c r="BE1374">
        <v>32613.263999999996</v>
      </c>
      <c r="BF1374">
        <v>38671.036999999997</v>
      </c>
      <c r="BG1374">
        <v>226692.33299999996</v>
      </c>
      <c r="BH1374">
        <v>17890.139000000003</v>
      </c>
      <c r="BI1374">
        <v>319591.6750000001</v>
      </c>
      <c r="BJ1374">
        <v>65681.281000000003</v>
      </c>
      <c r="BK1374">
        <v>87501.990514881705</v>
      </c>
      <c r="BL1374">
        <v>3152.1419999999998</v>
      </c>
      <c r="BM1374">
        <v>24465.625</v>
      </c>
    </row>
    <row r="1375" spans="1:65" x14ac:dyDescent="0.25">
      <c r="A1375" t="s">
        <v>1504</v>
      </c>
      <c r="B1375">
        <v>2055102.2143163399</v>
      </c>
      <c r="C1375">
        <v>2001603.9764566219</v>
      </c>
      <c r="D1375">
        <v>2193310.890251155</v>
      </c>
      <c r="E1375">
        <v>154692.50074884575</v>
      </c>
      <c r="F1375">
        <v>1681448.3068498457</v>
      </c>
      <c r="G1375">
        <v>4641.9220000000005</v>
      </c>
      <c r="H1375">
        <v>-1542.422</v>
      </c>
      <c r="I1375">
        <v>0</v>
      </c>
      <c r="J1375">
        <v>-61500</v>
      </c>
      <c r="K1375">
        <v>168707.00000000003</v>
      </c>
      <c r="L1375">
        <v>8330.9999999999982</v>
      </c>
      <c r="M1375">
        <v>129100</v>
      </c>
      <c r="N1375">
        <v>499449.99999999994</v>
      </c>
      <c r="O1375">
        <v>46408</v>
      </c>
      <c r="P1375">
        <v>607946.99999999988</v>
      </c>
      <c r="Q1375">
        <v>577728.99999999988</v>
      </c>
      <c r="R1375">
        <v>0</v>
      </c>
      <c r="S1375">
        <v>921943.99999999988</v>
      </c>
      <c r="T1375">
        <v>1115728</v>
      </c>
      <c r="U1375">
        <v>921943.99999999988</v>
      </c>
      <c r="V1375">
        <v>228.91999999999996</v>
      </c>
      <c r="W1375">
        <v>72.06</v>
      </c>
      <c r="X1375">
        <v>0</v>
      </c>
      <c r="Y1375">
        <v>117.53130081300813</v>
      </c>
      <c r="Z1375">
        <v>504588.23200000008</v>
      </c>
      <c r="AA1375">
        <v>176788.52099999983</v>
      </c>
      <c r="AB1375">
        <v>31924.379000000001</v>
      </c>
      <c r="AC1375">
        <v>95849.863999999972</v>
      </c>
      <c r="AD1375">
        <v>70974.586999999985</v>
      </c>
      <c r="AE1375">
        <v>13715.958999999999</v>
      </c>
      <c r="AF1375">
        <v>379478.74000000005</v>
      </c>
      <c r="AG1375">
        <v>78822.410999999978</v>
      </c>
      <c r="AH1375">
        <v>9009.0409999999993</v>
      </c>
      <c r="AI1375">
        <v>122024.65299999996</v>
      </c>
      <c r="AJ1375">
        <v>233.81699999999998</v>
      </c>
      <c r="AK1375">
        <v>21790.506000000001</v>
      </c>
      <c r="AL1375">
        <v>6840.26</v>
      </c>
      <c r="AM1375">
        <v>46294.028000000013</v>
      </c>
      <c r="AN1375">
        <v>8669.0358000000015</v>
      </c>
      <c r="AO1375">
        <v>126826.96319999995</v>
      </c>
      <c r="AP1375">
        <v>130728.63045662222</v>
      </c>
      <c r="AQ1375">
        <v>107867.77099999999</v>
      </c>
      <c r="AR1375">
        <v>4272.9080000000013</v>
      </c>
      <c r="AS1375">
        <v>70883.441999999981</v>
      </c>
      <c r="AT1375">
        <v>553637.05799999996</v>
      </c>
      <c r="AU1375">
        <v>109128.37899999996</v>
      </c>
      <c r="AV1375">
        <v>1471.6851999999999</v>
      </c>
      <c r="AW1375">
        <v>19942.146800000002</v>
      </c>
      <c r="AX1375">
        <v>18499.75</v>
      </c>
      <c r="AY1375">
        <v>110522.45600000001</v>
      </c>
      <c r="AZ1375">
        <v>82542.497000000032</v>
      </c>
      <c r="BA1375">
        <v>305240.63199999981</v>
      </c>
      <c r="BB1375">
        <v>8314.8119999999999</v>
      </c>
      <c r="BC1375">
        <v>64474.074000000001</v>
      </c>
      <c r="BD1375">
        <v>19249.699999999997</v>
      </c>
      <c r="BE1375">
        <v>33883.699999999997</v>
      </c>
      <c r="BF1375">
        <v>65705.302999999985</v>
      </c>
      <c r="BG1375">
        <v>238234.52100000007</v>
      </c>
      <c r="BH1375">
        <v>17881.106000000003</v>
      </c>
      <c r="BI1375">
        <v>330097.57399999973</v>
      </c>
      <c r="BJ1375">
        <v>82933.904999999999</v>
      </c>
      <c r="BK1375">
        <v>95613.484251154136</v>
      </c>
      <c r="BL1375">
        <v>4648.53</v>
      </c>
      <c r="BM1375">
        <v>25309.805</v>
      </c>
    </row>
    <row r="1376" spans="1:65" x14ac:dyDescent="0.25">
      <c r="A1376" t="s">
        <v>1505</v>
      </c>
      <c r="B1376">
        <v>2111676.6522767269</v>
      </c>
      <c r="C1376">
        <v>2109988.4804336885</v>
      </c>
      <c r="D1376">
        <v>2243236.0075958823</v>
      </c>
      <c r="E1376">
        <v>92837.916404117364</v>
      </c>
      <c r="F1376">
        <v>1711702.2047141173</v>
      </c>
      <c r="G1376">
        <v>5637.6420000000007</v>
      </c>
      <c r="H1376">
        <v>-455.45400000000001</v>
      </c>
      <c r="I1376">
        <v>0</v>
      </c>
      <c r="J1376">
        <v>-32500</v>
      </c>
      <c r="K1376">
        <v>145724</v>
      </c>
      <c r="L1376">
        <v>15766</v>
      </c>
      <c r="M1376">
        <v>127600</v>
      </c>
      <c r="N1376">
        <v>505937</v>
      </c>
      <c r="O1376">
        <v>51167</v>
      </c>
      <c r="P1376">
        <v>612565</v>
      </c>
      <c r="Q1376">
        <v>674590.99999999988</v>
      </c>
      <c r="R1376">
        <v>103</v>
      </c>
      <c r="S1376">
        <v>999082.00000000012</v>
      </c>
      <c r="T1376">
        <v>1134370.9999999998</v>
      </c>
      <c r="U1376">
        <v>999082.00000000012</v>
      </c>
      <c r="V1376">
        <v>235.79</v>
      </c>
      <c r="W1376">
        <v>80.13</v>
      </c>
      <c r="X1376">
        <v>0</v>
      </c>
      <c r="Y1376">
        <v>123.57692307692308</v>
      </c>
      <c r="Z1376">
        <v>504248.65100000001</v>
      </c>
      <c r="AA1376">
        <v>182287.33599999978</v>
      </c>
      <c r="AB1376">
        <v>32913.282999999996</v>
      </c>
      <c r="AC1376">
        <v>98903.186000000016</v>
      </c>
      <c r="AD1376">
        <v>106761.48999999999</v>
      </c>
      <c r="AE1376">
        <v>13887.851999999999</v>
      </c>
      <c r="AF1376">
        <v>388787.54</v>
      </c>
      <c r="AG1376">
        <v>80556.171999999991</v>
      </c>
      <c r="AH1376">
        <v>8867.7760000000017</v>
      </c>
      <c r="AI1376">
        <v>118405.11900000001</v>
      </c>
      <c r="AJ1376">
        <v>219.04499999999999</v>
      </c>
      <c r="AK1376">
        <v>22527.871000000006</v>
      </c>
      <c r="AL1376">
        <v>7273.5819999999994</v>
      </c>
      <c r="AM1376">
        <v>48383.460000000006</v>
      </c>
      <c r="AN1376">
        <v>8874.034999999998</v>
      </c>
      <c r="AO1376">
        <v>130779.59219999998</v>
      </c>
      <c r="AP1376">
        <v>139980.89743368889</v>
      </c>
      <c r="AQ1376">
        <v>111256.23500000003</v>
      </c>
      <c r="AR1376">
        <v>4345.7610000000022</v>
      </c>
      <c r="AS1376">
        <v>72971.368000000002</v>
      </c>
      <c r="AT1376">
        <v>596729.78500000003</v>
      </c>
      <c r="AU1376">
        <v>111619.00400000002</v>
      </c>
      <c r="AV1376">
        <v>1534.4779999999998</v>
      </c>
      <c r="AW1376">
        <v>20215.871800000001</v>
      </c>
      <c r="AX1376">
        <v>19443.904999999999</v>
      </c>
      <c r="AY1376">
        <v>113784.68100000001</v>
      </c>
      <c r="AZ1376">
        <v>80583.812999999995</v>
      </c>
      <c r="BA1376">
        <v>302882.84899999999</v>
      </c>
      <c r="BB1376">
        <v>10650.980000000001</v>
      </c>
      <c r="BC1376">
        <v>67121.745999999999</v>
      </c>
      <c r="BD1376">
        <v>19994.977999999999</v>
      </c>
      <c r="BE1376">
        <v>34794.978000000003</v>
      </c>
      <c r="BF1376">
        <v>68793.321000000011</v>
      </c>
      <c r="BG1376">
        <v>246872.30399999995</v>
      </c>
      <c r="BH1376">
        <v>18134.960999999996</v>
      </c>
      <c r="BI1376">
        <v>341177.93000000011</v>
      </c>
      <c r="BJ1376">
        <v>86767.016000000003</v>
      </c>
      <c r="BK1376">
        <v>98815.287595882866</v>
      </c>
      <c r="BL1376">
        <v>5083.183</v>
      </c>
      <c r="BM1376">
        <v>25993.164999999997</v>
      </c>
    </row>
    <row r="1377" spans="1:65" x14ac:dyDescent="0.25">
      <c r="A1377" t="s">
        <v>1506</v>
      </c>
      <c r="B1377">
        <v>2174422.9133830462</v>
      </c>
      <c r="C1377">
        <v>2191518.7141128001</v>
      </c>
      <c r="D1377">
        <v>2306038.265194695</v>
      </c>
      <c r="E1377">
        <v>71801.368805306498</v>
      </c>
      <c r="F1377">
        <v>1759914.1584439066</v>
      </c>
      <c r="G1377">
        <v>144.215</v>
      </c>
      <c r="H1377">
        <v>-4463.6170000000002</v>
      </c>
      <c r="I1377">
        <v>3000</v>
      </c>
      <c r="J1377">
        <v>0</v>
      </c>
      <c r="K1377">
        <v>157480.00000000003</v>
      </c>
      <c r="L1377">
        <v>12183</v>
      </c>
      <c r="M1377">
        <v>142500</v>
      </c>
      <c r="N1377">
        <v>486471</v>
      </c>
      <c r="O1377">
        <v>52204</v>
      </c>
      <c r="P1377">
        <v>611090</v>
      </c>
      <c r="Q1377">
        <v>640735.99999999988</v>
      </c>
      <c r="R1377">
        <v>1</v>
      </c>
      <c r="S1377">
        <v>992920</v>
      </c>
      <c r="T1377">
        <v>1109745</v>
      </c>
      <c r="U1377">
        <v>992920</v>
      </c>
      <c r="V1377">
        <v>189.9</v>
      </c>
      <c r="W1377">
        <v>72.53</v>
      </c>
      <c r="X1377">
        <v>156.80000000000001</v>
      </c>
      <c r="Y1377">
        <v>0</v>
      </c>
      <c r="Z1377">
        <v>504300.97799999994</v>
      </c>
      <c r="AA1377">
        <v>185996.41</v>
      </c>
      <c r="AB1377">
        <v>34565.716999999997</v>
      </c>
      <c r="AC1377">
        <v>101272.28700000001</v>
      </c>
      <c r="AD1377">
        <v>123661.129</v>
      </c>
      <c r="AE1377">
        <v>14139.781000000004</v>
      </c>
      <c r="AF1377">
        <v>395353.98300000001</v>
      </c>
      <c r="AG1377">
        <v>82736.832999999999</v>
      </c>
      <c r="AH1377">
        <v>8548.6119999999992</v>
      </c>
      <c r="AI1377">
        <v>128517.67900000002</v>
      </c>
      <c r="AJ1377">
        <v>243.36699999999999</v>
      </c>
      <c r="AK1377">
        <v>23156.774000000001</v>
      </c>
      <c r="AL1377">
        <v>7274.3440000000001</v>
      </c>
      <c r="AM1377">
        <v>49504.111999999994</v>
      </c>
      <c r="AN1377">
        <v>8727.9330000000009</v>
      </c>
      <c r="AO1377">
        <v>134273.7366</v>
      </c>
      <c r="AP1377">
        <v>150949.81411280003</v>
      </c>
      <c r="AQ1377">
        <v>114499.37300000002</v>
      </c>
      <c r="AR1377">
        <v>4283.6620000000012</v>
      </c>
      <c r="AS1377">
        <v>74987.762999999963</v>
      </c>
      <c r="AT1377">
        <v>638169.52500000014</v>
      </c>
      <c r="AU1377">
        <v>114564.45799999994</v>
      </c>
      <c r="AV1377">
        <v>1486.1579999999999</v>
      </c>
      <c r="AW1377">
        <v>20692.020400000001</v>
      </c>
      <c r="AX1377">
        <v>19892.855000000003</v>
      </c>
      <c r="AY1377">
        <v>116538.56899999999</v>
      </c>
      <c r="AZ1377">
        <v>83322.808000000005</v>
      </c>
      <c r="BA1377">
        <v>306409.61899999995</v>
      </c>
      <c r="BB1377">
        <v>10719.920000000002</v>
      </c>
      <c r="BC1377">
        <v>69506.229999999981</v>
      </c>
      <c r="BD1377">
        <v>20958.883000000002</v>
      </c>
      <c r="BE1377">
        <v>35567.883000000002</v>
      </c>
      <c r="BF1377">
        <v>68452.409</v>
      </c>
      <c r="BG1377">
        <v>255334.20700000002</v>
      </c>
      <c r="BH1377">
        <v>17664.945</v>
      </c>
      <c r="BI1377">
        <v>350861.1759999998</v>
      </c>
      <c r="BJ1377">
        <v>87942.270999999993</v>
      </c>
      <c r="BK1377">
        <v>100390.56119469373</v>
      </c>
      <c r="BL1377">
        <v>4999.4009999999998</v>
      </c>
      <c r="BM1377">
        <v>27088.793000000001</v>
      </c>
    </row>
    <row r="1378" spans="1:65" x14ac:dyDescent="0.25">
      <c r="A1378" t="s">
        <v>1507</v>
      </c>
      <c r="B1378">
        <v>2214058.5929362047</v>
      </c>
      <c r="C1378">
        <v>2257275.0893088882</v>
      </c>
      <c r="D1378">
        <v>2344917.7622687155</v>
      </c>
      <c r="E1378">
        <v>48066.279731284129</v>
      </c>
      <c r="F1378">
        <v>1782600.3466802842</v>
      </c>
      <c r="G1378">
        <v>34.534999999999997</v>
      </c>
      <c r="H1378">
        <v>-6399.241</v>
      </c>
      <c r="I1378">
        <v>28000</v>
      </c>
      <c r="J1378">
        <v>0</v>
      </c>
      <c r="K1378">
        <v>174327</v>
      </c>
      <c r="L1378">
        <v>9200</v>
      </c>
      <c r="M1378">
        <v>149200</v>
      </c>
      <c r="N1378">
        <v>454328.00000000006</v>
      </c>
      <c r="O1378">
        <v>58265</v>
      </c>
      <c r="P1378">
        <v>579327</v>
      </c>
      <c r="Q1378">
        <v>570981</v>
      </c>
      <c r="R1378">
        <v>193</v>
      </c>
      <c r="S1378">
        <v>952773</v>
      </c>
      <c r="T1378">
        <v>1043048</v>
      </c>
      <c r="U1378">
        <v>952773</v>
      </c>
      <c r="V1378">
        <v>198.71</v>
      </c>
      <c r="W1378">
        <v>69.88</v>
      </c>
      <c r="X1378">
        <v>158.76428571428571</v>
      </c>
      <c r="Y1378">
        <v>0</v>
      </c>
      <c r="Z1378">
        <v>504524.10500000004</v>
      </c>
      <c r="AA1378">
        <v>190118.16199999995</v>
      </c>
      <c r="AB1378">
        <v>34624.082999999999</v>
      </c>
      <c r="AC1378">
        <v>102397.285</v>
      </c>
      <c r="AD1378">
        <v>137340.34499999994</v>
      </c>
      <c r="AE1378">
        <v>14071.971000000001</v>
      </c>
      <c r="AF1378">
        <v>404419.18499999976</v>
      </c>
      <c r="AG1378">
        <v>84817.736000000034</v>
      </c>
      <c r="AH1378">
        <v>8633.9940000000006</v>
      </c>
      <c r="AI1378">
        <v>131976.76199999996</v>
      </c>
      <c r="AJ1378">
        <v>225.15399999999997</v>
      </c>
      <c r="AK1378">
        <v>23786.117000000006</v>
      </c>
      <c r="AL1378">
        <v>7269.7659999999996</v>
      </c>
      <c r="AM1378">
        <v>49837.52900000001</v>
      </c>
      <c r="AN1378">
        <v>8688.8539999999994</v>
      </c>
      <c r="AO1378">
        <v>136749.63559999986</v>
      </c>
      <c r="AP1378">
        <v>153643.7833088889</v>
      </c>
      <c r="AQ1378">
        <v>116367.36699999998</v>
      </c>
      <c r="AR1378">
        <v>4191.8510000000006</v>
      </c>
      <c r="AS1378">
        <v>76300.15499999997</v>
      </c>
      <c r="AT1378">
        <v>650820.10399999993</v>
      </c>
      <c r="AU1378">
        <v>117192.92999999996</v>
      </c>
      <c r="AV1378">
        <v>1489.4470000000001</v>
      </c>
      <c r="AW1378">
        <v>20781.6014</v>
      </c>
      <c r="AX1378">
        <v>19697.699000000001</v>
      </c>
      <c r="AY1378">
        <v>118972.639</v>
      </c>
      <c r="AZ1378">
        <v>107542.58999999992</v>
      </c>
      <c r="BA1378">
        <v>307393.94400000008</v>
      </c>
      <c r="BB1378">
        <v>12287.352999999999</v>
      </c>
      <c r="BC1378">
        <v>71229.021000000008</v>
      </c>
      <c r="BD1378">
        <v>21587.638999999999</v>
      </c>
      <c r="BE1378">
        <v>36218.637999999992</v>
      </c>
      <c r="BF1378">
        <v>70176.256999999998</v>
      </c>
      <c r="BG1378">
        <v>261761.78699999995</v>
      </c>
      <c r="BH1378">
        <v>17213.045000000002</v>
      </c>
      <c r="BI1378">
        <v>359949.61199999985</v>
      </c>
      <c r="BJ1378">
        <v>88105.216</v>
      </c>
      <c r="BK1378">
        <v>97488.518268715881</v>
      </c>
      <c r="BL1378">
        <v>4794.6189999999997</v>
      </c>
      <c r="BM1378">
        <v>27506.352000000003</v>
      </c>
    </row>
    <row r="1379" spans="1:65" x14ac:dyDescent="0.25">
      <c r="A1379" t="s">
        <v>1508</v>
      </c>
      <c r="B1379">
        <v>2239951.9172371086</v>
      </c>
      <c r="C1379">
        <v>2378399.2481568884</v>
      </c>
      <c r="D1379">
        <v>2373018.0119429072</v>
      </c>
      <c r="E1379">
        <v>0</v>
      </c>
      <c r="F1379">
        <v>1794549.4572742914</v>
      </c>
      <c r="G1379">
        <v>1174.83</v>
      </c>
      <c r="H1379">
        <v>-3608.1409999999996</v>
      </c>
      <c r="I1379">
        <v>0</v>
      </c>
      <c r="J1379">
        <v>-17500</v>
      </c>
      <c r="K1379">
        <v>167055</v>
      </c>
      <c r="L1379">
        <v>9400</v>
      </c>
      <c r="M1379">
        <v>135100</v>
      </c>
      <c r="N1379">
        <v>467145</v>
      </c>
      <c r="O1379">
        <v>55785</v>
      </c>
      <c r="P1379">
        <v>565189</v>
      </c>
      <c r="Q1379">
        <v>687116.00000000012</v>
      </c>
      <c r="R1379">
        <v>0</v>
      </c>
      <c r="S1379">
        <v>1041734.0000000001</v>
      </c>
      <c r="T1379">
        <v>1041734.0000000001</v>
      </c>
      <c r="U1379">
        <v>1045056.0000000002</v>
      </c>
      <c r="V1379">
        <v>196.73</v>
      </c>
      <c r="W1379">
        <v>74.67</v>
      </c>
      <c r="X1379">
        <v>0</v>
      </c>
      <c r="Y1379">
        <v>132.85714285714286</v>
      </c>
      <c r="Z1379">
        <v>504214.34100000007</v>
      </c>
      <c r="AA1379">
        <v>191503.22799999992</v>
      </c>
      <c r="AB1379">
        <v>34922.828999999998</v>
      </c>
      <c r="AC1379">
        <v>103528.39899999999</v>
      </c>
      <c r="AD1379">
        <v>125007.04699999998</v>
      </c>
      <c r="AE1379">
        <v>13906.901</v>
      </c>
      <c r="AF1379">
        <v>457518.17799999972</v>
      </c>
      <c r="AG1379">
        <v>87420.31799999997</v>
      </c>
      <c r="AH1379">
        <v>8643.8979999999974</v>
      </c>
      <c r="AI1379">
        <v>122990.075</v>
      </c>
      <c r="AJ1379">
        <v>236.12099999999998</v>
      </c>
      <c r="AK1379">
        <v>24462.750000000004</v>
      </c>
      <c r="AL1379">
        <v>8201.5030000000024</v>
      </c>
      <c r="AM1379">
        <v>50556.200999999986</v>
      </c>
      <c r="AN1379">
        <v>8840.1032000000014</v>
      </c>
      <c r="AO1379">
        <v>137566.18039999995</v>
      </c>
      <c r="AP1379">
        <v>193933.38915688888</v>
      </c>
      <c r="AQ1379">
        <v>118530.47499999996</v>
      </c>
      <c r="AR1379">
        <v>5189.621000000001</v>
      </c>
      <c r="AS1379">
        <v>76401.117000000013</v>
      </c>
      <c r="AT1379">
        <v>657423.72299999977</v>
      </c>
      <c r="AU1379">
        <v>120044.75700000007</v>
      </c>
      <c r="AV1379">
        <v>1498.3697999999999</v>
      </c>
      <c r="AW1379">
        <v>21242.893599999999</v>
      </c>
      <c r="AX1379">
        <v>19284.994000000002</v>
      </c>
      <c r="AY1379">
        <v>120771.41999999997</v>
      </c>
      <c r="AZ1379">
        <v>106855.54299999996</v>
      </c>
      <c r="BA1379">
        <v>319523.56399999984</v>
      </c>
      <c r="BB1379">
        <v>17514.055</v>
      </c>
      <c r="BC1379">
        <v>72367.210000000021</v>
      </c>
      <c r="BD1379">
        <v>23418.617000000002</v>
      </c>
      <c r="BE1379">
        <v>36835.617999999995</v>
      </c>
      <c r="BF1379">
        <v>85283.338999999978</v>
      </c>
      <c r="BG1379">
        <v>266460.07699999999</v>
      </c>
      <c r="BH1379">
        <v>17040.012000000002</v>
      </c>
      <c r="BI1379">
        <v>365460.23699999979</v>
      </c>
      <c r="BJ1379">
        <v>97651.400999999998</v>
      </c>
      <c r="BK1379">
        <v>95459.470942908607</v>
      </c>
      <c r="BL1379">
        <v>5722.1639999999998</v>
      </c>
      <c r="BM1379">
        <v>27987.119999999999</v>
      </c>
    </row>
    <row r="1380" spans="1:65" x14ac:dyDescent="0.25">
      <c r="A1380" t="s">
        <v>1509</v>
      </c>
      <c r="B1380">
        <v>2265139.4839362055</v>
      </c>
      <c r="C1380">
        <v>2412805.8762824</v>
      </c>
      <c r="D1380">
        <v>2397817.2377678459</v>
      </c>
      <c r="E1380">
        <v>0</v>
      </c>
      <c r="F1380">
        <v>1813935.4577821544</v>
      </c>
      <c r="G1380">
        <v>1556.8589999999999</v>
      </c>
      <c r="H1380">
        <v>-1831.8520000000001</v>
      </c>
      <c r="I1380">
        <v>0</v>
      </c>
      <c r="J1380">
        <v>-7500</v>
      </c>
      <c r="K1380">
        <v>167286</v>
      </c>
      <c r="L1380">
        <v>9804</v>
      </c>
      <c r="M1380">
        <v>134400</v>
      </c>
      <c r="N1380">
        <v>565849</v>
      </c>
      <c r="O1380">
        <v>62452</v>
      </c>
      <c r="P1380">
        <v>538022.99999999988</v>
      </c>
      <c r="Q1380">
        <v>762122.99999999977</v>
      </c>
      <c r="R1380">
        <v>4</v>
      </c>
      <c r="S1380">
        <v>1113680</v>
      </c>
      <c r="T1380">
        <v>1113680</v>
      </c>
      <c r="U1380">
        <v>1126260.9999999998</v>
      </c>
      <c r="V1380">
        <v>198.34</v>
      </c>
      <c r="W1380">
        <v>78.459999999999994</v>
      </c>
      <c r="X1380">
        <v>0</v>
      </c>
      <c r="Y1380">
        <v>134</v>
      </c>
      <c r="Z1380">
        <v>505065.58600000048</v>
      </c>
      <c r="AA1380">
        <v>192091.02000000008</v>
      </c>
      <c r="AB1380">
        <v>34992.370999999999</v>
      </c>
      <c r="AC1380">
        <v>103014.53099999999</v>
      </c>
      <c r="AD1380">
        <v>128414.94799999999</v>
      </c>
      <c r="AE1380">
        <v>13819.061000000003</v>
      </c>
      <c r="AF1380">
        <v>470399.40600000019</v>
      </c>
      <c r="AG1380">
        <v>88890.649000000034</v>
      </c>
      <c r="AH1380">
        <v>8464.635000000002</v>
      </c>
      <c r="AI1380">
        <v>136173.53399999993</v>
      </c>
      <c r="AJ1380">
        <v>219.262</v>
      </c>
      <c r="AK1380">
        <v>24591.890000000003</v>
      </c>
      <c r="AL1380">
        <v>8373.0669999999991</v>
      </c>
      <c r="AM1380">
        <v>51131.847000000023</v>
      </c>
      <c r="AN1380">
        <v>9126.8401999999987</v>
      </c>
      <c r="AO1380">
        <v>138224.51699999993</v>
      </c>
      <c r="AP1380">
        <v>197992.26228239996</v>
      </c>
      <c r="AQ1380">
        <v>119414.35100000001</v>
      </c>
      <c r="AR1380">
        <v>5478.527000000001</v>
      </c>
      <c r="AS1380">
        <v>76578.420000000013</v>
      </c>
      <c r="AT1380">
        <v>668730.22200000007</v>
      </c>
      <c r="AU1380">
        <v>122476.96700000002</v>
      </c>
      <c r="AV1380">
        <v>1525.4818000000002</v>
      </c>
      <c r="AW1380">
        <v>21204.578999999998</v>
      </c>
      <c r="AX1380">
        <v>18412.008999999998</v>
      </c>
      <c r="AY1380">
        <v>120928.07800000001</v>
      </c>
      <c r="AZ1380">
        <v>107335.93999999992</v>
      </c>
      <c r="BA1380">
        <v>318295.0579999999</v>
      </c>
      <c r="BB1380">
        <v>17491.116000000002</v>
      </c>
      <c r="BC1380">
        <v>73342.824999999983</v>
      </c>
      <c r="BD1380">
        <v>25169.061999999998</v>
      </c>
      <c r="BE1380">
        <v>36982.061999999998</v>
      </c>
      <c r="BF1380">
        <v>86857.532000000007</v>
      </c>
      <c r="BG1380">
        <v>269535.83600000001</v>
      </c>
      <c r="BH1380">
        <v>17514.77399999999</v>
      </c>
      <c r="BI1380">
        <v>368892.516</v>
      </c>
      <c r="BJ1380">
        <v>95983.63</v>
      </c>
      <c r="BK1380">
        <v>94692.696767845846</v>
      </c>
      <c r="BL1380">
        <v>5259.2049999999999</v>
      </c>
      <c r="BM1380">
        <v>27536.799999999999</v>
      </c>
    </row>
    <row r="1381" spans="1:65" x14ac:dyDescent="0.25">
      <c r="A1381" t="s">
        <v>1510</v>
      </c>
      <c r="B1381">
        <v>2269507.8849169803</v>
      </c>
      <c r="C1381">
        <v>2425723.5642160885</v>
      </c>
      <c r="D1381">
        <v>2404254.8325375104</v>
      </c>
      <c r="E1381">
        <v>0</v>
      </c>
      <c r="F1381">
        <v>1813733.491385889</v>
      </c>
      <c r="G1381">
        <v>326.334</v>
      </c>
      <c r="H1381">
        <v>-2827.5729999999999</v>
      </c>
      <c r="I1381">
        <v>0</v>
      </c>
      <c r="J1381">
        <v>-250</v>
      </c>
      <c r="K1381">
        <v>181447.99999999997</v>
      </c>
      <c r="L1381">
        <v>8300.0000000000018</v>
      </c>
      <c r="M1381">
        <v>133899.99999999997</v>
      </c>
      <c r="N1381">
        <v>551242</v>
      </c>
      <c r="O1381">
        <v>55492</v>
      </c>
      <c r="P1381">
        <v>528172</v>
      </c>
      <c r="Q1381">
        <v>737419</v>
      </c>
      <c r="R1381">
        <v>905</v>
      </c>
      <c r="S1381">
        <v>1088619</v>
      </c>
      <c r="T1381">
        <v>1088619</v>
      </c>
      <c r="U1381">
        <v>1108259</v>
      </c>
      <c r="V1381">
        <v>190.4</v>
      </c>
      <c r="W1381">
        <v>75.83</v>
      </c>
      <c r="X1381">
        <v>0</v>
      </c>
      <c r="Y1381">
        <v>134</v>
      </c>
      <c r="Z1381">
        <v>505045.11</v>
      </c>
      <c r="AA1381">
        <v>190741.52900000013</v>
      </c>
      <c r="AB1381">
        <v>35501.248</v>
      </c>
      <c r="AC1381">
        <v>102985.193</v>
      </c>
      <c r="AD1381">
        <v>122367.73599999999</v>
      </c>
      <c r="AE1381">
        <v>14126.460000000001</v>
      </c>
      <c r="AF1381">
        <v>473637.11399999988</v>
      </c>
      <c r="AG1381">
        <v>90101.933000000034</v>
      </c>
      <c r="AH1381">
        <v>9045.909999999998</v>
      </c>
      <c r="AI1381">
        <v>133221.54200000002</v>
      </c>
      <c r="AJ1381">
        <v>243.52199999999999</v>
      </c>
      <c r="AK1381">
        <v>24814.105</v>
      </c>
      <c r="AL1381">
        <v>8314.0069999999942</v>
      </c>
      <c r="AM1381">
        <v>50954.959000000003</v>
      </c>
      <c r="AN1381">
        <v>9402.0060000000012</v>
      </c>
      <c r="AO1381">
        <v>138717.24759999992</v>
      </c>
      <c r="AP1381">
        <v>201421.81321608886</v>
      </c>
      <c r="AQ1381">
        <v>120253.46600000004</v>
      </c>
      <c r="AR1381">
        <v>5761.5139999999992</v>
      </c>
      <c r="AS1381">
        <v>76183.945000000036</v>
      </c>
      <c r="AT1381">
        <v>677527.9</v>
      </c>
      <c r="AU1381">
        <v>123981.24400000002</v>
      </c>
      <c r="AV1381">
        <v>1573.9690000000003</v>
      </c>
      <c r="AW1381">
        <v>21383.756399999998</v>
      </c>
      <c r="AX1381">
        <v>17200.755000000001</v>
      </c>
      <c r="AY1381">
        <v>121799.51899999999</v>
      </c>
      <c r="AZ1381">
        <v>108804.08099999999</v>
      </c>
      <c r="BA1381">
        <v>318489.74599999975</v>
      </c>
      <c r="BB1381">
        <v>17752.853000000003</v>
      </c>
      <c r="BC1381">
        <v>72904.377999999997</v>
      </c>
      <c r="BD1381">
        <v>24665.614000000001</v>
      </c>
      <c r="BE1381">
        <v>37266.613000000005</v>
      </c>
      <c r="BF1381">
        <v>88072.77</v>
      </c>
      <c r="BG1381">
        <v>272604.20199999999</v>
      </c>
      <c r="BH1381">
        <v>18254.221999999998</v>
      </c>
      <c r="BI1381">
        <v>369540.15399999986</v>
      </c>
      <c r="BJ1381">
        <v>95981.959000000003</v>
      </c>
      <c r="BK1381">
        <v>96695.02053751082</v>
      </c>
      <c r="BL1381">
        <v>5149.4610000000002</v>
      </c>
      <c r="BM1381">
        <v>27489.819999999996</v>
      </c>
    </row>
    <row r="1382" spans="1:65" x14ac:dyDescent="0.25">
      <c r="A1382" t="s">
        <v>1511</v>
      </c>
      <c r="B1382">
        <v>2247453.0847133687</v>
      </c>
      <c r="C1382">
        <v>2407305.7989113778</v>
      </c>
      <c r="D1382">
        <v>2383479.8982741754</v>
      </c>
      <c r="E1382">
        <v>0</v>
      </c>
      <c r="F1382">
        <v>1785744.285082025</v>
      </c>
      <c r="G1382">
        <v>0</v>
      </c>
      <c r="H1382">
        <v>-19056.36</v>
      </c>
      <c r="I1382">
        <v>16750</v>
      </c>
      <c r="J1382">
        <v>0</v>
      </c>
      <c r="K1382">
        <v>183671.99999999997</v>
      </c>
      <c r="L1382">
        <v>8300.0000000000018</v>
      </c>
      <c r="M1382">
        <v>136600</v>
      </c>
      <c r="N1382">
        <v>516429.99999999994</v>
      </c>
      <c r="O1382">
        <v>52009</v>
      </c>
      <c r="P1382">
        <v>538374</v>
      </c>
      <c r="Q1382">
        <v>710282</v>
      </c>
      <c r="R1382">
        <v>994</v>
      </c>
      <c r="S1382">
        <v>1064097.9999999998</v>
      </c>
      <c r="T1382">
        <v>1064097.9999999998</v>
      </c>
      <c r="U1382">
        <v>1082563</v>
      </c>
      <c r="V1382">
        <v>0</v>
      </c>
      <c r="W1382">
        <v>53.94</v>
      </c>
      <c r="X1382">
        <v>158.44179104477612</v>
      </c>
      <c r="Y1382">
        <v>0</v>
      </c>
      <c r="Z1382">
        <v>505533.51299999986</v>
      </c>
      <c r="AA1382">
        <v>189378.79500000001</v>
      </c>
      <c r="AB1382">
        <v>35513.383999999998</v>
      </c>
      <c r="AC1382">
        <v>101719.01699999998</v>
      </c>
      <c r="AD1382">
        <v>109990.95000000001</v>
      </c>
      <c r="AE1382">
        <v>14075.073999999997</v>
      </c>
      <c r="AF1382">
        <v>464645.94400000008</v>
      </c>
      <c r="AG1382">
        <v>91583.105000000025</v>
      </c>
      <c r="AH1382">
        <v>10054.650999999998</v>
      </c>
      <c r="AI1382">
        <v>124178.52599999998</v>
      </c>
      <c r="AJ1382">
        <v>236.86900000000003</v>
      </c>
      <c r="AK1382">
        <v>25033.250999999997</v>
      </c>
      <c r="AL1382">
        <v>8494.8129999999946</v>
      </c>
      <c r="AM1382">
        <v>50764.70100000003</v>
      </c>
      <c r="AN1382">
        <v>9857.1433999999972</v>
      </c>
      <c r="AO1382">
        <v>138528.18860000008</v>
      </c>
      <c r="AP1382">
        <v>201875.38591137776</v>
      </c>
      <c r="AQ1382">
        <v>120128.82800000001</v>
      </c>
      <c r="AR1382">
        <v>6109.8620000000046</v>
      </c>
      <c r="AS1382">
        <v>73941.176999999967</v>
      </c>
      <c r="AT1382">
        <v>665608.62799999979</v>
      </c>
      <c r="AU1382">
        <v>126000.18300000008</v>
      </c>
      <c r="AV1382">
        <v>1640.0955999999999</v>
      </c>
      <c r="AW1382">
        <v>21275.731400000001</v>
      </c>
      <c r="AX1382">
        <v>17339.609</v>
      </c>
      <c r="AY1382">
        <v>122113.75800000002</v>
      </c>
      <c r="AZ1382">
        <v>116520.69699999999</v>
      </c>
      <c r="BA1382">
        <v>311686.01399999973</v>
      </c>
      <c r="BB1382">
        <v>18113.165999999997</v>
      </c>
      <c r="BC1382">
        <v>72407.346000000005</v>
      </c>
      <c r="BD1382">
        <v>25233.714</v>
      </c>
      <c r="BE1382">
        <v>37309.714</v>
      </c>
      <c r="BF1382">
        <v>89757.999000000011</v>
      </c>
      <c r="BG1382">
        <v>273794.20999999996</v>
      </c>
      <c r="BH1382">
        <v>19805.116999999998</v>
      </c>
      <c r="BI1382">
        <v>366262.51000000013</v>
      </c>
      <c r="BJ1382">
        <v>96065.334000000003</v>
      </c>
      <c r="BK1382">
        <v>95950.944274174995</v>
      </c>
      <c r="BL1382">
        <v>4908.924</v>
      </c>
      <c r="BM1382">
        <v>27348.825000000001</v>
      </c>
    </row>
    <row r="1383" spans="1:65" x14ac:dyDescent="0.25">
      <c r="A1383" t="s">
        <v>1512</v>
      </c>
      <c r="B1383">
        <v>2230049.1522088535</v>
      </c>
      <c r="C1383">
        <v>2322981.072823911</v>
      </c>
      <c r="D1383">
        <v>2362283.764404349</v>
      </c>
      <c r="E1383">
        <v>0</v>
      </c>
      <c r="F1383">
        <v>1764922.7668896511</v>
      </c>
      <c r="G1383">
        <v>532.10699999999997</v>
      </c>
      <c r="H1383">
        <v>-2252.6689999999999</v>
      </c>
      <c r="I1383">
        <v>6750</v>
      </c>
      <c r="J1383">
        <v>0</v>
      </c>
      <c r="K1383">
        <v>204642</v>
      </c>
      <c r="L1383">
        <v>8199.9999999999982</v>
      </c>
      <c r="M1383">
        <v>139800</v>
      </c>
      <c r="N1383">
        <v>476953.00000000006</v>
      </c>
      <c r="O1383">
        <v>47900</v>
      </c>
      <c r="P1383">
        <v>593874</v>
      </c>
      <c r="Q1383">
        <v>646458.00000000012</v>
      </c>
      <c r="R1383">
        <v>1097</v>
      </c>
      <c r="S1383">
        <v>1038800.0000000002</v>
      </c>
      <c r="T1383">
        <v>1080124</v>
      </c>
      <c r="U1383">
        <v>1038800.0000000002</v>
      </c>
      <c r="V1383">
        <v>192.58</v>
      </c>
      <c r="W1383">
        <v>79.45</v>
      </c>
      <c r="X1383">
        <v>156.30000000000001</v>
      </c>
      <c r="Y1383">
        <v>0</v>
      </c>
      <c r="Z1383">
        <v>505510.06500000041</v>
      </c>
      <c r="AA1383">
        <v>186999.39299999992</v>
      </c>
      <c r="AB1383">
        <v>34252.404999999999</v>
      </c>
      <c r="AC1383">
        <v>99999.479000000007</v>
      </c>
      <c r="AD1383">
        <v>60188.745000000003</v>
      </c>
      <c r="AE1383">
        <v>13915.624</v>
      </c>
      <c r="AF1383">
        <v>461891.09400000016</v>
      </c>
      <c r="AG1383">
        <v>91790.013999999966</v>
      </c>
      <c r="AH1383">
        <v>10674.869000000001</v>
      </c>
      <c r="AI1383">
        <v>121580.82199999999</v>
      </c>
      <c r="AJ1383">
        <v>262.37</v>
      </c>
      <c r="AK1383">
        <v>24940.052000000003</v>
      </c>
      <c r="AL1383">
        <v>8695.6009999999987</v>
      </c>
      <c r="AM1383">
        <v>49955.276000000042</v>
      </c>
      <c r="AN1383">
        <v>11458.738799999999</v>
      </c>
      <c r="AO1383">
        <v>134134.99939999997</v>
      </c>
      <c r="AP1383">
        <v>206292.19182391113</v>
      </c>
      <c r="AQ1383">
        <v>120874.66599999998</v>
      </c>
      <c r="AR1383">
        <v>8464.4169999999995</v>
      </c>
      <c r="AS1383">
        <v>70049.338000000003</v>
      </c>
      <c r="AT1383">
        <v>646575.51800000004</v>
      </c>
      <c r="AU1383">
        <v>127996.40599999996</v>
      </c>
      <c r="AV1383">
        <v>1818.9652000000001</v>
      </c>
      <c r="AW1383">
        <v>20077.9516</v>
      </c>
      <c r="AX1383">
        <v>18300.820999999996</v>
      </c>
      <c r="AY1383">
        <v>122207.48199999999</v>
      </c>
      <c r="AZ1383">
        <v>113242.46999999993</v>
      </c>
      <c r="BA1383">
        <v>313432.61599999975</v>
      </c>
      <c r="BB1383">
        <v>18548.534999999996</v>
      </c>
      <c r="BC1383">
        <v>70424.22099999999</v>
      </c>
      <c r="BD1383">
        <v>24119.683000000005</v>
      </c>
      <c r="BE1383">
        <v>36838.683000000005</v>
      </c>
      <c r="BF1383">
        <v>69652.729000000007</v>
      </c>
      <c r="BG1383">
        <v>273938.70799999998</v>
      </c>
      <c r="BH1383">
        <v>21530.946000000004</v>
      </c>
      <c r="BI1383">
        <v>361338.46199999988</v>
      </c>
      <c r="BJ1383">
        <v>96116.629000000001</v>
      </c>
      <c r="BK1383">
        <v>94690.913404348612</v>
      </c>
      <c r="BL1383">
        <v>5384.28</v>
      </c>
      <c r="BM1383">
        <v>27098.657999999999</v>
      </c>
    </row>
    <row r="1384" spans="1:65" x14ac:dyDescent="0.25">
      <c r="A1384" t="s">
        <v>1513</v>
      </c>
      <c r="B1384">
        <v>2216418.2098208545</v>
      </c>
      <c r="C1384">
        <v>2295856.5954382219</v>
      </c>
      <c r="D1384">
        <v>2347270.9110930576</v>
      </c>
      <c r="E1384">
        <v>10373.521906942129</v>
      </c>
      <c r="F1384">
        <v>1744361.8804569421</v>
      </c>
      <c r="G1384">
        <v>239.49300000000002</v>
      </c>
      <c r="H1384">
        <v>-1412.4669999999999</v>
      </c>
      <c r="I1384">
        <v>0</v>
      </c>
      <c r="J1384">
        <v>-8750</v>
      </c>
      <c r="K1384">
        <v>214627</v>
      </c>
      <c r="L1384">
        <v>8700</v>
      </c>
      <c r="M1384">
        <v>135899.99999999997</v>
      </c>
      <c r="N1384">
        <v>473313.99999999994</v>
      </c>
      <c r="O1384">
        <v>46800</v>
      </c>
      <c r="P1384">
        <v>585730</v>
      </c>
      <c r="Q1384">
        <v>618469.00000000012</v>
      </c>
      <c r="R1384">
        <v>1105</v>
      </c>
      <c r="S1384">
        <v>1015795.9999999999</v>
      </c>
      <c r="T1384">
        <v>1068848.9999999998</v>
      </c>
      <c r="U1384">
        <v>1015795.9999999999</v>
      </c>
      <c r="V1384">
        <v>187.98</v>
      </c>
      <c r="W1384">
        <v>82.15</v>
      </c>
      <c r="X1384">
        <v>0</v>
      </c>
      <c r="Y1384">
        <v>133</v>
      </c>
      <c r="Z1384">
        <v>506028.1380000005</v>
      </c>
      <c r="AA1384">
        <v>186453.64600000004</v>
      </c>
      <c r="AB1384">
        <v>32868.834999999992</v>
      </c>
      <c r="AC1384">
        <v>98470.829999999987</v>
      </c>
      <c r="AD1384">
        <v>36238.281999999999</v>
      </c>
      <c r="AE1384">
        <v>14173.796000000002</v>
      </c>
      <c r="AF1384">
        <v>461846.5989999997</v>
      </c>
      <c r="AG1384">
        <v>91462.037999999971</v>
      </c>
      <c r="AH1384">
        <v>11333.290999999997</v>
      </c>
      <c r="AI1384">
        <v>125650.29499999998</v>
      </c>
      <c r="AJ1384">
        <v>352.90599999999995</v>
      </c>
      <c r="AK1384">
        <v>24647.235999999997</v>
      </c>
      <c r="AL1384">
        <v>8819.9390000000112</v>
      </c>
      <c r="AM1384">
        <v>50156.745000000003</v>
      </c>
      <c r="AN1384">
        <v>13844.782400000004</v>
      </c>
      <c r="AO1384">
        <v>130707.6244</v>
      </c>
      <c r="AP1384">
        <v>206418.51643822223</v>
      </c>
      <c r="AQ1384">
        <v>120342.19100000001</v>
      </c>
      <c r="AR1384">
        <v>10560.341</v>
      </c>
      <c r="AS1384">
        <v>67580.751999999964</v>
      </c>
      <c r="AT1384">
        <v>641133.28399999999</v>
      </c>
      <c r="AU1384">
        <v>127884.27200000001</v>
      </c>
      <c r="AV1384">
        <v>2267.2936</v>
      </c>
      <c r="AW1384">
        <v>19194.835600000002</v>
      </c>
      <c r="AX1384">
        <v>18782.254000000001</v>
      </c>
      <c r="AY1384">
        <v>122357.17499999999</v>
      </c>
      <c r="AZ1384">
        <v>109079.38699999994</v>
      </c>
      <c r="BA1384">
        <v>307269.87900000007</v>
      </c>
      <c r="BB1384">
        <v>19131.643000000004</v>
      </c>
      <c r="BC1384">
        <v>69267.420000000013</v>
      </c>
      <c r="BD1384">
        <v>23834.283000000003</v>
      </c>
      <c r="BE1384">
        <v>36450.281000000003</v>
      </c>
      <c r="BF1384">
        <v>69757.442999999999</v>
      </c>
      <c r="BG1384">
        <v>272903.87400000007</v>
      </c>
      <c r="BH1384">
        <v>22410.51100000001</v>
      </c>
      <c r="BI1384">
        <v>360918.63199999987</v>
      </c>
      <c r="BJ1384">
        <v>95501.60100000001</v>
      </c>
      <c r="BK1384">
        <v>94213.794093058095</v>
      </c>
      <c r="BL1384">
        <v>5647.2659999999996</v>
      </c>
      <c r="BM1384">
        <v>27165.595000000001</v>
      </c>
    </row>
    <row r="1385" spans="1:65" x14ac:dyDescent="0.25">
      <c r="A1385" t="s">
        <v>1514</v>
      </c>
      <c r="B1385">
        <v>2213336.7034328589</v>
      </c>
      <c r="C1385">
        <v>2298532.2967848894</v>
      </c>
      <c r="D1385">
        <v>2341388.5803774823</v>
      </c>
      <c r="E1385">
        <v>4856.4116225172766</v>
      </c>
      <c r="F1385">
        <v>1731972.0878515174</v>
      </c>
      <c r="G1385">
        <v>325.392</v>
      </c>
      <c r="H1385">
        <v>-3206.0809999999997</v>
      </c>
      <c r="I1385">
        <v>0</v>
      </c>
      <c r="J1385">
        <v>0</v>
      </c>
      <c r="K1385">
        <v>250086</v>
      </c>
      <c r="L1385">
        <v>8100</v>
      </c>
      <c r="M1385">
        <v>129600.00000000003</v>
      </c>
      <c r="N1385">
        <v>438852.99999999994</v>
      </c>
      <c r="O1385">
        <v>43100</v>
      </c>
      <c r="P1385">
        <v>576018</v>
      </c>
      <c r="Q1385">
        <v>556009</v>
      </c>
      <c r="R1385">
        <v>1105</v>
      </c>
      <c r="S1385">
        <v>978794.99999999988</v>
      </c>
      <c r="T1385">
        <v>1024076</v>
      </c>
      <c r="U1385">
        <v>978794.99999999988</v>
      </c>
      <c r="V1385">
        <v>189.1</v>
      </c>
      <c r="W1385">
        <v>76.319999999999993</v>
      </c>
      <c r="X1385">
        <v>0</v>
      </c>
      <c r="Y1385">
        <v>0</v>
      </c>
      <c r="Z1385">
        <v>506125.78100000037</v>
      </c>
      <c r="AA1385">
        <v>187348.45199999993</v>
      </c>
      <c r="AB1385">
        <v>31664.785000000003</v>
      </c>
      <c r="AC1385">
        <v>96046.149000000019</v>
      </c>
      <c r="AD1385">
        <v>34050.104999999996</v>
      </c>
      <c r="AE1385">
        <v>14484.766000000001</v>
      </c>
      <c r="AF1385">
        <v>458332.77199999982</v>
      </c>
      <c r="AG1385">
        <v>90786.027999999991</v>
      </c>
      <c r="AH1385">
        <v>11990.869000000001</v>
      </c>
      <c r="AI1385">
        <v>124625.257</v>
      </c>
      <c r="AJ1385">
        <v>511.89400000000006</v>
      </c>
      <c r="AK1385">
        <v>24375.229999999996</v>
      </c>
      <c r="AL1385">
        <v>8837.3389999999963</v>
      </c>
      <c r="AM1385">
        <v>50145.379000000008</v>
      </c>
      <c r="AN1385">
        <v>16369.259399999995</v>
      </c>
      <c r="AO1385">
        <v>128993.72139999995</v>
      </c>
      <c r="AP1385">
        <v>204894.22378488883</v>
      </c>
      <c r="AQ1385">
        <v>120554.24599999997</v>
      </c>
      <c r="AR1385">
        <v>10266.107000000002</v>
      </c>
      <c r="AS1385">
        <v>67908.660999999964</v>
      </c>
      <c r="AT1385">
        <v>645044.42500000005</v>
      </c>
      <c r="AU1385">
        <v>126629.90399999992</v>
      </c>
      <c r="AV1385">
        <v>2695.0866000000005</v>
      </c>
      <c r="AW1385">
        <v>19023.9876</v>
      </c>
      <c r="AX1385">
        <v>19682.169999999998</v>
      </c>
      <c r="AY1385">
        <v>122452.73100000001</v>
      </c>
      <c r="AZ1385">
        <v>107590.46899999995</v>
      </c>
      <c r="BA1385">
        <v>308154.31400000019</v>
      </c>
      <c r="BB1385">
        <v>19716.784000000003</v>
      </c>
      <c r="BC1385">
        <v>69160.03</v>
      </c>
      <c r="BD1385">
        <v>24125.871999999999</v>
      </c>
      <c r="BE1385">
        <v>36715.871999999996</v>
      </c>
      <c r="BF1385">
        <v>73319.253999999986</v>
      </c>
      <c r="BG1385">
        <v>272068.935</v>
      </c>
      <c r="BH1385">
        <v>23295.384999999995</v>
      </c>
      <c r="BI1385">
        <v>362062.21600000001</v>
      </c>
      <c r="BJ1385">
        <v>94362.466</v>
      </c>
      <c r="BK1385">
        <v>92464.960377482494</v>
      </c>
      <c r="BL1385">
        <v>5657.25</v>
      </c>
      <c r="BM1385">
        <v>27387.741000000002</v>
      </c>
    </row>
    <row r="1386" spans="1:65" x14ac:dyDescent="0.25">
      <c r="A1386" t="s">
        <v>1515</v>
      </c>
      <c r="B1386">
        <v>2197588.8103457605</v>
      </c>
      <c r="C1386">
        <v>2255898.6842444446</v>
      </c>
      <c r="D1386">
        <v>2324979.3142854124</v>
      </c>
      <c r="E1386">
        <v>28803.091714587063</v>
      </c>
      <c r="F1386">
        <v>1701192.421572987</v>
      </c>
      <c r="G1386">
        <v>412.05099999999999</v>
      </c>
      <c r="H1386">
        <v>-1702.3999999999999</v>
      </c>
      <c r="I1386">
        <v>0</v>
      </c>
      <c r="J1386">
        <v>-10000</v>
      </c>
      <c r="K1386">
        <v>251237</v>
      </c>
      <c r="L1386">
        <v>8800</v>
      </c>
      <c r="M1386">
        <v>120600</v>
      </c>
      <c r="N1386">
        <v>443029</v>
      </c>
      <c r="O1386">
        <v>39300</v>
      </c>
      <c r="P1386">
        <v>588347.00000000012</v>
      </c>
      <c r="Q1386">
        <v>559051</v>
      </c>
      <c r="R1386">
        <v>0</v>
      </c>
      <c r="S1386">
        <v>970187.99999999988</v>
      </c>
      <c r="T1386">
        <v>1040175.9999999999</v>
      </c>
      <c r="U1386">
        <v>970187.99999999988</v>
      </c>
      <c r="V1386">
        <v>190.78</v>
      </c>
      <c r="W1386">
        <v>80.660000000000011</v>
      </c>
      <c r="X1386">
        <v>0</v>
      </c>
      <c r="Y1386">
        <v>133</v>
      </c>
      <c r="Z1386">
        <v>506615.72600000014</v>
      </c>
      <c r="AA1386">
        <v>187390.02199999994</v>
      </c>
      <c r="AB1386">
        <v>31368.400999999998</v>
      </c>
      <c r="AC1386">
        <v>93246.88900000001</v>
      </c>
      <c r="AD1386">
        <v>25006.342999999997</v>
      </c>
      <c r="AE1386">
        <v>14444.300000000001</v>
      </c>
      <c r="AF1386">
        <v>452728.56599999988</v>
      </c>
      <c r="AG1386">
        <v>90696.989999999991</v>
      </c>
      <c r="AH1386">
        <v>13784.865</v>
      </c>
      <c r="AI1386">
        <v>119928.576</v>
      </c>
      <c r="AJ1386">
        <v>661.98900000000003</v>
      </c>
      <c r="AK1386">
        <v>24205.930000000004</v>
      </c>
      <c r="AL1386">
        <v>8979.8399999999947</v>
      </c>
      <c r="AM1386">
        <v>50218.045999999973</v>
      </c>
      <c r="AN1386">
        <v>17637.2948</v>
      </c>
      <c r="AO1386">
        <v>127741.43999999993</v>
      </c>
      <c r="AP1386">
        <v>202780.04324444445</v>
      </c>
      <c r="AQ1386">
        <v>120193.89600000002</v>
      </c>
      <c r="AR1386">
        <v>8772.9739999999929</v>
      </c>
      <c r="AS1386">
        <v>69151.178000000014</v>
      </c>
      <c r="AT1386">
        <v>620242.35200000007</v>
      </c>
      <c r="AU1386">
        <v>125363.97399999999</v>
      </c>
      <c r="AV1386">
        <v>2956.6161999999999</v>
      </c>
      <c r="AW1386">
        <v>18570.506000000001</v>
      </c>
      <c r="AX1386">
        <v>20227.375000000007</v>
      </c>
      <c r="AY1386">
        <v>122649.15600000002</v>
      </c>
      <c r="AZ1386">
        <v>105314.27699999999</v>
      </c>
      <c r="BA1386">
        <v>306029.03399999981</v>
      </c>
      <c r="BB1386">
        <v>20572.458000000002</v>
      </c>
      <c r="BC1386">
        <v>68714.47</v>
      </c>
      <c r="BD1386">
        <v>24114.316999999995</v>
      </c>
      <c r="BE1386">
        <v>36468.313999999998</v>
      </c>
      <c r="BF1386">
        <v>67789.480999999971</v>
      </c>
      <c r="BG1386">
        <v>269624.48700000002</v>
      </c>
      <c r="BH1386">
        <v>24683.41599999999</v>
      </c>
      <c r="BI1386">
        <v>361389.25599999988</v>
      </c>
      <c r="BJ1386">
        <v>95470.365000000005</v>
      </c>
      <c r="BK1386">
        <v>91808.373285412934</v>
      </c>
      <c r="BL1386">
        <v>6191.9850000000006</v>
      </c>
      <c r="BM1386">
        <v>27144.476999999995</v>
      </c>
    </row>
    <row r="1387" spans="1:65" x14ac:dyDescent="0.25">
      <c r="A1387" t="s">
        <v>1516</v>
      </c>
      <c r="B1387">
        <v>2189766.7503265361</v>
      </c>
      <c r="C1387">
        <v>2201986.6223616893</v>
      </c>
      <c r="D1387">
        <v>2314838.7508622571</v>
      </c>
      <c r="E1387">
        <v>74898.313137742924</v>
      </c>
      <c r="F1387">
        <v>1692268.224928343</v>
      </c>
      <c r="G1387">
        <v>640.74799999999993</v>
      </c>
      <c r="H1387">
        <v>-564.17499999999995</v>
      </c>
      <c r="I1387">
        <v>8750</v>
      </c>
      <c r="J1387">
        <v>0</v>
      </c>
      <c r="K1387">
        <v>206820</v>
      </c>
      <c r="L1387">
        <v>9500</v>
      </c>
      <c r="M1387">
        <v>108400</v>
      </c>
      <c r="N1387">
        <v>428606</v>
      </c>
      <c r="O1387">
        <v>39000</v>
      </c>
      <c r="P1387">
        <v>570098</v>
      </c>
      <c r="Q1387">
        <v>539105.99999999988</v>
      </c>
      <c r="R1387">
        <v>0</v>
      </c>
      <c r="S1387">
        <v>893326.00000000012</v>
      </c>
      <c r="T1387">
        <v>1008204.0000000001</v>
      </c>
      <c r="U1387">
        <v>893326.00000000012</v>
      </c>
      <c r="V1387">
        <v>190.11</v>
      </c>
      <c r="W1387">
        <v>83.06</v>
      </c>
      <c r="X1387">
        <v>150</v>
      </c>
      <c r="Y1387">
        <v>0</v>
      </c>
      <c r="Z1387">
        <v>507487.82999999978</v>
      </c>
      <c r="AA1387">
        <v>187179.30499999999</v>
      </c>
      <c r="AB1387">
        <v>24724.27</v>
      </c>
      <c r="AC1387">
        <v>90821.278000000006</v>
      </c>
      <c r="AD1387">
        <v>48850.35500000001</v>
      </c>
      <c r="AE1387">
        <v>14629.256000000001</v>
      </c>
      <c r="AF1387">
        <v>441295.60300000041</v>
      </c>
      <c r="AG1387">
        <v>90320.919999999969</v>
      </c>
      <c r="AH1387">
        <v>14986.911999999998</v>
      </c>
      <c r="AI1387">
        <v>123264.25800000002</v>
      </c>
      <c r="AJ1387">
        <v>687.5659999999998</v>
      </c>
      <c r="AK1387">
        <v>24292.807000000004</v>
      </c>
      <c r="AL1387">
        <v>9303.2989999999991</v>
      </c>
      <c r="AM1387">
        <v>50024.807000000023</v>
      </c>
      <c r="AN1387">
        <v>17994.749200000002</v>
      </c>
      <c r="AO1387">
        <v>127154.76419999999</v>
      </c>
      <c r="AP1387">
        <v>188271.3043616889</v>
      </c>
      <c r="AQ1387">
        <v>120779.07899999997</v>
      </c>
      <c r="AR1387">
        <v>8499.5569999999989</v>
      </c>
      <c r="AS1387">
        <v>69902.367999999988</v>
      </c>
      <c r="AT1387">
        <v>591750.31599999999</v>
      </c>
      <c r="AU1387">
        <v>124915.99500000002</v>
      </c>
      <c r="AV1387">
        <v>3191.2237999999998</v>
      </c>
      <c r="AW1387">
        <v>18336.497800000005</v>
      </c>
      <c r="AX1387">
        <v>20344.092000000004</v>
      </c>
      <c r="AY1387">
        <v>121277.25300000001</v>
      </c>
      <c r="AZ1387">
        <v>100109.66000000005</v>
      </c>
      <c r="BA1387">
        <v>303214.36899999977</v>
      </c>
      <c r="BB1387">
        <v>17270.006000000001</v>
      </c>
      <c r="BC1387">
        <v>67617.467999999993</v>
      </c>
      <c r="BD1387">
        <v>23102.066999999995</v>
      </c>
      <c r="BE1387">
        <v>36114.066999999995</v>
      </c>
      <c r="BF1387">
        <v>57319.963000000003</v>
      </c>
      <c r="BG1387">
        <v>268309.38100000005</v>
      </c>
      <c r="BH1387">
        <v>26233.964000000007</v>
      </c>
      <c r="BI1387">
        <v>361056.68000000005</v>
      </c>
      <c r="BJ1387">
        <v>95185.183000000005</v>
      </c>
      <c r="BK1387">
        <v>88809.496862257074</v>
      </c>
      <c r="BL1387">
        <v>5378.7020000000002</v>
      </c>
      <c r="BM1387">
        <v>26818.700999999997</v>
      </c>
    </row>
    <row r="1388" spans="1:65" x14ac:dyDescent="0.25">
      <c r="A1388" t="s">
        <v>1517</v>
      </c>
      <c r="B1388">
        <v>2162285.5206082142</v>
      </c>
      <c r="C1388">
        <v>2178780.3377257781</v>
      </c>
      <c r="D1388">
        <v>2286041.6838160185</v>
      </c>
      <c r="E1388">
        <v>71220.844183981884</v>
      </c>
      <c r="F1388">
        <v>1651419.7594129818</v>
      </c>
      <c r="G1388">
        <v>156.13200000000001</v>
      </c>
      <c r="H1388">
        <v>-9536.4339999999993</v>
      </c>
      <c r="I1388">
        <v>0</v>
      </c>
      <c r="J1388">
        <v>0</v>
      </c>
      <c r="K1388">
        <v>204814.00000000003</v>
      </c>
      <c r="L1388">
        <v>9100</v>
      </c>
      <c r="M1388">
        <v>101000</v>
      </c>
      <c r="N1388">
        <v>448546</v>
      </c>
      <c r="O1388">
        <v>37900</v>
      </c>
      <c r="P1388">
        <v>571506</v>
      </c>
      <c r="Q1388">
        <v>576188.99999999988</v>
      </c>
      <c r="R1388">
        <v>100</v>
      </c>
      <c r="S1388">
        <v>919902.99999999988</v>
      </c>
      <c r="T1388">
        <v>1029252.0000000002</v>
      </c>
      <c r="U1388">
        <v>919902.99999999988</v>
      </c>
      <c r="V1388">
        <v>188.47</v>
      </c>
      <c r="W1388">
        <v>50.37</v>
      </c>
      <c r="X1388">
        <v>0</v>
      </c>
      <c r="Y1388">
        <v>0</v>
      </c>
      <c r="Z1388">
        <v>508752.73099999991</v>
      </c>
      <c r="AA1388">
        <v>185671.75599999985</v>
      </c>
      <c r="AB1388">
        <v>25708.05</v>
      </c>
      <c r="AC1388">
        <v>90457.017000000007</v>
      </c>
      <c r="AD1388">
        <v>38889.991999999998</v>
      </c>
      <c r="AE1388">
        <v>14482.824999999999</v>
      </c>
      <c r="AF1388">
        <v>435658.82299999986</v>
      </c>
      <c r="AG1388">
        <v>89579.866999999911</v>
      </c>
      <c r="AH1388">
        <v>16788.968999999997</v>
      </c>
      <c r="AI1388">
        <v>118468.37</v>
      </c>
      <c r="AJ1388">
        <v>808.94099999999992</v>
      </c>
      <c r="AK1388">
        <v>24184.182000000001</v>
      </c>
      <c r="AL1388">
        <v>10103.546999999999</v>
      </c>
      <c r="AM1388">
        <v>48728.508000000016</v>
      </c>
      <c r="AN1388">
        <v>20499.023400000002</v>
      </c>
      <c r="AO1388">
        <v>126181.76819999996</v>
      </c>
      <c r="AP1388">
        <v>184547.0517257778</v>
      </c>
      <c r="AQ1388">
        <v>119540.50700000003</v>
      </c>
      <c r="AR1388">
        <v>10272.315999999997</v>
      </c>
      <c r="AS1388">
        <v>69232.575999999986</v>
      </c>
      <c r="AT1388">
        <v>575326.52500000014</v>
      </c>
      <c r="AU1388">
        <v>122930.15199999994</v>
      </c>
      <c r="AV1388">
        <v>3427.1526000000003</v>
      </c>
      <c r="AW1388">
        <v>18329.415800000002</v>
      </c>
      <c r="AX1388">
        <v>21186.167000000001</v>
      </c>
      <c r="AY1388">
        <v>120072.60600000003</v>
      </c>
      <c r="AZ1388">
        <v>101942.57199999993</v>
      </c>
      <c r="BA1388">
        <v>296771.34600000014</v>
      </c>
      <c r="BB1388">
        <v>16309.205</v>
      </c>
      <c r="BC1388">
        <v>66657.191000000006</v>
      </c>
      <c r="BD1388">
        <v>22525.349000000002</v>
      </c>
      <c r="BE1388">
        <v>35443.347999999998</v>
      </c>
      <c r="BF1388">
        <v>59116.89</v>
      </c>
      <c r="BG1388">
        <v>264102.83699999994</v>
      </c>
      <c r="BH1388">
        <v>26276.148999999987</v>
      </c>
      <c r="BI1388">
        <v>362366.33100000001</v>
      </c>
      <c r="BJ1388">
        <v>95830.528000000006</v>
      </c>
      <c r="BK1388">
        <v>86754.659816018699</v>
      </c>
      <c r="BL1388">
        <v>4810.3559999999998</v>
      </c>
      <c r="BM1388">
        <v>26086.420999999998</v>
      </c>
    </row>
    <row r="1389" spans="1:65" x14ac:dyDescent="0.25">
      <c r="A1389" t="s">
        <v>1518</v>
      </c>
      <c r="B1389">
        <v>2128085.4471907956</v>
      </c>
      <c r="C1389">
        <v>2164309.7943377774</v>
      </c>
      <c r="D1389">
        <v>2253032.8897951432</v>
      </c>
      <c r="E1389">
        <v>50134.800204855623</v>
      </c>
      <c r="F1389">
        <v>1605613.1126898557</v>
      </c>
      <c r="G1389">
        <v>13.187000000000001</v>
      </c>
      <c r="H1389">
        <v>-11427.175999999999</v>
      </c>
      <c r="I1389">
        <v>16000</v>
      </c>
      <c r="J1389">
        <v>0</v>
      </c>
      <c r="K1389">
        <v>184848</v>
      </c>
      <c r="L1389">
        <v>10879.000000000002</v>
      </c>
      <c r="M1389">
        <v>96000</v>
      </c>
      <c r="N1389">
        <v>468013.00000000006</v>
      </c>
      <c r="O1389">
        <v>35900</v>
      </c>
      <c r="P1389">
        <v>601015.00000000012</v>
      </c>
      <c r="Q1389">
        <v>671986.99999999988</v>
      </c>
      <c r="R1389">
        <v>399</v>
      </c>
      <c r="S1389">
        <v>988734.99999999988</v>
      </c>
      <c r="T1389">
        <v>1080306.0000000002</v>
      </c>
      <c r="U1389">
        <v>988734.99999999988</v>
      </c>
      <c r="V1389">
        <v>186</v>
      </c>
      <c r="W1389">
        <v>52.70000000000001</v>
      </c>
      <c r="X1389">
        <v>152.30562499999999</v>
      </c>
      <c r="Y1389">
        <v>0</v>
      </c>
      <c r="Z1389">
        <v>511218.36600000015</v>
      </c>
      <c r="AA1389">
        <v>181500.23900000003</v>
      </c>
      <c r="AB1389">
        <v>26201.376000000004</v>
      </c>
      <c r="AC1389">
        <v>89053.22</v>
      </c>
      <c r="AD1389">
        <v>36474.562999999995</v>
      </c>
      <c r="AE1389">
        <v>14622.957000000002</v>
      </c>
      <c r="AF1389">
        <v>420735.092</v>
      </c>
      <c r="AG1389">
        <v>88570.164000000033</v>
      </c>
      <c r="AH1389">
        <v>19379.530000000002</v>
      </c>
      <c r="AI1389">
        <v>105735.84200000002</v>
      </c>
      <c r="AJ1389">
        <v>1229.242</v>
      </c>
      <c r="AK1389">
        <v>23706.879000000004</v>
      </c>
      <c r="AL1389">
        <v>10889.357999999995</v>
      </c>
      <c r="AM1389">
        <v>48333.483</v>
      </c>
      <c r="AN1389">
        <v>23449.754400000002</v>
      </c>
      <c r="AO1389">
        <v>124264.15239999999</v>
      </c>
      <c r="AP1389">
        <v>181732.65833777774</v>
      </c>
      <c r="AQ1389">
        <v>118911.46600000007</v>
      </c>
      <c r="AR1389">
        <v>12846.222999999998</v>
      </c>
      <c r="AS1389">
        <v>67801.216000000029</v>
      </c>
      <c r="AT1389">
        <v>562983.26600000029</v>
      </c>
      <c r="AU1389">
        <v>122130.62500000006</v>
      </c>
      <c r="AV1389">
        <v>3667.2586000000006</v>
      </c>
      <c r="AW1389">
        <v>17734.457600000002</v>
      </c>
      <c r="AX1389">
        <v>23907.330999999998</v>
      </c>
      <c r="AY1389">
        <v>117244.93599999999</v>
      </c>
      <c r="AZ1389">
        <v>100820.92700000001</v>
      </c>
      <c r="BA1389">
        <v>292181.652</v>
      </c>
      <c r="BB1389">
        <v>16055.852999999997</v>
      </c>
      <c r="BC1389">
        <v>66013.754000000001</v>
      </c>
      <c r="BD1389">
        <v>22202.873</v>
      </c>
      <c r="BE1389">
        <v>35065.873000000007</v>
      </c>
      <c r="BF1389">
        <v>62396.935999999994</v>
      </c>
      <c r="BG1389">
        <v>262883.03299999994</v>
      </c>
      <c r="BH1389">
        <v>27253.19999999999</v>
      </c>
      <c r="BI1389">
        <v>361349.42200000002</v>
      </c>
      <c r="BJ1389">
        <v>95999.15</v>
      </c>
      <c r="BK1389">
        <v>90191.828795144029</v>
      </c>
      <c r="BL1389">
        <v>4866.8370000000004</v>
      </c>
      <c r="BM1389">
        <v>25737.690000000002</v>
      </c>
    </row>
    <row r="1390" spans="1:65" x14ac:dyDescent="0.25">
      <c r="A1390" t="s">
        <v>1519</v>
      </c>
      <c r="B1390">
        <v>2118828.3511907952</v>
      </c>
      <c r="C1390">
        <v>2148886.0323257777</v>
      </c>
      <c r="D1390">
        <v>2245403.0648529218</v>
      </c>
      <c r="E1390">
        <v>60655.714147078572</v>
      </c>
      <c r="F1390">
        <v>1582173.4045206786</v>
      </c>
      <c r="G1390">
        <v>0</v>
      </c>
      <c r="H1390">
        <v>-24891.014000000003</v>
      </c>
      <c r="I1390">
        <v>0</v>
      </c>
      <c r="J1390">
        <v>0</v>
      </c>
      <c r="K1390">
        <v>206473</v>
      </c>
      <c r="L1390">
        <v>8131</v>
      </c>
      <c r="M1390">
        <v>92100</v>
      </c>
      <c r="N1390">
        <v>420561.00000000006</v>
      </c>
      <c r="O1390">
        <v>32600</v>
      </c>
      <c r="P1390">
        <v>615155</v>
      </c>
      <c r="Q1390">
        <v>611656</v>
      </c>
      <c r="R1390">
        <v>692</v>
      </c>
      <c r="S1390">
        <v>942829.00000000012</v>
      </c>
      <c r="T1390">
        <v>1044539</v>
      </c>
      <c r="U1390">
        <v>942829.00000000012</v>
      </c>
      <c r="V1390">
        <v>0</v>
      </c>
      <c r="W1390">
        <v>32.18</v>
      </c>
      <c r="X1390">
        <v>0</v>
      </c>
      <c r="Y1390">
        <v>0</v>
      </c>
      <c r="Z1390">
        <v>515002.50500000012</v>
      </c>
      <c r="AA1390">
        <v>177659.85700000008</v>
      </c>
      <c r="AB1390">
        <v>27945.135999999999</v>
      </c>
      <c r="AC1390">
        <v>88058.515000000014</v>
      </c>
      <c r="AD1390">
        <v>30501.277000000002</v>
      </c>
      <c r="AE1390">
        <v>14359.587000000003</v>
      </c>
      <c r="AF1390">
        <v>406075.83499999967</v>
      </c>
      <c r="AG1390">
        <v>88418.276999999944</v>
      </c>
      <c r="AH1390">
        <v>21524.768000000004</v>
      </c>
      <c r="AI1390">
        <v>121061.776</v>
      </c>
      <c r="AJ1390">
        <v>1018.687</v>
      </c>
      <c r="AK1390">
        <v>24088.728000000003</v>
      </c>
      <c r="AL1390">
        <v>12006.299999999997</v>
      </c>
      <c r="AM1390">
        <v>46951.820000000014</v>
      </c>
      <c r="AN1390">
        <v>25456.620600000006</v>
      </c>
      <c r="AO1390">
        <v>123720.02980000002</v>
      </c>
      <c r="AP1390">
        <v>174988.21832577771</v>
      </c>
      <c r="AQ1390">
        <v>118901.045</v>
      </c>
      <c r="AR1390">
        <v>13918.019999999997</v>
      </c>
      <c r="AS1390">
        <v>67089.812999999951</v>
      </c>
      <c r="AT1390">
        <v>556833.27099999983</v>
      </c>
      <c r="AU1390">
        <v>122597.70499999999</v>
      </c>
      <c r="AV1390">
        <v>4117.9863999999998</v>
      </c>
      <c r="AW1390">
        <v>17658.928200000002</v>
      </c>
      <c r="AX1390">
        <v>25782.695</v>
      </c>
      <c r="AY1390">
        <v>114872.36599999999</v>
      </c>
      <c r="AZ1390">
        <v>98794.831000000006</v>
      </c>
      <c r="BA1390">
        <v>286413.61700000014</v>
      </c>
      <c r="BB1390">
        <v>16246.389999999996</v>
      </c>
      <c r="BC1390">
        <v>65803.274000000005</v>
      </c>
      <c r="BD1390">
        <v>22434.311999999998</v>
      </c>
      <c r="BE1390">
        <v>34708.311999999998</v>
      </c>
      <c r="BF1390">
        <v>63912.647000000004</v>
      </c>
      <c r="BG1390">
        <v>261327.60899999988</v>
      </c>
      <c r="BH1390">
        <v>30997.815999999999</v>
      </c>
      <c r="BI1390">
        <v>356365.55499999982</v>
      </c>
      <c r="BJ1390">
        <v>95885.445000000007</v>
      </c>
      <c r="BK1390">
        <v>90416.808852921895</v>
      </c>
      <c r="BL1390">
        <v>5443.2719999999999</v>
      </c>
      <c r="BM1390">
        <v>24929.441999999999</v>
      </c>
    </row>
    <row r="1391" spans="1:65" x14ac:dyDescent="0.25">
      <c r="A1391" t="s">
        <v>1520</v>
      </c>
      <c r="B1391">
        <v>2087108.9357247299</v>
      </c>
      <c r="C1391">
        <v>2044008.0806831114</v>
      </c>
      <c r="D1391">
        <v>2208652.2808709317</v>
      </c>
      <c r="E1391">
        <v>127963.74512906792</v>
      </c>
      <c r="F1391">
        <v>1540601.0943206681</v>
      </c>
      <c r="G1391">
        <v>418.98</v>
      </c>
      <c r="H1391">
        <v>-5773.4859999999999</v>
      </c>
      <c r="I1391">
        <v>0</v>
      </c>
      <c r="J1391">
        <v>-9500</v>
      </c>
      <c r="K1391">
        <v>180900</v>
      </c>
      <c r="L1391">
        <v>18264</v>
      </c>
      <c r="M1391">
        <v>85100</v>
      </c>
      <c r="N1391">
        <v>453696</v>
      </c>
      <c r="O1391">
        <v>34500</v>
      </c>
      <c r="P1391">
        <v>600418</v>
      </c>
      <c r="Q1391">
        <v>605260</v>
      </c>
      <c r="R1391">
        <v>402</v>
      </c>
      <c r="S1391">
        <v>905760</v>
      </c>
      <c r="T1391">
        <v>1072780</v>
      </c>
      <c r="U1391">
        <v>905760</v>
      </c>
      <c r="V1391">
        <v>195.68</v>
      </c>
      <c r="W1391">
        <v>66.349999999999994</v>
      </c>
      <c r="X1391">
        <v>0</v>
      </c>
      <c r="Y1391">
        <v>128.90578947368422</v>
      </c>
      <c r="Z1391">
        <v>519530.15400000016</v>
      </c>
      <c r="AA1391">
        <v>177091.3269999999</v>
      </c>
      <c r="AB1391">
        <v>29198.451000000001</v>
      </c>
      <c r="AC1391">
        <v>87765.698000000019</v>
      </c>
      <c r="AD1391">
        <v>23636.166000000001</v>
      </c>
      <c r="AE1391">
        <v>13798.661</v>
      </c>
      <c r="AF1391">
        <v>362675.86300000001</v>
      </c>
      <c r="AG1391">
        <v>88341.028999999951</v>
      </c>
      <c r="AH1391">
        <v>23262.514000000003</v>
      </c>
      <c r="AI1391">
        <v>116130.18999999997</v>
      </c>
      <c r="AJ1391">
        <v>1001.581</v>
      </c>
      <c r="AK1391">
        <v>24386.223000000002</v>
      </c>
      <c r="AL1391">
        <v>12247.927000000005</v>
      </c>
      <c r="AM1391">
        <v>46278.405000000013</v>
      </c>
      <c r="AN1391">
        <v>27665.284000000003</v>
      </c>
      <c r="AO1391">
        <v>119062.90400000001</v>
      </c>
      <c r="AP1391">
        <v>128753.51768311113</v>
      </c>
      <c r="AQ1391">
        <v>119554.81199999995</v>
      </c>
      <c r="AR1391">
        <v>13619.136000000004</v>
      </c>
      <c r="AS1391">
        <v>66779.213000000018</v>
      </c>
      <c r="AT1391">
        <v>544026.87800000049</v>
      </c>
      <c r="AU1391">
        <v>120282.88999999996</v>
      </c>
      <c r="AV1391">
        <v>4414.1830000000009</v>
      </c>
      <c r="AW1391">
        <v>16567.507999999998</v>
      </c>
      <c r="AX1391">
        <v>26872.839</v>
      </c>
      <c r="AY1391">
        <v>113444.68799999999</v>
      </c>
      <c r="AZ1391">
        <v>104114.98199999997</v>
      </c>
      <c r="BA1391">
        <v>288724.41900000011</v>
      </c>
      <c r="BB1391">
        <v>11475.726000000001</v>
      </c>
      <c r="BC1391">
        <v>63867.039999999994</v>
      </c>
      <c r="BD1391">
        <v>19402.269</v>
      </c>
      <c r="BE1391">
        <v>34693.269</v>
      </c>
      <c r="BF1391">
        <v>64064.803</v>
      </c>
      <c r="BG1391">
        <v>260784.50099999999</v>
      </c>
      <c r="BH1391">
        <v>40473.705000000002</v>
      </c>
      <c r="BI1391">
        <v>340772.24599999952</v>
      </c>
      <c r="BJ1391">
        <v>81923.555000000008</v>
      </c>
      <c r="BK1391">
        <v>86555.512870931852</v>
      </c>
      <c r="BL1391">
        <v>5648.5470000000005</v>
      </c>
      <c r="BM1391">
        <v>23771.745000000003</v>
      </c>
    </row>
    <row r="1392" spans="1:65" x14ac:dyDescent="0.25">
      <c r="A1392" t="s">
        <v>1521</v>
      </c>
      <c r="B1392">
        <v>2073553.2706760841</v>
      </c>
      <c r="C1392">
        <v>2021577.9471224002</v>
      </c>
      <c r="D1392">
        <v>2193429.1775093288</v>
      </c>
      <c r="E1392">
        <v>132922.63349067071</v>
      </c>
      <c r="F1392">
        <v>1511917.3334906709</v>
      </c>
      <c r="G1392">
        <v>2210.5350000000003</v>
      </c>
      <c r="H1392">
        <v>-10836.035</v>
      </c>
      <c r="I1392">
        <v>0</v>
      </c>
      <c r="J1392">
        <v>-20750</v>
      </c>
      <c r="K1392">
        <v>184213.00000000003</v>
      </c>
      <c r="L1392">
        <v>13934.000000000002</v>
      </c>
      <c r="M1392">
        <v>88700</v>
      </c>
      <c r="N1392">
        <v>445923</v>
      </c>
      <c r="O1392">
        <v>34200</v>
      </c>
      <c r="P1392">
        <v>596747.00000000012</v>
      </c>
      <c r="Q1392">
        <v>575958</v>
      </c>
      <c r="R1392">
        <v>307</v>
      </c>
      <c r="S1392">
        <v>883071</v>
      </c>
      <c r="T1392">
        <v>1056911</v>
      </c>
      <c r="U1392">
        <v>883071</v>
      </c>
      <c r="V1392">
        <v>205.85</v>
      </c>
      <c r="W1392">
        <v>43.84</v>
      </c>
      <c r="X1392">
        <v>0</v>
      </c>
      <c r="Y1392">
        <v>126.54795180722891</v>
      </c>
      <c r="Z1392">
        <v>521430.8620000002</v>
      </c>
      <c r="AA1392">
        <v>176785.584</v>
      </c>
      <c r="AB1392">
        <v>29887.088</v>
      </c>
      <c r="AC1392">
        <v>87861.32</v>
      </c>
      <c r="AD1392">
        <v>14726.848999999998</v>
      </c>
      <c r="AE1392">
        <v>13639.782999999996</v>
      </c>
      <c r="AF1392">
        <v>355441.90900000016</v>
      </c>
      <c r="AG1392">
        <v>88178.335999999996</v>
      </c>
      <c r="AH1392">
        <v>24525.386000000002</v>
      </c>
      <c r="AI1392">
        <v>110187.69199999998</v>
      </c>
      <c r="AJ1392">
        <v>1017.1129999999999</v>
      </c>
      <c r="AK1392">
        <v>24430.448999999993</v>
      </c>
      <c r="AL1392">
        <v>12577.260000000002</v>
      </c>
      <c r="AM1392">
        <v>46757.355999999992</v>
      </c>
      <c r="AN1392">
        <v>29147.023799999981</v>
      </c>
      <c r="AO1392">
        <v>119740.82800000001</v>
      </c>
      <c r="AP1392">
        <v>124046.30912239997</v>
      </c>
      <c r="AQ1392">
        <v>121760.77999999998</v>
      </c>
      <c r="AR1392">
        <v>17934.523999999998</v>
      </c>
      <c r="AS1392">
        <v>66249.474000000031</v>
      </c>
      <c r="AT1392">
        <v>532685.00999999978</v>
      </c>
      <c r="AU1392">
        <v>118528.575</v>
      </c>
      <c r="AV1392">
        <v>4323.5291999999999</v>
      </c>
      <c r="AW1392">
        <v>16574.760000000002</v>
      </c>
      <c r="AX1392">
        <v>27432.727000000006</v>
      </c>
      <c r="AY1392">
        <v>112659.841</v>
      </c>
      <c r="AZ1392">
        <v>104602.17900000005</v>
      </c>
      <c r="BA1392">
        <v>284495.67799999996</v>
      </c>
      <c r="BB1392">
        <v>11203.126</v>
      </c>
      <c r="BC1392">
        <v>63923.08199999998</v>
      </c>
      <c r="BD1392">
        <v>19916.753999999997</v>
      </c>
      <c r="BE1392">
        <v>34661.752999999997</v>
      </c>
      <c r="BF1392">
        <v>66346.695000000007</v>
      </c>
      <c r="BG1392">
        <v>259194.75699999998</v>
      </c>
      <c r="BH1392">
        <v>44533.343999999975</v>
      </c>
      <c r="BI1392">
        <v>337270.7330000003</v>
      </c>
      <c r="BJ1392">
        <v>73987.05799999999</v>
      </c>
      <c r="BK1392">
        <v>86983.040509329177</v>
      </c>
      <c r="BL1392">
        <v>5813.201</v>
      </c>
      <c r="BM1392">
        <v>23545.355999999996</v>
      </c>
    </row>
    <row r="1393" spans="1:65" x14ac:dyDescent="0.25">
      <c r="A1393" t="s">
        <v>1522</v>
      </c>
      <c r="B1393">
        <v>2090008.4876953093</v>
      </c>
      <c r="C1393">
        <v>2032528.0313571559</v>
      </c>
      <c r="D1393">
        <v>2220615.3549643364</v>
      </c>
      <c r="E1393">
        <v>150745.68303566379</v>
      </c>
      <c r="F1393">
        <v>1518790.1830356638</v>
      </c>
      <c r="G1393">
        <v>115.179</v>
      </c>
      <c r="H1393">
        <v>-5455.0720000000001</v>
      </c>
      <c r="I1393">
        <v>0</v>
      </c>
      <c r="J1393">
        <v>-20750</v>
      </c>
      <c r="K1393">
        <v>172700</v>
      </c>
      <c r="L1393">
        <v>24280</v>
      </c>
      <c r="M1393">
        <v>71900</v>
      </c>
      <c r="N1393">
        <v>430618.00000000006</v>
      </c>
      <c r="O1393">
        <v>34700</v>
      </c>
      <c r="P1393">
        <v>577489</v>
      </c>
      <c r="Q1393">
        <v>563007.99999999988</v>
      </c>
      <c r="R1393">
        <v>0</v>
      </c>
      <c r="S1393">
        <v>842308.00000000012</v>
      </c>
      <c r="T1393">
        <v>1032387</v>
      </c>
      <c r="U1393">
        <v>842308.00000000012</v>
      </c>
      <c r="V1393">
        <v>189.1</v>
      </c>
      <c r="W1393">
        <v>60.14</v>
      </c>
      <c r="X1393">
        <v>0</v>
      </c>
      <c r="Y1393">
        <v>126.54795180722891</v>
      </c>
      <c r="Z1393">
        <v>523637.07</v>
      </c>
      <c r="AA1393">
        <v>175909.87400000001</v>
      </c>
      <c r="AB1393">
        <v>29874.205999999998</v>
      </c>
      <c r="AC1393">
        <v>88612.372000000018</v>
      </c>
      <c r="AD1393">
        <v>10632.982</v>
      </c>
      <c r="AE1393">
        <v>13700.089</v>
      </c>
      <c r="AF1393">
        <v>354139.52999999974</v>
      </c>
      <c r="AG1393">
        <v>87897.783000000069</v>
      </c>
      <c r="AH1393">
        <v>25312.998000000007</v>
      </c>
      <c r="AI1393">
        <v>115699.00599999999</v>
      </c>
      <c r="AJ1393">
        <v>1137.336</v>
      </c>
      <c r="AK1393">
        <v>24660.092999999997</v>
      </c>
      <c r="AL1393">
        <v>13263.869000000001</v>
      </c>
      <c r="AM1393">
        <v>47099.591</v>
      </c>
      <c r="AN1393">
        <v>30105.378799999988</v>
      </c>
      <c r="AO1393">
        <v>120042.13739999998</v>
      </c>
      <c r="AP1393">
        <v>127406.88635715556</v>
      </c>
      <c r="AQ1393">
        <v>122811.29400000004</v>
      </c>
      <c r="AR1393">
        <v>21490.717999999993</v>
      </c>
      <c r="AS1393">
        <v>64934.347999999962</v>
      </c>
      <c r="AT1393">
        <v>525047.79099999997</v>
      </c>
      <c r="AU1393">
        <v>118637.94100000001</v>
      </c>
      <c r="AV1393">
        <v>4317.0691999999999</v>
      </c>
      <c r="AW1393">
        <v>16732.9856</v>
      </c>
      <c r="AX1393">
        <v>27144.606000000003</v>
      </c>
      <c r="AY1393">
        <v>113441.701</v>
      </c>
      <c r="AZ1393">
        <v>119356.50899999999</v>
      </c>
      <c r="BA1393">
        <v>303541.31600000005</v>
      </c>
      <c r="BB1393">
        <v>11576.455000000002</v>
      </c>
      <c r="BC1393">
        <v>65218.571000000011</v>
      </c>
      <c r="BD1393">
        <v>20483.573000000004</v>
      </c>
      <c r="BE1393">
        <v>34843.574000000001</v>
      </c>
      <c r="BF1393">
        <v>66446.16</v>
      </c>
      <c r="BG1393">
        <v>261125.755</v>
      </c>
      <c r="BH1393">
        <v>45767.082000000002</v>
      </c>
      <c r="BI1393">
        <v>337257.93599999981</v>
      </c>
      <c r="BJ1393">
        <v>69409.45199999999</v>
      </c>
      <c r="BK1393">
        <v>85338.218964336091</v>
      </c>
      <c r="BL1393">
        <v>5978.3600000000006</v>
      </c>
      <c r="BM1393">
        <v>23110.768999999997</v>
      </c>
    </row>
    <row r="1394" spans="1:65" x14ac:dyDescent="0.25">
      <c r="A1394" t="s">
        <v>1523</v>
      </c>
      <c r="B1394">
        <v>2069795.6924328571</v>
      </c>
      <c r="C1394">
        <v>1933648.5969046217</v>
      </c>
      <c r="D1394">
        <v>2200928.6661926829</v>
      </c>
      <c r="E1394">
        <v>231914.18180731707</v>
      </c>
      <c r="F1394">
        <v>1486554.131807317</v>
      </c>
      <c r="G1394">
        <v>234.125</v>
      </c>
      <c r="H1394">
        <v>-12368.882</v>
      </c>
      <c r="I1394">
        <v>0</v>
      </c>
      <c r="J1394">
        <v>-29500</v>
      </c>
      <c r="K1394">
        <v>160800</v>
      </c>
      <c r="L1394">
        <v>28027</v>
      </c>
      <c r="M1394">
        <v>57500</v>
      </c>
      <c r="N1394">
        <v>417020.00000000006</v>
      </c>
      <c r="O1394">
        <v>29900</v>
      </c>
      <c r="P1394">
        <v>579177</v>
      </c>
      <c r="Q1394">
        <v>506907</v>
      </c>
      <c r="R1394">
        <v>47</v>
      </c>
      <c r="S1394">
        <v>755107</v>
      </c>
      <c r="T1394">
        <v>1024271</v>
      </c>
      <c r="U1394">
        <v>755107</v>
      </c>
      <c r="V1394">
        <v>189.67</v>
      </c>
      <c r="W1394">
        <v>18.579999999999998</v>
      </c>
      <c r="X1394">
        <v>0</v>
      </c>
      <c r="Y1394">
        <v>125.06805084745763</v>
      </c>
      <c r="Z1394">
        <v>524079.81599999988</v>
      </c>
      <c r="AA1394">
        <v>174317.58100000003</v>
      </c>
      <c r="AB1394">
        <v>30312.899000000005</v>
      </c>
      <c r="AC1394">
        <v>88750.284</v>
      </c>
      <c r="AD1394">
        <v>11057.101000000001</v>
      </c>
      <c r="AE1394">
        <v>13549.266000000001</v>
      </c>
      <c r="AF1394">
        <v>334872.82199999999</v>
      </c>
      <c r="AG1394">
        <v>87175.275000000009</v>
      </c>
      <c r="AH1394">
        <v>26269.414000000008</v>
      </c>
      <c r="AI1394">
        <v>107423.50099999999</v>
      </c>
      <c r="AJ1394">
        <v>1178.9029999999996</v>
      </c>
      <c r="AK1394">
        <v>25014.993999999999</v>
      </c>
      <c r="AL1394">
        <v>13560.320000000002</v>
      </c>
      <c r="AM1394">
        <v>46852.167999999998</v>
      </c>
      <c r="AN1394">
        <v>31090.289400000005</v>
      </c>
      <c r="AO1394">
        <v>119926.35040000004</v>
      </c>
      <c r="AP1394">
        <v>124095.05790462221</v>
      </c>
      <c r="AQ1394">
        <v>122976.56</v>
      </c>
      <c r="AR1394">
        <v>23164.169999999987</v>
      </c>
      <c r="AS1394">
        <v>64327.721999999951</v>
      </c>
      <c r="AT1394">
        <v>438090.83199999999</v>
      </c>
      <c r="AU1394">
        <v>118476.58999999995</v>
      </c>
      <c r="AV1394">
        <v>4386.6725999999999</v>
      </c>
      <c r="AW1394">
        <v>16799.371599999999</v>
      </c>
      <c r="AX1394">
        <v>28248.450000000004</v>
      </c>
      <c r="AY1394">
        <v>112851.158</v>
      </c>
      <c r="AZ1394">
        <v>119050.4859999999</v>
      </c>
      <c r="BA1394">
        <v>301378.3939999998</v>
      </c>
      <c r="BB1394">
        <v>11796.883999999998</v>
      </c>
      <c r="BC1394">
        <v>64217.906000000003</v>
      </c>
      <c r="BD1394">
        <v>20679.652999999998</v>
      </c>
      <c r="BE1394">
        <v>33801.652999999998</v>
      </c>
      <c r="BF1394">
        <v>68380.887000000017</v>
      </c>
      <c r="BG1394">
        <v>261544.80300000001</v>
      </c>
      <c r="BH1394">
        <v>47166.879000000001</v>
      </c>
      <c r="BI1394">
        <v>337511.96500000003</v>
      </c>
      <c r="BJ1394">
        <v>69717.647999999986</v>
      </c>
      <c r="BK1394">
        <v>81377.698192682583</v>
      </c>
      <c r="BL1394">
        <v>6449.4129999999996</v>
      </c>
      <c r="BM1394">
        <v>22655.425999999999</v>
      </c>
    </row>
    <row r="1395" spans="1:65" x14ac:dyDescent="0.25">
      <c r="A1395" t="s">
        <v>1524</v>
      </c>
      <c r="B1395">
        <v>2032383.8078887255</v>
      </c>
      <c r="C1395">
        <v>1627433.9437452448</v>
      </c>
      <c r="D1395">
        <v>2158695.3551193979</v>
      </c>
      <c r="E1395">
        <v>498189.11088060262</v>
      </c>
      <c r="F1395">
        <v>1434944.3608806026</v>
      </c>
      <c r="G1395">
        <v>823.49300000000005</v>
      </c>
      <c r="H1395">
        <v>-3843.2979999999998</v>
      </c>
      <c r="I1395">
        <v>0</v>
      </c>
      <c r="J1395">
        <v>-3000</v>
      </c>
      <c r="K1395">
        <v>155600</v>
      </c>
      <c r="L1395">
        <v>54586.999999999993</v>
      </c>
      <c r="M1395">
        <v>30700</v>
      </c>
      <c r="N1395">
        <v>457923</v>
      </c>
      <c r="O1395">
        <v>9500</v>
      </c>
      <c r="P1395">
        <v>618756</v>
      </c>
      <c r="Q1395">
        <v>408432</v>
      </c>
      <c r="R1395">
        <v>5625.9999999999991</v>
      </c>
      <c r="S1395">
        <v>604232.00000000012</v>
      </c>
      <c r="T1395">
        <v>1136892.0000000002</v>
      </c>
      <c r="U1395">
        <v>604232.00000000012</v>
      </c>
      <c r="V1395">
        <v>189.57</v>
      </c>
      <c r="W1395">
        <v>-11.29</v>
      </c>
      <c r="X1395">
        <v>0</v>
      </c>
      <c r="Y1395">
        <v>114.7</v>
      </c>
      <c r="Z1395">
        <v>525113.94799999997</v>
      </c>
      <c r="AA1395">
        <v>170943.95799999996</v>
      </c>
      <c r="AB1395">
        <v>30701.848000000002</v>
      </c>
      <c r="AC1395">
        <v>85790.087</v>
      </c>
      <c r="AD1395">
        <v>4276.7639999999992</v>
      </c>
      <c r="AE1395">
        <v>13009.176999999998</v>
      </c>
      <c r="AF1395">
        <v>212231.70399999985</v>
      </c>
      <c r="AG1395">
        <v>83281.652999999977</v>
      </c>
      <c r="AH1395">
        <v>27907.894000000004</v>
      </c>
      <c r="AI1395">
        <v>106343.06600000002</v>
      </c>
      <c r="AJ1395">
        <v>1248.711</v>
      </c>
      <c r="AK1395">
        <v>24457.014999999999</v>
      </c>
      <c r="AL1395">
        <v>13789.486000000003</v>
      </c>
      <c r="AM1395">
        <v>45977.852000000043</v>
      </c>
      <c r="AN1395">
        <v>32222.312800000003</v>
      </c>
      <c r="AO1395">
        <v>116693.3061999999</v>
      </c>
      <c r="AP1395">
        <v>103117.32374524449</v>
      </c>
      <c r="AQ1395">
        <v>119564.15999999997</v>
      </c>
      <c r="AR1395">
        <v>23594.18199999999</v>
      </c>
      <c r="AS1395">
        <v>60799.455000000038</v>
      </c>
      <c r="AT1395">
        <v>280619.17699999991</v>
      </c>
      <c r="AU1395">
        <v>116265.63299999993</v>
      </c>
      <c r="AV1395">
        <v>4360.5511999999999</v>
      </c>
      <c r="AW1395">
        <v>16958.817799999997</v>
      </c>
      <c r="AX1395">
        <v>29054.271999999997</v>
      </c>
      <c r="AY1395">
        <v>110983.98700000002</v>
      </c>
      <c r="AZ1395">
        <v>118853.99599999997</v>
      </c>
      <c r="BA1395">
        <v>293550.41299999977</v>
      </c>
      <c r="BB1395">
        <v>12007.396999999999</v>
      </c>
      <c r="BC1395">
        <v>64164.053999999996</v>
      </c>
      <c r="BD1395">
        <v>13730.793999999998</v>
      </c>
      <c r="BE1395">
        <v>31736.794999999995</v>
      </c>
      <c r="BF1395">
        <v>70155.639999999985</v>
      </c>
      <c r="BG1395">
        <v>258652.39700000006</v>
      </c>
      <c r="BH1395">
        <v>47763.421999999991</v>
      </c>
      <c r="BI1395">
        <v>343175.67000000045</v>
      </c>
      <c r="BJ1395">
        <v>69658.945999999996</v>
      </c>
      <c r="BK1395">
        <v>74151.604119397613</v>
      </c>
      <c r="BL1395">
        <v>7025.5749999999998</v>
      </c>
      <c r="BM1395">
        <v>22196.255000000005</v>
      </c>
    </row>
    <row r="1396" spans="1:65" x14ac:dyDescent="0.25">
      <c r="A1396" t="s">
        <v>1525</v>
      </c>
      <c r="B1396">
        <v>1974784.7609950462</v>
      </c>
      <c r="C1396">
        <v>1538013.349032355</v>
      </c>
      <c r="D1396">
        <v>2098694.0284255147</v>
      </c>
      <c r="E1396">
        <v>527425.50457448512</v>
      </c>
      <c r="F1396">
        <v>1380325.5045744851</v>
      </c>
      <c r="G1396">
        <v>271.065</v>
      </c>
      <c r="H1396">
        <v>-4566.0129999999999</v>
      </c>
      <c r="I1396">
        <v>0</v>
      </c>
      <c r="J1396">
        <v>-29750</v>
      </c>
      <c r="K1396">
        <v>155500</v>
      </c>
      <c r="L1396">
        <v>64294</v>
      </c>
      <c r="M1396">
        <v>25299.999999999996</v>
      </c>
      <c r="N1396">
        <v>452118</v>
      </c>
      <c r="O1396">
        <v>4000</v>
      </c>
      <c r="P1396">
        <v>643761</v>
      </c>
      <c r="Q1396">
        <v>418955.00000000006</v>
      </c>
      <c r="R1396">
        <v>5689.9999999999991</v>
      </c>
      <c r="S1396">
        <v>603755</v>
      </c>
      <c r="T1396">
        <v>1165862.9999999998</v>
      </c>
      <c r="U1396">
        <v>603755</v>
      </c>
      <c r="V1396">
        <v>186.58</v>
      </c>
      <c r="W1396">
        <v>47.18</v>
      </c>
      <c r="X1396">
        <v>0</v>
      </c>
      <c r="Y1396">
        <v>110.21680672268907</v>
      </c>
      <c r="Z1396">
        <v>526946.81800000032</v>
      </c>
      <c r="AA1396">
        <v>164501.87299999996</v>
      </c>
      <c r="AB1396">
        <v>30765.154000000002</v>
      </c>
      <c r="AC1396">
        <v>82530.591</v>
      </c>
      <c r="AD1396">
        <v>3505.7449999999999</v>
      </c>
      <c r="AE1396">
        <v>12407.790999999997</v>
      </c>
      <c r="AF1396">
        <v>174089.26599999997</v>
      </c>
      <c r="AG1396">
        <v>81083.526999999973</v>
      </c>
      <c r="AH1396">
        <v>28694.086000000007</v>
      </c>
      <c r="AI1396">
        <v>103244.60200000001</v>
      </c>
      <c r="AJ1396">
        <v>1294.3709999999999</v>
      </c>
      <c r="AK1396">
        <v>23620.503000000001</v>
      </c>
      <c r="AL1396">
        <v>13926.276000000002</v>
      </c>
      <c r="AM1396">
        <v>44975.053999999989</v>
      </c>
      <c r="AN1396">
        <v>33210.329400000002</v>
      </c>
      <c r="AO1396">
        <v>111469.1284</v>
      </c>
      <c r="AP1396">
        <v>92580.237032355581</v>
      </c>
      <c r="AQ1396">
        <v>116998.60799999999</v>
      </c>
      <c r="AR1396">
        <v>24212.605999999996</v>
      </c>
      <c r="AS1396">
        <v>57696.733999999931</v>
      </c>
      <c r="AT1396">
        <v>238857.84000000008</v>
      </c>
      <c r="AU1396">
        <v>113902.18200000004</v>
      </c>
      <c r="AV1396">
        <v>4427.3496000000005</v>
      </c>
      <c r="AW1396">
        <v>15668.536599999999</v>
      </c>
      <c r="AX1396">
        <v>29073.581000000002</v>
      </c>
      <c r="AY1396">
        <v>108380.55399999997</v>
      </c>
      <c r="AZ1396">
        <v>114860.09600000003</v>
      </c>
      <c r="BA1396">
        <v>284501.69100000005</v>
      </c>
      <c r="BB1396">
        <v>12419.999000000003</v>
      </c>
      <c r="BC1396">
        <v>61921.234999999993</v>
      </c>
      <c r="BD1396">
        <v>12322.631000000001</v>
      </c>
      <c r="BE1396">
        <v>30420.629999999997</v>
      </c>
      <c r="BF1396">
        <v>70600.834999999992</v>
      </c>
      <c r="BG1396">
        <v>253021.08599999995</v>
      </c>
      <c r="BH1396">
        <v>49127.08600000001</v>
      </c>
      <c r="BI1396">
        <v>337357.69800000009</v>
      </c>
      <c r="BJ1396">
        <v>70322.559999999998</v>
      </c>
      <c r="BK1396">
        <v>73364.187425514872</v>
      </c>
      <c r="BL1396">
        <v>6776.4830000000002</v>
      </c>
      <c r="BM1396">
        <v>21627.816999999999</v>
      </c>
    </row>
    <row r="1397" spans="1:65" x14ac:dyDescent="0.25">
      <c r="A1397" t="s">
        <v>1526</v>
      </c>
      <c r="B1397">
        <v>1936859.684033497</v>
      </c>
      <c r="C1397">
        <v>1473647.5595827557</v>
      </c>
      <c r="D1397">
        <v>2087160.7419682352</v>
      </c>
      <c r="E1397">
        <v>580420.91803176538</v>
      </c>
      <c r="F1397">
        <v>1367090.9180317654</v>
      </c>
      <c r="G1397">
        <v>38.016999999999996</v>
      </c>
      <c r="H1397">
        <v>-6418.5349999999999</v>
      </c>
      <c r="I1397">
        <v>0</v>
      </c>
      <c r="J1397">
        <v>-42750</v>
      </c>
      <c r="K1397">
        <v>146800</v>
      </c>
      <c r="L1397">
        <v>71244.999999999985</v>
      </c>
      <c r="M1397">
        <v>15700</v>
      </c>
      <c r="N1397">
        <v>405937.00000000006</v>
      </c>
      <c r="O1397">
        <v>100</v>
      </c>
      <c r="P1397">
        <v>663728</v>
      </c>
      <c r="Q1397">
        <v>367672.00000000006</v>
      </c>
      <c r="R1397">
        <v>4117</v>
      </c>
      <c r="S1397">
        <v>530272.00000000012</v>
      </c>
      <c r="T1397">
        <v>1145027.0000000002</v>
      </c>
      <c r="U1397">
        <v>530272.00000000012</v>
      </c>
      <c r="V1397">
        <v>183.24</v>
      </c>
      <c r="W1397">
        <v>43.92</v>
      </c>
      <c r="X1397">
        <v>0</v>
      </c>
      <c r="Y1397">
        <v>108.68830409356725</v>
      </c>
      <c r="Z1397">
        <v>527030.04800000042</v>
      </c>
      <c r="AA1397">
        <v>162018.76300000015</v>
      </c>
      <c r="AB1397">
        <v>30842.288999999997</v>
      </c>
      <c r="AC1397">
        <v>80944.008000000002</v>
      </c>
      <c r="AD1397">
        <v>3390.9880000000003</v>
      </c>
      <c r="AE1397">
        <v>12656.407999999999</v>
      </c>
      <c r="AF1397">
        <v>158824.03399999993</v>
      </c>
      <c r="AG1397">
        <v>82479.081000000049</v>
      </c>
      <c r="AH1397">
        <v>28958.355000000003</v>
      </c>
      <c r="AI1397">
        <v>100353.79400000001</v>
      </c>
      <c r="AJ1397">
        <v>1407.13</v>
      </c>
      <c r="AK1397">
        <v>22877.967999999997</v>
      </c>
      <c r="AL1397">
        <v>14061.701999999996</v>
      </c>
      <c r="AM1397">
        <v>44095.148999999983</v>
      </c>
      <c r="AN1397">
        <v>33591.462599999999</v>
      </c>
      <c r="AO1397">
        <v>109928.48179999997</v>
      </c>
      <c r="AP1397">
        <v>84892.492582755527</v>
      </c>
      <c r="AQ1397">
        <v>115277.89899999999</v>
      </c>
      <c r="AR1397">
        <v>25018.482000000007</v>
      </c>
      <c r="AS1397">
        <v>56366.005000000012</v>
      </c>
      <c r="AT1397">
        <v>197444.48499999999</v>
      </c>
      <c r="AU1397">
        <v>139327.5309999999</v>
      </c>
      <c r="AV1397">
        <v>4476.9074000000001</v>
      </c>
      <c r="AW1397">
        <v>14982.079200000004</v>
      </c>
      <c r="AX1397">
        <v>29241.167000000001</v>
      </c>
      <c r="AY1397">
        <v>107454.58899999998</v>
      </c>
      <c r="AZ1397">
        <v>116007.63600000013</v>
      </c>
      <c r="BA1397">
        <v>277949.81800000003</v>
      </c>
      <c r="BB1397">
        <v>12461.831999999999</v>
      </c>
      <c r="BC1397">
        <v>60037.644</v>
      </c>
      <c r="BD1397">
        <v>8801.9459999999999</v>
      </c>
      <c r="BE1397">
        <v>29507.946999999996</v>
      </c>
      <c r="BF1397">
        <v>70541.539999999979</v>
      </c>
      <c r="BG1397">
        <v>248956.97200000001</v>
      </c>
      <c r="BH1397">
        <v>50514.198999999993</v>
      </c>
      <c r="BI1397">
        <v>328229.65800000023</v>
      </c>
      <c r="BJ1397">
        <v>69453.918000000005</v>
      </c>
      <c r="BK1397">
        <v>72494.494968234969</v>
      </c>
      <c r="BL1397">
        <v>6686.9459999999999</v>
      </c>
      <c r="BM1397">
        <v>21222.451999999997</v>
      </c>
    </row>
    <row r="1398" spans="1:65" x14ac:dyDescent="0.25">
      <c r="A1398" t="s">
        <v>1527</v>
      </c>
      <c r="B1398">
        <v>1928401.7369362072</v>
      </c>
      <c r="C1398">
        <v>1455982.2803852442</v>
      </c>
      <c r="D1398">
        <v>2073025.7608022373</v>
      </c>
      <c r="E1398">
        <v>587281.06719776336</v>
      </c>
      <c r="F1398">
        <v>1371571.0671977634</v>
      </c>
      <c r="G1398">
        <v>168.07099999999997</v>
      </c>
      <c r="H1398">
        <v>-2338.7840000000001</v>
      </c>
      <c r="I1398">
        <v>0</v>
      </c>
      <c r="J1398">
        <v>-47500</v>
      </c>
      <c r="K1398">
        <v>146400</v>
      </c>
      <c r="L1398">
        <v>70379</v>
      </c>
      <c r="M1398">
        <v>16200.000000000004</v>
      </c>
      <c r="N1398">
        <v>386166</v>
      </c>
      <c r="O1398">
        <v>0</v>
      </c>
      <c r="P1398">
        <v>663776.00000000012</v>
      </c>
      <c r="Q1398">
        <v>352511.99999999994</v>
      </c>
      <c r="R1398">
        <v>13282</v>
      </c>
      <c r="S1398">
        <v>515111.99999999994</v>
      </c>
      <c r="T1398">
        <v>1133602.9999999998</v>
      </c>
      <c r="U1398">
        <v>515111.99999999994</v>
      </c>
      <c r="V1398">
        <v>184.33</v>
      </c>
      <c r="W1398">
        <v>53.01</v>
      </c>
      <c r="X1398">
        <v>0</v>
      </c>
      <c r="Y1398">
        <v>108.18789473684211</v>
      </c>
      <c r="Z1398">
        <v>526717.61500000034</v>
      </c>
      <c r="AA1398">
        <v>160371.89199999988</v>
      </c>
      <c r="AB1398">
        <v>31441.795999999998</v>
      </c>
      <c r="AC1398">
        <v>79613.723000000013</v>
      </c>
      <c r="AD1398">
        <v>3232.431</v>
      </c>
      <c r="AE1398">
        <v>12730.605000000001</v>
      </c>
      <c r="AF1398">
        <v>153439.27899999992</v>
      </c>
      <c r="AG1398">
        <v>79699.04700000005</v>
      </c>
      <c r="AH1398">
        <v>29087.597999999998</v>
      </c>
      <c r="AI1398">
        <v>105487.15400000001</v>
      </c>
      <c r="AJ1398">
        <v>1457.7590000000002</v>
      </c>
      <c r="AK1398">
        <v>22566.207000000002</v>
      </c>
      <c r="AL1398">
        <v>14023.733000000006</v>
      </c>
      <c r="AM1398">
        <v>43004.128999999994</v>
      </c>
      <c r="AN1398">
        <v>33160.895800000006</v>
      </c>
      <c r="AO1398">
        <v>109348.745</v>
      </c>
      <c r="AP1398">
        <v>83675.659385244406</v>
      </c>
      <c r="AQ1398">
        <v>114778.62600000005</v>
      </c>
      <c r="AR1398">
        <v>24304.40000000002</v>
      </c>
      <c r="AS1398">
        <v>55724.078000000038</v>
      </c>
      <c r="AT1398">
        <v>189111.13999999998</v>
      </c>
      <c r="AU1398">
        <v>136308.32900000003</v>
      </c>
      <c r="AV1398">
        <v>4459.3072000000002</v>
      </c>
      <c r="AW1398">
        <v>14815.473000000002</v>
      </c>
      <c r="AX1398">
        <v>28936.32</v>
      </c>
      <c r="AY1398">
        <v>105672.38999999998</v>
      </c>
      <c r="AZ1398">
        <v>115249.97199999992</v>
      </c>
      <c r="BA1398">
        <v>283655.65299999982</v>
      </c>
      <c r="BB1398">
        <v>12438.392</v>
      </c>
      <c r="BC1398">
        <v>58713.382999999994</v>
      </c>
      <c r="BD1398">
        <v>8375.5790000000015</v>
      </c>
      <c r="BE1398">
        <v>29077.578999999998</v>
      </c>
      <c r="BF1398">
        <v>70601.452999999965</v>
      </c>
      <c r="BG1398">
        <v>245180.14700000003</v>
      </c>
      <c r="BH1398">
        <v>50524.765000000007</v>
      </c>
      <c r="BI1398">
        <v>323160.87999999983</v>
      </c>
      <c r="BJ1398">
        <v>69085.833999999988</v>
      </c>
      <c r="BK1398">
        <v>71986.223802236753</v>
      </c>
      <c r="BL1398">
        <v>6658.3519999999999</v>
      </c>
      <c r="BM1398">
        <v>21131.496999999999</v>
      </c>
    </row>
    <row r="1399" spans="1:65" x14ac:dyDescent="0.25">
      <c r="A1399" t="s">
        <v>1528</v>
      </c>
      <c r="B1399">
        <v>1943680.7446353023</v>
      </c>
      <c r="C1399">
        <v>1480419.2470727111</v>
      </c>
      <c r="D1399">
        <v>2091024.4713333601</v>
      </c>
      <c r="E1399">
        <v>577394.67366664018</v>
      </c>
      <c r="F1399">
        <v>1390474.6736666402</v>
      </c>
      <c r="G1399">
        <v>13892.977000000003</v>
      </c>
      <c r="H1399">
        <v>-77.722999999999999</v>
      </c>
      <c r="I1399">
        <v>0</v>
      </c>
      <c r="J1399">
        <v>-31000</v>
      </c>
      <c r="K1399">
        <v>140800</v>
      </c>
      <c r="L1399">
        <v>79214</v>
      </c>
      <c r="M1399">
        <v>16800</v>
      </c>
      <c r="N1399">
        <v>376938</v>
      </c>
      <c r="O1399">
        <v>0</v>
      </c>
      <c r="P1399">
        <v>656806</v>
      </c>
      <c r="Q1399">
        <v>355152.00000000006</v>
      </c>
      <c r="R1399">
        <v>10777</v>
      </c>
      <c r="S1399">
        <v>512752.00000000006</v>
      </c>
      <c r="T1399">
        <v>1123735</v>
      </c>
      <c r="U1399">
        <v>512752.00000000006</v>
      </c>
      <c r="V1399">
        <v>222.22</v>
      </c>
      <c r="W1399">
        <v>78.59</v>
      </c>
      <c r="X1399">
        <v>0</v>
      </c>
      <c r="Y1399">
        <v>111.70806451612903</v>
      </c>
      <c r="Z1399">
        <v>526369.04900000012</v>
      </c>
      <c r="AA1399">
        <v>161881.90399999998</v>
      </c>
      <c r="AB1399">
        <v>30548.719000000005</v>
      </c>
      <c r="AC1399">
        <v>80661.604000000007</v>
      </c>
      <c r="AD1399">
        <v>3249.3179999999998</v>
      </c>
      <c r="AE1399">
        <v>13247.944999999998</v>
      </c>
      <c r="AF1399">
        <v>161799.42599999998</v>
      </c>
      <c r="AG1399">
        <v>82492.831999999922</v>
      </c>
      <c r="AH1399">
        <v>29924.404000000002</v>
      </c>
      <c r="AI1399">
        <v>107597.02100000001</v>
      </c>
      <c r="AJ1399">
        <v>1715.9690000000003</v>
      </c>
      <c r="AK1399">
        <v>22633.350999999999</v>
      </c>
      <c r="AL1399">
        <v>13171.723000000002</v>
      </c>
      <c r="AM1399">
        <v>43246.90400000001</v>
      </c>
      <c r="AN1399">
        <v>33014.393600000003</v>
      </c>
      <c r="AO1399">
        <v>110240.30200000001</v>
      </c>
      <c r="AP1399">
        <v>100154.73507271108</v>
      </c>
      <c r="AQ1399">
        <v>115063.97299999998</v>
      </c>
      <c r="AR1399">
        <v>23310.258999999998</v>
      </c>
      <c r="AS1399">
        <v>56259.647000000004</v>
      </c>
      <c r="AT1399">
        <v>187113.88500000001</v>
      </c>
      <c r="AU1399">
        <v>138042.87699999998</v>
      </c>
      <c r="AV1399">
        <v>4465.1484</v>
      </c>
      <c r="AW1399">
        <v>14921.066999999999</v>
      </c>
      <c r="AX1399">
        <v>28607.972999999998</v>
      </c>
      <c r="AY1399">
        <v>106352.05100000001</v>
      </c>
      <c r="AZ1399">
        <v>118264.52799999999</v>
      </c>
      <c r="BA1399">
        <v>277570.84100000007</v>
      </c>
      <c r="BB1399">
        <v>12366.758999999998</v>
      </c>
      <c r="BC1399">
        <v>60301.844999999994</v>
      </c>
      <c r="BD1399">
        <v>8303.4580000000005</v>
      </c>
      <c r="BE1399">
        <v>29675.457000000002</v>
      </c>
      <c r="BF1399">
        <v>71938.526999999987</v>
      </c>
      <c r="BG1399">
        <v>245155.13799999998</v>
      </c>
      <c r="BH1399">
        <v>50169.644</v>
      </c>
      <c r="BI1399">
        <v>325239.23099999968</v>
      </c>
      <c r="BJ1399">
        <v>69327.74500000001</v>
      </c>
      <c r="BK1399">
        <v>79087.585333360039</v>
      </c>
      <c r="BL1399">
        <v>6603.5840000000007</v>
      </c>
      <c r="BM1399">
        <v>21352.896000000001</v>
      </c>
    </row>
    <row r="1400" spans="1:65" x14ac:dyDescent="0.25">
      <c r="A1400" t="s">
        <v>1529</v>
      </c>
      <c r="B1400">
        <v>1938413.010548206</v>
      </c>
      <c r="C1400">
        <v>1481269.5895871113</v>
      </c>
      <c r="D1400">
        <v>2083806.5569168446</v>
      </c>
      <c r="E1400">
        <v>571272.05808315473</v>
      </c>
      <c r="F1400">
        <v>1395262.0580831547</v>
      </c>
      <c r="G1400">
        <v>14758.373000000003</v>
      </c>
      <c r="H1400">
        <v>0</v>
      </c>
      <c r="I1400">
        <v>0</v>
      </c>
      <c r="J1400">
        <v>-13000</v>
      </c>
      <c r="K1400">
        <v>136400</v>
      </c>
      <c r="L1400">
        <v>81272</v>
      </c>
      <c r="M1400">
        <v>15000</v>
      </c>
      <c r="N1400">
        <v>375823.99999999994</v>
      </c>
      <c r="O1400">
        <v>0</v>
      </c>
      <c r="P1400">
        <v>641527</v>
      </c>
      <c r="Q1400">
        <v>356176</v>
      </c>
      <c r="R1400">
        <v>12887</v>
      </c>
      <c r="S1400">
        <v>507576</v>
      </c>
      <c r="T1400">
        <v>1111509.9999999998</v>
      </c>
      <c r="U1400">
        <v>507576</v>
      </c>
      <c r="V1400">
        <v>219.54</v>
      </c>
      <c r="W1400">
        <v>0</v>
      </c>
      <c r="X1400">
        <v>0</v>
      </c>
      <c r="Y1400">
        <v>115.12307692307692</v>
      </c>
      <c r="Z1400">
        <v>524237.40600000019</v>
      </c>
      <c r="AA1400">
        <v>161389.2999999999</v>
      </c>
      <c r="AB1400">
        <v>29333.937000000002</v>
      </c>
      <c r="AC1400">
        <v>81525.895000000019</v>
      </c>
      <c r="AD1400">
        <v>3225.0429999999997</v>
      </c>
      <c r="AE1400">
        <v>13289.571000000002</v>
      </c>
      <c r="AF1400">
        <v>163163.71199999988</v>
      </c>
      <c r="AG1400">
        <v>82107.334000000061</v>
      </c>
      <c r="AH1400">
        <v>29379.865000000005</v>
      </c>
      <c r="AI1400">
        <v>94511.82</v>
      </c>
      <c r="AJ1400">
        <v>1474.6190000000001</v>
      </c>
      <c r="AK1400">
        <v>22663.545999999998</v>
      </c>
      <c r="AL1400">
        <v>12402.080000000002</v>
      </c>
      <c r="AM1400">
        <v>42692.618000000009</v>
      </c>
      <c r="AN1400">
        <v>31444.600200000004</v>
      </c>
      <c r="AO1400">
        <v>110628.60960000005</v>
      </c>
      <c r="AP1400">
        <v>103588.33758711113</v>
      </c>
      <c r="AQ1400">
        <v>115367.1780000001</v>
      </c>
      <c r="AR1400">
        <v>22880.057999999997</v>
      </c>
      <c r="AS1400">
        <v>56489.847000000002</v>
      </c>
      <c r="AT1400">
        <v>194980.67599999992</v>
      </c>
      <c r="AU1400">
        <v>137435.42200000002</v>
      </c>
      <c r="AV1400">
        <v>4304.5537999999997</v>
      </c>
      <c r="AW1400">
        <v>14902.803400000001</v>
      </c>
      <c r="AX1400">
        <v>28520.251999999997</v>
      </c>
      <c r="AY1400">
        <v>106372.92300000001</v>
      </c>
      <c r="AZ1400">
        <v>115977.17199999993</v>
      </c>
      <c r="BA1400">
        <v>284355.50999999995</v>
      </c>
      <c r="BB1400">
        <v>12070.960999999999</v>
      </c>
      <c r="BC1400">
        <v>60758.874999999993</v>
      </c>
      <c r="BD1400">
        <v>8048.6880000000001</v>
      </c>
      <c r="BE1400">
        <v>30077.688000000002</v>
      </c>
      <c r="BF1400">
        <v>71501.475999999995</v>
      </c>
      <c r="BG1400">
        <v>243832.06299999997</v>
      </c>
      <c r="BH1400">
        <v>49185.730000000025</v>
      </c>
      <c r="BI1400">
        <v>323358.49599999998</v>
      </c>
      <c r="BJ1400">
        <v>69146.714999999997</v>
      </c>
      <c r="BK1400">
        <v>80445.931916845147</v>
      </c>
      <c r="BL1400">
        <v>6403.7079999999996</v>
      </c>
      <c r="BM1400">
        <v>21601.126</v>
      </c>
    </row>
    <row r="1401" spans="1:65" x14ac:dyDescent="0.25">
      <c r="A1401" t="s">
        <v>1530</v>
      </c>
      <c r="B1401">
        <v>1927344.3248593053</v>
      </c>
      <c r="C1401">
        <v>1512539.1780727108</v>
      </c>
      <c r="D1401">
        <v>2049979.9008876306</v>
      </c>
      <c r="E1401">
        <v>505409.52711236873</v>
      </c>
      <c r="F1401">
        <v>1378219.5271123687</v>
      </c>
      <c r="G1401">
        <v>13142.607999999998</v>
      </c>
      <c r="H1401">
        <v>0</v>
      </c>
      <c r="I1401">
        <v>0</v>
      </c>
      <c r="J1401">
        <v>-5000</v>
      </c>
      <c r="K1401">
        <v>141900</v>
      </c>
      <c r="L1401">
        <v>73910.000000000015</v>
      </c>
      <c r="M1401">
        <v>17100</v>
      </c>
      <c r="N1401">
        <v>362798</v>
      </c>
      <c r="O1401">
        <v>3100</v>
      </c>
      <c r="P1401">
        <v>627435</v>
      </c>
      <c r="Q1401">
        <v>370796.99999999994</v>
      </c>
      <c r="R1401">
        <v>7753</v>
      </c>
      <c r="S1401">
        <v>532897.00000000012</v>
      </c>
      <c r="T1401">
        <v>1071896.0000000002</v>
      </c>
      <c r="U1401">
        <v>532897.00000000012</v>
      </c>
      <c r="V1401">
        <v>213.57</v>
      </c>
      <c r="W1401">
        <v>0</v>
      </c>
      <c r="X1401">
        <v>0</v>
      </c>
      <c r="Y1401">
        <v>117</v>
      </c>
      <c r="Z1401">
        <v>522627.85099999979</v>
      </c>
      <c r="AA1401">
        <v>160742.21000000008</v>
      </c>
      <c r="AB1401">
        <v>27613.826999999997</v>
      </c>
      <c r="AC1401">
        <v>82122.882000000012</v>
      </c>
      <c r="AD1401">
        <v>5374.893</v>
      </c>
      <c r="AE1401">
        <v>13125.652999999998</v>
      </c>
      <c r="AF1401">
        <v>169607.66899999999</v>
      </c>
      <c r="AG1401">
        <v>81452.170999999988</v>
      </c>
      <c r="AH1401">
        <v>29361.675000000007</v>
      </c>
      <c r="AI1401">
        <v>94906.851999999999</v>
      </c>
      <c r="AJ1401">
        <v>1364.5790000000002</v>
      </c>
      <c r="AK1401">
        <v>22709.939999999991</v>
      </c>
      <c r="AL1401">
        <v>12646.553</v>
      </c>
      <c r="AM1401">
        <v>43132.038999999975</v>
      </c>
      <c r="AN1401">
        <v>31775.396800000006</v>
      </c>
      <c r="AO1401">
        <v>111317.97439999999</v>
      </c>
      <c r="AP1401">
        <v>111414.25807271112</v>
      </c>
      <c r="AQ1401">
        <v>115143.76500000001</v>
      </c>
      <c r="AR1401">
        <v>21712.53200000001</v>
      </c>
      <c r="AS1401">
        <v>56253.106000000014</v>
      </c>
      <c r="AT1401">
        <v>228209.37399999989</v>
      </c>
      <c r="AU1401">
        <v>114034.16599999998</v>
      </c>
      <c r="AV1401">
        <v>4674.7921999999999</v>
      </c>
      <c r="AW1401">
        <v>14797.804600000001</v>
      </c>
      <c r="AX1401">
        <v>27825.180999999997</v>
      </c>
      <c r="AY1401">
        <v>106164.95699999999</v>
      </c>
      <c r="AZ1401">
        <v>104560.33200000002</v>
      </c>
      <c r="BA1401">
        <v>277950.6860000001</v>
      </c>
      <c r="BB1401">
        <v>11637.598</v>
      </c>
      <c r="BC1401">
        <v>60503.535000000003</v>
      </c>
      <c r="BD1401">
        <v>8103.735999999999</v>
      </c>
      <c r="BE1401">
        <v>30225.737000000001</v>
      </c>
      <c r="BF1401">
        <v>70993.709000000003</v>
      </c>
      <c r="BG1401">
        <v>242560.98199999993</v>
      </c>
      <c r="BH1401">
        <v>47256.258000000031</v>
      </c>
      <c r="BI1401">
        <v>319508.67600000015</v>
      </c>
      <c r="BJ1401">
        <v>69314.324000000008</v>
      </c>
      <c r="BK1401">
        <v>81766.554887630686</v>
      </c>
      <c r="BL1401">
        <v>6464.64</v>
      </c>
      <c r="BM1401">
        <v>21560.21</v>
      </c>
    </row>
    <row r="1402" spans="1:65" x14ac:dyDescent="0.25">
      <c r="A1402" t="s">
        <v>1531</v>
      </c>
      <c r="B1402">
        <v>1913682.8565199526</v>
      </c>
      <c r="C1402">
        <v>1506943.1121535113</v>
      </c>
      <c r="D1402">
        <v>2035440.9701606471</v>
      </c>
      <c r="E1402">
        <v>493743.95283935289</v>
      </c>
      <c r="F1402">
        <v>1387541.7028393529</v>
      </c>
      <c r="G1402">
        <v>2895.4680000000003</v>
      </c>
      <c r="H1402">
        <v>-2562.6460000000006</v>
      </c>
      <c r="I1402">
        <v>8750</v>
      </c>
      <c r="J1402">
        <v>0</v>
      </c>
      <c r="K1402">
        <v>148200</v>
      </c>
      <c r="L1402">
        <v>65762</v>
      </c>
      <c r="M1402">
        <v>24900</v>
      </c>
      <c r="N1402">
        <v>377678</v>
      </c>
      <c r="O1402">
        <v>2900</v>
      </c>
      <c r="P1402">
        <v>665047.99999999988</v>
      </c>
      <c r="Q1402">
        <v>404671</v>
      </c>
      <c r="R1402">
        <v>1973</v>
      </c>
      <c r="S1402">
        <v>580670.99999999988</v>
      </c>
      <c r="T1402">
        <v>1110460.9999999998</v>
      </c>
      <c r="U1402">
        <v>580670.99999999988</v>
      </c>
      <c r="V1402">
        <v>201.90000000000003</v>
      </c>
      <c r="W1402">
        <v>37.369999999999997</v>
      </c>
      <c r="X1402">
        <v>150</v>
      </c>
      <c r="Y1402">
        <v>0</v>
      </c>
      <c r="Z1402">
        <v>523070.06300000002</v>
      </c>
      <c r="AA1402">
        <v>158968.04099999988</v>
      </c>
      <c r="AB1402">
        <v>26407.541000000005</v>
      </c>
      <c r="AC1402">
        <v>81741.611999999994</v>
      </c>
      <c r="AD1402">
        <v>5362.0110000000004</v>
      </c>
      <c r="AE1402">
        <v>12923.93</v>
      </c>
      <c r="AF1402">
        <v>171911.95899999992</v>
      </c>
      <c r="AG1402">
        <v>81229.590000000011</v>
      </c>
      <c r="AH1402">
        <v>26702.562999999995</v>
      </c>
      <c r="AI1402">
        <v>94964.894999999975</v>
      </c>
      <c r="AJ1402">
        <v>1525.9790000000003</v>
      </c>
      <c r="AK1402">
        <v>22500.957000000002</v>
      </c>
      <c r="AL1402">
        <v>12402.369999999999</v>
      </c>
      <c r="AM1402">
        <v>42476.712000000007</v>
      </c>
      <c r="AN1402">
        <v>29128.090400000012</v>
      </c>
      <c r="AO1402">
        <v>111359.72819999994</v>
      </c>
      <c r="AP1402">
        <v>109308.09015351108</v>
      </c>
      <c r="AQ1402">
        <v>114510.76700000002</v>
      </c>
      <c r="AR1402">
        <v>20821.261999999995</v>
      </c>
      <c r="AS1402">
        <v>56199.838000000018</v>
      </c>
      <c r="AT1402">
        <v>239689.80099999989</v>
      </c>
      <c r="AU1402">
        <v>108959.23699999998</v>
      </c>
      <c r="AV1402">
        <v>3928.0465999999997</v>
      </c>
      <c r="AW1402">
        <v>14754.774800000003</v>
      </c>
      <c r="AX1402">
        <v>27446.899000000001</v>
      </c>
      <c r="AY1402">
        <v>104863.969</v>
      </c>
      <c r="AZ1402">
        <v>98189.438000000024</v>
      </c>
      <c r="BA1402">
        <v>275864.46700000006</v>
      </c>
      <c r="BB1402">
        <v>11309.057000000001</v>
      </c>
      <c r="BC1402">
        <v>59993.796999999991</v>
      </c>
      <c r="BD1402">
        <v>8024.3689999999997</v>
      </c>
      <c r="BE1402">
        <v>30171.370000000003</v>
      </c>
      <c r="BF1402">
        <v>69507.792000000016</v>
      </c>
      <c r="BG1402">
        <v>240558.41899999997</v>
      </c>
      <c r="BH1402">
        <v>45773.388999999966</v>
      </c>
      <c r="BI1402">
        <v>317365.06399999972</v>
      </c>
      <c r="BJ1402">
        <v>70125.991000000009</v>
      </c>
      <c r="BK1402">
        <v>84633.029160647231</v>
      </c>
      <c r="BL1402">
        <v>6308.4010000000007</v>
      </c>
      <c r="BM1402">
        <v>21400.773000000001</v>
      </c>
    </row>
    <row r="1403" spans="1:65" x14ac:dyDescent="0.25">
      <c r="A1403" t="s">
        <v>1532</v>
      </c>
      <c r="B1403">
        <v>1902095.8749475661</v>
      </c>
      <c r="C1403">
        <v>1596687.5772492443</v>
      </c>
      <c r="D1403">
        <v>2026020.4832354584</v>
      </c>
      <c r="E1403">
        <v>396072.24076454213</v>
      </c>
      <c r="F1403">
        <v>1387296.6407645422</v>
      </c>
      <c r="G1403">
        <v>303.43900000000002</v>
      </c>
      <c r="H1403">
        <v>-13388.822000000002</v>
      </c>
      <c r="I1403">
        <v>30000</v>
      </c>
      <c r="J1403">
        <v>0</v>
      </c>
      <c r="K1403">
        <v>159600</v>
      </c>
      <c r="L1403">
        <v>43989</v>
      </c>
      <c r="M1403">
        <v>32100</v>
      </c>
      <c r="N1403">
        <v>422223</v>
      </c>
      <c r="O1403">
        <v>20400</v>
      </c>
      <c r="P1403">
        <v>622788</v>
      </c>
      <c r="Q1403">
        <v>444811</v>
      </c>
      <c r="R1403">
        <v>0</v>
      </c>
      <c r="S1403">
        <v>656910.99999999988</v>
      </c>
      <c r="T1403">
        <v>1089000</v>
      </c>
      <c r="U1403">
        <v>656910.99999999988</v>
      </c>
      <c r="V1403">
        <v>187.53</v>
      </c>
      <c r="W1403">
        <v>-6.16</v>
      </c>
      <c r="X1403">
        <v>154.625</v>
      </c>
      <c r="Y1403">
        <v>0</v>
      </c>
      <c r="Z1403">
        <v>521603.66400000011</v>
      </c>
      <c r="AA1403">
        <v>158151.32800000007</v>
      </c>
      <c r="AB1403">
        <v>30421.183000000001</v>
      </c>
      <c r="AC1403">
        <v>81985.585000000006</v>
      </c>
      <c r="AD1403">
        <v>3077.0249999999996</v>
      </c>
      <c r="AE1403">
        <v>13272.813999999995</v>
      </c>
      <c r="AF1403">
        <v>204023.85099999988</v>
      </c>
      <c r="AG1403">
        <v>81573.413999999946</v>
      </c>
      <c r="AH1403">
        <v>25337.766999999993</v>
      </c>
      <c r="AI1403">
        <v>92068.734999999986</v>
      </c>
      <c r="AJ1403">
        <v>1556.9580000000001</v>
      </c>
      <c r="AK1403">
        <v>22254.042000000001</v>
      </c>
      <c r="AL1403">
        <v>12138.257999999996</v>
      </c>
      <c r="AM1403">
        <v>43631.51400000001</v>
      </c>
      <c r="AN1403">
        <v>27523.345000000005</v>
      </c>
      <c r="AO1403">
        <v>111208.53959999999</v>
      </c>
      <c r="AP1403">
        <v>108084.55524924445</v>
      </c>
      <c r="AQ1403">
        <v>115395.32800000001</v>
      </c>
      <c r="AR1403">
        <v>19796.229000000007</v>
      </c>
      <c r="AS1403">
        <v>56325.88200000002</v>
      </c>
      <c r="AT1403">
        <v>311456.49400000001</v>
      </c>
      <c r="AU1403">
        <v>108331.27399999993</v>
      </c>
      <c r="AV1403">
        <v>3710.922</v>
      </c>
      <c r="AW1403">
        <v>14875.848399999999</v>
      </c>
      <c r="AX1403">
        <v>27603.983999999997</v>
      </c>
      <c r="AY1403">
        <v>104951.26999999999</v>
      </c>
      <c r="AZ1403">
        <v>95455.916999999885</v>
      </c>
      <c r="BA1403">
        <v>277904.04200000002</v>
      </c>
      <c r="BB1403">
        <v>10752.108999999999</v>
      </c>
      <c r="BC1403">
        <v>60118.306999999986</v>
      </c>
      <c r="BD1403">
        <v>8687.4149999999991</v>
      </c>
      <c r="BE1403">
        <v>30290.415000000001</v>
      </c>
      <c r="BF1403">
        <v>65409.112999999998</v>
      </c>
      <c r="BG1403">
        <v>239879.54399999994</v>
      </c>
      <c r="BH1403">
        <v>44368.233999999997</v>
      </c>
      <c r="BI1403">
        <v>316814.01600000018</v>
      </c>
      <c r="BJ1403">
        <v>69691.440999999992</v>
      </c>
      <c r="BK1403">
        <v>75758.823235458214</v>
      </c>
      <c r="BL1403">
        <v>5989.1130000000003</v>
      </c>
      <c r="BM1403">
        <v>21229.761999999999</v>
      </c>
    </row>
    <row r="1404" spans="1:65" x14ac:dyDescent="0.25">
      <c r="A1404" t="s">
        <v>1533</v>
      </c>
      <c r="B1404">
        <v>1882875.1119091182</v>
      </c>
      <c r="C1404">
        <v>1614982.7545704891</v>
      </c>
      <c r="D1404">
        <v>2006058.5122553436</v>
      </c>
      <c r="E1404">
        <v>356969.77874465601</v>
      </c>
      <c r="F1404">
        <v>1370747.128744656</v>
      </c>
      <c r="G1404">
        <v>719.7940000000001</v>
      </c>
      <c r="H1404">
        <v>-5952.2430000000004</v>
      </c>
      <c r="I1404">
        <v>27250</v>
      </c>
      <c r="J1404">
        <v>0</v>
      </c>
      <c r="K1404">
        <v>143300</v>
      </c>
      <c r="L1404">
        <v>40598</v>
      </c>
      <c r="M1404">
        <v>33400</v>
      </c>
      <c r="N1404">
        <v>397697</v>
      </c>
      <c r="O1404">
        <v>22500</v>
      </c>
      <c r="P1404">
        <v>606047.99999999988</v>
      </c>
      <c r="Q1404">
        <v>452219.00000000006</v>
      </c>
      <c r="R1404">
        <v>0</v>
      </c>
      <c r="S1404">
        <v>651419</v>
      </c>
      <c r="T1404">
        <v>1044343.0000000001</v>
      </c>
      <c r="U1404">
        <v>651419</v>
      </c>
      <c r="V1404">
        <v>191.07</v>
      </c>
      <c r="W1404">
        <v>27.020000000000003</v>
      </c>
      <c r="X1404">
        <v>154.23082568807339</v>
      </c>
      <c r="Y1404">
        <v>0</v>
      </c>
      <c r="Z1404">
        <v>519984.92099999991</v>
      </c>
      <c r="AA1404">
        <v>157994.34100000016</v>
      </c>
      <c r="AB1404">
        <v>29919.656000000003</v>
      </c>
      <c r="AC1404">
        <v>82561.784000000014</v>
      </c>
      <c r="AD1404">
        <v>2858.1170000000002</v>
      </c>
      <c r="AE1404">
        <v>13375.473999999998</v>
      </c>
      <c r="AF1404">
        <v>221610.22399999987</v>
      </c>
      <c r="AG1404">
        <v>82069.723999999987</v>
      </c>
      <c r="AH1404">
        <v>24559.223000000002</v>
      </c>
      <c r="AI1404">
        <v>90281.751999999979</v>
      </c>
      <c r="AJ1404">
        <v>1393.7769999999998</v>
      </c>
      <c r="AK1404">
        <v>22170.165000000001</v>
      </c>
      <c r="AL1404">
        <v>11783.105000000007</v>
      </c>
      <c r="AM1404">
        <v>42242.188999999998</v>
      </c>
      <c r="AN1404">
        <v>25552.234200000003</v>
      </c>
      <c r="AO1404">
        <v>111816.74540000006</v>
      </c>
      <c r="AP1404">
        <v>109681.99757048891</v>
      </c>
      <c r="AQ1404">
        <v>114730.44199999998</v>
      </c>
      <c r="AR1404">
        <v>18558.148000000005</v>
      </c>
      <c r="AS1404">
        <v>56221.674999999996</v>
      </c>
      <c r="AT1404">
        <v>315282.94399999996</v>
      </c>
      <c r="AU1404">
        <v>109082.05499999999</v>
      </c>
      <c r="AV1404">
        <v>3481.4628000000007</v>
      </c>
      <c r="AW1404">
        <v>14990.494599999998</v>
      </c>
      <c r="AX1404">
        <v>27180.821000000004</v>
      </c>
      <c r="AY1404">
        <v>103825.11399999999</v>
      </c>
      <c r="AZ1404">
        <v>105012.37700000001</v>
      </c>
      <c r="BA1404">
        <v>265582.86499999993</v>
      </c>
      <c r="BB1404">
        <v>10271.523000000001</v>
      </c>
      <c r="BC1404">
        <v>59421.280999999988</v>
      </c>
      <c r="BD1404">
        <v>8376.2609999999986</v>
      </c>
      <c r="BE1404">
        <v>30115.261000000006</v>
      </c>
      <c r="BF1404">
        <v>61857.387999999999</v>
      </c>
      <c r="BG1404">
        <v>238004.42100000006</v>
      </c>
      <c r="BH1404">
        <v>41495.863999999987</v>
      </c>
      <c r="BI1404">
        <v>315465.53300000005</v>
      </c>
      <c r="BJ1404">
        <v>70650.755000000005</v>
      </c>
      <c r="BK1404">
        <v>74718.096255343757</v>
      </c>
      <c r="BL1404">
        <v>5471.9560000000001</v>
      </c>
      <c r="BM1404">
        <v>21389.100000000002</v>
      </c>
    </row>
    <row r="1405" spans="1:65" x14ac:dyDescent="0.25">
      <c r="A1405" t="s">
        <v>1534</v>
      </c>
      <c r="B1405">
        <v>1881342.5745211185</v>
      </c>
      <c r="C1405">
        <v>1584078.5622224889</v>
      </c>
      <c r="D1405">
        <v>2002156.2936741009</v>
      </c>
      <c r="E1405">
        <v>384416.66532589938</v>
      </c>
      <c r="F1405">
        <v>1384134.1153258993</v>
      </c>
      <c r="G1405">
        <v>992.78700000000003</v>
      </c>
      <c r="H1405">
        <v>-232.06799999999998</v>
      </c>
      <c r="I1405">
        <v>0</v>
      </c>
      <c r="J1405">
        <v>-2000</v>
      </c>
      <c r="K1405">
        <v>129600</v>
      </c>
      <c r="L1405">
        <v>38913</v>
      </c>
      <c r="M1405">
        <v>36300</v>
      </c>
      <c r="N1405">
        <v>385637.00000000006</v>
      </c>
      <c r="O1405">
        <v>19700</v>
      </c>
      <c r="P1405">
        <v>616277.99999999988</v>
      </c>
      <c r="Q1405">
        <v>435727.00000000006</v>
      </c>
      <c r="R1405">
        <v>3</v>
      </c>
      <c r="S1405">
        <v>621327.00000000012</v>
      </c>
      <c r="T1405">
        <v>1040830.9999999999</v>
      </c>
      <c r="U1405">
        <v>621327.00000000012</v>
      </c>
      <c r="V1405">
        <v>189.23</v>
      </c>
      <c r="W1405">
        <v>83.24</v>
      </c>
      <c r="X1405">
        <v>0</v>
      </c>
      <c r="Y1405">
        <v>118</v>
      </c>
      <c r="Z1405">
        <v>518907.10499999934</v>
      </c>
      <c r="AA1405">
        <v>157610.94700000004</v>
      </c>
      <c r="AB1405">
        <v>29167.566000000003</v>
      </c>
      <c r="AC1405">
        <v>83286.774999999994</v>
      </c>
      <c r="AD1405">
        <v>2766.6310000000003</v>
      </c>
      <c r="AE1405">
        <v>13190.069</v>
      </c>
      <c r="AF1405">
        <v>233431.54800000004</v>
      </c>
      <c r="AG1405">
        <v>81393.997999999963</v>
      </c>
      <c r="AH1405">
        <v>22769.543000000001</v>
      </c>
      <c r="AI1405">
        <v>90186.628999999972</v>
      </c>
      <c r="AJ1405">
        <v>1505.9360000000001</v>
      </c>
      <c r="AK1405">
        <v>22070.601999999999</v>
      </c>
      <c r="AL1405">
        <v>11209.816999999999</v>
      </c>
      <c r="AM1405">
        <v>42148.154999999977</v>
      </c>
      <c r="AN1405">
        <v>23979.921399999999</v>
      </c>
      <c r="AO1405">
        <v>111653.5122</v>
      </c>
      <c r="AP1405">
        <v>109815.49322248891</v>
      </c>
      <c r="AQ1405">
        <v>113531.317</v>
      </c>
      <c r="AR1405">
        <v>16889.236000000008</v>
      </c>
      <c r="AS1405">
        <v>56203.674999999974</v>
      </c>
      <c r="AT1405">
        <v>288379.44900000008</v>
      </c>
      <c r="AU1405">
        <v>108724.26300000001</v>
      </c>
      <c r="AV1405">
        <v>3218.9005999999999</v>
      </c>
      <c r="AW1405">
        <v>15014.831800000004</v>
      </c>
      <c r="AX1405">
        <v>26409.463000000003</v>
      </c>
      <c r="AY1405">
        <v>103828.52200000003</v>
      </c>
      <c r="AZ1405">
        <v>102750.48699999996</v>
      </c>
      <c r="BA1405">
        <v>264865.89699999994</v>
      </c>
      <c r="BB1405">
        <v>9704.6539999999986</v>
      </c>
      <c r="BC1405">
        <v>59238.474000000002</v>
      </c>
      <c r="BD1405">
        <v>10117.26</v>
      </c>
      <c r="BE1405">
        <v>30664.258999999998</v>
      </c>
      <c r="BF1405">
        <v>58922.163</v>
      </c>
      <c r="BG1405">
        <v>237501.38999999998</v>
      </c>
      <c r="BH1405">
        <v>39341.063999999998</v>
      </c>
      <c r="BI1405">
        <v>316169.9000000002</v>
      </c>
      <c r="BJ1405">
        <v>69413.757000000012</v>
      </c>
      <c r="BK1405">
        <v>73577.791674100503</v>
      </c>
      <c r="BL1405">
        <v>5378.5679999999993</v>
      </c>
      <c r="BM1405">
        <v>21295.286</v>
      </c>
    </row>
    <row r="1406" spans="1:65" x14ac:dyDescent="0.25">
      <c r="A1406" t="s">
        <v>1535</v>
      </c>
      <c r="B1406">
        <v>1882086.4790166032</v>
      </c>
      <c r="C1406">
        <v>1618240.5660571554</v>
      </c>
      <c r="D1406">
        <v>2008757.5869136509</v>
      </c>
      <c r="E1406">
        <v>358006.62508634909</v>
      </c>
      <c r="F1406">
        <v>1402794.0250863491</v>
      </c>
      <c r="G1406">
        <v>15168.300999999998</v>
      </c>
      <c r="H1406">
        <v>0</v>
      </c>
      <c r="I1406">
        <v>0</v>
      </c>
      <c r="J1406">
        <v>-33250</v>
      </c>
      <c r="K1406">
        <v>104000</v>
      </c>
      <c r="L1406">
        <v>36249</v>
      </c>
      <c r="M1406">
        <v>37800</v>
      </c>
      <c r="N1406">
        <v>385661.99999999994</v>
      </c>
      <c r="O1406">
        <v>21500</v>
      </c>
      <c r="P1406">
        <v>612813</v>
      </c>
      <c r="Q1406">
        <v>479673</v>
      </c>
      <c r="R1406">
        <v>0</v>
      </c>
      <c r="S1406">
        <v>642973</v>
      </c>
      <c r="T1406">
        <v>1034723.9999999999</v>
      </c>
      <c r="U1406">
        <v>642973</v>
      </c>
      <c r="V1406">
        <v>212.54</v>
      </c>
      <c r="W1406">
        <v>0</v>
      </c>
      <c r="X1406">
        <v>0</v>
      </c>
      <c r="Y1406">
        <v>114.5187969924812</v>
      </c>
      <c r="Z1406">
        <v>516037.35199999984</v>
      </c>
      <c r="AA1406">
        <v>157611.47600000002</v>
      </c>
      <c r="AB1406">
        <v>28233.761000000002</v>
      </c>
      <c r="AC1406">
        <v>83977.53300000001</v>
      </c>
      <c r="AD1406">
        <v>5068.6329999999998</v>
      </c>
      <c r="AE1406">
        <v>13148.301999999996</v>
      </c>
      <c r="AF1406">
        <v>234505.78399999984</v>
      </c>
      <c r="AG1406">
        <v>85788.944000000018</v>
      </c>
      <c r="AH1406">
        <v>23443.73</v>
      </c>
      <c r="AI1406">
        <v>90852.842000000019</v>
      </c>
      <c r="AJ1406">
        <v>1495.9400000000003</v>
      </c>
      <c r="AK1406">
        <v>21855.513999999996</v>
      </c>
      <c r="AL1406">
        <v>10729.555</v>
      </c>
      <c r="AM1406">
        <v>42049.031000000017</v>
      </c>
      <c r="AN1406">
        <v>24135.271400000005</v>
      </c>
      <c r="AO1406">
        <v>112597.65500000001</v>
      </c>
      <c r="AP1406">
        <v>112896.9610571556</v>
      </c>
      <c r="AQ1406">
        <v>113658.51700000001</v>
      </c>
      <c r="AR1406">
        <v>15296.081000000004</v>
      </c>
      <c r="AS1406">
        <v>56645.105999999992</v>
      </c>
      <c r="AT1406">
        <v>325414.32200000028</v>
      </c>
      <c r="AU1406">
        <v>108362.087</v>
      </c>
      <c r="AV1406">
        <v>3800.9246000000003</v>
      </c>
      <c r="AW1406">
        <v>15225.093000000001</v>
      </c>
      <c r="AX1406">
        <v>25383.281999999999</v>
      </c>
      <c r="AY1406">
        <v>104175.65700000001</v>
      </c>
      <c r="AZ1406">
        <v>102652.03399999994</v>
      </c>
      <c r="BA1406">
        <v>266785.00200000004</v>
      </c>
      <c r="BB1406">
        <v>8834.8680000000004</v>
      </c>
      <c r="BC1406">
        <v>59371.974999999991</v>
      </c>
      <c r="BD1406">
        <v>11849.227000000001</v>
      </c>
      <c r="BE1406">
        <v>30512.226999999999</v>
      </c>
      <c r="BF1406">
        <v>56127.451000000001</v>
      </c>
      <c r="BG1406">
        <v>236531.97999999998</v>
      </c>
      <c r="BH1406">
        <v>37577.991000000009</v>
      </c>
      <c r="BI1406">
        <v>314932.40200000006</v>
      </c>
      <c r="BJ1406">
        <v>69790.197</v>
      </c>
      <c r="BK1406">
        <v>73385.474913650687</v>
      </c>
      <c r="BL1406">
        <v>4967.201</v>
      </c>
      <c r="BM1406">
        <v>21290.769</v>
      </c>
    </row>
    <row r="1407" spans="1:65" x14ac:dyDescent="0.25">
      <c r="A1407" t="s">
        <v>1536</v>
      </c>
      <c r="B1407">
        <v>1901433.105279055</v>
      </c>
      <c r="C1407">
        <v>1777544.9228768889</v>
      </c>
      <c r="D1407">
        <v>2028177.2132180224</v>
      </c>
      <c r="E1407">
        <v>214925.02778197825</v>
      </c>
      <c r="F1407">
        <v>1441444.3277819783</v>
      </c>
      <c r="G1407">
        <v>10035.996999999999</v>
      </c>
      <c r="H1407">
        <v>-107.602</v>
      </c>
      <c r="I1407">
        <v>0</v>
      </c>
      <c r="J1407">
        <v>-35000</v>
      </c>
      <c r="K1407">
        <v>119500</v>
      </c>
      <c r="L1407">
        <v>33096.000000000007</v>
      </c>
      <c r="M1407">
        <v>47900.000000000007</v>
      </c>
      <c r="N1407">
        <v>429361.99999999994</v>
      </c>
      <c r="O1407">
        <v>28700</v>
      </c>
      <c r="P1407">
        <v>573521.99999999988</v>
      </c>
      <c r="Q1407">
        <v>588189.00000000012</v>
      </c>
      <c r="R1407">
        <v>198</v>
      </c>
      <c r="S1407">
        <v>784289.00000000012</v>
      </c>
      <c r="T1407">
        <v>1036178.0000000001</v>
      </c>
      <c r="U1407">
        <v>784289.00000000012</v>
      </c>
      <c r="V1407">
        <v>205.93</v>
      </c>
      <c r="W1407">
        <v>83.5</v>
      </c>
      <c r="X1407">
        <v>0</v>
      </c>
      <c r="Y1407">
        <v>120.43642857142856</v>
      </c>
      <c r="Z1407">
        <v>514505.21599999955</v>
      </c>
      <c r="AA1407">
        <v>157240.42999999991</v>
      </c>
      <c r="AB1407">
        <v>30909.989999999998</v>
      </c>
      <c r="AC1407">
        <v>84905.865000000005</v>
      </c>
      <c r="AD1407">
        <v>26047.870999999992</v>
      </c>
      <c r="AE1407">
        <v>13274.526999999998</v>
      </c>
      <c r="AF1407">
        <v>336620.01700000011</v>
      </c>
      <c r="AG1407">
        <v>84414.083000000013</v>
      </c>
      <c r="AH1407">
        <v>20577.197000000004</v>
      </c>
      <c r="AI1407">
        <v>91414.563999999984</v>
      </c>
      <c r="AJ1407">
        <v>1329.9060000000002</v>
      </c>
      <c r="AK1407">
        <v>21807.969000000001</v>
      </c>
      <c r="AL1407">
        <v>10186.822999999999</v>
      </c>
      <c r="AM1407">
        <v>42614.030000000013</v>
      </c>
      <c r="AN1407">
        <v>20724.508000000002</v>
      </c>
      <c r="AO1407">
        <v>113705.53639999995</v>
      </c>
      <c r="AP1407">
        <v>115290.98187688887</v>
      </c>
      <c r="AQ1407">
        <v>112690.46900000003</v>
      </c>
      <c r="AR1407">
        <v>13697.838000000012</v>
      </c>
      <c r="AS1407">
        <v>57211.873</v>
      </c>
      <c r="AT1407">
        <v>389679.89399999991</v>
      </c>
      <c r="AU1407">
        <v>109025.43400000002</v>
      </c>
      <c r="AV1407">
        <v>3176.8790000000008</v>
      </c>
      <c r="AW1407">
        <v>15507.273599999999</v>
      </c>
      <c r="AX1407">
        <v>24287.891000000003</v>
      </c>
      <c r="AY1407">
        <v>105204.97100000002</v>
      </c>
      <c r="AZ1407">
        <v>85188.684000000008</v>
      </c>
      <c r="BA1407">
        <v>274991.60000000015</v>
      </c>
      <c r="BB1407">
        <v>7915.2099999999991</v>
      </c>
      <c r="BC1407">
        <v>59440.206999999995</v>
      </c>
      <c r="BD1407">
        <v>13598.564000000002</v>
      </c>
      <c r="BE1407">
        <v>30514.564000000002</v>
      </c>
      <c r="BF1407">
        <v>53701.446999999993</v>
      </c>
      <c r="BG1407">
        <v>236782.13</v>
      </c>
      <c r="BH1407">
        <v>33605.574999999997</v>
      </c>
      <c r="BI1407">
        <v>317136.51700000017</v>
      </c>
      <c r="BJ1407">
        <v>71914.904999999999</v>
      </c>
      <c r="BK1407">
        <v>78821.226218021751</v>
      </c>
      <c r="BL1407">
        <v>4585.5260000000007</v>
      </c>
      <c r="BM1407">
        <v>21473.944</v>
      </c>
    </row>
    <row r="1408" spans="1:65" x14ac:dyDescent="0.25">
      <c r="A1408" t="s">
        <v>1537</v>
      </c>
      <c r="B1408">
        <v>1914978.3990754432</v>
      </c>
      <c r="C1408">
        <v>1809708.0114526225</v>
      </c>
      <c r="D1408">
        <v>2040367.2326703542</v>
      </c>
      <c r="E1408">
        <v>196437.57832964626</v>
      </c>
      <c r="F1408">
        <v>1479377.8783296463</v>
      </c>
      <c r="G1408">
        <v>5745.0970000000007</v>
      </c>
      <c r="H1408">
        <v>-135.22800000000001</v>
      </c>
      <c r="I1408">
        <v>0</v>
      </c>
      <c r="J1408">
        <v>-11250</v>
      </c>
      <c r="K1408">
        <v>109900</v>
      </c>
      <c r="L1408">
        <v>29290.999999999996</v>
      </c>
      <c r="M1408">
        <v>62199.999999999993</v>
      </c>
      <c r="N1408">
        <v>415442</v>
      </c>
      <c r="O1408">
        <v>29400</v>
      </c>
      <c r="P1408">
        <v>599161.99999999988</v>
      </c>
      <c r="Q1408">
        <v>609869.99999999977</v>
      </c>
      <c r="R1408">
        <v>0</v>
      </c>
      <c r="S1408">
        <v>811369.99999999977</v>
      </c>
      <c r="T1408">
        <v>1043895.0000000002</v>
      </c>
      <c r="U1408">
        <v>811369.99999999977</v>
      </c>
      <c r="V1408">
        <v>204.37</v>
      </c>
      <c r="W1408">
        <v>81.86</v>
      </c>
      <c r="X1408">
        <v>0</v>
      </c>
      <c r="Y1408">
        <v>126.02444444444446</v>
      </c>
      <c r="Z1408">
        <v>512475.02499999979</v>
      </c>
      <c r="AA1408">
        <v>158744.77499999999</v>
      </c>
      <c r="AB1408">
        <v>30173.575000000001</v>
      </c>
      <c r="AC1408">
        <v>85694.572</v>
      </c>
      <c r="AD1408">
        <v>27528.635999999999</v>
      </c>
      <c r="AE1408">
        <v>13104.731</v>
      </c>
      <c r="AF1408">
        <v>343786.72100000002</v>
      </c>
      <c r="AG1408">
        <v>82537.270000000033</v>
      </c>
      <c r="AH1408">
        <v>17488.882000000001</v>
      </c>
      <c r="AI1408">
        <v>92683.307000000001</v>
      </c>
      <c r="AJ1408">
        <v>1243.4949999999999</v>
      </c>
      <c r="AK1408">
        <v>21815.736000000001</v>
      </c>
      <c r="AL1408">
        <v>9435.5349999999962</v>
      </c>
      <c r="AM1408">
        <v>42518.387999999992</v>
      </c>
      <c r="AN1408">
        <v>17477.411200000006</v>
      </c>
      <c r="AO1408">
        <v>114623.45659999999</v>
      </c>
      <c r="AP1408">
        <v>118745.74345262221</v>
      </c>
      <c r="AQ1408">
        <v>112431.36</v>
      </c>
      <c r="AR1408">
        <v>11936.243000000002</v>
      </c>
      <c r="AS1408">
        <v>58137.698999999964</v>
      </c>
      <c r="AT1408">
        <v>429847.74500000017</v>
      </c>
      <c r="AU1408">
        <v>109614.60499999998</v>
      </c>
      <c r="AV1408">
        <v>2377.1437999999998</v>
      </c>
      <c r="AW1408">
        <v>15728.8554</v>
      </c>
      <c r="AX1408">
        <v>23089.859</v>
      </c>
      <c r="AY1408">
        <v>105898.13000000002</v>
      </c>
      <c r="AZ1408">
        <v>83399.864000000031</v>
      </c>
      <c r="BA1408">
        <v>276716.54899999994</v>
      </c>
      <c r="BB1408">
        <v>7066.6090000000004</v>
      </c>
      <c r="BC1408">
        <v>59503.152000000002</v>
      </c>
      <c r="BD1408">
        <v>14737.287</v>
      </c>
      <c r="BE1408">
        <v>30408.286999999997</v>
      </c>
      <c r="BF1408">
        <v>50449.495000000003</v>
      </c>
      <c r="BG1408">
        <v>238626.87600000005</v>
      </c>
      <c r="BH1408">
        <v>30302.741999999998</v>
      </c>
      <c r="BI1408">
        <v>319963.86899999983</v>
      </c>
      <c r="BJ1408">
        <v>74056.715000000011</v>
      </c>
      <c r="BK1408">
        <v>79820.783670354198</v>
      </c>
      <c r="BL1408">
        <v>4089.2850000000003</v>
      </c>
      <c r="BM1408">
        <v>21794.830999999998</v>
      </c>
    </row>
    <row r="1409" spans="1:65" x14ac:dyDescent="0.25">
      <c r="A1409" t="s">
        <v>1538</v>
      </c>
      <c r="B1409">
        <v>1938623.0304057668</v>
      </c>
      <c r="C1409">
        <v>1897522.227956089</v>
      </c>
      <c r="D1409">
        <v>2066095.8999874662</v>
      </c>
      <c r="E1409">
        <v>133187.30701253447</v>
      </c>
      <c r="F1409">
        <v>1513927.1070125345</v>
      </c>
      <c r="G1409">
        <v>6301.9800000000005</v>
      </c>
      <c r="H1409">
        <v>-490.755</v>
      </c>
      <c r="I1409">
        <v>8750</v>
      </c>
      <c r="J1409">
        <v>0</v>
      </c>
      <c r="K1409">
        <v>104800</v>
      </c>
      <c r="L1409">
        <v>36472</v>
      </c>
      <c r="M1409">
        <v>71000</v>
      </c>
      <c r="N1409">
        <v>412658</v>
      </c>
      <c r="O1409">
        <v>32400</v>
      </c>
      <c r="P1409">
        <v>593916</v>
      </c>
      <c r="Q1409">
        <v>664983</v>
      </c>
      <c r="R1409">
        <v>301</v>
      </c>
      <c r="S1409">
        <v>873182.99999999988</v>
      </c>
      <c r="T1409">
        <v>1043347</v>
      </c>
      <c r="U1409">
        <v>873182.99999999988</v>
      </c>
      <c r="V1409">
        <v>231.22</v>
      </c>
      <c r="W1409">
        <v>68.599999999999994</v>
      </c>
      <c r="X1409">
        <v>155</v>
      </c>
      <c r="Y1409">
        <v>0</v>
      </c>
      <c r="Z1409">
        <v>509858.348</v>
      </c>
      <c r="AA1409">
        <v>160574.01100000006</v>
      </c>
      <c r="AB1409">
        <v>31773.021000000001</v>
      </c>
      <c r="AC1409">
        <v>86727.237999999998</v>
      </c>
      <c r="AD1409">
        <v>23329.336000000003</v>
      </c>
      <c r="AE1409">
        <v>12974.37</v>
      </c>
      <c r="AF1409">
        <v>366351.68400000012</v>
      </c>
      <c r="AG1409">
        <v>83081.236999999936</v>
      </c>
      <c r="AH1409">
        <v>15814.242999999997</v>
      </c>
      <c r="AI1409">
        <v>94517.648000000001</v>
      </c>
      <c r="AJ1409">
        <v>1094.1330000000003</v>
      </c>
      <c r="AK1409">
        <v>21775.8</v>
      </c>
      <c r="AL1409">
        <v>8875.3249999999989</v>
      </c>
      <c r="AM1409">
        <v>42721.417999999998</v>
      </c>
      <c r="AN1409">
        <v>15178.181799999995</v>
      </c>
      <c r="AO1409">
        <v>116723.39079999999</v>
      </c>
      <c r="AP1409">
        <v>142600.82595608887</v>
      </c>
      <c r="AQ1409">
        <v>112545.139</v>
      </c>
      <c r="AR1409">
        <v>10148.805000000004</v>
      </c>
      <c r="AS1409">
        <v>59496.712000000029</v>
      </c>
      <c r="AT1409">
        <v>491736.353</v>
      </c>
      <c r="AU1409">
        <v>109018.36300000003</v>
      </c>
      <c r="AV1409">
        <v>1945.6622000000002</v>
      </c>
      <c r="AW1409">
        <v>16192.680199999999</v>
      </c>
      <c r="AX1409">
        <v>21853.623</v>
      </c>
      <c r="AY1409">
        <v>107068.864</v>
      </c>
      <c r="AZ1409">
        <v>85019.19299999997</v>
      </c>
      <c r="BA1409">
        <v>285143.23700000002</v>
      </c>
      <c r="BB1409">
        <v>6174.4380000000001</v>
      </c>
      <c r="BC1409">
        <v>60000.927000000011</v>
      </c>
      <c r="BD1409">
        <v>14567.641</v>
      </c>
      <c r="BE1409">
        <v>30813.64</v>
      </c>
      <c r="BF1409">
        <v>46791.841</v>
      </c>
      <c r="BG1409">
        <v>241746.84600000002</v>
      </c>
      <c r="BH1409">
        <v>27563.734999999993</v>
      </c>
      <c r="BI1409">
        <v>322935.44300000049</v>
      </c>
      <c r="BJ1409">
        <v>73286.58</v>
      </c>
      <c r="BK1409">
        <v>79625.872987465642</v>
      </c>
      <c r="BL1409">
        <v>3559.259</v>
      </c>
      <c r="BM1409">
        <v>22413.062999999998</v>
      </c>
    </row>
    <row r="1410" spans="1:65" x14ac:dyDescent="0.25">
      <c r="A1410" t="s">
        <v>1539</v>
      </c>
      <c r="B1410">
        <v>1951352.2446874448</v>
      </c>
      <c r="C1410">
        <v>1957245.9026995555</v>
      </c>
      <c r="D1410">
        <v>2083524.595646146</v>
      </c>
      <c r="E1410">
        <v>87949.773353853961</v>
      </c>
      <c r="F1410">
        <v>1541528.323353854</v>
      </c>
      <c r="G1410">
        <v>10104.740999999998</v>
      </c>
      <c r="H1410">
        <v>-2.1029999999999998</v>
      </c>
      <c r="I1410">
        <v>13750</v>
      </c>
      <c r="J1410">
        <v>0</v>
      </c>
      <c r="K1410">
        <v>110900</v>
      </c>
      <c r="L1410">
        <v>28004</v>
      </c>
      <c r="M1410">
        <v>99100</v>
      </c>
      <c r="N1410">
        <v>464890</v>
      </c>
      <c r="O1410">
        <v>33600</v>
      </c>
      <c r="P1410">
        <v>584889</v>
      </c>
      <c r="Q1410">
        <v>706853.99999999988</v>
      </c>
      <c r="R1410">
        <v>300</v>
      </c>
      <c r="S1410">
        <v>950454</v>
      </c>
      <c r="T1410">
        <v>1078083</v>
      </c>
      <c r="U1410">
        <v>950454</v>
      </c>
      <c r="V1410">
        <v>235.78</v>
      </c>
      <c r="W1410">
        <v>30.6</v>
      </c>
      <c r="X1410">
        <v>155.72727272727272</v>
      </c>
      <c r="Y1410">
        <v>0</v>
      </c>
      <c r="Z1410">
        <v>507384.1929999995</v>
      </c>
      <c r="AA1410">
        <v>163185.16299999994</v>
      </c>
      <c r="AB1410">
        <v>32605.415999999997</v>
      </c>
      <c r="AC1410">
        <v>87651.294999999998</v>
      </c>
      <c r="AD1410">
        <v>34304.212000000007</v>
      </c>
      <c r="AE1410">
        <v>13118.033000000001</v>
      </c>
      <c r="AF1410">
        <v>377083.24499999982</v>
      </c>
      <c r="AG1410">
        <v>83548.496000000072</v>
      </c>
      <c r="AH1410">
        <v>14100.993</v>
      </c>
      <c r="AI1410">
        <v>95172.463000000003</v>
      </c>
      <c r="AJ1410">
        <v>857.96300000000008</v>
      </c>
      <c r="AK1410">
        <v>21922.501</v>
      </c>
      <c r="AL1410">
        <v>8278.385000000002</v>
      </c>
      <c r="AM1410">
        <v>43491.72000000003</v>
      </c>
      <c r="AN1410">
        <v>13345.539399999996</v>
      </c>
      <c r="AO1410">
        <v>118651.42939999994</v>
      </c>
      <c r="AP1410">
        <v>156312.0646995556</v>
      </c>
      <c r="AQ1410">
        <v>113062.23400000005</v>
      </c>
      <c r="AR1410">
        <v>8278.9299999999948</v>
      </c>
      <c r="AS1410">
        <v>60833.732999999993</v>
      </c>
      <c r="AT1410">
        <v>521842.70400000003</v>
      </c>
      <c r="AU1410">
        <v>108628.22899999999</v>
      </c>
      <c r="AV1410">
        <v>1788.5746000000001</v>
      </c>
      <c r="AW1410">
        <v>16760.111600000004</v>
      </c>
      <c r="AX1410">
        <v>20764.140999999996</v>
      </c>
      <c r="AY1410">
        <v>107812.774</v>
      </c>
      <c r="AZ1410">
        <v>85807.323999999935</v>
      </c>
      <c r="BA1410">
        <v>280632.06599999988</v>
      </c>
      <c r="BB1410">
        <v>6305.4220000000005</v>
      </c>
      <c r="BC1410">
        <v>61176.98</v>
      </c>
      <c r="BD1410">
        <v>15248.798000000001</v>
      </c>
      <c r="BE1410">
        <v>30998.799000000003</v>
      </c>
      <c r="BF1410">
        <v>50410.819000000003</v>
      </c>
      <c r="BG1410">
        <v>244087.76399999991</v>
      </c>
      <c r="BH1410">
        <v>25026.289000000001</v>
      </c>
      <c r="BI1410">
        <v>326236.19200000021</v>
      </c>
      <c r="BJ1410">
        <v>74295.387999999992</v>
      </c>
      <c r="BK1410">
        <v>83664.948646145815</v>
      </c>
      <c r="BL1410">
        <v>3205.502</v>
      </c>
      <c r="BM1410">
        <v>22889.664000000001</v>
      </c>
    </row>
    <row r="1411" spans="1:65" x14ac:dyDescent="0.25">
      <c r="A1411" t="s">
        <v>1540</v>
      </c>
      <c r="B1411">
        <v>1991527.1449204755</v>
      </c>
      <c r="C1411">
        <v>2285992.3290347555</v>
      </c>
      <c r="D1411">
        <v>2132949.2507278151</v>
      </c>
      <c r="E1411">
        <v>0</v>
      </c>
      <c r="F1411">
        <v>1583377.342272185</v>
      </c>
      <c r="G1411">
        <v>688.96500000000003</v>
      </c>
      <c r="H1411">
        <v>-2685.7820000000002</v>
      </c>
      <c r="I1411">
        <v>0</v>
      </c>
      <c r="J1411">
        <v>0</v>
      </c>
      <c r="K1411">
        <v>173624</v>
      </c>
      <c r="L1411">
        <v>8103</v>
      </c>
      <c r="M1411">
        <v>123400</v>
      </c>
      <c r="N1411">
        <v>450058</v>
      </c>
      <c r="O1411">
        <v>49517</v>
      </c>
      <c r="P1411">
        <v>521343.99999999994</v>
      </c>
      <c r="Q1411">
        <v>783571</v>
      </c>
      <c r="R1411">
        <v>1</v>
      </c>
      <c r="S1411">
        <v>979506</v>
      </c>
      <c r="T1411">
        <v>979506</v>
      </c>
      <c r="U1411">
        <v>1130112</v>
      </c>
      <c r="V1411">
        <v>198.61999999999998</v>
      </c>
      <c r="W1411">
        <v>85.43</v>
      </c>
      <c r="X1411">
        <v>0</v>
      </c>
      <c r="Y1411">
        <v>0</v>
      </c>
      <c r="Z1411">
        <v>506212.1210000001</v>
      </c>
      <c r="AA1411">
        <v>165738.7239999999</v>
      </c>
      <c r="AB1411">
        <v>35607.279999999999</v>
      </c>
      <c r="AC1411">
        <v>90840.115000000005</v>
      </c>
      <c r="AD1411">
        <v>39354.262000000002</v>
      </c>
      <c r="AE1411">
        <v>16472.090999999997</v>
      </c>
      <c r="AF1411">
        <v>443528.46299999964</v>
      </c>
      <c r="AG1411">
        <v>82822.493999999962</v>
      </c>
      <c r="AH1411">
        <v>11703.740000000002</v>
      </c>
      <c r="AI1411">
        <v>97816.173999999999</v>
      </c>
      <c r="AJ1411">
        <v>632.66600000000017</v>
      </c>
      <c r="AK1411">
        <v>21936.265000000003</v>
      </c>
      <c r="AL1411">
        <v>7849.0099999999984</v>
      </c>
      <c r="AM1411">
        <v>44113.631999999998</v>
      </c>
      <c r="AN1411">
        <v>10642.668799999998</v>
      </c>
      <c r="AO1411">
        <v>121079.01959999991</v>
      </c>
      <c r="AP1411">
        <v>202975.46203475556</v>
      </c>
      <c r="AQ1411">
        <v>113010.59299999998</v>
      </c>
      <c r="AR1411">
        <v>7360.510999999995</v>
      </c>
      <c r="AS1411">
        <v>62695.884999999951</v>
      </c>
      <c r="AT1411">
        <v>690371.33700000041</v>
      </c>
      <c r="AU1411">
        <v>109682.709</v>
      </c>
      <c r="AV1411">
        <v>1227.5252</v>
      </c>
      <c r="AW1411">
        <v>17257.045400000003</v>
      </c>
      <c r="AX1411">
        <v>19898.488999999998</v>
      </c>
      <c r="AY1411">
        <v>108148.878</v>
      </c>
      <c r="AZ1411">
        <v>77200.348000000027</v>
      </c>
      <c r="BA1411">
        <v>294108.66699999955</v>
      </c>
      <c r="BB1411">
        <v>17383.661</v>
      </c>
      <c r="BC1411">
        <v>61744.56299999998</v>
      </c>
      <c r="BD1411">
        <v>23068.839</v>
      </c>
      <c r="BE1411">
        <v>30912.838999999996</v>
      </c>
      <c r="BF1411">
        <v>90319.38499999998</v>
      </c>
      <c r="BG1411">
        <v>247189.15799999994</v>
      </c>
      <c r="BH1411">
        <v>22401.135000000009</v>
      </c>
      <c r="BI1411">
        <v>331011.97499999998</v>
      </c>
      <c r="BJ1411">
        <v>74709.351999999999</v>
      </c>
      <c r="BK1411">
        <v>93046.046727815279</v>
      </c>
      <c r="BL1411">
        <v>3546.0740000000001</v>
      </c>
      <c r="BM1411">
        <v>23322.377</v>
      </c>
    </row>
    <row r="1412" spans="1:65" x14ac:dyDescent="0.25">
      <c r="A1412" t="s">
        <v>1541</v>
      </c>
      <c r="B1412">
        <v>2011863.6557553157</v>
      </c>
      <c r="C1412">
        <v>2344688.7988918223</v>
      </c>
      <c r="D1412">
        <v>2154480.6453267294</v>
      </c>
      <c r="E1412">
        <v>0</v>
      </c>
      <c r="F1412">
        <v>1606520.0716732708</v>
      </c>
      <c r="G1412">
        <v>1486.9359999999999</v>
      </c>
      <c r="H1412">
        <v>-366.59899999999999</v>
      </c>
      <c r="I1412">
        <v>4000</v>
      </c>
      <c r="J1412">
        <v>0</v>
      </c>
      <c r="K1412">
        <v>174938</v>
      </c>
      <c r="L1412">
        <v>9000</v>
      </c>
      <c r="M1412">
        <v>149100</v>
      </c>
      <c r="N1412">
        <v>442023</v>
      </c>
      <c r="O1412">
        <v>46416</v>
      </c>
      <c r="P1412">
        <v>532941.00000000012</v>
      </c>
      <c r="Q1412">
        <v>801945.99999999988</v>
      </c>
      <c r="R1412">
        <v>96</v>
      </c>
      <c r="S1412">
        <v>984060</v>
      </c>
      <c r="T1412">
        <v>984060</v>
      </c>
      <c r="U1412">
        <v>1172399.9999999998</v>
      </c>
      <c r="V1412">
        <v>195.04</v>
      </c>
      <c r="W1412">
        <v>92.59</v>
      </c>
      <c r="X1412">
        <v>158.80000000000001</v>
      </c>
      <c r="Y1412">
        <v>0</v>
      </c>
      <c r="Z1412">
        <v>504865.49300000002</v>
      </c>
      <c r="AA1412">
        <v>168505.30800000016</v>
      </c>
      <c r="AB1412">
        <v>34634.914000000004</v>
      </c>
      <c r="AC1412">
        <v>93266.866000000009</v>
      </c>
      <c r="AD1412">
        <v>61835.375999999997</v>
      </c>
      <c r="AE1412">
        <v>14596.169000000002</v>
      </c>
      <c r="AF1412">
        <v>449950.092</v>
      </c>
      <c r="AG1412">
        <v>83136.940999999963</v>
      </c>
      <c r="AH1412">
        <v>10416.909</v>
      </c>
      <c r="AI1412">
        <v>98386.594000000012</v>
      </c>
      <c r="AJ1412">
        <v>448.93600000000004</v>
      </c>
      <c r="AK1412">
        <v>22233.144</v>
      </c>
      <c r="AL1412">
        <v>7048.3550000000005</v>
      </c>
      <c r="AM1412">
        <v>45140.096000000012</v>
      </c>
      <c r="AN1412">
        <v>9409.9421999999995</v>
      </c>
      <c r="AO1412">
        <v>122729.90200000003</v>
      </c>
      <c r="AP1412">
        <v>212756.73989182216</v>
      </c>
      <c r="AQ1412">
        <v>113070.87499999994</v>
      </c>
      <c r="AR1412">
        <v>6304.2990000000009</v>
      </c>
      <c r="AS1412">
        <v>64702.820999999989</v>
      </c>
      <c r="AT1412">
        <v>709158.46800000023</v>
      </c>
      <c r="AU1412">
        <v>110298.58200000005</v>
      </c>
      <c r="AV1412">
        <v>1117.4288000000001</v>
      </c>
      <c r="AW1412">
        <v>17557.083999999999</v>
      </c>
      <c r="AX1412">
        <v>18904.994999999999</v>
      </c>
      <c r="AY1412">
        <v>109164.84800000001</v>
      </c>
      <c r="AZ1412">
        <v>80663.591</v>
      </c>
      <c r="BA1412">
        <v>295084.79099999968</v>
      </c>
      <c r="BB1412">
        <v>17812.709999999995</v>
      </c>
      <c r="BC1412">
        <v>62025.252000000022</v>
      </c>
      <c r="BD1412">
        <v>23038.531999999999</v>
      </c>
      <c r="BE1412">
        <v>30964.530999999995</v>
      </c>
      <c r="BF1412">
        <v>96783.341999999975</v>
      </c>
      <c r="BG1412">
        <v>249887.38800000006</v>
      </c>
      <c r="BH1412">
        <v>20864.862999999998</v>
      </c>
      <c r="BI1412">
        <v>334488.30900000007</v>
      </c>
      <c r="BJ1412">
        <v>75283.160999999993</v>
      </c>
      <c r="BK1412">
        <v>95920.331326729502</v>
      </c>
      <c r="BL1412">
        <v>3390.652</v>
      </c>
      <c r="BM1412">
        <v>23320.812999999998</v>
      </c>
    </row>
    <row r="1413" spans="1:65" x14ac:dyDescent="0.25">
      <c r="A1413" t="s">
        <v>1542</v>
      </c>
      <c r="B1413">
        <v>2044914.6349589254</v>
      </c>
      <c r="C1413">
        <v>2370246.1722195549</v>
      </c>
      <c r="D1413">
        <v>2178603.3091586679</v>
      </c>
      <c r="E1413">
        <v>0</v>
      </c>
      <c r="F1413">
        <v>1634571.3938413318</v>
      </c>
      <c r="G1413">
        <v>931.85800000000006</v>
      </c>
      <c r="H1413">
        <v>-587.17800000000011</v>
      </c>
      <c r="I1413">
        <v>29000</v>
      </c>
      <c r="J1413">
        <v>0</v>
      </c>
      <c r="K1413">
        <v>141920.00000000003</v>
      </c>
      <c r="L1413">
        <v>9400</v>
      </c>
      <c r="M1413">
        <v>155800</v>
      </c>
      <c r="N1413">
        <v>422538</v>
      </c>
      <c r="O1413">
        <v>41354</v>
      </c>
      <c r="P1413">
        <v>547363.99999999988</v>
      </c>
      <c r="Q1413">
        <v>829921.00000000012</v>
      </c>
      <c r="R1413">
        <v>8</v>
      </c>
      <c r="S1413">
        <v>979310</v>
      </c>
      <c r="T1413">
        <v>979310</v>
      </c>
      <c r="U1413">
        <v>1168995.0000000002</v>
      </c>
      <c r="V1413">
        <v>193.21</v>
      </c>
      <c r="W1413">
        <v>91.83</v>
      </c>
      <c r="X1413">
        <v>158.97241379310344</v>
      </c>
      <c r="Y1413">
        <v>0</v>
      </c>
      <c r="Z1413">
        <v>503874.06999999966</v>
      </c>
      <c r="AA1413">
        <v>171111.99100000007</v>
      </c>
      <c r="AB1413">
        <v>34207.625999999989</v>
      </c>
      <c r="AC1413">
        <v>95236.670000000013</v>
      </c>
      <c r="AD1413">
        <v>74977.179999999993</v>
      </c>
      <c r="AE1413">
        <v>15734.202000000001</v>
      </c>
      <c r="AF1413">
        <v>456105.69000000018</v>
      </c>
      <c r="AG1413">
        <v>82944.808000000005</v>
      </c>
      <c r="AH1413">
        <v>9342.5530000000017</v>
      </c>
      <c r="AI1413">
        <v>100564.25899999998</v>
      </c>
      <c r="AJ1413">
        <v>421.49299999999999</v>
      </c>
      <c r="AK1413">
        <v>22244.376</v>
      </c>
      <c r="AL1413">
        <v>6774.9709999999968</v>
      </c>
      <c r="AM1413">
        <v>45229.284000000036</v>
      </c>
      <c r="AN1413">
        <v>8668.99</v>
      </c>
      <c r="AO1413">
        <v>124508.0512</v>
      </c>
      <c r="AP1413">
        <v>214027.75721955553</v>
      </c>
      <c r="AQ1413">
        <v>113172.72299999995</v>
      </c>
      <c r="AR1413">
        <v>5387.3209999999972</v>
      </c>
      <c r="AS1413">
        <v>65921.188999999969</v>
      </c>
      <c r="AT1413">
        <v>708746.05299999972</v>
      </c>
      <c r="AU1413">
        <v>112395.54000000001</v>
      </c>
      <c r="AV1413">
        <v>1083.6030000000001</v>
      </c>
      <c r="AW1413">
        <v>17895.575800000002</v>
      </c>
      <c r="AX1413">
        <v>18883.611000000001</v>
      </c>
      <c r="AY1413">
        <v>111168.538</v>
      </c>
      <c r="AZ1413">
        <v>91107.429000000018</v>
      </c>
      <c r="BA1413">
        <v>291961.7089999998</v>
      </c>
      <c r="BB1413">
        <v>17561.531000000003</v>
      </c>
      <c r="BC1413">
        <v>63143.182000000001</v>
      </c>
      <c r="BD1413">
        <v>23245.745999999999</v>
      </c>
      <c r="BE1413">
        <v>31932.745000000003</v>
      </c>
      <c r="BF1413">
        <v>98667.366000000024</v>
      </c>
      <c r="BG1413">
        <v>253327.15600000002</v>
      </c>
      <c r="BH1413">
        <v>19353.915999999997</v>
      </c>
      <c r="BI1413">
        <v>340503.68999999989</v>
      </c>
      <c r="BJ1413">
        <v>74491.078000000009</v>
      </c>
      <c r="BK1413">
        <v>95653.493158667989</v>
      </c>
      <c r="BL1413">
        <v>3318.1880000000001</v>
      </c>
      <c r="BM1413">
        <v>23954.127</v>
      </c>
    </row>
    <row r="1414" spans="1:65" x14ac:dyDescent="0.25">
      <c r="A1414" t="s">
        <v>1543</v>
      </c>
      <c r="B1414">
        <v>2069507.6479487335</v>
      </c>
      <c r="C1414">
        <v>2402156.7763633779</v>
      </c>
      <c r="D1414">
        <v>2201095.923340505</v>
      </c>
      <c r="E1414">
        <v>0</v>
      </c>
      <c r="F1414">
        <v>1654490.8636356941</v>
      </c>
      <c r="G1414">
        <v>945.41799999999989</v>
      </c>
      <c r="H1414">
        <v>-765.58199999999988</v>
      </c>
      <c r="I1414">
        <v>29000</v>
      </c>
      <c r="J1414">
        <v>0</v>
      </c>
      <c r="K1414">
        <v>144024</v>
      </c>
      <c r="L1414">
        <v>9414</v>
      </c>
      <c r="M1414">
        <v>168500</v>
      </c>
      <c r="N1414">
        <v>425580</v>
      </c>
      <c r="O1414">
        <v>45358.999999999993</v>
      </c>
      <c r="P1414">
        <v>534891.00000000012</v>
      </c>
      <c r="Q1414">
        <v>810689.00000000012</v>
      </c>
      <c r="R1414">
        <v>98</v>
      </c>
      <c r="S1414">
        <v>969983</v>
      </c>
      <c r="T1414">
        <v>969983</v>
      </c>
      <c r="U1414">
        <v>1168572</v>
      </c>
      <c r="V1414">
        <v>195.15</v>
      </c>
      <c r="W1414">
        <v>90.64</v>
      </c>
      <c r="X1414">
        <v>158.97241379310344</v>
      </c>
      <c r="Y1414">
        <v>0</v>
      </c>
      <c r="Z1414">
        <v>503383.60400000028</v>
      </c>
      <c r="AA1414">
        <v>174703.44500000001</v>
      </c>
      <c r="AB1414">
        <v>34253.927999999993</v>
      </c>
      <c r="AC1414">
        <v>96760.312999999995</v>
      </c>
      <c r="AD1414">
        <v>90879.118999999992</v>
      </c>
      <c r="AE1414">
        <v>16065.104000000001</v>
      </c>
      <c r="AF1414">
        <v>452286.78100000019</v>
      </c>
      <c r="AG1414">
        <v>83514.356999999945</v>
      </c>
      <c r="AH1414">
        <v>8745.0859999999993</v>
      </c>
      <c r="AI1414">
        <v>102613.166</v>
      </c>
      <c r="AJ1414">
        <v>382.55699999999996</v>
      </c>
      <c r="AK1414">
        <v>22378.819000000003</v>
      </c>
      <c r="AL1414">
        <v>6417.849000000002</v>
      </c>
      <c r="AM1414">
        <v>45733.015999999989</v>
      </c>
      <c r="AN1414">
        <v>8932.2311999999984</v>
      </c>
      <c r="AO1414">
        <v>126445.64120000003</v>
      </c>
      <c r="AP1414">
        <v>215167.94836337771</v>
      </c>
      <c r="AQ1414">
        <v>113363.67400000003</v>
      </c>
      <c r="AR1414">
        <v>5277.5200000000013</v>
      </c>
      <c r="AS1414">
        <v>67559.89899999999</v>
      </c>
      <c r="AT1414">
        <v>721842.04200000013</v>
      </c>
      <c r="AU1414">
        <v>112573.13199999998</v>
      </c>
      <c r="AV1414">
        <v>1394.1438000000001</v>
      </c>
      <c r="AW1414">
        <v>18377.370800000001</v>
      </c>
      <c r="AX1414">
        <v>18936.546999999999</v>
      </c>
      <c r="AY1414">
        <v>112928.57999999996</v>
      </c>
      <c r="AZ1414">
        <v>93772.551000000007</v>
      </c>
      <c r="BA1414">
        <v>288057.89500000025</v>
      </c>
      <c r="BB1414">
        <v>17324.055999999997</v>
      </c>
      <c r="BC1414">
        <v>64383.049000000014</v>
      </c>
      <c r="BD1414">
        <v>23707.382000000001</v>
      </c>
      <c r="BE1414">
        <v>32025.38</v>
      </c>
      <c r="BF1414">
        <v>102521.799</v>
      </c>
      <c r="BG1414">
        <v>255782.57</v>
      </c>
      <c r="BH1414">
        <v>18434.199000000004</v>
      </c>
      <c r="BI1414">
        <v>346972.03200000006</v>
      </c>
      <c r="BJ1414">
        <v>75164.400000000009</v>
      </c>
      <c r="BK1414">
        <v>96588.956340505945</v>
      </c>
      <c r="BL1414">
        <v>3333.0329999999999</v>
      </c>
      <c r="BM1414">
        <v>24269.524000000001</v>
      </c>
    </row>
    <row r="1415" spans="1:65" x14ac:dyDescent="0.25">
      <c r="A1415" t="s">
        <v>1544</v>
      </c>
      <c r="B1415">
        <v>2101279.8258412443</v>
      </c>
      <c r="C1415">
        <v>2559338.2324217777</v>
      </c>
      <c r="D1415">
        <v>2230844.806716539</v>
      </c>
      <c r="E1415">
        <v>0</v>
      </c>
      <c r="F1415">
        <v>1660022.359008461</v>
      </c>
      <c r="G1415">
        <v>0.129</v>
      </c>
      <c r="H1415">
        <v>-20157.845000000001</v>
      </c>
      <c r="I1415">
        <v>0</v>
      </c>
      <c r="J1415">
        <v>-7500</v>
      </c>
      <c r="K1415">
        <v>182066.00000000003</v>
      </c>
      <c r="L1415">
        <v>8300.0000000000018</v>
      </c>
      <c r="M1415">
        <v>199899.99999999997</v>
      </c>
      <c r="N1415">
        <v>388292.00000000006</v>
      </c>
      <c r="O1415">
        <v>63765</v>
      </c>
      <c r="P1415">
        <v>503122.00000000006</v>
      </c>
      <c r="Q1415">
        <v>778724.99999999988</v>
      </c>
      <c r="R1415">
        <v>895</v>
      </c>
      <c r="S1415">
        <v>900608.99999999977</v>
      </c>
      <c r="T1415">
        <v>900608.99999999977</v>
      </c>
      <c r="U1415">
        <v>1224456.0000000002</v>
      </c>
      <c r="V1415">
        <v>188</v>
      </c>
      <c r="W1415">
        <v>47.92</v>
      </c>
      <c r="X1415">
        <v>0</v>
      </c>
      <c r="Y1415">
        <v>138.46666666666667</v>
      </c>
      <c r="Z1415">
        <v>503406.41599999974</v>
      </c>
      <c r="AA1415">
        <v>177937.78699999984</v>
      </c>
      <c r="AB1415">
        <v>37129.460999999996</v>
      </c>
      <c r="AC1415">
        <v>97700.197</v>
      </c>
      <c r="AD1415">
        <v>142366.92999999996</v>
      </c>
      <c r="AE1415">
        <v>14765.627000000004</v>
      </c>
      <c r="AF1415">
        <v>463704.42800000001</v>
      </c>
      <c r="AG1415">
        <v>85403.36699999994</v>
      </c>
      <c r="AH1415">
        <v>8638.9009999999998</v>
      </c>
      <c r="AI1415">
        <v>104240.30900000001</v>
      </c>
      <c r="AJ1415">
        <v>380.42699999999996</v>
      </c>
      <c r="AK1415">
        <v>22429.211000000003</v>
      </c>
      <c r="AL1415">
        <v>6296.5190000000011</v>
      </c>
      <c r="AM1415">
        <v>46753.023000000016</v>
      </c>
      <c r="AN1415">
        <v>8809.3395999999993</v>
      </c>
      <c r="AO1415">
        <v>128318.35159999999</v>
      </c>
      <c r="AP1415">
        <v>214099.63342177778</v>
      </c>
      <c r="AQ1415">
        <v>113734.56299999994</v>
      </c>
      <c r="AR1415">
        <v>4934.4580000000042</v>
      </c>
      <c r="AS1415">
        <v>68914.771000000037</v>
      </c>
      <c r="AT1415">
        <v>770290.23099999956</v>
      </c>
      <c r="AU1415">
        <v>111976.82499999992</v>
      </c>
      <c r="AV1415">
        <v>1512.5354000000002</v>
      </c>
      <c r="AW1415">
        <v>18862.667399999998</v>
      </c>
      <c r="AX1415">
        <v>18919.188000000002</v>
      </c>
      <c r="AY1415">
        <v>114909.16800000001</v>
      </c>
      <c r="AZ1415">
        <v>115357.23399999995</v>
      </c>
      <c r="BA1415">
        <v>292730.02999999974</v>
      </c>
      <c r="BB1415">
        <v>17280.363000000001</v>
      </c>
      <c r="BC1415">
        <v>65426.077999999994</v>
      </c>
      <c r="BD1415">
        <v>27765.129999999997</v>
      </c>
      <c r="BE1415">
        <v>32757.129999999997</v>
      </c>
      <c r="BF1415">
        <v>110532.60799999999</v>
      </c>
      <c r="BG1415">
        <v>257939.15799999994</v>
      </c>
      <c r="BH1415">
        <v>18438.723000000005</v>
      </c>
      <c r="BI1415">
        <v>353008.71499999985</v>
      </c>
      <c r="BJ1415">
        <v>85384.532000000007</v>
      </c>
      <c r="BK1415">
        <v>98752.973716539302</v>
      </c>
      <c r="BL1415">
        <v>4091.1749999999997</v>
      </c>
      <c r="BM1415">
        <v>24284.855</v>
      </c>
    </row>
    <row r="1416" spans="1:65" x14ac:dyDescent="0.25">
      <c r="A1416" t="s">
        <v>1545</v>
      </c>
      <c r="B1416">
        <v>2138864.2508695009</v>
      </c>
      <c r="C1416">
        <v>2615131.549582222</v>
      </c>
      <c r="D1416">
        <v>2270984.3513226369</v>
      </c>
      <c r="E1416">
        <v>0</v>
      </c>
      <c r="F1416">
        <v>1681964.7568855628</v>
      </c>
      <c r="G1416">
        <v>202.10599999999997</v>
      </c>
      <c r="H1416">
        <v>-3237.694</v>
      </c>
      <c r="I1416">
        <v>0</v>
      </c>
      <c r="J1416">
        <v>-5500</v>
      </c>
      <c r="K1416">
        <v>174437</v>
      </c>
      <c r="L1416">
        <v>8600</v>
      </c>
      <c r="M1416">
        <v>198200</v>
      </c>
      <c r="N1416">
        <v>375645</v>
      </c>
      <c r="O1416">
        <v>67127.000000000015</v>
      </c>
      <c r="P1416">
        <v>504122.99999999994</v>
      </c>
      <c r="Q1416">
        <v>790176.99999999988</v>
      </c>
      <c r="R1416">
        <v>0</v>
      </c>
      <c r="S1416">
        <v>888368.00000000012</v>
      </c>
      <c r="T1416">
        <v>888368.00000000012</v>
      </c>
      <c r="U1416">
        <v>1229940.9999999998</v>
      </c>
      <c r="V1416">
        <v>191.26</v>
      </c>
      <c r="W1416">
        <v>82.2</v>
      </c>
      <c r="X1416">
        <v>0</v>
      </c>
      <c r="Y1416">
        <v>139</v>
      </c>
      <c r="Z1416">
        <v>503222.67299999995</v>
      </c>
      <c r="AA1416">
        <v>182321.52999999997</v>
      </c>
      <c r="AB1416">
        <v>37186.117999999995</v>
      </c>
      <c r="AC1416">
        <v>99633.373999999996</v>
      </c>
      <c r="AD1416">
        <v>159999.71100000004</v>
      </c>
      <c r="AE1416">
        <v>14776.078999999998</v>
      </c>
      <c r="AF1416">
        <v>469590.22300000011</v>
      </c>
      <c r="AG1416">
        <v>85956.659999999902</v>
      </c>
      <c r="AH1416">
        <v>8648.5169999999998</v>
      </c>
      <c r="AI1416">
        <v>106516.30099999998</v>
      </c>
      <c r="AJ1416">
        <v>356.42500000000001</v>
      </c>
      <c r="AK1416">
        <v>22735.771000000001</v>
      </c>
      <c r="AL1416">
        <v>6289.0840000000017</v>
      </c>
      <c r="AM1416">
        <v>47711.534</v>
      </c>
      <c r="AN1416">
        <v>9197.5433999999987</v>
      </c>
      <c r="AO1416">
        <v>130297.10499999997</v>
      </c>
      <c r="AP1416">
        <v>218644.1945822222</v>
      </c>
      <c r="AQ1416">
        <v>115211.68399999998</v>
      </c>
      <c r="AR1416">
        <v>5151.7490000000043</v>
      </c>
      <c r="AS1416">
        <v>70619.745999999999</v>
      </c>
      <c r="AT1416">
        <v>786505.97499999986</v>
      </c>
      <c r="AU1416">
        <v>113307.64599999998</v>
      </c>
      <c r="AV1416">
        <v>1581.4096</v>
      </c>
      <c r="AW1416">
        <v>19143.28</v>
      </c>
      <c r="AX1416">
        <v>18761.076000000001</v>
      </c>
      <c r="AY1416">
        <v>116852.01899999999</v>
      </c>
      <c r="AZ1416">
        <v>122472.43199999999</v>
      </c>
      <c r="BA1416">
        <v>298256.40500000003</v>
      </c>
      <c r="BB1416">
        <v>17370.185000000005</v>
      </c>
      <c r="BC1416">
        <v>66849.797000000006</v>
      </c>
      <c r="BD1416">
        <v>28663.657999999999</v>
      </c>
      <c r="BE1416">
        <v>33511.658000000003</v>
      </c>
      <c r="BF1416">
        <v>112760.359</v>
      </c>
      <c r="BG1416">
        <v>262218.33199999999</v>
      </c>
      <c r="BH1416">
        <v>18603.692999999999</v>
      </c>
      <c r="BI1416">
        <v>361233.95699999976</v>
      </c>
      <c r="BJ1416">
        <v>85342.260999999999</v>
      </c>
      <c r="BK1416">
        <v>99666.841322637236</v>
      </c>
      <c r="BL1416">
        <v>4784.2629999999999</v>
      </c>
      <c r="BM1416">
        <v>24164.631999999998</v>
      </c>
    </row>
    <row r="1417" spans="1:65" x14ac:dyDescent="0.25">
      <c r="A1417" t="s">
        <v>1546</v>
      </c>
      <c r="B1417">
        <v>2166300.3724995609</v>
      </c>
      <c r="C1417">
        <v>2631238.1704095113</v>
      </c>
      <c r="D1417">
        <v>2299085.2268834631</v>
      </c>
      <c r="E1417">
        <v>0</v>
      </c>
      <c r="F1417">
        <v>1704666.2022393369</v>
      </c>
      <c r="G1417">
        <v>679.06</v>
      </c>
      <c r="H1417">
        <v>-2319.9949999999999</v>
      </c>
      <c r="I1417">
        <v>0</v>
      </c>
      <c r="J1417">
        <v>-5750</v>
      </c>
      <c r="K1417">
        <v>166894</v>
      </c>
      <c r="L1417">
        <v>8800</v>
      </c>
      <c r="M1417">
        <v>191800</v>
      </c>
      <c r="N1417">
        <v>368409</v>
      </c>
      <c r="O1417">
        <v>66758.000000000015</v>
      </c>
      <c r="P1417">
        <v>502186.99999999994</v>
      </c>
      <c r="Q1417">
        <v>783818.00000000012</v>
      </c>
      <c r="R1417">
        <v>0</v>
      </c>
      <c r="S1417">
        <v>879396</v>
      </c>
      <c r="T1417">
        <v>879396</v>
      </c>
      <c r="U1417">
        <v>1209270</v>
      </c>
      <c r="V1417">
        <v>192.67999999999998</v>
      </c>
      <c r="W1417">
        <v>83.14</v>
      </c>
      <c r="X1417">
        <v>0</v>
      </c>
      <c r="Y1417">
        <v>138.91304347826087</v>
      </c>
      <c r="Z1417">
        <v>503522.73299999983</v>
      </c>
      <c r="AA1417">
        <v>185851.33900000007</v>
      </c>
      <c r="AB1417">
        <v>37105.827000000005</v>
      </c>
      <c r="AC1417">
        <v>101376.08500000001</v>
      </c>
      <c r="AD1417">
        <v>162280.02200000006</v>
      </c>
      <c r="AE1417">
        <v>14965.503999999999</v>
      </c>
      <c r="AF1417">
        <v>471150.92800000007</v>
      </c>
      <c r="AG1417">
        <v>85804.541999999972</v>
      </c>
      <c r="AH1417">
        <v>9078.3230000000003</v>
      </c>
      <c r="AI1417">
        <v>108112.417</v>
      </c>
      <c r="AJ1417">
        <v>382.10200000000003</v>
      </c>
      <c r="AK1417">
        <v>23063.615000000002</v>
      </c>
      <c r="AL1417">
        <v>6280.1790000000001</v>
      </c>
      <c r="AM1417">
        <v>49146.829000000005</v>
      </c>
      <c r="AN1417">
        <v>9059.003999999999</v>
      </c>
      <c r="AO1417">
        <v>131380.59459999989</v>
      </c>
      <c r="AP1417">
        <v>219870.97440951105</v>
      </c>
      <c r="AQ1417">
        <v>115396.57400000002</v>
      </c>
      <c r="AR1417">
        <v>5216.2080000000014</v>
      </c>
      <c r="AS1417">
        <v>71664.212999999989</v>
      </c>
      <c r="AT1417">
        <v>791068.37999999989</v>
      </c>
      <c r="AU1417">
        <v>114288.09800000003</v>
      </c>
      <c r="AV1417">
        <v>1575.7469999999998</v>
      </c>
      <c r="AW1417">
        <v>19464.660400000001</v>
      </c>
      <c r="AX1417">
        <v>18840.231</v>
      </c>
      <c r="AY1417">
        <v>118171.79900000003</v>
      </c>
      <c r="AZ1417">
        <v>126602.82900000001</v>
      </c>
      <c r="BA1417">
        <v>303284.7240000001</v>
      </c>
      <c r="BB1417">
        <v>17294.088000000003</v>
      </c>
      <c r="BC1417">
        <v>67795.794000000024</v>
      </c>
      <c r="BD1417">
        <v>29017.143000000004</v>
      </c>
      <c r="BE1417">
        <v>33785.144</v>
      </c>
      <c r="BF1417">
        <v>113582.01</v>
      </c>
      <c r="BG1417">
        <v>267716.8459999999</v>
      </c>
      <c r="BH1417">
        <v>18531.110000000004</v>
      </c>
      <c r="BI1417">
        <v>365197.39600000001</v>
      </c>
      <c r="BJ1417">
        <v>85680.933000000005</v>
      </c>
      <c r="BK1417">
        <v>98592.500883462897</v>
      </c>
      <c r="BL1417">
        <v>5099.3989999999994</v>
      </c>
      <c r="BM1417">
        <v>24026.552</v>
      </c>
    </row>
    <row r="1418" spans="1:65" x14ac:dyDescent="0.25">
      <c r="A1418" t="s">
        <v>1547</v>
      </c>
      <c r="B1418">
        <v>2188902.6981974933</v>
      </c>
      <c r="C1418">
        <v>2648498.5136759998</v>
      </c>
      <c r="D1418">
        <v>2326790.0870953281</v>
      </c>
      <c r="E1418">
        <v>0</v>
      </c>
      <c r="F1418">
        <v>1721938.068473472</v>
      </c>
      <c r="G1418">
        <v>278.03699999999998</v>
      </c>
      <c r="H1418">
        <v>-12317.994999999999</v>
      </c>
      <c r="I1418">
        <v>25000</v>
      </c>
      <c r="J1418">
        <v>0</v>
      </c>
      <c r="K1418">
        <v>171441</v>
      </c>
      <c r="L1418">
        <v>8700</v>
      </c>
      <c r="M1418">
        <v>190600.00000000003</v>
      </c>
      <c r="N1418">
        <v>379474.00000000006</v>
      </c>
      <c r="O1418">
        <v>72389.000000000015</v>
      </c>
      <c r="P1418">
        <v>498445.00000000006</v>
      </c>
      <c r="Q1418">
        <v>769828</v>
      </c>
      <c r="R1418">
        <v>3</v>
      </c>
      <c r="S1418">
        <v>886622.00000000023</v>
      </c>
      <c r="T1418">
        <v>886622.00000000023</v>
      </c>
      <c r="U1418">
        <v>1204257.9999999998</v>
      </c>
      <c r="V1418">
        <v>192.32</v>
      </c>
      <c r="W1418">
        <v>58.07</v>
      </c>
      <c r="X1418">
        <v>159</v>
      </c>
      <c r="Y1418">
        <v>0</v>
      </c>
      <c r="Z1418">
        <v>503681.86899999995</v>
      </c>
      <c r="AA1418">
        <v>188133.26799999989</v>
      </c>
      <c r="AB1418">
        <v>37279.982999999993</v>
      </c>
      <c r="AC1418">
        <v>102612.88499999999</v>
      </c>
      <c r="AD1418">
        <v>160637.56299999999</v>
      </c>
      <c r="AE1418">
        <v>15086.528999999997</v>
      </c>
      <c r="AF1418">
        <v>470019.7080000001</v>
      </c>
      <c r="AG1418">
        <v>86781.981000000014</v>
      </c>
      <c r="AH1418">
        <v>8902.0330000000013</v>
      </c>
      <c r="AI1418">
        <v>109641.96599999997</v>
      </c>
      <c r="AJ1418">
        <v>355.53000000000003</v>
      </c>
      <c r="AK1418">
        <v>23283.611000000001</v>
      </c>
      <c r="AL1418">
        <v>6267.7169999999996</v>
      </c>
      <c r="AM1418">
        <v>49407.242999999995</v>
      </c>
      <c r="AN1418">
        <v>8936.4306000000015</v>
      </c>
      <c r="AO1418">
        <v>133195.54719999997</v>
      </c>
      <c r="AP1418">
        <v>219906.64867600001</v>
      </c>
      <c r="AQ1418">
        <v>116815.50600000002</v>
      </c>
      <c r="AR1418">
        <v>5100.5240000000022</v>
      </c>
      <c r="AS1418">
        <v>72189.800000000032</v>
      </c>
      <c r="AT1418">
        <v>790615.19000000041</v>
      </c>
      <c r="AU1418">
        <v>116128.00699999998</v>
      </c>
      <c r="AV1418">
        <v>1588.4603999999999</v>
      </c>
      <c r="AW1418">
        <v>19860.942800000004</v>
      </c>
      <c r="AX1418">
        <v>18928.651000000002</v>
      </c>
      <c r="AY1418">
        <v>119726.22399999999</v>
      </c>
      <c r="AZ1418">
        <v>144647.07499999998</v>
      </c>
      <c r="BA1418">
        <v>305687.33700000047</v>
      </c>
      <c r="BB1418">
        <v>17327.156000000003</v>
      </c>
      <c r="BC1418">
        <v>68758.135000000009</v>
      </c>
      <c r="BD1418">
        <v>29136.459000000003</v>
      </c>
      <c r="BE1418">
        <v>34095.46</v>
      </c>
      <c r="BF1418">
        <v>113806.53399999999</v>
      </c>
      <c r="BG1418">
        <v>270977.46500000003</v>
      </c>
      <c r="BH1418">
        <v>18444.273000000001</v>
      </c>
      <c r="BI1418">
        <v>369399.85800000007</v>
      </c>
      <c r="BJ1418">
        <v>87709.525999999998</v>
      </c>
      <c r="BK1418">
        <v>100777.71509532792</v>
      </c>
      <c r="BL1418">
        <v>5207.183</v>
      </c>
      <c r="BM1418">
        <v>24230.607</v>
      </c>
    </row>
    <row r="1419" spans="1:65" x14ac:dyDescent="0.25">
      <c r="A1419" t="s">
        <v>1548</v>
      </c>
      <c r="B1419">
        <v>2190721.6334293596</v>
      </c>
      <c r="C1419">
        <v>2484231.4117911113</v>
      </c>
      <c r="D1419">
        <v>2324654.5925167063</v>
      </c>
      <c r="E1419">
        <v>0</v>
      </c>
      <c r="F1419">
        <v>1740690.7410306942</v>
      </c>
      <c r="G1419">
        <v>767.18899999999996</v>
      </c>
      <c r="H1419">
        <v>-2369.0640000000003</v>
      </c>
      <c r="I1419">
        <v>0</v>
      </c>
      <c r="J1419">
        <v>-10000</v>
      </c>
      <c r="K1419">
        <v>152316</v>
      </c>
      <c r="L1419">
        <v>9000</v>
      </c>
      <c r="M1419">
        <v>180100</v>
      </c>
      <c r="N1419">
        <v>365482</v>
      </c>
      <c r="O1419">
        <v>50247</v>
      </c>
      <c r="P1419">
        <v>556301</v>
      </c>
      <c r="Q1419">
        <v>705721.99999999988</v>
      </c>
      <c r="R1419">
        <v>496</v>
      </c>
      <c r="S1419">
        <v>931279</v>
      </c>
      <c r="T1419">
        <v>931279</v>
      </c>
      <c r="U1419">
        <v>1088384.9999999998</v>
      </c>
      <c r="V1419">
        <v>194.39</v>
      </c>
      <c r="W1419">
        <v>82.63</v>
      </c>
      <c r="X1419">
        <v>0</v>
      </c>
      <c r="Y1419">
        <v>139</v>
      </c>
      <c r="Z1419">
        <v>503972.08800000011</v>
      </c>
      <c r="AA1419">
        <v>188460.79299999983</v>
      </c>
      <c r="AB1419">
        <v>37168.094999999994</v>
      </c>
      <c r="AC1419">
        <v>101041.488</v>
      </c>
      <c r="AD1419">
        <v>76301.252000000008</v>
      </c>
      <c r="AE1419">
        <v>13591.160999999998</v>
      </c>
      <c r="AF1419">
        <v>446716.72400000005</v>
      </c>
      <c r="AG1419">
        <v>86171.199999999983</v>
      </c>
      <c r="AH1419">
        <v>8820.280999999999</v>
      </c>
      <c r="AI1419">
        <v>109198.87299999999</v>
      </c>
      <c r="AJ1419">
        <v>283.47700000000003</v>
      </c>
      <c r="AK1419">
        <v>23285.223999999998</v>
      </c>
      <c r="AL1419">
        <v>6284.6639999999998</v>
      </c>
      <c r="AM1419">
        <v>49648.959999999985</v>
      </c>
      <c r="AN1419">
        <v>8955.6247999999996</v>
      </c>
      <c r="AO1419">
        <v>131833.2108</v>
      </c>
      <c r="AP1419">
        <v>212498.82079111115</v>
      </c>
      <c r="AQ1419">
        <v>116882.694</v>
      </c>
      <c r="AR1419">
        <v>5268.6960000000017</v>
      </c>
      <c r="AS1419">
        <v>72156.932000000044</v>
      </c>
      <c r="AT1419">
        <v>773143.00199999998</v>
      </c>
      <c r="AU1419">
        <v>117403.72899999998</v>
      </c>
      <c r="AV1419">
        <v>1578.6172000000001</v>
      </c>
      <c r="AW1419">
        <v>19784.002199999999</v>
      </c>
      <c r="AX1419">
        <v>19025.286</v>
      </c>
      <c r="AY1419">
        <v>119638.079</v>
      </c>
      <c r="AZ1419">
        <v>121493.74200000006</v>
      </c>
      <c r="BA1419">
        <v>304325.89299999987</v>
      </c>
      <c r="BB1419">
        <v>17200.254000000001</v>
      </c>
      <c r="BC1419">
        <v>69134.377000000008</v>
      </c>
      <c r="BD1419">
        <v>29381.500000000004</v>
      </c>
      <c r="BE1419">
        <v>34182.498999999996</v>
      </c>
      <c r="BF1419">
        <v>107557.82</v>
      </c>
      <c r="BG1419">
        <v>274186.4329999999</v>
      </c>
      <c r="BH1419">
        <v>18205.704999999994</v>
      </c>
      <c r="BI1419">
        <v>371386.45599999954</v>
      </c>
      <c r="BJ1419">
        <v>85186.764999999999</v>
      </c>
      <c r="BK1419">
        <v>97745.932516705827</v>
      </c>
      <c r="BL1419">
        <v>5188.9979999999996</v>
      </c>
      <c r="BM1419">
        <v>24596.655999999999</v>
      </c>
    </row>
    <row r="1420" spans="1:65" x14ac:dyDescent="0.25">
      <c r="A1420" t="s">
        <v>1549</v>
      </c>
      <c r="B1420">
        <v>2193473.2970107757</v>
      </c>
      <c r="C1420">
        <v>2446799.2983806222</v>
      </c>
      <c r="D1420">
        <v>2327129.2127874093</v>
      </c>
      <c r="E1420">
        <v>0</v>
      </c>
      <c r="F1420">
        <v>1732152.2254969908</v>
      </c>
      <c r="G1420">
        <v>931.50600000000009</v>
      </c>
      <c r="H1420">
        <v>-589.30399999999997</v>
      </c>
      <c r="I1420">
        <v>0</v>
      </c>
      <c r="J1420">
        <v>-10000</v>
      </c>
      <c r="K1420">
        <v>130007</v>
      </c>
      <c r="L1420">
        <v>9400</v>
      </c>
      <c r="M1420">
        <v>145600</v>
      </c>
      <c r="N1420">
        <v>379712.99999999994</v>
      </c>
      <c r="O1420">
        <v>52200</v>
      </c>
      <c r="P1420">
        <v>555234.99999999988</v>
      </c>
      <c r="Q1420">
        <v>734863.99999999988</v>
      </c>
      <c r="R1420">
        <v>201</v>
      </c>
      <c r="S1420">
        <v>944548.99999999988</v>
      </c>
      <c r="T1420">
        <v>944548.99999999988</v>
      </c>
      <c r="U1420">
        <v>1062670.9999999998</v>
      </c>
      <c r="V1420">
        <v>193.22</v>
      </c>
      <c r="W1420">
        <v>94.3</v>
      </c>
      <c r="X1420">
        <v>0</v>
      </c>
      <c r="Y1420">
        <v>139</v>
      </c>
      <c r="Z1420">
        <v>503188.35600000003</v>
      </c>
      <c r="AA1420">
        <v>188192.00800000003</v>
      </c>
      <c r="AB1420">
        <v>37096.718999999997</v>
      </c>
      <c r="AC1420">
        <v>98997.866999999998</v>
      </c>
      <c r="AD1420">
        <v>67432.221999999994</v>
      </c>
      <c r="AE1420">
        <v>13349.905000000001</v>
      </c>
      <c r="AF1420">
        <v>448023.13699999976</v>
      </c>
      <c r="AG1420">
        <v>85718.943999999959</v>
      </c>
      <c r="AH1420">
        <v>8933.1460000000025</v>
      </c>
      <c r="AI1420">
        <v>108685.36700000001</v>
      </c>
      <c r="AJ1420">
        <v>232.65099999999998</v>
      </c>
      <c r="AK1420">
        <v>23523.501</v>
      </c>
      <c r="AL1420">
        <v>6320.6859999999997</v>
      </c>
      <c r="AM1420">
        <v>49789.884999999966</v>
      </c>
      <c r="AN1420">
        <v>9065.8234000000011</v>
      </c>
      <c r="AO1420">
        <v>131003.56240000002</v>
      </c>
      <c r="AP1420">
        <v>212757.00138062221</v>
      </c>
      <c r="AQ1420">
        <v>118527.269</v>
      </c>
      <c r="AR1420">
        <v>5271.1790000000037</v>
      </c>
      <c r="AS1420">
        <v>72062.673999999941</v>
      </c>
      <c r="AT1420">
        <v>762821.17000000039</v>
      </c>
      <c r="AU1420">
        <v>119705.83099999989</v>
      </c>
      <c r="AV1420">
        <v>1583.6966</v>
      </c>
      <c r="AW1420">
        <v>19688.014600000002</v>
      </c>
      <c r="AX1420">
        <v>19237.172999999999</v>
      </c>
      <c r="AY1420">
        <v>119086.23500000002</v>
      </c>
      <c r="AZ1420">
        <v>102115.77100000002</v>
      </c>
      <c r="BA1420">
        <v>303379.05700000003</v>
      </c>
      <c r="BB1420">
        <v>17290.422999999995</v>
      </c>
      <c r="BC1420">
        <v>68810.264999999999</v>
      </c>
      <c r="BD1420">
        <v>29517.769</v>
      </c>
      <c r="BE1420">
        <v>33676.767999999996</v>
      </c>
      <c r="BF1420">
        <v>107146.47999999995</v>
      </c>
      <c r="BG1420">
        <v>277906.58200000005</v>
      </c>
      <c r="BH1420">
        <v>17952.056000000008</v>
      </c>
      <c r="BI1420">
        <v>375163.00699999987</v>
      </c>
      <c r="BJ1420">
        <v>85475.976999999999</v>
      </c>
      <c r="BK1420">
        <v>95280.923787409294</v>
      </c>
      <c r="BL1420">
        <v>5337.8620000000001</v>
      </c>
      <c r="BM1420">
        <v>24581.546999999999</v>
      </c>
    </row>
    <row r="1421" spans="1:65" x14ac:dyDescent="0.25">
      <c r="A1421" t="s">
        <v>1550</v>
      </c>
      <c r="B1421">
        <v>2179909.6765243211</v>
      </c>
      <c r="C1421">
        <v>2422387.3000528887</v>
      </c>
      <c r="D1421">
        <v>2310492.8790784935</v>
      </c>
      <c r="E1421">
        <v>0</v>
      </c>
      <c r="F1421">
        <v>1710578.9923209064</v>
      </c>
      <c r="G1421">
        <v>641.17500000000007</v>
      </c>
      <c r="H1421">
        <v>-417.06700000000001</v>
      </c>
      <c r="I1421">
        <v>0</v>
      </c>
      <c r="J1421">
        <v>-34000</v>
      </c>
      <c r="K1421">
        <v>106586</v>
      </c>
      <c r="L1421">
        <v>9776</v>
      </c>
      <c r="M1421">
        <v>116100</v>
      </c>
      <c r="N1421">
        <v>398293</v>
      </c>
      <c r="O1421">
        <v>60063</v>
      </c>
      <c r="P1421">
        <v>526210.00000000012</v>
      </c>
      <c r="Q1421">
        <v>761312.00000000012</v>
      </c>
      <c r="R1421">
        <v>0</v>
      </c>
      <c r="S1421">
        <v>934279</v>
      </c>
      <c r="T1421">
        <v>934279</v>
      </c>
      <c r="U1421">
        <v>1044060.9999999999</v>
      </c>
      <c r="V1421">
        <v>191.33</v>
      </c>
      <c r="W1421">
        <v>96.27</v>
      </c>
      <c r="X1421">
        <v>0</v>
      </c>
      <c r="Y1421">
        <v>135.04845588235295</v>
      </c>
      <c r="Z1421">
        <v>504079.77</v>
      </c>
      <c r="AA1421">
        <v>187460.73200000002</v>
      </c>
      <c r="AB1421">
        <v>36926.957000000002</v>
      </c>
      <c r="AC1421">
        <v>98165.874000000011</v>
      </c>
      <c r="AD1421">
        <v>66877.120999999999</v>
      </c>
      <c r="AE1421">
        <v>13083.429000000002</v>
      </c>
      <c r="AF1421">
        <v>449967.75900000037</v>
      </c>
      <c r="AG1421">
        <v>84950.677000000011</v>
      </c>
      <c r="AH1421">
        <v>8978.6859999999997</v>
      </c>
      <c r="AI1421">
        <v>108062.39199999999</v>
      </c>
      <c r="AJ1421">
        <v>242.947</v>
      </c>
      <c r="AK1421">
        <v>23531.458000000006</v>
      </c>
      <c r="AL1421">
        <v>6335.6770000000006</v>
      </c>
      <c r="AM1421">
        <v>49118.679000000004</v>
      </c>
      <c r="AN1421">
        <v>9253.9320000000025</v>
      </c>
      <c r="AO1421">
        <v>129155.67839999996</v>
      </c>
      <c r="AP1421">
        <v>211914.94305288894</v>
      </c>
      <c r="AQ1421">
        <v>119087.95600000001</v>
      </c>
      <c r="AR1421">
        <v>5224.0860000000021</v>
      </c>
      <c r="AS1421">
        <v>71560.99099999998</v>
      </c>
      <c r="AT1421">
        <v>737691.57799999986</v>
      </c>
      <c r="AU1421">
        <v>118799.89099999997</v>
      </c>
      <c r="AV1421">
        <v>1587.1959999999999</v>
      </c>
      <c r="AW1421">
        <v>19723.429600000003</v>
      </c>
      <c r="AX1421">
        <v>19583.013999999996</v>
      </c>
      <c r="AY1421">
        <v>118275.18799999998</v>
      </c>
      <c r="AZ1421">
        <v>100625.11000000004</v>
      </c>
      <c r="BA1421">
        <v>294908.63000000006</v>
      </c>
      <c r="BB1421">
        <v>17105.592000000001</v>
      </c>
      <c r="BC1421">
        <v>68327.05799999999</v>
      </c>
      <c r="BD1421">
        <v>29493.192999999999</v>
      </c>
      <c r="BE1421">
        <v>32868.193999999996</v>
      </c>
      <c r="BF1421">
        <v>107921.736</v>
      </c>
      <c r="BG1421">
        <v>279863.38499999995</v>
      </c>
      <c r="BH1421">
        <v>17775.433000000005</v>
      </c>
      <c r="BI1421">
        <v>374244.65399999981</v>
      </c>
      <c r="BJ1421">
        <v>85384.691000000006</v>
      </c>
      <c r="BK1421">
        <v>94838.422078493459</v>
      </c>
      <c r="BL1421">
        <v>5417.8789999999999</v>
      </c>
      <c r="BM1421">
        <v>24466.161000000004</v>
      </c>
    </row>
    <row r="1422" spans="1:65" x14ac:dyDescent="0.25">
      <c r="A1422" t="s">
        <v>1551</v>
      </c>
      <c r="B1422">
        <v>2164761.7005525739</v>
      </c>
      <c r="C1422">
        <v>2404558.6486036442</v>
      </c>
      <c r="D1422">
        <v>2294718.1871839743</v>
      </c>
      <c r="E1422">
        <v>0</v>
      </c>
      <c r="F1422">
        <v>1701298.1600624255</v>
      </c>
      <c r="G1422">
        <v>531.95299999999997</v>
      </c>
      <c r="H1422">
        <v>-465.19600000000003</v>
      </c>
      <c r="I1422">
        <v>0</v>
      </c>
      <c r="J1422">
        <v>-36500</v>
      </c>
      <c r="K1422">
        <v>110576</v>
      </c>
      <c r="L1422">
        <v>11369</v>
      </c>
      <c r="M1422">
        <v>100600</v>
      </c>
      <c r="N1422">
        <v>422451.99999999994</v>
      </c>
      <c r="O1422">
        <v>63983.000000000007</v>
      </c>
      <c r="P1422">
        <v>521026.00000000006</v>
      </c>
      <c r="Q1422">
        <v>787185.99999999988</v>
      </c>
      <c r="R1422">
        <v>0</v>
      </c>
      <c r="S1422">
        <v>954847.00000000023</v>
      </c>
      <c r="T1422">
        <v>954847.00000000023</v>
      </c>
      <c r="U1422">
        <v>1062345</v>
      </c>
      <c r="V1422">
        <v>190.75</v>
      </c>
      <c r="W1422">
        <v>95.31</v>
      </c>
      <c r="X1422">
        <v>0</v>
      </c>
      <c r="Y1422">
        <v>134.8054109589041</v>
      </c>
      <c r="Z1422">
        <v>504018.7680000001</v>
      </c>
      <c r="AA1422">
        <v>186431.74799999996</v>
      </c>
      <c r="AB1422">
        <v>34737.64899999999</v>
      </c>
      <c r="AC1422">
        <v>97450.731</v>
      </c>
      <c r="AD1422">
        <v>64985.181999999993</v>
      </c>
      <c r="AE1422">
        <v>13004.363000000003</v>
      </c>
      <c r="AF1422">
        <v>450227.21399999986</v>
      </c>
      <c r="AG1422">
        <v>84775.17200000005</v>
      </c>
      <c r="AH1422">
        <v>8994.5169999999998</v>
      </c>
      <c r="AI1422">
        <v>107451.014</v>
      </c>
      <c r="AJ1422">
        <v>221.7</v>
      </c>
      <c r="AK1422">
        <v>23603.641</v>
      </c>
      <c r="AL1422">
        <v>6339.6670000000004</v>
      </c>
      <c r="AM1422">
        <v>48341.85399999997</v>
      </c>
      <c r="AN1422">
        <v>9937.1273999999994</v>
      </c>
      <c r="AO1422">
        <v>128074.5701999999</v>
      </c>
      <c r="AP1422">
        <v>211284.74760364435</v>
      </c>
      <c r="AQ1422">
        <v>117988.78800000002</v>
      </c>
      <c r="AR1422">
        <v>5273.2320000000045</v>
      </c>
      <c r="AS1422">
        <v>71068.315999999992</v>
      </c>
      <c r="AT1422">
        <v>727624.59900000028</v>
      </c>
      <c r="AU1422">
        <v>118297.3900000001</v>
      </c>
      <c r="AV1422">
        <v>1587.5166000000002</v>
      </c>
      <c r="AW1422">
        <v>19549.504800000002</v>
      </c>
      <c r="AX1422">
        <v>20022.305999999997</v>
      </c>
      <c r="AY1422">
        <v>116703.94399999999</v>
      </c>
      <c r="AZ1422">
        <v>94522.203999999954</v>
      </c>
      <c r="BA1422">
        <v>287564.66599999997</v>
      </c>
      <c r="BB1422">
        <v>16680.472999999998</v>
      </c>
      <c r="BC1422">
        <v>67630.804999999993</v>
      </c>
      <c r="BD1422">
        <v>29455.722000000002</v>
      </c>
      <c r="BE1422">
        <v>32780.720000000001</v>
      </c>
      <c r="BF1422">
        <v>109572.624</v>
      </c>
      <c r="BG1422">
        <v>281150.49400000001</v>
      </c>
      <c r="BH1422">
        <v>17536.068000000007</v>
      </c>
      <c r="BI1422">
        <v>373899.14400000003</v>
      </c>
      <c r="BJ1422">
        <v>85941.100999999995</v>
      </c>
      <c r="BK1422">
        <v>94517.846183974558</v>
      </c>
      <c r="BL1422">
        <v>5596.2309999999998</v>
      </c>
      <c r="BM1422">
        <v>24433.476000000002</v>
      </c>
    </row>
    <row r="1423" spans="1:65" x14ac:dyDescent="0.25">
      <c r="A1423" t="s">
        <v>1552</v>
      </c>
      <c r="B1423">
        <v>2146257.4267946379</v>
      </c>
      <c r="C1423">
        <v>2339322.8784136889</v>
      </c>
      <c r="D1423">
        <v>2272540.9385150508</v>
      </c>
      <c r="E1423">
        <v>0</v>
      </c>
      <c r="F1423">
        <v>1684080.2622059495</v>
      </c>
      <c r="G1423">
        <v>695.14</v>
      </c>
      <c r="H1423">
        <v>-443.45499999999998</v>
      </c>
      <c r="I1423">
        <v>0</v>
      </c>
      <c r="J1423">
        <v>-28750</v>
      </c>
      <c r="K1423">
        <v>91000</v>
      </c>
      <c r="L1423">
        <v>37539</v>
      </c>
      <c r="M1423">
        <v>78500</v>
      </c>
      <c r="N1423">
        <v>437642</v>
      </c>
      <c r="O1423">
        <v>64658.999999999993</v>
      </c>
      <c r="P1423">
        <v>494074.99999999994</v>
      </c>
      <c r="Q1423">
        <v>800228.00000000012</v>
      </c>
      <c r="R1423">
        <v>6</v>
      </c>
      <c r="S1423">
        <v>969261.99999999988</v>
      </c>
      <c r="T1423">
        <v>969261.99999999988</v>
      </c>
      <c r="U1423">
        <v>1034387.0000000001</v>
      </c>
      <c r="V1423">
        <v>192.66</v>
      </c>
      <c r="W1423">
        <v>96.02</v>
      </c>
      <c r="X1423">
        <v>0</v>
      </c>
      <c r="Y1423">
        <v>136.47826086956522</v>
      </c>
      <c r="Z1423">
        <v>504245.91100000002</v>
      </c>
      <c r="AA1423">
        <v>185570.76499999993</v>
      </c>
      <c r="AB1423">
        <v>32416.173000000003</v>
      </c>
      <c r="AC1423">
        <v>96851.792000000001</v>
      </c>
      <c r="AD1423">
        <v>38007.878000000004</v>
      </c>
      <c r="AE1423">
        <v>12832.711999999996</v>
      </c>
      <c r="AF1423">
        <v>452878.00100000016</v>
      </c>
      <c r="AG1423">
        <v>84155.734000000011</v>
      </c>
      <c r="AH1423">
        <v>9033.110999999999</v>
      </c>
      <c r="AI1423">
        <v>105345.91899999999</v>
      </c>
      <c r="AJ1423">
        <v>254.761</v>
      </c>
      <c r="AK1423">
        <v>23182.456000000006</v>
      </c>
      <c r="AL1423">
        <v>6390.5980000000018</v>
      </c>
      <c r="AM1423">
        <v>47626.714999999953</v>
      </c>
      <c r="AN1423">
        <v>25078.579600000008</v>
      </c>
      <c r="AO1423">
        <v>127051.48720000003</v>
      </c>
      <c r="AP1423">
        <v>213031.89241368891</v>
      </c>
      <c r="AQ1423">
        <v>117057.32400000007</v>
      </c>
      <c r="AR1423">
        <v>5063.5400000000045</v>
      </c>
      <c r="AS1423">
        <v>70608.784000000029</v>
      </c>
      <c r="AT1423">
        <v>679644.63600000017</v>
      </c>
      <c r="AU1423">
        <v>118168.03999999996</v>
      </c>
      <c r="AV1423">
        <v>1575.8044</v>
      </c>
      <c r="AW1423">
        <v>19779.147800000002</v>
      </c>
      <c r="AX1423">
        <v>20257.676000000003</v>
      </c>
      <c r="AY1423">
        <v>116274.55499999998</v>
      </c>
      <c r="AZ1423">
        <v>91833.211000000025</v>
      </c>
      <c r="BA1423">
        <v>285816.87900000002</v>
      </c>
      <c r="BB1423">
        <v>10832.106000000002</v>
      </c>
      <c r="BC1423">
        <v>66900.41</v>
      </c>
      <c r="BD1423">
        <v>28739.116999999998</v>
      </c>
      <c r="BE1423">
        <v>33021.118999999999</v>
      </c>
      <c r="BF1423">
        <v>114838.62899999997</v>
      </c>
      <c r="BG1423">
        <v>278881.61699999991</v>
      </c>
      <c r="BH1423">
        <v>17433.118000000002</v>
      </c>
      <c r="BI1423">
        <v>370243.21099999989</v>
      </c>
      <c r="BJ1423">
        <v>82954.010999999999</v>
      </c>
      <c r="BK1423">
        <v>88812.899515050391</v>
      </c>
      <c r="BL1423">
        <v>4814.125</v>
      </c>
      <c r="BM1423">
        <v>24359.372000000003</v>
      </c>
    </row>
    <row r="1424" spans="1:65" x14ac:dyDescent="0.25">
      <c r="A1424" t="s">
        <v>1553</v>
      </c>
      <c r="B1424">
        <v>2132691.9347165725</v>
      </c>
      <c r="C1424">
        <v>2293937.0823604446</v>
      </c>
      <c r="D1424">
        <v>2257113.6953396876</v>
      </c>
      <c r="E1424">
        <v>0</v>
      </c>
      <c r="F1424">
        <v>1681137.7356603118</v>
      </c>
      <c r="G1424">
        <v>1179.4480000000001</v>
      </c>
      <c r="H1424">
        <v>-2840.2429999999999</v>
      </c>
      <c r="I1424">
        <v>0</v>
      </c>
      <c r="J1424">
        <v>-43750</v>
      </c>
      <c r="K1424">
        <v>86500</v>
      </c>
      <c r="L1424">
        <v>44521</v>
      </c>
      <c r="M1424">
        <v>72300</v>
      </c>
      <c r="N1424">
        <v>434530</v>
      </c>
      <c r="O1424">
        <v>64614.000000000007</v>
      </c>
      <c r="P1424">
        <v>484878.99999999994</v>
      </c>
      <c r="Q1424">
        <v>776042</v>
      </c>
      <c r="R1424">
        <v>392</v>
      </c>
      <c r="S1424">
        <v>964321.99999999977</v>
      </c>
      <c r="T1424">
        <v>964321.99999999977</v>
      </c>
      <c r="U1424">
        <v>999455.99999999988</v>
      </c>
      <c r="V1424">
        <v>197.47</v>
      </c>
      <c r="W1424">
        <v>84.01</v>
      </c>
      <c r="X1424">
        <v>0</v>
      </c>
      <c r="Y1424">
        <v>135.28571428571428</v>
      </c>
      <c r="Z1424">
        <v>504433.5529999999</v>
      </c>
      <c r="AA1424">
        <v>183888.36000000004</v>
      </c>
      <c r="AB1424">
        <v>29662.602999999996</v>
      </c>
      <c r="AC1424">
        <v>98993.328999999983</v>
      </c>
      <c r="AD1424">
        <v>36547.933000000005</v>
      </c>
      <c r="AE1424">
        <v>12690.997000000001</v>
      </c>
      <c r="AF1424">
        <v>448615.70200000011</v>
      </c>
      <c r="AG1424">
        <v>83644.31999999992</v>
      </c>
      <c r="AH1424">
        <v>8871.1170000000038</v>
      </c>
      <c r="AI1424">
        <v>103933.69500000001</v>
      </c>
      <c r="AJ1424">
        <v>242.37899999999999</v>
      </c>
      <c r="AK1424">
        <v>22840.957000000002</v>
      </c>
      <c r="AL1424">
        <v>6421.2810000000018</v>
      </c>
      <c r="AM1424">
        <v>46984.668999999987</v>
      </c>
      <c r="AN1424">
        <v>25336.069800000001</v>
      </c>
      <c r="AO1424">
        <v>124597.48759999999</v>
      </c>
      <c r="AP1424">
        <v>210005.40736044446</v>
      </c>
      <c r="AQ1424">
        <v>115234.421</v>
      </c>
      <c r="AR1424">
        <v>4634.978000000001</v>
      </c>
      <c r="AS1424">
        <v>69588.607999999949</v>
      </c>
      <c r="AT1424">
        <v>651601.73500000034</v>
      </c>
      <c r="AU1424">
        <v>116784.91599999994</v>
      </c>
      <c r="AV1424">
        <v>1571.4182000000003</v>
      </c>
      <c r="AW1424">
        <v>19359.541400000002</v>
      </c>
      <c r="AX1424">
        <v>20480.072999999997</v>
      </c>
      <c r="AY1424">
        <v>115162.008</v>
      </c>
      <c r="AZ1424">
        <v>87089.402999999991</v>
      </c>
      <c r="BA1424">
        <v>291169.86700000049</v>
      </c>
      <c r="BB1424">
        <v>10825.074000000001</v>
      </c>
      <c r="BC1424">
        <v>66111.054000000004</v>
      </c>
      <c r="BD1424">
        <v>28253.898999999998</v>
      </c>
      <c r="BE1424">
        <v>32365.900999999998</v>
      </c>
      <c r="BF1424">
        <v>115986.90899999999</v>
      </c>
      <c r="BG1424">
        <v>274674.28900000005</v>
      </c>
      <c r="BH1424">
        <v>17673.240999999998</v>
      </c>
      <c r="BI1424">
        <v>367323.16399999987</v>
      </c>
      <c r="BJ1424">
        <v>80984.736999999994</v>
      </c>
      <c r="BK1424">
        <v>87488.408339688263</v>
      </c>
      <c r="BL1424">
        <v>4699.57</v>
      </c>
      <c r="BM1424">
        <v>24277.703000000005</v>
      </c>
    </row>
    <row r="1425" spans="1:65" x14ac:dyDescent="0.25">
      <c r="A1425" t="s">
        <v>1554</v>
      </c>
      <c r="B1425">
        <v>2107832.3499009595</v>
      </c>
      <c r="C1425">
        <v>2269076.770903111</v>
      </c>
      <c r="D1425">
        <v>2230543.2074021599</v>
      </c>
      <c r="E1425">
        <v>0</v>
      </c>
      <c r="F1425">
        <v>1663253.6755978402</v>
      </c>
      <c r="G1425">
        <v>4625.7070000000003</v>
      </c>
      <c r="H1425">
        <v>-455.74</v>
      </c>
      <c r="I1425">
        <v>0</v>
      </c>
      <c r="J1425">
        <v>-72500</v>
      </c>
      <c r="K1425">
        <v>112207</v>
      </c>
      <c r="L1425">
        <v>10604</v>
      </c>
      <c r="M1425">
        <v>86300</v>
      </c>
      <c r="N1425">
        <v>413972.99999999994</v>
      </c>
      <c r="O1425">
        <v>59663.000000000007</v>
      </c>
      <c r="P1425">
        <v>498363</v>
      </c>
      <c r="Q1425">
        <v>702636.00000000012</v>
      </c>
      <c r="R1425">
        <v>901</v>
      </c>
      <c r="S1425">
        <v>923840.99999999988</v>
      </c>
      <c r="T1425">
        <v>923840.99999999988</v>
      </c>
      <c r="U1425">
        <v>960806</v>
      </c>
      <c r="V1425">
        <v>200.68</v>
      </c>
      <c r="W1425">
        <v>93.2</v>
      </c>
      <c r="X1425">
        <v>0</v>
      </c>
      <c r="Y1425">
        <v>133.24137931034483</v>
      </c>
      <c r="Z1425">
        <v>504437.8569999999</v>
      </c>
      <c r="AA1425">
        <v>182580.72499999995</v>
      </c>
      <c r="AB1425">
        <v>29101.263000000003</v>
      </c>
      <c r="AC1425">
        <v>100971.38400000001</v>
      </c>
      <c r="AD1425">
        <v>32850.937999999995</v>
      </c>
      <c r="AE1425">
        <v>12564.307000000001</v>
      </c>
      <c r="AF1425">
        <v>450922.4439999999</v>
      </c>
      <c r="AG1425">
        <v>81979.350000000049</v>
      </c>
      <c r="AH1425">
        <v>9032.6170000000002</v>
      </c>
      <c r="AI1425">
        <v>101925.44999999998</v>
      </c>
      <c r="AJ1425">
        <v>258.92500000000001</v>
      </c>
      <c r="AK1425">
        <v>22403.583999999995</v>
      </c>
      <c r="AL1425">
        <v>6404.3349999999991</v>
      </c>
      <c r="AM1425">
        <v>46813.510000000017</v>
      </c>
      <c r="AN1425">
        <v>25389.604799999994</v>
      </c>
      <c r="AO1425">
        <v>122924.43180000001</v>
      </c>
      <c r="AP1425">
        <v>207447.75990311109</v>
      </c>
      <c r="AQ1425">
        <v>113958.45900000003</v>
      </c>
      <c r="AR1425">
        <v>4775.2290000000021</v>
      </c>
      <c r="AS1425">
        <v>68951.941999999995</v>
      </c>
      <c r="AT1425">
        <v>636974.16299999971</v>
      </c>
      <c r="AU1425">
        <v>115620.52000000003</v>
      </c>
      <c r="AV1425">
        <v>1648.6282000000001</v>
      </c>
      <c r="AW1425">
        <v>18821.533199999998</v>
      </c>
      <c r="AX1425">
        <v>20567.366000000002</v>
      </c>
      <c r="AY1425">
        <v>113150.06999999998</v>
      </c>
      <c r="AZ1425">
        <v>84483.019000000058</v>
      </c>
      <c r="BA1425">
        <v>287961.00599999999</v>
      </c>
      <c r="BB1425">
        <v>10917.458000000001</v>
      </c>
      <c r="BC1425">
        <v>64859.591000000008</v>
      </c>
      <c r="BD1425">
        <v>27775.708999999999</v>
      </c>
      <c r="BE1425">
        <v>31883.71</v>
      </c>
      <c r="BF1425">
        <v>116048.58099999998</v>
      </c>
      <c r="BG1425">
        <v>269340.97099999996</v>
      </c>
      <c r="BH1425">
        <v>17278.586000000003</v>
      </c>
      <c r="BI1425">
        <v>363433.66300000029</v>
      </c>
      <c r="BJ1425">
        <v>78018.626000000004</v>
      </c>
      <c r="BK1425">
        <v>86249.343402159517</v>
      </c>
      <c r="BL1425">
        <v>4743.6620000000003</v>
      </c>
      <c r="BM1425">
        <v>24149.656999999999</v>
      </c>
    </row>
    <row r="1426" spans="1:65" x14ac:dyDescent="0.25">
      <c r="A1426" t="s">
        <v>1555</v>
      </c>
      <c r="B1426">
        <v>2077769.4008138638</v>
      </c>
      <c r="C1426">
        <v>2246429.7857705778</v>
      </c>
      <c r="D1426">
        <v>2202770.775823771</v>
      </c>
      <c r="E1426">
        <v>0</v>
      </c>
      <c r="F1426">
        <v>1645210.9811762287</v>
      </c>
      <c r="G1426">
        <v>2335.3130000000001</v>
      </c>
      <c r="H1426">
        <v>-1233.0640000000001</v>
      </c>
      <c r="I1426">
        <v>0</v>
      </c>
      <c r="J1426">
        <v>-72500</v>
      </c>
      <c r="K1426">
        <v>126423.99999999999</v>
      </c>
      <c r="L1426">
        <v>12654</v>
      </c>
      <c r="M1426">
        <v>86600.000000000015</v>
      </c>
      <c r="N1426">
        <v>459390</v>
      </c>
      <c r="O1426">
        <v>54421</v>
      </c>
      <c r="P1426">
        <v>524765.00000000012</v>
      </c>
      <c r="Q1426">
        <v>771913.00000000023</v>
      </c>
      <c r="R1426">
        <v>901</v>
      </c>
      <c r="S1426">
        <v>997709.99999999988</v>
      </c>
      <c r="T1426">
        <v>997709.99999999988</v>
      </c>
      <c r="U1426">
        <v>1039358.0000000001</v>
      </c>
      <c r="V1426">
        <v>195.51</v>
      </c>
      <c r="W1426">
        <v>88.31</v>
      </c>
      <c r="X1426">
        <v>0</v>
      </c>
      <c r="Y1426">
        <v>133.24137931034483</v>
      </c>
      <c r="Z1426">
        <v>504525.38699999981</v>
      </c>
      <c r="AA1426">
        <v>181224.655</v>
      </c>
      <c r="AB1426">
        <v>25561.624999999996</v>
      </c>
      <c r="AC1426">
        <v>100589.85399999999</v>
      </c>
      <c r="AD1426">
        <v>25313.887999999999</v>
      </c>
      <c r="AE1426">
        <v>12387.579999999996</v>
      </c>
      <c r="AF1426">
        <v>447156.34400000016</v>
      </c>
      <c r="AG1426">
        <v>80707.64</v>
      </c>
      <c r="AH1426">
        <v>8905.7469999999994</v>
      </c>
      <c r="AI1426">
        <v>100524.06999999999</v>
      </c>
      <c r="AJ1426">
        <v>245.33699999999999</v>
      </c>
      <c r="AK1426">
        <v>22030.679</v>
      </c>
      <c r="AL1426">
        <v>6422.8709999999983</v>
      </c>
      <c r="AM1426">
        <v>46578.147000000012</v>
      </c>
      <c r="AN1426">
        <v>27393.466</v>
      </c>
      <c r="AO1426">
        <v>121354.48979999992</v>
      </c>
      <c r="AP1426">
        <v>202739.93277057781</v>
      </c>
      <c r="AQ1426">
        <v>111788.338</v>
      </c>
      <c r="AR1426">
        <v>5364.8949999999986</v>
      </c>
      <c r="AS1426">
        <v>68186.768999999971</v>
      </c>
      <c r="AT1426">
        <v>637563.36699999997</v>
      </c>
      <c r="AU1426">
        <v>113236.74100000002</v>
      </c>
      <c r="AV1426">
        <v>1606.768</v>
      </c>
      <c r="AW1426">
        <v>18380.215199999999</v>
      </c>
      <c r="AX1426">
        <v>20624.517999999996</v>
      </c>
      <c r="AY1426">
        <v>111871.27300000002</v>
      </c>
      <c r="AZ1426">
        <v>81090.725999999981</v>
      </c>
      <c r="BA1426">
        <v>282273.71400000004</v>
      </c>
      <c r="BB1426">
        <v>10794.931</v>
      </c>
      <c r="BC1426">
        <v>63650.128000000019</v>
      </c>
      <c r="BD1426">
        <v>27867.837</v>
      </c>
      <c r="BE1426">
        <v>31845.839</v>
      </c>
      <c r="BF1426">
        <v>112476.84199999999</v>
      </c>
      <c r="BG1426">
        <v>263590.54099999997</v>
      </c>
      <c r="BH1426">
        <v>17292.223999999998</v>
      </c>
      <c r="BI1426">
        <v>359053.82299999992</v>
      </c>
      <c r="BJ1426">
        <v>78686.433000000005</v>
      </c>
      <c r="BK1426">
        <v>89555.049823770853</v>
      </c>
      <c r="BL1426">
        <v>4796.6469999999999</v>
      </c>
      <c r="BM1426">
        <v>23941.23</v>
      </c>
    </row>
    <row r="1427" spans="1:65" x14ac:dyDescent="0.25">
      <c r="A1427" t="s">
        <v>1556</v>
      </c>
      <c r="B1427">
        <v>2052828.1684552846</v>
      </c>
      <c r="C1427">
        <v>2163688.1344115557</v>
      </c>
      <c r="D1427">
        <v>2173653.3803546331</v>
      </c>
      <c r="E1427">
        <v>0</v>
      </c>
      <c r="F1427">
        <v>1645085.6966453667</v>
      </c>
      <c r="G1427">
        <v>4981.2900000000009</v>
      </c>
      <c r="H1427">
        <v>-337.851</v>
      </c>
      <c r="I1427">
        <v>0</v>
      </c>
      <c r="J1427">
        <v>-23750</v>
      </c>
      <c r="K1427">
        <v>134003.99999999997</v>
      </c>
      <c r="L1427">
        <v>18670</v>
      </c>
      <c r="M1427">
        <v>98100</v>
      </c>
      <c r="N1427">
        <v>455292.99999999994</v>
      </c>
      <c r="O1427">
        <v>40520</v>
      </c>
      <c r="P1427">
        <v>569467.99999999988</v>
      </c>
      <c r="Q1427">
        <v>759673.99999999988</v>
      </c>
      <c r="R1427">
        <v>598</v>
      </c>
      <c r="S1427">
        <v>1032297.9999999998</v>
      </c>
      <c r="T1427">
        <v>1044029</v>
      </c>
      <c r="U1427">
        <v>1032297.9999999998</v>
      </c>
      <c r="V1427">
        <v>203.22</v>
      </c>
      <c r="W1427">
        <v>97.070000000000007</v>
      </c>
      <c r="X1427">
        <v>0</v>
      </c>
      <c r="Y1427">
        <v>133.36842105263159</v>
      </c>
      <c r="Z1427">
        <v>504518.77599999978</v>
      </c>
      <c r="AA1427">
        <v>182405.24000000005</v>
      </c>
      <c r="AB1427">
        <v>18208.954999999998</v>
      </c>
      <c r="AC1427">
        <v>100293.05899999998</v>
      </c>
      <c r="AD1427">
        <v>46885.950999999994</v>
      </c>
      <c r="AE1427">
        <v>12340.179999999998</v>
      </c>
      <c r="AF1427">
        <v>450369.63699999999</v>
      </c>
      <c r="AG1427">
        <v>80731.358000000007</v>
      </c>
      <c r="AH1427">
        <v>8955.0209999999988</v>
      </c>
      <c r="AI1427">
        <v>98609.909999999974</v>
      </c>
      <c r="AJ1427">
        <v>251.34399999999997</v>
      </c>
      <c r="AK1427">
        <v>21478.037</v>
      </c>
      <c r="AL1427">
        <v>6443.183</v>
      </c>
      <c r="AM1427">
        <v>46422.624999999978</v>
      </c>
      <c r="AN1427">
        <v>49243.56379999996</v>
      </c>
      <c r="AO1427">
        <v>120901.47140000002</v>
      </c>
      <c r="AP1427">
        <v>195404.51341155558</v>
      </c>
      <c r="AQ1427">
        <v>110613.96999999997</v>
      </c>
      <c r="AR1427">
        <v>4761.496000000001</v>
      </c>
      <c r="AS1427">
        <v>68746.327999999965</v>
      </c>
      <c r="AT1427">
        <v>586084.85200000007</v>
      </c>
      <c r="AU1427">
        <v>112328.81299999998</v>
      </c>
      <c r="AV1427">
        <v>1852.5142000000001</v>
      </c>
      <c r="AW1427">
        <v>18113.9666</v>
      </c>
      <c r="AX1427">
        <v>20414.558000000001</v>
      </c>
      <c r="AY1427">
        <v>110709.67400000003</v>
      </c>
      <c r="AZ1427">
        <v>80053.847000000023</v>
      </c>
      <c r="BA1427">
        <v>276517.4090000001</v>
      </c>
      <c r="BB1427">
        <v>5610.6330000000007</v>
      </c>
      <c r="BC1427">
        <v>63247.706999999995</v>
      </c>
      <c r="BD1427">
        <v>21751.957999999999</v>
      </c>
      <c r="BE1427">
        <v>31429.957999999999</v>
      </c>
      <c r="BF1427">
        <v>60812.243000000002</v>
      </c>
      <c r="BG1427">
        <v>257289.0909999999</v>
      </c>
      <c r="BH1427">
        <v>17577.336999999996</v>
      </c>
      <c r="BI1427">
        <v>356148.71400000004</v>
      </c>
      <c r="BJ1427">
        <v>80239.936000000002</v>
      </c>
      <c r="BK1427">
        <v>81624.064354633418</v>
      </c>
      <c r="BL1427">
        <v>4247.8159999999998</v>
      </c>
      <c r="BM1427">
        <v>23701.805</v>
      </c>
    </row>
    <row r="1428" spans="1:65" x14ac:dyDescent="0.25">
      <c r="A1428" t="s">
        <v>1557</v>
      </c>
      <c r="B1428">
        <v>2017943.7177765798</v>
      </c>
      <c r="C1428">
        <v>2097544.9161911109</v>
      </c>
      <c r="D1428">
        <v>2140632.7014056002</v>
      </c>
      <c r="E1428">
        <v>2889.1295943998266</v>
      </c>
      <c r="F1428">
        <v>1618491.8795943998</v>
      </c>
      <c r="G1428">
        <v>1177.9570000000001</v>
      </c>
      <c r="H1428">
        <v>-533.68000000000006</v>
      </c>
      <c r="I1428">
        <v>0</v>
      </c>
      <c r="J1428">
        <v>-48750</v>
      </c>
      <c r="K1428">
        <v>136800</v>
      </c>
      <c r="L1428">
        <v>20786</v>
      </c>
      <c r="M1428">
        <v>95300</v>
      </c>
      <c r="N1428">
        <v>482485</v>
      </c>
      <c r="O1428">
        <v>38000</v>
      </c>
      <c r="P1428">
        <v>600349.99999999988</v>
      </c>
      <c r="Q1428">
        <v>789206.00000000012</v>
      </c>
      <c r="R1428">
        <v>607</v>
      </c>
      <c r="S1428">
        <v>1059306</v>
      </c>
      <c r="T1428">
        <v>1104228</v>
      </c>
      <c r="U1428">
        <v>1059306</v>
      </c>
      <c r="V1428">
        <v>197.38</v>
      </c>
      <c r="W1428">
        <v>98.43</v>
      </c>
      <c r="X1428">
        <v>0</v>
      </c>
      <c r="Y1428">
        <v>131.64102564102564</v>
      </c>
      <c r="Z1428">
        <v>504747.73099999991</v>
      </c>
      <c r="AA1428">
        <v>180754.83599999998</v>
      </c>
      <c r="AB1428">
        <v>13093.208000000001</v>
      </c>
      <c r="AC1428">
        <v>96889.923999999985</v>
      </c>
      <c r="AD1428">
        <v>35139.756999999998</v>
      </c>
      <c r="AE1428">
        <v>12535.321999999998</v>
      </c>
      <c r="AF1428">
        <v>449508.36899999983</v>
      </c>
      <c r="AG1428">
        <v>80017.569999999963</v>
      </c>
      <c r="AH1428">
        <v>8902.9430000000011</v>
      </c>
      <c r="AI1428">
        <v>96444.851999999955</v>
      </c>
      <c r="AJ1428">
        <v>250.26</v>
      </c>
      <c r="AK1428">
        <v>20794.028000000002</v>
      </c>
      <c r="AL1428">
        <v>6460.9060000000018</v>
      </c>
      <c r="AM1428">
        <v>45440.999999999993</v>
      </c>
      <c r="AN1428">
        <v>48001.438999999962</v>
      </c>
      <c r="AO1428">
        <v>119012.44699999996</v>
      </c>
      <c r="AP1428">
        <v>192398.23619111112</v>
      </c>
      <c r="AQ1428">
        <v>108999.08999999997</v>
      </c>
      <c r="AR1428">
        <v>4534.621000000001</v>
      </c>
      <c r="AS1428">
        <v>68091.649999999994</v>
      </c>
      <c r="AT1428">
        <v>551990.20600000012</v>
      </c>
      <c r="AU1428">
        <v>110899.89499999999</v>
      </c>
      <c r="AV1428">
        <v>1615.5820000000001</v>
      </c>
      <c r="AW1428">
        <v>17778.013999999999</v>
      </c>
      <c r="AX1428">
        <v>20769.471000000001</v>
      </c>
      <c r="AY1428">
        <v>108429.33</v>
      </c>
      <c r="AZ1428">
        <v>74609.033999999971</v>
      </c>
      <c r="BA1428">
        <v>272063.68800000014</v>
      </c>
      <c r="BB1428">
        <v>4094.6310000000003</v>
      </c>
      <c r="BC1428">
        <v>62008.31</v>
      </c>
      <c r="BD1428">
        <v>21741.867000000002</v>
      </c>
      <c r="BE1428">
        <v>30990.867000000002</v>
      </c>
      <c r="BF1428">
        <v>55124.837999999996</v>
      </c>
      <c r="BG1428">
        <v>251555.37999999995</v>
      </c>
      <c r="BH1428">
        <v>17472.635000000002</v>
      </c>
      <c r="BI1428">
        <v>350510.74999999971</v>
      </c>
      <c r="BJ1428">
        <v>83074.504000000001</v>
      </c>
      <c r="BK1428">
        <v>83934.982405600284</v>
      </c>
      <c r="BL1428">
        <v>4014.6779999999999</v>
      </c>
      <c r="BM1428">
        <v>23480.766</v>
      </c>
    </row>
    <row r="1429" spans="1:65" x14ac:dyDescent="0.25">
      <c r="A1429" t="s">
        <v>1558</v>
      </c>
      <c r="B1429">
        <v>1984034.8170300003</v>
      </c>
      <c r="C1429">
        <v>2076241.1165288889</v>
      </c>
      <c r="D1429">
        <v>2106726.9406636986</v>
      </c>
      <c r="E1429">
        <v>0</v>
      </c>
      <c r="F1429">
        <v>1590926.3893363003</v>
      </c>
      <c r="G1429">
        <v>518.68400000000008</v>
      </c>
      <c r="H1429">
        <v>-640.40700000000004</v>
      </c>
      <c r="I1429">
        <v>0</v>
      </c>
      <c r="J1429">
        <v>-48750</v>
      </c>
      <c r="K1429">
        <v>146200</v>
      </c>
      <c r="L1429">
        <v>21125</v>
      </c>
      <c r="M1429">
        <v>90600</v>
      </c>
      <c r="N1429">
        <v>504106</v>
      </c>
      <c r="O1429">
        <v>38600</v>
      </c>
      <c r="P1429">
        <v>600899</v>
      </c>
      <c r="Q1429">
        <v>818922</v>
      </c>
      <c r="R1429">
        <v>301</v>
      </c>
      <c r="S1429">
        <v>1094322</v>
      </c>
      <c r="T1429">
        <v>1126431</v>
      </c>
      <c r="U1429">
        <v>1094322</v>
      </c>
      <c r="V1429">
        <v>189.86</v>
      </c>
      <c r="W1429">
        <v>99.04</v>
      </c>
      <c r="X1429">
        <v>0</v>
      </c>
      <c r="Y1429">
        <v>131.64102564102564</v>
      </c>
      <c r="Z1429">
        <v>505123.35999999981</v>
      </c>
      <c r="AA1429">
        <v>178423.27299999987</v>
      </c>
      <c r="AB1429">
        <v>12414.743999999999</v>
      </c>
      <c r="AC1429">
        <v>94109.030999999974</v>
      </c>
      <c r="AD1429">
        <v>22836.998000000003</v>
      </c>
      <c r="AE1429">
        <v>12921.821999999995</v>
      </c>
      <c r="AF1429">
        <v>437256.62199999992</v>
      </c>
      <c r="AG1429">
        <v>77270.713999999993</v>
      </c>
      <c r="AH1429">
        <v>8759.622000000003</v>
      </c>
      <c r="AI1429">
        <v>94766.219000000012</v>
      </c>
      <c r="AJ1429">
        <v>237.602</v>
      </c>
      <c r="AK1429">
        <v>20377.217000000001</v>
      </c>
      <c r="AL1429">
        <v>6467.9670000000015</v>
      </c>
      <c r="AM1429">
        <v>44440.201000000008</v>
      </c>
      <c r="AN1429">
        <v>42640.895799999977</v>
      </c>
      <c r="AO1429">
        <v>116742.4988</v>
      </c>
      <c r="AP1429">
        <v>189165.86952888887</v>
      </c>
      <c r="AQ1429">
        <v>107093.13500000004</v>
      </c>
      <c r="AR1429">
        <v>4507.4340000000002</v>
      </c>
      <c r="AS1429">
        <v>67572.166999999958</v>
      </c>
      <c r="AT1429">
        <v>563649.41600000008</v>
      </c>
      <c r="AU1429">
        <v>109722.41199999997</v>
      </c>
      <c r="AV1429">
        <v>1595.6412</v>
      </c>
      <c r="AW1429">
        <v>17174.492200000001</v>
      </c>
      <c r="AX1429">
        <v>20920.428999999996</v>
      </c>
      <c r="AY1429">
        <v>106892.31499999997</v>
      </c>
      <c r="AZ1429">
        <v>76469.883999999976</v>
      </c>
      <c r="BA1429">
        <v>268227.61300000007</v>
      </c>
      <c r="BB1429">
        <v>4064.4019999999996</v>
      </c>
      <c r="BC1429">
        <v>60825.051999999981</v>
      </c>
      <c r="BD1429">
        <v>21432.801999999996</v>
      </c>
      <c r="BE1429">
        <v>30439.800999999996</v>
      </c>
      <c r="BF1429">
        <v>54097.09199999999</v>
      </c>
      <c r="BG1429">
        <v>247183.77799999996</v>
      </c>
      <c r="BH1429">
        <v>17407.404000000002</v>
      </c>
      <c r="BI1429">
        <v>344080.86199999996</v>
      </c>
      <c r="BJ1429">
        <v>83194.305999999997</v>
      </c>
      <c r="BK1429">
        <v>85149.498663699313</v>
      </c>
      <c r="BL1429">
        <v>3998.6260000000002</v>
      </c>
      <c r="BM1429">
        <v>23314.839</v>
      </c>
    </row>
    <row r="1430" spans="1:65" x14ac:dyDescent="0.25">
      <c r="A1430" t="s">
        <v>1559</v>
      </c>
      <c r="B1430">
        <v>1956725.2537008431</v>
      </c>
      <c r="C1430">
        <v>2027552.4367256002</v>
      </c>
      <c r="D1430">
        <v>2093625.007860021</v>
      </c>
      <c r="E1430">
        <v>27174.836139979074</v>
      </c>
      <c r="F1430">
        <v>1581608.1361399791</v>
      </c>
      <c r="G1430">
        <v>2988.2040000000006</v>
      </c>
      <c r="H1430">
        <v>-1321.0240000000001</v>
      </c>
      <c r="I1430">
        <v>0</v>
      </c>
      <c r="J1430">
        <v>-23750</v>
      </c>
      <c r="K1430">
        <v>143200</v>
      </c>
      <c r="L1430">
        <v>27479</v>
      </c>
      <c r="M1430">
        <v>89700</v>
      </c>
      <c r="N1430">
        <v>501299.99999999994</v>
      </c>
      <c r="O1430">
        <v>37000</v>
      </c>
      <c r="P1430">
        <v>613861</v>
      </c>
      <c r="Q1430">
        <v>805113</v>
      </c>
      <c r="R1430">
        <v>195</v>
      </c>
      <c r="S1430">
        <v>1075013.0000000002</v>
      </c>
      <c r="T1430">
        <v>1142834.9999999998</v>
      </c>
      <c r="U1430">
        <v>1075013.0000000002</v>
      </c>
      <c r="V1430">
        <v>201.84</v>
      </c>
      <c r="W1430">
        <v>90.53</v>
      </c>
      <c r="X1430">
        <v>0</v>
      </c>
      <c r="Y1430">
        <v>133.33684210526314</v>
      </c>
      <c r="Z1430">
        <v>504837.4439999999</v>
      </c>
      <c r="AA1430">
        <v>175189.27199999997</v>
      </c>
      <c r="AB1430">
        <v>11738.848</v>
      </c>
      <c r="AC1430">
        <v>92032.142999999982</v>
      </c>
      <c r="AD1430">
        <v>8591.3790000000008</v>
      </c>
      <c r="AE1430">
        <v>12881.303999999998</v>
      </c>
      <c r="AF1430">
        <v>409949.41999999987</v>
      </c>
      <c r="AG1430">
        <v>77892.655000000013</v>
      </c>
      <c r="AH1430">
        <v>9079.5750000000007</v>
      </c>
      <c r="AI1430">
        <v>93028.794999999984</v>
      </c>
      <c r="AJ1430">
        <v>259.70899999999995</v>
      </c>
      <c r="AK1430">
        <v>19844.136000000002</v>
      </c>
      <c r="AL1430">
        <v>6458.3</v>
      </c>
      <c r="AM1430">
        <v>44084.890999999996</v>
      </c>
      <c r="AN1430">
        <v>46894.447399999946</v>
      </c>
      <c r="AO1430">
        <v>114364.87099999996</v>
      </c>
      <c r="AP1430">
        <v>183303.8997256</v>
      </c>
      <c r="AQ1430">
        <v>105756.36499999996</v>
      </c>
      <c r="AR1430">
        <v>4417.4500000000016</v>
      </c>
      <c r="AS1430">
        <v>67215.277999999962</v>
      </c>
      <c r="AT1430">
        <v>549306.58400000003</v>
      </c>
      <c r="AU1430">
        <v>108624.42900000003</v>
      </c>
      <c r="AV1430">
        <v>1713.5255999999999</v>
      </c>
      <c r="AW1430">
        <v>16978.894</v>
      </c>
      <c r="AX1430">
        <v>20587.034</v>
      </c>
      <c r="AY1430">
        <v>105389.28600000001</v>
      </c>
      <c r="AZ1430">
        <v>88182.195999999953</v>
      </c>
      <c r="BA1430">
        <v>284686.42899999995</v>
      </c>
      <c r="BB1430">
        <v>4087.1779999999999</v>
      </c>
      <c r="BC1430">
        <v>59608.315999999977</v>
      </c>
      <c r="BD1430">
        <v>21510.150999999998</v>
      </c>
      <c r="BE1430">
        <v>29486.150999999994</v>
      </c>
      <c r="BF1430">
        <v>53020.090000000004</v>
      </c>
      <c r="BG1430">
        <v>242159.75999999995</v>
      </c>
      <c r="BH1430">
        <v>17509.162999999993</v>
      </c>
      <c r="BI1430">
        <v>338693.06299999991</v>
      </c>
      <c r="BJ1430">
        <v>82166.964000000007</v>
      </c>
      <c r="BK1430">
        <v>82638.339860020817</v>
      </c>
      <c r="BL1430">
        <v>3939.0789999999997</v>
      </c>
      <c r="BM1430">
        <v>23070.63</v>
      </c>
    </row>
    <row r="1431" spans="1:65" x14ac:dyDescent="0.25">
      <c r="A1431" t="s">
        <v>1560</v>
      </c>
      <c r="B1431">
        <v>1927542.9685074259</v>
      </c>
      <c r="C1431">
        <v>1872838.7424470219</v>
      </c>
      <c r="D1431">
        <v>2061337.7266260702</v>
      </c>
      <c r="E1431">
        <v>150312.98737392994</v>
      </c>
      <c r="F1431">
        <v>1564701.9373739299</v>
      </c>
      <c r="G1431">
        <v>2000.2550000000001</v>
      </c>
      <c r="H1431">
        <v>-331.88800000000003</v>
      </c>
      <c r="I1431">
        <v>0</v>
      </c>
      <c r="J1431">
        <v>-6500</v>
      </c>
      <c r="K1431">
        <v>139400</v>
      </c>
      <c r="L1431">
        <v>35445</v>
      </c>
      <c r="M1431">
        <v>81800</v>
      </c>
      <c r="N1431">
        <v>499354</v>
      </c>
      <c r="O1431">
        <v>33900</v>
      </c>
      <c r="P1431">
        <v>623304</v>
      </c>
      <c r="Q1431">
        <v>713139</v>
      </c>
      <c r="R1431">
        <v>102</v>
      </c>
      <c r="S1431">
        <v>968239</v>
      </c>
      <c r="T1431">
        <v>1158205.0000000002</v>
      </c>
      <c r="U1431">
        <v>968239</v>
      </c>
      <c r="V1431">
        <v>197.18</v>
      </c>
      <c r="W1431">
        <v>92.78</v>
      </c>
      <c r="X1431">
        <v>0</v>
      </c>
      <c r="Y1431">
        <v>131.11538461538461</v>
      </c>
      <c r="Z1431">
        <v>505111.51799999998</v>
      </c>
      <c r="AA1431">
        <v>174030.54200000002</v>
      </c>
      <c r="AB1431">
        <v>10663.29</v>
      </c>
      <c r="AC1431">
        <v>91115.739999999976</v>
      </c>
      <c r="AD1431">
        <v>5778.0469999999996</v>
      </c>
      <c r="AE1431">
        <v>13176.078999999998</v>
      </c>
      <c r="AF1431">
        <v>384782.37700000015</v>
      </c>
      <c r="AG1431">
        <v>75421.364000000045</v>
      </c>
      <c r="AH1431">
        <v>9105.2009999999991</v>
      </c>
      <c r="AI1431">
        <v>92219.759000000005</v>
      </c>
      <c r="AJ1431">
        <v>232.864</v>
      </c>
      <c r="AK1431">
        <v>19329.815000000002</v>
      </c>
      <c r="AL1431">
        <v>6453.1880000000001</v>
      </c>
      <c r="AM1431">
        <v>46382.736999999979</v>
      </c>
      <c r="AN1431">
        <v>34119.727600000006</v>
      </c>
      <c r="AO1431">
        <v>112779.66039999995</v>
      </c>
      <c r="AP1431">
        <v>141885.39944702218</v>
      </c>
      <c r="AQ1431">
        <v>103441.28899999999</v>
      </c>
      <c r="AR1431">
        <v>4281.930000000003</v>
      </c>
      <c r="AS1431">
        <v>66864.003999999957</v>
      </c>
      <c r="AT1431">
        <v>496688.70999999996</v>
      </c>
      <c r="AU1431">
        <v>106827.10100000002</v>
      </c>
      <c r="AV1431">
        <v>1593.9223999999999</v>
      </c>
      <c r="AW1431">
        <v>16661.991600000001</v>
      </c>
      <c r="AX1431">
        <v>20395.706999999999</v>
      </c>
      <c r="AY1431">
        <v>105876.81899999996</v>
      </c>
      <c r="AZ1431">
        <v>86190.400999999954</v>
      </c>
      <c r="BA1431">
        <v>280684.05900000024</v>
      </c>
      <c r="BB1431">
        <v>4167.0209999999997</v>
      </c>
      <c r="BC1431">
        <v>59123.342000000004</v>
      </c>
      <c r="BD1431">
        <v>14048.054999999998</v>
      </c>
      <c r="BE1431">
        <v>29328.054999999997</v>
      </c>
      <c r="BF1431">
        <v>49562.453999999998</v>
      </c>
      <c r="BG1431">
        <v>236823.35599999997</v>
      </c>
      <c r="BH1431">
        <v>17302.810999999998</v>
      </c>
      <c r="BI1431">
        <v>334063.89700000017</v>
      </c>
      <c r="BJ1431">
        <v>77384.778999999995</v>
      </c>
      <c r="BK1431">
        <v>74462.529626070056</v>
      </c>
      <c r="BL1431">
        <v>3091.34</v>
      </c>
      <c r="BM1431">
        <v>22725.587000000003</v>
      </c>
    </row>
    <row r="1432" spans="1:65" x14ac:dyDescent="0.25">
      <c r="A1432" t="s">
        <v>1561</v>
      </c>
      <c r="B1432">
        <v>1901286.4359158161</v>
      </c>
      <c r="C1432">
        <v>1851322.9257640888</v>
      </c>
      <c r="D1432">
        <v>2034679.3085483098</v>
      </c>
      <c r="E1432">
        <v>146584.46645169053</v>
      </c>
      <c r="F1432">
        <v>1543165.0664516904</v>
      </c>
      <c r="G1432">
        <v>6568.1689999999999</v>
      </c>
      <c r="H1432">
        <v>-3891.6610000000001</v>
      </c>
      <c r="I1432">
        <v>10000</v>
      </c>
      <c r="J1432">
        <v>0</v>
      </c>
      <c r="K1432">
        <v>138800</v>
      </c>
      <c r="L1432">
        <v>38112</v>
      </c>
      <c r="M1432">
        <v>77900</v>
      </c>
      <c r="N1432">
        <v>491507</v>
      </c>
      <c r="O1432">
        <v>33600</v>
      </c>
      <c r="P1432">
        <v>615994.99999999988</v>
      </c>
      <c r="Q1432">
        <v>709931</v>
      </c>
      <c r="R1432">
        <v>0</v>
      </c>
      <c r="S1432">
        <v>960231.00000000012</v>
      </c>
      <c r="T1432">
        <v>1145614</v>
      </c>
      <c r="U1432">
        <v>960231.00000000012</v>
      </c>
      <c r="V1432">
        <v>223.98000000000002</v>
      </c>
      <c r="W1432">
        <v>73.25</v>
      </c>
      <c r="X1432">
        <v>150</v>
      </c>
      <c r="Y1432">
        <v>0</v>
      </c>
      <c r="Z1432">
        <v>505118.42199999996</v>
      </c>
      <c r="AA1432">
        <v>170998.10099999985</v>
      </c>
      <c r="AB1432">
        <v>10458.522999999999</v>
      </c>
      <c r="AC1432">
        <v>89927.67</v>
      </c>
      <c r="AD1432">
        <v>5261.6629999999996</v>
      </c>
      <c r="AE1432">
        <v>13011.717000000001</v>
      </c>
      <c r="AF1432">
        <v>380183.32600000006</v>
      </c>
      <c r="AG1432">
        <v>73009.006000000008</v>
      </c>
      <c r="AH1432">
        <v>9266.7330000000002</v>
      </c>
      <c r="AI1432">
        <v>90596.255999999994</v>
      </c>
      <c r="AJ1432">
        <v>247.79300000000001</v>
      </c>
      <c r="AK1432">
        <v>18902.234999999997</v>
      </c>
      <c r="AL1432">
        <v>6455.7569999999996</v>
      </c>
      <c r="AM1432">
        <v>45890.284000000014</v>
      </c>
      <c r="AN1432">
        <v>31819.070400000011</v>
      </c>
      <c r="AO1432">
        <v>111018.91099999996</v>
      </c>
      <c r="AP1432">
        <v>140908.88176408884</v>
      </c>
      <c r="AQ1432">
        <v>100585.68399999998</v>
      </c>
      <c r="AR1432">
        <v>4289.9820000000009</v>
      </c>
      <c r="AS1432">
        <v>65268.046000000017</v>
      </c>
      <c r="AT1432">
        <v>483438.15499999991</v>
      </c>
      <c r="AU1432">
        <v>106133.42399999997</v>
      </c>
      <c r="AV1432">
        <v>1563.5346</v>
      </c>
      <c r="AW1432">
        <v>16242.900000000001</v>
      </c>
      <c r="AX1432">
        <v>20525.492000000002</v>
      </c>
      <c r="AY1432">
        <v>105192.78199999998</v>
      </c>
      <c r="AZ1432">
        <v>85694.400000000009</v>
      </c>
      <c r="BA1432">
        <v>283754.0399999998</v>
      </c>
      <c r="BB1432">
        <v>4157.9939999999997</v>
      </c>
      <c r="BC1432">
        <v>57688.717000000004</v>
      </c>
      <c r="BD1432">
        <v>14179.888999999999</v>
      </c>
      <c r="BE1432">
        <v>28684.887999999999</v>
      </c>
      <c r="BF1432">
        <v>47803.513999999996</v>
      </c>
      <c r="BG1432">
        <v>232178.92600000001</v>
      </c>
      <c r="BH1432">
        <v>17871.578999999998</v>
      </c>
      <c r="BI1432">
        <v>328617.1430000001</v>
      </c>
      <c r="BJ1432">
        <v>79222.566000000006</v>
      </c>
      <c r="BK1432">
        <v>74595.713548310043</v>
      </c>
      <c r="BL1432">
        <v>2855.6509999999998</v>
      </c>
      <c r="BM1432">
        <v>22382.864999999998</v>
      </c>
    </row>
    <row r="1433" spans="1:65" x14ac:dyDescent="0.25">
      <c r="A1433" t="s">
        <v>1562</v>
      </c>
      <c r="B1433">
        <v>1866655.5517416238</v>
      </c>
      <c r="C1433">
        <v>1755424.2520838224</v>
      </c>
      <c r="D1433">
        <v>1996265.3126510719</v>
      </c>
      <c r="E1433">
        <v>206023.64034892875</v>
      </c>
      <c r="F1433">
        <v>1514153.0403489289</v>
      </c>
      <c r="G1433">
        <v>95.942999999999998</v>
      </c>
      <c r="H1433">
        <v>-6094.4189999999999</v>
      </c>
      <c r="I1433">
        <v>0</v>
      </c>
      <c r="J1433">
        <v>-6250</v>
      </c>
      <c r="K1433">
        <v>139500</v>
      </c>
      <c r="L1433">
        <v>46251.999999999993</v>
      </c>
      <c r="M1433">
        <v>59699.999999999993</v>
      </c>
      <c r="N1433">
        <v>510376</v>
      </c>
      <c r="O1433">
        <v>34100</v>
      </c>
      <c r="P1433">
        <v>599167</v>
      </c>
      <c r="Q1433">
        <v>679497.00000000012</v>
      </c>
      <c r="R1433">
        <v>0</v>
      </c>
      <c r="S1433">
        <v>912797</v>
      </c>
      <c r="T1433">
        <v>1155795</v>
      </c>
      <c r="U1433">
        <v>912797</v>
      </c>
      <c r="V1433">
        <v>186.13</v>
      </c>
      <c r="W1433">
        <v>78.92</v>
      </c>
      <c r="X1433">
        <v>0</v>
      </c>
      <c r="Y1433">
        <v>131</v>
      </c>
      <c r="Z1433">
        <v>505292.55300000019</v>
      </c>
      <c r="AA1433">
        <v>168883.38900000014</v>
      </c>
      <c r="AB1433">
        <v>10375.710000000001</v>
      </c>
      <c r="AC1433">
        <v>88180.877999999982</v>
      </c>
      <c r="AD1433">
        <v>5360.7000000000007</v>
      </c>
      <c r="AE1433">
        <v>12932.536</v>
      </c>
      <c r="AF1433">
        <v>358618.28100000013</v>
      </c>
      <c r="AG1433">
        <v>71869.919000000024</v>
      </c>
      <c r="AH1433">
        <v>8750.6660000000011</v>
      </c>
      <c r="AI1433">
        <v>89088.236000000019</v>
      </c>
      <c r="AJ1433">
        <v>254.03400000000002</v>
      </c>
      <c r="AK1433">
        <v>18469.526999999998</v>
      </c>
      <c r="AL1433">
        <v>6406.0880000000006</v>
      </c>
      <c r="AM1433">
        <v>45748.333000000013</v>
      </c>
      <c r="AN1433">
        <v>12674.634000000004</v>
      </c>
      <c r="AO1433">
        <v>110296.27939999996</v>
      </c>
      <c r="AP1433">
        <v>130258.93908382222</v>
      </c>
      <c r="AQ1433">
        <v>98941.517999999967</v>
      </c>
      <c r="AR1433">
        <v>4333.6769999999997</v>
      </c>
      <c r="AS1433">
        <v>64092.830999999962</v>
      </c>
      <c r="AT1433">
        <v>446838.19899999996</v>
      </c>
      <c r="AU1433">
        <v>105049.817</v>
      </c>
      <c r="AV1433">
        <v>1416.6510000000001</v>
      </c>
      <c r="AW1433">
        <v>16091.865600000001</v>
      </c>
      <c r="AX1433">
        <v>20638.056</v>
      </c>
      <c r="AY1433">
        <v>103576.80099999999</v>
      </c>
      <c r="AZ1433">
        <v>83134.7</v>
      </c>
      <c r="BA1433">
        <v>273760.77100000001</v>
      </c>
      <c r="BB1433">
        <v>4150.0969999999998</v>
      </c>
      <c r="BC1433">
        <v>56634.945999999996</v>
      </c>
      <c r="BD1433">
        <v>14122.965000000002</v>
      </c>
      <c r="BE1433">
        <v>28754.965000000004</v>
      </c>
      <c r="BF1433">
        <v>44804.867000000006</v>
      </c>
      <c r="BG1433">
        <v>227562.67000000004</v>
      </c>
      <c r="BH1433">
        <v>17318.557000000001</v>
      </c>
      <c r="BI1433">
        <v>323412.13100000028</v>
      </c>
      <c r="BJ1433">
        <v>77878.341</v>
      </c>
      <c r="BK1433">
        <v>70646.33065107101</v>
      </c>
      <c r="BL1433">
        <v>2796.5370000000003</v>
      </c>
      <c r="BM1433">
        <v>22271.569</v>
      </c>
    </row>
    <row r="1434" spans="1:65" x14ac:dyDescent="0.25">
      <c r="A1434" t="s">
        <v>1563</v>
      </c>
      <c r="B1434">
        <v>1832050.0838004651</v>
      </c>
      <c r="C1434">
        <v>1623646.8609475554</v>
      </c>
      <c r="D1434">
        <v>1960094.0121229079</v>
      </c>
      <c r="E1434">
        <v>301928.17687709257</v>
      </c>
      <c r="F1434">
        <v>1486666.5768770925</v>
      </c>
      <c r="G1434">
        <v>3757.6479999999997</v>
      </c>
      <c r="H1434">
        <v>-4761.5030000000006</v>
      </c>
      <c r="I1434">
        <v>0</v>
      </c>
      <c r="J1434">
        <v>-6250</v>
      </c>
      <c r="K1434">
        <v>134300</v>
      </c>
      <c r="L1434">
        <v>50019.999999999993</v>
      </c>
      <c r="M1434">
        <v>49300</v>
      </c>
      <c r="N1434">
        <v>528900</v>
      </c>
      <c r="O1434">
        <v>29900</v>
      </c>
      <c r="P1434">
        <v>623630.00000000012</v>
      </c>
      <c r="Q1434">
        <v>650526.99999999988</v>
      </c>
      <c r="R1434">
        <v>0</v>
      </c>
      <c r="S1434">
        <v>864026.99999999988</v>
      </c>
      <c r="T1434">
        <v>1202550</v>
      </c>
      <c r="U1434">
        <v>864026.99999999988</v>
      </c>
      <c r="V1434">
        <v>196.73</v>
      </c>
      <c r="W1434">
        <v>62.93</v>
      </c>
      <c r="X1434">
        <v>0</v>
      </c>
      <c r="Y1434">
        <v>131</v>
      </c>
      <c r="Z1434">
        <v>505220.61699999979</v>
      </c>
      <c r="AA1434">
        <v>165695.64199999999</v>
      </c>
      <c r="AB1434">
        <v>9767.235999999999</v>
      </c>
      <c r="AC1434">
        <v>86355.637000000002</v>
      </c>
      <c r="AD1434">
        <v>4958.5490000000009</v>
      </c>
      <c r="AE1434">
        <v>13948.016999999998</v>
      </c>
      <c r="AF1434">
        <v>310006.78200000012</v>
      </c>
      <c r="AG1434">
        <v>69993.990999999995</v>
      </c>
      <c r="AH1434">
        <v>8914.8310000000019</v>
      </c>
      <c r="AI1434">
        <v>88163.170999999988</v>
      </c>
      <c r="AJ1434">
        <v>234.13799999999998</v>
      </c>
      <c r="AK1434">
        <v>17976.314999999999</v>
      </c>
      <c r="AL1434">
        <v>6384.9289999999992</v>
      </c>
      <c r="AM1434">
        <v>44484.474999999999</v>
      </c>
      <c r="AN1434">
        <v>9591.6540000000005</v>
      </c>
      <c r="AO1434">
        <v>107152.58</v>
      </c>
      <c r="AP1434">
        <v>127082.68494755554</v>
      </c>
      <c r="AQ1434">
        <v>96705.755999999936</v>
      </c>
      <c r="AR1434">
        <v>4376.5940000000001</v>
      </c>
      <c r="AS1434">
        <v>62876.302999999985</v>
      </c>
      <c r="AT1434">
        <v>377522.93399999995</v>
      </c>
      <c r="AU1434">
        <v>103023.62800000001</v>
      </c>
      <c r="AV1434">
        <v>1370.605</v>
      </c>
      <c r="AW1434">
        <v>15736.581000000002</v>
      </c>
      <c r="AX1434">
        <v>20649.314000000006</v>
      </c>
      <c r="AY1434">
        <v>101835.36099999998</v>
      </c>
      <c r="AZ1434">
        <v>78392.745000000054</v>
      </c>
      <c r="BA1434">
        <v>270380.7209999999</v>
      </c>
      <c r="BB1434">
        <v>4138.5139999999992</v>
      </c>
      <c r="BC1434">
        <v>54674.552999999985</v>
      </c>
      <c r="BD1434">
        <v>14180.522000000001</v>
      </c>
      <c r="BE1434">
        <v>28564.520999999997</v>
      </c>
      <c r="BF1434">
        <v>42134.937000000005</v>
      </c>
      <c r="BG1434">
        <v>222188.49099999992</v>
      </c>
      <c r="BH1434">
        <v>17470.770999999997</v>
      </c>
      <c r="BI1434">
        <v>317565.93899999984</v>
      </c>
      <c r="BJ1434">
        <v>78560.370999999999</v>
      </c>
      <c r="BK1434">
        <v>71155.65412290825</v>
      </c>
      <c r="BL1434">
        <v>2688.1329999999998</v>
      </c>
      <c r="BM1434">
        <v>21616.676000000003</v>
      </c>
    </row>
    <row r="1435" spans="1:65" x14ac:dyDescent="0.25">
      <c r="A1435" t="s">
        <v>1564</v>
      </c>
      <c r="B1435">
        <v>1851679.7427914352</v>
      </c>
      <c r="C1435">
        <v>1394616.8001121776</v>
      </c>
      <c r="D1435">
        <v>1975246.9036230852</v>
      </c>
      <c r="E1435">
        <v>552846.05337691505</v>
      </c>
      <c r="F1435">
        <v>1520196.103376915</v>
      </c>
      <c r="G1435">
        <v>564.75499999999988</v>
      </c>
      <c r="H1435">
        <v>-4755.5860000000002</v>
      </c>
      <c r="I1435">
        <v>3000</v>
      </c>
      <c r="J1435">
        <v>0</v>
      </c>
      <c r="K1435">
        <v>123699.99999999999</v>
      </c>
      <c r="L1435">
        <v>45383</v>
      </c>
      <c r="M1435">
        <v>30000</v>
      </c>
      <c r="N1435">
        <v>584552</v>
      </c>
      <c r="O1435">
        <v>23200</v>
      </c>
      <c r="P1435">
        <v>559269</v>
      </c>
      <c r="Q1435">
        <v>429510.99999999988</v>
      </c>
      <c r="R1435">
        <v>398</v>
      </c>
      <c r="S1435">
        <v>606410.99999999988</v>
      </c>
      <c r="T1435">
        <v>1189602</v>
      </c>
      <c r="U1435">
        <v>606410.99999999988</v>
      </c>
      <c r="V1435">
        <v>191.61</v>
      </c>
      <c r="W1435">
        <v>73.260000000000005</v>
      </c>
      <c r="X1435">
        <v>143.58000000000001</v>
      </c>
      <c r="Y1435">
        <v>0</v>
      </c>
      <c r="Z1435">
        <v>506027.83299999981</v>
      </c>
      <c r="AA1435">
        <v>167235.27999999991</v>
      </c>
      <c r="AB1435">
        <v>8774.8349999999991</v>
      </c>
      <c r="AC1435">
        <v>84329.335000000006</v>
      </c>
      <c r="AD1435">
        <v>3760.9220000000005</v>
      </c>
      <c r="AE1435">
        <v>14684.985000000002</v>
      </c>
      <c r="AF1435">
        <v>203482.45299999992</v>
      </c>
      <c r="AG1435">
        <v>70836.214000000051</v>
      </c>
      <c r="AH1435">
        <v>8947.8780000000006</v>
      </c>
      <c r="AI1435">
        <v>90169.38599999994</v>
      </c>
      <c r="AJ1435">
        <v>494.48599999999999</v>
      </c>
      <c r="AK1435">
        <v>17659.615000000002</v>
      </c>
      <c r="AL1435">
        <v>6398.3770000000004</v>
      </c>
      <c r="AM1435">
        <v>45393.184000000001</v>
      </c>
      <c r="AN1435">
        <v>9176.3964000000014</v>
      </c>
      <c r="AO1435">
        <v>110903.07439999998</v>
      </c>
      <c r="AP1435">
        <v>110226.14611217777</v>
      </c>
      <c r="AQ1435">
        <v>97495.669000000024</v>
      </c>
      <c r="AR1435">
        <v>4503.6960000000026</v>
      </c>
      <c r="AS1435">
        <v>63004.892</v>
      </c>
      <c r="AT1435">
        <v>290572.54699999996</v>
      </c>
      <c r="AU1435">
        <v>104541.34600000006</v>
      </c>
      <c r="AV1435">
        <v>1257.2596000000003</v>
      </c>
      <c r="AW1435">
        <v>17857.172599999998</v>
      </c>
      <c r="AX1435">
        <v>20663.116999999998</v>
      </c>
      <c r="AY1435">
        <v>100653.29199999999</v>
      </c>
      <c r="AZ1435">
        <v>75721.165999999983</v>
      </c>
      <c r="BA1435">
        <v>270164.23899999994</v>
      </c>
      <c r="BB1435">
        <v>4133.0690000000013</v>
      </c>
      <c r="BC1435">
        <v>58214.393000000004</v>
      </c>
      <c r="BD1435">
        <v>13183.108</v>
      </c>
      <c r="BE1435">
        <v>35391.106999999996</v>
      </c>
      <c r="BF1435">
        <v>40421.676000000007</v>
      </c>
      <c r="BG1435">
        <v>228303.44300000003</v>
      </c>
      <c r="BH1435">
        <v>17492.214</v>
      </c>
      <c r="BI1435">
        <v>312229.91899999976</v>
      </c>
      <c r="BJ1435">
        <v>66766.866000000009</v>
      </c>
      <c r="BK1435">
        <v>65308.305623085296</v>
      </c>
      <c r="BL1435">
        <v>2612.7550000000001</v>
      </c>
      <c r="BM1435">
        <v>20872.051999999996</v>
      </c>
    </row>
    <row r="1436" spans="1:65" x14ac:dyDescent="0.25">
      <c r="A1436" t="s">
        <v>1565</v>
      </c>
      <c r="B1436">
        <v>1832177.5235980183</v>
      </c>
      <c r="C1436">
        <v>1363240.2557539553</v>
      </c>
      <c r="D1436">
        <v>1959760.5483517044</v>
      </c>
      <c r="E1436">
        <v>562239.96164829552</v>
      </c>
      <c r="F1436">
        <v>1504776.3116482955</v>
      </c>
      <c r="G1436">
        <v>1245.105</v>
      </c>
      <c r="H1436">
        <v>-544.23899999999992</v>
      </c>
      <c r="I1436">
        <v>16000</v>
      </c>
      <c r="J1436">
        <v>0</v>
      </c>
      <c r="K1436">
        <v>116900</v>
      </c>
      <c r="L1436">
        <v>67553</v>
      </c>
      <c r="M1436">
        <v>22400</v>
      </c>
      <c r="N1436">
        <v>642956</v>
      </c>
      <c r="O1436">
        <v>21600</v>
      </c>
      <c r="P1436">
        <v>578795.00000000012</v>
      </c>
      <c r="Q1436">
        <v>530573.99999999988</v>
      </c>
      <c r="R1436">
        <v>1</v>
      </c>
      <c r="S1436">
        <v>691473.99999999988</v>
      </c>
      <c r="T1436">
        <v>1289305.0000000002</v>
      </c>
      <c r="U1436">
        <v>691473.99999999988</v>
      </c>
      <c r="V1436">
        <v>189.47</v>
      </c>
      <c r="W1436">
        <v>95.79</v>
      </c>
      <c r="X1436">
        <v>144.98625000000001</v>
      </c>
      <c r="Y1436">
        <v>0</v>
      </c>
      <c r="Z1436">
        <v>505841.66399999982</v>
      </c>
      <c r="AA1436">
        <v>164087.53299999982</v>
      </c>
      <c r="AB1436">
        <v>8804.9340000000011</v>
      </c>
      <c r="AC1436">
        <v>82673.329999999987</v>
      </c>
      <c r="AD1436">
        <v>2617.98</v>
      </c>
      <c r="AE1436">
        <v>14922.57</v>
      </c>
      <c r="AF1436">
        <v>197801.12799999991</v>
      </c>
      <c r="AG1436">
        <v>71159.871000000072</v>
      </c>
      <c r="AH1436">
        <v>8631.8210000000036</v>
      </c>
      <c r="AI1436">
        <v>89919.28</v>
      </c>
      <c r="AJ1436">
        <v>379.11100000000005</v>
      </c>
      <c r="AK1436">
        <v>17222.374</v>
      </c>
      <c r="AL1436">
        <v>6357.5899999999974</v>
      </c>
      <c r="AM1436">
        <v>44819.164999999979</v>
      </c>
      <c r="AN1436">
        <v>8745.8586000000014</v>
      </c>
      <c r="AO1436">
        <v>108309.88499999995</v>
      </c>
      <c r="AP1436">
        <v>107686.02875395554</v>
      </c>
      <c r="AQ1436">
        <v>96187.644999999975</v>
      </c>
      <c r="AR1436">
        <v>4527.9350000000022</v>
      </c>
      <c r="AS1436">
        <v>61713.031999999963</v>
      </c>
      <c r="AT1436">
        <v>276549.48999999987</v>
      </c>
      <c r="AU1436">
        <v>103327.59499999996</v>
      </c>
      <c r="AV1436">
        <v>1038.0714000000003</v>
      </c>
      <c r="AW1436">
        <v>17298.086000000003</v>
      </c>
      <c r="AX1436">
        <v>20625.669999999998</v>
      </c>
      <c r="AY1436">
        <v>98844.755999999994</v>
      </c>
      <c r="AZ1436">
        <v>73922.686000000031</v>
      </c>
      <c r="BA1436">
        <v>262899.41299999988</v>
      </c>
      <c r="BB1436">
        <v>4155.7670000000007</v>
      </c>
      <c r="BC1436">
        <v>58423.055999999997</v>
      </c>
      <c r="BD1436">
        <v>11611.163</v>
      </c>
      <c r="BE1436">
        <v>35389.161999999997</v>
      </c>
      <c r="BF1436">
        <v>39185.517000000007</v>
      </c>
      <c r="BG1436">
        <v>228691.81399999998</v>
      </c>
      <c r="BH1436">
        <v>17465.998</v>
      </c>
      <c r="BI1436">
        <v>313570.82299999997</v>
      </c>
      <c r="BJ1436">
        <v>64668.495999999999</v>
      </c>
      <c r="BK1436">
        <v>69957.081351704721</v>
      </c>
      <c r="BL1436">
        <v>2623.3469999999998</v>
      </c>
      <c r="BM1436">
        <v>20344.077000000001</v>
      </c>
    </row>
    <row r="1437" spans="1:65" x14ac:dyDescent="0.25">
      <c r="A1437" t="s">
        <v>1566</v>
      </c>
      <c r="B1437">
        <v>1815342.0909871818</v>
      </c>
      <c r="C1437">
        <v>1272979.5463668443</v>
      </c>
      <c r="D1437">
        <v>1940814.1373680676</v>
      </c>
      <c r="E1437">
        <v>633096.94163193181</v>
      </c>
      <c r="F1437">
        <v>1492463.6916319318</v>
      </c>
      <c r="G1437">
        <v>690.95500000000004</v>
      </c>
      <c r="H1437">
        <v>-494.46100000000001</v>
      </c>
      <c r="I1437">
        <v>7750</v>
      </c>
      <c r="J1437">
        <v>0</v>
      </c>
      <c r="K1437">
        <v>94199.999999999985</v>
      </c>
      <c r="L1437">
        <v>121639</v>
      </c>
      <c r="M1437">
        <v>15000</v>
      </c>
      <c r="N1437">
        <v>747156.99999999988</v>
      </c>
      <c r="O1437">
        <v>22300</v>
      </c>
      <c r="P1437">
        <v>525970</v>
      </c>
      <c r="Q1437">
        <v>594087</v>
      </c>
      <c r="R1437">
        <v>1</v>
      </c>
      <c r="S1437">
        <v>725586.99999999988</v>
      </c>
      <c r="T1437">
        <v>1394767</v>
      </c>
      <c r="U1437">
        <v>725586.99999999988</v>
      </c>
      <c r="V1437">
        <v>181.96</v>
      </c>
      <c r="W1437">
        <v>96.73</v>
      </c>
      <c r="X1437">
        <v>144.35419354838712</v>
      </c>
      <c r="Y1437">
        <v>0</v>
      </c>
      <c r="Z1437">
        <v>506005.19499999977</v>
      </c>
      <c r="AA1437">
        <v>162052.86199999994</v>
      </c>
      <c r="AB1437">
        <v>8733.33</v>
      </c>
      <c r="AC1437">
        <v>81589.705999999976</v>
      </c>
      <c r="AD1437">
        <v>2595.3739999999998</v>
      </c>
      <c r="AE1437">
        <v>15930.778000000002</v>
      </c>
      <c r="AF1437">
        <v>160677.45500000002</v>
      </c>
      <c r="AG1437">
        <v>71149.20799999997</v>
      </c>
      <c r="AH1437">
        <v>8322.9169999999995</v>
      </c>
      <c r="AI1437">
        <v>88827.339000000036</v>
      </c>
      <c r="AJ1437">
        <v>465.85699999999997</v>
      </c>
      <c r="AK1437">
        <v>16786.234</v>
      </c>
      <c r="AL1437">
        <v>6345.6739999999982</v>
      </c>
      <c r="AM1437">
        <v>44222.556000000004</v>
      </c>
      <c r="AN1437">
        <v>8365.518399999999</v>
      </c>
      <c r="AO1437">
        <v>105954.05839999995</v>
      </c>
      <c r="AP1437">
        <v>104062.99236684445</v>
      </c>
      <c r="AQ1437">
        <v>93839.947999999989</v>
      </c>
      <c r="AR1437">
        <v>4558.2849999999999</v>
      </c>
      <c r="AS1437">
        <v>61107.056999999986</v>
      </c>
      <c r="AT1437">
        <v>238001.37899999999</v>
      </c>
      <c r="AU1437">
        <v>101821.63299999999</v>
      </c>
      <c r="AV1437">
        <v>951.16660000000013</v>
      </c>
      <c r="AW1437">
        <v>16674.156600000002</v>
      </c>
      <c r="AX1437">
        <v>20644.457000000002</v>
      </c>
      <c r="AY1437">
        <v>97856.294999999998</v>
      </c>
      <c r="AZ1437">
        <v>70370.449000000022</v>
      </c>
      <c r="BA1437">
        <v>266780.73100000009</v>
      </c>
      <c r="BB1437">
        <v>4134.8110000000006</v>
      </c>
      <c r="BC1437">
        <v>57507.938999999998</v>
      </c>
      <c r="BD1437">
        <v>7611.7050000000008</v>
      </c>
      <c r="BE1437">
        <v>33921.706000000006</v>
      </c>
      <c r="BF1437">
        <v>36802.199000000008</v>
      </c>
      <c r="BG1437">
        <v>224850.008</v>
      </c>
      <c r="BH1437">
        <v>17643.182999999997</v>
      </c>
      <c r="BI1437">
        <v>311536.63500000007</v>
      </c>
      <c r="BJ1437">
        <v>64085.146000000001</v>
      </c>
      <c r="BK1437">
        <v>68532.406368068303</v>
      </c>
      <c r="BL1437">
        <v>2602.453</v>
      </c>
      <c r="BM1437">
        <v>19872.880999999998</v>
      </c>
    </row>
    <row r="1438" spans="1:65" x14ac:dyDescent="0.25">
      <c r="A1438" t="s">
        <v>1567</v>
      </c>
      <c r="B1438">
        <v>1778709.9128424102</v>
      </c>
      <c r="C1438">
        <v>1198594.3996911112</v>
      </c>
      <c r="D1438">
        <v>1937373.7059746718</v>
      </c>
      <c r="E1438">
        <v>703792.4790253269</v>
      </c>
      <c r="F1438">
        <v>1495479.7790253269</v>
      </c>
      <c r="G1438">
        <v>2428.35</v>
      </c>
      <c r="H1438">
        <v>-2456.0409999999997</v>
      </c>
      <c r="I1438">
        <v>0</v>
      </c>
      <c r="J1438">
        <v>-8250</v>
      </c>
      <c r="K1438">
        <v>95700</v>
      </c>
      <c r="L1438">
        <v>121098</v>
      </c>
      <c r="M1438">
        <v>16500</v>
      </c>
      <c r="N1438">
        <v>752240</v>
      </c>
      <c r="O1438">
        <v>18400</v>
      </c>
      <c r="P1438">
        <v>564851.00000000012</v>
      </c>
      <c r="Q1438">
        <v>567518.00000000012</v>
      </c>
      <c r="R1438">
        <v>2</v>
      </c>
      <c r="S1438">
        <v>698118.00000000012</v>
      </c>
      <c r="T1438">
        <v>1438190.9999999998</v>
      </c>
      <c r="U1438">
        <v>698118.00000000012</v>
      </c>
      <c r="V1438">
        <v>191.66</v>
      </c>
      <c r="W1438">
        <v>82.52</v>
      </c>
      <c r="X1438">
        <v>0</v>
      </c>
      <c r="Y1438">
        <v>122.15151515151516</v>
      </c>
      <c r="Z1438">
        <v>505647.39599999989</v>
      </c>
      <c r="AA1438">
        <v>158511.93399999995</v>
      </c>
      <c r="AB1438">
        <v>8404.6750000000011</v>
      </c>
      <c r="AC1438">
        <v>80223.816999999995</v>
      </c>
      <c r="AD1438">
        <v>2566.0259999999998</v>
      </c>
      <c r="AE1438">
        <v>34767.212</v>
      </c>
      <c r="AF1438">
        <v>135435.77100000004</v>
      </c>
      <c r="AG1438">
        <v>71495.109000000026</v>
      </c>
      <c r="AH1438">
        <v>7983.9249999999993</v>
      </c>
      <c r="AI1438">
        <v>89113.516999999978</v>
      </c>
      <c r="AJ1438">
        <v>482.07400000000001</v>
      </c>
      <c r="AK1438">
        <v>16500.936999999998</v>
      </c>
      <c r="AL1438">
        <v>6344.6229999999996</v>
      </c>
      <c r="AM1438">
        <v>43219.006000000001</v>
      </c>
      <c r="AN1438">
        <v>8414.3362000000016</v>
      </c>
      <c r="AO1438">
        <v>102642.62599999999</v>
      </c>
      <c r="AP1438">
        <v>101123.21969111114</v>
      </c>
      <c r="AQ1438">
        <v>91874.618000000046</v>
      </c>
      <c r="AR1438">
        <v>4570.7370000000001</v>
      </c>
      <c r="AS1438">
        <v>59727.756999999976</v>
      </c>
      <c r="AT1438">
        <v>196722.44799999992</v>
      </c>
      <c r="AU1438">
        <v>111428.57900000003</v>
      </c>
      <c r="AV1438">
        <v>916.53780000000006</v>
      </c>
      <c r="AW1438">
        <v>16015.61</v>
      </c>
      <c r="AX1438">
        <v>20699.464</v>
      </c>
      <c r="AY1438">
        <v>96009.252999999997</v>
      </c>
      <c r="AZ1438">
        <v>67968.09599999999</v>
      </c>
      <c r="BA1438">
        <v>261665.44099999999</v>
      </c>
      <c r="BB1438">
        <v>4124.4210000000003</v>
      </c>
      <c r="BC1438">
        <v>55743.76200000001</v>
      </c>
      <c r="BD1438">
        <v>6808.0380000000005</v>
      </c>
      <c r="BE1438">
        <v>31945.034999999996</v>
      </c>
      <c r="BF1438">
        <v>35425.983000000007</v>
      </c>
      <c r="BG1438">
        <v>218745.56499999997</v>
      </c>
      <c r="BH1438">
        <v>17644.702000000005</v>
      </c>
      <c r="BI1438">
        <v>307167.0410000002</v>
      </c>
      <c r="BJ1438">
        <v>64672.764999999999</v>
      </c>
      <c r="BK1438">
        <v>70898.891974672864</v>
      </c>
      <c r="BL1438">
        <v>2639.1620000000003</v>
      </c>
      <c r="BM1438">
        <v>19677.995000000003</v>
      </c>
    </row>
    <row r="1439" spans="1:65" x14ac:dyDescent="0.25">
      <c r="A1439" t="s">
        <v>1568</v>
      </c>
      <c r="B1439">
        <v>1779505.0708141541</v>
      </c>
      <c r="C1439">
        <v>1116878.9490041777</v>
      </c>
      <c r="D1439">
        <v>2090914.5373587152</v>
      </c>
      <c r="E1439">
        <v>940070.23464128352</v>
      </c>
      <c r="F1439">
        <v>1672383.2846412836</v>
      </c>
      <c r="G1439">
        <v>430.75</v>
      </c>
      <c r="H1439">
        <v>-2239.0820000000003</v>
      </c>
      <c r="I1439">
        <v>1250</v>
      </c>
      <c r="J1439">
        <v>0</v>
      </c>
      <c r="K1439">
        <v>88600</v>
      </c>
      <c r="L1439">
        <v>113659</v>
      </c>
      <c r="M1439">
        <v>23200</v>
      </c>
      <c r="N1439">
        <v>787229.99999999988</v>
      </c>
      <c r="O1439">
        <v>11200</v>
      </c>
      <c r="P1439">
        <v>585281.99999999988</v>
      </c>
      <c r="Q1439">
        <v>395056</v>
      </c>
      <c r="R1439">
        <v>7667</v>
      </c>
      <c r="S1439">
        <v>518056.00000000006</v>
      </c>
      <c r="T1439">
        <v>1493837.9999999995</v>
      </c>
      <c r="U1439">
        <v>518056.00000000006</v>
      </c>
      <c r="V1439">
        <v>186.04</v>
      </c>
      <c r="W1439">
        <v>63.81</v>
      </c>
      <c r="X1439">
        <v>149.6</v>
      </c>
      <c r="Y1439">
        <v>0</v>
      </c>
      <c r="Z1439">
        <v>505786.38099999999</v>
      </c>
      <c r="AA1439">
        <v>160708.35699999996</v>
      </c>
      <c r="AB1439">
        <v>8352.4840000000004</v>
      </c>
      <c r="AC1439">
        <v>83852.729000000007</v>
      </c>
      <c r="AD1439">
        <v>2388.89</v>
      </c>
      <c r="AE1439">
        <v>139841.08000000002</v>
      </c>
      <c r="AF1439">
        <v>120431.905</v>
      </c>
      <c r="AG1439">
        <v>68612.501999999979</v>
      </c>
      <c r="AH1439">
        <v>7824.2349999999997</v>
      </c>
      <c r="AI1439">
        <v>91180.731999999975</v>
      </c>
      <c r="AJ1439">
        <v>503.84700000000004</v>
      </c>
      <c r="AK1439">
        <v>18474.166000000001</v>
      </c>
      <c r="AL1439">
        <v>6381.4060000000009</v>
      </c>
      <c r="AM1439">
        <v>44959.347000000002</v>
      </c>
      <c r="AN1439">
        <v>8327.5218000000004</v>
      </c>
      <c r="AO1439">
        <v>103968.20879999996</v>
      </c>
      <c r="AP1439">
        <v>101109.25500417779</v>
      </c>
      <c r="AQ1439">
        <v>90149.674000000028</v>
      </c>
      <c r="AR1439">
        <v>4999.076</v>
      </c>
      <c r="AS1439">
        <v>59167.858000000015</v>
      </c>
      <c r="AT1439">
        <v>122668.30300000003</v>
      </c>
      <c r="AU1439">
        <v>161466.17400000012</v>
      </c>
      <c r="AV1439">
        <v>880.09920000000011</v>
      </c>
      <c r="AW1439">
        <v>16971.480199999998</v>
      </c>
      <c r="AX1439">
        <v>20513.454000000002</v>
      </c>
      <c r="AY1439">
        <v>94960.285999999993</v>
      </c>
      <c r="AZ1439">
        <v>74826.540000000008</v>
      </c>
      <c r="BA1439">
        <v>258504.49899999992</v>
      </c>
      <c r="BB1439">
        <v>4136.0860000000002</v>
      </c>
      <c r="BC1439">
        <v>58024.863999999994</v>
      </c>
      <c r="BD1439">
        <v>7147.1120000000001</v>
      </c>
      <c r="BE1439">
        <v>31424.111000000004</v>
      </c>
      <c r="BF1439">
        <v>36870.025999999998</v>
      </c>
      <c r="BG1439">
        <v>214863.054</v>
      </c>
      <c r="BH1439">
        <v>17618.694999999996</v>
      </c>
      <c r="BI1439">
        <v>301644.31500000018</v>
      </c>
      <c r="BJ1439">
        <v>63533.071000000004</v>
      </c>
      <c r="BK1439">
        <v>72042.568358716133</v>
      </c>
      <c r="BL1439">
        <v>2580.5619999999999</v>
      </c>
      <c r="BM1439">
        <v>20098.531999999999</v>
      </c>
    </row>
    <row r="1440" spans="1:65" x14ac:dyDescent="0.25">
      <c r="A1440" t="s">
        <v>1569</v>
      </c>
      <c r="B1440">
        <v>1750508.5629024177</v>
      </c>
      <c r="C1440">
        <v>1052730.0351975111</v>
      </c>
      <c r="D1440">
        <v>2084097.9645250179</v>
      </c>
      <c r="E1440">
        <v>996358.47547498078</v>
      </c>
      <c r="F1440">
        <v>1676766.8754749808</v>
      </c>
      <c r="G1440">
        <v>348.875</v>
      </c>
      <c r="H1440">
        <v>-9977.0519999999997</v>
      </c>
      <c r="I1440">
        <v>0</v>
      </c>
      <c r="J1440">
        <v>-10500</v>
      </c>
      <c r="K1440">
        <v>75400</v>
      </c>
      <c r="L1440">
        <v>156503</v>
      </c>
      <c r="M1440">
        <v>20400</v>
      </c>
      <c r="N1440">
        <v>856409</v>
      </c>
      <c r="O1440">
        <v>7500</v>
      </c>
      <c r="P1440">
        <v>613005</v>
      </c>
      <c r="Q1440">
        <v>490186</v>
      </c>
      <c r="R1440">
        <v>1179</v>
      </c>
      <c r="S1440">
        <v>593486</v>
      </c>
      <c r="T1440">
        <v>1627096</v>
      </c>
      <c r="U1440">
        <v>593486</v>
      </c>
      <c r="V1440">
        <v>186.97000000000003</v>
      </c>
      <c r="W1440">
        <v>14.719999999999999</v>
      </c>
      <c r="X1440">
        <v>0</v>
      </c>
      <c r="Y1440">
        <v>116.06071428571428</v>
      </c>
      <c r="Z1440">
        <v>505826.82099999982</v>
      </c>
      <c r="AA1440">
        <v>160001.45599999998</v>
      </c>
      <c r="AB1440">
        <v>8302.9939999999988</v>
      </c>
      <c r="AC1440">
        <v>87801.296000000002</v>
      </c>
      <c r="AD1440">
        <v>2403.6299999999997</v>
      </c>
      <c r="AE1440">
        <v>145543.54399999994</v>
      </c>
      <c r="AF1440">
        <v>91998.694000000018</v>
      </c>
      <c r="AG1440">
        <v>67799.38900000001</v>
      </c>
      <c r="AH1440">
        <v>7506.3219999999992</v>
      </c>
      <c r="AI1440">
        <v>89303.441999999952</v>
      </c>
      <c r="AJ1440">
        <v>339.5</v>
      </c>
      <c r="AK1440">
        <v>18310.926000000003</v>
      </c>
      <c r="AL1440">
        <v>6340.4990000000007</v>
      </c>
      <c r="AM1440">
        <v>45600.27699999998</v>
      </c>
      <c r="AN1440">
        <v>8390.6751999999997</v>
      </c>
      <c r="AO1440">
        <v>102289.96460000001</v>
      </c>
      <c r="AP1440">
        <v>93018.247197511111</v>
      </c>
      <c r="AQ1440">
        <v>88732.473999999973</v>
      </c>
      <c r="AR1440">
        <v>4661.041000000002</v>
      </c>
      <c r="AS1440">
        <v>58258.869999999981</v>
      </c>
      <c r="AT1440">
        <v>101037.40699999996</v>
      </c>
      <c r="AU1440">
        <v>172898.28099999993</v>
      </c>
      <c r="AV1440">
        <v>879.27580000000012</v>
      </c>
      <c r="AW1440">
        <v>16925.9624</v>
      </c>
      <c r="AX1440">
        <v>19210.494999999999</v>
      </c>
      <c r="AY1440">
        <v>93001.44</v>
      </c>
      <c r="AZ1440">
        <v>72007.322000000015</v>
      </c>
      <c r="BA1440">
        <v>254514.83499999999</v>
      </c>
      <c r="BB1440">
        <v>4205.9410000000007</v>
      </c>
      <c r="BC1440">
        <v>56515.426000000014</v>
      </c>
      <c r="BD1440">
        <v>6409.3090000000002</v>
      </c>
      <c r="BE1440">
        <v>29481.308000000005</v>
      </c>
      <c r="BF1440">
        <v>37199.171000000002</v>
      </c>
      <c r="BG1440">
        <v>209624.18200000003</v>
      </c>
      <c r="BH1440">
        <v>17936.636000000002</v>
      </c>
      <c r="BI1440">
        <v>293927.67799999984</v>
      </c>
      <c r="BJ1440">
        <v>62719.392999999996</v>
      </c>
      <c r="BK1440">
        <v>73922.318525019102</v>
      </c>
      <c r="BL1440">
        <v>2336.6620000000003</v>
      </c>
      <c r="BM1440">
        <v>19644.894999999997</v>
      </c>
    </row>
    <row r="1441" spans="1:65" x14ac:dyDescent="0.25">
      <c r="A1441" t="s">
        <v>1570</v>
      </c>
      <c r="B1441">
        <v>1732327.8638741614</v>
      </c>
      <c r="C1441">
        <v>1034950.8146524444</v>
      </c>
      <c r="D1441">
        <v>2067398.945669557</v>
      </c>
      <c r="E1441">
        <v>996541.52133044309</v>
      </c>
      <c r="F1441">
        <v>1662879.8713304431</v>
      </c>
      <c r="G1441">
        <v>429.45</v>
      </c>
      <c r="H1441">
        <v>-12958.743999999999</v>
      </c>
      <c r="I1441">
        <v>0</v>
      </c>
      <c r="J1441">
        <v>-28500</v>
      </c>
      <c r="K1441">
        <v>76199.999999999985</v>
      </c>
      <c r="L1441">
        <v>179279</v>
      </c>
      <c r="M1441">
        <v>18600</v>
      </c>
      <c r="N1441">
        <v>880461</v>
      </c>
      <c r="O1441">
        <v>8900</v>
      </c>
      <c r="P1441">
        <v>581288</v>
      </c>
      <c r="Q1441">
        <v>504584</v>
      </c>
      <c r="R1441">
        <v>1403</v>
      </c>
      <c r="S1441">
        <v>608283.99999999988</v>
      </c>
      <c r="T1441">
        <v>1642431</v>
      </c>
      <c r="U1441">
        <v>608283.99999999988</v>
      </c>
      <c r="V1441">
        <v>187.36</v>
      </c>
      <c r="W1441">
        <v>0.25</v>
      </c>
      <c r="X1441">
        <v>0</v>
      </c>
      <c r="Y1441">
        <v>112.03771929824562</v>
      </c>
      <c r="Z1441">
        <v>505982.44800000015</v>
      </c>
      <c r="AA1441">
        <v>159187.99100000007</v>
      </c>
      <c r="AB1441">
        <v>8059.1710000000003</v>
      </c>
      <c r="AC1441">
        <v>88859.891000000018</v>
      </c>
      <c r="AD1441">
        <v>2450.2109999999998</v>
      </c>
      <c r="AE1441">
        <v>150422.33200000002</v>
      </c>
      <c r="AF1441">
        <v>79851.290999999983</v>
      </c>
      <c r="AG1441">
        <v>66227.791999999972</v>
      </c>
      <c r="AH1441">
        <v>7592.0849999999991</v>
      </c>
      <c r="AI1441">
        <v>87709.822999999989</v>
      </c>
      <c r="AJ1441">
        <v>231.239</v>
      </c>
      <c r="AK1441">
        <v>17973.857</v>
      </c>
      <c r="AL1441">
        <v>6329.3710000000001</v>
      </c>
      <c r="AM1441">
        <v>45565.801999999996</v>
      </c>
      <c r="AN1441">
        <v>8078.5312000000004</v>
      </c>
      <c r="AO1441">
        <v>100484.0928</v>
      </c>
      <c r="AP1441">
        <v>89766.703652444456</v>
      </c>
      <c r="AQ1441">
        <v>87090.904000000024</v>
      </c>
      <c r="AR1441">
        <v>4461.1360000000004</v>
      </c>
      <c r="AS1441">
        <v>57382.063999999977</v>
      </c>
      <c r="AT1441">
        <v>97123.4</v>
      </c>
      <c r="AU1441">
        <v>171128.01199999993</v>
      </c>
      <c r="AV1441">
        <v>866.81979999999999</v>
      </c>
      <c r="AW1441">
        <v>16416.938199999997</v>
      </c>
      <c r="AX1441">
        <v>18273.773000000001</v>
      </c>
      <c r="AY1441">
        <v>91829.283999999985</v>
      </c>
      <c r="AZ1441">
        <v>75280.623999999996</v>
      </c>
      <c r="BA1441">
        <v>257399.56300000002</v>
      </c>
      <c r="BB1441">
        <v>4209.7390000000005</v>
      </c>
      <c r="BC1441">
        <v>55249.862000000016</v>
      </c>
      <c r="BD1441">
        <v>5857.9130000000005</v>
      </c>
      <c r="BE1441">
        <v>28403.914000000004</v>
      </c>
      <c r="BF1441">
        <v>37350.123999999996</v>
      </c>
      <c r="BG1441">
        <v>205123.34099999996</v>
      </c>
      <c r="BH1441">
        <v>18116.302999999993</v>
      </c>
      <c r="BI1441">
        <v>286930.24100000021</v>
      </c>
      <c r="BJ1441">
        <v>62852.555</v>
      </c>
      <c r="BK1441">
        <v>74984.463669556673</v>
      </c>
      <c r="BL1441">
        <v>2217.377</v>
      </c>
      <c r="BM1441">
        <v>19028.778000000006</v>
      </c>
    </row>
    <row r="1442" spans="1:65" x14ac:dyDescent="0.25">
      <c r="A1442" t="s">
        <v>1571</v>
      </c>
      <c r="B1442">
        <v>1706750.6377293891</v>
      </c>
      <c r="C1442">
        <v>1030620.0433849776</v>
      </c>
      <c r="D1442">
        <v>2057489.441332882</v>
      </c>
      <c r="E1442">
        <v>991161.37766711903</v>
      </c>
      <c r="F1442">
        <v>1655419.627667119</v>
      </c>
      <c r="G1442">
        <v>452.25399999999991</v>
      </c>
      <c r="H1442">
        <v>-6579.5959999999995</v>
      </c>
      <c r="I1442">
        <v>0</v>
      </c>
      <c r="J1442">
        <v>-32750</v>
      </c>
      <c r="K1442">
        <v>78100</v>
      </c>
      <c r="L1442">
        <v>181305</v>
      </c>
      <c r="M1442">
        <v>18900</v>
      </c>
      <c r="N1442">
        <v>855105</v>
      </c>
      <c r="O1442">
        <v>5300</v>
      </c>
      <c r="P1442">
        <v>619447</v>
      </c>
      <c r="Q1442">
        <v>524458.99999999988</v>
      </c>
      <c r="R1442">
        <v>0</v>
      </c>
      <c r="S1442">
        <v>626758.99999999977</v>
      </c>
      <c r="T1442">
        <v>1655857.0000000002</v>
      </c>
      <c r="U1442">
        <v>626758.99999999977</v>
      </c>
      <c r="V1442">
        <v>175.05</v>
      </c>
      <c r="W1442">
        <v>19.88</v>
      </c>
      <c r="X1442">
        <v>0</v>
      </c>
      <c r="Y1442">
        <v>110.94351145038169</v>
      </c>
      <c r="Z1442">
        <v>505104.09499999991</v>
      </c>
      <c r="AA1442">
        <v>155246.77199999994</v>
      </c>
      <c r="AB1442">
        <v>8013.1690000000008</v>
      </c>
      <c r="AC1442">
        <v>89214.254000000001</v>
      </c>
      <c r="AD1442">
        <v>2440.4360000000001</v>
      </c>
      <c r="AE1442">
        <v>149487.72299999994</v>
      </c>
      <c r="AF1442">
        <v>77130.606999999945</v>
      </c>
      <c r="AG1442">
        <v>65454.362000000008</v>
      </c>
      <c r="AH1442">
        <v>7396.3719999999994</v>
      </c>
      <c r="AI1442">
        <v>87379.14499999999</v>
      </c>
      <c r="AJ1442">
        <v>239.82</v>
      </c>
      <c r="AK1442">
        <v>17451.995000000003</v>
      </c>
      <c r="AL1442">
        <v>6347.8720000000003</v>
      </c>
      <c r="AM1442">
        <v>43153.978000000017</v>
      </c>
      <c r="AN1442">
        <v>8270.2748000000011</v>
      </c>
      <c r="AO1442">
        <v>100518.6912</v>
      </c>
      <c r="AP1442">
        <v>90333.948384977775</v>
      </c>
      <c r="AQ1442">
        <v>85974.175999999992</v>
      </c>
      <c r="AR1442">
        <v>4423.4530000000004</v>
      </c>
      <c r="AS1442">
        <v>56375.428999999996</v>
      </c>
      <c r="AT1442">
        <v>98067.551999999981</v>
      </c>
      <c r="AU1442">
        <v>183877.74300000002</v>
      </c>
      <c r="AV1442">
        <v>854.37819999999999</v>
      </c>
      <c r="AW1442">
        <v>15415.498800000001</v>
      </c>
      <c r="AX1442">
        <v>18824.659</v>
      </c>
      <c r="AY1442">
        <v>90579.165000000008</v>
      </c>
      <c r="AZ1442">
        <v>70398.885000000009</v>
      </c>
      <c r="BA1442">
        <v>253964.76500000007</v>
      </c>
      <c r="BB1442">
        <v>4201.5770000000002</v>
      </c>
      <c r="BC1442">
        <v>53978.752</v>
      </c>
      <c r="BD1442">
        <v>5547.4850000000006</v>
      </c>
      <c r="BE1442">
        <v>27797.486000000004</v>
      </c>
      <c r="BF1442">
        <v>38108.286</v>
      </c>
      <c r="BG1442">
        <v>200751.82799999998</v>
      </c>
      <c r="BH1442">
        <v>18453.796000000002</v>
      </c>
      <c r="BI1442">
        <v>285356.27600000013</v>
      </c>
      <c r="BJ1442">
        <v>64181.731</v>
      </c>
      <c r="BK1442">
        <v>76905.562332881207</v>
      </c>
      <c r="BL1442">
        <v>2281.6469999999999</v>
      </c>
      <c r="BM1442">
        <v>18605.84</v>
      </c>
    </row>
    <row r="1443" spans="1:65" x14ac:dyDescent="0.25">
      <c r="A1443" t="s">
        <v>1572</v>
      </c>
      <c r="B1443">
        <v>1715260.3702350706</v>
      </c>
      <c r="C1443">
        <v>1043070.5187494224</v>
      </c>
      <c r="D1443">
        <v>1992396.8239868742</v>
      </c>
      <c r="E1443">
        <v>918885.79901312606</v>
      </c>
      <c r="F1443">
        <v>1617309.1990131261</v>
      </c>
      <c r="G1443">
        <v>503.64299999999997</v>
      </c>
      <c r="H1443">
        <v>-11443.431999999999</v>
      </c>
      <c r="I1443">
        <v>0</v>
      </c>
      <c r="J1443">
        <v>-1250</v>
      </c>
      <c r="K1443">
        <v>92500</v>
      </c>
      <c r="L1443">
        <v>143199</v>
      </c>
      <c r="M1443">
        <v>19700</v>
      </c>
      <c r="N1443">
        <v>774184.00000000012</v>
      </c>
      <c r="O1443">
        <v>12500</v>
      </c>
      <c r="P1443">
        <v>571593.99999999988</v>
      </c>
      <c r="Q1443">
        <v>419195.99999999994</v>
      </c>
      <c r="R1443">
        <v>7947.9999999999991</v>
      </c>
      <c r="S1443">
        <v>543896</v>
      </c>
      <c r="T1443">
        <v>1496925.0000000005</v>
      </c>
      <c r="U1443">
        <v>543896</v>
      </c>
      <c r="V1443">
        <v>183.38</v>
      </c>
      <c r="W1443">
        <v>0.72</v>
      </c>
      <c r="X1443">
        <v>0</v>
      </c>
      <c r="Y1443">
        <v>115</v>
      </c>
      <c r="Z1443">
        <v>505994.94800000021</v>
      </c>
      <c r="AA1443">
        <v>157926.50099999987</v>
      </c>
      <c r="AB1443">
        <v>7988.6549999999997</v>
      </c>
      <c r="AC1443">
        <v>90785.329000000027</v>
      </c>
      <c r="AD1443">
        <v>2391.6459999999997</v>
      </c>
      <c r="AE1443">
        <v>100310.25399999997</v>
      </c>
      <c r="AF1443">
        <v>80883.014000000039</v>
      </c>
      <c r="AG1443">
        <v>66095.452000000005</v>
      </c>
      <c r="AH1443">
        <v>7455.7029999999995</v>
      </c>
      <c r="AI1443">
        <v>91111.040999999997</v>
      </c>
      <c r="AJ1443">
        <v>284.50200000000001</v>
      </c>
      <c r="AK1443">
        <v>17278.686999999998</v>
      </c>
      <c r="AL1443">
        <v>6320.3379999999988</v>
      </c>
      <c r="AM1443">
        <v>44721.893999999978</v>
      </c>
      <c r="AN1443">
        <v>8169.236600000002</v>
      </c>
      <c r="AO1443">
        <v>111316.18740000005</v>
      </c>
      <c r="AP1443">
        <v>100913.63774942223</v>
      </c>
      <c r="AQ1443">
        <v>85741.001000000047</v>
      </c>
      <c r="AR1443">
        <v>4456.3690000000006</v>
      </c>
      <c r="AS1443">
        <v>56790.247999999978</v>
      </c>
      <c r="AT1443">
        <v>107760.90500000003</v>
      </c>
      <c r="AU1443">
        <v>150287.9060000001</v>
      </c>
      <c r="AV1443">
        <v>829.97640000000013</v>
      </c>
      <c r="AW1443">
        <v>16096.848599999999</v>
      </c>
      <c r="AX1443">
        <v>20281.697</v>
      </c>
      <c r="AY1443">
        <v>91791.816000000006</v>
      </c>
      <c r="AZ1443">
        <v>57031.466999999982</v>
      </c>
      <c r="BA1443">
        <v>253610.85299999997</v>
      </c>
      <c r="BB1443">
        <v>4207.2060000000001</v>
      </c>
      <c r="BC1443">
        <v>57016.568999999989</v>
      </c>
      <c r="BD1443">
        <v>4124.6630000000005</v>
      </c>
      <c r="BE1443">
        <v>28632.663</v>
      </c>
      <c r="BF1443">
        <v>37613.35</v>
      </c>
      <c r="BG1443">
        <v>197362.26900000003</v>
      </c>
      <c r="BH1443">
        <v>17906.195000000003</v>
      </c>
      <c r="BI1443">
        <v>293853.86499999982</v>
      </c>
      <c r="BJ1443">
        <v>66006.731</v>
      </c>
      <c r="BK1443">
        <v>62972.462986873943</v>
      </c>
      <c r="BL1443">
        <v>2450.279</v>
      </c>
      <c r="BM1443">
        <v>18694.976999999999</v>
      </c>
    </row>
    <row r="1444" spans="1:65" x14ac:dyDescent="0.25">
      <c r="A1444" t="s">
        <v>1573</v>
      </c>
      <c r="B1444">
        <v>1703078.0341581714</v>
      </c>
      <c r="C1444">
        <v>1031981.6338489777</v>
      </c>
      <c r="D1444">
        <v>1974954.1298529992</v>
      </c>
      <c r="E1444">
        <v>911617.47814700124</v>
      </c>
      <c r="F1444">
        <v>1603120.1781470012</v>
      </c>
      <c r="G1444">
        <v>20.064999999999998</v>
      </c>
      <c r="H1444">
        <v>-7605.7470000000012</v>
      </c>
      <c r="I1444">
        <v>0</v>
      </c>
      <c r="J1444">
        <v>-10500</v>
      </c>
      <c r="K1444">
        <v>113600</v>
      </c>
      <c r="L1444">
        <v>104814</v>
      </c>
      <c r="M1444">
        <v>22200</v>
      </c>
      <c r="N1444">
        <v>741652</v>
      </c>
      <c r="O1444">
        <v>14000</v>
      </c>
      <c r="P1444">
        <v>615917.99999999988</v>
      </c>
      <c r="Q1444">
        <v>375060</v>
      </c>
      <c r="R1444">
        <v>7510</v>
      </c>
      <c r="S1444">
        <v>524860</v>
      </c>
      <c r="T1444">
        <v>1469894.0000000002</v>
      </c>
      <c r="U1444">
        <v>524860</v>
      </c>
      <c r="V1444">
        <v>175</v>
      </c>
      <c r="W1444">
        <v>8.8000000000000007</v>
      </c>
      <c r="X1444">
        <v>0</v>
      </c>
      <c r="Y1444">
        <v>113.3404761904762</v>
      </c>
      <c r="Z1444">
        <v>506221.19500000018</v>
      </c>
      <c r="AA1444">
        <v>158297.79399999999</v>
      </c>
      <c r="AB1444">
        <v>8061.5579999999991</v>
      </c>
      <c r="AC1444">
        <v>90661.653000000006</v>
      </c>
      <c r="AD1444">
        <v>2023.1310000000001</v>
      </c>
      <c r="AE1444">
        <v>98332.889000000025</v>
      </c>
      <c r="AF1444">
        <v>80803.331000000064</v>
      </c>
      <c r="AG1444">
        <v>65126.182000000001</v>
      </c>
      <c r="AH1444">
        <v>7329.4169999999986</v>
      </c>
      <c r="AI1444">
        <v>90119.781000000017</v>
      </c>
      <c r="AJ1444">
        <v>230.69499999999999</v>
      </c>
      <c r="AK1444">
        <v>16725.256000000005</v>
      </c>
      <c r="AL1444">
        <v>6324.0419999999986</v>
      </c>
      <c r="AM1444">
        <v>43365.002</v>
      </c>
      <c r="AN1444">
        <v>8152.1335999999983</v>
      </c>
      <c r="AO1444">
        <v>108582.27039999999</v>
      </c>
      <c r="AP1444">
        <v>100111.54084897778</v>
      </c>
      <c r="AQ1444">
        <v>84172.924000000043</v>
      </c>
      <c r="AR1444">
        <v>4579.0440000000017</v>
      </c>
      <c r="AS1444">
        <v>56177.157000000028</v>
      </c>
      <c r="AT1444">
        <v>97752.736999999979</v>
      </c>
      <c r="AU1444">
        <v>147021.59000000014</v>
      </c>
      <c r="AV1444">
        <v>852.67640000000006</v>
      </c>
      <c r="AW1444">
        <v>15398.892599999999</v>
      </c>
      <c r="AX1444">
        <v>20689.609</v>
      </c>
      <c r="AY1444">
        <v>91793.304000000018</v>
      </c>
      <c r="AZ1444">
        <v>56436.178000000007</v>
      </c>
      <c r="BA1444">
        <v>261358.54300000006</v>
      </c>
      <c r="BB1444">
        <v>4226.7440000000006</v>
      </c>
      <c r="BC1444">
        <v>56140.637000000002</v>
      </c>
      <c r="BD1444">
        <v>5713.0959999999995</v>
      </c>
      <c r="BE1444">
        <v>27849.097000000002</v>
      </c>
      <c r="BF1444">
        <v>36331.631999999998</v>
      </c>
      <c r="BG1444">
        <v>192373.07200000004</v>
      </c>
      <c r="BH1444">
        <v>17808.785000000003</v>
      </c>
      <c r="BI1444">
        <v>291182.32199999975</v>
      </c>
      <c r="BJ1444">
        <v>65922.485000000001</v>
      </c>
      <c r="BK1444">
        <v>61800.799852998527</v>
      </c>
      <c r="BL1444">
        <v>2411.6039999999998</v>
      </c>
      <c r="BM1444">
        <v>18474.964</v>
      </c>
    </row>
    <row r="1445" spans="1:65" x14ac:dyDescent="0.25">
      <c r="A1445" t="s">
        <v>1574</v>
      </c>
      <c r="B1445">
        <v>1678405.9340326237</v>
      </c>
      <c r="C1445">
        <v>1022523.5479136889</v>
      </c>
      <c r="D1445">
        <v>1963340.0552169257</v>
      </c>
      <c r="E1445">
        <v>907234.8247830742</v>
      </c>
      <c r="F1445">
        <v>1590627.1247830743</v>
      </c>
      <c r="G1445">
        <v>3148.8969999999999</v>
      </c>
      <c r="H1445">
        <v>-407.58600000000001</v>
      </c>
      <c r="I1445">
        <v>0</v>
      </c>
      <c r="J1445">
        <v>-28500</v>
      </c>
      <c r="K1445">
        <v>117800</v>
      </c>
      <c r="L1445">
        <v>109852</v>
      </c>
      <c r="M1445">
        <v>15100.000000000002</v>
      </c>
      <c r="N1445">
        <v>752555.00000000012</v>
      </c>
      <c r="O1445">
        <v>13400</v>
      </c>
      <c r="P1445">
        <v>646679</v>
      </c>
      <c r="Q1445">
        <v>421792.00000000006</v>
      </c>
      <c r="R1445">
        <v>1399</v>
      </c>
      <c r="S1445">
        <v>568092</v>
      </c>
      <c r="T1445">
        <v>1510485.0000000002</v>
      </c>
      <c r="U1445">
        <v>568092</v>
      </c>
      <c r="V1445">
        <v>181.18</v>
      </c>
      <c r="W1445">
        <v>62.93</v>
      </c>
      <c r="X1445">
        <v>0</v>
      </c>
      <c r="Y1445">
        <v>110.38245614035088</v>
      </c>
      <c r="Z1445">
        <v>506429.57300000027</v>
      </c>
      <c r="AA1445">
        <v>156966.84000000003</v>
      </c>
      <c r="AB1445">
        <v>8175.59</v>
      </c>
      <c r="AC1445">
        <v>89461.384000000005</v>
      </c>
      <c r="AD1445">
        <v>2049.7350000000001</v>
      </c>
      <c r="AE1445">
        <v>110439.70000000003</v>
      </c>
      <c r="AF1445">
        <v>83823.75900000002</v>
      </c>
      <c r="AG1445">
        <v>64740.200000000012</v>
      </c>
      <c r="AH1445">
        <v>8213.5570000000025</v>
      </c>
      <c r="AI1445">
        <v>91602.787999999971</v>
      </c>
      <c r="AJ1445">
        <v>229.82899999999998</v>
      </c>
      <c r="AK1445">
        <v>16301.374000000002</v>
      </c>
      <c r="AL1445">
        <v>6314.3660000000009</v>
      </c>
      <c r="AM1445">
        <v>42600.612000000023</v>
      </c>
      <c r="AN1445">
        <v>8231.5722000000005</v>
      </c>
      <c r="AO1445">
        <v>105887.48760000001</v>
      </c>
      <c r="AP1445">
        <v>99358.644913688899</v>
      </c>
      <c r="AQ1445">
        <v>82344.85500000001</v>
      </c>
      <c r="AR1445">
        <v>4797.7560000000012</v>
      </c>
      <c r="AS1445">
        <v>55746.650999999962</v>
      </c>
      <c r="AT1445">
        <v>83481.177999999985</v>
      </c>
      <c r="AU1445">
        <v>148029.6</v>
      </c>
      <c r="AV1445">
        <v>890.0788</v>
      </c>
      <c r="AW1445">
        <v>14689.521400000001</v>
      </c>
      <c r="AX1445">
        <v>20740.172999999999</v>
      </c>
      <c r="AY1445">
        <v>91373.523000000001</v>
      </c>
      <c r="AZ1445">
        <v>56897.970999999998</v>
      </c>
      <c r="BA1445">
        <v>255986.69500000007</v>
      </c>
      <c r="BB1445">
        <v>4234.18</v>
      </c>
      <c r="BC1445">
        <v>55466.036999999997</v>
      </c>
      <c r="BD1445">
        <v>8080.616</v>
      </c>
      <c r="BE1445">
        <v>27473.616000000002</v>
      </c>
      <c r="BF1445">
        <v>34514.925999999992</v>
      </c>
      <c r="BG1445">
        <v>188025.50600000005</v>
      </c>
      <c r="BH1445">
        <v>17980.691000000003</v>
      </c>
      <c r="BI1445">
        <v>285098.45099999994</v>
      </c>
      <c r="BJ1445">
        <v>65771.000999999989</v>
      </c>
      <c r="BK1445">
        <v>62960.419216925446</v>
      </c>
      <c r="BL1445">
        <v>2308.3510000000001</v>
      </c>
      <c r="BM1445">
        <v>18144.794999999998</v>
      </c>
    </row>
    <row r="1446" spans="1:65" x14ac:dyDescent="0.25">
      <c r="A1446" t="s">
        <v>1575</v>
      </c>
      <c r="B1446">
        <v>1657480.2718584321</v>
      </c>
      <c r="C1446">
        <v>1017411.1143319109</v>
      </c>
      <c r="D1446">
        <v>1971585.2845546533</v>
      </c>
      <c r="E1446">
        <v>920868.86044534633</v>
      </c>
      <c r="F1446">
        <v>1598433.7104453463</v>
      </c>
      <c r="G1446">
        <v>344.67499999999995</v>
      </c>
      <c r="H1446">
        <v>-3853.1379999999999</v>
      </c>
      <c r="I1446">
        <v>0</v>
      </c>
      <c r="J1446">
        <v>-42750</v>
      </c>
      <c r="K1446">
        <v>118000</v>
      </c>
      <c r="L1446">
        <v>102707</v>
      </c>
      <c r="M1446">
        <v>12399.999999999998</v>
      </c>
      <c r="N1446">
        <v>700610</v>
      </c>
      <c r="O1446">
        <v>11000</v>
      </c>
      <c r="P1446">
        <v>658137.99999999988</v>
      </c>
      <c r="Q1446">
        <v>371372</v>
      </c>
      <c r="R1446">
        <v>6819</v>
      </c>
      <c r="S1446">
        <v>512771.99999999994</v>
      </c>
      <c r="T1446">
        <v>1468273.9999999998</v>
      </c>
      <c r="U1446">
        <v>512771.99999999994</v>
      </c>
      <c r="V1446">
        <v>164.27</v>
      </c>
      <c r="W1446">
        <v>-28.07</v>
      </c>
      <c r="X1446">
        <v>0</v>
      </c>
      <c r="Y1446">
        <v>108.5374269005848</v>
      </c>
      <c r="Z1446">
        <v>506416.27799999993</v>
      </c>
      <c r="AA1446">
        <v>153474.49899999995</v>
      </c>
      <c r="AB1446">
        <v>8135.4930000000004</v>
      </c>
      <c r="AC1446">
        <v>88552.572</v>
      </c>
      <c r="AD1446">
        <v>2760.5219999999999</v>
      </c>
      <c r="AE1446">
        <v>113613.36699999998</v>
      </c>
      <c r="AF1446">
        <v>78563.663999999961</v>
      </c>
      <c r="AG1446">
        <v>63942.353999999956</v>
      </c>
      <c r="AH1446">
        <v>7696.6529999999984</v>
      </c>
      <c r="AI1446">
        <v>92173.260000000024</v>
      </c>
      <c r="AJ1446">
        <v>235.303</v>
      </c>
      <c r="AK1446">
        <v>15893.493</v>
      </c>
      <c r="AL1446">
        <v>6324.79</v>
      </c>
      <c r="AM1446">
        <v>41630.536000000015</v>
      </c>
      <c r="AN1446">
        <v>8223.1191999999992</v>
      </c>
      <c r="AO1446">
        <v>104232.89459999994</v>
      </c>
      <c r="AP1446">
        <v>94973.779331911152</v>
      </c>
      <c r="AQ1446">
        <v>81042.89899999999</v>
      </c>
      <c r="AR1446">
        <v>4769.1799999999994</v>
      </c>
      <c r="AS1446">
        <v>54870.906999999985</v>
      </c>
      <c r="AT1446">
        <v>79023.422000000006</v>
      </c>
      <c r="AU1446">
        <v>157019.82299999992</v>
      </c>
      <c r="AV1446">
        <v>897.19479999999999</v>
      </c>
      <c r="AW1446">
        <v>14408.550400000002</v>
      </c>
      <c r="AX1446">
        <v>20410.069000000003</v>
      </c>
      <c r="AY1446">
        <v>90513.648000000016</v>
      </c>
      <c r="AZ1446">
        <v>67469.170999999958</v>
      </c>
      <c r="BA1446">
        <v>274467.11299999978</v>
      </c>
      <c r="BB1446">
        <v>4223.6230000000005</v>
      </c>
      <c r="BC1446">
        <v>54082.808999999994</v>
      </c>
      <c r="BD1446">
        <v>8048.9120000000012</v>
      </c>
      <c r="BE1446">
        <v>26951.911000000004</v>
      </c>
      <c r="BF1446">
        <v>33163.448000000004</v>
      </c>
      <c r="BG1446">
        <v>184952.764</v>
      </c>
      <c r="BH1446">
        <v>18140.333999999995</v>
      </c>
      <c r="BI1446">
        <v>280481.32900000003</v>
      </c>
      <c r="BJ1446">
        <v>65655.668999999994</v>
      </c>
      <c r="BK1446">
        <v>61500.103554653666</v>
      </c>
      <c r="BL1446">
        <v>2280.4899999999998</v>
      </c>
      <c r="BM1446">
        <v>17780.452000000001</v>
      </c>
    </row>
    <row r="1447" spans="1:65" x14ac:dyDescent="0.25">
      <c r="A1447" t="s">
        <v>1576</v>
      </c>
      <c r="B1447">
        <v>1651419.6821695305</v>
      </c>
      <c r="C1447">
        <v>961278.69320871111</v>
      </c>
      <c r="D1447">
        <v>1959327.4146539359</v>
      </c>
      <c r="E1447">
        <v>963127.82234606403</v>
      </c>
      <c r="F1447">
        <v>1590778.572346064</v>
      </c>
      <c r="G1447">
        <v>1988.759</v>
      </c>
      <c r="H1447">
        <v>-3135.8920000000003</v>
      </c>
      <c r="I1447">
        <v>0</v>
      </c>
      <c r="J1447">
        <v>-10500</v>
      </c>
      <c r="K1447">
        <v>109300.00000000001</v>
      </c>
      <c r="L1447">
        <v>129900</v>
      </c>
      <c r="M1447">
        <v>9300</v>
      </c>
      <c r="N1447">
        <v>788431</v>
      </c>
      <c r="O1447">
        <v>14400</v>
      </c>
      <c r="P1447">
        <v>633657.99999999988</v>
      </c>
      <c r="Q1447">
        <v>419214.00000000006</v>
      </c>
      <c r="R1447">
        <v>658</v>
      </c>
      <c r="S1447">
        <v>552214</v>
      </c>
      <c r="T1447">
        <v>1552647</v>
      </c>
      <c r="U1447">
        <v>552214</v>
      </c>
      <c r="V1447">
        <v>191.22</v>
      </c>
      <c r="W1447">
        <v>-39.1</v>
      </c>
      <c r="X1447">
        <v>0</v>
      </c>
      <c r="Y1447">
        <v>113.87619047619049</v>
      </c>
      <c r="Z1447">
        <v>506373.80100000004</v>
      </c>
      <c r="AA1447">
        <v>154564.33699999997</v>
      </c>
      <c r="AB1447">
        <v>8195.244999999999</v>
      </c>
      <c r="AC1447">
        <v>93292.939000000013</v>
      </c>
      <c r="AD1447">
        <v>3099.4209999999998</v>
      </c>
      <c r="AE1447">
        <v>110076.20299999999</v>
      </c>
      <c r="AF1447">
        <v>45421.891999999993</v>
      </c>
      <c r="AG1447">
        <v>66427.842000000004</v>
      </c>
      <c r="AH1447">
        <v>7653.6439999999993</v>
      </c>
      <c r="AI1447">
        <v>90267.413999999975</v>
      </c>
      <c r="AJ1447">
        <v>325.62600000000003</v>
      </c>
      <c r="AK1447">
        <v>15523.112000000001</v>
      </c>
      <c r="AL1447">
        <v>6355.6160000000009</v>
      </c>
      <c r="AM1447">
        <v>43390.400000000009</v>
      </c>
      <c r="AN1447">
        <v>8514.5208000000002</v>
      </c>
      <c r="AO1447">
        <v>105948.01019999998</v>
      </c>
      <c r="AP1447">
        <v>84428.015208711135</v>
      </c>
      <c r="AQ1447">
        <v>82080.787999999986</v>
      </c>
      <c r="AR1447">
        <v>4520.6929999999993</v>
      </c>
      <c r="AS1447">
        <v>54650.939999999951</v>
      </c>
      <c r="AT1447">
        <v>78633.753999999957</v>
      </c>
      <c r="AU1447">
        <v>145488.82299999997</v>
      </c>
      <c r="AV1447">
        <v>1021.3572000000001</v>
      </c>
      <c r="AW1447">
        <v>14976.136800000002</v>
      </c>
      <c r="AX1447">
        <v>20140.300000000003</v>
      </c>
      <c r="AY1447">
        <v>90543.472999999984</v>
      </c>
      <c r="AZ1447">
        <v>58394.887000000002</v>
      </c>
      <c r="BA1447">
        <v>285322.58900000009</v>
      </c>
      <c r="BB1447">
        <v>4254.5039999999999</v>
      </c>
      <c r="BC1447">
        <v>54775.133999999998</v>
      </c>
      <c r="BD1447">
        <v>7834.0559999999996</v>
      </c>
      <c r="BE1447">
        <v>26908.056999999993</v>
      </c>
      <c r="BF1447">
        <v>31797.014000000003</v>
      </c>
      <c r="BG1447">
        <v>182216.65899999999</v>
      </c>
      <c r="BH1447">
        <v>18292.756000000008</v>
      </c>
      <c r="BI1447">
        <v>275304.11899999995</v>
      </c>
      <c r="BJ1447">
        <v>63733.192000000003</v>
      </c>
      <c r="BK1447">
        <v>49319.885653936202</v>
      </c>
      <c r="BL1447">
        <v>2288.3989999999999</v>
      </c>
      <c r="BM1447">
        <v>18250.553</v>
      </c>
    </row>
    <row r="1448" spans="1:65" x14ac:dyDescent="0.25">
      <c r="A1448" t="s">
        <v>1577</v>
      </c>
      <c r="B1448">
        <v>1628687.2631989515</v>
      </c>
      <c r="C1448">
        <v>951836.13894177775</v>
      </c>
      <c r="D1448">
        <v>1953371.9882739508</v>
      </c>
      <c r="E1448">
        <v>966520.60172605014</v>
      </c>
      <c r="F1448">
        <v>1581863.2017260501</v>
      </c>
      <c r="G1448">
        <v>143.22600000000003</v>
      </c>
      <c r="H1448">
        <v>-1984.7449999999997</v>
      </c>
      <c r="I1448">
        <v>0</v>
      </c>
      <c r="J1448">
        <v>-21750</v>
      </c>
      <c r="K1448">
        <v>121000</v>
      </c>
      <c r="L1448">
        <v>121275</v>
      </c>
      <c r="M1448">
        <v>9800</v>
      </c>
      <c r="N1448">
        <v>790459.99999999988</v>
      </c>
      <c r="O1448">
        <v>12700</v>
      </c>
      <c r="P1448">
        <v>635314</v>
      </c>
      <c r="Q1448">
        <v>401991.99999999994</v>
      </c>
      <c r="R1448">
        <v>1914.0000000000002</v>
      </c>
      <c r="S1448">
        <v>545492</v>
      </c>
      <c r="T1448">
        <v>1548962.9999999998</v>
      </c>
      <c r="U1448">
        <v>545492</v>
      </c>
      <c r="V1448">
        <v>161.18</v>
      </c>
      <c r="W1448">
        <v>47</v>
      </c>
      <c r="X1448">
        <v>0</v>
      </c>
      <c r="Y1448">
        <v>111.67011494252873</v>
      </c>
      <c r="Z1448">
        <v>506289.68300000008</v>
      </c>
      <c r="AA1448">
        <v>153936.04399999994</v>
      </c>
      <c r="AB1448">
        <v>8148.851999999999</v>
      </c>
      <c r="AC1448">
        <v>90462.751000000004</v>
      </c>
      <c r="AD1448">
        <v>2820.2910000000002</v>
      </c>
      <c r="AE1448">
        <v>110977.988</v>
      </c>
      <c r="AF1448">
        <v>38887.027000000009</v>
      </c>
      <c r="AG1448">
        <v>65719.485000000001</v>
      </c>
      <c r="AH1448">
        <v>8675.0060000000012</v>
      </c>
      <c r="AI1448">
        <v>90219.282000000021</v>
      </c>
      <c r="AJ1448">
        <v>378.60700000000003</v>
      </c>
      <c r="AK1448">
        <v>15273.536000000002</v>
      </c>
      <c r="AL1448">
        <v>6365.4840000000004</v>
      </c>
      <c r="AM1448">
        <v>42426.362000000001</v>
      </c>
      <c r="AN1448">
        <v>8546.4600000000009</v>
      </c>
      <c r="AO1448">
        <v>105931.37819999998</v>
      </c>
      <c r="AP1448">
        <v>81308.422941777797</v>
      </c>
      <c r="AQ1448">
        <v>81192.531999999963</v>
      </c>
      <c r="AR1448">
        <v>4494.7539999999999</v>
      </c>
      <c r="AS1448">
        <v>53695.133000000002</v>
      </c>
      <c r="AT1448">
        <v>67471.478999999978</v>
      </c>
      <c r="AU1448">
        <v>145686.21400000007</v>
      </c>
      <c r="AV1448">
        <v>1059.3420000000001</v>
      </c>
      <c r="AW1448">
        <v>14598.105800000001</v>
      </c>
      <c r="AX1448">
        <v>19867.269</v>
      </c>
      <c r="AY1448">
        <v>90750.784</v>
      </c>
      <c r="AZ1448">
        <v>69619.987000000008</v>
      </c>
      <c r="BA1448">
        <v>300500.03899999958</v>
      </c>
      <c r="BB1448">
        <v>4263.0189999999993</v>
      </c>
      <c r="BC1448">
        <v>53484.203999999998</v>
      </c>
      <c r="BD1448">
        <v>7647.0260000000017</v>
      </c>
      <c r="BE1448">
        <v>26185.025999999998</v>
      </c>
      <c r="BF1448">
        <v>31776.798000000003</v>
      </c>
      <c r="BG1448">
        <v>179768.34199999995</v>
      </c>
      <c r="BH1448">
        <v>18736.684999999998</v>
      </c>
      <c r="BI1448">
        <v>266344.60900000011</v>
      </c>
      <c r="BJ1448">
        <v>63171.648999999998</v>
      </c>
      <c r="BK1448">
        <v>48328.104273949742</v>
      </c>
      <c r="BL1448">
        <v>2308.2979999999998</v>
      </c>
      <c r="BM1448">
        <v>17892.069</v>
      </c>
    </row>
    <row r="1449" spans="1:65" x14ac:dyDescent="0.25">
      <c r="A1449" t="s">
        <v>1578</v>
      </c>
      <c r="B1449">
        <v>1609544.949179726</v>
      </c>
      <c r="C1449">
        <v>950509.21622311114</v>
      </c>
      <c r="D1449">
        <v>1946194.2258463735</v>
      </c>
      <c r="E1449">
        <v>959773.82815362629</v>
      </c>
      <c r="F1449">
        <v>1577236.3781536263</v>
      </c>
      <c r="G1449">
        <v>193.59400000000002</v>
      </c>
      <c r="H1449">
        <v>-1808.0730000000003</v>
      </c>
      <c r="I1449">
        <v>0</v>
      </c>
      <c r="J1449">
        <v>-25750</v>
      </c>
      <c r="K1449">
        <v>125900</v>
      </c>
      <c r="L1449">
        <v>122473.00000000001</v>
      </c>
      <c r="M1449">
        <v>9900</v>
      </c>
      <c r="N1449">
        <v>794442.99999999988</v>
      </c>
      <c r="O1449">
        <v>13600</v>
      </c>
      <c r="P1449">
        <v>615195</v>
      </c>
      <c r="Q1449">
        <v>387010</v>
      </c>
      <c r="R1449">
        <v>1952</v>
      </c>
      <c r="S1449">
        <v>536409.99999999988</v>
      </c>
      <c r="T1449">
        <v>1534062.9999999998</v>
      </c>
      <c r="U1449">
        <v>536409.99999999988</v>
      </c>
      <c r="V1449">
        <v>161.93</v>
      </c>
      <c r="W1449">
        <v>55.76</v>
      </c>
      <c r="X1449">
        <v>0</v>
      </c>
      <c r="Y1449">
        <v>111.2631067961165</v>
      </c>
      <c r="Z1449">
        <v>506547.61399999971</v>
      </c>
      <c r="AA1449">
        <v>151719.45600000009</v>
      </c>
      <c r="AB1449">
        <v>8279.4880000000012</v>
      </c>
      <c r="AC1449">
        <v>87242.565000000017</v>
      </c>
      <c r="AD1449">
        <v>2876.7270000000003</v>
      </c>
      <c r="AE1449">
        <v>108741.91699999997</v>
      </c>
      <c r="AF1449">
        <v>38564.065000000017</v>
      </c>
      <c r="AG1449">
        <v>65654.81299999998</v>
      </c>
      <c r="AH1449">
        <v>9698.1980000000021</v>
      </c>
      <c r="AI1449">
        <v>92474.551999999981</v>
      </c>
      <c r="AJ1449">
        <v>360.62700000000001</v>
      </c>
      <c r="AK1449">
        <v>15068.983000000004</v>
      </c>
      <c r="AL1449">
        <v>6383.66</v>
      </c>
      <c r="AM1449">
        <v>41810.079999999994</v>
      </c>
      <c r="AN1449">
        <v>8550.7057999999997</v>
      </c>
      <c r="AO1449">
        <v>116869.39579999997</v>
      </c>
      <c r="AP1449">
        <v>78639.51822311111</v>
      </c>
      <c r="AQ1449">
        <v>80241.463999999964</v>
      </c>
      <c r="AR1449">
        <v>4590.308</v>
      </c>
      <c r="AS1449">
        <v>53340.502000000008</v>
      </c>
      <c r="AT1449">
        <v>68930.444999999992</v>
      </c>
      <c r="AU1449">
        <v>146189.31999999986</v>
      </c>
      <c r="AV1449">
        <v>1024.4872</v>
      </c>
      <c r="AW1449">
        <v>14601.710200000001</v>
      </c>
      <c r="AX1449">
        <v>19759.560999999998</v>
      </c>
      <c r="AY1449">
        <v>90219.790000000008</v>
      </c>
      <c r="AZ1449">
        <v>69412.286000000007</v>
      </c>
      <c r="BA1449">
        <v>295958.04600000021</v>
      </c>
      <c r="BB1449">
        <v>4217.8869999999997</v>
      </c>
      <c r="BC1449">
        <v>53348.182000000001</v>
      </c>
      <c r="BD1449">
        <v>7834.9030000000002</v>
      </c>
      <c r="BE1449">
        <v>26757.901999999995</v>
      </c>
      <c r="BF1449">
        <v>30531.546000000002</v>
      </c>
      <c r="BG1449">
        <v>177250.58600000001</v>
      </c>
      <c r="BH1449">
        <v>18784.93</v>
      </c>
      <c r="BI1449">
        <v>262469.79399999988</v>
      </c>
      <c r="BJ1449">
        <v>63268.353999999999</v>
      </c>
      <c r="BK1449">
        <v>48608.421846373007</v>
      </c>
      <c r="BL1449">
        <v>2253.9059999999999</v>
      </c>
      <c r="BM1449">
        <v>17626.746000000003</v>
      </c>
    </row>
    <row r="1450" spans="1:65" x14ac:dyDescent="0.25">
      <c r="A1450" t="s">
        <v>1579</v>
      </c>
      <c r="B1450">
        <v>1604413.5364614041</v>
      </c>
      <c r="C1450">
        <v>953071.29307982221</v>
      </c>
      <c r="D1450">
        <v>1955800.9343000979</v>
      </c>
      <c r="E1450">
        <v>968085.10069990251</v>
      </c>
      <c r="F1450">
        <v>1594216.0506999025</v>
      </c>
      <c r="G1450">
        <v>2457.998</v>
      </c>
      <c r="H1450">
        <v>-2015.6839999999997</v>
      </c>
      <c r="I1450">
        <v>0</v>
      </c>
      <c r="J1450">
        <v>-37250</v>
      </c>
      <c r="K1450">
        <v>131500</v>
      </c>
      <c r="L1450">
        <v>111979.00000000001</v>
      </c>
      <c r="M1450">
        <v>10100</v>
      </c>
      <c r="N1450">
        <v>788246</v>
      </c>
      <c r="O1450">
        <v>10400</v>
      </c>
      <c r="P1450">
        <v>634819.00000000012</v>
      </c>
      <c r="Q1450">
        <v>383119</v>
      </c>
      <c r="R1450">
        <v>4367</v>
      </c>
      <c r="S1450">
        <v>535119</v>
      </c>
      <c r="T1450">
        <v>1539410.9999999998</v>
      </c>
      <c r="U1450">
        <v>535119</v>
      </c>
      <c r="V1450">
        <v>181.03</v>
      </c>
      <c r="W1450">
        <v>7.56</v>
      </c>
      <c r="X1450">
        <v>0</v>
      </c>
      <c r="Y1450">
        <v>109.34966442953021</v>
      </c>
      <c r="Z1450">
        <v>506420.59400000016</v>
      </c>
      <c r="AA1450">
        <v>148084.27200000003</v>
      </c>
      <c r="AB1450">
        <v>8196.6620000000003</v>
      </c>
      <c r="AC1450">
        <v>83710.104999999996</v>
      </c>
      <c r="AD1450">
        <v>2795.3989999999999</v>
      </c>
      <c r="AE1450">
        <v>106665.04600000002</v>
      </c>
      <c r="AF1450">
        <v>37504.500000000022</v>
      </c>
      <c r="AG1450">
        <v>64275.019000000008</v>
      </c>
      <c r="AH1450">
        <v>10214.758</v>
      </c>
      <c r="AI1450">
        <v>102593.94699999999</v>
      </c>
      <c r="AJ1450">
        <v>351.29799999999994</v>
      </c>
      <c r="AK1450">
        <v>14861.688999999998</v>
      </c>
      <c r="AL1450">
        <v>6373.927999999999</v>
      </c>
      <c r="AM1450">
        <v>40704.471999999987</v>
      </c>
      <c r="AN1450">
        <v>8555.3279999999995</v>
      </c>
      <c r="AO1450">
        <v>115138.7626</v>
      </c>
      <c r="AP1450">
        <v>77726.395079822236</v>
      </c>
      <c r="AQ1450">
        <v>79228.572999999989</v>
      </c>
      <c r="AR1450">
        <v>4624.2960000000012</v>
      </c>
      <c r="AS1450">
        <v>52904.086000000047</v>
      </c>
      <c r="AT1450">
        <v>76708.639999999999</v>
      </c>
      <c r="AU1450">
        <v>162904.54300000018</v>
      </c>
      <c r="AV1450">
        <v>1023.3830000000002</v>
      </c>
      <c r="AW1450">
        <v>14299.500400000001</v>
      </c>
      <c r="AX1450">
        <v>19685.93</v>
      </c>
      <c r="AY1450">
        <v>89537.93700000002</v>
      </c>
      <c r="AZ1450">
        <v>66468.83600000001</v>
      </c>
      <c r="BA1450">
        <v>299895.3170000001</v>
      </c>
      <c r="BB1450">
        <v>4197.3569999999991</v>
      </c>
      <c r="BC1450">
        <v>52191.775000000001</v>
      </c>
      <c r="BD1450">
        <v>7794.402000000001</v>
      </c>
      <c r="BE1450">
        <v>26429.402000000002</v>
      </c>
      <c r="BF1450">
        <v>29631.146000000001</v>
      </c>
      <c r="BG1450">
        <v>175367.02</v>
      </c>
      <c r="BH1450">
        <v>18645.749000000007</v>
      </c>
      <c r="BI1450">
        <v>261546.76200000013</v>
      </c>
      <c r="BJ1450">
        <v>63769.178999999996</v>
      </c>
      <c r="BK1450">
        <v>47923.718300097724</v>
      </c>
      <c r="BL1450">
        <v>2383.5129999999999</v>
      </c>
      <c r="BM1450">
        <v>17538.987999999998</v>
      </c>
    </row>
    <row r="1451" spans="1:65" x14ac:dyDescent="0.25">
      <c r="A1451" t="s">
        <v>1580</v>
      </c>
      <c r="B1451">
        <v>1613628.504277017</v>
      </c>
      <c r="C1451">
        <v>993402.33183342207</v>
      </c>
      <c r="D1451">
        <v>1980423.4923626164</v>
      </c>
      <c r="E1451">
        <v>955205.68963738345</v>
      </c>
      <c r="F1451">
        <v>1616113.9896373835</v>
      </c>
      <c r="G1451">
        <v>460.32499999999999</v>
      </c>
      <c r="H1451">
        <v>-3802.8870000000002</v>
      </c>
      <c r="I1451">
        <v>0</v>
      </c>
      <c r="J1451">
        <v>-10500</v>
      </c>
      <c r="K1451">
        <v>134899.99999999997</v>
      </c>
      <c r="L1451">
        <v>89524</v>
      </c>
      <c r="M1451">
        <v>10700</v>
      </c>
      <c r="N1451">
        <v>750609.99999999988</v>
      </c>
      <c r="O1451">
        <v>8199.9999999999982</v>
      </c>
      <c r="P1451">
        <v>610036.99999999988</v>
      </c>
      <c r="Q1451">
        <v>317572</v>
      </c>
      <c r="R1451">
        <v>11082</v>
      </c>
      <c r="S1451">
        <v>471372</v>
      </c>
      <c r="T1451">
        <v>1461253.0000000002</v>
      </c>
      <c r="U1451">
        <v>471372</v>
      </c>
      <c r="V1451">
        <v>180.31</v>
      </c>
      <c r="W1451">
        <v>18.46</v>
      </c>
      <c r="X1451">
        <v>0</v>
      </c>
      <c r="Y1451">
        <v>113.87619047619049</v>
      </c>
      <c r="Z1451">
        <v>506205.49400000012</v>
      </c>
      <c r="AA1451">
        <v>147147.53000000006</v>
      </c>
      <c r="AB1451">
        <v>8165.4159999999983</v>
      </c>
      <c r="AC1451">
        <v>81241.82699999999</v>
      </c>
      <c r="AD1451">
        <v>2838.8859999999995</v>
      </c>
      <c r="AE1451">
        <v>99465.312000000005</v>
      </c>
      <c r="AF1451">
        <v>38728.941000000013</v>
      </c>
      <c r="AG1451">
        <v>64776.333999999995</v>
      </c>
      <c r="AH1451">
        <v>9931.5130000000026</v>
      </c>
      <c r="AI1451">
        <v>103019.11499999999</v>
      </c>
      <c r="AJ1451">
        <v>384.57900000000001</v>
      </c>
      <c r="AK1451">
        <v>14929.118000000004</v>
      </c>
      <c r="AL1451">
        <v>6387.7100000000009</v>
      </c>
      <c r="AM1451">
        <v>41227.545000000013</v>
      </c>
      <c r="AN1451">
        <v>8431.7500000000018</v>
      </c>
      <c r="AO1451">
        <v>118069.86479999994</v>
      </c>
      <c r="AP1451">
        <v>85499.353833422196</v>
      </c>
      <c r="AQ1451">
        <v>77431.846999999936</v>
      </c>
      <c r="AR1451">
        <v>4843.4720000000025</v>
      </c>
      <c r="AS1451">
        <v>53223.658999999992</v>
      </c>
      <c r="AT1451">
        <v>101037.21700000002</v>
      </c>
      <c r="AU1451">
        <v>182070.59800000003</v>
      </c>
      <c r="AV1451">
        <v>1033.5529999999999</v>
      </c>
      <c r="AW1451">
        <v>14846.135200000001</v>
      </c>
      <c r="AX1451">
        <v>19684.502</v>
      </c>
      <c r="AY1451">
        <v>88830.314999999973</v>
      </c>
      <c r="AZ1451">
        <v>74175.804999999935</v>
      </c>
      <c r="BA1451">
        <v>303033.50599999982</v>
      </c>
      <c r="BB1451">
        <v>4165.9790000000003</v>
      </c>
      <c r="BC1451">
        <v>53739.963000000011</v>
      </c>
      <c r="BD1451">
        <v>4535.1179999999995</v>
      </c>
      <c r="BE1451">
        <v>27050.119000000002</v>
      </c>
      <c r="BF1451">
        <v>30141.327000000001</v>
      </c>
      <c r="BG1451">
        <v>173624.76699999996</v>
      </c>
      <c r="BH1451">
        <v>18361.25</v>
      </c>
      <c r="BI1451">
        <v>270405.02300000004</v>
      </c>
      <c r="BJ1451">
        <v>66343.16399999999</v>
      </c>
      <c r="BK1451">
        <v>48798.265362616323</v>
      </c>
      <c r="BL1451">
        <v>2507.3020000000001</v>
      </c>
      <c r="BM1451">
        <v>17492.648999999998</v>
      </c>
    </row>
    <row r="1452" spans="1:65" x14ac:dyDescent="0.25">
      <c r="A1452" t="s">
        <v>1581</v>
      </c>
      <c r="B1452">
        <v>1601519.7368595973</v>
      </c>
      <c r="C1452">
        <v>998054.7476417775</v>
      </c>
      <c r="D1452">
        <v>1977249.6975314736</v>
      </c>
      <c r="E1452">
        <v>945151.72746852692</v>
      </c>
      <c r="F1452">
        <v>1611076.7274685269</v>
      </c>
      <c r="G1452">
        <v>3994.3480000000004</v>
      </c>
      <c r="H1452">
        <v>-1068.43</v>
      </c>
      <c r="I1452">
        <v>0</v>
      </c>
      <c r="J1452">
        <v>-21750</v>
      </c>
      <c r="K1452">
        <v>136600</v>
      </c>
      <c r="L1452">
        <v>93221</v>
      </c>
      <c r="M1452">
        <v>10000</v>
      </c>
      <c r="N1452">
        <v>763384</v>
      </c>
      <c r="O1452">
        <v>6300</v>
      </c>
      <c r="P1452">
        <v>627786</v>
      </c>
      <c r="Q1452">
        <v>354280.99999999994</v>
      </c>
      <c r="R1452">
        <v>3627</v>
      </c>
      <c r="S1452">
        <v>507180.99999999994</v>
      </c>
      <c r="T1452">
        <v>1488018</v>
      </c>
      <c r="U1452">
        <v>507180.99999999994</v>
      </c>
      <c r="V1452">
        <v>192.29</v>
      </c>
      <c r="W1452">
        <v>-2.96</v>
      </c>
      <c r="X1452">
        <v>0</v>
      </c>
      <c r="Y1452">
        <v>111.67011494252873</v>
      </c>
      <c r="Z1452">
        <v>506295.14599999989</v>
      </c>
      <c r="AA1452">
        <v>145053.24200000003</v>
      </c>
      <c r="AB1452">
        <v>8214.3320000000003</v>
      </c>
      <c r="AC1452">
        <v>79239.705000000002</v>
      </c>
      <c r="AD1452">
        <v>2765.076</v>
      </c>
      <c r="AE1452">
        <v>104219.41299999997</v>
      </c>
      <c r="AF1452">
        <v>46787.192999999992</v>
      </c>
      <c r="AG1452">
        <v>63590.325999999972</v>
      </c>
      <c r="AH1452">
        <v>10310.745999999999</v>
      </c>
      <c r="AI1452">
        <v>104457.79599999997</v>
      </c>
      <c r="AJ1452">
        <v>364.80700000000002</v>
      </c>
      <c r="AK1452">
        <v>14717.582</v>
      </c>
      <c r="AL1452">
        <v>6379.1329999999998</v>
      </c>
      <c r="AM1452">
        <v>40894.567000000003</v>
      </c>
      <c r="AN1452">
        <v>8617.6760000000013</v>
      </c>
      <c r="AO1452">
        <v>116632.95319999997</v>
      </c>
      <c r="AP1452">
        <v>86568.350641777797</v>
      </c>
      <c r="AQ1452">
        <v>76463.573000000048</v>
      </c>
      <c r="AR1452">
        <v>5025.6580000000004</v>
      </c>
      <c r="AS1452">
        <v>52820.799000000028</v>
      </c>
      <c r="AT1452">
        <v>96518.596000000049</v>
      </c>
      <c r="AU1452">
        <v>188545.80700000003</v>
      </c>
      <c r="AV1452">
        <v>1138.8870000000002</v>
      </c>
      <c r="AW1452">
        <v>14595.796800000004</v>
      </c>
      <c r="AX1452">
        <v>19679.356</v>
      </c>
      <c r="AY1452">
        <v>86889.194000000003</v>
      </c>
      <c r="AZ1452">
        <v>75740.900999999998</v>
      </c>
      <c r="BA1452">
        <v>307186.85400000011</v>
      </c>
      <c r="BB1452">
        <v>4156.3340000000007</v>
      </c>
      <c r="BC1452">
        <v>53011.927000000011</v>
      </c>
      <c r="BD1452">
        <v>3273.9220000000005</v>
      </c>
      <c r="BE1452">
        <v>26485.921999999999</v>
      </c>
      <c r="BF1452">
        <v>31866.173000000003</v>
      </c>
      <c r="BG1452">
        <v>172520.60499999998</v>
      </c>
      <c r="BH1452">
        <v>18540.608999999997</v>
      </c>
      <c r="BI1452">
        <v>265657.0079999998</v>
      </c>
      <c r="BJ1452">
        <v>63283.970999999998</v>
      </c>
      <c r="BK1452">
        <v>46923.111531472845</v>
      </c>
      <c r="BL1452">
        <v>2527.8809999999999</v>
      </c>
      <c r="BM1452">
        <v>17343.516</v>
      </c>
    </row>
    <row r="1453" spans="1:65" x14ac:dyDescent="0.25">
      <c r="A1453" t="s">
        <v>1582</v>
      </c>
      <c r="B1453">
        <v>1575120.2180926309</v>
      </c>
      <c r="C1453">
        <v>978366.82037511107</v>
      </c>
      <c r="D1453">
        <v>1952706.234243178</v>
      </c>
      <c r="E1453">
        <v>940376.72375682136</v>
      </c>
      <c r="F1453">
        <v>1588924.2237568214</v>
      </c>
      <c r="G1453">
        <v>3743.748</v>
      </c>
      <c r="H1453">
        <v>-2631.4359999999997</v>
      </c>
      <c r="I1453">
        <v>0</v>
      </c>
      <c r="J1453">
        <v>-25000</v>
      </c>
      <c r="K1453">
        <v>135800</v>
      </c>
      <c r="L1453">
        <v>94659</v>
      </c>
      <c r="M1453">
        <v>16200</v>
      </c>
      <c r="N1453">
        <v>763709</v>
      </c>
      <c r="O1453">
        <v>5300</v>
      </c>
      <c r="P1453">
        <v>640251</v>
      </c>
      <c r="Q1453">
        <v>365565.00000000006</v>
      </c>
      <c r="R1453">
        <v>1381</v>
      </c>
      <c r="S1453">
        <v>522865</v>
      </c>
      <c r="T1453">
        <v>1499999.9999999998</v>
      </c>
      <c r="U1453">
        <v>522865</v>
      </c>
      <c r="V1453">
        <v>191.34</v>
      </c>
      <c r="W1453">
        <v>-1.32</v>
      </c>
      <c r="X1453">
        <v>0</v>
      </c>
      <c r="Y1453">
        <v>111.361</v>
      </c>
      <c r="Z1453">
        <v>506183.53699999984</v>
      </c>
      <c r="AA1453">
        <v>143100.04499999995</v>
      </c>
      <c r="AB1453">
        <v>8182.5720000000001</v>
      </c>
      <c r="AC1453">
        <v>77491.430000000008</v>
      </c>
      <c r="AD1453">
        <v>2771.2780000000002</v>
      </c>
      <c r="AE1453">
        <v>105498.11399999997</v>
      </c>
      <c r="AF1453">
        <v>37232.363000000012</v>
      </c>
      <c r="AG1453">
        <v>62719.462</v>
      </c>
      <c r="AH1453">
        <v>10595.341999999999</v>
      </c>
      <c r="AI1453">
        <v>94976.673999999985</v>
      </c>
      <c r="AJ1453">
        <v>368.05400000000003</v>
      </c>
      <c r="AK1453">
        <v>14579.905999999999</v>
      </c>
      <c r="AL1453">
        <v>6369.3049999999994</v>
      </c>
      <c r="AM1453">
        <v>40414.102000000006</v>
      </c>
      <c r="AN1453">
        <v>8544.7450000000008</v>
      </c>
      <c r="AO1453">
        <v>115929.0678</v>
      </c>
      <c r="AP1453">
        <v>84264.703375111116</v>
      </c>
      <c r="AQ1453">
        <v>75847.437000000005</v>
      </c>
      <c r="AR1453">
        <v>5003.5320000000011</v>
      </c>
      <c r="AS1453">
        <v>52468.421999999962</v>
      </c>
      <c r="AT1453">
        <v>90525.563999999984</v>
      </c>
      <c r="AU1453">
        <v>187866.53800000009</v>
      </c>
      <c r="AV1453">
        <v>1101.4340000000002</v>
      </c>
      <c r="AW1453">
        <v>14326.760200000001</v>
      </c>
      <c r="AX1453">
        <v>18987.091</v>
      </c>
      <c r="AY1453">
        <v>86984.743999999977</v>
      </c>
      <c r="AZ1453">
        <v>74601.553999999989</v>
      </c>
      <c r="BA1453">
        <v>299838.5909999999</v>
      </c>
      <c r="BB1453">
        <v>4130.6610000000001</v>
      </c>
      <c r="BC1453">
        <v>52930.127000000008</v>
      </c>
      <c r="BD1453">
        <v>3106.6670000000004</v>
      </c>
      <c r="BE1453">
        <v>26900.666999999994</v>
      </c>
      <c r="BF1453">
        <v>32575.815999999999</v>
      </c>
      <c r="BG1453">
        <v>171717.56499999997</v>
      </c>
      <c r="BH1453">
        <v>18091.885000000006</v>
      </c>
      <c r="BI1453">
        <v>264699.37700000004</v>
      </c>
      <c r="BJ1453">
        <v>62949.099000000002</v>
      </c>
      <c r="BK1453">
        <v>47351.324243178758</v>
      </c>
      <c r="BL1453">
        <v>2781.6179999999999</v>
      </c>
      <c r="BM1453">
        <v>17065.881000000001</v>
      </c>
    </row>
    <row r="1454" spans="1:65" x14ac:dyDescent="0.25">
      <c r="A1454" t="s">
        <v>1583</v>
      </c>
      <c r="B1454">
        <v>1556769.9534421775</v>
      </c>
      <c r="C1454">
        <v>963461.77505359985</v>
      </c>
      <c r="D1454">
        <v>1938705.6227440469</v>
      </c>
      <c r="E1454">
        <v>942559.06725595216</v>
      </c>
      <c r="F1454">
        <v>1582571.3172559522</v>
      </c>
      <c r="G1454">
        <v>661.69999999999993</v>
      </c>
      <c r="H1454">
        <v>-4429.2190000000001</v>
      </c>
      <c r="I1454">
        <v>0</v>
      </c>
      <c r="J1454">
        <v>-26000</v>
      </c>
      <c r="K1454">
        <v>135300</v>
      </c>
      <c r="L1454">
        <v>95672</v>
      </c>
      <c r="M1454">
        <v>20900</v>
      </c>
      <c r="N1454">
        <v>749311</v>
      </c>
      <c r="O1454">
        <v>3500</v>
      </c>
      <c r="P1454">
        <v>654459</v>
      </c>
      <c r="Q1454">
        <v>362940.00000000006</v>
      </c>
      <c r="R1454">
        <v>1213</v>
      </c>
      <c r="S1454">
        <v>522640.00000000012</v>
      </c>
      <c r="T1454">
        <v>1500655.0000000002</v>
      </c>
      <c r="U1454">
        <v>522640.00000000012</v>
      </c>
      <c r="V1454">
        <v>170.99</v>
      </c>
      <c r="W1454">
        <v>3.78</v>
      </c>
      <c r="X1454">
        <v>0</v>
      </c>
      <c r="Y1454">
        <v>111.23173076923078</v>
      </c>
      <c r="Z1454">
        <v>506476.84799999994</v>
      </c>
      <c r="AA1454">
        <v>141093.40700000001</v>
      </c>
      <c r="AB1454">
        <v>8136.7150000000011</v>
      </c>
      <c r="AC1454">
        <v>76258.080000000002</v>
      </c>
      <c r="AD1454">
        <v>2626.3389999999999</v>
      </c>
      <c r="AE1454">
        <v>110355.10600000004</v>
      </c>
      <c r="AF1454">
        <v>33843.285999999986</v>
      </c>
      <c r="AG1454">
        <v>62051.61899999997</v>
      </c>
      <c r="AH1454">
        <v>10021.447000000002</v>
      </c>
      <c r="AI1454">
        <v>91544.84699999998</v>
      </c>
      <c r="AJ1454">
        <v>363.32900000000001</v>
      </c>
      <c r="AK1454">
        <v>14510.538</v>
      </c>
      <c r="AL1454">
        <v>6360.7360000000008</v>
      </c>
      <c r="AM1454">
        <v>39178.930999999997</v>
      </c>
      <c r="AN1454">
        <v>8512.8462000000018</v>
      </c>
      <c r="AO1454">
        <v>114460.71299999996</v>
      </c>
      <c r="AP1454">
        <v>79905.341053600016</v>
      </c>
      <c r="AQ1454">
        <v>75605.525999999969</v>
      </c>
      <c r="AR1454">
        <v>5180.2570000000023</v>
      </c>
      <c r="AS1454">
        <v>52414.086999999992</v>
      </c>
      <c r="AT1454">
        <v>85265.085000000006</v>
      </c>
      <c r="AU1454">
        <v>189089.93999999997</v>
      </c>
      <c r="AV1454">
        <v>1033.0648000000003</v>
      </c>
      <c r="AW1454">
        <v>14070.204000000002</v>
      </c>
      <c r="AX1454">
        <v>18243.563000000002</v>
      </c>
      <c r="AY1454">
        <v>85735.271999999997</v>
      </c>
      <c r="AZ1454">
        <v>73232.03300000001</v>
      </c>
      <c r="BA1454">
        <v>300097.46000000014</v>
      </c>
      <c r="BB1454">
        <v>4123.2389999999996</v>
      </c>
      <c r="BC1454">
        <v>51642.29800000001</v>
      </c>
      <c r="BD1454">
        <v>3070.0330000000004</v>
      </c>
      <c r="BE1454">
        <v>26839.031000000003</v>
      </c>
      <c r="BF1454">
        <v>32380.407999999999</v>
      </c>
      <c r="BG1454">
        <v>170837.80299999996</v>
      </c>
      <c r="BH1454">
        <v>18312.90600000001</v>
      </c>
      <c r="BI1454">
        <v>259045.7649999999</v>
      </c>
      <c r="BJ1454">
        <v>63714.256000000001</v>
      </c>
      <c r="BK1454">
        <v>47001.152744047256</v>
      </c>
      <c r="BL1454">
        <v>2660.0430000000001</v>
      </c>
      <c r="BM1454">
        <v>16873.843000000001</v>
      </c>
    </row>
    <row r="1455" spans="1:65" x14ac:dyDescent="0.25">
      <c r="A1455" t="s">
        <v>1584</v>
      </c>
      <c r="B1455">
        <v>1574092.481791727</v>
      </c>
      <c r="C1455">
        <v>952137.8477704887</v>
      </c>
      <c r="D1455">
        <v>1967483.5712315994</v>
      </c>
      <c r="E1455">
        <v>980637.39576840005</v>
      </c>
      <c r="F1455">
        <v>1614680.5957684</v>
      </c>
      <c r="G1455">
        <v>835.4430000000001</v>
      </c>
      <c r="H1455">
        <v>-619.17899999999997</v>
      </c>
      <c r="I1455">
        <v>0</v>
      </c>
      <c r="J1455">
        <v>-9500</v>
      </c>
      <c r="K1455">
        <v>135600</v>
      </c>
      <c r="L1455">
        <v>89362.000000000015</v>
      </c>
      <c r="M1455">
        <v>21299.999999999996</v>
      </c>
      <c r="N1455">
        <v>740083</v>
      </c>
      <c r="O1455">
        <v>1600</v>
      </c>
      <c r="P1455">
        <v>685666.99999999988</v>
      </c>
      <c r="Q1455">
        <v>345121</v>
      </c>
      <c r="R1455">
        <v>5872.9999999999991</v>
      </c>
      <c r="S1455">
        <v>503621</v>
      </c>
      <c r="T1455">
        <v>1520984.9999999998</v>
      </c>
      <c r="U1455">
        <v>503621</v>
      </c>
      <c r="V1455">
        <v>189.95</v>
      </c>
      <c r="W1455">
        <v>56.43</v>
      </c>
      <c r="X1455">
        <v>0</v>
      </c>
      <c r="Y1455">
        <v>113.66578947368421</v>
      </c>
      <c r="Z1455">
        <v>506342.22300000006</v>
      </c>
      <c r="AA1455">
        <v>141450.02599999998</v>
      </c>
      <c r="AB1455">
        <v>8065.347999999999</v>
      </c>
      <c r="AC1455">
        <v>75627.752999999997</v>
      </c>
      <c r="AD1455">
        <v>2658.1549999999997</v>
      </c>
      <c r="AE1455">
        <v>108966.70800000001</v>
      </c>
      <c r="AF1455">
        <v>25910.705999999995</v>
      </c>
      <c r="AG1455">
        <v>63135.756999999991</v>
      </c>
      <c r="AH1455">
        <v>9346.6440000000021</v>
      </c>
      <c r="AI1455">
        <v>91017.678999999975</v>
      </c>
      <c r="AJ1455">
        <v>350.39099999999996</v>
      </c>
      <c r="AK1455">
        <v>14441.877999999999</v>
      </c>
      <c r="AL1455">
        <v>6358.5339999999997</v>
      </c>
      <c r="AM1455">
        <v>40016.147999999994</v>
      </c>
      <c r="AN1455">
        <v>8645.0960000000014</v>
      </c>
      <c r="AO1455">
        <v>104302.94220000002</v>
      </c>
      <c r="AP1455">
        <v>70789.361770488904</v>
      </c>
      <c r="AQ1455">
        <v>75722.682999999975</v>
      </c>
      <c r="AR1455">
        <v>4554.3170000000036</v>
      </c>
      <c r="AS1455">
        <v>52668.254999999997</v>
      </c>
      <c r="AT1455">
        <v>92063.002999999982</v>
      </c>
      <c r="AU1455">
        <v>211003.27799999976</v>
      </c>
      <c r="AV1455">
        <v>1051.2790000000002</v>
      </c>
      <c r="AW1455">
        <v>14987.5378</v>
      </c>
      <c r="AX1455">
        <v>18976.766</v>
      </c>
      <c r="AY1455">
        <v>86116.763999999981</v>
      </c>
      <c r="AZ1455">
        <v>75003.921999999991</v>
      </c>
      <c r="BA1455">
        <v>313051.77899999986</v>
      </c>
      <c r="BB1455">
        <v>4071.9709999999995</v>
      </c>
      <c r="BC1455">
        <v>52521.171000000002</v>
      </c>
      <c r="BD1455">
        <v>3632.54</v>
      </c>
      <c r="BE1455">
        <v>27228.541999999998</v>
      </c>
      <c r="BF1455">
        <v>29422.109</v>
      </c>
      <c r="BG1455">
        <v>172276.99599999996</v>
      </c>
      <c r="BH1455">
        <v>18209.714</v>
      </c>
      <c r="BI1455">
        <v>255230.17299999981</v>
      </c>
      <c r="BJ1455">
        <v>64165.985999999997</v>
      </c>
      <c r="BK1455">
        <v>50907.377231599952</v>
      </c>
      <c r="BL1455">
        <v>2519.7820000000002</v>
      </c>
      <c r="BM1455">
        <v>16810.124</v>
      </c>
    </row>
    <row r="1456" spans="1:65" x14ac:dyDescent="0.25">
      <c r="A1456" t="s">
        <v>1585</v>
      </c>
      <c r="B1456">
        <v>1583307.578024759</v>
      </c>
      <c r="C1456">
        <v>956307.63203688886</v>
      </c>
      <c r="D1456">
        <v>1989614.6322550592</v>
      </c>
      <c r="E1456">
        <v>998555.03274494037</v>
      </c>
      <c r="F1456">
        <v>1638596.7827449404</v>
      </c>
      <c r="G1456">
        <v>4157.3710000000001</v>
      </c>
      <c r="H1456">
        <v>-22.626999999999999</v>
      </c>
      <c r="I1456">
        <v>0</v>
      </c>
      <c r="J1456">
        <v>-21750</v>
      </c>
      <c r="K1456">
        <v>139200</v>
      </c>
      <c r="L1456">
        <v>83955</v>
      </c>
      <c r="M1456">
        <v>21600</v>
      </c>
      <c r="N1456">
        <v>737076</v>
      </c>
      <c r="O1456">
        <v>800</v>
      </c>
      <c r="P1456">
        <v>720884.99999999988</v>
      </c>
      <c r="Q1456">
        <v>347881</v>
      </c>
      <c r="R1456">
        <v>2854.9999999999995</v>
      </c>
      <c r="S1456">
        <v>509481</v>
      </c>
      <c r="T1456">
        <v>1544771</v>
      </c>
      <c r="U1456">
        <v>509481</v>
      </c>
      <c r="V1456">
        <v>189.36</v>
      </c>
      <c r="W1456">
        <v>63.97999999999999</v>
      </c>
      <c r="X1456">
        <v>0</v>
      </c>
      <c r="Y1456">
        <v>111.67011494252873</v>
      </c>
      <c r="Z1456">
        <v>506376.25400000002</v>
      </c>
      <c r="AA1456">
        <v>139982.34499999997</v>
      </c>
      <c r="AB1456">
        <v>8176.22</v>
      </c>
      <c r="AC1456">
        <v>74854.766000000003</v>
      </c>
      <c r="AD1456">
        <v>2857.5810000000001</v>
      </c>
      <c r="AE1456">
        <v>109402.65299999996</v>
      </c>
      <c r="AF1456">
        <v>32451.440000000006</v>
      </c>
      <c r="AG1456">
        <v>62483.465999999986</v>
      </c>
      <c r="AH1456">
        <v>7662.6260000000011</v>
      </c>
      <c r="AI1456">
        <v>105595.518</v>
      </c>
      <c r="AJ1456">
        <v>366.56900000000002</v>
      </c>
      <c r="AK1456">
        <v>14449.648000000003</v>
      </c>
      <c r="AL1456">
        <v>6350.8440000000028</v>
      </c>
      <c r="AM1456">
        <v>39230.097999999998</v>
      </c>
      <c r="AN1456">
        <v>8934.8516000000018</v>
      </c>
      <c r="AO1456">
        <v>102243.28540000001</v>
      </c>
      <c r="AP1456">
        <v>68490.719036888884</v>
      </c>
      <c r="AQ1456">
        <v>75165.436999999991</v>
      </c>
      <c r="AR1456">
        <v>4584.0430000000006</v>
      </c>
      <c r="AS1456">
        <v>52148.826999999983</v>
      </c>
      <c r="AT1456">
        <v>92772.18</v>
      </c>
      <c r="AU1456">
        <v>196535.95299999998</v>
      </c>
      <c r="AV1456">
        <v>1156.3453999999999</v>
      </c>
      <c r="AW1456">
        <v>14719.925600000002</v>
      </c>
      <c r="AX1456">
        <v>20133.731</v>
      </c>
      <c r="AY1456">
        <v>85163.738999999987</v>
      </c>
      <c r="AZ1456">
        <v>75303.543999999965</v>
      </c>
      <c r="BA1456">
        <v>319058.09299999994</v>
      </c>
      <c r="BB1456">
        <v>4097.1779999999999</v>
      </c>
      <c r="BC1456">
        <v>51886.788999999997</v>
      </c>
      <c r="BD1456">
        <v>3873.6260000000002</v>
      </c>
      <c r="BE1456">
        <v>27036.625999999997</v>
      </c>
      <c r="BF1456">
        <v>28313.547000000006</v>
      </c>
      <c r="BG1456">
        <v>200133.21699999998</v>
      </c>
      <c r="BH1456">
        <v>18073.350000000006</v>
      </c>
      <c r="BI1456">
        <v>251824.87399999984</v>
      </c>
      <c r="BJ1456">
        <v>63938.961000000003</v>
      </c>
      <c r="BK1456">
        <v>50708.091255059167</v>
      </c>
      <c r="BL1456">
        <v>2394.0219999999999</v>
      </c>
      <c r="BM1456">
        <v>16991.280999999999</v>
      </c>
    </row>
    <row r="1457" spans="1:65" x14ac:dyDescent="0.25">
      <c r="A1457" t="s">
        <v>1586</v>
      </c>
      <c r="B1457">
        <v>1555219.8793743078</v>
      </c>
      <c r="C1457">
        <v>950473.72051582218</v>
      </c>
      <c r="D1457">
        <v>1984162.2904227008</v>
      </c>
      <c r="E1457">
        <v>997531.17457729857</v>
      </c>
      <c r="F1457">
        <v>1632312.2245772986</v>
      </c>
      <c r="G1457">
        <v>3363.7339999999999</v>
      </c>
      <c r="H1457">
        <v>-14.394</v>
      </c>
      <c r="I1457">
        <v>0</v>
      </c>
      <c r="J1457">
        <v>-37250</v>
      </c>
      <c r="K1457">
        <v>137000</v>
      </c>
      <c r="L1457">
        <v>87782.999999999985</v>
      </c>
      <c r="M1457">
        <v>22200.000000000004</v>
      </c>
      <c r="N1457">
        <v>730350</v>
      </c>
      <c r="O1457">
        <v>0</v>
      </c>
      <c r="P1457">
        <v>721925</v>
      </c>
      <c r="Q1457">
        <v>348830.99999999988</v>
      </c>
      <c r="R1457">
        <v>3534</v>
      </c>
      <c r="S1457">
        <v>508030.99999999994</v>
      </c>
      <c r="T1457">
        <v>1543592</v>
      </c>
      <c r="U1457">
        <v>508030.99999999994</v>
      </c>
      <c r="V1457">
        <v>179.38000000000002</v>
      </c>
      <c r="W1457">
        <v>64.569999999999993</v>
      </c>
      <c r="X1457">
        <v>0</v>
      </c>
      <c r="Y1457">
        <v>109.34966442953021</v>
      </c>
      <c r="Z1457">
        <v>506485.73800000001</v>
      </c>
      <c r="AA1457">
        <v>138808.60600000003</v>
      </c>
      <c r="AB1457">
        <v>8104.9809999999998</v>
      </c>
      <c r="AC1457">
        <v>74161.34</v>
      </c>
      <c r="AD1457">
        <v>2962.9049999999997</v>
      </c>
      <c r="AE1457">
        <v>115034.47999999997</v>
      </c>
      <c r="AF1457">
        <v>28835.745999999992</v>
      </c>
      <c r="AG1457">
        <v>61920.874999999993</v>
      </c>
      <c r="AH1457">
        <v>7868.3750000000018</v>
      </c>
      <c r="AI1457">
        <v>97095.472000000009</v>
      </c>
      <c r="AJ1457">
        <v>348.17099999999999</v>
      </c>
      <c r="AK1457">
        <v>14442.207</v>
      </c>
      <c r="AL1457">
        <v>6343.9139999999998</v>
      </c>
      <c r="AM1457">
        <v>38648.530000000013</v>
      </c>
      <c r="AN1457">
        <v>8550.268399999999</v>
      </c>
      <c r="AO1457">
        <v>101745.33939999998</v>
      </c>
      <c r="AP1457">
        <v>67406.423515822229</v>
      </c>
      <c r="AQ1457">
        <v>75399.888000000021</v>
      </c>
      <c r="AR1457">
        <v>4277.1410000000014</v>
      </c>
      <c r="AS1457">
        <v>51778.18499999999</v>
      </c>
      <c r="AT1457">
        <v>90050.728999999992</v>
      </c>
      <c r="AU1457">
        <v>210646.84399999995</v>
      </c>
      <c r="AV1457">
        <v>1062.2556</v>
      </c>
      <c r="AW1457">
        <v>14686.686600000001</v>
      </c>
      <c r="AX1457">
        <v>20729.982000000004</v>
      </c>
      <c r="AY1457">
        <v>83964.989999999991</v>
      </c>
      <c r="AZ1457">
        <v>75763.23400000004</v>
      </c>
      <c r="BA1457">
        <v>307975.75800000003</v>
      </c>
      <c r="BB1457">
        <v>4114.8469999999998</v>
      </c>
      <c r="BC1457">
        <v>51272.948000000011</v>
      </c>
      <c r="BD1457">
        <v>3651.4630000000002</v>
      </c>
      <c r="BE1457">
        <v>26706.463</v>
      </c>
      <c r="BF1457">
        <v>28127.328999999998</v>
      </c>
      <c r="BG1457">
        <v>200929.67299999995</v>
      </c>
      <c r="BH1457">
        <v>17929.327000000001</v>
      </c>
      <c r="BI1457">
        <v>249039.9199999999</v>
      </c>
      <c r="BJ1457">
        <v>65442.949000000001</v>
      </c>
      <c r="BK1457">
        <v>52923.773422701779</v>
      </c>
      <c r="BL1457">
        <v>2417.942</v>
      </c>
      <c r="BM1457">
        <v>16980.311999999998</v>
      </c>
    </row>
    <row r="1458" spans="1:65" x14ac:dyDescent="0.25">
      <c r="A1458" t="s">
        <v>1587</v>
      </c>
      <c r="B1458">
        <v>1560076.9163743081</v>
      </c>
      <c r="C1458">
        <v>955483.28629955556</v>
      </c>
      <c r="D1458">
        <v>1988471.7778123352</v>
      </c>
      <c r="E1458">
        <v>999487.90318766446</v>
      </c>
      <c r="F1458">
        <v>1638550.9031876645</v>
      </c>
      <c r="G1458">
        <v>891.85200000000009</v>
      </c>
      <c r="H1458">
        <v>-1356.3100000000002</v>
      </c>
      <c r="I1458">
        <v>0</v>
      </c>
      <c r="J1458">
        <v>-26000</v>
      </c>
      <c r="K1458">
        <v>134600</v>
      </c>
      <c r="L1458">
        <v>92699.999999999985</v>
      </c>
      <c r="M1458">
        <v>22100</v>
      </c>
      <c r="N1458">
        <v>738935.99999999988</v>
      </c>
      <c r="O1458">
        <v>100</v>
      </c>
      <c r="P1458">
        <v>715663</v>
      </c>
      <c r="Q1458">
        <v>358944.00000000006</v>
      </c>
      <c r="R1458">
        <v>3833.9999999999995</v>
      </c>
      <c r="S1458">
        <v>515744.00000000012</v>
      </c>
      <c r="T1458">
        <v>1551132.9999999995</v>
      </c>
      <c r="U1458">
        <v>515744.00000000012</v>
      </c>
      <c r="V1458">
        <v>167.15</v>
      </c>
      <c r="W1458">
        <v>47.730000000000004</v>
      </c>
      <c r="X1458">
        <v>0</v>
      </c>
      <c r="Y1458">
        <v>111.23173076923078</v>
      </c>
      <c r="Z1458">
        <v>506204.41899999999</v>
      </c>
      <c r="AA1458">
        <v>138024.05200000008</v>
      </c>
      <c r="AB1458">
        <v>7954.0659999999998</v>
      </c>
      <c r="AC1458">
        <v>74337.921000000002</v>
      </c>
      <c r="AD1458">
        <v>2844.1800000000003</v>
      </c>
      <c r="AE1458">
        <v>137670.22499999998</v>
      </c>
      <c r="AF1458">
        <v>26110.027999999995</v>
      </c>
      <c r="AG1458">
        <v>62901.909000000021</v>
      </c>
      <c r="AH1458">
        <v>7985.6840000000002</v>
      </c>
      <c r="AI1458">
        <v>99948.64999999998</v>
      </c>
      <c r="AJ1458">
        <v>365.17500000000001</v>
      </c>
      <c r="AK1458">
        <v>14356.199999999999</v>
      </c>
      <c r="AL1458">
        <v>6330.1330000000007</v>
      </c>
      <c r="AM1458">
        <v>37646.267</v>
      </c>
      <c r="AN1458">
        <v>8039.2196000000013</v>
      </c>
      <c r="AO1458">
        <v>88720.14579999994</v>
      </c>
      <c r="AP1458">
        <v>66936.981299555555</v>
      </c>
      <c r="AQ1458">
        <v>75258.985000000044</v>
      </c>
      <c r="AR1458">
        <v>4355.1330000000034</v>
      </c>
      <c r="AS1458">
        <v>51532.475999999988</v>
      </c>
      <c r="AT1458">
        <v>99586.58199999998</v>
      </c>
      <c r="AU1458">
        <v>202745.95800000007</v>
      </c>
      <c r="AV1458">
        <v>1041.2973999999999</v>
      </c>
      <c r="AW1458">
        <v>14598.904199999999</v>
      </c>
      <c r="AX1458">
        <v>20778.988999999998</v>
      </c>
      <c r="AY1458">
        <v>83416.31200000002</v>
      </c>
      <c r="AZ1458">
        <v>76078.650999999983</v>
      </c>
      <c r="BA1458">
        <v>314024.82500000001</v>
      </c>
      <c r="BB1458">
        <v>4105.2849999999999</v>
      </c>
      <c r="BC1458">
        <v>50267.637999999999</v>
      </c>
      <c r="BD1458">
        <v>3763.8019999999997</v>
      </c>
      <c r="BE1458">
        <v>26482.802</v>
      </c>
      <c r="BF1458">
        <v>28481.47</v>
      </c>
      <c r="BG1458">
        <v>201084.72099999996</v>
      </c>
      <c r="BH1458">
        <v>17893.887999999999</v>
      </c>
      <c r="BI1458">
        <v>247909.516</v>
      </c>
      <c r="BJ1458">
        <v>64371.970999999998</v>
      </c>
      <c r="BK1458">
        <v>50544.154812335662</v>
      </c>
      <c r="BL1458">
        <v>2256.3319999999999</v>
      </c>
      <c r="BM1458">
        <v>17000.116000000002</v>
      </c>
    </row>
    <row r="1459" spans="1:65" x14ac:dyDescent="0.25">
      <c r="A1459" t="s">
        <v>1588</v>
      </c>
      <c r="B1459">
        <v>1571084.087257792</v>
      </c>
      <c r="C1459">
        <v>949563.87066568888</v>
      </c>
      <c r="D1459">
        <v>1987096.6652842655</v>
      </c>
      <c r="E1459">
        <v>999928.40871573309</v>
      </c>
      <c r="F1459">
        <v>1631727.7087157331</v>
      </c>
      <c r="G1459">
        <v>4501.3130000000001</v>
      </c>
      <c r="H1459">
        <v>-626.57100000000003</v>
      </c>
      <c r="I1459">
        <v>0</v>
      </c>
      <c r="J1459">
        <v>-37250</v>
      </c>
      <c r="K1459">
        <v>135000</v>
      </c>
      <c r="L1459">
        <v>93828</v>
      </c>
      <c r="M1459">
        <v>21800</v>
      </c>
      <c r="N1459">
        <v>763634.99999999988</v>
      </c>
      <c r="O1459">
        <v>3200</v>
      </c>
      <c r="P1459">
        <v>731395</v>
      </c>
      <c r="Q1459">
        <v>393681</v>
      </c>
      <c r="R1459">
        <v>4234</v>
      </c>
      <c r="S1459">
        <v>553680.99999999988</v>
      </c>
      <c r="T1459">
        <v>1593091.9999999998</v>
      </c>
      <c r="U1459">
        <v>553680.99999999988</v>
      </c>
      <c r="V1459">
        <v>194.08</v>
      </c>
      <c r="W1459">
        <v>40.69</v>
      </c>
      <c r="X1459">
        <v>0</v>
      </c>
      <c r="Y1459">
        <v>109.34966442953021</v>
      </c>
      <c r="Z1459">
        <v>506052.18800000014</v>
      </c>
      <c r="AA1459">
        <v>139061.33100000003</v>
      </c>
      <c r="AB1459">
        <v>8069.6109999999999</v>
      </c>
      <c r="AC1459">
        <v>75099.657999999996</v>
      </c>
      <c r="AD1459">
        <v>2903.8900000000003</v>
      </c>
      <c r="AE1459">
        <v>157076.91999999995</v>
      </c>
      <c r="AF1459">
        <v>28579.475999999995</v>
      </c>
      <c r="AG1459">
        <v>62736.029999999955</v>
      </c>
      <c r="AH1459">
        <v>8789.5949999999993</v>
      </c>
      <c r="AI1459">
        <v>95056.984000000011</v>
      </c>
      <c r="AJ1459">
        <v>524.13</v>
      </c>
      <c r="AK1459">
        <v>14582.973</v>
      </c>
      <c r="AL1459">
        <v>6401.5500000000011</v>
      </c>
      <c r="AM1459">
        <v>38017.011999999973</v>
      </c>
      <c r="AN1459">
        <v>8683.0769999999993</v>
      </c>
      <c r="AO1459">
        <v>89604.165600000008</v>
      </c>
      <c r="AP1459">
        <v>67361.030665688886</v>
      </c>
      <c r="AQ1459">
        <v>75303.052999999971</v>
      </c>
      <c r="AR1459">
        <v>4628.3590000000022</v>
      </c>
      <c r="AS1459">
        <v>52173.688999999998</v>
      </c>
      <c r="AT1459">
        <v>87128.357999999993</v>
      </c>
      <c r="AU1459">
        <v>181245.83099999998</v>
      </c>
      <c r="AV1459">
        <v>1104.6680000000001</v>
      </c>
      <c r="AW1459">
        <v>14727.507400000002</v>
      </c>
      <c r="AX1459">
        <v>20699.324000000001</v>
      </c>
      <c r="AY1459">
        <v>84202.569999999978</v>
      </c>
      <c r="AZ1459">
        <v>75622.372000000003</v>
      </c>
      <c r="BA1459">
        <v>296987.34299999999</v>
      </c>
      <c r="BB1459">
        <v>4108.2719999999999</v>
      </c>
      <c r="BC1459">
        <v>50598.350999999995</v>
      </c>
      <c r="BD1459">
        <v>3731.4580000000001</v>
      </c>
      <c r="BE1459">
        <v>27167.457999999999</v>
      </c>
      <c r="BF1459">
        <v>29856.173999999999</v>
      </c>
      <c r="BG1459">
        <v>202421.96899999992</v>
      </c>
      <c r="BH1459">
        <v>17877.150000000001</v>
      </c>
      <c r="BI1459">
        <v>248384.2539999999</v>
      </c>
      <c r="BJ1459">
        <v>65221.966</v>
      </c>
      <c r="BK1459">
        <v>65532.579284266787</v>
      </c>
      <c r="BL1459">
        <v>2221.2219999999998</v>
      </c>
      <c r="BM1459">
        <v>17116.987000000001</v>
      </c>
    </row>
    <row r="1460" spans="1:65" x14ac:dyDescent="0.25">
      <c r="A1460" t="s">
        <v>1589</v>
      </c>
      <c r="B1460">
        <v>1573983.7827917265</v>
      </c>
      <c r="C1460">
        <v>941729.57594355545</v>
      </c>
      <c r="D1460">
        <v>1974333.9161317477</v>
      </c>
      <c r="E1460">
        <v>997504.25786825316</v>
      </c>
      <c r="F1460">
        <v>1619884.7078682531</v>
      </c>
      <c r="G1460">
        <v>7623.9199999999992</v>
      </c>
      <c r="H1460">
        <v>-218.17099999999999</v>
      </c>
      <c r="I1460">
        <v>0</v>
      </c>
      <c r="J1460">
        <v>-24750</v>
      </c>
      <c r="K1460">
        <v>137400</v>
      </c>
      <c r="L1460">
        <v>87697</v>
      </c>
      <c r="M1460">
        <v>22200</v>
      </c>
      <c r="N1460">
        <v>755486</v>
      </c>
      <c r="O1460">
        <v>3100</v>
      </c>
      <c r="P1460">
        <v>737079</v>
      </c>
      <c r="Q1460">
        <v>389142</v>
      </c>
      <c r="R1460">
        <v>6708</v>
      </c>
      <c r="S1460">
        <v>551842.00000000012</v>
      </c>
      <c r="T1460">
        <v>1586970</v>
      </c>
      <c r="U1460">
        <v>551842.00000000012</v>
      </c>
      <c r="V1460">
        <v>210.7</v>
      </c>
      <c r="W1460">
        <v>64.69</v>
      </c>
      <c r="X1460">
        <v>0</v>
      </c>
      <c r="Y1460">
        <v>111.3949494949495</v>
      </c>
      <c r="Z1460">
        <v>505657.05399999995</v>
      </c>
      <c r="AA1460">
        <v>139351.068</v>
      </c>
      <c r="AB1460">
        <v>8053.4340000000002</v>
      </c>
      <c r="AC1460">
        <v>75255.238999999972</v>
      </c>
      <c r="AD1460">
        <v>2894.5329999999999</v>
      </c>
      <c r="AE1460">
        <v>159977.101</v>
      </c>
      <c r="AF1460">
        <v>30712.379000000004</v>
      </c>
      <c r="AG1460">
        <v>63128.048000000024</v>
      </c>
      <c r="AH1460">
        <v>9106.3960000000006</v>
      </c>
      <c r="AI1460">
        <v>97264.816000000006</v>
      </c>
      <c r="AJ1460">
        <v>379.32400000000001</v>
      </c>
      <c r="AK1460">
        <v>14670.481000000002</v>
      </c>
      <c r="AL1460">
        <v>6846.7870000000012</v>
      </c>
      <c r="AM1460">
        <v>37950.066000000021</v>
      </c>
      <c r="AN1460">
        <v>9749.4506000000001</v>
      </c>
      <c r="AO1460">
        <v>89992.332999999984</v>
      </c>
      <c r="AP1460">
        <v>68286.333943555539</v>
      </c>
      <c r="AQ1460">
        <v>75997.001000000018</v>
      </c>
      <c r="AR1460">
        <v>4446.1239999999998</v>
      </c>
      <c r="AS1460">
        <v>52421.154999999992</v>
      </c>
      <c r="AT1460">
        <v>87659.748999999953</v>
      </c>
      <c r="AU1460">
        <v>172934.58999999988</v>
      </c>
      <c r="AV1460">
        <v>1614.7924000000003</v>
      </c>
      <c r="AW1460">
        <v>14819.850999999999</v>
      </c>
      <c r="AX1460">
        <v>20519.519</v>
      </c>
      <c r="AY1460">
        <v>84505.793000000005</v>
      </c>
      <c r="AZ1460">
        <v>63044.606999999967</v>
      </c>
      <c r="BA1460">
        <v>284453.64799999999</v>
      </c>
      <c r="BB1460">
        <v>4098.9490000000005</v>
      </c>
      <c r="BC1460">
        <v>50130.425999999992</v>
      </c>
      <c r="BD1460">
        <v>3881.3969999999999</v>
      </c>
      <c r="BE1460">
        <v>26813.398000000001</v>
      </c>
      <c r="BF1460">
        <v>30261.550999999999</v>
      </c>
      <c r="BG1460">
        <v>203828.345</v>
      </c>
      <c r="BH1460">
        <v>18011.431000000004</v>
      </c>
      <c r="BI1460">
        <v>247755.42300000016</v>
      </c>
      <c r="BJ1460">
        <v>64276.029000000002</v>
      </c>
      <c r="BK1460">
        <v>65816.869131746847</v>
      </c>
      <c r="BL1460">
        <v>2229.7359999999999</v>
      </c>
      <c r="BM1460">
        <v>17268.264999999999</v>
      </c>
    </row>
    <row r="1461" spans="1:65" x14ac:dyDescent="0.25">
      <c r="A1461" t="s">
        <v>1590</v>
      </c>
      <c r="B1461">
        <v>1586892.7462091469</v>
      </c>
      <c r="C1461">
        <v>946015.31203688879</v>
      </c>
      <c r="D1461">
        <v>1982763.4473902686</v>
      </c>
      <c r="E1461">
        <v>999588.36360973131</v>
      </c>
      <c r="F1461">
        <v>1621697.7636097313</v>
      </c>
      <c r="G1461">
        <v>14976.404999999999</v>
      </c>
      <c r="H1461">
        <v>-52.294000000000004</v>
      </c>
      <c r="I1461">
        <v>0</v>
      </c>
      <c r="J1461">
        <v>-21750</v>
      </c>
      <c r="K1461">
        <v>134700</v>
      </c>
      <c r="L1461">
        <v>91036.999999999985</v>
      </c>
      <c r="M1461">
        <v>21600</v>
      </c>
      <c r="N1461">
        <v>761030</v>
      </c>
      <c r="O1461">
        <v>4000</v>
      </c>
      <c r="P1461">
        <v>713554</v>
      </c>
      <c r="Q1461">
        <v>374042</v>
      </c>
      <c r="R1461">
        <v>7260</v>
      </c>
      <c r="S1461">
        <v>534342</v>
      </c>
      <c r="T1461">
        <v>1572880.9999999998</v>
      </c>
      <c r="U1461">
        <v>534342</v>
      </c>
      <c r="V1461">
        <v>222.24</v>
      </c>
      <c r="W1461">
        <v>60.590000000000011</v>
      </c>
      <c r="X1461">
        <v>0</v>
      </c>
      <c r="Y1461">
        <v>111.67011494252873</v>
      </c>
      <c r="Z1461">
        <v>505693.42499999987</v>
      </c>
      <c r="AA1461">
        <v>139968.47999999995</v>
      </c>
      <c r="AB1461">
        <v>8198.1280000000006</v>
      </c>
      <c r="AC1461">
        <v>76745.130000000019</v>
      </c>
      <c r="AD1461">
        <v>2962.9539999999997</v>
      </c>
      <c r="AE1461">
        <v>160135.87799999994</v>
      </c>
      <c r="AF1461">
        <v>33015.081000000006</v>
      </c>
      <c r="AG1461">
        <v>64021.936000000009</v>
      </c>
      <c r="AH1461">
        <v>10075.085000000001</v>
      </c>
      <c r="AI1461">
        <v>96695.256000000008</v>
      </c>
      <c r="AJ1461">
        <v>236.56800000000001</v>
      </c>
      <c r="AK1461">
        <v>14876.550999999998</v>
      </c>
      <c r="AL1461">
        <v>7086.4700000000012</v>
      </c>
      <c r="AM1461">
        <v>38196.910999999986</v>
      </c>
      <c r="AN1461">
        <v>11453.6232</v>
      </c>
      <c r="AO1461">
        <v>90272.72659999998</v>
      </c>
      <c r="AP1461">
        <v>69064.90603688889</v>
      </c>
      <c r="AQ1461">
        <v>76068.793000000034</v>
      </c>
      <c r="AR1461">
        <v>4577.1720000000023</v>
      </c>
      <c r="AS1461">
        <v>52886.889999999992</v>
      </c>
      <c r="AT1461">
        <v>90806.964000000022</v>
      </c>
      <c r="AU1461">
        <v>180356.15400000004</v>
      </c>
      <c r="AV1461">
        <v>2086.3208</v>
      </c>
      <c r="AW1461">
        <v>14757.9244</v>
      </c>
      <c r="AX1461">
        <v>18902.385999999999</v>
      </c>
      <c r="AY1461">
        <v>85698.869000000006</v>
      </c>
      <c r="AZ1461">
        <v>59689.943999999974</v>
      </c>
      <c r="BA1461">
        <v>289317.93199999991</v>
      </c>
      <c r="BB1461">
        <v>4121.6840000000002</v>
      </c>
      <c r="BC1461">
        <v>50099.803000000014</v>
      </c>
      <c r="BD1461">
        <v>3974.3250000000003</v>
      </c>
      <c r="BE1461">
        <v>26977.322999999997</v>
      </c>
      <c r="BF1461">
        <v>31610.879999999997</v>
      </c>
      <c r="BG1461">
        <v>193413.08199999999</v>
      </c>
      <c r="BH1461">
        <v>17913.582999999999</v>
      </c>
      <c r="BI1461">
        <v>249416.04999999993</v>
      </c>
      <c r="BJ1461">
        <v>62235.101000000002</v>
      </c>
      <c r="BK1461">
        <v>65304.791390268801</v>
      </c>
      <c r="BL1461">
        <v>2310.712</v>
      </c>
      <c r="BM1461">
        <v>17552.966999999997</v>
      </c>
    </row>
    <row r="1462" spans="1:65" x14ac:dyDescent="0.25">
      <c r="A1462" t="s">
        <v>1591</v>
      </c>
      <c r="B1462">
        <v>1586371.9683935335</v>
      </c>
      <c r="C1462">
        <v>943377.06544542219</v>
      </c>
      <c r="D1462">
        <v>1962363.9621496212</v>
      </c>
      <c r="E1462">
        <v>985313.3558503791</v>
      </c>
      <c r="F1462">
        <v>1610695.2558503791</v>
      </c>
      <c r="G1462">
        <v>494.43999999999994</v>
      </c>
      <c r="H1462">
        <v>-2020.884</v>
      </c>
      <c r="I1462">
        <v>0</v>
      </c>
      <c r="J1462">
        <v>-4250</v>
      </c>
      <c r="K1462">
        <v>133300.00000000003</v>
      </c>
      <c r="L1462">
        <v>88800.000000000015</v>
      </c>
      <c r="M1462">
        <v>22100</v>
      </c>
      <c r="N1462">
        <v>742485.99999999988</v>
      </c>
      <c r="O1462">
        <v>3900</v>
      </c>
      <c r="P1462">
        <v>678353.99999999988</v>
      </c>
      <c r="Q1462">
        <v>338051</v>
      </c>
      <c r="R1462">
        <v>8812.9999999999982</v>
      </c>
      <c r="S1462">
        <v>497350.99999999994</v>
      </c>
      <c r="T1462">
        <v>1518453</v>
      </c>
      <c r="U1462">
        <v>497350.99999999994</v>
      </c>
      <c r="V1462">
        <v>182.69</v>
      </c>
      <c r="W1462">
        <v>53.17</v>
      </c>
      <c r="X1462">
        <v>0</v>
      </c>
      <c r="Y1462">
        <v>114.57647058823531</v>
      </c>
      <c r="Z1462">
        <v>505903.7379999999</v>
      </c>
      <c r="AA1462">
        <v>141042.04300000001</v>
      </c>
      <c r="AB1462">
        <v>8136.9859999999999</v>
      </c>
      <c r="AC1462">
        <v>77448.048999999985</v>
      </c>
      <c r="AD1462">
        <v>3060.299</v>
      </c>
      <c r="AE1462">
        <v>156438.80600000001</v>
      </c>
      <c r="AF1462">
        <v>36090.920999999995</v>
      </c>
      <c r="AG1462">
        <v>64539.401000000005</v>
      </c>
      <c r="AH1462">
        <v>8251.987000000001</v>
      </c>
      <c r="AI1462">
        <v>98539.31200000002</v>
      </c>
      <c r="AJ1462">
        <v>237.351</v>
      </c>
      <c r="AK1462">
        <v>15103.638999999999</v>
      </c>
      <c r="AL1462">
        <v>6371.8709999999983</v>
      </c>
      <c r="AM1462">
        <v>38056.446000000004</v>
      </c>
      <c r="AN1462">
        <v>9054.394400000001</v>
      </c>
      <c r="AO1462">
        <v>96119.216599999927</v>
      </c>
      <c r="AP1462">
        <v>68023.05944542223</v>
      </c>
      <c r="AQ1462">
        <v>76932.651999999973</v>
      </c>
      <c r="AR1462">
        <v>4798.1370000000024</v>
      </c>
      <c r="AS1462">
        <v>53095.941999999966</v>
      </c>
      <c r="AT1462">
        <v>92723.947999999989</v>
      </c>
      <c r="AU1462">
        <v>179857.81699999995</v>
      </c>
      <c r="AV1462">
        <v>1097.9186</v>
      </c>
      <c r="AW1462">
        <v>14816.8364</v>
      </c>
      <c r="AX1462">
        <v>17230.797999999999</v>
      </c>
      <c r="AY1462">
        <v>86171.726999999999</v>
      </c>
      <c r="AZ1462">
        <v>60144.458999999981</v>
      </c>
      <c r="BA1462">
        <v>275216.79300000001</v>
      </c>
      <c r="BB1462">
        <v>4149.2079999999996</v>
      </c>
      <c r="BC1462">
        <v>50399.547999999995</v>
      </c>
      <c r="BD1462">
        <v>3951.123</v>
      </c>
      <c r="BE1462">
        <v>28119.123999999996</v>
      </c>
      <c r="BF1462">
        <v>32014.407000000007</v>
      </c>
      <c r="BG1462">
        <v>177673.34600000002</v>
      </c>
      <c r="BH1462">
        <v>17718.624</v>
      </c>
      <c r="BI1462">
        <v>251652.22200000013</v>
      </c>
      <c r="BJ1462">
        <v>62158.394</v>
      </c>
      <c r="BK1462">
        <v>63543.443149621016</v>
      </c>
      <c r="BL1462">
        <v>2259.442</v>
      </c>
      <c r="BM1462">
        <v>17597.598999999998</v>
      </c>
    </row>
    <row r="1463" spans="1:65" x14ac:dyDescent="0.25">
      <c r="A1463" t="s">
        <v>1592</v>
      </c>
      <c r="B1463">
        <v>1647454.5953448876</v>
      </c>
      <c r="C1463">
        <v>1032249.6594803554</v>
      </c>
      <c r="D1463">
        <v>1911369.1820928061</v>
      </c>
      <c r="E1463">
        <v>846152.99290719314</v>
      </c>
      <c r="F1463">
        <v>1538104.8429071931</v>
      </c>
      <c r="G1463">
        <v>8212.2400000000016</v>
      </c>
      <c r="H1463">
        <v>-245.94800000000004</v>
      </c>
      <c r="I1463">
        <v>0</v>
      </c>
      <c r="J1463">
        <v>-30500</v>
      </c>
      <c r="K1463">
        <v>127500</v>
      </c>
      <c r="L1463">
        <v>105128</v>
      </c>
      <c r="M1463">
        <v>12800</v>
      </c>
      <c r="N1463">
        <v>732474</v>
      </c>
      <c r="O1463">
        <v>16200</v>
      </c>
      <c r="P1463">
        <v>588555.00000000012</v>
      </c>
      <c r="Q1463">
        <v>398356.99999999994</v>
      </c>
      <c r="R1463">
        <v>8924</v>
      </c>
      <c r="S1463">
        <v>554857</v>
      </c>
      <c r="T1463">
        <v>1435080.9999999998</v>
      </c>
      <c r="U1463">
        <v>554857</v>
      </c>
      <c r="V1463">
        <v>205.2</v>
      </c>
      <c r="W1463">
        <v>48.23</v>
      </c>
      <c r="X1463">
        <v>0</v>
      </c>
      <c r="Y1463">
        <v>112.52278688524591</v>
      </c>
      <c r="Z1463">
        <v>505358.18900000001</v>
      </c>
      <c r="AA1463">
        <v>145204.00999999998</v>
      </c>
      <c r="AB1463">
        <v>8040.116</v>
      </c>
      <c r="AC1463">
        <v>80030.649000000005</v>
      </c>
      <c r="AD1463">
        <v>3211.2060000000001</v>
      </c>
      <c r="AE1463">
        <v>107559.40099999998</v>
      </c>
      <c r="AF1463">
        <v>75578.183000000005</v>
      </c>
      <c r="AG1463">
        <v>64937.758999999962</v>
      </c>
      <c r="AH1463">
        <v>9042.4429999999993</v>
      </c>
      <c r="AI1463">
        <v>95246.223999999944</v>
      </c>
      <c r="AJ1463">
        <v>239.41399999999999</v>
      </c>
      <c r="AK1463">
        <v>15746.97</v>
      </c>
      <c r="AL1463">
        <v>6517.1030000000001</v>
      </c>
      <c r="AM1463">
        <v>39057.749999999985</v>
      </c>
      <c r="AN1463">
        <v>9723.3143999999993</v>
      </c>
      <c r="AO1463">
        <v>108898.15119999996</v>
      </c>
      <c r="AP1463">
        <v>65636.876480355568</v>
      </c>
      <c r="AQ1463">
        <v>79704.64300000004</v>
      </c>
      <c r="AR1463">
        <v>5158.0620000000008</v>
      </c>
      <c r="AS1463">
        <v>55077.515000000029</v>
      </c>
      <c r="AT1463">
        <v>134011.82400000002</v>
      </c>
      <c r="AU1463">
        <v>131233.81799999994</v>
      </c>
      <c r="AV1463">
        <v>1484.3346000000001</v>
      </c>
      <c r="AW1463">
        <v>15669.809799999999</v>
      </c>
      <c r="AX1463">
        <v>17575.734</v>
      </c>
      <c r="AY1463">
        <v>87861.709000000003</v>
      </c>
      <c r="AZ1463">
        <v>67609.671000000002</v>
      </c>
      <c r="BA1463">
        <v>266403.5860000003</v>
      </c>
      <c r="BB1463">
        <v>3995.4799999999991</v>
      </c>
      <c r="BC1463">
        <v>51855.453000000009</v>
      </c>
      <c r="BD1463">
        <v>4729.0460000000003</v>
      </c>
      <c r="BE1463">
        <v>28398.045999999995</v>
      </c>
      <c r="BF1463">
        <v>31808.294000000002</v>
      </c>
      <c r="BG1463">
        <v>183605.70199999999</v>
      </c>
      <c r="BH1463">
        <v>17647.074000000004</v>
      </c>
      <c r="BI1463">
        <v>260061.90899999987</v>
      </c>
      <c r="BJ1463">
        <v>62370.798999999999</v>
      </c>
      <c r="BK1463">
        <v>76154.636092806279</v>
      </c>
      <c r="BL1463">
        <v>2512.4960000000001</v>
      </c>
      <c r="BM1463">
        <v>18661.441000000006</v>
      </c>
    </row>
    <row r="1464" spans="1:65" x14ac:dyDescent="0.25">
      <c r="A1464" t="s">
        <v>1593</v>
      </c>
      <c r="B1464">
        <v>1691415.8567815311</v>
      </c>
      <c r="C1464">
        <v>1066816.2226404445</v>
      </c>
      <c r="D1464">
        <v>1939548.1815918479</v>
      </c>
      <c r="E1464">
        <v>839275.84440815193</v>
      </c>
      <c r="F1464">
        <v>1560698.7944081519</v>
      </c>
      <c r="G1464">
        <v>6626.273000000001</v>
      </c>
      <c r="H1464">
        <v>-36.29</v>
      </c>
      <c r="I1464">
        <v>0</v>
      </c>
      <c r="J1464">
        <v>-15500</v>
      </c>
      <c r="K1464">
        <v>123600</v>
      </c>
      <c r="L1464">
        <v>108965</v>
      </c>
      <c r="M1464">
        <v>12000</v>
      </c>
      <c r="N1464">
        <v>758264</v>
      </c>
      <c r="O1464">
        <v>19300</v>
      </c>
      <c r="P1464">
        <v>546447</v>
      </c>
      <c r="Q1464">
        <v>394041</v>
      </c>
      <c r="R1464">
        <v>9354</v>
      </c>
      <c r="S1464">
        <v>548941</v>
      </c>
      <c r="T1464">
        <v>1423030</v>
      </c>
      <c r="U1464">
        <v>548941</v>
      </c>
      <c r="V1464">
        <v>202.88</v>
      </c>
      <c r="W1464">
        <v>67.66</v>
      </c>
      <c r="X1464">
        <v>0</v>
      </c>
      <c r="Y1464">
        <v>114.80645161290323</v>
      </c>
      <c r="Z1464">
        <v>505389.67599999992</v>
      </c>
      <c r="AA1464">
        <v>148491.26399999994</v>
      </c>
      <c r="AB1464">
        <v>8011.0599999999995</v>
      </c>
      <c r="AC1464">
        <v>81488.399000000005</v>
      </c>
      <c r="AD1464">
        <v>2965.41</v>
      </c>
      <c r="AE1464">
        <v>102304.648</v>
      </c>
      <c r="AF1464">
        <v>85758.304999999949</v>
      </c>
      <c r="AG1464">
        <v>65878.382000000027</v>
      </c>
      <c r="AH1464">
        <v>10820.937999999998</v>
      </c>
      <c r="AI1464">
        <v>106443.39700000001</v>
      </c>
      <c r="AJ1464">
        <v>244.20699999999999</v>
      </c>
      <c r="AK1464">
        <v>16049.244000000002</v>
      </c>
      <c r="AL1464">
        <v>6410.7849999999989</v>
      </c>
      <c r="AM1464">
        <v>39761.965000000026</v>
      </c>
      <c r="AN1464">
        <v>9622.4634000000005</v>
      </c>
      <c r="AO1464">
        <v>112066.25399999993</v>
      </c>
      <c r="AP1464">
        <v>68660.818640444428</v>
      </c>
      <c r="AQ1464">
        <v>81087.064999999973</v>
      </c>
      <c r="AR1464">
        <v>5215.5890000000018</v>
      </c>
      <c r="AS1464">
        <v>56773.888999999937</v>
      </c>
      <c r="AT1464">
        <v>155278.25</v>
      </c>
      <c r="AU1464">
        <v>124167.72799999996</v>
      </c>
      <c r="AV1464">
        <v>1336.0406000000003</v>
      </c>
      <c r="AW1464">
        <v>16135.422000000002</v>
      </c>
      <c r="AX1464">
        <v>18390.953000000001</v>
      </c>
      <c r="AY1464">
        <v>89294.506000000008</v>
      </c>
      <c r="AZ1464">
        <v>65758.426999999967</v>
      </c>
      <c r="BA1464">
        <v>267954.82399999991</v>
      </c>
      <c r="BB1464">
        <v>3985.3230000000003</v>
      </c>
      <c r="BC1464">
        <v>52794.894999999997</v>
      </c>
      <c r="BD1464">
        <v>4555.1720000000005</v>
      </c>
      <c r="BE1464">
        <v>28946.171000000002</v>
      </c>
      <c r="BF1464">
        <v>31806.910000000003</v>
      </c>
      <c r="BG1464">
        <v>186908.51199999999</v>
      </c>
      <c r="BH1464">
        <v>17649.653000000002</v>
      </c>
      <c r="BI1464">
        <v>265982.54900000012</v>
      </c>
      <c r="BJ1464">
        <v>62193.211000000003</v>
      </c>
      <c r="BK1464">
        <v>77729.283591847954</v>
      </c>
      <c r="BL1464">
        <v>2763.0309999999999</v>
      </c>
      <c r="BM1464">
        <v>19289.784000000007</v>
      </c>
    </row>
    <row r="1465" spans="1:65" x14ac:dyDescent="0.25">
      <c r="A1465" t="s">
        <v>1594</v>
      </c>
      <c r="B1465">
        <v>1716155.2364217879</v>
      </c>
      <c r="C1465">
        <v>1098171.9089142221</v>
      </c>
      <c r="D1465">
        <v>1963538.1795016292</v>
      </c>
      <c r="E1465">
        <v>834600.03249837155</v>
      </c>
      <c r="F1465">
        <v>1575584.2324983715</v>
      </c>
      <c r="G1465">
        <v>433.55700000000002</v>
      </c>
      <c r="H1465">
        <v>-1409.1970000000001</v>
      </c>
      <c r="I1465">
        <v>7500</v>
      </c>
      <c r="J1465">
        <v>0</v>
      </c>
      <c r="K1465">
        <v>127300.00000000001</v>
      </c>
      <c r="L1465">
        <v>100735.99999999999</v>
      </c>
      <c r="M1465">
        <v>13500</v>
      </c>
      <c r="N1465">
        <v>766771.00000000012</v>
      </c>
      <c r="O1465">
        <v>21300</v>
      </c>
      <c r="P1465">
        <v>520198.99999999994</v>
      </c>
      <c r="Q1465">
        <v>368696</v>
      </c>
      <c r="R1465">
        <v>10858</v>
      </c>
      <c r="S1465">
        <v>530796.00000000012</v>
      </c>
      <c r="T1465">
        <v>1398564.0000000002</v>
      </c>
      <c r="U1465">
        <v>530796.00000000012</v>
      </c>
      <c r="V1465">
        <v>170.48</v>
      </c>
      <c r="W1465">
        <v>57.83</v>
      </c>
      <c r="X1465">
        <v>129</v>
      </c>
      <c r="Y1465">
        <v>0</v>
      </c>
      <c r="Z1465">
        <v>505353.39999999979</v>
      </c>
      <c r="AA1465">
        <v>152132.50899999996</v>
      </c>
      <c r="AB1465">
        <v>8317.4569999999985</v>
      </c>
      <c r="AC1465">
        <v>83844.26400000001</v>
      </c>
      <c r="AD1465">
        <v>2790.2</v>
      </c>
      <c r="AE1465">
        <v>101907.88399999998</v>
      </c>
      <c r="AF1465">
        <v>92763.541999999958</v>
      </c>
      <c r="AG1465">
        <v>66699.423000000024</v>
      </c>
      <c r="AH1465">
        <v>10363.132000000003</v>
      </c>
      <c r="AI1465">
        <v>108594.62799999998</v>
      </c>
      <c r="AJ1465">
        <v>245.749</v>
      </c>
      <c r="AK1465">
        <v>16723.702999999998</v>
      </c>
      <c r="AL1465">
        <v>6391.6240000000007</v>
      </c>
      <c r="AM1465">
        <v>40659.592999999979</v>
      </c>
      <c r="AN1465">
        <v>9733.0722000000005</v>
      </c>
      <c r="AO1465">
        <v>115748.62399999989</v>
      </c>
      <c r="AP1465">
        <v>71026.133914222257</v>
      </c>
      <c r="AQ1465">
        <v>83740.869999999952</v>
      </c>
      <c r="AR1465">
        <v>4961.519000000003</v>
      </c>
      <c r="AS1465">
        <v>58329.635999999999</v>
      </c>
      <c r="AT1465">
        <v>166824.22</v>
      </c>
      <c r="AU1465">
        <v>124417.53599999998</v>
      </c>
      <c r="AV1465">
        <v>1207.2887999999998</v>
      </c>
      <c r="AW1465">
        <v>16692.677</v>
      </c>
      <c r="AX1465">
        <v>19123.953000000001</v>
      </c>
      <c r="AY1465">
        <v>91594.214999999997</v>
      </c>
      <c r="AZ1465">
        <v>74467.14</v>
      </c>
      <c r="BA1465">
        <v>258263.42599999998</v>
      </c>
      <c r="BB1465">
        <v>3969.9430000000002</v>
      </c>
      <c r="BC1465">
        <v>54363.887999999992</v>
      </c>
      <c r="BD1465">
        <v>4670.6460000000006</v>
      </c>
      <c r="BE1465">
        <v>29862.647000000001</v>
      </c>
      <c r="BF1465">
        <v>31527.923000000003</v>
      </c>
      <c r="BG1465">
        <v>191501.05199999997</v>
      </c>
      <c r="BH1465">
        <v>17514.352999999999</v>
      </c>
      <c r="BI1465">
        <v>272430.28300000011</v>
      </c>
      <c r="BJ1465">
        <v>64150.391000000003</v>
      </c>
      <c r="BK1465">
        <v>75896.448501628329</v>
      </c>
      <c r="BL1465">
        <v>2770.2219999999998</v>
      </c>
      <c r="BM1465">
        <v>20134.873</v>
      </c>
    </row>
    <row r="1466" spans="1:65" x14ac:dyDescent="0.25">
      <c r="A1466" t="s">
        <v>1595</v>
      </c>
      <c r="B1466">
        <v>1753346.6199839797</v>
      </c>
      <c r="C1466">
        <v>1123952.8795420444</v>
      </c>
      <c r="D1466">
        <v>1966621.242995227</v>
      </c>
      <c r="E1466">
        <v>810636.96500477288</v>
      </c>
      <c r="F1466">
        <v>1564798.4650047729</v>
      </c>
      <c r="G1466">
        <v>2076.1450000000004</v>
      </c>
      <c r="H1466">
        <v>-6330.0780000000013</v>
      </c>
      <c r="I1466">
        <v>20000</v>
      </c>
      <c r="J1466">
        <v>0</v>
      </c>
      <c r="K1466">
        <v>140300</v>
      </c>
      <c r="L1466">
        <v>61583</v>
      </c>
      <c r="M1466">
        <v>16300</v>
      </c>
      <c r="N1466">
        <v>716933</v>
      </c>
      <c r="O1466">
        <v>20800</v>
      </c>
      <c r="P1466">
        <v>517861.99999999994</v>
      </c>
      <c r="Q1466">
        <v>290777.99999999994</v>
      </c>
      <c r="R1466">
        <v>15789.000000000002</v>
      </c>
      <c r="S1466">
        <v>468178</v>
      </c>
      <c r="T1466">
        <v>1312167.0000000002</v>
      </c>
      <c r="U1466">
        <v>468178</v>
      </c>
      <c r="V1466">
        <v>195.34</v>
      </c>
      <c r="W1466">
        <v>-35.659999999999997</v>
      </c>
      <c r="X1466">
        <v>145.23624999999998</v>
      </c>
      <c r="Y1466">
        <v>0</v>
      </c>
      <c r="Z1466">
        <v>505633.49499999976</v>
      </c>
      <c r="AA1466">
        <v>156392.82299999995</v>
      </c>
      <c r="AB1466">
        <v>11015.425999999999</v>
      </c>
      <c r="AC1466">
        <v>86226.123000000021</v>
      </c>
      <c r="AD1466">
        <v>5119.7550000000001</v>
      </c>
      <c r="AE1466">
        <v>63128.316999999995</v>
      </c>
      <c r="AF1466">
        <v>99963.818000000014</v>
      </c>
      <c r="AG1466">
        <v>70844.320999999982</v>
      </c>
      <c r="AH1466">
        <v>10498.594999999999</v>
      </c>
      <c r="AI1466">
        <v>100786.12699999998</v>
      </c>
      <c r="AJ1466">
        <v>258.02</v>
      </c>
      <c r="AK1466">
        <v>17262.791000000001</v>
      </c>
      <c r="AL1466">
        <v>6393.9919999999984</v>
      </c>
      <c r="AM1466">
        <v>41551.728000000046</v>
      </c>
      <c r="AN1466">
        <v>9099.4128000000019</v>
      </c>
      <c r="AO1466">
        <v>119559.67060000003</v>
      </c>
      <c r="AP1466">
        <v>78891.44354204445</v>
      </c>
      <c r="AQ1466">
        <v>85997.400999999998</v>
      </c>
      <c r="AR1466">
        <v>4733.2630000000026</v>
      </c>
      <c r="AS1466">
        <v>60141.459000000039</v>
      </c>
      <c r="AT1466">
        <v>170866.32900000003</v>
      </c>
      <c r="AU1466">
        <v>126602.05699999993</v>
      </c>
      <c r="AV1466">
        <v>1277.7252000000001</v>
      </c>
      <c r="AW1466">
        <v>17234.041400000002</v>
      </c>
      <c r="AX1466">
        <v>19737.185000000001</v>
      </c>
      <c r="AY1466">
        <v>94389.812999999995</v>
      </c>
      <c r="AZ1466">
        <v>74605.226999999984</v>
      </c>
      <c r="BA1466">
        <v>263174.52699999994</v>
      </c>
      <c r="BB1466">
        <v>3957.7110000000002</v>
      </c>
      <c r="BC1466">
        <v>55762.389000000017</v>
      </c>
      <c r="BD1466">
        <v>5106.5399999999991</v>
      </c>
      <c r="BE1466">
        <v>30586.541000000001</v>
      </c>
      <c r="BF1466">
        <v>32427.21</v>
      </c>
      <c r="BG1466">
        <v>197154.22400000002</v>
      </c>
      <c r="BH1466">
        <v>17538.316999999999</v>
      </c>
      <c r="BI1466">
        <v>281061.54800000007</v>
      </c>
      <c r="BJ1466">
        <v>64186.423999999999</v>
      </c>
      <c r="BK1466">
        <v>77567.639995227</v>
      </c>
      <c r="BL1466">
        <v>2642.991</v>
      </c>
      <c r="BM1466">
        <v>21197.702000000001</v>
      </c>
    </row>
    <row r="1467" spans="1:65" x14ac:dyDescent="0.25">
      <c r="A1467" t="s">
        <v>1596</v>
      </c>
      <c r="B1467">
        <v>1844338.9027690056</v>
      </c>
      <c r="C1467">
        <v>1418764.0074945777</v>
      </c>
      <c r="D1467">
        <v>2011055.5598464583</v>
      </c>
      <c r="E1467">
        <v>561860.47615354182</v>
      </c>
      <c r="F1467">
        <v>1586061.2761535419</v>
      </c>
      <c r="G1467">
        <v>13488.780999999997</v>
      </c>
      <c r="H1467">
        <v>-7157.4240000000009</v>
      </c>
      <c r="I1467">
        <v>0</v>
      </c>
      <c r="J1467">
        <v>-34250</v>
      </c>
      <c r="K1467">
        <v>144800</v>
      </c>
      <c r="L1467">
        <v>66872</v>
      </c>
      <c r="M1467">
        <v>17400</v>
      </c>
      <c r="N1467">
        <v>704756</v>
      </c>
      <c r="O1467">
        <v>25000</v>
      </c>
      <c r="P1467">
        <v>537956</v>
      </c>
      <c r="Q1467">
        <v>527836</v>
      </c>
      <c r="R1467">
        <v>216</v>
      </c>
      <c r="S1467">
        <v>715036</v>
      </c>
      <c r="T1467">
        <v>1309800.0000000002</v>
      </c>
      <c r="U1467">
        <v>715036</v>
      </c>
      <c r="V1467">
        <v>225.06</v>
      </c>
      <c r="W1467">
        <v>-6.17</v>
      </c>
      <c r="X1467">
        <v>0</v>
      </c>
      <c r="Y1467">
        <v>120.82335766423357</v>
      </c>
      <c r="Z1467">
        <v>504919.13300000015</v>
      </c>
      <c r="AA1467">
        <v>161722.44399999999</v>
      </c>
      <c r="AB1467">
        <v>11336.388000000001</v>
      </c>
      <c r="AC1467">
        <v>90160.274000000005</v>
      </c>
      <c r="AD1467">
        <v>6860.9260000000013</v>
      </c>
      <c r="AE1467">
        <v>24588.951000000005</v>
      </c>
      <c r="AF1467">
        <v>242741.63800000001</v>
      </c>
      <c r="AG1467">
        <v>70832.679000000033</v>
      </c>
      <c r="AH1467">
        <v>10914.603999999999</v>
      </c>
      <c r="AI1467">
        <v>112379.35400000001</v>
      </c>
      <c r="AJ1467">
        <v>269.62199999999996</v>
      </c>
      <c r="AK1467">
        <v>18359.5</v>
      </c>
      <c r="AL1467">
        <v>6994.5089999999991</v>
      </c>
      <c r="AM1467">
        <v>42161.777999999977</v>
      </c>
      <c r="AN1467">
        <v>9882.228000000001</v>
      </c>
      <c r="AO1467">
        <v>116844.51440000001</v>
      </c>
      <c r="AP1467">
        <v>113198.63349457778</v>
      </c>
      <c r="AQ1467">
        <v>90180.874000000011</v>
      </c>
      <c r="AR1467">
        <v>4423.8949999999995</v>
      </c>
      <c r="AS1467">
        <v>62809.341000000008</v>
      </c>
      <c r="AT1467">
        <v>292022.7699999999</v>
      </c>
      <c r="AU1467">
        <v>126685.88400000001</v>
      </c>
      <c r="AV1467">
        <v>1595.317</v>
      </c>
      <c r="AW1467">
        <v>17899.657599999999</v>
      </c>
      <c r="AX1467">
        <v>20047.983</v>
      </c>
      <c r="AY1467">
        <v>96732.634999999995</v>
      </c>
      <c r="AZ1467">
        <v>65776.984999999986</v>
      </c>
      <c r="BA1467">
        <v>280631.4150000001</v>
      </c>
      <c r="BB1467">
        <v>4036.0700000000006</v>
      </c>
      <c r="BC1467">
        <v>57968.218999999997</v>
      </c>
      <c r="BD1467">
        <v>6985.0649999999996</v>
      </c>
      <c r="BE1467">
        <v>30559.064999999995</v>
      </c>
      <c r="BF1467">
        <v>32007.946</v>
      </c>
      <c r="BG1467">
        <v>205950.77500000002</v>
      </c>
      <c r="BH1467">
        <v>17599.948</v>
      </c>
      <c r="BI1467">
        <v>295703.73199999979</v>
      </c>
      <c r="BJ1467">
        <v>64407.603999999999</v>
      </c>
      <c r="BK1467">
        <v>86201.789846457948</v>
      </c>
      <c r="BL1467">
        <v>2742.7429999999999</v>
      </c>
      <c r="BM1467">
        <v>22682.678000000004</v>
      </c>
    </row>
    <row r="1468" spans="1:65" x14ac:dyDescent="0.25">
      <c r="A1468" t="s">
        <v>1597</v>
      </c>
      <c r="B1468">
        <v>1903380.0305246136</v>
      </c>
      <c r="C1468">
        <v>1487500.1938177776</v>
      </c>
      <c r="D1468">
        <v>2042603.7283371971</v>
      </c>
      <c r="E1468">
        <v>521710.43066280289</v>
      </c>
      <c r="F1468">
        <v>1599880.4306628029</v>
      </c>
      <c r="G1468">
        <v>5890.2199999999993</v>
      </c>
      <c r="H1468">
        <v>-1242.999</v>
      </c>
      <c r="I1468">
        <v>0</v>
      </c>
      <c r="J1468">
        <v>-8750</v>
      </c>
      <c r="K1468">
        <v>139200</v>
      </c>
      <c r="L1468">
        <v>53999</v>
      </c>
      <c r="M1468">
        <v>19300</v>
      </c>
      <c r="N1468">
        <v>672424.00000000012</v>
      </c>
      <c r="O1468">
        <v>25200</v>
      </c>
      <c r="P1468">
        <v>522443</v>
      </c>
      <c r="Q1468">
        <v>509002.99999999994</v>
      </c>
      <c r="R1468">
        <v>498</v>
      </c>
      <c r="S1468">
        <v>692703</v>
      </c>
      <c r="T1468">
        <v>1249364</v>
      </c>
      <c r="U1468">
        <v>692703</v>
      </c>
      <c r="V1468">
        <v>204.96000000000004</v>
      </c>
      <c r="W1468">
        <v>58.26</v>
      </c>
      <c r="X1468">
        <v>0</v>
      </c>
      <c r="Y1468">
        <v>132</v>
      </c>
      <c r="Z1468">
        <v>504789.14899999998</v>
      </c>
      <c r="AA1468">
        <v>167158.64899999989</v>
      </c>
      <c r="AB1468">
        <v>11773.845999999998</v>
      </c>
      <c r="AC1468">
        <v>93385.972999999998</v>
      </c>
      <c r="AD1468">
        <v>9524.8260000000009</v>
      </c>
      <c r="AE1468">
        <v>14112.757000000005</v>
      </c>
      <c r="AF1468">
        <v>258933.70899999992</v>
      </c>
      <c r="AG1468">
        <v>71431.12999999999</v>
      </c>
      <c r="AH1468">
        <v>10568.355</v>
      </c>
      <c r="AI1468">
        <v>117291.39499999996</v>
      </c>
      <c r="AJ1468">
        <v>240.35</v>
      </c>
      <c r="AK1468">
        <v>19280.641</v>
      </c>
      <c r="AL1468">
        <v>6380.4309999999996</v>
      </c>
      <c r="AM1468">
        <v>43284.01400000001</v>
      </c>
      <c r="AN1468">
        <v>9128.1423999999988</v>
      </c>
      <c r="AO1468">
        <v>116393.01619999998</v>
      </c>
      <c r="AP1468">
        <v>121951.55681777776</v>
      </c>
      <c r="AQ1468">
        <v>94475.440999999977</v>
      </c>
      <c r="AR1468">
        <v>4368.7500000000009</v>
      </c>
      <c r="AS1468">
        <v>64985.026000000034</v>
      </c>
      <c r="AT1468">
        <v>322322.10499999992</v>
      </c>
      <c r="AU1468">
        <v>128865.39300000004</v>
      </c>
      <c r="AV1468">
        <v>1499.3766000000001</v>
      </c>
      <c r="AW1468">
        <v>18317.4018</v>
      </c>
      <c r="AX1468">
        <v>19679.726999999999</v>
      </c>
      <c r="AY1468">
        <v>101341.34399999998</v>
      </c>
      <c r="AZ1468">
        <v>74156.181000000041</v>
      </c>
      <c r="BA1468">
        <v>269677.12600000005</v>
      </c>
      <c r="BB1468">
        <v>4057.7740000000003</v>
      </c>
      <c r="BC1468">
        <v>60365.642999999996</v>
      </c>
      <c r="BD1468">
        <v>10711.357</v>
      </c>
      <c r="BE1468">
        <v>30893.357</v>
      </c>
      <c r="BF1468">
        <v>33249.636000000006</v>
      </c>
      <c r="BG1468">
        <v>213421.87199999997</v>
      </c>
      <c r="BH1468">
        <v>17240.807000000001</v>
      </c>
      <c r="BI1468">
        <v>307131.89199999999</v>
      </c>
      <c r="BJ1468">
        <v>64212.436000000002</v>
      </c>
      <c r="BK1468">
        <v>87827.825337196758</v>
      </c>
      <c r="BL1468">
        <v>2711.6790000000001</v>
      </c>
      <c r="BM1468">
        <v>22963.831999999999</v>
      </c>
    </row>
    <row r="1469" spans="1:65" x14ac:dyDescent="0.25">
      <c r="A1469" t="s">
        <v>1598</v>
      </c>
      <c r="B1469">
        <v>1959466.1068141551</v>
      </c>
      <c r="C1469">
        <v>1587759.151920889</v>
      </c>
      <c r="D1469">
        <v>2099050.5021891678</v>
      </c>
      <c r="E1469">
        <v>478866.31381083233</v>
      </c>
      <c r="F1469">
        <v>1640313.9248108324</v>
      </c>
      <c r="G1469">
        <v>1222.412</v>
      </c>
      <c r="H1469">
        <v>-3384.971</v>
      </c>
      <c r="I1469">
        <v>10000</v>
      </c>
      <c r="J1469">
        <v>0</v>
      </c>
      <c r="K1469">
        <v>142414</v>
      </c>
      <c r="L1469">
        <v>25069</v>
      </c>
      <c r="M1469">
        <v>23200</v>
      </c>
      <c r="N1469">
        <v>595973</v>
      </c>
      <c r="O1469">
        <v>26800</v>
      </c>
      <c r="P1469">
        <v>535286.00000000012</v>
      </c>
      <c r="Q1469">
        <v>450986.99999999994</v>
      </c>
      <c r="R1469">
        <v>297</v>
      </c>
      <c r="S1469">
        <v>643401.00000000012</v>
      </c>
      <c r="T1469">
        <v>1156625</v>
      </c>
      <c r="U1469">
        <v>643401.00000000012</v>
      </c>
      <c r="V1469">
        <v>167.49</v>
      </c>
      <c r="W1469">
        <v>52.63</v>
      </c>
      <c r="X1469">
        <v>152.07499999999999</v>
      </c>
      <c r="Y1469">
        <v>0</v>
      </c>
      <c r="Z1469">
        <v>504696.26600000018</v>
      </c>
      <c r="AA1469">
        <v>171109.27600000007</v>
      </c>
      <c r="AB1469">
        <v>14585.934000000001</v>
      </c>
      <c r="AC1469">
        <v>96245.613000000012</v>
      </c>
      <c r="AD1469">
        <v>17416.046000000002</v>
      </c>
      <c r="AE1469">
        <v>14274.479000000001</v>
      </c>
      <c r="AF1469">
        <v>262167.5909999999</v>
      </c>
      <c r="AG1469">
        <v>73657.198999999964</v>
      </c>
      <c r="AH1469">
        <v>9623.8169999999991</v>
      </c>
      <c r="AI1469">
        <v>120176.45999999999</v>
      </c>
      <c r="AJ1469">
        <v>246.173</v>
      </c>
      <c r="AK1469">
        <v>20039.284000000003</v>
      </c>
      <c r="AL1469">
        <v>6415.3549999999987</v>
      </c>
      <c r="AM1469">
        <v>45009.085000000006</v>
      </c>
      <c r="AN1469">
        <v>8611.3250000000007</v>
      </c>
      <c r="AO1469">
        <v>120908.98</v>
      </c>
      <c r="AP1469">
        <v>132243.24292088891</v>
      </c>
      <c r="AQ1469">
        <v>97544.540999999968</v>
      </c>
      <c r="AR1469">
        <v>4628.8940000000011</v>
      </c>
      <c r="AS1469">
        <v>67671.371999999974</v>
      </c>
      <c r="AT1469">
        <v>392364.59299999988</v>
      </c>
      <c r="AU1469">
        <v>129494.57199999996</v>
      </c>
      <c r="AV1469">
        <v>1399.2650000000003</v>
      </c>
      <c r="AW1469">
        <v>19338.189000000002</v>
      </c>
      <c r="AX1469">
        <v>19928.567999999999</v>
      </c>
      <c r="AY1469">
        <v>104376.58400000002</v>
      </c>
      <c r="AZ1469">
        <v>78469.99500000001</v>
      </c>
      <c r="BA1469">
        <v>273279.57600000023</v>
      </c>
      <c r="BB1469">
        <v>4063.4139999999998</v>
      </c>
      <c r="BC1469">
        <v>62670.161000000007</v>
      </c>
      <c r="BD1469">
        <v>10838.679</v>
      </c>
      <c r="BE1469">
        <v>32059.678999999996</v>
      </c>
      <c r="BF1469">
        <v>35610.597000000002</v>
      </c>
      <c r="BG1469">
        <v>222290.38999999998</v>
      </c>
      <c r="BH1469">
        <v>17296.351999999999</v>
      </c>
      <c r="BI1469">
        <v>317143.0009999997</v>
      </c>
      <c r="BJ1469">
        <v>64391.125999999997</v>
      </c>
      <c r="BK1469">
        <v>87758.493189167668</v>
      </c>
      <c r="BL1469">
        <v>2761.9189999999999</v>
      </c>
      <c r="BM1469">
        <v>24003.567999999999</v>
      </c>
    </row>
    <row r="1470" spans="1:65" x14ac:dyDescent="0.25">
      <c r="A1470" t="s">
        <v>1599</v>
      </c>
      <c r="B1470">
        <v>2010725.9490844721</v>
      </c>
      <c r="C1470">
        <v>1716343.1870379555</v>
      </c>
      <c r="D1470">
        <v>2161796.5384382494</v>
      </c>
      <c r="E1470">
        <v>411705.30756175099</v>
      </c>
      <c r="F1470">
        <v>1674146.7865731509</v>
      </c>
      <c r="G1470">
        <v>14492.616</v>
      </c>
      <c r="H1470">
        <v>0</v>
      </c>
      <c r="I1470">
        <v>18750</v>
      </c>
      <c r="J1470">
        <v>0</v>
      </c>
      <c r="K1470">
        <v>133500</v>
      </c>
      <c r="L1470">
        <v>36242.999999999993</v>
      </c>
      <c r="M1470">
        <v>23700</v>
      </c>
      <c r="N1470">
        <v>579452</v>
      </c>
      <c r="O1470">
        <v>32054.000000000004</v>
      </c>
      <c r="P1470">
        <v>527457.99999999988</v>
      </c>
      <c r="Q1470">
        <v>507421.00000000006</v>
      </c>
      <c r="R1470">
        <v>101</v>
      </c>
      <c r="S1470">
        <v>696675</v>
      </c>
      <c r="T1470">
        <v>1143254.0000000002</v>
      </c>
      <c r="U1470">
        <v>696675</v>
      </c>
      <c r="V1470">
        <v>237.97</v>
      </c>
      <c r="W1470">
        <v>0</v>
      </c>
      <c r="X1470">
        <v>153.44</v>
      </c>
      <c r="Y1470">
        <v>0</v>
      </c>
      <c r="Z1470">
        <v>504813.973</v>
      </c>
      <c r="AA1470">
        <v>174454.89499999993</v>
      </c>
      <c r="AB1470">
        <v>16507.423999999999</v>
      </c>
      <c r="AC1470">
        <v>98500.582999999999</v>
      </c>
      <c r="AD1470">
        <v>40097.128000000004</v>
      </c>
      <c r="AE1470">
        <v>14543.098999999998</v>
      </c>
      <c r="AF1470">
        <v>292900.67899999995</v>
      </c>
      <c r="AG1470">
        <v>84017.84</v>
      </c>
      <c r="AH1470">
        <v>9915.8869999999988</v>
      </c>
      <c r="AI1470">
        <v>119934.197</v>
      </c>
      <c r="AJ1470">
        <v>243.93199999999999</v>
      </c>
      <c r="AK1470">
        <v>20876.152999999998</v>
      </c>
      <c r="AL1470">
        <v>7204.7</v>
      </c>
      <c r="AM1470">
        <v>46020.371000000021</v>
      </c>
      <c r="AN1470">
        <v>11534.191200000003</v>
      </c>
      <c r="AO1470">
        <v>125903.44240000004</v>
      </c>
      <c r="AP1470">
        <v>150582.21403795548</v>
      </c>
      <c r="AQ1470">
        <v>100536.53299999995</v>
      </c>
      <c r="AR1470">
        <v>4665.701</v>
      </c>
      <c r="AS1470">
        <v>70764.638999999981</v>
      </c>
      <c r="AT1470">
        <v>422332.63100000017</v>
      </c>
      <c r="AU1470">
        <v>132518.61000000002</v>
      </c>
      <c r="AV1470">
        <v>1842.7277999999999</v>
      </c>
      <c r="AW1470">
        <v>20095.927600000003</v>
      </c>
      <c r="AX1470">
        <v>19883.539000000001</v>
      </c>
      <c r="AY1470">
        <v>108163.64499999999</v>
      </c>
      <c r="AZ1470">
        <v>94691.131999999983</v>
      </c>
      <c r="BA1470">
        <v>277710.92600000004</v>
      </c>
      <c r="BB1470">
        <v>4081.7880000000005</v>
      </c>
      <c r="BC1470">
        <v>64499.420000000013</v>
      </c>
      <c r="BD1470">
        <v>11740.507000000001</v>
      </c>
      <c r="BE1470">
        <v>32753.509000000002</v>
      </c>
      <c r="BF1470">
        <v>38383.226999999999</v>
      </c>
      <c r="BG1470">
        <v>230339.3839999999</v>
      </c>
      <c r="BH1470">
        <v>17726.972000000002</v>
      </c>
      <c r="BI1470">
        <v>326565.00600000005</v>
      </c>
      <c r="BJ1470">
        <v>64401.398999999998</v>
      </c>
      <c r="BK1470">
        <v>88844.626438249485</v>
      </c>
      <c r="BL1470">
        <v>2793.4349999999999</v>
      </c>
      <c r="BM1470">
        <v>24753.732</v>
      </c>
    </row>
    <row r="1471" spans="1:65" x14ac:dyDescent="0.25">
      <c r="A1471" t="s">
        <v>1600</v>
      </c>
      <c r="B1471">
        <v>2078769.68231634</v>
      </c>
      <c r="C1471">
        <v>2362734.4075291553</v>
      </c>
      <c r="D1471">
        <v>2203747.6293894853</v>
      </c>
      <c r="E1471">
        <v>0</v>
      </c>
      <c r="F1471">
        <v>1677135.3473211136</v>
      </c>
      <c r="G1471">
        <v>14917.319000000001</v>
      </c>
      <c r="H1471">
        <v>-1038.2560000000001</v>
      </c>
      <c r="I1471">
        <v>0</v>
      </c>
      <c r="J1471">
        <v>-37250</v>
      </c>
      <c r="K1471">
        <v>129600</v>
      </c>
      <c r="L1471">
        <v>67207.000000000015</v>
      </c>
      <c r="M1471">
        <v>25300</v>
      </c>
      <c r="N1471">
        <v>523844.00000000006</v>
      </c>
      <c r="O1471">
        <v>122479.00000000001</v>
      </c>
      <c r="P1471">
        <v>393898.99999999994</v>
      </c>
      <c r="Q1471">
        <v>864385</v>
      </c>
      <c r="R1471">
        <v>0</v>
      </c>
      <c r="S1471">
        <v>984949.99999999988</v>
      </c>
      <c r="T1471">
        <v>984949.99999999988</v>
      </c>
      <c r="U1471">
        <v>1141764.0000000002</v>
      </c>
      <c r="V1471">
        <v>248.65</v>
      </c>
      <c r="W1471">
        <v>65.58</v>
      </c>
      <c r="X1471">
        <v>0</v>
      </c>
      <c r="Y1471">
        <v>135.19463087248323</v>
      </c>
      <c r="Z1471">
        <v>504364.7799999998</v>
      </c>
      <c r="AA1471">
        <v>177204.32799999995</v>
      </c>
      <c r="AB1471">
        <v>20004.449000000001</v>
      </c>
      <c r="AC1471">
        <v>100598.807</v>
      </c>
      <c r="AD1471">
        <v>125978.88599999997</v>
      </c>
      <c r="AE1471">
        <v>13389.839999999998</v>
      </c>
      <c r="AF1471">
        <v>453783.55000000016</v>
      </c>
      <c r="AG1471">
        <v>82309.235000000015</v>
      </c>
      <c r="AH1471">
        <v>9566.6130000000012</v>
      </c>
      <c r="AI1471">
        <v>123604.38099999996</v>
      </c>
      <c r="AJ1471">
        <v>275.10200000000003</v>
      </c>
      <c r="AK1471">
        <v>21591.985999999997</v>
      </c>
      <c r="AL1471">
        <v>7164.9049999999988</v>
      </c>
      <c r="AM1471">
        <v>47575.239000000031</v>
      </c>
      <c r="AN1471">
        <v>31232.447000000018</v>
      </c>
      <c r="AO1471">
        <v>129119.94639999994</v>
      </c>
      <c r="AP1471">
        <v>187334.10052915555</v>
      </c>
      <c r="AQ1471">
        <v>104934.81899999999</v>
      </c>
      <c r="AR1471">
        <v>4242.728000000001</v>
      </c>
      <c r="AS1471">
        <v>72035.865999999951</v>
      </c>
      <c r="AT1471">
        <v>635901.90299999982</v>
      </c>
      <c r="AU1471">
        <v>110134.68100000004</v>
      </c>
      <c r="AV1471">
        <v>1539.6410000000003</v>
      </c>
      <c r="AW1471">
        <v>20304.599600000001</v>
      </c>
      <c r="AX1471">
        <v>19532.438999999998</v>
      </c>
      <c r="AY1471">
        <v>112564.84700000001</v>
      </c>
      <c r="AZ1471">
        <v>175576.25999999995</v>
      </c>
      <c r="BA1471">
        <v>288271.38099999994</v>
      </c>
      <c r="BB1471">
        <v>4490.4449999999997</v>
      </c>
      <c r="BC1471">
        <v>65935.679999999993</v>
      </c>
      <c r="BD1471">
        <v>20057.398000000001</v>
      </c>
      <c r="BE1471">
        <v>34022.398999999998</v>
      </c>
      <c r="BF1471">
        <v>60730.708999999995</v>
      </c>
      <c r="BG1471">
        <v>242541.63799999998</v>
      </c>
      <c r="BH1471">
        <v>17724.662000000004</v>
      </c>
      <c r="BI1471">
        <v>335643.40999999968</v>
      </c>
      <c r="BJ1471">
        <v>79407.024000000005</v>
      </c>
      <c r="BK1471">
        <v>96633.555389486166</v>
      </c>
      <c r="BL1471">
        <v>3826.366</v>
      </c>
      <c r="BM1471">
        <v>25330.991000000002</v>
      </c>
    </row>
    <row r="1472" spans="1:65" x14ac:dyDescent="0.25">
      <c r="A1472" t="s">
        <v>1601</v>
      </c>
      <c r="B1472">
        <v>2155143.5452767243</v>
      </c>
      <c r="C1472">
        <v>2519987.021353689</v>
      </c>
      <c r="D1472">
        <v>2282508.7754820292</v>
      </c>
      <c r="E1472">
        <v>0</v>
      </c>
      <c r="F1472">
        <v>1728055.1844899713</v>
      </c>
      <c r="G1472">
        <v>31628.777000000002</v>
      </c>
      <c r="H1472">
        <v>0</v>
      </c>
      <c r="I1472">
        <v>0</v>
      </c>
      <c r="J1472">
        <v>-9750</v>
      </c>
      <c r="K1472">
        <v>121600</v>
      </c>
      <c r="L1472">
        <v>93610</v>
      </c>
      <c r="M1472">
        <v>26200.000000000004</v>
      </c>
      <c r="N1472">
        <v>526703.99999999988</v>
      </c>
      <c r="O1472">
        <v>139938</v>
      </c>
      <c r="P1472">
        <v>383270</v>
      </c>
      <c r="Q1472">
        <v>951441.99999999988</v>
      </c>
      <c r="R1472">
        <v>0</v>
      </c>
      <c r="S1472">
        <v>1003584.0000000001</v>
      </c>
      <c r="T1472">
        <v>1003584.0000000001</v>
      </c>
      <c r="U1472">
        <v>1239180</v>
      </c>
      <c r="V1472">
        <v>259.3</v>
      </c>
      <c r="W1472">
        <v>0</v>
      </c>
      <c r="X1472">
        <v>0</v>
      </c>
      <c r="Y1472">
        <v>141</v>
      </c>
      <c r="Z1472">
        <v>504466.33399999968</v>
      </c>
      <c r="AA1472">
        <v>182900.36699999988</v>
      </c>
      <c r="AB1472">
        <v>22268.769000000004</v>
      </c>
      <c r="AC1472">
        <v>103361.06800000003</v>
      </c>
      <c r="AD1472">
        <v>150622.715</v>
      </c>
      <c r="AE1472">
        <v>13712.704000000002</v>
      </c>
      <c r="AF1472">
        <v>472736.58299999993</v>
      </c>
      <c r="AG1472">
        <v>81306.401999999987</v>
      </c>
      <c r="AH1472">
        <v>11025.063000000002</v>
      </c>
      <c r="AI1472">
        <v>125305.43099999998</v>
      </c>
      <c r="AJ1472">
        <v>244.39099999999999</v>
      </c>
      <c r="AK1472">
        <v>22306.374</v>
      </c>
      <c r="AL1472">
        <v>8804.898000000001</v>
      </c>
      <c r="AM1472">
        <v>48752.706999999995</v>
      </c>
      <c r="AN1472">
        <v>35197.844599999989</v>
      </c>
      <c r="AO1472">
        <v>133332.28020000004</v>
      </c>
      <c r="AP1472">
        <v>199434.84735368891</v>
      </c>
      <c r="AQ1472">
        <v>109216.944</v>
      </c>
      <c r="AR1472">
        <v>4252.0309999999999</v>
      </c>
      <c r="AS1472">
        <v>74128.639999999956</v>
      </c>
      <c r="AT1472">
        <v>686529.05900000047</v>
      </c>
      <c r="AU1472">
        <v>113025.602</v>
      </c>
      <c r="AV1472">
        <v>2227.6163999999999</v>
      </c>
      <c r="AW1472">
        <v>20689.875800000002</v>
      </c>
      <c r="AX1472">
        <v>18321.112000000001</v>
      </c>
      <c r="AY1472">
        <v>116484.10400000001</v>
      </c>
      <c r="AZ1472">
        <v>209497.09099999993</v>
      </c>
      <c r="BA1472">
        <v>310769.71000000002</v>
      </c>
      <c r="BB1472">
        <v>4475.884</v>
      </c>
      <c r="BC1472">
        <v>68253.441999999981</v>
      </c>
      <c r="BD1472">
        <v>22246.099000000002</v>
      </c>
      <c r="BE1472">
        <v>34886.101999999999</v>
      </c>
      <c r="BF1472">
        <v>63107.711999999985</v>
      </c>
      <c r="BG1472">
        <v>251523.79100000006</v>
      </c>
      <c r="BH1472">
        <v>19048.699000000004</v>
      </c>
      <c r="BI1472">
        <v>346987.69200000039</v>
      </c>
      <c r="BJ1472">
        <v>81719.591</v>
      </c>
      <c r="BK1472">
        <v>99620.706482028909</v>
      </c>
      <c r="BL1472">
        <v>3760.6819999999998</v>
      </c>
      <c r="BM1472">
        <v>25944.833000000002</v>
      </c>
    </row>
    <row r="1473" spans="1:65" x14ac:dyDescent="0.25">
      <c r="A1473" t="s">
        <v>1602</v>
      </c>
      <c r="B1473">
        <v>2204424.1153830467</v>
      </c>
      <c r="C1473">
        <v>2564670.134201156</v>
      </c>
      <c r="D1473">
        <v>2334990.5656501311</v>
      </c>
      <c r="E1473">
        <v>0</v>
      </c>
      <c r="F1473">
        <v>1771291.0687428685</v>
      </c>
      <c r="G1473">
        <v>12307.704999999998</v>
      </c>
      <c r="H1473">
        <v>0</v>
      </c>
      <c r="I1473">
        <v>17250</v>
      </c>
      <c r="J1473">
        <v>0</v>
      </c>
      <c r="K1473">
        <v>113700</v>
      </c>
      <c r="L1473">
        <v>99255</v>
      </c>
      <c r="M1473">
        <v>26200</v>
      </c>
      <c r="N1473">
        <v>542774</v>
      </c>
      <c r="O1473">
        <v>146079.99999999997</v>
      </c>
      <c r="P1473">
        <v>373399</v>
      </c>
      <c r="Q1473">
        <v>957362.00000000035</v>
      </c>
      <c r="R1473">
        <v>0</v>
      </c>
      <c r="S1473">
        <v>1015428</v>
      </c>
      <c r="T1473">
        <v>1015428</v>
      </c>
      <c r="U1473">
        <v>1243342.0000000002</v>
      </c>
      <c r="V1473">
        <v>221.98</v>
      </c>
      <c r="W1473">
        <v>0</v>
      </c>
      <c r="X1473">
        <v>163.33623188405795</v>
      </c>
      <c r="Y1473">
        <v>0</v>
      </c>
      <c r="Z1473">
        <v>504560.76099999982</v>
      </c>
      <c r="AA1473">
        <v>187107.83799999976</v>
      </c>
      <c r="AB1473">
        <v>24907.96</v>
      </c>
      <c r="AC1473">
        <v>105865.89799999999</v>
      </c>
      <c r="AD1473">
        <v>161530.46400000001</v>
      </c>
      <c r="AE1473">
        <v>13691.611000000003</v>
      </c>
      <c r="AF1473">
        <v>474962.61499999999</v>
      </c>
      <c r="AG1473">
        <v>83918.180000000066</v>
      </c>
      <c r="AH1473">
        <v>9495.4370000000017</v>
      </c>
      <c r="AI1473">
        <v>127012.58999999998</v>
      </c>
      <c r="AJ1473">
        <v>255.48999999999998</v>
      </c>
      <c r="AK1473">
        <v>22987.155999999999</v>
      </c>
      <c r="AL1473">
        <v>6407.7290000000003</v>
      </c>
      <c r="AM1473">
        <v>49904.705999999998</v>
      </c>
      <c r="AN1473">
        <v>33972.754399999998</v>
      </c>
      <c r="AO1473">
        <v>136330.68739999991</v>
      </c>
      <c r="AP1473">
        <v>202483.41020115558</v>
      </c>
      <c r="AQ1473">
        <v>112020.14400000003</v>
      </c>
      <c r="AR1473">
        <v>4349.3320000000012</v>
      </c>
      <c r="AS1473">
        <v>75764.502999999968</v>
      </c>
      <c r="AT1473">
        <v>704351.0280000004</v>
      </c>
      <c r="AU1473">
        <v>115744.60899999998</v>
      </c>
      <c r="AV1473">
        <v>1814.1726000000001</v>
      </c>
      <c r="AW1473">
        <v>21220.017599999999</v>
      </c>
      <c r="AX1473">
        <v>18034.947</v>
      </c>
      <c r="AY1473">
        <v>119277.86699999997</v>
      </c>
      <c r="AZ1473">
        <v>221306.81199999995</v>
      </c>
      <c r="BA1473">
        <v>313777.37999999983</v>
      </c>
      <c r="BB1473">
        <v>4493.0129999999999</v>
      </c>
      <c r="BC1473">
        <v>70919.366999999998</v>
      </c>
      <c r="BD1473">
        <v>22853.001</v>
      </c>
      <c r="BE1473">
        <v>35657.002</v>
      </c>
      <c r="BF1473">
        <v>63613.047999999995</v>
      </c>
      <c r="BG1473">
        <v>260136.12899999996</v>
      </c>
      <c r="BH1473">
        <v>17521.542000000001</v>
      </c>
      <c r="BI1473">
        <v>356318.51200000016</v>
      </c>
      <c r="BJ1473">
        <v>83992.445999999996</v>
      </c>
      <c r="BK1473">
        <v>100805.82765013151</v>
      </c>
      <c r="BL1473">
        <v>3764.172</v>
      </c>
      <c r="BM1473">
        <v>26530.540999999997</v>
      </c>
    </row>
    <row r="1474" spans="1:65" x14ac:dyDescent="0.25">
      <c r="A1474" t="s">
        <v>1603</v>
      </c>
      <c r="B1474">
        <v>2237389.4629362058</v>
      </c>
      <c r="C1474">
        <v>2643709.9366814219</v>
      </c>
      <c r="D1474">
        <v>2371748.0291026924</v>
      </c>
      <c r="E1474">
        <v>0</v>
      </c>
      <c r="F1474">
        <v>1795005.0127695079</v>
      </c>
      <c r="G1474">
        <v>816.48500000000001</v>
      </c>
      <c r="H1474">
        <v>-670.36300000000006</v>
      </c>
      <c r="I1474">
        <v>60000</v>
      </c>
      <c r="J1474">
        <v>0</v>
      </c>
      <c r="K1474">
        <v>105000</v>
      </c>
      <c r="L1474">
        <v>96024</v>
      </c>
      <c r="M1474">
        <v>27500</v>
      </c>
      <c r="N1474">
        <v>517593.99999999994</v>
      </c>
      <c r="O1474">
        <v>166887.99999999997</v>
      </c>
      <c r="P1474">
        <v>347021</v>
      </c>
      <c r="Q1474">
        <v>930760</v>
      </c>
      <c r="R1474">
        <v>0</v>
      </c>
      <c r="S1474">
        <v>960638.99999999988</v>
      </c>
      <c r="T1474">
        <v>960638.99999999988</v>
      </c>
      <c r="U1474">
        <v>1230148</v>
      </c>
      <c r="V1474">
        <v>203.72999999999996</v>
      </c>
      <c r="W1474">
        <v>82.77</v>
      </c>
      <c r="X1474">
        <v>177.60208333333333</v>
      </c>
      <c r="Y1474">
        <v>0</v>
      </c>
      <c r="Z1474">
        <v>506816.9420000001</v>
      </c>
      <c r="AA1474">
        <v>190365.31300000014</v>
      </c>
      <c r="AB1474">
        <v>27503.236000000001</v>
      </c>
      <c r="AC1474">
        <v>107330.29100000001</v>
      </c>
      <c r="AD1474">
        <v>169068.36200000002</v>
      </c>
      <c r="AE1474">
        <v>13962.251000000002</v>
      </c>
      <c r="AF1474">
        <v>473987.48000000016</v>
      </c>
      <c r="AG1474">
        <v>85631.376999999993</v>
      </c>
      <c r="AH1474">
        <v>8739.8330000000024</v>
      </c>
      <c r="AI1474">
        <v>128123.614</v>
      </c>
      <c r="AJ1474">
        <v>224.035</v>
      </c>
      <c r="AK1474">
        <v>23618.338</v>
      </c>
      <c r="AL1474">
        <v>6391.1939999999977</v>
      </c>
      <c r="AM1474">
        <v>50729.163000000008</v>
      </c>
      <c r="AN1474">
        <v>35549.393799999983</v>
      </c>
      <c r="AO1474">
        <v>137829.32219999994</v>
      </c>
      <c r="AP1474">
        <v>206992.52568142221</v>
      </c>
      <c r="AQ1474">
        <v>114504.22700000001</v>
      </c>
      <c r="AR1474">
        <v>4280.3550000000023</v>
      </c>
      <c r="AS1474">
        <v>77206.576000000001</v>
      </c>
      <c r="AT1474">
        <v>741771.32600000023</v>
      </c>
      <c r="AU1474">
        <v>118383.33399999992</v>
      </c>
      <c r="AV1474">
        <v>1425.4192</v>
      </c>
      <c r="AW1474">
        <v>21138.968800000002</v>
      </c>
      <c r="AX1474">
        <v>18118.674999999999</v>
      </c>
      <c r="AY1474">
        <v>121632.99200000001</v>
      </c>
      <c r="AZ1474">
        <v>243268.56099999987</v>
      </c>
      <c r="BA1474">
        <v>310998.02899999998</v>
      </c>
      <c r="BB1474">
        <v>5119.5320000000002</v>
      </c>
      <c r="BC1474">
        <v>72222.657999999996</v>
      </c>
      <c r="BD1474">
        <v>23339.277000000002</v>
      </c>
      <c r="BE1474">
        <v>36333.274999999994</v>
      </c>
      <c r="BF1474">
        <v>67272.741999999998</v>
      </c>
      <c r="BG1474">
        <v>267081.09100000001</v>
      </c>
      <c r="BH1474">
        <v>17519.506000000001</v>
      </c>
      <c r="BI1474">
        <v>365689.50199999998</v>
      </c>
      <c r="BJ1474">
        <v>82546.315000000002</v>
      </c>
      <c r="BK1474">
        <v>101738.84710269241</v>
      </c>
      <c r="BL1474">
        <v>3775.2269999999999</v>
      </c>
      <c r="BM1474">
        <v>27228.86</v>
      </c>
    </row>
    <row r="1475" spans="1:65" x14ac:dyDescent="0.25">
      <c r="A1475" t="s">
        <v>1604</v>
      </c>
      <c r="B1475">
        <v>2263526.9772371096</v>
      </c>
      <c r="C1475">
        <v>2776110.3595470223</v>
      </c>
      <c r="D1475">
        <v>2396278.2180869104</v>
      </c>
      <c r="E1475">
        <v>0</v>
      </c>
      <c r="F1475">
        <v>1811537.1412004891</v>
      </c>
      <c r="G1475">
        <v>856.87300000000005</v>
      </c>
      <c r="H1475">
        <v>-337.86100000000005</v>
      </c>
      <c r="I1475">
        <v>23750</v>
      </c>
      <c r="J1475">
        <v>0</v>
      </c>
      <c r="K1475">
        <v>105900</v>
      </c>
      <c r="L1475">
        <v>84394</v>
      </c>
      <c r="M1475">
        <v>30800</v>
      </c>
      <c r="N1475">
        <v>486586.00000000006</v>
      </c>
      <c r="O1475">
        <v>198390</v>
      </c>
      <c r="P1475">
        <v>315931.99999999994</v>
      </c>
      <c r="Q1475">
        <v>930034.99999999988</v>
      </c>
      <c r="R1475">
        <v>0</v>
      </c>
      <c r="S1475">
        <v>886912</v>
      </c>
      <c r="T1475">
        <v>886912</v>
      </c>
      <c r="U1475">
        <v>1265125</v>
      </c>
      <c r="V1475">
        <v>191.23</v>
      </c>
      <c r="W1475">
        <v>83.87</v>
      </c>
      <c r="X1475">
        <v>175.47578947368419</v>
      </c>
      <c r="Y1475">
        <v>0</v>
      </c>
      <c r="Z1475">
        <v>533482.20600000035</v>
      </c>
      <c r="AA1475">
        <v>192656.78499999986</v>
      </c>
      <c r="AB1475">
        <v>31446.084999999999</v>
      </c>
      <c r="AC1475">
        <v>108453.10800000001</v>
      </c>
      <c r="AD1475">
        <v>168233.42499999999</v>
      </c>
      <c r="AE1475">
        <v>14011.189000000006</v>
      </c>
      <c r="AF1475">
        <v>478366.20600000001</v>
      </c>
      <c r="AG1475">
        <v>87406.080999999933</v>
      </c>
      <c r="AH1475">
        <v>8805.735999999999</v>
      </c>
      <c r="AI1475">
        <v>129981.11499999999</v>
      </c>
      <c r="AJ1475">
        <v>256.435</v>
      </c>
      <c r="AK1475">
        <v>24107.008999999998</v>
      </c>
      <c r="AL1475">
        <v>6385.9569999999976</v>
      </c>
      <c r="AM1475">
        <v>51094.921999999999</v>
      </c>
      <c r="AN1475">
        <v>45854.487599999964</v>
      </c>
      <c r="AO1475">
        <v>139403.82899999985</v>
      </c>
      <c r="AP1475">
        <v>207732.3465470222</v>
      </c>
      <c r="AQ1475">
        <v>116275.39099999999</v>
      </c>
      <c r="AR1475">
        <v>4062.1210000000001</v>
      </c>
      <c r="AS1475">
        <v>77742.550999999978</v>
      </c>
      <c r="AT1475">
        <v>766843.37799999968</v>
      </c>
      <c r="AU1475">
        <v>121900.73800000001</v>
      </c>
      <c r="AV1475">
        <v>1516.7134000000001</v>
      </c>
      <c r="AW1475">
        <v>21573.618000000002</v>
      </c>
      <c r="AX1475">
        <v>18597.114999999998</v>
      </c>
      <c r="AY1475">
        <v>123305.433</v>
      </c>
      <c r="AZ1475">
        <v>239414.18299999996</v>
      </c>
      <c r="BA1475">
        <v>313281.79999999987</v>
      </c>
      <c r="BB1475">
        <v>16707.619000000006</v>
      </c>
      <c r="BC1475">
        <v>73428.076000000001</v>
      </c>
      <c r="BD1475">
        <v>23405.276000000002</v>
      </c>
      <c r="BE1475">
        <v>36680.277000000002</v>
      </c>
      <c r="BF1475">
        <v>124367.011</v>
      </c>
      <c r="BG1475">
        <v>271862.25699999998</v>
      </c>
      <c r="BH1475">
        <v>17304.954000000002</v>
      </c>
      <c r="BI1475">
        <v>372682.50399999967</v>
      </c>
      <c r="BJ1475">
        <v>78593.893000000011</v>
      </c>
      <c r="BK1475">
        <v>92890.864086910922</v>
      </c>
      <c r="BL1475">
        <v>4735.2119999999995</v>
      </c>
      <c r="BM1475">
        <v>27540.671000000002</v>
      </c>
    </row>
    <row r="1476" spans="1:65" x14ac:dyDescent="0.25">
      <c r="A1476" t="s">
        <v>1605</v>
      </c>
      <c r="B1476">
        <v>2273404.787936206</v>
      </c>
      <c r="C1476">
        <v>2806453.6793791112</v>
      </c>
      <c r="D1476">
        <v>2404989.0566522656</v>
      </c>
      <c r="E1476">
        <v>0</v>
      </c>
      <c r="F1476">
        <v>1815103.6628957337</v>
      </c>
      <c r="G1476">
        <v>2762.2620000000002</v>
      </c>
      <c r="H1476">
        <v>-208.41</v>
      </c>
      <c r="I1476">
        <v>17500</v>
      </c>
      <c r="J1476">
        <v>0</v>
      </c>
      <c r="K1476">
        <v>99199.999999999985</v>
      </c>
      <c r="L1476">
        <v>51579.000000000007</v>
      </c>
      <c r="M1476">
        <v>43300</v>
      </c>
      <c r="N1476">
        <v>430409.99999999994</v>
      </c>
      <c r="O1476">
        <v>194358</v>
      </c>
      <c r="P1476">
        <v>308551</v>
      </c>
      <c r="Q1476">
        <v>853213.00000000012</v>
      </c>
      <c r="R1476">
        <v>305</v>
      </c>
      <c r="S1476">
        <v>790845</v>
      </c>
      <c r="T1476">
        <v>790845</v>
      </c>
      <c r="U1476">
        <v>1190071.0000000002</v>
      </c>
      <c r="V1476">
        <v>198.88999999999996</v>
      </c>
      <c r="W1476">
        <v>83.89</v>
      </c>
      <c r="X1476">
        <v>173.37428571428572</v>
      </c>
      <c r="Y1476">
        <v>0</v>
      </c>
      <c r="Z1476">
        <v>535479.37800000049</v>
      </c>
      <c r="AA1476">
        <v>194061.80100000012</v>
      </c>
      <c r="AB1476">
        <v>31838.166000000001</v>
      </c>
      <c r="AC1476">
        <v>108806.45700000001</v>
      </c>
      <c r="AD1476">
        <v>178487.93400000001</v>
      </c>
      <c r="AE1476">
        <v>13990.466999999997</v>
      </c>
      <c r="AF1476">
        <v>485546.53100000002</v>
      </c>
      <c r="AG1476">
        <v>89262.929999999964</v>
      </c>
      <c r="AH1476">
        <v>8838.8540000000012</v>
      </c>
      <c r="AI1476">
        <v>123700.43000000004</v>
      </c>
      <c r="AJ1476">
        <v>250.39099999999999</v>
      </c>
      <c r="AK1476">
        <v>24447.710000000003</v>
      </c>
      <c r="AL1476">
        <v>6392.7660000000014</v>
      </c>
      <c r="AM1476">
        <v>51308.882999999994</v>
      </c>
      <c r="AN1476">
        <v>47688.82399999995</v>
      </c>
      <c r="AO1476">
        <v>140494.48539999995</v>
      </c>
      <c r="AP1476">
        <v>209463.65137911108</v>
      </c>
      <c r="AQ1476">
        <v>116932.55700000004</v>
      </c>
      <c r="AR1476">
        <v>4437.1329999999989</v>
      </c>
      <c r="AS1476">
        <v>77617.365999999951</v>
      </c>
      <c r="AT1476">
        <v>755165.98299999989</v>
      </c>
      <c r="AU1476">
        <v>122540.78599999993</v>
      </c>
      <c r="AV1476">
        <v>1594.5629999999999</v>
      </c>
      <c r="AW1476">
        <v>21671.027600000001</v>
      </c>
      <c r="AX1476">
        <v>19172.690999999999</v>
      </c>
      <c r="AY1476">
        <v>124084.51400000002</v>
      </c>
      <c r="AZ1476">
        <v>234179.16000000003</v>
      </c>
      <c r="BA1476">
        <v>313596.96899999963</v>
      </c>
      <c r="BB1476">
        <v>18021.158000000003</v>
      </c>
      <c r="BC1476">
        <v>74492.768000000011</v>
      </c>
      <c r="BD1476">
        <v>24022.796999999999</v>
      </c>
      <c r="BE1476">
        <v>37008.796000000002</v>
      </c>
      <c r="BF1476">
        <v>146897.89100000003</v>
      </c>
      <c r="BG1476">
        <v>275506.3029999999</v>
      </c>
      <c r="BH1476">
        <v>17552.951000000001</v>
      </c>
      <c r="BI1476">
        <v>377362.47299999994</v>
      </c>
      <c r="BJ1476">
        <v>76518.738000000012</v>
      </c>
      <c r="BK1476">
        <v>90241.243652265999</v>
      </c>
      <c r="BL1476">
        <v>4904.1190000000006</v>
      </c>
      <c r="BM1476">
        <v>27861.09</v>
      </c>
    </row>
    <row r="1477" spans="1:65" x14ac:dyDescent="0.25">
      <c r="A1477" t="s">
        <v>1606</v>
      </c>
      <c r="B1477">
        <v>2277566.1879169811</v>
      </c>
      <c r="C1477">
        <v>2808097.6435470222</v>
      </c>
      <c r="D1477">
        <v>2411850.4523451873</v>
      </c>
      <c r="E1477">
        <v>0</v>
      </c>
      <c r="F1477">
        <v>1815532.9841438131</v>
      </c>
      <c r="G1477">
        <v>3239.2149999999997</v>
      </c>
      <c r="H1477">
        <v>-149.38200000000001</v>
      </c>
      <c r="I1477">
        <v>8750</v>
      </c>
      <c r="J1477">
        <v>0</v>
      </c>
      <c r="K1477">
        <v>118400</v>
      </c>
      <c r="L1477">
        <v>52694</v>
      </c>
      <c r="M1477">
        <v>40200</v>
      </c>
      <c r="N1477">
        <v>447823.99999999994</v>
      </c>
      <c r="O1477">
        <v>176938</v>
      </c>
      <c r="P1477">
        <v>330777.00000000006</v>
      </c>
      <c r="Q1477">
        <v>890089.99999999988</v>
      </c>
      <c r="R1477">
        <v>191</v>
      </c>
      <c r="S1477">
        <v>831486</v>
      </c>
      <c r="T1477">
        <v>831486</v>
      </c>
      <c r="U1477">
        <v>1225627.9999999998</v>
      </c>
      <c r="V1477">
        <v>204.00000000000003</v>
      </c>
      <c r="W1477">
        <v>83.47</v>
      </c>
      <c r="X1477">
        <v>172.34857142857143</v>
      </c>
      <c r="Y1477">
        <v>0</v>
      </c>
      <c r="Z1477">
        <v>535745.82799999951</v>
      </c>
      <c r="AA1477">
        <v>195141.04799999995</v>
      </c>
      <c r="AB1477">
        <v>31934.049999999996</v>
      </c>
      <c r="AC1477">
        <v>107644.05</v>
      </c>
      <c r="AD1477">
        <v>177306.43299999999</v>
      </c>
      <c r="AE1477">
        <v>14110.328999999998</v>
      </c>
      <c r="AF1477">
        <v>489378.47200000001</v>
      </c>
      <c r="AG1477">
        <v>90097.812000000034</v>
      </c>
      <c r="AH1477">
        <v>9035.232</v>
      </c>
      <c r="AI1477">
        <v>121979.10000000003</v>
      </c>
      <c r="AJ1477">
        <v>252.70100000000002</v>
      </c>
      <c r="AK1477">
        <v>24629.495000000003</v>
      </c>
      <c r="AL1477">
        <v>6443.088999999999</v>
      </c>
      <c r="AM1477">
        <v>51484.459000000017</v>
      </c>
      <c r="AN1477">
        <v>48099.844200000021</v>
      </c>
      <c r="AO1477">
        <v>139791.24539999999</v>
      </c>
      <c r="AP1477">
        <v>210012.45454702224</v>
      </c>
      <c r="AQ1477">
        <v>116718.61499999998</v>
      </c>
      <c r="AR1477">
        <v>4972.5879999999988</v>
      </c>
      <c r="AS1477">
        <v>77064.24000000002</v>
      </c>
      <c r="AT1477">
        <v>755520.04299999983</v>
      </c>
      <c r="AU1477">
        <v>123388.96400000002</v>
      </c>
      <c r="AV1477">
        <v>1712.8278000000003</v>
      </c>
      <c r="AW1477">
        <v>21550.437600000001</v>
      </c>
      <c r="AX1477">
        <v>19587.653999999999</v>
      </c>
      <c r="AY1477">
        <v>124033.351</v>
      </c>
      <c r="AZ1477">
        <v>228479.62200000006</v>
      </c>
      <c r="BA1477">
        <v>313973.70299999998</v>
      </c>
      <c r="BB1477">
        <v>18276.503999999997</v>
      </c>
      <c r="BC1477">
        <v>74774.302999999985</v>
      </c>
      <c r="BD1477">
        <v>23498.052</v>
      </c>
      <c r="BE1477">
        <v>37027.052000000003</v>
      </c>
      <c r="BF1477">
        <v>148199.935</v>
      </c>
      <c r="BG1477">
        <v>278489.13399999996</v>
      </c>
      <c r="BH1477">
        <v>18259.297000000002</v>
      </c>
      <c r="BI1477">
        <v>379574.91799999983</v>
      </c>
      <c r="BJ1477">
        <v>76381.604999999996</v>
      </c>
      <c r="BK1477">
        <v>92445.652345187438</v>
      </c>
      <c r="BL1477">
        <v>5001.4120000000003</v>
      </c>
      <c r="BM1477">
        <v>27932.544000000002</v>
      </c>
    </row>
    <row r="1478" spans="1:65" x14ac:dyDescent="0.25">
      <c r="A1478" t="s">
        <v>1607</v>
      </c>
      <c r="B1478">
        <v>2281531.8087133681</v>
      </c>
      <c r="C1478">
        <v>2791696.7137430222</v>
      </c>
      <c r="D1478">
        <v>2415818.9109941083</v>
      </c>
      <c r="E1478">
        <v>0</v>
      </c>
      <c r="F1478">
        <v>1806851.9843158913</v>
      </c>
      <c r="G1478">
        <v>5794.7219999999998</v>
      </c>
      <c r="H1478">
        <v>-1260.798</v>
      </c>
      <c r="I1478">
        <v>7500</v>
      </c>
      <c r="J1478">
        <v>0</v>
      </c>
      <c r="K1478">
        <v>124000</v>
      </c>
      <c r="L1478">
        <v>52749</v>
      </c>
      <c r="M1478">
        <v>41400</v>
      </c>
      <c r="N1478">
        <v>512486</v>
      </c>
      <c r="O1478">
        <v>184931</v>
      </c>
      <c r="P1478">
        <v>314599.00000000006</v>
      </c>
      <c r="Q1478">
        <v>903224.00000000012</v>
      </c>
      <c r="R1478">
        <v>2</v>
      </c>
      <c r="S1478">
        <v>879836.00000000012</v>
      </c>
      <c r="T1478">
        <v>879836.00000000012</v>
      </c>
      <c r="U1478">
        <v>1253554.9999999998</v>
      </c>
      <c r="V1478">
        <v>217.82999999999998</v>
      </c>
      <c r="W1478">
        <v>69.05</v>
      </c>
      <c r="X1478">
        <v>172.00666666666666</v>
      </c>
      <c r="Y1478">
        <v>0</v>
      </c>
      <c r="Z1478">
        <v>536528.18699999887</v>
      </c>
      <c r="AA1478">
        <v>195257.86800000005</v>
      </c>
      <c r="AB1478">
        <v>32015.647000000001</v>
      </c>
      <c r="AC1478">
        <v>107074.541</v>
      </c>
      <c r="AD1478">
        <v>165125.64600000001</v>
      </c>
      <c r="AE1478">
        <v>14130.621000000001</v>
      </c>
      <c r="AF1478">
        <v>489374.5500000001</v>
      </c>
      <c r="AG1478">
        <v>91637.103000000017</v>
      </c>
      <c r="AH1478">
        <v>9762.5609999999997</v>
      </c>
      <c r="AI1478">
        <v>127292.17099999997</v>
      </c>
      <c r="AJ1478">
        <v>330.91499999999996</v>
      </c>
      <c r="AK1478">
        <v>24816.056000000004</v>
      </c>
      <c r="AL1478">
        <v>6480.3799999999974</v>
      </c>
      <c r="AM1478">
        <v>51177.052000000011</v>
      </c>
      <c r="AN1478">
        <v>49632.706799999993</v>
      </c>
      <c r="AO1478">
        <v>137213.6226</v>
      </c>
      <c r="AP1478">
        <v>210436.68874302227</v>
      </c>
      <c r="AQ1478">
        <v>117957.31499999999</v>
      </c>
      <c r="AR1478">
        <v>5281.0850000000055</v>
      </c>
      <c r="AS1478">
        <v>75448.172999999981</v>
      </c>
      <c r="AT1478">
        <v>751502.54000000074</v>
      </c>
      <c r="AU1478">
        <v>124755.65100000001</v>
      </c>
      <c r="AV1478">
        <v>1878.8402000000001</v>
      </c>
      <c r="AW1478">
        <v>20959.745400000003</v>
      </c>
      <c r="AX1478">
        <v>19805.822</v>
      </c>
      <c r="AY1478">
        <v>123492.14900000003</v>
      </c>
      <c r="AZ1478">
        <v>220715.65799999997</v>
      </c>
      <c r="BA1478">
        <v>313597.34800000011</v>
      </c>
      <c r="BB1478">
        <v>18517.668999999994</v>
      </c>
      <c r="BC1478">
        <v>74727.073000000004</v>
      </c>
      <c r="BD1478">
        <v>23680.449000000001</v>
      </c>
      <c r="BE1478">
        <v>37220.448999999993</v>
      </c>
      <c r="BF1478">
        <v>150082.40900000004</v>
      </c>
      <c r="BG1478">
        <v>279679.54800000001</v>
      </c>
      <c r="BH1478">
        <v>19352.072</v>
      </c>
      <c r="BI1478">
        <v>379616.84100000007</v>
      </c>
      <c r="BJ1478">
        <v>76232.881999999998</v>
      </c>
      <c r="BK1478">
        <v>92109.908994108497</v>
      </c>
      <c r="BL1478">
        <v>4960.0059999999994</v>
      </c>
      <c r="BM1478">
        <v>27655.674999999999</v>
      </c>
    </row>
    <row r="1479" spans="1:65" x14ac:dyDescent="0.25">
      <c r="A1479" t="s">
        <v>1608</v>
      </c>
      <c r="B1479">
        <v>2259249.9962088517</v>
      </c>
      <c r="C1479">
        <v>2724441.2192195556</v>
      </c>
      <c r="D1479">
        <v>2388527.9648347865</v>
      </c>
      <c r="E1479">
        <v>0</v>
      </c>
      <c r="F1479">
        <v>1782059.9841438131</v>
      </c>
      <c r="G1479">
        <v>620.88200000000006</v>
      </c>
      <c r="H1479">
        <v>-462.84100000000007</v>
      </c>
      <c r="I1479">
        <v>1250</v>
      </c>
      <c r="J1479">
        <v>0</v>
      </c>
      <c r="K1479">
        <v>79699.999999999985</v>
      </c>
      <c r="L1479">
        <v>96817</v>
      </c>
      <c r="M1479">
        <v>27500</v>
      </c>
      <c r="N1479">
        <v>555306</v>
      </c>
      <c r="O1479">
        <v>243449</v>
      </c>
      <c r="P1479">
        <v>251727</v>
      </c>
      <c r="Q1479">
        <v>886842</v>
      </c>
      <c r="R1479">
        <v>0</v>
      </c>
      <c r="S1479">
        <v>903850.00000000012</v>
      </c>
      <c r="T1479">
        <v>903850.00000000012</v>
      </c>
      <c r="U1479">
        <v>1237491</v>
      </c>
      <c r="V1479">
        <v>188.94</v>
      </c>
      <c r="W1479">
        <v>81.42</v>
      </c>
      <c r="X1479">
        <v>161.63999999999999</v>
      </c>
      <c r="Y1479">
        <v>0</v>
      </c>
      <c r="Z1479">
        <v>537141.51899999951</v>
      </c>
      <c r="AA1479">
        <v>193146.24699999997</v>
      </c>
      <c r="AB1479">
        <v>34148.587</v>
      </c>
      <c r="AC1479">
        <v>104409.49200000001</v>
      </c>
      <c r="AD1479">
        <v>152467.70499999999</v>
      </c>
      <c r="AE1479">
        <v>13976.383</v>
      </c>
      <c r="AF1479">
        <v>467830.83600000001</v>
      </c>
      <c r="AG1479">
        <v>91281.582999999999</v>
      </c>
      <c r="AH1479">
        <v>11060.239999999996</v>
      </c>
      <c r="AI1479">
        <v>122920.29900000001</v>
      </c>
      <c r="AJ1479">
        <v>349.14300000000009</v>
      </c>
      <c r="AK1479">
        <v>24826.556999999993</v>
      </c>
      <c r="AL1479">
        <v>6582.7119999999977</v>
      </c>
      <c r="AM1479">
        <v>51245.02</v>
      </c>
      <c r="AN1479">
        <v>55551.238199999949</v>
      </c>
      <c r="AO1479">
        <v>133841.83940000003</v>
      </c>
      <c r="AP1479">
        <v>211845.09821955554</v>
      </c>
      <c r="AQ1479">
        <v>117745.95400000001</v>
      </c>
      <c r="AR1479">
        <v>6250.0990000000038</v>
      </c>
      <c r="AS1479">
        <v>73530.785999999964</v>
      </c>
      <c r="AT1479">
        <v>752408.24700000102</v>
      </c>
      <c r="AU1479">
        <v>125947.02099999992</v>
      </c>
      <c r="AV1479">
        <v>2119.2017999999998</v>
      </c>
      <c r="AW1479">
        <v>20186.654600000002</v>
      </c>
      <c r="AX1479">
        <v>20394.234</v>
      </c>
      <c r="AY1479">
        <v>123118.962</v>
      </c>
      <c r="AZ1479">
        <v>170514.07299999983</v>
      </c>
      <c r="BA1479">
        <v>310214.58199999982</v>
      </c>
      <c r="BB1479">
        <v>18407.894000000004</v>
      </c>
      <c r="BC1479">
        <v>73588.301000000007</v>
      </c>
      <c r="BD1479">
        <v>22697.527999999998</v>
      </c>
      <c r="BE1479">
        <v>36562.528000000006</v>
      </c>
      <c r="BF1479">
        <v>153335.87699999992</v>
      </c>
      <c r="BG1479">
        <v>278868.27399999998</v>
      </c>
      <c r="BH1479">
        <v>20244.175000000003</v>
      </c>
      <c r="BI1479">
        <v>377777.86200000014</v>
      </c>
      <c r="BJ1479">
        <v>76242.271000000008</v>
      </c>
      <c r="BK1479">
        <v>88251.070834787039</v>
      </c>
      <c r="BL1479">
        <v>4850.5409999999993</v>
      </c>
      <c r="BM1479">
        <v>27088.549000000003</v>
      </c>
    </row>
    <row r="1480" spans="1:65" x14ac:dyDescent="0.25">
      <c r="A1480" t="s">
        <v>1609</v>
      </c>
      <c r="B1480">
        <v>2237243.3908208562</v>
      </c>
      <c r="C1480">
        <v>2694992.0289304894</v>
      </c>
      <c r="D1480">
        <v>2366316.2535691084</v>
      </c>
      <c r="E1480">
        <v>0</v>
      </c>
      <c r="F1480">
        <v>1754920.9843158913</v>
      </c>
      <c r="G1480">
        <v>1319.2619999999999</v>
      </c>
      <c r="H1480">
        <v>-678.14400000000001</v>
      </c>
      <c r="I1480">
        <v>1250</v>
      </c>
      <c r="J1480">
        <v>0</v>
      </c>
      <c r="K1480">
        <v>67400</v>
      </c>
      <c r="L1480">
        <v>110733</v>
      </c>
      <c r="M1480">
        <v>21900</v>
      </c>
      <c r="N1480">
        <v>535058.99999999988</v>
      </c>
      <c r="O1480">
        <v>216959.99999999997</v>
      </c>
      <c r="P1480">
        <v>269097.00000000006</v>
      </c>
      <c r="Q1480">
        <v>935629.00000000012</v>
      </c>
      <c r="R1480">
        <v>302</v>
      </c>
      <c r="S1480">
        <v>915190.99999999988</v>
      </c>
      <c r="T1480">
        <v>915190.99999999988</v>
      </c>
      <c r="U1480">
        <v>1241889.0000000002</v>
      </c>
      <c r="V1480">
        <v>195.73000000000002</v>
      </c>
      <c r="W1480">
        <v>79.849999999999994</v>
      </c>
      <c r="X1480">
        <v>161.63999999999999</v>
      </c>
      <c r="Y1480">
        <v>0</v>
      </c>
      <c r="Z1480">
        <v>537531.95999999961</v>
      </c>
      <c r="AA1480">
        <v>192494.15199999997</v>
      </c>
      <c r="AB1480">
        <v>34030.977000000006</v>
      </c>
      <c r="AC1480">
        <v>100785.49</v>
      </c>
      <c r="AD1480">
        <v>143865.52899999998</v>
      </c>
      <c r="AE1480">
        <v>13963.965000000006</v>
      </c>
      <c r="AF1480">
        <v>468311.23899999988</v>
      </c>
      <c r="AG1480">
        <v>90703.601999999984</v>
      </c>
      <c r="AH1480">
        <v>12295.86</v>
      </c>
      <c r="AI1480">
        <v>118402.565</v>
      </c>
      <c r="AJ1480">
        <v>428.83499999999992</v>
      </c>
      <c r="AK1480">
        <v>24654.337000000003</v>
      </c>
      <c r="AL1480">
        <v>6711.7769999999991</v>
      </c>
      <c r="AM1480">
        <v>50928.647999999994</v>
      </c>
      <c r="AN1480">
        <v>56074.817800000033</v>
      </c>
      <c r="AO1480">
        <v>130737.18620000008</v>
      </c>
      <c r="AP1480">
        <v>213282.51793048895</v>
      </c>
      <c r="AQ1480">
        <v>115280.96400000002</v>
      </c>
      <c r="AR1480">
        <v>7431.5690000000022</v>
      </c>
      <c r="AS1480">
        <v>71949.841999999975</v>
      </c>
      <c r="AT1480">
        <v>734497.90899999987</v>
      </c>
      <c r="AU1480">
        <v>126451.80399999999</v>
      </c>
      <c r="AV1480">
        <v>2407.5512000000003</v>
      </c>
      <c r="AW1480">
        <v>19326.666799999999</v>
      </c>
      <c r="AX1480">
        <v>20462.758000000002</v>
      </c>
      <c r="AY1480">
        <v>122226.269</v>
      </c>
      <c r="AZ1480">
        <v>161547.43899999981</v>
      </c>
      <c r="BA1480">
        <v>307707.05500000017</v>
      </c>
      <c r="BB1480">
        <v>18796.359999999997</v>
      </c>
      <c r="BC1480">
        <v>72619.526000000013</v>
      </c>
      <c r="BD1480">
        <v>19177.421000000002</v>
      </c>
      <c r="BE1480">
        <v>36319.421000000002</v>
      </c>
      <c r="BF1480">
        <v>155250.70600000003</v>
      </c>
      <c r="BG1480">
        <v>277743.36699999997</v>
      </c>
      <c r="BH1480">
        <v>21428.13</v>
      </c>
      <c r="BI1480">
        <v>376488.03699999995</v>
      </c>
      <c r="BJ1480">
        <v>76494.928</v>
      </c>
      <c r="BK1480">
        <v>90093.643569108375</v>
      </c>
      <c r="BL1480">
        <v>4963.7449999999999</v>
      </c>
      <c r="BM1480">
        <v>27439.713</v>
      </c>
    </row>
    <row r="1481" spans="1:65" x14ac:dyDescent="0.25">
      <c r="A1481" t="s">
        <v>1610</v>
      </c>
      <c r="B1481">
        <v>2239022.9974328559</v>
      </c>
      <c r="C1481">
        <v>2684090.3842473775</v>
      </c>
      <c r="D1481">
        <v>2367183.6809789864</v>
      </c>
      <c r="E1481">
        <v>0</v>
      </c>
      <c r="F1481">
        <v>1748333.651143813</v>
      </c>
      <c r="G1481">
        <v>608.673</v>
      </c>
      <c r="H1481">
        <v>-3499.0759999999996</v>
      </c>
      <c r="I1481">
        <v>0</v>
      </c>
      <c r="J1481">
        <v>0</v>
      </c>
      <c r="K1481">
        <v>87800.000000000015</v>
      </c>
      <c r="L1481">
        <v>119017</v>
      </c>
      <c r="M1481">
        <v>17500</v>
      </c>
      <c r="N1481">
        <v>556317.99999999988</v>
      </c>
      <c r="O1481">
        <v>214931</v>
      </c>
      <c r="P1481">
        <v>274138</v>
      </c>
      <c r="Q1481">
        <v>944701.99999999988</v>
      </c>
      <c r="R1481">
        <v>896</v>
      </c>
      <c r="S1481">
        <v>950368.99999999977</v>
      </c>
      <c r="T1481">
        <v>950368.99999999977</v>
      </c>
      <c r="U1481">
        <v>1264932.9999999998</v>
      </c>
      <c r="V1481">
        <v>192.14</v>
      </c>
      <c r="W1481">
        <v>61.7</v>
      </c>
      <c r="X1481">
        <v>0</v>
      </c>
      <c r="Y1481">
        <v>0</v>
      </c>
      <c r="Z1481">
        <v>538203.43799999997</v>
      </c>
      <c r="AA1481">
        <v>192992.48199999981</v>
      </c>
      <c r="AB1481">
        <v>33529.101000000002</v>
      </c>
      <c r="AC1481">
        <v>100134.02500000002</v>
      </c>
      <c r="AD1481">
        <v>142331.52600000004</v>
      </c>
      <c r="AE1481">
        <v>13926.061999999996</v>
      </c>
      <c r="AF1481">
        <v>465670.72500000021</v>
      </c>
      <c r="AG1481">
        <v>91577.225999999995</v>
      </c>
      <c r="AH1481">
        <v>12842.668000000001</v>
      </c>
      <c r="AI1481">
        <v>121572.97100000002</v>
      </c>
      <c r="AJ1481">
        <v>557.73000000000025</v>
      </c>
      <c r="AK1481">
        <v>24439.127</v>
      </c>
      <c r="AL1481">
        <v>6792.1970000000001</v>
      </c>
      <c r="AM1481">
        <v>51375.856000000007</v>
      </c>
      <c r="AN1481">
        <v>58459.145399999979</v>
      </c>
      <c r="AO1481">
        <v>130260.9032</v>
      </c>
      <c r="AP1481">
        <v>212982.29224737774</v>
      </c>
      <c r="AQ1481">
        <v>115863.742</v>
      </c>
      <c r="AR1481">
        <v>8708.5890000000036</v>
      </c>
      <c r="AS1481">
        <v>71836.05899999995</v>
      </c>
      <c r="AT1481">
        <v>720490.10199999996</v>
      </c>
      <c r="AU1481">
        <v>126269.29500000006</v>
      </c>
      <c r="AV1481">
        <v>2738.3826000000004</v>
      </c>
      <c r="AW1481">
        <v>19470.194799999997</v>
      </c>
      <c r="AX1481">
        <v>21163.044999999998</v>
      </c>
      <c r="AY1481">
        <v>121390.56199999999</v>
      </c>
      <c r="AZ1481">
        <v>159652.21999999997</v>
      </c>
      <c r="BA1481">
        <v>307262.28899999993</v>
      </c>
      <c r="BB1481">
        <v>19260.816000000006</v>
      </c>
      <c r="BC1481">
        <v>73035.296000000002</v>
      </c>
      <c r="BD1481">
        <v>19299.537</v>
      </c>
      <c r="BE1481">
        <v>35935.538</v>
      </c>
      <c r="BF1481">
        <v>158287.28899999999</v>
      </c>
      <c r="BG1481">
        <v>278328.55100000004</v>
      </c>
      <c r="BH1481">
        <v>22585.210999999996</v>
      </c>
      <c r="BI1481">
        <v>376949.56</v>
      </c>
      <c r="BJ1481">
        <v>75496.682000000001</v>
      </c>
      <c r="BK1481">
        <v>87229.760978986829</v>
      </c>
      <c r="BL1481">
        <v>5039.6880000000001</v>
      </c>
      <c r="BM1481">
        <v>27334.181000000004</v>
      </c>
    </row>
    <row r="1482" spans="1:65" x14ac:dyDescent="0.25">
      <c r="A1482" t="s">
        <v>1611</v>
      </c>
      <c r="B1482">
        <v>2231645.7233457607</v>
      </c>
      <c r="C1482">
        <v>2622552.2609622222</v>
      </c>
      <c r="D1482">
        <v>2357674.7588253766</v>
      </c>
      <c r="E1482">
        <v>0</v>
      </c>
      <c r="F1482">
        <v>1731035.6490122241</v>
      </c>
      <c r="G1482">
        <v>1174.4669999999999</v>
      </c>
      <c r="H1482">
        <v>-3860.5140000000001</v>
      </c>
      <c r="I1482">
        <v>0</v>
      </c>
      <c r="J1482">
        <v>-25000</v>
      </c>
      <c r="K1482">
        <v>92800.000000000015</v>
      </c>
      <c r="L1482">
        <v>120848</v>
      </c>
      <c r="M1482">
        <v>15600</v>
      </c>
      <c r="N1482">
        <v>568035</v>
      </c>
      <c r="O1482">
        <v>211721</v>
      </c>
      <c r="P1482">
        <v>265309.99999999994</v>
      </c>
      <c r="Q1482">
        <v>897829</v>
      </c>
      <c r="R1482">
        <v>806</v>
      </c>
      <c r="S1482">
        <v>954999.00000000012</v>
      </c>
      <c r="T1482">
        <v>954999.00000000012</v>
      </c>
      <c r="U1482">
        <v>1217949.9999999998</v>
      </c>
      <c r="V1482">
        <v>202.54</v>
      </c>
      <c r="W1482">
        <v>63.07</v>
      </c>
      <c r="X1482">
        <v>0</v>
      </c>
      <c r="Y1482">
        <v>145</v>
      </c>
      <c r="Z1482">
        <v>536124.56100000057</v>
      </c>
      <c r="AA1482">
        <v>192236.35900000008</v>
      </c>
      <c r="AB1482">
        <v>33765.560999999994</v>
      </c>
      <c r="AC1482">
        <v>98354.23</v>
      </c>
      <c r="AD1482">
        <v>138601.56299999999</v>
      </c>
      <c r="AE1482">
        <v>13905.882</v>
      </c>
      <c r="AF1482">
        <v>456743.22600000008</v>
      </c>
      <c r="AG1482">
        <v>91201.248999999996</v>
      </c>
      <c r="AH1482">
        <v>13845.786</v>
      </c>
      <c r="AI1482">
        <v>123376.97900000001</v>
      </c>
      <c r="AJ1482">
        <v>675.27800000000013</v>
      </c>
      <c r="AK1482">
        <v>24100.926000000003</v>
      </c>
      <c r="AL1482">
        <v>6971.4360000000006</v>
      </c>
      <c r="AM1482">
        <v>51512.092000000011</v>
      </c>
      <c r="AN1482">
        <v>57549.668399999973</v>
      </c>
      <c r="AO1482">
        <v>128019.70039999999</v>
      </c>
      <c r="AP1482">
        <v>211954.13996222228</v>
      </c>
      <c r="AQ1482">
        <v>117153.76700000001</v>
      </c>
      <c r="AR1482">
        <v>9779.4880000000067</v>
      </c>
      <c r="AS1482">
        <v>70746.07600000003</v>
      </c>
      <c r="AT1482">
        <v>692290.63800000038</v>
      </c>
      <c r="AU1482">
        <v>124788.38000000002</v>
      </c>
      <c r="AV1482">
        <v>2987.4686000000006</v>
      </c>
      <c r="AW1482">
        <v>18682.765600000002</v>
      </c>
      <c r="AX1482">
        <v>21579.963000000003</v>
      </c>
      <c r="AY1482">
        <v>120601.89099999997</v>
      </c>
      <c r="AZ1482">
        <v>140165.35999999999</v>
      </c>
      <c r="BA1482">
        <v>304602.81599999993</v>
      </c>
      <c r="BB1482">
        <v>19120.240999999998</v>
      </c>
      <c r="BC1482">
        <v>72577.603999999992</v>
      </c>
      <c r="BD1482">
        <v>19296.133999999998</v>
      </c>
      <c r="BE1482">
        <v>35696.134000000005</v>
      </c>
      <c r="BF1482">
        <v>155089.29399999988</v>
      </c>
      <c r="BG1482">
        <v>277851.51399999985</v>
      </c>
      <c r="BH1482">
        <v>24651.374000000003</v>
      </c>
      <c r="BI1482">
        <v>378007.64600000018</v>
      </c>
      <c r="BJ1482">
        <v>76080.240999999995</v>
      </c>
      <c r="BK1482">
        <v>87437.357825376152</v>
      </c>
      <c r="BL1482">
        <v>5280.84</v>
      </c>
      <c r="BM1482">
        <v>26821.389999999996</v>
      </c>
    </row>
    <row r="1483" spans="1:65" x14ac:dyDescent="0.25">
      <c r="A1483" t="s">
        <v>1612</v>
      </c>
      <c r="B1483">
        <v>2225087.7213265356</v>
      </c>
      <c r="C1483">
        <v>2429974.5396995549</v>
      </c>
      <c r="D1483">
        <v>2345550.0411829092</v>
      </c>
      <c r="E1483">
        <v>0</v>
      </c>
      <c r="F1483">
        <v>1725083.6493158913</v>
      </c>
      <c r="G1483">
        <v>11340.414000000001</v>
      </c>
      <c r="H1483">
        <v>-200.69299999999998</v>
      </c>
      <c r="I1483">
        <v>0</v>
      </c>
      <c r="J1483">
        <v>-15000</v>
      </c>
      <c r="K1483">
        <v>85700</v>
      </c>
      <c r="L1483">
        <v>139880</v>
      </c>
      <c r="M1483">
        <v>13000</v>
      </c>
      <c r="N1483">
        <v>602112</v>
      </c>
      <c r="O1483">
        <v>196624</v>
      </c>
      <c r="P1483">
        <v>268514</v>
      </c>
      <c r="Q1483">
        <v>798400.00000000012</v>
      </c>
      <c r="R1483">
        <v>95</v>
      </c>
      <c r="S1483">
        <v>1010601.0000000001</v>
      </c>
      <c r="T1483">
        <v>1010601.0000000001</v>
      </c>
      <c r="U1483">
        <v>1093724</v>
      </c>
      <c r="V1483">
        <v>225.55</v>
      </c>
      <c r="W1483">
        <v>77.28</v>
      </c>
      <c r="X1483">
        <v>0</v>
      </c>
      <c r="Y1483">
        <v>140.5</v>
      </c>
      <c r="Z1483">
        <v>510384.89599999972</v>
      </c>
      <c r="AA1483">
        <v>192842.40199999994</v>
      </c>
      <c r="AB1483">
        <v>29124.159</v>
      </c>
      <c r="AC1483">
        <v>97146.818999999989</v>
      </c>
      <c r="AD1483">
        <v>102248.48100000003</v>
      </c>
      <c r="AE1483">
        <v>13980.430000000002</v>
      </c>
      <c r="AF1483">
        <v>441019.56199999986</v>
      </c>
      <c r="AG1483">
        <v>90540.07399999995</v>
      </c>
      <c r="AH1483">
        <v>14295.000000000004</v>
      </c>
      <c r="AI1483">
        <v>121672.71900000001</v>
      </c>
      <c r="AJ1483">
        <v>821.52099999999996</v>
      </c>
      <c r="AK1483">
        <v>24080.905000000002</v>
      </c>
      <c r="AL1483">
        <v>7239.0429999999988</v>
      </c>
      <c r="AM1483">
        <v>51525.248000000014</v>
      </c>
      <c r="AN1483">
        <v>30007.325600000004</v>
      </c>
      <c r="AO1483">
        <v>127631.98260000008</v>
      </c>
      <c r="AP1483">
        <v>205832.89469955556</v>
      </c>
      <c r="AQ1483">
        <v>116715.128</v>
      </c>
      <c r="AR1483">
        <v>10536.805999999993</v>
      </c>
      <c r="AS1483">
        <v>69727.783000000069</v>
      </c>
      <c r="AT1483">
        <v>666094.4189999993</v>
      </c>
      <c r="AU1483">
        <v>122935.1599999999</v>
      </c>
      <c r="AV1483">
        <v>3148.5684000000001</v>
      </c>
      <c r="AW1483">
        <v>18813.4444</v>
      </c>
      <c r="AX1483">
        <v>22134.052999999996</v>
      </c>
      <c r="AY1483">
        <v>120093.17</v>
      </c>
      <c r="AZ1483">
        <v>149911.68600000005</v>
      </c>
      <c r="BA1483">
        <v>302407.94799999986</v>
      </c>
      <c r="BB1483">
        <v>8544.4600000000009</v>
      </c>
      <c r="BC1483">
        <v>72380.644000000015</v>
      </c>
      <c r="BD1483">
        <v>18089.965000000004</v>
      </c>
      <c r="BE1483">
        <v>35510.965999999993</v>
      </c>
      <c r="BF1483">
        <v>105152.29900000001</v>
      </c>
      <c r="BG1483">
        <v>279261.84200000006</v>
      </c>
      <c r="BH1483">
        <v>25888.634999999991</v>
      </c>
      <c r="BI1483">
        <v>379523.77999999968</v>
      </c>
      <c r="BJ1483">
        <v>74916.614000000001</v>
      </c>
      <c r="BK1483">
        <v>82855.957182908984</v>
      </c>
      <c r="BL1483">
        <v>4584.152</v>
      </c>
      <c r="BM1483">
        <v>25903.638999999999</v>
      </c>
    </row>
    <row r="1484" spans="1:65" x14ac:dyDescent="0.25">
      <c r="A1484" t="s">
        <v>1613</v>
      </c>
      <c r="B1484">
        <v>2194784.2666082117</v>
      </c>
      <c r="C1484">
        <v>2384328.934547022</v>
      </c>
      <c r="D1484">
        <v>2317205.4216701863</v>
      </c>
      <c r="E1484">
        <v>0</v>
      </c>
      <c r="F1484">
        <v>1688933.4373298131</v>
      </c>
      <c r="G1484">
        <v>8339.6849999999995</v>
      </c>
      <c r="H1484">
        <v>-179.941</v>
      </c>
      <c r="I1484">
        <v>0</v>
      </c>
      <c r="J1484">
        <v>-15000</v>
      </c>
      <c r="K1484">
        <v>86800.000000000015</v>
      </c>
      <c r="L1484">
        <v>151888</v>
      </c>
      <c r="M1484">
        <v>11200</v>
      </c>
      <c r="N1484">
        <v>597762</v>
      </c>
      <c r="O1484">
        <v>182364.99999999997</v>
      </c>
      <c r="P1484">
        <v>278710.00000000006</v>
      </c>
      <c r="Q1484">
        <v>813780</v>
      </c>
      <c r="R1484">
        <v>405</v>
      </c>
      <c r="S1484">
        <v>1028764.9999999999</v>
      </c>
      <c r="T1484">
        <v>1028764.9999999999</v>
      </c>
      <c r="U1484">
        <v>1094145</v>
      </c>
      <c r="V1484">
        <v>220.91</v>
      </c>
      <c r="W1484">
        <v>82.34</v>
      </c>
      <c r="X1484">
        <v>0</v>
      </c>
      <c r="Y1484">
        <v>140.5</v>
      </c>
      <c r="Z1484">
        <v>508480.26399999985</v>
      </c>
      <c r="AA1484">
        <v>192455.3519999999</v>
      </c>
      <c r="AB1484">
        <v>29082.719999999998</v>
      </c>
      <c r="AC1484">
        <v>95895.864999999991</v>
      </c>
      <c r="AD1484">
        <v>98653.219000000012</v>
      </c>
      <c r="AE1484">
        <v>13702.873999999998</v>
      </c>
      <c r="AF1484">
        <v>435439.5639999999</v>
      </c>
      <c r="AG1484">
        <v>89806.770000000077</v>
      </c>
      <c r="AH1484">
        <v>16870.563999999998</v>
      </c>
      <c r="AI1484">
        <v>105907.69000000002</v>
      </c>
      <c r="AJ1484">
        <v>946.57299999999998</v>
      </c>
      <c r="AK1484">
        <v>24042.169000000009</v>
      </c>
      <c r="AL1484">
        <v>7504.3280000000013</v>
      </c>
      <c r="AM1484">
        <v>50832.010000000024</v>
      </c>
      <c r="AN1484">
        <v>22303.424600000002</v>
      </c>
      <c r="AO1484">
        <v>126582.23019999998</v>
      </c>
      <c r="AP1484">
        <v>202283.3955470222</v>
      </c>
      <c r="AQ1484">
        <v>115769.87900000006</v>
      </c>
      <c r="AR1484">
        <v>11356.575000000001</v>
      </c>
      <c r="AS1484">
        <v>69363.028000000006</v>
      </c>
      <c r="AT1484">
        <v>643489.58400000003</v>
      </c>
      <c r="AU1484">
        <v>122213.41100000005</v>
      </c>
      <c r="AV1484">
        <v>3452.8954000000003</v>
      </c>
      <c r="AW1484">
        <v>18469.163800000002</v>
      </c>
      <c r="AX1484">
        <v>22629.973000000002</v>
      </c>
      <c r="AY1484">
        <v>119164.90300000002</v>
      </c>
      <c r="AZ1484">
        <v>150441.25900000014</v>
      </c>
      <c r="BA1484">
        <v>298396.30500000011</v>
      </c>
      <c r="BB1484">
        <v>7010.59</v>
      </c>
      <c r="BC1484">
        <v>72981.565999999992</v>
      </c>
      <c r="BD1484">
        <v>17899.424000000003</v>
      </c>
      <c r="BE1484">
        <v>34905.423999999999</v>
      </c>
      <c r="BF1484">
        <v>99494.531000000017</v>
      </c>
      <c r="BG1484">
        <v>277748.72299999988</v>
      </c>
      <c r="BH1484">
        <v>25863.850000000002</v>
      </c>
      <c r="BI1484">
        <v>378337.33600000024</v>
      </c>
      <c r="BJ1484">
        <v>76544.287000000011</v>
      </c>
      <c r="BK1484">
        <v>85352.375670186841</v>
      </c>
      <c r="BL1484">
        <v>4581.9139999999998</v>
      </c>
      <c r="BM1484">
        <v>25278.347000000002</v>
      </c>
    </row>
    <row r="1485" spans="1:65" x14ac:dyDescent="0.25">
      <c r="A1485" t="s">
        <v>1614</v>
      </c>
      <c r="B1485">
        <v>2191005.1641907939</v>
      </c>
      <c r="C1485">
        <v>2382275.2096487107</v>
      </c>
      <c r="D1485">
        <v>2310131.7115555089</v>
      </c>
      <c r="E1485">
        <v>0</v>
      </c>
      <c r="F1485">
        <v>1672292.4374444913</v>
      </c>
      <c r="G1485">
        <v>2018.914</v>
      </c>
      <c r="H1485">
        <v>-192.33700000000002</v>
      </c>
      <c r="I1485">
        <v>0</v>
      </c>
      <c r="J1485">
        <v>-15000</v>
      </c>
      <c r="K1485">
        <v>107500</v>
      </c>
      <c r="L1485">
        <v>158835</v>
      </c>
      <c r="M1485">
        <v>10900</v>
      </c>
      <c r="N1485">
        <v>595986.00000000012</v>
      </c>
      <c r="O1485">
        <v>183247</v>
      </c>
      <c r="P1485">
        <v>278399</v>
      </c>
      <c r="Q1485">
        <v>802897</v>
      </c>
      <c r="R1485">
        <v>200</v>
      </c>
      <c r="S1485">
        <v>1033420.0000000001</v>
      </c>
      <c r="T1485">
        <v>1033420.0000000001</v>
      </c>
      <c r="U1485">
        <v>1104544.0000000002</v>
      </c>
      <c r="V1485">
        <v>198.36</v>
      </c>
      <c r="W1485">
        <v>82.7</v>
      </c>
      <c r="X1485">
        <v>0</v>
      </c>
      <c r="Y1485">
        <v>140.5</v>
      </c>
      <c r="Z1485">
        <v>509492.32700000046</v>
      </c>
      <c r="AA1485">
        <v>191877.91100000002</v>
      </c>
      <c r="AB1485">
        <v>26357.329000000002</v>
      </c>
      <c r="AC1485">
        <v>94936.727000000014</v>
      </c>
      <c r="AD1485">
        <v>98539.388999999996</v>
      </c>
      <c r="AE1485">
        <v>13834.151000000002</v>
      </c>
      <c r="AF1485">
        <v>430067.81300000014</v>
      </c>
      <c r="AG1485">
        <v>88518.614000000031</v>
      </c>
      <c r="AH1485">
        <v>19010.920000000002</v>
      </c>
      <c r="AI1485">
        <v>118940.15500000001</v>
      </c>
      <c r="AJ1485">
        <v>1115.4869999999996</v>
      </c>
      <c r="AK1485">
        <v>24030.01</v>
      </c>
      <c r="AL1485">
        <v>7821.7220000000007</v>
      </c>
      <c r="AM1485">
        <v>50304.688000000002</v>
      </c>
      <c r="AN1485">
        <v>23505.206799999993</v>
      </c>
      <c r="AO1485">
        <v>125701.92899999995</v>
      </c>
      <c r="AP1485">
        <v>202807.7626487111</v>
      </c>
      <c r="AQ1485">
        <v>115283.03200000002</v>
      </c>
      <c r="AR1485">
        <v>13312.961999999994</v>
      </c>
      <c r="AS1485">
        <v>68624.469000000026</v>
      </c>
      <c r="AT1485">
        <v>642328.6110000005</v>
      </c>
      <c r="AU1485">
        <v>123520.05199999995</v>
      </c>
      <c r="AV1485">
        <v>3461.4552000000003</v>
      </c>
      <c r="AW1485">
        <v>17961.714999999997</v>
      </c>
      <c r="AX1485">
        <v>23386.648000000001</v>
      </c>
      <c r="AY1485">
        <v>117732.26300000002</v>
      </c>
      <c r="AZ1485">
        <v>147364.74900000001</v>
      </c>
      <c r="BA1485">
        <v>290475.3379999997</v>
      </c>
      <c r="BB1485">
        <v>7497.6310000000003</v>
      </c>
      <c r="BC1485">
        <v>72009.464000000007</v>
      </c>
      <c r="BD1485">
        <v>17826.289000000001</v>
      </c>
      <c r="BE1485">
        <v>34130.290999999997</v>
      </c>
      <c r="BF1485">
        <v>101159.68799999999</v>
      </c>
      <c r="BG1485">
        <v>277315.15399999992</v>
      </c>
      <c r="BH1485">
        <v>26811.530999999999</v>
      </c>
      <c r="BI1485">
        <v>377309.24699999986</v>
      </c>
      <c r="BJ1485">
        <v>75205.494000000006</v>
      </c>
      <c r="BK1485">
        <v>82706.708555508958</v>
      </c>
      <c r="BL1485">
        <v>5202.1949999999997</v>
      </c>
      <c r="BM1485">
        <v>24919.792999999998</v>
      </c>
    </row>
    <row r="1486" spans="1:65" x14ac:dyDescent="0.25">
      <c r="A1486" t="s">
        <v>1615</v>
      </c>
      <c r="B1486">
        <v>2165263.8761907932</v>
      </c>
      <c r="C1486">
        <v>2334843.6140064886</v>
      </c>
      <c r="D1486">
        <v>2287380.6226701881</v>
      </c>
      <c r="E1486">
        <v>0</v>
      </c>
      <c r="F1486">
        <v>1636244.104329813</v>
      </c>
      <c r="G1486">
        <v>625.49699999999996</v>
      </c>
      <c r="H1486">
        <v>-10898.493999999999</v>
      </c>
      <c r="I1486">
        <v>0</v>
      </c>
      <c r="J1486">
        <v>-23750</v>
      </c>
      <c r="K1486">
        <v>116400</v>
      </c>
      <c r="L1486">
        <v>144613</v>
      </c>
      <c r="M1486">
        <v>10500</v>
      </c>
      <c r="N1486">
        <v>581136</v>
      </c>
      <c r="O1486">
        <v>175329.99999999997</v>
      </c>
      <c r="P1486">
        <v>279124</v>
      </c>
      <c r="Q1486">
        <v>747069.00000000012</v>
      </c>
      <c r="R1486">
        <v>0</v>
      </c>
      <c r="S1486">
        <v>1004873</v>
      </c>
      <c r="T1486">
        <v>1004873</v>
      </c>
      <c r="U1486">
        <v>1049299.0000000002</v>
      </c>
      <c r="V1486">
        <v>197.9</v>
      </c>
      <c r="W1486">
        <v>55.609999999999992</v>
      </c>
      <c r="X1486">
        <v>0</v>
      </c>
      <c r="Y1486">
        <v>137.73684210526315</v>
      </c>
      <c r="Z1486">
        <v>510647.70899999962</v>
      </c>
      <c r="AA1486">
        <v>190093.01200000005</v>
      </c>
      <c r="AB1486">
        <v>28792.845000000001</v>
      </c>
      <c r="AC1486">
        <v>94193.387000000002</v>
      </c>
      <c r="AD1486">
        <v>90556.296000000031</v>
      </c>
      <c r="AE1486">
        <v>13997.027</v>
      </c>
      <c r="AF1486">
        <v>419467.02600000007</v>
      </c>
      <c r="AG1486">
        <v>88180.545999999988</v>
      </c>
      <c r="AH1486">
        <v>20781.573999999997</v>
      </c>
      <c r="AI1486">
        <v>111646.08900000001</v>
      </c>
      <c r="AJ1486">
        <v>1162.5989999999999</v>
      </c>
      <c r="AK1486">
        <v>24053.210000000003</v>
      </c>
      <c r="AL1486">
        <v>8230.4050000000025</v>
      </c>
      <c r="AM1486">
        <v>49392.873999999996</v>
      </c>
      <c r="AN1486">
        <v>25767.822200000002</v>
      </c>
      <c r="AO1486">
        <v>125529.8308</v>
      </c>
      <c r="AP1486">
        <v>195983.19400648889</v>
      </c>
      <c r="AQ1486">
        <v>113699.67000000001</v>
      </c>
      <c r="AR1486">
        <v>13916.147000000004</v>
      </c>
      <c r="AS1486">
        <v>67972.203000000038</v>
      </c>
      <c r="AT1486">
        <v>609332.66399999999</v>
      </c>
      <c r="AU1486">
        <v>121499.55900000004</v>
      </c>
      <c r="AV1486">
        <v>3812.0488000000005</v>
      </c>
      <c r="AW1486">
        <v>17776.286200000002</v>
      </c>
      <c r="AX1486">
        <v>24852.695</v>
      </c>
      <c r="AY1486">
        <v>116669.076</v>
      </c>
      <c r="AZ1486">
        <v>145408.62700000004</v>
      </c>
      <c r="BA1486">
        <v>284418.98499999987</v>
      </c>
      <c r="BB1486">
        <v>8105.1080000000002</v>
      </c>
      <c r="BC1486">
        <v>71168.993000000017</v>
      </c>
      <c r="BD1486">
        <v>17161.056999999997</v>
      </c>
      <c r="BE1486">
        <v>34061.059000000001</v>
      </c>
      <c r="BF1486">
        <v>99869.571000000011</v>
      </c>
      <c r="BG1486">
        <v>276278.40500000009</v>
      </c>
      <c r="BH1486">
        <v>28203.595000000005</v>
      </c>
      <c r="BI1486">
        <v>377458.50299999974</v>
      </c>
      <c r="BJ1486">
        <v>77103.574999999997</v>
      </c>
      <c r="BK1486">
        <v>84394.148670186696</v>
      </c>
      <c r="BL1486">
        <v>5689.0560000000005</v>
      </c>
      <c r="BM1486">
        <v>24897.758999999998</v>
      </c>
    </row>
    <row r="1487" spans="1:65" x14ac:dyDescent="0.25">
      <c r="A1487" t="s">
        <v>1616</v>
      </c>
      <c r="B1487">
        <v>2135273.0007247296</v>
      </c>
      <c r="C1487">
        <v>2047047.0959003556</v>
      </c>
      <c r="D1487">
        <v>2250267.2045173338</v>
      </c>
      <c r="E1487">
        <v>171900.3924826656</v>
      </c>
      <c r="F1487">
        <v>1600223.1314826657</v>
      </c>
      <c r="G1487">
        <v>499.60599999999999</v>
      </c>
      <c r="H1487">
        <v>-2656.0679999999998</v>
      </c>
      <c r="I1487">
        <v>14250</v>
      </c>
      <c r="J1487">
        <v>0</v>
      </c>
      <c r="K1487">
        <v>108400</v>
      </c>
      <c r="L1487">
        <v>165796</v>
      </c>
      <c r="M1487">
        <v>10000</v>
      </c>
      <c r="N1487">
        <v>648370</v>
      </c>
      <c r="O1487">
        <v>133860.00000000003</v>
      </c>
      <c r="P1487">
        <v>307202</v>
      </c>
      <c r="Q1487">
        <v>664264</v>
      </c>
      <c r="R1487">
        <v>0</v>
      </c>
      <c r="S1487">
        <v>916524.00000000012</v>
      </c>
      <c r="T1487">
        <v>1121367.9999999998</v>
      </c>
      <c r="U1487">
        <v>916524.00000000012</v>
      </c>
      <c r="V1487">
        <v>191.43</v>
      </c>
      <c r="W1487">
        <v>61.589999999999996</v>
      </c>
      <c r="X1487">
        <v>167.09122807017545</v>
      </c>
      <c r="Y1487">
        <v>0</v>
      </c>
      <c r="Z1487">
        <v>512216.10200000007</v>
      </c>
      <c r="AA1487">
        <v>188531.14899999992</v>
      </c>
      <c r="AB1487">
        <v>28706.026999999998</v>
      </c>
      <c r="AC1487">
        <v>93044.49500000001</v>
      </c>
      <c r="AD1487">
        <v>16043.464</v>
      </c>
      <c r="AE1487">
        <v>13693.176999999998</v>
      </c>
      <c r="AF1487">
        <v>408918.446</v>
      </c>
      <c r="AG1487">
        <v>87728.539999999964</v>
      </c>
      <c r="AH1487">
        <v>21981.926000000003</v>
      </c>
      <c r="AI1487">
        <v>115034.764</v>
      </c>
      <c r="AJ1487">
        <v>1226.9680000000001</v>
      </c>
      <c r="AK1487">
        <v>24029.231</v>
      </c>
      <c r="AL1487">
        <v>8577.2199999999993</v>
      </c>
      <c r="AM1487">
        <v>48882.586999999992</v>
      </c>
      <c r="AN1487">
        <v>26034.712399999993</v>
      </c>
      <c r="AO1487">
        <v>121212.86040000001</v>
      </c>
      <c r="AP1487">
        <v>144627.40990035553</v>
      </c>
      <c r="AQ1487">
        <v>112318.72900000001</v>
      </c>
      <c r="AR1487">
        <v>13156.169999999996</v>
      </c>
      <c r="AS1487">
        <v>68613.318000000058</v>
      </c>
      <c r="AT1487">
        <v>499674.44500000001</v>
      </c>
      <c r="AU1487">
        <v>120425.54399999988</v>
      </c>
      <c r="AV1487">
        <v>4022.4665999999997</v>
      </c>
      <c r="AW1487">
        <v>16989.850600000002</v>
      </c>
      <c r="AX1487">
        <v>25719.415000000001</v>
      </c>
      <c r="AY1487">
        <v>114744.78199999996</v>
      </c>
      <c r="AZ1487">
        <v>134904.28800000006</v>
      </c>
      <c r="BA1487">
        <v>282408.93100000004</v>
      </c>
      <c r="BB1487">
        <v>7968.2129999999997</v>
      </c>
      <c r="BC1487">
        <v>68470.191000000006</v>
      </c>
      <c r="BD1487">
        <v>17876.178</v>
      </c>
      <c r="BE1487">
        <v>34134.177000000003</v>
      </c>
      <c r="BF1487">
        <v>67367.906999999992</v>
      </c>
      <c r="BG1487">
        <v>274359.1100000001</v>
      </c>
      <c r="BH1487">
        <v>30381.295000000006</v>
      </c>
      <c r="BI1487">
        <v>363931.20399999997</v>
      </c>
      <c r="BJ1487">
        <v>72302.61</v>
      </c>
      <c r="BK1487">
        <v>76927.249517334276</v>
      </c>
      <c r="BL1487">
        <v>5341.8330000000005</v>
      </c>
      <c r="BM1487">
        <v>24787.314999999999</v>
      </c>
    </row>
    <row r="1488" spans="1:65" x14ac:dyDescent="0.25">
      <c r="A1488" t="s">
        <v>1617</v>
      </c>
      <c r="B1488">
        <v>2137147.7426760849</v>
      </c>
      <c r="C1488">
        <v>1997691.6566927112</v>
      </c>
      <c r="D1488">
        <v>2251362.1627884004</v>
      </c>
      <c r="E1488">
        <v>221848.16021160013</v>
      </c>
      <c r="F1488">
        <v>1593509.2542115999</v>
      </c>
      <c r="G1488">
        <v>336.23199999999997</v>
      </c>
      <c r="H1488">
        <v>-748.46500000000015</v>
      </c>
      <c r="I1488">
        <v>8750</v>
      </c>
      <c r="J1488">
        <v>0</v>
      </c>
      <c r="K1488">
        <v>95700</v>
      </c>
      <c r="L1488">
        <v>192348</v>
      </c>
      <c r="M1488">
        <v>9500</v>
      </c>
      <c r="N1488">
        <v>700618</v>
      </c>
      <c r="O1488">
        <v>130487</v>
      </c>
      <c r="P1488">
        <v>305034</v>
      </c>
      <c r="Q1488">
        <v>707390.00000000012</v>
      </c>
      <c r="R1488">
        <v>0</v>
      </c>
      <c r="S1488">
        <v>943077.00000000012</v>
      </c>
      <c r="T1488">
        <v>1198000</v>
      </c>
      <c r="U1488">
        <v>943077.00000000012</v>
      </c>
      <c r="V1488">
        <v>188.94</v>
      </c>
      <c r="W1488">
        <v>78.599999999999994</v>
      </c>
      <c r="X1488">
        <v>165</v>
      </c>
      <c r="Y1488">
        <v>0</v>
      </c>
      <c r="Z1488">
        <v>513161.3870000001</v>
      </c>
      <c r="AA1488">
        <v>188192.89699999997</v>
      </c>
      <c r="AB1488">
        <v>30679.503000000001</v>
      </c>
      <c r="AC1488">
        <v>93009.527999999991</v>
      </c>
      <c r="AD1488">
        <v>6183.9120000000003</v>
      </c>
      <c r="AE1488">
        <v>13500.248999999996</v>
      </c>
      <c r="AF1488">
        <v>407234.60799999977</v>
      </c>
      <c r="AG1488">
        <v>87897.542999999991</v>
      </c>
      <c r="AH1488">
        <v>23231.341999999997</v>
      </c>
      <c r="AI1488">
        <v>104477.15300000001</v>
      </c>
      <c r="AJ1488">
        <v>1340.5730000000001</v>
      </c>
      <c r="AK1488">
        <v>23988.743000000006</v>
      </c>
      <c r="AL1488">
        <v>8814.1429999999982</v>
      </c>
      <c r="AM1488">
        <v>49211.80799999999</v>
      </c>
      <c r="AN1488">
        <v>26122.216000000008</v>
      </c>
      <c r="AO1488">
        <v>121628.74140000006</v>
      </c>
      <c r="AP1488">
        <v>135043.96369271103</v>
      </c>
      <c r="AQ1488">
        <v>111716.12699999999</v>
      </c>
      <c r="AR1488">
        <v>13827.230000000001</v>
      </c>
      <c r="AS1488">
        <v>68732.893999999971</v>
      </c>
      <c r="AT1488">
        <v>467889.1349999996</v>
      </c>
      <c r="AU1488">
        <v>119383.72900000002</v>
      </c>
      <c r="AV1488">
        <v>4164.8110000000006</v>
      </c>
      <c r="AW1488">
        <v>16969.9336</v>
      </c>
      <c r="AX1488">
        <v>27068.292999999998</v>
      </c>
      <c r="AY1488">
        <v>113481.20300000002</v>
      </c>
      <c r="AZ1488">
        <v>132136.15300000005</v>
      </c>
      <c r="BA1488">
        <v>295434.90700000001</v>
      </c>
      <c r="BB1488">
        <v>8107.0820000000003</v>
      </c>
      <c r="BC1488">
        <v>68984.706000000006</v>
      </c>
      <c r="BD1488">
        <v>18070.625</v>
      </c>
      <c r="BE1488">
        <v>34211.626999999993</v>
      </c>
      <c r="BF1488">
        <v>64461.169000000009</v>
      </c>
      <c r="BG1488">
        <v>273998.326</v>
      </c>
      <c r="BH1488">
        <v>31620.727000000006</v>
      </c>
      <c r="BI1488">
        <v>363275.76800000039</v>
      </c>
      <c r="BJ1488">
        <v>73460.67300000001</v>
      </c>
      <c r="BK1488">
        <v>78640.071788399873</v>
      </c>
      <c r="BL1488">
        <v>5074.1109999999999</v>
      </c>
      <c r="BM1488">
        <v>24626.208000000002</v>
      </c>
    </row>
    <row r="1489" spans="1:65" x14ac:dyDescent="0.25">
      <c r="A1489" t="s">
        <v>1618</v>
      </c>
      <c r="B1489">
        <v>2142020.6636953084</v>
      </c>
      <c r="C1489">
        <v>1949895.3701631106</v>
      </c>
      <c r="D1489">
        <v>2255110.5209066574</v>
      </c>
      <c r="E1489">
        <v>272211.88809334114</v>
      </c>
      <c r="F1489">
        <v>1584159.2510933413</v>
      </c>
      <c r="G1489">
        <v>267.37500000000006</v>
      </c>
      <c r="H1489">
        <v>-1350.922</v>
      </c>
      <c r="I1489">
        <v>14250</v>
      </c>
      <c r="J1489">
        <v>0</v>
      </c>
      <c r="K1489">
        <v>95700</v>
      </c>
      <c r="L1489">
        <v>181988</v>
      </c>
      <c r="M1489">
        <v>8600</v>
      </c>
      <c r="N1489">
        <v>689574.00000000012</v>
      </c>
      <c r="O1489">
        <v>114392.99999999999</v>
      </c>
      <c r="P1489">
        <v>305591</v>
      </c>
      <c r="Q1489">
        <v>652955.00000000012</v>
      </c>
      <c r="R1489">
        <v>493</v>
      </c>
      <c r="S1489">
        <v>871648</v>
      </c>
      <c r="T1489">
        <v>1177646.0000000002</v>
      </c>
      <c r="U1489">
        <v>871648</v>
      </c>
      <c r="V1489">
        <v>188.95</v>
      </c>
      <c r="W1489">
        <v>76.97</v>
      </c>
      <c r="X1489">
        <v>167.09122807017545</v>
      </c>
      <c r="Y1489">
        <v>0</v>
      </c>
      <c r="Z1489">
        <v>513965.58300000004</v>
      </c>
      <c r="AA1489">
        <v>189457.25799999986</v>
      </c>
      <c r="AB1489">
        <v>30548.154999999999</v>
      </c>
      <c r="AC1489">
        <v>92097.351999999999</v>
      </c>
      <c r="AD1489">
        <v>6167.2729999999992</v>
      </c>
      <c r="AE1489">
        <v>13951.671</v>
      </c>
      <c r="AF1489">
        <v>405043.75499999983</v>
      </c>
      <c r="AG1489">
        <v>87973.833999999973</v>
      </c>
      <c r="AH1489">
        <v>24461.263999999996</v>
      </c>
      <c r="AI1489">
        <v>104290.132</v>
      </c>
      <c r="AJ1489">
        <v>1630.8919999999998</v>
      </c>
      <c r="AK1489">
        <v>24372.248000000003</v>
      </c>
      <c r="AL1489">
        <v>8970.128999999999</v>
      </c>
      <c r="AM1489">
        <v>49893.453999999998</v>
      </c>
      <c r="AN1489">
        <v>26487.768599999996</v>
      </c>
      <c r="AO1489">
        <v>123347.64039999997</v>
      </c>
      <c r="AP1489">
        <v>142152.31316311104</v>
      </c>
      <c r="AQ1489">
        <v>112595.19600000003</v>
      </c>
      <c r="AR1489">
        <v>15133.545000000006</v>
      </c>
      <c r="AS1489">
        <v>69320.252999999997</v>
      </c>
      <c r="AT1489">
        <v>406378.65999999992</v>
      </c>
      <c r="AU1489">
        <v>119294.77099999998</v>
      </c>
      <c r="AV1489">
        <v>4065.3324000000002</v>
      </c>
      <c r="AW1489">
        <v>17328.0016</v>
      </c>
      <c r="AX1489">
        <v>27673.79</v>
      </c>
      <c r="AY1489">
        <v>113225.70500000002</v>
      </c>
      <c r="AZ1489">
        <v>133893.56500000003</v>
      </c>
      <c r="BA1489">
        <v>293022.45099999983</v>
      </c>
      <c r="BB1489">
        <v>8646.07</v>
      </c>
      <c r="BC1489">
        <v>69380.595000000001</v>
      </c>
      <c r="BD1489">
        <v>18299.876999999997</v>
      </c>
      <c r="BE1489">
        <v>34449.878000000004</v>
      </c>
      <c r="BF1489">
        <v>66756.03</v>
      </c>
      <c r="BG1489">
        <v>273851.97899999999</v>
      </c>
      <c r="BH1489">
        <v>32463.082999999991</v>
      </c>
      <c r="BI1489">
        <v>366110.27400000003</v>
      </c>
      <c r="BJ1489">
        <v>71816.697</v>
      </c>
      <c r="BK1489">
        <v>77112.72590665851</v>
      </c>
      <c r="BL1489">
        <v>5341.5879999999997</v>
      </c>
      <c r="BM1489">
        <v>24035.101999999999</v>
      </c>
    </row>
    <row r="1490" spans="1:65" x14ac:dyDescent="0.25">
      <c r="A1490" t="s">
        <v>1619</v>
      </c>
      <c r="B1490">
        <v>2133445.0744328555</v>
      </c>
      <c r="C1490">
        <v>1922590.3296488887</v>
      </c>
      <c r="D1490">
        <v>2248232.7879286627</v>
      </c>
      <c r="E1490">
        <v>297631.13707133662</v>
      </c>
      <c r="F1490">
        <v>1570004.3270713368</v>
      </c>
      <c r="G1490">
        <v>219.876</v>
      </c>
      <c r="H1490">
        <v>-17466.662</v>
      </c>
      <c r="I1490">
        <v>38000</v>
      </c>
      <c r="J1490">
        <v>0</v>
      </c>
      <c r="K1490">
        <v>90199.999999999985</v>
      </c>
      <c r="L1490">
        <v>190793</v>
      </c>
      <c r="M1490">
        <v>7300</v>
      </c>
      <c r="N1490">
        <v>692104</v>
      </c>
      <c r="O1490">
        <v>110707</v>
      </c>
      <c r="P1490">
        <v>312465.00000000006</v>
      </c>
      <c r="Q1490">
        <v>658501.00000000012</v>
      </c>
      <c r="R1490">
        <v>100</v>
      </c>
      <c r="S1490">
        <v>866708.00000000012</v>
      </c>
      <c r="T1490">
        <v>1195462.0000000002</v>
      </c>
      <c r="U1490">
        <v>866708.00000000012</v>
      </c>
      <c r="V1490">
        <v>189.28</v>
      </c>
      <c r="W1490">
        <v>14.800000000000002</v>
      </c>
      <c r="X1490">
        <v>171.5269736842105</v>
      </c>
      <c r="Y1490">
        <v>0</v>
      </c>
      <c r="Z1490">
        <v>514245.63799999986</v>
      </c>
      <c r="AA1490">
        <v>189280.41399999993</v>
      </c>
      <c r="AB1490">
        <v>31725.460999999999</v>
      </c>
      <c r="AC1490">
        <v>91810.078000000009</v>
      </c>
      <c r="AD1490">
        <v>9894.4450000000015</v>
      </c>
      <c r="AE1490">
        <v>13643.676000000003</v>
      </c>
      <c r="AF1490">
        <v>358431.79299999983</v>
      </c>
      <c r="AG1490">
        <v>87890.368000000046</v>
      </c>
      <c r="AH1490">
        <v>25422.27</v>
      </c>
      <c r="AI1490">
        <v>104062.07499999998</v>
      </c>
      <c r="AJ1490">
        <v>1589.0720000000001</v>
      </c>
      <c r="AK1490">
        <v>24493.231000000003</v>
      </c>
      <c r="AL1490">
        <v>9152.4420000000009</v>
      </c>
      <c r="AM1490">
        <v>51255.972000000016</v>
      </c>
      <c r="AN1490">
        <v>26558.966</v>
      </c>
      <c r="AO1490">
        <v>124428.85119999998</v>
      </c>
      <c r="AP1490">
        <v>140684.55664888886</v>
      </c>
      <c r="AQ1490">
        <v>111957.85000000003</v>
      </c>
      <c r="AR1490">
        <v>16353.729000000001</v>
      </c>
      <c r="AS1490">
        <v>68616.526999999987</v>
      </c>
      <c r="AT1490">
        <v>406838.65699999995</v>
      </c>
      <c r="AU1490">
        <v>118481.18699999998</v>
      </c>
      <c r="AV1490">
        <v>3896.3069999999998</v>
      </c>
      <c r="AW1490">
        <v>17769.036800000002</v>
      </c>
      <c r="AX1490">
        <v>28205.608</v>
      </c>
      <c r="AY1490">
        <v>112983.75199999999</v>
      </c>
      <c r="AZ1490">
        <v>144639.33199999991</v>
      </c>
      <c r="BA1490">
        <v>288573.02199999971</v>
      </c>
      <c r="BB1490">
        <v>8718.8130000000001</v>
      </c>
      <c r="BC1490">
        <v>68785.068999999974</v>
      </c>
      <c r="BD1490">
        <v>17625.425000000003</v>
      </c>
      <c r="BE1490">
        <v>33598.426999999996</v>
      </c>
      <c r="BF1490">
        <v>68398.310999999987</v>
      </c>
      <c r="BG1490">
        <v>273278.67399999988</v>
      </c>
      <c r="BH1490">
        <v>33503.642000000007</v>
      </c>
      <c r="BI1490">
        <v>367493.4120000003</v>
      </c>
      <c r="BJ1490">
        <v>70900.650999999998</v>
      </c>
      <c r="BK1490">
        <v>75536.356928663503</v>
      </c>
      <c r="BL1490">
        <v>5805.2110000000002</v>
      </c>
      <c r="BM1490">
        <v>24294.808999999997</v>
      </c>
    </row>
    <row r="1491" spans="1:65" x14ac:dyDescent="0.25">
      <c r="A1491" t="s">
        <v>1620</v>
      </c>
      <c r="B1491">
        <v>2100499.7918887255</v>
      </c>
      <c r="C1491">
        <v>1642799.7952075554</v>
      </c>
      <c r="D1491">
        <v>2221093.1225692867</v>
      </c>
      <c r="E1491">
        <v>547939.35043071304</v>
      </c>
      <c r="F1491">
        <v>1557097.3394307131</v>
      </c>
      <c r="G1491">
        <v>2953.0029999999997</v>
      </c>
      <c r="H1491">
        <v>-1661.5910000000001</v>
      </c>
      <c r="I1491">
        <v>8750</v>
      </c>
      <c r="J1491">
        <v>0</v>
      </c>
      <c r="K1491">
        <v>84000</v>
      </c>
      <c r="L1491">
        <v>203416</v>
      </c>
      <c r="M1491">
        <v>6400</v>
      </c>
      <c r="N1491">
        <v>721905</v>
      </c>
      <c r="O1491">
        <v>51995.000000000007</v>
      </c>
      <c r="P1491">
        <v>359712</v>
      </c>
      <c r="Q1491">
        <v>563687</v>
      </c>
      <c r="R1491">
        <v>305</v>
      </c>
      <c r="S1491">
        <v>706082</v>
      </c>
      <c r="T1491">
        <v>1285337.9999999998</v>
      </c>
      <c r="U1491">
        <v>706082</v>
      </c>
      <c r="V1491">
        <v>194.25</v>
      </c>
      <c r="W1491">
        <v>50.71</v>
      </c>
      <c r="X1491">
        <v>155</v>
      </c>
      <c r="Y1491">
        <v>0</v>
      </c>
      <c r="Z1491">
        <v>515157.3839999999</v>
      </c>
      <c r="AA1491">
        <v>186496.77399999977</v>
      </c>
      <c r="AB1491">
        <v>32682.069000000003</v>
      </c>
      <c r="AC1491">
        <v>88775.980999999985</v>
      </c>
      <c r="AD1491">
        <v>12863.59</v>
      </c>
      <c r="AE1491">
        <v>13015.489000000001</v>
      </c>
      <c r="AF1491">
        <v>251901.57599999988</v>
      </c>
      <c r="AG1491">
        <v>83993.277000000016</v>
      </c>
      <c r="AH1491">
        <v>27213.696000000004</v>
      </c>
      <c r="AI1491">
        <v>98929.888000000021</v>
      </c>
      <c r="AJ1491">
        <v>1624.4019999999998</v>
      </c>
      <c r="AK1491">
        <v>24153.056</v>
      </c>
      <c r="AL1491">
        <v>9216.6140000000014</v>
      </c>
      <c r="AM1491">
        <v>49054.369000000028</v>
      </c>
      <c r="AN1491">
        <v>26887.423200000001</v>
      </c>
      <c r="AO1491">
        <v>121095.71520000004</v>
      </c>
      <c r="AP1491">
        <v>122336.44420755554</v>
      </c>
      <c r="AQ1491">
        <v>107982.85799999995</v>
      </c>
      <c r="AR1491">
        <v>16296.629000000003</v>
      </c>
      <c r="AS1491">
        <v>66089.461000000039</v>
      </c>
      <c r="AT1491">
        <v>295489.01900000003</v>
      </c>
      <c r="AU1491">
        <v>116867.51000000007</v>
      </c>
      <c r="AV1491">
        <v>3809.4377999999997</v>
      </c>
      <c r="AW1491">
        <v>17939.502800000002</v>
      </c>
      <c r="AX1491">
        <v>28555.744000000006</v>
      </c>
      <c r="AY1491">
        <v>110973.33200000001</v>
      </c>
      <c r="AZ1491">
        <v>108530.91800000008</v>
      </c>
      <c r="BA1491">
        <v>290585.78499999974</v>
      </c>
      <c r="BB1491">
        <v>9119.0869999999995</v>
      </c>
      <c r="BC1491">
        <v>69267.759999999995</v>
      </c>
      <c r="BD1491">
        <v>14582.078000000001</v>
      </c>
      <c r="BE1491">
        <v>31962.078000000005</v>
      </c>
      <c r="BF1491">
        <v>67954.563000000009</v>
      </c>
      <c r="BG1491">
        <v>272493.71599999996</v>
      </c>
      <c r="BH1491">
        <v>34346.421000000017</v>
      </c>
      <c r="BI1491">
        <v>376564.255</v>
      </c>
      <c r="BJ1491">
        <v>58743.377999999997</v>
      </c>
      <c r="BK1491">
        <v>71193.220569286495</v>
      </c>
      <c r="BL1491">
        <v>5489.3220000000001</v>
      </c>
      <c r="BM1491">
        <v>23659.095000000001</v>
      </c>
    </row>
    <row r="1492" spans="1:65" x14ac:dyDescent="0.25">
      <c r="A1492" t="s">
        <v>1621</v>
      </c>
      <c r="B1492">
        <v>2047114.8379950458</v>
      </c>
      <c r="C1492">
        <v>1551277.0399731556</v>
      </c>
      <c r="D1492">
        <v>2180242.7914737812</v>
      </c>
      <c r="E1492">
        <v>598529.6235262187</v>
      </c>
      <c r="F1492">
        <v>1521971.3335262188</v>
      </c>
      <c r="G1492">
        <v>9361.2459999999992</v>
      </c>
      <c r="H1492">
        <v>-361.73399999999998</v>
      </c>
      <c r="I1492">
        <v>0</v>
      </c>
      <c r="J1492">
        <v>-18750</v>
      </c>
      <c r="K1492">
        <v>81300</v>
      </c>
      <c r="L1492">
        <v>202009</v>
      </c>
      <c r="M1492">
        <v>6100</v>
      </c>
      <c r="N1492">
        <v>711811.00000000012</v>
      </c>
      <c r="O1492">
        <v>28148.000000000004</v>
      </c>
      <c r="P1492">
        <v>372769</v>
      </c>
      <c r="Q1492">
        <v>541281.00000000012</v>
      </c>
      <c r="R1492">
        <v>0</v>
      </c>
      <c r="S1492">
        <v>656829.00000000012</v>
      </c>
      <c r="T1492">
        <v>1286589.0000000002</v>
      </c>
      <c r="U1492">
        <v>656829.00000000012</v>
      </c>
      <c r="V1492">
        <v>221.21999999999997</v>
      </c>
      <c r="W1492">
        <v>80.66</v>
      </c>
      <c r="X1492">
        <v>0</v>
      </c>
      <c r="Y1492">
        <v>127.79333333333334</v>
      </c>
      <c r="Z1492">
        <v>515780.45199999976</v>
      </c>
      <c r="AA1492">
        <v>180670.23500000007</v>
      </c>
      <c r="AB1492">
        <v>33694.455999999991</v>
      </c>
      <c r="AC1492">
        <v>85000.411999999997</v>
      </c>
      <c r="AD1492">
        <v>3688.1289999999999</v>
      </c>
      <c r="AE1492">
        <v>12817.208000000001</v>
      </c>
      <c r="AF1492">
        <v>238555.41800000001</v>
      </c>
      <c r="AG1492">
        <v>82158.415999999983</v>
      </c>
      <c r="AH1492">
        <v>28357.620000000003</v>
      </c>
      <c r="AI1492">
        <v>94037.39800000003</v>
      </c>
      <c r="AJ1492">
        <v>1700.076</v>
      </c>
      <c r="AK1492">
        <v>23342.097000000002</v>
      </c>
      <c r="AL1492">
        <v>9292.52</v>
      </c>
      <c r="AM1492">
        <v>49205.914000000012</v>
      </c>
      <c r="AN1492">
        <v>25932.653799999985</v>
      </c>
      <c r="AO1492">
        <v>117388.37219999994</v>
      </c>
      <c r="AP1492">
        <v>118934.65597315553</v>
      </c>
      <c r="AQ1492">
        <v>105934.42599999999</v>
      </c>
      <c r="AR1492">
        <v>15800.495999999999</v>
      </c>
      <c r="AS1492">
        <v>63771.405000000028</v>
      </c>
      <c r="AT1492">
        <v>234556.54099999994</v>
      </c>
      <c r="AU1492">
        <v>121643.57399999999</v>
      </c>
      <c r="AV1492">
        <v>3886.0992000000001</v>
      </c>
      <c r="AW1492">
        <v>17019.676800000001</v>
      </c>
      <c r="AX1492">
        <v>28929.588000000003</v>
      </c>
      <c r="AY1492">
        <v>108537.52799999999</v>
      </c>
      <c r="AZ1492">
        <v>103750.3689999999</v>
      </c>
      <c r="BA1492">
        <v>284019.17099999974</v>
      </c>
      <c r="BB1492">
        <v>9350.0360000000001</v>
      </c>
      <c r="BC1492">
        <v>67586.982999999993</v>
      </c>
      <c r="BD1492">
        <v>12068.751999999999</v>
      </c>
      <c r="BE1492">
        <v>30390.752000000008</v>
      </c>
      <c r="BF1492">
        <v>66635.534</v>
      </c>
      <c r="BG1492">
        <v>268358.72899999999</v>
      </c>
      <c r="BH1492">
        <v>35799.379999999997</v>
      </c>
      <c r="BI1492">
        <v>372455.09700000018</v>
      </c>
      <c r="BJ1492">
        <v>59232.300999999999</v>
      </c>
      <c r="BK1492">
        <v>72661.393473781296</v>
      </c>
      <c r="BL1492">
        <v>5331.9629999999997</v>
      </c>
      <c r="BM1492">
        <v>23244.003999999997</v>
      </c>
    </row>
    <row r="1493" spans="1:65" x14ac:dyDescent="0.25">
      <c r="A1493" t="s">
        <v>1622</v>
      </c>
      <c r="B1493">
        <v>2039899.2850334966</v>
      </c>
      <c r="C1493">
        <v>1543328.1329031114</v>
      </c>
      <c r="D1493">
        <v>2195887.1216627345</v>
      </c>
      <c r="E1493">
        <v>623016.67033726536</v>
      </c>
      <c r="F1493">
        <v>1541607.3493372654</v>
      </c>
      <c r="G1493">
        <v>1661.713</v>
      </c>
      <c r="H1493">
        <v>-657.51800000000003</v>
      </c>
      <c r="I1493">
        <v>0</v>
      </c>
      <c r="J1493">
        <v>-18750</v>
      </c>
      <c r="K1493">
        <v>91200</v>
      </c>
      <c r="L1493">
        <v>185101.99999999997</v>
      </c>
      <c r="M1493">
        <v>6100</v>
      </c>
      <c r="N1493">
        <v>760212</v>
      </c>
      <c r="O1493">
        <v>25250</v>
      </c>
      <c r="P1493">
        <v>350618</v>
      </c>
      <c r="Q1493">
        <v>520010</v>
      </c>
      <c r="R1493">
        <v>0</v>
      </c>
      <c r="S1493">
        <v>642560</v>
      </c>
      <c r="T1493">
        <v>1295932</v>
      </c>
      <c r="U1493">
        <v>642560</v>
      </c>
      <c r="V1493">
        <v>192.59</v>
      </c>
      <c r="W1493">
        <v>80.8</v>
      </c>
      <c r="X1493">
        <v>0</v>
      </c>
      <c r="Y1493">
        <v>127.79333333333334</v>
      </c>
      <c r="Z1493">
        <v>516194.10200000042</v>
      </c>
      <c r="AA1493">
        <v>176970.11500000002</v>
      </c>
      <c r="AB1493">
        <v>34142.896000000008</v>
      </c>
      <c r="AC1493">
        <v>82884.088000000003</v>
      </c>
      <c r="AD1493">
        <v>2791.2379999999998</v>
      </c>
      <c r="AE1493">
        <v>13141.791999999998</v>
      </c>
      <c r="AF1493">
        <v>232465.03100000002</v>
      </c>
      <c r="AG1493">
        <v>81377.068999999945</v>
      </c>
      <c r="AH1493">
        <v>29348.145</v>
      </c>
      <c r="AI1493">
        <v>105009.397</v>
      </c>
      <c r="AJ1493">
        <v>1855.4589999999998</v>
      </c>
      <c r="AK1493">
        <v>22614.594999999998</v>
      </c>
      <c r="AL1493">
        <v>9351.6699999999983</v>
      </c>
      <c r="AM1493">
        <v>48805.27</v>
      </c>
      <c r="AN1493">
        <v>24833.626800000009</v>
      </c>
      <c r="AO1493">
        <v>116714.80519999997</v>
      </c>
      <c r="AP1493">
        <v>114865.61290311116</v>
      </c>
      <c r="AQ1493">
        <v>104560.14300000003</v>
      </c>
      <c r="AR1493">
        <v>14397.223999999998</v>
      </c>
      <c r="AS1493">
        <v>63452.318999999974</v>
      </c>
      <c r="AT1493">
        <v>242138.66400000014</v>
      </c>
      <c r="AU1493">
        <v>145787.80499999996</v>
      </c>
      <c r="AV1493">
        <v>3649.7122000000008</v>
      </c>
      <c r="AW1493">
        <v>16621.6518</v>
      </c>
      <c r="AX1493">
        <v>29094.365000000002</v>
      </c>
      <c r="AY1493">
        <v>107040.69700000001</v>
      </c>
      <c r="AZ1493">
        <v>100033.97000000002</v>
      </c>
      <c r="BA1493">
        <v>295895.79200000013</v>
      </c>
      <c r="BB1493">
        <v>9858.7959999999985</v>
      </c>
      <c r="BC1493">
        <v>65274.746999999988</v>
      </c>
      <c r="BD1493">
        <v>11916.445</v>
      </c>
      <c r="BE1493">
        <v>29851.446</v>
      </c>
      <c r="BF1493">
        <v>65494.148000000008</v>
      </c>
      <c r="BG1493">
        <v>263855.07100000005</v>
      </c>
      <c r="BH1493">
        <v>37128.777000000009</v>
      </c>
      <c r="BI1493">
        <v>362266.94500000012</v>
      </c>
      <c r="BJ1493">
        <v>58070.968999999997</v>
      </c>
      <c r="BK1493">
        <v>70991.885662734407</v>
      </c>
      <c r="BL1493">
        <v>5697.2819999999992</v>
      </c>
      <c r="BM1493">
        <v>22771.488000000005</v>
      </c>
    </row>
    <row r="1494" spans="1:65" x14ac:dyDescent="0.25">
      <c r="A1494" t="s">
        <v>1623</v>
      </c>
      <c r="B1494">
        <v>2000440.3709362049</v>
      </c>
      <c r="C1494">
        <v>1472119.0351803557</v>
      </c>
      <c r="D1494">
        <v>2148517.6202347414</v>
      </c>
      <c r="E1494">
        <v>648168.48776525888</v>
      </c>
      <c r="F1494">
        <v>1502734.5827652588</v>
      </c>
      <c r="G1494">
        <v>506.56100000000004</v>
      </c>
      <c r="H1494">
        <v>-725.98099999999999</v>
      </c>
      <c r="I1494">
        <v>0</v>
      </c>
      <c r="J1494">
        <v>-27500</v>
      </c>
      <c r="K1494">
        <v>92500</v>
      </c>
      <c r="L1494">
        <v>175322.99999999997</v>
      </c>
      <c r="M1494">
        <v>5800</v>
      </c>
      <c r="N1494">
        <v>735797.99999999988</v>
      </c>
      <c r="O1494">
        <v>22200</v>
      </c>
      <c r="P1494">
        <v>369603.00000000006</v>
      </c>
      <c r="Q1494">
        <v>482379</v>
      </c>
      <c r="R1494">
        <v>16</v>
      </c>
      <c r="S1494">
        <v>602878.99999999988</v>
      </c>
      <c r="T1494">
        <v>1280739.9999999995</v>
      </c>
      <c r="U1494">
        <v>602878.99999999988</v>
      </c>
      <c r="V1494">
        <v>184.94</v>
      </c>
      <c r="W1494">
        <v>82.33</v>
      </c>
      <c r="X1494">
        <v>0</v>
      </c>
      <c r="Y1494">
        <v>124.86363636363636</v>
      </c>
      <c r="Z1494">
        <v>516795.7080000001</v>
      </c>
      <c r="AA1494">
        <v>175439.82699999996</v>
      </c>
      <c r="AB1494">
        <v>33691.474999999999</v>
      </c>
      <c r="AC1494">
        <v>82293.122999999992</v>
      </c>
      <c r="AD1494">
        <v>2584.9459999999999</v>
      </c>
      <c r="AE1494">
        <v>12887.910999999998</v>
      </c>
      <c r="AF1494">
        <v>200589.49400000009</v>
      </c>
      <c r="AG1494">
        <v>79624.058999999965</v>
      </c>
      <c r="AH1494">
        <v>30360.138999999999</v>
      </c>
      <c r="AI1494">
        <v>94570.036999999982</v>
      </c>
      <c r="AJ1494">
        <v>1793.9389999999999</v>
      </c>
      <c r="AK1494">
        <v>22435.104000000003</v>
      </c>
      <c r="AL1494">
        <v>9524.7780000000039</v>
      </c>
      <c r="AM1494">
        <v>47815.472999999998</v>
      </c>
      <c r="AN1494">
        <v>23780.495399999993</v>
      </c>
      <c r="AO1494">
        <v>115586.94300000006</v>
      </c>
      <c r="AP1494">
        <v>107788.77718035555</v>
      </c>
      <c r="AQ1494">
        <v>104878.72100000002</v>
      </c>
      <c r="AR1494">
        <v>14004.523999999999</v>
      </c>
      <c r="AS1494">
        <v>63440.294999999976</v>
      </c>
      <c r="AT1494">
        <v>212490.14600000001</v>
      </c>
      <c r="AU1494">
        <v>140320.34899999999</v>
      </c>
      <c r="AV1494">
        <v>3374.0325999999995</v>
      </c>
      <c r="AW1494">
        <v>16029.245000000003</v>
      </c>
      <c r="AX1494">
        <v>29029.273999999998</v>
      </c>
      <c r="AY1494">
        <v>105749.58800000002</v>
      </c>
      <c r="AZ1494">
        <v>99093.841999999931</v>
      </c>
      <c r="BA1494">
        <v>286232.74599999969</v>
      </c>
      <c r="BB1494">
        <v>10385.508999999998</v>
      </c>
      <c r="BC1494">
        <v>63517.531000000017</v>
      </c>
      <c r="BD1494">
        <v>10274.717000000001</v>
      </c>
      <c r="BE1494">
        <v>29647.718000000004</v>
      </c>
      <c r="BF1494">
        <v>63870.542000000001</v>
      </c>
      <c r="BG1494">
        <v>261290.86200000002</v>
      </c>
      <c r="BH1494">
        <v>38704.161</v>
      </c>
      <c r="BI1494">
        <v>354268.45900000009</v>
      </c>
      <c r="BJ1494">
        <v>58268.548999999999</v>
      </c>
      <c r="BK1494">
        <v>70309.073234741125</v>
      </c>
      <c r="BL1494">
        <v>5713.9870000000001</v>
      </c>
      <c r="BM1494">
        <v>22180.556</v>
      </c>
    </row>
    <row r="1495" spans="1:65" x14ac:dyDescent="0.25">
      <c r="A1495" t="s">
        <v>1624</v>
      </c>
      <c r="B1495">
        <v>2012637.3016353035</v>
      </c>
      <c r="C1495">
        <v>1443809.2970784889</v>
      </c>
      <c r="D1495">
        <v>2140653.2362206285</v>
      </c>
      <c r="E1495">
        <v>665971.49777937098</v>
      </c>
      <c r="F1495">
        <v>1492987.852779371</v>
      </c>
      <c r="G1495">
        <v>4826.9109999999991</v>
      </c>
      <c r="H1495">
        <v>-252.80399999999997</v>
      </c>
      <c r="I1495">
        <v>8750</v>
      </c>
      <c r="J1495">
        <v>0</v>
      </c>
      <c r="K1495">
        <v>93100</v>
      </c>
      <c r="L1495">
        <v>182602.00000000003</v>
      </c>
      <c r="M1495">
        <v>5600</v>
      </c>
      <c r="N1495">
        <v>734339</v>
      </c>
      <c r="O1495">
        <v>22500</v>
      </c>
      <c r="P1495">
        <v>402238</v>
      </c>
      <c r="Q1495">
        <v>500813.99999999994</v>
      </c>
      <c r="R1495">
        <v>288.00000000000006</v>
      </c>
      <c r="S1495">
        <v>622014</v>
      </c>
      <c r="T1495">
        <v>1319467</v>
      </c>
      <c r="U1495">
        <v>622014</v>
      </c>
      <c r="V1495">
        <v>221.5</v>
      </c>
      <c r="W1495">
        <v>80.23</v>
      </c>
      <c r="X1495">
        <v>155</v>
      </c>
      <c r="Y1495">
        <v>0</v>
      </c>
      <c r="Z1495">
        <v>517347.61900000006</v>
      </c>
      <c r="AA1495">
        <v>176626.31600000002</v>
      </c>
      <c r="AB1495">
        <v>33182.239000000001</v>
      </c>
      <c r="AC1495">
        <v>82651.156000000003</v>
      </c>
      <c r="AD1495">
        <v>2742.444</v>
      </c>
      <c r="AE1495">
        <v>13145.992000000004</v>
      </c>
      <c r="AF1495">
        <v>201153.26000000004</v>
      </c>
      <c r="AG1495">
        <v>81752.638000000021</v>
      </c>
      <c r="AH1495">
        <v>29990.560000000001</v>
      </c>
      <c r="AI1495">
        <v>91742.841999999975</v>
      </c>
      <c r="AJ1495">
        <v>1776.2279999999998</v>
      </c>
      <c r="AK1495">
        <v>22429.452999999998</v>
      </c>
      <c r="AL1495">
        <v>9554.6270000000004</v>
      </c>
      <c r="AM1495">
        <v>48000.372000000018</v>
      </c>
      <c r="AN1495">
        <v>24192.827399999998</v>
      </c>
      <c r="AO1495">
        <v>116066.32599999999</v>
      </c>
      <c r="AP1495">
        <v>99462.103078488915</v>
      </c>
      <c r="AQ1495">
        <v>105352.49399999996</v>
      </c>
      <c r="AR1495">
        <v>13978.611000000003</v>
      </c>
      <c r="AS1495">
        <v>64007.941000000021</v>
      </c>
      <c r="AT1495">
        <v>184114.61700000003</v>
      </c>
      <c r="AU1495">
        <v>119643.73699999995</v>
      </c>
      <c r="AV1495">
        <v>3447.5236000000004</v>
      </c>
      <c r="AW1495">
        <v>16296.257000000001</v>
      </c>
      <c r="AX1495">
        <v>28786.355</v>
      </c>
      <c r="AY1495">
        <v>105022.95699999998</v>
      </c>
      <c r="AZ1495">
        <v>106426.17300000001</v>
      </c>
      <c r="BA1495">
        <v>295345.16300000006</v>
      </c>
      <c r="BB1495">
        <v>10669.557999999999</v>
      </c>
      <c r="BC1495">
        <v>64152.994999999995</v>
      </c>
      <c r="BD1495">
        <v>8046.5249999999996</v>
      </c>
      <c r="BE1495">
        <v>29938.525000000001</v>
      </c>
      <c r="BF1495">
        <v>65541.771999999997</v>
      </c>
      <c r="BG1495">
        <v>261374.65899999993</v>
      </c>
      <c r="BH1495">
        <v>39818.595000000001</v>
      </c>
      <c r="BI1495">
        <v>353988.90199999989</v>
      </c>
      <c r="BJ1495">
        <v>58549.942000000003</v>
      </c>
      <c r="BK1495">
        <v>70045.814220628788</v>
      </c>
      <c r="BL1495">
        <v>5027.7179999999998</v>
      </c>
      <c r="BM1495">
        <v>23068.697</v>
      </c>
    </row>
    <row r="1496" spans="1:65" x14ac:dyDescent="0.25">
      <c r="A1496" t="s">
        <v>1625</v>
      </c>
      <c r="B1496">
        <v>2003780.148548207</v>
      </c>
      <c r="C1496">
        <v>1477522.9023496886</v>
      </c>
      <c r="D1496">
        <v>2128869.2128907745</v>
      </c>
      <c r="E1496">
        <v>622799.60010922572</v>
      </c>
      <c r="F1496">
        <v>1476527.7341092257</v>
      </c>
      <c r="G1496">
        <v>18331.233999999997</v>
      </c>
      <c r="H1496">
        <v>-3559.6490000000003</v>
      </c>
      <c r="I1496">
        <v>8750</v>
      </c>
      <c r="J1496">
        <v>0</v>
      </c>
      <c r="K1496">
        <v>121400</v>
      </c>
      <c r="L1496">
        <v>127534</v>
      </c>
      <c r="M1496">
        <v>8100</v>
      </c>
      <c r="N1496">
        <v>601183</v>
      </c>
      <c r="O1496">
        <v>16500</v>
      </c>
      <c r="P1496">
        <v>520308.99999999994</v>
      </c>
      <c r="Q1496">
        <v>450496.99999999994</v>
      </c>
      <c r="R1496">
        <v>598</v>
      </c>
      <c r="S1496">
        <v>596497</v>
      </c>
      <c r="T1496">
        <v>1249624</v>
      </c>
      <c r="U1496">
        <v>596497</v>
      </c>
      <c r="V1496">
        <v>248.49</v>
      </c>
      <c r="W1496">
        <v>54.06</v>
      </c>
      <c r="X1496">
        <v>155</v>
      </c>
      <c r="Y1496">
        <v>0</v>
      </c>
      <c r="Z1496">
        <v>518616.89600000042</v>
      </c>
      <c r="AA1496">
        <v>176411.84500000003</v>
      </c>
      <c r="AB1496">
        <v>33133.332999999999</v>
      </c>
      <c r="AC1496">
        <v>83058.374000000011</v>
      </c>
      <c r="AD1496">
        <v>2857.87</v>
      </c>
      <c r="AE1496">
        <v>13099.794</v>
      </c>
      <c r="AF1496">
        <v>208725.20399999997</v>
      </c>
      <c r="AG1496">
        <v>81270.715999999986</v>
      </c>
      <c r="AH1496">
        <v>30253.404999999999</v>
      </c>
      <c r="AI1496">
        <v>93016.38</v>
      </c>
      <c r="AJ1496">
        <v>1783.1440000000002</v>
      </c>
      <c r="AK1496">
        <v>22437.806</v>
      </c>
      <c r="AL1496">
        <v>10844.853000000003</v>
      </c>
      <c r="AM1496">
        <v>47748.174000000014</v>
      </c>
      <c r="AN1496">
        <v>24412.877800000002</v>
      </c>
      <c r="AO1496">
        <v>116485.95240000001</v>
      </c>
      <c r="AP1496">
        <v>100729.08334968885</v>
      </c>
      <c r="AQ1496">
        <v>104122.85099999998</v>
      </c>
      <c r="AR1496">
        <v>13995.451000000015</v>
      </c>
      <c r="AS1496">
        <v>64341.815999999992</v>
      </c>
      <c r="AT1496">
        <v>199683.50899999996</v>
      </c>
      <c r="AU1496">
        <v>115405.05099999996</v>
      </c>
      <c r="AV1496">
        <v>3927.686200000001</v>
      </c>
      <c r="AW1496">
        <v>16182.958600000002</v>
      </c>
      <c r="AX1496">
        <v>28491.974000000002</v>
      </c>
      <c r="AY1496">
        <v>105160.62599999999</v>
      </c>
      <c r="AZ1496">
        <v>109611.38499999998</v>
      </c>
      <c r="BA1496">
        <v>291973.58399999992</v>
      </c>
      <c r="BB1496">
        <v>10788.445</v>
      </c>
      <c r="BC1496">
        <v>64708.399000000005</v>
      </c>
      <c r="BD1496">
        <v>8066.0470000000005</v>
      </c>
      <c r="BE1496">
        <v>29953.048000000006</v>
      </c>
      <c r="BF1496">
        <v>65868.991999999998</v>
      </c>
      <c r="BG1496">
        <v>259835.73400000003</v>
      </c>
      <c r="BH1496">
        <v>41757.396000000008</v>
      </c>
      <c r="BI1496">
        <v>350274.03299999994</v>
      </c>
      <c r="BJ1496">
        <v>58949.95</v>
      </c>
      <c r="BK1496">
        <v>70387.840890774387</v>
      </c>
      <c r="BL1496">
        <v>5025.4009999999998</v>
      </c>
      <c r="BM1496">
        <v>22994.230000000003</v>
      </c>
    </row>
    <row r="1497" spans="1:65" x14ac:dyDescent="0.25">
      <c r="A1497" t="s">
        <v>1626</v>
      </c>
      <c r="B1497">
        <v>1999283.9408593066</v>
      </c>
      <c r="C1497">
        <v>1477973.8860424</v>
      </c>
      <c r="D1497">
        <v>2124569.1466996856</v>
      </c>
      <c r="E1497">
        <v>617458.95230031433</v>
      </c>
      <c r="F1497">
        <v>1484696.5023003144</v>
      </c>
      <c r="G1497">
        <v>603.16899999999998</v>
      </c>
      <c r="H1497">
        <v>-5368.0830000000005</v>
      </c>
      <c r="I1497">
        <v>35000</v>
      </c>
      <c r="J1497">
        <v>0</v>
      </c>
      <c r="K1497">
        <v>126800</v>
      </c>
      <c r="L1497">
        <v>121068</v>
      </c>
      <c r="M1497">
        <v>12300</v>
      </c>
      <c r="N1497">
        <v>580217</v>
      </c>
      <c r="O1497">
        <v>16300</v>
      </c>
      <c r="P1497">
        <v>530362.00000000012</v>
      </c>
      <c r="Q1497">
        <v>429185</v>
      </c>
      <c r="R1497">
        <v>433.00000000000006</v>
      </c>
      <c r="S1497">
        <v>584585</v>
      </c>
      <c r="T1497">
        <v>1232080.0000000002</v>
      </c>
      <c r="U1497">
        <v>584585</v>
      </c>
      <c r="V1497">
        <v>186.36</v>
      </c>
      <c r="W1497">
        <v>49.180000000000007</v>
      </c>
      <c r="X1497">
        <v>157</v>
      </c>
      <c r="Y1497">
        <v>0</v>
      </c>
      <c r="Z1497">
        <v>517944.73700000002</v>
      </c>
      <c r="AA1497">
        <v>175730.51300000001</v>
      </c>
      <c r="AB1497">
        <v>31711.42</v>
      </c>
      <c r="AC1497">
        <v>83844.349000000017</v>
      </c>
      <c r="AD1497">
        <v>2583.4609999999998</v>
      </c>
      <c r="AE1497">
        <v>12872.797999999999</v>
      </c>
      <c r="AF1497">
        <v>201941.87099999993</v>
      </c>
      <c r="AG1497">
        <v>80299.349000000046</v>
      </c>
      <c r="AH1497">
        <v>28466.335000000003</v>
      </c>
      <c r="AI1497">
        <v>101114.16000000003</v>
      </c>
      <c r="AJ1497">
        <v>1739.684</v>
      </c>
      <c r="AK1497">
        <v>22325.243999999995</v>
      </c>
      <c r="AL1497">
        <v>9486.8150000000023</v>
      </c>
      <c r="AM1497">
        <v>47959.33100000002</v>
      </c>
      <c r="AN1497">
        <v>24270.937399999995</v>
      </c>
      <c r="AO1497">
        <v>115205.85399999996</v>
      </c>
      <c r="AP1497">
        <v>99248.83004239999</v>
      </c>
      <c r="AQ1497">
        <v>104522.004</v>
      </c>
      <c r="AR1497">
        <v>15022.649999999994</v>
      </c>
      <c r="AS1497">
        <v>63529.295000000006</v>
      </c>
      <c r="AT1497">
        <v>217759.03</v>
      </c>
      <c r="AU1497">
        <v>113868.622</v>
      </c>
      <c r="AV1497">
        <v>3731.2946000000002</v>
      </c>
      <c r="AW1497">
        <v>16027.010000000002</v>
      </c>
      <c r="AX1497">
        <v>28261.328999999998</v>
      </c>
      <c r="AY1497">
        <v>104682.773</v>
      </c>
      <c r="AZ1497">
        <v>105432.14599999994</v>
      </c>
      <c r="BA1497">
        <v>291391.864</v>
      </c>
      <c r="BB1497">
        <v>10599.051000000001</v>
      </c>
      <c r="BC1497">
        <v>64175.638999999996</v>
      </c>
      <c r="BD1497">
        <v>7649.366</v>
      </c>
      <c r="BE1497">
        <v>30544.364999999998</v>
      </c>
      <c r="BF1497">
        <v>66279.520000000004</v>
      </c>
      <c r="BG1497">
        <v>259925.99099999998</v>
      </c>
      <c r="BH1497">
        <v>41943.684000000008</v>
      </c>
      <c r="BI1497">
        <v>345197.38099999988</v>
      </c>
      <c r="BJ1497">
        <v>58663.188999999998</v>
      </c>
      <c r="BK1497">
        <v>68946.835699685442</v>
      </c>
      <c r="BL1497">
        <v>5238.5360000000001</v>
      </c>
      <c r="BM1497">
        <v>22405.768999999997</v>
      </c>
    </row>
    <row r="1498" spans="1:65" x14ac:dyDescent="0.25">
      <c r="A1498" t="s">
        <v>1627</v>
      </c>
      <c r="B1498">
        <v>1976106.7295199521</v>
      </c>
      <c r="C1498">
        <v>1464286.4294767107</v>
      </c>
      <c r="D1498">
        <v>2104995.4352407511</v>
      </c>
      <c r="E1498">
        <v>611437.42775924795</v>
      </c>
      <c r="F1498">
        <v>1475575.6797592479</v>
      </c>
      <c r="G1498">
        <v>466.17500000000001</v>
      </c>
      <c r="H1498">
        <v>-641.56700000000001</v>
      </c>
      <c r="I1498">
        <v>26250</v>
      </c>
      <c r="J1498">
        <v>0</v>
      </c>
      <c r="K1498">
        <v>130300.00000000001</v>
      </c>
      <c r="L1498">
        <v>123475</v>
      </c>
      <c r="M1498">
        <v>11100</v>
      </c>
      <c r="N1498">
        <v>559076</v>
      </c>
      <c r="O1498">
        <v>15800</v>
      </c>
      <c r="P1498">
        <v>562349.99999999988</v>
      </c>
      <c r="Q1498">
        <v>445465.99999999994</v>
      </c>
      <c r="R1498">
        <v>1</v>
      </c>
      <c r="S1498">
        <v>602665.99999999988</v>
      </c>
      <c r="T1498">
        <v>1244902.0000000002</v>
      </c>
      <c r="U1498">
        <v>602665.99999999988</v>
      </c>
      <c r="V1498">
        <v>184.12</v>
      </c>
      <c r="W1498">
        <v>82.55</v>
      </c>
      <c r="X1498">
        <v>156.33333333333334</v>
      </c>
      <c r="Y1498">
        <v>0</v>
      </c>
      <c r="Z1498">
        <v>518005.48800000036</v>
      </c>
      <c r="AA1498">
        <v>174141.12</v>
      </c>
      <c r="AB1498">
        <v>27053.995999999999</v>
      </c>
      <c r="AC1498">
        <v>85338.531000000003</v>
      </c>
      <c r="AD1498">
        <v>2765.2820000000002</v>
      </c>
      <c r="AE1498">
        <v>12851.782999999999</v>
      </c>
      <c r="AF1498">
        <v>208114.06200000003</v>
      </c>
      <c r="AG1498">
        <v>86404.453999999954</v>
      </c>
      <c r="AH1498">
        <v>27229.425000000003</v>
      </c>
      <c r="AI1498">
        <v>102639.26399999998</v>
      </c>
      <c r="AJ1498">
        <v>1698.7620000000002</v>
      </c>
      <c r="AK1498">
        <v>22263.842999999997</v>
      </c>
      <c r="AL1498">
        <v>9584.8599999999969</v>
      </c>
      <c r="AM1498">
        <v>47346.474000000009</v>
      </c>
      <c r="AN1498">
        <v>26420.827599999993</v>
      </c>
      <c r="AO1498">
        <v>112738.326</v>
      </c>
      <c r="AP1498">
        <v>99348.107476711128</v>
      </c>
      <c r="AQ1498">
        <v>104640.36700000001</v>
      </c>
      <c r="AR1498">
        <v>16210.067000000001</v>
      </c>
      <c r="AS1498">
        <v>62103.349000000009</v>
      </c>
      <c r="AT1498">
        <v>210751.94499999998</v>
      </c>
      <c r="AU1498">
        <v>113084.11599999999</v>
      </c>
      <c r="AV1498">
        <v>4008.0424000000003</v>
      </c>
      <c r="AW1498">
        <v>15223.573000000004</v>
      </c>
      <c r="AX1498">
        <v>28207.653999999999</v>
      </c>
      <c r="AY1498">
        <v>104177.344</v>
      </c>
      <c r="AZ1498">
        <v>98294.372000000018</v>
      </c>
      <c r="BA1498">
        <v>277039.27600000001</v>
      </c>
      <c r="BB1498">
        <v>10126.784</v>
      </c>
      <c r="BC1498">
        <v>63622.900999999998</v>
      </c>
      <c r="BD1498">
        <v>6994.9</v>
      </c>
      <c r="BE1498">
        <v>30957.9</v>
      </c>
      <c r="BF1498">
        <v>63110.524000000005</v>
      </c>
      <c r="BG1498">
        <v>259001.40200000003</v>
      </c>
      <c r="BH1498">
        <v>41968.932000000015</v>
      </c>
      <c r="BI1498">
        <v>340739.68199999974</v>
      </c>
      <c r="BJ1498">
        <v>58843.957999999999</v>
      </c>
      <c r="BK1498">
        <v>68872.859240752048</v>
      </c>
      <c r="BL1498">
        <v>5548.4409999999998</v>
      </c>
      <c r="BM1498">
        <v>21808.871000000003</v>
      </c>
    </row>
    <row r="1499" spans="1:65" x14ac:dyDescent="0.25">
      <c r="A1499" t="s">
        <v>1628</v>
      </c>
      <c r="B1499">
        <v>1965857.8019475671</v>
      </c>
      <c r="C1499">
        <v>1580720.0452380448</v>
      </c>
      <c r="D1499">
        <v>2093228.024110127</v>
      </c>
      <c r="E1499">
        <v>480211.27988987183</v>
      </c>
      <c r="F1499">
        <v>1475596.030889872</v>
      </c>
      <c r="G1499">
        <v>356.18499999999995</v>
      </c>
      <c r="H1499">
        <v>-11144.351999999999</v>
      </c>
      <c r="I1499">
        <v>26250</v>
      </c>
      <c r="J1499">
        <v>0</v>
      </c>
      <c r="K1499">
        <v>117300.00000000001</v>
      </c>
      <c r="L1499">
        <v>139558</v>
      </c>
      <c r="M1499">
        <v>6900</v>
      </c>
      <c r="N1499">
        <v>639290.00000000012</v>
      </c>
      <c r="O1499">
        <v>30200</v>
      </c>
      <c r="P1499">
        <v>501603</v>
      </c>
      <c r="Q1499">
        <v>612068</v>
      </c>
      <c r="R1499">
        <v>198</v>
      </c>
      <c r="S1499">
        <v>766468.00000000023</v>
      </c>
      <c r="T1499">
        <v>1280649</v>
      </c>
      <c r="U1499">
        <v>766468.00000000023</v>
      </c>
      <c r="V1499">
        <v>188.8</v>
      </c>
      <c r="W1499">
        <v>18.97</v>
      </c>
      <c r="X1499">
        <v>156.33333333333334</v>
      </c>
      <c r="Y1499">
        <v>0</v>
      </c>
      <c r="Z1499">
        <v>517425.56099999975</v>
      </c>
      <c r="AA1499">
        <v>172420.11599999995</v>
      </c>
      <c r="AB1499">
        <v>26377.321</v>
      </c>
      <c r="AC1499">
        <v>87639.631999999983</v>
      </c>
      <c r="AD1499">
        <v>4798.4470000000001</v>
      </c>
      <c r="AE1499">
        <v>12870.849999999997</v>
      </c>
      <c r="AF1499">
        <v>219737.83599999992</v>
      </c>
      <c r="AG1499">
        <v>81502.084000000032</v>
      </c>
      <c r="AH1499">
        <v>25234.465</v>
      </c>
      <c r="AI1499">
        <v>93189.438000000024</v>
      </c>
      <c r="AJ1499">
        <v>1814.8749999999998</v>
      </c>
      <c r="AK1499">
        <v>22009.903000000002</v>
      </c>
      <c r="AL1499">
        <v>9826.9529999999995</v>
      </c>
      <c r="AM1499">
        <v>47264.916999999987</v>
      </c>
      <c r="AN1499">
        <v>28975.648400000005</v>
      </c>
      <c r="AO1499">
        <v>111054.65219999994</v>
      </c>
      <c r="AP1499">
        <v>129756.1052380444</v>
      </c>
      <c r="AQ1499">
        <v>103933.61800000002</v>
      </c>
      <c r="AR1499">
        <v>17599.972000000005</v>
      </c>
      <c r="AS1499">
        <v>60768.877999999997</v>
      </c>
      <c r="AT1499">
        <v>286854.71000000008</v>
      </c>
      <c r="AU1499">
        <v>114744.38900000002</v>
      </c>
      <c r="AV1499">
        <v>4209.7685999999994</v>
      </c>
      <c r="AW1499">
        <v>14955.595800000003</v>
      </c>
      <c r="AX1499">
        <v>27487.875</v>
      </c>
      <c r="AY1499">
        <v>103304.024</v>
      </c>
      <c r="AZ1499">
        <v>95629.21100000001</v>
      </c>
      <c r="BA1499">
        <v>282749.42300000013</v>
      </c>
      <c r="BB1499">
        <v>9755.3839999999982</v>
      </c>
      <c r="BC1499">
        <v>63343.256999999991</v>
      </c>
      <c r="BD1499">
        <v>7313.2709999999997</v>
      </c>
      <c r="BE1499">
        <v>32123.273000000001</v>
      </c>
      <c r="BF1499">
        <v>61312.28100000001</v>
      </c>
      <c r="BG1499">
        <v>258138.53100000005</v>
      </c>
      <c r="BH1499">
        <v>41493.680999999997</v>
      </c>
      <c r="BI1499">
        <v>336176.4230000003</v>
      </c>
      <c r="BJ1499">
        <v>58858.338000000003</v>
      </c>
      <c r="BK1499">
        <v>73608.185110127699</v>
      </c>
      <c r="BL1499">
        <v>6258.3420000000006</v>
      </c>
      <c r="BM1499">
        <v>21430.834999999999</v>
      </c>
    </row>
    <row r="1500" spans="1:65" x14ac:dyDescent="0.25">
      <c r="A1500" t="s">
        <v>1629</v>
      </c>
      <c r="B1500">
        <v>1975947.6389091169</v>
      </c>
      <c r="C1500">
        <v>1596775.7102646222</v>
      </c>
      <c r="D1500">
        <v>2107378.4163296591</v>
      </c>
      <c r="E1500">
        <v>474208.73767034186</v>
      </c>
      <c r="F1500">
        <v>1492900.1706703419</v>
      </c>
      <c r="G1500">
        <v>750.79099999999994</v>
      </c>
      <c r="H1500">
        <v>-316.67599999999993</v>
      </c>
      <c r="I1500">
        <v>26250</v>
      </c>
      <c r="J1500">
        <v>0</v>
      </c>
      <c r="K1500">
        <v>124600</v>
      </c>
      <c r="L1500">
        <v>109809</v>
      </c>
      <c r="M1500">
        <v>9800</v>
      </c>
      <c r="N1500">
        <v>618208.00000000012</v>
      </c>
      <c r="O1500">
        <v>27400</v>
      </c>
      <c r="P1500">
        <v>554043</v>
      </c>
      <c r="Q1500">
        <v>609973</v>
      </c>
      <c r="R1500">
        <v>896</v>
      </c>
      <c r="S1500">
        <v>771773</v>
      </c>
      <c r="T1500">
        <v>1282956.0000000005</v>
      </c>
      <c r="U1500">
        <v>771773</v>
      </c>
      <c r="V1500">
        <v>184.72999999999996</v>
      </c>
      <c r="W1500">
        <v>82.95</v>
      </c>
      <c r="X1500">
        <v>156.33333333333334</v>
      </c>
      <c r="Y1500">
        <v>0</v>
      </c>
      <c r="Z1500">
        <v>517094.08599999954</v>
      </c>
      <c r="AA1500">
        <v>170512.53099999999</v>
      </c>
      <c r="AB1500">
        <v>26082.531999999999</v>
      </c>
      <c r="AC1500">
        <v>88188.777000000002</v>
      </c>
      <c r="AD1500">
        <v>5142.213999999999</v>
      </c>
      <c r="AE1500">
        <v>12746.440999999999</v>
      </c>
      <c r="AF1500">
        <v>229654.30500000005</v>
      </c>
      <c r="AG1500">
        <v>83810.814000000013</v>
      </c>
      <c r="AH1500">
        <v>21198.447000000004</v>
      </c>
      <c r="AI1500">
        <v>109132.63799999998</v>
      </c>
      <c r="AJ1500">
        <v>1660.296</v>
      </c>
      <c r="AK1500">
        <v>22034.625999999997</v>
      </c>
      <c r="AL1500">
        <v>9902.4110000000001</v>
      </c>
      <c r="AM1500">
        <v>46287.438999999962</v>
      </c>
      <c r="AN1500">
        <v>28578.734799999998</v>
      </c>
      <c r="AO1500">
        <v>109580.93999999994</v>
      </c>
      <c r="AP1500">
        <v>136883.5792646223</v>
      </c>
      <c r="AQ1500">
        <v>103157.88799999998</v>
      </c>
      <c r="AR1500">
        <v>18864.204000000002</v>
      </c>
      <c r="AS1500">
        <v>59212.928999999996</v>
      </c>
      <c r="AT1500">
        <v>295547.15300000011</v>
      </c>
      <c r="AU1500">
        <v>113940.65299999992</v>
      </c>
      <c r="AV1500">
        <v>4120.0312000000004</v>
      </c>
      <c r="AW1500">
        <v>14552.753000000002</v>
      </c>
      <c r="AX1500">
        <v>26767.617999999995</v>
      </c>
      <c r="AY1500">
        <v>103039.60600000001</v>
      </c>
      <c r="AZ1500">
        <v>91863.902000000089</v>
      </c>
      <c r="BA1500">
        <v>287523.10299999994</v>
      </c>
      <c r="BB1500">
        <v>8976.0619999999999</v>
      </c>
      <c r="BC1500">
        <v>62938.964999999997</v>
      </c>
      <c r="BD1500">
        <v>7618.8189999999995</v>
      </c>
      <c r="BE1500">
        <v>32437.818999999996</v>
      </c>
      <c r="BF1500">
        <v>61247.983</v>
      </c>
      <c r="BG1500">
        <v>255897.08099999995</v>
      </c>
      <c r="BH1500">
        <v>40523.636000000006</v>
      </c>
      <c r="BI1500">
        <v>334582.26399999997</v>
      </c>
      <c r="BJ1500">
        <v>58981.198999999993</v>
      </c>
      <c r="BK1500">
        <v>76240.219329658255</v>
      </c>
      <c r="BL1500">
        <v>6068.4979999999996</v>
      </c>
      <c r="BM1500">
        <v>21560.930000000004</v>
      </c>
    </row>
    <row r="1501" spans="1:65" x14ac:dyDescent="0.25">
      <c r="A1501" t="s">
        <v>1630</v>
      </c>
      <c r="B1501">
        <v>1974292.3375211172</v>
      </c>
      <c r="C1501">
        <v>1623198.4360379553</v>
      </c>
      <c r="D1501">
        <v>2102133.5808747355</v>
      </c>
      <c r="E1501">
        <v>446988.44312526402</v>
      </c>
      <c r="F1501">
        <v>1505986.592125264</v>
      </c>
      <c r="G1501">
        <v>4325.030999999999</v>
      </c>
      <c r="H1501">
        <v>-927.55800000000011</v>
      </c>
      <c r="I1501">
        <v>8750</v>
      </c>
      <c r="J1501">
        <v>0</v>
      </c>
      <c r="K1501">
        <v>131100.00000000003</v>
      </c>
      <c r="L1501">
        <v>84504</v>
      </c>
      <c r="M1501">
        <v>11700</v>
      </c>
      <c r="N1501">
        <v>565900</v>
      </c>
      <c r="O1501">
        <v>25400</v>
      </c>
      <c r="P1501">
        <v>546992.00000000012</v>
      </c>
      <c r="Q1501">
        <v>549709.00000000012</v>
      </c>
      <c r="R1501">
        <v>204</v>
      </c>
      <c r="S1501">
        <v>717909</v>
      </c>
      <c r="T1501">
        <v>1197600</v>
      </c>
      <c r="U1501">
        <v>717909</v>
      </c>
      <c r="V1501">
        <v>201.18</v>
      </c>
      <c r="W1501">
        <v>68.47</v>
      </c>
      <c r="X1501">
        <v>155</v>
      </c>
      <c r="Y1501">
        <v>0</v>
      </c>
      <c r="Z1501">
        <v>516011.43300000008</v>
      </c>
      <c r="AA1501">
        <v>169493.5229999999</v>
      </c>
      <c r="AB1501">
        <v>35691.650999999991</v>
      </c>
      <c r="AC1501">
        <v>87593.757000000012</v>
      </c>
      <c r="AD1501">
        <v>5521.2620000000006</v>
      </c>
      <c r="AE1501">
        <v>12666.692000000001</v>
      </c>
      <c r="AF1501">
        <v>256051.74099999992</v>
      </c>
      <c r="AG1501">
        <v>81512.304000000018</v>
      </c>
      <c r="AH1501">
        <v>14662.225000000004</v>
      </c>
      <c r="AI1501">
        <v>112142.11199999999</v>
      </c>
      <c r="AJ1501">
        <v>1512.1569999999999</v>
      </c>
      <c r="AK1501">
        <v>22135.900999999994</v>
      </c>
      <c r="AL1501">
        <v>9430.635000000002</v>
      </c>
      <c r="AM1501">
        <v>46442.049000000021</v>
      </c>
      <c r="AN1501">
        <v>26322.672200000008</v>
      </c>
      <c r="AO1501">
        <v>109453.04799999995</v>
      </c>
      <c r="AP1501">
        <v>127065.54503795554</v>
      </c>
      <c r="AQ1501">
        <v>103338.33700000006</v>
      </c>
      <c r="AR1501">
        <v>17830.305000000011</v>
      </c>
      <c r="AS1501">
        <v>58955.950999999986</v>
      </c>
      <c r="AT1501">
        <v>316227.04399999994</v>
      </c>
      <c r="AU1501">
        <v>113179.19600000007</v>
      </c>
      <c r="AV1501">
        <v>3829.3138000000004</v>
      </c>
      <c r="AW1501">
        <v>14867.675000000003</v>
      </c>
      <c r="AX1501">
        <v>25473.557000000001</v>
      </c>
      <c r="AY1501">
        <v>103522.53199999999</v>
      </c>
      <c r="AZ1501">
        <v>84783.792000000045</v>
      </c>
      <c r="BA1501">
        <v>287901.69700000016</v>
      </c>
      <c r="BB1501">
        <v>7706.699999999998</v>
      </c>
      <c r="BC1501">
        <v>64152.215000000004</v>
      </c>
      <c r="BD1501">
        <v>7735.3190000000013</v>
      </c>
      <c r="BE1501">
        <v>32999.317999999999</v>
      </c>
      <c r="BF1501">
        <v>60980.039000000004</v>
      </c>
      <c r="BG1501">
        <v>254059.01399999997</v>
      </c>
      <c r="BH1501">
        <v>38054.386000000013</v>
      </c>
      <c r="BI1501">
        <v>334063.18400000024</v>
      </c>
      <c r="BJ1501">
        <v>62622.917000000001</v>
      </c>
      <c r="BK1501">
        <v>72232.492874736097</v>
      </c>
      <c r="BL1501">
        <v>5685.7420000000002</v>
      </c>
      <c r="BM1501">
        <v>21422.582999999999</v>
      </c>
    </row>
    <row r="1502" spans="1:65" x14ac:dyDescent="0.25">
      <c r="A1502" t="s">
        <v>1631</v>
      </c>
      <c r="B1502">
        <v>1981494.0360166032</v>
      </c>
      <c r="C1502">
        <v>1711224.7573684447</v>
      </c>
      <c r="D1502">
        <v>2108626.6872904915</v>
      </c>
      <c r="E1502">
        <v>363936.06270950893</v>
      </c>
      <c r="F1502">
        <v>1534327.8267095089</v>
      </c>
      <c r="G1502">
        <v>10481.012999999999</v>
      </c>
      <c r="H1502">
        <v>-185.22900000000001</v>
      </c>
      <c r="I1502">
        <v>8750</v>
      </c>
      <c r="J1502">
        <v>0</v>
      </c>
      <c r="K1502">
        <v>136400</v>
      </c>
      <c r="L1502">
        <v>63276</v>
      </c>
      <c r="M1502">
        <v>15800</v>
      </c>
      <c r="N1502">
        <v>515634.99999999988</v>
      </c>
      <c r="O1502">
        <v>28000</v>
      </c>
      <c r="P1502">
        <v>561879</v>
      </c>
      <c r="Q1502">
        <v>562566</v>
      </c>
      <c r="R1502">
        <v>599</v>
      </c>
      <c r="S1502">
        <v>742766</v>
      </c>
      <c r="T1502">
        <v>1141388.9999999998</v>
      </c>
      <c r="U1502">
        <v>742766</v>
      </c>
      <c r="V1502">
        <v>211.93000000000004</v>
      </c>
      <c r="W1502">
        <v>81.06</v>
      </c>
      <c r="X1502">
        <v>155</v>
      </c>
      <c r="Y1502">
        <v>0</v>
      </c>
      <c r="Z1502">
        <v>513262.1859999997</v>
      </c>
      <c r="AA1502">
        <v>170383.73699999999</v>
      </c>
      <c r="AB1502">
        <v>36533.712</v>
      </c>
      <c r="AC1502">
        <v>86655.581000000006</v>
      </c>
      <c r="AD1502">
        <v>13780.282999999999</v>
      </c>
      <c r="AE1502">
        <v>12705.859000000002</v>
      </c>
      <c r="AF1502">
        <v>269671.06399999995</v>
      </c>
      <c r="AG1502">
        <v>81302.319999999978</v>
      </c>
      <c r="AH1502">
        <v>13243.862999999999</v>
      </c>
      <c r="AI1502">
        <v>111058.29399999997</v>
      </c>
      <c r="AJ1502">
        <v>1323.5630000000001</v>
      </c>
      <c r="AK1502">
        <v>22065.848000000002</v>
      </c>
      <c r="AL1502">
        <v>8237.2459999999992</v>
      </c>
      <c r="AM1502">
        <v>46693.082999999962</v>
      </c>
      <c r="AN1502">
        <v>24608.179799999998</v>
      </c>
      <c r="AO1502">
        <v>109993.39940000002</v>
      </c>
      <c r="AP1502">
        <v>131202.13036844443</v>
      </c>
      <c r="AQ1502">
        <v>103426.73499999999</v>
      </c>
      <c r="AR1502">
        <v>16499.110000000004</v>
      </c>
      <c r="AS1502">
        <v>58363.009999999973</v>
      </c>
      <c r="AT1502">
        <v>394999.47900000028</v>
      </c>
      <c r="AU1502">
        <v>112384.94300000003</v>
      </c>
      <c r="AV1502">
        <v>3563.6621999999998</v>
      </c>
      <c r="AW1502">
        <v>15020.629600000002</v>
      </c>
      <c r="AX1502">
        <v>24414.041999999998</v>
      </c>
      <c r="AY1502">
        <v>103699.78999999998</v>
      </c>
      <c r="AZ1502">
        <v>80994.615000000034</v>
      </c>
      <c r="BA1502">
        <v>295464.35000000003</v>
      </c>
      <c r="BB1502">
        <v>6091.646999999999</v>
      </c>
      <c r="BC1502">
        <v>65007.794000000002</v>
      </c>
      <c r="BD1502">
        <v>10059.495000000001</v>
      </c>
      <c r="BE1502">
        <v>32352.496000000003</v>
      </c>
      <c r="BF1502">
        <v>59524.944000000025</v>
      </c>
      <c r="BG1502">
        <v>252450.49599999996</v>
      </c>
      <c r="BH1502">
        <v>34870.512999999999</v>
      </c>
      <c r="BI1502">
        <v>334172.84200000012</v>
      </c>
      <c r="BJ1502">
        <v>62829.197999999997</v>
      </c>
      <c r="BK1502">
        <v>74010.994290491304</v>
      </c>
      <c r="BL1502">
        <v>5515.8249999999989</v>
      </c>
      <c r="BM1502">
        <v>21414.485999999997</v>
      </c>
    </row>
    <row r="1503" spans="1:65" x14ac:dyDescent="0.25">
      <c r="A1503" t="s">
        <v>1632</v>
      </c>
      <c r="B1503">
        <v>1977808.8302790553</v>
      </c>
      <c r="C1503">
        <v>1862492.2739895112</v>
      </c>
      <c r="D1503">
        <v>2098314.9560267325</v>
      </c>
      <c r="E1503">
        <v>197861.53097326681</v>
      </c>
      <c r="F1503">
        <v>1543964.2809732668</v>
      </c>
      <c r="G1503">
        <v>2546.5330000000004</v>
      </c>
      <c r="H1503">
        <v>-3782.241</v>
      </c>
      <c r="I1503">
        <v>0</v>
      </c>
      <c r="J1503">
        <v>0</v>
      </c>
      <c r="K1503">
        <v>158333</v>
      </c>
      <c r="L1503">
        <v>26700</v>
      </c>
      <c r="M1503">
        <v>34100</v>
      </c>
      <c r="N1503">
        <v>442758</v>
      </c>
      <c r="O1503">
        <v>33700</v>
      </c>
      <c r="P1503">
        <v>569686</v>
      </c>
      <c r="Q1503">
        <v>577125</v>
      </c>
      <c r="R1503">
        <v>802</v>
      </c>
      <c r="S1503">
        <v>803257.99999999988</v>
      </c>
      <c r="T1503">
        <v>1039946.0000000001</v>
      </c>
      <c r="U1503">
        <v>803257.99999999988</v>
      </c>
      <c r="V1503">
        <v>200.96</v>
      </c>
      <c r="W1503">
        <v>59.68</v>
      </c>
      <c r="X1503">
        <v>0</v>
      </c>
      <c r="Y1503">
        <v>0</v>
      </c>
      <c r="Z1503">
        <v>509375.55699999986</v>
      </c>
      <c r="AA1503">
        <v>172162.29799999989</v>
      </c>
      <c r="AB1503">
        <v>36039.070999999996</v>
      </c>
      <c r="AC1503">
        <v>86341.954999999987</v>
      </c>
      <c r="AD1503">
        <v>19689.75</v>
      </c>
      <c r="AE1503">
        <v>13080.524000000001</v>
      </c>
      <c r="AF1503">
        <v>295087.41199999989</v>
      </c>
      <c r="AG1503">
        <v>81363.905999999974</v>
      </c>
      <c r="AH1503">
        <v>12787.924999999997</v>
      </c>
      <c r="AI1503">
        <v>103205.48699999996</v>
      </c>
      <c r="AJ1503">
        <v>1313.8770000000002</v>
      </c>
      <c r="AK1503">
        <v>21651.195</v>
      </c>
      <c r="AL1503">
        <v>7408.4680000000008</v>
      </c>
      <c r="AM1503">
        <v>46941.971999999972</v>
      </c>
      <c r="AN1503">
        <v>20857.430399999997</v>
      </c>
      <c r="AO1503">
        <v>111744.33679999996</v>
      </c>
      <c r="AP1503">
        <v>176172.73298951105</v>
      </c>
      <c r="AQ1503">
        <v>103659.65899999999</v>
      </c>
      <c r="AR1503">
        <v>15047.746999999998</v>
      </c>
      <c r="AS1503">
        <v>58256.402999999962</v>
      </c>
      <c r="AT1503">
        <v>479072.73400000011</v>
      </c>
      <c r="AU1503">
        <v>110997.238</v>
      </c>
      <c r="AV1503">
        <v>3122.1035999999999</v>
      </c>
      <c r="AW1503">
        <v>15435.202200000002</v>
      </c>
      <c r="AX1503">
        <v>23379.293999999994</v>
      </c>
      <c r="AY1503">
        <v>104372.041</v>
      </c>
      <c r="AZ1503">
        <v>78044.691000000006</v>
      </c>
      <c r="BA1503">
        <v>275263.98500000004</v>
      </c>
      <c r="BB1503">
        <v>5619.5609999999997</v>
      </c>
      <c r="BC1503">
        <v>65225.502999999997</v>
      </c>
      <c r="BD1503">
        <v>13663.728999999999</v>
      </c>
      <c r="BE1503">
        <v>32105.728999999999</v>
      </c>
      <c r="BF1503">
        <v>56434.388999999996</v>
      </c>
      <c r="BG1503">
        <v>254243.02299999999</v>
      </c>
      <c r="BH1503">
        <v>28426.398000000001</v>
      </c>
      <c r="BI1503">
        <v>337359.3299999999</v>
      </c>
      <c r="BJ1503">
        <v>75585.100000000006</v>
      </c>
      <c r="BK1503">
        <v>83010.9110267332</v>
      </c>
      <c r="BL1503">
        <v>5364.3040000000001</v>
      </c>
      <c r="BM1503">
        <v>21894.257999999998</v>
      </c>
    </row>
    <row r="1504" spans="1:65" x14ac:dyDescent="0.25">
      <c r="A1504" t="s">
        <v>1633</v>
      </c>
      <c r="B1504">
        <v>2005450.7240754415</v>
      </c>
      <c r="C1504">
        <v>1926306.7662111113</v>
      </c>
      <c r="D1504">
        <v>2121281.9867312131</v>
      </c>
      <c r="E1504">
        <v>159339.74526878772</v>
      </c>
      <c r="F1504">
        <v>1590618.8442687877</v>
      </c>
      <c r="G1504">
        <v>312.93200000000002</v>
      </c>
      <c r="H1504">
        <v>-2941.4929999999999</v>
      </c>
      <c r="I1504">
        <v>17500</v>
      </c>
      <c r="J1504">
        <v>0</v>
      </c>
      <c r="K1504">
        <v>169366</v>
      </c>
      <c r="L1504">
        <v>8941</v>
      </c>
      <c r="M1504">
        <v>44600</v>
      </c>
      <c r="N1504">
        <v>410386</v>
      </c>
      <c r="O1504">
        <v>35200</v>
      </c>
      <c r="P1504">
        <v>569362</v>
      </c>
      <c r="Q1504">
        <v>543368.99999999988</v>
      </c>
      <c r="R1504">
        <v>195</v>
      </c>
      <c r="S1504">
        <v>792535</v>
      </c>
      <c r="T1504">
        <v>988884.00000000023</v>
      </c>
      <c r="U1504">
        <v>792535</v>
      </c>
      <c r="V1504">
        <v>185.74</v>
      </c>
      <c r="W1504">
        <v>70.349999999999994</v>
      </c>
      <c r="X1504">
        <v>157</v>
      </c>
      <c r="Y1504">
        <v>0</v>
      </c>
      <c r="Z1504">
        <v>508518.82899999991</v>
      </c>
      <c r="AA1504">
        <v>173929.96299999999</v>
      </c>
      <c r="AB1504">
        <v>34937.487999999998</v>
      </c>
      <c r="AC1504">
        <v>85615.483999999982</v>
      </c>
      <c r="AD1504">
        <v>13934.146999999999</v>
      </c>
      <c r="AE1504">
        <v>12792.472</v>
      </c>
      <c r="AF1504">
        <v>353870.51099999988</v>
      </c>
      <c r="AG1504">
        <v>81704.087999999974</v>
      </c>
      <c r="AH1504">
        <v>11847.147999999999</v>
      </c>
      <c r="AI1504">
        <v>113631.40599999999</v>
      </c>
      <c r="AJ1504">
        <v>1443.9890000000003</v>
      </c>
      <c r="AK1504">
        <v>21465.442000000003</v>
      </c>
      <c r="AL1504">
        <v>7461.4000000000015</v>
      </c>
      <c r="AM1504">
        <v>46410.005000000019</v>
      </c>
      <c r="AN1504">
        <v>18346.166000000001</v>
      </c>
      <c r="AO1504">
        <v>113800.9092000001</v>
      </c>
      <c r="AP1504">
        <v>180347.77621111105</v>
      </c>
      <c r="AQ1504">
        <v>102516.16299999999</v>
      </c>
      <c r="AR1504">
        <v>12667.401</v>
      </c>
      <c r="AS1504">
        <v>58981.65400000001</v>
      </c>
      <c r="AT1504">
        <v>503881.63799999992</v>
      </c>
      <c r="AU1504">
        <v>111762.83800000003</v>
      </c>
      <c r="AV1504">
        <v>2649.2660000000001</v>
      </c>
      <c r="AW1504">
        <v>15845.462799999998</v>
      </c>
      <c r="AX1504">
        <v>21626.951999999997</v>
      </c>
      <c r="AY1504">
        <v>106621.34799999998</v>
      </c>
      <c r="AZ1504">
        <v>76395.713999999964</v>
      </c>
      <c r="BA1504">
        <v>277505.60700000008</v>
      </c>
      <c r="BB1504">
        <v>5583.1</v>
      </c>
      <c r="BC1504">
        <v>64781.519000000015</v>
      </c>
      <c r="BD1504">
        <v>13184.847999999998</v>
      </c>
      <c r="BE1504">
        <v>32112.847999999998</v>
      </c>
      <c r="BF1504">
        <v>55030.645000000004</v>
      </c>
      <c r="BG1504">
        <v>255489.91999999998</v>
      </c>
      <c r="BH1504">
        <v>23238.907000000014</v>
      </c>
      <c r="BI1504">
        <v>342515.28799999977</v>
      </c>
      <c r="BJ1504">
        <v>76413.021999999997</v>
      </c>
      <c r="BK1504">
        <v>81550.385731212271</v>
      </c>
      <c r="BL1504">
        <v>4927.8190000000004</v>
      </c>
      <c r="BM1504">
        <v>22249.183999999997</v>
      </c>
    </row>
    <row r="1505" spans="1:65" x14ac:dyDescent="0.25">
      <c r="A1505" t="s">
        <v>1634</v>
      </c>
      <c r="B1505">
        <v>2001956.111405767</v>
      </c>
      <c r="C1505">
        <v>1956571.0260548445</v>
      </c>
      <c r="D1505">
        <v>2120811.3839758611</v>
      </c>
      <c r="E1505">
        <v>125731.83602413861</v>
      </c>
      <c r="F1505">
        <v>1595852.0320241386</v>
      </c>
      <c r="G1505">
        <v>1572.7139999999999</v>
      </c>
      <c r="H1505">
        <v>-618.00599999999997</v>
      </c>
      <c r="I1505">
        <v>17500</v>
      </c>
      <c r="J1505">
        <v>0</v>
      </c>
      <c r="K1505">
        <v>166052.00000000003</v>
      </c>
      <c r="L1505">
        <v>9221</v>
      </c>
      <c r="M1505">
        <v>51900</v>
      </c>
      <c r="N1505">
        <v>403975</v>
      </c>
      <c r="O1505">
        <v>35300</v>
      </c>
      <c r="P1505">
        <v>570220.99999999988</v>
      </c>
      <c r="Q1505">
        <v>565288</v>
      </c>
      <c r="R1505">
        <v>699</v>
      </c>
      <c r="S1505">
        <v>818540.00000000012</v>
      </c>
      <c r="T1505">
        <v>984116.00000000012</v>
      </c>
      <c r="U1505">
        <v>818540.00000000012</v>
      </c>
      <c r="V1505">
        <v>192.13</v>
      </c>
      <c r="W1505">
        <v>79.72</v>
      </c>
      <c r="X1505">
        <v>157</v>
      </c>
      <c r="Y1505">
        <v>0</v>
      </c>
      <c r="Z1505">
        <v>507961.26699999999</v>
      </c>
      <c r="AA1505">
        <v>174499.48400000003</v>
      </c>
      <c r="AB1505">
        <v>33593.393000000004</v>
      </c>
      <c r="AC1505">
        <v>86286.843999999983</v>
      </c>
      <c r="AD1505">
        <v>19058.899000000001</v>
      </c>
      <c r="AE1505">
        <v>12743.578000000001</v>
      </c>
      <c r="AF1505">
        <v>338925.37099999993</v>
      </c>
      <c r="AG1505">
        <v>82039.90800000001</v>
      </c>
      <c r="AH1505">
        <v>11214.669</v>
      </c>
      <c r="AI1505">
        <v>110151.19500000001</v>
      </c>
      <c r="AJ1505">
        <v>996.81500000000017</v>
      </c>
      <c r="AK1505">
        <v>21338.320999999996</v>
      </c>
      <c r="AL1505">
        <v>7524.2650000000021</v>
      </c>
      <c r="AM1505">
        <v>46045.414000000041</v>
      </c>
      <c r="AN1505">
        <v>15236.831000000002</v>
      </c>
      <c r="AO1505">
        <v>116185.74360000003</v>
      </c>
      <c r="AP1505">
        <v>183080.65505484454</v>
      </c>
      <c r="AQ1505">
        <v>102707.26800000001</v>
      </c>
      <c r="AR1505">
        <v>9000.4600000000009</v>
      </c>
      <c r="AS1505">
        <v>60848.510999999991</v>
      </c>
      <c r="AT1505">
        <v>549400.71399999992</v>
      </c>
      <c r="AU1505">
        <v>112727.40900000003</v>
      </c>
      <c r="AV1505">
        <v>2121.27</v>
      </c>
      <c r="AW1505">
        <v>16488.979400000004</v>
      </c>
      <c r="AX1505">
        <v>21151.275000000001</v>
      </c>
      <c r="AY1505">
        <v>105999.61500000002</v>
      </c>
      <c r="AZ1505">
        <v>80139.255999999965</v>
      </c>
      <c r="BA1505">
        <v>270174.93400000001</v>
      </c>
      <c r="BB1505">
        <v>5221.58</v>
      </c>
      <c r="BC1505">
        <v>64600.789999999994</v>
      </c>
      <c r="BD1505">
        <v>13774.333999999999</v>
      </c>
      <c r="BE1505">
        <v>31627.334000000003</v>
      </c>
      <c r="BF1505">
        <v>54491.069000000003</v>
      </c>
      <c r="BG1505">
        <v>257284.08000000002</v>
      </c>
      <c r="BH1505">
        <v>22659.619000000013</v>
      </c>
      <c r="BI1505">
        <v>343094.27599999995</v>
      </c>
      <c r="BJ1505">
        <v>76576.187000000005</v>
      </c>
      <c r="BK1505">
        <v>83382.269975860923</v>
      </c>
      <c r="BL1505">
        <v>4443.0969999999998</v>
      </c>
      <c r="BM1505">
        <v>22585.43</v>
      </c>
    </row>
    <row r="1506" spans="1:65" x14ac:dyDescent="0.25">
      <c r="A1506" t="s">
        <v>1635</v>
      </c>
      <c r="B1506">
        <v>2010247.0596874431</v>
      </c>
      <c r="C1506">
        <v>1973357.9612848894</v>
      </c>
      <c r="D1506">
        <v>2129384.6311033056</v>
      </c>
      <c r="E1506">
        <v>116443.9608966948</v>
      </c>
      <c r="F1506">
        <v>1602791.5688966948</v>
      </c>
      <c r="G1506">
        <v>367.51500000000004</v>
      </c>
      <c r="H1506">
        <v>-8681.851999999999</v>
      </c>
      <c r="I1506">
        <v>35000</v>
      </c>
      <c r="J1506">
        <v>0</v>
      </c>
      <c r="K1506">
        <v>159713</v>
      </c>
      <c r="L1506">
        <v>10742</v>
      </c>
      <c r="M1506">
        <v>82384.000000000015</v>
      </c>
      <c r="N1506">
        <v>456773</v>
      </c>
      <c r="O1506">
        <v>36800</v>
      </c>
      <c r="P1506">
        <v>533698.99999999988</v>
      </c>
      <c r="Q1506">
        <v>564692</v>
      </c>
      <c r="R1506">
        <v>407</v>
      </c>
      <c r="S1506">
        <v>843588.99999999988</v>
      </c>
      <c r="T1506">
        <v>1001621.0000000001</v>
      </c>
      <c r="U1506">
        <v>843588.99999999988</v>
      </c>
      <c r="V1506">
        <v>191.36</v>
      </c>
      <c r="W1506">
        <v>46.46</v>
      </c>
      <c r="X1506">
        <v>160.69999999999999</v>
      </c>
      <c r="Y1506">
        <v>0</v>
      </c>
      <c r="Z1506">
        <v>507394.88800000038</v>
      </c>
      <c r="AA1506">
        <v>174038.49399999998</v>
      </c>
      <c r="AB1506">
        <v>34652.416999999994</v>
      </c>
      <c r="AC1506">
        <v>87859.316000000006</v>
      </c>
      <c r="AD1506">
        <v>17200.958999999999</v>
      </c>
      <c r="AE1506">
        <v>12902.580000000004</v>
      </c>
      <c r="AF1506">
        <v>328200.67099999997</v>
      </c>
      <c r="AG1506">
        <v>82576.078000000009</v>
      </c>
      <c r="AH1506">
        <v>10754.993999999999</v>
      </c>
      <c r="AI1506">
        <v>104175.526</v>
      </c>
      <c r="AJ1506">
        <v>948.09300000000007</v>
      </c>
      <c r="AK1506">
        <v>21446.308999999994</v>
      </c>
      <c r="AL1506">
        <v>7381.0519999999997</v>
      </c>
      <c r="AM1506">
        <v>45658.542999999991</v>
      </c>
      <c r="AN1506">
        <v>12748.8092</v>
      </c>
      <c r="AO1506">
        <v>118223.83639999999</v>
      </c>
      <c r="AP1506">
        <v>181507.5982848889</v>
      </c>
      <c r="AQ1506">
        <v>103254.62900000002</v>
      </c>
      <c r="AR1506">
        <v>7381.8449999999975</v>
      </c>
      <c r="AS1506">
        <v>61537.127999999997</v>
      </c>
      <c r="AT1506">
        <v>565681.25199999986</v>
      </c>
      <c r="AU1506">
        <v>112930.10600000009</v>
      </c>
      <c r="AV1506">
        <v>1741.7368000000001</v>
      </c>
      <c r="AW1506">
        <v>17078.778600000001</v>
      </c>
      <c r="AX1506">
        <v>20536.306000000004</v>
      </c>
      <c r="AY1506">
        <v>106488.924</v>
      </c>
      <c r="AZ1506">
        <v>100086.39999999997</v>
      </c>
      <c r="BA1506">
        <v>274629.72100000008</v>
      </c>
      <c r="BB1506">
        <v>5588.0919999999996</v>
      </c>
      <c r="BC1506">
        <v>64723.340999999993</v>
      </c>
      <c r="BD1506">
        <v>14105.593000000001</v>
      </c>
      <c r="BE1506">
        <v>30361.591</v>
      </c>
      <c r="BF1506">
        <v>54676.796000000002</v>
      </c>
      <c r="BG1506">
        <v>258412.28099999999</v>
      </c>
      <c r="BH1506">
        <v>21280.131000000005</v>
      </c>
      <c r="BI1506">
        <v>345113.25900000019</v>
      </c>
      <c r="BJ1506">
        <v>77163.964000000007</v>
      </c>
      <c r="BK1506">
        <v>85378.656103305315</v>
      </c>
      <c r="BL1506">
        <v>4326.3639999999996</v>
      </c>
      <c r="BM1506">
        <v>22595.534000000003</v>
      </c>
    </row>
    <row r="1507" spans="1:65" x14ac:dyDescent="0.25">
      <c r="A1507" t="s">
        <v>1636</v>
      </c>
      <c r="B1507">
        <v>2023607.0309204771</v>
      </c>
      <c r="C1507">
        <v>2132248.1873198221</v>
      </c>
      <c r="D1507">
        <v>2142862.7211940647</v>
      </c>
      <c r="E1507">
        <v>0</v>
      </c>
      <c r="F1507">
        <v>1571117.9178059348</v>
      </c>
      <c r="G1507">
        <v>530.56799999999998</v>
      </c>
      <c r="H1507">
        <v>-6281.0910000000003</v>
      </c>
      <c r="I1507">
        <v>0</v>
      </c>
      <c r="J1507">
        <v>0</v>
      </c>
      <c r="K1507">
        <v>156504.00000000003</v>
      </c>
      <c r="L1507">
        <v>10342</v>
      </c>
      <c r="M1507">
        <v>97539.999999999985</v>
      </c>
      <c r="N1507">
        <v>440408</v>
      </c>
      <c r="O1507">
        <v>52506</v>
      </c>
      <c r="P1507">
        <v>468534.99999999994</v>
      </c>
      <c r="Q1507">
        <v>600354</v>
      </c>
      <c r="R1507">
        <v>102</v>
      </c>
      <c r="S1507">
        <v>906904</v>
      </c>
      <c r="T1507">
        <v>919387</v>
      </c>
      <c r="U1507">
        <v>906904</v>
      </c>
      <c r="V1507">
        <v>190.62</v>
      </c>
      <c r="W1507">
        <v>61.689999999999991</v>
      </c>
      <c r="X1507">
        <v>0</v>
      </c>
      <c r="Y1507">
        <v>0</v>
      </c>
      <c r="Z1507">
        <v>506846.09899999981</v>
      </c>
      <c r="AA1507">
        <v>173936.55099999998</v>
      </c>
      <c r="AB1507">
        <v>37184.280000000006</v>
      </c>
      <c r="AC1507">
        <v>89318.798999999985</v>
      </c>
      <c r="AD1507">
        <v>17945.304</v>
      </c>
      <c r="AE1507">
        <v>12968.269000000002</v>
      </c>
      <c r="AF1507">
        <v>337576.70599999989</v>
      </c>
      <c r="AG1507">
        <v>81760.536999999924</v>
      </c>
      <c r="AH1507">
        <v>10471.290999999999</v>
      </c>
      <c r="AI1507">
        <v>108085.34400000001</v>
      </c>
      <c r="AJ1507">
        <v>858.3660000000001</v>
      </c>
      <c r="AK1507">
        <v>21490.239999999998</v>
      </c>
      <c r="AL1507">
        <v>7212.9379999999983</v>
      </c>
      <c r="AM1507">
        <v>45897.639000000025</v>
      </c>
      <c r="AN1507">
        <v>10894.779200000003</v>
      </c>
      <c r="AO1507">
        <v>120444.19260000007</v>
      </c>
      <c r="AP1507">
        <v>194832.13231982218</v>
      </c>
      <c r="AQ1507">
        <v>103871.79699999998</v>
      </c>
      <c r="AR1507">
        <v>6378.0149999999976</v>
      </c>
      <c r="AS1507">
        <v>63144.735999999968</v>
      </c>
      <c r="AT1507">
        <v>617918.99800000049</v>
      </c>
      <c r="AU1507">
        <v>112939.88200000003</v>
      </c>
      <c r="AV1507">
        <v>1568.2488000000001</v>
      </c>
      <c r="AW1507">
        <v>17498.823400000001</v>
      </c>
      <c r="AX1507">
        <v>19991.462</v>
      </c>
      <c r="AY1507">
        <v>106387.09100000001</v>
      </c>
      <c r="AZ1507">
        <v>160501.6620000001</v>
      </c>
      <c r="BA1507">
        <v>274708.50099999999</v>
      </c>
      <c r="BB1507">
        <v>16718.544999999998</v>
      </c>
      <c r="BC1507">
        <v>64264.652999999991</v>
      </c>
      <c r="BD1507">
        <v>17322.771000000001</v>
      </c>
      <c r="BE1507">
        <v>30074.771000000001</v>
      </c>
      <c r="BF1507">
        <v>59217.212999999989</v>
      </c>
      <c r="BG1507">
        <v>258446.47799999994</v>
      </c>
      <c r="BH1507">
        <v>20745.833999999999</v>
      </c>
      <c r="BI1507">
        <v>347443.42399999971</v>
      </c>
      <c r="BJ1507">
        <v>83259.35100000001</v>
      </c>
      <c r="BK1507">
        <v>87104.107194065247</v>
      </c>
      <c r="BL1507">
        <v>4804.192</v>
      </c>
      <c r="BM1507">
        <v>23076.885999999999</v>
      </c>
    </row>
    <row r="1508" spans="1:65" x14ac:dyDescent="0.25">
      <c r="A1508" t="s">
        <v>1637</v>
      </c>
      <c r="B1508">
        <v>2045259.4807553133</v>
      </c>
      <c r="C1508">
        <v>2326554.240380622</v>
      </c>
      <c r="D1508">
        <v>2168239.0734857777</v>
      </c>
      <c r="E1508">
        <v>0</v>
      </c>
      <c r="F1508">
        <v>1598224.3715142228</v>
      </c>
      <c r="G1508">
        <v>682.90099999999995</v>
      </c>
      <c r="H1508">
        <v>-1378.5170000000001</v>
      </c>
      <c r="I1508">
        <v>0</v>
      </c>
      <c r="J1508">
        <v>0</v>
      </c>
      <c r="K1508">
        <v>216284</v>
      </c>
      <c r="L1508">
        <v>8900</v>
      </c>
      <c r="M1508">
        <v>140444</v>
      </c>
      <c r="N1508">
        <v>357472</v>
      </c>
      <c r="O1508">
        <v>74464</v>
      </c>
      <c r="P1508">
        <v>446287.00000000012</v>
      </c>
      <c r="Q1508">
        <v>539539</v>
      </c>
      <c r="R1508">
        <v>902</v>
      </c>
      <c r="S1508">
        <v>813560.99999999977</v>
      </c>
      <c r="T1508">
        <v>813560.99999999977</v>
      </c>
      <c r="U1508">
        <v>970731</v>
      </c>
      <c r="V1508">
        <v>188.9</v>
      </c>
      <c r="W1508">
        <v>86.66</v>
      </c>
      <c r="X1508">
        <v>0</v>
      </c>
      <c r="Y1508">
        <v>0</v>
      </c>
      <c r="Z1508">
        <v>506507.3220000001</v>
      </c>
      <c r="AA1508">
        <v>175042.12400000007</v>
      </c>
      <c r="AB1508">
        <v>37547.168999999994</v>
      </c>
      <c r="AC1508">
        <v>91251.613000000012</v>
      </c>
      <c r="AD1508">
        <v>38783.177000000011</v>
      </c>
      <c r="AE1508">
        <v>12891.332</v>
      </c>
      <c r="AF1508">
        <v>383874.64699999994</v>
      </c>
      <c r="AG1508">
        <v>81440.626000000018</v>
      </c>
      <c r="AH1508">
        <v>9560.1730000000025</v>
      </c>
      <c r="AI1508">
        <v>114796.88100000002</v>
      </c>
      <c r="AJ1508">
        <v>664.95199999999988</v>
      </c>
      <c r="AK1508">
        <v>21508.922999999995</v>
      </c>
      <c r="AL1508">
        <v>6890.9980000000014</v>
      </c>
      <c r="AM1508">
        <v>45805.981000000014</v>
      </c>
      <c r="AN1508">
        <v>9833.259</v>
      </c>
      <c r="AO1508">
        <v>121271.3768</v>
      </c>
      <c r="AP1508">
        <v>198094.8843806223</v>
      </c>
      <c r="AQ1508">
        <v>104571.46799999998</v>
      </c>
      <c r="AR1508">
        <v>5524.6969999999974</v>
      </c>
      <c r="AS1508">
        <v>65358.748000000036</v>
      </c>
      <c r="AT1508">
        <v>708917.45499999984</v>
      </c>
      <c r="AU1508">
        <v>113003.08199999999</v>
      </c>
      <c r="AV1508">
        <v>1559.4160000000002</v>
      </c>
      <c r="AW1508">
        <v>17619.940199999997</v>
      </c>
      <c r="AX1508">
        <v>19511.195999999996</v>
      </c>
      <c r="AY1508">
        <v>107488.99399999999</v>
      </c>
      <c r="AZ1508">
        <v>165797.60900000005</v>
      </c>
      <c r="BA1508">
        <v>280844.93699999992</v>
      </c>
      <c r="BB1508">
        <v>17793.921000000002</v>
      </c>
      <c r="BC1508">
        <v>63817.096000000005</v>
      </c>
      <c r="BD1508">
        <v>15046.321</v>
      </c>
      <c r="BE1508">
        <v>31146.322</v>
      </c>
      <c r="BF1508">
        <v>93703.148000000045</v>
      </c>
      <c r="BG1508">
        <v>259381.66299999994</v>
      </c>
      <c r="BH1508">
        <v>20120.091000000004</v>
      </c>
      <c r="BI1508">
        <v>347929.0400000001</v>
      </c>
      <c r="BJ1508">
        <v>81752.840000000011</v>
      </c>
      <c r="BK1508">
        <v>90121.056485777517</v>
      </c>
      <c r="BL1508">
        <v>5070.9650000000001</v>
      </c>
      <c r="BM1508">
        <v>22947.870000000003</v>
      </c>
    </row>
    <row r="1509" spans="1:65" x14ac:dyDescent="0.25">
      <c r="A1509" t="s">
        <v>1638</v>
      </c>
      <c r="B1509">
        <v>2067455.6119589284</v>
      </c>
      <c r="C1509">
        <v>2517095.912320355</v>
      </c>
      <c r="D1509">
        <v>2197289.9849303421</v>
      </c>
      <c r="E1509">
        <v>0</v>
      </c>
      <c r="F1509">
        <v>1632688.4860696574</v>
      </c>
      <c r="G1509">
        <v>403.91600000000005</v>
      </c>
      <c r="H1509">
        <v>-3283.306</v>
      </c>
      <c r="I1509">
        <v>0</v>
      </c>
      <c r="J1509">
        <v>0</v>
      </c>
      <c r="K1509">
        <v>268238</v>
      </c>
      <c r="L1509">
        <v>8000</v>
      </c>
      <c r="M1509">
        <v>196692</v>
      </c>
      <c r="N1509">
        <v>318710</v>
      </c>
      <c r="O1509">
        <v>90536</v>
      </c>
      <c r="P1509">
        <v>427585.00000000006</v>
      </c>
      <c r="Q1509">
        <v>516733.00000000006</v>
      </c>
      <c r="R1509">
        <v>399</v>
      </c>
      <c r="S1509">
        <v>754693.99999999988</v>
      </c>
      <c r="T1509">
        <v>754693.99999999988</v>
      </c>
      <c r="U1509">
        <v>1072199.0000000002</v>
      </c>
      <c r="V1509">
        <v>188.42000000000002</v>
      </c>
      <c r="W1509">
        <v>72.510000000000005</v>
      </c>
      <c r="X1509">
        <v>0</v>
      </c>
      <c r="Y1509">
        <v>0</v>
      </c>
      <c r="Z1509">
        <v>505694.47200000053</v>
      </c>
      <c r="AA1509">
        <v>176967.14200000002</v>
      </c>
      <c r="AB1509">
        <v>36860.281999999992</v>
      </c>
      <c r="AC1509">
        <v>93673.849000000002</v>
      </c>
      <c r="AD1509">
        <v>54519.358999999997</v>
      </c>
      <c r="AE1509">
        <v>12782.298000000001</v>
      </c>
      <c r="AF1509">
        <v>428538.86700000014</v>
      </c>
      <c r="AG1509">
        <v>82142.531000000046</v>
      </c>
      <c r="AH1509">
        <v>9027.4619999999977</v>
      </c>
      <c r="AI1509">
        <v>117002.32800000001</v>
      </c>
      <c r="AJ1509">
        <v>731.74799999999993</v>
      </c>
      <c r="AK1509">
        <v>21623.835999999992</v>
      </c>
      <c r="AL1509">
        <v>6628.6169999999975</v>
      </c>
      <c r="AM1509">
        <v>46190.536999999997</v>
      </c>
      <c r="AN1509">
        <v>9406.1738000000005</v>
      </c>
      <c r="AO1509">
        <v>121838.55239999999</v>
      </c>
      <c r="AP1509">
        <v>198706.73632035547</v>
      </c>
      <c r="AQ1509">
        <v>104945.51700000002</v>
      </c>
      <c r="AR1509">
        <v>5137.0899999999983</v>
      </c>
      <c r="AS1509">
        <v>66330.300999999992</v>
      </c>
      <c r="AT1509">
        <v>816932.34799999988</v>
      </c>
      <c r="AU1509">
        <v>113319.70699999999</v>
      </c>
      <c r="AV1509">
        <v>1477.2182</v>
      </c>
      <c r="AW1509">
        <v>17819.452600000001</v>
      </c>
      <c r="AX1509">
        <v>19076.210999999999</v>
      </c>
      <c r="AY1509">
        <v>108621.948</v>
      </c>
      <c r="AZ1509">
        <v>171739.06499999997</v>
      </c>
      <c r="BA1509">
        <v>286114.84700000024</v>
      </c>
      <c r="BB1509">
        <v>17261.688000000002</v>
      </c>
      <c r="BC1509">
        <v>64801.851999999984</v>
      </c>
      <c r="BD1509">
        <v>15974.257000000001</v>
      </c>
      <c r="BE1509">
        <v>31941.257000000005</v>
      </c>
      <c r="BF1509">
        <v>114139.95400000004</v>
      </c>
      <c r="BG1509">
        <v>261239.34899999993</v>
      </c>
      <c r="BH1509">
        <v>18786.875</v>
      </c>
      <c r="BI1509">
        <v>351715.83499999996</v>
      </c>
      <c r="BJ1509">
        <v>81235.695000000007</v>
      </c>
      <c r="BK1509">
        <v>95040.9159303427</v>
      </c>
      <c r="BL1509">
        <v>5221.7939999999999</v>
      </c>
      <c r="BM1509">
        <v>23177.93</v>
      </c>
    </row>
    <row r="1510" spans="1:65" x14ac:dyDescent="0.25">
      <c r="A1510" t="s">
        <v>1639</v>
      </c>
      <c r="B1510">
        <v>2082870.9699487323</v>
      </c>
      <c r="C1510">
        <v>2592623.4952351111</v>
      </c>
      <c r="D1510">
        <v>2213718.8369714245</v>
      </c>
      <c r="E1510">
        <v>0</v>
      </c>
      <c r="F1510">
        <v>1644878.9235545753</v>
      </c>
      <c r="G1510">
        <v>119.86199999999999</v>
      </c>
      <c r="H1510">
        <v>-4146.4210000000003</v>
      </c>
      <c r="I1510">
        <v>15500</v>
      </c>
      <c r="J1510">
        <v>0</v>
      </c>
      <c r="K1510">
        <v>279866</v>
      </c>
      <c r="L1510">
        <v>8100</v>
      </c>
      <c r="M1510">
        <v>223672</v>
      </c>
      <c r="N1510">
        <v>293254</v>
      </c>
      <c r="O1510">
        <v>104067</v>
      </c>
      <c r="P1510">
        <v>418200.99999999994</v>
      </c>
      <c r="Q1510">
        <v>489650</v>
      </c>
      <c r="R1510">
        <v>300</v>
      </c>
      <c r="S1510">
        <v>719854.99999999988</v>
      </c>
      <c r="T1510">
        <v>719854.99999999988</v>
      </c>
      <c r="U1510">
        <v>1097255</v>
      </c>
      <c r="V1510">
        <v>191.77</v>
      </c>
      <c r="W1510">
        <v>82.04</v>
      </c>
      <c r="X1510">
        <v>165.7741935483871</v>
      </c>
      <c r="Y1510">
        <v>0</v>
      </c>
      <c r="Z1510">
        <v>505107.24399999983</v>
      </c>
      <c r="AA1510">
        <v>180681.26200000002</v>
      </c>
      <c r="AB1510">
        <v>37311.887000000002</v>
      </c>
      <c r="AC1510">
        <v>96421.474000000002</v>
      </c>
      <c r="AD1510">
        <v>67322.191999999995</v>
      </c>
      <c r="AE1510">
        <v>12937.457000000002</v>
      </c>
      <c r="AF1510">
        <v>439399.821</v>
      </c>
      <c r="AG1510">
        <v>83477.216000000044</v>
      </c>
      <c r="AH1510">
        <v>8786.4310000000023</v>
      </c>
      <c r="AI1510">
        <v>106743.45299999996</v>
      </c>
      <c r="AJ1510">
        <v>479.45700000000005</v>
      </c>
      <c r="AK1510">
        <v>21757.930999999997</v>
      </c>
      <c r="AL1510">
        <v>6382.5730000000012</v>
      </c>
      <c r="AM1510">
        <v>46848.486999999986</v>
      </c>
      <c r="AN1510">
        <v>8786.3711999999996</v>
      </c>
      <c r="AO1510">
        <v>123983.15300000002</v>
      </c>
      <c r="AP1510">
        <v>202524.95523511112</v>
      </c>
      <c r="AQ1510">
        <v>106008.34999999998</v>
      </c>
      <c r="AR1510">
        <v>4900.592999999998</v>
      </c>
      <c r="AS1510">
        <v>67992.237999999954</v>
      </c>
      <c r="AT1510">
        <v>850451.29300000018</v>
      </c>
      <c r="AU1510">
        <v>113855.65800000007</v>
      </c>
      <c r="AV1510">
        <v>1414.5837999999999</v>
      </c>
      <c r="AW1510">
        <v>18195.656999999999</v>
      </c>
      <c r="AX1510">
        <v>18259.486000000001</v>
      </c>
      <c r="AY1510">
        <v>110905.89800000002</v>
      </c>
      <c r="AZ1510">
        <v>186431.76399999994</v>
      </c>
      <c r="BA1510">
        <v>285348.19199999986</v>
      </c>
      <c r="BB1510">
        <v>17287.991999999998</v>
      </c>
      <c r="BC1510">
        <v>66335.529000000024</v>
      </c>
      <c r="BD1510">
        <v>16696.220999999998</v>
      </c>
      <c r="BE1510">
        <v>32266.222000000002</v>
      </c>
      <c r="BF1510">
        <v>116358.66800000001</v>
      </c>
      <c r="BG1510">
        <v>262220.11499999999</v>
      </c>
      <c r="BH1510">
        <v>18054.985000000004</v>
      </c>
      <c r="BI1510">
        <v>358607.217</v>
      </c>
      <c r="BJ1510">
        <v>81321.407000000007</v>
      </c>
      <c r="BK1510">
        <v>95498.346971424573</v>
      </c>
      <c r="BL1510">
        <v>5345.5709999999999</v>
      </c>
      <c r="BM1510">
        <v>23634.981</v>
      </c>
    </row>
    <row r="1511" spans="1:65" x14ac:dyDescent="0.25">
      <c r="A1511" t="s">
        <v>1640</v>
      </c>
      <c r="B1511">
        <v>2117043.5158412461</v>
      </c>
      <c r="C1511">
        <v>2661048.6425679997</v>
      </c>
      <c r="D1511">
        <v>2251543.4665376805</v>
      </c>
      <c r="E1511">
        <v>0</v>
      </c>
      <c r="F1511">
        <v>1660756.2631977191</v>
      </c>
      <c r="G1511">
        <v>3350.7160000000003</v>
      </c>
      <c r="H1511">
        <v>-5129.3279999999995</v>
      </c>
      <c r="I1511">
        <v>0</v>
      </c>
      <c r="J1511">
        <v>0</v>
      </c>
      <c r="K1511">
        <v>304831</v>
      </c>
      <c r="L1511">
        <v>9100</v>
      </c>
      <c r="M1511">
        <v>253384</v>
      </c>
      <c r="N1511">
        <v>243471</v>
      </c>
      <c r="O1511">
        <v>110777</v>
      </c>
      <c r="P1511">
        <v>395350</v>
      </c>
      <c r="Q1511">
        <v>386542.99999999994</v>
      </c>
      <c r="R1511">
        <v>696</v>
      </c>
      <c r="S1511">
        <v>648617.00000000012</v>
      </c>
      <c r="T1511">
        <v>648617.00000000012</v>
      </c>
      <c r="U1511">
        <v>1055535.0000000002</v>
      </c>
      <c r="V1511">
        <v>206.95</v>
      </c>
      <c r="W1511">
        <v>70.2</v>
      </c>
      <c r="X1511">
        <v>0</v>
      </c>
      <c r="Y1511">
        <v>0</v>
      </c>
      <c r="Z1511">
        <v>505083.43700000015</v>
      </c>
      <c r="AA1511">
        <v>184795.35899999991</v>
      </c>
      <c r="AB1511">
        <v>36512.486000000004</v>
      </c>
      <c r="AC1511">
        <v>97341.563999999984</v>
      </c>
      <c r="AD1511">
        <v>78905.672999999995</v>
      </c>
      <c r="AE1511">
        <v>13035.558000000001</v>
      </c>
      <c r="AF1511">
        <v>475106.59500000032</v>
      </c>
      <c r="AG1511">
        <v>85056.134999999937</v>
      </c>
      <c r="AH1511">
        <v>8674.0739999999969</v>
      </c>
      <c r="AI1511">
        <v>107509.92300000002</v>
      </c>
      <c r="AJ1511">
        <v>391.88600000000002</v>
      </c>
      <c r="AK1511">
        <v>21693.245000000003</v>
      </c>
      <c r="AL1511">
        <v>6307.098</v>
      </c>
      <c r="AM1511">
        <v>48124.551999999996</v>
      </c>
      <c r="AN1511">
        <v>8817.6962000000021</v>
      </c>
      <c r="AO1511">
        <v>126766.93399999998</v>
      </c>
      <c r="AP1511">
        <v>213159.741568</v>
      </c>
      <c r="AQ1511">
        <v>106697.139</v>
      </c>
      <c r="AR1511">
        <v>4731.6670000000013</v>
      </c>
      <c r="AS1511">
        <v>69881.353999999948</v>
      </c>
      <c r="AT1511">
        <v>881954.7379999999</v>
      </c>
      <c r="AU1511">
        <v>114507.95200000005</v>
      </c>
      <c r="AV1511">
        <v>1516.0358000000003</v>
      </c>
      <c r="AW1511">
        <v>18586.618000000002</v>
      </c>
      <c r="AX1511">
        <v>18747.751000000004</v>
      </c>
      <c r="AY1511">
        <v>112027.75399999999</v>
      </c>
      <c r="AZ1511">
        <v>158097.84100000001</v>
      </c>
      <c r="BA1511">
        <v>294218.92499999981</v>
      </c>
      <c r="BB1511">
        <v>17193.165999999997</v>
      </c>
      <c r="BC1511">
        <v>67674.915999999997</v>
      </c>
      <c r="BD1511">
        <v>22163.001</v>
      </c>
      <c r="BE1511">
        <v>32823</v>
      </c>
      <c r="BF1511">
        <v>116814.01200000003</v>
      </c>
      <c r="BG1511">
        <v>262730.27900000004</v>
      </c>
      <c r="BH1511">
        <v>18052.846000000001</v>
      </c>
      <c r="BI1511">
        <v>364803.23499999993</v>
      </c>
      <c r="BJ1511">
        <v>82552.278000000006</v>
      </c>
      <c r="BK1511">
        <v>99540.724537680988</v>
      </c>
      <c r="BL1511">
        <v>6266.62</v>
      </c>
      <c r="BM1511">
        <v>23728.299999999996</v>
      </c>
    </row>
    <row r="1512" spans="1:65" x14ac:dyDescent="0.25">
      <c r="A1512" t="s">
        <v>1641</v>
      </c>
      <c r="B1512">
        <v>2163911.1468695011</v>
      </c>
      <c r="C1512">
        <v>2685885.8897619555</v>
      </c>
      <c r="D1512">
        <v>2299877.6925566755</v>
      </c>
      <c r="E1512">
        <v>0</v>
      </c>
      <c r="F1512">
        <v>1698381.1903017242</v>
      </c>
      <c r="G1512">
        <v>4364.6959999999999</v>
      </c>
      <c r="H1512">
        <v>-1206.2810000000002</v>
      </c>
      <c r="I1512">
        <v>0</v>
      </c>
      <c r="J1512">
        <v>0</v>
      </c>
      <c r="K1512">
        <v>272262</v>
      </c>
      <c r="L1512">
        <v>9600</v>
      </c>
      <c r="M1512">
        <v>230024.00000000003</v>
      </c>
      <c r="N1512">
        <v>217995</v>
      </c>
      <c r="O1512">
        <v>110206</v>
      </c>
      <c r="P1512">
        <v>394481</v>
      </c>
      <c r="Q1512">
        <v>394114</v>
      </c>
      <c r="R1512">
        <v>500</v>
      </c>
      <c r="S1512">
        <v>622576</v>
      </c>
      <c r="T1512">
        <v>622576</v>
      </c>
      <c r="U1512">
        <v>1006606.0000000001</v>
      </c>
      <c r="V1512">
        <v>207.75</v>
      </c>
      <c r="W1512">
        <v>90.67</v>
      </c>
      <c r="X1512">
        <v>0</v>
      </c>
      <c r="Y1512">
        <v>0</v>
      </c>
      <c r="Z1512">
        <v>504946.21299999993</v>
      </c>
      <c r="AA1512">
        <v>188416.109</v>
      </c>
      <c r="AB1512">
        <v>37239.550999999999</v>
      </c>
      <c r="AC1512">
        <v>99518.186000000002</v>
      </c>
      <c r="AD1512">
        <v>77288.625999999989</v>
      </c>
      <c r="AE1512">
        <v>13198.219000000003</v>
      </c>
      <c r="AF1512">
        <v>473101.38099999994</v>
      </c>
      <c r="AG1512">
        <v>86226.311999999976</v>
      </c>
      <c r="AH1512">
        <v>8825.2420000000002</v>
      </c>
      <c r="AI1512">
        <v>123435.28799999999</v>
      </c>
      <c r="AJ1512">
        <v>376.70599999999996</v>
      </c>
      <c r="AK1512">
        <v>21977.095999999994</v>
      </c>
      <c r="AL1512">
        <v>6321.0010000000011</v>
      </c>
      <c r="AM1512">
        <v>49146.030000000006</v>
      </c>
      <c r="AN1512">
        <v>9476.258600000001</v>
      </c>
      <c r="AO1512">
        <v>129256.33679999986</v>
      </c>
      <c r="AP1512">
        <v>216224.29976195554</v>
      </c>
      <c r="AQ1512">
        <v>108146.78699999998</v>
      </c>
      <c r="AR1512">
        <v>4675.9100000000008</v>
      </c>
      <c r="AS1512">
        <v>71482.923999999955</v>
      </c>
      <c r="AT1512">
        <v>891939.10199999961</v>
      </c>
      <c r="AU1512">
        <v>116391.64099999996</v>
      </c>
      <c r="AV1512">
        <v>1567.0444</v>
      </c>
      <c r="AW1512">
        <v>18901.1842</v>
      </c>
      <c r="AX1512">
        <v>19187.624</v>
      </c>
      <c r="AY1512">
        <v>114841.47399999997</v>
      </c>
      <c r="AZ1512">
        <v>168142.47600000002</v>
      </c>
      <c r="BA1512">
        <v>293002.74600000004</v>
      </c>
      <c r="BB1512">
        <v>17187.670000000002</v>
      </c>
      <c r="BC1512">
        <v>69258.22600000001</v>
      </c>
      <c r="BD1512">
        <v>24099.877</v>
      </c>
      <c r="BE1512">
        <v>33736.877999999997</v>
      </c>
      <c r="BF1512">
        <v>117537.78200000001</v>
      </c>
      <c r="BG1512">
        <v>265467.51899999997</v>
      </c>
      <c r="BH1512">
        <v>18330.818000000007</v>
      </c>
      <c r="BI1512">
        <v>375081.2999999997</v>
      </c>
      <c r="BJ1512">
        <v>83204.945999999996</v>
      </c>
      <c r="BK1512">
        <v>97954.491556675697</v>
      </c>
      <c r="BL1512">
        <v>6213.3620000000001</v>
      </c>
      <c r="BM1512">
        <v>24438.945</v>
      </c>
    </row>
    <row r="1513" spans="1:65" x14ac:dyDescent="0.25">
      <c r="A1513" t="s">
        <v>1642</v>
      </c>
      <c r="B1513">
        <v>2196249.7164995605</v>
      </c>
      <c r="C1513">
        <v>2692583.9647935107</v>
      </c>
      <c r="D1513">
        <v>2336463.8427766333</v>
      </c>
      <c r="E1513">
        <v>0</v>
      </c>
      <c r="F1513">
        <v>1719183.2770817664</v>
      </c>
      <c r="G1513">
        <v>192.572</v>
      </c>
      <c r="H1513">
        <v>-9956.4549999999999</v>
      </c>
      <c r="I1513">
        <v>25000</v>
      </c>
      <c r="J1513">
        <v>0</v>
      </c>
      <c r="K1513">
        <v>268076.00000000006</v>
      </c>
      <c r="L1513">
        <v>9200</v>
      </c>
      <c r="M1513">
        <v>210208</v>
      </c>
      <c r="N1513">
        <v>218996</v>
      </c>
      <c r="O1513">
        <v>125845</v>
      </c>
      <c r="P1513">
        <v>379769</v>
      </c>
      <c r="Q1513">
        <v>359114</v>
      </c>
      <c r="R1513">
        <v>1004</v>
      </c>
      <c r="S1513">
        <v>608969</v>
      </c>
      <c r="T1513">
        <v>608969</v>
      </c>
      <c r="U1513">
        <v>963242.99999999988</v>
      </c>
      <c r="V1513">
        <v>193.52000000000004</v>
      </c>
      <c r="W1513">
        <v>69.06</v>
      </c>
      <c r="X1513">
        <v>170</v>
      </c>
      <c r="Y1513">
        <v>0</v>
      </c>
      <c r="Z1513">
        <v>505123.76</v>
      </c>
      <c r="AA1513">
        <v>191611.07100000005</v>
      </c>
      <c r="AB1513">
        <v>38281.761000000006</v>
      </c>
      <c r="AC1513">
        <v>101273.40400000002</v>
      </c>
      <c r="AD1513">
        <v>59472.345999999998</v>
      </c>
      <c r="AE1513">
        <v>13487.981</v>
      </c>
      <c r="AF1513">
        <v>467095.12399999995</v>
      </c>
      <c r="AG1513">
        <v>86415.436999999976</v>
      </c>
      <c r="AH1513">
        <v>8755.8320000000003</v>
      </c>
      <c r="AI1513">
        <v>125472.40399999999</v>
      </c>
      <c r="AJ1513">
        <v>398.12800000000004</v>
      </c>
      <c r="AK1513">
        <v>22390.030000000002</v>
      </c>
      <c r="AL1513">
        <v>6328.0209999999988</v>
      </c>
      <c r="AM1513">
        <v>49627.618999999992</v>
      </c>
      <c r="AN1513">
        <v>9308.2304000000004</v>
      </c>
      <c r="AO1513">
        <v>132205.6158</v>
      </c>
      <c r="AP1513">
        <v>220381.06179351112</v>
      </c>
      <c r="AQ1513">
        <v>108616.70699999997</v>
      </c>
      <c r="AR1513">
        <v>4680.5549999999994</v>
      </c>
      <c r="AS1513">
        <v>72411.640999999945</v>
      </c>
      <c r="AT1513">
        <v>887800.61400000029</v>
      </c>
      <c r="AU1513">
        <v>117263.50200000001</v>
      </c>
      <c r="AV1513">
        <v>1530.7296000000001</v>
      </c>
      <c r="AW1513">
        <v>19825.662199999999</v>
      </c>
      <c r="AX1513">
        <v>20088.366000000002</v>
      </c>
      <c r="AY1513">
        <v>117081.09299999999</v>
      </c>
      <c r="AZ1513">
        <v>194840.46299999993</v>
      </c>
      <c r="BA1513">
        <v>302034.66700000007</v>
      </c>
      <c r="BB1513">
        <v>17255.509000000002</v>
      </c>
      <c r="BC1513">
        <v>70374.831000000006</v>
      </c>
      <c r="BD1513">
        <v>25344.559000000001</v>
      </c>
      <c r="BE1513">
        <v>34556.559000000008</v>
      </c>
      <c r="BF1513">
        <v>118295.64600000004</v>
      </c>
      <c r="BG1513">
        <v>269456.61899999995</v>
      </c>
      <c r="BH1513">
        <v>18214.691999999999</v>
      </c>
      <c r="BI1513">
        <v>378553.45500000037</v>
      </c>
      <c r="BJ1513">
        <v>83000.975000000006</v>
      </c>
      <c r="BK1513">
        <v>99044.086776633951</v>
      </c>
      <c r="BL1513">
        <v>6387.5920000000006</v>
      </c>
      <c r="BM1513">
        <v>24761.458000000002</v>
      </c>
    </row>
    <row r="1514" spans="1:65" x14ac:dyDescent="0.25">
      <c r="A1514" t="s">
        <v>1643</v>
      </c>
      <c r="B1514">
        <v>2205224.8921974949</v>
      </c>
      <c r="C1514">
        <v>2688115.8550528889</v>
      </c>
      <c r="D1514">
        <v>2344674.7514333613</v>
      </c>
      <c r="E1514">
        <v>0</v>
      </c>
      <c r="F1514">
        <v>1724459.9699838387</v>
      </c>
      <c r="G1514">
        <v>837.202</v>
      </c>
      <c r="H1514">
        <v>-524.77499999999998</v>
      </c>
      <c r="I1514">
        <v>25000</v>
      </c>
      <c r="J1514">
        <v>0</v>
      </c>
      <c r="K1514">
        <v>267882</v>
      </c>
      <c r="L1514">
        <v>8500</v>
      </c>
      <c r="M1514">
        <v>208584</v>
      </c>
      <c r="N1514">
        <v>232873</v>
      </c>
      <c r="O1514">
        <v>124053</v>
      </c>
      <c r="P1514">
        <v>385069</v>
      </c>
      <c r="Q1514">
        <v>368515</v>
      </c>
      <c r="R1514">
        <v>1195</v>
      </c>
      <c r="S1514">
        <v>627637</v>
      </c>
      <c r="T1514">
        <v>627637</v>
      </c>
      <c r="U1514">
        <v>969034.00000000012</v>
      </c>
      <c r="V1514">
        <v>193.8</v>
      </c>
      <c r="W1514">
        <v>89.43</v>
      </c>
      <c r="X1514">
        <v>170</v>
      </c>
      <c r="Y1514">
        <v>0</v>
      </c>
      <c r="Z1514">
        <v>505082.93399999989</v>
      </c>
      <c r="AA1514">
        <v>193099.76899999985</v>
      </c>
      <c r="AB1514">
        <v>38421.986999999994</v>
      </c>
      <c r="AC1514">
        <v>101766.54400000004</v>
      </c>
      <c r="AD1514">
        <v>59536.553999999996</v>
      </c>
      <c r="AE1514">
        <v>13429.007000000003</v>
      </c>
      <c r="AF1514">
        <v>459797.68400000024</v>
      </c>
      <c r="AG1514">
        <v>87287.723000000027</v>
      </c>
      <c r="AH1514">
        <v>8693.2530000000024</v>
      </c>
      <c r="AI1514">
        <v>122282.98699999999</v>
      </c>
      <c r="AJ1514">
        <v>358.89400000000001</v>
      </c>
      <c r="AK1514">
        <v>22612.434999999998</v>
      </c>
      <c r="AL1514">
        <v>6325.8359999999993</v>
      </c>
      <c r="AM1514">
        <v>50154.97800000001</v>
      </c>
      <c r="AN1514">
        <v>9522.0446000000011</v>
      </c>
      <c r="AO1514">
        <v>132209.08439999993</v>
      </c>
      <c r="AP1514">
        <v>221874.42205288893</v>
      </c>
      <c r="AQ1514">
        <v>110066.11699999997</v>
      </c>
      <c r="AR1514">
        <v>4828.8600000000006</v>
      </c>
      <c r="AS1514">
        <v>72893.576999999903</v>
      </c>
      <c r="AT1514">
        <v>885039.43099999987</v>
      </c>
      <c r="AU1514">
        <v>117334.07799999998</v>
      </c>
      <c r="AV1514">
        <v>1517.6614</v>
      </c>
      <c r="AW1514">
        <v>19440.259600000001</v>
      </c>
      <c r="AX1514">
        <v>20462.809999999998</v>
      </c>
      <c r="AY1514">
        <v>118164.81199999999</v>
      </c>
      <c r="AZ1514">
        <v>196522.73900000003</v>
      </c>
      <c r="BA1514">
        <v>299740.87599999993</v>
      </c>
      <c r="BB1514">
        <v>17136.843000000001</v>
      </c>
      <c r="BC1514">
        <v>71447.694000000003</v>
      </c>
      <c r="BD1514">
        <v>26507.188999999998</v>
      </c>
      <c r="BE1514">
        <v>34328.188999999998</v>
      </c>
      <c r="BF1514">
        <v>118713.60399999998</v>
      </c>
      <c r="BG1514">
        <v>271992.06700000004</v>
      </c>
      <c r="BH1514">
        <v>18151.303</v>
      </c>
      <c r="BI1514">
        <v>382123.01599999965</v>
      </c>
      <c r="BJ1514">
        <v>82829.896999999997</v>
      </c>
      <c r="BK1514">
        <v>99396.072433361143</v>
      </c>
      <c r="BL1514">
        <v>6791.9089999999997</v>
      </c>
      <c r="BM1514">
        <v>24905.466</v>
      </c>
    </row>
    <row r="1515" spans="1:65" x14ac:dyDescent="0.25">
      <c r="A1515" t="s">
        <v>1644</v>
      </c>
      <c r="B1515">
        <v>2205496.5124293603</v>
      </c>
      <c r="C1515">
        <v>2622336.3593203551</v>
      </c>
      <c r="D1515">
        <v>2343964.6157338582</v>
      </c>
      <c r="E1515">
        <v>0</v>
      </c>
      <c r="F1515">
        <v>1728128.6090567424</v>
      </c>
      <c r="G1515">
        <v>346.26</v>
      </c>
      <c r="H1515">
        <v>-3803.8300000000004</v>
      </c>
      <c r="I1515">
        <v>0</v>
      </c>
      <c r="J1515">
        <v>0</v>
      </c>
      <c r="K1515">
        <v>262479.00000000006</v>
      </c>
      <c r="L1515">
        <v>8600</v>
      </c>
      <c r="M1515">
        <v>182923.99999999997</v>
      </c>
      <c r="N1515">
        <v>277486</v>
      </c>
      <c r="O1515">
        <v>117267</v>
      </c>
      <c r="P1515">
        <v>410425</v>
      </c>
      <c r="Q1515">
        <v>410695.00000000006</v>
      </c>
      <c r="R1515">
        <v>200</v>
      </c>
      <c r="S1515">
        <v>696710.99999999988</v>
      </c>
      <c r="T1515">
        <v>696710.99999999988</v>
      </c>
      <c r="U1515">
        <v>973365</v>
      </c>
      <c r="V1515">
        <v>184.39</v>
      </c>
      <c r="W1515">
        <v>77.449999999999989</v>
      </c>
      <c r="X1515">
        <v>0</v>
      </c>
      <c r="Y1515">
        <v>0</v>
      </c>
      <c r="Z1515">
        <v>505318.67099999991</v>
      </c>
      <c r="AA1515">
        <v>193489.34099999996</v>
      </c>
      <c r="AB1515">
        <v>38276.678000000007</v>
      </c>
      <c r="AC1515">
        <v>99183.001999999993</v>
      </c>
      <c r="AD1515">
        <v>63799.686000000002</v>
      </c>
      <c r="AE1515">
        <v>13325.427</v>
      </c>
      <c r="AF1515">
        <v>452511.853</v>
      </c>
      <c r="AG1515">
        <v>86866.640000000058</v>
      </c>
      <c r="AH1515">
        <v>8568.6000000000022</v>
      </c>
      <c r="AI1515">
        <v>120604.764</v>
      </c>
      <c r="AJ1515">
        <v>539.90499999999997</v>
      </c>
      <c r="AK1515">
        <v>22543.918000000001</v>
      </c>
      <c r="AL1515">
        <v>6330.2739999999994</v>
      </c>
      <c r="AM1515">
        <v>49783.335000000014</v>
      </c>
      <c r="AN1515">
        <v>9321.0525999999991</v>
      </c>
      <c r="AO1515">
        <v>131775.87619999997</v>
      </c>
      <c r="AP1515">
        <v>215170.73132035555</v>
      </c>
      <c r="AQ1515">
        <v>110333.17000000001</v>
      </c>
      <c r="AR1515">
        <v>4774.2440000000024</v>
      </c>
      <c r="AS1515">
        <v>73287.219000000012</v>
      </c>
      <c r="AT1515">
        <v>867749.50800000026</v>
      </c>
      <c r="AU1515">
        <v>119223.76800000001</v>
      </c>
      <c r="AV1515">
        <v>1459.0034000000001</v>
      </c>
      <c r="AW1515">
        <v>19630.7258</v>
      </c>
      <c r="AX1515">
        <v>20344.591</v>
      </c>
      <c r="AY1515">
        <v>118345.74599999998</v>
      </c>
      <c r="AZ1515">
        <v>152989.291</v>
      </c>
      <c r="BA1515">
        <v>302418.70599999954</v>
      </c>
      <c r="BB1515">
        <v>17098.499</v>
      </c>
      <c r="BC1515">
        <v>71473.424999999988</v>
      </c>
      <c r="BD1515">
        <v>25421.961000000003</v>
      </c>
      <c r="BE1515">
        <v>33694.962000000007</v>
      </c>
      <c r="BF1515">
        <v>119724.85199999998</v>
      </c>
      <c r="BG1515">
        <v>272715.79800000001</v>
      </c>
      <c r="BH1515">
        <v>18016.877999999997</v>
      </c>
      <c r="BI1515">
        <v>380268.75600000023</v>
      </c>
      <c r="BJ1515">
        <v>87739.854999999996</v>
      </c>
      <c r="BK1515">
        <v>100619.75673385727</v>
      </c>
      <c r="BL1515">
        <v>7180.2260000000006</v>
      </c>
      <c r="BM1515">
        <v>24380.280000000002</v>
      </c>
    </row>
    <row r="1516" spans="1:65" x14ac:dyDescent="0.25">
      <c r="A1516" t="s">
        <v>1645</v>
      </c>
      <c r="B1516">
        <v>2202764.7640107763</v>
      </c>
      <c r="C1516">
        <v>2604261.2183492444</v>
      </c>
      <c r="D1516">
        <v>2341132.421164128</v>
      </c>
      <c r="E1516">
        <v>0</v>
      </c>
      <c r="F1516">
        <v>1728269.593694272</v>
      </c>
      <c r="G1516">
        <v>281.49900000000002</v>
      </c>
      <c r="H1516">
        <v>-11203.896999999997</v>
      </c>
      <c r="I1516">
        <v>0</v>
      </c>
      <c r="J1516">
        <v>0</v>
      </c>
      <c r="K1516">
        <v>252569.00000000003</v>
      </c>
      <c r="L1516">
        <v>8800</v>
      </c>
      <c r="M1516">
        <v>179072</v>
      </c>
      <c r="N1516">
        <v>272052</v>
      </c>
      <c r="O1516">
        <v>121243</v>
      </c>
      <c r="P1516">
        <v>405188</v>
      </c>
      <c r="Q1516">
        <v>392565</v>
      </c>
      <c r="R1516">
        <v>3</v>
      </c>
      <c r="S1516">
        <v>686043</v>
      </c>
      <c r="T1516">
        <v>686043</v>
      </c>
      <c r="U1516">
        <v>945449.00000000023</v>
      </c>
      <c r="V1516">
        <v>185.95</v>
      </c>
      <c r="W1516">
        <v>63.08</v>
      </c>
      <c r="X1516">
        <v>0</v>
      </c>
      <c r="Y1516">
        <v>0</v>
      </c>
      <c r="Z1516">
        <v>505317.22199999989</v>
      </c>
      <c r="AA1516">
        <v>193135.90399999986</v>
      </c>
      <c r="AB1516">
        <v>37187.61299999999</v>
      </c>
      <c r="AC1516">
        <v>96815.962000000014</v>
      </c>
      <c r="AD1516">
        <v>59573.391000000003</v>
      </c>
      <c r="AE1516">
        <v>13556.186</v>
      </c>
      <c r="AF1516">
        <v>443827.22000000003</v>
      </c>
      <c r="AG1516">
        <v>86639.357000000004</v>
      </c>
      <c r="AH1516">
        <v>8791.8429999999989</v>
      </c>
      <c r="AI1516">
        <v>124775.15399999995</v>
      </c>
      <c r="AJ1516">
        <v>250.14699999999999</v>
      </c>
      <c r="AK1516">
        <v>22630.421000000006</v>
      </c>
      <c r="AL1516">
        <v>6324.983000000002</v>
      </c>
      <c r="AM1516">
        <v>49769.38900000001</v>
      </c>
      <c r="AN1516">
        <v>9300.0072</v>
      </c>
      <c r="AO1516">
        <v>131476.52340000001</v>
      </c>
      <c r="AP1516">
        <v>216761.75434924441</v>
      </c>
      <c r="AQ1516">
        <v>111013.88900000005</v>
      </c>
      <c r="AR1516">
        <v>4681.393</v>
      </c>
      <c r="AS1516">
        <v>72801.681999999957</v>
      </c>
      <c r="AT1516">
        <v>863684.92900000035</v>
      </c>
      <c r="AU1516">
        <v>119134.05399999995</v>
      </c>
      <c r="AV1516">
        <v>1447.1448</v>
      </c>
      <c r="AW1516">
        <v>19698.637599999998</v>
      </c>
      <c r="AX1516">
        <v>20308.215</v>
      </c>
      <c r="AY1516">
        <v>117714.44400000002</v>
      </c>
      <c r="AZ1516">
        <v>148295.58599999984</v>
      </c>
      <c r="BA1516">
        <v>298491.22900000022</v>
      </c>
      <c r="BB1516">
        <v>16982.189000000006</v>
      </c>
      <c r="BC1516">
        <v>70930.617999999988</v>
      </c>
      <c r="BD1516">
        <v>25165.603999999999</v>
      </c>
      <c r="BE1516">
        <v>33325.603000000003</v>
      </c>
      <c r="BF1516">
        <v>120417.19799999999</v>
      </c>
      <c r="BG1516">
        <v>274604.74</v>
      </c>
      <c r="BH1516">
        <v>17938.678</v>
      </c>
      <c r="BI1516">
        <v>382713.79899999994</v>
      </c>
      <c r="BJ1516">
        <v>90690.642000000007</v>
      </c>
      <c r="BK1516">
        <v>97946.449164127989</v>
      </c>
      <c r="BL1516">
        <v>7315.4590000000007</v>
      </c>
      <c r="BM1516">
        <v>23958.379999999997</v>
      </c>
    </row>
    <row r="1517" spans="1:65" x14ac:dyDescent="0.25">
      <c r="A1517" t="s">
        <v>1646</v>
      </c>
      <c r="B1517">
        <v>2191004.8565243213</v>
      </c>
      <c r="C1517">
        <v>2584553.2678590221</v>
      </c>
      <c r="D1517">
        <v>2329907.138574231</v>
      </c>
      <c r="E1517">
        <v>0</v>
      </c>
      <c r="F1517">
        <v>1715290.3282163688</v>
      </c>
      <c r="G1517">
        <v>0</v>
      </c>
      <c r="H1517">
        <v>-23809.054000000004</v>
      </c>
      <c r="I1517">
        <v>0</v>
      </c>
      <c r="J1517">
        <v>-22500</v>
      </c>
      <c r="K1517">
        <v>225286</v>
      </c>
      <c r="L1517">
        <v>9200</v>
      </c>
      <c r="M1517">
        <v>136468.00000000003</v>
      </c>
      <c r="N1517">
        <v>291853</v>
      </c>
      <c r="O1517">
        <v>128352</v>
      </c>
      <c r="P1517">
        <v>387231</v>
      </c>
      <c r="Q1517">
        <v>449354.00000000006</v>
      </c>
      <c r="R1517">
        <v>0</v>
      </c>
      <c r="S1517">
        <v>688284</v>
      </c>
      <c r="T1517">
        <v>688284</v>
      </c>
      <c r="U1517">
        <v>939459.99999999988</v>
      </c>
      <c r="V1517">
        <v>0</v>
      </c>
      <c r="W1517">
        <v>55.860000000000007</v>
      </c>
      <c r="X1517">
        <v>0</v>
      </c>
      <c r="Y1517">
        <v>139.33333333333334</v>
      </c>
      <c r="Z1517">
        <v>505098.88600000012</v>
      </c>
      <c r="AA1517">
        <v>191993.25200000001</v>
      </c>
      <c r="AB1517">
        <v>36642.842999999993</v>
      </c>
      <c r="AC1517">
        <v>95230.651999999987</v>
      </c>
      <c r="AD1517">
        <v>63762.364999999998</v>
      </c>
      <c r="AE1517">
        <v>13347.94</v>
      </c>
      <c r="AF1517">
        <v>445792.16999999993</v>
      </c>
      <c r="AG1517">
        <v>86695.818999999916</v>
      </c>
      <c r="AH1517">
        <v>8439.4039999999986</v>
      </c>
      <c r="AI1517">
        <v>124811.27800000002</v>
      </c>
      <c r="AJ1517">
        <v>246.70299999999997</v>
      </c>
      <c r="AK1517">
        <v>22761.231999999996</v>
      </c>
      <c r="AL1517">
        <v>6332.4880000000003</v>
      </c>
      <c r="AM1517">
        <v>48648.729999999967</v>
      </c>
      <c r="AN1517">
        <v>9276.2720000000027</v>
      </c>
      <c r="AO1517">
        <v>131537.08999999991</v>
      </c>
      <c r="AP1517">
        <v>217860.68485902229</v>
      </c>
      <c r="AQ1517">
        <v>110982.86699999997</v>
      </c>
      <c r="AR1517">
        <v>4609.8320000000003</v>
      </c>
      <c r="AS1517">
        <v>72468.898000000016</v>
      </c>
      <c r="AT1517">
        <v>842378.25399999996</v>
      </c>
      <c r="AU1517">
        <v>119940.16599999995</v>
      </c>
      <c r="AV1517">
        <v>1453.5170000000003</v>
      </c>
      <c r="AW1517">
        <v>20491.997000000003</v>
      </c>
      <c r="AX1517">
        <v>19893.812999999998</v>
      </c>
      <c r="AY1517">
        <v>116548.50900000002</v>
      </c>
      <c r="AZ1517">
        <v>144763.39300000007</v>
      </c>
      <c r="BA1517">
        <v>291855.29500000022</v>
      </c>
      <c r="BB1517">
        <v>17067.654999999999</v>
      </c>
      <c r="BC1517">
        <v>70161.315999999992</v>
      </c>
      <c r="BD1517">
        <v>24453.146000000001</v>
      </c>
      <c r="BE1517">
        <v>33615.146999999997</v>
      </c>
      <c r="BF1517">
        <v>120736.72600000001</v>
      </c>
      <c r="BG1517">
        <v>276318.32199999993</v>
      </c>
      <c r="BH1517">
        <v>17913.410000000003</v>
      </c>
      <c r="BI1517">
        <v>381098.33999999979</v>
      </c>
      <c r="BJ1517">
        <v>90458.512000000002</v>
      </c>
      <c r="BK1517">
        <v>97285.03357423158</v>
      </c>
      <c r="BL1517">
        <v>7373.1939999999995</v>
      </c>
      <c r="BM1517">
        <v>24115.254999999997</v>
      </c>
    </row>
    <row r="1518" spans="1:65" x14ac:dyDescent="0.25">
      <c r="A1518" t="s">
        <v>1647</v>
      </c>
      <c r="B1518">
        <v>2171160.0095525743</v>
      </c>
      <c r="C1518">
        <v>2530877.2102351109</v>
      </c>
      <c r="D1518">
        <v>2305273.622279902</v>
      </c>
      <c r="E1518">
        <v>0</v>
      </c>
      <c r="F1518">
        <v>1691168.6375784986</v>
      </c>
      <c r="G1518">
        <v>234.30100000000002</v>
      </c>
      <c r="H1518">
        <v>-7175.835</v>
      </c>
      <c r="I1518">
        <v>0</v>
      </c>
      <c r="J1518">
        <v>-38000</v>
      </c>
      <c r="K1518">
        <v>206717</v>
      </c>
      <c r="L1518">
        <v>9100</v>
      </c>
      <c r="M1518">
        <v>131991.99999999997</v>
      </c>
      <c r="N1518">
        <v>324624</v>
      </c>
      <c r="O1518">
        <v>127303</v>
      </c>
      <c r="P1518">
        <v>384267</v>
      </c>
      <c r="Q1518">
        <v>475443.99999999994</v>
      </c>
      <c r="R1518">
        <v>0</v>
      </c>
      <c r="S1518">
        <v>717991</v>
      </c>
      <c r="T1518">
        <v>717991</v>
      </c>
      <c r="U1518">
        <v>941456.00000000012</v>
      </c>
      <c r="V1518">
        <v>184.12</v>
      </c>
      <c r="W1518">
        <v>80.099999999999994</v>
      </c>
      <c r="X1518">
        <v>0</v>
      </c>
      <c r="Y1518">
        <v>137.97368421052633</v>
      </c>
      <c r="Z1518">
        <v>505440.20200000011</v>
      </c>
      <c r="AA1518">
        <v>190149.63099999996</v>
      </c>
      <c r="AB1518">
        <v>34997.269000000008</v>
      </c>
      <c r="AC1518">
        <v>94525.271000000022</v>
      </c>
      <c r="AD1518">
        <v>64776.175999999999</v>
      </c>
      <c r="AE1518">
        <v>13164.796000000004</v>
      </c>
      <c r="AF1518">
        <v>425208.80200000026</v>
      </c>
      <c r="AG1518">
        <v>86206.459999999905</v>
      </c>
      <c r="AH1518">
        <v>8656.3639999999996</v>
      </c>
      <c r="AI1518">
        <v>114847.63199999997</v>
      </c>
      <c r="AJ1518">
        <v>238.40299999999999</v>
      </c>
      <c r="AK1518">
        <v>22631.648999999998</v>
      </c>
      <c r="AL1518">
        <v>6329.5620000000008</v>
      </c>
      <c r="AM1518">
        <v>48114.727999999996</v>
      </c>
      <c r="AN1518">
        <v>9328.4563999999991</v>
      </c>
      <c r="AO1518">
        <v>128690.87680000001</v>
      </c>
      <c r="AP1518">
        <v>219367.92123511116</v>
      </c>
      <c r="AQ1518">
        <v>111026.44200000001</v>
      </c>
      <c r="AR1518">
        <v>4573.1289999999999</v>
      </c>
      <c r="AS1518">
        <v>72034.590999999942</v>
      </c>
      <c r="AT1518">
        <v>826215.87700000021</v>
      </c>
      <c r="AU1518">
        <v>120273.71599999997</v>
      </c>
      <c r="AV1518">
        <v>1465.3905999999999</v>
      </c>
      <c r="AW1518">
        <v>19901.001199999999</v>
      </c>
      <c r="AX1518">
        <v>20204.853999999999</v>
      </c>
      <c r="AY1518">
        <v>114606.83800000002</v>
      </c>
      <c r="AZ1518">
        <v>130796.683</v>
      </c>
      <c r="BA1518">
        <v>289754.27299999981</v>
      </c>
      <c r="BB1518">
        <v>16965.675000000003</v>
      </c>
      <c r="BC1518">
        <v>69329.827000000019</v>
      </c>
      <c r="BD1518">
        <v>24038.765999999996</v>
      </c>
      <c r="BE1518">
        <v>33452.769999999997</v>
      </c>
      <c r="BF1518">
        <v>115604.20799999998</v>
      </c>
      <c r="BG1518">
        <v>276433.53099999996</v>
      </c>
      <c r="BH1518">
        <v>18074.569000000003</v>
      </c>
      <c r="BI1518">
        <v>380694.06499999977</v>
      </c>
      <c r="BJ1518">
        <v>91155.546000000002</v>
      </c>
      <c r="BK1518">
        <v>94849.867279901344</v>
      </c>
      <c r="BL1518">
        <v>7439.357</v>
      </c>
      <c r="BM1518">
        <v>24585.657000000003</v>
      </c>
    </row>
    <row r="1519" spans="1:65" x14ac:dyDescent="0.25">
      <c r="A1519" t="s">
        <v>1648</v>
      </c>
      <c r="B1519">
        <v>2150584.4237946388</v>
      </c>
      <c r="C1519">
        <v>2350084.8791911108</v>
      </c>
      <c r="D1519">
        <v>2282422.7824560986</v>
      </c>
      <c r="E1519">
        <v>0</v>
      </c>
      <c r="F1519">
        <v>1701588.4828379008</v>
      </c>
      <c r="G1519">
        <v>8620.23</v>
      </c>
      <c r="H1519">
        <v>-19.154999999999998</v>
      </c>
      <c r="I1519">
        <v>0</v>
      </c>
      <c r="J1519">
        <v>-26250</v>
      </c>
      <c r="K1519">
        <v>181233.99999999997</v>
      </c>
      <c r="L1519">
        <v>9100</v>
      </c>
      <c r="M1519">
        <v>122744</v>
      </c>
      <c r="N1519">
        <v>385036</v>
      </c>
      <c r="O1519">
        <v>60313</v>
      </c>
      <c r="P1519">
        <v>495294</v>
      </c>
      <c r="Q1519">
        <v>591374</v>
      </c>
      <c r="R1519">
        <v>0</v>
      </c>
      <c r="S1519">
        <v>889430.00000000012</v>
      </c>
      <c r="T1519">
        <v>889430.00000000012</v>
      </c>
      <c r="U1519">
        <v>955665.00000000012</v>
      </c>
      <c r="V1519">
        <v>203.13</v>
      </c>
      <c r="W1519">
        <v>92.97</v>
      </c>
      <c r="X1519">
        <v>0</v>
      </c>
      <c r="Y1519">
        <v>134.28571428571428</v>
      </c>
      <c r="Z1519">
        <v>505368.83800000011</v>
      </c>
      <c r="AA1519">
        <v>187912.62800000006</v>
      </c>
      <c r="AB1519">
        <v>29233.374</v>
      </c>
      <c r="AC1519">
        <v>94225.085000000006</v>
      </c>
      <c r="AD1519">
        <v>67743.578000000009</v>
      </c>
      <c r="AE1519">
        <v>13063.062999999998</v>
      </c>
      <c r="AF1519">
        <v>429348.58999999997</v>
      </c>
      <c r="AG1519">
        <v>85418.070999999996</v>
      </c>
      <c r="AH1519">
        <v>8952.8559999999979</v>
      </c>
      <c r="AI1519">
        <v>119075.63800000002</v>
      </c>
      <c r="AJ1519">
        <v>257.52500000000003</v>
      </c>
      <c r="AK1519">
        <v>22127.095000000005</v>
      </c>
      <c r="AL1519">
        <v>6309.128999999999</v>
      </c>
      <c r="AM1519">
        <v>47876.80000000001</v>
      </c>
      <c r="AN1519">
        <v>9253.5419999999976</v>
      </c>
      <c r="AO1519">
        <v>127832.4682</v>
      </c>
      <c r="AP1519">
        <v>220869.24219111103</v>
      </c>
      <c r="AQ1519">
        <v>109045.35800000001</v>
      </c>
      <c r="AR1519">
        <v>4681.7710000000006</v>
      </c>
      <c r="AS1519">
        <v>71018.25699999994</v>
      </c>
      <c r="AT1519">
        <v>715578.37699999998</v>
      </c>
      <c r="AU1519">
        <v>118526.38499999994</v>
      </c>
      <c r="AV1519">
        <v>1357.375</v>
      </c>
      <c r="AW1519">
        <v>19927.432800000002</v>
      </c>
      <c r="AX1519">
        <v>20246.821</v>
      </c>
      <c r="AY1519">
        <v>114058.93800000002</v>
      </c>
      <c r="AZ1519">
        <v>112874.25399999993</v>
      </c>
      <c r="BA1519">
        <v>286490.29400000034</v>
      </c>
      <c r="BB1519">
        <v>17060.187000000002</v>
      </c>
      <c r="BC1519">
        <v>68509.861000000004</v>
      </c>
      <c r="BD1519">
        <v>23994.059000000005</v>
      </c>
      <c r="BE1519">
        <v>32902.058999999994</v>
      </c>
      <c r="BF1519">
        <v>64984.073999999986</v>
      </c>
      <c r="BG1519">
        <v>274201.7209999999</v>
      </c>
      <c r="BH1519">
        <v>18347.625000000007</v>
      </c>
      <c r="BI1519">
        <v>376455.14199999988</v>
      </c>
      <c r="BJ1519">
        <v>86807.679000000004</v>
      </c>
      <c r="BK1519">
        <v>89318.16645609893</v>
      </c>
      <c r="BL1519">
        <v>6815.9830000000002</v>
      </c>
      <c r="BM1519">
        <v>24438.32</v>
      </c>
    </row>
    <row r="1520" spans="1:65" x14ac:dyDescent="0.25">
      <c r="A1520" t="s">
        <v>1649</v>
      </c>
      <c r="B1520">
        <v>2131032.7477165726</v>
      </c>
      <c r="C1520">
        <v>2306899.093936889</v>
      </c>
      <c r="D1520">
        <v>2260426.059665083</v>
      </c>
      <c r="E1520">
        <v>0</v>
      </c>
      <c r="F1520">
        <v>1678713.5625639169</v>
      </c>
      <c r="G1520">
        <v>24433.073</v>
      </c>
      <c r="H1520">
        <v>-14.050999999999998</v>
      </c>
      <c r="I1520">
        <v>0</v>
      </c>
      <c r="J1520">
        <v>-31250</v>
      </c>
      <c r="K1520">
        <v>180879.00000000003</v>
      </c>
      <c r="L1520">
        <v>9100</v>
      </c>
      <c r="M1520">
        <v>106988</v>
      </c>
      <c r="N1520">
        <v>368330.00000000006</v>
      </c>
      <c r="O1520">
        <v>57824.000000000007</v>
      </c>
      <c r="P1520">
        <v>495838.00000000006</v>
      </c>
      <c r="Q1520">
        <v>572559.99999999988</v>
      </c>
      <c r="R1520">
        <v>0</v>
      </c>
      <c r="S1520">
        <v>873268</v>
      </c>
      <c r="T1520">
        <v>873268</v>
      </c>
      <c r="U1520">
        <v>918251.00000000012</v>
      </c>
      <c r="V1520">
        <v>268.83999999999997</v>
      </c>
      <c r="W1520">
        <v>92.98</v>
      </c>
      <c r="X1520">
        <v>0</v>
      </c>
      <c r="Y1520">
        <v>133.91999999999999</v>
      </c>
      <c r="Z1520">
        <v>505698.21000000008</v>
      </c>
      <c r="AA1520">
        <v>186371.29000000004</v>
      </c>
      <c r="AB1520">
        <v>29055.528000000002</v>
      </c>
      <c r="AC1520">
        <v>96857.698999999993</v>
      </c>
      <c r="AD1520">
        <v>79903.626000000004</v>
      </c>
      <c r="AE1520">
        <v>12931.561</v>
      </c>
      <c r="AF1520">
        <v>426862.41499999992</v>
      </c>
      <c r="AG1520">
        <v>84441.688999999984</v>
      </c>
      <c r="AH1520">
        <v>9518.762999999999</v>
      </c>
      <c r="AI1520">
        <v>119546.29700000001</v>
      </c>
      <c r="AJ1520">
        <v>240.61799999999999</v>
      </c>
      <c r="AK1520">
        <v>21707.106</v>
      </c>
      <c r="AL1520">
        <v>9421.3649999999998</v>
      </c>
      <c r="AM1520">
        <v>46851.201999999997</v>
      </c>
      <c r="AN1520">
        <v>9575.8059999999987</v>
      </c>
      <c r="AO1520">
        <v>125981.06279999996</v>
      </c>
      <c r="AP1520">
        <v>221047.86693688884</v>
      </c>
      <c r="AQ1520">
        <v>106660.55300000007</v>
      </c>
      <c r="AR1520">
        <v>4676.5130000000017</v>
      </c>
      <c r="AS1520">
        <v>70173.422000000006</v>
      </c>
      <c r="AT1520">
        <v>673536.03000000038</v>
      </c>
      <c r="AU1520">
        <v>117437.69399999999</v>
      </c>
      <c r="AV1520">
        <v>1338.5440000000001</v>
      </c>
      <c r="AW1520">
        <v>19449.7592</v>
      </c>
      <c r="AX1520">
        <v>20243.770999999997</v>
      </c>
      <c r="AY1520">
        <v>112375.16500000002</v>
      </c>
      <c r="AZ1520">
        <v>103436.10199999996</v>
      </c>
      <c r="BA1520">
        <v>285974.55899999989</v>
      </c>
      <c r="BB1520">
        <v>16937.865999999998</v>
      </c>
      <c r="BC1520">
        <v>67611.406000000017</v>
      </c>
      <c r="BD1520">
        <v>24309.239000000001</v>
      </c>
      <c r="BE1520">
        <v>32331.239000000001</v>
      </c>
      <c r="BF1520">
        <v>58976.894999999997</v>
      </c>
      <c r="BG1520">
        <v>269719.07100000005</v>
      </c>
      <c r="BH1520">
        <v>18373.138999999996</v>
      </c>
      <c r="BI1520">
        <v>374095.05099999998</v>
      </c>
      <c r="BJ1520">
        <v>87083.937999999995</v>
      </c>
      <c r="BK1520">
        <v>85920.436665083354</v>
      </c>
      <c r="BL1520">
        <v>6662.8590000000004</v>
      </c>
      <c r="BM1520">
        <v>23989.796999999999</v>
      </c>
    </row>
    <row r="1521" spans="1:65" x14ac:dyDescent="0.25">
      <c r="A1521" t="s">
        <v>1650</v>
      </c>
      <c r="B1521">
        <v>2087689.4479009598</v>
      </c>
      <c r="C1521">
        <v>2212598.393694222</v>
      </c>
      <c r="D1521">
        <v>2214474.5478213765</v>
      </c>
      <c r="E1521">
        <v>0</v>
      </c>
      <c r="F1521">
        <v>1643742.4676636236</v>
      </c>
      <c r="G1521">
        <v>12569.593999999999</v>
      </c>
      <c r="H1521">
        <v>-220.72800000000001</v>
      </c>
      <c r="I1521">
        <v>0</v>
      </c>
      <c r="J1521">
        <v>-37750</v>
      </c>
      <c r="K1521">
        <v>177490</v>
      </c>
      <c r="L1521">
        <v>9000</v>
      </c>
      <c r="M1521">
        <v>98247.999999999985</v>
      </c>
      <c r="N1521">
        <v>377232</v>
      </c>
      <c r="O1521">
        <v>49000</v>
      </c>
      <c r="P1521">
        <v>535543.00000000012</v>
      </c>
      <c r="Q1521">
        <v>593762</v>
      </c>
      <c r="R1521">
        <v>0</v>
      </c>
      <c r="S1521">
        <v>918499.99999999988</v>
      </c>
      <c r="T1521">
        <v>921774.99999999977</v>
      </c>
      <c r="U1521">
        <v>918499.99999999988</v>
      </c>
      <c r="V1521">
        <v>218.05</v>
      </c>
      <c r="W1521">
        <v>92.34</v>
      </c>
      <c r="X1521">
        <v>0</v>
      </c>
      <c r="Y1521">
        <v>133.23178807947022</v>
      </c>
      <c r="Z1521">
        <v>505613.00099999987</v>
      </c>
      <c r="AA1521">
        <v>185132.69500000004</v>
      </c>
      <c r="AB1521">
        <v>28636.366999999998</v>
      </c>
      <c r="AC1521">
        <v>99607.446999999986</v>
      </c>
      <c r="AD1521">
        <v>78388.56</v>
      </c>
      <c r="AE1521">
        <v>12810.838999999998</v>
      </c>
      <c r="AF1521">
        <v>433253.68600000034</v>
      </c>
      <c r="AG1521">
        <v>82618.432000000044</v>
      </c>
      <c r="AH1521">
        <v>8870.030999999999</v>
      </c>
      <c r="AI1521">
        <v>108244.63499999999</v>
      </c>
      <c r="AJ1521">
        <v>247.48100000000002</v>
      </c>
      <c r="AK1521">
        <v>21155.217000000001</v>
      </c>
      <c r="AL1521">
        <v>6556.4439999999977</v>
      </c>
      <c r="AM1521">
        <v>46077.288000000015</v>
      </c>
      <c r="AN1521">
        <v>9476.6022000000012</v>
      </c>
      <c r="AO1521">
        <v>124361.1302</v>
      </c>
      <c r="AP1521">
        <v>216364.49969422224</v>
      </c>
      <c r="AQ1521">
        <v>105326.58900000005</v>
      </c>
      <c r="AR1521">
        <v>4583.6900000000014</v>
      </c>
      <c r="AS1521">
        <v>69518.686999999976</v>
      </c>
      <c r="AT1521">
        <v>589692.34299999976</v>
      </c>
      <c r="AU1521">
        <v>117247.24399999988</v>
      </c>
      <c r="AV1521">
        <v>1372.4548</v>
      </c>
      <c r="AW1521">
        <v>19228.7248</v>
      </c>
      <c r="AX1521">
        <v>20733.881000000001</v>
      </c>
      <c r="AY1521">
        <v>110741.24899999998</v>
      </c>
      <c r="AZ1521">
        <v>96535.070000000036</v>
      </c>
      <c r="BA1521">
        <v>272310.50699999975</v>
      </c>
      <c r="BB1521">
        <v>16932.024999999998</v>
      </c>
      <c r="BC1521">
        <v>66405.834999999992</v>
      </c>
      <c r="BD1521">
        <v>24111.984</v>
      </c>
      <c r="BE1521">
        <v>31904.984000000004</v>
      </c>
      <c r="BF1521">
        <v>58811.192999999999</v>
      </c>
      <c r="BG1521">
        <v>265397.23100000009</v>
      </c>
      <c r="BH1521">
        <v>17837.317999999999</v>
      </c>
      <c r="BI1521">
        <v>368250.77399999992</v>
      </c>
      <c r="BJ1521">
        <v>87850.096000000005</v>
      </c>
      <c r="BK1521">
        <v>84405.305821376547</v>
      </c>
      <c r="BL1521">
        <v>6731.6669999999995</v>
      </c>
      <c r="BM1521">
        <v>23729.734000000004</v>
      </c>
    </row>
    <row r="1522" spans="1:65" x14ac:dyDescent="0.25">
      <c r="A1522" t="s">
        <v>1651</v>
      </c>
      <c r="B1522">
        <v>2077826.4718138629</v>
      </c>
      <c r="C1522">
        <v>2102011.1067513777</v>
      </c>
      <c r="D1522">
        <v>2206763.9304034235</v>
      </c>
      <c r="E1522">
        <v>66062.872596577043</v>
      </c>
      <c r="F1522">
        <v>1648879.3257951769</v>
      </c>
      <c r="G1522">
        <v>298.60300000000001</v>
      </c>
      <c r="H1522">
        <v>-3946.915</v>
      </c>
      <c r="I1522">
        <v>0</v>
      </c>
      <c r="J1522">
        <v>-23750</v>
      </c>
      <c r="K1522">
        <v>169500</v>
      </c>
      <c r="L1522">
        <v>8900</v>
      </c>
      <c r="M1522">
        <v>88967.999999999985</v>
      </c>
      <c r="N1522">
        <v>414431</v>
      </c>
      <c r="O1522">
        <v>47200</v>
      </c>
      <c r="P1522">
        <v>571598.99999999988</v>
      </c>
      <c r="Q1522">
        <v>582306</v>
      </c>
      <c r="R1522">
        <v>0</v>
      </c>
      <c r="S1522">
        <v>887973.99999999988</v>
      </c>
      <c r="T1522">
        <v>994930</v>
      </c>
      <c r="U1522">
        <v>887973.99999999988</v>
      </c>
      <c r="V1522">
        <v>182.78</v>
      </c>
      <c r="W1522">
        <v>67.97</v>
      </c>
      <c r="X1522">
        <v>0</v>
      </c>
      <c r="Y1522">
        <v>134.52631578947367</v>
      </c>
      <c r="Z1522">
        <v>505591.73800000007</v>
      </c>
      <c r="AA1522">
        <v>183107.95799999987</v>
      </c>
      <c r="AB1522">
        <v>25168.954999999998</v>
      </c>
      <c r="AC1522">
        <v>99374.080000000002</v>
      </c>
      <c r="AD1522">
        <v>67092.281000000017</v>
      </c>
      <c r="AE1522">
        <v>12821.81</v>
      </c>
      <c r="AF1522">
        <v>385920.15600000013</v>
      </c>
      <c r="AG1522">
        <v>82683.35000000002</v>
      </c>
      <c r="AH1522">
        <v>8495.6829999999991</v>
      </c>
      <c r="AI1522">
        <v>116610.45199999999</v>
      </c>
      <c r="AJ1522">
        <v>247.50299999999999</v>
      </c>
      <c r="AK1522">
        <v>20801.419999999998</v>
      </c>
      <c r="AL1522">
        <v>6314.7259999999987</v>
      </c>
      <c r="AM1522">
        <v>45366.636999999995</v>
      </c>
      <c r="AN1522">
        <v>8903.8332000000009</v>
      </c>
      <c r="AO1522">
        <v>123247.80280000009</v>
      </c>
      <c r="AP1522">
        <v>211774.15475137776</v>
      </c>
      <c r="AQ1522">
        <v>103113.15800000001</v>
      </c>
      <c r="AR1522">
        <v>4638.4600000000009</v>
      </c>
      <c r="AS1522">
        <v>69094.777000000016</v>
      </c>
      <c r="AT1522">
        <v>556981.94500000007</v>
      </c>
      <c r="AU1522">
        <v>115849.54499999995</v>
      </c>
      <c r="AV1522">
        <v>1379.2348</v>
      </c>
      <c r="AW1522">
        <v>18968.370200000001</v>
      </c>
      <c r="AX1522">
        <v>20810.067999999999</v>
      </c>
      <c r="AY1522">
        <v>108554.43499999997</v>
      </c>
      <c r="AZ1522">
        <v>87802.224999999962</v>
      </c>
      <c r="BA1522">
        <v>278943.0929999997</v>
      </c>
      <c r="BB1522">
        <v>16021.597999999998</v>
      </c>
      <c r="BC1522">
        <v>65337.830000000009</v>
      </c>
      <c r="BD1522">
        <v>24036.089</v>
      </c>
      <c r="BE1522">
        <v>31647.089999999997</v>
      </c>
      <c r="BF1522">
        <v>58827.423999999999</v>
      </c>
      <c r="BG1522">
        <v>259329.41699999996</v>
      </c>
      <c r="BH1522">
        <v>17778.518000000004</v>
      </c>
      <c r="BI1522">
        <v>363461.48900000029</v>
      </c>
      <c r="BJ1522">
        <v>87821.975000000006</v>
      </c>
      <c r="BK1522">
        <v>84970.077403422954</v>
      </c>
      <c r="BL1522">
        <v>6404.54</v>
      </c>
      <c r="BM1522">
        <v>23481.138999999999</v>
      </c>
    </row>
    <row r="1523" spans="1:65" x14ac:dyDescent="0.25">
      <c r="A1523" t="s">
        <v>1652</v>
      </c>
      <c r="B1523">
        <v>2051684.9834552854</v>
      </c>
      <c r="C1523">
        <v>1777348.5991631111</v>
      </c>
      <c r="D1523">
        <v>2177329.8082680698</v>
      </c>
      <c r="E1523">
        <v>362610.13173193089</v>
      </c>
      <c r="F1523">
        <v>1652775.6037319307</v>
      </c>
      <c r="G1523">
        <v>303.42700000000002</v>
      </c>
      <c r="H1523">
        <v>-2693.5259999999998</v>
      </c>
      <c r="I1523">
        <v>10000</v>
      </c>
      <c r="J1523">
        <v>0</v>
      </c>
      <c r="K1523">
        <v>161697</v>
      </c>
      <c r="L1523">
        <v>9273</v>
      </c>
      <c r="M1523">
        <v>84220</v>
      </c>
      <c r="N1523">
        <v>499621.99999999994</v>
      </c>
      <c r="O1523">
        <v>30300</v>
      </c>
      <c r="P1523">
        <v>633728.99999999988</v>
      </c>
      <c r="Q1523">
        <v>467109</v>
      </c>
      <c r="R1523">
        <v>2006.0000000000002</v>
      </c>
      <c r="S1523">
        <v>743325.99999999988</v>
      </c>
      <c r="T1523">
        <v>1144630</v>
      </c>
      <c r="U1523">
        <v>743325.99999999988</v>
      </c>
      <c r="V1523">
        <v>182.87</v>
      </c>
      <c r="W1523">
        <v>79.790000000000006</v>
      </c>
      <c r="X1523">
        <v>162.57999999999998</v>
      </c>
      <c r="Y1523">
        <v>0</v>
      </c>
      <c r="Z1523">
        <v>505625.549</v>
      </c>
      <c r="AA1523">
        <v>183772.78900000008</v>
      </c>
      <c r="AB1523">
        <v>16666.103999999999</v>
      </c>
      <c r="AC1523">
        <v>98167.954000000012</v>
      </c>
      <c r="AD1523">
        <v>28207.059999999994</v>
      </c>
      <c r="AE1523">
        <v>12702.678000000002</v>
      </c>
      <c r="AF1523">
        <v>317399.64100000024</v>
      </c>
      <c r="AG1523">
        <v>81342.671000000002</v>
      </c>
      <c r="AH1523">
        <v>8636.9200000000019</v>
      </c>
      <c r="AI1523">
        <v>114249.87800000001</v>
      </c>
      <c r="AJ1523">
        <v>248.32</v>
      </c>
      <c r="AK1523">
        <v>20316.914000000004</v>
      </c>
      <c r="AL1523">
        <v>6283.9790000000003</v>
      </c>
      <c r="AM1523">
        <v>44993.010000000031</v>
      </c>
      <c r="AN1523">
        <v>9161.6908000000003</v>
      </c>
      <c r="AO1523">
        <v>122030.85780000003</v>
      </c>
      <c r="AP1523">
        <v>198600.95216311107</v>
      </c>
      <c r="AQ1523">
        <v>102968.57100000001</v>
      </c>
      <c r="AR1523">
        <v>4444.1929999999993</v>
      </c>
      <c r="AS1523">
        <v>69553.887000000002</v>
      </c>
      <c r="AT1523">
        <v>380948.74600000004</v>
      </c>
      <c r="AU1523">
        <v>114960.90099999998</v>
      </c>
      <c r="AV1523">
        <v>1318.2612000000001</v>
      </c>
      <c r="AW1523">
        <v>18736.442200000001</v>
      </c>
      <c r="AX1523">
        <v>20926.620000000003</v>
      </c>
      <c r="AY1523">
        <v>107515.954</v>
      </c>
      <c r="AZ1523">
        <v>87410.959999999992</v>
      </c>
      <c r="BA1523">
        <v>274999.30799999996</v>
      </c>
      <c r="BB1523">
        <v>7166.4869999999992</v>
      </c>
      <c r="BC1523">
        <v>64686.389999999992</v>
      </c>
      <c r="BD1523">
        <v>14317.904</v>
      </c>
      <c r="BE1523">
        <v>31501.904999999995</v>
      </c>
      <c r="BF1523">
        <v>58487.745999999999</v>
      </c>
      <c r="BG1523">
        <v>252837.86399999997</v>
      </c>
      <c r="BH1523">
        <v>17667.232</v>
      </c>
      <c r="BI1523">
        <v>359728.24900000024</v>
      </c>
      <c r="BJ1523">
        <v>87995.164999999994</v>
      </c>
      <c r="BK1523">
        <v>78994.253268069355</v>
      </c>
      <c r="BL1523">
        <v>5835.0689999999995</v>
      </c>
      <c r="BM1523">
        <v>23269.332000000002</v>
      </c>
    </row>
    <row r="1524" spans="1:65" x14ac:dyDescent="0.25">
      <c r="A1524" t="s">
        <v>1653</v>
      </c>
      <c r="B1524">
        <v>2015643.6637765761</v>
      </c>
      <c r="C1524">
        <v>1705545.3918691555</v>
      </c>
      <c r="D1524">
        <v>2138038.1655472275</v>
      </c>
      <c r="E1524">
        <v>395413.4644527724</v>
      </c>
      <c r="F1524">
        <v>1634682.3374527723</v>
      </c>
      <c r="G1524">
        <v>7537.1830000000009</v>
      </c>
      <c r="H1524">
        <v>-494.714</v>
      </c>
      <c r="I1524">
        <v>10000</v>
      </c>
      <c r="J1524">
        <v>0</v>
      </c>
      <c r="K1524">
        <v>167903.00000000003</v>
      </c>
      <c r="L1524">
        <v>8969</v>
      </c>
      <c r="M1524">
        <v>78068.000000000015</v>
      </c>
      <c r="N1524">
        <v>490352.00000000006</v>
      </c>
      <c r="O1524">
        <v>26700</v>
      </c>
      <c r="P1524">
        <v>679834.00000000012</v>
      </c>
      <c r="Q1524">
        <v>472296</v>
      </c>
      <c r="R1524">
        <v>317</v>
      </c>
      <c r="S1524">
        <v>744967.00000000023</v>
      </c>
      <c r="T1524">
        <v>1179472.0000000002</v>
      </c>
      <c r="U1524">
        <v>744967.00000000023</v>
      </c>
      <c r="V1524">
        <v>206.6</v>
      </c>
      <c r="W1524">
        <v>91.91</v>
      </c>
      <c r="X1524">
        <v>162.57999999999998</v>
      </c>
      <c r="Y1524">
        <v>0</v>
      </c>
      <c r="Z1524">
        <v>505508.53399999987</v>
      </c>
      <c r="AA1524">
        <v>181243.37900000004</v>
      </c>
      <c r="AB1524">
        <v>13724.662</v>
      </c>
      <c r="AC1524">
        <v>94866.553999999989</v>
      </c>
      <c r="AD1524">
        <v>16738.932000000001</v>
      </c>
      <c r="AE1524">
        <v>12864.481000000002</v>
      </c>
      <c r="AF1524">
        <v>307363.31900000013</v>
      </c>
      <c r="AG1524">
        <v>80159.841</v>
      </c>
      <c r="AH1524">
        <v>8864.0969999999998</v>
      </c>
      <c r="AI1524">
        <v>110044.93799999997</v>
      </c>
      <c r="AJ1524">
        <v>264.82499999999999</v>
      </c>
      <c r="AK1524">
        <v>19904.23</v>
      </c>
      <c r="AL1524">
        <v>6279.6660000000002</v>
      </c>
      <c r="AM1524">
        <v>44273.627999999997</v>
      </c>
      <c r="AN1524">
        <v>9579.3026000000009</v>
      </c>
      <c r="AO1524">
        <v>119667.23700000004</v>
      </c>
      <c r="AP1524">
        <v>195146.7728691556</v>
      </c>
      <c r="AQ1524">
        <v>100222.99100000001</v>
      </c>
      <c r="AR1524">
        <v>4526.3710000000001</v>
      </c>
      <c r="AS1524">
        <v>68496.546999999933</v>
      </c>
      <c r="AT1524">
        <v>352709.2969999999</v>
      </c>
      <c r="AU1524">
        <v>113167.28600000001</v>
      </c>
      <c r="AV1524">
        <v>1523.6374000000001</v>
      </c>
      <c r="AW1524">
        <v>18113.486000000001</v>
      </c>
      <c r="AX1524">
        <v>20776.295000000002</v>
      </c>
      <c r="AY1524">
        <v>105285.614</v>
      </c>
      <c r="AZ1524">
        <v>78175.47600000001</v>
      </c>
      <c r="BA1524">
        <v>271608.52099999989</v>
      </c>
      <c r="BB1524">
        <v>6854.5100000000011</v>
      </c>
      <c r="BC1524">
        <v>63490.506000000008</v>
      </c>
      <c r="BD1524">
        <v>13932.656999999999</v>
      </c>
      <c r="BE1524">
        <v>30895.658000000003</v>
      </c>
      <c r="BF1524">
        <v>58431.26999999999</v>
      </c>
      <c r="BG1524">
        <v>247221.02299999987</v>
      </c>
      <c r="BH1524">
        <v>17993.396000000001</v>
      </c>
      <c r="BI1524">
        <v>354741.08399999997</v>
      </c>
      <c r="BJ1524">
        <v>81441.952000000005</v>
      </c>
      <c r="BK1524">
        <v>78620.760547227372</v>
      </c>
      <c r="BL1524">
        <v>5710.42</v>
      </c>
      <c r="BM1524">
        <v>23150.400999999998</v>
      </c>
    </row>
    <row r="1525" spans="1:65" x14ac:dyDescent="0.25">
      <c r="A1525" t="s">
        <v>1654</v>
      </c>
      <c r="B1525">
        <v>1985930.0790300011</v>
      </c>
      <c r="C1525">
        <v>1592676.807366489</v>
      </c>
      <c r="D1525">
        <v>2107876.9797635595</v>
      </c>
      <c r="E1525">
        <v>478196.75323643978</v>
      </c>
      <c r="F1525">
        <v>1616953.1912364396</v>
      </c>
      <c r="G1525">
        <v>6542.3270000000002</v>
      </c>
      <c r="H1525">
        <v>-31.918000000000003</v>
      </c>
      <c r="I1525">
        <v>0</v>
      </c>
      <c r="J1525">
        <v>-1500</v>
      </c>
      <c r="K1525">
        <v>150089</v>
      </c>
      <c r="L1525">
        <v>15887</v>
      </c>
      <c r="M1525">
        <v>64352.000000000007</v>
      </c>
      <c r="N1525">
        <v>525453</v>
      </c>
      <c r="O1525">
        <v>22400</v>
      </c>
      <c r="P1525">
        <v>721117.00000000012</v>
      </c>
      <c r="Q1525">
        <v>509171.00000000012</v>
      </c>
      <c r="R1525">
        <v>0</v>
      </c>
      <c r="S1525">
        <v>746012</v>
      </c>
      <c r="T1525">
        <v>1262457</v>
      </c>
      <c r="U1525">
        <v>746012</v>
      </c>
      <c r="V1525">
        <v>192.91000000000003</v>
      </c>
      <c r="W1525">
        <v>92.64</v>
      </c>
      <c r="X1525">
        <v>0</v>
      </c>
      <c r="Y1525">
        <v>135</v>
      </c>
      <c r="Z1525">
        <v>504958.40799999976</v>
      </c>
      <c r="AA1525">
        <v>178505.05299999987</v>
      </c>
      <c r="AB1525">
        <v>12841.006000000001</v>
      </c>
      <c r="AC1525">
        <v>92374.528000000006</v>
      </c>
      <c r="AD1525">
        <v>7289.0769999999993</v>
      </c>
      <c r="AE1525">
        <v>13251.425000000001</v>
      </c>
      <c r="AF1525">
        <v>262576.739</v>
      </c>
      <c r="AG1525">
        <v>78001.13</v>
      </c>
      <c r="AH1525">
        <v>9945.3100000000013</v>
      </c>
      <c r="AI1525">
        <v>115004.68800000002</v>
      </c>
      <c r="AJ1525">
        <v>247.23899999999998</v>
      </c>
      <c r="AK1525">
        <v>19483.924999999999</v>
      </c>
      <c r="AL1525">
        <v>6268.5599999999995</v>
      </c>
      <c r="AM1525">
        <v>43910.03300000001</v>
      </c>
      <c r="AN1525">
        <v>9040.9034000000011</v>
      </c>
      <c r="AO1525">
        <v>117573.13479999994</v>
      </c>
      <c r="AP1525">
        <v>187819.9633664889</v>
      </c>
      <c r="AQ1525">
        <v>98787.211999999956</v>
      </c>
      <c r="AR1525">
        <v>4655.1870000000008</v>
      </c>
      <c r="AS1525">
        <v>67839.620999999999</v>
      </c>
      <c r="AT1525">
        <v>307921.53699999989</v>
      </c>
      <c r="AU1525">
        <v>111423.64799999994</v>
      </c>
      <c r="AV1525">
        <v>1301.1945999999998</v>
      </c>
      <c r="AW1525">
        <v>17893.960200000001</v>
      </c>
      <c r="AX1525">
        <v>20869.712</v>
      </c>
      <c r="AY1525">
        <v>103827.133</v>
      </c>
      <c r="AZ1525">
        <v>75818.705999999991</v>
      </c>
      <c r="BA1525">
        <v>265504.32199999993</v>
      </c>
      <c r="BB1525">
        <v>6843.5379999999996</v>
      </c>
      <c r="BC1525">
        <v>63056.048999999985</v>
      </c>
      <c r="BD1525">
        <v>13620.879000000001</v>
      </c>
      <c r="BE1525">
        <v>29837.878999999994</v>
      </c>
      <c r="BF1525">
        <v>56899.532999999996</v>
      </c>
      <c r="BG1525">
        <v>241814.48799999995</v>
      </c>
      <c r="BH1525">
        <v>18021.439000000006</v>
      </c>
      <c r="BI1525">
        <v>347881.72200000007</v>
      </c>
      <c r="BJ1525">
        <v>80286.524000000005</v>
      </c>
      <c r="BK1525">
        <v>79209.645763559878</v>
      </c>
      <c r="BL1525">
        <v>5451.3519999999999</v>
      </c>
      <c r="BM1525">
        <v>22697.382999999998</v>
      </c>
    </row>
    <row r="1526" spans="1:65" x14ac:dyDescent="0.25">
      <c r="A1526" t="s">
        <v>1655</v>
      </c>
      <c r="B1526">
        <v>1952464.3657008414</v>
      </c>
      <c r="C1526">
        <v>1464886.2124537777</v>
      </c>
      <c r="D1526">
        <v>2086960.6300790468</v>
      </c>
      <c r="E1526">
        <v>585019.29392095294</v>
      </c>
      <c r="F1526">
        <v>1606479.1279209529</v>
      </c>
      <c r="G1526">
        <v>3452.5730000000003</v>
      </c>
      <c r="H1526">
        <v>-8294.991</v>
      </c>
      <c r="I1526">
        <v>0</v>
      </c>
      <c r="J1526">
        <v>-10500</v>
      </c>
      <c r="K1526">
        <v>136500</v>
      </c>
      <c r="L1526">
        <v>26131</v>
      </c>
      <c r="M1526">
        <v>46424</v>
      </c>
      <c r="N1526">
        <v>505018</v>
      </c>
      <c r="O1526">
        <v>17200</v>
      </c>
      <c r="P1526">
        <v>749055.99999999988</v>
      </c>
      <c r="Q1526">
        <v>455705.00000000006</v>
      </c>
      <c r="R1526">
        <v>0</v>
      </c>
      <c r="S1526">
        <v>655829.00000000012</v>
      </c>
      <c r="T1526">
        <v>1280205.0000000005</v>
      </c>
      <c r="U1526">
        <v>655829.00000000012</v>
      </c>
      <c r="V1526">
        <v>195.72</v>
      </c>
      <c r="W1526">
        <v>29.82</v>
      </c>
      <c r="X1526">
        <v>0</v>
      </c>
      <c r="Y1526">
        <v>135</v>
      </c>
      <c r="Z1526">
        <v>505505.12999999995</v>
      </c>
      <c r="AA1526">
        <v>175200.84099999987</v>
      </c>
      <c r="AB1526">
        <v>12391.039999999999</v>
      </c>
      <c r="AC1526">
        <v>90325.187000000005</v>
      </c>
      <c r="AD1526">
        <v>5090.6859999999997</v>
      </c>
      <c r="AE1526">
        <v>15110.315000000001</v>
      </c>
      <c r="AF1526">
        <v>209087.07700000002</v>
      </c>
      <c r="AG1526">
        <v>77185.725999999995</v>
      </c>
      <c r="AH1526">
        <v>9053.3740000000016</v>
      </c>
      <c r="AI1526">
        <v>113118.02699999999</v>
      </c>
      <c r="AJ1526">
        <v>290.52700000000004</v>
      </c>
      <c r="AK1526">
        <v>18895.001</v>
      </c>
      <c r="AL1526">
        <v>6273.6850000000022</v>
      </c>
      <c r="AM1526">
        <v>44120.293000000012</v>
      </c>
      <c r="AN1526">
        <v>8586.750600000003</v>
      </c>
      <c r="AO1526">
        <v>115670.47379999996</v>
      </c>
      <c r="AP1526">
        <v>180924.69245377774</v>
      </c>
      <c r="AQ1526">
        <v>96616.285000000018</v>
      </c>
      <c r="AR1526">
        <v>4768.898000000001</v>
      </c>
      <c r="AS1526">
        <v>67029.41899999998</v>
      </c>
      <c r="AT1526">
        <v>248244.29900000006</v>
      </c>
      <c r="AU1526">
        <v>123230.25499999999</v>
      </c>
      <c r="AV1526">
        <v>1123.0494000000001</v>
      </c>
      <c r="AW1526">
        <v>17626.504199999996</v>
      </c>
      <c r="AX1526">
        <v>21066.703000000005</v>
      </c>
      <c r="AY1526">
        <v>101974.93299999999</v>
      </c>
      <c r="AZ1526">
        <v>78837.142999999996</v>
      </c>
      <c r="BA1526">
        <v>260444.15700000009</v>
      </c>
      <c r="BB1526">
        <v>6931.2389999999996</v>
      </c>
      <c r="BC1526">
        <v>61618.843000000008</v>
      </c>
      <c r="BD1526">
        <v>13510.794999999998</v>
      </c>
      <c r="BE1526">
        <v>29982.797000000006</v>
      </c>
      <c r="BF1526">
        <v>55868.153999999995</v>
      </c>
      <c r="BG1526">
        <v>236397.09500000003</v>
      </c>
      <c r="BH1526">
        <v>18089.734000000004</v>
      </c>
      <c r="BI1526">
        <v>341827.53899999999</v>
      </c>
      <c r="BJ1526">
        <v>73863.62</v>
      </c>
      <c r="BK1526">
        <v>77919.86807904717</v>
      </c>
      <c r="BL1526">
        <v>5379.616</v>
      </c>
      <c r="BM1526">
        <v>22667.071</v>
      </c>
    </row>
    <row r="1527" spans="1:65" x14ac:dyDescent="0.25">
      <c r="A1527" t="s">
        <v>1656</v>
      </c>
      <c r="B1527">
        <v>1927180.0265074265</v>
      </c>
      <c r="C1527">
        <v>1219108.6971855999</v>
      </c>
      <c r="D1527">
        <v>2075265.028999052</v>
      </c>
      <c r="E1527">
        <v>821694.38200094795</v>
      </c>
      <c r="F1527">
        <v>1647389.7250009479</v>
      </c>
      <c r="G1527">
        <v>375.89099999999996</v>
      </c>
      <c r="H1527">
        <v>-7469.3990000000013</v>
      </c>
      <c r="I1527">
        <v>29000</v>
      </c>
      <c r="J1527">
        <v>0</v>
      </c>
      <c r="K1527">
        <v>125200</v>
      </c>
      <c r="L1527">
        <v>23425</v>
      </c>
      <c r="M1527">
        <v>44428</v>
      </c>
      <c r="N1527">
        <v>507946</v>
      </c>
      <c r="O1527">
        <v>5900</v>
      </c>
      <c r="P1527">
        <v>781514.99999999988</v>
      </c>
      <c r="Q1527">
        <v>298788</v>
      </c>
      <c r="R1527">
        <v>19183.999999999996</v>
      </c>
      <c r="S1527">
        <v>474316</v>
      </c>
      <c r="T1527">
        <v>1332070.0000000002</v>
      </c>
      <c r="U1527">
        <v>474316</v>
      </c>
      <c r="V1527">
        <v>186.17</v>
      </c>
      <c r="W1527">
        <v>57.96</v>
      </c>
      <c r="X1527">
        <v>158.47879310344828</v>
      </c>
      <c r="Y1527">
        <v>0</v>
      </c>
      <c r="Z1527">
        <v>505600.09599999996</v>
      </c>
      <c r="AA1527">
        <v>174647.28799999977</v>
      </c>
      <c r="AB1527">
        <v>10664.002999999999</v>
      </c>
      <c r="AC1527">
        <v>89284.882000000012</v>
      </c>
      <c r="AD1527">
        <v>4536.8470000000007</v>
      </c>
      <c r="AE1527">
        <v>19530.823</v>
      </c>
      <c r="AF1527">
        <v>152131.19199999998</v>
      </c>
      <c r="AG1527">
        <v>78045.833999999944</v>
      </c>
      <c r="AH1527">
        <v>8782.1070000000018</v>
      </c>
      <c r="AI1527">
        <v>105530.65500000003</v>
      </c>
      <c r="AJ1527">
        <v>334.75800000000004</v>
      </c>
      <c r="AK1527">
        <v>18469.376000000004</v>
      </c>
      <c r="AL1527">
        <v>6279.027</v>
      </c>
      <c r="AM1527">
        <v>46491.703000000023</v>
      </c>
      <c r="AN1527">
        <v>8761.747800000001</v>
      </c>
      <c r="AO1527">
        <v>114065.5668</v>
      </c>
      <c r="AP1527">
        <v>156085.6351856</v>
      </c>
      <c r="AQ1527">
        <v>95138.127000000037</v>
      </c>
      <c r="AR1527">
        <v>4562.5540000000028</v>
      </c>
      <c r="AS1527">
        <v>66035.846000000034</v>
      </c>
      <c r="AT1527">
        <v>125083.96799999996</v>
      </c>
      <c r="AU1527">
        <v>133877.08599999992</v>
      </c>
      <c r="AV1527">
        <v>1030.0722000000001</v>
      </c>
      <c r="AW1527">
        <v>17233.913200000003</v>
      </c>
      <c r="AX1527">
        <v>21308.163</v>
      </c>
      <c r="AY1527">
        <v>103276.53199999999</v>
      </c>
      <c r="AZ1527">
        <v>59518.232000000011</v>
      </c>
      <c r="BA1527">
        <v>261096.30799999984</v>
      </c>
      <c r="BB1527">
        <v>4246.1980000000003</v>
      </c>
      <c r="BC1527">
        <v>60720.47399999998</v>
      </c>
      <c r="BD1527">
        <v>11805.346000000001</v>
      </c>
      <c r="BE1527">
        <v>30280.344000000001</v>
      </c>
      <c r="BF1527">
        <v>54583.350000000006</v>
      </c>
      <c r="BG1527">
        <v>231535.94099999999</v>
      </c>
      <c r="BH1527">
        <v>18111.994999999999</v>
      </c>
      <c r="BI1527">
        <v>337339.92599999986</v>
      </c>
      <c r="BJ1527">
        <v>61407.500999999997</v>
      </c>
      <c r="BK1527">
        <v>70381.166999052395</v>
      </c>
      <c r="BL1527">
        <v>4275.9049999999997</v>
      </c>
      <c r="BM1527">
        <v>22283.236999999997</v>
      </c>
    </row>
    <row r="1528" spans="1:65" x14ac:dyDescent="0.25">
      <c r="A1528" t="s">
        <v>1657</v>
      </c>
      <c r="B1528">
        <v>1897378.5009158142</v>
      </c>
      <c r="C1528">
        <v>1177040.2899537773</v>
      </c>
      <c r="D1528">
        <v>2082212.8532230416</v>
      </c>
      <c r="E1528">
        <v>868581.03077695821</v>
      </c>
      <c r="F1528">
        <v>1664592.6757769582</v>
      </c>
      <c r="G1528">
        <v>305.33999999999997</v>
      </c>
      <c r="H1528">
        <v>-7808.5149999999994</v>
      </c>
      <c r="I1528">
        <v>22000</v>
      </c>
      <c r="J1528">
        <v>0</v>
      </c>
      <c r="K1528">
        <v>117200</v>
      </c>
      <c r="L1528">
        <v>44045</v>
      </c>
      <c r="M1528">
        <v>36484</v>
      </c>
      <c r="N1528">
        <v>544491.00000000012</v>
      </c>
      <c r="O1528">
        <v>4900</v>
      </c>
      <c r="P1528">
        <v>794128.99999999988</v>
      </c>
      <c r="Q1528">
        <v>332658</v>
      </c>
      <c r="R1528">
        <v>15608</v>
      </c>
      <c r="S1528">
        <v>491242.00000000006</v>
      </c>
      <c r="T1528">
        <v>1398273.0000000005</v>
      </c>
      <c r="U1528">
        <v>491242.00000000006</v>
      </c>
      <c r="V1528">
        <v>176.7</v>
      </c>
      <c r="W1528">
        <v>40.659999999999997</v>
      </c>
      <c r="X1528">
        <v>156.69227272727275</v>
      </c>
      <c r="Y1528">
        <v>0</v>
      </c>
      <c r="Z1528">
        <v>505727.39199999988</v>
      </c>
      <c r="AA1528">
        <v>172019.63399999996</v>
      </c>
      <c r="AB1528">
        <v>9756.8160000000007</v>
      </c>
      <c r="AC1528">
        <v>86805.398000000001</v>
      </c>
      <c r="AD1528">
        <v>7786.1290000000008</v>
      </c>
      <c r="AE1528">
        <v>57832.768000000011</v>
      </c>
      <c r="AF1528">
        <v>137747.75899999993</v>
      </c>
      <c r="AG1528">
        <v>74977.324000000008</v>
      </c>
      <c r="AH1528">
        <v>9171.7899999999972</v>
      </c>
      <c r="AI1528">
        <v>103254.75900000002</v>
      </c>
      <c r="AJ1528">
        <v>243.55799999999999</v>
      </c>
      <c r="AK1528">
        <v>18131.438000000002</v>
      </c>
      <c r="AL1528">
        <v>6275.3819999999996</v>
      </c>
      <c r="AM1528">
        <v>46506.018000000018</v>
      </c>
      <c r="AN1528">
        <v>8877.9590000000007</v>
      </c>
      <c r="AO1528">
        <v>112335.34079999992</v>
      </c>
      <c r="AP1528">
        <v>139222.15195377771</v>
      </c>
      <c r="AQ1528">
        <v>93155.899999999965</v>
      </c>
      <c r="AR1528">
        <v>4747.5530000000026</v>
      </c>
      <c r="AS1528">
        <v>64835.623000000036</v>
      </c>
      <c r="AT1528">
        <v>119217.20800000001</v>
      </c>
      <c r="AU1528">
        <v>132970.54099999997</v>
      </c>
      <c r="AV1528">
        <v>1039.6730000000002</v>
      </c>
      <c r="AW1528">
        <v>16747.050200000005</v>
      </c>
      <c r="AX1528">
        <v>21217.698999999997</v>
      </c>
      <c r="AY1528">
        <v>102755.13500000001</v>
      </c>
      <c r="AZ1528">
        <v>56650.776000000005</v>
      </c>
      <c r="BA1528">
        <v>259427.06900000016</v>
      </c>
      <c r="BB1528">
        <v>4041.0250000000001</v>
      </c>
      <c r="BC1528">
        <v>59329.544000000002</v>
      </c>
      <c r="BD1528">
        <v>8293.1059999999998</v>
      </c>
      <c r="BE1528">
        <v>28973.106</v>
      </c>
      <c r="BF1528">
        <v>52146.063999999998</v>
      </c>
      <c r="BG1528">
        <v>226788.90599999996</v>
      </c>
      <c r="BH1528">
        <v>18083.425000000003</v>
      </c>
      <c r="BI1528">
        <v>331713.49500000034</v>
      </c>
      <c r="BJ1528">
        <v>62740.313000000002</v>
      </c>
      <c r="BK1528">
        <v>72037.912223042251</v>
      </c>
      <c r="BL1528">
        <v>4054.511</v>
      </c>
      <c r="BM1528">
        <v>21615.892</v>
      </c>
    </row>
    <row r="1529" spans="1:65" x14ac:dyDescent="0.25">
      <c r="A1529" t="s">
        <v>1658</v>
      </c>
      <c r="B1529">
        <v>1867076.6907416247</v>
      </c>
      <c r="C1529">
        <v>1134649.2307702221</v>
      </c>
      <c r="D1529">
        <v>2055817.3287257871</v>
      </c>
      <c r="E1529">
        <v>884384.3272742125</v>
      </c>
      <c r="F1529">
        <v>1646025.5722742125</v>
      </c>
      <c r="G1529">
        <v>219.74500000000003</v>
      </c>
      <c r="H1529">
        <v>-5039.1919999999991</v>
      </c>
      <c r="I1529">
        <v>10000</v>
      </c>
      <c r="J1529">
        <v>0</v>
      </c>
      <c r="K1529">
        <v>114699.99999999999</v>
      </c>
      <c r="L1529">
        <v>52317</v>
      </c>
      <c r="M1529">
        <v>35771.999999999993</v>
      </c>
      <c r="N1529">
        <v>559776</v>
      </c>
      <c r="O1529">
        <v>6700</v>
      </c>
      <c r="P1529">
        <v>802238</v>
      </c>
      <c r="Q1529">
        <v>346450.99999999994</v>
      </c>
      <c r="R1529">
        <v>11693.000000000002</v>
      </c>
      <c r="S1529">
        <v>503622.99999999994</v>
      </c>
      <c r="T1529">
        <v>1426024</v>
      </c>
      <c r="U1529">
        <v>503622.99999999994</v>
      </c>
      <c r="V1529">
        <v>173.18</v>
      </c>
      <c r="W1529">
        <v>70.19</v>
      </c>
      <c r="X1529">
        <v>153.82999999999998</v>
      </c>
      <c r="Y1529">
        <v>0</v>
      </c>
      <c r="Z1529">
        <v>505400.95699999994</v>
      </c>
      <c r="AA1529">
        <v>169883.81700000001</v>
      </c>
      <c r="AB1529">
        <v>9788.3829999999998</v>
      </c>
      <c r="AC1529">
        <v>85325.301999999981</v>
      </c>
      <c r="AD1529">
        <v>4496.357</v>
      </c>
      <c r="AE1529">
        <v>62552.498000000007</v>
      </c>
      <c r="AF1529">
        <v>120974.02700000003</v>
      </c>
      <c r="AG1529">
        <v>73344.07799999998</v>
      </c>
      <c r="AH1529">
        <v>8813.3290000000015</v>
      </c>
      <c r="AI1529">
        <v>106950.87700000001</v>
      </c>
      <c r="AJ1529">
        <v>253.82199999999997</v>
      </c>
      <c r="AK1529">
        <v>17830.809999999998</v>
      </c>
      <c r="AL1529">
        <v>6266.7710000000006</v>
      </c>
      <c r="AM1529">
        <v>45843.112000000008</v>
      </c>
      <c r="AN1529">
        <v>8815.0041999999994</v>
      </c>
      <c r="AO1529">
        <v>111249.48359999996</v>
      </c>
      <c r="AP1529">
        <v>132934.4127702222</v>
      </c>
      <c r="AQ1529">
        <v>91535.030000000013</v>
      </c>
      <c r="AR1529">
        <v>4556.79</v>
      </c>
      <c r="AS1529">
        <v>63738.995000000024</v>
      </c>
      <c r="AT1529">
        <v>109958.70799999998</v>
      </c>
      <c r="AU1529">
        <v>132416.99200000009</v>
      </c>
      <c r="AV1529">
        <v>1031.5767999999998</v>
      </c>
      <c r="AW1529">
        <v>16438.102400000003</v>
      </c>
      <c r="AX1529">
        <v>20925.960999999999</v>
      </c>
      <c r="AY1529">
        <v>101166.54800000002</v>
      </c>
      <c r="AZ1529">
        <v>55309.537999999964</v>
      </c>
      <c r="BA1529">
        <v>249132.28899999987</v>
      </c>
      <c r="BB1529">
        <v>4051.3009999999995</v>
      </c>
      <c r="BC1529">
        <v>58111.176000000014</v>
      </c>
      <c r="BD1529">
        <v>8394.866</v>
      </c>
      <c r="BE1529">
        <v>28727.866999999998</v>
      </c>
      <c r="BF1529">
        <v>47157.285000000003</v>
      </c>
      <c r="BG1529">
        <v>222003.35600000009</v>
      </c>
      <c r="BH1529">
        <v>18115.103000000003</v>
      </c>
      <c r="BI1529">
        <v>326529.74499999982</v>
      </c>
      <c r="BJ1529">
        <v>63437.548000000003</v>
      </c>
      <c r="BK1529">
        <v>71961.025725787156</v>
      </c>
      <c r="BL1529">
        <v>3967.491</v>
      </c>
      <c r="BM1529">
        <v>21076.224999999999</v>
      </c>
    </row>
    <row r="1530" spans="1:65" x14ac:dyDescent="0.25">
      <c r="A1530" t="s">
        <v>1659</v>
      </c>
      <c r="B1530">
        <v>1834560.8578004648</v>
      </c>
      <c r="C1530">
        <v>1084123.8766864885</v>
      </c>
      <c r="D1530">
        <v>2070653.6942635339</v>
      </c>
      <c r="E1530">
        <v>948706.3507364667</v>
      </c>
      <c r="F1530">
        <v>1668607.3947364667</v>
      </c>
      <c r="G1530">
        <v>498.29999999999995</v>
      </c>
      <c r="H1530">
        <v>-7335.1790000000001</v>
      </c>
      <c r="I1530">
        <v>0</v>
      </c>
      <c r="J1530">
        <v>-11750</v>
      </c>
      <c r="K1530">
        <v>101800</v>
      </c>
      <c r="L1530">
        <v>81866</v>
      </c>
      <c r="M1530">
        <v>27072</v>
      </c>
      <c r="N1530">
        <v>611501</v>
      </c>
      <c r="O1530">
        <v>5500</v>
      </c>
      <c r="P1530">
        <v>822367.00000000012</v>
      </c>
      <c r="Q1530">
        <v>393871.99999999988</v>
      </c>
      <c r="R1530">
        <v>532</v>
      </c>
      <c r="S1530">
        <v>528243.99999999988</v>
      </c>
      <c r="T1530">
        <v>1516266</v>
      </c>
      <c r="U1530">
        <v>528243.99999999988</v>
      </c>
      <c r="V1530">
        <v>178.59</v>
      </c>
      <c r="W1530">
        <v>-10.32</v>
      </c>
      <c r="X1530">
        <v>0</v>
      </c>
      <c r="Y1530">
        <v>116.63829787234043</v>
      </c>
      <c r="Z1530">
        <v>505499.24499999982</v>
      </c>
      <c r="AA1530">
        <v>166791.22000000006</v>
      </c>
      <c r="AB1530">
        <v>9131.1359999999986</v>
      </c>
      <c r="AC1530">
        <v>83296.233999999997</v>
      </c>
      <c r="AD1530">
        <v>7075.8230000000003</v>
      </c>
      <c r="AE1530">
        <v>105313.37700000001</v>
      </c>
      <c r="AF1530">
        <v>93339.056999999928</v>
      </c>
      <c r="AG1530">
        <v>72740.022999999986</v>
      </c>
      <c r="AH1530">
        <v>8765.5439999999981</v>
      </c>
      <c r="AI1530">
        <v>107899.94799999999</v>
      </c>
      <c r="AJ1530">
        <v>338.70299999999997</v>
      </c>
      <c r="AK1530">
        <v>17347.473000000002</v>
      </c>
      <c r="AL1530">
        <v>6277.4470000000001</v>
      </c>
      <c r="AM1530">
        <v>45503.292000000009</v>
      </c>
      <c r="AN1530">
        <v>9038.4294000000009</v>
      </c>
      <c r="AO1530">
        <v>108308.3864</v>
      </c>
      <c r="AP1530">
        <v>120606.6476864889</v>
      </c>
      <c r="AQ1530">
        <v>89498.091</v>
      </c>
      <c r="AR1530">
        <v>4506.2730000000029</v>
      </c>
      <c r="AS1530">
        <v>62596.211999999992</v>
      </c>
      <c r="AT1530">
        <v>101760.65199999996</v>
      </c>
      <c r="AU1530">
        <v>134625.26</v>
      </c>
      <c r="AV1530">
        <v>1033.5506</v>
      </c>
      <c r="AW1530">
        <v>16048.6656</v>
      </c>
      <c r="AX1530">
        <v>20165.21</v>
      </c>
      <c r="AY1530">
        <v>99311.412999999971</v>
      </c>
      <c r="AZ1530">
        <v>55745.902000000046</v>
      </c>
      <c r="BA1530">
        <v>245598.13300000012</v>
      </c>
      <c r="BB1530">
        <v>4044.2489999999998</v>
      </c>
      <c r="BC1530">
        <v>56033.828999999998</v>
      </c>
      <c r="BD1530">
        <v>8139.5569999999998</v>
      </c>
      <c r="BE1530">
        <v>28698.557999999997</v>
      </c>
      <c r="BF1530">
        <v>43913.310000000005</v>
      </c>
      <c r="BG1530">
        <v>216878.527</v>
      </c>
      <c r="BH1530">
        <v>17976.378000000004</v>
      </c>
      <c r="BI1530">
        <v>320462.69300000038</v>
      </c>
      <c r="BJ1530">
        <v>63006.77</v>
      </c>
      <c r="BK1530">
        <v>73111.51926353341</v>
      </c>
      <c r="BL1530">
        <v>3759.9930000000004</v>
      </c>
      <c r="BM1530">
        <v>20590.84</v>
      </c>
    </row>
    <row r="1531" spans="1:65" x14ac:dyDescent="0.25">
      <c r="A1531" t="s">
        <v>1660</v>
      </c>
      <c r="B1531">
        <v>1847146.4277914346</v>
      </c>
      <c r="C1531">
        <v>1052644.3321400888</v>
      </c>
      <c r="D1531">
        <v>2125946.8432319835</v>
      </c>
      <c r="E1531">
        <v>1033366.9357680161</v>
      </c>
      <c r="F1531">
        <v>1742719.1347680162</v>
      </c>
      <c r="G1531">
        <v>601.53499999999997</v>
      </c>
      <c r="H1531">
        <v>-2987.942</v>
      </c>
      <c r="I1531">
        <v>16750</v>
      </c>
      <c r="J1531">
        <v>0</v>
      </c>
      <c r="K1531">
        <v>111200</v>
      </c>
      <c r="L1531">
        <v>60031.000000000007</v>
      </c>
      <c r="M1531">
        <v>20392</v>
      </c>
      <c r="N1531">
        <v>621908</v>
      </c>
      <c r="O1531">
        <v>5900</v>
      </c>
      <c r="P1531">
        <v>831044.00000000012</v>
      </c>
      <c r="Q1531">
        <v>314322.99999999994</v>
      </c>
      <c r="R1531">
        <v>14658.000000000002</v>
      </c>
      <c r="S1531">
        <v>451814.99999999994</v>
      </c>
      <c r="T1531">
        <v>1527641.0000000002</v>
      </c>
      <c r="U1531">
        <v>451814.99999999994</v>
      </c>
      <c r="V1531">
        <v>184.41</v>
      </c>
      <c r="W1531">
        <v>8.17</v>
      </c>
      <c r="X1531">
        <v>150.1431343283582</v>
      </c>
      <c r="Y1531">
        <v>0</v>
      </c>
      <c r="Z1531">
        <v>505875.24500000023</v>
      </c>
      <c r="AA1531">
        <v>168652.75499999992</v>
      </c>
      <c r="AB1531">
        <v>8024.9560000000001</v>
      </c>
      <c r="AC1531">
        <v>81601.679000000004</v>
      </c>
      <c r="AD1531">
        <v>1576.7909999999999</v>
      </c>
      <c r="AE1531">
        <v>148844.21199999994</v>
      </c>
      <c r="AF1531">
        <v>92601.790000000023</v>
      </c>
      <c r="AG1531">
        <v>72199.483999999997</v>
      </c>
      <c r="AH1531">
        <v>8916.6270000000004</v>
      </c>
      <c r="AI1531">
        <v>95795.582999999999</v>
      </c>
      <c r="AJ1531">
        <v>410.76400000000001</v>
      </c>
      <c r="AK1531">
        <v>16842.184000000005</v>
      </c>
      <c r="AL1531">
        <v>6277.0789999999997</v>
      </c>
      <c r="AM1531">
        <v>45693.527999999998</v>
      </c>
      <c r="AN1531">
        <v>8971.6713999999993</v>
      </c>
      <c r="AO1531">
        <v>111926.60539999994</v>
      </c>
      <c r="AP1531">
        <v>103174.9381400889</v>
      </c>
      <c r="AQ1531">
        <v>90588.509999999966</v>
      </c>
      <c r="AR1531">
        <v>4623.8690000000042</v>
      </c>
      <c r="AS1531">
        <v>62827.066999999988</v>
      </c>
      <c r="AT1531">
        <v>98420.219000000012</v>
      </c>
      <c r="AU1531">
        <v>132675.49099999998</v>
      </c>
      <c r="AV1531">
        <v>1012.0396000000002</v>
      </c>
      <c r="AW1531">
        <v>18154.1996</v>
      </c>
      <c r="AX1531">
        <v>20112.977999999999</v>
      </c>
      <c r="AY1531">
        <v>98286.232999999993</v>
      </c>
      <c r="AZ1531">
        <v>57832.518000000004</v>
      </c>
      <c r="BA1531">
        <v>249817.41699999975</v>
      </c>
      <c r="BB1531">
        <v>4040.2110000000002</v>
      </c>
      <c r="BC1531">
        <v>59657.915999999997</v>
      </c>
      <c r="BD1531">
        <v>6072.3309999999992</v>
      </c>
      <c r="BE1531">
        <v>35679.332000000002</v>
      </c>
      <c r="BF1531">
        <v>40412.670999999995</v>
      </c>
      <c r="BG1531">
        <v>224699.514</v>
      </c>
      <c r="BH1531">
        <v>18140.111000000001</v>
      </c>
      <c r="BI1531">
        <v>313599.82900000009</v>
      </c>
      <c r="BJ1531">
        <v>62725.029000000002</v>
      </c>
      <c r="BK1531">
        <v>78258.525231984328</v>
      </c>
      <c r="BL1531">
        <v>3422.4940000000001</v>
      </c>
      <c r="BM1531">
        <v>20146.778999999999</v>
      </c>
    </row>
    <row r="1532" spans="1:65" x14ac:dyDescent="0.25">
      <c r="A1532" t="s">
        <v>1661</v>
      </c>
      <c r="B1532">
        <v>1844086.0155980184</v>
      </c>
      <c r="C1532">
        <v>1045903.0361737777</v>
      </c>
      <c r="D1532">
        <v>2130420.1227441169</v>
      </c>
      <c r="E1532">
        <v>1043278.5012558829</v>
      </c>
      <c r="F1532">
        <v>1754283.9512558829</v>
      </c>
      <c r="G1532">
        <v>1441.1840000000002</v>
      </c>
      <c r="H1532">
        <v>-4358.9359999999997</v>
      </c>
      <c r="I1532">
        <v>22500</v>
      </c>
      <c r="J1532">
        <v>0</v>
      </c>
      <c r="K1532">
        <v>104400</v>
      </c>
      <c r="L1532">
        <v>76113</v>
      </c>
      <c r="M1532">
        <v>16100.000000000002</v>
      </c>
      <c r="N1532">
        <v>658644.00000000012</v>
      </c>
      <c r="O1532">
        <v>7700</v>
      </c>
      <c r="P1532">
        <v>818958.00000000012</v>
      </c>
      <c r="Q1532">
        <v>340605.99999999994</v>
      </c>
      <c r="R1532">
        <v>275</v>
      </c>
      <c r="S1532">
        <v>468806</v>
      </c>
      <c r="T1532">
        <v>1553990</v>
      </c>
      <c r="U1532">
        <v>468806</v>
      </c>
      <c r="V1532">
        <v>184.7</v>
      </c>
      <c r="W1532">
        <v>61.070000000000007</v>
      </c>
      <c r="X1532">
        <v>151.27444444444444</v>
      </c>
      <c r="Y1532">
        <v>0</v>
      </c>
      <c r="Z1532">
        <v>505757.97799999994</v>
      </c>
      <c r="AA1532">
        <v>166135.25299999979</v>
      </c>
      <c r="AB1532">
        <v>7990.0839999999998</v>
      </c>
      <c r="AC1532">
        <v>80064.451000000001</v>
      </c>
      <c r="AD1532">
        <v>1697.8200000000002</v>
      </c>
      <c r="AE1532">
        <v>156797.68099999998</v>
      </c>
      <c r="AF1532">
        <v>88911.737999999998</v>
      </c>
      <c r="AG1532">
        <v>72181.470000000016</v>
      </c>
      <c r="AH1532">
        <v>8696.0719999999983</v>
      </c>
      <c r="AI1532">
        <v>105422.53599999996</v>
      </c>
      <c r="AJ1532">
        <v>367.16500000000002</v>
      </c>
      <c r="AK1532">
        <v>16382.380000000003</v>
      </c>
      <c r="AL1532">
        <v>6254.9269999999988</v>
      </c>
      <c r="AM1532">
        <v>44578.488000000005</v>
      </c>
      <c r="AN1532">
        <v>9175.1215999999986</v>
      </c>
      <c r="AO1532">
        <v>109515.182</v>
      </c>
      <c r="AP1532">
        <v>99489.481173777807</v>
      </c>
      <c r="AQ1532">
        <v>90150.421000000031</v>
      </c>
      <c r="AR1532">
        <v>4379.2889999999989</v>
      </c>
      <c r="AS1532">
        <v>61775.728000000039</v>
      </c>
      <c r="AT1532">
        <v>102108.87699999996</v>
      </c>
      <c r="AU1532">
        <v>132417.67000000001</v>
      </c>
      <c r="AV1532">
        <v>998.8244000000002</v>
      </c>
      <c r="AW1532">
        <v>17590.14</v>
      </c>
      <c r="AX1532">
        <v>20170.062000000002</v>
      </c>
      <c r="AY1532">
        <v>96902.480999999985</v>
      </c>
      <c r="AZ1532">
        <v>55726.240999999987</v>
      </c>
      <c r="BA1532">
        <v>244228.31799999985</v>
      </c>
      <c r="BB1532">
        <v>4033.3229999999994</v>
      </c>
      <c r="BC1532">
        <v>59850.221999999994</v>
      </c>
      <c r="BD1532">
        <v>6366.726999999999</v>
      </c>
      <c r="BE1532">
        <v>35407.728000000003</v>
      </c>
      <c r="BF1532">
        <v>39725.330999999998</v>
      </c>
      <c r="BG1532">
        <v>225422.872</v>
      </c>
      <c r="BH1532">
        <v>18186.940000000002</v>
      </c>
      <c r="BI1532">
        <v>318128.15000000014</v>
      </c>
      <c r="BJ1532">
        <v>62593.877999999997</v>
      </c>
      <c r="BK1532">
        <v>77762.744744116862</v>
      </c>
      <c r="BL1532">
        <v>3273.1570000000002</v>
      </c>
      <c r="BM1532">
        <v>19706.207000000002</v>
      </c>
    </row>
    <row r="1533" spans="1:65" x14ac:dyDescent="0.25">
      <c r="A1533" t="s">
        <v>1662</v>
      </c>
      <c r="B1533">
        <v>1827318.8059871825</v>
      </c>
      <c r="C1533">
        <v>1035333.6067604445</v>
      </c>
      <c r="D1533">
        <v>2114079.8841747879</v>
      </c>
      <c r="E1533">
        <v>1040023.0608252115</v>
      </c>
      <c r="F1533">
        <v>1740989.3608252115</v>
      </c>
      <c r="G1533">
        <v>811.71600000000001</v>
      </c>
      <c r="H1533">
        <v>-7043.0740000000005</v>
      </c>
      <c r="I1533">
        <v>17750</v>
      </c>
      <c r="J1533">
        <v>0</v>
      </c>
      <c r="K1533">
        <v>95600</v>
      </c>
      <c r="L1533">
        <v>112482.99999999999</v>
      </c>
      <c r="M1533">
        <v>13500</v>
      </c>
      <c r="N1533">
        <v>757209</v>
      </c>
      <c r="O1533">
        <v>12900</v>
      </c>
      <c r="P1533">
        <v>747595</v>
      </c>
      <c r="Q1533">
        <v>415920</v>
      </c>
      <c r="R1533">
        <v>1708</v>
      </c>
      <c r="S1533">
        <v>537920</v>
      </c>
      <c r="T1533">
        <v>1618995</v>
      </c>
      <c r="U1533">
        <v>537920</v>
      </c>
      <c r="V1533">
        <v>180.17000000000002</v>
      </c>
      <c r="W1533">
        <v>62.98</v>
      </c>
      <c r="X1533">
        <v>150.39253521126761</v>
      </c>
      <c r="Y1533">
        <v>0</v>
      </c>
      <c r="Z1533">
        <v>505924.17599999998</v>
      </c>
      <c r="AA1533">
        <v>164692.61899999989</v>
      </c>
      <c r="AB1533">
        <v>7858.067</v>
      </c>
      <c r="AC1533">
        <v>78644.09599999999</v>
      </c>
      <c r="AD1533">
        <v>1836.261</v>
      </c>
      <c r="AE1533">
        <v>159579.579</v>
      </c>
      <c r="AF1533">
        <v>88857.016999999993</v>
      </c>
      <c r="AG1533">
        <v>72324.739999999962</v>
      </c>
      <c r="AH1533">
        <v>8946.771999999999</v>
      </c>
      <c r="AI1533">
        <v>102808.85099999998</v>
      </c>
      <c r="AJ1533">
        <v>243.43600000000001</v>
      </c>
      <c r="AK1533">
        <v>16042.624999999998</v>
      </c>
      <c r="AL1533">
        <v>6284.6129999999985</v>
      </c>
      <c r="AM1533">
        <v>44340.75900000002</v>
      </c>
      <c r="AN1533">
        <v>9151.8121999999985</v>
      </c>
      <c r="AO1533">
        <v>107813.21499999997</v>
      </c>
      <c r="AP1533">
        <v>96383.005760444459</v>
      </c>
      <c r="AQ1533">
        <v>87967.122000000047</v>
      </c>
      <c r="AR1533">
        <v>4419.1370000000015</v>
      </c>
      <c r="AS1533">
        <v>61142.447999999982</v>
      </c>
      <c r="AT1533">
        <v>98373.607000000004</v>
      </c>
      <c r="AU1533">
        <v>131030.4879999999</v>
      </c>
      <c r="AV1533">
        <v>1005.9708000000001</v>
      </c>
      <c r="AW1533">
        <v>16766.100000000002</v>
      </c>
      <c r="AX1533">
        <v>20196.603000000003</v>
      </c>
      <c r="AY1533">
        <v>95119.466999999975</v>
      </c>
      <c r="AZ1533">
        <v>53146.103999999985</v>
      </c>
      <c r="BA1533">
        <v>245274.83100000006</v>
      </c>
      <c r="BB1533">
        <v>4137.3</v>
      </c>
      <c r="BC1533">
        <v>59178.760999999977</v>
      </c>
      <c r="BD1533">
        <v>6465.3639999999996</v>
      </c>
      <c r="BE1533">
        <v>34047.363999999994</v>
      </c>
      <c r="BF1533">
        <v>38565.907999999996</v>
      </c>
      <c r="BG1533">
        <v>222421.01799999992</v>
      </c>
      <c r="BH1533">
        <v>17910.813000000002</v>
      </c>
      <c r="BI1533">
        <v>318987.69599999982</v>
      </c>
      <c r="BJ1533">
        <v>62597.591</v>
      </c>
      <c r="BK1533">
        <v>76453.475174788298</v>
      </c>
      <c r="BL1533">
        <v>3030.049</v>
      </c>
      <c r="BM1533">
        <v>19444.63</v>
      </c>
    </row>
    <row r="1534" spans="1:65" x14ac:dyDescent="0.25">
      <c r="A1534" t="s">
        <v>1663</v>
      </c>
      <c r="B1534">
        <v>1790025.7958424124</v>
      </c>
      <c r="C1534">
        <v>1004218.0313915554</v>
      </c>
      <c r="D1534">
        <v>2087353.6698111375</v>
      </c>
      <c r="E1534">
        <v>1041779.5481888619</v>
      </c>
      <c r="F1534">
        <v>1719146.5481888619</v>
      </c>
      <c r="G1534">
        <v>2620.201</v>
      </c>
      <c r="H1534">
        <v>-4589.1849999999995</v>
      </c>
      <c r="I1534">
        <v>0</v>
      </c>
      <c r="J1534">
        <v>-2750</v>
      </c>
      <c r="K1534">
        <v>88800.000000000015</v>
      </c>
      <c r="L1534">
        <v>138051</v>
      </c>
      <c r="M1534">
        <v>12600.000000000002</v>
      </c>
      <c r="N1534">
        <v>793537.99999999988</v>
      </c>
      <c r="O1534">
        <v>12300</v>
      </c>
      <c r="P1534">
        <v>755774</v>
      </c>
      <c r="Q1534">
        <v>488953.00000000006</v>
      </c>
      <c r="R1534">
        <v>0</v>
      </c>
      <c r="S1534">
        <v>602653</v>
      </c>
      <c r="T1534">
        <v>1687362.9999999998</v>
      </c>
      <c r="U1534">
        <v>602653</v>
      </c>
      <c r="V1534">
        <v>182.88</v>
      </c>
      <c r="W1534">
        <v>52.34</v>
      </c>
      <c r="X1534">
        <v>0</v>
      </c>
      <c r="Y1534">
        <v>117</v>
      </c>
      <c r="Z1534">
        <v>505872.799</v>
      </c>
      <c r="AA1534">
        <v>161452.31499999992</v>
      </c>
      <c r="AB1534">
        <v>7916.6289999999999</v>
      </c>
      <c r="AC1534">
        <v>77508.949000000022</v>
      </c>
      <c r="AD1534">
        <v>1899.8890000000001</v>
      </c>
      <c r="AE1534">
        <v>161859.85899999997</v>
      </c>
      <c r="AF1534">
        <v>83190.407999999967</v>
      </c>
      <c r="AG1534">
        <v>71385.557000000001</v>
      </c>
      <c r="AH1534">
        <v>8791.8270000000011</v>
      </c>
      <c r="AI1534">
        <v>99888.79</v>
      </c>
      <c r="AJ1534">
        <v>259.12</v>
      </c>
      <c r="AK1534">
        <v>15821.056</v>
      </c>
      <c r="AL1534">
        <v>6280.3</v>
      </c>
      <c r="AM1534">
        <v>43783.633999999984</v>
      </c>
      <c r="AN1534">
        <v>9235.886800000002</v>
      </c>
      <c r="AO1534">
        <v>104602.87720000002</v>
      </c>
      <c r="AP1534">
        <v>94473.905391555571</v>
      </c>
      <c r="AQ1534">
        <v>86129.974000000002</v>
      </c>
      <c r="AR1534">
        <v>4452.9170000000022</v>
      </c>
      <c r="AS1534">
        <v>60165.37600000004</v>
      </c>
      <c r="AT1534">
        <v>79170.536999999982</v>
      </c>
      <c r="AU1534">
        <v>135583.60200000001</v>
      </c>
      <c r="AV1534">
        <v>1004.2112000000001</v>
      </c>
      <c r="AW1534">
        <v>16138.104800000001</v>
      </c>
      <c r="AX1534">
        <v>20520.940000000002</v>
      </c>
      <c r="AY1534">
        <v>93669.472999999969</v>
      </c>
      <c r="AZ1534">
        <v>50438.494000000021</v>
      </c>
      <c r="BA1534">
        <v>239644.97899999985</v>
      </c>
      <c r="BB1534">
        <v>4217.3229999999994</v>
      </c>
      <c r="BC1534">
        <v>58204.69</v>
      </c>
      <c r="BD1534">
        <v>5992.116</v>
      </c>
      <c r="BE1534">
        <v>31857.115999999998</v>
      </c>
      <c r="BF1534">
        <v>36803.532000000007</v>
      </c>
      <c r="BG1534">
        <v>216282.08100000001</v>
      </c>
      <c r="BH1534">
        <v>17986.97800000001</v>
      </c>
      <c r="BI1534">
        <v>315384.39100000024</v>
      </c>
      <c r="BJ1534">
        <v>62814.597999999998</v>
      </c>
      <c r="BK1534">
        <v>78633.837811138073</v>
      </c>
      <c r="BL1534">
        <v>2895.6210000000001</v>
      </c>
      <c r="BM1534">
        <v>19357.007999999998</v>
      </c>
    </row>
    <row r="1535" spans="1:65" x14ac:dyDescent="0.25">
      <c r="A1535" t="s">
        <v>1664</v>
      </c>
      <c r="B1535">
        <v>1789271.6008141555</v>
      </c>
      <c r="C1535">
        <v>974168.85324977769</v>
      </c>
      <c r="D1535">
        <v>2111070.4829868209</v>
      </c>
      <c r="E1535">
        <v>1097457.8620131796</v>
      </c>
      <c r="F1535">
        <v>1750268.3620131796</v>
      </c>
      <c r="G1535">
        <v>950.21800000000007</v>
      </c>
      <c r="H1535">
        <v>-1389.9460000000001</v>
      </c>
      <c r="I1535">
        <v>25750</v>
      </c>
      <c r="J1535">
        <v>0</v>
      </c>
      <c r="K1535">
        <v>88700</v>
      </c>
      <c r="L1535">
        <v>131976</v>
      </c>
      <c r="M1535">
        <v>17900</v>
      </c>
      <c r="N1535">
        <v>762020</v>
      </c>
      <c r="O1535">
        <v>8600</v>
      </c>
      <c r="P1535">
        <v>790377.99999999988</v>
      </c>
      <c r="Q1535">
        <v>436081.99999999994</v>
      </c>
      <c r="R1535">
        <v>5528.0000000000009</v>
      </c>
      <c r="S1535">
        <v>551281.99999999988</v>
      </c>
      <c r="T1535">
        <v>1689902.0000000002</v>
      </c>
      <c r="U1535">
        <v>551281.99999999988</v>
      </c>
      <c r="V1535">
        <v>181.99</v>
      </c>
      <c r="W1535">
        <v>23.370000000000005</v>
      </c>
      <c r="X1535">
        <v>145.62087378640777</v>
      </c>
      <c r="Y1535">
        <v>0</v>
      </c>
      <c r="Z1535">
        <v>506088.34600000002</v>
      </c>
      <c r="AA1535">
        <v>164971.61499999993</v>
      </c>
      <c r="AB1535">
        <v>7827.7350000000006</v>
      </c>
      <c r="AC1535">
        <v>81047.629000000001</v>
      </c>
      <c r="AD1535">
        <v>1821.914</v>
      </c>
      <c r="AE1535">
        <v>143909.02900000001</v>
      </c>
      <c r="AF1535">
        <v>62428.164000000004</v>
      </c>
      <c r="AG1535">
        <v>70437.308999999979</v>
      </c>
      <c r="AH1535">
        <v>8802.3050000000003</v>
      </c>
      <c r="AI1535">
        <v>92941.786000000007</v>
      </c>
      <c r="AJ1535">
        <v>277.19300000000004</v>
      </c>
      <c r="AK1535">
        <v>17677.866000000002</v>
      </c>
      <c r="AL1535">
        <v>6250.6479999999992</v>
      </c>
      <c r="AM1535">
        <v>45720.383000000002</v>
      </c>
      <c r="AN1535">
        <v>9064.3747999999996</v>
      </c>
      <c r="AO1535">
        <v>106061.45100000002</v>
      </c>
      <c r="AP1535">
        <v>100956.52924977778</v>
      </c>
      <c r="AQ1535">
        <v>84597.407000000007</v>
      </c>
      <c r="AR1535">
        <v>4494.357</v>
      </c>
      <c r="AS1535">
        <v>59933.88299999998</v>
      </c>
      <c r="AT1535">
        <v>58502.055</v>
      </c>
      <c r="AU1535">
        <v>177849.96299999999</v>
      </c>
      <c r="AV1535">
        <v>1000.4782000000002</v>
      </c>
      <c r="AW1535">
        <v>17161.213000000003</v>
      </c>
      <c r="AX1535">
        <v>20620.457999999999</v>
      </c>
      <c r="AY1535">
        <v>92268.559999999983</v>
      </c>
      <c r="AZ1535">
        <v>56606.226999999992</v>
      </c>
      <c r="BA1535">
        <v>242820.07600000032</v>
      </c>
      <c r="BB1535">
        <v>4247.3410000000003</v>
      </c>
      <c r="BC1535">
        <v>60893.458999999995</v>
      </c>
      <c r="BD1535">
        <v>5965.7749999999996</v>
      </c>
      <c r="BE1535">
        <v>30782.773999999998</v>
      </c>
      <c r="BF1535">
        <v>34907.461000000003</v>
      </c>
      <c r="BG1535">
        <v>212392.95899999997</v>
      </c>
      <c r="BH1535">
        <v>17770.904999999999</v>
      </c>
      <c r="BI1535">
        <v>311027.27500000037</v>
      </c>
      <c r="BJ1535">
        <v>63862.402999999998</v>
      </c>
      <c r="BK1535">
        <v>79065.098986820667</v>
      </c>
      <c r="BL1535">
        <v>2674.1840000000002</v>
      </c>
      <c r="BM1535">
        <v>19510.746999999999</v>
      </c>
    </row>
    <row r="1536" spans="1:65" x14ac:dyDescent="0.25">
      <c r="A1536" t="s">
        <v>1665</v>
      </c>
      <c r="B1536">
        <v>1767234.2549024173</v>
      </c>
      <c r="C1536">
        <v>952493.85919377778</v>
      </c>
      <c r="D1536">
        <v>2087026.6838575273</v>
      </c>
      <c r="E1536">
        <v>1094080.6071424724</v>
      </c>
      <c r="F1536">
        <v>1727253.0571424724</v>
      </c>
      <c r="G1536">
        <v>6799.576</v>
      </c>
      <c r="H1536">
        <v>-204.05200000000002</v>
      </c>
      <c r="I1536">
        <v>14500</v>
      </c>
      <c r="J1536">
        <v>0</v>
      </c>
      <c r="K1536">
        <v>82100</v>
      </c>
      <c r="L1536">
        <v>153989.99999999997</v>
      </c>
      <c r="M1536">
        <v>16700</v>
      </c>
      <c r="N1536">
        <v>802216</v>
      </c>
      <c r="O1536">
        <v>11600</v>
      </c>
      <c r="P1536">
        <v>758183</v>
      </c>
      <c r="Q1536">
        <v>486070.99999999994</v>
      </c>
      <c r="R1536">
        <v>18432.000000000004</v>
      </c>
      <c r="S1536">
        <v>596470.99999999988</v>
      </c>
      <c r="T1536">
        <v>1732821.0000000002</v>
      </c>
      <c r="U1536">
        <v>596470.99999999988</v>
      </c>
      <c r="V1536">
        <v>224.89</v>
      </c>
      <c r="W1536">
        <v>60.59</v>
      </c>
      <c r="X1536">
        <v>145</v>
      </c>
      <c r="Y1536">
        <v>0</v>
      </c>
      <c r="Z1536">
        <v>505913.10499999981</v>
      </c>
      <c r="AA1536">
        <v>164823.95299999989</v>
      </c>
      <c r="AB1536">
        <v>7893.2519999999995</v>
      </c>
      <c r="AC1536">
        <v>86023.325999999986</v>
      </c>
      <c r="AD1536">
        <v>1922.3530000000001</v>
      </c>
      <c r="AE1536">
        <v>141306.272</v>
      </c>
      <c r="AF1536">
        <v>44022.251999999993</v>
      </c>
      <c r="AG1536">
        <v>69149.631999999983</v>
      </c>
      <c r="AH1536">
        <v>9171.7740000000013</v>
      </c>
      <c r="AI1536">
        <v>91251.007000000027</v>
      </c>
      <c r="AJ1536">
        <v>297.79899999999998</v>
      </c>
      <c r="AK1536">
        <v>17599.377999999997</v>
      </c>
      <c r="AL1536">
        <v>6251.6239999999998</v>
      </c>
      <c r="AM1536">
        <v>44418.199000000008</v>
      </c>
      <c r="AN1536">
        <v>9522.1457999999984</v>
      </c>
      <c r="AO1536">
        <v>103673.51260000005</v>
      </c>
      <c r="AP1536">
        <v>101247.47319377777</v>
      </c>
      <c r="AQ1536">
        <v>83265.752000000037</v>
      </c>
      <c r="AR1536">
        <v>5052.3309999999992</v>
      </c>
      <c r="AS1536">
        <v>58867.321000000018</v>
      </c>
      <c r="AT1536">
        <v>54041.896000000008</v>
      </c>
      <c r="AU1536">
        <v>179842.37900000002</v>
      </c>
      <c r="AV1536">
        <v>983.19620000000009</v>
      </c>
      <c r="AW1536">
        <v>16631.012400000003</v>
      </c>
      <c r="AX1536">
        <v>20602.069999999996</v>
      </c>
      <c r="AY1536">
        <v>90155.084999999992</v>
      </c>
      <c r="AZ1536">
        <v>57105.819999999985</v>
      </c>
      <c r="BA1536">
        <v>241751.38000000009</v>
      </c>
      <c r="BB1536">
        <v>4235.5649999999996</v>
      </c>
      <c r="BC1536">
        <v>59234.459999999992</v>
      </c>
      <c r="BD1536">
        <v>5627.5910000000003</v>
      </c>
      <c r="BE1536">
        <v>29605.591</v>
      </c>
      <c r="BF1536">
        <v>33442.983999999997</v>
      </c>
      <c r="BG1536">
        <v>207156.01699999993</v>
      </c>
      <c r="BH1536">
        <v>18705.534</v>
      </c>
      <c r="BI1536">
        <v>302472.14599999989</v>
      </c>
      <c r="BJ1536">
        <v>63803.74</v>
      </c>
      <c r="BK1536">
        <v>80618.372857527371</v>
      </c>
      <c r="BL1536">
        <v>2651.3539999999998</v>
      </c>
      <c r="BM1536">
        <v>19181.887999999999</v>
      </c>
    </row>
    <row r="1537" spans="1:65" x14ac:dyDescent="0.25">
      <c r="A1537" t="s">
        <v>1666</v>
      </c>
      <c r="B1537">
        <v>1749280.5898741616</v>
      </c>
      <c r="C1537">
        <v>951814.09930488886</v>
      </c>
      <c r="D1537">
        <v>2073676.3068481958</v>
      </c>
      <c r="E1537">
        <v>1080278.3191518034</v>
      </c>
      <c r="F1537">
        <v>1714189.9191518035</v>
      </c>
      <c r="G1537">
        <v>8411.9719999999998</v>
      </c>
      <c r="H1537">
        <v>-36.348999999999997</v>
      </c>
      <c r="I1537">
        <v>14500</v>
      </c>
      <c r="J1537">
        <v>0</v>
      </c>
      <c r="K1537">
        <v>64300</v>
      </c>
      <c r="L1537">
        <v>193950.99999999997</v>
      </c>
      <c r="M1537">
        <v>14400</v>
      </c>
      <c r="N1537">
        <v>855456.99999999988</v>
      </c>
      <c r="O1537">
        <v>14800</v>
      </c>
      <c r="P1537">
        <v>713509</v>
      </c>
      <c r="Q1537">
        <v>550334.00000000012</v>
      </c>
      <c r="R1537">
        <v>4089.0000000000005</v>
      </c>
      <c r="S1537">
        <v>643834</v>
      </c>
      <c r="T1537">
        <v>1767006</v>
      </c>
      <c r="U1537">
        <v>643834</v>
      </c>
      <c r="V1537">
        <v>224.29</v>
      </c>
      <c r="W1537">
        <v>57.349999999999994</v>
      </c>
      <c r="X1537">
        <v>145</v>
      </c>
      <c r="Y1537">
        <v>0</v>
      </c>
      <c r="Z1537">
        <v>505853.74600000004</v>
      </c>
      <c r="AA1537">
        <v>164131.74799999999</v>
      </c>
      <c r="AB1537">
        <v>7839.706000000001</v>
      </c>
      <c r="AC1537">
        <v>87342.661000000007</v>
      </c>
      <c r="AD1537">
        <v>1964.6220000000001</v>
      </c>
      <c r="AE1537">
        <v>142858.622</v>
      </c>
      <c r="AF1537">
        <v>38603.209000000003</v>
      </c>
      <c r="AG1537">
        <v>69759.647000000026</v>
      </c>
      <c r="AH1537">
        <v>9335.3989999999994</v>
      </c>
      <c r="AI1537">
        <v>99911.191000000006</v>
      </c>
      <c r="AJ1537">
        <v>256.42</v>
      </c>
      <c r="AK1537">
        <v>17226.355000000003</v>
      </c>
      <c r="AL1537">
        <v>6287.4139999999989</v>
      </c>
      <c r="AM1537">
        <v>43786.867999999988</v>
      </c>
      <c r="AN1537">
        <v>9482.3235999999997</v>
      </c>
      <c r="AO1537">
        <v>102052.92940000007</v>
      </c>
      <c r="AP1537">
        <v>98952.262304888907</v>
      </c>
      <c r="AQ1537">
        <v>82251.622000000018</v>
      </c>
      <c r="AR1537">
        <v>4766.7789999999986</v>
      </c>
      <c r="AS1537">
        <v>57934.701999999997</v>
      </c>
      <c r="AT1537">
        <v>60225.936999999998</v>
      </c>
      <c r="AU1537">
        <v>179682.25100000005</v>
      </c>
      <c r="AV1537">
        <v>992.94840000000011</v>
      </c>
      <c r="AW1537">
        <v>16032.674599999998</v>
      </c>
      <c r="AX1537">
        <v>20645.330000000002</v>
      </c>
      <c r="AY1537">
        <v>88646.856999999989</v>
      </c>
      <c r="AZ1537">
        <v>60718.200999999986</v>
      </c>
      <c r="BA1537">
        <v>237559.53299999982</v>
      </c>
      <c r="BB1537">
        <v>4209.2000000000007</v>
      </c>
      <c r="BC1537">
        <v>58000.731999999996</v>
      </c>
      <c r="BD1537">
        <v>4666.7860000000001</v>
      </c>
      <c r="BE1537">
        <v>28921.785</v>
      </c>
      <c r="BF1537">
        <v>32385.055</v>
      </c>
      <c r="BG1537">
        <v>202839.02399999998</v>
      </c>
      <c r="BH1537">
        <v>18488.812000000002</v>
      </c>
      <c r="BI1537">
        <v>294556.68599999999</v>
      </c>
      <c r="BJ1537">
        <v>63559.995000000003</v>
      </c>
      <c r="BK1537">
        <v>81011.409848196607</v>
      </c>
      <c r="BL1537">
        <v>2579.9539999999997</v>
      </c>
      <c r="BM1537">
        <v>19169.009000000002</v>
      </c>
    </row>
    <row r="1538" spans="1:65" x14ac:dyDescent="0.25">
      <c r="A1538" t="s">
        <v>1667</v>
      </c>
      <c r="B1538">
        <v>1737028.8057293911</v>
      </c>
      <c r="C1538">
        <v>946120.22586711112</v>
      </c>
      <c r="D1538">
        <v>2066071.0381082692</v>
      </c>
      <c r="E1538">
        <v>1079861.3528917306</v>
      </c>
      <c r="F1538">
        <v>1709336.2028917307</v>
      </c>
      <c r="G1538">
        <v>12121.992</v>
      </c>
      <c r="H1538">
        <v>-70.459999999999994</v>
      </c>
      <c r="I1538">
        <v>14500</v>
      </c>
      <c r="J1538">
        <v>0</v>
      </c>
      <c r="K1538">
        <v>61800</v>
      </c>
      <c r="L1538">
        <v>189466.99999999997</v>
      </c>
      <c r="M1538">
        <v>13000</v>
      </c>
      <c r="N1538">
        <v>837227.00000000012</v>
      </c>
      <c r="O1538">
        <v>12200</v>
      </c>
      <c r="P1538">
        <v>732396</v>
      </c>
      <c r="Q1538">
        <v>552283.00000000012</v>
      </c>
      <c r="R1538">
        <v>2102.9999999999995</v>
      </c>
      <c r="S1538">
        <v>639283.00000000012</v>
      </c>
      <c r="T1538">
        <v>1761193</v>
      </c>
      <c r="U1538">
        <v>639283.00000000012</v>
      </c>
      <c r="V1538">
        <v>231.61</v>
      </c>
      <c r="W1538">
        <v>49.93</v>
      </c>
      <c r="X1538">
        <v>145</v>
      </c>
      <c r="Y1538">
        <v>0</v>
      </c>
      <c r="Z1538">
        <v>506164.12100000028</v>
      </c>
      <c r="AA1538">
        <v>161849.74299999993</v>
      </c>
      <c r="AB1538">
        <v>7858.8399999999992</v>
      </c>
      <c r="AC1538">
        <v>88009.120999999985</v>
      </c>
      <c r="AD1538">
        <v>2038.6469999999999</v>
      </c>
      <c r="AE1538">
        <v>146304.22199999998</v>
      </c>
      <c r="AF1538">
        <v>43753.814000000013</v>
      </c>
      <c r="AG1538">
        <v>69883.844000000041</v>
      </c>
      <c r="AH1538">
        <v>9303.3759999999984</v>
      </c>
      <c r="AI1538">
        <v>100827.44899999999</v>
      </c>
      <c r="AJ1538">
        <v>267.25000000000006</v>
      </c>
      <c r="AK1538">
        <v>16731.424000000006</v>
      </c>
      <c r="AL1538">
        <v>6511.5560000000014</v>
      </c>
      <c r="AM1538">
        <v>43623.03300000001</v>
      </c>
      <c r="AN1538">
        <v>8925.2648000000008</v>
      </c>
      <c r="AO1538">
        <v>99271.024800000014</v>
      </c>
      <c r="AP1538">
        <v>94529.607867111103</v>
      </c>
      <c r="AQ1538">
        <v>81293.249999999985</v>
      </c>
      <c r="AR1538">
        <v>4444.5410000000002</v>
      </c>
      <c r="AS1538">
        <v>57212.75999999998</v>
      </c>
      <c r="AT1538">
        <v>53057.426999999996</v>
      </c>
      <c r="AU1538">
        <v>178880.45800000007</v>
      </c>
      <c r="AV1538">
        <v>1023.9442000000001</v>
      </c>
      <c r="AW1538">
        <v>15351.342199999999</v>
      </c>
      <c r="AX1538">
        <v>20521.277999999998</v>
      </c>
      <c r="AY1538">
        <v>88057.894</v>
      </c>
      <c r="AZ1538">
        <v>62098.775999999991</v>
      </c>
      <c r="BA1538">
        <v>241683.6099999999</v>
      </c>
      <c r="BB1538">
        <v>4217.4430000000002</v>
      </c>
      <c r="BC1538">
        <v>57109.105000000003</v>
      </c>
      <c r="BD1538">
        <v>4514.5450000000001</v>
      </c>
      <c r="BE1538">
        <v>27921.546000000006</v>
      </c>
      <c r="BF1538">
        <v>31718.977999999996</v>
      </c>
      <c r="BG1538">
        <v>199068.53100000002</v>
      </c>
      <c r="BH1538">
        <v>18844.149000000005</v>
      </c>
      <c r="BI1538">
        <v>294011.43499999976</v>
      </c>
      <c r="BJ1538">
        <v>63832.826999999997</v>
      </c>
      <c r="BK1538">
        <v>80025.326108269393</v>
      </c>
      <c r="BL1538">
        <v>2493.8409999999999</v>
      </c>
      <c r="BM1538">
        <v>18955.920000000002</v>
      </c>
    </row>
    <row r="1539" spans="1:65" x14ac:dyDescent="0.25">
      <c r="A1539" t="s">
        <v>1668</v>
      </c>
      <c r="B1539">
        <v>1759296.5595065532</v>
      </c>
      <c r="C1539">
        <v>992063.77438035572</v>
      </c>
      <c r="D1539">
        <v>2033360.631248368</v>
      </c>
      <c r="E1539">
        <v>1004784.080751632</v>
      </c>
      <c r="F1539">
        <v>1670520.1307516319</v>
      </c>
      <c r="G1539">
        <v>4944.2840000000006</v>
      </c>
      <c r="H1539">
        <v>-281.12799999999999</v>
      </c>
      <c r="I1539">
        <v>37500</v>
      </c>
      <c r="J1539">
        <v>0</v>
      </c>
      <c r="K1539">
        <v>75800.000000000015</v>
      </c>
      <c r="L1539">
        <v>156179</v>
      </c>
      <c r="M1539">
        <v>10600</v>
      </c>
      <c r="N1539">
        <v>773930.00000000012</v>
      </c>
      <c r="O1539">
        <v>12100</v>
      </c>
      <c r="P1539">
        <v>674471</v>
      </c>
      <c r="Q1539">
        <v>473555</v>
      </c>
      <c r="R1539">
        <v>10586</v>
      </c>
      <c r="S1539">
        <v>572055.00000000012</v>
      </c>
      <c r="T1539">
        <v>1615166.0000000005</v>
      </c>
      <c r="U1539">
        <v>572055.00000000012</v>
      </c>
      <c r="V1539">
        <v>193.36</v>
      </c>
      <c r="W1539">
        <v>78.13</v>
      </c>
      <c r="X1539">
        <v>142.4</v>
      </c>
      <c r="Y1539">
        <v>0</v>
      </c>
      <c r="Z1539">
        <v>505817.43100000004</v>
      </c>
      <c r="AA1539">
        <v>165689.85000000006</v>
      </c>
      <c r="AB1539">
        <v>7841.9639999999999</v>
      </c>
      <c r="AC1539">
        <v>89417.007999999987</v>
      </c>
      <c r="AD1539">
        <v>1861.7039999999997</v>
      </c>
      <c r="AE1539">
        <v>73199.320000000007</v>
      </c>
      <c r="AF1539">
        <v>72827.53899999999</v>
      </c>
      <c r="AG1539">
        <v>68227.82699999999</v>
      </c>
      <c r="AH1539">
        <v>8767.6079999999984</v>
      </c>
      <c r="AI1539">
        <v>105821.85399999999</v>
      </c>
      <c r="AJ1539">
        <v>234.74099999999999</v>
      </c>
      <c r="AK1539">
        <v>16473.249</v>
      </c>
      <c r="AL1539">
        <v>7794.8899999999994</v>
      </c>
      <c r="AM1539">
        <v>44132.161000000007</v>
      </c>
      <c r="AN1539">
        <v>8851.9795999999988</v>
      </c>
      <c r="AO1539">
        <v>101069.28159999999</v>
      </c>
      <c r="AP1539">
        <v>67042.073380355563</v>
      </c>
      <c r="AQ1539">
        <v>81215.782000000007</v>
      </c>
      <c r="AR1539">
        <v>4606.2870000000012</v>
      </c>
      <c r="AS1539">
        <v>57922.564999999988</v>
      </c>
      <c r="AT1539">
        <v>82891.005000000005</v>
      </c>
      <c r="AU1539">
        <v>171067.35499999992</v>
      </c>
      <c r="AV1539">
        <v>985.81540000000018</v>
      </c>
      <c r="AW1539">
        <v>15724.4254</v>
      </c>
      <c r="AX1539">
        <v>20495.631999999998</v>
      </c>
      <c r="AY1539">
        <v>89687.697000000015</v>
      </c>
      <c r="AZ1539">
        <v>76207.902000000002</v>
      </c>
      <c r="BA1539">
        <v>242648.36</v>
      </c>
      <c r="BB1539">
        <v>4200.2210000000005</v>
      </c>
      <c r="BC1539">
        <v>60415.453000000009</v>
      </c>
      <c r="BD1539">
        <v>5872.5149999999994</v>
      </c>
      <c r="BE1539">
        <v>28045.515999999996</v>
      </c>
      <c r="BF1539">
        <v>28965.326999999997</v>
      </c>
      <c r="BG1539">
        <v>222891.84999999998</v>
      </c>
      <c r="BH1539">
        <v>18198.039000000004</v>
      </c>
      <c r="BI1539">
        <v>303187.09400000016</v>
      </c>
      <c r="BJ1539">
        <v>66114.620999999999</v>
      </c>
      <c r="BK1539">
        <v>77911.380248368252</v>
      </c>
      <c r="BL1539">
        <v>2486.48</v>
      </c>
      <c r="BM1539">
        <v>18612.603000000003</v>
      </c>
    </row>
    <row r="1540" spans="1:65" x14ac:dyDescent="0.25">
      <c r="A1540" t="s">
        <v>1669</v>
      </c>
      <c r="B1540">
        <v>1723642.1635359735</v>
      </c>
      <c r="C1540">
        <v>969088.1493526221</v>
      </c>
      <c r="D1540">
        <v>1987657.8636333914</v>
      </c>
      <c r="E1540">
        <v>980341.30336660799</v>
      </c>
      <c r="F1540">
        <v>1627071.303366608</v>
      </c>
      <c r="G1540">
        <v>1078.2990000000002</v>
      </c>
      <c r="H1540">
        <v>-344.35699999999997</v>
      </c>
      <c r="I1540">
        <v>37500</v>
      </c>
      <c r="J1540">
        <v>0</v>
      </c>
      <c r="K1540">
        <v>73100</v>
      </c>
      <c r="L1540">
        <v>176868</v>
      </c>
      <c r="M1540">
        <v>10000</v>
      </c>
      <c r="N1540">
        <v>829077</v>
      </c>
      <c r="O1540">
        <v>12700</v>
      </c>
      <c r="P1540">
        <v>670383.00000000012</v>
      </c>
      <c r="Q1540">
        <v>561059.00000000012</v>
      </c>
      <c r="R1540">
        <v>880</v>
      </c>
      <c r="S1540">
        <v>656859.00000000012</v>
      </c>
      <c r="T1540">
        <v>1677208</v>
      </c>
      <c r="U1540">
        <v>656859.00000000012</v>
      </c>
      <c r="V1540">
        <v>188.7</v>
      </c>
      <c r="W1540">
        <v>84.98</v>
      </c>
      <c r="X1540">
        <v>142.4</v>
      </c>
      <c r="Y1540">
        <v>0</v>
      </c>
      <c r="Z1540">
        <v>505843.636</v>
      </c>
      <c r="AA1540">
        <v>167090.85599999994</v>
      </c>
      <c r="AB1540">
        <v>7823.357</v>
      </c>
      <c r="AC1540">
        <v>89352.668999999994</v>
      </c>
      <c r="AD1540">
        <v>1825.1020000000001</v>
      </c>
      <c r="AE1540">
        <v>62014.67</v>
      </c>
      <c r="AF1540">
        <v>63077.731999999982</v>
      </c>
      <c r="AG1540">
        <v>67240.783999999985</v>
      </c>
      <c r="AH1540">
        <v>8732.9130000000005</v>
      </c>
      <c r="AI1540">
        <v>91949.213999999964</v>
      </c>
      <c r="AJ1540">
        <v>251.05099999999999</v>
      </c>
      <c r="AK1540">
        <v>16065.754000000001</v>
      </c>
      <c r="AL1540">
        <v>7656.880000000001</v>
      </c>
      <c r="AM1540">
        <v>44000.64999999998</v>
      </c>
      <c r="AN1540">
        <v>8770.2595999999994</v>
      </c>
      <c r="AO1540">
        <v>98473.152799999996</v>
      </c>
      <c r="AP1540">
        <v>61612.428352622221</v>
      </c>
      <c r="AQ1540">
        <v>79745.72699999997</v>
      </c>
      <c r="AR1540">
        <v>4507.6230000000005</v>
      </c>
      <c r="AS1540">
        <v>57553.340999999993</v>
      </c>
      <c r="AT1540">
        <v>78988.286999999997</v>
      </c>
      <c r="AU1540">
        <v>168772.11799999999</v>
      </c>
      <c r="AV1540">
        <v>977.7023999999999</v>
      </c>
      <c r="AW1540">
        <v>15196.6122</v>
      </c>
      <c r="AX1540">
        <v>20265.214</v>
      </c>
      <c r="AY1540">
        <v>89081.74099999998</v>
      </c>
      <c r="AZ1540">
        <v>74102.718999999983</v>
      </c>
      <c r="BA1540">
        <v>235356.37399999992</v>
      </c>
      <c r="BB1540">
        <v>4192.4570000000003</v>
      </c>
      <c r="BC1540">
        <v>59111.578999999998</v>
      </c>
      <c r="BD1540">
        <v>5917.9230000000007</v>
      </c>
      <c r="BE1540">
        <v>27937.923999999999</v>
      </c>
      <c r="BF1540">
        <v>27562.019</v>
      </c>
      <c r="BG1540">
        <v>220149.32500000004</v>
      </c>
      <c r="BH1540">
        <v>18316.148000000005</v>
      </c>
      <c r="BI1540">
        <v>300643.59200000006</v>
      </c>
      <c r="BJ1540">
        <v>66204.600000000006</v>
      </c>
      <c r="BK1540">
        <v>79598.465633391665</v>
      </c>
      <c r="BL1540">
        <v>2460.098</v>
      </c>
      <c r="BM1540">
        <v>18323.315000000002</v>
      </c>
    </row>
    <row r="1541" spans="1:65" x14ac:dyDescent="0.25">
      <c r="A1541" t="s">
        <v>1670</v>
      </c>
      <c r="B1541">
        <v>1715912.147215846</v>
      </c>
      <c r="C1541">
        <v>959828.11164444441</v>
      </c>
      <c r="D1541">
        <v>1980794.9134019394</v>
      </c>
      <c r="E1541">
        <v>983556.47959806025</v>
      </c>
      <c r="F1541">
        <v>1624116.4795980603</v>
      </c>
      <c r="G1541">
        <v>901.62599999999998</v>
      </c>
      <c r="H1541">
        <v>-3441.7579999999998</v>
      </c>
      <c r="I1541">
        <v>27500</v>
      </c>
      <c r="J1541">
        <v>0</v>
      </c>
      <c r="K1541">
        <v>75100</v>
      </c>
      <c r="L1541">
        <v>171041</v>
      </c>
      <c r="M1541">
        <v>10200</v>
      </c>
      <c r="N1541">
        <v>775941</v>
      </c>
      <c r="O1541">
        <v>10700</v>
      </c>
      <c r="P1541">
        <v>684336</v>
      </c>
      <c r="Q1541">
        <v>529554.99999999988</v>
      </c>
      <c r="R1541">
        <v>16691.000000000004</v>
      </c>
      <c r="S1541">
        <v>625555.00000000012</v>
      </c>
      <c r="T1541">
        <v>1648008.9999999998</v>
      </c>
      <c r="U1541">
        <v>625555.00000000012</v>
      </c>
      <c r="V1541">
        <v>186.67</v>
      </c>
      <c r="W1541">
        <v>-11.869999999999997</v>
      </c>
      <c r="X1541">
        <v>140</v>
      </c>
      <c r="Y1541">
        <v>0</v>
      </c>
      <c r="Z1541">
        <v>505879.07999999973</v>
      </c>
      <c r="AA1541">
        <v>165385.81099999999</v>
      </c>
      <c r="AB1541">
        <v>7814.2539999999999</v>
      </c>
      <c r="AC1541">
        <v>88235.439999999988</v>
      </c>
      <c r="AD1541">
        <v>1859.5830000000001</v>
      </c>
      <c r="AE1541">
        <v>61708.714999999989</v>
      </c>
      <c r="AF1541">
        <v>71982.160999999993</v>
      </c>
      <c r="AG1541">
        <v>68800.80799999999</v>
      </c>
      <c r="AH1541">
        <v>8804.9360000000015</v>
      </c>
      <c r="AI1541">
        <v>104150.27499999999</v>
      </c>
      <c r="AJ1541">
        <v>225.99199999999999</v>
      </c>
      <c r="AK1541">
        <v>15631.862000000003</v>
      </c>
      <c r="AL1541">
        <v>7586.5929999999989</v>
      </c>
      <c r="AM1541">
        <v>44279.420000000013</v>
      </c>
      <c r="AN1541">
        <v>8181.5764000000017</v>
      </c>
      <c r="AO1541">
        <v>96258.020799999911</v>
      </c>
      <c r="AP1541">
        <v>58002.046644444446</v>
      </c>
      <c r="AQ1541">
        <v>78142.555999999982</v>
      </c>
      <c r="AR1541">
        <v>4434.4990000000016</v>
      </c>
      <c r="AS1541">
        <v>57071.120000000017</v>
      </c>
      <c r="AT1541">
        <v>68103.456000000006</v>
      </c>
      <c r="AU1541">
        <v>167257.8349999999</v>
      </c>
      <c r="AV1541">
        <v>975.85960000000011</v>
      </c>
      <c r="AW1541">
        <v>14800.331200000001</v>
      </c>
      <c r="AX1541">
        <v>20309.487000000001</v>
      </c>
      <c r="AY1541">
        <v>88702.590999999986</v>
      </c>
      <c r="AZ1541">
        <v>69410.503999999986</v>
      </c>
      <c r="BA1541">
        <v>237979.32100000005</v>
      </c>
      <c r="BB1541">
        <v>4183.57</v>
      </c>
      <c r="BC1541">
        <v>58337.128000000012</v>
      </c>
      <c r="BD1541">
        <v>7171.2420000000002</v>
      </c>
      <c r="BE1541">
        <v>27993.242000000002</v>
      </c>
      <c r="BF1541">
        <v>27622.198000000004</v>
      </c>
      <c r="BG1541">
        <v>215476.27899999998</v>
      </c>
      <c r="BH1541">
        <v>18300.795000000006</v>
      </c>
      <c r="BI1541">
        <v>294198.00599999999</v>
      </c>
      <c r="BJ1541">
        <v>66599.83</v>
      </c>
      <c r="BK1541">
        <v>78413.18240193963</v>
      </c>
      <c r="BL1541">
        <v>2380.4490000000001</v>
      </c>
      <c r="BM1541">
        <v>17972.969999999998</v>
      </c>
    </row>
    <row r="1542" spans="1:65" x14ac:dyDescent="0.25">
      <c r="A1542" t="s">
        <v>1671</v>
      </c>
      <c r="B1542">
        <v>1684390.2082452658</v>
      </c>
      <c r="C1542">
        <v>920254.70398142212</v>
      </c>
      <c r="D1542">
        <v>1952493.2375093577</v>
      </c>
      <c r="E1542">
        <v>995413.6464906414</v>
      </c>
      <c r="F1542">
        <v>1602983.6464906414</v>
      </c>
      <c r="G1542">
        <v>182.98700000000002</v>
      </c>
      <c r="H1542">
        <v>-4939.1009999999987</v>
      </c>
      <c r="I1542">
        <v>0</v>
      </c>
      <c r="J1542">
        <v>-3000</v>
      </c>
      <c r="K1542">
        <v>70900</v>
      </c>
      <c r="L1542">
        <v>180634</v>
      </c>
      <c r="M1542">
        <v>10600</v>
      </c>
      <c r="N1542">
        <v>745490.00000000012</v>
      </c>
      <c r="O1542">
        <v>6600</v>
      </c>
      <c r="P1542">
        <v>707040.00000000012</v>
      </c>
      <c r="Q1542">
        <v>527729.00000000012</v>
      </c>
      <c r="R1542">
        <v>16933</v>
      </c>
      <c r="S1542">
        <v>615829.00000000012</v>
      </c>
      <c r="T1542">
        <v>1650097</v>
      </c>
      <c r="U1542">
        <v>615829.00000000012</v>
      </c>
      <c r="V1542">
        <v>185.63</v>
      </c>
      <c r="W1542">
        <v>-19.78</v>
      </c>
      <c r="X1542">
        <v>0</v>
      </c>
      <c r="Y1542">
        <v>114.3</v>
      </c>
      <c r="Z1542">
        <v>505944.66499999986</v>
      </c>
      <c r="AA1542">
        <v>161331.71599999996</v>
      </c>
      <c r="AB1542">
        <v>7916.585</v>
      </c>
      <c r="AC1542">
        <v>87435.727999999988</v>
      </c>
      <c r="AD1542">
        <v>2873.8360000000002</v>
      </c>
      <c r="AE1542">
        <v>65476.93299999999</v>
      </c>
      <c r="AF1542">
        <v>64875.913999999968</v>
      </c>
      <c r="AG1542">
        <v>65303.009000000005</v>
      </c>
      <c r="AH1542">
        <v>8769.607</v>
      </c>
      <c r="AI1542">
        <v>107393.73299999999</v>
      </c>
      <c r="AJ1542">
        <v>231.494</v>
      </c>
      <c r="AK1542">
        <v>15161.261</v>
      </c>
      <c r="AL1542">
        <v>7390.0209999999997</v>
      </c>
      <c r="AM1542">
        <v>43039.226999999999</v>
      </c>
      <c r="AN1542">
        <v>8758.2047999999995</v>
      </c>
      <c r="AO1542">
        <v>93340.151399999973</v>
      </c>
      <c r="AP1542">
        <v>54529.587981422235</v>
      </c>
      <c r="AQ1542">
        <v>76976.989000000031</v>
      </c>
      <c r="AR1542">
        <v>4281.8180000000011</v>
      </c>
      <c r="AS1542">
        <v>55930.84</v>
      </c>
      <c r="AT1542">
        <v>42025.920999999988</v>
      </c>
      <c r="AU1542">
        <v>166479.19000000006</v>
      </c>
      <c r="AV1542">
        <v>984.91020000000003</v>
      </c>
      <c r="AW1542">
        <v>14280.292599999999</v>
      </c>
      <c r="AX1542">
        <v>20203.766</v>
      </c>
      <c r="AY1542">
        <v>87893.209999999977</v>
      </c>
      <c r="AZ1542">
        <v>63539.827999999994</v>
      </c>
      <c r="BA1542">
        <v>230488.58500000002</v>
      </c>
      <c r="BB1542">
        <v>4148.7830000000004</v>
      </c>
      <c r="BC1542">
        <v>56794.726000000002</v>
      </c>
      <c r="BD1542">
        <v>8596.7980000000007</v>
      </c>
      <c r="BE1542">
        <v>27281.799999999996</v>
      </c>
      <c r="BF1542">
        <v>27495.497000000003</v>
      </c>
      <c r="BG1542">
        <v>212491.60700000002</v>
      </c>
      <c r="BH1542">
        <v>18179.181000000004</v>
      </c>
      <c r="BI1542">
        <v>290257.26000000007</v>
      </c>
      <c r="BJ1542">
        <v>67186.396000000008</v>
      </c>
      <c r="BK1542">
        <v>77302.21050935825</v>
      </c>
      <c r="BL1542">
        <v>2321.8910000000001</v>
      </c>
      <c r="BM1542">
        <v>17834.769</v>
      </c>
    </row>
    <row r="1543" spans="1:65" x14ac:dyDescent="0.25">
      <c r="A1543" t="s">
        <v>1672</v>
      </c>
      <c r="B1543">
        <v>1680212.0626728805</v>
      </c>
      <c r="C1543">
        <v>912025.68992675538</v>
      </c>
      <c r="D1543">
        <v>2013107.7378825136</v>
      </c>
      <c r="E1543">
        <v>1062178.6121174868</v>
      </c>
      <c r="F1543">
        <v>1661908.6121174868</v>
      </c>
      <c r="G1543">
        <v>3881.0009999999997</v>
      </c>
      <c r="H1543">
        <v>-129.79400000000001</v>
      </c>
      <c r="I1543">
        <v>26250</v>
      </c>
      <c r="J1543">
        <v>0</v>
      </c>
      <c r="K1543">
        <v>69900</v>
      </c>
      <c r="L1543">
        <v>183802</v>
      </c>
      <c r="M1543">
        <v>9700</v>
      </c>
      <c r="N1543">
        <v>815383</v>
      </c>
      <c r="O1543">
        <v>9000</v>
      </c>
      <c r="P1543">
        <v>688686.99999999988</v>
      </c>
      <c r="Q1543">
        <v>516305.00000000006</v>
      </c>
      <c r="R1543">
        <v>19807</v>
      </c>
      <c r="S1543">
        <v>604905</v>
      </c>
      <c r="T1543">
        <v>1707678.9999999998</v>
      </c>
      <c r="U1543">
        <v>604905</v>
      </c>
      <c r="V1543">
        <v>194.64</v>
      </c>
      <c r="W1543">
        <v>84.3</v>
      </c>
      <c r="X1543">
        <v>139.29523809523809</v>
      </c>
      <c r="Y1543">
        <v>0</v>
      </c>
      <c r="Z1543">
        <v>506004.70699999999</v>
      </c>
      <c r="AA1543">
        <v>163000.58499999999</v>
      </c>
      <c r="AB1543">
        <v>7927.110999999999</v>
      </c>
      <c r="AC1543">
        <v>91824.528999999995</v>
      </c>
      <c r="AD1543">
        <v>2979.0679999999998</v>
      </c>
      <c r="AE1543">
        <v>127084.76</v>
      </c>
      <c r="AF1543">
        <v>63764.338999999985</v>
      </c>
      <c r="AG1543">
        <v>67411.835999999952</v>
      </c>
      <c r="AH1543">
        <v>8838.3249999999989</v>
      </c>
      <c r="AI1543">
        <v>104016.49200000001</v>
      </c>
      <c r="AJ1543">
        <v>252.17099999999999</v>
      </c>
      <c r="AK1543">
        <v>14807.414999999999</v>
      </c>
      <c r="AL1543">
        <v>8015.4630000000006</v>
      </c>
      <c r="AM1543">
        <v>44288.420000000013</v>
      </c>
      <c r="AN1543">
        <v>8401.8620000000028</v>
      </c>
      <c r="AO1543">
        <v>94853.304999999978</v>
      </c>
      <c r="AP1543">
        <v>42264.018926755554</v>
      </c>
      <c r="AQ1543">
        <v>78190.196999999986</v>
      </c>
      <c r="AR1543">
        <v>4308.1780000000017</v>
      </c>
      <c r="AS1543">
        <v>55608.337999999996</v>
      </c>
      <c r="AT1543">
        <v>52408.257000000012</v>
      </c>
      <c r="AU1543">
        <v>169310.70699999985</v>
      </c>
      <c r="AV1543">
        <v>977.73800000000006</v>
      </c>
      <c r="AW1543">
        <v>14900.463999999998</v>
      </c>
      <c r="AX1543">
        <v>20221.599000000002</v>
      </c>
      <c r="AY1543">
        <v>87774.978000000003</v>
      </c>
      <c r="AZ1543">
        <v>61383.461999999985</v>
      </c>
      <c r="BA1543">
        <v>242306.91199999978</v>
      </c>
      <c r="BB1543">
        <v>4158.0550000000003</v>
      </c>
      <c r="BC1543">
        <v>57567.953000000009</v>
      </c>
      <c r="BD1543">
        <v>8905.5930000000008</v>
      </c>
      <c r="BE1543">
        <v>27400.592000000004</v>
      </c>
      <c r="BF1543">
        <v>24224.478999999992</v>
      </c>
      <c r="BG1543">
        <v>208805.56900000005</v>
      </c>
      <c r="BH1543">
        <v>18091.443000000007</v>
      </c>
      <c r="BI1543">
        <v>283401.56199999992</v>
      </c>
      <c r="BJ1543">
        <v>66516.47</v>
      </c>
      <c r="BK1543">
        <v>62445.538882513691</v>
      </c>
      <c r="BL1543">
        <v>2383.3510000000001</v>
      </c>
      <c r="BM1543">
        <v>18107.584999999999</v>
      </c>
    </row>
    <row r="1544" spans="1:65" x14ac:dyDescent="0.25">
      <c r="A1544" t="s">
        <v>1673</v>
      </c>
      <c r="B1544">
        <v>1647232.6949161084</v>
      </c>
      <c r="C1544">
        <v>901374.19099999999</v>
      </c>
      <c r="D1544">
        <v>2011892.5332360545</v>
      </c>
      <c r="E1544">
        <v>1072915.6217639458</v>
      </c>
      <c r="F1544">
        <v>1666685.6217639458</v>
      </c>
      <c r="G1544">
        <v>16359.840999999999</v>
      </c>
      <c r="H1544">
        <v>0</v>
      </c>
      <c r="I1544">
        <v>13750</v>
      </c>
      <c r="J1544">
        <v>0</v>
      </c>
      <c r="K1544">
        <v>70700</v>
      </c>
      <c r="L1544">
        <v>186379</v>
      </c>
      <c r="M1544">
        <v>9600</v>
      </c>
      <c r="N1544">
        <v>825792</v>
      </c>
      <c r="O1544">
        <v>7700</v>
      </c>
      <c r="P1544">
        <v>683551</v>
      </c>
      <c r="Q1544">
        <v>517705.00000000006</v>
      </c>
      <c r="R1544">
        <v>22301.000000000004</v>
      </c>
      <c r="S1544">
        <v>605705.00000000012</v>
      </c>
      <c r="T1544">
        <v>1718023.0000000002</v>
      </c>
      <c r="U1544">
        <v>605705.00000000012</v>
      </c>
      <c r="V1544">
        <v>213.57</v>
      </c>
      <c r="W1544">
        <v>0</v>
      </c>
      <c r="X1544">
        <v>139</v>
      </c>
      <c r="Y1544">
        <v>0</v>
      </c>
      <c r="Z1544">
        <v>506296.65399999998</v>
      </c>
      <c r="AA1544">
        <v>162238.99799999996</v>
      </c>
      <c r="AB1544">
        <v>8014.2020000000002</v>
      </c>
      <c r="AC1544">
        <v>89053.551999999996</v>
      </c>
      <c r="AD1544">
        <v>3117.2150000000001</v>
      </c>
      <c r="AE1544">
        <v>149875.60699999999</v>
      </c>
      <c r="AF1544">
        <v>65150.481999999989</v>
      </c>
      <c r="AG1544">
        <v>66611.651999999987</v>
      </c>
      <c r="AH1544">
        <v>9569.1170000000002</v>
      </c>
      <c r="AI1544">
        <v>92624.780999999974</v>
      </c>
      <c r="AJ1544">
        <v>232.62699999999998</v>
      </c>
      <c r="AK1544">
        <v>14457.455000000004</v>
      </c>
      <c r="AL1544">
        <v>7478.9679999999998</v>
      </c>
      <c r="AM1544">
        <v>43535.853999999999</v>
      </c>
      <c r="AN1544">
        <v>8573.3074000000015</v>
      </c>
      <c r="AO1544">
        <v>93037.53579999994</v>
      </c>
      <c r="AP1544">
        <v>39036.360999999997</v>
      </c>
      <c r="AQ1544">
        <v>77157.263000000021</v>
      </c>
      <c r="AR1544">
        <v>4236.8540000000012</v>
      </c>
      <c r="AS1544">
        <v>54435.454999999987</v>
      </c>
      <c r="AT1544">
        <v>35833.205999999998</v>
      </c>
      <c r="AU1544">
        <v>165289.71699999992</v>
      </c>
      <c r="AV1544">
        <v>975.65460000000019</v>
      </c>
      <c r="AW1544">
        <v>14536.485199999999</v>
      </c>
      <c r="AX1544">
        <v>20109.309000000001</v>
      </c>
      <c r="AY1544">
        <v>87667.540999999997</v>
      </c>
      <c r="AZ1544">
        <v>71240.329999999958</v>
      </c>
      <c r="BA1544">
        <v>258192.4279999999</v>
      </c>
      <c r="BB1544">
        <v>4127.8690000000006</v>
      </c>
      <c r="BC1544">
        <v>56067.224999999999</v>
      </c>
      <c r="BD1544">
        <v>8407.2290000000012</v>
      </c>
      <c r="BE1544">
        <v>27165.227999999996</v>
      </c>
      <c r="BF1544">
        <v>23913.271000000001</v>
      </c>
      <c r="BG1544">
        <v>206003.13199999998</v>
      </c>
      <c r="BH1544">
        <v>18519.560000000005</v>
      </c>
      <c r="BI1544">
        <v>275487.27399999998</v>
      </c>
      <c r="BJ1544">
        <v>64113.586000000003</v>
      </c>
      <c r="BK1544">
        <v>60639.16923605444</v>
      </c>
      <c r="BL1544">
        <v>2428.3890000000001</v>
      </c>
      <c r="BM1544">
        <v>17816.180999999997</v>
      </c>
    </row>
    <row r="1545" spans="1:65" x14ac:dyDescent="0.25">
      <c r="A1545" t="s">
        <v>1674</v>
      </c>
      <c r="B1545">
        <v>1631575.7701593353</v>
      </c>
      <c r="C1545">
        <v>884914.13199999998</v>
      </c>
      <c r="D1545">
        <v>1991081.7424203102</v>
      </c>
      <c r="E1545">
        <v>1065245.4535796898</v>
      </c>
      <c r="F1545">
        <v>1650975.4535796898</v>
      </c>
      <c r="G1545">
        <v>4180.0230000000001</v>
      </c>
      <c r="H1545">
        <v>-530.73099999999999</v>
      </c>
      <c r="I1545">
        <v>13750</v>
      </c>
      <c r="J1545">
        <v>0</v>
      </c>
      <c r="K1545">
        <v>64300.000000000015</v>
      </c>
      <c r="L1545">
        <v>207044</v>
      </c>
      <c r="M1545">
        <v>9299.9999999999982</v>
      </c>
      <c r="N1545">
        <v>856367.00000000012</v>
      </c>
      <c r="O1545">
        <v>8500</v>
      </c>
      <c r="P1545">
        <v>663653</v>
      </c>
      <c r="Q1545">
        <v>558377</v>
      </c>
      <c r="R1545">
        <v>21311</v>
      </c>
      <c r="S1545">
        <v>640477</v>
      </c>
      <c r="T1545">
        <v>1748375.0000000002</v>
      </c>
      <c r="U1545">
        <v>640477</v>
      </c>
      <c r="V1545">
        <v>198.63</v>
      </c>
      <c r="W1545">
        <v>19.309999999999999</v>
      </c>
      <c r="X1545">
        <v>139</v>
      </c>
      <c r="Y1545">
        <v>0</v>
      </c>
      <c r="Z1545">
        <v>506148.84199999989</v>
      </c>
      <c r="AA1545">
        <v>158848.81199999998</v>
      </c>
      <c r="AB1545">
        <v>7956.4169999999995</v>
      </c>
      <c r="AC1545">
        <v>85260.501999999993</v>
      </c>
      <c r="AD1545">
        <v>2849.8220000000001</v>
      </c>
      <c r="AE1545">
        <v>140769.99999999997</v>
      </c>
      <c r="AF1545">
        <v>58501.414999999994</v>
      </c>
      <c r="AG1545">
        <v>66194.676000000021</v>
      </c>
      <c r="AH1545">
        <v>8869.99</v>
      </c>
      <c r="AI1545">
        <v>109234.17</v>
      </c>
      <c r="AJ1545">
        <v>240.10899999999998</v>
      </c>
      <c r="AK1545">
        <v>14287.557000000001</v>
      </c>
      <c r="AL1545">
        <v>7735.9540000000015</v>
      </c>
      <c r="AM1545">
        <v>42270.904000000024</v>
      </c>
      <c r="AN1545">
        <v>8219.3545999999988</v>
      </c>
      <c r="AO1545">
        <v>91923.04479999996</v>
      </c>
      <c r="AP1545">
        <v>35951.913999999997</v>
      </c>
      <c r="AQ1545">
        <v>75082.235000000001</v>
      </c>
      <c r="AR1545">
        <v>4304.2870000000021</v>
      </c>
      <c r="AS1545">
        <v>53636.680999999997</v>
      </c>
      <c r="AT1545">
        <v>42408.756999999983</v>
      </c>
      <c r="AU1545">
        <v>167532.53600000014</v>
      </c>
      <c r="AV1545">
        <v>980.6564000000003</v>
      </c>
      <c r="AW1545">
        <v>14395.189200000001</v>
      </c>
      <c r="AX1545">
        <v>20132.272000000001</v>
      </c>
      <c r="AY1545">
        <v>87386.569000000018</v>
      </c>
      <c r="AZ1545">
        <v>61599.371999999967</v>
      </c>
      <c r="BA1545">
        <v>245874.84499999988</v>
      </c>
      <c r="BB1545">
        <v>4130.1670000000004</v>
      </c>
      <c r="BC1545">
        <v>55433.54800000001</v>
      </c>
      <c r="BD1545">
        <v>8421.2899999999991</v>
      </c>
      <c r="BE1545">
        <v>27207.289000000004</v>
      </c>
      <c r="BF1545">
        <v>23194.605</v>
      </c>
      <c r="BG1545">
        <v>203053.53199999995</v>
      </c>
      <c r="BH1545">
        <v>18234.052</v>
      </c>
      <c r="BI1545">
        <v>271062.07</v>
      </c>
      <c r="BJ1545">
        <v>62539.64</v>
      </c>
      <c r="BK1545">
        <v>64004.05642031016</v>
      </c>
      <c r="BL1545">
        <v>2495.2159999999999</v>
      </c>
      <c r="BM1545">
        <v>17623.526000000002</v>
      </c>
    </row>
    <row r="1546" spans="1:65" x14ac:dyDescent="0.25">
      <c r="A1546" t="s">
        <v>1675</v>
      </c>
      <c r="B1546">
        <v>1602825.116703466</v>
      </c>
      <c r="C1546">
        <v>860113.26700000023</v>
      </c>
      <c r="D1546">
        <v>1970605.9393486835</v>
      </c>
      <c r="E1546">
        <v>1070446.0446513162</v>
      </c>
      <c r="F1546">
        <v>1636746.0446513162</v>
      </c>
      <c r="G1546">
        <v>1342.3400000000001</v>
      </c>
      <c r="H1546">
        <v>-3870.79</v>
      </c>
      <c r="I1546">
        <v>0</v>
      </c>
      <c r="J1546">
        <v>0</v>
      </c>
      <c r="K1546">
        <v>72199.999999999985</v>
      </c>
      <c r="L1546">
        <v>189804.99999999997</v>
      </c>
      <c r="M1546">
        <v>11700</v>
      </c>
      <c r="N1546">
        <v>836940</v>
      </c>
      <c r="O1546">
        <v>6200</v>
      </c>
      <c r="P1546">
        <v>673276.99999999988</v>
      </c>
      <c r="Q1546">
        <v>522473.99999999994</v>
      </c>
      <c r="R1546">
        <v>24769</v>
      </c>
      <c r="S1546">
        <v>612574</v>
      </c>
      <c r="T1546">
        <v>1724791.0000000005</v>
      </c>
      <c r="U1546">
        <v>612574</v>
      </c>
      <c r="V1546">
        <v>190.89000000000001</v>
      </c>
      <c r="W1546">
        <v>-37.9</v>
      </c>
      <c r="X1546">
        <v>0</v>
      </c>
      <c r="Y1546">
        <v>0</v>
      </c>
      <c r="Z1546">
        <v>505857.82899999991</v>
      </c>
      <c r="AA1546">
        <v>155355.06800000014</v>
      </c>
      <c r="AB1546">
        <v>7910.2829999999994</v>
      </c>
      <c r="AC1546">
        <v>81514.499000000011</v>
      </c>
      <c r="AD1546">
        <v>2752.8620000000001</v>
      </c>
      <c r="AE1546">
        <v>141359.68499999994</v>
      </c>
      <c r="AF1546">
        <v>51311.294000000016</v>
      </c>
      <c r="AG1546">
        <v>65664.859999999986</v>
      </c>
      <c r="AH1546">
        <v>8790.0500000000029</v>
      </c>
      <c r="AI1546">
        <v>105058.37900000003</v>
      </c>
      <c r="AJ1546">
        <v>238.875</v>
      </c>
      <c r="AK1546">
        <v>14064.287000000002</v>
      </c>
      <c r="AL1546">
        <v>7300.6699999999992</v>
      </c>
      <c r="AM1546">
        <v>41356.051999999989</v>
      </c>
      <c r="AN1546">
        <v>8160.3415999999979</v>
      </c>
      <c r="AO1546">
        <v>90056.922200000088</v>
      </c>
      <c r="AP1546">
        <v>33222.729999999996</v>
      </c>
      <c r="AQ1546">
        <v>74690.223999999987</v>
      </c>
      <c r="AR1546">
        <v>4440.5390000000016</v>
      </c>
      <c r="AS1546">
        <v>53023.478000000003</v>
      </c>
      <c r="AT1546">
        <v>32315.584999999999</v>
      </c>
      <c r="AU1546">
        <v>174788.55900000001</v>
      </c>
      <c r="AV1546">
        <v>981.76440000000002</v>
      </c>
      <c r="AW1546">
        <v>14065.2678</v>
      </c>
      <c r="AX1546">
        <v>20123.506000000001</v>
      </c>
      <c r="AY1546">
        <v>86012.305999999982</v>
      </c>
      <c r="AZ1546">
        <v>56807.458999999981</v>
      </c>
      <c r="BA1546">
        <v>241091.43700000001</v>
      </c>
      <c r="BB1546">
        <v>4133.634</v>
      </c>
      <c r="BC1546">
        <v>54432.214999999997</v>
      </c>
      <c r="BD1546">
        <v>8682.9580000000005</v>
      </c>
      <c r="BE1546">
        <v>26557.959000000003</v>
      </c>
      <c r="BF1546">
        <v>23161.660000000003</v>
      </c>
      <c r="BG1546">
        <v>200668.44499999995</v>
      </c>
      <c r="BH1546">
        <v>18294.13</v>
      </c>
      <c r="BI1546">
        <v>270907.57199999999</v>
      </c>
      <c r="BJ1546">
        <v>63030.614000000001</v>
      </c>
      <c r="BK1546">
        <v>62346.534348683519</v>
      </c>
      <c r="BL1546">
        <v>2596.4830000000002</v>
      </c>
      <c r="BM1546">
        <v>17592.189999999999</v>
      </c>
    </row>
    <row r="1547" spans="1:65" x14ac:dyDescent="0.25">
      <c r="A1547" t="s">
        <v>1676</v>
      </c>
      <c r="B1547">
        <v>1612421.0198494021</v>
      </c>
      <c r="C1547">
        <v>903059.23399999994</v>
      </c>
      <c r="D1547">
        <v>1999715.9437354228</v>
      </c>
      <c r="E1547">
        <v>1057590.491264577</v>
      </c>
      <c r="F1547">
        <v>1669740.491264577</v>
      </c>
      <c r="G1547">
        <v>6324.6089999999995</v>
      </c>
      <c r="H1547">
        <v>-1115.202</v>
      </c>
      <c r="I1547">
        <v>30000</v>
      </c>
      <c r="J1547">
        <v>0</v>
      </c>
      <c r="K1547">
        <v>60800</v>
      </c>
      <c r="L1547">
        <v>210802</v>
      </c>
      <c r="M1547">
        <v>10899.999999999998</v>
      </c>
      <c r="N1547">
        <v>850856.99999999988</v>
      </c>
      <c r="O1547">
        <v>7800</v>
      </c>
      <c r="P1547">
        <v>655562.99999999988</v>
      </c>
      <c r="Q1547">
        <v>560231.99999999988</v>
      </c>
      <c r="R1547">
        <v>20953</v>
      </c>
      <c r="S1547">
        <v>639731.99999999988</v>
      </c>
      <c r="T1547">
        <v>1738175.0000000002</v>
      </c>
      <c r="U1547">
        <v>639731.99999999988</v>
      </c>
      <c r="V1547">
        <v>205.68</v>
      </c>
      <c r="W1547">
        <v>-45.43</v>
      </c>
      <c r="X1547">
        <v>138.35249999999999</v>
      </c>
      <c r="Y1547">
        <v>0</v>
      </c>
      <c r="Z1547">
        <v>505337.84100000007</v>
      </c>
      <c r="AA1547">
        <v>154635.747</v>
      </c>
      <c r="AB1547">
        <v>7891.8649999999998</v>
      </c>
      <c r="AC1547">
        <v>78681.599000000002</v>
      </c>
      <c r="AD1547">
        <v>2837.2369999999996</v>
      </c>
      <c r="AE1547">
        <v>143179.96</v>
      </c>
      <c r="AF1547">
        <v>60098.79599999998</v>
      </c>
      <c r="AG1547">
        <v>65329.856999999996</v>
      </c>
      <c r="AH1547">
        <v>8939.489999999998</v>
      </c>
      <c r="AI1547">
        <v>98897.124999999985</v>
      </c>
      <c r="AJ1547">
        <v>341.59500000000003</v>
      </c>
      <c r="AK1547">
        <v>14031.532999999999</v>
      </c>
      <c r="AL1547">
        <v>7862.0280000000002</v>
      </c>
      <c r="AM1547">
        <v>41548.063000000009</v>
      </c>
      <c r="AN1547">
        <v>8088.2285999999986</v>
      </c>
      <c r="AO1547">
        <v>92150.882799999963</v>
      </c>
      <c r="AP1547">
        <v>36445.129999999997</v>
      </c>
      <c r="AQ1547">
        <v>73904.158999999985</v>
      </c>
      <c r="AR1547">
        <v>4359.6220000000021</v>
      </c>
      <c r="AS1547">
        <v>53828.150000000031</v>
      </c>
      <c r="AT1547">
        <v>48788.121999999981</v>
      </c>
      <c r="AU1547">
        <v>190966.97499999995</v>
      </c>
      <c r="AV1547">
        <v>992.79440000000011</v>
      </c>
      <c r="AW1547">
        <v>14561.468200000003</v>
      </c>
      <c r="AX1547">
        <v>20221.707000000002</v>
      </c>
      <c r="AY1547">
        <v>85374.589999999982</v>
      </c>
      <c r="AZ1547">
        <v>71974.413999999946</v>
      </c>
      <c r="BA1547">
        <v>254948.05499999991</v>
      </c>
      <c r="BB1547">
        <v>4113.7610000000004</v>
      </c>
      <c r="BC1547">
        <v>55692.800999999992</v>
      </c>
      <c r="BD1547">
        <v>8001.3760000000002</v>
      </c>
      <c r="BE1547">
        <v>27360.376000000004</v>
      </c>
      <c r="BF1547">
        <v>23144.593000000001</v>
      </c>
      <c r="BG1547">
        <v>199119.77799999999</v>
      </c>
      <c r="BH1547">
        <v>18636.188000000002</v>
      </c>
      <c r="BI1547">
        <v>277911.18400000001</v>
      </c>
      <c r="BJ1547">
        <v>62405.135999999999</v>
      </c>
      <c r="BK1547">
        <v>60110.779735422977</v>
      </c>
      <c r="BL1547">
        <v>2579.31</v>
      </c>
      <c r="BM1547">
        <v>17482.861000000001</v>
      </c>
    </row>
    <row r="1548" spans="1:65" x14ac:dyDescent="0.25">
      <c r="A1548" t="s">
        <v>1677</v>
      </c>
      <c r="B1548">
        <v>1594404.5507136616</v>
      </c>
      <c r="C1548">
        <v>886429.11899999995</v>
      </c>
      <c r="D1548">
        <v>1979372.1107853483</v>
      </c>
      <c r="E1548">
        <v>1054461.5642146517</v>
      </c>
      <c r="F1548">
        <v>1651531.5642146517</v>
      </c>
      <c r="G1548">
        <v>13915.185999999998</v>
      </c>
      <c r="H1548">
        <v>-5.8549999999999995</v>
      </c>
      <c r="I1548">
        <v>12500</v>
      </c>
      <c r="J1548">
        <v>0</v>
      </c>
      <c r="K1548">
        <v>66300</v>
      </c>
      <c r="L1548">
        <v>200838</v>
      </c>
      <c r="M1548">
        <v>11700</v>
      </c>
      <c r="N1548">
        <v>838151.00000000012</v>
      </c>
      <c r="O1548">
        <v>5500</v>
      </c>
      <c r="P1548">
        <v>663440</v>
      </c>
      <c r="Q1548">
        <v>544055.00000000012</v>
      </c>
      <c r="R1548">
        <v>20135</v>
      </c>
      <c r="S1548">
        <v>627555.00000000012</v>
      </c>
      <c r="T1548">
        <v>1722563.9999999995</v>
      </c>
      <c r="U1548">
        <v>627555.00000000012</v>
      </c>
      <c r="V1548">
        <v>210.72</v>
      </c>
      <c r="W1548">
        <v>89</v>
      </c>
      <c r="X1548">
        <v>137.26</v>
      </c>
      <c r="Y1548">
        <v>0</v>
      </c>
      <c r="Z1548">
        <v>505672.92899999995</v>
      </c>
      <c r="AA1548">
        <v>152798.66399999999</v>
      </c>
      <c r="AB1548">
        <v>7970.5630000000001</v>
      </c>
      <c r="AC1548">
        <v>75936.81</v>
      </c>
      <c r="AD1548">
        <v>2843.3179999999998</v>
      </c>
      <c r="AE1548">
        <v>142642.94599999997</v>
      </c>
      <c r="AF1548">
        <v>55528.315000000031</v>
      </c>
      <c r="AG1548">
        <v>64667.059999999976</v>
      </c>
      <c r="AH1548">
        <v>9144.4299999999985</v>
      </c>
      <c r="AI1548">
        <v>100064.80600000001</v>
      </c>
      <c r="AJ1548">
        <v>430.35299999999995</v>
      </c>
      <c r="AK1548">
        <v>13795.710999999999</v>
      </c>
      <c r="AL1548">
        <v>7525.7259999999987</v>
      </c>
      <c r="AM1548">
        <v>40884.637999999999</v>
      </c>
      <c r="AN1548">
        <v>8298.2479999999996</v>
      </c>
      <c r="AO1548">
        <v>90248.676800000016</v>
      </c>
      <c r="AP1548">
        <v>35529.675999999999</v>
      </c>
      <c r="AQ1548">
        <v>72858.135000000024</v>
      </c>
      <c r="AR1548">
        <v>4129.5090000000009</v>
      </c>
      <c r="AS1548">
        <v>53215.695000000014</v>
      </c>
      <c r="AT1548">
        <v>34067.220999999998</v>
      </c>
      <c r="AU1548">
        <v>189758.81900000008</v>
      </c>
      <c r="AV1548">
        <v>997.82900000000029</v>
      </c>
      <c r="AW1548">
        <v>13993.461200000002</v>
      </c>
      <c r="AX1548">
        <v>20342.778000000002</v>
      </c>
      <c r="AY1548">
        <v>83641.26999999999</v>
      </c>
      <c r="AZ1548">
        <v>75349.574999999983</v>
      </c>
      <c r="BA1548">
        <v>257031.82099999991</v>
      </c>
      <c r="BB1548">
        <v>4121.3409999999994</v>
      </c>
      <c r="BC1548">
        <v>54438.773000000001</v>
      </c>
      <c r="BD1548">
        <v>7974.2289999999994</v>
      </c>
      <c r="BE1548">
        <v>27005.227999999996</v>
      </c>
      <c r="BF1548">
        <v>22951.517</v>
      </c>
      <c r="BG1548">
        <v>197137.47699999998</v>
      </c>
      <c r="BH1548">
        <v>18935.038999999997</v>
      </c>
      <c r="BI1548">
        <v>272281.37</v>
      </c>
      <c r="BJ1548">
        <v>62082.77</v>
      </c>
      <c r="BK1548">
        <v>59857.914785348526</v>
      </c>
      <c r="BL1548">
        <v>2533.7530000000002</v>
      </c>
      <c r="BM1548">
        <v>17112.834999999999</v>
      </c>
    </row>
    <row r="1549" spans="1:65" x14ac:dyDescent="0.25">
      <c r="A1549" t="s">
        <v>1678</v>
      </c>
      <c r="B1549">
        <v>1588593.9877623077</v>
      </c>
      <c r="C1549">
        <v>878248.76800000004</v>
      </c>
      <c r="D1549">
        <v>1972535.3114007516</v>
      </c>
      <c r="E1549">
        <v>1056883.2605992481</v>
      </c>
      <c r="F1549">
        <v>1648713.2605992481</v>
      </c>
      <c r="G1549">
        <v>8933.0969999999998</v>
      </c>
      <c r="H1549">
        <v>-2.4470000000000001</v>
      </c>
      <c r="I1549">
        <v>12500</v>
      </c>
      <c r="J1549">
        <v>0</v>
      </c>
      <c r="K1549">
        <v>65400.000000000007</v>
      </c>
      <c r="L1549">
        <v>199405.99999999997</v>
      </c>
      <c r="M1549">
        <v>11899.999999999998</v>
      </c>
      <c r="N1549">
        <v>829619.00000000012</v>
      </c>
      <c r="O1549">
        <v>5100</v>
      </c>
      <c r="P1549">
        <v>669628</v>
      </c>
      <c r="Q1549">
        <v>540520</v>
      </c>
      <c r="R1549">
        <v>20957</v>
      </c>
      <c r="S1549">
        <v>622920</v>
      </c>
      <c r="T1549">
        <v>1719610.0000000002</v>
      </c>
      <c r="U1549">
        <v>622920</v>
      </c>
      <c r="V1549">
        <v>200.29</v>
      </c>
      <c r="W1549">
        <v>51.05</v>
      </c>
      <c r="X1549">
        <v>137.26</v>
      </c>
      <c r="Y1549">
        <v>0</v>
      </c>
      <c r="Z1549">
        <v>505845.43599999987</v>
      </c>
      <c r="AA1549">
        <v>150669.64200000005</v>
      </c>
      <c r="AB1549">
        <v>7837.1390000000001</v>
      </c>
      <c r="AC1549">
        <v>74009.246999999974</v>
      </c>
      <c r="AD1549">
        <v>2893.66</v>
      </c>
      <c r="AE1549">
        <v>140811.65800000002</v>
      </c>
      <c r="AF1549">
        <v>51777.956999999966</v>
      </c>
      <c r="AG1549">
        <v>63729.608999999968</v>
      </c>
      <c r="AH1549">
        <v>8677.766999999998</v>
      </c>
      <c r="AI1549">
        <v>106525.99599999998</v>
      </c>
      <c r="AJ1549">
        <v>523.87900000000002</v>
      </c>
      <c r="AK1549">
        <v>13648.304000000004</v>
      </c>
      <c r="AL1549">
        <v>7448.1430000000009</v>
      </c>
      <c r="AM1549">
        <v>40123.799000000014</v>
      </c>
      <c r="AN1549">
        <v>7892.2428000000009</v>
      </c>
      <c r="AO1549">
        <v>89201.209999999934</v>
      </c>
      <c r="AP1549">
        <v>34338.709000000017</v>
      </c>
      <c r="AQ1549">
        <v>72565.540999999997</v>
      </c>
      <c r="AR1549">
        <v>4468.7320000000036</v>
      </c>
      <c r="AS1549">
        <v>52704.118000000002</v>
      </c>
      <c r="AT1549">
        <v>33502.592000000004</v>
      </c>
      <c r="AU1549">
        <v>191507.3280000001</v>
      </c>
      <c r="AV1549">
        <v>985.28020000000004</v>
      </c>
      <c r="AW1549">
        <v>13791.486000000001</v>
      </c>
      <c r="AX1549">
        <v>20378.580000000002</v>
      </c>
      <c r="AY1549">
        <v>82882.485999999975</v>
      </c>
      <c r="AZ1549">
        <v>74106.08199999998</v>
      </c>
      <c r="BA1549">
        <v>256456.98899999997</v>
      </c>
      <c r="BB1549">
        <v>4154.982</v>
      </c>
      <c r="BC1549">
        <v>53713.981999999996</v>
      </c>
      <c r="BD1549">
        <v>7897.8160000000007</v>
      </c>
      <c r="BE1549">
        <v>27183.816999999999</v>
      </c>
      <c r="BF1549">
        <v>22833.909</v>
      </c>
      <c r="BG1549">
        <v>196216.90499999997</v>
      </c>
      <c r="BH1549">
        <v>18345.832000000002</v>
      </c>
      <c r="BI1549">
        <v>271055.00699999998</v>
      </c>
      <c r="BJ1549">
        <v>61705.771999999997</v>
      </c>
      <c r="BK1549">
        <v>58730.277400751656</v>
      </c>
      <c r="BL1549">
        <v>2634.2579999999998</v>
      </c>
      <c r="BM1549">
        <v>17007.91</v>
      </c>
    </row>
    <row r="1550" spans="1:65" x14ac:dyDescent="0.25">
      <c r="A1550" t="s">
        <v>1679</v>
      </c>
      <c r="B1550">
        <v>1558799.298461403</v>
      </c>
      <c r="C1550">
        <v>857592.02599999984</v>
      </c>
      <c r="D1550">
        <v>1955027.990925415</v>
      </c>
      <c r="E1550">
        <v>1058517.406074584</v>
      </c>
      <c r="F1550">
        <v>1633017.406074584</v>
      </c>
      <c r="G1550">
        <v>759.33600000000013</v>
      </c>
      <c r="H1550">
        <v>-3857.8450000000003</v>
      </c>
      <c r="I1550">
        <v>6500</v>
      </c>
      <c r="J1550">
        <v>0</v>
      </c>
      <c r="K1550">
        <v>66400.000000000015</v>
      </c>
      <c r="L1550">
        <v>195180.99999999997</v>
      </c>
      <c r="M1550">
        <v>10299.999999999998</v>
      </c>
      <c r="N1550">
        <v>803771.00000000012</v>
      </c>
      <c r="O1550">
        <v>2600</v>
      </c>
      <c r="P1550">
        <v>688499</v>
      </c>
      <c r="Q1550">
        <v>528860</v>
      </c>
      <c r="R1550">
        <v>20372</v>
      </c>
      <c r="S1550">
        <v>608160.00000000012</v>
      </c>
      <c r="T1550">
        <v>1707822.9999999995</v>
      </c>
      <c r="U1550">
        <v>608160.00000000012</v>
      </c>
      <c r="V1550">
        <v>188.10000000000002</v>
      </c>
      <c r="W1550">
        <v>-22.85</v>
      </c>
      <c r="X1550">
        <v>137.26</v>
      </c>
      <c r="Y1550">
        <v>0</v>
      </c>
      <c r="Z1550">
        <v>505653.48799999995</v>
      </c>
      <c r="AA1550">
        <v>147384.78099999987</v>
      </c>
      <c r="AB1550">
        <v>7972.5510000000013</v>
      </c>
      <c r="AC1550">
        <v>72684.349999999991</v>
      </c>
      <c r="AD1550">
        <v>2750.1049999999996</v>
      </c>
      <c r="AE1550">
        <v>142551.01</v>
      </c>
      <c r="AF1550">
        <v>44253.740999999987</v>
      </c>
      <c r="AG1550">
        <v>62772.27399999999</v>
      </c>
      <c r="AH1550">
        <v>8655.9619999999959</v>
      </c>
      <c r="AI1550">
        <v>102817.34600000001</v>
      </c>
      <c r="AJ1550">
        <v>337.16300000000001</v>
      </c>
      <c r="AK1550">
        <v>13579.017</v>
      </c>
      <c r="AL1550">
        <v>7303.9330000000009</v>
      </c>
      <c r="AM1550">
        <v>39394.54700000002</v>
      </c>
      <c r="AN1550">
        <v>8469.9416000000019</v>
      </c>
      <c r="AO1550">
        <v>87723.825999999986</v>
      </c>
      <c r="AP1550">
        <v>32565.639999999996</v>
      </c>
      <c r="AQ1550">
        <v>71904.148999999961</v>
      </c>
      <c r="AR1550">
        <v>4516.5300000000016</v>
      </c>
      <c r="AS1550">
        <v>51807.241999999933</v>
      </c>
      <c r="AT1550">
        <v>27031.115000000002</v>
      </c>
      <c r="AU1550">
        <v>197911.50599999988</v>
      </c>
      <c r="AV1550">
        <v>981.7894</v>
      </c>
      <c r="AW1550">
        <v>13554.235999999999</v>
      </c>
      <c r="AX1550">
        <v>20363.512999999999</v>
      </c>
      <c r="AY1550">
        <v>82112.527000000002</v>
      </c>
      <c r="AZ1550">
        <v>68794.762999999977</v>
      </c>
      <c r="BA1550">
        <v>248447.13800000001</v>
      </c>
      <c r="BB1550">
        <v>4161.491</v>
      </c>
      <c r="BC1550">
        <v>52558.52699999998</v>
      </c>
      <c r="BD1550">
        <v>8053.8640000000014</v>
      </c>
      <c r="BE1550">
        <v>27049.864000000001</v>
      </c>
      <c r="BF1550">
        <v>23096.065999999999</v>
      </c>
      <c r="BG1550">
        <v>198326.37599999999</v>
      </c>
      <c r="BH1550">
        <v>18443.483</v>
      </c>
      <c r="BI1550">
        <v>264983.56599999999</v>
      </c>
      <c r="BJ1550">
        <v>61544.644999999997</v>
      </c>
      <c r="BK1550">
        <v>60591.150925415539</v>
      </c>
      <c r="BL1550">
        <v>2642.2420000000002</v>
      </c>
      <c r="BM1550">
        <v>16874.558000000005</v>
      </c>
    </row>
    <row r="1551" spans="1:65" x14ac:dyDescent="0.25">
      <c r="A1551" t="s">
        <v>1680</v>
      </c>
      <c r="B1551">
        <v>1564793.1950439839</v>
      </c>
      <c r="C1551">
        <v>886156.91700000002</v>
      </c>
      <c r="D1551">
        <v>2004963.8960808043</v>
      </c>
      <c r="E1551">
        <v>1078669.4229191963</v>
      </c>
      <c r="F1551">
        <v>1672459.4229191963</v>
      </c>
      <c r="G1551">
        <v>7340.3589999999995</v>
      </c>
      <c r="H1551">
        <v>0</v>
      </c>
      <c r="I1551">
        <v>29250</v>
      </c>
      <c r="J1551">
        <v>0</v>
      </c>
      <c r="K1551">
        <v>66300</v>
      </c>
      <c r="L1551">
        <v>195715.99999999997</v>
      </c>
      <c r="M1551">
        <v>10100</v>
      </c>
      <c r="N1551">
        <v>821395</v>
      </c>
      <c r="O1551">
        <v>5100</v>
      </c>
      <c r="P1551">
        <v>740615.00000000012</v>
      </c>
      <c r="Q1551">
        <v>568348.00000000012</v>
      </c>
      <c r="R1551">
        <v>13279</v>
      </c>
      <c r="S1551">
        <v>649848</v>
      </c>
      <c r="T1551">
        <v>1771005</v>
      </c>
      <c r="U1551">
        <v>649848</v>
      </c>
      <c r="V1551">
        <v>195.8</v>
      </c>
      <c r="W1551">
        <v>0</v>
      </c>
      <c r="X1551">
        <v>138.32</v>
      </c>
      <c r="Y1551">
        <v>0</v>
      </c>
      <c r="Z1551">
        <v>505952.11599999986</v>
      </c>
      <c r="AA1551">
        <v>147342.20399999994</v>
      </c>
      <c r="AB1551">
        <v>7940.3200000000015</v>
      </c>
      <c r="AC1551">
        <v>71542.012999999992</v>
      </c>
      <c r="AD1551">
        <v>2712.9589999999998</v>
      </c>
      <c r="AE1551">
        <v>148878.35299999997</v>
      </c>
      <c r="AF1551">
        <v>41152.326000000001</v>
      </c>
      <c r="AG1551">
        <v>63881.014999999992</v>
      </c>
      <c r="AH1551">
        <v>8759.1320000000014</v>
      </c>
      <c r="AI1551">
        <v>92283.843999999997</v>
      </c>
      <c r="AJ1551">
        <v>348.827</v>
      </c>
      <c r="AK1551">
        <v>13481.396999999999</v>
      </c>
      <c r="AL1551">
        <v>7672.7059999999992</v>
      </c>
      <c r="AM1551">
        <v>39678.250999999982</v>
      </c>
      <c r="AN1551">
        <v>7901.2265999999991</v>
      </c>
      <c r="AO1551">
        <v>88624.531599999988</v>
      </c>
      <c r="AP1551">
        <v>40502.926000000007</v>
      </c>
      <c r="AQ1551">
        <v>72081.525999999998</v>
      </c>
      <c r="AR1551">
        <v>4481.1170000000002</v>
      </c>
      <c r="AS1551">
        <v>51538.044000000016</v>
      </c>
      <c r="AT1551">
        <v>41289.791999999972</v>
      </c>
      <c r="AU1551">
        <v>208456.84600000002</v>
      </c>
      <c r="AV1551">
        <v>982.47839999999997</v>
      </c>
      <c r="AW1551">
        <v>14481.974400000003</v>
      </c>
      <c r="AX1551">
        <v>20055.383000000002</v>
      </c>
      <c r="AY1551">
        <v>81590.451000000001</v>
      </c>
      <c r="AZ1551">
        <v>77271.121999999945</v>
      </c>
      <c r="BA1551">
        <v>266319.70399999985</v>
      </c>
      <c r="BB1551">
        <v>4146.491</v>
      </c>
      <c r="BC1551">
        <v>53508.842000000004</v>
      </c>
      <c r="BD1551">
        <v>8113.8050000000003</v>
      </c>
      <c r="BE1551">
        <v>27191.805999999997</v>
      </c>
      <c r="BF1551">
        <v>25093.000999999997</v>
      </c>
      <c r="BG1551">
        <v>224641.25999999995</v>
      </c>
      <c r="BH1551">
        <v>18159.977000000003</v>
      </c>
      <c r="BI1551">
        <v>260020.49399999995</v>
      </c>
      <c r="BJ1551">
        <v>60966.684000000001</v>
      </c>
      <c r="BK1551">
        <v>62646.116080804386</v>
      </c>
      <c r="BL1551">
        <v>2654.5280000000002</v>
      </c>
      <c r="BM1551">
        <v>16775.223999999998</v>
      </c>
    </row>
    <row r="1552" spans="1:65" x14ac:dyDescent="0.25">
      <c r="A1552" t="s">
        <v>1681</v>
      </c>
      <c r="B1552">
        <v>1556759.8685100486</v>
      </c>
      <c r="C1552">
        <v>868974.64199999999</v>
      </c>
      <c r="D1552">
        <v>1987677.2532819377</v>
      </c>
      <c r="E1552">
        <v>1078417.0357180603</v>
      </c>
      <c r="F1552">
        <v>1657167.0357180603</v>
      </c>
      <c r="G1552">
        <v>6821.3579999999993</v>
      </c>
      <c r="H1552">
        <v>-450.78599999999994</v>
      </c>
      <c r="I1552">
        <v>12500</v>
      </c>
      <c r="J1552">
        <v>0</v>
      </c>
      <c r="K1552">
        <v>71400</v>
      </c>
      <c r="L1552">
        <v>184693</v>
      </c>
      <c r="M1552">
        <v>12800</v>
      </c>
      <c r="N1552">
        <v>788773</v>
      </c>
      <c r="O1552">
        <v>1000</v>
      </c>
      <c r="P1552">
        <v>778525</v>
      </c>
      <c r="Q1552">
        <v>558122.99999999988</v>
      </c>
      <c r="R1552">
        <v>12647</v>
      </c>
      <c r="S1552">
        <v>643322.99999999988</v>
      </c>
      <c r="T1552">
        <v>1764638.0000000002</v>
      </c>
      <c r="U1552">
        <v>643322.99999999988</v>
      </c>
      <c r="V1552">
        <v>198.53</v>
      </c>
      <c r="W1552">
        <v>47.68</v>
      </c>
      <c r="X1552">
        <v>137.26</v>
      </c>
      <c r="Y1552">
        <v>0</v>
      </c>
      <c r="Z1552">
        <v>505752.44999999978</v>
      </c>
      <c r="AA1552">
        <v>145822.76099999994</v>
      </c>
      <c r="AB1552">
        <v>8069.9340000000002</v>
      </c>
      <c r="AC1552">
        <v>70540.873999999982</v>
      </c>
      <c r="AD1552">
        <v>2908.1570000000002</v>
      </c>
      <c r="AE1552">
        <v>140010.31700000007</v>
      </c>
      <c r="AF1552">
        <v>40463.514999999999</v>
      </c>
      <c r="AG1552">
        <v>62887.984999999971</v>
      </c>
      <c r="AH1552">
        <v>8643.3470000000016</v>
      </c>
      <c r="AI1552">
        <v>104870.26099999998</v>
      </c>
      <c r="AJ1552">
        <v>293.08199999999999</v>
      </c>
      <c r="AK1552">
        <v>13324.217999999999</v>
      </c>
      <c r="AL1552">
        <v>7299.6370000000006</v>
      </c>
      <c r="AM1552">
        <v>39268.655999999988</v>
      </c>
      <c r="AN1552">
        <v>7793.7218000000012</v>
      </c>
      <c r="AO1552">
        <v>87494.814400000032</v>
      </c>
      <c r="AP1552">
        <v>40251.397000000012</v>
      </c>
      <c r="AQ1552">
        <v>71861.23000000004</v>
      </c>
      <c r="AR1552">
        <v>4559.3960000000006</v>
      </c>
      <c r="AS1552">
        <v>50900.707000000031</v>
      </c>
      <c r="AT1552">
        <v>24713.184000000001</v>
      </c>
      <c r="AU1552">
        <v>208856.87</v>
      </c>
      <c r="AV1552">
        <v>991.24120000000016</v>
      </c>
      <c r="AW1552">
        <v>14319.9516</v>
      </c>
      <c r="AX1552">
        <v>18287.101000000002</v>
      </c>
      <c r="AY1552">
        <v>80913.473999999987</v>
      </c>
      <c r="AZ1552">
        <v>79580.274000000005</v>
      </c>
      <c r="BA1552">
        <v>258999.99399999992</v>
      </c>
      <c r="BB1552">
        <v>4143.6810000000005</v>
      </c>
      <c r="BC1552">
        <v>52521.338000000003</v>
      </c>
      <c r="BD1552">
        <v>8134.09</v>
      </c>
      <c r="BE1552">
        <v>26080.088999999996</v>
      </c>
      <c r="BF1552">
        <v>25408.150999999998</v>
      </c>
      <c r="BG1552">
        <v>223922.85399999999</v>
      </c>
      <c r="BH1552">
        <v>18370.815999999999</v>
      </c>
      <c r="BI1552">
        <v>256240.49899999984</v>
      </c>
      <c r="BJ1552">
        <v>60996.773999999998</v>
      </c>
      <c r="BK1552">
        <v>62394.989281938972</v>
      </c>
      <c r="BL1552">
        <v>2314.6930000000002</v>
      </c>
      <c r="BM1552">
        <v>16445.370999999999</v>
      </c>
    </row>
    <row r="1553" spans="1:65" x14ac:dyDescent="0.25">
      <c r="A1553" t="s">
        <v>1682</v>
      </c>
      <c r="B1553">
        <v>1545527.4819761137</v>
      </c>
      <c r="C1553">
        <v>854270.80499999993</v>
      </c>
      <c r="D1553">
        <v>1978202.3411155664</v>
      </c>
      <c r="E1553">
        <v>1085089.3778844345</v>
      </c>
      <c r="F1553">
        <v>1650659.3778844345</v>
      </c>
      <c r="G1553">
        <v>7356.49</v>
      </c>
      <c r="H1553">
        <v>-17.138000000000002</v>
      </c>
      <c r="I1553">
        <v>12500</v>
      </c>
      <c r="J1553">
        <v>0</v>
      </c>
      <c r="K1553">
        <v>71300</v>
      </c>
      <c r="L1553">
        <v>185593</v>
      </c>
      <c r="M1553">
        <v>13299.999999999998</v>
      </c>
      <c r="N1553">
        <v>790618.99999999988</v>
      </c>
      <c r="O1553">
        <v>800</v>
      </c>
      <c r="P1553">
        <v>785638</v>
      </c>
      <c r="Q1553">
        <v>563377</v>
      </c>
      <c r="R1553">
        <v>13434</v>
      </c>
      <c r="S1553">
        <v>648776.99999999988</v>
      </c>
      <c r="T1553">
        <v>1775283.9999999998</v>
      </c>
      <c r="U1553">
        <v>648776.99999999988</v>
      </c>
      <c r="V1553">
        <v>199.88</v>
      </c>
      <c r="W1553">
        <v>49.22</v>
      </c>
      <c r="X1553">
        <v>137.26</v>
      </c>
      <c r="Y1553">
        <v>0</v>
      </c>
      <c r="Z1553">
        <v>505758.21899999992</v>
      </c>
      <c r="AA1553">
        <v>143304.90300000014</v>
      </c>
      <c r="AB1553">
        <v>8010.0439999999999</v>
      </c>
      <c r="AC1553">
        <v>69952.375999999989</v>
      </c>
      <c r="AD1553">
        <v>2781.0640000000003</v>
      </c>
      <c r="AE1553">
        <v>142217.52199999997</v>
      </c>
      <c r="AF1553">
        <v>35412.035000000011</v>
      </c>
      <c r="AG1553">
        <v>62708.249999999993</v>
      </c>
      <c r="AH1553">
        <v>8821.4840000000004</v>
      </c>
      <c r="AI1553">
        <v>104617.105</v>
      </c>
      <c r="AJ1553">
        <v>494.64799999999997</v>
      </c>
      <c r="AK1553">
        <v>13239.789999999999</v>
      </c>
      <c r="AL1553">
        <v>7469.14</v>
      </c>
      <c r="AM1553">
        <v>38328.679000000011</v>
      </c>
      <c r="AN1553">
        <v>8746.8883999999998</v>
      </c>
      <c r="AO1553">
        <v>86397.217600000004</v>
      </c>
      <c r="AP1553">
        <v>39486.016000000003</v>
      </c>
      <c r="AQ1553">
        <v>71562.123999999996</v>
      </c>
      <c r="AR1553">
        <v>4499.4830000000002</v>
      </c>
      <c r="AS1553">
        <v>50556.639000000025</v>
      </c>
      <c r="AT1553">
        <v>23333.12200000001</v>
      </c>
      <c r="AU1553">
        <v>209560.92000000007</v>
      </c>
      <c r="AV1553">
        <v>988.35560000000009</v>
      </c>
      <c r="AW1553">
        <v>14131.543399999999</v>
      </c>
      <c r="AX1553">
        <v>18504.326000000001</v>
      </c>
      <c r="AY1553">
        <v>80151.14499999999</v>
      </c>
      <c r="AZ1553">
        <v>70010.74199999994</v>
      </c>
      <c r="BA1553">
        <v>260223.18499999994</v>
      </c>
      <c r="BB1553">
        <v>4164.7559999999994</v>
      </c>
      <c r="BC1553">
        <v>51179.30799999999</v>
      </c>
      <c r="BD1553">
        <v>8210.469000000001</v>
      </c>
      <c r="BE1553">
        <v>25685.469000000005</v>
      </c>
      <c r="BF1553">
        <v>25982.116000000002</v>
      </c>
      <c r="BG1553">
        <v>224072.54199999996</v>
      </c>
      <c r="BH1553">
        <v>18120.116999999998</v>
      </c>
      <c r="BI1553">
        <v>251758.80899999989</v>
      </c>
      <c r="BJ1553">
        <v>61133.714999999997</v>
      </c>
      <c r="BK1553">
        <v>62197.952115565466</v>
      </c>
      <c r="BL1553">
        <v>2344.0650000000001</v>
      </c>
      <c r="BM1553">
        <v>16356.862000000003</v>
      </c>
    </row>
    <row r="1554" spans="1:65" x14ac:dyDescent="0.25">
      <c r="A1554" t="s">
        <v>1683</v>
      </c>
      <c r="B1554">
        <v>1525876.2544421796</v>
      </c>
      <c r="C1554">
        <v>852171.00199999998</v>
      </c>
      <c r="D1554">
        <v>1975561.8370209425</v>
      </c>
      <c r="E1554">
        <v>1081144.1029790575</v>
      </c>
      <c r="F1554">
        <v>1643994.1029790575</v>
      </c>
      <c r="G1554">
        <v>9706.65</v>
      </c>
      <c r="H1554">
        <v>-35.007999999999996</v>
      </c>
      <c r="I1554">
        <v>3750</v>
      </c>
      <c r="J1554">
        <v>0</v>
      </c>
      <c r="K1554">
        <v>73000</v>
      </c>
      <c r="L1554">
        <v>180256.99999999997</v>
      </c>
      <c r="M1554">
        <v>19400</v>
      </c>
      <c r="N1554">
        <v>789305.00000000012</v>
      </c>
      <c r="O1554">
        <v>0</v>
      </c>
      <c r="P1554">
        <v>789520.00000000012</v>
      </c>
      <c r="Q1554">
        <v>557815.99999999988</v>
      </c>
      <c r="R1554">
        <v>16576.999999999996</v>
      </c>
      <c r="S1554">
        <v>650215.99999999988</v>
      </c>
      <c r="T1554">
        <v>1775658.9999999998</v>
      </c>
      <c r="U1554">
        <v>650215.99999999988</v>
      </c>
      <c r="V1554">
        <v>203.4</v>
      </c>
      <c r="W1554">
        <v>88.74</v>
      </c>
      <c r="X1554">
        <v>137.25999999999996</v>
      </c>
      <c r="Y1554">
        <v>0</v>
      </c>
      <c r="Z1554">
        <v>505693.15800000005</v>
      </c>
      <c r="AA1554">
        <v>142028.84399999995</v>
      </c>
      <c r="AB1554">
        <v>8041.1710000000012</v>
      </c>
      <c r="AC1554">
        <v>69477.443000000014</v>
      </c>
      <c r="AD1554">
        <v>2733.3449999999998</v>
      </c>
      <c r="AE1554">
        <v>149896.42499999999</v>
      </c>
      <c r="AF1554">
        <v>35781.433000000012</v>
      </c>
      <c r="AG1554">
        <v>62356.573999999979</v>
      </c>
      <c r="AH1554">
        <v>8944.4700000000012</v>
      </c>
      <c r="AI1554">
        <v>96508.655999999974</v>
      </c>
      <c r="AJ1554">
        <v>324.16300000000001</v>
      </c>
      <c r="AK1554">
        <v>13265.651000000002</v>
      </c>
      <c r="AL1554">
        <v>7407.6019999999999</v>
      </c>
      <c r="AM1554">
        <v>37685.998</v>
      </c>
      <c r="AN1554">
        <v>8363.3913999999986</v>
      </c>
      <c r="AO1554">
        <v>85582.714199999988</v>
      </c>
      <c r="AP1554">
        <v>39208.46699999999</v>
      </c>
      <c r="AQ1554">
        <v>70614.285000000033</v>
      </c>
      <c r="AR1554">
        <v>4374.9080000000013</v>
      </c>
      <c r="AS1554">
        <v>50115.946000000004</v>
      </c>
      <c r="AT1554">
        <v>21192.071</v>
      </c>
      <c r="AU1554">
        <v>215333.80700000006</v>
      </c>
      <c r="AV1554">
        <v>984.49059999999986</v>
      </c>
      <c r="AW1554">
        <v>13920.5658</v>
      </c>
      <c r="AX1554">
        <v>19266.057999999997</v>
      </c>
      <c r="AY1554">
        <v>79356.548000000024</v>
      </c>
      <c r="AZ1554">
        <v>71019.055000000037</v>
      </c>
      <c r="BA1554">
        <v>258522.20600000018</v>
      </c>
      <c r="BB1554">
        <v>4149.74</v>
      </c>
      <c r="BC1554">
        <v>50334.227999999996</v>
      </c>
      <c r="BD1554">
        <v>5290.152</v>
      </c>
      <c r="BE1554">
        <v>25953.152000000002</v>
      </c>
      <c r="BF1554">
        <v>26174.347000000005</v>
      </c>
      <c r="BG1554">
        <v>223044.59</v>
      </c>
      <c r="BH1554">
        <v>18276.428</v>
      </c>
      <c r="BI1554">
        <v>249402.98899999986</v>
      </c>
      <c r="BJ1554">
        <v>62449.605000000003</v>
      </c>
      <c r="BK1554">
        <v>65760.991020942296</v>
      </c>
      <c r="BL1554">
        <v>2496.9470000000001</v>
      </c>
      <c r="BM1554">
        <v>16400.223999999998</v>
      </c>
    </row>
    <row r="1555" spans="1:65" x14ac:dyDescent="0.25">
      <c r="A1555" t="s">
        <v>1684</v>
      </c>
      <c r="B1555">
        <v>1526772.2977917267</v>
      </c>
      <c r="C1555">
        <v>858871.61699999997</v>
      </c>
      <c r="D1555">
        <v>1976656.4812511457</v>
      </c>
      <c r="E1555">
        <v>1077748.1697488546</v>
      </c>
      <c r="F1555">
        <v>1646878.1697488546</v>
      </c>
      <c r="G1555">
        <v>1064.981</v>
      </c>
      <c r="H1555">
        <v>-301.959</v>
      </c>
      <c r="I1555">
        <v>18250</v>
      </c>
      <c r="J1555">
        <v>0</v>
      </c>
      <c r="K1555">
        <v>69199.999999999985</v>
      </c>
      <c r="L1555">
        <v>184737</v>
      </c>
      <c r="M1555">
        <v>22900</v>
      </c>
      <c r="N1555">
        <v>805085</v>
      </c>
      <c r="O1555">
        <v>1200</v>
      </c>
      <c r="P1555">
        <v>782728.00000000012</v>
      </c>
      <c r="Q1555">
        <v>564898</v>
      </c>
      <c r="R1555">
        <v>5866</v>
      </c>
      <c r="S1555">
        <v>658198</v>
      </c>
      <c r="T1555">
        <v>1778416.0000000002</v>
      </c>
      <c r="U1555">
        <v>658198</v>
      </c>
      <c r="V1555">
        <v>191.84</v>
      </c>
      <c r="W1555">
        <v>82.51</v>
      </c>
      <c r="X1555">
        <v>139.15287671232878</v>
      </c>
      <c r="Y1555">
        <v>0</v>
      </c>
      <c r="Z1555">
        <v>505565.96600000025</v>
      </c>
      <c r="AA1555">
        <v>142002.83400000012</v>
      </c>
      <c r="AB1555">
        <v>8070.2690000000002</v>
      </c>
      <c r="AC1555">
        <v>69773.485000000001</v>
      </c>
      <c r="AD1555">
        <v>2602.3380000000002</v>
      </c>
      <c r="AE1555">
        <v>155637.01599999995</v>
      </c>
      <c r="AF1555">
        <v>35703.614000000016</v>
      </c>
      <c r="AG1555">
        <v>62079.252999999997</v>
      </c>
      <c r="AH1555">
        <v>8498.6809999999969</v>
      </c>
      <c r="AI1555">
        <v>93383.014999999999</v>
      </c>
      <c r="AJ1555">
        <v>386.077</v>
      </c>
      <c r="AK1555">
        <v>13331.169000000002</v>
      </c>
      <c r="AL1555">
        <v>7318.5390000000007</v>
      </c>
      <c r="AM1555">
        <v>37696.366000000002</v>
      </c>
      <c r="AN1555">
        <v>8230.3862000000008</v>
      </c>
      <c r="AO1555">
        <v>85521.657600000006</v>
      </c>
      <c r="AP1555">
        <v>39039.534000000007</v>
      </c>
      <c r="AQ1555">
        <v>70664.468999999968</v>
      </c>
      <c r="AR1555">
        <v>4468.4440000000031</v>
      </c>
      <c r="AS1555">
        <v>50156.306999999972</v>
      </c>
      <c r="AT1555">
        <v>21532.463</v>
      </c>
      <c r="AU1555">
        <v>210978.83300000016</v>
      </c>
      <c r="AV1555">
        <v>984.69980000000021</v>
      </c>
      <c r="AW1555">
        <v>13741.215399999997</v>
      </c>
      <c r="AX1555">
        <v>20421.894</v>
      </c>
      <c r="AY1555">
        <v>78824.384999999995</v>
      </c>
      <c r="AZ1555">
        <v>79747.810999999943</v>
      </c>
      <c r="BA1555">
        <v>257883.13000000006</v>
      </c>
      <c r="BB1555">
        <v>4123.6980000000003</v>
      </c>
      <c r="BC1555">
        <v>50277.400000000009</v>
      </c>
      <c r="BD1555">
        <v>3944.625</v>
      </c>
      <c r="BE1555">
        <v>26419.625000000004</v>
      </c>
      <c r="BF1555">
        <v>25187.612999999998</v>
      </c>
      <c r="BG1555">
        <v>223730.14899999995</v>
      </c>
      <c r="BH1555">
        <v>17916.422999999999</v>
      </c>
      <c r="BI1555">
        <v>248832.78399999993</v>
      </c>
      <c r="BJ1555">
        <v>62587.764000000003</v>
      </c>
      <c r="BK1555">
        <v>69386.38725114541</v>
      </c>
      <c r="BL1555">
        <v>2540.7780000000002</v>
      </c>
      <c r="BM1555">
        <v>16337.001000000004</v>
      </c>
    </row>
    <row r="1556" spans="1:65" x14ac:dyDescent="0.25">
      <c r="A1556" t="s">
        <v>1685</v>
      </c>
      <c r="B1556">
        <v>1521521.3161412766</v>
      </c>
      <c r="C1556">
        <v>853747.49800000002</v>
      </c>
      <c r="D1556">
        <v>1970246.5155179182</v>
      </c>
      <c r="E1556">
        <v>1077020.752482082</v>
      </c>
      <c r="F1556">
        <v>1641690.752482082</v>
      </c>
      <c r="G1556">
        <v>1472.356</v>
      </c>
      <c r="H1556">
        <v>-3869.3009999999999</v>
      </c>
      <c r="I1556">
        <v>20500</v>
      </c>
      <c r="J1556">
        <v>0</v>
      </c>
      <c r="K1556">
        <v>75700</v>
      </c>
      <c r="L1556">
        <v>170582</v>
      </c>
      <c r="M1556">
        <v>23300</v>
      </c>
      <c r="N1556">
        <v>783586</v>
      </c>
      <c r="O1556">
        <v>100</v>
      </c>
      <c r="P1556">
        <v>794861.00000000012</v>
      </c>
      <c r="Q1556">
        <v>533219.00000000012</v>
      </c>
      <c r="R1556">
        <v>2233</v>
      </c>
      <c r="S1556">
        <v>632319.00000000012</v>
      </c>
      <c r="T1556">
        <v>1751261.9999999998</v>
      </c>
      <c r="U1556">
        <v>632319.00000000012</v>
      </c>
      <c r="V1556">
        <v>194.62</v>
      </c>
      <c r="W1556">
        <v>-10.66</v>
      </c>
      <c r="X1556">
        <v>139.2041463414634</v>
      </c>
      <c r="Y1556">
        <v>0</v>
      </c>
      <c r="Z1556">
        <v>505816.32999999984</v>
      </c>
      <c r="AA1556">
        <v>141800.53000000009</v>
      </c>
      <c r="AB1556">
        <v>8011.6860000000006</v>
      </c>
      <c r="AC1556">
        <v>69881.63</v>
      </c>
      <c r="AD1556">
        <v>2728.125</v>
      </c>
      <c r="AE1556">
        <v>157061.68600000005</v>
      </c>
      <c r="AF1556">
        <v>36631.06200000002</v>
      </c>
      <c r="AG1556">
        <v>62164.924999999996</v>
      </c>
      <c r="AH1556">
        <v>8615.396999999999</v>
      </c>
      <c r="AI1556">
        <v>97262.727999999988</v>
      </c>
      <c r="AJ1556">
        <v>650.875</v>
      </c>
      <c r="AK1556">
        <v>13285.498000000001</v>
      </c>
      <c r="AL1556">
        <v>7246.9870000000001</v>
      </c>
      <c r="AM1556">
        <v>37008.041000000019</v>
      </c>
      <c r="AN1556">
        <v>8565.9520000000011</v>
      </c>
      <c r="AO1556">
        <v>85281.652799999953</v>
      </c>
      <c r="AP1556">
        <v>38213.954000000012</v>
      </c>
      <c r="AQ1556">
        <v>70499.828999999969</v>
      </c>
      <c r="AR1556">
        <v>4574.6370000000006</v>
      </c>
      <c r="AS1556">
        <v>49944.984000000004</v>
      </c>
      <c r="AT1556">
        <v>21276.722000000002</v>
      </c>
      <c r="AU1556">
        <v>210381.78300000029</v>
      </c>
      <c r="AV1556">
        <v>992.8180000000001</v>
      </c>
      <c r="AW1556">
        <v>13628.859200000001</v>
      </c>
      <c r="AX1556">
        <v>20704.157999999999</v>
      </c>
      <c r="AY1556">
        <v>79094.603000000017</v>
      </c>
      <c r="AZ1556">
        <v>72569.709000000017</v>
      </c>
      <c r="BA1556">
        <v>248979.79299999998</v>
      </c>
      <c r="BB1556">
        <v>4117.7430000000004</v>
      </c>
      <c r="BC1556">
        <v>49415.984000000004</v>
      </c>
      <c r="BD1556">
        <v>4121.9030000000002</v>
      </c>
      <c r="BE1556">
        <v>26681.901999999995</v>
      </c>
      <c r="BF1556">
        <v>25140.597999999998</v>
      </c>
      <c r="BG1556">
        <v>224240.26599999997</v>
      </c>
      <c r="BH1556">
        <v>18171.628000000004</v>
      </c>
      <c r="BI1556">
        <v>247722.87400000001</v>
      </c>
      <c r="BJ1556">
        <v>63170.802000000003</v>
      </c>
      <c r="BK1556">
        <v>69624.383517917769</v>
      </c>
      <c r="BL1556">
        <v>2426.4120000000003</v>
      </c>
      <c r="BM1556">
        <v>16284.564000000002</v>
      </c>
    </row>
    <row r="1557" spans="1:65" x14ac:dyDescent="0.25">
      <c r="A1557" t="s">
        <v>1686</v>
      </c>
      <c r="B1557">
        <v>1508594.5583743071</v>
      </c>
      <c r="C1557">
        <v>848692.39600000007</v>
      </c>
      <c r="D1557">
        <v>1965828.1848075611</v>
      </c>
      <c r="E1557">
        <v>1075210.0071924385</v>
      </c>
      <c r="F1557">
        <v>1638240.0071924385</v>
      </c>
      <c r="G1557">
        <v>389.62199999999996</v>
      </c>
      <c r="H1557">
        <v>-2797.92</v>
      </c>
      <c r="I1557">
        <v>17500</v>
      </c>
      <c r="J1557">
        <v>0</v>
      </c>
      <c r="K1557">
        <v>78700</v>
      </c>
      <c r="L1557">
        <v>174047</v>
      </c>
      <c r="M1557">
        <v>23600</v>
      </c>
      <c r="N1557">
        <v>792943</v>
      </c>
      <c r="O1557">
        <v>0</v>
      </c>
      <c r="P1557">
        <v>816867.99999999988</v>
      </c>
      <c r="Q1557">
        <v>561961</v>
      </c>
      <c r="R1557">
        <v>345</v>
      </c>
      <c r="S1557">
        <v>664261.00000000012</v>
      </c>
      <c r="T1557">
        <v>1784202.9999999995</v>
      </c>
      <c r="U1557">
        <v>664261.00000000012</v>
      </c>
      <c r="V1557">
        <v>186.24</v>
      </c>
      <c r="W1557">
        <v>-40.75</v>
      </c>
      <c r="X1557">
        <v>139.13285714285712</v>
      </c>
      <c r="Y1557">
        <v>0</v>
      </c>
      <c r="Z1557">
        <v>505546.26199999999</v>
      </c>
      <c r="AA1557">
        <v>140695.48400000003</v>
      </c>
      <c r="AB1557">
        <v>8091.9409999999998</v>
      </c>
      <c r="AC1557">
        <v>70356.255999999994</v>
      </c>
      <c r="AD1557">
        <v>2646.2060000000001</v>
      </c>
      <c r="AE1557">
        <v>160960.99099999998</v>
      </c>
      <c r="AF1557">
        <v>35736.57900000002</v>
      </c>
      <c r="AG1557">
        <v>62804.345000000038</v>
      </c>
      <c r="AH1557">
        <v>8579.7789999999986</v>
      </c>
      <c r="AI1557">
        <v>96155.306999999986</v>
      </c>
      <c r="AJ1557">
        <v>590.86199999999997</v>
      </c>
      <c r="AK1557">
        <v>13403.578</v>
      </c>
      <c r="AL1557">
        <v>7497.0529999999999</v>
      </c>
      <c r="AM1557">
        <v>37071.320000000014</v>
      </c>
      <c r="AN1557">
        <v>8310.1262000000006</v>
      </c>
      <c r="AO1557">
        <v>84619.763999999996</v>
      </c>
      <c r="AP1557">
        <v>37744.343999999997</v>
      </c>
      <c r="AQ1557">
        <v>70839.516000000018</v>
      </c>
      <c r="AR1557">
        <v>4659.9770000000008</v>
      </c>
      <c r="AS1557">
        <v>49771.128999999994</v>
      </c>
      <c r="AT1557">
        <v>21494.929000000004</v>
      </c>
      <c r="AU1557">
        <v>212906.16500000015</v>
      </c>
      <c r="AV1557">
        <v>990.14879999999994</v>
      </c>
      <c r="AW1557">
        <v>13611.744999999999</v>
      </c>
      <c r="AX1557">
        <v>20575.570999999996</v>
      </c>
      <c r="AY1557">
        <v>78330.165000000008</v>
      </c>
      <c r="AZ1557">
        <v>69544.302000000025</v>
      </c>
      <c r="BA1557">
        <v>237903.58799999979</v>
      </c>
      <c r="BB1557">
        <v>4115.7119999999995</v>
      </c>
      <c r="BC1557">
        <v>49080.683999999987</v>
      </c>
      <c r="BD1557">
        <v>4102.7960000000003</v>
      </c>
      <c r="BE1557">
        <v>26483.796000000002</v>
      </c>
      <c r="BF1557">
        <v>24947.624000000003</v>
      </c>
      <c r="BG1557">
        <v>224733.31400000001</v>
      </c>
      <c r="BH1557">
        <v>18128.393000000004</v>
      </c>
      <c r="BI1557">
        <v>247470.81200000009</v>
      </c>
      <c r="BJ1557">
        <v>62952.038999999997</v>
      </c>
      <c r="BK1557">
        <v>72250.824807561527</v>
      </c>
      <c r="BL1557">
        <v>2437.752</v>
      </c>
      <c r="BM1557">
        <v>16379.401</v>
      </c>
    </row>
    <row r="1558" spans="1:65" x14ac:dyDescent="0.25">
      <c r="A1558" t="s">
        <v>1687</v>
      </c>
      <c r="B1558">
        <v>1500112.6513743082</v>
      </c>
      <c r="C1558">
        <v>843111.26199999999</v>
      </c>
      <c r="D1558">
        <v>1967493.9519400971</v>
      </c>
      <c r="E1558">
        <v>1081516.9360599022</v>
      </c>
      <c r="F1558">
        <v>1641336.9360599022</v>
      </c>
      <c r="G1558">
        <v>3350.1690000000003</v>
      </c>
      <c r="H1558">
        <v>-95.162999999999997</v>
      </c>
      <c r="I1558">
        <v>13750</v>
      </c>
      <c r="J1558">
        <v>0</v>
      </c>
      <c r="K1558">
        <v>82000</v>
      </c>
      <c r="L1558">
        <v>168507.00000000003</v>
      </c>
      <c r="M1558">
        <v>23700</v>
      </c>
      <c r="N1558">
        <v>790290.00000000012</v>
      </c>
      <c r="O1558">
        <v>0</v>
      </c>
      <c r="P1558">
        <v>826026.00000000012</v>
      </c>
      <c r="Q1558">
        <v>553264</v>
      </c>
      <c r="R1558">
        <v>620</v>
      </c>
      <c r="S1558">
        <v>658964</v>
      </c>
      <c r="T1558">
        <v>1785443.0000000002</v>
      </c>
      <c r="U1558">
        <v>658964</v>
      </c>
      <c r="V1558">
        <v>193.14</v>
      </c>
      <c r="W1558">
        <v>18.510000000000002</v>
      </c>
      <c r="X1558">
        <v>139</v>
      </c>
      <c r="Y1558">
        <v>0</v>
      </c>
      <c r="Z1558">
        <v>505467.27499999991</v>
      </c>
      <c r="AA1558">
        <v>140693.329</v>
      </c>
      <c r="AB1558">
        <v>8050.5100000000011</v>
      </c>
      <c r="AC1558">
        <v>70420.26999999999</v>
      </c>
      <c r="AD1558">
        <v>2519.415</v>
      </c>
      <c r="AE1558">
        <v>164634.27699999994</v>
      </c>
      <c r="AF1558">
        <v>36495.987000000001</v>
      </c>
      <c r="AG1558">
        <v>62546.306000000011</v>
      </c>
      <c r="AH1558">
        <v>8622.0060000000012</v>
      </c>
      <c r="AI1558">
        <v>87866.493999999992</v>
      </c>
      <c r="AJ1558">
        <v>652.87799999999993</v>
      </c>
      <c r="AK1558">
        <v>13349.833999999999</v>
      </c>
      <c r="AL1558">
        <v>7436.6509999999989</v>
      </c>
      <c r="AM1558">
        <v>36780.215000000011</v>
      </c>
      <c r="AN1558">
        <v>8627.9248000000007</v>
      </c>
      <c r="AO1558">
        <v>85119.511399999945</v>
      </c>
      <c r="AP1558">
        <v>38417.044000000009</v>
      </c>
      <c r="AQ1558">
        <v>71062.083999999988</v>
      </c>
      <c r="AR1558">
        <v>4611.2180000000008</v>
      </c>
      <c r="AS1558">
        <v>49781.726999999984</v>
      </c>
      <c r="AT1558">
        <v>24952.019</v>
      </c>
      <c r="AU1558">
        <v>216577.56200000006</v>
      </c>
      <c r="AV1558">
        <v>998.86220000000014</v>
      </c>
      <c r="AW1558">
        <v>13696.433600000004</v>
      </c>
      <c r="AX1558">
        <v>20497.021000000001</v>
      </c>
      <c r="AY1558">
        <v>78762.235000000015</v>
      </c>
      <c r="AZ1558">
        <v>60687.177999999993</v>
      </c>
      <c r="BA1558">
        <v>232196.99199999997</v>
      </c>
      <c r="BB1558">
        <v>4141.0140000000001</v>
      </c>
      <c r="BC1558">
        <v>48917.453999999991</v>
      </c>
      <c r="BD1558">
        <v>4161.9560000000001</v>
      </c>
      <c r="BE1558">
        <v>26205.956000000002</v>
      </c>
      <c r="BF1558">
        <v>24732.944999999996</v>
      </c>
      <c r="BG1558">
        <v>231318.98400000005</v>
      </c>
      <c r="BH1558">
        <v>18177.024000000001</v>
      </c>
      <c r="BI1558">
        <v>248516.302</v>
      </c>
      <c r="BJ1558">
        <v>61486.491000000002</v>
      </c>
      <c r="BK1558">
        <v>72731.572940097569</v>
      </c>
      <c r="BL1558">
        <v>2375.8429999999998</v>
      </c>
      <c r="BM1558">
        <v>16316.412999999999</v>
      </c>
    </row>
    <row r="1559" spans="1:65" x14ac:dyDescent="0.25">
      <c r="A1559" t="s">
        <v>1688</v>
      </c>
      <c r="B1559">
        <v>1535944.8581412761</v>
      </c>
      <c r="C1559">
        <v>861065.91099999985</v>
      </c>
      <c r="D1559">
        <v>2014912.260931063</v>
      </c>
      <c r="E1559">
        <v>1111552.1250689365</v>
      </c>
      <c r="F1559">
        <v>1678422.1250689365</v>
      </c>
      <c r="G1559">
        <v>6685.3360000000011</v>
      </c>
      <c r="H1559">
        <v>-10.72</v>
      </c>
      <c r="I1559">
        <v>3000</v>
      </c>
      <c r="J1559">
        <v>0</v>
      </c>
      <c r="K1559">
        <v>64400.000000000007</v>
      </c>
      <c r="L1559">
        <v>188951</v>
      </c>
      <c r="M1559">
        <v>22100</v>
      </c>
      <c r="N1559">
        <v>812603</v>
      </c>
      <c r="O1559">
        <v>0</v>
      </c>
      <c r="P1559">
        <v>786392.99999999988</v>
      </c>
      <c r="Q1559">
        <v>549298</v>
      </c>
      <c r="R1559">
        <v>3335</v>
      </c>
      <c r="S1559">
        <v>635798</v>
      </c>
      <c r="T1559">
        <v>1791282.0000000002</v>
      </c>
      <c r="U1559">
        <v>635798</v>
      </c>
      <c r="V1559">
        <v>198.14</v>
      </c>
      <c r="W1559">
        <v>89</v>
      </c>
      <c r="X1559">
        <v>138</v>
      </c>
      <c r="Y1559">
        <v>0</v>
      </c>
      <c r="Z1559">
        <v>505509.30399999989</v>
      </c>
      <c r="AA1559">
        <v>142425.98799999992</v>
      </c>
      <c r="AB1559">
        <v>8020.6869999999999</v>
      </c>
      <c r="AC1559">
        <v>71709.489000000001</v>
      </c>
      <c r="AD1559">
        <v>2672.27</v>
      </c>
      <c r="AE1559">
        <v>162604.28299999994</v>
      </c>
      <c r="AF1559">
        <v>42262.266999999985</v>
      </c>
      <c r="AG1559">
        <v>63085.659</v>
      </c>
      <c r="AH1559">
        <v>8893.4180000000015</v>
      </c>
      <c r="AI1559">
        <v>97318.301999999967</v>
      </c>
      <c r="AJ1559">
        <v>608.37</v>
      </c>
      <c r="AK1559">
        <v>13652.715000000002</v>
      </c>
      <c r="AL1559">
        <v>7508.4039999999995</v>
      </c>
      <c r="AM1559">
        <v>36924.356000000014</v>
      </c>
      <c r="AN1559">
        <v>8364.1847999999991</v>
      </c>
      <c r="AO1559">
        <v>86153.84139999999</v>
      </c>
      <c r="AP1559">
        <v>37419.080000000016</v>
      </c>
      <c r="AQ1559">
        <v>71762.421000000031</v>
      </c>
      <c r="AR1559">
        <v>4505.7000000000007</v>
      </c>
      <c r="AS1559">
        <v>50661.963000000003</v>
      </c>
      <c r="AT1559">
        <v>22595.464000000004</v>
      </c>
      <c r="AU1559">
        <v>219057.95200000014</v>
      </c>
      <c r="AV1559">
        <v>1012.6012000000002</v>
      </c>
      <c r="AW1559">
        <v>13948.724600000001</v>
      </c>
      <c r="AX1559">
        <v>20286.747000000003</v>
      </c>
      <c r="AY1559">
        <v>79437.606</v>
      </c>
      <c r="AZ1559">
        <v>74234.857999999964</v>
      </c>
      <c r="BA1559">
        <v>231078.59299999973</v>
      </c>
      <c r="BB1559">
        <v>4080.4959999999996</v>
      </c>
      <c r="BC1559">
        <v>49592.722000000009</v>
      </c>
      <c r="BD1559">
        <v>4064.9780000000001</v>
      </c>
      <c r="BE1559">
        <v>26296.978000000003</v>
      </c>
      <c r="BF1559">
        <v>24518.704999999998</v>
      </c>
      <c r="BG1559">
        <v>245389.94800000015</v>
      </c>
      <c r="BH1559">
        <v>17923.106000000007</v>
      </c>
      <c r="BI1559">
        <v>253474.67699999997</v>
      </c>
      <c r="BJ1559">
        <v>64231.847000000002</v>
      </c>
      <c r="BK1559">
        <v>84038.594931063504</v>
      </c>
      <c r="BL1559">
        <v>2353.424</v>
      </c>
      <c r="BM1559">
        <v>16297.448</v>
      </c>
    </row>
    <row r="1560" spans="1:65" x14ac:dyDescent="0.25">
      <c r="A1560" t="s">
        <v>1689</v>
      </c>
      <c r="B1560">
        <v>1552056.441442179</v>
      </c>
      <c r="C1560">
        <v>857692.56400000001</v>
      </c>
      <c r="D1560">
        <v>2016933.614807561</v>
      </c>
      <c r="E1560">
        <v>1115813.6731924387</v>
      </c>
      <c r="F1560">
        <v>1678963.6731924387</v>
      </c>
      <c r="G1560">
        <v>9747.0689999999995</v>
      </c>
      <c r="H1560">
        <v>0</v>
      </c>
      <c r="I1560">
        <v>11000</v>
      </c>
      <c r="J1560">
        <v>0</v>
      </c>
      <c r="K1560">
        <v>61599.999999999993</v>
      </c>
      <c r="L1560">
        <v>196413</v>
      </c>
      <c r="M1560">
        <v>21700</v>
      </c>
      <c r="N1560">
        <v>816370</v>
      </c>
      <c r="O1560">
        <v>100</v>
      </c>
      <c r="P1560">
        <v>781826</v>
      </c>
      <c r="Q1560">
        <v>553377</v>
      </c>
      <c r="R1560">
        <v>2523</v>
      </c>
      <c r="S1560">
        <v>636777</v>
      </c>
      <c r="T1560">
        <v>1797132.0000000002</v>
      </c>
      <c r="U1560">
        <v>636777</v>
      </c>
      <c r="V1560">
        <v>204.28</v>
      </c>
      <c r="W1560">
        <v>0</v>
      </c>
      <c r="X1560">
        <v>138</v>
      </c>
      <c r="Y1560">
        <v>0</v>
      </c>
      <c r="Z1560">
        <v>505294.90700000012</v>
      </c>
      <c r="AA1560">
        <v>142565.7699999999</v>
      </c>
      <c r="AB1560">
        <v>8058.5860000000002</v>
      </c>
      <c r="AC1560">
        <v>72496.797000000006</v>
      </c>
      <c r="AD1560">
        <v>2661.3139999999999</v>
      </c>
      <c r="AE1560">
        <v>158884.89499999999</v>
      </c>
      <c r="AF1560">
        <v>43160.007000000005</v>
      </c>
      <c r="AG1560">
        <v>62840.887999999963</v>
      </c>
      <c r="AH1560">
        <v>9365.3200000000015</v>
      </c>
      <c r="AI1560">
        <v>98393.462999999989</v>
      </c>
      <c r="AJ1560">
        <v>587.15099999999995</v>
      </c>
      <c r="AK1560">
        <v>13845.861000000003</v>
      </c>
      <c r="AL1560">
        <v>7300.4760000000006</v>
      </c>
      <c r="AM1560">
        <v>36601.424000000006</v>
      </c>
      <c r="AN1560">
        <v>8362.6162000000004</v>
      </c>
      <c r="AO1560">
        <v>86918.657200000001</v>
      </c>
      <c r="AP1560">
        <v>38752.718000000001</v>
      </c>
      <c r="AQ1560">
        <v>73294.944000000018</v>
      </c>
      <c r="AR1560">
        <v>4431.9439999999986</v>
      </c>
      <c r="AS1560">
        <v>51045.535999999971</v>
      </c>
      <c r="AT1560">
        <v>21317.786000000007</v>
      </c>
      <c r="AU1560">
        <v>212231.28000000006</v>
      </c>
      <c r="AV1560">
        <v>1009.2508</v>
      </c>
      <c r="AW1560">
        <v>14116.1098</v>
      </c>
      <c r="AX1560">
        <v>20138.014999999999</v>
      </c>
      <c r="AY1560">
        <v>80173.228999999992</v>
      </c>
      <c r="AZ1560">
        <v>73618.906999999977</v>
      </c>
      <c r="BA1560">
        <v>230660.16699999993</v>
      </c>
      <c r="BB1560">
        <v>4052.5309999999999</v>
      </c>
      <c r="BC1560">
        <v>49885.595999999998</v>
      </c>
      <c r="BD1560">
        <v>3948.0659999999998</v>
      </c>
      <c r="BE1560">
        <v>26622.067000000003</v>
      </c>
      <c r="BF1560">
        <v>24119.188999999998</v>
      </c>
      <c r="BG1560">
        <v>246629.23299999998</v>
      </c>
      <c r="BH1560">
        <v>17957.178</v>
      </c>
      <c r="BI1560">
        <v>255465.48699999991</v>
      </c>
      <c r="BJ1560">
        <v>61229.252999999997</v>
      </c>
      <c r="BK1560">
        <v>88053.801807561336</v>
      </c>
      <c r="BL1560">
        <v>2327.3490000000002</v>
      </c>
      <c r="BM1560">
        <v>16208.409</v>
      </c>
    </row>
    <row r="1561" spans="1:65" x14ac:dyDescent="0.25">
      <c r="A1561" t="s">
        <v>1690</v>
      </c>
      <c r="B1561">
        <v>1558834.3420439838</v>
      </c>
      <c r="C1561">
        <v>868227.68063111114</v>
      </c>
      <c r="D1561">
        <v>2017790.8480099384</v>
      </c>
      <c r="E1561">
        <v>1106646.7919900604</v>
      </c>
      <c r="F1561">
        <v>1679936.7919900604</v>
      </c>
      <c r="G1561">
        <v>3889.6660000000006</v>
      </c>
      <c r="H1561">
        <v>-2.9260000000000006</v>
      </c>
      <c r="I1561">
        <v>26250</v>
      </c>
      <c r="J1561">
        <v>0</v>
      </c>
      <c r="K1561">
        <v>67099.999999999985</v>
      </c>
      <c r="L1561">
        <v>189844</v>
      </c>
      <c r="M1561">
        <v>22400</v>
      </c>
      <c r="N1561">
        <v>819829.00000000012</v>
      </c>
      <c r="O1561">
        <v>300</v>
      </c>
      <c r="P1561">
        <v>777033.99999999988</v>
      </c>
      <c r="Q1561">
        <v>548501.00000000012</v>
      </c>
      <c r="R1561">
        <v>2739</v>
      </c>
      <c r="S1561">
        <v>638301.00000000012</v>
      </c>
      <c r="T1561">
        <v>1789446.0000000002</v>
      </c>
      <c r="U1561">
        <v>638301.00000000012</v>
      </c>
      <c r="V1561">
        <v>195.28</v>
      </c>
      <c r="W1561">
        <v>88.999999999999986</v>
      </c>
      <c r="X1561">
        <v>138.52380952380952</v>
      </c>
      <c r="Y1561">
        <v>0</v>
      </c>
      <c r="Z1561">
        <v>505408.51000000007</v>
      </c>
      <c r="AA1561">
        <v>143771.11899999995</v>
      </c>
      <c r="AB1561">
        <v>8021.5730000000003</v>
      </c>
      <c r="AC1561">
        <v>73346.290999999997</v>
      </c>
      <c r="AD1561">
        <v>2480.9610000000002</v>
      </c>
      <c r="AE1561">
        <v>155533.14099999997</v>
      </c>
      <c r="AF1561">
        <v>45658.317999999999</v>
      </c>
      <c r="AG1561">
        <v>63495.608000000022</v>
      </c>
      <c r="AH1561">
        <v>8554.8100000000013</v>
      </c>
      <c r="AI1561">
        <v>96849.906000000003</v>
      </c>
      <c r="AJ1561">
        <v>620.476</v>
      </c>
      <c r="AK1561">
        <v>14095.954000000002</v>
      </c>
      <c r="AL1561">
        <v>7205.2629999999999</v>
      </c>
      <c r="AM1561">
        <v>37045.547000000006</v>
      </c>
      <c r="AN1561">
        <v>8232.7971999999991</v>
      </c>
      <c r="AO1561">
        <v>88103.804999999993</v>
      </c>
      <c r="AP1561">
        <v>39788.611631111118</v>
      </c>
      <c r="AQ1561">
        <v>74076.183000000005</v>
      </c>
      <c r="AR1561">
        <v>4529.5690000000013</v>
      </c>
      <c r="AS1561">
        <v>51986.711000000025</v>
      </c>
      <c r="AT1561">
        <v>32905.224000000002</v>
      </c>
      <c r="AU1561">
        <v>211174.45200000005</v>
      </c>
      <c r="AV1561">
        <v>1018.2588000000001</v>
      </c>
      <c r="AW1561">
        <v>14400.825999999997</v>
      </c>
      <c r="AX1561">
        <v>19982.911</v>
      </c>
      <c r="AY1561">
        <v>80523.378999999986</v>
      </c>
      <c r="AZ1561">
        <v>69825.793000000005</v>
      </c>
      <c r="BA1561">
        <v>228102.97999999998</v>
      </c>
      <c r="BB1561">
        <v>4032.9659999999999</v>
      </c>
      <c r="BC1561">
        <v>50208.553000000014</v>
      </c>
      <c r="BD1561">
        <v>4185.3150000000005</v>
      </c>
      <c r="BE1561">
        <v>26934.316000000003</v>
      </c>
      <c r="BF1561">
        <v>23894.073999999997</v>
      </c>
      <c r="BG1561">
        <v>248388.84699999995</v>
      </c>
      <c r="BH1561">
        <v>17805.294000000005</v>
      </c>
      <c r="BI1561">
        <v>257530.46500000008</v>
      </c>
      <c r="BJ1561">
        <v>61754.701999999997</v>
      </c>
      <c r="BK1561">
        <v>85936.073009938933</v>
      </c>
      <c r="BL1561">
        <v>2322.2539999999999</v>
      </c>
      <c r="BM1561">
        <v>16286.691999999999</v>
      </c>
    </row>
    <row r="1562" spans="1:65" x14ac:dyDescent="0.25">
      <c r="A1562" t="s">
        <v>1691</v>
      </c>
      <c r="B1562">
        <v>1562647.9635971452</v>
      </c>
      <c r="C1562">
        <v>891212.20183395559</v>
      </c>
      <c r="D1562">
        <v>2022042.5320473362</v>
      </c>
      <c r="E1562">
        <v>1089665.8319526638</v>
      </c>
      <c r="F1562">
        <v>1683135.8319526638</v>
      </c>
      <c r="G1562">
        <v>7780.3850000000011</v>
      </c>
      <c r="H1562">
        <v>-69.165999999999997</v>
      </c>
      <c r="I1562">
        <v>26250</v>
      </c>
      <c r="J1562">
        <v>0</v>
      </c>
      <c r="K1562">
        <v>77300</v>
      </c>
      <c r="L1562">
        <v>172634</v>
      </c>
      <c r="M1562">
        <v>23500</v>
      </c>
      <c r="N1562">
        <v>827302</v>
      </c>
      <c r="O1562">
        <v>800</v>
      </c>
      <c r="P1562">
        <v>771357</v>
      </c>
      <c r="Q1562">
        <v>538481.00000000012</v>
      </c>
      <c r="R1562">
        <v>1732.0000000000002</v>
      </c>
      <c r="S1562">
        <v>640080.99999999988</v>
      </c>
      <c r="T1562">
        <v>1773024.9999999998</v>
      </c>
      <c r="U1562">
        <v>640080.99999999988</v>
      </c>
      <c r="V1562">
        <v>201.29</v>
      </c>
      <c r="W1562">
        <v>88.11</v>
      </c>
      <c r="X1562">
        <v>138.52380952380952</v>
      </c>
      <c r="Y1562">
        <v>0</v>
      </c>
      <c r="Z1562">
        <v>505677.04300000006</v>
      </c>
      <c r="AA1562">
        <v>144535.19499999998</v>
      </c>
      <c r="AB1562">
        <v>7959.8019999999988</v>
      </c>
      <c r="AC1562">
        <v>73823.123000000007</v>
      </c>
      <c r="AD1562">
        <v>2912.1549999999997</v>
      </c>
      <c r="AE1562">
        <v>161208</v>
      </c>
      <c r="AF1562">
        <v>45752.405999999981</v>
      </c>
      <c r="AG1562">
        <v>64469.658999999985</v>
      </c>
      <c r="AH1562">
        <v>8854.5490000000009</v>
      </c>
      <c r="AI1562">
        <v>88160.931999999957</v>
      </c>
      <c r="AJ1562">
        <v>620.67599999999993</v>
      </c>
      <c r="AK1562">
        <v>14186.625999999997</v>
      </c>
      <c r="AL1562">
        <v>7294.8030000000017</v>
      </c>
      <c r="AM1562">
        <v>37316.670000000006</v>
      </c>
      <c r="AN1562">
        <v>8257.9222000000009</v>
      </c>
      <c r="AO1562">
        <v>89558.583399999974</v>
      </c>
      <c r="AP1562">
        <v>41990.542833955536</v>
      </c>
      <c r="AQ1562">
        <v>74778.148000000016</v>
      </c>
      <c r="AR1562">
        <v>4579.996000000001</v>
      </c>
      <c r="AS1562">
        <v>52456.149999999994</v>
      </c>
      <c r="AT1562">
        <v>50130.319999999992</v>
      </c>
      <c r="AU1562">
        <v>207781.848</v>
      </c>
      <c r="AV1562">
        <v>1047.0018</v>
      </c>
      <c r="AW1562">
        <v>14649.896600000002</v>
      </c>
      <c r="AX1562">
        <v>19687.054</v>
      </c>
      <c r="AY1562">
        <v>80562.018000000011</v>
      </c>
      <c r="AZ1562">
        <v>72862.921000000002</v>
      </c>
      <c r="BA1562">
        <v>228549.48400000005</v>
      </c>
      <c r="BB1562">
        <v>4012.221</v>
      </c>
      <c r="BC1562">
        <v>50914.839000000007</v>
      </c>
      <c r="BD1562">
        <v>4143.0259999999998</v>
      </c>
      <c r="BE1562">
        <v>26694.027000000002</v>
      </c>
      <c r="BF1562">
        <v>23952.111999999997</v>
      </c>
      <c r="BG1562">
        <v>249656.47499999998</v>
      </c>
      <c r="BH1562">
        <v>17829.317000000003</v>
      </c>
      <c r="BI1562">
        <v>260444.96700000012</v>
      </c>
      <c r="BJ1562">
        <v>61411.389000000003</v>
      </c>
      <c r="BK1562">
        <v>85857.954047335923</v>
      </c>
      <c r="BL1562">
        <v>2236.9450000000002</v>
      </c>
      <c r="BM1562">
        <v>16437.936999999998</v>
      </c>
    </row>
    <row r="1563" spans="1:65" x14ac:dyDescent="0.25">
      <c r="A1563" t="s">
        <v>1692</v>
      </c>
      <c r="B1563">
        <v>1594818.3958686276</v>
      </c>
      <c r="C1563">
        <v>924669.26593608875</v>
      </c>
      <c r="D1563">
        <v>1798963.0280326724</v>
      </c>
      <c r="E1563">
        <v>832119.78596732742</v>
      </c>
      <c r="F1563">
        <v>1455369.7859673274</v>
      </c>
      <c r="G1563">
        <v>1237.5629999999999</v>
      </c>
      <c r="H1563">
        <v>-641.76100000000008</v>
      </c>
      <c r="I1563">
        <v>13750</v>
      </c>
      <c r="J1563">
        <v>0</v>
      </c>
      <c r="K1563">
        <v>78900</v>
      </c>
      <c r="L1563">
        <v>193337</v>
      </c>
      <c r="M1563">
        <v>23299.999999999996</v>
      </c>
      <c r="N1563">
        <v>816641.99999999988</v>
      </c>
      <c r="O1563">
        <v>9500</v>
      </c>
      <c r="P1563">
        <v>701021.00000000012</v>
      </c>
      <c r="Q1563">
        <v>723358.99999999988</v>
      </c>
      <c r="R1563">
        <v>200</v>
      </c>
      <c r="S1563">
        <v>835059.00000000023</v>
      </c>
      <c r="T1563">
        <v>1711199.9999999998</v>
      </c>
      <c r="U1563">
        <v>835059.00000000023</v>
      </c>
      <c r="V1563">
        <v>200.03</v>
      </c>
      <c r="W1563">
        <v>42.65</v>
      </c>
      <c r="X1563">
        <v>139</v>
      </c>
      <c r="Y1563">
        <v>0</v>
      </c>
      <c r="Z1563">
        <v>505240.2699999999</v>
      </c>
      <c r="AA1563">
        <v>146545.87999999998</v>
      </c>
      <c r="AB1563">
        <v>7853.5220000000008</v>
      </c>
      <c r="AC1563">
        <v>75801.146999999997</v>
      </c>
      <c r="AD1563">
        <v>8384.2999999999993</v>
      </c>
      <c r="AE1563">
        <v>20089.404000000002</v>
      </c>
      <c r="AF1563">
        <v>43629.082999999991</v>
      </c>
      <c r="AG1563">
        <v>64632.694999999971</v>
      </c>
      <c r="AH1563">
        <v>8594.3840000000018</v>
      </c>
      <c r="AI1563">
        <v>103320.91</v>
      </c>
      <c r="AJ1563">
        <v>394.452</v>
      </c>
      <c r="AK1563">
        <v>14769.199000000001</v>
      </c>
      <c r="AL1563">
        <v>7742.2659999999996</v>
      </c>
      <c r="AM1563">
        <v>36583.681000000026</v>
      </c>
      <c r="AN1563">
        <v>7930.3760000000002</v>
      </c>
      <c r="AO1563">
        <v>90938.71779999994</v>
      </c>
      <c r="AP1563">
        <v>53579.76693608889</v>
      </c>
      <c r="AQ1563">
        <v>76747.342000000033</v>
      </c>
      <c r="AR1563">
        <v>4499.1149999999998</v>
      </c>
      <c r="AS1563">
        <v>52992.876999999971</v>
      </c>
      <c r="AT1563">
        <v>71583.030999999988</v>
      </c>
      <c r="AU1563">
        <v>157409.57300000003</v>
      </c>
      <c r="AV1563">
        <v>1049.9270000000001</v>
      </c>
      <c r="AW1563">
        <v>14730.797199999999</v>
      </c>
      <c r="AX1563">
        <v>18278.370000000003</v>
      </c>
      <c r="AY1563">
        <v>81088.075000000041</v>
      </c>
      <c r="AZ1563">
        <v>70373.810999999972</v>
      </c>
      <c r="BA1563">
        <v>228438.76199999993</v>
      </c>
      <c r="BB1563">
        <v>3991.4160000000002</v>
      </c>
      <c r="BC1563">
        <v>50976.037000000004</v>
      </c>
      <c r="BD1563">
        <v>3908.875</v>
      </c>
      <c r="BE1563">
        <v>26527.877</v>
      </c>
      <c r="BF1563">
        <v>26055.145000000004</v>
      </c>
      <c r="BG1563">
        <v>188173.44499999998</v>
      </c>
      <c r="BH1563">
        <v>17746.638000000003</v>
      </c>
      <c r="BI1563">
        <v>265761.83099999989</v>
      </c>
      <c r="BJ1563">
        <v>61727.411</v>
      </c>
      <c r="BK1563">
        <v>86469.91803267246</v>
      </c>
      <c r="BL1563">
        <v>2107.107</v>
      </c>
      <c r="BM1563">
        <v>16964.86</v>
      </c>
    </row>
    <row r="1564" spans="1:65" x14ac:dyDescent="0.25">
      <c r="A1564" t="s">
        <v>1693</v>
      </c>
      <c r="B1564">
        <v>1613143.9898584324</v>
      </c>
      <c r="C1564">
        <v>950181.57911244431</v>
      </c>
      <c r="D1564">
        <v>1772896.6067002073</v>
      </c>
      <c r="E1564">
        <v>778544.28329979209</v>
      </c>
      <c r="F1564">
        <v>1424404.2832997921</v>
      </c>
      <c r="G1564">
        <v>421.90599999999995</v>
      </c>
      <c r="H1564">
        <v>-438.255</v>
      </c>
      <c r="I1564">
        <v>27500</v>
      </c>
      <c r="J1564">
        <v>0</v>
      </c>
      <c r="K1564">
        <v>77900</v>
      </c>
      <c r="L1564">
        <v>204199</v>
      </c>
      <c r="M1564">
        <v>23500</v>
      </c>
      <c r="N1564">
        <v>820154</v>
      </c>
      <c r="O1564">
        <v>15300</v>
      </c>
      <c r="P1564">
        <v>692491</v>
      </c>
      <c r="Q1564">
        <v>776622</v>
      </c>
      <c r="R1564">
        <v>807</v>
      </c>
      <c r="S1564">
        <v>893322</v>
      </c>
      <c r="T1564">
        <v>1717650.9999999998</v>
      </c>
      <c r="U1564">
        <v>893322</v>
      </c>
      <c r="V1564">
        <v>185.82</v>
      </c>
      <c r="W1564">
        <v>66.900000000000006</v>
      </c>
      <c r="X1564">
        <v>140</v>
      </c>
      <c r="Y1564">
        <v>0</v>
      </c>
      <c r="Z1564">
        <v>505035.11</v>
      </c>
      <c r="AA1564">
        <v>147673.44999999995</v>
      </c>
      <c r="AB1564">
        <v>7904.4360000000006</v>
      </c>
      <c r="AC1564">
        <v>76508.994999999995</v>
      </c>
      <c r="AD1564">
        <v>6350.5209999999997</v>
      </c>
      <c r="AE1564">
        <v>12983.739999999996</v>
      </c>
      <c r="AF1564">
        <v>42125.26400000001</v>
      </c>
      <c r="AG1564">
        <v>65477.87399999996</v>
      </c>
      <c r="AH1564">
        <v>8689.9310000000005</v>
      </c>
      <c r="AI1564">
        <v>104590.77899999998</v>
      </c>
      <c r="AJ1564">
        <v>368.35799999999995</v>
      </c>
      <c r="AK1564">
        <v>14963.557000000003</v>
      </c>
      <c r="AL1564">
        <v>7510.6319999999996</v>
      </c>
      <c r="AM1564">
        <v>36523.026000000005</v>
      </c>
      <c r="AN1564">
        <v>8053.4936000000007</v>
      </c>
      <c r="AO1564">
        <v>92927.645199999999</v>
      </c>
      <c r="AP1564">
        <v>56491.055112444454</v>
      </c>
      <c r="AQ1564">
        <v>78645.010999999984</v>
      </c>
      <c r="AR1564">
        <v>4476.9770000000017</v>
      </c>
      <c r="AS1564">
        <v>53664.846999999943</v>
      </c>
      <c r="AT1564">
        <v>93189.442999999941</v>
      </c>
      <c r="AU1564">
        <v>128052.06000000006</v>
      </c>
      <c r="AV1564">
        <v>1049.7224000000001</v>
      </c>
      <c r="AW1564">
        <v>14996.488800000001</v>
      </c>
      <c r="AX1564">
        <v>18078.983</v>
      </c>
      <c r="AY1564">
        <v>82061.879999999976</v>
      </c>
      <c r="AZ1564">
        <v>74562.06200000002</v>
      </c>
      <c r="BA1564">
        <v>231946.7359999998</v>
      </c>
      <c r="BB1564">
        <v>3990.1819999999998</v>
      </c>
      <c r="BC1564">
        <v>51438.518000000011</v>
      </c>
      <c r="BD1564">
        <v>4390.71</v>
      </c>
      <c r="BE1564">
        <v>26540.710999999999</v>
      </c>
      <c r="BF1564">
        <v>26650.957999999999</v>
      </c>
      <c r="BG1564">
        <v>180231.24599999998</v>
      </c>
      <c r="BH1564">
        <v>17849.305</v>
      </c>
      <c r="BI1564">
        <v>269257.82899999985</v>
      </c>
      <c r="BJ1564">
        <v>61291.434000000001</v>
      </c>
      <c r="BK1564">
        <v>87304.637700207211</v>
      </c>
      <c r="BL1564">
        <v>2123.002</v>
      </c>
      <c r="BM1564">
        <v>17107.576000000001</v>
      </c>
    </row>
    <row r="1565" spans="1:65" x14ac:dyDescent="0.25">
      <c r="A1565" t="s">
        <v>1694</v>
      </c>
      <c r="B1565">
        <v>1623048.3465665583</v>
      </c>
      <c r="C1565">
        <v>993994.22511475557</v>
      </c>
      <c r="D1565">
        <v>1772424.1964879066</v>
      </c>
      <c r="E1565">
        <v>735392.36751209293</v>
      </c>
      <c r="F1565">
        <v>1419312.3675120929</v>
      </c>
      <c r="G1565">
        <v>465.99400000000009</v>
      </c>
      <c r="H1565">
        <v>-348.24900000000002</v>
      </c>
      <c r="I1565">
        <v>27500</v>
      </c>
      <c r="J1565">
        <v>0</v>
      </c>
      <c r="K1565">
        <v>87800.000000000015</v>
      </c>
      <c r="L1565">
        <v>183691.99999999997</v>
      </c>
      <c r="M1565">
        <v>25700</v>
      </c>
      <c r="N1565">
        <v>798835.99999999988</v>
      </c>
      <c r="O1565">
        <v>18200</v>
      </c>
      <c r="P1565">
        <v>676141.00000000012</v>
      </c>
      <c r="Q1565">
        <v>746986.99999999988</v>
      </c>
      <c r="R1565">
        <v>391</v>
      </c>
      <c r="S1565">
        <v>878687</v>
      </c>
      <c r="T1565">
        <v>1659059.9999999998</v>
      </c>
      <c r="U1565">
        <v>878687</v>
      </c>
      <c r="V1565">
        <v>187.47</v>
      </c>
      <c r="W1565">
        <v>85.72</v>
      </c>
      <c r="X1565">
        <v>140</v>
      </c>
      <c r="Y1565">
        <v>0</v>
      </c>
      <c r="Z1565">
        <v>504935.76299999986</v>
      </c>
      <c r="AA1565">
        <v>148332.77100000001</v>
      </c>
      <c r="AB1565">
        <v>7967.2879999999996</v>
      </c>
      <c r="AC1565">
        <v>77373.816999999981</v>
      </c>
      <c r="AD1565">
        <v>5923.4560000000001</v>
      </c>
      <c r="AE1565">
        <v>12976.086999999998</v>
      </c>
      <c r="AF1565">
        <v>42615.398000000016</v>
      </c>
      <c r="AG1565">
        <v>67108.05799999999</v>
      </c>
      <c r="AH1565">
        <v>8684.9499999999989</v>
      </c>
      <c r="AI1565">
        <v>96949.365000000005</v>
      </c>
      <c r="AJ1565">
        <v>369.14800000000002</v>
      </c>
      <c r="AK1565">
        <v>14966.909000000001</v>
      </c>
      <c r="AL1565">
        <v>7348.6749999999993</v>
      </c>
      <c r="AM1565">
        <v>36849.246000000014</v>
      </c>
      <c r="AN1565">
        <v>7930.6304</v>
      </c>
      <c r="AO1565">
        <v>93276.196799999976</v>
      </c>
      <c r="AP1565">
        <v>58558.916114755557</v>
      </c>
      <c r="AQ1565">
        <v>80566.418999999994</v>
      </c>
      <c r="AR1565">
        <v>4363.2909999999993</v>
      </c>
      <c r="AS1565">
        <v>54475.514000000003</v>
      </c>
      <c r="AT1565">
        <v>130323.78000000004</v>
      </c>
      <c r="AU1565">
        <v>118602.62199999999</v>
      </c>
      <c r="AV1565">
        <v>1048.4875999999999</v>
      </c>
      <c r="AW1565">
        <v>15342.888200000001</v>
      </c>
      <c r="AX1565">
        <v>18538.544000000002</v>
      </c>
      <c r="AY1565">
        <v>82855.016999999993</v>
      </c>
      <c r="AZ1565">
        <v>77178.169999999969</v>
      </c>
      <c r="BA1565">
        <v>234094.97600000002</v>
      </c>
      <c r="BB1565">
        <v>3969.4340000000002</v>
      </c>
      <c r="BC1565">
        <v>51885.919000000016</v>
      </c>
      <c r="BD1565">
        <v>4675.5879999999997</v>
      </c>
      <c r="BE1565">
        <v>26796.588000000003</v>
      </c>
      <c r="BF1565">
        <v>28567.044000000002</v>
      </c>
      <c r="BG1565">
        <v>182859.20099999994</v>
      </c>
      <c r="BH1565">
        <v>17698.389999999996</v>
      </c>
      <c r="BI1565">
        <v>272208.6829999999</v>
      </c>
      <c r="BJ1565">
        <v>61110.415000000001</v>
      </c>
      <c r="BK1565">
        <v>87452.328487906954</v>
      </c>
      <c r="BL1565">
        <v>2186.857</v>
      </c>
      <c r="BM1565">
        <v>17451.591</v>
      </c>
    </row>
    <row r="1566" spans="1:65" x14ac:dyDescent="0.25">
      <c r="A1566" t="s">
        <v>1695</v>
      </c>
      <c r="B1566">
        <v>1626429.8262260414</v>
      </c>
      <c r="C1566">
        <v>986100.2767447111</v>
      </c>
      <c r="D1566">
        <v>1748536.7834771089</v>
      </c>
      <c r="E1566">
        <v>720280.12152289099</v>
      </c>
      <c r="F1566">
        <v>1388005.521522891</v>
      </c>
      <c r="G1566">
        <v>326.39800000000002</v>
      </c>
      <c r="H1566">
        <v>-478.14100000000002</v>
      </c>
      <c r="I1566">
        <v>27500</v>
      </c>
      <c r="J1566">
        <v>0</v>
      </c>
      <c r="K1566">
        <v>81400</v>
      </c>
      <c r="L1566">
        <v>190954</v>
      </c>
      <c r="M1566">
        <v>26200</v>
      </c>
      <c r="N1566">
        <v>781064.00000000012</v>
      </c>
      <c r="O1566">
        <v>20500</v>
      </c>
      <c r="P1566">
        <v>653542</v>
      </c>
      <c r="Q1566">
        <v>733348</v>
      </c>
      <c r="R1566">
        <v>0</v>
      </c>
      <c r="S1566">
        <v>861448</v>
      </c>
      <c r="T1566">
        <v>1625560</v>
      </c>
      <c r="U1566">
        <v>861448</v>
      </c>
      <c r="V1566">
        <v>186.52</v>
      </c>
      <c r="W1566">
        <v>86.06</v>
      </c>
      <c r="X1566">
        <v>140</v>
      </c>
      <c r="Y1566">
        <v>0</v>
      </c>
      <c r="Z1566">
        <v>505096.14999999973</v>
      </c>
      <c r="AA1566">
        <v>148546.87099999993</v>
      </c>
      <c r="AB1566">
        <v>7945.5770000000011</v>
      </c>
      <c r="AC1566">
        <v>77349.507999999987</v>
      </c>
      <c r="AD1566">
        <v>5098.625</v>
      </c>
      <c r="AE1566">
        <v>12704.597999999998</v>
      </c>
      <c r="AF1566">
        <v>42665.643000000004</v>
      </c>
      <c r="AG1566">
        <v>66934.40400000001</v>
      </c>
      <c r="AH1566">
        <v>8584.7639999999992</v>
      </c>
      <c r="AI1566">
        <v>89829.651999999987</v>
      </c>
      <c r="AJ1566">
        <v>364.96600000000001</v>
      </c>
      <c r="AK1566">
        <v>15141.723</v>
      </c>
      <c r="AL1566">
        <v>7348.2790000000005</v>
      </c>
      <c r="AM1566">
        <v>37030.743999999999</v>
      </c>
      <c r="AN1566">
        <v>8336.3985999999986</v>
      </c>
      <c r="AO1566">
        <v>94208.492799999964</v>
      </c>
      <c r="AP1566">
        <v>59596.089744711106</v>
      </c>
      <c r="AQ1566">
        <v>81200.148999999976</v>
      </c>
      <c r="AR1566">
        <v>4462.317</v>
      </c>
      <c r="AS1566">
        <v>55298.834999999985</v>
      </c>
      <c r="AT1566">
        <v>114910.70799999993</v>
      </c>
      <c r="AU1566">
        <v>95813.56799999997</v>
      </c>
      <c r="AV1566">
        <v>1050.9983999999999</v>
      </c>
      <c r="AW1566">
        <v>15510.004199999999</v>
      </c>
      <c r="AX1566">
        <v>19607.294000000002</v>
      </c>
      <c r="AY1566">
        <v>84184.270999999993</v>
      </c>
      <c r="AZ1566">
        <v>77168.849000000017</v>
      </c>
      <c r="BA1566">
        <v>233560.3389999998</v>
      </c>
      <c r="BB1566">
        <v>3959.681</v>
      </c>
      <c r="BC1566">
        <v>51945.364000000009</v>
      </c>
      <c r="BD1566">
        <v>8587.6629999999986</v>
      </c>
      <c r="BE1566">
        <v>27249.666000000005</v>
      </c>
      <c r="BF1566">
        <v>29020.449999999997</v>
      </c>
      <c r="BG1566">
        <v>184888.65699999995</v>
      </c>
      <c r="BH1566">
        <v>17938.920000000002</v>
      </c>
      <c r="BI1566">
        <v>273919.91299999988</v>
      </c>
      <c r="BJ1566">
        <v>62008.756999999998</v>
      </c>
      <c r="BK1566">
        <v>85536.55847710924</v>
      </c>
      <c r="BL1566">
        <v>2348.1469999999999</v>
      </c>
      <c r="BM1566">
        <v>17683.465999999997</v>
      </c>
    </row>
    <row r="1567" spans="1:65" x14ac:dyDescent="0.25">
      <c r="A1567" t="s">
        <v>1696</v>
      </c>
      <c r="B1567">
        <v>1642660.3377203597</v>
      </c>
      <c r="C1567">
        <v>1064212.3552577777</v>
      </c>
      <c r="D1567">
        <v>1765233.0734428</v>
      </c>
      <c r="E1567">
        <v>659691.77655720012</v>
      </c>
      <c r="F1567">
        <v>1387191.7765572001</v>
      </c>
      <c r="G1567">
        <v>1591.7009999999998</v>
      </c>
      <c r="H1567">
        <v>-2334.8580000000002</v>
      </c>
      <c r="I1567">
        <v>0</v>
      </c>
      <c r="J1567">
        <v>-5500</v>
      </c>
      <c r="K1567">
        <v>101600</v>
      </c>
      <c r="L1567">
        <v>157241</v>
      </c>
      <c r="M1567">
        <v>28996.000000000004</v>
      </c>
      <c r="N1567">
        <v>732114</v>
      </c>
      <c r="O1567">
        <v>24900</v>
      </c>
      <c r="P1567">
        <v>677977</v>
      </c>
      <c r="Q1567">
        <v>708971.00000000012</v>
      </c>
      <c r="R1567">
        <v>0</v>
      </c>
      <c r="S1567">
        <v>864467</v>
      </c>
      <c r="T1567">
        <v>1567332</v>
      </c>
      <c r="U1567">
        <v>864467</v>
      </c>
      <c r="V1567">
        <v>196.48</v>
      </c>
      <c r="W1567">
        <v>54.51</v>
      </c>
      <c r="X1567">
        <v>0</v>
      </c>
      <c r="Y1567">
        <v>114.05</v>
      </c>
      <c r="Z1567">
        <v>504942.01600000006</v>
      </c>
      <c r="AA1567">
        <v>147631.85100000008</v>
      </c>
      <c r="AB1567">
        <v>7875.1680000000006</v>
      </c>
      <c r="AC1567">
        <v>77301.647999999986</v>
      </c>
      <c r="AD1567">
        <v>5581.433</v>
      </c>
      <c r="AE1567">
        <v>13375.501999999999</v>
      </c>
      <c r="AF1567">
        <v>90005.179000000018</v>
      </c>
      <c r="AG1567">
        <v>68974.868999999977</v>
      </c>
      <c r="AH1567">
        <v>8642.1350000000039</v>
      </c>
      <c r="AI1567">
        <v>95065.876000000004</v>
      </c>
      <c r="AJ1567">
        <v>339.15699999999998</v>
      </c>
      <c r="AK1567">
        <v>15215.361000000001</v>
      </c>
      <c r="AL1567">
        <v>7501.6400000000021</v>
      </c>
      <c r="AM1567">
        <v>37541.130999999994</v>
      </c>
      <c r="AN1567">
        <v>8871.3308000000015</v>
      </c>
      <c r="AO1567">
        <v>94570.128400000001</v>
      </c>
      <c r="AP1567">
        <v>52248.526257777768</v>
      </c>
      <c r="AQ1567">
        <v>82988.181000000041</v>
      </c>
      <c r="AR1567">
        <v>4504.4120000000012</v>
      </c>
      <c r="AS1567">
        <v>55264.80799999999</v>
      </c>
      <c r="AT1567">
        <v>157048.58799999999</v>
      </c>
      <c r="AU1567">
        <v>96282.553000000014</v>
      </c>
      <c r="AV1567">
        <v>1208.4741999999999</v>
      </c>
      <c r="AW1567">
        <v>15404.944600000001</v>
      </c>
      <c r="AX1567">
        <v>20446.796000000002</v>
      </c>
      <c r="AY1567">
        <v>86012.005000000005</v>
      </c>
      <c r="AZ1567">
        <v>65813.070000000007</v>
      </c>
      <c r="BA1567">
        <v>234718.75099999993</v>
      </c>
      <c r="BB1567">
        <v>4065.77</v>
      </c>
      <c r="BC1567">
        <v>51191.119000000013</v>
      </c>
      <c r="BD1567">
        <v>11348.16</v>
      </c>
      <c r="BE1567">
        <v>27592.161000000004</v>
      </c>
      <c r="BF1567">
        <v>30797.114000000001</v>
      </c>
      <c r="BG1567">
        <v>189590.23000000004</v>
      </c>
      <c r="BH1567">
        <v>18007.716</v>
      </c>
      <c r="BI1567">
        <v>274235.43199999986</v>
      </c>
      <c r="BJ1567">
        <v>62307.94</v>
      </c>
      <c r="BK1567">
        <v>84608.583442799878</v>
      </c>
      <c r="BL1567">
        <v>2657.73</v>
      </c>
      <c r="BM1567">
        <v>17667.938999999998</v>
      </c>
    </row>
    <row r="1568" spans="1:65" x14ac:dyDescent="0.25">
      <c r="A1568" t="s">
        <v>1697</v>
      </c>
      <c r="B1568">
        <v>1674364.0831660349</v>
      </c>
      <c r="C1568">
        <v>1107187.0592607108</v>
      </c>
      <c r="D1568">
        <v>1798196.5920738853</v>
      </c>
      <c r="E1568">
        <v>648265.71192611428</v>
      </c>
      <c r="F1568">
        <v>1409981.1619261142</v>
      </c>
      <c r="G1568">
        <v>2368.4890000000005</v>
      </c>
      <c r="H1568">
        <v>-184.30399999999997</v>
      </c>
      <c r="I1568">
        <v>0</v>
      </c>
      <c r="J1568">
        <v>-4250</v>
      </c>
      <c r="K1568">
        <v>98699.999999999985</v>
      </c>
      <c r="L1568">
        <v>164182.00000000003</v>
      </c>
      <c r="M1568">
        <v>23600</v>
      </c>
      <c r="N1568">
        <v>740224.99999999988</v>
      </c>
      <c r="O1568">
        <v>26400</v>
      </c>
      <c r="P1568">
        <v>667884</v>
      </c>
      <c r="Q1568">
        <v>731320</v>
      </c>
      <c r="R1568">
        <v>0</v>
      </c>
      <c r="S1568">
        <v>880019.99999999988</v>
      </c>
      <c r="T1568">
        <v>1572290.9999999998</v>
      </c>
      <c r="U1568">
        <v>880019.99999999988</v>
      </c>
      <c r="V1568">
        <v>193.37</v>
      </c>
      <c r="W1568">
        <v>82.86</v>
      </c>
      <c r="X1568">
        <v>0</v>
      </c>
      <c r="Y1568">
        <v>114.47647058823529</v>
      </c>
      <c r="Z1568">
        <v>505212.08199999994</v>
      </c>
      <c r="AA1568">
        <v>150037.94999999995</v>
      </c>
      <c r="AB1568">
        <v>7857.0039999999999</v>
      </c>
      <c r="AC1568">
        <v>78189.555000000008</v>
      </c>
      <c r="AD1568">
        <v>5956.7099999999991</v>
      </c>
      <c r="AE1568">
        <v>13333.884999999995</v>
      </c>
      <c r="AF1568">
        <v>95611.978999999934</v>
      </c>
      <c r="AG1568">
        <v>70927.357000000004</v>
      </c>
      <c r="AH1568">
        <v>8818.2669999999998</v>
      </c>
      <c r="AI1568">
        <v>102960.50699999998</v>
      </c>
      <c r="AJ1568">
        <v>271.39800000000002</v>
      </c>
      <c r="AK1568">
        <v>15392.659</v>
      </c>
      <c r="AL1568">
        <v>7561.1459999999988</v>
      </c>
      <c r="AM1568">
        <v>37780.234000000011</v>
      </c>
      <c r="AN1568">
        <v>9355.7407999999996</v>
      </c>
      <c r="AO1568">
        <v>96547.362999999939</v>
      </c>
      <c r="AP1568">
        <v>54720.775260711111</v>
      </c>
      <c r="AQ1568">
        <v>84140.811000000031</v>
      </c>
      <c r="AR1568">
        <v>4441.0110000000004</v>
      </c>
      <c r="AS1568">
        <v>56047.166999999972</v>
      </c>
      <c r="AT1568">
        <v>186313.198</v>
      </c>
      <c r="AU1568">
        <v>97130.390000000014</v>
      </c>
      <c r="AV1568">
        <v>1254.9752000000001</v>
      </c>
      <c r="AW1568">
        <v>15686.983</v>
      </c>
      <c r="AX1568">
        <v>20585.154000000002</v>
      </c>
      <c r="AY1568">
        <v>87799.872000000003</v>
      </c>
      <c r="AZ1568">
        <v>66935.743999999933</v>
      </c>
      <c r="BA1568">
        <v>239054.27500000011</v>
      </c>
      <c r="BB1568">
        <v>4135.8770000000004</v>
      </c>
      <c r="BC1568">
        <v>52232.177999999993</v>
      </c>
      <c r="BD1568">
        <v>11537.86</v>
      </c>
      <c r="BE1568">
        <v>28096.861000000004</v>
      </c>
      <c r="BF1568">
        <v>33779.755000000005</v>
      </c>
      <c r="BG1568">
        <v>192089.86599999998</v>
      </c>
      <c r="BH1568">
        <v>17982.583000000002</v>
      </c>
      <c r="BI1568">
        <v>277648.67899999989</v>
      </c>
      <c r="BJ1568">
        <v>62166.123</v>
      </c>
      <c r="BK1568">
        <v>85355.770073886073</v>
      </c>
      <c r="BL1568">
        <v>2689.6770000000001</v>
      </c>
      <c r="BM1568">
        <v>17744.23</v>
      </c>
    </row>
    <row r="1569" spans="1:65" x14ac:dyDescent="0.25">
      <c r="A1569" t="s">
        <v>1698</v>
      </c>
      <c r="B1569">
        <v>1712841.7756795788</v>
      </c>
      <c r="C1569">
        <v>1160726.6393438221</v>
      </c>
      <c r="D1569">
        <v>1837952.5923653257</v>
      </c>
      <c r="E1569">
        <v>634554.21063467336</v>
      </c>
      <c r="F1569">
        <v>1443686.1106346734</v>
      </c>
      <c r="G1569">
        <v>2193.4250000000002</v>
      </c>
      <c r="H1569">
        <v>-239.411</v>
      </c>
      <c r="I1569">
        <v>0</v>
      </c>
      <c r="J1569">
        <v>0</v>
      </c>
      <c r="K1569">
        <v>98900</v>
      </c>
      <c r="L1569">
        <v>169659</v>
      </c>
      <c r="M1569">
        <v>19000</v>
      </c>
      <c r="N1569">
        <v>747735.99999999988</v>
      </c>
      <c r="O1569">
        <v>29200</v>
      </c>
      <c r="P1569">
        <v>656478</v>
      </c>
      <c r="Q1569">
        <v>748617</v>
      </c>
      <c r="R1569">
        <v>108</v>
      </c>
      <c r="S1569">
        <v>895717</v>
      </c>
      <c r="T1569">
        <v>1573981</v>
      </c>
      <c r="U1569">
        <v>895717</v>
      </c>
      <c r="V1569">
        <v>193.67</v>
      </c>
      <c r="W1569">
        <v>83.49</v>
      </c>
      <c r="X1569">
        <v>0</v>
      </c>
      <c r="Y1569">
        <v>0</v>
      </c>
      <c r="Z1569">
        <v>505113.32300000003</v>
      </c>
      <c r="AA1569">
        <v>152714.59299999991</v>
      </c>
      <c r="AB1569">
        <v>7734.8740000000007</v>
      </c>
      <c r="AC1569">
        <v>79534.468000000008</v>
      </c>
      <c r="AD1569">
        <v>8814.5930000000008</v>
      </c>
      <c r="AE1569">
        <v>13335.563000000002</v>
      </c>
      <c r="AF1569">
        <v>111029.49099999995</v>
      </c>
      <c r="AG1569">
        <v>72419.907999999996</v>
      </c>
      <c r="AH1569">
        <v>8751.632999999998</v>
      </c>
      <c r="AI1569">
        <v>103896.90599999997</v>
      </c>
      <c r="AJ1569">
        <v>237.68600000000001</v>
      </c>
      <c r="AK1569">
        <v>15639.064000000002</v>
      </c>
      <c r="AL1569">
        <v>7648.7479999999996</v>
      </c>
      <c r="AM1569">
        <v>38569.765999999989</v>
      </c>
      <c r="AN1569">
        <v>9013.985200000001</v>
      </c>
      <c r="AO1569">
        <v>98825.775000000067</v>
      </c>
      <c r="AP1569">
        <v>58326.532343822211</v>
      </c>
      <c r="AQ1569">
        <v>85503.572000000029</v>
      </c>
      <c r="AR1569">
        <v>4387.2520000000004</v>
      </c>
      <c r="AS1569">
        <v>57043.538000000015</v>
      </c>
      <c r="AT1569">
        <v>214506.00599999999</v>
      </c>
      <c r="AU1569">
        <v>99630.572000000087</v>
      </c>
      <c r="AV1569">
        <v>1288.3068000000003</v>
      </c>
      <c r="AW1569">
        <v>16029.65</v>
      </c>
      <c r="AX1569">
        <v>20126.718000000001</v>
      </c>
      <c r="AY1569">
        <v>89717.622000000003</v>
      </c>
      <c r="AZ1569">
        <v>70259.928</v>
      </c>
      <c r="BA1569">
        <v>252617.38999999998</v>
      </c>
      <c r="BB1569">
        <v>4079.4880000000003</v>
      </c>
      <c r="BC1569">
        <v>53356.308000000005</v>
      </c>
      <c r="BD1569">
        <v>11418.682000000001</v>
      </c>
      <c r="BE1569">
        <v>28555.682999999997</v>
      </c>
      <c r="BF1569">
        <v>35387.845000000001</v>
      </c>
      <c r="BG1569">
        <v>196133.228</v>
      </c>
      <c r="BH1569">
        <v>17986.716000000008</v>
      </c>
      <c r="BI1569">
        <v>281976.02099999983</v>
      </c>
      <c r="BJ1569">
        <v>61961.082999999999</v>
      </c>
      <c r="BK1569">
        <v>84386.923365325929</v>
      </c>
      <c r="BL1569">
        <v>2653.7489999999998</v>
      </c>
      <c r="BM1569">
        <v>18066.042000000001</v>
      </c>
    </row>
    <row r="1570" spans="1:65" x14ac:dyDescent="0.25">
      <c r="A1570" t="s">
        <v>1699</v>
      </c>
      <c r="B1570">
        <v>1735782.8914940262</v>
      </c>
      <c r="C1570">
        <v>1167861.7147784887</v>
      </c>
      <c r="D1570">
        <v>1858557.5346013983</v>
      </c>
      <c r="E1570">
        <v>649545.39439860056</v>
      </c>
      <c r="F1570">
        <v>1454991.0943986005</v>
      </c>
      <c r="G1570">
        <v>11826.855</v>
      </c>
      <c r="H1570">
        <v>-106.14100000000001</v>
      </c>
      <c r="I1570">
        <v>0</v>
      </c>
      <c r="J1570">
        <v>0</v>
      </c>
      <c r="K1570">
        <v>99300</v>
      </c>
      <c r="L1570">
        <v>156689.00000000003</v>
      </c>
      <c r="M1570">
        <v>19000</v>
      </c>
      <c r="N1570">
        <v>731571</v>
      </c>
      <c r="O1570">
        <v>30100</v>
      </c>
      <c r="P1570">
        <v>644542</v>
      </c>
      <c r="Q1570">
        <v>692675</v>
      </c>
      <c r="R1570">
        <v>193</v>
      </c>
      <c r="S1570">
        <v>841074.99999999988</v>
      </c>
      <c r="T1570">
        <v>1532995</v>
      </c>
      <c r="U1570">
        <v>841074.99999999988</v>
      </c>
      <c r="V1570">
        <v>232.18</v>
      </c>
      <c r="W1570">
        <v>81.540000000000006</v>
      </c>
      <c r="X1570">
        <v>0</v>
      </c>
      <c r="Y1570">
        <v>0</v>
      </c>
      <c r="Z1570">
        <v>505499.73799999995</v>
      </c>
      <c r="AA1570">
        <v>155693.95599999986</v>
      </c>
      <c r="AB1570">
        <v>7930.5409999999993</v>
      </c>
      <c r="AC1570">
        <v>80847.152000000002</v>
      </c>
      <c r="AD1570">
        <v>6226.8779999999988</v>
      </c>
      <c r="AE1570">
        <v>11958.39</v>
      </c>
      <c r="AF1570">
        <v>119440.80799999999</v>
      </c>
      <c r="AG1570">
        <v>74814.562000000005</v>
      </c>
      <c r="AH1570">
        <v>9323.3900000000012</v>
      </c>
      <c r="AI1570">
        <v>94438.760999999984</v>
      </c>
      <c r="AJ1570">
        <v>245.30300000000003</v>
      </c>
      <c r="AK1570">
        <v>15877.176000000001</v>
      </c>
      <c r="AL1570">
        <v>7612.5559999999987</v>
      </c>
      <c r="AM1570">
        <v>39485.384000000027</v>
      </c>
      <c r="AN1570">
        <v>9219.5596000000005</v>
      </c>
      <c r="AO1570">
        <v>100864.17579999995</v>
      </c>
      <c r="AP1570">
        <v>61802.422778488879</v>
      </c>
      <c r="AQ1570">
        <v>86753.34500000003</v>
      </c>
      <c r="AR1570">
        <v>4383.4229999999998</v>
      </c>
      <c r="AS1570">
        <v>57887.211999999985</v>
      </c>
      <c r="AT1570">
        <v>203220.59799999994</v>
      </c>
      <c r="AU1570">
        <v>102729.96399999996</v>
      </c>
      <c r="AV1570">
        <v>1297.7084000000002</v>
      </c>
      <c r="AW1570">
        <v>16108.172200000001</v>
      </c>
      <c r="AX1570">
        <v>19855.546999999999</v>
      </c>
      <c r="AY1570">
        <v>91204.401999999987</v>
      </c>
      <c r="AZ1570">
        <v>76681.721999999994</v>
      </c>
      <c r="BA1570">
        <v>256685.76700000017</v>
      </c>
      <c r="BB1570">
        <v>4128.5</v>
      </c>
      <c r="BC1570">
        <v>54697.995999999992</v>
      </c>
      <c r="BD1570">
        <v>11767.124</v>
      </c>
      <c r="BE1570">
        <v>29198.124000000003</v>
      </c>
      <c r="BF1570">
        <v>36280.774000000005</v>
      </c>
      <c r="BG1570">
        <v>200483.44700000004</v>
      </c>
      <c r="BH1570">
        <v>18437.670999999998</v>
      </c>
      <c r="BI1570">
        <v>288227.99100000004</v>
      </c>
      <c r="BJ1570">
        <v>61884.156000000003</v>
      </c>
      <c r="BK1570">
        <v>82349.361601399549</v>
      </c>
      <c r="BL1570">
        <v>2623.2950000000001</v>
      </c>
      <c r="BM1570">
        <v>18252.196</v>
      </c>
    </row>
    <row r="1571" spans="1:65" x14ac:dyDescent="0.25">
      <c r="A1571" t="s">
        <v>1700</v>
      </c>
      <c r="B1571">
        <v>1770874.047725894</v>
      </c>
      <c r="C1571">
        <v>1169746.1994478221</v>
      </c>
      <c r="D1571">
        <v>1901737.7892918414</v>
      </c>
      <c r="E1571">
        <v>691223.69170815824</v>
      </c>
      <c r="F1571">
        <v>1495138.3917081582</v>
      </c>
      <c r="G1571">
        <v>5779.567</v>
      </c>
      <c r="H1571">
        <v>-227.62199999999996</v>
      </c>
      <c r="I1571">
        <v>0</v>
      </c>
      <c r="J1571">
        <v>-18000</v>
      </c>
      <c r="K1571">
        <v>116600</v>
      </c>
      <c r="L1571">
        <v>115676</v>
      </c>
      <c r="M1571">
        <v>23728</v>
      </c>
      <c r="N1571">
        <v>674106.00000000012</v>
      </c>
      <c r="O1571">
        <v>20500</v>
      </c>
      <c r="P1571">
        <v>723355</v>
      </c>
      <c r="Q1571">
        <v>619705.99999999988</v>
      </c>
      <c r="R1571">
        <v>416</v>
      </c>
      <c r="S1571">
        <v>780533.99999999977</v>
      </c>
      <c r="T1571">
        <v>1513553.0000000002</v>
      </c>
      <c r="U1571">
        <v>780533.99999999977</v>
      </c>
      <c r="V1571">
        <v>194.78</v>
      </c>
      <c r="W1571">
        <v>90.53</v>
      </c>
      <c r="X1571">
        <v>0</v>
      </c>
      <c r="Y1571">
        <v>112.24444444444445</v>
      </c>
      <c r="Z1571">
        <v>505489.88500000013</v>
      </c>
      <c r="AA1571">
        <v>157464.75599999982</v>
      </c>
      <c r="AB1571">
        <v>9037.8140000000003</v>
      </c>
      <c r="AC1571">
        <v>81795.743999999992</v>
      </c>
      <c r="AD1571">
        <v>3330.366</v>
      </c>
      <c r="AE1571">
        <v>12195.563</v>
      </c>
      <c r="AF1571">
        <v>145159.80599999992</v>
      </c>
      <c r="AG1571">
        <v>76620.050999999978</v>
      </c>
      <c r="AH1571">
        <v>8841.81</v>
      </c>
      <c r="AI1571">
        <v>99117.400999999998</v>
      </c>
      <c r="AJ1571">
        <v>254.12999999999997</v>
      </c>
      <c r="AK1571">
        <v>16157.059000000001</v>
      </c>
      <c r="AL1571">
        <v>7769.0020000000004</v>
      </c>
      <c r="AM1571">
        <v>39397.321999999993</v>
      </c>
      <c r="AN1571">
        <v>8861.6101999999992</v>
      </c>
      <c r="AO1571">
        <v>102358.62959999997</v>
      </c>
      <c r="AP1571">
        <v>71288.56844782221</v>
      </c>
      <c r="AQ1571">
        <v>88408.91499999995</v>
      </c>
      <c r="AR1571">
        <v>4532.8770000000022</v>
      </c>
      <c r="AS1571">
        <v>58401.468000000023</v>
      </c>
      <c r="AT1571">
        <v>177165.07699999996</v>
      </c>
      <c r="AU1571">
        <v>105608.43499999992</v>
      </c>
      <c r="AV1571">
        <v>1301.5408</v>
      </c>
      <c r="AW1571">
        <v>16365.5694</v>
      </c>
      <c r="AX1571">
        <v>19683.307000000001</v>
      </c>
      <c r="AY1571">
        <v>92937.655999999988</v>
      </c>
      <c r="AZ1571">
        <v>70565.916999999958</v>
      </c>
      <c r="BA1571">
        <v>261018.07200000019</v>
      </c>
      <c r="BB1571">
        <v>4111.5460000000003</v>
      </c>
      <c r="BC1571">
        <v>56248.614000000009</v>
      </c>
      <c r="BD1571">
        <v>12745.398999999999</v>
      </c>
      <c r="BE1571">
        <v>29713.401000000005</v>
      </c>
      <c r="BF1571">
        <v>36988.679999999993</v>
      </c>
      <c r="BG1571">
        <v>210525.11500000005</v>
      </c>
      <c r="BH1571">
        <v>17735.263000000003</v>
      </c>
      <c r="BI1571">
        <v>294957.1990000002</v>
      </c>
      <c r="BJ1571">
        <v>62179.159</v>
      </c>
      <c r="BK1571">
        <v>83862.38229184199</v>
      </c>
      <c r="BL1571">
        <v>2704.442</v>
      </c>
      <c r="BM1571">
        <v>18584.436999999998</v>
      </c>
    </row>
    <row r="1572" spans="1:65" x14ac:dyDescent="0.25">
      <c r="A1572" t="s">
        <v>1701</v>
      </c>
      <c r="B1572">
        <v>1800295.0670742786</v>
      </c>
      <c r="C1572">
        <v>1214763.7587336891</v>
      </c>
      <c r="D1572">
        <v>1945044.6354099452</v>
      </c>
      <c r="E1572">
        <v>689270.25059005525</v>
      </c>
      <c r="F1572">
        <v>1533622.4505900552</v>
      </c>
      <c r="G1572">
        <v>8467.7429999999986</v>
      </c>
      <c r="H1572">
        <v>-218.446</v>
      </c>
      <c r="I1572">
        <v>0</v>
      </c>
      <c r="J1572">
        <v>-4250</v>
      </c>
      <c r="K1572">
        <v>110800</v>
      </c>
      <c r="L1572">
        <v>127726.99999999999</v>
      </c>
      <c r="M1572">
        <v>20700</v>
      </c>
      <c r="N1572">
        <v>691135.00000000012</v>
      </c>
      <c r="O1572">
        <v>22000</v>
      </c>
      <c r="P1572">
        <v>723285.00000000012</v>
      </c>
      <c r="Q1572">
        <v>657605.00000000012</v>
      </c>
      <c r="R1572">
        <v>799</v>
      </c>
      <c r="S1572">
        <v>811105.00000000012</v>
      </c>
      <c r="T1572">
        <v>1542946.0000000002</v>
      </c>
      <c r="U1572">
        <v>811105.00000000012</v>
      </c>
      <c r="V1572">
        <v>202.74</v>
      </c>
      <c r="W1572">
        <v>90.03</v>
      </c>
      <c r="X1572">
        <v>0</v>
      </c>
      <c r="Y1572">
        <v>114.50588235294117</v>
      </c>
      <c r="Z1572">
        <v>505426.02400000003</v>
      </c>
      <c r="AA1572">
        <v>159038.93900000007</v>
      </c>
      <c r="AB1572">
        <v>8999.271999999999</v>
      </c>
      <c r="AC1572">
        <v>83327.777000000016</v>
      </c>
      <c r="AD1572">
        <v>3100.6759999999999</v>
      </c>
      <c r="AE1572">
        <v>12453.025999999996</v>
      </c>
      <c r="AF1572">
        <v>154332.26899999991</v>
      </c>
      <c r="AG1572">
        <v>77995.806000000026</v>
      </c>
      <c r="AH1572">
        <v>8845.4639999999999</v>
      </c>
      <c r="AI1572">
        <v>109632.07600000002</v>
      </c>
      <c r="AJ1572">
        <v>255.21000000000004</v>
      </c>
      <c r="AK1572">
        <v>16291.772999999999</v>
      </c>
      <c r="AL1572">
        <v>7531.2420000000029</v>
      </c>
      <c r="AM1572">
        <v>39768.484999999979</v>
      </c>
      <c r="AN1572">
        <v>9242.9542000000001</v>
      </c>
      <c r="AO1572">
        <v>103561.47919999997</v>
      </c>
      <c r="AP1572">
        <v>75241.584733688855</v>
      </c>
      <c r="AQ1572">
        <v>88935.122999999963</v>
      </c>
      <c r="AR1572">
        <v>4776.0479999999998</v>
      </c>
      <c r="AS1572">
        <v>58487.27100000003</v>
      </c>
      <c r="AT1572">
        <v>207096.70700000014</v>
      </c>
      <c r="AU1572">
        <v>107795.07000000002</v>
      </c>
      <c r="AV1572">
        <v>1358.9377999999999</v>
      </c>
      <c r="AW1572">
        <v>16503.427799999998</v>
      </c>
      <c r="AX1572">
        <v>18765.7</v>
      </c>
      <c r="AY1572">
        <v>93731.701000000001</v>
      </c>
      <c r="AZ1572">
        <v>73731.918000000005</v>
      </c>
      <c r="BA1572">
        <v>264565.28099999996</v>
      </c>
      <c r="BB1572">
        <v>4231.9169999999995</v>
      </c>
      <c r="BC1572">
        <v>56876.277000000002</v>
      </c>
      <c r="BD1572">
        <v>12446.417000000001</v>
      </c>
      <c r="BE1572">
        <v>30043.416000000005</v>
      </c>
      <c r="BF1572">
        <v>37544.477000000014</v>
      </c>
      <c r="BG1572">
        <v>224449.196</v>
      </c>
      <c r="BH1572">
        <v>17996.688000000002</v>
      </c>
      <c r="BI1572">
        <v>297824.63300000021</v>
      </c>
      <c r="BJ1572">
        <v>61162.823000000004</v>
      </c>
      <c r="BK1572">
        <v>85419.721409945108</v>
      </c>
      <c r="BL1572">
        <v>2677.4300000000003</v>
      </c>
      <c r="BM1572">
        <v>18344.156999999999</v>
      </c>
    </row>
    <row r="1573" spans="1:65" x14ac:dyDescent="0.25">
      <c r="A1573" t="s">
        <v>1702</v>
      </c>
      <c r="B1573">
        <v>1799160.4204713074</v>
      </c>
      <c r="C1573">
        <v>1234832.4747311112</v>
      </c>
      <c r="D1573">
        <v>1940739.7616011538</v>
      </c>
      <c r="E1573">
        <v>667187.81439884589</v>
      </c>
      <c r="F1573">
        <v>1521101.6143988459</v>
      </c>
      <c r="G1573">
        <v>988.23399999999992</v>
      </c>
      <c r="H1573">
        <v>-377.21500000000003</v>
      </c>
      <c r="I1573">
        <v>0</v>
      </c>
      <c r="J1573">
        <v>-1250</v>
      </c>
      <c r="K1573">
        <v>115600</v>
      </c>
      <c r="L1573">
        <v>115913</v>
      </c>
      <c r="M1573">
        <v>16500</v>
      </c>
      <c r="N1573">
        <v>683206</v>
      </c>
      <c r="O1573">
        <v>23400</v>
      </c>
      <c r="P1573">
        <v>699694</v>
      </c>
      <c r="Q1573">
        <v>636206.99999999988</v>
      </c>
      <c r="R1573">
        <v>700</v>
      </c>
      <c r="S1573">
        <v>791706.99999999977</v>
      </c>
      <c r="T1573">
        <v>1499513</v>
      </c>
      <c r="U1573">
        <v>791706.99999999977</v>
      </c>
      <c r="V1573">
        <v>184.33</v>
      </c>
      <c r="W1573">
        <v>89.85</v>
      </c>
      <c r="X1573">
        <v>0</v>
      </c>
      <c r="Y1573">
        <v>115</v>
      </c>
      <c r="Z1573">
        <v>505723.21799999999</v>
      </c>
      <c r="AA1573">
        <v>160466.31300000002</v>
      </c>
      <c r="AB1573">
        <v>10018.299000000001</v>
      </c>
      <c r="AC1573">
        <v>84022.364000000016</v>
      </c>
      <c r="AD1573">
        <v>6333.8630000000003</v>
      </c>
      <c r="AE1573">
        <v>12629.570000000002</v>
      </c>
      <c r="AF1573">
        <v>167768.78300000014</v>
      </c>
      <c r="AG1573">
        <v>80216.936999999947</v>
      </c>
      <c r="AH1573">
        <v>9216.9790000000012</v>
      </c>
      <c r="AI1573">
        <v>100697.79499999998</v>
      </c>
      <c r="AJ1573">
        <v>263.45599999999996</v>
      </c>
      <c r="AK1573">
        <v>16543.019</v>
      </c>
      <c r="AL1573">
        <v>7562.0370000000012</v>
      </c>
      <c r="AM1573">
        <v>40166.667000000016</v>
      </c>
      <c r="AN1573">
        <v>9885.6868000000013</v>
      </c>
      <c r="AO1573">
        <v>103502.36459999993</v>
      </c>
      <c r="AP1573">
        <v>76440.944731111085</v>
      </c>
      <c r="AQ1573">
        <v>90265.41</v>
      </c>
      <c r="AR1573">
        <v>5243.2390000000023</v>
      </c>
      <c r="AS1573">
        <v>58544.557000000001</v>
      </c>
      <c r="AT1573">
        <v>208426.42399999985</v>
      </c>
      <c r="AU1573">
        <v>108332.12200000006</v>
      </c>
      <c r="AV1573">
        <v>1512.0372</v>
      </c>
      <c r="AW1573">
        <v>16502.594400000002</v>
      </c>
      <c r="AX1573">
        <v>17355.525000000001</v>
      </c>
      <c r="AY1573">
        <v>94590.106999999989</v>
      </c>
      <c r="AZ1573">
        <v>73634.213999999949</v>
      </c>
      <c r="BA1573">
        <v>256836.75400000004</v>
      </c>
      <c r="BB1573">
        <v>4382.5340000000006</v>
      </c>
      <c r="BC1573">
        <v>57326.069000000018</v>
      </c>
      <c r="BD1573">
        <v>11763.064000000002</v>
      </c>
      <c r="BE1573">
        <v>30388.062999999998</v>
      </c>
      <c r="BF1573">
        <v>38299.531000000003</v>
      </c>
      <c r="BG1573">
        <v>227507.38399999996</v>
      </c>
      <c r="BH1573">
        <v>18543.849999999995</v>
      </c>
      <c r="BI1573">
        <v>301335.95499999978</v>
      </c>
      <c r="BJ1573">
        <v>59877.323000000004</v>
      </c>
      <c r="BK1573">
        <v>82759.149601154117</v>
      </c>
      <c r="BL1573">
        <v>2581.4669999999996</v>
      </c>
      <c r="BM1573">
        <v>18106.567000000003</v>
      </c>
    </row>
    <row r="1574" spans="1:65" x14ac:dyDescent="0.25">
      <c r="A1574" t="s">
        <v>1703</v>
      </c>
      <c r="B1574">
        <v>1827365.8818491092</v>
      </c>
      <c r="C1574">
        <v>1269442.262087022</v>
      </c>
      <c r="D1574">
        <v>1954321.2885609795</v>
      </c>
      <c r="E1574">
        <v>645834.03243902</v>
      </c>
      <c r="F1574">
        <v>1522957.58243902</v>
      </c>
      <c r="G1574">
        <v>548.58899999999994</v>
      </c>
      <c r="H1574">
        <v>-667.85700000000008</v>
      </c>
      <c r="I1574">
        <v>25000</v>
      </c>
      <c r="J1574">
        <v>0</v>
      </c>
      <c r="K1574">
        <v>113000</v>
      </c>
      <c r="L1574">
        <v>119066</v>
      </c>
      <c r="M1574">
        <v>14100.000000000002</v>
      </c>
      <c r="N1574">
        <v>695718.00000000012</v>
      </c>
      <c r="O1574">
        <v>25900</v>
      </c>
      <c r="P1574">
        <v>666429</v>
      </c>
      <c r="Q1574">
        <v>642265</v>
      </c>
      <c r="R1574">
        <v>499</v>
      </c>
      <c r="S1574">
        <v>795265</v>
      </c>
      <c r="T1574">
        <v>1481712.0000000002</v>
      </c>
      <c r="U1574">
        <v>795265</v>
      </c>
      <c r="V1574">
        <v>183.59</v>
      </c>
      <c r="W1574">
        <v>90.18</v>
      </c>
      <c r="X1574">
        <v>150</v>
      </c>
      <c r="Y1574">
        <v>0</v>
      </c>
      <c r="Z1574">
        <v>506219.96499999997</v>
      </c>
      <c r="AA1574">
        <v>161162.10599999997</v>
      </c>
      <c r="AB1574">
        <v>10654.398999999999</v>
      </c>
      <c r="AC1574">
        <v>83450.53899999999</v>
      </c>
      <c r="AD1574">
        <v>8523.3719999999994</v>
      </c>
      <c r="AE1574">
        <v>12678.859</v>
      </c>
      <c r="AF1574">
        <v>174527.27199999997</v>
      </c>
      <c r="AG1574">
        <v>81636.64499999999</v>
      </c>
      <c r="AH1574">
        <v>9378.9200000000019</v>
      </c>
      <c r="AI1574">
        <v>105002.98000000001</v>
      </c>
      <c r="AJ1574">
        <v>309.41900000000004</v>
      </c>
      <c r="AK1574">
        <v>16713.674999999999</v>
      </c>
      <c r="AL1574">
        <v>7492.7379999999985</v>
      </c>
      <c r="AM1574">
        <v>40560.895999999986</v>
      </c>
      <c r="AN1574">
        <v>10838.5344</v>
      </c>
      <c r="AO1574">
        <v>103883.05520000006</v>
      </c>
      <c r="AP1574">
        <v>77415.545087022256</v>
      </c>
      <c r="AQ1574">
        <v>91365.338000000003</v>
      </c>
      <c r="AR1574">
        <v>5738.0209999999961</v>
      </c>
      <c r="AS1574">
        <v>58124.974000000024</v>
      </c>
      <c r="AT1574">
        <v>222285.63900000005</v>
      </c>
      <c r="AU1574">
        <v>110773.44099999996</v>
      </c>
      <c r="AV1574">
        <v>1662.4935999999998</v>
      </c>
      <c r="AW1574">
        <v>16340.210800000003</v>
      </c>
      <c r="AX1574">
        <v>18519.053</v>
      </c>
      <c r="AY1574">
        <v>95680.99099999998</v>
      </c>
      <c r="AZ1574">
        <v>81808.932000000015</v>
      </c>
      <c r="BA1574">
        <v>252875.68600000019</v>
      </c>
      <c r="BB1574">
        <v>4455.6259999999993</v>
      </c>
      <c r="BC1574">
        <v>57620.173999999985</v>
      </c>
      <c r="BD1574">
        <v>9113.9549999999999</v>
      </c>
      <c r="BE1574">
        <v>30674.956000000006</v>
      </c>
      <c r="BF1574">
        <v>38927.127</v>
      </c>
      <c r="BG1574">
        <v>229722.75000000006</v>
      </c>
      <c r="BH1574">
        <v>19092.772000000001</v>
      </c>
      <c r="BI1574">
        <v>305480.21000000008</v>
      </c>
      <c r="BJ1574">
        <v>59664.150999999998</v>
      </c>
      <c r="BK1574">
        <v>82565.999560979777</v>
      </c>
      <c r="BL1574">
        <v>2814.328</v>
      </c>
      <c r="BM1574">
        <v>18007.803</v>
      </c>
    </row>
    <row r="1575" spans="1:65" x14ac:dyDescent="0.25">
      <c r="A1575" t="s">
        <v>1704</v>
      </c>
      <c r="B1575">
        <v>1833646.5386737513</v>
      </c>
      <c r="C1575">
        <v>1294006.3595982222</v>
      </c>
      <c r="D1575">
        <v>1948755.2625058014</v>
      </c>
      <c r="E1575">
        <v>618170.46049419837</v>
      </c>
      <c r="F1575">
        <v>1519513.9104941983</v>
      </c>
      <c r="G1575">
        <v>670.13100000000009</v>
      </c>
      <c r="H1575">
        <v>-455.20899999999995</v>
      </c>
      <c r="I1575">
        <v>0</v>
      </c>
      <c r="J1575">
        <v>-5000</v>
      </c>
      <c r="K1575">
        <v>110200</v>
      </c>
      <c r="L1575">
        <v>112448.00000000001</v>
      </c>
      <c r="M1575">
        <v>19100</v>
      </c>
      <c r="N1575">
        <v>662926</v>
      </c>
      <c r="O1575">
        <v>30700</v>
      </c>
      <c r="P1575">
        <v>621850</v>
      </c>
      <c r="Q1575">
        <v>582203.00000000012</v>
      </c>
      <c r="R1575">
        <v>958</v>
      </c>
      <c r="S1575">
        <v>742203.00000000023</v>
      </c>
      <c r="T1575">
        <v>1398182.0000000005</v>
      </c>
      <c r="U1575">
        <v>742203.00000000023</v>
      </c>
      <c r="V1575">
        <v>183.39</v>
      </c>
      <c r="W1575">
        <v>90.1</v>
      </c>
      <c r="X1575">
        <v>0</v>
      </c>
      <c r="Y1575">
        <v>118.85</v>
      </c>
      <c r="Z1575">
        <v>506326.96799999959</v>
      </c>
      <c r="AA1575">
        <v>162704.916</v>
      </c>
      <c r="AB1575">
        <v>11704.398000000001</v>
      </c>
      <c r="AC1575">
        <v>83226.324999999997</v>
      </c>
      <c r="AD1575">
        <v>7232.2210000000014</v>
      </c>
      <c r="AE1575">
        <v>12779.789999999999</v>
      </c>
      <c r="AF1575">
        <v>176634.76599999995</v>
      </c>
      <c r="AG1575">
        <v>83293.131000000008</v>
      </c>
      <c r="AH1575">
        <v>10046.591</v>
      </c>
      <c r="AI1575">
        <v>102686.86599999999</v>
      </c>
      <c r="AJ1575">
        <v>392.81100000000004</v>
      </c>
      <c r="AK1575">
        <v>16878.031999999999</v>
      </c>
      <c r="AL1575">
        <v>7645.5860000000039</v>
      </c>
      <c r="AM1575">
        <v>40622.661000000007</v>
      </c>
      <c r="AN1575">
        <v>11494.173000000001</v>
      </c>
      <c r="AO1575">
        <v>104567.8196</v>
      </c>
      <c r="AP1575">
        <v>70231.957598222201</v>
      </c>
      <c r="AQ1575">
        <v>92866.563000000009</v>
      </c>
      <c r="AR1575">
        <v>6383.0570000000016</v>
      </c>
      <c r="AS1575">
        <v>57254.548999999992</v>
      </c>
      <c r="AT1575">
        <v>243356.09500000003</v>
      </c>
      <c r="AU1575">
        <v>111264.04100000004</v>
      </c>
      <c r="AV1575">
        <v>1817.326</v>
      </c>
      <c r="AW1575">
        <v>16314.403399999999</v>
      </c>
      <c r="AX1575">
        <v>19541.976000000002</v>
      </c>
      <c r="AY1575">
        <v>97098.702000000005</v>
      </c>
      <c r="AZ1575">
        <v>85538.626999999979</v>
      </c>
      <c r="BA1575">
        <v>250521.60800000018</v>
      </c>
      <c r="BB1575">
        <v>4612.6980000000003</v>
      </c>
      <c r="BC1575">
        <v>58473.481</v>
      </c>
      <c r="BD1575">
        <v>8702.530999999999</v>
      </c>
      <c r="BE1575">
        <v>30871.531000000003</v>
      </c>
      <c r="BF1575">
        <v>39896.22099999999</v>
      </c>
      <c r="BG1575">
        <v>220808.84499999991</v>
      </c>
      <c r="BH1575">
        <v>19870.700999999994</v>
      </c>
      <c r="BI1575">
        <v>309569.22199999995</v>
      </c>
      <c r="BJ1575">
        <v>59468.077999999994</v>
      </c>
      <c r="BK1575">
        <v>79095.945505801399</v>
      </c>
      <c r="BL1575">
        <v>3109.578</v>
      </c>
      <c r="BM1575">
        <v>17856.831000000002</v>
      </c>
    </row>
    <row r="1576" spans="1:65" x14ac:dyDescent="0.25">
      <c r="A1576" t="s">
        <v>1705</v>
      </c>
      <c r="B1576">
        <v>1846685.0305956861</v>
      </c>
      <c r="C1576">
        <v>1307136.9010252443</v>
      </c>
      <c r="D1576">
        <v>1955971.7051560676</v>
      </c>
      <c r="E1576">
        <v>613669.99984393257</v>
      </c>
      <c r="F1576">
        <v>1505403.3998439326</v>
      </c>
      <c r="G1576">
        <v>1378.7910000000002</v>
      </c>
      <c r="H1576">
        <v>-364.22700000000003</v>
      </c>
      <c r="I1576">
        <v>0</v>
      </c>
      <c r="J1576">
        <v>-11750</v>
      </c>
      <c r="K1576">
        <v>109000</v>
      </c>
      <c r="L1576">
        <v>115614</v>
      </c>
      <c r="M1576">
        <v>18400</v>
      </c>
      <c r="N1576">
        <v>674246.00000000012</v>
      </c>
      <c r="O1576">
        <v>32799.999999999993</v>
      </c>
      <c r="P1576">
        <v>609888</v>
      </c>
      <c r="Q1576">
        <v>589598.00000000012</v>
      </c>
      <c r="R1576">
        <v>264</v>
      </c>
      <c r="S1576">
        <v>749798</v>
      </c>
      <c r="T1576">
        <v>1400011.9999999998</v>
      </c>
      <c r="U1576">
        <v>749798</v>
      </c>
      <c r="V1576">
        <v>185.09</v>
      </c>
      <c r="W1576">
        <v>90.31</v>
      </c>
      <c r="X1576">
        <v>0</v>
      </c>
      <c r="Y1576">
        <v>116.55531914893618</v>
      </c>
      <c r="Z1576">
        <v>507099.86899999966</v>
      </c>
      <c r="AA1576">
        <v>163391.42199999993</v>
      </c>
      <c r="AB1576">
        <v>12731.803</v>
      </c>
      <c r="AC1576">
        <v>82374.239000000016</v>
      </c>
      <c r="AD1576">
        <v>6530.1620000000003</v>
      </c>
      <c r="AE1576">
        <v>12699.272000000001</v>
      </c>
      <c r="AF1576">
        <v>176404.39800000007</v>
      </c>
      <c r="AG1576">
        <v>83774.32799999998</v>
      </c>
      <c r="AH1576">
        <v>10588.535000000002</v>
      </c>
      <c r="AI1576">
        <v>108050.39599999998</v>
      </c>
      <c r="AJ1576">
        <v>451.20700000000005</v>
      </c>
      <c r="AK1576">
        <v>16859.043000000001</v>
      </c>
      <c r="AL1576">
        <v>7943.4909999999991</v>
      </c>
      <c r="AM1576">
        <v>40981.373</v>
      </c>
      <c r="AN1576">
        <v>12822.177599999995</v>
      </c>
      <c r="AO1576">
        <v>103209.00020000007</v>
      </c>
      <c r="AP1576">
        <v>70095.189025244486</v>
      </c>
      <c r="AQ1576">
        <v>94230.075999999972</v>
      </c>
      <c r="AR1576">
        <v>7352.5499999999929</v>
      </c>
      <c r="AS1576">
        <v>56740.065999999984</v>
      </c>
      <c r="AT1576">
        <v>244486.76000000004</v>
      </c>
      <c r="AU1576">
        <v>112294.30600000003</v>
      </c>
      <c r="AV1576">
        <v>2085.4533999999999</v>
      </c>
      <c r="AW1576">
        <v>15867.147800000001</v>
      </c>
      <c r="AX1576">
        <v>20691.569000000003</v>
      </c>
      <c r="AY1576">
        <v>97314.027000000016</v>
      </c>
      <c r="AZ1576">
        <v>87616.511000000071</v>
      </c>
      <c r="BA1576">
        <v>254202.02100000004</v>
      </c>
      <c r="BB1576">
        <v>4839.9049999999997</v>
      </c>
      <c r="BC1576">
        <v>58602.346000000012</v>
      </c>
      <c r="BD1576">
        <v>8648.7619999999988</v>
      </c>
      <c r="BE1576">
        <v>30737.762999999999</v>
      </c>
      <c r="BF1576">
        <v>42143.17</v>
      </c>
      <c r="BG1576">
        <v>216378.25600000005</v>
      </c>
      <c r="BH1576">
        <v>20850.612999999998</v>
      </c>
      <c r="BI1576">
        <v>311717.04100000003</v>
      </c>
      <c r="BJ1576">
        <v>60354.173999999999</v>
      </c>
      <c r="BK1576">
        <v>78779.204156067193</v>
      </c>
      <c r="BL1576">
        <v>3400.6019999999999</v>
      </c>
      <c r="BM1576">
        <v>17770.377999999997</v>
      </c>
    </row>
    <row r="1577" spans="1:65" x14ac:dyDescent="0.25">
      <c r="A1577" t="s">
        <v>1706</v>
      </c>
      <c r="B1577">
        <v>1846111.0730323321</v>
      </c>
      <c r="C1577">
        <v>1269635.981972889</v>
      </c>
      <c r="D1577">
        <v>1952335.7917377807</v>
      </c>
      <c r="E1577">
        <v>647427.05926221912</v>
      </c>
      <c r="F1577">
        <v>1484040.8092622191</v>
      </c>
      <c r="G1577">
        <v>1139.2199999999998</v>
      </c>
      <c r="H1577">
        <v>-574.70500000000004</v>
      </c>
      <c r="I1577">
        <v>0</v>
      </c>
      <c r="J1577">
        <v>-27000</v>
      </c>
      <c r="K1577">
        <v>110000</v>
      </c>
      <c r="L1577">
        <v>103675</v>
      </c>
      <c r="M1577">
        <v>17900</v>
      </c>
      <c r="N1577">
        <v>649925</v>
      </c>
      <c r="O1577">
        <v>30700</v>
      </c>
      <c r="P1577">
        <v>584961</v>
      </c>
      <c r="Q1577">
        <v>502223</v>
      </c>
      <c r="R1577">
        <v>5916</v>
      </c>
      <c r="S1577">
        <v>660823</v>
      </c>
      <c r="T1577">
        <v>1344477</v>
      </c>
      <c r="U1577">
        <v>660823</v>
      </c>
      <c r="V1577">
        <v>185.57</v>
      </c>
      <c r="W1577">
        <v>89.89</v>
      </c>
      <c r="X1577">
        <v>0</v>
      </c>
      <c r="Y1577">
        <v>114.27796296296297</v>
      </c>
      <c r="Z1577">
        <v>507584.42400000006</v>
      </c>
      <c r="AA1577">
        <v>163815.77499999994</v>
      </c>
      <c r="AB1577">
        <v>14281.862000000001</v>
      </c>
      <c r="AC1577">
        <v>81419.70600000002</v>
      </c>
      <c r="AD1577">
        <v>6109.9639999999999</v>
      </c>
      <c r="AE1577">
        <v>12688.764999999999</v>
      </c>
      <c r="AF1577">
        <v>166606.19599999994</v>
      </c>
      <c r="AG1577">
        <v>83449.274000000019</v>
      </c>
      <c r="AH1577">
        <v>11176.483</v>
      </c>
      <c r="AI1577">
        <v>109000.74400000001</v>
      </c>
      <c r="AJ1577">
        <v>576.94299999999998</v>
      </c>
      <c r="AK1577">
        <v>16681.605</v>
      </c>
      <c r="AL1577">
        <v>8227.4479999999967</v>
      </c>
      <c r="AM1577">
        <v>41068.919000000002</v>
      </c>
      <c r="AN1577">
        <v>15037.359</v>
      </c>
      <c r="AO1577">
        <v>102627.59700000001</v>
      </c>
      <c r="AP1577">
        <v>71190.670972888882</v>
      </c>
      <c r="AQ1577">
        <v>95182.076999999976</v>
      </c>
      <c r="AR1577">
        <v>8073.0360000000073</v>
      </c>
      <c r="AS1577">
        <v>56871.06200000002</v>
      </c>
      <c r="AT1577">
        <v>204598.6210000001</v>
      </c>
      <c r="AU1577">
        <v>113238.04799999997</v>
      </c>
      <c r="AV1577">
        <v>2455.942</v>
      </c>
      <c r="AW1577">
        <v>15779.058000000003</v>
      </c>
      <c r="AX1577">
        <v>21106.211000000003</v>
      </c>
      <c r="AY1577">
        <v>97689.998000000021</v>
      </c>
      <c r="AZ1577">
        <v>89978.930000000051</v>
      </c>
      <c r="BA1577">
        <v>248423.06900000011</v>
      </c>
      <c r="BB1577">
        <v>5007.3519999999999</v>
      </c>
      <c r="BC1577">
        <v>58657.251000000018</v>
      </c>
      <c r="BD1577">
        <v>8844.2440000000006</v>
      </c>
      <c r="BE1577">
        <v>30734.242999999995</v>
      </c>
      <c r="BF1577">
        <v>44007.575000000004</v>
      </c>
      <c r="BG1577">
        <v>217557.52400000003</v>
      </c>
      <c r="BH1577">
        <v>21769.608999999997</v>
      </c>
      <c r="BI1577">
        <v>313392.7290000004</v>
      </c>
      <c r="BJ1577">
        <v>59305.252999999997</v>
      </c>
      <c r="BK1577">
        <v>76395.465737781109</v>
      </c>
      <c r="BL1577">
        <v>3697.8589999999999</v>
      </c>
      <c r="BM1577">
        <v>17662.881999999994</v>
      </c>
    </row>
    <row r="1578" spans="1:65" x14ac:dyDescent="0.25">
      <c r="A1578" t="s">
        <v>1707</v>
      </c>
      <c r="B1578">
        <v>1830824.6482845894</v>
      </c>
      <c r="C1578">
        <v>1203504.2714952889</v>
      </c>
      <c r="D1578">
        <v>1942932.5055674971</v>
      </c>
      <c r="E1578">
        <v>706148.31843250222</v>
      </c>
      <c r="F1578">
        <v>1462793.6184325023</v>
      </c>
      <c r="G1578">
        <v>218.79100000000003</v>
      </c>
      <c r="H1578">
        <v>-4876.811999999999</v>
      </c>
      <c r="I1578">
        <v>0</v>
      </c>
      <c r="J1578">
        <v>-31500</v>
      </c>
      <c r="K1578">
        <v>107400</v>
      </c>
      <c r="L1578">
        <v>103535.00000000001</v>
      </c>
      <c r="M1578">
        <v>17200</v>
      </c>
      <c r="N1578">
        <v>668789</v>
      </c>
      <c r="O1578">
        <v>29100</v>
      </c>
      <c r="P1578">
        <v>595279.00000000012</v>
      </c>
      <c r="Q1578">
        <v>474185.99999999994</v>
      </c>
      <c r="R1578">
        <v>881</v>
      </c>
      <c r="S1578">
        <v>627886</v>
      </c>
      <c r="T1578">
        <v>1368483.9999999998</v>
      </c>
      <c r="U1578">
        <v>627886</v>
      </c>
      <c r="V1578">
        <v>183.65</v>
      </c>
      <c r="W1578">
        <v>70.33</v>
      </c>
      <c r="X1578">
        <v>0</v>
      </c>
      <c r="Y1578">
        <v>111.8463492063492</v>
      </c>
      <c r="Z1578">
        <v>507886.58000000013</v>
      </c>
      <c r="AA1578">
        <v>163273.56000000006</v>
      </c>
      <c r="AB1578">
        <v>15290.166999999999</v>
      </c>
      <c r="AC1578">
        <v>80284.962</v>
      </c>
      <c r="AD1578">
        <v>4537.6850000000004</v>
      </c>
      <c r="AE1578">
        <v>13927.354000000001</v>
      </c>
      <c r="AF1578">
        <v>116439.86499999996</v>
      </c>
      <c r="AG1578">
        <v>83493.078000000023</v>
      </c>
      <c r="AH1578">
        <v>12118.370999999999</v>
      </c>
      <c r="AI1578">
        <v>100099.08200000001</v>
      </c>
      <c r="AJ1578">
        <v>697.22800000000007</v>
      </c>
      <c r="AK1578">
        <v>16665.901000000002</v>
      </c>
      <c r="AL1578">
        <v>8558.8240000000042</v>
      </c>
      <c r="AM1578">
        <v>40850.647999999994</v>
      </c>
      <c r="AN1578">
        <v>17282.192799999997</v>
      </c>
      <c r="AO1578">
        <v>101458.8789999999</v>
      </c>
      <c r="AP1578">
        <v>71132.071495288925</v>
      </c>
      <c r="AQ1578">
        <v>95611.166999999958</v>
      </c>
      <c r="AR1578">
        <v>8600.0390000000007</v>
      </c>
      <c r="AS1578">
        <v>56711.463999999978</v>
      </c>
      <c r="AT1578">
        <v>179701.67699999994</v>
      </c>
      <c r="AU1578">
        <v>113265.44300000001</v>
      </c>
      <c r="AV1578">
        <v>2803.8732</v>
      </c>
      <c r="AW1578">
        <v>15269.685000000001</v>
      </c>
      <c r="AX1578">
        <v>21632.873999999996</v>
      </c>
      <c r="AY1578">
        <v>97481.659000000014</v>
      </c>
      <c r="AZ1578">
        <v>90191.153999999937</v>
      </c>
      <c r="BA1578">
        <v>244450.9530000001</v>
      </c>
      <c r="BB1578">
        <v>5267.4430000000002</v>
      </c>
      <c r="BC1578">
        <v>58739.457000000017</v>
      </c>
      <c r="BD1578">
        <v>8980.6830000000009</v>
      </c>
      <c r="BE1578">
        <v>30423.684000000001</v>
      </c>
      <c r="BF1578">
        <v>45645.16</v>
      </c>
      <c r="BG1578">
        <v>225080.39</v>
      </c>
      <c r="BH1578">
        <v>23084.606000000003</v>
      </c>
      <c r="BI1578">
        <v>313990.19599999994</v>
      </c>
      <c r="BJ1578">
        <v>59571.578999999998</v>
      </c>
      <c r="BK1578">
        <v>74401.934567497548</v>
      </c>
      <c r="BL1578">
        <v>4082.1990000000001</v>
      </c>
      <c r="BM1578">
        <v>17453.008999999998</v>
      </c>
    </row>
    <row r="1579" spans="1:65" x14ac:dyDescent="0.25">
      <c r="A1579" t="s">
        <v>1708</v>
      </c>
      <c r="B1579">
        <v>1847035.0588863934</v>
      </c>
      <c r="C1579">
        <v>1142924.5430673778</v>
      </c>
      <c r="D1579">
        <v>2055782.2372261533</v>
      </c>
      <c r="E1579">
        <v>878752.5167738467</v>
      </c>
      <c r="F1579">
        <v>1585040.9667738467</v>
      </c>
      <c r="G1579">
        <v>666.26300000000003</v>
      </c>
      <c r="H1579">
        <v>-1187.421</v>
      </c>
      <c r="I1579">
        <v>0</v>
      </c>
      <c r="J1579">
        <v>-28500</v>
      </c>
      <c r="K1579">
        <v>86000</v>
      </c>
      <c r="L1579">
        <v>143799.99999999997</v>
      </c>
      <c r="M1579">
        <v>10800</v>
      </c>
      <c r="N1579">
        <v>742643</v>
      </c>
      <c r="O1579">
        <v>25800</v>
      </c>
      <c r="P1579">
        <v>602767</v>
      </c>
      <c r="Q1579">
        <v>466471</v>
      </c>
      <c r="R1579">
        <v>14041</v>
      </c>
      <c r="S1579">
        <v>589071</v>
      </c>
      <c r="T1579">
        <v>1503251</v>
      </c>
      <c r="U1579">
        <v>589071</v>
      </c>
      <c r="V1579">
        <v>190</v>
      </c>
      <c r="W1579">
        <v>69.5</v>
      </c>
      <c r="X1579">
        <v>0</v>
      </c>
      <c r="Y1579">
        <v>112.09824561403509</v>
      </c>
      <c r="Z1579">
        <v>509401.48199999996</v>
      </c>
      <c r="AA1579">
        <v>163031.87700000012</v>
      </c>
      <c r="AB1579">
        <v>16511.200999999997</v>
      </c>
      <c r="AC1579">
        <v>79522.044999999998</v>
      </c>
      <c r="AD1579">
        <v>5366.8129999999992</v>
      </c>
      <c r="AE1579">
        <v>70006.264999999999</v>
      </c>
      <c r="AF1579">
        <v>80111.861999999965</v>
      </c>
      <c r="AG1579">
        <v>82832.60199999997</v>
      </c>
      <c r="AH1579">
        <v>13038.056</v>
      </c>
      <c r="AI1579">
        <v>104790.10700000002</v>
      </c>
      <c r="AJ1579">
        <v>860.48099999999988</v>
      </c>
      <c r="AK1579">
        <v>16598.536999999997</v>
      </c>
      <c r="AL1579">
        <v>8903.7010000000046</v>
      </c>
      <c r="AM1579">
        <v>40787.43299999999</v>
      </c>
      <c r="AN1579">
        <v>18747.515800000001</v>
      </c>
      <c r="AO1579">
        <v>101906.99760000006</v>
      </c>
      <c r="AP1579">
        <v>56893.605067377764</v>
      </c>
      <c r="AQ1579">
        <v>96325.361999999965</v>
      </c>
      <c r="AR1579">
        <v>9455.8360000000066</v>
      </c>
      <c r="AS1579">
        <v>56953.081999999973</v>
      </c>
      <c r="AT1579">
        <v>168627.26999999993</v>
      </c>
      <c r="AU1579">
        <v>111337.65999999989</v>
      </c>
      <c r="AV1579">
        <v>3039.1242000000002</v>
      </c>
      <c r="AW1579">
        <v>15231.751400000001</v>
      </c>
      <c r="AX1579">
        <v>21769.611999999997</v>
      </c>
      <c r="AY1579">
        <v>97489.512000000002</v>
      </c>
      <c r="AZ1579">
        <v>86266.478000000032</v>
      </c>
      <c r="BA1579">
        <v>267375.41299999994</v>
      </c>
      <c r="BB1579">
        <v>5480.2470000000003</v>
      </c>
      <c r="BC1579">
        <v>59281.573000000004</v>
      </c>
      <c r="BD1579">
        <v>6846.0929999999998</v>
      </c>
      <c r="BE1579">
        <v>30636.092000000004</v>
      </c>
      <c r="BF1579">
        <v>43624.535000000003</v>
      </c>
      <c r="BG1579">
        <v>250329.837</v>
      </c>
      <c r="BH1579">
        <v>24341.851999999999</v>
      </c>
      <c r="BI1579">
        <v>315674.99800000008</v>
      </c>
      <c r="BJ1579">
        <v>59390.400000000001</v>
      </c>
      <c r="BK1579">
        <v>78439.39022615354</v>
      </c>
      <c r="BL1579">
        <v>4248.3789999999999</v>
      </c>
      <c r="BM1579">
        <v>17231.703000000001</v>
      </c>
    </row>
    <row r="1580" spans="1:65" x14ac:dyDescent="0.25">
      <c r="A1580" t="s">
        <v>1709</v>
      </c>
      <c r="B1580">
        <v>1839852.7634882</v>
      </c>
      <c r="C1580">
        <v>1111038.9985835552</v>
      </c>
      <c r="D1580">
        <v>2098747.2657825751</v>
      </c>
      <c r="E1580">
        <v>952276.55721742392</v>
      </c>
      <c r="F1580">
        <v>1625778.6572174239</v>
      </c>
      <c r="G1580">
        <v>1706.6050000000002</v>
      </c>
      <c r="H1580">
        <v>-3944.5260000000003</v>
      </c>
      <c r="I1580">
        <v>0</v>
      </c>
      <c r="J1580">
        <v>-52000</v>
      </c>
      <c r="K1580">
        <v>73900</v>
      </c>
      <c r="L1580">
        <v>139337.00000000003</v>
      </c>
      <c r="M1580">
        <v>10100</v>
      </c>
      <c r="N1580">
        <v>745448</v>
      </c>
      <c r="O1580">
        <v>25000</v>
      </c>
      <c r="P1580">
        <v>583365</v>
      </c>
      <c r="Q1580">
        <v>381996.99999999988</v>
      </c>
      <c r="R1580">
        <v>11254</v>
      </c>
      <c r="S1580">
        <v>490996.99999999988</v>
      </c>
      <c r="T1580">
        <v>1479404</v>
      </c>
      <c r="U1580">
        <v>490996.99999999988</v>
      </c>
      <c r="V1580">
        <v>191.15</v>
      </c>
      <c r="W1580">
        <v>30.11</v>
      </c>
      <c r="X1580">
        <v>0</v>
      </c>
      <c r="Y1580">
        <v>110.01778846153846</v>
      </c>
      <c r="Z1580">
        <v>510906.88400000025</v>
      </c>
      <c r="AA1580">
        <v>162091.98000000004</v>
      </c>
      <c r="AB1580">
        <v>18009.102999999996</v>
      </c>
      <c r="AC1580">
        <v>77977.566999999995</v>
      </c>
      <c r="AD1580">
        <v>4380.2169999999996</v>
      </c>
      <c r="AE1580">
        <v>114722.73700000001</v>
      </c>
      <c r="AF1580">
        <v>70715.584000000003</v>
      </c>
      <c r="AG1580">
        <v>83308.989999999962</v>
      </c>
      <c r="AH1580">
        <v>13996.910000000002</v>
      </c>
      <c r="AI1580">
        <v>106617.803</v>
      </c>
      <c r="AJ1580">
        <v>1067.8129999999996</v>
      </c>
      <c r="AK1580">
        <v>16532.449000000001</v>
      </c>
      <c r="AL1580">
        <v>9369.7389999999978</v>
      </c>
      <c r="AM1580">
        <v>40982.115000000013</v>
      </c>
      <c r="AN1580">
        <v>20082.029200000004</v>
      </c>
      <c r="AO1580">
        <v>101180.98080000009</v>
      </c>
      <c r="AP1580">
        <v>53482.828583555558</v>
      </c>
      <c r="AQ1580">
        <v>95648.969999999987</v>
      </c>
      <c r="AR1580">
        <v>10574.443000000001</v>
      </c>
      <c r="AS1580">
        <v>56615.463000000025</v>
      </c>
      <c r="AT1580">
        <v>150996.83900000004</v>
      </c>
      <c r="AU1580">
        <v>110541.71800000001</v>
      </c>
      <c r="AV1580">
        <v>3264.1867999999999</v>
      </c>
      <c r="AW1580">
        <v>14955.225200000001</v>
      </c>
      <c r="AX1580">
        <v>22165.882000000001</v>
      </c>
      <c r="AY1580">
        <v>97437.964999999997</v>
      </c>
      <c r="AZ1580">
        <v>79020.960000000006</v>
      </c>
      <c r="BA1580">
        <v>266579.87099999998</v>
      </c>
      <c r="BB1580">
        <v>5667.4169999999995</v>
      </c>
      <c r="BC1580">
        <v>60077.615000000005</v>
      </c>
      <c r="BD1580">
        <v>6535.8690000000006</v>
      </c>
      <c r="BE1580">
        <v>30404.868999999999</v>
      </c>
      <c r="BF1580">
        <v>41218.671999999991</v>
      </c>
      <c r="BG1580">
        <v>251732.50500000006</v>
      </c>
      <c r="BH1580">
        <v>25630.489000000001</v>
      </c>
      <c r="BI1580">
        <v>315849.81799999974</v>
      </c>
      <c r="BJ1580">
        <v>59701.907000000007</v>
      </c>
      <c r="BK1580">
        <v>78364.864782576071</v>
      </c>
      <c r="BL1580">
        <v>4251.2260000000006</v>
      </c>
      <c r="BM1580">
        <v>17123.759999999998</v>
      </c>
    </row>
    <row r="1581" spans="1:65" x14ac:dyDescent="0.25">
      <c r="A1581" t="s">
        <v>1710</v>
      </c>
      <c r="B1581">
        <v>1819811.5360900075</v>
      </c>
      <c r="C1581">
        <v>1101143.1274383115</v>
      </c>
      <c r="D1581">
        <v>2111001.9392178403</v>
      </c>
      <c r="E1581">
        <v>974214.00378216</v>
      </c>
      <c r="F1581">
        <v>1622036.35378216</v>
      </c>
      <c r="G1581">
        <v>1896.3319999999999</v>
      </c>
      <c r="H1581">
        <v>-1868.7659999999998</v>
      </c>
      <c r="I1581">
        <v>0</v>
      </c>
      <c r="J1581">
        <v>-66250</v>
      </c>
      <c r="K1581">
        <v>73000</v>
      </c>
      <c r="L1581">
        <v>143744.00000000003</v>
      </c>
      <c r="M1581">
        <v>11700</v>
      </c>
      <c r="N1581">
        <v>771721.00000000012</v>
      </c>
      <c r="O1581">
        <v>24600</v>
      </c>
      <c r="P1581">
        <v>593629</v>
      </c>
      <c r="Q1581">
        <v>399905</v>
      </c>
      <c r="R1581">
        <v>11013</v>
      </c>
      <c r="S1581">
        <v>509205.00000000006</v>
      </c>
      <c r="T1581">
        <v>1520107</v>
      </c>
      <c r="U1581">
        <v>509205.00000000006</v>
      </c>
      <c r="V1581">
        <v>192.47</v>
      </c>
      <c r="W1581">
        <v>54.82</v>
      </c>
      <c r="X1581">
        <v>0</v>
      </c>
      <c r="Y1581">
        <v>108.90679245283019</v>
      </c>
      <c r="Z1581">
        <v>512360.77199999982</v>
      </c>
      <c r="AA1581">
        <v>161186.51500000013</v>
      </c>
      <c r="AB1581">
        <v>19671.712</v>
      </c>
      <c r="AC1581">
        <v>77142.790999999997</v>
      </c>
      <c r="AD1581">
        <v>3987.1549999999997</v>
      </c>
      <c r="AE1581">
        <v>131857.41500000001</v>
      </c>
      <c r="AF1581">
        <v>61018.860999999997</v>
      </c>
      <c r="AG1581">
        <v>82468.977000000028</v>
      </c>
      <c r="AH1581">
        <v>15343.622000000003</v>
      </c>
      <c r="AI1581">
        <v>92992.127999999982</v>
      </c>
      <c r="AJ1581">
        <v>1351.5940000000003</v>
      </c>
      <c r="AK1581">
        <v>16359.312</v>
      </c>
      <c r="AL1581">
        <v>9911.8620000000028</v>
      </c>
      <c r="AM1581">
        <v>40714.659999999996</v>
      </c>
      <c r="AN1581">
        <v>21650.062200000004</v>
      </c>
      <c r="AO1581">
        <v>100377.81459999995</v>
      </c>
      <c r="AP1581">
        <v>53464.980438311104</v>
      </c>
      <c r="AQ1581">
        <v>95481.159999999974</v>
      </c>
      <c r="AR1581">
        <v>11404.542000000003</v>
      </c>
      <c r="AS1581">
        <v>55916.032000000021</v>
      </c>
      <c r="AT1581">
        <v>130686.84399999997</v>
      </c>
      <c r="AU1581">
        <v>109911.57799999994</v>
      </c>
      <c r="AV1581">
        <v>3511.3878</v>
      </c>
      <c r="AW1581">
        <v>14833.533400000002</v>
      </c>
      <c r="AX1581">
        <v>22642.361999999997</v>
      </c>
      <c r="AY1581">
        <v>96872.96100000001</v>
      </c>
      <c r="AZ1581">
        <v>92323.085000000021</v>
      </c>
      <c r="BA1581">
        <v>279200.11500000011</v>
      </c>
      <c r="BB1581">
        <v>5944.4259999999995</v>
      </c>
      <c r="BC1581">
        <v>59747.633000000016</v>
      </c>
      <c r="BD1581">
        <v>6784.5329999999994</v>
      </c>
      <c r="BE1581">
        <v>30087.534</v>
      </c>
      <c r="BF1581">
        <v>39209.671000000002</v>
      </c>
      <c r="BG1581">
        <v>253515.853</v>
      </c>
      <c r="BH1581">
        <v>26529.675999999999</v>
      </c>
      <c r="BI1581">
        <v>316698.72799999977</v>
      </c>
      <c r="BJ1581">
        <v>59105.057000000001</v>
      </c>
      <c r="BK1581">
        <v>78689.85021784011</v>
      </c>
      <c r="BL1581">
        <v>4240.9229999999998</v>
      </c>
      <c r="BM1581">
        <v>16947.348999999998</v>
      </c>
    </row>
    <row r="1582" spans="1:65" x14ac:dyDescent="0.25">
      <c r="A1582" t="s">
        <v>1711</v>
      </c>
      <c r="B1582">
        <v>1809476.4574587804</v>
      </c>
      <c r="C1582">
        <v>1094746.1968359111</v>
      </c>
      <c r="D1582">
        <v>2124425.2119334005</v>
      </c>
      <c r="E1582">
        <v>992597.03306659893</v>
      </c>
      <c r="F1582">
        <v>1625812.583066599</v>
      </c>
      <c r="G1582">
        <v>5289.8909999999996</v>
      </c>
      <c r="H1582">
        <v>-637.70399999999995</v>
      </c>
      <c r="I1582">
        <v>0</v>
      </c>
      <c r="J1582">
        <v>-68750</v>
      </c>
      <c r="K1582">
        <v>69100</v>
      </c>
      <c r="L1582">
        <v>154175</v>
      </c>
      <c r="M1582">
        <v>12200</v>
      </c>
      <c r="N1582">
        <v>792677.99999999988</v>
      </c>
      <c r="O1582">
        <v>22800</v>
      </c>
      <c r="P1582">
        <v>626164.99999999988</v>
      </c>
      <c r="Q1582">
        <v>443756</v>
      </c>
      <c r="R1582">
        <v>5135</v>
      </c>
      <c r="S1582">
        <v>547856.00000000012</v>
      </c>
      <c r="T1582">
        <v>1578152.9999999998</v>
      </c>
      <c r="U1582">
        <v>547856.00000000012</v>
      </c>
      <c r="V1582">
        <v>198.84</v>
      </c>
      <c r="W1582">
        <v>72.84</v>
      </c>
      <c r="X1582">
        <v>0</v>
      </c>
      <c r="Y1582">
        <v>108.69199999999999</v>
      </c>
      <c r="Z1582">
        <v>513545.50099999976</v>
      </c>
      <c r="AA1582">
        <v>160027.234</v>
      </c>
      <c r="AB1582">
        <v>20493.185999999998</v>
      </c>
      <c r="AC1582">
        <v>76179.317999999999</v>
      </c>
      <c r="AD1582">
        <v>3922.6220000000003</v>
      </c>
      <c r="AE1582">
        <v>145087.41</v>
      </c>
      <c r="AF1582">
        <v>60450.767999999989</v>
      </c>
      <c r="AG1582">
        <v>81881.998999999996</v>
      </c>
      <c r="AH1582">
        <v>16324.459999999997</v>
      </c>
      <c r="AI1582">
        <v>90713.805999999982</v>
      </c>
      <c r="AJ1582">
        <v>1517.3709999999996</v>
      </c>
      <c r="AK1582">
        <v>16391.261999999995</v>
      </c>
      <c r="AL1582">
        <v>10083.893999999998</v>
      </c>
      <c r="AM1582">
        <v>40112.046000000002</v>
      </c>
      <c r="AN1582">
        <v>24359.965</v>
      </c>
      <c r="AO1582">
        <v>99655.477800000008</v>
      </c>
      <c r="AP1582">
        <v>52512.587835911108</v>
      </c>
      <c r="AQ1582">
        <v>95059.925000000003</v>
      </c>
      <c r="AR1582">
        <v>12444.291000000003</v>
      </c>
      <c r="AS1582">
        <v>55271.368999999984</v>
      </c>
      <c r="AT1582">
        <v>120923.18200000002</v>
      </c>
      <c r="AU1582">
        <v>117224.42500000005</v>
      </c>
      <c r="AV1582">
        <v>3839.7570000000005</v>
      </c>
      <c r="AW1582">
        <v>14663.385200000004</v>
      </c>
      <c r="AX1582">
        <v>23246.298999999999</v>
      </c>
      <c r="AY1582">
        <v>95918.714999999997</v>
      </c>
      <c r="AZ1582">
        <v>86570.361999999965</v>
      </c>
      <c r="BA1582">
        <v>278968.63299999997</v>
      </c>
      <c r="BB1582">
        <v>6312.7980000000007</v>
      </c>
      <c r="BC1582">
        <v>59183.822999999989</v>
      </c>
      <c r="BD1582">
        <v>6907.5789999999997</v>
      </c>
      <c r="BE1582">
        <v>30111.578999999998</v>
      </c>
      <c r="BF1582">
        <v>39237.290000000008</v>
      </c>
      <c r="BG1582">
        <v>253610.90299999993</v>
      </c>
      <c r="BH1582">
        <v>27553.801000000007</v>
      </c>
      <c r="BI1582">
        <v>316631.92199999996</v>
      </c>
      <c r="BJ1582">
        <v>60319.906000000003</v>
      </c>
      <c r="BK1582">
        <v>80736.78993340084</v>
      </c>
      <c r="BL1582">
        <v>4180.5770000000002</v>
      </c>
      <c r="BM1582">
        <v>16995.189999999999</v>
      </c>
    </row>
    <row r="1583" spans="1:65" x14ac:dyDescent="0.25">
      <c r="A1583" t="s">
        <v>1712</v>
      </c>
      <c r="B1583">
        <v>1800398.4214780061</v>
      </c>
      <c r="C1583">
        <v>1107903.8353078221</v>
      </c>
      <c r="D1583">
        <v>2161156.3497869382</v>
      </c>
      <c r="E1583">
        <v>1015189.4512130618</v>
      </c>
      <c r="F1583">
        <v>1644445.4012130618</v>
      </c>
      <c r="G1583">
        <v>31125.205000000002</v>
      </c>
      <c r="H1583">
        <v>-7.6999999999999999E-2</v>
      </c>
      <c r="I1583">
        <v>0</v>
      </c>
      <c r="J1583">
        <v>-61250</v>
      </c>
      <c r="K1583">
        <v>82000</v>
      </c>
      <c r="L1583">
        <v>132696</v>
      </c>
      <c r="M1583">
        <v>12900</v>
      </c>
      <c r="N1583">
        <v>764146.00000000012</v>
      </c>
      <c r="O1583">
        <v>14000</v>
      </c>
      <c r="P1583">
        <v>673280.00000000012</v>
      </c>
      <c r="Q1583">
        <v>418321.99999999994</v>
      </c>
      <c r="R1583">
        <v>11117</v>
      </c>
      <c r="S1583">
        <v>527222</v>
      </c>
      <c r="T1583">
        <v>1581239.0000000005</v>
      </c>
      <c r="U1583">
        <v>527222</v>
      </c>
      <c r="V1583">
        <v>325.01</v>
      </c>
      <c r="W1583">
        <v>85</v>
      </c>
      <c r="X1583">
        <v>0</v>
      </c>
      <c r="Y1583">
        <v>107.31959183673469</v>
      </c>
      <c r="Z1583">
        <v>515403.52600000001</v>
      </c>
      <c r="AA1583">
        <v>159304.93999999992</v>
      </c>
      <c r="AB1583">
        <v>20128.265999999996</v>
      </c>
      <c r="AC1583">
        <v>76215.77</v>
      </c>
      <c r="AD1583">
        <v>2718.1950000000002</v>
      </c>
      <c r="AE1583">
        <v>162195.62299999999</v>
      </c>
      <c r="AF1583">
        <v>62122.82799999998</v>
      </c>
      <c r="AG1583">
        <v>81986.135000000024</v>
      </c>
      <c r="AH1583">
        <v>19886.548000000003</v>
      </c>
      <c r="AI1583">
        <v>89141.861000000019</v>
      </c>
      <c r="AJ1583">
        <v>1523.4959999999999</v>
      </c>
      <c r="AK1583">
        <v>16547.715</v>
      </c>
      <c r="AL1583">
        <v>11099.984</v>
      </c>
      <c r="AM1583">
        <v>39450.647000000012</v>
      </c>
      <c r="AN1583">
        <v>26221.495000000003</v>
      </c>
      <c r="AO1583">
        <v>98460.274399999995</v>
      </c>
      <c r="AP1583">
        <v>53901.023307822223</v>
      </c>
      <c r="AQ1583">
        <v>95221.541999999972</v>
      </c>
      <c r="AR1583">
        <v>13212.566000000008</v>
      </c>
      <c r="AS1583">
        <v>55301.222999999969</v>
      </c>
      <c r="AT1583">
        <v>98326.636000000057</v>
      </c>
      <c r="AU1583">
        <v>144855.93999999986</v>
      </c>
      <c r="AV1583">
        <v>3908.5030000000006</v>
      </c>
      <c r="AW1583">
        <v>14606.971600000001</v>
      </c>
      <c r="AX1583">
        <v>23677.205000000002</v>
      </c>
      <c r="AY1583">
        <v>95391.245999999985</v>
      </c>
      <c r="AZ1583">
        <v>106538.70999999993</v>
      </c>
      <c r="BA1583">
        <v>275980.19799999997</v>
      </c>
      <c r="BB1583">
        <v>6610.9449999999997</v>
      </c>
      <c r="BC1583">
        <v>57134.694999999985</v>
      </c>
      <c r="BD1583">
        <v>7034.7300000000005</v>
      </c>
      <c r="BE1583">
        <v>29961.728999999999</v>
      </c>
      <c r="BF1583">
        <v>41430.103999999999</v>
      </c>
      <c r="BG1583">
        <v>251983.43400000001</v>
      </c>
      <c r="BH1583">
        <v>30498.179000000004</v>
      </c>
      <c r="BI1583">
        <v>314931.04899999982</v>
      </c>
      <c r="BJ1583">
        <v>58931.347999999998</v>
      </c>
      <c r="BK1583">
        <v>85620.766786938766</v>
      </c>
      <c r="BL1583">
        <v>4729.5479999999998</v>
      </c>
      <c r="BM1583">
        <v>16864.589999999997</v>
      </c>
    </row>
    <row r="1584" spans="1:65" x14ac:dyDescent="0.25">
      <c r="A1584" t="s">
        <v>1713</v>
      </c>
      <c r="B1584">
        <v>1817669.9721476822</v>
      </c>
      <c r="C1584">
        <v>1119068.160917778</v>
      </c>
      <c r="D1584">
        <v>2170909.1267407583</v>
      </c>
      <c r="E1584">
        <v>1017506.2232592413</v>
      </c>
      <c r="F1584">
        <v>1652036.2232592413</v>
      </c>
      <c r="G1584">
        <v>29565.444</v>
      </c>
      <c r="H1584">
        <v>-826.38400000000001</v>
      </c>
      <c r="I1584">
        <v>0</v>
      </c>
      <c r="J1584">
        <v>-35250</v>
      </c>
      <c r="K1584">
        <v>81699.999999999985</v>
      </c>
      <c r="L1584">
        <v>131106</v>
      </c>
      <c r="M1584">
        <v>12800</v>
      </c>
      <c r="N1584">
        <v>745488</v>
      </c>
      <c r="O1584">
        <v>16500</v>
      </c>
      <c r="P1584">
        <v>653685</v>
      </c>
      <c r="Q1584">
        <v>381056.99999999994</v>
      </c>
      <c r="R1584">
        <v>14592</v>
      </c>
      <c r="S1584">
        <v>492056.99999999994</v>
      </c>
      <c r="T1584">
        <v>1544870.9999999998</v>
      </c>
      <c r="U1584">
        <v>492056.99999999994</v>
      </c>
      <c r="V1584">
        <v>439.88000000000005</v>
      </c>
      <c r="W1584">
        <v>59.38000000000001</v>
      </c>
      <c r="X1584">
        <v>0</v>
      </c>
      <c r="Y1584">
        <v>109.13900709219858</v>
      </c>
      <c r="Z1584">
        <v>516233.7760000003</v>
      </c>
      <c r="AA1584">
        <v>159096.39699999994</v>
      </c>
      <c r="AB1584">
        <v>20498.884999999998</v>
      </c>
      <c r="AC1584">
        <v>77068.525999999983</v>
      </c>
      <c r="AD1584">
        <v>2907.2759999999998</v>
      </c>
      <c r="AE1584">
        <v>163946.24500000005</v>
      </c>
      <c r="AF1584">
        <v>60256.715000000018</v>
      </c>
      <c r="AG1584">
        <v>81372.44399999993</v>
      </c>
      <c r="AH1584">
        <v>20097.732</v>
      </c>
      <c r="AI1584">
        <v>96699.025000000009</v>
      </c>
      <c r="AJ1584">
        <v>1364.1670000000001</v>
      </c>
      <c r="AK1584">
        <v>16885.204000000002</v>
      </c>
      <c r="AL1584">
        <v>11187.119999999994</v>
      </c>
      <c r="AM1584">
        <v>40087.966000000008</v>
      </c>
      <c r="AN1584">
        <v>27833.514800000004</v>
      </c>
      <c r="AO1584">
        <v>98941.179800000042</v>
      </c>
      <c r="AP1584">
        <v>52886.986917777773</v>
      </c>
      <c r="AQ1584">
        <v>96296.411999999997</v>
      </c>
      <c r="AR1584">
        <v>14924.355000000003</v>
      </c>
      <c r="AS1584">
        <v>55213.155000000013</v>
      </c>
      <c r="AT1584">
        <v>112869.39499999999</v>
      </c>
      <c r="AU1584">
        <v>139217.13600000006</v>
      </c>
      <c r="AV1584">
        <v>3970.5372000000002</v>
      </c>
      <c r="AW1584">
        <v>14489.539199999999</v>
      </c>
      <c r="AX1584">
        <v>24616.550999999999</v>
      </c>
      <c r="AY1584">
        <v>95158.436000000002</v>
      </c>
      <c r="AZ1584">
        <v>99218.622000000018</v>
      </c>
      <c r="BA1584">
        <v>279931.44299999974</v>
      </c>
      <c r="BB1584">
        <v>6769.7289999999994</v>
      </c>
      <c r="BC1584">
        <v>57599.989000000009</v>
      </c>
      <c r="BD1584">
        <v>7173.5779999999995</v>
      </c>
      <c r="BE1584">
        <v>30221.578999999998</v>
      </c>
      <c r="BF1584">
        <v>40427.260999999999</v>
      </c>
      <c r="BG1584">
        <v>255241.56099999999</v>
      </c>
      <c r="BH1584">
        <v>31231.90600000001</v>
      </c>
      <c r="BI1584">
        <v>314737.3440000001</v>
      </c>
      <c r="BJ1584">
        <v>58961.300999999999</v>
      </c>
      <c r="BK1584">
        <v>82059.922740758455</v>
      </c>
      <c r="BL1584">
        <v>5638.7530000000006</v>
      </c>
      <c r="BM1584">
        <v>16645.623</v>
      </c>
    </row>
    <row r="1585" spans="1:65" x14ac:dyDescent="0.25">
      <c r="A1585" t="s">
        <v>1714</v>
      </c>
      <c r="B1585">
        <v>1824811.695234779</v>
      </c>
      <c r="C1585">
        <v>1093132.8158847112</v>
      </c>
      <c r="D1585">
        <v>2160693.0459836666</v>
      </c>
      <c r="E1585">
        <v>1034567.3550163335</v>
      </c>
      <c r="F1585">
        <v>1648607.3550163335</v>
      </c>
      <c r="G1585">
        <v>0</v>
      </c>
      <c r="H1585">
        <v>-21630.225999999999</v>
      </c>
      <c r="I1585">
        <v>25000</v>
      </c>
      <c r="J1585">
        <v>0</v>
      </c>
      <c r="K1585">
        <v>84699.999999999985</v>
      </c>
      <c r="L1585">
        <v>121765</v>
      </c>
      <c r="M1585">
        <v>12700</v>
      </c>
      <c r="N1585">
        <v>731957</v>
      </c>
      <c r="O1585">
        <v>16300</v>
      </c>
      <c r="P1585">
        <v>668268</v>
      </c>
      <c r="Q1585">
        <v>353757.99999999994</v>
      </c>
      <c r="R1585">
        <v>15937.000000000002</v>
      </c>
      <c r="S1585">
        <v>467457.99999999994</v>
      </c>
      <c r="T1585">
        <v>1537927</v>
      </c>
      <c r="U1585">
        <v>467457.99999999994</v>
      </c>
      <c r="V1585">
        <v>0</v>
      </c>
      <c r="W1585">
        <v>-70.489999999999995</v>
      </c>
      <c r="X1585">
        <v>150</v>
      </c>
      <c r="Y1585">
        <v>0</v>
      </c>
      <c r="Z1585">
        <v>516084.19599999976</v>
      </c>
      <c r="AA1585">
        <v>159910.08900000007</v>
      </c>
      <c r="AB1585">
        <v>20333.349000000002</v>
      </c>
      <c r="AC1585">
        <v>78355.513999999996</v>
      </c>
      <c r="AD1585">
        <v>1820.1280000000002</v>
      </c>
      <c r="AE1585">
        <v>154847.67199999993</v>
      </c>
      <c r="AF1585">
        <v>53972.365999999995</v>
      </c>
      <c r="AG1585">
        <v>80940.997999999963</v>
      </c>
      <c r="AH1585">
        <v>18898.304000000004</v>
      </c>
      <c r="AI1585">
        <v>103099.52100000004</v>
      </c>
      <c r="AJ1585">
        <v>1380.7629999999999</v>
      </c>
      <c r="AK1585">
        <v>17133.633000000002</v>
      </c>
      <c r="AL1585">
        <v>11784.996999999998</v>
      </c>
      <c r="AM1585">
        <v>39311.34800000002</v>
      </c>
      <c r="AN1585">
        <v>27433.020200000006</v>
      </c>
      <c r="AO1585">
        <v>112714.12299999999</v>
      </c>
      <c r="AP1585">
        <v>46130.454884711122</v>
      </c>
      <c r="AQ1585">
        <v>97534.220999999976</v>
      </c>
      <c r="AR1585">
        <v>16190.089000000005</v>
      </c>
      <c r="AS1585">
        <v>55114.233999999975</v>
      </c>
      <c r="AT1585">
        <v>97664.112000000008</v>
      </c>
      <c r="AU1585">
        <v>135674.78000000006</v>
      </c>
      <c r="AV1585">
        <v>4231.8437999999996</v>
      </c>
      <c r="AW1585">
        <v>14534.447999999999</v>
      </c>
      <c r="AX1585">
        <v>24841.076999999997</v>
      </c>
      <c r="AY1585">
        <v>95120.188000000009</v>
      </c>
      <c r="AZ1585">
        <v>103104.81300000004</v>
      </c>
      <c r="BA1585">
        <v>253698.80900000018</v>
      </c>
      <c r="BB1585">
        <v>6987.101999999999</v>
      </c>
      <c r="BC1585">
        <v>58082.492999999988</v>
      </c>
      <c r="BD1585">
        <v>7151.4249999999993</v>
      </c>
      <c r="BE1585">
        <v>30629.424000000006</v>
      </c>
      <c r="BF1585">
        <v>39522.468999999997</v>
      </c>
      <c r="BG1585">
        <v>257858.26099999997</v>
      </c>
      <c r="BH1585">
        <v>31216.138000000006</v>
      </c>
      <c r="BI1585">
        <v>317539.36900000036</v>
      </c>
      <c r="BJ1585">
        <v>58715.563999999998</v>
      </c>
      <c r="BK1585">
        <v>81903.203983666725</v>
      </c>
      <c r="BL1585">
        <v>5670.6050000000005</v>
      </c>
      <c r="BM1585">
        <v>16690.716999999997</v>
      </c>
    </row>
    <row r="1586" spans="1:65" x14ac:dyDescent="0.25">
      <c r="A1586" t="s">
        <v>1715</v>
      </c>
      <c r="B1586">
        <v>1832868.0587392927</v>
      </c>
      <c r="C1586">
        <v>1066417.5371448887</v>
      </c>
      <c r="D1586">
        <v>2173257.6397931585</v>
      </c>
      <c r="E1586">
        <v>1072057.604206841</v>
      </c>
      <c r="F1586">
        <v>1653657.604206841</v>
      </c>
      <c r="G1586">
        <v>0</v>
      </c>
      <c r="H1586">
        <v>-13331.097999999998</v>
      </c>
      <c r="I1586">
        <v>0</v>
      </c>
      <c r="J1586">
        <v>0</v>
      </c>
      <c r="K1586">
        <v>86900</v>
      </c>
      <c r="L1586">
        <v>109962</v>
      </c>
      <c r="M1586">
        <v>11800</v>
      </c>
      <c r="N1586">
        <v>742794</v>
      </c>
      <c r="O1586">
        <v>13400</v>
      </c>
      <c r="P1586">
        <v>683080.99999999988</v>
      </c>
      <c r="Q1586">
        <v>333709</v>
      </c>
      <c r="R1586">
        <v>18102</v>
      </c>
      <c r="S1586">
        <v>445808.99999999994</v>
      </c>
      <c r="T1586">
        <v>1553938.9999999998</v>
      </c>
      <c r="U1586">
        <v>445808.99999999994</v>
      </c>
      <c r="V1586">
        <v>0</v>
      </c>
      <c r="W1586">
        <v>-23.8</v>
      </c>
      <c r="X1586">
        <v>0</v>
      </c>
      <c r="Y1586">
        <v>0</v>
      </c>
      <c r="Z1586">
        <v>516608.64900000033</v>
      </c>
      <c r="AA1586">
        <v>160820.02599999993</v>
      </c>
      <c r="AB1586">
        <v>20099.280999999999</v>
      </c>
      <c r="AC1586">
        <v>78726.846000000005</v>
      </c>
      <c r="AD1586">
        <v>1752.8330000000001</v>
      </c>
      <c r="AE1586">
        <v>155923.85399999999</v>
      </c>
      <c r="AF1586">
        <v>51337.972000000002</v>
      </c>
      <c r="AG1586">
        <v>80865.066000000035</v>
      </c>
      <c r="AH1586">
        <v>19615.426000000003</v>
      </c>
      <c r="AI1586">
        <v>103441.35199999997</v>
      </c>
      <c r="AJ1586">
        <v>1520.6859999999999</v>
      </c>
      <c r="AK1586">
        <v>17192.430999999997</v>
      </c>
      <c r="AL1586">
        <v>12396.919</v>
      </c>
      <c r="AM1586">
        <v>39066.346000000034</v>
      </c>
      <c r="AN1586">
        <v>28948.029799999997</v>
      </c>
      <c r="AO1586">
        <v>111297.53939999999</v>
      </c>
      <c r="AP1586">
        <v>47882.071144888891</v>
      </c>
      <c r="AQ1586">
        <v>97933.079000000012</v>
      </c>
      <c r="AR1586">
        <v>17998.078999999994</v>
      </c>
      <c r="AS1586">
        <v>54781.616000000038</v>
      </c>
      <c r="AT1586">
        <v>68076.828999999983</v>
      </c>
      <c r="AU1586">
        <v>137434.86400000015</v>
      </c>
      <c r="AV1586">
        <v>4504.3242000000009</v>
      </c>
      <c r="AW1586">
        <v>14048.9786</v>
      </c>
      <c r="AX1586">
        <v>25483.945999999996</v>
      </c>
      <c r="AY1586">
        <v>95426.911999999982</v>
      </c>
      <c r="AZ1586">
        <v>99629.902000000031</v>
      </c>
      <c r="BA1586">
        <v>259487.04600000018</v>
      </c>
      <c r="BB1586">
        <v>6986.9449999999997</v>
      </c>
      <c r="BC1586">
        <v>58496.951000000001</v>
      </c>
      <c r="BD1586">
        <v>6894.6710000000003</v>
      </c>
      <c r="BE1586">
        <v>30304.670999999995</v>
      </c>
      <c r="BF1586">
        <v>39676.298999999999</v>
      </c>
      <c r="BG1586">
        <v>261423.83000000007</v>
      </c>
      <c r="BH1586">
        <v>32690.889000000003</v>
      </c>
      <c r="BI1586">
        <v>316457.74500000034</v>
      </c>
      <c r="BJ1586">
        <v>58832.803999999996</v>
      </c>
      <c r="BK1586">
        <v>83678.123793158331</v>
      </c>
      <c r="BL1586">
        <v>5480.982</v>
      </c>
      <c r="BM1586">
        <v>16450.363000000001</v>
      </c>
    </row>
    <row r="1587" spans="1:65" x14ac:dyDescent="0.25">
      <c r="A1587" t="s">
        <v>1716</v>
      </c>
      <c r="B1587">
        <v>1817884.356777743</v>
      </c>
      <c r="C1587">
        <v>1055600.4231315558</v>
      </c>
      <c r="D1587">
        <v>2250470.6196554024</v>
      </c>
      <c r="E1587">
        <v>1162418.5563445971</v>
      </c>
      <c r="F1587">
        <v>1721788.5563445971</v>
      </c>
      <c r="G1587">
        <v>1758.6529999999998</v>
      </c>
      <c r="H1587">
        <v>-3242.2160000000003</v>
      </c>
      <c r="I1587">
        <v>17750</v>
      </c>
      <c r="J1587">
        <v>0</v>
      </c>
      <c r="K1587">
        <v>75800</v>
      </c>
      <c r="L1587">
        <v>109862</v>
      </c>
      <c r="M1587">
        <v>10300</v>
      </c>
      <c r="N1587">
        <v>738767.00000000012</v>
      </c>
      <c r="O1587">
        <v>8100</v>
      </c>
      <c r="P1587">
        <v>644120</v>
      </c>
      <c r="Q1587">
        <v>243040.99999999997</v>
      </c>
      <c r="R1587">
        <v>40781.000000000007</v>
      </c>
      <c r="S1587">
        <v>337241</v>
      </c>
      <c r="T1587">
        <v>1533530.0000000005</v>
      </c>
      <c r="U1587">
        <v>337241</v>
      </c>
      <c r="V1587">
        <v>192.72</v>
      </c>
      <c r="W1587">
        <v>-36.56</v>
      </c>
      <c r="X1587">
        <v>142.38028169014083</v>
      </c>
      <c r="Y1587">
        <v>0</v>
      </c>
      <c r="Z1587">
        <v>516863.59999999992</v>
      </c>
      <c r="AA1587">
        <v>160604.88499999998</v>
      </c>
      <c r="AB1587">
        <v>20269.725999999995</v>
      </c>
      <c r="AC1587">
        <v>78613.606000000029</v>
      </c>
      <c r="AD1587">
        <v>1743.53</v>
      </c>
      <c r="AE1587">
        <v>159640.04700000002</v>
      </c>
      <c r="AF1587">
        <v>41911.883999999998</v>
      </c>
      <c r="AG1587">
        <v>79535.780000000028</v>
      </c>
      <c r="AH1587">
        <v>19658.291999999998</v>
      </c>
      <c r="AI1587">
        <v>96417.464999999997</v>
      </c>
      <c r="AJ1587">
        <v>1612.271</v>
      </c>
      <c r="AK1587">
        <v>16890.775999999998</v>
      </c>
      <c r="AL1587">
        <v>12703.410000000007</v>
      </c>
      <c r="AM1587">
        <v>39150.186000000002</v>
      </c>
      <c r="AN1587">
        <v>30115.646000000001</v>
      </c>
      <c r="AO1587">
        <v>135684.59080000009</v>
      </c>
      <c r="AP1587">
        <v>54850.011131555555</v>
      </c>
      <c r="AQ1587">
        <v>96931.57699999999</v>
      </c>
      <c r="AR1587">
        <v>19211.517999999982</v>
      </c>
      <c r="AS1587">
        <v>54146.103999999992</v>
      </c>
      <c r="AT1587">
        <v>51939.091000000008</v>
      </c>
      <c r="AU1587">
        <v>187866.62800000008</v>
      </c>
      <c r="AV1587">
        <v>4652.7109999999993</v>
      </c>
      <c r="AW1587">
        <v>13741.3282</v>
      </c>
      <c r="AX1587">
        <v>26054.292000000001</v>
      </c>
      <c r="AY1587">
        <v>95263.501000000018</v>
      </c>
      <c r="AZ1587">
        <v>101847.60599999996</v>
      </c>
      <c r="BA1587">
        <v>254335.32299999997</v>
      </c>
      <c r="BB1587">
        <v>7033.2419999999984</v>
      </c>
      <c r="BC1587">
        <v>61133.246000000014</v>
      </c>
      <c r="BD1587">
        <v>6864.4419999999991</v>
      </c>
      <c r="BE1587">
        <v>29984.442999999999</v>
      </c>
      <c r="BF1587">
        <v>39221.114999999991</v>
      </c>
      <c r="BG1587">
        <v>278493.49099999998</v>
      </c>
      <c r="BH1587">
        <v>34296.313999999984</v>
      </c>
      <c r="BI1587">
        <v>316945.66100000002</v>
      </c>
      <c r="BJ1587">
        <v>58838.384000000005</v>
      </c>
      <c r="BK1587">
        <v>78987.493655402868</v>
      </c>
      <c r="BL1587">
        <v>5913.3379999999997</v>
      </c>
      <c r="BM1587">
        <v>16104.488000000003</v>
      </c>
    </row>
    <row r="1588" spans="1:65" x14ac:dyDescent="0.25">
      <c r="A1588" t="s">
        <v>1717</v>
      </c>
      <c r="B1588">
        <v>1815261.4628161949</v>
      </c>
      <c r="C1588">
        <v>1040086.8109191109</v>
      </c>
      <c r="D1588">
        <v>2256706.9098072262</v>
      </c>
      <c r="E1588">
        <v>1180442.0941927736</v>
      </c>
      <c r="F1588">
        <v>1733082.0941927736</v>
      </c>
      <c r="G1588">
        <v>2195.4110000000001</v>
      </c>
      <c r="H1588">
        <v>-429.30700000000002</v>
      </c>
      <c r="I1588">
        <v>0</v>
      </c>
      <c r="J1588">
        <v>0</v>
      </c>
      <c r="K1588">
        <v>64200</v>
      </c>
      <c r="L1588">
        <v>137761.00000000003</v>
      </c>
      <c r="M1588">
        <v>8700</v>
      </c>
      <c r="N1588">
        <v>780690</v>
      </c>
      <c r="O1588">
        <v>4400</v>
      </c>
      <c r="P1588">
        <v>676313</v>
      </c>
      <c r="Q1588">
        <v>330965.00000000006</v>
      </c>
      <c r="R1588">
        <v>31030</v>
      </c>
      <c r="S1588">
        <v>408265</v>
      </c>
      <c r="T1588">
        <v>1625793.9999999995</v>
      </c>
      <c r="U1588">
        <v>408265</v>
      </c>
      <c r="V1588">
        <v>189.75</v>
      </c>
      <c r="W1588">
        <v>28.58</v>
      </c>
      <c r="X1588">
        <v>0</v>
      </c>
      <c r="Y1588">
        <v>0</v>
      </c>
      <c r="Z1588">
        <v>517472.02100000018</v>
      </c>
      <c r="AA1588">
        <v>159608.17600000009</v>
      </c>
      <c r="AB1588">
        <v>20139.185000000001</v>
      </c>
      <c r="AC1588">
        <v>77935.056000000011</v>
      </c>
      <c r="AD1588">
        <v>1679.7950000000001</v>
      </c>
      <c r="AE1588">
        <v>158562.76100000003</v>
      </c>
      <c r="AF1588">
        <v>36956.035000000011</v>
      </c>
      <c r="AG1588">
        <v>78881.910999999964</v>
      </c>
      <c r="AH1588">
        <v>19250.030999999999</v>
      </c>
      <c r="AI1588">
        <v>100914.15500000003</v>
      </c>
      <c r="AJ1588">
        <v>1918.5699999999997</v>
      </c>
      <c r="AK1588">
        <v>16765.717000000004</v>
      </c>
      <c r="AL1588">
        <v>12211.904000000004</v>
      </c>
      <c r="AM1588">
        <v>40045.258000000016</v>
      </c>
      <c r="AN1588">
        <v>29372.466799999991</v>
      </c>
      <c r="AO1588">
        <v>133959.33199999988</v>
      </c>
      <c r="AP1588">
        <v>54716.176919111094</v>
      </c>
      <c r="AQ1588">
        <v>96305.629000000044</v>
      </c>
      <c r="AR1588">
        <v>19842.697000000015</v>
      </c>
      <c r="AS1588">
        <v>52892.98</v>
      </c>
      <c r="AT1588">
        <v>42860.014999999999</v>
      </c>
      <c r="AU1588">
        <v>204687.99</v>
      </c>
      <c r="AV1588">
        <v>4467.9892</v>
      </c>
      <c r="AW1588">
        <v>13313.912999999999</v>
      </c>
      <c r="AX1588">
        <v>26555.841999999997</v>
      </c>
      <c r="AY1588">
        <v>94829.874000000011</v>
      </c>
      <c r="AZ1588">
        <v>100271.99900000003</v>
      </c>
      <c r="BA1588">
        <v>245041.47900000011</v>
      </c>
      <c r="BB1588">
        <v>7084.4400000000005</v>
      </c>
      <c r="BC1588">
        <v>61367.654999999999</v>
      </c>
      <c r="BD1588">
        <v>6397.0480000000007</v>
      </c>
      <c r="BE1588">
        <v>29931.046999999999</v>
      </c>
      <c r="BF1588">
        <v>38773.160000000011</v>
      </c>
      <c r="BG1588">
        <v>279335.17900000006</v>
      </c>
      <c r="BH1588">
        <v>34756.739000000001</v>
      </c>
      <c r="BI1588">
        <v>315143.78499999997</v>
      </c>
      <c r="BJ1588">
        <v>59124.216</v>
      </c>
      <c r="BK1588">
        <v>81464.570807226206</v>
      </c>
      <c r="BL1588">
        <v>6236.4809999999998</v>
      </c>
      <c r="BM1588">
        <v>15720.442000000001</v>
      </c>
    </row>
    <row r="1589" spans="1:65" x14ac:dyDescent="0.25">
      <c r="A1589" t="s">
        <v>1718</v>
      </c>
      <c r="B1589">
        <v>1808856.6697867734</v>
      </c>
      <c r="C1589">
        <v>1034397.0194808891</v>
      </c>
      <c r="D1589">
        <v>2237452.1163543169</v>
      </c>
      <c r="E1589">
        <v>1167020.4076456814</v>
      </c>
      <c r="F1589">
        <v>1720870.4076456814</v>
      </c>
      <c r="G1589">
        <v>4617.8249999999998</v>
      </c>
      <c r="H1589">
        <v>-952.61500000000001</v>
      </c>
      <c r="I1589">
        <v>7750</v>
      </c>
      <c r="J1589">
        <v>0</v>
      </c>
      <c r="K1589">
        <v>56500</v>
      </c>
      <c r="L1589">
        <v>159368</v>
      </c>
      <c r="M1589">
        <v>7400</v>
      </c>
      <c r="N1589">
        <v>807057.99999999977</v>
      </c>
      <c r="O1589">
        <v>6500</v>
      </c>
      <c r="P1589">
        <v>663265.99999999988</v>
      </c>
      <c r="Q1589">
        <v>383069</v>
      </c>
      <c r="R1589">
        <v>27307.000000000004</v>
      </c>
      <c r="S1589">
        <v>453469.00000000006</v>
      </c>
      <c r="T1589">
        <v>1656998.9999999993</v>
      </c>
      <c r="U1589">
        <v>453469.00000000006</v>
      </c>
      <c r="V1589">
        <v>198.24</v>
      </c>
      <c r="W1589">
        <v>5.09</v>
      </c>
      <c r="X1589">
        <v>139</v>
      </c>
      <c r="Y1589">
        <v>0</v>
      </c>
      <c r="Z1589">
        <v>516309.59</v>
      </c>
      <c r="AA1589">
        <v>157533.18999999997</v>
      </c>
      <c r="AB1589">
        <v>19264.650999999998</v>
      </c>
      <c r="AC1589">
        <v>77604.573000000033</v>
      </c>
      <c r="AD1589">
        <v>1665.931</v>
      </c>
      <c r="AE1589">
        <v>155913.19099999993</v>
      </c>
      <c r="AF1589">
        <v>38676.216000000008</v>
      </c>
      <c r="AG1589">
        <v>78673.89800000003</v>
      </c>
      <c r="AH1589">
        <v>17972.038999999993</v>
      </c>
      <c r="AI1589">
        <v>101742.72500000001</v>
      </c>
      <c r="AJ1589">
        <v>1837.2109999999998</v>
      </c>
      <c r="AK1589">
        <v>16712.882999999998</v>
      </c>
      <c r="AL1589">
        <v>11998.125000000004</v>
      </c>
      <c r="AM1589">
        <v>39640.848000000005</v>
      </c>
      <c r="AN1589">
        <v>28530.530599999995</v>
      </c>
      <c r="AO1589">
        <v>133659.01300000001</v>
      </c>
      <c r="AP1589">
        <v>53497.147480888882</v>
      </c>
      <c r="AQ1589">
        <v>96121.233999999982</v>
      </c>
      <c r="AR1589">
        <v>20304.021000000001</v>
      </c>
      <c r="AS1589">
        <v>51659.51400000001</v>
      </c>
      <c r="AT1589">
        <v>43216.691000000013</v>
      </c>
      <c r="AU1589">
        <v>199174.26500000004</v>
      </c>
      <c r="AV1589">
        <v>4373.0254000000004</v>
      </c>
      <c r="AW1589">
        <v>13105.445999999998</v>
      </c>
      <c r="AX1589">
        <v>26366.318000000007</v>
      </c>
      <c r="AY1589">
        <v>95276.945999999996</v>
      </c>
      <c r="AZ1589">
        <v>100508.91799999999</v>
      </c>
      <c r="BA1589">
        <v>241442.40100000013</v>
      </c>
      <c r="BB1589">
        <v>7131.8790000000008</v>
      </c>
      <c r="BC1589">
        <v>59918.034999999996</v>
      </c>
      <c r="BD1589">
        <v>6327.6550000000007</v>
      </c>
      <c r="BE1589">
        <v>29472.657000000007</v>
      </c>
      <c r="BF1589">
        <v>37130.219999999994</v>
      </c>
      <c r="BG1589">
        <v>279579.98700000008</v>
      </c>
      <c r="BH1589">
        <v>34238.724000000009</v>
      </c>
      <c r="BI1589">
        <v>312815.33800000005</v>
      </c>
      <c r="BJ1589">
        <v>58423.870999999999</v>
      </c>
      <c r="BK1589">
        <v>81980.596354317895</v>
      </c>
      <c r="BL1589">
        <v>6624.2559999999994</v>
      </c>
      <c r="BM1589">
        <v>15425.376000000002</v>
      </c>
    </row>
    <row r="1590" spans="1:65" x14ac:dyDescent="0.25">
      <c r="A1590" t="s">
        <v>1719</v>
      </c>
      <c r="B1590">
        <v>1781247.9141555468</v>
      </c>
      <c r="C1590">
        <v>1020281.8033684443</v>
      </c>
      <c r="D1590">
        <v>2226709.4700479591</v>
      </c>
      <c r="E1590">
        <v>1168549.8499520414</v>
      </c>
      <c r="F1590">
        <v>1722219.8499520414</v>
      </c>
      <c r="G1590">
        <v>281.77300000000002</v>
      </c>
      <c r="H1590">
        <v>-2578.8080000000004</v>
      </c>
      <c r="I1590">
        <v>7750</v>
      </c>
      <c r="J1590">
        <v>0</v>
      </c>
      <c r="K1590">
        <v>55400</v>
      </c>
      <c r="L1590">
        <v>160482</v>
      </c>
      <c r="M1590">
        <v>7200</v>
      </c>
      <c r="N1590">
        <v>813488</v>
      </c>
      <c r="O1590">
        <v>7700</v>
      </c>
      <c r="P1590">
        <v>668050.00000000012</v>
      </c>
      <c r="Q1590">
        <v>390472.00000000006</v>
      </c>
      <c r="R1590">
        <v>25985.999999999996</v>
      </c>
      <c r="S1590">
        <v>460772.00000000006</v>
      </c>
      <c r="T1590">
        <v>1668005.9999999993</v>
      </c>
      <c r="U1590">
        <v>460772.00000000006</v>
      </c>
      <c r="V1590">
        <v>185.98</v>
      </c>
      <c r="W1590">
        <v>3.4100000000000006</v>
      </c>
      <c r="X1590">
        <v>139</v>
      </c>
      <c r="Y1590">
        <v>0</v>
      </c>
      <c r="Z1590">
        <v>516095.26899999974</v>
      </c>
      <c r="AA1590">
        <v>155960.93199999988</v>
      </c>
      <c r="AB1590">
        <v>18538.721999999998</v>
      </c>
      <c r="AC1590">
        <v>76989.637000000017</v>
      </c>
      <c r="AD1590">
        <v>1682.8620000000001</v>
      </c>
      <c r="AE1590">
        <v>161072.09899999993</v>
      </c>
      <c r="AF1590">
        <v>34523.420000000013</v>
      </c>
      <c r="AG1590">
        <v>77635.790999999997</v>
      </c>
      <c r="AH1590">
        <v>16940.721000000001</v>
      </c>
      <c r="AI1590">
        <v>93762.532999999996</v>
      </c>
      <c r="AJ1590">
        <v>1574.7180000000001</v>
      </c>
      <c r="AK1590">
        <v>16778.772000000001</v>
      </c>
      <c r="AL1590">
        <v>11983.224999999993</v>
      </c>
      <c r="AM1590">
        <v>39080.721999999994</v>
      </c>
      <c r="AN1590">
        <v>28050.551999999996</v>
      </c>
      <c r="AO1590">
        <v>131904.19339999999</v>
      </c>
      <c r="AP1590">
        <v>50465.165368444439</v>
      </c>
      <c r="AQ1590">
        <v>95376.860999999975</v>
      </c>
      <c r="AR1590">
        <v>19489.784000000018</v>
      </c>
      <c r="AS1590">
        <v>50537.8</v>
      </c>
      <c r="AT1590">
        <v>49054.731000000007</v>
      </c>
      <c r="AU1590">
        <v>196234.51599999995</v>
      </c>
      <c r="AV1590">
        <v>4033.4750000000004</v>
      </c>
      <c r="AW1590">
        <v>13039.527600000001</v>
      </c>
      <c r="AX1590">
        <v>25444.499000000003</v>
      </c>
      <c r="AY1590">
        <v>95373.698999999993</v>
      </c>
      <c r="AZ1590">
        <v>96095.41700000003</v>
      </c>
      <c r="BA1590">
        <v>234252.98400000026</v>
      </c>
      <c r="BB1590">
        <v>7114.7519999999986</v>
      </c>
      <c r="BC1590">
        <v>59244.849000000002</v>
      </c>
      <c r="BD1590">
        <v>6447.3269999999993</v>
      </c>
      <c r="BE1590">
        <v>29042.327000000005</v>
      </c>
      <c r="BF1590">
        <v>35339.379000000001</v>
      </c>
      <c r="BG1590">
        <v>289813.20000000007</v>
      </c>
      <c r="BH1590">
        <v>33068.113999999994</v>
      </c>
      <c r="BI1590">
        <v>310380.68699999992</v>
      </c>
      <c r="BJ1590">
        <v>58270.209000000003</v>
      </c>
      <c r="BK1590">
        <v>84985.270047958358</v>
      </c>
      <c r="BL1590">
        <v>6069.4619999999995</v>
      </c>
      <c r="BM1590">
        <v>15243.07</v>
      </c>
    </row>
    <row r="1591" spans="1:65" x14ac:dyDescent="0.25">
      <c r="A1591" t="s">
        <v>1720</v>
      </c>
      <c r="B1591">
        <v>1799063.2046216112</v>
      </c>
      <c r="C1591">
        <v>1039214.2076779552</v>
      </c>
      <c r="D1591">
        <v>2254340.6771171675</v>
      </c>
      <c r="E1591">
        <v>1181629.164882832</v>
      </c>
      <c r="F1591">
        <v>1760159.164882832</v>
      </c>
      <c r="G1591">
        <v>87.38600000000001</v>
      </c>
      <c r="H1591">
        <v>-2864.1259999999997</v>
      </c>
      <c r="I1591">
        <v>25000</v>
      </c>
      <c r="J1591">
        <v>0</v>
      </c>
      <c r="K1591">
        <v>59000</v>
      </c>
      <c r="L1591">
        <v>136944</v>
      </c>
      <c r="M1591">
        <v>8500</v>
      </c>
      <c r="N1591">
        <v>779166.00000000012</v>
      </c>
      <c r="O1591">
        <v>10000</v>
      </c>
      <c r="P1591">
        <v>645538</v>
      </c>
      <c r="Q1591">
        <v>300198.00000000006</v>
      </c>
      <c r="R1591">
        <v>32732</v>
      </c>
      <c r="S1591">
        <v>377698.00000000006</v>
      </c>
      <c r="T1591">
        <v>1594380</v>
      </c>
      <c r="U1591">
        <v>377698.00000000006</v>
      </c>
      <c r="V1591">
        <v>185.75000000000003</v>
      </c>
      <c r="W1591">
        <v>14.89</v>
      </c>
      <c r="X1591">
        <v>143.68100000000001</v>
      </c>
      <c r="Y1591">
        <v>0</v>
      </c>
      <c r="Z1591">
        <v>515951.91299999983</v>
      </c>
      <c r="AA1591">
        <v>157515.63800000009</v>
      </c>
      <c r="AB1591">
        <v>17595.678999999996</v>
      </c>
      <c r="AC1591">
        <v>77139.842000000004</v>
      </c>
      <c r="AD1591">
        <v>1602.4639999999999</v>
      </c>
      <c r="AE1591">
        <v>160973.69899999999</v>
      </c>
      <c r="AF1591">
        <v>39422.751000000004</v>
      </c>
      <c r="AG1591">
        <v>79220.192999999941</v>
      </c>
      <c r="AH1591">
        <v>16900.223000000002</v>
      </c>
      <c r="AI1591">
        <v>100746.749</v>
      </c>
      <c r="AJ1591">
        <v>1293.2289999999998</v>
      </c>
      <c r="AK1591">
        <v>16769.733999999997</v>
      </c>
      <c r="AL1591">
        <v>12619.331000000002</v>
      </c>
      <c r="AM1591">
        <v>38443.37799999999</v>
      </c>
      <c r="AN1591">
        <v>26979.916000000001</v>
      </c>
      <c r="AO1591">
        <v>133334.87140000003</v>
      </c>
      <c r="AP1591">
        <v>53195.913677955577</v>
      </c>
      <c r="AQ1591">
        <v>95193.319000000018</v>
      </c>
      <c r="AR1591">
        <v>19311.822000000015</v>
      </c>
      <c r="AS1591">
        <v>51130.687000000013</v>
      </c>
      <c r="AT1591">
        <v>75085.518999999971</v>
      </c>
      <c r="AU1591">
        <v>198001.96899999995</v>
      </c>
      <c r="AV1591">
        <v>4001.5360000000001</v>
      </c>
      <c r="AW1591">
        <v>13595.795599999999</v>
      </c>
      <c r="AX1591">
        <v>24580.447000000004</v>
      </c>
      <c r="AY1591">
        <v>94813.061000000016</v>
      </c>
      <c r="AZ1591">
        <v>88745.32699999999</v>
      </c>
      <c r="BA1591">
        <v>256417.71799999999</v>
      </c>
      <c r="BB1591">
        <v>6966.9509999999991</v>
      </c>
      <c r="BC1591">
        <v>59149.074000000008</v>
      </c>
      <c r="BD1591">
        <v>6726.5390000000007</v>
      </c>
      <c r="BE1591">
        <v>28864.539000000004</v>
      </c>
      <c r="BF1591">
        <v>31930.636000000006</v>
      </c>
      <c r="BG1591">
        <v>286935.973</v>
      </c>
      <c r="BH1591">
        <v>32337.280999999999</v>
      </c>
      <c r="BI1591">
        <v>311785.92300000018</v>
      </c>
      <c r="BJ1591">
        <v>57731.684000000001</v>
      </c>
      <c r="BK1591">
        <v>78874.548117167797</v>
      </c>
      <c r="BL1591">
        <v>6235.0460000000003</v>
      </c>
      <c r="BM1591">
        <v>15433.966</v>
      </c>
    </row>
    <row r="1592" spans="1:65" x14ac:dyDescent="0.25">
      <c r="A1592" t="s">
        <v>1721</v>
      </c>
      <c r="B1592">
        <v>1785453.6707189034</v>
      </c>
      <c r="C1592">
        <v>1038188.9642670221</v>
      </c>
      <c r="D1592">
        <v>2231091.5001334273</v>
      </c>
      <c r="E1592">
        <v>1159828.6088665735</v>
      </c>
      <c r="F1592">
        <v>1739678.6088665735</v>
      </c>
      <c r="G1592">
        <v>221.81200000000004</v>
      </c>
      <c r="H1592">
        <v>-4624.2830000000004</v>
      </c>
      <c r="I1592">
        <v>27000</v>
      </c>
      <c r="J1592">
        <v>0</v>
      </c>
      <c r="K1592">
        <v>62500</v>
      </c>
      <c r="L1592">
        <v>126552</v>
      </c>
      <c r="M1592">
        <v>9600</v>
      </c>
      <c r="N1592">
        <v>757141.00000000012</v>
      </c>
      <c r="O1592">
        <v>8900</v>
      </c>
      <c r="P1592">
        <v>645098</v>
      </c>
      <c r="Q1592">
        <v>287909.00000000006</v>
      </c>
      <c r="R1592">
        <v>34016.999999999993</v>
      </c>
      <c r="S1592">
        <v>368909.00000000006</v>
      </c>
      <c r="T1592">
        <v>1562808.0000000005</v>
      </c>
      <c r="U1592">
        <v>368909.00000000006</v>
      </c>
      <c r="V1592">
        <v>185.81999999999996</v>
      </c>
      <c r="W1592">
        <v>-34.590000000000003</v>
      </c>
      <c r="X1592">
        <v>143.88888888888889</v>
      </c>
      <c r="Y1592">
        <v>0</v>
      </c>
      <c r="Z1592">
        <v>516112.74699999974</v>
      </c>
      <c r="AA1592">
        <v>157825.95199999996</v>
      </c>
      <c r="AB1592">
        <v>16880.238000000001</v>
      </c>
      <c r="AC1592">
        <v>77047.983999999997</v>
      </c>
      <c r="AD1592">
        <v>1639.6059999999998</v>
      </c>
      <c r="AE1592">
        <v>160427.31800000006</v>
      </c>
      <c r="AF1592">
        <v>43267.310000000019</v>
      </c>
      <c r="AG1592">
        <v>79146.210000000006</v>
      </c>
      <c r="AH1592">
        <v>16767.321</v>
      </c>
      <c r="AI1592">
        <v>100409.59399999998</v>
      </c>
      <c r="AJ1592">
        <v>1328.8910000000003</v>
      </c>
      <c r="AK1592">
        <v>16476.874</v>
      </c>
      <c r="AL1592">
        <v>12568.87200000001</v>
      </c>
      <c r="AM1592">
        <v>37663.030000000006</v>
      </c>
      <c r="AN1592">
        <v>26932.089199999999</v>
      </c>
      <c r="AO1592">
        <v>132878.78059999991</v>
      </c>
      <c r="AP1592">
        <v>55095.092267022221</v>
      </c>
      <c r="AQ1592">
        <v>93824.32699999999</v>
      </c>
      <c r="AR1592">
        <v>18508.839999999997</v>
      </c>
      <c r="AS1592">
        <v>50888.399000000012</v>
      </c>
      <c r="AT1592">
        <v>63472.190999999999</v>
      </c>
      <c r="AU1592">
        <v>193143.50600000002</v>
      </c>
      <c r="AV1592">
        <v>3939.4108000000006</v>
      </c>
      <c r="AW1592">
        <v>13532.204399999999</v>
      </c>
      <c r="AX1592">
        <v>24875.971000000005</v>
      </c>
      <c r="AY1592">
        <v>94766.025000000023</v>
      </c>
      <c r="AZ1592">
        <v>92200.316000000021</v>
      </c>
      <c r="BA1592">
        <v>250461.10799999972</v>
      </c>
      <c r="BB1592">
        <v>6872.878999999999</v>
      </c>
      <c r="BC1592">
        <v>58583.368000000002</v>
      </c>
      <c r="BD1592">
        <v>6919.2019999999993</v>
      </c>
      <c r="BE1592">
        <v>28821.203000000001</v>
      </c>
      <c r="BF1592">
        <v>30990.827999999994</v>
      </c>
      <c r="BG1592">
        <v>277924.41200000001</v>
      </c>
      <c r="BH1592">
        <v>32144.096000000012</v>
      </c>
      <c r="BI1592">
        <v>311417.01900000009</v>
      </c>
      <c r="BJ1592">
        <v>61144.710999999996</v>
      </c>
      <c r="BK1592">
        <v>80473.243133426688</v>
      </c>
      <c r="BL1592">
        <v>6528.3530000000001</v>
      </c>
      <c r="BM1592">
        <v>15380.942999999999</v>
      </c>
    </row>
    <row r="1593" spans="1:65" x14ac:dyDescent="0.25">
      <c r="A1593" t="s">
        <v>1722</v>
      </c>
      <c r="B1593">
        <v>1771451.5349813551</v>
      </c>
      <c r="C1593">
        <v>1014890.2143128888</v>
      </c>
      <c r="D1593">
        <v>2223301.5707228854</v>
      </c>
      <c r="E1593">
        <v>1173957.0542771155</v>
      </c>
      <c r="F1593">
        <v>1727837.0542771155</v>
      </c>
      <c r="G1593">
        <v>1681.066</v>
      </c>
      <c r="H1593">
        <v>-1732.1659999999999</v>
      </c>
      <c r="I1593">
        <v>0</v>
      </c>
      <c r="J1593">
        <v>0</v>
      </c>
      <c r="K1593">
        <v>67900</v>
      </c>
      <c r="L1593">
        <v>122489</v>
      </c>
      <c r="M1593">
        <v>9900</v>
      </c>
      <c r="N1593">
        <v>760574</v>
      </c>
      <c r="O1593">
        <v>5500</v>
      </c>
      <c r="P1593">
        <v>687122.00000000012</v>
      </c>
      <c r="Q1593">
        <v>306097.99999999988</v>
      </c>
      <c r="R1593">
        <v>28822.000000000004</v>
      </c>
      <c r="S1593">
        <v>389397.99999999994</v>
      </c>
      <c r="T1593">
        <v>1599007</v>
      </c>
      <c r="U1593">
        <v>389397.99999999994</v>
      </c>
      <c r="V1593">
        <v>189.4</v>
      </c>
      <c r="W1593">
        <v>29.16</v>
      </c>
      <c r="X1593">
        <v>0</v>
      </c>
      <c r="Y1593">
        <v>0</v>
      </c>
      <c r="Z1593">
        <v>515412.37599999976</v>
      </c>
      <c r="AA1593">
        <v>159724.55499999991</v>
      </c>
      <c r="AB1593">
        <v>16480.667999999998</v>
      </c>
      <c r="AC1593">
        <v>76714.755999999994</v>
      </c>
      <c r="AD1593">
        <v>1699.4780000000001</v>
      </c>
      <c r="AE1593">
        <v>164570.611</v>
      </c>
      <c r="AF1593">
        <v>36159.366000000002</v>
      </c>
      <c r="AG1593">
        <v>78691.370999999941</v>
      </c>
      <c r="AH1593">
        <v>16913.998000000003</v>
      </c>
      <c r="AI1593">
        <v>91375.218999999997</v>
      </c>
      <c r="AJ1593">
        <v>1097.316</v>
      </c>
      <c r="AK1593">
        <v>17592.901999999998</v>
      </c>
      <c r="AL1593">
        <v>12244.645999999999</v>
      </c>
      <c r="AM1593">
        <v>37673.612999999976</v>
      </c>
      <c r="AN1593">
        <v>26713.090800000005</v>
      </c>
      <c r="AO1593">
        <v>131883.88940000001</v>
      </c>
      <c r="AP1593">
        <v>56853.090312888889</v>
      </c>
      <c r="AQ1593">
        <v>92876.303000000029</v>
      </c>
      <c r="AR1593">
        <v>17602.455000000005</v>
      </c>
      <c r="AS1593">
        <v>50743.470999999983</v>
      </c>
      <c r="AT1593">
        <v>48868.943999999996</v>
      </c>
      <c r="AU1593">
        <v>196987.84400000001</v>
      </c>
      <c r="AV1593">
        <v>3803.9692</v>
      </c>
      <c r="AW1593">
        <v>13614.501600000003</v>
      </c>
      <c r="AX1593">
        <v>25495.311000000002</v>
      </c>
      <c r="AY1593">
        <v>94529.524000000005</v>
      </c>
      <c r="AZ1593">
        <v>95881.026999999987</v>
      </c>
      <c r="BA1593">
        <v>249918.18</v>
      </c>
      <c r="BB1593">
        <v>6857.3269999999993</v>
      </c>
      <c r="BC1593">
        <v>57553.831999999995</v>
      </c>
      <c r="BD1593">
        <v>7087.2560000000003</v>
      </c>
      <c r="BE1593">
        <v>28904.256000000001</v>
      </c>
      <c r="BF1593">
        <v>29935.319999999992</v>
      </c>
      <c r="BG1593">
        <v>274834.51899999997</v>
      </c>
      <c r="BH1593">
        <v>31242.358999999989</v>
      </c>
      <c r="BI1593">
        <v>309858.57299999992</v>
      </c>
      <c r="BJ1593">
        <v>57955.225999999995</v>
      </c>
      <c r="BK1593">
        <v>80105.004722884507</v>
      </c>
      <c r="BL1593">
        <v>6586.991</v>
      </c>
      <c r="BM1593">
        <v>15148.645999999999</v>
      </c>
    </row>
    <row r="1594" spans="1:65" x14ac:dyDescent="0.25">
      <c r="A1594" t="s">
        <v>1723</v>
      </c>
      <c r="B1594">
        <v>1762532.9578263904</v>
      </c>
      <c r="C1594">
        <v>1007757.1291464886</v>
      </c>
      <c r="D1594">
        <v>2211551.7865422787</v>
      </c>
      <c r="E1594">
        <v>1168237.785457721</v>
      </c>
      <c r="F1594">
        <v>1722517.785457721</v>
      </c>
      <c r="G1594">
        <v>106.595</v>
      </c>
      <c r="H1594">
        <v>-7135.9710000000005</v>
      </c>
      <c r="I1594">
        <v>0</v>
      </c>
      <c r="J1594">
        <v>-7250</v>
      </c>
      <c r="K1594">
        <v>76300.000000000015</v>
      </c>
      <c r="L1594">
        <v>115203</v>
      </c>
      <c r="M1594">
        <v>10500</v>
      </c>
      <c r="N1594">
        <v>759273.99999999988</v>
      </c>
      <c r="O1594">
        <v>2600</v>
      </c>
      <c r="P1594">
        <v>732795.99999999988</v>
      </c>
      <c r="Q1594">
        <v>332960.99999999988</v>
      </c>
      <c r="R1594">
        <v>19781</v>
      </c>
      <c r="S1594">
        <v>422360.99999999994</v>
      </c>
      <c r="T1594">
        <v>1627054</v>
      </c>
      <c r="U1594">
        <v>422360.99999999994</v>
      </c>
      <c r="V1594">
        <v>186.06</v>
      </c>
      <c r="W1594">
        <v>-41.98</v>
      </c>
      <c r="X1594">
        <v>0</v>
      </c>
      <c r="Y1594">
        <v>112.7544827586207</v>
      </c>
      <c r="Z1594">
        <v>515058.72000000015</v>
      </c>
      <c r="AA1594">
        <v>159931.2049999999</v>
      </c>
      <c r="AB1594">
        <v>15772.834999999999</v>
      </c>
      <c r="AC1594">
        <v>75870.328000000009</v>
      </c>
      <c r="AD1594">
        <v>1661.549</v>
      </c>
      <c r="AE1594">
        <v>158286.90499999997</v>
      </c>
      <c r="AF1594">
        <v>42046.43</v>
      </c>
      <c r="AG1594">
        <v>78943.349000000046</v>
      </c>
      <c r="AH1594">
        <v>16867.742000000002</v>
      </c>
      <c r="AI1594">
        <v>98384.727999999988</v>
      </c>
      <c r="AJ1594">
        <v>898.96900000000005</v>
      </c>
      <c r="AK1594">
        <v>17528.665000000001</v>
      </c>
      <c r="AL1594">
        <v>12423.552000000007</v>
      </c>
      <c r="AM1594">
        <v>37045.391999999993</v>
      </c>
      <c r="AN1594">
        <v>25698.269399999997</v>
      </c>
      <c r="AO1594">
        <v>131207.00460000004</v>
      </c>
      <c r="AP1594">
        <v>55021.592146488918</v>
      </c>
      <c r="AQ1594">
        <v>92354.972000000009</v>
      </c>
      <c r="AR1594">
        <v>17939.313999999995</v>
      </c>
      <c r="AS1594">
        <v>49979.472999999998</v>
      </c>
      <c r="AT1594">
        <v>43663.859000000004</v>
      </c>
      <c r="AU1594">
        <v>199959.17599999998</v>
      </c>
      <c r="AV1594">
        <v>3689.1786000000002</v>
      </c>
      <c r="AW1594">
        <v>13758.976400000003</v>
      </c>
      <c r="AX1594">
        <v>25312.413999999997</v>
      </c>
      <c r="AY1594">
        <v>93511.111000000004</v>
      </c>
      <c r="AZ1594">
        <v>92335.012999999992</v>
      </c>
      <c r="BA1594">
        <v>243029.70499999987</v>
      </c>
      <c r="BB1594">
        <v>6750.9320000000007</v>
      </c>
      <c r="BC1594">
        <v>57001.264999999992</v>
      </c>
      <c r="BD1594">
        <v>6991.2730000000001</v>
      </c>
      <c r="BE1594">
        <v>28807.274000000005</v>
      </c>
      <c r="BF1594">
        <v>30074.997000000003</v>
      </c>
      <c r="BG1594">
        <v>271508.91099999996</v>
      </c>
      <c r="BH1594">
        <v>30688.571000000011</v>
      </c>
      <c r="BI1594">
        <v>308488.40899999987</v>
      </c>
      <c r="BJ1594">
        <v>58843.682000000001</v>
      </c>
      <c r="BK1594">
        <v>80990.936542279262</v>
      </c>
      <c r="BL1594">
        <v>6018.2370000000001</v>
      </c>
      <c r="BM1594">
        <v>14964.001</v>
      </c>
    </row>
    <row r="1595" spans="1:65" x14ac:dyDescent="0.25">
      <c r="A1595" t="s">
        <v>1724</v>
      </c>
      <c r="B1595">
        <v>1758607.5947879392</v>
      </c>
      <c r="C1595">
        <v>1005586.802453689</v>
      </c>
      <c r="D1595">
        <v>2179407.1573233157</v>
      </c>
      <c r="E1595">
        <v>1140854.2526766853</v>
      </c>
      <c r="F1595">
        <v>1702764.2526766853</v>
      </c>
      <c r="G1595">
        <v>173.274</v>
      </c>
      <c r="H1595">
        <v>-5344.6779999999999</v>
      </c>
      <c r="I1595">
        <v>0</v>
      </c>
      <c r="J1595">
        <v>-9750</v>
      </c>
      <c r="K1595">
        <v>76800</v>
      </c>
      <c r="L1595">
        <v>111352</v>
      </c>
      <c r="M1595">
        <v>10100.000000000002</v>
      </c>
      <c r="N1595">
        <v>727038</v>
      </c>
      <c r="O1595">
        <v>4700</v>
      </c>
      <c r="P1595">
        <v>696103.00000000012</v>
      </c>
      <c r="Q1595">
        <v>294123</v>
      </c>
      <c r="R1595">
        <v>26366</v>
      </c>
      <c r="S1595">
        <v>385723</v>
      </c>
      <c r="T1595">
        <v>1560859</v>
      </c>
      <c r="U1595">
        <v>385723</v>
      </c>
      <c r="V1595">
        <v>185.7</v>
      </c>
      <c r="W1595">
        <v>-16.329999999999998</v>
      </c>
      <c r="X1595">
        <v>0</v>
      </c>
      <c r="Y1595">
        <v>112.24615384615383</v>
      </c>
      <c r="Z1595">
        <v>514382.67700000032</v>
      </c>
      <c r="AA1595">
        <v>159591.38000000003</v>
      </c>
      <c r="AB1595">
        <v>15208.495000000001</v>
      </c>
      <c r="AC1595">
        <v>75556.861000000004</v>
      </c>
      <c r="AD1595">
        <v>1695.1779999999999</v>
      </c>
      <c r="AE1595">
        <v>148350.62099999998</v>
      </c>
      <c r="AF1595">
        <v>36232.704000000012</v>
      </c>
      <c r="AG1595">
        <v>78356.867999999988</v>
      </c>
      <c r="AH1595">
        <v>16822.859000000004</v>
      </c>
      <c r="AI1595">
        <v>96188.234000000011</v>
      </c>
      <c r="AJ1595">
        <v>989.01900000000012</v>
      </c>
      <c r="AK1595">
        <v>17337.762999999999</v>
      </c>
      <c r="AL1595">
        <v>12714.567000000003</v>
      </c>
      <c r="AM1595">
        <v>36951.99500000001</v>
      </c>
      <c r="AN1595">
        <v>24366.878399999998</v>
      </c>
      <c r="AO1595">
        <v>120760.87699999989</v>
      </c>
      <c r="AP1595">
        <v>54704.508453688868</v>
      </c>
      <c r="AQ1595">
        <v>92494.52399999999</v>
      </c>
      <c r="AR1595">
        <v>19374.157999999992</v>
      </c>
      <c r="AS1595">
        <v>49205.298999999999</v>
      </c>
      <c r="AT1595">
        <v>51754.839000000014</v>
      </c>
      <c r="AU1595">
        <v>194611.63600000003</v>
      </c>
      <c r="AV1595">
        <v>3723.9616000000005</v>
      </c>
      <c r="AW1595">
        <v>13733.046</v>
      </c>
      <c r="AX1595">
        <v>24661.167000000001</v>
      </c>
      <c r="AY1595">
        <v>93323.918999999994</v>
      </c>
      <c r="AZ1595">
        <v>89901.359000000011</v>
      </c>
      <c r="BA1595">
        <v>245908.11299999995</v>
      </c>
      <c r="BB1595">
        <v>6490.3109999999997</v>
      </c>
      <c r="BC1595">
        <v>56849.763000000006</v>
      </c>
      <c r="BD1595">
        <v>7013.4260000000004</v>
      </c>
      <c r="BE1595">
        <v>28971.425999999996</v>
      </c>
      <c r="BF1595">
        <v>30650.112000000001</v>
      </c>
      <c r="BG1595">
        <v>268392.38299999997</v>
      </c>
      <c r="BH1595">
        <v>30421.188999999998</v>
      </c>
      <c r="BI1595">
        <v>309136.22600000014</v>
      </c>
      <c r="BJ1595">
        <v>58966.187000000005</v>
      </c>
      <c r="BK1595">
        <v>78372.253323315119</v>
      </c>
      <c r="BL1595">
        <v>5513.2069999999994</v>
      </c>
      <c r="BM1595">
        <v>15313.969999999998</v>
      </c>
    </row>
    <row r="1596" spans="1:65" x14ac:dyDescent="0.25">
      <c r="A1596" t="s">
        <v>1725</v>
      </c>
      <c r="B1596">
        <v>1733264.7765164559</v>
      </c>
      <c r="C1596">
        <v>990171.66516195552</v>
      </c>
      <c r="D1596">
        <v>2158284.2483263048</v>
      </c>
      <c r="E1596">
        <v>1131930.8686736955</v>
      </c>
      <c r="F1596">
        <v>1687350.8686736955</v>
      </c>
      <c r="G1596">
        <v>4.8479999999999999</v>
      </c>
      <c r="H1596">
        <v>-6034.4130000000005</v>
      </c>
      <c r="I1596">
        <v>0</v>
      </c>
      <c r="J1596">
        <v>-6000</v>
      </c>
      <c r="K1596">
        <v>83900</v>
      </c>
      <c r="L1596">
        <v>99727</v>
      </c>
      <c r="M1596">
        <v>11000</v>
      </c>
      <c r="N1596">
        <v>696317</v>
      </c>
      <c r="O1596">
        <v>3100</v>
      </c>
      <c r="P1596">
        <v>734646.99999999988</v>
      </c>
      <c r="Q1596">
        <v>286774</v>
      </c>
      <c r="R1596">
        <v>23105.999999999996</v>
      </c>
      <c r="S1596">
        <v>384774</v>
      </c>
      <c r="T1596">
        <v>1553797.0000000002</v>
      </c>
      <c r="U1596">
        <v>384774</v>
      </c>
      <c r="V1596">
        <v>185</v>
      </c>
      <c r="W1596">
        <v>10.84</v>
      </c>
      <c r="X1596">
        <v>0</v>
      </c>
      <c r="Y1596">
        <v>114.09999999999998</v>
      </c>
      <c r="Z1596">
        <v>513776.01399999985</v>
      </c>
      <c r="AA1596">
        <v>158786.79599999997</v>
      </c>
      <c r="AB1596">
        <v>15318.907999999999</v>
      </c>
      <c r="AC1596">
        <v>74806.12000000001</v>
      </c>
      <c r="AD1596">
        <v>1675.3129999999999</v>
      </c>
      <c r="AE1596">
        <v>157418.98499999999</v>
      </c>
      <c r="AF1596">
        <v>27177.781999999985</v>
      </c>
      <c r="AG1596">
        <v>78314.528000000035</v>
      </c>
      <c r="AH1596">
        <v>16711.865999999998</v>
      </c>
      <c r="AI1596">
        <v>81656.90400000001</v>
      </c>
      <c r="AJ1596">
        <v>650.05499999999984</v>
      </c>
      <c r="AK1596">
        <v>17235.361000000001</v>
      </c>
      <c r="AL1596">
        <v>12672.997999999998</v>
      </c>
      <c r="AM1596">
        <v>36241.602999999988</v>
      </c>
      <c r="AN1596">
        <v>23279.41480000001</v>
      </c>
      <c r="AO1596">
        <v>118253.91400000002</v>
      </c>
      <c r="AP1596">
        <v>55171.304161955566</v>
      </c>
      <c r="AQ1596">
        <v>91480.329000000012</v>
      </c>
      <c r="AR1596">
        <v>19735.297999999995</v>
      </c>
      <c r="AS1596">
        <v>48257.940999999977</v>
      </c>
      <c r="AT1596">
        <v>50893.830999999991</v>
      </c>
      <c r="AU1596">
        <v>189814.64899999998</v>
      </c>
      <c r="AV1596">
        <v>3236.5061999999998</v>
      </c>
      <c r="AW1596">
        <v>13719.764000000001</v>
      </c>
      <c r="AX1596">
        <v>24071.853999999999</v>
      </c>
      <c r="AY1596">
        <v>93046.227999999974</v>
      </c>
      <c r="AZ1596">
        <v>87994.653999999937</v>
      </c>
      <c r="BA1596">
        <v>242771.31700000013</v>
      </c>
      <c r="BB1596">
        <v>6193.3719999999994</v>
      </c>
      <c r="BC1596">
        <v>56792.524000000005</v>
      </c>
      <c r="BD1596">
        <v>6707.273000000001</v>
      </c>
      <c r="BE1596">
        <v>28652.273000000001</v>
      </c>
      <c r="BF1596">
        <v>30268.007999999994</v>
      </c>
      <c r="BG1596">
        <v>266714.15700000006</v>
      </c>
      <c r="BH1596">
        <v>28672.227000000006</v>
      </c>
      <c r="BI1596">
        <v>307534.83300000028</v>
      </c>
      <c r="BJ1596">
        <v>60254.726000000002</v>
      </c>
      <c r="BK1596">
        <v>81576.37032630475</v>
      </c>
      <c r="BL1596">
        <v>5710.2610000000004</v>
      </c>
      <c r="BM1596">
        <v>15209.652</v>
      </c>
    </row>
    <row r="1597" spans="1:65" x14ac:dyDescent="0.25">
      <c r="A1597" t="s">
        <v>1726</v>
      </c>
      <c r="B1597">
        <v>1742953.9511284565</v>
      </c>
      <c r="C1597">
        <v>979330.60898479994</v>
      </c>
      <c r="D1597">
        <v>2148690.9080619486</v>
      </c>
      <c r="E1597">
        <v>1135335.0259380511</v>
      </c>
      <c r="F1597">
        <v>1689835.0259380511</v>
      </c>
      <c r="G1597">
        <v>1445.2469999999998</v>
      </c>
      <c r="H1597">
        <v>-4370.8279999999995</v>
      </c>
      <c r="I1597">
        <v>0</v>
      </c>
      <c r="J1597">
        <v>0</v>
      </c>
      <c r="K1597">
        <v>91100</v>
      </c>
      <c r="L1597">
        <v>84197</v>
      </c>
      <c r="M1597">
        <v>12700</v>
      </c>
      <c r="N1597">
        <v>690105</v>
      </c>
      <c r="O1597">
        <v>1100</v>
      </c>
      <c r="P1597">
        <v>751449</v>
      </c>
      <c r="Q1597">
        <v>276330</v>
      </c>
      <c r="R1597">
        <v>25991.999999999996</v>
      </c>
      <c r="S1597">
        <v>381230.00000000006</v>
      </c>
      <c r="T1597">
        <v>1551743</v>
      </c>
      <c r="U1597">
        <v>381230.00000000006</v>
      </c>
      <c r="V1597">
        <v>190.05</v>
      </c>
      <c r="W1597">
        <v>0.82</v>
      </c>
      <c r="X1597">
        <v>0</v>
      </c>
      <c r="Y1597">
        <v>0</v>
      </c>
      <c r="Z1597">
        <v>513803.1</v>
      </c>
      <c r="AA1597">
        <v>159670.86399999994</v>
      </c>
      <c r="AB1597">
        <v>15324.842000000001</v>
      </c>
      <c r="AC1597">
        <v>74027.913</v>
      </c>
      <c r="AD1597">
        <v>1816.1590000000001</v>
      </c>
      <c r="AE1597">
        <v>158602.40900000001</v>
      </c>
      <c r="AF1597">
        <v>35242.712000000029</v>
      </c>
      <c r="AG1597">
        <v>78040.319999999978</v>
      </c>
      <c r="AH1597">
        <v>15703.926000000003</v>
      </c>
      <c r="AI1597">
        <v>92185.400999999969</v>
      </c>
      <c r="AJ1597">
        <v>687.14100000000019</v>
      </c>
      <c r="AK1597">
        <v>16892.983</v>
      </c>
      <c r="AL1597">
        <v>12561.843000000006</v>
      </c>
      <c r="AM1597">
        <v>35981.962</v>
      </c>
      <c r="AN1597">
        <v>20790.881600000001</v>
      </c>
      <c r="AO1597">
        <v>119075.16100000001</v>
      </c>
      <c r="AP1597">
        <v>55555.914984800002</v>
      </c>
      <c r="AQ1597">
        <v>90602.456999999995</v>
      </c>
      <c r="AR1597">
        <v>16302.347000000007</v>
      </c>
      <c r="AS1597">
        <v>48831.655999999995</v>
      </c>
      <c r="AT1597">
        <v>44282.039000000012</v>
      </c>
      <c r="AU1597">
        <v>172865.11799999999</v>
      </c>
      <c r="AV1597">
        <v>2974.6833999999999</v>
      </c>
      <c r="AW1597">
        <v>13552.391</v>
      </c>
      <c r="AX1597">
        <v>25376.684000000001</v>
      </c>
      <c r="AY1597">
        <v>94819.472999999984</v>
      </c>
      <c r="AZ1597">
        <v>84783.826999999917</v>
      </c>
      <c r="BA1597">
        <v>240412.44000000009</v>
      </c>
      <c r="BB1597">
        <v>6048.3529999999992</v>
      </c>
      <c r="BC1597">
        <v>56417.530000000006</v>
      </c>
      <c r="BD1597">
        <v>6207.9069999999992</v>
      </c>
      <c r="BE1597">
        <v>28994.906999999999</v>
      </c>
      <c r="BF1597">
        <v>29528.650999999998</v>
      </c>
      <c r="BG1597">
        <v>265779.62</v>
      </c>
      <c r="BH1597">
        <v>27790.089</v>
      </c>
      <c r="BI1597">
        <v>307140.88300000026</v>
      </c>
      <c r="BJ1597">
        <v>59161.71</v>
      </c>
      <c r="BK1597">
        <v>79570.525061949185</v>
      </c>
      <c r="BL1597">
        <v>5387.799</v>
      </c>
      <c r="BM1597">
        <v>15226.894999999999</v>
      </c>
    </row>
    <row r="1598" spans="1:65" x14ac:dyDescent="0.25">
      <c r="A1598" t="s">
        <v>1727</v>
      </c>
      <c r="B1598">
        <v>1743950.9153909092</v>
      </c>
      <c r="C1598">
        <v>1001320.8876424889</v>
      </c>
      <c r="D1598">
        <v>2149047.4784162962</v>
      </c>
      <c r="E1598">
        <v>1112673.3825837038</v>
      </c>
      <c r="F1598">
        <v>1707029.7325837037</v>
      </c>
      <c r="G1598">
        <v>660.19800000000009</v>
      </c>
      <c r="H1598">
        <v>-4294.1570000000002</v>
      </c>
      <c r="I1598">
        <v>0</v>
      </c>
      <c r="J1598">
        <v>0</v>
      </c>
      <c r="K1598">
        <v>104000</v>
      </c>
      <c r="L1598">
        <v>57382</v>
      </c>
      <c r="M1598">
        <v>15300</v>
      </c>
      <c r="N1598">
        <v>646741</v>
      </c>
      <c r="O1598">
        <v>0</v>
      </c>
      <c r="P1598">
        <v>769497</v>
      </c>
      <c r="Q1598">
        <v>231756</v>
      </c>
      <c r="R1598">
        <v>26132</v>
      </c>
      <c r="S1598">
        <v>351056</v>
      </c>
      <c r="T1598">
        <v>1499751.9999999998</v>
      </c>
      <c r="U1598">
        <v>351056</v>
      </c>
      <c r="V1598">
        <v>189.17</v>
      </c>
      <c r="W1598">
        <v>-0.73</v>
      </c>
      <c r="X1598">
        <v>0</v>
      </c>
      <c r="Y1598">
        <v>0</v>
      </c>
      <c r="Z1598">
        <v>513059.11100000003</v>
      </c>
      <c r="AA1598">
        <v>159269.24999999997</v>
      </c>
      <c r="AB1598">
        <v>15140.909</v>
      </c>
      <c r="AC1598">
        <v>73747.914000000004</v>
      </c>
      <c r="AD1598">
        <v>1792.268</v>
      </c>
      <c r="AE1598">
        <v>156968.26699999996</v>
      </c>
      <c r="AF1598">
        <v>35030.203999999998</v>
      </c>
      <c r="AG1598">
        <v>78154.332999999984</v>
      </c>
      <c r="AH1598">
        <v>14208.197999999999</v>
      </c>
      <c r="AI1598">
        <v>93934.16899999998</v>
      </c>
      <c r="AJ1598">
        <v>807.55800000000011</v>
      </c>
      <c r="AK1598">
        <v>16676.212999999996</v>
      </c>
      <c r="AL1598">
        <v>11249.53</v>
      </c>
      <c r="AM1598">
        <v>36139.19</v>
      </c>
      <c r="AN1598">
        <v>19557.778799999993</v>
      </c>
      <c r="AO1598">
        <v>118560.86939999997</v>
      </c>
      <c r="AP1598">
        <v>55038.410642488889</v>
      </c>
      <c r="AQ1598">
        <v>90208.171999999977</v>
      </c>
      <c r="AR1598">
        <v>13173.138999999986</v>
      </c>
      <c r="AS1598">
        <v>49457.403000000006</v>
      </c>
      <c r="AT1598">
        <v>79912.800000000032</v>
      </c>
      <c r="AU1598">
        <v>172330.67700000005</v>
      </c>
      <c r="AV1598">
        <v>2894.0262000000002</v>
      </c>
      <c r="AW1598">
        <v>13663.517599999999</v>
      </c>
      <c r="AX1598">
        <v>26041.411</v>
      </c>
      <c r="AY1598">
        <v>93061.948999999979</v>
      </c>
      <c r="AZ1598">
        <v>78945.845000000045</v>
      </c>
      <c r="BA1598">
        <v>245178.55300000001</v>
      </c>
      <c r="BB1598">
        <v>5876.1729999999998</v>
      </c>
      <c r="BC1598">
        <v>55772.678000000007</v>
      </c>
      <c r="BD1598">
        <v>8481.4390000000003</v>
      </c>
      <c r="BE1598">
        <v>28927.438000000009</v>
      </c>
      <c r="BF1598">
        <v>28725.975000000006</v>
      </c>
      <c r="BG1598">
        <v>264699.53999999986</v>
      </c>
      <c r="BH1598">
        <v>26751.175999999989</v>
      </c>
      <c r="BI1598">
        <v>306248.72300000006</v>
      </c>
      <c r="BJ1598">
        <v>59357.182000000001</v>
      </c>
      <c r="BK1598">
        <v>80907.335416296381</v>
      </c>
      <c r="BL1598">
        <v>5277.7539999999999</v>
      </c>
      <c r="BM1598">
        <v>15141.287</v>
      </c>
    </row>
    <row r="1599" spans="1:65" x14ac:dyDescent="0.25">
      <c r="A1599" t="s">
        <v>1728</v>
      </c>
      <c r="B1599">
        <v>1741800.6653038138</v>
      </c>
      <c r="C1599">
        <v>1019874.4165028443</v>
      </c>
      <c r="D1599">
        <v>2077395.1336652639</v>
      </c>
      <c r="E1599">
        <v>1024052.5163347363</v>
      </c>
      <c r="F1599">
        <v>1645411.4663347362</v>
      </c>
      <c r="G1599">
        <v>946.26499999999999</v>
      </c>
      <c r="H1599">
        <v>-2542.0919999999996</v>
      </c>
      <c r="I1599">
        <v>0</v>
      </c>
      <c r="J1599">
        <v>-18250</v>
      </c>
      <c r="K1599">
        <v>116300</v>
      </c>
      <c r="L1599">
        <v>34245.000000000007</v>
      </c>
      <c r="M1599">
        <v>21427.999999999996</v>
      </c>
      <c r="N1599">
        <v>610003</v>
      </c>
      <c r="O1599">
        <v>0</v>
      </c>
      <c r="P1599">
        <v>745228</v>
      </c>
      <c r="Q1599">
        <v>214664.00000000003</v>
      </c>
      <c r="R1599">
        <v>21451</v>
      </c>
      <c r="S1599">
        <v>352392</v>
      </c>
      <c r="T1599">
        <v>1410927</v>
      </c>
      <c r="U1599">
        <v>352392</v>
      </c>
      <c r="V1599">
        <v>190.79</v>
      </c>
      <c r="W1599">
        <v>74.55</v>
      </c>
      <c r="X1599">
        <v>0</v>
      </c>
      <c r="Y1599">
        <v>109.88219178082193</v>
      </c>
      <c r="Z1599">
        <v>511913.92899999971</v>
      </c>
      <c r="AA1599">
        <v>158772.78899999987</v>
      </c>
      <c r="AB1599">
        <v>14544.949000000001</v>
      </c>
      <c r="AC1599">
        <v>73667.382999999987</v>
      </c>
      <c r="AD1599">
        <v>1726.269</v>
      </c>
      <c r="AE1599">
        <v>150436.50300000003</v>
      </c>
      <c r="AF1599">
        <v>58627.53699999996</v>
      </c>
      <c r="AG1599">
        <v>78879.645999999993</v>
      </c>
      <c r="AH1599">
        <v>12841.180000000002</v>
      </c>
      <c r="AI1599">
        <v>93360.865999999995</v>
      </c>
      <c r="AJ1599">
        <v>848.17499999999995</v>
      </c>
      <c r="AK1599">
        <v>16495.542999999998</v>
      </c>
      <c r="AL1599">
        <v>10638.400000000007</v>
      </c>
      <c r="AM1599">
        <v>35855.369999999988</v>
      </c>
      <c r="AN1599">
        <v>18022.521799999995</v>
      </c>
      <c r="AO1599">
        <v>100292.41200000004</v>
      </c>
      <c r="AP1599">
        <v>53370.226502844438</v>
      </c>
      <c r="AQ1599">
        <v>89805.762000000046</v>
      </c>
      <c r="AR1599">
        <v>11012.258999999998</v>
      </c>
      <c r="AS1599">
        <v>50316.498999999989</v>
      </c>
      <c r="AT1599">
        <v>82555.936999999991</v>
      </c>
      <c r="AU1599">
        <v>146997.37800000011</v>
      </c>
      <c r="AV1599">
        <v>2559.1382000000003</v>
      </c>
      <c r="AW1599">
        <v>13947.396000000001</v>
      </c>
      <c r="AX1599">
        <v>24897.474999999999</v>
      </c>
      <c r="AY1599">
        <v>94651.27999999997</v>
      </c>
      <c r="AZ1599">
        <v>79922.444999999978</v>
      </c>
      <c r="BA1599">
        <v>242380.14699999997</v>
      </c>
      <c r="BB1599">
        <v>5590.8680000000004</v>
      </c>
      <c r="BC1599">
        <v>56045.765999999989</v>
      </c>
      <c r="BD1599">
        <v>9350.0019999999986</v>
      </c>
      <c r="BE1599">
        <v>29105.002</v>
      </c>
      <c r="BF1599">
        <v>30712.335000000006</v>
      </c>
      <c r="BG1599">
        <v>248857.20400000003</v>
      </c>
      <c r="BH1599">
        <v>25651.920999999998</v>
      </c>
      <c r="BI1599">
        <v>306354.59399999998</v>
      </c>
      <c r="BJ1599">
        <v>60017.938000000002</v>
      </c>
      <c r="BK1599">
        <v>75985.909665263753</v>
      </c>
      <c r="BL1599">
        <v>5070.9110000000001</v>
      </c>
      <c r="BM1599">
        <v>15187.683999999999</v>
      </c>
    </row>
    <row r="1600" spans="1:65" x14ac:dyDescent="0.25">
      <c r="A1600" t="s">
        <v>1729</v>
      </c>
      <c r="B1600">
        <v>1743103.0847506532</v>
      </c>
      <c r="C1600">
        <v>1018053.2739435553</v>
      </c>
      <c r="D1600">
        <v>2068835.8909696729</v>
      </c>
      <c r="E1600">
        <v>1015466.8910303265</v>
      </c>
      <c r="F1600">
        <v>1655484.6910303265</v>
      </c>
      <c r="G1600">
        <v>1456.115</v>
      </c>
      <c r="H1600">
        <v>-349.3</v>
      </c>
      <c r="I1600">
        <v>0</v>
      </c>
      <c r="J1600">
        <v>-11500</v>
      </c>
      <c r="K1600">
        <v>124747.99999999999</v>
      </c>
      <c r="L1600">
        <v>23518</v>
      </c>
      <c r="M1600">
        <v>31788</v>
      </c>
      <c r="N1600">
        <v>576982</v>
      </c>
      <c r="O1600">
        <v>0</v>
      </c>
      <c r="P1600">
        <v>799378.99999999988</v>
      </c>
      <c r="Q1600">
        <v>213040</v>
      </c>
      <c r="R1600">
        <v>21464</v>
      </c>
      <c r="S1600">
        <v>369575.99999999994</v>
      </c>
      <c r="T1600">
        <v>1421343</v>
      </c>
      <c r="U1600">
        <v>369575.99999999994</v>
      </c>
      <c r="V1600">
        <v>190.71</v>
      </c>
      <c r="W1600">
        <v>88.37</v>
      </c>
      <c r="X1600">
        <v>0</v>
      </c>
      <c r="Y1600">
        <v>110.4913043478261</v>
      </c>
      <c r="Z1600">
        <v>510008.64999999973</v>
      </c>
      <c r="AA1600">
        <v>157559.08699999988</v>
      </c>
      <c r="AB1600">
        <v>13352.580000000002</v>
      </c>
      <c r="AC1600">
        <v>74372.451000000001</v>
      </c>
      <c r="AD1600">
        <v>2305.0619999999999</v>
      </c>
      <c r="AE1600">
        <v>153595.52799999996</v>
      </c>
      <c r="AF1600">
        <v>66271.868000000017</v>
      </c>
      <c r="AG1600">
        <v>79687.579000000056</v>
      </c>
      <c r="AH1600">
        <v>11947.963000000002</v>
      </c>
      <c r="AI1600">
        <v>94165.37</v>
      </c>
      <c r="AJ1600">
        <v>817.51699999999994</v>
      </c>
      <c r="AK1600">
        <v>16354.895000000004</v>
      </c>
      <c r="AL1600">
        <v>9531.7340000000004</v>
      </c>
      <c r="AM1600">
        <v>36740.095000000008</v>
      </c>
      <c r="AN1600">
        <v>16677.818200000002</v>
      </c>
      <c r="AO1600">
        <v>96318.704800000021</v>
      </c>
      <c r="AP1600">
        <v>53573.321943555566</v>
      </c>
      <c r="AQ1600">
        <v>89986.350999999995</v>
      </c>
      <c r="AR1600">
        <v>9519.9600000000028</v>
      </c>
      <c r="AS1600">
        <v>50801.13299999998</v>
      </c>
      <c r="AT1600">
        <v>85230.472000000009</v>
      </c>
      <c r="AU1600">
        <v>136375.163</v>
      </c>
      <c r="AV1600">
        <v>2197.2437999999997</v>
      </c>
      <c r="AW1600">
        <v>14013.441200000001</v>
      </c>
      <c r="AX1600">
        <v>23109.125999999997</v>
      </c>
      <c r="AY1600">
        <v>94721.146999999997</v>
      </c>
      <c r="AZ1600">
        <v>77358.810999999958</v>
      </c>
      <c r="BA1600">
        <v>241214.93200000003</v>
      </c>
      <c r="BB1600">
        <v>5343.2510000000002</v>
      </c>
      <c r="BC1600">
        <v>56508.391999999993</v>
      </c>
      <c r="BD1600">
        <v>9808.4839999999986</v>
      </c>
      <c r="BE1600">
        <v>28789.484</v>
      </c>
      <c r="BF1600">
        <v>32182.507000000001</v>
      </c>
      <c r="BG1600">
        <v>248034.46800000002</v>
      </c>
      <c r="BH1600">
        <v>23413.607000000007</v>
      </c>
      <c r="BI1600">
        <v>307156.1320000001</v>
      </c>
      <c r="BJ1600">
        <v>60844.962999999996</v>
      </c>
      <c r="BK1600">
        <v>77104.449969672816</v>
      </c>
      <c r="BL1600">
        <v>4558.335</v>
      </c>
      <c r="BM1600">
        <v>15337.088</v>
      </c>
    </row>
    <row r="1601" spans="1:65" x14ac:dyDescent="0.25">
      <c r="A1601" t="s">
        <v>1730</v>
      </c>
      <c r="B1601">
        <v>1762873.2577314298</v>
      </c>
      <c r="C1601">
        <v>1057615.8614462223</v>
      </c>
      <c r="D1601">
        <v>2025604.2068058075</v>
      </c>
      <c r="E1601">
        <v>931482.36719419202</v>
      </c>
      <c r="F1601">
        <v>1623043.617194192</v>
      </c>
      <c r="G1601">
        <v>9724.3100000000013</v>
      </c>
      <c r="H1601">
        <v>-7.7730000000000006</v>
      </c>
      <c r="I1601">
        <v>0</v>
      </c>
      <c r="J1601">
        <v>-9000</v>
      </c>
      <c r="K1601">
        <v>153269</v>
      </c>
      <c r="L1601">
        <v>8600</v>
      </c>
      <c r="M1601">
        <v>52252</v>
      </c>
      <c r="N1601">
        <v>521052</v>
      </c>
      <c r="O1601">
        <v>0</v>
      </c>
      <c r="P1601">
        <v>793468</v>
      </c>
      <c r="Q1601">
        <v>171866</v>
      </c>
      <c r="R1601">
        <v>23529.000000000004</v>
      </c>
      <c r="S1601">
        <v>377386.99999999994</v>
      </c>
      <c r="T1601">
        <v>1346649</v>
      </c>
      <c r="U1601">
        <v>377386.99999999994</v>
      </c>
      <c r="V1601">
        <v>201.69</v>
      </c>
      <c r="W1601">
        <v>88.77</v>
      </c>
      <c r="X1601">
        <v>0</v>
      </c>
      <c r="Y1601">
        <v>110.90555555555557</v>
      </c>
      <c r="Z1601">
        <v>508480.07900000014</v>
      </c>
      <c r="AA1601">
        <v>160478.71899999992</v>
      </c>
      <c r="AB1601">
        <v>12360.029999999999</v>
      </c>
      <c r="AC1601">
        <v>75368.718999999997</v>
      </c>
      <c r="AD1601">
        <v>7411.3340000000017</v>
      </c>
      <c r="AE1601">
        <v>114173.93400000001</v>
      </c>
      <c r="AF1601">
        <v>70237.458000000028</v>
      </c>
      <c r="AG1601">
        <v>79511.869999999952</v>
      </c>
      <c r="AH1601">
        <v>11422.915999999999</v>
      </c>
      <c r="AI1601">
        <v>95144.382999999987</v>
      </c>
      <c r="AJ1601">
        <v>761.19900000000007</v>
      </c>
      <c r="AK1601">
        <v>16392.179000000004</v>
      </c>
      <c r="AL1601">
        <v>9122.4159999999938</v>
      </c>
      <c r="AM1601">
        <v>36853.483999999982</v>
      </c>
      <c r="AN1601">
        <v>15674.507000000009</v>
      </c>
      <c r="AO1601">
        <v>96853.459599999915</v>
      </c>
      <c r="AP1601">
        <v>56212.220446222207</v>
      </c>
      <c r="AQ1601">
        <v>90110.642000000022</v>
      </c>
      <c r="AR1601">
        <v>8317.4569999999985</v>
      </c>
      <c r="AS1601">
        <v>51536.417000000016</v>
      </c>
      <c r="AT1601">
        <v>124757.59999999998</v>
      </c>
      <c r="AU1601">
        <v>110969.32900000003</v>
      </c>
      <c r="AV1601">
        <v>1984.8420000000006</v>
      </c>
      <c r="AW1601">
        <v>14461.569399999998</v>
      </c>
      <c r="AX1601">
        <v>21633.780999999995</v>
      </c>
      <c r="AY1601">
        <v>95621.962999999989</v>
      </c>
      <c r="AZ1601">
        <v>74529.919000000067</v>
      </c>
      <c r="BA1601">
        <v>250269.13599999988</v>
      </c>
      <c r="BB1601">
        <v>5116.3720000000003</v>
      </c>
      <c r="BC1601">
        <v>56456.21100000001</v>
      </c>
      <c r="BD1601">
        <v>9826.9860000000008</v>
      </c>
      <c r="BE1601">
        <v>28668.986000000001</v>
      </c>
      <c r="BF1601">
        <v>33909.364000000009</v>
      </c>
      <c r="BG1601">
        <v>248874.57700000002</v>
      </c>
      <c r="BH1601">
        <v>22367.466000000011</v>
      </c>
      <c r="BI1601">
        <v>308793.3060000001</v>
      </c>
      <c r="BJ1601">
        <v>59406.877999999997</v>
      </c>
      <c r="BK1601">
        <v>79514.756805808211</v>
      </c>
      <c r="BL1601">
        <v>4083.0370000000003</v>
      </c>
      <c r="BM1601">
        <v>15550.566000000001</v>
      </c>
    </row>
    <row r="1602" spans="1:65" x14ac:dyDescent="0.25">
      <c r="A1602" t="s">
        <v>1731</v>
      </c>
      <c r="B1602">
        <v>1772369.7841296233</v>
      </c>
      <c r="C1602">
        <v>1039878.002651111</v>
      </c>
      <c r="D1602">
        <v>2004887.5482807523</v>
      </c>
      <c r="E1602">
        <v>928417.88571924716</v>
      </c>
      <c r="F1602">
        <v>1614081.1357192472</v>
      </c>
      <c r="G1602">
        <v>2163.8589999999999</v>
      </c>
      <c r="H1602">
        <v>-252.89899999999997</v>
      </c>
      <c r="I1602">
        <v>0</v>
      </c>
      <c r="J1602">
        <v>0</v>
      </c>
      <c r="K1602">
        <v>152045</v>
      </c>
      <c r="L1602">
        <v>9021</v>
      </c>
      <c r="M1602">
        <v>58447.999999999993</v>
      </c>
      <c r="N1602">
        <v>515101.00000000012</v>
      </c>
      <c r="O1602">
        <v>200</v>
      </c>
      <c r="P1602">
        <v>805126.00000000012</v>
      </c>
      <c r="Q1602">
        <v>174528</v>
      </c>
      <c r="R1602">
        <v>21852.999999999996</v>
      </c>
      <c r="S1602">
        <v>385220.99999999988</v>
      </c>
      <c r="T1602">
        <v>1351101</v>
      </c>
      <c r="U1602">
        <v>385220.99999999988</v>
      </c>
      <c r="V1602">
        <v>191.56</v>
      </c>
      <c r="W1602">
        <v>87.44</v>
      </c>
      <c r="X1602">
        <v>0</v>
      </c>
      <c r="Y1602">
        <v>0</v>
      </c>
      <c r="Z1602">
        <v>507821.13000000018</v>
      </c>
      <c r="AA1602">
        <v>162669.4770000001</v>
      </c>
      <c r="AB1602">
        <v>11705.855000000001</v>
      </c>
      <c r="AC1602">
        <v>76387.00499999999</v>
      </c>
      <c r="AD1602">
        <v>6279.1020000000008</v>
      </c>
      <c r="AE1602">
        <v>110574.14199999998</v>
      </c>
      <c r="AF1602">
        <v>71784.635999999955</v>
      </c>
      <c r="AG1602">
        <v>80787.742000000086</v>
      </c>
      <c r="AH1602">
        <v>10405.069000000001</v>
      </c>
      <c r="AI1602">
        <v>94812.90399999998</v>
      </c>
      <c r="AJ1602">
        <v>730.90700000000004</v>
      </c>
      <c r="AK1602">
        <v>16603.335999999999</v>
      </c>
      <c r="AL1602">
        <v>8447.5190000000021</v>
      </c>
      <c r="AM1602">
        <v>37700.779000000002</v>
      </c>
      <c r="AN1602">
        <v>14286.2264</v>
      </c>
      <c r="AO1602">
        <v>97778.604200000031</v>
      </c>
      <c r="AP1602">
        <v>61219.01065111113</v>
      </c>
      <c r="AQ1602">
        <v>90359.881000000067</v>
      </c>
      <c r="AR1602">
        <v>7389.0030000000006</v>
      </c>
      <c r="AS1602">
        <v>52455.827000000012</v>
      </c>
      <c r="AT1602">
        <v>115150.401</v>
      </c>
      <c r="AU1602">
        <v>105203.61599999999</v>
      </c>
      <c r="AV1602">
        <v>1739.7306000000001</v>
      </c>
      <c r="AW1602">
        <v>14660.568799999997</v>
      </c>
      <c r="AX1602">
        <v>20775.426000000007</v>
      </c>
      <c r="AY1602">
        <v>96333.768999999986</v>
      </c>
      <c r="AZ1602">
        <v>66963.822999999989</v>
      </c>
      <c r="BA1602">
        <v>249076.10999999996</v>
      </c>
      <c r="BB1602">
        <v>4891.183</v>
      </c>
      <c r="BC1602">
        <v>57163.113000000005</v>
      </c>
      <c r="BD1602">
        <v>8468.5529999999999</v>
      </c>
      <c r="BE1602">
        <v>28512.553000000011</v>
      </c>
      <c r="BF1602">
        <v>35433.207000000002</v>
      </c>
      <c r="BG1602">
        <v>228753.88899999997</v>
      </c>
      <c r="BH1602">
        <v>21145.802000000003</v>
      </c>
      <c r="BI1602">
        <v>310650.85100000014</v>
      </c>
      <c r="BJ1602">
        <v>61331.205000000002</v>
      </c>
      <c r="BK1602">
        <v>78583.571280752716</v>
      </c>
      <c r="BL1602">
        <v>3910.2139999999999</v>
      </c>
      <c r="BM1602">
        <v>15819.81</v>
      </c>
    </row>
    <row r="1603" spans="1:65" x14ac:dyDescent="0.25">
      <c r="A1603" t="s">
        <v>1732</v>
      </c>
      <c r="B1603">
        <v>1788819.348828719</v>
      </c>
      <c r="C1603">
        <v>1159114.0378849779</v>
      </c>
      <c r="D1603">
        <v>1924717.9981462145</v>
      </c>
      <c r="E1603">
        <v>730460.15585378674</v>
      </c>
      <c r="F1603">
        <v>1492866.8044547867</v>
      </c>
      <c r="G1603">
        <v>64.112000000000009</v>
      </c>
      <c r="H1603">
        <v>-11704.815000000001</v>
      </c>
      <c r="I1603">
        <v>0</v>
      </c>
      <c r="J1603">
        <v>-21250</v>
      </c>
      <c r="K1603">
        <v>170125</v>
      </c>
      <c r="L1603">
        <v>9400</v>
      </c>
      <c r="M1603">
        <v>80368</v>
      </c>
      <c r="N1603">
        <v>493448</v>
      </c>
      <c r="O1603">
        <v>3400</v>
      </c>
      <c r="P1603">
        <v>747667</v>
      </c>
      <c r="Q1603">
        <v>237760.99999999997</v>
      </c>
      <c r="R1603">
        <v>8485</v>
      </c>
      <c r="S1603">
        <v>491654</v>
      </c>
      <c r="T1603">
        <v>1259000</v>
      </c>
      <c r="U1603">
        <v>491654</v>
      </c>
      <c r="V1603">
        <v>183.83</v>
      </c>
      <c r="W1603">
        <v>43.07</v>
      </c>
      <c r="X1603">
        <v>0</v>
      </c>
      <c r="Y1603">
        <v>114.07117647058823</v>
      </c>
      <c r="Z1603">
        <v>507463.79399999982</v>
      </c>
      <c r="AA1603">
        <v>164193.50899999993</v>
      </c>
      <c r="AB1603">
        <v>14494.165000000001</v>
      </c>
      <c r="AC1603">
        <v>78301.382999999987</v>
      </c>
      <c r="AD1603">
        <v>7596.6270000000004</v>
      </c>
      <c r="AE1603">
        <v>24378.129999999997</v>
      </c>
      <c r="AF1603">
        <v>97392.698000000048</v>
      </c>
      <c r="AG1603">
        <v>79036.600999999966</v>
      </c>
      <c r="AH1603">
        <v>9720.2050000000017</v>
      </c>
      <c r="AI1603">
        <v>87482.484000000011</v>
      </c>
      <c r="AJ1603">
        <v>442.12400000000002</v>
      </c>
      <c r="AK1603">
        <v>16764.291000000001</v>
      </c>
      <c r="AL1603">
        <v>8157.5339999999987</v>
      </c>
      <c r="AM1603">
        <v>38712.508000000009</v>
      </c>
      <c r="AN1603">
        <v>12506.867599999998</v>
      </c>
      <c r="AO1603">
        <v>100607.8222</v>
      </c>
      <c r="AP1603">
        <v>114448.3078849778</v>
      </c>
      <c r="AQ1603">
        <v>91164.738999999987</v>
      </c>
      <c r="AR1603">
        <v>7003.4459999999981</v>
      </c>
      <c r="AS1603">
        <v>54076.112000000008</v>
      </c>
      <c r="AT1603">
        <v>153820.20699999997</v>
      </c>
      <c r="AU1603">
        <v>104952.16200000005</v>
      </c>
      <c r="AV1603">
        <v>1612.2234000000001</v>
      </c>
      <c r="AW1603">
        <v>15114.138800000002</v>
      </c>
      <c r="AX1603">
        <v>20262.585999999996</v>
      </c>
      <c r="AY1603">
        <v>99609.547000000006</v>
      </c>
      <c r="AZ1603">
        <v>66028.333999999973</v>
      </c>
      <c r="BA1603">
        <v>258846.05800000002</v>
      </c>
      <c r="BB1603">
        <v>4861.7660000000005</v>
      </c>
      <c r="BC1603">
        <v>58099.884999999995</v>
      </c>
      <c r="BD1603">
        <v>8752.2579999999998</v>
      </c>
      <c r="BE1603">
        <v>28458.257000000001</v>
      </c>
      <c r="BF1603">
        <v>38880.23599999999</v>
      </c>
      <c r="BG1603">
        <v>221127.78</v>
      </c>
      <c r="BH1603">
        <v>20000.817000000003</v>
      </c>
      <c r="BI1603">
        <v>315446.09899999993</v>
      </c>
      <c r="BJ1603">
        <v>61825.469999999994</v>
      </c>
      <c r="BK1603">
        <v>71847.583146213845</v>
      </c>
      <c r="BL1603">
        <v>3844.3720000000003</v>
      </c>
      <c r="BM1603">
        <v>16498.909</v>
      </c>
    </row>
    <row r="1604" spans="1:65" x14ac:dyDescent="0.25">
      <c r="A1604" t="s">
        <v>1733</v>
      </c>
      <c r="B1604">
        <v>1803491.149896591</v>
      </c>
      <c r="C1604">
        <v>1316698.5225827557</v>
      </c>
      <c r="D1604">
        <v>1933734.3085818738</v>
      </c>
      <c r="E1604">
        <v>582292.60741812747</v>
      </c>
      <c r="F1604">
        <v>1497421.9281557275</v>
      </c>
      <c r="G1604">
        <v>607.91499999999996</v>
      </c>
      <c r="H1604">
        <v>-13568.771999999999</v>
      </c>
      <c r="I1604">
        <v>0</v>
      </c>
      <c r="J1604">
        <v>-14750</v>
      </c>
      <c r="K1604">
        <v>191512.99999999997</v>
      </c>
      <c r="L1604">
        <v>9300</v>
      </c>
      <c r="M1604">
        <v>95324.000000000015</v>
      </c>
      <c r="N1604">
        <v>469573.00000000006</v>
      </c>
      <c r="O1604">
        <v>5300</v>
      </c>
      <c r="P1604">
        <v>719225</v>
      </c>
      <c r="Q1604">
        <v>286873.99999999988</v>
      </c>
      <c r="R1604">
        <v>733</v>
      </c>
      <c r="S1604">
        <v>579011</v>
      </c>
      <c r="T1604">
        <v>1198831</v>
      </c>
      <c r="U1604">
        <v>579011</v>
      </c>
      <c r="V1604">
        <v>184.83</v>
      </c>
      <c r="W1604">
        <v>23.47</v>
      </c>
      <c r="X1604">
        <v>0</v>
      </c>
      <c r="Y1604">
        <v>118.77084745762711</v>
      </c>
      <c r="Z1604">
        <v>506466.02600000019</v>
      </c>
      <c r="AA1604">
        <v>165660.93600000005</v>
      </c>
      <c r="AB1604">
        <v>13651.063</v>
      </c>
      <c r="AC1604">
        <v>79398.963999999978</v>
      </c>
      <c r="AD1604">
        <v>7649.4529999999995</v>
      </c>
      <c r="AE1604">
        <v>12102.912000000002</v>
      </c>
      <c r="AF1604">
        <v>169289.51800000004</v>
      </c>
      <c r="AG1604">
        <v>78995.237999999954</v>
      </c>
      <c r="AH1604">
        <v>9324.3410000000022</v>
      </c>
      <c r="AI1604">
        <v>89797.727999999974</v>
      </c>
      <c r="AJ1604">
        <v>376.44000000000005</v>
      </c>
      <c r="AK1604">
        <v>17033.960999999996</v>
      </c>
      <c r="AL1604">
        <v>8114.7929999999997</v>
      </c>
      <c r="AM1604">
        <v>39161.549000000014</v>
      </c>
      <c r="AN1604">
        <v>11023.159399999997</v>
      </c>
      <c r="AO1604">
        <v>103177.2203999999</v>
      </c>
      <c r="AP1604">
        <v>122185.56858275554</v>
      </c>
      <c r="AQ1604">
        <v>91236.67</v>
      </c>
      <c r="AR1604">
        <v>6138.0179999999973</v>
      </c>
      <c r="AS1604">
        <v>55548.714</v>
      </c>
      <c r="AT1604">
        <v>237061.53800000003</v>
      </c>
      <c r="AU1604">
        <v>105254.93299999998</v>
      </c>
      <c r="AV1604">
        <v>1510.4246000000001</v>
      </c>
      <c r="AW1604">
        <v>15622.900599999999</v>
      </c>
      <c r="AX1604">
        <v>19797.702000000001</v>
      </c>
      <c r="AY1604">
        <v>100231.519</v>
      </c>
      <c r="AZ1604">
        <v>63332.497000000039</v>
      </c>
      <c r="BA1604">
        <v>259618.45399999977</v>
      </c>
      <c r="BB1604">
        <v>4655.732</v>
      </c>
      <c r="BC1604">
        <v>58829.335000000006</v>
      </c>
      <c r="BD1604">
        <v>8900.0920000000006</v>
      </c>
      <c r="BE1604">
        <v>28471.093000000001</v>
      </c>
      <c r="BF1604">
        <v>39545.194999999992</v>
      </c>
      <c r="BG1604">
        <v>223005.50700000004</v>
      </c>
      <c r="BH1604">
        <v>19481.874</v>
      </c>
      <c r="BI1604">
        <v>319234.28399999987</v>
      </c>
      <c r="BJ1604">
        <v>64338.195</v>
      </c>
      <c r="BK1604">
        <v>74684.87058187311</v>
      </c>
      <c r="BL1604">
        <v>3856.893</v>
      </c>
      <c r="BM1604">
        <v>16667.520000000004</v>
      </c>
    </row>
    <row r="1605" spans="1:65" x14ac:dyDescent="0.25">
      <c r="A1605" t="s">
        <v>1734</v>
      </c>
      <c r="B1605">
        <v>1848907.6831680732</v>
      </c>
      <c r="C1605">
        <v>1393934.7296595557</v>
      </c>
      <c r="D1605">
        <v>1976377.972231087</v>
      </c>
      <c r="E1605">
        <v>546537.13776891248</v>
      </c>
      <c r="F1605">
        <v>1541475.8821393126</v>
      </c>
      <c r="G1605">
        <v>2355.846</v>
      </c>
      <c r="H1605">
        <v>-330.85500000000002</v>
      </c>
      <c r="I1605">
        <v>0</v>
      </c>
      <c r="J1605">
        <v>-3750</v>
      </c>
      <c r="K1605">
        <v>198331</v>
      </c>
      <c r="L1605">
        <v>9400</v>
      </c>
      <c r="M1605">
        <v>96332</v>
      </c>
      <c r="N1605">
        <v>453441.99999999994</v>
      </c>
      <c r="O1605">
        <v>7100</v>
      </c>
      <c r="P1605">
        <v>698408</v>
      </c>
      <c r="Q1605">
        <v>284566.99999999994</v>
      </c>
      <c r="R1605">
        <v>9133</v>
      </c>
      <c r="S1605">
        <v>586330</v>
      </c>
      <c r="T1605">
        <v>1170383</v>
      </c>
      <c r="U1605">
        <v>586330</v>
      </c>
      <c r="V1605">
        <v>188.06</v>
      </c>
      <c r="W1605">
        <v>89.65</v>
      </c>
      <c r="X1605">
        <v>0</v>
      </c>
      <c r="Y1605">
        <v>121.4</v>
      </c>
      <c r="Z1605">
        <v>506102.5839999998</v>
      </c>
      <c r="AA1605">
        <v>167617.72500000006</v>
      </c>
      <c r="AB1605">
        <v>13625.634999999998</v>
      </c>
      <c r="AC1605">
        <v>81523.406999999992</v>
      </c>
      <c r="AD1605">
        <v>14152.883999999998</v>
      </c>
      <c r="AE1605">
        <v>12221.924999999999</v>
      </c>
      <c r="AF1605">
        <v>203859.23999999993</v>
      </c>
      <c r="AG1605">
        <v>79881.87099999997</v>
      </c>
      <c r="AH1605">
        <v>9128.1049999999996</v>
      </c>
      <c r="AI1605">
        <v>103857.163</v>
      </c>
      <c r="AJ1605">
        <v>341.44600000000008</v>
      </c>
      <c r="AK1605">
        <v>17156.885999999999</v>
      </c>
      <c r="AL1605">
        <v>7654.3469999999979</v>
      </c>
      <c r="AM1605">
        <v>39733.084000000003</v>
      </c>
      <c r="AN1605">
        <v>10267.884600000001</v>
      </c>
      <c r="AO1605">
        <v>104791.09900000003</v>
      </c>
      <c r="AP1605">
        <v>125804.43965955554</v>
      </c>
      <c r="AQ1605">
        <v>92302.088000000018</v>
      </c>
      <c r="AR1605">
        <v>5709.2960000000039</v>
      </c>
      <c r="AS1605">
        <v>56939.891999999985</v>
      </c>
      <c r="AT1605">
        <v>275218.9090000001</v>
      </c>
      <c r="AU1605">
        <v>105897.264</v>
      </c>
      <c r="AV1605">
        <v>1371.9064000000001</v>
      </c>
      <c r="AW1605">
        <v>16024.253000000002</v>
      </c>
      <c r="AX1605">
        <v>19621.286</v>
      </c>
      <c r="AY1605">
        <v>101456.84000000001</v>
      </c>
      <c r="AZ1605">
        <v>63431.717000000011</v>
      </c>
      <c r="BA1605">
        <v>269567.3379999997</v>
      </c>
      <c r="BB1605">
        <v>4563.655999999999</v>
      </c>
      <c r="BC1605">
        <v>59671.686000000016</v>
      </c>
      <c r="BD1605">
        <v>9097.1949999999997</v>
      </c>
      <c r="BE1605">
        <v>29051.195</v>
      </c>
      <c r="BF1605">
        <v>39990.949999999997</v>
      </c>
      <c r="BG1605">
        <v>225682.21100000001</v>
      </c>
      <c r="BH1605">
        <v>18496.320999999996</v>
      </c>
      <c r="BI1605">
        <v>324231.5879999997</v>
      </c>
      <c r="BJ1605">
        <v>61712.930999999997</v>
      </c>
      <c r="BK1605">
        <v>71759.095231087413</v>
      </c>
      <c r="BL1605">
        <v>3783.9970000000003</v>
      </c>
      <c r="BM1605">
        <v>17011.362000000001</v>
      </c>
    </row>
    <row r="1606" spans="1:65" x14ac:dyDescent="0.25">
      <c r="A1606" t="s">
        <v>1735</v>
      </c>
      <c r="B1606">
        <v>1878087.7094780065</v>
      </c>
      <c r="C1606">
        <v>1452865.5922607109</v>
      </c>
      <c r="D1606">
        <v>2008232.6273503057</v>
      </c>
      <c r="E1606">
        <v>519257.18664969434</v>
      </c>
      <c r="F1606">
        <v>1569147.5622946944</v>
      </c>
      <c r="G1606">
        <v>2035.2909999999999</v>
      </c>
      <c r="H1606">
        <v>-1078.5249999999999</v>
      </c>
      <c r="I1606">
        <v>0</v>
      </c>
      <c r="J1606">
        <v>0</v>
      </c>
      <c r="K1606">
        <v>209035.00000000003</v>
      </c>
      <c r="L1606">
        <v>9600</v>
      </c>
      <c r="M1606">
        <v>98756</v>
      </c>
      <c r="N1606">
        <v>480219.99999999994</v>
      </c>
      <c r="O1606">
        <v>9600</v>
      </c>
      <c r="P1606">
        <v>676532</v>
      </c>
      <c r="Q1606">
        <v>300585</v>
      </c>
      <c r="R1606">
        <v>8663</v>
      </c>
      <c r="S1606">
        <v>617975.99999999988</v>
      </c>
      <c r="T1606">
        <v>1175014.9999999998</v>
      </c>
      <c r="U1606">
        <v>617975.99999999988</v>
      </c>
      <c r="V1606">
        <v>188.85</v>
      </c>
      <c r="W1606">
        <v>87.12</v>
      </c>
      <c r="X1606">
        <v>0</v>
      </c>
      <c r="Y1606">
        <v>0</v>
      </c>
      <c r="Z1606">
        <v>505299.55499999988</v>
      </c>
      <c r="AA1606">
        <v>171205.48699999991</v>
      </c>
      <c r="AB1606">
        <v>18022.314999999995</v>
      </c>
      <c r="AC1606">
        <v>83673.595000000016</v>
      </c>
      <c r="AD1606">
        <v>17697.202000000001</v>
      </c>
      <c r="AE1606">
        <v>12361.245999999997</v>
      </c>
      <c r="AF1606">
        <v>224196.05499999985</v>
      </c>
      <c r="AG1606">
        <v>80295.47100000002</v>
      </c>
      <c r="AH1606">
        <v>8863.5150000000012</v>
      </c>
      <c r="AI1606">
        <v>106222.572</v>
      </c>
      <c r="AJ1606">
        <v>336.87399999999997</v>
      </c>
      <c r="AK1606">
        <v>17522.596999999998</v>
      </c>
      <c r="AL1606">
        <v>7687.601999999998</v>
      </c>
      <c r="AM1606">
        <v>40974.144000000029</v>
      </c>
      <c r="AN1606">
        <v>9748.772399999998</v>
      </c>
      <c r="AO1606">
        <v>107592.36320000004</v>
      </c>
      <c r="AP1606">
        <v>130874.46526071111</v>
      </c>
      <c r="AQ1606">
        <v>93098.742999999959</v>
      </c>
      <c r="AR1606">
        <v>5796.5459999999948</v>
      </c>
      <c r="AS1606">
        <v>58947.674000000014</v>
      </c>
      <c r="AT1606">
        <v>302503.50900000002</v>
      </c>
      <c r="AU1606">
        <v>106818.57800000002</v>
      </c>
      <c r="AV1606">
        <v>1218.8966</v>
      </c>
      <c r="AW1606">
        <v>16635.5088</v>
      </c>
      <c r="AX1606">
        <v>19141.671999999999</v>
      </c>
      <c r="AY1606">
        <v>103990.86099999996</v>
      </c>
      <c r="AZ1606">
        <v>62990.389000000003</v>
      </c>
      <c r="BA1606">
        <v>268711.26699999964</v>
      </c>
      <c r="BB1606">
        <v>4493.8420000000006</v>
      </c>
      <c r="BC1606">
        <v>60887.247999999978</v>
      </c>
      <c r="BD1606">
        <v>9077.7200000000012</v>
      </c>
      <c r="BE1606">
        <v>29843.719000000001</v>
      </c>
      <c r="BF1606">
        <v>39792.995999999999</v>
      </c>
      <c r="BG1606">
        <v>228177.30599999998</v>
      </c>
      <c r="BH1606">
        <v>18403.605</v>
      </c>
      <c r="BI1606">
        <v>330646.94399999938</v>
      </c>
      <c r="BJ1606">
        <v>62945.697</v>
      </c>
      <c r="BK1606">
        <v>72893.985350305767</v>
      </c>
      <c r="BL1606">
        <v>3774.3639999999996</v>
      </c>
      <c r="BM1606">
        <v>17733.318000000003</v>
      </c>
    </row>
    <row r="1607" spans="1:65" x14ac:dyDescent="0.25">
      <c r="A1607" t="s">
        <v>1736</v>
      </c>
      <c r="B1607">
        <v>1916394.4073603237</v>
      </c>
      <c r="C1607">
        <v>1560066.4139031109</v>
      </c>
      <c r="D1607">
        <v>2049108.6665746046</v>
      </c>
      <c r="E1607">
        <v>452088.45042539504</v>
      </c>
      <c r="F1607">
        <v>1587105.8848621952</v>
      </c>
      <c r="G1607">
        <v>15948.888000000001</v>
      </c>
      <c r="H1607">
        <v>-112.88599999999998</v>
      </c>
      <c r="I1607">
        <v>0</v>
      </c>
      <c r="J1607">
        <v>-33500</v>
      </c>
      <c r="K1607">
        <v>237272</v>
      </c>
      <c r="L1607">
        <v>9600</v>
      </c>
      <c r="M1607">
        <v>139684</v>
      </c>
      <c r="N1607">
        <v>413863.00000000006</v>
      </c>
      <c r="O1607">
        <v>13800</v>
      </c>
      <c r="P1607">
        <v>664812.99999999988</v>
      </c>
      <c r="Q1607">
        <v>222454.00000000003</v>
      </c>
      <c r="R1607">
        <v>15516</v>
      </c>
      <c r="S1607">
        <v>613210.00000000012</v>
      </c>
      <c r="T1607">
        <v>1103792</v>
      </c>
      <c r="U1607">
        <v>613210.00000000012</v>
      </c>
      <c r="V1607">
        <v>205.05</v>
      </c>
      <c r="W1607">
        <v>90.550000000000011</v>
      </c>
      <c r="X1607">
        <v>0</v>
      </c>
      <c r="Y1607">
        <v>121.7865671641791</v>
      </c>
      <c r="Z1607">
        <v>505062.85100000026</v>
      </c>
      <c r="AA1607">
        <v>174904.35500000013</v>
      </c>
      <c r="AB1607">
        <v>22234.601999999999</v>
      </c>
      <c r="AC1607">
        <v>86260.803999999989</v>
      </c>
      <c r="AD1607">
        <v>11754.057000000001</v>
      </c>
      <c r="AE1607">
        <v>12624.842999999997</v>
      </c>
      <c r="AF1607">
        <v>242944.61900000009</v>
      </c>
      <c r="AG1607">
        <v>82841.903000000035</v>
      </c>
      <c r="AH1607">
        <v>10689.39</v>
      </c>
      <c r="AI1607">
        <v>104292.71199999998</v>
      </c>
      <c r="AJ1607">
        <v>284.42399999999998</v>
      </c>
      <c r="AK1607">
        <v>17844.067000000003</v>
      </c>
      <c r="AL1607">
        <v>7711.7079999999996</v>
      </c>
      <c r="AM1607">
        <v>41968.887000000024</v>
      </c>
      <c r="AN1607">
        <v>11403.303600000005</v>
      </c>
      <c r="AO1607">
        <v>110168.74920000002</v>
      </c>
      <c r="AP1607">
        <v>169983.41190311109</v>
      </c>
      <c r="AQ1607">
        <v>95105.151999999973</v>
      </c>
      <c r="AR1607">
        <v>5530.0040000000008</v>
      </c>
      <c r="AS1607">
        <v>61346.56099999998</v>
      </c>
      <c r="AT1607">
        <v>348040.96100000007</v>
      </c>
      <c r="AU1607">
        <v>108651.16499999999</v>
      </c>
      <c r="AV1607">
        <v>1869.2954</v>
      </c>
      <c r="AW1607">
        <v>17263.268799999998</v>
      </c>
      <c r="AX1607">
        <v>18514.696</v>
      </c>
      <c r="AY1607">
        <v>106056.745</v>
      </c>
      <c r="AZ1607">
        <v>64473.351999999992</v>
      </c>
      <c r="BA1607">
        <v>279544.48200000013</v>
      </c>
      <c r="BB1607">
        <v>4453.84</v>
      </c>
      <c r="BC1607">
        <v>62436.073000000004</v>
      </c>
      <c r="BD1607">
        <v>9094.7099999999991</v>
      </c>
      <c r="BE1607">
        <v>30493.712</v>
      </c>
      <c r="BF1607">
        <v>39789.781000000003</v>
      </c>
      <c r="BG1607">
        <v>230751.84799999994</v>
      </c>
      <c r="BH1607">
        <v>18547.053</v>
      </c>
      <c r="BI1607">
        <v>338398.90999999986</v>
      </c>
      <c r="BJ1607">
        <v>63248.898000000001</v>
      </c>
      <c r="BK1607">
        <v>70015.01057460485</v>
      </c>
      <c r="BL1607">
        <v>4435.4570000000003</v>
      </c>
      <c r="BM1607">
        <v>18139.419000000002</v>
      </c>
    </row>
    <row r="1608" spans="1:65" x14ac:dyDescent="0.25">
      <c r="A1608" t="s">
        <v>1737</v>
      </c>
      <c r="B1608">
        <v>1946286.2325627711</v>
      </c>
      <c r="C1608">
        <v>1591213.209295111</v>
      </c>
      <c r="D1608">
        <v>2083510.5680430974</v>
      </c>
      <c r="E1608">
        <v>455122.88195690303</v>
      </c>
      <c r="F1608">
        <v>1614986.6279053031</v>
      </c>
      <c r="G1608">
        <v>12966.808000000001</v>
      </c>
      <c r="H1608">
        <v>-90.638999999999996</v>
      </c>
      <c r="I1608">
        <v>0</v>
      </c>
      <c r="J1608">
        <v>-13750</v>
      </c>
      <c r="K1608">
        <v>213837</v>
      </c>
      <c r="L1608">
        <v>9300</v>
      </c>
      <c r="M1608">
        <v>125515.99999999999</v>
      </c>
      <c r="N1608">
        <v>429217</v>
      </c>
      <c r="O1608">
        <v>15800</v>
      </c>
      <c r="P1608">
        <v>658230.99999999988</v>
      </c>
      <c r="Q1608">
        <v>258385</v>
      </c>
      <c r="R1608">
        <v>10429</v>
      </c>
      <c r="S1608">
        <v>613538</v>
      </c>
      <c r="T1608">
        <v>1107177</v>
      </c>
      <c r="U1608">
        <v>613538</v>
      </c>
      <c r="V1608">
        <v>195.93</v>
      </c>
      <c r="W1608">
        <v>89.48</v>
      </c>
      <c r="X1608">
        <v>0</v>
      </c>
      <c r="Y1608">
        <v>129.9909090909091</v>
      </c>
      <c r="Z1608">
        <v>505093.59600000014</v>
      </c>
      <c r="AA1608">
        <v>179286.38599999997</v>
      </c>
      <c r="AB1608">
        <v>23183.787999999997</v>
      </c>
      <c r="AC1608">
        <v>88872.994999999981</v>
      </c>
      <c r="AD1608">
        <v>11779.447000000002</v>
      </c>
      <c r="AE1608">
        <v>12774.224999999999</v>
      </c>
      <c r="AF1608">
        <v>253212.37199999994</v>
      </c>
      <c r="AG1608">
        <v>83594.662999999957</v>
      </c>
      <c r="AH1608">
        <v>9256.3700000000026</v>
      </c>
      <c r="AI1608">
        <v>96428.994999999981</v>
      </c>
      <c r="AJ1608">
        <v>381.52100000000002</v>
      </c>
      <c r="AK1608">
        <v>18343.627999999997</v>
      </c>
      <c r="AL1608">
        <v>7709.2930000000006</v>
      </c>
      <c r="AM1608">
        <v>42945.84699999998</v>
      </c>
      <c r="AN1608">
        <v>12233.8554</v>
      </c>
      <c r="AO1608">
        <v>113216.82679999997</v>
      </c>
      <c r="AP1608">
        <v>176814.46929511102</v>
      </c>
      <c r="AQ1608">
        <v>96771.200999999957</v>
      </c>
      <c r="AR1608">
        <v>4948.8360000000011</v>
      </c>
      <c r="AS1608">
        <v>63441.390999999938</v>
      </c>
      <c r="AT1608">
        <v>356371.95399999991</v>
      </c>
      <c r="AU1608">
        <v>109561.841</v>
      </c>
      <c r="AV1608">
        <v>2242.5636000000004</v>
      </c>
      <c r="AW1608">
        <v>17810.742200000001</v>
      </c>
      <c r="AX1608">
        <v>18567.623000000003</v>
      </c>
      <c r="AY1608">
        <v>108796.75499999996</v>
      </c>
      <c r="AZ1608">
        <v>65896.555999999968</v>
      </c>
      <c r="BA1608">
        <v>280553.80999999959</v>
      </c>
      <c r="BB1608">
        <v>4474.8429999999998</v>
      </c>
      <c r="BC1608">
        <v>63772.103999999992</v>
      </c>
      <c r="BD1608">
        <v>9294.744999999999</v>
      </c>
      <c r="BE1608">
        <v>31322.744999999999</v>
      </c>
      <c r="BF1608">
        <v>39834.762999999992</v>
      </c>
      <c r="BG1608">
        <v>235685.78700000004</v>
      </c>
      <c r="BH1608">
        <v>18421.508000000002</v>
      </c>
      <c r="BI1608">
        <v>348230.42199999979</v>
      </c>
      <c r="BJ1608">
        <v>66969.157999999996</v>
      </c>
      <c r="BK1608">
        <v>73448.119043097089</v>
      </c>
      <c r="BL1608">
        <v>4525.9480000000003</v>
      </c>
      <c r="BM1608">
        <v>18652.084999999999</v>
      </c>
    </row>
    <row r="1609" spans="1:65" x14ac:dyDescent="0.25">
      <c r="A1609" t="s">
        <v>1738</v>
      </c>
      <c r="B1609">
        <v>1997113.5506487016</v>
      </c>
      <c r="C1609">
        <v>1653038.489710222</v>
      </c>
      <c r="D1609">
        <v>2119486.5595815247</v>
      </c>
      <c r="E1609">
        <v>428677.60941847507</v>
      </c>
      <c r="F1609">
        <v>1644990.2923034753</v>
      </c>
      <c r="G1609">
        <v>6900.6980000000003</v>
      </c>
      <c r="H1609">
        <v>-4.9530000000000003</v>
      </c>
      <c r="I1609">
        <v>25000</v>
      </c>
      <c r="J1609">
        <v>0</v>
      </c>
      <c r="K1609">
        <v>192838.00000000003</v>
      </c>
      <c r="L1609">
        <v>9600</v>
      </c>
      <c r="M1609">
        <v>119572</v>
      </c>
      <c r="N1609">
        <v>428931.99999999994</v>
      </c>
      <c r="O1609">
        <v>18500</v>
      </c>
      <c r="P1609">
        <v>637689</v>
      </c>
      <c r="Q1609">
        <v>284959</v>
      </c>
      <c r="R1609">
        <v>7813.0000000000009</v>
      </c>
      <c r="S1609">
        <v>615869.00000000012</v>
      </c>
      <c r="T1609">
        <v>1084033.9999999998</v>
      </c>
      <c r="U1609">
        <v>615869.00000000012</v>
      </c>
      <c r="V1609">
        <v>191.8</v>
      </c>
      <c r="W1609">
        <v>91</v>
      </c>
      <c r="X1609">
        <v>150</v>
      </c>
      <c r="Y1609">
        <v>0</v>
      </c>
      <c r="Z1609">
        <v>504752.89399999997</v>
      </c>
      <c r="AA1609">
        <v>183558.19000000003</v>
      </c>
      <c r="AB1609">
        <v>24043.734</v>
      </c>
      <c r="AC1609">
        <v>91415.206999999995</v>
      </c>
      <c r="AD1609">
        <v>13287.527999999998</v>
      </c>
      <c r="AE1609">
        <v>13063.170000000004</v>
      </c>
      <c r="AF1609">
        <v>263613.82100000011</v>
      </c>
      <c r="AG1609">
        <v>83923.508999999991</v>
      </c>
      <c r="AH1609">
        <v>8795.4940000000006</v>
      </c>
      <c r="AI1609">
        <v>112119.76699999995</v>
      </c>
      <c r="AJ1609">
        <v>252.42199999999997</v>
      </c>
      <c r="AK1609">
        <v>18965.14</v>
      </c>
      <c r="AL1609">
        <v>7623.9120000000012</v>
      </c>
      <c r="AM1609">
        <v>43848.838999999985</v>
      </c>
      <c r="AN1609">
        <v>10288.7304</v>
      </c>
      <c r="AO1609">
        <v>115019.78059999994</v>
      </c>
      <c r="AP1609">
        <v>179727.14871022219</v>
      </c>
      <c r="AQ1609">
        <v>97486.279999999984</v>
      </c>
      <c r="AR1609">
        <v>4710.8959999999988</v>
      </c>
      <c r="AS1609">
        <v>64433.006000000008</v>
      </c>
      <c r="AT1609">
        <v>398154.89699999988</v>
      </c>
      <c r="AU1609">
        <v>111400.23099999997</v>
      </c>
      <c r="AV1609">
        <v>1675.9926000000003</v>
      </c>
      <c r="AW1609">
        <v>18233.5334</v>
      </c>
      <c r="AX1609">
        <v>18645.196</v>
      </c>
      <c r="AY1609">
        <v>110851.073</v>
      </c>
      <c r="AZ1609">
        <v>70680.367000000027</v>
      </c>
      <c r="BA1609">
        <v>273189.68400000001</v>
      </c>
      <c r="BB1609">
        <v>4510.4169999999995</v>
      </c>
      <c r="BC1609">
        <v>65254.58600000001</v>
      </c>
      <c r="BD1609">
        <v>14829.411</v>
      </c>
      <c r="BE1609">
        <v>31738.410000000003</v>
      </c>
      <c r="BF1609">
        <v>40125.152000000002</v>
      </c>
      <c r="BG1609">
        <v>241029.12600000005</v>
      </c>
      <c r="BH1609">
        <v>18368.916000000001</v>
      </c>
      <c r="BI1609">
        <v>354532.10700000025</v>
      </c>
      <c r="BJ1609">
        <v>64250.239000000001</v>
      </c>
      <c r="BK1609">
        <v>70304.292581524584</v>
      </c>
      <c r="BL1609">
        <v>4701.3220000000001</v>
      </c>
      <c r="BM1609">
        <v>19120.627999999997</v>
      </c>
    </row>
    <row r="1610" spans="1:65" x14ac:dyDescent="0.25">
      <c r="A1610" t="s">
        <v>1739</v>
      </c>
      <c r="B1610">
        <v>2018446.910181473</v>
      </c>
      <c r="C1610">
        <v>1757862.1093664889</v>
      </c>
      <c r="D1610">
        <v>2136974.9043031302</v>
      </c>
      <c r="E1610">
        <v>344939.99169686879</v>
      </c>
      <c r="F1610">
        <v>1664139.5629938687</v>
      </c>
      <c r="G1610">
        <v>2010.847</v>
      </c>
      <c r="H1610">
        <v>-887.63700000000006</v>
      </c>
      <c r="I1610">
        <v>33750</v>
      </c>
      <c r="J1610">
        <v>0</v>
      </c>
      <c r="K1610">
        <v>185706.00000000003</v>
      </c>
      <c r="L1610">
        <v>9700</v>
      </c>
      <c r="M1610">
        <v>117828</v>
      </c>
      <c r="N1610">
        <v>414546.00000000006</v>
      </c>
      <c r="O1610">
        <v>28700</v>
      </c>
      <c r="P1610">
        <v>552839</v>
      </c>
      <c r="Q1610">
        <v>272039.00000000006</v>
      </c>
      <c r="R1610">
        <v>8335.0000000000018</v>
      </c>
      <c r="S1610">
        <v>604272.99999999988</v>
      </c>
      <c r="T1610">
        <v>985420.00000000012</v>
      </c>
      <c r="U1610">
        <v>604272.99999999988</v>
      </c>
      <c r="V1610">
        <v>191.92</v>
      </c>
      <c r="W1610">
        <v>89.85</v>
      </c>
      <c r="X1610">
        <v>151.2962962962963</v>
      </c>
      <c r="Y1610">
        <v>0</v>
      </c>
      <c r="Z1610">
        <v>505064.19600000023</v>
      </c>
      <c r="AA1610">
        <v>185143.93499999997</v>
      </c>
      <c r="AB1610">
        <v>23806.412</v>
      </c>
      <c r="AC1610">
        <v>91462.823999999993</v>
      </c>
      <c r="AD1610">
        <v>15581.273000000003</v>
      </c>
      <c r="AE1610">
        <v>13078.525000000001</v>
      </c>
      <c r="AF1610">
        <v>286156.46799999994</v>
      </c>
      <c r="AG1610">
        <v>85163.705999999976</v>
      </c>
      <c r="AH1610">
        <v>8766.9930000000004</v>
      </c>
      <c r="AI1610">
        <v>110642.64199999999</v>
      </c>
      <c r="AJ1610">
        <v>248.648</v>
      </c>
      <c r="AK1610">
        <v>19221.221000000001</v>
      </c>
      <c r="AL1610">
        <v>7492.0220000000008</v>
      </c>
      <c r="AM1610">
        <v>44840.642999999996</v>
      </c>
      <c r="AN1610">
        <v>9901.1634000000031</v>
      </c>
      <c r="AO1610">
        <v>115990.27780000005</v>
      </c>
      <c r="AP1610">
        <v>181471.71036648884</v>
      </c>
      <c r="AQ1610">
        <v>98703.657000000065</v>
      </c>
      <c r="AR1610">
        <v>4652.7699999999977</v>
      </c>
      <c r="AS1610">
        <v>65145.398000000023</v>
      </c>
      <c r="AT1610">
        <v>475602.30000000016</v>
      </c>
      <c r="AU1610">
        <v>112587.53300000002</v>
      </c>
      <c r="AV1610">
        <v>1399.1296000000002</v>
      </c>
      <c r="AW1610">
        <v>18435.953200000004</v>
      </c>
      <c r="AX1610">
        <v>18768.364999999998</v>
      </c>
      <c r="AY1610">
        <v>112512.33300000001</v>
      </c>
      <c r="AZ1610">
        <v>69159.10000000002</v>
      </c>
      <c r="BA1610">
        <v>275156.91500000004</v>
      </c>
      <c r="BB1610">
        <v>4506.3799999999992</v>
      </c>
      <c r="BC1610">
        <v>66364.781000000003</v>
      </c>
      <c r="BD1610">
        <v>17271.052</v>
      </c>
      <c r="BE1610">
        <v>31793.051999999996</v>
      </c>
      <c r="BF1610">
        <v>40144.33</v>
      </c>
      <c r="BG1610">
        <v>243759.73999999993</v>
      </c>
      <c r="BH1610">
        <v>18004.221000000001</v>
      </c>
      <c r="BI1610">
        <v>359625.85700000019</v>
      </c>
      <c r="BJ1610">
        <v>64808.563999999998</v>
      </c>
      <c r="BK1610">
        <v>68104.769303130859</v>
      </c>
      <c r="BL1610">
        <v>5057.0119999999997</v>
      </c>
      <c r="BM1610">
        <v>19241.142</v>
      </c>
    </row>
    <row r="1611" spans="1:65" x14ac:dyDescent="0.25">
      <c r="A1611" t="s">
        <v>1740</v>
      </c>
      <c r="B1611">
        <v>2024905.124908824</v>
      </c>
      <c r="C1611">
        <v>1765648.6522351112</v>
      </c>
      <c r="D1611">
        <v>2146031.3829795211</v>
      </c>
      <c r="E1611">
        <v>345158.89202047861</v>
      </c>
      <c r="F1611">
        <v>1667634.2330054785</v>
      </c>
      <c r="G1611">
        <v>4448.5879999999997</v>
      </c>
      <c r="H1611">
        <v>-368.41899999999998</v>
      </c>
      <c r="I1611">
        <v>25000</v>
      </c>
      <c r="J1611">
        <v>0</v>
      </c>
      <c r="K1611">
        <v>227761.99999999997</v>
      </c>
      <c r="L1611">
        <v>8199.9999999999982</v>
      </c>
      <c r="M1611">
        <v>141588.00000000003</v>
      </c>
      <c r="N1611">
        <v>360307</v>
      </c>
      <c r="O1611">
        <v>22200</v>
      </c>
      <c r="P1611">
        <v>569238</v>
      </c>
      <c r="Q1611">
        <v>201929</v>
      </c>
      <c r="R1611">
        <v>37503.000000000007</v>
      </c>
      <c r="S1611">
        <v>593479</v>
      </c>
      <c r="T1611">
        <v>975248</v>
      </c>
      <c r="U1611">
        <v>593479</v>
      </c>
      <c r="V1611">
        <v>189.81</v>
      </c>
      <c r="W1611">
        <v>90.25</v>
      </c>
      <c r="X1611">
        <v>150</v>
      </c>
      <c r="Y1611">
        <v>0</v>
      </c>
      <c r="Z1611">
        <v>505050.78099999973</v>
      </c>
      <c r="AA1611">
        <v>185633.67</v>
      </c>
      <c r="AB1611">
        <v>23531.487999999998</v>
      </c>
      <c r="AC1611">
        <v>90268.974000000017</v>
      </c>
      <c r="AD1611">
        <v>25899.21</v>
      </c>
      <c r="AE1611">
        <v>13229.002000000004</v>
      </c>
      <c r="AF1611">
        <v>299540.86</v>
      </c>
      <c r="AG1611">
        <v>84403.973000000013</v>
      </c>
      <c r="AH1611">
        <v>9205.9179999999978</v>
      </c>
      <c r="AI1611">
        <v>116148.25499999999</v>
      </c>
      <c r="AJ1611">
        <v>256.42500000000001</v>
      </c>
      <c r="AK1611">
        <v>19257.266</v>
      </c>
      <c r="AL1611">
        <v>7970.7420000000002</v>
      </c>
      <c r="AM1611">
        <v>45117.753999999972</v>
      </c>
      <c r="AN1611">
        <v>9872.4552000000003</v>
      </c>
      <c r="AO1611">
        <v>116145.50940000004</v>
      </c>
      <c r="AP1611">
        <v>179674.96323511109</v>
      </c>
      <c r="AQ1611">
        <v>99199.767999999967</v>
      </c>
      <c r="AR1611">
        <v>4748.1449999999995</v>
      </c>
      <c r="AS1611">
        <v>65163.54800000001</v>
      </c>
      <c r="AT1611">
        <v>444275.73200000002</v>
      </c>
      <c r="AU1611">
        <v>113170.62300000004</v>
      </c>
      <c r="AV1611">
        <v>1359.2928000000002</v>
      </c>
      <c r="AW1611">
        <v>18780.463600000003</v>
      </c>
      <c r="AX1611">
        <v>18928.173000000003</v>
      </c>
      <c r="AY1611">
        <v>113040.28599999999</v>
      </c>
      <c r="AZ1611">
        <v>85461.549999999945</v>
      </c>
      <c r="BA1611">
        <v>273651.89900000015</v>
      </c>
      <c r="BB1611">
        <v>4402.4279999999999</v>
      </c>
      <c r="BC1611">
        <v>66026.109000000011</v>
      </c>
      <c r="BD1611">
        <v>17525.504000000001</v>
      </c>
      <c r="BE1611">
        <v>31782.504000000001</v>
      </c>
      <c r="BF1611">
        <v>40274.695999999996</v>
      </c>
      <c r="BG1611">
        <v>245806.05500000005</v>
      </c>
      <c r="BH1611">
        <v>18057.517</v>
      </c>
      <c r="BI1611">
        <v>360567.12499999983</v>
      </c>
      <c r="BJ1611">
        <v>64701.788999999997</v>
      </c>
      <c r="BK1611">
        <v>69414.741979521496</v>
      </c>
      <c r="BL1611">
        <v>4910.9830000000002</v>
      </c>
      <c r="BM1611">
        <v>19223.857</v>
      </c>
    </row>
    <row r="1612" spans="1:65" x14ac:dyDescent="0.25">
      <c r="A1612" t="s">
        <v>1741</v>
      </c>
      <c r="B1612">
        <v>2010351.4153646941</v>
      </c>
      <c r="C1612">
        <v>1749013.1642308442</v>
      </c>
      <c r="D1612">
        <v>2126598.6202623029</v>
      </c>
      <c r="E1612">
        <v>346294.8417376969</v>
      </c>
      <c r="F1612">
        <v>1638917.0891666969</v>
      </c>
      <c r="G1612">
        <v>1542.605</v>
      </c>
      <c r="H1612">
        <v>-5990.387999999999</v>
      </c>
      <c r="I1612">
        <v>25000</v>
      </c>
      <c r="J1612">
        <v>0</v>
      </c>
      <c r="K1612">
        <v>186627</v>
      </c>
      <c r="L1612">
        <v>8500</v>
      </c>
      <c r="M1612">
        <v>106944</v>
      </c>
      <c r="N1612">
        <v>383530</v>
      </c>
      <c r="O1612">
        <v>24600</v>
      </c>
      <c r="P1612">
        <v>509212</v>
      </c>
      <c r="Q1612">
        <v>231819.99999999997</v>
      </c>
      <c r="R1612">
        <v>28801.000000000004</v>
      </c>
      <c r="S1612">
        <v>549991</v>
      </c>
      <c r="T1612">
        <v>930042.99999999988</v>
      </c>
      <c r="U1612">
        <v>549991</v>
      </c>
      <c r="V1612">
        <v>188.58</v>
      </c>
      <c r="W1612">
        <v>64.989999999999995</v>
      </c>
      <c r="X1612">
        <v>150</v>
      </c>
      <c r="Y1612">
        <v>0</v>
      </c>
      <c r="Z1612">
        <v>505265.67400000017</v>
      </c>
      <c r="AA1612">
        <v>185210.90499999994</v>
      </c>
      <c r="AB1612">
        <v>25418.192000000006</v>
      </c>
      <c r="AC1612">
        <v>87559.814999999988</v>
      </c>
      <c r="AD1612">
        <v>20106.505000000001</v>
      </c>
      <c r="AE1612">
        <v>13247.240999999998</v>
      </c>
      <c r="AF1612">
        <v>298729.53899999987</v>
      </c>
      <c r="AG1612">
        <v>84168.493999999992</v>
      </c>
      <c r="AH1612">
        <v>8846.8190000000013</v>
      </c>
      <c r="AI1612">
        <v>104560.80899999996</v>
      </c>
      <c r="AJ1612">
        <v>327.22800000000001</v>
      </c>
      <c r="AK1612">
        <v>19301.005000000001</v>
      </c>
      <c r="AL1612">
        <v>7401.0950000000003</v>
      </c>
      <c r="AM1612">
        <v>45239.220999999983</v>
      </c>
      <c r="AN1612">
        <v>9409.0939999999991</v>
      </c>
      <c r="AO1612">
        <v>115248.24999999994</v>
      </c>
      <c r="AP1612">
        <v>180910.56723084443</v>
      </c>
      <c r="AQ1612">
        <v>99545.31799999997</v>
      </c>
      <c r="AR1612">
        <v>4740.1850000000022</v>
      </c>
      <c r="AS1612">
        <v>64603.643000000011</v>
      </c>
      <c r="AT1612">
        <v>427097.14999999979</v>
      </c>
      <c r="AU1612">
        <v>113897.731</v>
      </c>
      <c r="AV1612">
        <v>1334.4580000000001</v>
      </c>
      <c r="AW1612">
        <v>18790.207999999999</v>
      </c>
      <c r="AX1612">
        <v>19051.919000000002</v>
      </c>
      <c r="AY1612">
        <v>112147.85400000002</v>
      </c>
      <c r="AZ1612">
        <v>91552.475999999981</v>
      </c>
      <c r="BA1612">
        <v>273680.67899999989</v>
      </c>
      <c r="BB1612">
        <v>4390.2000000000007</v>
      </c>
      <c r="BC1612">
        <v>65693.452999999994</v>
      </c>
      <c r="BD1612">
        <v>16370.397999999997</v>
      </c>
      <c r="BE1612">
        <v>31878.398000000001</v>
      </c>
      <c r="BF1612">
        <v>40273.676999999996</v>
      </c>
      <c r="BG1612">
        <v>246534.24600000001</v>
      </c>
      <c r="BH1612">
        <v>18245.432999999997</v>
      </c>
      <c r="BI1612">
        <v>360484.12999999983</v>
      </c>
      <c r="BJ1612">
        <v>64683.915999999997</v>
      </c>
      <c r="BK1612">
        <v>65528.910262302867</v>
      </c>
      <c r="BL1612">
        <v>4858.6390000000001</v>
      </c>
      <c r="BM1612">
        <v>19278.310000000001</v>
      </c>
    </row>
    <row r="1613" spans="1:65" x14ac:dyDescent="0.25">
      <c r="A1613" t="s">
        <v>1742</v>
      </c>
      <c r="B1613">
        <v>2001028.65203437</v>
      </c>
      <c r="C1613">
        <v>1780024.829675022</v>
      </c>
      <c r="D1613">
        <v>2121341.0409099641</v>
      </c>
      <c r="E1613">
        <v>308698.13009003573</v>
      </c>
      <c r="F1613">
        <v>1629541.2682832358</v>
      </c>
      <c r="G1613">
        <v>0</v>
      </c>
      <c r="H1613">
        <v>-18682.317000000003</v>
      </c>
      <c r="I1613">
        <v>25000</v>
      </c>
      <c r="J1613">
        <v>0</v>
      </c>
      <c r="K1613">
        <v>131114</v>
      </c>
      <c r="L1613">
        <v>9618</v>
      </c>
      <c r="M1613">
        <v>71620</v>
      </c>
      <c r="N1613">
        <v>440882.99999999994</v>
      </c>
      <c r="O1613">
        <v>30500</v>
      </c>
      <c r="P1613">
        <v>472732</v>
      </c>
      <c r="Q1613">
        <v>355738</v>
      </c>
      <c r="R1613">
        <v>9183</v>
      </c>
      <c r="S1613">
        <v>588972</v>
      </c>
      <c r="T1613">
        <v>932416</v>
      </c>
      <c r="U1613">
        <v>588972</v>
      </c>
      <c r="V1613">
        <v>0</v>
      </c>
      <c r="W1613">
        <v>54.73</v>
      </c>
      <c r="X1613">
        <v>150</v>
      </c>
      <c r="Y1613">
        <v>0</v>
      </c>
      <c r="Z1613">
        <v>504991.25100000016</v>
      </c>
      <c r="AA1613">
        <v>182868.64899999995</v>
      </c>
      <c r="AB1613">
        <v>26147.131000000001</v>
      </c>
      <c r="AC1613">
        <v>85350.322000000015</v>
      </c>
      <c r="AD1613">
        <v>20278.02</v>
      </c>
      <c r="AE1613">
        <v>13236.829999999996</v>
      </c>
      <c r="AF1613">
        <v>292995.31299999997</v>
      </c>
      <c r="AG1613">
        <v>83594.790999999997</v>
      </c>
      <c r="AH1613">
        <v>8742.7330000000002</v>
      </c>
      <c r="AI1613">
        <v>114935.41199999997</v>
      </c>
      <c r="AJ1613">
        <v>373.38900000000001</v>
      </c>
      <c r="AK1613">
        <v>19466.308000000005</v>
      </c>
      <c r="AL1613">
        <v>7449.1189999999997</v>
      </c>
      <c r="AM1613">
        <v>43971.008999999998</v>
      </c>
      <c r="AN1613">
        <v>9436.7980000000007</v>
      </c>
      <c r="AO1613">
        <v>116030.34219999997</v>
      </c>
      <c r="AP1613">
        <v>180350.95967502217</v>
      </c>
      <c r="AQ1613">
        <v>99675.941999999966</v>
      </c>
      <c r="AR1613">
        <v>4711.4420000000027</v>
      </c>
      <c r="AS1613">
        <v>64220.251999999993</v>
      </c>
      <c r="AT1613">
        <v>467221.12899999984</v>
      </c>
      <c r="AU1613">
        <v>113362.23299999995</v>
      </c>
      <c r="AV1613">
        <v>1291.963</v>
      </c>
      <c r="AW1613">
        <v>19658.805799999998</v>
      </c>
      <c r="AX1613">
        <v>19189.481</v>
      </c>
      <c r="AY1613">
        <v>111643.02799999999</v>
      </c>
      <c r="AZ1613">
        <v>89042.534</v>
      </c>
      <c r="BA1613">
        <v>265749.08699999994</v>
      </c>
      <c r="BB1613">
        <v>4387.3089999999993</v>
      </c>
      <c r="BC1613">
        <v>65075.46899999999</v>
      </c>
      <c r="BD1613">
        <v>15366.901</v>
      </c>
      <c r="BE1613">
        <v>31471.900999999998</v>
      </c>
      <c r="BF1613">
        <v>41002.688999999998</v>
      </c>
      <c r="BG1613">
        <v>247784.02299999993</v>
      </c>
      <c r="BH1613">
        <v>17928.447999999997</v>
      </c>
      <c r="BI1613">
        <v>357674.37600000016</v>
      </c>
      <c r="BJ1613">
        <v>64219.930999999997</v>
      </c>
      <c r="BK1613">
        <v>66393.440909963916</v>
      </c>
      <c r="BL1613">
        <v>4898.2889999999998</v>
      </c>
      <c r="BM1613">
        <v>19178.82</v>
      </c>
    </row>
    <row r="1614" spans="1:65" x14ac:dyDescent="0.25">
      <c r="A1614" t="s">
        <v>1743</v>
      </c>
      <c r="B1614">
        <v>1990707.9217526931</v>
      </c>
      <c r="C1614">
        <v>1753994.1497747556</v>
      </c>
      <c r="D1614">
        <v>2104139.2670668806</v>
      </c>
      <c r="E1614">
        <v>320101.0549331198</v>
      </c>
      <c r="F1614">
        <v>1617877.3456757199</v>
      </c>
      <c r="G1614">
        <v>144.702</v>
      </c>
      <c r="H1614">
        <v>-5109.3690000000006</v>
      </c>
      <c r="I1614">
        <v>0</v>
      </c>
      <c r="J1614">
        <v>0</v>
      </c>
      <c r="K1614">
        <v>129115.99999999999</v>
      </c>
      <c r="L1614">
        <v>9327</v>
      </c>
      <c r="M1614">
        <v>51440.000000000007</v>
      </c>
      <c r="N1614">
        <v>388450.00000000006</v>
      </c>
      <c r="O1614">
        <v>30800</v>
      </c>
      <c r="P1614">
        <v>469405</v>
      </c>
      <c r="Q1614">
        <v>318881.99999999994</v>
      </c>
      <c r="R1614">
        <v>14816</v>
      </c>
      <c r="S1614">
        <v>530237.99999999988</v>
      </c>
      <c r="T1614">
        <v>881998</v>
      </c>
      <c r="U1614">
        <v>530237.99999999988</v>
      </c>
      <c r="V1614">
        <v>183.45</v>
      </c>
      <c r="W1614">
        <v>70.73</v>
      </c>
      <c r="X1614">
        <v>0</v>
      </c>
      <c r="Y1614">
        <v>0</v>
      </c>
      <c r="Z1614">
        <v>505201.45100000018</v>
      </c>
      <c r="AA1614">
        <v>181589.78599999999</v>
      </c>
      <c r="AB1614">
        <v>26166.162999999997</v>
      </c>
      <c r="AC1614">
        <v>84038.33</v>
      </c>
      <c r="AD1614">
        <v>18244.808999999997</v>
      </c>
      <c r="AE1614">
        <v>13037.395999999997</v>
      </c>
      <c r="AF1614">
        <v>303011.58099999966</v>
      </c>
      <c r="AG1614">
        <v>83534.866999999998</v>
      </c>
      <c r="AH1614">
        <v>8711.3369999999995</v>
      </c>
      <c r="AI1614">
        <v>113123.159</v>
      </c>
      <c r="AJ1614">
        <v>379.09899999999999</v>
      </c>
      <c r="AK1614">
        <v>19422.361000000004</v>
      </c>
      <c r="AL1614">
        <v>7715.1740000000027</v>
      </c>
      <c r="AM1614">
        <v>43365.750999999997</v>
      </c>
      <c r="AN1614">
        <v>9895.5996000000014</v>
      </c>
      <c r="AO1614">
        <v>112753.26359999998</v>
      </c>
      <c r="AP1614">
        <v>174932.9317747555</v>
      </c>
      <c r="AQ1614">
        <v>99302.983000000037</v>
      </c>
      <c r="AR1614">
        <v>4687.951</v>
      </c>
      <c r="AS1614">
        <v>63654.88999999997</v>
      </c>
      <c r="AT1614">
        <v>456299.19099999988</v>
      </c>
      <c r="AU1614">
        <v>113322.87500000003</v>
      </c>
      <c r="AV1614">
        <v>1295.0154000000002</v>
      </c>
      <c r="AW1614">
        <v>18510.488400000002</v>
      </c>
      <c r="AX1614">
        <v>19327.240000000002</v>
      </c>
      <c r="AY1614">
        <v>110390.628</v>
      </c>
      <c r="AZ1614">
        <v>68786.705999999976</v>
      </c>
      <c r="BA1614">
        <v>267145.5050000003</v>
      </c>
      <c r="BB1614">
        <v>4499.4170000000004</v>
      </c>
      <c r="BC1614">
        <v>63999.491999999998</v>
      </c>
      <c r="BD1614">
        <v>15637.923999999999</v>
      </c>
      <c r="BE1614">
        <v>30905.923999999995</v>
      </c>
      <c r="BF1614">
        <v>41686.918000000005</v>
      </c>
      <c r="BG1614">
        <v>248103.16699999996</v>
      </c>
      <c r="BH1614">
        <v>18021.376</v>
      </c>
      <c r="BI1614">
        <v>355176.41999999993</v>
      </c>
      <c r="BJ1614">
        <v>64619.432000000001</v>
      </c>
      <c r="BK1614">
        <v>63721.950066880549</v>
      </c>
      <c r="BL1614">
        <v>4874.8339999999998</v>
      </c>
      <c r="BM1614">
        <v>19040.030999999999</v>
      </c>
    </row>
    <row r="1615" spans="1:65" x14ac:dyDescent="0.25">
      <c r="A1615" t="s">
        <v>1744</v>
      </c>
      <c r="B1615">
        <v>1953588.7295875312</v>
      </c>
      <c r="C1615">
        <v>1611950.688163111</v>
      </c>
      <c r="D1615">
        <v>2066394.9035928904</v>
      </c>
      <c r="E1615">
        <v>422951.36840710975</v>
      </c>
      <c r="F1615">
        <v>1580664.6983123098</v>
      </c>
      <c r="G1615">
        <v>501.49599999999992</v>
      </c>
      <c r="H1615">
        <v>-6332.4339999999993</v>
      </c>
      <c r="I1615">
        <v>25000</v>
      </c>
      <c r="J1615">
        <v>0</v>
      </c>
      <c r="K1615">
        <v>104300.00000000001</v>
      </c>
      <c r="L1615">
        <v>36425</v>
      </c>
      <c r="M1615">
        <v>24748</v>
      </c>
      <c r="N1615">
        <v>452683.00000000006</v>
      </c>
      <c r="O1615">
        <v>19300</v>
      </c>
      <c r="P1615">
        <v>555619</v>
      </c>
      <c r="Q1615">
        <v>447394.99999999994</v>
      </c>
      <c r="R1615">
        <v>7406.0000000000009</v>
      </c>
      <c r="S1615">
        <v>595743</v>
      </c>
      <c r="T1615">
        <v>1052132.9999999998</v>
      </c>
      <c r="U1615">
        <v>595743</v>
      </c>
      <c r="V1615">
        <v>185.51</v>
      </c>
      <c r="W1615">
        <v>65.569999999999993</v>
      </c>
      <c r="X1615">
        <v>150</v>
      </c>
      <c r="Y1615">
        <v>0</v>
      </c>
      <c r="Z1615">
        <v>505100.13100000017</v>
      </c>
      <c r="AA1615">
        <v>179412.26000000004</v>
      </c>
      <c r="AB1615">
        <v>25975.337000000003</v>
      </c>
      <c r="AC1615">
        <v>84002.794000000009</v>
      </c>
      <c r="AD1615">
        <v>20043.573999999997</v>
      </c>
      <c r="AE1615">
        <v>12791.638999999999</v>
      </c>
      <c r="AF1615">
        <v>289266.93300000002</v>
      </c>
      <c r="AG1615">
        <v>82401.004000000001</v>
      </c>
      <c r="AH1615">
        <v>8749.51</v>
      </c>
      <c r="AI1615">
        <v>102049.70600000002</v>
      </c>
      <c r="AJ1615">
        <v>384.46299999999997</v>
      </c>
      <c r="AK1615">
        <v>19221.863000000001</v>
      </c>
      <c r="AL1615">
        <v>7712.6459999999997</v>
      </c>
      <c r="AM1615">
        <v>43260.129000000008</v>
      </c>
      <c r="AN1615">
        <v>9475.3064000000013</v>
      </c>
      <c r="AO1615">
        <v>110569.87679999997</v>
      </c>
      <c r="AP1615">
        <v>121594.3581631111</v>
      </c>
      <c r="AQ1615">
        <v>98791.697999999989</v>
      </c>
      <c r="AR1615">
        <v>4711.2240000000002</v>
      </c>
      <c r="AS1615">
        <v>62927.971999999994</v>
      </c>
      <c r="AT1615">
        <v>373638.022</v>
      </c>
      <c r="AU1615">
        <v>111558.60999999994</v>
      </c>
      <c r="AV1615">
        <v>1196.0176000000001</v>
      </c>
      <c r="AW1615">
        <v>18283.656200000001</v>
      </c>
      <c r="AX1615">
        <v>19417.940999999999</v>
      </c>
      <c r="AY1615">
        <v>109706.48499999997</v>
      </c>
      <c r="AZ1615">
        <v>75411.671999999991</v>
      </c>
      <c r="BA1615">
        <v>256856.51399999979</v>
      </c>
      <c r="BB1615">
        <v>4636.1059999999998</v>
      </c>
      <c r="BC1615">
        <v>63341.938999999998</v>
      </c>
      <c r="BD1615">
        <v>15966.124</v>
      </c>
      <c r="BE1615">
        <v>30560.122000000003</v>
      </c>
      <c r="BF1615">
        <v>42071.565999999999</v>
      </c>
      <c r="BG1615">
        <v>246950.30599999995</v>
      </c>
      <c r="BH1615">
        <v>18151.843000000008</v>
      </c>
      <c r="BI1615">
        <v>351051.22100000019</v>
      </c>
      <c r="BJ1615">
        <v>63824.243999999999</v>
      </c>
      <c r="BK1615">
        <v>63866.967592890476</v>
      </c>
      <c r="BL1615">
        <v>4623.67</v>
      </c>
      <c r="BM1615">
        <v>18790.141</v>
      </c>
    </row>
    <row r="1616" spans="1:65" x14ac:dyDescent="0.25">
      <c r="A1616" t="s">
        <v>1745</v>
      </c>
      <c r="B1616">
        <v>1935362.7448205624</v>
      </c>
      <c r="C1616">
        <v>1596908.9760571555</v>
      </c>
      <c r="D1616">
        <v>2064762.8899349272</v>
      </c>
      <c r="E1616">
        <v>433086.9450650725</v>
      </c>
      <c r="F1616">
        <v>1580842.5316650725</v>
      </c>
      <c r="G1616">
        <v>430.49699999999996</v>
      </c>
      <c r="H1616">
        <v>-3661.9319999999998</v>
      </c>
      <c r="I1616">
        <v>0</v>
      </c>
      <c r="J1616">
        <v>0</v>
      </c>
      <c r="K1616">
        <v>95500</v>
      </c>
      <c r="L1616">
        <v>60601</v>
      </c>
      <c r="M1616">
        <v>16300</v>
      </c>
      <c r="N1616">
        <v>486802</v>
      </c>
      <c r="O1616">
        <v>19400</v>
      </c>
      <c r="P1616">
        <v>548288</v>
      </c>
      <c r="Q1616">
        <v>497883</v>
      </c>
      <c r="R1616">
        <v>2785</v>
      </c>
      <c r="S1616">
        <v>629082.99999999988</v>
      </c>
      <c r="T1616">
        <v>1098476</v>
      </c>
      <c r="U1616">
        <v>629082.99999999988</v>
      </c>
      <c r="V1616">
        <v>183.89</v>
      </c>
      <c r="W1616">
        <v>77.97</v>
      </c>
      <c r="X1616">
        <v>0</v>
      </c>
      <c r="Y1616">
        <v>0</v>
      </c>
      <c r="Z1616">
        <v>505348.91700000007</v>
      </c>
      <c r="AA1616">
        <v>177713.63499999983</v>
      </c>
      <c r="AB1616">
        <v>26322.097999999998</v>
      </c>
      <c r="AC1616">
        <v>86434.666999999972</v>
      </c>
      <c r="AD1616">
        <v>20238.651999999995</v>
      </c>
      <c r="AE1616">
        <v>12612.546</v>
      </c>
      <c r="AF1616">
        <v>277984.09400000004</v>
      </c>
      <c r="AG1616">
        <v>81174.613000000012</v>
      </c>
      <c r="AH1616">
        <v>8777.5840000000007</v>
      </c>
      <c r="AI1616">
        <v>110076.727</v>
      </c>
      <c r="AJ1616">
        <v>377.89100000000002</v>
      </c>
      <c r="AK1616">
        <v>18915.196999999996</v>
      </c>
      <c r="AL1616">
        <v>7412.523000000001</v>
      </c>
      <c r="AM1616">
        <v>42781.150999999998</v>
      </c>
      <c r="AN1616">
        <v>9524.2704000000012</v>
      </c>
      <c r="AO1616">
        <v>109196.39519999997</v>
      </c>
      <c r="AP1616">
        <v>116993.11305715555</v>
      </c>
      <c r="AQ1616">
        <v>96783.254000000015</v>
      </c>
      <c r="AR1616">
        <v>4746.0870000000014</v>
      </c>
      <c r="AS1616">
        <v>62033.725999999973</v>
      </c>
      <c r="AT1616">
        <v>378991.5</v>
      </c>
      <c r="AU1616">
        <v>111298.07999999997</v>
      </c>
      <c r="AV1616">
        <v>1189.7196000000001</v>
      </c>
      <c r="AW1616">
        <v>18019.3328</v>
      </c>
      <c r="AX1616">
        <v>19378.046000000002</v>
      </c>
      <c r="AY1616">
        <v>108080.04800000001</v>
      </c>
      <c r="AZ1616">
        <v>70446.897999999972</v>
      </c>
      <c r="BA1616">
        <v>260956.22699999996</v>
      </c>
      <c r="BB1616">
        <v>4615.6589999999997</v>
      </c>
      <c r="BC1616">
        <v>62483.070999999996</v>
      </c>
      <c r="BD1616">
        <v>15980.332000000002</v>
      </c>
      <c r="BE1616">
        <v>29989.330999999991</v>
      </c>
      <c r="BF1616">
        <v>42520.067999999999</v>
      </c>
      <c r="BG1616">
        <v>244287.64200000005</v>
      </c>
      <c r="BH1616">
        <v>17922.997999999996</v>
      </c>
      <c r="BI1616">
        <v>346482.99400000001</v>
      </c>
      <c r="BJ1616">
        <v>63655.142</v>
      </c>
      <c r="BK1616">
        <v>66886.171934927261</v>
      </c>
      <c r="BL1616">
        <v>4483.384</v>
      </c>
      <c r="BM1616">
        <v>18558.081000000002</v>
      </c>
    </row>
    <row r="1617" spans="1:65" x14ac:dyDescent="0.25">
      <c r="A1617" t="s">
        <v>1746</v>
      </c>
      <c r="B1617">
        <v>1915121.6318499839</v>
      </c>
      <c r="C1617">
        <v>1575004.0136318221</v>
      </c>
      <c r="D1617">
        <v>2044301.8681168708</v>
      </c>
      <c r="E1617">
        <v>435733.40988312964</v>
      </c>
      <c r="F1617">
        <v>1561458.9913815297</v>
      </c>
      <c r="G1617">
        <v>185.96100000000004</v>
      </c>
      <c r="H1617">
        <v>-2483.6239999999998</v>
      </c>
      <c r="I1617">
        <v>0</v>
      </c>
      <c r="J1617">
        <v>-6250</v>
      </c>
      <c r="K1617">
        <v>85800.000000000015</v>
      </c>
      <c r="L1617">
        <v>94984.000000000015</v>
      </c>
      <c r="M1617">
        <v>13100</v>
      </c>
      <c r="N1617">
        <v>560706</v>
      </c>
      <c r="O1617">
        <v>20800</v>
      </c>
      <c r="P1617">
        <v>548326</v>
      </c>
      <c r="Q1617">
        <v>613419</v>
      </c>
      <c r="R1617">
        <v>9</v>
      </c>
      <c r="S1617">
        <v>733119</v>
      </c>
      <c r="T1617">
        <v>1204025.0000000002</v>
      </c>
      <c r="U1617">
        <v>733119</v>
      </c>
      <c r="V1617">
        <v>182.57000000000002</v>
      </c>
      <c r="W1617">
        <v>84.3</v>
      </c>
      <c r="X1617">
        <v>0</v>
      </c>
      <c r="Y1617">
        <v>130</v>
      </c>
      <c r="Z1617">
        <v>504979.3769999998</v>
      </c>
      <c r="AA1617">
        <v>176293.66899999994</v>
      </c>
      <c r="AB1617">
        <v>26285.880999999998</v>
      </c>
      <c r="AC1617">
        <v>88988.951000000001</v>
      </c>
      <c r="AD1617">
        <v>18100.192000000003</v>
      </c>
      <c r="AE1617">
        <v>12466.922999999999</v>
      </c>
      <c r="AF1617">
        <v>277495.11099999998</v>
      </c>
      <c r="AG1617">
        <v>80050.207999999941</v>
      </c>
      <c r="AH1617">
        <v>8762.5969999999979</v>
      </c>
      <c r="AI1617">
        <v>107618.39899999999</v>
      </c>
      <c r="AJ1617">
        <v>376.73099999999999</v>
      </c>
      <c r="AK1617">
        <v>18689.455000000005</v>
      </c>
      <c r="AL1617">
        <v>7444.1339999999991</v>
      </c>
      <c r="AM1617">
        <v>42389.424000000006</v>
      </c>
      <c r="AN1617">
        <v>9557.9884000000002</v>
      </c>
      <c r="AO1617">
        <v>108004.53559999993</v>
      </c>
      <c r="AP1617">
        <v>114810.98263182223</v>
      </c>
      <c r="AQ1617">
        <v>95583.757000000056</v>
      </c>
      <c r="AR1617">
        <v>4592.7080000000005</v>
      </c>
      <c r="AS1617">
        <v>61521.497000000003</v>
      </c>
      <c r="AT1617">
        <v>363718.66499999992</v>
      </c>
      <c r="AU1617">
        <v>110384.19099999995</v>
      </c>
      <c r="AV1617">
        <v>1215.6325999999999</v>
      </c>
      <c r="AW1617">
        <v>17723.081399999999</v>
      </c>
      <c r="AX1617">
        <v>19429.362000000001</v>
      </c>
      <c r="AY1617">
        <v>106590.71900000001</v>
      </c>
      <c r="AZ1617">
        <v>70298.573999999979</v>
      </c>
      <c r="BA1617">
        <v>259556.32600000018</v>
      </c>
      <c r="BB1617">
        <v>4563.4660000000003</v>
      </c>
      <c r="BC1617">
        <v>61400.085000000006</v>
      </c>
      <c r="BD1617">
        <v>15789.295</v>
      </c>
      <c r="BE1617">
        <v>29261.294999999998</v>
      </c>
      <c r="BF1617">
        <v>42706.880999999994</v>
      </c>
      <c r="BG1617">
        <v>240503.95199999999</v>
      </c>
      <c r="BH1617">
        <v>17992.610999999997</v>
      </c>
      <c r="BI1617">
        <v>343145.54100000003</v>
      </c>
      <c r="BJ1617">
        <v>62492.322999999997</v>
      </c>
      <c r="BK1617">
        <v>65486.256116870587</v>
      </c>
      <c r="BL1617">
        <v>4391.5020000000004</v>
      </c>
      <c r="BM1617">
        <v>18643.602999999996</v>
      </c>
    </row>
    <row r="1618" spans="1:65" x14ac:dyDescent="0.25">
      <c r="A1618" t="s">
        <v>1747</v>
      </c>
      <c r="B1618">
        <v>1883606.7954235354</v>
      </c>
      <c r="C1618">
        <v>1476720.9194115556</v>
      </c>
      <c r="D1618">
        <v>2011526.6170613959</v>
      </c>
      <c r="E1618">
        <v>501485.22393860458</v>
      </c>
      <c r="F1618">
        <v>1537555.2257108046</v>
      </c>
      <c r="G1618">
        <v>3290.2750000000001</v>
      </c>
      <c r="H1618">
        <v>-3278.5719999999997</v>
      </c>
      <c r="I1618">
        <v>0</v>
      </c>
      <c r="J1618">
        <v>-21750</v>
      </c>
      <c r="K1618">
        <v>89800.000000000015</v>
      </c>
      <c r="L1618">
        <v>87038</v>
      </c>
      <c r="M1618">
        <v>11900</v>
      </c>
      <c r="N1618">
        <v>576244.99999999988</v>
      </c>
      <c r="O1618">
        <v>16200</v>
      </c>
      <c r="P1618">
        <v>562025</v>
      </c>
      <c r="Q1618">
        <v>572523.99999999988</v>
      </c>
      <c r="R1618">
        <v>1229</v>
      </c>
      <c r="S1618">
        <v>690424</v>
      </c>
      <c r="T1618">
        <v>1226536.9999999998</v>
      </c>
      <c r="U1618">
        <v>690424</v>
      </c>
      <c r="V1618">
        <v>189.66</v>
      </c>
      <c r="W1618">
        <v>70.19</v>
      </c>
      <c r="X1618">
        <v>0</v>
      </c>
      <c r="Y1618">
        <v>122.51379310344828</v>
      </c>
      <c r="Z1618">
        <v>505141.88400000008</v>
      </c>
      <c r="AA1618">
        <v>174200.74000000011</v>
      </c>
      <c r="AB1618">
        <v>25467.513999999999</v>
      </c>
      <c r="AC1618">
        <v>89375.930999999997</v>
      </c>
      <c r="AD1618">
        <v>16078.874</v>
      </c>
      <c r="AE1618">
        <v>12382.281000000003</v>
      </c>
      <c r="AF1618">
        <v>261748.14399999997</v>
      </c>
      <c r="AG1618">
        <v>78746.612999999983</v>
      </c>
      <c r="AH1618">
        <v>8713.9499999999989</v>
      </c>
      <c r="AI1618">
        <v>97741.03899999999</v>
      </c>
      <c r="AJ1618">
        <v>373.66300000000001</v>
      </c>
      <c r="AK1618">
        <v>18337.918000000001</v>
      </c>
      <c r="AL1618">
        <v>7467.5070000000014</v>
      </c>
      <c r="AM1618">
        <v>41732.650000000016</v>
      </c>
      <c r="AN1618">
        <v>9920.4259999999995</v>
      </c>
      <c r="AO1618">
        <v>106681.07099999991</v>
      </c>
      <c r="AP1618">
        <v>112625.78441155556</v>
      </c>
      <c r="AQ1618">
        <v>93906.54300000002</v>
      </c>
      <c r="AR1618">
        <v>4507.8920000000026</v>
      </c>
      <c r="AS1618">
        <v>60671.350999999966</v>
      </c>
      <c r="AT1618">
        <v>289533.196</v>
      </c>
      <c r="AU1618">
        <v>108661.18999999987</v>
      </c>
      <c r="AV1618">
        <v>1315.338</v>
      </c>
      <c r="AW1618">
        <v>17394.792000000001</v>
      </c>
      <c r="AX1618">
        <v>19329.379999999997</v>
      </c>
      <c r="AY1618">
        <v>105398.23699999998</v>
      </c>
      <c r="AZ1618">
        <v>70645.188999999998</v>
      </c>
      <c r="BA1618">
        <v>256744.39100000021</v>
      </c>
      <c r="BB1618">
        <v>4485.5439999999999</v>
      </c>
      <c r="BC1618">
        <v>60194.806000000004</v>
      </c>
      <c r="BD1618">
        <v>15362.995999999999</v>
      </c>
      <c r="BE1618">
        <v>28832.998000000003</v>
      </c>
      <c r="BF1618">
        <v>42891.645999999993</v>
      </c>
      <c r="BG1618">
        <v>236197.54599999997</v>
      </c>
      <c r="BH1618">
        <v>17983.423999999995</v>
      </c>
      <c r="BI1618">
        <v>339132.03800000029</v>
      </c>
      <c r="BJ1618">
        <v>58963.591</v>
      </c>
      <c r="BK1618">
        <v>66849.414061395306</v>
      </c>
      <c r="BL1618">
        <v>4164.9769999999999</v>
      </c>
      <c r="BM1618">
        <v>18345.067999999999</v>
      </c>
    </row>
    <row r="1619" spans="1:65" x14ac:dyDescent="0.25">
      <c r="A1619" t="s">
        <v>1748</v>
      </c>
      <c r="B1619">
        <v>1866877.8742403127</v>
      </c>
      <c r="C1619">
        <v>1288027.1829031112</v>
      </c>
      <c r="D1619">
        <v>1995446.9557883013</v>
      </c>
      <c r="E1619">
        <v>673766.07321169891</v>
      </c>
      <c r="F1619">
        <v>1547695.6726678989</v>
      </c>
      <c r="G1619">
        <v>505.80599999999998</v>
      </c>
      <c r="H1619">
        <v>-4087.3479999999995</v>
      </c>
      <c r="I1619">
        <v>18250</v>
      </c>
      <c r="J1619">
        <v>0</v>
      </c>
      <c r="K1619">
        <v>82400</v>
      </c>
      <c r="L1619">
        <v>133483</v>
      </c>
      <c r="M1619">
        <v>11400</v>
      </c>
      <c r="N1619">
        <v>656207</v>
      </c>
      <c r="O1619">
        <v>13800</v>
      </c>
      <c r="P1619">
        <v>601874</v>
      </c>
      <c r="Q1619">
        <v>577348.99999999988</v>
      </c>
      <c r="R1619">
        <v>2799.0000000000005</v>
      </c>
      <c r="S1619">
        <v>684949</v>
      </c>
      <c r="T1619">
        <v>1394363</v>
      </c>
      <c r="U1619">
        <v>684949</v>
      </c>
      <c r="V1619">
        <v>183.99</v>
      </c>
      <c r="W1619">
        <v>78.760000000000005</v>
      </c>
      <c r="X1619">
        <v>150.03260273972603</v>
      </c>
      <c r="Y1619">
        <v>0</v>
      </c>
      <c r="Z1619">
        <v>505048.76399999997</v>
      </c>
      <c r="AA1619">
        <v>172952.29400000005</v>
      </c>
      <c r="AB1619">
        <v>19470.514999999999</v>
      </c>
      <c r="AC1619">
        <v>88150.409999999989</v>
      </c>
      <c r="AD1619">
        <v>3832.2919999999999</v>
      </c>
      <c r="AE1619">
        <v>12499.865</v>
      </c>
      <c r="AF1619">
        <v>162235.0089999999</v>
      </c>
      <c r="AG1619">
        <v>78517.862999999983</v>
      </c>
      <c r="AH1619">
        <v>8750.4449999999997</v>
      </c>
      <c r="AI1619">
        <v>94523.986000000004</v>
      </c>
      <c r="AJ1619">
        <v>369.94800000000004</v>
      </c>
      <c r="AK1619">
        <v>17921.799000000003</v>
      </c>
      <c r="AL1619">
        <v>7621.4550000000008</v>
      </c>
      <c r="AM1619">
        <v>41277.949000000022</v>
      </c>
      <c r="AN1619">
        <v>9628.8617999999988</v>
      </c>
      <c r="AO1619">
        <v>106115.42619999999</v>
      </c>
      <c r="AP1619">
        <v>100425.84190311113</v>
      </c>
      <c r="AQ1619">
        <v>93305.628999999972</v>
      </c>
      <c r="AR1619">
        <v>4674.5260000000007</v>
      </c>
      <c r="AS1619">
        <v>60466.648000000016</v>
      </c>
      <c r="AT1619">
        <v>227496.326</v>
      </c>
      <c r="AU1619">
        <v>108359.48899999999</v>
      </c>
      <c r="AV1619">
        <v>1191.0852</v>
      </c>
      <c r="AW1619">
        <v>17048.216800000002</v>
      </c>
      <c r="AX1619">
        <v>19548.317000000003</v>
      </c>
      <c r="AY1619">
        <v>103547.52099999999</v>
      </c>
      <c r="AZ1619">
        <v>77111.564000000028</v>
      </c>
      <c r="BA1619">
        <v>253943.58699999994</v>
      </c>
      <c r="BB1619">
        <v>4070.6689999999999</v>
      </c>
      <c r="BC1619">
        <v>59631.97600000001</v>
      </c>
      <c r="BD1619">
        <v>13616.311999999998</v>
      </c>
      <c r="BE1619">
        <v>28434.311999999998</v>
      </c>
      <c r="BF1619">
        <v>42917.483999999997</v>
      </c>
      <c r="BG1619">
        <v>232859.45599999992</v>
      </c>
      <c r="BH1619">
        <v>17697.684000000001</v>
      </c>
      <c r="BI1619">
        <v>335041.17200000014</v>
      </c>
      <c r="BJ1619">
        <v>58281.614999999998</v>
      </c>
      <c r="BK1619">
        <v>72672.096788301322</v>
      </c>
      <c r="BL1619">
        <v>4038.4690000000001</v>
      </c>
      <c r="BM1619">
        <v>18177.259999999998</v>
      </c>
    </row>
    <row r="1620" spans="1:65" x14ac:dyDescent="0.25">
      <c r="A1620" t="s">
        <v>1749</v>
      </c>
      <c r="B1620">
        <v>1852471.1994360606</v>
      </c>
      <c r="C1620">
        <v>1185944.9833664887</v>
      </c>
      <c r="D1620">
        <v>1986140.7496282228</v>
      </c>
      <c r="E1620">
        <v>762336.47437177692</v>
      </c>
      <c r="F1620">
        <v>1548467.6747103769</v>
      </c>
      <c r="G1620">
        <v>460.42</v>
      </c>
      <c r="H1620">
        <v>-3062.79</v>
      </c>
      <c r="I1620">
        <v>10250</v>
      </c>
      <c r="J1620">
        <v>0</v>
      </c>
      <c r="K1620">
        <v>85600</v>
      </c>
      <c r="L1620">
        <v>147287.99999999997</v>
      </c>
      <c r="M1620">
        <v>11900</v>
      </c>
      <c r="N1620">
        <v>696267</v>
      </c>
      <c r="O1620">
        <v>3600</v>
      </c>
      <c r="P1620">
        <v>667150.00000000012</v>
      </c>
      <c r="Q1620">
        <v>609867</v>
      </c>
      <c r="R1620">
        <v>1501.9999999999998</v>
      </c>
      <c r="S1620">
        <v>710967.00000000012</v>
      </c>
      <c r="T1620">
        <v>1512207.0000000002</v>
      </c>
      <c r="U1620">
        <v>710967.00000000012</v>
      </c>
      <c r="V1620">
        <v>183.8</v>
      </c>
      <c r="W1620">
        <v>81.64</v>
      </c>
      <c r="X1620">
        <v>149.19999999999999</v>
      </c>
      <c r="Y1620">
        <v>0</v>
      </c>
      <c r="Z1620">
        <v>505272.47000000015</v>
      </c>
      <c r="AA1620">
        <v>170525.54400000002</v>
      </c>
      <c r="AB1620">
        <v>15064.989000000001</v>
      </c>
      <c r="AC1620">
        <v>85257.592999999979</v>
      </c>
      <c r="AD1620">
        <v>2024.866</v>
      </c>
      <c r="AE1620">
        <v>12744.994000000002</v>
      </c>
      <c r="AF1620">
        <v>141034.56400000004</v>
      </c>
      <c r="AG1620">
        <v>77403.045000000027</v>
      </c>
      <c r="AH1620">
        <v>8756.7429999999986</v>
      </c>
      <c r="AI1620">
        <v>105204.855</v>
      </c>
      <c r="AJ1620">
        <v>371.87600000000003</v>
      </c>
      <c r="AK1620">
        <v>17528.305</v>
      </c>
      <c r="AL1620">
        <v>7524.93</v>
      </c>
      <c r="AM1620">
        <v>41084.51999999999</v>
      </c>
      <c r="AN1620">
        <v>9893.8889999999974</v>
      </c>
      <c r="AO1620">
        <v>104400.1872</v>
      </c>
      <c r="AP1620">
        <v>92936.938366488903</v>
      </c>
      <c r="AQ1620">
        <v>92017.881999999969</v>
      </c>
      <c r="AR1620">
        <v>4738.7030000000013</v>
      </c>
      <c r="AS1620">
        <v>59691.793000000027</v>
      </c>
      <c r="AT1620">
        <v>161452.19800000006</v>
      </c>
      <c r="AU1620">
        <v>106860.44099999999</v>
      </c>
      <c r="AV1620">
        <v>1136.2360000000001</v>
      </c>
      <c r="AW1620">
        <v>16678.508800000003</v>
      </c>
      <c r="AX1620">
        <v>19893.230000000003</v>
      </c>
      <c r="AY1620">
        <v>102128.031</v>
      </c>
      <c r="AZ1620">
        <v>72071.383000000031</v>
      </c>
      <c r="BA1620">
        <v>254159.07899999982</v>
      </c>
      <c r="BB1620">
        <v>4067.2020000000002</v>
      </c>
      <c r="BC1620">
        <v>58680.947000000015</v>
      </c>
      <c r="BD1620">
        <v>13136.91</v>
      </c>
      <c r="BE1620">
        <v>28225.909</v>
      </c>
      <c r="BF1620">
        <v>42641.83</v>
      </c>
      <c r="BG1620">
        <v>228163.61700000003</v>
      </c>
      <c r="BH1620">
        <v>17870.019</v>
      </c>
      <c r="BI1620">
        <v>329125.47300000006</v>
      </c>
      <c r="BJ1620">
        <v>61720.703999999998</v>
      </c>
      <c r="BK1620">
        <v>78253.536628222966</v>
      </c>
      <c r="BL1620">
        <v>4335.3029999999999</v>
      </c>
      <c r="BM1620">
        <v>18006.489000000001</v>
      </c>
    </row>
    <row r="1621" spans="1:65" x14ac:dyDescent="0.25">
      <c r="A1621" t="s">
        <v>1750</v>
      </c>
      <c r="B1621">
        <v>1832486.5014474201</v>
      </c>
      <c r="C1621">
        <v>1143275.599275911</v>
      </c>
      <c r="D1621">
        <v>1962084.5614426027</v>
      </c>
      <c r="E1621">
        <v>781855.81155739643</v>
      </c>
      <c r="F1621">
        <v>1533708.9379173964</v>
      </c>
      <c r="G1621">
        <v>879.18799999999999</v>
      </c>
      <c r="H1621">
        <v>-1001.268</v>
      </c>
      <c r="I1621">
        <v>0</v>
      </c>
      <c r="J1621">
        <v>-8000</v>
      </c>
      <c r="K1621">
        <v>86500</v>
      </c>
      <c r="L1621">
        <v>149344</v>
      </c>
      <c r="M1621">
        <v>11000</v>
      </c>
      <c r="N1621">
        <v>714693.99999999988</v>
      </c>
      <c r="O1621">
        <v>2500</v>
      </c>
      <c r="P1621">
        <v>685269</v>
      </c>
      <c r="Q1621">
        <v>628885.00000000012</v>
      </c>
      <c r="R1621">
        <v>303</v>
      </c>
      <c r="S1621">
        <v>728885.00000000012</v>
      </c>
      <c r="T1621">
        <v>1549610</v>
      </c>
      <c r="U1621">
        <v>728885.00000000012</v>
      </c>
      <c r="V1621">
        <v>185.22</v>
      </c>
      <c r="W1621">
        <v>88.21</v>
      </c>
      <c r="X1621">
        <v>0</v>
      </c>
      <c r="Y1621">
        <v>116.80312499999999</v>
      </c>
      <c r="Z1621">
        <v>504855.75900000002</v>
      </c>
      <c r="AA1621">
        <v>168073.66299999985</v>
      </c>
      <c r="AB1621">
        <v>12111.768</v>
      </c>
      <c r="AC1621">
        <v>83087.312999999995</v>
      </c>
      <c r="AD1621">
        <v>1942.086</v>
      </c>
      <c r="AE1621">
        <v>12913.143999999998</v>
      </c>
      <c r="AF1621">
        <v>124633.34999999995</v>
      </c>
      <c r="AG1621">
        <v>75093.696999999971</v>
      </c>
      <c r="AH1621">
        <v>8813.7810000000009</v>
      </c>
      <c r="AI1621">
        <v>103543.03700000003</v>
      </c>
      <c r="AJ1621">
        <v>370.803</v>
      </c>
      <c r="AK1621">
        <v>17152.43</v>
      </c>
      <c r="AL1621">
        <v>7402.6910000000007</v>
      </c>
      <c r="AM1621">
        <v>40746.139000000017</v>
      </c>
      <c r="AN1621">
        <v>9363.4286000000011</v>
      </c>
      <c r="AO1621">
        <v>102730.42400000004</v>
      </c>
      <c r="AP1621">
        <v>90514.207275911118</v>
      </c>
      <c r="AQ1621">
        <v>89876.422999999995</v>
      </c>
      <c r="AR1621">
        <v>4679.8030000000026</v>
      </c>
      <c r="AS1621">
        <v>58997.052999999993</v>
      </c>
      <c r="AT1621">
        <v>146089.32000000004</v>
      </c>
      <c r="AU1621">
        <v>105948.40799999994</v>
      </c>
      <c r="AV1621">
        <v>1009.4984000000002</v>
      </c>
      <c r="AW1621">
        <v>16418.386000000002</v>
      </c>
      <c r="AX1621">
        <v>19619.935000000001</v>
      </c>
      <c r="AY1621">
        <v>100336.01400000002</v>
      </c>
      <c r="AZ1621">
        <v>69540.891999999934</v>
      </c>
      <c r="BA1621">
        <v>259667.75200000009</v>
      </c>
      <c r="BB1621">
        <v>4024.5280000000002</v>
      </c>
      <c r="BC1621">
        <v>57777.186000000002</v>
      </c>
      <c r="BD1621">
        <v>13088.109</v>
      </c>
      <c r="BE1621">
        <v>27598.109999999993</v>
      </c>
      <c r="BF1621">
        <v>42216.089</v>
      </c>
      <c r="BG1621">
        <v>224359.06199999998</v>
      </c>
      <c r="BH1621">
        <v>17916.002000000004</v>
      </c>
      <c r="BI1621">
        <v>323240.84500000009</v>
      </c>
      <c r="BJ1621">
        <v>60664.067000000003</v>
      </c>
      <c r="BK1621">
        <v>76504.185442603339</v>
      </c>
      <c r="BL1621">
        <v>4419.482</v>
      </c>
      <c r="BM1621">
        <v>18021.29</v>
      </c>
    </row>
    <row r="1622" spans="1:65" x14ac:dyDescent="0.25">
      <c r="A1622" t="s">
        <v>1751</v>
      </c>
      <c r="B1622">
        <v>1796391.2974780074</v>
      </c>
      <c r="C1622">
        <v>1129543.6163179553</v>
      </c>
      <c r="D1622">
        <v>1948864.0708156847</v>
      </c>
      <c r="E1622">
        <v>782674.47818431468</v>
      </c>
      <c r="F1622">
        <v>1527906.5056373146</v>
      </c>
      <c r="G1622">
        <v>178.85999999999999</v>
      </c>
      <c r="H1622">
        <v>-6816.3470000000007</v>
      </c>
      <c r="I1622">
        <v>0</v>
      </c>
      <c r="J1622">
        <v>-19750</v>
      </c>
      <c r="K1622">
        <v>86800.000000000015</v>
      </c>
      <c r="L1622">
        <v>146796</v>
      </c>
      <c r="M1622">
        <v>11200.000000000002</v>
      </c>
      <c r="N1622">
        <v>706430</v>
      </c>
      <c r="O1622">
        <v>3900</v>
      </c>
      <c r="P1622">
        <v>684418</v>
      </c>
      <c r="Q1622">
        <v>614871.00000000012</v>
      </c>
      <c r="R1622">
        <v>396</v>
      </c>
      <c r="S1622">
        <v>716771.00000000023</v>
      </c>
      <c r="T1622">
        <v>1538039.9999999995</v>
      </c>
      <c r="U1622">
        <v>716771.00000000023</v>
      </c>
      <c r="V1622">
        <v>182.85</v>
      </c>
      <c r="W1622">
        <v>48.78</v>
      </c>
      <c r="X1622">
        <v>0</v>
      </c>
      <c r="Y1622">
        <v>111.38481012658228</v>
      </c>
      <c r="Z1622">
        <v>504952.23500000004</v>
      </c>
      <c r="AA1622">
        <v>165812.26099999982</v>
      </c>
      <c r="AB1622">
        <v>11298.477999999999</v>
      </c>
      <c r="AC1622">
        <v>81118.449000000008</v>
      </c>
      <c r="AD1622">
        <v>1908.8160000000003</v>
      </c>
      <c r="AE1622">
        <v>12860.584999999997</v>
      </c>
      <c r="AF1622">
        <v>109355.44499999999</v>
      </c>
      <c r="AG1622">
        <v>74756.805000000022</v>
      </c>
      <c r="AH1622">
        <v>8646.1910000000007</v>
      </c>
      <c r="AI1622">
        <v>94173.79899999997</v>
      </c>
      <c r="AJ1622">
        <v>540.63199999999995</v>
      </c>
      <c r="AK1622">
        <v>16863.071000000004</v>
      </c>
      <c r="AL1622">
        <v>7335.6489999999976</v>
      </c>
      <c r="AM1622">
        <v>39960.234999999993</v>
      </c>
      <c r="AN1622">
        <v>9344.980599999999</v>
      </c>
      <c r="AO1622">
        <v>100784.63159999996</v>
      </c>
      <c r="AP1622">
        <v>85717.522317955576</v>
      </c>
      <c r="AQ1622">
        <v>88409.250999999975</v>
      </c>
      <c r="AR1622">
        <v>4706.635000000002</v>
      </c>
      <c r="AS1622">
        <v>57909.19</v>
      </c>
      <c r="AT1622">
        <v>157545.51199999996</v>
      </c>
      <c r="AU1622">
        <v>104846.79099999998</v>
      </c>
      <c r="AV1622">
        <v>900.55840000000012</v>
      </c>
      <c r="AW1622">
        <v>16196.3264</v>
      </c>
      <c r="AX1622">
        <v>19978.453000000001</v>
      </c>
      <c r="AY1622">
        <v>99468.699999999983</v>
      </c>
      <c r="AZ1622">
        <v>65638.320999999996</v>
      </c>
      <c r="BA1622">
        <v>253599.68499999997</v>
      </c>
      <c r="BB1622">
        <v>3904.0989999999993</v>
      </c>
      <c r="BC1622">
        <v>56651.659</v>
      </c>
      <c r="BD1622">
        <v>13047.297</v>
      </c>
      <c r="BE1622">
        <v>27178.296999999999</v>
      </c>
      <c r="BF1622">
        <v>41960.911999999997</v>
      </c>
      <c r="BG1622">
        <v>244912.41000000006</v>
      </c>
      <c r="BH1622">
        <v>18051.113000000001</v>
      </c>
      <c r="BI1622">
        <v>319417.33100000001</v>
      </c>
      <c r="BJ1622">
        <v>60311.169000000002</v>
      </c>
      <c r="BK1622">
        <v>76021.730815685325</v>
      </c>
      <c r="BL1622">
        <v>4399.598</v>
      </c>
      <c r="BM1622">
        <v>17922.862999999998</v>
      </c>
    </row>
    <row r="1623" spans="1:65" x14ac:dyDescent="0.25">
      <c r="A1623" t="s">
        <v>1752</v>
      </c>
      <c r="B1623">
        <v>1798011.841663558</v>
      </c>
      <c r="C1623">
        <v>1105694.5193020443</v>
      </c>
      <c r="D1623">
        <v>1955065.4462553156</v>
      </c>
      <c r="E1623">
        <v>818797.9787446846</v>
      </c>
      <c r="F1623">
        <v>1564743.0787446846</v>
      </c>
      <c r="G1623">
        <v>0</v>
      </c>
      <c r="H1623">
        <v>-11650.138999999999</v>
      </c>
      <c r="I1623">
        <v>18750</v>
      </c>
      <c r="J1623">
        <v>0</v>
      </c>
      <c r="K1623">
        <v>93300.000000000015</v>
      </c>
      <c r="L1623">
        <v>113716.00000000001</v>
      </c>
      <c r="M1623">
        <v>9300</v>
      </c>
      <c r="N1623">
        <v>667947</v>
      </c>
      <c r="O1623">
        <v>9400</v>
      </c>
      <c r="P1623">
        <v>633505</v>
      </c>
      <c r="Q1623">
        <v>452271</v>
      </c>
      <c r="R1623">
        <v>3096.9999999999995</v>
      </c>
      <c r="S1623">
        <v>564271.00000000012</v>
      </c>
      <c r="T1623">
        <v>1418264.9999999998</v>
      </c>
      <c r="U1623">
        <v>564271.00000000012</v>
      </c>
      <c r="V1623">
        <v>0</v>
      </c>
      <c r="W1623">
        <v>-24.849999999999998</v>
      </c>
      <c r="X1623">
        <v>152.98933333333335</v>
      </c>
      <c r="Y1623">
        <v>0</v>
      </c>
      <c r="Z1623">
        <v>504968.37099999998</v>
      </c>
      <c r="AA1623">
        <v>164486.71900000001</v>
      </c>
      <c r="AB1623">
        <v>10335.069</v>
      </c>
      <c r="AC1623">
        <v>80466.7</v>
      </c>
      <c r="AD1623">
        <v>1918.0989999999997</v>
      </c>
      <c r="AE1623">
        <v>13220.358000000002</v>
      </c>
      <c r="AF1623">
        <v>82053.137999999963</v>
      </c>
      <c r="AG1623">
        <v>73881.688000000024</v>
      </c>
      <c r="AH1623">
        <v>8539.5339999999978</v>
      </c>
      <c r="AI1623">
        <v>103651.35400000002</v>
      </c>
      <c r="AJ1623">
        <v>630.90499999999997</v>
      </c>
      <c r="AK1623">
        <v>16615.185000000001</v>
      </c>
      <c r="AL1623">
        <v>7517.4379999999992</v>
      </c>
      <c r="AM1623">
        <v>42286.233000000015</v>
      </c>
      <c r="AN1623">
        <v>9657.5454000000027</v>
      </c>
      <c r="AO1623">
        <v>100994.60479999999</v>
      </c>
      <c r="AP1623">
        <v>59798.38230204444</v>
      </c>
      <c r="AQ1623">
        <v>87273.745999999999</v>
      </c>
      <c r="AR1623">
        <v>5325.8610000000008</v>
      </c>
      <c r="AS1623">
        <v>57577.694000000003</v>
      </c>
      <c r="AT1623">
        <v>190359.81500000006</v>
      </c>
      <c r="AU1623">
        <v>102858.01399999995</v>
      </c>
      <c r="AV1623">
        <v>899.55160000000012</v>
      </c>
      <c r="AW1623">
        <v>16444.729200000002</v>
      </c>
      <c r="AX1623">
        <v>19736.510999999999</v>
      </c>
      <c r="AY1623">
        <v>99448.993000000002</v>
      </c>
      <c r="AZ1623">
        <v>70612.732000000047</v>
      </c>
      <c r="BA1623">
        <v>260341.86999999991</v>
      </c>
      <c r="BB1623">
        <v>3432.8580000000002</v>
      </c>
      <c r="BC1623">
        <v>56304.382000000012</v>
      </c>
      <c r="BD1623">
        <v>9893.7250000000004</v>
      </c>
      <c r="BE1623">
        <v>27674.724000000002</v>
      </c>
      <c r="BF1623">
        <v>38452.524999999994</v>
      </c>
      <c r="BG1623">
        <v>246943.34800000009</v>
      </c>
      <c r="BH1623">
        <v>17926.063999999998</v>
      </c>
      <c r="BI1623">
        <v>315450.10499999998</v>
      </c>
      <c r="BJ1623">
        <v>59969.332999999999</v>
      </c>
      <c r="BK1623">
        <v>71462.293255315395</v>
      </c>
      <c r="BL1623">
        <v>3667.0619999999999</v>
      </c>
      <c r="BM1623">
        <v>17682.705999999995</v>
      </c>
    </row>
    <row r="1624" spans="1:65" x14ac:dyDescent="0.25">
      <c r="A1624" t="s">
        <v>1753</v>
      </c>
      <c r="B1624">
        <v>1770338.8053536261</v>
      </c>
      <c r="C1624">
        <v>1044641.3361993778</v>
      </c>
      <c r="D1624">
        <v>1897806.9227045614</v>
      </c>
      <c r="E1624">
        <v>821771.03129543946</v>
      </c>
      <c r="F1624">
        <v>1515555.7312954394</v>
      </c>
      <c r="G1624">
        <v>73.887999999999991</v>
      </c>
      <c r="H1624">
        <v>-11192.411</v>
      </c>
      <c r="I1624">
        <v>11250</v>
      </c>
      <c r="J1624">
        <v>0</v>
      </c>
      <c r="K1624">
        <v>93700</v>
      </c>
      <c r="L1624">
        <v>109762</v>
      </c>
      <c r="M1624">
        <v>14399.999999999998</v>
      </c>
      <c r="N1624">
        <v>662182</v>
      </c>
      <c r="O1624">
        <v>7300</v>
      </c>
      <c r="P1624">
        <v>629963</v>
      </c>
      <c r="Q1624">
        <v>431467.99999999994</v>
      </c>
      <c r="R1624">
        <v>632</v>
      </c>
      <c r="S1624">
        <v>546867.99999999988</v>
      </c>
      <c r="T1624">
        <v>1402539</v>
      </c>
      <c r="U1624">
        <v>546867.99999999988</v>
      </c>
      <c r="V1624">
        <v>178.34</v>
      </c>
      <c r="W1624">
        <v>-19.190000000000001</v>
      </c>
      <c r="X1624">
        <v>151.39333333333332</v>
      </c>
      <c r="Y1624">
        <v>0</v>
      </c>
      <c r="Z1624">
        <v>505239.99800000014</v>
      </c>
      <c r="AA1624">
        <v>162128.76200000022</v>
      </c>
      <c r="AB1624">
        <v>10255.588000000002</v>
      </c>
      <c r="AC1624">
        <v>79463.735000000001</v>
      </c>
      <c r="AD1624">
        <v>1919.3979999999999</v>
      </c>
      <c r="AE1624">
        <v>13370.002</v>
      </c>
      <c r="AF1624">
        <v>61891.630000000019</v>
      </c>
      <c r="AG1624">
        <v>71781.818000000072</v>
      </c>
      <c r="AH1624">
        <v>8701.5689999999995</v>
      </c>
      <c r="AI1624">
        <v>99841.67</v>
      </c>
      <c r="AJ1624">
        <v>374.27000000000004</v>
      </c>
      <c r="AK1624">
        <v>16478.608</v>
      </c>
      <c r="AL1624">
        <v>7282.5870000000004</v>
      </c>
      <c r="AM1624">
        <v>42409.50900000002</v>
      </c>
      <c r="AN1624">
        <v>9916.6452000000008</v>
      </c>
      <c r="AO1624">
        <v>99670.902199999953</v>
      </c>
      <c r="AP1624">
        <v>54516.990199377768</v>
      </c>
      <c r="AQ1624">
        <v>85477.753000000012</v>
      </c>
      <c r="AR1624">
        <v>4969.8110000000042</v>
      </c>
      <c r="AS1624">
        <v>56675.002000000015</v>
      </c>
      <c r="AT1624">
        <v>159083.32900000003</v>
      </c>
      <c r="AU1624">
        <v>102684.765</v>
      </c>
      <c r="AV1624">
        <v>896.52580000000023</v>
      </c>
      <c r="AW1624">
        <v>16156.876800000002</v>
      </c>
      <c r="AX1624">
        <v>18172.442000000003</v>
      </c>
      <c r="AY1624">
        <v>98456.958000000013</v>
      </c>
      <c r="AZ1624">
        <v>70131.061999999976</v>
      </c>
      <c r="BA1624">
        <v>255137.20399999988</v>
      </c>
      <c r="BB1624">
        <v>3708.1240000000003</v>
      </c>
      <c r="BC1624">
        <v>55223.737000000008</v>
      </c>
      <c r="BD1624">
        <v>9598.3590000000004</v>
      </c>
      <c r="BE1624">
        <v>27138.36099999999</v>
      </c>
      <c r="BF1624">
        <v>36527.661999999997</v>
      </c>
      <c r="BG1624">
        <v>215507.54999999996</v>
      </c>
      <c r="BH1624">
        <v>17867.753000000004</v>
      </c>
      <c r="BI1624">
        <v>311270.02100000024</v>
      </c>
      <c r="BJ1624">
        <v>60311.317000000003</v>
      </c>
      <c r="BK1624">
        <v>71502.766704561116</v>
      </c>
      <c r="BL1624">
        <v>3276.2759999999998</v>
      </c>
      <c r="BM1624">
        <v>17430.922000000002</v>
      </c>
    </row>
    <row r="1625" spans="1:65" x14ac:dyDescent="0.25">
      <c r="A1625" t="s">
        <v>1754</v>
      </c>
      <c r="B1625">
        <v>1732018.004363819</v>
      </c>
      <c r="C1625">
        <v>1002809.6353782222</v>
      </c>
      <c r="D1625">
        <v>1857946.8293539663</v>
      </c>
      <c r="E1625">
        <v>822142.1266460336</v>
      </c>
      <c r="F1625">
        <v>1480656.7766460336</v>
      </c>
      <c r="G1625">
        <v>0</v>
      </c>
      <c r="H1625">
        <v>-7546.6619999999994</v>
      </c>
      <c r="I1625">
        <v>0</v>
      </c>
      <c r="J1625">
        <v>-6750</v>
      </c>
      <c r="K1625">
        <v>90600</v>
      </c>
      <c r="L1625">
        <v>112333.99999999999</v>
      </c>
      <c r="M1625">
        <v>15900</v>
      </c>
      <c r="N1625">
        <v>651638.00000000012</v>
      </c>
      <c r="O1625">
        <v>5400</v>
      </c>
      <c r="P1625">
        <v>634872</v>
      </c>
      <c r="Q1625">
        <v>429832.00000000012</v>
      </c>
      <c r="R1625">
        <v>197</v>
      </c>
      <c r="S1625">
        <v>541732.00000000012</v>
      </c>
      <c r="T1625">
        <v>1399041.0000000002</v>
      </c>
      <c r="U1625">
        <v>541732.00000000012</v>
      </c>
      <c r="V1625">
        <v>0</v>
      </c>
      <c r="W1625">
        <v>34.03</v>
      </c>
      <c r="X1625">
        <v>0</v>
      </c>
      <c r="Y1625">
        <v>114.26666666666667</v>
      </c>
      <c r="Z1625">
        <v>504965.50900000008</v>
      </c>
      <c r="AA1625">
        <v>160540.92099999997</v>
      </c>
      <c r="AB1625">
        <v>10073.347</v>
      </c>
      <c r="AC1625">
        <v>78715.418999999994</v>
      </c>
      <c r="AD1625">
        <v>1867.241</v>
      </c>
      <c r="AE1625">
        <v>14321.312000000002</v>
      </c>
      <c r="AF1625">
        <v>50419.822999999982</v>
      </c>
      <c r="AG1625">
        <v>70980.388999999981</v>
      </c>
      <c r="AH1625">
        <v>8557.0529999999981</v>
      </c>
      <c r="AI1625">
        <v>91988.333000000057</v>
      </c>
      <c r="AJ1625">
        <v>352.42100000000005</v>
      </c>
      <c r="AK1625">
        <v>16276.909000000001</v>
      </c>
      <c r="AL1625">
        <v>7166.3989999999985</v>
      </c>
      <c r="AM1625">
        <v>41965.545000000006</v>
      </c>
      <c r="AN1625">
        <v>9817.5591999999997</v>
      </c>
      <c r="AO1625">
        <v>98460.616599999965</v>
      </c>
      <c r="AP1625">
        <v>53415.323378222216</v>
      </c>
      <c r="AQ1625">
        <v>84760.764999999985</v>
      </c>
      <c r="AR1625">
        <v>5190.1560000000027</v>
      </c>
      <c r="AS1625">
        <v>55902.034000000029</v>
      </c>
      <c r="AT1625">
        <v>134213.29699999999</v>
      </c>
      <c r="AU1625">
        <v>100657.41</v>
      </c>
      <c r="AV1625">
        <v>903.76880000000017</v>
      </c>
      <c r="AW1625">
        <v>16128.895400000001</v>
      </c>
      <c r="AX1625">
        <v>18024.131000000001</v>
      </c>
      <c r="AY1625">
        <v>97366.819999999992</v>
      </c>
      <c r="AZ1625">
        <v>69145.032999999996</v>
      </c>
      <c r="BA1625">
        <v>244078.74799999985</v>
      </c>
      <c r="BB1625">
        <v>3932.6619999999998</v>
      </c>
      <c r="BC1625">
        <v>54473.37</v>
      </c>
      <c r="BD1625">
        <v>9439.8369999999995</v>
      </c>
      <c r="BE1625">
        <v>26739.837999999996</v>
      </c>
      <c r="BF1625">
        <v>33684.793000000005</v>
      </c>
      <c r="BG1625">
        <v>209438.33000000002</v>
      </c>
      <c r="BH1625">
        <v>17886.883000000002</v>
      </c>
      <c r="BI1625">
        <v>306672.20099999994</v>
      </c>
      <c r="BJ1625">
        <v>60373.445</v>
      </c>
      <c r="BK1625">
        <v>71590.105353966283</v>
      </c>
      <c r="BL1625">
        <v>3380.9539999999997</v>
      </c>
      <c r="BM1625">
        <v>16888.868000000002</v>
      </c>
    </row>
    <row r="1626" spans="1:65" x14ac:dyDescent="0.25">
      <c r="A1626" t="s">
        <v>1755</v>
      </c>
      <c r="B1626">
        <v>1724664.9746262729</v>
      </c>
      <c r="C1626">
        <v>972093.69569751108</v>
      </c>
      <c r="D1626">
        <v>1874851.1158409042</v>
      </c>
      <c r="E1626">
        <v>869856.28015909612</v>
      </c>
      <c r="F1626">
        <v>1510484.3801590961</v>
      </c>
      <c r="G1626">
        <v>299.42099999999999</v>
      </c>
      <c r="H1626">
        <v>-4696.6369999999997</v>
      </c>
      <c r="I1626">
        <v>0</v>
      </c>
      <c r="J1626">
        <v>-22000</v>
      </c>
      <c r="K1626">
        <v>85900</v>
      </c>
      <c r="L1626">
        <v>126531</v>
      </c>
      <c r="M1626">
        <v>16399.999999999996</v>
      </c>
      <c r="N1626">
        <v>686176</v>
      </c>
      <c r="O1626">
        <v>1300</v>
      </c>
      <c r="P1626">
        <v>664926</v>
      </c>
      <c r="Q1626">
        <v>468653.00000000012</v>
      </c>
      <c r="R1626">
        <v>0</v>
      </c>
      <c r="S1626">
        <v>572253.00000000012</v>
      </c>
      <c r="T1626">
        <v>1477633</v>
      </c>
      <c r="U1626">
        <v>572253.00000000012</v>
      </c>
      <c r="V1626">
        <v>179.83</v>
      </c>
      <c r="W1626">
        <v>-26.4</v>
      </c>
      <c r="X1626">
        <v>0</v>
      </c>
      <c r="Y1626">
        <v>109.72045454545454</v>
      </c>
      <c r="Z1626">
        <v>505225.87800000003</v>
      </c>
      <c r="AA1626">
        <v>157663.86399999988</v>
      </c>
      <c r="AB1626">
        <v>10050.456</v>
      </c>
      <c r="AC1626">
        <v>77114.294000000009</v>
      </c>
      <c r="AD1626">
        <v>1860.616</v>
      </c>
      <c r="AE1626">
        <v>15264.612000000003</v>
      </c>
      <c r="AF1626">
        <v>45536.906999999999</v>
      </c>
      <c r="AG1626">
        <v>69676.805999999939</v>
      </c>
      <c r="AH1626">
        <v>8779.3399999999983</v>
      </c>
      <c r="AI1626">
        <v>97990.720000000001</v>
      </c>
      <c r="AJ1626">
        <v>250.05099999999996</v>
      </c>
      <c r="AK1626">
        <v>15925.2</v>
      </c>
      <c r="AL1626">
        <v>7167.8330000000014</v>
      </c>
      <c r="AM1626">
        <v>42084.366000000024</v>
      </c>
      <c r="AN1626">
        <v>9785.7951999999968</v>
      </c>
      <c r="AO1626">
        <v>95364.632199999949</v>
      </c>
      <c r="AP1626">
        <v>52095.323697511107</v>
      </c>
      <c r="AQ1626">
        <v>83298.326000000001</v>
      </c>
      <c r="AR1626">
        <v>4689.3540000000021</v>
      </c>
      <c r="AS1626">
        <v>54949.942999999977</v>
      </c>
      <c r="AT1626">
        <v>124163.19800000002</v>
      </c>
      <c r="AU1626">
        <v>121978.10099999998</v>
      </c>
      <c r="AV1626">
        <v>932.99479999999994</v>
      </c>
      <c r="AW1626">
        <v>15273.488800000003</v>
      </c>
      <c r="AX1626">
        <v>18674.135999999999</v>
      </c>
      <c r="AY1626">
        <v>95471.707999999984</v>
      </c>
      <c r="AZ1626">
        <v>56653.474999999984</v>
      </c>
      <c r="BA1626">
        <v>252713.77600000007</v>
      </c>
      <c r="BB1626">
        <v>4004.8330000000001</v>
      </c>
      <c r="BC1626">
        <v>52900.318999999996</v>
      </c>
      <c r="BD1626">
        <v>9441.7749999999996</v>
      </c>
      <c r="BE1626">
        <v>26361.775000000001</v>
      </c>
      <c r="BF1626">
        <v>30692.605</v>
      </c>
      <c r="BG1626">
        <v>208285.06100000007</v>
      </c>
      <c r="BH1626">
        <v>17887.650000000001</v>
      </c>
      <c r="BI1626">
        <v>302740.97900000052</v>
      </c>
      <c r="BJ1626">
        <v>60690.557999999997</v>
      </c>
      <c r="BK1626">
        <v>72862.82584090365</v>
      </c>
      <c r="BL1626">
        <v>3510.9169999999999</v>
      </c>
      <c r="BM1626">
        <v>16930.319</v>
      </c>
    </row>
    <row r="1627" spans="1:65" x14ac:dyDescent="0.25">
      <c r="A1627" t="s">
        <v>1756</v>
      </c>
      <c r="B1627">
        <v>1747288.0330731128</v>
      </c>
      <c r="C1627">
        <v>941328.48611111089</v>
      </c>
      <c r="D1627">
        <v>1920044.9877360738</v>
      </c>
      <c r="E1627">
        <v>947096.78826392547</v>
      </c>
      <c r="F1627">
        <v>1560722.9382639255</v>
      </c>
      <c r="G1627">
        <v>9.9939999999999998</v>
      </c>
      <c r="H1627">
        <v>-9320.4449999999997</v>
      </c>
      <c r="I1627">
        <v>0</v>
      </c>
      <c r="J1627">
        <v>0</v>
      </c>
      <c r="K1627">
        <v>85000</v>
      </c>
      <c r="L1627">
        <v>123034</v>
      </c>
      <c r="M1627">
        <v>15800</v>
      </c>
      <c r="N1627">
        <v>714486</v>
      </c>
      <c r="O1627">
        <v>200</v>
      </c>
      <c r="P1627">
        <v>687702</v>
      </c>
      <c r="Q1627">
        <v>443629.00000000006</v>
      </c>
      <c r="R1627">
        <v>1748</v>
      </c>
      <c r="S1627">
        <v>544629</v>
      </c>
      <c r="T1627">
        <v>1526969.9999999998</v>
      </c>
      <c r="U1627">
        <v>544629</v>
      </c>
      <c r="V1627">
        <v>185</v>
      </c>
      <c r="W1627">
        <v>-18.600000000000001</v>
      </c>
      <c r="X1627">
        <v>0</v>
      </c>
      <c r="Y1627">
        <v>0</v>
      </c>
      <c r="Z1627">
        <v>505053.35999999993</v>
      </c>
      <c r="AA1627">
        <v>157563.30700000003</v>
      </c>
      <c r="AB1627">
        <v>9766.1930000000011</v>
      </c>
      <c r="AC1627">
        <v>75888.747000000003</v>
      </c>
      <c r="AD1627">
        <v>1863.8920000000003</v>
      </c>
      <c r="AE1627">
        <v>15646.347</v>
      </c>
      <c r="AF1627">
        <v>40342.537000000004</v>
      </c>
      <c r="AG1627">
        <v>70302.147000000041</v>
      </c>
      <c r="AH1627">
        <v>8409.5750000000025</v>
      </c>
      <c r="AI1627">
        <v>97625.998999999967</v>
      </c>
      <c r="AJ1627">
        <v>270.22399999999999</v>
      </c>
      <c r="AK1627">
        <v>15696.443000000001</v>
      </c>
      <c r="AL1627">
        <v>7822.2659999999996</v>
      </c>
      <c r="AM1627">
        <v>41973.106</v>
      </c>
      <c r="AN1627">
        <v>10090.4516</v>
      </c>
      <c r="AO1627">
        <v>100197.3796</v>
      </c>
      <c r="AP1627">
        <v>52601.345111111099</v>
      </c>
      <c r="AQ1627">
        <v>83470.062000000064</v>
      </c>
      <c r="AR1627">
        <v>4461.4280000000008</v>
      </c>
      <c r="AS1627">
        <v>54656.209999999955</v>
      </c>
      <c r="AT1627">
        <v>81674.499999999956</v>
      </c>
      <c r="AU1627">
        <v>129593.56499999996</v>
      </c>
      <c r="AV1627">
        <v>919.72540000000004</v>
      </c>
      <c r="AW1627">
        <v>17604.699399999998</v>
      </c>
      <c r="AX1627">
        <v>19227.661</v>
      </c>
      <c r="AY1627">
        <v>95014.626000000018</v>
      </c>
      <c r="AZ1627">
        <v>72805.637000000002</v>
      </c>
      <c r="BA1627">
        <v>253810.55200000005</v>
      </c>
      <c r="BB1627">
        <v>3997.0789999999997</v>
      </c>
      <c r="BC1627">
        <v>56880.620999999992</v>
      </c>
      <c r="BD1627">
        <v>9274.5689999999995</v>
      </c>
      <c r="BE1627">
        <v>28910.569</v>
      </c>
      <c r="BF1627">
        <v>29559.548999999999</v>
      </c>
      <c r="BG1627">
        <v>226757.02499999994</v>
      </c>
      <c r="BH1627">
        <v>18153.752</v>
      </c>
      <c r="BI1627">
        <v>299374.36600000004</v>
      </c>
      <c r="BJ1627">
        <v>61363.595000000001</v>
      </c>
      <c r="BK1627">
        <v>82333.371736074419</v>
      </c>
      <c r="BL1627">
        <v>3671.1469999999999</v>
      </c>
      <c r="BM1627">
        <v>16745.845000000001</v>
      </c>
    </row>
    <row r="1628" spans="1:65" x14ac:dyDescent="0.25">
      <c r="A1628" t="s">
        <v>1757</v>
      </c>
      <c r="B1628">
        <v>1746725.5194034365</v>
      </c>
      <c r="C1628">
        <v>945483.66071777779</v>
      </c>
      <c r="D1628">
        <v>1939813.3090732852</v>
      </c>
      <c r="E1628">
        <v>960577.21992671466</v>
      </c>
      <c r="F1628">
        <v>1578357.2199267147</v>
      </c>
      <c r="G1628">
        <v>232.94600000000003</v>
      </c>
      <c r="H1628">
        <v>-5129.9949999999999</v>
      </c>
      <c r="I1628">
        <v>12500</v>
      </c>
      <c r="J1628">
        <v>0</v>
      </c>
      <c r="K1628">
        <v>82300</v>
      </c>
      <c r="L1628">
        <v>124096</v>
      </c>
      <c r="M1628">
        <v>13100.000000000002</v>
      </c>
      <c r="N1628">
        <v>720172</v>
      </c>
      <c r="O1628">
        <v>0</v>
      </c>
      <c r="P1628">
        <v>673356</v>
      </c>
      <c r="Q1628">
        <v>427921.99999999994</v>
      </c>
      <c r="R1628">
        <v>1717</v>
      </c>
      <c r="S1628">
        <v>523321.99999999988</v>
      </c>
      <c r="T1628">
        <v>1519341</v>
      </c>
      <c r="U1628">
        <v>523321.99999999988</v>
      </c>
      <c r="V1628">
        <v>175.79</v>
      </c>
      <c r="W1628">
        <v>-14.71</v>
      </c>
      <c r="X1628">
        <v>141</v>
      </c>
      <c r="Y1628">
        <v>0</v>
      </c>
      <c r="Z1628">
        <v>505609.52700000006</v>
      </c>
      <c r="AA1628">
        <v>156133.73099999994</v>
      </c>
      <c r="AB1628">
        <v>9847.860999999999</v>
      </c>
      <c r="AC1628">
        <v>74826.081999999995</v>
      </c>
      <c r="AD1628">
        <v>1992.587</v>
      </c>
      <c r="AE1628">
        <v>25590.507000000001</v>
      </c>
      <c r="AF1628">
        <v>40744.726000000002</v>
      </c>
      <c r="AG1628">
        <v>69848.039999999994</v>
      </c>
      <c r="AH1628">
        <v>8125.1220000000021</v>
      </c>
      <c r="AI1628">
        <v>95451.295000000013</v>
      </c>
      <c r="AJ1628">
        <v>429.54300000000001</v>
      </c>
      <c r="AK1628">
        <v>15481.626000000002</v>
      </c>
      <c r="AL1628">
        <v>7514.8190000000004</v>
      </c>
      <c r="AM1628">
        <v>41982.665999999961</v>
      </c>
      <c r="AN1628">
        <v>10010.1468</v>
      </c>
      <c r="AO1628">
        <v>109238.14879999997</v>
      </c>
      <c r="AP1628">
        <v>51582.888717777787</v>
      </c>
      <c r="AQ1628">
        <v>84409.638000000021</v>
      </c>
      <c r="AR1628">
        <v>4497.5790000000025</v>
      </c>
      <c r="AS1628">
        <v>54111.235999999968</v>
      </c>
      <c r="AT1628">
        <v>84056.705000000045</v>
      </c>
      <c r="AU1628">
        <v>128740.51500000007</v>
      </c>
      <c r="AV1628">
        <v>901.56720000000018</v>
      </c>
      <c r="AW1628">
        <v>16967.981200000002</v>
      </c>
      <c r="AX1628">
        <v>19751.690999999999</v>
      </c>
      <c r="AY1628">
        <v>93579.41399999999</v>
      </c>
      <c r="AZ1628">
        <v>76660.228999999963</v>
      </c>
      <c r="BA1628">
        <v>255220.3290000002</v>
      </c>
      <c r="BB1628">
        <v>4003.0720000000001</v>
      </c>
      <c r="BC1628">
        <v>57230.262999999999</v>
      </c>
      <c r="BD1628">
        <v>8487.6200000000008</v>
      </c>
      <c r="BE1628">
        <v>29183.619999999995</v>
      </c>
      <c r="BF1628">
        <v>28778.665999999997</v>
      </c>
      <c r="BG1628">
        <v>226161.97399999999</v>
      </c>
      <c r="BH1628">
        <v>17756.419000000002</v>
      </c>
      <c r="BI1628">
        <v>305661.74899999978</v>
      </c>
      <c r="BJ1628">
        <v>61190.06</v>
      </c>
      <c r="BK1628">
        <v>83187.621073285452</v>
      </c>
      <c r="BL1628">
        <v>3542.8319999999999</v>
      </c>
      <c r="BM1628">
        <v>16806.873</v>
      </c>
    </row>
    <row r="1629" spans="1:65" x14ac:dyDescent="0.25">
      <c r="A1629" t="s">
        <v>1758</v>
      </c>
      <c r="B1629">
        <v>1722071.2823163399</v>
      </c>
      <c r="C1629">
        <v>922299.94004862243</v>
      </c>
      <c r="D1629">
        <v>1968216.777783616</v>
      </c>
      <c r="E1629">
        <v>1010832.2132163846</v>
      </c>
      <c r="F1629">
        <v>1606942.2132163846</v>
      </c>
      <c r="G1629">
        <v>2903.7429999999999</v>
      </c>
      <c r="H1629">
        <v>-1265.826</v>
      </c>
      <c r="I1629">
        <v>0</v>
      </c>
      <c r="J1629">
        <v>0</v>
      </c>
      <c r="K1629">
        <v>64599.999999999993</v>
      </c>
      <c r="L1629">
        <v>162168</v>
      </c>
      <c r="M1629">
        <v>8600</v>
      </c>
      <c r="N1629">
        <v>793310</v>
      </c>
      <c r="O1629">
        <v>100</v>
      </c>
      <c r="P1629">
        <v>625612.00000000012</v>
      </c>
      <c r="Q1629">
        <v>464652</v>
      </c>
      <c r="R1629">
        <v>4348</v>
      </c>
      <c r="S1629">
        <v>537952</v>
      </c>
      <c r="T1629">
        <v>1585438.0000000002</v>
      </c>
      <c r="U1629">
        <v>537952</v>
      </c>
      <c r="V1629">
        <v>188.75</v>
      </c>
      <c r="W1629">
        <v>24.79</v>
      </c>
      <c r="X1629">
        <v>0</v>
      </c>
      <c r="Y1629">
        <v>0</v>
      </c>
      <c r="Z1629">
        <v>504756.4529999998</v>
      </c>
      <c r="AA1629">
        <v>154844.06400000004</v>
      </c>
      <c r="AB1629">
        <v>9652.2659999999996</v>
      </c>
      <c r="AC1629">
        <v>74032.197000000015</v>
      </c>
      <c r="AD1629">
        <v>2057.3469999999998</v>
      </c>
      <c r="AE1629">
        <v>71558.454999999987</v>
      </c>
      <c r="AF1629">
        <v>41094.830000000016</v>
      </c>
      <c r="AG1629">
        <v>70030.517000000022</v>
      </c>
      <c r="AH1629">
        <v>8480.8990000000013</v>
      </c>
      <c r="AI1629">
        <v>83152.368999999992</v>
      </c>
      <c r="AJ1629">
        <v>532.56600000000003</v>
      </c>
      <c r="AK1629">
        <v>15122.436000000003</v>
      </c>
      <c r="AL1629">
        <v>7417.1620000000003</v>
      </c>
      <c r="AM1629">
        <v>41827.410000000011</v>
      </c>
      <c r="AN1629">
        <v>10079.0232</v>
      </c>
      <c r="AO1629">
        <v>107404.51799999998</v>
      </c>
      <c r="AP1629">
        <v>50046.503048622224</v>
      </c>
      <c r="AQ1629">
        <v>82262.046999999991</v>
      </c>
      <c r="AR1629">
        <v>4482.2719999999999</v>
      </c>
      <c r="AS1629">
        <v>53631.425999999963</v>
      </c>
      <c r="AT1629">
        <v>66454.549999999974</v>
      </c>
      <c r="AU1629">
        <v>135987.81099999993</v>
      </c>
      <c r="AV1629">
        <v>1002.5778000000001</v>
      </c>
      <c r="AW1629">
        <v>16383.048000000003</v>
      </c>
      <c r="AX1629">
        <v>20501.5</v>
      </c>
      <c r="AY1629">
        <v>92528.002999999997</v>
      </c>
      <c r="AZ1629">
        <v>76063.534999999974</v>
      </c>
      <c r="BA1629">
        <v>251216.11199999999</v>
      </c>
      <c r="BB1629">
        <v>4027.2689999999993</v>
      </c>
      <c r="BC1629">
        <v>56801.271999999997</v>
      </c>
      <c r="BD1629">
        <v>4892.1090000000004</v>
      </c>
      <c r="BE1629">
        <v>28965.107999999997</v>
      </c>
      <c r="BF1629">
        <v>28385.967000000004</v>
      </c>
      <c r="BG1629">
        <v>222642.88</v>
      </c>
      <c r="BH1629">
        <v>17842.899000000005</v>
      </c>
      <c r="BI1629">
        <v>308307.11300000007</v>
      </c>
      <c r="BJ1629">
        <v>61129.347000000002</v>
      </c>
      <c r="BK1629">
        <v>84856.428783615818</v>
      </c>
      <c r="BL1629">
        <v>3400.8649999999998</v>
      </c>
      <c r="BM1629">
        <v>16663.563000000002</v>
      </c>
    </row>
    <row r="1630" spans="1:65" x14ac:dyDescent="0.25">
      <c r="A1630" t="s">
        <v>1759</v>
      </c>
      <c r="B1630">
        <v>1694721.4382778893</v>
      </c>
      <c r="C1630">
        <v>911162.43137155566</v>
      </c>
      <c r="D1630">
        <v>1982780.8357840416</v>
      </c>
      <c r="E1630">
        <v>1034890.9172159587</v>
      </c>
      <c r="F1630">
        <v>1624520.9172159587</v>
      </c>
      <c r="G1630">
        <v>3515.7669999999998</v>
      </c>
      <c r="H1630">
        <v>-232.86</v>
      </c>
      <c r="I1630">
        <v>0</v>
      </c>
      <c r="J1630">
        <v>-11000</v>
      </c>
      <c r="K1630">
        <v>57599.999999999993</v>
      </c>
      <c r="L1630">
        <v>174500</v>
      </c>
      <c r="M1630">
        <v>10899.999999999998</v>
      </c>
      <c r="N1630">
        <v>798310.99999999988</v>
      </c>
      <c r="O1630">
        <v>100</v>
      </c>
      <c r="P1630">
        <v>637452</v>
      </c>
      <c r="Q1630">
        <v>475393.99999999994</v>
      </c>
      <c r="R1630">
        <v>6765.0000000000009</v>
      </c>
      <c r="S1630">
        <v>543994.00000000012</v>
      </c>
      <c r="T1630">
        <v>1617028</v>
      </c>
      <c r="U1630">
        <v>543994.00000000012</v>
      </c>
      <c r="V1630">
        <v>189.65</v>
      </c>
      <c r="W1630">
        <v>53.94</v>
      </c>
      <c r="X1630">
        <v>0</v>
      </c>
      <c r="Y1630">
        <v>112.05090909090909</v>
      </c>
      <c r="Z1630">
        <v>505473.66800000001</v>
      </c>
      <c r="AA1630">
        <v>153157.68300000002</v>
      </c>
      <c r="AB1630">
        <v>9196.1740000000009</v>
      </c>
      <c r="AC1630">
        <v>73374.449000000008</v>
      </c>
      <c r="AD1630">
        <v>2039.2829999999999</v>
      </c>
      <c r="AE1630">
        <v>81857.052999999971</v>
      </c>
      <c r="AF1630">
        <v>40981.413</v>
      </c>
      <c r="AG1630">
        <v>69253.838000000062</v>
      </c>
      <c r="AH1630">
        <v>9158.9079999999976</v>
      </c>
      <c r="AI1630">
        <v>84086.462</v>
      </c>
      <c r="AJ1630">
        <v>519.32800000000009</v>
      </c>
      <c r="AK1630">
        <v>14881.37</v>
      </c>
      <c r="AL1630">
        <v>7268.7850000000008</v>
      </c>
      <c r="AM1630">
        <v>41686.914000000019</v>
      </c>
      <c r="AN1630">
        <v>10205.540000000003</v>
      </c>
      <c r="AO1630">
        <v>105155.68739999998</v>
      </c>
      <c r="AP1630">
        <v>45972.598371555563</v>
      </c>
      <c r="AQ1630">
        <v>80993.055000000022</v>
      </c>
      <c r="AR1630">
        <v>4665.6740000000018</v>
      </c>
      <c r="AS1630">
        <v>53002.709000000032</v>
      </c>
      <c r="AT1630">
        <v>63596.443000000007</v>
      </c>
      <c r="AU1630">
        <v>160726.13800000006</v>
      </c>
      <c r="AV1630">
        <v>1002.212</v>
      </c>
      <c r="AW1630">
        <v>15828.855600000001</v>
      </c>
      <c r="AX1630">
        <v>20412.704000000002</v>
      </c>
      <c r="AY1630">
        <v>91102.456000000006</v>
      </c>
      <c r="AZ1630">
        <v>71032.584999999992</v>
      </c>
      <c r="BA1630">
        <v>245155.74499999973</v>
      </c>
      <c r="BB1630">
        <v>4129.5929999999998</v>
      </c>
      <c r="BC1630">
        <v>55484.099000000017</v>
      </c>
      <c r="BD1630">
        <v>4912.26</v>
      </c>
      <c r="BE1630">
        <v>27989.260999999999</v>
      </c>
      <c r="BF1630">
        <v>28573.467999999997</v>
      </c>
      <c r="BG1630">
        <v>223534.62599999999</v>
      </c>
      <c r="BH1630">
        <v>18105.141000000003</v>
      </c>
      <c r="BI1630">
        <v>305522.38999999978</v>
      </c>
      <c r="BJ1630">
        <v>60636.502999999997</v>
      </c>
      <c r="BK1630">
        <v>83520.754784041521</v>
      </c>
      <c r="BL1630">
        <v>3280.1509999999998</v>
      </c>
      <c r="BM1630">
        <v>16467.29</v>
      </c>
    </row>
    <row r="1631" spans="1:65" x14ac:dyDescent="0.25">
      <c r="A1631" t="s">
        <v>1760</v>
      </c>
      <c r="B1631">
        <v>1700510.7608706667</v>
      </c>
      <c r="C1631">
        <v>922336.89950675541</v>
      </c>
      <c r="D1631">
        <v>2026342.3312744219</v>
      </c>
      <c r="E1631">
        <v>1069669.146725578</v>
      </c>
      <c r="F1631">
        <v>1670179.146725578</v>
      </c>
      <c r="G1631">
        <v>11059.107000000002</v>
      </c>
      <c r="H1631">
        <v>-204.98799999999997</v>
      </c>
      <c r="I1631">
        <v>12500</v>
      </c>
      <c r="J1631">
        <v>0</v>
      </c>
      <c r="K1631">
        <v>58599.999999999993</v>
      </c>
      <c r="L1631">
        <v>164426.00000000003</v>
      </c>
      <c r="M1631">
        <v>12799.999999999998</v>
      </c>
      <c r="N1631">
        <v>772492.00000000012</v>
      </c>
      <c r="O1631">
        <v>1400</v>
      </c>
      <c r="P1631">
        <v>645516.99999999988</v>
      </c>
      <c r="Q1631">
        <v>416467</v>
      </c>
      <c r="R1631">
        <v>12120.000000000002</v>
      </c>
      <c r="S1631">
        <v>489267</v>
      </c>
      <c r="T1631">
        <v>1594554.9999999998</v>
      </c>
      <c r="U1631">
        <v>489267</v>
      </c>
      <c r="V1631">
        <v>196.98000000000002</v>
      </c>
      <c r="W1631">
        <v>44.3</v>
      </c>
      <c r="X1631">
        <v>141</v>
      </c>
      <c r="Y1631">
        <v>0</v>
      </c>
      <c r="Z1631">
        <v>505499.33099999983</v>
      </c>
      <c r="AA1631">
        <v>152202.36399999997</v>
      </c>
      <c r="AB1631">
        <v>8083.3449999999993</v>
      </c>
      <c r="AC1631">
        <v>76885.55</v>
      </c>
      <c r="AD1631">
        <v>2107.3090000000002</v>
      </c>
      <c r="AE1631">
        <v>119013.11399999997</v>
      </c>
      <c r="AF1631">
        <v>41645.803000000014</v>
      </c>
      <c r="AG1631">
        <v>68457.598999999973</v>
      </c>
      <c r="AH1631">
        <v>10265.655000000001</v>
      </c>
      <c r="AI1631">
        <v>92147.523000000001</v>
      </c>
      <c r="AJ1631">
        <v>478.84</v>
      </c>
      <c r="AK1631">
        <v>15684.191000000001</v>
      </c>
      <c r="AL1631">
        <v>7724.4580000000005</v>
      </c>
      <c r="AM1631">
        <v>43159.560000000005</v>
      </c>
      <c r="AN1631">
        <v>12236.787600000001</v>
      </c>
      <c r="AO1631">
        <v>105050.25159999997</v>
      </c>
      <c r="AP1631">
        <v>39453.747506755557</v>
      </c>
      <c r="AQ1631">
        <v>79937.82799999998</v>
      </c>
      <c r="AR1631">
        <v>4785.5340000000015</v>
      </c>
      <c r="AS1631">
        <v>52506.397000000004</v>
      </c>
      <c r="AT1631">
        <v>83915.158999999956</v>
      </c>
      <c r="AU1631">
        <v>150095.41000000006</v>
      </c>
      <c r="AV1631">
        <v>1909.1404</v>
      </c>
      <c r="AW1631">
        <v>16335.203399999999</v>
      </c>
      <c r="AX1631">
        <v>20413.606</v>
      </c>
      <c r="AY1631">
        <v>89630.326000000015</v>
      </c>
      <c r="AZ1631">
        <v>65047.384999999966</v>
      </c>
      <c r="BA1631">
        <v>251848.79700000008</v>
      </c>
      <c r="BB1631">
        <v>4121.2400000000007</v>
      </c>
      <c r="BC1631">
        <v>57446.410999999993</v>
      </c>
      <c r="BD1631">
        <v>4605.2069999999994</v>
      </c>
      <c r="BE1631">
        <v>27797.208000000006</v>
      </c>
      <c r="BF1631">
        <v>28016.695</v>
      </c>
      <c r="BG1631">
        <v>232462.91499999995</v>
      </c>
      <c r="BH1631">
        <v>18299.154000000002</v>
      </c>
      <c r="BI1631">
        <v>302438.22500000021</v>
      </c>
      <c r="BJ1631">
        <v>60537.497000000003</v>
      </c>
      <c r="BK1631">
        <v>76377.621274421763</v>
      </c>
      <c r="BL1631">
        <v>3191.0060000000003</v>
      </c>
      <c r="BM1631">
        <v>16865.837</v>
      </c>
    </row>
    <row r="1632" spans="1:65" x14ac:dyDescent="0.25">
      <c r="A1632" t="s">
        <v>1761</v>
      </c>
      <c r="B1632">
        <v>1678150.9278616353</v>
      </c>
      <c r="C1632">
        <v>883123.48800000001</v>
      </c>
      <c r="D1632">
        <v>1997997.0243009676</v>
      </c>
      <c r="E1632">
        <v>1080507.6626990323</v>
      </c>
      <c r="F1632">
        <v>1657957.6626990323</v>
      </c>
      <c r="G1632">
        <v>1988.3439999999998</v>
      </c>
      <c r="H1632">
        <v>-300.01100000000002</v>
      </c>
      <c r="I1632">
        <v>0</v>
      </c>
      <c r="J1632">
        <v>-4250</v>
      </c>
      <c r="K1632">
        <v>58000</v>
      </c>
      <c r="L1632">
        <v>162365</v>
      </c>
      <c r="M1632">
        <v>12800</v>
      </c>
      <c r="N1632">
        <v>759569</v>
      </c>
      <c r="O1632">
        <v>0</v>
      </c>
      <c r="P1632">
        <v>658404</v>
      </c>
      <c r="Q1632">
        <v>405631</v>
      </c>
      <c r="R1632">
        <v>13033.999999999998</v>
      </c>
      <c r="S1632">
        <v>476431</v>
      </c>
      <c r="T1632">
        <v>1593371.9999999995</v>
      </c>
      <c r="U1632">
        <v>476431</v>
      </c>
      <c r="V1632">
        <v>189.72</v>
      </c>
      <c r="W1632">
        <v>47.52</v>
      </c>
      <c r="X1632">
        <v>0</v>
      </c>
      <c r="Y1632">
        <v>116.07647058823531</v>
      </c>
      <c r="Z1632">
        <v>505404.82700000016</v>
      </c>
      <c r="AA1632">
        <v>150810.4659999999</v>
      </c>
      <c r="AB1632">
        <v>8020.7970000000005</v>
      </c>
      <c r="AC1632">
        <v>80988.7</v>
      </c>
      <c r="AD1632">
        <v>2009.5680000000002</v>
      </c>
      <c r="AE1632">
        <v>117836.73900000002</v>
      </c>
      <c r="AF1632">
        <v>35861.407000000014</v>
      </c>
      <c r="AG1632">
        <v>67133.702000000005</v>
      </c>
      <c r="AH1632">
        <v>8348.4489999999969</v>
      </c>
      <c r="AI1632">
        <v>96964.794000000024</v>
      </c>
      <c r="AJ1632">
        <v>603.08100000000002</v>
      </c>
      <c r="AK1632">
        <v>15539.960000000001</v>
      </c>
      <c r="AL1632">
        <v>7509.7160000000003</v>
      </c>
      <c r="AM1632">
        <v>42240.164000000026</v>
      </c>
      <c r="AN1632">
        <v>10121.560000000001</v>
      </c>
      <c r="AO1632">
        <v>103546.60659999998</v>
      </c>
      <c r="AP1632">
        <v>35870.235000000008</v>
      </c>
      <c r="AQ1632">
        <v>79195.542000000001</v>
      </c>
      <c r="AR1632">
        <v>4614.063000000001</v>
      </c>
      <c r="AS1632">
        <v>51977.633999999991</v>
      </c>
      <c r="AT1632">
        <v>68422.200000000041</v>
      </c>
      <c r="AU1632">
        <v>146999.15999999992</v>
      </c>
      <c r="AV1632">
        <v>870.279</v>
      </c>
      <c r="AW1632">
        <v>15824.302400000002</v>
      </c>
      <c r="AX1632">
        <v>20256.971000000001</v>
      </c>
      <c r="AY1632">
        <v>88195.3</v>
      </c>
      <c r="AZ1632">
        <v>57030.390999999996</v>
      </c>
      <c r="BA1632">
        <v>244163.12999999977</v>
      </c>
      <c r="BB1632">
        <v>4150.9619999999995</v>
      </c>
      <c r="BC1632">
        <v>56288.193999999996</v>
      </c>
      <c r="BD1632">
        <v>4376.6130000000003</v>
      </c>
      <c r="BE1632">
        <v>27153.614999999994</v>
      </c>
      <c r="BF1632">
        <v>27775.682000000001</v>
      </c>
      <c r="BG1632">
        <v>225216.359</v>
      </c>
      <c r="BH1632">
        <v>18086.072999999997</v>
      </c>
      <c r="BI1632">
        <v>294650.09500000003</v>
      </c>
      <c r="BJ1632">
        <v>60516.337</v>
      </c>
      <c r="BK1632">
        <v>76630.670300967424</v>
      </c>
      <c r="BL1632">
        <v>3274.277</v>
      </c>
      <c r="BM1632">
        <v>16641.891</v>
      </c>
    </row>
    <row r="1633" spans="1:65" x14ac:dyDescent="0.25">
      <c r="A1633" t="s">
        <v>1762</v>
      </c>
      <c r="B1633">
        <v>1666793.7645517036</v>
      </c>
      <c r="C1633">
        <v>867125.52500000014</v>
      </c>
      <c r="D1633">
        <v>1987384.2314312465</v>
      </c>
      <c r="E1633">
        <v>1085821.5985687533</v>
      </c>
      <c r="F1633">
        <v>1643851.5985687533</v>
      </c>
      <c r="G1633">
        <v>6400.8579999999993</v>
      </c>
      <c r="H1633">
        <v>-238.60600000000002</v>
      </c>
      <c r="I1633">
        <v>0</v>
      </c>
      <c r="J1633">
        <v>-3000</v>
      </c>
      <c r="K1633">
        <v>46100</v>
      </c>
      <c r="L1633">
        <v>185061.99999999997</v>
      </c>
      <c r="M1633">
        <v>11300</v>
      </c>
      <c r="N1633">
        <v>754222</v>
      </c>
      <c r="O1633">
        <v>0</v>
      </c>
      <c r="P1633">
        <v>631641</v>
      </c>
      <c r="Q1633">
        <v>410373</v>
      </c>
      <c r="R1633">
        <v>18463</v>
      </c>
      <c r="S1633">
        <v>467773.00000000006</v>
      </c>
      <c r="T1633">
        <v>1589388</v>
      </c>
      <c r="U1633">
        <v>467773.00000000006</v>
      </c>
      <c r="V1633">
        <v>196.72</v>
      </c>
      <c r="W1633">
        <v>31.19</v>
      </c>
      <c r="X1633">
        <v>0</v>
      </c>
      <c r="Y1633">
        <v>114.90000000000002</v>
      </c>
      <c r="Z1633">
        <v>505598.65299999987</v>
      </c>
      <c r="AA1633">
        <v>149942.61699999994</v>
      </c>
      <c r="AB1633">
        <v>7955.6849999999995</v>
      </c>
      <c r="AC1633">
        <v>82110.008999999991</v>
      </c>
      <c r="AD1633">
        <v>1983.925</v>
      </c>
      <c r="AE1633">
        <v>120502.98600000002</v>
      </c>
      <c r="AF1633">
        <v>35959.406000000003</v>
      </c>
      <c r="AG1633">
        <v>66356.740999999965</v>
      </c>
      <c r="AH1633">
        <v>8543.18</v>
      </c>
      <c r="AI1633">
        <v>96243.576999999976</v>
      </c>
      <c r="AJ1633">
        <v>348.47400000000005</v>
      </c>
      <c r="AK1633">
        <v>15410.187000000002</v>
      </c>
      <c r="AL1633">
        <v>7573.8329999999996</v>
      </c>
      <c r="AM1633">
        <v>41565.166999999994</v>
      </c>
      <c r="AN1633">
        <v>10036.069799999997</v>
      </c>
      <c r="AO1633">
        <v>101694.40419999999</v>
      </c>
      <c r="AP1633">
        <v>34831.393000000011</v>
      </c>
      <c r="AQ1633">
        <v>78267.752999999968</v>
      </c>
      <c r="AR1633">
        <v>4479.3010000000013</v>
      </c>
      <c r="AS1633">
        <v>51499.040000000008</v>
      </c>
      <c r="AT1633">
        <v>47220.706000000013</v>
      </c>
      <c r="AU1633">
        <v>145872.09299999991</v>
      </c>
      <c r="AV1633">
        <v>878.39720000000011</v>
      </c>
      <c r="AW1633">
        <v>15327.516799999998</v>
      </c>
      <c r="AX1633">
        <v>20125.182999999997</v>
      </c>
      <c r="AY1633">
        <v>87085.082000000009</v>
      </c>
      <c r="AZ1633">
        <v>63822.549999999981</v>
      </c>
      <c r="BA1633">
        <v>251829.47900000005</v>
      </c>
      <c r="BB1633">
        <v>4140.9210000000003</v>
      </c>
      <c r="BC1633">
        <v>55293.280000000013</v>
      </c>
      <c r="BD1633">
        <v>4082.6210000000001</v>
      </c>
      <c r="BE1633">
        <v>26591.622000000003</v>
      </c>
      <c r="BF1633">
        <v>27560.412</v>
      </c>
      <c r="BG1633">
        <v>222563.24000000005</v>
      </c>
      <c r="BH1633">
        <v>18528.673999999999</v>
      </c>
      <c r="BI1633">
        <v>287354.20100000012</v>
      </c>
      <c r="BJ1633">
        <v>60225.921000000002</v>
      </c>
      <c r="BK1633">
        <v>75446.577431246667</v>
      </c>
      <c r="BL1633">
        <v>3230.2200000000003</v>
      </c>
      <c r="BM1633">
        <v>16428.659</v>
      </c>
    </row>
    <row r="1634" spans="1:65" x14ac:dyDescent="0.25">
      <c r="A1634" t="s">
        <v>1763</v>
      </c>
      <c r="B1634">
        <v>1632223.8243582854</v>
      </c>
      <c r="C1634">
        <v>850539.67200000002</v>
      </c>
      <c r="D1634">
        <v>1971276.0705974926</v>
      </c>
      <c r="E1634">
        <v>1086134.6834025069</v>
      </c>
      <c r="F1634">
        <v>1635064.6834025069</v>
      </c>
      <c r="G1634">
        <v>3461.9840000000004</v>
      </c>
      <c r="H1634">
        <v>-3108.5459999999998</v>
      </c>
      <c r="I1634">
        <v>0</v>
      </c>
      <c r="J1634">
        <v>-17250</v>
      </c>
      <c r="K1634">
        <v>48100</v>
      </c>
      <c r="L1634">
        <v>184046.99999999997</v>
      </c>
      <c r="M1634">
        <v>12100.000000000002</v>
      </c>
      <c r="N1634">
        <v>742466</v>
      </c>
      <c r="O1634">
        <v>0</v>
      </c>
      <c r="P1634">
        <v>660117.00000000012</v>
      </c>
      <c r="Q1634">
        <v>420157</v>
      </c>
      <c r="R1634">
        <v>17169</v>
      </c>
      <c r="S1634">
        <v>480357</v>
      </c>
      <c r="T1634">
        <v>1603798.9999999998</v>
      </c>
      <c r="U1634">
        <v>480357</v>
      </c>
      <c r="V1634">
        <v>189.79</v>
      </c>
      <c r="W1634">
        <v>-30.57</v>
      </c>
      <c r="X1634">
        <v>0</v>
      </c>
      <c r="Y1634">
        <v>109.06086956521739</v>
      </c>
      <c r="Z1634">
        <v>505485.05099999998</v>
      </c>
      <c r="AA1634">
        <v>148362.353</v>
      </c>
      <c r="AB1634">
        <v>7907.9160000000002</v>
      </c>
      <c r="AC1634">
        <v>82689.962999999989</v>
      </c>
      <c r="AD1634">
        <v>1956.2379999999998</v>
      </c>
      <c r="AE1634">
        <v>125017.81999999996</v>
      </c>
      <c r="AF1634">
        <v>34372.154000000002</v>
      </c>
      <c r="AG1634">
        <v>65137.273999999983</v>
      </c>
      <c r="AH1634">
        <v>8538.8009999999995</v>
      </c>
      <c r="AI1634">
        <v>85234.822999999975</v>
      </c>
      <c r="AJ1634">
        <v>276.75199999999995</v>
      </c>
      <c r="AK1634">
        <v>14972.800000000001</v>
      </c>
      <c r="AL1634">
        <v>7377.9219999999987</v>
      </c>
      <c r="AM1634">
        <v>41804.331000000013</v>
      </c>
      <c r="AN1634">
        <v>10528.168799999999</v>
      </c>
      <c r="AO1634">
        <v>100014.9638</v>
      </c>
      <c r="AP1634">
        <v>32642.838</v>
      </c>
      <c r="AQ1634">
        <v>77009.782000000007</v>
      </c>
      <c r="AR1634">
        <v>5196.4230000000016</v>
      </c>
      <c r="AS1634">
        <v>50746.663000000015</v>
      </c>
      <c r="AT1634">
        <v>41985.074000000015</v>
      </c>
      <c r="AU1634">
        <v>156205.99400000001</v>
      </c>
      <c r="AV1634">
        <v>998.19819999999982</v>
      </c>
      <c r="AW1634">
        <v>14880.882200000004</v>
      </c>
      <c r="AX1634">
        <v>19258.896000000001</v>
      </c>
      <c r="AY1634">
        <v>86249.047000000006</v>
      </c>
      <c r="AZ1634">
        <v>56407.418999999994</v>
      </c>
      <c r="BA1634">
        <v>245561.59599999987</v>
      </c>
      <c r="BB1634">
        <v>4112.83</v>
      </c>
      <c r="BC1634">
        <v>54794.513999999988</v>
      </c>
      <c r="BD1634">
        <v>4133.5709999999999</v>
      </c>
      <c r="BE1634">
        <v>26026.570999999996</v>
      </c>
      <c r="BF1634">
        <v>27960.119999999995</v>
      </c>
      <c r="BG1634">
        <v>219358.0180000001</v>
      </c>
      <c r="BH1634">
        <v>18578.091999999997</v>
      </c>
      <c r="BI1634">
        <v>285408.17899999983</v>
      </c>
      <c r="BJ1634">
        <v>59718.35</v>
      </c>
      <c r="BK1634">
        <v>75807.384597492899</v>
      </c>
      <c r="BL1634">
        <v>3104.8580000000002</v>
      </c>
      <c r="BM1634">
        <v>15993.111999999999</v>
      </c>
    </row>
    <row r="1635" spans="1:65" x14ac:dyDescent="0.25">
      <c r="A1635" t="s">
        <v>1764</v>
      </c>
      <c r="B1635">
        <v>1654107.7810483533</v>
      </c>
      <c r="C1635">
        <v>890726.41100000008</v>
      </c>
      <c r="D1635">
        <v>2003947.1660413854</v>
      </c>
      <c r="E1635">
        <v>1077663.1299586131</v>
      </c>
      <c r="F1635">
        <v>1661203.1299586131</v>
      </c>
      <c r="G1635">
        <v>7890.0749999999998</v>
      </c>
      <c r="H1635">
        <v>-517.23599999999988</v>
      </c>
      <c r="I1635">
        <v>20750</v>
      </c>
      <c r="J1635">
        <v>0</v>
      </c>
      <c r="K1635">
        <v>44400</v>
      </c>
      <c r="L1635">
        <v>206013</v>
      </c>
      <c r="M1635">
        <v>9500</v>
      </c>
      <c r="N1635">
        <v>788627.00000000012</v>
      </c>
      <c r="O1635">
        <v>0</v>
      </c>
      <c r="P1635">
        <v>648811</v>
      </c>
      <c r="Q1635">
        <v>482980.99999999988</v>
      </c>
      <c r="R1635">
        <v>9033</v>
      </c>
      <c r="S1635">
        <v>536881</v>
      </c>
      <c r="T1635">
        <v>1652484</v>
      </c>
      <c r="U1635">
        <v>536881</v>
      </c>
      <c r="V1635">
        <v>197.88</v>
      </c>
      <c r="W1635">
        <v>-5.68</v>
      </c>
      <c r="X1635">
        <v>147.97927710843373</v>
      </c>
      <c r="Y1635">
        <v>0</v>
      </c>
      <c r="Z1635">
        <v>505167.19899999985</v>
      </c>
      <c r="AA1635">
        <v>149072.03200000004</v>
      </c>
      <c r="AB1635">
        <v>8041.3059999999996</v>
      </c>
      <c r="AC1635">
        <v>84199.841</v>
      </c>
      <c r="AD1635">
        <v>1748.8810000000001</v>
      </c>
      <c r="AE1635">
        <v>111390.75100000003</v>
      </c>
      <c r="AF1635">
        <v>35997.929999999986</v>
      </c>
      <c r="AG1635">
        <v>65720.94799999996</v>
      </c>
      <c r="AH1635">
        <v>9130.3410000000022</v>
      </c>
      <c r="AI1635">
        <v>99345.238999999987</v>
      </c>
      <c r="AJ1635">
        <v>311.755</v>
      </c>
      <c r="AK1635">
        <v>15005.708000000002</v>
      </c>
      <c r="AL1635">
        <v>7242.2590000000009</v>
      </c>
      <c r="AM1635">
        <v>42142.19400000004</v>
      </c>
      <c r="AN1635">
        <v>11618.204800000003</v>
      </c>
      <c r="AO1635">
        <v>106842.89640000001</v>
      </c>
      <c r="AP1635">
        <v>30002.483000000004</v>
      </c>
      <c r="AQ1635">
        <v>77639.348000000027</v>
      </c>
      <c r="AR1635">
        <v>5117.2170000000024</v>
      </c>
      <c r="AS1635">
        <v>51113.667000000001</v>
      </c>
      <c r="AT1635">
        <v>64051.561000000009</v>
      </c>
      <c r="AU1635">
        <v>172806.15199999997</v>
      </c>
      <c r="AV1635">
        <v>1735.3702000000001</v>
      </c>
      <c r="AW1635">
        <v>15321.572600000001</v>
      </c>
      <c r="AX1635">
        <v>17171.184000000001</v>
      </c>
      <c r="AY1635">
        <v>85910.314000000013</v>
      </c>
      <c r="AZ1635">
        <v>75569.448999999979</v>
      </c>
      <c r="BA1635">
        <v>248652.09600000008</v>
      </c>
      <c r="BB1635">
        <v>4087.9620000000004</v>
      </c>
      <c r="BC1635">
        <v>57990.898000000008</v>
      </c>
      <c r="BD1635">
        <v>4730.1839999999993</v>
      </c>
      <c r="BE1635">
        <v>26252.185999999994</v>
      </c>
      <c r="BF1635">
        <v>28010.627</v>
      </c>
      <c r="BG1635">
        <v>216486.80599999995</v>
      </c>
      <c r="BH1635">
        <v>18103.309000000001</v>
      </c>
      <c r="BI1635">
        <v>294494.86999999982</v>
      </c>
      <c r="BJ1635">
        <v>59926.248</v>
      </c>
      <c r="BK1635">
        <v>67995.85104138669</v>
      </c>
      <c r="BL1635">
        <v>2962.9409999999998</v>
      </c>
      <c r="BM1635">
        <v>15563.795999999998</v>
      </c>
    </row>
    <row r="1636" spans="1:65" x14ac:dyDescent="0.25">
      <c r="A1636" t="s">
        <v>1765</v>
      </c>
      <c r="B1636">
        <v>1633550.3995053887</v>
      </c>
      <c r="C1636">
        <v>879815.21699999995</v>
      </c>
      <c r="D1636">
        <v>1985441.0686570923</v>
      </c>
      <c r="E1636">
        <v>1071891.5553429073</v>
      </c>
      <c r="F1636">
        <v>1651991.5553429073</v>
      </c>
      <c r="G1636">
        <v>781.11200000000008</v>
      </c>
      <c r="H1636">
        <v>-3567.2959999999998</v>
      </c>
      <c r="I1636">
        <v>14000</v>
      </c>
      <c r="J1636">
        <v>0</v>
      </c>
      <c r="K1636">
        <v>43300</v>
      </c>
      <c r="L1636">
        <v>204454</v>
      </c>
      <c r="M1636">
        <v>9500</v>
      </c>
      <c r="N1636">
        <v>767263.99999999988</v>
      </c>
      <c r="O1636">
        <v>0</v>
      </c>
      <c r="P1636">
        <v>642247</v>
      </c>
      <c r="Q1636">
        <v>461085.00000000006</v>
      </c>
      <c r="R1636">
        <v>7885</v>
      </c>
      <c r="S1636">
        <v>513885</v>
      </c>
      <c r="T1636">
        <v>1621850.0000000002</v>
      </c>
      <c r="U1636">
        <v>513885</v>
      </c>
      <c r="V1636">
        <v>192.36000000000004</v>
      </c>
      <c r="W1636">
        <v>-26.2</v>
      </c>
      <c r="X1636">
        <v>147.15410714285716</v>
      </c>
      <c r="Y1636">
        <v>0</v>
      </c>
      <c r="Z1636">
        <v>505406.22399999981</v>
      </c>
      <c r="AA1636">
        <v>148303.49400000012</v>
      </c>
      <c r="AB1636">
        <v>8073.1280000000006</v>
      </c>
      <c r="AC1636">
        <v>84556.65</v>
      </c>
      <c r="AD1636">
        <v>2401.1</v>
      </c>
      <c r="AE1636">
        <v>109961.77599999998</v>
      </c>
      <c r="AF1636">
        <v>35052.28</v>
      </c>
      <c r="AG1636">
        <v>65038.58600000001</v>
      </c>
      <c r="AH1636">
        <v>7691.23</v>
      </c>
      <c r="AI1636">
        <v>99701.113000000012</v>
      </c>
      <c r="AJ1636">
        <v>477.96499999999997</v>
      </c>
      <c r="AK1636">
        <v>14754.853000000001</v>
      </c>
      <c r="AL1636">
        <v>6249.1599999999989</v>
      </c>
      <c r="AM1636">
        <v>42359.738000000019</v>
      </c>
      <c r="AN1636">
        <v>9496.8999999999978</v>
      </c>
      <c r="AO1636">
        <v>112584.4395999999</v>
      </c>
      <c r="AP1636">
        <v>26436.746999999996</v>
      </c>
      <c r="AQ1636">
        <v>76673.800000000017</v>
      </c>
      <c r="AR1636">
        <v>4517.6500000000024</v>
      </c>
      <c r="AS1636">
        <v>50652.987999999998</v>
      </c>
      <c r="AT1636">
        <v>62962.770999999986</v>
      </c>
      <c r="AU1636">
        <v>169744.79599999977</v>
      </c>
      <c r="AV1636">
        <v>870.40500000000009</v>
      </c>
      <c r="AW1636">
        <v>14865.6944</v>
      </c>
      <c r="AX1636">
        <v>17555.812000000002</v>
      </c>
      <c r="AY1636">
        <v>85249.97</v>
      </c>
      <c r="AZ1636">
        <v>75690.71100000001</v>
      </c>
      <c r="BA1636">
        <v>240244.71700000003</v>
      </c>
      <c r="BB1636">
        <v>4084.152</v>
      </c>
      <c r="BC1636">
        <v>57547.847999999998</v>
      </c>
      <c r="BD1636">
        <v>4186.143</v>
      </c>
      <c r="BE1636">
        <v>25919.143</v>
      </c>
      <c r="BF1636">
        <v>27860.936999999998</v>
      </c>
      <c r="BG1636">
        <v>213179.80800000005</v>
      </c>
      <c r="BH1636">
        <v>17859.532000000003</v>
      </c>
      <c r="BI1636">
        <v>293055.88500000001</v>
      </c>
      <c r="BJ1636">
        <v>59895.72</v>
      </c>
      <c r="BK1636">
        <v>65583.982657092449</v>
      </c>
      <c r="BL1636">
        <v>3046.65</v>
      </c>
      <c r="BM1636">
        <v>15461.786999999998</v>
      </c>
    </row>
    <row r="1637" spans="1:65" x14ac:dyDescent="0.25">
      <c r="A1637" t="s">
        <v>1766</v>
      </c>
      <c r="B1637">
        <v>1609441.284612875</v>
      </c>
      <c r="C1637">
        <v>850964.14700000011</v>
      </c>
      <c r="D1637">
        <v>1923181.9144684668</v>
      </c>
      <c r="E1637">
        <v>1039112.1475315334</v>
      </c>
      <c r="F1637">
        <v>1596022.1475315334</v>
      </c>
      <c r="G1637">
        <v>0</v>
      </c>
      <c r="H1637">
        <v>-12355.724</v>
      </c>
      <c r="I1637">
        <v>2750</v>
      </c>
      <c r="J1637">
        <v>0</v>
      </c>
      <c r="K1637">
        <v>54100</v>
      </c>
      <c r="L1637">
        <v>173747</v>
      </c>
      <c r="M1637">
        <v>11899.999999999998</v>
      </c>
      <c r="N1637">
        <v>703145</v>
      </c>
      <c r="O1637">
        <v>0</v>
      </c>
      <c r="P1637">
        <v>639762.99999999988</v>
      </c>
      <c r="Q1637">
        <v>396992</v>
      </c>
      <c r="R1637">
        <v>21339</v>
      </c>
      <c r="S1637">
        <v>462992</v>
      </c>
      <c r="T1637">
        <v>1537994</v>
      </c>
      <c r="U1637">
        <v>462992</v>
      </c>
      <c r="V1637">
        <v>0</v>
      </c>
      <c r="W1637">
        <v>-38.270000000000003</v>
      </c>
      <c r="X1637">
        <v>143.83000000000001</v>
      </c>
      <c r="Y1637">
        <v>0</v>
      </c>
      <c r="Z1637">
        <v>505472.07699999993</v>
      </c>
      <c r="AA1637">
        <v>146446.26099999994</v>
      </c>
      <c r="AB1637">
        <v>8003.9530000000004</v>
      </c>
      <c r="AC1637">
        <v>83626.966</v>
      </c>
      <c r="AD1637">
        <v>2473.9690000000001</v>
      </c>
      <c r="AE1637">
        <v>113369.55299999999</v>
      </c>
      <c r="AF1637">
        <v>28908.731</v>
      </c>
      <c r="AG1637">
        <v>64366.608999999975</v>
      </c>
      <c r="AH1637">
        <v>7485.4130000000005</v>
      </c>
      <c r="AI1637">
        <v>94989.957999999984</v>
      </c>
      <c r="AJ1637">
        <v>552.88200000000006</v>
      </c>
      <c r="AK1637">
        <v>14406.407000000003</v>
      </c>
      <c r="AL1637">
        <v>6202.4909999999991</v>
      </c>
      <c r="AM1637">
        <v>42495.357999999993</v>
      </c>
      <c r="AN1637">
        <v>9961.4586000000018</v>
      </c>
      <c r="AO1637">
        <v>111417.1492</v>
      </c>
      <c r="AP1637">
        <v>22387.763999999999</v>
      </c>
      <c r="AQ1637">
        <v>75284.361999999994</v>
      </c>
      <c r="AR1637">
        <v>4687.5240000000031</v>
      </c>
      <c r="AS1637">
        <v>50321.328999999998</v>
      </c>
      <c r="AT1637">
        <v>46910.421000000009</v>
      </c>
      <c r="AU1637">
        <v>125818.73299999995</v>
      </c>
      <c r="AV1637">
        <v>849.35340000000008</v>
      </c>
      <c r="AW1637">
        <v>14573.855799999998</v>
      </c>
      <c r="AX1637">
        <v>18608.114000000001</v>
      </c>
      <c r="AY1637">
        <v>84626.198000000004</v>
      </c>
      <c r="AZ1637">
        <v>69588.90399999998</v>
      </c>
      <c r="BA1637">
        <v>240000.08900000012</v>
      </c>
      <c r="BB1637">
        <v>4078.9340000000002</v>
      </c>
      <c r="BC1637">
        <v>56727.26200000001</v>
      </c>
      <c r="BD1637">
        <v>4264.4449999999997</v>
      </c>
      <c r="BE1637">
        <v>25508.444999999996</v>
      </c>
      <c r="BF1637">
        <v>27171.915999999997</v>
      </c>
      <c r="BG1637">
        <v>209903.89199999999</v>
      </c>
      <c r="BH1637">
        <v>18158.482</v>
      </c>
      <c r="BI1637">
        <v>288554.23399999994</v>
      </c>
      <c r="BJ1637">
        <v>62166.294000000002</v>
      </c>
      <c r="BK1637">
        <v>65293.672468466852</v>
      </c>
      <c r="BL1637">
        <v>3031.0209999999997</v>
      </c>
      <c r="BM1637">
        <v>15451.581</v>
      </c>
    </row>
    <row r="1638" spans="1:65" x14ac:dyDescent="0.25">
      <c r="A1638" t="s">
        <v>1767</v>
      </c>
      <c r="B1638">
        <v>1585714.2934873283</v>
      </c>
      <c r="C1638">
        <v>838987.69500000007</v>
      </c>
      <c r="D1638">
        <v>1923135.5970299495</v>
      </c>
      <c r="E1638">
        <v>1046757.3279700503</v>
      </c>
      <c r="F1638">
        <v>1597327.3279700503</v>
      </c>
      <c r="G1638">
        <v>2253.9029999999998</v>
      </c>
      <c r="H1638">
        <v>-534.48</v>
      </c>
      <c r="I1638">
        <v>0</v>
      </c>
      <c r="J1638">
        <v>-23750</v>
      </c>
      <c r="K1638">
        <v>47500</v>
      </c>
      <c r="L1638">
        <v>207326</v>
      </c>
      <c r="M1638">
        <v>11100</v>
      </c>
      <c r="N1638">
        <v>746919.00000000012</v>
      </c>
      <c r="O1638">
        <v>0</v>
      </c>
      <c r="P1638">
        <v>694681</v>
      </c>
      <c r="Q1638">
        <v>507143</v>
      </c>
      <c r="R1638">
        <v>2864</v>
      </c>
      <c r="S1638">
        <v>565743.00000000012</v>
      </c>
      <c r="T1638">
        <v>1651790.0000000002</v>
      </c>
      <c r="U1638">
        <v>565743.00000000012</v>
      </c>
      <c r="V1638">
        <v>191.27</v>
      </c>
      <c r="W1638">
        <v>49.33</v>
      </c>
      <c r="X1638">
        <v>0</v>
      </c>
      <c r="Y1638">
        <v>109.36421052631579</v>
      </c>
      <c r="Z1638">
        <v>505411.4360000001</v>
      </c>
      <c r="AA1638">
        <v>144051.7889999999</v>
      </c>
      <c r="AB1638">
        <v>8061.9639999999999</v>
      </c>
      <c r="AC1638">
        <v>82899.253999999986</v>
      </c>
      <c r="AD1638">
        <v>2515.6590000000001</v>
      </c>
      <c r="AE1638">
        <v>107953.88200000003</v>
      </c>
      <c r="AF1638">
        <v>30758.618000000009</v>
      </c>
      <c r="AG1638">
        <v>63317.63900000001</v>
      </c>
      <c r="AH1638">
        <v>7578.0779999999995</v>
      </c>
      <c r="AI1638">
        <v>101073.61799999997</v>
      </c>
      <c r="AJ1638">
        <v>351.57099999999997</v>
      </c>
      <c r="AK1638">
        <v>14191.495000000003</v>
      </c>
      <c r="AL1638">
        <v>6286.6319999999996</v>
      </c>
      <c r="AM1638">
        <v>41210.010000000031</v>
      </c>
      <c r="AN1638">
        <v>10093.053400000001</v>
      </c>
      <c r="AO1638">
        <v>109644.67519999991</v>
      </c>
      <c r="AP1638">
        <v>23095.955999999998</v>
      </c>
      <c r="AQ1638">
        <v>74613.544999999955</v>
      </c>
      <c r="AR1638">
        <v>4641.9860000000008</v>
      </c>
      <c r="AS1638">
        <v>49440.917000000023</v>
      </c>
      <c r="AT1638">
        <v>41744.491999999991</v>
      </c>
      <c r="AU1638">
        <v>147443.28700000016</v>
      </c>
      <c r="AV1638">
        <v>854.73960000000011</v>
      </c>
      <c r="AW1638">
        <v>14077.924800000001</v>
      </c>
      <c r="AX1638">
        <v>19527.528999999999</v>
      </c>
      <c r="AY1638">
        <v>83680.940999999992</v>
      </c>
      <c r="AZ1638">
        <v>58915.160999999964</v>
      </c>
      <c r="BA1638">
        <v>236845.79799999969</v>
      </c>
      <c r="BB1638">
        <v>4106.8209999999999</v>
      </c>
      <c r="BC1638">
        <v>55248.89499999999</v>
      </c>
      <c r="BD1638">
        <v>4317.3940000000002</v>
      </c>
      <c r="BE1638">
        <v>24701.395</v>
      </c>
      <c r="BF1638">
        <v>27206.710999999999</v>
      </c>
      <c r="BG1638">
        <v>209802.454</v>
      </c>
      <c r="BH1638">
        <v>18446.722000000002</v>
      </c>
      <c r="BI1638">
        <v>282635.85099999979</v>
      </c>
      <c r="BJ1638">
        <v>62267.773999999998</v>
      </c>
      <c r="BK1638">
        <v>64961.221029950189</v>
      </c>
      <c r="BL1638">
        <v>2805.3980000000001</v>
      </c>
      <c r="BM1638">
        <v>15341.005999999999</v>
      </c>
    </row>
    <row r="1639" spans="1:65" x14ac:dyDescent="0.25">
      <c r="A1639" t="s">
        <v>1768</v>
      </c>
      <c r="B1639">
        <v>1582209.9731287491</v>
      </c>
      <c r="C1639">
        <v>878456.47800000012</v>
      </c>
      <c r="D1639">
        <v>2011663.1670872518</v>
      </c>
      <c r="E1639">
        <v>1097748.1559127481</v>
      </c>
      <c r="F1639">
        <v>1672778.1559127481</v>
      </c>
      <c r="G1639">
        <v>5869.0379999999996</v>
      </c>
      <c r="H1639">
        <v>-528.12799999999993</v>
      </c>
      <c r="I1639">
        <v>7000</v>
      </c>
      <c r="J1639">
        <v>0</v>
      </c>
      <c r="K1639">
        <v>47700</v>
      </c>
      <c r="L1639">
        <v>210182.00000000003</v>
      </c>
      <c r="M1639">
        <v>11000</v>
      </c>
      <c r="N1639">
        <v>735705</v>
      </c>
      <c r="O1639">
        <v>0</v>
      </c>
      <c r="P1639">
        <v>679933.99999999988</v>
      </c>
      <c r="Q1639">
        <v>452767</v>
      </c>
      <c r="R1639">
        <v>20415</v>
      </c>
      <c r="S1639">
        <v>511467</v>
      </c>
      <c r="T1639">
        <v>1646236</v>
      </c>
      <c r="U1639">
        <v>511467</v>
      </c>
      <c r="V1639">
        <v>243.14</v>
      </c>
      <c r="W1639">
        <v>73.8</v>
      </c>
      <c r="X1639">
        <v>142.52678571428572</v>
      </c>
      <c r="Y1639">
        <v>0</v>
      </c>
      <c r="Z1639">
        <v>505489.47299999982</v>
      </c>
      <c r="AA1639">
        <v>143968.70699999999</v>
      </c>
      <c r="AB1639">
        <v>8095.701</v>
      </c>
      <c r="AC1639">
        <v>87648.560999999987</v>
      </c>
      <c r="AD1639">
        <v>2995.12</v>
      </c>
      <c r="AE1639">
        <v>140590.15699999995</v>
      </c>
      <c r="AF1639">
        <v>29462.439000000009</v>
      </c>
      <c r="AG1639">
        <v>65000.994999999988</v>
      </c>
      <c r="AH1639">
        <v>7953.4149999999981</v>
      </c>
      <c r="AI1639">
        <v>100071.59299999999</v>
      </c>
      <c r="AJ1639">
        <v>545.245</v>
      </c>
      <c r="AK1639">
        <v>13857.758</v>
      </c>
      <c r="AL1639">
        <v>6326.8590000000022</v>
      </c>
      <c r="AM1639">
        <v>42357.776000000042</v>
      </c>
      <c r="AN1639">
        <v>10403.0398</v>
      </c>
      <c r="AO1639">
        <v>110791.63299999999</v>
      </c>
      <c r="AP1639">
        <v>29427.127000000004</v>
      </c>
      <c r="AQ1639">
        <v>75706.755999999979</v>
      </c>
      <c r="AR1639">
        <v>4565.037000000003</v>
      </c>
      <c r="AS1639">
        <v>49287.161</v>
      </c>
      <c r="AT1639">
        <v>60333.083999999988</v>
      </c>
      <c r="AU1639">
        <v>180673.62199999989</v>
      </c>
      <c r="AV1639">
        <v>862.21620000000007</v>
      </c>
      <c r="AW1639">
        <v>14672.971000000001</v>
      </c>
      <c r="AX1639">
        <v>20436.809000000001</v>
      </c>
      <c r="AY1639">
        <v>83146.743999999992</v>
      </c>
      <c r="AZ1639">
        <v>74069.659</v>
      </c>
      <c r="BA1639">
        <v>241421.73499999987</v>
      </c>
      <c r="BB1639">
        <v>4153.487000000001</v>
      </c>
      <c r="BC1639">
        <v>56158.673999999999</v>
      </c>
      <c r="BD1639">
        <v>4191.2739999999994</v>
      </c>
      <c r="BE1639">
        <v>25191.274000000001</v>
      </c>
      <c r="BF1639">
        <v>25172.947</v>
      </c>
      <c r="BG1639">
        <v>234069.40499999991</v>
      </c>
      <c r="BH1639">
        <v>19251.374</v>
      </c>
      <c r="BI1639">
        <v>276755.625</v>
      </c>
      <c r="BJ1639">
        <v>61691.336000000003</v>
      </c>
      <c r="BK1639">
        <v>54643.502087251931</v>
      </c>
      <c r="BL1639">
        <v>3030.8360000000002</v>
      </c>
      <c r="BM1639">
        <v>15648.517999999998</v>
      </c>
    </row>
    <row r="1640" spans="1:65" x14ac:dyDescent="0.25">
      <c r="A1640" t="s">
        <v>1769</v>
      </c>
      <c r="B1640">
        <v>1554822.9661875914</v>
      </c>
      <c r="C1640">
        <v>847574.87800000003</v>
      </c>
      <c r="D1640">
        <v>2011186.2193462742</v>
      </c>
      <c r="E1640">
        <v>1128539.1046537247</v>
      </c>
      <c r="F1640">
        <v>1683649.1046537247</v>
      </c>
      <c r="G1640">
        <v>4292.7160000000003</v>
      </c>
      <c r="H1640">
        <v>-2284.6130000000003</v>
      </c>
      <c r="I1640">
        <v>0</v>
      </c>
      <c r="J1640">
        <v>-5250</v>
      </c>
      <c r="K1640">
        <v>46900</v>
      </c>
      <c r="L1640">
        <v>214954</v>
      </c>
      <c r="M1640">
        <v>10300</v>
      </c>
      <c r="N1640">
        <v>734577</v>
      </c>
      <c r="O1640">
        <v>0</v>
      </c>
      <c r="P1640">
        <v>685005</v>
      </c>
      <c r="Q1640">
        <v>436741.00000000006</v>
      </c>
      <c r="R1640">
        <v>25394</v>
      </c>
      <c r="S1640">
        <v>493940.99999999994</v>
      </c>
      <c r="T1640">
        <v>1659929.9999999998</v>
      </c>
      <c r="U1640">
        <v>493940.99999999994</v>
      </c>
      <c r="V1640">
        <v>210.24</v>
      </c>
      <c r="W1640">
        <v>37.799999999999997</v>
      </c>
      <c r="X1640">
        <v>0</v>
      </c>
      <c r="Y1640">
        <v>112.17333333333335</v>
      </c>
      <c r="Z1640">
        <v>505654.6889999999</v>
      </c>
      <c r="AA1640">
        <v>142101.58699999991</v>
      </c>
      <c r="AB1640">
        <v>7896.3320000000003</v>
      </c>
      <c r="AC1640">
        <v>85438.970999999976</v>
      </c>
      <c r="AD1640">
        <v>2966.0059999999999</v>
      </c>
      <c r="AE1640">
        <v>140833.19600000003</v>
      </c>
      <c r="AF1640">
        <v>24024.270000000004</v>
      </c>
      <c r="AG1640">
        <v>64763.385000000024</v>
      </c>
      <c r="AH1640">
        <v>7869.6189999999997</v>
      </c>
      <c r="AI1640">
        <v>95363.205999999991</v>
      </c>
      <c r="AJ1640">
        <v>686.38599999999997</v>
      </c>
      <c r="AK1640">
        <v>13572.059000000001</v>
      </c>
      <c r="AL1640">
        <v>6309.8229999999994</v>
      </c>
      <c r="AM1640">
        <v>41848.986000000041</v>
      </c>
      <c r="AN1640">
        <v>10140.7156</v>
      </c>
      <c r="AO1640">
        <v>109285.30999999991</v>
      </c>
      <c r="AP1640">
        <v>27441.826999999997</v>
      </c>
      <c r="AQ1640">
        <v>74137.759000000005</v>
      </c>
      <c r="AR1640">
        <v>4646.7530000000006</v>
      </c>
      <c r="AS1640">
        <v>48873.750000000015</v>
      </c>
      <c r="AT1640">
        <v>42774.837000000007</v>
      </c>
      <c r="AU1640">
        <v>207150.856</v>
      </c>
      <c r="AV1640">
        <v>867.5634</v>
      </c>
      <c r="AW1640">
        <v>14336.362000000001</v>
      </c>
      <c r="AX1640">
        <v>20691.353999999999</v>
      </c>
      <c r="AY1640">
        <v>82729.600999999995</v>
      </c>
      <c r="AZ1640">
        <v>69400.048999999999</v>
      </c>
      <c r="BA1640">
        <v>240269.1369999999</v>
      </c>
      <c r="BB1640">
        <v>4187.3610000000008</v>
      </c>
      <c r="BC1640">
        <v>54958.526000000013</v>
      </c>
      <c r="BD1640">
        <v>3860.1579999999994</v>
      </c>
      <c r="BE1640">
        <v>24802.155999999999</v>
      </c>
      <c r="BF1640">
        <v>24774.676000000003</v>
      </c>
      <c r="BG1640">
        <v>231701.26099999985</v>
      </c>
      <c r="BH1640">
        <v>18767.416000000001</v>
      </c>
      <c r="BI1640">
        <v>270130.81099999987</v>
      </c>
      <c r="BJ1640">
        <v>61644.131000000001</v>
      </c>
      <c r="BK1640">
        <v>53380.409346274835</v>
      </c>
      <c r="BL1640">
        <v>2970.9120000000003</v>
      </c>
      <c r="BM1640">
        <v>15508.891</v>
      </c>
    </row>
    <row r="1641" spans="1:65" x14ac:dyDescent="0.25">
      <c r="A1641" t="s">
        <v>1770</v>
      </c>
      <c r="B1641">
        <v>1542962.0585473343</v>
      </c>
      <c r="C1641">
        <v>833410.47499999998</v>
      </c>
      <c r="D1641">
        <v>2017094.2405148251</v>
      </c>
      <c r="E1641">
        <v>1149958.8694851743</v>
      </c>
      <c r="F1641">
        <v>1694088.8694851743</v>
      </c>
      <c r="G1641">
        <v>1218.9969999999998</v>
      </c>
      <c r="H1641">
        <v>-655.13200000000006</v>
      </c>
      <c r="I1641">
        <v>0</v>
      </c>
      <c r="J1641">
        <v>-7000</v>
      </c>
      <c r="K1641">
        <v>40000</v>
      </c>
      <c r="L1641">
        <v>220858</v>
      </c>
      <c r="M1641">
        <v>8799.9999999999982</v>
      </c>
      <c r="N1641">
        <v>745289.00000000012</v>
      </c>
      <c r="O1641">
        <v>0</v>
      </c>
      <c r="P1641">
        <v>637894</v>
      </c>
      <c r="Q1641">
        <v>400575</v>
      </c>
      <c r="R1641">
        <v>30835</v>
      </c>
      <c r="S1641">
        <v>449375</v>
      </c>
      <c r="T1641">
        <v>1634876</v>
      </c>
      <c r="U1641">
        <v>449375</v>
      </c>
      <c r="V1641">
        <v>190.41</v>
      </c>
      <c r="W1641">
        <v>48.16</v>
      </c>
      <c r="X1641">
        <v>0</v>
      </c>
      <c r="Y1641">
        <v>110.73714285714287</v>
      </c>
      <c r="Z1641">
        <v>505367.22999999986</v>
      </c>
      <c r="AA1641">
        <v>140323.07100000008</v>
      </c>
      <c r="AB1641">
        <v>8113.0939999999991</v>
      </c>
      <c r="AC1641">
        <v>81861.247999999992</v>
      </c>
      <c r="AD1641">
        <v>2786.7400000000002</v>
      </c>
      <c r="AE1641">
        <v>140521.27500000002</v>
      </c>
      <c r="AF1641">
        <v>24206.181000000004</v>
      </c>
      <c r="AG1641">
        <v>64486.164000000004</v>
      </c>
      <c r="AH1641">
        <v>7579.7569999999987</v>
      </c>
      <c r="AI1641">
        <v>99006.612999999998</v>
      </c>
      <c r="AJ1641">
        <v>567.88800000000003</v>
      </c>
      <c r="AK1641">
        <v>13495.901000000002</v>
      </c>
      <c r="AL1641">
        <v>6282.4659999999985</v>
      </c>
      <c r="AM1641">
        <v>41558.702000000012</v>
      </c>
      <c r="AN1641">
        <v>10169.514799999999</v>
      </c>
      <c r="AO1641">
        <v>108062.91859999995</v>
      </c>
      <c r="AP1641">
        <v>24718.402000000002</v>
      </c>
      <c r="AQ1641">
        <v>73624.810000000041</v>
      </c>
      <c r="AR1641">
        <v>4593.5340000000024</v>
      </c>
      <c r="AS1641">
        <v>48576.845000000001</v>
      </c>
      <c r="AT1641">
        <v>31860.925999999989</v>
      </c>
      <c r="AU1641">
        <v>222406.16100000005</v>
      </c>
      <c r="AV1641">
        <v>857.95619999999997</v>
      </c>
      <c r="AW1641">
        <v>14149.1394</v>
      </c>
      <c r="AX1641">
        <v>20528.948999999997</v>
      </c>
      <c r="AY1641">
        <v>81977.964999999997</v>
      </c>
      <c r="AZ1641">
        <v>68783.937999999966</v>
      </c>
      <c r="BA1641">
        <v>243684.91199999989</v>
      </c>
      <c r="BB1641">
        <v>4184.4110000000001</v>
      </c>
      <c r="BC1641">
        <v>54263.402000000002</v>
      </c>
      <c r="BD1641">
        <v>4149.9279999999999</v>
      </c>
      <c r="BE1641">
        <v>24960.926999999996</v>
      </c>
      <c r="BF1641">
        <v>23260.780999999999</v>
      </c>
      <c r="BG1641">
        <v>228861.89599999992</v>
      </c>
      <c r="BH1641">
        <v>18583.076000000001</v>
      </c>
      <c r="BI1641">
        <v>267175.68399999978</v>
      </c>
      <c r="BJ1641">
        <v>63861.127999999997</v>
      </c>
      <c r="BK1641">
        <v>52893.124514825926</v>
      </c>
      <c r="BL1641">
        <v>2954.5749999999998</v>
      </c>
      <c r="BM1641">
        <v>15203.482</v>
      </c>
    </row>
    <row r="1642" spans="1:65" x14ac:dyDescent="0.25">
      <c r="A1642" t="s">
        <v>1771</v>
      </c>
      <c r="B1642">
        <v>1529581.4488584322</v>
      </c>
      <c r="C1642">
        <v>843655.47600000014</v>
      </c>
      <c r="D1642">
        <v>2028983.8661636219</v>
      </c>
      <c r="E1642">
        <v>1148279.3828363784</v>
      </c>
      <c r="F1642">
        <v>1701399.3828363784</v>
      </c>
      <c r="G1642">
        <v>11138.445999999998</v>
      </c>
      <c r="H1642">
        <v>-9.9330000000000016</v>
      </c>
      <c r="I1642">
        <v>0</v>
      </c>
      <c r="J1642">
        <v>-21750</v>
      </c>
      <c r="K1642">
        <v>30500</v>
      </c>
      <c r="L1642">
        <v>249395</v>
      </c>
      <c r="M1642">
        <v>7600.0000000000009</v>
      </c>
      <c r="N1642">
        <v>790132.00000000012</v>
      </c>
      <c r="O1642">
        <v>0</v>
      </c>
      <c r="P1642">
        <v>636125</v>
      </c>
      <c r="Q1642">
        <v>472537.99999999994</v>
      </c>
      <c r="R1642">
        <v>22041</v>
      </c>
      <c r="S1642">
        <v>510638</v>
      </c>
      <c r="T1642">
        <v>1697693.0000000002</v>
      </c>
      <c r="U1642">
        <v>510638</v>
      </c>
      <c r="V1642">
        <v>220.02999999999997</v>
      </c>
      <c r="W1642">
        <v>81</v>
      </c>
      <c r="X1642">
        <v>0</v>
      </c>
      <c r="Y1642">
        <v>108.88091954022988</v>
      </c>
      <c r="Z1642">
        <v>505266.21100000007</v>
      </c>
      <c r="AA1642">
        <v>138576.72699999998</v>
      </c>
      <c r="AB1642">
        <v>8082.4080000000004</v>
      </c>
      <c r="AC1642">
        <v>78602.646000000008</v>
      </c>
      <c r="AD1642">
        <v>3114.3850000000002</v>
      </c>
      <c r="AE1642">
        <v>140107.16000000003</v>
      </c>
      <c r="AF1642">
        <v>26534.899000000009</v>
      </c>
      <c r="AG1642">
        <v>63262.382999999973</v>
      </c>
      <c r="AH1642">
        <v>8299.7489999999998</v>
      </c>
      <c r="AI1642">
        <v>99612.235999999961</v>
      </c>
      <c r="AJ1642">
        <v>412.12900000000002</v>
      </c>
      <c r="AK1642">
        <v>13450.988000000001</v>
      </c>
      <c r="AL1642">
        <v>6209.3859999999995</v>
      </c>
      <c r="AM1642">
        <v>40578.129000000015</v>
      </c>
      <c r="AN1642">
        <v>10616.4022</v>
      </c>
      <c r="AO1642">
        <v>106729.02379999995</v>
      </c>
      <c r="AP1642">
        <v>23785.373999999996</v>
      </c>
      <c r="AQ1642">
        <v>72232.251000000033</v>
      </c>
      <c r="AR1642">
        <v>4513.5459999999985</v>
      </c>
      <c r="AS1642">
        <v>47800.368999999992</v>
      </c>
      <c r="AT1642">
        <v>32912.789000000004</v>
      </c>
      <c r="AU1642">
        <v>221713.4769999999</v>
      </c>
      <c r="AV1642">
        <v>869.8918000000001</v>
      </c>
      <c r="AW1642">
        <v>13797.321199999998</v>
      </c>
      <c r="AX1642">
        <v>20112.167999999998</v>
      </c>
      <c r="AY1642">
        <v>81263.315999999992</v>
      </c>
      <c r="AZ1642">
        <v>74695.782999999981</v>
      </c>
      <c r="BA1642">
        <v>265183.69600000017</v>
      </c>
      <c r="BB1642">
        <v>4175.902</v>
      </c>
      <c r="BC1642">
        <v>52928.44200000001</v>
      </c>
      <c r="BD1642">
        <v>4021.8310000000001</v>
      </c>
      <c r="BE1642">
        <v>24477.832000000002</v>
      </c>
      <c r="BF1642">
        <v>23603.156999999999</v>
      </c>
      <c r="BG1642">
        <v>232080.55700000003</v>
      </c>
      <c r="BH1642">
        <v>19264.445999999996</v>
      </c>
      <c r="BI1642">
        <v>265514.91900000011</v>
      </c>
      <c r="BJ1642">
        <v>64329.392999999996</v>
      </c>
      <c r="BK1642">
        <v>55910.861163621586</v>
      </c>
      <c r="BL1642">
        <v>2835.6260000000002</v>
      </c>
      <c r="BM1642">
        <v>15161.531999999999</v>
      </c>
    </row>
    <row r="1643" spans="1:65" x14ac:dyDescent="0.25">
      <c r="A1643" t="s">
        <v>1772</v>
      </c>
      <c r="B1643">
        <v>1539295.887887852</v>
      </c>
      <c r="C1643">
        <v>869531.14100000006</v>
      </c>
      <c r="D1643">
        <v>2050445.521859329</v>
      </c>
      <c r="E1643">
        <v>1144572.7231406702</v>
      </c>
      <c r="F1643">
        <v>1720832.7231406702</v>
      </c>
      <c r="G1643">
        <v>23260.769999999997</v>
      </c>
      <c r="H1643">
        <v>0</v>
      </c>
      <c r="I1643">
        <v>7000</v>
      </c>
      <c r="J1643">
        <v>0</v>
      </c>
      <c r="K1643">
        <v>31400</v>
      </c>
      <c r="L1643">
        <v>245726</v>
      </c>
      <c r="M1643">
        <v>7500</v>
      </c>
      <c r="N1643">
        <v>772611</v>
      </c>
      <c r="O1643">
        <v>0</v>
      </c>
      <c r="P1643">
        <v>652551</v>
      </c>
      <c r="Q1643">
        <v>471400.99999999994</v>
      </c>
      <c r="R1643">
        <v>22383</v>
      </c>
      <c r="S1643">
        <v>510301</v>
      </c>
      <c r="T1643">
        <v>1693271.0000000002</v>
      </c>
      <c r="U1643">
        <v>510301</v>
      </c>
      <c r="V1643">
        <v>260.02999999999997</v>
      </c>
      <c r="W1643">
        <v>0</v>
      </c>
      <c r="X1643">
        <v>141.64392857142857</v>
      </c>
      <c r="Y1643">
        <v>0</v>
      </c>
      <c r="Z1643">
        <v>505291.05900000001</v>
      </c>
      <c r="AA1643">
        <v>138510.13400000008</v>
      </c>
      <c r="AB1643">
        <v>8130.18</v>
      </c>
      <c r="AC1643">
        <v>76147.03899999999</v>
      </c>
      <c r="AD1643">
        <v>3242.4660000000003</v>
      </c>
      <c r="AE1643">
        <v>139275.73200000008</v>
      </c>
      <c r="AF1643">
        <v>30516.020000000022</v>
      </c>
      <c r="AG1643">
        <v>64453.89699999999</v>
      </c>
      <c r="AH1643">
        <v>9494.8330000000005</v>
      </c>
      <c r="AI1643">
        <v>98546.50699999994</v>
      </c>
      <c r="AJ1643">
        <v>566.32799999999997</v>
      </c>
      <c r="AK1643">
        <v>13224.451000000003</v>
      </c>
      <c r="AL1643">
        <v>6471.4800000000014</v>
      </c>
      <c r="AM1643">
        <v>40208.766000000054</v>
      </c>
      <c r="AN1643">
        <v>10480.364600000004</v>
      </c>
      <c r="AO1643">
        <v>108099.30759999999</v>
      </c>
      <c r="AP1643">
        <v>29281.121000000006</v>
      </c>
      <c r="AQ1643">
        <v>71639.067000000025</v>
      </c>
      <c r="AR1643">
        <v>4754.1000000000031</v>
      </c>
      <c r="AS1643">
        <v>47922.424000000014</v>
      </c>
      <c r="AT1643">
        <v>44727.779000000002</v>
      </c>
      <c r="AU1643">
        <v>220879.18900000025</v>
      </c>
      <c r="AV1643">
        <v>867.69040000000007</v>
      </c>
      <c r="AW1643">
        <v>14299.3094</v>
      </c>
      <c r="AX1643">
        <v>19057.021000000001</v>
      </c>
      <c r="AY1643">
        <v>80314.059000000008</v>
      </c>
      <c r="AZ1643">
        <v>77703.059000000008</v>
      </c>
      <c r="BA1643">
        <v>274965.53199999989</v>
      </c>
      <c r="BB1643">
        <v>4147.0389999999998</v>
      </c>
      <c r="BC1643">
        <v>54291.501999999993</v>
      </c>
      <c r="BD1643">
        <v>4031.5800000000004</v>
      </c>
      <c r="BE1643">
        <v>25048.579999999998</v>
      </c>
      <c r="BF1643">
        <v>23594.932000000004</v>
      </c>
      <c r="BG1643">
        <v>241764.72499999998</v>
      </c>
      <c r="BH1643">
        <v>20447.483000000007</v>
      </c>
      <c r="BI1643">
        <v>272656.36200000014</v>
      </c>
      <c r="BJ1643">
        <v>63857.779000000002</v>
      </c>
      <c r="BK1643">
        <v>53419.905859329781</v>
      </c>
      <c r="BL1643">
        <v>2868.8270000000002</v>
      </c>
      <c r="BM1643">
        <v>14779.033000000001</v>
      </c>
    </row>
    <row r="1644" spans="1:65" x14ac:dyDescent="0.25">
      <c r="A1644" t="s">
        <v>1773</v>
      </c>
      <c r="B1644">
        <v>1521380.1089851435</v>
      </c>
      <c r="C1644">
        <v>846707.12000000011</v>
      </c>
      <c r="D1644">
        <v>2037455.7494611661</v>
      </c>
      <c r="E1644">
        <v>1154492.8895388346</v>
      </c>
      <c r="F1644">
        <v>1717212.8895388346</v>
      </c>
      <c r="G1644">
        <v>13052.54</v>
      </c>
      <c r="H1644">
        <v>-141.34399999999999</v>
      </c>
      <c r="I1644">
        <v>1750</v>
      </c>
      <c r="J1644">
        <v>0</v>
      </c>
      <c r="K1644">
        <v>45400.000000000007</v>
      </c>
      <c r="L1644">
        <v>234150</v>
      </c>
      <c r="M1644">
        <v>7600</v>
      </c>
      <c r="N1644">
        <v>745178</v>
      </c>
      <c r="O1644">
        <v>0</v>
      </c>
      <c r="P1644">
        <v>662353</v>
      </c>
      <c r="Q1644">
        <v>422871.99999999994</v>
      </c>
      <c r="R1644">
        <v>26640</v>
      </c>
      <c r="S1644">
        <v>475872</v>
      </c>
      <c r="T1644">
        <v>1668321.0000000002</v>
      </c>
      <c r="U1644">
        <v>475872</v>
      </c>
      <c r="V1644">
        <v>234.84</v>
      </c>
      <c r="W1644">
        <v>59.449999999999996</v>
      </c>
      <c r="X1644">
        <v>138.25</v>
      </c>
      <c r="Y1644">
        <v>0</v>
      </c>
      <c r="Z1644">
        <v>505571.85299999983</v>
      </c>
      <c r="AA1644">
        <v>137485.76899999997</v>
      </c>
      <c r="AB1644">
        <v>8191.5019999999995</v>
      </c>
      <c r="AC1644">
        <v>74036.530999999988</v>
      </c>
      <c r="AD1644">
        <v>2783.0329999999999</v>
      </c>
      <c r="AE1644">
        <v>139931.976</v>
      </c>
      <c r="AF1644">
        <v>27179.614000000005</v>
      </c>
      <c r="AG1644">
        <v>62824.90499999997</v>
      </c>
      <c r="AH1644">
        <v>8375.9729999999981</v>
      </c>
      <c r="AI1644">
        <v>95518.859000000026</v>
      </c>
      <c r="AJ1644">
        <v>406.84200000000004</v>
      </c>
      <c r="AK1644">
        <v>13128.884</v>
      </c>
      <c r="AL1644">
        <v>6172.2160000000013</v>
      </c>
      <c r="AM1644">
        <v>40305.921000000017</v>
      </c>
      <c r="AN1644">
        <v>10009.129599999998</v>
      </c>
      <c r="AO1644">
        <v>107450.51220000003</v>
      </c>
      <c r="AP1644">
        <v>26706.687000000002</v>
      </c>
      <c r="AQ1644">
        <v>70924.73199999996</v>
      </c>
      <c r="AR1644">
        <v>4626.4420000000009</v>
      </c>
      <c r="AS1644">
        <v>47327.585000000036</v>
      </c>
      <c r="AT1644">
        <v>39800.011000000006</v>
      </c>
      <c r="AU1644">
        <v>226079.61100000009</v>
      </c>
      <c r="AV1644">
        <v>873.30440000000021</v>
      </c>
      <c r="AW1644">
        <v>14154.248799999998</v>
      </c>
      <c r="AX1644">
        <v>18015.970999999998</v>
      </c>
      <c r="AY1644">
        <v>79743.932000000001</v>
      </c>
      <c r="AZ1644">
        <v>71368.38499999998</v>
      </c>
      <c r="BA1644">
        <v>273928.07099999959</v>
      </c>
      <c r="BB1644">
        <v>4155.4509999999991</v>
      </c>
      <c r="BC1644">
        <v>53517.108000000015</v>
      </c>
      <c r="BD1644">
        <v>3809.0720000000001</v>
      </c>
      <c r="BE1644">
        <v>24344.074000000001</v>
      </c>
      <c r="BF1644">
        <v>24042.972999999998</v>
      </c>
      <c r="BG1644">
        <v>241275.68099999989</v>
      </c>
      <c r="BH1644">
        <v>19194.788999999997</v>
      </c>
      <c r="BI1644">
        <v>268336.51400000002</v>
      </c>
      <c r="BJ1644">
        <v>62810.313999999998</v>
      </c>
      <c r="BK1644">
        <v>52511.191461165661</v>
      </c>
      <c r="BL1644">
        <v>2613.558</v>
      </c>
      <c r="BM1644">
        <v>14629.643999999998</v>
      </c>
    </row>
    <row r="1645" spans="1:65" x14ac:dyDescent="0.25">
      <c r="A1645" t="s">
        <v>1774</v>
      </c>
      <c r="B1645">
        <v>1520714.1044998528</v>
      </c>
      <c r="C1645">
        <v>846941.9929999999</v>
      </c>
      <c r="D1645">
        <v>2031064.5011694047</v>
      </c>
      <c r="E1645">
        <v>1149052.5148305942</v>
      </c>
      <c r="F1645">
        <v>1717952.5148305942</v>
      </c>
      <c r="G1645">
        <v>16189.177999999998</v>
      </c>
      <c r="H1645">
        <v>-52.085000000000001</v>
      </c>
      <c r="I1645">
        <v>9500</v>
      </c>
      <c r="J1645">
        <v>0</v>
      </c>
      <c r="K1645">
        <v>47100</v>
      </c>
      <c r="L1645">
        <v>245839.99999999997</v>
      </c>
      <c r="M1645">
        <v>7400</v>
      </c>
      <c r="N1645">
        <v>765561.99999999988</v>
      </c>
      <c r="O1645">
        <v>0</v>
      </c>
      <c r="P1645">
        <v>668501.00000000012</v>
      </c>
      <c r="Q1645">
        <v>460060</v>
      </c>
      <c r="R1645">
        <v>20320</v>
      </c>
      <c r="S1645">
        <v>514560.00000000006</v>
      </c>
      <c r="T1645">
        <v>1700223.0000000002</v>
      </c>
      <c r="U1645">
        <v>514560.00000000006</v>
      </c>
      <c r="V1645">
        <v>238.03</v>
      </c>
      <c r="W1645">
        <v>38.51</v>
      </c>
      <c r="X1645">
        <v>142.65868421052633</v>
      </c>
      <c r="Y1645">
        <v>0</v>
      </c>
      <c r="Z1645">
        <v>505276.42900000012</v>
      </c>
      <c r="AA1645">
        <v>136752.4009999999</v>
      </c>
      <c r="AB1645">
        <v>8189.0560000000005</v>
      </c>
      <c r="AC1645">
        <v>72228.625999999989</v>
      </c>
      <c r="AD1645">
        <v>2838.8639999999996</v>
      </c>
      <c r="AE1645">
        <v>138750.53100000008</v>
      </c>
      <c r="AF1645">
        <v>25883.633000000002</v>
      </c>
      <c r="AG1645">
        <v>62297.530999999952</v>
      </c>
      <c r="AH1645">
        <v>8452.4860000000008</v>
      </c>
      <c r="AI1645">
        <v>100720.44900000001</v>
      </c>
      <c r="AJ1645">
        <v>315.64299999999997</v>
      </c>
      <c r="AK1645">
        <v>13023.906999999997</v>
      </c>
      <c r="AL1645">
        <v>6339.527</v>
      </c>
      <c r="AM1645">
        <v>40130.680000000008</v>
      </c>
      <c r="AN1645">
        <v>10251.074000000001</v>
      </c>
      <c r="AO1645">
        <v>106168.68580000001</v>
      </c>
      <c r="AP1645">
        <v>24551.025999999998</v>
      </c>
      <c r="AQ1645">
        <v>70079.60500000001</v>
      </c>
      <c r="AR1645">
        <v>4688.2820000000011</v>
      </c>
      <c r="AS1645">
        <v>46911.373000000007</v>
      </c>
      <c r="AT1645">
        <v>42746.00499999999</v>
      </c>
      <c r="AU1645">
        <v>222886.74499999988</v>
      </c>
      <c r="AV1645">
        <v>871.89300000000003</v>
      </c>
      <c r="AW1645">
        <v>13871.808199999999</v>
      </c>
      <c r="AX1645">
        <v>16688.592000000001</v>
      </c>
      <c r="AY1645">
        <v>79340.37999999999</v>
      </c>
      <c r="AZ1645">
        <v>73828.368000000017</v>
      </c>
      <c r="BA1645">
        <v>279529.00199999986</v>
      </c>
      <c r="BB1645">
        <v>4139.34</v>
      </c>
      <c r="BC1645">
        <v>52450.012999999999</v>
      </c>
      <c r="BD1645">
        <v>4034.7780000000002</v>
      </c>
      <c r="BE1645">
        <v>23813.778999999999</v>
      </c>
      <c r="BF1645">
        <v>24000.130000000005</v>
      </c>
      <c r="BG1645">
        <v>239669.71899999992</v>
      </c>
      <c r="BH1645">
        <v>18300.991000000002</v>
      </c>
      <c r="BI1645">
        <v>266655.69800000003</v>
      </c>
      <c r="BJ1645">
        <v>63074.714</v>
      </c>
      <c r="BK1645">
        <v>51465.434169405584</v>
      </c>
      <c r="BL1645">
        <v>2471.1620000000003</v>
      </c>
      <c r="BM1645">
        <v>14318.134</v>
      </c>
    </row>
    <row r="1646" spans="1:65" x14ac:dyDescent="0.25">
      <c r="A1646" t="s">
        <v>1775</v>
      </c>
      <c r="B1646">
        <v>1498399.7155484988</v>
      </c>
      <c r="C1646">
        <v>837258.60800000001</v>
      </c>
      <c r="D1646">
        <v>2013696.7454367713</v>
      </c>
      <c r="E1646">
        <v>1138656.3805632286</v>
      </c>
      <c r="F1646">
        <v>1702936.3805632286</v>
      </c>
      <c r="G1646">
        <v>4423.2930000000006</v>
      </c>
      <c r="H1646">
        <v>-200.91800000000001</v>
      </c>
      <c r="I1646">
        <v>4750</v>
      </c>
      <c r="J1646">
        <v>0</v>
      </c>
      <c r="K1646">
        <v>50300</v>
      </c>
      <c r="L1646">
        <v>247188.00000000003</v>
      </c>
      <c r="M1646">
        <v>7000</v>
      </c>
      <c r="N1646">
        <v>797819</v>
      </c>
      <c r="O1646">
        <v>0</v>
      </c>
      <c r="P1646">
        <v>671639.00000000012</v>
      </c>
      <c r="Q1646">
        <v>496999</v>
      </c>
      <c r="R1646">
        <v>15837</v>
      </c>
      <c r="S1646">
        <v>554299.00000000012</v>
      </c>
      <c r="T1646">
        <v>1732483</v>
      </c>
      <c r="U1646">
        <v>554299.00000000012</v>
      </c>
      <c r="V1646">
        <v>201.86</v>
      </c>
      <c r="W1646">
        <v>67.19</v>
      </c>
      <c r="X1646">
        <v>140.60368421052632</v>
      </c>
      <c r="Y1646">
        <v>0</v>
      </c>
      <c r="Z1646">
        <v>505527.60599999997</v>
      </c>
      <c r="AA1646">
        <v>135799.73900000003</v>
      </c>
      <c r="AB1646">
        <v>8133.3740000000007</v>
      </c>
      <c r="AC1646">
        <v>70701.478000000003</v>
      </c>
      <c r="AD1646">
        <v>2541.9979999999996</v>
      </c>
      <c r="AE1646">
        <v>139103.394</v>
      </c>
      <c r="AF1646">
        <v>24081.500000000015</v>
      </c>
      <c r="AG1646">
        <v>61771.40600000001</v>
      </c>
      <c r="AH1646">
        <v>7370.1950000000006</v>
      </c>
      <c r="AI1646">
        <v>99375.026999999987</v>
      </c>
      <c r="AJ1646">
        <v>538.31100000000004</v>
      </c>
      <c r="AK1646">
        <v>13015.695</v>
      </c>
      <c r="AL1646">
        <v>6193.9409999999998</v>
      </c>
      <c r="AM1646">
        <v>39042.931000000004</v>
      </c>
      <c r="AN1646">
        <v>9919.2603999999992</v>
      </c>
      <c r="AO1646">
        <v>105182.31859999996</v>
      </c>
      <c r="AP1646">
        <v>22620.534999999993</v>
      </c>
      <c r="AQ1646">
        <v>69688.215999999971</v>
      </c>
      <c r="AR1646">
        <v>4554.4480000000012</v>
      </c>
      <c r="AS1646">
        <v>46620.10500000001</v>
      </c>
      <c r="AT1646">
        <v>40411.542000000009</v>
      </c>
      <c r="AU1646">
        <v>223706.10699999999</v>
      </c>
      <c r="AV1646">
        <v>880.11059999999998</v>
      </c>
      <c r="AW1646">
        <v>13627.575400000002</v>
      </c>
      <c r="AX1646">
        <v>17214.425999999999</v>
      </c>
      <c r="AY1646">
        <v>79223.226999999984</v>
      </c>
      <c r="AZ1646">
        <v>67644.27899999998</v>
      </c>
      <c r="BA1646">
        <v>273314.02600000007</v>
      </c>
      <c r="BB1646">
        <v>4143.45</v>
      </c>
      <c r="BC1646">
        <v>51091.417000000001</v>
      </c>
      <c r="BD1646">
        <v>7470.9290000000001</v>
      </c>
      <c r="BE1646">
        <v>23650.929</v>
      </c>
      <c r="BF1646">
        <v>24280.629000000001</v>
      </c>
      <c r="BG1646">
        <v>239615.60399999996</v>
      </c>
      <c r="BH1646">
        <v>18215.276000000002</v>
      </c>
      <c r="BI1646">
        <v>260812.71399999989</v>
      </c>
      <c r="BJ1646">
        <v>63037.008999999998</v>
      </c>
      <c r="BK1646">
        <v>54050.698436771141</v>
      </c>
      <c r="BL1646">
        <v>2479.7889999999998</v>
      </c>
      <c r="BM1646">
        <v>14304.138000000001</v>
      </c>
    </row>
    <row r="1647" spans="1:65" x14ac:dyDescent="0.25">
      <c r="A1647" t="s">
        <v>1776</v>
      </c>
      <c r="B1647">
        <v>1508727.8545971452</v>
      </c>
      <c r="C1647">
        <v>880717.01</v>
      </c>
      <c r="D1647">
        <v>2022236.6179352307</v>
      </c>
      <c r="E1647">
        <v>1105968.3520647686</v>
      </c>
      <c r="F1647">
        <v>1699168.3520647686</v>
      </c>
      <c r="G1647">
        <v>3330.299</v>
      </c>
      <c r="H1647">
        <v>-223.83899999999994</v>
      </c>
      <c r="I1647">
        <v>28000</v>
      </c>
      <c r="J1647">
        <v>0</v>
      </c>
      <c r="K1647">
        <v>63500</v>
      </c>
      <c r="L1647">
        <v>209623</v>
      </c>
      <c r="M1647">
        <v>7399.9999999999991</v>
      </c>
      <c r="N1647">
        <v>750569</v>
      </c>
      <c r="O1647">
        <v>0</v>
      </c>
      <c r="P1647">
        <v>669627.00000000012</v>
      </c>
      <c r="Q1647">
        <v>430591</v>
      </c>
      <c r="R1647">
        <v>15953</v>
      </c>
      <c r="S1647">
        <v>501491.00000000006</v>
      </c>
      <c r="T1647">
        <v>1645772</v>
      </c>
      <c r="U1647">
        <v>501491.00000000006</v>
      </c>
      <c r="V1647">
        <v>201.06000000000003</v>
      </c>
      <c r="W1647">
        <v>76.23</v>
      </c>
      <c r="X1647">
        <v>147.83357142857145</v>
      </c>
      <c r="Y1647">
        <v>0</v>
      </c>
      <c r="Z1647">
        <v>505682.27</v>
      </c>
      <c r="AA1647">
        <v>135852.99899999998</v>
      </c>
      <c r="AB1647">
        <v>8030.4379999999992</v>
      </c>
      <c r="AC1647">
        <v>69804.774999999994</v>
      </c>
      <c r="AD1647">
        <v>2527.1559999999999</v>
      </c>
      <c r="AE1647">
        <v>142657.52400000003</v>
      </c>
      <c r="AF1647">
        <v>33796.10100000001</v>
      </c>
      <c r="AG1647">
        <v>61967.504999999939</v>
      </c>
      <c r="AH1647">
        <v>7394.1630000000014</v>
      </c>
      <c r="AI1647">
        <v>96584.131999999983</v>
      </c>
      <c r="AJ1647">
        <v>385.82900000000001</v>
      </c>
      <c r="AK1647">
        <v>12795.650000000001</v>
      </c>
      <c r="AL1647">
        <v>6312.5929999999998</v>
      </c>
      <c r="AM1647">
        <v>39686.273000000023</v>
      </c>
      <c r="AN1647">
        <v>10050.555</v>
      </c>
      <c r="AO1647">
        <v>106166.12259999994</v>
      </c>
      <c r="AP1647">
        <v>24221.045999999998</v>
      </c>
      <c r="AQ1647">
        <v>69048.496999999974</v>
      </c>
      <c r="AR1647">
        <v>4544.465000000002</v>
      </c>
      <c r="AS1647">
        <v>46805.083000000042</v>
      </c>
      <c r="AT1647">
        <v>64666.521000000001</v>
      </c>
      <c r="AU1647">
        <v>220581.05399999989</v>
      </c>
      <c r="AV1647">
        <v>872.84</v>
      </c>
      <c r="AW1647">
        <v>14091.860400000003</v>
      </c>
      <c r="AX1647">
        <v>17644.999</v>
      </c>
      <c r="AY1647">
        <v>79339.167999999976</v>
      </c>
      <c r="AZ1647">
        <v>71163.631999999983</v>
      </c>
      <c r="BA1647">
        <v>288389.62100000045</v>
      </c>
      <c r="BB1647">
        <v>4121.014000000001</v>
      </c>
      <c r="BC1647">
        <v>52130.517</v>
      </c>
      <c r="BD1647">
        <v>8327.2079999999987</v>
      </c>
      <c r="BE1647">
        <v>24011.21</v>
      </c>
      <c r="BF1647">
        <v>26497.070999999996</v>
      </c>
      <c r="BG1647">
        <v>238048.41299999994</v>
      </c>
      <c r="BH1647">
        <v>18041.743000000002</v>
      </c>
      <c r="BI1647">
        <v>257962.28</v>
      </c>
      <c r="BJ1647">
        <v>63900.082000000002</v>
      </c>
      <c r="BK1647">
        <v>51980.920935231683</v>
      </c>
      <c r="BL1647">
        <v>2537.2840000000001</v>
      </c>
      <c r="BM1647">
        <v>14333.012999999999</v>
      </c>
    </row>
    <row r="1648" spans="1:65" x14ac:dyDescent="0.25">
      <c r="A1648" t="s">
        <v>1777</v>
      </c>
      <c r="B1648">
        <v>1496731.2726457899</v>
      </c>
      <c r="C1648">
        <v>857994.83399999992</v>
      </c>
      <c r="D1648">
        <v>2012710.1658404598</v>
      </c>
      <c r="E1648">
        <v>1119396.74315954</v>
      </c>
      <c r="F1648">
        <v>1688476.74315954</v>
      </c>
      <c r="G1648">
        <v>354.50799999999998</v>
      </c>
      <c r="H1648">
        <v>-445.50400000000002</v>
      </c>
      <c r="I1648">
        <v>22500</v>
      </c>
      <c r="J1648">
        <v>0</v>
      </c>
      <c r="K1648">
        <v>63900.000000000007</v>
      </c>
      <c r="L1648">
        <v>203948</v>
      </c>
      <c r="M1648">
        <v>8000</v>
      </c>
      <c r="N1648">
        <v>693216</v>
      </c>
      <c r="O1648">
        <v>0</v>
      </c>
      <c r="P1648">
        <v>712853.99999999988</v>
      </c>
      <c r="Q1648">
        <v>401833</v>
      </c>
      <c r="R1648">
        <v>19883</v>
      </c>
      <c r="S1648">
        <v>473733.00000000006</v>
      </c>
      <c r="T1648">
        <v>1629901.0000000002</v>
      </c>
      <c r="U1648">
        <v>473733.00000000006</v>
      </c>
      <c r="V1648">
        <v>185.37999999999997</v>
      </c>
      <c r="W1648">
        <v>75.7</v>
      </c>
      <c r="X1648">
        <v>146.84377777777777</v>
      </c>
      <c r="Y1648">
        <v>0</v>
      </c>
      <c r="Z1648">
        <v>505964.42099999991</v>
      </c>
      <c r="AA1648">
        <v>135161.86199999999</v>
      </c>
      <c r="AB1648">
        <v>8105.5790000000006</v>
      </c>
      <c r="AC1648">
        <v>68843.44</v>
      </c>
      <c r="AD1648">
        <v>2615.6750000000002</v>
      </c>
      <c r="AE1648">
        <v>138850.87</v>
      </c>
      <c r="AF1648">
        <v>32145.53000000001</v>
      </c>
      <c r="AG1648">
        <v>61511.411999999968</v>
      </c>
      <c r="AH1648">
        <v>7414.2720000000018</v>
      </c>
      <c r="AI1648">
        <v>103288.674</v>
      </c>
      <c r="AJ1648">
        <v>515.58000000000004</v>
      </c>
      <c r="AK1648">
        <v>12628.650000000001</v>
      </c>
      <c r="AL1648">
        <v>6251.9189999999999</v>
      </c>
      <c r="AM1648">
        <v>38222.601000000002</v>
      </c>
      <c r="AN1648">
        <v>9651.0349999999999</v>
      </c>
      <c r="AO1648">
        <v>105711.62219999994</v>
      </c>
      <c r="AP1648">
        <v>22904.678</v>
      </c>
      <c r="AQ1648">
        <v>68861.965999999986</v>
      </c>
      <c r="AR1648">
        <v>5169.085</v>
      </c>
      <c r="AS1648">
        <v>46613.526000000005</v>
      </c>
      <c r="AT1648">
        <v>42351.47099999999</v>
      </c>
      <c r="AU1648">
        <v>228215.82399999996</v>
      </c>
      <c r="AV1648">
        <v>880.87399999999991</v>
      </c>
      <c r="AW1648">
        <v>14052.284800000001</v>
      </c>
      <c r="AX1648">
        <v>18854.73</v>
      </c>
      <c r="AY1648">
        <v>79537.236000000004</v>
      </c>
      <c r="AZ1648">
        <v>70172.270000000019</v>
      </c>
      <c r="BA1648">
        <v>279896.79800000018</v>
      </c>
      <c r="BB1648">
        <v>4097.6439999999993</v>
      </c>
      <c r="BC1648">
        <v>51279.502999999982</v>
      </c>
      <c r="BD1648">
        <v>8034.3990000000003</v>
      </c>
      <c r="BE1648">
        <v>23689.399999999998</v>
      </c>
      <c r="BF1648">
        <v>26899.661</v>
      </c>
      <c r="BG1648">
        <v>237041.90099999995</v>
      </c>
      <c r="BH1648">
        <v>17978.957000000002</v>
      </c>
      <c r="BI1648">
        <v>253900.84399999998</v>
      </c>
      <c r="BJ1648">
        <v>65400.97</v>
      </c>
      <c r="BK1648">
        <v>51078.502840459536</v>
      </c>
      <c r="BL1648">
        <v>2586.0839999999998</v>
      </c>
      <c r="BM1648">
        <v>14323.249000000003</v>
      </c>
    </row>
    <row r="1649" spans="1:65" x14ac:dyDescent="0.25">
      <c r="A1649" t="s">
        <v>1778</v>
      </c>
      <c r="B1649">
        <v>1476031.2255779195</v>
      </c>
      <c r="C1649">
        <v>846879.42700000003</v>
      </c>
      <c r="D1649">
        <v>1999671.1256604001</v>
      </c>
      <c r="E1649">
        <v>1118025.4883395999</v>
      </c>
      <c r="F1649">
        <v>1679065.4883395999</v>
      </c>
      <c r="G1649">
        <v>133.66400000000002</v>
      </c>
      <c r="H1649">
        <v>-980.11500000000001</v>
      </c>
      <c r="I1649">
        <v>18000</v>
      </c>
      <c r="J1649">
        <v>0</v>
      </c>
      <c r="K1649">
        <v>65599.999999999985</v>
      </c>
      <c r="L1649">
        <v>200730.00000000003</v>
      </c>
      <c r="M1649">
        <v>8500</v>
      </c>
      <c r="N1649">
        <v>684546</v>
      </c>
      <c r="O1649">
        <v>0</v>
      </c>
      <c r="P1649">
        <v>711944</v>
      </c>
      <c r="Q1649">
        <v>389804.00000000006</v>
      </c>
      <c r="R1649">
        <v>22077</v>
      </c>
      <c r="S1649">
        <v>463904.00000000012</v>
      </c>
      <c r="T1649">
        <v>1619296.9999999998</v>
      </c>
      <c r="U1649">
        <v>463904.00000000012</v>
      </c>
      <c r="V1649">
        <v>185</v>
      </c>
      <c r="W1649">
        <v>38.25</v>
      </c>
      <c r="X1649">
        <v>146.10222222222222</v>
      </c>
      <c r="Y1649">
        <v>0</v>
      </c>
      <c r="Z1649">
        <v>505839.80899999983</v>
      </c>
      <c r="AA1649">
        <v>134380.65300000011</v>
      </c>
      <c r="AB1649">
        <v>8044.5089999999991</v>
      </c>
      <c r="AC1649">
        <v>68303.129000000001</v>
      </c>
      <c r="AD1649">
        <v>2451.5949999999998</v>
      </c>
      <c r="AE1649">
        <v>139575.01500000001</v>
      </c>
      <c r="AF1649">
        <v>31990.006000000016</v>
      </c>
      <c r="AG1649">
        <v>61154.365999999987</v>
      </c>
      <c r="AH1649">
        <v>7428.7870000000003</v>
      </c>
      <c r="AI1649">
        <v>102327.758</v>
      </c>
      <c r="AJ1649">
        <v>486.38600000000002</v>
      </c>
      <c r="AK1649">
        <v>12673.072</v>
      </c>
      <c r="AL1649">
        <v>6122.9639999999999</v>
      </c>
      <c r="AM1649">
        <v>37628.524000000019</v>
      </c>
      <c r="AN1649">
        <v>9739.0822000000007</v>
      </c>
      <c r="AO1649">
        <v>104509.56979999995</v>
      </c>
      <c r="AP1649">
        <v>21913.14899999999</v>
      </c>
      <c r="AQ1649">
        <v>68719.929000000004</v>
      </c>
      <c r="AR1649">
        <v>4835.0770000000011</v>
      </c>
      <c r="AS1649">
        <v>46233.547000000035</v>
      </c>
      <c r="AT1649">
        <v>35712.672000000006</v>
      </c>
      <c r="AU1649">
        <v>235202.11700000006</v>
      </c>
      <c r="AV1649">
        <v>885.29280000000006</v>
      </c>
      <c r="AW1649">
        <v>13782.188200000001</v>
      </c>
      <c r="AX1649">
        <v>19757.798999999999</v>
      </c>
      <c r="AY1649">
        <v>79161.269000000029</v>
      </c>
      <c r="AZ1649">
        <v>65633.283999999985</v>
      </c>
      <c r="BA1649">
        <v>269280.77599999984</v>
      </c>
      <c r="BB1649">
        <v>4084.1730000000007</v>
      </c>
      <c r="BC1649">
        <v>49917.891000000003</v>
      </c>
      <c r="BD1649">
        <v>8564.6209999999992</v>
      </c>
      <c r="BE1649">
        <v>23428.621999999996</v>
      </c>
      <c r="BF1649">
        <v>26781.406000000003</v>
      </c>
      <c r="BG1649">
        <v>236898.15599999999</v>
      </c>
      <c r="BH1649">
        <v>17973.036</v>
      </c>
      <c r="BI1649">
        <v>250094.20099999994</v>
      </c>
      <c r="BJ1649">
        <v>66007.819000000003</v>
      </c>
      <c r="BK1649">
        <v>51843.020660399612</v>
      </c>
      <c r="BL1649">
        <v>2627.96</v>
      </c>
      <c r="BM1649">
        <v>14557.321999999998</v>
      </c>
    </row>
    <row r="1650" spans="1:65" x14ac:dyDescent="0.25">
      <c r="A1650" t="s">
        <v>1779</v>
      </c>
      <c r="B1650">
        <v>1466622.0783935334</v>
      </c>
      <c r="C1650">
        <v>845228.74000000011</v>
      </c>
      <c r="D1650">
        <v>2018313.7911235681</v>
      </c>
      <c r="E1650">
        <v>1139985.724876432</v>
      </c>
      <c r="F1650">
        <v>1700365.724876432</v>
      </c>
      <c r="G1650">
        <v>2390.578</v>
      </c>
      <c r="H1650">
        <v>-15.658999999999999</v>
      </c>
      <c r="I1650">
        <v>0</v>
      </c>
      <c r="J1650">
        <v>0</v>
      </c>
      <c r="K1650">
        <v>72300</v>
      </c>
      <c r="L1650">
        <v>173909</v>
      </c>
      <c r="M1650">
        <v>10100</v>
      </c>
      <c r="N1650">
        <v>634415.99999999988</v>
      </c>
      <c r="O1650">
        <v>0</v>
      </c>
      <c r="P1650">
        <v>720815</v>
      </c>
      <c r="Q1650">
        <v>301040</v>
      </c>
      <c r="R1650">
        <v>29369.999999999996</v>
      </c>
      <c r="S1650">
        <v>383439.99999999994</v>
      </c>
      <c r="T1650">
        <v>1558510</v>
      </c>
      <c r="U1650">
        <v>383439.99999999994</v>
      </c>
      <c r="V1650">
        <v>190.8</v>
      </c>
      <c r="W1650">
        <v>81</v>
      </c>
      <c r="X1650">
        <v>0</v>
      </c>
      <c r="Y1650">
        <v>0</v>
      </c>
      <c r="Z1650">
        <v>505667.94399999978</v>
      </c>
      <c r="AA1650">
        <v>133378.30599999998</v>
      </c>
      <c r="AB1650">
        <v>8065.1679999999997</v>
      </c>
      <c r="AC1650">
        <v>67927.09</v>
      </c>
      <c r="AD1650">
        <v>2484.9030000000002</v>
      </c>
      <c r="AE1650">
        <v>159768.94099999996</v>
      </c>
      <c r="AF1650">
        <v>32734.589999999993</v>
      </c>
      <c r="AG1650">
        <v>61475.112000000016</v>
      </c>
      <c r="AH1650">
        <v>7522.13</v>
      </c>
      <c r="AI1650">
        <v>88956.788999999975</v>
      </c>
      <c r="AJ1650">
        <v>551.89099999999996</v>
      </c>
      <c r="AK1650">
        <v>12610.064999999999</v>
      </c>
      <c r="AL1650">
        <v>6167.2879999999977</v>
      </c>
      <c r="AM1650">
        <v>36788.39</v>
      </c>
      <c r="AN1650">
        <v>9808.9858000000004</v>
      </c>
      <c r="AO1650">
        <v>103339.01739999997</v>
      </c>
      <c r="AP1650">
        <v>22203.921999999999</v>
      </c>
      <c r="AQ1650">
        <v>68617.81</v>
      </c>
      <c r="AR1650">
        <v>4537.0610000000015</v>
      </c>
      <c r="AS1650">
        <v>46203.455000000002</v>
      </c>
      <c r="AT1650">
        <v>35740.709000000003</v>
      </c>
      <c r="AU1650">
        <v>247487.45000000004</v>
      </c>
      <c r="AV1650">
        <v>878.60420000000011</v>
      </c>
      <c r="AW1650">
        <v>13739.3866</v>
      </c>
      <c r="AX1650">
        <v>19965.692000000003</v>
      </c>
      <c r="AY1650">
        <v>79042.008000000002</v>
      </c>
      <c r="AZ1650">
        <v>64669.671999999999</v>
      </c>
      <c r="BA1650">
        <v>279858.40700000012</v>
      </c>
      <c r="BB1650">
        <v>4094.3510000000001</v>
      </c>
      <c r="BC1650">
        <v>49004.874000000011</v>
      </c>
      <c r="BD1650">
        <v>8449.4629999999997</v>
      </c>
      <c r="BE1650">
        <v>23044.462</v>
      </c>
      <c r="BF1650">
        <v>26534.319</v>
      </c>
      <c r="BG1650">
        <v>236525.00599999994</v>
      </c>
      <c r="BH1650">
        <v>18059.306000000004</v>
      </c>
      <c r="BI1650">
        <v>247073.45899999994</v>
      </c>
      <c r="BJ1650">
        <v>64442.552000000003</v>
      </c>
      <c r="BK1650">
        <v>48974.365123568015</v>
      </c>
      <c r="BL1650">
        <v>2650.1890000000003</v>
      </c>
      <c r="BM1650">
        <v>14499.397999999999</v>
      </c>
    </row>
    <row r="1651" spans="1:65" x14ac:dyDescent="0.25">
      <c r="A1651" t="s">
        <v>1780</v>
      </c>
      <c r="B1651">
        <v>1483584.7302091466</v>
      </c>
      <c r="C1651">
        <v>852295.58299999987</v>
      </c>
      <c r="D1651">
        <v>2012662.6232166258</v>
      </c>
      <c r="E1651">
        <v>1126749.2187833732</v>
      </c>
      <c r="F1651">
        <v>1689889.2187833732</v>
      </c>
      <c r="G1651">
        <v>4253.0969999999998</v>
      </c>
      <c r="H1651">
        <v>-228.727</v>
      </c>
      <c r="I1651">
        <v>6250</v>
      </c>
      <c r="J1651">
        <v>0</v>
      </c>
      <c r="K1651">
        <v>78199.999999999985</v>
      </c>
      <c r="L1651">
        <v>174921.00000000003</v>
      </c>
      <c r="M1651">
        <v>10300</v>
      </c>
      <c r="N1651">
        <v>651187</v>
      </c>
      <c r="O1651">
        <v>0</v>
      </c>
      <c r="P1651">
        <v>735829.00000000012</v>
      </c>
      <c r="Q1651">
        <v>335365</v>
      </c>
      <c r="R1651">
        <v>24589</v>
      </c>
      <c r="S1651">
        <v>423865</v>
      </c>
      <c r="T1651">
        <v>1586526</v>
      </c>
      <c r="U1651">
        <v>423865</v>
      </c>
      <c r="V1651">
        <v>204.72</v>
      </c>
      <c r="W1651">
        <v>76.549999999999983</v>
      </c>
      <c r="X1651">
        <v>141.084</v>
      </c>
      <c r="Y1651">
        <v>0</v>
      </c>
      <c r="Z1651">
        <v>505734.19500000001</v>
      </c>
      <c r="AA1651">
        <v>133644.497</v>
      </c>
      <c r="AB1651">
        <v>7972.9550000000017</v>
      </c>
      <c r="AC1651">
        <v>68503.594999999987</v>
      </c>
      <c r="AD1651">
        <v>2664.5699999999997</v>
      </c>
      <c r="AE1651">
        <v>142831.86799999999</v>
      </c>
      <c r="AF1651">
        <v>31097.605000000014</v>
      </c>
      <c r="AG1651">
        <v>61254.549999999952</v>
      </c>
      <c r="AH1651">
        <v>7595.0700000000015</v>
      </c>
      <c r="AI1651">
        <v>99287.872999999992</v>
      </c>
      <c r="AJ1651">
        <v>528.55799999999999</v>
      </c>
      <c r="AK1651">
        <v>12661.569000000001</v>
      </c>
      <c r="AL1651">
        <v>6158.7649999999985</v>
      </c>
      <c r="AM1651">
        <v>36521.01100000002</v>
      </c>
      <c r="AN1651">
        <v>9959.2163999999993</v>
      </c>
      <c r="AO1651">
        <v>103204.02799999999</v>
      </c>
      <c r="AP1651">
        <v>25203.675999999999</v>
      </c>
      <c r="AQ1651">
        <v>68549.78899999999</v>
      </c>
      <c r="AR1651">
        <v>4387.6689999999999</v>
      </c>
      <c r="AS1651">
        <v>46331.955000000009</v>
      </c>
      <c r="AT1651">
        <v>35466.75</v>
      </c>
      <c r="AU1651">
        <v>238193.61199999988</v>
      </c>
      <c r="AV1651">
        <v>874.89760000000012</v>
      </c>
      <c r="AW1651">
        <v>13588.384000000002</v>
      </c>
      <c r="AX1651">
        <v>19801.038</v>
      </c>
      <c r="AY1651">
        <v>79090.167999999991</v>
      </c>
      <c r="AZ1651">
        <v>71909.365999999951</v>
      </c>
      <c r="BA1651">
        <v>280064.50399999996</v>
      </c>
      <c r="BB1651">
        <v>4094.8310000000001</v>
      </c>
      <c r="BC1651">
        <v>48339.623999999996</v>
      </c>
      <c r="BD1651">
        <v>6792.4890000000005</v>
      </c>
      <c r="BE1651">
        <v>23142.488999999998</v>
      </c>
      <c r="BF1651">
        <v>24496.557000000001</v>
      </c>
      <c r="BG1651">
        <v>237696.79799999984</v>
      </c>
      <c r="BH1651">
        <v>17789.415000000001</v>
      </c>
      <c r="BI1651">
        <v>245489.35100000008</v>
      </c>
      <c r="BJ1651">
        <v>67142.608000000007</v>
      </c>
      <c r="BK1651">
        <v>59883.054216626522</v>
      </c>
      <c r="BL1651">
        <v>2625.3519999999999</v>
      </c>
      <c r="BM1651">
        <v>14383.903999999999</v>
      </c>
    </row>
    <row r="1652" spans="1:65" x14ac:dyDescent="0.25">
      <c r="A1652" t="s">
        <v>1781</v>
      </c>
      <c r="B1652">
        <v>1475638.6947917261</v>
      </c>
      <c r="C1652">
        <v>844236.03500000015</v>
      </c>
      <c r="D1652">
        <v>2004548.407209303</v>
      </c>
      <c r="E1652">
        <v>1124350.8227906977</v>
      </c>
      <c r="F1652">
        <v>1682100.8227906977</v>
      </c>
      <c r="G1652">
        <v>7531.1159999999991</v>
      </c>
      <c r="H1652">
        <v>-27.727999999999998</v>
      </c>
      <c r="I1652">
        <v>6250</v>
      </c>
      <c r="J1652">
        <v>0</v>
      </c>
      <c r="K1652">
        <v>77199.999999999985</v>
      </c>
      <c r="L1652">
        <v>185998.99999999997</v>
      </c>
      <c r="M1652">
        <v>10400</v>
      </c>
      <c r="N1652">
        <v>673747</v>
      </c>
      <c r="O1652">
        <v>0</v>
      </c>
      <c r="P1652">
        <v>757721</v>
      </c>
      <c r="Q1652">
        <v>387357</v>
      </c>
      <c r="R1652">
        <v>19620</v>
      </c>
      <c r="S1652">
        <v>474957</v>
      </c>
      <c r="T1652">
        <v>1637087.0000000002</v>
      </c>
      <c r="U1652">
        <v>474957</v>
      </c>
      <c r="V1652">
        <v>210</v>
      </c>
      <c r="W1652">
        <v>80.280000000000015</v>
      </c>
      <c r="X1652">
        <v>141.084</v>
      </c>
      <c r="Y1652">
        <v>0</v>
      </c>
      <c r="Z1652">
        <v>505350.50099999999</v>
      </c>
      <c r="AA1652">
        <v>133408.83000000002</v>
      </c>
      <c r="AB1652">
        <v>8022.1879999999992</v>
      </c>
      <c r="AC1652">
        <v>68665.978000000003</v>
      </c>
      <c r="AD1652">
        <v>2628.585</v>
      </c>
      <c r="AE1652">
        <v>144550.15600000005</v>
      </c>
      <c r="AF1652">
        <v>31313.700000000004</v>
      </c>
      <c r="AG1652">
        <v>60779.028999999988</v>
      </c>
      <c r="AH1652">
        <v>7771.5380000000023</v>
      </c>
      <c r="AI1652">
        <v>95737.493000000002</v>
      </c>
      <c r="AJ1652">
        <v>462.58800000000002</v>
      </c>
      <c r="AK1652">
        <v>12783.064000000002</v>
      </c>
      <c r="AL1652">
        <v>6175.4529999999995</v>
      </c>
      <c r="AM1652">
        <v>36239.941000000006</v>
      </c>
      <c r="AN1652">
        <v>10251.789400000001</v>
      </c>
      <c r="AO1652">
        <v>103535.36280000002</v>
      </c>
      <c r="AP1652">
        <v>27207.503000000001</v>
      </c>
      <c r="AQ1652">
        <v>68322.134999999995</v>
      </c>
      <c r="AR1652">
        <v>4617.416000000002</v>
      </c>
      <c r="AS1652">
        <v>46189.288</v>
      </c>
      <c r="AT1652">
        <v>34816.986999999972</v>
      </c>
      <c r="AU1652">
        <v>236723.68499999991</v>
      </c>
      <c r="AV1652">
        <v>876.23160000000018</v>
      </c>
      <c r="AW1652">
        <v>13656.915199999999</v>
      </c>
      <c r="AX1652">
        <v>19672.716</v>
      </c>
      <c r="AY1652">
        <v>79131.56200000002</v>
      </c>
      <c r="AZ1652">
        <v>66528.664000000033</v>
      </c>
      <c r="BA1652">
        <v>277173.62999999983</v>
      </c>
      <c r="BB1652">
        <v>4097.0969999999998</v>
      </c>
      <c r="BC1652">
        <v>47679.961000000003</v>
      </c>
      <c r="BD1652">
        <v>4571.9170000000004</v>
      </c>
      <c r="BE1652">
        <v>23169.917999999998</v>
      </c>
      <c r="BF1652">
        <v>24169.001000000004</v>
      </c>
      <c r="BG1652">
        <v>237475.50200000004</v>
      </c>
      <c r="BH1652">
        <v>17979.346000000001</v>
      </c>
      <c r="BI1652">
        <v>243828.31300000011</v>
      </c>
      <c r="BJ1652">
        <v>65144.885000000002</v>
      </c>
      <c r="BK1652">
        <v>61157.588209302085</v>
      </c>
      <c r="BL1652">
        <v>2577.9290000000001</v>
      </c>
      <c r="BM1652">
        <v>14340.056</v>
      </c>
    </row>
    <row r="1653" spans="1:65" x14ac:dyDescent="0.25">
      <c r="A1653" t="s">
        <v>1782</v>
      </c>
      <c r="B1653">
        <v>1465532.8331412748</v>
      </c>
      <c r="C1653">
        <v>835900.87800000014</v>
      </c>
      <c r="D1653">
        <v>1991016.099483056</v>
      </c>
      <c r="E1653">
        <v>1120559.1195169438</v>
      </c>
      <c r="F1653">
        <v>1673449.1195169438</v>
      </c>
      <c r="G1653">
        <v>6073.0319999999992</v>
      </c>
      <c r="H1653">
        <v>-52.678999999999995</v>
      </c>
      <c r="I1653">
        <v>10000</v>
      </c>
      <c r="J1653">
        <v>0</v>
      </c>
      <c r="K1653">
        <v>80000</v>
      </c>
      <c r="L1653">
        <v>182543.99999999997</v>
      </c>
      <c r="M1653">
        <v>10100</v>
      </c>
      <c r="N1653">
        <v>668732</v>
      </c>
      <c r="O1653">
        <v>0</v>
      </c>
      <c r="P1653">
        <v>764218.99999999988</v>
      </c>
      <c r="Q1653">
        <v>387862.99999999994</v>
      </c>
      <c r="R1653">
        <v>19523.000000000004</v>
      </c>
      <c r="S1653">
        <v>477962.99999999994</v>
      </c>
      <c r="T1653">
        <v>1635018</v>
      </c>
      <c r="U1653">
        <v>477962.99999999994</v>
      </c>
      <c r="V1653">
        <v>208.6</v>
      </c>
      <c r="W1653">
        <v>51.02</v>
      </c>
      <c r="X1653">
        <v>142.7775</v>
      </c>
      <c r="Y1653">
        <v>0</v>
      </c>
      <c r="Z1653">
        <v>505205.42000000016</v>
      </c>
      <c r="AA1653">
        <v>133007.60500000004</v>
      </c>
      <c r="AB1653">
        <v>8049.85</v>
      </c>
      <c r="AC1653">
        <v>69116.569999999992</v>
      </c>
      <c r="AD1653">
        <v>2764.8850000000002</v>
      </c>
      <c r="AE1653">
        <v>144395.52800000005</v>
      </c>
      <c r="AF1653">
        <v>31105.247000000018</v>
      </c>
      <c r="AG1653">
        <v>60955.385000000017</v>
      </c>
      <c r="AH1653">
        <v>7741.8729999999996</v>
      </c>
      <c r="AI1653">
        <v>92210.482999999993</v>
      </c>
      <c r="AJ1653">
        <v>474.34199999999998</v>
      </c>
      <c r="AK1653">
        <v>12791.218000000004</v>
      </c>
      <c r="AL1653">
        <v>6244.9139999999979</v>
      </c>
      <c r="AM1653">
        <v>36137.78899999999</v>
      </c>
      <c r="AN1653">
        <v>10281.872000000003</v>
      </c>
      <c r="AO1653">
        <v>103474.47319999998</v>
      </c>
      <c r="AP1653">
        <v>27543.592000000004</v>
      </c>
      <c r="AQ1653">
        <v>68468.266999999993</v>
      </c>
      <c r="AR1653">
        <v>4517.9519999999993</v>
      </c>
      <c r="AS1653">
        <v>46377.814999999995</v>
      </c>
      <c r="AT1653">
        <v>35423.262999999992</v>
      </c>
      <c r="AU1653">
        <v>237387.6750000001</v>
      </c>
      <c r="AV1653">
        <v>880.09700000000009</v>
      </c>
      <c r="AW1653">
        <v>13641.503799999999</v>
      </c>
      <c r="AX1653">
        <v>18108.45</v>
      </c>
      <c r="AY1653">
        <v>78793.049999999988</v>
      </c>
      <c r="AZ1653">
        <v>63099.963999999978</v>
      </c>
      <c r="BA1653">
        <v>270312.66900000017</v>
      </c>
      <c r="BB1653">
        <v>4112.3729999999996</v>
      </c>
      <c r="BC1653">
        <v>47516.60500000001</v>
      </c>
      <c r="BD1653">
        <v>4604.0480000000007</v>
      </c>
      <c r="BE1653">
        <v>22928.049000000003</v>
      </c>
      <c r="BF1653">
        <v>24068.011999999999</v>
      </c>
      <c r="BG1653">
        <v>237717.7460000001</v>
      </c>
      <c r="BH1653">
        <v>18240.462</v>
      </c>
      <c r="BI1653">
        <v>243461.11699999988</v>
      </c>
      <c r="BJ1653">
        <v>61072.796999999999</v>
      </c>
      <c r="BK1653">
        <v>58109.361483055953</v>
      </c>
      <c r="BL1653">
        <v>2361.4650000000001</v>
      </c>
      <c r="BM1653">
        <v>14213.19</v>
      </c>
    </row>
    <row r="1654" spans="1:65" x14ac:dyDescent="0.25">
      <c r="A1654" t="s">
        <v>1783</v>
      </c>
      <c r="B1654">
        <v>1452886.9213743077</v>
      </c>
      <c r="C1654">
        <v>830552.55499999982</v>
      </c>
      <c r="D1654">
        <v>1977467.0464363354</v>
      </c>
      <c r="E1654">
        <v>1113610.4465636639</v>
      </c>
      <c r="F1654">
        <v>1663090.4465636639</v>
      </c>
      <c r="G1654">
        <v>420.96299999999997</v>
      </c>
      <c r="H1654">
        <v>-657.08600000000001</v>
      </c>
      <c r="I1654">
        <v>10000</v>
      </c>
      <c r="J1654">
        <v>0</v>
      </c>
      <c r="K1654">
        <v>83900</v>
      </c>
      <c r="L1654">
        <v>169299</v>
      </c>
      <c r="M1654">
        <v>10700</v>
      </c>
      <c r="N1654">
        <v>645122.00000000012</v>
      </c>
      <c r="O1654">
        <v>0</v>
      </c>
      <c r="P1654">
        <v>749172</v>
      </c>
      <c r="Q1654">
        <v>342559.99999999994</v>
      </c>
      <c r="R1654">
        <v>23063.000000000004</v>
      </c>
      <c r="S1654">
        <v>437159.99999999994</v>
      </c>
      <c r="T1654">
        <v>1586656</v>
      </c>
      <c r="U1654">
        <v>437159.99999999994</v>
      </c>
      <c r="V1654">
        <v>172.55</v>
      </c>
      <c r="W1654">
        <v>35.51</v>
      </c>
      <c r="X1654">
        <v>142.7775</v>
      </c>
      <c r="Y1654">
        <v>0</v>
      </c>
      <c r="Z1654">
        <v>505142.90500000003</v>
      </c>
      <c r="AA1654">
        <v>132997.88599999997</v>
      </c>
      <c r="AB1654">
        <v>8043.2769999999991</v>
      </c>
      <c r="AC1654">
        <v>69948.20699999998</v>
      </c>
      <c r="AD1654">
        <v>2579.0029999999997</v>
      </c>
      <c r="AE1654">
        <v>155055.432</v>
      </c>
      <c r="AF1654">
        <v>29882.356000000003</v>
      </c>
      <c r="AG1654">
        <v>61030.858000000015</v>
      </c>
      <c r="AH1654">
        <v>7699.38</v>
      </c>
      <c r="AI1654">
        <v>92297.150999999983</v>
      </c>
      <c r="AJ1654">
        <v>547.85400000000004</v>
      </c>
      <c r="AK1654">
        <v>12852.831000000002</v>
      </c>
      <c r="AL1654">
        <v>6107.2380000000012</v>
      </c>
      <c r="AM1654">
        <v>35354.743000000009</v>
      </c>
      <c r="AN1654">
        <v>10086.792400000002</v>
      </c>
      <c r="AO1654">
        <v>93929.41320000001</v>
      </c>
      <c r="AP1654">
        <v>26736.188000000009</v>
      </c>
      <c r="AQ1654">
        <v>68920.203999999983</v>
      </c>
      <c r="AR1654">
        <v>4524.023000000001</v>
      </c>
      <c r="AS1654">
        <v>46359.638999999981</v>
      </c>
      <c r="AT1654">
        <v>34615.003999999994</v>
      </c>
      <c r="AU1654">
        <v>238789.94200000013</v>
      </c>
      <c r="AV1654">
        <v>874.91359999999997</v>
      </c>
      <c r="AW1654">
        <v>13686.363799999999</v>
      </c>
      <c r="AX1654">
        <v>17674.100000000002</v>
      </c>
      <c r="AY1654">
        <v>79002.219000000012</v>
      </c>
      <c r="AZ1654">
        <v>62734.152999999998</v>
      </c>
      <c r="BA1654">
        <v>251917.11700000006</v>
      </c>
      <c r="BB1654">
        <v>4131.0230000000001</v>
      </c>
      <c r="BC1654">
        <v>47292.869999999995</v>
      </c>
      <c r="BD1654">
        <v>4819.4400000000005</v>
      </c>
      <c r="BE1654">
        <v>23063.439999999999</v>
      </c>
      <c r="BF1654">
        <v>24208.100000000002</v>
      </c>
      <c r="BG1654">
        <v>239322.29599999989</v>
      </c>
      <c r="BH1654">
        <v>18403.089999999997</v>
      </c>
      <c r="BI1654">
        <v>243820.42899999995</v>
      </c>
      <c r="BJ1654">
        <v>59492.616000000002</v>
      </c>
      <c r="BK1654">
        <v>57608.736436336105</v>
      </c>
      <c r="BL1654">
        <v>2251.0990000000002</v>
      </c>
      <c r="BM1654">
        <v>14217.269</v>
      </c>
    </row>
    <row r="1655" spans="1:65" x14ac:dyDescent="0.25">
      <c r="A1655" t="s">
        <v>1784</v>
      </c>
      <c r="B1655">
        <v>1481727.8803743082</v>
      </c>
      <c r="C1655">
        <v>825987.16399999999</v>
      </c>
      <c r="D1655">
        <v>1999421.0383087597</v>
      </c>
      <c r="E1655">
        <v>1139479.6356912404</v>
      </c>
      <c r="F1655">
        <v>1689169.6356912404</v>
      </c>
      <c r="G1655">
        <v>290.62900000000002</v>
      </c>
      <c r="H1655">
        <v>-242.916</v>
      </c>
      <c r="I1655">
        <v>8750</v>
      </c>
      <c r="J1655">
        <v>0</v>
      </c>
      <c r="K1655">
        <v>79199.999999999985</v>
      </c>
      <c r="L1655">
        <v>170134</v>
      </c>
      <c r="M1655">
        <v>10300</v>
      </c>
      <c r="N1655">
        <v>647829.99999999988</v>
      </c>
      <c r="O1655">
        <v>0</v>
      </c>
      <c r="P1655">
        <v>722313.99999999988</v>
      </c>
      <c r="Q1655">
        <v>309906</v>
      </c>
      <c r="R1655">
        <v>34405</v>
      </c>
      <c r="S1655">
        <v>399406</v>
      </c>
      <c r="T1655">
        <v>1574682.9999999998</v>
      </c>
      <c r="U1655">
        <v>399406</v>
      </c>
      <c r="V1655">
        <v>185.59</v>
      </c>
      <c r="W1655">
        <v>78.14</v>
      </c>
      <c r="X1655">
        <v>143.91999999999999</v>
      </c>
      <c r="Y1655">
        <v>0</v>
      </c>
      <c r="Z1655">
        <v>505166.7840000001</v>
      </c>
      <c r="AA1655">
        <v>134772.48900000006</v>
      </c>
      <c r="AB1655">
        <v>7964.6359999999995</v>
      </c>
      <c r="AC1655">
        <v>71264.522000000026</v>
      </c>
      <c r="AD1655">
        <v>2389.0140000000001</v>
      </c>
      <c r="AE1655">
        <v>151145.05499999996</v>
      </c>
      <c r="AF1655">
        <v>21219.003000000012</v>
      </c>
      <c r="AG1655">
        <v>61443.538999999975</v>
      </c>
      <c r="AH1655">
        <v>8007.5929999999998</v>
      </c>
      <c r="AI1655">
        <v>94288.249999999985</v>
      </c>
      <c r="AJ1655">
        <v>424.63299999999998</v>
      </c>
      <c r="AK1655">
        <v>13087.021000000001</v>
      </c>
      <c r="AL1655">
        <v>6335.732</v>
      </c>
      <c r="AM1655">
        <v>35567.403999999995</v>
      </c>
      <c r="AN1655">
        <v>9616.0056000000004</v>
      </c>
      <c r="AO1655">
        <v>92368.083600000056</v>
      </c>
      <c r="AP1655">
        <v>25369.197</v>
      </c>
      <c r="AQ1655">
        <v>70572.586000000025</v>
      </c>
      <c r="AR1655">
        <v>4368.6510000000026</v>
      </c>
      <c r="AS1655">
        <v>46828.909000000014</v>
      </c>
      <c r="AT1655">
        <v>36826.395999999993</v>
      </c>
      <c r="AU1655">
        <v>239153.23800000004</v>
      </c>
      <c r="AV1655">
        <v>893.66940000000011</v>
      </c>
      <c r="AW1655">
        <v>13883.080399999999</v>
      </c>
      <c r="AX1655">
        <v>17965.48</v>
      </c>
      <c r="AY1655">
        <v>79104.772999999986</v>
      </c>
      <c r="AZ1655">
        <v>67151.354999999996</v>
      </c>
      <c r="BA1655">
        <v>251462.25500000015</v>
      </c>
      <c r="BB1655">
        <v>4146.277</v>
      </c>
      <c r="BC1655">
        <v>47605.819000000018</v>
      </c>
      <c r="BD1655">
        <v>4815.0560000000005</v>
      </c>
      <c r="BE1655">
        <v>23521.056</v>
      </c>
      <c r="BF1655">
        <v>23666.155999999999</v>
      </c>
      <c r="BG1655">
        <v>241744.45100000006</v>
      </c>
      <c r="BH1655">
        <v>17978.371999999996</v>
      </c>
      <c r="BI1655">
        <v>247101.76400000017</v>
      </c>
      <c r="BJ1655">
        <v>59405.413999999997</v>
      </c>
      <c r="BK1655">
        <v>70137.136308759334</v>
      </c>
      <c r="BL1655">
        <v>2277.7399999999998</v>
      </c>
      <c r="BM1655">
        <v>14369.607000000002</v>
      </c>
    </row>
    <row r="1656" spans="1:65" x14ac:dyDescent="0.25">
      <c r="A1656" t="s">
        <v>1785</v>
      </c>
      <c r="B1656">
        <v>1488806.8992577912</v>
      </c>
      <c r="C1656">
        <v>823163.08900000004</v>
      </c>
      <c r="D1656">
        <v>2004382.7906271834</v>
      </c>
      <c r="E1656">
        <v>1149061.2133728159</v>
      </c>
      <c r="F1656">
        <v>1697011.2133728159</v>
      </c>
      <c r="G1656">
        <v>186.774</v>
      </c>
      <c r="H1656">
        <v>-345.22500000000002</v>
      </c>
      <c r="I1656">
        <v>8750</v>
      </c>
      <c r="J1656">
        <v>0</v>
      </c>
      <c r="K1656">
        <v>76900</v>
      </c>
      <c r="L1656">
        <v>179020</v>
      </c>
      <c r="M1656">
        <v>9600</v>
      </c>
      <c r="N1656">
        <v>667741.00000000012</v>
      </c>
      <c r="O1656">
        <v>0</v>
      </c>
      <c r="P1656">
        <v>724965</v>
      </c>
      <c r="Q1656">
        <v>333791.00000000006</v>
      </c>
      <c r="R1656">
        <v>31767</v>
      </c>
      <c r="S1656">
        <v>420291</v>
      </c>
      <c r="T1656">
        <v>1603493.0000000005</v>
      </c>
      <c r="U1656">
        <v>420291</v>
      </c>
      <c r="V1656">
        <v>185.02000000000004</v>
      </c>
      <c r="W1656">
        <v>45.05</v>
      </c>
      <c r="X1656">
        <v>143.91999999999999</v>
      </c>
      <c r="Y1656">
        <v>0</v>
      </c>
      <c r="Z1656">
        <v>505161.84499999986</v>
      </c>
      <c r="AA1656">
        <v>134731.05299999996</v>
      </c>
      <c r="AB1656">
        <v>7905.5559999999987</v>
      </c>
      <c r="AC1656">
        <v>71524.001999999993</v>
      </c>
      <c r="AD1656">
        <v>2605.2909999999997</v>
      </c>
      <c r="AE1656">
        <v>152014.82599999997</v>
      </c>
      <c r="AF1656">
        <v>21794.316000000003</v>
      </c>
      <c r="AG1656">
        <v>62266.733999999982</v>
      </c>
      <c r="AH1656">
        <v>7912.5100000000011</v>
      </c>
      <c r="AI1656">
        <v>93828.569999999992</v>
      </c>
      <c r="AJ1656">
        <v>542.92200000000003</v>
      </c>
      <c r="AK1656">
        <v>12957.937000000004</v>
      </c>
      <c r="AL1656">
        <v>6121.0769999999984</v>
      </c>
      <c r="AM1656">
        <v>35783.019000000008</v>
      </c>
      <c r="AN1656">
        <v>9538.9909999999982</v>
      </c>
      <c r="AO1656">
        <v>92774.739399999933</v>
      </c>
      <c r="AP1656">
        <v>26356.995000000003</v>
      </c>
      <c r="AQ1656">
        <v>70949.565000000017</v>
      </c>
      <c r="AR1656">
        <v>4377.2750000000015</v>
      </c>
      <c r="AS1656">
        <v>46778.422000000028</v>
      </c>
      <c r="AT1656">
        <v>36449.644999999997</v>
      </c>
      <c r="AU1656">
        <v>239115.50599999999</v>
      </c>
      <c r="AV1656">
        <v>903.48900000000003</v>
      </c>
      <c r="AW1656">
        <v>14009.5376</v>
      </c>
      <c r="AX1656">
        <v>18558.845000000001</v>
      </c>
      <c r="AY1656">
        <v>79134.901999999987</v>
      </c>
      <c r="AZ1656">
        <v>64026.328999999991</v>
      </c>
      <c r="BA1656">
        <v>250096.89899999998</v>
      </c>
      <c r="BB1656">
        <v>4138</v>
      </c>
      <c r="BC1656">
        <v>47827.569999999992</v>
      </c>
      <c r="BD1656">
        <v>4644.7290000000003</v>
      </c>
      <c r="BE1656">
        <v>23764.728000000003</v>
      </c>
      <c r="BF1656">
        <v>23076.258000000002</v>
      </c>
      <c r="BG1656">
        <v>242305.35999999993</v>
      </c>
      <c r="BH1656">
        <v>17593.118000000002</v>
      </c>
      <c r="BI1656">
        <v>247563.77100000004</v>
      </c>
      <c r="BJ1656">
        <v>59103.315000000002</v>
      </c>
      <c r="BK1656">
        <v>72449.709627183896</v>
      </c>
      <c r="BL1656">
        <v>2352.5830000000001</v>
      </c>
      <c r="BM1656">
        <v>14505.939999999999</v>
      </c>
    </row>
    <row r="1657" spans="1:65" x14ac:dyDescent="0.25">
      <c r="A1657" t="s">
        <v>1786</v>
      </c>
      <c r="B1657">
        <v>1484074.128908243</v>
      </c>
      <c r="C1657">
        <v>827150.39599999995</v>
      </c>
      <c r="D1657">
        <v>2017210.5286233439</v>
      </c>
      <c r="E1657">
        <v>1153905.9773766559</v>
      </c>
      <c r="F1657">
        <v>1703515.9773766559</v>
      </c>
      <c r="G1657">
        <v>1861.2060000000001</v>
      </c>
      <c r="H1657">
        <v>-88.731999999999999</v>
      </c>
      <c r="I1657">
        <v>0</v>
      </c>
      <c r="J1657">
        <v>0</v>
      </c>
      <c r="K1657">
        <v>79900</v>
      </c>
      <c r="L1657">
        <v>174765</v>
      </c>
      <c r="M1657">
        <v>10500</v>
      </c>
      <c r="N1657">
        <v>663018.99999999988</v>
      </c>
      <c r="O1657">
        <v>0</v>
      </c>
      <c r="P1657">
        <v>742165</v>
      </c>
      <c r="Q1657">
        <v>328892</v>
      </c>
      <c r="R1657">
        <v>30970</v>
      </c>
      <c r="S1657">
        <v>419292.00000000006</v>
      </c>
      <c r="T1657">
        <v>1610918.9999999995</v>
      </c>
      <c r="U1657">
        <v>419292.00000000006</v>
      </c>
      <c r="V1657">
        <v>198.21</v>
      </c>
      <c r="W1657">
        <v>81</v>
      </c>
      <c r="X1657">
        <v>0</v>
      </c>
      <c r="Y1657">
        <v>0</v>
      </c>
      <c r="Z1657">
        <v>505425.89100000006</v>
      </c>
      <c r="AA1657">
        <v>135295.23500000002</v>
      </c>
      <c r="AB1657">
        <v>8013.052999999999</v>
      </c>
      <c r="AC1657">
        <v>72197.594999999972</v>
      </c>
      <c r="AD1657">
        <v>2512.3379999999997</v>
      </c>
      <c r="AE1657">
        <v>163410.59499999997</v>
      </c>
      <c r="AF1657">
        <v>23357.939000000009</v>
      </c>
      <c r="AG1657">
        <v>62316.179000000004</v>
      </c>
      <c r="AH1657">
        <v>7848.5990000000002</v>
      </c>
      <c r="AI1657">
        <v>87178.061999999976</v>
      </c>
      <c r="AJ1657">
        <v>491.52299999999997</v>
      </c>
      <c r="AK1657">
        <v>13132.855</v>
      </c>
      <c r="AL1657">
        <v>6169.2800000000007</v>
      </c>
      <c r="AM1657">
        <v>34984.47800000001</v>
      </c>
      <c r="AN1657">
        <v>9741.2868000000017</v>
      </c>
      <c r="AO1657">
        <v>93277.320799999972</v>
      </c>
      <c r="AP1657">
        <v>28190.397000000001</v>
      </c>
      <c r="AQ1657">
        <v>72031.432999999961</v>
      </c>
      <c r="AR1657">
        <v>4632.0200000000013</v>
      </c>
      <c r="AS1657">
        <v>47273.874999999993</v>
      </c>
      <c r="AT1657">
        <v>36783.645999999993</v>
      </c>
      <c r="AU1657">
        <v>242733.78499999977</v>
      </c>
      <c r="AV1657">
        <v>906.23320000000012</v>
      </c>
      <c r="AW1657">
        <v>14206.654200000001</v>
      </c>
      <c r="AX1657">
        <v>18900.002</v>
      </c>
      <c r="AY1657">
        <v>79574.904999999984</v>
      </c>
      <c r="AZ1657">
        <v>63175.136999999952</v>
      </c>
      <c r="BA1657">
        <v>246133.10500000001</v>
      </c>
      <c r="BB1657">
        <v>4130.4649999999992</v>
      </c>
      <c r="BC1657">
        <v>47783.19000000001</v>
      </c>
      <c r="BD1657">
        <v>4479.5619999999999</v>
      </c>
      <c r="BE1657">
        <v>23983.563000000002</v>
      </c>
      <c r="BF1657">
        <v>22930.851999999999</v>
      </c>
      <c r="BG1657">
        <v>243358.413</v>
      </c>
      <c r="BH1657">
        <v>17647.862999999998</v>
      </c>
      <c r="BI1657">
        <v>248609.92799999984</v>
      </c>
      <c r="BJ1657">
        <v>59428.275999999998</v>
      </c>
      <c r="BK1657">
        <v>75123.628623344091</v>
      </c>
      <c r="BL1657">
        <v>2386.0329999999999</v>
      </c>
      <c r="BM1657">
        <v>14605.728999999999</v>
      </c>
    </row>
    <row r="1658" spans="1:65" x14ac:dyDescent="0.25">
      <c r="A1658" t="s">
        <v>1787</v>
      </c>
      <c r="B1658">
        <v>1495911.7944421784</v>
      </c>
      <c r="C1658">
        <v>835330.75899999996</v>
      </c>
      <c r="D1658">
        <v>2020961.5652329968</v>
      </c>
      <c r="E1658">
        <v>1150101.8467670023</v>
      </c>
      <c r="F1658">
        <v>1704491.8467670023</v>
      </c>
      <c r="G1658">
        <v>1330.028</v>
      </c>
      <c r="H1658">
        <v>-178.06399999999999</v>
      </c>
      <c r="I1658">
        <v>2000</v>
      </c>
      <c r="J1658">
        <v>0</v>
      </c>
      <c r="K1658">
        <v>73900</v>
      </c>
      <c r="L1658">
        <v>192165</v>
      </c>
      <c r="M1658">
        <v>9500</v>
      </c>
      <c r="N1658">
        <v>690665.99999999988</v>
      </c>
      <c r="O1658">
        <v>0</v>
      </c>
      <c r="P1658">
        <v>735247.99999999988</v>
      </c>
      <c r="Q1658">
        <v>373534.99999999994</v>
      </c>
      <c r="R1658">
        <v>26232</v>
      </c>
      <c r="S1658">
        <v>456934.99999999994</v>
      </c>
      <c r="T1658">
        <v>1644310.9999999998</v>
      </c>
      <c r="U1658">
        <v>456934.99999999994</v>
      </c>
      <c r="V1658">
        <v>189.63</v>
      </c>
      <c r="W1658">
        <v>74.319999999999993</v>
      </c>
      <c r="X1658">
        <v>142.66</v>
      </c>
      <c r="Y1658">
        <v>0</v>
      </c>
      <c r="Z1658">
        <v>505235.52699999994</v>
      </c>
      <c r="AA1658">
        <v>135348.70700000002</v>
      </c>
      <c r="AB1658">
        <v>10473.365999999998</v>
      </c>
      <c r="AC1658">
        <v>72969.537999999986</v>
      </c>
      <c r="AD1658">
        <v>2439.8910000000001</v>
      </c>
      <c r="AE1658">
        <v>157285.43900000004</v>
      </c>
      <c r="AF1658">
        <v>23402.037000000008</v>
      </c>
      <c r="AG1658">
        <v>63103.363000000012</v>
      </c>
      <c r="AH1658">
        <v>8027.2289999999994</v>
      </c>
      <c r="AI1658">
        <v>93316.98</v>
      </c>
      <c r="AJ1658">
        <v>332.50199999999995</v>
      </c>
      <c r="AK1658">
        <v>13268.127</v>
      </c>
      <c r="AL1658">
        <v>6168.7279999999992</v>
      </c>
      <c r="AM1658">
        <v>34519.465000000011</v>
      </c>
      <c r="AN1658">
        <v>9592.2880000000005</v>
      </c>
      <c r="AO1658">
        <v>94077.227799999964</v>
      </c>
      <c r="AP1658">
        <v>28115.365000000005</v>
      </c>
      <c r="AQ1658">
        <v>72342.622000000018</v>
      </c>
      <c r="AR1658">
        <v>4552.5630000000019</v>
      </c>
      <c r="AS1658">
        <v>47398.006000000023</v>
      </c>
      <c r="AT1658">
        <v>41043.973000000013</v>
      </c>
      <c r="AU1658">
        <v>241542.08100000018</v>
      </c>
      <c r="AV1658">
        <v>926.59700000000009</v>
      </c>
      <c r="AW1658">
        <v>14245.6592</v>
      </c>
      <c r="AX1658">
        <v>19891.875</v>
      </c>
      <c r="AY1658">
        <v>79137.282999999996</v>
      </c>
      <c r="AZ1658">
        <v>64363.756000000016</v>
      </c>
      <c r="BA1658">
        <v>246988.95999999993</v>
      </c>
      <c r="BB1658">
        <v>4087.2620000000006</v>
      </c>
      <c r="BC1658">
        <v>47922.455999999991</v>
      </c>
      <c r="BD1658">
        <v>4155.134</v>
      </c>
      <c r="BE1658">
        <v>24117.133000000002</v>
      </c>
      <c r="BF1658">
        <v>22912.798999999999</v>
      </c>
      <c r="BG1658">
        <v>244739.63899999985</v>
      </c>
      <c r="BH1658">
        <v>17862.357</v>
      </c>
      <c r="BI1658">
        <v>249605.69699999999</v>
      </c>
      <c r="BJ1658">
        <v>59299.400999999998</v>
      </c>
      <c r="BK1658">
        <v>74248.696232997288</v>
      </c>
      <c r="BL1658">
        <v>2448.1089999999999</v>
      </c>
      <c r="BM1658">
        <v>14784.486000000001</v>
      </c>
    </row>
    <row r="1659" spans="1:65" x14ac:dyDescent="0.25">
      <c r="A1659" t="s">
        <v>1788</v>
      </c>
      <c r="B1659">
        <v>1503536.5227430814</v>
      </c>
      <c r="C1659">
        <v>866200.64900000009</v>
      </c>
      <c r="D1659">
        <v>1998215.8061384191</v>
      </c>
      <c r="E1659">
        <v>1096752.1748615815</v>
      </c>
      <c r="F1659">
        <v>1677242.1748615815</v>
      </c>
      <c r="G1659">
        <v>657.15700000000004</v>
      </c>
      <c r="H1659">
        <v>-2297.616</v>
      </c>
      <c r="I1659">
        <v>0</v>
      </c>
      <c r="J1659">
        <v>-6000</v>
      </c>
      <c r="K1659">
        <v>71800.000000000015</v>
      </c>
      <c r="L1659">
        <v>187944.00000000003</v>
      </c>
      <c r="M1659">
        <v>10500</v>
      </c>
      <c r="N1659">
        <v>665126</v>
      </c>
      <c r="O1659">
        <v>0</v>
      </c>
      <c r="P1659">
        <v>685227.99999999988</v>
      </c>
      <c r="Q1659">
        <v>347780</v>
      </c>
      <c r="R1659">
        <v>25341</v>
      </c>
      <c r="S1659">
        <v>430079.99999999994</v>
      </c>
      <c r="T1659">
        <v>1563639</v>
      </c>
      <c r="U1659">
        <v>430079.99999999994</v>
      </c>
      <c r="V1659">
        <v>190.53</v>
      </c>
      <c r="W1659">
        <v>2.6</v>
      </c>
      <c r="X1659">
        <v>0</v>
      </c>
      <c r="Y1659">
        <v>112</v>
      </c>
      <c r="Z1659">
        <v>505074.29799999984</v>
      </c>
      <c r="AA1659">
        <v>137010.69</v>
      </c>
      <c r="AB1659">
        <v>10503.077000000001</v>
      </c>
      <c r="AC1659">
        <v>74052.652999999962</v>
      </c>
      <c r="AD1659">
        <v>2621.2290000000003</v>
      </c>
      <c r="AE1659">
        <v>173596.51</v>
      </c>
      <c r="AF1659">
        <v>24852.907000000003</v>
      </c>
      <c r="AG1659">
        <v>63488.035999999971</v>
      </c>
      <c r="AH1659">
        <v>8269.884</v>
      </c>
      <c r="AI1659">
        <v>94366.660999999993</v>
      </c>
      <c r="AJ1659">
        <v>235.28699999999998</v>
      </c>
      <c r="AK1659">
        <v>13684.634999999998</v>
      </c>
      <c r="AL1659">
        <v>6219.8029999999999</v>
      </c>
      <c r="AM1659">
        <v>34306.189000000006</v>
      </c>
      <c r="AN1659">
        <v>9375.8691999999974</v>
      </c>
      <c r="AO1659">
        <v>94643.102200000023</v>
      </c>
      <c r="AP1659">
        <v>23677.598999999995</v>
      </c>
      <c r="AQ1659">
        <v>73290.423999999999</v>
      </c>
      <c r="AR1659">
        <v>4602.9469999999992</v>
      </c>
      <c r="AS1659">
        <v>47868.811999999954</v>
      </c>
      <c r="AT1659">
        <v>68856.829999999973</v>
      </c>
      <c r="AU1659">
        <v>233968.83400000018</v>
      </c>
      <c r="AV1659">
        <v>919.03980000000013</v>
      </c>
      <c r="AW1659">
        <v>14073.199800000002</v>
      </c>
      <c r="AX1659">
        <v>20325.804</v>
      </c>
      <c r="AY1659">
        <v>79049.766000000032</v>
      </c>
      <c r="AZ1659">
        <v>68602.322999999975</v>
      </c>
      <c r="BA1659">
        <v>230964.09100000004</v>
      </c>
      <c r="BB1659">
        <v>4062.7929999999997</v>
      </c>
      <c r="BC1659">
        <v>47675.050999999992</v>
      </c>
      <c r="BD1659">
        <v>4564.8040000000001</v>
      </c>
      <c r="BE1659">
        <v>23527.802999999996</v>
      </c>
      <c r="BF1659">
        <v>24284.641999999996</v>
      </c>
      <c r="BG1659">
        <v>219790.14299999992</v>
      </c>
      <c r="BH1659">
        <v>17612.666999999994</v>
      </c>
      <c r="BI1659">
        <v>253214.52099999992</v>
      </c>
      <c r="BJ1659">
        <v>59098.239000000001</v>
      </c>
      <c r="BK1659">
        <v>74758.259138418711</v>
      </c>
      <c r="BL1659">
        <v>2440.607</v>
      </c>
      <c r="BM1659">
        <v>14886.425999999999</v>
      </c>
    </row>
    <row r="1660" spans="1:65" x14ac:dyDescent="0.25">
      <c r="A1660" t="s">
        <v>1789</v>
      </c>
      <c r="B1660">
        <v>1500681.5829274682</v>
      </c>
      <c r="C1660">
        <v>856067.80799999996</v>
      </c>
      <c r="D1660">
        <v>1946208.0587944803</v>
      </c>
      <c r="E1660">
        <v>1056169.4802055198</v>
      </c>
      <c r="F1660">
        <v>1625749.4802055198</v>
      </c>
      <c r="G1660">
        <v>699.01700000000005</v>
      </c>
      <c r="H1660">
        <v>-331.42799999999994</v>
      </c>
      <c r="I1660">
        <v>0</v>
      </c>
      <c r="J1660">
        <v>-3000</v>
      </c>
      <c r="K1660">
        <v>77600</v>
      </c>
      <c r="L1660">
        <v>177309</v>
      </c>
      <c r="M1660">
        <v>10400</v>
      </c>
      <c r="N1660">
        <v>666764</v>
      </c>
      <c r="O1660">
        <v>0</v>
      </c>
      <c r="P1660">
        <v>667738</v>
      </c>
      <c r="Q1660">
        <v>351413.99999999994</v>
      </c>
      <c r="R1660">
        <v>19707</v>
      </c>
      <c r="S1660">
        <v>439413.99999999994</v>
      </c>
      <c r="T1660">
        <v>1531517.9999999995</v>
      </c>
      <c r="U1660">
        <v>439413.99999999994</v>
      </c>
      <c r="V1660">
        <v>189.77</v>
      </c>
      <c r="W1660">
        <v>49.7</v>
      </c>
      <c r="X1660">
        <v>0</v>
      </c>
      <c r="Y1660">
        <v>112.40000000000002</v>
      </c>
      <c r="Z1660">
        <v>504522.10100000008</v>
      </c>
      <c r="AA1660">
        <v>137480.95000000007</v>
      </c>
      <c r="AB1660">
        <v>10552.975999999999</v>
      </c>
      <c r="AC1660">
        <v>74475.11099999999</v>
      </c>
      <c r="AD1660">
        <v>2577.181</v>
      </c>
      <c r="AE1660">
        <v>176977.38000000006</v>
      </c>
      <c r="AF1660">
        <v>24596.202999999994</v>
      </c>
      <c r="AG1660">
        <v>63743.121999999981</v>
      </c>
      <c r="AH1660">
        <v>8599.7759999999998</v>
      </c>
      <c r="AI1660">
        <v>83766.17399999997</v>
      </c>
      <c r="AJ1660">
        <v>263.87599999999998</v>
      </c>
      <c r="AK1660">
        <v>13813.297</v>
      </c>
      <c r="AL1660">
        <v>6200.5159999999996</v>
      </c>
      <c r="AM1660">
        <v>34392.57400000003</v>
      </c>
      <c r="AN1660">
        <v>9586.3238000000001</v>
      </c>
      <c r="AO1660">
        <v>108578.2218</v>
      </c>
      <c r="AP1660">
        <v>25949.750000000007</v>
      </c>
      <c r="AQ1660">
        <v>74411.707999999999</v>
      </c>
      <c r="AR1660">
        <v>4545.7680000000018</v>
      </c>
      <c r="AS1660">
        <v>48318.050999999985</v>
      </c>
      <c r="AT1660">
        <v>63049.20300000003</v>
      </c>
      <c r="AU1660">
        <v>210676.84099999993</v>
      </c>
      <c r="AV1660">
        <v>923.27120000000002</v>
      </c>
      <c r="AW1660">
        <v>14413.083200000001</v>
      </c>
      <c r="AX1660">
        <v>20409.5</v>
      </c>
      <c r="AY1660">
        <v>79635.922000000006</v>
      </c>
      <c r="AZ1660">
        <v>61134.409999999982</v>
      </c>
      <c r="BA1660">
        <v>222811.52399999989</v>
      </c>
      <c r="BB1660">
        <v>4025.0160000000005</v>
      </c>
      <c r="BC1660">
        <v>47695.366000000009</v>
      </c>
      <c r="BD1660">
        <v>4743.9870000000001</v>
      </c>
      <c r="BE1660">
        <v>23659.989000000001</v>
      </c>
      <c r="BF1660">
        <v>24695.086000000003</v>
      </c>
      <c r="BG1660">
        <v>188007.69799999997</v>
      </c>
      <c r="BH1660">
        <v>17510.844000000001</v>
      </c>
      <c r="BI1660">
        <v>254652.03399999999</v>
      </c>
      <c r="BJ1660">
        <v>59737.96</v>
      </c>
      <c r="BK1660">
        <v>73561.318794480176</v>
      </c>
      <c r="BL1660">
        <v>2444.06</v>
      </c>
      <c r="BM1660">
        <v>15137.694</v>
      </c>
    </row>
    <row r="1661" spans="1:65" x14ac:dyDescent="0.25">
      <c r="A1661" t="s">
        <v>1790</v>
      </c>
      <c r="B1661">
        <v>1518871.9828788228</v>
      </c>
      <c r="C1661">
        <v>851875.82555111113</v>
      </c>
      <c r="D1661">
        <v>1932355.6266968567</v>
      </c>
      <c r="E1661">
        <v>1048646.8453031429</v>
      </c>
      <c r="F1661">
        <v>1609116.8453031429</v>
      </c>
      <c r="G1661">
        <v>1024.2929999999999</v>
      </c>
      <c r="H1661">
        <v>-768.74299999999994</v>
      </c>
      <c r="I1661">
        <v>0</v>
      </c>
      <c r="J1661">
        <v>-6000</v>
      </c>
      <c r="K1661">
        <v>75000</v>
      </c>
      <c r="L1661">
        <v>139719.99999999997</v>
      </c>
      <c r="M1661">
        <v>12900</v>
      </c>
      <c r="N1661">
        <v>601990</v>
      </c>
      <c r="O1661">
        <v>0</v>
      </c>
      <c r="P1661">
        <v>695620</v>
      </c>
      <c r="Q1661">
        <v>293314</v>
      </c>
      <c r="R1661">
        <v>26406</v>
      </c>
      <c r="S1661">
        <v>381214</v>
      </c>
      <c r="T1661">
        <v>1463736</v>
      </c>
      <c r="U1661">
        <v>381214</v>
      </c>
      <c r="V1661">
        <v>194.63</v>
      </c>
      <c r="W1661">
        <v>61.55</v>
      </c>
      <c r="X1661">
        <v>0</v>
      </c>
      <c r="Y1661">
        <v>112</v>
      </c>
      <c r="Z1661">
        <v>505265.12599999981</v>
      </c>
      <c r="AA1661">
        <v>136890.62199999997</v>
      </c>
      <c r="AB1661">
        <v>10580.222</v>
      </c>
      <c r="AC1661">
        <v>74692.594999999987</v>
      </c>
      <c r="AD1661">
        <v>2477.9350000000004</v>
      </c>
      <c r="AE1661">
        <v>164242.43099999998</v>
      </c>
      <c r="AF1661">
        <v>26043.481000000014</v>
      </c>
      <c r="AG1661">
        <v>64579.524000000005</v>
      </c>
      <c r="AH1661">
        <v>8658.9350000000013</v>
      </c>
      <c r="AI1661">
        <v>94118.690999999977</v>
      </c>
      <c r="AJ1661">
        <v>254.524</v>
      </c>
      <c r="AK1661">
        <v>13642.513999999999</v>
      </c>
      <c r="AL1661">
        <v>6308.9160000000002</v>
      </c>
      <c r="AM1661">
        <v>34491.404000000031</v>
      </c>
      <c r="AN1661">
        <v>10022.412200000001</v>
      </c>
      <c r="AO1661">
        <v>109671.15499999988</v>
      </c>
      <c r="AP1661">
        <v>27619.883551111114</v>
      </c>
      <c r="AQ1661">
        <v>75026.187999999995</v>
      </c>
      <c r="AR1661">
        <v>4610.3950000000032</v>
      </c>
      <c r="AS1661">
        <v>48779.725999999959</v>
      </c>
      <c r="AT1661">
        <v>53245.534999999982</v>
      </c>
      <c r="AU1661">
        <v>193124.51200000008</v>
      </c>
      <c r="AV1661">
        <v>915.8187999999999</v>
      </c>
      <c r="AW1661">
        <v>14817.297000000002</v>
      </c>
      <c r="AX1661">
        <v>20199.201000000001</v>
      </c>
      <c r="AY1661">
        <v>80751.734000000011</v>
      </c>
      <c r="AZ1661">
        <v>62465.687000000013</v>
      </c>
      <c r="BA1661">
        <v>224388.83999999988</v>
      </c>
      <c r="BB1661">
        <v>4037.4250000000002</v>
      </c>
      <c r="BC1661">
        <v>47778.271999999997</v>
      </c>
      <c r="BD1661">
        <v>5072.1949999999997</v>
      </c>
      <c r="BE1661">
        <v>23762.196</v>
      </c>
      <c r="BF1661">
        <v>24841.233</v>
      </c>
      <c r="BG1661">
        <v>189204.59300000005</v>
      </c>
      <c r="BH1661">
        <v>17558.410000000003</v>
      </c>
      <c r="BI1661">
        <v>255832.55499999988</v>
      </c>
      <c r="BJ1661">
        <v>59255.735999999997</v>
      </c>
      <c r="BK1661">
        <v>71379.40069685709</v>
      </c>
      <c r="BL1661">
        <v>2442.7550000000001</v>
      </c>
      <c r="BM1661">
        <v>15181.377000000002</v>
      </c>
    </row>
    <row r="1662" spans="1:65" x14ac:dyDescent="0.25">
      <c r="A1662" t="s">
        <v>1791</v>
      </c>
      <c r="B1662">
        <v>1513722.1185971452</v>
      </c>
      <c r="C1662">
        <v>862142.66348960006</v>
      </c>
      <c r="D1662">
        <v>1932937.0992248801</v>
      </c>
      <c r="E1662">
        <v>1037339.9017751198</v>
      </c>
      <c r="F1662">
        <v>1604269.9017751198</v>
      </c>
      <c r="G1662">
        <v>872.55499999999995</v>
      </c>
      <c r="H1662">
        <v>-328.20600000000002</v>
      </c>
      <c r="I1662">
        <v>0</v>
      </c>
      <c r="J1662">
        <v>-3000</v>
      </c>
      <c r="K1662">
        <v>77100</v>
      </c>
      <c r="L1662">
        <v>129841.00000000001</v>
      </c>
      <c r="M1662">
        <v>14100</v>
      </c>
      <c r="N1662">
        <v>653503</v>
      </c>
      <c r="O1662">
        <v>0</v>
      </c>
      <c r="P1662">
        <v>663681.99999999988</v>
      </c>
      <c r="Q1662">
        <v>307486.00000000006</v>
      </c>
      <c r="R1662">
        <v>24601</v>
      </c>
      <c r="S1662">
        <v>398686.00000000006</v>
      </c>
      <c r="T1662">
        <v>1471627</v>
      </c>
      <c r="U1662">
        <v>398686.00000000006</v>
      </c>
      <c r="V1662">
        <v>191.68</v>
      </c>
      <c r="W1662">
        <v>77.069999999999993</v>
      </c>
      <c r="X1662">
        <v>0</v>
      </c>
      <c r="Y1662">
        <v>112.40000000000002</v>
      </c>
      <c r="Z1662">
        <v>505408.59700000001</v>
      </c>
      <c r="AA1662">
        <v>136630.51300000001</v>
      </c>
      <c r="AB1662">
        <v>10697.862000000001</v>
      </c>
      <c r="AC1662">
        <v>74225.410000000018</v>
      </c>
      <c r="AD1662">
        <v>2505.4380000000001</v>
      </c>
      <c r="AE1662">
        <v>171328.33300000001</v>
      </c>
      <c r="AF1662">
        <v>27326.622000000007</v>
      </c>
      <c r="AG1662">
        <v>65346.092999999993</v>
      </c>
      <c r="AH1662">
        <v>8563.4190000000017</v>
      </c>
      <c r="AI1662">
        <v>81361.465999999986</v>
      </c>
      <c r="AJ1662">
        <v>271.44900000000001</v>
      </c>
      <c r="AK1662">
        <v>13819.962</v>
      </c>
      <c r="AL1662">
        <v>6131.6769999999979</v>
      </c>
      <c r="AM1662">
        <v>34347.510999999991</v>
      </c>
      <c r="AN1662">
        <v>9882.8410000000003</v>
      </c>
      <c r="AO1662">
        <v>110352.08779999999</v>
      </c>
      <c r="AP1662">
        <v>30183.685489599997</v>
      </c>
      <c r="AQ1662">
        <v>75458.349999999977</v>
      </c>
      <c r="AR1662">
        <v>4339.4570000000003</v>
      </c>
      <c r="AS1662">
        <v>49058.237999999968</v>
      </c>
      <c r="AT1662">
        <v>60842.363000000019</v>
      </c>
      <c r="AU1662">
        <v>191610.23400000008</v>
      </c>
      <c r="AV1662">
        <v>916.77</v>
      </c>
      <c r="AW1662">
        <v>14917.145200000001</v>
      </c>
      <c r="AX1662">
        <v>19049.079999999998</v>
      </c>
      <c r="AY1662">
        <v>81479.996999999988</v>
      </c>
      <c r="AZ1662">
        <v>61467.101999999977</v>
      </c>
      <c r="BA1662">
        <v>224900.40299999996</v>
      </c>
      <c r="BB1662">
        <v>4042.0210000000002</v>
      </c>
      <c r="BC1662">
        <v>47936.170999999995</v>
      </c>
      <c r="BD1662">
        <v>5203.6329999999998</v>
      </c>
      <c r="BE1662">
        <v>24207.633000000002</v>
      </c>
      <c r="BF1662">
        <v>26126.994000000002</v>
      </c>
      <c r="BG1662">
        <v>191000.09900000005</v>
      </c>
      <c r="BH1662">
        <v>17565.834999999999</v>
      </c>
      <c r="BI1662">
        <v>256725.44400000002</v>
      </c>
      <c r="BJ1662">
        <v>59299.542999999998</v>
      </c>
      <c r="BK1662">
        <v>72928.087224879942</v>
      </c>
      <c r="BL1662">
        <v>2318.2750000000001</v>
      </c>
      <c r="BM1662">
        <v>15303.921999999999</v>
      </c>
    </row>
    <row r="1663" spans="1:65" x14ac:dyDescent="0.25">
      <c r="A1663" t="s">
        <v>1792</v>
      </c>
      <c r="B1663">
        <v>1517186.9127328859</v>
      </c>
      <c r="C1663">
        <v>882113.08117591112</v>
      </c>
      <c r="D1663">
        <v>1964610.7519182656</v>
      </c>
      <c r="E1663">
        <v>1048675.7830817336</v>
      </c>
      <c r="F1663">
        <v>1626605.7830817336</v>
      </c>
      <c r="G1663">
        <v>5416.98</v>
      </c>
      <c r="H1663">
        <v>-1687.0700000000002</v>
      </c>
      <c r="I1663">
        <v>0</v>
      </c>
      <c r="J1663">
        <v>-13000</v>
      </c>
      <c r="K1663">
        <v>72199.999999999985</v>
      </c>
      <c r="L1663">
        <v>136673</v>
      </c>
      <c r="M1663">
        <v>13700.000000000002</v>
      </c>
      <c r="N1663">
        <v>654422</v>
      </c>
      <c r="O1663">
        <v>0</v>
      </c>
      <c r="P1663">
        <v>676150</v>
      </c>
      <c r="Q1663">
        <v>318625</v>
      </c>
      <c r="R1663">
        <v>22149</v>
      </c>
      <c r="S1663">
        <v>404525.00000000006</v>
      </c>
      <c r="T1663">
        <v>1489393.9999999995</v>
      </c>
      <c r="U1663">
        <v>404525.00000000006</v>
      </c>
      <c r="V1663">
        <v>244.47</v>
      </c>
      <c r="W1663">
        <v>-7.09</v>
      </c>
      <c r="X1663">
        <v>0</v>
      </c>
      <c r="Y1663">
        <v>110.46153846153847</v>
      </c>
      <c r="Z1663">
        <v>505446.42299999989</v>
      </c>
      <c r="AA1663">
        <v>135733.45499999996</v>
      </c>
      <c r="AB1663">
        <v>11378.714</v>
      </c>
      <c r="AC1663">
        <v>73857.010000000009</v>
      </c>
      <c r="AD1663">
        <v>2614.1990000000001</v>
      </c>
      <c r="AE1663">
        <v>162781.53200000004</v>
      </c>
      <c r="AF1663">
        <v>28613.386000000006</v>
      </c>
      <c r="AG1663">
        <v>66586.626000000004</v>
      </c>
      <c r="AH1663">
        <v>8837.0439999999981</v>
      </c>
      <c r="AI1663">
        <v>80250.268000000011</v>
      </c>
      <c r="AJ1663">
        <v>247.81899999999999</v>
      </c>
      <c r="AK1663">
        <v>13747.372000000001</v>
      </c>
      <c r="AL1663">
        <v>6293.1880000000001</v>
      </c>
      <c r="AM1663">
        <v>34430.518999999986</v>
      </c>
      <c r="AN1663">
        <v>10199.263000000001</v>
      </c>
      <c r="AO1663">
        <v>111073.88800000004</v>
      </c>
      <c r="AP1663">
        <v>47259.526175911116</v>
      </c>
      <c r="AQ1663">
        <v>76514.190000000017</v>
      </c>
      <c r="AR1663">
        <v>4185.3099999999995</v>
      </c>
      <c r="AS1663">
        <v>49476.340999999971</v>
      </c>
      <c r="AT1663">
        <v>63291.792000000001</v>
      </c>
      <c r="AU1663">
        <v>232500.29899999997</v>
      </c>
      <c r="AV1663">
        <v>916.73800000000006</v>
      </c>
      <c r="AW1663">
        <v>14886.333000000001</v>
      </c>
      <c r="AX1663">
        <v>17449.210999999999</v>
      </c>
      <c r="AY1663">
        <v>82393.016999999978</v>
      </c>
      <c r="AZ1663">
        <v>56151.596999999965</v>
      </c>
      <c r="BA1663">
        <v>224105.5839999998</v>
      </c>
      <c r="BB1663">
        <v>3929.6760000000004</v>
      </c>
      <c r="BC1663">
        <v>46728.05</v>
      </c>
      <c r="BD1663">
        <v>8185.0929999999998</v>
      </c>
      <c r="BE1663">
        <v>24608.093000000001</v>
      </c>
      <c r="BF1663">
        <v>26872.144999999997</v>
      </c>
      <c r="BG1663">
        <v>193507.723</v>
      </c>
      <c r="BH1663">
        <v>18092.119000000002</v>
      </c>
      <c r="BI1663">
        <v>255175.1789999998</v>
      </c>
      <c r="BJ1663">
        <v>59959.495999999999</v>
      </c>
      <c r="BK1663">
        <v>71376.758918266147</v>
      </c>
      <c r="BL1663">
        <v>2190.3420000000001</v>
      </c>
      <c r="BM1663">
        <v>14878.513999999999</v>
      </c>
    </row>
    <row r="1664" spans="1:65" x14ac:dyDescent="0.25">
      <c r="A1664" t="s">
        <v>1793</v>
      </c>
      <c r="B1664">
        <v>1542119.9437034661</v>
      </c>
      <c r="C1664">
        <v>885422.82287857786</v>
      </c>
      <c r="D1664">
        <v>1976360.662534894</v>
      </c>
      <c r="E1664">
        <v>1056715.2054651065</v>
      </c>
      <c r="F1664">
        <v>1636575.2054651065</v>
      </c>
      <c r="G1664">
        <v>3764.1400000000003</v>
      </c>
      <c r="H1664">
        <v>-528.80499999999995</v>
      </c>
      <c r="I1664">
        <v>0</v>
      </c>
      <c r="J1664">
        <v>-13000</v>
      </c>
      <c r="K1664">
        <v>75800.000000000015</v>
      </c>
      <c r="L1664">
        <v>129161</v>
      </c>
      <c r="M1664">
        <v>14600.000000000002</v>
      </c>
      <c r="N1664">
        <v>641145.00000000012</v>
      </c>
      <c r="O1664">
        <v>0</v>
      </c>
      <c r="P1664">
        <v>683308</v>
      </c>
      <c r="Q1664">
        <v>295665</v>
      </c>
      <c r="R1664">
        <v>25243</v>
      </c>
      <c r="S1664">
        <v>386065.00000000006</v>
      </c>
      <c r="T1664">
        <v>1478857.0000000002</v>
      </c>
      <c r="U1664">
        <v>386065.00000000006</v>
      </c>
      <c r="V1664">
        <v>245.28</v>
      </c>
      <c r="W1664">
        <v>55.3</v>
      </c>
      <c r="X1664">
        <v>0</v>
      </c>
      <c r="Y1664">
        <v>110.46153846153847</v>
      </c>
      <c r="Z1664">
        <v>505414.15299999982</v>
      </c>
      <c r="AA1664">
        <v>137300.99400000001</v>
      </c>
      <c r="AB1664">
        <v>11338.967000000001</v>
      </c>
      <c r="AC1664">
        <v>74478.981</v>
      </c>
      <c r="AD1664">
        <v>2917.2860000000001</v>
      </c>
      <c r="AE1664">
        <v>164298.41800000001</v>
      </c>
      <c r="AF1664">
        <v>28470.457999999999</v>
      </c>
      <c r="AG1664">
        <v>68360.158999999985</v>
      </c>
      <c r="AH1664">
        <v>8633.224000000002</v>
      </c>
      <c r="AI1664">
        <v>78325.62000000001</v>
      </c>
      <c r="AJ1664">
        <v>263</v>
      </c>
      <c r="AK1664">
        <v>13779.472999999998</v>
      </c>
      <c r="AL1664">
        <v>6159.9490000000005</v>
      </c>
      <c r="AM1664">
        <v>34592.902999999998</v>
      </c>
      <c r="AN1664">
        <v>10270.523800000001</v>
      </c>
      <c r="AO1664">
        <v>112185.82819999995</v>
      </c>
      <c r="AP1664">
        <v>50549.684878577762</v>
      </c>
      <c r="AQ1664">
        <v>77158.368000000002</v>
      </c>
      <c r="AR1664">
        <v>4538.2719999999999</v>
      </c>
      <c r="AS1664">
        <v>49870.53</v>
      </c>
      <c r="AT1664">
        <v>62164.459000000024</v>
      </c>
      <c r="AU1664">
        <v>219568.45999999993</v>
      </c>
      <c r="AV1664">
        <v>902.8972</v>
      </c>
      <c r="AW1664">
        <v>15000.893799999998</v>
      </c>
      <c r="AX1664">
        <v>17506.444</v>
      </c>
      <c r="AY1664">
        <v>83690.69200000001</v>
      </c>
      <c r="AZ1664">
        <v>56616.918000000005</v>
      </c>
      <c r="BA1664">
        <v>236713.20900000003</v>
      </c>
      <c r="BB1664">
        <v>4087.5520000000001</v>
      </c>
      <c r="BC1664">
        <v>46877.112999999998</v>
      </c>
      <c r="BD1664">
        <v>8391.0590000000011</v>
      </c>
      <c r="BE1664">
        <v>25050.061000000002</v>
      </c>
      <c r="BF1664">
        <v>26955.411</v>
      </c>
      <c r="BG1664">
        <v>196059.29899999994</v>
      </c>
      <c r="BH1664">
        <v>18021.060000000001</v>
      </c>
      <c r="BI1664">
        <v>257314.39699999985</v>
      </c>
      <c r="BJ1664">
        <v>59995.485999999997</v>
      </c>
      <c r="BK1664">
        <v>70682.59653489347</v>
      </c>
      <c r="BL1664">
        <v>2226.0190000000002</v>
      </c>
      <c r="BM1664">
        <v>15052.667000000001</v>
      </c>
    </row>
    <row r="1665" spans="1:65" x14ac:dyDescent="0.25">
      <c r="A1665" t="s">
        <v>1794</v>
      </c>
      <c r="B1665">
        <v>1554120.3194602376</v>
      </c>
      <c r="C1665">
        <v>919062.34726088913</v>
      </c>
      <c r="D1665">
        <v>1963028.9823315549</v>
      </c>
      <c r="E1665">
        <v>1011032.6566684446</v>
      </c>
      <c r="F1665">
        <v>1612332.6566684446</v>
      </c>
      <c r="G1665">
        <v>4017.6870000000004</v>
      </c>
      <c r="H1665">
        <v>-23.917999999999999</v>
      </c>
      <c r="I1665">
        <v>6500</v>
      </c>
      <c r="J1665">
        <v>0</v>
      </c>
      <c r="K1665">
        <v>72100</v>
      </c>
      <c r="L1665">
        <v>136709.99999999997</v>
      </c>
      <c r="M1665">
        <v>14799.999999999998</v>
      </c>
      <c r="N1665">
        <v>643718.99999999988</v>
      </c>
      <c r="O1665">
        <v>0</v>
      </c>
      <c r="P1665">
        <v>644615</v>
      </c>
      <c r="Q1665">
        <v>314692</v>
      </c>
      <c r="R1665">
        <v>22840.000000000004</v>
      </c>
      <c r="S1665">
        <v>401591.99999999994</v>
      </c>
      <c r="T1665">
        <v>1447884</v>
      </c>
      <c r="U1665">
        <v>401591.99999999994</v>
      </c>
      <c r="V1665">
        <v>209.64</v>
      </c>
      <c r="W1665">
        <v>60</v>
      </c>
      <c r="X1665">
        <v>145.20923076923074</v>
      </c>
      <c r="Y1665">
        <v>0</v>
      </c>
      <c r="Z1665">
        <v>505402.49400000001</v>
      </c>
      <c r="AA1665">
        <v>139267.17400000003</v>
      </c>
      <c r="AB1665">
        <v>11371.823</v>
      </c>
      <c r="AC1665">
        <v>75004.652999999991</v>
      </c>
      <c r="AD1665">
        <v>3114.3220000000001</v>
      </c>
      <c r="AE1665">
        <v>167444.64500000002</v>
      </c>
      <c r="AF1665">
        <v>35498.575999999986</v>
      </c>
      <c r="AG1665">
        <v>69807.055999999997</v>
      </c>
      <c r="AH1665">
        <v>8618.8070000000007</v>
      </c>
      <c r="AI1665">
        <v>79221.701999999976</v>
      </c>
      <c r="AJ1665">
        <v>330.72099999999995</v>
      </c>
      <c r="AK1665">
        <v>13928.092999999997</v>
      </c>
      <c r="AL1665">
        <v>6125.1640000000007</v>
      </c>
      <c r="AM1665">
        <v>35445.740000000005</v>
      </c>
      <c r="AN1665">
        <v>10173.450000000001</v>
      </c>
      <c r="AO1665">
        <v>113581.46339999999</v>
      </c>
      <c r="AP1665">
        <v>53920.907260888889</v>
      </c>
      <c r="AQ1665">
        <v>78236.225999999981</v>
      </c>
      <c r="AR1665">
        <v>4654.4699999999993</v>
      </c>
      <c r="AS1665">
        <v>50359.390000000029</v>
      </c>
      <c r="AT1665">
        <v>83877.912000000026</v>
      </c>
      <c r="AU1665">
        <v>205087.76099999994</v>
      </c>
      <c r="AV1665">
        <v>1145.5239999999999</v>
      </c>
      <c r="AW1665">
        <v>15359.248599999999</v>
      </c>
      <c r="AX1665">
        <v>17998.562999999998</v>
      </c>
      <c r="AY1665">
        <v>84605.680000000008</v>
      </c>
      <c r="AZ1665">
        <v>57949.260000000009</v>
      </c>
      <c r="BA1665">
        <v>231381.25699999995</v>
      </c>
      <c r="BB1665">
        <v>4044.2479999999996</v>
      </c>
      <c r="BC1665">
        <v>47907.263000000014</v>
      </c>
      <c r="BD1665">
        <v>8645.2769999999982</v>
      </c>
      <c r="BE1665">
        <v>25653.276999999995</v>
      </c>
      <c r="BF1665">
        <v>26336.36</v>
      </c>
      <c r="BG1665">
        <v>184564.51499999996</v>
      </c>
      <c r="BH1665">
        <v>17952.569000000003</v>
      </c>
      <c r="BI1665">
        <v>260155.00999999978</v>
      </c>
      <c r="BJ1665">
        <v>59630.64</v>
      </c>
      <c r="BK1665">
        <v>70527.495331555372</v>
      </c>
      <c r="BL1665">
        <v>2271.2600000000002</v>
      </c>
      <c r="BM1665">
        <v>15491.332999999999</v>
      </c>
    </row>
    <row r="1666" spans="1:65" x14ac:dyDescent="0.25">
      <c r="A1666" t="s">
        <v>1795</v>
      </c>
      <c r="B1666">
        <v>1582218.1850710744</v>
      </c>
      <c r="C1666">
        <v>944264.05826880015</v>
      </c>
      <c r="D1666">
        <v>1965066.2999840481</v>
      </c>
      <c r="E1666">
        <v>986965.71701595187</v>
      </c>
      <c r="F1666">
        <v>1603275.7170159519</v>
      </c>
      <c r="G1666">
        <v>3105.2870000000003</v>
      </c>
      <c r="H1666">
        <v>-300.77700000000004</v>
      </c>
      <c r="I1666">
        <v>36750</v>
      </c>
      <c r="J1666">
        <v>0</v>
      </c>
      <c r="K1666">
        <v>62900.000000000007</v>
      </c>
      <c r="L1666">
        <v>157316.99999999997</v>
      </c>
      <c r="M1666">
        <v>14400</v>
      </c>
      <c r="N1666">
        <v>659247</v>
      </c>
      <c r="O1666">
        <v>0</v>
      </c>
      <c r="P1666">
        <v>621464.99999999988</v>
      </c>
      <c r="Q1666">
        <v>355828.00000000006</v>
      </c>
      <c r="R1666">
        <v>17469</v>
      </c>
      <c r="S1666">
        <v>433128.00000000006</v>
      </c>
      <c r="T1666">
        <v>1455498</v>
      </c>
      <c r="U1666">
        <v>433128.00000000006</v>
      </c>
      <c r="V1666">
        <v>213.06</v>
      </c>
      <c r="W1666">
        <v>54.93</v>
      </c>
      <c r="X1666">
        <v>152.32462585034014</v>
      </c>
      <c r="Y1666">
        <v>0</v>
      </c>
      <c r="Z1666">
        <v>505257.1179999999</v>
      </c>
      <c r="AA1666">
        <v>140768.82500000004</v>
      </c>
      <c r="AB1666">
        <v>11275.395</v>
      </c>
      <c r="AC1666">
        <v>75867.612999999998</v>
      </c>
      <c r="AD1666">
        <v>2962.7809999999999</v>
      </c>
      <c r="AE1666">
        <v>164206.85799999992</v>
      </c>
      <c r="AF1666">
        <v>40854.434000000008</v>
      </c>
      <c r="AG1666">
        <v>72252.152000000002</v>
      </c>
      <c r="AH1666">
        <v>8852.4919999999984</v>
      </c>
      <c r="AI1666">
        <v>80119.718999999997</v>
      </c>
      <c r="AJ1666">
        <v>397.12299999999999</v>
      </c>
      <c r="AK1666">
        <v>14113.965999999999</v>
      </c>
      <c r="AL1666">
        <v>6104.507999999998</v>
      </c>
      <c r="AM1666">
        <v>35718.923999999992</v>
      </c>
      <c r="AN1666">
        <v>10622.7786</v>
      </c>
      <c r="AO1666">
        <v>113420.78699999992</v>
      </c>
      <c r="AP1666">
        <v>55716.50026880001</v>
      </c>
      <c r="AQ1666">
        <v>79055.89</v>
      </c>
      <c r="AR1666">
        <v>4567.7090000000035</v>
      </c>
      <c r="AS1666">
        <v>51071.15800000001</v>
      </c>
      <c r="AT1666">
        <v>93796.171999999991</v>
      </c>
      <c r="AU1666">
        <v>188754.12200000026</v>
      </c>
      <c r="AV1666">
        <v>1337.3484000000001</v>
      </c>
      <c r="AW1666">
        <v>15499.065000000001</v>
      </c>
      <c r="AX1666">
        <v>18430.872000000003</v>
      </c>
      <c r="AY1666">
        <v>85483.18799999998</v>
      </c>
      <c r="AZ1666">
        <v>64182.021999999954</v>
      </c>
      <c r="BA1666">
        <v>239378.35399999996</v>
      </c>
      <c r="BB1666">
        <v>4043.0190000000002</v>
      </c>
      <c r="BC1666">
        <v>48783.122000000003</v>
      </c>
      <c r="BD1666">
        <v>8728.905999999999</v>
      </c>
      <c r="BE1666">
        <v>26111.907999999992</v>
      </c>
      <c r="BF1666">
        <v>26319.322999999997</v>
      </c>
      <c r="BG1666">
        <v>184525.87499999994</v>
      </c>
      <c r="BH1666">
        <v>17959.987000000001</v>
      </c>
      <c r="BI1666">
        <v>263271.14899999998</v>
      </c>
      <c r="BJ1666">
        <v>60500.507000000005</v>
      </c>
      <c r="BK1666">
        <v>70859.462984048121</v>
      </c>
      <c r="BL1666">
        <v>2355.0630000000001</v>
      </c>
      <c r="BM1666">
        <v>15804.162</v>
      </c>
    </row>
    <row r="1667" spans="1:65" x14ac:dyDescent="0.25">
      <c r="A1667" t="s">
        <v>1796</v>
      </c>
      <c r="B1667">
        <v>1597501.2810699097</v>
      </c>
      <c r="C1667">
        <v>971729.23540755548</v>
      </c>
      <c r="D1667">
        <v>1952346.8868518807</v>
      </c>
      <c r="E1667">
        <v>947581.81314811995</v>
      </c>
      <c r="F1667">
        <v>1582381.81314812</v>
      </c>
      <c r="G1667">
        <v>165.01499999999999</v>
      </c>
      <c r="H1667">
        <v>-14317.325000000001</v>
      </c>
      <c r="I1667">
        <v>25000</v>
      </c>
      <c r="J1667">
        <v>0</v>
      </c>
      <c r="K1667">
        <v>69400</v>
      </c>
      <c r="L1667">
        <v>142665.00000000003</v>
      </c>
      <c r="M1667">
        <v>15100</v>
      </c>
      <c r="N1667">
        <v>641255</v>
      </c>
      <c r="O1667">
        <v>0</v>
      </c>
      <c r="P1667">
        <v>615610</v>
      </c>
      <c r="Q1667">
        <v>351044.00000000006</v>
      </c>
      <c r="R1667">
        <v>18810.000000000004</v>
      </c>
      <c r="S1667">
        <v>435544</v>
      </c>
      <c r="T1667">
        <v>1418340.0000000002</v>
      </c>
      <c r="U1667">
        <v>435544</v>
      </c>
      <c r="V1667">
        <v>195.65</v>
      </c>
      <c r="W1667">
        <v>-36.79</v>
      </c>
      <c r="X1667">
        <v>150.80590000000001</v>
      </c>
      <c r="Y1667">
        <v>0</v>
      </c>
      <c r="Z1667">
        <v>493520.70699999999</v>
      </c>
      <c r="AA1667">
        <v>142554.32100000005</v>
      </c>
      <c r="AB1667">
        <v>11380.712</v>
      </c>
      <c r="AC1667">
        <v>76761.197999999989</v>
      </c>
      <c r="AD1667">
        <v>3180.7910000000002</v>
      </c>
      <c r="AE1667">
        <v>154129.82699999993</v>
      </c>
      <c r="AF1667">
        <v>62231.311999999984</v>
      </c>
      <c r="AG1667">
        <v>73851.021999999968</v>
      </c>
      <c r="AH1667">
        <v>8455.884</v>
      </c>
      <c r="AI1667">
        <v>80943.214999999982</v>
      </c>
      <c r="AJ1667">
        <v>395.28399999999999</v>
      </c>
      <c r="AK1667">
        <v>14225.109000000002</v>
      </c>
      <c r="AL1667">
        <v>6270.8170000000018</v>
      </c>
      <c r="AM1667">
        <v>36290.921000000009</v>
      </c>
      <c r="AN1667">
        <v>10845.2898</v>
      </c>
      <c r="AO1667">
        <v>92506.012199999983</v>
      </c>
      <c r="AP1667">
        <v>61363.788407555541</v>
      </c>
      <c r="AQ1667">
        <v>79277.252000000051</v>
      </c>
      <c r="AR1667">
        <v>4468.87</v>
      </c>
      <c r="AS1667">
        <v>51825.463000000025</v>
      </c>
      <c r="AT1667">
        <v>102533.80999999995</v>
      </c>
      <c r="AU1667">
        <v>193317.05500000002</v>
      </c>
      <c r="AV1667">
        <v>1409.7252000000001</v>
      </c>
      <c r="AW1667">
        <v>15716.5178</v>
      </c>
      <c r="AX1667">
        <v>19670.155000000002</v>
      </c>
      <c r="AY1667">
        <v>86855.02399999999</v>
      </c>
      <c r="AZ1667">
        <v>67063.957999999999</v>
      </c>
      <c r="BA1667">
        <v>231526.99600000016</v>
      </c>
      <c r="BB1667">
        <v>4003.1310000000003</v>
      </c>
      <c r="BC1667">
        <v>50064.574999999997</v>
      </c>
      <c r="BD1667">
        <v>8072.9759999999987</v>
      </c>
      <c r="BE1667">
        <v>26743.975999999995</v>
      </c>
      <c r="BF1667">
        <v>25949.708000000002</v>
      </c>
      <c r="BG1667">
        <v>187008.71299999999</v>
      </c>
      <c r="BH1667">
        <v>17665.746999999996</v>
      </c>
      <c r="BI1667">
        <v>270470.20899999992</v>
      </c>
      <c r="BJ1667">
        <v>60509.063999999998</v>
      </c>
      <c r="BK1667">
        <v>72187.635851880041</v>
      </c>
      <c r="BL1667">
        <v>2737.5059999999999</v>
      </c>
      <c r="BM1667">
        <v>16091.844999999999</v>
      </c>
    </row>
    <row r="1668" spans="1:65" x14ac:dyDescent="0.25">
      <c r="A1668" t="s">
        <v>1797</v>
      </c>
      <c r="B1668">
        <v>1616584.0602723558</v>
      </c>
      <c r="C1668">
        <v>981997.00804088917</v>
      </c>
      <c r="D1668">
        <v>1952418.1563462766</v>
      </c>
      <c r="E1668">
        <v>938909.1046537247</v>
      </c>
      <c r="F1668">
        <v>1578519.1046537247</v>
      </c>
      <c r="G1668">
        <v>36.473000000000006</v>
      </c>
      <c r="H1668">
        <v>-11085.636</v>
      </c>
      <c r="I1668">
        <v>30000</v>
      </c>
      <c r="J1668">
        <v>0</v>
      </c>
      <c r="K1668">
        <v>66300</v>
      </c>
      <c r="L1668">
        <v>145141.00000000003</v>
      </c>
      <c r="M1668">
        <v>15800</v>
      </c>
      <c r="N1668">
        <v>630241.00000000012</v>
      </c>
      <c r="O1668">
        <v>0</v>
      </c>
      <c r="P1668">
        <v>592611</v>
      </c>
      <c r="Q1668">
        <v>344982</v>
      </c>
      <c r="R1668">
        <v>31712</v>
      </c>
      <c r="S1668">
        <v>427081.99999999994</v>
      </c>
      <c r="T1668">
        <v>1399705.0000000002</v>
      </c>
      <c r="U1668">
        <v>427081.99999999994</v>
      </c>
      <c r="V1668">
        <v>195.01</v>
      </c>
      <c r="W1668">
        <v>12.13</v>
      </c>
      <c r="X1668">
        <v>151.92991666666666</v>
      </c>
      <c r="Y1668">
        <v>0</v>
      </c>
      <c r="Z1668">
        <v>465006.50400000031</v>
      </c>
      <c r="AA1668">
        <v>143751.44</v>
      </c>
      <c r="AB1668">
        <v>11401.392</v>
      </c>
      <c r="AC1668">
        <v>76786.736000000004</v>
      </c>
      <c r="AD1668">
        <v>3378.1260000000007</v>
      </c>
      <c r="AE1668">
        <v>139155.00199999995</v>
      </c>
      <c r="AF1668">
        <v>64891.666999999979</v>
      </c>
      <c r="AG1668">
        <v>75938.217999999993</v>
      </c>
      <c r="AH1668">
        <v>8412.2329999999965</v>
      </c>
      <c r="AI1668">
        <v>82119.564999999973</v>
      </c>
      <c r="AJ1668">
        <v>396.54799999999994</v>
      </c>
      <c r="AK1668">
        <v>14432.259</v>
      </c>
      <c r="AL1668">
        <v>6104.4290000000001</v>
      </c>
      <c r="AM1668">
        <v>36217.577000000012</v>
      </c>
      <c r="AN1668">
        <v>10721.8138</v>
      </c>
      <c r="AO1668">
        <v>92443.401400000075</v>
      </c>
      <c r="AP1668">
        <v>67787.472040888897</v>
      </c>
      <c r="AQ1668">
        <v>80305.156999999977</v>
      </c>
      <c r="AR1668">
        <v>4631.2510000000002</v>
      </c>
      <c r="AS1668">
        <v>52355.865999999995</v>
      </c>
      <c r="AT1668">
        <v>128137.65399999999</v>
      </c>
      <c r="AU1668">
        <v>194951.5750000001</v>
      </c>
      <c r="AV1668">
        <v>1451.8172</v>
      </c>
      <c r="AW1668">
        <v>15827.231600000001</v>
      </c>
      <c r="AX1668">
        <v>20464.953999999998</v>
      </c>
      <c r="AY1668">
        <v>88303.624999999985</v>
      </c>
      <c r="AZ1668">
        <v>69161.629999999961</v>
      </c>
      <c r="BA1668">
        <v>231762.28300000008</v>
      </c>
      <c r="BB1668">
        <v>4081.8720000000003</v>
      </c>
      <c r="BC1668">
        <v>51109.646999999997</v>
      </c>
      <c r="BD1668">
        <v>8433.2389999999996</v>
      </c>
      <c r="BE1668">
        <v>27486.241000000002</v>
      </c>
      <c r="BF1668">
        <v>25816.011999999992</v>
      </c>
      <c r="BG1668">
        <v>189532.89699999994</v>
      </c>
      <c r="BH1668">
        <v>17980.015999999996</v>
      </c>
      <c r="BI1668">
        <v>273248.81499999989</v>
      </c>
      <c r="BJ1668">
        <v>60827.219000000005</v>
      </c>
      <c r="BK1668">
        <v>70662.524346275648</v>
      </c>
      <c r="BL1668">
        <v>2911.1590000000001</v>
      </c>
      <c r="BM1668">
        <v>16028.096</v>
      </c>
    </row>
    <row r="1669" spans="1:65" x14ac:dyDescent="0.25">
      <c r="A1669" t="s">
        <v>1798</v>
      </c>
      <c r="B1669">
        <v>1638823.1850766076</v>
      </c>
      <c r="C1669">
        <v>946166.0471830219</v>
      </c>
      <c r="D1669">
        <v>1935381.6734324708</v>
      </c>
      <c r="E1669">
        <v>958387.24656752963</v>
      </c>
      <c r="F1669">
        <v>1552957.2465675296</v>
      </c>
      <c r="G1669">
        <v>740.76400000000001</v>
      </c>
      <c r="H1669">
        <v>-2155.2620000000006</v>
      </c>
      <c r="I1669">
        <v>14000</v>
      </c>
      <c r="J1669">
        <v>0</v>
      </c>
      <c r="K1669">
        <v>61800</v>
      </c>
      <c r="L1669">
        <v>140448</v>
      </c>
      <c r="M1669">
        <v>14000</v>
      </c>
      <c r="N1669">
        <v>624500</v>
      </c>
      <c r="O1669">
        <v>0</v>
      </c>
      <c r="P1669">
        <v>594901</v>
      </c>
      <c r="Q1669">
        <v>319413.99999999994</v>
      </c>
      <c r="R1669">
        <v>25849.000000000004</v>
      </c>
      <c r="S1669">
        <v>395213.99999999994</v>
      </c>
      <c r="T1669">
        <v>1385697.9999999995</v>
      </c>
      <c r="U1669">
        <v>395213.99999999994</v>
      </c>
      <c r="V1669">
        <v>200.07</v>
      </c>
      <c r="W1669">
        <v>41.52</v>
      </c>
      <c r="X1669">
        <v>148.22732142857143</v>
      </c>
      <c r="Y1669">
        <v>0</v>
      </c>
      <c r="Z1669">
        <v>435276.16500000033</v>
      </c>
      <c r="AA1669">
        <v>145742.65199999983</v>
      </c>
      <c r="AB1669">
        <v>11676.082000000002</v>
      </c>
      <c r="AC1669">
        <v>77558.592999999993</v>
      </c>
      <c r="AD1669">
        <v>2962.114</v>
      </c>
      <c r="AE1669">
        <v>100461.211</v>
      </c>
      <c r="AF1669">
        <v>70896.539999999979</v>
      </c>
      <c r="AG1669">
        <v>78128.110999999975</v>
      </c>
      <c r="AH1669">
        <v>8246.6840000000011</v>
      </c>
      <c r="AI1669">
        <v>82813.275000000009</v>
      </c>
      <c r="AJ1669">
        <v>406.75700000000001</v>
      </c>
      <c r="AK1669">
        <v>14737.183999999999</v>
      </c>
      <c r="AL1669">
        <v>6187.5310000000045</v>
      </c>
      <c r="AM1669">
        <v>36725.835999999988</v>
      </c>
      <c r="AN1669">
        <v>10902.343200000001</v>
      </c>
      <c r="AO1669">
        <v>93676.725599999962</v>
      </c>
      <c r="AP1669">
        <v>72940.373183022224</v>
      </c>
      <c r="AQ1669">
        <v>80826.53</v>
      </c>
      <c r="AR1669">
        <v>4499.8269999999993</v>
      </c>
      <c r="AS1669">
        <v>53152.77099999995</v>
      </c>
      <c r="AT1669">
        <v>107823.64400000003</v>
      </c>
      <c r="AU1669">
        <v>196720.27699999989</v>
      </c>
      <c r="AV1669">
        <v>1531.1598000000001</v>
      </c>
      <c r="AW1669">
        <v>16089.198400000001</v>
      </c>
      <c r="AX1669">
        <v>20390.105999999996</v>
      </c>
      <c r="AY1669">
        <v>89919.375000000015</v>
      </c>
      <c r="AZ1669">
        <v>72203.555000000008</v>
      </c>
      <c r="BA1669">
        <v>234853.52699999997</v>
      </c>
      <c r="BB1669">
        <v>4139.0819999999994</v>
      </c>
      <c r="BC1669">
        <v>51630.510999999999</v>
      </c>
      <c r="BD1669">
        <v>8494.2139999999999</v>
      </c>
      <c r="BE1669">
        <v>27870.213999999993</v>
      </c>
      <c r="BF1669">
        <v>26465.047999999999</v>
      </c>
      <c r="BG1669">
        <v>191786.74000000005</v>
      </c>
      <c r="BH1669">
        <v>18088.767</v>
      </c>
      <c r="BI1669">
        <v>277576.6779999999</v>
      </c>
      <c r="BJ1669">
        <v>60080.652999999998</v>
      </c>
      <c r="BK1669">
        <v>68881.165432470138</v>
      </c>
      <c r="BL1669">
        <v>2955.402</v>
      </c>
      <c r="BM1669">
        <v>16231.099000000002</v>
      </c>
    </row>
    <row r="1670" spans="1:65" x14ac:dyDescent="0.25">
      <c r="A1670" t="s">
        <v>1799</v>
      </c>
      <c r="B1670">
        <v>1662009.8809973761</v>
      </c>
      <c r="C1670">
        <v>958456.94918035564</v>
      </c>
      <c r="D1670">
        <v>1957687.2292834395</v>
      </c>
      <c r="E1670">
        <v>969130.77271655994</v>
      </c>
      <c r="F1670">
        <v>1574380.7727165599</v>
      </c>
      <c r="G1670">
        <v>3287.0830000000001</v>
      </c>
      <c r="H1670">
        <v>-89.570000000000007</v>
      </c>
      <c r="I1670">
        <v>15000</v>
      </c>
      <c r="J1670">
        <v>0</v>
      </c>
      <c r="K1670">
        <v>65099.999999999993</v>
      </c>
      <c r="L1670">
        <v>133148</v>
      </c>
      <c r="M1670">
        <v>11600.000000000002</v>
      </c>
      <c r="N1670">
        <v>622807.00000000012</v>
      </c>
      <c r="O1670">
        <v>0</v>
      </c>
      <c r="P1670">
        <v>589054.00000000012</v>
      </c>
      <c r="Q1670">
        <v>293310</v>
      </c>
      <c r="R1670">
        <v>25730</v>
      </c>
      <c r="S1670">
        <v>370009.99999999994</v>
      </c>
      <c r="T1670">
        <v>1370739.0000000002</v>
      </c>
      <c r="U1670">
        <v>370009.99999999994</v>
      </c>
      <c r="V1670">
        <v>214.21</v>
      </c>
      <c r="W1670">
        <v>83.35</v>
      </c>
      <c r="X1670">
        <v>148.81816666666666</v>
      </c>
      <c r="Y1670">
        <v>0</v>
      </c>
      <c r="Z1670">
        <v>419175.95500000037</v>
      </c>
      <c r="AA1670">
        <v>148257.59600000005</v>
      </c>
      <c r="AB1670">
        <v>11829.915999999999</v>
      </c>
      <c r="AC1670">
        <v>78099.824999999997</v>
      </c>
      <c r="AD1670">
        <v>3139.1059999999998</v>
      </c>
      <c r="AE1670">
        <v>97004.252999999982</v>
      </c>
      <c r="AF1670">
        <v>77895.085999999952</v>
      </c>
      <c r="AG1670">
        <v>79659.015999999945</v>
      </c>
      <c r="AH1670">
        <v>8092.9470000000001</v>
      </c>
      <c r="AI1670">
        <v>86953.006999999983</v>
      </c>
      <c r="AJ1670">
        <v>492.22200000000004</v>
      </c>
      <c r="AK1670">
        <v>14965.446999999998</v>
      </c>
      <c r="AL1670">
        <v>6216.3520000000008</v>
      </c>
      <c r="AM1670">
        <v>36864.042999999998</v>
      </c>
      <c r="AN1670">
        <v>11683.533600000002</v>
      </c>
      <c r="AO1670">
        <v>94255.92180000004</v>
      </c>
      <c r="AP1670">
        <v>74718.620180355516</v>
      </c>
      <c r="AQ1670">
        <v>81762.267999999996</v>
      </c>
      <c r="AR1670">
        <v>4631.7629999999972</v>
      </c>
      <c r="AS1670">
        <v>53754.832999999984</v>
      </c>
      <c r="AT1670">
        <v>120172.02199999995</v>
      </c>
      <c r="AU1670">
        <v>197867.4390000001</v>
      </c>
      <c r="AV1670">
        <v>1660.9544000000001</v>
      </c>
      <c r="AW1670">
        <v>15979.954200000004</v>
      </c>
      <c r="AX1670">
        <v>20035.194</v>
      </c>
      <c r="AY1670">
        <v>90986.301999999996</v>
      </c>
      <c r="AZ1670">
        <v>75036.314999999988</v>
      </c>
      <c r="BA1670">
        <v>237226.99099999963</v>
      </c>
      <c r="BB1670">
        <v>4191.9489999999996</v>
      </c>
      <c r="BC1670">
        <v>52242.387999999999</v>
      </c>
      <c r="BD1670">
        <v>8819.2099999999991</v>
      </c>
      <c r="BE1670">
        <v>28149.210000000006</v>
      </c>
      <c r="BF1670">
        <v>26595.974000000002</v>
      </c>
      <c r="BG1670">
        <v>194441.35699999999</v>
      </c>
      <c r="BH1670">
        <v>18166.001</v>
      </c>
      <c r="BI1670">
        <v>281061.886</v>
      </c>
      <c r="BJ1670">
        <v>62955.381999999998</v>
      </c>
      <c r="BK1670">
        <v>71838.140283439832</v>
      </c>
      <c r="BL1670">
        <v>2948.4470000000001</v>
      </c>
      <c r="BM1670">
        <v>16317.351999999997</v>
      </c>
    </row>
    <row r="1671" spans="1:65" x14ac:dyDescent="0.25">
      <c r="A1671" t="s">
        <v>1800</v>
      </c>
      <c r="B1671">
        <v>1700818.2209667915</v>
      </c>
      <c r="C1671">
        <v>969100.12586248899</v>
      </c>
      <c r="D1671">
        <v>1953170.961116459</v>
      </c>
      <c r="E1671">
        <v>955307.28488354152</v>
      </c>
      <c r="F1671">
        <v>1561407.2848835415</v>
      </c>
      <c r="G1671">
        <v>20202.702000000001</v>
      </c>
      <c r="H1671">
        <v>0</v>
      </c>
      <c r="I1671">
        <v>0</v>
      </c>
      <c r="J1671">
        <v>-8500</v>
      </c>
      <c r="K1671">
        <v>67500</v>
      </c>
      <c r="L1671">
        <v>124293</v>
      </c>
      <c r="M1671">
        <v>9000</v>
      </c>
      <c r="N1671">
        <v>606658</v>
      </c>
      <c r="O1671">
        <v>0</v>
      </c>
      <c r="P1671">
        <v>537947</v>
      </c>
      <c r="Q1671">
        <v>255931</v>
      </c>
      <c r="R1671">
        <v>48806</v>
      </c>
      <c r="S1671">
        <v>332431.00000000006</v>
      </c>
      <c r="T1671">
        <v>1317704.0000000002</v>
      </c>
      <c r="U1671">
        <v>332431.00000000006</v>
      </c>
      <c r="V1671">
        <v>258.76</v>
      </c>
      <c r="W1671">
        <v>0</v>
      </c>
      <c r="X1671">
        <v>0</v>
      </c>
      <c r="Y1671">
        <v>113.52499999999998</v>
      </c>
      <c r="Z1671">
        <v>418593.23399999988</v>
      </c>
      <c r="AA1671">
        <v>152051.19800000012</v>
      </c>
      <c r="AB1671">
        <v>11681.897000000001</v>
      </c>
      <c r="AC1671">
        <v>78930.258000000016</v>
      </c>
      <c r="AD1671">
        <v>14259.17</v>
      </c>
      <c r="AE1671">
        <v>57902.661999999997</v>
      </c>
      <c r="AF1671">
        <v>76187.026999999958</v>
      </c>
      <c r="AG1671">
        <v>80583.071999999942</v>
      </c>
      <c r="AH1671">
        <v>9474.867000000002</v>
      </c>
      <c r="AI1671">
        <v>98407.711000000025</v>
      </c>
      <c r="AJ1671">
        <v>512.18799999999999</v>
      </c>
      <c r="AK1671">
        <v>15034.011</v>
      </c>
      <c r="AL1671">
        <v>6329.6409999999978</v>
      </c>
      <c r="AM1671">
        <v>37680.51999999999</v>
      </c>
      <c r="AN1671">
        <v>12422.438599999999</v>
      </c>
      <c r="AO1671">
        <v>95732.00639999994</v>
      </c>
      <c r="AP1671">
        <v>70109.22986248885</v>
      </c>
      <c r="AQ1671">
        <v>82705.968000000037</v>
      </c>
      <c r="AR1671">
        <v>4849.4860000000017</v>
      </c>
      <c r="AS1671">
        <v>54407.191000000013</v>
      </c>
      <c r="AT1671">
        <v>121035.90500000006</v>
      </c>
      <c r="AU1671">
        <v>201103.62200000006</v>
      </c>
      <c r="AV1671">
        <v>1880.8444000000002</v>
      </c>
      <c r="AW1671">
        <v>16228.298599999998</v>
      </c>
      <c r="AX1671">
        <v>18377.307000000001</v>
      </c>
      <c r="AY1671">
        <v>92329.532000000007</v>
      </c>
      <c r="AZ1671">
        <v>80295.245999999985</v>
      </c>
      <c r="BA1671">
        <v>241989.8379999997</v>
      </c>
      <c r="BB1671">
        <v>4427.4930000000004</v>
      </c>
      <c r="BC1671">
        <v>53025.456000000006</v>
      </c>
      <c r="BD1671">
        <v>8578.853000000001</v>
      </c>
      <c r="BE1671">
        <v>28631.853999999999</v>
      </c>
      <c r="BF1671">
        <v>27873.909</v>
      </c>
      <c r="BG1671">
        <v>196698.53599999996</v>
      </c>
      <c r="BH1671">
        <v>19824.524999999994</v>
      </c>
      <c r="BI1671">
        <v>285411.49500000011</v>
      </c>
      <c r="BJ1671">
        <v>59533.228000000003</v>
      </c>
      <c r="BK1671">
        <v>67993.533116458479</v>
      </c>
      <c r="BL1671">
        <v>2853.6369999999997</v>
      </c>
      <c r="BM1671">
        <v>16324.199000000004</v>
      </c>
    </row>
    <row r="1672" spans="1:65" x14ac:dyDescent="0.25">
      <c r="A1672" t="s">
        <v>1801</v>
      </c>
      <c r="B1672">
        <v>1701091.4762178843</v>
      </c>
      <c r="C1672">
        <v>961133.74245591112</v>
      </c>
      <c r="D1672">
        <v>1952234.6517515746</v>
      </c>
      <c r="E1672">
        <v>963584.94924842543</v>
      </c>
      <c r="F1672">
        <v>1557254.9492484254</v>
      </c>
      <c r="G1672">
        <v>16177.92</v>
      </c>
      <c r="H1672">
        <v>-36.082999999999998</v>
      </c>
      <c r="I1672">
        <v>0</v>
      </c>
      <c r="J1672">
        <v>-3000</v>
      </c>
      <c r="K1672">
        <v>67700</v>
      </c>
      <c r="L1672">
        <v>116707</v>
      </c>
      <c r="M1672">
        <v>12500</v>
      </c>
      <c r="N1672">
        <v>584254</v>
      </c>
      <c r="O1672">
        <v>0</v>
      </c>
      <c r="P1672">
        <v>529541.99999999988</v>
      </c>
      <c r="Q1672">
        <v>212688</v>
      </c>
      <c r="R1672">
        <v>54559</v>
      </c>
      <c r="S1672">
        <v>292888</v>
      </c>
      <c r="T1672">
        <v>1285062.0000000002</v>
      </c>
      <c r="U1672">
        <v>292888</v>
      </c>
      <c r="V1672">
        <v>260.52999999999997</v>
      </c>
      <c r="W1672">
        <v>83.43</v>
      </c>
      <c r="X1672">
        <v>0</v>
      </c>
      <c r="Y1672">
        <v>116.59999999999998</v>
      </c>
      <c r="Z1672">
        <v>418938.59399999992</v>
      </c>
      <c r="AA1672">
        <v>153410.94500000021</v>
      </c>
      <c r="AB1672">
        <v>12351.950999999999</v>
      </c>
      <c r="AC1672">
        <v>79137.315000000002</v>
      </c>
      <c r="AD1672">
        <v>13810.471000000001</v>
      </c>
      <c r="AE1672">
        <v>54862.894</v>
      </c>
      <c r="AF1672">
        <v>70696.383000000002</v>
      </c>
      <c r="AG1672">
        <v>81548.923999999999</v>
      </c>
      <c r="AH1672">
        <v>9468.69</v>
      </c>
      <c r="AI1672">
        <v>84702.882999999973</v>
      </c>
      <c r="AJ1672">
        <v>564.74299999999994</v>
      </c>
      <c r="AK1672">
        <v>15224.701000000001</v>
      </c>
      <c r="AL1672">
        <v>6378.5369999999994</v>
      </c>
      <c r="AM1672">
        <v>37895.847000000009</v>
      </c>
      <c r="AN1672">
        <v>12972.912599999996</v>
      </c>
      <c r="AO1672">
        <v>96121.20259999999</v>
      </c>
      <c r="AP1672">
        <v>70123.451455911112</v>
      </c>
      <c r="AQ1672">
        <v>83625.667000000016</v>
      </c>
      <c r="AR1672">
        <v>5094.2250000000013</v>
      </c>
      <c r="AS1672">
        <v>54876.959000000003</v>
      </c>
      <c r="AT1672">
        <v>112745.48700000001</v>
      </c>
      <c r="AU1672">
        <v>201668.04599999994</v>
      </c>
      <c r="AV1672">
        <v>2087.0224000000003</v>
      </c>
      <c r="AW1672">
        <v>15907.475399999999</v>
      </c>
      <c r="AX1672">
        <v>17761.309999999998</v>
      </c>
      <c r="AY1672">
        <v>94044.374000000011</v>
      </c>
      <c r="AZ1672">
        <v>79655.916999999987</v>
      </c>
      <c r="BA1672">
        <v>242888.47100000005</v>
      </c>
      <c r="BB1672">
        <v>4590.3820000000005</v>
      </c>
      <c r="BC1672">
        <v>53448.980999999985</v>
      </c>
      <c r="BD1672">
        <v>8562.8349999999991</v>
      </c>
      <c r="BE1672">
        <v>29202.833999999999</v>
      </c>
      <c r="BF1672">
        <v>29895.144000000008</v>
      </c>
      <c r="BG1672">
        <v>198174.07799999998</v>
      </c>
      <c r="BH1672">
        <v>20042.742999999999</v>
      </c>
      <c r="BI1672">
        <v>288811.01800000021</v>
      </c>
      <c r="BJ1672">
        <v>62523.048000000003</v>
      </c>
      <c r="BK1672">
        <v>70361.544751574111</v>
      </c>
      <c r="BL1672">
        <v>2869.8959999999997</v>
      </c>
      <c r="BM1672">
        <v>16320.492000000002</v>
      </c>
    </row>
    <row r="1673" spans="1:65" x14ac:dyDescent="0.25">
      <c r="A1673" t="s">
        <v>1802</v>
      </c>
      <c r="B1673">
        <v>1723583.3497506531</v>
      </c>
      <c r="C1673">
        <v>993177.78738444438</v>
      </c>
      <c r="D1673">
        <v>1974350.0120905929</v>
      </c>
      <c r="E1673">
        <v>953832.32190940646</v>
      </c>
      <c r="F1673">
        <v>1579802.3219094065</v>
      </c>
      <c r="G1673">
        <v>419.77300000000008</v>
      </c>
      <c r="H1673">
        <v>-2725.7559999999994</v>
      </c>
      <c r="I1673">
        <v>32500</v>
      </c>
      <c r="J1673">
        <v>0</v>
      </c>
      <c r="K1673">
        <v>56800</v>
      </c>
      <c r="L1673">
        <v>137975</v>
      </c>
      <c r="M1673">
        <v>11900</v>
      </c>
      <c r="N1673">
        <v>611907.99999999988</v>
      </c>
      <c r="O1673">
        <v>1300</v>
      </c>
      <c r="P1673">
        <v>447171.99999999994</v>
      </c>
      <c r="Q1673">
        <v>198672</v>
      </c>
      <c r="R1673">
        <v>54725</v>
      </c>
      <c r="S1673">
        <v>268672</v>
      </c>
      <c r="T1673">
        <v>1251780</v>
      </c>
      <c r="U1673">
        <v>268672</v>
      </c>
      <c r="V1673">
        <v>189.18</v>
      </c>
      <c r="W1673">
        <v>57.38</v>
      </c>
      <c r="X1673">
        <v>154.36692307692306</v>
      </c>
      <c r="Y1673">
        <v>0</v>
      </c>
      <c r="Z1673">
        <v>419161.31399999972</v>
      </c>
      <c r="AA1673">
        <v>155210.68600000002</v>
      </c>
      <c r="AB1673">
        <v>13017.571000000002</v>
      </c>
      <c r="AC1673">
        <v>78898.372999999992</v>
      </c>
      <c r="AD1673">
        <v>21037.657000000003</v>
      </c>
      <c r="AE1673">
        <v>54991.469000000005</v>
      </c>
      <c r="AF1673">
        <v>67576.345000000001</v>
      </c>
      <c r="AG1673">
        <v>81489.533999999941</v>
      </c>
      <c r="AH1673">
        <v>9133.1089999999986</v>
      </c>
      <c r="AI1673">
        <v>97141.256999999998</v>
      </c>
      <c r="AJ1673">
        <v>584.09</v>
      </c>
      <c r="AK1673">
        <v>15397.603999999999</v>
      </c>
      <c r="AL1673">
        <v>6278.1919999999991</v>
      </c>
      <c r="AM1673">
        <v>38736.391999999985</v>
      </c>
      <c r="AN1673">
        <v>13521.002200000003</v>
      </c>
      <c r="AO1673">
        <v>96677.537400000016</v>
      </c>
      <c r="AP1673">
        <v>67985.241384444438</v>
      </c>
      <c r="AQ1673">
        <v>84329.152999999977</v>
      </c>
      <c r="AR1673">
        <v>5357.3370000000023</v>
      </c>
      <c r="AS1673">
        <v>55210.100999999981</v>
      </c>
      <c r="AT1673">
        <v>147954.67299999995</v>
      </c>
      <c r="AU1673">
        <v>202473.94800000009</v>
      </c>
      <c r="AV1673">
        <v>2308.0738000000001</v>
      </c>
      <c r="AW1673">
        <v>15809.006600000002</v>
      </c>
      <c r="AX1673">
        <v>18384.635000000002</v>
      </c>
      <c r="AY1673">
        <v>94757.744999999981</v>
      </c>
      <c r="AZ1673">
        <v>73433.569999999992</v>
      </c>
      <c r="BA1673">
        <v>243942.08600000004</v>
      </c>
      <c r="BB1673">
        <v>4775.0369999999994</v>
      </c>
      <c r="BC1673">
        <v>54024.205999999991</v>
      </c>
      <c r="BD1673">
        <v>8910.1840000000011</v>
      </c>
      <c r="BE1673">
        <v>29287.184000000001</v>
      </c>
      <c r="BF1673">
        <v>31061.14899999999</v>
      </c>
      <c r="BG1673">
        <v>199330.37899999999</v>
      </c>
      <c r="BH1673">
        <v>20015.940999999995</v>
      </c>
      <c r="BI1673">
        <v>292680.57299999963</v>
      </c>
      <c r="BJ1673">
        <v>59618.487000000001</v>
      </c>
      <c r="BK1673">
        <v>67437.689090593543</v>
      </c>
      <c r="BL1673">
        <v>3064.1790000000001</v>
      </c>
      <c r="BM1673">
        <v>16525.089000000004</v>
      </c>
    </row>
    <row r="1674" spans="1:65" x14ac:dyDescent="0.25">
      <c r="A1674" t="s">
        <v>1803</v>
      </c>
      <c r="B1674">
        <v>1733750.9295651014</v>
      </c>
      <c r="C1674">
        <v>995017.30795662221</v>
      </c>
      <c r="D1674">
        <v>1986004.8429939041</v>
      </c>
      <c r="E1674">
        <v>965227.31600609608</v>
      </c>
      <c r="F1674">
        <v>1591297.3160060961</v>
      </c>
      <c r="G1674">
        <v>17.565000000000001</v>
      </c>
      <c r="H1674">
        <v>-10363.444999999998</v>
      </c>
      <c r="I1674">
        <v>37000</v>
      </c>
      <c r="J1674">
        <v>0</v>
      </c>
      <c r="K1674">
        <v>48000</v>
      </c>
      <c r="L1674">
        <v>158296</v>
      </c>
      <c r="M1674">
        <v>11300</v>
      </c>
      <c r="N1674">
        <v>622024</v>
      </c>
      <c r="O1674">
        <v>1500</v>
      </c>
      <c r="P1674">
        <v>457381.99999999994</v>
      </c>
      <c r="Q1674">
        <v>231695</v>
      </c>
      <c r="R1674">
        <v>48238</v>
      </c>
      <c r="S1674">
        <v>292494.99999999994</v>
      </c>
      <c r="T1674">
        <v>1285940.0000000002</v>
      </c>
      <c r="U1674">
        <v>292494.99999999994</v>
      </c>
      <c r="V1674">
        <v>186.16</v>
      </c>
      <c r="W1674">
        <v>14.660000000000002</v>
      </c>
      <c r="X1674">
        <v>156.44270270270272</v>
      </c>
      <c r="Y1674">
        <v>0</v>
      </c>
      <c r="Z1674">
        <v>421403.21600000013</v>
      </c>
      <c r="AA1674">
        <v>156540.21399999992</v>
      </c>
      <c r="AB1674">
        <v>11938.722999999998</v>
      </c>
      <c r="AC1674">
        <v>78883.978000000003</v>
      </c>
      <c r="AD1674">
        <v>16536.240999999998</v>
      </c>
      <c r="AE1674">
        <v>55959.007999999994</v>
      </c>
      <c r="AF1674">
        <v>69121.739000000001</v>
      </c>
      <c r="AG1674">
        <v>82241.213999999934</v>
      </c>
      <c r="AH1674">
        <v>9512.8989999999994</v>
      </c>
      <c r="AI1674">
        <v>96648.519000000044</v>
      </c>
      <c r="AJ1674">
        <v>682.99</v>
      </c>
      <c r="AK1674">
        <v>15604.066000000001</v>
      </c>
      <c r="AL1674">
        <v>6324.6439999999993</v>
      </c>
      <c r="AM1674">
        <v>39614.229999999996</v>
      </c>
      <c r="AN1674">
        <v>14236.837200000005</v>
      </c>
      <c r="AO1674">
        <v>96686.42660000005</v>
      </c>
      <c r="AP1674">
        <v>64032.235956622237</v>
      </c>
      <c r="AQ1674">
        <v>84632.621000000057</v>
      </c>
      <c r="AR1674">
        <v>5670.5099999999984</v>
      </c>
      <c r="AS1674">
        <v>55616.483</v>
      </c>
      <c r="AT1674">
        <v>150113.11400000006</v>
      </c>
      <c r="AU1674">
        <v>203621.97599999994</v>
      </c>
      <c r="AV1674">
        <v>2517.3728000000001</v>
      </c>
      <c r="AW1674">
        <v>15474.440399999999</v>
      </c>
      <c r="AX1674">
        <v>19016.353000000003</v>
      </c>
      <c r="AY1674">
        <v>95426.516000000003</v>
      </c>
      <c r="AZ1674">
        <v>72366.84199999999</v>
      </c>
      <c r="BA1674">
        <v>244698.59900000031</v>
      </c>
      <c r="BB1674">
        <v>5063.1610000000001</v>
      </c>
      <c r="BC1674">
        <v>54390.945999999996</v>
      </c>
      <c r="BD1674">
        <v>11381.95</v>
      </c>
      <c r="BE1674">
        <v>29400.951000000001</v>
      </c>
      <c r="BF1674">
        <v>32230.626000000004</v>
      </c>
      <c r="BG1674">
        <v>200364.77500000002</v>
      </c>
      <c r="BH1674">
        <v>20736.178000000004</v>
      </c>
      <c r="BI1674">
        <v>296217.50699999987</v>
      </c>
      <c r="BJ1674">
        <v>58754.868999999999</v>
      </c>
      <c r="BK1674">
        <v>67420.502993903807</v>
      </c>
      <c r="BL1674">
        <v>3376.8069999999998</v>
      </c>
      <c r="BM1674">
        <v>16561.870000000003</v>
      </c>
    </row>
    <row r="1675" spans="1:65" x14ac:dyDescent="0.25">
      <c r="A1675" t="s">
        <v>1804</v>
      </c>
      <c r="B1675">
        <v>1742634.2615447119</v>
      </c>
      <c r="C1675">
        <v>950302.3300847112</v>
      </c>
      <c r="D1675">
        <v>2001837.9956593886</v>
      </c>
      <c r="E1675">
        <v>1022021.7893406115</v>
      </c>
      <c r="F1675">
        <v>1598161.7893406115</v>
      </c>
      <c r="G1675">
        <v>102.512</v>
      </c>
      <c r="H1675">
        <v>-5136.6880000000001</v>
      </c>
      <c r="I1675">
        <v>37250</v>
      </c>
      <c r="J1675">
        <v>0</v>
      </c>
      <c r="K1675">
        <v>19600</v>
      </c>
      <c r="L1675">
        <v>221565</v>
      </c>
      <c r="M1675">
        <v>11000</v>
      </c>
      <c r="N1675">
        <v>723987</v>
      </c>
      <c r="O1675">
        <v>300</v>
      </c>
      <c r="P1675">
        <v>440282.00000000006</v>
      </c>
      <c r="Q1675">
        <v>342880.99999999994</v>
      </c>
      <c r="R1675">
        <v>41483.999999999993</v>
      </c>
      <c r="S1675">
        <v>373780.99999999994</v>
      </c>
      <c r="T1675">
        <v>1427318</v>
      </c>
      <c r="U1675">
        <v>373780.99999999994</v>
      </c>
      <c r="V1675">
        <v>196.62</v>
      </c>
      <c r="W1675">
        <v>46.77</v>
      </c>
      <c r="X1675">
        <v>155.12040268456377</v>
      </c>
      <c r="Y1675">
        <v>0</v>
      </c>
      <c r="Z1675">
        <v>425344.48100000015</v>
      </c>
      <c r="AA1675">
        <v>158032.72300000003</v>
      </c>
      <c r="AB1675">
        <v>13188.216</v>
      </c>
      <c r="AC1675">
        <v>78314.088999999993</v>
      </c>
      <c r="AD1675">
        <v>20765.407999999999</v>
      </c>
      <c r="AE1675">
        <v>56049.988000000005</v>
      </c>
      <c r="AF1675">
        <v>55399.065000000002</v>
      </c>
      <c r="AG1675">
        <v>81889.636000000013</v>
      </c>
      <c r="AH1675">
        <v>10067.514999999999</v>
      </c>
      <c r="AI1675">
        <v>98552.722999999998</v>
      </c>
      <c r="AJ1675">
        <v>868.50400000000002</v>
      </c>
      <c r="AK1675">
        <v>15589.770999999997</v>
      </c>
      <c r="AL1675">
        <v>6490.0290000000014</v>
      </c>
      <c r="AM1675">
        <v>39370.88600000002</v>
      </c>
      <c r="AN1675">
        <v>15082.395800000002</v>
      </c>
      <c r="AO1675">
        <v>96624.116000000038</v>
      </c>
      <c r="AP1675">
        <v>49372.180084711123</v>
      </c>
      <c r="AQ1675">
        <v>85577.368000000017</v>
      </c>
      <c r="AR1675">
        <v>5867.2140000000036</v>
      </c>
      <c r="AS1675">
        <v>56225.699000000037</v>
      </c>
      <c r="AT1675">
        <v>108818.656</v>
      </c>
      <c r="AU1675">
        <v>204722.60099999991</v>
      </c>
      <c r="AV1675">
        <v>2739.1062000000002</v>
      </c>
      <c r="AW1675">
        <v>15523.753000000001</v>
      </c>
      <c r="AX1675">
        <v>19508.866000000002</v>
      </c>
      <c r="AY1675">
        <v>96760.142999999982</v>
      </c>
      <c r="AZ1675">
        <v>81375.165000000066</v>
      </c>
      <c r="BA1675">
        <v>244630.49100000001</v>
      </c>
      <c r="BB1675">
        <v>5447.5910000000003</v>
      </c>
      <c r="BC1675">
        <v>54838.919999999991</v>
      </c>
      <c r="BD1675">
        <v>11628.041000000001</v>
      </c>
      <c r="BE1675">
        <v>29226.041000000005</v>
      </c>
      <c r="BF1675">
        <v>34082.834000000003</v>
      </c>
      <c r="BG1675">
        <v>200850.41900000002</v>
      </c>
      <c r="BH1675">
        <v>21548.892999999996</v>
      </c>
      <c r="BI1675">
        <v>299013.79900000006</v>
      </c>
      <c r="BJ1675">
        <v>59219.12</v>
      </c>
      <c r="BK1675">
        <v>73720.64165938845</v>
      </c>
      <c r="BL1675">
        <v>3489.0499999999997</v>
      </c>
      <c r="BM1675">
        <v>16324.188000000002</v>
      </c>
    </row>
    <row r="1676" spans="1:65" x14ac:dyDescent="0.25">
      <c r="A1676" t="s">
        <v>1805</v>
      </c>
      <c r="B1676">
        <v>1739882.3573399344</v>
      </c>
      <c r="C1676">
        <v>974576.89767555555</v>
      </c>
      <c r="D1676">
        <v>2038114.5492407526</v>
      </c>
      <c r="E1676">
        <v>1033647.8797592479</v>
      </c>
      <c r="F1676">
        <v>1622737.8797592479</v>
      </c>
      <c r="G1676">
        <v>1588.4209999999998</v>
      </c>
      <c r="H1676">
        <v>-1605.846</v>
      </c>
      <c r="I1676">
        <v>31750</v>
      </c>
      <c r="J1676">
        <v>0</v>
      </c>
      <c r="K1676">
        <v>16900</v>
      </c>
      <c r="L1676">
        <v>233940</v>
      </c>
      <c r="M1676">
        <v>10800</v>
      </c>
      <c r="N1676">
        <v>742118</v>
      </c>
      <c r="O1676">
        <v>200</v>
      </c>
      <c r="P1676">
        <v>433214</v>
      </c>
      <c r="Q1676">
        <v>360189</v>
      </c>
      <c r="R1676">
        <v>43711</v>
      </c>
      <c r="S1676">
        <v>388089</v>
      </c>
      <c r="T1676">
        <v>1452983.0000000002</v>
      </c>
      <c r="U1676">
        <v>388089</v>
      </c>
      <c r="V1676">
        <v>226.56</v>
      </c>
      <c r="W1676">
        <v>59.159999999999989</v>
      </c>
      <c r="X1676">
        <v>154.94031496062991</v>
      </c>
      <c r="Y1676">
        <v>0</v>
      </c>
      <c r="Z1676">
        <v>429171.86400000006</v>
      </c>
      <c r="AA1676">
        <v>158783.823</v>
      </c>
      <c r="AB1676">
        <v>14365.885000000002</v>
      </c>
      <c r="AC1676">
        <v>78135.811999999991</v>
      </c>
      <c r="AD1676">
        <v>23164.784</v>
      </c>
      <c r="AE1676">
        <v>94219.465999999971</v>
      </c>
      <c r="AF1676">
        <v>66789.053000000029</v>
      </c>
      <c r="AG1676">
        <v>81339.863999999987</v>
      </c>
      <c r="AH1676">
        <v>10455.578</v>
      </c>
      <c r="AI1676">
        <v>92680.464999999967</v>
      </c>
      <c r="AJ1676">
        <v>952.69599999999991</v>
      </c>
      <c r="AK1676">
        <v>15628.021000000001</v>
      </c>
      <c r="AL1676">
        <v>6506.7329999999974</v>
      </c>
      <c r="AM1676">
        <v>39610.555999999997</v>
      </c>
      <c r="AN1676">
        <v>15869.799599999998</v>
      </c>
      <c r="AO1676">
        <v>96486.09460000004</v>
      </c>
      <c r="AP1676">
        <v>47430.025675555567</v>
      </c>
      <c r="AQ1676">
        <v>85015.969999999972</v>
      </c>
      <c r="AR1676">
        <v>6104.6790000000028</v>
      </c>
      <c r="AS1676">
        <v>56402.761000000006</v>
      </c>
      <c r="AT1676">
        <v>107961.70199999999</v>
      </c>
      <c r="AU1676">
        <v>203361.15599999993</v>
      </c>
      <c r="AV1676">
        <v>2846.1464000000005</v>
      </c>
      <c r="AW1676">
        <v>15407.6044</v>
      </c>
      <c r="AX1676">
        <v>20658.241000000002</v>
      </c>
      <c r="AY1676">
        <v>97659.828000000009</v>
      </c>
      <c r="AZ1676">
        <v>82308.401000000027</v>
      </c>
      <c r="BA1676">
        <v>245112.41599999979</v>
      </c>
      <c r="BB1676">
        <v>5758.5449999999992</v>
      </c>
      <c r="BC1676">
        <v>54904.329999999987</v>
      </c>
      <c r="BD1676">
        <v>11419.732000000002</v>
      </c>
      <c r="BE1676">
        <v>28931.732999999997</v>
      </c>
      <c r="BF1676">
        <v>36180.715999999986</v>
      </c>
      <c r="BG1676">
        <v>200873.09700000001</v>
      </c>
      <c r="BH1676">
        <v>22209.712999999996</v>
      </c>
      <c r="BI1676">
        <v>301677.5900000002</v>
      </c>
      <c r="BJ1676">
        <v>60644.284</v>
      </c>
      <c r="BK1676">
        <v>75480.497240752127</v>
      </c>
      <c r="BL1676">
        <v>3778.3199999999997</v>
      </c>
      <c r="BM1676">
        <v>16403.464999999997</v>
      </c>
    </row>
    <row r="1677" spans="1:65" x14ac:dyDescent="0.25">
      <c r="A1677" t="s">
        <v>1806</v>
      </c>
      <c r="B1677">
        <v>1749883.7936012209</v>
      </c>
      <c r="C1677">
        <v>992382.48453591147</v>
      </c>
      <c r="D1677">
        <v>2057360.4058001321</v>
      </c>
      <c r="E1677">
        <v>1032797.8971998675</v>
      </c>
      <c r="F1677">
        <v>1631207.8971998675</v>
      </c>
      <c r="G1677">
        <v>5233.0010000000002</v>
      </c>
      <c r="H1677">
        <v>-120.169</v>
      </c>
      <c r="I1677">
        <v>24250</v>
      </c>
      <c r="J1677">
        <v>0</v>
      </c>
      <c r="K1677">
        <v>31600</v>
      </c>
      <c r="L1677">
        <v>261938</v>
      </c>
      <c r="M1677">
        <v>10100</v>
      </c>
      <c r="N1677">
        <v>803187.99999999988</v>
      </c>
      <c r="O1677">
        <v>100</v>
      </c>
      <c r="P1677">
        <v>451970</v>
      </c>
      <c r="Q1677">
        <v>438616.00000000006</v>
      </c>
      <c r="R1677">
        <v>29412</v>
      </c>
      <c r="S1677">
        <v>480416.00000000006</v>
      </c>
      <c r="T1677">
        <v>1546507.9999999998</v>
      </c>
      <c r="U1677">
        <v>480416.00000000006</v>
      </c>
      <c r="V1677">
        <v>230.21999999999997</v>
      </c>
      <c r="W1677">
        <v>73.69</v>
      </c>
      <c r="X1677">
        <v>154.18536082474228</v>
      </c>
      <c r="Y1677">
        <v>0</v>
      </c>
      <c r="Z1677">
        <v>431416.67699999997</v>
      </c>
      <c r="AA1677">
        <v>159688.40799999994</v>
      </c>
      <c r="AB1677">
        <v>15507.67</v>
      </c>
      <c r="AC1677">
        <v>78175.780999999974</v>
      </c>
      <c r="AD1677">
        <v>27009.006000000001</v>
      </c>
      <c r="AE1677">
        <v>97334.338000000003</v>
      </c>
      <c r="AF1677">
        <v>74165.436000000002</v>
      </c>
      <c r="AG1677">
        <v>79681.274999999994</v>
      </c>
      <c r="AH1677">
        <v>10626.716999999999</v>
      </c>
      <c r="AI1677">
        <v>100813.00200000001</v>
      </c>
      <c r="AJ1677">
        <v>1055.0389999999998</v>
      </c>
      <c r="AK1677">
        <v>15853.763999999997</v>
      </c>
      <c r="AL1677">
        <v>6630.764000000001</v>
      </c>
      <c r="AM1677">
        <v>40132.992999999995</v>
      </c>
      <c r="AN1677">
        <v>17043.550199999998</v>
      </c>
      <c r="AO1677">
        <v>96288.821600000112</v>
      </c>
      <c r="AP1677">
        <v>47994.068535911123</v>
      </c>
      <c r="AQ1677">
        <v>85121.488000000012</v>
      </c>
      <c r="AR1677">
        <v>6199.1260000000011</v>
      </c>
      <c r="AS1677">
        <v>56440.208000000021</v>
      </c>
      <c r="AT1677">
        <v>105933.67100000003</v>
      </c>
      <c r="AU1677">
        <v>203157.79000000015</v>
      </c>
      <c r="AV1677">
        <v>2992.7338</v>
      </c>
      <c r="AW1677">
        <v>15338.411399999999</v>
      </c>
      <c r="AX1677">
        <v>20991.75</v>
      </c>
      <c r="AY1677">
        <v>98129.310999999987</v>
      </c>
      <c r="AZ1677">
        <v>81260.963000000047</v>
      </c>
      <c r="BA1677">
        <v>244413.71500000008</v>
      </c>
      <c r="BB1677">
        <v>6029.7990000000009</v>
      </c>
      <c r="BC1677">
        <v>55151.721999999994</v>
      </c>
      <c r="BD1677">
        <v>11553.858</v>
      </c>
      <c r="BE1677">
        <v>28865.858999999997</v>
      </c>
      <c r="BF1677">
        <v>39285.206000000006</v>
      </c>
      <c r="BG1677">
        <v>201506.67199999996</v>
      </c>
      <c r="BH1677">
        <v>22701.088000000003</v>
      </c>
      <c r="BI1677">
        <v>303696.74999999971</v>
      </c>
      <c r="BJ1677">
        <v>59858.008999999998</v>
      </c>
      <c r="BK1677">
        <v>81296.35180013247</v>
      </c>
      <c r="BL1677">
        <v>4127.3530000000001</v>
      </c>
      <c r="BM1677">
        <v>16273.744999999999</v>
      </c>
    </row>
    <row r="1678" spans="1:65" x14ac:dyDescent="0.25">
      <c r="A1678" t="s">
        <v>1807</v>
      </c>
      <c r="B1678">
        <v>1741421.474745993</v>
      </c>
      <c r="C1678">
        <v>986398.73865822249</v>
      </c>
      <c r="D1678">
        <v>2055983.5643934563</v>
      </c>
      <c r="E1678">
        <v>1035800.8776065442</v>
      </c>
      <c r="F1678">
        <v>1619040.8776065442</v>
      </c>
      <c r="G1678">
        <v>5767.6769999999988</v>
      </c>
      <c r="H1678">
        <v>-14.201000000000001</v>
      </c>
      <c r="I1678">
        <v>23000</v>
      </c>
      <c r="J1678">
        <v>0</v>
      </c>
      <c r="K1678">
        <v>31000</v>
      </c>
      <c r="L1678">
        <v>269015</v>
      </c>
      <c r="M1678">
        <v>9700</v>
      </c>
      <c r="N1678">
        <v>799785</v>
      </c>
      <c r="O1678">
        <v>0</v>
      </c>
      <c r="P1678">
        <v>471791.99999999994</v>
      </c>
      <c r="Q1678">
        <v>454868</v>
      </c>
      <c r="R1678">
        <v>25282</v>
      </c>
      <c r="S1678">
        <v>495567.99999999994</v>
      </c>
      <c r="T1678">
        <v>1565874</v>
      </c>
      <c r="U1678">
        <v>495567.99999999994</v>
      </c>
      <c r="V1678">
        <v>230.12</v>
      </c>
      <c r="W1678">
        <v>78.959999999999994</v>
      </c>
      <c r="X1678">
        <v>154.14108695652175</v>
      </c>
      <c r="Y1678">
        <v>0</v>
      </c>
      <c r="Z1678">
        <v>434857.77900000033</v>
      </c>
      <c r="AA1678">
        <v>160360.6560000001</v>
      </c>
      <c r="AB1678">
        <v>17222.466</v>
      </c>
      <c r="AC1678">
        <v>77610.297999999995</v>
      </c>
      <c r="AD1678">
        <v>26932.909999999996</v>
      </c>
      <c r="AE1678">
        <v>98360.663</v>
      </c>
      <c r="AF1678">
        <v>73615.326000000015</v>
      </c>
      <c r="AG1678">
        <v>79303.31499999993</v>
      </c>
      <c r="AH1678">
        <v>11208.868999999999</v>
      </c>
      <c r="AI1678">
        <v>90107.680999999997</v>
      </c>
      <c r="AJ1678">
        <v>1251.7759999999998</v>
      </c>
      <c r="AK1678">
        <v>15927.598</v>
      </c>
      <c r="AL1678">
        <v>6708.2620000000015</v>
      </c>
      <c r="AM1678">
        <v>40066.873000000014</v>
      </c>
      <c r="AN1678">
        <v>17797.962600000006</v>
      </c>
      <c r="AO1678">
        <v>96396.08520000003</v>
      </c>
      <c r="AP1678">
        <v>44933.24265822224</v>
      </c>
      <c r="AQ1678">
        <v>85149.017000000007</v>
      </c>
      <c r="AR1678">
        <v>6342.6090000000013</v>
      </c>
      <c r="AS1678">
        <v>56597.749999999978</v>
      </c>
      <c r="AT1678">
        <v>94382.455999999991</v>
      </c>
      <c r="AU1678">
        <v>208889.33400000009</v>
      </c>
      <c r="AV1678">
        <v>3224.3184000000001</v>
      </c>
      <c r="AW1678">
        <v>15296.790800000002</v>
      </c>
      <c r="AX1678">
        <v>21322.089999999997</v>
      </c>
      <c r="AY1678">
        <v>98736.749000000011</v>
      </c>
      <c r="AZ1678">
        <v>80579.13900000001</v>
      </c>
      <c r="BA1678">
        <v>243289.65400000018</v>
      </c>
      <c r="BB1678">
        <v>6339.2980000000007</v>
      </c>
      <c r="BC1678">
        <v>55352.899000000005</v>
      </c>
      <c r="BD1678">
        <v>9686.8950000000004</v>
      </c>
      <c r="BE1678">
        <v>29098.893000000004</v>
      </c>
      <c r="BF1678">
        <v>41824.027000000009</v>
      </c>
      <c r="BG1678">
        <v>201474.451</v>
      </c>
      <c r="BH1678">
        <v>23732.114999999998</v>
      </c>
      <c r="BI1678">
        <v>305614.21399999986</v>
      </c>
      <c r="BJ1678">
        <v>59884.481999999996</v>
      </c>
      <c r="BK1678">
        <v>82257.42939345559</v>
      </c>
      <c r="BL1678">
        <v>4552.7159999999994</v>
      </c>
      <c r="BM1678">
        <v>16093.214000000004</v>
      </c>
    </row>
    <row r="1679" spans="1:65" x14ac:dyDescent="0.25">
      <c r="A1679" t="s">
        <v>1808</v>
      </c>
      <c r="B1679">
        <v>1751589.7667742483</v>
      </c>
      <c r="C1679">
        <v>977511.39178168878</v>
      </c>
      <c r="D1679">
        <v>2081277.3473312582</v>
      </c>
      <c r="E1679">
        <v>1071391.7666687416</v>
      </c>
      <c r="F1679">
        <v>1643651.7666687416</v>
      </c>
      <c r="G1679">
        <v>4343.052999999999</v>
      </c>
      <c r="H1679">
        <v>-141.19999999999999</v>
      </c>
      <c r="I1679">
        <v>42000</v>
      </c>
      <c r="J1679">
        <v>0</v>
      </c>
      <c r="K1679">
        <v>600</v>
      </c>
      <c r="L1679">
        <v>267339.99999999994</v>
      </c>
      <c r="M1679">
        <v>10500</v>
      </c>
      <c r="N1679">
        <v>750231</v>
      </c>
      <c r="O1679">
        <v>0</v>
      </c>
      <c r="P1679">
        <v>461280</v>
      </c>
      <c r="Q1679">
        <v>396922</v>
      </c>
      <c r="R1679">
        <v>33969</v>
      </c>
      <c r="S1679">
        <v>408022.00000000006</v>
      </c>
      <c r="T1679">
        <v>1512820.0000000002</v>
      </c>
      <c r="U1679">
        <v>408022.00000000006</v>
      </c>
      <c r="V1679">
        <v>211.23</v>
      </c>
      <c r="W1679">
        <v>78.48</v>
      </c>
      <c r="X1679">
        <v>154.29309523809522</v>
      </c>
      <c r="Y1679">
        <v>0</v>
      </c>
      <c r="Z1679">
        <v>438747.72100000019</v>
      </c>
      <c r="AA1679">
        <v>160979.95799999998</v>
      </c>
      <c r="AB1679">
        <v>19225.496000000003</v>
      </c>
      <c r="AC1679">
        <v>77792.176999999981</v>
      </c>
      <c r="AD1679">
        <v>17683.316999999999</v>
      </c>
      <c r="AE1679">
        <v>97653.354000000007</v>
      </c>
      <c r="AF1679">
        <v>66318.184999999983</v>
      </c>
      <c r="AG1679">
        <v>78769.61099999999</v>
      </c>
      <c r="AH1679">
        <v>11629.968000000001</v>
      </c>
      <c r="AI1679">
        <v>87873.535999999964</v>
      </c>
      <c r="AJ1679">
        <v>1301.8009999999999</v>
      </c>
      <c r="AK1679">
        <v>16189.821000000004</v>
      </c>
      <c r="AL1679">
        <v>6892.5050000000037</v>
      </c>
      <c r="AM1679">
        <v>39807.904000000024</v>
      </c>
      <c r="AN1679">
        <v>19115.334000000003</v>
      </c>
      <c r="AO1679">
        <v>95658.227399999945</v>
      </c>
      <c r="AP1679">
        <v>28192.738781688891</v>
      </c>
      <c r="AQ1679">
        <v>85427.59500000003</v>
      </c>
      <c r="AR1679">
        <v>6677.3259999999973</v>
      </c>
      <c r="AS1679">
        <v>57458.556000000004</v>
      </c>
      <c r="AT1679">
        <v>111025.57399999996</v>
      </c>
      <c r="AU1679">
        <v>226295.2670000002</v>
      </c>
      <c r="AV1679">
        <v>3329.2860000000005</v>
      </c>
      <c r="AW1679">
        <v>15161.515599999999</v>
      </c>
      <c r="AX1679">
        <v>21225.363999999994</v>
      </c>
      <c r="AY1679">
        <v>98808.162000000011</v>
      </c>
      <c r="AZ1679">
        <v>82834.628000000012</v>
      </c>
      <c r="BA1679">
        <v>253236.78600000017</v>
      </c>
      <c r="BB1679">
        <v>6533.7349999999997</v>
      </c>
      <c r="BC1679">
        <v>53638.137000000002</v>
      </c>
      <c r="BD1679">
        <v>8574.6869999999999</v>
      </c>
      <c r="BE1679">
        <v>29410.686000000002</v>
      </c>
      <c r="BF1679">
        <v>41815.361999999994</v>
      </c>
      <c r="BG1679">
        <v>202663.84400000004</v>
      </c>
      <c r="BH1679">
        <v>24539.938999999991</v>
      </c>
      <c r="BI1679">
        <v>306575.01599999995</v>
      </c>
      <c r="BJ1679">
        <v>56925.828000000001</v>
      </c>
      <c r="BK1679">
        <v>82000.823331258638</v>
      </c>
      <c r="BL1679">
        <v>4922.5969999999998</v>
      </c>
      <c r="BM1679">
        <v>15876.370999999999</v>
      </c>
    </row>
    <row r="1680" spans="1:65" x14ac:dyDescent="0.25">
      <c r="A1680" t="s">
        <v>1809</v>
      </c>
      <c r="B1680">
        <v>1761022.0332685669</v>
      </c>
      <c r="C1680">
        <v>992342.67499999981</v>
      </c>
      <c r="D1680">
        <v>2092931.4465116912</v>
      </c>
      <c r="E1680">
        <v>1071035.3414883094</v>
      </c>
      <c r="F1680">
        <v>1647595.3414883094</v>
      </c>
      <c r="G1680">
        <v>2220.2359999999999</v>
      </c>
      <c r="H1680">
        <v>-246.97900000000001</v>
      </c>
      <c r="I1680">
        <v>43250</v>
      </c>
      <c r="J1680">
        <v>0</v>
      </c>
      <c r="K1680">
        <v>2500</v>
      </c>
      <c r="L1680">
        <v>253763.99999999997</v>
      </c>
      <c r="M1680">
        <v>10600</v>
      </c>
      <c r="N1680">
        <v>662645</v>
      </c>
      <c r="O1680">
        <v>0</v>
      </c>
      <c r="P1680">
        <v>484407.99999999994</v>
      </c>
      <c r="Q1680">
        <v>328206</v>
      </c>
      <c r="R1680">
        <v>42723</v>
      </c>
      <c r="S1680">
        <v>341306.00000000006</v>
      </c>
      <c r="T1680">
        <v>1443539.9999999998</v>
      </c>
      <c r="U1680">
        <v>341306.00000000006</v>
      </c>
      <c r="V1680">
        <v>205.31</v>
      </c>
      <c r="W1680">
        <v>82.88</v>
      </c>
      <c r="X1680">
        <v>154.42624277456648</v>
      </c>
      <c r="Y1680">
        <v>0</v>
      </c>
      <c r="Z1680">
        <v>442618.66800000024</v>
      </c>
      <c r="AA1680">
        <v>162001.63399999993</v>
      </c>
      <c r="AB1680">
        <v>20842.144</v>
      </c>
      <c r="AC1680">
        <v>78152.188999999998</v>
      </c>
      <c r="AD1680">
        <v>24718.462</v>
      </c>
      <c r="AE1680">
        <v>97472.719000000026</v>
      </c>
      <c r="AF1680">
        <v>66235.632999999987</v>
      </c>
      <c r="AG1680">
        <v>77747.040000000037</v>
      </c>
      <c r="AH1680">
        <v>12257.210000000001</v>
      </c>
      <c r="AI1680">
        <v>88803.551000000007</v>
      </c>
      <c r="AJ1680">
        <v>1196.5519999999997</v>
      </c>
      <c r="AK1680">
        <v>16484.980000000003</v>
      </c>
      <c r="AL1680">
        <v>6887.0220000000008</v>
      </c>
      <c r="AM1680">
        <v>40187.993999999992</v>
      </c>
      <c r="AN1680">
        <v>20285.616000000005</v>
      </c>
      <c r="AO1680">
        <v>96493.994599999947</v>
      </c>
      <c r="AP1680">
        <v>27682.808000000001</v>
      </c>
      <c r="AQ1680">
        <v>86560.053000000044</v>
      </c>
      <c r="AR1680">
        <v>6964.4939999999942</v>
      </c>
      <c r="AS1680">
        <v>57788.901000000042</v>
      </c>
      <c r="AT1680">
        <v>108051.78499999999</v>
      </c>
      <c r="AU1680">
        <v>230945.26599999986</v>
      </c>
      <c r="AV1680">
        <v>3442.3829999999998</v>
      </c>
      <c r="AW1680">
        <v>15170.8344</v>
      </c>
      <c r="AX1680">
        <v>19425.867999999999</v>
      </c>
      <c r="AY1680">
        <v>99540.148000000001</v>
      </c>
      <c r="AZ1680">
        <v>84807.608000000007</v>
      </c>
      <c r="BA1680">
        <v>253615.88300000009</v>
      </c>
      <c r="BB1680">
        <v>6788.2919999999995</v>
      </c>
      <c r="BC1680">
        <v>54058.483000000007</v>
      </c>
      <c r="BD1680">
        <v>8770.4670000000006</v>
      </c>
      <c r="BE1680">
        <v>29440.466</v>
      </c>
      <c r="BF1680">
        <v>43306.778000000006</v>
      </c>
      <c r="BG1680">
        <v>204230.40399999998</v>
      </c>
      <c r="BH1680">
        <v>25450.138000000003</v>
      </c>
      <c r="BI1680">
        <v>308456.10699999996</v>
      </c>
      <c r="BJ1680">
        <v>57460.508000000002</v>
      </c>
      <c r="BK1680">
        <v>80174.712511690799</v>
      </c>
      <c r="BL1680">
        <v>5150.2389999999996</v>
      </c>
      <c r="BM1680">
        <v>15606.087</v>
      </c>
    </row>
    <row r="1681" spans="1:65" x14ac:dyDescent="0.25">
      <c r="A1681" t="s">
        <v>1810</v>
      </c>
      <c r="B1681">
        <v>1774997.3412775961</v>
      </c>
      <c r="C1681">
        <v>1017879.0199999999</v>
      </c>
      <c r="D1681">
        <v>2105555.7148154704</v>
      </c>
      <c r="E1681">
        <v>1058929.2741845304</v>
      </c>
      <c r="F1681">
        <v>1643559.2741845304</v>
      </c>
      <c r="G1681">
        <v>308.27700000000004</v>
      </c>
      <c r="H1681">
        <v>-687.51900000000001</v>
      </c>
      <c r="I1681">
        <v>61250</v>
      </c>
      <c r="J1681">
        <v>0</v>
      </c>
      <c r="K1681">
        <v>11500</v>
      </c>
      <c r="L1681">
        <v>253397</v>
      </c>
      <c r="M1681">
        <v>10700</v>
      </c>
      <c r="N1681">
        <v>653932</v>
      </c>
      <c r="O1681">
        <v>0</v>
      </c>
      <c r="P1681">
        <v>481935.99999999994</v>
      </c>
      <c r="Q1681">
        <v>323441</v>
      </c>
      <c r="R1681">
        <v>45515</v>
      </c>
      <c r="S1681">
        <v>345641</v>
      </c>
      <c r="T1681">
        <v>1434779.9999999998</v>
      </c>
      <c r="U1681">
        <v>345641</v>
      </c>
      <c r="V1681">
        <v>186.36</v>
      </c>
      <c r="W1681">
        <v>75.37</v>
      </c>
      <c r="X1681">
        <v>156.11122448979592</v>
      </c>
      <c r="Y1681">
        <v>0</v>
      </c>
      <c r="Z1681">
        <v>446378.06300000031</v>
      </c>
      <c r="AA1681">
        <v>163363.97600000008</v>
      </c>
      <c r="AB1681">
        <v>22275.413</v>
      </c>
      <c r="AC1681">
        <v>78816.497999999978</v>
      </c>
      <c r="AD1681">
        <v>27021.930999999997</v>
      </c>
      <c r="AE1681">
        <v>97228.015000000014</v>
      </c>
      <c r="AF1681">
        <v>66208.634999999995</v>
      </c>
      <c r="AG1681">
        <v>77232.181999999913</v>
      </c>
      <c r="AH1681">
        <v>12739.347</v>
      </c>
      <c r="AI1681">
        <v>88559.036999999997</v>
      </c>
      <c r="AJ1681">
        <v>1426.4750000000004</v>
      </c>
      <c r="AK1681">
        <v>16700.157999999999</v>
      </c>
      <c r="AL1681">
        <v>7008.4109999999991</v>
      </c>
      <c r="AM1681">
        <v>40450.302000000018</v>
      </c>
      <c r="AN1681">
        <v>20903.021799999999</v>
      </c>
      <c r="AO1681">
        <v>96895.23239999995</v>
      </c>
      <c r="AP1681">
        <v>28599.513000000003</v>
      </c>
      <c r="AQ1681">
        <v>87890.154000000039</v>
      </c>
      <c r="AR1681">
        <v>7233.9790000000039</v>
      </c>
      <c r="AS1681">
        <v>58179.894999999982</v>
      </c>
      <c r="AT1681">
        <v>108775.33899999996</v>
      </c>
      <c r="AU1681">
        <v>229548.19600000005</v>
      </c>
      <c r="AV1681">
        <v>3562.9221999999995</v>
      </c>
      <c r="AW1681">
        <v>15279.458600000002</v>
      </c>
      <c r="AX1681">
        <v>19008.345999999998</v>
      </c>
      <c r="AY1681">
        <v>100098.06099999999</v>
      </c>
      <c r="AZ1681">
        <v>96889.599000000002</v>
      </c>
      <c r="BA1681">
        <v>257521.03200000001</v>
      </c>
      <c r="BB1681">
        <v>6998.3139999999994</v>
      </c>
      <c r="BC1681">
        <v>54624.47</v>
      </c>
      <c r="BD1681">
        <v>9351.5079999999998</v>
      </c>
      <c r="BE1681">
        <v>29403.509000000002</v>
      </c>
      <c r="BF1681">
        <v>44105.729000000007</v>
      </c>
      <c r="BG1681">
        <v>207218.897</v>
      </c>
      <c r="BH1681">
        <v>26226.60200000001</v>
      </c>
      <c r="BI1681">
        <v>310881.85700000002</v>
      </c>
      <c r="BJ1681">
        <v>57654.637000000002</v>
      </c>
      <c r="BK1681">
        <v>80109.626815469397</v>
      </c>
      <c r="BL1681">
        <v>5511.2350000000006</v>
      </c>
      <c r="BM1681">
        <v>15555.157999999999</v>
      </c>
    </row>
    <row r="1682" spans="1:65" x14ac:dyDescent="0.25">
      <c r="A1682" t="s">
        <v>1811</v>
      </c>
      <c r="B1682">
        <v>1780663.7486169501</v>
      </c>
      <c r="C1682">
        <v>1037967.938</v>
      </c>
      <c r="D1682">
        <v>2103823.5040094629</v>
      </c>
      <c r="E1682">
        <v>1037670.4579905365</v>
      </c>
      <c r="F1682">
        <v>1635990.4579905365</v>
      </c>
      <c r="G1682">
        <v>220.21799999999999</v>
      </c>
      <c r="H1682">
        <v>-990.96299999999985</v>
      </c>
      <c r="I1682">
        <v>67500</v>
      </c>
      <c r="J1682">
        <v>0</v>
      </c>
      <c r="K1682">
        <v>12399.999999999998</v>
      </c>
      <c r="L1682">
        <v>249160</v>
      </c>
      <c r="M1682">
        <v>10500</v>
      </c>
      <c r="N1682">
        <v>635382</v>
      </c>
      <c r="O1682">
        <v>0</v>
      </c>
      <c r="P1682">
        <v>474987</v>
      </c>
      <c r="Q1682">
        <v>314948.00000000006</v>
      </c>
      <c r="R1682">
        <v>45240</v>
      </c>
      <c r="S1682">
        <v>337848.00000000006</v>
      </c>
      <c r="T1682">
        <v>1404768.9999999995</v>
      </c>
      <c r="U1682">
        <v>337848.00000000006</v>
      </c>
      <c r="V1682">
        <v>185.76</v>
      </c>
      <c r="W1682">
        <v>71.06</v>
      </c>
      <c r="X1682">
        <v>156.57203703703703</v>
      </c>
      <c r="Y1682">
        <v>0</v>
      </c>
      <c r="Z1682">
        <v>449874.13900000014</v>
      </c>
      <c r="AA1682">
        <v>164369.2600000001</v>
      </c>
      <c r="AB1682">
        <v>23398.035</v>
      </c>
      <c r="AC1682">
        <v>79026.183999999994</v>
      </c>
      <c r="AD1682">
        <v>27350.586999999996</v>
      </c>
      <c r="AE1682">
        <v>96994.620999999999</v>
      </c>
      <c r="AF1682">
        <v>69220.649000000005</v>
      </c>
      <c r="AG1682">
        <v>77075.117999999973</v>
      </c>
      <c r="AH1682">
        <v>13695.229000000001</v>
      </c>
      <c r="AI1682">
        <v>103688.84000000001</v>
      </c>
      <c r="AJ1682">
        <v>1586.1479999999999</v>
      </c>
      <c r="AK1682">
        <v>16831.352999999996</v>
      </c>
      <c r="AL1682">
        <v>7114.5960000000023</v>
      </c>
      <c r="AM1682">
        <v>40348.866999999998</v>
      </c>
      <c r="AN1682">
        <v>21818.953200000004</v>
      </c>
      <c r="AO1682">
        <v>96947.559200000018</v>
      </c>
      <c r="AP1682">
        <v>29126.500999999997</v>
      </c>
      <c r="AQ1682">
        <v>88034.011999999988</v>
      </c>
      <c r="AR1682">
        <v>7379.8000000000056</v>
      </c>
      <c r="AS1682">
        <v>58176.344000000005</v>
      </c>
      <c r="AT1682">
        <v>118543.22000000003</v>
      </c>
      <c r="AU1682">
        <v>227986.86400000003</v>
      </c>
      <c r="AV1682">
        <v>3698.6258000000003</v>
      </c>
      <c r="AW1682">
        <v>15189.051800000001</v>
      </c>
      <c r="AX1682">
        <v>19374.778000000002</v>
      </c>
      <c r="AY1682">
        <v>100377.85</v>
      </c>
      <c r="AZ1682">
        <v>93638.871999999901</v>
      </c>
      <c r="BA1682">
        <v>239309.3569999999</v>
      </c>
      <c r="BB1682">
        <v>7179.616</v>
      </c>
      <c r="BC1682">
        <v>54735.546000000002</v>
      </c>
      <c r="BD1682">
        <v>9648.0650000000023</v>
      </c>
      <c r="BE1682">
        <v>29208.063999999998</v>
      </c>
      <c r="BF1682">
        <v>44892.637999999999</v>
      </c>
      <c r="BG1682">
        <v>209774.49600000004</v>
      </c>
      <c r="BH1682">
        <v>26393.37000000001</v>
      </c>
      <c r="BI1682">
        <v>312570.87699999992</v>
      </c>
      <c r="BJ1682">
        <v>58205.286</v>
      </c>
      <c r="BK1682">
        <v>77706.320009463292</v>
      </c>
      <c r="BL1682">
        <v>5828.83</v>
      </c>
      <c r="BM1682">
        <v>15472.920000000002</v>
      </c>
    </row>
    <row r="1683" spans="1:65" x14ac:dyDescent="0.25">
      <c r="A1683" t="s">
        <v>1812</v>
      </c>
      <c r="B1683">
        <v>1777438.3422187557</v>
      </c>
      <c r="C1683">
        <v>1045529.1349999999</v>
      </c>
      <c r="D1683">
        <v>2066547.3121378687</v>
      </c>
      <c r="E1683">
        <v>990180.55886213202</v>
      </c>
      <c r="F1683">
        <v>1590110.558862132</v>
      </c>
      <c r="G1683">
        <v>2439.4029999999998</v>
      </c>
      <c r="H1683">
        <v>-260.70299999999997</v>
      </c>
      <c r="I1683">
        <v>76250</v>
      </c>
      <c r="J1683">
        <v>0</v>
      </c>
      <c r="K1683">
        <v>1500</v>
      </c>
      <c r="L1683">
        <v>321323.00000000006</v>
      </c>
      <c r="M1683">
        <v>10500</v>
      </c>
      <c r="N1683">
        <v>664325.00000000012</v>
      </c>
      <c r="O1683">
        <v>2800</v>
      </c>
      <c r="P1683">
        <v>414102</v>
      </c>
      <c r="Q1683">
        <v>399636</v>
      </c>
      <c r="R1683">
        <v>36969</v>
      </c>
      <c r="S1683">
        <v>414436.00000000006</v>
      </c>
      <c r="T1683">
        <v>1436719.0000000002</v>
      </c>
      <c r="U1683">
        <v>414436.00000000006</v>
      </c>
      <c r="V1683">
        <v>240.88000000000002</v>
      </c>
      <c r="W1683">
        <v>16</v>
      </c>
      <c r="X1683">
        <v>155.91344262295084</v>
      </c>
      <c r="Y1683">
        <v>0</v>
      </c>
      <c r="Z1683">
        <v>453522.12900000002</v>
      </c>
      <c r="AA1683">
        <v>165029.17200000005</v>
      </c>
      <c r="AB1683">
        <v>24078.352999999999</v>
      </c>
      <c r="AC1683">
        <v>79311.512999999992</v>
      </c>
      <c r="AD1683">
        <v>23119.674999999999</v>
      </c>
      <c r="AE1683">
        <v>96569.094000000041</v>
      </c>
      <c r="AF1683">
        <v>48652.735999999997</v>
      </c>
      <c r="AG1683">
        <v>76313.073000000004</v>
      </c>
      <c r="AH1683">
        <v>13829.723999999997</v>
      </c>
      <c r="AI1683">
        <v>95402.426000000007</v>
      </c>
      <c r="AJ1683">
        <v>1479.675</v>
      </c>
      <c r="AK1683">
        <v>16850.592000000004</v>
      </c>
      <c r="AL1683">
        <v>7406.107</v>
      </c>
      <c r="AM1683">
        <v>40218.949999999983</v>
      </c>
      <c r="AN1683">
        <v>22916.891799999994</v>
      </c>
      <c r="AO1683">
        <v>96806.979199999958</v>
      </c>
      <c r="AP1683">
        <v>36315.760000000002</v>
      </c>
      <c r="AQ1683">
        <v>86703.453999999969</v>
      </c>
      <c r="AR1683">
        <v>7664.5440000000026</v>
      </c>
      <c r="AS1683">
        <v>58021.799000000028</v>
      </c>
      <c r="AT1683">
        <v>143355.79399999994</v>
      </c>
      <c r="AU1683">
        <v>204081.04899999997</v>
      </c>
      <c r="AV1683">
        <v>3806.4132</v>
      </c>
      <c r="AW1683">
        <v>14956.952800000001</v>
      </c>
      <c r="AX1683">
        <v>20168.839</v>
      </c>
      <c r="AY1683">
        <v>100673.54999999999</v>
      </c>
      <c r="AZ1683">
        <v>84587.170000000027</v>
      </c>
      <c r="BA1683">
        <v>237919.16999999987</v>
      </c>
      <c r="BB1683">
        <v>7307.1639999999998</v>
      </c>
      <c r="BC1683">
        <v>57592.435000000012</v>
      </c>
      <c r="BD1683">
        <v>9326.503999999999</v>
      </c>
      <c r="BE1683">
        <v>29148.503999999994</v>
      </c>
      <c r="BF1683">
        <v>46215.669000000009</v>
      </c>
      <c r="BG1683">
        <v>211733.61300000004</v>
      </c>
      <c r="BH1683">
        <v>27169.07499999999</v>
      </c>
      <c r="BI1683">
        <v>315710.88399999996</v>
      </c>
      <c r="BJ1683">
        <v>58489.821000000004</v>
      </c>
      <c r="BK1683">
        <v>68106.372137868442</v>
      </c>
      <c r="BL1683">
        <v>6117.0910000000003</v>
      </c>
      <c r="BM1683">
        <v>15397.73</v>
      </c>
    </row>
    <row r="1684" spans="1:65" x14ac:dyDescent="0.25">
      <c r="A1684" t="s">
        <v>1813</v>
      </c>
      <c r="B1684">
        <v>1780947.7410830162</v>
      </c>
      <c r="C1684">
        <v>1031524.7900000002</v>
      </c>
      <c r="D1684">
        <v>2041771.5374385766</v>
      </c>
      <c r="E1684">
        <v>980214.53556142375</v>
      </c>
      <c r="F1684">
        <v>1560144.5355614237</v>
      </c>
      <c r="G1684">
        <v>1810.0339999999999</v>
      </c>
      <c r="H1684">
        <v>-518.94600000000003</v>
      </c>
      <c r="I1684">
        <v>69250</v>
      </c>
      <c r="J1684">
        <v>0</v>
      </c>
      <c r="K1684">
        <v>0</v>
      </c>
      <c r="L1684">
        <v>334679.99999999994</v>
      </c>
      <c r="M1684">
        <v>10400</v>
      </c>
      <c r="N1684">
        <v>676166</v>
      </c>
      <c r="O1684">
        <v>4800</v>
      </c>
      <c r="P1684">
        <v>398075</v>
      </c>
      <c r="Q1684">
        <v>416219.00000000006</v>
      </c>
      <c r="R1684">
        <v>33920</v>
      </c>
      <c r="S1684">
        <v>431419.00000000012</v>
      </c>
      <c r="T1684">
        <v>1442841.0000000002</v>
      </c>
      <c r="U1684">
        <v>431419.00000000012</v>
      </c>
      <c r="V1684">
        <v>240.42</v>
      </c>
      <c r="W1684">
        <v>47.02</v>
      </c>
      <c r="X1684">
        <v>155.43342960288808</v>
      </c>
      <c r="Y1684">
        <v>0</v>
      </c>
      <c r="Z1684">
        <v>456317.92900000024</v>
      </c>
      <c r="AA1684">
        <v>164984.592</v>
      </c>
      <c r="AB1684">
        <v>24313.817999999999</v>
      </c>
      <c r="AC1684">
        <v>78170.444999999992</v>
      </c>
      <c r="AD1684">
        <v>24047.582999999995</v>
      </c>
      <c r="AE1684">
        <v>96655.875000000015</v>
      </c>
      <c r="AF1684">
        <v>47577.308000000019</v>
      </c>
      <c r="AG1684">
        <v>75819.95299999998</v>
      </c>
      <c r="AH1684">
        <v>14697.963000000002</v>
      </c>
      <c r="AI1684">
        <v>103131.24799999995</v>
      </c>
      <c r="AJ1684">
        <v>1637.1759999999997</v>
      </c>
      <c r="AK1684">
        <v>16838.221000000005</v>
      </c>
      <c r="AL1684">
        <v>7142.0400000000036</v>
      </c>
      <c r="AM1684">
        <v>41587.371000000006</v>
      </c>
      <c r="AN1684">
        <v>23513.0854</v>
      </c>
      <c r="AO1684">
        <v>95461.115999999995</v>
      </c>
      <c r="AP1684">
        <v>35214.048999999985</v>
      </c>
      <c r="AQ1684">
        <v>86105.54</v>
      </c>
      <c r="AR1684">
        <v>7841.0849999999946</v>
      </c>
      <c r="AS1684">
        <v>57750.120999999999</v>
      </c>
      <c r="AT1684">
        <v>117546.98900000005</v>
      </c>
      <c r="AU1684">
        <v>175051.99799999993</v>
      </c>
      <c r="AV1684">
        <v>3844.5226000000002</v>
      </c>
      <c r="AW1684">
        <v>14566.821</v>
      </c>
      <c r="AX1684">
        <v>21065.22</v>
      </c>
      <c r="AY1684">
        <v>100803.644</v>
      </c>
      <c r="AZ1684">
        <v>90358.097999999969</v>
      </c>
      <c r="BA1684">
        <v>239400.81799999985</v>
      </c>
      <c r="BB1684">
        <v>7519.9290000000001</v>
      </c>
      <c r="BC1684">
        <v>58210.671999999999</v>
      </c>
      <c r="BD1684">
        <v>8888.9760000000006</v>
      </c>
      <c r="BE1684">
        <v>29182.974999999995</v>
      </c>
      <c r="BF1684">
        <v>47556.977999999996</v>
      </c>
      <c r="BG1684">
        <v>211306.44799999997</v>
      </c>
      <c r="BH1684">
        <v>27089.056000000004</v>
      </c>
      <c r="BI1684">
        <v>315673.53700000024</v>
      </c>
      <c r="BJ1684">
        <v>58879.305999999997</v>
      </c>
      <c r="BK1684">
        <v>65649.792438576143</v>
      </c>
      <c r="BL1684">
        <v>6473.6790000000001</v>
      </c>
      <c r="BM1684">
        <v>15420.349999999999</v>
      </c>
    </row>
    <row r="1685" spans="1:65" x14ac:dyDescent="0.25">
      <c r="A1685" t="s">
        <v>1814</v>
      </c>
      <c r="B1685">
        <v>1779423.2200932098</v>
      </c>
      <c r="C1685">
        <v>1040351.21</v>
      </c>
      <c r="D1685">
        <v>2053577.148962334</v>
      </c>
      <c r="E1685">
        <v>984400.7410376661</v>
      </c>
      <c r="F1685">
        <v>1561730.7410376661</v>
      </c>
      <c r="G1685">
        <v>1065.556</v>
      </c>
      <c r="H1685">
        <v>-369.71100000000001</v>
      </c>
      <c r="I1685">
        <v>56750</v>
      </c>
      <c r="J1685">
        <v>0</v>
      </c>
      <c r="K1685">
        <v>0</v>
      </c>
      <c r="L1685">
        <v>323260.00000000006</v>
      </c>
      <c r="M1685">
        <v>12700</v>
      </c>
      <c r="N1685">
        <v>688569</v>
      </c>
      <c r="O1685">
        <v>6900</v>
      </c>
      <c r="P1685">
        <v>350897.00000000006</v>
      </c>
      <c r="Q1685">
        <v>370699</v>
      </c>
      <c r="R1685">
        <v>42013</v>
      </c>
      <c r="S1685">
        <v>390299</v>
      </c>
      <c r="T1685">
        <v>1404739</v>
      </c>
      <c r="U1685">
        <v>390299</v>
      </c>
      <c r="V1685">
        <v>232.57</v>
      </c>
      <c r="W1685">
        <v>46.77000000000001</v>
      </c>
      <c r="X1685">
        <v>154.427577092511</v>
      </c>
      <c r="Y1685">
        <v>0</v>
      </c>
      <c r="Z1685">
        <v>460638.37700000009</v>
      </c>
      <c r="AA1685">
        <v>164309.84199999995</v>
      </c>
      <c r="AB1685">
        <v>24576.845999999998</v>
      </c>
      <c r="AC1685">
        <v>78223.966999999975</v>
      </c>
      <c r="AD1685">
        <v>22524.373999999996</v>
      </c>
      <c r="AE1685">
        <v>97008.474999999991</v>
      </c>
      <c r="AF1685">
        <v>43528.65399999998</v>
      </c>
      <c r="AG1685">
        <v>75449.676999999952</v>
      </c>
      <c r="AH1685">
        <v>14857.863999999996</v>
      </c>
      <c r="AI1685">
        <v>103734.35899999998</v>
      </c>
      <c r="AJ1685">
        <v>1658.8350000000003</v>
      </c>
      <c r="AK1685">
        <v>16710.469999999998</v>
      </c>
      <c r="AL1685">
        <v>7207.4129999999959</v>
      </c>
      <c r="AM1685">
        <v>41662.183999999979</v>
      </c>
      <c r="AN1685">
        <v>23950.712000000007</v>
      </c>
      <c r="AO1685">
        <v>94526.284400000077</v>
      </c>
      <c r="AP1685">
        <v>33032.487000000001</v>
      </c>
      <c r="AQ1685">
        <v>85496.480000000025</v>
      </c>
      <c r="AR1685">
        <v>8016.712000000005</v>
      </c>
      <c r="AS1685">
        <v>57171.083999999981</v>
      </c>
      <c r="AT1685">
        <v>114508.93099999998</v>
      </c>
      <c r="AU1685">
        <v>172552.45400000003</v>
      </c>
      <c r="AV1685">
        <v>3875.7929999999997</v>
      </c>
      <c r="AW1685">
        <v>14389.187600000001</v>
      </c>
      <c r="AX1685">
        <v>22237.380999999998</v>
      </c>
      <c r="AY1685">
        <v>100588.524</v>
      </c>
      <c r="AZ1685">
        <v>101891.37300000002</v>
      </c>
      <c r="BA1685">
        <v>261219.13899999997</v>
      </c>
      <c r="BB1685">
        <v>7512.9649999999983</v>
      </c>
      <c r="BC1685">
        <v>57561.460000000006</v>
      </c>
      <c r="BD1685">
        <v>8831.1249999999982</v>
      </c>
      <c r="BE1685">
        <v>28893.124999999996</v>
      </c>
      <c r="BF1685">
        <v>48528.377</v>
      </c>
      <c r="BG1685">
        <v>209644.96399999998</v>
      </c>
      <c r="BH1685">
        <v>27275.188999999991</v>
      </c>
      <c r="BI1685">
        <v>315361.13400000031</v>
      </c>
      <c r="BJ1685">
        <v>59015.519</v>
      </c>
      <c r="BK1685">
        <v>63612.467962334369</v>
      </c>
      <c r="BL1685">
        <v>6682.2829999999994</v>
      </c>
      <c r="BM1685">
        <v>15461.871000000003</v>
      </c>
    </row>
    <row r="1686" spans="1:65" x14ac:dyDescent="0.25">
      <c r="A1686" t="s">
        <v>1815</v>
      </c>
      <c r="B1686">
        <v>1758045.7932493414</v>
      </c>
      <c r="C1686">
        <v>1005497.394</v>
      </c>
      <c r="D1686">
        <v>2035342.3993950966</v>
      </c>
      <c r="E1686">
        <v>1000185.826604903</v>
      </c>
      <c r="F1686">
        <v>1544435.826604903</v>
      </c>
      <c r="G1686">
        <v>2590.1350000000002</v>
      </c>
      <c r="H1686">
        <v>-89.812000000000012</v>
      </c>
      <c r="I1686">
        <v>43250</v>
      </c>
      <c r="J1686">
        <v>0</v>
      </c>
      <c r="K1686">
        <v>0</v>
      </c>
      <c r="L1686">
        <v>346887</v>
      </c>
      <c r="M1686">
        <v>11299.999999999998</v>
      </c>
      <c r="N1686">
        <v>690058</v>
      </c>
      <c r="O1686">
        <v>4400</v>
      </c>
      <c r="P1686">
        <v>377174</v>
      </c>
      <c r="Q1686">
        <v>405243</v>
      </c>
      <c r="R1686">
        <v>38501.000000000007</v>
      </c>
      <c r="S1686">
        <v>420943</v>
      </c>
      <c r="T1686">
        <v>1452620.0000000002</v>
      </c>
      <c r="U1686">
        <v>420943</v>
      </c>
      <c r="V1686">
        <v>239.93</v>
      </c>
      <c r="W1686">
        <v>39.53</v>
      </c>
      <c r="X1686">
        <v>153.43895953757226</v>
      </c>
      <c r="Y1686">
        <v>0</v>
      </c>
      <c r="Z1686">
        <v>463875.85000000003</v>
      </c>
      <c r="AA1686">
        <v>163957.63200000001</v>
      </c>
      <c r="AB1686">
        <v>24890.064000000002</v>
      </c>
      <c r="AC1686">
        <v>77512.664000000004</v>
      </c>
      <c r="AD1686">
        <v>8642.9560000000001</v>
      </c>
      <c r="AE1686">
        <v>98387.276000000013</v>
      </c>
      <c r="AF1686">
        <v>45517.458000000006</v>
      </c>
      <c r="AG1686">
        <v>74533.234000000011</v>
      </c>
      <c r="AH1686">
        <v>14792.41</v>
      </c>
      <c r="AI1686">
        <v>91737.363999999987</v>
      </c>
      <c r="AJ1686">
        <v>1706.171</v>
      </c>
      <c r="AK1686">
        <v>16536.116999999998</v>
      </c>
      <c r="AL1686">
        <v>7177.8269999999984</v>
      </c>
      <c r="AM1686">
        <v>41303.227000000014</v>
      </c>
      <c r="AN1686">
        <v>24018.529399999999</v>
      </c>
      <c r="AO1686">
        <v>93531.064000000028</v>
      </c>
      <c r="AP1686">
        <v>31416.808000000001</v>
      </c>
      <c r="AQ1686">
        <v>83817.232999999935</v>
      </c>
      <c r="AR1686">
        <v>8481.9480000000021</v>
      </c>
      <c r="AS1686">
        <v>56668.965999999993</v>
      </c>
      <c r="AT1686">
        <v>90337.188000000009</v>
      </c>
      <c r="AU1686">
        <v>172246.09000000005</v>
      </c>
      <c r="AV1686">
        <v>3848.0076000000004</v>
      </c>
      <c r="AW1686">
        <v>14072.926000000003</v>
      </c>
      <c r="AX1686">
        <v>22151.073</v>
      </c>
      <c r="AY1686">
        <v>100291.042</v>
      </c>
      <c r="AZ1686">
        <v>99063.565000000061</v>
      </c>
      <c r="BA1686">
        <v>262774.34000000003</v>
      </c>
      <c r="BB1686">
        <v>7494.3910000000005</v>
      </c>
      <c r="BC1686">
        <v>56703.20199999999</v>
      </c>
      <c r="BD1686">
        <v>8719.4850000000006</v>
      </c>
      <c r="BE1686">
        <v>28511.482999999993</v>
      </c>
      <c r="BF1686">
        <v>50324.535999999993</v>
      </c>
      <c r="BG1686">
        <v>207132.71799999999</v>
      </c>
      <c r="BH1686">
        <v>28073.558000000008</v>
      </c>
      <c r="BI1686">
        <v>314099.99700000032</v>
      </c>
      <c r="BJ1686">
        <v>58351.232000000004</v>
      </c>
      <c r="BK1686">
        <v>66175.097395096789</v>
      </c>
      <c r="BL1686">
        <v>6614.3369999999995</v>
      </c>
      <c r="BM1686">
        <v>15350.727000000001</v>
      </c>
    </row>
    <row r="1687" spans="1:65" x14ac:dyDescent="0.25">
      <c r="A1687" t="s">
        <v>1816</v>
      </c>
      <c r="B1687">
        <v>1757034.2420853451</v>
      </c>
      <c r="C1687">
        <v>1042718.6440000002</v>
      </c>
      <c r="D1687">
        <v>2087888.2018550853</v>
      </c>
      <c r="E1687">
        <v>1014188.6141449143</v>
      </c>
      <c r="F1687">
        <v>1601288.6141449143</v>
      </c>
      <c r="G1687">
        <v>2097.5160000000001</v>
      </c>
      <c r="H1687">
        <v>-319.15899999999999</v>
      </c>
      <c r="I1687">
        <v>48500</v>
      </c>
      <c r="J1687">
        <v>0</v>
      </c>
      <c r="K1687">
        <v>0</v>
      </c>
      <c r="L1687">
        <v>338155</v>
      </c>
      <c r="M1687">
        <v>11200.000000000002</v>
      </c>
      <c r="N1687">
        <v>690092</v>
      </c>
      <c r="O1687">
        <v>1500</v>
      </c>
      <c r="P1687">
        <v>389638</v>
      </c>
      <c r="Q1687">
        <v>398051.00000000006</v>
      </c>
      <c r="R1687">
        <v>38891</v>
      </c>
      <c r="S1687">
        <v>410751</v>
      </c>
      <c r="T1687">
        <v>1456776</v>
      </c>
      <c r="U1687">
        <v>410751</v>
      </c>
      <c r="V1687">
        <v>234.31</v>
      </c>
      <c r="W1687">
        <v>44.84</v>
      </c>
      <c r="X1687">
        <v>152.46572164948455</v>
      </c>
      <c r="Y1687">
        <v>0</v>
      </c>
      <c r="Z1687">
        <v>467439.13500000001</v>
      </c>
      <c r="AA1687">
        <v>162519.99699999997</v>
      </c>
      <c r="AB1687">
        <v>25039.139999999996</v>
      </c>
      <c r="AC1687">
        <v>76995.64899999999</v>
      </c>
      <c r="AD1687">
        <v>24818.186999999998</v>
      </c>
      <c r="AE1687">
        <v>96831.260999999999</v>
      </c>
      <c r="AF1687">
        <v>64639.513999999966</v>
      </c>
      <c r="AG1687">
        <v>75554.067999999985</v>
      </c>
      <c r="AH1687">
        <v>15028.868</v>
      </c>
      <c r="AI1687">
        <v>101993.84600000002</v>
      </c>
      <c r="AJ1687">
        <v>1962.4149999999997</v>
      </c>
      <c r="AK1687">
        <v>16188.582</v>
      </c>
      <c r="AL1687">
        <v>7383.0940000000001</v>
      </c>
      <c r="AM1687">
        <v>41666.821000000011</v>
      </c>
      <c r="AN1687">
        <v>23872.696199999995</v>
      </c>
      <c r="AO1687">
        <v>92977.855400000015</v>
      </c>
      <c r="AP1687">
        <v>31130.934000000005</v>
      </c>
      <c r="AQ1687">
        <v>83248.232000000018</v>
      </c>
      <c r="AR1687">
        <v>8264.5220000000063</v>
      </c>
      <c r="AS1687">
        <v>56248.892999999996</v>
      </c>
      <c r="AT1687">
        <v>88688.293000000049</v>
      </c>
      <c r="AU1687">
        <v>198807.44000000003</v>
      </c>
      <c r="AV1687">
        <v>3792.0687999999996</v>
      </c>
      <c r="AW1687">
        <v>13947.410599999999</v>
      </c>
      <c r="AX1687">
        <v>21749.402000000002</v>
      </c>
      <c r="AY1687">
        <v>99733.579000000012</v>
      </c>
      <c r="AZ1687">
        <v>97182.958999999988</v>
      </c>
      <c r="BA1687">
        <v>256172.46299999973</v>
      </c>
      <c r="BB1687">
        <v>7328.3729999999996</v>
      </c>
      <c r="BC1687">
        <v>56343.680000000008</v>
      </c>
      <c r="BD1687">
        <v>9001.473</v>
      </c>
      <c r="BE1687">
        <v>28294.470999999998</v>
      </c>
      <c r="BF1687">
        <v>53680.891000000011</v>
      </c>
      <c r="BG1687">
        <v>232743.37499999994</v>
      </c>
      <c r="BH1687">
        <v>27282.094999999998</v>
      </c>
      <c r="BI1687">
        <v>312772.46200000006</v>
      </c>
      <c r="BJ1687">
        <v>57837.332000000002</v>
      </c>
      <c r="BK1687">
        <v>69789.773855085456</v>
      </c>
      <c r="BL1687">
        <v>6597.2520000000004</v>
      </c>
      <c r="BM1687">
        <v>15058.343000000003</v>
      </c>
    </row>
    <row r="1688" spans="1:65" x14ac:dyDescent="0.25">
      <c r="A1688" t="s">
        <v>1817</v>
      </c>
      <c r="B1688">
        <v>1743822.3797856092</v>
      </c>
      <c r="C1688">
        <v>1030813.5769999999</v>
      </c>
      <c r="D1688">
        <v>2077680.0706601315</v>
      </c>
      <c r="E1688">
        <v>1018151.9563398692</v>
      </c>
      <c r="F1688">
        <v>1603731.9563398692</v>
      </c>
      <c r="G1688">
        <v>1542.9780000000001</v>
      </c>
      <c r="H1688">
        <v>-268.00700000000001</v>
      </c>
      <c r="I1688">
        <v>48500</v>
      </c>
      <c r="J1688">
        <v>0</v>
      </c>
      <c r="K1688">
        <v>0</v>
      </c>
      <c r="L1688">
        <v>335421.99999999994</v>
      </c>
      <c r="M1688">
        <v>10799.999999999998</v>
      </c>
      <c r="N1688">
        <v>684058.99999999988</v>
      </c>
      <c r="O1688">
        <v>1000</v>
      </c>
      <c r="P1688">
        <v>391796.00000000012</v>
      </c>
      <c r="Q1688">
        <v>380093.99999999994</v>
      </c>
      <c r="R1688">
        <v>29228</v>
      </c>
      <c r="S1688">
        <v>391893.99999999994</v>
      </c>
      <c r="T1688">
        <v>1440504.9999999998</v>
      </c>
      <c r="U1688">
        <v>391893.99999999994</v>
      </c>
      <c r="V1688">
        <v>225.16</v>
      </c>
      <c r="W1688">
        <v>32.29</v>
      </c>
      <c r="X1688">
        <v>152.46572164948455</v>
      </c>
      <c r="Y1688">
        <v>0</v>
      </c>
      <c r="Z1688">
        <v>470900.09299999994</v>
      </c>
      <c r="AA1688">
        <v>161179.5370000001</v>
      </c>
      <c r="AB1688">
        <v>24840.269000000004</v>
      </c>
      <c r="AC1688">
        <v>75820.326000000001</v>
      </c>
      <c r="AD1688">
        <v>24788.632000000001</v>
      </c>
      <c r="AE1688">
        <v>96888.804000000018</v>
      </c>
      <c r="AF1688">
        <v>66026.387000000017</v>
      </c>
      <c r="AG1688">
        <v>74514.96699999999</v>
      </c>
      <c r="AH1688">
        <v>14908.18</v>
      </c>
      <c r="AI1688">
        <v>101359.28100000002</v>
      </c>
      <c r="AJ1688">
        <v>1804.0149999999996</v>
      </c>
      <c r="AK1688">
        <v>16043.795000000002</v>
      </c>
      <c r="AL1688">
        <v>7312.9040000000014</v>
      </c>
      <c r="AM1688">
        <v>41028.654999999992</v>
      </c>
      <c r="AN1688">
        <v>23272.655200000001</v>
      </c>
      <c r="AO1688">
        <v>91942.496799999921</v>
      </c>
      <c r="AP1688">
        <v>30137.217999999997</v>
      </c>
      <c r="AQ1688">
        <v>82361.06</v>
      </c>
      <c r="AR1688">
        <v>8273.6970000000019</v>
      </c>
      <c r="AS1688">
        <v>55720.402999999998</v>
      </c>
      <c r="AT1688">
        <v>81767.032000000007</v>
      </c>
      <c r="AU1688">
        <v>199540.057</v>
      </c>
      <c r="AV1688">
        <v>3664.9888000000001</v>
      </c>
      <c r="AW1688">
        <v>13742.5262</v>
      </c>
      <c r="AX1688">
        <v>19535.010000000002</v>
      </c>
      <c r="AY1688">
        <v>98218.190999999992</v>
      </c>
      <c r="AZ1688">
        <v>91041.697999999975</v>
      </c>
      <c r="BA1688">
        <v>258552.97899999993</v>
      </c>
      <c r="BB1688">
        <v>7286.9580000000005</v>
      </c>
      <c r="BC1688">
        <v>55840.731000000007</v>
      </c>
      <c r="BD1688">
        <v>8763.2020000000011</v>
      </c>
      <c r="BE1688">
        <v>27875.201999999997</v>
      </c>
      <c r="BF1688">
        <v>55022.63</v>
      </c>
      <c r="BG1688">
        <v>231971.88499999995</v>
      </c>
      <c r="BH1688">
        <v>26971.272000000008</v>
      </c>
      <c r="BI1688">
        <v>310572.30699999986</v>
      </c>
      <c r="BJ1688">
        <v>58296.782999999996</v>
      </c>
      <c r="BK1688">
        <v>69918.952660130817</v>
      </c>
      <c r="BL1688">
        <v>6199.9529999999995</v>
      </c>
      <c r="BM1688">
        <v>14587.914999999999</v>
      </c>
    </row>
    <row r="1689" spans="1:65" x14ac:dyDescent="0.25">
      <c r="A1689" t="s">
        <v>1818</v>
      </c>
      <c r="B1689">
        <v>1719257.0150684521</v>
      </c>
      <c r="C1689">
        <v>1000369.129</v>
      </c>
      <c r="D1689">
        <v>2053259.0546917764</v>
      </c>
      <c r="E1689">
        <v>1022099.6573082244</v>
      </c>
      <c r="F1689">
        <v>1584169.6573082244</v>
      </c>
      <c r="G1689">
        <v>2513.6299999999997</v>
      </c>
      <c r="H1689">
        <v>-886.20099999999991</v>
      </c>
      <c r="I1689">
        <v>38500</v>
      </c>
      <c r="J1689">
        <v>0</v>
      </c>
      <c r="K1689">
        <v>0</v>
      </c>
      <c r="L1689">
        <v>340028</v>
      </c>
      <c r="M1689">
        <v>9700</v>
      </c>
      <c r="N1689">
        <v>694083.00000000012</v>
      </c>
      <c r="O1689">
        <v>100</v>
      </c>
      <c r="P1689">
        <v>428450.99999999994</v>
      </c>
      <c r="Q1689">
        <v>418881.99999999994</v>
      </c>
      <c r="R1689">
        <v>20356</v>
      </c>
      <c r="S1689">
        <v>428682</v>
      </c>
      <c r="T1689">
        <v>1482918.0000000002</v>
      </c>
      <c r="U1689">
        <v>428682</v>
      </c>
      <c r="V1689">
        <v>234.26999999999998</v>
      </c>
      <c r="W1689">
        <v>-7.46</v>
      </c>
      <c r="X1689">
        <v>151.68733766233768</v>
      </c>
      <c r="Y1689">
        <v>0</v>
      </c>
      <c r="Z1689">
        <v>474532.57399999979</v>
      </c>
      <c r="AA1689">
        <v>159505.41600000008</v>
      </c>
      <c r="AB1689">
        <v>24778.683000000005</v>
      </c>
      <c r="AC1689">
        <v>74524.801999999996</v>
      </c>
      <c r="AD1689">
        <v>18952.360999999997</v>
      </c>
      <c r="AE1689">
        <v>97757.645000000004</v>
      </c>
      <c r="AF1689">
        <v>55467.664999999979</v>
      </c>
      <c r="AG1689">
        <v>73303.997000000003</v>
      </c>
      <c r="AH1689">
        <v>14611.768999999997</v>
      </c>
      <c r="AI1689">
        <v>92530.37000000001</v>
      </c>
      <c r="AJ1689">
        <v>1803.2280000000001</v>
      </c>
      <c r="AK1689">
        <v>15900.404999999997</v>
      </c>
      <c r="AL1689">
        <v>7348.7630000000026</v>
      </c>
      <c r="AM1689">
        <v>40719.189999999988</v>
      </c>
      <c r="AN1689">
        <v>22647.819800000001</v>
      </c>
      <c r="AO1689">
        <v>90893.889599999995</v>
      </c>
      <c r="AP1689">
        <v>29425.563000000006</v>
      </c>
      <c r="AQ1689">
        <v>80976.592000000033</v>
      </c>
      <c r="AR1689">
        <v>8060.5030000000042</v>
      </c>
      <c r="AS1689">
        <v>55441.573000000055</v>
      </c>
      <c r="AT1689">
        <v>71162.224999999991</v>
      </c>
      <c r="AU1689">
        <v>199015.432</v>
      </c>
      <c r="AV1689">
        <v>3564.6142000000004</v>
      </c>
      <c r="AW1689">
        <v>13613.4974</v>
      </c>
      <c r="AX1689">
        <v>19489.566999999999</v>
      </c>
      <c r="AY1689">
        <v>98730.987999999998</v>
      </c>
      <c r="AZ1689">
        <v>87281.699999999983</v>
      </c>
      <c r="BA1689">
        <v>256551.63000000003</v>
      </c>
      <c r="BB1689">
        <v>7139.6570000000011</v>
      </c>
      <c r="BC1689">
        <v>54553.607999999993</v>
      </c>
      <c r="BD1689">
        <v>8654.9619999999995</v>
      </c>
      <c r="BE1689">
        <v>27746.960000000003</v>
      </c>
      <c r="BF1689">
        <v>54973.86099999999</v>
      </c>
      <c r="BG1689">
        <v>228402.35000000003</v>
      </c>
      <c r="BH1689">
        <v>26651.668999999983</v>
      </c>
      <c r="BI1689">
        <v>308211.06700000021</v>
      </c>
      <c r="BJ1689">
        <v>57868.142</v>
      </c>
      <c r="BK1689">
        <v>70300.168691775878</v>
      </c>
      <c r="BL1689">
        <v>5953.8029999999999</v>
      </c>
      <c r="BM1689">
        <v>14579.474000000002</v>
      </c>
    </row>
    <row r="1690" spans="1:65" x14ac:dyDescent="0.25">
      <c r="A1690" t="s">
        <v>1819</v>
      </c>
      <c r="B1690">
        <v>1700377.552652197</v>
      </c>
      <c r="C1690">
        <v>981810.50200000009</v>
      </c>
      <c r="D1690">
        <v>2031276.7422715649</v>
      </c>
      <c r="E1690">
        <v>1017593.7657284359</v>
      </c>
      <c r="F1690">
        <v>1571893.7657284359</v>
      </c>
      <c r="G1690">
        <v>1137.0650000000003</v>
      </c>
      <c r="H1690">
        <v>-938.32799999999997</v>
      </c>
      <c r="I1690">
        <v>29750</v>
      </c>
      <c r="J1690">
        <v>0</v>
      </c>
      <c r="K1690">
        <v>0</v>
      </c>
      <c r="L1690">
        <v>334018</v>
      </c>
      <c r="M1690">
        <v>9900</v>
      </c>
      <c r="N1690">
        <v>711050.00000000012</v>
      </c>
      <c r="O1690">
        <v>0</v>
      </c>
      <c r="P1690">
        <v>422542.99999999994</v>
      </c>
      <c r="Q1690">
        <v>427472.99999999994</v>
      </c>
      <c r="R1690">
        <v>20636</v>
      </c>
      <c r="S1690">
        <v>437372.99999999994</v>
      </c>
      <c r="T1690">
        <v>1488247</v>
      </c>
      <c r="U1690">
        <v>437372.99999999994</v>
      </c>
      <c r="V1690">
        <v>223.53</v>
      </c>
      <c r="W1690">
        <v>-7.38</v>
      </c>
      <c r="X1690">
        <v>150.71302521008406</v>
      </c>
      <c r="Y1690">
        <v>0</v>
      </c>
      <c r="Z1690">
        <v>477803.55099999992</v>
      </c>
      <c r="AA1690">
        <v>158032.49400000001</v>
      </c>
      <c r="AB1690">
        <v>24312.256000000001</v>
      </c>
      <c r="AC1690">
        <v>73047.944999999978</v>
      </c>
      <c r="AD1690">
        <v>23687.885999999995</v>
      </c>
      <c r="AE1690">
        <v>96476.754000000015</v>
      </c>
      <c r="AF1690">
        <v>51698.297999999937</v>
      </c>
      <c r="AG1690">
        <v>72709.141999999993</v>
      </c>
      <c r="AH1690">
        <v>14186.906000000001</v>
      </c>
      <c r="AI1690">
        <v>100748.00399999999</v>
      </c>
      <c r="AJ1690">
        <v>1453.1289999999999</v>
      </c>
      <c r="AK1690">
        <v>15765.757</v>
      </c>
      <c r="AL1690">
        <v>7411.8820000000014</v>
      </c>
      <c r="AM1690">
        <v>40176.559999999983</v>
      </c>
      <c r="AN1690">
        <v>21892.631200000003</v>
      </c>
      <c r="AO1690">
        <v>89933.051200000002</v>
      </c>
      <c r="AP1690">
        <v>28255.568000000003</v>
      </c>
      <c r="AQ1690">
        <v>79992.391999999993</v>
      </c>
      <c r="AR1690">
        <v>7996.6580000000004</v>
      </c>
      <c r="AS1690">
        <v>54765.523999999976</v>
      </c>
      <c r="AT1690">
        <v>57849.524000000012</v>
      </c>
      <c r="AU1690">
        <v>196425.2540000001</v>
      </c>
      <c r="AV1690">
        <v>3463.2267999999999</v>
      </c>
      <c r="AW1690">
        <v>13407.646799999999</v>
      </c>
      <c r="AX1690">
        <v>19895.728000000003</v>
      </c>
      <c r="AY1690">
        <v>97846.006999999998</v>
      </c>
      <c r="AZ1690">
        <v>83057.420999999988</v>
      </c>
      <c r="BA1690">
        <v>243560.29499999998</v>
      </c>
      <c r="BB1690">
        <v>6994.753999999999</v>
      </c>
      <c r="BC1690">
        <v>54213.451000000001</v>
      </c>
      <c r="BD1690">
        <v>8560.5630000000019</v>
      </c>
      <c r="BE1690">
        <v>27701.563000000002</v>
      </c>
      <c r="BF1690">
        <v>53107.855999999985</v>
      </c>
      <c r="BG1690">
        <v>225984.93300000002</v>
      </c>
      <c r="BH1690">
        <v>25998.814999999995</v>
      </c>
      <c r="BI1690">
        <v>306992.23699999991</v>
      </c>
      <c r="BJ1690">
        <v>58491.733</v>
      </c>
      <c r="BK1690">
        <v>68888.506271564052</v>
      </c>
      <c r="BL1690">
        <v>5692.116</v>
      </c>
      <c r="BM1690">
        <v>14609.225999999999</v>
      </c>
    </row>
    <row r="1691" spans="1:65" x14ac:dyDescent="0.25">
      <c r="A1691" t="s">
        <v>1820</v>
      </c>
      <c r="B1691">
        <v>1713108.1727212321</v>
      </c>
      <c r="C1691">
        <v>997667.48900000006</v>
      </c>
      <c r="D1691">
        <v>2040900.9300936034</v>
      </c>
      <c r="E1691">
        <v>1013918.1969063969</v>
      </c>
      <c r="F1691">
        <v>1590798.1969063969</v>
      </c>
      <c r="G1691">
        <v>16554.694</v>
      </c>
      <c r="H1691">
        <v>-3.5149999999999997</v>
      </c>
      <c r="I1691">
        <v>40500</v>
      </c>
      <c r="J1691">
        <v>0</v>
      </c>
      <c r="K1691">
        <v>0</v>
      </c>
      <c r="L1691">
        <v>275390.99999999994</v>
      </c>
      <c r="M1691">
        <v>9900</v>
      </c>
      <c r="N1691">
        <v>654472</v>
      </c>
      <c r="O1691">
        <v>0</v>
      </c>
      <c r="P1691">
        <v>482354</v>
      </c>
      <c r="Q1691">
        <v>378938</v>
      </c>
      <c r="R1691">
        <v>20768</v>
      </c>
      <c r="S1691">
        <v>388837.99999999994</v>
      </c>
      <c r="T1691">
        <v>1432985.0000000002</v>
      </c>
      <c r="U1691">
        <v>388837.99999999994</v>
      </c>
      <c r="V1691">
        <v>235.02</v>
      </c>
      <c r="W1691">
        <v>51.000000000000007</v>
      </c>
      <c r="X1691">
        <v>154.78950617283951</v>
      </c>
      <c r="Y1691">
        <v>0</v>
      </c>
      <c r="Z1691">
        <v>481276.59399999998</v>
      </c>
      <c r="AA1691">
        <v>158078.67499999996</v>
      </c>
      <c r="AB1691">
        <v>23840.834000000006</v>
      </c>
      <c r="AC1691">
        <v>72155.551999999981</v>
      </c>
      <c r="AD1691">
        <v>19418.421000000002</v>
      </c>
      <c r="AE1691">
        <v>97470.605000000025</v>
      </c>
      <c r="AF1691">
        <v>56351.308000000034</v>
      </c>
      <c r="AG1691">
        <v>73729.553999999989</v>
      </c>
      <c r="AH1691">
        <v>15283.722999999998</v>
      </c>
      <c r="AI1691">
        <v>100523.22900000001</v>
      </c>
      <c r="AJ1691">
        <v>1353.192</v>
      </c>
      <c r="AK1691">
        <v>15823.427</v>
      </c>
      <c r="AL1691">
        <v>7468.5670000000027</v>
      </c>
      <c r="AM1691">
        <v>39764.09199999999</v>
      </c>
      <c r="AN1691">
        <v>21442.889800000004</v>
      </c>
      <c r="AO1691">
        <v>90817.694200000027</v>
      </c>
      <c r="AP1691">
        <v>26216.092000000011</v>
      </c>
      <c r="AQ1691">
        <v>80834.147000000012</v>
      </c>
      <c r="AR1691">
        <v>7656.6189999999988</v>
      </c>
      <c r="AS1691">
        <v>54912.796000000009</v>
      </c>
      <c r="AT1691">
        <v>74073.114999999976</v>
      </c>
      <c r="AU1691">
        <v>195535.6399999999</v>
      </c>
      <c r="AV1691">
        <v>3367.8782000000001</v>
      </c>
      <c r="AW1691">
        <v>13559.720799999999</v>
      </c>
      <c r="AX1691">
        <v>20493.603000000003</v>
      </c>
      <c r="AY1691">
        <v>97727.762999999992</v>
      </c>
      <c r="AZ1691">
        <v>84912.532000000108</v>
      </c>
      <c r="BA1691">
        <v>255128.91999999998</v>
      </c>
      <c r="BB1691">
        <v>6809.7929999999997</v>
      </c>
      <c r="BC1691">
        <v>54271.975999999995</v>
      </c>
      <c r="BD1691">
        <v>7997.6880000000001</v>
      </c>
      <c r="BE1691">
        <v>27895.688000000006</v>
      </c>
      <c r="BF1691">
        <v>50131.15</v>
      </c>
      <c r="BG1691">
        <v>224494.75199999998</v>
      </c>
      <c r="BH1691">
        <v>25244.28300000001</v>
      </c>
      <c r="BI1691">
        <v>306883.06600000005</v>
      </c>
      <c r="BJ1691">
        <v>58725.447</v>
      </c>
      <c r="BK1691">
        <v>66780.969093603344</v>
      </c>
      <c r="BL1691">
        <v>5603.76</v>
      </c>
      <c r="BM1691">
        <v>14512.663999999999</v>
      </c>
    </row>
    <row r="1692" spans="1:65" x14ac:dyDescent="0.25">
      <c r="A1692" t="s">
        <v>1821</v>
      </c>
      <c r="B1692">
        <v>1692637.0311590424</v>
      </c>
      <c r="C1692">
        <v>979555.83099999989</v>
      </c>
      <c r="D1692">
        <v>2019955.5595703169</v>
      </c>
      <c r="E1692">
        <v>1011467.8714296836</v>
      </c>
      <c r="F1692">
        <v>1581837.8714296836</v>
      </c>
      <c r="G1692">
        <v>17346.607999999997</v>
      </c>
      <c r="H1692">
        <v>0</v>
      </c>
      <c r="I1692">
        <v>33000</v>
      </c>
      <c r="J1692">
        <v>0</v>
      </c>
      <c r="K1692">
        <v>900</v>
      </c>
      <c r="L1692">
        <v>257758.99999999997</v>
      </c>
      <c r="M1692">
        <v>10200</v>
      </c>
      <c r="N1692">
        <v>619640.99999999988</v>
      </c>
      <c r="O1692">
        <v>0</v>
      </c>
      <c r="P1692">
        <v>519958.99999999994</v>
      </c>
      <c r="Q1692">
        <v>363624</v>
      </c>
      <c r="R1692">
        <v>19145.000000000004</v>
      </c>
      <c r="S1692">
        <v>374724</v>
      </c>
      <c r="T1692">
        <v>1416503.9999999998</v>
      </c>
      <c r="U1692">
        <v>374724</v>
      </c>
      <c r="V1692">
        <v>237.32</v>
      </c>
      <c r="W1692">
        <v>0</v>
      </c>
      <c r="X1692">
        <v>154.58257575757577</v>
      </c>
      <c r="Y1692">
        <v>0</v>
      </c>
      <c r="Z1692">
        <v>482933.41300000006</v>
      </c>
      <c r="AA1692">
        <v>158632.69700000001</v>
      </c>
      <c r="AB1692">
        <v>23049.298999999999</v>
      </c>
      <c r="AC1692">
        <v>72062.091999999975</v>
      </c>
      <c r="AD1692">
        <v>9060.228000000001</v>
      </c>
      <c r="AE1692">
        <v>98092.82299999996</v>
      </c>
      <c r="AF1692">
        <v>58178.866000000016</v>
      </c>
      <c r="AG1692">
        <v>73068.281999999977</v>
      </c>
      <c r="AH1692">
        <v>15236.552000000001</v>
      </c>
      <c r="AI1692">
        <v>89639.532999999996</v>
      </c>
      <c r="AJ1692">
        <v>1291.5440000000003</v>
      </c>
      <c r="AK1692">
        <v>15789.437000000002</v>
      </c>
      <c r="AL1692">
        <v>7231.049</v>
      </c>
      <c r="AM1692">
        <v>40085.712999999996</v>
      </c>
      <c r="AN1692">
        <v>20256.809600000001</v>
      </c>
      <c r="AO1692">
        <v>90939.177600000025</v>
      </c>
      <c r="AP1692">
        <v>25726.405000000002</v>
      </c>
      <c r="AQ1692">
        <v>81351.068000000014</v>
      </c>
      <c r="AR1692">
        <v>7391.4980000000032</v>
      </c>
      <c r="AS1692">
        <v>54636.199000000001</v>
      </c>
      <c r="AT1692">
        <v>71912.082999999984</v>
      </c>
      <c r="AU1692">
        <v>195576.30800000016</v>
      </c>
      <c r="AV1692">
        <v>3071.6093999999998</v>
      </c>
      <c r="AW1692">
        <v>13448.535400000001</v>
      </c>
      <c r="AX1692">
        <v>20667.376</v>
      </c>
      <c r="AY1692">
        <v>97150.223999999987</v>
      </c>
      <c r="AZ1692">
        <v>82009.700999999986</v>
      </c>
      <c r="BA1692">
        <v>246693.28</v>
      </c>
      <c r="BB1692">
        <v>6644.4290000000001</v>
      </c>
      <c r="BC1692">
        <v>54230.867000000013</v>
      </c>
      <c r="BD1692">
        <v>7827.1260000000002</v>
      </c>
      <c r="BE1692">
        <v>27889.127</v>
      </c>
      <c r="BF1692">
        <v>47516.539999999994</v>
      </c>
      <c r="BG1692">
        <v>222888.83700000009</v>
      </c>
      <c r="BH1692">
        <v>25095.491000000016</v>
      </c>
      <c r="BI1692">
        <v>306740.67100000009</v>
      </c>
      <c r="BJ1692">
        <v>59034.156000000003</v>
      </c>
      <c r="BK1692">
        <v>66317.641570316133</v>
      </c>
      <c r="BL1692">
        <v>5421.6559999999999</v>
      </c>
      <c r="BM1692">
        <v>14723.046999999999</v>
      </c>
    </row>
    <row r="1693" spans="1:65" x14ac:dyDescent="0.25">
      <c r="A1693" t="s">
        <v>1822</v>
      </c>
      <c r="B1693">
        <v>1696314.1630821428</v>
      </c>
      <c r="C1693">
        <v>985859.94553004426</v>
      </c>
      <c r="D1693">
        <v>2020518.6847586073</v>
      </c>
      <c r="E1693">
        <v>1009236.2942413932</v>
      </c>
      <c r="F1693">
        <v>1600926.2942413932</v>
      </c>
      <c r="G1693">
        <v>6994.5520000000006</v>
      </c>
      <c r="H1693">
        <v>-146.71300000000002</v>
      </c>
      <c r="I1693">
        <v>50250</v>
      </c>
      <c r="J1693">
        <v>0</v>
      </c>
      <c r="K1693">
        <v>16000</v>
      </c>
      <c r="L1693">
        <v>198412.99999999997</v>
      </c>
      <c r="M1693">
        <v>12500</v>
      </c>
      <c r="N1693">
        <v>548036</v>
      </c>
      <c r="O1693">
        <v>0</v>
      </c>
      <c r="P1693">
        <v>499236.99999999994</v>
      </c>
      <c r="Q1693">
        <v>233479.00000000003</v>
      </c>
      <c r="R1693">
        <v>52257.000000000007</v>
      </c>
      <c r="S1693">
        <v>261979.00000000003</v>
      </c>
      <c r="T1693">
        <v>1297943</v>
      </c>
      <c r="U1693">
        <v>261979.00000000003</v>
      </c>
      <c r="V1693">
        <v>211.14</v>
      </c>
      <c r="W1693">
        <v>21.26</v>
      </c>
      <c r="X1693">
        <v>155.20746268656714</v>
      </c>
      <c r="Y1693">
        <v>0</v>
      </c>
      <c r="Z1693">
        <v>482396.19600000023</v>
      </c>
      <c r="AA1693">
        <v>158331.94299999994</v>
      </c>
      <c r="AB1693">
        <v>21647.757999999998</v>
      </c>
      <c r="AC1693">
        <v>72209.432000000001</v>
      </c>
      <c r="AD1693">
        <v>17884.553000000004</v>
      </c>
      <c r="AE1693">
        <v>96908.367999999988</v>
      </c>
      <c r="AF1693">
        <v>57258.516000000025</v>
      </c>
      <c r="AG1693">
        <v>73375.272999999957</v>
      </c>
      <c r="AH1693">
        <v>13231.455999999998</v>
      </c>
      <c r="AI1693">
        <v>87045.276999999973</v>
      </c>
      <c r="AJ1693">
        <v>1105.0890000000002</v>
      </c>
      <c r="AK1693">
        <v>15729.664000000001</v>
      </c>
      <c r="AL1693">
        <v>7268.5400000000018</v>
      </c>
      <c r="AM1693">
        <v>39539.561000000016</v>
      </c>
      <c r="AN1693">
        <v>18796.1708</v>
      </c>
      <c r="AO1693">
        <v>91250.595199999967</v>
      </c>
      <c r="AP1693">
        <v>24848.504530044447</v>
      </c>
      <c r="AQ1693">
        <v>81819.238999999987</v>
      </c>
      <c r="AR1693">
        <v>6961.3480000000045</v>
      </c>
      <c r="AS1693">
        <v>54818.537999999979</v>
      </c>
      <c r="AT1693">
        <v>85456.549000000028</v>
      </c>
      <c r="AU1693">
        <v>197073.38600000012</v>
      </c>
      <c r="AV1693">
        <v>2821.1632</v>
      </c>
      <c r="AW1693">
        <v>13536.8678</v>
      </c>
      <c r="AX1693">
        <v>20924.183999999997</v>
      </c>
      <c r="AY1693">
        <v>96751.843000000023</v>
      </c>
      <c r="AZ1693">
        <v>78295.306000000026</v>
      </c>
      <c r="BA1693">
        <v>252346.74699999974</v>
      </c>
      <c r="BB1693">
        <v>6427.64</v>
      </c>
      <c r="BC1693">
        <v>53787.374000000011</v>
      </c>
      <c r="BD1693">
        <v>7626.3619999999992</v>
      </c>
      <c r="BE1693">
        <v>28247.360999999997</v>
      </c>
      <c r="BF1693">
        <v>44103.964000000007</v>
      </c>
      <c r="BG1693">
        <v>223206.48299999995</v>
      </c>
      <c r="BH1693">
        <v>23649.907999999999</v>
      </c>
      <c r="BI1693">
        <v>305882.40900000016</v>
      </c>
      <c r="BJ1693">
        <v>59936.891000000003</v>
      </c>
      <c r="BK1693">
        <v>63845.019758606781</v>
      </c>
      <c r="BL1693">
        <v>5219.8469999999998</v>
      </c>
      <c r="BM1693">
        <v>14813.304000000002</v>
      </c>
    </row>
    <row r="1694" spans="1:65" x14ac:dyDescent="0.25">
      <c r="A1694" t="s">
        <v>1823</v>
      </c>
      <c r="B1694">
        <v>1693131.6976070483</v>
      </c>
      <c r="C1694">
        <v>992008.06960959989</v>
      </c>
      <c r="D1694">
        <v>2028371.6546223711</v>
      </c>
      <c r="E1694">
        <v>1008787.4623776285</v>
      </c>
      <c r="F1694">
        <v>1617487.4623776285</v>
      </c>
      <c r="G1694">
        <v>9771.4500000000007</v>
      </c>
      <c r="H1694">
        <v>0</v>
      </c>
      <c r="I1694">
        <v>49500</v>
      </c>
      <c r="J1694">
        <v>0</v>
      </c>
      <c r="K1694">
        <v>22299.999999999996</v>
      </c>
      <c r="L1694">
        <v>196238</v>
      </c>
      <c r="M1694">
        <v>14200.000000000002</v>
      </c>
      <c r="N1694">
        <v>566006</v>
      </c>
      <c r="O1694">
        <v>0</v>
      </c>
      <c r="P1694">
        <v>534570.00000000012</v>
      </c>
      <c r="Q1694">
        <v>267075.99999999994</v>
      </c>
      <c r="R1694">
        <v>44968</v>
      </c>
      <c r="S1694">
        <v>303575.99999999994</v>
      </c>
      <c r="T1694">
        <v>1341782</v>
      </c>
      <c r="U1694">
        <v>303575.99999999994</v>
      </c>
      <c r="V1694">
        <v>214.72</v>
      </c>
      <c r="W1694">
        <v>0</v>
      </c>
      <c r="X1694">
        <v>155.17727272727271</v>
      </c>
      <c r="Y1694">
        <v>0</v>
      </c>
      <c r="Z1694">
        <v>484810.04799999995</v>
      </c>
      <c r="AA1694">
        <v>157623.84599999993</v>
      </c>
      <c r="AB1694">
        <v>20088.718999999997</v>
      </c>
      <c r="AC1694">
        <v>71665.18299999999</v>
      </c>
      <c r="AD1694">
        <v>22662.827000000001</v>
      </c>
      <c r="AE1694">
        <v>107737.94700000001</v>
      </c>
      <c r="AF1694">
        <v>59456.234999999993</v>
      </c>
      <c r="AG1694">
        <v>73291.122999999992</v>
      </c>
      <c r="AH1694">
        <v>12741.462999999998</v>
      </c>
      <c r="AI1694">
        <v>92747.727000000028</v>
      </c>
      <c r="AJ1694">
        <v>1255.692</v>
      </c>
      <c r="AK1694">
        <v>15480.786999999998</v>
      </c>
      <c r="AL1694">
        <v>7186.1850000000031</v>
      </c>
      <c r="AM1694">
        <v>39568.762999999955</v>
      </c>
      <c r="AN1694">
        <v>17332.852400000003</v>
      </c>
      <c r="AO1694">
        <v>91430.101600000053</v>
      </c>
      <c r="AP1694">
        <v>26822.254609599993</v>
      </c>
      <c r="AQ1694">
        <v>81560.429999999978</v>
      </c>
      <c r="AR1694">
        <v>6474.3600000000024</v>
      </c>
      <c r="AS1694">
        <v>54712.511999999981</v>
      </c>
      <c r="AT1694">
        <v>88860.744999999966</v>
      </c>
      <c r="AU1694">
        <v>194391.29399999997</v>
      </c>
      <c r="AV1694">
        <v>2564.6765999999998</v>
      </c>
      <c r="AW1694">
        <v>13667.078400000002</v>
      </c>
      <c r="AX1694">
        <v>21259.880000000005</v>
      </c>
      <c r="AY1694">
        <v>96981.209999999992</v>
      </c>
      <c r="AZ1694">
        <v>77529.394999999975</v>
      </c>
      <c r="BA1694">
        <v>246513.81199999966</v>
      </c>
      <c r="BB1694">
        <v>6140.9059999999999</v>
      </c>
      <c r="BC1694">
        <v>54027.745999999992</v>
      </c>
      <c r="BD1694">
        <v>7431.3389999999999</v>
      </c>
      <c r="BE1694">
        <v>27996.337999999996</v>
      </c>
      <c r="BF1694">
        <v>41528.784999999996</v>
      </c>
      <c r="BG1694">
        <v>222456.71599999993</v>
      </c>
      <c r="BH1694">
        <v>22888.411000000004</v>
      </c>
      <c r="BI1694">
        <v>305784.31699999986</v>
      </c>
      <c r="BJ1694">
        <v>60111.355000000003</v>
      </c>
      <c r="BK1694">
        <v>65653.12862237099</v>
      </c>
      <c r="BL1694">
        <v>4861.9409999999998</v>
      </c>
      <c r="BM1694">
        <v>15081.594999999999</v>
      </c>
    </row>
    <row r="1695" spans="1:65" x14ac:dyDescent="0.25">
      <c r="A1695" t="s">
        <v>1824</v>
      </c>
      <c r="B1695">
        <v>1707769.9148502736</v>
      </c>
      <c r="C1695">
        <v>1004433.5895564443</v>
      </c>
      <c r="D1695">
        <v>2094649.4986602408</v>
      </c>
      <c r="E1695">
        <v>1061431.7093397591</v>
      </c>
      <c r="F1695">
        <v>1694391.7093397591</v>
      </c>
      <c r="G1695">
        <v>3615.1749999999997</v>
      </c>
      <c r="H1695">
        <v>-256.63900000000001</v>
      </c>
      <c r="I1695">
        <v>49500</v>
      </c>
      <c r="J1695">
        <v>0</v>
      </c>
      <c r="K1695">
        <v>12399.999999999998</v>
      </c>
      <c r="L1695">
        <v>218303</v>
      </c>
      <c r="M1695">
        <v>12399.999999999998</v>
      </c>
      <c r="N1695">
        <v>617646.00000000012</v>
      </c>
      <c r="O1695">
        <v>0</v>
      </c>
      <c r="P1695">
        <v>555254</v>
      </c>
      <c r="Q1695">
        <v>301919.00000000006</v>
      </c>
      <c r="R1695">
        <v>27052</v>
      </c>
      <c r="S1695">
        <v>326719.00000000006</v>
      </c>
      <c r="T1695">
        <v>1418255</v>
      </c>
      <c r="U1695">
        <v>326719.00000000006</v>
      </c>
      <c r="V1695">
        <v>205.8</v>
      </c>
      <c r="W1695">
        <v>76.41</v>
      </c>
      <c r="X1695">
        <v>152.5729797979798</v>
      </c>
      <c r="Y1695">
        <v>0</v>
      </c>
      <c r="Z1695">
        <v>484333.55599999992</v>
      </c>
      <c r="AA1695">
        <v>157706.40100000001</v>
      </c>
      <c r="AB1695">
        <v>19418.415000000001</v>
      </c>
      <c r="AC1695">
        <v>72685.149000000005</v>
      </c>
      <c r="AD1695">
        <v>17300.678</v>
      </c>
      <c r="AE1695">
        <v>145920.62199999994</v>
      </c>
      <c r="AF1695">
        <v>72739.786999999982</v>
      </c>
      <c r="AG1695">
        <v>74223.600000000006</v>
      </c>
      <c r="AH1695">
        <v>11697.671000000002</v>
      </c>
      <c r="AI1695">
        <v>97001.955000000002</v>
      </c>
      <c r="AJ1695">
        <v>1032.8869999999999</v>
      </c>
      <c r="AK1695">
        <v>15413.561999999998</v>
      </c>
      <c r="AL1695">
        <v>6933.5320000000047</v>
      </c>
      <c r="AM1695">
        <v>40487.382999999987</v>
      </c>
      <c r="AN1695">
        <v>15800.810799999997</v>
      </c>
      <c r="AO1695">
        <v>105023.36159999995</v>
      </c>
      <c r="AP1695">
        <v>44591.624556444447</v>
      </c>
      <c r="AQ1695">
        <v>81719.275000000009</v>
      </c>
      <c r="AR1695">
        <v>6300.7650000000012</v>
      </c>
      <c r="AS1695">
        <v>55017.515999999989</v>
      </c>
      <c r="AT1695">
        <v>86239.94899999995</v>
      </c>
      <c r="AU1695">
        <v>203241.05400000006</v>
      </c>
      <c r="AV1695">
        <v>2294.0602000000003</v>
      </c>
      <c r="AW1695">
        <v>13874.6224</v>
      </c>
      <c r="AX1695">
        <v>21525.938999999998</v>
      </c>
      <c r="AY1695">
        <v>96978.302999999985</v>
      </c>
      <c r="AZ1695">
        <v>74299.334999999977</v>
      </c>
      <c r="BA1695">
        <v>252381.64900000012</v>
      </c>
      <c r="BB1695">
        <v>5873.612000000001</v>
      </c>
      <c r="BC1695">
        <v>53812.583000000006</v>
      </c>
      <c r="BD1695">
        <v>7504.7340000000004</v>
      </c>
      <c r="BE1695">
        <v>28250.734</v>
      </c>
      <c r="BF1695">
        <v>39810.548999999992</v>
      </c>
      <c r="BG1695">
        <v>213029.38299999994</v>
      </c>
      <c r="BH1695">
        <v>21753.435999999994</v>
      </c>
      <c r="BI1695">
        <v>306846.78499999997</v>
      </c>
      <c r="BJ1695">
        <v>60333.051999999996</v>
      </c>
      <c r="BK1695">
        <v>65819.397660240691</v>
      </c>
      <c r="BL1695">
        <v>4649.1970000000001</v>
      </c>
      <c r="BM1695">
        <v>15216.163</v>
      </c>
    </row>
    <row r="1696" spans="1:65" x14ac:dyDescent="0.25">
      <c r="A1696" t="s">
        <v>1825</v>
      </c>
      <c r="B1696">
        <v>1712974.8783944075</v>
      </c>
      <c r="C1696">
        <v>975021.73074471112</v>
      </c>
      <c r="D1696">
        <v>2072591.2115739877</v>
      </c>
      <c r="E1696">
        <v>1068592.9874260128</v>
      </c>
      <c r="F1696">
        <v>1684432.9874260128</v>
      </c>
      <c r="G1696">
        <v>2781.1849999999999</v>
      </c>
      <c r="H1696">
        <v>-341.85199999999998</v>
      </c>
      <c r="I1696">
        <v>49500</v>
      </c>
      <c r="J1696">
        <v>0</v>
      </c>
      <c r="K1696">
        <v>34600</v>
      </c>
      <c r="L1696">
        <v>168272</v>
      </c>
      <c r="M1696">
        <v>13799.999999999998</v>
      </c>
      <c r="N1696">
        <v>552124</v>
      </c>
      <c r="O1696">
        <v>0</v>
      </c>
      <c r="P1696">
        <v>611595</v>
      </c>
      <c r="Q1696">
        <v>233297.00000000003</v>
      </c>
      <c r="R1696">
        <v>48501.999999999993</v>
      </c>
      <c r="S1696">
        <v>281697</v>
      </c>
      <c r="T1696">
        <v>1380493</v>
      </c>
      <c r="U1696">
        <v>281697</v>
      </c>
      <c r="V1696">
        <v>201.34</v>
      </c>
      <c r="W1696">
        <v>76.14</v>
      </c>
      <c r="X1696">
        <v>152.5729797979798</v>
      </c>
      <c r="Y1696">
        <v>0</v>
      </c>
      <c r="Z1696">
        <v>485552.94600000005</v>
      </c>
      <c r="AA1696">
        <v>158465.27399999998</v>
      </c>
      <c r="AB1696">
        <v>17307.18</v>
      </c>
      <c r="AC1696">
        <v>73333.620999999999</v>
      </c>
      <c r="AD1696">
        <v>20283.909</v>
      </c>
      <c r="AE1696">
        <v>146599.55099999995</v>
      </c>
      <c r="AF1696">
        <v>74236.877999999997</v>
      </c>
      <c r="AG1696">
        <v>74279.631999999998</v>
      </c>
      <c r="AH1696">
        <v>11089.334999999997</v>
      </c>
      <c r="AI1696">
        <v>97006.457000000009</v>
      </c>
      <c r="AJ1696">
        <v>966.03699999999992</v>
      </c>
      <c r="AK1696">
        <v>15456.781999999997</v>
      </c>
      <c r="AL1696">
        <v>6867.773000000002</v>
      </c>
      <c r="AM1696">
        <v>40166.958999999995</v>
      </c>
      <c r="AN1696">
        <v>14360.4846</v>
      </c>
      <c r="AO1696">
        <v>105497.75739999991</v>
      </c>
      <c r="AP1696">
        <v>47232.375744711113</v>
      </c>
      <c r="AQ1696">
        <v>82967.186000000002</v>
      </c>
      <c r="AR1696">
        <v>5853.6050000000014</v>
      </c>
      <c r="AS1696">
        <v>55348.994000000006</v>
      </c>
      <c r="AT1696">
        <v>56203.677000000011</v>
      </c>
      <c r="AU1696">
        <v>194836.14300000007</v>
      </c>
      <c r="AV1696">
        <v>2001.1744000000001</v>
      </c>
      <c r="AW1696">
        <v>14029.286599999999</v>
      </c>
      <c r="AX1696">
        <v>20962.221000000001</v>
      </c>
      <c r="AY1696">
        <v>96980.846999999994</v>
      </c>
      <c r="AZ1696">
        <v>72926.003999999972</v>
      </c>
      <c r="BA1696">
        <v>250383.47200000021</v>
      </c>
      <c r="BB1696">
        <v>5646.7389999999996</v>
      </c>
      <c r="BC1696">
        <v>54186.541999999994</v>
      </c>
      <c r="BD1696">
        <v>9483.1470000000008</v>
      </c>
      <c r="BE1696">
        <v>28245.146000000001</v>
      </c>
      <c r="BF1696">
        <v>38346.634000000005</v>
      </c>
      <c r="BG1696">
        <v>195130.745</v>
      </c>
      <c r="BH1696">
        <v>20801.613999999998</v>
      </c>
      <c r="BI1696">
        <v>308203.51199999987</v>
      </c>
      <c r="BJ1696">
        <v>60685.245000000003</v>
      </c>
      <c r="BK1696">
        <v>66014.386573987475</v>
      </c>
      <c r="BL1696">
        <v>4214.7519999999995</v>
      </c>
      <c r="BM1696">
        <v>15458.918</v>
      </c>
    </row>
    <row r="1697" spans="1:65" x14ac:dyDescent="0.25">
      <c r="A1697" t="s">
        <v>1826</v>
      </c>
      <c r="B1697">
        <v>1720188.89923944</v>
      </c>
      <c r="C1697">
        <v>970209.28103911108</v>
      </c>
      <c r="D1697">
        <v>2084980.7438298799</v>
      </c>
      <c r="E1697">
        <v>1084874.5481701202</v>
      </c>
      <c r="F1697">
        <v>1702584.5481701202</v>
      </c>
      <c r="G1697">
        <v>7093.2219999999988</v>
      </c>
      <c r="H1697">
        <v>-45.869</v>
      </c>
      <c r="I1697">
        <v>49500</v>
      </c>
      <c r="J1697">
        <v>0</v>
      </c>
      <c r="K1697">
        <v>53300</v>
      </c>
      <c r="L1697">
        <v>126678</v>
      </c>
      <c r="M1697">
        <v>14300</v>
      </c>
      <c r="N1697">
        <v>499187.00000000006</v>
      </c>
      <c r="O1697">
        <v>0</v>
      </c>
      <c r="P1697">
        <v>669080.99999999988</v>
      </c>
      <c r="Q1697">
        <v>170391</v>
      </c>
      <c r="R1697">
        <v>59338</v>
      </c>
      <c r="S1697">
        <v>237991</v>
      </c>
      <c r="T1697">
        <v>1354284</v>
      </c>
      <c r="U1697">
        <v>237991</v>
      </c>
      <c r="V1697">
        <v>212.17</v>
      </c>
      <c r="W1697">
        <v>80.5</v>
      </c>
      <c r="X1697">
        <v>152.5729797979798</v>
      </c>
      <c r="Y1697">
        <v>0</v>
      </c>
      <c r="Z1697">
        <v>488369.23299999972</v>
      </c>
      <c r="AA1697">
        <v>159632.02300000004</v>
      </c>
      <c r="AB1697">
        <v>15239.629000000003</v>
      </c>
      <c r="AC1697">
        <v>74165.876999999979</v>
      </c>
      <c r="AD1697">
        <v>21439.535</v>
      </c>
      <c r="AE1697">
        <v>150998.11399999997</v>
      </c>
      <c r="AF1697">
        <v>69631.952000000019</v>
      </c>
      <c r="AG1697">
        <v>74764.464000000007</v>
      </c>
      <c r="AH1697">
        <v>10709.901000000002</v>
      </c>
      <c r="AI1697">
        <v>88309.320999999996</v>
      </c>
      <c r="AJ1697">
        <v>752.31900000000007</v>
      </c>
      <c r="AK1697">
        <v>15654.892000000003</v>
      </c>
      <c r="AL1697">
        <v>6995.9879999999966</v>
      </c>
      <c r="AM1697">
        <v>39934.288999999997</v>
      </c>
      <c r="AN1697">
        <v>13852.254399999998</v>
      </c>
      <c r="AO1697">
        <v>107160.28279999997</v>
      </c>
      <c r="AP1697">
        <v>49620.55503911111</v>
      </c>
      <c r="AQ1697">
        <v>83177.633999999976</v>
      </c>
      <c r="AR1697">
        <v>5672.5759999999955</v>
      </c>
      <c r="AS1697">
        <v>55799.403999999973</v>
      </c>
      <c r="AT1697">
        <v>55733.806999999972</v>
      </c>
      <c r="AU1697">
        <v>192998.70700000005</v>
      </c>
      <c r="AV1697">
        <v>1751.7205999999999</v>
      </c>
      <c r="AW1697">
        <v>14487.036200000002</v>
      </c>
      <c r="AX1697">
        <v>20492.050999999996</v>
      </c>
      <c r="AY1697">
        <v>97404.856</v>
      </c>
      <c r="AZ1697">
        <v>71685.089000000022</v>
      </c>
      <c r="BA1697">
        <v>255808.49500000011</v>
      </c>
      <c r="BB1697">
        <v>5330.2080000000005</v>
      </c>
      <c r="BC1697">
        <v>54607.786999999997</v>
      </c>
      <c r="BD1697">
        <v>11824.150999999998</v>
      </c>
      <c r="BE1697">
        <v>27998.151000000002</v>
      </c>
      <c r="BF1697">
        <v>37206.108999999997</v>
      </c>
      <c r="BG1697">
        <v>197922.60400000005</v>
      </c>
      <c r="BH1697">
        <v>20209.739999999998</v>
      </c>
      <c r="BI1697">
        <v>309770.17199999996</v>
      </c>
      <c r="BJ1697">
        <v>59952.479999999996</v>
      </c>
      <c r="BK1697">
        <v>68777.981829880009</v>
      </c>
      <c r="BL1697">
        <v>3739.9830000000002</v>
      </c>
      <c r="BM1697">
        <v>15608.652999999998</v>
      </c>
    </row>
    <row r="1698" spans="1:65" x14ac:dyDescent="0.25">
      <c r="A1698" t="s">
        <v>1827</v>
      </c>
      <c r="B1698">
        <v>1742023.0140844735</v>
      </c>
      <c r="C1698">
        <v>990468.39280888869</v>
      </c>
      <c r="D1698">
        <v>2101691.7559070936</v>
      </c>
      <c r="E1698">
        <v>1082566.2400929057</v>
      </c>
      <c r="F1698">
        <v>1728246.2400929057</v>
      </c>
      <c r="G1698">
        <v>872.803</v>
      </c>
      <c r="H1698">
        <v>-2226.0460000000003</v>
      </c>
      <c r="I1698">
        <v>47000</v>
      </c>
      <c r="J1698">
        <v>0</v>
      </c>
      <c r="K1698">
        <v>62300</v>
      </c>
      <c r="L1698">
        <v>105048</v>
      </c>
      <c r="M1698">
        <v>15600.000000000002</v>
      </c>
      <c r="N1698">
        <v>479697.00000000006</v>
      </c>
      <c r="O1698">
        <v>0</v>
      </c>
      <c r="P1698">
        <v>698768</v>
      </c>
      <c r="Q1698">
        <v>157616</v>
      </c>
      <c r="R1698">
        <v>65688.999999999985</v>
      </c>
      <c r="S1698">
        <v>235516.00000000006</v>
      </c>
      <c r="T1698">
        <v>1349201.9999999998</v>
      </c>
      <c r="U1698">
        <v>235516.00000000006</v>
      </c>
      <c r="V1698">
        <v>199.33999999999997</v>
      </c>
      <c r="W1698">
        <v>57.05</v>
      </c>
      <c r="X1698">
        <v>154.10079787234042</v>
      </c>
      <c r="Y1698">
        <v>0</v>
      </c>
      <c r="Z1698">
        <v>491795.14599999978</v>
      </c>
      <c r="AA1698">
        <v>161456.12199999989</v>
      </c>
      <c r="AB1698">
        <v>13785.591999999999</v>
      </c>
      <c r="AC1698">
        <v>75778.939999999988</v>
      </c>
      <c r="AD1698">
        <v>25331.150999999998</v>
      </c>
      <c r="AE1698">
        <v>145315.17499999993</v>
      </c>
      <c r="AF1698">
        <v>86961.602999999988</v>
      </c>
      <c r="AG1698">
        <v>76201.664000000063</v>
      </c>
      <c r="AH1698">
        <v>9834.49</v>
      </c>
      <c r="AI1698">
        <v>99474.710999999996</v>
      </c>
      <c r="AJ1698">
        <v>596.60500000000002</v>
      </c>
      <c r="AK1698">
        <v>15951.365</v>
      </c>
      <c r="AL1698">
        <v>6701.0220000000008</v>
      </c>
      <c r="AM1698">
        <v>40371.049999999996</v>
      </c>
      <c r="AN1698">
        <v>12411.852599999998</v>
      </c>
      <c r="AO1698">
        <v>108753.14099999993</v>
      </c>
      <c r="AP1698">
        <v>51425.458808888885</v>
      </c>
      <c r="AQ1698">
        <v>83565.278000000006</v>
      </c>
      <c r="AR1698">
        <v>5400.9050000000016</v>
      </c>
      <c r="AS1698">
        <v>56429.774999999994</v>
      </c>
      <c r="AT1698">
        <v>59692.356999999989</v>
      </c>
      <c r="AU1698">
        <v>191955.1960000002</v>
      </c>
      <c r="AV1698">
        <v>1475.3504</v>
      </c>
      <c r="AW1698">
        <v>14738.778000000002</v>
      </c>
      <c r="AX1698">
        <v>18468.550999999999</v>
      </c>
      <c r="AY1698">
        <v>97726.298000000024</v>
      </c>
      <c r="AZ1698">
        <v>68672.232000000018</v>
      </c>
      <c r="BA1698">
        <v>252952.10700000013</v>
      </c>
      <c r="BB1698">
        <v>5065.3640000000014</v>
      </c>
      <c r="BC1698">
        <v>55152.642999999996</v>
      </c>
      <c r="BD1698">
        <v>11771.626999999999</v>
      </c>
      <c r="BE1698">
        <v>28091.628999999997</v>
      </c>
      <c r="BF1698">
        <v>39107.372999999992</v>
      </c>
      <c r="BG1698">
        <v>200657.35699999996</v>
      </c>
      <c r="BH1698">
        <v>19289.731000000014</v>
      </c>
      <c r="BI1698">
        <v>313233.66700000013</v>
      </c>
      <c r="BJ1698">
        <v>59530.272000000004</v>
      </c>
      <c r="BK1698">
        <v>68116.878907093836</v>
      </c>
      <c r="BL1698">
        <v>3151.71</v>
      </c>
      <c r="BM1698">
        <v>15769.981</v>
      </c>
    </row>
    <row r="1699" spans="1:65" x14ac:dyDescent="0.25">
      <c r="A1699" t="s">
        <v>1828</v>
      </c>
      <c r="B1699">
        <v>1763551.2728129914</v>
      </c>
      <c r="C1699">
        <v>1050937.8020727111</v>
      </c>
      <c r="D1699">
        <v>2054275.2199522769</v>
      </c>
      <c r="E1699">
        <v>973842.07304772316</v>
      </c>
      <c r="F1699">
        <v>1678184.9098591232</v>
      </c>
      <c r="G1699">
        <v>2810.4160000000002</v>
      </c>
      <c r="H1699">
        <v>-612.53100000000006</v>
      </c>
      <c r="I1699">
        <v>25000</v>
      </c>
      <c r="J1699">
        <v>0</v>
      </c>
      <c r="K1699">
        <v>75100</v>
      </c>
      <c r="L1699">
        <v>87718.000000000015</v>
      </c>
      <c r="M1699">
        <v>16600.000000000004</v>
      </c>
      <c r="N1699">
        <v>456370</v>
      </c>
      <c r="O1699">
        <v>0</v>
      </c>
      <c r="P1699">
        <v>688170.00000000012</v>
      </c>
      <c r="Q1699">
        <v>183666.00000000003</v>
      </c>
      <c r="R1699">
        <v>48208</v>
      </c>
      <c r="S1699">
        <v>275366</v>
      </c>
      <c r="T1699">
        <v>1280466.0000000002</v>
      </c>
      <c r="U1699">
        <v>275366</v>
      </c>
      <c r="V1699">
        <v>190.46000000000004</v>
      </c>
      <c r="W1699">
        <v>86.8</v>
      </c>
      <c r="X1699">
        <v>155.81560000000002</v>
      </c>
      <c r="Y1699">
        <v>0</v>
      </c>
      <c r="Z1699">
        <v>494501.12700000004</v>
      </c>
      <c r="AA1699">
        <v>163582.11099999995</v>
      </c>
      <c r="AB1699">
        <v>13923.979999999998</v>
      </c>
      <c r="AC1699">
        <v>77934.784999999989</v>
      </c>
      <c r="AD1699">
        <v>13995.455999999998</v>
      </c>
      <c r="AE1699">
        <v>111408.09600000001</v>
      </c>
      <c r="AF1699">
        <v>109646.06800000003</v>
      </c>
      <c r="AG1699">
        <v>76085.109999999986</v>
      </c>
      <c r="AH1699">
        <v>9397.0699999999979</v>
      </c>
      <c r="AI1699">
        <v>99305.510999999999</v>
      </c>
      <c r="AJ1699">
        <v>474.00000000000006</v>
      </c>
      <c r="AK1699">
        <v>15905.697999999997</v>
      </c>
      <c r="AL1699">
        <v>6517.8550000000014</v>
      </c>
      <c r="AM1699">
        <v>40880.486999999994</v>
      </c>
      <c r="AN1699">
        <v>11851.444600000003</v>
      </c>
      <c r="AO1699">
        <v>110779.52879999997</v>
      </c>
      <c r="AP1699">
        <v>73066.327072711108</v>
      </c>
      <c r="AQ1699">
        <v>84558.256999999983</v>
      </c>
      <c r="AR1699">
        <v>5187.3869999999997</v>
      </c>
      <c r="AS1699">
        <v>57528.320999999989</v>
      </c>
      <c r="AT1699">
        <v>100281.96600000001</v>
      </c>
      <c r="AU1699">
        <v>157156.35100000002</v>
      </c>
      <c r="AV1699">
        <v>1421.1824000000001</v>
      </c>
      <c r="AW1699">
        <v>15096.4092</v>
      </c>
      <c r="AX1699">
        <v>17348.993000000002</v>
      </c>
      <c r="AY1699">
        <v>99613.83600000001</v>
      </c>
      <c r="AZ1699">
        <v>59108.712999999982</v>
      </c>
      <c r="BA1699">
        <v>263627.41600000008</v>
      </c>
      <c r="BB1699">
        <v>5045.5479999999989</v>
      </c>
      <c r="BC1699">
        <v>56460.443999999989</v>
      </c>
      <c r="BD1699">
        <v>13802.552</v>
      </c>
      <c r="BE1699">
        <v>28074.551999999996</v>
      </c>
      <c r="BF1699">
        <v>37446.883000000002</v>
      </c>
      <c r="BG1699">
        <v>204336.30300000001</v>
      </c>
      <c r="BH1699">
        <v>18728.437000000005</v>
      </c>
      <c r="BI1699">
        <v>316575.34700000001</v>
      </c>
      <c r="BJ1699">
        <v>56460.809000000001</v>
      </c>
      <c r="BK1699">
        <v>59350.02795227684</v>
      </c>
      <c r="BL1699">
        <v>2732.0039999999999</v>
      </c>
      <c r="BM1699">
        <v>16016.629000000001</v>
      </c>
    </row>
    <row r="1700" spans="1:65" x14ac:dyDescent="0.25">
      <c r="A1700" t="s">
        <v>1829</v>
      </c>
      <c r="B1700">
        <v>1781602.3526093774</v>
      </c>
      <c r="C1700">
        <v>1036309.615972889</v>
      </c>
      <c r="D1700">
        <v>2007650.5691636959</v>
      </c>
      <c r="E1700">
        <v>939805.06483630394</v>
      </c>
      <c r="F1700">
        <v>1626111.210051904</v>
      </c>
      <c r="G1700">
        <v>426.25</v>
      </c>
      <c r="H1700">
        <v>-1394.5320000000002</v>
      </c>
      <c r="I1700">
        <v>20250</v>
      </c>
      <c r="J1700">
        <v>0</v>
      </c>
      <c r="K1700">
        <v>88400</v>
      </c>
      <c r="L1700">
        <v>60965</v>
      </c>
      <c r="M1700">
        <v>17800</v>
      </c>
      <c r="N1700">
        <v>419658.00000000006</v>
      </c>
      <c r="O1700">
        <v>0</v>
      </c>
      <c r="P1700">
        <v>704996.00000000012</v>
      </c>
      <c r="Q1700">
        <v>167817.99999999997</v>
      </c>
      <c r="R1700">
        <v>61490</v>
      </c>
      <c r="S1700">
        <v>274018</v>
      </c>
      <c r="T1700">
        <v>1247109.0000000002</v>
      </c>
      <c r="U1700">
        <v>274018</v>
      </c>
      <c r="V1700">
        <v>183.98</v>
      </c>
      <c r="W1700">
        <v>87.7</v>
      </c>
      <c r="X1700">
        <v>155.07283950617284</v>
      </c>
      <c r="Y1700">
        <v>0</v>
      </c>
      <c r="Z1700">
        <v>497874.48999999958</v>
      </c>
      <c r="AA1700">
        <v>165425.94599999991</v>
      </c>
      <c r="AB1700">
        <v>12867.82</v>
      </c>
      <c r="AC1700">
        <v>80518.962999999989</v>
      </c>
      <c r="AD1700">
        <v>10497.054</v>
      </c>
      <c r="AE1700">
        <v>103633.959</v>
      </c>
      <c r="AF1700">
        <v>103214.30400000005</v>
      </c>
      <c r="AG1700">
        <v>75395.810999999987</v>
      </c>
      <c r="AH1700">
        <v>9086.0470000000023</v>
      </c>
      <c r="AI1700">
        <v>93866.344000000026</v>
      </c>
      <c r="AJ1700">
        <v>428.72999999999996</v>
      </c>
      <c r="AK1700">
        <v>16193.962000000001</v>
      </c>
      <c r="AL1700">
        <v>6531.5299999999988</v>
      </c>
      <c r="AM1700">
        <v>41261.371000000021</v>
      </c>
      <c r="AN1700">
        <v>10938.678600000003</v>
      </c>
      <c r="AO1700">
        <v>103562.35560000001</v>
      </c>
      <c r="AP1700">
        <v>79166.991972888864</v>
      </c>
      <c r="AQ1700">
        <v>85571.112999999998</v>
      </c>
      <c r="AR1700">
        <v>4938.7799999999979</v>
      </c>
      <c r="AS1700">
        <v>58747.520000000011</v>
      </c>
      <c r="AT1700">
        <v>80533.704000000012</v>
      </c>
      <c r="AU1700">
        <v>107516.79099999997</v>
      </c>
      <c r="AV1700">
        <v>1281.7234000000001</v>
      </c>
      <c r="AW1700">
        <v>15630.350400000001</v>
      </c>
      <c r="AX1700">
        <v>17438.928000000004</v>
      </c>
      <c r="AY1700">
        <v>101117.12200000002</v>
      </c>
      <c r="AZ1700">
        <v>69215.426999999981</v>
      </c>
      <c r="BA1700">
        <v>267223.9310000001</v>
      </c>
      <c r="BB1700">
        <v>4810.5549999999994</v>
      </c>
      <c r="BC1700">
        <v>57385.655000000006</v>
      </c>
      <c r="BD1700">
        <v>14053.333999999999</v>
      </c>
      <c r="BE1700">
        <v>28263.333000000002</v>
      </c>
      <c r="BF1700">
        <v>35638.649999999994</v>
      </c>
      <c r="BG1700">
        <v>207674.98399999997</v>
      </c>
      <c r="BH1700">
        <v>18472.627000000004</v>
      </c>
      <c r="BI1700">
        <v>321024.78500000003</v>
      </c>
      <c r="BJ1700">
        <v>56744.036999999997</v>
      </c>
      <c r="BK1700">
        <v>61186.033163696062</v>
      </c>
      <c r="BL1700">
        <v>2576.2049999999999</v>
      </c>
      <c r="BM1700">
        <v>16450.239999999998</v>
      </c>
    </row>
    <row r="1701" spans="1:65" x14ac:dyDescent="0.25">
      <c r="A1701" t="s">
        <v>1830</v>
      </c>
      <c r="B1701">
        <v>1821662.3944249912</v>
      </c>
      <c r="C1701">
        <v>1055267.7317831113</v>
      </c>
      <c r="D1701">
        <v>2034933.9537210329</v>
      </c>
      <c r="E1701">
        <v>950194.01527896826</v>
      </c>
      <c r="F1701">
        <v>1645059.0910727682</v>
      </c>
      <c r="G1701">
        <v>2130.3809999999999</v>
      </c>
      <c r="H1701">
        <v>-5089.6410000000005</v>
      </c>
      <c r="I1701">
        <v>37000</v>
      </c>
      <c r="J1701">
        <v>0</v>
      </c>
      <c r="K1701">
        <v>96200</v>
      </c>
      <c r="L1701">
        <v>30017</v>
      </c>
      <c r="M1701">
        <v>30031.999999999996</v>
      </c>
      <c r="N1701">
        <v>386371.00000000006</v>
      </c>
      <c r="O1701">
        <v>0</v>
      </c>
      <c r="P1701">
        <v>703013</v>
      </c>
      <c r="Q1701">
        <v>108499</v>
      </c>
      <c r="R1701">
        <v>96801</v>
      </c>
      <c r="S1701">
        <v>234731</v>
      </c>
      <c r="T1701">
        <v>1216202</v>
      </c>
      <c r="U1701">
        <v>234731</v>
      </c>
      <c r="V1701">
        <v>196.98</v>
      </c>
      <c r="W1701">
        <v>66.400000000000006</v>
      </c>
      <c r="X1701">
        <v>157.25513513513516</v>
      </c>
      <c r="Y1701">
        <v>0</v>
      </c>
      <c r="Z1701">
        <v>501183.2819999996</v>
      </c>
      <c r="AA1701">
        <v>168286.61699999997</v>
      </c>
      <c r="AB1701">
        <v>12304.621000000001</v>
      </c>
      <c r="AC1701">
        <v>83028.203999999983</v>
      </c>
      <c r="AD1701">
        <v>13758.878000000002</v>
      </c>
      <c r="AE1701">
        <v>99756.102000000028</v>
      </c>
      <c r="AF1701">
        <v>101708.81700000002</v>
      </c>
      <c r="AG1701">
        <v>76415.102999999988</v>
      </c>
      <c r="AH1701">
        <v>8908.3310000000019</v>
      </c>
      <c r="AI1701">
        <v>104510.96100000002</v>
      </c>
      <c r="AJ1701">
        <v>327.25100000000003</v>
      </c>
      <c r="AK1701">
        <v>16418.633000000005</v>
      </c>
      <c r="AL1701">
        <v>6537.0590000000002</v>
      </c>
      <c r="AM1701">
        <v>42602.822000000022</v>
      </c>
      <c r="AN1701">
        <v>10451.791800000003</v>
      </c>
      <c r="AO1701">
        <v>102856.5428</v>
      </c>
      <c r="AP1701">
        <v>85111.997783111103</v>
      </c>
      <c r="AQ1701">
        <v>86697.307999999961</v>
      </c>
      <c r="AR1701">
        <v>4719.7559999999994</v>
      </c>
      <c r="AS1701">
        <v>60123.249000000047</v>
      </c>
      <c r="AT1701">
        <v>81301.470999999947</v>
      </c>
      <c r="AU1701">
        <v>100743.34499999996</v>
      </c>
      <c r="AV1701">
        <v>1253.2542000000001</v>
      </c>
      <c r="AW1701">
        <v>16172.551200000002</v>
      </c>
      <c r="AX1701">
        <v>17542.597999999998</v>
      </c>
      <c r="AY1701">
        <v>102832.61600000001</v>
      </c>
      <c r="AZ1701">
        <v>80913.397999999986</v>
      </c>
      <c r="BA1701">
        <v>272233.22399999993</v>
      </c>
      <c r="BB1701">
        <v>4663.0680000000002</v>
      </c>
      <c r="BC1701">
        <v>57990.384999999995</v>
      </c>
      <c r="BD1701">
        <v>12777.114000000001</v>
      </c>
      <c r="BE1701">
        <v>28923.112999999998</v>
      </c>
      <c r="BF1701">
        <v>34511.790999999997</v>
      </c>
      <c r="BG1701">
        <v>211494.44899999996</v>
      </c>
      <c r="BH1701">
        <v>18199.112999999998</v>
      </c>
      <c r="BI1701">
        <v>326469.80499999999</v>
      </c>
      <c r="BJ1701">
        <v>56536.319000000003</v>
      </c>
      <c r="BK1701">
        <v>60464.183721031972</v>
      </c>
      <c r="BL1701">
        <v>2557.8209999999999</v>
      </c>
      <c r="BM1701">
        <v>16914.740000000002</v>
      </c>
    </row>
    <row r="1702" spans="1:65" x14ac:dyDescent="0.25">
      <c r="A1702" t="s">
        <v>1831</v>
      </c>
      <c r="B1702">
        <v>1859404.0178616361</v>
      </c>
      <c r="C1702">
        <v>1109393.8552776</v>
      </c>
      <c r="D1702">
        <v>2072366.0733449259</v>
      </c>
      <c r="E1702">
        <v>932149.39465507388</v>
      </c>
      <c r="F1702">
        <v>1674085.7529730739</v>
      </c>
      <c r="G1702">
        <v>453.05999999999989</v>
      </c>
      <c r="H1702">
        <v>-7391.6299999999992</v>
      </c>
      <c r="I1702">
        <v>38250</v>
      </c>
      <c r="J1702">
        <v>0</v>
      </c>
      <c r="K1702">
        <v>97966.000000000015</v>
      </c>
      <c r="L1702">
        <v>20360</v>
      </c>
      <c r="M1702">
        <v>27787.999999999996</v>
      </c>
      <c r="N1702">
        <v>386441.99999999994</v>
      </c>
      <c r="O1702">
        <v>0</v>
      </c>
      <c r="P1702">
        <v>677488</v>
      </c>
      <c r="Q1702">
        <v>100021.00000000001</v>
      </c>
      <c r="R1702">
        <v>106723.99999999999</v>
      </c>
      <c r="S1702">
        <v>225775</v>
      </c>
      <c r="T1702">
        <v>1191014.0000000002</v>
      </c>
      <c r="U1702">
        <v>225775</v>
      </c>
      <c r="V1702">
        <v>186.51000000000002</v>
      </c>
      <c r="W1702">
        <v>39.32</v>
      </c>
      <c r="X1702">
        <v>157.4526797385621</v>
      </c>
      <c r="Y1702">
        <v>0</v>
      </c>
      <c r="Z1702">
        <v>503699.5259999999</v>
      </c>
      <c r="AA1702">
        <v>171070.68899999998</v>
      </c>
      <c r="AB1702">
        <v>14968.214000000002</v>
      </c>
      <c r="AC1702">
        <v>85258.225000000006</v>
      </c>
      <c r="AD1702">
        <v>17945.595000000001</v>
      </c>
      <c r="AE1702">
        <v>98454.239000000031</v>
      </c>
      <c r="AF1702">
        <v>124878.80299999996</v>
      </c>
      <c r="AG1702">
        <v>77194.32699999999</v>
      </c>
      <c r="AH1702">
        <v>8650.5799999999981</v>
      </c>
      <c r="AI1702">
        <v>105849.07299999999</v>
      </c>
      <c r="AJ1702">
        <v>271.39899999999989</v>
      </c>
      <c r="AK1702">
        <v>16863.964</v>
      </c>
      <c r="AL1702">
        <v>6429.1420000000016</v>
      </c>
      <c r="AM1702">
        <v>42911.268000000004</v>
      </c>
      <c r="AN1702">
        <v>10174.832200000001</v>
      </c>
      <c r="AO1702">
        <v>105747.22039999999</v>
      </c>
      <c r="AP1702">
        <v>92750.804277600022</v>
      </c>
      <c r="AQ1702">
        <v>88045.177000000069</v>
      </c>
      <c r="AR1702">
        <v>4689.4920000000002</v>
      </c>
      <c r="AS1702">
        <v>61525.765000000021</v>
      </c>
      <c r="AT1702">
        <v>91456.441999999995</v>
      </c>
      <c r="AU1702">
        <v>102820.56699999998</v>
      </c>
      <c r="AV1702">
        <v>1140.5927999999999</v>
      </c>
      <c r="AW1702">
        <v>16811.1486</v>
      </c>
      <c r="AX1702">
        <v>18446.378000000001</v>
      </c>
      <c r="AY1702">
        <v>104308.41199999997</v>
      </c>
      <c r="AZ1702">
        <v>87140.798000000039</v>
      </c>
      <c r="BA1702">
        <v>279436.94899999985</v>
      </c>
      <c r="BB1702">
        <v>4604.5079999999998</v>
      </c>
      <c r="BC1702">
        <v>59704.86299999999</v>
      </c>
      <c r="BD1702">
        <v>10472.559000000001</v>
      </c>
      <c r="BE1702">
        <v>29395.56</v>
      </c>
      <c r="BF1702">
        <v>34400.705000000002</v>
      </c>
      <c r="BG1702">
        <v>216030.67200000002</v>
      </c>
      <c r="BH1702">
        <v>17920.553</v>
      </c>
      <c r="BI1702">
        <v>333108.67200000031</v>
      </c>
      <c r="BJ1702">
        <v>56742.241999999998</v>
      </c>
      <c r="BK1702">
        <v>60165.975344926002</v>
      </c>
      <c r="BL1702">
        <v>2610.6899999999996</v>
      </c>
      <c r="BM1702">
        <v>17663.307000000001</v>
      </c>
    </row>
    <row r="1703" spans="1:65" x14ac:dyDescent="0.25">
      <c r="A1703" t="s">
        <v>1832</v>
      </c>
      <c r="B1703">
        <v>1892031.8974532464</v>
      </c>
      <c r="C1703">
        <v>1156696.320505511</v>
      </c>
      <c r="D1703">
        <v>2113011.7375649181</v>
      </c>
      <c r="E1703">
        <v>925103.6274350821</v>
      </c>
      <c r="F1703">
        <v>1704928.7440318821</v>
      </c>
      <c r="G1703">
        <v>1461.8259999999998</v>
      </c>
      <c r="H1703">
        <v>-4107.5680000000002</v>
      </c>
      <c r="I1703">
        <v>8750</v>
      </c>
      <c r="J1703">
        <v>0</v>
      </c>
      <c r="K1703">
        <v>92300</v>
      </c>
      <c r="L1703">
        <v>47601</v>
      </c>
      <c r="M1703">
        <v>25304</v>
      </c>
      <c r="N1703">
        <v>430384</v>
      </c>
      <c r="O1703">
        <v>0</v>
      </c>
      <c r="P1703">
        <v>715295.00000000012</v>
      </c>
      <c r="Q1703">
        <v>180743</v>
      </c>
      <c r="R1703">
        <v>64087</v>
      </c>
      <c r="S1703">
        <v>298347.00000000006</v>
      </c>
      <c r="T1703">
        <v>1257367.0000000002</v>
      </c>
      <c r="U1703">
        <v>298347.00000000006</v>
      </c>
      <c r="V1703">
        <v>189.19999999999996</v>
      </c>
      <c r="W1703">
        <v>1.69</v>
      </c>
      <c r="X1703">
        <v>155</v>
      </c>
      <c r="Y1703">
        <v>0</v>
      </c>
      <c r="Z1703">
        <v>505585.10100000008</v>
      </c>
      <c r="AA1703">
        <v>175268.26400000005</v>
      </c>
      <c r="AB1703">
        <v>14543.865</v>
      </c>
      <c r="AC1703">
        <v>87811.488999999987</v>
      </c>
      <c r="AD1703">
        <v>7278.1200000000017</v>
      </c>
      <c r="AE1703">
        <v>101839.273</v>
      </c>
      <c r="AF1703">
        <v>139012.72600000005</v>
      </c>
      <c r="AG1703">
        <v>79745.333999999959</v>
      </c>
      <c r="AH1703">
        <v>8616.4490000000005</v>
      </c>
      <c r="AI1703">
        <v>100865.49400000002</v>
      </c>
      <c r="AJ1703">
        <v>255.19099999999997</v>
      </c>
      <c r="AK1703">
        <v>17151.189999999999</v>
      </c>
      <c r="AL1703">
        <v>6522.2160000000013</v>
      </c>
      <c r="AM1703">
        <v>43734.926999999996</v>
      </c>
      <c r="AN1703">
        <v>10070.617600000001</v>
      </c>
      <c r="AO1703">
        <v>110595.3836</v>
      </c>
      <c r="AP1703">
        <v>149070.9245055111</v>
      </c>
      <c r="AQ1703">
        <v>89756.806999999957</v>
      </c>
      <c r="AR1703">
        <v>4828.0760000000018</v>
      </c>
      <c r="AS1703">
        <v>63617.817999999963</v>
      </c>
      <c r="AT1703">
        <v>91821.138999999981</v>
      </c>
      <c r="AU1703">
        <v>104467.74299999996</v>
      </c>
      <c r="AV1703">
        <v>1238.3024</v>
      </c>
      <c r="AW1703">
        <v>17811.469399999998</v>
      </c>
      <c r="AX1703">
        <v>19648.487000000001</v>
      </c>
      <c r="AY1703">
        <v>106393.363</v>
      </c>
      <c r="AZ1703">
        <v>69058.112000000037</v>
      </c>
      <c r="BA1703">
        <v>282423.96199999988</v>
      </c>
      <c r="BB1703">
        <v>4474.8760000000002</v>
      </c>
      <c r="BC1703">
        <v>61993.940999999977</v>
      </c>
      <c r="BD1703">
        <v>10775.383</v>
      </c>
      <c r="BE1703">
        <v>29915.382999999998</v>
      </c>
      <c r="BF1703">
        <v>34094.164000000004</v>
      </c>
      <c r="BG1703">
        <v>220820.74199999991</v>
      </c>
      <c r="BH1703">
        <v>17777.354000000003</v>
      </c>
      <c r="BI1703">
        <v>341960.0619999998</v>
      </c>
      <c r="BJ1703">
        <v>58498.936999999998</v>
      </c>
      <c r="BK1703">
        <v>58555.869564918132</v>
      </c>
      <c r="BL1703">
        <v>3526.2799999999997</v>
      </c>
      <c r="BM1703">
        <v>18283.222999999998</v>
      </c>
    </row>
    <row r="1704" spans="1:65" x14ac:dyDescent="0.25">
      <c r="A1704" t="s">
        <v>1833</v>
      </c>
      <c r="B1704">
        <v>1944522.8751319542</v>
      </c>
      <c r="C1704">
        <v>1214436.8002224888</v>
      </c>
      <c r="D1704">
        <v>2167428.0571965054</v>
      </c>
      <c r="E1704">
        <v>919738.2908034951</v>
      </c>
      <c r="F1704">
        <v>1746584.4039646951</v>
      </c>
      <c r="G1704">
        <v>1704.3919999999998</v>
      </c>
      <c r="H1704">
        <v>-205.07300000000001</v>
      </c>
      <c r="I1704">
        <v>8750</v>
      </c>
      <c r="J1704">
        <v>0</v>
      </c>
      <c r="K1704">
        <v>81300</v>
      </c>
      <c r="L1704">
        <v>72700</v>
      </c>
      <c r="M1704">
        <v>21500</v>
      </c>
      <c r="N1704">
        <v>465930</v>
      </c>
      <c r="O1704">
        <v>0</v>
      </c>
      <c r="P1704">
        <v>682948</v>
      </c>
      <c r="Q1704">
        <v>220468</v>
      </c>
      <c r="R1704">
        <v>56730.999999999993</v>
      </c>
      <c r="S1704">
        <v>323268</v>
      </c>
      <c r="T1704">
        <v>1278308.9999999998</v>
      </c>
      <c r="U1704">
        <v>323268</v>
      </c>
      <c r="V1704">
        <v>186.47</v>
      </c>
      <c r="W1704">
        <v>90.44</v>
      </c>
      <c r="X1704">
        <v>155</v>
      </c>
      <c r="Y1704">
        <v>0</v>
      </c>
      <c r="Z1704">
        <v>505645.37900000002</v>
      </c>
      <c r="AA1704">
        <v>180180.54699999982</v>
      </c>
      <c r="AB1704">
        <v>15112.482</v>
      </c>
      <c r="AC1704">
        <v>90939.820999999982</v>
      </c>
      <c r="AD1704">
        <v>10406.313000000002</v>
      </c>
      <c r="AE1704">
        <v>101299.39399999999</v>
      </c>
      <c r="AF1704">
        <v>160319.30100000009</v>
      </c>
      <c r="AG1704">
        <v>80581.652999999933</v>
      </c>
      <c r="AH1704">
        <v>8642.0090000000018</v>
      </c>
      <c r="AI1704">
        <v>105303.69499999999</v>
      </c>
      <c r="AJ1704">
        <v>254.489</v>
      </c>
      <c r="AK1704">
        <v>17660.919999999995</v>
      </c>
      <c r="AL1704">
        <v>6635.8059999999996</v>
      </c>
      <c r="AM1704">
        <v>45046.695999999989</v>
      </c>
      <c r="AN1704">
        <v>10446.936600000001</v>
      </c>
      <c r="AO1704">
        <v>113461.00959999995</v>
      </c>
      <c r="AP1704">
        <v>151069.44522248884</v>
      </c>
      <c r="AQ1704">
        <v>91303.691000000021</v>
      </c>
      <c r="AR1704">
        <v>4811.5589999999984</v>
      </c>
      <c r="AS1704">
        <v>65399.418000000027</v>
      </c>
      <c r="AT1704">
        <v>117384.48099999997</v>
      </c>
      <c r="AU1704">
        <v>106165.07499999997</v>
      </c>
      <c r="AV1704">
        <v>1492.6563999999998</v>
      </c>
      <c r="AW1704">
        <v>18207.546400000003</v>
      </c>
      <c r="AX1704">
        <v>20237.511999999999</v>
      </c>
      <c r="AY1704">
        <v>109275.91499999995</v>
      </c>
      <c r="AZ1704">
        <v>67760.717999999964</v>
      </c>
      <c r="BA1704">
        <v>291638.36299999966</v>
      </c>
      <c r="BB1704">
        <v>4478.3599999999997</v>
      </c>
      <c r="BC1704">
        <v>63790.384000000005</v>
      </c>
      <c r="BD1704">
        <v>11177.758</v>
      </c>
      <c r="BE1704">
        <v>30667.757999999994</v>
      </c>
      <c r="BF1704">
        <v>34162.631000000008</v>
      </c>
      <c r="BG1704">
        <v>226635.73599999992</v>
      </c>
      <c r="BH1704">
        <v>17865.602000000006</v>
      </c>
      <c r="BI1704">
        <v>349135.16400000016</v>
      </c>
      <c r="BJ1704">
        <v>62825.442000000003</v>
      </c>
      <c r="BK1704">
        <v>61860.964196505141</v>
      </c>
      <c r="BL1704">
        <v>3707.92</v>
      </c>
      <c r="BM1704">
        <v>18874.307000000001</v>
      </c>
    </row>
    <row r="1705" spans="1:65" x14ac:dyDescent="0.25">
      <c r="A1705" t="s">
        <v>1834</v>
      </c>
      <c r="B1705">
        <v>1989223.9115289841</v>
      </c>
      <c r="C1705">
        <v>1245036.1091759112</v>
      </c>
      <c r="D1705">
        <v>2166806.3447972885</v>
      </c>
      <c r="E1705">
        <v>895654.44820271176</v>
      </c>
      <c r="F1705">
        <v>1742230.5613639117</v>
      </c>
      <c r="G1705">
        <v>3580.7250000000004</v>
      </c>
      <c r="H1705">
        <v>-1195.7339999999999</v>
      </c>
      <c r="I1705">
        <v>0</v>
      </c>
      <c r="J1705">
        <v>0</v>
      </c>
      <c r="K1705">
        <v>87000</v>
      </c>
      <c r="L1705">
        <v>44858.000000000007</v>
      </c>
      <c r="M1705">
        <v>21300</v>
      </c>
      <c r="N1705">
        <v>431270</v>
      </c>
      <c r="O1705">
        <v>0</v>
      </c>
      <c r="P1705">
        <v>613345</v>
      </c>
      <c r="Q1705">
        <v>137196</v>
      </c>
      <c r="R1705">
        <v>79517</v>
      </c>
      <c r="S1705">
        <v>245495.99999999997</v>
      </c>
      <c r="T1705">
        <v>1168990</v>
      </c>
      <c r="U1705">
        <v>245495.99999999997</v>
      </c>
      <c r="V1705">
        <v>205.76</v>
      </c>
      <c r="W1705">
        <v>81.93</v>
      </c>
      <c r="X1705">
        <v>0</v>
      </c>
      <c r="Y1705">
        <v>0</v>
      </c>
      <c r="Z1705">
        <v>505628.75600000017</v>
      </c>
      <c r="AA1705">
        <v>183579.2919999999</v>
      </c>
      <c r="AB1705">
        <v>16920.128000000001</v>
      </c>
      <c r="AC1705">
        <v>93550.702000000005</v>
      </c>
      <c r="AD1705">
        <v>15759.146999999999</v>
      </c>
      <c r="AE1705">
        <v>62035.718000000008</v>
      </c>
      <c r="AF1705">
        <v>180216.29599999997</v>
      </c>
      <c r="AG1705">
        <v>81436.082999999955</v>
      </c>
      <c r="AH1705">
        <v>8720.9339999999993</v>
      </c>
      <c r="AI1705">
        <v>114079.90799999998</v>
      </c>
      <c r="AJ1705">
        <v>261.65100000000001</v>
      </c>
      <c r="AK1705">
        <v>18192.601000000002</v>
      </c>
      <c r="AL1705">
        <v>6433.4459999999999</v>
      </c>
      <c r="AM1705">
        <v>46179.527000000016</v>
      </c>
      <c r="AN1705">
        <v>10729.433600000004</v>
      </c>
      <c r="AO1705">
        <v>115741.46119999999</v>
      </c>
      <c r="AP1705">
        <v>153719.56817591118</v>
      </c>
      <c r="AQ1705">
        <v>92599.05799999999</v>
      </c>
      <c r="AR1705">
        <v>4773.0670000000009</v>
      </c>
      <c r="AS1705">
        <v>66789.350000000035</v>
      </c>
      <c r="AT1705">
        <v>116113.613</v>
      </c>
      <c r="AU1705">
        <v>108994.04399999997</v>
      </c>
      <c r="AV1705">
        <v>1600.9074000000001</v>
      </c>
      <c r="AW1705">
        <v>18795.555800000002</v>
      </c>
      <c r="AX1705">
        <v>20168.374999999993</v>
      </c>
      <c r="AY1705">
        <v>111055.15500000003</v>
      </c>
      <c r="AZ1705">
        <v>70465.085000000006</v>
      </c>
      <c r="BA1705">
        <v>293510.94799999986</v>
      </c>
      <c r="BB1705">
        <v>4487.9179999999997</v>
      </c>
      <c r="BC1705">
        <v>65277.460000000006</v>
      </c>
      <c r="BD1705">
        <v>11193.791000000001</v>
      </c>
      <c r="BE1705">
        <v>31572.791999999998</v>
      </c>
      <c r="BF1705">
        <v>34239.813999999998</v>
      </c>
      <c r="BG1705">
        <v>234348.42000000007</v>
      </c>
      <c r="BH1705">
        <v>17867.823999999997</v>
      </c>
      <c r="BI1705">
        <v>355903.66100000014</v>
      </c>
      <c r="BJ1705">
        <v>61920.911999999997</v>
      </c>
      <c r="BK1705">
        <v>53932.526797288469</v>
      </c>
      <c r="BL1705">
        <v>3815.4430000000002</v>
      </c>
      <c r="BM1705">
        <v>19232.081999999999</v>
      </c>
    </row>
    <row r="1706" spans="1:65" x14ac:dyDescent="0.25">
      <c r="A1706" t="s">
        <v>1835</v>
      </c>
      <c r="B1706">
        <v>2016019.980042527</v>
      </c>
      <c r="C1706">
        <v>1273764.4637284444</v>
      </c>
      <c r="D1706">
        <v>2192189.0640945681</v>
      </c>
      <c r="E1706">
        <v>891502.17990543204</v>
      </c>
      <c r="F1706">
        <v>1758399.251728832</v>
      </c>
      <c r="G1706">
        <v>1244.761</v>
      </c>
      <c r="H1706">
        <v>-15730.302000000001</v>
      </c>
      <c r="I1706">
        <v>30000</v>
      </c>
      <c r="J1706">
        <v>0</v>
      </c>
      <c r="K1706">
        <v>80700</v>
      </c>
      <c r="L1706">
        <v>46024</v>
      </c>
      <c r="M1706">
        <v>16100.000000000002</v>
      </c>
      <c r="N1706">
        <v>454045</v>
      </c>
      <c r="O1706">
        <v>200</v>
      </c>
      <c r="P1706">
        <v>522683.99999999994</v>
      </c>
      <c r="Q1706">
        <v>101357.00000000001</v>
      </c>
      <c r="R1706">
        <v>97422</v>
      </c>
      <c r="S1706">
        <v>198357.00000000003</v>
      </c>
      <c r="T1706">
        <v>1120175</v>
      </c>
      <c r="U1706">
        <v>198357.00000000003</v>
      </c>
      <c r="V1706">
        <v>228.70000000000002</v>
      </c>
      <c r="W1706">
        <v>37.99</v>
      </c>
      <c r="X1706">
        <v>155.04166666666666</v>
      </c>
      <c r="Y1706">
        <v>0</v>
      </c>
      <c r="Z1706">
        <v>505380.50599999999</v>
      </c>
      <c r="AA1706">
        <v>185378.67000000004</v>
      </c>
      <c r="AB1706">
        <v>17626.325999999997</v>
      </c>
      <c r="AC1706">
        <v>93989.150000000009</v>
      </c>
      <c r="AD1706">
        <v>17599.223000000002</v>
      </c>
      <c r="AE1706">
        <v>56421.909000000007</v>
      </c>
      <c r="AF1706">
        <v>179615.07500000007</v>
      </c>
      <c r="AG1706">
        <v>82182.418999999994</v>
      </c>
      <c r="AH1706">
        <v>8680.1450000000004</v>
      </c>
      <c r="AI1706">
        <v>116144.613</v>
      </c>
      <c r="AJ1706">
        <v>243.37199999999999</v>
      </c>
      <c r="AK1706">
        <v>18711.311999999998</v>
      </c>
      <c r="AL1706">
        <v>6410.3370000000004</v>
      </c>
      <c r="AM1706">
        <v>46362.399999999987</v>
      </c>
      <c r="AN1706">
        <v>10532.4858</v>
      </c>
      <c r="AO1706">
        <v>117750.70320000006</v>
      </c>
      <c r="AP1706">
        <v>152918.81472844438</v>
      </c>
      <c r="AQ1706">
        <v>94021.875999999946</v>
      </c>
      <c r="AR1706">
        <v>4800.4679999999998</v>
      </c>
      <c r="AS1706">
        <v>67554.458999999973</v>
      </c>
      <c r="AT1706">
        <v>134619.16600000003</v>
      </c>
      <c r="AU1706">
        <v>109370.44099999999</v>
      </c>
      <c r="AV1706">
        <v>1554.1082000000001</v>
      </c>
      <c r="AW1706">
        <v>19298.573800000002</v>
      </c>
      <c r="AX1706">
        <v>19965.093999999997</v>
      </c>
      <c r="AY1706">
        <v>112788.04199999999</v>
      </c>
      <c r="AZ1706">
        <v>80253.29700000002</v>
      </c>
      <c r="BA1706">
        <v>297840.22400000005</v>
      </c>
      <c r="BB1706">
        <v>4484.192</v>
      </c>
      <c r="BC1706">
        <v>66399.315999999992</v>
      </c>
      <c r="BD1706">
        <v>11216.698999999999</v>
      </c>
      <c r="BE1706">
        <v>31880.699000000004</v>
      </c>
      <c r="BF1706">
        <v>34227.609000000004</v>
      </c>
      <c r="BG1706">
        <v>239605.19799999997</v>
      </c>
      <c r="BH1706">
        <v>17848.538000000004</v>
      </c>
      <c r="BI1706">
        <v>361152.16000000003</v>
      </c>
      <c r="BJ1706">
        <v>61969.942999999999</v>
      </c>
      <c r="BK1706">
        <v>55954.693094567956</v>
      </c>
      <c r="BL1706">
        <v>3819.0649999999996</v>
      </c>
      <c r="BM1706">
        <v>19382.206000000002</v>
      </c>
    </row>
    <row r="1707" spans="1:65" x14ac:dyDescent="0.25">
      <c r="A1707" t="s">
        <v>1836</v>
      </c>
      <c r="B1707">
        <v>2015970.9759542663</v>
      </c>
      <c r="C1707">
        <v>1260916.1127879999</v>
      </c>
      <c r="D1707">
        <v>2148684.1644587745</v>
      </c>
      <c r="E1707">
        <v>862416.53654122469</v>
      </c>
      <c r="F1707">
        <v>1715338.1307798247</v>
      </c>
      <c r="G1707">
        <v>1126.5129999999999</v>
      </c>
      <c r="H1707">
        <v>-3767.4089999999997</v>
      </c>
      <c r="I1707">
        <v>0</v>
      </c>
      <c r="J1707">
        <v>0</v>
      </c>
      <c r="K1707">
        <v>79199.999999999985</v>
      </c>
      <c r="L1707">
        <v>44692.000000000007</v>
      </c>
      <c r="M1707">
        <v>15900</v>
      </c>
      <c r="N1707">
        <v>457991</v>
      </c>
      <c r="O1707">
        <v>500</v>
      </c>
      <c r="P1707">
        <v>500620</v>
      </c>
      <c r="Q1707">
        <v>115971</v>
      </c>
      <c r="R1707">
        <v>98425.000000000015</v>
      </c>
      <c r="S1707">
        <v>211571</v>
      </c>
      <c r="T1707">
        <v>1101727.9999999998</v>
      </c>
      <c r="U1707">
        <v>211571</v>
      </c>
      <c r="V1707">
        <v>197.99</v>
      </c>
      <c r="W1707">
        <v>64.44</v>
      </c>
      <c r="X1707">
        <v>0</v>
      </c>
      <c r="Y1707">
        <v>0</v>
      </c>
      <c r="Z1707">
        <v>505053.37100000016</v>
      </c>
      <c r="AA1707">
        <v>186033.72799999997</v>
      </c>
      <c r="AB1707">
        <v>17068.050999999999</v>
      </c>
      <c r="AC1707">
        <v>93995.47099999999</v>
      </c>
      <c r="AD1707">
        <v>14484.34</v>
      </c>
      <c r="AE1707">
        <v>16590.735000000001</v>
      </c>
      <c r="AF1707">
        <v>196603.97200000001</v>
      </c>
      <c r="AG1707">
        <v>81595.996999999988</v>
      </c>
      <c r="AH1707">
        <v>8758.2860000000019</v>
      </c>
      <c r="AI1707">
        <v>108993.92999999998</v>
      </c>
      <c r="AJ1707">
        <v>271.38900000000007</v>
      </c>
      <c r="AK1707">
        <v>19022.460999999999</v>
      </c>
      <c r="AL1707">
        <v>6471.9809999999989</v>
      </c>
      <c r="AM1707">
        <v>46191.373</v>
      </c>
      <c r="AN1707">
        <v>11025.517599999999</v>
      </c>
      <c r="AO1707">
        <v>118066.13839999997</v>
      </c>
      <c r="AP1707">
        <v>152665.99678799999</v>
      </c>
      <c r="AQ1707">
        <v>95430.801000000036</v>
      </c>
      <c r="AR1707">
        <v>4744.5099999999993</v>
      </c>
      <c r="AS1707">
        <v>67694.639999999985</v>
      </c>
      <c r="AT1707">
        <v>122132.77700000002</v>
      </c>
      <c r="AU1707">
        <v>110465.71399999996</v>
      </c>
      <c r="AV1707">
        <v>1523.9544000000001</v>
      </c>
      <c r="AW1707">
        <v>19254.220600000001</v>
      </c>
      <c r="AX1707">
        <v>18653.673999999999</v>
      </c>
      <c r="AY1707">
        <v>113518.501</v>
      </c>
      <c r="AZ1707">
        <v>69771.539000000004</v>
      </c>
      <c r="BA1707">
        <v>294709.49099999998</v>
      </c>
      <c r="BB1707">
        <v>4544.9269999999997</v>
      </c>
      <c r="BC1707">
        <v>66648.563999999984</v>
      </c>
      <c r="BD1707">
        <v>10152.555</v>
      </c>
      <c r="BE1707">
        <v>31810.555999999997</v>
      </c>
      <c r="BF1707">
        <v>34825.979999999996</v>
      </c>
      <c r="BG1707">
        <v>244005.30799999999</v>
      </c>
      <c r="BH1707">
        <v>17744.503000000001</v>
      </c>
      <c r="BI1707">
        <v>362916.45899999986</v>
      </c>
      <c r="BJ1707">
        <v>60733.968999999997</v>
      </c>
      <c r="BK1707">
        <v>52386.01645877531</v>
      </c>
      <c r="BL1707">
        <v>3684.82</v>
      </c>
      <c r="BM1707">
        <v>19354.060000000001</v>
      </c>
    </row>
    <row r="1708" spans="1:65" x14ac:dyDescent="0.25">
      <c r="A1708" t="s">
        <v>1837</v>
      </c>
      <c r="B1708">
        <v>2014019.7531476817</v>
      </c>
      <c r="C1708">
        <v>1233788.6262951111</v>
      </c>
      <c r="D1708">
        <v>2142780.1156194503</v>
      </c>
      <c r="E1708">
        <v>882770.46638054959</v>
      </c>
      <c r="F1708">
        <v>1709792.0408329496</v>
      </c>
      <c r="G1708">
        <v>8681.366</v>
      </c>
      <c r="H1708">
        <v>-390.02100000000002</v>
      </c>
      <c r="I1708">
        <v>0</v>
      </c>
      <c r="J1708">
        <v>-8500</v>
      </c>
      <c r="K1708">
        <v>55300</v>
      </c>
      <c r="L1708">
        <v>100690</v>
      </c>
      <c r="M1708">
        <v>14100</v>
      </c>
      <c r="N1708">
        <v>550064</v>
      </c>
      <c r="O1708">
        <v>3400</v>
      </c>
      <c r="P1708">
        <v>439772</v>
      </c>
      <c r="Q1708">
        <v>199243.00000000003</v>
      </c>
      <c r="R1708">
        <v>91526.000000000015</v>
      </c>
      <c r="S1708">
        <v>272043</v>
      </c>
      <c r="T1708">
        <v>1182052.0000000002</v>
      </c>
      <c r="U1708">
        <v>272043</v>
      </c>
      <c r="V1708">
        <v>213.68</v>
      </c>
      <c r="W1708">
        <v>90.289999999999992</v>
      </c>
      <c r="X1708">
        <v>0</v>
      </c>
      <c r="Y1708">
        <v>117.53235294117648</v>
      </c>
      <c r="Z1708">
        <v>505221.54800000001</v>
      </c>
      <c r="AA1708">
        <v>184777.6319999999</v>
      </c>
      <c r="AB1708">
        <v>16749.365000000002</v>
      </c>
      <c r="AC1708">
        <v>90530.351999999999</v>
      </c>
      <c r="AD1708">
        <v>16023.924999999999</v>
      </c>
      <c r="AE1708">
        <v>12856.994999999997</v>
      </c>
      <c r="AF1708">
        <v>184462.56400000007</v>
      </c>
      <c r="AG1708">
        <v>80717.140999999989</v>
      </c>
      <c r="AH1708">
        <v>8992.2419999999966</v>
      </c>
      <c r="AI1708">
        <v>112643.13900000001</v>
      </c>
      <c r="AJ1708">
        <v>235.49299999999997</v>
      </c>
      <c r="AK1708">
        <v>19258.3</v>
      </c>
      <c r="AL1708">
        <v>6424.9540000000006</v>
      </c>
      <c r="AM1708">
        <v>45449.726999999984</v>
      </c>
      <c r="AN1708">
        <v>11317.461600000002</v>
      </c>
      <c r="AO1708">
        <v>116625.82560000004</v>
      </c>
      <c r="AP1708">
        <v>149794.50429511108</v>
      </c>
      <c r="AQ1708">
        <v>95688.190999999992</v>
      </c>
      <c r="AR1708">
        <v>4957.8730000000014</v>
      </c>
      <c r="AS1708">
        <v>67099.604999999996</v>
      </c>
      <c r="AT1708">
        <v>115040.602</v>
      </c>
      <c r="AU1708">
        <v>112432.06499999996</v>
      </c>
      <c r="AV1708">
        <v>1831.3053999999997</v>
      </c>
      <c r="AW1708">
        <v>19059.465400000001</v>
      </c>
      <c r="AX1708">
        <v>17532.338000000003</v>
      </c>
      <c r="AY1708">
        <v>113114.401</v>
      </c>
      <c r="AZ1708">
        <v>62307.144999999968</v>
      </c>
      <c r="BA1708">
        <v>293797.35799999983</v>
      </c>
      <c r="BB1708">
        <v>4557.4349999999995</v>
      </c>
      <c r="BC1708">
        <v>66362.347999999984</v>
      </c>
      <c r="BD1708">
        <v>9780.3509999999987</v>
      </c>
      <c r="BE1708">
        <v>31370.353000000003</v>
      </c>
      <c r="BF1708">
        <v>35264.455999999998</v>
      </c>
      <c r="BG1708">
        <v>248169.21400000007</v>
      </c>
      <c r="BH1708">
        <v>17838.825000000004</v>
      </c>
      <c r="BI1708">
        <v>361752.79099999991</v>
      </c>
      <c r="BJ1708">
        <v>61909.356</v>
      </c>
      <c r="BK1708">
        <v>51890.391619450173</v>
      </c>
      <c r="BL1708">
        <v>3546.8829999999998</v>
      </c>
      <c r="BM1708">
        <v>19184.820999999996</v>
      </c>
    </row>
    <row r="1709" spans="1:65" x14ac:dyDescent="0.25">
      <c r="A1709" t="s">
        <v>1838</v>
      </c>
      <c r="B1709">
        <v>2001703.0769236821</v>
      </c>
      <c r="C1709">
        <v>1242193.4392182222</v>
      </c>
      <c r="D1709">
        <v>2158284.6792072216</v>
      </c>
      <c r="E1709">
        <v>888151.98279277841</v>
      </c>
      <c r="F1709">
        <v>1728344.8190759784</v>
      </c>
      <c r="G1709">
        <v>3350.5950000000007</v>
      </c>
      <c r="H1709">
        <v>-58.329000000000001</v>
      </c>
      <c r="I1709">
        <v>0</v>
      </c>
      <c r="J1709">
        <v>-18000</v>
      </c>
      <c r="K1709">
        <v>36800</v>
      </c>
      <c r="L1709">
        <v>140066</v>
      </c>
      <c r="M1709">
        <v>13700</v>
      </c>
      <c r="N1709">
        <v>610055</v>
      </c>
      <c r="O1709">
        <v>1900</v>
      </c>
      <c r="P1709">
        <v>431723</v>
      </c>
      <c r="Q1709">
        <v>287823.00000000006</v>
      </c>
      <c r="R1709">
        <v>75767</v>
      </c>
      <c r="S1709">
        <v>340223</v>
      </c>
      <c r="T1709">
        <v>1257610.9999999998</v>
      </c>
      <c r="U1709">
        <v>340223</v>
      </c>
      <c r="V1709">
        <v>192.81</v>
      </c>
      <c r="W1709">
        <v>90.92</v>
      </c>
      <c r="X1709">
        <v>0</v>
      </c>
      <c r="Y1709">
        <v>113.67222222222223</v>
      </c>
      <c r="Z1709">
        <v>505158.22700000007</v>
      </c>
      <c r="AA1709">
        <v>183193.899</v>
      </c>
      <c r="AB1709">
        <v>14903.232999999998</v>
      </c>
      <c r="AC1709">
        <v>88905.873999999996</v>
      </c>
      <c r="AD1709">
        <v>9531.9679999999989</v>
      </c>
      <c r="AE1709">
        <v>12659.35</v>
      </c>
      <c r="AF1709">
        <v>177757.69299999985</v>
      </c>
      <c r="AG1709">
        <v>79692.579000000027</v>
      </c>
      <c r="AH1709">
        <v>8888.8119999999999</v>
      </c>
      <c r="AI1709">
        <v>114123.09199999999</v>
      </c>
      <c r="AJ1709">
        <v>249.631</v>
      </c>
      <c r="AK1709">
        <v>19454.386999999999</v>
      </c>
      <c r="AL1709">
        <v>6320.5979999999981</v>
      </c>
      <c r="AM1709">
        <v>45318.967999999972</v>
      </c>
      <c r="AN1709">
        <v>10667.953600000001</v>
      </c>
      <c r="AO1709">
        <v>115630.34219999988</v>
      </c>
      <c r="AP1709">
        <v>155429.96021822223</v>
      </c>
      <c r="AQ1709">
        <v>96878.275999999954</v>
      </c>
      <c r="AR1709">
        <v>4814.7279999999992</v>
      </c>
      <c r="AS1709">
        <v>66378.577999999994</v>
      </c>
      <c r="AT1709">
        <v>131281.47299999997</v>
      </c>
      <c r="AU1709">
        <v>139262.13800000006</v>
      </c>
      <c r="AV1709">
        <v>1513.4594</v>
      </c>
      <c r="AW1709">
        <v>19182.426800000001</v>
      </c>
      <c r="AX1709">
        <v>17862.59</v>
      </c>
      <c r="AY1709">
        <v>112731.31100000002</v>
      </c>
      <c r="AZ1709">
        <v>60211.436999999998</v>
      </c>
      <c r="BA1709">
        <v>284147.69999999995</v>
      </c>
      <c r="BB1709">
        <v>7355.429000000001</v>
      </c>
      <c r="BC1709">
        <v>65460.102999999988</v>
      </c>
      <c r="BD1709">
        <v>10426.758</v>
      </c>
      <c r="BE1709">
        <v>31288.759000000005</v>
      </c>
      <c r="BF1709">
        <v>37172.765999999996</v>
      </c>
      <c r="BG1709">
        <v>251991.8330000001</v>
      </c>
      <c r="BH1709">
        <v>17994.839000000004</v>
      </c>
      <c r="BI1709">
        <v>360104.94900000008</v>
      </c>
      <c r="BJ1709">
        <v>61075.817999999999</v>
      </c>
      <c r="BK1709">
        <v>52551.845207221362</v>
      </c>
      <c r="BL1709">
        <v>3576.0659999999998</v>
      </c>
      <c r="BM1709">
        <v>19328.269000000004</v>
      </c>
    </row>
    <row r="1710" spans="1:65" x14ac:dyDescent="0.25">
      <c r="A1710" t="s">
        <v>1839</v>
      </c>
      <c r="B1710">
        <v>1975747.811049226</v>
      </c>
      <c r="C1710">
        <v>1236260.857476711</v>
      </c>
      <c r="D1710">
        <v>2131688.3540480924</v>
      </c>
      <c r="E1710">
        <v>866925.22795190767</v>
      </c>
      <c r="F1710">
        <v>1701297.7661569077</v>
      </c>
      <c r="G1710">
        <v>2011.365</v>
      </c>
      <c r="H1710">
        <v>-347.65600000000001</v>
      </c>
      <c r="I1710">
        <v>0</v>
      </c>
      <c r="J1710">
        <v>-17250</v>
      </c>
      <c r="K1710">
        <v>32500</v>
      </c>
      <c r="L1710">
        <v>163372</v>
      </c>
      <c r="M1710">
        <v>13300</v>
      </c>
      <c r="N1710">
        <v>645951.00000000012</v>
      </c>
      <c r="O1710">
        <v>3400</v>
      </c>
      <c r="P1710">
        <v>413630</v>
      </c>
      <c r="Q1710">
        <v>343279</v>
      </c>
      <c r="R1710">
        <v>66060</v>
      </c>
      <c r="S1710">
        <v>392479</v>
      </c>
      <c r="T1710">
        <v>1289013.0000000002</v>
      </c>
      <c r="U1710">
        <v>392479</v>
      </c>
      <c r="V1710">
        <v>195.76</v>
      </c>
      <c r="W1710">
        <v>90.72</v>
      </c>
      <c r="X1710">
        <v>0</v>
      </c>
      <c r="Y1710">
        <v>113.91884057971015</v>
      </c>
      <c r="Z1710">
        <v>505259.72099999996</v>
      </c>
      <c r="AA1710">
        <v>181779.54700000011</v>
      </c>
      <c r="AB1710">
        <v>15099.007000000001</v>
      </c>
      <c r="AC1710">
        <v>86928.17300000001</v>
      </c>
      <c r="AD1710">
        <v>6081.8589999999995</v>
      </c>
      <c r="AE1710">
        <v>12557.763999999999</v>
      </c>
      <c r="AF1710">
        <v>168675.51200000002</v>
      </c>
      <c r="AG1710">
        <v>79503.985000000001</v>
      </c>
      <c r="AH1710">
        <v>8847.5270000000019</v>
      </c>
      <c r="AI1710">
        <v>102831.05599999998</v>
      </c>
      <c r="AJ1710">
        <v>246.67099999999996</v>
      </c>
      <c r="AK1710">
        <v>19539.672999999999</v>
      </c>
      <c r="AL1710">
        <v>6358.6699999999992</v>
      </c>
      <c r="AM1710">
        <v>44594.403999999973</v>
      </c>
      <c r="AN1710">
        <v>10944.6306</v>
      </c>
      <c r="AO1710">
        <v>114064.21560000001</v>
      </c>
      <c r="AP1710">
        <v>155930.62347671116</v>
      </c>
      <c r="AQ1710">
        <v>96687.368999999948</v>
      </c>
      <c r="AR1710">
        <v>4816.7609999999995</v>
      </c>
      <c r="AS1710">
        <v>65356.847999999969</v>
      </c>
      <c r="AT1710">
        <v>131017.66999999993</v>
      </c>
      <c r="AU1710">
        <v>139485.87199999994</v>
      </c>
      <c r="AV1710">
        <v>1529.8334000000002</v>
      </c>
      <c r="AW1710">
        <v>18792.2664</v>
      </c>
      <c r="AX1710">
        <v>18526.113000000001</v>
      </c>
      <c r="AY1710">
        <v>112365.73999999999</v>
      </c>
      <c r="AZ1710">
        <v>61552.843000000001</v>
      </c>
      <c r="BA1710">
        <v>280330.658</v>
      </c>
      <c r="BB1710">
        <v>7402.8099999999995</v>
      </c>
      <c r="BC1710">
        <v>64425.166000000005</v>
      </c>
      <c r="BD1710">
        <v>13173.11</v>
      </c>
      <c r="BE1710">
        <v>30587.111000000008</v>
      </c>
      <c r="BF1710">
        <v>37766.449000000008</v>
      </c>
      <c r="BG1710">
        <v>252952.00200000009</v>
      </c>
      <c r="BH1710">
        <v>17680.678</v>
      </c>
      <c r="BI1710">
        <v>356407.38300000021</v>
      </c>
      <c r="BJ1710">
        <v>61707.713000000003</v>
      </c>
      <c r="BK1710">
        <v>53369.254048092218</v>
      </c>
      <c r="BL1710">
        <v>3642.6559999999999</v>
      </c>
      <c r="BM1710">
        <v>19129.867000000002</v>
      </c>
    </row>
    <row r="1711" spans="1:65" x14ac:dyDescent="0.25">
      <c r="A1711" t="s">
        <v>1840</v>
      </c>
      <c r="B1711">
        <v>1970557.8971747719</v>
      </c>
      <c r="C1711">
        <v>1281076.8824767109</v>
      </c>
      <c r="D1711">
        <v>2106139.0509185377</v>
      </c>
      <c r="E1711">
        <v>797863.98008146253</v>
      </c>
      <c r="F1711">
        <v>1681177.6582234625</v>
      </c>
      <c r="G1711">
        <v>405.541</v>
      </c>
      <c r="H1711">
        <v>-956.29600000000005</v>
      </c>
      <c r="I1711">
        <v>0</v>
      </c>
      <c r="J1711">
        <v>-8000</v>
      </c>
      <c r="K1711">
        <v>7700</v>
      </c>
      <c r="L1711">
        <v>194868.99999999997</v>
      </c>
      <c r="M1711">
        <v>13600</v>
      </c>
      <c r="N1711">
        <v>680466.00000000012</v>
      </c>
      <c r="O1711">
        <v>8700</v>
      </c>
      <c r="P1711">
        <v>366817</v>
      </c>
      <c r="Q1711">
        <v>441546.00000000006</v>
      </c>
      <c r="R1711">
        <v>56027</v>
      </c>
      <c r="S1711">
        <v>471545.99999999994</v>
      </c>
      <c r="T1711">
        <v>1298179.0000000002</v>
      </c>
      <c r="U1711">
        <v>471545.99999999994</v>
      </c>
      <c r="V1711">
        <v>183.24</v>
      </c>
      <c r="W1711">
        <v>83.92</v>
      </c>
      <c r="X1711">
        <v>0</v>
      </c>
      <c r="Y1711">
        <v>118.65</v>
      </c>
      <c r="Z1711">
        <v>505327.08799999987</v>
      </c>
      <c r="AA1711">
        <v>180186.90099999987</v>
      </c>
      <c r="AB1711">
        <v>15137.722</v>
      </c>
      <c r="AC1711">
        <v>86870.578999999998</v>
      </c>
      <c r="AD1711">
        <v>6978.2070000000012</v>
      </c>
      <c r="AE1711">
        <v>12548.444</v>
      </c>
      <c r="AF1711">
        <v>194040.67599999995</v>
      </c>
      <c r="AG1711">
        <v>78505.910000000047</v>
      </c>
      <c r="AH1711">
        <v>8765.5959999999995</v>
      </c>
      <c r="AI1711">
        <v>110513.07299999997</v>
      </c>
      <c r="AJ1711">
        <v>273.37799999999999</v>
      </c>
      <c r="AK1711">
        <v>19462.353999999999</v>
      </c>
      <c r="AL1711">
        <v>6324.5920000000006</v>
      </c>
      <c r="AM1711">
        <v>44183.433000000019</v>
      </c>
      <c r="AN1711">
        <v>10741.361199999999</v>
      </c>
      <c r="AO1711">
        <v>112845.99319999997</v>
      </c>
      <c r="AP1711">
        <v>158881.48947671114</v>
      </c>
      <c r="AQ1711">
        <v>97055.674999999974</v>
      </c>
      <c r="AR1711">
        <v>4799.1849999999995</v>
      </c>
      <c r="AS1711">
        <v>64817.768999999964</v>
      </c>
      <c r="AT1711">
        <v>133729.76599999995</v>
      </c>
      <c r="AU1711">
        <v>119892.46499999998</v>
      </c>
      <c r="AV1711">
        <v>1532.3797999999997</v>
      </c>
      <c r="AW1711">
        <v>18763.996800000001</v>
      </c>
      <c r="AX1711">
        <v>18922.878000000001</v>
      </c>
      <c r="AY1711">
        <v>111194.88699999999</v>
      </c>
      <c r="AZ1711">
        <v>70157.348999999958</v>
      </c>
      <c r="BA1711">
        <v>279100.75299999991</v>
      </c>
      <c r="BB1711">
        <v>7272.5659999999998</v>
      </c>
      <c r="BC1711">
        <v>63629.280999999981</v>
      </c>
      <c r="BD1711">
        <v>13559.099</v>
      </c>
      <c r="BE1711">
        <v>30167.098999999995</v>
      </c>
      <c r="BF1711">
        <v>38612.086000000003</v>
      </c>
      <c r="BG1711">
        <v>252856.41299999997</v>
      </c>
      <c r="BH1711">
        <v>17717.988999999998</v>
      </c>
      <c r="BI1711">
        <v>352843.60300000012</v>
      </c>
      <c r="BJ1711">
        <v>64600.667000000001</v>
      </c>
      <c r="BK1711">
        <v>51561.365918537696</v>
      </c>
      <c r="BL1711">
        <v>3702.808</v>
      </c>
      <c r="BM1711">
        <v>19139.056000000004</v>
      </c>
    </row>
    <row r="1712" spans="1:65" x14ac:dyDescent="0.25">
      <c r="A1712" t="s">
        <v>1841</v>
      </c>
      <c r="B1712">
        <v>1950906.3674654802</v>
      </c>
      <c r="C1712">
        <v>1253615.8161759111</v>
      </c>
      <c r="D1712">
        <v>2080479.8643083151</v>
      </c>
      <c r="E1712">
        <v>795270.36369168444</v>
      </c>
      <c r="F1712">
        <v>1654944.1376496844</v>
      </c>
      <c r="G1712">
        <v>2624.1909999999998</v>
      </c>
      <c r="H1712">
        <v>-498.74399999999997</v>
      </c>
      <c r="I1712">
        <v>0</v>
      </c>
      <c r="J1712">
        <v>-16000</v>
      </c>
      <c r="K1712">
        <v>11300</v>
      </c>
      <c r="L1712">
        <v>209313.00000000003</v>
      </c>
      <c r="M1712">
        <v>12800</v>
      </c>
      <c r="N1712">
        <v>718887</v>
      </c>
      <c r="O1712">
        <v>9600</v>
      </c>
      <c r="P1712">
        <v>360373</v>
      </c>
      <c r="Q1712">
        <v>479370</v>
      </c>
      <c r="R1712">
        <v>52310</v>
      </c>
      <c r="S1712">
        <v>513070.00000000006</v>
      </c>
      <c r="T1712">
        <v>1340883</v>
      </c>
      <c r="U1712">
        <v>513070.00000000006</v>
      </c>
      <c r="V1712">
        <v>197.17000000000002</v>
      </c>
      <c r="W1712">
        <v>89.57</v>
      </c>
      <c r="X1712">
        <v>0</v>
      </c>
      <c r="Y1712">
        <v>114.76718750000001</v>
      </c>
      <c r="Z1712">
        <v>505266.505</v>
      </c>
      <c r="AA1712">
        <v>178907.58999999988</v>
      </c>
      <c r="AB1712">
        <v>15089.751</v>
      </c>
      <c r="AC1712">
        <v>89724.005999999994</v>
      </c>
      <c r="AD1712">
        <v>7191.5330000000004</v>
      </c>
      <c r="AE1712">
        <v>12421.985000000001</v>
      </c>
      <c r="AF1712">
        <v>189110.11699999994</v>
      </c>
      <c r="AG1712">
        <v>77585.588999999949</v>
      </c>
      <c r="AH1712">
        <v>8909.0079999999998</v>
      </c>
      <c r="AI1712">
        <v>107509.33800000005</v>
      </c>
      <c r="AJ1712">
        <v>244.77199999999996</v>
      </c>
      <c r="AK1712">
        <v>19131.881000000005</v>
      </c>
      <c r="AL1712">
        <v>6363.2019999999975</v>
      </c>
      <c r="AM1712">
        <v>43551.942000000003</v>
      </c>
      <c r="AN1712">
        <v>10707.290200000003</v>
      </c>
      <c r="AO1712">
        <v>111723.21799999998</v>
      </c>
      <c r="AP1712">
        <v>156423.9311759111</v>
      </c>
      <c r="AQ1712">
        <v>95309.09500000003</v>
      </c>
      <c r="AR1712">
        <v>4652.6290000000008</v>
      </c>
      <c r="AS1712">
        <v>63902.18900000002</v>
      </c>
      <c r="AT1712">
        <v>121537.30600000004</v>
      </c>
      <c r="AU1712">
        <v>110078.21099999995</v>
      </c>
      <c r="AV1712">
        <v>1602.7018</v>
      </c>
      <c r="AW1712">
        <v>18535.843999999997</v>
      </c>
      <c r="AX1712">
        <v>19220.605</v>
      </c>
      <c r="AY1712">
        <v>110420.12400000003</v>
      </c>
      <c r="AZ1712">
        <v>60507.991999999991</v>
      </c>
      <c r="BA1712">
        <v>275840.77200000035</v>
      </c>
      <c r="BB1712">
        <v>7348.5040000000008</v>
      </c>
      <c r="BC1712">
        <v>62589.573999999993</v>
      </c>
      <c r="BD1712">
        <v>13445.626</v>
      </c>
      <c r="BE1712">
        <v>29687.626999999993</v>
      </c>
      <c r="BF1712">
        <v>38758.137000000002</v>
      </c>
      <c r="BG1712">
        <v>251130.63</v>
      </c>
      <c r="BH1712">
        <v>17935.108</v>
      </c>
      <c r="BI1712">
        <v>348690.96099999972</v>
      </c>
      <c r="BJ1712">
        <v>65596.631999999998</v>
      </c>
      <c r="BK1712">
        <v>54776.524308315442</v>
      </c>
      <c r="BL1712">
        <v>3704.4659999999999</v>
      </c>
      <c r="BM1712">
        <v>18962.764000000003</v>
      </c>
    </row>
    <row r="1713" spans="1:65" x14ac:dyDescent="0.25">
      <c r="A1713" t="s">
        <v>1842</v>
      </c>
      <c r="B1713">
        <v>1926951.4123195433</v>
      </c>
      <c r="C1713">
        <v>1235475.298731111</v>
      </c>
      <c r="D1713">
        <v>2054935.493033896</v>
      </c>
      <c r="E1713">
        <v>792727.06096610415</v>
      </c>
      <c r="F1713">
        <v>1635350.5133959041</v>
      </c>
      <c r="G1713">
        <v>11577.072000000002</v>
      </c>
      <c r="H1713">
        <v>-718.91499999999996</v>
      </c>
      <c r="I1713">
        <v>0</v>
      </c>
      <c r="J1713">
        <v>-30750</v>
      </c>
      <c r="K1713">
        <v>16799.999999999996</v>
      </c>
      <c r="L1713">
        <v>199999.00000000003</v>
      </c>
      <c r="M1713">
        <v>12500</v>
      </c>
      <c r="N1713">
        <v>714014</v>
      </c>
      <c r="O1713">
        <v>9500</v>
      </c>
      <c r="P1713">
        <v>367726</v>
      </c>
      <c r="Q1713">
        <v>470723</v>
      </c>
      <c r="R1713">
        <v>48902</v>
      </c>
      <c r="S1713">
        <v>509523</v>
      </c>
      <c r="T1713">
        <v>1330641.0000000002</v>
      </c>
      <c r="U1713">
        <v>509523</v>
      </c>
      <c r="V1713">
        <v>224.47</v>
      </c>
      <c r="W1713">
        <v>88.85</v>
      </c>
      <c r="X1713">
        <v>0</v>
      </c>
      <c r="Y1713">
        <v>111.41544715447155</v>
      </c>
      <c r="Z1713">
        <v>505325.39299999992</v>
      </c>
      <c r="AA1713">
        <v>177466.58099999989</v>
      </c>
      <c r="AB1713">
        <v>15096.121000000001</v>
      </c>
      <c r="AC1713">
        <v>92423.671000000017</v>
      </c>
      <c r="AD1713">
        <v>7219.7039999999997</v>
      </c>
      <c r="AE1713">
        <v>12469.641</v>
      </c>
      <c r="AF1713">
        <v>182161.13499999998</v>
      </c>
      <c r="AG1713">
        <v>76359.677000000069</v>
      </c>
      <c r="AH1713">
        <v>9139.4509999999991</v>
      </c>
      <c r="AI1713">
        <v>103204.47099999999</v>
      </c>
      <c r="AJ1713">
        <v>251.375</v>
      </c>
      <c r="AK1713">
        <v>18894.214</v>
      </c>
      <c r="AL1713">
        <v>6490.5230000000001</v>
      </c>
      <c r="AM1713">
        <v>43228.506999999998</v>
      </c>
      <c r="AN1713">
        <v>11953.252999999999</v>
      </c>
      <c r="AO1713">
        <v>110514.38479999993</v>
      </c>
      <c r="AP1713">
        <v>154431.3837311111</v>
      </c>
      <c r="AQ1713">
        <v>94349.356</v>
      </c>
      <c r="AR1713">
        <v>4577.7509999999984</v>
      </c>
      <c r="AS1713">
        <v>63028.062000000013</v>
      </c>
      <c r="AT1713">
        <v>118061.78199999998</v>
      </c>
      <c r="AU1713">
        <v>108777.16300000002</v>
      </c>
      <c r="AV1713">
        <v>1998.5410000000002</v>
      </c>
      <c r="AW1713">
        <v>18228.803200000002</v>
      </c>
      <c r="AX1713">
        <v>19324.406999999999</v>
      </c>
      <c r="AY1713">
        <v>108511.55599999998</v>
      </c>
      <c r="AZ1713">
        <v>54059.31299999998</v>
      </c>
      <c r="BA1713">
        <v>275370.1599999998</v>
      </c>
      <c r="BB1713">
        <v>7231.456000000001</v>
      </c>
      <c r="BC1713">
        <v>61341.06700000001</v>
      </c>
      <c r="BD1713">
        <v>13241.245999999999</v>
      </c>
      <c r="BE1713">
        <v>29235.245999999996</v>
      </c>
      <c r="BF1713">
        <v>38842.40400000001</v>
      </c>
      <c r="BG1713">
        <v>247369.84299999999</v>
      </c>
      <c r="BH1713">
        <v>17762.048999999999</v>
      </c>
      <c r="BI1713">
        <v>343723.86599999981</v>
      </c>
      <c r="BJ1713">
        <v>64602.673999999999</v>
      </c>
      <c r="BK1713">
        <v>51559.803033896198</v>
      </c>
      <c r="BL1713">
        <v>3705.337</v>
      </c>
      <c r="BM1713">
        <v>18879.421000000002</v>
      </c>
    </row>
    <row r="1714" spans="1:65" x14ac:dyDescent="0.25">
      <c r="A1714" t="s">
        <v>1843</v>
      </c>
      <c r="B1714">
        <v>1904108.2784847058</v>
      </c>
      <c r="C1714">
        <v>1206247.8503835555</v>
      </c>
      <c r="D1714">
        <v>2033951.807394227</v>
      </c>
      <c r="E1714">
        <v>797838.22160577297</v>
      </c>
      <c r="F1714">
        <v>1617450.676797773</v>
      </c>
      <c r="G1714">
        <v>298.51299999999998</v>
      </c>
      <c r="H1714">
        <v>-3404.3829999999998</v>
      </c>
      <c r="I1714">
        <v>0</v>
      </c>
      <c r="J1714">
        <v>-14750</v>
      </c>
      <c r="K1714">
        <v>24700</v>
      </c>
      <c r="L1714">
        <v>204375</v>
      </c>
      <c r="M1714">
        <v>12000</v>
      </c>
      <c r="N1714">
        <v>764163.00000000012</v>
      </c>
      <c r="O1714">
        <v>9400</v>
      </c>
      <c r="P1714">
        <v>378806.99999999994</v>
      </c>
      <c r="Q1714">
        <v>512067</v>
      </c>
      <c r="R1714">
        <v>40501.000000000007</v>
      </c>
      <c r="S1714">
        <v>558167</v>
      </c>
      <c r="T1714">
        <v>1387846.0000000002</v>
      </c>
      <c r="U1714">
        <v>558167</v>
      </c>
      <c r="V1714">
        <v>183.47</v>
      </c>
      <c r="W1714">
        <v>67.52</v>
      </c>
      <c r="X1714">
        <v>0</v>
      </c>
      <c r="Y1714">
        <v>114.72203389830509</v>
      </c>
      <c r="Z1714">
        <v>505187.2539999999</v>
      </c>
      <c r="AA1714">
        <v>175141.17400000009</v>
      </c>
      <c r="AB1714">
        <v>14876.394</v>
      </c>
      <c r="AC1714">
        <v>92736.489999999991</v>
      </c>
      <c r="AD1714">
        <v>6647.4990000000007</v>
      </c>
      <c r="AE1714">
        <v>14109.296</v>
      </c>
      <c r="AF1714">
        <v>168865.40799999994</v>
      </c>
      <c r="AG1714">
        <v>74908.841000000044</v>
      </c>
      <c r="AH1714">
        <v>8759.1579999999994</v>
      </c>
      <c r="AI1714">
        <v>106421.43199999999</v>
      </c>
      <c r="AJ1714">
        <v>243.82599999999999</v>
      </c>
      <c r="AK1714">
        <v>18485.697</v>
      </c>
      <c r="AL1714">
        <v>6350.0259999999998</v>
      </c>
      <c r="AM1714">
        <v>42152.974999999999</v>
      </c>
      <c r="AN1714">
        <v>10744.013399999998</v>
      </c>
      <c r="AO1714">
        <v>108899.67200000002</v>
      </c>
      <c r="AP1714">
        <v>138549.23938355557</v>
      </c>
      <c r="AQ1714">
        <v>93034.985000000015</v>
      </c>
      <c r="AR1714">
        <v>4821.8020000000006</v>
      </c>
      <c r="AS1714">
        <v>62062.643999999993</v>
      </c>
      <c r="AT1714">
        <v>118093.33100000001</v>
      </c>
      <c r="AU1714">
        <v>106702.122</v>
      </c>
      <c r="AV1714">
        <v>1549.5695999999998</v>
      </c>
      <c r="AW1714">
        <v>17833.847999999998</v>
      </c>
      <c r="AX1714">
        <v>19551.874000000003</v>
      </c>
      <c r="AY1714">
        <v>107324.66699999997</v>
      </c>
      <c r="AZ1714">
        <v>56542.91</v>
      </c>
      <c r="BA1714">
        <v>269160.32399999991</v>
      </c>
      <c r="BB1714">
        <v>7202.0039999999999</v>
      </c>
      <c r="BC1714">
        <v>60308.152000000016</v>
      </c>
      <c r="BD1714">
        <v>13384.030999999999</v>
      </c>
      <c r="BE1714">
        <v>28473.032000000003</v>
      </c>
      <c r="BF1714">
        <v>38946.073999999993</v>
      </c>
      <c r="BG1714">
        <v>242662.89099999995</v>
      </c>
      <c r="BH1714">
        <v>17740.168000000005</v>
      </c>
      <c r="BI1714">
        <v>339865.76699999993</v>
      </c>
      <c r="BJ1714">
        <v>64444.847999999998</v>
      </c>
      <c r="BK1714">
        <v>54905.768394227147</v>
      </c>
      <c r="BL1714">
        <v>3748.4209999999998</v>
      </c>
      <c r="BM1714">
        <v>18762.03</v>
      </c>
    </row>
    <row r="1715" spans="1:65" x14ac:dyDescent="0.25">
      <c r="A1715" t="s">
        <v>1844</v>
      </c>
      <c r="B1715">
        <v>1894172.0235435448</v>
      </c>
      <c r="C1715">
        <v>1156164.4360784888</v>
      </c>
      <c r="D1715">
        <v>2069229.7743863943</v>
      </c>
      <c r="E1715">
        <v>881665.93561360484</v>
      </c>
      <c r="F1715">
        <v>1657566.4632402048</v>
      </c>
      <c r="G1715">
        <v>992.64099999999996</v>
      </c>
      <c r="H1715">
        <v>-5224.1919999999991</v>
      </c>
      <c r="I1715">
        <v>24000</v>
      </c>
      <c r="J1715">
        <v>0</v>
      </c>
      <c r="K1715">
        <v>31500</v>
      </c>
      <c r="L1715">
        <v>200506</v>
      </c>
      <c r="M1715">
        <v>11300</v>
      </c>
      <c r="N1715">
        <v>801265.00000000012</v>
      </c>
      <c r="O1715">
        <v>8700</v>
      </c>
      <c r="P1715">
        <v>441353</v>
      </c>
      <c r="Q1715">
        <v>513562</v>
      </c>
      <c r="R1715">
        <v>36858</v>
      </c>
      <c r="S1715">
        <v>565062</v>
      </c>
      <c r="T1715">
        <v>1479981.9999999998</v>
      </c>
      <c r="U1715">
        <v>565062</v>
      </c>
      <c r="V1715">
        <v>191.58</v>
      </c>
      <c r="W1715">
        <v>75.349999999999994</v>
      </c>
      <c r="X1715">
        <v>154.98281249999999</v>
      </c>
      <c r="Y1715">
        <v>0</v>
      </c>
      <c r="Z1715">
        <v>504368.82699999993</v>
      </c>
      <c r="AA1715">
        <v>174944.67199999987</v>
      </c>
      <c r="AB1715">
        <v>13620.503999999999</v>
      </c>
      <c r="AC1715">
        <v>92399.608999999997</v>
      </c>
      <c r="AD1715">
        <v>2555.3829999999998</v>
      </c>
      <c r="AE1715">
        <v>56712.867999999988</v>
      </c>
      <c r="AF1715">
        <v>134393.44600000011</v>
      </c>
      <c r="AG1715">
        <v>74801.325000000026</v>
      </c>
      <c r="AH1715">
        <v>8654.4089999999978</v>
      </c>
      <c r="AI1715">
        <v>105355.49400000004</v>
      </c>
      <c r="AJ1715">
        <v>260.06700000000001</v>
      </c>
      <c r="AK1715">
        <v>18149.627000000004</v>
      </c>
      <c r="AL1715">
        <v>6369.6909999999989</v>
      </c>
      <c r="AM1715">
        <v>41844.217000000033</v>
      </c>
      <c r="AN1715">
        <v>10905.347</v>
      </c>
      <c r="AO1715">
        <v>108673.70920000004</v>
      </c>
      <c r="AP1715">
        <v>121204.45307848889</v>
      </c>
      <c r="AQ1715">
        <v>92902.495000000024</v>
      </c>
      <c r="AR1715">
        <v>4686.3920000000007</v>
      </c>
      <c r="AS1715">
        <v>61721.132000000027</v>
      </c>
      <c r="AT1715">
        <v>116051.10599999997</v>
      </c>
      <c r="AU1715">
        <v>106974.52299999996</v>
      </c>
      <c r="AV1715">
        <v>1527.633</v>
      </c>
      <c r="AW1715">
        <v>17556.555800000002</v>
      </c>
      <c r="AX1715">
        <v>19856.431</v>
      </c>
      <c r="AY1715">
        <v>105730.59899999996</v>
      </c>
      <c r="AZ1715">
        <v>72153.373000000007</v>
      </c>
      <c r="BA1715">
        <v>268391.25300000026</v>
      </c>
      <c r="BB1715">
        <v>4270.0550000000003</v>
      </c>
      <c r="BC1715">
        <v>59685.810000000012</v>
      </c>
      <c r="BD1715">
        <v>13107.02</v>
      </c>
      <c r="BE1715">
        <v>28297.02</v>
      </c>
      <c r="BF1715">
        <v>36632.173999999999</v>
      </c>
      <c r="BG1715">
        <v>239458.484</v>
      </c>
      <c r="BH1715">
        <v>17537.805</v>
      </c>
      <c r="BI1715">
        <v>336809.32399999996</v>
      </c>
      <c r="BJ1715">
        <v>64326.991000000002</v>
      </c>
      <c r="BK1715">
        <v>60339.038386394925</v>
      </c>
      <c r="BL1715">
        <v>3683.3289999999997</v>
      </c>
      <c r="BM1715">
        <v>18482.019</v>
      </c>
    </row>
    <row r="1716" spans="1:65" x14ac:dyDescent="0.25">
      <c r="A1716" t="s">
        <v>1845</v>
      </c>
      <c r="B1716">
        <v>1867487.5410978731</v>
      </c>
      <c r="C1716">
        <v>1129360.3427311108</v>
      </c>
      <c r="D1716">
        <v>2042628.6419491146</v>
      </c>
      <c r="E1716">
        <v>881043.07105088572</v>
      </c>
      <c r="F1716">
        <v>1640016.5219896857</v>
      </c>
      <c r="G1716">
        <v>353.97800000000007</v>
      </c>
      <c r="H1716">
        <v>-1442.556</v>
      </c>
      <c r="I1716">
        <v>11500</v>
      </c>
      <c r="J1716">
        <v>0</v>
      </c>
      <c r="K1716">
        <v>32299.999999999996</v>
      </c>
      <c r="L1716">
        <v>196902</v>
      </c>
      <c r="M1716">
        <v>11100</v>
      </c>
      <c r="N1716">
        <v>799378</v>
      </c>
      <c r="O1716">
        <v>9100</v>
      </c>
      <c r="P1716">
        <v>455760</v>
      </c>
      <c r="Q1716">
        <v>518530.99999999994</v>
      </c>
      <c r="R1716">
        <v>33665</v>
      </c>
      <c r="S1716">
        <v>571031</v>
      </c>
      <c r="T1716">
        <v>1485705.0000000005</v>
      </c>
      <c r="U1716">
        <v>571031</v>
      </c>
      <c r="V1716">
        <v>182.95</v>
      </c>
      <c r="W1716">
        <v>88.18</v>
      </c>
      <c r="X1716">
        <v>154.96413043478262</v>
      </c>
      <c r="Y1716">
        <v>0</v>
      </c>
      <c r="Z1716">
        <v>505165.20900000003</v>
      </c>
      <c r="AA1716">
        <v>173245.12800000017</v>
      </c>
      <c r="AB1716">
        <v>13539.463</v>
      </c>
      <c r="AC1716">
        <v>90033.65</v>
      </c>
      <c r="AD1716">
        <v>1991.9650000000001</v>
      </c>
      <c r="AE1716">
        <v>58608.798999999999</v>
      </c>
      <c r="AF1716">
        <v>131894.7099999999</v>
      </c>
      <c r="AG1716">
        <v>74188.975999999981</v>
      </c>
      <c r="AH1716">
        <v>8905.4590000000026</v>
      </c>
      <c r="AI1716">
        <v>100732.886</v>
      </c>
      <c r="AJ1716">
        <v>247.54300000000001</v>
      </c>
      <c r="AK1716">
        <v>17802.97</v>
      </c>
      <c r="AL1716">
        <v>6395.1980000000003</v>
      </c>
      <c r="AM1716">
        <v>41379.964000000007</v>
      </c>
      <c r="AN1716">
        <v>10420.846800000001</v>
      </c>
      <c r="AO1716">
        <v>106993.03979999991</v>
      </c>
      <c r="AP1716">
        <v>108527.30773111111</v>
      </c>
      <c r="AQ1716">
        <v>91363.174999999974</v>
      </c>
      <c r="AR1716">
        <v>4691.6800000000021</v>
      </c>
      <c r="AS1716">
        <v>61048.147999999994</v>
      </c>
      <c r="AT1716">
        <v>116609.71800000007</v>
      </c>
      <c r="AU1716">
        <v>104790.80800000003</v>
      </c>
      <c r="AV1716">
        <v>1468.6491999999998</v>
      </c>
      <c r="AW1716">
        <v>17121.083200000001</v>
      </c>
      <c r="AX1716">
        <v>19785.581999999999</v>
      </c>
      <c r="AY1716">
        <v>105007.43099999997</v>
      </c>
      <c r="AZ1716">
        <v>62098.595999999998</v>
      </c>
      <c r="BA1716">
        <v>265589.66399999987</v>
      </c>
      <c r="BB1716">
        <v>4163.9520000000002</v>
      </c>
      <c r="BC1716">
        <v>58998.720000000001</v>
      </c>
      <c r="BD1716">
        <v>12384.029</v>
      </c>
      <c r="BE1716">
        <v>28322.030000000002</v>
      </c>
      <c r="BF1716">
        <v>36118.597999999998</v>
      </c>
      <c r="BG1716">
        <v>235204.08100000006</v>
      </c>
      <c r="BH1716">
        <v>17425.303000000007</v>
      </c>
      <c r="BI1716">
        <v>333146.63299999986</v>
      </c>
      <c r="BJ1716">
        <v>63841.985999999997</v>
      </c>
      <c r="BK1716">
        <v>60728.132949114399</v>
      </c>
      <c r="BL1716">
        <v>3684.5480000000002</v>
      </c>
      <c r="BM1716">
        <v>18323.323</v>
      </c>
    </row>
    <row r="1717" spans="1:65" x14ac:dyDescent="0.25">
      <c r="A1717" t="s">
        <v>1846</v>
      </c>
      <c r="B1717">
        <v>1829827.8647008426</v>
      </c>
      <c r="C1717">
        <v>1092378.8602359109</v>
      </c>
      <c r="D1717">
        <v>2013244.3198030307</v>
      </c>
      <c r="E1717">
        <v>888107.39919696935</v>
      </c>
      <c r="F1717">
        <v>1618310.8531149693</v>
      </c>
      <c r="G1717">
        <v>414.10899999999998</v>
      </c>
      <c r="H1717">
        <v>-679.96299999999997</v>
      </c>
      <c r="I1717">
        <v>0</v>
      </c>
      <c r="J1717">
        <v>-1000</v>
      </c>
      <c r="K1717">
        <v>39500</v>
      </c>
      <c r="L1717">
        <v>209607.99999999997</v>
      </c>
      <c r="M1717">
        <v>10500</v>
      </c>
      <c r="N1717">
        <v>832271.99999999988</v>
      </c>
      <c r="O1717">
        <v>10300</v>
      </c>
      <c r="P1717">
        <v>454955.99999999994</v>
      </c>
      <c r="Q1717">
        <v>544969.99999999988</v>
      </c>
      <c r="R1717">
        <v>31077</v>
      </c>
      <c r="S1717">
        <v>605269.99999999988</v>
      </c>
      <c r="T1717">
        <v>1527912.9999999998</v>
      </c>
      <c r="U1717">
        <v>605269.99999999988</v>
      </c>
      <c r="V1717">
        <v>183.02000000000004</v>
      </c>
      <c r="W1717">
        <v>90.03</v>
      </c>
      <c r="X1717">
        <v>0</v>
      </c>
      <c r="Y1717">
        <v>117.5</v>
      </c>
      <c r="Z1717">
        <v>505114.57199999981</v>
      </c>
      <c r="AA1717">
        <v>171351.06200000009</v>
      </c>
      <c r="AB1717">
        <v>13468.995999999999</v>
      </c>
      <c r="AC1717">
        <v>88194.017999999996</v>
      </c>
      <c r="AD1717">
        <v>1853.0990000000002</v>
      </c>
      <c r="AE1717">
        <v>66920.653999999995</v>
      </c>
      <c r="AF1717">
        <v>123675.64500000002</v>
      </c>
      <c r="AG1717">
        <v>71778.332000000024</v>
      </c>
      <c r="AH1717">
        <v>8621.7799999999988</v>
      </c>
      <c r="AI1717">
        <v>89894.160999999993</v>
      </c>
      <c r="AJ1717">
        <v>245.02899999999997</v>
      </c>
      <c r="AK1717">
        <v>17557.666000000001</v>
      </c>
      <c r="AL1717">
        <v>6301.3160000000007</v>
      </c>
      <c r="AM1717">
        <v>40724.036</v>
      </c>
      <c r="AN1717">
        <v>10699.313200000002</v>
      </c>
      <c r="AO1717">
        <v>105463.81579999995</v>
      </c>
      <c r="AP1717">
        <v>106563.8832359111</v>
      </c>
      <c r="AQ1717">
        <v>89884.241999999969</v>
      </c>
      <c r="AR1717">
        <v>4612.4820000000009</v>
      </c>
      <c r="AS1717">
        <v>60190.288999999997</v>
      </c>
      <c r="AT1717">
        <v>96455.49599999997</v>
      </c>
      <c r="AU1717">
        <v>103440.17399999997</v>
      </c>
      <c r="AV1717">
        <v>1356.0057999999999</v>
      </c>
      <c r="AW1717">
        <v>16923.8812</v>
      </c>
      <c r="AX1717">
        <v>19350.73</v>
      </c>
      <c r="AY1717">
        <v>103197.37099999998</v>
      </c>
      <c r="AZ1717">
        <v>60889.777000000016</v>
      </c>
      <c r="BA1717">
        <v>261984.28300000008</v>
      </c>
      <c r="BB1717">
        <v>4151.1839999999993</v>
      </c>
      <c r="BC1717">
        <v>58243.919000000009</v>
      </c>
      <c r="BD1717">
        <v>9492.6440000000002</v>
      </c>
      <c r="BE1717">
        <v>27977.643999999997</v>
      </c>
      <c r="BF1717">
        <v>35309.612999999998</v>
      </c>
      <c r="BG1717">
        <v>231289.14099999995</v>
      </c>
      <c r="BH1717">
        <v>17802.667000000001</v>
      </c>
      <c r="BI1717">
        <v>328748.04800000007</v>
      </c>
      <c r="BJ1717">
        <v>62821.038999999997</v>
      </c>
      <c r="BK1717">
        <v>61491.871803030539</v>
      </c>
      <c r="BL1717">
        <v>3593.5889999999999</v>
      </c>
      <c r="BM1717">
        <v>17989.710999999999</v>
      </c>
    </row>
    <row r="1718" spans="1:65" x14ac:dyDescent="0.25">
      <c r="A1718" t="s">
        <v>1847</v>
      </c>
      <c r="B1718">
        <v>1817317.1273716837</v>
      </c>
      <c r="C1718">
        <v>1065767.6174136889</v>
      </c>
      <c r="D1718">
        <v>2020696.4348876094</v>
      </c>
      <c r="E1718">
        <v>920266.94211239042</v>
      </c>
      <c r="F1718">
        <v>1623391.3917771904</v>
      </c>
      <c r="G1718">
        <v>638.58900000000006</v>
      </c>
      <c r="H1718">
        <v>-2010.691</v>
      </c>
      <c r="I1718">
        <v>0</v>
      </c>
      <c r="J1718">
        <v>-6750</v>
      </c>
      <c r="K1718">
        <v>33800</v>
      </c>
      <c r="L1718">
        <v>223385</v>
      </c>
      <c r="M1718">
        <v>10100</v>
      </c>
      <c r="N1718">
        <v>852455</v>
      </c>
      <c r="O1718">
        <v>8700</v>
      </c>
      <c r="P1718">
        <v>476309.99999999994</v>
      </c>
      <c r="Q1718">
        <v>562267</v>
      </c>
      <c r="R1718">
        <v>19161</v>
      </c>
      <c r="S1718">
        <v>614867</v>
      </c>
      <c r="T1718">
        <v>1571311.0000000002</v>
      </c>
      <c r="U1718">
        <v>614867</v>
      </c>
      <c r="V1718">
        <v>184.43</v>
      </c>
      <c r="W1718">
        <v>79.64</v>
      </c>
      <c r="X1718">
        <v>0</v>
      </c>
      <c r="Y1718">
        <v>113.96666666666668</v>
      </c>
      <c r="Z1718">
        <v>505082.8299999999</v>
      </c>
      <c r="AA1718">
        <v>168966.92099999989</v>
      </c>
      <c r="AB1718">
        <v>13093.04</v>
      </c>
      <c r="AC1718">
        <v>86611.597999999984</v>
      </c>
      <c r="AD1718">
        <v>1820.7030000000002</v>
      </c>
      <c r="AE1718">
        <v>58682.237000000001</v>
      </c>
      <c r="AF1718">
        <v>112129.88999999996</v>
      </c>
      <c r="AG1718">
        <v>71986.632999999958</v>
      </c>
      <c r="AH1718">
        <v>8623.4130000000005</v>
      </c>
      <c r="AI1718">
        <v>103007.837</v>
      </c>
      <c r="AJ1718">
        <v>355.52600000000001</v>
      </c>
      <c r="AK1718">
        <v>17285.611000000004</v>
      </c>
      <c r="AL1718">
        <v>6305.7519999999995</v>
      </c>
      <c r="AM1718">
        <v>40353.868000000002</v>
      </c>
      <c r="AN1718">
        <v>10930.668999999998</v>
      </c>
      <c r="AO1718">
        <v>103090.39859999999</v>
      </c>
      <c r="AP1718">
        <v>101047.0474136889</v>
      </c>
      <c r="AQ1718">
        <v>88455.152000000031</v>
      </c>
      <c r="AR1718">
        <v>4767.3900000000021</v>
      </c>
      <c r="AS1718">
        <v>59341.102000000006</v>
      </c>
      <c r="AT1718">
        <v>85731.571999999956</v>
      </c>
      <c r="AU1718">
        <v>102650.54499999991</v>
      </c>
      <c r="AV1718">
        <v>1317.537</v>
      </c>
      <c r="AW1718">
        <v>16467.964399999997</v>
      </c>
      <c r="AX1718">
        <v>17919.72</v>
      </c>
      <c r="AY1718">
        <v>101717.63099999999</v>
      </c>
      <c r="AZ1718">
        <v>64873.783000000003</v>
      </c>
      <c r="BA1718">
        <v>257619.72700000007</v>
      </c>
      <c r="BB1718">
        <v>4200.4210000000003</v>
      </c>
      <c r="BC1718">
        <v>56878.434999999998</v>
      </c>
      <c r="BD1718">
        <v>8755.3629999999994</v>
      </c>
      <c r="BE1718">
        <v>27244.363999999994</v>
      </c>
      <c r="BF1718">
        <v>34731.935000000005</v>
      </c>
      <c r="BG1718">
        <v>255307.53899999993</v>
      </c>
      <c r="BH1718">
        <v>17720.152000000006</v>
      </c>
      <c r="BI1718">
        <v>324076.7750000002</v>
      </c>
      <c r="BJ1718">
        <v>62878.163</v>
      </c>
      <c r="BK1718">
        <v>63205.133887609467</v>
      </c>
      <c r="BL1718">
        <v>3482.7110000000002</v>
      </c>
      <c r="BM1718">
        <v>17746.963000000003</v>
      </c>
    </row>
    <row r="1719" spans="1:65" x14ac:dyDescent="0.25">
      <c r="A1719" t="s">
        <v>1848</v>
      </c>
      <c r="B1719">
        <v>1805088.9642461385</v>
      </c>
      <c r="C1719">
        <v>1040688.2406228443</v>
      </c>
      <c r="D1719">
        <v>2045810.1962319582</v>
      </c>
      <c r="E1719">
        <v>971361.88476804155</v>
      </c>
      <c r="F1719">
        <v>1665845.3386860415</v>
      </c>
      <c r="G1719">
        <v>920.74</v>
      </c>
      <c r="H1719">
        <v>-4824.4809999999998</v>
      </c>
      <c r="I1719">
        <v>33000</v>
      </c>
      <c r="J1719">
        <v>0</v>
      </c>
      <c r="K1719">
        <v>45500</v>
      </c>
      <c r="L1719">
        <v>204291</v>
      </c>
      <c r="M1719">
        <v>9100</v>
      </c>
      <c r="N1719">
        <v>830653</v>
      </c>
      <c r="O1719">
        <v>11200</v>
      </c>
      <c r="P1719">
        <v>510281</v>
      </c>
      <c r="Q1719">
        <v>498642.99999999994</v>
      </c>
      <c r="R1719">
        <v>26146</v>
      </c>
      <c r="S1719">
        <v>564443</v>
      </c>
      <c r="T1719">
        <v>1571371</v>
      </c>
      <c r="U1719">
        <v>564443</v>
      </c>
      <c r="V1719">
        <v>200.43</v>
      </c>
      <c r="W1719">
        <v>57.71</v>
      </c>
      <c r="X1719">
        <v>154.82227272727275</v>
      </c>
      <c r="Y1719">
        <v>0</v>
      </c>
      <c r="Z1719">
        <v>505311.51499999978</v>
      </c>
      <c r="AA1719">
        <v>167623.83199999994</v>
      </c>
      <c r="AB1719">
        <v>9877.6810000000005</v>
      </c>
      <c r="AC1719">
        <v>85857.928999999989</v>
      </c>
      <c r="AD1719">
        <v>1798.277</v>
      </c>
      <c r="AE1719">
        <v>94023.075999999943</v>
      </c>
      <c r="AF1719">
        <v>77259.681999999972</v>
      </c>
      <c r="AG1719">
        <v>70339.625000000015</v>
      </c>
      <c r="AH1719">
        <v>8837.8869999999988</v>
      </c>
      <c r="AI1719">
        <v>100296.71799999999</v>
      </c>
      <c r="AJ1719">
        <v>378.28999999999996</v>
      </c>
      <c r="AK1719">
        <v>17003.36</v>
      </c>
      <c r="AL1719">
        <v>6332.2680000000009</v>
      </c>
      <c r="AM1719">
        <v>43027.616999999991</v>
      </c>
      <c r="AN1719">
        <v>10639.349200000002</v>
      </c>
      <c r="AO1719">
        <v>102753.9231999999</v>
      </c>
      <c r="AP1719">
        <v>68291.002622844433</v>
      </c>
      <c r="AQ1719">
        <v>87053.381999999983</v>
      </c>
      <c r="AR1719">
        <v>4728.1280000000006</v>
      </c>
      <c r="AS1719">
        <v>58837.81700000001</v>
      </c>
      <c r="AT1719">
        <v>126761.33899999993</v>
      </c>
      <c r="AU1719">
        <v>100495.09699999997</v>
      </c>
      <c r="AV1719">
        <v>1111.5108</v>
      </c>
      <c r="AW1719">
        <v>16621.2948</v>
      </c>
      <c r="AX1719">
        <v>16908.876</v>
      </c>
      <c r="AY1719">
        <v>101525.01499999998</v>
      </c>
      <c r="AZ1719">
        <v>81765.86599999998</v>
      </c>
      <c r="BA1719">
        <v>259545.886</v>
      </c>
      <c r="BB1719">
        <v>4230.9549999999999</v>
      </c>
      <c r="BC1719">
        <v>56313.847000000002</v>
      </c>
      <c r="BD1719">
        <v>5444.7639999999992</v>
      </c>
      <c r="BE1719">
        <v>27841.764000000006</v>
      </c>
      <c r="BF1719">
        <v>32941.449999999997</v>
      </c>
      <c r="BG1719">
        <v>254242.08400000003</v>
      </c>
      <c r="BH1719">
        <v>17700.726999999999</v>
      </c>
      <c r="BI1719">
        <v>320363.19299999991</v>
      </c>
      <c r="BJ1719">
        <v>57658.292999999998</v>
      </c>
      <c r="BK1719">
        <v>64710.499231958333</v>
      </c>
      <c r="BL1719">
        <v>2710.38</v>
      </c>
      <c r="BM1719">
        <v>17334.237000000001</v>
      </c>
    </row>
    <row r="1720" spans="1:65" x14ac:dyDescent="0.25">
      <c r="A1720" t="s">
        <v>1849</v>
      </c>
      <c r="B1720">
        <v>1777751.9751398168</v>
      </c>
      <c r="C1720">
        <v>998518.38897777779</v>
      </c>
      <c r="D1720">
        <v>2024213.7279771497</v>
      </c>
      <c r="E1720">
        <v>993681.75302285026</v>
      </c>
      <c r="F1720">
        <v>1653234.2067238502</v>
      </c>
      <c r="G1720">
        <v>3.0109999999999997</v>
      </c>
      <c r="H1720">
        <v>-11370.583999999999</v>
      </c>
      <c r="I1720">
        <v>25500</v>
      </c>
      <c r="J1720">
        <v>0</v>
      </c>
      <c r="K1720">
        <v>43100</v>
      </c>
      <c r="L1720">
        <v>208285.00000000003</v>
      </c>
      <c r="M1720">
        <v>9400</v>
      </c>
      <c r="N1720">
        <v>821744</v>
      </c>
      <c r="O1720">
        <v>9000</v>
      </c>
      <c r="P1720">
        <v>521591.00000000012</v>
      </c>
      <c r="Q1720">
        <v>479280</v>
      </c>
      <c r="R1720">
        <v>17646</v>
      </c>
      <c r="S1720">
        <v>540780.00000000012</v>
      </c>
      <c r="T1720">
        <v>1569265.9999999998</v>
      </c>
      <c r="U1720">
        <v>540780.00000000012</v>
      </c>
      <c r="V1720">
        <v>178.84999999999997</v>
      </c>
      <c r="W1720">
        <v>30.76</v>
      </c>
      <c r="X1720">
        <v>154.77000000000001</v>
      </c>
      <c r="Y1720">
        <v>0</v>
      </c>
      <c r="Z1720">
        <v>504944.38099999999</v>
      </c>
      <c r="AA1720">
        <v>165417.13999999998</v>
      </c>
      <c r="AB1720">
        <v>9685.5279999999984</v>
      </c>
      <c r="AC1720">
        <v>84823.803999999989</v>
      </c>
      <c r="AD1720">
        <v>1752.67</v>
      </c>
      <c r="AE1720">
        <v>101354.495</v>
      </c>
      <c r="AF1720">
        <v>69532.195999999996</v>
      </c>
      <c r="AG1720">
        <v>69129.162999999971</v>
      </c>
      <c r="AH1720">
        <v>8665.2250000000004</v>
      </c>
      <c r="AI1720">
        <v>94256.49099999998</v>
      </c>
      <c r="AJ1720">
        <v>373.44700000000006</v>
      </c>
      <c r="AK1720">
        <v>16745.850999999999</v>
      </c>
      <c r="AL1720">
        <v>6290.8179999999984</v>
      </c>
      <c r="AM1720">
        <v>42742.002</v>
      </c>
      <c r="AN1720">
        <v>10138.599599999998</v>
      </c>
      <c r="AO1720">
        <v>101509.18260000006</v>
      </c>
      <c r="AP1720">
        <v>62051.627977777775</v>
      </c>
      <c r="AQ1720">
        <v>85524.243000000031</v>
      </c>
      <c r="AR1720">
        <v>4745.5839999999998</v>
      </c>
      <c r="AS1720">
        <v>58187.393000000018</v>
      </c>
      <c r="AT1720">
        <v>103996.74399999999</v>
      </c>
      <c r="AU1720">
        <v>99303.627999999997</v>
      </c>
      <c r="AV1720">
        <v>968.75540000000001</v>
      </c>
      <c r="AW1720">
        <v>16455.754400000002</v>
      </c>
      <c r="AX1720">
        <v>17224.819</v>
      </c>
      <c r="AY1720">
        <v>100564.17799999999</v>
      </c>
      <c r="AZ1720">
        <v>79988.286999999968</v>
      </c>
      <c r="BA1720">
        <v>259756.38299999989</v>
      </c>
      <c r="BB1720">
        <v>4243.893</v>
      </c>
      <c r="BC1720">
        <v>55329.721000000005</v>
      </c>
      <c r="BD1720">
        <v>5018.3050000000003</v>
      </c>
      <c r="BE1720">
        <v>27157.305</v>
      </c>
      <c r="BF1720">
        <v>30748.11</v>
      </c>
      <c r="BG1720">
        <v>249140.83600000001</v>
      </c>
      <c r="BH1720">
        <v>18028.3</v>
      </c>
      <c r="BI1720">
        <v>315615.52299999993</v>
      </c>
      <c r="BJ1720">
        <v>57396.226999999999</v>
      </c>
      <c r="BK1720">
        <v>63690.380977149624</v>
      </c>
      <c r="BL1720">
        <v>2724.8719999999998</v>
      </c>
      <c r="BM1720">
        <v>17510.253999999997</v>
      </c>
    </row>
    <row r="1721" spans="1:65" x14ac:dyDescent="0.25">
      <c r="A1721" t="s">
        <v>1850</v>
      </c>
      <c r="B1721">
        <v>1750088.4592178834</v>
      </c>
      <c r="C1721">
        <v>938958.82213617756</v>
      </c>
      <c r="D1721">
        <v>2000819.3680842549</v>
      </c>
      <c r="E1721">
        <v>1028691.8919157452</v>
      </c>
      <c r="F1721">
        <v>1637894.3471077452</v>
      </c>
      <c r="G1721">
        <v>459.17700000000002</v>
      </c>
      <c r="H1721">
        <v>-4303.2090000000007</v>
      </c>
      <c r="I1721">
        <v>6750</v>
      </c>
      <c r="J1721">
        <v>0</v>
      </c>
      <c r="K1721">
        <v>41300</v>
      </c>
      <c r="L1721">
        <v>214813.00000000003</v>
      </c>
      <c r="M1721">
        <v>9600</v>
      </c>
      <c r="N1721">
        <v>830547</v>
      </c>
      <c r="O1721">
        <v>6400</v>
      </c>
      <c r="P1721">
        <v>549717</v>
      </c>
      <c r="Q1721">
        <v>489194</v>
      </c>
      <c r="R1721">
        <v>15395</v>
      </c>
      <c r="S1721">
        <v>546494</v>
      </c>
      <c r="T1721">
        <v>1610472</v>
      </c>
      <c r="U1721">
        <v>546494</v>
      </c>
      <c r="V1721">
        <v>182.68</v>
      </c>
      <c r="W1721">
        <v>55.98</v>
      </c>
      <c r="X1721">
        <v>153.66814814814813</v>
      </c>
      <c r="Y1721">
        <v>0</v>
      </c>
      <c r="Z1721">
        <v>505150.70800000004</v>
      </c>
      <c r="AA1721">
        <v>163322.24400000004</v>
      </c>
      <c r="AB1721">
        <v>9595.7980000000007</v>
      </c>
      <c r="AC1721">
        <v>83190.790999999997</v>
      </c>
      <c r="AD1721">
        <v>1764.143</v>
      </c>
      <c r="AE1721">
        <v>108637.164</v>
      </c>
      <c r="AF1721">
        <v>59383.535999999986</v>
      </c>
      <c r="AG1721">
        <v>67557.497999999978</v>
      </c>
      <c r="AH1721">
        <v>8767.0549999999985</v>
      </c>
      <c r="AI1721">
        <v>91880.028999999966</v>
      </c>
      <c r="AJ1721">
        <v>376.61599999999999</v>
      </c>
      <c r="AK1721">
        <v>16427.046999999999</v>
      </c>
      <c r="AL1721">
        <v>6230.3689999999988</v>
      </c>
      <c r="AM1721">
        <v>42943.408999999992</v>
      </c>
      <c r="AN1721">
        <v>9951.0519999999979</v>
      </c>
      <c r="AO1721">
        <v>98679.733799999958</v>
      </c>
      <c r="AP1721">
        <v>60636.338136177772</v>
      </c>
      <c r="AQ1721">
        <v>84515.183999999994</v>
      </c>
      <c r="AR1721">
        <v>4608.8240000000005</v>
      </c>
      <c r="AS1721">
        <v>57386.956000000013</v>
      </c>
      <c r="AT1721">
        <v>70669.627999999982</v>
      </c>
      <c r="AU1721">
        <v>97790.46299999996</v>
      </c>
      <c r="AV1721">
        <v>988.55499999999984</v>
      </c>
      <c r="AW1721">
        <v>15835.897200000001</v>
      </c>
      <c r="AX1721">
        <v>18072.445</v>
      </c>
      <c r="AY1721">
        <v>99194.915999999997</v>
      </c>
      <c r="AZ1721">
        <v>66699.246999999974</v>
      </c>
      <c r="BA1721">
        <v>254307.908</v>
      </c>
      <c r="BB1721">
        <v>4244.2389999999996</v>
      </c>
      <c r="BC1721">
        <v>54403.263999999996</v>
      </c>
      <c r="BD1721">
        <v>4872.1099999999997</v>
      </c>
      <c r="BE1721">
        <v>26859.109999999997</v>
      </c>
      <c r="BF1721">
        <v>28282.793000000001</v>
      </c>
      <c r="BG1721">
        <v>245178.34499999997</v>
      </c>
      <c r="BH1721">
        <v>17719.474000000002</v>
      </c>
      <c r="BI1721">
        <v>310528.13800000004</v>
      </c>
      <c r="BJ1721">
        <v>58107.095999999998</v>
      </c>
      <c r="BK1721">
        <v>64430.189084255129</v>
      </c>
      <c r="BL1721">
        <v>2838.7960000000003</v>
      </c>
      <c r="BM1721">
        <v>17751.081999999999</v>
      </c>
    </row>
    <row r="1722" spans="1:65" x14ac:dyDescent="0.25">
      <c r="A1722" t="s">
        <v>1851</v>
      </c>
      <c r="B1722">
        <v>1728677.689762014</v>
      </c>
      <c r="C1722">
        <v>932779.35976444429</v>
      </c>
      <c r="D1722">
        <v>2025356.7190265076</v>
      </c>
      <c r="E1722">
        <v>1057661.0419734917</v>
      </c>
      <c r="F1722">
        <v>1666264.7139442917</v>
      </c>
      <c r="G1722">
        <v>4789.6970000000001</v>
      </c>
      <c r="H1722">
        <v>-4197.4580000000005</v>
      </c>
      <c r="I1722">
        <v>0</v>
      </c>
      <c r="J1722">
        <v>-7250</v>
      </c>
      <c r="K1722">
        <v>44200</v>
      </c>
      <c r="L1722">
        <v>203195</v>
      </c>
      <c r="M1722">
        <v>10400</v>
      </c>
      <c r="N1722">
        <v>817042</v>
      </c>
      <c r="O1722">
        <v>4099.9999999999991</v>
      </c>
      <c r="P1722">
        <v>572903</v>
      </c>
      <c r="Q1722">
        <v>453782.00000000006</v>
      </c>
      <c r="R1722">
        <v>13470</v>
      </c>
      <c r="S1722">
        <v>512482.00000000006</v>
      </c>
      <c r="T1722">
        <v>1606610.0000000002</v>
      </c>
      <c r="U1722">
        <v>512482.00000000006</v>
      </c>
      <c r="V1722">
        <v>206.56</v>
      </c>
      <c r="W1722">
        <v>21.35</v>
      </c>
      <c r="X1722">
        <v>0</v>
      </c>
      <c r="Y1722">
        <v>117.00344827586208</v>
      </c>
      <c r="Z1722">
        <v>504936.78399999993</v>
      </c>
      <c r="AA1722">
        <v>160791.02100000001</v>
      </c>
      <c r="AB1722">
        <v>9474.0680000000011</v>
      </c>
      <c r="AC1722">
        <v>81579.513000000006</v>
      </c>
      <c r="AD1722">
        <v>1816.2</v>
      </c>
      <c r="AE1722">
        <v>153688.17299999998</v>
      </c>
      <c r="AF1722">
        <v>62872.578000000001</v>
      </c>
      <c r="AG1722">
        <v>66397.641999999978</v>
      </c>
      <c r="AH1722">
        <v>9242.2179999999989</v>
      </c>
      <c r="AI1722">
        <v>95590.121000000028</v>
      </c>
      <c r="AJ1722">
        <v>374.053</v>
      </c>
      <c r="AK1722">
        <v>16152.749999999998</v>
      </c>
      <c r="AL1722">
        <v>6286.5959999999986</v>
      </c>
      <c r="AM1722">
        <v>42722.437000000034</v>
      </c>
      <c r="AN1722">
        <v>11017.059000000001</v>
      </c>
      <c r="AO1722">
        <v>96962.647400000031</v>
      </c>
      <c r="AP1722">
        <v>57380.351764444436</v>
      </c>
      <c r="AQ1722">
        <v>83074.986999999936</v>
      </c>
      <c r="AR1722">
        <v>4662.1039999999994</v>
      </c>
      <c r="AS1722">
        <v>56326.152000000024</v>
      </c>
      <c r="AT1722">
        <v>66296.604999999996</v>
      </c>
      <c r="AU1722">
        <v>96495.228000000017</v>
      </c>
      <c r="AV1722">
        <v>1214.9400000000003</v>
      </c>
      <c r="AW1722">
        <v>15574.513600000002</v>
      </c>
      <c r="AX1722">
        <v>18586.447</v>
      </c>
      <c r="AY1722">
        <v>97964.404999999999</v>
      </c>
      <c r="AZ1722">
        <v>64257.708000000013</v>
      </c>
      <c r="BA1722">
        <v>250471.43999999997</v>
      </c>
      <c r="BB1722">
        <v>4247.4740000000002</v>
      </c>
      <c r="BC1722">
        <v>52859.686000000002</v>
      </c>
      <c r="BD1722">
        <v>5242.3860000000004</v>
      </c>
      <c r="BE1722">
        <v>26886.386999999995</v>
      </c>
      <c r="BF1722">
        <v>25998.754999999997</v>
      </c>
      <c r="BG1722">
        <v>242096.679</v>
      </c>
      <c r="BH1722">
        <v>17559.813999999998</v>
      </c>
      <c r="BI1722">
        <v>304837.071</v>
      </c>
      <c r="BJ1722">
        <v>58465.165999999997</v>
      </c>
      <c r="BK1722">
        <v>67119.309026507864</v>
      </c>
      <c r="BL1722">
        <v>2848.0529999999999</v>
      </c>
      <c r="BM1722">
        <v>17766.557000000001</v>
      </c>
    </row>
    <row r="1723" spans="1:65" x14ac:dyDescent="0.25">
      <c r="A1723" t="s">
        <v>1852</v>
      </c>
      <c r="B1723">
        <v>1740097.0455878223</v>
      </c>
      <c r="C1723">
        <v>940058.28710622212</v>
      </c>
      <c r="D1723">
        <v>2045438.3022956499</v>
      </c>
      <c r="E1723">
        <v>1071329.2887043506</v>
      </c>
      <c r="F1723">
        <v>1688769.4512453505</v>
      </c>
      <c r="G1723">
        <v>772.83600000000013</v>
      </c>
      <c r="H1723">
        <v>-1509.191</v>
      </c>
      <c r="I1723">
        <v>10750</v>
      </c>
      <c r="J1723">
        <v>0</v>
      </c>
      <c r="K1723">
        <v>49400</v>
      </c>
      <c r="L1723">
        <v>187798.99999999997</v>
      </c>
      <c r="M1723">
        <v>11700.000000000002</v>
      </c>
      <c r="N1723">
        <v>806642</v>
      </c>
      <c r="O1723">
        <v>6500</v>
      </c>
      <c r="P1723">
        <v>557082.00000000012</v>
      </c>
      <c r="Q1723">
        <v>413360</v>
      </c>
      <c r="R1723">
        <v>36186</v>
      </c>
      <c r="S1723">
        <v>480959.99999999994</v>
      </c>
      <c r="T1723">
        <v>1587709</v>
      </c>
      <c r="U1723">
        <v>480959.99999999994</v>
      </c>
      <c r="V1723">
        <v>191.28</v>
      </c>
      <c r="W1723">
        <v>56.91</v>
      </c>
      <c r="X1723">
        <v>150.0439534883721</v>
      </c>
      <c r="Y1723">
        <v>0</v>
      </c>
      <c r="Z1723">
        <v>505440.56999999983</v>
      </c>
      <c r="AA1723">
        <v>160806.71000000011</v>
      </c>
      <c r="AB1723">
        <v>9233.279999999997</v>
      </c>
      <c r="AC1723">
        <v>79938.248000000007</v>
      </c>
      <c r="AD1723">
        <v>1871.4340000000002</v>
      </c>
      <c r="AE1723">
        <v>164677.32799999998</v>
      </c>
      <c r="AF1723">
        <v>62829.126000000011</v>
      </c>
      <c r="AG1723">
        <v>67068.559000000023</v>
      </c>
      <c r="AH1723">
        <v>8537.6840000000011</v>
      </c>
      <c r="AI1723">
        <v>86406.856999999989</v>
      </c>
      <c r="AJ1723">
        <v>378.24099999999999</v>
      </c>
      <c r="AK1723">
        <v>15916.999</v>
      </c>
      <c r="AL1723">
        <v>6504.63</v>
      </c>
      <c r="AM1723">
        <v>43279.666000000027</v>
      </c>
      <c r="AN1723">
        <v>10308.030400000003</v>
      </c>
      <c r="AO1723">
        <v>99775.620400000014</v>
      </c>
      <c r="AP1723">
        <v>49066.700106222226</v>
      </c>
      <c r="AQ1723">
        <v>84063.355999999927</v>
      </c>
      <c r="AR1723">
        <v>4714.1149999999998</v>
      </c>
      <c r="AS1723">
        <v>56125.809999999969</v>
      </c>
      <c r="AT1723">
        <v>80739.172000000006</v>
      </c>
      <c r="AU1723">
        <v>98299.542999999947</v>
      </c>
      <c r="AV1723">
        <v>970.40260000000001</v>
      </c>
      <c r="AW1723">
        <v>17626.796600000001</v>
      </c>
      <c r="AX1723">
        <v>18820.32</v>
      </c>
      <c r="AY1723">
        <v>97202.816999999995</v>
      </c>
      <c r="AZ1723">
        <v>69562.677999999971</v>
      </c>
      <c r="BA1723">
        <v>253000.68300000008</v>
      </c>
      <c r="BB1723">
        <v>4195.4590000000007</v>
      </c>
      <c r="BC1723">
        <v>56480.904000000002</v>
      </c>
      <c r="BD1723">
        <v>5065.5050000000001</v>
      </c>
      <c r="BE1723">
        <v>29572.504000000001</v>
      </c>
      <c r="BF1723">
        <v>23218.534</v>
      </c>
      <c r="BG1723">
        <v>245552.61199999996</v>
      </c>
      <c r="BH1723">
        <v>17682.123000000003</v>
      </c>
      <c r="BI1723">
        <v>301054.95499999996</v>
      </c>
      <c r="BJ1723">
        <v>58101.082000000002</v>
      </c>
      <c r="BK1723">
        <v>70951.658295649409</v>
      </c>
      <c r="BL1723">
        <v>2819.201</v>
      </c>
      <c r="BM1723">
        <v>17636.675999999999</v>
      </c>
    </row>
    <row r="1724" spans="1:65" x14ac:dyDescent="0.25">
      <c r="A1724" t="s">
        <v>1853</v>
      </c>
      <c r="B1724">
        <v>1744025.0748118251</v>
      </c>
      <c r="C1724">
        <v>942385.20055404434</v>
      </c>
      <c r="D1724">
        <v>2056449.6900491393</v>
      </c>
      <c r="E1724">
        <v>1078907.7919508605</v>
      </c>
      <c r="F1724">
        <v>1703227.7919508605</v>
      </c>
      <c r="G1724">
        <v>27.268000000000001</v>
      </c>
      <c r="H1724">
        <v>-6102.2180000000008</v>
      </c>
      <c r="I1724">
        <v>19500</v>
      </c>
      <c r="J1724">
        <v>0</v>
      </c>
      <c r="K1724">
        <v>45900</v>
      </c>
      <c r="L1724">
        <v>197476</v>
      </c>
      <c r="M1724">
        <v>10700</v>
      </c>
      <c r="N1724">
        <v>833024.00000000012</v>
      </c>
      <c r="O1724">
        <v>6000</v>
      </c>
      <c r="P1724">
        <v>562134</v>
      </c>
      <c r="Q1724">
        <v>433417</v>
      </c>
      <c r="R1724">
        <v>19515</v>
      </c>
      <c r="S1724">
        <v>496016.99999999994</v>
      </c>
      <c r="T1724">
        <v>1612149.0000000005</v>
      </c>
      <c r="U1724">
        <v>496016.99999999994</v>
      </c>
      <c r="V1724">
        <v>172.84</v>
      </c>
      <c r="W1724">
        <v>38.97</v>
      </c>
      <c r="X1724">
        <v>152.26782051282049</v>
      </c>
      <c r="Y1724">
        <v>0</v>
      </c>
      <c r="Z1724">
        <v>505560.09899999981</v>
      </c>
      <c r="AA1724">
        <v>158288.18</v>
      </c>
      <c r="AB1724">
        <v>9144.0609999999997</v>
      </c>
      <c r="AC1724">
        <v>78559.198999999993</v>
      </c>
      <c r="AD1724">
        <v>1890.9359999999999</v>
      </c>
      <c r="AE1724">
        <v>166251.62599999999</v>
      </c>
      <c r="AF1724">
        <v>59061.976999999984</v>
      </c>
      <c r="AG1724">
        <v>66488.326000000001</v>
      </c>
      <c r="AH1724">
        <v>7964.3919999999989</v>
      </c>
      <c r="AI1724">
        <v>96627.505999999979</v>
      </c>
      <c r="AJ1724">
        <v>372.57400000000001</v>
      </c>
      <c r="AK1724">
        <v>15799.113000000001</v>
      </c>
      <c r="AL1724">
        <v>6149.8659999999991</v>
      </c>
      <c r="AM1724">
        <v>43460.302000000003</v>
      </c>
      <c r="AN1724">
        <v>10206.616400000001</v>
      </c>
      <c r="AO1724">
        <v>98146.344199999992</v>
      </c>
      <c r="AP1724">
        <v>46003.416554044452</v>
      </c>
      <c r="AQ1724">
        <v>84210.49400000005</v>
      </c>
      <c r="AR1724">
        <v>4745.6619999999994</v>
      </c>
      <c r="AS1724">
        <v>55171.036999999982</v>
      </c>
      <c r="AT1724">
        <v>89950.720000000045</v>
      </c>
      <c r="AU1724">
        <v>98030.988000000056</v>
      </c>
      <c r="AV1724">
        <v>965.25060000000008</v>
      </c>
      <c r="AW1724">
        <v>17276.4748</v>
      </c>
      <c r="AX1724">
        <v>19272.536</v>
      </c>
      <c r="AY1724">
        <v>95043.40399999998</v>
      </c>
      <c r="AZ1724">
        <v>67775.182999999975</v>
      </c>
      <c r="BA1724">
        <v>252925.90200000015</v>
      </c>
      <c r="BB1724">
        <v>4189.1549999999997</v>
      </c>
      <c r="BC1724">
        <v>56761.866999999984</v>
      </c>
      <c r="BD1724">
        <v>5308.1890000000003</v>
      </c>
      <c r="BE1724">
        <v>29667.190000000002</v>
      </c>
      <c r="BF1724">
        <v>23353.319</v>
      </c>
      <c r="BG1724">
        <v>244428.29500000007</v>
      </c>
      <c r="BH1724">
        <v>17816.477000000003</v>
      </c>
      <c r="BI1724">
        <v>306094.47799999994</v>
      </c>
      <c r="BJ1724">
        <v>59823.116000000002</v>
      </c>
      <c r="BK1724">
        <v>75485.399049139232</v>
      </c>
      <c r="BL1724">
        <v>2831.6549999999997</v>
      </c>
      <c r="BM1724">
        <v>17733.564999999999</v>
      </c>
    </row>
    <row r="1725" spans="1:65" x14ac:dyDescent="0.25">
      <c r="A1725" t="s">
        <v>1854</v>
      </c>
      <c r="B1725">
        <v>1716276.4339679568</v>
      </c>
      <c r="C1725">
        <v>942199.2582358222</v>
      </c>
      <c r="D1725">
        <v>2028834.2115651064</v>
      </c>
      <c r="E1725">
        <v>1052679.2064348925</v>
      </c>
      <c r="F1725">
        <v>1681609.2064348925</v>
      </c>
      <c r="G1725">
        <v>23.169999999999998</v>
      </c>
      <c r="H1725">
        <v>-6748.6480000000001</v>
      </c>
      <c r="I1725">
        <v>18250</v>
      </c>
      <c r="J1725">
        <v>0</v>
      </c>
      <c r="K1725">
        <v>33599.999999999993</v>
      </c>
      <c r="L1725">
        <v>227478</v>
      </c>
      <c r="M1725">
        <v>8800</v>
      </c>
      <c r="N1725">
        <v>870254.00000000012</v>
      </c>
      <c r="O1725">
        <v>10300</v>
      </c>
      <c r="P1725">
        <v>492210.00000000006</v>
      </c>
      <c r="Q1725">
        <v>479066.99999999994</v>
      </c>
      <c r="R1725">
        <v>30787</v>
      </c>
      <c r="S1725">
        <v>531766.99999999988</v>
      </c>
      <c r="T1725">
        <v>1620729</v>
      </c>
      <c r="U1725">
        <v>531766.99999999988</v>
      </c>
      <c r="V1725">
        <v>172.97</v>
      </c>
      <c r="W1725">
        <v>44.6</v>
      </c>
      <c r="X1725">
        <v>152.08068493150685</v>
      </c>
      <c r="Y1725">
        <v>0</v>
      </c>
      <c r="Z1725">
        <v>505848.61299999972</v>
      </c>
      <c r="AA1725">
        <v>156750.20099999983</v>
      </c>
      <c r="AB1725">
        <v>9111.9740000000002</v>
      </c>
      <c r="AC1725">
        <v>77724.47</v>
      </c>
      <c r="AD1725">
        <v>1815.03</v>
      </c>
      <c r="AE1725">
        <v>170841.39499999996</v>
      </c>
      <c r="AF1725">
        <v>58255.64</v>
      </c>
      <c r="AG1725">
        <v>67250.265000000029</v>
      </c>
      <c r="AH1725">
        <v>7962.8780000000006</v>
      </c>
      <c r="AI1725">
        <v>82257.165000000008</v>
      </c>
      <c r="AJ1725">
        <v>510.45699999999999</v>
      </c>
      <c r="AK1725">
        <v>15498.671000000002</v>
      </c>
      <c r="AL1725">
        <v>6236.348</v>
      </c>
      <c r="AM1725">
        <v>43550.646000000022</v>
      </c>
      <c r="AN1725">
        <v>10335.186599999997</v>
      </c>
      <c r="AO1725">
        <v>95772.780999999944</v>
      </c>
      <c r="AP1725">
        <v>43308.939235822225</v>
      </c>
      <c r="AQ1725">
        <v>82139.659999999945</v>
      </c>
      <c r="AR1725">
        <v>4635.9809999999998</v>
      </c>
      <c r="AS1725">
        <v>54395.908999999992</v>
      </c>
      <c r="AT1725">
        <v>97350.04399999998</v>
      </c>
      <c r="AU1725">
        <v>98170.95399999994</v>
      </c>
      <c r="AV1725">
        <v>960.39039999999989</v>
      </c>
      <c r="AW1725">
        <v>16602.989000000001</v>
      </c>
      <c r="AX1725">
        <v>19359.091999999997</v>
      </c>
      <c r="AY1725">
        <v>93631.131999999998</v>
      </c>
      <c r="AZ1725">
        <v>64235.732999999971</v>
      </c>
      <c r="BA1725">
        <v>250274.7030000001</v>
      </c>
      <c r="BB1725">
        <v>4164.3079999999991</v>
      </c>
      <c r="BC1725">
        <v>55937.161999999997</v>
      </c>
      <c r="BD1725">
        <v>5383.1130000000003</v>
      </c>
      <c r="BE1725">
        <v>29450.112999999998</v>
      </c>
      <c r="BF1725">
        <v>23346.774000000001</v>
      </c>
      <c r="BG1725">
        <v>241482.63299999991</v>
      </c>
      <c r="BH1725">
        <v>17898.645000000004</v>
      </c>
      <c r="BI1725">
        <v>307598.49099999992</v>
      </c>
      <c r="BJ1725">
        <v>58723.131000000001</v>
      </c>
      <c r="BK1725">
        <v>71652.217565107043</v>
      </c>
      <c r="BL1725">
        <v>2756.9809999999998</v>
      </c>
      <c r="BM1725">
        <v>17852.653999999999</v>
      </c>
    </row>
    <row r="1726" spans="1:65" x14ac:dyDescent="0.25">
      <c r="A1726" t="s">
        <v>1855</v>
      </c>
      <c r="B1726">
        <v>1691957.7608231846</v>
      </c>
      <c r="C1726">
        <v>928588.58277848898</v>
      </c>
      <c r="D1726">
        <v>2046689.5504012587</v>
      </c>
      <c r="E1726">
        <v>1081920.1265987412</v>
      </c>
      <c r="F1726">
        <v>1703490.1265987412</v>
      </c>
      <c r="G1726">
        <v>969.27599999999995</v>
      </c>
      <c r="H1726">
        <v>-1062.4750000000001</v>
      </c>
      <c r="I1726">
        <v>0</v>
      </c>
      <c r="J1726">
        <v>0</v>
      </c>
      <c r="K1726">
        <v>29100</v>
      </c>
      <c r="L1726">
        <v>240068</v>
      </c>
      <c r="M1726">
        <v>8800</v>
      </c>
      <c r="N1726">
        <v>888917.00000000012</v>
      </c>
      <c r="O1726">
        <v>3900</v>
      </c>
      <c r="P1726">
        <v>516184.00000000006</v>
      </c>
      <c r="Q1726">
        <v>503574</v>
      </c>
      <c r="R1726">
        <v>19594</v>
      </c>
      <c r="S1726">
        <v>545373.99999999988</v>
      </c>
      <c r="T1726">
        <v>1664763.0000000002</v>
      </c>
      <c r="U1726">
        <v>545373.99999999988</v>
      </c>
      <c r="V1726">
        <v>183.18</v>
      </c>
      <c r="W1726">
        <v>63.26</v>
      </c>
      <c r="X1726">
        <v>0</v>
      </c>
      <c r="Y1726">
        <v>0</v>
      </c>
      <c r="Z1726">
        <v>505451.35100000002</v>
      </c>
      <c r="AA1726">
        <v>154431.68600000002</v>
      </c>
      <c r="AB1726">
        <v>9024.5440000000017</v>
      </c>
      <c r="AC1726">
        <v>76768.757999999987</v>
      </c>
      <c r="AD1726">
        <v>1908.172</v>
      </c>
      <c r="AE1726">
        <v>170246.27999999994</v>
      </c>
      <c r="AF1726">
        <v>60801.192999999999</v>
      </c>
      <c r="AG1726">
        <v>66249.960000000006</v>
      </c>
      <c r="AH1726">
        <v>8043.8690000000006</v>
      </c>
      <c r="AI1726">
        <v>89335.539000000019</v>
      </c>
      <c r="AJ1726">
        <v>460.8119999999999</v>
      </c>
      <c r="AK1726">
        <v>15325.937999999998</v>
      </c>
      <c r="AL1726">
        <v>6144.0279999999984</v>
      </c>
      <c r="AM1726">
        <v>42693.295000000013</v>
      </c>
      <c r="AN1726">
        <v>10324.551399999998</v>
      </c>
      <c r="AO1726">
        <v>93438.049800000037</v>
      </c>
      <c r="AP1726">
        <v>39563.031778488898</v>
      </c>
      <c r="AQ1726">
        <v>80354.135999999969</v>
      </c>
      <c r="AR1726">
        <v>4672.1559999999999</v>
      </c>
      <c r="AS1726">
        <v>53302.920999999988</v>
      </c>
      <c r="AT1726">
        <v>84569.631999999969</v>
      </c>
      <c r="AU1726">
        <v>137191.44899999991</v>
      </c>
      <c r="AV1726">
        <v>952.08760000000007</v>
      </c>
      <c r="AW1726">
        <v>15734.271200000001</v>
      </c>
      <c r="AX1726">
        <v>20231.294999999998</v>
      </c>
      <c r="AY1726">
        <v>91628.699999999983</v>
      </c>
      <c r="AZ1726">
        <v>60631.724000000002</v>
      </c>
      <c r="BA1726">
        <v>245789.20999999979</v>
      </c>
      <c r="BB1726">
        <v>4115.2449999999999</v>
      </c>
      <c r="BC1726">
        <v>54382.241000000009</v>
      </c>
      <c r="BD1726">
        <v>5143.143</v>
      </c>
      <c r="BE1726">
        <v>28387.143</v>
      </c>
      <c r="BF1726">
        <v>23571.137000000002</v>
      </c>
      <c r="BG1726">
        <v>235922.48100000003</v>
      </c>
      <c r="BH1726">
        <v>18051.851000000002</v>
      </c>
      <c r="BI1726">
        <v>303246.16200000001</v>
      </c>
      <c r="BJ1726">
        <v>62076.336000000003</v>
      </c>
      <c r="BK1726">
        <v>74561.035401258836</v>
      </c>
      <c r="BL1726">
        <v>2852.424</v>
      </c>
      <c r="BM1726">
        <v>17700.295000000002</v>
      </c>
    </row>
    <row r="1727" spans="1:65" x14ac:dyDescent="0.25">
      <c r="A1727" t="s">
        <v>1856</v>
      </c>
      <c r="B1727">
        <v>1690855.9349114462</v>
      </c>
      <c r="C1727">
        <v>895226.57128924446</v>
      </c>
      <c r="D1727">
        <v>2041812.5492245867</v>
      </c>
      <c r="E1727">
        <v>1109239.7717754138</v>
      </c>
      <c r="F1727">
        <v>1695039.7717754138</v>
      </c>
      <c r="G1727">
        <v>683.36699999999996</v>
      </c>
      <c r="H1727">
        <v>-749.0150000000001</v>
      </c>
      <c r="I1727">
        <v>23250</v>
      </c>
      <c r="J1727">
        <v>0</v>
      </c>
      <c r="K1727">
        <v>18300</v>
      </c>
      <c r="L1727">
        <v>265356.99999999994</v>
      </c>
      <c r="M1727">
        <v>8900</v>
      </c>
      <c r="N1727">
        <v>915763</v>
      </c>
      <c r="O1727">
        <v>2600</v>
      </c>
      <c r="P1727">
        <v>514187.99999999988</v>
      </c>
      <c r="Q1727">
        <v>540311.99999999988</v>
      </c>
      <c r="R1727">
        <v>23208</v>
      </c>
      <c r="S1727">
        <v>570111.99999999988</v>
      </c>
      <c r="T1727">
        <v>1718516</v>
      </c>
      <c r="U1727">
        <v>570111.99999999988</v>
      </c>
      <c r="V1727">
        <v>197.97</v>
      </c>
      <c r="W1727">
        <v>43.73</v>
      </c>
      <c r="X1727">
        <v>150.35526881720432</v>
      </c>
      <c r="Y1727">
        <v>0</v>
      </c>
      <c r="Z1727">
        <v>505750.62000000005</v>
      </c>
      <c r="AA1727">
        <v>152426.43400000007</v>
      </c>
      <c r="AB1727">
        <v>7798.8689999999997</v>
      </c>
      <c r="AC1727">
        <v>80434.725999999981</v>
      </c>
      <c r="AD1727">
        <v>2128.2250000000004</v>
      </c>
      <c r="AE1727">
        <v>142327.41100000002</v>
      </c>
      <c r="AF1727">
        <v>42790.120999999985</v>
      </c>
      <c r="AG1727">
        <v>65491.381000000001</v>
      </c>
      <c r="AH1727">
        <v>7984.5510000000004</v>
      </c>
      <c r="AI1727">
        <v>96838.136999999973</v>
      </c>
      <c r="AJ1727">
        <v>632.25900000000001</v>
      </c>
      <c r="AK1727">
        <v>16207.792000000001</v>
      </c>
      <c r="AL1727">
        <v>6507.1440000000021</v>
      </c>
      <c r="AM1727">
        <v>43466.445999999989</v>
      </c>
      <c r="AN1727">
        <v>10518.326000000003</v>
      </c>
      <c r="AO1727">
        <v>93031.838799999998</v>
      </c>
      <c r="AP1727">
        <v>33373.728289244449</v>
      </c>
      <c r="AQ1727">
        <v>79116.197000000029</v>
      </c>
      <c r="AR1727">
        <v>4748.1720000000023</v>
      </c>
      <c r="AS1727">
        <v>52854.724000000002</v>
      </c>
      <c r="AT1727">
        <v>67180.706000000006</v>
      </c>
      <c r="AU1727">
        <v>160355.89999999994</v>
      </c>
      <c r="AV1727">
        <v>934.827</v>
      </c>
      <c r="AW1727">
        <v>16224.449199999999</v>
      </c>
      <c r="AX1727">
        <v>20268.884000000002</v>
      </c>
      <c r="AY1727">
        <v>89572.231999999989</v>
      </c>
      <c r="AZ1727">
        <v>71506.641000000003</v>
      </c>
      <c r="BA1727">
        <v>247388.45900000009</v>
      </c>
      <c r="BB1727">
        <v>4111.7709999999997</v>
      </c>
      <c r="BC1727">
        <v>56909.824000000008</v>
      </c>
      <c r="BD1727">
        <v>5709.6579999999994</v>
      </c>
      <c r="BE1727">
        <v>28317.657999999999</v>
      </c>
      <c r="BF1727">
        <v>24041.902000000002</v>
      </c>
      <c r="BG1727">
        <v>232925.06599999999</v>
      </c>
      <c r="BH1727">
        <v>17633.589</v>
      </c>
      <c r="BI1727">
        <v>299905.20400000009</v>
      </c>
      <c r="BJ1727">
        <v>58772.305999999997</v>
      </c>
      <c r="BK1727">
        <v>69989.898224586228</v>
      </c>
      <c r="BL1727">
        <v>2834.2719999999999</v>
      </c>
      <c r="BM1727">
        <v>18028.772000000001</v>
      </c>
    </row>
    <row r="1728" spans="1:65" x14ac:dyDescent="0.25">
      <c r="A1728" t="s">
        <v>1857</v>
      </c>
      <c r="B1728">
        <v>1661747.9579997081</v>
      </c>
      <c r="C1728">
        <v>869433.95357297768</v>
      </c>
      <c r="D1728">
        <v>2050485.9996491869</v>
      </c>
      <c r="E1728">
        <v>1142065.7713508129</v>
      </c>
      <c r="F1728">
        <v>1707775.7713508129</v>
      </c>
      <c r="G1728">
        <v>263.65199999999999</v>
      </c>
      <c r="H1728">
        <v>-3314.6570000000006</v>
      </c>
      <c r="I1728">
        <v>15750</v>
      </c>
      <c r="J1728">
        <v>0</v>
      </c>
      <c r="K1728">
        <v>19100</v>
      </c>
      <c r="L1728">
        <v>267206.00000000006</v>
      </c>
      <c r="M1728">
        <v>8500</v>
      </c>
      <c r="N1728">
        <v>929795</v>
      </c>
      <c r="O1728">
        <v>0</v>
      </c>
      <c r="P1728">
        <v>528867.99999999988</v>
      </c>
      <c r="Q1728">
        <v>542279</v>
      </c>
      <c r="R1728">
        <v>26991</v>
      </c>
      <c r="S1728">
        <v>569879.00000000012</v>
      </c>
      <c r="T1728">
        <v>1752860.0000000002</v>
      </c>
      <c r="U1728">
        <v>569879.00000000012</v>
      </c>
      <c r="V1728">
        <v>189.74</v>
      </c>
      <c r="W1728">
        <v>19.95</v>
      </c>
      <c r="X1728">
        <v>148.14349206349209</v>
      </c>
      <c r="Y1728">
        <v>0</v>
      </c>
      <c r="Z1728">
        <v>505493.47699999996</v>
      </c>
      <c r="AA1728">
        <v>150080.13599999997</v>
      </c>
      <c r="AB1728">
        <v>7853.0209999999988</v>
      </c>
      <c r="AC1728">
        <v>84438.705000000016</v>
      </c>
      <c r="AD1728">
        <v>2111.875</v>
      </c>
      <c r="AE1728">
        <v>146748.37</v>
      </c>
      <c r="AF1728">
        <v>37186.844000000005</v>
      </c>
      <c r="AG1728">
        <v>64392.203000000038</v>
      </c>
      <c r="AH1728">
        <v>7965.5299999999988</v>
      </c>
      <c r="AI1728">
        <v>96017.437000000005</v>
      </c>
      <c r="AJ1728">
        <v>542.53699999999992</v>
      </c>
      <c r="AK1728">
        <v>16096.326000000001</v>
      </c>
      <c r="AL1728">
        <v>6150.7519999999986</v>
      </c>
      <c r="AM1728">
        <v>43079.303000000029</v>
      </c>
      <c r="AN1728">
        <v>10536.546800000002</v>
      </c>
      <c r="AO1728">
        <v>91270.340200000006</v>
      </c>
      <c r="AP1728">
        <v>30908.170572977775</v>
      </c>
      <c r="AQ1728">
        <v>77928.063000000038</v>
      </c>
      <c r="AR1728">
        <v>4727.3149999999996</v>
      </c>
      <c r="AS1728">
        <v>51944.799000000006</v>
      </c>
      <c r="AT1728">
        <v>51018.378000000012</v>
      </c>
      <c r="AU1728">
        <v>189282.10799999998</v>
      </c>
      <c r="AV1728">
        <v>927.99220000000003</v>
      </c>
      <c r="AW1728">
        <v>15785.670800000002</v>
      </c>
      <c r="AX1728">
        <v>19987.034999999996</v>
      </c>
      <c r="AY1728">
        <v>88194.384000000005</v>
      </c>
      <c r="AZ1728">
        <v>68699.212999999989</v>
      </c>
      <c r="BA1728">
        <v>243526.55699999991</v>
      </c>
      <c r="BB1728">
        <v>4109.0259999999998</v>
      </c>
      <c r="BC1728">
        <v>56241.152000000009</v>
      </c>
      <c r="BD1728">
        <v>8579.3200000000015</v>
      </c>
      <c r="BE1728">
        <v>27683.319999999992</v>
      </c>
      <c r="BF1728">
        <v>23872.474999999999</v>
      </c>
      <c r="BG1728">
        <v>228657.73400000005</v>
      </c>
      <c r="BH1728">
        <v>17592.048999999999</v>
      </c>
      <c r="BI1728">
        <v>290783.19199999992</v>
      </c>
      <c r="BJ1728">
        <v>58318.98</v>
      </c>
      <c r="BK1728">
        <v>70756.13964918736</v>
      </c>
      <c r="BL1728">
        <v>2853.4169999999999</v>
      </c>
      <c r="BM1728">
        <v>17580.060000000001</v>
      </c>
    </row>
    <row r="1729" spans="1:65" x14ac:dyDescent="0.25">
      <c r="A1729" t="s">
        <v>1858</v>
      </c>
      <c r="B1729">
        <v>1634980.7499714536</v>
      </c>
      <c r="C1729">
        <v>857707.2937382221</v>
      </c>
      <c r="D1729">
        <v>2071781.9874771091</v>
      </c>
      <c r="E1729">
        <v>1176935.1045228911</v>
      </c>
      <c r="F1729">
        <v>1731535.1045228911</v>
      </c>
      <c r="G1729">
        <v>4159.7950000000001</v>
      </c>
      <c r="H1729">
        <v>-4.5659999999999998</v>
      </c>
      <c r="I1729">
        <v>0</v>
      </c>
      <c r="J1729">
        <v>0</v>
      </c>
      <c r="K1729">
        <v>24100</v>
      </c>
      <c r="L1729">
        <v>266891.00000000006</v>
      </c>
      <c r="M1729">
        <v>8000</v>
      </c>
      <c r="N1729">
        <v>943252.99999999988</v>
      </c>
      <c r="O1729">
        <v>0</v>
      </c>
      <c r="P1729">
        <v>538298</v>
      </c>
      <c r="Q1729">
        <v>529618.00000000012</v>
      </c>
      <c r="R1729">
        <v>28791</v>
      </c>
      <c r="S1729">
        <v>561718</v>
      </c>
      <c r="T1729">
        <v>1777232.9999999998</v>
      </c>
      <c r="U1729">
        <v>561718</v>
      </c>
      <c r="V1729">
        <v>208.41</v>
      </c>
      <c r="W1729">
        <v>53.4</v>
      </c>
      <c r="X1729">
        <v>0</v>
      </c>
      <c r="Y1729">
        <v>0</v>
      </c>
      <c r="Z1729">
        <v>505407.61500000005</v>
      </c>
      <c r="AA1729">
        <v>148688.30100000006</v>
      </c>
      <c r="AB1729">
        <v>7844.1120000000001</v>
      </c>
      <c r="AC1729">
        <v>86178.38</v>
      </c>
      <c r="AD1729">
        <v>2482.9499999999998</v>
      </c>
      <c r="AE1729">
        <v>170807.30200000003</v>
      </c>
      <c r="AF1729">
        <v>39278.656999999985</v>
      </c>
      <c r="AG1729">
        <v>63591.403000000006</v>
      </c>
      <c r="AH1729">
        <v>8820.5680000000011</v>
      </c>
      <c r="AI1729">
        <v>82793.755999999965</v>
      </c>
      <c r="AJ1729">
        <v>574.15099999999995</v>
      </c>
      <c r="AK1729">
        <v>15871.121000000001</v>
      </c>
      <c r="AL1729">
        <v>6205.5520000000006</v>
      </c>
      <c r="AM1729">
        <v>42359.547999999995</v>
      </c>
      <c r="AN1729">
        <v>10650.051800000001</v>
      </c>
      <c r="AO1729">
        <v>89322.362399999998</v>
      </c>
      <c r="AP1729">
        <v>28439.253738222225</v>
      </c>
      <c r="AQ1729">
        <v>77349.518000000011</v>
      </c>
      <c r="AR1729">
        <v>4543.9840000000013</v>
      </c>
      <c r="AS1729">
        <v>51298.35500000001</v>
      </c>
      <c r="AT1729">
        <v>38881.56</v>
      </c>
      <c r="AU1729">
        <v>216661.51499999996</v>
      </c>
      <c r="AV1729">
        <v>913.04620000000011</v>
      </c>
      <c r="AW1729">
        <v>15179.164599999998</v>
      </c>
      <c r="AX1729">
        <v>18552.186000000002</v>
      </c>
      <c r="AY1729">
        <v>87134.040999999997</v>
      </c>
      <c r="AZ1729">
        <v>69555.603000000017</v>
      </c>
      <c r="BA1729">
        <v>246780.49399999998</v>
      </c>
      <c r="BB1729">
        <v>4096.9740000000002</v>
      </c>
      <c r="BC1729">
        <v>55549.53300000001</v>
      </c>
      <c r="BD1729">
        <v>8636.4680000000008</v>
      </c>
      <c r="BE1729">
        <v>27173.466</v>
      </c>
      <c r="BF1729">
        <v>23656.176999999996</v>
      </c>
      <c r="BG1729">
        <v>225093.68199999997</v>
      </c>
      <c r="BH1729">
        <v>17721.163000000004</v>
      </c>
      <c r="BI1729">
        <v>283885.04299999977</v>
      </c>
      <c r="BJ1729">
        <v>58903.08</v>
      </c>
      <c r="BK1729">
        <v>68958.0684771089</v>
      </c>
      <c r="BL1729">
        <v>2544.1419999999998</v>
      </c>
      <c r="BM1729">
        <v>17106.934000000001</v>
      </c>
    </row>
    <row r="1730" spans="1:65" x14ac:dyDescent="0.25">
      <c r="A1730" t="s">
        <v>1859</v>
      </c>
      <c r="B1730">
        <v>1627952.641710165</v>
      </c>
      <c r="C1730">
        <v>864859.29720444453</v>
      </c>
      <c r="D1730">
        <v>2070526.0226253872</v>
      </c>
      <c r="E1730">
        <v>1166731.4373746132</v>
      </c>
      <c r="F1730">
        <v>1727561.4373746132</v>
      </c>
      <c r="G1730">
        <v>8852.2979999999989</v>
      </c>
      <c r="H1730">
        <v>-560.34500000000003</v>
      </c>
      <c r="I1730">
        <v>0</v>
      </c>
      <c r="J1730">
        <v>-16000</v>
      </c>
      <c r="K1730">
        <v>28799.999999999996</v>
      </c>
      <c r="L1730">
        <v>252017.99999999997</v>
      </c>
      <c r="M1730">
        <v>7500</v>
      </c>
      <c r="N1730">
        <v>917993.99999999988</v>
      </c>
      <c r="O1730">
        <v>0</v>
      </c>
      <c r="P1730">
        <v>547997.99999999988</v>
      </c>
      <c r="Q1730">
        <v>503456</v>
      </c>
      <c r="R1730">
        <v>29354</v>
      </c>
      <c r="S1730">
        <v>539756.00000000012</v>
      </c>
      <c r="T1730">
        <v>1747363.9999999995</v>
      </c>
      <c r="U1730">
        <v>539756.00000000012</v>
      </c>
      <c r="V1730">
        <v>225.79</v>
      </c>
      <c r="W1730">
        <v>31.2</v>
      </c>
      <c r="X1730">
        <v>0</v>
      </c>
      <c r="Y1730">
        <v>112.325</v>
      </c>
      <c r="Z1730">
        <v>506138.37399999989</v>
      </c>
      <c r="AA1730">
        <v>147513.67000000004</v>
      </c>
      <c r="AB1730">
        <v>7840.9809999999989</v>
      </c>
      <c r="AC1730">
        <v>86050.181000000011</v>
      </c>
      <c r="AD1730">
        <v>2741.2449999999999</v>
      </c>
      <c r="AE1730">
        <v>161363.704</v>
      </c>
      <c r="AF1730">
        <v>39306.217999999993</v>
      </c>
      <c r="AG1730">
        <v>64200.426999999981</v>
      </c>
      <c r="AH1730">
        <v>9288.741</v>
      </c>
      <c r="AI1730">
        <v>95994.579000000042</v>
      </c>
      <c r="AJ1730">
        <v>423.63899999999995</v>
      </c>
      <c r="AK1730">
        <v>15674.572</v>
      </c>
      <c r="AL1730">
        <v>6181.3909999999987</v>
      </c>
      <c r="AM1730">
        <v>41800.718999999975</v>
      </c>
      <c r="AN1730">
        <v>11812.703000000001</v>
      </c>
      <c r="AO1730">
        <v>87623.3796</v>
      </c>
      <c r="AP1730">
        <v>30065.399204444439</v>
      </c>
      <c r="AQ1730">
        <v>75954.44</v>
      </c>
      <c r="AR1730">
        <v>4642.4970000000003</v>
      </c>
      <c r="AS1730">
        <v>50327.415999999997</v>
      </c>
      <c r="AT1730">
        <v>39786.749000000011</v>
      </c>
      <c r="AU1730">
        <v>222564.01199999996</v>
      </c>
      <c r="AV1730">
        <v>1471.46</v>
      </c>
      <c r="AW1730">
        <v>14801.463400000002</v>
      </c>
      <c r="AX1730">
        <v>17729.947</v>
      </c>
      <c r="AY1730">
        <v>85959.222999999969</v>
      </c>
      <c r="AZ1730">
        <v>66303.024999999994</v>
      </c>
      <c r="BA1730">
        <v>243692.87900000007</v>
      </c>
      <c r="BB1730">
        <v>4110.8629999999994</v>
      </c>
      <c r="BC1730">
        <v>54653.016000000003</v>
      </c>
      <c r="BD1730">
        <v>8601.7860000000001</v>
      </c>
      <c r="BE1730">
        <v>26745.787000000004</v>
      </c>
      <c r="BF1730">
        <v>23787.418000000001</v>
      </c>
      <c r="BG1730">
        <v>221190.1259999999</v>
      </c>
      <c r="BH1730">
        <v>18179.338000000003</v>
      </c>
      <c r="BI1730">
        <v>282438.15999999992</v>
      </c>
      <c r="BJ1730">
        <v>64094.114999999998</v>
      </c>
      <c r="BK1730">
        <v>75202.146625386755</v>
      </c>
      <c r="BL1730">
        <v>2353.4079999999999</v>
      </c>
      <c r="BM1730">
        <v>16776.121999999999</v>
      </c>
    </row>
    <row r="1731" spans="1:65" x14ac:dyDescent="0.25">
      <c r="A1731" t="s">
        <v>1860</v>
      </c>
      <c r="B1731">
        <v>1643550.7632350703</v>
      </c>
      <c r="C1731">
        <v>888164.86858017778</v>
      </c>
      <c r="D1731">
        <v>2021020.7594771085</v>
      </c>
      <c r="E1731">
        <v>1100914.771522891</v>
      </c>
      <c r="F1731">
        <v>1687824.771522891</v>
      </c>
      <c r="G1731">
        <v>2323.7600000000002</v>
      </c>
      <c r="H1731">
        <v>-305.072</v>
      </c>
      <c r="I1731">
        <v>13500</v>
      </c>
      <c r="J1731">
        <v>0</v>
      </c>
      <c r="K1731">
        <v>53900</v>
      </c>
      <c r="L1731">
        <v>187943</v>
      </c>
      <c r="M1731">
        <v>8199.9999999999982</v>
      </c>
      <c r="N1731">
        <v>794275</v>
      </c>
      <c r="O1731">
        <v>0</v>
      </c>
      <c r="P1731">
        <v>543462</v>
      </c>
      <c r="Q1731">
        <v>364213.99999999994</v>
      </c>
      <c r="R1731">
        <v>35683</v>
      </c>
      <c r="S1731">
        <v>426313.99999999988</v>
      </c>
      <c r="T1731">
        <v>1561363</v>
      </c>
      <c r="U1731">
        <v>426313.99999999988</v>
      </c>
      <c r="V1731">
        <v>198.07</v>
      </c>
      <c r="W1731">
        <v>67.489999999999995</v>
      </c>
      <c r="X1731">
        <v>139.0185185185185</v>
      </c>
      <c r="Y1731">
        <v>0</v>
      </c>
      <c r="Z1731">
        <v>506073.82699999982</v>
      </c>
      <c r="AA1731">
        <v>148731.08000000002</v>
      </c>
      <c r="AB1731">
        <v>7838.9709999999986</v>
      </c>
      <c r="AC1731">
        <v>87970.481999999975</v>
      </c>
      <c r="AD1731">
        <v>2506.0070000000001</v>
      </c>
      <c r="AE1731">
        <v>143938.20799999998</v>
      </c>
      <c r="AF1731">
        <v>36553.341000000008</v>
      </c>
      <c r="AG1731">
        <v>63613.975999999973</v>
      </c>
      <c r="AH1731">
        <v>8078.7080000000005</v>
      </c>
      <c r="AI1731">
        <v>97702.435000000012</v>
      </c>
      <c r="AJ1731">
        <v>244.56700000000001</v>
      </c>
      <c r="AK1731">
        <v>15755.953000000001</v>
      </c>
      <c r="AL1731">
        <v>7134.88</v>
      </c>
      <c r="AM1731">
        <v>41618.252000000008</v>
      </c>
      <c r="AN1731">
        <v>10275.962599999999</v>
      </c>
      <c r="AO1731">
        <v>88053.202800000057</v>
      </c>
      <c r="AP1731">
        <v>53796.841580177774</v>
      </c>
      <c r="AQ1731">
        <v>76401.543000000005</v>
      </c>
      <c r="AR1731">
        <v>4488.97</v>
      </c>
      <c r="AS1731">
        <v>50669.372000000032</v>
      </c>
      <c r="AT1731">
        <v>49964.566999999995</v>
      </c>
      <c r="AU1731">
        <v>213217.0419999999</v>
      </c>
      <c r="AV1731">
        <v>909.40940000000001</v>
      </c>
      <c r="AW1731">
        <v>15172.475200000001</v>
      </c>
      <c r="AX1731">
        <v>18168.09</v>
      </c>
      <c r="AY1731">
        <v>85705.22199999998</v>
      </c>
      <c r="AZ1731">
        <v>65267.49799999997</v>
      </c>
      <c r="BA1731">
        <v>246932.69599999982</v>
      </c>
      <c r="BB1731">
        <v>4019.2209999999995</v>
      </c>
      <c r="BC1731">
        <v>57695.947999999997</v>
      </c>
      <c r="BD1731">
        <v>8312.527</v>
      </c>
      <c r="BE1731">
        <v>27242.525999999998</v>
      </c>
      <c r="BF1731">
        <v>25395.658000000003</v>
      </c>
      <c r="BG1731">
        <v>193519.78400000001</v>
      </c>
      <c r="BH1731">
        <v>17779.218000000001</v>
      </c>
      <c r="BI1731">
        <v>286561.92199999996</v>
      </c>
      <c r="BJ1731">
        <v>58850.006999999998</v>
      </c>
      <c r="BK1731">
        <v>63835.280477108288</v>
      </c>
      <c r="BL1731">
        <v>2506.598</v>
      </c>
      <c r="BM1731">
        <v>16683.360000000004</v>
      </c>
    </row>
    <row r="1732" spans="1:65" x14ac:dyDescent="0.25">
      <c r="A1732" t="s">
        <v>1861</v>
      </c>
      <c r="B1732">
        <v>1630336.6001581696</v>
      </c>
      <c r="C1732">
        <v>886640.85893919994</v>
      </c>
      <c r="D1732">
        <v>2014531.9003627629</v>
      </c>
      <c r="E1732">
        <v>1095581.2096372361</v>
      </c>
      <c r="F1732">
        <v>1678191.2096372361</v>
      </c>
      <c r="G1732">
        <v>485.2890000000001</v>
      </c>
      <c r="H1732">
        <v>-1364.8819999999998</v>
      </c>
      <c r="I1732">
        <v>12250</v>
      </c>
      <c r="J1732">
        <v>0</v>
      </c>
      <c r="K1732">
        <v>54200</v>
      </c>
      <c r="L1732">
        <v>186182.00000000003</v>
      </c>
      <c r="M1732">
        <v>8199.9999999999982</v>
      </c>
      <c r="N1732">
        <v>788766.99999999988</v>
      </c>
      <c r="O1732">
        <v>0</v>
      </c>
      <c r="P1732">
        <v>547741</v>
      </c>
      <c r="Q1732">
        <v>361770.00000000006</v>
      </c>
      <c r="R1732">
        <v>31567.999999999996</v>
      </c>
      <c r="S1732">
        <v>424170.00000000006</v>
      </c>
      <c r="T1732">
        <v>1554257.9999999998</v>
      </c>
      <c r="U1732">
        <v>424170.00000000006</v>
      </c>
      <c r="V1732">
        <v>191.84</v>
      </c>
      <c r="W1732">
        <v>36.6</v>
      </c>
      <c r="X1732">
        <v>138</v>
      </c>
      <c r="Y1732">
        <v>0</v>
      </c>
      <c r="Z1732">
        <v>506193.10600000009</v>
      </c>
      <c r="AA1732">
        <v>148249.94899999999</v>
      </c>
      <c r="AB1732">
        <v>7805.1019999999999</v>
      </c>
      <c r="AC1732">
        <v>88231.944000000003</v>
      </c>
      <c r="AD1732">
        <v>2281.3810000000003</v>
      </c>
      <c r="AE1732">
        <v>153326.128</v>
      </c>
      <c r="AF1732">
        <v>34099.840999999993</v>
      </c>
      <c r="AG1732">
        <v>62848.231000000022</v>
      </c>
      <c r="AH1732">
        <v>7766.6119999999992</v>
      </c>
      <c r="AI1732">
        <v>92370.857000000004</v>
      </c>
      <c r="AJ1732">
        <v>231.21199999999999</v>
      </c>
      <c r="AK1732">
        <v>15515.404</v>
      </c>
      <c r="AL1732">
        <v>8405.6159999999945</v>
      </c>
      <c r="AM1732">
        <v>41762.943000000028</v>
      </c>
      <c r="AN1732">
        <v>10558.081200000002</v>
      </c>
      <c r="AO1732">
        <v>87024.600799999971</v>
      </c>
      <c r="AP1732">
        <v>62960.944939199988</v>
      </c>
      <c r="AQ1732">
        <v>75457.505000000048</v>
      </c>
      <c r="AR1732">
        <v>4557.1130000000021</v>
      </c>
      <c r="AS1732">
        <v>50703.792000000016</v>
      </c>
      <c r="AT1732">
        <v>37734.042000000001</v>
      </c>
      <c r="AU1732">
        <v>213103.00900000005</v>
      </c>
      <c r="AV1732">
        <v>916.18780000000004</v>
      </c>
      <c r="AW1732">
        <v>14817.297200000001</v>
      </c>
      <c r="AX1732">
        <v>19009.611000000001</v>
      </c>
      <c r="AY1732">
        <v>85575.213000000003</v>
      </c>
      <c r="AZ1732">
        <v>65592.044999999998</v>
      </c>
      <c r="BA1732">
        <v>249902.26600000041</v>
      </c>
      <c r="BB1732">
        <v>4094.866</v>
      </c>
      <c r="BC1732">
        <v>57100.35500000001</v>
      </c>
      <c r="BD1732">
        <v>8072.1129999999994</v>
      </c>
      <c r="BE1732">
        <v>27015.112999999998</v>
      </c>
      <c r="BF1732">
        <v>25107.449999999997</v>
      </c>
      <c r="BG1732">
        <v>185577.67999999993</v>
      </c>
      <c r="BH1732">
        <v>17626.567000000003</v>
      </c>
      <c r="BI1732">
        <v>284965.26799999975</v>
      </c>
      <c r="BJ1732">
        <v>60679.474000000002</v>
      </c>
      <c r="BK1732">
        <v>64379.555362763684</v>
      </c>
      <c r="BL1732">
        <v>2949.4939999999997</v>
      </c>
      <c r="BM1732">
        <v>16604.79</v>
      </c>
    </row>
    <row r="1733" spans="1:65" x14ac:dyDescent="0.25">
      <c r="A1733" t="s">
        <v>1862</v>
      </c>
      <c r="B1733">
        <v>1627541.5120326232</v>
      </c>
      <c r="C1733">
        <v>895034.06352995534</v>
      </c>
      <c r="D1733">
        <v>2043302.4574551338</v>
      </c>
      <c r="E1733">
        <v>1116679.5085448651</v>
      </c>
      <c r="F1733">
        <v>1707839.5085448651</v>
      </c>
      <c r="G1733">
        <v>4343.6389999999992</v>
      </c>
      <c r="H1733">
        <v>-161.28699999999998</v>
      </c>
      <c r="I1733">
        <v>0</v>
      </c>
      <c r="J1733">
        <v>-8750</v>
      </c>
      <c r="K1733">
        <v>77500</v>
      </c>
      <c r="L1733">
        <v>170821.00000000003</v>
      </c>
      <c r="M1733">
        <v>7700</v>
      </c>
      <c r="N1733">
        <v>781385</v>
      </c>
      <c r="O1733">
        <v>0</v>
      </c>
      <c r="P1733">
        <v>576315</v>
      </c>
      <c r="Q1733">
        <v>326498.99999999994</v>
      </c>
      <c r="R1733">
        <v>33930</v>
      </c>
      <c r="S1733">
        <v>411699</v>
      </c>
      <c r="T1733">
        <v>1562450.9999999998</v>
      </c>
      <c r="U1733">
        <v>411699</v>
      </c>
      <c r="V1733">
        <v>200.93</v>
      </c>
      <c r="W1733">
        <v>56.859999999999992</v>
      </c>
      <c r="X1733">
        <v>0</v>
      </c>
      <c r="Y1733">
        <v>112.98285714285716</v>
      </c>
      <c r="Z1733">
        <v>506195.76399999985</v>
      </c>
      <c r="AA1733">
        <v>146449.66999999993</v>
      </c>
      <c r="AB1733">
        <v>7908.9530000000004</v>
      </c>
      <c r="AC1733">
        <v>86896.262000000002</v>
      </c>
      <c r="AD1733">
        <v>3548.0990000000002</v>
      </c>
      <c r="AE1733">
        <v>156102.66099999999</v>
      </c>
      <c r="AF1733">
        <v>37714.114000000009</v>
      </c>
      <c r="AG1733">
        <v>64942.691000000021</v>
      </c>
      <c r="AH1733">
        <v>7911.1889999999994</v>
      </c>
      <c r="AI1733">
        <v>99496.811999999991</v>
      </c>
      <c r="AJ1733">
        <v>248.84800000000001</v>
      </c>
      <c r="AK1733">
        <v>15098.399999999998</v>
      </c>
      <c r="AL1733">
        <v>8159.7469999999994</v>
      </c>
      <c r="AM1733">
        <v>42211.972999999998</v>
      </c>
      <c r="AN1733">
        <v>10893.1976</v>
      </c>
      <c r="AO1733">
        <v>92320.644200000024</v>
      </c>
      <c r="AP1733">
        <v>61885.938529955551</v>
      </c>
      <c r="AQ1733">
        <v>73885.271999999954</v>
      </c>
      <c r="AR1733">
        <v>4825.3640000000014</v>
      </c>
      <c r="AS1733">
        <v>49840.989000000031</v>
      </c>
      <c r="AT1733">
        <v>32602.885000000002</v>
      </c>
      <c r="AU1733">
        <v>221091.53599999985</v>
      </c>
      <c r="AV1733">
        <v>921.1103999999998</v>
      </c>
      <c r="AW1733">
        <v>14324.505799999999</v>
      </c>
      <c r="AX1733">
        <v>19363.050999999999</v>
      </c>
      <c r="AY1733">
        <v>84112.096999999994</v>
      </c>
      <c r="AZ1733">
        <v>66805.211999999985</v>
      </c>
      <c r="BA1733">
        <v>262724.68699999998</v>
      </c>
      <c r="BB1733">
        <v>4156.1850000000004</v>
      </c>
      <c r="BC1733">
        <v>57116.279999999992</v>
      </c>
      <c r="BD1733">
        <v>7949.9649999999983</v>
      </c>
      <c r="BE1733">
        <v>26764.964000000004</v>
      </c>
      <c r="BF1733">
        <v>24875.593000000001</v>
      </c>
      <c r="BG1733">
        <v>181817.76400000002</v>
      </c>
      <c r="BH1733">
        <v>17832.231000000003</v>
      </c>
      <c r="BI1733">
        <v>280592.58299999987</v>
      </c>
      <c r="BJ1733">
        <v>68217.152999999991</v>
      </c>
      <c r="BK1733">
        <v>70968.411455134468</v>
      </c>
      <c r="BL1733">
        <v>3019.4639999999999</v>
      </c>
      <c r="BM1733">
        <v>16544.255000000001</v>
      </c>
    </row>
    <row r="1734" spans="1:65" x14ac:dyDescent="0.25">
      <c r="A1734" t="s">
        <v>1863</v>
      </c>
      <c r="B1734">
        <v>1605827.3028584314</v>
      </c>
      <c r="C1734">
        <v>883899.26748364454</v>
      </c>
      <c r="D1734">
        <v>2026959.0279770889</v>
      </c>
      <c r="E1734">
        <v>1110179.2010229104</v>
      </c>
      <c r="F1734">
        <v>1690179.2010229104</v>
      </c>
      <c r="G1734">
        <v>12743.447</v>
      </c>
      <c r="H1734">
        <v>-960.447</v>
      </c>
      <c r="I1734">
        <v>0</v>
      </c>
      <c r="J1734">
        <v>-28000</v>
      </c>
      <c r="K1734">
        <v>89700</v>
      </c>
      <c r="L1734">
        <v>169399</v>
      </c>
      <c r="M1734">
        <v>7700</v>
      </c>
      <c r="N1734">
        <v>735470</v>
      </c>
      <c r="O1734">
        <v>0</v>
      </c>
      <c r="P1734">
        <v>629350.99999999988</v>
      </c>
      <c r="Q1734">
        <v>324168</v>
      </c>
      <c r="R1734">
        <v>32461</v>
      </c>
      <c r="S1734">
        <v>421568.00000000012</v>
      </c>
      <c r="T1734">
        <v>1566680.9999999998</v>
      </c>
      <c r="U1734">
        <v>421568.00000000012</v>
      </c>
      <c r="V1734">
        <v>236.84</v>
      </c>
      <c r="W1734">
        <v>45.28</v>
      </c>
      <c r="X1734">
        <v>0</v>
      </c>
      <c r="Y1734">
        <v>108.52857142857144</v>
      </c>
      <c r="Z1734">
        <v>505905.48699999991</v>
      </c>
      <c r="AA1734">
        <v>145056.74899999995</v>
      </c>
      <c r="AB1734">
        <v>7888.8899999999985</v>
      </c>
      <c r="AC1734">
        <v>86756.623999999982</v>
      </c>
      <c r="AD1734">
        <v>3302.6810000000005</v>
      </c>
      <c r="AE1734">
        <v>148703.01400000002</v>
      </c>
      <c r="AF1734">
        <v>38551.091999999997</v>
      </c>
      <c r="AG1734">
        <v>61844.366999999991</v>
      </c>
      <c r="AH1734">
        <v>9350.0329999999994</v>
      </c>
      <c r="AI1734">
        <v>102804.41999999998</v>
      </c>
      <c r="AJ1734">
        <v>241.637</v>
      </c>
      <c r="AK1734">
        <v>14751.788999999997</v>
      </c>
      <c r="AL1734">
        <v>8741.4599999999991</v>
      </c>
      <c r="AM1734">
        <v>41320.982000000025</v>
      </c>
      <c r="AN1734">
        <v>12100.653599999998</v>
      </c>
      <c r="AO1734">
        <v>97050.896599999993</v>
      </c>
      <c r="AP1734">
        <v>59425.456483644441</v>
      </c>
      <c r="AQ1734">
        <v>72562.271000000022</v>
      </c>
      <c r="AR1734">
        <v>5196.2180000000008</v>
      </c>
      <c r="AS1734">
        <v>49190.433999999965</v>
      </c>
      <c r="AT1734">
        <v>27790.136999999999</v>
      </c>
      <c r="AU1734">
        <v>218483.97099999996</v>
      </c>
      <c r="AV1734">
        <v>1335.7544</v>
      </c>
      <c r="AW1734">
        <v>13978.828400000002</v>
      </c>
      <c r="AX1734">
        <v>19528.133999999998</v>
      </c>
      <c r="AY1734">
        <v>84007.972999999998</v>
      </c>
      <c r="AZ1734">
        <v>65719.804999999993</v>
      </c>
      <c r="BA1734">
        <v>268616.78699999995</v>
      </c>
      <c r="BB1734">
        <v>4149.5750000000007</v>
      </c>
      <c r="BC1734">
        <v>56039.37</v>
      </c>
      <c r="BD1734">
        <v>4207.7920000000004</v>
      </c>
      <c r="BE1734">
        <v>26258.791999999998</v>
      </c>
      <c r="BF1734">
        <v>24171.310999999998</v>
      </c>
      <c r="BG1734">
        <v>178734.77799999999</v>
      </c>
      <c r="BH1734">
        <v>17632.645</v>
      </c>
      <c r="BI1734">
        <v>276921.99999999994</v>
      </c>
      <c r="BJ1734">
        <v>65532.981</v>
      </c>
      <c r="BK1734">
        <v>67570.012977089587</v>
      </c>
      <c r="BL1734">
        <v>3127.5250000000001</v>
      </c>
      <c r="BM1734">
        <v>16304.969000000003</v>
      </c>
    </row>
    <row r="1735" spans="1:65" x14ac:dyDescent="0.25">
      <c r="A1735" t="s">
        <v>1864</v>
      </c>
      <c r="B1735">
        <v>1593590.9071695306</v>
      </c>
      <c r="C1735">
        <v>880598.85251582216</v>
      </c>
      <c r="D1735">
        <v>2005871.7836000123</v>
      </c>
      <c r="E1735">
        <v>1090752.6183999882</v>
      </c>
      <c r="F1735">
        <v>1669552.6183999882</v>
      </c>
      <c r="G1735">
        <v>9657.49</v>
      </c>
      <c r="H1735">
        <v>-242.49300000000002</v>
      </c>
      <c r="I1735">
        <v>12250</v>
      </c>
      <c r="J1735">
        <v>0</v>
      </c>
      <c r="K1735">
        <v>87700</v>
      </c>
      <c r="L1735">
        <v>184069</v>
      </c>
      <c r="M1735">
        <v>7300</v>
      </c>
      <c r="N1735">
        <v>761237</v>
      </c>
      <c r="O1735">
        <v>0</v>
      </c>
      <c r="P1735">
        <v>585564.00000000012</v>
      </c>
      <c r="Q1735">
        <v>339173</v>
      </c>
      <c r="R1735">
        <v>30262.999999999996</v>
      </c>
      <c r="S1735">
        <v>434173.00000000006</v>
      </c>
      <c r="T1735">
        <v>1561133.0000000002</v>
      </c>
      <c r="U1735">
        <v>434173.00000000006</v>
      </c>
      <c r="V1735">
        <v>222.62999999999997</v>
      </c>
      <c r="W1735">
        <v>69.430000000000007</v>
      </c>
      <c r="X1735">
        <v>139.12244897959184</v>
      </c>
      <c r="Y1735">
        <v>0</v>
      </c>
      <c r="Z1735">
        <v>505917.07800000004</v>
      </c>
      <c r="AA1735">
        <v>144850.75299999997</v>
      </c>
      <c r="AB1735">
        <v>7893.2539999999999</v>
      </c>
      <c r="AC1735">
        <v>91417.558000000005</v>
      </c>
      <c r="AD1735">
        <v>3507.9259999999999</v>
      </c>
      <c r="AE1735">
        <v>157595.11699999997</v>
      </c>
      <c r="AF1735">
        <v>38233.944000000003</v>
      </c>
      <c r="AG1735">
        <v>63580.611999999957</v>
      </c>
      <c r="AH1735">
        <v>9294.6849999999995</v>
      </c>
      <c r="AI1735">
        <v>100573.07600000002</v>
      </c>
      <c r="AJ1735">
        <v>241.66199999999998</v>
      </c>
      <c r="AK1735">
        <v>14568.911000000002</v>
      </c>
      <c r="AL1735">
        <v>8509.7210000000032</v>
      </c>
      <c r="AM1735">
        <v>42382.717000000019</v>
      </c>
      <c r="AN1735">
        <v>11458.628599999995</v>
      </c>
      <c r="AO1735">
        <v>108863.85279999988</v>
      </c>
      <c r="AP1735">
        <v>43639.045515822203</v>
      </c>
      <c r="AQ1735">
        <v>73678.940000000031</v>
      </c>
      <c r="AR1735">
        <v>4864.5130000000008</v>
      </c>
      <c r="AS1735">
        <v>49153.167000000001</v>
      </c>
      <c r="AT1735">
        <v>46209.319999999992</v>
      </c>
      <c r="AU1735">
        <v>209887.54499999995</v>
      </c>
      <c r="AV1735">
        <v>1113.0854000000002</v>
      </c>
      <c r="AW1735">
        <v>14544.480200000002</v>
      </c>
      <c r="AX1735">
        <v>19677.397000000001</v>
      </c>
      <c r="AY1735">
        <v>83796.782999999996</v>
      </c>
      <c r="AZ1735">
        <v>65494.575999999965</v>
      </c>
      <c r="BA1735">
        <v>254217.33399999997</v>
      </c>
      <c r="BB1735">
        <v>4138.723</v>
      </c>
      <c r="BC1735">
        <v>56891.772999999986</v>
      </c>
      <c r="BD1735">
        <v>4538.0509999999995</v>
      </c>
      <c r="BE1735">
        <v>27016.051000000003</v>
      </c>
      <c r="BF1735">
        <v>22001.292999999998</v>
      </c>
      <c r="BG1735">
        <v>176703.353</v>
      </c>
      <c r="BH1735">
        <v>17702.099000000002</v>
      </c>
      <c r="BI1735">
        <v>272949.70299999998</v>
      </c>
      <c r="BJ1735">
        <v>63100.525999999998</v>
      </c>
      <c r="BK1735">
        <v>46483.932600011605</v>
      </c>
      <c r="BL1735">
        <v>3063.3249999999998</v>
      </c>
      <c r="BM1735">
        <v>16716.125</v>
      </c>
    </row>
    <row r="1736" spans="1:65" x14ac:dyDescent="0.25">
      <c r="A1736" t="s">
        <v>1865</v>
      </c>
      <c r="B1736">
        <v>1575031.4911989511</v>
      </c>
      <c r="C1736">
        <v>876543.00064311107</v>
      </c>
      <c r="D1736">
        <v>2006682.9930086895</v>
      </c>
      <c r="E1736">
        <v>1094720.7589913097</v>
      </c>
      <c r="F1736">
        <v>1672050.7589913097</v>
      </c>
      <c r="G1736">
        <v>2312.5189999999998</v>
      </c>
      <c r="H1736">
        <v>-235.869</v>
      </c>
      <c r="I1736">
        <v>11000</v>
      </c>
      <c r="J1736">
        <v>0</v>
      </c>
      <c r="K1736">
        <v>79600</v>
      </c>
      <c r="L1736">
        <v>197075</v>
      </c>
      <c r="M1736">
        <v>6900</v>
      </c>
      <c r="N1736">
        <v>832130</v>
      </c>
      <c r="O1736">
        <v>0</v>
      </c>
      <c r="P1736">
        <v>509032</v>
      </c>
      <c r="Q1736">
        <v>346539.00000000006</v>
      </c>
      <c r="R1736">
        <v>27479</v>
      </c>
      <c r="S1736">
        <v>433039.00000000006</v>
      </c>
      <c r="T1736">
        <v>1565715.9999999998</v>
      </c>
      <c r="U1736">
        <v>433039.00000000006</v>
      </c>
      <c r="V1736">
        <v>192.26</v>
      </c>
      <c r="W1736">
        <v>67.56</v>
      </c>
      <c r="X1736">
        <v>138</v>
      </c>
      <c r="Y1736">
        <v>0</v>
      </c>
      <c r="Z1736">
        <v>506039.93199999986</v>
      </c>
      <c r="AA1736">
        <v>143798.21300000002</v>
      </c>
      <c r="AB1736">
        <v>8027.6849999999986</v>
      </c>
      <c r="AC1736">
        <v>88875.348999999987</v>
      </c>
      <c r="AD1736">
        <v>3121.4259999999999</v>
      </c>
      <c r="AE1736">
        <v>166946.59299999996</v>
      </c>
      <c r="AF1736">
        <v>37146.705999999991</v>
      </c>
      <c r="AG1736">
        <v>64997.626999999971</v>
      </c>
      <c r="AH1736">
        <v>8024.9229999999998</v>
      </c>
      <c r="AI1736">
        <v>94933.533999999971</v>
      </c>
      <c r="AJ1736">
        <v>237.875</v>
      </c>
      <c r="AK1736">
        <v>14462.496000000003</v>
      </c>
      <c r="AL1736">
        <v>8122.0960000000005</v>
      </c>
      <c r="AM1736">
        <v>41606.190000000017</v>
      </c>
      <c r="AN1736">
        <v>10326.045200000002</v>
      </c>
      <c r="AO1736">
        <v>109975.85280000002</v>
      </c>
      <c r="AP1736">
        <v>39951.833643111117</v>
      </c>
      <c r="AQ1736">
        <v>73589.346000000034</v>
      </c>
      <c r="AR1736">
        <v>4704.1920000000009</v>
      </c>
      <c r="AS1736">
        <v>48694.030000000013</v>
      </c>
      <c r="AT1736">
        <v>48479.178999999996</v>
      </c>
      <c r="AU1736">
        <v>213549.36999999988</v>
      </c>
      <c r="AV1736">
        <v>920.89480000000015</v>
      </c>
      <c r="AW1736">
        <v>14446.154200000001</v>
      </c>
      <c r="AX1736">
        <v>20024.683000000001</v>
      </c>
      <c r="AY1736">
        <v>82893.765999999974</v>
      </c>
      <c r="AZ1736">
        <v>67098.226999999984</v>
      </c>
      <c r="BA1736">
        <v>262028.0989999999</v>
      </c>
      <c r="BB1736">
        <v>4145.67</v>
      </c>
      <c r="BC1736">
        <v>55347.112999999998</v>
      </c>
      <c r="BD1736">
        <v>4461.2110000000002</v>
      </c>
      <c r="BE1736">
        <v>26606.211000000003</v>
      </c>
      <c r="BF1736">
        <v>22433.775000000001</v>
      </c>
      <c r="BG1736">
        <v>174301.28699999995</v>
      </c>
      <c r="BH1736">
        <v>17981.052000000003</v>
      </c>
      <c r="BI1736">
        <v>266411.24499999976</v>
      </c>
      <c r="BJ1736">
        <v>62385.415000000001</v>
      </c>
      <c r="BK1736">
        <v>46624.135008690093</v>
      </c>
      <c r="BL1736">
        <v>2910.18</v>
      </c>
      <c r="BM1736">
        <v>16596.381999999998</v>
      </c>
    </row>
    <row r="1737" spans="1:65" x14ac:dyDescent="0.25">
      <c r="A1737" t="s">
        <v>1866</v>
      </c>
      <c r="B1737">
        <v>1570801.3391797263</v>
      </c>
      <c r="C1737">
        <v>865296.539330311</v>
      </c>
      <c r="D1737">
        <v>1997758.8742125405</v>
      </c>
      <c r="E1737">
        <v>1099276.1107874592</v>
      </c>
      <c r="F1737">
        <v>1669826.1107874592</v>
      </c>
      <c r="G1737">
        <v>489.67199999999997</v>
      </c>
      <c r="H1737">
        <v>-4098.2619999999997</v>
      </c>
      <c r="I1737">
        <v>11000</v>
      </c>
      <c r="J1737">
        <v>0</v>
      </c>
      <c r="K1737">
        <v>81800.000000000015</v>
      </c>
      <c r="L1737">
        <v>190409</v>
      </c>
      <c r="M1737">
        <v>7200</v>
      </c>
      <c r="N1737">
        <v>813006.99999999988</v>
      </c>
      <c r="O1737">
        <v>0</v>
      </c>
      <c r="P1737">
        <v>514474.99999999988</v>
      </c>
      <c r="Q1737">
        <v>323733</v>
      </c>
      <c r="R1737">
        <v>30353</v>
      </c>
      <c r="S1737">
        <v>412733</v>
      </c>
      <c r="T1737">
        <v>1548244</v>
      </c>
      <c r="U1737">
        <v>412733</v>
      </c>
      <c r="V1737">
        <v>185.52</v>
      </c>
      <c r="W1737">
        <v>-4.26</v>
      </c>
      <c r="X1737">
        <v>138</v>
      </c>
      <c r="Y1737">
        <v>0</v>
      </c>
      <c r="Z1737">
        <v>506001.576</v>
      </c>
      <c r="AA1737">
        <v>142714.75299999988</v>
      </c>
      <c r="AB1737">
        <v>7958.2779999999993</v>
      </c>
      <c r="AC1737">
        <v>85163.445999999982</v>
      </c>
      <c r="AD1737">
        <v>2872.5519999999997</v>
      </c>
      <c r="AE1737">
        <v>161204.27500000002</v>
      </c>
      <c r="AF1737">
        <v>36399.813000000002</v>
      </c>
      <c r="AG1737">
        <v>63517.197999999938</v>
      </c>
      <c r="AH1737">
        <v>7814.0210000000006</v>
      </c>
      <c r="AI1737">
        <v>108509.473</v>
      </c>
      <c r="AJ1737">
        <v>234.63</v>
      </c>
      <c r="AK1737">
        <v>14392.197</v>
      </c>
      <c r="AL1737">
        <v>8057.9329999999991</v>
      </c>
      <c r="AM1737">
        <v>42148.788000000022</v>
      </c>
      <c r="AN1737">
        <v>10408.247199999998</v>
      </c>
      <c r="AO1737">
        <v>109145.22079999994</v>
      </c>
      <c r="AP1737">
        <v>36632.775330311124</v>
      </c>
      <c r="AQ1737">
        <v>72472.10500000004</v>
      </c>
      <c r="AR1737">
        <v>4575.1549999999997</v>
      </c>
      <c r="AS1737">
        <v>48285.056999999964</v>
      </c>
      <c r="AT1737">
        <v>41443.604000000014</v>
      </c>
      <c r="AU1737">
        <v>216384.28600000011</v>
      </c>
      <c r="AV1737">
        <v>925.43180000000007</v>
      </c>
      <c r="AW1737">
        <v>14145.242200000001</v>
      </c>
      <c r="AX1737">
        <v>20327.830999999998</v>
      </c>
      <c r="AY1737">
        <v>82864.414000000004</v>
      </c>
      <c r="AZ1737">
        <v>67222.924999999974</v>
      </c>
      <c r="BA1737">
        <v>256252.9409999999</v>
      </c>
      <c r="BB1737">
        <v>4131.585</v>
      </c>
      <c r="BC1737">
        <v>54941.51400000001</v>
      </c>
      <c r="BD1737">
        <v>4372.3639999999996</v>
      </c>
      <c r="BE1737">
        <v>26481.364999999998</v>
      </c>
      <c r="BF1737">
        <v>22913.651999999998</v>
      </c>
      <c r="BG1737">
        <v>172771.14899999998</v>
      </c>
      <c r="BH1737">
        <v>17717.017</v>
      </c>
      <c r="BI1737">
        <v>264640.39600000007</v>
      </c>
      <c r="BJ1737">
        <v>62033.464</v>
      </c>
      <c r="BK1737">
        <v>45430.025212541048</v>
      </c>
      <c r="BL1737">
        <v>3253.6849999999999</v>
      </c>
      <c r="BM1737">
        <v>16295.029000000002</v>
      </c>
    </row>
    <row r="1738" spans="1:65" x14ac:dyDescent="0.25">
      <c r="A1738" t="s">
        <v>1867</v>
      </c>
      <c r="B1738">
        <v>1543167.6074614034</v>
      </c>
      <c r="C1738">
        <v>865276.41108782205</v>
      </c>
      <c r="D1738">
        <v>1983934.0182198503</v>
      </c>
      <c r="E1738">
        <v>1085394.1067801507</v>
      </c>
      <c r="F1738">
        <v>1659194.1067801507</v>
      </c>
      <c r="G1738">
        <v>268.70800000000003</v>
      </c>
      <c r="H1738">
        <v>-6258.1060000000007</v>
      </c>
      <c r="I1738">
        <v>11000</v>
      </c>
      <c r="J1738">
        <v>0</v>
      </c>
      <c r="K1738">
        <v>81500</v>
      </c>
      <c r="L1738">
        <v>189597</v>
      </c>
      <c r="M1738">
        <v>7200</v>
      </c>
      <c r="N1738">
        <v>813002</v>
      </c>
      <c r="O1738">
        <v>0</v>
      </c>
      <c r="P1738">
        <v>516967.99999999994</v>
      </c>
      <c r="Q1738">
        <v>333789.00000000006</v>
      </c>
      <c r="R1738">
        <v>25095</v>
      </c>
      <c r="S1738">
        <v>422489</v>
      </c>
      <c r="T1738">
        <v>1544662</v>
      </c>
      <c r="U1738">
        <v>422489</v>
      </c>
      <c r="V1738">
        <v>182.41</v>
      </c>
      <c r="W1738">
        <v>-8.89</v>
      </c>
      <c r="X1738">
        <v>138</v>
      </c>
      <c r="Y1738">
        <v>0</v>
      </c>
      <c r="Z1738">
        <v>505583.23899999942</v>
      </c>
      <c r="AA1738">
        <v>141296.20000000001</v>
      </c>
      <c r="AB1738">
        <v>7953.1639999999998</v>
      </c>
      <c r="AC1738">
        <v>82374.289999999994</v>
      </c>
      <c r="AD1738">
        <v>2609.6099999999997</v>
      </c>
      <c r="AE1738">
        <v>165178.22400000007</v>
      </c>
      <c r="AF1738">
        <v>33765.767</v>
      </c>
      <c r="AG1738">
        <v>62810.787999999979</v>
      </c>
      <c r="AH1738">
        <v>8003.6080000000002</v>
      </c>
      <c r="AI1738">
        <v>105615.98299999999</v>
      </c>
      <c r="AJ1738">
        <v>239.15899999999999</v>
      </c>
      <c r="AK1738">
        <v>14207.242000000002</v>
      </c>
      <c r="AL1738">
        <v>8041.0340000000015</v>
      </c>
      <c r="AM1738">
        <v>41784.324000000022</v>
      </c>
      <c r="AN1738">
        <v>10151.387400000003</v>
      </c>
      <c r="AO1738">
        <v>108215.18839999996</v>
      </c>
      <c r="AP1738">
        <v>34679.993087822215</v>
      </c>
      <c r="AQ1738">
        <v>71700.312000000005</v>
      </c>
      <c r="AR1738">
        <v>4670.5590000000002</v>
      </c>
      <c r="AS1738">
        <v>47896.250000000036</v>
      </c>
      <c r="AT1738">
        <v>50490.017000000014</v>
      </c>
      <c r="AU1738">
        <v>214045.49500000002</v>
      </c>
      <c r="AV1738">
        <v>917.62759999999992</v>
      </c>
      <c r="AW1738">
        <v>13919.120600000002</v>
      </c>
      <c r="AX1738">
        <v>20236.062999999998</v>
      </c>
      <c r="AY1738">
        <v>81953.04200000003</v>
      </c>
      <c r="AZ1738">
        <v>64061.869999999981</v>
      </c>
      <c r="BA1738">
        <v>246635.394</v>
      </c>
      <c r="BB1738">
        <v>4127.1409999999996</v>
      </c>
      <c r="BC1738">
        <v>53529.838000000011</v>
      </c>
      <c r="BD1738">
        <v>4258.0529999999999</v>
      </c>
      <c r="BE1738">
        <v>26138.051999999996</v>
      </c>
      <c r="BF1738">
        <v>22885.764999999999</v>
      </c>
      <c r="BG1738">
        <v>180990.90400000004</v>
      </c>
      <c r="BH1738">
        <v>17831.201000000001</v>
      </c>
      <c r="BI1738">
        <v>263802.11699999991</v>
      </c>
      <c r="BJ1738">
        <v>61636.415999999997</v>
      </c>
      <c r="BK1738">
        <v>45646.237219849325</v>
      </c>
      <c r="BL1738">
        <v>3134.7370000000001</v>
      </c>
      <c r="BM1738">
        <v>16195.017</v>
      </c>
    </row>
    <row r="1739" spans="1:65" x14ac:dyDescent="0.25">
      <c r="A1739" t="s">
        <v>1868</v>
      </c>
      <c r="B1739">
        <v>1543050.6392770151</v>
      </c>
      <c r="C1739">
        <v>877181.26877777756</v>
      </c>
      <c r="D1739">
        <v>1978267.539751885</v>
      </c>
      <c r="E1739">
        <v>1067117.7842481153</v>
      </c>
      <c r="F1739">
        <v>1659607.7842481153</v>
      </c>
      <c r="G1739">
        <v>26.044</v>
      </c>
      <c r="H1739">
        <v>-12439.817999999999</v>
      </c>
      <c r="I1739">
        <v>28750</v>
      </c>
      <c r="J1739">
        <v>0</v>
      </c>
      <c r="K1739">
        <v>81199.999999999985</v>
      </c>
      <c r="L1739">
        <v>189671</v>
      </c>
      <c r="M1739">
        <v>7200</v>
      </c>
      <c r="N1739">
        <v>811129.99999999988</v>
      </c>
      <c r="O1739">
        <v>700</v>
      </c>
      <c r="P1739">
        <v>510727.00000000006</v>
      </c>
      <c r="Q1739">
        <v>342332.00000000006</v>
      </c>
      <c r="R1739">
        <v>24612.000000000004</v>
      </c>
      <c r="S1739">
        <v>431431.99999999994</v>
      </c>
      <c r="T1739">
        <v>1536140</v>
      </c>
      <c r="U1739">
        <v>431431.99999999994</v>
      </c>
      <c r="V1739">
        <v>191.04</v>
      </c>
      <c r="W1739">
        <v>-28.83</v>
      </c>
      <c r="X1739">
        <v>148.47826086956522</v>
      </c>
      <c r="Y1739">
        <v>0</v>
      </c>
      <c r="Z1739">
        <v>505599.55099999998</v>
      </c>
      <c r="AA1739">
        <v>141886.91200000001</v>
      </c>
      <c r="AB1739">
        <v>8009.0319999999983</v>
      </c>
      <c r="AC1739">
        <v>79912.464999999997</v>
      </c>
      <c r="AD1739">
        <v>2703.92</v>
      </c>
      <c r="AE1739">
        <v>143347.70000000001</v>
      </c>
      <c r="AF1739">
        <v>31489.343000000012</v>
      </c>
      <c r="AG1739">
        <v>62205.091999999968</v>
      </c>
      <c r="AH1739">
        <v>7858.0130000000008</v>
      </c>
      <c r="AI1739">
        <v>91717.301999999996</v>
      </c>
      <c r="AJ1739">
        <v>239.16299999999998</v>
      </c>
      <c r="AK1739">
        <v>14091.753000000001</v>
      </c>
      <c r="AL1739">
        <v>8036.6579999999994</v>
      </c>
      <c r="AM1739">
        <v>45864.916999999994</v>
      </c>
      <c r="AN1739">
        <v>10587.542600000004</v>
      </c>
      <c r="AO1739">
        <v>110163.83699999998</v>
      </c>
      <c r="AP1739">
        <v>36432.526777777777</v>
      </c>
      <c r="AQ1739">
        <v>70971.98500000003</v>
      </c>
      <c r="AR1739">
        <v>4501.992000000002</v>
      </c>
      <c r="AS1739">
        <v>48095.530000000006</v>
      </c>
      <c r="AT1739">
        <v>62315.388000000006</v>
      </c>
      <c r="AU1739">
        <v>187619.3060000001</v>
      </c>
      <c r="AV1739">
        <v>922.08240000000001</v>
      </c>
      <c r="AW1739">
        <v>14436.479000000003</v>
      </c>
      <c r="AX1739">
        <v>19497.725999999999</v>
      </c>
      <c r="AY1739">
        <v>82142.068999999989</v>
      </c>
      <c r="AZ1739">
        <v>65470.485000000001</v>
      </c>
      <c r="BA1739">
        <v>272726.60200000001</v>
      </c>
      <c r="BB1739">
        <v>4121.4670000000006</v>
      </c>
      <c r="BC1739">
        <v>55400.378999999994</v>
      </c>
      <c r="BD1739">
        <v>3832.4690000000001</v>
      </c>
      <c r="BE1739">
        <v>26937.468999999997</v>
      </c>
      <c r="BF1739">
        <v>22622.933000000001</v>
      </c>
      <c r="BG1739">
        <v>200075.5799999999</v>
      </c>
      <c r="BH1739">
        <v>17963.208000000006</v>
      </c>
      <c r="BI1739">
        <v>269476.5400000001</v>
      </c>
      <c r="BJ1739">
        <v>61957.356</v>
      </c>
      <c r="BK1739">
        <v>45412.605751884737</v>
      </c>
      <c r="BL1739">
        <v>3020.413</v>
      </c>
      <c r="BM1739">
        <v>15783.017000000002</v>
      </c>
    </row>
    <row r="1740" spans="1:65" x14ac:dyDescent="0.25">
      <c r="A1740" t="s">
        <v>1869</v>
      </c>
      <c r="B1740">
        <v>1524485.2508595961</v>
      </c>
      <c r="C1740">
        <v>834896.7814199999</v>
      </c>
      <c r="D1740">
        <v>1953765.8335695374</v>
      </c>
      <c r="E1740">
        <v>1086712.1134304623</v>
      </c>
      <c r="F1740">
        <v>1641392.1134304623</v>
      </c>
      <c r="G1740">
        <v>0</v>
      </c>
      <c r="H1740">
        <v>-7000.2709999999997</v>
      </c>
      <c r="I1740">
        <v>11250</v>
      </c>
      <c r="J1740">
        <v>0</v>
      </c>
      <c r="K1740">
        <v>77600</v>
      </c>
      <c r="L1740">
        <v>190796</v>
      </c>
      <c r="M1740">
        <v>7400</v>
      </c>
      <c r="N1740">
        <v>797139.00000000012</v>
      </c>
      <c r="O1740">
        <v>0</v>
      </c>
      <c r="P1740">
        <v>520951</v>
      </c>
      <c r="Q1740">
        <v>328323.00000000006</v>
      </c>
      <c r="R1740">
        <v>25942.999999999996</v>
      </c>
      <c r="S1740">
        <v>413323.00000000006</v>
      </c>
      <c r="T1740">
        <v>1534829.0000000005</v>
      </c>
      <c r="U1740">
        <v>413323.00000000006</v>
      </c>
      <c r="V1740">
        <v>0</v>
      </c>
      <c r="W1740">
        <v>-0.72</v>
      </c>
      <c r="X1740">
        <v>139.22222222222223</v>
      </c>
      <c r="Y1740">
        <v>0</v>
      </c>
      <c r="Z1740">
        <v>506094.39199999988</v>
      </c>
      <c r="AA1740">
        <v>141508.74299999999</v>
      </c>
      <c r="AB1740">
        <v>7988.174</v>
      </c>
      <c r="AC1740">
        <v>78040.799000000014</v>
      </c>
      <c r="AD1740">
        <v>2597.3900000000003</v>
      </c>
      <c r="AE1740">
        <v>142967.20099999988</v>
      </c>
      <c r="AF1740">
        <v>27330.305000000018</v>
      </c>
      <c r="AG1740">
        <v>61838.785999999978</v>
      </c>
      <c r="AH1740">
        <v>7839.8559999999998</v>
      </c>
      <c r="AI1740">
        <v>89992.369999999981</v>
      </c>
      <c r="AJ1740">
        <v>247.85599999999999</v>
      </c>
      <c r="AK1740">
        <v>13986.284000000003</v>
      </c>
      <c r="AL1740">
        <v>8027.5740000000005</v>
      </c>
      <c r="AM1740">
        <v>41510.14</v>
      </c>
      <c r="AN1740">
        <v>10268.354599999999</v>
      </c>
      <c r="AO1740">
        <v>109856.908</v>
      </c>
      <c r="AP1740">
        <v>35361.040420000005</v>
      </c>
      <c r="AQ1740">
        <v>70758.575000000012</v>
      </c>
      <c r="AR1740">
        <v>4623.7660000000005</v>
      </c>
      <c r="AS1740">
        <v>47703.60500000001</v>
      </c>
      <c r="AT1740">
        <v>32314.578000000001</v>
      </c>
      <c r="AU1740">
        <v>183257.77000000008</v>
      </c>
      <c r="AV1740">
        <v>918.04740000000015</v>
      </c>
      <c r="AW1740">
        <v>14405.469000000001</v>
      </c>
      <c r="AX1740">
        <v>17794.833999999999</v>
      </c>
      <c r="AY1740">
        <v>81510.143999999971</v>
      </c>
      <c r="AZ1740">
        <v>60817.774999999994</v>
      </c>
      <c r="BA1740">
        <v>272959.98299999989</v>
      </c>
      <c r="BB1740">
        <v>4127.5339999999997</v>
      </c>
      <c r="BC1740">
        <v>54530.341</v>
      </c>
      <c r="BD1740">
        <v>3647.3660000000004</v>
      </c>
      <c r="BE1740">
        <v>26458.365999999998</v>
      </c>
      <c r="BF1740">
        <v>22270.546999999999</v>
      </c>
      <c r="BG1740">
        <v>199009.128</v>
      </c>
      <c r="BH1740">
        <v>17796.096000000005</v>
      </c>
      <c r="BI1740">
        <v>265172.33899999992</v>
      </c>
      <c r="BJ1740">
        <v>61983.504999999997</v>
      </c>
      <c r="BK1740">
        <v>42931.41356953769</v>
      </c>
      <c r="BL1740">
        <v>2847.7910000000002</v>
      </c>
      <c r="BM1740">
        <v>15367.469000000001</v>
      </c>
    </row>
    <row r="1741" spans="1:65" x14ac:dyDescent="0.25">
      <c r="A1741" t="s">
        <v>1870</v>
      </c>
      <c r="B1741">
        <v>1524230.4520926294</v>
      </c>
      <c r="C1741">
        <v>825763.45021128876</v>
      </c>
      <c r="D1741">
        <v>1979092.01607608</v>
      </c>
      <c r="E1741">
        <v>1120469.1399239202</v>
      </c>
      <c r="F1741">
        <v>1665789.1399239202</v>
      </c>
      <c r="G1741">
        <v>141.41999999999999</v>
      </c>
      <c r="H1741">
        <v>-2142.3989999999999</v>
      </c>
      <c r="I1741">
        <v>0</v>
      </c>
      <c r="J1741">
        <v>0</v>
      </c>
      <c r="K1741">
        <v>81500</v>
      </c>
      <c r="L1741">
        <v>174975</v>
      </c>
      <c r="M1741">
        <v>7899.9999999999991</v>
      </c>
      <c r="N1741">
        <v>762747.99999999988</v>
      </c>
      <c r="O1741">
        <v>0</v>
      </c>
      <c r="P1741">
        <v>565171</v>
      </c>
      <c r="Q1741">
        <v>289752</v>
      </c>
      <c r="R1741">
        <v>31921.999999999996</v>
      </c>
      <c r="S1741">
        <v>379152.00000000006</v>
      </c>
      <c r="T1741">
        <v>1534816</v>
      </c>
      <c r="U1741">
        <v>379152.00000000006</v>
      </c>
      <c r="V1741">
        <v>169.91</v>
      </c>
      <c r="W1741">
        <v>27.6</v>
      </c>
      <c r="X1741">
        <v>0</v>
      </c>
      <c r="Y1741">
        <v>0</v>
      </c>
      <c r="Z1741">
        <v>506107.89199999982</v>
      </c>
      <c r="AA1741">
        <v>141611.98400000003</v>
      </c>
      <c r="AB1741">
        <v>8161.2510000000002</v>
      </c>
      <c r="AC1741">
        <v>76648.361999999994</v>
      </c>
      <c r="AD1741">
        <v>2398.3910000000001</v>
      </c>
      <c r="AE1741">
        <v>143878.16500000001</v>
      </c>
      <c r="AF1741">
        <v>24790.723000000009</v>
      </c>
      <c r="AG1741">
        <v>61032.421999999955</v>
      </c>
      <c r="AH1741">
        <v>7928.7309999999998</v>
      </c>
      <c r="AI1741">
        <v>94159.615000000005</v>
      </c>
      <c r="AJ1741">
        <v>265.82299999999998</v>
      </c>
      <c r="AK1741">
        <v>13899.481</v>
      </c>
      <c r="AL1741">
        <v>8031.7610000000004</v>
      </c>
      <c r="AM1741">
        <v>40751.537999999971</v>
      </c>
      <c r="AN1741">
        <v>10252.423200000003</v>
      </c>
      <c r="AO1741">
        <v>108492.32659999996</v>
      </c>
      <c r="AP1741">
        <v>36535.938211288878</v>
      </c>
      <c r="AQ1741">
        <v>70186.658000000025</v>
      </c>
      <c r="AR1741">
        <v>4615.1810000000005</v>
      </c>
      <c r="AS1741">
        <v>47743.991999999998</v>
      </c>
      <c r="AT1741">
        <v>22798.830999999991</v>
      </c>
      <c r="AU1741">
        <v>208922.973</v>
      </c>
      <c r="AV1741">
        <v>900.74480000000005</v>
      </c>
      <c r="AW1741">
        <v>14042.872399999998</v>
      </c>
      <c r="AX1741">
        <v>17935.373</v>
      </c>
      <c r="AY1741">
        <v>81247.043000000005</v>
      </c>
      <c r="AZ1741">
        <v>62547.03499999996</v>
      </c>
      <c r="BA1741">
        <v>275011.92899999995</v>
      </c>
      <c r="BB1741">
        <v>4095.0320000000002</v>
      </c>
      <c r="BC1741">
        <v>53836.479999999996</v>
      </c>
      <c r="BD1741">
        <v>3724.6310000000003</v>
      </c>
      <c r="BE1741">
        <v>26119.629999999997</v>
      </c>
      <c r="BF1741">
        <v>22575.237999999998</v>
      </c>
      <c r="BG1741">
        <v>198450.96699999998</v>
      </c>
      <c r="BH1741">
        <v>17792.609</v>
      </c>
      <c r="BI1741">
        <v>265088.67699999991</v>
      </c>
      <c r="BJ1741">
        <v>61451.991000000002</v>
      </c>
      <c r="BK1741">
        <v>42638.962076080075</v>
      </c>
      <c r="BL1741">
        <v>2853.8509999999997</v>
      </c>
      <c r="BM1741">
        <v>15327.939</v>
      </c>
    </row>
    <row r="1742" spans="1:65" x14ac:dyDescent="0.25">
      <c r="A1742" t="s">
        <v>1871</v>
      </c>
      <c r="B1742">
        <v>1512361.8504421783</v>
      </c>
      <c r="C1742">
        <v>828742.54064311122</v>
      </c>
      <c r="D1742">
        <v>1985534.0491869946</v>
      </c>
      <c r="E1742">
        <v>1119775.7798130056</v>
      </c>
      <c r="F1742">
        <v>1665895.7798130056</v>
      </c>
      <c r="G1742">
        <v>3201.5260000000003</v>
      </c>
      <c r="H1742">
        <v>-115.16800000000001</v>
      </c>
      <c r="I1742">
        <v>0</v>
      </c>
      <c r="J1742">
        <v>-6500</v>
      </c>
      <c r="K1742">
        <v>78199.999999999985</v>
      </c>
      <c r="L1742">
        <v>183198.00000000003</v>
      </c>
      <c r="M1742">
        <v>9900</v>
      </c>
      <c r="N1742">
        <v>774924</v>
      </c>
      <c r="O1742">
        <v>0</v>
      </c>
      <c r="P1742">
        <v>595103</v>
      </c>
      <c r="Q1742">
        <v>334054</v>
      </c>
      <c r="R1742">
        <v>27308</v>
      </c>
      <c r="S1742">
        <v>422153.99999999994</v>
      </c>
      <c r="T1742">
        <v>1580532.9999999998</v>
      </c>
      <c r="U1742">
        <v>422153.99999999994</v>
      </c>
      <c r="V1742">
        <v>190.17</v>
      </c>
      <c r="W1742">
        <v>69.989999999999995</v>
      </c>
      <c r="X1742">
        <v>0</v>
      </c>
      <c r="Y1742">
        <v>110.24615384615385</v>
      </c>
      <c r="Z1742">
        <v>506193.65100000001</v>
      </c>
      <c r="AA1742">
        <v>140833.33599999998</v>
      </c>
      <c r="AB1742">
        <v>8090.3009999999995</v>
      </c>
      <c r="AC1742">
        <v>75160.321999999986</v>
      </c>
      <c r="AD1742">
        <v>2431.5260000000003</v>
      </c>
      <c r="AE1742">
        <v>147917.02699999991</v>
      </c>
      <c r="AF1742">
        <v>26635.691999999999</v>
      </c>
      <c r="AG1742">
        <v>63199.132999999951</v>
      </c>
      <c r="AH1742">
        <v>8529.8650000000016</v>
      </c>
      <c r="AI1742">
        <v>92894.168000000005</v>
      </c>
      <c r="AJ1742">
        <v>233.876</v>
      </c>
      <c r="AK1742">
        <v>13963.500000000002</v>
      </c>
      <c r="AL1742">
        <v>8013.5070000000005</v>
      </c>
      <c r="AM1742">
        <v>39545.526999999995</v>
      </c>
      <c r="AN1742">
        <v>10301.673799999999</v>
      </c>
      <c r="AO1742">
        <v>107696.66299999991</v>
      </c>
      <c r="AP1742">
        <v>36815.186643111119</v>
      </c>
      <c r="AQ1742">
        <v>69729.736999999994</v>
      </c>
      <c r="AR1742">
        <v>4462.7249999999976</v>
      </c>
      <c r="AS1742">
        <v>47661.516000000032</v>
      </c>
      <c r="AT1742">
        <v>24601.534999999996</v>
      </c>
      <c r="AU1742">
        <v>215016.11299999984</v>
      </c>
      <c r="AV1742">
        <v>931.66120000000001</v>
      </c>
      <c r="AW1742">
        <v>13649.591000000002</v>
      </c>
      <c r="AX1742">
        <v>18552.406999999999</v>
      </c>
      <c r="AY1742">
        <v>81437.195999999982</v>
      </c>
      <c r="AZ1742">
        <v>60087.771999999997</v>
      </c>
      <c r="BA1742">
        <v>277293.6550000002</v>
      </c>
      <c r="BB1742">
        <v>4044.3200000000006</v>
      </c>
      <c r="BC1742">
        <v>52566.01</v>
      </c>
      <c r="BD1742">
        <v>3822.0779999999995</v>
      </c>
      <c r="BE1742">
        <v>25857.076999999997</v>
      </c>
      <c r="BF1742">
        <v>22567.497000000003</v>
      </c>
      <c r="BG1742">
        <v>199567.76899999997</v>
      </c>
      <c r="BH1742">
        <v>17676.867000000002</v>
      </c>
      <c r="BI1742">
        <v>259864.55100000006</v>
      </c>
      <c r="BJ1742">
        <v>61717.381000000001</v>
      </c>
      <c r="BK1742">
        <v>46113.62418699418</v>
      </c>
      <c r="BL1742">
        <v>3033.0190000000002</v>
      </c>
      <c r="BM1742">
        <v>15567.534</v>
      </c>
    </row>
    <row r="1743" spans="1:65" x14ac:dyDescent="0.25">
      <c r="A1743" t="s">
        <v>1872</v>
      </c>
      <c r="B1743">
        <v>1527609.8667917273</v>
      </c>
      <c r="C1743">
        <v>832765.53192044434</v>
      </c>
      <c r="D1743">
        <v>2049259.3554771082</v>
      </c>
      <c r="E1743">
        <v>1182288.788522891</v>
      </c>
      <c r="F1743">
        <v>1729308.788522891</v>
      </c>
      <c r="G1743">
        <v>4245.8369999999995</v>
      </c>
      <c r="H1743">
        <v>-51.477000000000004</v>
      </c>
      <c r="I1743">
        <v>0</v>
      </c>
      <c r="J1743">
        <v>0</v>
      </c>
      <c r="K1743">
        <v>86199.999999999985</v>
      </c>
      <c r="L1743">
        <v>147100.00000000003</v>
      </c>
      <c r="M1743">
        <v>11700</v>
      </c>
      <c r="N1743">
        <v>734765</v>
      </c>
      <c r="O1743">
        <v>0</v>
      </c>
      <c r="P1743">
        <v>614820.99999999988</v>
      </c>
      <c r="Q1743">
        <v>224921</v>
      </c>
      <c r="R1743">
        <v>44664</v>
      </c>
      <c r="S1743">
        <v>322821</v>
      </c>
      <c r="T1743">
        <v>1541350.0000000002</v>
      </c>
      <c r="U1743">
        <v>322821</v>
      </c>
      <c r="V1743">
        <v>195.72</v>
      </c>
      <c r="W1743">
        <v>49.720000000000006</v>
      </c>
      <c r="X1743">
        <v>0</v>
      </c>
      <c r="Y1743">
        <v>0</v>
      </c>
      <c r="Z1743">
        <v>506112.39499999996</v>
      </c>
      <c r="AA1743">
        <v>142108.80799999993</v>
      </c>
      <c r="AB1743">
        <v>7941.951</v>
      </c>
      <c r="AC1743">
        <v>74721.304999999978</v>
      </c>
      <c r="AD1743">
        <v>2699.518</v>
      </c>
      <c r="AE1743">
        <v>182211.51200000002</v>
      </c>
      <c r="AF1743">
        <v>28894.860000000015</v>
      </c>
      <c r="AG1743">
        <v>61220.174000000021</v>
      </c>
      <c r="AH1743">
        <v>8445.6610000000001</v>
      </c>
      <c r="AI1743">
        <v>93409.907999999981</v>
      </c>
      <c r="AJ1743">
        <v>243.333</v>
      </c>
      <c r="AK1743">
        <v>14061.416000000001</v>
      </c>
      <c r="AL1743">
        <v>7999.5889999999999</v>
      </c>
      <c r="AM1743">
        <v>40263.553</v>
      </c>
      <c r="AN1743">
        <v>10416.048999999997</v>
      </c>
      <c r="AO1743">
        <v>108714.0036</v>
      </c>
      <c r="AP1743">
        <v>38452.119920444457</v>
      </c>
      <c r="AQ1743">
        <v>69928.004000000015</v>
      </c>
      <c r="AR1743">
        <v>4514.5689999999995</v>
      </c>
      <c r="AS1743">
        <v>47948.704999999994</v>
      </c>
      <c r="AT1743">
        <v>26346.23</v>
      </c>
      <c r="AU1743">
        <v>197257.14200000005</v>
      </c>
      <c r="AV1743">
        <v>920.327</v>
      </c>
      <c r="AW1743">
        <v>14212.396400000001</v>
      </c>
      <c r="AX1743">
        <v>19265.440999999999</v>
      </c>
      <c r="AY1743">
        <v>81338.615000000005</v>
      </c>
      <c r="AZ1743">
        <v>56640.297999999981</v>
      </c>
      <c r="BA1743">
        <v>309298.39899999992</v>
      </c>
      <c r="BB1743">
        <v>4052.1640000000007</v>
      </c>
      <c r="BC1743">
        <v>53559.447999999989</v>
      </c>
      <c r="BD1743">
        <v>3786.1099999999997</v>
      </c>
      <c r="BE1743">
        <v>26403.11</v>
      </c>
      <c r="BF1743">
        <v>23844.184000000001</v>
      </c>
      <c r="BG1743">
        <v>214374.30699999994</v>
      </c>
      <c r="BH1743">
        <v>17773.903999999999</v>
      </c>
      <c r="BI1743">
        <v>257218.51300000009</v>
      </c>
      <c r="BJ1743">
        <v>61537.883000000002</v>
      </c>
      <c r="BK1743">
        <v>45388.768477108533</v>
      </c>
      <c r="BL1743">
        <v>2878.9459999999999</v>
      </c>
      <c r="BM1743">
        <v>15621.267999999998</v>
      </c>
    </row>
    <row r="1744" spans="1:65" x14ac:dyDescent="0.25">
      <c r="A1744" t="s">
        <v>1873</v>
      </c>
      <c r="B1744">
        <v>1521916.5770247583</v>
      </c>
      <c r="C1744">
        <v>827025.1595758223</v>
      </c>
      <c r="D1744">
        <v>2050186.2064533089</v>
      </c>
      <c r="E1744">
        <v>1187825.0715466912</v>
      </c>
      <c r="F1744">
        <v>1729805.0715466912</v>
      </c>
      <c r="G1744">
        <v>3900.5610000000001</v>
      </c>
      <c r="H1744">
        <v>-8.9370000000000012</v>
      </c>
      <c r="I1744">
        <v>0</v>
      </c>
      <c r="J1744">
        <v>0</v>
      </c>
      <c r="K1744">
        <v>87700</v>
      </c>
      <c r="L1744">
        <v>149661.99999999997</v>
      </c>
      <c r="M1744">
        <v>12000</v>
      </c>
      <c r="N1744">
        <v>745694</v>
      </c>
      <c r="O1744">
        <v>0</v>
      </c>
      <c r="P1744">
        <v>656774</v>
      </c>
      <c r="Q1744">
        <v>256050</v>
      </c>
      <c r="R1744">
        <v>28503.999999999996</v>
      </c>
      <c r="S1744">
        <v>355750.00000000006</v>
      </c>
      <c r="T1744">
        <v>1580634</v>
      </c>
      <c r="U1744">
        <v>355750.00000000006</v>
      </c>
      <c r="V1744">
        <v>187.93</v>
      </c>
      <c r="W1744">
        <v>50</v>
      </c>
      <c r="X1744">
        <v>0</v>
      </c>
      <c r="Y1744">
        <v>0</v>
      </c>
      <c r="Z1744">
        <v>506243.79599999986</v>
      </c>
      <c r="AA1744">
        <v>141178.40499999991</v>
      </c>
      <c r="AB1744">
        <v>7952.7319999999991</v>
      </c>
      <c r="AC1744">
        <v>74287.255999999979</v>
      </c>
      <c r="AD1744">
        <v>2609.7969999999996</v>
      </c>
      <c r="AE1744">
        <v>186816.59099999993</v>
      </c>
      <c r="AF1744">
        <v>25929.535000000011</v>
      </c>
      <c r="AG1744">
        <v>61045.563999999991</v>
      </c>
      <c r="AH1744">
        <v>8641.4169999999995</v>
      </c>
      <c r="AI1744">
        <v>94387.165999999968</v>
      </c>
      <c r="AJ1744">
        <v>234.071</v>
      </c>
      <c r="AK1744">
        <v>13851.984000000002</v>
      </c>
      <c r="AL1744">
        <v>7995.581000000001</v>
      </c>
      <c r="AM1744">
        <v>39623.55999999999</v>
      </c>
      <c r="AN1744">
        <v>10596.8778</v>
      </c>
      <c r="AO1744">
        <v>108193.84199999998</v>
      </c>
      <c r="AP1744">
        <v>37726.657575822232</v>
      </c>
      <c r="AQ1744">
        <v>69501.559999999983</v>
      </c>
      <c r="AR1744">
        <v>4546.8959999999997</v>
      </c>
      <c r="AS1744">
        <v>47803.599000000024</v>
      </c>
      <c r="AT1744">
        <v>25844.577000000005</v>
      </c>
      <c r="AU1744">
        <v>199032.32699999993</v>
      </c>
      <c r="AV1744">
        <v>1005.9412</v>
      </c>
      <c r="AW1744">
        <v>13924.661</v>
      </c>
      <c r="AX1744">
        <v>19547.013999999999</v>
      </c>
      <c r="AY1744">
        <v>81254.709000000003</v>
      </c>
      <c r="AZ1744">
        <v>53917.496999999996</v>
      </c>
      <c r="BA1744">
        <v>308838.24500000005</v>
      </c>
      <c r="BB1744">
        <v>4032.5960000000005</v>
      </c>
      <c r="BC1744">
        <v>52946.009999999995</v>
      </c>
      <c r="BD1744">
        <v>3615.6790000000001</v>
      </c>
      <c r="BE1744">
        <v>26033.678</v>
      </c>
      <c r="BF1744">
        <v>23906.892</v>
      </c>
      <c r="BG1744">
        <v>214315.91300000003</v>
      </c>
      <c r="BH1744">
        <v>17591.826000000001</v>
      </c>
      <c r="BI1744">
        <v>254208.24200000014</v>
      </c>
      <c r="BJ1744">
        <v>62170.093000000001</v>
      </c>
      <c r="BK1744">
        <v>47174.564453308994</v>
      </c>
      <c r="BL1744">
        <v>2915.6840000000002</v>
      </c>
      <c r="BM1744">
        <v>15768.330000000002</v>
      </c>
    </row>
    <row r="1745" spans="1:65" x14ac:dyDescent="0.25">
      <c r="A1745" t="s">
        <v>1874</v>
      </c>
      <c r="B1745">
        <v>1515300.6293743078</v>
      </c>
      <c r="C1745">
        <v>829793.87758222222</v>
      </c>
      <c r="D1745">
        <v>2050877.3884371535</v>
      </c>
      <c r="E1745">
        <v>1186684.0715628469</v>
      </c>
      <c r="F1745">
        <v>1730924.0715628469</v>
      </c>
      <c r="G1745">
        <v>1559.4559999999999</v>
      </c>
      <c r="H1745">
        <v>-79.637</v>
      </c>
      <c r="I1745">
        <v>0</v>
      </c>
      <c r="J1745">
        <v>0</v>
      </c>
      <c r="K1745">
        <v>86100</v>
      </c>
      <c r="L1745">
        <v>151320</v>
      </c>
      <c r="M1745">
        <v>11100.000000000002</v>
      </c>
      <c r="N1745">
        <v>738796.99999999988</v>
      </c>
      <c r="O1745">
        <v>0</v>
      </c>
      <c r="P1745">
        <v>651501.00000000012</v>
      </c>
      <c r="Q1745">
        <v>250370</v>
      </c>
      <c r="R1745">
        <v>29418</v>
      </c>
      <c r="S1745">
        <v>347570</v>
      </c>
      <c r="T1745">
        <v>1571036</v>
      </c>
      <c r="U1745">
        <v>347570</v>
      </c>
      <c r="V1745">
        <v>176.55</v>
      </c>
      <c r="W1745">
        <v>69.989999999999995</v>
      </c>
      <c r="X1745">
        <v>0</v>
      </c>
      <c r="Y1745">
        <v>0</v>
      </c>
      <c r="Z1745">
        <v>506292.45500000002</v>
      </c>
      <c r="AA1745">
        <v>140652.25899999993</v>
      </c>
      <c r="AB1745">
        <v>8066.4539999999997</v>
      </c>
      <c r="AC1745">
        <v>74251.64899999999</v>
      </c>
      <c r="AD1745">
        <v>2444.2429999999995</v>
      </c>
      <c r="AE1745">
        <v>189456.20200000008</v>
      </c>
      <c r="AF1745">
        <v>28887.768000000007</v>
      </c>
      <c r="AG1745">
        <v>62207.07499999999</v>
      </c>
      <c r="AH1745">
        <v>7828.4889999999996</v>
      </c>
      <c r="AI1745">
        <v>94876.642999999982</v>
      </c>
      <c r="AJ1745">
        <v>266.68</v>
      </c>
      <c r="AK1745">
        <v>13870.98</v>
      </c>
      <c r="AL1745">
        <v>7995.098</v>
      </c>
      <c r="AM1745">
        <v>39150.19000000001</v>
      </c>
      <c r="AN1745">
        <v>10180.514599999999</v>
      </c>
      <c r="AO1745">
        <v>108383.98459999987</v>
      </c>
      <c r="AP1745">
        <v>37134.607582222212</v>
      </c>
      <c r="AQ1745">
        <v>69727.399999999994</v>
      </c>
      <c r="AR1745">
        <v>4662.9869999999992</v>
      </c>
      <c r="AS1745">
        <v>47888.039000000012</v>
      </c>
      <c r="AT1745">
        <v>25291.348999999998</v>
      </c>
      <c r="AU1745">
        <v>199806.20400000003</v>
      </c>
      <c r="AV1745">
        <v>922.65240000000006</v>
      </c>
      <c r="AW1745">
        <v>13930.886400000003</v>
      </c>
      <c r="AX1745">
        <v>20542.16</v>
      </c>
      <c r="AY1745">
        <v>80852.962000000014</v>
      </c>
      <c r="AZ1745">
        <v>53442.705000000009</v>
      </c>
      <c r="BA1745">
        <v>308155.50700000004</v>
      </c>
      <c r="BB1745">
        <v>4112.2160000000003</v>
      </c>
      <c r="BC1745">
        <v>52231.991999999998</v>
      </c>
      <c r="BD1745">
        <v>3648.4849999999997</v>
      </c>
      <c r="BE1745">
        <v>25805.485000000001</v>
      </c>
      <c r="BF1745">
        <v>23952.465</v>
      </c>
      <c r="BG1745">
        <v>214018.62699999989</v>
      </c>
      <c r="BH1745">
        <v>17564.151999999998</v>
      </c>
      <c r="BI1745">
        <v>251969.26600000015</v>
      </c>
      <c r="BJ1745">
        <v>63446.838000000003</v>
      </c>
      <c r="BK1745">
        <v>47328.769437153111</v>
      </c>
      <c r="BL1745">
        <v>3111.5590000000002</v>
      </c>
      <c r="BM1745">
        <v>16313.268</v>
      </c>
    </row>
    <row r="1746" spans="1:65" x14ac:dyDescent="0.25">
      <c r="A1746" t="s">
        <v>1875</v>
      </c>
      <c r="B1746">
        <v>1511539.410374308</v>
      </c>
      <c r="C1746">
        <v>835095.43138444435</v>
      </c>
      <c r="D1746">
        <v>2053848.0194771094</v>
      </c>
      <c r="E1746">
        <v>1181862.971522891</v>
      </c>
      <c r="F1746">
        <v>1734332.971522891</v>
      </c>
      <c r="G1746">
        <v>2358.116</v>
      </c>
      <c r="H1746">
        <v>-7.9059999999999997</v>
      </c>
      <c r="I1746">
        <v>0</v>
      </c>
      <c r="J1746">
        <v>0</v>
      </c>
      <c r="K1746">
        <v>85300</v>
      </c>
      <c r="L1746">
        <v>157065</v>
      </c>
      <c r="M1746">
        <v>8000</v>
      </c>
      <c r="N1746">
        <v>757516.00000000012</v>
      </c>
      <c r="O1746">
        <v>0</v>
      </c>
      <c r="P1746">
        <v>653696.99999999988</v>
      </c>
      <c r="Q1746">
        <v>278531</v>
      </c>
      <c r="R1746">
        <v>23953.000000000004</v>
      </c>
      <c r="S1746">
        <v>371830.99999999994</v>
      </c>
      <c r="T1746">
        <v>1592231</v>
      </c>
      <c r="U1746">
        <v>371830.99999999994</v>
      </c>
      <c r="V1746">
        <v>181.41</v>
      </c>
      <c r="W1746">
        <v>71</v>
      </c>
      <c r="X1746">
        <v>0</v>
      </c>
      <c r="Y1746">
        <v>0</v>
      </c>
      <c r="Z1746">
        <v>506071.97099999979</v>
      </c>
      <c r="AA1746">
        <v>140531.54299999989</v>
      </c>
      <c r="AB1746">
        <v>7986.2280000000001</v>
      </c>
      <c r="AC1746">
        <v>73666.896999999983</v>
      </c>
      <c r="AD1746">
        <v>2527.3149999999996</v>
      </c>
      <c r="AE1746">
        <v>193051.02100000001</v>
      </c>
      <c r="AF1746">
        <v>31159.824000000001</v>
      </c>
      <c r="AG1746">
        <v>61038.876999999993</v>
      </c>
      <c r="AH1746">
        <v>8034.8210000000008</v>
      </c>
      <c r="AI1746">
        <v>91691.195999999982</v>
      </c>
      <c r="AJ1746">
        <v>248.429</v>
      </c>
      <c r="AK1746">
        <v>13896.516</v>
      </c>
      <c r="AL1746">
        <v>7973.1960000000008</v>
      </c>
      <c r="AM1746">
        <v>38741.644000000022</v>
      </c>
      <c r="AN1746">
        <v>9890.2234000000008</v>
      </c>
      <c r="AO1746">
        <v>109023.61640000003</v>
      </c>
      <c r="AP1746">
        <v>37523.60238444445</v>
      </c>
      <c r="AQ1746">
        <v>69386.130000000048</v>
      </c>
      <c r="AR1746">
        <v>4686.9400000000005</v>
      </c>
      <c r="AS1746">
        <v>47783.022999999994</v>
      </c>
      <c r="AT1746">
        <v>29175.864000000005</v>
      </c>
      <c r="AU1746">
        <v>206795.83000000013</v>
      </c>
      <c r="AV1746">
        <v>940.0136</v>
      </c>
      <c r="AW1746">
        <v>14152.051600000003</v>
      </c>
      <c r="AX1746">
        <v>20631.446</v>
      </c>
      <c r="AY1746">
        <v>81251.313999999984</v>
      </c>
      <c r="AZ1746">
        <v>53155.992999999973</v>
      </c>
      <c r="BA1746">
        <v>307108.57800000033</v>
      </c>
      <c r="BB1746">
        <v>4158.3529999999992</v>
      </c>
      <c r="BC1746">
        <v>51312.179999999993</v>
      </c>
      <c r="BD1746">
        <v>3703.9679999999998</v>
      </c>
      <c r="BE1746">
        <v>25427.968000000001</v>
      </c>
      <c r="BF1746">
        <v>24020.728999999999</v>
      </c>
      <c r="BG1746">
        <v>212711.55399999997</v>
      </c>
      <c r="BH1746">
        <v>17539.548000000003</v>
      </c>
      <c r="BI1746">
        <v>250547.85800000007</v>
      </c>
      <c r="BJ1746">
        <v>62524.326000000001</v>
      </c>
      <c r="BK1746">
        <v>49411.841477109039</v>
      </c>
      <c r="BL1746">
        <v>3142.6410000000001</v>
      </c>
      <c r="BM1746">
        <v>16318.380999999999</v>
      </c>
    </row>
    <row r="1747" spans="1:65" x14ac:dyDescent="0.25">
      <c r="A1747" t="s">
        <v>1876</v>
      </c>
      <c r="B1747">
        <v>1542174.7932577911</v>
      </c>
      <c r="C1747">
        <v>842571.20404311107</v>
      </c>
      <c r="D1747">
        <v>2043492.3446491852</v>
      </c>
      <c r="E1747">
        <v>1165089.0213508129</v>
      </c>
      <c r="F1747">
        <v>1711349.0213508129</v>
      </c>
      <c r="G1747">
        <v>6392.3019999999988</v>
      </c>
      <c r="H1747">
        <v>-207.97499999999999</v>
      </c>
      <c r="I1747">
        <v>0</v>
      </c>
      <c r="J1747">
        <v>-6500</v>
      </c>
      <c r="K1747">
        <v>77500</v>
      </c>
      <c r="L1747">
        <v>157497</v>
      </c>
      <c r="M1747">
        <v>7900</v>
      </c>
      <c r="N1747">
        <v>733962</v>
      </c>
      <c r="O1747">
        <v>0</v>
      </c>
      <c r="P1747">
        <v>661721</v>
      </c>
      <c r="Q1747">
        <v>287948.00000000006</v>
      </c>
      <c r="R1747">
        <v>22993.000000000004</v>
      </c>
      <c r="S1747">
        <v>373348</v>
      </c>
      <c r="T1747">
        <v>1576172.9999999998</v>
      </c>
      <c r="U1747">
        <v>373348</v>
      </c>
      <c r="V1747">
        <v>191.95</v>
      </c>
      <c r="W1747">
        <v>57.67</v>
      </c>
      <c r="X1747">
        <v>0</v>
      </c>
      <c r="Y1747">
        <v>110.28076923076924</v>
      </c>
      <c r="Z1747">
        <v>506082.05299999984</v>
      </c>
      <c r="AA1747">
        <v>142006.63699999996</v>
      </c>
      <c r="AB1747">
        <v>7868.3130000000001</v>
      </c>
      <c r="AC1747">
        <v>74466.315999999992</v>
      </c>
      <c r="AD1747">
        <v>2846.0650000000001</v>
      </c>
      <c r="AE1747">
        <v>166670.56699999998</v>
      </c>
      <c r="AF1747">
        <v>33582.17500000001</v>
      </c>
      <c r="AG1747">
        <v>61395.453999999991</v>
      </c>
      <c r="AH1747">
        <v>8896.1860000000015</v>
      </c>
      <c r="AI1747">
        <v>89901.916000000012</v>
      </c>
      <c r="AJ1747">
        <v>245.39500000000001</v>
      </c>
      <c r="AK1747">
        <v>13984.262000000001</v>
      </c>
      <c r="AL1747">
        <v>7970.6089999999995</v>
      </c>
      <c r="AM1747">
        <v>38720.919000000009</v>
      </c>
      <c r="AN1747">
        <v>10306.618999999999</v>
      </c>
      <c r="AO1747">
        <v>109537.36699999997</v>
      </c>
      <c r="AP1747">
        <v>40813.149043111109</v>
      </c>
      <c r="AQ1747">
        <v>69894.90800000001</v>
      </c>
      <c r="AR1747">
        <v>4540.1360000000022</v>
      </c>
      <c r="AS1747">
        <v>48647.271000000022</v>
      </c>
      <c r="AT1747">
        <v>24856.436999999998</v>
      </c>
      <c r="AU1747">
        <v>240725.00799999997</v>
      </c>
      <c r="AV1747">
        <v>950.19799999999998</v>
      </c>
      <c r="AW1747">
        <v>14239.202000000001</v>
      </c>
      <c r="AX1747">
        <v>20480.976000000002</v>
      </c>
      <c r="AY1747">
        <v>82619.7</v>
      </c>
      <c r="AZ1747">
        <v>60456.149999999994</v>
      </c>
      <c r="BA1747">
        <v>307073.62099999998</v>
      </c>
      <c r="BB1747">
        <v>4166.2950000000001</v>
      </c>
      <c r="BC1747">
        <v>51051.924999999988</v>
      </c>
      <c r="BD1747">
        <v>3824.5219999999999</v>
      </c>
      <c r="BE1747">
        <v>26303.522000000004</v>
      </c>
      <c r="BF1747">
        <v>21848.521000000001</v>
      </c>
      <c r="BG1747">
        <v>173355.04800000001</v>
      </c>
      <c r="BH1747">
        <v>17720.703000000001</v>
      </c>
      <c r="BI1747">
        <v>251457.20299999995</v>
      </c>
      <c r="BJ1747">
        <v>61803.349000000002</v>
      </c>
      <c r="BK1747">
        <v>64876.947649186433</v>
      </c>
      <c r="BL1747">
        <v>3313.3530000000001</v>
      </c>
      <c r="BM1747">
        <v>16564.551000000003</v>
      </c>
    </row>
    <row r="1748" spans="1:65" x14ac:dyDescent="0.25">
      <c r="A1748" t="s">
        <v>1877</v>
      </c>
      <c r="B1748">
        <v>1540353.1837917268</v>
      </c>
      <c r="C1748">
        <v>838314.56002488895</v>
      </c>
      <c r="D1748">
        <v>2042977.276453309</v>
      </c>
      <c r="E1748">
        <v>1168841.6875466914</v>
      </c>
      <c r="F1748">
        <v>1714191.6875466914</v>
      </c>
      <c r="G1748">
        <v>5526.5469999999996</v>
      </c>
      <c r="H1748">
        <v>-6.9649999999999999</v>
      </c>
      <c r="I1748">
        <v>0</v>
      </c>
      <c r="J1748">
        <v>0</v>
      </c>
      <c r="K1748">
        <v>79900</v>
      </c>
      <c r="L1748">
        <v>144899</v>
      </c>
      <c r="M1748">
        <v>12000</v>
      </c>
      <c r="N1748">
        <v>733717</v>
      </c>
      <c r="O1748">
        <v>0</v>
      </c>
      <c r="P1748">
        <v>654949</v>
      </c>
      <c r="Q1748">
        <v>264206.00000000006</v>
      </c>
      <c r="R1748">
        <v>28841</v>
      </c>
      <c r="S1748">
        <v>356106</v>
      </c>
      <c r="T1748">
        <v>1562406.0000000002</v>
      </c>
      <c r="U1748">
        <v>356106</v>
      </c>
      <c r="V1748">
        <v>187.21000000000004</v>
      </c>
      <c r="W1748">
        <v>50.08</v>
      </c>
      <c r="X1748">
        <v>0</v>
      </c>
      <c r="Y1748">
        <v>0</v>
      </c>
      <c r="Z1748">
        <v>505806.83399999997</v>
      </c>
      <c r="AA1748">
        <v>142355.14700000003</v>
      </c>
      <c r="AB1748">
        <v>7749.8759999999993</v>
      </c>
      <c r="AC1748">
        <v>75271.175000000003</v>
      </c>
      <c r="AD1748">
        <v>2531.2339999999999</v>
      </c>
      <c r="AE1748">
        <v>171666.954</v>
      </c>
      <c r="AF1748">
        <v>36794.142</v>
      </c>
      <c r="AG1748">
        <v>62790.366000000031</v>
      </c>
      <c r="AH1748">
        <v>8890.4269999999997</v>
      </c>
      <c r="AI1748">
        <v>88646.921999999991</v>
      </c>
      <c r="AJ1748">
        <v>229.905</v>
      </c>
      <c r="AK1748">
        <v>14176.516999999998</v>
      </c>
      <c r="AL1748">
        <v>7943.1799999999994</v>
      </c>
      <c r="AM1748">
        <v>38503.985000000022</v>
      </c>
      <c r="AN1748">
        <v>10223.072400000003</v>
      </c>
      <c r="AO1748">
        <v>110105.57519999996</v>
      </c>
      <c r="AP1748">
        <v>40870.261024888889</v>
      </c>
      <c r="AQ1748">
        <v>70502.382999999973</v>
      </c>
      <c r="AR1748">
        <v>4500.8030000000017</v>
      </c>
      <c r="AS1748">
        <v>48867.625000000015</v>
      </c>
      <c r="AT1748">
        <v>22303.219999999998</v>
      </c>
      <c r="AU1748">
        <v>239265.88700000005</v>
      </c>
      <c r="AV1748">
        <v>1261.1586000000002</v>
      </c>
      <c r="AW1748">
        <v>14242.316800000001</v>
      </c>
      <c r="AX1748">
        <v>19378.746999999999</v>
      </c>
      <c r="AY1748">
        <v>82725.430999999982</v>
      </c>
      <c r="AZ1748">
        <v>57306.383000000002</v>
      </c>
      <c r="BA1748">
        <v>299928.96099999995</v>
      </c>
      <c r="BB1748">
        <v>4169.2959999999994</v>
      </c>
      <c r="BC1748">
        <v>51013.003000000012</v>
      </c>
      <c r="BD1748">
        <v>3875.2730000000001</v>
      </c>
      <c r="BE1748">
        <v>26110.272000000001</v>
      </c>
      <c r="BF1748">
        <v>21228.870999999999</v>
      </c>
      <c r="BG1748">
        <v>171118.38100000002</v>
      </c>
      <c r="BH1748">
        <v>17802.705000000002</v>
      </c>
      <c r="BI1748">
        <v>251735.07199999984</v>
      </c>
      <c r="BJ1748">
        <v>62325.106</v>
      </c>
      <c r="BK1748">
        <v>67420.130453309073</v>
      </c>
      <c r="BL1748">
        <v>3124.0659999999998</v>
      </c>
      <c r="BM1748">
        <v>16531.173000000003</v>
      </c>
    </row>
    <row r="1749" spans="1:65" x14ac:dyDescent="0.25">
      <c r="A1749" t="s">
        <v>1878</v>
      </c>
      <c r="B1749">
        <v>1545748.3382091462</v>
      </c>
      <c r="C1749">
        <v>840329.23848035547</v>
      </c>
      <c r="D1749">
        <v>2041292.797477108</v>
      </c>
      <c r="E1749">
        <v>1164025.6385228909</v>
      </c>
      <c r="F1749">
        <v>1711455.6385228909</v>
      </c>
      <c r="G1749">
        <v>3615.165</v>
      </c>
      <c r="H1749">
        <v>-1.4239999999999999</v>
      </c>
      <c r="I1749">
        <v>12250</v>
      </c>
      <c r="J1749">
        <v>0</v>
      </c>
      <c r="K1749">
        <v>83600</v>
      </c>
      <c r="L1749">
        <v>139799.99999999997</v>
      </c>
      <c r="M1749">
        <v>12700</v>
      </c>
      <c r="N1749">
        <v>730772</v>
      </c>
      <c r="O1749">
        <v>0</v>
      </c>
      <c r="P1749">
        <v>655564</v>
      </c>
      <c r="Q1749">
        <v>257361.99999999997</v>
      </c>
      <c r="R1749">
        <v>29714</v>
      </c>
      <c r="S1749">
        <v>353662.00000000006</v>
      </c>
      <c r="T1749">
        <v>1555850.0000000005</v>
      </c>
      <c r="U1749">
        <v>353662.00000000006</v>
      </c>
      <c r="V1749">
        <v>182.4</v>
      </c>
      <c r="W1749">
        <v>53.509999999999991</v>
      </c>
      <c r="X1749">
        <v>130</v>
      </c>
      <c r="Y1749">
        <v>0</v>
      </c>
      <c r="Z1749">
        <v>505858.79100000008</v>
      </c>
      <c r="AA1749">
        <v>143373.6210000001</v>
      </c>
      <c r="AB1749">
        <v>7827.0080000000007</v>
      </c>
      <c r="AC1749">
        <v>76570.977999999988</v>
      </c>
      <c r="AD1749">
        <v>2364.0540000000001</v>
      </c>
      <c r="AE1749">
        <v>168831.068</v>
      </c>
      <c r="AF1749">
        <v>39616.450999999979</v>
      </c>
      <c r="AG1749">
        <v>62295.199000000008</v>
      </c>
      <c r="AH1749">
        <v>8349.1350000000002</v>
      </c>
      <c r="AI1749">
        <v>88990.42300000001</v>
      </c>
      <c r="AJ1749">
        <v>245.00800000000001</v>
      </c>
      <c r="AK1749">
        <v>14349.642999999998</v>
      </c>
      <c r="AL1749">
        <v>7945.8789999999981</v>
      </c>
      <c r="AM1749">
        <v>38839.474999999991</v>
      </c>
      <c r="AN1749">
        <v>9562.1697999999997</v>
      </c>
      <c r="AO1749">
        <v>111296.12219999994</v>
      </c>
      <c r="AP1749">
        <v>42028.118480355559</v>
      </c>
      <c r="AQ1749">
        <v>70400.451000000001</v>
      </c>
      <c r="AR1749">
        <v>4617.8700000000008</v>
      </c>
      <c r="AS1749">
        <v>49419.184000000008</v>
      </c>
      <c r="AT1749">
        <v>22440.854000000007</v>
      </c>
      <c r="AU1749">
        <v>238374.87999999986</v>
      </c>
      <c r="AV1749">
        <v>958.97920000000022</v>
      </c>
      <c r="AW1749">
        <v>14405.347800000003</v>
      </c>
      <c r="AX1749">
        <v>17840.293000000001</v>
      </c>
      <c r="AY1749">
        <v>83994.286000000007</v>
      </c>
      <c r="AZ1749">
        <v>62175.438999999977</v>
      </c>
      <c r="BA1749">
        <v>294968.24899999978</v>
      </c>
      <c r="BB1749">
        <v>4188.2000000000007</v>
      </c>
      <c r="BC1749">
        <v>51397.657999999989</v>
      </c>
      <c r="BD1749">
        <v>3716.5960000000005</v>
      </c>
      <c r="BE1749">
        <v>26141.595000000001</v>
      </c>
      <c r="BF1749">
        <v>21323.052</v>
      </c>
      <c r="BG1749">
        <v>172898.856</v>
      </c>
      <c r="BH1749">
        <v>17788.933000000005</v>
      </c>
      <c r="BI1749">
        <v>253018.03599999999</v>
      </c>
      <c r="BJ1749">
        <v>58480.788</v>
      </c>
      <c r="BK1749">
        <v>65120.785477108438</v>
      </c>
      <c r="BL1749">
        <v>3001.62</v>
      </c>
      <c r="BM1749">
        <v>16606.940000000002</v>
      </c>
    </row>
    <row r="1750" spans="1:65" x14ac:dyDescent="0.25">
      <c r="A1750" t="s">
        <v>1879</v>
      </c>
      <c r="B1750">
        <v>1556025.3753935329</v>
      </c>
      <c r="C1750">
        <v>847878.02817511116</v>
      </c>
      <c r="D1750">
        <v>2036387.7566491868</v>
      </c>
      <c r="E1750">
        <v>1153423.871350813</v>
      </c>
      <c r="F1750">
        <v>1707073.871350813</v>
      </c>
      <c r="G1750">
        <v>4795.2410000000009</v>
      </c>
      <c r="H1750">
        <v>-91.397000000000006</v>
      </c>
      <c r="I1750">
        <v>12250</v>
      </c>
      <c r="J1750">
        <v>0</v>
      </c>
      <c r="K1750">
        <v>86199.999999999985</v>
      </c>
      <c r="L1750">
        <v>137027.00000000003</v>
      </c>
      <c r="M1750">
        <v>9800</v>
      </c>
      <c r="N1750">
        <v>729794</v>
      </c>
      <c r="O1750">
        <v>0</v>
      </c>
      <c r="P1750">
        <v>646258</v>
      </c>
      <c r="Q1750">
        <v>256046</v>
      </c>
      <c r="R1750">
        <v>29746.000000000004</v>
      </c>
      <c r="S1750">
        <v>352046</v>
      </c>
      <c r="T1750">
        <v>1542825</v>
      </c>
      <c r="U1750">
        <v>352046</v>
      </c>
      <c r="V1750">
        <v>190.76</v>
      </c>
      <c r="W1750">
        <v>68.83</v>
      </c>
      <c r="X1750">
        <v>130</v>
      </c>
      <c r="Y1750">
        <v>0</v>
      </c>
      <c r="Z1750">
        <v>505691.42399999994</v>
      </c>
      <c r="AA1750">
        <v>144833.94700000001</v>
      </c>
      <c r="AB1750">
        <v>7813.7660000000005</v>
      </c>
      <c r="AC1750">
        <v>77163.132000000012</v>
      </c>
      <c r="AD1750">
        <v>2518.038</v>
      </c>
      <c r="AE1750">
        <v>164558.69699999993</v>
      </c>
      <c r="AF1750">
        <v>41612.991999999984</v>
      </c>
      <c r="AG1750">
        <v>64437.719999999987</v>
      </c>
      <c r="AH1750">
        <v>8523.9359999999997</v>
      </c>
      <c r="AI1750">
        <v>88763.277999999977</v>
      </c>
      <c r="AJ1750">
        <v>242.202</v>
      </c>
      <c r="AK1750">
        <v>14647.95</v>
      </c>
      <c r="AL1750">
        <v>7911.4659999999985</v>
      </c>
      <c r="AM1750">
        <v>38311.452000000027</v>
      </c>
      <c r="AN1750">
        <v>10163.079799999998</v>
      </c>
      <c r="AO1750">
        <v>113503.3542</v>
      </c>
      <c r="AP1750">
        <v>43841.025175111106</v>
      </c>
      <c r="AQ1750">
        <v>71561.976999999984</v>
      </c>
      <c r="AR1750">
        <v>4669.4990000000016</v>
      </c>
      <c r="AS1750">
        <v>50038.830000000024</v>
      </c>
      <c r="AT1750">
        <v>27880.533000000007</v>
      </c>
      <c r="AU1750">
        <v>229652.43900000001</v>
      </c>
      <c r="AV1750">
        <v>1202.8591999999999</v>
      </c>
      <c r="AW1750">
        <v>14646.324800000002</v>
      </c>
      <c r="AX1750">
        <v>17815.911</v>
      </c>
      <c r="AY1750">
        <v>85092.03</v>
      </c>
      <c r="AZ1750">
        <v>60091.377000000015</v>
      </c>
      <c r="BA1750">
        <v>288809.39999999991</v>
      </c>
      <c r="BB1750">
        <v>4184.6630000000005</v>
      </c>
      <c r="BC1750">
        <v>51698.186999999998</v>
      </c>
      <c r="BD1750">
        <v>4054.7400000000007</v>
      </c>
      <c r="BE1750">
        <v>26284.741000000002</v>
      </c>
      <c r="BF1750">
        <v>21227.355</v>
      </c>
      <c r="BG1750">
        <v>174621.46200000003</v>
      </c>
      <c r="BH1750">
        <v>17800.542000000001</v>
      </c>
      <c r="BI1750">
        <v>256165.07600000003</v>
      </c>
      <c r="BJ1750">
        <v>57661.53</v>
      </c>
      <c r="BK1750">
        <v>64535.453649187039</v>
      </c>
      <c r="BL1750">
        <v>2971.09</v>
      </c>
      <c r="BM1750">
        <v>17062.306</v>
      </c>
    </row>
    <row r="1751" spans="1:65" x14ac:dyDescent="0.25">
      <c r="A1751" t="s">
        <v>1880</v>
      </c>
      <c r="B1751">
        <v>1622563.1383448872</v>
      </c>
      <c r="C1751">
        <v>879836.608312711</v>
      </c>
      <c r="D1751">
        <v>2019318.4254771087</v>
      </c>
      <c r="E1751">
        <v>1104054.4385228909</v>
      </c>
      <c r="F1751">
        <v>1693304.4385228909</v>
      </c>
      <c r="G1751">
        <v>14367.111000000001</v>
      </c>
      <c r="H1751">
        <v>-48.626999999999995</v>
      </c>
      <c r="I1751">
        <v>0</v>
      </c>
      <c r="J1751">
        <v>-13250</v>
      </c>
      <c r="K1751">
        <v>81199.999999999985</v>
      </c>
      <c r="L1751">
        <v>138923</v>
      </c>
      <c r="M1751">
        <v>10100</v>
      </c>
      <c r="N1751">
        <v>716036.99999999988</v>
      </c>
      <c r="O1751">
        <v>0</v>
      </c>
      <c r="P1751">
        <v>623245</v>
      </c>
      <c r="Q1751">
        <v>276325</v>
      </c>
      <c r="R1751">
        <v>30511.000000000004</v>
      </c>
      <c r="S1751">
        <v>367625</v>
      </c>
      <c r="T1751">
        <v>1508715.9999999998</v>
      </c>
      <c r="U1751">
        <v>367625</v>
      </c>
      <c r="V1751">
        <v>255.04</v>
      </c>
      <c r="W1751">
        <v>63.210000000000008</v>
      </c>
      <c r="X1751">
        <v>0</v>
      </c>
      <c r="Y1751">
        <v>112.11849056603775</v>
      </c>
      <c r="Z1751">
        <v>505447.11300000001</v>
      </c>
      <c r="AA1751">
        <v>149305.72</v>
      </c>
      <c r="AB1751">
        <v>7758.9019999999991</v>
      </c>
      <c r="AC1751">
        <v>80493.872999999992</v>
      </c>
      <c r="AD1751">
        <v>3218.3060000000005</v>
      </c>
      <c r="AE1751">
        <v>122614.308</v>
      </c>
      <c r="AF1751">
        <v>41593.652000000016</v>
      </c>
      <c r="AG1751">
        <v>62770.163999999982</v>
      </c>
      <c r="AH1751">
        <v>8377.06</v>
      </c>
      <c r="AI1751">
        <v>91298.840999999986</v>
      </c>
      <c r="AJ1751">
        <v>240.39400000000001</v>
      </c>
      <c r="AK1751">
        <v>15507.902000000002</v>
      </c>
      <c r="AL1751">
        <v>9577.0760000000028</v>
      </c>
      <c r="AM1751">
        <v>40167.097000000002</v>
      </c>
      <c r="AN1751">
        <v>10851.658199999998</v>
      </c>
      <c r="AO1751">
        <v>118158.97639999999</v>
      </c>
      <c r="AP1751">
        <v>57248.27131271112</v>
      </c>
      <c r="AQ1751">
        <v>73617.526999999987</v>
      </c>
      <c r="AR1751">
        <v>4369.0119999999979</v>
      </c>
      <c r="AS1751">
        <v>52509.811000000002</v>
      </c>
      <c r="AT1751">
        <v>46340.931000000011</v>
      </c>
      <c r="AU1751">
        <v>225392.19800000003</v>
      </c>
      <c r="AV1751">
        <v>1178.0008</v>
      </c>
      <c r="AW1751">
        <v>15557.1816</v>
      </c>
      <c r="AX1751">
        <v>18479.813999999998</v>
      </c>
      <c r="AY1751">
        <v>87727.727000000014</v>
      </c>
      <c r="AZ1751">
        <v>56961.992000000013</v>
      </c>
      <c r="BA1751">
        <v>261723.54799999981</v>
      </c>
      <c r="BB1751">
        <v>4149.6360000000004</v>
      </c>
      <c r="BC1751">
        <v>52757.829000000012</v>
      </c>
      <c r="BD1751">
        <v>4583.1309999999994</v>
      </c>
      <c r="BE1751">
        <v>27135.132999999994</v>
      </c>
      <c r="BF1751">
        <v>21642.347000000002</v>
      </c>
      <c r="BG1751">
        <v>180580.52799999993</v>
      </c>
      <c r="BH1751">
        <v>17401.271999999997</v>
      </c>
      <c r="BI1751">
        <v>264453.27799999987</v>
      </c>
      <c r="BJ1751">
        <v>57455.381000000001</v>
      </c>
      <c r="BK1751">
        <v>79267.626477108628</v>
      </c>
      <c r="BL1751">
        <v>2962.6590000000001</v>
      </c>
      <c r="BM1751">
        <v>18279.156999999999</v>
      </c>
    </row>
    <row r="1752" spans="1:65" x14ac:dyDescent="0.25">
      <c r="A1752" t="s">
        <v>1881</v>
      </c>
      <c r="B1752">
        <v>1657774.2267815324</v>
      </c>
      <c r="C1752">
        <v>862838.87446577777</v>
      </c>
      <c r="D1752">
        <v>2000815.7086491864</v>
      </c>
      <c r="E1752">
        <v>1105094.7713508129</v>
      </c>
      <c r="F1752">
        <v>1682634.7713508129</v>
      </c>
      <c r="G1752">
        <v>1085.2060000000001</v>
      </c>
      <c r="H1752">
        <v>-846.81699999999989</v>
      </c>
      <c r="I1752">
        <v>0</v>
      </c>
      <c r="J1752">
        <v>0</v>
      </c>
      <c r="K1752">
        <v>74100</v>
      </c>
      <c r="L1752">
        <v>134924</v>
      </c>
      <c r="M1752">
        <v>11000</v>
      </c>
      <c r="N1752">
        <v>713238</v>
      </c>
      <c r="O1752">
        <v>0</v>
      </c>
      <c r="P1752">
        <v>655612</v>
      </c>
      <c r="Q1752">
        <v>305770.00000000006</v>
      </c>
      <c r="R1752">
        <v>27424.999999999996</v>
      </c>
      <c r="S1752">
        <v>390870.00000000006</v>
      </c>
      <c r="T1752">
        <v>1531199</v>
      </c>
      <c r="U1752">
        <v>390870.00000000006</v>
      </c>
      <c r="V1752">
        <v>197.08</v>
      </c>
      <c r="W1752">
        <v>65.88</v>
      </c>
      <c r="X1752">
        <v>0</v>
      </c>
      <c r="Y1752">
        <v>0</v>
      </c>
      <c r="Z1752">
        <v>504960.22099999996</v>
      </c>
      <c r="AA1752">
        <v>152528.69199999998</v>
      </c>
      <c r="AB1752">
        <v>7853.67</v>
      </c>
      <c r="AC1752">
        <v>82441.375999999975</v>
      </c>
      <c r="AD1752">
        <v>2424.9189999999999</v>
      </c>
      <c r="AE1752">
        <v>104359.42800000001</v>
      </c>
      <c r="AF1752">
        <v>30483.656000000003</v>
      </c>
      <c r="AG1752">
        <v>64060.929000000004</v>
      </c>
      <c r="AH1752">
        <v>7570.672999999998</v>
      </c>
      <c r="AI1752">
        <v>93301.052999999956</v>
      </c>
      <c r="AJ1752">
        <v>230.65100000000001</v>
      </c>
      <c r="AK1752">
        <v>15863.115000000002</v>
      </c>
      <c r="AL1752">
        <v>6543.2089999999989</v>
      </c>
      <c r="AM1752">
        <v>40223.992000000027</v>
      </c>
      <c r="AN1752">
        <v>9572.7501999999986</v>
      </c>
      <c r="AO1752">
        <v>100650.66279999992</v>
      </c>
      <c r="AP1752">
        <v>62037.693465777767</v>
      </c>
      <c r="AQ1752">
        <v>76017.902999999991</v>
      </c>
      <c r="AR1752">
        <v>4417.1690000000008</v>
      </c>
      <c r="AS1752">
        <v>54364.796000000017</v>
      </c>
      <c r="AT1752">
        <v>44868.315999999984</v>
      </c>
      <c r="AU1752">
        <v>220370.07500000013</v>
      </c>
      <c r="AV1752">
        <v>1035.3608000000002</v>
      </c>
      <c r="AW1752">
        <v>16216.411199999999</v>
      </c>
      <c r="AX1752">
        <v>19018.64</v>
      </c>
      <c r="AY1752">
        <v>89190.132000000012</v>
      </c>
      <c r="AZ1752">
        <v>51538.02</v>
      </c>
      <c r="BA1752">
        <v>255335.03300000008</v>
      </c>
      <c r="BB1752">
        <v>4140.2479999999996</v>
      </c>
      <c r="BC1752">
        <v>53142.108999999997</v>
      </c>
      <c r="BD1752">
        <v>4677.4140000000007</v>
      </c>
      <c r="BE1752">
        <v>27864.413</v>
      </c>
      <c r="BF1752">
        <v>23410.845000000001</v>
      </c>
      <c r="BG1752">
        <v>185203.35000000006</v>
      </c>
      <c r="BH1752">
        <v>17478.47</v>
      </c>
      <c r="BI1752">
        <v>270634.12200000009</v>
      </c>
      <c r="BJ1752">
        <v>57588.466</v>
      </c>
      <c r="BK1752">
        <v>79602.274649186904</v>
      </c>
      <c r="BL1752">
        <v>2988.4830000000002</v>
      </c>
      <c r="BM1752">
        <v>19445.842000000001</v>
      </c>
    </row>
    <row r="1753" spans="1:65" x14ac:dyDescent="0.25">
      <c r="A1753" t="s">
        <v>1882</v>
      </c>
      <c r="B1753">
        <v>1701404.001421788</v>
      </c>
      <c r="C1753">
        <v>929606.34074471099</v>
      </c>
      <c r="D1753">
        <v>2041199.9934533096</v>
      </c>
      <c r="E1753">
        <v>1076304.5045466914</v>
      </c>
      <c r="F1753">
        <v>1703414.4545466914</v>
      </c>
      <c r="G1753">
        <v>4498.3670000000002</v>
      </c>
      <c r="H1753">
        <v>-380.36099999999999</v>
      </c>
      <c r="I1753">
        <v>30000</v>
      </c>
      <c r="J1753">
        <v>0</v>
      </c>
      <c r="K1753">
        <v>82900</v>
      </c>
      <c r="L1753">
        <v>102945</v>
      </c>
      <c r="M1753">
        <v>13299.999999999998</v>
      </c>
      <c r="N1753">
        <v>676674.00000000012</v>
      </c>
      <c r="O1753">
        <v>0</v>
      </c>
      <c r="P1753">
        <v>650218.99999999988</v>
      </c>
      <c r="Q1753">
        <v>251563.00000000003</v>
      </c>
      <c r="R1753">
        <v>31183</v>
      </c>
      <c r="S1753">
        <v>347763</v>
      </c>
      <c r="T1753">
        <v>1461021.0000000002</v>
      </c>
      <c r="U1753">
        <v>347763</v>
      </c>
      <c r="V1753">
        <v>206.23</v>
      </c>
      <c r="W1753">
        <v>64.180000000000007</v>
      </c>
      <c r="X1753">
        <v>148.875</v>
      </c>
      <c r="Y1753">
        <v>0</v>
      </c>
      <c r="Z1753">
        <v>504982.36100000021</v>
      </c>
      <c r="AA1753">
        <v>157008.43499999988</v>
      </c>
      <c r="AB1753">
        <v>7799.2510000000002</v>
      </c>
      <c r="AC1753">
        <v>84639.262000000002</v>
      </c>
      <c r="AD1753">
        <v>2531.4670000000001</v>
      </c>
      <c r="AE1753">
        <v>104631.53199999998</v>
      </c>
      <c r="AF1753">
        <v>43929.280000000006</v>
      </c>
      <c r="AG1753">
        <v>66355.986000000004</v>
      </c>
      <c r="AH1753">
        <v>7905.8190000000004</v>
      </c>
      <c r="AI1753">
        <v>95460.147999999986</v>
      </c>
      <c r="AJ1753">
        <v>243.744</v>
      </c>
      <c r="AK1753">
        <v>16545.560000000005</v>
      </c>
      <c r="AL1753">
        <v>6828.1419999999989</v>
      </c>
      <c r="AM1753">
        <v>41301.697999999989</v>
      </c>
      <c r="AN1753">
        <v>9584.7784000000011</v>
      </c>
      <c r="AO1753">
        <v>100980.34739999993</v>
      </c>
      <c r="AP1753">
        <v>66190.89774471111</v>
      </c>
      <c r="AQ1753">
        <v>78516.551999999967</v>
      </c>
      <c r="AR1753">
        <v>4529.3330000000014</v>
      </c>
      <c r="AS1753">
        <v>56517.968000000015</v>
      </c>
      <c r="AT1753">
        <v>87212.14899999999</v>
      </c>
      <c r="AU1753">
        <v>218606.228</v>
      </c>
      <c r="AV1753">
        <v>968.58860000000004</v>
      </c>
      <c r="AW1753">
        <v>16779.2546</v>
      </c>
      <c r="AX1753">
        <v>19753.75</v>
      </c>
      <c r="AY1753">
        <v>91946.86099999999</v>
      </c>
      <c r="AZ1753">
        <v>52303.222999999991</v>
      </c>
      <c r="BA1753">
        <v>258968.47500000003</v>
      </c>
      <c r="BB1753">
        <v>4102.1679999999997</v>
      </c>
      <c r="BC1753">
        <v>54610.736999999994</v>
      </c>
      <c r="BD1753">
        <v>5059.7539999999999</v>
      </c>
      <c r="BE1753">
        <v>28955.756000000001</v>
      </c>
      <c r="BF1753">
        <v>25981.168999999998</v>
      </c>
      <c r="BG1753">
        <v>190255.11300000001</v>
      </c>
      <c r="BH1753">
        <v>17636.601999999999</v>
      </c>
      <c r="BI1753">
        <v>277449.87600000011</v>
      </c>
      <c r="BJ1753">
        <v>58970.637999999999</v>
      </c>
      <c r="BK1753">
        <v>81229.206453309045</v>
      </c>
      <c r="BL1753">
        <v>3093.2260000000001</v>
      </c>
      <c r="BM1753">
        <v>20440.998</v>
      </c>
    </row>
    <row r="1754" spans="1:65" x14ac:dyDescent="0.25">
      <c r="A1754" t="s">
        <v>1883</v>
      </c>
      <c r="B1754">
        <v>1754259.3919839782</v>
      </c>
      <c r="C1754">
        <v>989373.82130577776</v>
      </c>
      <c r="D1754">
        <v>2067682.8574771089</v>
      </c>
      <c r="E1754">
        <v>1046210.9885228908</v>
      </c>
      <c r="F1754">
        <v>1715086.1385228909</v>
      </c>
      <c r="G1754">
        <v>2881.3869999999997</v>
      </c>
      <c r="H1754">
        <v>-469.68599999999998</v>
      </c>
      <c r="I1754">
        <v>47750</v>
      </c>
      <c r="J1754">
        <v>0</v>
      </c>
      <c r="K1754">
        <v>90500</v>
      </c>
      <c r="L1754">
        <v>83479.000000000015</v>
      </c>
      <c r="M1754">
        <v>15200</v>
      </c>
      <c r="N1754">
        <v>639478.00000000012</v>
      </c>
      <c r="O1754">
        <v>0</v>
      </c>
      <c r="P1754">
        <v>624839.99999999988</v>
      </c>
      <c r="Q1754">
        <v>210713</v>
      </c>
      <c r="R1754">
        <v>48916</v>
      </c>
      <c r="S1754">
        <v>316413</v>
      </c>
      <c r="T1754">
        <v>1396713.0000000002</v>
      </c>
      <c r="U1754">
        <v>316413</v>
      </c>
      <c r="V1754">
        <v>202.26</v>
      </c>
      <c r="W1754">
        <v>66.64</v>
      </c>
      <c r="X1754">
        <v>153.08010471204187</v>
      </c>
      <c r="Y1754">
        <v>0</v>
      </c>
      <c r="Z1754">
        <v>504902.80599999992</v>
      </c>
      <c r="AA1754">
        <v>161693.18599999996</v>
      </c>
      <c r="AB1754">
        <v>7984.9450000000006</v>
      </c>
      <c r="AC1754">
        <v>87426.491999999998</v>
      </c>
      <c r="AD1754">
        <v>2689.0129999999995</v>
      </c>
      <c r="AE1754">
        <v>103464.31899999999</v>
      </c>
      <c r="AF1754">
        <v>70598.448000000004</v>
      </c>
      <c r="AG1754">
        <v>71207.349999999991</v>
      </c>
      <c r="AH1754">
        <v>7789.3909999999996</v>
      </c>
      <c r="AI1754">
        <v>98206.377999999997</v>
      </c>
      <c r="AJ1754">
        <v>253.58700000000002</v>
      </c>
      <c r="AK1754">
        <v>17156.884999999998</v>
      </c>
      <c r="AL1754">
        <v>6826.9249999999993</v>
      </c>
      <c r="AM1754">
        <v>42553.163</v>
      </c>
      <c r="AN1754">
        <v>9372.2834000000003</v>
      </c>
      <c r="AO1754">
        <v>105245.63479999999</v>
      </c>
      <c r="AP1754">
        <v>72892.882305777763</v>
      </c>
      <c r="AQ1754">
        <v>82097.97699999997</v>
      </c>
      <c r="AR1754">
        <v>4439.268</v>
      </c>
      <c r="AS1754">
        <v>58738.928000000014</v>
      </c>
      <c r="AT1754">
        <v>101368.69799999996</v>
      </c>
      <c r="AU1754">
        <v>192237.72300000006</v>
      </c>
      <c r="AV1754">
        <v>974.23759999999993</v>
      </c>
      <c r="AW1754">
        <v>17169.198199999999</v>
      </c>
      <c r="AX1754">
        <v>20541.045999999998</v>
      </c>
      <c r="AY1754">
        <v>94820.638999999996</v>
      </c>
      <c r="AZ1754">
        <v>58706.787999999993</v>
      </c>
      <c r="BA1754">
        <v>266190.83199999994</v>
      </c>
      <c r="BB1754">
        <v>4062.2579999999994</v>
      </c>
      <c r="BC1754">
        <v>56397.625000000007</v>
      </c>
      <c r="BD1754">
        <v>5858.3270000000002</v>
      </c>
      <c r="BE1754">
        <v>29718.328000000001</v>
      </c>
      <c r="BF1754">
        <v>30442.366999999998</v>
      </c>
      <c r="BG1754">
        <v>196175.87699999998</v>
      </c>
      <c r="BH1754">
        <v>17557.112999999998</v>
      </c>
      <c r="BI1754">
        <v>286039.6749999997</v>
      </c>
      <c r="BJ1754">
        <v>58878.889000000003</v>
      </c>
      <c r="BK1754">
        <v>80187.940477108816</v>
      </c>
      <c r="BL1754">
        <v>3234.549</v>
      </c>
      <c r="BM1754">
        <v>20954.706999999999</v>
      </c>
    </row>
    <row r="1755" spans="1:65" x14ac:dyDescent="0.25">
      <c r="A1755" t="s">
        <v>1884</v>
      </c>
      <c r="B1755">
        <v>1834510.7157690048</v>
      </c>
      <c r="C1755">
        <v>1191939.3860840888</v>
      </c>
      <c r="D1755">
        <v>2043821.6716491866</v>
      </c>
      <c r="E1755">
        <v>822898.57135081291</v>
      </c>
      <c r="F1755">
        <v>1660353.7713508129</v>
      </c>
      <c r="G1755">
        <v>1909.761</v>
      </c>
      <c r="H1755">
        <v>-19161.692000000003</v>
      </c>
      <c r="I1755">
        <v>0</v>
      </c>
      <c r="J1755">
        <v>-5000</v>
      </c>
      <c r="K1755">
        <v>109600</v>
      </c>
      <c r="L1755">
        <v>33546.999999999993</v>
      </c>
      <c r="M1755">
        <v>26208</v>
      </c>
      <c r="N1755">
        <v>553363</v>
      </c>
      <c r="O1755">
        <v>2700</v>
      </c>
      <c r="P1755">
        <v>587455</v>
      </c>
      <c r="Q1755">
        <v>234332.00000000003</v>
      </c>
      <c r="R1755">
        <v>53986.000000000007</v>
      </c>
      <c r="S1755">
        <v>372839.99999999994</v>
      </c>
      <c r="T1755">
        <v>1228351</v>
      </c>
      <c r="U1755">
        <v>372839.99999999994</v>
      </c>
      <c r="V1755">
        <v>190.75</v>
      </c>
      <c r="W1755">
        <v>-225.13</v>
      </c>
      <c r="X1755">
        <v>0</v>
      </c>
      <c r="Y1755">
        <v>127</v>
      </c>
      <c r="Z1755">
        <v>504876.12099999993</v>
      </c>
      <c r="AA1755">
        <v>168727.98800000022</v>
      </c>
      <c r="AB1755">
        <v>9045.1350000000002</v>
      </c>
      <c r="AC1755">
        <v>91762.388999999996</v>
      </c>
      <c r="AD1755">
        <v>3030.2729999999997</v>
      </c>
      <c r="AE1755">
        <v>19122.847999999998</v>
      </c>
      <c r="AF1755">
        <v>182551.59499999997</v>
      </c>
      <c r="AG1755">
        <v>68713.108999999968</v>
      </c>
      <c r="AH1755">
        <v>7948.1420000000016</v>
      </c>
      <c r="AI1755">
        <v>103761.59099999999</v>
      </c>
      <c r="AJ1755">
        <v>251.04999999999998</v>
      </c>
      <c r="AK1755">
        <v>18300.41</v>
      </c>
      <c r="AL1755">
        <v>6178.0269999999982</v>
      </c>
      <c r="AM1755">
        <v>44790.173000000003</v>
      </c>
      <c r="AN1755">
        <v>9336.9932000000008</v>
      </c>
      <c r="AO1755">
        <v>112246.85780000003</v>
      </c>
      <c r="AP1755">
        <v>108066.18608408885</v>
      </c>
      <c r="AQ1755">
        <v>86711.668999999994</v>
      </c>
      <c r="AR1755">
        <v>4271.5279999999993</v>
      </c>
      <c r="AS1755">
        <v>61801.049999999967</v>
      </c>
      <c r="AT1755">
        <v>148107.59999999998</v>
      </c>
      <c r="AU1755">
        <v>173512.37800000008</v>
      </c>
      <c r="AV1755">
        <v>1062.1928</v>
      </c>
      <c r="AW1755">
        <v>17928.281199999998</v>
      </c>
      <c r="AX1755">
        <v>20276.877</v>
      </c>
      <c r="AY1755">
        <v>98276.948000000004</v>
      </c>
      <c r="AZ1755">
        <v>60922.332999999991</v>
      </c>
      <c r="BA1755">
        <v>272396.64399999991</v>
      </c>
      <c r="BB1755">
        <v>4015.7570000000001</v>
      </c>
      <c r="BC1755">
        <v>58840.496000000006</v>
      </c>
      <c r="BD1755">
        <v>7488.3859999999995</v>
      </c>
      <c r="BE1755">
        <v>29982.386000000002</v>
      </c>
      <c r="BF1755">
        <v>34156.436999999998</v>
      </c>
      <c r="BG1755">
        <v>205666.74</v>
      </c>
      <c r="BH1755">
        <v>17422.031000000003</v>
      </c>
      <c r="BI1755">
        <v>301163.19500000007</v>
      </c>
      <c r="BJ1755">
        <v>59377.995000000003</v>
      </c>
      <c r="BK1755">
        <v>87743.047649187094</v>
      </c>
      <c r="BL1755">
        <v>3554.7269999999999</v>
      </c>
      <c r="BM1755">
        <v>22373.471000000001</v>
      </c>
    </row>
    <row r="1756" spans="1:65" x14ac:dyDescent="0.25">
      <c r="A1756" t="s">
        <v>1885</v>
      </c>
      <c r="B1756">
        <v>1901431.5815246124</v>
      </c>
      <c r="C1756">
        <v>1261870.1883438223</v>
      </c>
      <c r="D1756">
        <v>2085171.8234771092</v>
      </c>
      <c r="E1756">
        <v>790589.62152289099</v>
      </c>
      <c r="F1756">
        <v>1686609.771522891</v>
      </c>
      <c r="G1756">
        <v>522.22299999999996</v>
      </c>
      <c r="H1756">
        <v>-446.26999999999992</v>
      </c>
      <c r="I1756">
        <v>19500</v>
      </c>
      <c r="J1756">
        <v>0</v>
      </c>
      <c r="K1756">
        <v>129065</v>
      </c>
      <c r="L1756">
        <v>11093</v>
      </c>
      <c r="M1756">
        <v>40840</v>
      </c>
      <c r="N1756">
        <v>512359.00000000006</v>
      </c>
      <c r="O1756">
        <v>2900</v>
      </c>
      <c r="P1756">
        <v>631356</v>
      </c>
      <c r="Q1756">
        <v>209873</v>
      </c>
      <c r="R1756">
        <v>52307</v>
      </c>
      <c r="S1756">
        <v>382678</v>
      </c>
      <c r="T1756">
        <v>1207114.9999999998</v>
      </c>
      <c r="U1756">
        <v>382678</v>
      </c>
      <c r="V1756">
        <v>183.4</v>
      </c>
      <c r="W1756">
        <v>90.45</v>
      </c>
      <c r="X1756">
        <v>160.09205128205127</v>
      </c>
      <c r="Y1756">
        <v>0</v>
      </c>
      <c r="Z1756">
        <v>504587.11500000011</v>
      </c>
      <c r="AA1756">
        <v>174144.78400000001</v>
      </c>
      <c r="AB1756">
        <v>8880.9719999999979</v>
      </c>
      <c r="AC1756">
        <v>94446.80799999999</v>
      </c>
      <c r="AD1756">
        <v>4908.2570000000005</v>
      </c>
      <c r="AE1756">
        <v>15042.602000000003</v>
      </c>
      <c r="AF1756">
        <v>223244.07200000001</v>
      </c>
      <c r="AG1756">
        <v>74030.14499999999</v>
      </c>
      <c r="AH1756">
        <v>8301.6930000000011</v>
      </c>
      <c r="AI1756">
        <v>107538.86700000001</v>
      </c>
      <c r="AJ1756">
        <v>260.78100000000001</v>
      </c>
      <c r="AK1756">
        <v>19190.300000000007</v>
      </c>
      <c r="AL1756">
        <v>5846.2150000000011</v>
      </c>
      <c r="AM1756">
        <v>44429.651999999995</v>
      </c>
      <c r="AN1756">
        <v>9483.5873999999967</v>
      </c>
      <c r="AO1756">
        <v>116695.52639999996</v>
      </c>
      <c r="AP1756">
        <v>118981.35334382221</v>
      </c>
      <c r="AQ1756">
        <v>91541.217999999964</v>
      </c>
      <c r="AR1756">
        <v>4165.2570000000005</v>
      </c>
      <c r="AS1756">
        <v>64277.109999999971</v>
      </c>
      <c r="AT1756">
        <v>167434.44599999997</v>
      </c>
      <c r="AU1756">
        <v>162987.56599999999</v>
      </c>
      <c r="AV1756">
        <v>1087.0846000000001</v>
      </c>
      <c r="AW1756">
        <v>18356.143600000003</v>
      </c>
      <c r="AX1756">
        <v>19932.794999999998</v>
      </c>
      <c r="AY1756">
        <v>102365.33399999997</v>
      </c>
      <c r="AZ1756">
        <v>57083.884999999995</v>
      </c>
      <c r="BA1756">
        <v>266663.25700000016</v>
      </c>
      <c r="BB1756">
        <v>4009.2220000000002</v>
      </c>
      <c r="BC1756">
        <v>61510.141000000003</v>
      </c>
      <c r="BD1756">
        <v>7868.5470000000005</v>
      </c>
      <c r="BE1756">
        <v>30881.547000000002</v>
      </c>
      <c r="BF1756">
        <v>35615.778000000006</v>
      </c>
      <c r="BG1756">
        <v>213864.43400000001</v>
      </c>
      <c r="BH1756">
        <v>17397.611000000001</v>
      </c>
      <c r="BI1756">
        <v>313623.17699999997</v>
      </c>
      <c r="BJ1756">
        <v>59023.285000000003</v>
      </c>
      <c r="BK1756">
        <v>90057.974477108888</v>
      </c>
      <c r="BL1756">
        <v>3758.232</v>
      </c>
      <c r="BM1756">
        <v>23525.237000000001</v>
      </c>
    </row>
    <row r="1757" spans="1:65" x14ac:dyDescent="0.25">
      <c r="A1757" t="s">
        <v>1886</v>
      </c>
      <c r="B1757">
        <v>1965494.2488141563</v>
      </c>
      <c r="C1757">
        <v>1337382.5424422219</v>
      </c>
      <c r="D1757">
        <v>2143973.4516491871</v>
      </c>
      <c r="E1757">
        <v>773349.57235081296</v>
      </c>
      <c r="F1757">
        <v>1728929.5043508129</v>
      </c>
      <c r="G1757">
        <v>774.90199999999993</v>
      </c>
      <c r="H1757">
        <v>-10115.326999999999</v>
      </c>
      <c r="I1757">
        <v>45000</v>
      </c>
      <c r="J1757">
        <v>0</v>
      </c>
      <c r="K1757">
        <v>182808</v>
      </c>
      <c r="L1757">
        <v>9500</v>
      </c>
      <c r="M1757">
        <v>88916</v>
      </c>
      <c r="N1757">
        <v>440178</v>
      </c>
      <c r="O1757">
        <v>3600</v>
      </c>
      <c r="P1757">
        <v>642141</v>
      </c>
      <c r="Q1757">
        <v>81320</v>
      </c>
      <c r="R1757">
        <v>74010</v>
      </c>
      <c r="S1757">
        <v>356644</v>
      </c>
      <c r="T1757">
        <v>1165829</v>
      </c>
      <c r="U1757">
        <v>356644</v>
      </c>
      <c r="V1757">
        <v>188.38</v>
      </c>
      <c r="W1757">
        <v>36.270000000000003</v>
      </c>
      <c r="X1757">
        <v>167.48572222222222</v>
      </c>
      <c r="Y1757">
        <v>0</v>
      </c>
      <c r="Z1757">
        <v>505016.02699999989</v>
      </c>
      <c r="AA1757">
        <v>177517.87399999995</v>
      </c>
      <c r="AB1757">
        <v>8997.7729999999992</v>
      </c>
      <c r="AC1757">
        <v>97372.870999999985</v>
      </c>
      <c r="AD1757">
        <v>8617.744999999999</v>
      </c>
      <c r="AE1757">
        <v>15161.803999999996</v>
      </c>
      <c r="AF1757">
        <v>244337.728</v>
      </c>
      <c r="AG1757">
        <v>73237.902000000031</v>
      </c>
      <c r="AH1757">
        <v>8372.9600000000009</v>
      </c>
      <c r="AI1757">
        <v>110824.905</v>
      </c>
      <c r="AJ1757">
        <v>235.71</v>
      </c>
      <c r="AK1757">
        <v>20270.151999999998</v>
      </c>
      <c r="AL1757">
        <v>5843.1439999999993</v>
      </c>
      <c r="AM1757">
        <v>45797.664999999994</v>
      </c>
      <c r="AN1757">
        <v>9312.5096000000012</v>
      </c>
      <c r="AO1757">
        <v>121910.9728</v>
      </c>
      <c r="AP1757">
        <v>122973.27344222221</v>
      </c>
      <c r="AQ1757">
        <v>95345.429000000004</v>
      </c>
      <c r="AR1757">
        <v>4234.3540000000012</v>
      </c>
      <c r="AS1757">
        <v>66855.203000000009</v>
      </c>
      <c r="AT1757">
        <v>198331.21</v>
      </c>
      <c r="AU1757">
        <v>160048.38399999996</v>
      </c>
      <c r="AV1757">
        <v>1078.9614000000001</v>
      </c>
      <c r="AW1757">
        <v>19820.361200000007</v>
      </c>
      <c r="AX1757">
        <v>18101.129000000001</v>
      </c>
      <c r="AY1757">
        <v>106592.05500000004</v>
      </c>
      <c r="AZ1757">
        <v>72346.259999999995</v>
      </c>
      <c r="BA1757">
        <v>273388.17699999985</v>
      </c>
      <c r="BB1757">
        <v>3983.0819999999999</v>
      </c>
      <c r="BC1757">
        <v>63801.764999999999</v>
      </c>
      <c r="BD1757">
        <v>7749.2179999999989</v>
      </c>
      <c r="BE1757">
        <v>31996.218999999997</v>
      </c>
      <c r="BF1757">
        <v>37507.100000000006</v>
      </c>
      <c r="BG1757">
        <v>223631.50600000005</v>
      </c>
      <c r="BH1757">
        <v>17245.814999999999</v>
      </c>
      <c r="BI1757">
        <v>324463.58899999963</v>
      </c>
      <c r="BJ1757">
        <v>58998.491999999998</v>
      </c>
      <c r="BK1757">
        <v>91351.697649187379</v>
      </c>
      <c r="BL1757">
        <v>4100.0509999999995</v>
      </c>
      <c r="BM1757">
        <v>24584.92</v>
      </c>
    </row>
    <row r="1758" spans="1:65" x14ac:dyDescent="0.25">
      <c r="A1758" t="s">
        <v>1887</v>
      </c>
      <c r="B1758">
        <v>2023797.4750844734</v>
      </c>
      <c r="C1758">
        <v>1453252.498360889</v>
      </c>
      <c r="D1758">
        <v>2158628.1204771088</v>
      </c>
      <c r="E1758">
        <v>673880.23652289109</v>
      </c>
      <c r="F1758">
        <v>1732056.9055228911</v>
      </c>
      <c r="G1758">
        <v>958.15099999999995</v>
      </c>
      <c r="H1758">
        <v>-4494.9049999999988</v>
      </c>
      <c r="I1758">
        <v>60000</v>
      </c>
      <c r="J1758">
        <v>0</v>
      </c>
      <c r="K1758">
        <v>206153.00000000003</v>
      </c>
      <c r="L1758">
        <v>8500</v>
      </c>
      <c r="M1758">
        <v>109496.00000000001</v>
      </c>
      <c r="N1758">
        <v>422442</v>
      </c>
      <c r="O1758">
        <v>15600</v>
      </c>
      <c r="P1758">
        <v>607752</v>
      </c>
      <c r="Q1758">
        <v>73134</v>
      </c>
      <c r="R1758">
        <v>73086</v>
      </c>
      <c r="S1758">
        <v>404383</v>
      </c>
      <c r="T1758">
        <v>1111780</v>
      </c>
      <c r="U1758">
        <v>404383</v>
      </c>
      <c r="V1758">
        <v>188.47</v>
      </c>
      <c r="W1758">
        <v>78.33</v>
      </c>
      <c r="X1758">
        <v>169.82366666666667</v>
      </c>
      <c r="Y1758">
        <v>0</v>
      </c>
      <c r="Z1758">
        <v>504773.61</v>
      </c>
      <c r="AA1758">
        <v>180866.68500000011</v>
      </c>
      <c r="AB1758">
        <v>9923.7649999999994</v>
      </c>
      <c r="AC1758">
        <v>99937.599000000002</v>
      </c>
      <c r="AD1758">
        <v>11168.556</v>
      </c>
      <c r="AE1758">
        <v>15183.991</v>
      </c>
      <c r="AF1758">
        <v>269392.89000000007</v>
      </c>
      <c r="AG1758">
        <v>77213.033000000083</v>
      </c>
      <c r="AH1758">
        <v>8378.6079999999984</v>
      </c>
      <c r="AI1758">
        <v>113228.08899999998</v>
      </c>
      <c r="AJ1758">
        <v>242.434</v>
      </c>
      <c r="AK1758">
        <v>21089.231</v>
      </c>
      <c r="AL1758">
        <v>5837.0869999999995</v>
      </c>
      <c r="AM1758">
        <v>47688.47500000002</v>
      </c>
      <c r="AN1758">
        <v>9231.7867999999999</v>
      </c>
      <c r="AO1758">
        <v>126247.45000000003</v>
      </c>
      <c r="AP1758">
        <v>144164.20936088884</v>
      </c>
      <c r="AQ1758">
        <v>98461.200000000012</v>
      </c>
      <c r="AR1758">
        <v>4225.5010000000011</v>
      </c>
      <c r="AS1758">
        <v>69332.607000000018</v>
      </c>
      <c r="AT1758">
        <v>252916.7920000001</v>
      </c>
      <c r="AU1758">
        <v>115572.19199999994</v>
      </c>
      <c r="AV1758">
        <v>1084.3962000000001</v>
      </c>
      <c r="AW1758">
        <v>20306.842000000001</v>
      </c>
      <c r="AX1758">
        <v>17385.639000000003</v>
      </c>
      <c r="AY1758">
        <v>111117.42900000003</v>
      </c>
      <c r="AZ1758">
        <v>81474.848000000013</v>
      </c>
      <c r="BA1758">
        <v>281077.25399999967</v>
      </c>
      <c r="BB1758">
        <v>5266.3129999999992</v>
      </c>
      <c r="BC1758">
        <v>65726.486000000004</v>
      </c>
      <c r="BD1758">
        <v>8302.9779999999992</v>
      </c>
      <c r="BE1758">
        <v>32785.978999999999</v>
      </c>
      <c r="BF1758">
        <v>39417.172000000006</v>
      </c>
      <c r="BG1758">
        <v>233477.80399999997</v>
      </c>
      <c r="BH1758">
        <v>17181.447000000004</v>
      </c>
      <c r="BI1758">
        <v>334108.64100000006</v>
      </c>
      <c r="BJ1758">
        <v>58882.993000000002</v>
      </c>
      <c r="BK1758">
        <v>89914.2804771089</v>
      </c>
      <c r="BL1758">
        <v>4001.473</v>
      </c>
      <c r="BM1758">
        <v>25292.852999999999</v>
      </c>
    </row>
    <row r="1759" spans="1:65" x14ac:dyDescent="0.25">
      <c r="A1759" t="s">
        <v>1888</v>
      </c>
      <c r="B1759">
        <v>2087198.2973163405</v>
      </c>
      <c r="C1759">
        <v>1753761.3002607108</v>
      </c>
      <c r="D1759">
        <v>2221815.9566491866</v>
      </c>
      <c r="E1759">
        <v>433113.38735081302</v>
      </c>
      <c r="F1759">
        <v>1751712.772350813</v>
      </c>
      <c r="G1759">
        <v>12557.779000000002</v>
      </c>
      <c r="H1759">
        <v>-2442.047</v>
      </c>
      <c r="I1759">
        <v>0</v>
      </c>
      <c r="J1759">
        <v>-22250</v>
      </c>
      <c r="K1759">
        <v>267734.00000000006</v>
      </c>
      <c r="L1759">
        <v>8000</v>
      </c>
      <c r="M1759">
        <v>153558</v>
      </c>
      <c r="N1759">
        <v>317467</v>
      </c>
      <c r="O1759">
        <v>29300</v>
      </c>
      <c r="P1759">
        <v>600109</v>
      </c>
      <c r="Q1759">
        <v>78312</v>
      </c>
      <c r="R1759">
        <v>73595</v>
      </c>
      <c r="S1759">
        <v>528903.99999999988</v>
      </c>
      <c r="T1759">
        <v>999170.99999999988</v>
      </c>
      <c r="U1759">
        <v>528903.99999999988</v>
      </c>
      <c r="V1759">
        <v>288.77999999999997</v>
      </c>
      <c r="W1759">
        <v>76.88</v>
      </c>
      <c r="X1759">
        <v>0</v>
      </c>
      <c r="Y1759">
        <v>128.55337078651687</v>
      </c>
      <c r="Z1759">
        <v>504447.0120000001</v>
      </c>
      <c r="AA1759">
        <v>183499.66</v>
      </c>
      <c r="AB1759">
        <v>15476.721</v>
      </c>
      <c r="AC1759">
        <v>101746.67600000001</v>
      </c>
      <c r="AD1759">
        <v>8646.8629999999994</v>
      </c>
      <c r="AE1759">
        <v>15308.864</v>
      </c>
      <c r="AF1759">
        <v>376090.35099999985</v>
      </c>
      <c r="AG1759">
        <v>82661.901999999973</v>
      </c>
      <c r="AH1759">
        <v>8870.1980000000021</v>
      </c>
      <c r="AI1759">
        <v>114819.09999999998</v>
      </c>
      <c r="AJ1759">
        <v>261.53399999999999</v>
      </c>
      <c r="AK1759">
        <v>21943.186999999994</v>
      </c>
      <c r="AL1759">
        <v>7381.7559999999994</v>
      </c>
      <c r="AM1759">
        <v>48676.114000000009</v>
      </c>
      <c r="AN1759">
        <v>10230.647599999998</v>
      </c>
      <c r="AO1759">
        <v>129222.29399999999</v>
      </c>
      <c r="AP1759">
        <v>138275.56926071108</v>
      </c>
      <c r="AQ1759">
        <v>103244.13100000004</v>
      </c>
      <c r="AR1759">
        <v>4100.7380000000003</v>
      </c>
      <c r="AS1759">
        <v>71766.540999999997</v>
      </c>
      <c r="AT1759">
        <v>406892.995</v>
      </c>
      <c r="AU1759">
        <v>108335.67399999994</v>
      </c>
      <c r="AV1759">
        <v>1169.4834000000001</v>
      </c>
      <c r="AW1759">
        <v>20318.891000000003</v>
      </c>
      <c r="AX1759">
        <v>17818.724000000002</v>
      </c>
      <c r="AY1759">
        <v>115904.04699999999</v>
      </c>
      <c r="AZ1759">
        <v>94715.887999999963</v>
      </c>
      <c r="BA1759">
        <v>289332.56699999969</v>
      </c>
      <c r="BB1759">
        <v>17438.305000000004</v>
      </c>
      <c r="BC1759">
        <v>67415.819000000018</v>
      </c>
      <c r="BD1759">
        <v>16439.383999999998</v>
      </c>
      <c r="BE1759">
        <v>34240.387000000002</v>
      </c>
      <c r="BF1759">
        <v>40038.031999999992</v>
      </c>
      <c r="BG1759">
        <v>246196.42600000004</v>
      </c>
      <c r="BH1759">
        <v>17571.353000000003</v>
      </c>
      <c r="BI1759">
        <v>344682.701</v>
      </c>
      <c r="BJ1759">
        <v>62736.156000000003</v>
      </c>
      <c r="BK1759">
        <v>96625.195649186862</v>
      </c>
      <c r="BL1759">
        <v>5159.59</v>
      </c>
      <c r="BM1759">
        <v>25875.780000000002</v>
      </c>
    </row>
    <row r="1760" spans="1:65" x14ac:dyDescent="0.25">
      <c r="A1760" t="s">
        <v>1889</v>
      </c>
      <c r="B1760">
        <v>2151084.2442767252</v>
      </c>
      <c r="C1760">
        <v>1951864.4182607112</v>
      </c>
      <c r="D1760">
        <v>2286142.4785345094</v>
      </c>
      <c r="E1760">
        <v>296399.62146549113</v>
      </c>
      <c r="F1760">
        <v>1790048.7724654912</v>
      </c>
      <c r="G1760">
        <v>6641.4769999999999</v>
      </c>
      <c r="H1760">
        <v>-148.46699999999998</v>
      </c>
      <c r="I1760">
        <v>2500</v>
      </c>
      <c r="J1760">
        <v>0</v>
      </c>
      <c r="K1760">
        <v>296495</v>
      </c>
      <c r="L1760">
        <v>8900</v>
      </c>
      <c r="M1760">
        <v>186000</v>
      </c>
      <c r="N1760">
        <v>265598</v>
      </c>
      <c r="O1760">
        <v>39300</v>
      </c>
      <c r="P1760">
        <v>508919.00000000006</v>
      </c>
      <c r="Q1760">
        <v>46342</v>
      </c>
      <c r="R1760">
        <v>121485.00000000001</v>
      </c>
      <c r="S1760">
        <v>568137</v>
      </c>
      <c r="T1760">
        <v>904901.99999999988</v>
      </c>
      <c r="U1760">
        <v>568137</v>
      </c>
      <c r="V1760">
        <v>233.57999999999998</v>
      </c>
      <c r="W1760">
        <v>87.46</v>
      </c>
      <c r="X1760">
        <v>160</v>
      </c>
      <c r="Y1760">
        <v>0</v>
      </c>
      <c r="Z1760">
        <v>504212.49500000005</v>
      </c>
      <c r="AA1760">
        <v>189979.01500000001</v>
      </c>
      <c r="AB1760">
        <v>18891.491999999998</v>
      </c>
      <c r="AC1760">
        <v>104496.702</v>
      </c>
      <c r="AD1760">
        <v>21289.051000000007</v>
      </c>
      <c r="AE1760">
        <v>15632.129000000004</v>
      </c>
      <c r="AF1760">
        <v>414652.37300000002</v>
      </c>
      <c r="AG1760">
        <v>80751.166999999987</v>
      </c>
      <c r="AH1760">
        <v>8696.025999999998</v>
      </c>
      <c r="AI1760">
        <v>118185.40000000001</v>
      </c>
      <c r="AJ1760">
        <v>256.20500000000004</v>
      </c>
      <c r="AK1760">
        <v>22754.529000000006</v>
      </c>
      <c r="AL1760">
        <v>5885.8710000000001</v>
      </c>
      <c r="AM1760">
        <v>49748.769000000015</v>
      </c>
      <c r="AN1760">
        <v>9984.1697999999978</v>
      </c>
      <c r="AO1760">
        <v>133643.4942000001</v>
      </c>
      <c r="AP1760">
        <v>143618.17226071106</v>
      </c>
      <c r="AQ1760">
        <v>106319.41400000005</v>
      </c>
      <c r="AR1760">
        <v>3975.1279999999997</v>
      </c>
      <c r="AS1760">
        <v>74439.027999999991</v>
      </c>
      <c r="AT1760">
        <v>525154.50400000019</v>
      </c>
      <c r="AU1760">
        <v>110304.68800000001</v>
      </c>
      <c r="AV1760">
        <v>1142.5162</v>
      </c>
      <c r="AW1760">
        <v>20828.864799999996</v>
      </c>
      <c r="AX1760">
        <v>18378.255000000001</v>
      </c>
      <c r="AY1760">
        <v>118718.93999999999</v>
      </c>
      <c r="AZ1760">
        <v>103801.87299999996</v>
      </c>
      <c r="BA1760">
        <v>297891.60599999974</v>
      </c>
      <c r="BB1760">
        <v>17738.722000000002</v>
      </c>
      <c r="BC1760">
        <v>70044.381999999998</v>
      </c>
      <c r="BD1760">
        <v>21314.26</v>
      </c>
      <c r="BE1760">
        <v>35297.260999999999</v>
      </c>
      <c r="BF1760">
        <v>40784.889000000003</v>
      </c>
      <c r="BG1760">
        <v>256152.70500000002</v>
      </c>
      <c r="BH1760">
        <v>17856.78</v>
      </c>
      <c r="BI1760">
        <v>356809.91199999989</v>
      </c>
      <c r="BJ1760">
        <v>68795.834000000003</v>
      </c>
      <c r="BK1760">
        <v>97192.181534508869</v>
      </c>
      <c r="BL1760">
        <v>5435.8019999999997</v>
      </c>
      <c r="BM1760">
        <v>26952.291000000001</v>
      </c>
    </row>
    <row r="1761" spans="1:65" x14ac:dyDescent="0.25">
      <c r="A1761" t="s">
        <v>1890</v>
      </c>
      <c r="B1761">
        <v>2206325.5753830452</v>
      </c>
      <c r="C1761">
        <v>2135721.7988798223</v>
      </c>
      <c r="D1761">
        <v>2346873.8676491873</v>
      </c>
      <c r="E1761">
        <v>170303.03735081293</v>
      </c>
      <c r="F1761">
        <v>1834487.1053508129</v>
      </c>
      <c r="G1761">
        <v>1460.1159999999998</v>
      </c>
      <c r="H1761">
        <v>-371.82799999999997</v>
      </c>
      <c r="I1761">
        <v>36750</v>
      </c>
      <c r="J1761">
        <v>0</v>
      </c>
      <c r="K1761">
        <v>271748.99999999994</v>
      </c>
      <c r="L1761">
        <v>9300</v>
      </c>
      <c r="M1761">
        <v>197000</v>
      </c>
      <c r="N1761">
        <v>257953.99999999994</v>
      </c>
      <c r="O1761">
        <v>46035</v>
      </c>
      <c r="P1761">
        <v>477250</v>
      </c>
      <c r="Q1761">
        <v>73145.000000000015</v>
      </c>
      <c r="R1761">
        <v>56891</v>
      </c>
      <c r="S1761">
        <v>587929</v>
      </c>
      <c r="T1761">
        <v>801394.99999999988</v>
      </c>
      <c r="U1761">
        <v>587929</v>
      </c>
      <c r="V1761">
        <v>217.7</v>
      </c>
      <c r="W1761">
        <v>88.08</v>
      </c>
      <c r="X1761">
        <v>176.64945578231294</v>
      </c>
      <c r="Y1761">
        <v>0</v>
      </c>
      <c r="Z1761">
        <v>504355.95799999981</v>
      </c>
      <c r="AA1761">
        <v>194135.16800000003</v>
      </c>
      <c r="AB1761">
        <v>23190.321000000004</v>
      </c>
      <c r="AC1761">
        <v>106521.488</v>
      </c>
      <c r="AD1761">
        <v>25928.438999999998</v>
      </c>
      <c r="AE1761">
        <v>15940.989</v>
      </c>
      <c r="AF1761">
        <v>428164.8559999998</v>
      </c>
      <c r="AG1761">
        <v>82599.60000000002</v>
      </c>
      <c r="AH1761">
        <v>8571.7210000000014</v>
      </c>
      <c r="AI1761">
        <v>121483.84599999996</v>
      </c>
      <c r="AJ1761">
        <v>250.982</v>
      </c>
      <c r="AK1761">
        <v>23507.108</v>
      </c>
      <c r="AL1761">
        <v>5886.9149999999981</v>
      </c>
      <c r="AM1761">
        <v>51171.017000000036</v>
      </c>
      <c r="AN1761">
        <v>9982.2000000000025</v>
      </c>
      <c r="AO1761">
        <v>137408.63199999987</v>
      </c>
      <c r="AP1761">
        <v>148269.92787982224</v>
      </c>
      <c r="AQ1761">
        <v>109176.96499999997</v>
      </c>
      <c r="AR1761">
        <v>4089.7520000000009</v>
      </c>
      <c r="AS1761">
        <v>76070.899999999994</v>
      </c>
      <c r="AT1761">
        <v>660532.76899999997</v>
      </c>
      <c r="AU1761">
        <v>113422.38499999997</v>
      </c>
      <c r="AV1761">
        <v>1185.1910000000003</v>
      </c>
      <c r="AW1761">
        <v>21283.977000000003</v>
      </c>
      <c r="AX1761">
        <v>19404.097999999998</v>
      </c>
      <c r="AY1761">
        <v>121688.57199999997</v>
      </c>
      <c r="AZ1761">
        <v>122054.04400000002</v>
      </c>
      <c r="BA1761">
        <v>304867.80700000009</v>
      </c>
      <c r="BB1761">
        <v>17717.787999999997</v>
      </c>
      <c r="BC1761">
        <v>72279.043000000005</v>
      </c>
      <c r="BD1761">
        <v>22972.601999999999</v>
      </c>
      <c r="BE1761">
        <v>36379.603999999999</v>
      </c>
      <c r="BF1761">
        <v>41414.043000000005</v>
      </c>
      <c r="BG1761">
        <v>264785.68199999997</v>
      </c>
      <c r="BH1761">
        <v>17559.047999999995</v>
      </c>
      <c r="BI1761">
        <v>367084.76000000013</v>
      </c>
      <c r="BJ1761">
        <v>68603.623999999996</v>
      </c>
      <c r="BK1761">
        <v>99618.891649186844</v>
      </c>
      <c r="BL1761">
        <v>5587.52</v>
      </c>
      <c r="BM1761">
        <v>27447.433000000001</v>
      </c>
    </row>
    <row r="1762" spans="1:65" x14ac:dyDescent="0.25">
      <c r="A1762" t="s">
        <v>1891</v>
      </c>
      <c r="B1762">
        <v>2253819.5419362057</v>
      </c>
      <c r="C1762">
        <v>2167639.4533835556</v>
      </c>
      <c r="D1762">
        <v>2398608.2514771102</v>
      </c>
      <c r="E1762">
        <v>189957.05452289083</v>
      </c>
      <c r="F1762">
        <v>1872944.105522891</v>
      </c>
      <c r="G1762">
        <v>8050.972999999999</v>
      </c>
      <c r="H1762">
        <v>-45.513999999999996</v>
      </c>
      <c r="I1762">
        <v>35500</v>
      </c>
      <c r="J1762">
        <v>0</v>
      </c>
      <c r="K1762">
        <v>276830.00000000006</v>
      </c>
      <c r="L1762">
        <v>8900</v>
      </c>
      <c r="M1762">
        <v>214200</v>
      </c>
      <c r="N1762">
        <v>254534</v>
      </c>
      <c r="O1762">
        <v>48381</v>
      </c>
      <c r="P1762">
        <v>478715.00000000006</v>
      </c>
      <c r="Q1762">
        <v>61699</v>
      </c>
      <c r="R1762">
        <v>91771.999999999985</v>
      </c>
      <c r="S1762">
        <v>601109.99999999988</v>
      </c>
      <c r="T1762">
        <v>833920.99999999988</v>
      </c>
      <c r="U1762">
        <v>601109.99999999988</v>
      </c>
      <c r="V1762">
        <v>228.85</v>
      </c>
      <c r="W1762">
        <v>87.87</v>
      </c>
      <c r="X1762">
        <v>176.29908450704227</v>
      </c>
      <c r="Y1762">
        <v>0</v>
      </c>
      <c r="Z1762">
        <v>504438.18299999984</v>
      </c>
      <c r="AA1762">
        <v>198033.35200000004</v>
      </c>
      <c r="AB1762">
        <v>23715.918000000001</v>
      </c>
      <c r="AC1762">
        <v>109044.556</v>
      </c>
      <c r="AD1762">
        <v>24275.713</v>
      </c>
      <c r="AE1762">
        <v>16120.597</v>
      </c>
      <c r="AF1762">
        <v>436402.68799999997</v>
      </c>
      <c r="AG1762">
        <v>85551.384000000005</v>
      </c>
      <c r="AH1762">
        <v>8793.3469999999998</v>
      </c>
      <c r="AI1762">
        <v>123022.45700000002</v>
      </c>
      <c r="AJ1762">
        <v>239.33199999999999</v>
      </c>
      <c r="AK1762">
        <v>24265.652999999998</v>
      </c>
      <c r="AL1762">
        <v>5927.6850000000004</v>
      </c>
      <c r="AM1762">
        <v>51782.358000000015</v>
      </c>
      <c r="AN1762">
        <v>9841.019199999997</v>
      </c>
      <c r="AO1762">
        <v>140437.40279999995</v>
      </c>
      <c r="AP1762">
        <v>151423.89838355556</v>
      </c>
      <c r="AQ1762">
        <v>111456.111</v>
      </c>
      <c r="AR1762">
        <v>4128.6290000000008</v>
      </c>
      <c r="AS1762">
        <v>77736.424999999988</v>
      </c>
      <c r="AT1762">
        <v>677341.96300000057</v>
      </c>
      <c r="AU1762">
        <v>118240.04099999994</v>
      </c>
      <c r="AV1762">
        <v>1199.5008</v>
      </c>
      <c r="AW1762">
        <v>21607.130200000003</v>
      </c>
      <c r="AX1762">
        <v>20199.296000000002</v>
      </c>
      <c r="AY1762">
        <v>123540.88</v>
      </c>
      <c r="AZ1762">
        <v>125594.66399999999</v>
      </c>
      <c r="BA1762">
        <v>311517.28999999969</v>
      </c>
      <c r="BB1762">
        <v>17892.024000000001</v>
      </c>
      <c r="BC1762">
        <v>73869.625999999989</v>
      </c>
      <c r="BD1762">
        <v>23903.914000000001</v>
      </c>
      <c r="BE1762">
        <v>37082.914000000004</v>
      </c>
      <c r="BF1762">
        <v>41692.142</v>
      </c>
      <c r="BG1762">
        <v>271583.78699999995</v>
      </c>
      <c r="BH1762">
        <v>17433.856</v>
      </c>
      <c r="BI1762">
        <v>375140.34299999999</v>
      </c>
      <c r="BJ1762">
        <v>67470.342999999993</v>
      </c>
      <c r="BK1762">
        <v>100148.98447710893</v>
      </c>
      <c r="BL1762">
        <v>5725.3379999999997</v>
      </c>
      <c r="BM1762">
        <v>28426.960000000003</v>
      </c>
    </row>
    <row r="1763" spans="1:65" x14ac:dyDescent="0.25">
      <c r="A1763" t="s">
        <v>1892</v>
      </c>
      <c r="B1763">
        <v>2284656.1712371083</v>
      </c>
      <c r="C1763">
        <v>1994340.8257847109</v>
      </c>
      <c r="D1763">
        <v>2426880.7576701874</v>
      </c>
      <c r="E1763">
        <v>393862.55432981276</v>
      </c>
      <c r="F1763">
        <v>1880670.105329813</v>
      </c>
      <c r="G1763">
        <v>5009.0820000000003</v>
      </c>
      <c r="H1763">
        <v>-192.43200000000002</v>
      </c>
      <c r="I1763">
        <v>0</v>
      </c>
      <c r="J1763">
        <v>0</v>
      </c>
      <c r="K1763">
        <v>171927</v>
      </c>
      <c r="L1763">
        <v>9300</v>
      </c>
      <c r="M1763">
        <v>230000</v>
      </c>
      <c r="N1763">
        <v>268017</v>
      </c>
      <c r="O1763">
        <v>38600</v>
      </c>
      <c r="P1763">
        <v>508741.99999999994</v>
      </c>
      <c r="Q1763">
        <v>51830</v>
      </c>
      <c r="R1763">
        <v>140390</v>
      </c>
      <c r="S1763">
        <v>492357.00000000006</v>
      </c>
      <c r="T1763">
        <v>926449</v>
      </c>
      <c r="U1763">
        <v>492357.00000000006</v>
      </c>
      <c r="V1763">
        <v>224.24999999999997</v>
      </c>
      <c r="W1763">
        <v>87.500000000000014</v>
      </c>
      <c r="X1763">
        <v>0</v>
      </c>
      <c r="Y1763">
        <v>0</v>
      </c>
      <c r="Z1763">
        <v>504318.37399999955</v>
      </c>
      <c r="AA1763">
        <v>200089.31599999996</v>
      </c>
      <c r="AB1763">
        <v>23931.124999999996</v>
      </c>
      <c r="AC1763">
        <v>109673.39799999999</v>
      </c>
      <c r="AD1763">
        <v>12376.762000000001</v>
      </c>
      <c r="AE1763">
        <v>16028.545000000004</v>
      </c>
      <c r="AF1763">
        <v>415759.08900000004</v>
      </c>
      <c r="AG1763">
        <v>86804.879999999946</v>
      </c>
      <c r="AH1763">
        <v>8353.5199999999986</v>
      </c>
      <c r="AI1763">
        <v>124880.84600000001</v>
      </c>
      <c r="AJ1763">
        <v>224.59599999999995</v>
      </c>
      <c r="AK1763">
        <v>24473.231</v>
      </c>
      <c r="AL1763">
        <v>5889.6719999999996</v>
      </c>
      <c r="AM1763">
        <v>52515.768000000011</v>
      </c>
      <c r="AN1763">
        <v>9935.486399999998</v>
      </c>
      <c r="AO1763">
        <v>141709.88119999995</v>
      </c>
      <c r="AP1763">
        <v>148312.06378471112</v>
      </c>
      <c r="AQ1763">
        <v>113436.46800000001</v>
      </c>
      <c r="AR1763">
        <v>4001.1439999999989</v>
      </c>
      <c r="AS1763">
        <v>78845.295000000042</v>
      </c>
      <c r="AT1763">
        <v>543436.37699999975</v>
      </c>
      <c r="AU1763">
        <v>120000.02200000004</v>
      </c>
      <c r="AV1763">
        <v>1210.0576000000001</v>
      </c>
      <c r="AW1763">
        <v>21712.555800000002</v>
      </c>
      <c r="AX1763">
        <v>19653.874000000003</v>
      </c>
      <c r="AY1763">
        <v>125921.04200000004</v>
      </c>
      <c r="AZ1763">
        <v>114951.35</v>
      </c>
      <c r="BA1763">
        <v>315013.87200000021</v>
      </c>
      <c r="BB1763">
        <v>18538.815999999999</v>
      </c>
      <c r="BC1763">
        <v>75143.321000000011</v>
      </c>
      <c r="BD1763">
        <v>23531.404999999999</v>
      </c>
      <c r="BE1763">
        <v>37270.404999999999</v>
      </c>
      <c r="BF1763">
        <v>45141.499000000011</v>
      </c>
      <c r="BG1763">
        <v>276132.01699999999</v>
      </c>
      <c r="BH1763">
        <v>17362.798000000003</v>
      </c>
      <c r="BI1763">
        <v>382538.81400000042</v>
      </c>
      <c r="BJ1763">
        <v>70722.851999999999</v>
      </c>
      <c r="BK1763">
        <v>95746.477670186898</v>
      </c>
      <c r="BL1763">
        <v>6689.9650000000001</v>
      </c>
      <c r="BM1763">
        <v>28944.602999999999</v>
      </c>
    </row>
    <row r="1764" spans="1:65" x14ac:dyDescent="0.25">
      <c r="A1764" t="s">
        <v>1893</v>
      </c>
      <c r="B1764">
        <v>2302288.6539362054</v>
      </c>
      <c r="C1764">
        <v>1938851.9264811554</v>
      </c>
      <c r="D1764">
        <v>2443280.7184533086</v>
      </c>
      <c r="E1764">
        <v>470127.37154669128</v>
      </c>
      <c r="F1764">
        <v>1894794.7725466914</v>
      </c>
      <c r="G1764">
        <v>751.84500000000003</v>
      </c>
      <c r="H1764">
        <v>-526.93399999999997</v>
      </c>
      <c r="I1764">
        <v>25000</v>
      </c>
      <c r="J1764">
        <v>0</v>
      </c>
      <c r="K1764">
        <v>161775.00000000003</v>
      </c>
      <c r="L1764">
        <v>8100</v>
      </c>
      <c r="M1764">
        <v>228399.99999999997</v>
      </c>
      <c r="N1764">
        <v>283155</v>
      </c>
      <c r="O1764">
        <v>30900</v>
      </c>
      <c r="P1764">
        <v>580089</v>
      </c>
      <c r="Q1764">
        <v>64641.999999999993</v>
      </c>
      <c r="R1764">
        <v>120765</v>
      </c>
      <c r="S1764">
        <v>485716.99999999994</v>
      </c>
      <c r="T1764">
        <v>992109</v>
      </c>
      <c r="U1764">
        <v>485716.99999999994</v>
      </c>
      <c r="V1764">
        <v>217.31</v>
      </c>
      <c r="W1764">
        <v>88.18</v>
      </c>
      <c r="X1764">
        <v>165</v>
      </c>
      <c r="Y1764">
        <v>0</v>
      </c>
      <c r="Z1764">
        <v>504605.94000000029</v>
      </c>
      <c r="AA1764">
        <v>200433.61099999998</v>
      </c>
      <c r="AB1764">
        <v>24264.428</v>
      </c>
      <c r="AC1764">
        <v>109700.462</v>
      </c>
      <c r="AD1764">
        <v>17508.574000000004</v>
      </c>
      <c r="AE1764">
        <v>15657.093999999999</v>
      </c>
      <c r="AF1764">
        <v>410633.59800000006</v>
      </c>
      <c r="AG1764">
        <v>88662.315999999992</v>
      </c>
      <c r="AH1764">
        <v>8295.0409999999974</v>
      </c>
      <c r="AI1764">
        <v>125933.46999999999</v>
      </c>
      <c r="AJ1764">
        <v>248.631</v>
      </c>
      <c r="AK1764">
        <v>24839.544000000002</v>
      </c>
      <c r="AL1764">
        <v>5925.384</v>
      </c>
      <c r="AM1764">
        <v>52623.438999999948</v>
      </c>
      <c r="AN1764">
        <v>10216.721799999996</v>
      </c>
      <c r="AO1764">
        <v>142481.6238</v>
      </c>
      <c r="AP1764">
        <v>149752.31248115553</v>
      </c>
      <c r="AQ1764">
        <v>114833.51999999997</v>
      </c>
      <c r="AR1764">
        <v>3834.2350000000006</v>
      </c>
      <c r="AS1764">
        <v>78878.444000000003</v>
      </c>
      <c r="AT1764">
        <v>465396.21699999989</v>
      </c>
      <c r="AU1764">
        <v>121415.083</v>
      </c>
      <c r="AV1764">
        <v>1249.6282000000001</v>
      </c>
      <c r="AW1764">
        <v>21512.242200000001</v>
      </c>
      <c r="AX1764">
        <v>18269.972999999998</v>
      </c>
      <c r="AY1764">
        <v>126420.27499999999</v>
      </c>
      <c r="AZ1764">
        <v>137181.98299999983</v>
      </c>
      <c r="BA1764">
        <v>316692.99199999962</v>
      </c>
      <c r="BB1764">
        <v>18827.099000000002</v>
      </c>
      <c r="BC1764">
        <v>76182.988000000012</v>
      </c>
      <c r="BD1764">
        <v>23603.569</v>
      </c>
      <c r="BE1764">
        <v>37720.569999999992</v>
      </c>
      <c r="BF1764">
        <v>46807.120999999999</v>
      </c>
      <c r="BG1764">
        <v>281301.50499999995</v>
      </c>
      <c r="BH1764">
        <v>17038.656000000003</v>
      </c>
      <c r="BI1764">
        <v>385500.71700000012</v>
      </c>
      <c r="BJ1764">
        <v>68614.281000000003</v>
      </c>
      <c r="BK1764">
        <v>93968.131453308713</v>
      </c>
      <c r="BL1764">
        <v>6578.5339999999997</v>
      </c>
      <c r="BM1764">
        <v>28522.690999999999</v>
      </c>
    </row>
    <row r="1765" spans="1:65" x14ac:dyDescent="0.25">
      <c r="A1765" t="s">
        <v>1894</v>
      </c>
      <c r="B1765">
        <v>2312797.9609169802</v>
      </c>
      <c r="C1765">
        <v>1924048.2029259554</v>
      </c>
      <c r="D1765">
        <v>2450928.6916491874</v>
      </c>
      <c r="E1765">
        <v>492374.42135081301</v>
      </c>
      <c r="F1765">
        <v>1888971.772350813</v>
      </c>
      <c r="G1765">
        <v>395.1</v>
      </c>
      <c r="H1765">
        <v>-1981.9119999999998</v>
      </c>
      <c r="I1765">
        <v>25000</v>
      </c>
      <c r="J1765">
        <v>0</v>
      </c>
      <c r="K1765">
        <v>109168</v>
      </c>
      <c r="L1765">
        <v>9200</v>
      </c>
      <c r="M1765">
        <v>137000</v>
      </c>
      <c r="N1765">
        <v>261579.99999999997</v>
      </c>
      <c r="O1765">
        <v>28800</v>
      </c>
      <c r="P1765">
        <v>540917</v>
      </c>
      <c r="Q1765">
        <v>100097.99999999999</v>
      </c>
      <c r="R1765">
        <v>92711</v>
      </c>
      <c r="S1765">
        <v>375066.00000000006</v>
      </c>
      <c r="T1765">
        <v>904408.00000000012</v>
      </c>
      <c r="U1765">
        <v>375066.00000000006</v>
      </c>
      <c r="V1765">
        <v>222.2</v>
      </c>
      <c r="W1765">
        <v>83.32</v>
      </c>
      <c r="X1765">
        <v>165</v>
      </c>
      <c r="Y1765">
        <v>0</v>
      </c>
      <c r="Z1765">
        <v>504468.7640000002</v>
      </c>
      <c r="AA1765">
        <v>201672.99799999976</v>
      </c>
      <c r="AB1765">
        <v>25930.614000000001</v>
      </c>
      <c r="AC1765">
        <v>109027.48</v>
      </c>
      <c r="AD1765">
        <v>14454.607000000002</v>
      </c>
      <c r="AE1765">
        <v>15717.111999999999</v>
      </c>
      <c r="AF1765">
        <v>413641.20299999998</v>
      </c>
      <c r="AG1765">
        <v>89271.943999999916</v>
      </c>
      <c r="AH1765">
        <v>8777.6630000000005</v>
      </c>
      <c r="AI1765">
        <v>125057.82999999997</v>
      </c>
      <c r="AJ1765">
        <v>273.59000000000003</v>
      </c>
      <c r="AK1765">
        <v>25043.538</v>
      </c>
      <c r="AL1765">
        <v>5979.7460000000001</v>
      </c>
      <c r="AM1765">
        <v>52296.853999999992</v>
      </c>
      <c r="AN1765">
        <v>10430.459200000003</v>
      </c>
      <c r="AO1765">
        <v>142552.62220000001</v>
      </c>
      <c r="AP1765">
        <v>152412.77392595552</v>
      </c>
      <c r="AQ1765">
        <v>115402.48299999999</v>
      </c>
      <c r="AR1765">
        <v>4201.6390000000019</v>
      </c>
      <c r="AS1765">
        <v>78829.689999999988</v>
      </c>
      <c r="AT1765">
        <v>440331.04999999964</v>
      </c>
      <c r="AU1765">
        <v>123057.04900000003</v>
      </c>
      <c r="AV1765">
        <v>1357.3928000000001</v>
      </c>
      <c r="AW1765">
        <v>21608.899799999999</v>
      </c>
      <c r="AX1765">
        <v>17079.003000000001</v>
      </c>
      <c r="AY1765">
        <v>126906.09099999999</v>
      </c>
      <c r="AZ1765">
        <v>139560.07199999993</v>
      </c>
      <c r="BA1765">
        <v>317395.63899999962</v>
      </c>
      <c r="BB1765">
        <v>18890.322999999997</v>
      </c>
      <c r="BC1765">
        <v>76081.921999999991</v>
      </c>
      <c r="BD1765">
        <v>23955.889000000003</v>
      </c>
      <c r="BE1765">
        <v>38078.888999999996</v>
      </c>
      <c r="BF1765">
        <v>49543.517999999996</v>
      </c>
      <c r="BG1765">
        <v>283086.92300000007</v>
      </c>
      <c r="BH1765">
        <v>17792.647999999997</v>
      </c>
      <c r="BI1765">
        <v>388387.93399999995</v>
      </c>
      <c r="BJ1765">
        <v>68538.681000000011</v>
      </c>
      <c r="BK1765">
        <v>92623.161649186994</v>
      </c>
      <c r="BL1765">
        <v>6428.567</v>
      </c>
      <c r="BM1765">
        <v>28829.631999999998</v>
      </c>
    </row>
    <row r="1766" spans="1:65" x14ac:dyDescent="0.25">
      <c r="A1766" t="s">
        <v>1895</v>
      </c>
      <c r="B1766">
        <v>2311553.9897133675</v>
      </c>
      <c r="C1766">
        <v>1875732.8659203555</v>
      </c>
      <c r="D1766">
        <v>2448743.8864771086</v>
      </c>
      <c r="E1766">
        <v>540459.62052289117</v>
      </c>
      <c r="F1766">
        <v>1885550.105522891</v>
      </c>
      <c r="G1766">
        <v>2042.8760000000002</v>
      </c>
      <c r="H1766">
        <v>-877.92000000000007</v>
      </c>
      <c r="I1766">
        <v>0</v>
      </c>
      <c r="J1766">
        <v>0</v>
      </c>
      <c r="K1766">
        <v>64538</v>
      </c>
      <c r="L1766">
        <v>12183</v>
      </c>
      <c r="M1766">
        <v>89700</v>
      </c>
      <c r="N1766">
        <v>294263</v>
      </c>
      <c r="O1766">
        <v>25900</v>
      </c>
      <c r="P1766">
        <v>546174</v>
      </c>
      <c r="Q1766">
        <v>166317.99999999997</v>
      </c>
      <c r="R1766">
        <v>69117</v>
      </c>
      <c r="S1766">
        <v>346455.99999999994</v>
      </c>
      <c r="T1766">
        <v>921737</v>
      </c>
      <c r="U1766">
        <v>346455.99999999994</v>
      </c>
      <c r="V1766">
        <v>225.92</v>
      </c>
      <c r="W1766">
        <v>84.449999999999989</v>
      </c>
      <c r="X1766">
        <v>0</v>
      </c>
      <c r="Y1766">
        <v>0</v>
      </c>
      <c r="Z1766">
        <v>504771.38799999998</v>
      </c>
      <c r="AA1766">
        <v>201651.53100000002</v>
      </c>
      <c r="AB1766">
        <v>27045.588999999996</v>
      </c>
      <c r="AC1766">
        <v>107521.70899999999</v>
      </c>
      <c r="AD1766">
        <v>12163.478999999999</v>
      </c>
      <c r="AE1766">
        <v>15720.997999999998</v>
      </c>
      <c r="AF1766">
        <v>419499.8049999997</v>
      </c>
      <c r="AG1766">
        <v>90017.488000000012</v>
      </c>
      <c r="AH1766">
        <v>9266.465000000002</v>
      </c>
      <c r="AI1766">
        <v>124011.38200000001</v>
      </c>
      <c r="AJ1766">
        <v>313.86400000000009</v>
      </c>
      <c r="AK1766">
        <v>24999.967000000001</v>
      </c>
      <c r="AL1766">
        <v>6068.0180000000018</v>
      </c>
      <c r="AM1766">
        <v>52259.728000000003</v>
      </c>
      <c r="AN1766">
        <v>11012.518599999999</v>
      </c>
      <c r="AO1766">
        <v>141663.60800000007</v>
      </c>
      <c r="AP1766">
        <v>152452.77292035555</v>
      </c>
      <c r="AQ1766">
        <v>116623.11</v>
      </c>
      <c r="AR1766">
        <v>4359.3109999999988</v>
      </c>
      <c r="AS1766">
        <v>78490.115000000005</v>
      </c>
      <c r="AT1766">
        <v>401660.52000000008</v>
      </c>
      <c r="AU1766">
        <v>123158.27200000001</v>
      </c>
      <c r="AV1766">
        <v>1561.0664000000002</v>
      </c>
      <c r="AW1766">
        <v>21131.284000000003</v>
      </c>
      <c r="AX1766">
        <v>17786.308000000001</v>
      </c>
      <c r="AY1766">
        <v>126607.63400000002</v>
      </c>
      <c r="AZ1766">
        <v>119795.13299999997</v>
      </c>
      <c r="BA1766">
        <v>317773.84899999993</v>
      </c>
      <c r="BB1766">
        <v>19030.236000000001</v>
      </c>
      <c r="BC1766">
        <v>76163.523000000001</v>
      </c>
      <c r="BD1766">
        <v>23987.42</v>
      </c>
      <c r="BE1766">
        <v>37844.421000000002</v>
      </c>
      <c r="BF1766">
        <v>51679.262000000002</v>
      </c>
      <c r="BG1766">
        <v>284408.527</v>
      </c>
      <c r="BH1766">
        <v>18604.736999999994</v>
      </c>
      <c r="BI1766">
        <v>389559.19699999993</v>
      </c>
      <c r="BJ1766">
        <v>68329.012999999992</v>
      </c>
      <c r="BK1766">
        <v>90293.777477109295</v>
      </c>
      <c r="BL1766">
        <v>6345.96</v>
      </c>
      <c r="BM1766">
        <v>28843.766</v>
      </c>
    </row>
    <row r="1767" spans="1:65" x14ac:dyDescent="0.25">
      <c r="A1767" t="s">
        <v>1896</v>
      </c>
      <c r="B1767">
        <v>2298741.0622088546</v>
      </c>
      <c r="C1767">
        <v>2009224.5160051556</v>
      </c>
      <c r="D1767">
        <v>2435747.8516491861</v>
      </c>
      <c r="E1767">
        <v>392635.63735081279</v>
      </c>
      <c r="F1767">
        <v>1861412.1053508129</v>
      </c>
      <c r="G1767">
        <v>14958.407000000001</v>
      </c>
      <c r="H1767">
        <v>-106.71899999999999</v>
      </c>
      <c r="I1767">
        <v>0</v>
      </c>
      <c r="J1767">
        <v>-2750</v>
      </c>
      <c r="K1767">
        <v>77410</v>
      </c>
      <c r="L1767">
        <v>17552</v>
      </c>
      <c r="M1767">
        <v>84600.000000000015</v>
      </c>
      <c r="N1767">
        <v>235930</v>
      </c>
      <c r="O1767">
        <v>35700</v>
      </c>
      <c r="P1767">
        <v>452419</v>
      </c>
      <c r="Q1767">
        <v>146838.00000000003</v>
      </c>
      <c r="R1767">
        <v>67309</v>
      </c>
      <c r="S1767">
        <v>344547.99999999994</v>
      </c>
      <c r="T1767">
        <v>773210</v>
      </c>
      <c r="U1767">
        <v>344547.99999999994</v>
      </c>
      <c r="V1767">
        <v>252.98</v>
      </c>
      <c r="W1767">
        <v>87.67</v>
      </c>
      <c r="X1767">
        <v>0</v>
      </c>
      <c r="Y1767">
        <v>151.84</v>
      </c>
      <c r="Z1767">
        <v>505313.45099999988</v>
      </c>
      <c r="AA1767">
        <v>200400.48300000015</v>
      </c>
      <c r="AB1767">
        <v>29367.596000000001</v>
      </c>
      <c r="AC1767">
        <v>105104.958</v>
      </c>
      <c r="AD1767">
        <v>8904.878999999999</v>
      </c>
      <c r="AE1767">
        <v>15509.503000000002</v>
      </c>
      <c r="AF1767">
        <v>429404.51699999964</v>
      </c>
      <c r="AG1767">
        <v>89974.762999999963</v>
      </c>
      <c r="AH1767">
        <v>10623.996999999999</v>
      </c>
      <c r="AI1767">
        <v>121944.66800000002</v>
      </c>
      <c r="AJ1767">
        <v>362.39499999999998</v>
      </c>
      <c r="AK1767">
        <v>24888.594999999994</v>
      </c>
      <c r="AL1767">
        <v>7380.0349999999999</v>
      </c>
      <c r="AM1767">
        <v>51606.768000000004</v>
      </c>
      <c r="AN1767">
        <v>12352.571599999999</v>
      </c>
      <c r="AO1767">
        <v>139416.60580000002</v>
      </c>
      <c r="AP1767">
        <v>152625.72600515556</v>
      </c>
      <c r="AQ1767">
        <v>116457.58400000003</v>
      </c>
      <c r="AR1767">
        <v>4851.2490000000007</v>
      </c>
      <c r="AS1767">
        <v>77158.058999999965</v>
      </c>
      <c r="AT1767">
        <v>504428.00500000006</v>
      </c>
      <c r="AU1767">
        <v>125450.50400000004</v>
      </c>
      <c r="AV1767">
        <v>1878.9754000000003</v>
      </c>
      <c r="AW1767">
        <v>20466.5962</v>
      </c>
      <c r="AX1767">
        <v>18572.407999999999</v>
      </c>
      <c r="AY1767">
        <v>126064.147</v>
      </c>
      <c r="AZ1767">
        <v>135199.64399999997</v>
      </c>
      <c r="BA1767">
        <v>314626.06299999985</v>
      </c>
      <c r="BB1767">
        <v>19276.492999999999</v>
      </c>
      <c r="BC1767">
        <v>75165.437999999995</v>
      </c>
      <c r="BD1767">
        <v>22285.735000000001</v>
      </c>
      <c r="BE1767">
        <v>37437.736999999994</v>
      </c>
      <c r="BF1767">
        <v>51215.257999999987</v>
      </c>
      <c r="BG1767">
        <v>284550.81799999997</v>
      </c>
      <c r="BH1767">
        <v>19294.605</v>
      </c>
      <c r="BI1767">
        <v>388871.48200000013</v>
      </c>
      <c r="BJ1767">
        <v>69598.179999999993</v>
      </c>
      <c r="BK1767">
        <v>92446.063649186864</v>
      </c>
      <c r="BL1767">
        <v>6288.7960000000003</v>
      </c>
      <c r="BM1767">
        <v>28207.016</v>
      </c>
    </row>
    <row r="1768" spans="1:65" x14ac:dyDescent="0.25">
      <c r="A1768" t="s">
        <v>1897</v>
      </c>
      <c r="B1768">
        <v>2282262.7348208558</v>
      </c>
      <c r="C1768">
        <v>1974920.0498287112</v>
      </c>
      <c r="D1768">
        <v>2416542.7445345088</v>
      </c>
      <c r="E1768">
        <v>407358.00446549105</v>
      </c>
      <c r="F1768">
        <v>1839097.1054654911</v>
      </c>
      <c r="G1768">
        <v>8899.744999999999</v>
      </c>
      <c r="H1768">
        <v>-488.48500000000001</v>
      </c>
      <c r="I1768">
        <v>0</v>
      </c>
      <c r="J1768">
        <v>-14500</v>
      </c>
      <c r="K1768">
        <v>82800.000000000015</v>
      </c>
      <c r="L1768">
        <v>40710</v>
      </c>
      <c r="M1768">
        <v>66800</v>
      </c>
      <c r="N1768">
        <v>266322</v>
      </c>
      <c r="O1768">
        <v>35500</v>
      </c>
      <c r="P1768">
        <v>468643.99999999994</v>
      </c>
      <c r="Q1768">
        <v>197022</v>
      </c>
      <c r="R1768">
        <v>49840.999999999993</v>
      </c>
      <c r="S1768">
        <v>382122.00000000006</v>
      </c>
      <c r="T1768">
        <v>825516.99999999988</v>
      </c>
      <c r="U1768">
        <v>382122.00000000006</v>
      </c>
      <c r="V1768">
        <v>230.81000000000003</v>
      </c>
      <c r="W1768">
        <v>87.7</v>
      </c>
      <c r="X1768">
        <v>0</v>
      </c>
      <c r="Y1768">
        <v>149.53862068965518</v>
      </c>
      <c r="Z1768">
        <v>505380.75699999993</v>
      </c>
      <c r="AA1768">
        <v>199416.10900000003</v>
      </c>
      <c r="AB1768">
        <v>29147.481</v>
      </c>
      <c r="AC1768">
        <v>102443.65300000001</v>
      </c>
      <c r="AD1768">
        <v>7186.6460000000006</v>
      </c>
      <c r="AE1768">
        <v>15500.814999999999</v>
      </c>
      <c r="AF1768">
        <v>408831.66699999984</v>
      </c>
      <c r="AG1768">
        <v>90140.061999999991</v>
      </c>
      <c r="AH1768">
        <v>11088.049999999997</v>
      </c>
      <c r="AI1768">
        <v>120782.50899999998</v>
      </c>
      <c r="AJ1768">
        <v>465.53499999999997</v>
      </c>
      <c r="AK1768">
        <v>24680.99500000001</v>
      </c>
      <c r="AL1768">
        <v>7341.71</v>
      </c>
      <c r="AM1768">
        <v>51542.266999999985</v>
      </c>
      <c r="AN1768">
        <v>12896.5702</v>
      </c>
      <c r="AO1768">
        <v>137549.49040000001</v>
      </c>
      <c r="AP1768">
        <v>151722.56382871111</v>
      </c>
      <c r="AQ1768">
        <v>117593.25299999997</v>
      </c>
      <c r="AR1768">
        <v>5193.4619999999995</v>
      </c>
      <c r="AS1768">
        <v>76096.014999999999</v>
      </c>
      <c r="AT1768">
        <v>483316.2000000003</v>
      </c>
      <c r="AU1768">
        <v>125510.88499999998</v>
      </c>
      <c r="AV1768">
        <v>2040.1268</v>
      </c>
      <c r="AW1768">
        <v>19501.927600000003</v>
      </c>
      <c r="AX1768">
        <v>19302.683999999997</v>
      </c>
      <c r="AY1768">
        <v>124925.01800000004</v>
      </c>
      <c r="AZ1768">
        <v>141639.87899999996</v>
      </c>
      <c r="BA1768">
        <v>310598.21400000009</v>
      </c>
      <c r="BB1768">
        <v>19453.237000000001</v>
      </c>
      <c r="BC1768">
        <v>74895.645000000004</v>
      </c>
      <c r="BD1768">
        <v>22218.112000000001</v>
      </c>
      <c r="BE1768">
        <v>37378.11299999999</v>
      </c>
      <c r="BF1768">
        <v>52317.752000000008</v>
      </c>
      <c r="BG1768">
        <v>284365.60700000002</v>
      </c>
      <c r="BH1768">
        <v>20182.034000000007</v>
      </c>
      <c r="BI1768">
        <v>387948.61099999963</v>
      </c>
      <c r="BJ1768">
        <v>68800.135000000009</v>
      </c>
      <c r="BK1768">
        <v>87871.941534508718</v>
      </c>
      <c r="BL1768">
        <v>6395.4480000000003</v>
      </c>
      <c r="BM1768">
        <v>27801.613999999998</v>
      </c>
    </row>
    <row r="1769" spans="1:65" x14ac:dyDescent="0.25">
      <c r="A1769" t="s">
        <v>1898</v>
      </c>
      <c r="B1769">
        <v>2286852.8124328563</v>
      </c>
      <c r="C1769">
        <v>1932259.0216088889</v>
      </c>
      <c r="D1769">
        <v>2419124.5406491873</v>
      </c>
      <c r="E1769">
        <v>454525.05435081315</v>
      </c>
      <c r="F1769">
        <v>1838200.772350813</v>
      </c>
      <c r="G1769">
        <v>6040.973</v>
      </c>
      <c r="H1769">
        <v>-530.94899999999996</v>
      </c>
      <c r="I1769">
        <v>0</v>
      </c>
      <c r="J1769">
        <v>-1250</v>
      </c>
      <c r="K1769">
        <v>83700</v>
      </c>
      <c r="L1769">
        <v>70694</v>
      </c>
      <c r="M1769">
        <v>48900</v>
      </c>
      <c r="N1769">
        <v>316005</v>
      </c>
      <c r="O1769">
        <v>30400</v>
      </c>
      <c r="P1769">
        <v>500482.00000000006</v>
      </c>
      <c r="Q1769">
        <v>270850</v>
      </c>
      <c r="R1769">
        <v>34968</v>
      </c>
      <c r="S1769">
        <v>433850</v>
      </c>
      <c r="T1769">
        <v>922149</v>
      </c>
      <c r="U1769">
        <v>433850</v>
      </c>
      <c r="V1769">
        <v>215.41000000000003</v>
      </c>
      <c r="W1769">
        <v>100</v>
      </c>
      <c r="X1769">
        <v>0</v>
      </c>
      <c r="Y1769">
        <v>151.84</v>
      </c>
      <c r="Z1769">
        <v>506233.03199999995</v>
      </c>
      <c r="AA1769">
        <v>199921.81500000012</v>
      </c>
      <c r="AB1769">
        <v>27219.292999999994</v>
      </c>
      <c r="AC1769">
        <v>101338.66499999999</v>
      </c>
      <c r="AD1769">
        <v>7446.1679999999988</v>
      </c>
      <c r="AE1769">
        <v>15533.033999999998</v>
      </c>
      <c r="AF1769">
        <v>401874.00300000043</v>
      </c>
      <c r="AG1769">
        <v>89647.896999999997</v>
      </c>
      <c r="AH1769">
        <v>12000.846000000001</v>
      </c>
      <c r="AI1769">
        <v>120300.47799999999</v>
      </c>
      <c r="AJ1769">
        <v>547.61500000000012</v>
      </c>
      <c r="AK1769">
        <v>24696.464</v>
      </c>
      <c r="AL1769">
        <v>7474.5020000000013</v>
      </c>
      <c r="AM1769">
        <v>51883.851999999984</v>
      </c>
      <c r="AN1769">
        <v>14036.620399999996</v>
      </c>
      <c r="AO1769">
        <v>137579.56660000002</v>
      </c>
      <c r="AP1769">
        <v>151126.50760888893</v>
      </c>
      <c r="AQ1769">
        <v>118571.38299999997</v>
      </c>
      <c r="AR1769">
        <v>5803.046000000003</v>
      </c>
      <c r="AS1769">
        <v>76295.707999999999</v>
      </c>
      <c r="AT1769">
        <v>430996.71400000004</v>
      </c>
      <c r="AU1769">
        <v>124710.29900000009</v>
      </c>
      <c r="AV1769">
        <v>2401.7916</v>
      </c>
      <c r="AW1769">
        <v>19395.056400000001</v>
      </c>
      <c r="AX1769">
        <v>20242.687999999998</v>
      </c>
      <c r="AY1769">
        <v>124787.43000000002</v>
      </c>
      <c r="AZ1769">
        <v>154149.59699999995</v>
      </c>
      <c r="BA1769">
        <v>309634.05099999974</v>
      </c>
      <c r="BB1769">
        <v>19843.757000000001</v>
      </c>
      <c r="BC1769">
        <v>75399.372999999992</v>
      </c>
      <c r="BD1769">
        <v>22437.802000000003</v>
      </c>
      <c r="BE1769">
        <v>37894.803</v>
      </c>
      <c r="BF1769">
        <v>53366.89</v>
      </c>
      <c r="BG1769">
        <v>285024.93600000005</v>
      </c>
      <c r="BH1769">
        <v>21191.757000000001</v>
      </c>
      <c r="BI1769">
        <v>389706.72700000036</v>
      </c>
      <c r="BJ1769">
        <v>67366.394</v>
      </c>
      <c r="BK1769">
        <v>88922.563649187141</v>
      </c>
      <c r="BL1769">
        <v>6499.9979999999996</v>
      </c>
      <c r="BM1769">
        <v>27880.438999999998</v>
      </c>
    </row>
    <row r="1770" spans="1:65" x14ac:dyDescent="0.25">
      <c r="A1770" t="s">
        <v>1899</v>
      </c>
      <c r="B1770">
        <v>2274303.0073457612</v>
      </c>
      <c r="C1770">
        <v>1921567.4979302224</v>
      </c>
      <c r="D1770">
        <v>2409220.9056086983</v>
      </c>
      <c r="E1770">
        <v>452188.67139130202</v>
      </c>
      <c r="F1770">
        <v>1820797.772391302</v>
      </c>
      <c r="G1770">
        <v>2214.134</v>
      </c>
      <c r="H1770">
        <v>-500.35500000000002</v>
      </c>
      <c r="I1770">
        <v>0</v>
      </c>
      <c r="J1770">
        <v>-2750</v>
      </c>
      <c r="K1770">
        <v>78800.000000000015</v>
      </c>
      <c r="L1770">
        <v>116273</v>
      </c>
      <c r="M1770">
        <v>40300.000000000007</v>
      </c>
      <c r="N1770">
        <v>368194</v>
      </c>
      <c r="O1770">
        <v>23800</v>
      </c>
      <c r="P1770">
        <v>585278</v>
      </c>
      <c r="Q1770">
        <v>442761.00000000006</v>
      </c>
      <c r="R1770">
        <v>5283</v>
      </c>
      <c r="S1770">
        <v>585661</v>
      </c>
      <c r="T1770">
        <v>1075028</v>
      </c>
      <c r="U1770">
        <v>585661</v>
      </c>
      <c r="V1770">
        <v>210.41</v>
      </c>
      <c r="W1770">
        <v>100</v>
      </c>
      <c r="X1770">
        <v>0</v>
      </c>
      <c r="Y1770">
        <v>151.84</v>
      </c>
      <c r="Z1770">
        <v>506728.02099999995</v>
      </c>
      <c r="AA1770">
        <v>198821.7349999999</v>
      </c>
      <c r="AB1770">
        <v>28446.809999999998</v>
      </c>
      <c r="AC1770">
        <v>99705.168000000005</v>
      </c>
      <c r="AD1770">
        <v>9156.6610000000019</v>
      </c>
      <c r="AE1770">
        <v>15601.525000000003</v>
      </c>
      <c r="AF1770">
        <v>392166.41400000005</v>
      </c>
      <c r="AG1770">
        <v>89687.608999999982</v>
      </c>
      <c r="AH1770">
        <v>13020.411999999998</v>
      </c>
      <c r="AI1770">
        <v>118903.39600000001</v>
      </c>
      <c r="AJ1770">
        <v>625.16399999999999</v>
      </c>
      <c r="AK1770">
        <v>24743.179</v>
      </c>
      <c r="AL1770">
        <v>7597.9370000000017</v>
      </c>
      <c r="AM1770">
        <v>51687.512000000002</v>
      </c>
      <c r="AN1770">
        <v>15170.046599999998</v>
      </c>
      <c r="AO1770">
        <v>136222.95300000007</v>
      </c>
      <c r="AP1770">
        <v>150449.66093022222</v>
      </c>
      <c r="AQ1770">
        <v>118181.17099999997</v>
      </c>
      <c r="AR1770">
        <v>6303.362000000001</v>
      </c>
      <c r="AS1770">
        <v>76147.517999999953</v>
      </c>
      <c r="AT1770">
        <v>424237.47200000018</v>
      </c>
      <c r="AU1770">
        <v>122528.48800000007</v>
      </c>
      <c r="AV1770">
        <v>2708.5603999999998</v>
      </c>
      <c r="AW1770">
        <v>18987.429</v>
      </c>
      <c r="AX1770">
        <v>20986.111000000004</v>
      </c>
      <c r="AY1770">
        <v>123958.42100000003</v>
      </c>
      <c r="AZ1770">
        <v>152895.48799999984</v>
      </c>
      <c r="BA1770">
        <v>305957.41700000013</v>
      </c>
      <c r="BB1770">
        <v>19280.654999999995</v>
      </c>
      <c r="BC1770">
        <v>74808.098999999987</v>
      </c>
      <c r="BD1770">
        <v>22570.497000000003</v>
      </c>
      <c r="BE1770">
        <v>37893.498</v>
      </c>
      <c r="BF1770">
        <v>55174.007000000005</v>
      </c>
      <c r="BG1770">
        <v>285740.06900000002</v>
      </c>
      <c r="BH1770">
        <v>22303.167000000001</v>
      </c>
      <c r="BI1770">
        <v>389905.16399999976</v>
      </c>
      <c r="BJ1770">
        <v>65071.314000000006</v>
      </c>
      <c r="BK1770">
        <v>91940.019608698087</v>
      </c>
      <c r="BL1770">
        <v>6675.7379999999994</v>
      </c>
      <c r="BM1770">
        <v>27800.534999999996</v>
      </c>
    </row>
    <row r="1771" spans="1:65" x14ac:dyDescent="0.25">
      <c r="A1771" t="s">
        <v>1900</v>
      </c>
      <c r="B1771">
        <v>2263904.3263265355</v>
      </c>
      <c r="C1771">
        <v>1798881.9447623112</v>
      </c>
      <c r="D1771">
        <v>2397147.6427930007</v>
      </c>
      <c r="E1771">
        <v>563074.11920700013</v>
      </c>
      <c r="F1771">
        <v>1826126.4542069999</v>
      </c>
      <c r="G1771">
        <v>2782.317</v>
      </c>
      <c r="H1771">
        <v>-646.42999999999995</v>
      </c>
      <c r="I1771">
        <v>25000</v>
      </c>
      <c r="J1771">
        <v>0</v>
      </c>
      <c r="K1771">
        <v>13400</v>
      </c>
      <c r="L1771">
        <v>197187</v>
      </c>
      <c r="M1771">
        <v>32100</v>
      </c>
      <c r="N1771">
        <v>453204</v>
      </c>
      <c r="O1771">
        <v>29700</v>
      </c>
      <c r="P1771">
        <v>543895</v>
      </c>
      <c r="Q1771">
        <v>521425.99999999994</v>
      </c>
      <c r="R1771">
        <v>1634</v>
      </c>
      <c r="S1771">
        <v>596625.99999999988</v>
      </c>
      <c r="T1771">
        <v>1195920.0000000002</v>
      </c>
      <c r="U1771">
        <v>596625.99999999988</v>
      </c>
      <c r="V1771">
        <v>211.94</v>
      </c>
      <c r="W1771">
        <v>100.00000000000001</v>
      </c>
      <c r="X1771">
        <v>155</v>
      </c>
      <c r="Y1771">
        <v>0</v>
      </c>
      <c r="Z1771">
        <v>507474.79100000008</v>
      </c>
      <c r="AA1771">
        <v>198158.889</v>
      </c>
      <c r="AB1771">
        <v>25749.525000000001</v>
      </c>
      <c r="AC1771">
        <v>97707.877999999997</v>
      </c>
      <c r="AD1771">
        <v>4114.7249999999995</v>
      </c>
      <c r="AE1771">
        <v>15868.758</v>
      </c>
      <c r="AF1771">
        <v>312912.58799999993</v>
      </c>
      <c r="AG1771">
        <v>89155.129999999976</v>
      </c>
      <c r="AH1771">
        <v>14473.45</v>
      </c>
      <c r="AI1771">
        <v>118007.99700000002</v>
      </c>
      <c r="AJ1771">
        <v>767.56999999999994</v>
      </c>
      <c r="AK1771">
        <v>24560.669999999995</v>
      </c>
      <c r="AL1771">
        <v>8590.3350000000028</v>
      </c>
      <c r="AM1771">
        <v>52298.68099999999</v>
      </c>
      <c r="AN1771">
        <v>16341.912399999997</v>
      </c>
      <c r="AO1771">
        <v>136032.53260000004</v>
      </c>
      <c r="AP1771">
        <v>144600.22476231112</v>
      </c>
      <c r="AQ1771">
        <v>118729.76700000002</v>
      </c>
      <c r="AR1771">
        <v>6637.8099999999977</v>
      </c>
      <c r="AS1771">
        <v>76269.864999999991</v>
      </c>
      <c r="AT1771">
        <v>420144.45299999992</v>
      </c>
      <c r="AU1771">
        <v>121680.29600000009</v>
      </c>
      <c r="AV1771">
        <v>3008.0925999999999</v>
      </c>
      <c r="AW1771">
        <v>18756.471400000002</v>
      </c>
      <c r="AX1771">
        <v>21782.150999999998</v>
      </c>
      <c r="AY1771">
        <v>123438.15199999997</v>
      </c>
      <c r="AZ1771">
        <v>144129.75200000001</v>
      </c>
      <c r="BA1771">
        <v>304435.41299999983</v>
      </c>
      <c r="BB1771">
        <v>7949.3919999999998</v>
      </c>
      <c r="BC1771">
        <v>74527.396999999997</v>
      </c>
      <c r="BD1771">
        <v>19626.127</v>
      </c>
      <c r="BE1771">
        <v>37615.127</v>
      </c>
      <c r="BF1771">
        <v>56154.154999999984</v>
      </c>
      <c r="BG1771">
        <v>286903.31099999999</v>
      </c>
      <c r="BH1771">
        <v>23441.616000000005</v>
      </c>
      <c r="BI1771">
        <v>390616.15299999982</v>
      </c>
      <c r="BJ1771">
        <v>54957.362000000001</v>
      </c>
      <c r="BK1771">
        <v>85223.889793000213</v>
      </c>
      <c r="BL1771">
        <v>6025.9130000000005</v>
      </c>
      <c r="BM1771">
        <v>27161.264999999996</v>
      </c>
    </row>
    <row r="1772" spans="1:65" x14ac:dyDescent="0.25">
      <c r="A1772" t="s">
        <v>1901</v>
      </c>
      <c r="B1772">
        <v>2251795.8766082134</v>
      </c>
      <c r="C1772">
        <v>1755441.4656318219</v>
      </c>
      <c r="D1772">
        <v>2388789.0617929995</v>
      </c>
      <c r="E1772">
        <v>594066.80320699979</v>
      </c>
      <c r="F1772">
        <v>1807885.4542069999</v>
      </c>
      <c r="G1772">
        <v>504.04899999999998</v>
      </c>
      <c r="H1772">
        <v>-1233.7270000000001</v>
      </c>
      <c r="I1772">
        <v>25000</v>
      </c>
      <c r="J1772">
        <v>0</v>
      </c>
      <c r="K1772">
        <v>5800.0000000000009</v>
      </c>
      <c r="L1772">
        <v>250529.99999999997</v>
      </c>
      <c r="M1772">
        <v>22600</v>
      </c>
      <c r="N1772">
        <v>557774</v>
      </c>
      <c r="O1772">
        <v>29000</v>
      </c>
      <c r="P1772">
        <v>561047</v>
      </c>
      <c r="Q1772">
        <v>677091</v>
      </c>
      <c r="R1772">
        <v>3</v>
      </c>
      <c r="S1772">
        <v>734491</v>
      </c>
      <c r="T1772">
        <v>1369353.9999999998</v>
      </c>
      <c r="U1772">
        <v>734491</v>
      </c>
      <c r="V1772">
        <v>210</v>
      </c>
      <c r="W1772">
        <v>100</v>
      </c>
      <c r="X1772">
        <v>155</v>
      </c>
      <c r="Y1772">
        <v>0</v>
      </c>
      <c r="Z1772">
        <v>507683.06099999981</v>
      </c>
      <c r="AA1772">
        <v>197184.06399999998</v>
      </c>
      <c r="AB1772">
        <v>25133.026999999998</v>
      </c>
      <c r="AC1772">
        <v>96769.742000000013</v>
      </c>
      <c r="AD1772">
        <v>6212.491</v>
      </c>
      <c r="AE1772">
        <v>15779.159</v>
      </c>
      <c r="AF1772">
        <v>288255.50500000012</v>
      </c>
      <c r="AG1772">
        <v>88541.248000000007</v>
      </c>
      <c r="AH1772">
        <v>15302.277</v>
      </c>
      <c r="AI1772">
        <v>116484.96800000001</v>
      </c>
      <c r="AJ1772">
        <v>904.30399999999997</v>
      </c>
      <c r="AK1772">
        <v>24540.781999999999</v>
      </c>
      <c r="AL1772">
        <v>8980.3590000000004</v>
      </c>
      <c r="AM1772">
        <v>52471.948999999979</v>
      </c>
      <c r="AN1772">
        <v>17557.725999999999</v>
      </c>
      <c r="AO1772">
        <v>135280.37600000002</v>
      </c>
      <c r="AP1772">
        <v>140842.86963182225</v>
      </c>
      <c r="AQ1772">
        <v>118513.94500000001</v>
      </c>
      <c r="AR1772">
        <v>7015.1240000000043</v>
      </c>
      <c r="AS1772">
        <v>76053.470000000045</v>
      </c>
      <c r="AT1772">
        <v>400017.04800000001</v>
      </c>
      <c r="AU1772">
        <v>119491.32999999994</v>
      </c>
      <c r="AV1772">
        <v>3331.1009999999997</v>
      </c>
      <c r="AW1772">
        <v>18563.587</v>
      </c>
      <c r="AX1772">
        <v>22789.598999999998</v>
      </c>
      <c r="AY1772">
        <v>122226.58899999998</v>
      </c>
      <c r="AZ1772">
        <v>139974.01300000006</v>
      </c>
      <c r="BA1772">
        <v>301945.37099999975</v>
      </c>
      <c r="BB1772">
        <v>8061.2859999999991</v>
      </c>
      <c r="BC1772">
        <v>74108.383999999991</v>
      </c>
      <c r="BD1772">
        <v>19834.12</v>
      </c>
      <c r="BE1772">
        <v>37348.119999999995</v>
      </c>
      <c r="BF1772">
        <v>57426.915000000001</v>
      </c>
      <c r="BG1772">
        <v>286679.712</v>
      </c>
      <c r="BH1772">
        <v>24564.323000000004</v>
      </c>
      <c r="BI1772">
        <v>390137.60599999991</v>
      </c>
      <c r="BJ1772">
        <v>55266.402999999998</v>
      </c>
      <c r="BK1772">
        <v>89604.707793000096</v>
      </c>
      <c r="BL1772">
        <v>6289.9140000000007</v>
      </c>
      <c r="BM1772">
        <v>27063.952000000001</v>
      </c>
    </row>
    <row r="1773" spans="1:65" x14ac:dyDescent="0.25">
      <c r="A1773" t="s">
        <v>1902</v>
      </c>
      <c r="B1773">
        <v>2237763.1291907947</v>
      </c>
      <c r="C1773">
        <v>1696453.6268967111</v>
      </c>
      <c r="D1773">
        <v>2371837.4288503998</v>
      </c>
      <c r="E1773">
        <v>640472.51714959997</v>
      </c>
      <c r="F1773">
        <v>1781374.4541495999</v>
      </c>
      <c r="G1773">
        <v>24.401</v>
      </c>
      <c r="H1773">
        <v>-3198.933</v>
      </c>
      <c r="I1773">
        <v>25000</v>
      </c>
      <c r="J1773">
        <v>0</v>
      </c>
      <c r="K1773">
        <v>2100</v>
      </c>
      <c r="L1773">
        <v>260015.99999999997</v>
      </c>
      <c r="M1773">
        <v>21200</v>
      </c>
      <c r="N1773">
        <v>620908</v>
      </c>
      <c r="O1773">
        <v>31100</v>
      </c>
      <c r="P1773">
        <v>511169</v>
      </c>
      <c r="Q1773">
        <v>660194.99999999988</v>
      </c>
      <c r="R1773">
        <v>94</v>
      </c>
      <c r="S1773">
        <v>714594.99999999988</v>
      </c>
      <c r="T1773">
        <v>1392187.0000000002</v>
      </c>
      <c r="U1773">
        <v>714594.99999999988</v>
      </c>
      <c r="V1773">
        <v>204.11</v>
      </c>
      <c r="W1773">
        <v>99.999999999999986</v>
      </c>
      <c r="X1773">
        <v>155</v>
      </c>
      <c r="Y1773">
        <v>0</v>
      </c>
      <c r="Z1773">
        <v>508628.77699999977</v>
      </c>
      <c r="AA1773">
        <v>197044.01400000005</v>
      </c>
      <c r="AB1773">
        <v>27290.009000000005</v>
      </c>
      <c r="AC1773">
        <v>95538.68299999999</v>
      </c>
      <c r="AD1773">
        <v>7365.0420000000004</v>
      </c>
      <c r="AE1773">
        <v>15249.465999999995</v>
      </c>
      <c r="AF1773">
        <v>284261.50399999978</v>
      </c>
      <c r="AG1773">
        <v>87397.522999999957</v>
      </c>
      <c r="AH1773">
        <v>16570.941999999999</v>
      </c>
      <c r="AI1773">
        <v>116797.04700000002</v>
      </c>
      <c r="AJ1773">
        <v>1040.1479999999999</v>
      </c>
      <c r="AK1773">
        <v>24453.809999999998</v>
      </c>
      <c r="AL1773">
        <v>9042.7360000000026</v>
      </c>
      <c r="AM1773">
        <v>52816.193000000021</v>
      </c>
      <c r="AN1773">
        <v>18445.075800000006</v>
      </c>
      <c r="AO1773">
        <v>135575.42260000002</v>
      </c>
      <c r="AP1773">
        <v>139825.43489671117</v>
      </c>
      <c r="AQ1773">
        <v>118556.18900000003</v>
      </c>
      <c r="AR1773">
        <v>7512.5139999999974</v>
      </c>
      <c r="AS1773">
        <v>75854.667000000001</v>
      </c>
      <c r="AT1773">
        <v>343575.03300000005</v>
      </c>
      <c r="AU1773">
        <v>118528.88300000007</v>
      </c>
      <c r="AV1773">
        <v>3670.3722000000002</v>
      </c>
      <c r="AW1773">
        <v>18439.821400000001</v>
      </c>
      <c r="AX1773">
        <v>24604.668999999994</v>
      </c>
      <c r="AY1773">
        <v>120960.83099999998</v>
      </c>
      <c r="AZ1773">
        <v>134634.06100000005</v>
      </c>
      <c r="BA1773">
        <v>295618.92899999989</v>
      </c>
      <c r="BB1773">
        <v>8412.0079999999998</v>
      </c>
      <c r="BC1773">
        <v>73620.64499999999</v>
      </c>
      <c r="BD1773">
        <v>16775.101999999999</v>
      </c>
      <c r="BE1773">
        <v>37042.101999999999</v>
      </c>
      <c r="BF1773">
        <v>57248.555000000008</v>
      </c>
      <c r="BG1773">
        <v>286292.12399999995</v>
      </c>
      <c r="BH1773">
        <v>25782.32</v>
      </c>
      <c r="BI1773">
        <v>389384.62699999998</v>
      </c>
      <c r="BJ1773">
        <v>55225.144999999997</v>
      </c>
      <c r="BK1773">
        <v>85362.95585040038</v>
      </c>
      <c r="BL1773">
        <v>6544.1790000000001</v>
      </c>
      <c r="BM1773">
        <v>27303.495999999999</v>
      </c>
    </row>
    <row r="1774" spans="1:65" x14ac:dyDescent="0.25">
      <c r="A1774" t="s">
        <v>1903</v>
      </c>
      <c r="B1774">
        <v>2223049.2741907937</v>
      </c>
      <c r="C1774">
        <v>1672734.4548223999</v>
      </c>
      <c r="D1774">
        <v>2353163.9657930005</v>
      </c>
      <c r="E1774">
        <v>644294.90120700002</v>
      </c>
      <c r="F1774">
        <v>1755294.121207</v>
      </c>
      <c r="G1774">
        <v>87.862000000000009</v>
      </c>
      <c r="H1774">
        <v>-6289.7970000000005</v>
      </c>
      <c r="I1774">
        <v>25000</v>
      </c>
      <c r="J1774">
        <v>0</v>
      </c>
      <c r="K1774">
        <v>700</v>
      </c>
      <c r="L1774">
        <v>283595</v>
      </c>
      <c r="M1774">
        <v>18800</v>
      </c>
      <c r="N1774">
        <v>645247.00000000012</v>
      </c>
      <c r="O1774">
        <v>34600</v>
      </c>
      <c r="P1774">
        <v>442706</v>
      </c>
      <c r="Q1774">
        <v>635934</v>
      </c>
      <c r="R1774">
        <v>0</v>
      </c>
      <c r="S1774">
        <v>690034</v>
      </c>
      <c r="T1774">
        <v>1371548</v>
      </c>
      <c r="U1774">
        <v>690034</v>
      </c>
      <c r="V1774">
        <v>205.62</v>
      </c>
      <c r="W1774">
        <v>99.439999999999984</v>
      </c>
      <c r="X1774">
        <v>155</v>
      </c>
      <c r="Y1774">
        <v>0</v>
      </c>
      <c r="Z1774">
        <v>509506.58099999989</v>
      </c>
      <c r="AA1774">
        <v>196200.8349999999</v>
      </c>
      <c r="AB1774">
        <v>29314.678999999993</v>
      </c>
      <c r="AC1774">
        <v>95010.45</v>
      </c>
      <c r="AD1774">
        <v>5755.3739999999998</v>
      </c>
      <c r="AE1774">
        <v>14299.992999999999</v>
      </c>
      <c r="AF1774">
        <v>270752.87099999998</v>
      </c>
      <c r="AG1774">
        <v>87088.324999999997</v>
      </c>
      <c r="AH1774">
        <v>17707.431000000008</v>
      </c>
      <c r="AI1774">
        <v>114874.78600000001</v>
      </c>
      <c r="AJ1774">
        <v>1139.9849999999997</v>
      </c>
      <c r="AK1774">
        <v>24301.437000000002</v>
      </c>
      <c r="AL1774">
        <v>9283.7420000000002</v>
      </c>
      <c r="AM1774">
        <v>52112.824000000001</v>
      </c>
      <c r="AN1774">
        <v>19290.793000000005</v>
      </c>
      <c r="AO1774">
        <v>134261.56579999992</v>
      </c>
      <c r="AP1774">
        <v>136346.63282240005</v>
      </c>
      <c r="AQ1774">
        <v>118298.38699999999</v>
      </c>
      <c r="AR1774">
        <v>7790.6470000000054</v>
      </c>
      <c r="AS1774">
        <v>75242.27</v>
      </c>
      <c r="AT1774">
        <v>341657.30900000018</v>
      </c>
      <c r="AU1774">
        <v>118754.533</v>
      </c>
      <c r="AV1774">
        <v>3968.8770000000004</v>
      </c>
      <c r="AW1774">
        <v>18095.698199999999</v>
      </c>
      <c r="AX1774">
        <v>24542.957000000002</v>
      </c>
      <c r="AY1774">
        <v>120082.89999999994</v>
      </c>
      <c r="AZ1774">
        <v>122892.30500000008</v>
      </c>
      <c r="BA1774">
        <v>290475.93200000003</v>
      </c>
      <c r="BB1774">
        <v>8736.3629999999994</v>
      </c>
      <c r="BC1774">
        <v>73150.50900000002</v>
      </c>
      <c r="BD1774">
        <v>17148.185999999998</v>
      </c>
      <c r="BE1774">
        <v>36734.184999999998</v>
      </c>
      <c r="BF1774">
        <v>58234.438000000009</v>
      </c>
      <c r="BG1774">
        <v>284732.19400000002</v>
      </c>
      <c r="BH1774">
        <v>26901.612000000008</v>
      </c>
      <c r="BI1774">
        <v>388115.88100000005</v>
      </c>
      <c r="BJ1774">
        <v>55103.29</v>
      </c>
      <c r="BK1774">
        <v>84681.38979299998</v>
      </c>
      <c r="BL1774">
        <v>6660.3819999999996</v>
      </c>
      <c r="BM1774">
        <v>26649.870999999999</v>
      </c>
    </row>
    <row r="1775" spans="1:65" x14ac:dyDescent="0.25">
      <c r="A1775" t="s">
        <v>1904</v>
      </c>
      <c r="B1775">
        <v>2189876.3197247279</v>
      </c>
      <c r="C1775">
        <v>1618352.5259275555</v>
      </c>
      <c r="D1775">
        <v>2319898.5097930003</v>
      </c>
      <c r="E1775">
        <v>664912.08420699998</v>
      </c>
      <c r="F1775">
        <v>1721353.121207</v>
      </c>
      <c r="G1775">
        <v>705.86099999999999</v>
      </c>
      <c r="H1775">
        <v>-4164.5619999999999</v>
      </c>
      <c r="I1775">
        <v>25000</v>
      </c>
      <c r="J1775">
        <v>0</v>
      </c>
      <c r="K1775">
        <v>0</v>
      </c>
      <c r="L1775">
        <v>343484</v>
      </c>
      <c r="M1775">
        <v>14600</v>
      </c>
      <c r="N1775">
        <v>692712</v>
      </c>
      <c r="O1775">
        <v>27700</v>
      </c>
      <c r="P1775">
        <v>399684.99999999994</v>
      </c>
      <c r="Q1775">
        <v>690824.99999999988</v>
      </c>
      <c r="R1775">
        <v>102</v>
      </c>
      <c r="S1775">
        <v>733125</v>
      </c>
      <c r="T1775">
        <v>1435983.0000000002</v>
      </c>
      <c r="U1775">
        <v>733125</v>
      </c>
      <c r="V1775">
        <v>210.88000000000002</v>
      </c>
      <c r="W1775">
        <v>73.27</v>
      </c>
      <c r="X1775">
        <v>155</v>
      </c>
      <c r="Y1775">
        <v>0</v>
      </c>
      <c r="Z1775">
        <v>510190.98500000045</v>
      </c>
      <c r="AA1775">
        <v>195731.11400000003</v>
      </c>
      <c r="AB1775">
        <v>29541.77</v>
      </c>
      <c r="AC1775">
        <v>94518.604000000007</v>
      </c>
      <c r="AD1775">
        <v>5502.2440000000006</v>
      </c>
      <c r="AE1775">
        <v>14023.550000000001</v>
      </c>
      <c r="AF1775">
        <v>292176.70400000003</v>
      </c>
      <c r="AG1775">
        <v>86944.732000000018</v>
      </c>
      <c r="AH1775">
        <v>18625.925999999996</v>
      </c>
      <c r="AI1775">
        <v>113617.30600000001</v>
      </c>
      <c r="AJ1775">
        <v>1269.3699999999999</v>
      </c>
      <c r="AK1775">
        <v>24372.126</v>
      </c>
      <c r="AL1775">
        <v>9371.2829999999976</v>
      </c>
      <c r="AM1775">
        <v>51801.777000000002</v>
      </c>
      <c r="AN1775">
        <v>19981.191200000001</v>
      </c>
      <c r="AO1775">
        <v>130700.15100000001</v>
      </c>
      <c r="AP1775">
        <v>112747.94492755555</v>
      </c>
      <c r="AQ1775">
        <v>119080.353</v>
      </c>
      <c r="AR1775">
        <v>8184.5829999999969</v>
      </c>
      <c r="AS1775">
        <v>75074.258000000002</v>
      </c>
      <c r="AT1775">
        <v>292576.685</v>
      </c>
      <c r="AU1775">
        <v>117256.34699999992</v>
      </c>
      <c r="AV1775">
        <v>4107.4688000000006</v>
      </c>
      <c r="AW1775">
        <v>17033.636999999999</v>
      </c>
      <c r="AX1775">
        <v>22665.224999999995</v>
      </c>
      <c r="AY1775">
        <v>118735.45600000002</v>
      </c>
      <c r="AZ1775">
        <v>120440.25599999999</v>
      </c>
      <c r="BA1775">
        <v>289827.49300000007</v>
      </c>
      <c r="BB1775">
        <v>8189.1749999999993</v>
      </c>
      <c r="BC1775">
        <v>70547.913</v>
      </c>
      <c r="BD1775">
        <v>16728.32</v>
      </c>
      <c r="BE1775">
        <v>36764.322</v>
      </c>
      <c r="BF1775">
        <v>58977.581000000006</v>
      </c>
      <c r="BG1775">
        <v>283737.07</v>
      </c>
      <c r="BH1775">
        <v>26585.309999999998</v>
      </c>
      <c r="BI1775">
        <v>372698.87300000031</v>
      </c>
      <c r="BJ1775">
        <v>54205.99</v>
      </c>
      <c r="BK1775">
        <v>81034.360793000029</v>
      </c>
      <c r="BL1775">
        <v>6284.5140000000001</v>
      </c>
      <c r="BM1775">
        <v>26399.066999999999</v>
      </c>
    </row>
    <row r="1776" spans="1:65" x14ac:dyDescent="0.25">
      <c r="A1776" t="s">
        <v>1905</v>
      </c>
      <c r="B1776">
        <v>2192832.5076760845</v>
      </c>
      <c r="C1776">
        <v>1615908.2571216</v>
      </c>
      <c r="D1776">
        <v>2328493.5377929993</v>
      </c>
      <c r="E1776">
        <v>671131.76320699975</v>
      </c>
      <c r="F1776">
        <v>1716562.1202069998</v>
      </c>
      <c r="G1776">
        <v>1160.53</v>
      </c>
      <c r="H1776">
        <v>-6005.9749999999995</v>
      </c>
      <c r="I1776">
        <v>25000</v>
      </c>
      <c r="J1776">
        <v>0</v>
      </c>
      <c r="K1776">
        <v>0</v>
      </c>
      <c r="L1776">
        <v>409525</v>
      </c>
      <c r="M1776">
        <v>16700</v>
      </c>
      <c r="N1776">
        <v>752102</v>
      </c>
      <c r="O1776">
        <v>25100</v>
      </c>
      <c r="P1776">
        <v>412124.99999999994</v>
      </c>
      <c r="Q1776">
        <v>817702.00000000012</v>
      </c>
      <c r="R1776">
        <v>3</v>
      </c>
      <c r="S1776">
        <v>859502.00000000023</v>
      </c>
      <c r="T1776">
        <v>1573754.9999999998</v>
      </c>
      <c r="U1776">
        <v>859502.00000000023</v>
      </c>
      <c r="V1776">
        <v>205.98</v>
      </c>
      <c r="W1776">
        <v>73.400000000000006</v>
      </c>
      <c r="X1776">
        <v>155</v>
      </c>
      <c r="Y1776">
        <v>0</v>
      </c>
      <c r="Z1776">
        <v>510810.71600000025</v>
      </c>
      <c r="AA1776">
        <v>196100.56600000022</v>
      </c>
      <c r="AB1776">
        <v>29651.999000000007</v>
      </c>
      <c r="AC1776">
        <v>95107.69</v>
      </c>
      <c r="AD1776">
        <v>5551.6849999999995</v>
      </c>
      <c r="AE1776">
        <v>13835.198999999997</v>
      </c>
      <c r="AF1776">
        <v>289400.54300000006</v>
      </c>
      <c r="AG1776">
        <v>87335.07699999999</v>
      </c>
      <c r="AH1776">
        <v>19307.725999999999</v>
      </c>
      <c r="AI1776">
        <v>114100.9</v>
      </c>
      <c r="AJ1776">
        <v>1439.739</v>
      </c>
      <c r="AK1776">
        <v>24396.251999999997</v>
      </c>
      <c r="AL1776">
        <v>9539.3680000000004</v>
      </c>
      <c r="AM1776">
        <v>51899.034999999996</v>
      </c>
      <c r="AN1776">
        <v>20299.303600000003</v>
      </c>
      <c r="AO1776">
        <v>132231.49939999997</v>
      </c>
      <c r="AP1776">
        <v>111722.9851216</v>
      </c>
      <c r="AQ1776">
        <v>120819.91700000003</v>
      </c>
      <c r="AR1776">
        <v>8503.9759999999987</v>
      </c>
      <c r="AS1776">
        <v>75595.312000000005</v>
      </c>
      <c r="AT1776">
        <v>284511.93299999996</v>
      </c>
      <c r="AU1776">
        <v>116536.68000000002</v>
      </c>
      <c r="AV1776">
        <v>4273.3404</v>
      </c>
      <c r="AW1776">
        <v>17281.535599999999</v>
      </c>
      <c r="AX1776">
        <v>24510.201999999997</v>
      </c>
      <c r="AY1776">
        <v>117473.36600000004</v>
      </c>
      <c r="AZ1776">
        <v>125575.20999999996</v>
      </c>
      <c r="BA1776">
        <v>290412.96799999994</v>
      </c>
      <c r="BB1776">
        <v>8220.6189999999988</v>
      </c>
      <c r="BC1776">
        <v>70659.494999999981</v>
      </c>
      <c r="BD1776">
        <v>17068.601999999999</v>
      </c>
      <c r="BE1776">
        <v>36846.601999999999</v>
      </c>
      <c r="BF1776">
        <v>57954.811000000002</v>
      </c>
      <c r="BG1776">
        <v>283247.28699999995</v>
      </c>
      <c r="BH1776">
        <v>27444.609999999997</v>
      </c>
      <c r="BI1776">
        <v>373207.11599999998</v>
      </c>
      <c r="BJ1776">
        <v>53567.93</v>
      </c>
      <c r="BK1776">
        <v>84939.162792999909</v>
      </c>
      <c r="BL1776">
        <v>6552.9589999999998</v>
      </c>
      <c r="BM1776">
        <v>26467.878000000004</v>
      </c>
    </row>
    <row r="1777" spans="1:65" x14ac:dyDescent="0.25">
      <c r="A1777" t="s">
        <v>1906</v>
      </c>
      <c r="B1777">
        <v>2212084.449695311</v>
      </c>
      <c r="C1777">
        <v>1605512.1652656889</v>
      </c>
      <c r="D1777">
        <v>2342718.1478503994</v>
      </c>
      <c r="E1777">
        <v>698758.48614960012</v>
      </c>
      <c r="F1777">
        <v>1724902.7861496001</v>
      </c>
      <c r="G1777">
        <v>471.26600000000002</v>
      </c>
      <c r="H1777">
        <v>-6383.942</v>
      </c>
      <c r="I1777">
        <v>30000</v>
      </c>
      <c r="J1777">
        <v>0</v>
      </c>
      <c r="K1777">
        <v>0</v>
      </c>
      <c r="L1777">
        <v>408724</v>
      </c>
      <c r="M1777">
        <v>50400.000000000007</v>
      </c>
      <c r="N1777">
        <v>755150.00000000012</v>
      </c>
      <c r="O1777">
        <v>22100</v>
      </c>
      <c r="P1777">
        <v>418508.00000000006</v>
      </c>
      <c r="Q1777">
        <v>771116</v>
      </c>
      <c r="R1777">
        <v>95</v>
      </c>
      <c r="S1777">
        <v>843615.99999999988</v>
      </c>
      <c r="T1777">
        <v>1582477.0000000002</v>
      </c>
      <c r="U1777">
        <v>843615.99999999988</v>
      </c>
      <c r="V1777">
        <v>200.89</v>
      </c>
      <c r="W1777">
        <v>66.58</v>
      </c>
      <c r="X1777">
        <v>155.83333333333334</v>
      </c>
      <c r="Y1777">
        <v>0</v>
      </c>
      <c r="Z1777">
        <v>511494.93500000023</v>
      </c>
      <c r="AA1777">
        <v>197774.59300000002</v>
      </c>
      <c r="AB1777">
        <v>30532.751</v>
      </c>
      <c r="AC1777">
        <v>95217.203000000009</v>
      </c>
      <c r="AD1777">
        <v>5806.7030000000004</v>
      </c>
      <c r="AE1777">
        <v>14195.032999999999</v>
      </c>
      <c r="AF1777">
        <v>297753.80700000003</v>
      </c>
      <c r="AG1777">
        <v>86579.703999999983</v>
      </c>
      <c r="AH1777">
        <v>19894.192999999999</v>
      </c>
      <c r="AI1777">
        <v>114223.19600000001</v>
      </c>
      <c r="AJ1777">
        <v>1517.5430000000001</v>
      </c>
      <c r="AK1777">
        <v>24781.231</v>
      </c>
      <c r="AL1777">
        <v>9755.2960000000039</v>
      </c>
      <c r="AM1777">
        <v>52173.996999999988</v>
      </c>
      <c r="AN1777">
        <v>20382.215800000002</v>
      </c>
      <c r="AO1777">
        <v>133595.87000000002</v>
      </c>
      <c r="AP1777">
        <v>111213.78826568888</v>
      </c>
      <c r="AQ1777">
        <v>122638.89500000003</v>
      </c>
      <c r="AR1777">
        <v>8793.6479999999938</v>
      </c>
      <c r="AS1777">
        <v>77077.916999999958</v>
      </c>
      <c r="AT1777">
        <v>258561.05000000002</v>
      </c>
      <c r="AU1777">
        <v>117086.62399999994</v>
      </c>
      <c r="AV1777">
        <v>4434.2362000000003</v>
      </c>
      <c r="AW1777">
        <v>17752.762000000002</v>
      </c>
      <c r="AX1777">
        <v>26208.868000000002</v>
      </c>
      <c r="AY1777">
        <v>117240.28500000002</v>
      </c>
      <c r="AZ1777">
        <v>129529.08199999991</v>
      </c>
      <c r="BA1777">
        <v>292515.87500000023</v>
      </c>
      <c r="BB1777">
        <v>8307.8160000000007</v>
      </c>
      <c r="BC1777">
        <v>72057.021000000008</v>
      </c>
      <c r="BD1777">
        <v>15580.478999999999</v>
      </c>
      <c r="BE1777">
        <v>37480.478000000003</v>
      </c>
      <c r="BF1777">
        <v>57949.672000000013</v>
      </c>
      <c r="BG1777">
        <v>285457.45300000004</v>
      </c>
      <c r="BH1777">
        <v>27954.745999999992</v>
      </c>
      <c r="BI1777">
        <v>376274.05799999996</v>
      </c>
      <c r="BJ1777">
        <v>53078.182000000001</v>
      </c>
      <c r="BK1777">
        <v>82225.18485040011</v>
      </c>
      <c r="BL1777">
        <v>6763.1540000000005</v>
      </c>
      <c r="BM1777">
        <v>26370.768</v>
      </c>
    </row>
    <row r="1778" spans="1:65" x14ac:dyDescent="0.25">
      <c r="A1778" t="s">
        <v>1907</v>
      </c>
      <c r="B1778">
        <v>2205231.5634328574</v>
      </c>
      <c r="C1778">
        <v>1573108.706318578</v>
      </c>
      <c r="D1778">
        <v>2336245.811793</v>
      </c>
      <c r="E1778">
        <v>724746.91920699994</v>
      </c>
      <c r="F1778">
        <v>1710020.1192069999</v>
      </c>
      <c r="G1778">
        <v>70.589999999999989</v>
      </c>
      <c r="H1778">
        <v>-8154.6760000000004</v>
      </c>
      <c r="I1778">
        <v>32250</v>
      </c>
      <c r="J1778">
        <v>0</v>
      </c>
      <c r="K1778">
        <v>0</v>
      </c>
      <c r="L1778">
        <v>419897</v>
      </c>
      <c r="M1778">
        <v>40100</v>
      </c>
      <c r="N1778">
        <v>771844</v>
      </c>
      <c r="O1778">
        <v>21400</v>
      </c>
      <c r="P1778">
        <v>405976</v>
      </c>
      <c r="Q1778">
        <v>771249</v>
      </c>
      <c r="R1778">
        <v>3</v>
      </c>
      <c r="S1778">
        <v>832749.00000000012</v>
      </c>
      <c r="T1778">
        <v>1597720</v>
      </c>
      <c r="U1778">
        <v>832749.00000000012</v>
      </c>
      <c r="V1778">
        <v>202.75</v>
      </c>
      <c r="W1778">
        <v>63.51</v>
      </c>
      <c r="X1778">
        <v>156.26356589147287</v>
      </c>
      <c r="Y1778">
        <v>0</v>
      </c>
      <c r="Z1778">
        <v>512020.93699999974</v>
      </c>
      <c r="AA1778">
        <v>197673.53200000006</v>
      </c>
      <c r="AB1778">
        <v>31745.972000000002</v>
      </c>
      <c r="AC1778">
        <v>94699.478999999978</v>
      </c>
      <c r="AD1778">
        <v>5147.3600000000006</v>
      </c>
      <c r="AE1778">
        <v>13914.836999999998</v>
      </c>
      <c r="AF1778">
        <v>272959.45700000005</v>
      </c>
      <c r="AG1778">
        <v>86547.038</v>
      </c>
      <c r="AH1778">
        <v>20471.933999999997</v>
      </c>
      <c r="AI1778">
        <v>111811.88400000002</v>
      </c>
      <c r="AJ1778">
        <v>1618.675</v>
      </c>
      <c r="AK1778">
        <v>24970.269999999997</v>
      </c>
      <c r="AL1778">
        <v>9854.702000000003</v>
      </c>
      <c r="AM1778">
        <v>52087.844000000012</v>
      </c>
      <c r="AN1778">
        <v>20844.383200000004</v>
      </c>
      <c r="AO1778">
        <v>132454.66159999999</v>
      </c>
      <c r="AP1778">
        <v>110833.89131857773</v>
      </c>
      <c r="AQ1778">
        <v>123218.19699999999</v>
      </c>
      <c r="AR1778">
        <v>8992.1049999999996</v>
      </c>
      <c r="AS1778">
        <v>76739.378999999986</v>
      </c>
      <c r="AT1778">
        <v>249348.00300000014</v>
      </c>
      <c r="AU1778">
        <v>114796.95899999994</v>
      </c>
      <c r="AV1778">
        <v>4526.7687999999998</v>
      </c>
      <c r="AW1778">
        <v>17583.179400000001</v>
      </c>
      <c r="AX1778">
        <v>26967.100000000002</v>
      </c>
      <c r="AY1778">
        <v>116924.33299999998</v>
      </c>
      <c r="AZ1778">
        <v>129361.65100000009</v>
      </c>
      <c r="BA1778">
        <v>289648.60499999992</v>
      </c>
      <c r="BB1778">
        <v>8446.009</v>
      </c>
      <c r="BC1778">
        <v>71875.259000000005</v>
      </c>
      <c r="BD1778">
        <v>13742.93</v>
      </c>
      <c r="BE1778">
        <v>37210.93</v>
      </c>
      <c r="BF1778">
        <v>57353.339000000014</v>
      </c>
      <c r="BG1778">
        <v>286338.56000000006</v>
      </c>
      <c r="BH1778">
        <v>28622.891000000007</v>
      </c>
      <c r="BI1778">
        <v>378343.74000000017</v>
      </c>
      <c r="BJ1778">
        <v>53322.959000000003</v>
      </c>
      <c r="BK1778">
        <v>83139.899793000179</v>
      </c>
      <c r="BL1778">
        <v>6927.6389999999992</v>
      </c>
      <c r="BM1778">
        <v>26267.224999999999</v>
      </c>
    </row>
    <row r="1779" spans="1:65" x14ac:dyDescent="0.25">
      <c r="A1779" t="s">
        <v>1908</v>
      </c>
      <c r="B1779">
        <v>2169078.0748887262</v>
      </c>
      <c r="C1779">
        <v>1394834.4761911107</v>
      </c>
      <c r="D1779">
        <v>2295988.5837929994</v>
      </c>
      <c r="E1779">
        <v>865062.17020699987</v>
      </c>
      <c r="F1779">
        <v>1678748.9202069999</v>
      </c>
      <c r="G1779">
        <v>791.67</v>
      </c>
      <c r="H1779">
        <v>-1464.3140000000001</v>
      </c>
      <c r="I1779">
        <v>38500</v>
      </c>
      <c r="J1779">
        <v>0</v>
      </c>
      <c r="K1779">
        <v>0</v>
      </c>
      <c r="L1779">
        <v>406869</v>
      </c>
      <c r="M1779">
        <v>37500</v>
      </c>
      <c r="N1779">
        <v>808981</v>
      </c>
      <c r="O1779">
        <v>9400</v>
      </c>
      <c r="P1779">
        <v>462305</v>
      </c>
      <c r="Q1779">
        <v>728117.99999999988</v>
      </c>
      <c r="R1779">
        <v>197</v>
      </c>
      <c r="S1779">
        <v>775017.99999999988</v>
      </c>
      <c r="T1779">
        <v>1678352</v>
      </c>
      <c r="U1779">
        <v>775017.99999999988</v>
      </c>
      <c r="V1779">
        <v>185.53</v>
      </c>
      <c r="W1779">
        <v>73.22</v>
      </c>
      <c r="X1779">
        <v>155.75974025974025</v>
      </c>
      <c r="Y1779">
        <v>0</v>
      </c>
      <c r="Z1779">
        <v>512909.25000000047</v>
      </c>
      <c r="AA1779">
        <v>193947.09100000001</v>
      </c>
      <c r="AB1779">
        <v>33024.767</v>
      </c>
      <c r="AC1779">
        <v>91203.419000000009</v>
      </c>
      <c r="AD1779">
        <v>7419.6309999999994</v>
      </c>
      <c r="AE1779">
        <v>13079.001999999999</v>
      </c>
      <c r="AF1779">
        <v>186192.21299999999</v>
      </c>
      <c r="AG1779">
        <v>82375.165999999954</v>
      </c>
      <c r="AH1779">
        <v>21615.711999999992</v>
      </c>
      <c r="AI1779">
        <v>106625.80600000001</v>
      </c>
      <c r="AJ1779">
        <v>1740.098</v>
      </c>
      <c r="AK1779">
        <v>24681.394999999997</v>
      </c>
      <c r="AL1779">
        <v>10001.395999999995</v>
      </c>
      <c r="AM1779">
        <v>50846.170000000013</v>
      </c>
      <c r="AN1779">
        <v>21578.446800000002</v>
      </c>
      <c r="AO1779">
        <v>129051.96380000006</v>
      </c>
      <c r="AP1779">
        <v>96133.13619111116</v>
      </c>
      <c r="AQ1779">
        <v>119706.05000000003</v>
      </c>
      <c r="AR1779">
        <v>8888.7679999999909</v>
      </c>
      <c r="AS1779">
        <v>73532.665999999997</v>
      </c>
      <c r="AT1779">
        <v>188393.03500000003</v>
      </c>
      <c r="AU1779">
        <v>112501.91999999997</v>
      </c>
      <c r="AV1779">
        <v>4647.1212000000005</v>
      </c>
      <c r="AW1779">
        <v>17907.4542</v>
      </c>
      <c r="AX1779">
        <v>27176.427</v>
      </c>
      <c r="AY1779">
        <v>115670.01499999998</v>
      </c>
      <c r="AZ1779">
        <v>111011.38799999999</v>
      </c>
      <c r="BA1779">
        <v>280374.47100000002</v>
      </c>
      <c r="BB1779">
        <v>8125.6230000000005</v>
      </c>
      <c r="BC1779">
        <v>72598.372000000003</v>
      </c>
      <c r="BD1779">
        <v>8037.8670000000002</v>
      </c>
      <c r="BE1779">
        <v>34818.867999999995</v>
      </c>
      <c r="BF1779">
        <v>55509.982000000004</v>
      </c>
      <c r="BG1779">
        <v>284811.20499999996</v>
      </c>
      <c r="BH1779">
        <v>28379.482999999989</v>
      </c>
      <c r="BI1779">
        <v>387689.65500000026</v>
      </c>
      <c r="BJ1779">
        <v>56797.440000000002</v>
      </c>
      <c r="BK1779">
        <v>79509.740793000237</v>
      </c>
      <c r="BL1779">
        <v>7252.6919999999991</v>
      </c>
      <c r="BM1779">
        <v>25058.154000000002</v>
      </c>
    </row>
    <row r="1780" spans="1:65" x14ac:dyDescent="0.25">
      <c r="A1780" t="s">
        <v>1909</v>
      </c>
      <c r="B1780">
        <v>2111174.0629950468</v>
      </c>
      <c r="C1780">
        <v>1326456.5274767107</v>
      </c>
      <c r="D1780">
        <v>2240034.3957929988</v>
      </c>
      <c r="E1780">
        <v>873975.73620699998</v>
      </c>
      <c r="F1780">
        <v>1626649.9362069999</v>
      </c>
      <c r="G1780">
        <v>192.976</v>
      </c>
      <c r="H1780">
        <v>-1698.8269999999998</v>
      </c>
      <c r="I1780">
        <v>28750</v>
      </c>
      <c r="J1780">
        <v>0</v>
      </c>
      <c r="K1780">
        <v>0</v>
      </c>
      <c r="L1780">
        <v>420699</v>
      </c>
      <c r="M1780">
        <v>51900</v>
      </c>
      <c r="N1780">
        <v>793735.99999999988</v>
      </c>
      <c r="O1780">
        <v>6700</v>
      </c>
      <c r="P1780">
        <v>473613.00000000006</v>
      </c>
      <c r="Q1780">
        <v>714849.99999999988</v>
      </c>
      <c r="R1780">
        <v>99</v>
      </c>
      <c r="S1780">
        <v>773450</v>
      </c>
      <c r="T1780">
        <v>1688147.0000000002</v>
      </c>
      <c r="U1780">
        <v>773450</v>
      </c>
      <c r="V1780">
        <v>183.62</v>
      </c>
      <c r="W1780">
        <v>85.399999999999991</v>
      </c>
      <c r="X1780">
        <v>154.79</v>
      </c>
      <c r="Y1780">
        <v>0</v>
      </c>
      <c r="Z1780">
        <v>513476.94500000041</v>
      </c>
      <c r="AA1780">
        <v>187573.39000000004</v>
      </c>
      <c r="AB1780">
        <v>33988.169000000009</v>
      </c>
      <c r="AC1780">
        <v>86842.701999999976</v>
      </c>
      <c r="AD1780">
        <v>4174.8320000000003</v>
      </c>
      <c r="AE1780">
        <v>12429.102999999997</v>
      </c>
      <c r="AF1780">
        <v>160625.95499999996</v>
      </c>
      <c r="AG1780">
        <v>80545.556999999957</v>
      </c>
      <c r="AH1780">
        <v>22514.555</v>
      </c>
      <c r="AI1780">
        <v>102479.15400000002</v>
      </c>
      <c r="AJ1780">
        <v>1739.8980000000001</v>
      </c>
      <c r="AK1780">
        <v>23939.295000000002</v>
      </c>
      <c r="AL1780">
        <v>10196.914999999999</v>
      </c>
      <c r="AM1780">
        <v>50378.322999999982</v>
      </c>
      <c r="AN1780">
        <v>23221.053200000002</v>
      </c>
      <c r="AO1780">
        <v>123943.16220000008</v>
      </c>
      <c r="AP1780">
        <v>91159.425476711098</v>
      </c>
      <c r="AQ1780">
        <v>116305.52800000001</v>
      </c>
      <c r="AR1780">
        <v>9039.1209999999974</v>
      </c>
      <c r="AS1780">
        <v>70752.750999999989</v>
      </c>
      <c r="AT1780">
        <v>156385.49299999996</v>
      </c>
      <c r="AU1780">
        <v>110524.25300000004</v>
      </c>
      <c r="AV1780">
        <v>4788.2087999999994</v>
      </c>
      <c r="AW1780">
        <v>17012.505799999999</v>
      </c>
      <c r="AX1780">
        <v>28349.668000000005</v>
      </c>
      <c r="AY1780">
        <v>113047.19600000003</v>
      </c>
      <c r="AZ1780">
        <v>102982.17799999996</v>
      </c>
      <c r="BA1780">
        <v>272409.55900000024</v>
      </c>
      <c r="BB1780">
        <v>8325.0750000000007</v>
      </c>
      <c r="BC1780">
        <v>70609.785999999993</v>
      </c>
      <c r="BD1780">
        <v>6962.7810000000009</v>
      </c>
      <c r="BE1780">
        <v>33366.781999999999</v>
      </c>
      <c r="BF1780">
        <v>55198.308000000005</v>
      </c>
      <c r="BG1780">
        <v>278293.31599999999</v>
      </c>
      <c r="BH1780">
        <v>28906.574000000004</v>
      </c>
      <c r="BI1780">
        <v>384498.64799999999</v>
      </c>
      <c r="BJ1780">
        <v>56766.360999999997</v>
      </c>
      <c r="BK1780">
        <v>80413.78279300037</v>
      </c>
      <c r="BL1780">
        <v>7655.0119999999988</v>
      </c>
      <c r="BM1780">
        <v>24669.601999999999</v>
      </c>
    </row>
    <row r="1781" spans="1:65" x14ac:dyDescent="0.25">
      <c r="A1781" t="s">
        <v>1910</v>
      </c>
      <c r="B1781">
        <v>2081763.8360334961</v>
      </c>
      <c r="C1781">
        <v>1288396.7858967113</v>
      </c>
      <c r="D1781">
        <v>2249252.9658504007</v>
      </c>
      <c r="E1781">
        <v>925227.15314959991</v>
      </c>
      <c r="F1781">
        <v>1642692.6031495999</v>
      </c>
      <c r="G1781">
        <v>952.15100000000007</v>
      </c>
      <c r="H1781">
        <v>-390.94099999999997</v>
      </c>
      <c r="I1781">
        <v>1000</v>
      </c>
      <c r="J1781">
        <v>0</v>
      </c>
      <c r="K1781">
        <v>0</v>
      </c>
      <c r="L1781">
        <v>422520.00000000006</v>
      </c>
      <c r="M1781">
        <v>54499.999999999993</v>
      </c>
      <c r="N1781">
        <v>790949.99999999988</v>
      </c>
      <c r="O1781">
        <v>2700</v>
      </c>
      <c r="P1781">
        <v>473376.00000000006</v>
      </c>
      <c r="Q1781">
        <v>666650.00000000012</v>
      </c>
      <c r="R1781">
        <v>2</v>
      </c>
      <c r="S1781">
        <v>723850.00000000012</v>
      </c>
      <c r="T1781">
        <v>1686847.9999999995</v>
      </c>
      <c r="U1781">
        <v>723850.00000000012</v>
      </c>
      <c r="V1781">
        <v>186.09</v>
      </c>
      <c r="W1781">
        <v>88.07</v>
      </c>
      <c r="X1781">
        <v>153.38999999999999</v>
      </c>
      <c r="Y1781">
        <v>0</v>
      </c>
      <c r="Z1781">
        <v>513794.59100000031</v>
      </c>
      <c r="AA1781">
        <v>185001.92799999999</v>
      </c>
      <c r="AB1781">
        <v>34348.196000000004</v>
      </c>
      <c r="AC1781">
        <v>84373.074000000022</v>
      </c>
      <c r="AD1781">
        <v>2946.4830000000002</v>
      </c>
      <c r="AE1781">
        <v>12759.043</v>
      </c>
      <c r="AF1781">
        <v>154881.74299999993</v>
      </c>
      <c r="AG1781">
        <v>79795.692999999999</v>
      </c>
      <c r="AH1781">
        <v>23075.200999999997</v>
      </c>
      <c r="AI1781">
        <v>100890.98699999999</v>
      </c>
      <c r="AJ1781">
        <v>1884.03</v>
      </c>
      <c r="AK1781">
        <v>23094.605999999992</v>
      </c>
      <c r="AL1781">
        <v>10298.179</v>
      </c>
      <c r="AM1781">
        <v>50380.56700000001</v>
      </c>
      <c r="AN1781">
        <v>24260.430800000009</v>
      </c>
      <c r="AO1781">
        <v>122730.80680000001</v>
      </c>
      <c r="AP1781">
        <v>90006.432896711078</v>
      </c>
      <c r="AQ1781">
        <v>114780.44400000005</v>
      </c>
      <c r="AR1781">
        <v>9399.7350000000042</v>
      </c>
      <c r="AS1781">
        <v>69927.86800000006</v>
      </c>
      <c r="AT1781">
        <v>129635.32799999999</v>
      </c>
      <c r="AU1781">
        <v>135548.44400000008</v>
      </c>
      <c r="AV1781">
        <v>4726.2092000000002</v>
      </c>
      <c r="AW1781">
        <v>16250.786200000002</v>
      </c>
      <c r="AX1781">
        <v>28612.774000000005</v>
      </c>
      <c r="AY1781">
        <v>111200.24800000001</v>
      </c>
      <c r="AZ1781">
        <v>96465.479999999952</v>
      </c>
      <c r="BA1781">
        <v>289075.39699999947</v>
      </c>
      <c r="BB1781">
        <v>8402.19</v>
      </c>
      <c r="BC1781">
        <v>68737.025000000009</v>
      </c>
      <c r="BD1781">
        <v>7045.2610000000004</v>
      </c>
      <c r="BE1781">
        <v>32694.260999999999</v>
      </c>
      <c r="BF1781">
        <v>55489.282000000014</v>
      </c>
      <c r="BG1781">
        <v>272741.52600000007</v>
      </c>
      <c r="BH1781">
        <v>29157.582999999995</v>
      </c>
      <c r="BI1781">
        <v>377594.07299999992</v>
      </c>
      <c r="BJ1781">
        <v>56419.377</v>
      </c>
      <c r="BK1781">
        <v>77390.388850400093</v>
      </c>
      <c r="BL1781">
        <v>7548.2800000000007</v>
      </c>
      <c r="BM1781">
        <v>24285.8</v>
      </c>
    </row>
    <row r="1782" spans="1:65" x14ac:dyDescent="0.25">
      <c r="A1782" t="s">
        <v>1911</v>
      </c>
      <c r="B1782">
        <v>2068584.2969362056</v>
      </c>
      <c r="C1782">
        <v>1278456.4806036446</v>
      </c>
      <c r="D1782">
        <v>2234977.6577930003</v>
      </c>
      <c r="E1782">
        <v>918462.18620700017</v>
      </c>
      <c r="F1782">
        <v>1632124.8862070001</v>
      </c>
      <c r="G1782">
        <v>489.82799999999997</v>
      </c>
      <c r="H1782">
        <v>-2108.1</v>
      </c>
      <c r="I1782">
        <v>3750</v>
      </c>
      <c r="J1782">
        <v>0</v>
      </c>
      <c r="K1782">
        <v>0</v>
      </c>
      <c r="L1782">
        <v>424068.00000000006</v>
      </c>
      <c r="M1782">
        <v>47099.999999999993</v>
      </c>
      <c r="N1782">
        <v>792423</v>
      </c>
      <c r="O1782">
        <v>500</v>
      </c>
      <c r="P1782">
        <v>513695.00000000006</v>
      </c>
      <c r="Q1782">
        <v>724396.99999999988</v>
      </c>
      <c r="R1782">
        <v>0</v>
      </c>
      <c r="S1782">
        <v>771997.00000000012</v>
      </c>
      <c r="T1782">
        <v>1730186</v>
      </c>
      <c r="U1782">
        <v>771997.00000000012</v>
      </c>
      <c r="V1782">
        <v>184.31</v>
      </c>
      <c r="W1782">
        <v>76.66</v>
      </c>
      <c r="X1782">
        <v>153.38999999999999</v>
      </c>
      <c r="Y1782">
        <v>0</v>
      </c>
      <c r="Z1782">
        <v>513818.9810000002</v>
      </c>
      <c r="AA1782">
        <v>184772.74499999994</v>
      </c>
      <c r="AB1782">
        <v>34238.889000000003</v>
      </c>
      <c r="AC1782">
        <v>84367.71100000001</v>
      </c>
      <c r="AD1782">
        <v>2741.6800000000003</v>
      </c>
      <c r="AE1782">
        <v>12754.552999999998</v>
      </c>
      <c r="AF1782">
        <v>146166.79699999996</v>
      </c>
      <c r="AG1782">
        <v>78691.190000000031</v>
      </c>
      <c r="AH1782">
        <v>23014.122999999996</v>
      </c>
      <c r="AI1782">
        <v>101479.26199999996</v>
      </c>
      <c r="AJ1782">
        <v>1850.655</v>
      </c>
      <c r="AK1782">
        <v>22729.412000000004</v>
      </c>
      <c r="AL1782">
        <v>10336.024000000005</v>
      </c>
      <c r="AM1782">
        <v>49906.016999999993</v>
      </c>
      <c r="AN1782">
        <v>24383.640999999996</v>
      </c>
      <c r="AO1782">
        <v>122273.66420000001</v>
      </c>
      <c r="AP1782">
        <v>91751.154603644449</v>
      </c>
      <c r="AQ1782">
        <v>113679.12800000008</v>
      </c>
      <c r="AR1782">
        <v>9549.4250000000029</v>
      </c>
      <c r="AS1782">
        <v>70313.607000000105</v>
      </c>
      <c r="AT1782">
        <v>123781.901</v>
      </c>
      <c r="AU1782">
        <v>136442.95300000004</v>
      </c>
      <c r="AV1782">
        <v>4734.9670000000006</v>
      </c>
      <c r="AW1782">
        <v>15909.729799999997</v>
      </c>
      <c r="AX1782">
        <v>28053.644999999997</v>
      </c>
      <c r="AY1782">
        <v>109443.99800000001</v>
      </c>
      <c r="AZ1782">
        <v>97531.166000000056</v>
      </c>
      <c r="BA1782">
        <v>285316.26699999953</v>
      </c>
      <c r="BB1782">
        <v>8386.8510000000006</v>
      </c>
      <c r="BC1782">
        <v>67924.868000000017</v>
      </c>
      <c r="BD1782">
        <v>8894.030999999999</v>
      </c>
      <c r="BE1782">
        <v>32768.030999999995</v>
      </c>
      <c r="BF1782">
        <v>55465.347000000009</v>
      </c>
      <c r="BG1782">
        <v>269020.783</v>
      </c>
      <c r="BH1782">
        <v>29668.415000000012</v>
      </c>
      <c r="BI1782">
        <v>372229.65300000028</v>
      </c>
      <c r="BJ1782">
        <v>56846.055999999997</v>
      </c>
      <c r="BK1782">
        <v>80695.542792999826</v>
      </c>
      <c r="BL1782">
        <v>7242.732</v>
      </c>
      <c r="BM1782">
        <v>24258.543000000001</v>
      </c>
    </row>
    <row r="1783" spans="1:65" x14ac:dyDescent="0.25">
      <c r="A1783" t="s">
        <v>1912</v>
      </c>
      <c r="B1783">
        <v>2087964.3236353025</v>
      </c>
      <c r="C1783">
        <v>1363041.8987271113</v>
      </c>
      <c r="D1783">
        <v>2239630.6977930004</v>
      </c>
      <c r="E1783">
        <v>839418.55320699979</v>
      </c>
      <c r="F1783">
        <v>1629264.6032069998</v>
      </c>
      <c r="G1783">
        <v>293.70499999999998</v>
      </c>
      <c r="H1783">
        <v>-961.27300000000002</v>
      </c>
      <c r="I1783">
        <v>50000</v>
      </c>
      <c r="J1783">
        <v>0</v>
      </c>
      <c r="K1783">
        <v>0</v>
      </c>
      <c r="L1783">
        <v>363455</v>
      </c>
      <c r="M1783">
        <v>15200.000000000002</v>
      </c>
      <c r="N1783">
        <v>778736</v>
      </c>
      <c r="O1783">
        <v>1400</v>
      </c>
      <c r="P1783">
        <v>512627.99999999994</v>
      </c>
      <c r="Q1783">
        <v>759750.99999999988</v>
      </c>
      <c r="R1783">
        <v>99</v>
      </c>
      <c r="S1783">
        <v>776350.99999999977</v>
      </c>
      <c r="T1783">
        <v>1654917.9999999998</v>
      </c>
      <c r="U1783">
        <v>776350.99999999977</v>
      </c>
      <c r="V1783">
        <v>183.9</v>
      </c>
      <c r="W1783">
        <v>84.83</v>
      </c>
      <c r="X1783">
        <v>157.5</v>
      </c>
      <c r="Y1783">
        <v>0</v>
      </c>
      <c r="Z1783">
        <v>513205.01700000023</v>
      </c>
      <c r="AA1783">
        <v>186573.62200000003</v>
      </c>
      <c r="AB1783">
        <v>33822.94999999999</v>
      </c>
      <c r="AC1783">
        <v>84814.09599999999</v>
      </c>
      <c r="AD1783">
        <v>4059.0520000000001</v>
      </c>
      <c r="AE1783">
        <v>12885.816000000001</v>
      </c>
      <c r="AF1783">
        <v>170847.12100000001</v>
      </c>
      <c r="AG1783">
        <v>81272.632000000012</v>
      </c>
      <c r="AH1783">
        <v>22623.857999999997</v>
      </c>
      <c r="AI1783">
        <v>103059.70200000003</v>
      </c>
      <c r="AJ1783">
        <v>1808.3040000000001</v>
      </c>
      <c r="AK1783">
        <v>22807.909000000003</v>
      </c>
      <c r="AL1783">
        <v>10368.981999999995</v>
      </c>
      <c r="AM1783">
        <v>49574.481999999982</v>
      </c>
      <c r="AN1783">
        <v>23985.305800000006</v>
      </c>
      <c r="AO1783">
        <v>123306.60119999999</v>
      </c>
      <c r="AP1783">
        <v>94900.189727111123</v>
      </c>
      <c r="AQ1783">
        <v>113964.36900000001</v>
      </c>
      <c r="AR1783">
        <v>9102.2219999999979</v>
      </c>
      <c r="AS1783">
        <v>70866.183999999994</v>
      </c>
      <c r="AT1783">
        <v>137801.56999999995</v>
      </c>
      <c r="AU1783">
        <v>137011.04799999981</v>
      </c>
      <c r="AV1783">
        <v>4661.8122000000003</v>
      </c>
      <c r="AW1783">
        <v>16039.228800000001</v>
      </c>
      <c r="AX1783">
        <v>27419.599000000002</v>
      </c>
      <c r="AY1783">
        <v>108738.25900000001</v>
      </c>
      <c r="AZ1783">
        <v>141387.71</v>
      </c>
      <c r="BA1783">
        <v>276164.07600000012</v>
      </c>
      <c r="BB1783">
        <v>8254.5479999999989</v>
      </c>
      <c r="BC1783">
        <v>69263.754000000001</v>
      </c>
      <c r="BD1783">
        <v>11421.907999999999</v>
      </c>
      <c r="BE1783">
        <v>33944.906999999999</v>
      </c>
      <c r="BF1783">
        <v>55206.170999999988</v>
      </c>
      <c r="BG1783">
        <v>270298.35000000009</v>
      </c>
      <c r="BH1783">
        <v>29430.499999999993</v>
      </c>
      <c r="BI1783">
        <v>375284.74599999958</v>
      </c>
      <c r="BJ1783">
        <v>55787.686999999998</v>
      </c>
      <c r="BK1783">
        <v>79143.923793000213</v>
      </c>
      <c r="BL1783">
        <v>6947.3919999999998</v>
      </c>
      <c r="BM1783">
        <v>24616.992000000006</v>
      </c>
    </row>
    <row r="1784" spans="1:65" x14ac:dyDescent="0.25">
      <c r="A1784" t="s">
        <v>1913</v>
      </c>
      <c r="B1784">
        <v>2089330.3585482077</v>
      </c>
      <c r="C1784">
        <v>1375512.6051248889</v>
      </c>
      <c r="D1784">
        <v>2244190.4018504</v>
      </c>
      <c r="E1784">
        <v>829570.47014959971</v>
      </c>
      <c r="F1784">
        <v>1636784.2701495998</v>
      </c>
      <c r="G1784">
        <v>179.26300000000001</v>
      </c>
      <c r="H1784">
        <v>-1949.5540000000001</v>
      </c>
      <c r="I1784">
        <v>54000</v>
      </c>
      <c r="J1784">
        <v>0</v>
      </c>
      <c r="K1784">
        <v>0</v>
      </c>
      <c r="L1784">
        <v>368635</v>
      </c>
      <c r="M1784">
        <v>10900</v>
      </c>
      <c r="N1784">
        <v>762670.99999999988</v>
      </c>
      <c r="O1784">
        <v>1400</v>
      </c>
      <c r="P1784">
        <v>516443</v>
      </c>
      <c r="Q1784">
        <v>765261.00000000023</v>
      </c>
      <c r="R1784">
        <v>0</v>
      </c>
      <c r="S1784">
        <v>777561.00000000012</v>
      </c>
      <c r="T1784">
        <v>1647748.9999999998</v>
      </c>
      <c r="U1784">
        <v>777561.00000000012</v>
      </c>
      <c r="V1784">
        <v>183.79</v>
      </c>
      <c r="W1784">
        <v>83.64</v>
      </c>
      <c r="X1784">
        <v>157.96523148148148</v>
      </c>
      <c r="Y1784">
        <v>0</v>
      </c>
      <c r="Z1784">
        <v>513089.82099999988</v>
      </c>
      <c r="AA1784">
        <v>186894.93399999998</v>
      </c>
      <c r="AB1784">
        <v>33545.728999999999</v>
      </c>
      <c r="AC1784">
        <v>85321.391000000003</v>
      </c>
      <c r="AD1784">
        <v>4696.2430000000004</v>
      </c>
      <c r="AE1784">
        <v>12981.985999999999</v>
      </c>
      <c r="AF1784">
        <v>171868.342</v>
      </c>
      <c r="AG1784">
        <v>80628.676999999996</v>
      </c>
      <c r="AH1784">
        <v>22073.880999999998</v>
      </c>
      <c r="AI1784">
        <v>104461.01900000001</v>
      </c>
      <c r="AJ1784">
        <v>1938.039</v>
      </c>
      <c r="AK1784">
        <v>22818.92</v>
      </c>
      <c r="AL1784">
        <v>10461.749000000002</v>
      </c>
      <c r="AM1784">
        <v>50109.386000000006</v>
      </c>
      <c r="AN1784">
        <v>23675.26100000001</v>
      </c>
      <c r="AO1784">
        <v>123542.49780000003</v>
      </c>
      <c r="AP1784">
        <v>92912.6321248889</v>
      </c>
      <c r="AQ1784">
        <v>114298.78899999995</v>
      </c>
      <c r="AR1784">
        <v>9179.4590000000026</v>
      </c>
      <c r="AS1784">
        <v>71376.006000000008</v>
      </c>
      <c r="AT1784">
        <v>148564.29599999994</v>
      </c>
      <c r="AU1784">
        <v>137508.283</v>
      </c>
      <c r="AV1784">
        <v>4569.6470000000008</v>
      </c>
      <c r="AW1784">
        <v>16152.547200000001</v>
      </c>
      <c r="AX1784">
        <v>27498.315999999999</v>
      </c>
      <c r="AY1784">
        <v>108868.47899999996</v>
      </c>
      <c r="AZ1784">
        <v>144804.24099999995</v>
      </c>
      <c r="BA1784">
        <v>274372.14700000011</v>
      </c>
      <c r="BB1784">
        <v>8152.3909999999996</v>
      </c>
      <c r="BC1784">
        <v>70054.650000000009</v>
      </c>
      <c r="BD1784">
        <v>11276.287999999999</v>
      </c>
      <c r="BE1784">
        <v>34358.289000000004</v>
      </c>
      <c r="BF1784">
        <v>54715.046999999977</v>
      </c>
      <c r="BG1784">
        <v>270849.70499999996</v>
      </c>
      <c r="BH1784">
        <v>28780.14000000001</v>
      </c>
      <c r="BI1784">
        <v>373779.09300000023</v>
      </c>
      <c r="BJ1784">
        <v>56848.017999999996</v>
      </c>
      <c r="BK1784">
        <v>81159.788850399695</v>
      </c>
      <c r="BL1784">
        <v>6863.0649999999996</v>
      </c>
      <c r="BM1784">
        <v>24653.813999999998</v>
      </c>
    </row>
    <row r="1785" spans="1:65" x14ac:dyDescent="0.25">
      <c r="A1785" t="s">
        <v>1914</v>
      </c>
      <c r="B1785">
        <v>2083060.3558593045</v>
      </c>
      <c r="C1785">
        <v>1366301.1277271109</v>
      </c>
      <c r="D1785">
        <v>2208283.8077929998</v>
      </c>
      <c r="E1785">
        <v>803366.73620699998</v>
      </c>
      <c r="F1785">
        <v>1606341.9362069999</v>
      </c>
      <c r="G1785">
        <v>39.951999999999998</v>
      </c>
      <c r="H1785">
        <v>-2534.4130000000005</v>
      </c>
      <c r="I1785">
        <v>51750</v>
      </c>
      <c r="J1785">
        <v>0</v>
      </c>
      <c r="K1785">
        <v>0</v>
      </c>
      <c r="L1785">
        <v>350618</v>
      </c>
      <c r="M1785">
        <v>11500</v>
      </c>
      <c r="N1785">
        <v>741359</v>
      </c>
      <c r="O1785">
        <v>2800</v>
      </c>
      <c r="P1785">
        <v>537294</v>
      </c>
      <c r="Q1785">
        <v>771111.00000000012</v>
      </c>
      <c r="R1785">
        <v>0</v>
      </c>
      <c r="S1785">
        <v>785411</v>
      </c>
      <c r="T1785">
        <v>1629271.0000000007</v>
      </c>
      <c r="U1785">
        <v>785411</v>
      </c>
      <c r="V1785">
        <v>183.96</v>
      </c>
      <c r="W1785">
        <v>83.99</v>
      </c>
      <c r="X1785">
        <v>157.67719806763284</v>
      </c>
      <c r="Y1785">
        <v>0</v>
      </c>
      <c r="Z1785">
        <v>513024.03900000016</v>
      </c>
      <c r="AA1785">
        <v>185985.46699999998</v>
      </c>
      <c r="AB1785">
        <v>32723.102000000003</v>
      </c>
      <c r="AC1785">
        <v>85692.327000000005</v>
      </c>
      <c r="AD1785">
        <v>4835.4639999999999</v>
      </c>
      <c r="AE1785">
        <v>13091.800999999999</v>
      </c>
      <c r="AF1785">
        <v>169017.10199999996</v>
      </c>
      <c r="AG1785">
        <v>80433.456000000006</v>
      </c>
      <c r="AH1785">
        <v>21430.653000000002</v>
      </c>
      <c r="AI1785">
        <v>104509.32999999999</v>
      </c>
      <c r="AJ1785">
        <v>1910.508</v>
      </c>
      <c r="AK1785">
        <v>22864.585000000003</v>
      </c>
      <c r="AL1785">
        <v>10489.738000000001</v>
      </c>
      <c r="AM1785">
        <v>50097.227999999988</v>
      </c>
      <c r="AN1785">
        <v>23284.71880000001</v>
      </c>
      <c r="AO1785">
        <v>123862.57679999997</v>
      </c>
      <c r="AP1785">
        <v>92030.014727111105</v>
      </c>
      <c r="AQ1785">
        <v>113193.72999999998</v>
      </c>
      <c r="AR1785">
        <v>8917.8289999999979</v>
      </c>
      <c r="AS1785">
        <v>71122.782999999952</v>
      </c>
      <c r="AT1785">
        <v>151206.50400000007</v>
      </c>
      <c r="AU1785">
        <v>109379.52700000002</v>
      </c>
      <c r="AV1785">
        <v>4414.5472000000009</v>
      </c>
      <c r="AW1785">
        <v>16135.679200000002</v>
      </c>
      <c r="AX1785">
        <v>27631.996999999996</v>
      </c>
      <c r="AY1785">
        <v>109213.02099999999</v>
      </c>
      <c r="AZ1785">
        <v>141353.31999999995</v>
      </c>
      <c r="BA1785">
        <v>272373.02299999964</v>
      </c>
      <c r="BB1785">
        <v>7989.9930000000004</v>
      </c>
      <c r="BC1785">
        <v>69552.074000000008</v>
      </c>
      <c r="BD1785">
        <v>11529.958999999999</v>
      </c>
      <c r="BE1785">
        <v>34714.957999999999</v>
      </c>
      <c r="BF1785">
        <v>53721.271999999997</v>
      </c>
      <c r="BG1785">
        <v>270541.43599999999</v>
      </c>
      <c r="BH1785">
        <v>28710.105999999996</v>
      </c>
      <c r="BI1785">
        <v>370716.06000000023</v>
      </c>
      <c r="BJ1785">
        <v>55379.406999999999</v>
      </c>
      <c r="BK1785">
        <v>80144.880792999902</v>
      </c>
      <c r="BL1785">
        <v>6700.8540000000012</v>
      </c>
      <c r="BM1785">
        <v>24659.864999999998</v>
      </c>
    </row>
    <row r="1786" spans="1:65" x14ac:dyDescent="0.25">
      <c r="A1786" t="s">
        <v>1915</v>
      </c>
      <c r="B1786">
        <v>2068793.4265199518</v>
      </c>
      <c r="C1786">
        <v>1375651.9878155554</v>
      </c>
      <c r="D1786">
        <v>2194021.9517692002</v>
      </c>
      <c r="E1786">
        <v>778396.60323080025</v>
      </c>
      <c r="F1786">
        <v>1604662.2532308002</v>
      </c>
      <c r="G1786">
        <v>228.81399999999999</v>
      </c>
      <c r="H1786">
        <v>-2411.8580000000002</v>
      </c>
      <c r="I1786">
        <v>51500</v>
      </c>
      <c r="J1786">
        <v>0</v>
      </c>
      <c r="K1786">
        <v>11100</v>
      </c>
      <c r="L1786">
        <v>338973</v>
      </c>
      <c r="M1786">
        <v>12100</v>
      </c>
      <c r="N1786">
        <v>754973.99999999988</v>
      </c>
      <c r="O1786">
        <v>3200</v>
      </c>
      <c r="P1786">
        <v>576874</v>
      </c>
      <c r="Q1786">
        <v>823817.00000000012</v>
      </c>
      <c r="R1786">
        <v>0</v>
      </c>
      <c r="S1786">
        <v>850217.00000000023</v>
      </c>
      <c r="T1786">
        <v>1670821.0000000002</v>
      </c>
      <c r="U1786">
        <v>850217.00000000023</v>
      </c>
      <c r="V1786">
        <v>184.14</v>
      </c>
      <c r="W1786">
        <v>79.709999999999994</v>
      </c>
      <c r="X1786">
        <v>157.64364077669902</v>
      </c>
      <c r="Y1786">
        <v>0</v>
      </c>
      <c r="Z1786">
        <v>512776.92699999997</v>
      </c>
      <c r="AA1786">
        <v>184692.25999999995</v>
      </c>
      <c r="AB1786">
        <v>31253.222000000002</v>
      </c>
      <c r="AC1786">
        <v>85617.617000000027</v>
      </c>
      <c r="AD1786">
        <v>5028.4609999999993</v>
      </c>
      <c r="AE1786">
        <v>12909.144000000004</v>
      </c>
      <c r="AF1786">
        <v>167217.61199999999</v>
      </c>
      <c r="AG1786">
        <v>80463.468999999997</v>
      </c>
      <c r="AH1786">
        <v>21174.466999999997</v>
      </c>
      <c r="AI1786">
        <v>104530.47400000002</v>
      </c>
      <c r="AJ1786">
        <v>1981.43</v>
      </c>
      <c r="AK1786">
        <v>22651.461999999996</v>
      </c>
      <c r="AL1786">
        <v>10519.983000000007</v>
      </c>
      <c r="AM1786">
        <v>49706.097000000002</v>
      </c>
      <c r="AN1786">
        <v>22658.0314</v>
      </c>
      <c r="AO1786">
        <v>123084.39200000002</v>
      </c>
      <c r="AP1786">
        <v>91567.481815555526</v>
      </c>
      <c r="AQ1786">
        <v>111556.28900000003</v>
      </c>
      <c r="AR1786">
        <v>8666.3490000000056</v>
      </c>
      <c r="AS1786">
        <v>70925.179999999978</v>
      </c>
      <c r="AT1786">
        <v>172472.05299999993</v>
      </c>
      <c r="AU1786">
        <v>108377.306</v>
      </c>
      <c r="AV1786">
        <v>4301.3356000000003</v>
      </c>
      <c r="AW1786">
        <v>16017.348000000002</v>
      </c>
      <c r="AX1786">
        <v>27321.356</v>
      </c>
      <c r="AY1786">
        <v>108880.82399999999</v>
      </c>
      <c r="AZ1786">
        <v>136611.14899999992</v>
      </c>
      <c r="BA1786">
        <v>269526.91400000011</v>
      </c>
      <c r="BB1786">
        <v>7820.2329999999993</v>
      </c>
      <c r="BC1786">
        <v>69157.977999999988</v>
      </c>
      <c r="BD1786">
        <v>11591.003000000001</v>
      </c>
      <c r="BE1786">
        <v>34451.001000000004</v>
      </c>
      <c r="BF1786">
        <v>52605.834999999992</v>
      </c>
      <c r="BG1786">
        <v>267831.41599999997</v>
      </c>
      <c r="BH1786">
        <v>28440.421000000002</v>
      </c>
      <c r="BI1786">
        <v>367069.42500000022</v>
      </c>
      <c r="BJ1786">
        <v>55287.94</v>
      </c>
      <c r="BK1786">
        <v>82121.969769199757</v>
      </c>
      <c r="BL1786">
        <v>6356.6980000000003</v>
      </c>
      <c r="BM1786">
        <v>24451.385999999999</v>
      </c>
    </row>
    <row r="1787" spans="1:65" x14ac:dyDescent="0.25">
      <c r="A1787" t="s">
        <v>1916</v>
      </c>
      <c r="B1787">
        <v>2064750.6209475682</v>
      </c>
      <c r="C1787">
        <v>1403580.0056995556</v>
      </c>
      <c r="D1787">
        <v>2192369.0198503998</v>
      </c>
      <c r="E1787">
        <v>747019.43714960001</v>
      </c>
      <c r="F1787">
        <v>1614832.4531496</v>
      </c>
      <c r="G1787">
        <v>1051.8399999999999</v>
      </c>
      <c r="H1787">
        <v>-3184.855</v>
      </c>
      <c r="I1787">
        <v>50000</v>
      </c>
      <c r="J1787">
        <v>0</v>
      </c>
      <c r="K1787">
        <v>22300</v>
      </c>
      <c r="L1787">
        <v>341373.00000000006</v>
      </c>
      <c r="M1787">
        <v>12000</v>
      </c>
      <c r="N1787">
        <v>751502</v>
      </c>
      <c r="O1787">
        <v>9100</v>
      </c>
      <c r="P1787">
        <v>603472</v>
      </c>
      <c r="Q1787">
        <v>862334.00000000012</v>
      </c>
      <c r="R1787">
        <v>107</v>
      </c>
      <c r="S1787">
        <v>905734</v>
      </c>
      <c r="T1787">
        <v>1696453.9999999998</v>
      </c>
      <c r="U1787">
        <v>905734</v>
      </c>
      <c r="V1787">
        <v>191.18</v>
      </c>
      <c r="W1787">
        <v>73.25</v>
      </c>
      <c r="X1787">
        <v>155</v>
      </c>
      <c r="Y1787">
        <v>0</v>
      </c>
      <c r="Z1787">
        <v>512466.05899999989</v>
      </c>
      <c r="AA1787">
        <v>184773.39100000006</v>
      </c>
      <c r="AB1787">
        <v>29846.863999999998</v>
      </c>
      <c r="AC1787">
        <v>85396.595000000001</v>
      </c>
      <c r="AD1787">
        <v>7610.2210000000005</v>
      </c>
      <c r="AE1787">
        <v>13135.621999999996</v>
      </c>
      <c r="AF1787">
        <v>175501.67899999992</v>
      </c>
      <c r="AG1787">
        <v>80374.529999999984</v>
      </c>
      <c r="AH1787">
        <v>20299.166000000001</v>
      </c>
      <c r="AI1787">
        <v>105597.30600000006</v>
      </c>
      <c r="AJ1787">
        <v>1737.8520000000001</v>
      </c>
      <c r="AK1787">
        <v>22717.556999999997</v>
      </c>
      <c r="AL1787">
        <v>10317.601999999999</v>
      </c>
      <c r="AM1787">
        <v>49717.279000000002</v>
      </c>
      <c r="AN1787">
        <v>22262.344799999999</v>
      </c>
      <c r="AO1787">
        <v>123084.55839999997</v>
      </c>
      <c r="AP1787">
        <v>96872.29369955555</v>
      </c>
      <c r="AQ1787">
        <v>110988.81600000001</v>
      </c>
      <c r="AR1787">
        <v>8500.792999999996</v>
      </c>
      <c r="AS1787">
        <v>70833.758999999991</v>
      </c>
      <c r="AT1787">
        <v>205190.26400000011</v>
      </c>
      <c r="AU1787">
        <v>107957.56100000003</v>
      </c>
      <c r="AV1787">
        <v>4081.5781999999999</v>
      </c>
      <c r="AW1787">
        <v>15928.4766</v>
      </c>
      <c r="AX1787">
        <v>26689.226999999999</v>
      </c>
      <c r="AY1787">
        <v>108578.739</v>
      </c>
      <c r="AZ1787">
        <v>122171.27600000004</v>
      </c>
      <c r="BA1787">
        <v>268359.76099999994</v>
      </c>
      <c r="BB1787">
        <v>7589.5790000000015</v>
      </c>
      <c r="BC1787">
        <v>68885.848999999973</v>
      </c>
      <c r="BD1787">
        <v>12241.918999999998</v>
      </c>
      <c r="BE1787">
        <v>34548.917999999998</v>
      </c>
      <c r="BF1787">
        <v>53291.642999999996</v>
      </c>
      <c r="BG1787">
        <v>266294.33599999995</v>
      </c>
      <c r="BH1787">
        <v>28183.493999999999</v>
      </c>
      <c r="BI1787">
        <v>364386.02400000027</v>
      </c>
      <c r="BJ1787">
        <v>52461.384000000005</v>
      </c>
      <c r="BK1787">
        <v>86316.788850399753</v>
      </c>
      <c r="BL1787">
        <v>6264.7669999999998</v>
      </c>
      <c r="BM1787">
        <v>24493.152999999998</v>
      </c>
    </row>
    <row r="1788" spans="1:65" x14ac:dyDescent="0.25">
      <c r="A1788" t="s">
        <v>1917</v>
      </c>
      <c r="B1788">
        <v>2055990.791909117</v>
      </c>
      <c r="C1788">
        <v>1416080.8413596447</v>
      </c>
      <c r="D1788">
        <v>2184535.0147930002</v>
      </c>
      <c r="E1788">
        <v>726006.97320699983</v>
      </c>
      <c r="F1788">
        <v>1617164.7882069999</v>
      </c>
      <c r="G1788">
        <v>2488.1420000000003</v>
      </c>
      <c r="H1788">
        <v>-157.90899999999999</v>
      </c>
      <c r="I1788">
        <v>50000</v>
      </c>
      <c r="J1788">
        <v>0</v>
      </c>
      <c r="K1788">
        <v>30600</v>
      </c>
      <c r="L1788">
        <v>313069</v>
      </c>
      <c r="M1788">
        <v>14200</v>
      </c>
      <c r="N1788">
        <v>706872.99999999988</v>
      </c>
      <c r="O1788">
        <v>8700</v>
      </c>
      <c r="P1788">
        <v>638886</v>
      </c>
      <c r="Q1788">
        <v>835103.99999999988</v>
      </c>
      <c r="R1788">
        <v>94</v>
      </c>
      <c r="S1788">
        <v>888603.99999999988</v>
      </c>
      <c r="T1788">
        <v>1658922</v>
      </c>
      <c r="U1788">
        <v>888603.99999999988</v>
      </c>
      <c r="V1788">
        <v>210.72</v>
      </c>
      <c r="W1788">
        <v>88.45</v>
      </c>
      <c r="X1788">
        <v>155</v>
      </c>
      <c r="Y1788">
        <v>0</v>
      </c>
      <c r="Z1788">
        <v>511767.33299999993</v>
      </c>
      <c r="AA1788">
        <v>184533.60900000011</v>
      </c>
      <c r="AB1788">
        <v>27937.247999999996</v>
      </c>
      <c r="AC1788">
        <v>86087.876000000004</v>
      </c>
      <c r="AD1788">
        <v>5099.3379999999997</v>
      </c>
      <c r="AE1788">
        <v>13019.339</v>
      </c>
      <c r="AF1788">
        <v>179900.80800000011</v>
      </c>
      <c r="AG1788">
        <v>80421.966000000015</v>
      </c>
      <c r="AH1788">
        <v>19345.192000000003</v>
      </c>
      <c r="AI1788">
        <v>102346.704</v>
      </c>
      <c r="AJ1788">
        <v>1487.2800000000002</v>
      </c>
      <c r="AK1788">
        <v>22605.613000000001</v>
      </c>
      <c r="AL1788">
        <v>10112.888000000001</v>
      </c>
      <c r="AM1788">
        <v>49202.606000000007</v>
      </c>
      <c r="AN1788">
        <v>21301.969400000005</v>
      </c>
      <c r="AO1788">
        <v>122716.54659999996</v>
      </c>
      <c r="AP1788">
        <v>97334.573359644462</v>
      </c>
      <c r="AQ1788">
        <v>110475.88599999997</v>
      </c>
      <c r="AR1788">
        <v>8394.007999999998</v>
      </c>
      <c r="AS1788">
        <v>70277.083999999988</v>
      </c>
      <c r="AT1788">
        <v>225802.74400000004</v>
      </c>
      <c r="AU1788">
        <v>107766.61800000003</v>
      </c>
      <c r="AV1788">
        <v>3839.0485999999996</v>
      </c>
      <c r="AW1788">
        <v>15973.875400000001</v>
      </c>
      <c r="AX1788">
        <v>25670.431000000004</v>
      </c>
      <c r="AY1788">
        <v>108357.22200000001</v>
      </c>
      <c r="AZ1788">
        <v>120476.96300000002</v>
      </c>
      <c r="BA1788">
        <v>267231.25800000009</v>
      </c>
      <c r="BB1788">
        <v>7290.036000000001</v>
      </c>
      <c r="BC1788">
        <v>68725.524999999994</v>
      </c>
      <c r="BD1788">
        <v>12453.148999999998</v>
      </c>
      <c r="BE1788">
        <v>34126.150000000009</v>
      </c>
      <c r="BF1788">
        <v>51652.038</v>
      </c>
      <c r="BG1788">
        <v>265692.82900000003</v>
      </c>
      <c r="BH1788">
        <v>27502.156000000014</v>
      </c>
      <c r="BI1788">
        <v>362958.75200000021</v>
      </c>
      <c r="BJ1788">
        <v>52666.159999999996</v>
      </c>
      <c r="BK1788">
        <v>87466.15879300017</v>
      </c>
      <c r="BL1788">
        <v>6047.4780000000001</v>
      </c>
      <c r="BM1788">
        <v>24549.396999999997</v>
      </c>
    </row>
    <row r="1789" spans="1:65" x14ac:dyDescent="0.25">
      <c r="A1789" t="s">
        <v>1918</v>
      </c>
      <c r="B1789">
        <v>2048810.9605211166</v>
      </c>
      <c r="C1789">
        <v>1416594.1393203554</v>
      </c>
      <c r="D1789">
        <v>2178777.8837930001</v>
      </c>
      <c r="E1789">
        <v>721100.00320700009</v>
      </c>
      <c r="F1789">
        <v>1622810.786207</v>
      </c>
      <c r="G1789">
        <v>6802.8380000000006</v>
      </c>
      <c r="H1789">
        <v>-1.9389999999999998</v>
      </c>
      <c r="I1789">
        <v>50000</v>
      </c>
      <c r="J1789">
        <v>0</v>
      </c>
      <c r="K1789">
        <v>54800</v>
      </c>
      <c r="L1789">
        <v>256207.99999999997</v>
      </c>
      <c r="M1789">
        <v>18000</v>
      </c>
      <c r="N1789">
        <v>621152</v>
      </c>
      <c r="O1789">
        <v>2300</v>
      </c>
      <c r="P1789">
        <v>721542</v>
      </c>
      <c r="Q1789">
        <v>760737.00000000012</v>
      </c>
      <c r="R1789">
        <v>1106</v>
      </c>
      <c r="S1789">
        <v>835837</v>
      </c>
      <c r="T1789">
        <v>1600008.0000000002</v>
      </c>
      <c r="U1789">
        <v>835837</v>
      </c>
      <c r="V1789">
        <v>216.63</v>
      </c>
      <c r="W1789">
        <v>89</v>
      </c>
      <c r="X1789">
        <v>155</v>
      </c>
      <c r="Y1789">
        <v>0</v>
      </c>
      <c r="Z1789">
        <v>510601.92899999989</v>
      </c>
      <c r="AA1789">
        <v>183220.21600000007</v>
      </c>
      <c r="AB1789">
        <v>25571.423999999999</v>
      </c>
      <c r="AC1789">
        <v>86932.094000000012</v>
      </c>
      <c r="AD1789">
        <v>8921.9609999999993</v>
      </c>
      <c r="AE1789">
        <v>13056.009000000002</v>
      </c>
      <c r="AF1789">
        <v>180408.3409999999</v>
      </c>
      <c r="AG1789">
        <v>79991.303000000029</v>
      </c>
      <c r="AH1789">
        <v>18503.130999999998</v>
      </c>
      <c r="AI1789">
        <v>101380.40999999995</v>
      </c>
      <c r="AJ1789">
        <v>1373.2720000000002</v>
      </c>
      <c r="AK1789">
        <v>22483.863000000001</v>
      </c>
      <c r="AL1789">
        <v>9950.713000000007</v>
      </c>
      <c r="AM1789">
        <v>49177.775000000009</v>
      </c>
      <c r="AN1789">
        <v>20576.291799999995</v>
      </c>
      <c r="AO1789">
        <v>122612.30160000004</v>
      </c>
      <c r="AP1789">
        <v>96919.699320355518</v>
      </c>
      <c r="AQ1789">
        <v>109186.90799999997</v>
      </c>
      <c r="AR1789">
        <v>8154.9090000000015</v>
      </c>
      <c r="AS1789">
        <v>70153.62299999989</v>
      </c>
      <c r="AT1789">
        <v>229698.38200000001</v>
      </c>
      <c r="AU1789">
        <v>108082.75900000002</v>
      </c>
      <c r="AV1789">
        <v>3504.0142000000001</v>
      </c>
      <c r="AW1789">
        <v>16014.459400000002</v>
      </c>
      <c r="AX1789">
        <v>24574.160000000003</v>
      </c>
      <c r="AY1789">
        <v>108005.14199999999</v>
      </c>
      <c r="AZ1789">
        <v>122268.92300000005</v>
      </c>
      <c r="BA1789">
        <v>266380.3569999999</v>
      </c>
      <c r="BB1789">
        <v>7021.4259999999986</v>
      </c>
      <c r="BC1789">
        <v>68512.646000000008</v>
      </c>
      <c r="BD1789">
        <v>12169.016</v>
      </c>
      <c r="BE1789">
        <v>34095.014999999999</v>
      </c>
      <c r="BF1789">
        <v>50858.538999999997</v>
      </c>
      <c r="BG1789">
        <v>265343.054</v>
      </c>
      <c r="BH1789">
        <v>26659.224000000002</v>
      </c>
      <c r="BI1789">
        <v>361925.33399999986</v>
      </c>
      <c r="BJ1789">
        <v>53136.560999999994</v>
      </c>
      <c r="BK1789">
        <v>87633.025793000037</v>
      </c>
      <c r="BL1789">
        <v>5722.223</v>
      </c>
      <c r="BM1789">
        <v>24591.589000000004</v>
      </c>
    </row>
    <row r="1790" spans="1:65" x14ac:dyDescent="0.25">
      <c r="A1790" t="s">
        <v>1919</v>
      </c>
      <c r="B1790">
        <v>2049590.9730166027</v>
      </c>
      <c r="C1790">
        <v>1424932.3651631111</v>
      </c>
      <c r="D1790">
        <v>2175527.2278504004</v>
      </c>
      <c r="E1790">
        <v>712655.65314959991</v>
      </c>
      <c r="F1790">
        <v>1635912.4531496</v>
      </c>
      <c r="G1790">
        <v>7348.125</v>
      </c>
      <c r="H1790">
        <v>-39.184999999999995</v>
      </c>
      <c r="I1790">
        <v>50000</v>
      </c>
      <c r="J1790">
        <v>0</v>
      </c>
      <c r="K1790">
        <v>51700</v>
      </c>
      <c r="L1790">
        <v>207547</v>
      </c>
      <c r="M1790">
        <v>18800</v>
      </c>
      <c r="N1790">
        <v>523462</v>
      </c>
      <c r="O1790">
        <v>800</v>
      </c>
      <c r="P1790">
        <v>752188.00000000012</v>
      </c>
      <c r="Q1790">
        <v>659960.00000000012</v>
      </c>
      <c r="R1790">
        <v>502</v>
      </c>
      <c r="S1790">
        <v>731260.00000000012</v>
      </c>
      <c r="T1790">
        <v>1483699</v>
      </c>
      <c r="U1790">
        <v>731260.00000000012</v>
      </c>
      <c r="V1790">
        <v>215.75</v>
      </c>
      <c r="W1790">
        <v>87.3</v>
      </c>
      <c r="X1790">
        <v>155</v>
      </c>
      <c r="Y1790">
        <v>0</v>
      </c>
      <c r="Z1790">
        <v>509275.12100000028</v>
      </c>
      <c r="AA1790">
        <v>183533.22899999985</v>
      </c>
      <c r="AB1790">
        <v>23247.625999999997</v>
      </c>
      <c r="AC1790">
        <v>87209.1</v>
      </c>
      <c r="AD1790">
        <v>16532.928</v>
      </c>
      <c r="AE1790">
        <v>13022.815999999999</v>
      </c>
      <c r="AF1790">
        <v>198527.23900000003</v>
      </c>
      <c r="AG1790">
        <v>79957.525999999998</v>
      </c>
      <c r="AH1790">
        <v>17427.760000000002</v>
      </c>
      <c r="AI1790">
        <v>100848.758</v>
      </c>
      <c r="AJ1790">
        <v>1113.29</v>
      </c>
      <c r="AK1790">
        <v>22721.520999999997</v>
      </c>
      <c r="AL1790">
        <v>9642.8089999999975</v>
      </c>
      <c r="AM1790">
        <v>49646.363000000027</v>
      </c>
      <c r="AN1790">
        <v>19295.557399999998</v>
      </c>
      <c r="AO1790">
        <v>122677.20020000008</v>
      </c>
      <c r="AP1790">
        <v>99762.567163111104</v>
      </c>
      <c r="AQ1790">
        <v>109654.06299999997</v>
      </c>
      <c r="AR1790">
        <v>7833.2160000000022</v>
      </c>
      <c r="AS1790">
        <v>69991.435999999929</v>
      </c>
      <c r="AT1790">
        <v>221021.9789999999</v>
      </c>
      <c r="AU1790">
        <v>107080.30600000006</v>
      </c>
      <c r="AV1790">
        <v>3214.0865999999996</v>
      </c>
      <c r="AW1790">
        <v>15965.005800000003</v>
      </c>
      <c r="AX1790">
        <v>23859.370999999999</v>
      </c>
      <c r="AY1790">
        <v>108688.63800000001</v>
      </c>
      <c r="AZ1790">
        <v>120020.39900000002</v>
      </c>
      <c r="BA1790">
        <v>267587.04899999988</v>
      </c>
      <c r="BB1790">
        <v>8402.4039999999986</v>
      </c>
      <c r="BC1790">
        <v>68575.792000000016</v>
      </c>
      <c r="BD1790">
        <v>12401.087000000001</v>
      </c>
      <c r="BE1790">
        <v>34325.088000000003</v>
      </c>
      <c r="BF1790">
        <v>50283.81</v>
      </c>
      <c r="BG1790">
        <v>264119.07600000012</v>
      </c>
      <c r="BH1790">
        <v>24879.005000000005</v>
      </c>
      <c r="BI1790">
        <v>361170.8079999999</v>
      </c>
      <c r="BJ1790">
        <v>52861.498999999996</v>
      </c>
      <c r="BK1790">
        <v>83718.254850400088</v>
      </c>
      <c r="BL1790">
        <v>5330.6109999999999</v>
      </c>
      <c r="BM1790">
        <v>25035.197999999997</v>
      </c>
    </row>
    <row r="1791" spans="1:65" x14ac:dyDescent="0.25">
      <c r="A1791" t="s">
        <v>1920</v>
      </c>
      <c r="B1791">
        <v>2062015.892279055</v>
      </c>
      <c r="C1791">
        <v>1608858.9029031112</v>
      </c>
      <c r="D1791">
        <v>2185030.0797929992</v>
      </c>
      <c r="E1791">
        <v>541605.12020699983</v>
      </c>
      <c r="F1791">
        <v>1652260.1202069998</v>
      </c>
      <c r="G1791">
        <v>491.40899999999999</v>
      </c>
      <c r="H1791">
        <v>-3003.31</v>
      </c>
      <c r="I1791">
        <v>50000</v>
      </c>
      <c r="J1791">
        <v>0</v>
      </c>
      <c r="K1791">
        <v>64199.999999999985</v>
      </c>
      <c r="L1791">
        <v>150887.99999999997</v>
      </c>
      <c r="M1791">
        <v>27500</v>
      </c>
      <c r="N1791">
        <v>407722</v>
      </c>
      <c r="O1791">
        <v>14200</v>
      </c>
      <c r="P1791">
        <v>700076.00000000012</v>
      </c>
      <c r="Q1791">
        <v>574659</v>
      </c>
      <c r="R1791">
        <v>293</v>
      </c>
      <c r="S1791">
        <v>680559</v>
      </c>
      <c r="T1791">
        <v>1258978.9999999998</v>
      </c>
      <c r="U1791">
        <v>680559</v>
      </c>
      <c r="V1791">
        <v>210.14</v>
      </c>
      <c r="W1791">
        <v>72.05</v>
      </c>
      <c r="X1791">
        <v>157.5</v>
      </c>
      <c r="Y1791">
        <v>0</v>
      </c>
      <c r="Z1791">
        <v>508428.68900000007</v>
      </c>
      <c r="AA1791">
        <v>184630.92599999998</v>
      </c>
      <c r="AB1791">
        <v>21360.044000000002</v>
      </c>
      <c r="AC1791">
        <v>88194.456000000006</v>
      </c>
      <c r="AD1791">
        <v>36775.568999999989</v>
      </c>
      <c r="AE1791">
        <v>13482.421999999997</v>
      </c>
      <c r="AF1791">
        <v>211665.46100000001</v>
      </c>
      <c r="AG1791">
        <v>81224.82100000004</v>
      </c>
      <c r="AH1791">
        <v>16092.989999999998</v>
      </c>
      <c r="AI1791">
        <v>102046.78099999994</v>
      </c>
      <c r="AJ1791">
        <v>1084.5899999999999</v>
      </c>
      <c r="AK1791">
        <v>22641.218000000001</v>
      </c>
      <c r="AL1791">
        <v>8708.7850000000017</v>
      </c>
      <c r="AM1791">
        <v>49933.080999999998</v>
      </c>
      <c r="AN1791">
        <v>17746.712399999993</v>
      </c>
      <c r="AO1791">
        <v>124317.67000000007</v>
      </c>
      <c r="AP1791">
        <v>122006.28890311111</v>
      </c>
      <c r="AQ1791">
        <v>109895.84899999997</v>
      </c>
      <c r="AR1791">
        <v>7470.6650000000018</v>
      </c>
      <c r="AS1791">
        <v>70124.789000000004</v>
      </c>
      <c r="AT1791">
        <v>349567.821</v>
      </c>
      <c r="AU1791">
        <v>105954.16699999997</v>
      </c>
      <c r="AV1791">
        <v>2817.0816</v>
      </c>
      <c r="AW1791">
        <v>16621.565000000002</v>
      </c>
      <c r="AX1791">
        <v>22590.554</v>
      </c>
      <c r="AY1791">
        <v>109396.83999999998</v>
      </c>
      <c r="AZ1791">
        <v>101599.19899999992</v>
      </c>
      <c r="BA1791">
        <v>267175.25500000012</v>
      </c>
      <c r="BB1791">
        <v>18140.882000000001</v>
      </c>
      <c r="BC1791">
        <v>68870.576000000001</v>
      </c>
      <c r="BD1791">
        <v>12050.244999999999</v>
      </c>
      <c r="BE1791">
        <v>34044.245999999999</v>
      </c>
      <c r="BF1791">
        <v>51140.048999999999</v>
      </c>
      <c r="BG1791">
        <v>264320.57799999998</v>
      </c>
      <c r="BH1791">
        <v>23442.520000000004</v>
      </c>
      <c r="BI1791">
        <v>361486.22600000008</v>
      </c>
      <c r="BJ1791">
        <v>70927.921000000002</v>
      </c>
      <c r="BK1791">
        <v>85864.092792999712</v>
      </c>
      <c r="BL1791">
        <v>5242.8359999999993</v>
      </c>
      <c r="BM1791">
        <v>24804.521000000001</v>
      </c>
    </row>
    <row r="1792" spans="1:65" x14ac:dyDescent="0.25">
      <c r="A1792" t="s">
        <v>1921</v>
      </c>
      <c r="B1792">
        <v>2072164.2160754425</v>
      </c>
      <c r="C1792">
        <v>1676552.5064115557</v>
      </c>
      <c r="D1792">
        <v>2195615.1937929997</v>
      </c>
      <c r="E1792">
        <v>483494.35320699983</v>
      </c>
      <c r="F1792">
        <v>1677815.4532069999</v>
      </c>
      <c r="G1792">
        <v>769.07</v>
      </c>
      <c r="H1792">
        <v>-504.154</v>
      </c>
      <c r="I1792">
        <v>50000</v>
      </c>
      <c r="J1792">
        <v>0</v>
      </c>
      <c r="K1792">
        <v>50000</v>
      </c>
      <c r="L1792">
        <v>125517</v>
      </c>
      <c r="M1792">
        <v>40500</v>
      </c>
      <c r="N1792">
        <v>360579.00000000006</v>
      </c>
      <c r="O1792">
        <v>17200</v>
      </c>
      <c r="P1792">
        <v>690788</v>
      </c>
      <c r="Q1792">
        <v>548324.99999999988</v>
      </c>
      <c r="R1792">
        <v>305</v>
      </c>
      <c r="S1792">
        <v>656025</v>
      </c>
      <c r="T1792">
        <v>1177189</v>
      </c>
      <c r="U1792">
        <v>656025</v>
      </c>
      <c r="V1792">
        <v>210.42</v>
      </c>
      <c r="W1792">
        <v>86.51</v>
      </c>
      <c r="X1792">
        <v>157.5</v>
      </c>
      <c r="Y1792">
        <v>0</v>
      </c>
      <c r="Z1792">
        <v>508184.56800000032</v>
      </c>
      <c r="AA1792">
        <v>185961.40399999975</v>
      </c>
      <c r="AB1792">
        <v>19651.689999999995</v>
      </c>
      <c r="AC1792">
        <v>88386.569000000003</v>
      </c>
      <c r="AD1792">
        <v>53572.877999999997</v>
      </c>
      <c r="AE1792">
        <v>13445.735999999997</v>
      </c>
      <c r="AF1792">
        <v>223937.37300000002</v>
      </c>
      <c r="AG1792">
        <v>81237.741999999969</v>
      </c>
      <c r="AH1792">
        <v>14819.354999999998</v>
      </c>
      <c r="AI1792">
        <v>102481.21399999999</v>
      </c>
      <c r="AJ1792">
        <v>1003.053</v>
      </c>
      <c r="AK1792">
        <v>22646.405000000006</v>
      </c>
      <c r="AL1792">
        <v>8202.6789999999964</v>
      </c>
      <c r="AM1792">
        <v>49614.803000000007</v>
      </c>
      <c r="AN1792">
        <v>16186.300799999999</v>
      </c>
      <c r="AO1792">
        <v>125136.54059999998</v>
      </c>
      <c r="AP1792">
        <v>127338.77041155558</v>
      </c>
      <c r="AQ1792">
        <v>109306.98300000002</v>
      </c>
      <c r="AR1792">
        <v>7010.409999999998</v>
      </c>
      <c r="AS1792">
        <v>70389.967999999964</v>
      </c>
      <c r="AT1792">
        <v>393634.11099999998</v>
      </c>
      <c r="AU1792">
        <v>108003.64500000003</v>
      </c>
      <c r="AV1792">
        <v>2444.3642</v>
      </c>
      <c r="AW1792">
        <v>16974.5684</v>
      </c>
      <c r="AX1792">
        <v>21530.519</v>
      </c>
      <c r="AY1792">
        <v>110452.97799999999</v>
      </c>
      <c r="AZ1792">
        <v>99241.042999999991</v>
      </c>
      <c r="BA1792">
        <v>268787.87300000014</v>
      </c>
      <c r="BB1792">
        <v>18639.714999999997</v>
      </c>
      <c r="BC1792">
        <v>69087.002999999997</v>
      </c>
      <c r="BD1792">
        <v>12093.316000000001</v>
      </c>
      <c r="BE1792">
        <v>33822.315000000002</v>
      </c>
      <c r="BF1792">
        <v>49796.494999999995</v>
      </c>
      <c r="BG1792">
        <v>265361.08199999999</v>
      </c>
      <c r="BH1792">
        <v>22219.192999999999</v>
      </c>
      <c r="BI1792">
        <v>363341.90599999961</v>
      </c>
      <c r="BJ1792">
        <v>71684.587999999989</v>
      </c>
      <c r="BK1792">
        <v>86275.192792999937</v>
      </c>
      <c r="BL1792">
        <v>5362.085</v>
      </c>
      <c r="BM1792">
        <v>24901.266000000003</v>
      </c>
    </row>
    <row r="1793" spans="1:65" x14ac:dyDescent="0.25">
      <c r="A1793" t="s">
        <v>1922</v>
      </c>
      <c r="B1793">
        <v>2087198.5174057656</v>
      </c>
      <c r="C1793">
        <v>1785306.845175911</v>
      </c>
      <c r="D1793">
        <v>2211050.9428503998</v>
      </c>
      <c r="E1793">
        <v>391487.97014959995</v>
      </c>
      <c r="F1793">
        <v>1704891.1201495999</v>
      </c>
      <c r="G1793">
        <v>7484.6990000000005</v>
      </c>
      <c r="H1793">
        <v>-194.50400000000002</v>
      </c>
      <c r="I1793">
        <v>50000</v>
      </c>
      <c r="J1793">
        <v>0</v>
      </c>
      <c r="K1793">
        <v>44800</v>
      </c>
      <c r="L1793">
        <v>103722.99999999999</v>
      </c>
      <c r="M1793">
        <v>79100</v>
      </c>
      <c r="N1793">
        <v>315827</v>
      </c>
      <c r="O1793">
        <v>21900</v>
      </c>
      <c r="P1793">
        <v>654814</v>
      </c>
      <c r="Q1793">
        <v>501113.00000000006</v>
      </c>
      <c r="R1793">
        <v>200</v>
      </c>
      <c r="S1793">
        <v>646912.99999999965</v>
      </c>
      <c r="T1793">
        <v>1074564</v>
      </c>
      <c r="U1793">
        <v>646912.99999999965</v>
      </c>
      <c r="V1793">
        <v>243.69</v>
      </c>
      <c r="W1793">
        <v>87.21</v>
      </c>
      <c r="X1793">
        <v>157.5</v>
      </c>
      <c r="Y1793">
        <v>0</v>
      </c>
      <c r="Z1793">
        <v>507240.49499999988</v>
      </c>
      <c r="AA1793">
        <v>187719.54399999994</v>
      </c>
      <c r="AB1793">
        <v>18650.322000000004</v>
      </c>
      <c r="AC1793">
        <v>89806.083000000013</v>
      </c>
      <c r="AD1793">
        <v>89003.397000000012</v>
      </c>
      <c r="AE1793">
        <v>13388.757</v>
      </c>
      <c r="AF1793">
        <v>254619.29299999974</v>
      </c>
      <c r="AG1793">
        <v>81632.748999999894</v>
      </c>
      <c r="AH1793">
        <v>13269.965000000002</v>
      </c>
      <c r="AI1793">
        <v>103916.64400000003</v>
      </c>
      <c r="AJ1793">
        <v>844.10299999999995</v>
      </c>
      <c r="AK1793">
        <v>22640.232999999997</v>
      </c>
      <c r="AL1793">
        <v>9197.8060000000114</v>
      </c>
      <c r="AM1793">
        <v>49428.747999999992</v>
      </c>
      <c r="AN1793">
        <v>14913.346999999992</v>
      </c>
      <c r="AO1793">
        <v>127271.78080000001</v>
      </c>
      <c r="AP1793">
        <v>129512.41117591114</v>
      </c>
      <c r="AQ1793">
        <v>109808.11800000005</v>
      </c>
      <c r="AR1793">
        <v>6464.9249999999984</v>
      </c>
      <c r="AS1793">
        <v>70763.163000000044</v>
      </c>
      <c r="AT1793">
        <v>440861.53900000028</v>
      </c>
      <c r="AU1793">
        <v>109376.399</v>
      </c>
      <c r="AV1793">
        <v>2076.0990000000002</v>
      </c>
      <c r="AW1793">
        <v>17342.861200000003</v>
      </c>
      <c r="AX1793">
        <v>20487.205000000002</v>
      </c>
      <c r="AY1793">
        <v>111661.36300000001</v>
      </c>
      <c r="AZ1793">
        <v>101393.34099999997</v>
      </c>
      <c r="BA1793">
        <v>271537.03299999994</v>
      </c>
      <c r="BB1793">
        <v>18246.454000000002</v>
      </c>
      <c r="BC1793">
        <v>68878.91800000002</v>
      </c>
      <c r="BD1793">
        <v>12773.919999999998</v>
      </c>
      <c r="BE1793">
        <v>33842.92</v>
      </c>
      <c r="BF1793">
        <v>48437.22</v>
      </c>
      <c r="BG1793">
        <v>266880.18199999997</v>
      </c>
      <c r="BH1793">
        <v>20663.475999999999</v>
      </c>
      <c r="BI1793">
        <v>365677.25199999969</v>
      </c>
      <c r="BJ1793">
        <v>71609.378000000012</v>
      </c>
      <c r="BK1793">
        <v>84665.01285040006</v>
      </c>
      <c r="BL1793">
        <v>5042.1489999999994</v>
      </c>
      <c r="BM1793">
        <v>24813.182000000004</v>
      </c>
    </row>
    <row r="1794" spans="1:65" x14ac:dyDescent="0.25">
      <c r="A1794" t="s">
        <v>1923</v>
      </c>
      <c r="B1794">
        <v>2105168.4196874467</v>
      </c>
      <c r="C1794">
        <v>1970312.4872951109</v>
      </c>
      <c r="D1794">
        <v>2233821.4717692011</v>
      </c>
      <c r="E1794">
        <v>226996.25423080032</v>
      </c>
      <c r="F1794">
        <v>1723220.7862308002</v>
      </c>
      <c r="G1794">
        <v>3089.627</v>
      </c>
      <c r="H1794">
        <v>-2349.241</v>
      </c>
      <c r="I1794">
        <v>53000</v>
      </c>
      <c r="J1794">
        <v>0</v>
      </c>
      <c r="K1794">
        <v>49100</v>
      </c>
      <c r="L1794">
        <v>57655</v>
      </c>
      <c r="M1794">
        <v>95500</v>
      </c>
      <c r="N1794">
        <v>276190.00000000006</v>
      </c>
      <c r="O1794">
        <v>26700</v>
      </c>
      <c r="P1794">
        <v>603239</v>
      </c>
      <c r="Q1794">
        <v>501358</v>
      </c>
      <c r="R1794">
        <v>595</v>
      </c>
      <c r="S1794">
        <v>672658.00000000012</v>
      </c>
      <c r="T1794">
        <v>937679.00000000012</v>
      </c>
      <c r="U1794">
        <v>672658.00000000012</v>
      </c>
      <c r="V1794">
        <v>249.83999999999997</v>
      </c>
      <c r="W1794">
        <v>80.73</v>
      </c>
      <c r="X1794">
        <v>157.81698113207545</v>
      </c>
      <c r="Y1794">
        <v>0</v>
      </c>
      <c r="Z1794">
        <v>506638.76100000046</v>
      </c>
      <c r="AA1794">
        <v>189344.85800000012</v>
      </c>
      <c r="AB1794">
        <v>20875.114000000001</v>
      </c>
      <c r="AC1794">
        <v>91250.99099999998</v>
      </c>
      <c r="AD1794">
        <v>93329.529000000024</v>
      </c>
      <c r="AE1794">
        <v>13272.710000000001</v>
      </c>
      <c r="AF1794">
        <v>324579.01500000013</v>
      </c>
      <c r="AG1794">
        <v>84974.575999999957</v>
      </c>
      <c r="AH1794">
        <v>12000.321000000004</v>
      </c>
      <c r="AI1794">
        <v>105737.011</v>
      </c>
      <c r="AJ1794">
        <v>679.52299999999991</v>
      </c>
      <c r="AK1794">
        <v>22773.990999999995</v>
      </c>
      <c r="AL1794">
        <v>8416.646999999999</v>
      </c>
      <c r="AM1794">
        <v>49923.390000000007</v>
      </c>
      <c r="AN1794">
        <v>35007.7166</v>
      </c>
      <c r="AO1794">
        <v>129463.54219999998</v>
      </c>
      <c r="AP1794">
        <v>130390.17329511116</v>
      </c>
      <c r="AQ1794">
        <v>110577.16199999995</v>
      </c>
      <c r="AR1794">
        <v>5830.6969999999965</v>
      </c>
      <c r="AS1794">
        <v>71632.184000000037</v>
      </c>
      <c r="AT1794">
        <v>524451.91700000002</v>
      </c>
      <c r="AU1794">
        <v>109011.34500000002</v>
      </c>
      <c r="AV1794">
        <v>1712.4234000000004</v>
      </c>
      <c r="AW1794">
        <v>17817.061799999999</v>
      </c>
      <c r="AX1794">
        <v>19775.052000000003</v>
      </c>
      <c r="AY1794">
        <v>112781.43299999999</v>
      </c>
      <c r="AZ1794">
        <v>105464.75700000009</v>
      </c>
      <c r="BA1794">
        <v>274746.21099999978</v>
      </c>
      <c r="BB1794">
        <v>17894.784</v>
      </c>
      <c r="BC1794">
        <v>69561.655999999988</v>
      </c>
      <c r="BD1794">
        <v>14214.502</v>
      </c>
      <c r="BE1794">
        <v>33889.502</v>
      </c>
      <c r="BF1794">
        <v>47318.048999999999</v>
      </c>
      <c r="BG1794">
        <v>267530.34399999998</v>
      </c>
      <c r="BH1794">
        <v>18817.702000000005</v>
      </c>
      <c r="BI1794">
        <v>367699.95800000004</v>
      </c>
      <c r="BJ1794">
        <v>78087.014999999999</v>
      </c>
      <c r="BK1794">
        <v>86438.518769200149</v>
      </c>
      <c r="BL1794">
        <v>4828.7889999999998</v>
      </c>
      <c r="BM1794">
        <v>25395.027000000002</v>
      </c>
    </row>
    <row r="1795" spans="1:65" x14ac:dyDescent="0.25">
      <c r="A1795" t="s">
        <v>1924</v>
      </c>
      <c r="B1795">
        <v>2127650.3989204764</v>
      </c>
      <c r="C1795">
        <v>2223567.8824960887</v>
      </c>
      <c r="D1795">
        <v>2258936.9437489994</v>
      </c>
      <c r="E1795">
        <v>5896.6592510000337</v>
      </c>
      <c r="F1795">
        <v>1713117.3319999999</v>
      </c>
      <c r="G1795">
        <v>270.14600000000002</v>
      </c>
      <c r="H1795">
        <v>-20333.135000000002</v>
      </c>
      <c r="I1795">
        <v>18750</v>
      </c>
      <c r="J1795">
        <v>0</v>
      </c>
      <c r="K1795">
        <v>71983</v>
      </c>
      <c r="L1795">
        <v>9831.0000000000018</v>
      </c>
      <c r="M1795">
        <v>197100.00000000003</v>
      </c>
      <c r="N1795">
        <v>198067</v>
      </c>
      <c r="O1795">
        <v>33500</v>
      </c>
      <c r="P1795">
        <v>505366.99999999994</v>
      </c>
      <c r="Q1795">
        <v>371139.00000000006</v>
      </c>
      <c r="R1795">
        <v>402</v>
      </c>
      <c r="S1795">
        <v>673722</v>
      </c>
      <c r="T1795">
        <v>713666.99999999977</v>
      </c>
      <c r="U1795">
        <v>673722</v>
      </c>
      <c r="V1795">
        <v>217.01</v>
      </c>
      <c r="W1795">
        <v>52.870000000000005</v>
      </c>
      <c r="X1795">
        <v>165</v>
      </c>
      <c r="Y1795">
        <v>0</v>
      </c>
      <c r="Z1795">
        <v>505853.43900000013</v>
      </c>
      <c r="AA1795">
        <v>191212.41800000006</v>
      </c>
      <c r="AB1795">
        <v>24350.193000000003</v>
      </c>
      <c r="AC1795">
        <v>93571.278999999995</v>
      </c>
      <c r="AD1795">
        <v>91816.725000000006</v>
      </c>
      <c r="AE1795">
        <v>13431.171999999997</v>
      </c>
      <c r="AF1795">
        <v>423112.74600000004</v>
      </c>
      <c r="AG1795">
        <v>86300.521999999983</v>
      </c>
      <c r="AH1795">
        <v>10506.308000000001</v>
      </c>
      <c r="AI1795">
        <v>108372.011</v>
      </c>
      <c r="AJ1795">
        <v>547.54899999999986</v>
      </c>
      <c r="AK1795">
        <v>22639.353999999999</v>
      </c>
      <c r="AL1795">
        <v>6837.6139999999987</v>
      </c>
      <c r="AM1795">
        <v>53211.018000000025</v>
      </c>
      <c r="AN1795">
        <v>44977.106399999968</v>
      </c>
      <c r="AO1795">
        <v>132459.09440000006</v>
      </c>
      <c r="AP1795">
        <v>150338.90649608889</v>
      </c>
      <c r="AQ1795">
        <v>111101.36099999999</v>
      </c>
      <c r="AR1795">
        <v>5071.2369999999964</v>
      </c>
      <c r="AS1795">
        <v>73077.960999999967</v>
      </c>
      <c r="AT1795">
        <v>588036.06500000006</v>
      </c>
      <c r="AU1795">
        <v>110475.58100000001</v>
      </c>
      <c r="AV1795">
        <v>1657.3656000000001</v>
      </c>
      <c r="AW1795">
        <v>18820.185600000001</v>
      </c>
      <c r="AX1795">
        <v>19054.325999999997</v>
      </c>
      <c r="AY1795">
        <v>114147.209</v>
      </c>
      <c r="AZ1795">
        <v>162453.58899999995</v>
      </c>
      <c r="BA1795">
        <v>278501.02099999995</v>
      </c>
      <c r="BB1795">
        <v>17669.653000000006</v>
      </c>
      <c r="BC1795">
        <v>69952.362999999983</v>
      </c>
      <c r="BD1795">
        <v>21194.383999999998</v>
      </c>
      <c r="BE1795">
        <v>34053.381999999998</v>
      </c>
      <c r="BF1795">
        <v>48460.152000000002</v>
      </c>
      <c r="BG1795">
        <v>268298.66099999996</v>
      </c>
      <c r="BH1795">
        <v>17707.225000000002</v>
      </c>
      <c r="BI1795">
        <v>370900.81400000007</v>
      </c>
      <c r="BJ1795">
        <v>79077.773000000001</v>
      </c>
      <c r="BK1795">
        <v>82557.083748999736</v>
      </c>
      <c r="BL1795">
        <v>4845.5259999999998</v>
      </c>
      <c r="BM1795">
        <v>25854.453000000001</v>
      </c>
    </row>
    <row r="1796" spans="1:65" x14ac:dyDescent="0.25">
      <c r="A1796" t="s">
        <v>1925</v>
      </c>
      <c r="B1796">
        <v>2144973.5677553178</v>
      </c>
      <c r="C1796">
        <v>2346216.842942222</v>
      </c>
      <c r="D1796">
        <v>2277404.4356444008</v>
      </c>
      <c r="E1796">
        <v>0</v>
      </c>
      <c r="F1796">
        <v>1737092.3319999999</v>
      </c>
      <c r="G1796">
        <v>0</v>
      </c>
      <c r="H1796">
        <v>-46083.778000000006</v>
      </c>
      <c r="I1796">
        <v>38750</v>
      </c>
      <c r="J1796">
        <v>0</v>
      </c>
      <c r="K1796">
        <v>65598.999999999985</v>
      </c>
      <c r="L1796">
        <v>8199.9999999999982</v>
      </c>
      <c r="M1796">
        <v>223700</v>
      </c>
      <c r="N1796">
        <v>174219</v>
      </c>
      <c r="O1796">
        <v>37800</v>
      </c>
      <c r="P1796">
        <v>456241.00000000006</v>
      </c>
      <c r="Q1796">
        <v>375313</v>
      </c>
      <c r="R1796">
        <v>404</v>
      </c>
      <c r="S1796">
        <v>639064</v>
      </c>
      <c r="T1796">
        <v>639064</v>
      </c>
      <c r="U1796">
        <v>702411.99999999988</v>
      </c>
      <c r="V1796">
        <v>0</v>
      </c>
      <c r="W1796">
        <v>24.45</v>
      </c>
      <c r="X1796">
        <v>167.58064516129033</v>
      </c>
      <c r="Y1796">
        <v>0</v>
      </c>
      <c r="Z1796">
        <v>505494.88799999992</v>
      </c>
      <c r="AA1796">
        <v>192824.97</v>
      </c>
      <c r="AB1796">
        <v>27071.609000000004</v>
      </c>
      <c r="AC1796">
        <v>94898.252000000008</v>
      </c>
      <c r="AD1796">
        <v>111541.065</v>
      </c>
      <c r="AE1796">
        <v>13709.806999999999</v>
      </c>
      <c r="AF1796">
        <v>430932.46699999983</v>
      </c>
      <c r="AG1796">
        <v>84742.860999999917</v>
      </c>
      <c r="AH1796">
        <v>9714.4080000000013</v>
      </c>
      <c r="AI1796">
        <v>109419.09899999999</v>
      </c>
      <c r="AJ1796">
        <v>412.8950000000001</v>
      </c>
      <c r="AK1796">
        <v>22485.249</v>
      </c>
      <c r="AL1796">
        <v>6067.6729999999998</v>
      </c>
      <c r="AM1796">
        <v>56322.293000000012</v>
      </c>
      <c r="AN1796">
        <v>45582.9</v>
      </c>
      <c r="AO1796">
        <v>133912.9362</v>
      </c>
      <c r="AP1796">
        <v>150625.00594222223</v>
      </c>
      <c r="AQ1796">
        <v>110942.11099999998</v>
      </c>
      <c r="AR1796">
        <v>4653.646999999999</v>
      </c>
      <c r="AS1796">
        <v>74134.789999999964</v>
      </c>
      <c r="AT1796">
        <v>667485.90099999984</v>
      </c>
      <c r="AU1796">
        <v>110378.70100000003</v>
      </c>
      <c r="AV1796">
        <v>1275.424</v>
      </c>
      <c r="AW1796">
        <v>19240.926800000001</v>
      </c>
      <c r="AX1796">
        <v>18786.396000000001</v>
      </c>
      <c r="AY1796">
        <v>115319.78099999999</v>
      </c>
      <c r="AZ1796">
        <v>177017.75000000006</v>
      </c>
      <c r="BA1796">
        <v>282505.69099999976</v>
      </c>
      <c r="BB1796">
        <v>17460.672999999992</v>
      </c>
      <c r="BC1796">
        <v>70344.856</v>
      </c>
      <c r="BD1796">
        <v>22474.858999999997</v>
      </c>
      <c r="BE1796">
        <v>34120.857999999993</v>
      </c>
      <c r="BF1796">
        <v>48221.62999999999</v>
      </c>
      <c r="BG1796">
        <v>268295.98700000002</v>
      </c>
      <c r="BH1796">
        <v>17066.448</v>
      </c>
      <c r="BI1796">
        <v>373267.49799999996</v>
      </c>
      <c r="BJ1796">
        <v>79503.959999999992</v>
      </c>
      <c r="BK1796">
        <v>84658.352644400205</v>
      </c>
      <c r="BL1796">
        <v>4827.2440000000006</v>
      </c>
      <c r="BM1796">
        <v>25879.415999999997</v>
      </c>
    </row>
    <row r="1797" spans="1:65" x14ac:dyDescent="0.25">
      <c r="A1797" t="s">
        <v>1926</v>
      </c>
      <c r="B1797">
        <v>2164578.1449589278</v>
      </c>
      <c r="C1797">
        <v>2399413.6848568888</v>
      </c>
      <c r="D1797">
        <v>2303147.5689785997</v>
      </c>
      <c r="E1797">
        <v>0</v>
      </c>
      <c r="F1797">
        <v>1760433.665</v>
      </c>
      <c r="G1797">
        <v>0</v>
      </c>
      <c r="H1797">
        <v>-42963.517999999996</v>
      </c>
      <c r="I1797">
        <v>38750</v>
      </c>
      <c r="J1797">
        <v>0</v>
      </c>
      <c r="K1797">
        <v>101652</v>
      </c>
      <c r="L1797">
        <v>8100</v>
      </c>
      <c r="M1797">
        <v>269238.00000000006</v>
      </c>
      <c r="N1797">
        <v>166554</v>
      </c>
      <c r="O1797">
        <v>38400</v>
      </c>
      <c r="P1797">
        <v>451135</v>
      </c>
      <c r="Q1797">
        <v>307860.00000000006</v>
      </c>
      <c r="R1797">
        <v>1115.9999999999998</v>
      </c>
      <c r="S1797">
        <v>626905</v>
      </c>
      <c r="T1797">
        <v>626905</v>
      </c>
      <c r="U1797">
        <v>717150.00000000012</v>
      </c>
      <c r="V1797">
        <v>0</v>
      </c>
      <c r="W1797">
        <v>37.630000000000003</v>
      </c>
      <c r="X1797">
        <v>167.58064516129033</v>
      </c>
      <c r="Y1797">
        <v>0</v>
      </c>
      <c r="Z1797">
        <v>505272.78900000005</v>
      </c>
      <c r="AA1797">
        <v>194525.46599999987</v>
      </c>
      <c r="AB1797">
        <v>27206.984999999997</v>
      </c>
      <c r="AC1797">
        <v>96856.192999999999</v>
      </c>
      <c r="AD1797">
        <v>116591.03399999999</v>
      </c>
      <c r="AE1797">
        <v>13509.556999999997</v>
      </c>
      <c r="AF1797">
        <v>439384.53599999996</v>
      </c>
      <c r="AG1797">
        <v>84836.877999999982</v>
      </c>
      <c r="AH1797">
        <v>9159.6049999999996</v>
      </c>
      <c r="AI1797">
        <v>110958.85600000001</v>
      </c>
      <c r="AJ1797">
        <v>322.22399999999993</v>
      </c>
      <c r="AK1797">
        <v>22541.630999999998</v>
      </c>
      <c r="AL1797">
        <v>6212.3250000000007</v>
      </c>
      <c r="AM1797">
        <v>56767.526999999973</v>
      </c>
      <c r="AN1797">
        <v>44925.796799999967</v>
      </c>
      <c r="AO1797">
        <v>135964.95839999997</v>
      </c>
      <c r="AP1797">
        <v>152709.10385688889</v>
      </c>
      <c r="AQ1797">
        <v>111284.97899999996</v>
      </c>
      <c r="AR1797">
        <v>4404.4710000000005</v>
      </c>
      <c r="AS1797">
        <v>74618.498999999967</v>
      </c>
      <c r="AT1797">
        <v>708326.01199999987</v>
      </c>
      <c r="AU1797">
        <v>110875.84699999999</v>
      </c>
      <c r="AV1797">
        <v>1127.4022</v>
      </c>
      <c r="AW1797">
        <v>19918.024600000001</v>
      </c>
      <c r="AX1797">
        <v>18191.588</v>
      </c>
      <c r="AY1797">
        <v>116651.04999999999</v>
      </c>
      <c r="AZ1797">
        <v>177967.709</v>
      </c>
      <c r="BA1797">
        <v>285530.14099999965</v>
      </c>
      <c r="BB1797">
        <v>17337.702000000001</v>
      </c>
      <c r="BC1797">
        <v>70830.472999999998</v>
      </c>
      <c r="BD1797">
        <v>20899.478999999999</v>
      </c>
      <c r="BE1797">
        <v>33856.477999999996</v>
      </c>
      <c r="BF1797">
        <v>48735.349000000002</v>
      </c>
      <c r="BG1797">
        <v>269674.48299999995</v>
      </c>
      <c r="BH1797">
        <v>16416.074999999997</v>
      </c>
      <c r="BI1797">
        <v>378433.55299999996</v>
      </c>
      <c r="BJ1797">
        <v>79933.849000000002</v>
      </c>
      <c r="BK1797">
        <v>89044.536978599921</v>
      </c>
      <c r="BL1797">
        <v>4289.6499999999996</v>
      </c>
      <c r="BM1797">
        <v>26468.437999999998</v>
      </c>
    </row>
    <row r="1798" spans="1:65" x14ac:dyDescent="0.25">
      <c r="A1798" t="s">
        <v>1927</v>
      </c>
      <c r="B1798">
        <v>2172819.2109487308</v>
      </c>
      <c r="C1798">
        <v>2435135.1613119999</v>
      </c>
      <c r="D1798">
        <v>2309131.3119786</v>
      </c>
      <c r="E1798">
        <v>0</v>
      </c>
      <c r="F1798">
        <v>1763524.9989999998</v>
      </c>
      <c r="G1798">
        <v>11.790000000000001</v>
      </c>
      <c r="H1798">
        <v>-9286.5969999999998</v>
      </c>
      <c r="I1798">
        <v>0</v>
      </c>
      <c r="J1798">
        <v>0</v>
      </c>
      <c r="K1798">
        <v>140125</v>
      </c>
      <c r="L1798">
        <v>8700</v>
      </c>
      <c r="M1798">
        <v>335161</v>
      </c>
      <c r="N1798">
        <v>158400</v>
      </c>
      <c r="O1798">
        <v>39400</v>
      </c>
      <c r="P1798">
        <v>438495</v>
      </c>
      <c r="Q1798">
        <v>218073</v>
      </c>
      <c r="R1798">
        <v>3637.0000000000005</v>
      </c>
      <c r="S1798">
        <v>609232.00000000012</v>
      </c>
      <c r="T1798">
        <v>609232.00000000012</v>
      </c>
      <c r="U1798">
        <v>732758.99999999988</v>
      </c>
      <c r="V1798">
        <v>215</v>
      </c>
      <c r="W1798">
        <v>66.48</v>
      </c>
      <c r="X1798">
        <v>0</v>
      </c>
      <c r="Y1798">
        <v>0</v>
      </c>
      <c r="Z1798">
        <v>505000.40500000026</v>
      </c>
      <c r="AA1798">
        <v>196125.24400000001</v>
      </c>
      <c r="AB1798">
        <v>28909.141999999996</v>
      </c>
      <c r="AC1798">
        <v>98816.670999999988</v>
      </c>
      <c r="AD1798">
        <v>102577.85</v>
      </c>
      <c r="AE1798">
        <v>13404.696</v>
      </c>
      <c r="AF1798">
        <v>447661.91099999985</v>
      </c>
      <c r="AG1798">
        <v>83088.525999999983</v>
      </c>
      <c r="AH1798">
        <v>8948.0820000000003</v>
      </c>
      <c r="AI1798">
        <v>111927.54700000001</v>
      </c>
      <c r="AJ1798">
        <v>264.95999999999998</v>
      </c>
      <c r="AK1798">
        <v>22703.235000000001</v>
      </c>
      <c r="AL1798">
        <v>6194.7239999999965</v>
      </c>
      <c r="AM1798">
        <v>51459.957999999984</v>
      </c>
      <c r="AN1798">
        <v>48680.567000000003</v>
      </c>
      <c r="AO1798">
        <v>136515.23379999996</v>
      </c>
      <c r="AP1798">
        <v>157100.37931199998</v>
      </c>
      <c r="AQ1798">
        <v>110934.43000000005</v>
      </c>
      <c r="AR1798">
        <v>4209.8089999999984</v>
      </c>
      <c r="AS1798">
        <v>75272.71199999997</v>
      </c>
      <c r="AT1798">
        <v>724828.99700000032</v>
      </c>
      <c r="AU1798">
        <v>111025.777</v>
      </c>
      <c r="AV1798">
        <v>1163.056</v>
      </c>
      <c r="AW1798">
        <v>19483.455200000004</v>
      </c>
      <c r="AX1798">
        <v>18075.254000000001</v>
      </c>
      <c r="AY1798">
        <v>117476.28000000001</v>
      </c>
      <c r="AZ1798">
        <v>178238.10800000004</v>
      </c>
      <c r="BA1798">
        <v>287585.09699999972</v>
      </c>
      <c r="BB1798">
        <v>17370.304</v>
      </c>
      <c r="BC1798">
        <v>70890.049000000014</v>
      </c>
      <c r="BD1798">
        <v>18776.221999999998</v>
      </c>
      <c r="BE1798">
        <v>33459.221999999994</v>
      </c>
      <c r="BF1798">
        <v>66211.914000000004</v>
      </c>
      <c r="BG1798">
        <v>270549.13100000005</v>
      </c>
      <c r="BH1798">
        <v>16258.040999999999</v>
      </c>
      <c r="BI1798">
        <v>381570.75600000005</v>
      </c>
      <c r="BJ1798">
        <v>80516.357999999993</v>
      </c>
      <c r="BK1798">
        <v>90353.250978600059</v>
      </c>
      <c r="BL1798">
        <v>4149.0780000000004</v>
      </c>
      <c r="BM1798">
        <v>26490.041000000005</v>
      </c>
    </row>
    <row r="1799" spans="1:65" x14ac:dyDescent="0.25">
      <c r="A1799" t="s">
        <v>1928</v>
      </c>
      <c r="B1799">
        <v>2194553.0018412457</v>
      </c>
      <c r="C1799">
        <v>2499270.2147311107</v>
      </c>
      <c r="D1799">
        <v>2334269.1589785991</v>
      </c>
      <c r="E1799">
        <v>0</v>
      </c>
      <c r="F1799">
        <v>1770221.3319999999</v>
      </c>
      <c r="G1799">
        <v>13184.771000000001</v>
      </c>
      <c r="H1799">
        <v>-681.98199999999997</v>
      </c>
      <c r="I1799">
        <v>0</v>
      </c>
      <c r="J1799">
        <v>-20750</v>
      </c>
      <c r="K1799">
        <v>188304</v>
      </c>
      <c r="L1799">
        <v>8300.0000000000018</v>
      </c>
      <c r="M1799">
        <v>393514</v>
      </c>
      <c r="N1799">
        <v>159100</v>
      </c>
      <c r="O1799">
        <v>34700</v>
      </c>
      <c r="P1799">
        <v>456921.99999999994</v>
      </c>
      <c r="Q1799">
        <v>176026</v>
      </c>
      <c r="R1799">
        <v>5741.9999999999991</v>
      </c>
      <c r="S1799">
        <v>630064.00000000012</v>
      </c>
      <c r="T1799">
        <v>630064.00000000012</v>
      </c>
      <c r="U1799">
        <v>792544.00000000023</v>
      </c>
      <c r="V1799">
        <v>252.56</v>
      </c>
      <c r="W1799">
        <v>81.03</v>
      </c>
      <c r="X1799">
        <v>0</v>
      </c>
      <c r="Y1799">
        <v>157.60060240963855</v>
      </c>
      <c r="Z1799">
        <v>505524.23900000006</v>
      </c>
      <c r="AA1799">
        <v>197416.50100000008</v>
      </c>
      <c r="AB1799">
        <v>31669.158000000003</v>
      </c>
      <c r="AC1799">
        <v>99097.890000000014</v>
      </c>
      <c r="AD1799">
        <v>129251.087</v>
      </c>
      <c r="AE1799">
        <v>13327.437999999998</v>
      </c>
      <c r="AF1799">
        <v>454872.5049999996</v>
      </c>
      <c r="AG1799">
        <v>85692.157000000007</v>
      </c>
      <c r="AH1799">
        <v>10629.337999999998</v>
      </c>
      <c r="AI1799">
        <v>112458.50499999999</v>
      </c>
      <c r="AJ1799">
        <v>276.41700000000003</v>
      </c>
      <c r="AK1799">
        <v>22627.789999999997</v>
      </c>
      <c r="AL1799">
        <v>6139.6170000000002</v>
      </c>
      <c r="AM1799">
        <v>51054.003000000012</v>
      </c>
      <c r="AN1799">
        <v>46227.665199999981</v>
      </c>
      <c r="AO1799">
        <v>136633.14139999999</v>
      </c>
      <c r="AP1799">
        <v>156118.08473111113</v>
      </c>
      <c r="AQ1799">
        <v>110804.833</v>
      </c>
      <c r="AR1799">
        <v>4125.0330000000022</v>
      </c>
      <c r="AS1799">
        <v>75734.26999999996</v>
      </c>
      <c r="AT1799">
        <v>737635.30800000031</v>
      </c>
      <c r="AU1799">
        <v>111738.21399999992</v>
      </c>
      <c r="AV1799">
        <v>1956.5518000000002</v>
      </c>
      <c r="AW1799">
        <v>19628.0556</v>
      </c>
      <c r="AX1799">
        <v>18433.236000000001</v>
      </c>
      <c r="AY1799">
        <v>118745.58699999994</v>
      </c>
      <c r="AZ1799">
        <v>174667.86399999997</v>
      </c>
      <c r="BA1799">
        <v>289687.27199999971</v>
      </c>
      <c r="BB1799">
        <v>17741.898000000005</v>
      </c>
      <c r="BC1799">
        <v>71486.948999999993</v>
      </c>
      <c r="BD1799">
        <v>20242.349999999999</v>
      </c>
      <c r="BE1799">
        <v>34347.348999999995</v>
      </c>
      <c r="BF1799">
        <v>92554.467999999993</v>
      </c>
      <c r="BG1799">
        <v>271616.85400000005</v>
      </c>
      <c r="BH1799">
        <v>15996.319</v>
      </c>
      <c r="BI1799">
        <v>384378.46299999946</v>
      </c>
      <c r="BJ1799">
        <v>69952.104999999996</v>
      </c>
      <c r="BK1799">
        <v>100900.44097859962</v>
      </c>
      <c r="BL1799">
        <v>5256.9709999999995</v>
      </c>
      <c r="BM1799">
        <v>26893.446</v>
      </c>
    </row>
    <row r="1800" spans="1:65" x14ac:dyDescent="0.25">
      <c r="A1800" t="s">
        <v>1929</v>
      </c>
      <c r="B1800">
        <v>2227773.2048695004</v>
      </c>
      <c r="C1800">
        <v>2530935.819360889</v>
      </c>
      <c r="D1800">
        <v>2368412.0979786012</v>
      </c>
      <c r="E1800">
        <v>0</v>
      </c>
      <c r="F1800">
        <v>1784934.665</v>
      </c>
      <c r="G1800">
        <v>30444.389000000003</v>
      </c>
      <c r="H1800">
        <v>0</v>
      </c>
      <c r="I1800">
        <v>0</v>
      </c>
      <c r="J1800">
        <v>-20750</v>
      </c>
      <c r="K1800">
        <v>212083</v>
      </c>
      <c r="L1800">
        <v>8400</v>
      </c>
      <c r="M1800">
        <v>398451</v>
      </c>
      <c r="N1800">
        <v>179900</v>
      </c>
      <c r="O1800">
        <v>33180</v>
      </c>
      <c r="P1800">
        <v>482224.99999999994</v>
      </c>
      <c r="Q1800">
        <v>192350.99999999997</v>
      </c>
      <c r="R1800">
        <v>4938.0000000000009</v>
      </c>
      <c r="S1800">
        <v>675463.00000000012</v>
      </c>
      <c r="T1800">
        <v>675463.00000000012</v>
      </c>
      <c r="U1800">
        <v>836065</v>
      </c>
      <c r="V1800">
        <v>267.44</v>
      </c>
      <c r="W1800">
        <v>0</v>
      </c>
      <c r="X1800">
        <v>0</v>
      </c>
      <c r="Y1800">
        <v>157.60060240963855</v>
      </c>
      <c r="Z1800">
        <v>505163.38899999997</v>
      </c>
      <c r="AA1800">
        <v>200162.08299999993</v>
      </c>
      <c r="AB1800">
        <v>35769.730000000003</v>
      </c>
      <c r="AC1800">
        <v>102206.33500000001</v>
      </c>
      <c r="AD1800">
        <v>128429.19100000002</v>
      </c>
      <c r="AE1800">
        <v>13473.204999999996</v>
      </c>
      <c r="AF1800">
        <v>471116.55999999982</v>
      </c>
      <c r="AG1800">
        <v>85819.612000000023</v>
      </c>
      <c r="AH1800">
        <v>11956.476999999999</v>
      </c>
      <c r="AI1800">
        <v>112707.81999999999</v>
      </c>
      <c r="AJ1800">
        <v>243.79300000000001</v>
      </c>
      <c r="AK1800">
        <v>22892.061000000005</v>
      </c>
      <c r="AL1800">
        <v>11961.282000000001</v>
      </c>
      <c r="AM1800">
        <v>51417.873000000014</v>
      </c>
      <c r="AN1800">
        <v>50107.247799999983</v>
      </c>
      <c r="AO1800">
        <v>137025.22280000002</v>
      </c>
      <c r="AP1800">
        <v>159899.25336088886</v>
      </c>
      <c r="AQ1800">
        <v>112385.66900000005</v>
      </c>
      <c r="AR1800">
        <v>4429.5030000000006</v>
      </c>
      <c r="AS1800">
        <v>76728.25900000002</v>
      </c>
      <c r="AT1800">
        <v>733886.65699999977</v>
      </c>
      <c r="AU1800">
        <v>113038.38099999991</v>
      </c>
      <c r="AV1800">
        <v>2702.8162000000002</v>
      </c>
      <c r="AW1800">
        <v>19776.247199999998</v>
      </c>
      <c r="AX1800">
        <v>18617.237000000001</v>
      </c>
      <c r="AY1800">
        <v>121217.679</v>
      </c>
      <c r="AZ1800">
        <v>170099.28099999996</v>
      </c>
      <c r="BA1800">
        <v>295382.66700000002</v>
      </c>
      <c r="BB1800">
        <v>17732.338000000003</v>
      </c>
      <c r="BC1800">
        <v>72595.679000000004</v>
      </c>
      <c r="BD1800">
        <v>20664.191999999999</v>
      </c>
      <c r="BE1800">
        <v>35368.192000000003</v>
      </c>
      <c r="BF1800">
        <v>97462.454000000027</v>
      </c>
      <c r="BG1800">
        <v>276055.41899999999</v>
      </c>
      <c r="BH1800">
        <v>16128.035</v>
      </c>
      <c r="BI1800">
        <v>390330.10699999984</v>
      </c>
      <c r="BJ1800">
        <v>69341.857000000004</v>
      </c>
      <c r="BK1800">
        <v>103144.6449786</v>
      </c>
      <c r="BL1800">
        <v>5224.5259999999998</v>
      </c>
      <c r="BM1800">
        <v>26684.942000000003</v>
      </c>
    </row>
    <row r="1801" spans="1:65" x14ac:dyDescent="0.25">
      <c r="A1801" t="s">
        <v>1930</v>
      </c>
      <c r="B1801">
        <v>2255145.9684995608</v>
      </c>
      <c r="C1801">
        <v>2540567.7320727115</v>
      </c>
      <c r="D1801">
        <v>2397741.3835506006</v>
      </c>
      <c r="E1801">
        <v>0</v>
      </c>
      <c r="F1801">
        <v>1807301.665</v>
      </c>
      <c r="G1801">
        <v>15303.582</v>
      </c>
      <c r="H1801">
        <v>-64.574000000000012</v>
      </c>
      <c r="I1801">
        <v>2500</v>
      </c>
      <c r="J1801">
        <v>0</v>
      </c>
      <c r="K1801">
        <v>241528.00000000003</v>
      </c>
      <c r="L1801">
        <v>8000</v>
      </c>
      <c r="M1801">
        <v>398679</v>
      </c>
      <c r="N1801">
        <v>161600.00000000003</v>
      </c>
      <c r="O1801">
        <v>37599.000000000007</v>
      </c>
      <c r="P1801">
        <v>464012.00000000006</v>
      </c>
      <c r="Q1801">
        <v>109582.00000000001</v>
      </c>
      <c r="R1801">
        <v>13271</v>
      </c>
      <c r="S1801">
        <v>646883</v>
      </c>
      <c r="T1801">
        <v>646883</v>
      </c>
      <c r="U1801">
        <v>787388</v>
      </c>
      <c r="V1801">
        <v>253.58</v>
      </c>
      <c r="W1801">
        <v>87.25</v>
      </c>
      <c r="X1801">
        <v>168</v>
      </c>
      <c r="Y1801">
        <v>0</v>
      </c>
      <c r="Z1801">
        <v>505141.70000000007</v>
      </c>
      <c r="AA1801">
        <v>202854.22</v>
      </c>
      <c r="AB1801">
        <v>38090.134999999995</v>
      </c>
      <c r="AC1801">
        <v>105161.75599999999</v>
      </c>
      <c r="AD1801">
        <v>128429.864</v>
      </c>
      <c r="AE1801">
        <v>13561.203</v>
      </c>
      <c r="AF1801">
        <v>472305.00299999997</v>
      </c>
      <c r="AG1801">
        <v>85368.79800000001</v>
      </c>
      <c r="AH1801">
        <v>10905.696</v>
      </c>
      <c r="AI1801">
        <v>114456.652</v>
      </c>
      <c r="AJ1801">
        <v>251.19399999999999</v>
      </c>
      <c r="AK1801">
        <v>23370.720000000001</v>
      </c>
      <c r="AL1801">
        <v>7137.9830000000002</v>
      </c>
      <c r="AM1801">
        <v>51848.800000000003</v>
      </c>
      <c r="AN1801">
        <v>51238.983199999973</v>
      </c>
      <c r="AO1801">
        <v>137486.89680000008</v>
      </c>
      <c r="AP1801">
        <v>161721.6160727111</v>
      </c>
      <c r="AQ1801">
        <v>112660.79200000002</v>
      </c>
      <c r="AR1801">
        <v>4335.5370000000003</v>
      </c>
      <c r="AS1801">
        <v>77652.337999999989</v>
      </c>
      <c r="AT1801">
        <v>738914.49000000069</v>
      </c>
      <c r="AU1801">
        <v>115059.308</v>
      </c>
      <c r="AV1801">
        <v>2361.4777999999997</v>
      </c>
      <c r="AW1801">
        <v>19873.651200000004</v>
      </c>
      <c r="AX1801">
        <v>18742.567999999999</v>
      </c>
      <c r="AY1801">
        <v>124111.37900000003</v>
      </c>
      <c r="AZ1801">
        <v>176143.52900000004</v>
      </c>
      <c r="BA1801">
        <v>300319.68</v>
      </c>
      <c r="BB1801">
        <v>17864.050000000003</v>
      </c>
      <c r="BC1801">
        <v>73225.596999999994</v>
      </c>
      <c r="BD1801">
        <v>20864.392</v>
      </c>
      <c r="BE1801">
        <v>35498.392</v>
      </c>
      <c r="BF1801">
        <v>95405.773000000016</v>
      </c>
      <c r="BG1801">
        <v>280410.87899999996</v>
      </c>
      <c r="BH1801">
        <v>15988.925000000003</v>
      </c>
      <c r="BI1801">
        <v>392345.13000000006</v>
      </c>
      <c r="BJ1801">
        <v>69751.028000000006</v>
      </c>
      <c r="BK1801">
        <v>105922.03355060011</v>
      </c>
      <c r="BL1801">
        <v>4973.7880000000005</v>
      </c>
      <c r="BM1801">
        <v>26553.158000000003</v>
      </c>
    </row>
    <row r="1802" spans="1:65" x14ac:dyDescent="0.25">
      <c r="A1802" t="s">
        <v>1931</v>
      </c>
      <c r="B1802">
        <v>2278700.0971974926</v>
      </c>
      <c r="C1802">
        <v>2404218.9948838218</v>
      </c>
      <c r="D1802">
        <v>2419820.6747352001</v>
      </c>
      <c r="E1802">
        <v>0</v>
      </c>
      <c r="F1802">
        <v>1825743.9980000001</v>
      </c>
      <c r="G1802">
        <v>4288.9930000000004</v>
      </c>
      <c r="H1802">
        <v>-2934.1429999999991</v>
      </c>
      <c r="I1802">
        <v>25000</v>
      </c>
      <c r="J1802">
        <v>0</v>
      </c>
      <c r="K1802">
        <v>224435</v>
      </c>
      <c r="L1802">
        <v>8400</v>
      </c>
      <c r="M1802">
        <v>337578.99999999994</v>
      </c>
      <c r="N1802">
        <v>166899.99999999997</v>
      </c>
      <c r="O1802">
        <v>29200</v>
      </c>
      <c r="P1802">
        <v>518337.99999999994</v>
      </c>
      <c r="Q1802">
        <v>100231</v>
      </c>
      <c r="R1802">
        <v>15526</v>
      </c>
      <c r="S1802">
        <v>691445</v>
      </c>
      <c r="T1802">
        <v>709164</v>
      </c>
      <c r="U1802">
        <v>691445</v>
      </c>
      <c r="V1802">
        <v>248.23999999999998</v>
      </c>
      <c r="W1802">
        <v>81.36</v>
      </c>
      <c r="X1802">
        <v>170.2</v>
      </c>
      <c r="Y1802">
        <v>0</v>
      </c>
      <c r="Z1802">
        <v>505397.29800000007</v>
      </c>
      <c r="AA1802">
        <v>204438.79000000004</v>
      </c>
      <c r="AB1802">
        <v>38196.888999999996</v>
      </c>
      <c r="AC1802">
        <v>107002.27499999997</v>
      </c>
      <c r="AD1802">
        <v>130641.95</v>
      </c>
      <c r="AE1802">
        <v>13834.165999999997</v>
      </c>
      <c r="AF1802">
        <v>468096.33899999998</v>
      </c>
      <c r="AG1802">
        <v>86299.610999999975</v>
      </c>
      <c r="AH1802">
        <v>8349.8630000000012</v>
      </c>
      <c r="AI1802">
        <v>116544.25300000004</v>
      </c>
      <c r="AJ1802">
        <v>218.77999999999997</v>
      </c>
      <c r="AK1802">
        <v>23603.399000000005</v>
      </c>
      <c r="AL1802">
        <v>6336.7099999999991</v>
      </c>
      <c r="AM1802">
        <v>52784.986999999979</v>
      </c>
      <c r="AN1802">
        <v>52319.888799999986</v>
      </c>
      <c r="AO1802">
        <v>139837.85079999993</v>
      </c>
      <c r="AP1802">
        <v>163686.60088382216</v>
      </c>
      <c r="AQ1802">
        <v>113864.37499999999</v>
      </c>
      <c r="AR1802">
        <v>4201.7860000000028</v>
      </c>
      <c r="AS1802">
        <v>78145.786999999982</v>
      </c>
      <c r="AT1802">
        <v>632889.46100000024</v>
      </c>
      <c r="AU1802">
        <v>117053.32599999999</v>
      </c>
      <c r="AV1802">
        <v>1558.9632000000001</v>
      </c>
      <c r="AW1802">
        <v>20143.132199999996</v>
      </c>
      <c r="AX1802">
        <v>18773.703000000001</v>
      </c>
      <c r="AY1802">
        <v>126085.79100000001</v>
      </c>
      <c r="AZ1802">
        <v>186088.34899999996</v>
      </c>
      <c r="BA1802">
        <v>302802.65300000011</v>
      </c>
      <c r="BB1802">
        <v>17947.895999999997</v>
      </c>
      <c r="BC1802">
        <v>73945.726999999999</v>
      </c>
      <c r="BD1802">
        <v>20582.417999999998</v>
      </c>
      <c r="BE1802">
        <v>35571.419000000009</v>
      </c>
      <c r="BF1802">
        <v>58476.817999999999</v>
      </c>
      <c r="BG1802">
        <v>284099.52900000004</v>
      </c>
      <c r="BH1802">
        <v>15757.715999999999</v>
      </c>
      <c r="BI1802">
        <v>396256.03500000021</v>
      </c>
      <c r="BJ1802">
        <v>69678.691000000006</v>
      </c>
      <c r="BK1802">
        <v>100633.76573520004</v>
      </c>
      <c r="BL1802">
        <v>5018.875</v>
      </c>
      <c r="BM1802">
        <v>26873.803</v>
      </c>
    </row>
    <row r="1803" spans="1:65" x14ac:dyDescent="0.25">
      <c r="A1803" t="s">
        <v>1932</v>
      </c>
      <c r="B1803">
        <v>2277956.6484293612</v>
      </c>
      <c r="C1803">
        <v>2113531.1706515555</v>
      </c>
      <c r="D1803">
        <v>2411309.1169785992</v>
      </c>
      <c r="E1803">
        <v>261737.17202139995</v>
      </c>
      <c r="F1803">
        <v>1819372.3319999999</v>
      </c>
      <c r="G1803">
        <v>557.60900000000004</v>
      </c>
      <c r="H1803">
        <v>-3184.4029999999998</v>
      </c>
      <c r="I1803">
        <v>21250</v>
      </c>
      <c r="J1803">
        <v>0</v>
      </c>
      <c r="K1803">
        <v>169003</v>
      </c>
      <c r="L1803">
        <v>9200</v>
      </c>
      <c r="M1803">
        <v>235526</v>
      </c>
      <c r="N1803">
        <v>177372</v>
      </c>
      <c r="O1803">
        <v>17000</v>
      </c>
      <c r="P1803">
        <v>563108</v>
      </c>
      <c r="Q1803">
        <v>73979.999999999985</v>
      </c>
      <c r="R1803">
        <v>45507.999999999993</v>
      </c>
      <c r="S1803">
        <v>495509</v>
      </c>
      <c r="T1803">
        <v>795188.00000000012</v>
      </c>
      <c r="U1803">
        <v>495509</v>
      </c>
      <c r="V1803">
        <v>226.66</v>
      </c>
      <c r="W1803">
        <v>81.650000000000006</v>
      </c>
      <c r="X1803">
        <v>169.76470588235293</v>
      </c>
      <c r="Y1803">
        <v>0</v>
      </c>
      <c r="Z1803">
        <v>505499.93500000029</v>
      </c>
      <c r="AA1803">
        <v>204545.421</v>
      </c>
      <c r="AB1803">
        <v>38427.563999999998</v>
      </c>
      <c r="AC1803">
        <v>104896.88799999999</v>
      </c>
      <c r="AD1803">
        <v>124907.56399999998</v>
      </c>
      <c r="AE1803">
        <v>13847.856999999998</v>
      </c>
      <c r="AF1803">
        <v>418737.08000000019</v>
      </c>
      <c r="AG1803">
        <v>85635.913000000044</v>
      </c>
      <c r="AH1803">
        <v>8274.3070000000007</v>
      </c>
      <c r="AI1803">
        <v>117091.59799999998</v>
      </c>
      <c r="AJ1803">
        <v>237.50799999999998</v>
      </c>
      <c r="AK1803">
        <v>23707.861000000001</v>
      </c>
      <c r="AL1803">
        <v>6159.9699999999993</v>
      </c>
      <c r="AM1803">
        <v>53032.79700000002</v>
      </c>
      <c r="AN1803">
        <v>47362.934199999974</v>
      </c>
      <c r="AO1803">
        <v>139177.52679999996</v>
      </c>
      <c r="AP1803">
        <v>161302.65765155555</v>
      </c>
      <c r="AQ1803">
        <v>114188.56200000003</v>
      </c>
      <c r="AR1803">
        <v>4327.0750000000007</v>
      </c>
      <c r="AS1803">
        <v>78140.597999999925</v>
      </c>
      <c r="AT1803">
        <v>431359.36100000015</v>
      </c>
      <c r="AU1803">
        <v>117908.97500000001</v>
      </c>
      <c r="AV1803">
        <v>1185.9677999999999</v>
      </c>
      <c r="AW1803">
        <v>20465.1132</v>
      </c>
      <c r="AX1803">
        <v>18958.292000000001</v>
      </c>
      <c r="AY1803">
        <v>126369.79800000001</v>
      </c>
      <c r="AZ1803">
        <v>167553.45899999994</v>
      </c>
      <c r="BA1803">
        <v>302426.47900000022</v>
      </c>
      <c r="BB1803">
        <v>18005.706000000002</v>
      </c>
      <c r="BC1803">
        <v>73553.579999999987</v>
      </c>
      <c r="BD1803">
        <v>20420.18</v>
      </c>
      <c r="BE1803">
        <v>35110.180000000008</v>
      </c>
      <c r="BF1803">
        <v>56123.422999999995</v>
      </c>
      <c r="BG1803">
        <v>286986.10800000007</v>
      </c>
      <c r="BH1803">
        <v>15909.597999999996</v>
      </c>
      <c r="BI1803">
        <v>395636.49099999992</v>
      </c>
      <c r="BJ1803">
        <v>63738.785000000003</v>
      </c>
      <c r="BK1803">
        <v>92172.519978600059</v>
      </c>
      <c r="BL1803">
        <v>5039.8040000000001</v>
      </c>
      <c r="BM1803">
        <v>26414.851000000006</v>
      </c>
    </row>
    <row r="1804" spans="1:65" x14ac:dyDescent="0.25">
      <c r="A1804" t="s">
        <v>1933</v>
      </c>
      <c r="B1804">
        <v>2280177.3770107767</v>
      </c>
      <c r="C1804">
        <v>2083414.651867111</v>
      </c>
      <c r="D1804">
        <v>2410478.2025505989</v>
      </c>
      <c r="E1804">
        <v>293159.57244939986</v>
      </c>
      <c r="F1804">
        <v>1817596.3319999999</v>
      </c>
      <c r="G1804">
        <v>3217.9659999999994</v>
      </c>
      <c r="H1804">
        <v>-1338.7889999999998</v>
      </c>
      <c r="I1804">
        <v>22500</v>
      </c>
      <c r="J1804">
        <v>0</v>
      </c>
      <c r="K1804">
        <v>169272</v>
      </c>
      <c r="L1804">
        <v>9100</v>
      </c>
      <c r="M1804">
        <v>203700</v>
      </c>
      <c r="N1804">
        <v>179706.00000000003</v>
      </c>
      <c r="O1804">
        <v>16700</v>
      </c>
      <c r="P1804">
        <v>552519</v>
      </c>
      <c r="Q1804">
        <v>75178</v>
      </c>
      <c r="R1804">
        <v>52471.999999999993</v>
      </c>
      <c r="S1804">
        <v>464849.99999999988</v>
      </c>
      <c r="T1804">
        <v>793797.00000000012</v>
      </c>
      <c r="U1804">
        <v>464849.99999999988</v>
      </c>
      <c r="V1804">
        <v>233.48</v>
      </c>
      <c r="W1804">
        <v>82.46</v>
      </c>
      <c r="X1804">
        <v>169.77777777777777</v>
      </c>
      <c r="Y1804">
        <v>0</v>
      </c>
      <c r="Z1804">
        <v>505625.7999999997</v>
      </c>
      <c r="AA1804">
        <v>203836.72200000001</v>
      </c>
      <c r="AB1804">
        <v>38339.832999999999</v>
      </c>
      <c r="AC1804">
        <v>103323.42000000001</v>
      </c>
      <c r="AD1804">
        <v>124307.37400000001</v>
      </c>
      <c r="AE1804">
        <v>13701.027000000002</v>
      </c>
      <c r="AF1804">
        <v>414456.4040000001</v>
      </c>
      <c r="AG1804">
        <v>85157.432999999961</v>
      </c>
      <c r="AH1804">
        <v>8694.0139999999992</v>
      </c>
      <c r="AI1804">
        <v>116000.16499999996</v>
      </c>
      <c r="AJ1804">
        <v>243.59099999999998</v>
      </c>
      <c r="AK1804">
        <v>23951.647000000001</v>
      </c>
      <c r="AL1804">
        <v>6159.0650000000005</v>
      </c>
      <c r="AM1804">
        <v>52587.874000000018</v>
      </c>
      <c r="AN1804">
        <v>47557.811200000004</v>
      </c>
      <c r="AO1804">
        <v>138027.45979999992</v>
      </c>
      <c r="AP1804">
        <v>162155.96286711108</v>
      </c>
      <c r="AQ1804">
        <v>115206.317</v>
      </c>
      <c r="AR1804">
        <v>4199.9660000000003</v>
      </c>
      <c r="AS1804">
        <v>77809.341999999961</v>
      </c>
      <c r="AT1804">
        <v>406766.26799999987</v>
      </c>
      <c r="AU1804">
        <v>119144.14199999995</v>
      </c>
      <c r="AV1804">
        <v>1301.8568</v>
      </c>
      <c r="AW1804">
        <v>20439.876200000002</v>
      </c>
      <c r="AX1804">
        <v>18951.284</v>
      </c>
      <c r="AY1804">
        <v>125751.70499999999</v>
      </c>
      <c r="AZ1804">
        <v>164892.18799999991</v>
      </c>
      <c r="BA1804">
        <v>300983.61799999973</v>
      </c>
      <c r="BB1804">
        <v>18104.269</v>
      </c>
      <c r="BC1804">
        <v>73456.858000000007</v>
      </c>
      <c r="BD1804">
        <v>20121.377999999997</v>
      </c>
      <c r="BE1804">
        <v>34853.380000000005</v>
      </c>
      <c r="BF1804">
        <v>57071.498000000007</v>
      </c>
      <c r="BG1804">
        <v>290759.61100000003</v>
      </c>
      <c r="BH1804">
        <v>16294.900000000001</v>
      </c>
      <c r="BI1804">
        <v>398152.20500000019</v>
      </c>
      <c r="BJ1804">
        <v>63107.597000000002</v>
      </c>
      <c r="BK1804">
        <v>91023.0275505998</v>
      </c>
      <c r="BL1804">
        <v>5063.5919999999996</v>
      </c>
      <c r="BM1804">
        <v>26312.373</v>
      </c>
    </row>
    <row r="1805" spans="1:65" x14ac:dyDescent="0.25">
      <c r="A1805" t="s">
        <v>1934</v>
      </c>
      <c r="B1805">
        <v>2269602.3225243199</v>
      </c>
      <c r="C1805">
        <v>2075194.552835911</v>
      </c>
      <c r="D1805">
        <v>2398499.3971227994</v>
      </c>
      <c r="E1805">
        <v>290393.40887719998</v>
      </c>
      <c r="F1805">
        <v>1809167.3319999999</v>
      </c>
      <c r="G1805">
        <v>6860.4740000000011</v>
      </c>
      <c r="H1805">
        <v>-29.081</v>
      </c>
      <c r="I1805">
        <v>3750</v>
      </c>
      <c r="J1805">
        <v>0</v>
      </c>
      <c r="K1805">
        <v>153338.00000000003</v>
      </c>
      <c r="L1805">
        <v>9000</v>
      </c>
      <c r="M1805">
        <v>185399.99999999997</v>
      </c>
      <c r="N1805">
        <v>186060.99999999997</v>
      </c>
      <c r="O1805">
        <v>17900</v>
      </c>
      <c r="P1805">
        <v>539706</v>
      </c>
      <c r="Q1805">
        <v>97807</v>
      </c>
      <c r="R1805">
        <v>44601</v>
      </c>
      <c r="S1805">
        <v>454445</v>
      </c>
      <c r="T1805">
        <v>779368</v>
      </c>
      <c r="U1805">
        <v>454445</v>
      </c>
      <c r="V1805">
        <v>244.98000000000002</v>
      </c>
      <c r="W1805">
        <v>92.16</v>
      </c>
      <c r="X1805">
        <v>168.66666666666666</v>
      </c>
      <c r="Y1805">
        <v>0</v>
      </c>
      <c r="Z1805">
        <v>505430.19599999982</v>
      </c>
      <c r="AA1805">
        <v>202817.63600000012</v>
      </c>
      <c r="AB1805">
        <v>38288.379999999997</v>
      </c>
      <c r="AC1805">
        <v>102321.228</v>
      </c>
      <c r="AD1805">
        <v>125058.91000000002</v>
      </c>
      <c r="AE1805">
        <v>13523.017</v>
      </c>
      <c r="AF1805">
        <v>417004.2460000001</v>
      </c>
      <c r="AG1805">
        <v>84389.834000000032</v>
      </c>
      <c r="AH1805">
        <v>9113.7470000000012</v>
      </c>
      <c r="AI1805">
        <v>114589.246</v>
      </c>
      <c r="AJ1805">
        <v>219.79899999999998</v>
      </c>
      <c r="AK1805">
        <v>24187.506000000001</v>
      </c>
      <c r="AL1805">
        <v>6135.9620000000014</v>
      </c>
      <c r="AM1805">
        <v>51737.716999999997</v>
      </c>
      <c r="AN1805">
        <v>47765.284400000004</v>
      </c>
      <c r="AO1805">
        <v>136490.25259999998</v>
      </c>
      <c r="AP1805">
        <v>163375.22883591111</v>
      </c>
      <c r="AQ1805">
        <v>115964.35199999997</v>
      </c>
      <c r="AR1805">
        <v>4279.2710000000006</v>
      </c>
      <c r="AS1805">
        <v>77328.445999999996</v>
      </c>
      <c r="AT1805">
        <v>410443.73299999989</v>
      </c>
      <c r="AU1805">
        <v>119214.29799999997</v>
      </c>
      <c r="AV1805">
        <v>1485.3406</v>
      </c>
      <c r="AW1805">
        <v>20608.5134</v>
      </c>
      <c r="AX1805">
        <v>19044.453000000001</v>
      </c>
      <c r="AY1805">
        <v>124634.821</v>
      </c>
      <c r="AZ1805">
        <v>146847.47299999994</v>
      </c>
      <c r="BA1805">
        <v>297908.00599999999</v>
      </c>
      <c r="BB1805">
        <v>18048.490000000002</v>
      </c>
      <c r="BC1805">
        <v>72635.809000000008</v>
      </c>
      <c r="BD1805">
        <v>19708.103999999999</v>
      </c>
      <c r="BE1805">
        <v>34136.103999999999</v>
      </c>
      <c r="BF1805">
        <v>58569.843000000008</v>
      </c>
      <c r="BG1805">
        <v>294298.31699999992</v>
      </c>
      <c r="BH1805">
        <v>16209.749</v>
      </c>
      <c r="BI1805">
        <v>395734.18100000022</v>
      </c>
      <c r="BJ1805">
        <v>63099.614999999998</v>
      </c>
      <c r="BK1805">
        <v>89707.774122800009</v>
      </c>
      <c r="BL1805">
        <v>5066.7280000000001</v>
      </c>
      <c r="BM1805">
        <v>26272.338999999996</v>
      </c>
    </row>
    <row r="1806" spans="1:65" x14ac:dyDescent="0.25">
      <c r="A1806" t="s">
        <v>1935</v>
      </c>
      <c r="B1806">
        <v>2252780.3755525774</v>
      </c>
      <c r="C1806">
        <v>2048720.7515531559</v>
      </c>
      <c r="D1806">
        <v>2381440.4075505999</v>
      </c>
      <c r="E1806">
        <v>301234.04044939997</v>
      </c>
      <c r="F1806">
        <v>1786507.3319999999</v>
      </c>
      <c r="G1806">
        <v>4585.415</v>
      </c>
      <c r="H1806">
        <v>-6595.53</v>
      </c>
      <c r="I1806">
        <v>3750</v>
      </c>
      <c r="J1806">
        <v>0</v>
      </c>
      <c r="K1806">
        <v>139631</v>
      </c>
      <c r="L1806">
        <v>9200</v>
      </c>
      <c r="M1806">
        <v>176700</v>
      </c>
      <c r="N1806">
        <v>207564.00000000003</v>
      </c>
      <c r="O1806">
        <v>18700</v>
      </c>
      <c r="P1806">
        <v>502532.99999999994</v>
      </c>
      <c r="Q1806">
        <v>97496.000000000015</v>
      </c>
      <c r="R1806">
        <v>48557</v>
      </c>
      <c r="S1806">
        <v>432526.99999999994</v>
      </c>
      <c r="T1806">
        <v>767854</v>
      </c>
      <c r="U1806">
        <v>432526.99999999994</v>
      </c>
      <c r="V1806">
        <v>249.46</v>
      </c>
      <c r="W1806">
        <v>70.88</v>
      </c>
      <c r="X1806">
        <v>168.66666666666666</v>
      </c>
      <c r="Y1806">
        <v>0</v>
      </c>
      <c r="Z1806">
        <v>505663.60300000012</v>
      </c>
      <c r="AA1806">
        <v>200985.39199999996</v>
      </c>
      <c r="AB1806">
        <v>37767.158999999992</v>
      </c>
      <c r="AC1806">
        <v>100564.10599999999</v>
      </c>
      <c r="AD1806">
        <v>114360.41499999998</v>
      </c>
      <c r="AE1806">
        <v>13445.684000000001</v>
      </c>
      <c r="AF1806">
        <v>406264.49200000009</v>
      </c>
      <c r="AG1806">
        <v>84437.37400000004</v>
      </c>
      <c r="AH1806">
        <v>8756.402</v>
      </c>
      <c r="AI1806">
        <v>112983.55399999999</v>
      </c>
      <c r="AJ1806">
        <v>205.95499999999998</v>
      </c>
      <c r="AK1806">
        <v>24143.458999999999</v>
      </c>
      <c r="AL1806">
        <v>6154.5199999999995</v>
      </c>
      <c r="AM1806">
        <v>51040.631000000001</v>
      </c>
      <c r="AN1806">
        <v>44587.53439999996</v>
      </c>
      <c r="AO1806">
        <v>135215.35400000002</v>
      </c>
      <c r="AP1806">
        <v>163601.87055315555</v>
      </c>
      <c r="AQ1806">
        <v>115330.55399999997</v>
      </c>
      <c r="AR1806">
        <v>4121.1070000000018</v>
      </c>
      <c r="AS1806">
        <v>76831.834999999977</v>
      </c>
      <c r="AT1806">
        <v>409257.9819999999</v>
      </c>
      <c r="AU1806">
        <v>117672.66699999996</v>
      </c>
      <c r="AV1806">
        <v>1288.8616000000002</v>
      </c>
      <c r="AW1806">
        <v>20555.446000000004</v>
      </c>
      <c r="AX1806">
        <v>19127.233999999997</v>
      </c>
      <c r="AY1806">
        <v>123093.306</v>
      </c>
      <c r="AZ1806">
        <v>148164.00300000008</v>
      </c>
      <c r="BA1806">
        <v>294460.45499999984</v>
      </c>
      <c r="BB1806">
        <v>17926.983000000004</v>
      </c>
      <c r="BC1806">
        <v>72197.995000000024</v>
      </c>
      <c r="BD1806">
        <v>19847.106</v>
      </c>
      <c r="BE1806">
        <v>33948.105000000003</v>
      </c>
      <c r="BF1806">
        <v>59505.877999999997</v>
      </c>
      <c r="BG1806">
        <v>295225.42200000002</v>
      </c>
      <c r="BH1806">
        <v>16139.200000000003</v>
      </c>
      <c r="BI1806">
        <v>394391.28199999989</v>
      </c>
      <c r="BJ1806">
        <v>60904.874000000003</v>
      </c>
      <c r="BK1806">
        <v>88992.088550600034</v>
      </c>
      <c r="BL1806">
        <v>5075.5720000000001</v>
      </c>
      <c r="BM1806">
        <v>25925.698</v>
      </c>
    </row>
    <row r="1807" spans="1:65" x14ac:dyDescent="0.25">
      <c r="A1807" t="s">
        <v>1936</v>
      </c>
      <c r="B1807">
        <v>2220150.1137946364</v>
      </c>
      <c r="C1807">
        <v>1876806.2191222219</v>
      </c>
      <c r="D1807">
        <v>2351204.7788791992</v>
      </c>
      <c r="E1807">
        <v>442883.5081207999</v>
      </c>
      <c r="F1807">
        <v>1781096.665</v>
      </c>
      <c r="G1807">
        <v>14.768000000000001</v>
      </c>
      <c r="H1807">
        <v>-13806.924000000001</v>
      </c>
      <c r="I1807">
        <v>30000</v>
      </c>
      <c r="J1807">
        <v>0</v>
      </c>
      <c r="K1807">
        <v>118238</v>
      </c>
      <c r="L1807">
        <v>9700</v>
      </c>
      <c r="M1807">
        <v>128699.99999999999</v>
      </c>
      <c r="N1807">
        <v>261393.00000000003</v>
      </c>
      <c r="O1807">
        <v>10000</v>
      </c>
      <c r="P1807">
        <v>543493</v>
      </c>
      <c r="Q1807">
        <v>114608.00000000001</v>
      </c>
      <c r="R1807">
        <v>34914</v>
      </c>
      <c r="S1807">
        <v>371546</v>
      </c>
      <c r="T1807">
        <v>849500</v>
      </c>
      <c r="U1807">
        <v>371546</v>
      </c>
      <c r="V1807">
        <v>222.4</v>
      </c>
      <c r="W1807">
        <v>68.34</v>
      </c>
      <c r="X1807">
        <v>160.75</v>
      </c>
      <c r="Y1807">
        <v>0</v>
      </c>
      <c r="Z1807">
        <v>505399.88200000004</v>
      </c>
      <c r="AA1807">
        <v>198858.73199999996</v>
      </c>
      <c r="AB1807">
        <v>36767.017999999996</v>
      </c>
      <c r="AC1807">
        <v>99711.747000000003</v>
      </c>
      <c r="AD1807">
        <v>22198.495000000003</v>
      </c>
      <c r="AE1807">
        <v>13380.186</v>
      </c>
      <c r="AF1807">
        <v>363107.63000000012</v>
      </c>
      <c r="AG1807">
        <v>83913.028000000064</v>
      </c>
      <c r="AH1807">
        <v>8796.016999999998</v>
      </c>
      <c r="AI1807">
        <v>111781.12199999997</v>
      </c>
      <c r="AJ1807">
        <v>270.21899999999999</v>
      </c>
      <c r="AK1807">
        <v>23409.178</v>
      </c>
      <c r="AL1807">
        <v>6148.3119999999999</v>
      </c>
      <c r="AM1807">
        <v>50057.553000000007</v>
      </c>
      <c r="AN1807">
        <v>27763.230799999994</v>
      </c>
      <c r="AO1807">
        <v>135908.88639999993</v>
      </c>
      <c r="AP1807">
        <v>161403.22012222224</v>
      </c>
      <c r="AQ1807">
        <v>113607.16299999999</v>
      </c>
      <c r="AR1807">
        <v>3945.4080000000008</v>
      </c>
      <c r="AS1807">
        <v>75821.136000000028</v>
      </c>
      <c r="AT1807">
        <v>390131.16599999991</v>
      </c>
      <c r="AU1807">
        <v>116040.696</v>
      </c>
      <c r="AV1807">
        <v>1178.4782</v>
      </c>
      <c r="AW1807">
        <v>21538.881600000001</v>
      </c>
      <c r="AX1807">
        <v>19316.902999999998</v>
      </c>
      <c r="AY1807">
        <v>122397.18599999996</v>
      </c>
      <c r="AZ1807">
        <v>161062.51399999994</v>
      </c>
      <c r="BA1807">
        <v>292356.41799999989</v>
      </c>
      <c r="BB1807">
        <v>17785.651000000002</v>
      </c>
      <c r="BC1807">
        <v>70945.277000000002</v>
      </c>
      <c r="BD1807">
        <v>19420.735999999997</v>
      </c>
      <c r="BE1807">
        <v>33469.736000000004</v>
      </c>
      <c r="BF1807">
        <v>59585.934000000001</v>
      </c>
      <c r="BG1807">
        <v>291169.37400000007</v>
      </c>
      <c r="BH1807">
        <v>15949.689999999999</v>
      </c>
      <c r="BI1807">
        <v>388959.27899999986</v>
      </c>
      <c r="BJ1807">
        <v>52336.822999999997</v>
      </c>
      <c r="BK1807">
        <v>82627.644879199797</v>
      </c>
      <c r="BL1807">
        <v>4238.8919999999998</v>
      </c>
      <c r="BM1807">
        <v>25251.554999999997</v>
      </c>
    </row>
    <row r="1808" spans="1:65" x14ac:dyDescent="0.25">
      <c r="A1808" t="s">
        <v>1937</v>
      </c>
      <c r="B1808">
        <v>2194895.1147165708</v>
      </c>
      <c r="C1808">
        <v>1809135.818022222</v>
      </c>
      <c r="D1808">
        <v>2320461.3272191994</v>
      </c>
      <c r="E1808">
        <v>479528.74278079974</v>
      </c>
      <c r="F1808">
        <v>1754517.3319999999</v>
      </c>
      <c r="G1808">
        <v>839.298</v>
      </c>
      <c r="H1808">
        <v>-430.25100000000003</v>
      </c>
      <c r="I1808">
        <v>18750</v>
      </c>
      <c r="J1808">
        <v>0</v>
      </c>
      <c r="K1808">
        <v>107762</v>
      </c>
      <c r="L1808">
        <v>9200</v>
      </c>
      <c r="M1808">
        <v>104600</v>
      </c>
      <c r="N1808">
        <v>290175</v>
      </c>
      <c r="O1808">
        <v>8500</v>
      </c>
      <c r="P1808">
        <v>552579</v>
      </c>
      <c r="Q1808">
        <v>143840</v>
      </c>
      <c r="R1808">
        <v>25935.000000000004</v>
      </c>
      <c r="S1808">
        <v>364701.99999999994</v>
      </c>
      <c r="T1808">
        <v>877888.99999999988</v>
      </c>
      <c r="U1808">
        <v>364701.99999999994</v>
      </c>
      <c r="V1808">
        <v>223.95</v>
      </c>
      <c r="W1808">
        <v>91.19</v>
      </c>
      <c r="X1808">
        <v>160</v>
      </c>
      <c r="Y1808">
        <v>0</v>
      </c>
      <c r="Z1808">
        <v>505765.07899999997</v>
      </c>
      <c r="AA1808">
        <v>196935.85000000009</v>
      </c>
      <c r="AB1808">
        <v>36808.649000000005</v>
      </c>
      <c r="AC1808">
        <v>102358.55999999998</v>
      </c>
      <c r="AD1808">
        <v>17224.337</v>
      </c>
      <c r="AE1808">
        <v>13225.815999999999</v>
      </c>
      <c r="AF1808">
        <v>321189.24299999984</v>
      </c>
      <c r="AG1808">
        <v>82280.099000000002</v>
      </c>
      <c r="AH1808">
        <v>8601.117000000002</v>
      </c>
      <c r="AI1808">
        <v>109383.53299999998</v>
      </c>
      <c r="AJ1808">
        <v>253.892</v>
      </c>
      <c r="AK1808">
        <v>22789.917000000005</v>
      </c>
      <c r="AL1808">
        <v>6144.3950000000004</v>
      </c>
      <c r="AM1808">
        <v>49870.015000000007</v>
      </c>
      <c r="AN1808">
        <v>26818.823600000003</v>
      </c>
      <c r="AO1808">
        <v>131625.38899999994</v>
      </c>
      <c r="AP1808">
        <v>159955.93102222224</v>
      </c>
      <c r="AQ1808">
        <v>111325.06799999996</v>
      </c>
      <c r="AR1808">
        <v>4092.0140000000019</v>
      </c>
      <c r="AS1808">
        <v>75006.411999999938</v>
      </c>
      <c r="AT1808">
        <v>380017.02100000001</v>
      </c>
      <c r="AU1808">
        <v>114607.53799999996</v>
      </c>
      <c r="AV1808">
        <v>1186.3764000000001</v>
      </c>
      <c r="AW1808">
        <v>20006.875</v>
      </c>
      <c r="AX1808">
        <v>19551.038999999997</v>
      </c>
      <c r="AY1808">
        <v>120115.47299999997</v>
      </c>
      <c r="AZ1808">
        <v>152475.05899999995</v>
      </c>
      <c r="BA1808">
        <v>287778.4169999999</v>
      </c>
      <c r="BB1808">
        <v>17604.560999999998</v>
      </c>
      <c r="BC1808">
        <v>70287.694000000018</v>
      </c>
      <c r="BD1808">
        <v>18744.672000000002</v>
      </c>
      <c r="BE1808">
        <v>32836.673000000003</v>
      </c>
      <c r="BF1808">
        <v>60130.714</v>
      </c>
      <c r="BG1808">
        <v>286562.20000000007</v>
      </c>
      <c r="BH1808">
        <v>16054.514999999999</v>
      </c>
      <c r="BI1808">
        <v>387367.9270000002</v>
      </c>
      <c r="BJ1808">
        <v>52347.264999999999</v>
      </c>
      <c r="BK1808">
        <v>80948.900219199844</v>
      </c>
      <c r="BL1808">
        <v>4171.1149999999998</v>
      </c>
      <c r="BM1808">
        <v>25148.971000000005</v>
      </c>
    </row>
    <row r="1809" spans="1:65" x14ac:dyDescent="0.25">
      <c r="A1809" t="s">
        <v>1938</v>
      </c>
      <c r="B1809">
        <v>2170906.8779009609</v>
      </c>
      <c r="C1809">
        <v>1703359.8239544888</v>
      </c>
      <c r="D1809">
        <v>2295053.6026385999</v>
      </c>
      <c r="E1809">
        <v>560666.44936140021</v>
      </c>
      <c r="F1809">
        <v>1743073.9980000001</v>
      </c>
      <c r="G1809">
        <v>4413.22</v>
      </c>
      <c r="H1809">
        <v>-235.35699999999997</v>
      </c>
      <c r="I1809">
        <v>0</v>
      </c>
      <c r="J1809">
        <v>-18500</v>
      </c>
      <c r="K1809">
        <v>128465</v>
      </c>
      <c r="L1809">
        <v>8800</v>
      </c>
      <c r="M1809">
        <v>101900</v>
      </c>
      <c r="N1809">
        <v>313934</v>
      </c>
      <c r="O1809">
        <v>7200</v>
      </c>
      <c r="P1809">
        <v>574616</v>
      </c>
      <c r="Q1809">
        <v>100176.00000000001</v>
      </c>
      <c r="R1809">
        <v>33522</v>
      </c>
      <c r="S1809">
        <v>337741</v>
      </c>
      <c r="T1809">
        <v>930872.00000000012</v>
      </c>
      <c r="U1809">
        <v>337741</v>
      </c>
      <c r="V1809">
        <v>232.84999999999997</v>
      </c>
      <c r="W1809">
        <v>90.71</v>
      </c>
      <c r="X1809">
        <v>0</v>
      </c>
      <c r="Y1809">
        <v>152.39270270270271</v>
      </c>
      <c r="Z1809">
        <v>505421.59600000008</v>
      </c>
      <c r="AA1809">
        <v>195291.71599999993</v>
      </c>
      <c r="AB1809">
        <v>36775.911</v>
      </c>
      <c r="AC1809">
        <v>104261.78600000001</v>
      </c>
      <c r="AD1809">
        <v>13587.329</v>
      </c>
      <c r="AE1809">
        <v>13092.677</v>
      </c>
      <c r="AF1809">
        <v>290275.63300000003</v>
      </c>
      <c r="AG1809">
        <v>81413.56600000005</v>
      </c>
      <c r="AH1809">
        <v>8750.8750000000018</v>
      </c>
      <c r="AI1809">
        <v>108674.42299999998</v>
      </c>
      <c r="AJ1809">
        <v>255.41599999999997</v>
      </c>
      <c r="AK1809">
        <v>22133.391</v>
      </c>
      <c r="AL1809">
        <v>6137.6100000000006</v>
      </c>
      <c r="AM1809">
        <v>49525.874000000018</v>
      </c>
      <c r="AN1809">
        <v>14930.216800000006</v>
      </c>
      <c r="AO1809">
        <v>129707.7046</v>
      </c>
      <c r="AP1809">
        <v>151750.23595448892</v>
      </c>
      <c r="AQ1809">
        <v>109673.05100000005</v>
      </c>
      <c r="AR1809">
        <v>4319.4389999999994</v>
      </c>
      <c r="AS1809">
        <v>73996.744000000006</v>
      </c>
      <c r="AT1809">
        <v>366228.87099999993</v>
      </c>
      <c r="AU1809">
        <v>113297.52400000006</v>
      </c>
      <c r="AV1809">
        <v>1212.2302000000002</v>
      </c>
      <c r="AW1809">
        <v>19787.912400000005</v>
      </c>
      <c r="AX1809">
        <v>19585.830999999998</v>
      </c>
      <c r="AY1809">
        <v>118731.76800000001</v>
      </c>
      <c r="AZ1809">
        <v>116334.33299999997</v>
      </c>
      <c r="BA1809">
        <v>283534.31400000007</v>
      </c>
      <c r="BB1809">
        <v>17683.507000000001</v>
      </c>
      <c r="BC1809">
        <v>69204.406000000003</v>
      </c>
      <c r="BD1809">
        <v>18670.337</v>
      </c>
      <c r="BE1809">
        <v>32701.334999999999</v>
      </c>
      <c r="BF1809">
        <v>59749.835000000006</v>
      </c>
      <c r="BG1809">
        <v>280051.60299999994</v>
      </c>
      <c r="BH1809">
        <v>16016.506000000001</v>
      </c>
      <c r="BI1809">
        <v>384034.85199999996</v>
      </c>
      <c r="BJ1809">
        <v>51472.495999999999</v>
      </c>
      <c r="BK1809">
        <v>80380.308638600021</v>
      </c>
      <c r="BL1809">
        <v>4201.616</v>
      </c>
      <c r="BM1809">
        <v>25558.646999999997</v>
      </c>
    </row>
    <row r="1810" spans="1:65" x14ac:dyDescent="0.25">
      <c r="A1810" t="s">
        <v>1939</v>
      </c>
      <c r="B1810">
        <v>2140488.6248138631</v>
      </c>
      <c r="C1810">
        <v>1640879.7193078224</v>
      </c>
      <c r="D1810">
        <v>2263837.4635351994</v>
      </c>
      <c r="E1810">
        <v>590833.93246479984</v>
      </c>
      <c r="F1810">
        <v>1715960.3319999999</v>
      </c>
      <c r="G1810">
        <v>7352.183</v>
      </c>
      <c r="H1810">
        <v>-580.54600000000005</v>
      </c>
      <c r="I1810">
        <v>0</v>
      </c>
      <c r="J1810">
        <v>-30250</v>
      </c>
      <c r="K1810">
        <v>150538</v>
      </c>
      <c r="L1810">
        <v>8100</v>
      </c>
      <c r="M1810">
        <v>101000</v>
      </c>
      <c r="N1810">
        <v>361389</v>
      </c>
      <c r="O1810">
        <v>5600</v>
      </c>
      <c r="P1810">
        <v>614590</v>
      </c>
      <c r="Q1810">
        <v>128696</v>
      </c>
      <c r="R1810">
        <v>26469</v>
      </c>
      <c r="S1810">
        <v>385834</v>
      </c>
      <c r="T1810">
        <v>1010548</v>
      </c>
      <c r="U1810">
        <v>385834</v>
      </c>
      <c r="V1810">
        <v>243.72</v>
      </c>
      <c r="W1810">
        <v>89.39</v>
      </c>
      <c r="X1810">
        <v>0</v>
      </c>
      <c r="Y1810">
        <v>151.07487603305782</v>
      </c>
      <c r="Z1810">
        <v>505856.43700000009</v>
      </c>
      <c r="AA1810">
        <v>192716.1019999999</v>
      </c>
      <c r="AB1810">
        <v>35916.212000000007</v>
      </c>
      <c r="AC1810">
        <v>104412.439</v>
      </c>
      <c r="AD1810">
        <v>12162.865000000002</v>
      </c>
      <c r="AE1810">
        <v>13100.221000000001</v>
      </c>
      <c r="AF1810">
        <v>283418.03600000008</v>
      </c>
      <c r="AG1810">
        <v>80723.888999999952</v>
      </c>
      <c r="AH1810">
        <v>8911.6920000000009</v>
      </c>
      <c r="AI1810">
        <v>106678.64300000001</v>
      </c>
      <c r="AJ1810">
        <v>240.38799999999998</v>
      </c>
      <c r="AK1810">
        <v>21815.098000000002</v>
      </c>
      <c r="AL1810">
        <v>6269.8620000000001</v>
      </c>
      <c r="AM1810">
        <v>48360.853000000017</v>
      </c>
      <c r="AN1810">
        <v>10211.652000000004</v>
      </c>
      <c r="AO1810">
        <v>128064.55759999999</v>
      </c>
      <c r="AP1810">
        <v>148971.14230782219</v>
      </c>
      <c r="AQ1810">
        <v>108107.769</v>
      </c>
      <c r="AR1810">
        <v>4386.8360000000002</v>
      </c>
      <c r="AS1810">
        <v>73119.202999999936</v>
      </c>
      <c r="AT1810">
        <v>338973.13799999998</v>
      </c>
      <c r="AU1810">
        <v>112317.23299999992</v>
      </c>
      <c r="AV1810">
        <v>1402.116</v>
      </c>
      <c r="AW1810">
        <v>19298.1384</v>
      </c>
      <c r="AX1810">
        <v>19586.844000000001</v>
      </c>
      <c r="AY1810">
        <v>117636.54999999999</v>
      </c>
      <c r="AZ1810">
        <v>98316.002000000008</v>
      </c>
      <c r="BA1810">
        <v>278517.85000000015</v>
      </c>
      <c r="BB1810">
        <v>16555.744999999999</v>
      </c>
      <c r="BC1810">
        <v>68028.475000000006</v>
      </c>
      <c r="BD1810">
        <v>18957.097000000002</v>
      </c>
      <c r="BE1810">
        <v>32505.097999999991</v>
      </c>
      <c r="BF1810">
        <v>59307.426000000007</v>
      </c>
      <c r="BG1810">
        <v>273636.23299999989</v>
      </c>
      <c r="BH1810">
        <v>15919.692999999999</v>
      </c>
      <c r="BI1810">
        <v>377947.49999999971</v>
      </c>
      <c r="BJ1810">
        <v>51359.129000000001</v>
      </c>
      <c r="BK1810">
        <v>81438.175535200164</v>
      </c>
      <c r="BL1810">
        <v>4157.4070000000002</v>
      </c>
      <c r="BM1810">
        <v>25413.436000000005</v>
      </c>
    </row>
    <row r="1811" spans="1:65" x14ac:dyDescent="0.25">
      <c r="A1811" t="s">
        <v>1940</v>
      </c>
      <c r="B1811">
        <v>2109223.0404552836</v>
      </c>
      <c r="C1811">
        <v>1610666.6764478222</v>
      </c>
      <c r="D1811">
        <v>2235763.7174584004</v>
      </c>
      <c r="E1811">
        <v>589815.08954160032</v>
      </c>
      <c r="F1811">
        <v>1732770.3319999999</v>
      </c>
      <c r="G1811">
        <v>13928.897000000001</v>
      </c>
      <c r="H1811">
        <v>-0.63400000000000001</v>
      </c>
      <c r="I1811">
        <v>18750</v>
      </c>
      <c r="J1811">
        <v>0</v>
      </c>
      <c r="K1811">
        <v>123321</v>
      </c>
      <c r="L1811">
        <v>7955</v>
      </c>
      <c r="M1811">
        <v>103500</v>
      </c>
      <c r="N1811">
        <v>443304.00000000006</v>
      </c>
      <c r="O1811">
        <v>14700</v>
      </c>
      <c r="P1811">
        <v>663377</v>
      </c>
      <c r="Q1811">
        <v>248042.00000000003</v>
      </c>
      <c r="R1811">
        <v>2336.0000000000005</v>
      </c>
      <c r="S1811">
        <v>489563.00000000012</v>
      </c>
      <c r="T1811">
        <v>1116972.0000000002</v>
      </c>
      <c r="U1811">
        <v>489563.00000000012</v>
      </c>
      <c r="V1811">
        <v>239.39</v>
      </c>
      <c r="W1811">
        <v>95</v>
      </c>
      <c r="X1811">
        <v>160</v>
      </c>
      <c r="Y1811">
        <v>0</v>
      </c>
      <c r="Z1811">
        <v>505424.11099999992</v>
      </c>
      <c r="AA1811">
        <v>192743.06599999993</v>
      </c>
      <c r="AB1811">
        <v>31556.266</v>
      </c>
      <c r="AC1811">
        <v>103052.29300000001</v>
      </c>
      <c r="AD1811">
        <v>3345.152</v>
      </c>
      <c r="AE1811">
        <v>12890.182999999999</v>
      </c>
      <c r="AF1811">
        <v>215058.50199999986</v>
      </c>
      <c r="AG1811">
        <v>80385.686000000045</v>
      </c>
      <c r="AH1811">
        <v>9108.9310000000005</v>
      </c>
      <c r="AI1811">
        <v>104344.02500000001</v>
      </c>
      <c r="AJ1811">
        <v>266.93799999999999</v>
      </c>
      <c r="AK1811">
        <v>21339.156000000006</v>
      </c>
      <c r="AL1811">
        <v>10562.319000000001</v>
      </c>
      <c r="AM1811">
        <v>47367.075999999986</v>
      </c>
      <c r="AN1811">
        <v>10423.397799999999</v>
      </c>
      <c r="AO1811">
        <v>127711.51619999997</v>
      </c>
      <c r="AP1811">
        <v>148772.18844782218</v>
      </c>
      <c r="AQ1811">
        <v>107243.98200000003</v>
      </c>
      <c r="AR1811">
        <v>4469.2830000000013</v>
      </c>
      <c r="AS1811">
        <v>73290.845999999932</v>
      </c>
      <c r="AT1811">
        <v>397162.08799999993</v>
      </c>
      <c r="AU1811">
        <v>110979.89899999992</v>
      </c>
      <c r="AV1811">
        <v>1284.3311999999999</v>
      </c>
      <c r="AW1811">
        <v>19281.282800000001</v>
      </c>
      <c r="AX1811">
        <v>19161.315999999999</v>
      </c>
      <c r="AY1811">
        <v>115808.41500000001</v>
      </c>
      <c r="AZ1811">
        <v>104148.40499999996</v>
      </c>
      <c r="BA1811">
        <v>276134.11499999982</v>
      </c>
      <c r="BB1811">
        <v>10803.877999999997</v>
      </c>
      <c r="BC1811">
        <v>66833.404999999999</v>
      </c>
      <c r="BD1811">
        <v>11361.269</v>
      </c>
      <c r="BE1811">
        <v>32762.267999999996</v>
      </c>
      <c r="BF1811">
        <v>56549.534</v>
      </c>
      <c r="BG1811">
        <v>267136.42000000004</v>
      </c>
      <c r="BH1811">
        <v>15732.484000000004</v>
      </c>
      <c r="BI1811">
        <v>373188.0729999998</v>
      </c>
      <c r="BJ1811">
        <v>51930.125</v>
      </c>
      <c r="BK1811">
        <v>78061.930458399787</v>
      </c>
      <c r="BL1811">
        <v>3546.1580000000004</v>
      </c>
      <c r="BM1811">
        <v>25210.080000000005</v>
      </c>
    </row>
    <row r="1812" spans="1:65" x14ac:dyDescent="0.25">
      <c r="A1812" t="s">
        <v>1941</v>
      </c>
      <c r="B1812">
        <v>2073792.2417765784</v>
      </c>
      <c r="C1812">
        <v>1585272.121072711</v>
      </c>
      <c r="D1812">
        <v>2201474.4313561996</v>
      </c>
      <c r="E1812">
        <v>578756.33564379974</v>
      </c>
      <c r="F1812">
        <v>1707760.9989999998</v>
      </c>
      <c r="G1812">
        <v>20116.151000000002</v>
      </c>
      <c r="H1812">
        <v>0</v>
      </c>
      <c r="I1812">
        <v>0</v>
      </c>
      <c r="J1812">
        <v>0</v>
      </c>
      <c r="K1812">
        <v>178258</v>
      </c>
      <c r="L1812">
        <v>8000</v>
      </c>
      <c r="M1812">
        <v>129199.99999999999</v>
      </c>
      <c r="N1812">
        <v>433858</v>
      </c>
      <c r="O1812">
        <v>13100</v>
      </c>
      <c r="P1812">
        <v>714022</v>
      </c>
      <c r="Q1812">
        <v>220462.99999999994</v>
      </c>
      <c r="R1812">
        <v>3011.9999999999995</v>
      </c>
      <c r="S1812">
        <v>541021.00000000012</v>
      </c>
      <c r="T1812">
        <v>1158892</v>
      </c>
      <c r="U1812">
        <v>541021.00000000012</v>
      </c>
      <c r="V1812">
        <v>285.88</v>
      </c>
      <c r="W1812">
        <v>0</v>
      </c>
      <c r="X1812">
        <v>0</v>
      </c>
      <c r="Y1812">
        <v>0</v>
      </c>
      <c r="Z1812">
        <v>506079.39900000003</v>
      </c>
      <c r="AA1812">
        <v>190642.04699999987</v>
      </c>
      <c r="AB1812">
        <v>29923.266</v>
      </c>
      <c r="AC1812">
        <v>100283.766</v>
      </c>
      <c r="AD1812">
        <v>2617.35</v>
      </c>
      <c r="AE1812">
        <v>13079.503000000001</v>
      </c>
      <c r="AF1812">
        <v>212336.45000000007</v>
      </c>
      <c r="AG1812">
        <v>79448.618999999962</v>
      </c>
      <c r="AH1812">
        <v>9848.0000000000036</v>
      </c>
      <c r="AI1812">
        <v>103284.25599999998</v>
      </c>
      <c r="AJ1812">
        <v>283.75900000000001</v>
      </c>
      <c r="AK1812">
        <v>20843.041000000001</v>
      </c>
      <c r="AL1812">
        <v>11071.487999999999</v>
      </c>
      <c r="AM1812">
        <v>46930.187999999987</v>
      </c>
      <c r="AN1812">
        <v>10488.386800000004</v>
      </c>
      <c r="AO1812">
        <v>126292.56959999999</v>
      </c>
      <c r="AP1812">
        <v>145600.38407271114</v>
      </c>
      <c r="AQ1812">
        <v>105312.57100000004</v>
      </c>
      <c r="AR1812">
        <v>4530.813000000001</v>
      </c>
      <c r="AS1812">
        <v>72244.120999999956</v>
      </c>
      <c r="AT1812">
        <v>395098.87700000009</v>
      </c>
      <c r="AU1812">
        <v>109256.75299999998</v>
      </c>
      <c r="AV1812">
        <v>1200.1011999999998</v>
      </c>
      <c r="AW1812">
        <v>18902.519399999997</v>
      </c>
      <c r="AX1812">
        <v>19377.940999999999</v>
      </c>
      <c r="AY1812">
        <v>114109.26299999998</v>
      </c>
      <c r="AZ1812">
        <v>85744.03</v>
      </c>
      <c r="BA1812">
        <v>271494.016</v>
      </c>
      <c r="BB1812">
        <v>10797.105</v>
      </c>
      <c r="BC1812">
        <v>65878.721999999994</v>
      </c>
      <c r="BD1812">
        <v>11820.577999999998</v>
      </c>
      <c r="BE1812">
        <v>31708.579000000002</v>
      </c>
      <c r="BF1812">
        <v>55455.478000000003</v>
      </c>
      <c r="BG1812">
        <v>261261.19400000005</v>
      </c>
      <c r="BH1812">
        <v>15853.596000000005</v>
      </c>
      <c r="BI1812">
        <v>366800.42299999989</v>
      </c>
      <c r="BJ1812">
        <v>53690.046000000002</v>
      </c>
      <c r="BK1812">
        <v>78737.345356200021</v>
      </c>
      <c r="BL1812">
        <v>3455.0729999999999</v>
      </c>
      <c r="BM1812">
        <v>24964.934999999998</v>
      </c>
    </row>
    <row r="1813" spans="1:65" x14ac:dyDescent="0.25">
      <c r="A1813" t="s">
        <v>1942</v>
      </c>
      <c r="B1813">
        <v>2037757.8760299999</v>
      </c>
      <c r="C1813">
        <v>1546754.0531803558</v>
      </c>
      <c r="D1813">
        <v>2166830.4222940002</v>
      </c>
      <c r="E1813">
        <v>583271.99970599986</v>
      </c>
      <c r="F1813">
        <v>1681527.665</v>
      </c>
      <c r="G1813">
        <v>6657.9139999999998</v>
      </c>
      <c r="H1813">
        <v>-2.2999999999999998</v>
      </c>
      <c r="I1813">
        <v>0</v>
      </c>
      <c r="J1813">
        <v>0</v>
      </c>
      <c r="K1813">
        <v>168644.99999999997</v>
      </c>
      <c r="L1813">
        <v>8100</v>
      </c>
      <c r="M1813">
        <v>121800</v>
      </c>
      <c r="N1813">
        <v>447753.99999999994</v>
      </c>
      <c r="O1813">
        <v>13600</v>
      </c>
      <c r="P1813">
        <v>695012.99999999988</v>
      </c>
      <c r="Q1813">
        <v>228573.00000000003</v>
      </c>
      <c r="R1813">
        <v>3800.9999999999995</v>
      </c>
      <c r="S1813">
        <v>532618.00000000012</v>
      </c>
      <c r="T1813">
        <v>1154668</v>
      </c>
      <c r="U1813">
        <v>532618.00000000012</v>
      </c>
      <c r="V1813">
        <v>220.47</v>
      </c>
      <c r="W1813">
        <v>95</v>
      </c>
      <c r="X1813">
        <v>0</v>
      </c>
      <c r="Y1813">
        <v>0</v>
      </c>
      <c r="Z1813">
        <v>505512.7760000003</v>
      </c>
      <c r="AA1813">
        <v>188538.62400000004</v>
      </c>
      <c r="AB1813">
        <v>28099.581999999995</v>
      </c>
      <c r="AC1813">
        <v>97872.250999999989</v>
      </c>
      <c r="AD1813">
        <v>2126.8940000000002</v>
      </c>
      <c r="AE1813">
        <v>13450.259999999998</v>
      </c>
      <c r="AF1813">
        <v>205314.32199999999</v>
      </c>
      <c r="AG1813">
        <v>77195.861000000034</v>
      </c>
      <c r="AH1813">
        <v>8801.9740000000002</v>
      </c>
      <c r="AI1813">
        <v>102192.17600000001</v>
      </c>
      <c r="AJ1813">
        <v>255.065</v>
      </c>
      <c r="AK1813">
        <v>20449.580000000002</v>
      </c>
      <c r="AL1813">
        <v>7963.7550000000001</v>
      </c>
      <c r="AM1813">
        <v>46719.351000000002</v>
      </c>
      <c r="AN1813">
        <v>9786.2739999999994</v>
      </c>
      <c r="AO1813">
        <v>124450.2972</v>
      </c>
      <c r="AP1813">
        <v>142903.22318035556</v>
      </c>
      <c r="AQ1813">
        <v>103252.99399999995</v>
      </c>
      <c r="AR1813">
        <v>4430.8450000000021</v>
      </c>
      <c r="AS1813">
        <v>71606.888999999966</v>
      </c>
      <c r="AT1813">
        <v>372329.70300000004</v>
      </c>
      <c r="AU1813">
        <v>107742.62899999996</v>
      </c>
      <c r="AV1813">
        <v>937.07799999999997</v>
      </c>
      <c r="AW1813">
        <v>18581.033800000001</v>
      </c>
      <c r="AX1813">
        <v>19333.421999999999</v>
      </c>
      <c r="AY1813">
        <v>111629.81000000003</v>
      </c>
      <c r="AZ1813">
        <v>88408.940999999919</v>
      </c>
      <c r="BA1813">
        <v>270333.27300000022</v>
      </c>
      <c r="BB1813">
        <v>10800.699999999999</v>
      </c>
      <c r="BC1813">
        <v>64694.606999999996</v>
      </c>
      <c r="BD1813">
        <v>11717.903</v>
      </c>
      <c r="BE1813">
        <v>30844.904000000002</v>
      </c>
      <c r="BF1813">
        <v>54693.101999999992</v>
      </c>
      <c r="BG1813">
        <v>255170.571</v>
      </c>
      <c r="BH1813">
        <v>15628.534</v>
      </c>
      <c r="BI1813">
        <v>360150.31200000015</v>
      </c>
      <c r="BJ1813">
        <v>54256.012999999999</v>
      </c>
      <c r="BK1813">
        <v>77546.366293999919</v>
      </c>
      <c r="BL1813">
        <v>3453.9470000000001</v>
      </c>
      <c r="BM1813">
        <v>24408.633000000002</v>
      </c>
    </row>
    <row r="1814" spans="1:65" x14ac:dyDescent="0.25">
      <c r="A1814" t="s">
        <v>1943</v>
      </c>
      <c r="B1814">
        <v>2005274.0097008417</v>
      </c>
      <c r="C1814">
        <v>1524295.6247191112</v>
      </c>
      <c r="D1814">
        <v>2139942.6806265996</v>
      </c>
      <c r="E1814">
        <v>579629.7703734003</v>
      </c>
      <c r="F1814">
        <v>1657001.9980000001</v>
      </c>
      <c r="G1814">
        <v>14805.724000000002</v>
      </c>
      <c r="H1814">
        <v>-335.17899999999997</v>
      </c>
      <c r="I1814">
        <v>0</v>
      </c>
      <c r="J1814">
        <v>-11500</v>
      </c>
      <c r="K1814">
        <v>148661.99999999997</v>
      </c>
      <c r="L1814">
        <v>9300</v>
      </c>
      <c r="M1814">
        <v>106100</v>
      </c>
      <c r="N1814">
        <v>456222</v>
      </c>
      <c r="O1814">
        <v>14800</v>
      </c>
      <c r="P1814">
        <v>673929.00000000012</v>
      </c>
      <c r="Q1814">
        <v>254753</v>
      </c>
      <c r="R1814">
        <v>2304.0000000000005</v>
      </c>
      <c r="S1814">
        <v>524314.99999999988</v>
      </c>
      <c r="T1814">
        <v>1141755</v>
      </c>
      <c r="U1814">
        <v>524314.99999999988</v>
      </c>
      <c r="V1814">
        <v>244.03</v>
      </c>
      <c r="W1814">
        <v>91.52</v>
      </c>
      <c r="X1814">
        <v>0</v>
      </c>
      <c r="Y1814">
        <v>149</v>
      </c>
      <c r="Z1814">
        <v>505524.32699999982</v>
      </c>
      <c r="AA1814">
        <v>185650.21799999985</v>
      </c>
      <c r="AB1814">
        <v>23808.098999999998</v>
      </c>
      <c r="AC1814">
        <v>96177.726999999999</v>
      </c>
      <c r="AD1814">
        <v>2063.587</v>
      </c>
      <c r="AE1814">
        <v>13520.313000000002</v>
      </c>
      <c r="AF1814">
        <v>201188.83700000006</v>
      </c>
      <c r="AG1814">
        <v>77504.249999999985</v>
      </c>
      <c r="AH1814">
        <v>10576.680999999999</v>
      </c>
      <c r="AI1814">
        <v>102950.26699999998</v>
      </c>
      <c r="AJ1814">
        <v>235.88400000000001</v>
      </c>
      <c r="AK1814">
        <v>20063.040999999997</v>
      </c>
      <c r="AL1814">
        <v>9764.7680000000018</v>
      </c>
      <c r="AM1814">
        <v>46411.648000000016</v>
      </c>
      <c r="AN1814">
        <v>11286.1276</v>
      </c>
      <c r="AO1814">
        <v>121893.32060000006</v>
      </c>
      <c r="AP1814">
        <v>137749.31471911113</v>
      </c>
      <c r="AQ1814">
        <v>101190.66800000001</v>
      </c>
      <c r="AR1814">
        <v>4556.259</v>
      </c>
      <c r="AS1814">
        <v>70687.736999999936</v>
      </c>
      <c r="AT1814">
        <v>359764.4690000001</v>
      </c>
      <c r="AU1814">
        <v>105677.62299999993</v>
      </c>
      <c r="AV1814">
        <v>1332.0074000000002</v>
      </c>
      <c r="AW1814">
        <v>18098.433400000002</v>
      </c>
      <c r="AX1814">
        <v>20076.067000000003</v>
      </c>
      <c r="AY1814">
        <v>109814.47699999998</v>
      </c>
      <c r="AZ1814">
        <v>85943.005999999936</v>
      </c>
      <c r="BA1814">
        <v>273941.76200000016</v>
      </c>
      <c r="BB1814">
        <v>10814.03</v>
      </c>
      <c r="BC1814">
        <v>63130.171999999991</v>
      </c>
      <c r="BD1814">
        <v>12232.404000000002</v>
      </c>
      <c r="BE1814">
        <v>30293.404000000002</v>
      </c>
      <c r="BF1814">
        <v>53804.695</v>
      </c>
      <c r="BG1814">
        <v>249511.04800000001</v>
      </c>
      <c r="BH1814">
        <v>15956.594000000001</v>
      </c>
      <c r="BI1814">
        <v>354225.08699999982</v>
      </c>
      <c r="BJ1814">
        <v>54053.148999999998</v>
      </c>
      <c r="BK1814">
        <v>74925.014626599936</v>
      </c>
      <c r="BL1814">
        <v>3565.3190000000004</v>
      </c>
      <c r="BM1814">
        <v>24276.469999999994</v>
      </c>
    </row>
    <row r="1815" spans="1:65" x14ac:dyDescent="0.25">
      <c r="A1815" t="s">
        <v>1944</v>
      </c>
      <c r="B1815">
        <v>1990657.497507425</v>
      </c>
      <c r="C1815">
        <v>1478675.4239136891</v>
      </c>
      <c r="D1815">
        <v>2108091.1210258007</v>
      </c>
      <c r="E1815">
        <v>596333.29897419992</v>
      </c>
      <c r="F1815">
        <v>1647124.3319999999</v>
      </c>
      <c r="G1815">
        <v>350.75400000000002</v>
      </c>
      <c r="H1815">
        <v>-933.28800000000001</v>
      </c>
      <c r="I1815">
        <v>28750</v>
      </c>
      <c r="J1815">
        <v>0</v>
      </c>
      <c r="K1815">
        <v>117269</v>
      </c>
      <c r="L1815">
        <v>14097.000000000002</v>
      </c>
      <c r="M1815">
        <v>80500</v>
      </c>
      <c r="N1815">
        <v>475281</v>
      </c>
      <c r="O1815">
        <v>16600.000000000004</v>
      </c>
      <c r="P1815">
        <v>625088.00000000012</v>
      </c>
      <c r="Q1815">
        <v>271186.00000000006</v>
      </c>
      <c r="R1815">
        <v>2162</v>
      </c>
      <c r="S1815">
        <v>485555</v>
      </c>
      <c r="T1815">
        <v>1116628.0000000002</v>
      </c>
      <c r="U1815">
        <v>485555</v>
      </c>
      <c r="V1815">
        <v>199.83</v>
      </c>
      <c r="W1815">
        <v>90.35</v>
      </c>
      <c r="X1815">
        <v>167.18678260869564</v>
      </c>
      <c r="Y1815">
        <v>0</v>
      </c>
      <c r="Z1815">
        <v>505984.39000000007</v>
      </c>
      <c r="AA1815">
        <v>184242.96499999988</v>
      </c>
      <c r="AB1815">
        <v>15695.048000000001</v>
      </c>
      <c r="AC1815">
        <v>94728.792999999991</v>
      </c>
      <c r="AD1815">
        <v>1934.3469999999998</v>
      </c>
      <c r="AE1815">
        <v>13791.449000000002</v>
      </c>
      <c r="AF1815">
        <v>221298.33500000005</v>
      </c>
      <c r="AG1815">
        <v>75556.93200000003</v>
      </c>
      <c r="AH1815">
        <v>8575.3260000000028</v>
      </c>
      <c r="AI1815">
        <v>103867.32599999999</v>
      </c>
      <c r="AJ1815">
        <v>229.691</v>
      </c>
      <c r="AK1815">
        <v>19507.239999999998</v>
      </c>
      <c r="AL1815">
        <v>8024.9870000000001</v>
      </c>
      <c r="AM1815">
        <v>49167.522999999986</v>
      </c>
      <c r="AN1815">
        <v>9305.0874000000003</v>
      </c>
      <c r="AO1815">
        <v>120765.82200000009</v>
      </c>
      <c r="AP1815">
        <v>111293.97191368887</v>
      </c>
      <c r="AQ1815">
        <v>99056.803000000014</v>
      </c>
      <c r="AR1815">
        <v>4374.849000000002</v>
      </c>
      <c r="AS1815">
        <v>69754.175000000017</v>
      </c>
      <c r="AT1815">
        <v>342814.63600000006</v>
      </c>
      <c r="AU1815">
        <v>103445.81899999996</v>
      </c>
      <c r="AV1815">
        <v>906.92459999999994</v>
      </c>
      <c r="AW1815">
        <v>17824.972999999998</v>
      </c>
      <c r="AX1815">
        <v>19461.118000000002</v>
      </c>
      <c r="AY1815">
        <v>110636.77800000002</v>
      </c>
      <c r="AZ1815">
        <v>91284.306999999972</v>
      </c>
      <c r="BA1815">
        <v>263961.74300000002</v>
      </c>
      <c r="BB1815">
        <v>4413.9890000000005</v>
      </c>
      <c r="BC1815">
        <v>62559.208999999988</v>
      </c>
      <c r="BD1815">
        <v>11184.563999999998</v>
      </c>
      <c r="BE1815">
        <v>30508.565000000002</v>
      </c>
      <c r="BF1815">
        <v>50535.66</v>
      </c>
      <c r="BG1815">
        <v>243842.26699999999</v>
      </c>
      <c r="BH1815">
        <v>15818.704999999998</v>
      </c>
      <c r="BI1815">
        <v>348717.74399999989</v>
      </c>
      <c r="BJ1815">
        <v>52905.658000000003</v>
      </c>
      <c r="BK1815">
        <v>72099.162025800309</v>
      </c>
      <c r="BL1815">
        <v>2633.83</v>
      </c>
      <c r="BM1815">
        <v>24055.832999999999</v>
      </c>
    </row>
    <row r="1816" spans="1:65" x14ac:dyDescent="0.25">
      <c r="A1816" t="s">
        <v>1945</v>
      </c>
      <c r="B1816">
        <v>1959121.2189158152</v>
      </c>
      <c r="C1816">
        <v>1450605.1280051554</v>
      </c>
      <c r="D1816">
        <v>2078460.4518713998</v>
      </c>
      <c r="E1816">
        <v>593498.7201285999</v>
      </c>
      <c r="F1816">
        <v>1633281.1201285999</v>
      </c>
      <c r="G1816">
        <v>805.08299999999997</v>
      </c>
      <c r="H1816">
        <v>-293.733</v>
      </c>
      <c r="I1816">
        <v>25000</v>
      </c>
      <c r="J1816">
        <v>0</v>
      </c>
      <c r="K1816">
        <v>120000</v>
      </c>
      <c r="L1816">
        <v>30727</v>
      </c>
      <c r="M1816">
        <v>63800</v>
      </c>
      <c r="N1816">
        <v>478957.99999999994</v>
      </c>
      <c r="O1816">
        <v>13000</v>
      </c>
      <c r="P1816">
        <v>682433.00000000012</v>
      </c>
      <c r="Q1816">
        <v>365620.00000000006</v>
      </c>
      <c r="R1816">
        <v>310</v>
      </c>
      <c r="S1816">
        <v>562420.00000000012</v>
      </c>
      <c r="T1816">
        <v>1192428</v>
      </c>
      <c r="U1816">
        <v>562420.00000000012</v>
      </c>
      <c r="V1816">
        <v>201.98</v>
      </c>
      <c r="W1816">
        <v>94.64</v>
      </c>
      <c r="X1816">
        <v>166.5153</v>
      </c>
      <c r="Y1816">
        <v>0</v>
      </c>
      <c r="Z1816">
        <v>505986.04199999996</v>
      </c>
      <c r="AA1816">
        <v>181519.0259999999</v>
      </c>
      <c r="AB1816">
        <v>11235.942999999999</v>
      </c>
      <c r="AC1816">
        <v>93097.131999999983</v>
      </c>
      <c r="AD1816">
        <v>2000.3760000000002</v>
      </c>
      <c r="AE1816">
        <v>13659.710999999998</v>
      </c>
      <c r="AF1816">
        <v>219596.85299999997</v>
      </c>
      <c r="AG1816">
        <v>74777.208999999973</v>
      </c>
      <c r="AH1816">
        <v>8362.2720000000008</v>
      </c>
      <c r="AI1816">
        <v>102118.97700000001</v>
      </c>
      <c r="AJ1816">
        <v>234.76500000000001</v>
      </c>
      <c r="AK1816">
        <v>19103.919000000002</v>
      </c>
      <c r="AL1816">
        <v>8159.2730000000001</v>
      </c>
      <c r="AM1816">
        <v>48504.156999999985</v>
      </c>
      <c r="AN1816">
        <v>9397.1882000000023</v>
      </c>
      <c r="AO1816">
        <v>118806.73839999991</v>
      </c>
      <c r="AP1816">
        <v>106330.89500515554</v>
      </c>
      <c r="AQ1816">
        <v>97072.083999999959</v>
      </c>
      <c r="AR1816">
        <v>4423.8410000000003</v>
      </c>
      <c r="AS1816">
        <v>68702.971999999965</v>
      </c>
      <c r="AT1816">
        <v>333922.20199999999</v>
      </c>
      <c r="AU1816">
        <v>102622.614</v>
      </c>
      <c r="AV1816">
        <v>904.90480000000002</v>
      </c>
      <c r="AW1816">
        <v>17485.796600000001</v>
      </c>
      <c r="AX1816">
        <v>17580.298999999999</v>
      </c>
      <c r="AY1816">
        <v>110483.81299999997</v>
      </c>
      <c r="AZ1816">
        <v>88190.299999999988</v>
      </c>
      <c r="BA1816">
        <v>260007.55399999995</v>
      </c>
      <c r="BB1816">
        <v>4210.3729999999996</v>
      </c>
      <c r="BC1816">
        <v>61074.884000000005</v>
      </c>
      <c r="BD1816">
        <v>10784.324999999999</v>
      </c>
      <c r="BE1816">
        <v>29698.324999999997</v>
      </c>
      <c r="BF1816">
        <v>48052.372999999992</v>
      </c>
      <c r="BG1816">
        <v>239033.37899999996</v>
      </c>
      <c r="BH1816">
        <v>16010.303999999996</v>
      </c>
      <c r="BI1816">
        <v>342441.49299999984</v>
      </c>
      <c r="BJ1816">
        <v>52930.985000000001</v>
      </c>
      <c r="BK1816">
        <v>74859.783871400097</v>
      </c>
      <c r="BL1816">
        <v>2291.614</v>
      </c>
      <c r="BM1816">
        <v>23390.883999999998</v>
      </c>
    </row>
    <row r="1817" spans="1:65" x14ac:dyDescent="0.25">
      <c r="A1817" t="s">
        <v>1946</v>
      </c>
      <c r="B1817">
        <v>1927945.3787416241</v>
      </c>
      <c r="C1817">
        <v>1363755.5026515555</v>
      </c>
      <c r="D1817">
        <v>2043892.0998140001</v>
      </c>
      <c r="E1817">
        <v>645199.47018599987</v>
      </c>
      <c r="F1817">
        <v>1609356.1201859999</v>
      </c>
      <c r="G1817">
        <v>12428.518999999998</v>
      </c>
      <c r="H1817">
        <v>-3.7039999999999997</v>
      </c>
      <c r="I1817">
        <v>0</v>
      </c>
      <c r="J1817">
        <v>0</v>
      </c>
      <c r="K1817">
        <v>86400</v>
      </c>
      <c r="L1817">
        <v>77080</v>
      </c>
      <c r="M1817">
        <v>37400.000000000007</v>
      </c>
      <c r="N1817">
        <v>519743.00000000006</v>
      </c>
      <c r="O1817">
        <v>7400</v>
      </c>
      <c r="P1817">
        <v>696866</v>
      </c>
      <c r="Q1817">
        <v>480828.00000000006</v>
      </c>
      <c r="R1817">
        <v>91</v>
      </c>
      <c r="S1817">
        <v>612028</v>
      </c>
      <c r="T1817">
        <v>1293779.9999999998</v>
      </c>
      <c r="U1817">
        <v>612028</v>
      </c>
      <c r="V1817">
        <v>260.62</v>
      </c>
      <c r="W1817">
        <v>94.67</v>
      </c>
      <c r="X1817">
        <v>0</v>
      </c>
      <c r="Y1817">
        <v>0</v>
      </c>
      <c r="Z1817">
        <v>505882.761</v>
      </c>
      <c r="AA1817">
        <v>178535.14399999991</v>
      </c>
      <c r="AB1817">
        <v>11126.851999999999</v>
      </c>
      <c r="AC1817">
        <v>91317.947999999989</v>
      </c>
      <c r="AD1817">
        <v>2120.7740000000003</v>
      </c>
      <c r="AE1817">
        <v>13614.047</v>
      </c>
      <c r="AF1817">
        <v>203971.63800000001</v>
      </c>
      <c r="AG1817">
        <v>71940.253999999943</v>
      </c>
      <c r="AH1817">
        <v>8415.8339999999989</v>
      </c>
      <c r="AI1817">
        <v>100348.81899999999</v>
      </c>
      <c r="AJ1817">
        <v>227.208</v>
      </c>
      <c r="AK1817">
        <v>18638.408000000003</v>
      </c>
      <c r="AL1817">
        <v>9172.6759999999995</v>
      </c>
      <c r="AM1817">
        <v>48477.65400000001</v>
      </c>
      <c r="AN1817">
        <v>10453.778199999999</v>
      </c>
      <c r="AO1817">
        <v>117762.11899999995</v>
      </c>
      <c r="AP1817">
        <v>103360.80265155557</v>
      </c>
      <c r="AQ1817">
        <v>95756.66899999998</v>
      </c>
      <c r="AR1817">
        <v>4369.5320000000011</v>
      </c>
      <c r="AS1817">
        <v>67604.747000000003</v>
      </c>
      <c r="AT1817">
        <v>275273.18999999994</v>
      </c>
      <c r="AU1817">
        <v>101606.83700000003</v>
      </c>
      <c r="AV1817">
        <v>1121.8358000000001</v>
      </c>
      <c r="AW1817">
        <v>17359.142</v>
      </c>
      <c r="AX1817">
        <v>17991.575000000001</v>
      </c>
      <c r="AY1817">
        <v>108702.61199999996</v>
      </c>
      <c r="AZ1817">
        <v>80104.387000000002</v>
      </c>
      <c r="BA1817">
        <v>255569.51799999972</v>
      </c>
      <c r="BB1817">
        <v>4216.2349999999997</v>
      </c>
      <c r="BC1817">
        <v>59855.847000000002</v>
      </c>
      <c r="BD1817">
        <v>10642.550999999999</v>
      </c>
      <c r="BE1817">
        <v>29117.552000000003</v>
      </c>
      <c r="BF1817">
        <v>44262.125</v>
      </c>
      <c r="BG1817">
        <v>233851.27499999991</v>
      </c>
      <c r="BH1817">
        <v>16035.095000000003</v>
      </c>
      <c r="BI1817">
        <v>338056.62399999984</v>
      </c>
      <c r="BJ1817">
        <v>52707.370999999999</v>
      </c>
      <c r="BK1817">
        <v>72993.964814000356</v>
      </c>
      <c r="BL1817">
        <v>2299.2820000000002</v>
      </c>
      <c r="BM1817">
        <v>22782.919000000002</v>
      </c>
    </row>
    <row r="1818" spans="1:65" x14ac:dyDescent="0.25">
      <c r="A1818" t="s">
        <v>1947</v>
      </c>
      <c r="B1818">
        <v>1889088.6238004644</v>
      </c>
      <c r="C1818">
        <v>1307030.7913288886</v>
      </c>
      <c r="D1818">
        <v>2003553.1747691995</v>
      </c>
      <c r="E1818">
        <v>662077.92023080005</v>
      </c>
      <c r="F1818">
        <v>1581123.1202308</v>
      </c>
      <c r="G1818">
        <v>13590.800999999999</v>
      </c>
      <c r="H1818">
        <v>-3657.0659999999993</v>
      </c>
      <c r="I1818">
        <v>0</v>
      </c>
      <c r="J1818">
        <v>-7500</v>
      </c>
      <c r="K1818">
        <v>90500</v>
      </c>
      <c r="L1818">
        <v>95339</v>
      </c>
      <c r="M1818">
        <v>31999.999999999996</v>
      </c>
      <c r="N1818">
        <v>507094</v>
      </c>
      <c r="O1818">
        <v>5200</v>
      </c>
      <c r="P1818">
        <v>733757.00000000012</v>
      </c>
      <c r="Q1818">
        <v>510547.99999999994</v>
      </c>
      <c r="R1818">
        <v>416</v>
      </c>
      <c r="S1818">
        <v>638248</v>
      </c>
      <c r="T1818">
        <v>1336605.9999999998</v>
      </c>
      <c r="U1818">
        <v>638248</v>
      </c>
      <c r="V1818">
        <v>284</v>
      </c>
      <c r="W1818">
        <v>65.19</v>
      </c>
      <c r="X1818">
        <v>0</v>
      </c>
      <c r="Y1818">
        <v>127.83333333333333</v>
      </c>
      <c r="Z1818">
        <v>506235.85800000001</v>
      </c>
      <c r="AA1818">
        <v>175252.75899999993</v>
      </c>
      <c r="AB1818">
        <v>11167.800999999999</v>
      </c>
      <c r="AC1818">
        <v>89695.618000000002</v>
      </c>
      <c r="AD1818">
        <v>2127.395</v>
      </c>
      <c r="AE1818">
        <v>13628.159000000003</v>
      </c>
      <c r="AF1818">
        <v>185143.89100000012</v>
      </c>
      <c r="AG1818">
        <v>70808.815999999992</v>
      </c>
      <c r="AH1818">
        <v>8818.9799999999977</v>
      </c>
      <c r="AI1818">
        <v>98437.677999999985</v>
      </c>
      <c r="AJ1818">
        <v>244.648</v>
      </c>
      <c r="AK1818">
        <v>18073.045999999998</v>
      </c>
      <c r="AL1818">
        <v>8070.8600000000015</v>
      </c>
      <c r="AM1818">
        <v>47581.225999999995</v>
      </c>
      <c r="AN1818">
        <v>10510.124399999999</v>
      </c>
      <c r="AO1818">
        <v>115250.81940000005</v>
      </c>
      <c r="AP1818">
        <v>94504.165328888907</v>
      </c>
      <c r="AQ1818">
        <v>93600.604999999996</v>
      </c>
      <c r="AR1818">
        <v>4239.4510000000009</v>
      </c>
      <c r="AS1818">
        <v>66232.376999999993</v>
      </c>
      <c r="AT1818">
        <v>256643.48000000004</v>
      </c>
      <c r="AU1818">
        <v>100590.32799999994</v>
      </c>
      <c r="AV1818">
        <v>1023.1416000000002</v>
      </c>
      <c r="AW1818">
        <v>17158.177600000003</v>
      </c>
      <c r="AX1818">
        <v>18629.379000000001</v>
      </c>
      <c r="AY1818">
        <v>106455.79899999997</v>
      </c>
      <c r="AZ1818">
        <v>72764.318000000014</v>
      </c>
      <c r="BA1818">
        <v>250454.00300000014</v>
      </c>
      <c r="BB1818">
        <v>4210.7440000000006</v>
      </c>
      <c r="BC1818">
        <v>58181.34599999999</v>
      </c>
      <c r="BD1818">
        <v>10981.386999999999</v>
      </c>
      <c r="BE1818">
        <v>28688.385999999995</v>
      </c>
      <c r="BF1818">
        <v>41035.57</v>
      </c>
      <c r="BG1818">
        <v>227772.29800000001</v>
      </c>
      <c r="BH1818">
        <v>15963.714000000004</v>
      </c>
      <c r="BI1818">
        <v>329987.261</v>
      </c>
      <c r="BJ1818">
        <v>52321.307999999997</v>
      </c>
      <c r="BK1818">
        <v>73474.309769199943</v>
      </c>
      <c r="BL1818">
        <v>2394.576</v>
      </c>
      <c r="BM1818">
        <v>22230.162999999997</v>
      </c>
    </row>
    <row r="1819" spans="1:65" x14ac:dyDescent="0.25">
      <c r="A1819" t="s">
        <v>1948</v>
      </c>
      <c r="B1819">
        <v>1903522.4807914337</v>
      </c>
      <c r="C1819">
        <v>1127229.4927311111</v>
      </c>
      <c r="D1819">
        <v>2026578.9837929993</v>
      </c>
      <c r="E1819">
        <v>858923.75320699986</v>
      </c>
      <c r="F1819">
        <v>1608593.4532069999</v>
      </c>
      <c r="G1819">
        <v>6934.3149999999996</v>
      </c>
      <c r="H1819">
        <v>-1703.808</v>
      </c>
      <c r="I1819">
        <v>12750</v>
      </c>
      <c r="J1819">
        <v>0</v>
      </c>
      <c r="K1819">
        <v>90500</v>
      </c>
      <c r="L1819">
        <v>120582</v>
      </c>
      <c r="M1819">
        <v>21600</v>
      </c>
      <c r="N1819">
        <v>599719</v>
      </c>
      <c r="O1819">
        <v>100</v>
      </c>
      <c r="P1819">
        <v>853588</v>
      </c>
      <c r="Q1819">
        <v>559920.00000000023</v>
      </c>
      <c r="R1819">
        <v>4</v>
      </c>
      <c r="S1819">
        <v>672120.00000000023</v>
      </c>
      <c r="T1819">
        <v>1573892.9999999995</v>
      </c>
      <c r="U1819">
        <v>672120.00000000023</v>
      </c>
      <c r="V1819">
        <v>238.28</v>
      </c>
      <c r="W1819">
        <v>69.61</v>
      </c>
      <c r="X1819">
        <v>157.15235294117647</v>
      </c>
      <c r="Y1819">
        <v>0</v>
      </c>
      <c r="Z1819">
        <v>506318.28999999986</v>
      </c>
      <c r="AA1819">
        <v>175849.15400000004</v>
      </c>
      <c r="AB1819">
        <v>10368.142</v>
      </c>
      <c r="AC1819">
        <v>87890.365999999995</v>
      </c>
      <c r="AD1819">
        <v>1977.6660000000002</v>
      </c>
      <c r="AE1819">
        <v>13977.98</v>
      </c>
      <c r="AF1819">
        <v>129986.60700000005</v>
      </c>
      <c r="AG1819">
        <v>70755.33199999998</v>
      </c>
      <c r="AH1819">
        <v>7584.9820000000009</v>
      </c>
      <c r="AI1819">
        <v>97405.99099999998</v>
      </c>
      <c r="AJ1819">
        <v>236.85</v>
      </c>
      <c r="AK1819">
        <v>17734.924000000003</v>
      </c>
      <c r="AL1819">
        <v>8253.7639999999974</v>
      </c>
      <c r="AM1819">
        <v>48659.595999999998</v>
      </c>
      <c r="AN1819">
        <v>10266.846999999998</v>
      </c>
      <c r="AO1819">
        <v>118450.21479999997</v>
      </c>
      <c r="AP1819">
        <v>81002.569731111114</v>
      </c>
      <c r="AQ1819">
        <v>94465.476000000039</v>
      </c>
      <c r="AR1819">
        <v>4194.7450000000008</v>
      </c>
      <c r="AS1819">
        <v>66095.214000000036</v>
      </c>
      <c r="AT1819">
        <v>153816.95499999993</v>
      </c>
      <c r="AU1819">
        <v>101929.69399999996</v>
      </c>
      <c r="AV1819">
        <v>1071.7050000000002</v>
      </c>
      <c r="AW1819">
        <v>19179.779200000001</v>
      </c>
      <c r="AX1819">
        <v>19266.902000000002</v>
      </c>
      <c r="AY1819">
        <v>105555.03599999993</v>
      </c>
      <c r="AZ1819">
        <v>68261.792999999991</v>
      </c>
      <c r="BA1819">
        <v>250612.19799999992</v>
      </c>
      <c r="BB1819">
        <v>4169.3770000000004</v>
      </c>
      <c r="BC1819">
        <v>61354.043000000012</v>
      </c>
      <c r="BD1819">
        <v>11220.482</v>
      </c>
      <c r="BE1819">
        <v>35333.482999999993</v>
      </c>
      <c r="BF1819">
        <v>35828.472999999998</v>
      </c>
      <c r="BG1819">
        <v>234554.93499999988</v>
      </c>
      <c r="BH1819">
        <v>15712.925000000001</v>
      </c>
      <c r="BI1819">
        <v>324414.01399999997</v>
      </c>
      <c r="BJ1819">
        <v>55247.319000000003</v>
      </c>
      <c r="BK1819">
        <v>80914.993792999332</v>
      </c>
      <c r="BL1819">
        <v>2443.0990000000002</v>
      </c>
      <c r="BM1819">
        <v>21446.559999999998</v>
      </c>
    </row>
    <row r="1820" spans="1:65" x14ac:dyDescent="0.25">
      <c r="A1820" t="s">
        <v>1949</v>
      </c>
      <c r="B1820">
        <v>1891435.1795980167</v>
      </c>
      <c r="C1820">
        <v>1099927.686455911</v>
      </c>
      <c r="D1820">
        <v>2012919.7337929993</v>
      </c>
      <c r="E1820">
        <v>875397.82020699978</v>
      </c>
      <c r="F1820">
        <v>1600372.1202069998</v>
      </c>
      <c r="G1820">
        <v>1728.5529999999999</v>
      </c>
      <c r="H1820">
        <v>-455.834</v>
      </c>
      <c r="I1820">
        <v>27750</v>
      </c>
      <c r="J1820">
        <v>0</v>
      </c>
      <c r="K1820">
        <v>76600</v>
      </c>
      <c r="L1820">
        <v>125168</v>
      </c>
      <c r="M1820">
        <v>17599.999999999996</v>
      </c>
      <c r="N1820">
        <v>611613</v>
      </c>
      <c r="O1820">
        <v>0</v>
      </c>
      <c r="P1820">
        <v>814810</v>
      </c>
      <c r="Q1820">
        <v>542015.00000000012</v>
      </c>
      <c r="R1820">
        <v>0</v>
      </c>
      <c r="S1820">
        <v>636215</v>
      </c>
      <c r="T1820">
        <v>1551591.0000000002</v>
      </c>
      <c r="U1820">
        <v>636215</v>
      </c>
      <c r="V1820">
        <v>205.33</v>
      </c>
      <c r="W1820">
        <v>94.49</v>
      </c>
      <c r="X1820">
        <v>158.28621621621622</v>
      </c>
      <c r="Y1820">
        <v>0</v>
      </c>
      <c r="Z1820">
        <v>505759.45199999987</v>
      </c>
      <c r="AA1820">
        <v>173189.87299999991</v>
      </c>
      <c r="AB1820">
        <v>9190.7690000000002</v>
      </c>
      <c r="AC1820">
        <v>85257.244000000006</v>
      </c>
      <c r="AD1820">
        <v>2030.181</v>
      </c>
      <c r="AE1820">
        <v>13686.339999999997</v>
      </c>
      <c r="AF1820">
        <v>125629.18800000005</v>
      </c>
      <c r="AG1820">
        <v>70574.02999999997</v>
      </c>
      <c r="AH1820">
        <v>7275.8590000000004</v>
      </c>
      <c r="AI1820">
        <v>96164.422000000006</v>
      </c>
      <c r="AJ1820">
        <v>234.458</v>
      </c>
      <c r="AK1820">
        <v>17347.144</v>
      </c>
      <c r="AL1820">
        <v>8030.7180000000008</v>
      </c>
      <c r="AM1820">
        <v>47719.449999999983</v>
      </c>
      <c r="AN1820">
        <v>9462.1366000000016</v>
      </c>
      <c r="AO1820">
        <v>115562.2898</v>
      </c>
      <c r="AP1820">
        <v>76664.301455911103</v>
      </c>
      <c r="AQ1820">
        <v>93409.205999999991</v>
      </c>
      <c r="AR1820">
        <v>4100.6130000000012</v>
      </c>
      <c r="AS1820">
        <v>64909.633999999991</v>
      </c>
      <c r="AT1820">
        <v>128775.91299999997</v>
      </c>
      <c r="AU1820">
        <v>102806.37499999993</v>
      </c>
      <c r="AV1820">
        <v>888.68139999999994</v>
      </c>
      <c r="AW1820">
        <v>18497.822200000002</v>
      </c>
      <c r="AX1820">
        <v>19770.809000000001</v>
      </c>
      <c r="AY1820">
        <v>103912.73100000001</v>
      </c>
      <c r="AZ1820">
        <v>78411.33600000001</v>
      </c>
      <c r="BA1820">
        <v>249438.08800000016</v>
      </c>
      <c r="BB1820">
        <v>4104.1750000000002</v>
      </c>
      <c r="BC1820">
        <v>61530.687999999995</v>
      </c>
      <c r="BD1820">
        <v>12405.762999999999</v>
      </c>
      <c r="BE1820">
        <v>35177.762000000002</v>
      </c>
      <c r="BF1820">
        <v>32594.611000000004</v>
      </c>
      <c r="BG1820">
        <v>234938.37599999999</v>
      </c>
      <c r="BH1820">
        <v>15651.699000000001</v>
      </c>
      <c r="BI1820">
        <v>327967.63800000015</v>
      </c>
      <c r="BJ1820">
        <v>56454.817999999999</v>
      </c>
      <c r="BK1820">
        <v>79723.777792999637</v>
      </c>
      <c r="BL1820">
        <v>2492.2049999999999</v>
      </c>
      <c r="BM1820">
        <v>21106.843000000001</v>
      </c>
    </row>
    <row r="1821" spans="1:65" x14ac:dyDescent="0.25">
      <c r="A1821" t="s">
        <v>1950</v>
      </c>
      <c r="B1821">
        <v>1865277.8399871835</v>
      </c>
      <c r="C1821">
        <v>1084356.7549728889</v>
      </c>
      <c r="D1821">
        <v>2035150.1707930001</v>
      </c>
      <c r="E1821">
        <v>915868.92020699987</v>
      </c>
      <c r="F1821">
        <v>1630383.1202069998</v>
      </c>
      <c r="G1821">
        <v>351.99299999999999</v>
      </c>
      <c r="H1821">
        <v>-404.74599999999998</v>
      </c>
      <c r="I1821">
        <v>24000</v>
      </c>
      <c r="J1821">
        <v>0</v>
      </c>
      <c r="K1821">
        <v>75400</v>
      </c>
      <c r="L1821">
        <v>134241</v>
      </c>
      <c r="M1821">
        <v>16700</v>
      </c>
      <c r="N1821">
        <v>648024.99999999988</v>
      </c>
      <c r="O1821">
        <v>0</v>
      </c>
      <c r="P1821">
        <v>752700</v>
      </c>
      <c r="Q1821">
        <v>490240</v>
      </c>
      <c r="R1821">
        <v>1</v>
      </c>
      <c r="S1821">
        <v>582340</v>
      </c>
      <c r="T1821">
        <v>1534966.9999999998</v>
      </c>
      <c r="U1821">
        <v>582340</v>
      </c>
      <c r="V1821">
        <v>179.61</v>
      </c>
      <c r="W1821">
        <v>94.8</v>
      </c>
      <c r="X1821">
        <v>158.51322916666666</v>
      </c>
      <c r="Y1821">
        <v>0</v>
      </c>
      <c r="Z1821">
        <v>506213.62500000012</v>
      </c>
      <c r="AA1821">
        <v>170878.47699999998</v>
      </c>
      <c r="AB1821">
        <v>9020.114999999998</v>
      </c>
      <c r="AC1821">
        <v>83685.564999999973</v>
      </c>
      <c r="AD1821">
        <v>2025.0070000000001</v>
      </c>
      <c r="AE1821">
        <v>13717.454000000003</v>
      </c>
      <c r="AF1821">
        <v>122304.14900000006</v>
      </c>
      <c r="AG1821">
        <v>71519.431999999972</v>
      </c>
      <c r="AH1821">
        <v>7089.0789999999997</v>
      </c>
      <c r="AI1821">
        <v>94800.41899999998</v>
      </c>
      <c r="AJ1821">
        <v>222.79499999999999</v>
      </c>
      <c r="AK1821">
        <v>17051.632000000005</v>
      </c>
      <c r="AL1821">
        <v>7997.3950000000004</v>
      </c>
      <c r="AM1821">
        <v>46993.057000000015</v>
      </c>
      <c r="AN1821">
        <v>9193.6730000000025</v>
      </c>
      <c r="AO1821">
        <v>113209.25819999991</v>
      </c>
      <c r="AP1821">
        <v>72733.874972888894</v>
      </c>
      <c r="AQ1821">
        <v>91451.73000000001</v>
      </c>
      <c r="AR1821">
        <v>4116.1770000000006</v>
      </c>
      <c r="AS1821">
        <v>63673.508999999998</v>
      </c>
      <c r="AT1821">
        <v>123601.98699999999</v>
      </c>
      <c r="AU1821">
        <v>154327.44499999998</v>
      </c>
      <c r="AV1821">
        <v>882.61299999999994</v>
      </c>
      <c r="AW1821">
        <v>17705.443800000001</v>
      </c>
      <c r="AX1821">
        <v>20360.614000000001</v>
      </c>
      <c r="AY1821">
        <v>102526.37199999999</v>
      </c>
      <c r="AZ1821">
        <v>76509.171999999991</v>
      </c>
      <c r="BA1821">
        <v>245045.15300000028</v>
      </c>
      <c r="BB1821">
        <v>4094.9949999999994</v>
      </c>
      <c r="BC1821">
        <v>60571.623999999996</v>
      </c>
      <c r="BD1821">
        <v>12173.343999999997</v>
      </c>
      <c r="BE1821">
        <v>33891.344000000005</v>
      </c>
      <c r="BF1821">
        <v>30547.046999999999</v>
      </c>
      <c r="BG1821">
        <v>229868.712</v>
      </c>
      <c r="BH1821">
        <v>15556.267</v>
      </c>
      <c r="BI1821">
        <v>327335.33100000024</v>
      </c>
      <c r="BJ1821">
        <v>57153.51</v>
      </c>
      <c r="BK1821">
        <v>76145.506793000124</v>
      </c>
      <c r="BL1821">
        <v>2561.3159999999998</v>
      </c>
      <c r="BM1821">
        <v>20752.706000000002</v>
      </c>
    </row>
    <row r="1822" spans="1:65" x14ac:dyDescent="0.25">
      <c r="A1822" t="s">
        <v>1951</v>
      </c>
      <c r="B1822">
        <v>1828221.6148424097</v>
      </c>
      <c r="C1822">
        <v>1051335.3311948443</v>
      </c>
      <c r="D1822">
        <v>2009258.0157930003</v>
      </c>
      <c r="E1822">
        <v>925411.57020699978</v>
      </c>
      <c r="F1822">
        <v>1614560.1202069998</v>
      </c>
      <c r="G1822">
        <v>669.76</v>
      </c>
      <c r="H1822">
        <v>-375.959</v>
      </c>
      <c r="I1822">
        <v>0</v>
      </c>
      <c r="J1822">
        <v>-3500</v>
      </c>
      <c r="K1822">
        <v>63900</v>
      </c>
      <c r="L1822">
        <v>149473</v>
      </c>
      <c r="M1822">
        <v>14000</v>
      </c>
      <c r="N1822">
        <v>680180.00000000012</v>
      </c>
      <c r="O1822">
        <v>0</v>
      </c>
      <c r="P1822">
        <v>716239.99999999988</v>
      </c>
      <c r="Q1822">
        <v>507998.99999999988</v>
      </c>
      <c r="R1822">
        <v>1</v>
      </c>
      <c r="S1822">
        <v>585898.99999999988</v>
      </c>
      <c r="T1822">
        <v>1545894.0000000002</v>
      </c>
      <c r="U1822">
        <v>585898.99999999988</v>
      </c>
      <c r="V1822">
        <v>177.26</v>
      </c>
      <c r="W1822">
        <v>93.55</v>
      </c>
      <c r="X1822">
        <v>0</v>
      </c>
      <c r="Y1822">
        <v>123.14285714285714</v>
      </c>
      <c r="Z1822">
        <v>506289.91299999994</v>
      </c>
      <c r="AA1822">
        <v>167693.92199999987</v>
      </c>
      <c r="AB1822">
        <v>8870.5589999999975</v>
      </c>
      <c r="AC1822">
        <v>82612.763000000021</v>
      </c>
      <c r="AD1822">
        <v>2059.0419999999999</v>
      </c>
      <c r="AE1822">
        <v>13353.621000000001</v>
      </c>
      <c r="AF1822">
        <v>115245.22200000001</v>
      </c>
      <c r="AG1822">
        <v>70671.360000000001</v>
      </c>
      <c r="AH1822">
        <v>7396.6080000000002</v>
      </c>
      <c r="AI1822">
        <v>94089.98</v>
      </c>
      <c r="AJ1822">
        <v>252.15299999999999</v>
      </c>
      <c r="AK1822">
        <v>16756.303</v>
      </c>
      <c r="AL1822">
        <v>7961.8629999999994</v>
      </c>
      <c r="AM1822">
        <v>46084.645000000011</v>
      </c>
      <c r="AN1822">
        <v>9302.3430000000008</v>
      </c>
      <c r="AO1822">
        <v>109514.09179999994</v>
      </c>
      <c r="AP1822">
        <v>70641.500194844426</v>
      </c>
      <c r="AQ1822">
        <v>89189.599000000031</v>
      </c>
      <c r="AR1822">
        <v>4228.2250000000022</v>
      </c>
      <c r="AS1822">
        <v>62276.155000000006</v>
      </c>
      <c r="AT1822">
        <v>102230.88400000005</v>
      </c>
      <c r="AU1822">
        <v>154615.95500000002</v>
      </c>
      <c r="AV1822">
        <v>883.88000000000011</v>
      </c>
      <c r="AW1822">
        <v>16959.708200000001</v>
      </c>
      <c r="AX1822">
        <v>20174.366999999998</v>
      </c>
      <c r="AY1822">
        <v>100116.97500000001</v>
      </c>
      <c r="AZ1822">
        <v>74831.38900000001</v>
      </c>
      <c r="BA1822">
        <v>254031.23700000008</v>
      </c>
      <c r="BB1822">
        <v>4107.1269999999995</v>
      </c>
      <c r="BC1822">
        <v>58937.934000000001</v>
      </c>
      <c r="BD1822">
        <v>10978.09</v>
      </c>
      <c r="BE1822">
        <v>31979.092000000001</v>
      </c>
      <c r="BF1822">
        <v>29683.989000000001</v>
      </c>
      <c r="BG1822">
        <v>223517.94799999997</v>
      </c>
      <c r="BH1822">
        <v>15823.529</v>
      </c>
      <c r="BI1822">
        <v>322038.72499999951</v>
      </c>
      <c r="BJ1822">
        <v>57911.237000000001</v>
      </c>
      <c r="BK1822">
        <v>74422.517793000341</v>
      </c>
      <c r="BL1822">
        <v>2463.4110000000001</v>
      </c>
      <c r="BM1822">
        <v>20395.484</v>
      </c>
    </row>
    <row r="1823" spans="1:65" x14ac:dyDescent="0.25">
      <c r="A1823" t="s">
        <v>1952</v>
      </c>
      <c r="B1823">
        <v>1828996.854814156</v>
      </c>
      <c r="C1823">
        <v>1071067.9562022223</v>
      </c>
      <c r="D1823">
        <v>2012996.692793</v>
      </c>
      <c r="E1823">
        <v>908910.25320699997</v>
      </c>
      <c r="F1823">
        <v>1620226.4532069999</v>
      </c>
      <c r="G1823">
        <v>8304.608000000002</v>
      </c>
      <c r="H1823">
        <v>-223.494</v>
      </c>
      <c r="I1823">
        <v>15750</v>
      </c>
      <c r="J1823">
        <v>0</v>
      </c>
      <c r="K1823">
        <v>70200</v>
      </c>
      <c r="L1823">
        <v>107840</v>
      </c>
      <c r="M1823">
        <v>15400</v>
      </c>
      <c r="N1823">
        <v>612746.00000000012</v>
      </c>
      <c r="O1823">
        <v>100</v>
      </c>
      <c r="P1823">
        <v>692878</v>
      </c>
      <c r="Q1823">
        <v>389495.99999999994</v>
      </c>
      <c r="R1823">
        <v>5428.0000000000009</v>
      </c>
      <c r="S1823">
        <v>475196</v>
      </c>
      <c r="T1823">
        <v>1418892.0000000002</v>
      </c>
      <c r="U1823">
        <v>475196</v>
      </c>
      <c r="V1823">
        <v>253.80999999999997</v>
      </c>
      <c r="W1823">
        <v>76.22</v>
      </c>
      <c r="X1823">
        <v>150.49793650793649</v>
      </c>
      <c r="Y1823">
        <v>0</v>
      </c>
      <c r="Z1823">
        <v>506548.56299999997</v>
      </c>
      <c r="AA1823">
        <v>169779.00599999985</v>
      </c>
      <c r="AB1823">
        <v>7766.3850000000002</v>
      </c>
      <c r="AC1823">
        <v>86477.487999999983</v>
      </c>
      <c r="AD1823">
        <v>2228.049</v>
      </c>
      <c r="AE1823">
        <v>12910.086999999998</v>
      </c>
      <c r="AF1823">
        <v>110439.621</v>
      </c>
      <c r="AG1823">
        <v>69098.320999999996</v>
      </c>
      <c r="AH1823">
        <v>7936.7010000000009</v>
      </c>
      <c r="AI1823">
        <v>95921.27999999997</v>
      </c>
      <c r="AJ1823">
        <v>293.29299999999995</v>
      </c>
      <c r="AK1823">
        <v>18732.686999999998</v>
      </c>
      <c r="AL1823">
        <v>9032.4869999999992</v>
      </c>
      <c r="AM1823">
        <v>48067.001000000004</v>
      </c>
      <c r="AN1823">
        <v>9496.7303999999986</v>
      </c>
      <c r="AO1823">
        <v>110574.13259999995</v>
      </c>
      <c r="AP1823">
        <v>81535.961202222214</v>
      </c>
      <c r="AQ1823">
        <v>87116.262999999977</v>
      </c>
      <c r="AR1823">
        <v>4307.7380000000012</v>
      </c>
      <c r="AS1823">
        <v>61558.85899999996</v>
      </c>
      <c r="AT1823">
        <v>107915.38200000006</v>
      </c>
      <c r="AU1823">
        <v>153854.02300000007</v>
      </c>
      <c r="AV1823">
        <v>872.19659999999999</v>
      </c>
      <c r="AW1823">
        <v>18167.251400000001</v>
      </c>
      <c r="AX1823">
        <v>20103.099000000002</v>
      </c>
      <c r="AY1823">
        <v>98909.71699999999</v>
      </c>
      <c r="AZ1823">
        <v>82921.7</v>
      </c>
      <c r="BA1823">
        <v>259674.10000000012</v>
      </c>
      <c r="BB1823">
        <v>4012.317</v>
      </c>
      <c r="BC1823">
        <v>61090.005999999994</v>
      </c>
      <c r="BD1823">
        <v>10594.666999999999</v>
      </c>
      <c r="BE1823">
        <v>31714.665999999997</v>
      </c>
      <c r="BF1823">
        <v>28666.646000000001</v>
      </c>
      <c r="BG1823">
        <v>219025.18699999998</v>
      </c>
      <c r="BH1823">
        <v>15782.375000000004</v>
      </c>
      <c r="BI1823">
        <v>316939.92700000026</v>
      </c>
      <c r="BJ1823">
        <v>58164.942000000003</v>
      </c>
      <c r="BK1823">
        <v>72549.069793000497</v>
      </c>
      <c r="BL1823">
        <v>2449.1030000000001</v>
      </c>
      <c r="BM1823">
        <v>20837.621000000003</v>
      </c>
    </row>
    <row r="1824" spans="1:65" x14ac:dyDescent="0.25">
      <c r="A1824" t="s">
        <v>1953</v>
      </c>
      <c r="B1824">
        <v>1797053.3369024179</v>
      </c>
      <c r="C1824">
        <v>1025524.1173127112</v>
      </c>
      <c r="D1824">
        <v>1978560.9337930004</v>
      </c>
      <c r="E1824">
        <v>919763.45320699993</v>
      </c>
      <c r="F1824">
        <v>1590543.4532069999</v>
      </c>
      <c r="G1824">
        <v>10939.516999999998</v>
      </c>
      <c r="H1824">
        <v>-45.823999999999998</v>
      </c>
      <c r="I1824">
        <v>2000</v>
      </c>
      <c r="J1824">
        <v>0</v>
      </c>
      <c r="K1824">
        <v>73600</v>
      </c>
      <c r="L1824">
        <v>100931</v>
      </c>
      <c r="M1824">
        <v>15100.000000000002</v>
      </c>
      <c r="N1824">
        <v>612581</v>
      </c>
      <c r="O1824">
        <v>0</v>
      </c>
      <c r="P1824">
        <v>724330.99999999988</v>
      </c>
      <c r="Q1824">
        <v>395527</v>
      </c>
      <c r="R1824">
        <v>867</v>
      </c>
      <c r="S1824">
        <v>484227.00000000006</v>
      </c>
      <c r="T1824">
        <v>1438710</v>
      </c>
      <c r="U1824">
        <v>484227.00000000006</v>
      </c>
      <c r="V1824">
        <v>271.68</v>
      </c>
      <c r="W1824">
        <v>69.69</v>
      </c>
      <c r="X1824">
        <v>148.94</v>
      </c>
      <c r="Y1824">
        <v>0</v>
      </c>
      <c r="Z1824">
        <v>506160.467</v>
      </c>
      <c r="AA1824">
        <v>168759.64699999994</v>
      </c>
      <c r="AB1824">
        <v>7687.4720000000007</v>
      </c>
      <c r="AC1824">
        <v>90636.604000000007</v>
      </c>
      <c r="AD1824">
        <v>2267.1970000000001</v>
      </c>
      <c r="AE1824">
        <v>12874.723</v>
      </c>
      <c r="AF1824">
        <v>97420.537000000026</v>
      </c>
      <c r="AG1824">
        <v>67408.006999999954</v>
      </c>
      <c r="AH1824">
        <v>8203.5609999999997</v>
      </c>
      <c r="AI1824">
        <v>93454.493999999977</v>
      </c>
      <c r="AJ1824">
        <v>261.09800000000001</v>
      </c>
      <c r="AK1824">
        <v>18664.600000000002</v>
      </c>
      <c r="AL1824">
        <v>10442.769</v>
      </c>
      <c r="AM1824">
        <v>47250.440999999999</v>
      </c>
      <c r="AN1824">
        <v>9405.7584000000006</v>
      </c>
      <c r="AO1824">
        <v>108075.94380000004</v>
      </c>
      <c r="AP1824">
        <v>79782.436312711143</v>
      </c>
      <c r="AQ1824">
        <v>85557.032999999967</v>
      </c>
      <c r="AR1824">
        <v>4155.8870000000015</v>
      </c>
      <c r="AS1824">
        <v>60038.259000000005</v>
      </c>
      <c r="AT1824">
        <v>86959.499999999985</v>
      </c>
      <c r="AU1824">
        <v>152521.34500000006</v>
      </c>
      <c r="AV1824">
        <v>857.85360000000014</v>
      </c>
      <c r="AW1824">
        <v>17632.1342</v>
      </c>
      <c r="AX1824">
        <v>19995.383999999998</v>
      </c>
      <c r="AY1824">
        <v>96845.007999999987</v>
      </c>
      <c r="AZ1824">
        <v>73737.030999999944</v>
      </c>
      <c r="BA1824">
        <v>254354.41500000021</v>
      </c>
      <c r="BB1824">
        <v>4104.7870000000003</v>
      </c>
      <c r="BC1824">
        <v>59389.132999999987</v>
      </c>
      <c r="BD1824">
        <v>9936.3950000000004</v>
      </c>
      <c r="BE1824">
        <v>30159.395000000004</v>
      </c>
      <c r="BF1824">
        <v>28184.425999999999</v>
      </c>
      <c r="BG1824">
        <v>213683.17799999996</v>
      </c>
      <c r="BH1824">
        <v>15653.960000000003</v>
      </c>
      <c r="BI1824">
        <v>308422.60699999996</v>
      </c>
      <c r="BJ1824">
        <v>57871.042000000001</v>
      </c>
      <c r="BK1824">
        <v>72494.477793000304</v>
      </c>
      <c r="BL1824">
        <v>2436.556</v>
      </c>
      <c r="BM1824">
        <v>20339.489000000001</v>
      </c>
    </row>
    <row r="1825" spans="1:65" x14ac:dyDescent="0.25">
      <c r="A1825" t="s">
        <v>1954</v>
      </c>
      <c r="B1825">
        <v>1775257.3048741613</v>
      </c>
      <c r="C1825">
        <v>1005321.6343127111</v>
      </c>
      <c r="D1825">
        <v>1955608.0737930001</v>
      </c>
      <c r="E1825">
        <v>920374.12020699983</v>
      </c>
      <c r="F1825">
        <v>1576744.1202069998</v>
      </c>
      <c r="G1825">
        <v>10787.817000000001</v>
      </c>
      <c r="H1825">
        <v>0</v>
      </c>
      <c r="I1825">
        <v>0</v>
      </c>
      <c r="J1825">
        <v>-8750</v>
      </c>
      <c r="K1825">
        <v>90000</v>
      </c>
      <c r="L1825">
        <v>99176.000000000015</v>
      </c>
      <c r="M1825">
        <v>17100</v>
      </c>
      <c r="N1825">
        <v>613429</v>
      </c>
      <c r="O1825">
        <v>0</v>
      </c>
      <c r="P1825">
        <v>733562</v>
      </c>
      <c r="Q1825">
        <v>390102.99999999988</v>
      </c>
      <c r="R1825">
        <v>3452</v>
      </c>
      <c r="S1825">
        <v>497202.99999999994</v>
      </c>
      <c r="T1825">
        <v>1449619.0000000002</v>
      </c>
      <c r="U1825">
        <v>497202.99999999994</v>
      </c>
      <c r="V1825">
        <v>252.25</v>
      </c>
      <c r="W1825">
        <v>0</v>
      </c>
      <c r="X1825">
        <v>0</v>
      </c>
      <c r="Y1825">
        <v>121.28571428571429</v>
      </c>
      <c r="Z1825">
        <v>506179.86000000034</v>
      </c>
      <c r="AA1825">
        <v>168105.24500000005</v>
      </c>
      <c r="AB1825">
        <v>7694.9459999999999</v>
      </c>
      <c r="AC1825">
        <v>91784.287999999986</v>
      </c>
      <c r="AD1825">
        <v>2195.7060000000001</v>
      </c>
      <c r="AE1825">
        <v>12580.309000000001</v>
      </c>
      <c r="AF1825">
        <v>92884.494000000021</v>
      </c>
      <c r="AG1825">
        <v>67006.36199999995</v>
      </c>
      <c r="AH1825">
        <v>8202.2759999999998</v>
      </c>
      <c r="AI1825">
        <v>92298.007999999973</v>
      </c>
      <c r="AJ1825">
        <v>507.33699999999999</v>
      </c>
      <c r="AK1825">
        <v>18205.863000000001</v>
      </c>
      <c r="AL1825">
        <v>9545.4810000000034</v>
      </c>
      <c r="AM1825">
        <v>46536.703000000001</v>
      </c>
      <c r="AN1825">
        <v>10292.761600000002</v>
      </c>
      <c r="AO1825">
        <v>106249.81500000002</v>
      </c>
      <c r="AP1825">
        <v>76986.104312711148</v>
      </c>
      <c r="AQ1825">
        <v>84460.97100000002</v>
      </c>
      <c r="AR1825">
        <v>4073.351000000001</v>
      </c>
      <c r="AS1825">
        <v>59132.428999999996</v>
      </c>
      <c r="AT1825">
        <v>79610.674999999988</v>
      </c>
      <c r="AU1825">
        <v>152666.84399999995</v>
      </c>
      <c r="AV1825">
        <v>1200.5574000000001</v>
      </c>
      <c r="AW1825">
        <v>16976.703000000001</v>
      </c>
      <c r="AX1825">
        <v>19873.888000000003</v>
      </c>
      <c r="AY1825">
        <v>95425.76</v>
      </c>
      <c r="AZ1825">
        <v>68887.009999999937</v>
      </c>
      <c r="BA1825">
        <v>256002.58500000002</v>
      </c>
      <c r="BB1825">
        <v>4093.076</v>
      </c>
      <c r="BC1825">
        <v>58476.070999999974</v>
      </c>
      <c r="BD1825">
        <v>9781.3090000000011</v>
      </c>
      <c r="BE1825">
        <v>29596.309000000005</v>
      </c>
      <c r="BF1825">
        <v>27236.608</v>
      </c>
      <c r="BG1825">
        <v>208862.05800000008</v>
      </c>
      <c r="BH1825">
        <v>15791.326999999997</v>
      </c>
      <c r="BI1825">
        <v>300797.05199999985</v>
      </c>
      <c r="BJ1825">
        <v>57858.951999999997</v>
      </c>
      <c r="BK1825">
        <v>70483.334792999944</v>
      </c>
      <c r="BL1825">
        <v>2425.915</v>
      </c>
      <c r="BM1825">
        <v>19961.364000000001</v>
      </c>
    </row>
    <row r="1826" spans="1:65" x14ac:dyDescent="0.25">
      <c r="A1826" t="s">
        <v>1955</v>
      </c>
      <c r="B1826">
        <v>1751008.8277293905</v>
      </c>
      <c r="C1826">
        <v>994482.23544782202</v>
      </c>
      <c r="D1826">
        <v>1951704.0187692002</v>
      </c>
      <c r="E1826">
        <v>923082.45323080011</v>
      </c>
      <c r="F1826">
        <v>1576592.4532308001</v>
      </c>
      <c r="G1826">
        <v>13985.39</v>
      </c>
      <c r="H1826">
        <v>-2932.4879999999998</v>
      </c>
      <c r="I1826">
        <v>0</v>
      </c>
      <c r="J1826">
        <v>-15750</v>
      </c>
      <c r="K1826">
        <v>91300</v>
      </c>
      <c r="L1826">
        <v>101664.99999999999</v>
      </c>
      <c r="M1826">
        <v>17300</v>
      </c>
      <c r="N1826">
        <v>609057.99999999988</v>
      </c>
      <c r="O1826">
        <v>0</v>
      </c>
      <c r="P1826">
        <v>757531</v>
      </c>
      <c r="Q1826">
        <v>400837.99999999994</v>
      </c>
      <c r="R1826">
        <v>805</v>
      </c>
      <c r="S1826">
        <v>509437.99999999994</v>
      </c>
      <c r="T1826">
        <v>1469058.9999999995</v>
      </c>
      <c r="U1826">
        <v>509437.99999999994</v>
      </c>
      <c r="V1826">
        <v>276.87</v>
      </c>
      <c r="W1826">
        <v>64.28</v>
      </c>
      <c r="X1826">
        <v>0</v>
      </c>
      <c r="Y1826">
        <v>120.17460317460318</v>
      </c>
      <c r="Z1826">
        <v>506324.53300000005</v>
      </c>
      <c r="AA1826">
        <v>165334.27900000007</v>
      </c>
      <c r="AB1826">
        <v>7766.8679999999995</v>
      </c>
      <c r="AC1826">
        <v>92200.697999999989</v>
      </c>
      <c r="AD1826">
        <v>2231.9139999999998</v>
      </c>
      <c r="AE1826">
        <v>12326.161999999997</v>
      </c>
      <c r="AF1826">
        <v>92108.586000000054</v>
      </c>
      <c r="AG1826">
        <v>66356.211999999956</v>
      </c>
      <c r="AH1826">
        <v>8304.6399999999976</v>
      </c>
      <c r="AI1826">
        <v>92952.080999999991</v>
      </c>
      <c r="AJ1826">
        <v>292.23899999999998</v>
      </c>
      <c r="AK1826">
        <v>17622.344000000001</v>
      </c>
      <c r="AL1826">
        <v>10632.735000000001</v>
      </c>
      <c r="AM1826">
        <v>46050.551000000014</v>
      </c>
      <c r="AN1826">
        <v>9791.6992000000027</v>
      </c>
      <c r="AO1826">
        <v>109833.56360000002</v>
      </c>
      <c r="AP1826">
        <v>74477.977447822239</v>
      </c>
      <c r="AQ1826">
        <v>82951.102000000028</v>
      </c>
      <c r="AR1826">
        <v>4181.6970000000001</v>
      </c>
      <c r="AS1826">
        <v>58169.79399999998</v>
      </c>
      <c r="AT1826">
        <v>80609.223999999987</v>
      </c>
      <c r="AU1826">
        <v>164288.03199999998</v>
      </c>
      <c r="AV1826">
        <v>1011.5778</v>
      </c>
      <c r="AW1826">
        <v>16625.326399999998</v>
      </c>
      <c r="AX1826">
        <v>19317.184999999998</v>
      </c>
      <c r="AY1826">
        <v>94526.301000000007</v>
      </c>
      <c r="AZ1826">
        <v>64311.704000000012</v>
      </c>
      <c r="BA1826">
        <v>251770.12800000017</v>
      </c>
      <c r="BB1826">
        <v>4076.596</v>
      </c>
      <c r="BC1826">
        <v>57593.831999999973</v>
      </c>
      <c r="BD1826">
        <v>7315.91</v>
      </c>
      <c r="BE1826">
        <v>28572.912</v>
      </c>
      <c r="BF1826">
        <v>26445.320000000003</v>
      </c>
      <c r="BG1826">
        <v>204386.57199999999</v>
      </c>
      <c r="BH1826">
        <v>15897.211000000001</v>
      </c>
      <c r="BI1826">
        <v>298920.59499999991</v>
      </c>
      <c r="BJ1826">
        <v>57024.81</v>
      </c>
      <c r="BK1826">
        <v>71791.468769200001</v>
      </c>
      <c r="BL1826">
        <v>2359.8090000000002</v>
      </c>
      <c r="BM1826">
        <v>19432.064999999999</v>
      </c>
    </row>
    <row r="1827" spans="1:65" x14ac:dyDescent="0.25">
      <c r="A1827" t="s">
        <v>1956</v>
      </c>
      <c r="B1827">
        <v>1766295.3152350697</v>
      </c>
      <c r="C1827">
        <v>959534.60731271096</v>
      </c>
      <c r="D1827">
        <v>1995139.6827929993</v>
      </c>
      <c r="E1827">
        <v>1004266.1202069998</v>
      </c>
      <c r="F1827">
        <v>1648446.1202069998</v>
      </c>
      <c r="G1827">
        <v>290.36899999999997</v>
      </c>
      <c r="H1827">
        <v>-3866.7320000000009</v>
      </c>
      <c r="I1827">
        <v>28250</v>
      </c>
      <c r="J1827">
        <v>0</v>
      </c>
      <c r="K1827">
        <v>89600</v>
      </c>
      <c r="L1827">
        <v>110641</v>
      </c>
      <c r="M1827">
        <v>16200</v>
      </c>
      <c r="N1827">
        <v>603821</v>
      </c>
      <c r="O1827">
        <v>0</v>
      </c>
      <c r="P1827">
        <v>839201</v>
      </c>
      <c r="Q1827">
        <v>408548.00000000006</v>
      </c>
      <c r="R1827">
        <v>518</v>
      </c>
      <c r="S1827">
        <v>514348.00000000006</v>
      </c>
      <c r="T1827">
        <v>1554180.9999999998</v>
      </c>
      <c r="U1827">
        <v>514348.00000000006</v>
      </c>
      <c r="V1827">
        <v>188.65</v>
      </c>
      <c r="W1827">
        <v>67.75</v>
      </c>
      <c r="X1827">
        <v>153.14159292035399</v>
      </c>
      <c r="Y1827">
        <v>0</v>
      </c>
      <c r="Z1827">
        <v>506132.37899999996</v>
      </c>
      <c r="AA1827">
        <v>167910.45199999993</v>
      </c>
      <c r="AB1827">
        <v>7907.817</v>
      </c>
      <c r="AC1827">
        <v>93515.882999999987</v>
      </c>
      <c r="AD1827">
        <v>1870.1950000000002</v>
      </c>
      <c r="AE1827">
        <v>12485.271999999999</v>
      </c>
      <c r="AF1827">
        <v>86270.439999999973</v>
      </c>
      <c r="AG1827">
        <v>66727.778999999995</v>
      </c>
      <c r="AH1827">
        <v>7132.880000000001</v>
      </c>
      <c r="AI1827">
        <v>96003.87999999999</v>
      </c>
      <c r="AJ1827">
        <v>350.97499999999997</v>
      </c>
      <c r="AK1827">
        <v>17446.351000000002</v>
      </c>
      <c r="AL1827">
        <v>6730.6849999999995</v>
      </c>
      <c r="AM1827">
        <v>48924.755000000012</v>
      </c>
      <c r="AN1827">
        <v>9133.35</v>
      </c>
      <c r="AO1827">
        <v>120843.83499999993</v>
      </c>
      <c r="AP1827">
        <v>69815.582312711122</v>
      </c>
      <c r="AQ1827">
        <v>83198.648000000074</v>
      </c>
      <c r="AR1827">
        <v>4225.371000000001</v>
      </c>
      <c r="AS1827">
        <v>58800.445999999974</v>
      </c>
      <c r="AT1827">
        <v>63488.717000000011</v>
      </c>
      <c r="AU1827">
        <v>179352.48</v>
      </c>
      <c r="AV1827">
        <v>823.38200000000006</v>
      </c>
      <c r="AW1827">
        <v>16894.073</v>
      </c>
      <c r="AX1827">
        <v>17657.793999999998</v>
      </c>
      <c r="AY1827">
        <v>95594.240000000005</v>
      </c>
      <c r="AZ1827">
        <v>69283.029999999955</v>
      </c>
      <c r="BA1827">
        <v>255329.15099999993</v>
      </c>
      <c r="BB1827">
        <v>4074.0519999999997</v>
      </c>
      <c r="BC1827">
        <v>60473.046000000002</v>
      </c>
      <c r="BD1827">
        <v>5198.5770000000002</v>
      </c>
      <c r="BE1827">
        <v>29013.578000000001</v>
      </c>
      <c r="BF1827">
        <v>27530.758000000002</v>
      </c>
      <c r="BG1827">
        <v>200724.158</v>
      </c>
      <c r="BH1827">
        <v>15748.131000000005</v>
      </c>
      <c r="BI1827">
        <v>306427.82800000004</v>
      </c>
      <c r="BJ1827">
        <v>53924.190999999999</v>
      </c>
      <c r="BK1827">
        <v>66208.543792999932</v>
      </c>
      <c r="BL1827">
        <v>2236.3009999999999</v>
      </c>
      <c r="BM1827">
        <v>19265.284</v>
      </c>
    </row>
    <row r="1828" spans="1:65" x14ac:dyDescent="0.25">
      <c r="A1828" t="s">
        <v>1957</v>
      </c>
      <c r="B1828">
        <v>1753860.2391581703</v>
      </c>
      <c r="C1828">
        <v>945259.61364444438</v>
      </c>
      <c r="D1828">
        <v>1998156.0867929996</v>
      </c>
      <c r="E1828">
        <v>1020914.4532069999</v>
      </c>
      <c r="F1828">
        <v>1657234.4532069999</v>
      </c>
      <c r="G1828">
        <v>578.52399999999989</v>
      </c>
      <c r="H1828">
        <v>-5279.4780000000001</v>
      </c>
      <c r="I1828">
        <v>18250</v>
      </c>
      <c r="J1828">
        <v>0</v>
      </c>
      <c r="K1828">
        <v>82000</v>
      </c>
      <c r="L1828">
        <v>114993</v>
      </c>
      <c r="M1828">
        <v>16800</v>
      </c>
      <c r="N1828">
        <v>613105</v>
      </c>
      <c r="O1828">
        <v>0</v>
      </c>
      <c r="P1828">
        <v>873254</v>
      </c>
      <c r="Q1828">
        <v>445376.00000000006</v>
      </c>
      <c r="R1828">
        <v>2</v>
      </c>
      <c r="S1828">
        <v>544176</v>
      </c>
      <c r="T1828">
        <v>1601353.9999999998</v>
      </c>
      <c r="U1828">
        <v>544176</v>
      </c>
      <c r="V1828">
        <v>176.77</v>
      </c>
      <c r="W1828">
        <v>77.73</v>
      </c>
      <c r="X1828">
        <v>152.12328767123287</v>
      </c>
      <c r="Y1828">
        <v>0</v>
      </c>
      <c r="Z1828">
        <v>506068.51300000009</v>
      </c>
      <c r="AA1828">
        <v>169493.3579999998</v>
      </c>
      <c r="AB1828">
        <v>7950.6509999999998</v>
      </c>
      <c r="AC1828">
        <v>93856.708999999988</v>
      </c>
      <c r="AD1828">
        <v>18659.800999999999</v>
      </c>
      <c r="AE1828">
        <v>12089.775</v>
      </c>
      <c r="AF1828">
        <v>76336.803000000014</v>
      </c>
      <c r="AG1828">
        <v>66530.39999999998</v>
      </c>
      <c r="AH1828">
        <v>7370.93</v>
      </c>
      <c r="AI1828">
        <v>95042.780999999974</v>
      </c>
      <c r="AJ1828">
        <v>399.89400000000001</v>
      </c>
      <c r="AK1828">
        <v>17088.660000000003</v>
      </c>
      <c r="AL1828">
        <v>5625.9340000000002</v>
      </c>
      <c r="AM1828">
        <v>48398.021999999997</v>
      </c>
      <c r="AN1828">
        <v>9158.6994000000013</v>
      </c>
      <c r="AO1828">
        <v>128914.73539999996</v>
      </c>
      <c r="AP1828">
        <v>68148.685644444442</v>
      </c>
      <c r="AQ1828">
        <v>81601.687999999995</v>
      </c>
      <c r="AR1828">
        <v>4473.6289999999981</v>
      </c>
      <c r="AS1828">
        <v>58659.769</v>
      </c>
      <c r="AT1828">
        <v>50201.597000000016</v>
      </c>
      <c r="AU1828">
        <v>178749.93200000009</v>
      </c>
      <c r="AV1828">
        <v>820.55259999999998</v>
      </c>
      <c r="AW1828">
        <v>16585.740600000005</v>
      </c>
      <c r="AX1828">
        <v>18029.345000000001</v>
      </c>
      <c r="AY1828">
        <v>95955.633999999991</v>
      </c>
      <c r="AZ1828">
        <v>64734.169999999962</v>
      </c>
      <c r="BA1828">
        <v>254920.49100000001</v>
      </c>
      <c r="BB1828">
        <v>4089.5679999999998</v>
      </c>
      <c r="BC1828">
        <v>59749.350000000013</v>
      </c>
      <c r="BD1828">
        <v>4895.5609999999997</v>
      </c>
      <c r="BE1828">
        <v>29033.561000000002</v>
      </c>
      <c r="BF1828">
        <v>27044.014000000003</v>
      </c>
      <c r="BG1828">
        <v>201968.08999999997</v>
      </c>
      <c r="BH1828">
        <v>15545.399000000001</v>
      </c>
      <c r="BI1828">
        <v>303639.14900000009</v>
      </c>
      <c r="BJ1828">
        <v>53434.237999999998</v>
      </c>
      <c r="BK1828">
        <v>66862.473792999837</v>
      </c>
      <c r="BL1828">
        <v>2271.6289999999999</v>
      </c>
      <c r="BM1828">
        <v>19015.768</v>
      </c>
    </row>
    <row r="1829" spans="1:65" x14ac:dyDescent="0.25">
      <c r="A1829" t="s">
        <v>1958</v>
      </c>
      <c r="B1829">
        <v>1731832.4100326234</v>
      </c>
      <c r="C1829">
        <v>927710.61064311105</v>
      </c>
      <c r="D1829">
        <v>2000016.7497328005</v>
      </c>
      <c r="E1829">
        <v>1038616.7862672003</v>
      </c>
      <c r="F1829">
        <v>1659196.7862672003</v>
      </c>
      <c r="G1829">
        <v>2454.6779999999999</v>
      </c>
      <c r="H1829">
        <v>-384.36699999999996</v>
      </c>
      <c r="I1829">
        <v>0</v>
      </c>
      <c r="J1829">
        <v>-9250</v>
      </c>
      <c r="K1829">
        <v>91400</v>
      </c>
      <c r="L1829">
        <v>101100</v>
      </c>
      <c r="M1829">
        <v>16700</v>
      </c>
      <c r="N1829">
        <v>612311</v>
      </c>
      <c r="O1829">
        <v>0</v>
      </c>
      <c r="P1829">
        <v>897213</v>
      </c>
      <c r="Q1829">
        <v>427440</v>
      </c>
      <c r="R1829">
        <v>296</v>
      </c>
      <c r="S1829">
        <v>535539.99999999988</v>
      </c>
      <c r="T1829">
        <v>1610920</v>
      </c>
      <c r="U1829">
        <v>535539.99999999988</v>
      </c>
      <c r="V1829">
        <v>286.17</v>
      </c>
      <c r="W1829">
        <v>98.63000000000001</v>
      </c>
      <c r="X1829">
        <v>0</v>
      </c>
      <c r="Y1829">
        <v>115.19459459459459</v>
      </c>
      <c r="Z1829">
        <v>506446.82899999997</v>
      </c>
      <c r="AA1829">
        <v>168939.49000000005</v>
      </c>
      <c r="AB1829">
        <v>7908.6590000000006</v>
      </c>
      <c r="AC1829">
        <v>92539.123999999996</v>
      </c>
      <c r="AD1829">
        <v>18660.368000000002</v>
      </c>
      <c r="AE1829">
        <v>11912.463000000002</v>
      </c>
      <c r="AF1829">
        <v>69870.158999999941</v>
      </c>
      <c r="AG1829">
        <v>65149.238999999994</v>
      </c>
      <c r="AH1829">
        <v>7561.09</v>
      </c>
      <c r="AI1829">
        <v>96571.672000000006</v>
      </c>
      <c r="AJ1829">
        <v>511.55400000000003</v>
      </c>
      <c r="AK1829">
        <v>16433.855</v>
      </c>
      <c r="AL1829">
        <v>5839.2370000000001</v>
      </c>
      <c r="AM1829">
        <v>46661.850000000035</v>
      </c>
      <c r="AN1829">
        <v>9359.2714000000014</v>
      </c>
      <c r="AO1829">
        <v>120743.92579999988</v>
      </c>
      <c r="AP1829">
        <v>66574.631643111104</v>
      </c>
      <c r="AQ1829">
        <v>79941.195999999967</v>
      </c>
      <c r="AR1829">
        <v>4402.121000000001</v>
      </c>
      <c r="AS1829">
        <v>58210.214000000014</v>
      </c>
      <c r="AT1829">
        <v>42330.57</v>
      </c>
      <c r="AU1829">
        <v>181729.2760000001</v>
      </c>
      <c r="AV1829">
        <v>816.31760000000008</v>
      </c>
      <c r="AW1829">
        <v>15720.1692</v>
      </c>
      <c r="AX1829">
        <v>18737.317000000003</v>
      </c>
      <c r="AY1829">
        <v>95958.834000000003</v>
      </c>
      <c r="AZ1829">
        <v>61614.026999999995</v>
      </c>
      <c r="BA1829">
        <v>258022.12000000008</v>
      </c>
      <c r="BB1829">
        <v>4065.6480000000001</v>
      </c>
      <c r="BC1829">
        <v>59278.083999999995</v>
      </c>
      <c r="BD1829">
        <v>4504.518</v>
      </c>
      <c r="BE1829">
        <v>28220.518000000004</v>
      </c>
      <c r="BF1829">
        <v>26666.764999999999</v>
      </c>
      <c r="BG1829">
        <v>222500.11199999991</v>
      </c>
      <c r="BH1829">
        <v>15775.102000000004</v>
      </c>
      <c r="BI1829">
        <v>295946.02799999987</v>
      </c>
      <c r="BJ1829">
        <v>53785.074000000001</v>
      </c>
      <c r="BK1829">
        <v>66766.169732799986</v>
      </c>
      <c r="BL1829">
        <v>2281.3519999999999</v>
      </c>
      <c r="BM1829">
        <v>18772.410000000003</v>
      </c>
    </row>
    <row r="1830" spans="1:65" x14ac:dyDescent="0.25">
      <c r="A1830" t="s">
        <v>1959</v>
      </c>
      <c r="B1830">
        <v>1703395.5248584321</v>
      </c>
      <c r="C1830">
        <v>918877.21690355556</v>
      </c>
      <c r="D1830">
        <v>1994583.5327929999</v>
      </c>
      <c r="E1830">
        <v>1041162.4532069999</v>
      </c>
      <c r="F1830">
        <v>1649462.4532069999</v>
      </c>
      <c r="G1830">
        <v>11795.846</v>
      </c>
      <c r="H1830">
        <v>0</v>
      </c>
      <c r="I1830">
        <v>0</v>
      </c>
      <c r="J1830">
        <v>-23500</v>
      </c>
      <c r="K1830">
        <v>99000</v>
      </c>
      <c r="L1830">
        <v>98338.000000000015</v>
      </c>
      <c r="M1830">
        <v>17400</v>
      </c>
      <c r="N1830">
        <v>605379</v>
      </c>
      <c r="O1830">
        <v>0</v>
      </c>
      <c r="P1830">
        <v>909478.00000000012</v>
      </c>
      <c r="Q1830">
        <v>418585.00000000006</v>
      </c>
      <c r="R1830">
        <v>98</v>
      </c>
      <c r="S1830">
        <v>534985</v>
      </c>
      <c r="T1830">
        <v>1613293</v>
      </c>
      <c r="U1830">
        <v>534985</v>
      </c>
      <c r="V1830">
        <v>284.23</v>
      </c>
      <c r="W1830">
        <v>0</v>
      </c>
      <c r="X1830">
        <v>0</v>
      </c>
      <c r="Y1830">
        <v>110.34680851063833</v>
      </c>
      <c r="Z1830">
        <v>506526.75500000012</v>
      </c>
      <c r="AA1830">
        <v>165276.51600000009</v>
      </c>
      <c r="AB1830">
        <v>7933.6220000000003</v>
      </c>
      <c r="AC1830">
        <v>91952.686000000002</v>
      </c>
      <c r="AD1830">
        <v>2837.8849999999998</v>
      </c>
      <c r="AE1830">
        <v>12164.707000000002</v>
      </c>
      <c r="AF1830">
        <v>70260.734999999986</v>
      </c>
      <c r="AG1830">
        <v>64570.663999999968</v>
      </c>
      <c r="AH1830">
        <v>9064.0740000000005</v>
      </c>
      <c r="AI1830">
        <v>96644.531999999992</v>
      </c>
      <c r="AJ1830">
        <v>474.72700000000003</v>
      </c>
      <c r="AK1830">
        <v>16156.371000000005</v>
      </c>
      <c r="AL1830">
        <v>5824.6480000000001</v>
      </c>
      <c r="AM1830">
        <v>45325.921999999999</v>
      </c>
      <c r="AN1830">
        <v>10410.841799999998</v>
      </c>
      <c r="AO1830">
        <v>110945.13939999999</v>
      </c>
      <c r="AP1830">
        <v>65752.803903555556</v>
      </c>
      <c r="AQ1830">
        <v>78908.366999999955</v>
      </c>
      <c r="AR1830">
        <v>4202.1540000000014</v>
      </c>
      <c r="AS1830">
        <v>57254.519999999975</v>
      </c>
      <c r="AT1830">
        <v>36905.575000000012</v>
      </c>
      <c r="AU1830">
        <v>192080.97600000005</v>
      </c>
      <c r="AV1830">
        <v>1196.2122000000002</v>
      </c>
      <c r="AW1830">
        <v>15339.367600000001</v>
      </c>
      <c r="AX1830">
        <v>19908.830000000002</v>
      </c>
      <c r="AY1830">
        <v>94812.304000000004</v>
      </c>
      <c r="AZ1830">
        <v>71802.968000000008</v>
      </c>
      <c r="BA1830">
        <v>274297.62899999978</v>
      </c>
      <c r="BB1830">
        <v>4112.8269999999993</v>
      </c>
      <c r="BC1830">
        <v>57744.387000000002</v>
      </c>
      <c r="BD1830">
        <v>4198.317</v>
      </c>
      <c r="BE1830">
        <v>27248.313999999995</v>
      </c>
      <c r="BF1830">
        <v>26112.584999999999</v>
      </c>
      <c r="BG1830">
        <v>218854.97599999991</v>
      </c>
      <c r="BH1830">
        <v>15557.791999999998</v>
      </c>
      <c r="BI1830">
        <v>291291.61099999998</v>
      </c>
      <c r="BJ1830">
        <v>53472.953999999998</v>
      </c>
      <c r="BK1830">
        <v>65150.965792999377</v>
      </c>
      <c r="BL1830">
        <v>2320.9110000000001</v>
      </c>
      <c r="BM1830">
        <v>18563.578000000001</v>
      </c>
    </row>
    <row r="1831" spans="1:65" x14ac:dyDescent="0.25">
      <c r="A1831" t="s">
        <v>1960</v>
      </c>
      <c r="B1831">
        <v>1699902.7771695298</v>
      </c>
      <c r="C1831">
        <v>925885.03655368881</v>
      </c>
      <c r="D1831">
        <v>1993776.7687930001</v>
      </c>
      <c r="E1831">
        <v>1035241.786207</v>
      </c>
      <c r="F1831">
        <v>1654811.786207</v>
      </c>
      <c r="G1831">
        <v>8557.4570000000003</v>
      </c>
      <c r="H1831">
        <v>-10.599</v>
      </c>
      <c r="I1831">
        <v>3750</v>
      </c>
      <c r="J1831">
        <v>0</v>
      </c>
      <c r="K1831">
        <v>104100</v>
      </c>
      <c r="L1831">
        <v>93744.000000000015</v>
      </c>
      <c r="M1831">
        <v>16800</v>
      </c>
      <c r="N1831">
        <v>611198</v>
      </c>
      <c r="O1831">
        <v>0</v>
      </c>
      <c r="P1831">
        <v>863953.00000000012</v>
      </c>
      <c r="Q1831">
        <v>377263</v>
      </c>
      <c r="R1831">
        <v>306</v>
      </c>
      <c r="S1831">
        <v>498162.99999999994</v>
      </c>
      <c r="T1831">
        <v>1569200.9999999998</v>
      </c>
      <c r="U1831">
        <v>498162.99999999994</v>
      </c>
      <c r="V1831">
        <v>337.32</v>
      </c>
      <c r="W1831">
        <v>83.75</v>
      </c>
      <c r="X1831">
        <v>148.36000000000001</v>
      </c>
      <c r="Y1831">
        <v>0</v>
      </c>
      <c r="Z1831">
        <v>506384.22800000006</v>
      </c>
      <c r="AA1831">
        <v>166508.96199999991</v>
      </c>
      <c r="AB1831">
        <v>7969.1980000000003</v>
      </c>
      <c r="AC1831">
        <v>96185.022000000012</v>
      </c>
      <c r="AD1831">
        <v>3399.748</v>
      </c>
      <c r="AE1831">
        <v>52012.894</v>
      </c>
      <c r="AF1831">
        <v>64365.251999999986</v>
      </c>
      <c r="AG1831">
        <v>66929.844999999972</v>
      </c>
      <c r="AH1831">
        <v>8377.7950000000001</v>
      </c>
      <c r="AI1831">
        <v>94358.696000000011</v>
      </c>
      <c r="AJ1831">
        <v>493.93</v>
      </c>
      <c r="AK1831">
        <v>15880.085000000001</v>
      </c>
      <c r="AL1831">
        <v>5847.1489999999994</v>
      </c>
      <c r="AM1831">
        <v>46227.322999999989</v>
      </c>
      <c r="AN1831">
        <v>9356.5378000000019</v>
      </c>
      <c r="AO1831">
        <v>109536.33420000001</v>
      </c>
      <c r="AP1831">
        <v>68585.672553688899</v>
      </c>
      <c r="AQ1831">
        <v>80070.652000000016</v>
      </c>
      <c r="AR1831">
        <v>4141.1460000000015</v>
      </c>
      <c r="AS1831">
        <v>57248.045999999958</v>
      </c>
      <c r="AT1831">
        <v>35086.993999999992</v>
      </c>
      <c r="AU1831">
        <v>179341.56499999997</v>
      </c>
      <c r="AV1831">
        <v>819.8792000000002</v>
      </c>
      <c r="AW1831">
        <v>15910.767800000001</v>
      </c>
      <c r="AX1831">
        <v>20202.309999999998</v>
      </c>
      <c r="AY1831">
        <v>94719.957999999984</v>
      </c>
      <c r="AZ1831">
        <v>85673.733999999997</v>
      </c>
      <c r="BA1831">
        <v>259773.94200000001</v>
      </c>
      <c r="BB1831">
        <v>4103.857</v>
      </c>
      <c r="BC1831">
        <v>58266.731999999989</v>
      </c>
      <c r="BD1831">
        <v>5750.018</v>
      </c>
      <c r="BE1831">
        <v>27502.017999999996</v>
      </c>
      <c r="BF1831">
        <v>24153.621999999999</v>
      </c>
      <c r="BG1831">
        <v>216282.74799999999</v>
      </c>
      <c r="BH1831">
        <v>15825.739000000003</v>
      </c>
      <c r="BI1831">
        <v>286582.68399999972</v>
      </c>
      <c r="BJ1831">
        <v>52875.82</v>
      </c>
      <c r="BK1831">
        <v>51510.727792999969</v>
      </c>
      <c r="BL1831">
        <v>2472.4070000000002</v>
      </c>
      <c r="BM1831">
        <v>18927.767</v>
      </c>
    </row>
    <row r="1832" spans="1:65" x14ac:dyDescent="0.25">
      <c r="A1832" t="s">
        <v>1961</v>
      </c>
      <c r="B1832">
        <v>1678222.8681989501</v>
      </c>
      <c r="C1832">
        <v>904949.9674687112</v>
      </c>
      <c r="D1832">
        <v>1964483.0857929995</v>
      </c>
      <c r="E1832">
        <v>1024986.1202069998</v>
      </c>
      <c r="F1832">
        <v>1629166.1202069998</v>
      </c>
      <c r="G1832">
        <v>4324.5410000000002</v>
      </c>
      <c r="H1832">
        <v>-91.353000000000009</v>
      </c>
      <c r="I1832">
        <v>1750</v>
      </c>
      <c r="J1832">
        <v>0</v>
      </c>
      <c r="K1832">
        <v>102199.99999999999</v>
      </c>
      <c r="L1832">
        <v>97613.999999999985</v>
      </c>
      <c r="M1832">
        <v>16300</v>
      </c>
      <c r="N1832">
        <v>623177</v>
      </c>
      <c r="O1832">
        <v>0</v>
      </c>
      <c r="P1832">
        <v>878305</v>
      </c>
      <c r="Q1832">
        <v>418650.00000000006</v>
      </c>
      <c r="R1832">
        <v>301</v>
      </c>
      <c r="S1832">
        <v>537150</v>
      </c>
      <c r="T1832">
        <v>1599397</v>
      </c>
      <c r="U1832">
        <v>537150</v>
      </c>
      <c r="V1832">
        <v>240.09000000000003</v>
      </c>
      <c r="W1832">
        <v>83.75</v>
      </c>
      <c r="X1832">
        <v>148.35999999999999</v>
      </c>
      <c r="Y1832">
        <v>0</v>
      </c>
      <c r="Z1832">
        <v>506235.11199999979</v>
      </c>
      <c r="AA1832">
        <v>166093.07299999997</v>
      </c>
      <c r="AB1832">
        <v>7992.7490000000007</v>
      </c>
      <c r="AC1832">
        <v>93720.778999999966</v>
      </c>
      <c r="AD1832">
        <v>2716.6010000000001</v>
      </c>
      <c r="AE1832">
        <v>56030.348999999987</v>
      </c>
      <c r="AF1832">
        <v>51404.615000000005</v>
      </c>
      <c r="AG1832">
        <v>66384.017999999967</v>
      </c>
      <c r="AH1832">
        <v>7656.7830000000004</v>
      </c>
      <c r="AI1832">
        <v>93324.52</v>
      </c>
      <c r="AJ1832">
        <v>635.09100000000001</v>
      </c>
      <c r="AK1832">
        <v>15559.867000000002</v>
      </c>
      <c r="AL1832">
        <v>5858.5449999999992</v>
      </c>
      <c r="AM1832">
        <v>45497.578000000001</v>
      </c>
      <c r="AN1832">
        <v>9435.365200000002</v>
      </c>
      <c r="AO1832">
        <v>98358.315999999933</v>
      </c>
      <c r="AP1832">
        <v>64647.426468711121</v>
      </c>
      <c r="AQ1832">
        <v>80072.265000000029</v>
      </c>
      <c r="AR1832">
        <v>4262.4030000000002</v>
      </c>
      <c r="AS1832">
        <v>56298.430999999997</v>
      </c>
      <c r="AT1832">
        <v>32876.808000000005</v>
      </c>
      <c r="AU1832">
        <v>177727.09499999991</v>
      </c>
      <c r="AV1832">
        <v>936.7958000000001</v>
      </c>
      <c r="AW1832">
        <v>15656.390000000001</v>
      </c>
      <c r="AX1832">
        <v>20265.188999999998</v>
      </c>
      <c r="AY1832">
        <v>94448.178000000014</v>
      </c>
      <c r="AZ1832">
        <v>82628.790999999968</v>
      </c>
      <c r="BA1832">
        <v>256709.72799999997</v>
      </c>
      <c r="BB1832">
        <v>4111.2080000000005</v>
      </c>
      <c r="BC1832">
        <v>56994.383999999998</v>
      </c>
      <c r="BD1832">
        <v>8181.4579999999996</v>
      </c>
      <c r="BE1832">
        <v>27531.46</v>
      </c>
      <c r="BF1832">
        <v>23875.082000000002</v>
      </c>
      <c r="BG1832">
        <v>213548.81800000003</v>
      </c>
      <c r="BH1832">
        <v>15631.125000000004</v>
      </c>
      <c r="BI1832">
        <v>280365.39699999994</v>
      </c>
      <c r="BJ1832">
        <v>52851.754000000001</v>
      </c>
      <c r="BK1832">
        <v>51336.692793000177</v>
      </c>
      <c r="BL1832">
        <v>2747.0659999999998</v>
      </c>
      <c r="BM1832">
        <v>18825.746999999999</v>
      </c>
    </row>
    <row r="1833" spans="1:65" x14ac:dyDescent="0.25">
      <c r="A1833" t="s">
        <v>1962</v>
      </c>
      <c r="B1833">
        <v>1667252.9011797262</v>
      </c>
      <c r="C1833">
        <v>898109.58474471106</v>
      </c>
      <c r="D1833">
        <v>1957328.6157930002</v>
      </c>
      <c r="E1833">
        <v>1024784.786207</v>
      </c>
      <c r="F1833">
        <v>1624714.786207</v>
      </c>
      <c r="G1833">
        <v>1301.2620000000002</v>
      </c>
      <c r="H1833">
        <v>-271.96300000000002</v>
      </c>
      <c r="I1833">
        <v>250</v>
      </c>
      <c r="J1833">
        <v>0</v>
      </c>
      <c r="K1833">
        <v>105500</v>
      </c>
      <c r="L1833">
        <v>99362.000000000015</v>
      </c>
      <c r="M1833">
        <v>15700</v>
      </c>
      <c r="N1833">
        <v>631603</v>
      </c>
      <c r="O1833">
        <v>0</v>
      </c>
      <c r="P1833">
        <v>867928</v>
      </c>
      <c r="Q1833">
        <v>415727</v>
      </c>
      <c r="R1833">
        <v>300</v>
      </c>
      <c r="S1833">
        <v>536927</v>
      </c>
      <c r="T1833">
        <v>1599193</v>
      </c>
      <c r="U1833">
        <v>536927</v>
      </c>
      <c r="V1833">
        <v>186.62</v>
      </c>
      <c r="W1833">
        <v>83.75</v>
      </c>
      <c r="X1833">
        <v>148.36000000000001</v>
      </c>
      <c r="Y1833">
        <v>0</v>
      </c>
      <c r="Z1833">
        <v>506247.83200000017</v>
      </c>
      <c r="AA1833">
        <v>163724.15800000002</v>
      </c>
      <c r="AB1833">
        <v>7879.4749999999985</v>
      </c>
      <c r="AC1833">
        <v>90470.581999999995</v>
      </c>
      <c r="AD1833">
        <v>2668.9870000000001</v>
      </c>
      <c r="AE1833">
        <v>56813.190999999999</v>
      </c>
      <c r="AF1833">
        <v>53675.521999999983</v>
      </c>
      <c r="AG1833">
        <v>66577.353999999992</v>
      </c>
      <c r="AH1833">
        <v>7696.6770000000006</v>
      </c>
      <c r="AI1833">
        <v>95191.51999999996</v>
      </c>
      <c r="AJ1833">
        <v>604.88400000000001</v>
      </c>
      <c r="AK1833">
        <v>15307.589000000004</v>
      </c>
      <c r="AL1833">
        <v>5868.1449999999995</v>
      </c>
      <c r="AM1833">
        <v>45372.016999999993</v>
      </c>
      <c r="AN1833">
        <v>9188.7497999999996</v>
      </c>
      <c r="AO1833">
        <v>97848.601399999956</v>
      </c>
      <c r="AP1833">
        <v>57843.217744711103</v>
      </c>
      <c r="AQ1833">
        <v>78527.972000000038</v>
      </c>
      <c r="AR1833">
        <v>4084.7549999999992</v>
      </c>
      <c r="AS1833">
        <v>56137.196000000047</v>
      </c>
      <c r="AT1833">
        <v>33454.74</v>
      </c>
      <c r="AU1833">
        <v>178838.73800000007</v>
      </c>
      <c r="AV1833">
        <v>827.07120000000009</v>
      </c>
      <c r="AW1833">
        <v>15758.975600000002</v>
      </c>
      <c r="AX1833">
        <v>20211.817999999999</v>
      </c>
      <c r="AY1833">
        <v>93949.333000000013</v>
      </c>
      <c r="AZ1833">
        <v>79804.354999999952</v>
      </c>
      <c r="BA1833">
        <v>257601.77600000013</v>
      </c>
      <c r="BB1833">
        <v>4107.0520000000006</v>
      </c>
      <c r="BC1833">
        <v>56746.664000000004</v>
      </c>
      <c r="BD1833">
        <v>8110.0300000000007</v>
      </c>
      <c r="BE1833">
        <v>27766.03</v>
      </c>
      <c r="BF1833">
        <v>23856.232</v>
      </c>
      <c r="BG1833">
        <v>211455.94099999999</v>
      </c>
      <c r="BH1833">
        <v>15576.884000000002</v>
      </c>
      <c r="BI1833">
        <v>277745.05699999997</v>
      </c>
      <c r="BJ1833">
        <v>53651.51</v>
      </c>
      <c r="BK1833">
        <v>52909.142792999744</v>
      </c>
      <c r="BL1833">
        <v>2751.6480000000001</v>
      </c>
      <c r="BM1833">
        <v>18586.778000000002</v>
      </c>
    </row>
    <row r="1834" spans="1:65" x14ac:dyDescent="0.25">
      <c r="A1834" t="s">
        <v>1963</v>
      </c>
      <c r="B1834">
        <v>1645895.3204614038</v>
      </c>
      <c r="C1834">
        <v>884793.70078702213</v>
      </c>
      <c r="D1834">
        <v>1952721.6717929994</v>
      </c>
      <c r="E1834">
        <v>1033061.8362070001</v>
      </c>
      <c r="F1834">
        <v>1622631.786207</v>
      </c>
      <c r="G1834">
        <v>8983.1389999999992</v>
      </c>
      <c r="H1834">
        <v>-524.83000000000004</v>
      </c>
      <c r="I1834">
        <v>0</v>
      </c>
      <c r="J1834">
        <v>-9250</v>
      </c>
      <c r="K1834">
        <v>109600</v>
      </c>
      <c r="L1834">
        <v>94934.000000000015</v>
      </c>
      <c r="M1834">
        <v>16900</v>
      </c>
      <c r="N1834">
        <v>635417</v>
      </c>
      <c r="O1834">
        <v>0</v>
      </c>
      <c r="P1834">
        <v>901338</v>
      </c>
      <c r="Q1834">
        <v>434318.99999999994</v>
      </c>
      <c r="R1834">
        <v>99</v>
      </c>
      <c r="S1834">
        <v>560819</v>
      </c>
      <c r="T1834">
        <v>1631788.0000000002</v>
      </c>
      <c r="U1834">
        <v>560819</v>
      </c>
      <c r="V1834">
        <v>339.46</v>
      </c>
      <c r="W1834">
        <v>83.75</v>
      </c>
      <c r="X1834">
        <v>0</v>
      </c>
      <c r="Y1834">
        <v>119.06756756756756</v>
      </c>
      <c r="Z1834">
        <v>506567.98399999988</v>
      </c>
      <c r="AA1834">
        <v>160136.78599999996</v>
      </c>
      <c r="AB1834">
        <v>7924.0549999999994</v>
      </c>
      <c r="AC1834">
        <v>86988.739000000001</v>
      </c>
      <c r="AD1834">
        <v>2894.2860000000001</v>
      </c>
      <c r="AE1834">
        <v>64989.916999999994</v>
      </c>
      <c r="AF1834">
        <v>50176.612999999998</v>
      </c>
      <c r="AG1834">
        <v>65259.822999999953</v>
      </c>
      <c r="AH1834">
        <v>8343.4079999999976</v>
      </c>
      <c r="AI1834">
        <v>93879.707000000009</v>
      </c>
      <c r="AJ1834">
        <v>620.15800000000002</v>
      </c>
      <c r="AK1834">
        <v>15083.657999999999</v>
      </c>
      <c r="AL1834">
        <v>5927.6410000000005</v>
      </c>
      <c r="AM1834">
        <v>44469.097999999991</v>
      </c>
      <c r="AN1834">
        <v>9574.8349999999991</v>
      </c>
      <c r="AO1834">
        <v>96077.013799999986</v>
      </c>
      <c r="AP1834">
        <v>54028.763787022224</v>
      </c>
      <c r="AQ1834">
        <v>77857.030999999988</v>
      </c>
      <c r="AR1834">
        <v>3856.1940000000009</v>
      </c>
      <c r="AS1834">
        <v>55562.519999999946</v>
      </c>
      <c r="AT1834">
        <v>34566.542999999998</v>
      </c>
      <c r="AU1834">
        <v>187363.11600000004</v>
      </c>
      <c r="AV1834">
        <v>830.21199999999999</v>
      </c>
      <c r="AW1834">
        <v>15334.303200000004</v>
      </c>
      <c r="AX1834">
        <v>20066.324000000001</v>
      </c>
      <c r="AY1834">
        <v>92708.391000000018</v>
      </c>
      <c r="AZ1834">
        <v>71024.691000000021</v>
      </c>
      <c r="BA1834">
        <v>254573.46199999985</v>
      </c>
      <c r="BB1834">
        <v>4102.4949999999999</v>
      </c>
      <c r="BC1834">
        <v>55558.892000000007</v>
      </c>
      <c r="BD1834">
        <v>7915.4309999999996</v>
      </c>
      <c r="BE1834">
        <v>27681.431</v>
      </c>
      <c r="BF1834">
        <v>23843.214</v>
      </c>
      <c r="BG1834">
        <v>209906.09200000003</v>
      </c>
      <c r="BH1834">
        <v>15458.301000000001</v>
      </c>
      <c r="BI1834">
        <v>277871.48199999996</v>
      </c>
      <c r="BJ1834">
        <v>54192.764999999999</v>
      </c>
      <c r="BK1834">
        <v>52712.170792999692</v>
      </c>
      <c r="BL1834">
        <v>2879.7870000000003</v>
      </c>
      <c r="BM1834">
        <v>18708.039000000001</v>
      </c>
    </row>
    <row r="1835" spans="1:65" x14ac:dyDescent="0.25">
      <c r="A1835" t="s">
        <v>1964</v>
      </c>
      <c r="B1835">
        <v>1659213.1552770168</v>
      </c>
      <c r="C1835">
        <v>905781.83965111105</v>
      </c>
      <c r="D1835">
        <v>2029689.1177930003</v>
      </c>
      <c r="E1835">
        <v>1089714.6362070001</v>
      </c>
      <c r="F1835">
        <v>1698084.6362070001</v>
      </c>
      <c r="G1835">
        <v>9389.371000000001</v>
      </c>
      <c r="H1835">
        <v>-252.03799999999998</v>
      </c>
      <c r="I1835">
        <v>6750</v>
      </c>
      <c r="J1835">
        <v>0</v>
      </c>
      <c r="K1835">
        <v>99400</v>
      </c>
      <c r="L1835">
        <v>86631</v>
      </c>
      <c r="M1835">
        <v>15600.000000000002</v>
      </c>
      <c r="N1835">
        <v>611953</v>
      </c>
      <c r="O1835">
        <v>0</v>
      </c>
      <c r="P1835">
        <v>887980</v>
      </c>
      <c r="Q1835">
        <v>345506.99999999994</v>
      </c>
      <c r="R1835">
        <v>615</v>
      </c>
      <c r="S1835">
        <v>460506.99999999994</v>
      </c>
      <c r="T1835">
        <v>1587178.9999999998</v>
      </c>
      <c r="U1835">
        <v>460506.99999999994</v>
      </c>
      <c r="V1835">
        <v>345.22</v>
      </c>
      <c r="W1835">
        <v>78.58</v>
      </c>
      <c r="X1835">
        <v>143.9</v>
      </c>
      <c r="Y1835">
        <v>0</v>
      </c>
      <c r="Z1835">
        <v>506516.38699999993</v>
      </c>
      <c r="AA1835">
        <v>159368.62999999995</v>
      </c>
      <c r="AB1835">
        <v>7922.9709999999995</v>
      </c>
      <c r="AC1835">
        <v>84534.612999999983</v>
      </c>
      <c r="AD1835">
        <v>3136.0320000000002</v>
      </c>
      <c r="AE1835">
        <v>57336.640999999996</v>
      </c>
      <c r="AF1835">
        <v>53979.729999999981</v>
      </c>
      <c r="AG1835">
        <v>66066.141000000003</v>
      </c>
      <c r="AH1835">
        <v>8569.5179999999982</v>
      </c>
      <c r="AI1835">
        <v>93679.817999999999</v>
      </c>
      <c r="AJ1835">
        <v>624.65</v>
      </c>
      <c r="AK1835">
        <v>15042.654</v>
      </c>
      <c r="AL1835">
        <v>5909.8640000000023</v>
      </c>
      <c r="AM1835">
        <v>44698.506000000045</v>
      </c>
      <c r="AN1835">
        <v>9891.6243999999988</v>
      </c>
      <c r="AO1835">
        <v>110758.16919999996</v>
      </c>
      <c r="AP1835">
        <v>46163.461651111109</v>
      </c>
      <c r="AQ1835">
        <v>77249.326000000015</v>
      </c>
      <c r="AR1835">
        <v>3871.4870000000005</v>
      </c>
      <c r="AS1835">
        <v>55954.060999999987</v>
      </c>
      <c r="AT1835">
        <v>58388.988000000041</v>
      </c>
      <c r="AU1835">
        <v>205965.34099999996</v>
      </c>
      <c r="AV1835">
        <v>946.62260000000015</v>
      </c>
      <c r="AW1835">
        <v>15883.208799999999</v>
      </c>
      <c r="AX1835">
        <v>19866.082000000002</v>
      </c>
      <c r="AY1835">
        <v>92153.395999999979</v>
      </c>
      <c r="AZ1835">
        <v>72107.08299999997</v>
      </c>
      <c r="BA1835">
        <v>260451.28999999998</v>
      </c>
      <c r="BB1835">
        <v>4075.2350000000001</v>
      </c>
      <c r="BC1835">
        <v>56606.642000000007</v>
      </c>
      <c r="BD1835">
        <v>8339.9250000000011</v>
      </c>
      <c r="BE1835">
        <v>27842.924999999996</v>
      </c>
      <c r="BF1835">
        <v>23727.964</v>
      </c>
      <c r="BG1835">
        <v>250543.66200000007</v>
      </c>
      <c r="BH1835">
        <v>15512.268</v>
      </c>
      <c r="BI1835">
        <v>287315.95200000005</v>
      </c>
      <c r="BJ1835">
        <v>53205.964999999997</v>
      </c>
      <c r="BK1835">
        <v>49643.043793000579</v>
      </c>
      <c r="BL1835">
        <v>3025.982</v>
      </c>
      <c r="BM1835">
        <v>18595.097999999998</v>
      </c>
    </row>
    <row r="1836" spans="1:65" x14ac:dyDescent="0.25">
      <c r="A1836" t="s">
        <v>1965</v>
      </c>
      <c r="B1836">
        <v>1643535.914859598</v>
      </c>
      <c r="C1836">
        <v>886294.25483591098</v>
      </c>
      <c r="D1836">
        <v>2008456.6277929996</v>
      </c>
      <c r="E1836">
        <v>1089081.986207</v>
      </c>
      <c r="F1836">
        <v>1686791.986207</v>
      </c>
      <c r="G1836">
        <v>1085.393</v>
      </c>
      <c r="H1836">
        <v>-190.62</v>
      </c>
      <c r="I1836">
        <v>5500</v>
      </c>
      <c r="J1836">
        <v>0</v>
      </c>
      <c r="K1836">
        <v>104500</v>
      </c>
      <c r="L1836">
        <v>88289.999999999985</v>
      </c>
      <c r="M1836">
        <v>15300</v>
      </c>
      <c r="N1836">
        <v>619170</v>
      </c>
      <c r="O1836">
        <v>0</v>
      </c>
      <c r="P1836">
        <v>909716</v>
      </c>
      <c r="Q1836">
        <v>372413.99999999994</v>
      </c>
      <c r="R1836">
        <v>399</v>
      </c>
      <c r="S1836">
        <v>492214</v>
      </c>
      <c r="T1836">
        <v>1617574.9999999998</v>
      </c>
      <c r="U1836">
        <v>492214</v>
      </c>
      <c r="V1836">
        <v>183.04</v>
      </c>
      <c r="W1836">
        <v>78.58</v>
      </c>
      <c r="X1836">
        <v>143.9</v>
      </c>
      <c r="Y1836">
        <v>0</v>
      </c>
      <c r="Z1836">
        <v>506483.16</v>
      </c>
      <c r="AA1836">
        <v>157540.69400000008</v>
      </c>
      <c r="AB1836">
        <v>7884.2559999999994</v>
      </c>
      <c r="AC1836">
        <v>82231.720999999976</v>
      </c>
      <c r="AD1836">
        <v>2732.4579999999996</v>
      </c>
      <c r="AE1836">
        <v>55623.756999999998</v>
      </c>
      <c r="AF1836">
        <v>54792.01400000001</v>
      </c>
      <c r="AG1836">
        <v>65418.843999999997</v>
      </c>
      <c r="AH1836">
        <v>7830.0939999999991</v>
      </c>
      <c r="AI1836">
        <v>92941.965000000011</v>
      </c>
      <c r="AJ1836">
        <v>626.86300000000006</v>
      </c>
      <c r="AK1836">
        <v>15024.925000000003</v>
      </c>
      <c r="AL1836">
        <v>5906.4440000000004</v>
      </c>
      <c r="AM1836">
        <v>44455.685999999987</v>
      </c>
      <c r="AN1836">
        <v>9252.4301999999989</v>
      </c>
      <c r="AO1836">
        <v>110915.77840000007</v>
      </c>
      <c r="AP1836">
        <v>42717.435835911114</v>
      </c>
      <c r="AQ1836">
        <v>77312.102000000014</v>
      </c>
      <c r="AR1836">
        <v>3861.0150000000008</v>
      </c>
      <c r="AS1836">
        <v>55256.652999999977</v>
      </c>
      <c r="AT1836">
        <v>49463.623000000021</v>
      </c>
      <c r="AU1836">
        <v>198828.99699999989</v>
      </c>
      <c r="AV1836">
        <v>844.89780000000007</v>
      </c>
      <c r="AW1836">
        <v>15638.179599999999</v>
      </c>
      <c r="AX1836">
        <v>18991.522000000001</v>
      </c>
      <c r="AY1836">
        <v>90608.398000000016</v>
      </c>
      <c r="AZ1836">
        <v>68812.377999999982</v>
      </c>
      <c r="BA1836">
        <v>259654.09600000008</v>
      </c>
      <c r="BB1836">
        <v>4090.5960000000005</v>
      </c>
      <c r="BC1836">
        <v>55605.03899999999</v>
      </c>
      <c r="BD1836">
        <v>8268.2739999999994</v>
      </c>
      <c r="BE1836">
        <v>27337.271999999997</v>
      </c>
      <c r="BF1836">
        <v>23851.546999999999</v>
      </c>
      <c r="BG1836">
        <v>253769.57100000011</v>
      </c>
      <c r="BH1836">
        <v>15530.96</v>
      </c>
      <c r="BI1836">
        <v>283567.1939999999</v>
      </c>
      <c r="BJ1836">
        <v>51456.78</v>
      </c>
      <c r="BK1836">
        <v>48384.922792999787</v>
      </c>
      <c r="BL1836">
        <v>2897.5070000000001</v>
      </c>
      <c r="BM1836">
        <v>18340.832999999999</v>
      </c>
    </row>
    <row r="1837" spans="1:65" x14ac:dyDescent="0.25">
      <c r="A1837" t="s">
        <v>1966</v>
      </c>
      <c r="B1837">
        <v>1642635.2390926292</v>
      </c>
      <c r="C1837">
        <v>878838.98982071097</v>
      </c>
      <c r="D1837">
        <v>2003375.6607930001</v>
      </c>
      <c r="E1837">
        <v>1090915.3702069998</v>
      </c>
      <c r="F1837">
        <v>1683795.3702069998</v>
      </c>
      <c r="G1837">
        <v>2074.8589999999999</v>
      </c>
      <c r="H1837">
        <v>-183.869</v>
      </c>
      <c r="I1837">
        <v>5250</v>
      </c>
      <c r="J1837">
        <v>0</v>
      </c>
      <c r="K1837">
        <v>108100</v>
      </c>
      <c r="L1837">
        <v>77793</v>
      </c>
      <c r="M1837">
        <v>15300</v>
      </c>
      <c r="N1837">
        <v>600210</v>
      </c>
      <c r="O1837">
        <v>0</v>
      </c>
      <c r="P1837">
        <v>883089.99999999988</v>
      </c>
      <c r="Q1837">
        <v>311689</v>
      </c>
      <c r="R1837">
        <v>1333</v>
      </c>
      <c r="S1837">
        <v>435089</v>
      </c>
      <c r="T1837">
        <v>1562426</v>
      </c>
      <c r="U1837">
        <v>435089</v>
      </c>
      <c r="V1837">
        <v>191.2</v>
      </c>
      <c r="W1837">
        <v>78.56</v>
      </c>
      <c r="X1837">
        <v>143.9</v>
      </c>
      <c r="Y1837">
        <v>0</v>
      </c>
      <c r="Z1837">
        <v>506291.83599999995</v>
      </c>
      <c r="AA1837">
        <v>156004.91499999992</v>
      </c>
      <c r="AB1837">
        <v>7942.128999999999</v>
      </c>
      <c r="AC1837">
        <v>80799.190999999992</v>
      </c>
      <c r="AD1837">
        <v>2587.087</v>
      </c>
      <c r="AE1837">
        <v>55346.687999999995</v>
      </c>
      <c r="AF1837">
        <v>55278.038999999961</v>
      </c>
      <c r="AG1837">
        <v>64464.275999999991</v>
      </c>
      <c r="AH1837">
        <v>7841.0790000000025</v>
      </c>
      <c r="AI1837">
        <v>97642.162000000011</v>
      </c>
      <c r="AJ1837">
        <v>643.87099999999998</v>
      </c>
      <c r="AK1837">
        <v>14978.737000000003</v>
      </c>
      <c r="AL1837">
        <v>5922.6969999999992</v>
      </c>
      <c r="AM1837">
        <v>43526.175999999978</v>
      </c>
      <c r="AN1837">
        <v>9234.8149999999987</v>
      </c>
      <c r="AO1837">
        <v>109664.31659999999</v>
      </c>
      <c r="AP1837">
        <v>41350.101820711097</v>
      </c>
      <c r="AQ1837">
        <v>76975.631999999969</v>
      </c>
      <c r="AR1837">
        <v>4166.7000000000007</v>
      </c>
      <c r="AS1837">
        <v>55312.60499999996</v>
      </c>
      <c r="AT1837">
        <v>44483.085000000006</v>
      </c>
      <c r="AU1837">
        <v>196029.82</v>
      </c>
      <c r="AV1837">
        <v>849.39599999999996</v>
      </c>
      <c r="AW1837">
        <v>15360.553400000001</v>
      </c>
      <c r="AX1837">
        <v>16658.118999999999</v>
      </c>
      <c r="AY1837">
        <v>90222.459000000003</v>
      </c>
      <c r="AZ1837">
        <v>70400.467999999979</v>
      </c>
      <c r="BA1837">
        <v>262580.10200000001</v>
      </c>
      <c r="BB1837">
        <v>4117.9639999999999</v>
      </c>
      <c r="BC1837">
        <v>55138.107000000004</v>
      </c>
      <c r="BD1837">
        <v>7825.4669999999996</v>
      </c>
      <c r="BE1837">
        <v>27339.468000000001</v>
      </c>
      <c r="BF1837">
        <v>24039.378000000001</v>
      </c>
      <c r="BG1837">
        <v>252483.72900000011</v>
      </c>
      <c r="BH1837">
        <v>15470.522000000004</v>
      </c>
      <c r="BI1837">
        <v>282542.67000000022</v>
      </c>
      <c r="BJ1837">
        <v>51141.042000000001</v>
      </c>
      <c r="BK1837">
        <v>48810.29679299971</v>
      </c>
      <c r="BL1837">
        <v>2595.194</v>
      </c>
      <c r="BM1837">
        <v>18153.757000000001</v>
      </c>
    </row>
    <row r="1838" spans="1:65" x14ac:dyDescent="0.25">
      <c r="A1838" t="s">
        <v>1967</v>
      </c>
      <c r="B1838">
        <v>1624714.5304421782</v>
      </c>
      <c r="C1838">
        <v>879695.26418515551</v>
      </c>
      <c r="D1838">
        <v>2004022.7967930005</v>
      </c>
      <c r="E1838">
        <v>1092867.6532069999</v>
      </c>
      <c r="F1838">
        <v>1689137.6532069999</v>
      </c>
      <c r="G1838">
        <v>138.529</v>
      </c>
      <c r="H1838">
        <v>-929.82799999999986</v>
      </c>
      <c r="I1838">
        <v>0</v>
      </c>
      <c r="J1838">
        <v>-9250</v>
      </c>
      <c r="K1838">
        <v>110000</v>
      </c>
      <c r="L1838">
        <v>73882</v>
      </c>
      <c r="M1838">
        <v>15700.000000000002</v>
      </c>
      <c r="N1838">
        <v>599776.00000000012</v>
      </c>
      <c r="O1838">
        <v>0</v>
      </c>
      <c r="P1838">
        <v>906108</v>
      </c>
      <c r="Q1838">
        <v>326960.00000000006</v>
      </c>
      <c r="R1838">
        <v>519</v>
      </c>
      <c r="S1838">
        <v>452660</v>
      </c>
      <c r="T1838">
        <v>1580284.9999999998</v>
      </c>
      <c r="U1838">
        <v>452660</v>
      </c>
      <c r="V1838">
        <v>163.41</v>
      </c>
      <c r="W1838">
        <v>69.61</v>
      </c>
      <c r="X1838">
        <v>0</v>
      </c>
      <c r="Y1838">
        <v>102.05675675675677</v>
      </c>
      <c r="Z1838">
        <v>506365.44499999989</v>
      </c>
      <c r="AA1838">
        <v>153669.58599999998</v>
      </c>
      <c r="AB1838">
        <v>7975.7999999999993</v>
      </c>
      <c r="AC1838">
        <v>79170.023000000001</v>
      </c>
      <c r="AD1838">
        <v>2565.2130000000002</v>
      </c>
      <c r="AE1838">
        <v>55950.398999999998</v>
      </c>
      <c r="AF1838">
        <v>50480.666999999994</v>
      </c>
      <c r="AG1838">
        <v>64308.396999999997</v>
      </c>
      <c r="AH1838">
        <v>7771.17</v>
      </c>
      <c r="AI1838">
        <v>96995.378999999943</v>
      </c>
      <c r="AJ1838">
        <v>647.08799999999997</v>
      </c>
      <c r="AK1838">
        <v>14750.363000000001</v>
      </c>
      <c r="AL1838">
        <v>5910.2980000000016</v>
      </c>
      <c r="AM1838">
        <v>42793.509000000005</v>
      </c>
      <c r="AN1838">
        <v>9090.6788000000015</v>
      </c>
      <c r="AO1838">
        <v>108615.29059999996</v>
      </c>
      <c r="AP1838">
        <v>40603.606185155557</v>
      </c>
      <c r="AQ1838">
        <v>76959.582000000009</v>
      </c>
      <c r="AR1838">
        <v>3985.3500000000008</v>
      </c>
      <c r="AS1838">
        <v>54809.248</v>
      </c>
      <c r="AT1838">
        <v>51491.451000000008</v>
      </c>
      <c r="AU1838">
        <v>218062.80299999999</v>
      </c>
      <c r="AV1838">
        <v>849.13419999999996</v>
      </c>
      <c r="AW1838">
        <v>15167.562399999999</v>
      </c>
      <c r="AX1838">
        <v>16929.995999999999</v>
      </c>
      <c r="AY1838">
        <v>89312.199999999983</v>
      </c>
      <c r="AZ1838">
        <v>69986.892999999996</v>
      </c>
      <c r="BA1838">
        <v>261969.92299999986</v>
      </c>
      <c r="BB1838">
        <v>4137.9299999999994</v>
      </c>
      <c r="BC1838">
        <v>53993.034999999989</v>
      </c>
      <c r="BD1838">
        <v>7597.7930000000006</v>
      </c>
      <c r="BE1838">
        <v>27166.792000000001</v>
      </c>
      <c r="BF1838">
        <v>23929.924000000003</v>
      </c>
      <c r="BG1838">
        <v>247872.64199999988</v>
      </c>
      <c r="BH1838">
        <v>15397.700000000004</v>
      </c>
      <c r="BI1838">
        <v>277082.02</v>
      </c>
      <c r="BJ1838">
        <v>51358.097999999998</v>
      </c>
      <c r="BK1838">
        <v>47261.21979300012</v>
      </c>
      <c r="BL1838">
        <v>2621.029</v>
      </c>
      <c r="BM1838">
        <v>18112.823</v>
      </c>
    </row>
    <row r="1839" spans="1:65" x14ac:dyDescent="0.25">
      <c r="A1839" t="s">
        <v>1968</v>
      </c>
      <c r="B1839">
        <v>1634284.4527917271</v>
      </c>
      <c r="C1839">
        <v>887756.80197288876</v>
      </c>
      <c r="D1839">
        <v>1985201.4857929999</v>
      </c>
      <c r="E1839">
        <v>1062560.2202069999</v>
      </c>
      <c r="F1839">
        <v>1659020.2202069999</v>
      </c>
      <c r="G1839">
        <v>1925.904</v>
      </c>
      <c r="H1839">
        <v>-170.90800000000002</v>
      </c>
      <c r="I1839">
        <v>14750</v>
      </c>
      <c r="J1839">
        <v>0</v>
      </c>
      <c r="K1839">
        <v>109500</v>
      </c>
      <c r="L1839">
        <v>90439</v>
      </c>
      <c r="M1839">
        <v>18400</v>
      </c>
      <c r="N1839">
        <v>644930</v>
      </c>
      <c r="O1839">
        <v>0</v>
      </c>
      <c r="P1839">
        <v>922640.99999999988</v>
      </c>
      <c r="Q1839">
        <v>430396</v>
      </c>
      <c r="R1839">
        <v>802</v>
      </c>
      <c r="S1839">
        <v>558295.99999999988</v>
      </c>
      <c r="T1839">
        <v>1658812.0000000002</v>
      </c>
      <c r="U1839">
        <v>558295.99999999988</v>
      </c>
      <c r="V1839">
        <v>205.61</v>
      </c>
      <c r="W1839">
        <v>70.489999999999995</v>
      </c>
      <c r="X1839">
        <v>145</v>
      </c>
      <c r="Y1839">
        <v>0</v>
      </c>
      <c r="Z1839">
        <v>506091.97299999982</v>
      </c>
      <c r="AA1839">
        <v>154168.19899999994</v>
      </c>
      <c r="AB1839">
        <v>7795.1819999999998</v>
      </c>
      <c r="AC1839">
        <v>78157.380999999994</v>
      </c>
      <c r="AD1839">
        <v>2711.6360000000004</v>
      </c>
      <c r="AE1839">
        <v>55397.161999999989</v>
      </c>
      <c r="AF1839">
        <v>56415.202999999965</v>
      </c>
      <c r="AG1839">
        <v>64470.71299999996</v>
      </c>
      <c r="AH1839">
        <v>7858.3059999999987</v>
      </c>
      <c r="AI1839">
        <v>96347.623999999996</v>
      </c>
      <c r="AJ1839">
        <v>673.32900000000006</v>
      </c>
      <c r="AK1839">
        <v>14652.774000000001</v>
      </c>
      <c r="AL1839">
        <v>5914.4480000000012</v>
      </c>
      <c r="AM1839">
        <v>42848.85300000001</v>
      </c>
      <c r="AN1839">
        <v>9115.3893999999982</v>
      </c>
      <c r="AO1839">
        <v>109601.42020000002</v>
      </c>
      <c r="AP1839">
        <v>42364.169972888878</v>
      </c>
      <c r="AQ1839">
        <v>76348.652999999991</v>
      </c>
      <c r="AR1839">
        <v>3846.3110000000011</v>
      </c>
      <c r="AS1839">
        <v>54873.072999999946</v>
      </c>
      <c r="AT1839">
        <v>33711.817999999985</v>
      </c>
      <c r="AU1839">
        <v>225592.85900000011</v>
      </c>
      <c r="AV1839">
        <v>844.49260000000004</v>
      </c>
      <c r="AW1839">
        <v>15897.3838</v>
      </c>
      <c r="AX1839">
        <v>17871.091</v>
      </c>
      <c r="AY1839">
        <v>89046.52</v>
      </c>
      <c r="AZ1839">
        <v>84218.885999999955</v>
      </c>
      <c r="BA1839">
        <v>271552.07500000007</v>
      </c>
      <c r="BB1839">
        <v>4127.9960000000001</v>
      </c>
      <c r="BC1839">
        <v>55141.151000000013</v>
      </c>
      <c r="BD1839">
        <v>7966.9209999999994</v>
      </c>
      <c r="BE1839">
        <v>27690.922999999995</v>
      </c>
      <c r="BF1839">
        <v>25733.580999999998</v>
      </c>
      <c r="BG1839">
        <v>209151.09899999996</v>
      </c>
      <c r="BH1839">
        <v>15754.652000000002</v>
      </c>
      <c r="BI1839">
        <v>272091.91700000013</v>
      </c>
      <c r="BJ1839">
        <v>51890.256999999998</v>
      </c>
      <c r="BK1839">
        <v>53976.868793000081</v>
      </c>
      <c r="BL1839">
        <v>2851.16</v>
      </c>
      <c r="BM1839">
        <v>18194.837</v>
      </c>
    </row>
    <row r="1840" spans="1:65" x14ac:dyDescent="0.25">
      <c r="A1840" t="s">
        <v>1969</v>
      </c>
      <c r="B1840">
        <v>1621858.6540247598</v>
      </c>
      <c r="C1840">
        <v>868847.39160888875</v>
      </c>
      <c r="D1840">
        <v>1973791.9807930004</v>
      </c>
      <c r="E1840">
        <v>1068786.6032069998</v>
      </c>
      <c r="F1840">
        <v>1648116.6032069998</v>
      </c>
      <c r="G1840">
        <v>3753.5509999999999</v>
      </c>
      <c r="H1840">
        <v>0</v>
      </c>
      <c r="I1840">
        <v>0</v>
      </c>
      <c r="J1840">
        <v>0</v>
      </c>
      <c r="K1840">
        <v>114200</v>
      </c>
      <c r="L1840">
        <v>93351.000000000015</v>
      </c>
      <c r="M1840">
        <v>20700</v>
      </c>
      <c r="N1840">
        <v>666629</v>
      </c>
      <c r="O1840">
        <v>0</v>
      </c>
      <c r="P1840">
        <v>931778</v>
      </c>
      <c r="Q1840">
        <v>449639</v>
      </c>
      <c r="R1840">
        <v>394</v>
      </c>
      <c r="S1840">
        <v>584539.00000000012</v>
      </c>
      <c r="T1840">
        <v>1692152.0000000005</v>
      </c>
      <c r="U1840">
        <v>584539.00000000012</v>
      </c>
      <c r="V1840">
        <v>194.4</v>
      </c>
      <c r="W1840">
        <v>0</v>
      </c>
      <c r="X1840">
        <v>0</v>
      </c>
      <c r="Y1840">
        <v>0</v>
      </c>
      <c r="Z1840">
        <v>506242.15100000001</v>
      </c>
      <c r="AA1840">
        <v>152588.68299999984</v>
      </c>
      <c r="AB1840">
        <v>7795.6350000000011</v>
      </c>
      <c r="AC1840">
        <v>77529.600999999981</v>
      </c>
      <c r="AD1840">
        <v>2798.8330000000001</v>
      </c>
      <c r="AE1840">
        <v>55385.529999999992</v>
      </c>
      <c r="AF1840">
        <v>51974.137999999992</v>
      </c>
      <c r="AG1840">
        <v>64008.521999999975</v>
      </c>
      <c r="AH1840">
        <v>7945.7869999999984</v>
      </c>
      <c r="AI1840">
        <v>96644.92200000002</v>
      </c>
      <c r="AJ1840">
        <v>652.12199999999996</v>
      </c>
      <c r="AK1840">
        <v>14686.256999999998</v>
      </c>
      <c r="AL1840">
        <v>5899.7459999999992</v>
      </c>
      <c r="AM1840">
        <v>42014.617000000006</v>
      </c>
      <c r="AN1840">
        <v>9298.6553999999996</v>
      </c>
      <c r="AO1840">
        <v>108131.50819999995</v>
      </c>
      <c r="AP1840">
        <v>41941.06660888889</v>
      </c>
      <c r="AQ1840">
        <v>76648.580999999976</v>
      </c>
      <c r="AR1840">
        <v>3800.3370000000004</v>
      </c>
      <c r="AS1840">
        <v>54209.163000000022</v>
      </c>
      <c r="AT1840">
        <v>31456.053</v>
      </c>
      <c r="AU1840">
        <v>229622.27099999995</v>
      </c>
      <c r="AV1840">
        <v>834.9706000000001</v>
      </c>
      <c r="AW1840">
        <v>15778.571800000002</v>
      </c>
      <c r="AX1840">
        <v>19467.574000000001</v>
      </c>
      <c r="AY1840">
        <v>88467.145000000004</v>
      </c>
      <c r="AZ1840">
        <v>70847.008999999947</v>
      </c>
      <c r="BA1840">
        <v>271205.30699999997</v>
      </c>
      <c r="BB1840">
        <v>4159.723</v>
      </c>
      <c r="BC1840">
        <v>54609.43299999999</v>
      </c>
      <c r="BD1840">
        <v>7636.9030000000002</v>
      </c>
      <c r="BE1840">
        <v>27509.904999999999</v>
      </c>
      <c r="BF1840">
        <v>25652.122000000003</v>
      </c>
      <c r="BG1840">
        <v>205495.10700000002</v>
      </c>
      <c r="BH1840">
        <v>15462.348000000005</v>
      </c>
      <c r="BI1840">
        <v>266481.15499999991</v>
      </c>
      <c r="BJ1840">
        <v>52045.669000000002</v>
      </c>
      <c r="BK1840">
        <v>54448.370792999936</v>
      </c>
      <c r="BL1840">
        <v>2936.549</v>
      </c>
      <c r="BM1840">
        <v>18327.330999999998</v>
      </c>
    </row>
    <row r="1841" spans="1:65" x14ac:dyDescent="0.25">
      <c r="A1841" t="s">
        <v>1970</v>
      </c>
      <c r="B1841">
        <v>1611566.1883743075</v>
      </c>
      <c r="C1841">
        <v>864467.92860888888</v>
      </c>
      <c r="D1841">
        <v>1963632.7827929999</v>
      </c>
      <c r="E1841">
        <v>1063549.554207</v>
      </c>
      <c r="F1841">
        <v>1640709.554207</v>
      </c>
      <c r="G1841">
        <v>2428.1229999999996</v>
      </c>
      <c r="H1841">
        <v>-60.326999999999998</v>
      </c>
      <c r="I1841">
        <v>0</v>
      </c>
      <c r="J1841">
        <v>0</v>
      </c>
      <c r="K1841">
        <v>107500</v>
      </c>
      <c r="L1841">
        <v>97496.000000000015</v>
      </c>
      <c r="M1841">
        <v>18100</v>
      </c>
      <c r="N1841">
        <v>658318.00000000012</v>
      </c>
      <c r="O1841">
        <v>0</v>
      </c>
      <c r="P1841">
        <v>917425.99999999988</v>
      </c>
      <c r="Q1841">
        <v>445616</v>
      </c>
      <c r="R1841">
        <v>0</v>
      </c>
      <c r="S1841">
        <v>571216</v>
      </c>
      <c r="T1841">
        <v>1673239.9999999998</v>
      </c>
      <c r="U1841">
        <v>571216</v>
      </c>
      <c r="V1841">
        <v>185.65</v>
      </c>
      <c r="W1841">
        <v>71</v>
      </c>
      <c r="X1841">
        <v>0</v>
      </c>
      <c r="Y1841">
        <v>0</v>
      </c>
      <c r="Z1841">
        <v>506427.48299999977</v>
      </c>
      <c r="AA1841">
        <v>151216.61799999996</v>
      </c>
      <c r="AB1841">
        <v>7823.201</v>
      </c>
      <c r="AC1841">
        <v>77099.364000000001</v>
      </c>
      <c r="AD1841">
        <v>2722.4650000000001</v>
      </c>
      <c r="AE1841">
        <v>55046.035999999986</v>
      </c>
      <c r="AF1841">
        <v>51414.788999999968</v>
      </c>
      <c r="AG1841">
        <v>64197.697999999975</v>
      </c>
      <c r="AH1841">
        <v>8064.5209999999997</v>
      </c>
      <c r="AI1841">
        <v>97665.174000000043</v>
      </c>
      <c r="AJ1841">
        <v>669.91399999999999</v>
      </c>
      <c r="AK1841">
        <v>14658.146999999999</v>
      </c>
      <c r="AL1841">
        <v>5899.3279999999995</v>
      </c>
      <c r="AM1841">
        <v>41104.385999999991</v>
      </c>
      <c r="AN1841">
        <v>9269.9146000000001</v>
      </c>
      <c r="AO1841">
        <v>107426.36499999999</v>
      </c>
      <c r="AP1841">
        <v>41253.527608888886</v>
      </c>
      <c r="AQ1841">
        <v>76706.47699999997</v>
      </c>
      <c r="AR1841">
        <v>4164.7040000000006</v>
      </c>
      <c r="AS1841">
        <v>53850.018999999986</v>
      </c>
      <c r="AT1841">
        <v>30687.040000000008</v>
      </c>
      <c r="AU1841">
        <v>230760.30999999988</v>
      </c>
      <c r="AV1841">
        <v>828.68240000000003</v>
      </c>
      <c r="AW1841">
        <v>15590.595000000001</v>
      </c>
      <c r="AX1841">
        <v>19964.368000000002</v>
      </c>
      <c r="AY1841">
        <v>87809.016000000003</v>
      </c>
      <c r="AZ1841">
        <v>66378.370999999985</v>
      </c>
      <c r="BA1841">
        <v>267681.05100000009</v>
      </c>
      <c r="BB1841">
        <v>4145.2259999999997</v>
      </c>
      <c r="BC1841">
        <v>53996.503000000004</v>
      </c>
      <c r="BD1841">
        <v>8620.014000000001</v>
      </c>
      <c r="BE1841">
        <v>27233.015999999996</v>
      </c>
      <c r="BF1841">
        <v>25469.278999999999</v>
      </c>
      <c r="BG1841">
        <v>205282.46799999994</v>
      </c>
      <c r="BH1841">
        <v>15478.324000000004</v>
      </c>
      <c r="BI1841">
        <v>263457.33199999988</v>
      </c>
      <c r="BJ1841">
        <v>52197.324999999997</v>
      </c>
      <c r="BK1841">
        <v>54465.969792999815</v>
      </c>
      <c r="BL1841">
        <v>2989.4520000000002</v>
      </c>
      <c r="BM1841">
        <v>18386.238000000001</v>
      </c>
    </row>
    <row r="1842" spans="1:65" x14ac:dyDescent="0.25">
      <c r="A1842" t="s">
        <v>1971</v>
      </c>
      <c r="B1842">
        <v>1602555.6023743078</v>
      </c>
      <c r="C1842">
        <v>862755.20278471103</v>
      </c>
      <c r="D1842">
        <v>1955898.7587929992</v>
      </c>
      <c r="E1842">
        <v>1056852.6032069998</v>
      </c>
      <c r="F1842">
        <v>1631142.6032069998</v>
      </c>
      <c r="G1842">
        <v>477.58800000000002</v>
      </c>
      <c r="H1842">
        <v>-83.399000000000001</v>
      </c>
      <c r="I1842">
        <v>0</v>
      </c>
      <c r="J1842">
        <v>-1250</v>
      </c>
      <c r="K1842">
        <v>104500</v>
      </c>
      <c r="L1842">
        <v>95886</v>
      </c>
      <c r="M1842">
        <v>20299.999999999996</v>
      </c>
      <c r="N1842">
        <v>653742.00000000012</v>
      </c>
      <c r="O1842">
        <v>0</v>
      </c>
      <c r="P1842">
        <v>931205</v>
      </c>
      <c r="Q1842">
        <v>460347.99999999994</v>
      </c>
      <c r="R1842">
        <v>205</v>
      </c>
      <c r="S1842">
        <v>585148</v>
      </c>
      <c r="T1842">
        <v>1681038</v>
      </c>
      <c r="U1842">
        <v>585148</v>
      </c>
      <c r="V1842">
        <v>157.41</v>
      </c>
      <c r="W1842">
        <v>70.930000000000007</v>
      </c>
      <c r="X1842">
        <v>0</v>
      </c>
      <c r="Y1842">
        <v>107.2</v>
      </c>
      <c r="Z1842">
        <v>505620.27699999994</v>
      </c>
      <c r="AA1842">
        <v>150398.02799999999</v>
      </c>
      <c r="AB1842">
        <v>7766.2019999999993</v>
      </c>
      <c r="AC1842">
        <v>77210.287000000011</v>
      </c>
      <c r="AD1842">
        <v>2712.3899999999994</v>
      </c>
      <c r="AE1842">
        <v>55791.807000000001</v>
      </c>
      <c r="AF1842">
        <v>49667.868000000002</v>
      </c>
      <c r="AG1842">
        <v>65260.089000000029</v>
      </c>
      <c r="AH1842">
        <v>7715.6939999999995</v>
      </c>
      <c r="AI1842">
        <v>95023.804000000018</v>
      </c>
      <c r="AJ1842">
        <v>669.649</v>
      </c>
      <c r="AK1842">
        <v>14666.354999999998</v>
      </c>
      <c r="AL1842">
        <v>5871.8969999999999</v>
      </c>
      <c r="AM1842">
        <v>40345.785000000018</v>
      </c>
      <c r="AN1842">
        <v>9200.3188000000009</v>
      </c>
      <c r="AO1842">
        <v>107039.58499999996</v>
      </c>
      <c r="AP1842">
        <v>42482.583784711125</v>
      </c>
      <c r="AQ1842">
        <v>76505.082000000024</v>
      </c>
      <c r="AR1842">
        <v>4248.027</v>
      </c>
      <c r="AS1842">
        <v>53874.219999999987</v>
      </c>
      <c r="AT1842">
        <v>31417.94</v>
      </c>
      <c r="AU1842">
        <v>230137.50100000002</v>
      </c>
      <c r="AV1842">
        <v>841.27420000000006</v>
      </c>
      <c r="AW1842">
        <v>15616.095000000001</v>
      </c>
      <c r="AX1842">
        <v>20143.966</v>
      </c>
      <c r="AY1842">
        <v>87094.72199999998</v>
      </c>
      <c r="AZ1842">
        <v>65124.43599999998</v>
      </c>
      <c r="BA1842">
        <v>265879.45099999994</v>
      </c>
      <c r="BB1842">
        <v>4150.2089999999998</v>
      </c>
      <c r="BC1842">
        <v>53031.223000000013</v>
      </c>
      <c r="BD1842">
        <v>8065.7060000000001</v>
      </c>
      <c r="BE1842">
        <v>27021.707000000002</v>
      </c>
      <c r="BF1842">
        <v>25656.274000000001</v>
      </c>
      <c r="BG1842">
        <v>205180.00799999994</v>
      </c>
      <c r="BH1842">
        <v>15787.260999999999</v>
      </c>
      <c r="BI1842">
        <v>261164.80199999988</v>
      </c>
      <c r="BJ1842">
        <v>52491.826000000001</v>
      </c>
      <c r="BK1842">
        <v>56304.072792999701</v>
      </c>
      <c r="BL1842">
        <v>3121.404</v>
      </c>
      <c r="BM1842">
        <v>18354.134999999998</v>
      </c>
    </row>
    <row r="1843" spans="1:65" x14ac:dyDescent="0.25">
      <c r="A1843" t="s">
        <v>1972</v>
      </c>
      <c r="B1843">
        <v>1625217.1402577921</v>
      </c>
      <c r="C1843">
        <v>895859.80273111106</v>
      </c>
      <c r="D1843">
        <v>1960909.3957930002</v>
      </c>
      <c r="E1843">
        <v>1029375.1702069999</v>
      </c>
      <c r="F1843">
        <v>1629795.1702069999</v>
      </c>
      <c r="G1843">
        <v>1192.2829999999999</v>
      </c>
      <c r="H1843">
        <v>-97.623000000000005</v>
      </c>
      <c r="I1843">
        <v>0</v>
      </c>
      <c r="J1843">
        <v>-4250</v>
      </c>
      <c r="K1843">
        <v>121900</v>
      </c>
      <c r="L1843">
        <v>74327</v>
      </c>
      <c r="M1843">
        <v>29600</v>
      </c>
      <c r="N1843">
        <v>637711</v>
      </c>
      <c r="O1843">
        <v>0</v>
      </c>
      <c r="P1843">
        <v>936021.99999999988</v>
      </c>
      <c r="Q1843">
        <v>428979.99999999994</v>
      </c>
      <c r="R1843">
        <v>595</v>
      </c>
      <c r="S1843">
        <v>580479.99999999988</v>
      </c>
      <c r="T1843">
        <v>1648655.0000000005</v>
      </c>
      <c r="U1843">
        <v>580479.99999999988</v>
      </c>
      <c r="V1843">
        <v>180.15</v>
      </c>
      <c r="W1843">
        <v>70.98</v>
      </c>
      <c r="X1843">
        <v>0</v>
      </c>
      <c r="Y1843">
        <v>104.97647058823529</v>
      </c>
      <c r="Z1843">
        <v>505914.76500000001</v>
      </c>
      <c r="AA1843">
        <v>150875.11299999987</v>
      </c>
      <c r="AB1843">
        <v>8148.4009999999998</v>
      </c>
      <c r="AC1843">
        <v>78400.736999999979</v>
      </c>
      <c r="AD1843">
        <v>2614.1170000000002</v>
      </c>
      <c r="AE1843">
        <v>56021.155000000013</v>
      </c>
      <c r="AF1843">
        <v>64161.174000000006</v>
      </c>
      <c r="AG1843">
        <v>64940.386999999966</v>
      </c>
      <c r="AH1843">
        <v>7751.1689999999999</v>
      </c>
      <c r="AI1843">
        <v>93427.39999999998</v>
      </c>
      <c r="AJ1843">
        <v>605.33400000000006</v>
      </c>
      <c r="AK1843">
        <v>14800.121000000001</v>
      </c>
      <c r="AL1843">
        <v>5858.7390000000005</v>
      </c>
      <c r="AM1843">
        <v>40515.801000000036</v>
      </c>
      <c r="AN1843">
        <v>9120.7690000000002</v>
      </c>
      <c r="AO1843">
        <v>100347.92479999998</v>
      </c>
      <c r="AP1843">
        <v>54523.03073111111</v>
      </c>
      <c r="AQ1843">
        <v>77263.770999999993</v>
      </c>
      <c r="AR1843">
        <v>4112.7389999999996</v>
      </c>
      <c r="AS1843">
        <v>54579.338000000018</v>
      </c>
      <c r="AT1843">
        <v>33865.725999999988</v>
      </c>
      <c r="AU1843">
        <v>221281.353</v>
      </c>
      <c r="AV1843">
        <v>844.67599999999993</v>
      </c>
      <c r="AW1843">
        <v>15570.193200000002</v>
      </c>
      <c r="AX1843">
        <v>20079.542000000001</v>
      </c>
      <c r="AY1843">
        <v>87619.949000000008</v>
      </c>
      <c r="AZ1843">
        <v>70919.95399999994</v>
      </c>
      <c r="BA1843">
        <v>270939.09899999975</v>
      </c>
      <c r="BB1843">
        <v>4141.7290000000003</v>
      </c>
      <c r="BC1843">
        <v>53413.764999999999</v>
      </c>
      <c r="BD1843">
        <v>8334.1730000000007</v>
      </c>
      <c r="BE1843">
        <v>27448.172999999995</v>
      </c>
      <c r="BF1843">
        <v>23438.560000000001</v>
      </c>
      <c r="BG1843">
        <v>207984.44999999998</v>
      </c>
      <c r="BH1843">
        <v>15768.895000000002</v>
      </c>
      <c r="BI1843">
        <v>261290.701</v>
      </c>
      <c r="BJ1843">
        <v>52377.182999999997</v>
      </c>
      <c r="BK1843">
        <v>65647.249793000592</v>
      </c>
      <c r="BL1843">
        <v>3279.127</v>
      </c>
      <c r="BM1843">
        <v>18542.715</v>
      </c>
    </row>
    <row r="1844" spans="1:65" x14ac:dyDescent="0.25">
      <c r="A1844" t="s">
        <v>1973</v>
      </c>
      <c r="B1844">
        <v>1619803.6987917279</v>
      </c>
      <c r="C1844">
        <v>890797.77508702222</v>
      </c>
      <c r="D1844">
        <v>1946060.9907930002</v>
      </c>
      <c r="E1844">
        <v>1019914.553207</v>
      </c>
      <c r="F1844">
        <v>1613544.553207</v>
      </c>
      <c r="G1844">
        <v>701.38900000000001</v>
      </c>
      <c r="H1844">
        <v>-174.749</v>
      </c>
      <c r="I1844">
        <v>0</v>
      </c>
      <c r="J1844">
        <v>0</v>
      </c>
      <c r="K1844">
        <v>121200</v>
      </c>
      <c r="L1844">
        <v>75503.999999999985</v>
      </c>
      <c r="M1844">
        <v>22500</v>
      </c>
      <c r="N1844">
        <v>590332.00000000012</v>
      </c>
      <c r="O1844">
        <v>0</v>
      </c>
      <c r="P1844">
        <v>945286</v>
      </c>
      <c r="Q1844">
        <v>409055</v>
      </c>
      <c r="R1844">
        <v>0</v>
      </c>
      <c r="S1844">
        <v>552755</v>
      </c>
      <c r="T1844">
        <v>1611121.9999999998</v>
      </c>
      <c r="U1844">
        <v>552755</v>
      </c>
      <c r="V1844">
        <v>178.32</v>
      </c>
      <c r="W1844">
        <v>70.989999999999995</v>
      </c>
      <c r="X1844">
        <v>0</v>
      </c>
      <c r="Y1844">
        <v>0</v>
      </c>
      <c r="Z1844">
        <v>506004.14999999985</v>
      </c>
      <c r="AA1844">
        <v>151216.33600000001</v>
      </c>
      <c r="AB1844">
        <v>8271.4519999999993</v>
      </c>
      <c r="AC1844">
        <v>78978.002000000008</v>
      </c>
      <c r="AD1844">
        <v>2623.4679999999998</v>
      </c>
      <c r="AE1844">
        <v>56826.956000000013</v>
      </c>
      <c r="AF1844">
        <v>60836.004000000015</v>
      </c>
      <c r="AG1844">
        <v>65368.546000000031</v>
      </c>
      <c r="AH1844">
        <v>7837.857</v>
      </c>
      <c r="AI1844">
        <v>92651.611999999979</v>
      </c>
      <c r="AJ1844">
        <v>530.63099999999997</v>
      </c>
      <c r="AK1844">
        <v>14847.068000000001</v>
      </c>
      <c r="AL1844">
        <v>5848.8129999999992</v>
      </c>
      <c r="AM1844">
        <v>40332.757000000027</v>
      </c>
      <c r="AN1844">
        <v>9234.1538</v>
      </c>
      <c r="AO1844">
        <v>94678.299800000052</v>
      </c>
      <c r="AP1844">
        <v>56443.826087022215</v>
      </c>
      <c r="AQ1844">
        <v>77636.228999999992</v>
      </c>
      <c r="AR1844">
        <v>3940.525000000001</v>
      </c>
      <c r="AS1844">
        <v>54919.369000000006</v>
      </c>
      <c r="AT1844">
        <v>30866.369000000006</v>
      </c>
      <c r="AU1844">
        <v>217125.45200000014</v>
      </c>
      <c r="AV1844">
        <v>845.72720000000004</v>
      </c>
      <c r="AW1844">
        <v>15429.179200000002</v>
      </c>
      <c r="AX1844">
        <v>20016.891000000003</v>
      </c>
      <c r="AY1844">
        <v>87491.103000000003</v>
      </c>
      <c r="AZ1844">
        <v>69531.815999999977</v>
      </c>
      <c r="BA1844">
        <v>264542.62899999978</v>
      </c>
      <c r="BB1844">
        <v>4240.5379999999996</v>
      </c>
      <c r="BC1844">
        <v>52774.803999999989</v>
      </c>
      <c r="BD1844">
        <v>9056.8420000000006</v>
      </c>
      <c r="BE1844">
        <v>27525.843000000001</v>
      </c>
      <c r="BF1844">
        <v>23173.260000000002</v>
      </c>
      <c r="BG1844">
        <v>208738.2429999999</v>
      </c>
      <c r="BH1844">
        <v>15708.666000000001</v>
      </c>
      <c r="BI1844">
        <v>260985.63400000002</v>
      </c>
      <c r="BJ1844">
        <v>52489.512999999999</v>
      </c>
      <c r="BK1844">
        <v>65673.980792999981</v>
      </c>
      <c r="BL1844">
        <v>3297.2730000000001</v>
      </c>
      <c r="BM1844">
        <v>18318.947999999997</v>
      </c>
    </row>
    <row r="1845" spans="1:65" x14ac:dyDescent="0.25">
      <c r="A1845" t="s">
        <v>1974</v>
      </c>
      <c r="B1845">
        <v>1624793.4092091462</v>
      </c>
      <c r="C1845">
        <v>893710.01448115555</v>
      </c>
      <c r="D1845">
        <v>1950527.7677930002</v>
      </c>
      <c r="E1845">
        <v>1022072.8862070001</v>
      </c>
      <c r="F1845">
        <v>1616972.8862070001</v>
      </c>
      <c r="G1845">
        <v>2008.3140000000003</v>
      </c>
      <c r="H1845">
        <v>-42.628999999999998</v>
      </c>
      <c r="I1845">
        <v>0</v>
      </c>
      <c r="J1845">
        <v>0</v>
      </c>
      <c r="K1845">
        <v>118800</v>
      </c>
      <c r="L1845">
        <v>71714</v>
      </c>
      <c r="M1845">
        <v>15000</v>
      </c>
      <c r="N1845">
        <v>564382</v>
      </c>
      <c r="O1845">
        <v>0</v>
      </c>
      <c r="P1845">
        <v>918459</v>
      </c>
      <c r="Q1845">
        <v>361620</v>
      </c>
      <c r="R1845">
        <v>0</v>
      </c>
      <c r="S1845">
        <v>495419.99999999994</v>
      </c>
      <c r="T1845">
        <v>1554555</v>
      </c>
      <c r="U1845">
        <v>495419.99999999994</v>
      </c>
      <c r="V1845">
        <v>190.3</v>
      </c>
      <c r="W1845">
        <v>71</v>
      </c>
      <c r="X1845">
        <v>0</v>
      </c>
      <c r="Y1845">
        <v>0</v>
      </c>
      <c r="Z1845">
        <v>505841.34699999995</v>
      </c>
      <c r="AA1845">
        <v>151930.85299999997</v>
      </c>
      <c r="AB1845">
        <v>8297.9159999999993</v>
      </c>
      <c r="AC1845">
        <v>80059.49099999998</v>
      </c>
      <c r="AD1845">
        <v>2634.8429999999998</v>
      </c>
      <c r="AE1845">
        <v>58284.277999999998</v>
      </c>
      <c r="AF1845">
        <v>60528.858999999968</v>
      </c>
      <c r="AG1845">
        <v>65773.991999999955</v>
      </c>
      <c r="AH1845">
        <v>8007.4740000000002</v>
      </c>
      <c r="AI1845">
        <v>92795.948999999964</v>
      </c>
      <c r="AJ1845">
        <v>426.86199999999997</v>
      </c>
      <c r="AK1845">
        <v>15132.703000000001</v>
      </c>
      <c r="AL1845">
        <v>5838.4179999999997</v>
      </c>
      <c r="AM1845">
        <v>40340.821000000004</v>
      </c>
      <c r="AN1845">
        <v>9601.9876000000004</v>
      </c>
      <c r="AO1845">
        <v>94961.016799999954</v>
      </c>
      <c r="AP1845">
        <v>56872.300481155551</v>
      </c>
      <c r="AQ1845">
        <v>78673.005999999979</v>
      </c>
      <c r="AR1845">
        <v>3806.2470000000003</v>
      </c>
      <c r="AS1845">
        <v>55263.742000000006</v>
      </c>
      <c r="AT1845">
        <v>35236.541000000005</v>
      </c>
      <c r="AU1845">
        <v>218024.492</v>
      </c>
      <c r="AV1845">
        <v>843.08640000000014</v>
      </c>
      <c r="AW1845">
        <v>15308.7132</v>
      </c>
      <c r="AX1845">
        <v>19805.992000000002</v>
      </c>
      <c r="AY1845">
        <v>88340.538</v>
      </c>
      <c r="AZ1845">
        <v>71668.039999999979</v>
      </c>
      <c r="BA1845">
        <v>258459.51199999993</v>
      </c>
      <c r="BB1845">
        <v>4238.6680000000006</v>
      </c>
      <c r="BC1845">
        <v>52871.814000000013</v>
      </c>
      <c r="BD1845">
        <v>5036.29</v>
      </c>
      <c r="BE1845">
        <v>27795.288999999997</v>
      </c>
      <c r="BF1845">
        <v>22937.862999999998</v>
      </c>
      <c r="BG1845">
        <v>210940.81900000002</v>
      </c>
      <c r="BH1845">
        <v>15696.253000000001</v>
      </c>
      <c r="BI1845">
        <v>262431.10099999997</v>
      </c>
      <c r="BJ1845">
        <v>52980.099000000002</v>
      </c>
      <c r="BK1845">
        <v>64730.387793000344</v>
      </c>
      <c r="BL1845">
        <v>3410.9279999999999</v>
      </c>
      <c r="BM1845">
        <v>18409.25</v>
      </c>
    </row>
    <row r="1846" spans="1:65" x14ac:dyDescent="0.25">
      <c r="A1846" t="s">
        <v>1975</v>
      </c>
      <c r="B1846">
        <v>1635718.430393534</v>
      </c>
      <c r="C1846">
        <v>911410.79678471107</v>
      </c>
      <c r="D1846">
        <v>1957687.7597929994</v>
      </c>
      <c r="E1846">
        <v>1011767.6872069996</v>
      </c>
      <c r="F1846">
        <v>1620377.6872069996</v>
      </c>
      <c r="G1846">
        <v>858.00800000000004</v>
      </c>
      <c r="H1846">
        <v>-187.559</v>
      </c>
      <c r="I1846">
        <v>14750</v>
      </c>
      <c r="J1846">
        <v>0</v>
      </c>
      <c r="K1846">
        <v>122600</v>
      </c>
      <c r="L1846">
        <v>47483.000000000007</v>
      </c>
      <c r="M1846">
        <v>30100</v>
      </c>
      <c r="N1846">
        <v>559367.99999999988</v>
      </c>
      <c r="O1846">
        <v>100</v>
      </c>
      <c r="P1846">
        <v>902596.00000000012</v>
      </c>
      <c r="Q1846">
        <v>309021</v>
      </c>
      <c r="R1846">
        <v>770</v>
      </c>
      <c r="S1846">
        <v>461821</v>
      </c>
      <c r="T1846">
        <v>1510217</v>
      </c>
      <c r="U1846">
        <v>461821</v>
      </c>
      <c r="V1846">
        <v>192.11999999999998</v>
      </c>
      <c r="W1846">
        <v>70.34</v>
      </c>
      <c r="X1846">
        <v>145</v>
      </c>
      <c r="Y1846">
        <v>0</v>
      </c>
      <c r="Z1846">
        <v>505783.39499999984</v>
      </c>
      <c r="AA1846">
        <v>152617.96699999998</v>
      </c>
      <c r="AB1846">
        <v>8019.3279999999995</v>
      </c>
      <c r="AC1846">
        <v>80492.049999999988</v>
      </c>
      <c r="AD1846">
        <v>2677.0880000000002</v>
      </c>
      <c r="AE1846">
        <v>58085.564999999988</v>
      </c>
      <c r="AF1846">
        <v>62184.322999999997</v>
      </c>
      <c r="AG1846">
        <v>68265.993999999992</v>
      </c>
      <c r="AH1846">
        <v>7952.0320000000002</v>
      </c>
      <c r="AI1846">
        <v>92838.650000000009</v>
      </c>
      <c r="AJ1846">
        <v>212.429</v>
      </c>
      <c r="AK1846">
        <v>15350.552000000001</v>
      </c>
      <c r="AL1846">
        <v>5824.1560000000009</v>
      </c>
      <c r="AM1846">
        <v>40448.59300000003</v>
      </c>
      <c r="AN1846">
        <v>9796.5541999999987</v>
      </c>
      <c r="AO1846">
        <v>96616.072799999907</v>
      </c>
      <c r="AP1846">
        <v>58693.500784711105</v>
      </c>
      <c r="AQ1846">
        <v>79255.159000000043</v>
      </c>
      <c r="AR1846">
        <v>4063.1730000000016</v>
      </c>
      <c r="AS1846">
        <v>55765.822999999975</v>
      </c>
      <c r="AT1846">
        <v>38140.061999999998</v>
      </c>
      <c r="AU1846">
        <v>215100.63800000009</v>
      </c>
      <c r="AV1846">
        <v>853.82780000000002</v>
      </c>
      <c r="AW1846">
        <v>15581.600200000004</v>
      </c>
      <c r="AX1846">
        <v>19607.535</v>
      </c>
      <c r="AY1846">
        <v>89205.831999999995</v>
      </c>
      <c r="AZ1846">
        <v>84188.402000000016</v>
      </c>
      <c r="BA1846">
        <v>254293.288</v>
      </c>
      <c r="BB1846">
        <v>4270.9470000000001</v>
      </c>
      <c r="BC1846">
        <v>53145.887000000002</v>
      </c>
      <c r="BD1846">
        <v>4560.6100000000006</v>
      </c>
      <c r="BE1846">
        <v>27674.609</v>
      </c>
      <c r="BF1846">
        <v>23034.393</v>
      </c>
      <c r="BG1846">
        <v>213414.68399999989</v>
      </c>
      <c r="BH1846">
        <v>15641.746000000005</v>
      </c>
      <c r="BI1846">
        <v>265089.99899999995</v>
      </c>
      <c r="BJ1846">
        <v>52445.137999999999</v>
      </c>
      <c r="BK1846">
        <v>65701.489792999666</v>
      </c>
      <c r="BL1846">
        <v>3462.1570000000002</v>
      </c>
      <c r="BM1846">
        <v>18743.306999999997</v>
      </c>
    </row>
    <row r="1847" spans="1:65" x14ac:dyDescent="0.25">
      <c r="A1847" t="s">
        <v>1976</v>
      </c>
      <c r="B1847">
        <v>1697552.4803448881</v>
      </c>
      <c r="C1847">
        <v>929265.14473111113</v>
      </c>
      <c r="D1847">
        <v>1969590.5547929998</v>
      </c>
      <c r="E1847">
        <v>1007390.1202069998</v>
      </c>
      <c r="F1847">
        <v>1637510.1202069998</v>
      </c>
      <c r="G1847">
        <v>11857.412999999999</v>
      </c>
      <c r="H1847">
        <v>-67.935000000000002</v>
      </c>
      <c r="I1847">
        <v>0</v>
      </c>
      <c r="J1847">
        <v>-33500</v>
      </c>
      <c r="K1847">
        <v>105300</v>
      </c>
      <c r="L1847">
        <v>44665</v>
      </c>
      <c r="M1847">
        <v>36500</v>
      </c>
      <c r="N1847">
        <v>536462</v>
      </c>
      <c r="O1847">
        <v>6800</v>
      </c>
      <c r="P1847">
        <v>880733.99999999988</v>
      </c>
      <c r="Q1847">
        <v>273078.99999999994</v>
      </c>
      <c r="R1847">
        <v>2102</v>
      </c>
      <c r="S1847">
        <v>421679</v>
      </c>
      <c r="T1847">
        <v>1463963.0000000002</v>
      </c>
      <c r="U1847">
        <v>421679</v>
      </c>
      <c r="V1847">
        <v>336.8</v>
      </c>
      <c r="W1847">
        <v>75.2</v>
      </c>
      <c r="X1847">
        <v>0</v>
      </c>
      <c r="Y1847">
        <v>109.50708955223881</v>
      </c>
      <c r="Z1847">
        <v>505791.89599999978</v>
      </c>
      <c r="AA1847">
        <v>156476.72100000005</v>
      </c>
      <c r="AB1847">
        <v>7636.0309999999999</v>
      </c>
      <c r="AC1847">
        <v>83410.950000000012</v>
      </c>
      <c r="AD1847">
        <v>3254.9880000000003</v>
      </c>
      <c r="AE1847">
        <v>60159.725999999988</v>
      </c>
      <c r="AF1847">
        <v>70729.246999999988</v>
      </c>
      <c r="AG1847">
        <v>67638.946999999971</v>
      </c>
      <c r="AH1847">
        <v>9405.9879999999994</v>
      </c>
      <c r="AI1847">
        <v>96427.547999999995</v>
      </c>
      <c r="AJ1847">
        <v>223.62699999999998</v>
      </c>
      <c r="AK1847">
        <v>16114.548000000003</v>
      </c>
      <c r="AL1847">
        <v>6910.2350000000006</v>
      </c>
      <c r="AM1847">
        <v>41489.626000000004</v>
      </c>
      <c r="AN1847">
        <v>10163.852600000004</v>
      </c>
      <c r="AO1847">
        <v>100609.26920000001</v>
      </c>
      <c r="AP1847">
        <v>67854.279731111135</v>
      </c>
      <c r="AQ1847">
        <v>81214.977000000028</v>
      </c>
      <c r="AR1847">
        <v>3993.1919999999996</v>
      </c>
      <c r="AS1847">
        <v>57708.826000000001</v>
      </c>
      <c r="AT1847">
        <v>58897.672000000013</v>
      </c>
      <c r="AU1847">
        <v>156336.18900000001</v>
      </c>
      <c r="AV1847">
        <v>866.26940000000002</v>
      </c>
      <c r="AW1847">
        <v>16208.185800000003</v>
      </c>
      <c r="AX1847">
        <v>18198.887000000002</v>
      </c>
      <c r="AY1847">
        <v>91007.97000000003</v>
      </c>
      <c r="AZ1847">
        <v>61458.027999999984</v>
      </c>
      <c r="BA1847">
        <v>267313.96499999991</v>
      </c>
      <c r="BB1847">
        <v>4250.7629999999999</v>
      </c>
      <c r="BC1847">
        <v>54559.681000000004</v>
      </c>
      <c r="BD1847">
        <v>5058.7119999999995</v>
      </c>
      <c r="BE1847">
        <v>28166.714999999997</v>
      </c>
      <c r="BF1847">
        <v>24014.422000000002</v>
      </c>
      <c r="BG1847">
        <v>219053.546</v>
      </c>
      <c r="BH1847">
        <v>15820.901000000005</v>
      </c>
      <c r="BI1847">
        <v>273463.989</v>
      </c>
      <c r="BJ1847">
        <v>51131.779000000002</v>
      </c>
      <c r="BK1847">
        <v>82798.128792999705</v>
      </c>
      <c r="BL1847">
        <v>3604.375</v>
      </c>
      <c r="BM1847">
        <v>19431.047000000002</v>
      </c>
    </row>
    <row r="1848" spans="1:65" x14ac:dyDescent="0.25">
      <c r="A1848" t="s">
        <v>1977</v>
      </c>
      <c r="B1848">
        <v>1733331.665781531</v>
      </c>
      <c r="C1848">
        <v>954052.20965955546</v>
      </c>
      <c r="D1848">
        <v>2002540.9297929995</v>
      </c>
      <c r="E1848">
        <v>1015596.1202069998</v>
      </c>
      <c r="F1848">
        <v>1671276.1202069998</v>
      </c>
      <c r="G1848">
        <v>2067.3880000000004</v>
      </c>
      <c r="H1848">
        <v>-251.36099999999999</v>
      </c>
      <c r="I1848">
        <v>0</v>
      </c>
      <c r="J1848">
        <v>-10750</v>
      </c>
      <c r="K1848">
        <v>98900</v>
      </c>
      <c r="L1848">
        <v>46361.999999999993</v>
      </c>
      <c r="M1848">
        <v>29200.000000000004</v>
      </c>
      <c r="N1848">
        <v>500526.99999999994</v>
      </c>
      <c r="O1848">
        <v>6500</v>
      </c>
      <c r="P1848">
        <v>880505</v>
      </c>
      <c r="Q1848">
        <v>245138.00000000003</v>
      </c>
      <c r="R1848">
        <v>3118</v>
      </c>
      <c r="S1848">
        <v>379738</v>
      </c>
      <c r="T1848">
        <v>1430512</v>
      </c>
      <c r="U1848">
        <v>379738</v>
      </c>
      <c r="V1848">
        <v>212.86</v>
      </c>
      <c r="W1848">
        <v>75.2</v>
      </c>
      <c r="X1848">
        <v>0</v>
      </c>
      <c r="Y1848">
        <v>113.38674418604651</v>
      </c>
      <c r="Z1848">
        <v>505156.61900000006</v>
      </c>
      <c r="AA1848">
        <v>159989.78099999984</v>
      </c>
      <c r="AB1848">
        <v>7686.2220000000007</v>
      </c>
      <c r="AC1848">
        <v>85252.751000000004</v>
      </c>
      <c r="AD1848">
        <v>2943.4490000000001</v>
      </c>
      <c r="AE1848">
        <v>56116.695999999989</v>
      </c>
      <c r="AF1848">
        <v>74396.291999999943</v>
      </c>
      <c r="AG1848">
        <v>69539.107000000004</v>
      </c>
      <c r="AH1848">
        <v>8307.3420000000006</v>
      </c>
      <c r="AI1848">
        <v>98250.04</v>
      </c>
      <c r="AJ1848">
        <v>243.89099999999999</v>
      </c>
      <c r="AK1848">
        <v>16375.162000000002</v>
      </c>
      <c r="AL1848">
        <v>5795.3040000000001</v>
      </c>
      <c r="AM1848">
        <v>42559.58400000001</v>
      </c>
      <c r="AN1848">
        <v>9218.4510000000046</v>
      </c>
      <c r="AO1848">
        <v>104041.59859999997</v>
      </c>
      <c r="AP1848">
        <v>71628.235659555547</v>
      </c>
      <c r="AQ1848">
        <v>83087.457999999984</v>
      </c>
      <c r="AR1848">
        <v>3672.2539999999999</v>
      </c>
      <c r="AS1848">
        <v>59185.613999999965</v>
      </c>
      <c r="AT1848">
        <v>71888.645999999964</v>
      </c>
      <c r="AU1848">
        <v>156647.15899999999</v>
      </c>
      <c r="AV1848">
        <v>903.72800000000007</v>
      </c>
      <c r="AW1848">
        <v>16927.1394</v>
      </c>
      <c r="AX1848">
        <v>16710.594000000001</v>
      </c>
      <c r="AY1848">
        <v>92925.928999999989</v>
      </c>
      <c r="AZ1848">
        <v>73077.074999999968</v>
      </c>
      <c r="BA1848">
        <v>270856.64600000001</v>
      </c>
      <c r="BB1848">
        <v>4231.3819999999996</v>
      </c>
      <c r="BC1848">
        <v>55725.182000000001</v>
      </c>
      <c r="BD1848">
        <v>5269.9060000000009</v>
      </c>
      <c r="BE1848">
        <v>28830.905000000002</v>
      </c>
      <c r="BF1848">
        <v>24256.277999999998</v>
      </c>
      <c r="BG1848">
        <v>222562.56999999995</v>
      </c>
      <c r="BH1848">
        <v>15722.082000000002</v>
      </c>
      <c r="BI1848">
        <v>280102.41499999992</v>
      </c>
      <c r="BJ1848">
        <v>49489.858999999997</v>
      </c>
      <c r="BK1848">
        <v>83840.241793000401</v>
      </c>
      <c r="BL1848">
        <v>3454.6</v>
      </c>
      <c r="BM1848">
        <v>19724.951000000001</v>
      </c>
    </row>
    <row r="1849" spans="1:65" x14ac:dyDescent="0.25">
      <c r="A1849" t="s">
        <v>1978</v>
      </c>
      <c r="B1849">
        <v>1775863.3424217878</v>
      </c>
      <c r="C1849">
        <v>962243.7892359111</v>
      </c>
      <c r="D1849">
        <v>2009843.2817930004</v>
      </c>
      <c r="E1849">
        <v>1015624.5532069998</v>
      </c>
      <c r="F1849">
        <v>1669284.5532069998</v>
      </c>
      <c r="G1849">
        <v>423.85899999999998</v>
      </c>
      <c r="H1849">
        <v>-485.86</v>
      </c>
      <c r="I1849">
        <v>12500</v>
      </c>
      <c r="J1849">
        <v>0</v>
      </c>
      <c r="K1849">
        <v>101199.99999999999</v>
      </c>
      <c r="L1849">
        <v>33500</v>
      </c>
      <c r="M1849">
        <v>39300.000000000007</v>
      </c>
      <c r="N1849">
        <v>485751.99999999994</v>
      </c>
      <c r="O1849">
        <v>2700</v>
      </c>
      <c r="P1849">
        <v>871801.00000000012</v>
      </c>
      <c r="Q1849">
        <v>202543</v>
      </c>
      <c r="R1849">
        <v>5088.0000000000009</v>
      </c>
      <c r="S1849">
        <v>345743</v>
      </c>
      <c r="T1849">
        <v>1396140.9999999995</v>
      </c>
      <c r="U1849">
        <v>345743</v>
      </c>
      <c r="V1849">
        <v>189.85</v>
      </c>
      <c r="W1849">
        <v>75.2</v>
      </c>
      <c r="X1849">
        <v>153.1</v>
      </c>
      <c r="Y1849">
        <v>0</v>
      </c>
      <c r="Z1849">
        <v>505227.02800000011</v>
      </c>
      <c r="AA1849">
        <v>163062.89999999994</v>
      </c>
      <c r="AB1849">
        <v>8246.8429999999989</v>
      </c>
      <c r="AC1849">
        <v>87675.763999999981</v>
      </c>
      <c r="AD1849">
        <v>3055.4549999999999</v>
      </c>
      <c r="AE1849">
        <v>56247.303999999996</v>
      </c>
      <c r="AF1849">
        <v>88430.029000000068</v>
      </c>
      <c r="AG1849">
        <v>72655.986000000034</v>
      </c>
      <c r="AH1849">
        <v>8147.1829999999991</v>
      </c>
      <c r="AI1849">
        <v>101785.872</v>
      </c>
      <c r="AJ1849">
        <v>259.83300000000003</v>
      </c>
      <c r="AK1849">
        <v>17141.3</v>
      </c>
      <c r="AL1849">
        <v>5792.7419999999993</v>
      </c>
      <c r="AM1849">
        <v>43354.253999999994</v>
      </c>
      <c r="AN1849">
        <v>9267.2010000000009</v>
      </c>
      <c r="AO1849">
        <v>108405.0248</v>
      </c>
      <c r="AP1849">
        <v>75026.113235911136</v>
      </c>
      <c r="AQ1849">
        <v>85832.397000000026</v>
      </c>
      <c r="AR1849">
        <v>3425.7280000000005</v>
      </c>
      <c r="AS1849">
        <v>61185.581000000006</v>
      </c>
      <c r="AT1849">
        <v>58470.198000000033</v>
      </c>
      <c r="AU1849">
        <v>156950.33000000025</v>
      </c>
      <c r="AV1849">
        <v>865.96100000000013</v>
      </c>
      <c r="AW1849">
        <v>17542.441200000001</v>
      </c>
      <c r="AX1849">
        <v>17346.756999999998</v>
      </c>
      <c r="AY1849">
        <v>95479.904999999984</v>
      </c>
      <c r="AZ1849">
        <v>74139.401999999973</v>
      </c>
      <c r="BA1849">
        <v>266324.68299999979</v>
      </c>
      <c r="BB1849">
        <v>4194.0680000000002</v>
      </c>
      <c r="BC1849">
        <v>56950.400999999998</v>
      </c>
      <c r="BD1849">
        <v>5639.2860000000001</v>
      </c>
      <c r="BE1849">
        <v>29877.287000000004</v>
      </c>
      <c r="BF1849">
        <v>24243.550999999999</v>
      </c>
      <c r="BG1849">
        <v>198146.58399999997</v>
      </c>
      <c r="BH1849">
        <v>15902.45</v>
      </c>
      <c r="BI1849">
        <v>287580.41499999969</v>
      </c>
      <c r="BJ1849">
        <v>51023.39</v>
      </c>
      <c r="BK1849">
        <v>82786.906793000206</v>
      </c>
      <c r="BL1849">
        <v>3540.5709999999999</v>
      </c>
      <c r="BM1849">
        <v>20857.946000000004</v>
      </c>
    </row>
    <row r="1850" spans="1:65" x14ac:dyDescent="0.25">
      <c r="A1850" t="s">
        <v>1979</v>
      </c>
      <c r="B1850">
        <v>1826827.3359839791</v>
      </c>
      <c r="C1850">
        <v>1048203.354300889</v>
      </c>
      <c r="D1850">
        <v>2038024.7568503998</v>
      </c>
      <c r="E1850">
        <v>958961.2531496</v>
      </c>
      <c r="F1850">
        <v>1685652.9531496</v>
      </c>
      <c r="G1850">
        <v>2764.1420000000003</v>
      </c>
      <c r="H1850">
        <v>-729.678</v>
      </c>
      <c r="I1850">
        <v>22500</v>
      </c>
      <c r="J1850">
        <v>0</v>
      </c>
      <c r="K1850">
        <v>132975</v>
      </c>
      <c r="L1850">
        <v>9910</v>
      </c>
      <c r="M1850">
        <v>74300</v>
      </c>
      <c r="N1850">
        <v>434521</v>
      </c>
      <c r="O1850">
        <v>5600</v>
      </c>
      <c r="P1850">
        <v>852823</v>
      </c>
      <c r="Q1850">
        <v>101079</v>
      </c>
      <c r="R1850">
        <v>9203.0000000000018</v>
      </c>
      <c r="S1850">
        <v>313953.99999999994</v>
      </c>
      <c r="T1850">
        <v>1306457.0000000002</v>
      </c>
      <c r="U1850">
        <v>313953.99999999994</v>
      </c>
      <c r="V1850">
        <v>306.51</v>
      </c>
      <c r="W1850">
        <v>68.489999999999995</v>
      </c>
      <c r="X1850">
        <v>153.94444444444446</v>
      </c>
      <c r="Y1850">
        <v>0</v>
      </c>
      <c r="Z1850">
        <v>505181.75099999987</v>
      </c>
      <c r="AA1850">
        <v>167583.46300000002</v>
      </c>
      <c r="AB1850">
        <v>12529.888999999999</v>
      </c>
      <c r="AC1850">
        <v>90302.811999999991</v>
      </c>
      <c r="AD1850">
        <v>9651.4279999999999</v>
      </c>
      <c r="AE1850">
        <v>51649.669999999991</v>
      </c>
      <c r="AF1850">
        <v>119689.303</v>
      </c>
      <c r="AG1850">
        <v>73646.559999999954</v>
      </c>
      <c r="AH1850">
        <v>8822.0529999999999</v>
      </c>
      <c r="AI1850">
        <v>103324.87099999998</v>
      </c>
      <c r="AJ1850">
        <v>242.036</v>
      </c>
      <c r="AK1850">
        <v>17739.556999999997</v>
      </c>
      <c r="AL1850">
        <v>5998.4590000000007</v>
      </c>
      <c r="AM1850">
        <v>43913.670999999995</v>
      </c>
      <c r="AN1850">
        <v>9262.9431999999979</v>
      </c>
      <c r="AO1850">
        <v>111952.04219999998</v>
      </c>
      <c r="AP1850">
        <v>81343.608300888882</v>
      </c>
      <c r="AQ1850">
        <v>88378.15300000002</v>
      </c>
      <c r="AR1850">
        <v>3479.8560000000002</v>
      </c>
      <c r="AS1850">
        <v>63135.195999999967</v>
      </c>
      <c r="AT1850">
        <v>89236.061000000045</v>
      </c>
      <c r="AU1850">
        <v>154982.43700000009</v>
      </c>
      <c r="AV1850">
        <v>879.58079999999995</v>
      </c>
      <c r="AW1850">
        <v>18027.838800000001</v>
      </c>
      <c r="AX1850">
        <v>18128.308999999997</v>
      </c>
      <c r="AY1850">
        <v>97530.505999999994</v>
      </c>
      <c r="AZ1850">
        <v>71885.286000000022</v>
      </c>
      <c r="BA1850">
        <v>259610.75399999999</v>
      </c>
      <c r="BB1850">
        <v>4174.7839999999997</v>
      </c>
      <c r="BC1850">
        <v>58590.851000000002</v>
      </c>
      <c r="BD1850">
        <v>8937.7360000000008</v>
      </c>
      <c r="BE1850">
        <v>30842.735999999997</v>
      </c>
      <c r="BF1850">
        <v>24593.203999999998</v>
      </c>
      <c r="BG1850">
        <v>204362.27599999995</v>
      </c>
      <c r="BH1850">
        <v>15920.685000000001</v>
      </c>
      <c r="BI1850">
        <v>297390.99299999978</v>
      </c>
      <c r="BJ1850">
        <v>54550.428</v>
      </c>
      <c r="BK1850">
        <v>83174.752850400226</v>
      </c>
      <c r="BL1850">
        <v>3695.9539999999997</v>
      </c>
      <c r="BM1850">
        <v>21885.616999999998</v>
      </c>
    </row>
    <row r="1851" spans="1:65" x14ac:dyDescent="0.25">
      <c r="A1851" t="s">
        <v>1980</v>
      </c>
      <c r="B1851">
        <v>1913788.0147690061</v>
      </c>
      <c r="C1851">
        <v>1545709.7152182222</v>
      </c>
      <c r="D1851">
        <v>2034133.3047691996</v>
      </c>
      <c r="E1851">
        <v>457456.63723079977</v>
      </c>
      <c r="F1851">
        <v>1618353.9872307999</v>
      </c>
      <c r="G1851">
        <v>12983.385</v>
      </c>
      <c r="H1851">
        <v>-1314.989</v>
      </c>
      <c r="I1851">
        <v>0</v>
      </c>
      <c r="J1851">
        <v>-43500</v>
      </c>
      <c r="K1851">
        <v>177583</v>
      </c>
      <c r="L1851">
        <v>8700</v>
      </c>
      <c r="M1851">
        <v>136454</v>
      </c>
      <c r="N1851">
        <v>309938</v>
      </c>
      <c r="O1851">
        <v>40400</v>
      </c>
      <c r="P1851">
        <v>690898</v>
      </c>
      <c r="Q1851">
        <v>172389</v>
      </c>
      <c r="R1851">
        <v>7910</v>
      </c>
      <c r="S1851">
        <v>526826</v>
      </c>
      <c r="T1851">
        <v>1017446</v>
      </c>
      <c r="U1851">
        <v>526826</v>
      </c>
      <c r="V1851">
        <v>298.56</v>
      </c>
      <c r="W1851">
        <v>93.26</v>
      </c>
      <c r="X1851">
        <v>0</v>
      </c>
      <c r="Y1851">
        <v>132.37931034482759</v>
      </c>
      <c r="Z1851">
        <v>505349.60700000002</v>
      </c>
      <c r="AA1851">
        <v>173768.43399999995</v>
      </c>
      <c r="AB1851">
        <v>13782.043000000001</v>
      </c>
      <c r="AC1851">
        <v>94605.877000000022</v>
      </c>
      <c r="AD1851">
        <v>57263.717000000004</v>
      </c>
      <c r="AE1851">
        <v>12790.218000000003</v>
      </c>
      <c r="AF1851">
        <v>311717.3519999999</v>
      </c>
      <c r="AG1851">
        <v>76210.54899999997</v>
      </c>
      <c r="AH1851">
        <v>9178.6740000000009</v>
      </c>
      <c r="AI1851">
        <v>119287.73100000001</v>
      </c>
      <c r="AJ1851">
        <v>274.02</v>
      </c>
      <c r="AK1851">
        <v>18844.255000000001</v>
      </c>
      <c r="AL1851">
        <v>5872.55</v>
      </c>
      <c r="AM1851">
        <v>45208.48700000003</v>
      </c>
      <c r="AN1851">
        <v>9971.2570000000032</v>
      </c>
      <c r="AO1851">
        <v>117685.60819999993</v>
      </c>
      <c r="AP1851">
        <v>86538.947218222238</v>
      </c>
      <c r="AQ1851">
        <v>92805.563999999984</v>
      </c>
      <c r="AR1851">
        <v>3774.1479999999997</v>
      </c>
      <c r="AS1851">
        <v>65993.713999999949</v>
      </c>
      <c r="AT1851">
        <v>332382.45999999985</v>
      </c>
      <c r="AU1851">
        <v>101502.28300000007</v>
      </c>
      <c r="AV1851">
        <v>988.3119999999999</v>
      </c>
      <c r="AW1851">
        <v>18695.336799999997</v>
      </c>
      <c r="AX1851">
        <v>18570.496999999999</v>
      </c>
      <c r="AY1851">
        <v>100965.05299999997</v>
      </c>
      <c r="AZ1851">
        <v>69355.679000000004</v>
      </c>
      <c r="BA1851">
        <v>264669.37800000003</v>
      </c>
      <c r="BB1851">
        <v>4227.723</v>
      </c>
      <c r="BC1851">
        <v>61077.206999999995</v>
      </c>
      <c r="BD1851">
        <v>14049.738000000001</v>
      </c>
      <c r="BE1851">
        <v>30602.739000000001</v>
      </c>
      <c r="BF1851">
        <v>27891.133000000002</v>
      </c>
      <c r="BG1851">
        <v>214030.49500000005</v>
      </c>
      <c r="BH1851">
        <v>15857.179</v>
      </c>
      <c r="BI1851">
        <v>311830.48599999992</v>
      </c>
      <c r="BJ1851">
        <v>54496.963000000003</v>
      </c>
      <c r="BK1851">
        <v>90495.204769200238</v>
      </c>
      <c r="BL1851">
        <v>4167.7160000000003</v>
      </c>
      <c r="BM1851">
        <v>23064.685000000005</v>
      </c>
    </row>
    <row r="1852" spans="1:65" x14ac:dyDescent="0.25">
      <c r="A1852" t="s">
        <v>1981</v>
      </c>
      <c r="B1852">
        <v>1979065.8785246131</v>
      </c>
      <c r="C1852">
        <v>1708922.1358798223</v>
      </c>
      <c r="D1852">
        <v>2094672.3848140002</v>
      </c>
      <c r="E1852">
        <v>354513.02818599972</v>
      </c>
      <c r="F1852">
        <v>1651445.7871859998</v>
      </c>
      <c r="G1852">
        <v>10420.717000000001</v>
      </c>
      <c r="H1852">
        <v>-49.384</v>
      </c>
      <c r="I1852">
        <v>0</v>
      </c>
      <c r="J1852">
        <v>-20500</v>
      </c>
      <c r="K1852">
        <v>239649</v>
      </c>
      <c r="L1852">
        <v>8700</v>
      </c>
      <c r="M1852">
        <v>209696</v>
      </c>
      <c r="N1852">
        <v>290748.00000000006</v>
      </c>
      <c r="O1852">
        <v>45100</v>
      </c>
      <c r="P1852">
        <v>659974</v>
      </c>
      <c r="Q1852">
        <v>89646.000000000015</v>
      </c>
      <c r="R1852">
        <v>12863</v>
      </c>
      <c r="S1852">
        <v>584090.99999999988</v>
      </c>
      <c r="T1852">
        <v>972285.00000000012</v>
      </c>
      <c r="U1852">
        <v>584090.99999999988</v>
      </c>
      <c r="V1852">
        <v>222.76</v>
      </c>
      <c r="W1852">
        <v>94.79</v>
      </c>
      <c r="X1852">
        <v>0</v>
      </c>
      <c r="Y1852">
        <v>135.82926829268294</v>
      </c>
      <c r="Z1852">
        <v>504816.85800000012</v>
      </c>
      <c r="AA1852">
        <v>179023.25600000002</v>
      </c>
      <c r="AB1852">
        <v>14488.865999999998</v>
      </c>
      <c r="AC1852">
        <v>97173.354000000007</v>
      </c>
      <c r="AD1852">
        <v>61557.06</v>
      </c>
      <c r="AE1852">
        <v>13299.175999999998</v>
      </c>
      <c r="AF1852">
        <v>385500.48999999976</v>
      </c>
      <c r="AG1852">
        <v>75872.08699999997</v>
      </c>
      <c r="AH1852">
        <v>8922.6849999999995</v>
      </c>
      <c r="AI1852">
        <v>122777.55799999999</v>
      </c>
      <c r="AJ1852">
        <v>239.86500000000001</v>
      </c>
      <c r="AK1852">
        <v>19806.642</v>
      </c>
      <c r="AL1852">
        <v>5767.2610000000004</v>
      </c>
      <c r="AM1852">
        <v>45472.287999999993</v>
      </c>
      <c r="AN1852">
        <v>9782.5707999999995</v>
      </c>
      <c r="AO1852">
        <v>122093.3144</v>
      </c>
      <c r="AP1852">
        <v>92100.339879822219</v>
      </c>
      <c r="AQ1852">
        <v>97211.150999999954</v>
      </c>
      <c r="AR1852">
        <v>3664.6369999999993</v>
      </c>
      <c r="AS1852">
        <v>68348.422999999966</v>
      </c>
      <c r="AT1852">
        <v>386046.9600000002</v>
      </c>
      <c r="AU1852">
        <v>100215.97400000002</v>
      </c>
      <c r="AV1852">
        <v>1019.2272</v>
      </c>
      <c r="AW1852">
        <v>19308.8946</v>
      </c>
      <c r="AX1852">
        <v>19518.004000000001</v>
      </c>
      <c r="AY1852">
        <v>105186.57699999999</v>
      </c>
      <c r="AZ1852">
        <v>81285.899000000005</v>
      </c>
      <c r="BA1852">
        <v>273097.17299999995</v>
      </c>
      <c r="BB1852">
        <v>4186.335</v>
      </c>
      <c r="BC1852">
        <v>63227.558999999994</v>
      </c>
      <c r="BD1852">
        <v>15344.618999999999</v>
      </c>
      <c r="BE1852">
        <v>31576.619999999995</v>
      </c>
      <c r="BF1852">
        <v>30045.273000000001</v>
      </c>
      <c r="BG1852">
        <v>222309.049</v>
      </c>
      <c r="BH1852">
        <v>15652.784000000003</v>
      </c>
      <c r="BI1852">
        <v>324227.26400000026</v>
      </c>
      <c r="BJ1852">
        <v>64446.093000000001</v>
      </c>
      <c r="BK1852">
        <v>90455.109814000054</v>
      </c>
      <c r="BL1852">
        <v>4536.3090000000002</v>
      </c>
      <c r="BM1852">
        <v>23990.915000000001</v>
      </c>
    </row>
    <row r="1853" spans="1:65" x14ac:dyDescent="0.25">
      <c r="A1853" t="s">
        <v>1982</v>
      </c>
      <c r="B1853">
        <v>2042010.1028141563</v>
      </c>
      <c r="C1853">
        <v>1797405.4452608891</v>
      </c>
      <c r="D1853">
        <v>2159696.1787930001</v>
      </c>
      <c r="E1853">
        <v>330361.3412069995</v>
      </c>
      <c r="F1853">
        <v>1698932.7872069997</v>
      </c>
      <c r="G1853">
        <v>8643.4539999999997</v>
      </c>
      <c r="H1853">
        <v>-116.19499999999999</v>
      </c>
      <c r="I1853">
        <v>0</v>
      </c>
      <c r="J1853">
        <v>0</v>
      </c>
      <c r="K1853">
        <v>223327.99999999997</v>
      </c>
      <c r="L1853">
        <v>9300</v>
      </c>
      <c r="M1853">
        <v>223026</v>
      </c>
      <c r="N1853">
        <v>282041</v>
      </c>
      <c r="O1853">
        <v>48300</v>
      </c>
      <c r="P1853">
        <v>613053.00000000012</v>
      </c>
      <c r="Q1853">
        <v>65147.000000000007</v>
      </c>
      <c r="R1853">
        <v>19901</v>
      </c>
      <c r="S1853">
        <v>559801</v>
      </c>
      <c r="T1853">
        <v>924295.00000000012</v>
      </c>
      <c r="U1853">
        <v>559801</v>
      </c>
      <c r="V1853">
        <v>240.07000000000002</v>
      </c>
      <c r="W1853">
        <v>94.75</v>
      </c>
      <c r="X1853">
        <v>0</v>
      </c>
      <c r="Y1853">
        <v>0</v>
      </c>
      <c r="Z1853">
        <v>505302.96499999985</v>
      </c>
      <c r="AA1853">
        <v>182789.13199999993</v>
      </c>
      <c r="AB1853">
        <v>18818.377</v>
      </c>
      <c r="AC1853">
        <v>99636.120999999999</v>
      </c>
      <c r="AD1853">
        <v>74675.27899999998</v>
      </c>
      <c r="AE1853">
        <v>13369.652</v>
      </c>
      <c r="AF1853">
        <v>393468.37299999985</v>
      </c>
      <c r="AG1853">
        <v>77413.32699999999</v>
      </c>
      <c r="AH1853">
        <v>8738.2029999999995</v>
      </c>
      <c r="AI1853">
        <v>125592.69500000001</v>
      </c>
      <c r="AJ1853">
        <v>241.14200000000002</v>
      </c>
      <c r="AK1853">
        <v>20628.415999999997</v>
      </c>
      <c r="AL1853">
        <v>5757.1220000000003</v>
      </c>
      <c r="AM1853">
        <v>46581.428000000007</v>
      </c>
      <c r="AN1853">
        <v>11160.472000000002</v>
      </c>
      <c r="AO1853">
        <v>126833.6816000001</v>
      </c>
      <c r="AP1853">
        <v>98155.512260888892</v>
      </c>
      <c r="AQ1853">
        <v>100873.35299999997</v>
      </c>
      <c r="AR1853">
        <v>3682.4380000000015</v>
      </c>
      <c r="AS1853">
        <v>70247.94299999997</v>
      </c>
      <c r="AT1853">
        <v>418587.27800000011</v>
      </c>
      <c r="AU1853">
        <v>102575.82399999995</v>
      </c>
      <c r="AV1853">
        <v>1019.8870000000001</v>
      </c>
      <c r="AW1853">
        <v>20267.489400000002</v>
      </c>
      <c r="AX1853">
        <v>19601.273000000001</v>
      </c>
      <c r="AY1853">
        <v>110069.90399999998</v>
      </c>
      <c r="AZ1853">
        <v>100938.15599999997</v>
      </c>
      <c r="BA1853">
        <v>281281.49999999988</v>
      </c>
      <c r="BB1853">
        <v>4168.6750000000002</v>
      </c>
      <c r="BC1853">
        <v>65544.22099999999</v>
      </c>
      <c r="BD1853">
        <v>15347.403</v>
      </c>
      <c r="BE1853">
        <v>32415.404000000002</v>
      </c>
      <c r="BF1853">
        <v>33364.004000000001</v>
      </c>
      <c r="BG1853">
        <v>232103.75400000004</v>
      </c>
      <c r="BH1853">
        <v>15713.361000000001</v>
      </c>
      <c r="BI1853">
        <v>335170.16399999993</v>
      </c>
      <c r="BJ1853">
        <v>64254.597999999998</v>
      </c>
      <c r="BK1853">
        <v>91572.456792999918</v>
      </c>
      <c r="BL1853">
        <v>4410.9269999999997</v>
      </c>
      <c r="BM1853">
        <v>24729.713000000003</v>
      </c>
    </row>
    <row r="1854" spans="1:65" x14ac:dyDescent="0.25">
      <c r="A1854" t="s">
        <v>1983</v>
      </c>
      <c r="B1854">
        <v>2094973.1930844728</v>
      </c>
      <c r="C1854">
        <v>1967820.866455911</v>
      </c>
      <c r="D1854">
        <v>2218179.9909275998</v>
      </c>
      <c r="E1854">
        <v>217182.90207240009</v>
      </c>
      <c r="F1854">
        <v>1725180</v>
      </c>
      <c r="G1854">
        <v>1465.3259999999998</v>
      </c>
      <c r="H1854">
        <v>-229.90299999999999</v>
      </c>
      <c r="I1854">
        <v>25000</v>
      </c>
      <c r="J1854">
        <v>0</v>
      </c>
      <c r="K1854">
        <v>236097</v>
      </c>
      <c r="L1854">
        <v>9500</v>
      </c>
      <c r="M1854">
        <v>270506</v>
      </c>
      <c r="N1854">
        <v>257175</v>
      </c>
      <c r="O1854">
        <v>53100</v>
      </c>
      <c r="P1854">
        <v>544747.99999999988</v>
      </c>
      <c r="Q1854">
        <v>54674.000000000007</v>
      </c>
      <c r="R1854">
        <v>56273</v>
      </c>
      <c r="S1854">
        <v>614377.00000000012</v>
      </c>
      <c r="T1854">
        <v>867696</v>
      </c>
      <c r="U1854">
        <v>614377.00000000012</v>
      </c>
      <c r="V1854">
        <v>195.83000000000004</v>
      </c>
      <c r="W1854">
        <v>94.57</v>
      </c>
      <c r="X1854">
        <v>157</v>
      </c>
      <c r="Y1854">
        <v>0</v>
      </c>
      <c r="Z1854">
        <v>505033.46199999988</v>
      </c>
      <c r="AA1854">
        <v>186786.30399999992</v>
      </c>
      <c r="AB1854">
        <v>25868.706999999999</v>
      </c>
      <c r="AC1854">
        <v>102353.95700000001</v>
      </c>
      <c r="AD1854">
        <v>82883.982000000004</v>
      </c>
      <c r="AE1854">
        <v>13380.433000000001</v>
      </c>
      <c r="AF1854">
        <v>410920.45499999996</v>
      </c>
      <c r="AG1854">
        <v>79646.789000000019</v>
      </c>
      <c r="AH1854">
        <v>8529.02</v>
      </c>
      <c r="AI1854">
        <v>121355.65699999998</v>
      </c>
      <c r="AJ1854">
        <v>238.38399999999999</v>
      </c>
      <c r="AK1854">
        <v>21608.823</v>
      </c>
      <c r="AL1854">
        <v>5729.9549999999999</v>
      </c>
      <c r="AM1854">
        <v>47267.337999999974</v>
      </c>
      <c r="AN1854">
        <v>26497.703400000009</v>
      </c>
      <c r="AO1854">
        <v>131465.22880000001</v>
      </c>
      <c r="AP1854">
        <v>105857.97045591113</v>
      </c>
      <c r="AQ1854">
        <v>103848.20799999998</v>
      </c>
      <c r="AR1854">
        <v>3715.7650000000003</v>
      </c>
      <c r="AS1854">
        <v>72717.683999999965</v>
      </c>
      <c r="AT1854">
        <v>453477.36599999998</v>
      </c>
      <c r="AU1854">
        <v>105765.74199999998</v>
      </c>
      <c r="AV1854">
        <v>982.8026000000001</v>
      </c>
      <c r="AW1854">
        <v>21057.7232</v>
      </c>
      <c r="AX1854">
        <v>19294.502999999997</v>
      </c>
      <c r="AY1854">
        <v>114187.99499999998</v>
      </c>
      <c r="AZ1854">
        <v>164749.625</v>
      </c>
      <c r="BA1854">
        <v>290794.44100000005</v>
      </c>
      <c r="BB1854">
        <v>5567.5099999999993</v>
      </c>
      <c r="BC1854">
        <v>67576.37</v>
      </c>
      <c r="BD1854">
        <v>16430.665000000001</v>
      </c>
      <c r="BE1854">
        <v>33132.66599999999</v>
      </c>
      <c r="BF1854">
        <v>42171.008000000002</v>
      </c>
      <c r="BG1854">
        <v>240515.55499999999</v>
      </c>
      <c r="BH1854">
        <v>15391.987999999999</v>
      </c>
      <c r="BI1854">
        <v>345997.28100000002</v>
      </c>
      <c r="BJ1854">
        <v>70152.001999999993</v>
      </c>
      <c r="BK1854">
        <v>93473.918927599909</v>
      </c>
      <c r="BL1854">
        <v>4327.9930000000004</v>
      </c>
      <c r="BM1854">
        <v>25247.877</v>
      </c>
    </row>
    <row r="1855" spans="1:65" x14ac:dyDescent="0.25">
      <c r="A1855" t="s">
        <v>1984</v>
      </c>
      <c r="B1855">
        <v>2150536.8763163402</v>
      </c>
      <c r="C1855">
        <v>2491758.7627311111</v>
      </c>
      <c r="D1855">
        <v>2283083.0532008004</v>
      </c>
      <c r="E1855">
        <v>0</v>
      </c>
      <c r="F1855">
        <v>1724490</v>
      </c>
      <c r="G1855">
        <v>30941.680000000004</v>
      </c>
      <c r="H1855">
        <v>0</v>
      </c>
      <c r="I1855">
        <v>0</v>
      </c>
      <c r="J1855">
        <v>-38250</v>
      </c>
      <c r="K1855">
        <v>259048</v>
      </c>
      <c r="L1855">
        <v>8900</v>
      </c>
      <c r="M1855">
        <v>354361</v>
      </c>
      <c r="N1855">
        <v>242000</v>
      </c>
      <c r="O1855">
        <v>87250</v>
      </c>
      <c r="P1855">
        <v>379823</v>
      </c>
      <c r="Q1855">
        <v>150112.00000000003</v>
      </c>
      <c r="R1855">
        <v>13608.999999999998</v>
      </c>
      <c r="S1855">
        <v>644332</v>
      </c>
      <c r="T1855">
        <v>644332</v>
      </c>
      <c r="U1855">
        <v>850771</v>
      </c>
      <c r="V1855">
        <v>424.62</v>
      </c>
      <c r="W1855">
        <v>0</v>
      </c>
      <c r="X1855">
        <v>0</v>
      </c>
      <c r="Y1855">
        <v>145.50784313725489</v>
      </c>
      <c r="Z1855">
        <v>505460.80700000003</v>
      </c>
      <c r="AA1855">
        <v>189351.06400000022</v>
      </c>
      <c r="AB1855">
        <v>34215.082999999999</v>
      </c>
      <c r="AC1855">
        <v>104297.01300000001</v>
      </c>
      <c r="AD1855">
        <v>113491.96100000001</v>
      </c>
      <c r="AE1855">
        <v>13767.489000000001</v>
      </c>
      <c r="AF1855">
        <v>422895.78999999992</v>
      </c>
      <c r="AG1855">
        <v>82126.36900000005</v>
      </c>
      <c r="AH1855">
        <v>9603.9879999999994</v>
      </c>
      <c r="AI1855">
        <v>118822.44199999997</v>
      </c>
      <c r="AJ1855">
        <v>245.06199999999995</v>
      </c>
      <c r="AK1855">
        <v>22295.292000000001</v>
      </c>
      <c r="AL1855">
        <v>5759.9400000000005</v>
      </c>
      <c r="AM1855">
        <v>48350.423999999985</v>
      </c>
      <c r="AN1855">
        <v>44298.779399999992</v>
      </c>
      <c r="AO1855">
        <v>134036.48939999999</v>
      </c>
      <c r="AP1855">
        <v>145184.29273111111</v>
      </c>
      <c r="AQ1855">
        <v>108051.63099999999</v>
      </c>
      <c r="AR1855">
        <v>4087.516000000001</v>
      </c>
      <c r="AS1855">
        <v>74772.599999999977</v>
      </c>
      <c r="AT1855">
        <v>772738.36899999983</v>
      </c>
      <c r="AU1855">
        <v>109948.86000000007</v>
      </c>
      <c r="AV1855">
        <v>1045.9586000000002</v>
      </c>
      <c r="AW1855">
        <v>21228.9856</v>
      </c>
      <c r="AX1855">
        <v>18809.971000000001</v>
      </c>
      <c r="AY1855">
        <v>118368.57399999998</v>
      </c>
      <c r="AZ1855">
        <v>178977.08399999986</v>
      </c>
      <c r="BA1855">
        <v>299372.57499999978</v>
      </c>
      <c r="BB1855">
        <v>17549.605000000003</v>
      </c>
      <c r="BC1855">
        <v>68927.784000000014</v>
      </c>
      <c r="BD1855">
        <v>20208.648999999998</v>
      </c>
      <c r="BE1855">
        <v>34185.65</v>
      </c>
      <c r="BF1855">
        <v>98620.931000000011</v>
      </c>
      <c r="BG1855">
        <v>253015.75899999999</v>
      </c>
      <c r="BH1855">
        <v>15764.721999999998</v>
      </c>
      <c r="BI1855">
        <v>354341.63999999984</v>
      </c>
      <c r="BJ1855">
        <v>77264.256999999998</v>
      </c>
      <c r="BK1855">
        <v>101959.19920080007</v>
      </c>
      <c r="BL1855">
        <v>5535.9970000000003</v>
      </c>
      <c r="BM1855">
        <v>25863.213000000003</v>
      </c>
    </row>
    <row r="1856" spans="1:65" x14ac:dyDescent="0.25">
      <c r="A1856" t="s">
        <v>1985</v>
      </c>
      <c r="B1856">
        <v>2226938.8232767242</v>
      </c>
      <c r="C1856">
        <v>2697200.8142308444</v>
      </c>
      <c r="D1856">
        <v>2364558.6543951998</v>
      </c>
      <c r="E1856">
        <v>0</v>
      </c>
      <c r="F1856">
        <v>1770821</v>
      </c>
      <c r="G1856">
        <v>20358.527999999998</v>
      </c>
      <c r="H1856">
        <v>-325.60000000000008</v>
      </c>
      <c r="I1856">
        <v>0</v>
      </c>
      <c r="J1856">
        <v>-13250</v>
      </c>
      <c r="K1856">
        <v>209906</v>
      </c>
      <c r="L1856">
        <v>9700</v>
      </c>
      <c r="M1856">
        <v>340736.99999999994</v>
      </c>
      <c r="N1856">
        <v>204400</v>
      </c>
      <c r="O1856">
        <v>113861</v>
      </c>
      <c r="P1856">
        <v>327860</v>
      </c>
      <c r="Q1856">
        <v>213801.00000000003</v>
      </c>
      <c r="R1856">
        <v>5839</v>
      </c>
      <c r="S1856">
        <v>547799</v>
      </c>
      <c r="T1856">
        <v>547799</v>
      </c>
      <c r="U1856">
        <v>878305</v>
      </c>
      <c r="V1856">
        <v>362.2</v>
      </c>
      <c r="W1856">
        <v>86.23</v>
      </c>
      <c r="X1856">
        <v>0</v>
      </c>
      <c r="Y1856">
        <v>155.9</v>
      </c>
      <c r="Z1856">
        <v>505111.96999999991</v>
      </c>
      <c r="AA1856">
        <v>195063.69900000002</v>
      </c>
      <c r="AB1856">
        <v>36718.319999999992</v>
      </c>
      <c r="AC1856">
        <v>106564.943</v>
      </c>
      <c r="AD1856">
        <v>121557.477</v>
      </c>
      <c r="AE1856">
        <v>14099.061000000002</v>
      </c>
      <c r="AF1856">
        <v>430237.9690000001</v>
      </c>
      <c r="AG1856">
        <v>85249.117999999973</v>
      </c>
      <c r="AH1856">
        <v>9756.9189999999981</v>
      </c>
      <c r="AI1856">
        <v>135576.454</v>
      </c>
      <c r="AJ1856">
        <v>233.84599999999998</v>
      </c>
      <c r="AK1856">
        <v>23193.204999999998</v>
      </c>
      <c r="AL1856">
        <v>5770.2419999999984</v>
      </c>
      <c r="AM1856">
        <v>49705.417000000045</v>
      </c>
      <c r="AN1856">
        <v>44907.894999999953</v>
      </c>
      <c r="AO1856">
        <v>138428.48240000001</v>
      </c>
      <c r="AP1856">
        <v>155939.77623084444</v>
      </c>
      <c r="AQ1856">
        <v>110803.01</v>
      </c>
      <c r="AR1856">
        <v>4277.6900000000023</v>
      </c>
      <c r="AS1856">
        <v>76941.214999999997</v>
      </c>
      <c r="AT1856">
        <v>848436.35600000049</v>
      </c>
      <c r="AU1856">
        <v>112949.21999999999</v>
      </c>
      <c r="AV1856">
        <v>1056.6559999999999</v>
      </c>
      <c r="AW1856">
        <v>21664.815600000002</v>
      </c>
      <c r="AX1856">
        <v>18433.363000000001</v>
      </c>
      <c r="AY1856">
        <v>121748.49999999999</v>
      </c>
      <c r="AZ1856">
        <v>266094.64099999995</v>
      </c>
      <c r="BA1856">
        <v>308115.66000000032</v>
      </c>
      <c r="BB1856">
        <v>17607.314999999999</v>
      </c>
      <c r="BC1856">
        <v>71261.716</v>
      </c>
      <c r="BD1856">
        <v>20737.05</v>
      </c>
      <c r="BE1856">
        <v>35333.051000000007</v>
      </c>
      <c r="BF1856">
        <v>106391.10399999998</v>
      </c>
      <c r="BG1856">
        <v>262330.853</v>
      </c>
      <c r="BH1856">
        <v>15711.640000000001</v>
      </c>
      <c r="BI1856">
        <v>365695.97600000002</v>
      </c>
      <c r="BJ1856">
        <v>82366.009000000005</v>
      </c>
      <c r="BK1856">
        <v>102813.71239519976</v>
      </c>
      <c r="BL1856">
        <v>5854.576</v>
      </c>
      <c r="BM1856">
        <v>27020.545999999998</v>
      </c>
    </row>
    <row r="1857" spans="1:65" x14ac:dyDescent="0.25">
      <c r="A1857" t="s">
        <v>1986</v>
      </c>
      <c r="B1857">
        <v>2278048.8163830447</v>
      </c>
      <c r="C1857">
        <v>2756446.6863664887</v>
      </c>
      <c r="D1857">
        <v>2421830.4497352</v>
      </c>
      <c r="E1857">
        <v>0</v>
      </c>
      <c r="F1857">
        <v>1820333</v>
      </c>
      <c r="G1857">
        <v>5537.4009999999998</v>
      </c>
      <c r="H1857">
        <v>-97.525999999999982</v>
      </c>
      <c r="I1857">
        <v>19500</v>
      </c>
      <c r="J1857">
        <v>0</v>
      </c>
      <c r="K1857">
        <v>217500.00000000003</v>
      </c>
      <c r="L1857">
        <v>8700</v>
      </c>
      <c r="M1857">
        <v>345009</v>
      </c>
      <c r="N1857">
        <v>200200</v>
      </c>
      <c r="O1857">
        <v>120416</v>
      </c>
      <c r="P1857">
        <v>328354</v>
      </c>
      <c r="Q1857">
        <v>191494</v>
      </c>
      <c r="R1857">
        <v>6142</v>
      </c>
      <c r="S1857">
        <v>543396.00000000012</v>
      </c>
      <c r="T1857">
        <v>543396.00000000012</v>
      </c>
      <c r="U1857">
        <v>874419</v>
      </c>
      <c r="V1857">
        <v>278.11</v>
      </c>
      <c r="W1857">
        <v>92.08</v>
      </c>
      <c r="X1857">
        <v>222.39974358974359</v>
      </c>
      <c r="Y1857">
        <v>0</v>
      </c>
      <c r="Z1857">
        <v>504720.99499999988</v>
      </c>
      <c r="AA1857">
        <v>198538.32499999995</v>
      </c>
      <c r="AB1857">
        <v>37412.817999999999</v>
      </c>
      <c r="AC1857">
        <v>108795.768</v>
      </c>
      <c r="AD1857">
        <v>131397.56599999999</v>
      </c>
      <c r="AE1857">
        <v>14433.716999999999</v>
      </c>
      <c r="AF1857">
        <v>434240.97899999982</v>
      </c>
      <c r="AG1857">
        <v>86443.137999999992</v>
      </c>
      <c r="AH1857">
        <v>8163.3420000000006</v>
      </c>
      <c r="AI1857">
        <v>136408.72399999993</v>
      </c>
      <c r="AJ1857">
        <v>248.19699999999997</v>
      </c>
      <c r="AK1857">
        <v>23886.831000000002</v>
      </c>
      <c r="AL1857">
        <v>5766.1989999999996</v>
      </c>
      <c r="AM1857">
        <v>51415.726999999984</v>
      </c>
      <c r="AN1857">
        <v>45381.595799999981</v>
      </c>
      <c r="AO1857">
        <v>141424.34559999991</v>
      </c>
      <c r="AP1857">
        <v>159714.77736648885</v>
      </c>
      <c r="AQ1857">
        <v>113800.00900000001</v>
      </c>
      <c r="AR1857">
        <v>4151.7480000000005</v>
      </c>
      <c r="AS1857">
        <v>79035.432999999975</v>
      </c>
      <c r="AT1857">
        <v>879690.17299999984</v>
      </c>
      <c r="AU1857">
        <v>116241.83500000002</v>
      </c>
      <c r="AV1857">
        <v>1087.1312</v>
      </c>
      <c r="AW1857">
        <v>22048.094400000002</v>
      </c>
      <c r="AX1857">
        <v>18131.144</v>
      </c>
      <c r="AY1857">
        <v>124020.73899999997</v>
      </c>
      <c r="AZ1857">
        <v>279175.58199999994</v>
      </c>
      <c r="BA1857">
        <v>314507.91100000014</v>
      </c>
      <c r="BB1857">
        <v>17525.306</v>
      </c>
      <c r="BC1857">
        <v>73773.298999999999</v>
      </c>
      <c r="BD1857">
        <v>21153.088000000003</v>
      </c>
      <c r="BE1857">
        <v>36358.088000000003</v>
      </c>
      <c r="BF1857">
        <v>107854.46800000001</v>
      </c>
      <c r="BG1857">
        <v>271166.53200000006</v>
      </c>
      <c r="BH1857">
        <v>15805.58</v>
      </c>
      <c r="BI1857">
        <v>374583.51399999979</v>
      </c>
      <c r="BJ1857">
        <v>78958.023000000001</v>
      </c>
      <c r="BK1857">
        <v>107290.35573519998</v>
      </c>
      <c r="BL1857">
        <v>5867.9740000000002</v>
      </c>
      <c r="BM1857">
        <v>27658.064000000002</v>
      </c>
    </row>
    <row r="1858" spans="1:65" x14ac:dyDescent="0.25">
      <c r="A1858" t="s">
        <v>1987</v>
      </c>
      <c r="B1858">
        <v>2312137.2509362055</v>
      </c>
      <c r="C1858">
        <v>2798303.9753203555</v>
      </c>
      <c r="D1858">
        <v>2460873.2429786003</v>
      </c>
      <c r="E1858">
        <v>0</v>
      </c>
      <c r="F1858">
        <v>1856388</v>
      </c>
      <c r="G1858">
        <v>1422.9</v>
      </c>
      <c r="H1858">
        <v>-399.03100000000001</v>
      </c>
      <c r="I1858">
        <v>30500</v>
      </c>
      <c r="J1858">
        <v>0</v>
      </c>
      <c r="K1858">
        <v>234596.99999999997</v>
      </c>
      <c r="L1858">
        <v>9000</v>
      </c>
      <c r="M1858">
        <v>385526</v>
      </c>
      <c r="N1858">
        <v>198000</v>
      </c>
      <c r="O1858">
        <v>129931.99999999999</v>
      </c>
      <c r="P1858">
        <v>313017.00000000006</v>
      </c>
      <c r="Q1858">
        <v>125928</v>
      </c>
      <c r="R1858">
        <v>21388</v>
      </c>
      <c r="S1858">
        <v>541405</v>
      </c>
      <c r="T1858">
        <v>541405</v>
      </c>
      <c r="U1858">
        <v>875983</v>
      </c>
      <c r="V1858">
        <v>270.3</v>
      </c>
      <c r="W1858">
        <v>91.23</v>
      </c>
      <c r="X1858">
        <v>227.08540983606557</v>
      </c>
      <c r="Y1858">
        <v>0</v>
      </c>
      <c r="Z1858">
        <v>504989.48699999996</v>
      </c>
      <c r="AA1858">
        <v>201502.39399999988</v>
      </c>
      <c r="AB1858">
        <v>37389.898999999998</v>
      </c>
      <c r="AC1858">
        <v>110426.01800000001</v>
      </c>
      <c r="AD1858">
        <v>143233.08299999998</v>
      </c>
      <c r="AE1858">
        <v>14658.703</v>
      </c>
      <c r="AF1858">
        <v>432690.72600000002</v>
      </c>
      <c r="AG1858">
        <v>89591.436999999976</v>
      </c>
      <c r="AH1858">
        <v>8150.2559999999994</v>
      </c>
      <c r="AI1858">
        <v>133633.864</v>
      </c>
      <c r="AJ1858">
        <v>238.00199999999998</v>
      </c>
      <c r="AK1858">
        <v>24597.581000000002</v>
      </c>
      <c r="AL1858">
        <v>5793.6219999999976</v>
      </c>
      <c r="AM1858">
        <v>51946.834999999977</v>
      </c>
      <c r="AN1858">
        <v>55674.838799999947</v>
      </c>
      <c r="AO1858">
        <v>143327.85959999994</v>
      </c>
      <c r="AP1858">
        <v>168233.48232035551</v>
      </c>
      <c r="AQ1858">
        <v>116185.64399999997</v>
      </c>
      <c r="AR1858">
        <v>4174.2479999999996</v>
      </c>
      <c r="AS1858">
        <v>80210.84000000004</v>
      </c>
      <c r="AT1858">
        <v>890412.36400000053</v>
      </c>
      <c r="AU1858">
        <v>118792.519</v>
      </c>
      <c r="AV1858">
        <v>1087.3712</v>
      </c>
      <c r="AW1858">
        <v>22114.415399999998</v>
      </c>
      <c r="AX1858">
        <v>17972.559000000001</v>
      </c>
      <c r="AY1858">
        <v>126047.37300000002</v>
      </c>
      <c r="AZ1858">
        <v>283794.35500000021</v>
      </c>
      <c r="BA1858">
        <v>319126.15999999968</v>
      </c>
      <c r="BB1858">
        <v>17599.14</v>
      </c>
      <c r="BC1858">
        <v>75328.04800000001</v>
      </c>
      <c r="BD1858">
        <v>21044.856</v>
      </c>
      <c r="BE1858">
        <v>37104.857000000004</v>
      </c>
      <c r="BF1858">
        <v>108041.58699999997</v>
      </c>
      <c r="BG1858">
        <v>277913.56599999999</v>
      </c>
      <c r="BH1858">
        <v>15704.784</v>
      </c>
      <c r="BI1858">
        <v>382304.11399999965</v>
      </c>
      <c r="BJ1858">
        <v>76200.716</v>
      </c>
      <c r="BK1858">
        <v>108084.85297860007</v>
      </c>
      <c r="BL1858">
        <v>5878.5990000000002</v>
      </c>
      <c r="BM1858">
        <v>27976.162</v>
      </c>
    </row>
    <row r="1859" spans="1:65" x14ac:dyDescent="0.25">
      <c r="A1859" t="s">
        <v>1988</v>
      </c>
      <c r="B1859">
        <v>2335629.1942371079</v>
      </c>
      <c r="C1859">
        <v>2757173.8856487107</v>
      </c>
      <c r="D1859">
        <v>2487694.4309785999</v>
      </c>
      <c r="E1859">
        <v>0</v>
      </c>
      <c r="F1859">
        <v>1878002</v>
      </c>
      <c r="G1859">
        <v>19009.472000000002</v>
      </c>
      <c r="H1859">
        <v>0</v>
      </c>
      <c r="I1859">
        <v>3750</v>
      </c>
      <c r="J1859">
        <v>0</v>
      </c>
      <c r="K1859">
        <v>213103</v>
      </c>
      <c r="L1859">
        <v>9500</v>
      </c>
      <c r="M1859">
        <v>396430</v>
      </c>
      <c r="N1859">
        <v>190500</v>
      </c>
      <c r="O1859">
        <v>112383.00000000001</v>
      </c>
      <c r="P1859">
        <v>332347</v>
      </c>
      <c r="Q1859">
        <v>107217</v>
      </c>
      <c r="R1859">
        <v>30099.000000000004</v>
      </c>
      <c r="S1859">
        <v>562446</v>
      </c>
      <c r="T1859">
        <v>562446</v>
      </c>
      <c r="U1859">
        <v>829133</v>
      </c>
      <c r="V1859">
        <v>336.28</v>
      </c>
      <c r="W1859">
        <v>0</v>
      </c>
      <c r="X1859">
        <v>174</v>
      </c>
      <c r="Y1859">
        <v>0</v>
      </c>
      <c r="Z1859">
        <v>505039.86700000009</v>
      </c>
      <c r="AA1859">
        <v>203002.35299999986</v>
      </c>
      <c r="AB1859">
        <v>37539.110999999997</v>
      </c>
      <c r="AC1859">
        <v>110591.09</v>
      </c>
      <c r="AD1859">
        <v>131626.97000000003</v>
      </c>
      <c r="AE1859">
        <v>14558.334999999999</v>
      </c>
      <c r="AF1859">
        <v>432674.06199999986</v>
      </c>
      <c r="AG1859">
        <v>90317.613999999929</v>
      </c>
      <c r="AH1859">
        <v>8251.0330000000013</v>
      </c>
      <c r="AI1859">
        <v>132876.57499999998</v>
      </c>
      <c r="AJ1859">
        <v>246.667</v>
      </c>
      <c r="AK1859">
        <v>24810.860000000008</v>
      </c>
      <c r="AL1859">
        <v>5824.0160000000024</v>
      </c>
      <c r="AM1859">
        <v>52648.519000000044</v>
      </c>
      <c r="AN1859">
        <v>45700.902199999968</v>
      </c>
      <c r="AO1859">
        <v>145739.57920000001</v>
      </c>
      <c r="AP1859">
        <v>170445.39464871108</v>
      </c>
      <c r="AQ1859">
        <v>117482.38</v>
      </c>
      <c r="AR1859">
        <v>4020.570999999999</v>
      </c>
      <c r="AS1859">
        <v>81076.553000000058</v>
      </c>
      <c r="AT1859">
        <v>868129.00399999996</v>
      </c>
      <c r="AU1859">
        <v>121620.32599999996</v>
      </c>
      <c r="AV1859">
        <v>998.53480000000002</v>
      </c>
      <c r="AW1859">
        <v>22248.8318</v>
      </c>
      <c r="AX1859">
        <v>17950.942999999999</v>
      </c>
      <c r="AY1859">
        <v>127198.88099999998</v>
      </c>
      <c r="AZ1859">
        <v>285384.71799999976</v>
      </c>
      <c r="BA1859">
        <v>322060.85500000045</v>
      </c>
      <c r="BB1859">
        <v>18006.495999999999</v>
      </c>
      <c r="BC1859">
        <v>76685.926999999996</v>
      </c>
      <c r="BD1859">
        <v>19616.633999999998</v>
      </c>
      <c r="BE1859">
        <v>37115.634000000005</v>
      </c>
      <c r="BF1859">
        <v>108270.518</v>
      </c>
      <c r="BG1859">
        <v>281634.95600000001</v>
      </c>
      <c r="BH1859">
        <v>15531.029000000002</v>
      </c>
      <c r="BI1859">
        <v>388058.11000000004</v>
      </c>
      <c r="BJ1859">
        <v>75242.385999999999</v>
      </c>
      <c r="BK1859">
        <v>109320.98597859973</v>
      </c>
      <c r="BL1859">
        <v>6675.0290000000005</v>
      </c>
      <c r="BM1859">
        <v>28646.065999999999</v>
      </c>
    </row>
    <row r="1860" spans="1:65" x14ac:dyDescent="0.25">
      <c r="A1860" t="s">
        <v>1989</v>
      </c>
      <c r="B1860">
        <v>2356191.6999362051</v>
      </c>
      <c r="C1860">
        <v>2774118.1538155559</v>
      </c>
      <c r="D1860">
        <v>2508990.3392191995</v>
      </c>
      <c r="E1860">
        <v>0</v>
      </c>
      <c r="F1860">
        <v>1894978</v>
      </c>
      <c r="G1860">
        <v>24009.823</v>
      </c>
      <c r="H1860">
        <v>0</v>
      </c>
      <c r="I1860">
        <v>0</v>
      </c>
      <c r="J1860">
        <v>-250</v>
      </c>
      <c r="K1860">
        <v>216379</v>
      </c>
      <c r="L1860">
        <v>9500</v>
      </c>
      <c r="M1860">
        <v>364179</v>
      </c>
      <c r="N1860">
        <v>144000</v>
      </c>
      <c r="O1860">
        <v>104965</v>
      </c>
      <c r="P1860">
        <v>342104</v>
      </c>
      <c r="Q1860">
        <v>114119</v>
      </c>
      <c r="R1860">
        <v>41876</v>
      </c>
      <c r="S1860">
        <v>537480</v>
      </c>
      <c r="T1860">
        <v>537480</v>
      </c>
      <c r="U1860">
        <v>799641.99999999988</v>
      </c>
      <c r="V1860">
        <v>352.15000000000003</v>
      </c>
      <c r="W1860">
        <v>0</v>
      </c>
      <c r="X1860">
        <v>0</v>
      </c>
      <c r="Y1860">
        <v>167.6</v>
      </c>
      <c r="Z1860">
        <v>505743.97700000025</v>
      </c>
      <c r="AA1860">
        <v>203787.30799999996</v>
      </c>
      <c r="AB1860">
        <v>37724.635999999991</v>
      </c>
      <c r="AC1860">
        <v>110811.52899999999</v>
      </c>
      <c r="AD1860">
        <v>134599.071</v>
      </c>
      <c r="AE1860">
        <v>14512.386</v>
      </c>
      <c r="AF1860">
        <v>439430.25199999992</v>
      </c>
      <c r="AG1860">
        <v>92366.97099999999</v>
      </c>
      <c r="AH1860">
        <v>8817.2400000000016</v>
      </c>
      <c r="AI1860">
        <v>138136.27400000003</v>
      </c>
      <c r="AJ1860">
        <v>235.11600000000001</v>
      </c>
      <c r="AK1860">
        <v>25124.43</v>
      </c>
      <c r="AL1860">
        <v>5845.577000000002</v>
      </c>
      <c r="AM1860">
        <v>52593.36299999999</v>
      </c>
      <c r="AN1860">
        <v>45804.559800000017</v>
      </c>
      <c r="AO1860">
        <v>146389.27760000003</v>
      </c>
      <c r="AP1860">
        <v>171739.43581555554</v>
      </c>
      <c r="AQ1860">
        <v>118867.14099999997</v>
      </c>
      <c r="AR1860">
        <v>4032.3050000000026</v>
      </c>
      <c r="AS1860">
        <v>80738.799000000014</v>
      </c>
      <c r="AT1860">
        <v>869049.58000000007</v>
      </c>
      <c r="AU1860">
        <v>122474.21299999997</v>
      </c>
      <c r="AV1860">
        <v>1045.5552</v>
      </c>
      <c r="AW1860">
        <v>22285.498400000004</v>
      </c>
      <c r="AX1860">
        <v>18217.218000000001</v>
      </c>
      <c r="AY1860">
        <v>128967.51499999998</v>
      </c>
      <c r="AZ1860">
        <v>286018.39599999966</v>
      </c>
      <c r="BA1860">
        <v>324152.95500000007</v>
      </c>
      <c r="BB1860">
        <v>18001.269999999997</v>
      </c>
      <c r="BC1860">
        <v>76800.72099999999</v>
      </c>
      <c r="BD1860">
        <v>20142.434000000001</v>
      </c>
      <c r="BE1860">
        <v>37400.436000000002</v>
      </c>
      <c r="BF1860">
        <v>109301.41599999998</v>
      </c>
      <c r="BG1860">
        <v>285957.26799999987</v>
      </c>
      <c r="BH1860">
        <v>15905.087000000003</v>
      </c>
      <c r="BI1860">
        <v>390548.19000000047</v>
      </c>
      <c r="BJ1860">
        <v>75483.483999999997</v>
      </c>
      <c r="BK1860">
        <v>108481.23221920026</v>
      </c>
      <c r="BL1860">
        <v>6981.5439999999999</v>
      </c>
      <c r="BM1860">
        <v>28594.832000000002</v>
      </c>
    </row>
    <row r="1861" spans="1:65" x14ac:dyDescent="0.25">
      <c r="A1861" t="s">
        <v>1990</v>
      </c>
      <c r="B1861">
        <v>2356018.3449169807</v>
      </c>
      <c r="C1861">
        <v>2783748.0833791108</v>
      </c>
      <c r="D1861">
        <v>2506456.8099785992</v>
      </c>
      <c r="E1861">
        <v>0</v>
      </c>
      <c r="F1861">
        <v>1891150</v>
      </c>
      <c r="G1861">
        <v>6186.8410000000003</v>
      </c>
      <c r="H1861">
        <v>-1139.92</v>
      </c>
      <c r="I1861">
        <v>6250</v>
      </c>
      <c r="J1861">
        <v>0</v>
      </c>
      <c r="K1861">
        <v>190872</v>
      </c>
      <c r="L1861">
        <v>9600</v>
      </c>
      <c r="M1861">
        <v>336512</v>
      </c>
      <c r="N1861">
        <v>132300.00000000003</v>
      </c>
      <c r="O1861">
        <v>104307</v>
      </c>
      <c r="P1861">
        <v>340912.00000000006</v>
      </c>
      <c r="Q1861">
        <v>137375.99999999997</v>
      </c>
      <c r="R1861">
        <v>12710</v>
      </c>
      <c r="S1861">
        <v>495522</v>
      </c>
      <c r="T1861">
        <v>495522</v>
      </c>
      <c r="U1861">
        <v>769067</v>
      </c>
      <c r="V1861">
        <v>290.95999999999998</v>
      </c>
      <c r="W1861">
        <v>79.45</v>
      </c>
      <c r="X1861">
        <v>193.7</v>
      </c>
      <c r="Y1861">
        <v>0</v>
      </c>
      <c r="Z1861">
        <v>505866.12099999975</v>
      </c>
      <c r="AA1861">
        <v>204016.45899999983</v>
      </c>
      <c r="AB1861">
        <v>38064.731999999996</v>
      </c>
      <c r="AC1861">
        <v>109830.88399999999</v>
      </c>
      <c r="AD1861">
        <v>131668.79499999998</v>
      </c>
      <c r="AE1861">
        <v>14746.079000000003</v>
      </c>
      <c r="AF1861">
        <v>446573.97699999972</v>
      </c>
      <c r="AG1861">
        <v>93383.74000000002</v>
      </c>
      <c r="AH1861">
        <v>9987.2889999999989</v>
      </c>
      <c r="AI1861">
        <v>131368.38700000002</v>
      </c>
      <c r="AJ1861">
        <v>286.05599999999998</v>
      </c>
      <c r="AK1861">
        <v>25298.447</v>
      </c>
      <c r="AL1861">
        <v>5919.3909999999987</v>
      </c>
      <c r="AM1861">
        <v>52788.791000000005</v>
      </c>
      <c r="AN1861">
        <v>46209.689400000003</v>
      </c>
      <c r="AO1861">
        <v>145243.17919999996</v>
      </c>
      <c r="AP1861">
        <v>170192.57637911107</v>
      </c>
      <c r="AQ1861">
        <v>118486.94800000006</v>
      </c>
      <c r="AR1861">
        <v>3948.5000000000005</v>
      </c>
      <c r="AS1861">
        <v>80618.055000000008</v>
      </c>
      <c r="AT1861">
        <v>870829.75299999956</v>
      </c>
      <c r="AU1861">
        <v>122527.23900000005</v>
      </c>
      <c r="AV1861">
        <v>1180.7926000000002</v>
      </c>
      <c r="AW1861">
        <v>22501.0088</v>
      </c>
      <c r="AX1861">
        <v>18468.484</v>
      </c>
      <c r="AY1861">
        <v>129229.53500000003</v>
      </c>
      <c r="AZ1861">
        <v>290711.80499999982</v>
      </c>
      <c r="BA1861">
        <v>325018.44899999996</v>
      </c>
      <c r="BB1861">
        <v>18263.524000000001</v>
      </c>
      <c r="BC1861">
        <v>76904.261000000013</v>
      </c>
      <c r="BD1861">
        <v>20258.211000000003</v>
      </c>
      <c r="BE1861">
        <v>37703.212</v>
      </c>
      <c r="BF1861">
        <v>110307.49500000001</v>
      </c>
      <c r="BG1861">
        <v>287035.08000000007</v>
      </c>
      <c r="BH1861">
        <v>16572.339999999997</v>
      </c>
      <c r="BI1861">
        <v>392240.53599999991</v>
      </c>
      <c r="BJ1861">
        <v>71467.135999999999</v>
      </c>
      <c r="BK1861">
        <v>108795.12897859991</v>
      </c>
      <c r="BL1861">
        <v>6971.4159999999993</v>
      </c>
      <c r="BM1861">
        <v>28721.391000000003</v>
      </c>
    </row>
    <row r="1862" spans="1:65" x14ac:dyDescent="0.25">
      <c r="A1862" t="s">
        <v>1991</v>
      </c>
      <c r="B1862">
        <v>2349734.4327133726</v>
      </c>
      <c r="C1862">
        <v>2768964.3429839113</v>
      </c>
      <c r="D1862">
        <v>2501828.825519999</v>
      </c>
      <c r="E1862">
        <v>0</v>
      </c>
      <c r="F1862">
        <v>1887012</v>
      </c>
      <c r="G1862">
        <v>132.17400000000001</v>
      </c>
      <c r="H1862">
        <v>-10290.916999999999</v>
      </c>
      <c r="I1862">
        <v>18750</v>
      </c>
      <c r="J1862">
        <v>0</v>
      </c>
      <c r="K1862">
        <v>146785.00000000003</v>
      </c>
      <c r="L1862">
        <v>9400</v>
      </c>
      <c r="M1862">
        <v>288793</v>
      </c>
      <c r="N1862">
        <v>144000</v>
      </c>
      <c r="O1862">
        <v>100893</v>
      </c>
      <c r="P1862">
        <v>340712.99999999994</v>
      </c>
      <c r="Q1862">
        <v>222057</v>
      </c>
      <c r="R1862">
        <v>2039.0000000000002</v>
      </c>
      <c r="S1862">
        <v>496151.99999999988</v>
      </c>
      <c r="T1862">
        <v>496151.99999999988</v>
      </c>
      <c r="U1862">
        <v>758528</v>
      </c>
      <c r="V1862">
        <v>261.36</v>
      </c>
      <c r="W1862">
        <v>68.040000000000006</v>
      </c>
      <c r="X1862">
        <v>238.51666666666668</v>
      </c>
      <c r="Y1862">
        <v>0</v>
      </c>
      <c r="Z1862">
        <v>506087.94800000027</v>
      </c>
      <c r="AA1862">
        <v>203217.56399999998</v>
      </c>
      <c r="AB1862">
        <v>37073.550999999992</v>
      </c>
      <c r="AC1862">
        <v>107782.14599999998</v>
      </c>
      <c r="AD1862">
        <v>130189.72400000003</v>
      </c>
      <c r="AE1862">
        <v>14858.967999999999</v>
      </c>
      <c r="AF1862">
        <v>430447.09799999982</v>
      </c>
      <c r="AG1862">
        <v>93975.500999999989</v>
      </c>
      <c r="AH1862">
        <v>11029.154000000002</v>
      </c>
      <c r="AI1862">
        <v>134102.30000000002</v>
      </c>
      <c r="AJ1862">
        <v>347.16199999999998</v>
      </c>
      <c r="AK1862">
        <v>25173.184999999998</v>
      </c>
      <c r="AL1862">
        <v>6040.1240000000016</v>
      </c>
      <c r="AM1862">
        <v>52904.388000000014</v>
      </c>
      <c r="AN1862">
        <v>47198.073200000013</v>
      </c>
      <c r="AO1862">
        <v>144010.60880000005</v>
      </c>
      <c r="AP1862">
        <v>168706.74298391107</v>
      </c>
      <c r="AQ1862">
        <v>119190.92400000001</v>
      </c>
      <c r="AR1862">
        <v>3705.2160000000022</v>
      </c>
      <c r="AS1862">
        <v>79643.237000000008</v>
      </c>
      <c r="AT1862">
        <v>875374.86200000031</v>
      </c>
      <c r="AU1862">
        <v>122036.87100000001</v>
      </c>
      <c r="AV1862">
        <v>1415.9088000000002</v>
      </c>
      <c r="AW1862">
        <v>22282.926200000002</v>
      </c>
      <c r="AX1862">
        <v>18818.347999999998</v>
      </c>
      <c r="AY1862">
        <v>128751.802</v>
      </c>
      <c r="AZ1862">
        <v>291194.70900000015</v>
      </c>
      <c r="BA1862">
        <v>323962.61499999987</v>
      </c>
      <c r="BB1862">
        <v>18304.828000000005</v>
      </c>
      <c r="BC1862">
        <v>76650.019</v>
      </c>
      <c r="BD1862">
        <v>20386.368999999999</v>
      </c>
      <c r="BE1862">
        <v>37464.369000000006</v>
      </c>
      <c r="BF1862">
        <v>109376.55100000004</v>
      </c>
      <c r="BG1862">
        <v>288255.68600000005</v>
      </c>
      <c r="BH1862">
        <v>17815.262000000002</v>
      </c>
      <c r="BI1862">
        <v>391989.69400000002</v>
      </c>
      <c r="BJ1862">
        <v>68443.421999999991</v>
      </c>
      <c r="BK1862">
        <v>106929.42252000005</v>
      </c>
      <c r="BL1862">
        <v>7009.2899999999991</v>
      </c>
      <c r="BM1862">
        <v>28646.598999999998</v>
      </c>
    </row>
    <row r="1863" spans="1:65" x14ac:dyDescent="0.25">
      <c r="A1863" t="s">
        <v>1992</v>
      </c>
      <c r="B1863">
        <v>2311365.5772088561</v>
      </c>
      <c r="C1863">
        <v>2767249.108815555</v>
      </c>
      <c r="D1863">
        <v>2456669.2631632001</v>
      </c>
      <c r="E1863">
        <v>0</v>
      </c>
      <c r="F1863">
        <v>1848184</v>
      </c>
      <c r="G1863">
        <v>645.21799999999996</v>
      </c>
      <c r="H1863">
        <v>-1915.578</v>
      </c>
      <c r="I1863">
        <v>18750</v>
      </c>
      <c r="J1863">
        <v>0</v>
      </c>
      <c r="K1863">
        <v>90038</v>
      </c>
      <c r="L1863">
        <v>22646</v>
      </c>
      <c r="M1863">
        <v>190617.00000000003</v>
      </c>
      <c r="N1863">
        <v>165641</v>
      </c>
      <c r="O1863">
        <v>100225</v>
      </c>
      <c r="P1863">
        <v>344320</v>
      </c>
      <c r="Q1863">
        <v>459059</v>
      </c>
      <c r="R1863">
        <v>102</v>
      </c>
      <c r="S1863">
        <v>532709.00000000012</v>
      </c>
      <c r="T1863">
        <v>532709.00000000012</v>
      </c>
      <c r="U1863">
        <v>839939</v>
      </c>
      <c r="V1863">
        <v>223.94</v>
      </c>
      <c r="W1863">
        <v>78.33</v>
      </c>
      <c r="X1863">
        <v>179.70399999999998</v>
      </c>
      <c r="Y1863">
        <v>0</v>
      </c>
      <c r="Z1863">
        <v>506603.44100000022</v>
      </c>
      <c r="AA1863">
        <v>200658.84099999987</v>
      </c>
      <c r="AB1863">
        <v>31672.696000000004</v>
      </c>
      <c r="AC1863">
        <v>104734.74699999999</v>
      </c>
      <c r="AD1863">
        <v>126433.16200000001</v>
      </c>
      <c r="AE1863">
        <v>14421.776000000003</v>
      </c>
      <c r="AF1863">
        <v>435651.07000000018</v>
      </c>
      <c r="AG1863">
        <v>93606.092000000062</v>
      </c>
      <c r="AH1863">
        <v>11617.275999999998</v>
      </c>
      <c r="AI1863">
        <v>120755.13400000001</v>
      </c>
      <c r="AJ1863">
        <v>450.13100000000003</v>
      </c>
      <c r="AK1863">
        <v>24881.716999999997</v>
      </c>
      <c r="AL1863">
        <v>6163.6240000000007</v>
      </c>
      <c r="AM1863">
        <v>52267.950000000019</v>
      </c>
      <c r="AN1863">
        <v>59329.291999999979</v>
      </c>
      <c r="AO1863">
        <v>139982.84580000004</v>
      </c>
      <c r="AP1863">
        <v>158467.81281555555</v>
      </c>
      <c r="AQ1863">
        <v>118344.59699999999</v>
      </c>
      <c r="AR1863">
        <v>4678.7639999999983</v>
      </c>
      <c r="AS1863">
        <v>78186.50800000006</v>
      </c>
      <c r="AT1863">
        <v>880726.64899999974</v>
      </c>
      <c r="AU1863">
        <v>123057.45199999998</v>
      </c>
      <c r="AV1863">
        <v>1754.21</v>
      </c>
      <c r="AW1863">
        <v>21225.097199999997</v>
      </c>
      <c r="AX1863">
        <v>19743.887000000002</v>
      </c>
      <c r="AY1863">
        <v>127673.929</v>
      </c>
      <c r="AZ1863">
        <v>291401.84600000002</v>
      </c>
      <c r="BA1863">
        <v>319246.03000000014</v>
      </c>
      <c r="BB1863">
        <v>18468.027999999995</v>
      </c>
      <c r="BC1863">
        <v>75596.58</v>
      </c>
      <c r="BD1863">
        <v>19276.687000000002</v>
      </c>
      <c r="BE1863">
        <v>36995.686999999991</v>
      </c>
      <c r="BF1863">
        <v>94364.992000000057</v>
      </c>
      <c r="BG1863">
        <v>287509.50999999995</v>
      </c>
      <c r="BH1863">
        <v>18785.058999999997</v>
      </c>
      <c r="BI1863">
        <v>389845.28500000021</v>
      </c>
      <c r="BJ1863">
        <v>74576.873999999996</v>
      </c>
      <c r="BK1863">
        <v>99720.423163199972</v>
      </c>
      <c r="BL1863">
        <v>7083.6080000000002</v>
      </c>
      <c r="BM1863">
        <v>27959.062000000005</v>
      </c>
    </row>
    <row r="1864" spans="1:65" x14ac:dyDescent="0.25">
      <c r="A1864" t="s">
        <v>1993</v>
      </c>
      <c r="B1864">
        <v>2305124.0018208539</v>
      </c>
      <c r="C1864">
        <v>2710775.2809304888</v>
      </c>
      <c r="D1864">
        <v>2448023.1598811988</v>
      </c>
      <c r="E1864">
        <v>0</v>
      </c>
      <c r="F1864">
        <v>1839195.7881187999</v>
      </c>
      <c r="G1864">
        <v>294.988</v>
      </c>
      <c r="H1864">
        <v>-1497.0639999999996</v>
      </c>
      <c r="I1864">
        <v>3750</v>
      </c>
      <c r="J1864">
        <v>0</v>
      </c>
      <c r="K1864">
        <v>73900</v>
      </c>
      <c r="L1864">
        <v>42579</v>
      </c>
      <c r="M1864">
        <v>185299.99999999997</v>
      </c>
      <c r="N1864">
        <v>185816</v>
      </c>
      <c r="O1864">
        <v>90695</v>
      </c>
      <c r="P1864">
        <v>367975</v>
      </c>
      <c r="Q1864">
        <v>507440.00000000006</v>
      </c>
      <c r="R1864">
        <v>496</v>
      </c>
      <c r="S1864">
        <v>596865.99999999988</v>
      </c>
      <c r="T1864">
        <v>596865.99999999988</v>
      </c>
      <c r="U1864">
        <v>857335</v>
      </c>
      <c r="V1864">
        <v>222.41000000000003</v>
      </c>
      <c r="W1864">
        <v>82.38</v>
      </c>
      <c r="X1864">
        <v>174</v>
      </c>
      <c r="Y1864">
        <v>0</v>
      </c>
      <c r="Z1864">
        <v>507646.21799999988</v>
      </c>
      <c r="AA1864">
        <v>199378.644</v>
      </c>
      <c r="AB1864">
        <v>27330.206000000002</v>
      </c>
      <c r="AC1864">
        <v>102458.00500000003</v>
      </c>
      <c r="AD1864">
        <v>125064.03599999999</v>
      </c>
      <c r="AE1864">
        <v>14192.516000000001</v>
      </c>
      <c r="AF1864">
        <v>424775.78699999984</v>
      </c>
      <c r="AG1864">
        <v>93192.265000000029</v>
      </c>
      <c r="AH1864">
        <v>11995.856999999998</v>
      </c>
      <c r="AI1864">
        <v>133325.09000000003</v>
      </c>
      <c r="AJ1864">
        <v>563.82999999999993</v>
      </c>
      <c r="AK1864">
        <v>24850.930000000008</v>
      </c>
      <c r="AL1864">
        <v>6382.452000000002</v>
      </c>
      <c r="AM1864">
        <v>51795.816999999988</v>
      </c>
      <c r="AN1864">
        <v>57698.566799999935</v>
      </c>
      <c r="AO1864">
        <v>137133.20339999994</v>
      </c>
      <c r="AP1864">
        <v>157792.17693048893</v>
      </c>
      <c r="AQ1864">
        <v>118385.14200000004</v>
      </c>
      <c r="AR1864">
        <v>5501.7909999999983</v>
      </c>
      <c r="AS1864">
        <v>77261.774999999936</v>
      </c>
      <c r="AT1864">
        <v>868902.45600000012</v>
      </c>
      <c r="AU1864">
        <v>122355.796</v>
      </c>
      <c r="AV1864">
        <v>2123.1672000000003</v>
      </c>
      <c r="AW1864">
        <v>19998.597599999994</v>
      </c>
      <c r="AX1864">
        <v>20111.345999999998</v>
      </c>
      <c r="AY1864">
        <v>126632.45400000001</v>
      </c>
      <c r="AZ1864">
        <v>269921.56900000002</v>
      </c>
      <c r="BA1864">
        <v>314955.70300000004</v>
      </c>
      <c r="BB1864">
        <v>18843.310999999998</v>
      </c>
      <c r="BC1864">
        <v>74763.076000000015</v>
      </c>
      <c r="BD1864">
        <v>19074.224000000002</v>
      </c>
      <c r="BE1864">
        <v>36768.224999999999</v>
      </c>
      <c r="BF1864">
        <v>85009.226999999999</v>
      </c>
      <c r="BG1864">
        <v>286769.86399999994</v>
      </c>
      <c r="BH1864">
        <v>20359.021999999997</v>
      </c>
      <c r="BI1864">
        <v>388219.41100000002</v>
      </c>
      <c r="BJ1864">
        <v>74918.991999999998</v>
      </c>
      <c r="BK1864">
        <v>98406.564881199767</v>
      </c>
      <c r="BL1864">
        <v>6761.0460000000003</v>
      </c>
      <c r="BM1864">
        <v>27180.080999999998</v>
      </c>
    </row>
    <row r="1865" spans="1:65" x14ac:dyDescent="0.25">
      <c r="A1865" t="s">
        <v>1994</v>
      </c>
      <c r="B1865">
        <v>2297257.1234328565</v>
      </c>
      <c r="C1865">
        <v>2532694.3979304889</v>
      </c>
      <c r="D1865">
        <v>2438590.2768811998</v>
      </c>
      <c r="E1865">
        <v>0</v>
      </c>
      <c r="F1865">
        <v>1831232.7881187999</v>
      </c>
      <c r="G1865">
        <v>542.63199999999995</v>
      </c>
      <c r="H1865">
        <v>-631.83000000000004</v>
      </c>
      <c r="I1865">
        <v>0</v>
      </c>
      <c r="J1865">
        <v>-30250</v>
      </c>
      <c r="K1865">
        <v>71900</v>
      </c>
      <c r="L1865">
        <v>71908</v>
      </c>
      <c r="M1865">
        <v>129979.00000000001</v>
      </c>
      <c r="N1865">
        <v>228143.00000000003</v>
      </c>
      <c r="O1865">
        <v>74500</v>
      </c>
      <c r="P1865">
        <v>451393</v>
      </c>
      <c r="Q1865">
        <v>567175.00000000012</v>
      </c>
      <c r="R1865">
        <v>495</v>
      </c>
      <c r="S1865">
        <v>751939</v>
      </c>
      <c r="T1865">
        <v>751939</v>
      </c>
      <c r="U1865">
        <v>843553.99999999988</v>
      </c>
      <c r="V1865">
        <v>230.6</v>
      </c>
      <c r="W1865">
        <v>87.63</v>
      </c>
      <c r="X1865">
        <v>0</v>
      </c>
      <c r="Y1865">
        <v>157.52066115702479</v>
      </c>
      <c r="Z1865">
        <v>507883.38800000027</v>
      </c>
      <c r="AA1865">
        <v>200311.25400000013</v>
      </c>
      <c r="AB1865">
        <v>24183.260000000002</v>
      </c>
      <c r="AC1865">
        <v>101969.827</v>
      </c>
      <c r="AD1865">
        <v>124951.18700000002</v>
      </c>
      <c r="AE1865">
        <v>14085.127</v>
      </c>
      <c r="AF1865">
        <v>401351.33500000002</v>
      </c>
      <c r="AG1865">
        <v>92098.142000000036</v>
      </c>
      <c r="AH1865">
        <v>12214.728000000006</v>
      </c>
      <c r="AI1865">
        <v>126935.82800000001</v>
      </c>
      <c r="AJ1865">
        <v>536.601</v>
      </c>
      <c r="AK1865">
        <v>24911.842000000001</v>
      </c>
      <c r="AL1865">
        <v>6652.0120000000015</v>
      </c>
      <c r="AM1865">
        <v>51938.83</v>
      </c>
      <c r="AN1865">
        <v>57072.090599999989</v>
      </c>
      <c r="AO1865">
        <v>136293.86680000011</v>
      </c>
      <c r="AP1865">
        <v>156378.5329304889</v>
      </c>
      <c r="AQ1865">
        <v>118196.11799999994</v>
      </c>
      <c r="AR1865">
        <v>6970.6730000000007</v>
      </c>
      <c r="AS1865">
        <v>76903.475000000006</v>
      </c>
      <c r="AT1865">
        <v>789641.64400000032</v>
      </c>
      <c r="AU1865">
        <v>122330.03099999994</v>
      </c>
      <c r="AV1865">
        <v>2522.6284000000001</v>
      </c>
      <c r="AW1865">
        <v>20153.560200000007</v>
      </c>
      <c r="AX1865">
        <v>20821.702000000001</v>
      </c>
      <c r="AY1865">
        <v>126509.80199999998</v>
      </c>
      <c r="AZ1865">
        <v>195063.23999999996</v>
      </c>
      <c r="BA1865">
        <v>311343.83599999984</v>
      </c>
      <c r="BB1865">
        <v>19145.993000000002</v>
      </c>
      <c r="BC1865">
        <v>75365.309000000008</v>
      </c>
      <c r="BD1865">
        <v>19519.608999999997</v>
      </c>
      <c r="BE1865">
        <v>37253.61</v>
      </c>
      <c r="BF1865">
        <v>84079.534</v>
      </c>
      <c r="BG1865">
        <v>287797.7919999999</v>
      </c>
      <c r="BH1865">
        <v>21767.526000000002</v>
      </c>
      <c r="BI1865">
        <v>388723.06899999978</v>
      </c>
      <c r="BJ1865">
        <v>75232.073000000004</v>
      </c>
      <c r="BK1865">
        <v>97941.794881199952</v>
      </c>
      <c r="BL1865">
        <v>6706.6409999999996</v>
      </c>
      <c r="BM1865">
        <v>27527.163</v>
      </c>
    </row>
    <row r="1866" spans="1:65" x14ac:dyDescent="0.25">
      <c r="A1866" t="s">
        <v>1995</v>
      </c>
      <c r="B1866">
        <v>2289542.5923457588</v>
      </c>
      <c r="C1866">
        <v>2377164.8113815114</v>
      </c>
      <c r="D1866">
        <v>2426818.6147929998</v>
      </c>
      <c r="E1866">
        <v>12239.626206999645</v>
      </c>
      <c r="F1866">
        <v>1818668.7872069997</v>
      </c>
      <c r="G1866">
        <v>3587.7150000000001</v>
      </c>
      <c r="H1866">
        <v>-3876.1929999999998</v>
      </c>
      <c r="I1866">
        <v>0</v>
      </c>
      <c r="J1866">
        <v>-42000</v>
      </c>
      <c r="K1866">
        <v>86100</v>
      </c>
      <c r="L1866">
        <v>98197</v>
      </c>
      <c r="M1866">
        <v>92500</v>
      </c>
      <c r="N1866">
        <v>238053.99999999997</v>
      </c>
      <c r="O1866">
        <v>65000</v>
      </c>
      <c r="P1866">
        <v>496700</v>
      </c>
      <c r="Q1866">
        <v>537201</v>
      </c>
      <c r="R1866">
        <v>407</v>
      </c>
      <c r="S1866">
        <v>780801</v>
      </c>
      <c r="T1866">
        <v>833358</v>
      </c>
      <c r="U1866">
        <v>780801</v>
      </c>
      <c r="V1866">
        <v>231.97999999999996</v>
      </c>
      <c r="W1866">
        <v>69.709999999999994</v>
      </c>
      <c r="X1866">
        <v>0</v>
      </c>
      <c r="Y1866">
        <v>155.13690476190476</v>
      </c>
      <c r="Z1866">
        <v>508029.49099999998</v>
      </c>
      <c r="AA1866">
        <v>199203.63199999972</v>
      </c>
      <c r="AB1866">
        <v>21494.541999999998</v>
      </c>
      <c r="AC1866">
        <v>100555.772</v>
      </c>
      <c r="AD1866">
        <v>118516.25799999999</v>
      </c>
      <c r="AE1866">
        <v>14056.689</v>
      </c>
      <c r="AF1866">
        <v>389716.39400000009</v>
      </c>
      <c r="AG1866">
        <v>92422.24599999997</v>
      </c>
      <c r="AH1866">
        <v>13702.278000000002</v>
      </c>
      <c r="AI1866">
        <v>131266.59599999996</v>
      </c>
      <c r="AJ1866">
        <v>629.18799999999999</v>
      </c>
      <c r="AK1866">
        <v>24959.014000000003</v>
      </c>
      <c r="AL1866">
        <v>6898.7029999999977</v>
      </c>
      <c r="AM1866">
        <v>51586.020000000004</v>
      </c>
      <c r="AN1866">
        <v>55098.955800000025</v>
      </c>
      <c r="AO1866">
        <v>134799.0704</v>
      </c>
      <c r="AP1866">
        <v>150376.84238151112</v>
      </c>
      <c r="AQ1866">
        <v>118491.72300000001</v>
      </c>
      <c r="AR1866">
        <v>7281.4119999999984</v>
      </c>
      <c r="AS1866">
        <v>77075.380000000034</v>
      </c>
      <c r="AT1866">
        <v>706268.70400000026</v>
      </c>
      <c r="AU1866">
        <v>121431.76000000001</v>
      </c>
      <c r="AV1866">
        <v>2849.6761999999999</v>
      </c>
      <c r="AW1866">
        <v>19733.478600000002</v>
      </c>
      <c r="AX1866">
        <v>21466.962</v>
      </c>
      <c r="AY1866">
        <v>125125.10100000002</v>
      </c>
      <c r="AZ1866">
        <v>150194.89799999999</v>
      </c>
      <c r="BA1866">
        <v>308377.64300000004</v>
      </c>
      <c r="BB1866">
        <v>18909.029000000002</v>
      </c>
      <c r="BC1866">
        <v>75307.06700000001</v>
      </c>
      <c r="BD1866">
        <v>20183.119000000002</v>
      </c>
      <c r="BE1866">
        <v>37585.118999999999</v>
      </c>
      <c r="BF1866">
        <v>83283.074999999983</v>
      </c>
      <c r="BG1866">
        <v>285784.03499999997</v>
      </c>
      <c r="BH1866">
        <v>23519.578000000001</v>
      </c>
      <c r="BI1866">
        <v>387964.55899999995</v>
      </c>
      <c r="BJ1866">
        <v>71788.345000000001</v>
      </c>
      <c r="BK1866">
        <v>93654.317793000126</v>
      </c>
      <c r="BL1866">
        <v>6957.360999999999</v>
      </c>
      <c r="BM1866">
        <v>27439.392000000003</v>
      </c>
    </row>
    <row r="1867" spans="1:65" x14ac:dyDescent="0.25">
      <c r="A1867" t="s">
        <v>1996</v>
      </c>
      <c r="B1867">
        <v>2258376.1253265347</v>
      </c>
      <c r="C1867">
        <v>1777659.0461819554</v>
      </c>
      <c r="D1867">
        <v>2393353.0468504</v>
      </c>
      <c r="E1867">
        <v>578812.46414959989</v>
      </c>
      <c r="F1867">
        <v>1818971.7871495998</v>
      </c>
      <c r="G1867">
        <v>8607.9989999999998</v>
      </c>
      <c r="H1867">
        <v>-715.26700000000005</v>
      </c>
      <c r="I1867">
        <v>0</v>
      </c>
      <c r="J1867">
        <v>-54000</v>
      </c>
      <c r="K1867">
        <v>11700</v>
      </c>
      <c r="L1867">
        <v>217921</v>
      </c>
      <c r="M1867">
        <v>23500</v>
      </c>
      <c r="N1867">
        <v>433137.99999999994</v>
      </c>
      <c r="O1867">
        <v>29100</v>
      </c>
      <c r="P1867">
        <v>675958</v>
      </c>
      <c r="Q1867">
        <v>645218.00000000012</v>
      </c>
      <c r="R1867">
        <v>195</v>
      </c>
      <c r="S1867">
        <v>709518.00000000012</v>
      </c>
      <c r="T1867">
        <v>1327212</v>
      </c>
      <c r="U1867">
        <v>709518.00000000012</v>
      </c>
      <c r="V1867">
        <v>248.07</v>
      </c>
      <c r="W1867">
        <v>74.94</v>
      </c>
      <c r="X1867">
        <v>0</v>
      </c>
      <c r="Y1867">
        <v>135.19055555555556</v>
      </c>
      <c r="Z1867">
        <v>508312.72299999977</v>
      </c>
      <c r="AA1867">
        <v>198878.49400000009</v>
      </c>
      <c r="AB1867">
        <v>21745.325000000001</v>
      </c>
      <c r="AC1867">
        <v>99538.38499999998</v>
      </c>
      <c r="AD1867">
        <v>32871.085000000006</v>
      </c>
      <c r="AE1867">
        <v>16015.332999999997</v>
      </c>
      <c r="AF1867">
        <v>384696.50999999989</v>
      </c>
      <c r="AG1867">
        <v>91644.529000000053</v>
      </c>
      <c r="AH1867">
        <v>15689.323</v>
      </c>
      <c r="AI1867">
        <v>115126.77999999997</v>
      </c>
      <c r="AJ1867">
        <v>806.59500000000003</v>
      </c>
      <c r="AK1867">
        <v>24724.954000000002</v>
      </c>
      <c r="AL1867">
        <v>7193.282000000002</v>
      </c>
      <c r="AM1867">
        <v>51567.298000000039</v>
      </c>
      <c r="AN1867">
        <v>28159.859199999999</v>
      </c>
      <c r="AO1867">
        <v>133689.4246</v>
      </c>
      <c r="AP1867">
        <v>105769.03818195556</v>
      </c>
      <c r="AQ1867">
        <v>117331.99300000003</v>
      </c>
      <c r="AR1867">
        <v>7234.9220000000005</v>
      </c>
      <c r="AS1867">
        <v>76570.681000000041</v>
      </c>
      <c r="AT1867">
        <v>361034.72199999989</v>
      </c>
      <c r="AU1867">
        <v>119730.13899999997</v>
      </c>
      <c r="AV1867">
        <v>3216.3307999999997</v>
      </c>
      <c r="AW1867">
        <v>19431.238399999998</v>
      </c>
      <c r="AX1867">
        <v>22716.972999999994</v>
      </c>
      <c r="AY1867">
        <v>123661.92000000001</v>
      </c>
      <c r="AZ1867">
        <v>113544.34</v>
      </c>
      <c r="BA1867">
        <v>306019.42600000015</v>
      </c>
      <c r="BB1867">
        <v>14031.911999999998</v>
      </c>
      <c r="BC1867">
        <v>74799.005000000005</v>
      </c>
      <c r="BD1867">
        <v>18358.930999999997</v>
      </c>
      <c r="BE1867">
        <v>38090.93</v>
      </c>
      <c r="BF1867">
        <v>61501.792999999991</v>
      </c>
      <c r="BG1867">
        <v>284903.27100000001</v>
      </c>
      <c r="BH1867">
        <v>25511.066000000003</v>
      </c>
      <c r="BI1867">
        <v>388184.63100000005</v>
      </c>
      <c r="BJ1867">
        <v>38615.061000000002</v>
      </c>
      <c r="BK1867">
        <v>85920.009850400107</v>
      </c>
      <c r="BL1867">
        <v>6649.2550000000001</v>
      </c>
      <c r="BM1867">
        <v>27524.604999999996</v>
      </c>
    </row>
    <row r="1868" spans="1:65" x14ac:dyDescent="0.25">
      <c r="A1868" t="s">
        <v>1997</v>
      </c>
      <c r="B1868">
        <v>2252583.8206082112</v>
      </c>
      <c r="C1868">
        <v>1691387.1713791115</v>
      </c>
      <c r="D1868">
        <v>2387919.7938140002</v>
      </c>
      <c r="E1868">
        <v>658303.17918600002</v>
      </c>
      <c r="F1868">
        <v>1807565.453186</v>
      </c>
      <c r="G1868">
        <v>5052.9030000000002</v>
      </c>
      <c r="H1868">
        <v>-359.53000000000003</v>
      </c>
      <c r="I1868">
        <v>0</v>
      </c>
      <c r="J1868">
        <v>-37750</v>
      </c>
      <c r="K1868">
        <v>39500</v>
      </c>
      <c r="L1868">
        <v>224660</v>
      </c>
      <c r="M1868">
        <v>12299.999999999998</v>
      </c>
      <c r="N1868">
        <v>504253</v>
      </c>
      <c r="O1868">
        <v>22500</v>
      </c>
      <c r="P1868">
        <v>741054</v>
      </c>
      <c r="Q1868">
        <v>697224</v>
      </c>
      <c r="R1868">
        <v>4</v>
      </c>
      <c r="S1868">
        <v>771524.00000000012</v>
      </c>
      <c r="T1868">
        <v>1469971</v>
      </c>
      <c r="U1868">
        <v>771524.00000000012</v>
      </c>
      <c r="V1868">
        <v>230.82</v>
      </c>
      <c r="W1868">
        <v>89.860000000000014</v>
      </c>
      <c r="X1868">
        <v>0</v>
      </c>
      <c r="Y1868">
        <v>136.9282119205298</v>
      </c>
      <c r="Z1868">
        <v>509508.68800000002</v>
      </c>
      <c r="AA1868">
        <v>197882.27500000005</v>
      </c>
      <c r="AB1868">
        <v>22416.045000000002</v>
      </c>
      <c r="AC1868">
        <v>98228.237999999983</v>
      </c>
      <c r="AD1868">
        <v>19796.16</v>
      </c>
      <c r="AE1868">
        <v>15479.271999999995</v>
      </c>
      <c r="AF1868">
        <v>380997.70200000005</v>
      </c>
      <c r="AG1868">
        <v>90333.958000000042</v>
      </c>
      <c r="AH1868">
        <v>17265.418999999998</v>
      </c>
      <c r="AI1868">
        <v>127917.06299999999</v>
      </c>
      <c r="AJ1868">
        <v>916.51300000000003</v>
      </c>
      <c r="AK1868">
        <v>24514.492000000002</v>
      </c>
      <c r="AL1868">
        <v>7578.616</v>
      </c>
      <c r="AM1868">
        <v>51273.009999999987</v>
      </c>
      <c r="AN1868">
        <v>22540.292799999999</v>
      </c>
      <c r="AO1868">
        <v>131596.62080000003</v>
      </c>
      <c r="AP1868">
        <v>98804.577379111128</v>
      </c>
      <c r="AQ1868">
        <v>116764.46100000002</v>
      </c>
      <c r="AR1868">
        <v>7955.5130000000045</v>
      </c>
      <c r="AS1868">
        <v>76233.63</v>
      </c>
      <c r="AT1868">
        <v>303889.36299999995</v>
      </c>
      <c r="AU1868">
        <v>117218.01999999996</v>
      </c>
      <c r="AV1868">
        <v>3533.7042000000006</v>
      </c>
      <c r="AW1868">
        <v>18845.625200000002</v>
      </c>
      <c r="AX1868">
        <v>23251.612000000001</v>
      </c>
      <c r="AY1868">
        <v>122374.20199999999</v>
      </c>
      <c r="AZ1868">
        <v>109417.113</v>
      </c>
      <c r="BA1868">
        <v>301074.15899999975</v>
      </c>
      <c r="BB1868">
        <v>14438.542999999998</v>
      </c>
      <c r="BC1868">
        <v>74261.60100000001</v>
      </c>
      <c r="BD1868">
        <v>19324.072</v>
      </c>
      <c r="BE1868">
        <v>37737.074000000001</v>
      </c>
      <c r="BF1868">
        <v>57925.944999999992</v>
      </c>
      <c r="BG1868">
        <v>284625.56300000002</v>
      </c>
      <c r="BH1868">
        <v>27429.928000000004</v>
      </c>
      <c r="BI1868">
        <v>386152.97099999973</v>
      </c>
      <c r="BJ1868">
        <v>37591.787000000004</v>
      </c>
      <c r="BK1868">
        <v>88420.40881399998</v>
      </c>
      <c r="BL1868">
        <v>6805.5780000000004</v>
      </c>
      <c r="BM1868">
        <v>26987.149999999998</v>
      </c>
    </row>
    <row r="1869" spans="1:65" x14ac:dyDescent="0.25">
      <c r="A1869" t="s">
        <v>1998</v>
      </c>
      <c r="B1869">
        <v>2225877.2681907956</v>
      </c>
      <c r="C1869">
        <v>1642908.5461248893</v>
      </c>
      <c r="D1869">
        <v>2366810.4107929994</v>
      </c>
      <c r="E1869">
        <v>690139.66520699998</v>
      </c>
      <c r="F1869">
        <v>1777840.7872069997</v>
      </c>
      <c r="G1869">
        <v>6786.982</v>
      </c>
      <c r="H1869">
        <v>-570.10799999999995</v>
      </c>
      <c r="I1869">
        <v>0</v>
      </c>
      <c r="J1869">
        <v>-54000</v>
      </c>
      <c r="K1869">
        <v>52000</v>
      </c>
      <c r="L1869">
        <v>202723</v>
      </c>
      <c r="M1869">
        <v>11300</v>
      </c>
      <c r="N1869">
        <v>499671.99999999994</v>
      </c>
      <c r="O1869">
        <v>16500</v>
      </c>
      <c r="P1869">
        <v>726565</v>
      </c>
      <c r="Q1869">
        <v>622584</v>
      </c>
      <c r="R1869">
        <v>402</v>
      </c>
      <c r="S1869">
        <v>702384</v>
      </c>
      <c r="T1869">
        <v>1429361.9999999998</v>
      </c>
      <c r="U1869">
        <v>702384</v>
      </c>
      <c r="V1869">
        <v>238.83</v>
      </c>
      <c r="W1869">
        <v>90.28</v>
      </c>
      <c r="X1869">
        <v>0</v>
      </c>
      <c r="Y1869">
        <v>130.46180555555557</v>
      </c>
      <c r="Z1869">
        <v>510715.79300000024</v>
      </c>
      <c r="AA1869">
        <v>197383.62700000021</v>
      </c>
      <c r="AB1869">
        <v>22898.504000000001</v>
      </c>
      <c r="AC1869">
        <v>97670.767000000007</v>
      </c>
      <c r="AD1869">
        <v>11724.738999999998</v>
      </c>
      <c r="AE1869">
        <v>15834.538999999999</v>
      </c>
      <c r="AF1869">
        <v>362415.80599999998</v>
      </c>
      <c r="AG1869">
        <v>88774.076000000001</v>
      </c>
      <c r="AH1869">
        <v>18642.770000000008</v>
      </c>
      <c r="AI1869">
        <v>114875.54400000002</v>
      </c>
      <c r="AJ1869">
        <v>927.81600000000026</v>
      </c>
      <c r="AK1869">
        <v>24692.483000000004</v>
      </c>
      <c r="AL1869">
        <v>7808.8299999999972</v>
      </c>
      <c r="AM1869">
        <v>52918.553999999982</v>
      </c>
      <c r="AN1869">
        <v>24376.775600000001</v>
      </c>
      <c r="AO1869">
        <v>130454.43580000001</v>
      </c>
      <c r="AP1869">
        <v>94341.522124888928</v>
      </c>
      <c r="AQ1869">
        <v>116762.526</v>
      </c>
      <c r="AR1869">
        <v>8894.5159999999996</v>
      </c>
      <c r="AS1869">
        <v>75839.472000000009</v>
      </c>
      <c r="AT1869">
        <v>275049.79599999986</v>
      </c>
      <c r="AU1869">
        <v>125466.21700000003</v>
      </c>
      <c r="AV1869">
        <v>3934.0414000000005</v>
      </c>
      <c r="AW1869">
        <v>18469.895199999999</v>
      </c>
      <c r="AX1869">
        <v>23959.465</v>
      </c>
      <c r="AY1869">
        <v>121012.06499999997</v>
      </c>
      <c r="AZ1869">
        <v>109756.126</v>
      </c>
      <c r="BA1869">
        <v>295270.48200000002</v>
      </c>
      <c r="BB1869">
        <v>15004.258</v>
      </c>
      <c r="BC1869">
        <v>73456.164999999994</v>
      </c>
      <c r="BD1869">
        <v>18700.496999999999</v>
      </c>
      <c r="BE1869">
        <v>37902.496999999996</v>
      </c>
      <c r="BF1869">
        <v>60087.733</v>
      </c>
      <c r="BG1869">
        <v>284877.61499999999</v>
      </c>
      <c r="BH1869">
        <v>29571.616000000016</v>
      </c>
      <c r="BI1869">
        <v>384188.32299999992</v>
      </c>
      <c r="BJ1869">
        <v>37544.807000000001</v>
      </c>
      <c r="BK1869">
        <v>84488.413793000014</v>
      </c>
      <c r="BL1869">
        <v>6553.1350000000002</v>
      </c>
      <c r="BM1869">
        <v>26472.713999999996</v>
      </c>
    </row>
    <row r="1870" spans="1:65" x14ac:dyDescent="0.25">
      <c r="A1870" t="s">
        <v>1999</v>
      </c>
      <c r="B1870">
        <v>2216015.3941907953</v>
      </c>
      <c r="C1870">
        <v>1639317.0476271112</v>
      </c>
      <c r="D1870">
        <v>2374675.2318504001</v>
      </c>
      <c r="E1870">
        <v>700444.53014959977</v>
      </c>
      <c r="F1870">
        <v>1772090.1201495999</v>
      </c>
      <c r="G1870">
        <v>175.21199999999999</v>
      </c>
      <c r="H1870">
        <v>-6738.027000000001</v>
      </c>
      <c r="I1870">
        <v>0</v>
      </c>
      <c r="J1870">
        <v>-42500</v>
      </c>
      <c r="K1870">
        <v>48300</v>
      </c>
      <c r="L1870">
        <v>212541.00000000003</v>
      </c>
      <c r="M1870">
        <v>10400</v>
      </c>
      <c r="N1870">
        <v>511426.99999999994</v>
      </c>
      <c r="O1870">
        <v>12900</v>
      </c>
      <c r="P1870">
        <v>727654</v>
      </c>
      <c r="Q1870">
        <v>641806</v>
      </c>
      <c r="R1870">
        <v>800</v>
      </c>
      <c r="S1870">
        <v>713406.00000000012</v>
      </c>
      <c r="T1870">
        <v>1452422</v>
      </c>
      <c r="U1870">
        <v>713406.00000000012</v>
      </c>
      <c r="V1870">
        <v>208.94</v>
      </c>
      <c r="W1870">
        <v>62.7</v>
      </c>
      <c r="X1870">
        <v>0</v>
      </c>
      <c r="Y1870">
        <v>133.44211764705884</v>
      </c>
      <c r="Z1870">
        <v>511273.35300000012</v>
      </c>
      <c r="AA1870">
        <v>197130.10299999971</v>
      </c>
      <c r="AB1870">
        <v>24259.955000000002</v>
      </c>
      <c r="AC1870">
        <v>96778.290999999997</v>
      </c>
      <c r="AD1870">
        <v>11071.89</v>
      </c>
      <c r="AE1870">
        <v>15413.218999999999</v>
      </c>
      <c r="AF1870">
        <v>339780.66199999989</v>
      </c>
      <c r="AG1870">
        <v>87575.015000000029</v>
      </c>
      <c r="AH1870">
        <v>19556.529000000002</v>
      </c>
      <c r="AI1870">
        <v>120778.30800000003</v>
      </c>
      <c r="AJ1870">
        <v>850.94600000000003</v>
      </c>
      <c r="AK1870">
        <v>24951.574000000001</v>
      </c>
      <c r="AL1870">
        <v>8046.7480000000023</v>
      </c>
      <c r="AM1870">
        <v>55422.640000000021</v>
      </c>
      <c r="AN1870">
        <v>26190.992000000006</v>
      </c>
      <c r="AO1870">
        <v>129275.18560000003</v>
      </c>
      <c r="AP1870">
        <v>91115.394627111105</v>
      </c>
      <c r="AQ1870">
        <v>116515.60600000001</v>
      </c>
      <c r="AR1870">
        <v>9995.5460000000039</v>
      </c>
      <c r="AS1870">
        <v>75020.629999999961</v>
      </c>
      <c r="AT1870">
        <v>289613.55700000003</v>
      </c>
      <c r="AU1870">
        <v>142725.38900000002</v>
      </c>
      <c r="AV1870">
        <v>4311.1000000000004</v>
      </c>
      <c r="AW1870">
        <v>18270.826400000002</v>
      </c>
      <c r="AX1870">
        <v>24589.676000000007</v>
      </c>
      <c r="AY1870">
        <v>120160.79500000001</v>
      </c>
      <c r="AZ1870">
        <v>108147.29599999996</v>
      </c>
      <c r="BA1870">
        <v>289841.92300000001</v>
      </c>
      <c r="BB1870">
        <v>14656.416000000001</v>
      </c>
      <c r="BC1870">
        <v>72533.502000000008</v>
      </c>
      <c r="BD1870">
        <v>18477.601999999999</v>
      </c>
      <c r="BE1870">
        <v>37406.60100000001</v>
      </c>
      <c r="BF1870">
        <v>61676.002999999997</v>
      </c>
      <c r="BG1870">
        <v>281583.00500000018</v>
      </c>
      <c r="BH1870">
        <v>31396.248</v>
      </c>
      <c r="BI1870">
        <v>381455.6019999999</v>
      </c>
      <c r="BJ1870">
        <v>37482.140000000007</v>
      </c>
      <c r="BK1870">
        <v>85672.919850399179</v>
      </c>
      <c r="BL1870">
        <v>6824.9940000000006</v>
      </c>
      <c r="BM1870">
        <v>26164.096999999998</v>
      </c>
    </row>
    <row r="1871" spans="1:65" x14ac:dyDescent="0.25">
      <c r="A1871" t="s">
        <v>2000</v>
      </c>
      <c r="B1871">
        <v>2181358.9937247294</v>
      </c>
      <c r="C1871">
        <v>1394023.2048747556</v>
      </c>
      <c r="D1871">
        <v>2340453.5698139998</v>
      </c>
      <c r="E1871">
        <v>913519.97418599983</v>
      </c>
      <c r="F1871">
        <v>1736340.7871859998</v>
      </c>
      <c r="G1871">
        <v>24613.65</v>
      </c>
      <c r="H1871">
        <v>-69.837999999999994</v>
      </c>
      <c r="I1871">
        <v>0</v>
      </c>
      <c r="J1871">
        <v>-40000</v>
      </c>
      <c r="K1871">
        <v>26400</v>
      </c>
      <c r="L1871">
        <v>257550</v>
      </c>
      <c r="M1871">
        <v>4700</v>
      </c>
      <c r="N1871">
        <v>611769</v>
      </c>
      <c r="O1871">
        <v>10600</v>
      </c>
      <c r="P1871">
        <v>720698</v>
      </c>
      <c r="Q1871">
        <v>600237.00000000012</v>
      </c>
      <c r="R1871">
        <v>692</v>
      </c>
      <c r="S1871">
        <v>641937.00000000012</v>
      </c>
      <c r="T1871">
        <v>1590709</v>
      </c>
      <c r="U1871">
        <v>641937.00000000012</v>
      </c>
      <c r="V1871">
        <v>290.63</v>
      </c>
      <c r="W1871">
        <v>84.17</v>
      </c>
      <c r="X1871">
        <v>0</v>
      </c>
      <c r="Y1871">
        <v>119.59375</v>
      </c>
      <c r="Z1871">
        <v>512220.79599999986</v>
      </c>
      <c r="AA1871">
        <v>195837.28200000006</v>
      </c>
      <c r="AB1871">
        <v>25293.815999999999</v>
      </c>
      <c r="AC1871">
        <v>96865.925000000003</v>
      </c>
      <c r="AD1871">
        <v>5153.8440000000001</v>
      </c>
      <c r="AE1871">
        <v>14991.131999999998</v>
      </c>
      <c r="AF1871">
        <v>192594.68799999999</v>
      </c>
      <c r="AG1871">
        <v>87435.345999999932</v>
      </c>
      <c r="AH1871">
        <v>22460.601000000002</v>
      </c>
      <c r="AI1871">
        <v>109647.774</v>
      </c>
      <c r="AJ1871">
        <v>897.14299999999992</v>
      </c>
      <c r="AK1871">
        <v>24979.684999999998</v>
      </c>
      <c r="AL1871">
        <v>8258.7299999999959</v>
      </c>
      <c r="AM1871">
        <v>55361.456999999995</v>
      </c>
      <c r="AN1871">
        <v>28301.951400000002</v>
      </c>
      <c r="AO1871">
        <v>125661.44459999992</v>
      </c>
      <c r="AP1871">
        <v>74547.772874755552</v>
      </c>
      <c r="AQ1871">
        <v>116672.27500000005</v>
      </c>
      <c r="AR1871">
        <v>10651.535999999998</v>
      </c>
      <c r="AS1871">
        <v>74648.465000000026</v>
      </c>
      <c r="AT1871">
        <v>225702.11099999998</v>
      </c>
      <c r="AU1871">
        <v>134037.28099999996</v>
      </c>
      <c r="AV1871">
        <v>4515.7615999999998</v>
      </c>
      <c r="AW1871">
        <v>17201.792400000002</v>
      </c>
      <c r="AX1871">
        <v>24478.961000000003</v>
      </c>
      <c r="AY1871">
        <v>119647.76500000003</v>
      </c>
      <c r="AZ1871">
        <v>95864.691000000064</v>
      </c>
      <c r="BA1871">
        <v>301264.47500000003</v>
      </c>
      <c r="BB1871">
        <v>8724.6170000000002</v>
      </c>
      <c r="BC1871">
        <v>69985.542999999991</v>
      </c>
      <c r="BD1871">
        <v>18435.095999999998</v>
      </c>
      <c r="BE1871">
        <v>37593.094999999994</v>
      </c>
      <c r="BF1871">
        <v>64311.362999999976</v>
      </c>
      <c r="BG1871">
        <v>280819.86200000002</v>
      </c>
      <c r="BH1871">
        <v>33781.912000000004</v>
      </c>
      <c r="BI1871">
        <v>365775.9169999999</v>
      </c>
      <c r="BJ1871">
        <v>30610.612000000001</v>
      </c>
      <c r="BK1871">
        <v>85813.460813999933</v>
      </c>
      <c r="BL1871">
        <v>7217.2020000000002</v>
      </c>
      <c r="BM1871">
        <v>26213.593000000001</v>
      </c>
    </row>
    <row r="1872" spans="1:65" x14ac:dyDescent="0.25">
      <c r="A1872" t="s">
        <v>2001</v>
      </c>
      <c r="B1872">
        <v>2173617.8606760832</v>
      </c>
      <c r="C1872">
        <v>1358260.4715491557</v>
      </c>
      <c r="D1872">
        <v>2318709.4977929993</v>
      </c>
      <c r="E1872">
        <v>924534.35820699972</v>
      </c>
      <c r="F1872">
        <v>1706567.7872069997</v>
      </c>
      <c r="G1872">
        <v>30029.121999999999</v>
      </c>
      <c r="H1872">
        <v>0</v>
      </c>
      <c r="I1872">
        <v>0</v>
      </c>
      <c r="J1872">
        <v>-36500</v>
      </c>
      <c r="K1872">
        <v>29600</v>
      </c>
      <c r="L1872">
        <v>266899</v>
      </c>
      <c r="M1872">
        <v>3500</v>
      </c>
      <c r="N1872">
        <v>630538</v>
      </c>
      <c r="O1872">
        <v>9900</v>
      </c>
      <c r="P1872">
        <v>753020</v>
      </c>
      <c r="Q1872">
        <v>644752.00000000012</v>
      </c>
      <c r="R1872">
        <v>3</v>
      </c>
      <c r="S1872">
        <v>687752.00000000012</v>
      </c>
      <c r="T1872">
        <v>1650460</v>
      </c>
      <c r="U1872">
        <v>687752.00000000012</v>
      </c>
      <c r="V1872">
        <v>311.01</v>
      </c>
      <c r="W1872">
        <v>0</v>
      </c>
      <c r="X1872">
        <v>0</v>
      </c>
      <c r="Y1872">
        <v>119.97945205479452</v>
      </c>
      <c r="Z1872">
        <v>512309.63699999993</v>
      </c>
      <c r="AA1872">
        <v>196556.39599999978</v>
      </c>
      <c r="AB1872">
        <v>26107.154000000006</v>
      </c>
      <c r="AC1872">
        <v>96522.031000000017</v>
      </c>
      <c r="AD1872">
        <v>3933.5259999999998</v>
      </c>
      <c r="AE1872">
        <v>15153.606999999998</v>
      </c>
      <c r="AF1872">
        <v>171556.82299999995</v>
      </c>
      <c r="AG1872">
        <v>87200.781999999963</v>
      </c>
      <c r="AH1872">
        <v>24567.605</v>
      </c>
      <c r="AI1872">
        <v>103854.772</v>
      </c>
      <c r="AJ1872">
        <v>1085.1279999999999</v>
      </c>
      <c r="AK1872">
        <v>25038.067000000006</v>
      </c>
      <c r="AL1872">
        <v>8396.0380000000041</v>
      </c>
      <c r="AM1872">
        <v>55622.431000000011</v>
      </c>
      <c r="AN1872">
        <v>30066.525199999993</v>
      </c>
      <c r="AO1872">
        <v>125917.34440000007</v>
      </c>
      <c r="AP1872">
        <v>72648.121549155534</v>
      </c>
      <c r="AQ1872">
        <v>116756.18899999998</v>
      </c>
      <c r="AR1872">
        <v>11385.294</v>
      </c>
      <c r="AS1872">
        <v>74405.437000000034</v>
      </c>
      <c r="AT1872">
        <v>200723.24000000002</v>
      </c>
      <c r="AU1872">
        <v>114188.32100000001</v>
      </c>
      <c r="AV1872">
        <v>4886.8818000000001</v>
      </c>
      <c r="AW1872">
        <v>17196.0216</v>
      </c>
      <c r="AX1872">
        <v>24996.304000000004</v>
      </c>
      <c r="AY1872">
        <v>119290.41</v>
      </c>
      <c r="AZ1872">
        <v>101518.9950000001</v>
      </c>
      <c r="BA1872">
        <v>305505.56399999995</v>
      </c>
      <c r="BB1872">
        <v>9193.4120000000003</v>
      </c>
      <c r="BC1872">
        <v>70658.441000000021</v>
      </c>
      <c r="BD1872">
        <v>18054.359999999997</v>
      </c>
      <c r="BE1872">
        <v>37289.360000000008</v>
      </c>
      <c r="BF1872">
        <v>64037.965000000011</v>
      </c>
      <c r="BG1872">
        <v>281374.71799999988</v>
      </c>
      <c r="BH1872">
        <v>35868.975000000006</v>
      </c>
      <c r="BI1872">
        <v>364085.60600000003</v>
      </c>
      <c r="BJ1872">
        <v>30035.05</v>
      </c>
      <c r="BK1872">
        <v>85931.889793000155</v>
      </c>
      <c r="BL1872">
        <v>6889.4369999999999</v>
      </c>
      <c r="BM1872">
        <v>26162.11</v>
      </c>
    </row>
    <row r="1873" spans="1:65" x14ac:dyDescent="0.25">
      <c r="A1873" t="s">
        <v>2002</v>
      </c>
      <c r="B1873">
        <v>2192597.3686953094</v>
      </c>
      <c r="C1873">
        <v>1360562.3219559109</v>
      </c>
      <c r="D1873">
        <v>2328409.6507671312</v>
      </c>
      <c r="E1873">
        <v>930279.20723286865</v>
      </c>
      <c r="F1873">
        <v>1707839.6522328686</v>
      </c>
      <c r="G1873">
        <v>4846.0560000000005</v>
      </c>
      <c r="H1873">
        <v>-30.01</v>
      </c>
      <c r="I1873">
        <v>0</v>
      </c>
      <c r="J1873">
        <v>-1250</v>
      </c>
      <c r="K1873">
        <v>32500</v>
      </c>
      <c r="L1873">
        <v>272378.00000000006</v>
      </c>
      <c r="M1873">
        <v>3300</v>
      </c>
      <c r="N1873">
        <v>643494</v>
      </c>
      <c r="O1873">
        <v>10300</v>
      </c>
      <c r="P1873">
        <v>765850</v>
      </c>
      <c r="Q1873">
        <v>664909</v>
      </c>
      <c r="R1873">
        <v>1</v>
      </c>
      <c r="S1873">
        <v>711009</v>
      </c>
      <c r="T1873">
        <v>1681723.0000000002</v>
      </c>
      <c r="U1873">
        <v>711009</v>
      </c>
      <c r="V1873">
        <v>221.23</v>
      </c>
      <c r="W1873">
        <v>93</v>
      </c>
      <c r="X1873">
        <v>0</v>
      </c>
      <c r="Y1873">
        <v>121</v>
      </c>
      <c r="Z1873">
        <v>513681.97000000015</v>
      </c>
      <c r="AA1873">
        <v>197732.36600000004</v>
      </c>
      <c r="AB1873">
        <v>27400.562999999998</v>
      </c>
      <c r="AC1873">
        <v>97367.861000000004</v>
      </c>
      <c r="AD1873">
        <v>3476.4889999999996</v>
      </c>
      <c r="AE1873">
        <v>15616.936999999998</v>
      </c>
      <c r="AF1873">
        <v>164775.11699999985</v>
      </c>
      <c r="AG1873">
        <v>86138.733000000037</v>
      </c>
      <c r="AH1873">
        <v>24487.845999999998</v>
      </c>
      <c r="AI1873">
        <v>111903.73999999999</v>
      </c>
      <c r="AJ1873">
        <v>1330.7349999999999</v>
      </c>
      <c r="AK1873">
        <v>24999.712000000003</v>
      </c>
      <c r="AL1873">
        <v>8543.8010000000013</v>
      </c>
      <c r="AM1873">
        <v>56022.095000000001</v>
      </c>
      <c r="AN1873">
        <v>31737.463999999993</v>
      </c>
      <c r="AO1873">
        <v>127460.9613999999</v>
      </c>
      <c r="AP1873">
        <v>73250.071955911102</v>
      </c>
      <c r="AQ1873">
        <v>116400.51199999999</v>
      </c>
      <c r="AR1873">
        <v>11833.925999999996</v>
      </c>
      <c r="AS1873">
        <v>75057.725999999966</v>
      </c>
      <c r="AT1873">
        <v>197988.44600000011</v>
      </c>
      <c r="AU1873">
        <v>115334.15199999997</v>
      </c>
      <c r="AV1873">
        <v>4982.2070000000003</v>
      </c>
      <c r="AW1873">
        <v>17476.972600000001</v>
      </c>
      <c r="AX1873">
        <v>26402.602999999996</v>
      </c>
      <c r="AY1873">
        <v>119287.40299999999</v>
      </c>
      <c r="AZ1873">
        <v>106372.16400000005</v>
      </c>
      <c r="BA1873">
        <v>298077.37900000007</v>
      </c>
      <c r="BB1873">
        <v>9539.9110000000001</v>
      </c>
      <c r="BC1873">
        <v>70962.603999999978</v>
      </c>
      <c r="BD1873">
        <v>15711.146000000001</v>
      </c>
      <c r="BE1873">
        <v>37689.146000000008</v>
      </c>
      <c r="BF1873">
        <v>63825.436999999991</v>
      </c>
      <c r="BG1873">
        <v>282024.27600000001</v>
      </c>
      <c r="BH1873">
        <v>37943.145999999993</v>
      </c>
      <c r="BI1873">
        <v>365358.74400000047</v>
      </c>
      <c r="BJ1873">
        <v>30327.615000000002</v>
      </c>
      <c r="BK1873">
        <v>87576.171767131353</v>
      </c>
      <c r="BL1873">
        <v>6951.6640000000007</v>
      </c>
      <c r="BM1873">
        <v>25922.159000000003</v>
      </c>
    </row>
    <row r="1874" spans="1:65" x14ac:dyDescent="0.25">
      <c r="A1874" t="s">
        <v>2003</v>
      </c>
      <c r="B1874">
        <v>2193062.3654328566</v>
      </c>
      <c r="C1874">
        <v>1363157.5019622222</v>
      </c>
      <c r="D1874">
        <v>2352895.5297033903</v>
      </c>
      <c r="E1874">
        <v>951850.38229660748</v>
      </c>
      <c r="F1874">
        <v>1723688.6942966075</v>
      </c>
      <c r="G1874">
        <v>7450.7349999999997</v>
      </c>
      <c r="H1874">
        <v>-3197.2259999999997</v>
      </c>
      <c r="I1874">
        <v>10750</v>
      </c>
      <c r="J1874">
        <v>0</v>
      </c>
      <c r="K1874">
        <v>35000</v>
      </c>
      <c r="L1874">
        <v>277470</v>
      </c>
      <c r="M1874">
        <v>2000</v>
      </c>
      <c r="N1874">
        <v>666497</v>
      </c>
      <c r="O1874">
        <v>7100</v>
      </c>
      <c r="P1874">
        <v>783443.99999999988</v>
      </c>
      <c r="Q1874">
        <v>690323.99999999988</v>
      </c>
      <c r="R1874">
        <v>95</v>
      </c>
      <c r="S1874">
        <v>734423.99999999988</v>
      </c>
      <c r="T1874">
        <v>1727506.0000000002</v>
      </c>
      <c r="U1874">
        <v>734423.99999999988</v>
      </c>
      <c r="V1874">
        <v>235.5</v>
      </c>
      <c r="W1874">
        <v>62.61</v>
      </c>
      <c r="X1874">
        <v>152.54</v>
      </c>
      <c r="Y1874">
        <v>0</v>
      </c>
      <c r="Z1874">
        <v>514920.3330000001</v>
      </c>
      <c r="AA1874">
        <v>196154.78200000009</v>
      </c>
      <c r="AB1874">
        <v>29463.848999999998</v>
      </c>
      <c r="AC1874">
        <v>96356.25900000002</v>
      </c>
      <c r="AD1874">
        <v>3358.152</v>
      </c>
      <c r="AE1874">
        <v>15506.827999999998</v>
      </c>
      <c r="AF1874">
        <v>152660.45299999998</v>
      </c>
      <c r="AG1874">
        <v>85398.991999999998</v>
      </c>
      <c r="AH1874">
        <v>25425.018000000004</v>
      </c>
      <c r="AI1874">
        <v>114677.77499999998</v>
      </c>
      <c r="AJ1874">
        <v>1518.6729999999998</v>
      </c>
      <c r="AK1874">
        <v>24991.714999999997</v>
      </c>
      <c r="AL1874">
        <v>8788.5010000000002</v>
      </c>
      <c r="AM1874">
        <v>56073.134000000027</v>
      </c>
      <c r="AN1874">
        <v>32828.157600000006</v>
      </c>
      <c r="AO1874">
        <v>125994.31059999997</v>
      </c>
      <c r="AP1874">
        <v>74966.232962222261</v>
      </c>
      <c r="AQ1874">
        <v>116415.05399999996</v>
      </c>
      <c r="AR1874">
        <v>12196.913999999999</v>
      </c>
      <c r="AS1874">
        <v>75069.225999999995</v>
      </c>
      <c r="AT1874">
        <v>202662.96500000008</v>
      </c>
      <c r="AU1874">
        <v>140466.90799999994</v>
      </c>
      <c r="AV1874">
        <v>5258.8294000000005</v>
      </c>
      <c r="AW1874">
        <v>17131.241399999999</v>
      </c>
      <c r="AX1874">
        <v>27354.663999999997</v>
      </c>
      <c r="AY1874">
        <v>118386.66100000004</v>
      </c>
      <c r="AZ1874">
        <v>105850.83999999998</v>
      </c>
      <c r="BA1874">
        <v>298270.71399999998</v>
      </c>
      <c r="BB1874">
        <v>10242.289999999999</v>
      </c>
      <c r="BC1874">
        <v>70526.227000000014</v>
      </c>
      <c r="BD1874">
        <v>15590.911999999997</v>
      </c>
      <c r="BE1874">
        <v>37263.912000000004</v>
      </c>
      <c r="BF1874">
        <v>62148.376000000004</v>
      </c>
      <c r="BG1874">
        <v>283816.75</v>
      </c>
      <c r="BH1874">
        <v>39614.073999999993</v>
      </c>
      <c r="BI1874">
        <v>366365.95599999989</v>
      </c>
      <c r="BJ1874">
        <v>30833.893</v>
      </c>
      <c r="BK1874">
        <v>88427.360703391823</v>
      </c>
      <c r="BL1874">
        <v>7474.375</v>
      </c>
      <c r="BM1874">
        <v>25601.724000000006</v>
      </c>
    </row>
    <row r="1875" spans="1:65" x14ac:dyDescent="0.25">
      <c r="A1875" t="s">
        <v>2004</v>
      </c>
      <c r="B1875">
        <v>2157697.4468887257</v>
      </c>
      <c r="C1875">
        <v>1328300.1559368887</v>
      </c>
      <c r="D1875">
        <v>2314963.2723723305</v>
      </c>
      <c r="E1875">
        <v>952803.4196276695</v>
      </c>
      <c r="F1875">
        <v>1698317.0986276695</v>
      </c>
      <c r="G1875">
        <v>0</v>
      </c>
      <c r="H1875">
        <v>-18357.571</v>
      </c>
      <c r="I1875">
        <v>37750</v>
      </c>
      <c r="J1875">
        <v>0</v>
      </c>
      <c r="K1875">
        <v>36600</v>
      </c>
      <c r="L1875">
        <v>277616</v>
      </c>
      <c r="M1875">
        <v>1300</v>
      </c>
      <c r="N1875">
        <v>685264</v>
      </c>
      <c r="O1875">
        <v>11400</v>
      </c>
      <c r="P1875">
        <v>731941</v>
      </c>
      <c r="Q1875">
        <v>654156.99999999988</v>
      </c>
      <c r="R1875">
        <v>406</v>
      </c>
      <c r="S1875">
        <v>703456.99999999977</v>
      </c>
      <c r="T1875">
        <v>1695226.9999999998</v>
      </c>
      <c r="U1875">
        <v>703456.99999999977</v>
      </c>
      <c r="V1875">
        <v>0</v>
      </c>
      <c r="W1875">
        <v>16.73</v>
      </c>
      <c r="X1875">
        <v>156.09635761589402</v>
      </c>
      <c r="Y1875">
        <v>0</v>
      </c>
      <c r="Z1875">
        <v>516394.80400000024</v>
      </c>
      <c r="AA1875">
        <v>191044.28699999998</v>
      </c>
      <c r="AB1875">
        <v>31714.356</v>
      </c>
      <c r="AC1875">
        <v>91983.85</v>
      </c>
      <c r="AD1875">
        <v>3181.259</v>
      </c>
      <c r="AE1875">
        <v>14597.928</v>
      </c>
      <c r="AF1875">
        <v>127812.227</v>
      </c>
      <c r="AG1875">
        <v>81754.844999999972</v>
      </c>
      <c r="AH1875">
        <v>26152.791000000008</v>
      </c>
      <c r="AI1875">
        <v>109500.54800000001</v>
      </c>
      <c r="AJ1875">
        <v>1368.058</v>
      </c>
      <c r="AK1875">
        <v>25177.188999999998</v>
      </c>
      <c r="AL1875">
        <v>8929.5940000000028</v>
      </c>
      <c r="AM1875">
        <v>54550.839999999953</v>
      </c>
      <c r="AN1875">
        <v>32454.640399999997</v>
      </c>
      <c r="AO1875">
        <v>123863.08060000002</v>
      </c>
      <c r="AP1875">
        <v>68164.559936888894</v>
      </c>
      <c r="AQ1875">
        <v>113459.69199999997</v>
      </c>
      <c r="AR1875">
        <v>12574.473</v>
      </c>
      <c r="AS1875">
        <v>71903.742999999988</v>
      </c>
      <c r="AT1875">
        <v>192137.74799999996</v>
      </c>
      <c r="AU1875">
        <v>137391.65999999992</v>
      </c>
      <c r="AV1875">
        <v>5234.8876</v>
      </c>
      <c r="AW1875">
        <v>18425.987399999998</v>
      </c>
      <c r="AX1875">
        <v>27595.567999999999</v>
      </c>
      <c r="AY1875">
        <v>116180.30900000002</v>
      </c>
      <c r="AZ1875">
        <v>109645.83599999995</v>
      </c>
      <c r="BA1875">
        <v>291959.86300000007</v>
      </c>
      <c r="BB1875">
        <v>10367.873000000001</v>
      </c>
      <c r="BC1875">
        <v>70694.682000000001</v>
      </c>
      <c r="BD1875">
        <v>13155.07</v>
      </c>
      <c r="BE1875">
        <v>34732.070000000007</v>
      </c>
      <c r="BF1875">
        <v>62667.532999999996</v>
      </c>
      <c r="BG1875">
        <v>282660.57499999995</v>
      </c>
      <c r="BH1875">
        <v>40250.500999999989</v>
      </c>
      <c r="BI1875">
        <v>373867.05499999964</v>
      </c>
      <c r="BJ1875">
        <v>30785.470999999998</v>
      </c>
      <c r="BK1875">
        <v>86938.49237233038</v>
      </c>
      <c r="BL1875">
        <v>7712.9059999999999</v>
      </c>
      <c r="BM1875">
        <v>24276.575999999997</v>
      </c>
    </row>
    <row r="1876" spans="1:65" x14ac:dyDescent="0.25">
      <c r="A1876" t="s">
        <v>2005</v>
      </c>
      <c r="B1876">
        <v>2102367.0659950455</v>
      </c>
      <c r="C1876">
        <v>1290167.6946516447</v>
      </c>
      <c r="D1876">
        <v>2264618.9270226378</v>
      </c>
      <c r="E1876">
        <v>938708.50597736263</v>
      </c>
      <c r="F1876">
        <v>1643849.5059773626</v>
      </c>
      <c r="G1876">
        <v>2.0289999999999999</v>
      </c>
      <c r="H1876">
        <v>-11730.934999999999</v>
      </c>
      <c r="I1876">
        <v>12750</v>
      </c>
      <c r="J1876">
        <v>0</v>
      </c>
      <c r="K1876">
        <v>37400</v>
      </c>
      <c r="L1876">
        <v>288370</v>
      </c>
      <c r="M1876">
        <v>100</v>
      </c>
      <c r="N1876">
        <v>728165.99999999988</v>
      </c>
      <c r="O1876">
        <v>8900</v>
      </c>
      <c r="P1876">
        <v>756852</v>
      </c>
      <c r="Q1876">
        <v>748031.99999999988</v>
      </c>
      <c r="R1876">
        <v>201</v>
      </c>
      <c r="S1876">
        <v>794431.99999999988</v>
      </c>
      <c r="T1876">
        <v>1773588.9999999998</v>
      </c>
      <c r="U1876">
        <v>794431.99999999988</v>
      </c>
      <c r="V1876">
        <v>182</v>
      </c>
      <c r="W1876">
        <v>59.27</v>
      </c>
      <c r="X1876">
        <v>150.40294117647056</v>
      </c>
      <c r="Y1876">
        <v>0</v>
      </c>
      <c r="Z1876">
        <v>517608.78999999975</v>
      </c>
      <c r="AA1876">
        <v>185556.0530000001</v>
      </c>
      <c r="AB1876">
        <v>34121.179000000004</v>
      </c>
      <c r="AC1876">
        <v>87349.694000000018</v>
      </c>
      <c r="AD1876">
        <v>2920.3140000000003</v>
      </c>
      <c r="AE1876">
        <v>13666.118999999999</v>
      </c>
      <c r="AF1876">
        <v>118905.18200000003</v>
      </c>
      <c r="AG1876">
        <v>79894.993999999948</v>
      </c>
      <c r="AH1876">
        <v>27711.365000000005</v>
      </c>
      <c r="AI1876">
        <v>100039.789</v>
      </c>
      <c r="AJ1876">
        <v>1394.3470000000002</v>
      </c>
      <c r="AK1876">
        <v>24295.052</v>
      </c>
      <c r="AL1876">
        <v>9154.590000000002</v>
      </c>
      <c r="AM1876">
        <v>53846.131000000008</v>
      </c>
      <c r="AN1876">
        <v>33282.814799999986</v>
      </c>
      <c r="AO1876">
        <v>119033.82840000003</v>
      </c>
      <c r="AP1876">
        <v>65757.64965164446</v>
      </c>
      <c r="AQ1876">
        <v>110976.473</v>
      </c>
      <c r="AR1876">
        <v>12729.143000000004</v>
      </c>
      <c r="AS1876">
        <v>69256.22099999999</v>
      </c>
      <c r="AT1876">
        <v>162729.25200000009</v>
      </c>
      <c r="AU1876">
        <v>139304.44100000005</v>
      </c>
      <c r="AV1876">
        <v>5413.2182000000012</v>
      </c>
      <c r="AW1876">
        <v>17469.958600000002</v>
      </c>
      <c r="AX1876">
        <v>28471.012999999999</v>
      </c>
      <c r="AY1876">
        <v>112754.31299999999</v>
      </c>
      <c r="AZ1876">
        <v>104193.87999999999</v>
      </c>
      <c r="BA1876">
        <v>288868.18599999993</v>
      </c>
      <c r="BB1876">
        <v>10649.648000000001</v>
      </c>
      <c r="BC1876">
        <v>69103.56</v>
      </c>
      <c r="BD1876">
        <v>11617.695</v>
      </c>
      <c r="BE1876">
        <v>33396.693999999996</v>
      </c>
      <c r="BF1876">
        <v>63682.679999999993</v>
      </c>
      <c r="BG1876">
        <v>276606.61699999997</v>
      </c>
      <c r="BH1876">
        <v>41134.821000000011</v>
      </c>
      <c r="BI1876">
        <v>370192.81200000044</v>
      </c>
      <c r="BJ1876">
        <v>30746.914000000001</v>
      </c>
      <c r="BK1876">
        <v>89288.395022637371</v>
      </c>
      <c r="BL1876">
        <v>7943.1990000000005</v>
      </c>
      <c r="BM1876">
        <v>23719.595999999998</v>
      </c>
    </row>
    <row r="1877" spans="1:65" x14ac:dyDescent="0.25">
      <c r="A1877" t="s">
        <v>2006</v>
      </c>
      <c r="B1877">
        <v>2068389.6120334961</v>
      </c>
      <c r="C1877">
        <v>1271082.2412607113</v>
      </c>
      <c r="D1877">
        <v>2265566.660209599</v>
      </c>
      <c r="E1877">
        <v>957666.31979040103</v>
      </c>
      <c r="F1877">
        <v>1644977.6197904011</v>
      </c>
      <c r="G1877">
        <v>2949.7</v>
      </c>
      <c r="H1877">
        <v>-1488.7269999999999</v>
      </c>
      <c r="I1877">
        <v>0</v>
      </c>
      <c r="J1877">
        <v>-27500</v>
      </c>
      <c r="K1877">
        <v>22400</v>
      </c>
      <c r="L1877">
        <v>297916.00000000006</v>
      </c>
      <c r="M1877">
        <v>0</v>
      </c>
      <c r="N1877">
        <v>731266</v>
      </c>
      <c r="O1877">
        <v>8400</v>
      </c>
      <c r="P1877">
        <v>713536</v>
      </c>
      <c r="Q1877">
        <v>715474.99999999988</v>
      </c>
      <c r="R1877">
        <v>101</v>
      </c>
      <c r="S1877">
        <v>746274.99999999988</v>
      </c>
      <c r="T1877">
        <v>1742819.0000000002</v>
      </c>
      <c r="U1877">
        <v>746274.99999999988</v>
      </c>
      <c r="V1877">
        <v>203.16</v>
      </c>
      <c r="W1877">
        <v>67.75</v>
      </c>
      <c r="X1877">
        <v>0</v>
      </c>
      <c r="Y1877">
        <v>121.27272727272727</v>
      </c>
      <c r="Z1877">
        <v>518213.2730000001</v>
      </c>
      <c r="AA1877">
        <v>182890.20299999986</v>
      </c>
      <c r="AB1877">
        <v>35633.703000000009</v>
      </c>
      <c r="AC1877">
        <v>84555.188000000009</v>
      </c>
      <c r="AD1877">
        <v>3054.4750000000004</v>
      </c>
      <c r="AE1877">
        <v>13805.251000000004</v>
      </c>
      <c r="AF1877">
        <v>128375.70600000003</v>
      </c>
      <c r="AG1877">
        <v>79363.117999999959</v>
      </c>
      <c r="AH1877">
        <v>27707.341000000008</v>
      </c>
      <c r="AI1877">
        <v>100715.81200000002</v>
      </c>
      <c r="AJ1877">
        <v>1737.1019999999996</v>
      </c>
      <c r="AK1877">
        <v>23072.491999999998</v>
      </c>
      <c r="AL1877">
        <v>9026.0110000000022</v>
      </c>
      <c r="AM1877">
        <v>52590.36599999998</v>
      </c>
      <c r="AN1877">
        <v>33701.441200000001</v>
      </c>
      <c r="AO1877">
        <v>125658.83720000007</v>
      </c>
      <c r="AP1877">
        <v>61598.250260711124</v>
      </c>
      <c r="AQ1877">
        <v>109420.129</v>
      </c>
      <c r="AR1877">
        <v>12893.423999999994</v>
      </c>
      <c r="AS1877">
        <v>68241.938999999969</v>
      </c>
      <c r="AT1877">
        <v>149912.27399999998</v>
      </c>
      <c r="AU1877">
        <v>167282.60099999997</v>
      </c>
      <c r="AV1877">
        <v>5464.2417999999998</v>
      </c>
      <c r="AW1877">
        <v>16385.715800000002</v>
      </c>
      <c r="AX1877">
        <v>29179.883999999998</v>
      </c>
      <c r="AY1877">
        <v>111578.58800000002</v>
      </c>
      <c r="AZ1877">
        <v>91704.416999999987</v>
      </c>
      <c r="BA1877">
        <v>285681.5790000002</v>
      </c>
      <c r="BB1877">
        <v>10740.460999999999</v>
      </c>
      <c r="BC1877">
        <v>67354.391999999993</v>
      </c>
      <c r="BD1877">
        <v>8210.75</v>
      </c>
      <c r="BE1877">
        <v>32654.751000000004</v>
      </c>
      <c r="BF1877">
        <v>63879.691000000006</v>
      </c>
      <c r="BG1877">
        <v>270701.88400000002</v>
      </c>
      <c r="BH1877">
        <v>41679.501000000004</v>
      </c>
      <c r="BI1877">
        <v>363022.83799999999</v>
      </c>
      <c r="BJ1877">
        <v>30425.575000000001</v>
      </c>
      <c r="BK1877">
        <v>87398.852209598845</v>
      </c>
      <c r="BL1877">
        <v>7944.72</v>
      </c>
      <c r="BM1877">
        <v>23192.124</v>
      </c>
    </row>
    <row r="1878" spans="1:65" x14ac:dyDescent="0.25">
      <c r="A1878" t="s">
        <v>2007</v>
      </c>
      <c r="B1878">
        <v>2060050.6789362067</v>
      </c>
      <c r="C1878">
        <v>1281043.3467414221</v>
      </c>
      <c r="D1878">
        <v>2281535.7575670099</v>
      </c>
      <c r="E1878">
        <v>961213.07843298919</v>
      </c>
      <c r="F1878">
        <v>1654295.9284329892</v>
      </c>
      <c r="G1878">
        <v>5246.549</v>
      </c>
      <c r="H1878">
        <v>-561.87099999999998</v>
      </c>
      <c r="I1878">
        <v>0</v>
      </c>
      <c r="J1878">
        <v>-35000</v>
      </c>
      <c r="K1878">
        <v>29200</v>
      </c>
      <c r="L1878">
        <v>301008.00000000006</v>
      </c>
      <c r="M1878">
        <v>0</v>
      </c>
      <c r="N1878">
        <v>747518.00000000012</v>
      </c>
      <c r="O1878">
        <v>3800</v>
      </c>
      <c r="P1878">
        <v>777497</v>
      </c>
      <c r="Q1878">
        <v>790748.99999999988</v>
      </c>
      <c r="R1878">
        <v>0</v>
      </c>
      <c r="S1878">
        <v>823748.99999999988</v>
      </c>
      <c r="T1878">
        <v>1826023</v>
      </c>
      <c r="U1878">
        <v>823748.99999999988</v>
      </c>
      <c r="V1878">
        <v>219.2</v>
      </c>
      <c r="W1878">
        <v>90.2</v>
      </c>
      <c r="X1878">
        <v>0</v>
      </c>
      <c r="Y1878">
        <v>121</v>
      </c>
      <c r="Z1878">
        <v>518693.23800000019</v>
      </c>
      <c r="AA1878">
        <v>182819.217</v>
      </c>
      <c r="AB1878">
        <v>36613.170000000006</v>
      </c>
      <c r="AC1878">
        <v>83115.823000000004</v>
      </c>
      <c r="AD1878">
        <v>3023.078</v>
      </c>
      <c r="AE1878">
        <v>13877.769000000002</v>
      </c>
      <c r="AF1878">
        <v>135590.64100000006</v>
      </c>
      <c r="AG1878">
        <v>78635.858999999939</v>
      </c>
      <c r="AH1878">
        <v>28581.832000000002</v>
      </c>
      <c r="AI1878">
        <v>105002.427</v>
      </c>
      <c r="AJ1878">
        <v>1932.8559999999998</v>
      </c>
      <c r="AK1878">
        <v>22589.378000000001</v>
      </c>
      <c r="AL1878">
        <v>8925.3479999999981</v>
      </c>
      <c r="AM1878">
        <v>50606.974999999977</v>
      </c>
      <c r="AN1878">
        <v>33877.397200000007</v>
      </c>
      <c r="AO1878">
        <v>129173.78680000013</v>
      </c>
      <c r="AP1878">
        <v>61710.361741422224</v>
      </c>
      <c r="AQ1878">
        <v>108797.53199999999</v>
      </c>
      <c r="AR1878">
        <v>12778.625000000005</v>
      </c>
      <c r="AS1878">
        <v>67872.276000000114</v>
      </c>
      <c r="AT1878">
        <v>143352.41599999997</v>
      </c>
      <c r="AU1878">
        <v>173673.67000000013</v>
      </c>
      <c r="AV1878">
        <v>5501.7128000000012</v>
      </c>
      <c r="AW1878">
        <v>15849.192200000001</v>
      </c>
      <c r="AX1878">
        <v>29360.535</v>
      </c>
      <c r="AY1878">
        <v>109607.65999999997</v>
      </c>
      <c r="AZ1878">
        <v>99157.130000000034</v>
      </c>
      <c r="BA1878">
        <v>302137.03799999977</v>
      </c>
      <c r="BB1878">
        <v>10656.879000000001</v>
      </c>
      <c r="BC1878">
        <v>66448.891999999993</v>
      </c>
      <c r="BD1878">
        <v>8057.107</v>
      </c>
      <c r="BE1878">
        <v>32919.107000000004</v>
      </c>
      <c r="BF1878">
        <v>63151.452000000005</v>
      </c>
      <c r="BG1878">
        <v>266311.26300000004</v>
      </c>
      <c r="BH1878">
        <v>41877.433000000005</v>
      </c>
      <c r="BI1878">
        <v>357719.90900000004</v>
      </c>
      <c r="BJ1878">
        <v>30388.501</v>
      </c>
      <c r="BK1878">
        <v>91264.79356701058</v>
      </c>
      <c r="BL1878">
        <v>7813.634</v>
      </c>
      <c r="BM1878">
        <v>23113.19</v>
      </c>
    </row>
    <row r="1879" spans="1:65" x14ac:dyDescent="0.25">
      <c r="A1879" t="s">
        <v>2008</v>
      </c>
      <c r="B1879">
        <v>2082516.7906353034</v>
      </c>
      <c r="C1879">
        <v>1285307.8038691555</v>
      </c>
      <c r="D1879">
        <v>2280489.2539082025</v>
      </c>
      <c r="E1879">
        <v>956450.58509179717</v>
      </c>
      <c r="F1879">
        <v>1660524.8850917972</v>
      </c>
      <c r="G1879">
        <v>1075.125</v>
      </c>
      <c r="H1879">
        <v>-320.78800000000001</v>
      </c>
      <c r="I1879">
        <v>0</v>
      </c>
      <c r="J1879">
        <v>0</v>
      </c>
      <c r="K1879">
        <v>22400</v>
      </c>
      <c r="L1879">
        <v>308214</v>
      </c>
      <c r="M1879">
        <v>0</v>
      </c>
      <c r="N1879">
        <v>729322</v>
      </c>
      <c r="O1879">
        <v>12100</v>
      </c>
      <c r="P1879">
        <v>756254.00000000012</v>
      </c>
      <c r="Q1879">
        <v>762462</v>
      </c>
      <c r="R1879">
        <v>0</v>
      </c>
      <c r="S1879">
        <v>796962</v>
      </c>
      <c r="T1879">
        <v>1793790.0000000002</v>
      </c>
      <c r="U1879">
        <v>796962</v>
      </c>
      <c r="V1879">
        <v>193.35</v>
      </c>
      <c r="W1879">
        <v>90.97</v>
      </c>
      <c r="X1879">
        <v>0</v>
      </c>
      <c r="Y1879">
        <v>0</v>
      </c>
      <c r="Z1879">
        <v>518611.70500000031</v>
      </c>
      <c r="AA1879">
        <v>184138.41800000012</v>
      </c>
      <c r="AB1879">
        <v>36495.103999999999</v>
      </c>
      <c r="AC1879">
        <v>83863.891000000018</v>
      </c>
      <c r="AD1879">
        <v>2849.3130000000001</v>
      </c>
      <c r="AE1879">
        <v>14491.225999999997</v>
      </c>
      <c r="AF1879">
        <v>134679.10999999993</v>
      </c>
      <c r="AG1879">
        <v>82479.344999999987</v>
      </c>
      <c r="AH1879">
        <v>27800.177</v>
      </c>
      <c r="AI1879">
        <v>107739.81499999999</v>
      </c>
      <c r="AJ1879">
        <v>2167.422</v>
      </c>
      <c r="AK1879">
        <v>22538.203000000001</v>
      </c>
      <c r="AL1879">
        <v>8777.1270000000022</v>
      </c>
      <c r="AM1879">
        <v>48727.440999999977</v>
      </c>
      <c r="AN1879">
        <v>33016.460199999987</v>
      </c>
      <c r="AO1879">
        <v>130012.20599999999</v>
      </c>
      <c r="AP1879">
        <v>68392.032869155577</v>
      </c>
      <c r="AQ1879">
        <v>108815.95099999999</v>
      </c>
      <c r="AR1879">
        <v>12474.395999999999</v>
      </c>
      <c r="AS1879">
        <v>68816.530000000028</v>
      </c>
      <c r="AT1879">
        <v>150664.06999999998</v>
      </c>
      <c r="AU1879">
        <v>152299.5230000001</v>
      </c>
      <c r="AV1879">
        <v>5310.9128000000001</v>
      </c>
      <c r="AW1879">
        <v>15767.191999999999</v>
      </c>
      <c r="AX1879">
        <v>28336.386000000006</v>
      </c>
      <c r="AY1879">
        <v>109688.65199999999</v>
      </c>
      <c r="AZ1879">
        <v>96545.371999999988</v>
      </c>
      <c r="BA1879">
        <v>310402.08299999969</v>
      </c>
      <c r="BB1879">
        <v>10441.977000000001</v>
      </c>
      <c r="BC1879">
        <v>67332.103000000032</v>
      </c>
      <c r="BD1879">
        <v>7493.8619999999992</v>
      </c>
      <c r="BE1879">
        <v>33466.862999999998</v>
      </c>
      <c r="BF1879">
        <v>61348.866000000009</v>
      </c>
      <c r="BG1879">
        <v>264841.99400000001</v>
      </c>
      <c r="BH1879">
        <v>41891.598999999995</v>
      </c>
      <c r="BI1879">
        <v>359333.17599999992</v>
      </c>
      <c r="BJ1879">
        <v>30375.11</v>
      </c>
      <c r="BK1879">
        <v>92352.914908203064</v>
      </c>
      <c r="BL1879">
        <v>7636.8019999999997</v>
      </c>
      <c r="BM1879">
        <v>23381.726999999999</v>
      </c>
    </row>
    <row r="1880" spans="1:65" x14ac:dyDescent="0.25">
      <c r="A1880" t="s">
        <v>2009</v>
      </c>
      <c r="B1880">
        <v>2067633.5995482074</v>
      </c>
      <c r="C1880">
        <v>1261025.659499289</v>
      </c>
      <c r="D1880">
        <v>2252005.6171561237</v>
      </c>
      <c r="E1880">
        <v>950963.01484387647</v>
      </c>
      <c r="F1880">
        <v>1636608.5148438765</v>
      </c>
      <c r="G1880">
        <v>859.92899999999997</v>
      </c>
      <c r="H1880">
        <v>-3465.3779999999997</v>
      </c>
      <c r="I1880">
        <v>12750</v>
      </c>
      <c r="J1880">
        <v>0</v>
      </c>
      <c r="K1880">
        <v>25200</v>
      </c>
      <c r="L1880">
        <v>301931.99999999994</v>
      </c>
      <c r="M1880">
        <v>0</v>
      </c>
      <c r="N1880">
        <v>726580</v>
      </c>
      <c r="O1880">
        <v>15100</v>
      </c>
      <c r="P1880">
        <v>783373.99999999988</v>
      </c>
      <c r="Q1880">
        <v>778227</v>
      </c>
      <c r="R1880">
        <v>0</v>
      </c>
      <c r="S1880">
        <v>818527</v>
      </c>
      <c r="T1880">
        <v>1811886.0000000002</v>
      </c>
      <c r="U1880">
        <v>818527</v>
      </c>
      <c r="V1880">
        <v>194.53</v>
      </c>
      <c r="W1880">
        <v>64.05</v>
      </c>
      <c r="X1880">
        <v>151.97450980392156</v>
      </c>
      <c r="Y1880">
        <v>0</v>
      </c>
      <c r="Z1880">
        <v>518862.29599999997</v>
      </c>
      <c r="AA1880">
        <v>184977.91100000002</v>
      </c>
      <c r="AB1880">
        <v>35934.624000000011</v>
      </c>
      <c r="AC1880">
        <v>84582.215999999986</v>
      </c>
      <c r="AD1880">
        <v>2766.9140000000002</v>
      </c>
      <c r="AE1880">
        <v>14473.27</v>
      </c>
      <c r="AF1880">
        <v>129198.64599999994</v>
      </c>
      <c r="AG1880">
        <v>83952.819999999978</v>
      </c>
      <c r="AH1880">
        <v>27263.199999999997</v>
      </c>
      <c r="AI1880">
        <v>94230.233000000037</v>
      </c>
      <c r="AJ1880">
        <v>1977.4359999999999</v>
      </c>
      <c r="AK1880">
        <v>22945.832000000002</v>
      </c>
      <c r="AL1880">
        <v>8438.8950000000023</v>
      </c>
      <c r="AM1880">
        <v>48712.886999999973</v>
      </c>
      <c r="AN1880">
        <v>31316.112800000003</v>
      </c>
      <c r="AO1880">
        <v>131099.90759999995</v>
      </c>
      <c r="AP1880">
        <v>69918.911499288894</v>
      </c>
      <c r="AQ1880">
        <v>107808.72600000002</v>
      </c>
      <c r="AR1880">
        <v>12486.485999999999</v>
      </c>
      <c r="AS1880">
        <v>69433.463000000003</v>
      </c>
      <c r="AT1880">
        <v>136284.997</v>
      </c>
      <c r="AU1880">
        <v>134626.98699999991</v>
      </c>
      <c r="AV1880">
        <v>5164.8771999999999</v>
      </c>
      <c r="AW1880">
        <v>15770.928400000001</v>
      </c>
      <c r="AX1880">
        <v>28351.944</v>
      </c>
      <c r="AY1880">
        <v>109295.10600000003</v>
      </c>
      <c r="AZ1880">
        <v>94781.406000000032</v>
      </c>
      <c r="BA1880">
        <v>310357.18099999975</v>
      </c>
      <c r="BB1880">
        <v>10255.203999999998</v>
      </c>
      <c r="BC1880">
        <v>67823.154999999999</v>
      </c>
      <c r="BD1880">
        <v>7548.6059999999998</v>
      </c>
      <c r="BE1880">
        <v>33841.606</v>
      </c>
      <c r="BF1880">
        <v>60625.661999999997</v>
      </c>
      <c r="BG1880">
        <v>262996.80499999993</v>
      </c>
      <c r="BH1880">
        <v>42411.465999999993</v>
      </c>
      <c r="BI1880">
        <v>358199.29799999984</v>
      </c>
      <c r="BJ1880">
        <v>30100.739000000001</v>
      </c>
      <c r="BK1880">
        <v>93424.078156123287</v>
      </c>
      <c r="BL1880">
        <v>7337.237000000001</v>
      </c>
      <c r="BM1880">
        <v>23453.207000000002</v>
      </c>
    </row>
    <row r="1881" spans="1:65" x14ac:dyDescent="0.25">
      <c r="A1881" t="s">
        <v>2010</v>
      </c>
      <c r="B1881">
        <v>2055829.6588593065</v>
      </c>
      <c r="C1881">
        <v>1255674.3865644443</v>
      </c>
      <c r="D1881">
        <v>2248159.9414582774</v>
      </c>
      <c r="E1881">
        <v>953765.82554172189</v>
      </c>
      <c r="F1881">
        <v>1642322.3755417219</v>
      </c>
      <c r="G1881">
        <v>334.96300000000002</v>
      </c>
      <c r="H1881">
        <v>-9499.4089999999997</v>
      </c>
      <c r="I1881">
        <v>0</v>
      </c>
      <c r="J1881">
        <v>0</v>
      </c>
      <c r="K1881">
        <v>36400</v>
      </c>
      <c r="L1881">
        <v>286473.99999999994</v>
      </c>
      <c r="M1881">
        <v>400</v>
      </c>
      <c r="N1881">
        <v>727449.00000000023</v>
      </c>
      <c r="O1881">
        <v>13400</v>
      </c>
      <c r="P1881">
        <v>795805.00000000012</v>
      </c>
      <c r="Q1881">
        <v>764439</v>
      </c>
      <c r="R1881">
        <v>0</v>
      </c>
      <c r="S1881">
        <v>814639.00000000012</v>
      </c>
      <c r="T1881">
        <v>1809728.0000000002</v>
      </c>
      <c r="U1881">
        <v>814639.00000000012</v>
      </c>
      <c r="V1881">
        <v>190.81</v>
      </c>
      <c r="W1881">
        <v>34.35</v>
      </c>
      <c r="X1881">
        <v>0</v>
      </c>
      <c r="Y1881">
        <v>0</v>
      </c>
      <c r="Z1881">
        <v>518905.06000000017</v>
      </c>
      <c r="AA1881">
        <v>184487.92699999991</v>
      </c>
      <c r="AB1881">
        <v>34322.378000000004</v>
      </c>
      <c r="AC1881">
        <v>85672.073000000019</v>
      </c>
      <c r="AD1881">
        <v>2688.739</v>
      </c>
      <c r="AE1881">
        <v>14450.923000000003</v>
      </c>
      <c r="AF1881">
        <v>127157.94299999998</v>
      </c>
      <c r="AG1881">
        <v>82598.925000000017</v>
      </c>
      <c r="AH1881">
        <v>26608.349000000002</v>
      </c>
      <c r="AI1881">
        <v>95618.842000000004</v>
      </c>
      <c r="AJ1881">
        <v>1697.4449999999999</v>
      </c>
      <c r="AK1881">
        <v>23016.682999999994</v>
      </c>
      <c r="AL1881">
        <v>8447.613000000003</v>
      </c>
      <c r="AM1881">
        <v>48827.487000000001</v>
      </c>
      <c r="AN1881">
        <v>30468.703199999996</v>
      </c>
      <c r="AO1881">
        <v>132491.67979999995</v>
      </c>
      <c r="AP1881">
        <v>70972.968564444498</v>
      </c>
      <c r="AQ1881">
        <v>106133.85900000001</v>
      </c>
      <c r="AR1881">
        <v>12198.007000000001</v>
      </c>
      <c r="AS1881">
        <v>69971.444999999992</v>
      </c>
      <c r="AT1881">
        <v>136957.15000000002</v>
      </c>
      <c r="AU1881">
        <v>140468.6720000002</v>
      </c>
      <c r="AV1881">
        <v>4987.4168</v>
      </c>
      <c r="AW1881">
        <v>16290.404200000001</v>
      </c>
      <c r="AX1881">
        <v>29183.925000000003</v>
      </c>
      <c r="AY1881">
        <v>109018.80299999999</v>
      </c>
      <c r="AZ1881">
        <v>93644.219000000099</v>
      </c>
      <c r="BA1881">
        <v>304412.23399999994</v>
      </c>
      <c r="BB1881">
        <v>10092.626000000002</v>
      </c>
      <c r="BC1881">
        <v>67374.841</v>
      </c>
      <c r="BD1881">
        <v>9027.7810000000009</v>
      </c>
      <c r="BE1881">
        <v>34428.78</v>
      </c>
      <c r="BF1881">
        <v>59952.912000000004</v>
      </c>
      <c r="BG1881">
        <v>261309.75399999996</v>
      </c>
      <c r="BH1881">
        <v>41110.837000000029</v>
      </c>
      <c r="BI1881">
        <v>353487.08800000016</v>
      </c>
      <c r="BJ1881">
        <v>30123.523999999998</v>
      </c>
      <c r="BK1881">
        <v>94578.987458277639</v>
      </c>
      <c r="BL1881">
        <v>7126.79</v>
      </c>
      <c r="BM1881">
        <v>23520.534</v>
      </c>
    </row>
    <row r="1882" spans="1:65" x14ac:dyDescent="0.25">
      <c r="A1882" t="s">
        <v>2011</v>
      </c>
      <c r="B1882">
        <v>2034255.6385199518</v>
      </c>
      <c r="C1882">
        <v>1261849.5363835553</v>
      </c>
      <c r="D1882">
        <v>2214169.7263997961</v>
      </c>
      <c r="E1882">
        <v>914378.6576002033</v>
      </c>
      <c r="F1882">
        <v>1620433.1576002033</v>
      </c>
      <c r="G1882">
        <v>228.21899999999999</v>
      </c>
      <c r="H1882">
        <v>-4236.4759999999997</v>
      </c>
      <c r="I1882">
        <v>0</v>
      </c>
      <c r="J1882">
        <v>-1250</v>
      </c>
      <c r="K1882">
        <v>45500</v>
      </c>
      <c r="L1882">
        <v>278242</v>
      </c>
      <c r="M1882">
        <v>1200</v>
      </c>
      <c r="N1882">
        <v>709093</v>
      </c>
      <c r="O1882">
        <v>14600</v>
      </c>
      <c r="P1882">
        <v>790978.00000000012</v>
      </c>
      <c r="Q1882">
        <v>762551.00000000012</v>
      </c>
      <c r="R1882">
        <v>7</v>
      </c>
      <c r="S1882">
        <v>823851</v>
      </c>
      <c r="T1882">
        <v>1778319.9999999995</v>
      </c>
      <c r="U1882">
        <v>823851</v>
      </c>
      <c r="V1882">
        <v>190.03</v>
      </c>
      <c r="W1882">
        <v>72.59</v>
      </c>
      <c r="X1882">
        <v>0</v>
      </c>
      <c r="Y1882">
        <v>121</v>
      </c>
      <c r="Z1882">
        <v>517965.42000000004</v>
      </c>
      <c r="AA1882">
        <v>182591.12799999997</v>
      </c>
      <c r="AB1882">
        <v>32566.776999999998</v>
      </c>
      <c r="AC1882">
        <v>85643.629000000001</v>
      </c>
      <c r="AD1882">
        <v>2726.056</v>
      </c>
      <c r="AE1882">
        <v>14469.923999999997</v>
      </c>
      <c r="AF1882">
        <v>121926.34000000003</v>
      </c>
      <c r="AG1882">
        <v>82121.180000000022</v>
      </c>
      <c r="AH1882">
        <v>25747.622999999992</v>
      </c>
      <c r="AI1882">
        <v>93949.861000000019</v>
      </c>
      <c r="AJ1882">
        <v>1852.55</v>
      </c>
      <c r="AK1882">
        <v>22845.720000000005</v>
      </c>
      <c r="AL1882">
        <v>8248.6280000000006</v>
      </c>
      <c r="AM1882">
        <v>48663.078000000009</v>
      </c>
      <c r="AN1882">
        <v>29516.569000000018</v>
      </c>
      <c r="AO1882">
        <v>130749.90499999996</v>
      </c>
      <c r="AP1882">
        <v>89316.952383555603</v>
      </c>
      <c r="AQ1882">
        <v>104039.02799999996</v>
      </c>
      <c r="AR1882">
        <v>11654.214000000002</v>
      </c>
      <c r="AS1882">
        <v>69032.183999999965</v>
      </c>
      <c r="AT1882">
        <v>136161.76499999998</v>
      </c>
      <c r="AU1882">
        <v>132419.016</v>
      </c>
      <c r="AV1882">
        <v>4793.25</v>
      </c>
      <c r="AW1882">
        <v>15765.152000000002</v>
      </c>
      <c r="AX1882">
        <v>28030.093000000001</v>
      </c>
      <c r="AY1882">
        <v>109058.236</v>
      </c>
      <c r="AZ1882">
        <v>93701.444000000003</v>
      </c>
      <c r="BA1882">
        <v>297155.97100000002</v>
      </c>
      <c r="BB1882">
        <v>9805.0540000000001</v>
      </c>
      <c r="BC1882">
        <v>66965.646000000008</v>
      </c>
      <c r="BD1882">
        <v>11584.827000000001</v>
      </c>
      <c r="BE1882">
        <v>33973.826000000001</v>
      </c>
      <c r="BF1882">
        <v>58943.940999999992</v>
      </c>
      <c r="BG1882">
        <v>258281.06700000004</v>
      </c>
      <c r="BH1882">
        <v>39883.196999999986</v>
      </c>
      <c r="BI1882">
        <v>348990.08</v>
      </c>
      <c r="BJ1882">
        <v>30419.351000000002</v>
      </c>
      <c r="BK1882">
        <v>93476.514399796695</v>
      </c>
      <c r="BL1882">
        <v>7005.4849999999997</v>
      </c>
      <c r="BM1882">
        <v>23978.581000000002</v>
      </c>
    </row>
    <row r="1883" spans="1:65" x14ac:dyDescent="0.25">
      <c r="A1883" t="s">
        <v>2012</v>
      </c>
      <c r="B1883">
        <v>2030003.7829475666</v>
      </c>
      <c r="C1883">
        <v>1346534.0994811554</v>
      </c>
      <c r="D1883">
        <v>2145891.0484011704</v>
      </c>
      <c r="E1883">
        <v>764227.51659883058</v>
      </c>
      <c r="F1883">
        <v>1554243.3665988306</v>
      </c>
      <c r="G1883">
        <v>1994.1</v>
      </c>
      <c r="H1883">
        <v>-206.61199999999999</v>
      </c>
      <c r="I1883">
        <v>0</v>
      </c>
      <c r="J1883">
        <v>0</v>
      </c>
      <c r="K1883">
        <v>49300</v>
      </c>
      <c r="L1883">
        <v>244017.99999999997</v>
      </c>
      <c r="M1883">
        <v>4700</v>
      </c>
      <c r="N1883">
        <v>600186</v>
      </c>
      <c r="O1883">
        <v>15300</v>
      </c>
      <c r="P1883">
        <v>722214</v>
      </c>
      <c r="Q1883">
        <v>696377.00000000012</v>
      </c>
      <c r="R1883">
        <v>94</v>
      </c>
      <c r="S1883">
        <v>765676.99999999988</v>
      </c>
      <c r="T1883">
        <v>1566512.0000000002</v>
      </c>
      <c r="U1883">
        <v>765676.99999999988</v>
      </c>
      <c r="V1883">
        <v>198.17</v>
      </c>
      <c r="W1883">
        <v>92.28</v>
      </c>
      <c r="X1883">
        <v>0</v>
      </c>
      <c r="Y1883">
        <v>0</v>
      </c>
      <c r="Z1883">
        <v>517571.57899999991</v>
      </c>
      <c r="AA1883">
        <v>181141.16499999989</v>
      </c>
      <c r="AB1883">
        <v>30852.539999999994</v>
      </c>
      <c r="AC1883">
        <v>85574.233999999997</v>
      </c>
      <c r="AD1883">
        <v>2888.7959999999998</v>
      </c>
      <c r="AE1883">
        <v>14760.992</v>
      </c>
      <c r="AF1883">
        <v>163528.26</v>
      </c>
      <c r="AG1883">
        <v>80577.810999999987</v>
      </c>
      <c r="AH1883">
        <v>24196.855000000007</v>
      </c>
      <c r="AI1883">
        <v>94611.333000000013</v>
      </c>
      <c r="AJ1883">
        <v>1702.8120000000001</v>
      </c>
      <c r="AK1883">
        <v>22928.773999999998</v>
      </c>
      <c r="AL1883">
        <v>8180.3130000000001</v>
      </c>
      <c r="AM1883">
        <v>48493.485000000008</v>
      </c>
      <c r="AN1883">
        <v>28868.815600000002</v>
      </c>
      <c r="AO1883">
        <v>118638.70620000007</v>
      </c>
      <c r="AP1883">
        <v>93428.961481155537</v>
      </c>
      <c r="AQ1883">
        <v>103056.02999999996</v>
      </c>
      <c r="AR1883">
        <v>11104.449000000002</v>
      </c>
      <c r="AS1883">
        <v>68969.973000000027</v>
      </c>
      <c r="AT1883">
        <v>161752.56699999998</v>
      </c>
      <c r="AU1883">
        <v>104199.757</v>
      </c>
      <c r="AV1883">
        <v>4598.8023999999996</v>
      </c>
      <c r="AW1883">
        <v>15896.1008</v>
      </c>
      <c r="AX1883">
        <v>26396.433999999997</v>
      </c>
      <c r="AY1883">
        <v>109495.72499999998</v>
      </c>
      <c r="AZ1883">
        <v>118007.91399999995</v>
      </c>
      <c r="BA1883">
        <v>282967.53499999997</v>
      </c>
      <c r="BB1883">
        <v>9395.5339999999997</v>
      </c>
      <c r="BC1883">
        <v>66908.768999999986</v>
      </c>
      <c r="BD1883">
        <v>11053.699999999999</v>
      </c>
      <c r="BE1883">
        <v>33189.699999999997</v>
      </c>
      <c r="BF1883">
        <v>57618.200000000004</v>
      </c>
      <c r="BG1883">
        <v>256915.95299999992</v>
      </c>
      <c r="BH1883">
        <v>38459.152000000002</v>
      </c>
      <c r="BI1883">
        <v>347971.55499999953</v>
      </c>
      <c r="BJ1883">
        <v>30226.966</v>
      </c>
      <c r="BK1883">
        <v>85447.640401169308</v>
      </c>
      <c r="BL1883">
        <v>6701.4489999999996</v>
      </c>
      <c r="BM1883">
        <v>24145.81</v>
      </c>
    </row>
    <row r="1884" spans="1:65" x14ac:dyDescent="0.25">
      <c r="A1884" t="s">
        <v>2013</v>
      </c>
      <c r="B1884">
        <v>2021563.0579091166</v>
      </c>
      <c r="C1884">
        <v>1353923.9312951113</v>
      </c>
      <c r="D1884">
        <v>2138006.9500814253</v>
      </c>
      <c r="E1884">
        <v>749597.25691857468</v>
      </c>
      <c r="F1884">
        <v>1563341.5069185747</v>
      </c>
      <c r="G1884">
        <v>611.90299999999991</v>
      </c>
      <c r="H1884">
        <v>-346.3359999999999</v>
      </c>
      <c r="I1884">
        <v>0</v>
      </c>
      <c r="J1884">
        <v>0</v>
      </c>
      <c r="K1884">
        <v>51900</v>
      </c>
      <c r="L1884">
        <v>233009</v>
      </c>
      <c r="M1884">
        <v>5100</v>
      </c>
      <c r="N1884">
        <v>572242.00000000012</v>
      </c>
      <c r="O1884">
        <v>6700</v>
      </c>
      <c r="P1884">
        <v>734692</v>
      </c>
      <c r="Q1884">
        <v>690834.99999999977</v>
      </c>
      <c r="R1884">
        <v>506</v>
      </c>
      <c r="S1884">
        <v>754535</v>
      </c>
      <c r="T1884">
        <v>1540448.9999999998</v>
      </c>
      <c r="U1884">
        <v>754535</v>
      </c>
      <c r="V1884">
        <v>187.83</v>
      </c>
      <c r="W1884">
        <v>91.67</v>
      </c>
      <c r="X1884">
        <v>0</v>
      </c>
      <c r="Y1884">
        <v>0</v>
      </c>
      <c r="Z1884">
        <v>516772.39400000061</v>
      </c>
      <c r="AA1884">
        <v>179659.52099999998</v>
      </c>
      <c r="AB1884">
        <v>29016.021999999997</v>
      </c>
      <c r="AC1884">
        <v>85674.436999999991</v>
      </c>
      <c r="AD1884">
        <v>2923.473</v>
      </c>
      <c r="AE1884">
        <v>14630.442999999997</v>
      </c>
      <c r="AF1884">
        <v>163960.08499999996</v>
      </c>
      <c r="AG1884">
        <v>80424.163999999917</v>
      </c>
      <c r="AH1884">
        <v>21866.812999999998</v>
      </c>
      <c r="AI1884">
        <v>105832.48900000002</v>
      </c>
      <c r="AJ1884">
        <v>1548.8790000000001</v>
      </c>
      <c r="AK1884">
        <v>22859.468000000001</v>
      </c>
      <c r="AL1884">
        <v>7993.6520000000019</v>
      </c>
      <c r="AM1884">
        <v>48366.346999999994</v>
      </c>
      <c r="AN1884">
        <v>26788.406999999999</v>
      </c>
      <c r="AO1884">
        <v>117631.21420000003</v>
      </c>
      <c r="AP1884">
        <v>94037.386295111122</v>
      </c>
      <c r="AQ1884">
        <v>101976.298</v>
      </c>
      <c r="AR1884">
        <v>10784.693999999998</v>
      </c>
      <c r="AS1884">
        <v>68819.413</v>
      </c>
      <c r="AT1884">
        <v>177958.18700000009</v>
      </c>
      <c r="AU1884">
        <v>104153.13999999998</v>
      </c>
      <c r="AV1884">
        <v>4308.8010000000013</v>
      </c>
      <c r="AW1884">
        <v>15971.5278</v>
      </c>
      <c r="AX1884">
        <v>24538.417000000005</v>
      </c>
      <c r="AY1884">
        <v>109680.71300000002</v>
      </c>
      <c r="AZ1884">
        <v>119975.88400000001</v>
      </c>
      <c r="BA1884">
        <v>272169.25500000006</v>
      </c>
      <c r="BB1884">
        <v>8967.494999999999</v>
      </c>
      <c r="BC1884">
        <v>66416.505000000005</v>
      </c>
      <c r="BD1884">
        <v>10908.761</v>
      </c>
      <c r="BE1884">
        <v>33147.761000000006</v>
      </c>
      <c r="BF1884">
        <v>57118.573999999993</v>
      </c>
      <c r="BG1884">
        <v>254884.04900000003</v>
      </c>
      <c r="BH1884">
        <v>37685.351999999999</v>
      </c>
      <c r="BI1884">
        <v>346125.53799999983</v>
      </c>
      <c r="BJ1884">
        <v>30295.124</v>
      </c>
      <c r="BK1884">
        <v>85341.745081425441</v>
      </c>
      <c r="BL1884">
        <v>6475.5309999999999</v>
      </c>
      <c r="BM1884">
        <v>24242.921999999999</v>
      </c>
    </row>
    <row r="1885" spans="1:65" x14ac:dyDescent="0.25">
      <c r="A1885" t="s">
        <v>2014</v>
      </c>
      <c r="B1885">
        <v>2032671.8035211179</v>
      </c>
      <c r="C1885">
        <v>1355564.3280784888</v>
      </c>
      <c r="D1885">
        <v>2151050.5511234277</v>
      </c>
      <c r="E1885">
        <v>760328.96487657237</v>
      </c>
      <c r="F1885">
        <v>1594582.8628765724</v>
      </c>
      <c r="G1885">
        <v>1323.4010000000001</v>
      </c>
      <c r="H1885">
        <v>-198.435</v>
      </c>
      <c r="I1885">
        <v>0</v>
      </c>
      <c r="J1885">
        <v>0</v>
      </c>
      <c r="K1885">
        <v>52099.999999999993</v>
      </c>
      <c r="L1885">
        <v>217136</v>
      </c>
      <c r="M1885">
        <v>3500</v>
      </c>
      <c r="N1885">
        <v>545806</v>
      </c>
      <c r="O1885">
        <v>5400</v>
      </c>
      <c r="P1885">
        <v>738358.00000000012</v>
      </c>
      <c r="Q1885">
        <v>643578.99999999988</v>
      </c>
      <c r="R1885">
        <v>199</v>
      </c>
      <c r="S1885">
        <v>704578.99999999988</v>
      </c>
      <c r="T1885">
        <v>1501499</v>
      </c>
      <c r="U1885">
        <v>704578.99999999988</v>
      </c>
      <c r="V1885">
        <v>194.01999999999998</v>
      </c>
      <c r="W1885">
        <v>91.690000000000012</v>
      </c>
      <c r="X1885">
        <v>0</v>
      </c>
      <c r="Y1885">
        <v>0</v>
      </c>
      <c r="Z1885">
        <v>515200.39400000009</v>
      </c>
      <c r="AA1885">
        <v>180414.60599999994</v>
      </c>
      <c r="AB1885">
        <v>27358.54</v>
      </c>
      <c r="AC1885">
        <v>85984.715000000011</v>
      </c>
      <c r="AD1885">
        <v>2856.451</v>
      </c>
      <c r="AE1885">
        <v>14674.999000000003</v>
      </c>
      <c r="AF1885">
        <v>170128.66499999989</v>
      </c>
      <c r="AG1885">
        <v>80378.303000000014</v>
      </c>
      <c r="AH1885">
        <v>19426.846000000001</v>
      </c>
      <c r="AI1885">
        <v>108245.45599999999</v>
      </c>
      <c r="AJ1885">
        <v>1391.5909999999999</v>
      </c>
      <c r="AK1885">
        <v>22838.485000000004</v>
      </c>
      <c r="AL1885">
        <v>7942.2650000000012</v>
      </c>
      <c r="AM1885">
        <v>48657.521999999983</v>
      </c>
      <c r="AN1885">
        <v>24928.625600000003</v>
      </c>
      <c r="AO1885">
        <v>118741.06419999999</v>
      </c>
      <c r="AP1885">
        <v>94154.036078488891</v>
      </c>
      <c r="AQ1885">
        <v>102364.13100000008</v>
      </c>
      <c r="AR1885">
        <v>10043.860000000004</v>
      </c>
      <c r="AS1885">
        <v>68736.611999999965</v>
      </c>
      <c r="AT1885">
        <v>187966.155</v>
      </c>
      <c r="AU1885">
        <v>104979.77099999995</v>
      </c>
      <c r="AV1885">
        <v>3986.9733999999999</v>
      </c>
      <c r="AW1885">
        <v>16288.216799999998</v>
      </c>
      <c r="AX1885">
        <v>22691.884000000005</v>
      </c>
      <c r="AY1885">
        <v>111725.38900000004</v>
      </c>
      <c r="AZ1885">
        <v>118458.68700000011</v>
      </c>
      <c r="BA1885">
        <v>276585.06099999993</v>
      </c>
      <c r="BB1885">
        <v>8476.482</v>
      </c>
      <c r="BC1885">
        <v>66378.193999999989</v>
      </c>
      <c r="BD1885">
        <v>10563.431</v>
      </c>
      <c r="BE1885">
        <v>33236.429000000004</v>
      </c>
      <c r="BF1885">
        <v>56641.712</v>
      </c>
      <c r="BG1885">
        <v>254614.95600000006</v>
      </c>
      <c r="BH1885">
        <v>35551.489999999983</v>
      </c>
      <c r="BI1885">
        <v>345877.07700000016</v>
      </c>
      <c r="BJ1885">
        <v>31672.931</v>
      </c>
      <c r="BK1885">
        <v>86340.721123427284</v>
      </c>
      <c r="BL1885">
        <v>6123.3090000000002</v>
      </c>
      <c r="BM1885">
        <v>23988.843000000004</v>
      </c>
    </row>
    <row r="1886" spans="1:65" x14ac:dyDescent="0.25">
      <c r="A1886" t="s">
        <v>2015</v>
      </c>
      <c r="B1886">
        <v>2040542.5880166024</v>
      </c>
      <c r="C1886">
        <v>1416146.1601803557</v>
      </c>
      <c r="D1886">
        <v>2165785.3547900058</v>
      </c>
      <c r="E1886">
        <v>714240.03920999484</v>
      </c>
      <c r="F1886">
        <v>1622319.3512099949</v>
      </c>
      <c r="G1886">
        <v>14325.320000000002</v>
      </c>
      <c r="H1886">
        <v>0</v>
      </c>
      <c r="I1886">
        <v>0</v>
      </c>
      <c r="J1886">
        <v>-20000</v>
      </c>
      <c r="K1886">
        <v>52500</v>
      </c>
      <c r="L1886">
        <v>206450.99999999997</v>
      </c>
      <c r="M1886">
        <v>4700</v>
      </c>
      <c r="N1886">
        <v>534580.99999999988</v>
      </c>
      <c r="O1886">
        <v>11700</v>
      </c>
      <c r="P1886">
        <v>696661.99999999988</v>
      </c>
      <c r="Q1886">
        <v>618068</v>
      </c>
      <c r="R1886">
        <v>597</v>
      </c>
      <c r="S1886">
        <v>686968.00000000012</v>
      </c>
      <c r="T1886">
        <v>1438291</v>
      </c>
      <c r="U1886">
        <v>686968.00000000012</v>
      </c>
      <c r="V1886">
        <v>237.61</v>
      </c>
      <c r="W1886">
        <v>0</v>
      </c>
      <c r="X1886">
        <v>0</v>
      </c>
      <c r="Y1886">
        <v>126</v>
      </c>
      <c r="Z1886">
        <v>513275.65500000003</v>
      </c>
      <c r="AA1886">
        <v>180932.31800000003</v>
      </c>
      <c r="AB1886">
        <v>28195.049000000003</v>
      </c>
      <c r="AC1886">
        <v>86736.099000000017</v>
      </c>
      <c r="AD1886">
        <v>7603.2050000000008</v>
      </c>
      <c r="AE1886">
        <v>14378.323999999997</v>
      </c>
      <c r="AF1886">
        <v>198408.09399999995</v>
      </c>
      <c r="AG1886">
        <v>88304.922000000006</v>
      </c>
      <c r="AH1886">
        <v>17456.463000000007</v>
      </c>
      <c r="AI1886">
        <v>114000.74699999999</v>
      </c>
      <c r="AJ1886">
        <v>1290.605</v>
      </c>
      <c r="AK1886">
        <v>22851.739000000001</v>
      </c>
      <c r="AL1886">
        <v>7870.7120000000023</v>
      </c>
      <c r="AM1886">
        <v>49221.145000000026</v>
      </c>
      <c r="AN1886">
        <v>23596.516800000001</v>
      </c>
      <c r="AO1886">
        <v>119255</v>
      </c>
      <c r="AP1886">
        <v>95481.634180355555</v>
      </c>
      <c r="AQ1886">
        <v>103617.762</v>
      </c>
      <c r="AR1886">
        <v>9381.5700000000015</v>
      </c>
      <c r="AS1886">
        <v>68828.491000000009</v>
      </c>
      <c r="AT1886">
        <v>235340.79399999999</v>
      </c>
      <c r="AU1886">
        <v>104526.39299999998</v>
      </c>
      <c r="AV1886">
        <v>4085.9592000000002</v>
      </c>
      <c r="AW1886">
        <v>16253.708000000002</v>
      </c>
      <c r="AX1886">
        <v>22652.089</v>
      </c>
      <c r="AY1886">
        <v>112568.67700000001</v>
      </c>
      <c r="AZ1886">
        <v>106126.13800000006</v>
      </c>
      <c r="BA1886">
        <v>274626.28699999978</v>
      </c>
      <c r="BB1886">
        <v>8537.7120000000014</v>
      </c>
      <c r="BC1886">
        <v>66649.232999999978</v>
      </c>
      <c r="BD1886">
        <v>10731.546999999999</v>
      </c>
      <c r="BE1886">
        <v>33332.546999999999</v>
      </c>
      <c r="BF1886">
        <v>56854.952999999994</v>
      </c>
      <c r="BG1886">
        <v>252808.40999999997</v>
      </c>
      <c r="BH1886">
        <v>33209.996000000006</v>
      </c>
      <c r="BI1886">
        <v>346566.46200000017</v>
      </c>
      <c r="BJ1886">
        <v>30502.913</v>
      </c>
      <c r="BK1886">
        <v>86487.715790005168</v>
      </c>
      <c r="BL1886">
        <v>5544.5550000000003</v>
      </c>
      <c r="BM1886">
        <v>23839.375000000004</v>
      </c>
    </row>
    <row r="1887" spans="1:65" x14ac:dyDescent="0.25">
      <c r="A1887" t="s">
        <v>2016</v>
      </c>
      <c r="B1887">
        <v>2036098.7172790559</v>
      </c>
      <c r="C1887">
        <v>2018097.6708838225</v>
      </c>
      <c r="D1887">
        <v>2160665.9592007268</v>
      </c>
      <c r="E1887">
        <v>105616.5727992733</v>
      </c>
      <c r="F1887">
        <v>1613432.7417992733</v>
      </c>
      <c r="G1887">
        <v>882.40800000000002</v>
      </c>
      <c r="H1887">
        <v>-3349.453</v>
      </c>
      <c r="I1887">
        <v>0</v>
      </c>
      <c r="J1887">
        <v>-26500</v>
      </c>
      <c r="K1887">
        <v>63200</v>
      </c>
      <c r="L1887">
        <v>106347</v>
      </c>
      <c r="M1887">
        <v>31500</v>
      </c>
      <c r="N1887">
        <v>339541.00000000006</v>
      </c>
      <c r="O1887">
        <v>59700</v>
      </c>
      <c r="P1887">
        <v>465710.99999999994</v>
      </c>
      <c r="Q1887">
        <v>613223.99999999977</v>
      </c>
      <c r="R1887">
        <v>606</v>
      </c>
      <c r="S1887">
        <v>767623.99999999988</v>
      </c>
      <c r="T1887">
        <v>912205</v>
      </c>
      <c r="U1887">
        <v>767623.99999999988</v>
      </c>
      <c r="V1887">
        <v>200.54000000000002</v>
      </c>
      <c r="W1887">
        <v>76.63</v>
      </c>
      <c r="X1887">
        <v>0</v>
      </c>
      <c r="Y1887">
        <v>149.29990566037736</v>
      </c>
      <c r="Z1887">
        <v>510369.35799999989</v>
      </c>
      <c r="AA1887">
        <v>182995.82400000002</v>
      </c>
      <c r="AB1887">
        <v>27090.659</v>
      </c>
      <c r="AC1887">
        <v>87201.112000000023</v>
      </c>
      <c r="AD1887">
        <v>17478.708999999999</v>
      </c>
      <c r="AE1887">
        <v>14827.852999999999</v>
      </c>
      <c r="AF1887">
        <v>289462.68199999997</v>
      </c>
      <c r="AG1887">
        <v>84119.111000000004</v>
      </c>
      <c r="AH1887">
        <v>13227.87</v>
      </c>
      <c r="AI1887">
        <v>106942.70499999997</v>
      </c>
      <c r="AJ1887">
        <v>1138.3319999999997</v>
      </c>
      <c r="AK1887">
        <v>22799.523999999998</v>
      </c>
      <c r="AL1887">
        <v>7867.8170000000009</v>
      </c>
      <c r="AM1887">
        <v>49308.548999999977</v>
      </c>
      <c r="AN1887">
        <v>25026.783800000005</v>
      </c>
      <c r="AO1887">
        <v>120063.08200000002</v>
      </c>
      <c r="AP1887">
        <v>124673.74988382222</v>
      </c>
      <c r="AQ1887">
        <v>102972.14899999995</v>
      </c>
      <c r="AR1887">
        <v>8588.27</v>
      </c>
      <c r="AS1887">
        <v>69139.01999999996</v>
      </c>
      <c r="AT1887">
        <v>629543.71699999983</v>
      </c>
      <c r="AU1887">
        <v>105108.073</v>
      </c>
      <c r="AV1887">
        <v>3177.4771999999998</v>
      </c>
      <c r="AW1887">
        <v>16635.289000000001</v>
      </c>
      <c r="AX1887">
        <v>23446.238000000005</v>
      </c>
      <c r="AY1887">
        <v>111829.93700000001</v>
      </c>
      <c r="AZ1887">
        <v>155791.67300000007</v>
      </c>
      <c r="BA1887">
        <v>270045.147</v>
      </c>
      <c r="BB1887">
        <v>13402.550999999999</v>
      </c>
      <c r="BC1887">
        <v>66657.513999999996</v>
      </c>
      <c r="BD1887">
        <v>10261.731</v>
      </c>
      <c r="BE1887">
        <v>33375.731</v>
      </c>
      <c r="BF1887">
        <v>81798.802000000011</v>
      </c>
      <c r="BG1887">
        <v>253821.97200000004</v>
      </c>
      <c r="BH1887">
        <v>30276.951000000015</v>
      </c>
      <c r="BI1887">
        <v>346813.98899999983</v>
      </c>
      <c r="BJ1887">
        <v>40315.381999999998</v>
      </c>
      <c r="BK1887">
        <v>92311.548200726465</v>
      </c>
      <c r="BL1887">
        <v>5158.9179999999997</v>
      </c>
      <c r="BM1887">
        <v>23697.83</v>
      </c>
    </row>
    <row r="1888" spans="1:65" x14ac:dyDescent="0.25">
      <c r="A1888" t="s">
        <v>2017</v>
      </c>
      <c r="B1888">
        <v>2065466.2750754424</v>
      </c>
      <c r="C1888">
        <v>2192890.1204478224</v>
      </c>
      <c r="D1888">
        <v>2194537.0708997138</v>
      </c>
      <c r="E1888">
        <v>0</v>
      </c>
      <c r="F1888">
        <v>1644494.7751002864</v>
      </c>
      <c r="G1888">
        <v>768.60900000000004</v>
      </c>
      <c r="H1888">
        <v>-1408.1219999999998</v>
      </c>
      <c r="I1888">
        <v>0</v>
      </c>
      <c r="J1888">
        <v>-2750</v>
      </c>
      <c r="K1888">
        <v>73000</v>
      </c>
      <c r="L1888">
        <v>77951.000000000015</v>
      </c>
      <c r="M1888">
        <v>52400</v>
      </c>
      <c r="N1888">
        <v>285166.00000000006</v>
      </c>
      <c r="O1888">
        <v>65997</v>
      </c>
      <c r="P1888">
        <v>429348.99999999994</v>
      </c>
      <c r="Q1888">
        <v>597725</v>
      </c>
      <c r="R1888">
        <v>103</v>
      </c>
      <c r="S1888">
        <v>789121.99999999988</v>
      </c>
      <c r="T1888">
        <v>792569.00000000023</v>
      </c>
      <c r="U1888">
        <v>789121.99999999988</v>
      </c>
      <c r="V1888">
        <v>198.59000000000003</v>
      </c>
      <c r="W1888">
        <v>85.41</v>
      </c>
      <c r="X1888">
        <v>0</v>
      </c>
      <c r="Y1888">
        <v>151.88999999999999</v>
      </c>
      <c r="Z1888">
        <v>508685.94399999978</v>
      </c>
      <c r="AA1888">
        <v>185830.33699999994</v>
      </c>
      <c r="AB1888">
        <v>25607.400999999994</v>
      </c>
      <c r="AC1888">
        <v>88752.555999999997</v>
      </c>
      <c r="AD1888">
        <v>39701.199999999997</v>
      </c>
      <c r="AE1888">
        <v>14995.255999999996</v>
      </c>
      <c r="AF1888">
        <v>322963.28500000015</v>
      </c>
      <c r="AG1888">
        <v>84472.359000000055</v>
      </c>
      <c r="AH1888">
        <v>12984.023999999999</v>
      </c>
      <c r="AI1888">
        <v>118738.17199999998</v>
      </c>
      <c r="AJ1888">
        <v>955.05799999999999</v>
      </c>
      <c r="AK1888">
        <v>22980.034</v>
      </c>
      <c r="AL1888">
        <v>7719.6379999999999</v>
      </c>
      <c r="AM1888">
        <v>48222.432000000001</v>
      </c>
      <c r="AN1888">
        <v>37218.862800000024</v>
      </c>
      <c r="AO1888">
        <v>121807.09740000001</v>
      </c>
      <c r="AP1888">
        <v>129791.28844782225</v>
      </c>
      <c r="AQ1888">
        <v>102752.70400000001</v>
      </c>
      <c r="AR1888">
        <v>7788.0690000000031</v>
      </c>
      <c r="AS1888">
        <v>69753.684999999983</v>
      </c>
      <c r="AT1888">
        <v>689604.2100000002</v>
      </c>
      <c r="AU1888">
        <v>106633.75499999998</v>
      </c>
      <c r="AV1888">
        <v>2783.1372000000001</v>
      </c>
      <c r="AW1888">
        <v>16906.4156</v>
      </c>
      <c r="AX1888">
        <v>23189.556</v>
      </c>
      <c r="AY1888">
        <v>110642.295</v>
      </c>
      <c r="AZ1888">
        <v>187707.17900000024</v>
      </c>
      <c r="BA1888">
        <v>279284.84800000035</v>
      </c>
      <c r="BB1888">
        <v>13042.918</v>
      </c>
      <c r="BC1888">
        <v>67078.581999999995</v>
      </c>
      <c r="BD1888">
        <v>10666.666999999999</v>
      </c>
      <c r="BE1888">
        <v>33015.667000000001</v>
      </c>
      <c r="BF1888">
        <v>83530.84599999999</v>
      </c>
      <c r="BG1888">
        <v>254726.81300000002</v>
      </c>
      <c r="BH1888">
        <v>27708.206999999995</v>
      </c>
      <c r="BI1888">
        <v>348096.69000000024</v>
      </c>
      <c r="BJ1888">
        <v>56264.92</v>
      </c>
      <c r="BK1888">
        <v>95630.978899713649</v>
      </c>
      <c r="BL1888">
        <v>4977.7099999999991</v>
      </c>
      <c r="BM1888">
        <v>24216.393999999997</v>
      </c>
    </row>
    <row r="1889" spans="1:65" x14ac:dyDescent="0.25">
      <c r="A1889" t="s">
        <v>2018</v>
      </c>
      <c r="B1889">
        <v>2074572.3344057659</v>
      </c>
      <c r="C1889">
        <v>2423583.0324811558</v>
      </c>
      <c r="D1889">
        <v>2204588.1304094247</v>
      </c>
      <c r="E1889">
        <v>0</v>
      </c>
      <c r="F1889">
        <v>1657207.5435905745</v>
      </c>
      <c r="G1889">
        <v>7898.8189999999995</v>
      </c>
      <c r="H1889">
        <v>-42.728999999999999</v>
      </c>
      <c r="I1889">
        <v>0</v>
      </c>
      <c r="J1889">
        <v>-14750</v>
      </c>
      <c r="K1889">
        <v>71200</v>
      </c>
      <c r="L1889">
        <v>56286</v>
      </c>
      <c r="M1889">
        <v>89100</v>
      </c>
      <c r="N1889">
        <v>246759</v>
      </c>
      <c r="O1889">
        <v>101610</v>
      </c>
      <c r="P1889">
        <v>366095</v>
      </c>
      <c r="Q1889">
        <v>624178</v>
      </c>
      <c r="R1889">
        <v>29</v>
      </c>
      <c r="S1889">
        <v>669169</v>
      </c>
      <c r="T1889">
        <v>669169</v>
      </c>
      <c r="U1889">
        <v>886088.00000000012</v>
      </c>
      <c r="V1889">
        <v>239.36</v>
      </c>
      <c r="W1889">
        <v>90.63</v>
      </c>
      <c r="X1889">
        <v>0</v>
      </c>
      <c r="Y1889">
        <v>149.53881355932205</v>
      </c>
      <c r="Z1889">
        <v>507196.57199999969</v>
      </c>
      <c r="AA1889">
        <v>187717.9550000001</v>
      </c>
      <c r="AB1889">
        <v>28986.347000000005</v>
      </c>
      <c r="AC1889">
        <v>90009.885000000024</v>
      </c>
      <c r="AD1889">
        <v>59230.608999999997</v>
      </c>
      <c r="AE1889">
        <v>14137.415999999997</v>
      </c>
      <c r="AF1889">
        <v>341524.94199999992</v>
      </c>
      <c r="AG1889">
        <v>82137.848000000013</v>
      </c>
      <c r="AH1889">
        <v>14405.019000000002</v>
      </c>
      <c r="AI1889">
        <v>114997.62899999997</v>
      </c>
      <c r="AJ1889">
        <v>829.52299999999991</v>
      </c>
      <c r="AK1889">
        <v>22952.510999999999</v>
      </c>
      <c r="AL1889">
        <v>7379.6369999999997</v>
      </c>
      <c r="AM1889">
        <v>48235.480999999992</v>
      </c>
      <c r="AN1889">
        <v>41156.284600000006</v>
      </c>
      <c r="AO1889">
        <v>123639.59079999995</v>
      </c>
      <c r="AP1889">
        <v>131760.93048115555</v>
      </c>
      <c r="AQ1889">
        <v>103686.62599999995</v>
      </c>
      <c r="AR1889">
        <v>6933.8449999999957</v>
      </c>
      <c r="AS1889">
        <v>70314.657999999996</v>
      </c>
      <c r="AT1889">
        <v>845448.31499999983</v>
      </c>
      <c r="AU1889">
        <v>107547.63300000003</v>
      </c>
      <c r="AV1889">
        <v>2454.8433999999997</v>
      </c>
      <c r="AW1889">
        <v>17340.3112</v>
      </c>
      <c r="AX1889">
        <v>22468.662000000004</v>
      </c>
      <c r="AY1889">
        <v>110389.41299999999</v>
      </c>
      <c r="AZ1889">
        <v>218556.8219999999</v>
      </c>
      <c r="BA1889">
        <v>278180.12799999997</v>
      </c>
      <c r="BB1889">
        <v>12254.618</v>
      </c>
      <c r="BC1889">
        <v>67966.112000000008</v>
      </c>
      <c r="BD1889">
        <v>10691.43</v>
      </c>
      <c r="BE1889">
        <v>33110.432000000001</v>
      </c>
      <c r="BF1889">
        <v>83364.438000000009</v>
      </c>
      <c r="BG1889">
        <v>256718.60400000011</v>
      </c>
      <c r="BH1889">
        <v>24137.478999999996</v>
      </c>
      <c r="BI1889">
        <v>352248.17299999995</v>
      </c>
      <c r="BJ1889">
        <v>60192.654000000002</v>
      </c>
      <c r="BK1889">
        <v>98576.510409425246</v>
      </c>
      <c r="BL1889">
        <v>4610.0619999999999</v>
      </c>
      <c r="BM1889">
        <v>24681.214000000004</v>
      </c>
    </row>
    <row r="1890" spans="1:65" x14ac:dyDescent="0.25">
      <c r="A1890" t="s">
        <v>2019</v>
      </c>
      <c r="B1890">
        <v>2102839.8046874446</v>
      </c>
      <c r="C1890">
        <v>2518106.6935871108</v>
      </c>
      <c r="D1890">
        <v>2231933.1627709665</v>
      </c>
      <c r="E1890">
        <v>0</v>
      </c>
      <c r="F1890">
        <v>1688173.8059198335</v>
      </c>
      <c r="G1890">
        <v>11825.122000000001</v>
      </c>
      <c r="H1890">
        <v>-2.806</v>
      </c>
      <c r="I1890">
        <v>8750</v>
      </c>
      <c r="J1890">
        <v>0</v>
      </c>
      <c r="K1890">
        <v>79400</v>
      </c>
      <c r="L1890">
        <v>24273</v>
      </c>
      <c r="M1890">
        <v>149100</v>
      </c>
      <c r="N1890">
        <v>237273</v>
      </c>
      <c r="O1890">
        <v>107771.99999999999</v>
      </c>
      <c r="P1890">
        <v>363287.00000000006</v>
      </c>
      <c r="Q1890">
        <v>573684.00000000023</v>
      </c>
      <c r="R1890">
        <v>533</v>
      </c>
      <c r="S1890">
        <v>625365.99999999988</v>
      </c>
      <c r="T1890">
        <v>625365.99999999988</v>
      </c>
      <c r="U1890">
        <v>909955.99999999988</v>
      </c>
      <c r="V1890">
        <v>235.99</v>
      </c>
      <c r="W1890">
        <v>92.999999999999986</v>
      </c>
      <c r="X1890">
        <v>180.33171428571427</v>
      </c>
      <c r="Y1890">
        <v>0</v>
      </c>
      <c r="Z1890">
        <v>507171.01500000025</v>
      </c>
      <c r="AA1890">
        <v>188646.91199999998</v>
      </c>
      <c r="AB1890">
        <v>31794.096000000001</v>
      </c>
      <c r="AC1890">
        <v>91850.433000000005</v>
      </c>
      <c r="AD1890">
        <v>101609.19599999998</v>
      </c>
      <c r="AE1890">
        <v>13100.222</v>
      </c>
      <c r="AF1890">
        <v>341903.86399999983</v>
      </c>
      <c r="AG1890">
        <v>83700.075999999957</v>
      </c>
      <c r="AH1890">
        <v>14917.602999999999</v>
      </c>
      <c r="AI1890">
        <v>117099.61499999995</v>
      </c>
      <c r="AJ1890">
        <v>658.05099999999993</v>
      </c>
      <c r="AK1890">
        <v>23085.7</v>
      </c>
      <c r="AL1890">
        <v>6985.2960000000021</v>
      </c>
      <c r="AM1890">
        <v>48614.305999999997</v>
      </c>
      <c r="AN1890">
        <v>53186.439400000025</v>
      </c>
      <c r="AO1890">
        <v>125178.02439999995</v>
      </c>
      <c r="AP1890">
        <v>132970.56258711108</v>
      </c>
      <c r="AQ1890">
        <v>104760.84399999997</v>
      </c>
      <c r="AR1890">
        <v>6459.2659999999978</v>
      </c>
      <c r="AS1890">
        <v>71195.785999999978</v>
      </c>
      <c r="AT1890">
        <v>871935.7159999999</v>
      </c>
      <c r="AU1890">
        <v>107670.41499999996</v>
      </c>
      <c r="AV1890">
        <v>2290.3706000000002</v>
      </c>
      <c r="AW1890">
        <v>17806.6836</v>
      </c>
      <c r="AX1890">
        <v>21067.409</v>
      </c>
      <c r="AY1890">
        <v>112113.45800000001</v>
      </c>
      <c r="AZ1890">
        <v>230574.36000000002</v>
      </c>
      <c r="BA1890">
        <v>285415.9880000003</v>
      </c>
      <c r="BB1890">
        <v>12172.913999999997</v>
      </c>
      <c r="BC1890">
        <v>68672.502000000008</v>
      </c>
      <c r="BD1890">
        <v>11138.154999999999</v>
      </c>
      <c r="BE1890">
        <v>33170.154999999999</v>
      </c>
      <c r="BF1890">
        <v>86279.764999999985</v>
      </c>
      <c r="BG1890">
        <v>258204.24199999991</v>
      </c>
      <c r="BH1890">
        <v>20226.039000000001</v>
      </c>
      <c r="BI1890">
        <v>359300.42199999985</v>
      </c>
      <c r="BJ1890">
        <v>60677.896000000001</v>
      </c>
      <c r="BK1890">
        <v>97095.735770966276</v>
      </c>
      <c r="BL1890">
        <v>4088.68</v>
      </c>
      <c r="BM1890">
        <v>25251.643</v>
      </c>
    </row>
    <row r="1891" spans="1:65" x14ac:dyDescent="0.25">
      <c r="A1891" t="s">
        <v>2020</v>
      </c>
      <c r="B1891">
        <v>2121366.4739204757</v>
      </c>
      <c r="C1891">
        <v>2585410.7454559109</v>
      </c>
      <c r="D1891">
        <v>2251770.8937477022</v>
      </c>
      <c r="E1891">
        <v>0</v>
      </c>
      <c r="F1891">
        <v>1673318.6658316976</v>
      </c>
      <c r="G1891">
        <v>16350.963</v>
      </c>
      <c r="H1891">
        <v>-6.5329999999999995</v>
      </c>
      <c r="I1891">
        <v>0</v>
      </c>
      <c r="J1891">
        <v>-24750</v>
      </c>
      <c r="K1891">
        <v>131644.99999999997</v>
      </c>
      <c r="L1891">
        <v>8476</v>
      </c>
      <c r="M1891">
        <v>233588</v>
      </c>
      <c r="N1891">
        <v>202902</v>
      </c>
      <c r="O1891">
        <v>118359.00000000001</v>
      </c>
      <c r="P1891">
        <v>324681</v>
      </c>
      <c r="Q1891">
        <v>385174</v>
      </c>
      <c r="R1891">
        <v>1138</v>
      </c>
      <c r="S1891">
        <v>537196.99999999988</v>
      </c>
      <c r="T1891">
        <v>537196.99999999988</v>
      </c>
      <c r="U1891">
        <v>868765.99999999988</v>
      </c>
      <c r="V1891">
        <v>285.22000000000003</v>
      </c>
      <c r="W1891">
        <v>92.9</v>
      </c>
      <c r="X1891">
        <v>0</v>
      </c>
      <c r="Y1891">
        <v>155.56161616161617</v>
      </c>
      <c r="Z1891">
        <v>507052.86400000006</v>
      </c>
      <c r="AA1891">
        <v>188348.54900000009</v>
      </c>
      <c r="AB1891">
        <v>38868.333999999995</v>
      </c>
      <c r="AC1891">
        <v>93352.33600000001</v>
      </c>
      <c r="AD1891">
        <v>99210.070999999996</v>
      </c>
      <c r="AE1891">
        <v>13054.531000000003</v>
      </c>
      <c r="AF1891">
        <v>369384.42899999983</v>
      </c>
      <c r="AG1891">
        <v>83195.255999999994</v>
      </c>
      <c r="AH1891">
        <v>13597.616999999997</v>
      </c>
      <c r="AI1891">
        <v>112447.68700000001</v>
      </c>
      <c r="AJ1891">
        <v>635.61500000000012</v>
      </c>
      <c r="AK1891">
        <v>22967.838000000003</v>
      </c>
      <c r="AL1891">
        <v>6675.4230000000007</v>
      </c>
      <c r="AM1891">
        <v>48972.112999999998</v>
      </c>
      <c r="AN1891">
        <v>51084.814599999998</v>
      </c>
      <c r="AO1891">
        <v>127648.02719999992</v>
      </c>
      <c r="AP1891">
        <v>134115.23145591107</v>
      </c>
      <c r="AQ1891">
        <v>105991.98599999999</v>
      </c>
      <c r="AR1891">
        <v>5675.5090000000009</v>
      </c>
      <c r="AS1891">
        <v>72400.058000000019</v>
      </c>
      <c r="AT1891">
        <v>871638.93099999975</v>
      </c>
      <c r="AU1891">
        <v>108370.22300000004</v>
      </c>
      <c r="AV1891">
        <v>2196.9744000000001</v>
      </c>
      <c r="AW1891">
        <v>18438.644800000002</v>
      </c>
      <c r="AX1891">
        <v>20219.53</v>
      </c>
      <c r="AY1891">
        <v>113367.34399999997</v>
      </c>
      <c r="AZ1891">
        <v>230836.71999999994</v>
      </c>
      <c r="BA1891">
        <v>291007.64000000013</v>
      </c>
      <c r="BB1891">
        <v>17299.752999999997</v>
      </c>
      <c r="BC1891">
        <v>69351.889999999985</v>
      </c>
      <c r="BD1891">
        <v>19732.525999999998</v>
      </c>
      <c r="BE1891">
        <v>33213.525999999998</v>
      </c>
      <c r="BF1891">
        <v>113367.42999999996</v>
      </c>
      <c r="BG1891">
        <v>259377.72499999998</v>
      </c>
      <c r="BH1891">
        <v>18003.048999999995</v>
      </c>
      <c r="BI1891">
        <v>365449.21500000008</v>
      </c>
      <c r="BJ1891">
        <v>61345.95</v>
      </c>
      <c r="BK1891">
        <v>99079.803747701808</v>
      </c>
      <c r="BL1891">
        <v>4469.9740000000002</v>
      </c>
      <c r="BM1891">
        <v>25736.501</v>
      </c>
    </row>
    <row r="1892" spans="1:65" x14ac:dyDescent="0.25">
      <c r="A1892" t="s">
        <v>2021</v>
      </c>
      <c r="B1892">
        <v>2144801.8347553145</v>
      </c>
      <c r="C1892">
        <v>2665780.7811803552</v>
      </c>
      <c r="D1892">
        <v>2283446.5167742982</v>
      </c>
      <c r="E1892">
        <v>0</v>
      </c>
      <c r="F1892">
        <v>1703068.9241131009</v>
      </c>
      <c r="G1892">
        <v>6335.6710000000003</v>
      </c>
      <c r="H1892">
        <v>-41.207999999999998</v>
      </c>
      <c r="I1892">
        <v>5000</v>
      </c>
      <c r="J1892">
        <v>0</v>
      </c>
      <c r="K1892">
        <v>163469</v>
      </c>
      <c r="L1892">
        <v>8000</v>
      </c>
      <c r="M1892">
        <v>299025.99999999994</v>
      </c>
      <c r="N1892">
        <v>215200</v>
      </c>
      <c r="O1892">
        <v>123294</v>
      </c>
      <c r="P1892">
        <v>349894</v>
      </c>
      <c r="Q1892">
        <v>368011</v>
      </c>
      <c r="R1892">
        <v>122</v>
      </c>
      <c r="S1892">
        <v>573215.99999999988</v>
      </c>
      <c r="T1892">
        <v>573215.99999999988</v>
      </c>
      <c r="U1892">
        <v>953800.00000000012</v>
      </c>
      <c r="V1892">
        <v>259.52999999999997</v>
      </c>
      <c r="W1892">
        <v>92.73</v>
      </c>
      <c r="X1892">
        <v>184</v>
      </c>
      <c r="Y1892">
        <v>0</v>
      </c>
      <c r="Z1892">
        <v>506251.245</v>
      </c>
      <c r="AA1892">
        <v>190032.70299999995</v>
      </c>
      <c r="AB1892">
        <v>40537.627999999997</v>
      </c>
      <c r="AC1892">
        <v>95109.58600000001</v>
      </c>
      <c r="AD1892">
        <v>109584.41600000001</v>
      </c>
      <c r="AE1892">
        <v>13129.852999999999</v>
      </c>
      <c r="AF1892">
        <v>366599.53900000005</v>
      </c>
      <c r="AG1892">
        <v>82217.52300000003</v>
      </c>
      <c r="AH1892">
        <v>10945.04</v>
      </c>
      <c r="AI1892">
        <v>119050.63099999996</v>
      </c>
      <c r="AJ1892">
        <v>413.85699999999991</v>
      </c>
      <c r="AK1892">
        <v>22990.406000000003</v>
      </c>
      <c r="AL1892">
        <v>6446.4390000000003</v>
      </c>
      <c r="AM1892">
        <v>49298.822999999997</v>
      </c>
      <c r="AN1892">
        <v>48429.332399999956</v>
      </c>
      <c r="AO1892">
        <v>130917.64480000008</v>
      </c>
      <c r="AP1892">
        <v>136014.39318035558</v>
      </c>
      <c r="AQ1892">
        <v>106863.91500000001</v>
      </c>
      <c r="AR1892">
        <v>4804.8780000000006</v>
      </c>
      <c r="AS1892">
        <v>74035.844999999987</v>
      </c>
      <c r="AT1892">
        <v>910005.64900000033</v>
      </c>
      <c r="AU1892">
        <v>111500.73899999999</v>
      </c>
      <c r="AV1892">
        <v>1515.6866000000002</v>
      </c>
      <c r="AW1892">
        <v>19172.182200000003</v>
      </c>
      <c r="AX1892">
        <v>19545.439000000002</v>
      </c>
      <c r="AY1892">
        <v>115019.19499999996</v>
      </c>
      <c r="AZ1892">
        <v>262171.22600000002</v>
      </c>
      <c r="BA1892">
        <v>294134.62199999974</v>
      </c>
      <c r="BB1892">
        <v>17693.206000000002</v>
      </c>
      <c r="BC1892">
        <v>69349.080000000016</v>
      </c>
      <c r="BD1892">
        <v>20943.802</v>
      </c>
      <c r="BE1892">
        <v>33803.803</v>
      </c>
      <c r="BF1892">
        <v>114117.54199999997</v>
      </c>
      <c r="BG1892">
        <v>261401.52400000009</v>
      </c>
      <c r="BH1892">
        <v>17579.596000000009</v>
      </c>
      <c r="BI1892">
        <v>366998.51900000003</v>
      </c>
      <c r="BJ1892">
        <v>67845.625999999989</v>
      </c>
      <c r="BK1892">
        <v>102404.16177429899</v>
      </c>
      <c r="BL1892">
        <v>4336.241</v>
      </c>
      <c r="BM1892">
        <v>26015.760999999999</v>
      </c>
    </row>
    <row r="1893" spans="1:65" x14ac:dyDescent="0.25">
      <c r="A1893" t="s">
        <v>2022</v>
      </c>
      <c r="B1893">
        <v>2165625.7019589269</v>
      </c>
      <c r="C1893">
        <v>2731650.8559259563</v>
      </c>
      <c r="D1893">
        <v>2306682.6278303354</v>
      </c>
      <c r="E1893">
        <v>0</v>
      </c>
      <c r="F1893">
        <v>1720858.5765772646</v>
      </c>
      <c r="G1893">
        <v>515.48700000000008</v>
      </c>
      <c r="H1893">
        <v>-5736.070999999999</v>
      </c>
      <c r="I1893">
        <v>26000</v>
      </c>
      <c r="J1893">
        <v>0</v>
      </c>
      <c r="K1893">
        <v>187796</v>
      </c>
      <c r="L1893">
        <v>8300.0000000000018</v>
      </c>
      <c r="M1893">
        <v>316017.99999999994</v>
      </c>
      <c r="N1893">
        <v>201700</v>
      </c>
      <c r="O1893">
        <v>136019</v>
      </c>
      <c r="P1893">
        <v>332978</v>
      </c>
      <c r="Q1893">
        <v>325595</v>
      </c>
      <c r="R1893">
        <v>233</v>
      </c>
      <c r="S1893">
        <v>543211</v>
      </c>
      <c r="T1893">
        <v>543211</v>
      </c>
      <c r="U1893">
        <v>965427.99999999977</v>
      </c>
      <c r="V1893">
        <v>248.03</v>
      </c>
      <c r="W1893">
        <v>69.400000000000006</v>
      </c>
      <c r="X1893">
        <v>241.61057692307693</v>
      </c>
      <c r="Y1893">
        <v>0</v>
      </c>
      <c r="Z1893">
        <v>504996.72400000045</v>
      </c>
      <c r="AA1893">
        <v>192567.90299999999</v>
      </c>
      <c r="AB1893">
        <v>39941.669999999991</v>
      </c>
      <c r="AC1893">
        <v>96837.89</v>
      </c>
      <c r="AD1893">
        <v>112758.21400000002</v>
      </c>
      <c r="AE1893">
        <v>13336.944000000003</v>
      </c>
      <c r="AF1893">
        <v>383252.95199999976</v>
      </c>
      <c r="AG1893">
        <v>83077.148000000059</v>
      </c>
      <c r="AH1893">
        <v>9240.67</v>
      </c>
      <c r="AI1893">
        <v>120565.17300000002</v>
      </c>
      <c r="AJ1893">
        <v>347.27100000000002</v>
      </c>
      <c r="AK1893">
        <v>22790.745000000003</v>
      </c>
      <c r="AL1893">
        <v>6271.95</v>
      </c>
      <c r="AM1893">
        <v>49669.713999999993</v>
      </c>
      <c r="AN1893">
        <v>47196.831199999971</v>
      </c>
      <c r="AO1893">
        <v>132279.40200000006</v>
      </c>
      <c r="AP1893">
        <v>138633.54392595554</v>
      </c>
      <c r="AQ1893">
        <v>108498.41899999999</v>
      </c>
      <c r="AR1893">
        <v>4612.7929999999997</v>
      </c>
      <c r="AS1893">
        <v>74380.883000000045</v>
      </c>
      <c r="AT1893">
        <v>922344.55100000044</v>
      </c>
      <c r="AU1893">
        <v>110983.69</v>
      </c>
      <c r="AV1893">
        <v>1063.9138000000003</v>
      </c>
      <c r="AW1893">
        <v>19434.543000000001</v>
      </c>
      <c r="AX1893">
        <v>19664.656999999999</v>
      </c>
      <c r="AY1893">
        <v>116103.13800000001</v>
      </c>
      <c r="AZ1893">
        <v>292556.20799999987</v>
      </c>
      <c r="BA1893">
        <v>299363.81600000011</v>
      </c>
      <c r="BB1893">
        <v>17596.048000000003</v>
      </c>
      <c r="BC1893">
        <v>69926.887000000002</v>
      </c>
      <c r="BD1893">
        <v>21572</v>
      </c>
      <c r="BE1893">
        <v>34130</v>
      </c>
      <c r="BF1893">
        <v>113367.71300000002</v>
      </c>
      <c r="BG1893">
        <v>263775.91200000001</v>
      </c>
      <c r="BH1893">
        <v>16939.328999999998</v>
      </c>
      <c r="BI1893">
        <v>370537.03400000004</v>
      </c>
      <c r="BJ1893">
        <v>75180.008000000002</v>
      </c>
      <c r="BK1893">
        <v>102256.5258303351</v>
      </c>
      <c r="BL1893">
        <v>4113.8089999999993</v>
      </c>
      <c r="BM1893">
        <v>26166.861000000001</v>
      </c>
    </row>
    <row r="1894" spans="1:65" x14ac:dyDescent="0.25">
      <c r="A1894" t="s">
        <v>2023</v>
      </c>
      <c r="B1894">
        <v>2175636.5589487324</v>
      </c>
      <c r="C1894">
        <v>2762444.9532608888</v>
      </c>
      <c r="D1894">
        <v>2315851.7948761089</v>
      </c>
      <c r="E1894">
        <v>0</v>
      </c>
      <c r="F1894">
        <v>1729506.1295494912</v>
      </c>
      <c r="G1894">
        <v>609.66</v>
      </c>
      <c r="H1894">
        <v>-3506.9749999999999</v>
      </c>
      <c r="I1894">
        <v>36000</v>
      </c>
      <c r="J1894">
        <v>0</v>
      </c>
      <c r="K1894">
        <v>200048</v>
      </c>
      <c r="L1894">
        <v>8600</v>
      </c>
      <c r="M1894">
        <v>326193</v>
      </c>
      <c r="N1894">
        <v>182600</v>
      </c>
      <c r="O1894">
        <v>138103</v>
      </c>
      <c r="P1894">
        <v>326360</v>
      </c>
      <c r="Q1894">
        <v>298061.00000000006</v>
      </c>
      <c r="R1894">
        <v>390</v>
      </c>
      <c r="S1894">
        <v>517950.00000000006</v>
      </c>
      <c r="T1894">
        <v>517950.00000000006</v>
      </c>
      <c r="U1894">
        <v>962404.99999999988</v>
      </c>
      <c r="V1894">
        <v>240.7</v>
      </c>
      <c r="W1894">
        <v>74.89</v>
      </c>
      <c r="X1894">
        <v>253.68402777777777</v>
      </c>
      <c r="Y1894">
        <v>0</v>
      </c>
      <c r="Z1894">
        <v>505718.55199999979</v>
      </c>
      <c r="AA1894">
        <v>194039.23099999994</v>
      </c>
      <c r="AB1894">
        <v>39233.798000000003</v>
      </c>
      <c r="AC1894">
        <v>97937.880000000019</v>
      </c>
      <c r="AD1894">
        <v>112530.71900000001</v>
      </c>
      <c r="AE1894">
        <v>13328.773999999996</v>
      </c>
      <c r="AF1894">
        <v>403439.39900000015</v>
      </c>
      <c r="AG1894">
        <v>83151.074999999997</v>
      </c>
      <c r="AH1894">
        <v>8770.41</v>
      </c>
      <c r="AI1894">
        <v>116123.00599999996</v>
      </c>
      <c r="AJ1894">
        <v>412.56999999999994</v>
      </c>
      <c r="AK1894">
        <v>22830.589</v>
      </c>
      <c r="AL1894">
        <v>6181.7030000000013</v>
      </c>
      <c r="AM1894">
        <v>50056.718000000008</v>
      </c>
      <c r="AN1894">
        <v>49004.11499999994</v>
      </c>
      <c r="AO1894">
        <v>133402.20900000009</v>
      </c>
      <c r="AP1894">
        <v>151052.6952608889</v>
      </c>
      <c r="AQ1894">
        <v>109789.01599999999</v>
      </c>
      <c r="AR1894">
        <v>4516.737000000001</v>
      </c>
      <c r="AS1894">
        <v>75347.123000000021</v>
      </c>
      <c r="AT1894">
        <v>918930.72799999954</v>
      </c>
      <c r="AU1894">
        <v>112400.67299999994</v>
      </c>
      <c r="AV1894">
        <v>995.52</v>
      </c>
      <c r="AW1894">
        <v>19476.690000000002</v>
      </c>
      <c r="AX1894">
        <v>19476.670000000002</v>
      </c>
      <c r="AY1894">
        <v>117630.427</v>
      </c>
      <c r="AZ1894">
        <v>292812.25399999984</v>
      </c>
      <c r="BA1894">
        <v>297195.27000000014</v>
      </c>
      <c r="BB1894">
        <v>17493.755999999998</v>
      </c>
      <c r="BC1894">
        <v>70717.732000000004</v>
      </c>
      <c r="BD1894">
        <v>21726.53</v>
      </c>
      <c r="BE1894">
        <v>34594.531000000003</v>
      </c>
      <c r="BF1894">
        <v>114015.183</v>
      </c>
      <c r="BG1894">
        <v>265392.98</v>
      </c>
      <c r="BH1894">
        <v>16201.306</v>
      </c>
      <c r="BI1894">
        <v>375456.88500000018</v>
      </c>
      <c r="BJ1894">
        <v>76125.804000000004</v>
      </c>
      <c r="BK1894">
        <v>100868.10687610885</v>
      </c>
      <c r="BL1894">
        <v>3806.5039999999999</v>
      </c>
      <c r="BM1894">
        <v>26112.878999999997</v>
      </c>
    </row>
    <row r="1895" spans="1:65" x14ac:dyDescent="0.25">
      <c r="A1895" t="s">
        <v>2024</v>
      </c>
      <c r="B1895">
        <v>2216771.4398412453</v>
      </c>
      <c r="C1895">
        <v>2811180.5164811555</v>
      </c>
      <c r="D1895">
        <v>2358344.4048748771</v>
      </c>
      <c r="E1895">
        <v>0</v>
      </c>
      <c r="F1895">
        <v>1767332.4250501222</v>
      </c>
      <c r="G1895">
        <v>2600.3160000000003</v>
      </c>
      <c r="H1895">
        <v>-2138.7109999999998</v>
      </c>
      <c r="I1895">
        <v>0</v>
      </c>
      <c r="J1895">
        <v>-6000</v>
      </c>
      <c r="K1895">
        <v>271038</v>
      </c>
      <c r="L1895">
        <v>8400</v>
      </c>
      <c r="M1895">
        <v>367540.00000000006</v>
      </c>
      <c r="N1895">
        <v>153300</v>
      </c>
      <c r="O1895">
        <v>138170.00000000003</v>
      </c>
      <c r="P1895">
        <v>294631</v>
      </c>
      <c r="Q1895">
        <v>144485</v>
      </c>
      <c r="R1895">
        <v>13535</v>
      </c>
      <c r="S1895">
        <v>469866.00000000006</v>
      </c>
      <c r="T1895">
        <v>469866.00000000006</v>
      </c>
      <c r="U1895">
        <v>921233.00000000012</v>
      </c>
      <c r="V1895">
        <v>262.01</v>
      </c>
      <c r="W1895">
        <v>76.680000000000007</v>
      </c>
      <c r="X1895">
        <v>0</v>
      </c>
      <c r="Y1895">
        <v>162.96875</v>
      </c>
      <c r="Z1895">
        <v>505340.55800000031</v>
      </c>
      <c r="AA1895">
        <v>196357.04100000003</v>
      </c>
      <c r="AB1895">
        <v>39913.990999999995</v>
      </c>
      <c r="AC1895">
        <v>101035.946</v>
      </c>
      <c r="AD1895">
        <v>100950.726</v>
      </c>
      <c r="AE1895">
        <v>13300.062</v>
      </c>
      <c r="AF1895">
        <v>474667.26999999967</v>
      </c>
      <c r="AG1895">
        <v>84642.849000000046</v>
      </c>
      <c r="AH1895">
        <v>8526.5350000000017</v>
      </c>
      <c r="AI1895">
        <v>126822.965</v>
      </c>
      <c r="AJ1895">
        <v>386.65299999999991</v>
      </c>
      <c r="AK1895">
        <v>22721.550999999996</v>
      </c>
      <c r="AL1895">
        <v>6133.4860000000026</v>
      </c>
      <c r="AM1895">
        <v>50686.817000000017</v>
      </c>
      <c r="AN1895">
        <v>49677.105999999971</v>
      </c>
      <c r="AO1895">
        <v>134582.72939999995</v>
      </c>
      <c r="AP1895">
        <v>202691.74948115557</v>
      </c>
      <c r="AQ1895">
        <v>110714.59100000001</v>
      </c>
      <c r="AR1895">
        <v>4444.7199999999993</v>
      </c>
      <c r="AS1895">
        <v>76046.700999999986</v>
      </c>
      <c r="AT1895">
        <v>872126.84499999997</v>
      </c>
      <c r="AU1895">
        <v>113618.4350000001</v>
      </c>
      <c r="AV1895">
        <v>1055.1419999999998</v>
      </c>
      <c r="AW1895">
        <v>19982.652600000001</v>
      </c>
      <c r="AX1895">
        <v>19512.179</v>
      </c>
      <c r="AY1895">
        <v>119252.03599999999</v>
      </c>
      <c r="AZ1895">
        <v>271190.15499999997</v>
      </c>
      <c r="BA1895">
        <v>304928.8440000001</v>
      </c>
      <c r="BB1895">
        <v>17484.072</v>
      </c>
      <c r="BC1895">
        <v>70798.462</v>
      </c>
      <c r="BD1895">
        <v>24581.87</v>
      </c>
      <c r="BE1895">
        <v>34672.868999999999</v>
      </c>
      <c r="BF1895">
        <v>114450.23999999996</v>
      </c>
      <c r="BG1895">
        <v>268190.03800000006</v>
      </c>
      <c r="BH1895">
        <v>16090.284999999994</v>
      </c>
      <c r="BI1895">
        <v>378053.32999999978</v>
      </c>
      <c r="BJ1895">
        <v>77044.756999999998</v>
      </c>
      <c r="BK1895">
        <v>105479.28687487778</v>
      </c>
      <c r="BL1895">
        <v>4912.1769999999997</v>
      </c>
      <c r="BM1895">
        <v>26457.199000000001</v>
      </c>
    </row>
    <row r="1896" spans="1:65" x14ac:dyDescent="0.25">
      <c r="A1896" t="s">
        <v>2025</v>
      </c>
      <c r="B1896">
        <v>2247432.5538695008</v>
      </c>
      <c r="C1896">
        <v>2836123.6680727112</v>
      </c>
      <c r="D1896">
        <v>2391668.7376005705</v>
      </c>
      <c r="E1896">
        <v>0</v>
      </c>
      <c r="F1896">
        <v>1794885.0801346304</v>
      </c>
      <c r="G1896">
        <v>5123.2529999999997</v>
      </c>
      <c r="H1896">
        <v>-93.694000000000003</v>
      </c>
      <c r="I1896">
        <v>0</v>
      </c>
      <c r="J1896">
        <v>-5500</v>
      </c>
      <c r="K1896">
        <v>295279</v>
      </c>
      <c r="L1896">
        <v>8500</v>
      </c>
      <c r="M1896">
        <v>372333.99999999994</v>
      </c>
      <c r="N1896">
        <v>147700</v>
      </c>
      <c r="O1896">
        <v>119636</v>
      </c>
      <c r="P1896">
        <v>321005</v>
      </c>
      <c r="Q1896">
        <v>146097.99999999997</v>
      </c>
      <c r="R1896">
        <v>13589</v>
      </c>
      <c r="S1896">
        <v>490794</v>
      </c>
      <c r="T1896">
        <v>490794</v>
      </c>
      <c r="U1896">
        <v>933347</v>
      </c>
      <c r="V1896">
        <v>276.22000000000003</v>
      </c>
      <c r="W1896">
        <v>92.620000000000019</v>
      </c>
      <c r="X1896">
        <v>0</v>
      </c>
      <c r="Y1896">
        <v>163.32500000000002</v>
      </c>
      <c r="Z1896">
        <v>505153.27299999999</v>
      </c>
      <c r="AA1896">
        <v>198795.71400000004</v>
      </c>
      <c r="AB1896">
        <v>39864.364000000001</v>
      </c>
      <c r="AC1896">
        <v>103885.061</v>
      </c>
      <c r="AD1896">
        <v>101620.62599999999</v>
      </c>
      <c r="AE1896">
        <v>13483.919000000002</v>
      </c>
      <c r="AF1896">
        <v>494654.20799999998</v>
      </c>
      <c r="AG1896">
        <v>85549.163000000044</v>
      </c>
      <c r="AH1896">
        <v>8482.8650000000016</v>
      </c>
      <c r="AI1896">
        <v>127191.068</v>
      </c>
      <c r="AJ1896">
        <v>245.04600000000002</v>
      </c>
      <c r="AK1896">
        <v>22997.918999999998</v>
      </c>
      <c r="AL1896">
        <v>6196.3929999999991</v>
      </c>
      <c r="AM1896">
        <v>51315.06900000001</v>
      </c>
      <c r="AN1896">
        <v>49127.846799999948</v>
      </c>
      <c r="AO1896">
        <v>136466.63919999998</v>
      </c>
      <c r="AP1896">
        <v>211042.92707271114</v>
      </c>
      <c r="AQ1896">
        <v>112588.50799999996</v>
      </c>
      <c r="AR1896">
        <v>4825.7980000000016</v>
      </c>
      <c r="AS1896">
        <v>76802.899999999965</v>
      </c>
      <c r="AT1896">
        <v>868803.95399999979</v>
      </c>
      <c r="AU1896">
        <v>115545.238</v>
      </c>
      <c r="AV1896">
        <v>1099.2131999999999</v>
      </c>
      <c r="AW1896">
        <v>20437.516800000001</v>
      </c>
      <c r="AX1896">
        <v>19597.143</v>
      </c>
      <c r="AY1896">
        <v>121800.61300000004</v>
      </c>
      <c r="AZ1896">
        <v>269377.68199999986</v>
      </c>
      <c r="BA1896">
        <v>305908.8890000002</v>
      </c>
      <c r="BB1896">
        <v>17348.915000000001</v>
      </c>
      <c r="BC1896">
        <v>72221.005000000005</v>
      </c>
      <c r="BD1896">
        <v>25065.536000000004</v>
      </c>
      <c r="BE1896">
        <v>35493.536</v>
      </c>
      <c r="BF1896">
        <v>115392.86200000002</v>
      </c>
      <c r="BG1896">
        <v>272414.95199999993</v>
      </c>
      <c r="BH1896">
        <v>16069.885000000002</v>
      </c>
      <c r="BI1896">
        <v>385669.49000000022</v>
      </c>
      <c r="BJ1896">
        <v>77067.323000000004</v>
      </c>
      <c r="BK1896">
        <v>106255.67460056957</v>
      </c>
      <c r="BL1896">
        <v>5087.808</v>
      </c>
      <c r="BM1896">
        <v>26845.862999999998</v>
      </c>
    </row>
    <row r="1897" spans="1:65" x14ac:dyDescent="0.25">
      <c r="A1897" t="s">
        <v>2026</v>
      </c>
      <c r="B1897">
        <v>2279786.4484995622</v>
      </c>
      <c r="C1897">
        <v>2825405.7902759109</v>
      </c>
      <c r="D1897">
        <v>2423330.5923190922</v>
      </c>
      <c r="E1897">
        <v>0</v>
      </c>
      <c r="F1897">
        <v>1813813.9602339072</v>
      </c>
      <c r="G1897">
        <v>1822.1750000000002</v>
      </c>
      <c r="H1897">
        <v>-316.02499999999998</v>
      </c>
      <c r="I1897">
        <v>7500</v>
      </c>
      <c r="J1897">
        <v>0</v>
      </c>
      <c r="K1897">
        <v>290907</v>
      </c>
      <c r="L1897">
        <v>9500</v>
      </c>
      <c r="M1897">
        <v>361880</v>
      </c>
      <c r="N1897">
        <v>136400</v>
      </c>
      <c r="O1897">
        <v>118338.00000000001</v>
      </c>
      <c r="P1897">
        <v>298077</v>
      </c>
      <c r="Q1897">
        <v>115827</v>
      </c>
      <c r="R1897">
        <v>42828</v>
      </c>
      <c r="S1897">
        <v>486805</v>
      </c>
      <c r="T1897">
        <v>486805</v>
      </c>
      <c r="U1897">
        <v>886952.00000000012</v>
      </c>
      <c r="V1897">
        <v>272.99</v>
      </c>
      <c r="W1897">
        <v>90.46</v>
      </c>
      <c r="X1897">
        <v>220.83333333333334</v>
      </c>
      <c r="Y1897">
        <v>0</v>
      </c>
      <c r="Z1897">
        <v>505158.39600000012</v>
      </c>
      <c r="AA1897">
        <v>203470.45000000007</v>
      </c>
      <c r="AB1897">
        <v>40008.205000000002</v>
      </c>
      <c r="AC1897">
        <v>106688.73599999999</v>
      </c>
      <c r="AD1897">
        <v>96826.96699999999</v>
      </c>
      <c r="AE1897">
        <v>13671.406999999999</v>
      </c>
      <c r="AF1897">
        <v>493179.98199999984</v>
      </c>
      <c r="AG1897">
        <v>85788.102000000072</v>
      </c>
      <c r="AH1897">
        <v>8436.6460000000006</v>
      </c>
      <c r="AI1897">
        <v>123706.78499999996</v>
      </c>
      <c r="AJ1897">
        <v>368.82900000000001</v>
      </c>
      <c r="AK1897">
        <v>23467.082999999999</v>
      </c>
      <c r="AL1897">
        <v>6209.8669999999993</v>
      </c>
      <c r="AM1897">
        <v>52003.392999999996</v>
      </c>
      <c r="AN1897">
        <v>43756.758599999994</v>
      </c>
      <c r="AO1897">
        <v>137806.7458</v>
      </c>
      <c r="AP1897">
        <v>213809.13527591119</v>
      </c>
      <c r="AQ1897">
        <v>114711.05100000002</v>
      </c>
      <c r="AR1897">
        <v>4736.6510000000017</v>
      </c>
      <c r="AS1897">
        <v>77617.568999999916</v>
      </c>
      <c r="AT1897">
        <v>873139.59199999995</v>
      </c>
      <c r="AU1897">
        <v>117865.33799999996</v>
      </c>
      <c r="AV1897">
        <v>1090.9353999999998</v>
      </c>
      <c r="AW1897">
        <v>20864.904199999997</v>
      </c>
      <c r="AX1897">
        <v>19429.744000000002</v>
      </c>
      <c r="AY1897">
        <v>124779.14300000001</v>
      </c>
      <c r="AZ1897">
        <v>268620.81000000006</v>
      </c>
      <c r="BA1897">
        <v>310596.19000000018</v>
      </c>
      <c r="BB1897">
        <v>17345.946</v>
      </c>
      <c r="BC1897">
        <v>73105.822999999975</v>
      </c>
      <c r="BD1897">
        <v>25078.292999999998</v>
      </c>
      <c r="BE1897">
        <v>36022.293000000005</v>
      </c>
      <c r="BF1897">
        <v>115531.97900000002</v>
      </c>
      <c r="BG1897">
        <v>279252.04099999997</v>
      </c>
      <c r="BH1897">
        <v>16185.810000000001</v>
      </c>
      <c r="BI1897">
        <v>389294.00600000017</v>
      </c>
      <c r="BJ1897">
        <v>71362.038</v>
      </c>
      <c r="BK1897">
        <v>105335.44631909265</v>
      </c>
      <c r="BL1897">
        <v>5129.2060000000001</v>
      </c>
      <c r="BM1897">
        <v>27284.086000000003</v>
      </c>
    </row>
    <row r="1898" spans="1:65" x14ac:dyDescent="0.25">
      <c r="A1898" t="s">
        <v>2027</v>
      </c>
      <c r="B1898">
        <v>2303533.3021974936</v>
      </c>
      <c r="C1898">
        <v>2719622.2232224885</v>
      </c>
      <c r="D1898">
        <v>2444657.2690044567</v>
      </c>
      <c r="E1898">
        <v>0</v>
      </c>
      <c r="F1898">
        <v>1835353.0324323431</v>
      </c>
      <c r="G1898">
        <v>589.12700000000007</v>
      </c>
      <c r="H1898">
        <v>-602.99599999999998</v>
      </c>
      <c r="I1898">
        <v>19250</v>
      </c>
      <c r="J1898">
        <v>0</v>
      </c>
      <c r="K1898">
        <v>260841</v>
      </c>
      <c r="L1898">
        <v>9300</v>
      </c>
      <c r="M1898">
        <v>307609.00000000006</v>
      </c>
      <c r="N1898">
        <v>145426</v>
      </c>
      <c r="O1898">
        <v>109077</v>
      </c>
      <c r="P1898">
        <v>308085.99999999994</v>
      </c>
      <c r="Q1898">
        <v>115638</v>
      </c>
      <c r="R1898">
        <v>57808.000000000007</v>
      </c>
      <c r="S1898">
        <v>520619.99999999988</v>
      </c>
      <c r="T1898">
        <v>520619.99999999988</v>
      </c>
      <c r="U1898">
        <v>793164.99999999988</v>
      </c>
      <c r="V1898">
        <v>250.82999999999998</v>
      </c>
      <c r="W1898">
        <v>90.72</v>
      </c>
      <c r="X1898">
        <v>234.90259740259739</v>
      </c>
      <c r="Y1898">
        <v>0</v>
      </c>
      <c r="Z1898">
        <v>505147.57500000007</v>
      </c>
      <c r="AA1898">
        <v>204997.19200000013</v>
      </c>
      <c r="AB1898">
        <v>39539.055999999997</v>
      </c>
      <c r="AC1898">
        <v>107948.281</v>
      </c>
      <c r="AD1898">
        <v>89817.317999999999</v>
      </c>
      <c r="AE1898">
        <v>13773.185000000001</v>
      </c>
      <c r="AF1898">
        <v>491033.5670000001</v>
      </c>
      <c r="AG1898">
        <v>86705.562999999966</v>
      </c>
      <c r="AH1898">
        <v>8576.4390000000021</v>
      </c>
      <c r="AI1898">
        <v>118033.47199999999</v>
      </c>
      <c r="AJ1898">
        <v>367.32700000000006</v>
      </c>
      <c r="AK1898">
        <v>23999.807999999997</v>
      </c>
      <c r="AL1898">
        <v>6200.5049999999992</v>
      </c>
      <c r="AM1898">
        <v>52423.833000000006</v>
      </c>
      <c r="AN1898">
        <v>31971.268399999997</v>
      </c>
      <c r="AO1898">
        <v>139248.51919999998</v>
      </c>
      <c r="AP1898">
        <v>217080.82622248889</v>
      </c>
      <c r="AQ1898">
        <v>116381.42700000005</v>
      </c>
      <c r="AR1898">
        <v>4362.336000000003</v>
      </c>
      <c r="AS1898">
        <v>78281.464000000007</v>
      </c>
      <c r="AT1898">
        <v>820251.91400000034</v>
      </c>
      <c r="AU1898">
        <v>118780.88499999997</v>
      </c>
      <c r="AV1898">
        <v>1147.0775999999998</v>
      </c>
      <c r="AW1898">
        <v>21237.757799999999</v>
      </c>
      <c r="AX1898">
        <v>18842.230000000003</v>
      </c>
      <c r="AY1898">
        <v>126692.19699999999</v>
      </c>
      <c r="AZ1898">
        <v>262219.37199999992</v>
      </c>
      <c r="BA1898">
        <v>317715.35800000007</v>
      </c>
      <c r="BB1898">
        <v>17613.283000000003</v>
      </c>
      <c r="BC1898">
        <v>74310.063000000009</v>
      </c>
      <c r="BD1898">
        <v>25783.492999999995</v>
      </c>
      <c r="BE1898">
        <v>36418.492999999995</v>
      </c>
      <c r="BF1898">
        <v>95301.522000000012</v>
      </c>
      <c r="BG1898">
        <v>284324.02499999997</v>
      </c>
      <c r="BH1898">
        <v>16269.441999999994</v>
      </c>
      <c r="BI1898">
        <v>393708.63300000003</v>
      </c>
      <c r="BJ1898">
        <v>62941.461000000003</v>
      </c>
      <c r="BK1898">
        <v>102667.40800445706</v>
      </c>
      <c r="BL1898">
        <v>5156.2109999999993</v>
      </c>
      <c r="BM1898">
        <v>27009.705000000002</v>
      </c>
    </row>
    <row r="1899" spans="1:65" x14ac:dyDescent="0.25">
      <c r="A1899" t="s">
        <v>2028</v>
      </c>
      <c r="B1899">
        <v>2294872.6754293595</v>
      </c>
      <c r="C1899">
        <v>2378853.983295111</v>
      </c>
      <c r="D1899">
        <v>2434036.1975890887</v>
      </c>
      <c r="E1899">
        <v>16937.813410912175</v>
      </c>
      <c r="F1899">
        <v>1848329.580486912</v>
      </c>
      <c r="G1899">
        <v>911.423</v>
      </c>
      <c r="H1899">
        <v>-415.24799999999999</v>
      </c>
      <c r="I1899">
        <v>0</v>
      </c>
      <c r="J1899">
        <v>-3000</v>
      </c>
      <c r="K1899">
        <v>179933.99999999997</v>
      </c>
      <c r="L1899">
        <v>9300</v>
      </c>
      <c r="M1899">
        <v>190000</v>
      </c>
      <c r="N1899">
        <v>222397</v>
      </c>
      <c r="O1899">
        <v>71393</v>
      </c>
      <c r="P1899">
        <v>429743.00000000006</v>
      </c>
      <c r="Q1899">
        <v>187584</v>
      </c>
      <c r="R1899">
        <v>24150</v>
      </c>
      <c r="S1899">
        <v>628911</v>
      </c>
      <c r="T1899">
        <v>685590</v>
      </c>
      <c r="U1899">
        <v>628911</v>
      </c>
      <c r="V1899">
        <v>235.78</v>
      </c>
      <c r="W1899">
        <v>91.19</v>
      </c>
      <c r="X1899">
        <v>0</v>
      </c>
      <c r="Y1899">
        <v>166.88749999999999</v>
      </c>
      <c r="Z1899">
        <v>505273.56999999983</v>
      </c>
      <c r="AA1899">
        <v>205090.74999999997</v>
      </c>
      <c r="AB1899">
        <v>37985.316999999995</v>
      </c>
      <c r="AC1899">
        <v>105901.42300000001</v>
      </c>
      <c r="AD1899">
        <v>17340.517</v>
      </c>
      <c r="AE1899">
        <v>15830.209000000003</v>
      </c>
      <c r="AF1899">
        <v>463507.90100000025</v>
      </c>
      <c r="AG1899">
        <v>86529.582999999999</v>
      </c>
      <c r="AH1899">
        <v>8565.8539999999994</v>
      </c>
      <c r="AI1899">
        <v>117918.41399999999</v>
      </c>
      <c r="AJ1899">
        <v>371.24</v>
      </c>
      <c r="AK1899">
        <v>24092.012000000006</v>
      </c>
      <c r="AL1899">
        <v>6200.2719999999999</v>
      </c>
      <c r="AM1899">
        <v>52278.032000000014</v>
      </c>
      <c r="AN1899">
        <v>12641.954000000003</v>
      </c>
      <c r="AO1899">
        <v>138883.93919999996</v>
      </c>
      <c r="AP1899">
        <v>220992.23329511119</v>
      </c>
      <c r="AQ1899">
        <v>117602.82600000006</v>
      </c>
      <c r="AR1899">
        <v>4152.5170000000007</v>
      </c>
      <c r="AS1899">
        <v>78218.085000000006</v>
      </c>
      <c r="AT1899">
        <v>731662.0630000002</v>
      </c>
      <c r="AU1899">
        <v>120883.34700000005</v>
      </c>
      <c r="AV1899">
        <v>1133.7180000000001</v>
      </c>
      <c r="AW1899">
        <v>21229.370799999997</v>
      </c>
      <c r="AX1899">
        <v>18532.397000000001</v>
      </c>
      <c r="AY1899">
        <v>126711.17299999998</v>
      </c>
      <c r="AZ1899">
        <v>165549.69399999976</v>
      </c>
      <c r="BA1899">
        <v>306891.06299999979</v>
      </c>
      <c r="BB1899">
        <v>17805.597999999994</v>
      </c>
      <c r="BC1899">
        <v>74076.920999999988</v>
      </c>
      <c r="BD1899">
        <v>25400.531999999999</v>
      </c>
      <c r="BE1899">
        <v>36142.532000000007</v>
      </c>
      <c r="BF1899">
        <v>63150.877000000008</v>
      </c>
      <c r="BG1899">
        <v>288883.35699999996</v>
      </c>
      <c r="BH1899">
        <v>16207.842000000001</v>
      </c>
      <c r="BI1899">
        <v>392670.78300000005</v>
      </c>
      <c r="BJ1899">
        <v>57284.936999999998</v>
      </c>
      <c r="BK1899">
        <v>97702.807589087999</v>
      </c>
      <c r="BL1899">
        <v>5094.9500000000007</v>
      </c>
      <c r="BM1899">
        <v>26499.57</v>
      </c>
    </row>
    <row r="1900" spans="1:65" x14ac:dyDescent="0.25">
      <c r="A1900" t="s">
        <v>2029</v>
      </c>
      <c r="B1900">
        <v>2324208.1940107755</v>
      </c>
      <c r="C1900">
        <v>2289551.0344555555</v>
      </c>
      <c r="D1900">
        <v>2463782.9948285925</v>
      </c>
      <c r="E1900">
        <v>137593.93217140809</v>
      </c>
      <c r="F1900">
        <v>1888712.7626348082</v>
      </c>
      <c r="G1900">
        <v>5703.7240000000002</v>
      </c>
      <c r="H1900">
        <v>-235.97899999999998</v>
      </c>
      <c r="I1900">
        <v>0</v>
      </c>
      <c r="J1900">
        <v>-500</v>
      </c>
      <c r="K1900">
        <v>173489</v>
      </c>
      <c r="L1900">
        <v>9000</v>
      </c>
      <c r="M1900">
        <v>165100</v>
      </c>
      <c r="N1900">
        <v>238513</v>
      </c>
      <c r="O1900">
        <v>55300</v>
      </c>
      <c r="P1900">
        <v>498096</v>
      </c>
      <c r="Q1900">
        <v>192046</v>
      </c>
      <c r="R1900">
        <v>16710.999999999996</v>
      </c>
      <c r="S1900">
        <v>585935</v>
      </c>
      <c r="T1900">
        <v>762320</v>
      </c>
      <c r="U1900">
        <v>585935</v>
      </c>
      <c r="V1900">
        <v>261.62</v>
      </c>
      <c r="W1900">
        <v>90</v>
      </c>
      <c r="X1900">
        <v>0</v>
      </c>
      <c r="Y1900">
        <v>167.6</v>
      </c>
      <c r="Z1900">
        <v>505283.28100000002</v>
      </c>
      <c r="AA1900">
        <v>204507.76799999998</v>
      </c>
      <c r="AB1900">
        <v>34702.359000000004</v>
      </c>
      <c r="AC1900">
        <v>104367.09100000001</v>
      </c>
      <c r="AD1900">
        <v>14200.657999999999</v>
      </c>
      <c r="AE1900">
        <v>15412.303000000002</v>
      </c>
      <c r="AF1900">
        <v>461565.92500000005</v>
      </c>
      <c r="AG1900">
        <v>86659.158000000054</v>
      </c>
      <c r="AH1900">
        <v>8587.1910000000007</v>
      </c>
      <c r="AI1900">
        <v>131043.391</v>
      </c>
      <c r="AJ1900">
        <v>365.85999999999996</v>
      </c>
      <c r="AK1900">
        <v>24301.916999999998</v>
      </c>
      <c r="AL1900">
        <v>6219.7890000000007</v>
      </c>
      <c r="AM1900">
        <v>52083.464999999982</v>
      </c>
      <c r="AN1900">
        <v>10580.619999999999</v>
      </c>
      <c r="AO1900">
        <v>138377.11600000004</v>
      </c>
      <c r="AP1900">
        <v>223318.65645555555</v>
      </c>
      <c r="AQ1900">
        <v>118719.62000000002</v>
      </c>
      <c r="AR1900">
        <v>4366.0440000000008</v>
      </c>
      <c r="AS1900">
        <v>77794.162999999957</v>
      </c>
      <c r="AT1900">
        <v>676795.53599999973</v>
      </c>
      <c r="AU1900">
        <v>122946.62</v>
      </c>
      <c r="AV1900">
        <v>1139.192</v>
      </c>
      <c r="AW1900">
        <v>21294.058000000001</v>
      </c>
      <c r="AX1900">
        <v>18718.579999999998</v>
      </c>
      <c r="AY1900">
        <v>126458.29800000002</v>
      </c>
      <c r="AZ1900">
        <v>147808.04599999994</v>
      </c>
      <c r="BA1900">
        <v>317255.25300000014</v>
      </c>
      <c r="BB1900">
        <v>17819.740000000002</v>
      </c>
      <c r="BC1900">
        <v>73384.296999999991</v>
      </c>
      <c r="BD1900">
        <v>25396.536</v>
      </c>
      <c r="BE1900">
        <v>36277.536999999997</v>
      </c>
      <c r="BF1900">
        <v>60921.777999999998</v>
      </c>
      <c r="BG1900">
        <v>293323.679</v>
      </c>
      <c r="BH1900">
        <v>16005.165000000001</v>
      </c>
      <c r="BI1900">
        <v>395045.51399999991</v>
      </c>
      <c r="BJ1900">
        <v>50588.707000000002</v>
      </c>
      <c r="BK1900">
        <v>97982.795828591683</v>
      </c>
      <c r="BL1900">
        <v>5167.3709999999992</v>
      </c>
      <c r="BM1900">
        <v>26548.951000000001</v>
      </c>
    </row>
    <row r="1901" spans="1:65" x14ac:dyDescent="0.25">
      <c r="A1901" t="s">
        <v>2030</v>
      </c>
      <c r="B1901">
        <v>2308294.8895243206</v>
      </c>
      <c r="C1901">
        <v>2136193.5471759113</v>
      </c>
      <c r="D1901">
        <v>2448484.9385368577</v>
      </c>
      <c r="E1901">
        <v>278032.29746314231</v>
      </c>
      <c r="F1901">
        <v>1873337.4628231423</v>
      </c>
      <c r="G1901">
        <v>16823.069</v>
      </c>
      <c r="H1901">
        <v>-6.6000000000000005</v>
      </c>
      <c r="I1901">
        <v>0</v>
      </c>
      <c r="J1901">
        <v>-23250</v>
      </c>
      <c r="K1901">
        <v>178579</v>
      </c>
      <c r="L1901">
        <v>8600</v>
      </c>
      <c r="M1901">
        <v>144200</v>
      </c>
      <c r="N1901">
        <v>247686</v>
      </c>
      <c r="O1901">
        <v>46100</v>
      </c>
      <c r="P1901">
        <v>544622.99999999988</v>
      </c>
      <c r="Q1901">
        <v>160938.00000000003</v>
      </c>
      <c r="R1901">
        <v>43123.000000000007</v>
      </c>
      <c r="S1901">
        <v>529817</v>
      </c>
      <c r="T1901">
        <v>844032</v>
      </c>
      <c r="U1901">
        <v>529817</v>
      </c>
      <c r="V1901">
        <v>298.43</v>
      </c>
      <c r="W1901">
        <v>92.919999999999987</v>
      </c>
      <c r="X1901">
        <v>0</v>
      </c>
      <c r="Y1901">
        <v>156.01010752688174</v>
      </c>
      <c r="Z1901">
        <v>505072.17299999989</v>
      </c>
      <c r="AA1901">
        <v>203368.27800000014</v>
      </c>
      <c r="AB1901">
        <v>30552.043000000001</v>
      </c>
      <c r="AC1901">
        <v>102999.929</v>
      </c>
      <c r="AD1901">
        <v>16764.981999999996</v>
      </c>
      <c r="AE1901">
        <v>15244.450999999997</v>
      </c>
      <c r="AF1901">
        <v>445949.67600000004</v>
      </c>
      <c r="AG1901">
        <v>86102.741999999998</v>
      </c>
      <c r="AH1901">
        <v>9589.7260000000024</v>
      </c>
      <c r="AI1901">
        <v>126697.65899999996</v>
      </c>
      <c r="AJ1901">
        <v>357.12500000000006</v>
      </c>
      <c r="AK1901">
        <v>24336.545999999998</v>
      </c>
      <c r="AL1901">
        <v>6241.7259999999997</v>
      </c>
      <c r="AM1901">
        <v>51637.17000000002</v>
      </c>
      <c r="AN1901">
        <v>10379.692400000002</v>
      </c>
      <c r="AO1901">
        <v>138150.46279999992</v>
      </c>
      <c r="AP1901">
        <v>223479.80917591116</v>
      </c>
      <c r="AQ1901">
        <v>119729.96400000002</v>
      </c>
      <c r="AR1901">
        <v>4501.8020000000033</v>
      </c>
      <c r="AS1901">
        <v>77290.885000000009</v>
      </c>
      <c r="AT1901">
        <v>554972.13</v>
      </c>
      <c r="AU1901">
        <v>122846.734</v>
      </c>
      <c r="AV1901">
        <v>1305.7586000000001</v>
      </c>
      <c r="AW1901">
        <v>21348.869200000001</v>
      </c>
      <c r="AX1901">
        <v>18404.355</v>
      </c>
      <c r="AY1901">
        <v>125495.89199999999</v>
      </c>
      <c r="AZ1901">
        <v>133254.95299999989</v>
      </c>
      <c r="BA1901">
        <v>311351.56300000049</v>
      </c>
      <c r="BB1901">
        <v>17835.558000000001</v>
      </c>
      <c r="BC1901">
        <v>73035.790000000008</v>
      </c>
      <c r="BD1901">
        <v>24983.614999999998</v>
      </c>
      <c r="BE1901">
        <v>35904.615000000005</v>
      </c>
      <c r="BF1901">
        <v>61283.065999999999</v>
      </c>
      <c r="BG1901">
        <v>296067.38400000002</v>
      </c>
      <c r="BH1901">
        <v>16130.121999999996</v>
      </c>
      <c r="BI1901">
        <v>394810.54599999968</v>
      </c>
      <c r="BJ1901">
        <v>49972.364999999998</v>
      </c>
      <c r="BK1901">
        <v>95290.459536857685</v>
      </c>
      <c r="BL1901">
        <v>5162.87</v>
      </c>
      <c r="BM1901">
        <v>26774.999000000003</v>
      </c>
    </row>
    <row r="1902" spans="1:65" x14ac:dyDescent="0.25">
      <c r="A1902" t="s">
        <v>2031</v>
      </c>
      <c r="B1902">
        <v>2295050.9985525762</v>
      </c>
      <c r="C1902">
        <v>2093245.968733689</v>
      </c>
      <c r="D1902">
        <v>2432013.5813839952</v>
      </c>
      <c r="E1902">
        <v>303414.81261600461</v>
      </c>
      <c r="F1902">
        <v>1863340.3242146047</v>
      </c>
      <c r="G1902">
        <v>6248.8130000000001</v>
      </c>
      <c r="H1902">
        <v>-221.13900000000001</v>
      </c>
      <c r="I1902">
        <v>0</v>
      </c>
      <c r="J1902">
        <v>-7000</v>
      </c>
      <c r="K1902">
        <v>153489</v>
      </c>
      <c r="L1902">
        <v>8900</v>
      </c>
      <c r="M1902">
        <v>127500</v>
      </c>
      <c r="N1902">
        <v>297048</v>
      </c>
      <c r="O1902">
        <v>44900</v>
      </c>
      <c r="P1902">
        <v>572244.99999999988</v>
      </c>
      <c r="Q1902">
        <v>239523.00000000003</v>
      </c>
      <c r="R1902">
        <v>27976</v>
      </c>
      <c r="S1902">
        <v>565411.99999999977</v>
      </c>
      <c r="T1902">
        <v>906169</v>
      </c>
      <c r="U1902">
        <v>565411.99999999977</v>
      </c>
      <c r="V1902">
        <v>272.29000000000002</v>
      </c>
      <c r="W1902">
        <v>89.72</v>
      </c>
      <c r="X1902">
        <v>0</v>
      </c>
      <c r="Y1902">
        <v>162.40892857142859</v>
      </c>
      <c r="Z1902">
        <v>505237.54800000007</v>
      </c>
      <c r="AA1902">
        <v>202562.73199999996</v>
      </c>
      <c r="AB1902">
        <v>27476.136999999999</v>
      </c>
      <c r="AC1902">
        <v>101689.23400000001</v>
      </c>
      <c r="AD1902">
        <v>16637.363000000001</v>
      </c>
      <c r="AE1902">
        <v>15162.447999999999</v>
      </c>
      <c r="AF1902">
        <v>437355.14099999989</v>
      </c>
      <c r="AG1902">
        <v>85966.589999999953</v>
      </c>
      <c r="AH1902">
        <v>8598.9160000000011</v>
      </c>
      <c r="AI1902">
        <v>126285.23000000001</v>
      </c>
      <c r="AJ1902">
        <v>350.61500000000001</v>
      </c>
      <c r="AK1902">
        <v>24238.993999999999</v>
      </c>
      <c r="AL1902">
        <v>6221.5230000000001</v>
      </c>
      <c r="AM1902">
        <v>50595.798999999977</v>
      </c>
      <c r="AN1902">
        <v>9470.8060000000005</v>
      </c>
      <c r="AO1902">
        <v>136745.63619999995</v>
      </c>
      <c r="AP1902">
        <v>221509.11373368886</v>
      </c>
      <c r="AQ1902">
        <v>119479.19800000003</v>
      </c>
      <c r="AR1902">
        <v>4496.2140000000009</v>
      </c>
      <c r="AS1902">
        <v>77109.189999999988</v>
      </c>
      <c r="AT1902">
        <v>515500.20100000018</v>
      </c>
      <c r="AU1902">
        <v>120746.35099999992</v>
      </c>
      <c r="AV1902">
        <v>1130.7440000000001</v>
      </c>
      <c r="AW1902">
        <v>21125.6738</v>
      </c>
      <c r="AX1902">
        <v>18364.533000000003</v>
      </c>
      <c r="AY1902">
        <v>123428.821</v>
      </c>
      <c r="AZ1902">
        <v>143173.98300000004</v>
      </c>
      <c r="BA1902">
        <v>304735.23400000005</v>
      </c>
      <c r="BB1902">
        <v>17849.352999999999</v>
      </c>
      <c r="BC1902">
        <v>72501.048999999999</v>
      </c>
      <c r="BD1902">
        <v>25234.146000000001</v>
      </c>
      <c r="BE1902">
        <v>35360.146999999997</v>
      </c>
      <c r="BF1902">
        <v>62907.460000000006</v>
      </c>
      <c r="BG1902">
        <v>297371.69899999991</v>
      </c>
      <c r="BH1902">
        <v>16486.284000000003</v>
      </c>
      <c r="BI1902">
        <v>395077.91800000006</v>
      </c>
      <c r="BJ1902">
        <v>50089.447999999997</v>
      </c>
      <c r="BK1902">
        <v>94855.345383995387</v>
      </c>
      <c r="BL1902">
        <v>5156.4400000000005</v>
      </c>
      <c r="BM1902">
        <v>26976.292000000001</v>
      </c>
    </row>
    <row r="1903" spans="1:65" x14ac:dyDescent="0.25">
      <c r="A1903" t="s">
        <v>2032</v>
      </c>
      <c r="B1903">
        <v>2273123.2877946394</v>
      </c>
      <c r="C1903">
        <v>2127532.4868798219</v>
      </c>
      <c r="D1903">
        <v>2405523.1208122419</v>
      </c>
      <c r="E1903">
        <v>244513.43718775758</v>
      </c>
      <c r="F1903">
        <v>1855967.0872679576</v>
      </c>
      <c r="G1903">
        <v>3290.6710000000003</v>
      </c>
      <c r="H1903">
        <v>-1356.624</v>
      </c>
      <c r="I1903">
        <v>10500</v>
      </c>
      <c r="J1903">
        <v>0</v>
      </c>
      <c r="K1903">
        <v>130524</v>
      </c>
      <c r="L1903">
        <v>8800</v>
      </c>
      <c r="M1903">
        <v>115600</v>
      </c>
      <c r="N1903">
        <v>320562</v>
      </c>
      <c r="O1903">
        <v>51100</v>
      </c>
      <c r="P1903">
        <v>526421.00000000012</v>
      </c>
      <c r="Q1903">
        <v>291112</v>
      </c>
      <c r="R1903">
        <v>12744</v>
      </c>
      <c r="S1903">
        <v>588336.00000000012</v>
      </c>
      <c r="T1903">
        <v>868526.99999999988</v>
      </c>
      <c r="U1903">
        <v>588336.00000000012</v>
      </c>
      <c r="V1903">
        <v>237.87</v>
      </c>
      <c r="W1903">
        <v>80.25</v>
      </c>
      <c r="X1903">
        <v>174.7</v>
      </c>
      <c r="Y1903">
        <v>0</v>
      </c>
      <c r="Z1903">
        <v>505311.59599999996</v>
      </c>
      <c r="AA1903">
        <v>201163.16599999991</v>
      </c>
      <c r="AB1903">
        <v>21483.363999999998</v>
      </c>
      <c r="AC1903">
        <v>101315.63300000002</v>
      </c>
      <c r="AD1903">
        <v>17457.061999999998</v>
      </c>
      <c r="AE1903">
        <v>15029.574999999999</v>
      </c>
      <c r="AF1903">
        <v>399314.38299999974</v>
      </c>
      <c r="AG1903">
        <v>84728.843999999997</v>
      </c>
      <c r="AH1903">
        <v>8537.2690000000021</v>
      </c>
      <c r="AI1903">
        <v>121161.31000000003</v>
      </c>
      <c r="AJ1903">
        <v>386.471</v>
      </c>
      <c r="AK1903">
        <v>23671.155999999995</v>
      </c>
      <c r="AL1903">
        <v>6222.4380000000001</v>
      </c>
      <c r="AM1903">
        <v>50136.08</v>
      </c>
      <c r="AN1903">
        <v>9618.0023999999994</v>
      </c>
      <c r="AO1903">
        <v>134373.18580000004</v>
      </c>
      <c r="AP1903">
        <v>209307.87287982227</v>
      </c>
      <c r="AQ1903">
        <v>117838.94200000002</v>
      </c>
      <c r="AR1903">
        <v>4305.9670000000024</v>
      </c>
      <c r="AS1903">
        <v>75872.221999999965</v>
      </c>
      <c r="AT1903">
        <v>599063.99200000009</v>
      </c>
      <c r="AU1903">
        <v>118672.88699999996</v>
      </c>
      <c r="AV1903">
        <v>1035.2166</v>
      </c>
      <c r="AW1903">
        <v>21393.854200000005</v>
      </c>
      <c r="AX1903">
        <v>18848.363000000001</v>
      </c>
      <c r="AY1903">
        <v>122451.416</v>
      </c>
      <c r="AZ1903">
        <v>147925.14099999992</v>
      </c>
      <c r="BA1903">
        <v>310346.15400000016</v>
      </c>
      <c r="BB1903">
        <v>17873.237000000001</v>
      </c>
      <c r="BC1903">
        <v>71706.712</v>
      </c>
      <c r="BD1903">
        <v>23312.550999999999</v>
      </c>
      <c r="BE1903">
        <v>34574.553999999996</v>
      </c>
      <c r="BF1903">
        <v>66989.496000000028</v>
      </c>
      <c r="BG1903">
        <v>294574.80699999997</v>
      </c>
      <c r="BH1903">
        <v>16201.607999999993</v>
      </c>
      <c r="BI1903">
        <v>390080.34100000013</v>
      </c>
      <c r="BJ1903">
        <v>49939.902999999998</v>
      </c>
      <c r="BK1903">
        <v>89755.252812242077</v>
      </c>
      <c r="BL1903">
        <v>4398.5540000000001</v>
      </c>
      <c r="BM1903">
        <v>26677.028999999999</v>
      </c>
    </row>
    <row r="1904" spans="1:65" x14ac:dyDescent="0.25">
      <c r="A1904" t="s">
        <v>2033</v>
      </c>
      <c r="B1904">
        <v>2243848.2247165716</v>
      </c>
      <c r="C1904">
        <v>2054935.5194555554</v>
      </c>
      <c r="D1904">
        <v>2372925.319472333</v>
      </c>
      <c r="E1904">
        <v>285823.90852766694</v>
      </c>
      <c r="F1904">
        <v>1830195.8602046669</v>
      </c>
      <c r="G1904">
        <v>1968.9</v>
      </c>
      <c r="H1904">
        <v>-460.52600000000001</v>
      </c>
      <c r="I1904">
        <v>0</v>
      </c>
      <c r="J1904">
        <v>0</v>
      </c>
      <c r="K1904">
        <v>115500</v>
      </c>
      <c r="L1904">
        <v>8400</v>
      </c>
      <c r="M1904">
        <v>94600</v>
      </c>
      <c r="N1904">
        <v>354279</v>
      </c>
      <c r="O1904">
        <v>48000</v>
      </c>
      <c r="P1904">
        <v>535455.00000000012</v>
      </c>
      <c r="Q1904">
        <v>334222.00000000012</v>
      </c>
      <c r="R1904">
        <v>13647</v>
      </c>
      <c r="S1904">
        <v>592322</v>
      </c>
      <c r="T1904">
        <v>911781.00000000012</v>
      </c>
      <c r="U1904">
        <v>592322</v>
      </c>
      <c r="V1904">
        <v>232.72</v>
      </c>
      <c r="W1904">
        <v>90.19</v>
      </c>
      <c r="X1904">
        <v>0</v>
      </c>
      <c r="Y1904">
        <v>0</v>
      </c>
      <c r="Z1904">
        <v>505239.52799999982</v>
      </c>
      <c r="AA1904">
        <v>199791.42299999998</v>
      </c>
      <c r="AB1904">
        <v>19312.272000000001</v>
      </c>
      <c r="AC1904">
        <v>103790.81100000002</v>
      </c>
      <c r="AD1904">
        <v>16318.442000000001</v>
      </c>
      <c r="AE1904">
        <v>15003.357</v>
      </c>
      <c r="AF1904">
        <v>392416.47800000041</v>
      </c>
      <c r="AG1904">
        <v>83843.13499999998</v>
      </c>
      <c r="AH1904">
        <v>8534.599000000002</v>
      </c>
      <c r="AI1904">
        <v>121209.23600000002</v>
      </c>
      <c r="AJ1904">
        <v>345.48</v>
      </c>
      <c r="AK1904">
        <v>23064.063000000006</v>
      </c>
      <c r="AL1904">
        <v>6207.313000000001</v>
      </c>
      <c r="AM1904">
        <v>49522.791000000019</v>
      </c>
      <c r="AN1904">
        <v>9435.8376000000007</v>
      </c>
      <c r="AO1904">
        <v>132434.15199999994</v>
      </c>
      <c r="AP1904">
        <v>206747.67645555557</v>
      </c>
      <c r="AQ1904">
        <v>115160.30200000001</v>
      </c>
      <c r="AR1904">
        <v>4291.2869999999994</v>
      </c>
      <c r="AS1904">
        <v>75000.856999999975</v>
      </c>
      <c r="AT1904">
        <v>546150.3060000001</v>
      </c>
      <c r="AU1904">
        <v>117462.31600000004</v>
      </c>
      <c r="AV1904">
        <v>1023.6444000000001</v>
      </c>
      <c r="AW1904">
        <v>21133.447</v>
      </c>
      <c r="AX1904">
        <v>18748.09</v>
      </c>
      <c r="AY1904">
        <v>121279.54700000002</v>
      </c>
      <c r="AZ1904">
        <v>145422.72099999999</v>
      </c>
      <c r="BA1904">
        <v>297502.93599999999</v>
      </c>
      <c r="BB1904">
        <v>17852.569</v>
      </c>
      <c r="BC1904">
        <v>70863.111000000019</v>
      </c>
      <c r="BD1904">
        <v>22879.819000000003</v>
      </c>
      <c r="BE1904">
        <v>34620.819000000003</v>
      </c>
      <c r="BF1904">
        <v>63813.868999999992</v>
      </c>
      <c r="BG1904">
        <v>288903.57100000005</v>
      </c>
      <c r="BH1904">
        <v>16081.976999999995</v>
      </c>
      <c r="BI1904">
        <v>387989.96299999981</v>
      </c>
      <c r="BJ1904">
        <v>49833.642</v>
      </c>
      <c r="BK1904">
        <v>88059.143472332944</v>
      </c>
      <c r="BL1904">
        <v>4279.9690000000001</v>
      </c>
      <c r="BM1904">
        <v>26290.339</v>
      </c>
    </row>
    <row r="1905" spans="1:65" x14ac:dyDescent="0.25">
      <c r="A1905" t="s">
        <v>2034</v>
      </c>
      <c r="B1905">
        <v>2227948.2409009594</v>
      </c>
      <c r="C1905">
        <v>2001249.521175911</v>
      </c>
      <c r="D1905">
        <v>2359082.3153602676</v>
      </c>
      <c r="E1905">
        <v>324671.40963973198</v>
      </c>
      <c r="F1905">
        <v>1817332.622639732</v>
      </c>
      <c r="G1905">
        <v>5650.2719999999999</v>
      </c>
      <c r="H1905">
        <v>-19.467000000000002</v>
      </c>
      <c r="I1905">
        <v>0</v>
      </c>
      <c r="J1905">
        <v>-14500</v>
      </c>
      <c r="K1905">
        <v>106834</v>
      </c>
      <c r="L1905">
        <v>8600</v>
      </c>
      <c r="M1905">
        <v>94900</v>
      </c>
      <c r="N1905">
        <v>363946</v>
      </c>
      <c r="O1905">
        <v>45500</v>
      </c>
      <c r="P1905">
        <v>560455.99999999988</v>
      </c>
      <c r="Q1905">
        <v>345249</v>
      </c>
      <c r="R1905">
        <v>18739</v>
      </c>
      <c r="S1905">
        <v>592483.00000000012</v>
      </c>
      <c r="T1905">
        <v>951740.99999999988</v>
      </c>
      <c r="U1905">
        <v>592483.00000000012</v>
      </c>
      <c r="V1905">
        <v>237.68000000000004</v>
      </c>
      <c r="W1905">
        <v>92.86</v>
      </c>
      <c r="X1905">
        <v>0</v>
      </c>
      <c r="Y1905">
        <v>146.71862068965518</v>
      </c>
      <c r="Z1905">
        <v>505251.03100000002</v>
      </c>
      <c r="AA1905">
        <v>198513.54599999989</v>
      </c>
      <c r="AB1905">
        <v>19122.366000000002</v>
      </c>
      <c r="AC1905">
        <v>106081.31600000001</v>
      </c>
      <c r="AD1905">
        <v>16728.203000000001</v>
      </c>
      <c r="AE1905">
        <v>14796.580000000002</v>
      </c>
      <c r="AF1905">
        <v>404528.59399999992</v>
      </c>
      <c r="AG1905">
        <v>82288.026000000013</v>
      </c>
      <c r="AH1905">
        <v>8577.747000000003</v>
      </c>
      <c r="AI1905">
        <v>123509.32200000001</v>
      </c>
      <c r="AJ1905">
        <v>370.58300000000003</v>
      </c>
      <c r="AK1905">
        <v>22407.440999999999</v>
      </c>
      <c r="AL1905">
        <v>6213.1180000000004</v>
      </c>
      <c r="AM1905">
        <v>48919.128000000012</v>
      </c>
      <c r="AN1905">
        <v>9448.6496000000006</v>
      </c>
      <c r="AO1905">
        <v>132776.45279999991</v>
      </c>
      <c r="AP1905">
        <v>202865.43217591106</v>
      </c>
      <c r="AQ1905">
        <v>114401.061</v>
      </c>
      <c r="AR1905">
        <v>4317.9280000000017</v>
      </c>
      <c r="AS1905">
        <v>74170.350999999951</v>
      </c>
      <c r="AT1905">
        <v>490384.03499999992</v>
      </c>
      <c r="AU1905">
        <v>115966.32799999999</v>
      </c>
      <c r="AV1905">
        <v>1022.8744</v>
      </c>
      <c r="AW1905">
        <v>21006.535199999998</v>
      </c>
      <c r="AX1905">
        <v>19300.600999999999</v>
      </c>
      <c r="AY1905">
        <v>119817.06399999998</v>
      </c>
      <c r="AZ1905">
        <v>138858.56599999999</v>
      </c>
      <c r="BA1905">
        <v>298564.57499999995</v>
      </c>
      <c r="BB1905">
        <v>17808.731</v>
      </c>
      <c r="BC1905">
        <v>69963.136999999988</v>
      </c>
      <c r="BD1905">
        <v>22700.720999999998</v>
      </c>
      <c r="BE1905">
        <v>34030.718999999997</v>
      </c>
      <c r="BF1905">
        <v>63566.600000000006</v>
      </c>
      <c r="BG1905">
        <v>282825.05000000005</v>
      </c>
      <c r="BH1905">
        <v>16132.055000000004</v>
      </c>
      <c r="BI1905">
        <v>383497.26899999985</v>
      </c>
      <c r="BJ1905">
        <v>49696.737999999998</v>
      </c>
      <c r="BK1905">
        <v>89281.386360267788</v>
      </c>
      <c r="BL1905">
        <v>4354.9480000000003</v>
      </c>
      <c r="BM1905">
        <v>26267.027999999995</v>
      </c>
    </row>
    <row r="1906" spans="1:65" x14ac:dyDescent="0.25">
      <c r="A1906" t="s">
        <v>2035</v>
      </c>
      <c r="B1906">
        <v>2191681.5788138635</v>
      </c>
      <c r="C1906">
        <v>1917964.9304555552</v>
      </c>
      <c r="D1906">
        <v>2317208.9486516085</v>
      </c>
      <c r="E1906">
        <v>369363.56134839146</v>
      </c>
      <c r="F1906">
        <v>1794214.7273483914</v>
      </c>
      <c r="G1906">
        <v>17927.330000000002</v>
      </c>
      <c r="H1906">
        <v>-1467.9780000000001</v>
      </c>
      <c r="I1906">
        <v>0</v>
      </c>
      <c r="J1906">
        <v>-35000</v>
      </c>
      <c r="K1906">
        <v>109814</v>
      </c>
      <c r="L1906">
        <v>7900</v>
      </c>
      <c r="M1906">
        <v>83100</v>
      </c>
      <c r="N1906">
        <v>407986</v>
      </c>
      <c r="O1906">
        <v>45000</v>
      </c>
      <c r="P1906">
        <v>559175.00000000012</v>
      </c>
      <c r="Q1906">
        <v>353178.00000000006</v>
      </c>
      <c r="R1906">
        <v>17297</v>
      </c>
      <c r="S1906">
        <v>591091.99999999988</v>
      </c>
      <c r="T1906">
        <v>992358.00000000012</v>
      </c>
      <c r="U1906">
        <v>591091.99999999988</v>
      </c>
      <c r="V1906">
        <v>268.23</v>
      </c>
      <c r="W1906">
        <v>82.76</v>
      </c>
      <c r="X1906">
        <v>0</v>
      </c>
      <c r="Y1906">
        <v>145.12628571428573</v>
      </c>
      <c r="Z1906">
        <v>505074.30699999997</v>
      </c>
      <c r="AA1906">
        <v>196760.32600000006</v>
      </c>
      <c r="AB1906">
        <v>18548.976000000002</v>
      </c>
      <c r="AC1906">
        <v>106091.056</v>
      </c>
      <c r="AD1906">
        <v>13304.930999999997</v>
      </c>
      <c r="AE1906">
        <v>14645.157000000001</v>
      </c>
      <c r="AF1906">
        <v>390845.82199999993</v>
      </c>
      <c r="AG1906">
        <v>81486.489000000016</v>
      </c>
      <c r="AH1906">
        <v>8683.9889999999996</v>
      </c>
      <c r="AI1906">
        <v>111580.55199999998</v>
      </c>
      <c r="AJ1906">
        <v>365.59100000000001</v>
      </c>
      <c r="AK1906">
        <v>22030.578000000005</v>
      </c>
      <c r="AL1906">
        <v>6187.5319999999992</v>
      </c>
      <c r="AM1906">
        <v>48605.108999999982</v>
      </c>
      <c r="AN1906">
        <v>9650.3816000000024</v>
      </c>
      <c r="AO1906">
        <v>129480.81379999999</v>
      </c>
      <c r="AP1906">
        <v>197430.0054555556</v>
      </c>
      <c r="AQ1906">
        <v>112787.52600000006</v>
      </c>
      <c r="AR1906">
        <v>4524.5110000000041</v>
      </c>
      <c r="AS1906">
        <v>73380.952999999965</v>
      </c>
      <c r="AT1906">
        <v>448728.60400000017</v>
      </c>
      <c r="AU1906">
        <v>117116.91000000003</v>
      </c>
      <c r="AV1906">
        <v>1024.2334000000001</v>
      </c>
      <c r="AW1906">
        <v>20599.923199999997</v>
      </c>
      <c r="AX1906">
        <v>19361.624000000003</v>
      </c>
      <c r="AY1906">
        <v>118644.31400000003</v>
      </c>
      <c r="AZ1906">
        <v>133655.96999999991</v>
      </c>
      <c r="BA1906">
        <v>293418.53600000025</v>
      </c>
      <c r="BB1906">
        <v>17810.129999999997</v>
      </c>
      <c r="BC1906">
        <v>68983.199000000008</v>
      </c>
      <c r="BD1906">
        <v>22736.625</v>
      </c>
      <c r="BE1906">
        <v>33622.626000000004</v>
      </c>
      <c r="BF1906">
        <v>62602.60500000001</v>
      </c>
      <c r="BG1906">
        <v>277077.02900000004</v>
      </c>
      <c r="BH1906">
        <v>15998.269</v>
      </c>
      <c r="BI1906">
        <v>378998.52299999993</v>
      </c>
      <c r="BJ1906">
        <v>37071.114000000001</v>
      </c>
      <c r="BK1906">
        <v>85824.593651608302</v>
      </c>
      <c r="BL1906">
        <v>4359.71</v>
      </c>
      <c r="BM1906">
        <v>26074.735000000001</v>
      </c>
    </row>
    <row r="1907" spans="1:65" x14ac:dyDescent="0.25">
      <c r="A1907" t="s">
        <v>2036</v>
      </c>
      <c r="B1907">
        <v>2164814.4314552853</v>
      </c>
      <c r="C1907">
        <v>1844806.6940528888</v>
      </c>
      <c r="D1907">
        <v>2290781.9548874586</v>
      </c>
      <c r="E1907">
        <v>416329.26511254068</v>
      </c>
      <c r="F1907">
        <v>1817277.3001125406</v>
      </c>
      <c r="G1907">
        <v>8558.1630000000005</v>
      </c>
      <c r="H1907">
        <v>-190.63800000000001</v>
      </c>
      <c r="I1907">
        <v>8000</v>
      </c>
      <c r="J1907">
        <v>0</v>
      </c>
      <c r="K1907">
        <v>134565</v>
      </c>
      <c r="L1907">
        <v>8199.9999999999982</v>
      </c>
      <c r="M1907">
        <v>85900</v>
      </c>
      <c r="N1907">
        <v>435251</v>
      </c>
      <c r="O1907">
        <v>44100</v>
      </c>
      <c r="P1907">
        <v>620965</v>
      </c>
      <c r="Q1907">
        <v>371515.99999999994</v>
      </c>
      <c r="R1907">
        <v>20259.999999999996</v>
      </c>
      <c r="S1907">
        <v>636081</v>
      </c>
      <c r="T1907">
        <v>1084676.0000000002</v>
      </c>
      <c r="U1907">
        <v>636081</v>
      </c>
      <c r="V1907">
        <v>248.77999999999997</v>
      </c>
      <c r="W1907">
        <v>89.67</v>
      </c>
      <c r="X1907">
        <v>165.57781249999999</v>
      </c>
      <c r="Y1907">
        <v>0</v>
      </c>
      <c r="Z1907">
        <v>505098.19400000013</v>
      </c>
      <c r="AA1907">
        <v>196686.6909999999</v>
      </c>
      <c r="AB1907">
        <v>15407.261999999999</v>
      </c>
      <c r="AC1907">
        <v>105246.37999999999</v>
      </c>
      <c r="AD1907">
        <v>10092.764999999999</v>
      </c>
      <c r="AE1907">
        <v>14653.829000000002</v>
      </c>
      <c r="AF1907">
        <v>390285.87699999975</v>
      </c>
      <c r="AG1907">
        <v>82413.902999999947</v>
      </c>
      <c r="AH1907">
        <v>9076.3189999999995</v>
      </c>
      <c r="AI1907">
        <v>119424.33500000001</v>
      </c>
      <c r="AJ1907">
        <v>370.40100000000001</v>
      </c>
      <c r="AK1907">
        <v>21432.708000000002</v>
      </c>
      <c r="AL1907">
        <v>6119.0839999999998</v>
      </c>
      <c r="AM1907">
        <v>47838.277999999991</v>
      </c>
      <c r="AN1907">
        <v>9542.3292000000019</v>
      </c>
      <c r="AO1907">
        <v>129215.99079999994</v>
      </c>
      <c r="AP1907">
        <v>159583.62505288894</v>
      </c>
      <c r="AQ1907">
        <v>112115.32599999999</v>
      </c>
      <c r="AR1907">
        <v>4781.875</v>
      </c>
      <c r="AS1907">
        <v>74243.435999999958</v>
      </c>
      <c r="AT1907">
        <v>444997.9259999998</v>
      </c>
      <c r="AU1907">
        <v>114226.86399999999</v>
      </c>
      <c r="AV1907">
        <v>994.40380000000005</v>
      </c>
      <c r="AW1907">
        <v>20297.206200000001</v>
      </c>
      <c r="AX1907">
        <v>19071.804</v>
      </c>
      <c r="AY1907">
        <v>116897.46299999999</v>
      </c>
      <c r="AZ1907">
        <v>126278.88099999996</v>
      </c>
      <c r="BA1907">
        <v>284834.94700000004</v>
      </c>
      <c r="BB1907">
        <v>16996.895000000004</v>
      </c>
      <c r="BC1907">
        <v>68077.397999999986</v>
      </c>
      <c r="BD1907">
        <v>16495.156999999999</v>
      </c>
      <c r="BE1907">
        <v>33050.156999999999</v>
      </c>
      <c r="BF1907">
        <v>55767.160999999993</v>
      </c>
      <c r="BG1907">
        <v>270867.49500000005</v>
      </c>
      <c r="BH1907">
        <v>15773.109</v>
      </c>
      <c r="BI1907">
        <v>374394.29100000032</v>
      </c>
      <c r="BJ1907">
        <v>34255.101999999999</v>
      </c>
      <c r="BK1907">
        <v>79014.3448874592</v>
      </c>
      <c r="BL1907">
        <v>3818.5239999999999</v>
      </c>
      <c r="BM1907">
        <v>25850.912</v>
      </c>
    </row>
    <row r="1908" spans="1:65" x14ac:dyDescent="0.25">
      <c r="A1908" t="s">
        <v>2037</v>
      </c>
      <c r="B1908">
        <v>2140731.1557765771</v>
      </c>
      <c r="C1908">
        <v>1829682.7917102221</v>
      </c>
      <c r="D1908">
        <v>2266400.4416644825</v>
      </c>
      <c r="E1908">
        <v>403936.06533551659</v>
      </c>
      <c r="F1908">
        <v>1801980.5193355167</v>
      </c>
      <c r="G1908">
        <v>6785.3429999999989</v>
      </c>
      <c r="H1908">
        <v>-731.51499999999999</v>
      </c>
      <c r="I1908">
        <v>8500</v>
      </c>
      <c r="J1908">
        <v>0</v>
      </c>
      <c r="K1908">
        <v>161257.99999999997</v>
      </c>
      <c r="L1908">
        <v>8199.9999999999982</v>
      </c>
      <c r="M1908">
        <v>91500</v>
      </c>
      <c r="N1908">
        <v>455475</v>
      </c>
      <c r="O1908">
        <v>43700</v>
      </c>
      <c r="P1908">
        <v>635883</v>
      </c>
      <c r="Q1908">
        <v>382352.99999999994</v>
      </c>
      <c r="R1908">
        <v>17518</v>
      </c>
      <c r="S1908">
        <v>678810.99999999988</v>
      </c>
      <c r="T1908">
        <v>1117076</v>
      </c>
      <c r="U1908">
        <v>678810.99999999988</v>
      </c>
      <c r="V1908">
        <v>265.33</v>
      </c>
      <c r="W1908">
        <v>90.53</v>
      </c>
      <c r="X1908">
        <v>164.80205882352942</v>
      </c>
      <c r="Y1908">
        <v>0</v>
      </c>
      <c r="Z1908">
        <v>505012.43500000006</v>
      </c>
      <c r="AA1908">
        <v>195198.30800000016</v>
      </c>
      <c r="AB1908">
        <v>13011.963000000002</v>
      </c>
      <c r="AC1908">
        <v>103558.186</v>
      </c>
      <c r="AD1908">
        <v>11533.900999999998</v>
      </c>
      <c r="AE1908">
        <v>15028.249999999998</v>
      </c>
      <c r="AF1908">
        <v>393323.33500000014</v>
      </c>
      <c r="AG1908">
        <v>80957.811000000045</v>
      </c>
      <c r="AH1908">
        <v>8751.0379999999986</v>
      </c>
      <c r="AI1908">
        <v>115495.37999999999</v>
      </c>
      <c r="AJ1908">
        <v>302.59700000000004</v>
      </c>
      <c r="AK1908">
        <v>21037.215000000004</v>
      </c>
      <c r="AL1908">
        <v>6013.9210000000012</v>
      </c>
      <c r="AM1908">
        <v>46896.51599999996</v>
      </c>
      <c r="AN1908">
        <v>9533.0661999999993</v>
      </c>
      <c r="AO1908">
        <v>127513.37299999998</v>
      </c>
      <c r="AP1908">
        <v>156575.15871022228</v>
      </c>
      <c r="AQ1908">
        <v>111289.95499999997</v>
      </c>
      <c r="AR1908">
        <v>4638.3250000000007</v>
      </c>
      <c r="AS1908">
        <v>73595.652999999918</v>
      </c>
      <c r="AT1908">
        <v>439174.57500000019</v>
      </c>
      <c r="AU1908">
        <v>112723.86499999999</v>
      </c>
      <c r="AV1908">
        <v>952.77080000000012</v>
      </c>
      <c r="AW1908">
        <v>20004.528000000002</v>
      </c>
      <c r="AX1908">
        <v>18868.28</v>
      </c>
      <c r="AY1908">
        <v>114884.56900000002</v>
      </c>
      <c r="AZ1908">
        <v>121466.395</v>
      </c>
      <c r="BA1908">
        <v>288576.4189999997</v>
      </c>
      <c r="BB1908">
        <v>17101.46</v>
      </c>
      <c r="BC1908">
        <v>67030.27800000002</v>
      </c>
      <c r="BD1908">
        <v>15967.817999999999</v>
      </c>
      <c r="BE1908">
        <v>32451.818000000007</v>
      </c>
      <c r="BF1908">
        <v>53945.018000000004</v>
      </c>
      <c r="BG1908">
        <v>265472.53899999993</v>
      </c>
      <c r="BH1908">
        <v>15782.681</v>
      </c>
      <c r="BI1908">
        <v>368602.55699999991</v>
      </c>
      <c r="BJ1908">
        <v>33978.865000000005</v>
      </c>
      <c r="BK1908">
        <v>80631.306664483069</v>
      </c>
      <c r="BL1908">
        <v>3749.1890000000003</v>
      </c>
      <c r="BM1908">
        <v>25451.914999999997</v>
      </c>
    </row>
    <row r="1909" spans="1:65" x14ac:dyDescent="0.25">
      <c r="A1909" t="s">
        <v>2038</v>
      </c>
      <c r="B1909">
        <v>2095316.3260300015</v>
      </c>
      <c r="C1909">
        <v>1761801.3810571558</v>
      </c>
      <c r="D1909">
        <v>2220206.8155025118</v>
      </c>
      <c r="E1909">
        <v>426138.11949748825</v>
      </c>
      <c r="F1909">
        <v>1769296.2634974881</v>
      </c>
      <c r="G1909">
        <v>3910.3849999999998</v>
      </c>
      <c r="H1909">
        <v>-1770.3240000000001</v>
      </c>
      <c r="I1909">
        <v>0</v>
      </c>
      <c r="J1909">
        <v>-6500</v>
      </c>
      <c r="K1909">
        <v>179934.00000000003</v>
      </c>
      <c r="L1909">
        <v>8199.9999999999982</v>
      </c>
      <c r="M1909">
        <v>86400</v>
      </c>
      <c r="N1909">
        <v>481783</v>
      </c>
      <c r="O1909">
        <v>42700</v>
      </c>
      <c r="P1909">
        <v>644196</v>
      </c>
      <c r="Q1909">
        <v>379287.99999999994</v>
      </c>
      <c r="R1909">
        <v>15032</v>
      </c>
      <c r="S1909">
        <v>688322</v>
      </c>
      <c r="T1909">
        <v>1149211</v>
      </c>
      <c r="U1909">
        <v>688322</v>
      </c>
      <c r="V1909">
        <v>208.95</v>
      </c>
      <c r="W1909">
        <v>83.41</v>
      </c>
      <c r="X1909">
        <v>0</v>
      </c>
      <c r="Y1909">
        <v>145</v>
      </c>
      <c r="Z1909">
        <v>505101.09299999994</v>
      </c>
      <c r="AA1909">
        <v>193155.68999999997</v>
      </c>
      <c r="AB1909">
        <v>11884.045999999998</v>
      </c>
      <c r="AC1909">
        <v>100609.45799999998</v>
      </c>
      <c r="AD1909">
        <v>10281.559000000001</v>
      </c>
      <c r="AE1909">
        <v>15505.798000000004</v>
      </c>
      <c r="AF1909">
        <v>376643.85300000012</v>
      </c>
      <c r="AG1909">
        <v>78928.224999999991</v>
      </c>
      <c r="AH1909">
        <v>8555.4150000000009</v>
      </c>
      <c r="AI1909">
        <v>109922.27800000001</v>
      </c>
      <c r="AJ1909">
        <v>257.399</v>
      </c>
      <c r="AK1909">
        <v>20659.466000000004</v>
      </c>
      <c r="AL1909">
        <v>6016.2279999999992</v>
      </c>
      <c r="AM1909">
        <v>46586.468000000008</v>
      </c>
      <c r="AN1909">
        <v>9499.3980000000029</v>
      </c>
      <c r="AO1909">
        <v>126336.0662</v>
      </c>
      <c r="AP1909">
        <v>146619.42905715556</v>
      </c>
      <c r="AQ1909">
        <v>109161.07199999997</v>
      </c>
      <c r="AR1909">
        <v>4555.2830000000013</v>
      </c>
      <c r="AS1909">
        <v>72930.95399999994</v>
      </c>
      <c r="AT1909">
        <v>418145.36099999986</v>
      </c>
      <c r="AU1909">
        <v>112191.33500000002</v>
      </c>
      <c r="AV1909">
        <v>864.85799999999995</v>
      </c>
      <c r="AW1909">
        <v>19710.444799999997</v>
      </c>
      <c r="AX1909">
        <v>19109.018</v>
      </c>
      <c r="AY1909">
        <v>112577.57399999996</v>
      </c>
      <c r="AZ1909">
        <v>110423.288</v>
      </c>
      <c r="BA1909">
        <v>276909.40600000025</v>
      </c>
      <c r="BB1909">
        <v>17095.886000000002</v>
      </c>
      <c r="BC1909">
        <v>66165.877999999982</v>
      </c>
      <c r="BD1909">
        <v>15316.718999999999</v>
      </c>
      <c r="BE1909">
        <v>31944.720999999998</v>
      </c>
      <c r="BF1909">
        <v>51634.164999999994</v>
      </c>
      <c r="BG1909">
        <v>259672.78099999993</v>
      </c>
      <c r="BH1909">
        <v>15782.842000000001</v>
      </c>
      <c r="BI1909">
        <v>361999.03900000005</v>
      </c>
      <c r="BJ1909">
        <v>30266.986000000001</v>
      </c>
      <c r="BK1909">
        <v>80115.960502511982</v>
      </c>
      <c r="BL1909">
        <v>3748.5549999999998</v>
      </c>
      <c r="BM1909">
        <v>25124.200999999997</v>
      </c>
    </row>
    <row r="1910" spans="1:65" x14ac:dyDescent="0.25">
      <c r="A1910" t="s">
        <v>2039</v>
      </c>
      <c r="B1910">
        <v>2049462.0827008425</v>
      </c>
      <c r="C1910">
        <v>1735924.3273848891</v>
      </c>
      <c r="D1910">
        <v>2170899.4001329527</v>
      </c>
      <c r="E1910">
        <v>403993.69986704737</v>
      </c>
      <c r="F1910">
        <v>1730457.7718670473</v>
      </c>
      <c r="G1910">
        <v>3155.8339999999998</v>
      </c>
      <c r="H1910">
        <v>-420.428</v>
      </c>
      <c r="I1910">
        <v>0</v>
      </c>
      <c r="J1910">
        <v>-13000</v>
      </c>
      <c r="K1910">
        <v>165611</v>
      </c>
      <c r="L1910">
        <v>8300.0000000000018</v>
      </c>
      <c r="M1910">
        <v>82700</v>
      </c>
      <c r="N1910">
        <v>510462</v>
      </c>
      <c r="O1910">
        <v>44000</v>
      </c>
      <c r="P1910">
        <v>656517</v>
      </c>
      <c r="Q1910">
        <v>445808</v>
      </c>
      <c r="R1910">
        <v>613</v>
      </c>
      <c r="S1910">
        <v>738118.99999999988</v>
      </c>
      <c r="T1910">
        <v>1175891.9999999998</v>
      </c>
      <c r="U1910">
        <v>738118.99999999988</v>
      </c>
      <c r="V1910">
        <v>198.42</v>
      </c>
      <c r="W1910">
        <v>93.04</v>
      </c>
      <c r="X1910">
        <v>0</v>
      </c>
      <c r="Y1910">
        <v>143</v>
      </c>
      <c r="Z1910">
        <v>504963.47300000011</v>
      </c>
      <c r="AA1910">
        <v>190164.08700000012</v>
      </c>
      <c r="AB1910">
        <v>11891.844999999999</v>
      </c>
      <c r="AC1910">
        <v>98310.154999999999</v>
      </c>
      <c r="AD1910">
        <v>12575.094999999999</v>
      </c>
      <c r="AE1910">
        <v>15355.410999999998</v>
      </c>
      <c r="AF1910">
        <v>376734.56499999989</v>
      </c>
      <c r="AG1910">
        <v>78225.581000000035</v>
      </c>
      <c r="AH1910">
        <v>7763.2750000000005</v>
      </c>
      <c r="AI1910">
        <v>100263.88099999995</v>
      </c>
      <c r="AJ1910">
        <v>211.04300000000001</v>
      </c>
      <c r="AK1910">
        <v>20355.769</v>
      </c>
      <c r="AL1910">
        <v>5993.5149999999994</v>
      </c>
      <c r="AM1910">
        <v>46067.691999999981</v>
      </c>
      <c r="AN1910">
        <v>9082.6172000000006</v>
      </c>
      <c r="AO1910">
        <v>124534.47039999998</v>
      </c>
      <c r="AP1910">
        <v>142931.37538488887</v>
      </c>
      <c r="AQ1910">
        <v>106629.91699999999</v>
      </c>
      <c r="AR1910">
        <v>4509.3330000000014</v>
      </c>
      <c r="AS1910">
        <v>71898.727999999959</v>
      </c>
      <c r="AT1910">
        <v>407679.03699999989</v>
      </c>
      <c r="AU1910">
        <v>111009.90999999997</v>
      </c>
      <c r="AV1910">
        <v>829.01780000000008</v>
      </c>
      <c r="AW1910">
        <v>19432.7006</v>
      </c>
      <c r="AX1910">
        <v>19326.235000000001</v>
      </c>
      <c r="AY1910">
        <v>111100.71899999995</v>
      </c>
      <c r="AZ1910">
        <v>99171.899999999965</v>
      </c>
      <c r="BA1910">
        <v>265509.60600000015</v>
      </c>
      <c r="BB1910">
        <v>16984.525000000001</v>
      </c>
      <c r="BC1910">
        <v>64865.399000000005</v>
      </c>
      <c r="BD1910">
        <v>15078.118999999999</v>
      </c>
      <c r="BE1910">
        <v>31098.119999999995</v>
      </c>
      <c r="BF1910">
        <v>50240.05799999999</v>
      </c>
      <c r="BG1910">
        <v>255122.44099999999</v>
      </c>
      <c r="BH1910">
        <v>15864.097000000002</v>
      </c>
      <c r="BI1910">
        <v>356447.77100000007</v>
      </c>
      <c r="BJ1910">
        <v>30323.071</v>
      </c>
      <c r="BK1910">
        <v>79598.22813295263</v>
      </c>
      <c r="BL1910">
        <v>3772.1310000000003</v>
      </c>
      <c r="BM1910">
        <v>24908.814000000002</v>
      </c>
    </row>
    <row r="1911" spans="1:65" x14ac:dyDescent="0.25">
      <c r="A1911" t="s">
        <v>2040</v>
      </c>
      <c r="B1911">
        <v>2037908.267507426</v>
      </c>
      <c r="C1911">
        <v>1570630.7724136887</v>
      </c>
      <c r="D1911">
        <v>2157737.0397699731</v>
      </c>
      <c r="E1911">
        <v>555420.11423002719</v>
      </c>
      <c r="F1911">
        <v>1725226.9292300271</v>
      </c>
      <c r="G1911">
        <v>2312.6119999999996</v>
      </c>
      <c r="H1911">
        <v>-217.88800000000001</v>
      </c>
      <c r="I1911">
        <v>22500</v>
      </c>
      <c r="J1911">
        <v>0</v>
      </c>
      <c r="K1911">
        <v>122195</v>
      </c>
      <c r="L1911">
        <v>9466</v>
      </c>
      <c r="M1911">
        <v>76400</v>
      </c>
      <c r="N1911">
        <v>510634</v>
      </c>
      <c r="O1911">
        <v>28900</v>
      </c>
      <c r="P1911">
        <v>677553.00000000012</v>
      </c>
      <c r="Q1911">
        <v>391270.99999999988</v>
      </c>
      <c r="R1911">
        <v>10192</v>
      </c>
      <c r="S1911">
        <v>618766</v>
      </c>
      <c r="T1911">
        <v>1207844.9999999998</v>
      </c>
      <c r="U1911">
        <v>618766</v>
      </c>
      <c r="V1911">
        <v>201.61</v>
      </c>
      <c r="W1911">
        <v>94.06</v>
      </c>
      <c r="X1911">
        <v>158.56666666666666</v>
      </c>
      <c r="Y1911">
        <v>0</v>
      </c>
      <c r="Z1911">
        <v>505266.80300000025</v>
      </c>
      <c r="AA1911">
        <v>188782.8170000001</v>
      </c>
      <c r="AB1911">
        <v>11375.927</v>
      </c>
      <c r="AC1911">
        <v>96680.680999999997</v>
      </c>
      <c r="AD1911">
        <v>11574.177</v>
      </c>
      <c r="AE1911">
        <v>15654.344000000001</v>
      </c>
      <c r="AF1911">
        <v>334721.63500000001</v>
      </c>
      <c r="AG1911">
        <v>77281.907000000007</v>
      </c>
      <c r="AH1911">
        <v>7840.2410000000018</v>
      </c>
      <c r="AI1911">
        <v>104470.03699999998</v>
      </c>
      <c r="AJ1911">
        <v>244.04000000000002</v>
      </c>
      <c r="AK1911">
        <v>19825.966</v>
      </c>
      <c r="AL1911">
        <v>5944.1489999999994</v>
      </c>
      <c r="AM1911">
        <v>48784.415999999997</v>
      </c>
      <c r="AN1911">
        <v>9104.8071999999993</v>
      </c>
      <c r="AO1911">
        <v>123280.98339999997</v>
      </c>
      <c r="AP1911">
        <v>132199.85441368891</v>
      </c>
      <c r="AQ1911">
        <v>103821.76600000002</v>
      </c>
      <c r="AR1911">
        <v>4508.987000000001</v>
      </c>
      <c r="AS1911">
        <v>71009.891999999949</v>
      </c>
      <c r="AT1911">
        <v>330614.32199999999</v>
      </c>
      <c r="AU1911">
        <v>109371.91800000003</v>
      </c>
      <c r="AV1911">
        <v>819.08780000000002</v>
      </c>
      <c r="AW1911">
        <v>18885.865600000005</v>
      </c>
      <c r="AX1911">
        <v>19344.381000000001</v>
      </c>
      <c r="AY1911">
        <v>111950.86900000001</v>
      </c>
      <c r="AZ1911">
        <v>78332.845999999961</v>
      </c>
      <c r="BA1911">
        <v>269664.52699999994</v>
      </c>
      <c r="BB1911">
        <v>8610.2319999999982</v>
      </c>
      <c r="BC1911">
        <v>64191.518000000004</v>
      </c>
      <c r="BD1911">
        <v>14477.753000000001</v>
      </c>
      <c r="BE1911">
        <v>31897.756000000001</v>
      </c>
      <c r="BF1911">
        <v>46800.084999999999</v>
      </c>
      <c r="BG1911">
        <v>249640.103</v>
      </c>
      <c r="BH1911">
        <v>15645.349</v>
      </c>
      <c r="BI1911">
        <v>351960.93900000025</v>
      </c>
      <c r="BJ1911">
        <v>30248.806</v>
      </c>
      <c r="BK1911">
        <v>76184.602769973164</v>
      </c>
      <c r="BL1911">
        <v>2957.29</v>
      </c>
      <c r="BM1911">
        <v>24396.131999999998</v>
      </c>
    </row>
    <row r="1912" spans="1:65" x14ac:dyDescent="0.25">
      <c r="A1912" t="s">
        <v>2041</v>
      </c>
      <c r="B1912">
        <v>2027872.4019158154</v>
      </c>
      <c r="C1912">
        <v>1513751.505413689</v>
      </c>
      <c r="D1912">
        <v>2147049.7812295663</v>
      </c>
      <c r="E1912">
        <v>602781.54077043314</v>
      </c>
      <c r="F1912">
        <v>1723503.7907704331</v>
      </c>
      <c r="G1912">
        <v>8791.0930000000008</v>
      </c>
      <c r="H1912">
        <v>-1.716</v>
      </c>
      <c r="I1912">
        <v>11000</v>
      </c>
      <c r="J1912">
        <v>0</v>
      </c>
      <c r="K1912">
        <v>147338</v>
      </c>
      <c r="L1912">
        <v>8690.0000000000018</v>
      </c>
      <c r="M1912">
        <v>80000</v>
      </c>
      <c r="N1912">
        <v>522566.00000000006</v>
      </c>
      <c r="O1912">
        <v>26600</v>
      </c>
      <c r="P1912">
        <v>696210</v>
      </c>
      <c r="Q1912">
        <v>349342.00000000012</v>
      </c>
      <c r="R1912">
        <v>11232</v>
      </c>
      <c r="S1912">
        <v>603280.00000000012</v>
      </c>
      <c r="T1912">
        <v>1238698.0000000002</v>
      </c>
      <c r="U1912">
        <v>603280.00000000012</v>
      </c>
      <c r="V1912">
        <v>235.18000000000004</v>
      </c>
      <c r="W1912">
        <v>95</v>
      </c>
      <c r="X1912">
        <v>157.18181818181819</v>
      </c>
      <c r="Y1912">
        <v>0</v>
      </c>
      <c r="Z1912">
        <v>504919.45699999994</v>
      </c>
      <c r="AA1912">
        <v>186210.43999999997</v>
      </c>
      <c r="AB1912">
        <v>11127.842000000001</v>
      </c>
      <c r="AC1912">
        <v>95176.042000000016</v>
      </c>
      <c r="AD1912">
        <v>9028.2520000000004</v>
      </c>
      <c r="AE1912">
        <v>15467.594000000001</v>
      </c>
      <c r="AF1912">
        <v>319948.46499999991</v>
      </c>
      <c r="AG1912">
        <v>75571.722999999984</v>
      </c>
      <c r="AH1912">
        <v>7805.3470000000007</v>
      </c>
      <c r="AI1912">
        <v>110803.22499999999</v>
      </c>
      <c r="AJ1912">
        <v>227.428</v>
      </c>
      <c r="AK1912">
        <v>19411.93</v>
      </c>
      <c r="AL1912">
        <v>5944.8140000000003</v>
      </c>
      <c r="AM1912">
        <v>48651.47300000002</v>
      </c>
      <c r="AN1912">
        <v>9274.4373999999989</v>
      </c>
      <c r="AO1912">
        <v>120552.49860000006</v>
      </c>
      <c r="AP1912">
        <v>127740.71841368888</v>
      </c>
      <c r="AQ1912">
        <v>103030.23599999996</v>
      </c>
      <c r="AR1912">
        <v>4597.6410000000005</v>
      </c>
      <c r="AS1912">
        <v>69960.672999999981</v>
      </c>
      <c r="AT1912">
        <v>304597.39100000006</v>
      </c>
      <c r="AU1912">
        <v>107551.12000000005</v>
      </c>
      <c r="AV1912">
        <v>807.17060000000015</v>
      </c>
      <c r="AW1912">
        <v>18147.026400000002</v>
      </c>
      <c r="AX1912">
        <v>19148.607</v>
      </c>
      <c r="AY1912">
        <v>111156.39700000004</v>
      </c>
      <c r="AZ1912">
        <v>74881.361999999965</v>
      </c>
      <c r="BA1912">
        <v>278940.0259999999</v>
      </c>
      <c r="BB1912">
        <v>4814.4590000000007</v>
      </c>
      <c r="BC1912">
        <v>62636.585000000006</v>
      </c>
      <c r="BD1912">
        <v>14213.266000000003</v>
      </c>
      <c r="BE1912">
        <v>31406.267</v>
      </c>
      <c r="BF1912">
        <v>45867.163999999997</v>
      </c>
      <c r="BG1912">
        <v>244189.27700000006</v>
      </c>
      <c r="BH1912">
        <v>15576.903000000006</v>
      </c>
      <c r="BI1912">
        <v>346072.19500000047</v>
      </c>
      <c r="BJ1912">
        <v>30428.948</v>
      </c>
      <c r="BK1912">
        <v>77646.465229566384</v>
      </c>
      <c r="BL1912">
        <v>2801.8330000000001</v>
      </c>
      <c r="BM1912">
        <v>24468.588</v>
      </c>
    </row>
    <row r="1913" spans="1:65" x14ac:dyDescent="0.25">
      <c r="A1913" t="s">
        <v>2042</v>
      </c>
      <c r="B1913">
        <v>1983653.0377416243</v>
      </c>
      <c r="C1913">
        <v>1469200.8569302224</v>
      </c>
      <c r="D1913">
        <v>2116462.0231227055</v>
      </c>
      <c r="E1913">
        <v>617031.63487729453</v>
      </c>
      <c r="F1913">
        <v>1695981.3348772945</v>
      </c>
      <c r="G1913">
        <v>5652.3369999999995</v>
      </c>
      <c r="H1913">
        <v>-89.703000000000003</v>
      </c>
      <c r="I1913">
        <v>0</v>
      </c>
      <c r="J1913">
        <v>0</v>
      </c>
      <c r="K1913">
        <v>121648</v>
      </c>
      <c r="L1913">
        <v>10858</v>
      </c>
      <c r="M1913">
        <v>60099.999999999993</v>
      </c>
      <c r="N1913">
        <v>557155</v>
      </c>
      <c r="O1913">
        <v>27600</v>
      </c>
      <c r="P1913">
        <v>701424</v>
      </c>
      <c r="Q1913">
        <v>412179</v>
      </c>
      <c r="R1913">
        <v>907</v>
      </c>
      <c r="S1913">
        <v>621527.00000000012</v>
      </c>
      <c r="T1913">
        <v>1270344.0000000002</v>
      </c>
      <c r="U1913">
        <v>621527.00000000012</v>
      </c>
      <c r="V1913">
        <v>209.57</v>
      </c>
      <c r="W1913">
        <v>94.90000000000002</v>
      </c>
      <c r="X1913">
        <v>0</v>
      </c>
      <c r="Y1913">
        <v>0</v>
      </c>
      <c r="Z1913">
        <v>505206.78900000011</v>
      </c>
      <c r="AA1913">
        <v>183100.9279999999</v>
      </c>
      <c r="AB1913">
        <v>10928.713</v>
      </c>
      <c r="AC1913">
        <v>93553.024000000019</v>
      </c>
      <c r="AD1913">
        <v>6480.1809999999996</v>
      </c>
      <c r="AE1913">
        <v>15410.151999999998</v>
      </c>
      <c r="AF1913">
        <v>307072.08000000013</v>
      </c>
      <c r="AG1913">
        <v>74301.484999999986</v>
      </c>
      <c r="AH1913">
        <v>7656.1630000000005</v>
      </c>
      <c r="AI1913">
        <v>100308.27199999997</v>
      </c>
      <c r="AJ1913">
        <v>240.018</v>
      </c>
      <c r="AK1913">
        <v>18861.053000000004</v>
      </c>
      <c r="AL1913">
        <v>5956.7529999999997</v>
      </c>
      <c r="AM1913">
        <v>48525.530999999974</v>
      </c>
      <c r="AN1913">
        <v>9456.9802000000018</v>
      </c>
      <c r="AO1913">
        <v>119719.08300000006</v>
      </c>
      <c r="AP1913">
        <v>119794.63293022224</v>
      </c>
      <c r="AQ1913">
        <v>102256.73699999995</v>
      </c>
      <c r="AR1913">
        <v>4476.335</v>
      </c>
      <c r="AS1913">
        <v>68708.01499999997</v>
      </c>
      <c r="AT1913">
        <v>283795.12299999996</v>
      </c>
      <c r="AU1913">
        <v>107312.40599999997</v>
      </c>
      <c r="AV1913">
        <v>816.27980000000002</v>
      </c>
      <c r="AW1913">
        <v>18042.915000000001</v>
      </c>
      <c r="AX1913">
        <v>19210.660000000003</v>
      </c>
      <c r="AY1913">
        <v>109891.94699999997</v>
      </c>
      <c r="AZ1913">
        <v>76507.095000000016</v>
      </c>
      <c r="BA1913">
        <v>284546.80999999965</v>
      </c>
      <c r="BB1913">
        <v>4011.9220000000005</v>
      </c>
      <c r="BC1913">
        <v>61399.170999999995</v>
      </c>
      <c r="BD1913">
        <v>13903.838</v>
      </c>
      <c r="BE1913">
        <v>31041.837999999996</v>
      </c>
      <c r="BF1913">
        <v>44777.354999999996</v>
      </c>
      <c r="BG1913">
        <v>238308.08999999997</v>
      </c>
      <c r="BH1913">
        <v>15680.072000000002</v>
      </c>
      <c r="BI1913">
        <v>340269.18299999996</v>
      </c>
      <c r="BJ1913">
        <v>30493.002</v>
      </c>
      <c r="BK1913">
        <v>76658.911122705467</v>
      </c>
      <c r="BL1913">
        <v>2736.8649999999998</v>
      </c>
      <c r="BM1913">
        <v>24246.472000000002</v>
      </c>
    </row>
    <row r="1914" spans="1:65" x14ac:dyDescent="0.25">
      <c r="A1914" t="s">
        <v>2043</v>
      </c>
      <c r="B1914">
        <v>1944883.9868004641</v>
      </c>
      <c r="C1914">
        <v>1440690.1298856889</v>
      </c>
      <c r="D1914">
        <v>2104368.5336615643</v>
      </c>
      <c r="E1914">
        <v>631812.16133843549</v>
      </c>
      <c r="F1914">
        <v>1688529.1613384355</v>
      </c>
      <c r="G1914">
        <v>14488.099999999999</v>
      </c>
      <c r="H1914">
        <v>-3363.9769999999999</v>
      </c>
      <c r="I1914">
        <v>0</v>
      </c>
      <c r="J1914">
        <v>-15500</v>
      </c>
      <c r="K1914">
        <v>127292.99999999999</v>
      </c>
      <c r="L1914">
        <v>11270</v>
      </c>
      <c r="M1914">
        <v>64900.000000000007</v>
      </c>
      <c r="N1914">
        <v>580671</v>
      </c>
      <c r="O1914">
        <v>25100</v>
      </c>
      <c r="P1914">
        <v>725790</v>
      </c>
      <c r="Q1914">
        <v>435140.00000000012</v>
      </c>
      <c r="R1914">
        <v>500</v>
      </c>
      <c r="S1914">
        <v>652433</v>
      </c>
      <c r="T1914">
        <v>1318231.0000000005</v>
      </c>
      <c r="U1914">
        <v>652433</v>
      </c>
      <c r="V1914">
        <v>330.5</v>
      </c>
      <c r="W1914">
        <v>64.44</v>
      </c>
      <c r="X1914">
        <v>0</v>
      </c>
      <c r="Y1914">
        <v>124.6774193548387</v>
      </c>
      <c r="Z1914">
        <v>505593.88300000003</v>
      </c>
      <c r="AA1914">
        <v>179691.09399999998</v>
      </c>
      <c r="AB1914">
        <v>10876.758</v>
      </c>
      <c r="AC1914">
        <v>91551.905000000013</v>
      </c>
      <c r="AD1914">
        <v>6172.2419999999993</v>
      </c>
      <c r="AE1914">
        <v>15472.466000000002</v>
      </c>
      <c r="AF1914">
        <v>290626.69600000005</v>
      </c>
      <c r="AG1914">
        <v>72770.590999999942</v>
      </c>
      <c r="AH1914">
        <v>8343.7250000000004</v>
      </c>
      <c r="AI1914">
        <v>94682.224999999991</v>
      </c>
      <c r="AJ1914">
        <v>229.131</v>
      </c>
      <c r="AK1914">
        <v>18363.736999999997</v>
      </c>
      <c r="AL1914">
        <v>5946.280999999999</v>
      </c>
      <c r="AM1914">
        <v>47414.731000000022</v>
      </c>
      <c r="AN1914">
        <v>9420.4408000000003</v>
      </c>
      <c r="AO1914">
        <v>117228.92099999991</v>
      </c>
      <c r="AP1914">
        <v>115143.67888568887</v>
      </c>
      <c r="AQ1914">
        <v>99923.554999999964</v>
      </c>
      <c r="AR1914">
        <v>4451.9380000000019</v>
      </c>
      <c r="AS1914">
        <v>67620.813999999998</v>
      </c>
      <c r="AT1914">
        <v>278367.95699999988</v>
      </c>
      <c r="AU1914">
        <v>131859.15599999999</v>
      </c>
      <c r="AV1914">
        <v>806.39420000000007</v>
      </c>
      <c r="AW1914">
        <v>17933.537</v>
      </c>
      <c r="AX1914">
        <v>19286.955000000002</v>
      </c>
      <c r="AY1914">
        <v>107594.83899999999</v>
      </c>
      <c r="AZ1914">
        <v>74145.063999999998</v>
      </c>
      <c r="BA1914">
        <v>284436.67800000019</v>
      </c>
      <c r="BB1914">
        <v>4029.1729999999998</v>
      </c>
      <c r="BC1914">
        <v>59441.385000000002</v>
      </c>
      <c r="BD1914">
        <v>13888.047000000002</v>
      </c>
      <c r="BE1914">
        <v>30662.047000000002</v>
      </c>
      <c r="BF1914">
        <v>44193.064000000006</v>
      </c>
      <c r="BG1914">
        <v>232325.01500000001</v>
      </c>
      <c r="BH1914">
        <v>15774.310000000005</v>
      </c>
      <c r="BI1914">
        <v>333163.26400000032</v>
      </c>
      <c r="BJ1914">
        <v>30703.021000000001</v>
      </c>
      <c r="BK1914">
        <v>78593.575661564973</v>
      </c>
      <c r="BL1914">
        <v>2691.3710000000001</v>
      </c>
      <c r="BM1914">
        <v>23638.998</v>
      </c>
    </row>
    <row r="1915" spans="1:65" x14ac:dyDescent="0.25">
      <c r="A1915" t="s">
        <v>2044</v>
      </c>
      <c r="B1915">
        <v>1956223.9757914352</v>
      </c>
      <c r="C1915">
        <v>1261778.6769302224</v>
      </c>
      <c r="D1915">
        <v>2118343.6388904979</v>
      </c>
      <c r="E1915">
        <v>824692.01110950217</v>
      </c>
      <c r="F1915">
        <v>1713708.3611095021</v>
      </c>
      <c r="G1915">
        <v>521.04300000000001</v>
      </c>
      <c r="H1915">
        <v>-2782.578</v>
      </c>
      <c r="I1915">
        <v>13750</v>
      </c>
      <c r="J1915">
        <v>0</v>
      </c>
      <c r="K1915">
        <v>115363</v>
      </c>
      <c r="L1915">
        <v>9052</v>
      </c>
      <c r="M1915">
        <v>76600</v>
      </c>
      <c r="N1915">
        <v>562941</v>
      </c>
      <c r="O1915">
        <v>22400</v>
      </c>
      <c r="P1915">
        <v>782117.99999999988</v>
      </c>
      <c r="Q1915">
        <v>286804</v>
      </c>
      <c r="R1915">
        <v>5704</v>
      </c>
      <c r="S1915">
        <v>501166.99999999994</v>
      </c>
      <c r="T1915">
        <v>1359815</v>
      </c>
      <c r="U1915">
        <v>501166.99999999994</v>
      </c>
      <c r="V1915">
        <v>188.97</v>
      </c>
      <c r="W1915">
        <v>61.889999999999993</v>
      </c>
      <c r="X1915">
        <v>147.20963636363635</v>
      </c>
      <c r="Y1915">
        <v>0</v>
      </c>
      <c r="Z1915">
        <v>506144.06299999979</v>
      </c>
      <c r="AA1915">
        <v>180748.83199999994</v>
      </c>
      <c r="AB1915">
        <v>9958.7839999999978</v>
      </c>
      <c r="AC1915">
        <v>89061.636999999988</v>
      </c>
      <c r="AD1915">
        <v>4441.5619999999999</v>
      </c>
      <c r="AE1915">
        <v>15687.701000000001</v>
      </c>
      <c r="AF1915">
        <v>175987.39000000007</v>
      </c>
      <c r="AG1915">
        <v>72967.691999999995</v>
      </c>
      <c r="AH1915">
        <v>7525.8739999999998</v>
      </c>
      <c r="AI1915">
        <v>95434.243999999992</v>
      </c>
      <c r="AJ1915">
        <v>242.149</v>
      </c>
      <c r="AK1915">
        <v>17995.341</v>
      </c>
      <c r="AL1915">
        <v>5914.8390000000009</v>
      </c>
      <c r="AM1915">
        <v>48045.40600000001</v>
      </c>
      <c r="AN1915">
        <v>9240.5766000000003</v>
      </c>
      <c r="AO1915">
        <v>120982.27800000001</v>
      </c>
      <c r="AP1915">
        <v>113665.53393022223</v>
      </c>
      <c r="AQ1915">
        <v>100396.02900000001</v>
      </c>
      <c r="AR1915">
        <v>4283.4340000000011</v>
      </c>
      <c r="AS1915">
        <v>67311.069999999949</v>
      </c>
      <c r="AT1915">
        <v>207026.55400000003</v>
      </c>
      <c r="AU1915">
        <v>132920.00999999995</v>
      </c>
      <c r="AV1915">
        <v>812.2124</v>
      </c>
      <c r="AW1915">
        <v>20175.490000000002</v>
      </c>
      <c r="AX1915">
        <v>19304.865000000002</v>
      </c>
      <c r="AY1915">
        <v>106491.08099999996</v>
      </c>
      <c r="AZ1915">
        <v>87096.41399999999</v>
      </c>
      <c r="BA1915">
        <v>281242.84100000001</v>
      </c>
      <c r="BB1915">
        <v>3972.5439999999999</v>
      </c>
      <c r="BC1915">
        <v>63137.40800000001</v>
      </c>
      <c r="BD1915">
        <v>14406.707000000002</v>
      </c>
      <c r="BE1915">
        <v>37002.707999999999</v>
      </c>
      <c r="BF1915">
        <v>43051.771999999997</v>
      </c>
      <c r="BG1915">
        <v>239187.45700000005</v>
      </c>
      <c r="BH1915">
        <v>15885.408999999996</v>
      </c>
      <c r="BI1915">
        <v>328602.54899999971</v>
      </c>
      <c r="BJ1915">
        <v>30155.079000000002</v>
      </c>
      <c r="BK1915">
        <v>78390.153890497953</v>
      </c>
      <c r="BL1915">
        <v>2662.915</v>
      </c>
      <c r="BM1915">
        <v>22563.711000000003</v>
      </c>
    </row>
    <row r="1916" spans="1:65" x14ac:dyDescent="0.25">
      <c r="A1916" t="s">
        <v>2045</v>
      </c>
      <c r="B1916">
        <v>1935723.3305980179</v>
      </c>
      <c r="C1916">
        <v>1204312.479907911</v>
      </c>
      <c r="D1916">
        <v>2058887.6937932358</v>
      </c>
      <c r="E1916">
        <v>825017.74620676413</v>
      </c>
      <c r="F1916">
        <v>1670573.2962067642</v>
      </c>
      <c r="G1916">
        <v>276.75900000000001</v>
      </c>
      <c r="H1916">
        <v>-10920.78</v>
      </c>
      <c r="I1916">
        <v>29500</v>
      </c>
      <c r="J1916">
        <v>0</v>
      </c>
      <c r="K1916">
        <v>106772</v>
      </c>
      <c r="L1916">
        <v>22328.000000000004</v>
      </c>
      <c r="M1916">
        <v>65600.000000000015</v>
      </c>
      <c r="N1916">
        <v>587046</v>
      </c>
      <c r="O1916">
        <v>26100</v>
      </c>
      <c r="P1916">
        <v>764705.99999999988</v>
      </c>
      <c r="Q1916">
        <v>320432.99999999994</v>
      </c>
      <c r="R1916">
        <v>2913.9999999999995</v>
      </c>
      <c r="S1916">
        <v>518905</v>
      </c>
      <c r="T1916">
        <v>1376994.0000000007</v>
      </c>
      <c r="U1916">
        <v>518905</v>
      </c>
      <c r="V1916">
        <v>187.85</v>
      </c>
      <c r="W1916">
        <v>26.560000000000002</v>
      </c>
      <c r="X1916">
        <v>149.90118644067795</v>
      </c>
      <c r="Y1916">
        <v>0</v>
      </c>
      <c r="Z1916">
        <v>506156.84299999999</v>
      </c>
      <c r="AA1916">
        <v>178127.33800000002</v>
      </c>
      <c r="AB1916">
        <v>9712.869999999999</v>
      </c>
      <c r="AC1916">
        <v>87439.165999999997</v>
      </c>
      <c r="AD1916">
        <v>3650.0099999999998</v>
      </c>
      <c r="AE1916">
        <v>15556.876000000002</v>
      </c>
      <c r="AF1916">
        <v>160362.7300000001</v>
      </c>
      <c r="AG1916">
        <v>72798.748000000036</v>
      </c>
      <c r="AH1916">
        <v>7560.0840000000007</v>
      </c>
      <c r="AI1916">
        <v>92517.59599999999</v>
      </c>
      <c r="AJ1916">
        <v>211.72200000000001</v>
      </c>
      <c r="AK1916">
        <v>17663.692000000003</v>
      </c>
      <c r="AL1916">
        <v>5910.5629999999983</v>
      </c>
      <c r="AM1916">
        <v>47677.525000000001</v>
      </c>
      <c r="AN1916">
        <v>9072.3670000000002</v>
      </c>
      <c r="AO1916">
        <v>118580.15319999997</v>
      </c>
      <c r="AP1916">
        <v>110201.33590791111</v>
      </c>
      <c r="AQ1916">
        <v>99050.96299999996</v>
      </c>
      <c r="AR1916">
        <v>4096.5660000000007</v>
      </c>
      <c r="AS1916">
        <v>66006.117999999988</v>
      </c>
      <c r="AT1916">
        <v>186435.68800000011</v>
      </c>
      <c r="AU1916">
        <v>106773.59399999998</v>
      </c>
      <c r="AV1916">
        <v>816.12599999999986</v>
      </c>
      <c r="AW1916">
        <v>19656.679800000002</v>
      </c>
      <c r="AX1916">
        <v>19088.044000000002</v>
      </c>
      <c r="AY1916">
        <v>103974.47899999998</v>
      </c>
      <c r="AZ1916">
        <v>72430.588999999978</v>
      </c>
      <c r="BA1916">
        <v>263073.55699999997</v>
      </c>
      <c r="BB1916">
        <v>3983.172</v>
      </c>
      <c r="BC1916">
        <v>62965.026000000013</v>
      </c>
      <c r="BD1916">
        <v>14992.244999999999</v>
      </c>
      <c r="BE1916">
        <v>36885.244000000006</v>
      </c>
      <c r="BF1916">
        <v>41263.436000000002</v>
      </c>
      <c r="BG1916">
        <v>239249.111</v>
      </c>
      <c r="BH1916">
        <v>15918.263999999996</v>
      </c>
      <c r="BI1916">
        <v>332576.27499999973</v>
      </c>
      <c r="BJ1916">
        <v>29837.626</v>
      </c>
      <c r="BK1916">
        <v>76584.512793235859</v>
      </c>
      <c r="BL1916">
        <v>2612.1990000000001</v>
      </c>
      <c r="BM1916">
        <v>21731.040000000001</v>
      </c>
    </row>
    <row r="1917" spans="1:65" x14ac:dyDescent="0.25">
      <c r="A1917" t="s">
        <v>2046</v>
      </c>
      <c r="B1917">
        <v>1921235.6869871814</v>
      </c>
      <c r="C1917">
        <v>1149592.3965982224</v>
      </c>
      <c r="D1917">
        <v>2040306.8647555325</v>
      </c>
      <c r="E1917">
        <v>860454.33824446786</v>
      </c>
      <c r="F1917">
        <v>1660313.6882444678</v>
      </c>
      <c r="G1917">
        <v>621.00400000000002</v>
      </c>
      <c r="H1917">
        <v>-5161.8990000000003</v>
      </c>
      <c r="I1917">
        <v>26750</v>
      </c>
      <c r="J1917">
        <v>0</v>
      </c>
      <c r="K1917">
        <v>101300</v>
      </c>
      <c r="L1917">
        <v>36184</v>
      </c>
      <c r="M1917">
        <v>53500</v>
      </c>
      <c r="N1917">
        <v>611254</v>
      </c>
      <c r="O1917">
        <v>26900</v>
      </c>
      <c r="P1917">
        <v>768383</v>
      </c>
      <c r="Q1917">
        <v>344620</v>
      </c>
      <c r="R1917">
        <v>4362</v>
      </c>
      <c r="S1917">
        <v>526320.00000000012</v>
      </c>
      <c r="T1917">
        <v>1420183</v>
      </c>
      <c r="U1917">
        <v>526320.00000000012</v>
      </c>
      <c r="V1917">
        <v>187.43</v>
      </c>
      <c r="W1917">
        <v>57.39</v>
      </c>
      <c r="X1917">
        <v>149.1629906542056</v>
      </c>
      <c r="Y1917">
        <v>0</v>
      </c>
      <c r="Z1917">
        <v>506102.56799999991</v>
      </c>
      <c r="AA1917">
        <v>176575.5400000001</v>
      </c>
      <c r="AB1917">
        <v>9972.1460000000006</v>
      </c>
      <c r="AC1917">
        <v>86427.713000000003</v>
      </c>
      <c r="AD1917">
        <v>3630.7370000000001</v>
      </c>
      <c r="AE1917">
        <v>15606.783000000001</v>
      </c>
      <c r="AF1917">
        <v>148180.04700000002</v>
      </c>
      <c r="AG1917">
        <v>72826.563999999998</v>
      </c>
      <c r="AH1917">
        <v>7702.320999999999</v>
      </c>
      <c r="AI1917">
        <v>91910.708999999988</v>
      </c>
      <c r="AJ1917">
        <v>206.744</v>
      </c>
      <c r="AK1917">
        <v>17307.453000000001</v>
      </c>
      <c r="AL1917">
        <v>5883.0770000000002</v>
      </c>
      <c r="AM1917">
        <v>47294.848000000005</v>
      </c>
      <c r="AN1917">
        <v>8983.0650000000005</v>
      </c>
      <c r="AO1917">
        <v>115715.3814</v>
      </c>
      <c r="AP1917">
        <v>107526.74259822223</v>
      </c>
      <c r="AQ1917">
        <v>96298.600999999981</v>
      </c>
      <c r="AR1917">
        <v>4268.0770000000011</v>
      </c>
      <c r="AS1917">
        <v>65295.966000000008</v>
      </c>
      <c r="AT1917">
        <v>155619.86800000005</v>
      </c>
      <c r="AU1917">
        <v>103277.09199999995</v>
      </c>
      <c r="AV1917">
        <v>807.36500000000001</v>
      </c>
      <c r="AW1917">
        <v>18845.8586</v>
      </c>
      <c r="AX1917">
        <v>18752.924999999999</v>
      </c>
      <c r="AY1917">
        <v>103023.67299999998</v>
      </c>
      <c r="AZ1917">
        <v>69069.370999999985</v>
      </c>
      <c r="BA1917">
        <v>267913.04099999985</v>
      </c>
      <c r="BB1917">
        <v>3997.143</v>
      </c>
      <c r="BC1917">
        <v>61910.630999999987</v>
      </c>
      <c r="BD1917">
        <v>11731.857</v>
      </c>
      <c r="BE1917">
        <v>35414.858</v>
      </c>
      <c r="BF1917">
        <v>38991.487999999998</v>
      </c>
      <c r="BG1917">
        <v>234662.272</v>
      </c>
      <c r="BH1917">
        <v>15920.546000000006</v>
      </c>
      <c r="BI1917">
        <v>331890.09999999998</v>
      </c>
      <c r="BJ1917">
        <v>29705.52</v>
      </c>
      <c r="BK1917">
        <v>76712.380755532373</v>
      </c>
      <c r="BL1917">
        <v>2540.7889999999998</v>
      </c>
      <c r="BM1917">
        <v>21397.4</v>
      </c>
    </row>
    <row r="1918" spans="1:65" x14ac:dyDescent="0.25">
      <c r="A1918" t="s">
        <v>2047</v>
      </c>
      <c r="B1918">
        <v>1879946.5488424089</v>
      </c>
      <c r="C1918">
        <v>1079947.9068838221</v>
      </c>
      <c r="D1918">
        <v>2015621.9161790479</v>
      </c>
      <c r="E1918">
        <v>903740.01082095155</v>
      </c>
      <c r="F1918">
        <v>1643502.1108209516</v>
      </c>
      <c r="G1918">
        <v>7718.6009999999997</v>
      </c>
      <c r="H1918">
        <v>-1419.4369999999999</v>
      </c>
      <c r="I1918">
        <v>0</v>
      </c>
      <c r="J1918">
        <v>-9750</v>
      </c>
      <c r="K1918">
        <v>112900</v>
      </c>
      <c r="L1918">
        <v>38626.999999999993</v>
      </c>
      <c r="M1918">
        <v>51500</v>
      </c>
      <c r="N1918">
        <v>632228.00000000012</v>
      </c>
      <c r="O1918">
        <v>20100</v>
      </c>
      <c r="P1918">
        <v>780393</v>
      </c>
      <c r="Q1918">
        <v>337214</v>
      </c>
      <c r="R1918">
        <v>8248.9999999999982</v>
      </c>
      <c r="S1918">
        <v>521714.00000000006</v>
      </c>
      <c r="T1918">
        <v>1459496.9999999998</v>
      </c>
      <c r="U1918">
        <v>521714.00000000006</v>
      </c>
      <c r="V1918">
        <v>221.22</v>
      </c>
      <c r="W1918">
        <v>73.989999999999995</v>
      </c>
      <c r="X1918">
        <v>0</v>
      </c>
      <c r="Y1918">
        <v>144</v>
      </c>
      <c r="Z1918">
        <v>505970.63400000014</v>
      </c>
      <c r="AA1918">
        <v>173347.53700000007</v>
      </c>
      <c r="AB1918">
        <v>9685.0640000000003</v>
      </c>
      <c r="AC1918">
        <v>85219.801999999981</v>
      </c>
      <c r="AD1918">
        <v>3602.7259999999997</v>
      </c>
      <c r="AE1918">
        <v>14875.116000000002</v>
      </c>
      <c r="AF1918">
        <v>133062.77100000004</v>
      </c>
      <c r="AG1918">
        <v>72110.080999999962</v>
      </c>
      <c r="AH1918">
        <v>7734.9439999999995</v>
      </c>
      <c r="AI1918">
        <v>90841.115000000005</v>
      </c>
      <c r="AJ1918">
        <v>214.67099999999999</v>
      </c>
      <c r="AK1918">
        <v>17014.530000000006</v>
      </c>
      <c r="AL1918">
        <v>5868.7190000000001</v>
      </c>
      <c r="AM1918">
        <v>46054.793000000012</v>
      </c>
      <c r="AN1918">
        <v>9252.7995999999985</v>
      </c>
      <c r="AO1918">
        <v>111504.07020000005</v>
      </c>
      <c r="AP1918">
        <v>99715.61788382224</v>
      </c>
      <c r="AQ1918">
        <v>94671.145999999979</v>
      </c>
      <c r="AR1918">
        <v>4405.0090000000009</v>
      </c>
      <c r="AS1918">
        <v>63922.586000000003</v>
      </c>
      <c r="AT1918">
        <v>111174.31100000005</v>
      </c>
      <c r="AU1918">
        <v>110082.71699999998</v>
      </c>
      <c r="AV1918">
        <v>853.24240000000009</v>
      </c>
      <c r="AW1918">
        <v>17808.913799999998</v>
      </c>
      <c r="AX1918">
        <v>18484.214</v>
      </c>
      <c r="AY1918">
        <v>101129.83399999994</v>
      </c>
      <c r="AZ1918">
        <v>69705.05799999999</v>
      </c>
      <c r="BA1918">
        <v>267840.7970000002</v>
      </c>
      <c r="BB1918">
        <v>4062.357</v>
      </c>
      <c r="BC1918">
        <v>60450.256000000016</v>
      </c>
      <c r="BD1918">
        <v>10829.119999999999</v>
      </c>
      <c r="BE1918">
        <v>33261.122000000003</v>
      </c>
      <c r="BF1918">
        <v>36888.216999999997</v>
      </c>
      <c r="BG1918">
        <v>229193.89299999998</v>
      </c>
      <c r="BH1918">
        <v>16130.950999999997</v>
      </c>
      <c r="BI1918">
        <v>326545.43599999999</v>
      </c>
      <c r="BJ1918">
        <v>29844.803</v>
      </c>
      <c r="BK1918">
        <v>78700.799179047986</v>
      </c>
      <c r="BL1918">
        <v>2462.6779999999999</v>
      </c>
      <c r="BM1918">
        <v>21047.371999999999</v>
      </c>
    </row>
    <row r="1919" spans="1:65" x14ac:dyDescent="0.25">
      <c r="A1919" t="s">
        <v>2048</v>
      </c>
      <c r="B1919">
        <v>1888327.4438141556</v>
      </c>
      <c r="C1919">
        <v>1047641.9166088888</v>
      </c>
      <c r="D1919">
        <v>2072784.2145934377</v>
      </c>
      <c r="E1919">
        <v>994303.0924065623</v>
      </c>
      <c r="F1919">
        <v>1713967.8924065623</v>
      </c>
      <c r="G1919">
        <v>19156.139999999996</v>
      </c>
      <c r="H1919">
        <v>-254.93500000000003</v>
      </c>
      <c r="I1919">
        <v>10000</v>
      </c>
      <c r="J1919">
        <v>0</v>
      </c>
      <c r="K1919">
        <v>114500</v>
      </c>
      <c r="L1919">
        <v>23665</v>
      </c>
      <c r="M1919">
        <v>51699.999999999993</v>
      </c>
      <c r="N1919">
        <v>638038</v>
      </c>
      <c r="O1919">
        <v>10200</v>
      </c>
      <c r="P1919">
        <v>822303</v>
      </c>
      <c r="Q1919">
        <v>301303</v>
      </c>
      <c r="R1919">
        <v>21103</v>
      </c>
      <c r="S1919">
        <v>477702.99999999994</v>
      </c>
      <c r="T1919">
        <v>1505109.0000000002</v>
      </c>
      <c r="U1919">
        <v>477702.99999999994</v>
      </c>
      <c r="V1919">
        <v>362.73</v>
      </c>
      <c r="W1919">
        <v>55.46</v>
      </c>
      <c r="X1919">
        <v>145.66125</v>
      </c>
      <c r="Y1919">
        <v>0</v>
      </c>
      <c r="Z1919">
        <v>506460.34699999995</v>
      </c>
      <c r="AA1919">
        <v>175732.52599999995</v>
      </c>
      <c r="AB1919">
        <v>9313.3819999999978</v>
      </c>
      <c r="AC1919">
        <v>89010.266999999993</v>
      </c>
      <c r="AD1919">
        <v>4006.9920000000002</v>
      </c>
      <c r="AE1919">
        <v>14505.992000000004</v>
      </c>
      <c r="AF1919">
        <v>152264.17099999994</v>
      </c>
      <c r="AG1919">
        <v>71273.916000000012</v>
      </c>
      <c r="AH1919">
        <v>9147.8009999999977</v>
      </c>
      <c r="AI1919">
        <v>93279.277999999991</v>
      </c>
      <c r="AJ1919">
        <v>222.18</v>
      </c>
      <c r="AK1919">
        <v>18836.032000000007</v>
      </c>
      <c r="AL1919">
        <v>5851.1739999999991</v>
      </c>
      <c r="AM1919">
        <v>47861.108000000022</v>
      </c>
      <c r="AN1919">
        <v>9818.5633999999991</v>
      </c>
      <c r="AO1919">
        <v>113102.87539999996</v>
      </c>
      <c r="AP1919">
        <v>81147.618608888864</v>
      </c>
      <c r="AQ1919">
        <v>93450.459000000017</v>
      </c>
      <c r="AR1919">
        <v>4458.7210000000014</v>
      </c>
      <c r="AS1919">
        <v>63363.504000000008</v>
      </c>
      <c r="AT1919">
        <v>73256.935999999987</v>
      </c>
      <c r="AU1919">
        <v>159035.37699999986</v>
      </c>
      <c r="AV1919">
        <v>794.74660000000006</v>
      </c>
      <c r="AW1919">
        <v>18896.872600000002</v>
      </c>
      <c r="AX1919">
        <v>18350.381000000001</v>
      </c>
      <c r="AY1919">
        <v>98756.008000000002</v>
      </c>
      <c r="AZ1919">
        <v>73381.975999999951</v>
      </c>
      <c r="BA1919">
        <v>277495.99799999985</v>
      </c>
      <c r="BB1919">
        <v>4047.3739999999998</v>
      </c>
      <c r="BC1919">
        <v>62393.040000000008</v>
      </c>
      <c r="BD1919">
        <v>10502.494999999999</v>
      </c>
      <c r="BE1919">
        <v>32666.494999999995</v>
      </c>
      <c r="BF1919">
        <v>35783.635999999991</v>
      </c>
      <c r="BG1919">
        <v>224454.67599999998</v>
      </c>
      <c r="BH1919">
        <v>16093.110000000002</v>
      </c>
      <c r="BI1919">
        <v>321331.28800000018</v>
      </c>
      <c r="BJ1919">
        <v>30385.563999999998</v>
      </c>
      <c r="BK1919">
        <v>76003.373593437937</v>
      </c>
      <c r="BL1919">
        <v>2354.748</v>
      </c>
      <c r="BM1919">
        <v>21335.129000000001</v>
      </c>
    </row>
    <row r="1920" spans="1:65" x14ac:dyDescent="0.25">
      <c r="A1920" t="s">
        <v>2049</v>
      </c>
      <c r="B1920">
        <v>1858005.376902417</v>
      </c>
      <c r="C1920">
        <v>1012656.5546088888</v>
      </c>
      <c r="D1920">
        <v>2043512.5319726216</v>
      </c>
      <c r="E1920">
        <v>998881.7740273776</v>
      </c>
      <c r="F1920">
        <v>1694481.7740273776</v>
      </c>
      <c r="G1920">
        <v>4865.880000000001</v>
      </c>
      <c r="H1920">
        <v>-413.99599999999998</v>
      </c>
      <c r="I1920">
        <v>10000</v>
      </c>
      <c r="J1920">
        <v>0</v>
      </c>
      <c r="K1920">
        <v>110000</v>
      </c>
      <c r="L1920">
        <v>38379</v>
      </c>
      <c r="M1920">
        <v>42500</v>
      </c>
      <c r="N1920">
        <v>645877</v>
      </c>
      <c r="O1920">
        <v>8600</v>
      </c>
      <c r="P1920">
        <v>826380</v>
      </c>
      <c r="Q1920">
        <v>332614.00000000006</v>
      </c>
      <c r="R1920">
        <v>15744</v>
      </c>
      <c r="S1920">
        <v>493714.00000000006</v>
      </c>
      <c r="T1920">
        <v>1526380.0000000002</v>
      </c>
      <c r="U1920">
        <v>493714.00000000006</v>
      </c>
      <c r="V1920">
        <v>236.64</v>
      </c>
      <c r="W1920">
        <v>67.11</v>
      </c>
      <c r="X1920">
        <v>145.66125</v>
      </c>
      <c r="Y1920">
        <v>0</v>
      </c>
      <c r="Z1920">
        <v>505935.50899999996</v>
      </c>
      <c r="AA1920">
        <v>175028.81899999993</v>
      </c>
      <c r="AB1920">
        <v>9179.1220000000012</v>
      </c>
      <c r="AC1920">
        <v>93372.995999999985</v>
      </c>
      <c r="AD1920">
        <v>3262.4480000000003</v>
      </c>
      <c r="AE1920">
        <v>14520.650000000001</v>
      </c>
      <c r="AF1920">
        <v>133692.84999999998</v>
      </c>
      <c r="AG1920">
        <v>70502.161000000022</v>
      </c>
      <c r="AH1920">
        <v>7966.5500000000011</v>
      </c>
      <c r="AI1920">
        <v>91460.097999999984</v>
      </c>
      <c r="AJ1920">
        <v>212.679</v>
      </c>
      <c r="AK1920">
        <v>18776.364000000001</v>
      </c>
      <c r="AL1920">
        <v>5835.1899999999987</v>
      </c>
      <c r="AM1920">
        <v>47275.436000000002</v>
      </c>
      <c r="AN1920">
        <v>9736.6368000000039</v>
      </c>
      <c r="AO1920">
        <v>110780.38019999993</v>
      </c>
      <c r="AP1920">
        <v>76955.00260888887</v>
      </c>
      <c r="AQ1920">
        <v>91959.122000000018</v>
      </c>
      <c r="AR1920">
        <v>4389.3369999999995</v>
      </c>
      <c r="AS1920">
        <v>62366.542999999954</v>
      </c>
      <c r="AT1920">
        <v>68447.821000000025</v>
      </c>
      <c r="AU1920">
        <v>160008.378</v>
      </c>
      <c r="AV1920">
        <v>986.0522000000002</v>
      </c>
      <c r="AW1920">
        <v>18406.001800000002</v>
      </c>
      <c r="AX1920">
        <v>19002.556</v>
      </c>
      <c r="AY1920">
        <v>97083.41</v>
      </c>
      <c r="AZ1920">
        <v>68611.161999999968</v>
      </c>
      <c r="BA1920">
        <v>271031.36200000002</v>
      </c>
      <c r="BB1920">
        <v>4040.5540000000001</v>
      </c>
      <c r="BC1920">
        <v>60812.055999999997</v>
      </c>
      <c r="BD1920">
        <v>9977.6890000000003</v>
      </c>
      <c r="BE1920">
        <v>31500.687999999998</v>
      </c>
      <c r="BF1920">
        <v>33374.094999999994</v>
      </c>
      <c r="BG1920">
        <v>218534.87800000003</v>
      </c>
      <c r="BH1920">
        <v>16058.187000000004</v>
      </c>
      <c r="BI1920">
        <v>312706.41500000021</v>
      </c>
      <c r="BJ1920">
        <v>32517.954000000002</v>
      </c>
      <c r="BK1920">
        <v>76337.349972621931</v>
      </c>
      <c r="BL1920">
        <v>2475.16</v>
      </c>
      <c r="BM1920">
        <v>21049.424000000003</v>
      </c>
    </row>
    <row r="1921" spans="1:65" x14ac:dyDescent="0.25">
      <c r="A1921" t="s">
        <v>2050</v>
      </c>
      <c r="B1921">
        <v>1828634.6368741607</v>
      </c>
      <c r="C1921">
        <v>998794.82382871106</v>
      </c>
      <c r="D1921">
        <v>2013927.970546915</v>
      </c>
      <c r="E1921">
        <v>983435.87245308515</v>
      </c>
      <c r="F1921">
        <v>1671405.8724530851</v>
      </c>
      <c r="G1921">
        <v>367.90199999999999</v>
      </c>
      <c r="H1921">
        <v>-541.11999999999989</v>
      </c>
      <c r="I1921">
        <v>10000</v>
      </c>
      <c r="J1921">
        <v>0</v>
      </c>
      <c r="K1921">
        <v>123500</v>
      </c>
      <c r="L1921">
        <v>36476</v>
      </c>
      <c r="M1921">
        <v>43400</v>
      </c>
      <c r="N1921">
        <v>643375</v>
      </c>
      <c r="O1921">
        <v>7900</v>
      </c>
      <c r="P1921">
        <v>822429</v>
      </c>
      <c r="Q1921">
        <v>324329</v>
      </c>
      <c r="R1921">
        <v>14251</v>
      </c>
      <c r="S1921">
        <v>499128.99999999994</v>
      </c>
      <c r="T1921">
        <v>1516531.0000000002</v>
      </c>
      <c r="U1921">
        <v>499128.99999999994</v>
      </c>
      <c r="V1921">
        <v>177.53</v>
      </c>
      <c r="W1921">
        <v>65.58</v>
      </c>
      <c r="X1921">
        <v>145.66125</v>
      </c>
      <c r="Y1921">
        <v>0</v>
      </c>
      <c r="Z1921">
        <v>505831.42399999982</v>
      </c>
      <c r="AA1921">
        <v>174057.54599999994</v>
      </c>
      <c r="AB1921">
        <v>9091.280999999999</v>
      </c>
      <c r="AC1921">
        <v>94119.887000000017</v>
      </c>
      <c r="AD1921">
        <v>3174.1850000000004</v>
      </c>
      <c r="AE1921">
        <v>14293.259000000002</v>
      </c>
      <c r="AF1921">
        <v>127115.63299999996</v>
      </c>
      <c r="AG1921">
        <v>69352.451000000015</v>
      </c>
      <c r="AH1921">
        <v>7546.7749999999987</v>
      </c>
      <c r="AI1921">
        <v>90133.599000000002</v>
      </c>
      <c r="AJ1921">
        <v>211.34799999999998</v>
      </c>
      <c r="AK1921">
        <v>18325.440000000002</v>
      </c>
      <c r="AL1921">
        <v>5824.5349999999999</v>
      </c>
      <c r="AM1921">
        <v>46609.493999999999</v>
      </c>
      <c r="AN1921">
        <v>9082.9951999999994</v>
      </c>
      <c r="AO1921">
        <v>109521.33399999996</v>
      </c>
      <c r="AP1921">
        <v>74155.438828711136</v>
      </c>
      <c r="AQ1921">
        <v>90610.792999999991</v>
      </c>
      <c r="AR1921">
        <v>4177.7509999999993</v>
      </c>
      <c r="AS1921">
        <v>61159.449000000015</v>
      </c>
      <c r="AT1921">
        <v>67376.132000000012</v>
      </c>
      <c r="AU1921">
        <v>160100.39500000008</v>
      </c>
      <c r="AV1921">
        <v>759.98580000000004</v>
      </c>
      <c r="AW1921">
        <v>17828.409</v>
      </c>
      <c r="AX1921">
        <v>18567.388999999999</v>
      </c>
      <c r="AY1921">
        <v>96038.486999999994</v>
      </c>
      <c r="AZ1921">
        <v>70365.202999999994</v>
      </c>
      <c r="BA1921">
        <v>265666.92300000001</v>
      </c>
      <c r="BB1921">
        <v>4028.9320000000002</v>
      </c>
      <c r="BC1921">
        <v>59822.536999999989</v>
      </c>
      <c r="BD1921">
        <v>8018.2639999999992</v>
      </c>
      <c r="BE1921">
        <v>30658.266</v>
      </c>
      <c r="BF1921">
        <v>31931.947</v>
      </c>
      <c r="BG1921">
        <v>214095.05700000003</v>
      </c>
      <c r="BH1921">
        <v>16354.144000000004</v>
      </c>
      <c r="BI1921">
        <v>304689.37</v>
      </c>
      <c r="BJ1921">
        <v>32793.354999999996</v>
      </c>
      <c r="BK1921">
        <v>76331.158546914856</v>
      </c>
      <c r="BL1921">
        <v>2388.1059999999998</v>
      </c>
      <c r="BM1921">
        <v>20514.115999999998</v>
      </c>
    </row>
    <row r="1922" spans="1:65" x14ac:dyDescent="0.25">
      <c r="A1922" t="s">
        <v>2051</v>
      </c>
      <c r="B1922">
        <v>1816478.4807293909</v>
      </c>
      <c r="C1922">
        <v>985265.54159608891</v>
      </c>
      <c r="D1922">
        <v>2031118.1951061382</v>
      </c>
      <c r="E1922">
        <v>1014854.8278938609</v>
      </c>
      <c r="F1922">
        <v>1691564.8278938609</v>
      </c>
      <c r="G1922">
        <v>21522.321</v>
      </c>
      <c r="H1922">
        <v>-1581.9980000000003</v>
      </c>
      <c r="I1922">
        <v>0</v>
      </c>
      <c r="J1922">
        <v>-16000</v>
      </c>
      <c r="K1922">
        <v>127800</v>
      </c>
      <c r="L1922">
        <v>45696.999999999993</v>
      </c>
      <c r="M1922">
        <v>32799.999999999993</v>
      </c>
      <c r="N1922">
        <v>617641</v>
      </c>
      <c r="O1922">
        <v>6400</v>
      </c>
      <c r="P1922">
        <v>855448</v>
      </c>
      <c r="Q1922">
        <v>318643.99999999994</v>
      </c>
      <c r="R1922">
        <v>15214</v>
      </c>
      <c r="S1922">
        <v>485643.99999999983</v>
      </c>
      <c r="T1922">
        <v>1533999.9999999998</v>
      </c>
      <c r="U1922">
        <v>485643.99999999983</v>
      </c>
      <c r="V1922">
        <v>388.6</v>
      </c>
      <c r="W1922">
        <v>20.9</v>
      </c>
      <c r="X1922">
        <v>0</v>
      </c>
      <c r="Y1922">
        <v>115.0625</v>
      </c>
      <c r="Z1922">
        <v>506120.84599999996</v>
      </c>
      <c r="AA1922">
        <v>170664.78299999988</v>
      </c>
      <c r="AB1922">
        <v>8928.2790000000005</v>
      </c>
      <c r="AC1922">
        <v>95048.834999999992</v>
      </c>
      <c r="AD1922">
        <v>3558.8539999999994</v>
      </c>
      <c r="AE1922">
        <v>13944.476999999999</v>
      </c>
      <c r="AF1922">
        <v>102013.48900000002</v>
      </c>
      <c r="AG1922">
        <v>69060.631999999998</v>
      </c>
      <c r="AH1922">
        <v>8593.7150000000001</v>
      </c>
      <c r="AI1922">
        <v>92512.508000000002</v>
      </c>
      <c r="AJ1922">
        <v>214.36500000000001</v>
      </c>
      <c r="AK1922">
        <v>17796.393</v>
      </c>
      <c r="AL1922">
        <v>5813.9789999999994</v>
      </c>
      <c r="AM1922">
        <v>46213.213000000025</v>
      </c>
      <c r="AN1922">
        <v>9712.006400000002</v>
      </c>
      <c r="AO1922">
        <v>106005.16320000002</v>
      </c>
      <c r="AP1922">
        <v>70949.686596088854</v>
      </c>
      <c r="AQ1922">
        <v>89332.762000000046</v>
      </c>
      <c r="AR1922">
        <v>4261.679000000001</v>
      </c>
      <c r="AS1922">
        <v>60188.765999999974</v>
      </c>
      <c r="AT1922">
        <v>86393.060000000012</v>
      </c>
      <c r="AU1922">
        <v>161265.26199999999</v>
      </c>
      <c r="AV1922">
        <v>763.07759999999996</v>
      </c>
      <c r="AW1922">
        <v>17184.2788</v>
      </c>
      <c r="AX1922">
        <v>19143.991000000002</v>
      </c>
      <c r="AY1922">
        <v>95451.004000000015</v>
      </c>
      <c r="AZ1922">
        <v>68971.39499999999</v>
      </c>
      <c r="BA1922">
        <v>271771.05699999986</v>
      </c>
      <c r="BB1922">
        <v>4056.0029999999997</v>
      </c>
      <c r="BC1922">
        <v>58544.42300000001</v>
      </c>
      <c r="BD1922">
        <v>4606.7</v>
      </c>
      <c r="BE1922">
        <v>29764.699999999993</v>
      </c>
      <c r="BF1922">
        <v>30131.604999999996</v>
      </c>
      <c r="BG1922">
        <v>236991.55900000007</v>
      </c>
      <c r="BH1922">
        <v>16291.102999999999</v>
      </c>
      <c r="BI1922">
        <v>302893.18699999992</v>
      </c>
      <c r="BJ1922">
        <v>32342.116000000002</v>
      </c>
      <c r="BK1922">
        <v>76283.39010613889</v>
      </c>
      <c r="BL1922">
        <v>2399.5920000000001</v>
      </c>
      <c r="BM1922">
        <v>20201.802</v>
      </c>
    </row>
    <row r="1923" spans="1:65" x14ac:dyDescent="0.25">
      <c r="A1923" t="s">
        <v>2052</v>
      </c>
      <c r="B1923">
        <v>1832796.8492350713</v>
      </c>
      <c r="C1923">
        <v>1013931.8618171556</v>
      </c>
      <c r="D1923">
        <v>2065965.4231931637</v>
      </c>
      <c r="E1923">
        <v>1014405.834806836</v>
      </c>
      <c r="F1923">
        <v>1727695.834806836</v>
      </c>
      <c r="G1923">
        <v>6768.1189999999997</v>
      </c>
      <c r="H1923">
        <v>-1169.8309999999999</v>
      </c>
      <c r="I1923">
        <v>20000</v>
      </c>
      <c r="J1923">
        <v>0</v>
      </c>
      <c r="K1923">
        <v>107200</v>
      </c>
      <c r="L1923">
        <v>105035</v>
      </c>
      <c r="M1923">
        <v>7800.0000000000009</v>
      </c>
      <c r="N1923">
        <v>706856</v>
      </c>
      <c r="O1923">
        <v>12200</v>
      </c>
      <c r="P1923">
        <v>799771.00000000012</v>
      </c>
      <c r="Q1923">
        <v>432823</v>
      </c>
      <c r="R1923">
        <v>2862</v>
      </c>
      <c r="S1923">
        <v>560023</v>
      </c>
      <c r="T1923">
        <v>1614523.9999999998</v>
      </c>
      <c r="U1923">
        <v>560023</v>
      </c>
      <c r="V1923">
        <v>222.23</v>
      </c>
      <c r="W1923">
        <v>62.96</v>
      </c>
      <c r="X1923">
        <v>149.05000000000001</v>
      </c>
      <c r="Y1923">
        <v>0</v>
      </c>
      <c r="Z1923">
        <v>505465.73099999991</v>
      </c>
      <c r="AA1923">
        <v>172818.29500000004</v>
      </c>
      <c r="AB1923">
        <v>7784.1789999999992</v>
      </c>
      <c r="AC1923">
        <v>96594.729000000007</v>
      </c>
      <c r="AD1923">
        <v>3018.9579999999996</v>
      </c>
      <c r="AE1923">
        <v>14054.183000000001</v>
      </c>
      <c r="AF1923">
        <v>97621.526999999987</v>
      </c>
      <c r="AG1923">
        <v>69865.331999999995</v>
      </c>
      <c r="AH1923">
        <v>8178.2219999999998</v>
      </c>
      <c r="AI1923">
        <v>106452.53599999998</v>
      </c>
      <c r="AJ1923">
        <v>209.75</v>
      </c>
      <c r="AK1923">
        <v>17633.959000000003</v>
      </c>
      <c r="AL1923">
        <v>5804.6479999999992</v>
      </c>
      <c r="AM1923">
        <v>46787.111000000004</v>
      </c>
      <c r="AN1923">
        <v>9285.7308000000012</v>
      </c>
      <c r="AO1923">
        <v>119623.24379999998</v>
      </c>
      <c r="AP1923">
        <v>68284.524817155572</v>
      </c>
      <c r="AQ1923">
        <v>88306.147000000012</v>
      </c>
      <c r="AR1923">
        <v>4427.2370000000001</v>
      </c>
      <c r="AS1923">
        <v>60598.290999999939</v>
      </c>
      <c r="AT1923">
        <v>124726.86000000002</v>
      </c>
      <c r="AU1923">
        <v>157950.47900000002</v>
      </c>
      <c r="AV1923">
        <v>742.22120000000018</v>
      </c>
      <c r="AW1923">
        <v>17661.324200000003</v>
      </c>
      <c r="AX1923">
        <v>19019.845000000001</v>
      </c>
      <c r="AY1923">
        <v>96552.513000000021</v>
      </c>
      <c r="AZ1923">
        <v>69672.278000000006</v>
      </c>
      <c r="BA1923">
        <v>268618.97499999992</v>
      </c>
      <c r="BB1923">
        <v>4109.51</v>
      </c>
      <c r="BC1923">
        <v>61617.974999999999</v>
      </c>
      <c r="BD1923">
        <v>4656.3950000000004</v>
      </c>
      <c r="BE1923">
        <v>30328.393999999993</v>
      </c>
      <c r="BF1923">
        <v>27339.798999999999</v>
      </c>
      <c r="BG1923">
        <v>235750.80500000005</v>
      </c>
      <c r="BH1923">
        <v>16430.304000000004</v>
      </c>
      <c r="BI1923">
        <v>310409.22399999987</v>
      </c>
      <c r="BJ1923">
        <v>34759.692000000003</v>
      </c>
      <c r="BK1923">
        <v>74474.895193164135</v>
      </c>
      <c r="BL1923">
        <v>2394.4499999999998</v>
      </c>
      <c r="BM1923">
        <v>19867.012000000002</v>
      </c>
    </row>
    <row r="1924" spans="1:65" x14ac:dyDescent="0.25">
      <c r="A1924" t="s">
        <v>2053</v>
      </c>
      <c r="B1924">
        <v>1814367.8601581717</v>
      </c>
      <c r="C1924">
        <v>980559.51586880011</v>
      </c>
      <c r="D1924">
        <v>2030603.844426001</v>
      </c>
      <c r="E1924">
        <v>1012971.9165739985</v>
      </c>
      <c r="F1924">
        <v>1698671.9165739985</v>
      </c>
      <c r="G1924">
        <v>296.23399999999998</v>
      </c>
      <c r="H1924">
        <v>-271.59300000000002</v>
      </c>
      <c r="I1924">
        <v>20000</v>
      </c>
      <c r="J1924">
        <v>0</v>
      </c>
      <c r="K1924">
        <v>94199.999999999985</v>
      </c>
      <c r="L1924">
        <v>121976</v>
      </c>
      <c r="M1924">
        <v>5800</v>
      </c>
      <c r="N1924">
        <v>719931</v>
      </c>
      <c r="O1924">
        <v>10200</v>
      </c>
      <c r="P1924">
        <v>793199.00000000012</v>
      </c>
      <c r="Q1924">
        <v>472751.00000000012</v>
      </c>
      <c r="R1924">
        <v>260</v>
      </c>
      <c r="S1924">
        <v>582951</v>
      </c>
      <c r="T1924">
        <v>1635366</v>
      </c>
      <c r="U1924">
        <v>582951</v>
      </c>
      <c r="V1924">
        <v>188.43</v>
      </c>
      <c r="W1924">
        <v>79.430000000000007</v>
      </c>
      <c r="X1924">
        <v>149.05000000000001</v>
      </c>
      <c r="Y1924">
        <v>0</v>
      </c>
      <c r="Z1924">
        <v>505886.39600000001</v>
      </c>
      <c r="AA1924">
        <v>173887.44499999998</v>
      </c>
      <c r="AB1924">
        <v>7839.0120000000006</v>
      </c>
      <c r="AC1924">
        <v>96659.232999999993</v>
      </c>
      <c r="AD1924">
        <v>2688.761</v>
      </c>
      <c r="AE1924">
        <v>13936.119000000001</v>
      </c>
      <c r="AF1924">
        <v>90367.217000000033</v>
      </c>
      <c r="AG1924">
        <v>68595.181999999957</v>
      </c>
      <c r="AH1924">
        <v>7589.9730000000009</v>
      </c>
      <c r="AI1924">
        <v>98496.866999999984</v>
      </c>
      <c r="AJ1924">
        <v>217.75799999999998</v>
      </c>
      <c r="AK1924">
        <v>17139.108000000004</v>
      </c>
      <c r="AL1924">
        <v>5830.0600000000013</v>
      </c>
      <c r="AM1924">
        <v>46678.138000000035</v>
      </c>
      <c r="AN1924">
        <v>8827.110200000001</v>
      </c>
      <c r="AO1924">
        <v>118724.03600000008</v>
      </c>
      <c r="AP1924">
        <v>64637.447868800009</v>
      </c>
      <c r="AQ1924">
        <v>87943.053000000014</v>
      </c>
      <c r="AR1924">
        <v>4327.1040000000021</v>
      </c>
      <c r="AS1924">
        <v>60041.558000000055</v>
      </c>
      <c r="AT1924">
        <v>105497.97999999997</v>
      </c>
      <c r="AU1924">
        <v>156940.15899999996</v>
      </c>
      <c r="AV1924">
        <v>734.9348</v>
      </c>
      <c r="AW1924">
        <v>17266.629999999997</v>
      </c>
      <c r="AX1924">
        <v>18045.539000000001</v>
      </c>
      <c r="AY1924">
        <v>96683.290999999968</v>
      </c>
      <c r="AZ1924">
        <v>68430.846999999994</v>
      </c>
      <c r="BA1924">
        <v>270700.84499999991</v>
      </c>
      <c r="BB1924">
        <v>4116.0779999999995</v>
      </c>
      <c r="BC1924">
        <v>60898.357000000004</v>
      </c>
      <c r="BD1924">
        <v>4439.0439999999999</v>
      </c>
      <c r="BE1924">
        <v>30546.044000000005</v>
      </c>
      <c r="BF1924">
        <v>27217.122000000003</v>
      </c>
      <c r="BG1924">
        <v>214340.28199999995</v>
      </c>
      <c r="BH1924">
        <v>16216.238000000007</v>
      </c>
      <c r="BI1924">
        <v>307689.93399999989</v>
      </c>
      <c r="BJ1924">
        <v>35460.245000000003</v>
      </c>
      <c r="BK1924">
        <v>73937.208426001482</v>
      </c>
      <c r="BL1924">
        <v>2190.6489999999999</v>
      </c>
      <c r="BM1924">
        <v>19500.355</v>
      </c>
    </row>
    <row r="1925" spans="1:65" x14ac:dyDescent="0.25">
      <c r="A1925" t="s">
        <v>2054</v>
      </c>
      <c r="B1925">
        <v>1797319.7470326258</v>
      </c>
      <c r="C1925">
        <v>932244.01286711125</v>
      </c>
      <c r="D1925">
        <v>2001505.1194781333</v>
      </c>
      <c r="E1925">
        <v>1031044.9635218671</v>
      </c>
      <c r="F1925">
        <v>1672724.9635218671</v>
      </c>
      <c r="G1925">
        <v>8620.1720000000005</v>
      </c>
      <c r="H1925">
        <v>-1.673</v>
      </c>
      <c r="I1925">
        <v>0</v>
      </c>
      <c r="J1925">
        <v>0</v>
      </c>
      <c r="K1925">
        <v>94500</v>
      </c>
      <c r="L1925">
        <v>117124</v>
      </c>
      <c r="M1925">
        <v>5700</v>
      </c>
      <c r="N1925">
        <v>713897.99999999988</v>
      </c>
      <c r="O1925">
        <v>7400</v>
      </c>
      <c r="P1925">
        <v>793173.00000000012</v>
      </c>
      <c r="Q1925">
        <v>449600.00000000006</v>
      </c>
      <c r="R1925">
        <v>3980.0000000000005</v>
      </c>
      <c r="S1925">
        <v>557200</v>
      </c>
      <c r="T1925">
        <v>1628174.9999999998</v>
      </c>
      <c r="U1925">
        <v>557200</v>
      </c>
      <c r="V1925">
        <v>199.67</v>
      </c>
      <c r="W1925">
        <v>80.000000000000014</v>
      </c>
      <c r="X1925">
        <v>0</v>
      </c>
      <c r="Y1925">
        <v>0</v>
      </c>
      <c r="Z1925">
        <v>505739.03900000022</v>
      </c>
      <c r="AA1925">
        <v>172876.70700000005</v>
      </c>
      <c r="AB1925">
        <v>7818.884</v>
      </c>
      <c r="AC1925">
        <v>95082.249999999985</v>
      </c>
      <c r="AD1925">
        <v>2787.902</v>
      </c>
      <c r="AE1925">
        <v>13621.324000000001</v>
      </c>
      <c r="AF1925">
        <v>85804.584000000017</v>
      </c>
      <c r="AG1925">
        <v>67725.454999999987</v>
      </c>
      <c r="AH1925">
        <v>7843.8720000000012</v>
      </c>
      <c r="AI1925">
        <v>97869.66399999999</v>
      </c>
      <c r="AJ1925">
        <v>217.22799999999998</v>
      </c>
      <c r="AK1925">
        <v>16667.288</v>
      </c>
      <c r="AL1925">
        <v>5817.3919999999998</v>
      </c>
      <c r="AM1925">
        <v>46660.728000000017</v>
      </c>
      <c r="AN1925">
        <v>9397.0080000000034</v>
      </c>
      <c r="AO1925">
        <v>116135.57839999993</v>
      </c>
      <c r="AP1925">
        <v>55547.295867111112</v>
      </c>
      <c r="AQ1925">
        <v>86534.715999999986</v>
      </c>
      <c r="AR1925">
        <v>4366.54</v>
      </c>
      <c r="AS1925">
        <v>59475.11599999998</v>
      </c>
      <c r="AT1925">
        <v>68771.470999999976</v>
      </c>
      <c r="AU1925">
        <v>158732.58100000001</v>
      </c>
      <c r="AV1925">
        <v>729.70300000000009</v>
      </c>
      <c r="AW1925">
        <v>16772.5576</v>
      </c>
      <c r="AX1925">
        <v>18377.332000000002</v>
      </c>
      <c r="AY1925">
        <v>96494.062999999966</v>
      </c>
      <c r="AZ1925">
        <v>69754.639999999985</v>
      </c>
      <c r="BA1925">
        <v>274589.80900000012</v>
      </c>
      <c r="BB1925">
        <v>4092.2060000000001</v>
      </c>
      <c r="BC1925">
        <v>60016.286000000007</v>
      </c>
      <c r="BD1925">
        <v>4259.4920000000002</v>
      </c>
      <c r="BE1925">
        <v>30417.491999999998</v>
      </c>
      <c r="BF1925">
        <v>27450.696000000004</v>
      </c>
      <c r="BG1925">
        <v>197235.16599999997</v>
      </c>
      <c r="BH1925">
        <v>16277.453000000005</v>
      </c>
      <c r="BI1925">
        <v>301402.64600000007</v>
      </c>
      <c r="BJ1925">
        <v>34986.944000000003</v>
      </c>
      <c r="BK1925">
        <v>73877.076478132716</v>
      </c>
      <c r="BL1925">
        <v>2204.3310000000001</v>
      </c>
      <c r="BM1925">
        <v>19318.616000000002</v>
      </c>
    </row>
    <row r="1926" spans="1:65" x14ac:dyDescent="0.25">
      <c r="A1926" t="s">
        <v>2055</v>
      </c>
      <c r="B1926">
        <v>1761847.1318584313</v>
      </c>
      <c r="C1926">
        <v>930562.81450444448</v>
      </c>
      <c r="D1926">
        <v>1990151.1604786194</v>
      </c>
      <c r="E1926">
        <v>1021176.9965213807</v>
      </c>
      <c r="F1926">
        <v>1664966.9965213807</v>
      </c>
      <c r="G1926">
        <v>11572.198999999999</v>
      </c>
      <c r="H1926">
        <v>-92.86</v>
      </c>
      <c r="I1926">
        <v>0</v>
      </c>
      <c r="J1926">
        <v>-20500</v>
      </c>
      <c r="K1926">
        <v>101199.99999999999</v>
      </c>
      <c r="L1926">
        <v>114828</v>
      </c>
      <c r="M1926">
        <v>8399.9999999999982</v>
      </c>
      <c r="N1926">
        <v>717439</v>
      </c>
      <c r="O1926">
        <v>3600</v>
      </c>
      <c r="P1926">
        <v>816702</v>
      </c>
      <c r="Q1926">
        <v>474739.99999999994</v>
      </c>
      <c r="R1926">
        <v>242.00000000000003</v>
      </c>
      <c r="S1926">
        <v>587940</v>
      </c>
      <c r="T1926">
        <v>1649210.9999999998</v>
      </c>
      <c r="U1926">
        <v>587940</v>
      </c>
      <c r="V1926">
        <v>206.94</v>
      </c>
      <c r="W1926">
        <v>78.59</v>
      </c>
      <c r="X1926">
        <v>0</v>
      </c>
      <c r="Y1926">
        <v>119.65853658536585</v>
      </c>
      <c r="Z1926">
        <v>505785.97400000005</v>
      </c>
      <c r="AA1926">
        <v>169788.24399999998</v>
      </c>
      <c r="AB1926">
        <v>7859.3469999999988</v>
      </c>
      <c r="AC1926">
        <v>94020.974000000002</v>
      </c>
      <c r="AD1926">
        <v>3215.471</v>
      </c>
      <c r="AE1926">
        <v>13258.048999999999</v>
      </c>
      <c r="AF1926">
        <v>82872.933000000034</v>
      </c>
      <c r="AG1926">
        <v>67833.195000000007</v>
      </c>
      <c r="AH1926">
        <v>8588.2209999999995</v>
      </c>
      <c r="AI1926">
        <v>99380.912999999986</v>
      </c>
      <c r="AJ1926">
        <v>235.02199999999999</v>
      </c>
      <c r="AK1926">
        <v>16335.829000000002</v>
      </c>
      <c r="AL1926">
        <v>5819.8269999999993</v>
      </c>
      <c r="AM1926">
        <v>45285.544999999998</v>
      </c>
      <c r="AN1926">
        <v>9505.6939999999995</v>
      </c>
      <c r="AO1926">
        <v>113926.72860000002</v>
      </c>
      <c r="AP1926">
        <v>53104.781504444436</v>
      </c>
      <c r="AQ1926">
        <v>85680.544000000009</v>
      </c>
      <c r="AR1926">
        <v>4120.2269999999999</v>
      </c>
      <c r="AS1926">
        <v>58429.776999999995</v>
      </c>
      <c r="AT1926">
        <v>72241.060000000012</v>
      </c>
      <c r="AU1926">
        <v>179905.04300000003</v>
      </c>
      <c r="AV1926">
        <v>753.46600000000001</v>
      </c>
      <c r="AW1926">
        <v>16393.375400000004</v>
      </c>
      <c r="AX1926">
        <v>18533.8</v>
      </c>
      <c r="AY1926">
        <v>95688.889999999985</v>
      </c>
      <c r="AZ1926">
        <v>66885.098999999958</v>
      </c>
      <c r="BA1926">
        <v>261838.32700000002</v>
      </c>
      <c r="BB1926">
        <v>4098.451</v>
      </c>
      <c r="BC1926">
        <v>58729.640999999989</v>
      </c>
      <c r="BD1926">
        <v>4071.8860000000004</v>
      </c>
      <c r="BE1926">
        <v>29841.884999999998</v>
      </c>
      <c r="BF1926">
        <v>27470.548000000006</v>
      </c>
      <c r="BG1926">
        <v>192824.45600000001</v>
      </c>
      <c r="BH1926">
        <v>15732.479000000001</v>
      </c>
      <c r="BI1926">
        <v>296736.26200000022</v>
      </c>
      <c r="BJ1926">
        <v>37460.663</v>
      </c>
      <c r="BK1926">
        <v>75207.847478619035</v>
      </c>
      <c r="BL1926">
        <v>2207.8649999999998</v>
      </c>
      <c r="BM1926">
        <v>19045.634999999998</v>
      </c>
    </row>
    <row r="1927" spans="1:65" x14ac:dyDescent="0.25">
      <c r="A1927" t="s">
        <v>2056</v>
      </c>
      <c r="B1927">
        <v>1762183.5521695307</v>
      </c>
      <c r="C1927">
        <v>964814.65541111107</v>
      </c>
      <c r="D1927">
        <v>2018510.4322578066</v>
      </c>
      <c r="E1927">
        <v>1014870.3857421933</v>
      </c>
      <c r="F1927">
        <v>1681490.3857421933</v>
      </c>
      <c r="G1927">
        <v>4130.6360000000004</v>
      </c>
      <c r="H1927">
        <v>-75.236000000000004</v>
      </c>
      <c r="I1927">
        <v>17000</v>
      </c>
      <c r="J1927">
        <v>0</v>
      </c>
      <c r="K1927">
        <v>109900</v>
      </c>
      <c r="L1927">
        <v>97076</v>
      </c>
      <c r="M1927">
        <v>18900</v>
      </c>
      <c r="N1927">
        <v>714380</v>
      </c>
      <c r="O1927">
        <v>6700</v>
      </c>
      <c r="P1927">
        <v>833578.00000000012</v>
      </c>
      <c r="Q1927">
        <v>457082</v>
      </c>
      <c r="R1927">
        <v>3686</v>
      </c>
      <c r="S1927">
        <v>592582</v>
      </c>
      <c r="T1927">
        <v>1648720</v>
      </c>
      <c r="U1927">
        <v>592582</v>
      </c>
      <c r="V1927">
        <v>199.22</v>
      </c>
      <c r="W1927">
        <v>79.84</v>
      </c>
      <c r="X1927">
        <v>147.98220588235296</v>
      </c>
      <c r="Y1927">
        <v>0</v>
      </c>
      <c r="Z1927">
        <v>505893.81199999986</v>
      </c>
      <c r="AA1927">
        <v>170997.85299999994</v>
      </c>
      <c r="AB1927">
        <v>7817.3540000000003</v>
      </c>
      <c r="AC1927">
        <v>98472.207999999984</v>
      </c>
      <c r="AD1927">
        <v>3816.6500000000005</v>
      </c>
      <c r="AE1927">
        <v>44242.446999999993</v>
      </c>
      <c r="AF1927">
        <v>80387.273999999976</v>
      </c>
      <c r="AG1927">
        <v>69994.308000000005</v>
      </c>
      <c r="AH1927">
        <v>7435.996000000001</v>
      </c>
      <c r="AI1927">
        <v>95696.450999999986</v>
      </c>
      <c r="AJ1927">
        <v>218.23499999999999</v>
      </c>
      <c r="AK1927">
        <v>16042.946000000002</v>
      </c>
      <c r="AL1927">
        <v>5821.0679999999993</v>
      </c>
      <c r="AM1927">
        <v>46745.644000000037</v>
      </c>
      <c r="AN1927">
        <v>9039.4438000000009</v>
      </c>
      <c r="AO1927">
        <v>108614.03799999996</v>
      </c>
      <c r="AP1927">
        <v>54757.688411111092</v>
      </c>
      <c r="AQ1927">
        <v>86702.768000000055</v>
      </c>
      <c r="AR1927">
        <v>3893.3310000000006</v>
      </c>
      <c r="AS1927">
        <v>58460.219999999987</v>
      </c>
      <c r="AT1927">
        <v>105007.59999999999</v>
      </c>
      <c r="AU1927">
        <v>182082.97500000006</v>
      </c>
      <c r="AV1927">
        <v>719.56920000000014</v>
      </c>
      <c r="AW1927">
        <v>16990.427</v>
      </c>
      <c r="AX1927">
        <v>19375.508000000002</v>
      </c>
      <c r="AY1927">
        <v>95176.439000000013</v>
      </c>
      <c r="AZ1927">
        <v>72547.144</v>
      </c>
      <c r="BA1927">
        <v>276422.76700000005</v>
      </c>
      <c r="BB1927">
        <v>4105.7550000000001</v>
      </c>
      <c r="BC1927">
        <v>59468.157000000014</v>
      </c>
      <c r="BD1927">
        <v>4751.3779999999997</v>
      </c>
      <c r="BE1927">
        <v>30984.377999999997</v>
      </c>
      <c r="BF1927">
        <v>25791.457000000002</v>
      </c>
      <c r="BG1927">
        <v>189653.18800000002</v>
      </c>
      <c r="BH1927">
        <v>15642.791999999998</v>
      </c>
      <c r="BI1927">
        <v>290998.29899999965</v>
      </c>
      <c r="BJ1927">
        <v>35448.139000000003</v>
      </c>
      <c r="BK1927">
        <v>61301.534257806445</v>
      </c>
      <c r="BL1927">
        <v>2344.4610000000002</v>
      </c>
      <c r="BM1927">
        <v>19463.384999999998</v>
      </c>
    </row>
    <row r="1928" spans="1:65" x14ac:dyDescent="0.25">
      <c r="A1928" t="s">
        <v>2057</v>
      </c>
      <c r="B1928">
        <v>1739441.4611989516</v>
      </c>
      <c r="C1928">
        <v>932444.44948222244</v>
      </c>
      <c r="D1928">
        <v>1980127.0488767999</v>
      </c>
      <c r="E1928">
        <v>1010831.8451232009</v>
      </c>
      <c r="F1928">
        <v>1650081.8451232009</v>
      </c>
      <c r="G1928">
        <v>3325.614</v>
      </c>
      <c r="H1928">
        <v>-318.52</v>
      </c>
      <c r="I1928">
        <v>10000</v>
      </c>
      <c r="J1928">
        <v>0</v>
      </c>
      <c r="K1928">
        <v>113500</v>
      </c>
      <c r="L1928">
        <v>96982.999999999985</v>
      </c>
      <c r="M1928">
        <v>17900</v>
      </c>
      <c r="N1928">
        <v>702169.00000000012</v>
      </c>
      <c r="O1928">
        <v>6600</v>
      </c>
      <c r="P1928">
        <v>830422.99999999988</v>
      </c>
      <c r="Q1928">
        <v>446563.00000000012</v>
      </c>
      <c r="R1928">
        <v>5620</v>
      </c>
      <c r="S1928">
        <v>584563.00000000012</v>
      </c>
      <c r="T1928">
        <v>1635195.0000000002</v>
      </c>
      <c r="U1928">
        <v>584563.00000000012</v>
      </c>
      <c r="V1928">
        <v>195.36</v>
      </c>
      <c r="W1928">
        <v>79.33</v>
      </c>
      <c r="X1928">
        <v>145</v>
      </c>
      <c r="Y1928">
        <v>0</v>
      </c>
      <c r="Z1928">
        <v>506115.54999999993</v>
      </c>
      <c r="AA1928">
        <v>170471.51899999997</v>
      </c>
      <c r="AB1928">
        <v>7898.4480000000003</v>
      </c>
      <c r="AC1928">
        <v>96078.70199999999</v>
      </c>
      <c r="AD1928">
        <v>3779.835</v>
      </c>
      <c r="AE1928">
        <v>58467.181999999986</v>
      </c>
      <c r="AF1928">
        <v>78275.907999999996</v>
      </c>
      <c r="AG1928">
        <v>69486.783999999985</v>
      </c>
      <c r="AH1928">
        <v>7468.7869999999994</v>
      </c>
      <c r="AI1928">
        <v>95885.557000000001</v>
      </c>
      <c r="AJ1928">
        <v>304.36600000000004</v>
      </c>
      <c r="AK1928">
        <v>15876.902999999998</v>
      </c>
      <c r="AL1928">
        <v>5808.409999999998</v>
      </c>
      <c r="AM1928">
        <v>45566.769999999982</v>
      </c>
      <c r="AN1928">
        <v>8805.6265999999996</v>
      </c>
      <c r="AO1928">
        <v>101267.984</v>
      </c>
      <c r="AP1928">
        <v>52473.771482222211</v>
      </c>
      <c r="AQ1928">
        <v>86219.282999999996</v>
      </c>
      <c r="AR1928">
        <v>4048.0720000000001</v>
      </c>
      <c r="AS1928">
        <v>58106.86599999998</v>
      </c>
      <c r="AT1928">
        <v>75609.726999999999</v>
      </c>
      <c r="AU1928">
        <v>159305.98399999982</v>
      </c>
      <c r="AV1928">
        <v>730.34740000000011</v>
      </c>
      <c r="AW1928">
        <v>16776.986000000001</v>
      </c>
      <c r="AX1928">
        <v>19851.739000000001</v>
      </c>
      <c r="AY1928">
        <v>95372.21100000001</v>
      </c>
      <c r="AZ1928">
        <v>71260.930999999997</v>
      </c>
      <c r="BA1928">
        <v>271649.0729999998</v>
      </c>
      <c r="BB1928">
        <v>4092.4320000000002</v>
      </c>
      <c r="BC1928">
        <v>58005.659000000014</v>
      </c>
      <c r="BD1928">
        <v>7644.9919999999993</v>
      </c>
      <c r="BE1928">
        <v>30516.989999999998</v>
      </c>
      <c r="BF1928">
        <v>24405.832999999999</v>
      </c>
      <c r="BG1928">
        <v>187592.34499999997</v>
      </c>
      <c r="BH1928">
        <v>15741.546000000002</v>
      </c>
      <c r="BI1928">
        <v>284509.38300000021</v>
      </c>
      <c r="BJ1928">
        <v>35623.675000000003</v>
      </c>
      <c r="BK1928">
        <v>59283.428876798738</v>
      </c>
      <c r="BL1928">
        <v>2504.453</v>
      </c>
      <c r="BM1928">
        <v>19687.438999999998</v>
      </c>
    </row>
    <row r="1929" spans="1:65" x14ac:dyDescent="0.25">
      <c r="A1929" t="s">
        <v>2058</v>
      </c>
      <c r="B1929">
        <v>1728699.2051797248</v>
      </c>
      <c r="C1929">
        <v>900752.95732657774</v>
      </c>
      <c r="D1929">
        <v>1964484.0349845155</v>
      </c>
      <c r="E1929">
        <v>1024820.1810154836</v>
      </c>
      <c r="F1929">
        <v>1636250.1810154836</v>
      </c>
      <c r="G1929">
        <v>863.84900000000005</v>
      </c>
      <c r="H1929">
        <v>-134.673</v>
      </c>
      <c r="I1929">
        <v>0</v>
      </c>
      <c r="J1929">
        <v>0</v>
      </c>
      <c r="K1929">
        <v>112900</v>
      </c>
      <c r="L1929">
        <v>102727</v>
      </c>
      <c r="M1929">
        <v>14299.999999999998</v>
      </c>
      <c r="N1929">
        <v>718718.00000000012</v>
      </c>
      <c r="O1929">
        <v>5000</v>
      </c>
      <c r="P1929">
        <v>834887.99999999988</v>
      </c>
      <c r="Q1929">
        <v>459651.99999999994</v>
      </c>
      <c r="R1929">
        <v>2606.9999999999995</v>
      </c>
      <c r="S1929">
        <v>591852</v>
      </c>
      <c r="T1929">
        <v>1658939.9999999995</v>
      </c>
      <c r="U1929">
        <v>591852</v>
      </c>
      <c r="V1929">
        <v>185.87</v>
      </c>
      <c r="W1929">
        <v>79.989999999999995</v>
      </c>
      <c r="X1929">
        <v>0</v>
      </c>
      <c r="Y1929">
        <v>0</v>
      </c>
      <c r="Z1929">
        <v>505883.18699999992</v>
      </c>
      <c r="AA1929">
        <v>167570.33199999997</v>
      </c>
      <c r="AB1929">
        <v>7752.4720000000007</v>
      </c>
      <c r="AC1929">
        <v>92519.209000000032</v>
      </c>
      <c r="AD1929">
        <v>3061.9709999999995</v>
      </c>
      <c r="AE1929">
        <v>58377.406000000003</v>
      </c>
      <c r="AF1929">
        <v>77816.373999999967</v>
      </c>
      <c r="AG1929">
        <v>69057.34600000002</v>
      </c>
      <c r="AH1929">
        <v>7242.8160000000016</v>
      </c>
      <c r="AI1929">
        <v>103623.70199999999</v>
      </c>
      <c r="AJ1929">
        <v>334.34100000000001</v>
      </c>
      <c r="AK1929">
        <v>15555.960000000003</v>
      </c>
      <c r="AL1929">
        <v>5810.5860000000002</v>
      </c>
      <c r="AM1929">
        <v>45397.501000000011</v>
      </c>
      <c r="AN1929">
        <v>9041.7278000000006</v>
      </c>
      <c r="AO1929">
        <v>100529.86920000009</v>
      </c>
      <c r="AP1929">
        <v>50901.763326577755</v>
      </c>
      <c r="AQ1929">
        <v>85326.617000000027</v>
      </c>
      <c r="AR1929">
        <v>4162.4090000000006</v>
      </c>
      <c r="AS1929">
        <v>57781.322000000015</v>
      </c>
      <c r="AT1929">
        <v>48889.604999999989</v>
      </c>
      <c r="AU1929">
        <v>153587.89299999998</v>
      </c>
      <c r="AV1929">
        <v>734.82619999999997</v>
      </c>
      <c r="AW1929">
        <v>16645.7048</v>
      </c>
      <c r="AX1929">
        <v>19796.837</v>
      </c>
      <c r="AY1929">
        <v>94502.86599999998</v>
      </c>
      <c r="AZ1929">
        <v>70495.66800000002</v>
      </c>
      <c r="BA1929">
        <v>269761.33399999986</v>
      </c>
      <c r="BB1929">
        <v>4087.828</v>
      </c>
      <c r="BC1929">
        <v>57676.906000000003</v>
      </c>
      <c r="BD1929">
        <v>7316.6660000000002</v>
      </c>
      <c r="BE1929">
        <v>30331.663999999997</v>
      </c>
      <c r="BF1929">
        <v>23845.138000000003</v>
      </c>
      <c r="BG1929">
        <v>185034.53</v>
      </c>
      <c r="BH1929">
        <v>15744.969000000001</v>
      </c>
      <c r="BI1929">
        <v>281648.7530000002</v>
      </c>
      <c r="BJ1929">
        <v>35237.212</v>
      </c>
      <c r="BK1929">
        <v>60017.429984515962</v>
      </c>
      <c r="BL1929">
        <v>2596.5610000000001</v>
      </c>
      <c r="BM1929">
        <v>19537.690000000002</v>
      </c>
    </row>
    <row r="1930" spans="1:65" x14ac:dyDescent="0.25">
      <c r="A1930" t="s">
        <v>2059</v>
      </c>
      <c r="B1930">
        <v>1710267.5524614025</v>
      </c>
      <c r="C1930">
        <v>914945.8976526222</v>
      </c>
      <c r="D1930">
        <v>1985046.397612215</v>
      </c>
      <c r="E1930">
        <v>1031612.4523877846</v>
      </c>
      <c r="F1930">
        <v>1659252.4523877846</v>
      </c>
      <c r="G1930">
        <v>5957.5380000000005</v>
      </c>
      <c r="H1930">
        <v>-375.08100000000002</v>
      </c>
      <c r="I1930">
        <v>0</v>
      </c>
      <c r="J1930">
        <v>-10000</v>
      </c>
      <c r="K1930">
        <v>112500</v>
      </c>
      <c r="L1930">
        <v>106844</v>
      </c>
      <c r="M1930">
        <v>14500</v>
      </c>
      <c r="N1930">
        <v>743266</v>
      </c>
      <c r="O1930">
        <v>6100</v>
      </c>
      <c r="P1930">
        <v>837104</v>
      </c>
      <c r="Q1930">
        <v>482087.00000000006</v>
      </c>
      <c r="R1930">
        <v>240.00000000000003</v>
      </c>
      <c r="S1930">
        <v>615187</v>
      </c>
      <c r="T1930">
        <v>1687454</v>
      </c>
      <c r="U1930">
        <v>615187</v>
      </c>
      <c r="V1930">
        <v>200.82000000000002</v>
      </c>
      <c r="W1930">
        <v>76.239999999999995</v>
      </c>
      <c r="X1930">
        <v>0</v>
      </c>
      <c r="Y1930">
        <v>122</v>
      </c>
      <c r="Z1930">
        <v>506122.86399999994</v>
      </c>
      <c r="AA1930">
        <v>163785.0400000001</v>
      </c>
      <c r="AB1930">
        <v>7836.7259999999987</v>
      </c>
      <c r="AC1930">
        <v>88921.328000000009</v>
      </c>
      <c r="AD1930">
        <v>3305.6009999999997</v>
      </c>
      <c r="AE1930">
        <v>59543.593000000008</v>
      </c>
      <c r="AF1930">
        <v>70597.765000000029</v>
      </c>
      <c r="AG1930">
        <v>67824.098999999973</v>
      </c>
      <c r="AH1930">
        <v>7649.0969999999998</v>
      </c>
      <c r="AI1930">
        <v>100557.242</v>
      </c>
      <c r="AJ1930">
        <v>460.05</v>
      </c>
      <c r="AK1930">
        <v>15384.777</v>
      </c>
      <c r="AL1930">
        <v>5804.7389999999996</v>
      </c>
      <c r="AM1930">
        <v>44058.981000000007</v>
      </c>
      <c r="AN1930">
        <v>9409.7924000000021</v>
      </c>
      <c r="AO1930">
        <v>98662.273599999971</v>
      </c>
      <c r="AP1930">
        <v>48163.976652622216</v>
      </c>
      <c r="AQ1930">
        <v>84258.19600000004</v>
      </c>
      <c r="AR1930">
        <v>4295.9930000000004</v>
      </c>
      <c r="AS1930">
        <v>57051.745999999948</v>
      </c>
      <c r="AT1930">
        <v>71745.263999999996</v>
      </c>
      <c r="AU1930">
        <v>166725.85900000005</v>
      </c>
      <c r="AV1930">
        <v>732.9996000000001</v>
      </c>
      <c r="AW1930">
        <v>16151.1834</v>
      </c>
      <c r="AX1930">
        <v>19787.448</v>
      </c>
      <c r="AY1930">
        <v>94407.373999999996</v>
      </c>
      <c r="AZ1930">
        <v>68699.327000000019</v>
      </c>
      <c r="BA1930">
        <v>271730.07399999979</v>
      </c>
      <c r="BB1930">
        <v>4083.8070000000002</v>
      </c>
      <c r="BC1930">
        <v>56564.875000000015</v>
      </c>
      <c r="BD1930">
        <v>6890.5790000000006</v>
      </c>
      <c r="BE1930">
        <v>29583.579999999998</v>
      </c>
      <c r="BF1930">
        <v>23862.987000000001</v>
      </c>
      <c r="BG1930">
        <v>206728.27299999999</v>
      </c>
      <c r="BH1930">
        <v>15689.569</v>
      </c>
      <c r="BI1930">
        <v>281654.15700000006</v>
      </c>
      <c r="BJ1930">
        <v>37184.819000000003</v>
      </c>
      <c r="BK1930">
        <v>62027.046612215156</v>
      </c>
      <c r="BL1930">
        <v>2622.4940000000001</v>
      </c>
      <c r="BM1930">
        <v>19426.7</v>
      </c>
    </row>
    <row r="1931" spans="1:65" x14ac:dyDescent="0.25">
      <c r="A1931" t="s">
        <v>2060</v>
      </c>
      <c r="B1931">
        <v>1713567.7702770168</v>
      </c>
      <c r="C1931">
        <v>908172.0130502223</v>
      </c>
      <c r="D1931">
        <v>2013532.3964135058</v>
      </c>
      <c r="E1931">
        <v>1066601.5645864944</v>
      </c>
      <c r="F1931">
        <v>1685351.5645864944</v>
      </c>
      <c r="G1931">
        <v>2367.9540000000002</v>
      </c>
      <c r="H1931">
        <v>-236.298</v>
      </c>
      <c r="I1931">
        <v>10000</v>
      </c>
      <c r="J1931">
        <v>0</v>
      </c>
      <c r="K1931">
        <v>110900</v>
      </c>
      <c r="L1931">
        <v>109224</v>
      </c>
      <c r="M1931">
        <v>16200</v>
      </c>
      <c r="N1931">
        <v>751894</v>
      </c>
      <c r="O1931">
        <v>7400</v>
      </c>
      <c r="P1931">
        <v>827370.00000000012</v>
      </c>
      <c r="Q1931">
        <v>449653</v>
      </c>
      <c r="R1931">
        <v>4106</v>
      </c>
      <c r="S1931">
        <v>584153</v>
      </c>
      <c r="T1931">
        <v>1692594</v>
      </c>
      <c r="U1931">
        <v>584153</v>
      </c>
      <c r="V1931">
        <v>193.82</v>
      </c>
      <c r="W1931">
        <v>79.67</v>
      </c>
      <c r="X1931">
        <v>145</v>
      </c>
      <c r="Y1931">
        <v>0</v>
      </c>
      <c r="Z1931">
        <v>505805.5340000001</v>
      </c>
      <c r="AA1931">
        <v>163515.54600000006</v>
      </c>
      <c r="AB1931">
        <v>7767.5639999999985</v>
      </c>
      <c r="AC1931">
        <v>86329.995999999985</v>
      </c>
      <c r="AD1931">
        <v>3261.8069999999993</v>
      </c>
      <c r="AE1931">
        <v>61045.966</v>
      </c>
      <c r="AF1931">
        <v>57269.623999999974</v>
      </c>
      <c r="AG1931">
        <v>68517.086000000068</v>
      </c>
      <c r="AH1931">
        <v>7585.9070000000011</v>
      </c>
      <c r="AI1931">
        <v>99296.304000000004</v>
      </c>
      <c r="AJ1931">
        <v>507.34800000000001</v>
      </c>
      <c r="AK1931">
        <v>15316.988000000001</v>
      </c>
      <c r="AL1931">
        <v>5803.9730000000009</v>
      </c>
      <c r="AM1931">
        <v>44484.649000000027</v>
      </c>
      <c r="AN1931">
        <v>8813.7776000000013</v>
      </c>
      <c r="AO1931">
        <v>101584.72059999994</v>
      </c>
      <c r="AP1931">
        <v>41387.631050222226</v>
      </c>
      <c r="AQ1931">
        <v>83570.992000000013</v>
      </c>
      <c r="AR1931">
        <v>4094.554000000001</v>
      </c>
      <c r="AS1931">
        <v>57579.475999999988</v>
      </c>
      <c r="AT1931">
        <v>90739.315000000002</v>
      </c>
      <c r="AU1931">
        <v>181533.97199999989</v>
      </c>
      <c r="AV1931">
        <v>724.44039999999995</v>
      </c>
      <c r="AW1931">
        <v>16703.539400000001</v>
      </c>
      <c r="AX1931">
        <v>19288.895</v>
      </c>
      <c r="AY1931">
        <v>92926.341000000015</v>
      </c>
      <c r="AZ1931">
        <v>61988.200999999979</v>
      </c>
      <c r="BA1931">
        <v>269460.27199999988</v>
      </c>
      <c r="BB1931">
        <v>4137.0079999999998</v>
      </c>
      <c r="BC1931">
        <v>57960.15100000002</v>
      </c>
      <c r="BD1931">
        <v>7013.7720000000008</v>
      </c>
      <c r="BE1931">
        <v>30411.774000000005</v>
      </c>
      <c r="BF1931">
        <v>25367.792999999998</v>
      </c>
      <c r="BG1931">
        <v>211196.73600000003</v>
      </c>
      <c r="BH1931">
        <v>15431.580000000002</v>
      </c>
      <c r="BI1931">
        <v>290378.55999999994</v>
      </c>
      <c r="BJ1931">
        <v>38634.637000000002</v>
      </c>
      <c r="BK1931">
        <v>62625.118413505414</v>
      </c>
      <c r="BL1931">
        <v>2548.652</v>
      </c>
      <c r="BM1931">
        <v>19094.208999999999</v>
      </c>
    </row>
    <row r="1932" spans="1:65" x14ac:dyDescent="0.25">
      <c r="A1932" t="s">
        <v>2061</v>
      </c>
      <c r="B1932">
        <v>1713575.337859598</v>
      </c>
      <c r="C1932">
        <v>867003.6679542223</v>
      </c>
      <c r="D1932">
        <v>1993414.1940670856</v>
      </c>
      <c r="E1932">
        <v>1087427.4349329134</v>
      </c>
      <c r="F1932">
        <v>1664727.4349329134</v>
      </c>
      <c r="G1932">
        <v>3493.6390000000001</v>
      </c>
      <c r="H1932">
        <v>-634.79900000000009</v>
      </c>
      <c r="I1932">
        <v>0</v>
      </c>
      <c r="J1932">
        <v>0</v>
      </c>
      <c r="K1932">
        <v>117600</v>
      </c>
      <c r="L1932">
        <v>95875</v>
      </c>
      <c r="M1932">
        <v>18900.000000000004</v>
      </c>
      <c r="N1932">
        <v>750550</v>
      </c>
      <c r="O1932">
        <v>2600</v>
      </c>
      <c r="P1932">
        <v>832738</v>
      </c>
      <c r="Q1932">
        <v>419875</v>
      </c>
      <c r="R1932">
        <v>8806</v>
      </c>
      <c r="S1932">
        <v>558975</v>
      </c>
      <c r="T1932">
        <v>1687969.0000000002</v>
      </c>
      <c r="U1932">
        <v>558975</v>
      </c>
      <c r="V1932">
        <v>189.94</v>
      </c>
      <c r="W1932">
        <v>76.53</v>
      </c>
      <c r="X1932">
        <v>0</v>
      </c>
      <c r="Y1932">
        <v>0</v>
      </c>
      <c r="Z1932">
        <v>506077.32099999971</v>
      </c>
      <c r="AA1932">
        <v>161137.23700000002</v>
      </c>
      <c r="AB1932">
        <v>7738.1889999999994</v>
      </c>
      <c r="AC1932">
        <v>84083.89899999999</v>
      </c>
      <c r="AD1932">
        <v>3159.402</v>
      </c>
      <c r="AE1932">
        <v>56719.331999999995</v>
      </c>
      <c r="AF1932">
        <v>52765.394999999997</v>
      </c>
      <c r="AG1932">
        <v>67081.500999999975</v>
      </c>
      <c r="AH1932">
        <v>7809.4750000000022</v>
      </c>
      <c r="AI1932">
        <v>109264.49</v>
      </c>
      <c r="AJ1932">
        <v>436.85199999999998</v>
      </c>
      <c r="AK1932">
        <v>15285.987000000001</v>
      </c>
      <c r="AL1932">
        <v>5800.3419999999996</v>
      </c>
      <c r="AM1932">
        <v>44212.282999999989</v>
      </c>
      <c r="AN1932">
        <v>9005.4606000000022</v>
      </c>
      <c r="AO1932">
        <v>100383.48819999996</v>
      </c>
      <c r="AP1932">
        <v>38819.000954222211</v>
      </c>
      <c r="AQ1932">
        <v>83414.235000000044</v>
      </c>
      <c r="AR1932">
        <v>4041.1370000000011</v>
      </c>
      <c r="AS1932">
        <v>57021.700999999972</v>
      </c>
      <c r="AT1932">
        <v>60239.426999999989</v>
      </c>
      <c r="AU1932">
        <v>189929.45100000003</v>
      </c>
      <c r="AV1932">
        <v>718.68040000000008</v>
      </c>
      <c r="AW1932">
        <v>16439.753800000006</v>
      </c>
      <c r="AX1932">
        <v>19082.142</v>
      </c>
      <c r="AY1932">
        <v>91619.854999999996</v>
      </c>
      <c r="AZ1932">
        <v>61486.384999999973</v>
      </c>
      <c r="BA1932">
        <v>276043.21800000005</v>
      </c>
      <c r="BB1932">
        <v>4164.9049999999997</v>
      </c>
      <c r="BC1932">
        <v>56811.42300000001</v>
      </c>
      <c r="BD1932">
        <v>6916.1960000000008</v>
      </c>
      <c r="BE1932">
        <v>30226.195999999996</v>
      </c>
      <c r="BF1932">
        <v>25543.86</v>
      </c>
      <c r="BG1932">
        <v>189682.77400000003</v>
      </c>
      <c r="BH1932">
        <v>15576.635999999999</v>
      </c>
      <c r="BI1932">
        <v>285564.29400000017</v>
      </c>
      <c r="BJ1932">
        <v>35160.843000000001</v>
      </c>
      <c r="BK1932">
        <v>59658.818067086599</v>
      </c>
      <c r="BL1932">
        <v>2462.0190000000002</v>
      </c>
      <c r="BM1932">
        <v>18834.257999999994</v>
      </c>
    </row>
    <row r="1933" spans="1:65" x14ac:dyDescent="0.25">
      <c r="A1933" t="s">
        <v>2062</v>
      </c>
      <c r="B1933">
        <v>1693178.4030926302</v>
      </c>
      <c r="C1933">
        <v>851715.43059635558</v>
      </c>
      <c r="D1933">
        <v>1959394.7652342464</v>
      </c>
      <c r="E1933">
        <v>1070446.901765753</v>
      </c>
      <c r="F1933">
        <v>1633926.901765753</v>
      </c>
      <c r="G1933">
        <v>289.66800000000001</v>
      </c>
      <c r="H1933">
        <v>-425.64599999999996</v>
      </c>
      <c r="I1933">
        <v>0</v>
      </c>
      <c r="J1933">
        <v>-5000</v>
      </c>
      <c r="K1933">
        <v>126300.00000000001</v>
      </c>
      <c r="L1933">
        <v>90708</v>
      </c>
      <c r="M1933">
        <v>21700</v>
      </c>
      <c r="N1933">
        <v>756917.99999999988</v>
      </c>
      <c r="O1933">
        <v>2400</v>
      </c>
      <c r="P1933">
        <v>833930.00000000012</v>
      </c>
      <c r="Q1933">
        <v>429236.99999999994</v>
      </c>
      <c r="R1933">
        <v>9196</v>
      </c>
      <c r="S1933">
        <v>579637</v>
      </c>
      <c r="T1933">
        <v>1690752</v>
      </c>
      <c r="U1933">
        <v>579637</v>
      </c>
      <c r="V1933">
        <v>162.44</v>
      </c>
      <c r="W1933">
        <v>78.730000000000018</v>
      </c>
      <c r="X1933">
        <v>0</v>
      </c>
      <c r="Y1933">
        <v>117.22499999999999</v>
      </c>
      <c r="Z1933">
        <v>505731.946</v>
      </c>
      <c r="AA1933">
        <v>158861.96199999991</v>
      </c>
      <c r="AB1933">
        <v>7797.5779999999995</v>
      </c>
      <c r="AC1933">
        <v>82001.237999999998</v>
      </c>
      <c r="AD1933">
        <v>3172.6850000000004</v>
      </c>
      <c r="AE1933">
        <v>56131.372000000003</v>
      </c>
      <c r="AF1933">
        <v>51533.224999999969</v>
      </c>
      <c r="AG1933">
        <v>66925.980000000025</v>
      </c>
      <c r="AH1933">
        <v>7928.8760000000002</v>
      </c>
      <c r="AI1933">
        <v>112304.00600000004</v>
      </c>
      <c r="AJ1933">
        <v>498.84200000000004</v>
      </c>
      <c r="AK1933">
        <v>15022.684000000001</v>
      </c>
      <c r="AL1933">
        <v>5807.549</v>
      </c>
      <c r="AM1933">
        <v>43664.726999999999</v>
      </c>
      <c r="AN1933">
        <v>9030.2124000000003</v>
      </c>
      <c r="AO1933">
        <v>99472.449599999905</v>
      </c>
      <c r="AP1933">
        <v>38107.978596355555</v>
      </c>
      <c r="AQ1933">
        <v>82986.363999999987</v>
      </c>
      <c r="AR1933">
        <v>4151.0400000000018</v>
      </c>
      <c r="AS1933">
        <v>56671.853999999992</v>
      </c>
      <c r="AT1933">
        <v>47281.383000000009</v>
      </c>
      <c r="AU1933">
        <v>187669.14200000014</v>
      </c>
      <c r="AV1933">
        <v>724.18660000000011</v>
      </c>
      <c r="AW1933">
        <v>16170.545399999999</v>
      </c>
      <c r="AX1933">
        <v>18060.932000000001</v>
      </c>
      <c r="AY1933">
        <v>90795.170000000013</v>
      </c>
      <c r="AZ1933">
        <v>62496.962</v>
      </c>
      <c r="BA1933">
        <v>265316.3079999999</v>
      </c>
      <c r="BB1933">
        <v>4146.92</v>
      </c>
      <c r="BC1933">
        <v>56201.341000000008</v>
      </c>
      <c r="BD1933">
        <v>6630.759</v>
      </c>
      <c r="BE1933">
        <v>29738.758999999998</v>
      </c>
      <c r="BF1933">
        <v>25816.099000000002</v>
      </c>
      <c r="BG1933">
        <v>178990.889</v>
      </c>
      <c r="BH1933">
        <v>15677.206000000004</v>
      </c>
      <c r="BI1933">
        <v>283345.92900000024</v>
      </c>
      <c r="BJ1933">
        <v>34815.008999999998</v>
      </c>
      <c r="BK1933">
        <v>58465.787234246483</v>
      </c>
      <c r="BL1933">
        <v>2306.0419999999999</v>
      </c>
      <c r="BM1933">
        <v>18658.258000000002</v>
      </c>
    </row>
    <row r="1934" spans="1:65" x14ac:dyDescent="0.25">
      <c r="A1934" t="s">
        <v>2063</v>
      </c>
      <c r="B1934">
        <v>1674398.0404421783</v>
      </c>
      <c r="C1934">
        <v>845586.24053297774</v>
      </c>
      <c r="D1934">
        <v>1949625.5267305749</v>
      </c>
      <c r="E1934">
        <v>1064178.3662694253</v>
      </c>
      <c r="F1934">
        <v>1625558.3662694253</v>
      </c>
      <c r="G1934">
        <v>718.69200000000012</v>
      </c>
      <c r="H1934">
        <v>-1698.0139999999999</v>
      </c>
      <c r="I1934">
        <v>0</v>
      </c>
      <c r="J1934">
        <v>-10500</v>
      </c>
      <c r="K1934">
        <v>126000</v>
      </c>
      <c r="L1934">
        <v>83999</v>
      </c>
      <c r="M1934">
        <v>24900</v>
      </c>
      <c r="N1934">
        <v>753456</v>
      </c>
      <c r="O1934">
        <v>900</v>
      </c>
      <c r="P1934">
        <v>841409.99999999988</v>
      </c>
      <c r="Q1934">
        <v>426362</v>
      </c>
      <c r="R1934">
        <v>6316.0000000000009</v>
      </c>
      <c r="S1934">
        <v>578161.99999999988</v>
      </c>
      <c r="T1934">
        <v>1685180.9999999998</v>
      </c>
      <c r="U1934">
        <v>578161.99999999988</v>
      </c>
      <c r="V1934">
        <v>167.6</v>
      </c>
      <c r="W1934">
        <v>67.03</v>
      </c>
      <c r="X1934">
        <v>0</v>
      </c>
      <c r="Y1934">
        <v>111.51428571428572</v>
      </c>
      <c r="Z1934">
        <v>506216.29799999995</v>
      </c>
      <c r="AA1934">
        <v>156710.51800000001</v>
      </c>
      <c r="AB1934">
        <v>7776.5189999999993</v>
      </c>
      <c r="AC1934">
        <v>81038.736999999994</v>
      </c>
      <c r="AD1934">
        <v>3037.7010000000005</v>
      </c>
      <c r="AE1934">
        <v>59042.430999999997</v>
      </c>
      <c r="AF1934">
        <v>49798.565999999992</v>
      </c>
      <c r="AG1934">
        <v>66694.34599999999</v>
      </c>
      <c r="AH1934">
        <v>7770.1450000000004</v>
      </c>
      <c r="AI1934">
        <v>106211.24799999999</v>
      </c>
      <c r="AJ1934">
        <v>225.846</v>
      </c>
      <c r="AK1934">
        <v>15032.454000000002</v>
      </c>
      <c r="AL1934">
        <v>5812.820999999999</v>
      </c>
      <c r="AM1934">
        <v>42589.887000000002</v>
      </c>
      <c r="AN1934">
        <v>9079.3185999999987</v>
      </c>
      <c r="AO1934">
        <v>98043.828400000028</v>
      </c>
      <c r="AP1934">
        <v>36940.447532977771</v>
      </c>
      <c r="AQ1934">
        <v>83197.796000000031</v>
      </c>
      <c r="AR1934">
        <v>4096.0890000000009</v>
      </c>
      <c r="AS1934">
        <v>56178.035999999971</v>
      </c>
      <c r="AT1934">
        <v>43511.047000000006</v>
      </c>
      <c r="AU1934">
        <v>190851.11399999991</v>
      </c>
      <c r="AV1934">
        <v>724.37740000000008</v>
      </c>
      <c r="AW1934">
        <v>15889.562599999999</v>
      </c>
      <c r="AX1934">
        <v>17437.465</v>
      </c>
      <c r="AY1934">
        <v>89781.614000000016</v>
      </c>
      <c r="AZ1934">
        <v>61271.745999999992</v>
      </c>
      <c r="BA1934">
        <v>266475.96700000018</v>
      </c>
      <c r="BB1934">
        <v>4164.5379999999996</v>
      </c>
      <c r="BC1934">
        <v>54965.183000000005</v>
      </c>
      <c r="BD1934">
        <v>6776.7749999999996</v>
      </c>
      <c r="BE1934">
        <v>29743.775000000001</v>
      </c>
      <c r="BF1934">
        <v>26776.339999999997</v>
      </c>
      <c r="BG1934">
        <v>178502.54700000002</v>
      </c>
      <c r="BH1934">
        <v>15573.261999999999</v>
      </c>
      <c r="BI1934">
        <v>278069.45599999977</v>
      </c>
      <c r="BJ1934">
        <v>36450.981</v>
      </c>
      <c r="BK1934">
        <v>62165.888730574276</v>
      </c>
      <c r="BL1934">
        <v>2145.9580000000001</v>
      </c>
      <c r="BM1934">
        <v>18441.138000000003</v>
      </c>
    </row>
    <row r="1935" spans="1:65" x14ac:dyDescent="0.25">
      <c r="A1935" t="s">
        <v>2064</v>
      </c>
      <c r="B1935">
        <v>1689581.8167917277</v>
      </c>
      <c r="C1935">
        <v>845770.34048071108</v>
      </c>
      <c r="D1935">
        <v>1969888.1839121471</v>
      </c>
      <c r="E1935">
        <v>1086933.1000878525</v>
      </c>
      <c r="F1935">
        <v>1663673.1000878525</v>
      </c>
      <c r="G1935">
        <v>1898.4360000000001</v>
      </c>
      <c r="H1935">
        <v>-214.64099999999999</v>
      </c>
      <c r="I1935">
        <v>0</v>
      </c>
      <c r="J1935">
        <v>-3750</v>
      </c>
      <c r="K1935">
        <v>117500</v>
      </c>
      <c r="L1935">
        <v>90158</v>
      </c>
      <c r="M1935">
        <v>14600</v>
      </c>
      <c r="N1935">
        <v>731404.99999999988</v>
      </c>
      <c r="O1935">
        <v>0</v>
      </c>
      <c r="P1935">
        <v>821303.00000000012</v>
      </c>
      <c r="Q1935">
        <v>398845</v>
      </c>
      <c r="R1935">
        <v>14411.999999999998</v>
      </c>
      <c r="S1935">
        <v>530945.00000000012</v>
      </c>
      <c r="T1935">
        <v>1657277.9999999998</v>
      </c>
      <c r="U1935">
        <v>530945.00000000012</v>
      </c>
      <c r="V1935">
        <v>196.17</v>
      </c>
      <c r="W1935">
        <v>79.959999999999994</v>
      </c>
      <c r="X1935">
        <v>0</v>
      </c>
      <c r="Y1935">
        <v>115.3</v>
      </c>
      <c r="Z1935">
        <v>505993.09399999998</v>
      </c>
      <c r="AA1935">
        <v>157574.64600000004</v>
      </c>
      <c r="AB1935">
        <v>7725.098</v>
      </c>
      <c r="AC1935">
        <v>80229.462999999989</v>
      </c>
      <c r="AD1935">
        <v>3195.6030000000001</v>
      </c>
      <c r="AE1935">
        <v>56119.168999999994</v>
      </c>
      <c r="AF1935">
        <v>51514.436999999962</v>
      </c>
      <c r="AG1935">
        <v>66425.27499999998</v>
      </c>
      <c r="AH1935">
        <v>7847.6779999999999</v>
      </c>
      <c r="AI1935">
        <v>109478.90600000002</v>
      </c>
      <c r="AJ1935">
        <v>215.583</v>
      </c>
      <c r="AK1935">
        <v>14995.219000000001</v>
      </c>
      <c r="AL1935">
        <v>5820.6239999999998</v>
      </c>
      <c r="AM1935">
        <v>43076.152000000016</v>
      </c>
      <c r="AN1935">
        <v>9137.0231999999996</v>
      </c>
      <c r="AO1935">
        <v>99294.03939999998</v>
      </c>
      <c r="AP1935">
        <v>37122.131480711105</v>
      </c>
      <c r="AQ1935">
        <v>82837.812000000049</v>
      </c>
      <c r="AR1935">
        <v>3891.7950000000005</v>
      </c>
      <c r="AS1935">
        <v>56084.825999999986</v>
      </c>
      <c r="AT1935">
        <v>41529.807000000008</v>
      </c>
      <c r="AU1935">
        <v>205140.64899999992</v>
      </c>
      <c r="AV1935">
        <v>715.86980000000005</v>
      </c>
      <c r="AW1935">
        <v>16713.7556</v>
      </c>
      <c r="AX1935">
        <v>18210.455000000002</v>
      </c>
      <c r="AY1935">
        <v>89257.039999999979</v>
      </c>
      <c r="AZ1935">
        <v>63169.210999999988</v>
      </c>
      <c r="BA1935">
        <v>275351.34500000015</v>
      </c>
      <c r="BB1935">
        <v>4150.1809999999996</v>
      </c>
      <c r="BC1935">
        <v>55899.441999999988</v>
      </c>
      <c r="BD1935">
        <v>6150.3770000000004</v>
      </c>
      <c r="BE1935">
        <v>30223.378000000008</v>
      </c>
      <c r="BF1935">
        <v>26402.035000000003</v>
      </c>
      <c r="BG1935">
        <v>178333.07999999996</v>
      </c>
      <c r="BH1935">
        <v>15662.671999999999</v>
      </c>
      <c r="BI1935">
        <v>274301.8280000001</v>
      </c>
      <c r="BJ1935">
        <v>35051.353999999999</v>
      </c>
      <c r="BK1935">
        <v>60156.162912147549</v>
      </c>
      <c r="BL1935">
        <v>2265.3119999999999</v>
      </c>
      <c r="BM1935">
        <v>18395.995999999996</v>
      </c>
    </row>
    <row r="1936" spans="1:65" x14ac:dyDescent="0.25">
      <c r="A1936" t="s">
        <v>2065</v>
      </c>
      <c r="B1936">
        <v>1676817.865024759</v>
      </c>
      <c r="C1936">
        <v>849282.49062888883</v>
      </c>
      <c r="D1936">
        <v>1958296.9210751168</v>
      </c>
      <c r="E1936">
        <v>1070182.1939248827</v>
      </c>
      <c r="F1936">
        <v>1648332.1939248827</v>
      </c>
      <c r="G1936">
        <v>922.15099999999995</v>
      </c>
      <c r="H1936">
        <v>-133.16400000000002</v>
      </c>
      <c r="I1936">
        <v>0</v>
      </c>
      <c r="J1936">
        <v>-11250</v>
      </c>
      <c r="K1936">
        <v>115400</v>
      </c>
      <c r="L1936">
        <v>96296</v>
      </c>
      <c r="M1936">
        <v>11200</v>
      </c>
      <c r="N1936">
        <v>708401.00000000012</v>
      </c>
      <c r="O1936">
        <v>0</v>
      </c>
      <c r="P1936">
        <v>845333.00000000012</v>
      </c>
      <c r="Q1936">
        <v>422794.99999999988</v>
      </c>
      <c r="R1936">
        <v>10822</v>
      </c>
      <c r="S1936">
        <v>549395</v>
      </c>
      <c r="T1936">
        <v>1660852</v>
      </c>
      <c r="U1936">
        <v>549395</v>
      </c>
      <c r="V1936">
        <v>182.66</v>
      </c>
      <c r="W1936">
        <v>79.650000000000006</v>
      </c>
      <c r="X1936">
        <v>0</v>
      </c>
      <c r="Y1936">
        <v>107.86533333333334</v>
      </c>
      <c r="Z1936">
        <v>505867.18400000007</v>
      </c>
      <c r="AA1936">
        <v>155923.49800000011</v>
      </c>
      <c r="AB1936">
        <v>7722.936999999999</v>
      </c>
      <c r="AC1936">
        <v>78806.054999999993</v>
      </c>
      <c r="AD1936">
        <v>3166.1529999999998</v>
      </c>
      <c r="AE1936">
        <v>55540.894</v>
      </c>
      <c r="AF1936">
        <v>50760.138000000028</v>
      </c>
      <c r="AG1936">
        <v>65813.674000000014</v>
      </c>
      <c r="AH1936">
        <v>7847.3580000000011</v>
      </c>
      <c r="AI1936">
        <v>110633.21399999999</v>
      </c>
      <c r="AJ1936">
        <v>219.57499999999999</v>
      </c>
      <c r="AK1936">
        <v>15009.209000000001</v>
      </c>
      <c r="AL1936">
        <v>5820.48</v>
      </c>
      <c r="AM1936">
        <v>42123.875999999975</v>
      </c>
      <c r="AN1936">
        <v>8879.7243999999992</v>
      </c>
      <c r="AO1936">
        <v>98291.423599999951</v>
      </c>
      <c r="AP1936">
        <v>39106.19362888889</v>
      </c>
      <c r="AQ1936">
        <v>82643.116000000038</v>
      </c>
      <c r="AR1936">
        <v>3654.5410000000006</v>
      </c>
      <c r="AS1936">
        <v>55705.703999999976</v>
      </c>
      <c r="AT1936">
        <v>41845.756999999998</v>
      </c>
      <c r="AU1936">
        <v>204064.32099999997</v>
      </c>
      <c r="AV1936">
        <v>713.33459999999991</v>
      </c>
      <c r="AW1936">
        <v>16604.632400000002</v>
      </c>
      <c r="AX1936">
        <v>19390.39</v>
      </c>
      <c r="AY1936">
        <v>88234.426000000007</v>
      </c>
      <c r="AZ1936">
        <v>65014.623999999982</v>
      </c>
      <c r="BA1936">
        <v>275049.49400000001</v>
      </c>
      <c r="BB1936">
        <v>4145.8670000000002</v>
      </c>
      <c r="BC1936">
        <v>55265.363000000012</v>
      </c>
      <c r="BD1936">
        <v>5437.2880000000005</v>
      </c>
      <c r="BE1936">
        <v>29393.288</v>
      </c>
      <c r="BF1936">
        <v>26040.97</v>
      </c>
      <c r="BG1936">
        <v>178051.64700000006</v>
      </c>
      <c r="BH1936">
        <v>15494.368</v>
      </c>
      <c r="BI1936">
        <v>270778.03999999986</v>
      </c>
      <c r="BJ1936">
        <v>35743.114000000001</v>
      </c>
      <c r="BK1936">
        <v>61831.384075117086</v>
      </c>
      <c r="BL1936">
        <v>2412.4940000000001</v>
      </c>
      <c r="BM1936">
        <v>18533.662</v>
      </c>
    </row>
    <row r="1937" spans="1:65" x14ac:dyDescent="0.25">
      <c r="A1937" t="s">
        <v>2066</v>
      </c>
      <c r="B1937">
        <v>1665907.1213743081</v>
      </c>
      <c r="C1937">
        <v>837685.78896577784</v>
      </c>
      <c r="D1937">
        <v>1946827.5004971111</v>
      </c>
      <c r="E1937">
        <v>1071364.9035028897</v>
      </c>
      <c r="F1937">
        <v>1640564.9035028897</v>
      </c>
      <c r="G1937">
        <v>1109.3030000000001</v>
      </c>
      <c r="H1937">
        <v>-183.76300000000001</v>
      </c>
      <c r="I1937">
        <v>0</v>
      </c>
      <c r="J1937">
        <v>-13000</v>
      </c>
      <c r="K1937">
        <v>112800</v>
      </c>
      <c r="L1937">
        <v>95093</v>
      </c>
      <c r="M1937">
        <v>7100</v>
      </c>
      <c r="N1937">
        <v>659862</v>
      </c>
      <c r="O1937">
        <v>0</v>
      </c>
      <c r="P1937">
        <v>858955</v>
      </c>
      <c r="Q1937">
        <v>397223.99999999994</v>
      </c>
      <c r="R1937">
        <v>14614</v>
      </c>
      <c r="S1937">
        <v>517123.99999999988</v>
      </c>
      <c r="T1937">
        <v>1628524</v>
      </c>
      <c r="U1937">
        <v>517123.99999999988</v>
      </c>
      <c r="V1937">
        <v>180.89</v>
      </c>
      <c r="W1937">
        <v>79.47</v>
      </c>
      <c r="X1937">
        <v>0</v>
      </c>
      <c r="Y1937">
        <v>107.39269230769231</v>
      </c>
      <c r="Z1937">
        <v>505726.11299999978</v>
      </c>
      <c r="AA1937">
        <v>154897.36499999999</v>
      </c>
      <c r="AB1937">
        <v>7785.9290000000001</v>
      </c>
      <c r="AC1937">
        <v>78070.743999999977</v>
      </c>
      <c r="AD1937">
        <v>3155.64</v>
      </c>
      <c r="AE1937">
        <v>55339.093000000001</v>
      </c>
      <c r="AF1937">
        <v>51561.339000000036</v>
      </c>
      <c r="AG1937">
        <v>66007.797999999937</v>
      </c>
      <c r="AH1937">
        <v>7786.6489999999994</v>
      </c>
      <c r="AI1937">
        <v>110555.35099999998</v>
      </c>
      <c r="AJ1937">
        <v>233.67399999999998</v>
      </c>
      <c r="AK1937">
        <v>14947.753999999999</v>
      </c>
      <c r="AL1937">
        <v>5786.1719999999987</v>
      </c>
      <c r="AM1937">
        <v>41148.757999999987</v>
      </c>
      <c r="AN1937">
        <v>8902.1329999999998</v>
      </c>
      <c r="AO1937">
        <v>97340.804200000013</v>
      </c>
      <c r="AP1937">
        <v>38700.299965777784</v>
      </c>
      <c r="AQ1937">
        <v>82705.96199999997</v>
      </c>
      <c r="AR1937">
        <v>3672.2570000000005</v>
      </c>
      <c r="AS1937">
        <v>55530.522999999979</v>
      </c>
      <c r="AT1937">
        <v>42158.774999999994</v>
      </c>
      <c r="AU1937">
        <v>204380.11700000003</v>
      </c>
      <c r="AV1937">
        <v>722.97199999999998</v>
      </c>
      <c r="AW1937">
        <v>16399.481800000001</v>
      </c>
      <c r="AX1937">
        <v>20241.520000000004</v>
      </c>
      <c r="AY1937">
        <v>87808.551999999996</v>
      </c>
      <c r="AZ1937">
        <v>55559.011000000006</v>
      </c>
      <c r="BA1937">
        <v>273556.53399999969</v>
      </c>
      <c r="BB1937">
        <v>4159.5410000000002</v>
      </c>
      <c r="BC1937">
        <v>54435.739000000001</v>
      </c>
      <c r="BD1937">
        <v>2210.8220000000001</v>
      </c>
      <c r="BE1937">
        <v>29054.821999999996</v>
      </c>
      <c r="BF1937">
        <v>25376.531999999999</v>
      </c>
      <c r="BG1937">
        <v>177624.98200000002</v>
      </c>
      <c r="BH1937">
        <v>15695.433999999997</v>
      </c>
      <c r="BI1937">
        <v>267651.61899999995</v>
      </c>
      <c r="BJ1937">
        <v>35736.576999999997</v>
      </c>
      <c r="BK1937">
        <v>60565.509497110557</v>
      </c>
      <c r="BL1937">
        <v>2514.3989999999999</v>
      </c>
      <c r="BM1937">
        <v>18805.992000000002</v>
      </c>
    </row>
    <row r="1938" spans="1:65" x14ac:dyDescent="0.25">
      <c r="A1938" t="s">
        <v>2067</v>
      </c>
      <c r="B1938">
        <v>1647681.1683743072</v>
      </c>
      <c r="C1938">
        <v>842255.57351902232</v>
      </c>
      <c r="D1938">
        <v>1943730.1580447496</v>
      </c>
      <c r="E1938">
        <v>1063929.8599552496</v>
      </c>
      <c r="F1938">
        <v>1631149.8599552496</v>
      </c>
      <c r="G1938">
        <v>3573.3150000000001</v>
      </c>
      <c r="H1938">
        <v>-57.628</v>
      </c>
      <c r="I1938">
        <v>0</v>
      </c>
      <c r="J1938">
        <v>-25500</v>
      </c>
      <c r="K1938">
        <v>115800</v>
      </c>
      <c r="L1938">
        <v>83761.999999999985</v>
      </c>
      <c r="M1938">
        <v>8500</v>
      </c>
      <c r="N1938">
        <v>646589.99999999988</v>
      </c>
      <c r="O1938">
        <v>0</v>
      </c>
      <c r="P1938">
        <v>853639</v>
      </c>
      <c r="Q1938">
        <v>370996.99999999988</v>
      </c>
      <c r="R1938">
        <v>14636</v>
      </c>
      <c r="S1938">
        <v>495296.99999999988</v>
      </c>
      <c r="T1938">
        <v>1598626.9999999998</v>
      </c>
      <c r="U1938">
        <v>495296.99999999988</v>
      </c>
      <c r="V1938">
        <v>185.92</v>
      </c>
      <c r="W1938">
        <v>79.569999999999993</v>
      </c>
      <c r="X1938">
        <v>0</v>
      </c>
      <c r="Y1938">
        <v>103.76882352941176</v>
      </c>
      <c r="Z1938">
        <v>505992.79299999989</v>
      </c>
      <c r="AA1938">
        <v>153611.82</v>
      </c>
      <c r="AB1938">
        <v>7721.2860000000001</v>
      </c>
      <c r="AC1938">
        <v>77911.702999999994</v>
      </c>
      <c r="AD1938">
        <v>3245.384</v>
      </c>
      <c r="AE1938">
        <v>55279.805</v>
      </c>
      <c r="AF1938">
        <v>42695.11099999999</v>
      </c>
      <c r="AG1938">
        <v>66367.721999999965</v>
      </c>
      <c r="AH1938">
        <v>8004.2160000000003</v>
      </c>
      <c r="AI1938">
        <v>98015.935999999987</v>
      </c>
      <c r="AJ1938">
        <v>246.602</v>
      </c>
      <c r="AK1938">
        <v>14956.395000000002</v>
      </c>
      <c r="AL1938">
        <v>5776.2479999999987</v>
      </c>
      <c r="AM1938">
        <v>40685.825000000012</v>
      </c>
      <c r="AN1938">
        <v>9042.1165999999994</v>
      </c>
      <c r="AO1938">
        <v>96780.622199999925</v>
      </c>
      <c r="AP1938">
        <v>38370.702519022234</v>
      </c>
      <c r="AQ1938">
        <v>82515.792000000016</v>
      </c>
      <c r="AR1938">
        <v>3678.9120000000007</v>
      </c>
      <c r="AS1938">
        <v>55334.588999999993</v>
      </c>
      <c r="AT1938">
        <v>39507.028000000013</v>
      </c>
      <c r="AU1938">
        <v>200980.69899999996</v>
      </c>
      <c r="AV1938">
        <v>724.55540000000008</v>
      </c>
      <c r="AW1938">
        <v>16340.461800000003</v>
      </c>
      <c r="AX1938">
        <v>20201.512000000002</v>
      </c>
      <c r="AY1938">
        <v>87565.457000000009</v>
      </c>
      <c r="AZ1938">
        <v>72011.56700000001</v>
      </c>
      <c r="BA1938">
        <v>291825.35899999976</v>
      </c>
      <c r="BB1938">
        <v>4152.7519999999995</v>
      </c>
      <c r="BC1938">
        <v>53659.854000000007</v>
      </c>
      <c r="BD1938">
        <v>2181.9520000000002</v>
      </c>
      <c r="BE1938">
        <v>29423.953999999998</v>
      </c>
      <c r="BF1938">
        <v>25363.356</v>
      </c>
      <c r="BG1938">
        <v>177099.48500000002</v>
      </c>
      <c r="BH1938">
        <v>15527.453000000005</v>
      </c>
      <c r="BI1938">
        <v>265195.41800000001</v>
      </c>
      <c r="BJ1938">
        <v>35361.099000000002</v>
      </c>
      <c r="BK1938">
        <v>61512.89504475041</v>
      </c>
      <c r="BL1938">
        <v>2450.9279999999999</v>
      </c>
      <c r="BM1938">
        <v>18666.366000000002</v>
      </c>
    </row>
    <row r="1939" spans="1:65" x14ac:dyDescent="0.25">
      <c r="A1939" t="s">
        <v>2068</v>
      </c>
      <c r="B1939">
        <v>1675081.8142577929</v>
      </c>
      <c r="C1939">
        <v>892041.65395955567</v>
      </c>
      <c r="D1939">
        <v>1969890.7866491873</v>
      </c>
      <c r="E1939">
        <v>1038920.354350813</v>
      </c>
      <c r="F1939">
        <v>1653330.354350813</v>
      </c>
      <c r="G1939">
        <v>936.31799999999998</v>
      </c>
      <c r="H1939">
        <v>-134.255</v>
      </c>
      <c r="I1939">
        <v>0</v>
      </c>
      <c r="J1939">
        <v>-24000</v>
      </c>
      <c r="K1939">
        <v>116800</v>
      </c>
      <c r="L1939">
        <v>83669.000000000015</v>
      </c>
      <c r="M1939">
        <v>11600</v>
      </c>
      <c r="N1939">
        <v>652954</v>
      </c>
      <c r="O1939">
        <v>0</v>
      </c>
      <c r="P1939">
        <v>846872.00000000023</v>
      </c>
      <c r="Q1939">
        <v>384695</v>
      </c>
      <c r="R1939">
        <v>9282</v>
      </c>
      <c r="S1939">
        <v>513094.99999999994</v>
      </c>
      <c r="T1939">
        <v>1592777</v>
      </c>
      <c r="U1939">
        <v>513094.99999999994</v>
      </c>
      <c r="V1939">
        <v>173.56</v>
      </c>
      <c r="W1939">
        <v>79.95</v>
      </c>
      <c r="X1939">
        <v>0</v>
      </c>
      <c r="Y1939">
        <v>102.78385416666667</v>
      </c>
      <c r="Z1939">
        <v>505822.62399999989</v>
      </c>
      <c r="AA1939">
        <v>154104.61899999992</v>
      </c>
      <c r="AB1939">
        <v>7657.1279999999997</v>
      </c>
      <c r="AC1939">
        <v>78804.289999999994</v>
      </c>
      <c r="AD1939">
        <v>3128.4470000000001</v>
      </c>
      <c r="AE1939">
        <v>55630.578000000009</v>
      </c>
      <c r="AF1939">
        <v>50921.659</v>
      </c>
      <c r="AG1939">
        <v>66350.261000000042</v>
      </c>
      <c r="AH1939">
        <v>7672.4939999999988</v>
      </c>
      <c r="AI1939">
        <v>107098.09</v>
      </c>
      <c r="AJ1939">
        <v>246.59800000000001</v>
      </c>
      <c r="AK1939">
        <v>15115.707</v>
      </c>
      <c r="AL1939">
        <v>5803.0290000000005</v>
      </c>
      <c r="AM1939">
        <v>40916.024000000005</v>
      </c>
      <c r="AN1939">
        <v>8996.2128000000012</v>
      </c>
      <c r="AO1939">
        <v>97858.492000000057</v>
      </c>
      <c r="AP1939">
        <v>41208.878959555543</v>
      </c>
      <c r="AQ1939">
        <v>83251.910999999978</v>
      </c>
      <c r="AR1939">
        <v>3889.7160000000013</v>
      </c>
      <c r="AS1939">
        <v>55963.632999999987</v>
      </c>
      <c r="AT1939">
        <v>71943.871999999988</v>
      </c>
      <c r="AU1939">
        <v>196252.65599999999</v>
      </c>
      <c r="AV1939">
        <v>726.17120000000011</v>
      </c>
      <c r="AW1939">
        <v>16727.702000000001</v>
      </c>
      <c r="AX1939">
        <v>19995.625</v>
      </c>
      <c r="AY1939">
        <v>87409.643999999971</v>
      </c>
      <c r="AZ1939">
        <v>77897.975999999981</v>
      </c>
      <c r="BA1939">
        <v>295738.52099999983</v>
      </c>
      <c r="BB1939">
        <v>4089.5980000000009</v>
      </c>
      <c r="BC1939">
        <v>53275.328999999998</v>
      </c>
      <c r="BD1939">
        <v>2310.3710000000001</v>
      </c>
      <c r="BE1939">
        <v>29240.371999999996</v>
      </c>
      <c r="BF1939">
        <v>25028.724999999999</v>
      </c>
      <c r="BG1939">
        <v>179193.71399999998</v>
      </c>
      <c r="BH1939">
        <v>15739.546999999999</v>
      </c>
      <c r="BI1939">
        <v>266204.08200000005</v>
      </c>
      <c r="BJ1939">
        <v>36495.557999999997</v>
      </c>
      <c r="BK1939">
        <v>71897.662649187259</v>
      </c>
      <c r="BL1939">
        <v>2467.424</v>
      </c>
      <c r="BM1939">
        <v>18857.499</v>
      </c>
    </row>
    <row r="1940" spans="1:65" x14ac:dyDescent="0.25">
      <c r="A1940" t="s">
        <v>2069</v>
      </c>
      <c r="B1940">
        <v>1672623.7377917268</v>
      </c>
      <c r="C1940">
        <v>890490.75578302226</v>
      </c>
      <c r="D1940">
        <v>1957077.7144981078</v>
      </c>
      <c r="E1940">
        <v>1030942.971501891</v>
      </c>
      <c r="F1940">
        <v>1647552.971501891</v>
      </c>
      <c r="G1940">
        <v>1947.963</v>
      </c>
      <c r="H1940">
        <v>-272.65100000000001</v>
      </c>
      <c r="I1940">
        <v>0</v>
      </c>
      <c r="J1940">
        <v>-21000</v>
      </c>
      <c r="K1940">
        <v>122800</v>
      </c>
      <c r="L1940">
        <v>66279</v>
      </c>
      <c r="M1940">
        <v>16800</v>
      </c>
      <c r="N1940">
        <v>633987.00000000012</v>
      </c>
      <c r="O1940">
        <v>0</v>
      </c>
      <c r="P1940">
        <v>844565</v>
      </c>
      <c r="Q1940">
        <v>348418.00000000006</v>
      </c>
      <c r="R1940">
        <v>12306.000000000002</v>
      </c>
      <c r="S1940">
        <v>488018.00000000006</v>
      </c>
      <c r="T1940">
        <v>1557137.0000000002</v>
      </c>
      <c r="U1940">
        <v>488018.00000000006</v>
      </c>
      <c r="V1940">
        <v>185.39</v>
      </c>
      <c r="W1940">
        <v>79.52</v>
      </c>
      <c r="X1940">
        <v>0</v>
      </c>
      <c r="Y1940">
        <v>102.87619047619049</v>
      </c>
      <c r="Z1940">
        <v>505790.45</v>
      </c>
      <c r="AA1940">
        <v>154488.40900000004</v>
      </c>
      <c r="AB1940">
        <v>7678.4689999999991</v>
      </c>
      <c r="AC1940">
        <v>79635.34599999999</v>
      </c>
      <c r="AD1940">
        <v>3270.2170000000001</v>
      </c>
      <c r="AE1940">
        <v>55667.905999999995</v>
      </c>
      <c r="AF1940">
        <v>52220.357000000011</v>
      </c>
      <c r="AG1940">
        <v>66758.637000000002</v>
      </c>
      <c r="AH1940">
        <v>8035.5240000000013</v>
      </c>
      <c r="AI1940">
        <v>106497.52299999999</v>
      </c>
      <c r="AJ1940">
        <v>239.63399999999999</v>
      </c>
      <c r="AK1940">
        <v>15113.735000000004</v>
      </c>
      <c r="AL1940">
        <v>5776.8439999999982</v>
      </c>
      <c r="AM1940">
        <v>40369.128999999994</v>
      </c>
      <c r="AN1940">
        <v>9067.6616000000013</v>
      </c>
      <c r="AO1940">
        <v>97473.53119999991</v>
      </c>
      <c r="AP1940">
        <v>41699.026783022229</v>
      </c>
      <c r="AQ1940">
        <v>83211.598000000027</v>
      </c>
      <c r="AR1940">
        <v>3676.4600000000014</v>
      </c>
      <c r="AS1940">
        <v>56248.642999999996</v>
      </c>
      <c r="AT1940">
        <v>79664.033999999985</v>
      </c>
      <c r="AU1940">
        <v>193586.7640000002</v>
      </c>
      <c r="AV1940">
        <v>733.80739999999992</v>
      </c>
      <c r="AW1940">
        <v>16438.303800000002</v>
      </c>
      <c r="AX1940">
        <v>19688.493000000002</v>
      </c>
      <c r="AY1940">
        <v>87472.333000000013</v>
      </c>
      <c r="AZ1940">
        <v>68791.335000000021</v>
      </c>
      <c r="BA1940">
        <v>284080.44599999982</v>
      </c>
      <c r="BB1940">
        <v>4084.8250000000003</v>
      </c>
      <c r="BC1940">
        <v>53070.665000000008</v>
      </c>
      <c r="BD1940">
        <v>2420.1570000000002</v>
      </c>
      <c r="BE1940">
        <v>29779.157999999999</v>
      </c>
      <c r="BF1940">
        <v>24885.409</v>
      </c>
      <c r="BG1940">
        <v>180352.50399999996</v>
      </c>
      <c r="BH1940">
        <v>15400.203000000001</v>
      </c>
      <c r="BI1940">
        <v>266107.19299999991</v>
      </c>
      <c r="BJ1940">
        <v>34966.275999999998</v>
      </c>
      <c r="BK1940">
        <v>71704.737498108734</v>
      </c>
      <c r="BL1940">
        <v>2401.5729999999999</v>
      </c>
      <c r="BM1940">
        <v>19021.152999999995</v>
      </c>
    </row>
    <row r="1941" spans="1:65" x14ac:dyDescent="0.25">
      <c r="A1941" t="s">
        <v>2070</v>
      </c>
      <c r="B1941">
        <v>1673480.3332091444</v>
      </c>
      <c r="C1941">
        <v>885704.91492231109</v>
      </c>
      <c r="D1941">
        <v>1943053.9070792494</v>
      </c>
      <c r="E1941">
        <v>1020723.0789207506</v>
      </c>
      <c r="F1941">
        <v>1634073.0789207506</v>
      </c>
      <c r="G1941">
        <v>323.55099999999999</v>
      </c>
      <c r="H1941">
        <v>-304.96899999999994</v>
      </c>
      <c r="I1941">
        <v>0</v>
      </c>
      <c r="J1941">
        <v>-9750</v>
      </c>
      <c r="K1941">
        <v>124800</v>
      </c>
      <c r="L1941">
        <v>65524</v>
      </c>
      <c r="M1941">
        <v>19799.999999999996</v>
      </c>
      <c r="N1941">
        <v>628926.99999999988</v>
      </c>
      <c r="O1941">
        <v>0</v>
      </c>
      <c r="P1941">
        <v>852286</v>
      </c>
      <c r="Q1941">
        <v>354066</v>
      </c>
      <c r="R1941">
        <v>11447.000000000002</v>
      </c>
      <c r="S1941">
        <v>498665.99999999994</v>
      </c>
      <c r="T1941">
        <v>1558183.9999999998</v>
      </c>
      <c r="U1941">
        <v>498665.99999999994</v>
      </c>
      <c r="V1941">
        <v>172.24</v>
      </c>
      <c r="W1941">
        <v>79.42</v>
      </c>
      <c r="X1941">
        <v>0</v>
      </c>
      <c r="Y1941">
        <v>107.13076923076925</v>
      </c>
      <c r="Z1941">
        <v>505830.78200000024</v>
      </c>
      <c r="AA1941">
        <v>154826.78199999995</v>
      </c>
      <c r="AB1941">
        <v>7660.1750000000002</v>
      </c>
      <c r="AC1941">
        <v>80849.820999999982</v>
      </c>
      <c r="AD1941">
        <v>3132.58</v>
      </c>
      <c r="AE1941">
        <v>55801.04</v>
      </c>
      <c r="AF1941">
        <v>62148.911999999975</v>
      </c>
      <c r="AG1941">
        <v>66990.363999999987</v>
      </c>
      <c r="AH1941">
        <v>7554.6620000000003</v>
      </c>
      <c r="AI1941">
        <v>103780.15999999999</v>
      </c>
      <c r="AJ1941">
        <v>236.59099999999998</v>
      </c>
      <c r="AK1941">
        <v>15305.558000000001</v>
      </c>
      <c r="AL1941">
        <v>5763.6089999999986</v>
      </c>
      <c r="AM1941">
        <v>40557.762999999984</v>
      </c>
      <c r="AN1941">
        <v>8933.6929999999975</v>
      </c>
      <c r="AO1941">
        <v>97610.508799999981</v>
      </c>
      <c r="AP1941">
        <v>42876.582922311107</v>
      </c>
      <c r="AQ1941">
        <v>83780.491999999984</v>
      </c>
      <c r="AR1941">
        <v>3386.6690000000012</v>
      </c>
      <c r="AS1941">
        <v>56479.94200000001</v>
      </c>
      <c r="AT1941">
        <v>69079.935999999987</v>
      </c>
      <c r="AU1941">
        <v>197226.65500000009</v>
      </c>
      <c r="AV1941">
        <v>734.25800000000004</v>
      </c>
      <c r="AW1941">
        <v>16454.301200000002</v>
      </c>
      <c r="AX1941">
        <v>19249.190999999999</v>
      </c>
      <c r="AY1941">
        <v>88335.85500000001</v>
      </c>
      <c r="AZ1941">
        <v>66197.213999999964</v>
      </c>
      <c r="BA1941">
        <v>260760.77199999991</v>
      </c>
      <c r="BB1941">
        <v>4078.9330000000004</v>
      </c>
      <c r="BC1941">
        <v>53203.948999999986</v>
      </c>
      <c r="BD1941">
        <v>2457.4970000000003</v>
      </c>
      <c r="BE1941">
        <v>29948.498</v>
      </c>
      <c r="BF1941">
        <v>24467.648000000005</v>
      </c>
      <c r="BG1941">
        <v>182022.36199999996</v>
      </c>
      <c r="BH1941">
        <v>15337.774000000001</v>
      </c>
      <c r="BI1941">
        <v>267422.85599999985</v>
      </c>
      <c r="BJ1941">
        <v>34186.252999999997</v>
      </c>
      <c r="BK1941">
        <v>72422.611079249124</v>
      </c>
      <c r="BL1941">
        <v>2391.9549999999999</v>
      </c>
      <c r="BM1941">
        <v>19273.617000000002</v>
      </c>
    </row>
    <row r="1942" spans="1:65" x14ac:dyDescent="0.25">
      <c r="A1942" t="s">
        <v>2071</v>
      </c>
      <c r="B1942">
        <v>1671172.6353935339</v>
      </c>
      <c r="C1942">
        <v>898749.22514160012</v>
      </c>
      <c r="D1942">
        <v>1934704.705995226</v>
      </c>
      <c r="E1942">
        <v>1000112.0990047727</v>
      </c>
      <c r="F1942">
        <v>1623488.5990047727</v>
      </c>
      <c r="G1942">
        <v>796.947</v>
      </c>
      <c r="H1942">
        <v>-200.66</v>
      </c>
      <c r="I1942">
        <v>0</v>
      </c>
      <c r="J1942">
        <v>-5000</v>
      </c>
      <c r="K1942">
        <v>124200</v>
      </c>
      <c r="L1942">
        <v>69509</v>
      </c>
      <c r="M1942">
        <v>20700</v>
      </c>
      <c r="N1942">
        <v>631806</v>
      </c>
      <c r="O1942">
        <v>2100</v>
      </c>
      <c r="P1942">
        <v>837858.99999999988</v>
      </c>
      <c r="Q1942">
        <v>364325.00000000006</v>
      </c>
      <c r="R1942">
        <v>10580</v>
      </c>
      <c r="S1942">
        <v>511325</v>
      </c>
      <c r="T1942">
        <v>1549754</v>
      </c>
      <c r="U1942">
        <v>511325</v>
      </c>
      <c r="V1942">
        <v>187.37</v>
      </c>
      <c r="W1942">
        <v>79.02</v>
      </c>
      <c r="X1942">
        <v>0</v>
      </c>
      <c r="Y1942">
        <v>109.5</v>
      </c>
      <c r="Z1942">
        <v>506206.79300000001</v>
      </c>
      <c r="AA1942">
        <v>156034.61399999994</v>
      </c>
      <c r="AB1942">
        <v>7645.9429999999993</v>
      </c>
      <c r="AC1942">
        <v>81021.702999999994</v>
      </c>
      <c r="AD1942">
        <v>3101.2069999999999</v>
      </c>
      <c r="AE1942">
        <v>63354.968000000001</v>
      </c>
      <c r="AF1942">
        <v>77153.659999999989</v>
      </c>
      <c r="AG1942">
        <v>70747.710000000006</v>
      </c>
      <c r="AH1942">
        <v>7660.7410000000018</v>
      </c>
      <c r="AI1942">
        <v>91643.001000000018</v>
      </c>
      <c r="AJ1942">
        <v>229.42999999999998</v>
      </c>
      <c r="AK1942">
        <v>15456.302</v>
      </c>
      <c r="AL1942">
        <v>5796.6389999999992</v>
      </c>
      <c r="AM1942">
        <v>40537.371999999996</v>
      </c>
      <c r="AN1942">
        <v>8872.4092000000019</v>
      </c>
      <c r="AO1942">
        <v>98918.246000000028</v>
      </c>
      <c r="AP1942">
        <v>45729.338141599997</v>
      </c>
      <c r="AQ1942">
        <v>85214.277000000002</v>
      </c>
      <c r="AR1942">
        <v>3442.4830000000011</v>
      </c>
      <c r="AS1942">
        <v>56802.967999999964</v>
      </c>
      <c r="AT1942">
        <v>65099.694000000025</v>
      </c>
      <c r="AU1942">
        <v>182180.13900000008</v>
      </c>
      <c r="AV1942">
        <v>740.52080000000001</v>
      </c>
      <c r="AW1942">
        <v>16753</v>
      </c>
      <c r="AX1942">
        <v>17281.654000000002</v>
      </c>
      <c r="AY1942">
        <v>89367.537000000011</v>
      </c>
      <c r="AZ1942">
        <v>66747.737999999983</v>
      </c>
      <c r="BA1942">
        <v>256532.00299999997</v>
      </c>
      <c r="BB1942">
        <v>4072.2190000000001</v>
      </c>
      <c r="BC1942">
        <v>53802.455000000002</v>
      </c>
      <c r="BD1942">
        <v>2680.252</v>
      </c>
      <c r="BE1942">
        <v>30088.253000000004</v>
      </c>
      <c r="BF1942">
        <v>24643.134000000002</v>
      </c>
      <c r="BG1942">
        <v>184476.92699999997</v>
      </c>
      <c r="BH1942">
        <v>15517.166000000001</v>
      </c>
      <c r="BI1942">
        <v>269129.01699999999</v>
      </c>
      <c r="BJ1942">
        <v>34051.764999999999</v>
      </c>
      <c r="BK1942">
        <v>73592.980995226928</v>
      </c>
      <c r="BL1942">
        <v>2076.4389999999999</v>
      </c>
      <c r="BM1942">
        <v>19051.232999999997</v>
      </c>
    </row>
    <row r="1943" spans="1:65" x14ac:dyDescent="0.25">
      <c r="A1943" t="s">
        <v>2072</v>
      </c>
      <c r="B1943">
        <v>1730265.9823448868</v>
      </c>
      <c r="C1943">
        <v>1053406.1456595554</v>
      </c>
      <c r="D1943">
        <v>1910094.3591251008</v>
      </c>
      <c r="E1943">
        <v>818868.84487489867</v>
      </c>
      <c r="F1943">
        <v>1566878.7948748986</v>
      </c>
      <c r="G1943">
        <v>32542.256000000001</v>
      </c>
      <c r="H1943">
        <v>-1.2190000000000001</v>
      </c>
      <c r="I1943">
        <v>0</v>
      </c>
      <c r="J1943">
        <v>-46000</v>
      </c>
      <c r="K1943">
        <v>141200</v>
      </c>
      <c r="L1943">
        <v>37625</v>
      </c>
      <c r="M1943">
        <v>39200</v>
      </c>
      <c r="N1943">
        <v>574910.00000000012</v>
      </c>
      <c r="O1943">
        <v>18700</v>
      </c>
      <c r="P1943">
        <v>821925</v>
      </c>
      <c r="Q1943">
        <v>382597.00000000006</v>
      </c>
      <c r="R1943">
        <v>5228</v>
      </c>
      <c r="S1943">
        <v>581697.00000000012</v>
      </c>
      <c r="T1943">
        <v>1439688</v>
      </c>
      <c r="U1943">
        <v>581697.00000000012</v>
      </c>
      <c r="V1943">
        <v>290.83</v>
      </c>
      <c r="W1943">
        <v>80</v>
      </c>
      <c r="X1943">
        <v>0</v>
      </c>
      <c r="Y1943">
        <v>109.57195652173912</v>
      </c>
      <c r="Z1943">
        <v>505974.02399999992</v>
      </c>
      <c r="AA1943">
        <v>159619.8189999999</v>
      </c>
      <c r="AB1943">
        <v>8620.1769999999997</v>
      </c>
      <c r="AC1943">
        <v>84383.323999999993</v>
      </c>
      <c r="AD1943">
        <v>4109.2860000000001</v>
      </c>
      <c r="AE1943">
        <v>27152.828000000005</v>
      </c>
      <c r="AF1943">
        <v>128758.666</v>
      </c>
      <c r="AG1943">
        <v>68775.888000000021</v>
      </c>
      <c r="AH1943">
        <v>9751.3039999999983</v>
      </c>
      <c r="AI1943">
        <v>95601.896000000022</v>
      </c>
      <c r="AJ1943">
        <v>241.357</v>
      </c>
      <c r="AK1943">
        <v>16164.808999999999</v>
      </c>
      <c r="AL1943">
        <v>5817.5579999999991</v>
      </c>
      <c r="AM1943">
        <v>41146.784</v>
      </c>
      <c r="AN1943">
        <v>11128.697800000002</v>
      </c>
      <c r="AO1943">
        <v>103180.26359999999</v>
      </c>
      <c r="AP1943">
        <v>69254.060659555544</v>
      </c>
      <c r="AQ1943">
        <v>86795.394000000015</v>
      </c>
      <c r="AR1943">
        <v>3802.1670000000008</v>
      </c>
      <c r="AS1943">
        <v>58956.593999999983</v>
      </c>
      <c r="AT1943">
        <v>138895.17499999999</v>
      </c>
      <c r="AU1943">
        <v>136904.674</v>
      </c>
      <c r="AV1943">
        <v>874.4072000000001</v>
      </c>
      <c r="AW1943">
        <v>17383.905400000003</v>
      </c>
      <c r="AX1943">
        <v>17026.095000000001</v>
      </c>
      <c r="AY1943">
        <v>90941.994999999995</v>
      </c>
      <c r="AZ1943">
        <v>59757.850999999988</v>
      </c>
      <c r="BA1943">
        <v>259789.27599999993</v>
      </c>
      <c r="BB1943">
        <v>4103.7029999999995</v>
      </c>
      <c r="BC1943">
        <v>55061.703000000009</v>
      </c>
      <c r="BD1943">
        <v>5942.9379999999992</v>
      </c>
      <c r="BE1943">
        <v>29768.938000000002</v>
      </c>
      <c r="BF1943">
        <v>26826.782999999996</v>
      </c>
      <c r="BG1943">
        <v>190245.95399999997</v>
      </c>
      <c r="BH1943">
        <v>15655.609999999999</v>
      </c>
      <c r="BI1943">
        <v>276698.55399999995</v>
      </c>
      <c r="BJ1943">
        <v>34544.304000000004</v>
      </c>
      <c r="BK1943">
        <v>91719.293125101103</v>
      </c>
      <c r="BL1943">
        <v>2321.982</v>
      </c>
      <c r="BM1943">
        <v>19802.466999999997</v>
      </c>
    </row>
    <row r="1944" spans="1:65" x14ac:dyDescent="0.25">
      <c r="A1944" t="s">
        <v>2073</v>
      </c>
      <c r="B1944">
        <v>1776217.1267815321</v>
      </c>
      <c r="C1944">
        <v>1092707.290608889</v>
      </c>
      <c r="D1944">
        <v>1932589.7896491871</v>
      </c>
      <c r="E1944">
        <v>802715.73835081281</v>
      </c>
      <c r="F1944">
        <v>1577444.4383508128</v>
      </c>
      <c r="G1944">
        <v>39573.497999999992</v>
      </c>
      <c r="H1944">
        <v>0</v>
      </c>
      <c r="I1944">
        <v>0</v>
      </c>
      <c r="J1944">
        <v>-28000</v>
      </c>
      <c r="K1944">
        <v>153062</v>
      </c>
      <c r="L1944">
        <v>16918</v>
      </c>
      <c r="M1944">
        <v>49099.999999999993</v>
      </c>
      <c r="N1944">
        <v>533500</v>
      </c>
      <c r="O1944">
        <v>20800</v>
      </c>
      <c r="P1944">
        <v>824971</v>
      </c>
      <c r="Q1944">
        <v>320155</v>
      </c>
      <c r="R1944">
        <v>9148</v>
      </c>
      <c r="S1944">
        <v>543117</v>
      </c>
      <c r="T1944">
        <v>1384536.9999999998</v>
      </c>
      <c r="U1944">
        <v>543117</v>
      </c>
      <c r="V1944">
        <v>296.69</v>
      </c>
      <c r="W1944">
        <v>0</v>
      </c>
      <c r="X1944">
        <v>0</v>
      </c>
      <c r="Y1944">
        <v>113.71732142857142</v>
      </c>
      <c r="Z1944">
        <v>506315.50499999995</v>
      </c>
      <c r="AA1944">
        <v>162505.82800000007</v>
      </c>
      <c r="AB1944">
        <v>8569.82</v>
      </c>
      <c r="AC1944">
        <v>85817.083999999988</v>
      </c>
      <c r="AD1944">
        <v>4311.344000000001</v>
      </c>
      <c r="AE1944">
        <v>11796.360999999999</v>
      </c>
      <c r="AF1944">
        <v>139373.52999999997</v>
      </c>
      <c r="AG1944">
        <v>69695.339000000022</v>
      </c>
      <c r="AH1944">
        <v>10755.588000000002</v>
      </c>
      <c r="AI1944">
        <v>111765.52999999998</v>
      </c>
      <c r="AJ1944">
        <v>234.46099999999998</v>
      </c>
      <c r="AK1944">
        <v>16488.907999999999</v>
      </c>
      <c r="AL1944">
        <v>5830.1269999999995</v>
      </c>
      <c r="AM1944">
        <v>41840.411000000022</v>
      </c>
      <c r="AN1944">
        <v>11023.6824</v>
      </c>
      <c r="AO1944">
        <v>105944.68019999997</v>
      </c>
      <c r="AP1944">
        <v>72562.548608888887</v>
      </c>
      <c r="AQ1944">
        <v>88920.167999999991</v>
      </c>
      <c r="AR1944">
        <v>3747.226000000001</v>
      </c>
      <c r="AS1944">
        <v>60709.490999999995</v>
      </c>
      <c r="AT1944">
        <v>151427.87899999999</v>
      </c>
      <c r="AU1944">
        <v>128931.114</v>
      </c>
      <c r="AV1944">
        <v>950.55359999999996</v>
      </c>
      <c r="AW1944">
        <v>17599.817800000004</v>
      </c>
      <c r="AX1944">
        <v>17496.455999999998</v>
      </c>
      <c r="AY1944">
        <v>92638.97000000003</v>
      </c>
      <c r="AZ1944">
        <v>69806.744999999981</v>
      </c>
      <c r="BA1944">
        <v>260276.75200000009</v>
      </c>
      <c r="BB1944">
        <v>4098.9610000000002</v>
      </c>
      <c r="BC1944">
        <v>56078.743000000002</v>
      </c>
      <c r="BD1944">
        <v>7103.7480000000005</v>
      </c>
      <c r="BE1944">
        <v>30541.748999999996</v>
      </c>
      <c r="BF1944">
        <v>26963.356000000003</v>
      </c>
      <c r="BG1944">
        <v>193938.79499999995</v>
      </c>
      <c r="BH1944">
        <v>15359.117999999997</v>
      </c>
      <c r="BI1944">
        <v>283264.79699999996</v>
      </c>
      <c r="BJ1944">
        <v>34339.849000000002</v>
      </c>
      <c r="BK1944">
        <v>93045.720649186958</v>
      </c>
      <c r="BL1944">
        <v>2436.7929999999997</v>
      </c>
      <c r="BM1944">
        <v>20789.530999999999</v>
      </c>
    </row>
    <row r="1945" spans="1:65" x14ac:dyDescent="0.25">
      <c r="A1945" t="s">
        <v>2074</v>
      </c>
      <c r="B1945">
        <v>1818832.9464217871</v>
      </c>
      <c r="C1945">
        <v>1104858.3445982223</v>
      </c>
      <c r="D1945">
        <v>1949395.3497002074</v>
      </c>
      <c r="E1945">
        <v>807252.39929979201</v>
      </c>
      <c r="F1945">
        <v>1595742.349299792</v>
      </c>
      <c r="G1945">
        <v>11935.117999999999</v>
      </c>
      <c r="H1945">
        <v>-0.14899999999999999</v>
      </c>
      <c r="I1945">
        <v>10000</v>
      </c>
      <c r="J1945">
        <v>0</v>
      </c>
      <c r="K1945">
        <v>171086</v>
      </c>
      <c r="L1945">
        <v>8623</v>
      </c>
      <c r="M1945">
        <v>60599.999999999993</v>
      </c>
      <c r="N1945">
        <v>520472.00000000012</v>
      </c>
      <c r="O1945">
        <v>22600</v>
      </c>
      <c r="P1945">
        <v>834447</v>
      </c>
      <c r="Q1945">
        <v>279975</v>
      </c>
      <c r="R1945">
        <v>16895</v>
      </c>
      <c r="S1945">
        <v>534261.00000000012</v>
      </c>
      <c r="T1945">
        <v>1380437</v>
      </c>
      <c r="U1945">
        <v>534261.00000000012</v>
      </c>
      <c r="V1945">
        <v>207.46</v>
      </c>
      <c r="W1945">
        <v>80</v>
      </c>
      <c r="X1945">
        <v>145</v>
      </c>
      <c r="Y1945">
        <v>0</v>
      </c>
      <c r="Z1945">
        <v>505111.14599999983</v>
      </c>
      <c r="AA1945">
        <v>166297.37699999992</v>
      </c>
      <c r="AB1945">
        <v>9082.3949999999986</v>
      </c>
      <c r="AC1945">
        <v>88204.356000000014</v>
      </c>
      <c r="AD1945">
        <v>3122.076</v>
      </c>
      <c r="AE1945">
        <v>12202.162</v>
      </c>
      <c r="AF1945">
        <v>147654.50899999996</v>
      </c>
      <c r="AG1945">
        <v>70857.041000000041</v>
      </c>
      <c r="AH1945">
        <v>7833.6309999999985</v>
      </c>
      <c r="AI1945">
        <v>112077.57199999994</v>
      </c>
      <c r="AJ1945">
        <v>235.10300000000001</v>
      </c>
      <c r="AK1945">
        <v>17103.644000000004</v>
      </c>
      <c r="AL1945">
        <v>5852.6269999999986</v>
      </c>
      <c r="AM1945">
        <v>42511.728000000003</v>
      </c>
      <c r="AN1945">
        <v>9265.7540000000008</v>
      </c>
      <c r="AO1945">
        <v>110423.24239999999</v>
      </c>
      <c r="AP1945">
        <v>75205.26159822222</v>
      </c>
      <c r="AQ1945">
        <v>90902.515999999945</v>
      </c>
      <c r="AR1945">
        <v>3572.1720000000005</v>
      </c>
      <c r="AS1945">
        <v>62486.030000000035</v>
      </c>
      <c r="AT1945">
        <v>146822.76300000004</v>
      </c>
      <c r="AU1945">
        <v>101663.28200000002</v>
      </c>
      <c r="AV1945">
        <v>750.56799999999998</v>
      </c>
      <c r="AW1945">
        <v>18361.335599999999</v>
      </c>
      <c r="AX1945">
        <v>18387.716</v>
      </c>
      <c r="AY1945">
        <v>95158.087</v>
      </c>
      <c r="AZ1945">
        <v>79844.239999999976</v>
      </c>
      <c r="BA1945">
        <v>266657.45899999986</v>
      </c>
      <c r="BB1945">
        <v>4083.8330000000005</v>
      </c>
      <c r="BC1945">
        <v>57362.65800000001</v>
      </c>
      <c r="BD1945">
        <v>7186.5860000000002</v>
      </c>
      <c r="BE1945">
        <v>31815.586000000003</v>
      </c>
      <c r="BF1945">
        <v>26953.793000000005</v>
      </c>
      <c r="BG1945">
        <v>198849.01800000004</v>
      </c>
      <c r="BH1945">
        <v>15455.434000000001</v>
      </c>
      <c r="BI1945">
        <v>291565.71700000012</v>
      </c>
      <c r="BJ1945">
        <v>35883.775999999998</v>
      </c>
      <c r="BK1945">
        <v>93131.597700207407</v>
      </c>
      <c r="BL1945">
        <v>2554.9610000000002</v>
      </c>
      <c r="BM1945">
        <v>21764.941000000003</v>
      </c>
    </row>
    <row r="1946" spans="1:65" x14ac:dyDescent="0.25">
      <c r="A1946" t="s">
        <v>2075</v>
      </c>
      <c r="B1946">
        <v>1862828.7459839783</v>
      </c>
      <c r="C1946">
        <v>1169695.5235982223</v>
      </c>
      <c r="D1946">
        <v>1997775.7237660643</v>
      </c>
      <c r="E1946">
        <v>791486.17823393596</v>
      </c>
      <c r="F1946">
        <v>1630075.478233936</v>
      </c>
      <c r="G1946">
        <v>11949.062999999998</v>
      </c>
      <c r="H1946">
        <v>0</v>
      </c>
      <c r="I1946">
        <v>27000</v>
      </c>
      <c r="J1946">
        <v>0</v>
      </c>
      <c r="K1946">
        <v>145069.00000000003</v>
      </c>
      <c r="L1946">
        <v>9184</v>
      </c>
      <c r="M1946">
        <v>64000</v>
      </c>
      <c r="N1946">
        <v>469640.99999999994</v>
      </c>
      <c r="O1946">
        <v>23200</v>
      </c>
      <c r="P1946">
        <v>826421</v>
      </c>
      <c r="Q1946">
        <v>261438.99999999997</v>
      </c>
      <c r="R1946">
        <v>17575</v>
      </c>
      <c r="S1946">
        <v>493707.99999999994</v>
      </c>
      <c r="T1946">
        <v>1322821.0000000002</v>
      </c>
      <c r="U1946">
        <v>493707.99999999994</v>
      </c>
      <c r="V1946">
        <v>210.79</v>
      </c>
      <c r="W1946">
        <v>0</v>
      </c>
      <c r="X1946">
        <v>150.78722222222223</v>
      </c>
      <c r="Y1946">
        <v>0</v>
      </c>
      <c r="Z1946">
        <v>505510.98000000004</v>
      </c>
      <c r="AA1946">
        <v>170694.41900000002</v>
      </c>
      <c r="AB1946">
        <v>11598.772999999999</v>
      </c>
      <c r="AC1946">
        <v>90498.645999999979</v>
      </c>
      <c r="AD1946">
        <v>8991.7159999999985</v>
      </c>
      <c r="AE1946">
        <v>12902.157999999998</v>
      </c>
      <c r="AF1946">
        <v>163642.93299999996</v>
      </c>
      <c r="AG1946">
        <v>74991.604000000007</v>
      </c>
      <c r="AH1946">
        <v>8220.6389999999992</v>
      </c>
      <c r="AI1946">
        <v>112717.96299999997</v>
      </c>
      <c r="AJ1946">
        <v>231.76300000000001</v>
      </c>
      <c r="AK1946">
        <v>17711.847000000002</v>
      </c>
      <c r="AL1946">
        <v>5864.1679999999997</v>
      </c>
      <c r="AM1946">
        <v>44104.698999999979</v>
      </c>
      <c r="AN1946">
        <v>8853.1770000000033</v>
      </c>
      <c r="AO1946">
        <v>113776.84639999995</v>
      </c>
      <c r="AP1946">
        <v>85201.380598222226</v>
      </c>
      <c r="AQ1946">
        <v>93533.559000000037</v>
      </c>
      <c r="AR1946">
        <v>3475.8240000000001</v>
      </c>
      <c r="AS1946">
        <v>64253.888000000006</v>
      </c>
      <c r="AT1946">
        <v>170927.55899999995</v>
      </c>
      <c r="AU1946">
        <v>102838.27999999993</v>
      </c>
      <c r="AV1946">
        <v>726.44</v>
      </c>
      <c r="AW1946">
        <v>18593.820599999999</v>
      </c>
      <c r="AX1946">
        <v>18666.004000000001</v>
      </c>
      <c r="AY1946">
        <v>97214.322000000015</v>
      </c>
      <c r="AZ1946">
        <v>84429.655999999974</v>
      </c>
      <c r="BA1946">
        <v>272565.03599999979</v>
      </c>
      <c r="BB1946">
        <v>4090.739</v>
      </c>
      <c r="BC1946">
        <v>58962.993000000009</v>
      </c>
      <c r="BD1946">
        <v>8263.405999999999</v>
      </c>
      <c r="BE1946">
        <v>32520.406000000003</v>
      </c>
      <c r="BF1946">
        <v>27474.243999999999</v>
      </c>
      <c r="BG1946">
        <v>204808.633</v>
      </c>
      <c r="BH1946">
        <v>15412.288</v>
      </c>
      <c r="BI1946">
        <v>300424.53299999994</v>
      </c>
      <c r="BJ1946">
        <v>35673.527000000002</v>
      </c>
      <c r="BK1946">
        <v>92204.051766064033</v>
      </c>
      <c r="BL1946">
        <v>2440.3069999999998</v>
      </c>
      <c r="BM1946">
        <v>22458.019</v>
      </c>
    </row>
    <row r="1947" spans="1:65" x14ac:dyDescent="0.25">
      <c r="A1947" t="s">
        <v>2076</v>
      </c>
      <c r="B1947">
        <v>1930286.5697690072</v>
      </c>
      <c r="C1947">
        <v>1462019.2854767111</v>
      </c>
      <c r="D1947">
        <v>2085165.3985301109</v>
      </c>
      <c r="E1947">
        <v>588493.87146988884</v>
      </c>
      <c r="F1947">
        <v>1680106.8714698888</v>
      </c>
      <c r="G1947">
        <v>5499.7979999999998</v>
      </c>
      <c r="H1947">
        <v>-351.80400000000003</v>
      </c>
      <c r="I1947">
        <v>0</v>
      </c>
      <c r="J1947">
        <v>-27750</v>
      </c>
      <c r="K1947">
        <v>180098</v>
      </c>
      <c r="L1947">
        <v>8955</v>
      </c>
      <c r="M1947">
        <v>101500</v>
      </c>
      <c r="N1947">
        <v>437635</v>
      </c>
      <c r="O1947">
        <v>37100</v>
      </c>
      <c r="P1947">
        <v>761427.99999999988</v>
      </c>
      <c r="Q1947">
        <v>270510.99999999994</v>
      </c>
      <c r="R1947">
        <v>6376</v>
      </c>
      <c r="S1947">
        <v>589209</v>
      </c>
      <c r="T1947">
        <v>1214393.9999999998</v>
      </c>
      <c r="U1947">
        <v>589209</v>
      </c>
      <c r="V1947">
        <v>206.96</v>
      </c>
      <c r="W1947">
        <v>94.320000000000007</v>
      </c>
      <c r="X1947">
        <v>0</v>
      </c>
      <c r="Y1947">
        <v>124.08108108108108</v>
      </c>
      <c r="Z1947">
        <v>505341.47000000026</v>
      </c>
      <c r="AA1947">
        <v>176671.29399999988</v>
      </c>
      <c r="AB1947">
        <v>13872.912999999999</v>
      </c>
      <c r="AC1947">
        <v>94161.875000000015</v>
      </c>
      <c r="AD1947">
        <v>81928.792000000001</v>
      </c>
      <c r="AE1947">
        <v>13220.987999999999</v>
      </c>
      <c r="AF1947">
        <v>215983.52000000025</v>
      </c>
      <c r="AG1947">
        <v>74532.284000000058</v>
      </c>
      <c r="AH1947">
        <v>8003.4469999999983</v>
      </c>
      <c r="AI1947">
        <v>113404.45699999999</v>
      </c>
      <c r="AJ1947">
        <v>256.57200000000006</v>
      </c>
      <c r="AK1947">
        <v>19008.991999999998</v>
      </c>
      <c r="AL1947">
        <v>5879.2610000000013</v>
      </c>
      <c r="AM1947">
        <v>43773.387000000017</v>
      </c>
      <c r="AN1947">
        <v>8871.4512000000013</v>
      </c>
      <c r="AO1947">
        <v>119554.96840000001</v>
      </c>
      <c r="AP1947">
        <v>121181.61347671109</v>
      </c>
      <c r="AQ1947">
        <v>97548.308000000019</v>
      </c>
      <c r="AR1947">
        <v>3670.7159999999994</v>
      </c>
      <c r="AS1947">
        <v>66730.163</v>
      </c>
      <c r="AT1947">
        <v>299421.14799999993</v>
      </c>
      <c r="AU1947">
        <v>102692.07399999995</v>
      </c>
      <c r="AV1947">
        <v>866.66280000000006</v>
      </c>
      <c r="AW1947">
        <v>19305.196600000003</v>
      </c>
      <c r="AX1947">
        <v>18997.188999999998</v>
      </c>
      <c r="AY1947">
        <v>101000.80299999999</v>
      </c>
      <c r="AZ1947">
        <v>74107.371999999988</v>
      </c>
      <c r="BA1947">
        <v>279840.68099999963</v>
      </c>
      <c r="BB1947">
        <v>6919.0329999999994</v>
      </c>
      <c r="BC1947">
        <v>61057.164000000004</v>
      </c>
      <c r="BD1947">
        <v>11100.601999999999</v>
      </c>
      <c r="BE1947">
        <v>31888.604000000007</v>
      </c>
      <c r="BF1947">
        <v>32140.171999999995</v>
      </c>
      <c r="BG1947">
        <v>235907.07799999998</v>
      </c>
      <c r="BH1947">
        <v>15255.692999999999</v>
      </c>
      <c r="BI1947">
        <v>314720.92499999999</v>
      </c>
      <c r="BJ1947">
        <v>35601.502999999997</v>
      </c>
      <c r="BK1947">
        <v>96147.339530111276</v>
      </c>
      <c r="BL1947">
        <v>2620.1549999999997</v>
      </c>
      <c r="BM1947">
        <v>23998.817000000003</v>
      </c>
    </row>
    <row r="1948" spans="1:65" x14ac:dyDescent="0.25">
      <c r="A1948" t="s">
        <v>2077</v>
      </c>
      <c r="B1948">
        <v>2001933.488524613</v>
      </c>
      <c r="C1948">
        <v>1612017.0507110222</v>
      </c>
      <c r="D1948">
        <v>2167806.847108793</v>
      </c>
      <c r="E1948">
        <v>522565.63889120636</v>
      </c>
      <c r="F1948">
        <v>1748516.9888912062</v>
      </c>
      <c r="G1948">
        <v>628.471</v>
      </c>
      <c r="H1948">
        <v>-7201.6509999999998</v>
      </c>
      <c r="I1948">
        <v>5000</v>
      </c>
      <c r="J1948">
        <v>0</v>
      </c>
      <c r="K1948">
        <v>256880</v>
      </c>
      <c r="L1948">
        <v>8199.9999999999982</v>
      </c>
      <c r="M1948">
        <v>148300</v>
      </c>
      <c r="N1948">
        <v>471496.99999999994</v>
      </c>
      <c r="O1948">
        <v>45200</v>
      </c>
      <c r="P1948">
        <v>735670.99999999988</v>
      </c>
      <c r="Q1948">
        <v>212808.99999999997</v>
      </c>
      <c r="R1948">
        <v>6923.9999999999991</v>
      </c>
      <c r="S1948">
        <v>663189</v>
      </c>
      <c r="T1948">
        <v>1222292.0000000002</v>
      </c>
      <c r="U1948">
        <v>663189</v>
      </c>
      <c r="V1948">
        <v>188.69</v>
      </c>
      <c r="W1948">
        <v>69.650000000000006</v>
      </c>
      <c r="X1948">
        <v>153.1</v>
      </c>
      <c r="Y1948">
        <v>0</v>
      </c>
      <c r="Z1948">
        <v>504891.73599999974</v>
      </c>
      <c r="AA1948">
        <v>181335.86799999996</v>
      </c>
      <c r="AB1948">
        <v>16924.811999999998</v>
      </c>
      <c r="AC1948">
        <v>96765.901999999987</v>
      </c>
      <c r="AD1948">
        <v>88907.735000000001</v>
      </c>
      <c r="AE1948">
        <v>13460.917000000001</v>
      </c>
      <c r="AF1948">
        <v>244585.17600000006</v>
      </c>
      <c r="AG1948">
        <v>75846.653999999966</v>
      </c>
      <c r="AH1948">
        <v>8318.5929999999989</v>
      </c>
      <c r="AI1948">
        <v>123359.06399999998</v>
      </c>
      <c r="AJ1948">
        <v>241.947</v>
      </c>
      <c r="AK1948">
        <v>19816.813999999998</v>
      </c>
      <c r="AL1948">
        <v>5909.063000000001</v>
      </c>
      <c r="AM1948">
        <v>45531.104999999974</v>
      </c>
      <c r="AN1948">
        <v>8468.0491999999995</v>
      </c>
      <c r="AO1948">
        <v>125602.64140000002</v>
      </c>
      <c r="AP1948">
        <v>134078.82771102228</v>
      </c>
      <c r="AQ1948">
        <v>101428.55200000001</v>
      </c>
      <c r="AR1948">
        <v>3959.5860000000002</v>
      </c>
      <c r="AS1948">
        <v>69236.368000000017</v>
      </c>
      <c r="AT1948">
        <v>387357.17499999999</v>
      </c>
      <c r="AU1948">
        <v>105420.60799999999</v>
      </c>
      <c r="AV1948">
        <v>906.40180000000009</v>
      </c>
      <c r="AW1948">
        <v>20258.282600000002</v>
      </c>
      <c r="AX1948">
        <v>18972.476999999999</v>
      </c>
      <c r="AY1948">
        <v>105421.90200000002</v>
      </c>
      <c r="AZ1948">
        <v>79204.473999999987</v>
      </c>
      <c r="BA1948">
        <v>286725.69599999982</v>
      </c>
      <c r="BB1948">
        <v>10717.654000000002</v>
      </c>
      <c r="BC1948">
        <v>63742.38700000001</v>
      </c>
      <c r="BD1948">
        <v>10627.632000000001</v>
      </c>
      <c r="BE1948">
        <v>32963.631999999998</v>
      </c>
      <c r="BF1948">
        <v>34812.479000000007</v>
      </c>
      <c r="BG1948">
        <v>252675.4</v>
      </c>
      <c r="BH1948">
        <v>15043.428000000005</v>
      </c>
      <c r="BI1948">
        <v>326859.49900000019</v>
      </c>
      <c r="BJ1948">
        <v>35378.783000000003</v>
      </c>
      <c r="BK1948">
        <v>96724.434108793415</v>
      </c>
      <c r="BL1948">
        <v>2711.0219999999999</v>
      </c>
      <c r="BM1948">
        <v>24631.120999999999</v>
      </c>
    </row>
    <row r="1949" spans="1:65" x14ac:dyDescent="0.25">
      <c r="A1949" t="s">
        <v>2078</v>
      </c>
      <c r="B1949">
        <v>2071653.129814154</v>
      </c>
      <c r="C1949">
        <v>1678609.6639404444</v>
      </c>
      <c r="D1949">
        <v>2223844.4839761932</v>
      </c>
      <c r="E1949">
        <v>508388.50702380622</v>
      </c>
      <c r="F1949">
        <v>1780879.5070238062</v>
      </c>
      <c r="G1949">
        <v>1515.2010000000002</v>
      </c>
      <c r="H1949">
        <v>-1802.2249999999999</v>
      </c>
      <c r="I1949">
        <v>37500</v>
      </c>
      <c r="J1949">
        <v>0</v>
      </c>
      <c r="K1949">
        <v>229602.99999999997</v>
      </c>
      <c r="L1949">
        <v>9100</v>
      </c>
      <c r="M1949">
        <v>146200</v>
      </c>
      <c r="N1949">
        <v>446917.00000000006</v>
      </c>
      <c r="O1949">
        <v>46300</v>
      </c>
      <c r="P1949">
        <v>727642</v>
      </c>
      <c r="Q1949">
        <v>226666</v>
      </c>
      <c r="R1949">
        <v>12546</v>
      </c>
      <c r="S1949">
        <v>648769</v>
      </c>
      <c r="T1949">
        <v>1196204.9999999998</v>
      </c>
      <c r="U1949">
        <v>648769</v>
      </c>
      <c r="V1949">
        <v>192.26</v>
      </c>
      <c r="W1949">
        <v>84.82</v>
      </c>
      <c r="X1949">
        <v>154.36666666666667</v>
      </c>
      <c r="Y1949">
        <v>0</v>
      </c>
      <c r="Z1949">
        <v>504970.39800000022</v>
      </c>
      <c r="AA1949">
        <v>185252.52400000003</v>
      </c>
      <c r="AB1949">
        <v>19361.225000000002</v>
      </c>
      <c r="AC1949">
        <v>99613.433000000005</v>
      </c>
      <c r="AD1949">
        <v>91817.14899999999</v>
      </c>
      <c r="AE1949">
        <v>13602.904999999999</v>
      </c>
      <c r="AF1949">
        <v>258728.56499999992</v>
      </c>
      <c r="AG1949">
        <v>78413.19</v>
      </c>
      <c r="AH1949">
        <v>8408.2730000000029</v>
      </c>
      <c r="AI1949">
        <v>122580.00699999998</v>
      </c>
      <c r="AJ1949">
        <v>233.41800000000001</v>
      </c>
      <c r="AK1949">
        <v>20818.091</v>
      </c>
      <c r="AL1949">
        <v>5919.0859999999993</v>
      </c>
      <c r="AM1949">
        <v>46666.813999999998</v>
      </c>
      <c r="AN1949">
        <v>8495.3094000000001</v>
      </c>
      <c r="AO1949">
        <v>129407.11399999994</v>
      </c>
      <c r="AP1949">
        <v>148216.10094044448</v>
      </c>
      <c r="AQ1949">
        <v>104814.95200000003</v>
      </c>
      <c r="AR1949">
        <v>3996.661000000001</v>
      </c>
      <c r="AS1949">
        <v>71928.015000000014</v>
      </c>
      <c r="AT1949">
        <v>398463.25399999967</v>
      </c>
      <c r="AU1949">
        <v>107300.35600000007</v>
      </c>
      <c r="AV1949">
        <v>902.37660000000005</v>
      </c>
      <c r="AW1949">
        <v>21444.199999999997</v>
      </c>
      <c r="AX1949">
        <v>18725.095000000001</v>
      </c>
      <c r="AY1949">
        <v>108799.753</v>
      </c>
      <c r="AZ1949">
        <v>94154.486999999936</v>
      </c>
      <c r="BA1949">
        <v>290785.98200000008</v>
      </c>
      <c r="BB1949">
        <v>10685.578</v>
      </c>
      <c r="BC1949">
        <v>66117.827999999994</v>
      </c>
      <c r="BD1949">
        <v>10770.219000000001</v>
      </c>
      <c r="BE1949">
        <v>34092.22</v>
      </c>
      <c r="BF1949">
        <v>38307.342999999993</v>
      </c>
      <c r="BG1949">
        <v>261403.06699999986</v>
      </c>
      <c r="BH1949">
        <v>14967.228999999999</v>
      </c>
      <c r="BI1949">
        <v>337411.20100000006</v>
      </c>
      <c r="BJ1949">
        <v>38747.660000000003</v>
      </c>
      <c r="BK1949">
        <v>97805.700976193548</v>
      </c>
      <c r="BL1949">
        <v>2740.2370000000001</v>
      </c>
      <c r="BM1949">
        <v>25587.130999999998</v>
      </c>
    </row>
    <row r="1950" spans="1:65" x14ac:dyDescent="0.25">
      <c r="A1950" t="s">
        <v>2079</v>
      </c>
      <c r="B1950">
        <v>2129426.4140844727</v>
      </c>
      <c r="C1950">
        <v>1784592.5884552887</v>
      </c>
      <c r="D1950">
        <v>2269164.1518075634</v>
      </c>
      <c r="E1950">
        <v>450175.87319243653</v>
      </c>
      <c r="F1950">
        <v>1808724.5605196366</v>
      </c>
      <c r="G1950">
        <v>2815.1450000000004</v>
      </c>
      <c r="H1950">
        <v>-1178.2729999999999</v>
      </c>
      <c r="I1950">
        <v>37500</v>
      </c>
      <c r="J1950">
        <v>0</v>
      </c>
      <c r="K1950">
        <v>270192</v>
      </c>
      <c r="L1950">
        <v>7900</v>
      </c>
      <c r="M1950">
        <v>176500</v>
      </c>
      <c r="N1950">
        <v>448150.99999999994</v>
      </c>
      <c r="O1950">
        <v>46700</v>
      </c>
      <c r="P1950">
        <v>705347</v>
      </c>
      <c r="Q1950">
        <v>194854</v>
      </c>
      <c r="R1950">
        <v>14271</v>
      </c>
      <c r="S1950">
        <v>688246</v>
      </c>
      <c r="T1950">
        <v>1175669</v>
      </c>
      <c r="U1950">
        <v>688246</v>
      </c>
      <c r="V1950">
        <v>201.3</v>
      </c>
      <c r="W1950">
        <v>89.57</v>
      </c>
      <c r="X1950">
        <v>154.36666666666667</v>
      </c>
      <c r="Y1950">
        <v>0</v>
      </c>
      <c r="Z1950">
        <v>505012.43599999981</v>
      </c>
      <c r="AA1950">
        <v>189326.38500000004</v>
      </c>
      <c r="AB1950">
        <v>23339.512999999999</v>
      </c>
      <c r="AC1950">
        <v>102105.68700000001</v>
      </c>
      <c r="AD1950">
        <v>98592.042999999991</v>
      </c>
      <c r="AE1950">
        <v>13499.384</v>
      </c>
      <c r="AF1950">
        <v>285583.08600000007</v>
      </c>
      <c r="AG1950">
        <v>86930.640000000029</v>
      </c>
      <c r="AH1950">
        <v>8577.2089999999989</v>
      </c>
      <c r="AI1950">
        <v>127398.28799999999</v>
      </c>
      <c r="AJ1950">
        <v>229.917</v>
      </c>
      <c r="AK1950">
        <v>21682.460999999996</v>
      </c>
      <c r="AL1950">
        <v>5939.0150000000003</v>
      </c>
      <c r="AM1950">
        <v>48292.452999999987</v>
      </c>
      <c r="AN1950">
        <v>9560.0650000000005</v>
      </c>
      <c r="AO1950">
        <v>133583.48899999997</v>
      </c>
      <c r="AP1950">
        <v>158658.08445528889</v>
      </c>
      <c r="AQ1950">
        <v>108359.53299999997</v>
      </c>
      <c r="AR1950">
        <v>4011.3480000000013</v>
      </c>
      <c r="AS1950">
        <v>74311.040999999983</v>
      </c>
      <c r="AT1950">
        <v>427153.60399999999</v>
      </c>
      <c r="AU1950">
        <v>110273.27999999994</v>
      </c>
      <c r="AV1950">
        <v>896.36400000000015</v>
      </c>
      <c r="AW1950">
        <v>22040.074000000001</v>
      </c>
      <c r="AX1950">
        <v>18948.583999999999</v>
      </c>
      <c r="AY1950">
        <v>112578.80199999998</v>
      </c>
      <c r="AZ1950">
        <v>107973.80200000001</v>
      </c>
      <c r="BA1950">
        <v>296742.42199999996</v>
      </c>
      <c r="BB1950">
        <v>11514.707</v>
      </c>
      <c r="BC1950">
        <v>67950.94</v>
      </c>
      <c r="BD1950">
        <v>11215.362000000001</v>
      </c>
      <c r="BE1950">
        <v>34990.364999999998</v>
      </c>
      <c r="BF1950">
        <v>46433.400999999998</v>
      </c>
      <c r="BG1950">
        <v>246276.95</v>
      </c>
      <c r="BH1950">
        <v>15662.462</v>
      </c>
      <c r="BI1950">
        <v>348205.75000000006</v>
      </c>
      <c r="BJ1950">
        <v>42465.930999999997</v>
      </c>
      <c r="BK1950">
        <v>98500.775807563594</v>
      </c>
      <c r="BL1950">
        <v>2825.6549999999997</v>
      </c>
      <c r="BM1950">
        <v>26115.432000000001</v>
      </c>
    </row>
    <row r="1951" spans="1:65" x14ac:dyDescent="0.25">
      <c r="A1951" t="s">
        <v>2080</v>
      </c>
      <c r="B1951">
        <v>2192039.1113163396</v>
      </c>
      <c r="C1951">
        <v>2351557.1043404443</v>
      </c>
      <c r="D1951">
        <v>2329867.5679057762</v>
      </c>
      <c r="E1951">
        <v>0</v>
      </c>
      <c r="F1951">
        <v>1798900.7156250242</v>
      </c>
      <c r="G1951">
        <v>1346.7570000000001</v>
      </c>
      <c r="H1951">
        <v>-6987.1730000000007</v>
      </c>
      <c r="I1951">
        <v>0</v>
      </c>
      <c r="J1951">
        <v>-26500</v>
      </c>
      <c r="K1951">
        <v>226993</v>
      </c>
      <c r="L1951">
        <v>8800</v>
      </c>
      <c r="M1951">
        <v>160700.00000000003</v>
      </c>
      <c r="N1951">
        <v>470637.00000000006</v>
      </c>
      <c r="O1951">
        <v>69100</v>
      </c>
      <c r="P1951">
        <v>561884</v>
      </c>
      <c r="Q1951">
        <v>603854</v>
      </c>
      <c r="R1951">
        <v>710</v>
      </c>
      <c r="S1951">
        <v>1042031</v>
      </c>
      <c r="T1951">
        <v>1042031</v>
      </c>
      <c r="U1951">
        <v>1060647.0000000002</v>
      </c>
      <c r="V1951">
        <v>226.01000000000002</v>
      </c>
      <c r="W1951">
        <v>69.77</v>
      </c>
      <c r="X1951">
        <v>0</v>
      </c>
      <c r="Y1951">
        <v>150.52830188679246</v>
      </c>
      <c r="Z1951">
        <v>504846.69800000015</v>
      </c>
      <c r="AA1951">
        <v>191275.77899999981</v>
      </c>
      <c r="AB1951">
        <v>33130.040999999997</v>
      </c>
      <c r="AC1951">
        <v>104422.94300000001</v>
      </c>
      <c r="AD1951">
        <v>111253.65499999998</v>
      </c>
      <c r="AE1951">
        <v>13969.177999999996</v>
      </c>
      <c r="AF1951">
        <v>374150.89599999989</v>
      </c>
      <c r="AG1951">
        <v>85924.283999999956</v>
      </c>
      <c r="AH1951">
        <v>8465.0930000000008</v>
      </c>
      <c r="AI1951">
        <v>126061.87699999999</v>
      </c>
      <c r="AJ1951">
        <v>251.39499999999998</v>
      </c>
      <c r="AK1951">
        <v>22446.753999999997</v>
      </c>
      <c r="AL1951">
        <v>5940.7140000000009</v>
      </c>
      <c r="AM1951">
        <v>49257.760000000009</v>
      </c>
      <c r="AN1951">
        <v>27039.914600000018</v>
      </c>
      <c r="AO1951">
        <v>137294.65419999993</v>
      </c>
      <c r="AP1951">
        <v>200248.25234044442</v>
      </c>
      <c r="AQ1951">
        <v>113153.822</v>
      </c>
      <c r="AR1951">
        <v>3911.7240000000011</v>
      </c>
      <c r="AS1951">
        <v>76329.266999999978</v>
      </c>
      <c r="AT1951">
        <v>664546.78100000019</v>
      </c>
      <c r="AU1951">
        <v>113735.43399999998</v>
      </c>
      <c r="AV1951">
        <v>887.11940000000004</v>
      </c>
      <c r="AW1951">
        <v>22451.311800000003</v>
      </c>
      <c r="AX1951">
        <v>19446.989999999998</v>
      </c>
      <c r="AY1951">
        <v>117016.15600000002</v>
      </c>
      <c r="AZ1951">
        <v>180955.85999999993</v>
      </c>
      <c r="BA1951">
        <v>310495.27999999968</v>
      </c>
      <c r="BB1951">
        <v>17493.143000000004</v>
      </c>
      <c r="BC1951">
        <v>69066.875999999989</v>
      </c>
      <c r="BD1951">
        <v>20216.443000000003</v>
      </c>
      <c r="BE1951">
        <v>36145.442999999999</v>
      </c>
      <c r="BF1951">
        <v>99141.014999999999</v>
      </c>
      <c r="BG1951">
        <v>252408.755</v>
      </c>
      <c r="BH1951">
        <v>15291.733</v>
      </c>
      <c r="BI1951">
        <v>357606.61299999984</v>
      </c>
      <c r="BJ1951">
        <v>60295.313999999998</v>
      </c>
      <c r="BK1951">
        <v>104151.85790577641</v>
      </c>
      <c r="BL1951">
        <v>4044.3229999999999</v>
      </c>
      <c r="BM1951">
        <v>26653.522999999997</v>
      </c>
    </row>
    <row r="1952" spans="1:65" x14ac:dyDescent="0.25">
      <c r="A1952" t="s">
        <v>2081</v>
      </c>
      <c r="B1952">
        <v>2258772.9832767253</v>
      </c>
      <c r="C1952">
        <v>2500124.775283644</v>
      </c>
      <c r="D1952">
        <v>2400190.438583429</v>
      </c>
      <c r="E1952">
        <v>0</v>
      </c>
      <c r="F1952">
        <v>1840087.8194831719</v>
      </c>
      <c r="G1952">
        <v>5698.7740000000003</v>
      </c>
      <c r="H1952">
        <v>-315.50500000000005</v>
      </c>
      <c r="I1952">
        <v>0</v>
      </c>
      <c r="J1952">
        <v>0</v>
      </c>
      <c r="K1952">
        <v>217254.00000000003</v>
      </c>
      <c r="L1952">
        <v>9000</v>
      </c>
      <c r="M1952">
        <v>145900</v>
      </c>
      <c r="N1952">
        <v>484083</v>
      </c>
      <c r="O1952">
        <v>74000</v>
      </c>
      <c r="P1952">
        <v>530284</v>
      </c>
      <c r="Q1952">
        <v>687264.99999999977</v>
      </c>
      <c r="R1952">
        <v>3685</v>
      </c>
      <c r="S1952">
        <v>1027051.9999999999</v>
      </c>
      <c r="T1952">
        <v>1027051.9999999999</v>
      </c>
      <c r="U1952">
        <v>1124418.9999999995</v>
      </c>
      <c r="V1952">
        <v>232.27</v>
      </c>
      <c r="W1952">
        <v>90.45</v>
      </c>
      <c r="X1952">
        <v>0</v>
      </c>
      <c r="Y1952">
        <v>0</v>
      </c>
      <c r="Z1952">
        <v>504675.62899999996</v>
      </c>
      <c r="AA1952">
        <v>197414.44299999997</v>
      </c>
      <c r="AB1952">
        <v>35138.762999999999</v>
      </c>
      <c r="AC1952">
        <v>106847.049</v>
      </c>
      <c r="AD1952">
        <v>121322.84600000001</v>
      </c>
      <c r="AE1952">
        <v>14440.092999999999</v>
      </c>
      <c r="AF1952">
        <v>404430.67299999995</v>
      </c>
      <c r="AG1952">
        <v>86777.364999999962</v>
      </c>
      <c r="AH1952">
        <v>8594.3370000000014</v>
      </c>
      <c r="AI1952">
        <v>135098.67599999998</v>
      </c>
      <c r="AJ1952">
        <v>243.768</v>
      </c>
      <c r="AK1952">
        <v>23171.230000000007</v>
      </c>
      <c r="AL1952">
        <v>5921.719000000001</v>
      </c>
      <c r="AM1952">
        <v>50180.080999999955</v>
      </c>
      <c r="AN1952">
        <v>29125.5828</v>
      </c>
      <c r="AO1952">
        <v>140808.41179999997</v>
      </c>
      <c r="AP1952">
        <v>211963.01928364448</v>
      </c>
      <c r="AQ1952">
        <v>116479.95700000002</v>
      </c>
      <c r="AR1952">
        <v>4122.4770000000008</v>
      </c>
      <c r="AS1952">
        <v>78220.031999999948</v>
      </c>
      <c r="AT1952">
        <v>719575.70600000024</v>
      </c>
      <c r="AU1952">
        <v>116516.92800000004</v>
      </c>
      <c r="AV1952">
        <v>873.39920000000006</v>
      </c>
      <c r="AW1952">
        <v>22606.476199999997</v>
      </c>
      <c r="AX1952">
        <v>19076.248</v>
      </c>
      <c r="AY1952">
        <v>121304.74999999996</v>
      </c>
      <c r="AZ1952">
        <v>209005.19400000002</v>
      </c>
      <c r="BA1952">
        <v>315917.83499999996</v>
      </c>
      <c r="BB1952">
        <v>17506.210000000003</v>
      </c>
      <c r="BC1952">
        <v>71233.236000000004</v>
      </c>
      <c r="BD1952">
        <v>20881.710999999999</v>
      </c>
      <c r="BE1952">
        <v>36806.710000000006</v>
      </c>
      <c r="BF1952">
        <v>105521.40400000002</v>
      </c>
      <c r="BG1952">
        <v>262485.17099999997</v>
      </c>
      <c r="BH1952">
        <v>15118.682999999999</v>
      </c>
      <c r="BI1952">
        <v>368393.59199999977</v>
      </c>
      <c r="BJ1952">
        <v>62846.78</v>
      </c>
      <c r="BK1952">
        <v>107762.7825834286</v>
      </c>
      <c r="BL1952">
        <v>4180.6260000000002</v>
      </c>
      <c r="BM1952">
        <v>27725.620000000003</v>
      </c>
    </row>
    <row r="1953" spans="1:65" x14ac:dyDescent="0.25">
      <c r="A1953" t="s">
        <v>2082</v>
      </c>
      <c r="B1953">
        <v>2318205.4123830465</v>
      </c>
      <c r="C1953">
        <v>2633631.372761956</v>
      </c>
      <c r="D1953">
        <v>2468213.5386216897</v>
      </c>
      <c r="E1953">
        <v>0</v>
      </c>
      <c r="F1953">
        <v>1887094.5379263104</v>
      </c>
      <c r="G1953">
        <v>1180.8400000000001</v>
      </c>
      <c r="H1953">
        <v>-519.78199999999993</v>
      </c>
      <c r="I1953">
        <v>29250</v>
      </c>
      <c r="J1953">
        <v>0</v>
      </c>
      <c r="K1953">
        <v>221685.99999999997</v>
      </c>
      <c r="L1953">
        <v>9100</v>
      </c>
      <c r="M1953">
        <v>161500</v>
      </c>
      <c r="N1953">
        <v>473014.00000000006</v>
      </c>
      <c r="O1953">
        <v>75800</v>
      </c>
      <c r="P1953">
        <v>540502</v>
      </c>
      <c r="Q1953">
        <v>728403.99999999988</v>
      </c>
      <c r="R1953">
        <v>1614</v>
      </c>
      <c r="S1953">
        <v>1024230</v>
      </c>
      <c r="T1953">
        <v>1024230</v>
      </c>
      <c r="U1953">
        <v>1187389.9999999998</v>
      </c>
      <c r="V1953">
        <v>223.18</v>
      </c>
      <c r="W1953">
        <v>89.66</v>
      </c>
      <c r="X1953">
        <v>166.80068376068377</v>
      </c>
      <c r="Y1953">
        <v>0</v>
      </c>
      <c r="Z1953">
        <v>504680.2620000001</v>
      </c>
      <c r="AA1953">
        <v>201680.2180000002</v>
      </c>
      <c r="AB1953">
        <v>36396.689000000006</v>
      </c>
      <c r="AC1953">
        <v>110130.46700000002</v>
      </c>
      <c r="AD1953">
        <v>133418.72399999999</v>
      </c>
      <c r="AE1953">
        <v>14429.554999999998</v>
      </c>
      <c r="AF1953">
        <v>395920.61799999996</v>
      </c>
      <c r="AG1953">
        <v>88476.575999999986</v>
      </c>
      <c r="AH1953">
        <v>8460.9599999999991</v>
      </c>
      <c r="AI1953">
        <v>139155.08100000003</v>
      </c>
      <c r="AJ1953">
        <v>240.511</v>
      </c>
      <c r="AK1953">
        <v>23810.968000000001</v>
      </c>
      <c r="AL1953">
        <v>5939.2149999999992</v>
      </c>
      <c r="AM1953">
        <v>51875.43099999999</v>
      </c>
      <c r="AN1953">
        <v>38791.131999999998</v>
      </c>
      <c r="AO1953">
        <v>144125.76799999998</v>
      </c>
      <c r="AP1953">
        <v>220865.27376195556</v>
      </c>
      <c r="AQ1953">
        <v>119870.81999999999</v>
      </c>
      <c r="AR1953">
        <v>3950.119999999999</v>
      </c>
      <c r="AS1953">
        <v>79951.737999999925</v>
      </c>
      <c r="AT1953">
        <v>792250.54499999981</v>
      </c>
      <c r="AU1953">
        <v>118832.06899999992</v>
      </c>
      <c r="AV1953">
        <v>884.0440000000001</v>
      </c>
      <c r="AW1953">
        <v>22930.909000000003</v>
      </c>
      <c r="AX1953">
        <v>17137.595000000001</v>
      </c>
      <c r="AY1953">
        <v>124899.583</v>
      </c>
      <c r="AZ1953">
        <v>241399.68399999992</v>
      </c>
      <c r="BA1953">
        <v>325883.28100000013</v>
      </c>
      <c r="BB1953">
        <v>17555.667000000001</v>
      </c>
      <c r="BC1953">
        <v>73602.791000000012</v>
      </c>
      <c r="BD1953">
        <v>22092.267999999996</v>
      </c>
      <c r="BE1953">
        <v>37802.267999999996</v>
      </c>
      <c r="BF1953">
        <v>106623.08900000001</v>
      </c>
      <c r="BG1953">
        <v>271031.81599999999</v>
      </c>
      <c r="BH1953">
        <v>15455.614</v>
      </c>
      <c r="BI1953">
        <v>379120.38600000017</v>
      </c>
      <c r="BJ1953">
        <v>67614.824999999997</v>
      </c>
      <c r="BK1953">
        <v>112147.66962168977</v>
      </c>
      <c r="BL1953">
        <v>3954.5369999999998</v>
      </c>
      <c r="BM1953">
        <v>28456.144000000004</v>
      </c>
    </row>
    <row r="1954" spans="1:65" x14ac:dyDescent="0.25">
      <c r="A1954" t="s">
        <v>2083</v>
      </c>
      <c r="B1954">
        <v>2349010.4259362048</v>
      </c>
      <c r="C1954">
        <v>2682031.8207647111</v>
      </c>
      <c r="D1954">
        <v>2500254.4841483473</v>
      </c>
      <c r="E1954">
        <v>0</v>
      </c>
      <c r="F1954">
        <v>1899357.1331590528</v>
      </c>
      <c r="G1954">
        <v>3748.9290000000001</v>
      </c>
      <c r="H1954">
        <v>-124.03699999999999</v>
      </c>
      <c r="I1954">
        <v>34750</v>
      </c>
      <c r="J1954">
        <v>0</v>
      </c>
      <c r="K1954">
        <v>235024</v>
      </c>
      <c r="L1954">
        <v>9000</v>
      </c>
      <c r="M1954">
        <v>169700</v>
      </c>
      <c r="N1954">
        <v>462623</v>
      </c>
      <c r="O1954">
        <v>76300</v>
      </c>
      <c r="P1954">
        <v>527956</v>
      </c>
      <c r="Q1954">
        <v>700194</v>
      </c>
      <c r="R1954">
        <v>2319</v>
      </c>
      <c r="S1954">
        <v>1001898</v>
      </c>
      <c r="T1954">
        <v>1001898</v>
      </c>
      <c r="U1954">
        <v>1181218</v>
      </c>
      <c r="V1954">
        <v>225.92</v>
      </c>
      <c r="W1954">
        <v>88.24</v>
      </c>
      <c r="X1954">
        <v>168.15956834532375</v>
      </c>
      <c r="Y1954">
        <v>0</v>
      </c>
      <c r="Z1954">
        <v>504893.81700000027</v>
      </c>
      <c r="AA1954">
        <v>204327.81499999994</v>
      </c>
      <c r="AB1954">
        <v>36946.991999999991</v>
      </c>
      <c r="AC1954">
        <v>111316.94200000001</v>
      </c>
      <c r="AD1954">
        <v>131466.951</v>
      </c>
      <c r="AE1954">
        <v>14580.288999999997</v>
      </c>
      <c r="AF1954">
        <v>407231.30400000012</v>
      </c>
      <c r="AG1954">
        <v>90517.484999999942</v>
      </c>
      <c r="AH1954">
        <v>8527.2369999999992</v>
      </c>
      <c r="AI1954">
        <v>128205.35899999998</v>
      </c>
      <c r="AJ1954">
        <v>231.203</v>
      </c>
      <c r="AK1954">
        <v>24382.37</v>
      </c>
      <c r="AL1954">
        <v>5945.4980000000005</v>
      </c>
      <c r="AM1954">
        <v>53075.290999999983</v>
      </c>
      <c r="AN1954">
        <v>44287.685199999964</v>
      </c>
      <c r="AO1954">
        <v>146447.50159999996</v>
      </c>
      <c r="AP1954">
        <v>223148.87376471111</v>
      </c>
      <c r="AQ1954">
        <v>121853.30299999997</v>
      </c>
      <c r="AR1954">
        <v>4033.404</v>
      </c>
      <c r="AS1954">
        <v>81302.772000000026</v>
      </c>
      <c r="AT1954">
        <v>805823.77399999916</v>
      </c>
      <c r="AU1954">
        <v>122399.77600000003</v>
      </c>
      <c r="AV1954">
        <v>906.72980000000007</v>
      </c>
      <c r="AW1954">
        <v>22962.5124</v>
      </c>
      <c r="AX1954">
        <v>17413.336000000003</v>
      </c>
      <c r="AY1954">
        <v>127099.02399999998</v>
      </c>
      <c r="AZ1954">
        <v>247482.02600000001</v>
      </c>
      <c r="BA1954">
        <v>330722.95099999983</v>
      </c>
      <c r="BB1954">
        <v>17510.275999999998</v>
      </c>
      <c r="BC1954">
        <v>75103.676000000007</v>
      </c>
      <c r="BD1954">
        <v>23412.608</v>
      </c>
      <c r="BE1954">
        <v>38400.61</v>
      </c>
      <c r="BF1954">
        <v>108956.89299999998</v>
      </c>
      <c r="BG1954">
        <v>278493.77199999988</v>
      </c>
      <c r="BH1954">
        <v>15390.474999999999</v>
      </c>
      <c r="BI1954">
        <v>387390.27900000004</v>
      </c>
      <c r="BJ1954">
        <v>74321.239999999991</v>
      </c>
      <c r="BK1954">
        <v>112496.09314834746</v>
      </c>
      <c r="BL1954">
        <v>4101.4979999999996</v>
      </c>
      <c r="BM1954">
        <v>29176.663</v>
      </c>
    </row>
    <row r="1955" spans="1:65" x14ac:dyDescent="0.25">
      <c r="A1955" t="s">
        <v>2084</v>
      </c>
      <c r="B1955">
        <v>2377219.9342371081</v>
      </c>
      <c r="C1955">
        <v>2949107.8537647109</v>
      </c>
      <c r="D1955">
        <v>2535421.9866500166</v>
      </c>
      <c r="E1955">
        <v>0</v>
      </c>
      <c r="F1955">
        <v>1880633.8722349824</v>
      </c>
      <c r="G1955">
        <v>47684.944000000003</v>
      </c>
      <c r="H1955">
        <v>0</v>
      </c>
      <c r="I1955">
        <v>0</v>
      </c>
      <c r="J1955">
        <v>-9000</v>
      </c>
      <c r="K1955">
        <v>291883.00000000006</v>
      </c>
      <c r="L1955">
        <v>7600</v>
      </c>
      <c r="M1955">
        <v>220800</v>
      </c>
      <c r="N1955">
        <v>413789</v>
      </c>
      <c r="O1955">
        <v>81362.000000000015</v>
      </c>
      <c r="P1955">
        <v>482513.00000000006</v>
      </c>
      <c r="Q1955">
        <v>723469</v>
      </c>
      <c r="R1955">
        <v>1995</v>
      </c>
      <c r="S1955">
        <v>905897</v>
      </c>
      <c r="T1955">
        <v>905897</v>
      </c>
      <c r="U1955">
        <v>1317514.0000000002</v>
      </c>
      <c r="V1955">
        <v>609.98</v>
      </c>
      <c r="W1955">
        <v>0</v>
      </c>
      <c r="X1955">
        <v>0</v>
      </c>
      <c r="Y1955">
        <v>151</v>
      </c>
      <c r="Z1955">
        <v>505647.56800000026</v>
      </c>
      <c r="AA1955">
        <v>205507.60599999997</v>
      </c>
      <c r="AB1955">
        <v>36548.084999999999</v>
      </c>
      <c r="AC1955">
        <v>110682.13800000001</v>
      </c>
      <c r="AD1955">
        <v>173938.99600000001</v>
      </c>
      <c r="AE1955">
        <v>14657.187000000002</v>
      </c>
      <c r="AF1955">
        <v>482762.97599999991</v>
      </c>
      <c r="AG1955">
        <v>92273.246000000014</v>
      </c>
      <c r="AH1955">
        <v>13910.910999999996</v>
      </c>
      <c r="AI1955">
        <v>138713.97700000001</v>
      </c>
      <c r="AJ1955">
        <v>223.92700000000002</v>
      </c>
      <c r="AK1955">
        <v>24869.204000000002</v>
      </c>
      <c r="AL1955">
        <v>5844.6890000000003</v>
      </c>
      <c r="AM1955">
        <v>52814.395000000011</v>
      </c>
      <c r="AN1955">
        <v>85177.839999999953</v>
      </c>
      <c r="AO1955">
        <v>148880.16159999993</v>
      </c>
      <c r="AP1955">
        <v>212434.93776471101</v>
      </c>
      <c r="AQ1955">
        <v>122966.17400000001</v>
      </c>
      <c r="AR1955">
        <v>4990.8069999999989</v>
      </c>
      <c r="AS1955">
        <v>81388.711999999912</v>
      </c>
      <c r="AT1955">
        <v>844779.0750000003</v>
      </c>
      <c r="AU1955">
        <v>124049.12499999991</v>
      </c>
      <c r="AV1955">
        <v>2101.6390000000001</v>
      </c>
      <c r="AW1955">
        <v>23407.585400000004</v>
      </c>
      <c r="AX1955">
        <v>18102.881000000001</v>
      </c>
      <c r="AY1955">
        <v>127922.64600000001</v>
      </c>
      <c r="AZ1955">
        <v>269535.10799999989</v>
      </c>
      <c r="BA1955">
        <v>334298.12799999974</v>
      </c>
      <c r="BB1955">
        <v>17911.154000000006</v>
      </c>
      <c r="BC1955">
        <v>75660.52899999998</v>
      </c>
      <c r="BD1955">
        <v>24346.447</v>
      </c>
      <c r="BE1955">
        <v>38628.447999999997</v>
      </c>
      <c r="BF1955">
        <v>131944.96799999999</v>
      </c>
      <c r="BG1955">
        <v>282384.55299999996</v>
      </c>
      <c r="BH1955">
        <v>15446.084000000001</v>
      </c>
      <c r="BI1955">
        <v>391596.97700000036</v>
      </c>
      <c r="BJ1955">
        <v>98308.373999999996</v>
      </c>
      <c r="BK1955">
        <v>115151.9166500174</v>
      </c>
      <c r="BL1955">
        <v>5151.3869999999997</v>
      </c>
      <c r="BM1955">
        <v>29569.278000000002</v>
      </c>
    </row>
    <row r="1956" spans="1:65" x14ac:dyDescent="0.25">
      <c r="A1956" t="s">
        <v>2085</v>
      </c>
      <c r="B1956">
        <v>2389889.7239362067</v>
      </c>
      <c r="C1956">
        <v>2999678.2893791115</v>
      </c>
      <c r="D1956">
        <v>2546068.3077157298</v>
      </c>
      <c r="E1956">
        <v>0</v>
      </c>
      <c r="F1956">
        <v>1879365.7975916697</v>
      </c>
      <c r="G1956">
        <v>40699.9</v>
      </c>
      <c r="H1956">
        <v>0</v>
      </c>
      <c r="I1956">
        <v>7250</v>
      </c>
      <c r="J1956">
        <v>0</v>
      </c>
      <c r="K1956">
        <v>289929.99999999994</v>
      </c>
      <c r="L1956">
        <v>8300.0000000000018</v>
      </c>
      <c r="M1956">
        <v>217100.00000000003</v>
      </c>
      <c r="N1956">
        <v>412498.00000000006</v>
      </c>
      <c r="O1956">
        <v>81089</v>
      </c>
      <c r="P1956">
        <v>474262.00000000006</v>
      </c>
      <c r="Q1956">
        <v>759546.99999999988</v>
      </c>
      <c r="R1956">
        <v>1016.9999999999999</v>
      </c>
      <c r="S1956">
        <v>896076.99999999988</v>
      </c>
      <c r="T1956">
        <v>896076.99999999988</v>
      </c>
      <c r="U1956">
        <v>1347665.9999999998</v>
      </c>
      <c r="V1956">
        <v>548.16</v>
      </c>
      <c r="W1956">
        <v>0</v>
      </c>
      <c r="X1956">
        <v>177.76275862068965</v>
      </c>
      <c r="Y1956">
        <v>0</v>
      </c>
      <c r="Z1956">
        <v>505607.37</v>
      </c>
      <c r="AA1956">
        <v>206465.65399999995</v>
      </c>
      <c r="AB1956">
        <v>37588.195999999996</v>
      </c>
      <c r="AC1956">
        <v>111666.11799999999</v>
      </c>
      <c r="AD1956">
        <v>174965.21900000001</v>
      </c>
      <c r="AE1956">
        <v>14729.625999999998</v>
      </c>
      <c r="AF1956">
        <v>495801.53100000019</v>
      </c>
      <c r="AG1956">
        <v>93512.94600000004</v>
      </c>
      <c r="AH1956">
        <v>12605.462999999998</v>
      </c>
      <c r="AI1956">
        <v>139283.85300000003</v>
      </c>
      <c r="AJ1956">
        <v>217.28899999999999</v>
      </c>
      <c r="AK1956">
        <v>25259.785000000003</v>
      </c>
      <c r="AL1956">
        <v>5993.8449999999975</v>
      </c>
      <c r="AM1956">
        <v>53370.021000000037</v>
      </c>
      <c r="AN1956">
        <v>84914.960799999928</v>
      </c>
      <c r="AO1956">
        <v>147848.85979999998</v>
      </c>
      <c r="AP1956">
        <v>212135.54137911109</v>
      </c>
      <c r="AQ1956">
        <v>123696.37200000002</v>
      </c>
      <c r="AR1956">
        <v>5022.2989999999991</v>
      </c>
      <c r="AS1956">
        <v>81366.97500000002</v>
      </c>
      <c r="AT1956">
        <v>852037.24300000013</v>
      </c>
      <c r="AU1956">
        <v>124309.30899999995</v>
      </c>
      <c r="AV1956">
        <v>1612.1941999999999</v>
      </c>
      <c r="AW1956">
        <v>23112.026199999997</v>
      </c>
      <c r="AX1956">
        <v>18427.394999999997</v>
      </c>
      <c r="AY1956">
        <v>128605.44499999998</v>
      </c>
      <c r="AZ1956">
        <v>283101.47700000025</v>
      </c>
      <c r="BA1956">
        <v>333577.22000000009</v>
      </c>
      <c r="BB1956">
        <v>18018.457999999995</v>
      </c>
      <c r="BC1956">
        <v>75852.190999999992</v>
      </c>
      <c r="BD1956">
        <v>24427.785000000003</v>
      </c>
      <c r="BE1956">
        <v>38876.785000000003</v>
      </c>
      <c r="BF1956">
        <v>146280.98599999995</v>
      </c>
      <c r="BG1956">
        <v>285770.65200000012</v>
      </c>
      <c r="BH1956">
        <v>15427.594000000006</v>
      </c>
      <c r="BI1956">
        <v>394200.18699999986</v>
      </c>
      <c r="BJ1956">
        <v>100050.442</v>
      </c>
      <c r="BK1956">
        <v>115045.62871573021</v>
      </c>
      <c r="BL1956">
        <v>5443.0010000000002</v>
      </c>
      <c r="BM1956">
        <v>29518.653999999995</v>
      </c>
    </row>
    <row r="1957" spans="1:65" x14ac:dyDescent="0.25">
      <c r="A1957" t="s">
        <v>2086</v>
      </c>
      <c r="B1957">
        <v>2399859.7769169803</v>
      </c>
      <c r="C1957">
        <v>3009684.250736</v>
      </c>
      <c r="D1957">
        <v>2555192.7134843026</v>
      </c>
      <c r="E1957">
        <v>0</v>
      </c>
      <c r="F1957">
        <v>1889757.5519166975</v>
      </c>
      <c r="G1957">
        <v>2312.3380000000002</v>
      </c>
      <c r="H1957">
        <v>-572.06499999999994</v>
      </c>
      <c r="I1957">
        <v>48750</v>
      </c>
      <c r="J1957">
        <v>0</v>
      </c>
      <c r="K1957">
        <v>248142</v>
      </c>
      <c r="L1957">
        <v>9100</v>
      </c>
      <c r="M1957">
        <v>185100.00000000003</v>
      </c>
      <c r="N1957">
        <v>367693</v>
      </c>
      <c r="O1957">
        <v>83220</v>
      </c>
      <c r="P1957">
        <v>470039</v>
      </c>
      <c r="Q1957">
        <v>782478.99999999977</v>
      </c>
      <c r="R1957">
        <v>215</v>
      </c>
      <c r="S1957">
        <v>847047.00000000012</v>
      </c>
      <c r="T1957">
        <v>847047.00000000012</v>
      </c>
      <c r="U1957">
        <v>1298940.9999999998</v>
      </c>
      <c r="V1957">
        <v>233.92</v>
      </c>
      <c r="W1957">
        <v>87.64</v>
      </c>
      <c r="X1957">
        <v>242.31020512820515</v>
      </c>
      <c r="Y1957">
        <v>0</v>
      </c>
      <c r="Z1957">
        <v>505272.3710000001</v>
      </c>
      <c r="AA1957">
        <v>206803.05399999992</v>
      </c>
      <c r="AB1957">
        <v>37169.810000000012</v>
      </c>
      <c r="AC1957">
        <v>110742.902</v>
      </c>
      <c r="AD1957">
        <v>170247.81500000003</v>
      </c>
      <c r="AE1957">
        <v>15199.212999999998</v>
      </c>
      <c r="AF1957">
        <v>484430.99999999983</v>
      </c>
      <c r="AG1957">
        <v>94514.003999999972</v>
      </c>
      <c r="AH1957">
        <v>9476.7409999999963</v>
      </c>
      <c r="AI1957">
        <v>137578.43800000002</v>
      </c>
      <c r="AJ1957">
        <v>258.017</v>
      </c>
      <c r="AK1957">
        <v>25350.574000000001</v>
      </c>
      <c r="AL1957">
        <v>6051.725999999996</v>
      </c>
      <c r="AM1957">
        <v>53532.375999999997</v>
      </c>
      <c r="AN1957">
        <v>82862.59779999993</v>
      </c>
      <c r="AO1957">
        <v>147673.92499999999</v>
      </c>
      <c r="AP1957">
        <v>210587.62673599998</v>
      </c>
      <c r="AQ1957">
        <v>124031.50199999999</v>
      </c>
      <c r="AR1957">
        <v>4587.0340000000042</v>
      </c>
      <c r="AS1957">
        <v>81220.298999999955</v>
      </c>
      <c r="AT1957">
        <v>875474.44300000055</v>
      </c>
      <c r="AU1957">
        <v>124848.52399999999</v>
      </c>
      <c r="AV1957">
        <v>1218.3842000000002</v>
      </c>
      <c r="AW1957">
        <v>23014.485999999997</v>
      </c>
      <c r="AX1957">
        <v>18802.531000000003</v>
      </c>
      <c r="AY1957">
        <v>128886.406</v>
      </c>
      <c r="AZ1957">
        <v>295388.03000000003</v>
      </c>
      <c r="BA1957">
        <v>335935.55700000026</v>
      </c>
      <c r="BB1957">
        <v>18253.803000000004</v>
      </c>
      <c r="BC1957">
        <v>76968.771999999997</v>
      </c>
      <c r="BD1957">
        <v>23453.823000000004</v>
      </c>
      <c r="BE1957">
        <v>38862.823000000004</v>
      </c>
      <c r="BF1957">
        <v>141540.12999999995</v>
      </c>
      <c r="BG1957">
        <v>289831.98500000004</v>
      </c>
      <c r="BH1957">
        <v>16148.667999999998</v>
      </c>
      <c r="BI1957">
        <v>397651.67300000024</v>
      </c>
      <c r="BJ1957">
        <v>103026.72600000001</v>
      </c>
      <c r="BK1957">
        <v>113007.60448430288</v>
      </c>
      <c r="BL1957">
        <v>5432.9740000000002</v>
      </c>
      <c r="BM1957">
        <v>29538.596000000001</v>
      </c>
    </row>
    <row r="1958" spans="1:65" x14ac:dyDescent="0.25">
      <c r="A1958" t="s">
        <v>2087</v>
      </c>
      <c r="B1958">
        <v>2379823.2367133694</v>
      </c>
      <c r="C1958">
        <v>2971752.4349996448</v>
      </c>
      <c r="D1958">
        <v>2537565.0760526145</v>
      </c>
      <c r="E1958">
        <v>0</v>
      </c>
      <c r="F1958">
        <v>1857475.419906985</v>
      </c>
      <c r="G1958">
        <v>324.50299999999999</v>
      </c>
      <c r="H1958">
        <v>-2337.3449999999998</v>
      </c>
      <c r="I1958">
        <v>48750</v>
      </c>
      <c r="J1958">
        <v>0</v>
      </c>
      <c r="K1958">
        <v>202110</v>
      </c>
      <c r="L1958">
        <v>9300</v>
      </c>
      <c r="M1958">
        <v>161800</v>
      </c>
      <c r="N1958">
        <v>389286</v>
      </c>
      <c r="O1958">
        <v>78633</v>
      </c>
      <c r="P1958">
        <v>477725</v>
      </c>
      <c r="Q1958">
        <v>865624.00000000012</v>
      </c>
      <c r="R1958">
        <v>91</v>
      </c>
      <c r="S1958">
        <v>876402.00000000012</v>
      </c>
      <c r="T1958">
        <v>876402.00000000012</v>
      </c>
      <c r="U1958">
        <v>1308167</v>
      </c>
      <c r="V1958">
        <v>229.69000000000003</v>
      </c>
      <c r="W1958">
        <v>85.19</v>
      </c>
      <c r="X1958">
        <v>242.31020512820515</v>
      </c>
      <c r="Y1958">
        <v>0</v>
      </c>
      <c r="Z1958">
        <v>506215.31000000006</v>
      </c>
      <c r="AA1958">
        <v>206324.53199999977</v>
      </c>
      <c r="AB1958">
        <v>35223.923000000003</v>
      </c>
      <c r="AC1958">
        <v>110194.61900000001</v>
      </c>
      <c r="AD1958">
        <v>153851.96</v>
      </c>
      <c r="AE1958">
        <v>15424.126999999999</v>
      </c>
      <c r="AF1958">
        <v>485089.2179999997</v>
      </c>
      <c r="AG1958">
        <v>95351.046000000002</v>
      </c>
      <c r="AH1958">
        <v>10119.178000000004</v>
      </c>
      <c r="AI1958">
        <v>123231.01800000003</v>
      </c>
      <c r="AJ1958">
        <v>268.99099999999999</v>
      </c>
      <c r="AK1958">
        <v>25368.512999999999</v>
      </c>
      <c r="AL1958">
        <v>6130.8340000000026</v>
      </c>
      <c r="AM1958">
        <v>53409.979999999967</v>
      </c>
      <c r="AN1958">
        <v>79791.159400000048</v>
      </c>
      <c r="AO1958">
        <v>145918.04440000004</v>
      </c>
      <c r="AP1958">
        <v>221271.98399964444</v>
      </c>
      <c r="AQ1958">
        <v>124013.41299999997</v>
      </c>
      <c r="AR1958">
        <v>5055.5280000000012</v>
      </c>
      <c r="AS1958">
        <v>80400.957999999999</v>
      </c>
      <c r="AT1958">
        <v>855790.78900000022</v>
      </c>
      <c r="AU1958">
        <v>125289.36299999995</v>
      </c>
      <c r="AV1958">
        <v>1443.6986000000002</v>
      </c>
      <c r="AW1958">
        <v>22201.336599999999</v>
      </c>
      <c r="AX1958">
        <v>19200.938999999998</v>
      </c>
      <c r="AY1958">
        <v>128163.85399999999</v>
      </c>
      <c r="AZ1958">
        <v>296048.57999999996</v>
      </c>
      <c r="BA1958">
        <v>332158.42800000007</v>
      </c>
      <c r="BB1958">
        <v>18325.403999999995</v>
      </c>
      <c r="BC1958">
        <v>77089.187999999995</v>
      </c>
      <c r="BD1958">
        <v>23589.036999999997</v>
      </c>
      <c r="BE1958">
        <v>39090.036999999997</v>
      </c>
      <c r="BF1958">
        <v>124203.65399999995</v>
      </c>
      <c r="BG1958">
        <v>291960.39500000008</v>
      </c>
      <c r="BH1958">
        <v>17173.305</v>
      </c>
      <c r="BI1958">
        <v>397286.66799999977</v>
      </c>
      <c r="BJ1958">
        <v>107469.042</v>
      </c>
      <c r="BK1958">
        <v>115477.45805261485</v>
      </c>
      <c r="BL1958">
        <v>5489.9009999999998</v>
      </c>
      <c r="BM1958">
        <v>29212.098000000002</v>
      </c>
    </row>
    <row r="1959" spans="1:65" x14ac:dyDescent="0.25">
      <c r="A1959" t="s">
        <v>2088</v>
      </c>
      <c r="B1959">
        <v>2365433.3752088547</v>
      </c>
      <c r="C1959">
        <v>2678425.4939304888</v>
      </c>
      <c r="D1959">
        <v>2517227.0996153746</v>
      </c>
      <c r="E1959">
        <v>0</v>
      </c>
      <c r="F1959">
        <v>1866579.4803938253</v>
      </c>
      <c r="G1959">
        <v>2945.2829999999999</v>
      </c>
      <c r="H1959">
        <v>-163.96799999999999</v>
      </c>
      <c r="I1959">
        <v>43500</v>
      </c>
      <c r="J1959">
        <v>0</v>
      </c>
      <c r="K1959">
        <v>147344</v>
      </c>
      <c r="L1959">
        <v>37061</v>
      </c>
      <c r="M1959">
        <v>122500</v>
      </c>
      <c r="N1959">
        <v>437959</v>
      </c>
      <c r="O1959">
        <v>70600</v>
      </c>
      <c r="P1959">
        <v>557558</v>
      </c>
      <c r="Q1959">
        <v>851340.99999999988</v>
      </c>
      <c r="R1959">
        <v>214.00000000000003</v>
      </c>
      <c r="S1959">
        <v>1032791.9999999999</v>
      </c>
      <c r="T1959">
        <v>1032791.9999999999</v>
      </c>
      <c r="U1959">
        <v>1191784.9999999998</v>
      </c>
      <c r="V1959">
        <v>230.16999999999996</v>
      </c>
      <c r="W1959">
        <v>91.39</v>
      </c>
      <c r="X1959">
        <v>191.0672988505747</v>
      </c>
      <c r="Y1959">
        <v>0</v>
      </c>
      <c r="Z1959">
        <v>506489.05800000031</v>
      </c>
      <c r="AA1959">
        <v>204326.71199999991</v>
      </c>
      <c r="AB1959">
        <v>32859.08</v>
      </c>
      <c r="AC1959">
        <v>107717.261</v>
      </c>
      <c r="AD1959">
        <v>54815.762999999999</v>
      </c>
      <c r="AE1959">
        <v>14899.111000000001</v>
      </c>
      <c r="AF1959">
        <v>482477.45200000011</v>
      </c>
      <c r="AG1959">
        <v>95502.652000000046</v>
      </c>
      <c r="AH1959">
        <v>11130.96</v>
      </c>
      <c r="AI1959">
        <v>130223.41700000002</v>
      </c>
      <c r="AJ1959">
        <v>401.375</v>
      </c>
      <c r="AK1959">
        <v>25274.84</v>
      </c>
      <c r="AL1959">
        <v>6277.8410000000022</v>
      </c>
      <c r="AM1959">
        <v>53029.33300000005</v>
      </c>
      <c r="AN1959">
        <v>28341.106399999997</v>
      </c>
      <c r="AO1959">
        <v>142992.55539999992</v>
      </c>
      <c r="AP1959">
        <v>217531.89293048889</v>
      </c>
      <c r="AQ1959">
        <v>121737.20800000001</v>
      </c>
      <c r="AR1959">
        <v>5415.2809999999999</v>
      </c>
      <c r="AS1959">
        <v>78621.822999999946</v>
      </c>
      <c r="AT1959">
        <v>783503.79600000032</v>
      </c>
      <c r="AU1959">
        <v>125565.9539999999</v>
      </c>
      <c r="AV1959">
        <v>1709.7086000000004</v>
      </c>
      <c r="AW1959">
        <v>21467.8946</v>
      </c>
      <c r="AX1959">
        <v>19634.913999999997</v>
      </c>
      <c r="AY1959">
        <v>126841.003</v>
      </c>
      <c r="AZ1959">
        <v>275550.0889999998</v>
      </c>
      <c r="BA1959">
        <v>330508.73399999994</v>
      </c>
      <c r="BB1959">
        <v>18604.289000000004</v>
      </c>
      <c r="BC1959">
        <v>75837.749000000011</v>
      </c>
      <c r="BD1959">
        <v>20556.805</v>
      </c>
      <c r="BE1959">
        <v>38711.805</v>
      </c>
      <c r="BF1959">
        <v>88159.918999999994</v>
      </c>
      <c r="BG1959">
        <v>291444.19699999999</v>
      </c>
      <c r="BH1959">
        <v>18845.910000000003</v>
      </c>
      <c r="BI1959">
        <v>395331.34400000004</v>
      </c>
      <c r="BJ1959">
        <v>100738.53599999999</v>
      </c>
      <c r="BK1959">
        <v>108454.17261537493</v>
      </c>
      <c r="BL1959">
        <v>5381.7179999999998</v>
      </c>
      <c r="BM1959">
        <v>28739.334000000003</v>
      </c>
    </row>
    <row r="1960" spans="1:65" x14ac:dyDescent="0.25">
      <c r="A1960" t="s">
        <v>2089</v>
      </c>
      <c r="B1960">
        <v>2351025.9588208543</v>
      </c>
      <c r="C1960">
        <v>2621082.3289559111</v>
      </c>
      <c r="D1960">
        <v>2500775.6825247519</v>
      </c>
      <c r="E1960">
        <v>0</v>
      </c>
      <c r="F1960">
        <v>1851398.6024752473</v>
      </c>
      <c r="G1960">
        <v>2709.2710000000002</v>
      </c>
      <c r="H1960">
        <v>-307.13800000000003</v>
      </c>
      <c r="I1960">
        <v>26500</v>
      </c>
      <c r="J1960">
        <v>0</v>
      </c>
      <c r="K1960">
        <v>130500</v>
      </c>
      <c r="L1960">
        <v>59551</v>
      </c>
      <c r="M1960">
        <v>109000</v>
      </c>
      <c r="N1960">
        <v>415923</v>
      </c>
      <c r="O1960">
        <v>69700</v>
      </c>
      <c r="P1960">
        <v>551963</v>
      </c>
      <c r="Q1960">
        <v>836338</v>
      </c>
      <c r="R1960">
        <v>197</v>
      </c>
      <c r="S1960">
        <v>1027634</v>
      </c>
      <c r="T1960">
        <v>1027634</v>
      </c>
      <c r="U1960">
        <v>1145538</v>
      </c>
      <c r="V1960">
        <v>228.21</v>
      </c>
      <c r="W1960">
        <v>90.64</v>
      </c>
      <c r="X1960">
        <v>184.6009433962264</v>
      </c>
      <c r="Y1960">
        <v>0</v>
      </c>
      <c r="Z1960">
        <v>507174.20299999998</v>
      </c>
      <c r="AA1960">
        <v>203026.70000000007</v>
      </c>
      <c r="AB1960">
        <v>34150.162999999993</v>
      </c>
      <c r="AC1960">
        <v>105643.54299999999</v>
      </c>
      <c r="AD1960">
        <v>67097.042000000001</v>
      </c>
      <c r="AE1960">
        <v>14533.117000000002</v>
      </c>
      <c r="AF1960">
        <v>474476.45600000018</v>
      </c>
      <c r="AG1960">
        <v>94674.847999999998</v>
      </c>
      <c r="AH1960">
        <v>12397.004999999996</v>
      </c>
      <c r="AI1960">
        <v>132785.38399999999</v>
      </c>
      <c r="AJ1960">
        <v>467.30299999999988</v>
      </c>
      <c r="AK1960">
        <v>24827.678999999996</v>
      </c>
      <c r="AL1960">
        <v>6430.2809999999999</v>
      </c>
      <c r="AM1960">
        <v>53358.800000000039</v>
      </c>
      <c r="AN1960">
        <v>16014.524400000002</v>
      </c>
      <c r="AO1960">
        <v>140805.53060000009</v>
      </c>
      <c r="AP1960">
        <v>215864.67795591106</v>
      </c>
      <c r="AQ1960">
        <v>121152.33300000004</v>
      </c>
      <c r="AR1960">
        <v>5979.1420000000035</v>
      </c>
      <c r="AS1960">
        <v>76986.36099999999</v>
      </c>
      <c r="AT1960">
        <v>766378.41700000025</v>
      </c>
      <c r="AU1960">
        <v>125304.183</v>
      </c>
      <c r="AV1960">
        <v>2098.5616</v>
      </c>
      <c r="AW1960">
        <v>20800.827400000002</v>
      </c>
      <c r="AX1960">
        <v>19988.805</v>
      </c>
      <c r="AY1960">
        <v>125589.18899999995</v>
      </c>
      <c r="AZ1960">
        <v>262560.28899999999</v>
      </c>
      <c r="BA1960">
        <v>328232.09999999986</v>
      </c>
      <c r="BB1960">
        <v>19038.784</v>
      </c>
      <c r="BC1960">
        <v>75393.851999999984</v>
      </c>
      <c r="BD1960">
        <v>20706.073999999997</v>
      </c>
      <c r="BE1960">
        <v>38665.074999999997</v>
      </c>
      <c r="BF1960">
        <v>72918.052999999985</v>
      </c>
      <c r="BG1960">
        <v>290383.20600000006</v>
      </c>
      <c r="BH1960">
        <v>20367.691000000003</v>
      </c>
      <c r="BI1960">
        <v>392625.114</v>
      </c>
      <c r="BJ1960">
        <v>91669.115000000005</v>
      </c>
      <c r="BK1960">
        <v>107678.99152475249</v>
      </c>
      <c r="BL1960">
        <v>5305.7420000000002</v>
      </c>
      <c r="BM1960">
        <v>28308.849000000002</v>
      </c>
    </row>
    <row r="1961" spans="1:65" x14ac:dyDescent="0.25">
      <c r="A1961" t="s">
        <v>2090</v>
      </c>
      <c r="B1961">
        <v>2337331.6294328575</v>
      </c>
      <c r="C1961">
        <v>2588145.2461248892</v>
      </c>
      <c r="D1961">
        <v>2483758.4007220627</v>
      </c>
      <c r="E1961">
        <v>0</v>
      </c>
      <c r="F1961">
        <v>1828477.9382779375</v>
      </c>
      <c r="G1961">
        <v>3536.6659999999997</v>
      </c>
      <c r="H1961">
        <v>-157.55700000000002</v>
      </c>
      <c r="I1961">
        <v>12250</v>
      </c>
      <c r="J1961">
        <v>0</v>
      </c>
      <c r="K1961">
        <v>129400</v>
      </c>
      <c r="L1961">
        <v>75963.000000000015</v>
      </c>
      <c r="M1961">
        <v>95800</v>
      </c>
      <c r="N1961">
        <v>436175.00000000006</v>
      </c>
      <c r="O1961">
        <v>68500</v>
      </c>
      <c r="P1961">
        <v>573099.99999999988</v>
      </c>
      <c r="Q1961">
        <v>894555.99999999988</v>
      </c>
      <c r="R1961">
        <v>507</v>
      </c>
      <c r="S1961">
        <v>1085745.0000000002</v>
      </c>
      <c r="T1961">
        <v>1085745.0000000002</v>
      </c>
      <c r="U1961">
        <v>1188256</v>
      </c>
      <c r="V1961">
        <v>233.08</v>
      </c>
      <c r="W1961">
        <v>91.48</v>
      </c>
      <c r="X1961">
        <v>178.78510204081633</v>
      </c>
      <c r="Y1961">
        <v>0</v>
      </c>
      <c r="Z1961">
        <v>507930.3399999995</v>
      </c>
      <c r="AA1961">
        <v>203283.4230000001</v>
      </c>
      <c r="AB1961">
        <v>33524.955999999998</v>
      </c>
      <c r="AC1961">
        <v>103183.236</v>
      </c>
      <c r="AD1961">
        <v>73565.531999999977</v>
      </c>
      <c r="AE1961">
        <v>14568.052000000001</v>
      </c>
      <c r="AF1961">
        <v>482184.30600000039</v>
      </c>
      <c r="AG1961">
        <v>93985.821000000025</v>
      </c>
      <c r="AH1961">
        <v>13429.525000000001</v>
      </c>
      <c r="AI1961">
        <v>133693.44200000001</v>
      </c>
      <c r="AJ1961">
        <v>595.2639999999999</v>
      </c>
      <c r="AK1961">
        <v>24624.543000000001</v>
      </c>
      <c r="AL1961">
        <v>6714.7350000000015</v>
      </c>
      <c r="AM1961">
        <v>53165.701000000001</v>
      </c>
      <c r="AN1961">
        <v>17986.541000000005</v>
      </c>
      <c r="AO1961">
        <v>140025.43619999994</v>
      </c>
      <c r="AP1961">
        <v>214088.50012488893</v>
      </c>
      <c r="AQ1961">
        <v>119014.62300000004</v>
      </c>
      <c r="AR1961">
        <v>6844.8649999999998</v>
      </c>
      <c r="AS1961">
        <v>77309.152999999947</v>
      </c>
      <c r="AT1961">
        <v>728011.84400000016</v>
      </c>
      <c r="AU1961">
        <v>125156.27200000004</v>
      </c>
      <c r="AV1961">
        <v>2510.3180000000002</v>
      </c>
      <c r="AW1961">
        <v>20551.975800000004</v>
      </c>
      <c r="AX1961">
        <v>20880.011000000002</v>
      </c>
      <c r="AY1961">
        <v>125368.34</v>
      </c>
      <c r="AZ1961">
        <v>250530.92099999997</v>
      </c>
      <c r="BA1961">
        <v>318297.37700000004</v>
      </c>
      <c r="BB1961">
        <v>19270.118000000002</v>
      </c>
      <c r="BC1961">
        <v>75424.899000000005</v>
      </c>
      <c r="BD1961">
        <v>21067.264000000003</v>
      </c>
      <c r="BE1961">
        <v>38771.266000000003</v>
      </c>
      <c r="BF1961">
        <v>71471.449000000022</v>
      </c>
      <c r="BG1961">
        <v>290204.72000000003</v>
      </c>
      <c r="BH1961">
        <v>22035.276999999998</v>
      </c>
      <c r="BI1961">
        <v>392647.18499999988</v>
      </c>
      <c r="BJ1961">
        <v>90129.141999999993</v>
      </c>
      <c r="BK1961">
        <v>106030.46872206275</v>
      </c>
      <c r="BL1961">
        <v>5374.3379999999997</v>
      </c>
      <c r="BM1961">
        <v>28452.467000000001</v>
      </c>
    </row>
    <row r="1962" spans="1:65" x14ac:dyDescent="0.25">
      <c r="A1962" t="s">
        <v>2091</v>
      </c>
      <c r="B1962">
        <v>2315451.1203457611</v>
      </c>
      <c r="C1962">
        <v>2485858.974854222</v>
      </c>
      <c r="D1962">
        <v>2459068.4303994356</v>
      </c>
      <c r="E1962">
        <v>0</v>
      </c>
      <c r="F1962">
        <v>1800522.4746005663</v>
      </c>
      <c r="G1962">
        <v>18950.402000000002</v>
      </c>
      <c r="H1962">
        <v>-349.80400000000003</v>
      </c>
      <c r="I1962">
        <v>0</v>
      </c>
      <c r="J1962">
        <v>0</v>
      </c>
      <c r="K1962">
        <v>138800</v>
      </c>
      <c r="L1962">
        <v>42339</v>
      </c>
      <c r="M1962">
        <v>113300.00000000001</v>
      </c>
      <c r="N1962">
        <v>396227.99999999994</v>
      </c>
      <c r="O1962">
        <v>65300</v>
      </c>
      <c r="P1962">
        <v>615698.99999999988</v>
      </c>
      <c r="Q1962">
        <v>762464.99999999988</v>
      </c>
      <c r="R1962">
        <v>886</v>
      </c>
      <c r="S1962">
        <v>1055152</v>
      </c>
      <c r="T1962">
        <v>1055152</v>
      </c>
      <c r="U1962">
        <v>1079865</v>
      </c>
      <c r="V1962">
        <v>301.58999999999997</v>
      </c>
      <c r="W1962">
        <v>88.82</v>
      </c>
      <c r="X1962">
        <v>0</v>
      </c>
      <c r="Y1962">
        <v>0</v>
      </c>
      <c r="Z1962">
        <v>509167.26599999995</v>
      </c>
      <c r="AA1962">
        <v>201779.46900000016</v>
      </c>
      <c r="AB1962">
        <v>29011.728000000003</v>
      </c>
      <c r="AC1962">
        <v>101282.87700000001</v>
      </c>
      <c r="AD1962">
        <v>51907.123999999996</v>
      </c>
      <c r="AE1962">
        <v>14247.138000000001</v>
      </c>
      <c r="AF1962">
        <v>487953.10800000001</v>
      </c>
      <c r="AG1962">
        <v>94074.716</v>
      </c>
      <c r="AH1962">
        <v>15354.617000000004</v>
      </c>
      <c r="AI1962">
        <v>121211.51699999999</v>
      </c>
      <c r="AJ1962">
        <v>864.84499999999991</v>
      </c>
      <c r="AK1962">
        <v>24591.199000000004</v>
      </c>
      <c r="AL1962">
        <v>6989.3800000000019</v>
      </c>
      <c r="AM1962">
        <v>52806.45299999998</v>
      </c>
      <c r="AN1962">
        <v>18890.285999999996</v>
      </c>
      <c r="AO1962">
        <v>138939.96880000003</v>
      </c>
      <c r="AP1962">
        <v>208890.60485422221</v>
      </c>
      <c r="AQ1962">
        <v>118724.17</v>
      </c>
      <c r="AR1962">
        <v>7402.5230000000029</v>
      </c>
      <c r="AS1962">
        <v>76742.305999999968</v>
      </c>
      <c r="AT1962">
        <v>664829.79599999951</v>
      </c>
      <c r="AU1962">
        <v>124991.45099999997</v>
      </c>
      <c r="AV1962">
        <v>2839.8229999999999</v>
      </c>
      <c r="AW1962">
        <v>20083.727199999994</v>
      </c>
      <c r="AX1962">
        <v>21609.677000000003</v>
      </c>
      <c r="AY1962">
        <v>123874.59599999999</v>
      </c>
      <c r="AZ1962">
        <v>233758.09900000007</v>
      </c>
      <c r="BA1962">
        <v>320720.19100000005</v>
      </c>
      <c r="BB1962">
        <v>19761.598000000002</v>
      </c>
      <c r="BC1962">
        <v>75739.267999999982</v>
      </c>
      <c r="BD1962">
        <v>21060.157999999996</v>
      </c>
      <c r="BE1962">
        <v>38577.159</v>
      </c>
      <c r="BF1962">
        <v>66687.034000000014</v>
      </c>
      <c r="BG1962">
        <v>288302.79099999997</v>
      </c>
      <c r="BH1962">
        <v>23840.687999999995</v>
      </c>
      <c r="BI1962">
        <v>391534.15799999994</v>
      </c>
      <c r="BJ1962">
        <v>89662.175000000003</v>
      </c>
      <c r="BK1962">
        <v>103494.95539943391</v>
      </c>
      <c r="BL1962">
        <v>5378.4449999999997</v>
      </c>
      <c r="BM1962">
        <v>27350.320000000003</v>
      </c>
    </row>
    <row r="1963" spans="1:65" x14ac:dyDescent="0.25">
      <c r="A1963" t="s">
        <v>2092</v>
      </c>
      <c r="B1963">
        <v>2299919.9773265356</v>
      </c>
      <c r="C1963">
        <v>2372453.4563203552</v>
      </c>
      <c r="D1963">
        <v>2440149.7719817306</v>
      </c>
      <c r="E1963">
        <v>26322.180018269224</v>
      </c>
      <c r="F1963">
        <v>1805439.1710182694</v>
      </c>
      <c r="G1963">
        <v>12310.128999999999</v>
      </c>
      <c r="H1963">
        <v>-166.95</v>
      </c>
      <c r="I1963">
        <v>11250</v>
      </c>
      <c r="J1963">
        <v>0</v>
      </c>
      <c r="K1963">
        <v>145700</v>
      </c>
      <c r="L1963">
        <v>42303</v>
      </c>
      <c r="M1963">
        <v>86699.999999999985</v>
      </c>
      <c r="N1963">
        <v>369971</v>
      </c>
      <c r="O1963">
        <v>63100</v>
      </c>
      <c r="P1963">
        <v>596161</v>
      </c>
      <c r="Q1963">
        <v>652237</v>
      </c>
      <c r="R1963">
        <v>8911.9999999999982</v>
      </c>
      <c r="S1963">
        <v>947737.00000000012</v>
      </c>
      <c r="T1963">
        <v>1017347</v>
      </c>
      <c r="U1963">
        <v>947737.00000000012</v>
      </c>
      <c r="V1963">
        <v>243.79</v>
      </c>
      <c r="W1963">
        <v>91.63</v>
      </c>
      <c r="X1963">
        <v>171.01777777777778</v>
      </c>
      <c r="Y1963">
        <v>0</v>
      </c>
      <c r="Z1963">
        <v>510810.51400000014</v>
      </c>
      <c r="AA1963">
        <v>200726.92100000003</v>
      </c>
      <c r="AB1963">
        <v>30509.865000000002</v>
      </c>
      <c r="AC1963">
        <v>99241.631999999983</v>
      </c>
      <c r="AD1963">
        <v>106759.91899999998</v>
      </c>
      <c r="AE1963">
        <v>14206.436</v>
      </c>
      <c r="AF1963">
        <v>433484.48899999971</v>
      </c>
      <c r="AG1963">
        <v>93158.374999999971</v>
      </c>
      <c r="AH1963">
        <v>16192.496000000003</v>
      </c>
      <c r="AI1963">
        <v>132299.33499999996</v>
      </c>
      <c r="AJ1963">
        <v>1028.7529999999999</v>
      </c>
      <c r="AK1963">
        <v>24467.584000000003</v>
      </c>
      <c r="AL1963">
        <v>7281.4449999999988</v>
      </c>
      <c r="AM1963">
        <v>52476.281999999977</v>
      </c>
      <c r="AN1963">
        <v>20862.6054</v>
      </c>
      <c r="AO1963">
        <v>138077.12900000002</v>
      </c>
      <c r="AP1963">
        <v>172432.15332035549</v>
      </c>
      <c r="AQ1963">
        <v>116808.30599999997</v>
      </c>
      <c r="AR1963">
        <v>8142.7209999999995</v>
      </c>
      <c r="AS1963">
        <v>76895.156000000017</v>
      </c>
      <c r="AT1963">
        <v>641303.67100000009</v>
      </c>
      <c r="AU1963">
        <v>124666.05499999995</v>
      </c>
      <c r="AV1963">
        <v>3169.8505999999998</v>
      </c>
      <c r="AW1963">
        <v>19683.966999999997</v>
      </c>
      <c r="AX1963">
        <v>21991.046999999999</v>
      </c>
      <c r="AY1963">
        <v>122961.78000000003</v>
      </c>
      <c r="AZ1963">
        <v>185301.46800000002</v>
      </c>
      <c r="BA1963">
        <v>311119.38300000009</v>
      </c>
      <c r="BB1963">
        <v>20050.947</v>
      </c>
      <c r="BC1963">
        <v>75490.38900000001</v>
      </c>
      <c r="BD1963">
        <v>18187.383000000002</v>
      </c>
      <c r="BE1963">
        <v>38292.382000000005</v>
      </c>
      <c r="BF1963">
        <v>61693.401000000013</v>
      </c>
      <c r="BG1963">
        <v>288615.495</v>
      </c>
      <c r="BH1963">
        <v>25681.559000000001</v>
      </c>
      <c r="BI1963">
        <v>391964.89599999972</v>
      </c>
      <c r="BJ1963">
        <v>82693.06700000001</v>
      </c>
      <c r="BK1963">
        <v>92142.659981730423</v>
      </c>
      <c r="BL1963">
        <v>4876.1020000000008</v>
      </c>
      <c r="BM1963">
        <v>26855.608999999997</v>
      </c>
    </row>
    <row r="1964" spans="1:65" x14ac:dyDescent="0.25">
      <c r="A1964" t="s">
        <v>2093</v>
      </c>
      <c r="B1964">
        <v>2282045.3886082126</v>
      </c>
      <c r="C1964">
        <v>2333906.9925664002</v>
      </c>
      <c r="D1964">
        <v>2417221.4897508575</v>
      </c>
      <c r="E1964">
        <v>44190.461249142187</v>
      </c>
      <c r="F1964">
        <v>1781688.7072491422</v>
      </c>
      <c r="G1964">
        <v>5193.7999999999993</v>
      </c>
      <c r="H1964">
        <v>-3966.73</v>
      </c>
      <c r="I1964">
        <v>23750</v>
      </c>
      <c r="J1964">
        <v>0</v>
      </c>
      <c r="K1964">
        <v>153200</v>
      </c>
      <c r="L1964">
        <v>25400</v>
      </c>
      <c r="M1964">
        <v>87600.000000000015</v>
      </c>
      <c r="N1964">
        <v>329661</v>
      </c>
      <c r="O1964">
        <v>62700</v>
      </c>
      <c r="P1964">
        <v>587751</v>
      </c>
      <c r="Q1964">
        <v>564911</v>
      </c>
      <c r="R1964">
        <v>11307</v>
      </c>
      <c r="S1964">
        <v>868410.99999999988</v>
      </c>
      <c r="T1964">
        <v>954119</v>
      </c>
      <c r="U1964">
        <v>868410.99999999988</v>
      </c>
      <c r="V1964">
        <v>232.23999999999998</v>
      </c>
      <c r="W1964">
        <v>64.239999999999995</v>
      </c>
      <c r="X1964">
        <v>173.11368421052632</v>
      </c>
      <c r="Y1964">
        <v>0</v>
      </c>
      <c r="Z1964">
        <v>511791.89700000006</v>
      </c>
      <c r="AA1964">
        <v>199419.33200000005</v>
      </c>
      <c r="AB1964">
        <v>30213.617999999995</v>
      </c>
      <c r="AC1964">
        <v>96553.406999999977</v>
      </c>
      <c r="AD1964">
        <v>106036.89499999999</v>
      </c>
      <c r="AE1964">
        <v>14024.698</v>
      </c>
      <c r="AF1964">
        <v>406709.26099999982</v>
      </c>
      <c r="AG1964">
        <v>92267.109999999957</v>
      </c>
      <c r="AH1964">
        <v>17470.237999999994</v>
      </c>
      <c r="AI1964">
        <v>131215.91899999999</v>
      </c>
      <c r="AJ1964">
        <v>1171.7489999999998</v>
      </c>
      <c r="AK1964">
        <v>24280.961000000003</v>
      </c>
      <c r="AL1964">
        <v>7740.8850000000039</v>
      </c>
      <c r="AM1964">
        <v>52308.37700000003</v>
      </c>
      <c r="AN1964">
        <v>22754.780799999997</v>
      </c>
      <c r="AO1964">
        <v>134448.348</v>
      </c>
      <c r="AP1964">
        <v>165198.44656640009</v>
      </c>
      <c r="AQ1964">
        <v>115489.947</v>
      </c>
      <c r="AR1964">
        <v>9256.9479999999949</v>
      </c>
      <c r="AS1964">
        <v>76227.550000000076</v>
      </c>
      <c r="AT1964">
        <v>631949.3949999999</v>
      </c>
      <c r="AU1964">
        <v>122385.46700000005</v>
      </c>
      <c r="AV1964">
        <v>3574.7061999999996</v>
      </c>
      <c r="AW1964">
        <v>18847.707999999999</v>
      </c>
      <c r="AX1964">
        <v>22874.483</v>
      </c>
      <c r="AY1964">
        <v>121049.32399999996</v>
      </c>
      <c r="AZ1964">
        <v>187953.42899999992</v>
      </c>
      <c r="BA1964">
        <v>312724.82</v>
      </c>
      <c r="BB1964">
        <v>21025.120000000006</v>
      </c>
      <c r="BC1964">
        <v>74916.505999999994</v>
      </c>
      <c r="BD1964">
        <v>17989.486000000004</v>
      </c>
      <c r="BE1964">
        <v>38393.483999999997</v>
      </c>
      <c r="BF1964">
        <v>62799.47100000002</v>
      </c>
      <c r="BG1964">
        <v>285658.40399999998</v>
      </c>
      <c r="BH1964">
        <v>27268.781999999988</v>
      </c>
      <c r="BI1964">
        <v>389880.67499999993</v>
      </c>
      <c r="BJ1964">
        <v>74976.774999999994</v>
      </c>
      <c r="BK1964">
        <v>90579.436750857582</v>
      </c>
      <c r="BL1964">
        <v>5150.6270000000004</v>
      </c>
      <c r="BM1964">
        <v>26550.015999999996</v>
      </c>
    </row>
    <row r="1965" spans="1:65" x14ac:dyDescent="0.25">
      <c r="A1965" t="s">
        <v>2094</v>
      </c>
      <c r="B1965">
        <v>2251756.2171907937</v>
      </c>
      <c r="C1965">
        <v>2287417.9877155554</v>
      </c>
      <c r="D1965">
        <v>2386709.9987342302</v>
      </c>
      <c r="E1965">
        <v>66043.575265769847</v>
      </c>
      <c r="F1965">
        <v>1741089.8212657699</v>
      </c>
      <c r="G1965">
        <v>7.8010000000000002</v>
      </c>
      <c r="H1965">
        <v>-24307.468999999997</v>
      </c>
      <c r="I1965">
        <v>23750</v>
      </c>
      <c r="J1965">
        <v>0</v>
      </c>
      <c r="K1965">
        <v>166790.00000000003</v>
      </c>
      <c r="L1965">
        <v>18314.999999999996</v>
      </c>
      <c r="M1965">
        <v>82800.000000000015</v>
      </c>
      <c r="N1965">
        <v>311592.99999999994</v>
      </c>
      <c r="O1965">
        <v>63500</v>
      </c>
      <c r="P1965">
        <v>570275.00000000012</v>
      </c>
      <c r="Q1965">
        <v>496337</v>
      </c>
      <c r="R1965">
        <v>13320</v>
      </c>
      <c r="S1965">
        <v>809426.99999999988</v>
      </c>
      <c r="T1965">
        <v>913502.99999999977</v>
      </c>
      <c r="U1965">
        <v>809426.99999999988</v>
      </c>
      <c r="V1965">
        <v>200</v>
      </c>
      <c r="W1965">
        <v>49.08</v>
      </c>
      <c r="X1965">
        <v>173.11368421052632</v>
      </c>
      <c r="Y1965">
        <v>0</v>
      </c>
      <c r="Z1965">
        <v>513185.61500000046</v>
      </c>
      <c r="AA1965">
        <v>198004.63000000018</v>
      </c>
      <c r="AB1965">
        <v>33429.947999999997</v>
      </c>
      <c r="AC1965">
        <v>96385.865000000005</v>
      </c>
      <c r="AD1965">
        <v>92630.528000000006</v>
      </c>
      <c r="AE1965">
        <v>14234.920999999998</v>
      </c>
      <c r="AF1965">
        <v>397139.04200000019</v>
      </c>
      <c r="AG1965">
        <v>90582.746999999974</v>
      </c>
      <c r="AH1965">
        <v>18637.431000000008</v>
      </c>
      <c r="AI1965">
        <v>121887.24799999996</v>
      </c>
      <c r="AJ1965">
        <v>1267.4769999999996</v>
      </c>
      <c r="AK1965">
        <v>24024.373000000003</v>
      </c>
      <c r="AL1965">
        <v>8070.6660000000029</v>
      </c>
      <c r="AM1965">
        <v>52332.357000000018</v>
      </c>
      <c r="AN1965">
        <v>23890.725399999992</v>
      </c>
      <c r="AO1965">
        <v>135243.09759999992</v>
      </c>
      <c r="AP1965">
        <v>159784.80671555558</v>
      </c>
      <c r="AQ1965">
        <v>114013.692</v>
      </c>
      <c r="AR1965">
        <v>10240.018</v>
      </c>
      <c r="AS1965">
        <v>75711.269000000015</v>
      </c>
      <c r="AT1965">
        <v>598306.89399999974</v>
      </c>
      <c r="AU1965">
        <v>121845.87300000004</v>
      </c>
      <c r="AV1965">
        <v>3939.7076000000002</v>
      </c>
      <c r="AW1965">
        <v>19511.063400000003</v>
      </c>
      <c r="AX1965">
        <v>23879.185000000001</v>
      </c>
      <c r="AY1965">
        <v>120357.81299999999</v>
      </c>
      <c r="AZ1965">
        <v>193402.08500000008</v>
      </c>
      <c r="BA1965">
        <v>304339.77699999971</v>
      </c>
      <c r="BB1965">
        <v>21631.289000000001</v>
      </c>
      <c r="BC1965">
        <v>74430.694000000018</v>
      </c>
      <c r="BD1965">
        <v>16714.661999999997</v>
      </c>
      <c r="BE1965">
        <v>38172.662000000004</v>
      </c>
      <c r="BF1965">
        <v>63996.833000000013</v>
      </c>
      <c r="BG1965">
        <v>285422.89900000009</v>
      </c>
      <c r="BH1965">
        <v>29003.792000000012</v>
      </c>
      <c r="BI1965">
        <v>386804.22999999969</v>
      </c>
      <c r="BJ1965">
        <v>72746.402000000002</v>
      </c>
      <c r="BK1965">
        <v>86968.999734230034</v>
      </c>
      <c r="BL1965">
        <v>5520.8809999999994</v>
      </c>
      <c r="BM1965">
        <v>26435.788000000004</v>
      </c>
    </row>
    <row r="1966" spans="1:65" x14ac:dyDescent="0.25">
      <c r="A1966" t="s">
        <v>2095</v>
      </c>
      <c r="B1966">
        <v>2240568.9901907947</v>
      </c>
      <c r="C1966">
        <v>2217309.7375574224</v>
      </c>
      <c r="D1966">
        <v>2374869.7257346245</v>
      </c>
      <c r="E1966">
        <v>125251.22426537587</v>
      </c>
      <c r="F1966">
        <v>1720066.6732653759</v>
      </c>
      <c r="G1966">
        <v>0</v>
      </c>
      <c r="H1966">
        <v>-28952.233999999997</v>
      </c>
      <c r="I1966">
        <v>4500</v>
      </c>
      <c r="J1966">
        <v>0</v>
      </c>
      <c r="K1966">
        <v>152000</v>
      </c>
      <c r="L1966">
        <v>41646</v>
      </c>
      <c r="M1966">
        <v>66000</v>
      </c>
      <c r="N1966">
        <v>304942</v>
      </c>
      <c r="O1966">
        <v>60700</v>
      </c>
      <c r="P1966">
        <v>581724</v>
      </c>
      <c r="Q1966">
        <v>501412.99999999988</v>
      </c>
      <c r="R1966">
        <v>14724</v>
      </c>
      <c r="S1966">
        <v>780113</v>
      </c>
      <c r="T1966">
        <v>943036</v>
      </c>
      <c r="U1966">
        <v>780113</v>
      </c>
      <c r="V1966">
        <v>0</v>
      </c>
      <c r="W1966">
        <v>37.43</v>
      </c>
      <c r="X1966">
        <v>167.12</v>
      </c>
      <c r="Y1966">
        <v>0</v>
      </c>
      <c r="Z1966">
        <v>514907.24799999991</v>
      </c>
      <c r="AA1966">
        <v>196290.03799999994</v>
      </c>
      <c r="AB1966">
        <v>34339.340000000004</v>
      </c>
      <c r="AC1966">
        <v>93675.847000000009</v>
      </c>
      <c r="AD1966">
        <v>88214.126000000018</v>
      </c>
      <c r="AE1966">
        <v>14216.990999999998</v>
      </c>
      <c r="AF1966">
        <v>400838.06599999999</v>
      </c>
      <c r="AG1966">
        <v>90186.313000000038</v>
      </c>
      <c r="AH1966">
        <v>19812.581000000002</v>
      </c>
      <c r="AI1966">
        <v>130221.57099999998</v>
      </c>
      <c r="AJ1966">
        <v>1414.7379999999998</v>
      </c>
      <c r="AK1966">
        <v>23824.527999999998</v>
      </c>
      <c r="AL1966">
        <v>8409.6920000000009</v>
      </c>
      <c r="AM1966">
        <v>51847.382999999987</v>
      </c>
      <c r="AN1966">
        <v>25394.455599999994</v>
      </c>
      <c r="AO1966">
        <v>134224.28279999996</v>
      </c>
      <c r="AP1966">
        <v>151542.78255742221</v>
      </c>
      <c r="AQ1966">
        <v>112841.49199999998</v>
      </c>
      <c r="AR1966">
        <v>11014.784999999998</v>
      </c>
      <c r="AS1966">
        <v>75416.24500000001</v>
      </c>
      <c r="AT1966">
        <v>548928.87699999975</v>
      </c>
      <c r="AU1966">
        <v>119589.58199999991</v>
      </c>
      <c r="AV1966">
        <v>4314.1774000000005</v>
      </c>
      <c r="AW1966">
        <v>19334.243199999997</v>
      </c>
      <c r="AX1966">
        <v>25182.5</v>
      </c>
      <c r="AY1966">
        <v>119272.394</v>
      </c>
      <c r="AZ1966">
        <v>168821.875</v>
      </c>
      <c r="BA1966">
        <v>300548.17399999965</v>
      </c>
      <c r="BB1966">
        <v>21222.471000000001</v>
      </c>
      <c r="BC1966">
        <v>73739.983000000007</v>
      </c>
      <c r="BD1966">
        <v>17265.116000000002</v>
      </c>
      <c r="BE1966">
        <v>37589.116999999998</v>
      </c>
      <c r="BF1966">
        <v>66563.869000000006</v>
      </c>
      <c r="BG1966">
        <v>284111.76</v>
      </c>
      <c r="BH1966">
        <v>31345.049000000006</v>
      </c>
      <c r="BI1966">
        <v>385200.93599999993</v>
      </c>
      <c r="BJ1966">
        <v>71867.441000000006</v>
      </c>
      <c r="BK1966">
        <v>86511.549734624015</v>
      </c>
      <c r="BL1966">
        <v>5910.5479999999998</v>
      </c>
      <c r="BM1966">
        <v>26227.296000000006</v>
      </c>
    </row>
    <row r="1967" spans="1:65" x14ac:dyDescent="0.25">
      <c r="A1967" t="s">
        <v>2096</v>
      </c>
      <c r="B1967">
        <v>2210933.1637247293</v>
      </c>
      <c r="C1967">
        <v>1997865.230222489</v>
      </c>
      <c r="D1967">
        <v>2335281.4466999909</v>
      </c>
      <c r="E1967">
        <v>303726.14530000999</v>
      </c>
      <c r="F1967">
        <v>1684187.4453000098</v>
      </c>
      <c r="G1967">
        <v>11662.243999999999</v>
      </c>
      <c r="H1967">
        <v>-1737.7429999999997</v>
      </c>
      <c r="I1967">
        <v>0</v>
      </c>
      <c r="J1967">
        <v>-29500</v>
      </c>
      <c r="K1967">
        <v>157600.00000000003</v>
      </c>
      <c r="L1967">
        <v>33179.000000000007</v>
      </c>
      <c r="M1967">
        <v>57900</v>
      </c>
      <c r="N1967">
        <v>319255</v>
      </c>
      <c r="O1967">
        <v>49400</v>
      </c>
      <c r="P1967">
        <v>630792.99999999988</v>
      </c>
      <c r="Q1967">
        <v>400291</v>
      </c>
      <c r="R1967">
        <v>21323.999999999996</v>
      </c>
      <c r="S1967">
        <v>665190.99999999988</v>
      </c>
      <c r="T1967">
        <v>1004550.9999999999</v>
      </c>
      <c r="U1967">
        <v>665190.99999999988</v>
      </c>
      <c r="V1967">
        <v>227.44</v>
      </c>
      <c r="W1967">
        <v>74.709999999999994</v>
      </c>
      <c r="X1967">
        <v>0</v>
      </c>
      <c r="Y1967">
        <v>138.69491525423729</v>
      </c>
      <c r="Z1967">
        <v>516420.06100000005</v>
      </c>
      <c r="AA1967">
        <v>194049.1129999999</v>
      </c>
      <c r="AB1967">
        <v>32360.444999999996</v>
      </c>
      <c r="AC1967">
        <v>92755.528000000006</v>
      </c>
      <c r="AD1967">
        <v>23923.313999999998</v>
      </c>
      <c r="AE1967">
        <v>13808.016999999998</v>
      </c>
      <c r="AF1967">
        <v>416146.57700000011</v>
      </c>
      <c r="AG1967">
        <v>88922.94</v>
      </c>
      <c r="AH1967">
        <v>20997.822</v>
      </c>
      <c r="AI1967">
        <v>129982.07</v>
      </c>
      <c r="AJ1967">
        <v>1496.8559999999998</v>
      </c>
      <c r="AK1967">
        <v>23872.257000000001</v>
      </c>
      <c r="AL1967">
        <v>8685.1220000000012</v>
      </c>
      <c r="AM1967">
        <v>51479.330999999991</v>
      </c>
      <c r="AN1967">
        <v>27087.58679999999</v>
      </c>
      <c r="AO1967">
        <v>127466.93319999998</v>
      </c>
      <c r="AP1967">
        <v>132025.83722248889</v>
      </c>
      <c r="AQ1967">
        <v>111033.77899999999</v>
      </c>
      <c r="AR1967">
        <v>11530.188000000004</v>
      </c>
      <c r="AS1967">
        <v>74024.874000000083</v>
      </c>
      <c r="AT1967">
        <v>439058.88300000009</v>
      </c>
      <c r="AU1967">
        <v>118740.76799999998</v>
      </c>
      <c r="AV1967">
        <v>4553.0732000000007</v>
      </c>
      <c r="AW1967">
        <v>16907.875800000002</v>
      </c>
      <c r="AX1967">
        <v>25494.557000000001</v>
      </c>
      <c r="AY1967">
        <v>118049.568</v>
      </c>
      <c r="AZ1967">
        <v>140172.59300000002</v>
      </c>
      <c r="BA1967">
        <v>299128.13099999994</v>
      </c>
      <c r="BB1967">
        <v>10305.361000000001</v>
      </c>
      <c r="BC1967">
        <v>70731.258000000002</v>
      </c>
      <c r="BD1967">
        <v>18344.188000000002</v>
      </c>
      <c r="BE1967">
        <v>37692.188000000009</v>
      </c>
      <c r="BF1967">
        <v>64894.987000000008</v>
      </c>
      <c r="BG1967">
        <v>284761.63699999999</v>
      </c>
      <c r="BH1967">
        <v>33497.801999999996</v>
      </c>
      <c r="BI1967">
        <v>368046.39799999993</v>
      </c>
      <c r="BJ1967">
        <v>65085.95</v>
      </c>
      <c r="BK1967">
        <v>87884.041699990485</v>
      </c>
      <c r="BL1967">
        <v>5784.027</v>
      </c>
      <c r="BM1967">
        <v>25944.738999999998</v>
      </c>
    </row>
    <row r="1968" spans="1:65" x14ac:dyDescent="0.25">
      <c r="A1968" t="s">
        <v>2097</v>
      </c>
      <c r="B1968">
        <v>2194772.3436760847</v>
      </c>
      <c r="C1968">
        <v>1932804.0480727116</v>
      </c>
      <c r="D1968">
        <v>2317483.5511657079</v>
      </c>
      <c r="E1968">
        <v>349917.45283429208</v>
      </c>
      <c r="F1968">
        <v>1663010.152834292</v>
      </c>
      <c r="G1968">
        <v>5286.4249999999993</v>
      </c>
      <c r="H1968">
        <v>-385.66</v>
      </c>
      <c r="I1968">
        <v>0</v>
      </c>
      <c r="J1968">
        <v>-29500</v>
      </c>
      <c r="K1968">
        <v>155700</v>
      </c>
      <c r="L1968">
        <v>33918</v>
      </c>
      <c r="M1968">
        <v>59000</v>
      </c>
      <c r="N1968">
        <v>334655</v>
      </c>
      <c r="O1968">
        <v>46700</v>
      </c>
      <c r="P1968">
        <v>644173</v>
      </c>
      <c r="Q1968">
        <v>375284</v>
      </c>
      <c r="R1968">
        <v>10503</v>
      </c>
      <c r="S1968">
        <v>636684</v>
      </c>
      <c r="T1968">
        <v>1023249</v>
      </c>
      <c r="U1968">
        <v>636684</v>
      </c>
      <c r="V1968">
        <v>215.04</v>
      </c>
      <c r="W1968">
        <v>86.98</v>
      </c>
      <c r="X1968">
        <v>0</v>
      </c>
      <c r="Y1968">
        <v>138.69491525423729</v>
      </c>
      <c r="Z1968">
        <v>518480.245</v>
      </c>
      <c r="AA1968">
        <v>194470.68699999986</v>
      </c>
      <c r="AB1968">
        <v>31380.797999999999</v>
      </c>
      <c r="AC1968">
        <v>92650.171999999991</v>
      </c>
      <c r="AD1968">
        <v>14189.075999999999</v>
      </c>
      <c r="AE1968">
        <v>13650.88</v>
      </c>
      <c r="AF1968">
        <v>398578.47700000001</v>
      </c>
      <c r="AG1968">
        <v>88291.358000000022</v>
      </c>
      <c r="AH1968">
        <v>21993.008999999991</v>
      </c>
      <c r="AI1968">
        <v>117173.56700000002</v>
      </c>
      <c r="AJ1968">
        <v>1576.02</v>
      </c>
      <c r="AK1968">
        <v>24013.598000000002</v>
      </c>
      <c r="AL1968">
        <v>8946.5210000000025</v>
      </c>
      <c r="AM1968">
        <v>52031.420000000013</v>
      </c>
      <c r="AN1968">
        <v>28406.626599999992</v>
      </c>
      <c r="AO1968">
        <v>127779.27260000005</v>
      </c>
      <c r="AP1968">
        <v>130975.03607271113</v>
      </c>
      <c r="AQ1968">
        <v>110550.17499999999</v>
      </c>
      <c r="AR1968">
        <v>12320.730000000003</v>
      </c>
      <c r="AS1968">
        <v>74025.20600000002</v>
      </c>
      <c r="AT1968">
        <v>408128.96500000008</v>
      </c>
      <c r="AU1968">
        <v>118999.76700000005</v>
      </c>
      <c r="AV1968">
        <v>4765.5743999999995</v>
      </c>
      <c r="AW1968">
        <v>16970.573400000001</v>
      </c>
      <c r="AX1968">
        <v>26278.250999999997</v>
      </c>
      <c r="AY1968">
        <v>116720.97200000001</v>
      </c>
      <c r="AZ1968">
        <v>128618.92400000009</v>
      </c>
      <c r="BA1968">
        <v>295865.53699999995</v>
      </c>
      <c r="BB1968">
        <v>9612.48</v>
      </c>
      <c r="BC1968">
        <v>70939.815000000002</v>
      </c>
      <c r="BD1968">
        <v>18935.719000000005</v>
      </c>
      <c r="BE1968">
        <v>38236.718999999997</v>
      </c>
      <c r="BF1968">
        <v>64237.705999999991</v>
      </c>
      <c r="BG1968">
        <v>284722.15700000001</v>
      </c>
      <c r="BH1968">
        <v>35393.150999999991</v>
      </c>
      <c r="BI1968">
        <v>366487.02400000033</v>
      </c>
      <c r="BJ1968">
        <v>63911.297999999995</v>
      </c>
      <c r="BK1968">
        <v>88132.664165708149</v>
      </c>
      <c r="BL1968">
        <v>6075.4409999999998</v>
      </c>
      <c r="BM1968">
        <v>25771.987000000001</v>
      </c>
    </row>
    <row r="1969" spans="1:65" x14ac:dyDescent="0.25">
      <c r="A1969" t="s">
        <v>2098</v>
      </c>
      <c r="B1969">
        <v>2221140.4886953095</v>
      </c>
      <c r="C1969">
        <v>1952426.3861631113</v>
      </c>
      <c r="D1969">
        <v>2344065.6293823193</v>
      </c>
      <c r="E1969">
        <v>357542.63961767987</v>
      </c>
      <c r="F1969">
        <v>1674555.3896176799</v>
      </c>
      <c r="G1969">
        <v>9188.9439999999995</v>
      </c>
      <c r="H1969">
        <v>-470.75299999999999</v>
      </c>
      <c r="I1969">
        <v>0</v>
      </c>
      <c r="J1969">
        <v>-25000</v>
      </c>
      <c r="K1969">
        <v>145300</v>
      </c>
      <c r="L1969">
        <v>35831</v>
      </c>
      <c r="M1969">
        <v>56199.999999999993</v>
      </c>
      <c r="N1969">
        <v>334579</v>
      </c>
      <c r="O1969">
        <v>46500</v>
      </c>
      <c r="P1969">
        <v>638828.00000000012</v>
      </c>
      <c r="Q1969">
        <v>379285</v>
      </c>
      <c r="R1969">
        <v>11457</v>
      </c>
      <c r="S1969">
        <v>627285</v>
      </c>
      <c r="T1969">
        <v>1020694.9999999999</v>
      </c>
      <c r="U1969">
        <v>627285</v>
      </c>
      <c r="V1969">
        <v>222.32</v>
      </c>
      <c r="W1969">
        <v>87.03</v>
      </c>
      <c r="X1969">
        <v>0</v>
      </c>
      <c r="Y1969">
        <v>139</v>
      </c>
      <c r="Z1969">
        <v>520128.9439999999</v>
      </c>
      <c r="AA1969">
        <v>196156.21100000001</v>
      </c>
      <c r="AB1969">
        <v>32001.807999999997</v>
      </c>
      <c r="AC1969">
        <v>93897.172000000006</v>
      </c>
      <c r="AD1969">
        <v>12401.32</v>
      </c>
      <c r="AE1969">
        <v>13854.623000000001</v>
      </c>
      <c r="AF1969">
        <v>399964.42900000012</v>
      </c>
      <c r="AG1969">
        <v>87583.15999999996</v>
      </c>
      <c r="AH1969">
        <v>23149.299000000006</v>
      </c>
      <c r="AI1969">
        <v>129193.94799999999</v>
      </c>
      <c r="AJ1969">
        <v>1774.4080000000001</v>
      </c>
      <c r="AK1969">
        <v>24354.981999999996</v>
      </c>
      <c r="AL1969">
        <v>9053.541999999994</v>
      </c>
      <c r="AM1969">
        <v>52251.186999999984</v>
      </c>
      <c r="AN1969">
        <v>29679.494999999999</v>
      </c>
      <c r="AO1969">
        <v>129749.613</v>
      </c>
      <c r="AP1969">
        <v>129764.17916311113</v>
      </c>
      <c r="AQ1969">
        <v>110686.595</v>
      </c>
      <c r="AR1969">
        <v>12964.559000000008</v>
      </c>
      <c r="AS1969">
        <v>74916.403000000035</v>
      </c>
      <c r="AT1969">
        <v>410336.37599999993</v>
      </c>
      <c r="AU1969">
        <v>118621.52500000002</v>
      </c>
      <c r="AV1969">
        <v>4910.3090000000002</v>
      </c>
      <c r="AW1969">
        <v>17542.635999999999</v>
      </c>
      <c r="AX1969">
        <v>26713.785000000003</v>
      </c>
      <c r="AY1969">
        <v>116369.99100000001</v>
      </c>
      <c r="AZ1969">
        <v>141134.30799999996</v>
      </c>
      <c r="BA1969">
        <v>300447.44599999988</v>
      </c>
      <c r="BB1969">
        <v>9754.9049999999988</v>
      </c>
      <c r="BC1969">
        <v>72249.438999999998</v>
      </c>
      <c r="BD1969">
        <v>19195</v>
      </c>
      <c r="BE1969">
        <v>38161.998000000007</v>
      </c>
      <c r="BF1969">
        <v>63215.976000000002</v>
      </c>
      <c r="BG1969">
        <v>287060</v>
      </c>
      <c r="BH1969">
        <v>36465.884000000005</v>
      </c>
      <c r="BI1969">
        <v>368626.01700000017</v>
      </c>
      <c r="BJ1969">
        <v>63547.543999999994</v>
      </c>
      <c r="BK1969">
        <v>86915.892382320133</v>
      </c>
      <c r="BL1969">
        <v>6270.3160000000007</v>
      </c>
      <c r="BM1969">
        <v>25426.791000000001</v>
      </c>
    </row>
    <row r="1970" spans="1:65" x14ac:dyDescent="0.25">
      <c r="A1970" t="s">
        <v>2099</v>
      </c>
      <c r="B1970">
        <v>2211191.5954328571</v>
      </c>
      <c r="C1970">
        <v>1941703.385295111</v>
      </c>
      <c r="D1970">
        <v>2333302.5244776439</v>
      </c>
      <c r="E1970">
        <v>356780.31452235626</v>
      </c>
      <c r="F1970">
        <v>1653384.1645223564</v>
      </c>
      <c r="G1970">
        <v>2733.7639999999997</v>
      </c>
      <c r="H1970">
        <v>-1580.9780000000001</v>
      </c>
      <c r="I1970">
        <v>0</v>
      </c>
      <c r="J1970">
        <v>0</v>
      </c>
      <c r="K1970">
        <v>139800</v>
      </c>
      <c r="L1970">
        <v>48422.000000000007</v>
      </c>
      <c r="M1970">
        <v>48700</v>
      </c>
      <c r="N1970">
        <v>338165.00000000006</v>
      </c>
      <c r="O1970">
        <v>45800</v>
      </c>
      <c r="P1970">
        <v>642572</v>
      </c>
      <c r="Q1970">
        <v>410032.99999999994</v>
      </c>
      <c r="R1970">
        <v>7631.0000000000009</v>
      </c>
      <c r="S1970">
        <v>644333</v>
      </c>
      <c r="T1970">
        <v>1036790.0000000002</v>
      </c>
      <c r="U1970">
        <v>644333</v>
      </c>
      <c r="V1970">
        <v>215.97999999999996</v>
      </c>
      <c r="W1970">
        <v>84.64</v>
      </c>
      <c r="X1970">
        <v>0</v>
      </c>
      <c r="Y1970">
        <v>0</v>
      </c>
      <c r="Z1970">
        <v>521483.5180000001</v>
      </c>
      <c r="AA1970">
        <v>195145.98300000001</v>
      </c>
      <c r="AB1970">
        <v>32808.029000000002</v>
      </c>
      <c r="AC1970">
        <v>93654.920000000013</v>
      </c>
      <c r="AD1970">
        <v>11037.944999999998</v>
      </c>
      <c r="AE1970">
        <v>13595.976999999997</v>
      </c>
      <c r="AF1970">
        <v>384281.78900000005</v>
      </c>
      <c r="AG1970">
        <v>87199.118000000017</v>
      </c>
      <c r="AH1970">
        <v>23998.285999999996</v>
      </c>
      <c r="AI1970">
        <v>128762.29700000002</v>
      </c>
      <c r="AJ1970">
        <v>1678.6309999999999</v>
      </c>
      <c r="AK1970">
        <v>24634.193000000003</v>
      </c>
      <c r="AL1970">
        <v>9232.1400000000012</v>
      </c>
      <c r="AM1970">
        <v>52126.455000000031</v>
      </c>
      <c r="AN1970">
        <v>30998.234599999996</v>
      </c>
      <c r="AO1970">
        <v>129115.18119999993</v>
      </c>
      <c r="AP1970">
        <v>129213.9482951111</v>
      </c>
      <c r="AQ1970">
        <v>110320.76199999994</v>
      </c>
      <c r="AR1970">
        <v>13522.812000000004</v>
      </c>
      <c r="AS1970">
        <v>74919.273000000059</v>
      </c>
      <c r="AT1970">
        <v>397740.48099999991</v>
      </c>
      <c r="AU1970">
        <v>117023.14499999997</v>
      </c>
      <c r="AV1970">
        <v>5113.2484000000004</v>
      </c>
      <c r="AW1970">
        <v>17491.003800000002</v>
      </c>
      <c r="AX1970">
        <v>26665.752999999997</v>
      </c>
      <c r="AY1970">
        <v>115667.73400000001</v>
      </c>
      <c r="AZ1970">
        <v>153374.307</v>
      </c>
      <c r="BA1970">
        <v>295232.47999999992</v>
      </c>
      <c r="BB1970">
        <v>9762.1669999999995</v>
      </c>
      <c r="BC1970">
        <v>71702.549000000028</v>
      </c>
      <c r="BD1970">
        <v>19466.798999999999</v>
      </c>
      <c r="BE1970">
        <v>38211.798999999999</v>
      </c>
      <c r="BF1970">
        <v>62560.17</v>
      </c>
      <c r="BG1970">
        <v>287379.80500000005</v>
      </c>
      <c r="BH1970">
        <v>38384.610999999997</v>
      </c>
      <c r="BI1970">
        <v>369030.86099999986</v>
      </c>
      <c r="BJ1970">
        <v>63839.315999999999</v>
      </c>
      <c r="BK1970">
        <v>87078.494477643515</v>
      </c>
      <c r="BL1970">
        <v>6541.2000000000007</v>
      </c>
      <c r="BM1970">
        <v>25010.494000000002</v>
      </c>
    </row>
    <row r="1971" spans="1:65" x14ac:dyDescent="0.25">
      <c r="A1971" t="s">
        <v>2100</v>
      </c>
      <c r="B1971">
        <v>2177622.2218887275</v>
      </c>
      <c r="C1971">
        <v>1790243.9358624888</v>
      </c>
      <c r="D1971">
        <v>2298887.563368069</v>
      </c>
      <c r="E1971">
        <v>472253.40863193176</v>
      </c>
      <c r="F1971">
        <v>1616450.3586319317</v>
      </c>
      <c r="G1971">
        <v>23390.661</v>
      </c>
      <c r="H1971">
        <v>0</v>
      </c>
      <c r="I1971">
        <v>22500</v>
      </c>
      <c r="J1971">
        <v>0</v>
      </c>
      <c r="K1971">
        <v>113699.99999999999</v>
      </c>
      <c r="L1971">
        <v>97996.999999999985</v>
      </c>
      <c r="M1971">
        <v>27100</v>
      </c>
      <c r="N1971">
        <v>383167.99999999994</v>
      </c>
      <c r="O1971">
        <v>44100</v>
      </c>
      <c r="P1971">
        <v>637290</v>
      </c>
      <c r="Q1971">
        <v>430254.99999999994</v>
      </c>
      <c r="R1971">
        <v>6189.9999999999991</v>
      </c>
      <c r="S1971">
        <v>615155</v>
      </c>
      <c r="T1971">
        <v>1124645</v>
      </c>
      <c r="U1971">
        <v>615155</v>
      </c>
      <c r="V1971">
        <v>258.79000000000002</v>
      </c>
      <c r="W1971">
        <v>0</v>
      </c>
      <c r="X1971">
        <v>152.85111111111112</v>
      </c>
      <c r="Y1971">
        <v>0</v>
      </c>
      <c r="Z1971">
        <v>522530.37999999966</v>
      </c>
      <c r="AA1971">
        <v>190567.07599999994</v>
      </c>
      <c r="AB1971">
        <v>34136.691000000006</v>
      </c>
      <c r="AC1971">
        <v>90963.762000000002</v>
      </c>
      <c r="AD1971">
        <v>8191.5559999999987</v>
      </c>
      <c r="AE1971">
        <v>12927.844999999998</v>
      </c>
      <c r="AF1971">
        <v>268098.97499999998</v>
      </c>
      <c r="AG1971">
        <v>82746.971000000034</v>
      </c>
      <c r="AH1971">
        <v>27149.153999999995</v>
      </c>
      <c r="AI1971">
        <v>117382.33300000001</v>
      </c>
      <c r="AJ1971">
        <v>1961.6060000000002</v>
      </c>
      <c r="AK1971">
        <v>24220.778999999999</v>
      </c>
      <c r="AL1971">
        <v>9384.9680000000026</v>
      </c>
      <c r="AM1971">
        <v>50219.369999999995</v>
      </c>
      <c r="AN1971">
        <v>32522.399800000007</v>
      </c>
      <c r="AO1971">
        <v>127048.19460000002</v>
      </c>
      <c r="AP1971">
        <v>123590.94986248888</v>
      </c>
      <c r="AQ1971">
        <v>107716.51599999997</v>
      </c>
      <c r="AR1971">
        <v>13785.480999999996</v>
      </c>
      <c r="AS1971">
        <v>72224.248999999996</v>
      </c>
      <c r="AT1971">
        <v>382168.80699999997</v>
      </c>
      <c r="AU1971">
        <v>113423.599</v>
      </c>
      <c r="AV1971">
        <v>5345.8142000000007</v>
      </c>
      <c r="AW1971">
        <v>18040.697399999997</v>
      </c>
      <c r="AX1971">
        <v>27016.112999999998</v>
      </c>
      <c r="AY1971">
        <v>114249.47299999998</v>
      </c>
      <c r="AZ1971">
        <v>140946.51399999991</v>
      </c>
      <c r="BA1971">
        <v>291951.01299999998</v>
      </c>
      <c r="BB1971">
        <v>9425.3310000000019</v>
      </c>
      <c r="BC1971">
        <v>72561.933000000005</v>
      </c>
      <c r="BD1971">
        <v>14059.953000000003</v>
      </c>
      <c r="BE1971">
        <v>36091.951999999997</v>
      </c>
      <c r="BF1971">
        <v>63222.798999999999</v>
      </c>
      <c r="BG1971">
        <v>286014.96400000004</v>
      </c>
      <c r="BH1971">
        <v>39972.899000000012</v>
      </c>
      <c r="BI1971">
        <v>377215.86599999998</v>
      </c>
      <c r="BJ1971">
        <v>60010.1</v>
      </c>
      <c r="BK1971">
        <v>89172.796368068128</v>
      </c>
      <c r="BL1971">
        <v>6723.4449999999997</v>
      </c>
      <c r="BM1971">
        <v>24148.173999999999</v>
      </c>
    </row>
    <row r="1972" spans="1:65" x14ac:dyDescent="0.25">
      <c r="A1972" t="s">
        <v>2101</v>
      </c>
      <c r="B1972">
        <v>2125724.9429950477</v>
      </c>
      <c r="C1972">
        <v>1721833.6307991112</v>
      </c>
      <c r="D1972">
        <v>2241656.7668650798</v>
      </c>
      <c r="E1972">
        <v>486307.51013492025</v>
      </c>
      <c r="F1972">
        <v>1563525.4601349204</v>
      </c>
      <c r="G1972">
        <v>14561.103999999999</v>
      </c>
      <c r="H1972">
        <v>-3099.0390000000002</v>
      </c>
      <c r="I1972">
        <v>0</v>
      </c>
      <c r="J1972">
        <v>0</v>
      </c>
      <c r="K1972">
        <v>120700</v>
      </c>
      <c r="L1972">
        <v>94323</v>
      </c>
      <c r="M1972">
        <v>26700</v>
      </c>
      <c r="N1972">
        <v>380995</v>
      </c>
      <c r="O1972">
        <v>39700</v>
      </c>
      <c r="P1972">
        <v>637633.99999999988</v>
      </c>
      <c r="Q1972">
        <v>412118</v>
      </c>
      <c r="R1972">
        <v>7627.0000000000009</v>
      </c>
      <c r="S1972">
        <v>599218.00000000012</v>
      </c>
      <c r="T1972">
        <v>1120578.9999999998</v>
      </c>
      <c r="U1972">
        <v>599218.00000000012</v>
      </c>
      <c r="V1972">
        <v>276.35000000000002</v>
      </c>
      <c r="W1972">
        <v>70.98</v>
      </c>
      <c r="X1972">
        <v>0</v>
      </c>
      <c r="Y1972">
        <v>0</v>
      </c>
      <c r="Z1972">
        <v>523629.2100000002</v>
      </c>
      <c r="AA1972">
        <v>184669.39400000012</v>
      </c>
      <c r="AB1972">
        <v>35085.211000000003</v>
      </c>
      <c r="AC1972">
        <v>87812.027000000016</v>
      </c>
      <c r="AD1972">
        <v>4763.3360000000002</v>
      </c>
      <c r="AE1972">
        <v>12602.787000000002</v>
      </c>
      <c r="AF1972">
        <v>239847.81600000005</v>
      </c>
      <c r="AG1972">
        <v>80817.988000000056</v>
      </c>
      <c r="AH1972">
        <v>27488.453000000001</v>
      </c>
      <c r="AI1972">
        <v>119174.32799999998</v>
      </c>
      <c r="AJ1972">
        <v>2025.5669999999998</v>
      </c>
      <c r="AK1972">
        <v>23391.913999999997</v>
      </c>
      <c r="AL1972">
        <v>9564.8140000000003</v>
      </c>
      <c r="AM1972">
        <v>49954.055999999975</v>
      </c>
      <c r="AN1972">
        <v>33171.025600000001</v>
      </c>
      <c r="AO1972">
        <v>122003.24559999999</v>
      </c>
      <c r="AP1972">
        <v>119522.49479911111</v>
      </c>
      <c r="AQ1972">
        <v>105152.86800000002</v>
      </c>
      <c r="AR1972">
        <v>13940.217000000004</v>
      </c>
      <c r="AS1972">
        <v>69799.524999999951</v>
      </c>
      <c r="AT1972">
        <v>355468.51199999987</v>
      </c>
      <c r="AU1972">
        <v>109166.13099999992</v>
      </c>
      <c r="AV1972">
        <v>5525.9714000000004</v>
      </c>
      <c r="AW1972">
        <v>16806.494400000003</v>
      </c>
      <c r="AX1972">
        <v>27856.011000000002</v>
      </c>
      <c r="AY1972">
        <v>112190.094</v>
      </c>
      <c r="AZ1972">
        <v>130553.53700000007</v>
      </c>
      <c r="BA1972">
        <v>277273.1109999998</v>
      </c>
      <c r="BB1972">
        <v>9591.0070000000014</v>
      </c>
      <c r="BC1972">
        <v>70805.66800000002</v>
      </c>
      <c r="BD1972">
        <v>10791.945</v>
      </c>
      <c r="BE1972">
        <v>34446.945</v>
      </c>
      <c r="BF1972">
        <v>64329.346999999994</v>
      </c>
      <c r="BG1972">
        <v>279785.99299999996</v>
      </c>
      <c r="BH1972">
        <v>41996.13</v>
      </c>
      <c r="BI1972">
        <v>372348.49399999989</v>
      </c>
      <c r="BJ1972">
        <v>59831.455999999998</v>
      </c>
      <c r="BK1972">
        <v>89712.953865079297</v>
      </c>
      <c r="BL1972">
        <v>6851.57</v>
      </c>
      <c r="BM1972">
        <v>23742.750000000004</v>
      </c>
    </row>
    <row r="1973" spans="1:65" x14ac:dyDescent="0.25">
      <c r="A1973" t="s">
        <v>2102</v>
      </c>
      <c r="B1973">
        <v>2101165.5510334983</v>
      </c>
      <c r="C1973">
        <v>1699584.2269439998</v>
      </c>
      <c r="D1973">
        <v>2218975.7883673403</v>
      </c>
      <c r="E1973">
        <v>486042.61763265892</v>
      </c>
      <c r="F1973">
        <v>1542554.0676326589</v>
      </c>
      <c r="G1973">
        <v>11133.726999999999</v>
      </c>
      <c r="H1973">
        <v>-567.423</v>
      </c>
      <c r="I1973">
        <v>0</v>
      </c>
      <c r="J1973">
        <v>0</v>
      </c>
      <c r="K1973">
        <v>127600</v>
      </c>
      <c r="L1973">
        <v>79798.999999999985</v>
      </c>
      <c r="M1973">
        <v>29300</v>
      </c>
      <c r="N1973">
        <v>359421</v>
      </c>
      <c r="O1973">
        <v>39600</v>
      </c>
      <c r="P1973">
        <v>625822.00000000012</v>
      </c>
      <c r="Q1973">
        <v>361589</v>
      </c>
      <c r="R1973">
        <v>13869.000000000002</v>
      </c>
      <c r="S1973">
        <v>558089</v>
      </c>
      <c r="T1973">
        <v>1078911</v>
      </c>
      <c r="U1973">
        <v>558089</v>
      </c>
      <c r="V1973">
        <v>232.1</v>
      </c>
      <c r="W1973">
        <v>74.59</v>
      </c>
      <c r="X1973">
        <v>0</v>
      </c>
      <c r="Y1973">
        <v>0</v>
      </c>
      <c r="Z1973">
        <v>524662.77000000014</v>
      </c>
      <c r="AA1973">
        <v>181197.27500000002</v>
      </c>
      <c r="AB1973">
        <v>35480.979999999996</v>
      </c>
      <c r="AC1973">
        <v>85026.920000000013</v>
      </c>
      <c r="AD1973">
        <v>4440.75</v>
      </c>
      <c r="AE1973">
        <v>12769.765999999998</v>
      </c>
      <c r="AF1973">
        <v>226213.3790000001</v>
      </c>
      <c r="AG1973">
        <v>79873.179000000047</v>
      </c>
      <c r="AH1973">
        <v>26427.938999999998</v>
      </c>
      <c r="AI1973">
        <v>117444.70699999999</v>
      </c>
      <c r="AJ1973">
        <v>2158.241</v>
      </c>
      <c r="AK1973">
        <v>22739.357</v>
      </c>
      <c r="AL1973">
        <v>9843.5809999999947</v>
      </c>
      <c r="AM1973">
        <v>49458.384000000005</v>
      </c>
      <c r="AN1973">
        <v>32659.267800000009</v>
      </c>
      <c r="AO1973">
        <v>120396.30259999998</v>
      </c>
      <c r="AP1973">
        <v>116171.38394400004</v>
      </c>
      <c r="AQ1973">
        <v>103987.77199999998</v>
      </c>
      <c r="AR1973">
        <v>13915.445999999998</v>
      </c>
      <c r="AS1973">
        <v>68827.330000000031</v>
      </c>
      <c r="AT1973">
        <v>351414.10100000002</v>
      </c>
      <c r="AU1973">
        <v>107982.91400000003</v>
      </c>
      <c r="AV1973">
        <v>5334.4632000000001</v>
      </c>
      <c r="AW1973">
        <v>16096.884399999999</v>
      </c>
      <c r="AX1973">
        <v>28238.264000000003</v>
      </c>
      <c r="AY1973">
        <v>110801.474</v>
      </c>
      <c r="AZ1973">
        <v>127773.27600000001</v>
      </c>
      <c r="BA1973">
        <v>286789.48100000026</v>
      </c>
      <c r="BB1973">
        <v>9813.516999999998</v>
      </c>
      <c r="BC1973">
        <v>69290.582999999999</v>
      </c>
      <c r="BD1973">
        <v>9927.5410000000011</v>
      </c>
      <c r="BE1973">
        <v>33763.541000000005</v>
      </c>
      <c r="BF1973">
        <v>64648.131000000016</v>
      </c>
      <c r="BG1973">
        <v>275588.54700000002</v>
      </c>
      <c r="BH1973">
        <v>43654.586999999963</v>
      </c>
      <c r="BI1973">
        <v>364171.533</v>
      </c>
      <c r="BJ1973">
        <v>59876.101000000002</v>
      </c>
      <c r="BK1973">
        <v>89233.615367341088</v>
      </c>
      <c r="BL1973">
        <v>6930.5079999999998</v>
      </c>
      <c r="BM1973">
        <v>23536.222999999998</v>
      </c>
    </row>
    <row r="1974" spans="1:65" x14ac:dyDescent="0.25">
      <c r="A1974" t="s">
        <v>2103</v>
      </c>
      <c r="B1974">
        <v>2070386.414936207</v>
      </c>
      <c r="C1974">
        <v>1666545.3081740444</v>
      </c>
      <c r="D1974">
        <v>2199343.4796242449</v>
      </c>
      <c r="E1974">
        <v>497097.95137575513</v>
      </c>
      <c r="F1974">
        <v>1525013.8013757551</v>
      </c>
      <c r="G1974">
        <v>4891.5519999999997</v>
      </c>
      <c r="H1974">
        <v>-1504.8760000000002</v>
      </c>
      <c r="I1974">
        <v>0</v>
      </c>
      <c r="J1974">
        <v>-32500</v>
      </c>
      <c r="K1974">
        <v>142000</v>
      </c>
      <c r="L1974">
        <v>75292</v>
      </c>
      <c r="M1974">
        <v>32099.999999999993</v>
      </c>
      <c r="N1974">
        <v>381292</v>
      </c>
      <c r="O1974">
        <v>37300</v>
      </c>
      <c r="P1974">
        <v>654798</v>
      </c>
      <c r="Q1974">
        <v>376061.99999999994</v>
      </c>
      <c r="R1974">
        <v>10340</v>
      </c>
      <c r="S1974">
        <v>587462</v>
      </c>
      <c r="T1974">
        <v>1121722</v>
      </c>
      <c r="U1974">
        <v>587462</v>
      </c>
      <c r="V1974">
        <v>233.61</v>
      </c>
      <c r="W1974">
        <v>75.31</v>
      </c>
      <c r="X1974">
        <v>0</v>
      </c>
      <c r="Y1974">
        <v>135.38461538461539</v>
      </c>
      <c r="Z1974">
        <v>524616.31000000006</v>
      </c>
      <c r="AA1974">
        <v>179635.88099999991</v>
      </c>
      <c r="AB1974">
        <v>35928.067999999999</v>
      </c>
      <c r="AC1974">
        <v>84614.834000000003</v>
      </c>
      <c r="AD1974">
        <v>4293.0070000000005</v>
      </c>
      <c r="AE1974">
        <v>12927.024000000005</v>
      </c>
      <c r="AF1974">
        <v>219136.17299999998</v>
      </c>
      <c r="AG1974">
        <v>79000.696000000011</v>
      </c>
      <c r="AH1974">
        <v>26223.368000000002</v>
      </c>
      <c r="AI1974">
        <v>110190.26000000004</v>
      </c>
      <c r="AJ1974">
        <v>1968.6759999999999</v>
      </c>
      <c r="AK1974">
        <v>22393.951999999994</v>
      </c>
      <c r="AL1974">
        <v>10038.953000000005</v>
      </c>
      <c r="AM1974">
        <v>48662.645999999986</v>
      </c>
      <c r="AN1974">
        <v>32165.770200000003</v>
      </c>
      <c r="AO1974">
        <v>119990.92779999998</v>
      </c>
      <c r="AP1974">
        <v>115013.30317404444</v>
      </c>
      <c r="AQ1974">
        <v>102611.09299999999</v>
      </c>
      <c r="AR1974">
        <v>13892.582</v>
      </c>
      <c r="AS1974">
        <v>68510.104999999996</v>
      </c>
      <c r="AT1974">
        <v>340634.88899999985</v>
      </c>
      <c r="AU1974">
        <v>107740.31099999999</v>
      </c>
      <c r="AV1974">
        <v>5341.7138000000004</v>
      </c>
      <c r="AW1974">
        <v>15720.551200000002</v>
      </c>
      <c r="AX1974">
        <v>28653.021000000001</v>
      </c>
      <c r="AY1974">
        <v>109437.69399999999</v>
      </c>
      <c r="AZ1974">
        <v>117490.97200000007</v>
      </c>
      <c r="BA1974">
        <v>291222.34299999959</v>
      </c>
      <c r="BB1974">
        <v>9774.1880000000001</v>
      </c>
      <c r="BC1974">
        <v>67883.09599999999</v>
      </c>
      <c r="BD1974">
        <v>6107.6399999999994</v>
      </c>
      <c r="BE1974">
        <v>34062.641999999993</v>
      </c>
      <c r="BF1974">
        <v>64358.631999999969</v>
      </c>
      <c r="BG1974">
        <v>271295.97200000007</v>
      </c>
      <c r="BH1974">
        <v>43993.62</v>
      </c>
      <c r="BI1974">
        <v>358518.44300000014</v>
      </c>
      <c r="BJ1974">
        <v>60059.142</v>
      </c>
      <c r="BK1974">
        <v>91477.558624244994</v>
      </c>
      <c r="BL1974">
        <v>6855.2799999999988</v>
      </c>
      <c r="BM1974">
        <v>23447.449999999997</v>
      </c>
    </row>
    <row r="1975" spans="1:65" x14ac:dyDescent="0.25">
      <c r="A1975" t="s">
        <v>2104</v>
      </c>
      <c r="B1975">
        <v>2077441.4686353032</v>
      </c>
      <c r="C1975">
        <v>1671832.2113835565</v>
      </c>
      <c r="D1975">
        <v>2191045.5986854141</v>
      </c>
      <c r="E1975">
        <v>486296.0673145866</v>
      </c>
      <c r="F1975">
        <v>1498677.2173145865</v>
      </c>
      <c r="G1975">
        <v>14406.661999999998</v>
      </c>
      <c r="H1975">
        <v>-31.998999999999999</v>
      </c>
      <c r="I1975">
        <v>26250</v>
      </c>
      <c r="J1975">
        <v>0</v>
      </c>
      <c r="K1975">
        <v>141400</v>
      </c>
      <c r="L1975">
        <v>80503.999999999985</v>
      </c>
      <c r="M1975">
        <v>35699.999999999993</v>
      </c>
      <c r="N1975">
        <v>382224</v>
      </c>
      <c r="O1975">
        <v>30800</v>
      </c>
      <c r="P1975">
        <v>660590.99999999988</v>
      </c>
      <c r="Q1975">
        <v>405552</v>
      </c>
      <c r="R1975">
        <v>10913</v>
      </c>
      <c r="S1975">
        <v>613452</v>
      </c>
      <c r="T1975">
        <v>1134232</v>
      </c>
      <c r="U1975">
        <v>613452</v>
      </c>
      <c r="V1975">
        <v>230.37</v>
      </c>
      <c r="W1975">
        <v>85.97</v>
      </c>
      <c r="X1975">
        <v>155.79428571428571</v>
      </c>
      <c r="Y1975">
        <v>0</v>
      </c>
      <c r="Z1975">
        <v>524756.63899999997</v>
      </c>
      <c r="AA1975">
        <v>181379.90199999986</v>
      </c>
      <c r="AB1975">
        <v>35779.820000000007</v>
      </c>
      <c r="AC1975">
        <v>85621.565999999992</v>
      </c>
      <c r="AD1975">
        <v>4367.3649999999998</v>
      </c>
      <c r="AE1975">
        <v>13307.084999999999</v>
      </c>
      <c r="AF1975">
        <v>218414.13600000006</v>
      </c>
      <c r="AG1975">
        <v>80643.98199999996</v>
      </c>
      <c r="AH1975">
        <v>25816.166999999998</v>
      </c>
      <c r="AI1975">
        <v>104294.34900000003</v>
      </c>
      <c r="AJ1975">
        <v>1777.0939999999996</v>
      </c>
      <c r="AK1975">
        <v>22697.192999999996</v>
      </c>
      <c r="AL1975">
        <v>10322.038999999995</v>
      </c>
      <c r="AM1975">
        <v>48844.051999999981</v>
      </c>
      <c r="AN1975">
        <v>31118.361599999989</v>
      </c>
      <c r="AO1975">
        <v>121350.28459999996</v>
      </c>
      <c r="AP1975">
        <v>124763.63138355558</v>
      </c>
      <c r="AQ1975">
        <v>102806.23799999998</v>
      </c>
      <c r="AR1975">
        <v>13842.114</v>
      </c>
      <c r="AS1975">
        <v>69402.337999999974</v>
      </c>
      <c r="AT1975">
        <v>304815.90700000001</v>
      </c>
      <c r="AU1975">
        <v>108283.85900000004</v>
      </c>
      <c r="AV1975">
        <v>5259.6984000000002</v>
      </c>
      <c r="AW1975">
        <v>15689.3094</v>
      </c>
      <c r="AX1975">
        <v>28299.688999999998</v>
      </c>
      <c r="AY1975">
        <v>109262.783</v>
      </c>
      <c r="AZ1975">
        <v>150362.69399999999</v>
      </c>
      <c r="BA1975">
        <v>283965.84899999981</v>
      </c>
      <c r="BB1975">
        <v>9456.9539999999997</v>
      </c>
      <c r="BC1975">
        <v>68886.852000000014</v>
      </c>
      <c r="BD1975">
        <v>5733.152</v>
      </c>
      <c r="BE1975">
        <v>34672.150999999998</v>
      </c>
      <c r="BF1975">
        <v>65763.413</v>
      </c>
      <c r="BG1975">
        <v>270250.83800000005</v>
      </c>
      <c r="BH1975">
        <v>44502.32699999999</v>
      </c>
      <c r="BI1975">
        <v>360887.01300000027</v>
      </c>
      <c r="BJ1975">
        <v>60053.429000000004</v>
      </c>
      <c r="BK1975">
        <v>85270.62168541328</v>
      </c>
      <c r="BL1975">
        <v>6627.5810000000001</v>
      </c>
      <c r="BM1975">
        <v>23529.333000000002</v>
      </c>
    </row>
    <row r="1976" spans="1:65" x14ac:dyDescent="0.25">
      <c r="A1976" t="s">
        <v>2105</v>
      </c>
      <c r="B1976">
        <v>2068192.4295482074</v>
      </c>
      <c r="C1976">
        <v>1669389.9911351111</v>
      </c>
      <c r="D1976">
        <v>2185224.3035387411</v>
      </c>
      <c r="E1976">
        <v>479150.70846125903</v>
      </c>
      <c r="F1976">
        <v>1498719.0084612591</v>
      </c>
      <c r="G1976">
        <v>7130.5369999999994</v>
      </c>
      <c r="H1976">
        <v>-3955.8820000000005</v>
      </c>
      <c r="I1976">
        <v>26250</v>
      </c>
      <c r="J1976">
        <v>0</v>
      </c>
      <c r="K1976">
        <v>141899.99999999997</v>
      </c>
      <c r="L1976">
        <v>81262</v>
      </c>
      <c r="M1976">
        <v>39800</v>
      </c>
      <c r="N1976">
        <v>387686</v>
      </c>
      <c r="O1976">
        <v>29600</v>
      </c>
      <c r="P1976">
        <v>665640.00000000012</v>
      </c>
      <c r="Q1976">
        <v>420807.00000000006</v>
      </c>
      <c r="R1976">
        <v>14893.999999999998</v>
      </c>
      <c r="S1976">
        <v>632107.00000000012</v>
      </c>
      <c r="T1976">
        <v>1149481.9999999998</v>
      </c>
      <c r="U1976">
        <v>632107.00000000012</v>
      </c>
      <c r="V1976">
        <v>221.67</v>
      </c>
      <c r="W1976">
        <v>56.33</v>
      </c>
      <c r="X1976">
        <v>155.79428571428571</v>
      </c>
      <c r="Y1976">
        <v>0</v>
      </c>
      <c r="Z1976">
        <v>525433.5340000001</v>
      </c>
      <c r="AA1976">
        <v>180998.47400000005</v>
      </c>
      <c r="AB1976">
        <v>34242.565999999999</v>
      </c>
      <c r="AC1976">
        <v>86292.173000000024</v>
      </c>
      <c r="AD1976">
        <v>4510.9319999999998</v>
      </c>
      <c r="AE1976">
        <v>13458.949000000001</v>
      </c>
      <c r="AF1976">
        <v>215103.41100000002</v>
      </c>
      <c r="AG1976">
        <v>79729.712000000072</v>
      </c>
      <c r="AH1976">
        <v>25383.246000000006</v>
      </c>
      <c r="AI1976">
        <v>106211.37700000001</v>
      </c>
      <c r="AJ1976">
        <v>1574.817</v>
      </c>
      <c r="AK1976">
        <v>22821.894000000004</v>
      </c>
      <c r="AL1976">
        <v>10426.452999999998</v>
      </c>
      <c r="AM1976">
        <v>48222.228999999999</v>
      </c>
      <c r="AN1976">
        <v>30100.958799999997</v>
      </c>
      <c r="AO1976">
        <v>121527.30620000002</v>
      </c>
      <c r="AP1976">
        <v>123968.79613511114</v>
      </c>
      <c r="AQ1976">
        <v>101766.12000000001</v>
      </c>
      <c r="AR1976">
        <v>13737.985999999997</v>
      </c>
      <c r="AS1976">
        <v>69554.556000000011</v>
      </c>
      <c r="AT1976">
        <v>301029.55300000007</v>
      </c>
      <c r="AU1976">
        <v>108875.05900000005</v>
      </c>
      <c r="AV1976">
        <v>5111.2372000000005</v>
      </c>
      <c r="AW1976">
        <v>15321.899800000001</v>
      </c>
      <c r="AX1976">
        <v>27586.610999999997</v>
      </c>
      <c r="AY1976">
        <v>109081.86000000002</v>
      </c>
      <c r="AZ1976">
        <v>160694.33100000006</v>
      </c>
      <c r="BA1976">
        <v>277221.5399999998</v>
      </c>
      <c r="BB1976">
        <v>9367.2599999999984</v>
      </c>
      <c r="BC1976">
        <v>69117.070000000007</v>
      </c>
      <c r="BD1976">
        <v>5280.0249999999996</v>
      </c>
      <c r="BE1976">
        <v>34646.025999999998</v>
      </c>
      <c r="BF1976">
        <v>65635.938000000024</v>
      </c>
      <c r="BG1976">
        <v>268341.4439999999</v>
      </c>
      <c r="BH1976">
        <v>43792.16399999999</v>
      </c>
      <c r="BI1976">
        <v>359238.0699999996</v>
      </c>
      <c r="BJ1976">
        <v>59964.964</v>
      </c>
      <c r="BK1976">
        <v>88974.22853874063</v>
      </c>
      <c r="BL1976">
        <v>6445.2080000000005</v>
      </c>
      <c r="BM1976">
        <v>23824.316000000003</v>
      </c>
    </row>
    <row r="1977" spans="1:65" x14ac:dyDescent="0.25">
      <c r="A1977" t="s">
        <v>2106</v>
      </c>
      <c r="B1977">
        <v>2065440.5958593066</v>
      </c>
      <c r="C1977">
        <v>1666361.3229262226</v>
      </c>
      <c r="D1977">
        <v>2180445.0971185272</v>
      </c>
      <c r="E1977">
        <v>480921.71888147271</v>
      </c>
      <c r="F1977">
        <v>1512680.2188814727</v>
      </c>
      <c r="G1977">
        <v>46.57</v>
      </c>
      <c r="H1977">
        <v>-7605.02</v>
      </c>
      <c r="I1977">
        <v>38750</v>
      </c>
      <c r="J1977">
        <v>0</v>
      </c>
      <c r="K1977">
        <v>144200</v>
      </c>
      <c r="L1977">
        <v>73203</v>
      </c>
      <c r="M1977">
        <v>46199.999999999993</v>
      </c>
      <c r="N1977">
        <v>380025.99999999994</v>
      </c>
      <c r="O1977">
        <v>29700</v>
      </c>
      <c r="P1977">
        <v>674473.00000000012</v>
      </c>
      <c r="Q1977">
        <v>403131.99999999994</v>
      </c>
      <c r="R1977">
        <v>12306.000000000002</v>
      </c>
      <c r="S1977">
        <v>623231.99999999988</v>
      </c>
      <c r="T1977">
        <v>1140008</v>
      </c>
      <c r="U1977">
        <v>623231.99999999988</v>
      </c>
      <c r="V1977">
        <v>190.48000000000002</v>
      </c>
      <c r="W1977">
        <v>70.349999999999994</v>
      </c>
      <c r="X1977">
        <v>157.79612903225808</v>
      </c>
      <c r="Y1977">
        <v>0</v>
      </c>
      <c r="Z1977">
        <v>525785.37100000004</v>
      </c>
      <c r="AA1977">
        <v>179640.28900000005</v>
      </c>
      <c r="AB1977">
        <v>31863.003000000001</v>
      </c>
      <c r="AC1977">
        <v>86978.247000000003</v>
      </c>
      <c r="AD1977">
        <v>4324.8679999999995</v>
      </c>
      <c r="AE1977">
        <v>13680.203999999998</v>
      </c>
      <c r="AF1977">
        <v>213239.05800000002</v>
      </c>
      <c r="AG1977">
        <v>79581.499000000011</v>
      </c>
      <c r="AH1977">
        <v>24592.772999999997</v>
      </c>
      <c r="AI1977">
        <v>113274.57900000003</v>
      </c>
      <c r="AJ1977">
        <v>1641.3889999999999</v>
      </c>
      <c r="AK1977">
        <v>23067.604999999996</v>
      </c>
      <c r="AL1977">
        <v>10669.139000000001</v>
      </c>
      <c r="AM1977">
        <v>47488.131999999983</v>
      </c>
      <c r="AN1977">
        <v>29102.022200000003</v>
      </c>
      <c r="AO1977">
        <v>122128.02700000003</v>
      </c>
      <c r="AP1977">
        <v>122082.1589262222</v>
      </c>
      <c r="AQ1977">
        <v>101436.52600000001</v>
      </c>
      <c r="AR1977">
        <v>13310.526000000005</v>
      </c>
      <c r="AS1977">
        <v>69472.456999999995</v>
      </c>
      <c r="AT1977">
        <v>315222.37500000012</v>
      </c>
      <c r="AU1977">
        <v>107356.22799999999</v>
      </c>
      <c r="AV1977">
        <v>4993.4917999999998</v>
      </c>
      <c r="AW1977">
        <v>15820.798000000001</v>
      </c>
      <c r="AX1977">
        <v>28573.455999999998</v>
      </c>
      <c r="AY1977">
        <v>108449.21</v>
      </c>
      <c r="AZ1977">
        <v>152448.78000000012</v>
      </c>
      <c r="BA1977">
        <v>279064.27999999968</v>
      </c>
      <c r="BB1977">
        <v>9193.7330000000002</v>
      </c>
      <c r="BC1977">
        <v>68467.097000000009</v>
      </c>
      <c r="BD1977">
        <v>5477.1390000000001</v>
      </c>
      <c r="BE1977">
        <v>35195.137000000002</v>
      </c>
      <c r="BF1977">
        <v>65340.129000000001</v>
      </c>
      <c r="BG1977">
        <v>265998.57500000001</v>
      </c>
      <c r="BH1977">
        <v>42554.958999999995</v>
      </c>
      <c r="BI1977">
        <v>354070.57300000015</v>
      </c>
      <c r="BJ1977">
        <v>59637.163999999997</v>
      </c>
      <c r="BK1977">
        <v>85602.79411852741</v>
      </c>
      <c r="BL1977">
        <v>6309.7879999999996</v>
      </c>
      <c r="BM1977">
        <v>23672.839999999997</v>
      </c>
    </row>
    <row r="1978" spans="1:65" x14ac:dyDescent="0.25">
      <c r="A1978" t="s">
        <v>2107</v>
      </c>
      <c r="B1978">
        <v>2051187.7055199528</v>
      </c>
      <c r="C1978">
        <v>1668495.8472150224</v>
      </c>
      <c r="D1978">
        <v>2168161.3154162266</v>
      </c>
      <c r="E1978">
        <v>464409.1085837729</v>
      </c>
      <c r="F1978">
        <v>1505540.6585837728</v>
      </c>
      <c r="G1978">
        <v>9751.3559999999998</v>
      </c>
      <c r="H1978">
        <v>-2240.489</v>
      </c>
      <c r="I1978">
        <v>3750</v>
      </c>
      <c r="J1978">
        <v>0</v>
      </c>
      <c r="K1978">
        <v>151000</v>
      </c>
      <c r="L1978">
        <v>54724</v>
      </c>
      <c r="M1978">
        <v>65599.999999999985</v>
      </c>
      <c r="N1978">
        <v>391431</v>
      </c>
      <c r="O1978">
        <v>28000</v>
      </c>
      <c r="P1978">
        <v>696223</v>
      </c>
      <c r="Q1978">
        <v>405982.00000000006</v>
      </c>
      <c r="R1978">
        <v>9690</v>
      </c>
      <c r="S1978">
        <v>650582.00000000012</v>
      </c>
      <c r="T1978">
        <v>1152068</v>
      </c>
      <c r="U1978">
        <v>650582.00000000012</v>
      </c>
      <c r="V1978">
        <v>225.94</v>
      </c>
      <c r="W1978">
        <v>72.430000000000007</v>
      </c>
      <c r="X1978">
        <v>147.22666666666666</v>
      </c>
      <c r="Y1978">
        <v>0</v>
      </c>
      <c r="Z1978">
        <v>525701.54600000009</v>
      </c>
      <c r="AA1978">
        <v>177617.52500000002</v>
      </c>
      <c r="AB1978">
        <v>29920.055999999997</v>
      </c>
      <c r="AC1978">
        <v>86387.26400000001</v>
      </c>
      <c r="AD1978">
        <v>4345.0680000000002</v>
      </c>
      <c r="AE1978">
        <v>13338.131999999998</v>
      </c>
      <c r="AF1978">
        <v>225409.16200000013</v>
      </c>
      <c r="AG1978">
        <v>81461.300999999949</v>
      </c>
      <c r="AH1978">
        <v>24333.739999999994</v>
      </c>
      <c r="AI1978">
        <v>114728.92300000002</v>
      </c>
      <c r="AJ1978">
        <v>1812.7510000000002</v>
      </c>
      <c r="AK1978">
        <v>22902.380999999998</v>
      </c>
      <c r="AL1978">
        <v>10885.259000000002</v>
      </c>
      <c r="AM1978">
        <v>47501.722000000002</v>
      </c>
      <c r="AN1978">
        <v>28373.309999999994</v>
      </c>
      <c r="AO1978">
        <v>120652.8968</v>
      </c>
      <c r="AP1978">
        <v>123702.31321502222</v>
      </c>
      <c r="AQ1978">
        <v>100382.15900000003</v>
      </c>
      <c r="AR1978">
        <v>12909.899999999992</v>
      </c>
      <c r="AS1978">
        <v>69145.030000000028</v>
      </c>
      <c r="AT1978">
        <v>308690.03800000012</v>
      </c>
      <c r="AU1978">
        <v>107731.97499999989</v>
      </c>
      <c r="AV1978">
        <v>4836.4040000000005</v>
      </c>
      <c r="AW1978">
        <v>15764.399200000002</v>
      </c>
      <c r="AX1978">
        <v>28776.815000000002</v>
      </c>
      <c r="AY1978">
        <v>107303.068</v>
      </c>
      <c r="AZ1978">
        <v>152657.41099999999</v>
      </c>
      <c r="BA1978">
        <v>274735.07299999957</v>
      </c>
      <c r="BB1978">
        <v>8934.7069999999985</v>
      </c>
      <c r="BC1978">
        <v>67988.751000000004</v>
      </c>
      <c r="BD1978">
        <v>5479.5629999999992</v>
      </c>
      <c r="BE1978">
        <v>34525.563000000002</v>
      </c>
      <c r="BF1978">
        <v>65031.392999999982</v>
      </c>
      <c r="BG1978">
        <v>262921.64899999986</v>
      </c>
      <c r="BH1978">
        <v>41130.699000000001</v>
      </c>
      <c r="BI1978">
        <v>351558.3299999999</v>
      </c>
      <c r="BJ1978">
        <v>59437.587999999996</v>
      </c>
      <c r="BK1978">
        <v>87899.162416226871</v>
      </c>
      <c r="BL1978">
        <v>6128.1239999999998</v>
      </c>
      <c r="BM1978">
        <v>23616.010999999995</v>
      </c>
    </row>
    <row r="1979" spans="1:65" x14ac:dyDescent="0.25">
      <c r="A1979" t="s">
        <v>2108</v>
      </c>
      <c r="B1979">
        <v>2046435.1319475654</v>
      </c>
      <c r="C1979">
        <v>1893154.1598820444</v>
      </c>
      <c r="D1979">
        <v>2167661.090830917</v>
      </c>
      <c r="E1979">
        <v>238928.89516908163</v>
      </c>
      <c r="F1979">
        <v>1515200.5851690816</v>
      </c>
      <c r="G1979">
        <v>0</v>
      </c>
      <c r="H1979">
        <v>-15333.843000000001</v>
      </c>
      <c r="I1979">
        <v>25250</v>
      </c>
      <c r="J1979">
        <v>0</v>
      </c>
      <c r="K1979">
        <v>156800</v>
      </c>
      <c r="L1979">
        <v>51492.999999999993</v>
      </c>
      <c r="M1979">
        <v>77100</v>
      </c>
      <c r="N1979">
        <v>386461</v>
      </c>
      <c r="O1979">
        <v>44000</v>
      </c>
      <c r="P1979">
        <v>646920.00000000012</v>
      </c>
      <c r="Q1979">
        <v>529640</v>
      </c>
      <c r="R1979">
        <v>405</v>
      </c>
      <c r="S1979">
        <v>807540.00000000012</v>
      </c>
      <c r="T1979">
        <v>1085279</v>
      </c>
      <c r="U1979">
        <v>807540.00000000012</v>
      </c>
      <c r="V1979">
        <v>0</v>
      </c>
      <c r="W1979">
        <v>57.800000000000004</v>
      </c>
      <c r="X1979">
        <v>161.98613861386139</v>
      </c>
      <c r="Y1979">
        <v>0</v>
      </c>
      <c r="Z1979">
        <v>524588.58899999969</v>
      </c>
      <c r="AA1979">
        <v>176584.43799999994</v>
      </c>
      <c r="AB1979">
        <v>28761.873</v>
      </c>
      <c r="AC1979">
        <v>86241.25900000002</v>
      </c>
      <c r="AD1979">
        <v>4131.5349999999999</v>
      </c>
      <c r="AE1979">
        <v>13530.730999999998</v>
      </c>
      <c r="AF1979">
        <v>323457.70600000024</v>
      </c>
      <c r="AG1979">
        <v>81082.006999999954</v>
      </c>
      <c r="AH1979">
        <v>23781.735999999997</v>
      </c>
      <c r="AI1979">
        <v>117953.871</v>
      </c>
      <c r="AJ1979">
        <v>1401.3909999999996</v>
      </c>
      <c r="AK1979">
        <v>22852.161</v>
      </c>
      <c r="AL1979">
        <v>10679.437000000002</v>
      </c>
      <c r="AM1979">
        <v>47444.628000000026</v>
      </c>
      <c r="AN1979">
        <v>26809.748400000004</v>
      </c>
      <c r="AO1979">
        <v>121923.87860000003</v>
      </c>
      <c r="AP1979">
        <v>145454.64688204441</v>
      </c>
      <c r="AQ1979">
        <v>99710.912000000011</v>
      </c>
      <c r="AR1979">
        <v>12069.276000000005</v>
      </c>
      <c r="AS1979">
        <v>69138.230000000025</v>
      </c>
      <c r="AT1979">
        <v>389150.07600000006</v>
      </c>
      <c r="AU1979">
        <v>107666.15300000003</v>
      </c>
      <c r="AV1979">
        <v>4585.8486000000003</v>
      </c>
      <c r="AW1979">
        <v>16631.634400000003</v>
      </c>
      <c r="AX1979">
        <v>27885.100999999988</v>
      </c>
      <c r="AY1979">
        <v>106323.23400000001</v>
      </c>
      <c r="AZ1979">
        <v>180334.72700000004</v>
      </c>
      <c r="BA1979">
        <v>275537.95699999988</v>
      </c>
      <c r="BB1979">
        <v>8664.2790000000023</v>
      </c>
      <c r="BC1979">
        <v>68046.73599999999</v>
      </c>
      <c r="BD1979">
        <v>5401.8739999999998</v>
      </c>
      <c r="BE1979">
        <v>34314.873999999996</v>
      </c>
      <c r="BF1979">
        <v>71130.304000000004</v>
      </c>
      <c r="BG1979">
        <v>261414.45000000007</v>
      </c>
      <c r="BH1979">
        <v>39241.578999999991</v>
      </c>
      <c r="BI1979">
        <v>351386.32000000018</v>
      </c>
      <c r="BJ1979">
        <v>59767.078000000001</v>
      </c>
      <c r="BK1979">
        <v>86289.276830918243</v>
      </c>
      <c r="BL1979">
        <v>5857.3549999999996</v>
      </c>
      <c r="BM1979">
        <v>23588.34</v>
      </c>
    </row>
    <row r="1980" spans="1:65" x14ac:dyDescent="0.25">
      <c r="A1980" t="s">
        <v>2109</v>
      </c>
      <c r="B1980">
        <v>2029518.4599091155</v>
      </c>
      <c r="C1980">
        <v>1904064.337525422</v>
      </c>
      <c r="D1980">
        <v>2147098.7182333381</v>
      </c>
      <c r="E1980">
        <v>206906.4237666619</v>
      </c>
      <c r="F1980">
        <v>1506023.8777666618</v>
      </c>
      <c r="G1980">
        <v>0</v>
      </c>
      <c r="H1980">
        <v>-10925.813999999998</v>
      </c>
      <c r="I1980">
        <v>29500</v>
      </c>
      <c r="J1980">
        <v>0</v>
      </c>
      <c r="K1980">
        <v>158700</v>
      </c>
      <c r="L1980">
        <v>55147.999999999993</v>
      </c>
      <c r="M1980">
        <v>79700</v>
      </c>
      <c r="N1980">
        <v>386436.00000000006</v>
      </c>
      <c r="O1980">
        <v>47000</v>
      </c>
      <c r="P1980">
        <v>641136</v>
      </c>
      <c r="Q1980">
        <v>551862</v>
      </c>
      <c r="R1980">
        <v>101</v>
      </c>
      <c r="S1980">
        <v>837262</v>
      </c>
      <c r="T1980">
        <v>1082821.0000000005</v>
      </c>
      <c r="U1980">
        <v>837262</v>
      </c>
      <c r="V1980">
        <v>0</v>
      </c>
      <c r="W1980">
        <v>68.58</v>
      </c>
      <c r="X1980">
        <v>162.73135593220343</v>
      </c>
      <c r="Y1980">
        <v>0</v>
      </c>
      <c r="Z1980">
        <v>524210.75699999946</v>
      </c>
      <c r="AA1980">
        <v>175493.66099999985</v>
      </c>
      <c r="AB1980">
        <v>27539.535000000003</v>
      </c>
      <c r="AC1980">
        <v>85997.452999999994</v>
      </c>
      <c r="AD1980">
        <v>4079.0929999999998</v>
      </c>
      <c r="AE1980">
        <v>13366.003000000001</v>
      </c>
      <c r="AF1980">
        <v>334673.516</v>
      </c>
      <c r="AG1980">
        <v>78926.195999999996</v>
      </c>
      <c r="AH1980">
        <v>23465.086999999996</v>
      </c>
      <c r="AI1980">
        <v>106254.10100000005</v>
      </c>
      <c r="AJ1980">
        <v>1291.6139999999998</v>
      </c>
      <c r="AK1980">
        <v>22828.68</v>
      </c>
      <c r="AL1980">
        <v>10824.879000000001</v>
      </c>
      <c r="AM1980">
        <v>46981.738999999972</v>
      </c>
      <c r="AN1980">
        <v>25446.150600000001</v>
      </c>
      <c r="AO1980">
        <v>121857.66080000003</v>
      </c>
      <c r="AP1980">
        <v>150048.00752542223</v>
      </c>
      <c r="AQ1980">
        <v>99899.482000000047</v>
      </c>
      <c r="AR1980">
        <v>11042.427999999998</v>
      </c>
      <c r="AS1980">
        <v>69200.225999999995</v>
      </c>
      <c r="AT1980">
        <v>393338.96699999995</v>
      </c>
      <c r="AU1980">
        <v>107252.10699999997</v>
      </c>
      <c r="AV1980">
        <v>4306.5133999999998</v>
      </c>
      <c r="AW1980">
        <v>16580.413200000003</v>
      </c>
      <c r="AX1980">
        <v>27149.544000000002</v>
      </c>
      <c r="AY1980">
        <v>106928.41200000001</v>
      </c>
      <c r="AZ1980">
        <v>179361.92200000002</v>
      </c>
      <c r="BA1980">
        <v>273910.20600000018</v>
      </c>
      <c r="BB1980">
        <v>8428.1619999999984</v>
      </c>
      <c r="BC1980">
        <v>67468.580999999991</v>
      </c>
      <c r="BD1980">
        <v>5351.4290000000001</v>
      </c>
      <c r="BE1980">
        <v>34390.43</v>
      </c>
      <c r="BF1980">
        <v>71212.922999999995</v>
      </c>
      <c r="BG1980">
        <v>258899.40299999996</v>
      </c>
      <c r="BH1980">
        <v>37044.031000000003</v>
      </c>
      <c r="BI1980">
        <v>350358.16899999999</v>
      </c>
      <c r="BJ1980">
        <v>59626.411999999997</v>
      </c>
      <c r="BK1980">
        <v>86986.935233338445</v>
      </c>
      <c r="BL1980">
        <v>5623.3670000000002</v>
      </c>
      <c r="BM1980">
        <v>23518.86</v>
      </c>
    </row>
    <row r="1981" spans="1:65" x14ac:dyDescent="0.25">
      <c r="A1981" t="s">
        <v>2110</v>
      </c>
      <c r="B1981">
        <v>2037005.3015211164</v>
      </c>
      <c r="C1981">
        <v>1923920.7963711112</v>
      </c>
      <c r="D1981">
        <v>2154212.0819296627</v>
      </c>
      <c r="E1981">
        <v>194383.2690703366</v>
      </c>
      <c r="F1981">
        <v>1515353.8070703365</v>
      </c>
      <c r="G1981">
        <v>6525.1280000000006</v>
      </c>
      <c r="H1981">
        <v>-3715.4239999999995</v>
      </c>
      <c r="I1981">
        <v>2500</v>
      </c>
      <c r="J1981">
        <v>0</v>
      </c>
      <c r="K1981">
        <v>156800</v>
      </c>
      <c r="L1981">
        <v>39228</v>
      </c>
      <c r="M1981">
        <v>78500</v>
      </c>
      <c r="N1981">
        <v>349634</v>
      </c>
      <c r="O1981">
        <v>47000</v>
      </c>
      <c r="P1981">
        <v>631776.99999999988</v>
      </c>
      <c r="Q1981">
        <v>507181.99999999994</v>
      </c>
      <c r="R1981">
        <v>860</v>
      </c>
      <c r="S1981">
        <v>789482</v>
      </c>
      <c r="T1981">
        <v>1021498.9999999999</v>
      </c>
      <c r="U1981">
        <v>789482</v>
      </c>
      <c r="V1981">
        <v>218.37</v>
      </c>
      <c r="W1981">
        <v>72.510000000000005</v>
      </c>
      <c r="X1981">
        <v>153.9</v>
      </c>
      <c r="Y1981">
        <v>0</v>
      </c>
      <c r="Z1981">
        <v>522790.88500000013</v>
      </c>
      <c r="AA1981">
        <v>174678.617</v>
      </c>
      <c r="AB1981">
        <v>25962.315999999995</v>
      </c>
      <c r="AC1981">
        <v>86618.406000000003</v>
      </c>
      <c r="AD1981">
        <v>4131.8919999999998</v>
      </c>
      <c r="AE1981">
        <v>13082.255999999999</v>
      </c>
      <c r="AF1981">
        <v>346722.4200000001</v>
      </c>
      <c r="AG1981">
        <v>79309.83600000001</v>
      </c>
      <c r="AH1981">
        <v>22587.796999999999</v>
      </c>
      <c r="AI1981">
        <v>118279.60000000002</v>
      </c>
      <c r="AJ1981">
        <v>1304.8109999999999</v>
      </c>
      <c r="AK1981">
        <v>22658.734000000004</v>
      </c>
      <c r="AL1981">
        <v>14239.581999999997</v>
      </c>
      <c r="AM1981">
        <v>47136.029999999962</v>
      </c>
      <c r="AN1981">
        <v>23463.304399999997</v>
      </c>
      <c r="AO1981">
        <v>121936.7648</v>
      </c>
      <c r="AP1981">
        <v>150611.02237111109</v>
      </c>
      <c r="AQ1981">
        <v>99944.423999999985</v>
      </c>
      <c r="AR1981">
        <v>9836.0699999999979</v>
      </c>
      <c r="AS1981">
        <v>69536.462</v>
      </c>
      <c r="AT1981">
        <v>414612.99500000005</v>
      </c>
      <c r="AU1981">
        <v>109325.81699999997</v>
      </c>
      <c r="AV1981">
        <v>3909.3786000000005</v>
      </c>
      <c r="AW1981">
        <v>16497.504200000003</v>
      </c>
      <c r="AX1981">
        <v>26410.707000000002</v>
      </c>
      <c r="AY1981">
        <v>107490.484</v>
      </c>
      <c r="AZ1981">
        <v>170947.34700000021</v>
      </c>
      <c r="BA1981">
        <v>269999.609</v>
      </c>
      <c r="BB1981">
        <v>8214.4809999999998</v>
      </c>
      <c r="BC1981">
        <v>66966.985000000001</v>
      </c>
      <c r="BD1981">
        <v>5534.0810000000001</v>
      </c>
      <c r="BE1981">
        <v>35036.081000000006</v>
      </c>
      <c r="BF1981">
        <v>72249.782000000007</v>
      </c>
      <c r="BG1981">
        <v>258650.736</v>
      </c>
      <c r="BH1981">
        <v>35234.279000000002</v>
      </c>
      <c r="BI1981">
        <v>348284.98499999999</v>
      </c>
      <c r="BJ1981">
        <v>59872.163</v>
      </c>
      <c r="BK1981">
        <v>85212.656929663062</v>
      </c>
      <c r="BL1981">
        <v>5285.4830000000002</v>
      </c>
      <c r="BM1981">
        <v>23566.093999999997</v>
      </c>
    </row>
    <row r="1982" spans="1:65" x14ac:dyDescent="0.25">
      <c r="A1982" t="s">
        <v>2111</v>
      </c>
      <c r="B1982">
        <v>2037873.1270166014</v>
      </c>
      <c r="C1982">
        <v>1947776.4888561778</v>
      </c>
      <c r="D1982">
        <v>2155818.5581900966</v>
      </c>
      <c r="E1982">
        <v>170715.06380990264</v>
      </c>
      <c r="F1982">
        <v>1534046.1518099026</v>
      </c>
      <c r="G1982">
        <v>9054.1530000000002</v>
      </c>
      <c r="H1982">
        <v>-275.44</v>
      </c>
      <c r="I1982">
        <v>13750</v>
      </c>
      <c r="J1982">
        <v>0</v>
      </c>
      <c r="K1982">
        <v>155000</v>
      </c>
      <c r="L1982">
        <v>32194.000000000004</v>
      </c>
      <c r="M1982">
        <v>90400</v>
      </c>
      <c r="N1982">
        <v>325606</v>
      </c>
      <c r="O1982">
        <v>48800</v>
      </c>
      <c r="P1982">
        <v>623349.99999999988</v>
      </c>
      <c r="Q1982">
        <v>479808.99999999994</v>
      </c>
      <c r="R1982">
        <v>2137</v>
      </c>
      <c r="S1982">
        <v>774008.99999999988</v>
      </c>
      <c r="T1982">
        <v>983286.99999999988</v>
      </c>
      <c r="U1982">
        <v>774008.99999999988</v>
      </c>
      <c r="V1982">
        <v>218.45</v>
      </c>
      <c r="W1982">
        <v>83.07</v>
      </c>
      <c r="X1982">
        <v>159.34545454545454</v>
      </c>
      <c r="Y1982">
        <v>0</v>
      </c>
      <c r="Z1982">
        <v>521270.9149999998</v>
      </c>
      <c r="AA1982">
        <v>173367.95600000001</v>
      </c>
      <c r="AB1982">
        <v>25333.933000000001</v>
      </c>
      <c r="AC1982">
        <v>86682.674000000014</v>
      </c>
      <c r="AD1982">
        <v>14590.177999999998</v>
      </c>
      <c r="AE1982">
        <v>13274.235000000004</v>
      </c>
      <c r="AF1982">
        <v>350706.78899999987</v>
      </c>
      <c r="AG1982">
        <v>78883.600999999966</v>
      </c>
      <c r="AH1982">
        <v>21467.174000000003</v>
      </c>
      <c r="AI1982">
        <v>113678.75600000001</v>
      </c>
      <c r="AJ1982">
        <v>1391.915</v>
      </c>
      <c r="AK1982">
        <v>22207.087999999996</v>
      </c>
      <c r="AL1982">
        <v>10356.934999999998</v>
      </c>
      <c r="AM1982">
        <v>49556.873999999967</v>
      </c>
      <c r="AN1982">
        <v>21077.100799999997</v>
      </c>
      <c r="AO1982">
        <v>123231.54860000002</v>
      </c>
      <c r="AP1982">
        <v>151257.97885617788</v>
      </c>
      <c r="AQ1982">
        <v>100047.58400000005</v>
      </c>
      <c r="AR1982">
        <v>9034.5299999999952</v>
      </c>
      <c r="AS1982">
        <v>69948.674999999988</v>
      </c>
      <c r="AT1982">
        <v>429831.56000000011</v>
      </c>
      <c r="AU1982">
        <v>109439.10899999998</v>
      </c>
      <c r="AV1982">
        <v>3680.6642000000002</v>
      </c>
      <c r="AW1982">
        <v>16636.700400000002</v>
      </c>
      <c r="AX1982">
        <v>25482.167000000001</v>
      </c>
      <c r="AY1982">
        <v>107685.867</v>
      </c>
      <c r="AZ1982">
        <v>167881.67600000009</v>
      </c>
      <c r="BA1982">
        <v>275431.01599999983</v>
      </c>
      <c r="BB1982">
        <v>8822.7100000000009</v>
      </c>
      <c r="BC1982">
        <v>66883.49500000001</v>
      </c>
      <c r="BD1982">
        <v>9489.6460000000006</v>
      </c>
      <c r="BE1982">
        <v>34515.646000000001</v>
      </c>
      <c r="BF1982">
        <v>76445.121000000014</v>
      </c>
      <c r="BG1982">
        <v>256964.01300000004</v>
      </c>
      <c r="BH1982">
        <v>33862.907000000007</v>
      </c>
      <c r="BI1982">
        <v>347454.23600000015</v>
      </c>
      <c r="BJ1982">
        <v>60844.821000000004</v>
      </c>
      <c r="BK1982">
        <v>86040.129190097359</v>
      </c>
      <c r="BL1982">
        <v>4947.768</v>
      </c>
      <c r="BM1982">
        <v>23889.355</v>
      </c>
    </row>
    <row r="1983" spans="1:65" x14ac:dyDescent="0.25">
      <c r="A1983" t="s">
        <v>2112</v>
      </c>
      <c r="B1983">
        <v>2032919.9732790552</v>
      </c>
      <c r="C1983">
        <v>2150382.6378784003</v>
      </c>
      <c r="D1983">
        <v>2155693.837605725</v>
      </c>
      <c r="E1983">
        <v>0</v>
      </c>
      <c r="F1983">
        <v>1545472.2893942746</v>
      </c>
      <c r="G1983">
        <v>5.6000000000000001E-2</v>
      </c>
      <c r="H1983">
        <v>-24621.664000000004</v>
      </c>
      <c r="I1983">
        <v>0</v>
      </c>
      <c r="J1983">
        <v>0</v>
      </c>
      <c r="K1983">
        <v>133300.00000000003</v>
      </c>
      <c r="L1983">
        <v>64873.000000000007</v>
      </c>
      <c r="M1983">
        <v>127089.99999999999</v>
      </c>
      <c r="N1983">
        <v>324758.00000000006</v>
      </c>
      <c r="O1983">
        <v>62600</v>
      </c>
      <c r="P1983">
        <v>593652</v>
      </c>
      <c r="Q1983">
        <v>653578</v>
      </c>
      <c r="R1983">
        <v>599</v>
      </c>
      <c r="S1983">
        <v>976567.99999999988</v>
      </c>
      <c r="T1983">
        <v>983882.00000000012</v>
      </c>
      <c r="U1983">
        <v>976567.99999999988</v>
      </c>
      <c r="V1983">
        <v>195</v>
      </c>
      <c r="W1983">
        <v>17.78</v>
      </c>
      <c r="X1983">
        <v>0</v>
      </c>
      <c r="Y1983">
        <v>0</v>
      </c>
      <c r="Z1983">
        <v>519483.75900000037</v>
      </c>
      <c r="AA1983">
        <v>172813.56200000003</v>
      </c>
      <c r="AB1983">
        <v>29054.645</v>
      </c>
      <c r="AC1983">
        <v>87056.66</v>
      </c>
      <c r="AD1983">
        <v>93450.008000000002</v>
      </c>
      <c r="AE1983">
        <v>13717.072</v>
      </c>
      <c r="AF1983">
        <v>361646.33100000024</v>
      </c>
      <c r="AG1983">
        <v>80152.76400000001</v>
      </c>
      <c r="AH1983">
        <v>18425.547000000002</v>
      </c>
      <c r="AI1983">
        <v>101763.44500000001</v>
      </c>
      <c r="AJ1983">
        <v>1315.588</v>
      </c>
      <c r="AK1983">
        <v>22257.054999999997</v>
      </c>
      <c r="AL1983">
        <v>10015.841999999995</v>
      </c>
      <c r="AM1983">
        <v>49926.684000000008</v>
      </c>
      <c r="AN1983">
        <v>17768.2546</v>
      </c>
      <c r="AO1983">
        <v>125778.13199999998</v>
      </c>
      <c r="AP1983">
        <v>145895.01687839994</v>
      </c>
      <c r="AQ1983">
        <v>101219.02099999999</v>
      </c>
      <c r="AR1983">
        <v>8115.9530000000041</v>
      </c>
      <c r="AS1983">
        <v>70126.203000000038</v>
      </c>
      <c r="AT1983">
        <v>529385.22599999991</v>
      </c>
      <c r="AU1983">
        <v>110320.26400000008</v>
      </c>
      <c r="AV1983">
        <v>2954.0424000000003</v>
      </c>
      <c r="AW1983">
        <v>17279.989000000001</v>
      </c>
      <c r="AX1983">
        <v>24324.063000000002</v>
      </c>
      <c r="AY1983">
        <v>108023.57499999998</v>
      </c>
      <c r="AZ1983">
        <v>161552.30899999998</v>
      </c>
      <c r="BA1983">
        <v>270487.77800000011</v>
      </c>
      <c r="BB1983">
        <v>19464.366999999995</v>
      </c>
      <c r="BC1983">
        <v>66771.782000000007</v>
      </c>
      <c r="BD1983">
        <v>13214.627999999997</v>
      </c>
      <c r="BE1983">
        <v>34062.629000000001</v>
      </c>
      <c r="BF1983">
        <v>91037.536999999982</v>
      </c>
      <c r="BG1983">
        <v>257510.46099999989</v>
      </c>
      <c r="BH1983">
        <v>31359.370999999999</v>
      </c>
      <c r="BI1983">
        <v>347695.63799999992</v>
      </c>
      <c r="BJ1983">
        <v>67254.414000000004</v>
      </c>
      <c r="BK1983">
        <v>94633.371605725479</v>
      </c>
      <c r="BL1983">
        <v>4665.7359999999999</v>
      </c>
      <c r="BM1983">
        <v>24097.752</v>
      </c>
    </row>
    <row r="1984" spans="1:65" x14ac:dyDescent="0.25">
      <c r="A1984" t="s">
        <v>2113</v>
      </c>
      <c r="B1984">
        <v>2045870.8540754421</v>
      </c>
      <c r="C1984">
        <v>2236512.3524959995</v>
      </c>
      <c r="D1984">
        <v>2170479.477151074</v>
      </c>
      <c r="E1984">
        <v>0</v>
      </c>
      <c r="F1984">
        <v>1576482.2278489252</v>
      </c>
      <c r="G1984">
        <v>328.74299999999999</v>
      </c>
      <c r="H1984">
        <v>-17309.028999999999</v>
      </c>
      <c r="I1984">
        <v>35000</v>
      </c>
      <c r="J1984">
        <v>0</v>
      </c>
      <c r="K1984">
        <v>128400</v>
      </c>
      <c r="L1984">
        <v>51269</v>
      </c>
      <c r="M1984">
        <v>166306.99999999997</v>
      </c>
      <c r="N1984">
        <v>339400</v>
      </c>
      <c r="O1984">
        <v>68300</v>
      </c>
      <c r="P1984">
        <v>595900</v>
      </c>
      <c r="Q1984">
        <v>686767.99999999988</v>
      </c>
      <c r="R1984">
        <v>0</v>
      </c>
      <c r="S1984">
        <v>986569</v>
      </c>
      <c r="T1984">
        <v>986569</v>
      </c>
      <c r="U1984">
        <v>1049774.9999999995</v>
      </c>
      <c r="V1984">
        <v>198.4</v>
      </c>
      <c r="W1984">
        <v>45.89</v>
      </c>
      <c r="X1984">
        <v>165</v>
      </c>
      <c r="Y1984">
        <v>0</v>
      </c>
      <c r="Z1984">
        <v>517108.18699999992</v>
      </c>
      <c r="AA1984">
        <v>173459.83999999991</v>
      </c>
      <c r="AB1984">
        <v>28415.773000000005</v>
      </c>
      <c r="AC1984">
        <v>87461.193000000028</v>
      </c>
      <c r="AD1984">
        <v>98860.051000000007</v>
      </c>
      <c r="AE1984">
        <v>13476.398999999999</v>
      </c>
      <c r="AF1984">
        <v>381961.78600000014</v>
      </c>
      <c r="AG1984">
        <v>80886.275999999969</v>
      </c>
      <c r="AH1984">
        <v>16381.295999999997</v>
      </c>
      <c r="AI1984">
        <v>100516.00000000001</v>
      </c>
      <c r="AJ1984">
        <v>1077.6590000000001</v>
      </c>
      <c r="AK1984">
        <v>22381.210999999996</v>
      </c>
      <c r="AL1984">
        <v>9501.0900000000038</v>
      </c>
      <c r="AM1984">
        <v>48011.139000000039</v>
      </c>
      <c r="AN1984">
        <v>15491.350999999997</v>
      </c>
      <c r="AO1984">
        <v>127816.14700000003</v>
      </c>
      <c r="AP1984">
        <v>155642.32549600003</v>
      </c>
      <c r="AQ1984">
        <v>101861.21700000002</v>
      </c>
      <c r="AR1984">
        <v>8067.2230000000054</v>
      </c>
      <c r="AS1984">
        <v>70344.914000000019</v>
      </c>
      <c r="AT1984">
        <v>582910.2420000002</v>
      </c>
      <c r="AU1984">
        <v>112015.91800000005</v>
      </c>
      <c r="AV1984">
        <v>2464.5619999999999</v>
      </c>
      <c r="AW1984">
        <v>17951.600999999999</v>
      </c>
      <c r="AX1984">
        <v>23057.677000000003</v>
      </c>
      <c r="AY1984">
        <v>107847.82900000003</v>
      </c>
      <c r="AZ1984">
        <v>169703.10300000006</v>
      </c>
      <c r="BA1984">
        <v>278666.24300000025</v>
      </c>
      <c r="BB1984">
        <v>19969.381000000001</v>
      </c>
      <c r="BC1984">
        <v>66928.172999999995</v>
      </c>
      <c r="BD1984">
        <v>14186.039000000001</v>
      </c>
      <c r="BE1984">
        <v>34628.038</v>
      </c>
      <c r="BF1984">
        <v>90790.606999999989</v>
      </c>
      <c r="BG1984">
        <v>258246.88199999995</v>
      </c>
      <c r="BH1984">
        <v>28621.196000000014</v>
      </c>
      <c r="BI1984">
        <v>349086.66599999968</v>
      </c>
      <c r="BJ1984">
        <v>68009.251999999993</v>
      </c>
      <c r="BK1984">
        <v>95115.754151075162</v>
      </c>
      <c r="BL1984">
        <v>4293.5519999999997</v>
      </c>
      <c r="BM1984">
        <v>23778.037</v>
      </c>
    </row>
    <row r="1985" spans="1:65" x14ac:dyDescent="0.25">
      <c r="A1985" t="s">
        <v>2114</v>
      </c>
      <c r="B1985">
        <v>2058782.2184057664</v>
      </c>
      <c r="C1985">
        <v>2248335.450549155</v>
      </c>
      <c r="D1985">
        <v>2183006.498441143</v>
      </c>
      <c r="E1985">
        <v>0</v>
      </c>
      <c r="F1985">
        <v>1608446.8995588566</v>
      </c>
      <c r="G1985">
        <v>5787.4579999999987</v>
      </c>
      <c r="H1985">
        <v>-2.4510000000000001</v>
      </c>
      <c r="I1985">
        <v>0</v>
      </c>
      <c r="J1985">
        <v>0</v>
      </c>
      <c r="K1985">
        <v>138572.99999999997</v>
      </c>
      <c r="L1985">
        <v>28558.999999999996</v>
      </c>
      <c r="M1985">
        <v>161409.99999999997</v>
      </c>
      <c r="N1985">
        <v>344200</v>
      </c>
      <c r="O1985">
        <v>67700</v>
      </c>
      <c r="P1985">
        <v>600968.99999999988</v>
      </c>
      <c r="Q1985">
        <v>670705</v>
      </c>
      <c r="R1985">
        <v>507</v>
      </c>
      <c r="S1985">
        <v>974234.99999999988</v>
      </c>
      <c r="T1985">
        <v>974234.99999999988</v>
      </c>
      <c r="U1985">
        <v>1038388.0000000001</v>
      </c>
      <c r="V1985">
        <v>209.2</v>
      </c>
      <c r="W1985">
        <v>86</v>
      </c>
      <c r="X1985">
        <v>0</v>
      </c>
      <c r="Y1985">
        <v>0</v>
      </c>
      <c r="Z1985">
        <v>514042.50200000021</v>
      </c>
      <c r="AA1985">
        <v>174138.64400000017</v>
      </c>
      <c r="AB1985">
        <v>27648.879999999997</v>
      </c>
      <c r="AC1985">
        <v>88118.429000000004</v>
      </c>
      <c r="AD1985">
        <v>102513.44399999999</v>
      </c>
      <c r="AE1985">
        <v>13301.237000000001</v>
      </c>
      <c r="AF1985">
        <v>404108.73199999996</v>
      </c>
      <c r="AG1985">
        <v>81113.505999999994</v>
      </c>
      <c r="AH1985">
        <v>14844.549000000001</v>
      </c>
      <c r="AI1985">
        <v>100838.136</v>
      </c>
      <c r="AJ1985">
        <v>1186.2700000000002</v>
      </c>
      <c r="AK1985">
        <v>22350.140000000003</v>
      </c>
      <c r="AL1985">
        <v>8914.3839999999982</v>
      </c>
      <c r="AM1985">
        <v>48243.593000000008</v>
      </c>
      <c r="AN1985">
        <v>14390.140799999996</v>
      </c>
      <c r="AO1985">
        <v>128666.14459999997</v>
      </c>
      <c r="AP1985">
        <v>154369.29454915549</v>
      </c>
      <c r="AQ1985">
        <v>102586.24499999998</v>
      </c>
      <c r="AR1985">
        <v>7844.5219999999999</v>
      </c>
      <c r="AS1985">
        <v>70436.15400000001</v>
      </c>
      <c r="AT1985">
        <v>595076.83699999982</v>
      </c>
      <c r="AU1985">
        <v>111878.12800000007</v>
      </c>
      <c r="AV1985">
        <v>2073.7061999999996</v>
      </c>
      <c r="AW1985">
        <v>17949.6204</v>
      </c>
      <c r="AX1985">
        <v>22141.414000000004</v>
      </c>
      <c r="AY1985">
        <v>108911.436</v>
      </c>
      <c r="AZ1985">
        <v>159796.177</v>
      </c>
      <c r="BA1985">
        <v>281276.08099999971</v>
      </c>
      <c r="BB1985">
        <v>19388.088999999996</v>
      </c>
      <c r="BC1985">
        <v>67372.992000000013</v>
      </c>
      <c r="BD1985">
        <v>13819.52</v>
      </c>
      <c r="BE1985">
        <v>34890.521000000001</v>
      </c>
      <c r="BF1985">
        <v>88267.090000000026</v>
      </c>
      <c r="BG1985">
        <v>259551.07499999995</v>
      </c>
      <c r="BH1985">
        <v>25912.359000000008</v>
      </c>
      <c r="BI1985">
        <v>351875.04499999987</v>
      </c>
      <c r="BJ1985">
        <v>68113.600000000006</v>
      </c>
      <c r="BK1985">
        <v>94909.011441143521</v>
      </c>
      <c r="BL1985">
        <v>3883.9399999999996</v>
      </c>
      <c r="BM1985">
        <v>24600.360000000004</v>
      </c>
    </row>
    <row r="1986" spans="1:65" x14ac:dyDescent="0.25">
      <c r="A1986" t="s">
        <v>2115</v>
      </c>
      <c r="B1986">
        <v>2073834.5766874426</v>
      </c>
      <c r="C1986">
        <v>2278951.4677271107</v>
      </c>
      <c r="D1986">
        <v>2200278.3263297984</v>
      </c>
      <c r="E1986">
        <v>0</v>
      </c>
      <c r="F1986">
        <v>1636682.4866702014</v>
      </c>
      <c r="G1986">
        <v>5229.8980000000001</v>
      </c>
      <c r="H1986">
        <v>-66.586999999999989</v>
      </c>
      <c r="I1986">
        <v>10000</v>
      </c>
      <c r="J1986">
        <v>0</v>
      </c>
      <c r="K1986">
        <v>140055</v>
      </c>
      <c r="L1986">
        <v>18600</v>
      </c>
      <c r="M1986">
        <v>155317</v>
      </c>
      <c r="N1986">
        <v>353799.99999999994</v>
      </c>
      <c r="O1986">
        <v>69000</v>
      </c>
      <c r="P1986">
        <v>599740</v>
      </c>
      <c r="Q1986">
        <v>684840</v>
      </c>
      <c r="R1986">
        <v>0</v>
      </c>
      <c r="S1986">
        <v>972140</v>
      </c>
      <c r="T1986">
        <v>972140</v>
      </c>
      <c r="U1986">
        <v>1049212</v>
      </c>
      <c r="V1986">
        <v>209.38999999999996</v>
      </c>
      <c r="W1986">
        <v>85.6</v>
      </c>
      <c r="X1986">
        <v>160</v>
      </c>
      <c r="Y1986">
        <v>0</v>
      </c>
      <c r="Z1986">
        <v>510766.8759999997</v>
      </c>
      <c r="AA1986">
        <v>176242.37800000006</v>
      </c>
      <c r="AB1986">
        <v>28907.988999999998</v>
      </c>
      <c r="AC1986">
        <v>89889.25</v>
      </c>
      <c r="AD1986">
        <v>104971.712</v>
      </c>
      <c r="AE1986">
        <v>13173.470999999996</v>
      </c>
      <c r="AF1986">
        <v>417281.97699999966</v>
      </c>
      <c r="AG1986">
        <v>83277.304999999993</v>
      </c>
      <c r="AH1986">
        <v>12904.523999999999</v>
      </c>
      <c r="AI1986">
        <v>104509.15600000002</v>
      </c>
      <c r="AJ1986">
        <v>869.48399999999992</v>
      </c>
      <c r="AK1986">
        <v>22582.791000000008</v>
      </c>
      <c r="AL1986">
        <v>8382.8990000000031</v>
      </c>
      <c r="AM1986">
        <v>48038.023000000008</v>
      </c>
      <c r="AN1986">
        <v>13509.696199999998</v>
      </c>
      <c r="AO1986">
        <v>129555.10740000002</v>
      </c>
      <c r="AP1986">
        <v>167989.10472711115</v>
      </c>
      <c r="AQ1986">
        <v>103399.65700000004</v>
      </c>
      <c r="AR1986">
        <v>7058.9279999999953</v>
      </c>
      <c r="AS1986">
        <v>71040.645999999935</v>
      </c>
      <c r="AT1986">
        <v>605917.62000000034</v>
      </c>
      <c r="AU1986">
        <v>111991.13299999999</v>
      </c>
      <c r="AV1986">
        <v>1664.7867999999996</v>
      </c>
      <c r="AW1986">
        <v>18320.794600000001</v>
      </c>
      <c r="AX1986">
        <v>21097.464</v>
      </c>
      <c r="AY1986">
        <v>110409.95000000001</v>
      </c>
      <c r="AZ1986">
        <v>163638.78499999995</v>
      </c>
      <c r="BA1986">
        <v>279003.13400000008</v>
      </c>
      <c r="BB1986">
        <v>18817.609</v>
      </c>
      <c r="BC1986">
        <v>67644.442999999999</v>
      </c>
      <c r="BD1986">
        <v>14418.413000000002</v>
      </c>
      <c r="BE1986">
        <v>35136.411999999997</v>
      </c>
      <c r="BF1986">
        <v>86262.942999999999</v>
      </c>
      <c r="BG1986">
        <v>260217.38599999994</v>
      </c>
      <c r="BH1986">
        <v>22696.144</v>
      </c>
      <c r="BI1986">
        <v>354347.34699999989</v>
      </c>
      <c r="BJ1986">
        <v>68323.615999999995</v>
      </c>
      <c r="BK1986">
        <v>96324.375329798524</v>
      </c>
      <c r="BL1986">
        <v>3470.8969999999999</v>
      </c>
      <c r="BM1986">
        <v>25175.566999999995</v>
      </c>
    </row>
    <row r="1987" spans="1:65" x14ac:dyDescent="0.25">
      <c r="A1987" t="s">
        <v>2116</v>
      </c>
      <c r="B1987">
        <v>2107201.083920477</v>
      </c>
      <c r="C1987">
        <v>2426210.9370272891</v>
      </c>
      <c r="D1987">
        <v>2237572.4376706965</v>
      </c>
      <c r="E1987">
        <v>0</v>
      </c>
      <c r="F1987">
        <v>1656546.118329304</v>
      </c>
      <c r="G1987">
        <v>5386.3249999999989</v>
      </c>
      <c r="H1987">
        <v>-714.18999999999994</v>
      </c>
      <c r="I1987">
        <v>0</v>
      </c>
      <c r="J1987">
        <v>-9250</v>
      </c>
      <c r="K1987">
        <v>144635</v>
      </c>
      <c r="L1987">
        <v>18597</v>
      </c>
      <c r="M1987">
        <v>147399</v>
      </c>
      <c r="N1987">
        <v>363000</v>
      </c>
      <c r="O1987">
        <v>74900</v>
      </c>
      <c r="P1987">
        <v>566329</v>
      </c>
      <c r="Q1987">
        <v>768050.99999999988</v>
      </c>
      <c r="R1987">
        <v>0</v>
      </c>
      <c r="S1987">
        <v>947926</v>
      </c>
      <c r="T1987">
        <v>947926</v>
      </c>
      <c r="U1987">
        <v>1134985</v>
      </c>
      <c r="V1987">
        <v>230.08</v>
      </c>
      <c r="W1987">
        <v>86.38</v>
      </c>
      <c r="X1987">
        <v>0</v>
      </c>
      <c r="Y1987">
        <v>159</v>
      </c>
      <c r="Z1987">
        <v>508390.3179999998</v>
      </c>
      <c r="AA1987">
        <v>178952.71900000007</v>
      </c>
      <c r="AB1987">
        <v>33257.775000000001</v>
      </c>
      <c r="AC1987">
        <v>92992.451000000015</v>
      </c>
      <c r="AD1987">
        <v>119354.44499999999</v>
      </c>
      <c r="AE1987">
        <v>13523.884</v>
      </c>
      <c r="AF1987">
        <v>415125.3189999999</v>
      </c>
      <c r="AG1987">
        <v>83007.946999999956</v>
      </c>
      <c r="AH1987">
        <v>12475.102000000001</v>
      </c>
      <c r="AI1987">
        <v>106236.641</v>
      </c>
      <c r="AJ1987">
        <v>567.21500000000015</v>
      </c>
      <c r="AK1987">
        <v>22477.373000000003</v>
      </c>
      <c r="AL1987">
        <v>8030.059000000002</v>
      </c>
      <c r="AM1987">
        <v>48233.700999999986</v>
      </c>
      <c r="AN1987">
        <v>12676.376600000001</v>
      </c>
      <c r="AO1987">
        <v>130867.16039999999</v>
      </c>
      <c r="AP1987">
        <v>207349.46302728885</v>
      </c>
      <c r="AQ1987">
        <v>104080.67999999996</v>
      </c>
      <c r="AR1987">
        <v>6165.9490000000014</v>
      </c>
      <c r="AS1987">
        <v>72099.973999999958</v>
      </c>
      <c r="AT1987">
        <v>647112.43300000019</v>
      </c>
      <c r="AU1987">
        <v>113138.73699999998</v>
      </c>
      <c r="AV1987">
        <v>1838.4454000000001</v>
      </c>
      <c r="AW1987">
        <v>18801.758600000001</v>
      </c>
      <c r="AX1987">
        <v>20449.338000000003</v>
      </c>
      <c r="AY1987">
        <v>111848.04999999997</v>
      </c>
      <c r="AZ1987">
        <v>214188.94799999995</v>
      </c>
      <c r="BA1987">
        <v>290120.90099999995</v>
      </c>
      <c r="BB1987">
        <v>18893.011999999999</v>
      </c>
      <c r="BC1987">
        <v>68854.256999999998</v>
      </c>
      <c r="BD1987">
        <v>22839.965000000004</v>
      </c>
      <c r="BE1987">
        <v>34778.965000000004</v>
      </c>
      <c r="BF1987">
        <v>86205.07600000003</v>
      </c>
      <c r="BG1987">
        <v>261687.11699999994</v>
      </c>
      <c r="BH1987">
        <v>20284.246999999996</v>
      </c>
      <c r="BI1987">
        <v>359019.37000000023</v>
      </c>
      <c r="BJ1987">
        <v>67091.892000000007</v>
      </c>
      <c r="BK1987">
        <v>101292.9196706959</v>
      </c>
      <c r="BL1987">
        <v>3915.5589999999997</v>
      </c>
      <c r="BM1987">
        <v>25557.832000000002</v>
      </c>
    </row>
    <row r="1988" spans="1:65" x14ac:dyDescent="0.25">
      <c r="A1988" t="s">
        <v>2117</v>
      </c>
      <c r="B1988">
        <v>2133122.1837553168</v>
      </c>
      <c r="C1988">
        <v>2561968.781978311</v>
      </c>
      <c r="D1988">
        <v>2269506.0468336977</v>
      </c>
      <c r="E1988">
        <v>0</v>
      </c>
      <c r="F1988">
        <v>1696320.6661663011</v>
      </c>
      <c r="G1988">
        <v>3863.3209999999999</v>
      </c>
      <c r="H1988">
        <v>-291.661</v>
      </c>
      <c r="I1988">
        <v>8750</v>
      </c>
      <c r="J1988">
        <v>0</v>
      </c>
      <c r="K1988">
        <v>144100.00000000003</v>
      </c>
      <c r="L1988">
        <v>23566.000000000004</v>
      </c>
      <c r="M1988">
        <v>169290</v>
      </c>
      <c r="N1988">
        <v>368500</v>
      </c>
      <c r="O1988">
        <v>80300</v>
      </c>
      <c r="P1988">
        <v>547529</v>
      </c>
      <c r="Q1988">
        <v>837485.99999999988</v>
      </c>
      <c r="R1988">
        <v>796</v>
      </c>
      <c r="S1988">
        <v>940391.00000000012</v>
      </c>
      <c r="T1988">
        <v>940391.00000000012</v>
      </c>
      <c r="U1988">
        <v>1231176.0000000002</v>
      </c>
      <c r="V1988">
        <v>220.97</v>
      </c>
      <c r="W1988">
        <v>87.33</v>
      </c>
      <c r="X1988">
        <v>167</v>
      </c>
      <c r="Y1988">
        <v>0</v>
      </c>
      <c r="Z1988">
        <v>507139.77699999994</v>
      </c>
      <c r="AA1988">
        <v>182782.43300000002</v>
      </c>
      <c r="AB1988">
        <v>33330.733</v>
      </c>
      <c r="AC1988">
        <v>94140.244999999981</v>
      </c>
      <c r="AD1988">
        <v>131908.73800000001</v>
      </c>
      <c r="AE1988">
        <v>13357.366000000002</v>
      </c>
      <c r="AF1988">
        <v>423362.56200000027</v>
      </c>
      <c r="AG1988">
        <v>82836.562999999951</v>
      </c>
      <c r="AH1988">
        <v>11127.998000000003</v>
      </c>
      <c r="AI1988">
        <v>119928.55700000002</v>
      </c>
      <c r="AJ1988">
        <v>474.51599999999991</v>
      </c>
      <c r="AK1988">
        <v>22448.659999999996</v>
      </c>
      <c r="AL1988">
        <v>7599.9339999999993</v>
      </c>
      <c r="AM1988">
        <v>48534.255999999965</v>
      </c>
      <c r="AN1988">
        <v>11309.413599999996</v>
      </c>
      <c r="AO1988">
        <v>132507.11939999997</v>
      </c>
      <c r="AP1988">
        <v>213212.26797831114</v>
      </c>
      <c r="AQ1988">
        <v>104786.80000000005</v>
      </c>
      <c r="AR1988">
        <v>5300.1280000000006</v>
      </c>
      <c r="AS1988">
        <v>73035.292000000059</v>
      </c>
      <c r="AT1988">
        <v>744459.89799999981</v>
      </c>
      <c r="AU1988">
        <v>114691.89400000001</v>
      </c>
      <c r="AV1988">
        <v>1680.0394000000001</v>
      </c>
      <c r="AW1988">
        <v>19019.613599999997</v>
      </c>
      <c r="AX1988">
        <v>19782.495000000003</v>
      </c>
      <c r="AY1988">
        <v>113621.25799999997</v>
      </c>
      <c r="AZ1988">
        <v>236675.6369999999</v>
      </c>
      <c r="BA1988">
        <v>284633.97800000041</v>
      </c>
      <c r="BB1988">
        <v>18373.045000000002</v>
      </c>
      <c r="BC1988">
        <v>69441.388999999996</v>
      </c>
      <c r="BD1988">
        <v>23355.333999999999</v>
      </c>
      <c r="BE1988">
        <v>34865.334999999999</v>
      </c>
      <c r="BF1988">
        <v>84688.78899999999</v>
      </c>
      <c r="BG1988">
        <v>262508.06400000007</v>
      </c>
      <c r="BH1988">
        <v>18164.630999999994</v>
      </c>
      <c r="BI1988">
        <v>364727.99499999976</v>
      </c>
      <c r="BJ1988">
        <v>66010.510999999999</v>
      </c>
      <c r="BK1988">
        <v>105683.64783369879</v>
      </c>
      <c r="BL1988">
        <v>4012.3349999999996</v>
      </c>
      <c r="BM1988">
        <v>25955.580999999995</v>
      </c>
    </row>
    <row r="1989" spans="1:65" x14ac:dyDescent="0.25">
      <c r="A1989" t="s">
        <v>2118</v>
      </c>
      <c r="B1989">
        <v>2164648.5099589271</v>
      </c>
      <c r="C1989">
        <v>2608347.9903203556</v>
      </c>
      <c r="D1989">
        <v>2302745.8431372228</v>
      </c>
      <c r="E1989">
        <v>0</v>
      </c>
      <c r="F1989">
        <v>1729057.4588627773</v>
      </c>
      <c r="G1989">
        <v>3864.5529999999999</v>
      </c>
      <c r="H1989">
        <v>-187.751</v>
      </c>
      <c r="I1989">
        <v>20500</v>
      </c>
      <c r="J1989">
        <v>0</v>
      </c>
      <c r="K1989">
        <v>155879</v>
      </c>
      <c r="L1989">
        <v>17599.999999999996</v>
      </c>
      <c r="M1989">
        <v>178424</v>
      </c>
      <c r="N1989">
        <v>383326</v>
      </c>
      <c r="O1989">
        <v>78442</v>
      </c>
      <c r="P1989">
        <v>566936</v>
      </c>
      <c r="Q1989">
        <v>859842</v>
      </c>
      <c r="R1989">
        <v>902</v>
      </c>
      <c r="S1989">
        <v>968764</v>
      </c>
      <c r="T1989">
        <v>968764</v>
      </c>
      <c r="U1989">
        <v>1272587</v>
      </c>
      <c r="V1989">
        <v>225.27</v>
      </c>
      <c r="W1989">
        <v>87.61</v>
      </c>
      <c r="X1989">
        <v>170.70146341463416</v>
      </c>
      <c r="Y1989">
        <v>0</v>
      </c>
      <c r="Z1989">
        <v>506011.0609999997</v>
      </c>
      <c r="AA1989">
        <v>186143.80200000011</v>
      </c>
      <c r="AB1989">
        <v>35812.826000000001</v>
      </c>
      <c r="AC1989">
        <v>95022.634000000005</v>
      </c>
      <c r="AD1989">
        <v>125555.85000000002</v>
      </c>
      <c r="AE1989">
        <v>13263.398999999999</v>
      </c>
      <c r="AF1989">
        <v>446900.87700000015</v>
      </c>
      <c r="AG1989">
        <v>83894.733999999968</v>
      </c>
      <c r="AH1989">
        <v>10211.133999999998</v>
      </c>
      <c r="AI1989">
        <v>121594.42600000002</v>
      </c>
      <c r="AJ1989">
        <v>427.4260000000001</v>
      </c>
      <c r="AK1989">
        <v>22468.838</v>
      </c>
      <c r="AL1989">
        <v>7284.434000000002</v>
      </c>
      <c r="AM1989">
        <v>49063.138999999974</v>
      </c>
      <c r="AN1989">
        <v>10375.636600000003</v>
      </c>
      <c r="AO1989">
        <v>134519.80300000007</v>
      </c>
      <c r="AP1989">
        <v>216051.61632035559</v>
      </c>
      <c r="AQ1989">
        <v>106235.53200000001</v>
      </c>
      <c r="AR1989">
        <v>4573.217999999998</v>
      </c>
      <c r="AS1989">
        <v>74589.435999999958</v>
      </c>
      <c r="AT1989">
        <v>759356.65700000024</v>
      </c>
      <c r="AU1989">
        <v>114933.49600000003</v>
      </c>
      <c r="AV1989">
        <v>1323.2864</v>
      </c>
      <c r="AW1989">
        <v>19344.307999999997</v>
      </c>
      <c r="AX1989">
        <v>19658.317999999999</v>
      </c>
      <c r="AY1989">
        <v>114763.24899999998</v>
      </c>
      <c r="AZ1989">
        <v>255190.12399999995</v>
      </c>
      <c r="BA1989">
        <v>293715.99599999975</v>
      </c>
      <c r="BB1989">
        <v>18011.346000000009</v>
      </c>
      <c r="BC1989">
        <v>70484.614000000001</v>
      </c>
      <c r="BD1989">
        <v>21165.411999999997</v>
      </c>
      <c r="BE1989">
        <v>35094.411</v>
      </c>
      <c r="BF1989">
        <v>83455.229999999981</v>
      </c>
      <c r="BG1989">
        <v>264345.94900000008</v>
      </c>
      <c r="BH1989">
        <v>17236.929000000004</v>
      </c>
      <c r="BI1989">
        <v>371234.40199999971</v>
      </c>
      <c r="BJ1989">
        <v>65809.527000000002</v>
      </c>
      <c r="BK1989">
        <v>105755.14513722266</v>
      </c>
      <c r="BL1989">
        <v>3937.0820000000003</v>
      </c>
      <c r="BM1989">
        <v>26278.530000000002</v>
      </c>
    </row>
    <row r="1990" spans="1:65" x14ac:dyDescent="0.25">
      <c r="A1990" t="s">
        <v>2119</v>
      </c>
      <c r="B1990">
        <v>2192053.950948732</v>
      </c>
      <c r="C1990">
        <v>2627156.5483295112</v>
      </c>
      <c r="D1990">
        <v>2332683.2772813835</v>
      </c>
      <c r="E1990">
        <v>0</v>
      </c>
      <c r="F1990">
        <v>1752941.4598844161</v>
      </c>
      <c r="G1990">
        <v>6003.7970000000005</v>
      </c>
      <c r="H1990">
        <v>-1539.6399999999999</v>
      </c>
      <c r="I1990">
        <v>26000</v>
      </c>
      <c r="J1990">
        <v>0</v>
      </c>
      <c r="K1990">
        <v>135100</v>
      </c>
      <c r="L1990">
        <v>31218.000000000004</v>
      </c>
      <c r="M1990">
        <v>171500</v>
      </c>
      <c r="N1990">
        <v>378178</v>
      </c>
      <c r="O1990">
        <v>77500</v>
      </c>
      <c r="P1990">
        <v>568051</v>
      </c>
      <c r="Q1990">
        <v>886688</v>
      </c>
      <c r="R1990">
        <v>297</v>
      </c>
      <c r="S1990">
        <v>977743.99999999988</v>
      </c>
      <c r="T1990">
        <v>977743.99999999988</v>
      </c>
      <c r="U1990">
        <v>1270787.9999999998</v>
      </c>
      <c r="V1990">
        <v>224.71</v>
      </c>
      <c r="W1990">
        <v>79.28</v>
      </c>
      <c r="X1990">
        <v>172.27615384615385</v>
      </c>
      <c r="Y1990">
        <v>0</v>
      </c>
      <c r="Z1990">
        <v>505176.06099999975</v>
      </c>
      <c r="AA1990">
        <v>188486.57300000006</v>
      </c>
      <c r="AB1990">
        <v>39083.815000000002</v>
      </c>
      <c r="AC1990">
        <v>98296.88499999998</v>
      </c>
      <c r="AD1990">
        <v>123535.51100000001</v>
      </c>
      <c r="AE1990">
        <v>13305.695000000002</v>
      </c>
      <c r="AF1990">
        <v>456164.674</v>
      </c>
      <c r="AG1990">
        <v>84368.196999999927</v>
      </c>
      <c r="AH1990">
        <v>10158.225000000002</v>
      </c>
      <c r="AI1990">
        <v>121245.073</v>
      </c>
      <c r="AJ1990">
        <v>301.86800000000005</v>
      </c>
      <c r="AK1990">
        <v>22500.910999999996</v>
      </c>
      <c r="AL1990">
        <v>7065.1589999999997</v>
      </c>
      <c r="AM1990">
        <v>49762.027999999991</v>
      </c>
      <c r="AN1990">
        <v>10422.055</v>
      </c>
      <c r="AO1990">
        <v>135902.1378</v>
      </c>
      <c r="AP1990">
        <v>217706.80332951111</v>
      </c>
      <c r="AQ1990">
        <v>108142.83699999998</v>
      </c>
      <c r="AR1990">
        <v>4627.9270000000024</v>
      </c>
      <c r="AS1990">
        <v>75248.991000000024</v>
      </c>
      <c r="AT1990">
        <v>761692.60599999991</v>
      </c>
      <c r="AU1990">
        <v>116036.96900000001</v>
      </c>
      <c r="AV1990">
        <v>1514.373</v>
      </c>
      <c r="AW1990">
        <v>19807.840200000002</v>
      </c>
      <c r="AX1990">
        <v>19390.560000000001</v>
      </c>
      <c r="AY1990">
        <v>116460.64199999999</v>
      </c>
      <c r="AZ1990">
        <v>254485.04100000008</v>
      </c>
      <c r="BA1990">
        <v>300640.74999999965</v>
      </c>
      <c r="BB1990">
        <v>17810.496000000006</v>
      </c>
      <c r="BC1990">
        <v>71365.502999999997</v>
      </c>
      <c r="BD1990">
        <v>23218.006000000001</v>
      </c>
      <c r="BE1990">
        <v>35792.006000000001</v>
      </c>
      <c r="BF1990">
        <v>86338.799000000028</v>
      </c>
      <c r="BG1990">
        <v>266750.18800000002</v>
      </c>
      <c r="BH1990">
        <v>16496.406999999999</v>
      </c>
      <c r="BI1990">
        <v>377482.35299999989</v>
      </c>
      <c r="BJ1990">
        <v>67994.202000000005</v>
      </c>
      <c r="BK1990">
        <v>104569.47428138414</v>
      </c>
      <c r="BL1990">
        <v>3973.96</v>
      </c>
      <c r="BM1990">
        <v>26518.223999999998</v>
      </c>
    </row>
    <row r="1991" spans="1:65" x14ac:dyDescent="0.25">
      <c r="A1991" t="s">
        <v>2120</v>
      </c>
      <c r="B1991">
        <v>2207350.6438412443</v>
      </c>
      <c r="C1991">
        <v>2647186.8118918221</v>
      </c>
      <c r="D1991">
        <v>2345290.9110472635</v>
      </c>
      <c r="E1991">
        <v>0</v>
      </c>
      <c r="F1991">
        <v>1745455.4131535359</v>
      </c>
      <c r="G1991">
        <v>943.67900000000009</v>
      </c>
      <c r="H1991">
        <v>-570.60299999999995</v>
      </c>
      <c r="I1991">
        <v>0</v>
      </c>
      <c r="J1991">
        <v>-9250</v>
      </c>
      <c r="K1991">
        <v>184539</v>
      </c>
      <c r="L1991">
        <v>8541</v>
      </c>
      <c r="M1991">
        <v>197600.00000000003</v>
      </c>
      <c r="N1991">
        <v>367627</v>
      </c>
      <c r="O1991">
        <v>77400</v>
      </c>
      <c r="P1991">
        <v>535376</v>
      </c>
      <c r="Q1991">
        <v>752468.00000000012</v>
      </c>
      <c r="R1991">
        <v>398</v>
      </c>
      <c r="S1991">
        <v>911942</v>
      </c>
      <c r="T1991">
        <v>911942</v>
      </c>
      <c r="U1991">
        <v>1212007.0000000002</v>
      </c>
      <c r="V1991">
        <v>220.43</v>
      </c>
      <c r="W1991">
        <v>86.15</v>
      </c>
      <c r="X1991">
        <v>0</v>
      </c>
      <c r="Y1991">
        <v>164</v>
      </c>
      <c r="Z1991">
        <v>505305.44999999972</v>
      </c>
      <c r="AA1991">
        <v>191919.45499999993</v>
      </c>
      <c r="AB1991">
        <v>40693.625</v>
      </c>
      <c r="AC1991">
        <v>99993.188000000024</v>
      </c>
      <c r="AD1991">
        <v>115726.66800000001</v>
      </c>
      <c r="AE1991">
        <v>13404.799999999997</v>
      </c>
      <c r="AF1991">
        <v>470666.46399999992</v>
      </c>
      <c r="AG1991">
        <v>85428.178000000058</v>
      </c>
      <c r="AH1991">
        <v>8941.3179999999975</v>
      </c>
      <c r="AI1991">
        <v>117026.33499999998</v>
      </c>
      <c r="AJ1991">
        <v>337.86799999999999</v>
      </c>
      <c r="AK1991">
        <v>22711.408999999996</v>
      </c>
      <c r="AL1991">
        <v>6889.4580000000024</v>
      </c>
      <c r="AM1991">
        <v>50049.141999999971</v>
      </c>
      <c r="AN1991">
        <v>9355.2390000000032</v>
      </c>
      <c r="AO1991">
        <v>137528.2138</v>
      </c>
      <c r="AP1991">
        <v>216872.71289182227</v>
      </c>
      <c r="AQ1991">
        <v>109397.78600000001</v>
      </c>
      <c r="AR1991">
        <v>4647.0420000000004</v>
      </c>
      <c r="AS1991">
        <v>76146.466999999975</v>
      </c>
      <c r="AT1991">
        <v>759688.04700000084</v>
      </c>
      <c r="AU1991">
        <v>117066.57000000005</v>
      </c>
      <c r="AV1991">
        <v>936.62300000000016</v>
      </c>
      <c r="AW1991">
        <v>20334.340199999999</v>
      </c>
      <c r="AX1991">
        <v>19227.150000000001</v>
      </c>
      <c r="AY1991">
        <v>118200.82700000002</v>
      </c>
      <c r="AZ1991">
        <v>242379.85799999992</v>
      </c>
      <c r="BA1991">
        <v>298060.81600000022</v>
      </c>
      <c r="BB1991">
        <v>17669.682000000001</v>
      </c>
      <c r="BC1991">
        <v>71840.490999999995</v>
      </c>
      <c r="BD1991">
        <v>23836.627</v>
      </c>
      <c r="BE1991">
        <v>36169.627</v>
      </c>
      <c r="BF1991">
        <v>110627.60299999999</v>
      </c>
      <c r="BG1991">
        <v>269228.80199999991</v>
      </c>
      <c r="BH1991">
        <v>16149.285</v>
      </c>
      <c r="BI1991">
        <v>380053.05099999974</v>
      </c>
      <c r="BJ1991">
        <v>72223.5</v>
      </c>
      <c r="BK1991">
        <v>104194.13304726366</v>
      </c>
      <c r="BL1991">
        <v>5012.5920000000006</v>
      </c>
      <c r="BM1991">
        <v>26537.280000000002</v>
      </c>
    </row>
    <row r="1992" spans="1:65" x14ac:dyDescent="0.25">
      <c r="A1992" t="s">
        <v>2121</v>
      </c>
      <c r="B1992">
        <v>2260489.9698695</v>
      </c>
      <c r="C1992">
        <v>2699731.9185288888</v>
      </c>
      <c r="D1992">
        <v>2401074.3363093208</v>
      </c>
      <c r="E1992">
        <v>0</v>
      </c>
      <c r="F1992">
        <v>1786459.4899980801</v>
      </c>
      <c r="G1992">
        <v>601.64000000000021</v>
      </c>
      <c r="H1992">
        <v>-622.94900000000007</v>
      </c>
      <c r="I1992">
        <v>9250</v>
      </c>
      <c r="J1992">
        <v>0</v>
      </c>
      <c r="K1992">
        <v>166988.99999999997</v>
      </c>
      <c r="L1992">
        <v>8800</v>
      </c>
      <c r="M1992">
        <v>192300</v>
      </c>
      <c r="N1992">
        <v>367695.99999999994</v>
      </c>
      <c r="O1992">
        <v>77300</v>
      </c>
      <c r="P1992">
        <v>531801.99999999988</v>
      </c>
      <c r="Q1992">
        <v>769725.99999999988</v>
      </c>
      <c r="R1992">
        <v>600</v>
      </c>
      <c r="S1992">
        <v>908897.99999999988</v>
      </c>
      <c r="T1992">
        <v>908897.99999999988</v>
      </c>
      <c r="U1992">
        <v>1206314.9999999998</v>
      </c>
      <c r="V1992">
        <v>220.02000000000004</v>
      </c>
      <c r="W1992">
        <v>87.03</v>
      </c>
      <c r="X1992">
        <v>169.39675675675676</v>
      </c>
      <c r="Y1992">
        <v>0</v>
      </c>
      <c r="Z1992">
        <v>505346.71299999993</v>
      </c>
      <c r="AA1992">
        <v>196600.60200000022</v>
      </c>
      <c r="AB1992">
        <v>40808.212</v>
      </c>
      <c r="AC1992">
        <v>102584.55700000002</v>
      </c>
      <c r="AD1992">
        <v>126429.93000000001</v>
      </c>
      <c r="AE1992">
        <v>13582.687</v>
      </c>
      <c r="AF1992">
        <v>478360.35899999988</v>
      </c>
      <c r="AG1992">
        <v>87355.606</v>
      </c>
      <c r="AH1992">
        <v>8854.8799999999992</v>
      </c>
      <c r="AI1992">
        <v>127765.79100000003</v>
      </c>
      <c r="AJ1992">
        <v>251.03900000000002</v>
      </c>
      <c r="AK1992">
        <v>23054.388999999999</v>
      </c>
      <c r="AL1992">
        <v>6717.7040000000025</v>
      </c>
      <c r="AM1992">
        <v>50905.169999999984</v>
      </c>
      <c r="AN1992">
        <v>9157.8927999999978</v>
      </c>
      <c r="AO1992">
        <v>139514.4498</v>
      </c>
      <c r="AP1992">
        <v>219667.22952888889</v>
      </c>
      <c r="AQ1992">
        <v>111969.55299999999</v>
      </c>
      <c r="AR1992">
        <v>4614.1470000000008</v>
      </c>
      <c r="AS1992">
        <v>77418.567999999985</v>
      </c>
      <c r="AT1992">
        <v>769773.76600000041</v>
      </c>
      <c r="AU1992">
        <v>116536.56700000002</v>
      </c>
      <c r="AV1992">
        <v>855.01819999999998</v>
      </c>
      <c r="AW1992">
        <v>20920.898200000003</v>
      </c>
      <c r="AX1992">
        <v>18133.998</v>
      </c>
      <c r="AY1992">
        <v>120864.35199999996</v>
      </c>
      <c r="AZ1992">
        <v>255595.26399999991</v>
      </c>
      <c r="BA1992">
        <v>307613.18200000015</v>
      </c>
      <c r="BB1992">
        <v>17415.229000000007</v>
      </c>
      <c r="BC1992">
        <v>72930.053999999989</v>
      </c>
      <c r="BD1992">
        <v>24116.569000000003</v>
      </c>
      <c r="BE1992">
        <v>36749.57</v>
      </c>
      <c r="BF1992">
        <v>113726.25899999999</v>
      </c>
      <c r="BG1992">
        <v>274000.9059999999</v>
      </c>
      <c r="BH1992">
        <v>16728.401999999998</v>
      </c>
      <c r="BI1992">
        <v>388178.13599999994</v>
      </c>
      <c r="BJ1992">
        <v>78137.957999999999</v>
      </c>
      <c r="BK1992">
        <v>105654.86430932063</v>
      </c>
      <c r="BL1992">
        <v>5041.3490000000002</v>
      </c>
      <c r="BM1992">
        <v>26874.434000000001</v>
      </c>
    </row>
    <row r="1993" spans="1:65" x14ac:dyDescent="0.25">
      <c r="A1993" t="s">
        <v>2122</v>
      </c>
      <c r="B1993">
        <v>2299447.6574995611</v>
      </c>
      <c r="C1993">
        <v>2738559.6390548442</v>
      </c>
      <c r="D1993">
        <v>2442945.4095034632</v>
      </c>
      <c r="E1993">
        <v>0</v>
      </c>
      <c r="F1993">
        <v>1820203.950897536</v>
      </c>
      <c r="G1993">
        <v>2428.9750000000004</v>
      </c>
      <c r="H1993">
        <v>-475.4</v>
      </c>
      <c r="I1993">
        <v>13500</v>
      </c>
      <c r="J1993">
        <v>0</v>
      </c>
      <c r="K1993">
        <v>180510</v>
      </c>
      <c r="L1993">
        <v>8600</v>
      </c>
      <c r="M1993">
        <v>191500</v>
      </c>
      <c r="N1993">
        <v>370385.99999999994</v>
      </c>
      <c r="O1993">
        <v>78200</v>
      </c>
      <c r="P1993">
        <v>538995</v>
      </c>
      <c r="Q1993">
        <v>761840.99999999988</v>
      </c>
      <c r="R1993">
        <v>599</v>
      </c>
      <c r="S1993">
        <v>918579.99999999977</v>
      </c>
      <c r="T1993">
        <v>918579.99999999977</v>
      </c>
      <c r="U1993">
        <v>1212050.9999999998</v>
      </c>
      <c r="V1993">
        <v>226.22000000000003</v>
      </c>
      <c r="W1993">
        <v>86.29</v>
      </c>
      <c r="X1993">
        <v>173.37555555555556</v>
      </c>
      <c r="Y1993">
        <v>0</v>
      </c>
      <c r="Z1993">
        <v>505284.74399999977</v>
      </c>
      <c r="AA1993">
        <v>201364.98199999976</v>
      </c>
      <c r="AB1993">
        <v>41734.038999999997</v>
      </c>
      <c r="AC1993">
        <v>107081.72399999999</v>
      </c>
      <c r="AD1993">
        <v>128311.84</v>
      </c>
      <c r="AE1993">
        <v>13765.244999999999</v>
      </c>
      <c r="AF1993">
        <v>492126.11599999986</v>
      </c>
      <c r="AG1993">
        <v>87239.383000000016</v>
      </c>
      <c r="AH1993">
        <v>8771.1369999999988</v>
      </c>
      <c r="AI1993">
        <v>130539.44100000001</v>
      </c>
      <c r="AJ1993">
        <v>274.10400000000004</v>
      </c>
      <c r="AK1993">
        <v>23612.492000000002</v>
      </c>
      <c r="AL1993">
        <v>6619.7970000000005</v>
      </c>
      <c r="AM1993">
        <v>52866.487000000023</v>
      </c>
      <c r="AN1993">
        <v>10515.966000000002</v>
      </c>
      <c r="AO1993">
        <v>140872.55840000004</v>
      </c>
      <c r="AP1993">
        <v>222822.11805484447</v>
      </c>
      <c r="AQ1993">
        <v>114219.21299999999</v>
      </c>
      <c r="AR1993">
        <v>4681.2759999999989</v>
      </c>
      <c r="AS1993">
        <v>78297.855999999985</v>
      </c>
      <c r="AT1993">
        <v>776563.16400000034</v>
      </c>
      <c r="AU1993">
        <v>118915.98</v>
      </c>
      <c r="AV1993">
        <v>878.77300000000014</v>
      </c>
      <c r="AW1993">
        <v>21325.351600000002</v>
      </c>
      <c r="AX1993">
        <v>17712.396000000001</v>
      </c>
      <c r="AY1993">
        <v>123942.73899999999</v>
      </c>
      <c r="AZ1993">
        <v>266012.09000000014</v>
      </c>
      <c r="BA1993">
        <v>310560.27699999989</v>
      </c>
      <c r="BB1993">
        <v>17514.848000000002</v>
      </c>
      <c r="BC1993">
        <v>73947.771999999997</v>
      </c>
      <c r="BD1993">
        <v>24329.961000000003</v>
      </c>
      <c r="BE1993">
        <v>37462.962</v>
      </c>
      <c r="BF1993">
        <v>114585.713</v>
      </c>
      <c r="BG1993">
        <v>281062.79799999995</v>
      </c>
      <c r="BH1993">
        <v>16572.553</v>
      </c>
      <c r="BI1993">
        <v>392306.163</v>
      </c>
      <c r="BJ1993">
        <v>78204.027000000002</v>
      </c>
      <c r="BK1993">
        <v>106284.0025034643</v>
      </c>
      <c r="BL1993">
        <v>5044.9769999999999</v>
      </c>
      <c r="BM1993">
        <v>27277.983000000004</v>
      </c>
    </row>
    <row r="1994" spans="1:65" x14ac:dyDescent="0.25">
      <c r="A1994" t="s">
        <v>2123</v>
      </c>
      <c r="B1994">
        <v>2316436.9751974964</v>
      </c>
      <c r="C1994">
        <v>2764933.1738977777</v>
      </c>
      <c r="D1994">
        <v>2459115.6581902178</v>
      </c>
      <c r="E1994">
        <v>0</v>
      </c>
      <c r="F1994">
        <v>1822504.0652107827</v>
      </c>
      <c r="G1994">
        <v>748.19600000000003</v>
      </c>
      <c r="H1994">
        <v>-526.74700000000007</v>
      </c>
      <c r="I1994">
        <v>31750</v>
      </c>
      <c r="J1994">
        <v>0</v>
      </c>
      <c r="K1994">
        <v>197476</v>
      </c>
      <c r="L1994">
        <v>8100</v>
      </c>
      <c r="M1994">
        <v>195799.99999999997</v>
      </c>
      <c r="N1994">
        <v>366947</v>
      </c>
      <c r="O1994">
        <v>80649</v>
      </c>
      <c r="P1994">
        <v>523258.00000000006</v>
      </c>
      <c r="Q1994">
        <v>728612.00000000023</v>
      </c>
      <c r="R1994">
        <v>0</v>
      </c>
      <c r="S1994">
        <v>898305.00000000012</v>
      </c>
      <c r="T1994">
        <v>898305.00000000012</v>
      </c>
      <c r="U1994">
        <v>1202537</v>
      </c>
      <c r="V1994">
        <v>218.08</v>
      </c>
      <c r="W1994">
        <v>87.32</v>
      </c>
      <c r="X1994">
        <v>184.99622047244094</v>
      </c>
      <c r="Y1994">
        <v>0</v>
      </c>
      <c r="Z1994">
        <v>505004.61900000018</v>
      </c>
      <c r="AA1994">
        <v>204079.62399999989</v>
      </c>
      <c r="AB1994">
        <v>41899.81</v>
      </c>
      <c r="AC1994">
        <v>108231.66499999998</v>
      </c>
      <c r="AD1994">
        <v>123009.742</v>
      </c>
      <c r="AE1994">
        <v>14069.360999999997</v>
      </c>
      <c r="AF1994">
        <v>494376.29300000018</v>
      </c>
      <c r="AG1994">
        <v>88288.508000000002</v>
      </c>
      <c r="AH1994">
        <v>8877.4120000000003</v>
      </c>
      <c r="AI1994">
        <v>120043.33099999996</v>
      </c>
      <c r="AJ1994">
        <v>247.71399999999997</v>
      </c>
      <c r="AK1994">
        <v>23893.719000000001</v>
      </c>
      <c r="AL1994">
        <v>6547.4470000000001</v>
      </c>
      <c r="AM1994">
        <v>53387.80000000001</v>
      </c>
      <c r="AN1994">
        <v>22161.175599999995</v>
      </c>
      <c r="AO1994">
        <v>141762.11939999994</v>
      </c>
      <c r="AP1994">
        <v>224386.71289777782</v>
      </c>
      <c r="AQ1994">
        <v>115939.216</v>
      </c>
      <c r="AR1994">
        <v>5207.8540000000012</v>
      </c>
      <c r="AS1994">
        <v>79321.822000000015</v>
      </c>
      <c r="AT1994">
        <v>782294.03900000011</v>
      </c>
      <c r="AU1994">
        <v>120872.87</v>
      </c>
      <c r="AV1994">
        <v>916.77639999999997</v>
      </c>
      <c r="AW1994">
        <v>21476.2356</v>
      </c>
      <c r="AX1994">
        <v>17959.292999999998</v>
      </c>
      <c r="AY1994">
        <v>126517.397</v>
      </c>
      <c r="AZ1994">
        <v>267560.72999999986</v>
      </c>
      <c r="BA1994">
        <v>314270.25800000015</v>
      </c>
      <c r="BB1994">
        <v>17589.759999999998</v>
      </c>
      <c r="BC1994">
        <v>75155.921999999991</v>
      </c>
      <c r="BD1994">
        <v>26271.716999999997</v>
      </c>
      <c r="BE1994">
        <v>37078.716999999997</v>
      </c>
      <c r="BF1994">
        <v>115159.12599999999</v>
      </c>
      <c r="BG1994">
        <v>286413.60800000001</v>
      </c>
      <c r="BH1994">
        <v>16378.250000000002</v>
      </c>
      <c r="BI1994">
        <v>397711.90399999998</v>
      </c>
      <c r="BJ1994">
        <v>83965.834000000003</v>
      </c>
      <c r="BK1994">
        <v>103429.19419021739</v>
      </c>
      <c r="BL1994">
        <v>5118.8689999999997</v>
      </c>
      <c r="BM1994">
        <v>27172.387000000002</v>
      </c>
    </row>
    <row r="1995" spans="1:65" x14ac:dyDescent="0.25">
      <c r="A1995" t="s">
        <v>2124</v>
      </c>
      <c r="B1995">
        <v>2339689.755429361</v>
      </c>
      <c r="C1995">
        <v>2791750.4863536893</v>
      </c>
      <c r="D1995">
        <v>2486779.3271019924</v>
      </c>
      <c r="E1995">
        <v>0</v>
      </c>
      <c r="F1995">
        <v>1843118.8152054066</v>
      </c>
      <c r="G1995">
        <v>14432.23</v>
      </c>
      <c r="H1995">
        <v>0</v>
      </c>
      <c r="I1995">
        <v>0</v>
      </c>
      <c r="J1995">
        <v>0</v>
      </c>
      <c r="K1995">
        <v>184608.99999999997</v>
      </c>
      <c r="L1995">
        <v>9400</v>
      </c>
      <c r="M1995">
        <v>188700.00000000003</v>
      </c>
      <c r="N1995">
        <v>371080.00000000006</v>
      </c>
      <c r="O1995">
        <v>75900</v>
      </c>
      <c r="P1995">
        <v>531856</v>
      </c>
      <c r="Q1995">
        <v>766371</v>
      </c>
      <c r="R1995">
        <v>1</v>
      </c>
      <c r="S1995">
        <v>912336.99999999988</v>
      </c>
      <c r="T1995">
        <v>912336.99999999988</v>
      </c>
      <c r="U1995">
        <v>1215580.0000000002</v>
      </c>
      <c r="V1995">
        <v>237.49</v>
      </c>
      <c r="W1995">
        <v>0</v>
      </c>
      <c r="X1995">
        <v>0</v>
      </c>
      <c r="Y1995">
        <v>0</v>
      </c>
      <c r="Z1995">
        <v>504884.58600000013</v>
      </c>
      <c r="AA1995">
        <v>204788.13400000008</v>
      </c>
      <c r="AB1995">
        <v>41875.590999999993</v>
      </c>
      <c r="AC1995">
        <v>106393.50300000001</v>
      </c>
      <c r="AD1995">
        <v>144006.467</v>
      </c>
      <c r="AE1995">
        <v>14099.681</v>
      </c>
      <c r="AF1995">
        <v>499988.92100000015</v>
      </c>
      <c r="AG1995">
        <v>88212.328999999998</v>
      </c>
      <c r="AH1995">
        <v>9262.9389999999985</v>
      </c>
      <c r="AI1995">
        <v>133573.76399999997</v>
      </c>
      <c r="AJ1995">
        <v>248.97699999999998</v>
      </c>
      <c r="AK1995">
        <v>24055.016</v>
      </c>
      <c r="AL1995">
        <v>6493.8520000000008</v>
      </c>
      <c r="AM1995">
        <v>53773.45600000002</v>
      </c>
      <c r="AN1995">
        <v>28970.873999999996</v>
      </c>
      <c r="AO1995">
        <v>142824.76840000003</v>
      </c>
      <c r="AP1995">
        <v>211270.51235368892</v>
      </c>
      <c r="AQ1995">
        <v>117259.92700000001</v>
      </c>
      <c r="AR1995">
        <v>5323.8680000000004</v>
      </c>
      <c r="AS1995">
        <v>79292.122999999978</v>
      </c>
      <c r="AT1995">
        <v>782459.29400000034</v>
      </c>
      <c r="AU1995">
        <v>122881.82099999997</v>
      </c>
      <c r="AV1995">
        <v>1372.0940000000001</v>
      </c>
      <c r="AW1995">
        <v>21710.650600000004</v>
      </c>
      <c r="AX1995">
        <v>18255.919000000002</v>
      </c>
      <c r="AY1995">
        <v>125965.011</v>
      </c>
      <c r="AZ1995">
        <v>263104.80199999985</v>
      </c>
      <c r="BA1995">
        <v>319171.27099999983</v>
      </c>
      <c r="BB1995">
        <v>17497.179</v>
      </c>
      <c r="BC1995">
        <v>74976.656000000003</v>
      </c>
      <c r="BD1995">
        <v>25099.601999999999</v>
      </c>
      <c r="BE1995">
        <v>37057.603000000003</v>
      </c>
      <c r="BF1995">
        <v>115619.798</v>
      </c>
      <c r="BG1995">
        <v>290994.1100000001</v>
      </c>
      <c r="BH1995">
        <v>15994.093999999994</v>
      </c>
      <c r="BI1995">
        <v>397145.13499999989</v>
      </c>
      <c r="BJ1995">
        <v>94833.385999999999</v>
      </c>
      <c r="BK1995">
        <v>105443.09810199321</v>
      </c>
      <c r="BL1995">
        <v>5187.7309999999998</v>
      </c>
      <c r="BM1995">
        <v>27161.269999999997</v>
      </c>
    </row>
    <row r="1996" spans="1:65" x14ac:dyDescent="0.25">
      <c r="A1996" t="s">
        <v>2125</v>
      </c>
      <c r="B1996">
        <v>2330381.0220107762</v>
      </c>
      <c r="C1996">
        <v>2791126.2207271107</v>
      </c>
      <c r="D1996">
        <v>2481300.1356044901</v>
      </c>
      <c r="E1996">
        <v>0</v>
      </c>
      <c r="F1996">
        <v>1831760.5727029094</v>
      </c>
      <c r="G1996">
        <v>16282.210999999999</v>
      </c>
      <c r="H1996">
        <v>0</v>
      </c>
      <c r="I1996">
        <v>0</v>
      </c>
      <c r="J1996">
        <v>0</v>
      </c>
      <c r="K1996">
        <v>183735</v>
      </c>
      <c r="L1996">
        <v>9014</v>
      </c>
      <c r="M1996">
        <v>169100.00000000003</v>
      </c>
      <c r="N1996">
        <v>375881.99999999994</v>
      </c>
      <c r="O1996">
        <v>73900</v>
      </c>
      <c r="P1996">
        <v>548029</v>
      </c>
      <c r="Q1996">
        <v>814339.99999999988</v>
      </c>
      <c r="R1996">
        <v>0</v>
      </c>
      <c r="S1996">
        <v>932924.99999999988</v>
      </c>
      <c r="T1996">
        <v>932924.99999999988</v>
      </c>
      <c r="U1996">
        <v>1241075.0000000002</v>
      </c>
      <c r="V1996">
        <v>250.07</v>
      </c>
      <c r="W1996">
        <v>0</v>
      </c>
      <c r="X1996">
        <v>0</v>
      </c>
      <c r="Y1996">
        <v>0</v>
      </c>
      <c r="Z1996">
        <v>505234.57</v>
      </c>
      <c r="AA1996">
        <v>204865.25000000003</v>
      </c>
      <c r="AB1996">
        <v>42183</v>
      </c>
      <c r="AC1996">
        <v>104559.171</v>
      </c>
      <c r="AD1996">
        <v>141592.11300000001</v>
      </c>
      <c r="AE1996">
        <v>13976.308000000001</v>
      </c>
      <c r="AF1996">
        <v>500924.45600000006</v>
      </c>
      <c r="AG1996">
        <v>87905.828999999998</v>
      </c>
      <c r="AH1996">
        <v>9914.3339999999989</v>
      </c>
      <c r="AI1996">
        <v>130422.94800000002</v>
      </c>
      <c r="AJ1996">
        <v>247.029</v>
      </c>
      <c r="AK1996">
        <v>24198.628000000001</v>
      </c>
      <c r="AL1996">
        <v>6430.3180000000011</v>
      </c>
      <c r="AM1996">
        <v>53084.426999999989</v>
      </c>
      <c r="AN1996">
        <v>28698.407400000029</v>
      </c>
      <c r="AO1996">
        <v>142345.67679999996</v>
      </c>
      <c r="AP1996">
        <v>211711.93972711117</v>
      </c>
      <c r="AQ1996">
        <v>119124.88399999998</v>
      </c>
      <c r="AR1996">
        <v>4655.0840000000017</v>
      </c>
      <c r="AS1996">
        <v>78980.757999999914</v>
      </c>
      <c r="AT1996">
        <v>782601.38300000015</v>
      </c>
      <c r="AU1996">
        <v>124686.746</v>
      </c>
      <c r="AV1996">
        <v>1172.9556000000002</v>
      </c>
      <c r="AW1996">
        <v>21605.6702</v>
      </c>
      <c r="AX1996">
        <v>18376.670000000002</v>
      </c>
      <c r="AY1996">
        <v>125729.67300000001</v>
      </c>
      <c r="AZ1996">
        <v>261835.16299999997</v>
      </c>
      <c r="BA1996">
        <v>308559.04899999994</v>
      </c>
      <c r="BB1996">
        <v>17611.159000000003</v>
      </c>
      <c r="BC1996">
        <v>74529.801999999996</v>
      </c>
      <c r="BD1996">
        <v>25074.639999999999</v>
      </c>
      <c r="BE1996">
        <v>36706.639999999999</v>
      </c>
      <c r="BF1996">
        <v>116154.88999999998</v>
      </c>
      <c r="BG1996">
        <v>293714.14699999994</v>
      </c>
      <c r="BH1996">
        <v>16264.854000000001</v>
      </c>
      <c r="BI1996">
        <v>400281.09599999984</v>
      </c>
      <c r="BJ1996">
        <v>95172.892000000007</v>
      </c>
      <c r="BK1996">
        <v>109541.84760449041</v>
      </c>
      <c r="BL1996">
        <v>5270.3630000000003</v>
      </c>
      <c r="BM1996">
        <v>26481.584999999999</v>
      </c>
    </row>
    <row r="1997" spans="1:65" x14ac:dyDescent="0.25">
      <c r="A1997" t="s">
        <v>2126</v>
      </c>
      <c r="B1997">
        <v>2327075.937524321</v>
      </c>
      <c r="C1997">
        <v>2780134.7449559108</v>
      </c>
      <c r="D1997">
        <v>2475472.8456061305</v>
      </c>
      <c r="E1997">
        <v>0</v>
      </c>
      <c r="F1997">
        <v>1829943.5096020685</v>
      </c>
      <c r="G1997">
        <v>12228.731</v>
      </c>
      <c r="H1997">
        <v>0</v>
      </c>
      <c r="I1997">
        <v>0</v>
      </c>
      <c r="J1997">
        <v>0</v>
      </c>
      <c r="K1997">
        <v>215841</v>
      </c>
      <c r="L1997">
        <v>9000</v>
      </c>
      <c r="M1997">
        <v>189279</v>
      </c>
      <c r="N1997">
        <v>352146</v>
      </c>
      <c r="O1997">
        <v>71100</v>
      </c>
      <c r="P1997">
        <v>536383.00000000012</v>
      </c>
      <c r="Q1997">
        <v>724414</v>
      </c>
      <c r="R1997">
        <v>523</v>
      </c>
      <c r="S1997">
        <v>898052</v>
      </c>
      <c r="T1997">
        <v>898052</v>
      </c>
      <c r="U1997">
        <v>1200634</v>
      </c>
      <c r="V1997">
        <v>229.91</v>
      </c>
      <c r="W1997">
        <v>0</v>
      </c>
      <c r="X1997">
        <v>0</v>
      </c>
      <c r="Y1997">
        <v>0</v>
      </c>
      <c r="Z1997">
        <v>505170.95799999998</v>
      </c>
      <c r="AA1997">
        <v>204436.69899999999</v>
      </c>
      <c r="AB1997">
        <v>41283.398999999998</v>
      </c>
      <c r="AC1997">
        <v>102813.626</v>
      </c>
      <c r="AD1997">
        <v>139041.402</v>
      </c>
      <c r="AE1997">
        <v>13863.477999999997</v>
      </c>
      <c r="AF1997">
        <v>499258.20800000033</v>
      </c>
      <c r="AG1997">
        <v>86838.289000000033</v>
      </c>
      <c r="AH1997">
        <v>8945.9560000000001</v>
      </c>
      <c r="AI1997">
        <v>125165.14000000001</v>
      </c>
      <c r="AJ1997">
        <v>220.88899999999998</v>
      </c>
      <c r="AK1997">
        <v>24290.539000000001</v>
      </c>
      <c r="AL1997">
        <v>6378.0309999999999</v>
      </c>
      <c r="AM1997">
        <v>52304.850999999995</v>
      </c>
      <c r="AN1997">
        <v>29695.641600000006</v>
      </c>
      <c r="AO1997">
        <v>141210.74839999995</v>
      </c>
      <c r="AP1997">
        <v>211672.20195591109</v>
      </c>
      <c r="AQ1997">
        <v>119464.947</v>
      </c>
      <c r="AR1997">
        <v>4806.4080000000022</v>
      </c>
      <c r="AS1997">
        <v>78515.91800000002</v>
      </c>
      <c r="AT1997">
        <v>780193.54599999974</v>
      </c>
      <c r="AU1997">
        <v>124287.78099999999</v>
      </c>
      <c r="AV1997">
        <v>1170.7464000000002</v>
      </c>
      <c r="AW1997">
        <v>21726.712600000003</v>
      </c>
      <c r="AX1997">
        <v>18605.243999999999</v>
      </c>
      <c r="AY1997">
        <v>124715.848</v>
      </c>
      <c r="AZ1997">
        <v>257728.65299999993</v>
      </c>
      <c r="BA1997">
        <v>315496.43499999994</v>
      </c>
      <c r="BB1997">
        <v>17482.699000000001</v>
      </c>
      <c r="BC1997">
        <v>73937.784000000014</v>
      </c>
      <c r="BD1997">
        <v>24984.646999999997</v>
      </c>
      <c r="BE1997">
        <v>36806.648000000001</v>
      </c>
      <c r="BF1997">
        <v>116986.90099999994</v>
      </c>
      <c r="BG1997">
        <v>297351.72100000008</v>
      </c>
      <c r="BH1997">
        <v>15957.102000000001</v>
      </c>
      <c r="BI1997">
        <v>398959.01900000015</v>
      </c>
      <c r="BJ1997">
        <v>95113.13</v>
      </c>
      <c r="BK1997">
        <v>106527.38260613139</v>
      </c>
      <c r="BL1997">
        <v>5438.982</v>
      </c>
      <c r="BM1997">
        <v>26759.279000000002</v>
      </c>
    </row>
    <row r="1998" spans="1:65" x14ac:dyDescent="0.25">
      <c r="A1998" t="s">
        <v>2127</v>
      </c>
      <c r="B1998">
        <v>2306842.2465525763</v>
      </c>
      <c r="C1998">
        <v>2765343.7506995555</v>
      </c>
      <c r="D1998">
        <v>2451345.7091669249</v>
      </c>
      <c r="E1998">
        <v>0</v>
      </c>
      <c r="F1998">
        <v>1806975.206800676</v>
      </c>
      <c r="G1998">
        <v>13290.534</v>
      </c>
      <c r="H1998">
        <v>-242.13899999999998</v>
      </c>
      <c r="I1998">
        <v>0</v>
      </c>
      <c r="J1998">
        <v>0</v>
      </c>
      <c r="K1998">
        <v>212248</v>
      </c>
      <c r="L1998">
        <v>9100</v>
      </c>
      <c r="M1998">
        <v>175379</v>
      </c>
      <c r="N1998">
        <v>359134</v>
      </c>
      <c r="O1998">
        <v>71200</v>
      </c>
      <c r="P1998">
        <v>534003.00000000012</v>
      </c>
      <c r="Q1998">
        <v>756432.99999999988</v>
      </c>
      <c r="R1998">
        <v>1044</v>
      </c>
      <c r="S1998">
        <v>903281.00000000012</v>
      </c>
      <c r="T1998">
        <v>903281.00000000012</v>
      </c>
      <c r="U1998">
        <v>1215260.0000000002</v>
      </c>
      <c r="V1998">
        <v>238.48</v>
      </c>
      <c r="W1998">
        <v>87.32</v>
      </c>
      <c r="X1998">
        <v>0</v>
      </c>
      <c r="Y1998">
        <v>0</v>
      </c>
      <c r="Z1998">
        <v>504911.18200000015</v>
      </c>
      <c r="AA1998">
        <v>203110.67999999993</v>
      </c>
      <c r="AB1998">
        <v>39374.003000000004</v>
      </c>
      <c r="AC1998">
        <v>101839.296</v>
      </c>
      <c r="AD1998">
        <v>127958.541</v>
      </c>
      <c r="AE1998">
        <v>13678.467000000002</v>
      </c>
      <c r="AF1998">
        <v>499136.88800000021</v>
      </c>
      <c r="AG1998">
        <v>86784.013000000064</v>
      </c>
      <c r="AH1998">
        <v>8956.1039999999994</v>
      </c>
      <c r="AI1998">
        <v>114782.19699999999</v>
      </c>
      <c r="AJ1998">
        <v>248.458</v>
      </c>
      <c r="AK1998">
        <v>24214.088</v>
      </c>
      <c r="AL1998">
        <v>6329.8719999999994</v>
      </c>
      <c r="AM1998">
        <v>51539.140000000021</v>
      </c>
      <c r="AN1998">
        <v>29203.816799999993</v>
      </c>
      <c r="AO1998">
        <v>138595.12339999995</v>
      </c>
      <c r="AP1998">
        <v>210986.32369955553</v>
      </c>
      <c r="AQ1998">
        <v>119730.84900000006</v>
      </c>
      <c r="AR1998">
        <v>4833.2010000000028</v>
      </c>
      <c r="AS1998">
        <v>77574.958999999886</v>
      </c>
      <c r="AT1998">
        <v>780548.7300000001</v>
      </c>
      <c r="AU1998">
        <v>124064.42699999998</v>
      </c>
      <c r="AV1998">
        <v>1342.6002000000001</v>
      </c>
      <c r="AW1998">
        <v>21666.804600000003</v>
      </c>
      <c r="AX1998">
        <v>18416.635000000002</v>
      </c>
      <c r="AY1998">
        <v>123427.03899999996</v>
      </c>
      <c r="AZ1998">
        <v>256559.23300000001</v>
      </c>
      <c r="BA1998">
        <v>309476.87099999964</v>
      </c>
      <c r="BB1998">
        <v>17579.487000000005</v>
      </c>
      <c r="BC1998">
        <v>73237.364000000016</v>
      </c>
      <c r="BD1998">
        <v>25062.945999999996</v>
      </c>
      <c r="BE1998">
        <v>36682.947999999997</v>
      </c>
      <c r="BF1998">
        <v>117126.95300000001</v>
      </c>
      <c r="BG1998">
        <v>298750.48999999993</v>
      </c>
      <c r="BH1998">
        <v>15802.373999999998</v>
      </c>
      <c r="BI1998">
        <v>399153.68100000033</v>
      </c>
      <c r="BJ1998">
        <v>95430.873999999996</v>
      </c>
      <c r="BK1998">
        <v>105889.19916692443</v>
      </c>
      <c r="BL1998">
        <v>5535.5290000000005</v>
      </c>
      <c r="BM1998">
        <v>27148.073</v>
      </c>
    </row>
    <row r="1999" spans="1:65" x14ac:dyDescent="0.25">
      <c r="A1999" t="s">
        <v>2128</v>
      </c>
      <c r="B1999">
        <v>2298112.7627946371</v>
      </c>
      <c r="C1999">
        <v>2758901.7808155552</v>
      </c>
      <c r="D1999">
        <v>2442540.3934956058</v>
      </c>
      <c r="E1999">
        <v>0</v>
      </c>
      <c r="F1999">
        <v>1806813.277239593</v>
      </c>
      <c r="G1999">
        <v>3655.0830000000001</v>
      </c>
      <c r="H1999">
        <v>-232.50899999999996</v>
      </c>
      <c r="I1999">
        <v>27500</v>
      </c>
      <c r="J1999">
        <v>0</v>
      </c>
      <c r="K1999">
        <v>223669</v>
      </c>
      <c r="L1999">
        <v>8900</v>
      </c>
      <c r="M1999">
        <v>164400</v>
      </c>
      <c r="N1999">
        <v>356230</v>
      </c>
      <c r="O1999">
        <v>72677</v>
      </c>
      <c r="P1999">
        <v>509519.00000000006</v>
      </c>
      <c r="Q1999">
        <v>729224.99999999988</v>
      </c>
      <c r="R1999">
        <v>1707</v>
      </c>
      <c r="S1999">
        <v>876356</v>
      </c>
      <c r="T1999">
        <v>876356</v>
      </c>
      <c r="U1999">
        <v>1189971.0000000002</v>
      </c>
      <c r="V1999">
        <v>216.52</v>
      </c>
      <c r="W1999">
        <v>86.1</v>
      </c>
      <c r="X1999">
        <v>175.12</v>
      </c>
      <c r="Y1999">
        <v>0</v>
      </c>
      <c r="Z1999">
        <v>505278.70500000019</v>
      </c>
      <c r="AA1999">
        <v>201111.15099999981</v>
      </c>
      <c r="AB1999">
        <v>36274.938999999991</v>
      </c>
      <c r="AC1999">
        <v>101146.266</v>
      </c>
      <c r="AD1999">
        <v>124614.31</v>
      </c>
      <c r="AE1999">
        <v>13565.170000000002</v>
      </c>
      <c r="AF1999">
        <v>494124.09</v>
      </c>
      <c r="AG1999">
        <v>86338.353999999978</v>
      </c>
      <c r="AH1999">
        <v>8565.762999999999</v>
      </c>
      <c r="AI1999">
        <v>127711.124</v>
      </c>
      <c r="AJ1999">
        <v>240.49599999999998</v>
      </c>
      <c r="AK1999">
        <v>23828.857999999993</v>
      </c>
      <c r="AL1999">
        <v>6331.0259999999998</v>
      </c>
      <c r="AM1999">
        <v>50943.43099999999</v>
      </c>
      <c r="AN1999">
        <v>33662.883000000009</v>
      </c>
      <c r="AO1999">
        <v>136968.12620000006</v>
      </c>
      <c r="AP1999">
        <v>206356.81681555562</v>
      </c>
      <c r="AQ1999">
        <v>117822.23800000001</v>
      </c>
      <c r="AR1999">
        <v>4710.7780000000039</v>
      </c>
      <c r="AS1999">
        <v>76791.872999999978</v>
      </c>
      <c r="AT1999">
        <v>769040.68299999938</v>
      </c>
      <c r="AU1999">
        <v>124899.65000000004</v>
      </c>
      <c r="AV1999">
        <v>926.87099999999998</v>
      </c>
      <c r="AW1999">
        <v>21613.080799999996</v>
      </c>
      <c r="AX1999">
        <v>18774.213</v>
      </c>
      <c r="AY1999">
        <v>121936.55899999998</v>
      </c>
      <c r="AZ1999">
        <v>281969.33200000023</v>
      </c>
      <c r="BA1999">
        <v>310247.36900000001</v>
      </c>
      <c r="BB1999">
        <v>17492.619000000002</v>
      </c>
      <c r="BC1999">
        <v>72623.59599999999</v>
      </c>
      <c r="BD1999">
        <v>22030.846000000001</v>
      </c>
      <c r="BE1999">
        <v>36366.847999999998</v>
      </c>
      <c r="BF1999">
        <v>112259.02100000001</v>
      </c>
      <c r="BG1999">
        <v>295013.05199999997</v>
      </c>
      <c r="BH1999">
        <v>16098.164999999997</v>
      </c>
      <c r="BI1999">
        <v>393684.78100000013</v>
      </c>
      <c r="BJ1999">
        <v>95544.991999999998</v>
      </c>
      <c r="BK1999">
        <v>103087.73249560669</v>
      </c>
      <c r="BL1999">
        <v>4605.232</v>
      </c>
      <c r="BM1999">
        <v>26841.133999999998</v>
      </c>
    </row>
    <row r="2000" spans="1:65" x14ac:dyDescent="0.25">
      <c r="A2000" t="s">
        <v>2129</v>
      </c>
      <c r="B2000">
        <v>2269745.6797165731</v>
      </c>
      <c r="C2000">
        <v>2737911.3960924442</v>
      </c>
      <c r="D2000">
        <v>2414196.1738301148</v>
      </c>
      <c r="E2000">
        <v>0</v>
      </c>
      <c r="F2000">
        <v>1783433.3305708852</v>
      </c>
      <c r="G2000">
        <v>2470.9850000000001</v>
      </c>
      <c r="H2000">
        <v>-485.41</v>
      </c>
      <c r="I2000">
        <v>28000</v>
      </c>
      <c r="J2000">
        <v>0</v>
      </c>
      <c r="K2000">
        <v>219403.00000000003</v>
      </c>
      <c r="L2000">
        <v>8600</v>
      </c>
      <c r="M2000">
        <v>165100.00000000003</v>
      </c>
      <c r="N2000">
        <v>379769</v>
      </c>
      <c r="O2000">
        <v>71004</v>
      </c>
      <c r="P2000">
        <v>538510</v>
      </c>
      <c r="Q2000">
        <v>793297</v>
      </c>
      <c r="R2000">
        <v>508</v>
      </c>
      <c r="S2000">
        <v>927387</v>
      </c>
      <c r="T2000">
        <v>927387</v>
      </c>
      <c r="U2000">
        <v>1248804</v>
      </c>
      <c r="V2000">
        <v>213.84</v>
      </c>
      <c r="W2000">
        <v>86.32</v>
      </c>
      <c r="X2000">
        <v>174.88214285714284</v>
      </c>
      <c r="Y2000">
        <v>0</v>
      </c>
      <c r="Z2000">
        <v>505289.5250000002</v>
      </c>
      <c r="AA2000">
        <v>199515.40799999988</v>
      </c>
      <c r="AB2000">
        <v>36339.487000000001</v>
      </c>
      <c r="AC2000">
        <v>103463.31500000002</v>
      </c>
      <c r="AD2000">
        <v>123347.304</v>
      </c>
      <c r="AE2000">
        <v>13594.018</v>
      </c>
      <c r="AF2000">
        <v>492739.7310000002</v>
      </c>
      <c r="AG2000">
        <v>84921.679999999935</v>
      </c>
      <c r="AH2000">
        <v>8637.0549999999985</v>
      </c>
      <c r="AI2000">
        <v>121584.79599999999</v>
      </c>
      <c r="AJ2000">
        <v>227.05699999999999</v>
      </c>
      <c r="AK2000">
        <v>23247.818000000003</v>
      </c>
      <c r="AL2000">
        <v>6351.2240000000011</v>
      </c>
      <c r="AM2000">
        <v>50434.849000000017</v>
      </c>
      <c r="AN2000">
        <v>13023.770800000002</v>
      </c>
      <c r="AO2000">
        <v>135500.25199999995</v>
      </c>
      <c r="AP2000">
        <v>204010.87109244452</v>
      </c>
      <c r="AQ2000">
        <v>116060.76100000004</v>
      </c>
      <c r="AR2000">
        <v>4502.1670000000031</v>
      </c>
      <c r="AS2000">
        <v>75579.646999999954</v>
      </c>
      <c r="AT2000">
        <v>772432.22800000024</v>
      </c>
      <c r="AU2000">
        <v>123218.84099999997</v>
      </c>
      <c r="AV2000">
        <v>921.86720000000003</v>
      </c>
      <c r="AW2000">
        <v>21457.013000000003</v>
      </c>
      <c r="AX2000">
        <v>18876.952000000001</v>
      </c>
      <c r="AY2000">
        <v>120133.81499999996</v>
      </c>
      <c r="AZ2000">
        <v>282111.87700000004</v>
      </c>
      <c r="BA2000">
        <v>305779.21499999997</v>
      </c>
      <c r="BB2000">
        <v>17585.723000000002</v>
      </c>
      <c r="BC2000">
        <v>71757.998999999982</v>
      </c>
      <c r="BD2000">
        <v>21834.635000000002</v>
      </c>
      <c r="BE2000">
        <v>35578.636000000013</v>
      </c>
      <c r="BF2000">
        <v>112237.32999999999</v>
      </c>
      <c r="BG2000">
        <v>290145.76999999996</v>
      </c>
      <c r="BH2000">
        <v>16369.55100000001</v>
      </c>
      <c r="BI2000">
        <v>390868.06199999992</v>
      </c>
      <c r="BJ2000">
        <v>96573.062000000005</v>
      </c>
      <c r="BK2000">
        <v>104593.78783011474</v>
      </c>
      <c r="BL2000">
        <v>4499.9789999999994</v>
      </c>
      <c r="BM2000">
        <v>26760.490999999998</v>
      </c>
    </row>
    <row r="2001" spans="1:65" x14ac:dyDescent="0.25">
      <c r="A2001" t="s">
        <v>2130</v>
      </c>
      <c r="B2001">
        <v>2242423.0819009584</v>
      </c>
      <c r="C2001">
        <v>2694466.4548918228</v>
      </c>
      <c r="D2001">
        <v>2385122.3267815732</v>
      </c>
      <c r="E2001">
        <v>0</v>
      </c>
      <c r="F2001">
        <v>1762508.6755258266</v>
      </c>
      <c r="G2001">
        <v>8276.4410000000007</v>
      </c>
      <c r="H2001">
        <v>-24.303999999999998</v>
      </c>
      <c r="I2001">
        <v>0</v>
      </c>
      <c r="J2001">
        <v>0</v>
      </c>
      <c r="K2001">
        <v>240503</v>
      </c>
      <c r="L2001">
        <v>8100</v>
      </c>
      <c r="M2001">
        <v>163100.00000000003</v>
      </c>
      <c r="N2001">
        <v>391110</v>
      </c>
      <c r="O2001">
        <v>74902</v>
      </c>
      <c r="P2001">
        <v>533483.99999999988</v>
      </c>
      <c r="Q2001">
        <v>761680.99999999988</v>
      </c>
      <c r="R2001">
        <v>105</v>
      </c>
      <c r="S2001">
        <v>932799</v>
      </c>
      <c r="T2001">
        <v>932799</v>
      </c>
      <c r="U2001">
        <v>1240186</v>
      </c>
      <c r="V2001">
        <v>221.32</v>
      </c>
      <c r="W2001">
        <v>87.95</v>
      </c>
      <c r="X2001">
        <v>0</v>
      </c>
      <c r="Y2001">
        <v>0</v>
      </c>
      <c r="Z2001">
        <v>505235.09700000007</v>
      </c>
      <c r="AA2001">
        <v>197804.53999999989</v>
      </c>
      <c r="AB2001">
        <v>36289.635999999999</v>
      </c>
      <c r="AC2001">
        <v>106085.50699999998</v>
      </c>
      <c r="AD2001">
        <v>131577.12399999998</v>
      </c>
      <c r="AE2001">
        <v>13211.664999999999</v>
      </c>
      <c r="AF2001">
        <v>490990.29800000001</v>
      </c>
      <c r="AG2001">
        <v>83115.185000000041</v>
      </c>
      <c r="AH2001">
        <v>8717.3810000000012</v>
      </c>
      <c r="AI2001">
        <v>119580.59999999998</v>
      </c>
      <c r="AJ2001">
        <v>233.33699999999999</v>
      </c>
      <c r="AK2001">
        <v>22648.957999999999</v>
      </c>
      <c r="AL2001">
        <v>6373.6750000000002</v>
      </c>
      <c r="AM2001">
        <v>50068.302000000011</v>
      </c>
      <c r="AN2001">
        <v>9509.5478000000003</v>
      </c>
      <c r="AO2001">
        <v>133386.80519999997</v>
      </c>
      <c r="AP2001">
        <v>201564.19189182221</v>
      </c>
      <c r="AQ2001">
        <v>114625.84299999998</v>
      </c>
      <c r="AR2001">
        <v>4637.8159999999989</v>
      </c>
      <c r="AS2001">
        <v>74700.800999999934</v>
      </c>
      <c r="AT2001">
        <v>764336.18399999966</v>
      </c>
      <c r="AU2001">
        <v>120516.80799999993</v>
      </c>
      <c r="AV2001">
        <v>1079.5242000000001</v>
      </c>
      <c r="AW2001">
        <v>20980.568800000001</v>
      </c>
      <c r="AX2001">
        <v>18872.861000000001</v>
      </c>
      <c r="AY2001">
        <v>119069.37399999998</v>
      </c>
      <c r="AZ2001">
        <v>250692.36199999991</v>
      </c>
      <c r="BA2001">
        <v>301849.92899999965</v>
      </c>
      <c r="BB2001">
        <v>17512.717999999997</v>
      </c>
      <c r="BC2001">
        <v>70796.47600000001</v>
      </c>
      <c r="BD2001">
        <v>21681.741999999998</v>
      </c>
      <c r="BE2001">
        <v>34861.743999999999</v>
      </c>
      <c r="BF2001">
        <v>112268.87999999999</v>
      </c>
      <c r="BG2001">
        <v>284381.60500000004</v>
      </c>
      <c r="BH2001">
        <v>16129.757</v>
      </c>
      <c r="BI2001">
        <v>386631.03999999975</v>
      </c>
      <c r="BJ2001">
        <v>92229.785999999993</v>
      </c>
      <c r="BK2001">
        <v>104238.05478157336</v>
      </c>
      <c r="BL2001">
        <v>4534.5370000000003</v>
      </c>
      <c r="BM2001">
        <v>26568.521000000004</v>
      </c>
    </row>
    <row r="2002" spans="1:65" x14ac:dyDescent="0.25">
      <c r="A2002" t="s">
        <v>2131</v>
      </c>
      <c r="B2002">
        <v>2214012.096813865</v>
      </c>
      <c r="C2002">
        <v>2654897.5677647106</v>
      </c>
      <c r="D2002">
        <v>2353648.2629377944</v>
      </c>
      <c r="E2002">
        <v>0</v>
      </c>
      <c r="F2002">
        <v>1738098.885600005</v>
      </c>
      <c r="G2002">
        <v>18400.871000000003</v>
      </c>
      <c r="H2002">
        <v>-172.066</v>
      </c>
      <c r="I2002">
        <v>0</v>
      </c>
      <c r="J2002">
        <v>-14000</v>
      </c>
      <c r="K2002">
        <v>231500</v>
      </c>
      <c r="L2002">
        <v>7900</v>
      </c>
      <c r="M2002">
        <v>171100</v>
      </c>
      <c r="N2002">
        <v>389758</v>
      </c>
      <c r="O2002">
        <v>74600</v>
      </c>
      <c r="P2002">
        <v>546443</v>
      </c>
      <c r="Q2002">
        <v>766348.99999999977</v>
      </c>
      <c r="R2002">
        <v>80</v>
      </c>
      <c r="S2002">
        <v>944180.99999999988</v>
      </c>
      <c r="T2002">
        <v>944180.99999999988</v>
      </c>
      <c r="U2002">
        <v>1243548.9999999998</v>
      </c>
      <c r="V2002">
        <v>247.4</v>
      </c>
      <c r="W2002">
        <v>86.98</v>
      </c>
      <c r="X2002">
        <v>0</v>
      </c>
      <c r="Y2002">
        <v>164</v>
      </c>
      <c r="Z2002">
        <v>505413.72200000013</v>
      </c>
      <c r="AA2002">
        <v>196273.81899999993</v>
      </c>
      <c r="AB2002">
        <v>34591.065999999999</v>
      </c>
      <c r="AC2002">
        <v>106007.019</v>
      </c>
      <c r="AD2002">
        <v>125513.72499999999</v>
      </c>
      <c r="AE2002">
        <v>13118.807000000003</v>
      </c>
      <c r="AF2002">
        <v>488679.01199999999</v>
      </c>
      <c r="AG2002">
        <v>82552.562000000093</v>
      </c>
      <c r="AH2002">
        <v>9843.0349999999999</v>
      </c>
      <c r="AI2002">
        <v>116338.79099999995</v>
      </c>
      <c r="AJ2002">
        <v>234.84800000000001</v>
      </c>
      <c r="AK2002">
        <v>22156.010999999995</v>
      </c>
      <c r="AL2002">
        <v>6384.9990000000016</v>
      </c>
      <c r="AM2002">
        <v>49643.534999999974</v>
      </c>
      <c r="AN2002">
        <v>9566.8116000000027</v>
      </c>
      <c r="AO2002">
        <v>131621.51119999995</v>
      </c>
      <c r="AP2002">
        <v>199873.61876471108</v>
      </c>
      <c r="AQ2002">
        <v>113365.306</v>
      </c>
      <c r="AR2002">
        <v>4642.8720000000012</v>
      </c>
      <c r="AS2002">
        <v>73915.805000000022</v>
      </c>
      <c r="AT2002">
        <v>753825.25300000014</v>
      </c>
      <c r="AU2002">
        <v>118629.61999999998</v>
      </c>
      <c r="AV2002">
        <v>931.85539999999992</v>
      </c>
      <c r="AW2002">
        <v>20558.415800000002</v>
      </c>
      <c r="AX2002">
        <v>18747.524000000001</v>
      </c>
      <c r="AY2002">
        <v>117249.22199999998</v>
      </c>
      <c r="AZ2002">
        <v>232505.11299999992</v>
      </c>
      <c r="BA2002">
        <v>297398.22900000022</v>
      </c>
      <c r="BB2002">
        <v>17595.717999999997</v>
      </c>
      <c r="BC2002">
        <v>69656.540999999983</v>
      </c>
      <c r="BD2002">
        <v>21442.419000000002</v>
      </c>
      <c r="BE2002">
        <v>35231.418999999994</v>
      </c>
      <c r="BF2002">
        <v>109210.19</v>
      </c>
      <c r="BG2002">
        <v>278635.67300000007</v>
      </c>
      <c r="BH2002">
        <v>15696.640000000001</v>
      </c>
      <c r="BI2002">
        <v>382302.77999999997</v>
      </c>
      <c r="BJ2002">
        <v>95590.380999999994</v>
      </c>
      <c r="BK2002">
        <v>102614.67793779503</v>
      </c>
      <c r="BL2002">
        <v>4608.7649999999994</v>
      </c>
      <c r="BM2002">
        <v>26378.519</v>
      </c>
    </row>
    <row r="2003" spans="1:65" x14ac:dyDescent="0.25">
      <c r="A2003" t="s">
        <v>2132</v>
      </c>
      <c r="B2003">
        <v>2181335.3964552851</v>
      </c>
      <c r="C2003">
        <v>2549757.7279003556</v>
      </c>
      <c r="D2003">
        <v>2318797.3846539841</v>
      </c>
      <c r="E2003">
        <v>0</v>
      </c>
      <c r="F2003">
        <v>1749299.1186110156</v>
      </c>
      <c r="G2003">
        <v>1010.1769999999999</v>
      </c>
      <c r="H2003">
        <v>-347.935</v>
      </c>
      <c r="I2003">
        <v>33250</v>
      </c>
      <c r="J2003">
        <v>0</v>
      </c>
      <c r="K2003">
        <v>223762</v>
      </c>
      <c r="L2003">
        <v>8199.9999999999982</v>
      </c>
      <c r="M2003">
        <v>152600</v>
      </c>
      <c r="N2003">
        <v>388198</v>
      </c>
      <c r="O2003">
        <v>74900</v>
      </c>
      <c r="P2003">
        <v>550921</v>
      </c>
      <c r="Q2003">
        <v>727925</v>
      </c>
      <c r="R2003">
        <v>2435</v>
      </c>
      <c r="S2003">
        <v>949754.00000000012</v>
      </c>
      <c r="T2003">
        <v>949754.00000000012</v>
      </c>
      <c r="U2003">
        <v>1179187.0000000002</v>
      </c>
      <c r="V2003">
        <v>199.32</v>
      </c>
      <c r="W2003">
        <v>93.89</v>
      </c>
      <c r="X2003">
        <v>175.10451127819547</v>
      </c>
      <c r="Y2003">
        <v>0</v>
      </c>
      <c r="Z2003">
        <v>505248.28500000009</v>
      </c>
      <c r="AA2003">
        <v>196310.38499999981</v>
      </c>
      <c r="AB2003">
        <v>23543.618000000002</v>
      </c>
      <c r="AC2003">
        <v>105045.77999999998</v>
      </c>
      <c r="AD2003">
        <v>135165.41300000003</v>
      </c>
      <c r="AE2003">
        <v>13038.279</v>
      </c>
      <c r="AF2003">
        <v>472180.48800000019</v>
      </c>
      <c r="AG2003">
        <v>82288.454000000056</v>
      </c>
      <c r="AH2003">
        <v>8656.1149999999998</v>
      </c>
      <c r="AI2003">
        <v>118918.815</v>
      </c>
      <c r="AJ2003">
        <v>218.61600000000001</v>
      </c>
      <c r="AK2003">
        <v>21651.045999999998</v>
      </c>
      <c r="AL2003">
        <v>6437.1970000000001</v>
      </c>
      <c r="AM2003">
        <v>49252.645999999979</v>
      </c>
      <c r="AN2003">
        <v>9182.1092000000008</v>
      </c>
      <c r="AO2003">
        <v>131288.20699999997</v>
      </c>
      <c r="AP2003">
        <v>195872.97590035555</v>
      </c>
      <c r="AQ2003">
        <v>112535.06699999998</v>
      </c>
      <c r="AR2003">
        <v>4623.367000000002</v>
      </c>
      <c r="AS2003">
        <v>74398.839999999953</v>
      </c>
      <c r="AT2003">
        <v>702080.88999999966</v>
      </c>
      <c r="AU2003">
        <v>118180.88199999995</v>
      </c>
      <c r="AV2003">
        <v>898.95979999999997</v>
      </c>
      <c r="AW2003">
        <v>20433.656999999999</v>
      </c>
      <c r="AX2003">
        <v>18802.911</v>
      </c>
      <c r="AY2003">
        <v>116347.04799999997</v>
      </c>
      <c r="AZ2003">
        <v>244213.18499999994</v>
      </c>
      <c r="BA2003">
        <v>288407.04499999993</v>
      </c>
      <c r="BB2003">
        <v>16856.023000000005</v>
      </c>
      <c r="BC2003">
        <v>68809.808999999994</v>
      </c>
      <c r="BD2003">
        <v>13744.801000000001</v>
      </c>
      <c r="BE2003">
        <v>34833.800999999999</v>
      </c>
      <c r="BF2003">
        <v>75242.074000000008</v>
      </c>
      <c r="BG2003">
        <v>271783.07200000004</v>
      </c>
      <c r="BH2003">
        <v>15833.987000000001</v>
      </c>
      <c r="BI2003">
        <v>377935.48599999992</v>
      </c>
      <c r="BJ2003">
        <v>96831.6</v>
      </c>
      <c r="BK2003">
        <v>91169.270653984393</v>
      </c>
      <c r="BL2003">
        <v>4125.1129999999994</v>
      </c>
      <c r="BM2003">
        <v>26169.794999999998</v>
      </c>
    </row>
    <row r="2004" spans="1:65" x14ac:dyDescent="0.25">
      <c r="A2004" t="s">
        <v>2133</v>
      </c>
      <c r="B2004">
        <v>2153152.4437765786</v>
      </c>
      <c r="C2004">
        <v>2517449.771882222</v>
      </c>
      <c r="D2004">
        <v>2288569.9445376485</v>
      </c>
      <c r="E2004">
        <v>0</v>
      </c>
      <c r="F2004">
        <v>1733013.3754623523</v>
      </c>
      <c r="G2004">
        <v>2493.498</v>
      </c>
      <c r="H2004">
        <v>-2779.4769999999994</v>
      </c>
      <c r="I2004">
        <v>28500</v>
      </c>
      <c r="J2004">
        <v>0</v>
      </c>
      <c r="K2004">
        <v>245878</v>
      </c>
      <c r="L2004">
        <v>7900</v>
      </c>
      <c r="M2004">
        <v>164243</v>
      </c>
      <c r="N2004">
        <v>385206</v>
      </c>
      <c r="O2004">
        <v>73600</v>
      </c>
      <c r="P2004">
        <v>564510</v>
      </c>
      <c r="Q2004">
        <v>702356.00000000012</v>
      </c>
      <c r="R2004">
        <v>2779</v>
      </c>
      <c r="S2004">
        <v>960394.99999999977</v>
      </c>
      <c r="T2004">
        <v>960394.99999999977</v>
      </c>
      <c r="U2004">
        <v>1186077.0000000002</v>
      </c>
      <c r="V2004">
        <v>200.43</v>
      </c>
      <c r="W2004">
        <v>80.739999999999995</v>
      </c>
      <c r="X2004">
        <v>173.90263157894734</v>
      </c>
      <c r="Y2004">
        <v>0</v>
      </c>
      <c r="Z2004">
        <v>505391.13399999996</v>
      </c>
      <c r="AA2004">
        <v>194979.40599999993</v>
      </c>
      <c r="AB2004">
        <v>20291.218000000001</v>
      </c>
      <c r="AC2004">
        <v>102412.43299999999</v>
      </c>
      <c r="AD2004">
        <v>121814.459</v>
      </c>
      <c r="AE2004">
        <v>13282.392999999996</v>
      </c>
      <c r="AF2004">
        <v>470528.54400000017</v>
      </c>
      <c r="AG2004">
        <v>81531.350000000079</v>
      </c>
      <c r="AH2004">
        <v>8583.0409999999974</v>
      </c>
      <c r="AI2004">
        <v>117037.022</v>
      </c>
      <c r="AJ2004">
        <v>235.03599999999997</v>
      </c>
      <c r="AK2004">
        <v>21227.581999999999</v>
      </c>
      <c r="AL2004">
        <v>6496.4070000000002</v>
      </c>
      <c r="AM2004">
        <v>48508.00799999998</v>
      </c>
      <c r="AN2004">
        <v>8953.8726000000006</v>
      </c>
      <c r="AO2004">
        <v>130029.242</v>
      </c>
      <c r="AP2004">
        <v>193707.65388222216</v>
      </c>
      <c r="AQ2004">
        <v>110287.758</v>
      </c>
      <c r="AR2004">
        <v>4688.3540000000021</v>
      </c>
      <c r="AS2004">
        <v>73812.189999999959</v>
      </c>
      <c r="AT2004">
        <v>699894.10399999982</v>
      </c>
      <c r="AU2004">
        <v>116295.22899999999</v>
      </c>
      <c r="AV2004">
        <v>861.28940000000011</v>
      </c>
      <c r="AW2004">
        <v>20172.798000000003</v>
      </c>
      <c r="AX2004">
        <v>18877.466</v>
      </c>
      <c r="AY2004">
        <v>114249.98199999997</v>
      </c>
      <c r="AZ2004">
        <v>241765.07900000009</v>
      </c>
      <c r="BA2004">
        <v>290155.58999999985</v>
      </c>
      <c r="BB2004">
        <v>16886.702999999998</v>
      </c>
      <c r="BC2004">
        <v>67456.634000000035</v>
      </c>
      <c r="BD2004">
        <v>13405.689</v>
      </c>
      <c r="BE2004">
        <v>34211.688000000002</v>
      </c>
      <c r="BF2004">
        <v>67493.406999999992</v>
      </c>
      <c r="BG2004">
        <v>266754.78799999994</v>
      </c>
      <c r="BH2004">
        <v>16017.144</v>
      </c>
      <c r="BI2004">
        <v>371522.62499999971</v>
      </c>
      <c r="BJ2004">
        <v>97538.534</v>
      </c>
      <c r="BK2004">
        <v>89253.892537647684</v>
      </c>
      <c r="BL2004">
        <v>4020.6370000000002</v>
      </c>
      <c r="BM2004">
        <v>25389.333999999999</v>
      </c>
    </row>
    <row r="2005" spans="1:65" x14ac:dyDescent="0.25">
      <c r="A2005" t="s">
        <v>2134</v>
      </c>
      <c r="B2005">
        <v>2105841.0160300001</v>
      </c>
      <c r="C2005">
        <v>2451456.4745188444</v>
      </c>
      <c r="D2005">
        <v>2240503.0030426001</v>
      </c>
      <c r="E2005">
        <v>0</v>
      </c>
      <c r="F2005">
        <v>1708226.7649574</v>
      </c>
      <c r="G2005">
        <v>5517.8460000000005</v>
      </c>
      <c r="H2005">
        <v>-949.3599999999999</v>
      </c>
      <c r="I2005">
        <v>0</v>
      </c>
      <c r="J2005">
        <v>0</v>
      </c>
      <c r="K2005">
        <v>253214</v>
      </c>
      <c r="L2005">
        <v>8000</v>
      </c>
      <c r="M2005">
        <v>164458</v>
      </c>
      <c r="N2005">
        <v>401058</v>
      </c>
      <c r="O2005">
        <v>72900</v>
      </c>
      <c r="P2005">
        <v>598941</v>
      </c>
      <c r="Q2005">
        <v>728131</v>
      </c>
      <c r="R2005">
        <v>1619</v>
      </c>
      <c r="S2005">
        <v>1009617.9999999999</v>
      </c>
      <c r="T2005">
        <v>1009617.9999999999</v>
      </c>
      <c r="U2005">
        <v>1218703</v>
      </c>
      <c r="V2005">
        <v>207.68000000000004</v>
      </c>
      <c r="W2005">
        <v>82.19</v>
      </c>
      <c r="X2005">
        <v>0</v>
      </c>
      <c r="Y2005">
        <v>0</v>
      </c>
      <c r="Z2005">
        <v>504630.08000000013</v>
      </c>
      <c r="AA2005">
        <v>192755.07999999993</v>
      </c>
      <c r="AB2005">
        <v>16991.243999999995</v>
      </c>
      <c r="AC2005">
        <v>100313.58899999999</v>
      </c>
      <c r="AD2005">
        <v>121121.281</v>
      </c>
      <c r="AE2005">
        <v>13638.393999999997</v>
      </c>
      <c r="AF2005">
        <v>465989.17699999979</v>
      </c>
      <c r="AG2005">
        <v>79235.839999999938</v>
      </c>
      <c r="AH2005">
        <v>8629.0859999999993</v>
      </c>
      <c r="AI2005">
        <v>106083.77200000001</v>
      </c>
      <c r="AJ2005">
        <v>222.41399999999999</v>
      </c>
      <c r="AK2005">
        <v>20704.462000000007</v>
      </c>
      <c r="AL2005">
        <v>6553.3429999999989</v>
      </c>
      <c r="AM2005">
        <v>47758.262000000017</v>
      </c>
      <c r="AN2005">
        <v>9007.5230000000029</v>
      </c>
      <c r="AO2005">
        <v>128276.33500000001</v>
      </c>
      <c r="AP2005">
        <v>190898.1515188445</v>
      </c>
      <c r="AQ2005">
        <v>109018.641</v>
      </c>
      <c r="AR2005">
        <v>4684.5070000000014</v>
      </c>
      <c r="AS2005">
        <v>73032.979999999938</v>
      </c>
      <c r="AT2005">
        <v>686098.89399999997</v>
      </c>
      <c r="AU2005">
        <v>115813.25100000005</v>
      </c>
      <c r="AV2005">
        <v>768.02700000000004</v>
      </c>
      <c r="AW2005">
        <v>20023.738000000005</v>
      </c>
      <c r="AX2005">
        <v>18433.637999999999</v>
      </c>
      <c r="AY2005">
        <v>112645.78799999997</v>
      </c>
      <c r="AZ2005">
        <v>213137.45999999996</v>
      </c>
      <c r="BA2005">
        <v>277932.1759999998</v>
      </c>
      <c r="BB2005">
        <v>16850.258999999998</v>
      </c>
      <c r="BC2005">
        <v>66612.336999999985</v>
      </c>
      <c r="BD2005">
        <v>12547.355000000001</v>
      </c>
      <c r="BE2005">
        <v>33714.356</v>
      </c>
      <c r="BF2005">
        <v>63657.024999999994</v>
      </c>
      <c r="BG2005">
        <v>261122.14599999992</v>
      </c>
      <c r="BH2005">
        <v>15996.425999999999</v>
      </c>
      <c r="BI2005">
        <v>364552.86299999995</v>
      </c>
      <c r="BJ2005">
        <v>91273.615000000005</v>
      </c>
      <c r="BK2005">
        <v>91658.395042599819</v>
      </c>
      <c r="BL2005">
        <v>3966.9690000000001</v>
      </c>
      <c r="BM2005">
        <v>25610.597999999998</v>
      </c>
    </row>
    <row r="2006" spans="1:65" x14ac:dyDescent="0.25">
      <c r="A2006" t="s">
        <v>2135</v>
      </c>
      <c r="B2006">
        <v>2077943.6067008437</v>
      </c>
      <c r="C2006">
        <v>2356295.8281475552</v>
      </c>
      <c r="D2006">
        <v>2209737.1836148216</v>
      </c>
      <c r="E2006">
        <v>0</v>
      </c>
      <c r="F2006">
        <v>1682661.2773851785</v>
      </c>
      <c r="G2006">
        <v>24509.191000000003</v>
      </c>
      <c r="H2006">
        <v>-234.946</v>
      </c>
      <c r="I2006">
        <v>0</v>
      </c>
      <c r="J2006">
        <v>-12500</v>
      </c>
      <c r="K2006">
        <v>258113.99999999997</v>
      </c>
      <c r="L2006">
        <v>8000</v>
      </c>
      <c r="M2006">
        <v>165092</v>
      </c>
      <c r="N2006">
        <v>405900.00000000006</v>
      </c>
      <c r="O2006">
        <v>66300</v>
      </c>
      <c r="P2006">
        <v>635312.99999999988</v>
      </c>
      <c r="Q2006">
        <v>706515</v>
      </c>
      <c r="R2006">
        <v>1835</v>
      </c>
      <c r="S2006">
        <v>1051048</v>
      </c>
      <c r="T2006">
        <v>1051048</v>
      </c>
      <c r="U2006">
        <v>1196021</v>
      </c>
      <c r="V2006">
        <v>358.25</v>
      </c>
      <c r="W2006">
        <v>89.72</v>
      </c>
      <c r="X2006">
        <v>0</v>
      </c>
      <c r="Y2006">
        <v>155</v>
      </c>
      <c r="Z2006">
        <v>506027.32500000007</v>
      </c>
      <c r="AA2006">
        <v>189878.90299999999</v>
      </c>
      <c r="AB2006">
        <v>14263.738000000001</v>
      </c>
      <c r="AC2006">
        <v>98370.905000000013</v>
      </c>
      <c r="AD2006">
        <v>125240.03899999999</v>
      </c>
      <c r="AE2006">
        <v>13631.575000000003</v>
      </c>
      <c r="AF2006">
        <v>470967.58299999993</v>
      </c>
      <c r="AG2006">
        <v>78878.820999999953</v>
      </c>
      <c r="AH2006">
        <v>9872.3629999999976</v>
      </c>
      <c r="AI2006">
        <v>101904.68799999999</v>
      </c>
      <c r="AJ2006">
        <v>227.215</v>
      </c>
      <c r="AK2006">
        <v>20453.98</v>
      </c>
      <c r="AL2006">
        <v>6614.2179999999989</v>
      </c>
      <c r="AM2006">
        <v>47373.96</v>
      </c>
      <c r="AN2006">
        <v>11093.641</v>
      </c>
      <c r="AO2006">
        <v>125594.57959999991</v>
      </c>
      <c r="AP2006">
        <v>188740.61814755551</v>
      </c>
      <c r="AQ2006">
        <v>107837.27199999998</v>
      </c>
      <c r="AR2006">
        <v>4837.8090000000002</v>
      </c>
      <c r="AS2006">
        <v>71777.943999999974</v>
      </c>
      <c r="AT2006">
        <v>604695.85100000002</v>
      </c>
      <c r="AU2006">
        <v>113497.94599999995</v>
      </c>
      <c r="AV2006">
        <v>769.10300000000007</v>
      </c>
      <c r="AW2006">
        <v>19527.685400000002</v>
      </c>
      <c r="AX2006">
        <v>18523.002</v>
      </c>
      <c r="AY2006">
        <v>111030.50499999999</v>
      </c>
      <c r="AZ2006">
        <v>196807.02499999994</v>
      </c>
      <c r="BA2006">
        <v>280367.60700000002</v>
      </c>
      <c r="BB2006">
        <v>16390.244000000002</v>
      </c>
      <c r="BC2006">
        <v>65390.851999999999</v>
      </c>
      <c r="BD2006">
        <v>12839.745999999999</v>
      </c>
      <c r="BE2006">
        <v>32540.746999999999</v>
      </c>
      <c r="BF2006">
        <v>62235.37000000001</v>
      </c>
      <c r="BG2006">
        <v>256010.86599999989</v>
      </c>
      <c r="BH2006">
        <v>16004.130999999998</v>
      </c>
      <c r="BI2006">
        <v>358876.36600000027</v>
      </c>
      <c r="BJ2006">
        <v>86274.267000000007</v>
      </c>
      <c r="BK2006">
        <v>91344.766614821187</v>
      </c>
      <c r="BL2006">
        <v>3872.54</v>
      </c>
      <c r="BM2006">
        <v>25447.215</v>
      </c>
    </row>
    <row r="2007" spans="1:65" x14ac:dyDescent="0.25">
      <c r="A2007" t="s">
        <v>2136</v>
      </c>
      <c r="B2007">
        <v>2063589.4465074262</v>
      </c>
      <c r="C2007">
        <v>2197256.7995359106</v>
      </c>
      <c r="D2007">
        <v>2193566.0932984715</v>
      </c>
      <c r="E2007">
        <v>0</v>
      </c>
      <c r="F2007">
        <v>1685023.6247015279</v>
      </c>
      <c r="G2007">
        <v>3342.0449999999996</v>
      </c>
      <c r="H2007">
        <v>-498.74400000000003</v>
      </c>
      <c r="I2007">
        <v>30750</v>
      </c>
      <c r="J2007">
        <v>0</v>
      </c>
      <c r="K2007">
        <v>229858</v>
      </c>
      <c r="L2007">
        <v>8300.0000000000018</v>
      </c>
      <c r="M2007">
        <v>152800</v>
      </c>
      <c r="N2007">
        <v>426155</v>
      </c>
      <c r="O2007">
        <v>55800</v>
      </c>
      <c r="P2007">
        <v>667204.99999999988</v>
      </c>
      <c r="Q2007">
        <v>665709</v>
      </c>
      <c r="R2007">
        <v>1001.9999999999998</v>
      </c>
      <c r="S2007">
        <v>1102662</v>
      </c>
      <c r="T2007">
        <v>1102662</v>
      </c>
      <c r="U2007">
        <v>1104167</v>
      </c>
      <c r="V2007">
        <v>215.7</v>
      </c>
      <c r="W2007">
        <v>91.84</v>
      </c>
      <c r="X2007">
        <v>171.39626016260161</v>
      </c>
      <c r="Y2007">
        <v>0</v>
      </c>
      <c r="Z2007">
        <v>505566.51799999975</v>
      </c>
      <c r="AA2007">
        <v>188519.39800000013</v>
      </c>
      <c r="AB2007">
        <v>12898.398000000001</v>
      </c>
      <c r="AC2007">
        <v>97106.422999999995</v>
      </c>
      <c r="AD2007">
        <v>60787.603999999999</v>
      </c>
      <c r="AE2007">
        <v>14051.060000000001</v>
      </c>
      <c r="AF2007">
        <v>456274.6120000002</v>
      </c>
      <c r="AG2007">
        <v>77931.610000000015</v>
      </c>
      <c r="AH2007">
        <v>8665.973</v>
      </c>
      <c r="AI2007">
        <v>114590.62599999999</v>
      </c>
      <c r="AJ2007">
        <v>225.22900000000001</v>
      </c>
      <c r="AK2007">
        <v>19967.596999999998</v>
      </c>
      <c r="AL2007">
        <v>6631.2339999999995</v>
      </c>
      <c r="AM2007">
        <v>49940.290999999997</v>
      </c>
      <c r="AN2007">
        <v>9266.6825999999983</v>
      </c>
      <c r="AO2007">
        <v>124055.29220000001</v>
      </c>
      <c r="AP2007">
        <v>184542.60353591116</v>
      </c>
      <c r="AQ2007">
        <v>105813.678</v>
      </c>
      <c r="AR2007">
        <v>4635.8570000000018</v>
      </c>
      <c r="AS2007">
        <v>71073.495999999941</v>
      </c>
      <c r="AT2007">
        <v>545239.23299999989</v>
      </c>
      <c r="AU2007">
        <v>111559.37900000003</v>
      </c>
      <c r="AV2007">
        <v>750.13639999999998</v>
      </c>
      <c r="AW2007">
        <v>19363.431800000002</v>
      </c>
      <c r="AX2007">
        <v>18353.11</v>
      </c>
      <c r="AY2007">
        <v>111522.86499999999</v>
      </c>
      <c r="AZ2007">
        <v>208423.34700000001</v>
      </c>
      <c r="BA2007">
        <v>277374.09100000001</v>
      </c>
      <c r="BB2007">
        <v>6749.4619999999995</v>
      </c>
      <c r="BC2007">
        <v>64507.625000000007</v>
      </c>
      <c r="BD2007">
        <v>12046.321000000004</v>
      </c>
      <c r="BE2007">
        <v>32279.321000000011</v>
      </c>
      <c r="BF2007">
        <v>50870.267999999996</v>
      </c>
      <c r="BG2007">
        <v>250642.90500000003</v>
      </c>
      <c r="BH2007">
        <v>15807.452999999998</v>
      </c>
      <c r="BI2007">
        <v>353912.07699999987</v>
      </c>
      <c r="BJ2007">
        <v>86602.618000000002</v>
      </c>
      <c r="BK2007">
        <v>84310.486298471718</v>
      </c>
      <c r="BL2007">
        <v>2920.14</v>
      </c>
      <c r="BM2007">
        <v>25044.441000000003</v>
      </c>
    </row>
    <row r="2008" spans="1:65" x14ac:dyDescent="0.25">
      <c r="A2008" t="s">
        <v>2137</v>
      </c>
      <c r="B2008">
        <v>2027078.1649158157</v>
      </c>
      <c r="C2008">
        <v>2134378.6499385773</v>
      </c>
      <c r="D2008">
        <v>2155464.0210323217</v>
      </c>
      <c r="E2008">
        <v>0</v>
      </c>
      <c r="F2008">
        <v>1655706.4999676782</v>
      </c>
      <c r="G2008">
        <v>830.40199999999993</v>
      </c>
      <c r="H2008">
        <v>-411.24399999999997</v>
      </c>
      <c r="I2008">
        <v>34750</v>
      </c>
      <c r="J2008">
        <v>0</v>
      </c>
      <c r="K2008">
        <v>216214</v>
      </c>
      <c r="L2008">
        <v>8400</v>
      </c>
      <c r="M2008">
        <v>144900</v>
      </c>
      <c r="N2008">
        <v>425898</v>
      </c>
      <c r="O2008">
        <v>54800</v>
      </c>
      <c r="P2008">
        <v>665445.99999999988</v>
      </c>
      <c r="Q2008">
        <v>661496.00000000012</v>
      </c>
      <c r="R2008">
        <v>704</v>
      </c>
      <c r="S2008">
        <v>1077410</v>
      </c>
      <c r="T2008">
        <v>1100448</v>
      </c>
      <c r="U2008">
        <v>1077410</v>
      </c>
      <c r="V2008">
        <v>190.08000000000004</v>
      </c>
      <c r="W2008">
        <v>93.4</v>
      </c>
      <c r="X2008">
        <v>173.03928057553955</v>
      </c>
      <c r="Y2008">
        <v>0</v>
      </c>
      <c r="Z2008">
        <v>505865.61799999978</v>
      </c>
      <c r="AA2008">
        <v>186033.83600000004</v>
      </c>
      <c r="AB2008">
        <v>11289.099999999999</v>
      </c>
      <c r="AC2008">
        <v>96018.982999999993</v>
      </c>
      <c r="AD2008">
        <v>61213.628000000004</v>
      </c>
      <c r="AE2008">
        <v>14129.698999999999</v>
      </c>
      <c r="AF2008">
        <v>420327.35300000012</v>
      </c>
      <c r="AG2008">
        <v>76206.109999999957</v>
      </c>
      <c r="AH2008">
        <v>8753.9240000000009</v>
      </c>
      <c r="AI2008">
        <v>108648.52</v>
      </c>
      <c r="AJ2008">
        <v>224.95099999999996</v>
      </c>
      <c r="AK2008">
        <v>19581.911000000004</v>
      </c>
      <c r="AL2008">
        <v>6644.6819999999998</v>
      </c>
      <c r="AM2008">
        <v>49896.322999999989</v>
      </c>
      <c r="AN2008">
        <v>9037.5921999999991</v>
      </c>
      <c r="AO2008">
        <v>122836.17879999997</v>
      </c>
      <c r="AP2008">
        <v>181295.50693857783</v>
      </c>
      <c r="AQ2008">
        <v>104066.01599999997</v>
      </c>
      <c r="AR2008">
        <v>4759.8790000000017</v>
      </c>
      <c r="AS2008">
        <v>70020.88099999995</v>
      </c>
      <c r="AT2008">
        <v>530362.14100000006</v>
      </c>
      <c r="AU2008">
        <v>110828.113</v>
      </c>
      <c r="AV2008">
        <v>717.84879999999998</v>
      </c>
      <c r="AW2008">
        <v>18882.218199999999</v>
      </c>
      <c r="AX2008">
        <v>18549.333999999999</v>
      </c>
      <c r="AY2008">
        <v>111475.364</v>
      </c>
      <c r="AZ2008">
        <v>205017.76699999993</v>
      </c>
      <c r="BA2008">
        <v>270156.48599999986</v>
      </c>
      <c r="BB2008">
        <v>4128.4129999999996</v>
      </c>
      <c r="BC2008">
        <v>63075.329999999994</v>
      </c>
      <c r="BD2008">
        <v>11711.278</v>
      </c>
      <c r="BE2008">
        <v>32156.277999999998</v>
      </c>
      <c r="BF2008">
        <v>49204.368000000002</v>
      </c>
      <c r="BG2008">
        <v>245721.75999999995</v>
      </c>
      <c r="BH2008">
        <v>15579.547000000002</v>
      </c>
      <c r="BI2008">
        <v>347378.39299999992</v>
      </c>
      <c r="BJ2008">
        <v>86602.15</v>
      </c>
      <c r="BK2008">
        <v>83780.751032321583</v>
      </c>
      <c r="BL2008">
        <v>3093.569</v>
      </c>
      <c r="BM2008">
        <v>24570.870000000003</v>
      </c>
    </row>
    <row r="2009" spans="1:65" x14ac:dyDescent="0.25">
      <c r="A2009" t="s">
        <v>2138</v>
      </c>
      <c r="B2009">
        <v>1997791.4097416233</v>
      </c>
      <c r="C2009">
        <v>2044678.7570528886</v>
      </c>
      <c r="D2009">
        <v>2124553.419308349</v>
      </c>
      <c r="E2009">
        <v>39707.286691651447</v>
      </c>
      <c r="F2009">
        <v>1631585.4066916516</v>
      </c>
      <c r="G2009">
        <v>4798.7219999999998</v>
      </c>
      <c r="H2009">
        <v>-347.86099999999999</v>
      </c>
      <c r="I2009">
        <v>16000</v>
      </c>
      <c r="J2009">
        <v>0</v>
      </c>
      <c r="K2009">
        <v>212596</v>
      </c>
      <c r="L2009">
        <v>8400</v>
      </c>
      <c r="M2009">
        <v>137900</v>
      </c>
      <c r="N2009">
        <v>444556.99999999994</v>
      </c>
      <c r="O2009">
        <v>51600</v>
      </c>
      <c r="P2009">
        <v>686385.00000000012</v>
      </c>
      <c r="Q2009">
        <v>655969</v>
      </c>
      <c r="R2009">
        <v>698</v>
      </c>
      <c r="S2009">
        <v>1058065</v>
      </c>
      <c r="T2009">
        <v>1140040</v>
      </c>
      <c r="U2009">
        <v>1058065</v>
      </c>
      <c r="V2009">
        <v>202.85</v>
      </c>
      <c r="W2009">
        <v>91.9</v>
      </c>
      <c r="X2009">
        <v>163.59984374999999</v>
      </c>
      <c r="Y2009">
        <v>0</v>
      </c>
      <c r="Z2009">
        <v>505833.76199999999</v>
      </c>
      <c r="AA2009">
        <v>183389.64099999986</v>
      </c>
      <c r="AB2009">
        <v>10317.349</v>
      </c>
      <c r="AC2009">
        <v>94052.170999999973</v>
      </c>
      <c r="AD2009">
        <v>53736.685000000005</v>
      </c>
      <c r="AE2009">
        <v>14068.634999999998</v>
      </c>
      <c r="AF2009">
        <v>408383.48900000006</v>
      </c>
      <c r="AG2009">
        <v>74788.141000000032</v>
      </c>
      <c r="AH2009">
        <v>8653.5999999999985</v>
      </c>
      <c r="AI2009">
        <v>102702.50500000002</v>
      </c>
      <c r="AJ2009">
        <v>239.02100000000002</v>
      </c>
      <c r="AK2009">
        <v>18992.693000000003</v>
      </c>
      <c r="AL2009">
        <v>6715.0789999999988</v>
      </c>
      <c r="AM2009">
        <v>49894.785999999986</v>
      </c>
      <c r="AN2009">
        <v>9116.4341999999997</v>
      </c>
      <c r="AO2009">
        <v>120072.33219999999</v>
      </c>
      <c r="AP2009">
        <v>178465.13405288887</v>
      </c>
      <c r="AQ2009">
        <v>102699.80500000005</v>
      </c>
      <c r="AR2009">
        <v>4779.6090000000013</v>
      </c>
      <c r="AS2009">
        <v>68761.549999999959</v>
      </c>
      <c r="AT2009">
        <v>472596.63100000005</v>
      </c>
      <c r="AU2009">
        <v>109701.10900000005</v>
      </c>
      <c r="AV2009">
        <v>713.04380000000003</v>
      </c>
      <c r="AW2009">
        <v>17678.364800000003</v>
      </c>
      <c r="AX2009">
        <v>18482.123</v>
      </c>
      <c r="AY2009">
        <v>110129.45599999999</v>
      </c>
      <c r="AZ2009">
        <v>197837.26100000003</v>
      </c>
      <c r="BA2009">
        <v>273421.41699999978</v>
      </c>
      <c r="BB2009">
        <v>4074.47</v>
      </c>
      <c r="BC2009">
        <v>62027.321999999986</v>
      </c>
      <c r="BD2009">
        <v>11869.84</v>
      </c>
      <c r="BE2009">
        <v>32146.841999999997</v>
      </c>
      <c r="BF2009">
        <v>47710.426000000007</v>
      </c>
      <c r="BG2009">
        <v>240058.804</v>
      </c>
      <c r="BH2009">
        <v>15850.636000000002</v>
      </c>
      <c r="BI2009">
        <v>342162.58299999975</v>
      </c>
      <c r="BJ2009">
        <v>86022.183999999994</v>
      </c>
      <c r="BK2009">
        <v>83478.289308348787</v>
      </c>
      <c r="BL2009">
        <v>3281.98</v>
      </c>
      <c r="BM2009">
        <v>24326.972999999998</v>
      </c>
    </row>
    <row r="2010" spans="1:65" x14ac:dyDescent="0.25">
      <c r="A2010" t="s">
        <v>2139</v>
      </c>
      <c r="B2010">
        <v>1965663.5148004643</v>
      </c>
      <c r="C2010">
        <v>1968153.4953408886</v>
      </c>
      <c r="D2010">
        <v>2092543.3990717861</v>
      </c>
      <c r="E2010">
        <v>84535.065928213298</v>
      </c>
      <c r="F2010">
        <v>1606298.2729282132</v>
      </c>
      <c r="G2010">
        <v>988.28700000000003</v>
      </c>
      <c r="H2010">
        <v>-6076.1040000000003</v>
      </c>
      <c r="I2010">
        <v>0</v>
      </c>
      <c r="J2010">
        <v>0</v>
      </c>
      <c r="K2010">
        <v>223100</v>
      </c>
      <c r="L2010">
        <v>8000</v>
      </c>
      <c r="M2010">
        <v>140500</v>
      </c>
      <c r="N2010">
        <v>453381.99999999994</v>
      </c>
      <c r="O2010">
        <v>49200</v>
      </c>
      <c r="P2010">
        <v>699040</v>
      </c>
      <c r="Q2010">
        <v>620750</v>
      </c>
      <c r="R2010">
        <v>101</v>
      </c>
      <c r="S2010">
        <v>1033550</v>
      </c>
      <c r="T2010">
        <v>1160523.0000000002</v>
      </c>
      <c r="U2010">
        <v>1033550</v>
      </c>
      <c r="V2010">
        <v>195.63</v>
      </c>
      <c r="W2010">
        <v>72.19</v>
      </c>
      <c r="X2010">
        <v>0</v>
      </c>
      <c r="Y2010">
        <v>0</v>
      </c>
      <c r="Z2010">
        <v>506161.26299999992</v>
      </c>
      <c r="AA2010">
        <v>179401.48799999984</v>
      </c>
      <c r="AB2010">
        <v>10158.692000000001</v>
      </c>
      <c r="AC2010">
        <v>91544.977999999988</v>
      </c>
      <c r="AD2010">
        <v>49983.759999999995</v>
      </c>
      <c r="AE2010">
        <v>13908.437</v>
      </c>
      <c r="AF2010">
        <v>378275.99300000007</v>
      </c>
      <c r="AG2010">
        <v>73525.949000000051</v>
      </c>
      <c r="AH2010">
        <v>8619.5659999999989</v>
      </c>
      <c r="AI2010">
        <v>105273.62299999999</v>
      </c>
      <c r="AJ2010">
        <v>231.49199999999999</v>
      </c>
      <c r="AK2010">
        <v>18560.005999999998</v>
      </c>
      <c r="AL2010">
        <v>6717.5640000000003</v>
      </c>
      <c r="AM2010">
        <v>48960.729999999981</v>
      </c>
      <c r="AN2010">
        <v>8847.3778000000002</v>
      </c>
      <c r="AO2010">
        <v>120240.61759999998</v>
      </c>
      <c r="AP2010">
        <v>171137.68634088887</v>
      </c>
      <c r="AQ2010">
        <v>100783.374</v>
      </c>
      <c r="AR2010">
        <v>4551.4990000000016</v>
      </c>
      <c r="AS2010">
        <v>67158.010000000009</v>
      </c>
      <c r="AT2010">
        <v>449568.36500000005</v>
      </c>
      <c r="AU2010">
        <v>108624.15799999998</v>
      </c>
      <c r="AV2010">
        <v>726.28219999999999</v>
      </c>
      <c r="AW2010">
        <v>18703.743399999999</v>
      </c>
      <c r="AX2010">
        <v>18580.518</v>
      </c>
      <c r="AY2010">
        <v>108023.16199999998</v>
      </c>
      <c r="AZ2010">
        <v>187007.95899999994</v>
      </c>
      <c r="BA2010">
        <v>266279.88199999987</v>
      </c>
      <c r="BB2010">
        <v>4057.8130000000001</v>
      </c>
      <c r="BC2010">
        <v>60302.406000000003</v>
      </c>
      <c r="BD2010">
        <v>11793.203000000001</v>
      </c>
      <c r="BE2010">
        <v>31801.203999999994</v>
      </c>
      <c r="BF2010">
        <v>46660.565000000002</v>
      </c>
      <c r="BG2010">
        <v>234088.34499999997</v>
      </c>
      <c r="BH2010">
        <v>16018.284000000003</v>
      </c>
      <c r="BI2010">
        <v>335698.46999999991</v>
      </c>
      <c r="BJ2010">
        <v>85693.142000000007</v>
      </c>
      <c r="BK2010">
        <v>85900.040071786818</v>
      </c>
      <c r="BL2010">
        <v>3362.471</v>
      </c>
      <c r="BM2010">
        <v>23764.776000000002</v>
      </c>
    </row>
    <row r="2011" spans="1:65" x14ac:dyDescent="0.25">
      <c r="A2011" t="s">
        <v>2140</v>
      </c>
      <c r="B2011">
        <v>1975522.5007914356</v>
      </c>
      <c r="C2011">
        <v>1757938.7360039998</v>
      </c>
      <c r="D2011">
        <v>2095471.8885324292</v>
      </c>
      <c r="E2011">
        <v>303669.7494675715</v>
      </c>
      <c r="F2011">
        <v>1622297.9274675718</v>
      </c>
      <c r="G2011">
        <v>1108.704</v>
      </c>
      <c r="H2011">
        <v>-1873.4789999999998</v>
      </c>
      <c r="I2011">
        <v>2500</v>
      </c>
      <c r="J2011">
        <v>0</v>
      </c>
      <c r="K2011">
        <v>193509</v>
      </c>
      <c r="L2011">
        <v>9300</v>
      </c>
      <c r="M2011">
        <v>114600.00000000001</v>
      </c>
      <c r="N2011">
        <v>459133.00000000006</v>
      </c>
      <c r="O2011">
        <v>48100</v>
      </c>
      <c r="P2011">
        <v>664729</v>
      </c>
      <c r="Q2011">
        <v>437861.99999999994</v>
      </c>
      <c r="R2011">
        <v>97</v>
      </c>
      <c r="S2011">
        <v>794071</v>
      </c>
      <c r="T2011">
        <v>1133259</v>
      </c>
      <c r="U2011">
        <v>794071</v>
      </c>
      <c r="V2011">
        <v>197.44</v>
      </c>
      <c r="W2011">
        <v>81.919999999999987</v>
      </c>
      <c r="X2011">
        <v>157.93</v>
      </c>
      <c r="Y2011">
        <v>0</v>
      </c>
      <c r="Z2011">
        <v>506473.63399999979</v>
      </c>
      <c r="AA2011">
        <v>180273.95799999993</v>
      </c>
      <c r="AB2011">
        <v>9597.5470000000005</v>
      </c>
      <c r="AC2011">
        <v>89332.576000000001</v>
      </c>
      <c r="AD2011">
        <v>41425.289000000004</v>
      </c>
      <c r="AE2011">
        <v>14045.444000000001</v>
      </c>
      <c r="AF2011">
        <v>327097.23</v>
      </c>
      <c r="AG2011">
        <v>74162.710999999967</v>
      </c>
      <c r="AH2011">
        <v>8653.3809999999994</v>
      </c>
      <c r="AI2011">
        <v>106955.07399999999</v>
      </c>
      <c r="AJ2011">
        <v>230.988</v>
      </c>
      <c r="AK2011">
        <v>18175.457000000002</v>
      </c>
      <c r="AL2011">
        <v>6736.4070000000011</v>
      </c>
      <c r="AM2011">
        <v>49427.77100000003</v>
      </c>
      <c r="AN2011">
        <v>9223.7110000000011</v>
      </c>
      <c r="AO2011">
        <v>122982.52039999995</v>
      </c>
      <c r="AP2011">
        <v>130237.51300400001</v>
      </c>
      <c r="AQ2011">
        <v>101640.80299999999</v>
      </c>
      <c r="AR2011">
        <v>4233.1420000000007</v>
      </c>
      <c r="AS2011">
        <v>66826.083999999959</v>
      </c>
      <c r="AT2011">
        <v>403049.78400000016</v>
      </c>
      <c r="AU2011">
        <v>110737.985</v>
      </c>
      <c r="AV2011">
        <v>713.27200000000016</v>
      </c>
      <c r="AW2011">
        <v>20700.593600000004</v>
      </c>
      <c r="AX2011">
        <v>18667.496999999999</v>
      </c>
      <c r="AY2011">
        <v>106997.01799999998</v>
      </c>
      <c r="AZ2011">
        <v>135815.71300000005</v>
      </c>
      <c r="BA2011">
        <v>257609.54300000001</v>
      </c>
      <c r="BB2011">
        <v>4133.6099999999997</v>
      </c>
      <c r="BC2011">
        <v>63608.719000000012</v>
      </c>
      <c r="BD2011">
        <v>14637.216</v>
      </c>
      <c r="BE2011">
        <v>38460.218000000001</v>
      </c>
      <c r="BF2011">
        <v>45688.506000000008</v>
      </c>
      <c r="BG2011">
        <v>240765.37800000003</v>
      </c>
      <c r="BH2011">
        <v>15942.713000000005</v>
      </c>
      <c r="BI2011">
        <v>330897.98699999985</v>
      </c>
      <c r="BJ2011">
        <v>72031.31</v>
      </c>
      <c r="BK2011">
        <v>78991.520532427909</v>
      </c>
      <c r="BL2011">
        <v>3350.2730000000001</v>
      </c>
      <c r="BM2011">
        <v>22880.528000000002</v>
      </c>
    </row>
    <row r="2012" spans="1:65" x14ac:dyDescent="0.25">
      <c r="A2012" t="s">
        <v>2141</v>
      </c>
      <c r="B2012">
        <v>1969661.698598017</v>
      </c>
      <c r="C2012">
        <v>1733357.8942553776</v>
      </c>
      <c r="D2012">
        <v>2089591.7812761033</v>
      </c>
      <c r="E2012">
        <v>318673.08672389691</v>
      </c>
      <c r="F2012">
        <v>1619990.7597238969</v>
      </c>
      <c r="G2012">
        <v>1647.231</v>
      </c>
      <c r="H2012">
        <v>-1750.4550000000002</v>
      </c>
      <c r="I2012">
        <v>24250</v>
      </c>
      <c r="J2012">
        <v>0</v>
      </c>
      <c r="K2012">
        <v>197089</v>
      </c>
      <c r="L2012">
        <v>9200</v>
      </c>
      <c r="M2012">
        <v>116100</v>
      </c>
      <c r="N2012">
        <v>464369</v>
      </c>
      <c r="O2012">
        <v>46000</v>
      </c>
      <c r="P2012">
        <v>674235</v>
      </c>
      <c r="Q2012">
        <v>431021</v>
      </c>
      <c r="R2012">
        <v>100</v>
      </c>
      <c r="S2012">
        <v>790209.99999999977</v>
      </c>
      <c r="T2012">
        <v>1147904</v>
      </c>
      <c r="U2012">
        <v>790209.99999999977</v>
      </c>
      <c r="V2012">
        <v>198.44</v>
      </c>
      <c r="W2012">
        <v>85.870000000000019</v>
      </c>
      <c r="X2012">
        <v>162.65360824742268</v>
      </c>
      <c r="Y2012">
        <v>0</v>
      </c>
      <c r="Z2012">
        <v>506814.049</v>
      </c>
      <c r="AA2012">
        <v>177472.71600000007</v>
      </c>
      <c r="AB2012">
        <v>9492.7939999999999</v>
      </c>
      <c r="AC2012">
        <v>87411.666999999987</v>
      </c>
      <c r="AD2012">
        <v>40574.781999999992</v>
      </c>
      <c r="AE2012">
        <v>13625.091</v>
      </c>
      <c r="AF2012">
        <v>316236.81599999999</v>
      </c>
      <c r="AG2012">
        <v>74089.895000000048</v>
      </c>
      <c r="AH2012">
        <v>8747.0469999999987</v>
      </c>
      <c r="AI2012">
        <v>104833.11300000001</v>
      </c>
      <c r="AJ2012">
        <v>262.26700000000005</v>
      </c>
      <c r="AK2012">
        <v>17755.664000000001</v>
      </c>
      <c r="AL2012">
        <v>6706.8060000000023</v>
      </c>
      <c r="AM2012">
        <v>49196.514999999985</v>
      </c>
      <c r="AN2012">
        <v>9108.2781999999988</v>
      </c>
      <c r="AO2012">
        <v>119907.52980000003</v>
      </c>
      <c r="AP2012">
        <v>133690.2572553778</v>
      </c>
      <c r="AQ2012">
        <v>100752.84000000004</v>
      </c>
      <c r="AR2012">
        <v>4021.3860000000013</v>
      </c>
      <c r="AS2012">
        <v>65530.374999999956</v>
      </c>
      <c r="AT2012">
        <v>395336.4009999999</v>
      </c>
      <c r="AU2012">
        <v>108883.90299999999</v>
      </c>
      <c r="AV2012">
        <v>704.73580000000004</v>
      </c>
      <c r="AW2012">
        <v>19823.016200000002</v>
      </c>
      <c r="AX2012">
        <v>18628.955000000002</v>
      </c>
      <c r="AY2012">
        <v>104942.147</v>
      </c>
      <c r="AZ2012">
        <v>130568.07899999997</v>
      </c>
      <c r="BA2012">
        <v>265211.43200000003</v>
      </c>
      <c r="BB2012">
        <v>4170.0580000000009</v>
      </c>
      <c r="BC2012">
        <v>63359.101999999984</v>
      </c>
      <c r="BD2012">
        <v>15340.784</v>
      </c>
      <c r="BE2012">
        <v>37977.782999999996</v>
      </c>
      <c r="BF2012">
        <v>43294.186000000002</v>
      </c>
      <c r="BG2012">
        <v>240767.37100000004</v>
      </c>
      <c r="BH2012">
        <v>15673.909</v>
      </c>
      <c r="BI2012">
        <v>334166.84899999993</v>
      </c>
      <c r="BJ2012">
        <v>70884.216</v>
      </c>
      <c r="BK2012">
        <v>81749.910276103095</v>
      </c>
      <c r="BL2012">
        <v>3102.0880000000002</v>
      </c>
      <c r="BM2012">
        <v>22134.862000000001</v>
      </c>
    </row>
    <row r="2013" spans="1:65" x14ac:dyDescent="0.25">
      <c r="A2013" t="s">
        <v>2142</v>
      </c>
      <c r="B2013">
        <v>1941822.6359871826</v>
      </c>
      <c r="C2013">
        <v>1683710.3004115557</v>
      </c>
      <c r="D2013">
        <v>2060752.8228820062</v>
      </c>
      <c r="E2013">
        <v>339892.80611799355</v>
      </c>
      <c r="F2013">
        <v>1600310.5311179936</v>
      </c>
      <c r="G2013">
        <v>3081.8029999999999</v>
      </c>
      <c r="H2013">
        <v>-575.70299999999997</v>
      </c>
      <c r="I2013">
        <v>23000</v>
      </c>
      <c r="J2013">
        <v>0</v>
      </c>
      <c r="K2013">
        <v>153258</v>
      </c>
      <c r="L2013">
        <v>9600</v>
      </c>
      <c r="M2013">
        <v>91300</v>
      </c>
      <c r="N2013">
        <v>473071</v>
      </c>
      <c r="O2013">
        <v>46000</v>
      </c>
      <c r="P2013">
        <v>690217.00000000012</v>
      </c>
      <c r="Q2013">
        <v>503163</v>
      </c>
      <c r="R2013">
        <v>0</v>
      </c>
      <c r="S2013">
        <v>793721</v>
      </c>
      <c r="T2013">
        <v>1172888</v>
      </c>
      <c r="U2013">
        <v>793721</v>
      </c>
      <c r="V2013">
        <v>195.87</v>
      </c>
      <c r="W2013">
        <v>85.38</v>
      </c>
      <c r="X2013">
        <v>162.40652173913045</v>
      </c>
      <c r="Y2013">
        <v>0</v>
      </c>
      <c r="Z2013">
        <v>506785.76100000006</v>
      </c>
      <c r="AA2013">
        <v>175544.80099999998</v>
      </c>
      <c r="AB2013">
        <v>9582.3599999999988</v>
      </c>
      <c r="AC2013">
        <v>86189.523000000016</v>
      </c>
      <c r="AD2013">
        <v>28561.560999999998</v>
      </c>
      <c r="AE2013">
        <v>13862.782999999999</v>
      </c>
      <c r="AF2013">
        <v>291981.10599999997</v>
      </c>
      <c r="AG2013">
        <v>74493.825000000026</v>
      </c>
      <c r="AH2013">
        <v>8044.8729999999996</v>
      </c>
      <c r="AI2013">
        <v>96788.21</v>
      </c>
      <c r="AJ2013">
        <v>319.71100000000001</v>
      </c>
      <c r="AK2013">
        <v>17330.366000000002</v>
      </c>
      <c r="AL2013">
        <v>6711.8630000000003</v>
      </c>
      <c r="AM2013">
        <v>48559.252000000008</v>
      </c>
      <c r="AN2013">
        <v>9082.713200000002</v>
      </c>
      <c r="AO2013">
        <v>117534.32719999994</v>
      </c>
      <c r="AP2013">
        <v>130094.29541155556</v>
      </c>
      <c r="AQ2013">
        <v>98022.229000000065</v>
      </c>
      <c r="AR2013">
        <v>4152.3569999999991</v>
      </c>
      <c r="AS2013">
        <v>65095.47</v>
      </c>
      <c r="AT2013">
        <v>392953.33099999995</v>
      </c>
      <c r="AU2013">
        <v>108301.76399999986</v>
      </c>
      <c r="AV2013">
        <v>702.46180000000004</v>
      </c>
      <c r="AW2013">
        <v>19190.961799999997</v>
      </c>
      <c r="AX2013">
        <v>18468.438000000002</v>
      </c>
      <c r="AY2013">
        <v>103555.18000000002</v>
      </c>
      <c r="AZ2013">
        <v>126834.01799999998</v>
      </c>
      <c r="BA2013">
        <v>262876.61699999991</v>
      </c>
      <c r="BB2013">
        <v>4161.3589999999995</v>
      </c>
      <c r="BC2013">
        <v>62445.374000000011</v>
      </c>
      <c r="BD2013">
        <v>14757.215</v>
      </c>
      <c r="BE2013">
        <v>36814.215999999993</v>
      </c>
      <c r="BF2013">
        <v>40890.917000000001</v>
      </c>
      <c r="BG2013">
        <v>236557.33499999996</v>
      </c>
      <c r="BH2013">
        <v>15781.956000000002</v>
      </c>
      <c r="BI2013">
        <v>334028.45399999991</v>
      </c>
      <c r="BJ2013">
        <v>70933.540999999997</v>
      </c>
      <c r="BK2013">
        <v>81766.096882006328</v>
      </c>
      <c r="BL2013">
        <v>2910.4630000000002</v>
      </c>
      <c r="BM2013">
        <v>21796.037999999997</v>
      </c>
    </row>
    <row r="2014" spans="1:65" x14ac:dyDescent="0.25">
      <c r="A2014" t="s">
        <v>2143</v>
      </c>
      <c r="B2014">
        <v>1910340.0338424107</v>
      </c>
      <c r="C2014">
        <v>1644686.0858841774</v>
      </c>
      <c r="D2014">
        <v>2028141.3738928603</v>
      </c>
      <c r="E2014">
        <v>347572.63210713933</v>
      </c>
      <c r="F2014">
        <v>1582362.1621071394</v>
      </c>
      <c r="G2014">
        <v>189.26000000000002</v>
      </c>
      <c r="H2014">
        <v>-4016.5699999999997</v>
      </c>
      <c r="I2014">
        <v>15000</v>
      </c>
      <c r="J2014">
        <v>0</v>
      </c>
      <c r="K2014">
        <v>146486</v>
      </c>
      <c r="L2014">
        <v>9597</v>
      </c>
      <c r="M2014">
        <v>92900</v>
      </c>
      <c r="N2014">
        <v>449141.99999999994</v>
      </c>
      <c r="O2014">
        <v>38200</v>
      </c>
      <c r="P2014">
        <v>716608.00000000012</v>
      </c>
      <c r="Q2014">
        <v>512083.00000000006</v>
      </c>
      <c r="R2014">
        <v>0</v>
      </c>
      <c r="S2014">
        <v>789669</v>
      </c>
      <c r="T2014">
        <v>1175347</v>
      </c>
      <c r="U2014">
        <v>789669</v>
      </c>
      <c r="V2014">
        <v>186.46</v>
      </c>
      <c r="W2014">
        <v>77.69</v>
      </c>
      <c r="X2014">
        <v>160.48833333333334</v>
      </c>
      <c r="Y2014">
        <v>0</v>
      </c>
      <c r="Z2014">
        <v>506919.34000000014</v>
      </c>
      <c r="AA2014">
        <v>172910.25299999988</v>
      </c>
      <c r="AB2014">
        <v>9523.482</v>
      </c>
      <c r="AC2014">
        <v>84801.032999999996</v>
      </c>
      <c r="AD2014">
        <v>26914.842000000001</v>
      </c>
      <c r="AE2014">
        <v>13535.975</v>
      </c>
      <c r="AF2014">
        <v>281183.17700000014</v>
      </c>
      <c r="AG2014">
        <v>73529.553000000014</v>
      </c>
      <c r="AH2014">
        <v>8396.1540000000005</v>
      </c>
      <c r="AI2014">
        <v>105257.466</v>
      </c>
      <c r="AJ2014">
        <v>337.25400000000002</v>
      </c>
      <c r="AK2014">
        <v>16932.847000000002</v>
      </c>
      <c r="AL2014">
        <v>6697.44</v>
      </c>
      <c r="AM2014">
        <v>47486.04700000002</v>
      </c>
      <c r="AN2014">
        <v>9137.4181999999983</v>
      </c>
      <c r="AO2014">
        <v>114118.8452</v>
      </c>
      <c r="AP2014">
        <v>125607.82588417777</v>
      </c>
      <c r="AQ2014">
        <v>96038.968000000008</v>
      </c>
      <c r="AR2014">
        <v>4174.0900000000011</v>
      </c>
      <c r="AS2014">
        <v>63361.173000000046</v>
      </c>
      <c r="AT2014">
        <v>386101.2919999999</v>
      </c>
      <c r="AU2014">
        <v>106023.02799999999</v>
      </c>
      <c r="AV2014">
        <v>699.11380000000008</v>
      </c>
      <c r="AW2014">
        <v>18753.044800000003</v>
      </c>
      <c r="AX2014">
        <v>18070.423999999999</v>
      </c>
      <c r="AY2014">
        <v>101688.49799999999</v>
      </c>
      <c r="AZ2014">
        <v>114923.35499999992</v>
      </c>
      <c r="BA2014">
        <v>255774.35700000011</v>
      </c>
      <c r="BB2014">
        <v>4167.987000000001</v>
      </c>
      <c r="BC2014">
        <v>60798.281999999992</v>
      </c>
      <c r="BD2014">
        <v>13650.220000000001</v>
      </c>
      <c r="BE2014">
        <v>34918.218999999997</v>
      </c>
      <c r="BF2014">
        <v>38439.995999999999</v>
      </c>
      <c r="BG2014">
        <v>230635.15899999996</v>
      </c>
      <c r="BH2014">
        <v>15709.906000000001</v>
      </c>
      <c r="BI2014">
        <v>328804.20799999993</v>
      </c>
      <c r="BJ2014">
        <v>71309.073000000004</v>
      </c>
      <c r="BK2014">
        <v>80963.377892860095</v>
      </c>
      <c r="BL2014">
        <v>2723.6959999999999</v>
      </c>
      <c r="BM2014">
        <v>21811.040000000001</v>
      </c>
    </row>
    <row r="2015" spans="1:65" x14ac:dyDescent="0.25">
      <c r="A2015" t="s">
        <v>2144</v>
      </c>
      <c r="B2015">
        <v>1921575.6788141544</v>
      </c>
      <c r="C2015">
        <v>1498907.380275911</v>
      </c>
      <c r="D2015">
        <v>2041953.0119951696</v>
      </c>
      <c r="E2015">
        <v>505468.24000482913</v>
      </c>
      <c r="F2015">
        <v>1598828.6900048293</v>
      </c>
      <c r="G2015">
        <v>14688.883</v>
      </c>
      <c r="H2015">
        <v>-551.71100000000001</v>
      </c>
      <c r="I2015">
        <v>3750</v>
      </c>
      <c r="J2015">
        <v>0</v>
      </c>
      <c r="K2015">
        <v>154652</v>
      </c>
      <c r="L2015">
        <v>10732.000000000002</v>
      </c>
      <c r="M2015">
        <v>91300</v>
      </c>
      <c r="N2015">
        <v>480494</v>
      </c>
      <c r="O2015">
        <v>37900</v>
      </c>
      <c r="P2015">
        <v>738814</v>
      </c>
      <c r="Q2015">
        <v>403546.00000000006</v>
      </c>
      <c r="R2015">
        <v>2405.0000000000005</v>
      </c>
      <c r="S2015">
        <v>687398</v>
      </c>
      <c r="T2015">
        <v>1232445</v>
      </c>
      <c r="U2015">
        <v>687398</v>
      </c>
      <c r="V2015">
        <v>248.92</v>
      </c>
      <c r="W2015">
        <v>80.38</v>
      </c>
      <c r="X2015">
        <v>150.51333333333332</v>
      </c>
      <c r="Y2015">
        <v>0</v>
      </c>
      <c r="Z2015">
        <v>506907.20600000012</v>
      </c>
      <c r="AA2015">
        <v>174758.79099999997</v>
      </c>
      <c r="AB2015">
        <v>9108.0419999999995</v>
      </c>
      <c r="AC2015">
        <v>89110.174999999988</v>
      </c>
      <c r="AD2015">
        <v>24623.620999999999</v>
      </c>
      <c r="AE2015">
        <v>13347.362999999996</v>
      </c>
      <c r="AF2015">
        <v>199118.48699999991</v>
      </c>
      <c r="AG2015">
        <v>72503.930999999982</v>
      </c>
      <c r="AH2015">
        <v>9149.1170000000002</v>
      </c>
      <c r="AI2015">
        <v>112712.07200000001</v>
      </c>
      <c r="AJ2015">
        <v>296.36100000000005</v>
      </c>
      <c r="AK2015">
        <v>18954.341</v>
      </c>
      <c r="AL2015">
        <v>6692.4140000000007</v>
      </c>
      <c r="AM2015">
        <v>49458.589000000007</v>
      </c>
      <c r="AN2015">
        <v>9235.5901999999987</v>
      </c>
      <c r="AO2015">
        <v>115269.46059999995</v>
      </c>
      <c r="AP2015">
        <v>106697.17127591114</v>
      </c>
      <c r="AQ2015">
        <v>94480.003999999943</v>
      </c>
      <c r="AR2015">
        <v>4517.6399999999994</v>
      </c>
      <c r="AS2015">
        <v>63153.255999999965</v>
      </c>
      <c r="AT2015">
        <v>354765.18699999992</v>
      </c>
      <c r="AU2015">
        <v>106452.98199999997</v>
      </c>
      <c r="AV2015">
        <v>706.56179999999995</v>
      </c>
      <c r="AW2015">
        <v>19744.477400000003</v>
      </c>
      <c r="AX2015">
        <v>17918.874</v>
      </c>
      <c r="AY2015">
        <v>99955.561999999962</v>
      </c>
      <c r="AZ2015">
        <v>105333.10100000001</v>
      </c>
      <c r="BA2015">
        <v>262203.74999999988</v>
      </c>
      <c r="BB2015">
        <v>4166.9290000000001</v>
      </c>
      <c r="BC2015">
        <v>63171.576999999997</v>
      </c>
      <c r="BD2015">
        <v>12364.553</v>
      </c>
      <c r="BE2015">
        <v>33755.553</v>
      </c>
      <c r="BF2015">
        <v>37345.861000000004</v>
      </c>
      <c r="BG2015">
        <v>225886.22399999999</v>
      </c>
      <c r="BH2015">
        <v>15726.341999999999</v>
      </c>
      <c r="BI2015">
        <v>323828.58399999986</v>
      </c>
      <c r="BJ2015">
        <v>71563.596999999994</v>
      </c>
      <c r="BK2015">
        <v>81240.364995170865</v>
      </c>
      <c r="BL2015">
        <v>2670.7249999999999</v>
      </c>
      <c r="BM2015">
        <v>21965.954999999998</v>
      </c>
    </row>
    <row r="2016" spans="1:65" x14ac:dyDescent="0.25">
      <c r="A2016" t="s">
        <v>2145</v>
      </c>
      <c r="B2016">
        <v>1873963.1539024182</v>
      </c>
      <c r="C2016">
        <v>1409830.6632654222</v>
      </c>
      <c r="D2016">
        <v>1990239.2410214543</v>
      </c>
      <c r="E2016">
        <v>545263.25397854566</v>
      </c>
      <c r="F2016">
        <v>1559500.8539785456</v>
      </c>
      <c r="G2016">
        <v>3393.5570000000002</v>
      </c>
      <c r="H2016">
        <v>-2087.7629999999999</v>
      </c>
      <c r="I2016">
        <v>0</v>
      </c>
      <c r="J2016">
        <v>-25000</v>
      </c>
      <c r="K2016">
        <v>188037.99999999997</v>
      </c>
      <c r="L2016">
        <v>8199.9999999999982</v>
      </c>
      <c r="M2016">
        <v>103500</v>
      </c>
      <c r="N2016">
        <v>474823</v>
      </c>
      <c r="O2016">
        <v>36700</v>
      </c>
      <c r="P2016">
        <v>738416</v>
      </c>
      <c r="Q2016">
        <v>315268</v>
      </c>
      <c r="R2016">
        <v>5013</v>
      </c>
      <c r="S2016">
        <v>643506.00000000012</v>
      </c>
      <c r="T2016">
        <v>1226452</v>
      </c>
      <c r="U2016">
        <v>643506.00000000012</v>
      </c>
      <c r="V2016">
        <v>195.56</v>
      </c>
      <c r="W2016">
        <v>82.14</v>
      </c>
      <c r="X2016">
        <v>0</v>
      </c>
      <c r="Y2016">
        <v>148</v>
      </c>
      <c r="Z2016">
        <v>507010.79599999991</v>
      </c>
      <c r="AA2016">
        <v>174338.3339999998</v>
      </c>
      <c r="AB2016">
        <v>9021.5640000000021</v>
      </c>
      <c r="AC2016">
        <v>93074.296000000002</v>
      </c>
      <c r="AD2016">
        <v>11350.416000000001</v>
      </c>
      <c r="AE2016">
        <v>13428.866999999997</v>
      </c>
      <c r="AF2016">
        <v>174753.33099999998</v>
      </c>
      <c r="AG2016">
        <v>71489.385000000024</v>
      </c>
      <c r="AH2016">
        <v>8713.9549999999999</v>
      </c>
      <c r="AI2016">
        <v>99785.420999999973</v>
      </c>
      <c r="AJ2016">
        <v>267.57600000000002</v>
      </c>
      <c r="AK2016">
        <v>18799.047999999999</v>
      </c>
      <c r="AL2016">
        <v>6701.9660000000003</v>
      </c>
      <c r="AM2016">
        <v>48545.34899999998</v>
      </c>
      <c r="AN2016">
        <v>8950.2309999999998</v>
      </c>
      <c r="AO2016">
        <v>112708.88900000007</v>
      </c>
      <c r="AP2016">
        <v>101892.26026542226</v>
      </c>
      <c r="AQ2016">
        <v>93182.829999999973</v>
      </c>
      <c r="AR2016">
        <v>4372.451</v>
      </c>
      <c r="AS2016">
        <v>61818.370000000039</v>
      </c>
      <c r="AT2016">
        <v>338076.28</v>
      </c>
      <c r="AU2016">
        <v>104751.85199999998</v>
      </c>
      <c r="AV2016">
        <v>745.65699999999993</v>
      </c>
      <c r="AW2016">
        <v>19127.866999999998</v>
      </c>
      <c r="AX2016">
        <v>17822.082000000002</v>
      </c>
      <c r="AY2016">
        <v>98119.014999999985</v>
      </c>
      <c r="AZ2016">
        <v>79580.602999999988</v>
      </c>
      <c r="BA2016">
        <v>248390.22299999997</v>
      </c>
      <c r="BB2016">
        <v>4161.0070000000005</v>
      </c>
      <c r="BC2016">
        <v>61891.106000000022</v>
      </c>
      <c r="BD2016">
        <v>9836.5149999999994</v>
      </c>
      <c r="BE2016">
        <v>32490.512999999999</v>
      </c>
      <c r="BF2016">
        <v>36087.978999999999</v>
      </c>
      <c r="BG2016">
        <v>220482.65100000001</v>
      </c>
      <c r="BH2016">
        <v>15935.753999999999</v>
      </c>
      <c r="BI2016">
        <v>314015.11799999996</v>
      </c>
      <c r="BJ2016">
        <v>71940.505999999994</v>
      </c>
      <c r="BK2016">
        <v>82237.095021454341</v>
      </c>
      <c r="BL2016">
        <v>2609.7339999999999</v>
      </c>
      <c r="BM2016">
        <v>21563.012000000002</v>
      </c>
    </row>
    <row r="2017" spans="1:65" x14ac:dyDescent="0.25">
      <c r="A2017" t="s">
        <v>2146</v>
      </c>
      <c r="B2017">
        <v>1865894.7668741627</v>
      </c>
      <c r="C2017">
        <v>1430985.1314071112</v>
      </c>
      <c r="D2017">
        <v>1981687.2120050963</v>
      </c>
      <c r="E2017">
        <v>516522.59299490391</v>
      </c>
      <c r="F2017">
        <v>1544020.8429949039</v>
      </c>
      <c r="G2017">
        <v>614.84500000000014</v>
      </c>
      <c r="H2017">
        <v>-1316.84</v>
      </c>
      <c r="I2017">
        <v>16250</v>
      </c>
      <c r="J2017">
        <v>0</v>
      </c>
      <c r="K2017">
        <v>160548</v>
      </c>
      <c r="L2017">
        <v>8500</v>
      </c>
      <c r="M2017">
        <v>82300.000000000015</v>
      </c>
      <c r="N2017">
        <v>469126</v>
      </c>
      <c r="O2017">
        <v>38500</v>
      </c>
      <c r="P2017">
        <v>710980.99999999988</v>
      </c>
      <c r="Q2017">
        <v>358648</v>
      </c>
      <c r="R2017">
        <v>3896</v>
      </c>
      <c r="S2017">
        <v>639996.00000000012</v>
      </c>
      <c r="T2017">
        <v>1192503.0000000002</v>
      </c>
      <c r="U2017">
        <v>639996.00000000012</v>
      </c>
      <c r="V2017">
        <v>186.27</v>
      </c>
      <c r="W2017">
        <v>87.71</v>
      </c>
      <c r="X2017">
        <v>153.9646153846154</v>
      </c>
      <c r="Y2017">
        <v>0</v>
      </c>
      <c r="Z2017">
        <v>506853.20199999999</v>
      </c>
      <c r="AA2017">
        <v>173870.791</v>
      </c>
      <c r="AB2017">
        <v>9022.9040000000005</v>
      </c>
      <c r="AC2017">
        <v>94169.353999999978</v>
      </c>
      <c r="AD2017">
        <v>4482.3629999999994</v>
      </c>
      <c r="AE2017">
        <v>13119.749</v>
      </c>
      <c r="AF2017">
        <v>178601.80100000004</v>
      </c>
      <c r="AG2017">
        <v>70697.130999999965</v>
      </c>
      <c r="AH2017">
        <v>8717.8959999999988</v>
      </c>
      <c r="AI2017">
        <v>106633.16700000003</v>
      </c>
      <c r="AJ2017">
        <v>283.334</v>
      </c>
      <c r="AK2017">
        <v>18342.391</v>
      </c>
      <c r="AL2017">
        <v>6692.3249999999998</v>
      </c>
      <c r="AM2017">
        <v>47636.183000000005</v>
      </c>
      <c r="AN2017">
        <v>8913.1092000000026</v>
      </c>
      <c r="AO2017">
        <v>110617.24739999996</v>
      </c>
      <c r="AP2017">
        <v>99929.472407111127</v>
      </c>
      <c r="AQ2017">
        <v>92234.460999999937</v>
      </c>
      <c r="AR2017">
        <v>4266.5220000000018</v>
      </c>
      <c r="AS2017">
        <v>60790.809999999983</v>
      </c>
      <c r="AT2017">
        <v>336119.64500000002</v>
      </c>
      <c r="AU2017">
        <v>103820.93799999998</v>
      </c>
      <c r="AV2017">
        <v>701.68180000000018</v>
      </c>
      <c r="AW2017">
        <v>18279.941600000002</v>
      </c>
      <c r="AX2017">
        <v>17955.864999999998</v>
      </c>
      <c r="AY2017">
        <v>96839.98</v>
      </c>
      <c r="AZ2017">
        <v>107993.84899999999</v>
      </c>
      <c r="BA2017">
        <v>260723.53800000006</v>
      </c>
      <c r="BB2017">
        <v>4161.0990000000002</v>
      </c>
      <c r="BC2017">
        <v>60591.012999999999</v>
      </c>
      <c r="BD2017">
        <v>9683.1699999999983</v>
      </c>
      <c r="BE2017">
        <v>32205.171000000002</v>
      </c>
      <c r="BF2017">
        <v>35497.235000000001</v>
      </c>
      <c r="BG2017">
        <v>216123.359</v>
      </c>
      <c r="BH2017">
        <v>15980.416000000001</v>
      </c>
      <c r="BI2017">
        <v>306002.8499999998</v>
      </c>
      <c r="BJ2017">
        <v>72562.032999999996</v>
      </c>
      <c r="BK2017">
        <v>77740.920005095861</v>
      </c>
      <c r="BL2017">
        <v>2567.2089999999998</v>
      </c>
      <c r="BM2017">
        <v>21248.217000000001</v>
      </c>
    </row>
    <row r="2018" spans="1:65" x14ac:dyDescent="0.25">
      <c r="A2018" t="s">
        <v>2147</v>
      </c>
      <c r="B2018">
        <v>1839154.18572939</v>
      </c>
      <c r="C2018">
        <v>1391977.3309648889</v>
      </c>
      <c r="D2018">
        <v>1955529.251416795</v>
      </c>
      <c r="E2018">
        <v>529710.10158320481</v>
      </c>
      <c r="F2018">
        <v>1528076.8015832049</v>
      </c>
      <c r="G2018">
        <v>2215.393</v>
      </c>
      <c r="H2018">
        <v>-2038.3589999999999</v>
      </c>
      <c r="I2018">
        <v>3750</v>
      </c>
      <c r="J2018">
        <v>0</v>
      </c>
      <c r="K2018">
        <v>144069.00000000003</v>
      </c>
      <c r="L2018">
        <v>15442</v>
      </c>
      <c r="M2018">
        <v>67000</v>
      </c>
      <c r="N2018">
        <v>464550</v>
      </c>
      <c r="O2018">
        <v>35600</v>
      </c>
      <c r="P2018">
        <v>721489</v>
      </c>
      <c r="Q2018">
        <v>392390</v>
      </c>
      <c r="R2018">
        <v>3006.9999999999995</v>
      </c>
      <c r="S2018">
        <v>639058.99999999988</v>
      </c>
      <c r="T2018">
        <v>1204488</v>
      </c>
      <c r="U2018">
        <v>639058.99999999988</v>
      </c>
      <c r="V2018">
        <v>192.95</v>
      </c>
      <c r="W2018">
        <v>84.99</v>
      </c>
      <c r="X2018">
        <v>150.51333333333332</v>
      </c>
      <c r="Y2018">
        <v>0</v>
      </c>
      <c r="Z2018">
        <v>506692.02400000003</v>
      </c>
      <c r="AA2018">
        <v>170715.88299999994</v>
      </c>
      <c r="AB2018">
        <v>8828.9369999999999</v>
      </c>
      <c r="AC2018">
        <v>94981.816000000006</v>
      </c>
      <c r="AD2018">
        <v>4641.3159999999998</v>
      </c>
      <c r="AE2018">
        <v>12744.716000000004</v>
      </c>
      <c r="AF2018">
        <v>178055.90399999995</v>
      </c>
      <c r="AG2018">
        <v>72732.111000000019</v>
      </c>
      <c r="AH2018">
        <v>7493.5829999999996</v>
      </c>
      <c r="AI2018">
        <v>108532.693</v>
      </c>
      <c r="AJ2018">
        <v>390.44799999999998</v>
      </c>
      <c r="AK2018">
        <v>17804.562999999998</v>
      </c>
      <c r="AL2018">
        <v>6708.4520000000002</v>
      </c>
      <c r="AM2018">
        <v>47106.194999999992</v>
      </c>
      <c r="AN2018">
        <v>9177.5411999999978</v>
      </c>
      <c r="AO2018">
        <v>107778.27099999996</v>
      </c>
      <c r="AP2018">
        <v>94878.382964888864</v>
      </c>
      <c r="AQ2018">
        <v>90582.397999999986</v>
      </c>
      <c r="AR2018">
        <v>4324.7970000000005</v>
      </c>
      <c r="AS2018">
        <v>59580.160000000003</v>
      </c>
      <c r="AT2018">
        <v>322514.63000000006</v>
      </c>
      <c r="AU2018">
        <v>102445.10000000002</v>
      </c>
      <c r="AV2018">
        <v>730.74580000000003</v>
      </c>
      <c r="AW2018">
        <v>17583.8</v>
      </c>
      <c r="AX2018">
        <v>17923.971999999998</v>
      </c>
      <c r="AY2018">
        <v>95886.169000000024</v>
      </c>
      <c r="AZ2018">
        <v>93276.213999999978</v>
      </c>
      <c r="BA2018">
        <v>252330.90600000002</v>
      </c>
      <c r="BB2018">
        <v>4172.99</v>
      </c>
      <c r="BC2018">
        <v>59626.436999999991</v>
      </c>
      <c r="BD2018">
        <v>6141.1479999999992</v>
      </c>
      <c r="BE2018">
        <v>31622.148999999994</v>
      </c>
      <c r="BF2018">
        <v>34369.79099999999</v>
      </c>
      <c r="BG2018">
        <v>210856.69199999998</v>
      </c>
      <c r="BH2018">
        <v>15862.855</v>
      </c>
      <c r="BI2018">
        <v>304169.08899999992</v>
      </c>
      <c r="BJ2018">
        <v>73198.728000000003</v>
      </c>
      <c r="BK2018">
        <v>77644.162416794949</v>
      </c>
      <c r="BL2018">
        <v>2594.8720000000003</v>
      </c>
      <c r="BM2018">
        <v>20805.941000000003</v>
      </c>
    </row>
    <row r="2019" spans="1:65" x14ac:dyDescent="0.25">
      <c r="A2019" t="s">
        <v>2148</v>
      </c>
      <c r="B2019">
        <v>1844760.6832350711</v>
      </c>
      <c r="C2019">
        <v>1214238.7767870224</v>
      </c>
      <c r="D2019">
        <v>1975911.3104771087</v>
      </c>
      <c r="E2019">
        <v>727764.70452289109</v>
      </c>
      <c r="F2019">
        <v>1557784.1045228911</v>
      </c>
      <c r="G2019">
        <v>3489.1200000000003</v>
      </c>
      <c r="H2019">
        <v>-298.42</v>
      </c>
      <c r="I2019">
        <v>12500</v>
      </c>
      <c r="J2019">
        <v>0</v>
      </c>
      <c r="K2019">
        <v>137524</v>
      </c>
      <c r="L2019">
        <v>14917.000000000002</v>
      </c>
      <c r="M2019">
        <v>45400.000000000007</v>
      </c>
      <c r="N2019">
        <v>456817</v>
      </c>
      <c r="O2019">
        <v>18300</v>
      </c>
      <c r="P2019">
        <v>738082.00000000012</v>
      </c>
      <c r="Q2019">
        <v>262535.99999999994</v>
      </c>
      <c r="R2019">
        <v>17683.999999999996</v>
      </c>
      <c r="S2019">
        <v>463759.99999999994</v>
      </c>
      <c r="T2019">
        <v>1227499.9999999998</v>
      </c>
      <c r="U2019">
        <v>463759.99999999994</v>
      </c>
      <c r="V2019">
        <v>195.81000000000003</v>
      </c>
      <c r="W2019">
        <v>91.82</v>
      </c>
      <c r="X2019">
        <v>154.82</v>
      </c>
      <c r="Y2019">
        <v>0</v>
      </c>
      <c r="Z2019">
        <v>507003.484</v>
      </c>
      <c r="AA2019">
        <v>173482.59299999999</v>
      </c>
      <c r="AB2019">
        <v>7652.3550000000005</v>
      </c>
      <c r="AC2019">
        <v>96643.231999999989</v>
      </c>
      <c r="AD2019">
        <v>4435.4880000000003</v>
      </c>
      <c r="AE2019">
        <v>12966.355</v>
      </c>
      <c r="AF2019">
        <v>187043.39699999997</v>
      </c>
      <c r="AG2019">
        <v>71786.23500000003</v>
      </c>
      <c r="AH2019">
        <v>8202.2060000000019</v>
      </c>
      <c r="AI2019">
        <v>108973.624</v>
      </c>
      <c r="AJ2019">
        <v>513.30100000000004</v>
      </c>
      <c r="AK2019">
        <v>17642.447000000004</v>
      </c>
      <c r="AL2019">
        <v>6705.973</v>
      </c>
      <c r="AM2019">
        <v>47715.474000000024</v>
      </c>
      <c r="AN2019">
        <v>9133.3014000000003</v>
      </c>
      <c r="AO2019">
        <v>108963.21020000005</v>
      </c>
      <c r="AP2019">
        <v>94171.966787022233</v>
      </c>
      <c r="AQ2019">
        <v>90346.575000000012</v>
      </c>
      <c r="AR2019">
        <v>4684.6710000000003</v>
      </c>
      <c r="AS2019">
        <v>60225.092000000011</v>
      </c>
      <c r="AT2019">
        <v>172013.57599999997</v>
      </c>
      <c r="AU2019">
        <v>102478.79399999992</v>
      </c>
      <c r="AV2019">
        <v>693.16660000000013</v>
      </c>
      <c r="AW2019">
        <v>17970.038800000002</v>
      </c>
      <c r="AX2019">
        <v>17797.763000000003</v>
      </c>
      <c r="AY2019">
        <v>96964.525999999983</v>
      </c>
      <c r="AZ2019">
        <v>73266.373999999967</v>
      </c>
      <c r="BA2019">
        <v>262417.75600000023</v>
      </c>
      <c r="BB2019">
        <v>4170.8010000000004</v>
      </c>
      <c r="BC2019">
        <v>62450.309999999983</v>
      </c>
      <c r="BD2019">
        <v>5876.4210000000003</v>
      </c>
      <c r="BE2019">
        <v>31863.421999999999</v>
      </c>
      <c r="BF2019">
        <v>31565.370000000003</v>
      </c>
      <c r="BG2019">
        <v>207116.13</v>
      </c>
      <c r="BH2019">
        <v>15802.300000000001</v>
      </c>
      <c r="BI2019">
        <v>312042.84600000002</v>
      </c>
      <c r="BJ2019">
        <v>60983.805999999997</v>
      </c>
      <c r="BK2019">
        <v>73107.680477108923</v>
      </c>
      <c r="BL2019">
        <v>2523.056</v>
      </c>
      <c r="BM2019">
        <v>20754.970000000005</v>
      </c>
    </row>
    <row r="2020" spans="1:65" x14ac:dyDescent="0.25">
      <c r="A2020" t="s">
        <v>2149</v>
      </c>
      <c r="B2020">
        <v>1819860.4871581693</v>
      </c>
      <c r="C2020">
        <v>1174912.6684262222</v>
      </c>
      <c r="D2020">
        <v>1959518.9740380587</v>
      </c>
      <c r="E2020">
        <v>752791.50196194137</v>
      </c>
      <c r="F2020">
        <v>1552801.9519619413</v>
      </c>
      <c r="G2020">
        <v>4865.723</v>
      </c>
      <c r="H2020">
        <v>-133.43199999999999</v>
      </c>
      <c r="I2020">
        <v>0</v>
      </c>
      <c r="J2020">
        <v>-11250</v>
      </c>
      <c r="K2020">
        <v>167676</v>
      </c>
      <c r="L2020">
        <v>8300.0000000000018</v>
      </c>
      <c r="M2020">
        <v>71800</v>
      </c>
      <c r="N2020">
        <v>506674</v>
      </c>
      <c r="O2020">
        <v>15900</v>
      </c>
      <c r="P2020">
        <v>726215</v>
      </c>
      <c r="Q2020">
        <v>232323.00000000003</v>
      </c>
      <c r="R2020">
        <v>33400.999999999993</v>
      </c>
      <c r="S2020">
        <v>487698.99999999994</v>
      </c>
      <c r="T2020">
        <v>1274590.0000000002</v>
      </c>
      <c r="U2020">
        <v>487698.99999999994</v>
      </c>
      <c r="V2020">
        <v>194.53</v>
      </c>
      <c r="W2020">
        <v>98.72</v>
      </c>
      <c r="X2020">
        <v>0</v>
      </c>
      <c r="Y2020">
        <v>129.77777777777777</v>
      </c>
      <c r="Z2020">
        <v>506626.70599999983</v>
      </c>
      <c r="AA2020">
        <v>174549.60500000001</v>
      </c>
      <c r="AB2020">
        <v>7815.4069999999992</v>
      </c>
      <c r="AC2020">
        <v>96284.426000000007</v>
      </c>
      <c r="AD2020">
        <v>4143.9009999999998</v>
      </c>
      <c r="AE2020">
        <v>12651.127000000002</v>
      </c>
      <c r="AF2020">
        <v>187967.649</v>
      </c>
      <c r="AG2020">
        <v>70152.972999999984</v>
      </c>
      <c r="AH2020">
        <v>8809.3790000000008</v>
      </c>
      <c r="AI2020">
        <v>100222.99500000001</v>
      </c>
      <c r="AJ2020">
        <v>224.21699999999998</v>
      </c>
      <c r="AK2020">
        <v>17303.205000000005</v>
      </c>
      <c r="AL2020">
        <v>6704.9880000000021</v>
      </c>
      <c r="AM2020">
        <v>46860.305000000022</v>
      </c>
      <c r="AN2020">
        <v>9510.6133999999984</v>
      </c>
      <c r="AO2020">
        <v>107330.58680000005</v>
      </c>
      <c r="AP2020">
        <v>97006.63242622219</v>
      </c>
      <c r="AQ2020">
        <v>89162.257999999987</v>
      </c>
      <c r="AR2020">
        <v>4611.7870000000021</v>
      </c>
      <c r="AS2020">
        <v>59734.215000000018</v>
      </c>
      <c r="AT2020">
        <v>138286.19399999999</v>
      </c>
      <c r="AU2020">
        <v>99853.996000000014</v>
      </c>
      <c r="AV2020">
        <v>858.4706000000001</v>
      </c>
      <c r="AW2020">
        <v>17686.210200000001</v>
      </c>
      <c r="AX2020">
        <v>18012.581000000002</v>
      </c>
      <c r="AY2020">
        <v>96727.247000000003</v>
      </c>
      <c r="AZ2020">
        <v>67471.030000000042</v>
      </c>
      <c r="BA2020">
        <v>263322.43400000001</v>
      </c>
      <c r="BB2020">
        <v>4161.03</v>
      </c>
      <c r="BC2020">
        <v>61489.121999999988</v>
      </c>
      <c r="BD2020">
        <v>5250.4830000000002</v>
      </c>
      <c r="BE2020">
        <v>31312.484</v>
      </c>
      <c r="BF2020">
        <v>30637.674000000006</v>
      </c>
      <c r="BG2020">
        <v>214961.19099999993</v>
      </c>
      <c r="BH2020">
        <v>15514.425000000005</v>
      </c>
      <c r="BI2020">
        <v>308543.02100000012</v>
      </c>
      <c r="BJ2020">
        <v>59076.732000000004</v>
      </c>
      <c r="BK2020">
        <v>71118.783038058638</v>
      </c>
      <c r="BL2020">
        <v>2222.7690000000002</v>
      </c>
      <c r="BM2020">
        <v>20252.789999999997</v>
      </c>
    </row>
    <row r="2021" spans="1:65" x14ac:dyDescent="0.25">
      <c r="A2021" t="s">
        <v>2150</v>
      </c>
      <c r="B2021">
        <v>1815407.8250326242</v>
      </c>
      <c r="C2021">
        <v>1184443.8405416</v>
      </c>
      <c r="D2021">
        <v>1962793.4042491633</v>
      </c>
      <c r="E2021">
        <v>746392.57475083577</v>
      </c>
      <c r="F2021">
        <v>1562893.3247508358</v>
      </c>
      <c r="G2021">
        <v>174.35600000000002</v>
      </c>
      <c r="H2021">
        <v>-16741.227000000003</v>
      </c>
      <c r="I2021">
        <v>12500</v>
      </c>
      <c r="J2021">
        <v>0</v>
      </c>
      <c r="K2021">
        <v>189596.99999999997</v>
      </c>
      <c r="L2021">
        <v>8300.0000000000018</v>
      </c>
      <c r="M2021">
        <v>77200</v>
      </c>
      <c r="N2021">
        <v>506424.00000000006</v>
      </c>
      <c r="O2021">
        <v>17500</v>
      </c>
      <c r="P2021">
        <v>724363</v>
      </c>
      <c r="Q2021">
        <v>204625.00000000003</v>
      </c>
      <c r="R2021">
        <v>30543.000000000004</v>
      </c>
      <c r="S2021">
        <v>488921.99999999994</v>
      </c>
      <c r="T2021">
        <v>1269630</v>
      </c>
      <c r="U2021">
        <v>488921.99999999994</v>
      </c>
      <c r="V2021">
        <v>181.02</v>
      </c>
      <c r="W2021">
        <v>54.95</v>
      </c>
      <c r="X2021">
        <v>154.82</v>
      </c>
      <c r="Y2021">
        <v>0</v>
      </c>
      <c r="Z2021">
        <v>506924.22700000007</v>
      </c>
      <c r="AA2021">
        <v>173436.446</v>
      </c>
      <c r="AB2021">
        <v>7785.3269999999993</v>
      </c>
      <c r="AC2021">
        <v>95008.785999999978</v>
      </c>
      <c r="AD2021">
        <v>4171.9560000000001</v>
      </c>
      <c r="AE2021">
        <v>12822.484999999995</v>
      </c>
      <c r="AF2021">
        <v>187527.72000000006</v>
      </c>
      <c r="AG2021">
        <v>69818.861000000019</v>
      </c>
      <c r="AH2021">
        <v>8498.1259999999984</v>
      </c>
      <c r="AI2021">
        <v>114581.37999999999</v>
      </c>
      <c r="AJ2021">
        <v>244.072</v>
      </c>
      <c r="AK2021">
        <v>16745.938000000002</v>
      </c>
      <c r="AL2021">
        <v>6695.27</v>
      </c>
      <c r="AM2021">
        <v>46951.936000000002</v>
      </c>
      <c r="AN2021">
        <v>9148.7687999999998</v>
      </c>
      <c r="AO2021">
        <v>106507.34480000004</v>
      </c>
      <c r="AP2021">
        <v>92705.01454160003</v>
      </c>
      <c r="AQ2021">
        <v>87689.760999999984</v>
      </c>
      <c r="AR2021">
        <v>4487.2180000000026</v>
      </c>
      <c r="AS2021">
        <v>59092.78899999999</v>
      </c>
      <c r="AT2021">
        <v>155684.46400000001</v>
      </c>
      <c r="AU2021">
        <v>99376.442999999956</v>
      </c>
      <c r="AV2021">
        <v>691.38020000000006</v>
      </c>
      <c r="AW2021">
        <v>17922.659200000002</v>
      </c>
      <c r="AX2021">
        <v>18099.188000000002</v>
      </c>
      <c r="AY2021">
        <v>96365.512999999977</v>
      </c>
      <c r="AZ2021">
        <v>65542.998000000007</v>
      </c>
      <c r="BA2021">
        <v>266210.41200000007</v>
      </c>
      <c r="BB2021">
        <v>4135.78</v>
      </c>
      <c r="BC2021">
        <v>60882.500999999997</v>
      </c>
      <c r="BD2021">
        <v>4705.0199999999995</v>
      </c>
      <c r="BE2021">
        <v>30985.020999999993</v>
      </c>
      <c r="BF2021">
        <v>30097.199000000001</v>
      </c>
      <c r="BG2021">
        <v>214380.29999999996</v>
      </c>
      <c r="BH2021">
        <v>15670.348999999998</v>
      </c>
      <c r="BI2021">
        <v>302657.13799999969</v>
      </c>
      <c r="BJ2021">
        <v>59445.334000000003</v>
      </c>
      <c r="BK2021">
        <v>71359.418249163995</v>
      </c>
      <c r="BL2021">
        <v>2184.4290000000001</v>
      </c>
      <c r="BM2021">
        <v>19998.272000000001</v>
      </c>
    </row>
    <row r="2022" spans="1:65" x14ac:dyDescent="0.25">
      <c r="A2022" t="s">
        <v>2151</v>
      </c>
      <c r="B2022">
        <v>1780393.5108584329</v>
      </c>
      <c r="C2022">
        <v>1147221.2179833779</v>
      </c>
      <c r="D2022">
        <v>1928732.9088487085</v>
      </c>
      <c r="E2022">
        <v>751356.68515129166</v>
      </c>
      <c r="F2022">
        <v>1534203.8351512917</v>
      </c>
      <c r="G2022">
        <v>191.721</v>
      </c>
      <c r="H2022">
        <v>-12706.037</v>
      </c>
      <c r="I2022">
        <v>0</v>
      </c>
      <c r="J2022">
        <v>0</v>
      </c>
      <c r="K2022">
        <v>195179</v>
      </c>
      <c r="L2022">
        <v>8100</v>
      </c>
      <c r="M2022">
        <v>76600</v>
      </c>
      <c r="N2022">
        <v>508092</v>
      </c>
      <c r="O2022">
        <v>15500</v>
      </c>
      <c r="P2022">
        <v>720506.00000000012</v>
      </c>
      <c r="Q2022">
        <v>188985.99999999997</v>
      </c>
      <c r="R2022">
        <v>23880</v>
      </c>
      <c r="S2022">
        <v>476265</v>
      </c>
      <c r="T2022">
        <v>1260578</v>
      </c>
      <c r="U2022">
        <v>476265</v>
      </c>
      <c r="V2022">
        <v>183.55</v>
      </c>
      <c r="W2022">
        <v>75.67</v>
      </c>
      <c r="X2022">
        <v>0</v>
      </c>
      <c r="Y2022">
        <v>0</v>
      </c>
      <c r="Z2022">
        <v>507015.57400000002</v>
      </c>
      <c r="AA2022">
        <v>170211.63599999994</v>
      </c>
      <c r="AB2022">
        <v>7707.06</v>
      </c>
      <c r="AC2022">
        <v>93826.285999999993</v>
      </c>
      <c r="AD2022">
        <v>4160.0650000000005</v>
      </c>
      <c r="AE2022">
        <v>12562.014999999999</v>
      </c>
      <c r="AF2022">
        <v>174620.201</v>
      </c>
      <c r="AG2022">
        <v>69378.898999999947</v>
      </c>
      <c r="AH2022">
        <v>8173.9</v>
      </c>
      <c r="AI2022">
        <v>111952.204</v>
      </c>
      <c r="AJ2022">
        <v>261.59300000000002</v>
      </c>
      <c r="AK2022">
        <v>16340.414000000004</v>
      </c>
      <c r="AL2022">
        <v>6697.4109999999991</v>
      </c>
      <c r="AM2022">
        <v>46035.353000000017</v>
      </c>
      <c r="AN2022">
        <v>9205.9952000000012</v>
      </c>
      <c r="AO2022">
        <v>104440.63499999999</v>
      </c>
      <c r="AP2022">
        <v>85062.708983377786</v>
      </c>
      <c r="AQ2022">
        <v>86205.713000000018</v>
      </c>
      <c r="AR2022">
        <v>4111.1380000000008</v>
      </c>
      <c r="AS2022">
        <v>58344.949000000015</v>
      </c>
      <c r="AT2022">
        <v>140231.53599999993</v>
      </c>
      <c r="AU2022">
        <v>100297.36799999993</v>
      </c>
      <c r="AV2022">
        <v>691.96180000000015</v>
      </c>
      <c r="AW2022">
        <v>17665.881000000001</v>
      </c>
      <c r="AX2022">
        <v>18304.212</v>
      </c>
      <c r="AY2022">
        <v>94880.60500000001</v>
      </c>
      <c r="AZ2022">
        <v>64747.105999999978</v>
      </c>
      <c r="BA2022">
        <v>258999.36099999983</v>
      </c>
      <c r="BB2022">
        <v>4121.3169999999991</v>
      </c>
      <c r="BC2022">
        <v>59798.884000000005</v>
      </c>
      <c r="BD2022">
        <v>4512.7879999999996</v>
      </c>
      <c r="BE2022">
        <v>30385.788999999997</v>
      </c>
      <c r="BF2022">
        <v>29352.800999999999</v>
      </c>
      <c r="BG2022">
        <v>210751</v>
      </c>
      <c r="BH2022">
        <v>15483.069</v>
      </c>
      <c r="BI2022">
        <v>298272.06499999977</v>
      </c>
      <c r="BJ2022">
        <v>60574.22</v>
      </c>
      <c r="BK2022">
        <v>68591.150848708217</v>
      </c>
      <c r="BL2022">
        <v>2186.5610000000001</v>
      </c>
      <c r="BM2022">
        <v>19792.700999999997</v>
      </c>
    </row>
    <row r="2023" spans="1:65" x14ac:dyDescent="0.25">
      <c r="A2023" t="s">
        <v>2152</v>
      </c>
      <c r="B2023">
        <v>1779527.0441695305</v>
      </c>
      <c r="C2023">
        <v>1154095.548455911</v>
      </c>
      <c r="D2023">
        <v>1948328.1157345423</v>
      </c>
      <c r="E2023">
        <v>764107.81326545728</v>
      </c>
      <c r="F2023">
        <v>1543313.8632654573</v>
      </c>
      <c r="G2023">
        <v>31726.505000000001</v>
      </c>
      <c r="H2023">
        <v>0</v>
      </c>
      <c r="I2023">
        <v>0</v>
      </c>
      <c r="J2023">
        <v>-15000</v>
      </c>
      <c r="K2023">
        <v>170218.00000000003</v>
      </c>
      <c r="L2023">
        <v>8700</v>
      </c>
      <c r="M2023">
        <v>55600</v>
      </c>
      <c r="N2023">
        <v>504940</v>
      </c>
      <c r="O2023">
        <v>14300</v>
      </c>
      <c r="P2023">
        <v>711490</v>
      </c>
      <c r="Q2023">
        <v>214423</v>
      </c>
      <c r="R2023">
        <v>26303</v>
      </c>
      <c r="S2023">
        <v>454541</v>
      </c>
      <c r="T2023">
        <v>1251433</v>
      </c>
      <c r="U2023">
        <v>454541</v>
      </c>
      <c r="V2023">
        <v>349.57</v>
      </c>
      <c r="W2023">
        <v>0</v>
      </c>
      <c r="X2023">
        <v>0</v>
      </c>
      <c r="Y2023">
        <v>126.66666666666667</v>
      </c>
      <c r="Z2023">
        <v>507744.45699999999</v>
      </c>
      <c r="AA2023">
        <v>171464.01199999999</v>
      </c>
      <c r="AB2023">
        <v>7550.0009999999993</v>
      </c>
      <c r="AC2023">
        <v>98095.398000000001</v>
      </c>
      <c r="AD2023">
        <v>5177.9650000000001</v>
      </c>
      <c r="AE2023">
        <v>12685.626</v>
      </c>
      <c r="AF2023">
        <v>178046.29399999994</v>
      </c>
      <c r="AG2023">
        <v>70885.152000000016</v>
      </c>
      <c r="AH2023">
        <v>9012.9930000000004</v>
      </c>
      <c r="AI2023">
        <v>103199.65600000003</v>
      </c>
      <c r="AJ2023">
        <v>494.08700000000005</v>
      </c>
      <c r="AK2023">
        <v>16008.224000000002</v>
      </c>
      <c r="AL2023">
        <v>6685.69</v>
      </c>
      <c r="AM2023">
        <v>47574.655000000006</v>
      </c>
      <c r="AN2023">
        <v>11188.056</v>
      </c>
      <c r="AO2023">
        <v>104176.0012</v>
      </c>
      <c r="AP2023">
        <v>99003.742455911124</v>
      </c>
      <c r="AQ2023">
        <v>87699.407999999996</v>
      </c>
      <c r="AR2023">
        <v>4144.0080000000016</v>
      </c>
      <c r="AS2023">
        <v>58427.490000000013</v>
      </c>
      <c r="AT2023">
        <v>120299.69799999997</v>
      </c>
      <c r="AU2023">
        <v>125962.98900000005</v>
      </c>
      <c r="AV2023">
        <v>1087.136</v>
      </c>
      <c r="AW2023">
        <v>17535.915800000002</v>
      </c>
      <c r="AX2023">
        <v>18318.510999999999</v>
      </c>
      <c r="AY2023">
        <v>95237.035000000003</v>
      </c>
      <c r="AZ2023">
        <v>70530.214000000007</v>
      </c>
      <c r="BA2023">
        <v>271278.88699999987</v>
      </c>
      <c r="BB2023">
        <v>4123.567</v>
      </c>
      <c r="BC2023">
        <v>60661.963000000018</v>
      </c>
      <c r="BD2023">
        <v>4921.1630000000005</v>
      </c>
      <c r="BE2023">
        <v>31289.164000000001</v>
      </c>
      <c r="BF2023">
        <v>28520.425999999999</v>
      </c>
      <c r="BG2023">
        <v>207617.77099999989</v>
      </c>
      <c r="BH2023">
        <v>15700.151999999998</v>
      </c>
      <c r="BI2023">
        <v>293460.60600000015</v>
      </c>
      <c r="BJ2023">
        <v>59387.063999999998</v>
      </c>
      <c r="BK2023">
        <v>55053.870734542252</v>
      </c>
      <c r="BL2023">
        <v>2160.3240000000001</v>
      </c>
      <c r="BM2023">
        <v>20014.292000000001</v>
      </c>
    </row>
    <row r="2024" spans="1:65" x14ac:dyDescent="0.25">
      <c r="A2024" t="s">
        <v>2153</v>
      </c>
      <c r="B2024">
        <v>1765987.2191989517</v>
      </c>
      <c r="C2024">
        <v>1143084.3719771558</v>
      </c>
      <c r="D2024">
        <v>1938352.0718864424</v>
      </c>
      <c r="E2024">
        <v>764204.98011355731</v>
      </c>
      <c r="F2024">
        <v>1533114.9801135573</v>
      </c>
      <c r="G2024">
        <v>44020.697999999997</v>
      </c>
      <c r="H2024">
        <v>0</v>
      </c>
      <c r="I2024">
        <v>0</v>
      </c>
      <c r="J2024">
        <v>-31000</v>
      </c>
      <c r="K2024">
        <v>145175</v>
      </c>
      <c r="L2024">
        <v>11046</v>
      </c>
      <c r="M2024">
        <v>34000</v>
      </c>
      <c r="N2024">
        <v>489589.99999999994</v>
      </c>
      <c r="O2024">
        <v>12800</v>
      </c>
      <c r="P2024">
        <v>698464</v>
      </c>
      <c r="Q2024">
        <v>235404.00000000003</v>
      </c>
      <c r="R2024">
        <v>25603</v>
      </c>
      <c r="S2024">
        <v>427379.00000000006</v>
      </c>
      <c r="T2024">
        <v>1224702.9999999998</v>
      </c>
      <c r="U2024">
        <v>427379.00000000006</v>
      </c>
      <c r="V2024">
        <v>387.91</v>
      </c>
      <c r="W2024">
        <v>0</v>
      </c>
      <c r="X2024">
        <v>0</v>
      </c>
      <c r="Y2024">
        <v>120.36290322580645</v>
      </c>
      <c r="Z2024">
        <v>507765.57300000003</v>
      </c>
      <c r="AA2024">
        <v>171454.66500000001</v>
      </c>
      <c r="AB2024">
        <v>7607.9490000000005</v>
      </c>
      <c r="AC2024">
        <v>95420.521999999997</v>
      </c>
      <c r="AD2024">
        <v>6894.48</v>
      </c>
      <c r="AE2024">
        <v>12552.591</v>
      </c>
      <c r="AF2024">
        <v>172782.57399999999</v>
      </c>
      <c r="AG2024">
        <v>70182.591</v>
      </c>
      <c r="AH2024">
        <v>9609.4669999999987</v>
      </c>
      <c r="AI2024">
        <v>106618.52900000001</v>
      </c>
      <c r="AJ2024">
        <v>452.58600000000001</v>
      </c>
      <c r="AK2024">
        <v>15796.339999999998</v>
      </c>
      <c r="AL2024">
        <v>6693.0079999999989</v>
      </c>
      <c r="AM2024">
        <v>46741.645000000004</v>
      </c>
      <c r="AN2024">
        <v>11950.287399999999</v>
      </c>
      <c r="AO2024">
        <v>103035.97259999999</v>
      </c>
      <c r="AP2024">
        <v>96955.035977155581</v>
      </c>
      <c r="AQ2024">
        <v>86743.03899999999</v>
      </c>
      <c r="AR2024">
        <v>4571.5650000000005</v>
      </c>
      <c r="AS2024">
        <v>57750.570999999989</v>
      </c>
      <c r="AT2024">
        <v>111276.76399999998</v>
      </c>
      <c r="AU2024">
        <v>130423.11800000007</v>
      </c>
      <c r="AV2024">
        <v>1348.7296000000001</v>
      </c>
      <c r="AW2024">
        <v>17302.811399999999</v>
      </c>
      <c r="AX2024">
        <v>18432.66</v>
      </c>
      <c r="AY2024">
        <v>94981.392000000022</v>
      </c>
      <c r="AZ2024">
        <v>66089.768999999971</v>
      </c>
      <c r="BA2024">
        <v>275808.59799999977</v>
      </c>
      <c r="BB2024">
        <v>4127.1280000000006</v>
      </c>
      <c r="BC2024">
        <v>58713.634999999987</v>
      </c>
      <c r="BD2024">
        <v>10179.626</v>
      </c>
      <c r="BE2024">
        <v>30913.628000000001</v>
      </c>
      <c r="BF2024">
        <v>28465.268000000004</v>
      </c>
      <c r="BG2024">
        <v>205092.234</v>
      </c>
      <c r="BH2024">
        <v>15665.420999999998</v>
      </c>
      <c r="BI2024">
        <v>286394.09899999981</v>
      </c>
      <c r="BJ2024">
        <v>59979.296999999999</v>
      </c>
      <c r="BK2024">
        <v>52548.498886442227</v>
      </c>
      <c r="BL2024">
        <v>2237.1840000000002</v>
      </c>
      <c r="BM2024">
        <v>19877.592000000001</v>
      </c>
    </row>
    <row r="2025" spans="1:65" x14ac:dyDescent="0.25">
      <c r="A2025" t="s">
        <v>2154</v>
      </c>
      <c r="B2025">
        <v>1749669.8631797265</v>
      </c>
      <c r="C2025">
        <v>1125786.9269728889</v>
      </c>
      <c r="D2025">
        <v>1926984.5516837952</v>
      </c>
      <c r="E2025">
        <v>769539.01231620461</v>
      </c>
      <c r="F2025">
        <v>1535619.0123162046</v>
      </c>
      <c r="G2025">
        <v>428.07099999999997</v>
      </c>
      <c r="H2025">
        <v>-396.54499999999996</v>
      </c>
      <c r="I2025">
        <v>9000</v>
      </c>
      <c r="J2025">
        <v>0</v>
      </c>
      <c r="K2025">
        <v>143105</v>
      </c>
      <c r="L2025">
        <v>12614</v>
      </c>
      <c r="M2025">
        <v>32699.999999999996</v>
      </c>
      <c r="N2025">
        <v>504909.99999999994</v>
      </c>
      <c r="O2025">
        <v>15400</v>
      </c>
      <c r="P2025">
        <v>693006</v>
      </c>
      <c r="Q2025">
        <v>240178.99999999997</v>
      </c>
      <c r="R2025">
        <v>24845.999999999996</v>
      </c>
      <c r="S2025">
        <v>431384</v>
      </c>
      <c r="T2025">
        <v>1235376</v>
      </c>
      <c r="U2025">
        <v>431384</v>
      </c>
      <c r="V2025">
        <v>179.66</v>
      </c>
      <c r="W2025">
        <v>99.41</v>
      </c>
      <c r="X2025">
        <v>151.78750000000002</v>
      </c>
      <c r="Y2025">
        <v>0</v>
      </c>
      <c r="Z2025">
        <v>507170.69399999984</v>
      </c>
      <c r="AA2025">
        <v>168321.76799999975</v>
      </c>
      <c r="AB2025">
        <v>7616.3499999999995</v>
      </c>
      <c r="AC2025">
        <v>92231.947999999989</v>
      </c>
      <c r="AD2025">
        <v>4559.3339999999998</v>
      </c>
      <c r="AE2025">
        <v>13029.120000000003</v>
      </c>
      <c r="AF2025">
        <v>153275.60099999997</v>
      </c>
      <c r="AG2025">
        <v>69685.84599999999</v>
      </c>
      <c r="AH2025">
        <v>7728.5589999999984</v>
      </c>
      <c r="AI2025">
        <v>114486.52300000004</v>
      </c>
      <c r="AJ2025">
        <v>334.38499999999999</v>
      </c>
      <c r="AK2025">
        <v>15678.47</v>
      </c>
      <c r="AL2025">
        <v>6736.4189999999999</v>
      </c>
      <c r="AM2025">
        <v>46648.972000000009</v>
      </c>
      <c r="AN2025">
        <v>9010.4215999999997</v>
      </c>
      <c r="AO2025">
        <v>102574.54179999998</v>
      </c>
      <c r="AP2025">
        <v>88845.100972888933</v>
      </c>
      <c r="AQ2025">
        <v>85901.227000000014</v>
      </c>
      <c r="AR2025">
        <v>4266.1360000000013</v>
      </c>
      <c r="AS2025">
        <v>57021.633000000009</v>
      </c>
      <c r="AT2025">
        <v>125956.99099999999</v>
      </c>
      <c r="AU2025">
        <v>126875.93699999996</v>
      </c>
      <c r="AV2025">
        <v>706.63640000000021</v>
      </c>
      <c r="AW2025">
        <v>17230.979200000002</v>
      </c>
      <c r="AX2025">
        <v>18277.986000000001</v>
      </c>
      <c r="AY2025">
        <v>93932.116999999998</v>
      </c>
      <c r="AZ2025">
        <v>65524.481000000007</v>
      </c>
      <c r="BA2025">
        <v>268971.39700000006</v>
      </c>
      <c r="BB2025">
        <v>4118.9629999999997</v>
      </c>
      <c r="BC2025">
        <v>58176.054000000004</v>
      </c>
      <c r="BD2025">
        <v>11075.872000000001</v>
      </c>
      <c r="BE2025">
        <v>30679.871999999999</v>
      </c>
      <c r="BF2025">
        <v>28434.666999999998</v>
      </c>
      <c r="BG2025">
        <v>202519.20200000002</v>
      </c>
      <c r="BH2025">
        <v>15490.463000000003</v>
      </c>
      <c r="BI2025">
        <v>283595.64299999987</v>
      </c>
      <c r="BJ2025">
        <v>64389.355000000003</v>
      </c>
      <c r="BK2025">
        <v>59759.653683795623</v>
      </c>
      <c r="BL2025">
        <v>2268.5120000000002</v>
      </c>
      <c r="BM2025">
        <v>19663.648000000005</v>
      </c>
    </row>
    <row r="2026" spans="1:65" x14ac:dyDescent="0.25">
      <c r="A2026" t="s">
        <v>2155</v>
      </c>
      <c r="B2026">
        <v>1730120.5274614037</v>
      </c>
      <c r="C2026">
        <v>1118847.5263972443</v>
      </c>
      <c r="D2026">
        <v>1904807.2206146116</v>
      </c>
      <c r="E2026">
        <v>754985.00138538843</v>
      </c>
      <c r="F2026">
        <v>1519915.0013853884</v>
      </c>
      <c r="G2026">
        <v>149.93700000000001</v>
      </c>
      <c r="H2026">
        <v>-12363.009</v>
      </c>
      <c r="I2026">
        <v>19250</v>
      </c>
      <c r="J2026">
        <v>0</v>
      </c>
      <c r="K2026">
        <v>150834.99999999997</v>
      </c>
      <c r="L2026">
        <v>9549</v>
      </c>
      <c r="M2026">
        <v>41000</v>
      </c>
      <c r="N2026">
        <v>484378.99999999994</v>
      </c>
      <c r="O2026">
        <v>15000</v>
      </c>
      <c r="P2026">
        <v>677002</v>
      </c>
      <c r="Q2026">
        <v>204457.99999999997</v>
      </c>
      <c r="R2026">
        <v>30143</v>
      </c>
      <c r="S2026">
        <v>411293</v>
      </c>
      <c r="T2026">
        <v>1201072.9999999998</v>
      </c>
      <c r="U2026">
        <v>411293</v>
      </c>
      <c r="V2026">
        <v>177.32</v>
      </c>
      <c r="W2026">
        <v>60.88</v>
      </c>
      <c r="X2026">
        <v>153.49805194805197</v>
      </c>
      <c r="Y2026">
        <v>0</v>
      </c>
      <c r="Z2026">
        <v>507125.76300000004</v>
      </c>
      <c r="AA2026">
        <v>164763.78699999992</v>
      </c>
      <c r="AB2026">
        <v>7673.8809999999994</v>
      </c>
      <c r="AC2026">
        <v>88756.455000000002</v>
      </c>
      <c r="AD2026">
        <v>4619.616</v>
      </c>
      <c r="AE2026">
        <v>13134.828999999998</v>
      </c>
      <c r="AF2026">
        <v>137775.40199999991</v>
      </c>
      <c r="AG2026">
        <v>69141.723999999973</v>
      </c>
      <c r="AH2026">
        <v>8007.7450000000017</v>
      </c>
      <c r="AI2026">
        <v>109284.98699999999</v>
      </c>
      <c r="AJ2026">
        <v>393.87299999999999</v>
      </c>
      <c r="AK2026">
        <v>15468.934999999999</v>
      </c>
      <c r="AL2026">
        <v>6722.0039999999999</v>
      </c>
      <c r="AM2026">
        <v>45187.58600000001</v>
      </c>
      <c r="AN2026">
        <v>9209.7510000000002</v>
      </c>
      <c r="AO2026">
        <v>102361.1124</v>
      </c>
      <c r="AP2026">
        <v>89403.424397244438</v>
      </c>
      <c r="AQ2026">
        <v>85021.966999999975</v>
      </c>
      <c r="AR2026">
        <v>4172.6330000000007</v>
      </c>
      <c r="AS2026">
        <v>56312.123999999945</v>
      </c>
      <c r="AT2026">
        <v>139762.75</v>
      </c>
      <c r="AU2026">
        <v>122586.92100000006</v>
      </c>
      <c r="AV2026">
        <v>705.64800000000014</v>
      </c>
      <c r="AW2026">
        <v>17382.314600000002</v>
      </c>
      <c r="AX2026">
        <v>18352.721000000001</v>
      </c>
      <c r="AY2026">
        <v>93716.260000000009</v>
      </c>
      <c r="AZ2026">
        <v>62981.942999999977</v>
      </c>
      <c r="BA2026">
        <v>273647.2099999999</v>
      </c>
      <c r="BB2026">
        <v>4133.5929999999998</v>
      </c>
      <c r="BC2026">
        <v>56587.452000000019</v>
      </c>
      <c r="BD2026">
        <v>10272.639000000001</v>
      </c>
      <c r="BE2026">
        <v>30012.639000000003</v>
      </c>
      <c r="BF2026">
        <v>28141.775000000009</v>
      </c>
      <c r="BG2026">
        <v>200191.413</v>
      </c>
      <c r="BH2026">
        <v>15498.394999999997</v>
      </c>
      <c r="BI2026">
        <v>283306.54299999995</v>
      </c>
      <c r="BJ2026">
        <v>61590.036999999997</v>
      </c>
      <c r="BK2026">
        <v>58351.810614611451</v>
      </c>
      <c r="BL2026">
        <v>2303.933</v>
      </c>
      <c r="BM2026">
        <v>19591.150999999998</v>
      </c>
    </row>
    <row r="2027" spans="1:65" x14ac:dyDescent="0.25">
      <c r="A2027" t="s">
        <v>2156</v>
      </c>
      <c r="B2027">
        <v>1722180.8782770161</v>
      </c>
      <c r="C2027">
        <v>1091828.9877814222</v>
      </c>
      <c r="D2027">
        <v>1904652.3635054098</v>
      </c>
      <c r="E2027">
        <v>781978.87849459006</v>
      </c>
      <c r="F2027">
        <v>1517428.8784945901</v>
      </c>
      <c r="G2027">
        <v>2898.0899999999997</v>
      </c>
      <c r="H2027">
        <v>-2551.88</v>
      </c>
      <c r="I2027">
        <v>9000</v>
      </c>
      <c r="J2027">
        <v>0</v>
      </c>
      <c r="K2027">
        <v>161923.99999999997</v>
      </c>
      <c r="L2027">
        <v>9541</v>
      </c>
      <c r="M2027">
        <v>47900</v>
      </c>
      <c r="N2027">
        <v>487872</v>
      </c>
      <c r="O2027">
        <v>12600</v>
      </c>
      <c r="P2027">
        <v>670536</v>
      </c>
      <c r="Q2027">
        <v>169226.99999999997</v>
      </c>
      <c r="R2027">
        <v>40013</v>
      </c>
      <c r="S2027">
        <v>391650.99999999994</v>
      </c>
      <c r="T2027">
        <v>1207961.9999999998</v>
      </c>
      <c r="U2027">
        <v>391650.99999999994</v>
      </c>
      <c r="V2027">
        <v>226.24</v>
      </c>
      <c r="W2027">
        <v>55.44</v>
      </c>
      <c r="X2027">
        <v>152.755</v>
      </c>
      <c r="Y2027">
        <v>0</v>
      </c>
      <c r="Z2027">
        <v>507152.15799999976</v>
      </c>
      <c r="AA2027">
        <v>163395.15499999997</v>
      </c>
      <c r="AB2027">
        <v>7500.1489999999994</v>
      </c>
      <c r="AC2027">
        <v>86026.008000000016</v>
      </c>
      <c r="AD2027">
        <v>4593.04</v>
      </c>
      <c r="AE2027">
        <v>13033.973999999998</v>
      </c>
      <c r="AF2027">
        <v>111244.06299999999</v>
      </c>
      <c r="AG2027">
        <v>69235.740999999995</v>
      </c>
      <c r="AH2027">
        <v>7978.8160000000016</v>
      </c>
      <c r="AI2027">
        <v>99433.750999999946</v>
      </c>
      <c r="AJ2027">
        <v>369.07500000000005</v>
      </c>
      <c r="AK2027">
        <v>15441.083000000002</v>
      </c>
      <c r="AL2027">
        <v>6709.6929999999993</v>
      </c>
      <c r="AM2027">
        <v>45368.780000000013</v>
      </c>
      <c r="AN2027">
        <v>9174.3450000000012</v>
      </c>
      <c r="AO2027">
        <v>104082.64360000001</v>
      </c>
      <c r="AP2027">
        <v>90253.825781422231</v>
      </c>
      <c r="AQ2027">
        <v>84940.995999999999</v>
      </c>
      <c r="AR2027">
        <v>4181.2300000000005</v>
      </c>
      <c r="AS2027">
        <v>56325.194999999978</v>
      </c>
      <c r="AT2027">
        <v>131456.33799999999</v>
      </c>
      <c r="AU2027">
        <v>130386.96999999997</v>
      </c>
      <c r="AV2027">
        <v>698.875</v>
      </c>
      <c r="AW2027">
        <v>17526.007399999999</v>
      </c>
      <c r="AX2027">
        <v>18299.969000000001</v>
      </c>
      <c r="AY2027">
        <v>92485.633999999991</v>
      </c>
      <c r="AZ2027">
        <v>69869.902999999977</v>
      </c>
      <c r="BA2027">
        <v>269760.43499999994</v>
      </c>
      <c r="BB2027">
        <v>4177.2430000000004</v>
      </c>
      <c r="BC2027">
        <v>58257.477999999988</v>
      </c>
      <c r="BD2027">
        <v>8198.8220000000001</v>
      </c>
      <c r="BE2027">
        <v>30641.820999999996</v>
      </c>
      <c r="BF2027">
        <v>29836.446000000007</v>
      </c>
      <c r="BG2027">
        <v>199151.65099999995</v>
      </c>
      <c r="BH2027">
        <v>15635.422000000002</v>
      </c>
      <c r="BI2027">
        <v>291987.28499999992</v>
      </c>
      <c r="BJ2027">
        <v>62180.555</v>
      </c>
      <c r="BK2027">
        <v>57824.677505409709</v>
      </c>
      <c r="BL2027">
        <v>2319.02</v>
      </c>
      <c r="BM2027">
        <v>19347.078000000001</v>
      </c>
    </row>
    <row r="2028" spans="1:65" x14ac:dyDescent="0.25">
      <c r="A2028" t="s">
        <v>2157</v>
      </c>
      <c r="B2028">
        <v>1722780.340859598</v>
      </c>
      <c r="C2028">
        <v>1085469.4282068443</v>
      </c>
      <c r="D2028">
        <v>1900006.9348115167</v>
      </c>
      <c r="E2028">
        <v>783993.19718848355</v>
      </c>
      <c r="F2028">
        <v>1512403.1971884836</v>
      </c>
      <c r="G2028">
        <v>6473.2550000000001</v>
      </c>
      <c r="H2028">
        <v>-1329.3279999999997</v>
      </c>
      <c r="I2028">
        <v>7750</v>
      </c>
      <c r="J2028">
        <v>0</v>
      </c>
      <c r="K2028">
        <v>174124.00000000003</v>
      </c>
      <c r="L2028">
        <v>9300</v>
      </c>
      <c r="M2028">
        <v>54200</v>
      </c>
      <c r="N2028">
        <v>482982</v>
      </c>
      <c r="O2028">
        <v>10200</v>
      </c>
      <c r="P2028">
        <v>683369.99999999988</v>
      </c>
      <c r="Q2028">
        <v>160077.99999999994</v>
      </c>
      <c r="R2028">
        <v>40046.000000000007</v>
      </c>
      <c r="S2028">
        <v>398601.99999999994</v>
      </c>
      <c r="T2028">
        <v>1215698</v>
      </c>
      <c r="U2028">
        <v>398601.99999999994</v>
      </c>
      <c r="V2028">
        <v>226.13</v>
      </c>
      <c r="W2028">
        <v>87.89</v>
      </c>
      <c r="X2028">
        <v>152.5541935483871</v>
      </c>
      <c r="Y2028">
        <v>0</v>
      </c>
      <c r="Z2028">
        <v>506630.16499999998</v>
      </c>
      <c r="AA2028">
        <v>161496.05499999979</v>
      </c>
      <c r="AB2028">
        <v>7577.9649999999992</v>
      </c>
      <c r="AC2028">
        <v>83821.27</v>
      </c>
      <c r="AD2028">
        <v>4481.5599999999995</v>
      </c>
      <c r="AE2028">
        <v>12745.909000000001</v>
      </c>
      <c r="AF2028">
        <v>110932.533</v>
      </c>
      <c r="AG2028">
        <v>68523.593999999997</v>
      </c>
      <c r="AH2028">
        <v>7777.0880000000006</v>
      </c>
      <c r="AI2028">
        <v>107031.19799999996</v>
      </c>
      <c r="AJ2028">
        <v>358.55900000000003</v>
      </c>
      <c r="AK2028">
        <v>15400.366000000002</v>
      </c>
      <c r="AL2028">
        <v>6688.5789999999997</v>
      </c>
      <c r="AM2028">
        <v>44966.203000000016</v>
      </c>
      <c r="AN2028">
        <v>10036.279000000002</v>
      </c>
      <c r="AO2028">
        <v>102469.47400000002</v>
      </c>
      <c r="AP2028">
        <v>87670.521206844453</v>
      </c>
      <c r="AQ2028">
        <v>83735.47099999999</v>
      </c>
      <c r="AR2028">
        <v>4265.0550000000003</v>
      </c>
      <c r="AS2028">
        <v>55960.996999999988</v>
      </c>
      <c r="AT2028">
        <v>131706.772</v>
      </c>
      <c r="AU2028">
        <v>134547.46400000004</v>
      </c>
      <c r="AV2028">
        <v>1026.0450000000001</v>
      </c>
      <c r="AW2028">
        <v>17105.508000000002</v>
      </c>
      <c r="AX2028">
        <v>18359.857</v>
      </c>
      <c r="AY2028">
        <v>91013.883000000002</v>
      </c>
      <c r="AZ2028">
        <v>71198.521000000008</v>
      </c>
      <c r="BA2028">
        <v>278124.79799999995</v>
      </c>
      <c r="BB2028">
        <v>4180.5429999999997</v>
      </c>
      <c r="BC2028">
        <v>57013.985000000001</v>
      </c>
      <c r="BD2028">
        <v>8261.4540000000015</v>
      </c>
      <c r="BE2028">
        <v>30113.453000000001</v>
      </c>
      <c r="BF2028">
        <v>29460.164000000001</v>
      </c>
      <c r="BG2028">
        <v>198238.32900000003</v>
      </c>
      <c r="BH2028">
        <v>15704.532000000005</v>
      </c>
      <c r="BI2028">
        <v>287144.674</v>
      </c>
      <c r="BJ2028">
        <v>56932.726999999999</v>
      </c>
      <c r="BK2028">
        <v>51290.627811516679</v>
      </c>
      <c r="BL2028">
        <v>2220.509</v>
      </c>
      <c r="BM2028">
        <v>19263.675999999999</v>
      </c>
    </row>
    <row r="2029" spans="1:65" x14ac:dyDescent="0.25">
      <c r="A2029" t="s">
        <v>2158</v>
      </c>
      <c r="B2029">
        <v>1718275.1140926285</v>
      </c>
      <c r="C2029">
        <v>1076201.2665075555</v>
      </c>
      <c r="D2029">
        <v>1899606.9948255885</v>
      </c>
      <c r="E2029">
        <v>791212.55817441107</v>
      </c>
      <c r="F2029">
        <v>1510752.5581744111</v>
      </c>
      <c r="G2029">
        <v>5099.4199999999992</v>
      </c>
      <c r="H2029">
        <v>-430.05399999999992</v>
      </c>
      <c r="I2029">
        <v>1250</v>
      </c>
      <c r="J2029">
        <v>0</v>
      </c>
      <c r="K2029">
        <v>163807.00000000003</v>
      </c>
      <c r="L2029">
        <v>9500</v>
      </c>
      <c r="M2029">
        <v>39100</v>
      </c>
      <c r="N2029">
        <v>450582</v>
      </c>
      <c r="O2029">
        <v>10600</v>
      </c>
      <c r="P2029">
        <v>693430</v>
      </c>
      <c r="Q2029">
        <v>146696.00000000003</v>
      </c>
      <c r="R2029">
        <v>32132.999999999996</v>
      </c>
      <c r="S2029">
        <v>360203.00000000006</v>
      </c>
      <c r="T2029">
        <v>1185645</v>
      </c>
      <c r="U2029">
        <v>360203.00000000006</v>
      </c>
      <c r="V2029">
        <v>208.59</v>
      </c>
      <c r="W2029">
        <v>91.54</v>
      </c>
      <c r="X2029">
        <v>152.34</v>
      </c>
      <c r="Y2029">
        <v>0</v>
      </c>
      <c r="Z2029">
        <v>507106.25900000002</v>
      </c>
      <c r="AA2029">
        <v>159162.19800000003</v>
      </c>
      <c r="AB2029">
        <v>7656.3550000000005</v>
      </c>
      <c r="AC2029">
        <v>81732.752999999997</v>
      </c>
      <c r="AD2029">
        <v>4434.6570000000002</v>
      </c>
      <c r="AE2029">
        <v>12189.096000000001</v>
      </c>
      <c r="AF2029">
        <v>115549.614</v>
      </c>
      <c r="AG2029">
        <v>67671.378999999972</v>
      </c>
      <c r="AH2029">
        <v>7953.420000000001</v>
      </c>
      <c r="AI2029">
        <v>113299.128</v>
      </c>
      <c r="AJ2029">
        <v>368.56600000000003</v>
      </c>
      <c r="AK2029">
        <v>15207.448000000002</v>
      </c>
      <c r="AL2029">
        <v>6683.5819999999994</v>
      </c>
      <c r="AM2029">
        <v>44341.457999999999</v>
      </c>
      <c r="AN2029">
        <v>9915.4950000000008</v>
      </c>
      <c r="AO2029">
        <v>101808.2262</v>
      </c>
      <c r="AP2029">
        <v>78452.882507555565</v>
      </c>
      <c r="AQ2029">
        <v>83848.333999999959</v>
      </c>
      <c r="AR2029">
        <v>4015.3050000000007</v>
      </c>
      <c r="AS2029">
        <v>55695.359999999971</v>
      </c>
      <c r="AT2029">
        <v>129780.47699999996</v>
      </c>
      <c r="AU2029">
        <v>139516.58400000006</v>
      </c>
      <c r="AV2029">
        <v>996.30799999999988</v>
      </c>
      <c r="AW2029">
        <v>16951.474800000004</v>
      </c>
      <c r="AX2029">
        <v>18396.562999999998</v>
      </c>
      <c r="AY2029">
        <v>91012.805999999982</v>
      </c>
      <c r="AZ2029">
        <v>72676.968999999983</v>
      </c>
      <c r="BA2029">
        <v>277455.35699999973</v>
      </c>
      <c r="BB2029">
        <v>4163.66</v>
      </c>
      <c r="BC2029">
        <v>56590.042000000001</v>
      </c>
      <c r="BD2029">
        <v>4872.915</v>
      </c>
      <c r="BE2029">
        <v>30473.915999999997</v>
      </c>
      <c r="BF2029">
        <v>28929.870999999999</v>
      </c>
      <c r="BG2029">
        <v>196864.78399999999</v>
      </c>
      <c r="BH2029">
        <v>15642.922000000002</v>
      </c>
      <c r="BI2029">
        <v>285397.95399999997</v>
      </c>
      <c r="BJ2029">
        <v>56300.790999999997</v>
      </c>
      <c r="BK2029">
        <v>51186.728825588696</v>
      </c>
      <c r="BL2029">
        <v>2304.6549999999997</v>
      </c>
      <c r="BM2029">
        <v>19201.968000000001</v>
      </c>
    </row>
    <row r="2030" spans="1:65" x14ac:dyDescent="0.25">
      <c r="A2030" t="s">
        <v>2159</v>
      </c>
      <c r="B2030">
        <v>1699201.6174421785</v>
      </c>
      <c r="C2030">
        <v>1061040.0530833777</v>
      </c>
      <c r="D2030">
        <v>1880819.6098908887</v>
      </c>
      <c r="E2030">
        <v>789169.80910911062</v>
      </c>
      <c r="F2030">
        <v>1498649.8091091106</v>
      </c>
      <c r="G2030">
        <v>566.07899999999995</v>
      </c>
      <c r="H2030">
        <v>-2294.1840000000002</v>
      </c>
      <c r="I2030">
        <v>1500</v>
      </c>
      <c r="J2030">
        <v>0</v>
      </c>
      <c r="K2030">
        <v>176862.00000000003</v>
      </c>
      <c r="L2030">
        <v>9200</v>
      </c>
      <c r="M2030">
        <v>52100</v>
      </c>
      <c r="N2030">
        <v>475385</v>
      </c>
      <c r="O2030">
        <v>9300</v>
      </c>
      <c r="P2030">
        <v>690565</v>
      </c>
      <c r="Q2030">
        <v>147846</v>
      </c>
      <c r="R2030">
        <v>33304.000000000007</v>
      </c>
      <c r="S2030">
        <v>386108.00000000006</v>
      </c>
      <c r="T2030">
        <v>1208454</v>
      </c>
      <c r="U2030">
        <v>386108.00000000006</v>
      </c>
      <c r="V2030">
        <v>181.56</v>
      </c>
      <c r="W2030">
        <v>82.83</v>
      </c>
      <c r="X2030">
        <v>152.34</v>
      </c>
      <c r="Y2030">
        <v>0</v>
      </c>
      <c r="Z2030">
        <v>507092.85700000025</v>
      </c>
      <c r="AA2030">
        <v>157090.69899999991</v>
      </c>
      <c r="AB2030">
        <v>7656.9219999999987</v>
      </c>
      <c r="AC2030">
        <v>80585.353000000003</v>
      </c>
      <c r="AD2030">
        <v>4416.5190000000002</v>
      </c>
      <c r="AE2030">
        <v>12080.172</v>
      </c>
      <c r="AF2030">
        <v>107942.31500000012</v>
      </c>
      <c r="AG2030">
        <v>67325.875</v>
      </c>
      <c r="AH2030">
        <v>7620.6819999999998</v>
      </c>
      <c r="AI2030">
        <v>108842.46099999997</v>
      </c>
      <c r="AJ2030">
        <v>356.38</v>
      </c>
      <c r="AK2030">
        <v>14981.393000000002</v>
      </c>
      <c r="AL2030">
        <v>6620.8950000000004</v>
      </c>
      <c r="AM2030">
        <v>43553.999999999978</v>
      </c>
      <c r="AN2030">
        <v>9100.9415999999983</v>
      </c>
      <c r="AO2030">
        <v>100355.54279999997</v>
      </c>
      <c r="AP2030">
        <v>76278.959083377777</v>
      </c>
      <c r="AQ2030">
        <v>83474.041000000027</v>
      </c>
      <c r="AR2030">
        <v>3684.6250000000009</v>
      </c>
      <c r="AS2030">
        <v>55215.606999999982</v>
      </c>
      <c r="AT2030">
        <v>128213.33600000004</v>
      </c>
      <c r="AU2030">
        <v>139619.0750000001</v>
      </c>
      <c r="AV2030">
        <v>698.31039999999996</v>
      </c>
      <c r="AW2030">
        <v>16754.313199999997</v>
      </c>
      <c r="AX2030">
        <v>18357.892</v>
      </c>
      <c r="AY2030">
        <v>89440.567999999999</v>
      </c>
      <c r="AZ2030">
        <v>71579.097000000009</v>
      </c>
      <c r="BA2030">
        <v>279687.18499999994</v>
      </c>
      <c r="BB2030">
        <v>4174.2959999999994</v>
      </c>
      <c r="BC2030">
        <v>55553.006999999998</v>
      </c>
      <c r="BD2030">
        <v>4372.7469999999994</v>
      </c>
      <c r="BE2030">
        <v>30251.747999999996</v>
      </c>
      <c r="BF2030">
        <v>28518.848000000002</v>
      </c>
      <c r="BG2030">
        <v>195880.27600000004</v>
      </c>
      <c r="BH2030">
        <v>15798.801000000003</v>
      </c>
      <c r="BI2030">
        <v>279356.83399999986</v>
      </c>
      <c r="BJ2030">
        <v>56302.211000000003</v>
      </c>
      <c r="BK2030">
        <v>51509.617890889145</v>
      </c>
      <c r="BL2030">
        <v>2253.4189999999999</v>
      </c>
      <c r="BM2030">
        <v>19261.842000000001</v>
      </c>
    </row>
    <row r="2031" spans="1:65" x14ac:dyDescent="0.25">
      <c r="A2031" t="s">
        <v>2160</v>
      </c>
      <c r="B2031">
        <v>1703636.6857917269</v>
      </c>
      <c r="C2031">
        <v>1063854.8711484445</v>
      </c>
      <c r="D2031">
        <v>1879831.2716020695</v>
      </c>
      <c r="E2031">
        <v>784734.80239792983</v>
      </c>
      <c r="F2031">
        <v>1502204.8023979298</v>
      </c>
      <c r="G2031">
        <v>1388.4119999999998</v>
      </c>
      <c r="H2031">
        <v>-595.57299999999998</v>
      </c>
      <c r="I2031">
        <v>19250</v>
      </c>
      <c r="J2031">
        <v>0</v>
      </c>
      <c r="K2031">
        <v>183527</v>
      </c>
      <c r="L2031">
        <v>9000</v>
      </c>
      <c r="M2031">
        <v>56999.999999999993</v>
      </c>
      <c r="N2031">
        <v>492028</v>
      </c>
      <c r="O2031">
        <v>11000</v>
      </c>
      <c r="P2031">
        <v>692185</v>
      </c>
      <c r="Q2031">
        <v>147622</v>
      </c>
      <c r="R2031">
        <v>24072.000000000004</v>
      </c>
      <c r="S2031">
        <v>399148.99999999994</v>
      </c>
      <c r="T2031">
        <v>1217285</v>
      </c>
      <c r="U2031">
        <v>399148.99999999994</v>
      </c>
      <c r="V2031">
        <v>207.48</v>
      </c>
      <c r="W2031">
        <v>93.43</v>
      </c>
      <c r="X2031">
        <v>155.69311688311686</v>
      </c>
      <c r="Y2031">
        <v>0</v>
      </c>
      <c r="Z2031">
        <v>507067.92299999995</v>
      </c>
      <c r="AA2031">
        <v>157159.55200000005</v>
      </c>
      <c r="AB2031">
        <v>7516.9229999999998</v>
      </c>
      <c r="AC2031">
        <v>79598.196000000011</v>
      </c>
      <c r="AD2031">
        <v>4227.085</v>
      </c>
      <c r="AE2031">
        <v>12519.578000000003</v>
      </c>
      <c r="AF2031">
        <v>87110.28499999996</v>
      </c>
      <c r="AG2031">
        <v>67528.814000000028</v>
      </c>
      <c r="AH2031">
        <v>7886.0419999999995</v>
      </c>
      <c r="AI2031">
        <v>99440.778999999995</v>
      </c>
      <c r="AJ2031">
        <v>365.85400000000004</v>
      </c>
      <c r="AK2031">
        <v>14898.080000000004</v>
      </c>
      <c r="AL2031">
        <v>6598.277</v>
      </c>
      <c r="AM2031">
        <v>44274.946000000004</v>
      </c>
      <c r="AN2031">
        <v>9130.0434000000005</v>
      </c>
      <c r="AO2031">
        <v>101178.4797999999</v>
      </c>
      <c r="AP2031">
        <v>86938.825148444477</v>
      </c>
      <c r="AQ2031">
        <v>83503.737999999968</v>
      </c>
      <c r="AR2031">
        <v>3857.9040000000005</v>
      </c>
      <c r="AS2031">
        <v>55405.773000000001</v>
      </c>
      <c r="AT2031">
        <v>144721.26799999992</v>
      </c>
      <c r="AU2031">
        <v>136401.36000000004</v>
      </c>
      <c r="AV2031">
        <v>697.10860000000002</v>
      </c>
      <c r="AW2031">
        <v>17374.8472</v>
      </c>
      <c r="AX2031">
        <v>18387.082999999999</v>
      </c>
      <c r="AY2031">
        <v>89706.724000000002</v>
      </c>
      <c r="AZ2031">
        <v>71752.047999999952</v>
      </c>
      <c r="BA2031">
        <v>290062.83100000001</v>
      </c>
      <c r="BB2031">
        <v>4162.1280000000006</v>
      </c>
      <c r="BC2031">
        <v>56524.922000000013</v>
      </c>
      <c r="BD2031">
        <v>4505.3100000000004</v>
      </c>
      <c r="BE2031">
        <v>30747.311000000002</v>
      </c>
      <c r="BF2031">
        <v>25642.368000000002</v>
      </c>
      <c r="BG2031">
        <v>195534.27799999993</v>
      </c>
      <c r="BH2031">
        <v>15810.673999999995</v>
      </c>
      <c r="BI2031">
        <v>275438.88099999994</v>
      </c>
      <c r="BJ2031">
        <v>55244.510999999999</v>
      </c>
      <c r="BK2031">
        <v>53319.863602069585</v>
      </c>
      <c r="BL2031">
        <v>2233.2110000000002</v>
      </c>
      <c r="BM2031">
        <v>19212.317999999996</v>
      </c>
    </row>
    <row r="2032" spans="1:65" x14ac:dyDescent="0.25">
      <c r="A2032" t="s">
        <v>2161</v>
      </c>
      <c r="B2032">
        <v>1682336.2260247588</v>
      </c>
      <c r="C2032">
        <v>1039260.0570411555</v>
      </c>
      <c r="D2032">
        <v>1853482.367292745</v>
      </c>
      <c r="E2032">
        <v>782972.40370725445</v>
      </c>
      <c r="F2032">
        <v>1477442.4037072544</v>
      </c>
      <c r="G2032">
        <v>715.51300000000003</v>
      </c>
      <c r="H2032">
        <v>-2899.3599999999997</v>
      </c>
      <c r="I2032">
        <v>12500</v>
      </c>
      <c r="J2032">
        <v>0</v>
      </c>
      <c r="K2032">
        <v>180016</v>
      </c>
      <c r="L2032">
        <v>8900</v>
      </c>
      <c r="M2032">
        <v>55800</v>
      </c>
      <c r="N2032">
        <v>493264</v>
      </c>
      <c r="O2032">
        <v>10000</v>
      </c>
      <c r="P2032">
        <v>692520</v>
      </c>
      <c r="Q2032">
        <v>155064</v>
      </c>
      <c r="R2032">
        <v>23369.999999999996</v>
      </c>
      <c r="S2032">
        <v>400880</v>
      </c>
      <c r="T2032">
        <v>1218054.0000000002</v>
      </c>
      <c r="U2032">
        <v>400880</v>
      </c>
      <c r="V2032">
        <v>188.77</v>
      </c>
      <c r="W2032">
        <v>86.21</v>
      </c>
      <c r="X2032">
        <v>154.82</v>
      </c>
      <c r="Y2032">
        <v>0</v>
      </c>
      <c r="Z2032">
        <v>507154.3170000001</v>
      </c>
      <c r="AA2032">
        <v>155804.66499999986</v>
      </c>
      <c r="AB2032">
        <v>7539.6809999999996</v>
      </c>
      <c r="AC2032">
        <v>79210.442999999985</v>
      </c>
      <c r="AD2032">
        <v>4142.3069999999998</v>
      </c>
      <c r="AE2032">
        <v>12207.774999999998</v>
      </c>
      <c r="AF2032">
        <v>84815.75499999999</v>
      </c>
      <c r="AG2032">
        <v>67046.209999999977</v>
      </c>
      <c r="AH2032">
        <v>7915.5469999999996</v>
      </c>
      <c r="AI2032">
        <v>99215.281999999992</v>
      </c>
      <c r="AJ2032">
        <v>362.86399999999998</v>
      </c>
      <c r="AK2032">
        <v>14882.474000000004</v>
      </c>
      <c r="AL2032">
        <v>6567.14</v>
      </c>
      <c r="AM2032">
        <v>43194.409000000021</v>
      </c>
      <c r="AN2032">
        <v>9222.0788000000011</v>
      </c>
      <c r="AO2032">
        <v>100427.58000000002</v>
      </c>
      <c r="AP2032">
        <v>82770.895041155556</v>
      </c>
      <c r="AQ2032">
        <v>82993.318999999989</v>
      </c>
      <c r="AR2032">
        <v>3873.0120000000011</v>
      </c>
      <c r="AS2032">
        <v>54917.04</v>
      </c>
      <c r="AT2032">
        <v>127178.43899999998</v>
      </c>
      <c r="AU2032">
        <v>134463.32699999999</v>
      </c>
      <c r="AV2032">
        <v>710.50920000000008</v>
      </c>
      <c r="AW2032">
        <v>17378.868999999999</v>
      </c>
      <c r="AX2032">
        <v>18303.135000000002</v>
      </c>
      <c r="AY2032">
        <v>88782.181999999986</v>
      </c>
      <c r="AZ2032">
        <v>71172.433000000019</v>
      </c>
      <c r="BA2032">
        <v>280423.55999999988</v>
      </c>
      <c r="BB2032">
        <v>4113.5789999999997</v>
      </c>
      <c r="BC2032">
        <v>56084.144000000029</v>
      </c>
      <c r="BD2032">
        <v>4360.3069999999998</v>
      </c>
      <c r="BE2032">
        <v>30466.307000000001</v>
      </c>
      <c r="BF2032">
        <v>25380.949000000004</v>
      </c>
      <c r="BG2032">
        <v>189297.42300000001</v>
      </c>
      <c r="BH2032">
        <v>15629.842000000001</v>
      </c>
      <c r="BI2032">
        <v>272037.91399999993</v>
      </c>
      <c r="BJ2032">
        <v>55870.540999999997</v>
      </c>
      <c r="BK2032">
        <v>55420.965292745204</v>
      </c>
      <c r="BL2032">
        <v>2176.7260000000001</v>
      </c>
      <c r="BM2032">
        <v>19228.479000000003</v>
      </c>
    </row>
    <row r="2033" spans="1:65" x14ac:dyDescent="0.25">
      <c r="A2033" t="s">
        <v>2162</v>
      </c>
      <c r="B2033">
        <v>1688022.3243743083</v>
      </c>
      <c r="C2033">
        <v>1030663.9243371557</v>
      </c>
      <c r="D2033">
        <v>1847775.8755037994</v>
      </c>
      <c r="E2033">
        <v>783712.7314962002</v>
      </c>
      <c r="F2033">
        <v>1473142.7314962002</v>
      </c>
      <c r="G2033">
        <v>289.23399999999998</v>
      </c>
      <c r="H2033">
        <v>-2125.8130000000001</v>
      </c>
      <c r="I2033">
        <v>12500</v>
      </c>
      <c r="J2033">
        <v>0</v>
      </c>
      <c r="K2033">
        <v>172958.00000000003</v>
      </c>
      <c r="L2033">
        <v>8900</v>
      </c>
      <c r="M2033">
        <v>54800</v>
      </c>
      <c r="N2033">
        <v>486664</v>
      </c>
      <c r="O2033">
        <v>8100</v>
      </c>
      <c r="P2033">
        <v>710504.99999999988</v>
      </c>
      <c r="Q2033">
        <v>168562.99999999997</v>
      </c>
      <c r="R2033">
        <v>17537</v>
      </c>
      <c r="S2033">
        <v>404420.99999999994</v>
      </c>
      <c r="T2033">
        <v>1223606</v>
      </c>
      <c r="U2033">
        <v>404420.99999999994</v>
      </c>
      <c r="V2033">
        <v>177.81</v>
      </c>
      <c r="W2033">
        <v>83.34</v>
      </c>
      <c r="X2033">
        <v>154.82</v>
      </c>
      <c r="Y2033">
        <v>0</v>
      </c>
      <c r="Z2033">
        <v>507088.83600000001</v>
      </c>
      <c r="AA2033">
        <v>153933.81099999999</v>
      </c>
      <c r="AB2033">
        <v>7581.0289999999995</v>
      </c>
      <c r="AC2033">
        <v>78561.948999999979</v>
      </c>
      <c r="AD2033">
        <v>4152.692</v>
      </c>
      <c r="AE2033">
        <v>12129.110999999999</v>
      </c>
      <c r="AF2033">
        <v>87332.856999999975</v>
      </c>
      <c r="AG2033">
        <v>66990.883000000016</v>
      </c>
      <c r="AH2033">
        <v>7934.2469999999994</v>
      </c>
      <c r="AI2033">
        <v>108820.25299999998</v>
      </c>
      <c r="AJ2033">
        <v>356.41400000000004</v>
      </c>
      <c r="AK2033">
        <v>14931.771000000001</v>
      </c>
      <c r="AL2033">
        <v>6498.9229999999989</v>
      </c>
      <c r="AM2033">
        <v>42475.704000000027</v>
      </c>
      <c r="AN2033">
        <v>8960.0645999999997</v>
      </c>
      <c r="AO2033">
        <v>98940.072599999912</v>
      </c>
      <c r="AP2033">
        <v>81711.839337155558</v>
      </c>
      <c r="AQ2033">
        <v>82583.122999999978</v>
      </c>
      <c r="AR2033">
        <v>3909.5020000000009</v>
      </c>
      <c r="AS2033">
        <v>54568.394999999997</v>
      </c>
      <c r="AT2033">
        <v>120984.296</v>
      </c>
      <c r="AU2033">
        <v>135620.97799999997</v>
      </c>
      <c r="AV2033">
        <v>684.55040000000008</v>
      </c>
      <c r="AW2033">
        <v>17061.618399999999</v>
      </c>
      <c r="AX2033">
        <v>18335.841</v>
      </c>
      <c r="AY2033">
        <v>88025.330000000016</v>
      </c>
      <c r="AZ2033">
        <v>68332.354999999981</v>
      </c>
      <c r="BA2033">
        <v>285941.79800000013</v>
      </c>
      <c r="BB2033">
        <v>4101.8559999999998</v>
      </c>
      <c r="BC2033">
        <v>55255.633000000016</v>
      </c>
      <c r="BD2033">
        <v>4281.21</v>
      </c>
      <c r="BE2033">
        <v>29821.210999999999</v>
      </c>
      <c r="BF2033">
        <v>25384.635999999999</v>
      </c>
      <c r="BG2033">
        <v>178726.26400000002</v>
      </c>
      <c r="BH2033">
        <v>15717.402000000006</v>
      </c>
      <c r="BI2033">
        <v>268274.28899999999</v>
      </c>
      <c r="BJ2033">
        <v>55110.841</v>
      </c>
      <c r="BK2033">
        <v>55849.380503799803</v>
      </c>
      <c r="BL2033">
        <v>2204.5329999999999</v>
      </c>
      <c r="BM2033">
        <v>19264.300999999999</v>
      </c>
    </row>
    <row r="2034" spans="1:65" x14ac:dyDescent="0.25">
      <c r="A2034" t="s">
        <v>2163</v>
      </c>
      <c r="B2034">
        <v>1678910.3083743062</v>
      </c>
      <c r="C2034">
        <v>1026931.8499859557</v>
      </c>
      <c r="D2034">
        <v>1839666.8648531446</v>
      </c>
      <c r="E2034">
        <v>781831.48514685524</v>
      </c>
      <c r="F2034">
        <v>1468381.4851468552</v>
      </c>
      <c r="G2034">
        <v>2156.4480000000003</v>
      </c>
      <c r="H2034">
        <v>-1642.3220000000001</v>
      </c>
      <c r="I2034">
        <v>1000</v>
      </c>
      <c r="J2034">
        <v>0</v>
      </c>
      <c r="K2034">
        <v>156986</v>
      </c>
      <c r="L2034">
        <v>9300</v>
      </c>
      <c r="M2034">
        <v>45800</v>
      </c>
      <c r="N2034">
        <v>466566.00000000006</v>
      </c>
      <c r="O2034">
        <v>7000</v>
      </c>
      <c r="P2034">
        <v>718272.99999999988</v>
      </c>
      <c r="Q2034">
        <v>185012</v>
      </c>
      <c r="R2034">
        <v>16021.999999999998</v>
      </c>
      <c r="S2034">
        <v>394798</v>
      </c>
      <c r="T2034">
        <v>1210161</v>
      </c>
      <c r="U2034">
        <v>394798</v>
      </c>
      <c r="V2034">
        <v>208.52</v>
      </c>
      <c r="W2034">
        <v>86.48</v>
      </c>
      <c r="X2034">
        <v>154</v>
      </c>
      <c r="Y2034">
        <v>0</v>
      </c>
      <c r="Z2034">
        <v>507045.51300000004</v>
      </c>
      <c r="AA2034">
        <v>152939.83999999988</v>
      </c>
      <c r="AB2034">
        <v>7477.83</v>
      </c>
      <c r="AC2034">
        <v>78599.129999999976</v>
      </c>
      <c r="AD2034">
        <v>4084.5189999999998</v>
      </c>
      <c r="AE2034">
        <v>11945.883</v>
      </c>
      <c r="AF2034">
        <v>84913.674999999988</v>
      </c>
      <c r="AG2034">
        <v>67890.797999999995</v>
      </c>
      <c r="AH2034">
        <v>7666.2339999999995</v>
      </c>
      <c r="AI2034">
        <v>109985.23499999999</v>
      </c>
      <c r="AJ2034">
        <v>353.62900000000002</v>
      </c>
      <c r="AK2034">
        <v>14982.067000000003</v>
      </c>
      <c r="AL2034">
        <v>6448.8220000000001</v>
      </c>
      <c r="AM2034">
        <v>41865.29399999998</v>
      </c>
      <c r="AN2034">
        <v>9014.6640000000007</v>
      </c>
      <c r="AO2034">
        <v>98701.034999999902</v>
      </c>
      <c r="AP2034">
        <v>80605.349985955589</v>
      </c>
      <c r="AQ2034">
        <v>82768.70100000003</v>
      </c>
      <c r="AR2034">
        <v>3881.320000000002</v>
      </c>
      <c r="AS2034">
        <v>54155.720000000008</v>
      </c>
      <c r="AT2034">
        <v>122083.09699999998</v>
      </c>
      <c r="AU2034">
        <v>135653.35499999992</v>
      </c>
      <c r="AV2034">
        <v>709.92499999999995</v>
      </c>
      <c r="AW2034">
        <v>17083.326000000001</v>
      </c>
      <c r="AX2034">
        <v>18339.650000000001</v>
      </c>
      <c r="AY2034">
        <v>87235.208999999988</v>
      </c>
      <c r="AZ2034">
        <v>67102.266999999993</v>
      </c>
      <c r="BA2034">
        <v>280862.39999999991</v>
      </c>
      <c r="BB2034">
        <v>4132.6660000000002</v>
      </c>
      <c r="BC2034">
        <v>54289.690999999999</v>
      </c>
      <c r="BD2034">
        <v>4023.9560000000001</v>
      </c>
      <c r="BE2034">
        <v>29474.955999999998</v>
      </c>
      <c r="BF2034">
        <v>25626.055999999997</v>
      </c>
      <c r="BG2034">
        <v>178967.57000000004</v>
      </c>
      <c r="BH2034">
        <v>15721.590999999999</v>
      </c>
      <c r="BI2034">
        <v>266741.84699999995</v>
      </c>
      <c r="BJ2034">
        <v>55523.22</v>
      </c>
      <c r="BK2034">
        <v>56216.214853144644</v>
      </c>
      <c r="BL2034">
        <v>2177.866</v>
      </c>
      <c r="BM2034">
        <v>19308.592999999997</v>
      </c>
    </row>
    <row r="2035" spans="1:65" x14ac:dyDescent="0.25">
      <c r="A2035" t="s">
        <v>2164</v>
      </c>
      <c r="B2035">
        <v>1699915.7842577922</v>
      </c>
      <c r="C2035">
        <v>1045386.1972158223</v>
      </c>
      <c r="D2035">
        <v>1855459.4749303944</v>
      </c>
      <c r="E2035">
        <v>777998.54106960469</v>
      </c>
      <c r="F2035">
        <v>1485098.5410696047</v>
      </c>
      <c r="G2035">
        <v>0</v>
      </c>
      <c r="H2035">
        <v>-9001.8629999999994</v>
      </c>
      <c r="I2035">
        <v>10250</v>
      </c>
      <c r="J2035">
        <v>0</v>
      </c>
      <c r="K2035">
        <v>161793</v>
      </c>
      <c r="L2035">
        <v>9300</v>
      </c>
      <c r="M2035">
        <v>51100</v>
      </c>
      <c r="N2035">
        <v>451120.99999999994</v>
      </c>
      <c r="O2035">
        <v>12700</v>
      </c>
      <c r="P2035">
        <v>713324</v>
      </c>
      <c r="Q2035">
        <v>161084</v>
      </c>
      <c r="R2035">
        <v>26288</v>
      </c>
      <c r="S2035">
        <v>386677</v>
      </c>
      <c r="T2035">
        <v>1200033.0000000002</v>
      </c>
      <c r="U2035">
        <v>386677</v>
      </c>
      <c r="V2035">
        <v>0</v>
      </c>
      <c r="W2035">
        <v>67.36</v>
      </c>
      <c r="X2035">
        <v>153.1</v>
      </c>
      <c r="Y2035">
        <v>0</v>
      </c>
      <c r="Z2035">
        <v>506833.17800000001</v>
      </c>
      <c r="AA2035">
        <v>153313.66399999999</v>
      </c>
      <c r="AB2035">
        <v>7546.3139999999994</v>
      </c>
      <c r="AC2035">
        <v>79450.672999999981</v>
      </c>
      <c r="AD2035">
        <v>3995.1110000000003</v>
      </c>
      <c r="AE2035">
        <v>12332.066999999999</v>
      </c>
      <c r="AF2035">
        <v>97883.795999999988</v>
      </c>
      <c r="AG2035">
        <v>67519.421000000002</v>
      </c>
      <c r="AH2035">
        <v>7671.079999999999</v>
      </c>
      <c r="AI2035">
        <v>107681.28099999997</v>
      </c>
      <c r="AJ2035">
        <v>340.87299999999999</v>
      </c>
      <c r="AK2035">
        <v>15074.539000000001</v>
      </c>
      <c r="AL2035">
        <v>6401.5959999999995</v>
      </c>
      <c r="AM2035">
        <v>41955.14800000003</v>
      </c>
      <c r="AN2035">
        <v>8825.9482000000007</v>
      </c>
      <c r="AO2035">
        <v>100979.68319999997</v>
      </c>
      <c r="AP2035">
        <v>69969.169215822229</v>
      </c>
      <c r="AQ2035">
        <v>83318.651999999987</v>
      </c>
      <c r="AR2035">
        <v>3968.7440000000011</v>
      </c>
      <c r="AS2035">
        <v>54847.220999999998</v>
      </c>
      <c r="AT2035">
        <v>131260.39200000002</v>
      </c>
      <c r="AU2035">
        <v>125316.75199999996</v>
      </c>
      <c r="AV2035">
        <v>678.60680000000002</v>
      </c>
      <c r="AW2035">
        <v>17725.5308</v>
      </c>
      <c r="AX2035">
        <v>18324.949000000001</v>
      </c>
      <c r="AY2035">
        <v>87467.334000000003</v>
      </c>
      <c r="AZ2035">
        <v>73618.353000000003</v>
      </c>
      <c r="BA2035">
        <v>289440.32300000009</v>
      </c>
      <c r="BB2035">
        <v>4137.5510000000004</v>
      </c>
      <c r="BC2035">
        <v>54066.567000000003</v>
      </c>
      <c r="BD2035">
        <v>3708.7750000000001</v>
      </c>
      <c r="BE2035">
        <v>29878.774000000001</v>
      </c>
      <c r="BF2035">
        <v>25549.154000000002</v>
      </c>
      <c r="BG2035">
        <v>181278.80699999997</v>
      </c>
      <c r="BH2035">
        <v>15495.750000000002</v>
      </c>
      <c r="BI2035">
        <v>267058.03599999996</v>
      </c>
      <c r="BJ2035">
        <v>57052.101000000002</v>
      </c>
      <c r="BK2035">
        <v>67576.002930395189</v>
      </c>
      <c r="BL2035">
        <v>2124.7559999999999</v>
      </c>
      <c r="BM2035">
        <v>19178.999</v>
      </c>
    </row>
    <row r="2036" spans="1:65" x14ac:dyDescent="0.25">
      <c r="A2036" t="s">
        <v>2165</v>
      </c>
      <c r="B2036">
        <v>1686906.6357917273</v>
      </c>
      <c r="C2036">
        <v>1022256.4750983109</v>
      </c>
      <c r="D2036">
        <v>1836401.2191493609</v>
      </c>
      <c r="E2036">
        <v>781385.19285063935</v>
      </c>
      <c r="F2036">
        <v>1470495.1928506393</v>
      </c>
      <c r="G2036">
        <v>34.497999999999998</v>
      </c>
      <c r="H2036">
        <v>-3190.3959999999997</v>
      </c>
      <c r="I2036">
        <v>11500</v>
      </c>
      <c r="J2036">
        <v>0</v>
      </c>
      <c r="K2036">
        <v>156973</v>
      </c>
      <c r="L2036">
        <v>9400</v>
      </c>
      <c r="M2036">
        <v>52100</v>
      </c>
      <c r="N2036">
        <v>448642.00000000006</v>
      </c>
      <c r="O2036">
        <v>11800</v>
      </c>
      <c r="P2036">
        <v>715960</v>
      </c>
      <c r="Q2036">
        <v>162702</v>
      </c>
      <c r="R2036">
        <v>26043</v>
      </c>
      <c r="S2036">
        <v>383574.99999999994</v>
      </c>
      <c r="T2036">
        <v>1200045</v>
      </c>
      <c r="U2036">
        <v>383574.99999999994</v>
      </c>
      <c r="V2036">
        <v>180.46</v>
      </c>
      <c r="W2036">
        <v>82.02</v>
      </c>
      <c r="X2036">
        <v>153.1</v>
      </c>
      <c r="Y2036">
        <v>0</v>
      </c>
      <c r="Z2036">
        <v>506612.14800000016</v>
      </c>
      <c r="AA2036">
        <v>153369.09599999996</v>
      </c>
      <c r="AB2036">
        <v>7606.2199999999993</v>
      </c>
      <c r="AC2036">
        <v>80101.131000000008</v>
      </c>
      <c r="AD2036">
        <v>3926.3470000000002</v>
      </c>
      <c r="AE2036">
        <v>12320.919000000002</v>
      </c>
      <c r="AF2036">
        <v>83826.129999999976</v>
      </c>
      <c r="AG2036">
        <v>67737.931999999972</v>
      </c>
      <c r="AH2036">
        <v>7644.1640000000007</v>
      </c>
      <c r="AI2036">
        <v>97372.702999999994</v>
      </c>
      <c r="AJ2036">
        <v>354.80600000000004</v>
      </c>
      <c r="AK2036">
        <v>15056.348</v>
      </c>
      <c r="AL2036">
        <v>6378.2349999999979</v>
      </c>
      <c r="AM2036">
        <v>41207.205000000002</v>
      </c>
      <c r="AN2036">
        <v>8830.8051999999989</v>
      </c>
      <c r="AO2036">
        <v>99409.212399999989</v>
      </c>
      <c r="AP2036">
        <v>70109.2550983111</v>
      </c>
      <c r="AQ2036">
        <v>84010.271999999954</v>
      </c>
      <c r="AR2036">
        <v>4040.1210000000005</v>
      </c>
      <c r="AS2036">
        <v>54821.672000000028</v>
      </c>
      <c r="AT2036">
        <v>129906.70299999998</v>
      </c>
      <c r="AU2036">
        <v>124562.04999999999</v>
      </c>
      <c r="AV2036">
        <v>684.36779999999999</v>
      </c>
      <c r="AW2036">
        <v>17139.565600000002</v>
      </c>
      <c r="AX2036">
        <v>18243.580999999998</v>
      </c>
      <c r="AY2036">
        <v>88183.642999999982</v>
      </c>
      <c r="AZ2036">
        <v>67150.584000000003</v>
      </c>
      <c r="BA2036">
        <v>279516.37199999933</v>
      </c>
      <c r="BB2036">
        <v>4147.8459999999995</v>
      </c>
      <c r="BC2036">
        <v>53627.18700000002</v>
      </c>
      <c r="BD2036">
        <v>3352.8090000000002</v>
      </c>
      <c r="BE2036">
        <v>29854.809999999998</v>
      </c>
      <c r="BF2036">
        <v>25170.559000000001</v>
      </c>
      <c r="BG2036">
        <v>182526.05599999998</v>
      </c>
      <c r="BH2036">
        <v>15685.234000000002</v>
      </c>
      <c r="BI2036">
        <v>266773.1720000002</v>
      </c>
      <c r="BJ2036">
        <v>56491.366000000002</v>
      </c>
      <c r="BK2036">
        <v>69834.971149360659</v>
      </c>
      <c r="BL2036">
        <v>2095.194</v>
      </c>
      <c r="BM2036">
        <v>18976.901999999995</v>
      </c>
    </row>
    <row r="2037" spans="1:65" x14ac:dyDescent="0.25">
      <c r="A2037" t="s">
        <v>2166</v>
      </c>
      <c r="B2037">
        <v>1695100.6152091459</v>
      </c>
      <c r="C2037">
        <v>1033811.3393916443</v>
      </c>
      <c r="D2037">
        <v>1843292.4176123918</v>
      </c>
      <c r="E2037">
        <v>778662.7533876081</v>
      </c>
      <c r="F2037">
        <v>1476752.7533876081</v>
      </c>
      <c r="G2037">
        <v>30.654</v>
      </c>
      <c r="H2037">
        <v>-3991.3219999999997</v>
      </c>
      <c r="I2037">
        <v>12750</v>
      </c>
      <c r="J2037">
        <v>0</v>
      </c>
      <c r="K2037">
        <v>191372</v>
      </c>
      <c r="L2037">
        <v>9300</v>
      </c>
      <c r="M2037">
        <v>66700</v>
      </c>
      <c r="N2037">
        <v>421530</v>
      </c>
      <c r="O2037">
        <v>11200</v>
      </c>
      <c r="P2037">
        <v>709028</v>
      </c>
      <c r="Q2037">
        <v>107614</v>
      </c>
      <c r="R2037">
        <v>49172</v>
      </c>
      <c r="S2037">
        <v>376885.99999999994</v>
      </c>
      <c r="T2037">
        <v>1189030</v>
      </c>
      <c r="U2037">
        <v>376885.99999999994</v>
      </c>
      <c r="V2037">
        <v>181.05</v>
      </c>
      <c r="W2037">
        <v>80.17</v>
      </c>
      <c r="X2037">
        <v>153.11764705882354</v>
      </c>
      <c r="Y2037">
        <v>0</v>
      </c>
      <c r="Z2037">
        <v>506798.85900000005</v>
      </c>
      <c r="AA2037">
        <v>153989.38499999992</v>
      </c>
      <c r="AB2037">
        <v>7593.2390000000005</v>
      </c>
      <c r="AC2037">
        <v>80926.921000000002</v>
      </c>
      <c r="AD2037">
        <v>3969.1339999999996</v>
      </c>
      <c r="AE2037">
        <v>12299.705</v>
      </c>
      <c r="AF2037">
        <v>93864.352999999974</v>
      </c>
      <c r="AG2037">
        <v>68697.728999999963</v>
      </c>
      <c r="AH2037">
        <v>7843.2040000000015</v>
      </c>
      <c r="AI2037">
        <v>108277.54999999999</v>
      </c>
      <c r="AJ2037">
        <v>326.82300000000004</v>
      </c>
      <c r="AK2037">
        <v>15210.583000000001</v>
      </c>
      <c r="AL2037">
        <v>6371.6960000000017</v>
      </c>
      <c r="AM2037">
        <v>41949.170999999988</v>
      </c>
      <c r="AN2037">
        <v>8118.9543999999996</v>
      </c>
      <c r="AO2037">
        <v>99732.345399999962</v>
      </c>
      <c r="AP2037">
        <v>70562.372391644443</v>
      </c>
      <c r="AQ2037">
        <v>84662.609000000026</v>
      </c>
      <c r="AR2037">
        <v>3884.775000000001</v>
      </c>
      <c r="AS2037">
        <v>55398.538000000008</v>
      </c>
      <c r="AT2037">
        <v>138055.80799999996</v>
      </c>
      <c r="AU2037">
        <v>125363.17399999997</v>
      </c>
      <c r="AV2037">
        <v>692.12159999999994</v>
      </c>
      <c r="AW2037">
        <v>17047.726600000002</v>
      </c>
      <c r="AX2037">
        <v>18308.977999999999</v>
      </c>
      <c r="AY2037">
        <v>88840.695000000007</v>
      </c>
      <c r="AZ2037">
        <v>61982.213999999985</v>
      </c>
      <c r="BA2037">
        <v>268427.48500000004</v>
      </c>
      <c r="BB2037">
        <v>4131.4809999999998</v>
      </c>
      <c r="BC2037">
        <v>53625.244999999995</v>
      </c>
      <c r="BD2037">
        <v>3204.0430000000001</v>
      </c>
      <c r="BE2037">
        <v>29951.042000000001</v>
      </c>
      <c r="BF2037">
        <v>25924.854000000003</v>
      </c>
      <c r="BG2037">
        <v>183882.554</v>
      </c>
      <c r="BH2037">
        <v>15661.875000000004</v>
      </c>
      <c r="BI2037">
        <v>268221.52</v>
      </c>
      <c r="BJ2037">
        <v>54409.781000000003</v>
      </c>
      <c r="BK2037">
        <v>67261.125612392018</v>
      </c>
      <c r="BL2037">
        <v>2106.7739999999999</v>
      </c>
      <c r="BM2037">
        <v>19527.314000000002</v>
      </c>
    </row>
    <row r="2038" spans="1:65" x14ac:dyDescent="0.25">
      <c r="A2038" t="s">
        <v>2167</v>
      </c>
      <c r="B2038">
        <v>1713602.9133935336</v>
      </c>
      <c r="C2038">
        <v>1043093.8704907554</v>
      </c>
      <c r="D2038">
        <v>1862520.051403133</v>
      </c>
      <c r="E2038">
        <v>786751.0735968675</v>
      </c>
      <c r="F2038">
        <v>1486476.2735968675</v>
      </c>
      <c r="G2038">
        <v>406.11600000000004</v>
      </c>
      <c r="H2038">
        <v>-989.21699999999987</v>
      </c>
      <c r="I2038">
        <v>14750</v>
      </c>
      <c r="J2038">
        <v>0</v>
      </c>
      <c r="K2038">
        <v>196817.99999999997</v>
      </c>
      <c r="L2038">
        <v>8400</v>
      </c>
      <c r="M2038">
        <v>82000</v>
      </c>
      <c r="N2038">
        <v>424600</v>
      </c>
      <c r="O2038">
        <v>10400</v>
      </c>
      <c r="P2038">
        <v>702723</v>
      </c>
      <c r="Q2038">
        <v>92793</v>
      </c>
      <c r="R2038">
        <v>67743</v>
      </c>
      <c r="S2038">
        <v>382010.99999999994</v>
      </c>
      <c r="T2038">
        <v>1203466.0000000002</v>
      </c>
      <c r="U2038">
        <v>382010.99999999994</v>
      </c>
      <c r="V2038">
        <v>183.05</v>
      </c>
      <c r="W2038">
        <v>90.32</v>
      </c>
      <c r="X2038">
        <v>153.23728813559322</v>
      </c>
      <c r="Y2038">
        <v>0</v>
      </c>
      <c r="Z2038">
        <v>506599.27900000004</v>
      </c>
      <c r="AA2038">
        <v>154938.25000000006</v>
      </c>
      <c r="AB2038">
        <v>7808.8090000000002</v>
      </c>
      <c r="AC2038">
        <v>81818.535000000003</v>
      </c>
      <c r="AD2038">
        <v>4075.625</v>
      </c>
      <c r="AE2038">
        <v>12375.379000000001</v>
      </c>
      <c r="AF2038">
        <v>102059.68000000004</v>
      </c>
      <c r="AG2038">
        <v>69213.894000000015</v>
      </c>
      <c r="AH2038">
        <v>8144.6080000000002</v>
      </c>
      <c r="AI2038">
        <v>107701.40399999999</v>
      </c>
      <c r="AJ2038">
        <v>240.411</v>
      </c>
      <c r="AK2038">
        <v>15387.804000000002</v>
      </c>
      <c r="AL2038">
        <v>6375.2940000000008</v>
      </c>
      <c r="AM2038">
        <v>41327.973999999995</v>
      </c>
      <c r="AN2038">
        <v>8874.2572000000018</v>
      </c>
      <c r="AO2038">
        <v>101304.6164</v>
      </c>
      <c r="AP2038">
        <v>73421.33149075559</v>
      </c>
      <c r="AQ2038">
        <v>84882.453999999998</v>
      </c>
      <c r="AR2038">
        <v>4045.3830000000007</v>
      </c>
      <c r="AS2038">
        <v>55955.754000000023</v>
      </c>
      <c r="AT2038">
        <v>139587.26200000005</v>
      </c>
      <c r="AU2038">
        <v>126132.92999999996</v>
      </c>
      <c r="AV2038">
        <v>694.90279999999996</v>
      </c>
      <c r="AW2038">
        <v>17165.798600000002</v>
      </c>
      <c r="AX2038">
        <v>18307.156999999999</v>
      </c>
      <c r="AY2038">
        <v>90058.906999999977</v>
      </c>
      <c r="AZ2038">
        <v>57858.818999999981</v>
      </c>
      <c r="BA2038">
        <v>272878.46899999998</v>
      </c>
      <c r="BB2038">
        <v>4139.3310000000001</v>
      </c>
      <c r="BC2038">
        <v>54118.447999999989</v>
      </c>
      <c r="BD2038">
        <v>3238.7490000000003</v>
      </c>
      <c r="BE2038">
        <v>30420.749000000003</v>
      </c>
      <c r="BF2038">
        <v>25807.879999999997</v>
      </c>
      <c r="BG2038">
        <v>185725.27799999993</v>
      </c>
      <c r="BH2038">
        <v>15270.894000000004</v>
      </c>
      <c r="BI2038">
        <v>270298.43400000001</v>
      </c>
      <c r="BJ2038">
        <v>54425.777999999998</v>
      </c>
      <c r="BK2038">
        <v>70879.342403132498</v>
      </c>
      <c r="BL2038">
        <v>2118.42</v>
      </c>
      <c r="BM2038">
        <v>19935.631000000001</v>
      </c>
    </row>
    <row r="2039" spans="1:65" x14ac:dyDescent="0.25">
      <c r="A2039" t="s">
        <v>2168</v>
      </c>
      <c r="B2039">
        <v>1756651.2863448875</v>
      </c>
      <c r="C2039">
        <v>1165387.2408937777</v>
      </c>
      <c r="D2039">
        <v>1914468.3446955078</v>
      </c>
      <c r="E2039">
        <v>718112.25630449248</v>
      </c>
      <c r="F2039">
        <v>1523535.2563044925</v>
      </c>
      <c r="G2039">
        <v>4105.6409999999996</v>
      </c>
      <c r="H2039">
        <v>-1125.9290000000001</v>
      </c>
      <c r="I2039">
        <v>0</v>
      </c>
      <c r="J2039">
        <v>-12250</v>
      </c>
      <c r="K2039">
        <v>216068</v>
      </c>
      <c r="L2039">
        <v>8100</v>
      </c>
      <c r="M2039">
        <v>95300</v>
      </c>
      <c r="N2039">
        <v>394189.99999999994</v>
      </c>
      <c r="O2039">
        <v>16800</v>
      </c>
      <c r="P2039">
        <v>684884</v>
      </c>
      <c r="Q2039">
        <v>78269</v>
      </c>
      <c r="R2039">
        <v>70048</v>
      </c>
      <c r="S2039">
        <v>406437</v>
      </c>
      <c r="T2039">
        <v>1157221.9999999998</v>
      </c>
      <c r="U2039">
        <v>406437</v>
      </c>
      <c r="V2039">
        <v>195.56</v>
      </c>
      <c r="W2039">
        <v>89.16</v>
      </c>
      <c r="X2039">
        <v>0</v>
      </c>
      <c r="Y2039">
        <v>129.19183673469388</v>
      </c>
      <c r="Z2039">
        <v>506585.15600000008</v>
      </c>
      <c r="AA2039">
        <v>159055.44899999996</v>
      </c>
      <c r="AB2039">
        <v>8892.6450000000004</v>
      </c>
      <c r="AC2039">
        <v>84647.310999999987</v>
      </c>
      <c r="AD2039">
        <v>4003.0010000000002</v>
      </c>
      <c r="AE2039">
        <v>12407.062</v>
      </c>
      <c r="AF2039">
        <v>162042.83499999999</v>
      </c>
      <c r="AG2039">
        <v>69328.819000000018</v>
      </c>
      <c r="AH2039">
        <v>8417.9299999999985</v>
      </c>
      <c r="AI2039">
        <v>100291.59299999996</v>
      </c>
      <c r="AJ2039">
        <v>237.96299999999999</v>
      </c>
      <c r="AK2039">
        <v>16109.925000000003</v>
      </c>
      <c r="AL2039">
        <v>6364.7599999999984</v>
      </c>
      <c r="AM2039">
        <v>42820.647000000026</v>
      </c>
      <c r="AN2039">
        <v>8785.3618000000006</v>
      </c>
      <c r="AO2039">
        <v>105127.60019999994</v>
      </c>
      <c r="AP2039">
        <v>94959.133893777776</v>
      </c>
      <c r="AQ2039">
        <v>87081.653999999995</v>
      </c>
      <c r="AR2039">
        <v>4046.395</v>
      </c>
      <c r="AS2039">
        <v>58031.126999999979</v>
      </c>
      <c r="AT2039">
        <v>168012.48099999997</v>
      </c>
      <c r="AU2039">
        <v>136034.75099999984</v>
      </c>
      <c r="AV2039">
        <v>688.90719999999999</v>
      </c>
      <c r="AW2039">
        <v>17793.810800000003</v>
      </c>
      <c r="AX2039">
        <v>18259.356</v>
      </c>
      <c r="AY2039">
        <v>91873.051999999996</v>
      </c>
      <c r="AZ2039">
        <v>63586.873999999945</v>
      </c>
      <c r="BA2039">
        <v>270008.88500000024</v>
      </c>
      <c r="BB2039">
        <v>4143.4589999999998</v>
      </c>
      <c r="BC2039">
        <v>55579.933000000019</v>
      </c>
      <c r="BD2039">
        <v>6147.2479999999996</v>
      </c>
      <c r="BE2039">
        <v>30807.248</v>
      </c>
      <c r="BF2039">
        <v>27792.648999999998</v>
      </c>
      <c r="BG2039">
        <v>191682.88899999997</v>
      </c>
      <c r="BH2039">
        <v>15612.594000000006</v>
      </c>
      <c r="BI2039">
        <v>278471.96899999987</v>
      </c>
      <c r="BJ2039">
        <v>54573.972000000002</v>
      </c>
      <c r="BK2039">
        <v>86868.985695507523</v>
      </c>
      <c r="BL2039">
        <v>2234.52</v>
      </c>
      <c r="BM2039">
        <v>20445.634000000002</v>
      </c>
    </row>
    <row r="2040" spans="1:65" x14ac:dyDescent="0.25">
      <c r="A2040" t="s">
        <v>2169</v>
      </c>
      <c r="B2040">
        <v>1801144.8827815319</v>
      </c>
      <c r="C2040">
        <v>1213035.6983944888</v>
      </c>
      <c r="D2040">
        <v>1955065.9200305003</v>
      </c>
      <c r="E2040">
        <v>707599.29096949846</v>
      </c>
      <c r="F2040">
        <v>1554931.3409694985</v>
      </c>
      <c r="G2040">
        <v>12518.562</v>
      </c>
      <c r="H2040">
        <v>-89.054000000000002</v>
      </c>
      <c r="I2040">
        <v>0</v>
      </c>
      <c r="J2040">
        <v>0</v>
      </c>
      <c r="K2040">
        <v>211845</v>
      </c>
      <c r="L2040">
        <v>8199.9999999999982</v>
      </c>
      <c r="M2040">
        <v>96199.999999999985</v>
      </c>
      <c r="N2040">
        <v>388376</v>
      </c>
      <c r="O2040">
        <v>16399.999999999996</v>
      </c>
      <c r="P2040">
        <v>709383</v>
      </c>
      <c r="Q2040">
        <v>96954.000000000015</v>
      </c>
      <c r="R2040">
        <v>58616</v>
      </c>
      <c r="S2040">
        <v>421399</v>
      </c>
      <c r="T2040">
        <v>1164574.9999999998</v>
      </c>
      <c r="U2040">
        <v>421399</v>
      </c>
      <c r="V2040">
        <v>224.98999999999998</v>
      </c>
      <c r="W2040">
        <v>96.6</v>
      </c>
      <c r="X2040">
        <v>0</v>
      </c>
      <c r="Y2040">
        <v>0</v>
      </c>
      <c r="Z2040">
        <v>506253.77800000005</v>
      </c>
      <c r="AA2040">
        <v>162129.31399999995</v>
      </c>
      <c r="AB2040">
        <v>8730.5799999999981</v>
      </c>
      <c r="AC2040">
        <v>85781.054999999978</v>
      </c>
      <c r="AD2040">
        <v>4200.6420000000007</v>
      </c>
      <c r="AE2040">
        <v>12636.834000000001</v>
      </c>
      <c r="AF2040">
        <v>185064.8599999999</v>
      </c>
      <c r="AG2040">
        <v>70471.497000000032</v>
      </c>
      <c r="AH2040">
        <v>8834.511999999997</v>
      </c>
      <c r="AI2040">
        <v>110110.01899999999</v>
      </c>
      <c r="AJ2040">
        <v>244.69</v>
      </c>
      <c r="AK2040">
        <v>16433.493999999999</v>
      </c>
      <c r="AL2040">
        <v>6344.6109999999971</v>
      </c>
      <c r="AM2040">
        <v>43150.784000000007</v>
      </c>
      <c r="AN2040">
        <v>9499.7763999999988</v>
      </c>
      <c r="AO2040">
        <v>108341.15579999993</v>
      </c>
      <c r="AP2040">
        <v>102601.6333944889</v>
      </c>
      <c r="AQ2040">
        <v>89250.163</v>
      </c>
      <c r="AR2040">
        <v>4178.37</v>
      </c>
      <c r="AS2040">
        <v>59641.820999999982</v>
      </c>
      <c r="AT2040">
        <v>179123.60199999993</v>
      </c>
      <c r="AU2040">
        <v>129740.43399999991</v>
      </c>
      <c r="AV2040">
        <v>888.19659999999999</v>
      </c>
      <c r="AW2040">
        <v>18540.590200000002</v>
      </c>
      <c r="AX2040">
        <v>18269.467000000001</v>
      </c>
      <c r="AY2040">
        <v>93812.724000000002</v>
      </c>
      <c r="AZ2040">
        <v>65834.304999999978</v>
      </c>
      <c r="BA2040">
        <v>275402.5140000002</v>
      </c>
      <c r="BB2040">
        <v>4153.16</v>
      </c>
      <c r="BC2040">
        <v>56602.491999999998</v>
      </c>
      <c r="BD2040">
        <v>7100.130000000001</v>
      </c>
      <c r="BE2040">
        <v>31555.131000000001</v>
      </c>
      <c r="BF2040">
        <v>27740.690999999999</v>
      </c>
      <c r="BG2040">
        <v>194930.48499999999</v>
      </c>
      <c r="BH2040">
        <v>15500.431000000002</v>
      </c>
      <c r="BI2040">
        <v>284572.15099999972</v>
      </c>
      <c r="BJ2040">
        <v>56246.421000000002</v>
      </c>
      <c r="BK2040">
        <v>90971.303030501309</v>
      </c>
      <c r="BL2040">
        <v>2225.8420000000001</v>
      </c>
      <c r="BM2040">
        <v>20991.959000000003</v>
      </c>
    </row>
    <row r="2041" spans="1:65" x14ac:dyDescent="0.25">
      <c r="A2041" t="s">
        <v>2170</v>
      </c>
      <c r="B2041">
        <v>1843166.2174217885</v>
      </c>
      <c r="C2041">
        <v>1262266.2497647111</v>
      </c>
      <c r="D2041">
        <v>1995258.649851908</v>
      </c>
      <c r="E2041">
        <v>701451.06214809173</v>
      </c>
      <c r="F2041">
        <v>1583681.4621480918</v>
      </c>
      <c r="G2041">
        <v>976.68799999999999</v>
      </c>
      <c r="H2041">
        <v>-503.59399999999999</v>
      </c>
      <c r="I2041">
        <v>33750</v>
      </c>
      <c r="J2041">
        <v>0</v>
      </c>
      <c r="K2041">
        <v>205364</v>
      </c>
      <c r="L2041">
        <v>8800</v>
      </c>
      <c r="M2041">
        <v>99600.000000000015</v>
      </c>
      <c r="N2041">
        <v>370691</v>
      </c>
      <c r="O2041">
        <v>18900</v>
      </c>
      <c r="P2041">
        <v>699011</v>
      </c>
      <c r="Q2041">
        <v>81263</v>
      </c>
      <c r="R2041">
        <v>61314.000000000007</v>
      </c>
      <c r="S2041">
        <v>405127</v>
      </c>
      <c r="T2041">
        <v>1139815.9999999998</v>
      </c>
      <c r="U2041">
        <v>405127</v>
      </c>
      <c r="V2041">
        <v>187.47</v>
      </c>
      <c r="W2041">
        <v>96.66</v>
      </c>
      <c r="X2041">
        <v>152.28518518518518</v>
      </c>
      <c r="Y2041">
        <v>0</v>
      </c>
      <c r="Z2041">
        <v>506263.76599999977</v>
      </c>
      <c r="AA2041">
        <v>165224.95699999988</v>
      </c>
      <c r="AB2041">
        <v>9353.7910000000011</v>
      </c>
      <c r="AC2041">
        <v>88519.310999999987</v>
      </c>
      <c r="AD2041">
        <v>4038.5480000000002</v>
      </c>
      <c r="AE2041">
        <v>12986.779</v>
      </c>
      <c r="AF2041">
        <v>183776.08399999992</v>
      </c>
      <c r="AG2041">
        <v>71557.667999999991</v>
      </c>
      <c r="AH2041">
        <v>8513.7250000000022</v>
      </c>
      <c r="AI2041">
        <v>114914.89100000003</v>
      </c>
      <c r="AJ2041">
        <v>240.10499999999999</v>
      </c>
      <c r="AK2041">
        <v>17074.688000000002</v>
      </c>
      <c r="AL2041">
        <v>6346.9869999999992</v>
      </c>
      <c r="AM2041">
        <v>44223.140000000014</v>
      </c>
      <c r="AN2041">
        <v>9051.511599999998</v>
      </c>
      <c r="AO2041">
        <v>112164.38299999997</v>
      </c>
      <c r="AP2041">
        <v>104717.96476471111</v>
      </c>
      <c r="AQ2041">
        <v>91671.955000000016</v>
      </c>
      <c r="AR2041">
        <v>3984.9120000000012</v>
      </c>
      <c r="AS2041">
        <v>61478.186999999984</v>
      </c>
      <c r="AT2041">
        <v>210750.89900000003</v>
      </c>
      <c r="AU2041">
        <v>129993.25299999994</v>
      </c>
      <c r="AV2041">
        <v>693.67740000000015</v>
      </c>
      <c r="AW2041">
        <v>19080.823000000004</v>
      </c>
      <c r="AX2041">
        <v>18267.707000000002</v>
      </c>
      <c r="AY2041">
        <v>96354.084000000003</v>
      </c>
      <c r="AZ2041">
        <v>75541.533999999941</v>
      </c>
      <c r="BA2041">
        <v>278289.82099999971</v>
      </c>
      <c r="BB2041">
        <v>4137.9920000000002</v>
      </c>
      <c r="BC2041">
        <v>57921.969000000005</v>
      </c>
      <c r="BD2041">
        <v>7589.6450000000004</v>
      </c>
      <c r="BE2041">
        <v>32515.645000000004</v>
      </c>
      <c r="BF2041">
        <v>28754.455999999998</v>
      </c>
      <c r="BG2041">
        <v>199769.56099999999</v>
      </c>
      <c r="BH2041">
        <v>15486.844000000001</v>
      </c>
      <c r="BI2041">
        <v>291887.07999999996</v>
      </c>
      <c r="BJ2041">
        <v>62513.67</v>
      </c>
      <c r="BK2041">
        <v>88026.907851908385</v>
      </c>
      <c r="BL2041">
        <v>2242.431</v>
      </c>
      <c r="BM2041">
        <v>21603.546999999999</v>
      </c>
    </row>
    <row r="2042" spans="1:65" x14ac:dyDescent="0.25">
      <c r="A2042" t="s">
        <v>2171</v>
      </c>
      <c r="B2042">
        <v>1889231.584983978</v>
      </c>
      <c r="C2042">
        <v>1335649.2774745778</v>
      </c>
      <c r="D2042">
        <v>2039541.516942956</v>
      </c>
      <c r="E2042">
        <v>671265.73805704282</v>
      </c>
      <c r="F2042">
        <v>1607186.3880570428</v>
      </c>
      <c r="G2042">
        <v>1040.9649999999999</v>
      </c>
      <c r="H2042">
        <v>-319.65100000000001</v>
      </c>
      <c r="I2042">
        <v>50000</v>
      </c>
      <c r="J2042">
        <v>0</v>
      </c>
      <c r="K2042">
        <v>222242</v>
      </c>
      <c r="L2042">
        <v>9200</v>
      </c>
      <c r="M2042">
        <v>112901.99999999999</v>
      </c>
      <c r="N2042">
        <v>338775</v>
      </c>
      <c r="O2042">
        <v>18300</v>
      </c>
      <c r="P2042">
        <v>660568</v>
      </c>
      <c r="Q2042">
        <v>45841</v>
      </c>
      <c r="R2042">
        <v>96505.000000000015</v>
      </c>
      <c r="S2042">
        <v>399285</v>
      </c>
      <c r="T2042">
        <v>1105048</v>
      </c>
      <c r="U2042">
        <v>399285</v>
      </c>
      <c r="V2042">
        <v>194.12</v>
      </c>
      <c r="W2042">
        <v>97.09</v>
      </c>
      <c r="X2042">
        <v>153.1294</v>
      </c>
      <c r="Y2042">
        <v>0</v>
      </c>
      <c r="Z2042">
        <v>506667.9200000001</v>
      </c>
      <c r="AA2042">
        <v>169305.85099999988</v>
      </c>
      <c r="AB2042">
        <v>11704.108</v>
      </c>
      <c r="AC2042">
        <v>91404.579999999987</v>
      </c>
      <c r="AD2042">
        <v>7570.9749999999995</v>
      </c>
      <c r="AE2042">
        <v>13057.918999999998</v>
      </c>
      <c r="AF2042">
        <v>211733.98499999999</v>
      </c>
      <c r="AG2042">
        <v>81261.122999999978</v>
      </c>
      <c r="AH2042">
        <v>8536.1409999999978</v>
      </c>
      <c r="AI2042">
        <v>116466.13999999998</v>
      </c>
      <c r="AJ2042">
        <v>231.54599999999999</v>
      </c>
      <c r="AK2042">
        <v>17628.121000000003</v>
      </c>
      <c r="AL2042">
        <v>6319.6010000000006</v>
      </c>
      <c r="AM2042">
        <v>44792.111000000026</v>
      </c>
      <c r="AN2042">
        <v>9025.3137999999999</v>
      </c>
      <c r="AO2042">
        <v>116058.06199999999</v>
      </c>
      <c r="AP2042">
        <v>108547.02347457777</v>
      </c>
      <c r="AQ2042">
        <v>94306.541999999914</v>
      </c>
      <c r="AR2042">
        <v>3975.0760000000005</v>
      </c>
      <c r="AS2042">
        <v>63489.831999999995</v>
      </c>
      <c r="AT2042">
        <v>242655.25599999994</v>
      </c>
      <c r="AU2042">
        <v>132125.83099999992</v>
      </c>
      <c r="AV2042">
        <v>693.32220000000007</v>
      </c>
      <c r="AW2042">
        <v>19423.924999999999</v>
      </c>
      <c r="AX2042">
        <v>18470.305</v>
      </c>
      <c r="AY2042">
        <v>97955.508000000002</v>
      </c>
      <c r="AZ2042">
        <v>73091.22500000002</v>
      </c>
      <c r="BA2042">
        <v>271640.92499999993</v>
      </c>
      <c r="BB2042">
        <v>4129.6890000000003</v>
      </c>
      <c r="BC2042">
        <v>59724.747999999992</v>
      </c>
      <c r="BD2042">
        <v>8146.009</v>
      </c>
      <c r="BE2042">
        <v>32991.009000000005</v>
      </c>
      <c r="BF2042">
        <v>29154.712</v>
      </c>
      <c r="BG2042">
        <v>205105.65</v>
      </c>
      <c r="BH2042">
        <v>15476.61</v>
      </c>
      <c r="BI2042">
        <v>300932.27699999989</v>
      </c>
      <c r="BJ2042">
        <v>67264.399000000005</v>
      </c>
      <c r="BK2042">
        <v>89507.368942957066</v>
      </c>
      <c r="BL2042">
        <v>2256.0610000000001</v>
      </c>
      <c r="BM2042">
        <v>22363.994000000006</v>
      </c>
    </row>
    <row r="2043" spans="1:65" x14ac:dyDescent="0.25">
      <c r="A2043" t="s">
        <v>2172</v>
      </c>
      <c r="B2043">
        <v>1954494.7337690066</v>
      </c>
      <c r="C2043">
        <v>1642759.6769742221</v>
      </c>
      <c r="D2043">
        <v>2073013.1425218701</v>
      </c>
      <c r="E2043">
        <v>396710.25447812956</v>
      </c>
      <c r="F2043">
        <v>1616210.7544781296</v>
      </c>
      <c r="G2043">
        <v>4119.0509999999995</v>
      </c>
      <c r="H2043">
        <v>-1697.8309999999999</v>
      </c>
      <c r="I2043">
        <v>0</v>
      </c>
      <c r="J2043">
        <v>-20000</v>
      </c>
      <c r="K2043">
        <v>165978.99999999997</v>
      </c>
      <c r="L2043">
        <v>9200</v>
      </c>
      <c r="M2043">
        <v>113058</v>
      </c>
      <c r="N2043">
        <v>346950.00000000006</v>
      </c>
      <c r="O2043">
        <v>39500</v>
      </c>
      <c r="P2043">
        <v>604898.00000000012</v>
      </c>
      <c r="Q2043">
        <v>228255</v>
      </c>
      <c r="R2043">
        <v>17471</v>
      </c>
      <c r="S2043">
        <v>546792</v>
      </c>
      <c r="T2043">
        <v>978519</v>
      </c>
      <c r="U2043">
        <v>546792</v>
      </c>
      <c r="V2043">
        <v>204.06</v>
      </c>
      <c r="W2043">
        <v>85.27</v>
      </c>
      <c r="X2043">
        <v>0</v>
      </c>
      <c r="Y2043">
        <v>135</v>
      </c>
      <c r="Z2043">
        <v>505916.01899999991</v>
      </c>
      <c r="AA2043">
        <v>176106.18099999998</v>
      </c>
      <c r="AB2043">
        <v>14083.932999999999</v>
      </c>
      <c r="AC2043">
        <v>95248.114000000001</v>
      </c>
      <c r="AD2043">
        <v>11912.756999999998</v>
      </c>
      <c r="AE2043">
        <v>13001.409000000001</v>
      </c>
      <c r="AF2043">
        <v>330975.98100000009</v>
      </c>
      <c r="AG2043">
        <v>79174.827999999936</v>
      </c>
      <c r="AH2043">
        <v>8523.2660000000014</v>
      </c>
      <c r="AI2043">
        <v>113510.39200000002</v>
      </c>
      <c r="AJ2043">
        <v>231.40899999999999</v>
      </c>
      <c r="AK2043">
        <v>18892.011999999999</v>
      </c>
      <c r="AL2043">
        <v>6339.8069999999998</v>
      </c>
      <c r="AM2043">
        <v>45231.524999999994</v>
      </c>
      <c r="AN2043">
        <v>8773.7322000000022</v>
      </c>
      <c r="AO2043">
        <v>121175.04340000005</v>
      </c>
      <c r="AP2043">
        <v>119714.61197422227</v>
      </c>
      <c r="AQ2043">
        <v>98839.791999999972</v>
      </c>
      <c r="AR2043">
        <v>3847.7070000000008</v>
      </c>
      <c r="AS2043">
        <v>66140.878999999972</v>
      </c>
      <c r="AT2043">
        <v>383514.75699999998</v>
      </c>
      <c r="AU2043">
        <v>106429.11999999997</v>
      </c>
      <c r="AV2043">
        <v>832.38980000000015</v>
      </c>
      <c r="AW2043">
        <v>19845.704599999997</v>
      </c>
      <c r="AX2043">
        <v>19369.726000000002</v>
      </c>
      <c r="AY2043">
        <v>101103.48699999998</v>
      </c>
      <c r="AZ2043">
        <v>91336.313000000009</v>
      </c>
      <c r="BA2043">
        <v>275572.33199999999</v>
      </c>
      <c r="BB2043">
        <v>4339.1099999999997</v>
      </c>
      <c r="BC2043">
        <v>61726.397000000012</v>
      </c>
      <c r="BD2043">
        <v>10401.165000000001</v>
      </c>
      <c r="BE2043">
        <v>32101.166999999994</v>
      </c>
      <c r="BF2043">
        <v>30569.768999999997</v>
      </c>
      <c r="BG2043">
        <v>214101.95899999992</v>
      </c>
      <c r="BH2043">
        <v>15361.259</v>
      </c>
      <c r="BI2043">
        <v>315650.65199999983</v>
      </c>
      <c r="BJ2043">
        <v>74186.585000000006</v>
      </c>
      <c r="BK2043">
        <v>95134.867521870678</v>
      </c>
      <c r="BL2043">
        <v>2529.38</v>
      </c>
      <c r="BM2043">
        <v>24027.280999999999</v>
      </c>
    </row>
    <row r="2044" spans="1:65" x14ac:dyDescent="0.25">
      <c r="A2044" t="s">
        <v>2173</v>
      </c>
      <c r="B2044">
        <v>2022374.1775246132</v>
      </c>
      <c r="C2044">
        <v>1771570.1383791114</v>
      </c>
      <c r="D2044">
        <v>2143004.4717566171</v>
      </c>
      <c r="E2044">
        <v>336446.9272433822</v>
      </c>
      <c r="F2044">
        <v>1679347.5262433821</v>
      </c>
      <c r="G2044">
        <v>1662.559</v>
      </c>
      <c r="H2044">
        <v>-396.66800000000001</v>
      </c>
      <c r="I2044">
        <v>6250</v>
      </c>
      <c r="J2044">
        <v>0</v>
      </c>
      <c r="K2044">
        <v>204934.00000000003</v>
      </c>
      <c r="L2044">
        <v>8000</v>
      </c>
      <c r="M2044">
        <v>132900</v>
      </c>
      <c r="N2044">
        <v>342797</v>
      </c>
      <c r="O2044">
        <v>41300</v>
      </c>
      <c r="P2044">
        <v>610275.00000000012</v>
      </c>
      <c r="Q2044">
        <v>220006.00000000003</v>
      </c>
      <c r="R2044">
        <v>10794</v>
      </c>
      <c r="S2044">
        <v>599139.99999999988</v>
      </c>
      <c r="T2044">
        <v>971866.00000000012</v>
      </c>
      <c r="U2044">
        <v>599139.99999999988</v>
      </c>
      <c r="V2044">
        <v>193.20000000000002</v>
      </c>
      <c r="W2044">
        <v>97.59</v>
      </c>
      <c r="X2044">
        <v>158.6</v>
      </c>
      <c r="Y2044">
        <v>0</v>
      </c>
      <c r="Z2044">
        <v>506040.94600000011</v>
      </c>
      <c r="AA2044">
        <v>181587.42399999988</v>
      </c>
      <c r="AB2044">
        <v>16583.952000000001</v>
      </c>
      <c r="AC2044">
        <v>98433.886999999988</v>
      </c>
      <c r="AD2044">
        <v>28191.455999999998</v>
      </c>
      <c r="AE2044">
        <v>13390.857</v>
      </c>
      <c r="AF2044">
        <v>355975.61099999992</v>
      </c>
      <c r="AG2044">
        <v>78146.135000000053</v>
      </c>
      <c r="AH2044">
        <v>8483.6859999999997</v>
      </c>
      <c r="AI2044">
        <v>127856.19800000002</v>
      </c>
      <c r="AJ2044">
        <v>247.482</v>
      </c>
      <c r="AK2044">
        <v>19712.658000000003</v>
      </c>
      <c r="AL2044">
        <v>6353.7909999999993</v>
      </c>
      <c r="AM2044">
        <v>46394.55000000001</v>
      </c>
      <c r="AN2044">
        <v>8998.1111999999994</v>
      </c>
      <c r="AO2044">
        <v>126230.23699999999</v>
      </c>
      <c r="AP2044">
        <v>130371.26737911112</v>
      </c>
      <c r="AQ2044">
        <v>102860.09999999999</v>
      </c>
      <c r="AR2044">
        <v>3791.5060000000021</v>
      </c>
      <c r="AS2044">
        <v>68474.847000000023</v>
      </c>
      <c r="AT2044">
        <v>427138.37100000004</v>
      </c>
      <c r="AU2044">
        <v>107817.27599999998</v>
      </c>
      <c r="AV2044">
        <v>890.55679999999984</v>
      </c>
      <c r="AW2044">
        <v>20691.050999999999</v>
      </c>
      <c r="AX2044">
        <v>19432.223000000002</v>
      </c>
      <c r="AY2044">
        <v>105167.06599999996</v>
      </c>
      <c r="AZ2044">
        <v>119252.02399999999</v>
      </c>
      <c r="BA2044">
        <v>277747.26199999993</v>
      </c>
      <c r="BB2044">
        <v>4358.7620000000006</v>
      </c>
      <c r="BC2044">
        <v>64183.634999999995</v>
      </c>
      <c r="BD2044">
        <v>10491.983</v>
      </c>
      <c r="BE2044">
        <v>33158.983999999997</v>
      </c>
      <c r="BF2044">
        <v>32548.795000000002</v>
      </c>
      <c r="BG2044">
        <v>221963.02900000004</v>
      </c>
      <c r="BH2044">
        <v>15204.118000000002</v>
      </c>
      <c r="BI2044">
        <v>326754.57000000018</v>
      </c>
      <c r="BJ2044">
        <v>74610.254000000001</v>
      </c>
      <c r="BK2044">
        <v>97879.107756617566</v>
      </c>
      <c r="BL2044">
        <v>2605.2429999999999</v>
      </c>
      <c r="BM2044">
        <v>24555.598000000002</v>
      </c>
    </row>
    <row r="2045" spans="1:65" x14ac:dyDescent="0.25">
      <c r="A2045" t="s">
        <v>2174</v>
      </c>
      <c r="B2045">
        <v>2093074.9458141557</v>
      </c>
      <c r="C2045">
        <v>1868220.519891822</v>
      </c>
      <c r="D2045">
        <v>2219607.9463386289</v>
      </c>
      <c r="E2045">
        <v>313672.49366137153</v>
      </c>
      <c r="F2045">
        <v>1737310.0886613715</v>
      </c>
      <c r="G2045">
        <v>5104.4799999999996</v>
      </c>
      <c r="H2045">
        <v>-90.694000000000003</v>
      </c>
      <c r="I2045">
        <v>37500</v>
      </c>
      <c r="J2045">
        <v>0</v>
      </c>
      <c r="K2045">
        <v>191200.00000000003</v>
      </c>
      <c r="L2045">
        <v>9200</v>
      </c>
      <c r="M2045">
        <v>142800</v>
      </c>
      <c r="N2045">
        <v>325382</v>
      </c>
      <c r="O2045">
        <v>43600</v>
      </c>
      <c r="P2045">
        <v>608536</v>
      </c>
      <c r="Q2045">
        <v>226107</v>
      </c>
      <c r="R2045">
        <v>14149</v>
      </c>
      <c r="S2045">
        <v>603706.99999999988</v>
      </c>
      <c r="T2045">
        <v>957266.99999999988</v>
      </c>
      <c r="U2045">
        <v>603706.99999999988</v>
      </c>
      <c r="V2045">
        <v>203.48</v>
      </c>
      <c r="W2045">
        <v>92.190000000000012</v>
      </c>
      <c r="X2045">
        <v>159.53333333333333</v>
      </c>
      <c r="Y2045">
        <v>0</v>
      </c>
      <c r="Z2045">
        <v>505659.70500000002</v>
      </c>
      <c r="AA2045">
        <v>184974.06300000011</v>
      </c>
      <c r="AB2045">
        <v>19904.781999999999</v>
      </c>
      <c r="AC2045">
        <v>101446.78599999999</v>
      </c>
      <c r="AD2045">
        <v>30237.543999999998</v>
      </c>
      <c r="AE2045">
        <v>13398.554000000004</v>
      </c>
      <c r="AF2045">
        <v>373443.66100000002</v>
      </c>
      <c r="AG2045">
        <v>80553.793999999965</v>
      </c>
      <c r="AH2045">
        <v>8518.1450000000004</v>
      </c>
      <c r="AI2045">
        <v>129695.03399999997</v>
      </c>
      <c r="AJ2045">
        <v>234.9</v>
      </c>
      <c r="AK2045">
        <v>20684.936000000002</v>
      </c>
      <c r="AL2045">
        <v>6363.4769999999999</v>
      </c>
      <c r="AM2045">
        <v>47613.156000000003</v>
      </c>
      <c r="AN2045">
        <v>8613.7540000000008</v>
      </c>
      <c r="AO2045">
        <v>130786.23559999994</v>
      </c>
      <c r="AP2045">
        <v>141881.17489182224</v>
      </c>
      <c r="AQ2045">
        <v>106373.44300000001</v>
      </c>
      <c r="AR2045">
        <v>3784.2520000000018</v>
      </c>
      <c r="AS2045">
        <v>70880.990000000034</v>
      </c>
      <c r="AT2045">
        <v>454069.342</v>
      </c>
      <c r="AU2045">
        <v>110317.49400000005</v>
      </c>
      <c r="AV2045">
        <v>881.96600000000012</v>
      </c>
      <c r="AW2045">
        <v>21845.527399999999</v>
      </c>
      <c r="AX2045">
        <v>19233.922999999999</v>
      </c>
      <c r="AY2045">
        <v>109317.55200000004</v>
      </c>
      <c r="AZ2045">
        <v>151382.44900000005</v>
      </c>
      <c r="BA2045">
        <v>295784.38399999979</v>
      </c>
      <c r="BB2045">
        <v>4342.085</v>
      </c>
      <c r="BC2045">
        <v>66317.777000000016</v>
      </c>
      <c r="BD2045">
        <v>11128.413</v>
      </c>
      <c r="BE2045">
        <v>34396.413999999997</v>
      </c>
      <c r="BF2045">
        <v>35399.33</v>
      </c>
      <c r="BG2045">
        <v>232072.64</v>
      </c>
      <c r="BH2045">
        <v>15299.414999999997</v>
      </c>
      <c r="BI2045">
        <v>337502.05399999977</v>
      </c>
      <c r="BJ2045">
        <v>75198.44</v>
      </c>
      <c r="BK2045">
        <v>100349.87433862871</v>
      </c>
      <c r="BL2045">
        <v>2643.7619999999997</v>
      </c>
      <c r="BM2045">
        <v>25297.237999999994</v>
      </c>
    </row>
    <row r="2046" spans="1:65" x14ac:dyDescent="0.25">
      <c r="A2046" t="s">
        <v>2175</v>
      </c>
      <c r="B2046">
        <v>2133806.3900844743</v>
      </c>
      <c r="C2046">
        <v>1980247.1052011554</v>
      </c>
      <c r="D2046">
        <v>2263110.5990099385</v>
      </c>
      <c r="E2046">
        <v>247194.75799006247</v>
      </c>
      <c r="F2046">
        <v>1756272.4776012623</v>
      </c>
      <c r="G2046">
        <v>1214.348</v>
      </c>
      <c r="H2046">
        <v>-355.78</v>
      </c>
      <c r="I2046">
        <v>37500</v>
      </c>
      <c r="J2046">
        <v>0</v>
      </c>
      <c r="K2046">
        <v>260144.99999999997</v>
      </c>
      <c r="L2046">
        <v>7800</v>
      </c>
      <c r="M2046">
        <v>178700</v>
      </c>
      <c r="N2046">
        <v>342576</v>
      </c>
      <c r="O2046">
        <v>46800</v>
      </c>
      <c r="P2046">
        <v>565336</v>
      </c>
      <c r="Q2046">
        <v>180402</v>
      </c>
      <c r="R2046">
        <v>34613</v>
      </c>
      <c r="S2046">
        <v>666047</v>
      </c>
      <c r="T2046">
        <v>950325</v>
      </c>
      <c r="U2046">
        <v>666047</v>
      </c>
      <c r="V2046">
        <v>197.46</v>
      </c>
      <c r="W2046">
        <v>96.22</v>
      </c>
      <c r="X2046">
        <v>159.53333333333333</v>
      </c>
      <c r="Y2046">
        <v>0</v>
      </c>
      <c r="Z2046">
        <v>505727.603</v>
      </c>
      <c r="AA2046">
        <v>188518.70899999997</v>
      </c>
      <c r="AB2046">
        <v>25241.404999999999</v>
      </c>
      <c r="AC2046">
        <v>103536.68</v>
      </c>
      <c r="AD2046">
        <v>44842.342000000004</v>
      </c>
      <c r="AE2046">
        <v>13358.159</v>
      </c>
      <c r="AF2046">
        <v>398303.06500000006</v>
      </c>
      <c r="AG2046">
        <v>83118.344999999987</v>
      </c>
      <c r="AH2046">
        <v>8623.7419999999984</v>
      </c>
      <c r="AI2046">
        <v>121351.73399999994</v>
      </c>
      <c r="AJ2046">
        <v>221.42</v>
      </c>
      <c r="AK2046">
        <v>21528.881000000001</v>
      </c>
      <c r="AL2046">
        <v>6376.7810000000009</v>
      </c>
      <c r="AM2046">
        <v>48895.271999999975</v>
      </c>
      <c r="AN2046">
        <v>8599.8997999999992</v>
      </c>
      <c r="AO2046">
        <v>135071.86779999995</v>
      </c>
      <c r="AP2046">
        <v>150888.69920115554</v>
      </c>
      <c r="AQ2046">
        <v>109947.23800000001</v>
      </c>
      <c r="AR2046">
        <v>3841.0730000000012</v>
      </c>
      <c r="AS2046">
        <v>73498.020999999964</v>
      </c>
      <c r="AT2046">
        <v>481734.30300000007</v>
      </c>
      <c r="AU2046">
        <v>113221.53400000003</v>
      </c>
      <c r="AV2046">
        <v>880.25520000000006</v>
      </c>
      <c r="AW2046">
        <v>22351.105200000002</v>
      </c>
      <c r="AX2046">
        <v>19362.528000000002</v>
      </c>
      <c r="AY2046">
        <v>113587.84700000001</v>
      </c>
      <c r="AZ2046">
        <v>169739.54899999985</v>
      </c>
      <c r="BA2046">
        <v>295938.81599999988</v>
      </c>
      <c r="BB2046">
        <v>4352.8939999999993</v>
      </c>
      <c r="BC2046">
        <v>68341.709999999992</v>
      </c>
      <c r="BD2046">
        <v>11616.645999999999</v>
      </c>
      <c r="BE2046">
        <v>35335.646000000001</v>
      </c>
      <c r="BF2046">
        <v>43497.429999999993</v>
      </c>
      <c r="BG2046">
        <v>240656.48100000009</v>
      </c>
      <c r="BH2046">
        <v>15195.379999999997</v>
      </c>
      <c r="BI2046">
        <v>348089.25799999991</v>
      </c>
      <c r="BJ2046">
        <v>78111.087</v>
      </c>
      <c r="BK2046">
        <v>100312.24500993834</v>
      </c>
      <c r="BL2046">
        <v>3091.0029999999997</v>
      </c>
      <c r="BM2046">
        <v>26451.05</v>
      </c>
    </row>
    <row r="2047" spans="1:65" x14ac:dyDescent="0.25">
      <c r="A2047" t="s">
        <v>2176</v>
      </c>
      <c r="B2047">
        <v>2210023.9443163406</v>
      </c>
      <c r="C2047">
        <v>2444722.1563791106</v>
      </c>
      <c r="D2047">
        <v>2350490.8730568299</v>
      </c>
      <c r="E2047">
        <v>0</v>
      </c>
      <c r="F2047">
        <v>1792739.0817081702</v>
      </c>
      <c r="G2047">
        <v>6959.8379999999997</v>
      </c>
      <c r="H2047">
        <v>-79.03</v>
      </c>
      <c r="I2047">
        <v>0</v>
      </c>
      <c r="J2047">
        <v>-10000</v>
      </c>
      <c r="K2047">
        <v>212800</v>
      </c>
      <c r="L2047">
        <v>8800</v>
      </c>
      <c r="M2047">
        <v>192000</v>
      </c>
      <c r="N2047">
        <v>391866.99999999994</v>
      </c>
      <c r="O2047">
        <v>66235</v>
      </c>
      <c r="P2047">
        <v>524816.00000000012</v>
      </c>
      <c r="Q2047">
        <v>547481</v>
      </c>
      <c r="R2047">
        <v>134</v>
      </c>
      <c r="S2047">
        <v>925617</v>
      </c>
      <c r="T2047">
        <v>925617</v>
      </c>
      <c r="U2047">
        <v>1018515.9999999999</v>
      </c>
      <c r="V2047">
        <v>222.76000000000002</v>
      </c>
      <c r="W2047">
        <v>97.05</v>
      </c>
      <c r="X2047">
        <v>0</v>
      </c>
      <c r="Y2047">
        <v>155</v>
      </c>
      <c r="Z2047">
        <v>505669.49000000011</v>
      </c>
      <c r="AA2047">
        <v>190721.40700000006</v>
      </c>
      <c r="AB2047">
        <v>34776.697</v>
      </c>
      <c r="AC2047">
        <v>105305.45600000001</v>
      </c>
      <c r="AD2047">
        <v>116243.368</v>
      </c>
      <c r="AE2047">
        <v>13862.809000000001</v>
      </c>
      <c r="AF2047">
        <v>461840.55399999989</v>
      </c>
      <c r="AG2047">
        <v>86023.272999999986</v>
      </c>
      <c r="AH2047">
        <v>8541.4369999999999</v>
      </c>
      <c r="AI2047">
        <v>132697.18699999998</v>
      </c>
      <c r="AJ2047">
        <v>295.25100000000003</v>
      </c>
      <c r="AK2047">
        <v>22185.22600000001</v>
      </c>
      <c r="AL2047">
        <v>6402.4540000000015</v>
      </c>
      <c r="AM2047">
        <v>50132.842000000026</v>
      </c>
      <c r="AN2047">
        <v>9296.3482000000022</v>
      </c>
      <c r="AO2047">
        <v>137863.30619999999</v>
      </c>
      <c r="AP2047">
        <v>200650.46337911108</v>
      </c>
      <c r="AQ2047">
        <v>116798.15500000001</v>
      </c>
      <c r="AR2047">
        <v>3588.9780000000001</v>
      </c>
      <c r="AS2047">
        <v>75710.741999999955</v>
      </c>
      <c r="AT2047">
        <v>662787.96799999988</v>
      </c>
      <c r="AU2047">
        <v>116744.95499999991</v>
      </c>
      <c r="AV2047">
        <v>950.8198000000001</v>
      </c>
      <c r="AW2047">
        <v>22476.267799999998</v>
      </c>
      <c r="AX2047">
        <v>17710.748000000003</v>
      </c>
      <c r="AY2047">
        <v>117911.27299999999</v>
      </c>
      <c r="AZ2047">
        <v>189699.8519999999</v>
      </c>
      <c r="BA2047">
        <v>309683.36199999991</v>
      </c>
      <c r="BB2047">
        <v>13907.258999999998</v>
      </c>
      <c r="BC2047">
        <v>69582.55</v>
      </c>
      <c r="BD2047">
        <v>17213.490000000002</v>
      </c>
      <c r="BE2047">
        <v>36384.491000000009</v>
      </c>
      <c r="BF2047">
        <v>97246.428</v>
      </c>
      <c r="BG2047">
        <v>253400.70799999998</v>
      </c>
      <c r="BH2047">
        <v>15577.027999999998</v>
      </c>
      <c r="BI2047">
        <v>357612.09499999962</v>
      </c>
      <c r="BJ2047">
        <v>78111.948999999993</v>
      </c>
      <c r="BK2047">
        <v>108297.51705682982</v>
      </c>
      <c r="BL2047">
        <v>4211.5740000000005</v>
      </c>
      <c r="BM2047">
        <v>27097.251000000004</v>
      </c>
    </row>
    <row r="2048" spans="1:65" x14ac:dyDescent="0.25">
      <c r="A2048" t="s">
        <v>2177</v>
      </c>
      <c r="B2048">
        <v>2269013.8632767266</v>
      </c>
      <c r="C2048">
        <v>2548284.6456487109</v>
      </c>
      <c r="D2048">
        <v>2412287.9656738709</v>
      </c>
      <c r="E2048">
        <v>0</v>
      </c>
      <c r="F2048">
        <v>1838540.6220613301</v>
      </c>
      <c r="G2048">
        <v>11603.127</v>
      </c>
      <c r="H2048">
        <v>-204.75400000000002</v>
      </c>
      <c r="I2048">
        <v>0</v>
      </c>
      <c r="J2048">
        <v>0</v>
      </c>
      <c r="K2048">
        <v>242223</v>
      </c>
      <c r="L2048">
        <v>8900</v>
      </c>
      <c r="M2048">
        <v>222900</v>
      </c>
      <c r="N2048">
        <v>381688.99999999994</v>
      </c>
      <c r="O2048">
        <v>72489</v>
      </c>
      <c r="P2048">
        <v>515827.99999999988</v>
      </c>
      <c r="Q2048">
        <v>503632.00000000006</v>
      </c>
      <c r="R2048">
        <v>597</v>
      </c>
      <c r="S2048">
        <v>907013.99999999977</v>
      </c>
      <c r="T2048">
        <v>907013.99999999977</v>
      </c>
      <c r="U2048">
        <v>1041244.0000000001</v>
      </c>
      <c r="V2048">
        <v>239.11000000000004</v>
      </c>
      <c r="W2048">
        <v>95.69</v>
      </c>
      <c r="X2048">
        <v>0</v>
      </c>
      <c r="Y2048">
        <v>0</v>
      </c>
      <c r="Z2048">
        <v>505579.36499999993</v>
      </c>
      <c r="AA2048">
        <v>196122.70799999996</v>
      </c>
      <c r="AB2048">
        <v>37109.053</v>
      </c>
      <c r="AC2048">
        <v>107865.577</v>
      </c>
      <c r="AD2048">
        <v>128342.57899999998</v>
      </c>
      <c r="AE2048">
        <v>14371.328999999996</v>
      </c>
      <c r="AF2048">
        <v>476120.94300000032</v>
      </c>
      <c r="AG2048">
        <v>88611.526000000027</v>
      </c>
      <c r="AH2048">
        <v>8630.9529999999977</v>
      </c>
      <c r="AI2048">
        <v>132315.29499999998</v>
      </c>
      <c r="AJ2048">
        <v>260.81099999999998</v>
      </c>
      <c r="AK2048">
        <v>22918.649999999994</v>
      </c>
      <c r="AL2048">
        <v>6419.0830000000024</v>
      </c>
      <c r="AM2048">
        <v>51458.706999999995</v>
      </c>
      <c r="AN2048">
        <v>9424.7201999999997</v>
      </c>
      <c r="AO2048">
        <v>142029.12519999992</v>
      </c>
      <c r="AP2048">
        <v>212026.85864871112</v>
      </c>
      <c r="AQ2048">
        <v>120442.85999999999</v>
      </c>
      <c r="AR2048">
        <v>3493.3659999999995</v>
      </c>
      <c r="AS2048">
        <v>77503.612000000037</v>
      </c>
      <c r="AT2048">
        <v>695990.40100000007</v>
      </c>
      <c r="AU2048">
        <v>119786.29399999995</v>
      </c>
      <c r="AV2048">
        <v>978.1748</v>
      </c>
      <c r="AW2048">
        <v>22914.7228</v>
      </c>
      <c r="AX2048">
        <v>17096.897000000001</v>
      </c>
      <c r="AY2048">
        <v>121563.015</v>
      </c>
      <c r="AZ2048">
        <v>207314.89999999997</v>
      </c>
      <c r="BA2048">
        <v>316165.60399999958</v>
      </c>
      <c r="BB2048">
        <v>17807.143999999997</v>
      </c>
      <c r="BC2048">
        <v>71958.525000000009</v>
      </c>
      <c r="BD2048">
        <v>18384.256000000001</v>
      </c>
      <c r="BE2048">
        <v>37513.254000000001</v>
      </c>
      <c r="BF2048">
        <v>105085.24699999997</v>
      </c>
      <c r="BG2048">
        <v>262839.50199999992</v>
      </c>
      <c r="BH2048">
        <v>15596.570000000002</v>
      </c>
      <c r="BI2048">
        <v>368426.25199999998</v>
      </c>
      <c r="BJ2048">
        <v>78254.835000000006</v>
      </c>
      <c r="BK2048">
        <v>109136.71967386999</v>
      </c>
      <c r="BL2048">
        <v>4368.4889999999996</v>
      </c>
      <c r="BM2048">
        <v>28344.687999999998</v>
      </c>
    </row>
    <row r="2049" spans="1:65" x14ac:dyDescent="0.25">
      <c r="A2049" t="s">
        <v>2178</v>
      </c>
      <c r="B2049">
        <v>2322318.4993830472</v>
      </c>
      <c r="C2049">
        <v>2629040.5296995556</v>
      </c>
      <c r="D2049">
        <v>2471665.1280432013</v>
      </c>
      <c r="E2049">
        <v>0</v>
      </c>
      <c r="F2049">
        <v>1875119.9870233985</v>
      </c>
      <c r="G2049">
        <v>7205.26</v>
      </c>
      <c r="H2049">
        <v>-567.54100000000005</v>
      </c>
      <c r="I2049">
        <v>29750</v>
      </c>
      <c r="J2049">
        <v>0</v>
      </c>
      <c r="K2049">
        <v>212213</v>
      </c>
      <c r="L2049">
        <v>9200</v>
      </c>
      <c r="M2049">
        <v>214400</v>
      </c>
      <c r="N2049">
        <v>396352</v>
      </c>
      <c r="O2049">
        <v>85464.999999999985</v>
      </c>
      <c r="P2049">
        <v>511924.99999999994</v>
      </c>
      <c r="Q2049">
        <v>561017</v>
      </c>
      <c r="R2049">
        <v>0</v>
      </c>
      <c r="S2049">
        <v>917476.99999999988</v>
      </c>
      <c r="T2049">
        <v>917476.99999999988</v>
      </c>
      <c r="U2049">
        <v>1073095</v>
      </c>
      <c r="V2049">
        <v>225.2</v>
      </c>
      <c r="W2049">
        <v>91.96</v>
      </c>
      <c r="X2049">
        <v>172.94142857142856</v>
      </c>
      <c r="Y2049">
        <v>0</v>
      </c>
      <c r="Z2049">
        <v>505823.63800000004</v>
      </c>
      <c r="AA2049">
        <v>200671.84499999994</v>
      </c>
      <c r="AB2049">
        <v>38728.984000000004</v>
      </c>
      <c r="AC2049">
        <v>109932.45499999999</v>
      </c>
      <c r="AD2049">
        <v>131679.45600000001</v>
      </c>
      <c r="AE2049">
        <v>14471.942000000003</v>
      </c>
      <c r="AF2049">
        <v>483905.12800000014</v>
      </c>
      <c r="AG2049">
        <v>90022.020000000048</v>
      </c>
      <c r="AH2049">
        <v>8509.3100000000013</v>
      </c>
      <c r="AI2049">
        <v>130092.94099999999</v>
      </c>
      <c r="AJ2049">
        <v>266.084</v>
      </c>
      <c r="AK2049">
        <v>23654.376</v>
      </c>
      <c r="AL2049">
        <v>6408.6900000000014</v>
      </c>
      <c r="AM2049">
        <v>52497.087999999996</v>
      </c>
      <c r="AN2049">
        <v>9219.4434000000001</v>
      </c>
      <c r="AO2049">
        <v>145641.21239999996</v>
      </c>
      <c r="AP2049">
        <v>218381.64069955554</v>
      </c>
      <c r="AQ2049">
        <v>124292.99600000006</v>
      </c>
      <c r="AR2049">
        <v>3547.6410000000005</v>
      </c>
      <c r="AS2049">
        <v>78622.539000000019</v>
      </c>
      <c r="AT2049">
        <v>731856.34999999974</v>
      </c>
      <c r="AU2049">
        <v>122998.56499999999</v>
      </c>
      <c r="AV2049">
        <v>939.94959999999992</v>
      </c>
      <c r="AW2049">
        <v>23553.367600000005</v>
      </c>
      <c r="AX2049">
        <v>17508.475000000002</v>
      </c>
      <c r="AY2049">
        <v>124960.16799999999</v>
      </c>
      <c r="AZ2049">
        <v>225799.34099999993</v>
      </c>
      <c r="BA2049">
        <v>326305.63499999989</v>
      </c>
      <c r="BB2049">
        <v>17812.092999999997</v>
      </c>
      <c r="BC2049">
        <v>74916.524000000005</v>
      </c>
      <c r="BD2049">
        <v>19123.118000000002</v>
      </c>
      <c r="BE2049">
        <v>38316.119000000006</v>
      </c>
      <c r="BF2049">
        <v>105934.96700000003</v>
      </c>
      <c r="BG2049">
        <v>271049.33200000005</v>
      </c>
      <c r="BH2049">
        <v>15549.406999999999</v>
      </c>
      <c r="BI2049">
        <v>378100.85199999996</v>
      </c>
      <c r="BJ2049">
        <v>83598.739000000001</v>
      </c>
      <c r="BK2049">
        <v>112742.64404320151</v>
      </c>
      <c r="BL2049">
        <v>4448.0749999999998</v>
      </c>
      <c r="BM2049">
        <v>28822.507000000001</v>
      </c>
    </row>
    <row r="2050" spans="1:65" x14ac:dyDescent="0.25">
      <c r="A2050" t="s">
        <v>2179</v>
      </c>
      <c r="B2050">
        <v>2369641.750936205</v>
      </c>
      <c r="C2050">
        <v>2675180.6362873777</v>
      </c>
      <c r="D2050">
        <v>2517755.932347795</v>
      </c>
      <c r="E2050">
        <v>0</v>
      </c>
      <c r="F2050">
        <v>1909071.8502002049</v>
      </c>
      <c r="G2050">
        <v>2347.3129999999996</v>
      </c>
      <c r="H2050">
        <v>-2204.3360000000002</v>
      </c>
      <c r="I2050">
        <v>49000</v>
      </c>
      <c r="J2050">
        <v>0</v>
      </c>
      <c r="K2050">
        <v>243362</v>
      </c>
      <c r="L2050">
        <v>9100</v>
      </c>
      <c r="M2050">
        <v>244085.00000000003</v>
      </c>
      <c r="N2050">
        <v>378670</v>
      </c>
      <c r="O2050">
        <v>98301</v>
      </c>
      <c r="P2050">
        <v>488846</v>
      </c>
      <c r="Q2050">
        <v>446843.99999999994</v>
      </c>
      <c r="R2050">
        <v>303</v>
      </c>
      <c r="S2050">
        <v>876919</v>
      </c>
      <c r="T2050">
        <v>876919</v>
      </c>
      <c r="U2050">
        <v>1032592.0000000001</v>
      </c>
      <c r="V2050">
        <v>218.57</v>
      </c>
      <c r="W2050">
        <v>89.09</v>
      </c>
      <c r="X2050">
        <v>181.55749999999998</v>
      </c>
      <c r="Y2050">
        <v>0</v>
      </c>
      <c r="Z2050">
        <v>505374.35000000015</v>
      </c>
      <c r="AA2050">
        <v>203835.96399999983</v>
      </c>
      <c r="AB2050">
        <v>39082.771000000001</v>
      </c>
      <c r="AC2050">
        <v>110701.20499999999</v>
      </c>
      <c r="AD2050">
        <v>133972.96599999999</v>
      </c>
      <c r="AE2050">
        <v>14523.114000000001</v>
      </c>
      <c r="AF2050">
        <v>481988.9310000001</v>
      </c>
      <c r="AG2050">
        <v>92224.215999999942</v>
      </c>
      <c r="AH2050">
        <v>8611.6010000000024</v>
      </c>
      <c r="AI2050">
        <v>136234.64500000002</v>
      </c>
      <c r="AJ2050">
        <v>236.90299999999999</v>
      </c>
      <c r="AK2050">
        <v>24214.377</v>
      </c>
      <c r="AL2050">
        <v>6422.1739999999991</v>
      </c>
      <c r="AM2050">
        <v>53422.353999999992</v>
      </c>
      <c r="AN2050">
        <v>14068.3552</v>
      </c>
      <c r="AO2050">
        <v>147875.79400000002</v>
      </c>
      <c r="AP2050">
        <v>222422.73928737774</v>
      </c>
      <c r="AQ2050">
        <v>126426.51699999999</v>
      </c>
      <c r="AR2050">
        <v>3884.7300000000005</v>
      </c>
      <c r="AS2050">
        <v>79817.086999999927</v>
      </c>
      <c r="AT2050">
        <v>750790.96999999962</v>
      </c>
      <c r="AU2050">
        <v>125327.41799999996</v>
      </c>
      <c r="AV2050">
        <v>953.08180000000004</v>
      </c>
      <c r="AW2050">
        <v>23644.922999999999</v>
      </c>
      <c r="AX2050">
        <v>18269.650000000001</v>
      </c>
      <c r="AY2050">
        <v>127009.57</v>
      </c>
      <c r="AZ2050">
        <v>234791.87999999989</v>
      </c>
      <c r="BA2050">
        <v>334457.11899999995</v>
      </c>
      <c r="BB2050">
        <v>17570.977999999999</v>
      </c>
      <c r="BC2050">
        <v>76316.192999999999</v>
      </c>
      <c r="BD2050">
        <v>21058.925999999999</v>
      </c>
      <c r="BE2050">
        <v>38518.925999999999</v>
      </c>
      <c r="BF2050">
        <v>106420.49799999999</v>
      </c>
      <c r="BG2050">
        <v>277908.49800000002</v>
      </c>
      <c r="BH2050">
        <v>15249.740999999998</v>
      </c>
      <c r="BI2050">
        <v>387334.19600000005</v>
      </c>
      <c r="BJ2050">
        <v>89495.498999999996</v>
      </c>
      <c r="BK2050">
        <v>108287.47434779539</v>
      </c>
      <c r="BL2050">
        <v>4513.8919999999998</v>
      </c>
      <c r="BM2050">
        <v>29676.342000000001</v>
      </c>
    </row>
    <row r="2051" spans="1:65" x14ac:dyDescent="0.25">
      <c r="A2051" t="s">
        <v>2180</v>
      </c>
      <c r="B2051">
        <v>2391800.6412371085</v>
      </c>
      <c r="C2051">
        <v>2730476.8403648888</v>
      </c>
      <c r="D2051">
        <v>2547400.6255052267</v>
      </c>
      <c r="E2051">
        <v>0</v>
      </c>
      <c r="F2051">
        <v>1928803.1738021735</v>
      </c>
      <c r="G2051">
        <v>623.33799999999997</v>
      </c>
      <c r="H2051">
        <v>-3246.3379999999997</v>
      </c>
      <c r="I2051">
        <v>26000</v>
      </c>
      <c r="J2051">
        <v>0</v>
      </c>
      <c r="K2051">
        <v>253703</v>
      </c>
      <c r="L2051">
        <v>8500</v>
      </c>
      <c r="M2051">
        <v>229853.99999999997</v>
      </c>
      <c r="N2051">
        <v>338896</v>
      </c>
      <c r="O2051">
        <v>82384</v>
      </c>
      <c r="P2051">
        <v>505501.99999999994</v>
      </c>
      <c r="Q2051">
        <v>469600</v>
      </c>
      <c r="R2051">
        <v>1812</v>
      </c>
      <c r="S2051">
        <v>854710</v>
      </c>
      <c r="T2051">
        <v>854710</v>
      </c>
      <c r="U2051">
        <v>1035540.9999999999</v>
      </c>
      <c r="V2051">
        <v>199.78</v>
      </c>
      <c r="W2051">
        <v>72.28</v>
      </c>
      <c r="X2051">
        <v>177.71</v>
      </c>
      <c r="Y2051">
        <v>0</v>
      </c>
      <c r="Z2051">
        <v>505411.71100000013</v>
      </c>
      <c r="AA2051">
        <v>205105.10400000005</v>
      </c>
      <c r="AB2051">
        <v>41519.320999999996</v>
      </c>
      <c r="AC2051">
        <v>111773.13300000002</v>
      </c>
      <c r="AD2051">
        <v>134847.152</v>
      </c>
      <c r="AE2051">
        <v>14732.611000000001</v>
      </c>
      <c r="AF2051">
        <v>484521.54599999986</v>
      </c>
      <c r="AG2051">
        <v>93620.311999999962</v>
      </c>
      <c r="AH2051">
        <v>8518.118999999997</v>
      </c>
      <c r="AI2051">
        <v>137541.008</v>
      </c>
      <c r="AJ2051">
        <v>249.54999999999995</v>
      </c>
      <c r="AK2051">
        <v>24564.118999999999</v>
      </c>
      <c r="AL2051">
        <v>6400.9450000000015</v>
      </c>
      <c r="AM2051">
        <v>54060.909999999996</v>
      </c>
      <c r="AN2051">
        <v>28563.027800000029</v>
      </c>
      <c r="AO2051">
        <v>149411.6152</v>
      </c>
      <c r="AP2051">
        <v>222120.00936488892</v>
      </c>
      <c r="AQ2051">
        <v>127998.44900000001</v>
      </c>
      <c r="AR2051">
        <v>4715.1420000000016</v>
      </c>
      <c r="AS2051">
        <v>80643.085999999937</v>
      </c>
      <c r="AT2051">
        <v>762378.27499999956</v>
      </c>
      <c r="AU2051">
        <v>127377.07000000004</v>
      </c>
      <c r="AV2051">
        <v>993.42219999999998</v>
      </c>
      <c r="AW2051">
        <v>23729.972800000003</v>
      </c>
      <c r="AX2051">
        <v>18839.457000000002</v>
      </c>
      <c r="AY2051">
        <v>128502.36200000002</v>
      </c>
      <c r="AZ2051">
        <v>250938.304</v>
      </c>
      <c r="BA2051">
        <v>332536.88200000033</v>
      </c>
      <c r="BB2051">
        <v>17789.082999999999</v>
      </c>
      <c r="BC2051">
        <v>77121.953999999998</v>
      </c>
      <c r="BD2051">
        <v>22713.903999999995</v>
      </c>
      <c r="BE2051">
        <v>38820.904000000002</v>
      </c>
      <c r="BF2051">
        <v>107827.939</v>
      </c>
      <c r="BG2051">
        <v>282166.53399999999</v>
      </c>
      <c r="BH2051">
        <v>15165.528000000002</v>
      </c>
      <c r="BI2051">
        <v>393962.46799999982</v>
      </c>
      <c r="BJ2051">
        <v>91336.251999999993</v>
      </c>
      <c r="BK2051">
        <v>113358.59050522618</v>
      </c>
      <c r="BL2051">
        <v>5628.1530000000002</v>
      </c>
      <c r="BM2051">
        <v>30373.541000000001</v>
      </c>
    </row>
    <row r="2052" spans="1:65" x14ac:dyDescent="0.25">
      <c r="A2052" t="s">
        <v>2181</v>
      </c>
      <c r="B2052">
        <v>2406240.0049362062</v>
      </c>
      <c r="C2052">
        <v>2749790.2637432897</v>
      </c>
      <c r="D2052">
        <v>2559422.0303502763</v>
      </c>
      <c r="E2052">
        <v>0</v>
      </c>
      <c r="F2052">
        <v>1933815.1011977242</v>
      </c>
      <c r="G2052">
        <v>525.12400000000002</v>
      </c>
      <c r="H2052">
        <v>-2072.9940000000001</v>
      </c>
      <c r="I2052">
        <v>29750</v>
      </c>
      <c r="J2052">
        <v>0</v>
      </c>
      <c r="K2052">
        <v>249939</v>
      </c>
      <c r="L2052">
        <v>8900</v>
      </c>
      <c r="M2052">
        <v>226700</v>
      </c>
      <c r="N2052">
        <v>332558</v>
      </c>
      <c r="O2052">
        <v>85876</v>
      </c>
      <c r="P2052">
        <v>497910</v>
      </c>
      <c r="Q2052">
        <v>467130.00000000012</v>
      </c>
      <c r="R2052">
        <v>1812.9999999999998</v>
      </c>
      <c r="S2052">
        <v>841180.99999999988</v>
      </c>
      <c r="T2052">
        <v>841180.99999999988</v>
      </c>
      <c r="U2052">
        <v>1029645</v>
      </c>
      <c r="V2052">
        <v>198.39</v>
      </c>
      <c r="W2052">
        <v>86.52</v>
      </c>
      <c r="X2052">
        <v>177.98478991596639</v>
      </c>
      <c r="Y2052">
        <v>0</v>
      </c>
      <c r="Z2052">
        <v>505233.88600000029</v>
      </c>
      <c r="AA2052">
        <v>205886.26700000011</v>
      </c>
      <c r="AB2052">
        <v>41829.109999999993</v>
      </c>
      <c r="AC2052">
        <v>110566.39999999999</v>
      </c>
      <c r="AD2052">
        <v>134542.30100000001</v>
      </c>
      <c r="AE2052">
        <v>14676.887000000001</v>
      </c>
      <c r="AF2052">
        <v>486621.45000000019</v>
      </c>
      <c r="AG2052">
        <v>95635.257999999958</v>
      </c>
      <c r="AH2052">
        <v>8623.1309999999994</v>
      </c>
      <c r="AI2052">
        <v>133246.31</v>
      </c>
      <c r="AJ2052">
        <v>273.17499999999995</v>
      </c>
      <c r="AK2052">
        <v>24857.542999999998</v>
      </c>
      <c r="AL2052">
        <v>6403.3200000000006</v>
      </c>
      <c r="AM2052">
        <v>54299.897000000034</v>
      </c>
      <c r="AN2052">
        <v>34458.850800000015</v>
      </c>
      <c r="AO2052">
        <v>149815.33039999998</v>
      </c>
      <c r="AP2052">
        <v>220408.44974328901</v>
      </c>
      <c r="AQ2052">
        <v>129781.614</v>
      </c>
      <c r="AR2052">
        <v>4298.2360000000008</v>
      </c>
      <c r="AS2052">
        <v>80655.873999999953</v>
      </c>
      <c r="AT2052">
        <v>774073.75300000014</v>
      </c>
      <c r="AU2052">
        <v>128301.89999999998</v>
      </c>
      <c r="AV2052">
        <v>1297.8032000000001</v>
      </c>
      <c r="AW2052">
        <v>23579.529600000005</v>
      </c>
      <c r="AX2052">
        <v>19348.364999999998</v>
      </c>
      <c r="AY2052">
        <v>129669.44500000005</v>
      </c>
      <c r="AZ2052">
        <v>252104.69299999988</v>
      </c>
      <c r="BA2052">
        <v>337513.755</v>
      </c>
      <c r="BB2052">
        <v>17910.105999999992</v>
      </c>
      <c r="BC2052">
        <v>77617.141999999993</v>
      </c>
      <c r="BD2052">
        <v>23433.006000000001</v>
      </c>
      <c r="BE2052">
        <v>39261.006000000001</v>
      </c>
      <c r="BF2052">
        <v>108704.46999999999</v>
      </c>
      <c r="BG2052">
        <v>285660.29700000002</v>
      </c>
      <c r="BH2052">
        <v>15682.663999999997</v>
      </c>
      <c r="BI2052">
        <v>396758.86999999965</v>
      </c>
      <c r="BJ2052">
        <v>88723.205000000002</v>
      </c>
      <c r="BK2052">
        <v>111399.31735027592</v>
      </c>
      <c r="BL2052">
        <v>5820.2889999999998</v>
      </c>
      <c r="BM2052">
        <v>30239.387999999999</v>
      </c>
    </row>
    <row r="2053" spans="1:65" x14ac:dyDescent="0.25">
      <c r="A2053" t="s">
        <v>2182</v>
      </c>
      <c r="B2053">
        <v>2404272.349916982</v>
      </c>
      <c r="C2053">
        <v>2737873.2834289777</v>
      </c>
      <c r="D2053">
        <v>2556986.9297803091</v>
      </c>
      <c r="E2053">
        <v>0</v>
      </c>
      <c r="F2053">
        <v>1924407.6165270912</v>
      </c>
      <c r="G2053">
        <v>484.39500000000004</v>
      </c>
      <c r="H2053">
        <v>-4421.0940000000001</v>
      </c>
      <c r="I2053">
        <v>7250</v>
      </c>
      <c r="J2053">
        <v>0</v>
      </c>
      <c r="K2053">
        <v>271676.00000000006</v>
      </c>
      <c r="L2053">
        <v>8700</v>
      </c>
      <c r="M2053">
        <v>250385</v>
      </c>
      <c r="N2053">
        <v>322985</v>
      </c>
      <c r="O2053">
        <v>89816</v>
      </c>
      <c r="P2053">
        <v>485827</v>
      </c>
      <c r="Q2053">
        <v>386268.99999999988</v>
      </c>
      <c r="R2053">
        <v>1823</v>
      </c>
      <c r="S2053">
        <v>819335</v>
      </c>
      <c r="T2053">
        <v>819335</v>
      </c>
      <c r="U2053">
        <v>998146.00000000012</v>
      </c>
      <c r="V2053">
        <v>197.99</v>
      </c>
      <c r="W2053">
        <v>82.48</v>
      </c>
      <c r="X2053">
        <v>174.37379310344829</v>
      </c>
      <c r="Y2053">
        <v>0</v>
      </c>
      <c r="Z2053">
        <v>505661.72999999992</v>
      </c>
      <c r="AA2053">
        <v>207326.74399999983</v>
      </c>
      <c r="AB2053">
        <v>42529.380000000005</v>
      </c>
      <c r="AC2053">
        <v>108247.58099999999</v>
      </c>
      <c r="AD2053">
        <v>131886.13099999999</v>
      </c>
      <c r="AE2053">
        <v>14715.085000000001</v>
      </c>
      <c r="AF2053">
        <v>489778.63000000006</v>
      </c>
      <c r="AG2053">
        <v>96735.760000000009</v>
      </c>
      <c r="AH2053">
        <v>9017.4600000000009</v>
      </c>
      <c r="AI2053">
        <v>136094.18299999999</v>
      </c>
      <c r="AJ2053">
        <v>348.90899999999999</v>
      </c>
      <c r="AK2053">
        <v>24924.391</v>
      </c>
      <c r="AL2053">
        <v>6477.6689999999971</v>
      </c>
      <c r="AM2053">
        <v>54602.013000000021</v>
      </c>
      <c r="AN2053">
        <v>34849.229400000011</v>
      </c>
      <c r="AO2053">
        <v>150143.65500000014</v>
      </c>
      <c r="AP2053">
        <v>219927.17442897792</v>
      </c>
      <c r="AQ2053">
        <v>128307.54399999998</v>
      </c>
      <c r="AR2053">
        <v>4138.4339999999984</v>
      </c>
      <c r="AS2053">
        <v>80934.621999999988</v>
      </c>
      <c r="AT2053">
        <v>773436.23499999999</v>
      </c>
      <c r="AU2053">
        <v>128351.63000000002</v>
      </c>
      <c r="AV2053">
        <v>1422.1215999999999</v>
      </c>
      <c r="AW2053">
        <v>23769.941999999995</v>
      </c>
      <c r="AX2053">
        <v>18838.135000000002</v>
      </c>
      <c r="AY2053">
        <v>129864.35599999997</v>
      </c>
      <c r="AZ2053">
        <v>237611.3679999999</v>
      </c>
      <c r="BA2053">
        <v>327155.38899999997</v>
      </c>
      <c r="BB2053">
        <v>18151.728000000003</v>
      </c>
      <c r="BC2053">
        <v>78005.424999999988</v>
      </c>
      <c r="BD2053">
        <v>23387.79</v>
      </c>
      <c r="BE2053">
        <v>39443.791000000005</v>
      </c>
      <c r="BF2053">
        <v>109452.41399999998</v>
      </c>
      <c r="BG2053">
        <v>289365.35000000009</v>
      </c>
      <c r="BH2053">
        <v>16332.137999999999</v>
      </c>
      <c r="BI2053">
        <v>397523.63000000012</v>
      </c>
      <c r="BJ2053">
        <v>88824.62000000001</v>
      </c>
      <c r="BK2053">
        <v>111428.76978030874</v>
      </c>
      <c r="BL2053">
        <v>5801.9869999999992</v>
      </c>
      <c r="BM2053">
        <v>30047.069</v>
      </c>
    </row>
    <row r="2054" spans="1:65" x14ac:dyDescent="0.25">
      <c r="A2054" t="s">
        <v>2183</v>
      </c>
      <c r="B2054">
        <v>2404268.919713371</v>
      </c>
      <c r="C2054">
        <v>2719129.8808630221</v>
      </c>
      <c r="D2054">
        <v>2554129.5468420042</v>
      </c>
      <c r="E2054">
        <v>0</v>
      </c>
      <c r="F2054">
        <v>1915094.9512199962</v>
      </c>
      <c r="G2054">
        <v>170.304</v>
      </c>
      <c r="H2054">
        <v>-5648.7849999999999</v>
      </c>
      <c r="I2054">
        <v>0</v>
      </c>
      <c r="J2054">
        <v>0</v>
      </c>
      <c r="K2054">
        <v>263806.00000000006</v>
      </c>
      <c r="L2054">
        <v>8800</v>
      </c>
      <c r="M2054">
        <v>237881.00000000003</v>
      </c>
      <c r="N2054">
        <v>287543</v>
      </c>
      <c r="O2054">
        <v>88553</v>
      </c>
      <c r="P2054">
        <v>479534.00000000012</v>
      </c>
      <c r="Q2054">
        <v>353459</v>
      </c>
      <c r="R2054">
        <v>4524</v>
      </c>
      <c r="S2054">
        <v>780401.00000000012</v>
      </c>
      <c r="T2054">
        <v>780401.00000000012</v>
      </c>
      <c r="U2054">
        <v>943699.00000000012</v>
      </c>
      <c r="V2054">
        <v>203.96999999999997</v>
      </c>
      <c r="W2054">
        <v>79.88</v>
      </c>
      <c r="X2054">
        <v>0</v>
      </c>
      <c r="Y2054">
        <v>0</v>
      </c>
      <c r="Z2054">
        <v>505879.85599999997</v>
      </c>
      <c r="AA2054">
        <v>206982.628</v>
      </c>
      <c r="AB2054">
        <v>43674.108</v>
      </c>
      <c r="AC2054">
        <v>106053.75400000003</v>
      </c>
      <c r="AD2054">
        <v>126733.871</v>
      </c>
      <c r="AE2054">
        <v>14771.987000000001</v>
      </c>
      <c r="AF2054">
        <v>485361.00400000025</v>
      </c>
      <c r="AG2054">
        <v>97720.694999999992</v>
      </c>
      <c r="AH2054">
        <v>9502.2879999999986</v>
      </c>
      <c r="AI2054">
        <v>135296.853</v>
      </c>
      <c r="AJ2054">
        <v>421.94899999999996</v>
      </c>
      <c r="AK2054">
        <v>24770.326999999994</v>
      </c>
      <c r="AL2054">
        <v>6604.4509999999982</v>
      </c>
      <c r="AM2054">
        <v>54330.494999999988</v>
      </c>
      <c r="AN2054">
        <v>35298.156399999985</v>
      </c>
      <c r="AO2054">
        <v>148098.99060000005</v>
      </c>
      <c r="AP2054">
        <v>220709.46686302219</v>
      </c>
      <c r="AQ2054">
        <v>130894.60299999999</v>
      </c>
      <c r="AR2054">
        <v>4232.4040000000014</v>
      </c>
      <c r="AS2054">
        <v>79753.225999999951</v>
      </c>
      <c r="AT2054">
        <v>759978.47100000002</v>
      </c>
      <c r="AU2054">
        <v>129225.50199999998</v>
      </c>
      <c r="AV2054">
        <v>1635.3445999999999</v>
      </c>
      <c r="AW2054">
        <v>22990.722400000006</v>
      </c>
      <c r="AX2054">
        <v>19548.278999999999</v>
      </c>
      <c r="AY2054">
        <v>129586.42300000005</v>
      </c>
      <c r="AZ2054">
        <v>235577.68200000006</v>
      </c>
      <c r="BA2054">
        <v>329852.20799999987</v>
      </c>
      <c r="BB2054">
        <v>18204.490999999998</v>
      </c>
      <c r="BC2054">
        <v>77825.477000000014</v>
      </c>
      <c r="BD2054">
        <v>23030.403999999999</v>
      </c>
      <c r="BE2054">
        <v>39027.402000000002</v>
      </c>
      <c r="BF2054">
        <v>110542.98699999999</v>
      </c>
      <c r="BG2054">
        <v>290381.33100000001</v>
      </c>
      <c r="BH2054">
        <v>17391.193999999996</v>
      </c>
      <c r="BI2054">
        <v>396692.05500000005</v>
      </c>
      <c r="BJ2054">
        <v>88868.081999999995</v>
      </c>
      <c r="BK2054">
        <v>109894.10984200376</v>
      </c>
      <c r="BL2054">
        <v>5935.3919999999998</v>
      </c>
      <c r="BM2054">
        <v>29980.757999999998</v>
      </c>
    </row>
    <row r="2055" spans="1:65" x14ac:dyDescent="0.25">
      <c r="A2055" t="s">
        <v>2184</v>
      </c>
      <c r="B2055">
        <v>2382835.4832088524</v>
      </c>
      <c r="C2055">
        <v>2627422.6063791113</v>
      </c>
      <c r="D2055">
        <v>2529445.4168232647</v>
      </c>
      <c r="E2055">
        <v>0</v>
      </c>
      <c r="F2055">
        <v>1890002.898176736</v>
      </c>
      <c r="G2055">
        <v>27330.335000000003</v>
      </c>
      <c r="H2055">
        <v>-5.8109999999999999</v>
      </c>
      <c r="I2055">
        <v>0</v>
      </c>
      <c r="J2055">
        <v>-18750</v>
      </c>
      <c r="K2055">
        <v>224982</v>
      </c>
      <c r="L2055">
        <v>9000</v>
      </c>
      <c r="M2055">
        <v>203600</v>
      </c>
      <c r="N2055">
        <v>335482</v>
      </c>
      <c r="O2055">
        <v>55623.000000000007</v>
      </c>
      <c r="P2055">
        <v>497408</v>
      </c>
      <c r="Q2055">
        <v>454411.00000000006</v>
      </c>
      <c r="R2055">
        <v>350.00000000000006</v>
      </c>
      <c r="S2055">
        <v>842239.99999999988</v>
      </c>
      <c r="T2055">
        <v>842239.99999999988</v>
      </c>
      <c r="U2055">
        <v>938616.00000000012</v>
      </c>
      <c r="V2055">
        <v>279.87</v>
      </c>
      <c r="W2055">
        <v>99</v>
      </c>
      <c r="X2055">
        <v>0</v>
      </c>
      <c r="Y2055">
        <v>161.6</v>
      </c>
      <c r="Z2055">
        <v>505921.25299999991</v>
      </c>
      <c r="AA2055">
        <v>205571.68799999979</v>
      </c>
      <c r="AB2055">
        <v>45513.159</v>
      </c>
      <c r="AC2055">
        <v>103367.33600000001</v>
      </c>
      <c r="AD2055">
        <v>121061.12800000001</v>
      </c>
      <c r="AE2055">
        <v>14380.080999999998</v>
      </c>
      <c r="AF2055">
        <v>481602.24899999978</v>
      </c>
      <c r="AG2055">
        <v>96709.687999999951</v>
      </c>
      <c r="AH2055">
        <v>11284.746000000001</v>
      </c>
      <c r="AI2055">
        <v>128897.546</v>
      </c>
      <c r="AJ2055">
        <v>419.113</v>
      </c>
      <c r="AK2055">
        <v>24976.102000000003</v>
      </c>
      <c r="AL2055">
        <v>6891.3320000000003</v>
      </c>
      <c r="AM2055">
        <v>54036.6</v>
      </c>
      <c r="AN2055">
        <v>37289.048799999997</v>
      </c>
      <c r="AO2055">
        <v>145139.8934</v>
      </c>
      <c r="AP2055">
        <v>216815.54437911106</v>
      </c>
      <c r="AQ2055">
        <v>129447.22099999998</v>
      </c>
      <c r="AR2055">
        <v>5154.7980000000007</v>
      </c>
      <c r="AS2055">
        <v>78454.810999999972</v>
      </c>
      <c r="AT2055">
        <v>697499.00299999979</v>
      </c>
      <c r="AU2055">
        <v>130087.35899999992</v>
      </c>
      <c r="AV2055">
        <v>2450.9461999999999</v>
      </c>
      <c r="AW2055">
        <v>22199.270599999996</v>
      </c>
      <c r="AX2055">
        <v>19520.959000000003</v>
      </c>
      <c r="AY2055">
        <v>129125.842</v>
      </c>
      <c r="AZ2055">
        <v>207673.08100000009</v>
      </c>
      <c r="BA2055">
        <v>328157.80399999965</v>
      </c>
      <c r="BB2055">
        <v>18269.560999999998</v>
      </c>
      <c r="BC2055">
        <v>76580.243000000017</v>
      </c>
      <c r="BD2055">
        <v>23422.921000000002</v>
      </c>
      <c r="BE2055">
        <v>38569.922000000006</v>
      </c>
      <c r="BF2055">
        <v>111655.757</v>
      </c>
      <c r="BG2055">
        <v>290779.12100000004</v>
      </c>
      <c r="BH2055">
        <v>20165.219000000001</v>
      </c>
      <c r="BI2055">
        <v>396010.79000000033</v>
      </c>
      <c r="BJ2055">
        <v>89077.328999999998</v>
      </c>
      <c r="BK2055">
        <v>107624.84682326415</v>
      </c>
      <c r="BL2055">
        <v>5735.4589999999998</v>
      </c>
      <c r="BM2055">
        <v>29329.252</v>
      </c>
    </row>
    <row r="2056" spans="1:65" x14ac:dyDescent="0.25">
      <c r="A2056" t="s">
        <v>2185</v>
      </c>
      <c r="B2056">
        <v>2363985.1878208546</v>
      </c>
      <c r="C2056">
        <v>2601352.0759304888</v>
      </c>
      <c r="D2056">
        <v>2508075.0012933831</v>
      </c>
      <c r="E2056">
        <v>0</v>
      </c>
      <c r="F2056">
        <v>1862514.1927066173</v>
      </c>
      <c r="G2056">
        <v>42906.945999999989</v>
      </c>
      <c r="H2056">
        <v>0</v>
      </c>
      <c r="I2056">
        <v>0</v>
      </c>
      <c r="J2056">
        <v>-28750</v>
      </c>
      <c r="K2056">
        <v>209255</v>
      </c>
      <c r="L2056">
        <v>8900</v>
      </c>
      <c r="M2056">
        <v>183413</v>
      </c>
      <c r="N2056">
        <v>298748.00000000006</v>
      </c>
      <c r="O2056">
        <v>50839</v>
      </c>
      <c r="P2056">
        <v>499749</v>
      </c>
      <c r="Q2056">
        <v>455717</v>
      </c>
      <c r="R2056">
        <v>660</v>
      </c>
      <c r="S2056">
        <v>808057.00000000012</v>
      </c>
      <c r="T2056">
        <v>808057.00000000012</v>
      </c>
      <c r="U2056">
        <v>899223.99999999977</v>
      </c>
      <c r="V2056">
        <v>341.81</v>
      </c>
      <c r="W2056">
        <v>0</v>
      </c>
      <c r="X2056">
        <v>0</v>
      </c>
      <c r="Y2056">
        <v>159.30434782608697</v>
      </c>
      <c r="Z2056">
        <v>507061.11400000053</v>
      </c>
      <c r="AA2056">
        <v>203662.05699999994</v>
      </c>
      <c r="AB2056">
        <v>46247.196999999993</v>
      </c>
      <c r="AC2056">
        <v>101764.825</v>
      </c>
      <c r="AD2056">
        <v>110278.76800000001</v>
      </c>
      <c r="AE2056">
        <v>14314.387999999999</v>
      </c>
      <c r="AF2056">
        <v>484179.87999999995</v>
      </c>
      <c r="AG2056">
        <v>95900.624999999956</v>
      </c>
      <c r="AH2056">
        <v>12923.834000000001</v>
      </c>
      <c r="AI2056">
        <v>123183.70099999997</v>
      </c>
      <c r="AJ2056">
        <v>468.52600000000001</v>
      </c>
      <c r="AK2056">
        <v>24771.561999999998</v>
      </c>
      <c r="AL2056">
        <v>7045.2589999999991</v>
      </c>
      <c r="AM2056">
        <v>53165.140000000007</v>
      </c>
      <c r="AN2056">
        <v>33471.671799999996</v>
      </c>
      <c r="AO2056">
        <v>143159.72939999989</v>
      </c>
      <c r="AP2056">
        <v>215041.00093048875</v>
      </c>
      <c r="AQ2056">
        <v>127462.54600000007</v>
      </c>
      <c r="AR2056">
        <v>5602.0900000000029</v>
      </c>
      <c r="AS2056">
        <v>77417.277999999947</v>
      </c>
      <c r="AT2056">
        <v>680285.07399999991</v>
      </c>
      <c r="AU2056">
        <v>130315.65699999998</v>
      </c>
      <c r="AV2056">
        <v>2986.2641999999996</v>
      </c>
      <c r="AW2056">
        <v>21496.621599999999</v>
      </c>
      <c r="AX2056">
        <v>19993.860999999997</v>
      </c>
      <c r="AY2056">
        <v>127838.97699999997</v>
      </c>
      <c r="AZ2056">
        <v>205089.152</v>
      </c>
      <c r="BA2056">
        <v>324418.8299999999</v>
      </c>
      <c r="BB2056">
        <v>18658.498999999996</v>
      </c>
      <c r="BC2056">
        <v>76039.667999999991</v>
      </c>
      <c r="BD2056">
        <v>23650.457999999999</v>
      </c>
      <c r="BE2056">
        <v>38407.458000000006</v>
      </c>
      <c r="BF2056">
        <v>112872.29800000001</v>
      </c>
      <c r="BG2056">
        <v>291789.72800000012</v>
      </c>
      <c r="BH2056">
        <v>20688.195999999996</v>
      </c>
      <c r="BI2056">
        <v>395257.79800000007</v>
      </c>
      <c r="BJ2056">
        <v>89087.7</v>
      </c>
      <c r="BK2056">
        <v>108535.04429338273</v>
      </c>
      <c r="BL2056">
        <v>5721.2330000000002</v>
      </c>
      <c r="BM2056">
        <v>29173.368000000002</v>
      </c>
    </row>
    <row r="2057" spans="1:65" x14ac:dyDescent="0.25">
      <c r="A2057" t="s">
        <v>2186</v>
      </c>
      <c r="B2057">
        <v>2370302.7204328561</v>
      </c>
      <c r="C2057">
        <v>2613263.8596995561</v>
      </c>
      <c r="D2057">
        <v>2516348.9821426268</v>
      </c>
      <c r="E2057">
        <v>0</v>
      </c>
      <c r="F2057">
        <v>1864087.4948573727</v>
      </c>
      <c r="G2057">
        <v>16661.675999999999</v>
      </c>
      <c r="H2057">
        <v>-204.33799999999999</v>
      </c>
      <c r="I2057">
        <v>0</v>
      </c>
      <c r="J2057">
        <v>0</v>
      </c>
      <c r="K2057">
        <v>202281.99999999997</v>
      </c>
      <c r="L2057">
        <v>8800</v>
      </c>
      <c r="M2057">
        <v>177100</v>
      </c>
      <c r="N2057">
        <v>302702</v>
      </c>
      <c r="O2057">
        <v>54293</v>
      </c>
      <c r="P2057">
        <v>495526.99999999994</v>
      </c>
      <c r="Q2057">
        <v>470645.00000000006</v>
      </c>
      <c r="R2057">
        <v>2175</v>
      </c>
      <c r="S2057">
        <v>809203.99999999988</v>
      </c>
      <c r="T2057">
        <v>809203.99999999988</v>
      </c>
      <c r="U2057">
        <v>904319.99999999988</v>
      </c>
      <c r="V2057">
        <v>240.79</v>
      </c>
      <c r="W2057">
        <v>96.47999999999999</v>
      </c>
      <c r="X2057">
        <v>0</v>
      </c>
      <c r="Y2057">
        <v>0</v>
      </c>
      <c r="Z2057">
        <v>507001.39700000006</v>
      </c>
      <c r="AA2057">
        <v>203673.28799999991</v>
      </c>
      <c r="AB2057">
        <v>46969.626999999993</v>
      </c>
      <c r="AC2057">
        <v>100910.45599999999</v>
      </c>
      <c r="AD2057">
        <v>111374.59599999999</v>
      </c>
      <c r="AE2057">
        <v>14649.928</v>
      </c>
      <c r="AF2057">
        <v>473794.96200000052</v>
      </c>
      <c r="AG2057">
        <v>94789.980000000054</v>
      </c>
      <c r="AH2057">
        <v>11963.029000000002</v>
      </c>
      <c r="AI2057">
        <v>131863.78500000003</v>
      </c>
      <c r="AJ2057">
        <v>508.54500000000013</v>
      </c>
      <c r="AK2057">
        <v>24808.698</v>
      </c>
      <c r="AL2057">
        <v>7282.7059999999974</v>
      </c>
      <c r="AM2057">
        <v>53466.185000000027</v>
      </c>
      <c r="AN2057">
        <v>32768.986000000019</v>
      </c>
      <c r="AO2057">
        <v>143228.55339999992</v>
      </c>
      <c r="AP2057">
        <v>212523.13669955547</v>
      </c>
      <c r="AQ2057">
        <v>126291.148</v>
      </c>
      <c r="AR2057">
        <v>5961.3470000000016</v>
      </c>
      <c r="AS2057">
        <v>77134.107000000033</v>
      </c>
      <c r="AT2057">
        <v>689085.87300000002</v>
      </c>
      <c r="AU2057">
        <v>129333.689</v>
      </c>
      <c r="AV2057">
        <v>2986.7400000000002</v>
      </c>
      <c r="AW2057">
        <v>21261.028600000005</v>
      </c>
      <c r="AX2057">
        <v>19800.013999999999</v>
      </c>
      <c r="AY2057">
        <v>128475.21299999999</v>
      </c>
      <c r="AZ2057">
        <v>217784.80700000003</v>
      </c>
      <c r="BA2057">
        <v>321411.27299999964</v>
      </c>
      <c r="BB2057">
        <v>18922.485000000001</v>
      </c>
      <c r="BC2057">
        <v>76365.352000000014</v>
      </c>
      <c r="BD2057">
        <v>23097.208999999999</v>
      </c>
      <c r="BE2057">
        <v>38638.210000000006</v>
      </c>
      <c r="BF2057">
        <v>113619.71099999995</v>
      </c>
      <c r="BG2057">
        <v>293393.57599999994</v>
      </c>
      <c r="BH2057">
        <v>21759.544000000009</v>
      </c>
      <c r="BI2057">
        <v>398374.10300000012</v>
      </c>
      <c r="BJ2057">
        <v>90182.218999999997</v>
      </c>
      <c r="BK2057">
        <v>108844.54114262701</v>
      </c>
      <c r="BL2057">
        <v>5876.9259999999995</v>
      </c>
      <c r="BM2057">
        <v>29435.868000000002</v>
      </c>
    </row>
    <row r="2058" spans="1:65" x14ac:dyDescent="0.25">
      <c r="A2058" t="s">
        <v>2187</v>
      </c>
      <c r="B2058">
        <v>2356414.2833457608</v>
      </c>
      <c r="C2058">
        <v>2580308.045930489</v>
      </c>
      <c r="D2058">
        <v>2502431.8722401303</v>
      </c>
      <c r="E2058">
        <v>0</v>
      </c>
      <c r="F2058">
        <v>1850008.6637598702</v>
      </c>
      <c r="G2058">
        <v>506.71</v>
      </c>
      <c r="H2058">
        <v>-494.72099999999995</v>
      </c>
      <c r="I2058">
        <v>25000</v>
      </c>
      <c r="J2058">
        <v>0</v>
      </c>
      <c r="K2058">
        <v>194134</v>
      </c>
      <c r="L2058">
        <v>8400</v>
      </c>
      <c r="M2058">
        <v>154399.99999999997</v>
      </c>
      <c r="N2058">
        <v>293664</v>
      </c>
      <c r="O2058">
        <v>48861</v>
      </c>
      <c r="P2058">
        <v>514289</v>
      </c>
      <c r="Q2058">
        <v>493954.00000000006</v>
      </c>
      <c r="R2058">
        <v>26</v>
      </c>
      <c r="S2058">
        <v>816378.99999999988</v>
      </c>
      <c r="T2058">
        <v>816378.99999999988</v>
      </c>
      <c r="U2058">
        <v>891348.99999999988</v>
      </c>
      <c r="V2058">
        <v>201.88</v>
      </c>
      <c r="W2058">
        <v>97.22</v>
      </c>
      <c r="X2058">
        <v>172</v>
      </c>
      <c r="Y2058">
        <v>0</v>
      </c>
      <c r="Z2058">
        <v>507282.2219999996</v>
      </c>
      <c r="AA2058">
        <v>202944.5009999999</v>
      </c>
      <c r="AB2058">
        <v>47568.108999999989</v>
      </c>
      <c r="AC2058">
        <v>100438.17</v>
      </c>
      <c r="AD2058">
        <v>108997.633</v>
      </c>
      <c r="AE2058">
        <v>14701.81</v>
      </c>
      <c r="AF2058">
        <v>463786.84100000025</v>
      </c>
      <c r="AG2058">
        <v>94672.477000000014</v>
      </c>
      <c r="AH2058">
        <v>13131.138999999999</v>
      </c>
      <c r="AI2058">
        <v>131194.21599999999</v>
      </c>
      <c r="AJ2058">
        <v>449.20600000000002</v>
      </c>
      <c r="AK2058">
        <v>24962.942999999999</v>
      </c>
      <c r="AL2058">
        <v>7522.9800000000005</v>
      </c>
      <c r="AM2058">
        <v>53145.517000000029</v>
      </c>
      <c r="AN2058">
        <v>32686.707799999996</v>
      </c>
      <c r="AO2058">
        <v>142796.94519999996</v>
      </c>
      <c r="AP2058">
        <v>208635.14393048894</v>
      </c>
      <c r="AQ2058">
        <v>123679.35900000001</v>
      </c>
      <c r="AR2058">
        <v>6288.862000000001</v>
      </c>
      <c r="AS2058">
        <v>76645.989000000031</v>
      </c>
      <c r="AT2058">
        <v>653648.45900000003</v>
      </c>
      <c r="AU2058">
        <v>127301.27700000002</v>
      </c>
      <c r="AV2058">
        <v>2494.2882</v>
      </c>
      <c r="AW2058">
        <v>20684.604800000001</v>
      </c>
      <c r="AX2058">
        <v>18897.351000000002</v>
      </c>
      <c r="AY2058">
        <v>128017.40200000003</v>
      </c>
      <c r="AZ2058">
        <v>236781.33800000002</v>
      </c>
      <c r="BA2058">
        <v>317988.88199999987</v>
      </c>
      <c r="BB2058">
        <v>18489.650999999998</v>
      </c>
      <c r="BC2058">
        <v>76629.201000000001</v>
      </c>
      <c r="BD2058">
        <v>23172.059999999998</v>
      </c>
      <c r="BE2058">
        <v>38080.059000000001</v>
      </c>
      <c r="BF2058">
        <v>111587.75499999999</v>
      </c>
      <c r="BG2058">
        <v>293843.47699999996</v>
      </c>
      <c r="BH2058">
        <v>22498.677000000007</v>
      </c>
      <c r="BI2058">
        <v>398343.13800000027</v>
      </c>
      <c r="BJ2058">
        <v>90283.318999999989</v>
      </c>
      <c r="BK2058">
        <v>107545.63324012992</v>
      </c>
      <c r="BL2058">
        <v>6106.3040000000001</v>
      </c>
      <c r="BM2058">
        <v>28816.271000000001</v>
      </c>
    </row>
    <row r="2059" spans="1:65" x14ac:dyDescent="0.25">
      <c r="A2059" t="s">
        <v>2188</v>
      </c>
      <c r="B2059">
        <v>2344063.7033265349</v>
      </c>
      <c r="C2059">
        <v>2404307.3750911113</v>
      </c>
      <c r="D2059">
        <v>2485755.5571694681</v>
      </c>
      <c r="E2059">
        <v>42836.417830531485</v>
      </c>
      <c r="F2059">
        <v>1860036.3748305314</v>
      </c>
      <c r="G2059">
        <v>1801.03</v>
      </c>
      <c r="H2059">
        <v>-263.98700000000002</v>
      </c>
      <c r="I2059">
        <v>42750</v>
      </c>
      <c r="J2059">
        <v>0</v>
      </c>
      <c r="K2059">
        <v>172365</v>
      </c>
      <c r="L2059">
        <v>8199.9999999999982</v>
      </c>
      <c r="M2059">
        <v>108100</v>
      </c>
      <c r="N2059">
        <v>360592.99999999994</v>
      </c>
      <c r="O2059">
        <v>59634</v>
      </c>
      <c r="P2059">
        <v>482404</v>
      </c>
      <c r="Q2059">
        <v>430348.00000000012</v>
      </c>
      <c r="R2059">
        <v>3510</v>
      </c>
      <c r="S2059">
        <v>770446.99999999988</v>
      </c>
      <c r="T2059">
        <v>854706.99999999988</v>
      </c>
      <c r="U2059">
        <v>770446.99999999988</v>
      </c>
      <c r="V2059">
        <v>212.25</v>
      </c>
      <c r="W2059">
        <v>97.01</v>
      </c>
      <c r="X2059">
        <v>174.52134502923974</v>
      </c>
      <c r="Y2059">
        <v>0</v>
      </c>
      <c r="Z2059">
        <v>508551.58999999991</v>
      </c>
      <c r="AA2059">
        <v>201048.48499999996</v>
      </c>
      <c r="AB2059">
        <v>46597.091</v>
      </c>
      <c r="AC2059">
        <v>101026.69899999999</v>
      </c>
      <c r="AD2059">
        <v>60564.362999999998</v>
      </c>
      <c r="AE2059">
        <v>14909.483</v>
      </c>
      <c r="AF2059">
        <v>458074.72300000017</v>
      </c>
      <c r="AG2059">
        <v>94911.399999999951</v>
      </c>
      <c r="AH2059">
        <v>14686.310999999998</v>
      </c>
      <c r="AI2059">
        <v>121546.959</v>
      </c>
      <c r="AJ2059">
        <v>518.47699999999998</v>
      </c>
      <c r="AK2059">
        <v>25082.031000000003</v>
      </c>
      <c r="AL2059">
        <v>7655.0910000000022</v>
      </c>
      <c r="AM2059">
        <v>52702.244999999995</v>
      </c>
      <c r="AN2059">
        <v>17156.305600000003</v>
      </c>
      <c r="AO2059">
        <v>142359.52680000005</v>
      </c>
      <c r="AP2059">
        <v>201820.04209111116</v>
      </c>
      <c r="AQ2059">
        <v>121614.67200000004</v>
      </c>
      <c r="AR2059">
        <v>6389.5000000000027</v>
      </c>
      <c r="AS2059">
        <v>77592.2</v>
      </c>
      <c r="AT2059">
        <v>621242.51599999983</v>
      </c>
      <c r="AU2059">
        <v>126181.21999999999</v>
      </c>
      <c r="AV2059">
        <v>2732.5293999999999</v>
      </c>
      <c r="AW2059">
        <v>20348.644200000002</v>
      </c>
      <c r="AX2059">
        <v>17518.845000000001</v>
      </c>
      <c r="AY2059">
        <v>127729.34299999996</v>
      </c>
      <c r="AZ2059">
        <v>219416.85699999976</v>
      </c>
      <c r="BA2059">
        <v>320142.79200000013</v>
      </c>
      <c r="BB2059">
        <v>8159.5210000000015</v>
      </c>
      <c r="BC2059">
        <v>76704.001000000004</v>
      </c>
      <c r="BD2059">
        <v>18772.170999999998</v>
      </c>
      <c r="BE2059">
        <v>38236.173999999999</v>
      </c>
      <c r="BF2059">
        <v>85006.152000000002</v>
      </c>
      <c r="BG2059">
        <v>295132.97800000012</v>
      </c>
      <c r="BH2059">
        <v>23635.274999999994</v>
      </c>
      <c r="BI2059">
        <v>398440.29900000023</v>
      </c>
      <c r="BJ2059">
        <v>80554.01400000001</v>
      </c>
      <c r="BK2059">
        <v>102088.13616946852</v>
      </c>
      <c r="BL2059">
        <v>5256.0010000000002</v>
      </c>
      <c r="BM2059">
        <v>27958.268999999997</v>
      </c>
    </row>
    <row r="2060" spans="1:65" x14ac:dyDescent="0.25">
      <c r="A2060" t="s">
        <v>2189</v>
      </c>
      <c r="B2060">
        <v>2328605.0436082124</v>
      </c>
      <c r="C2060">
        <v>2372252.748648711</v>
      </c>
      <c r="D2060">
        <v>2467317.9214781458</v>
      </c>
      <c r="E2060">
        <v>55642.048521854449</v>
      </c>
      <c r="F2060">
        <v>1834612.0075218545</v>
      </c>
      <c r="G2060">
        <v>283.52700000000004</v>
      </c>
      <c r="H2060">
        <v>-1893.6360000000002</v>
      </c>
      <c r="I2060">
        <v>28000</v>
      </c>
      <c r="J2060">
        <v>0</v>
      </c>
      <c r="K2060">
        <v>164599</v>
      </c>
      <c r="L2060">
        <v>8199.9999999999982</v>
      </c>
      <c r="M2060">
        <v>97699.999999999985</v>
      </c>
      <c r="N2060">
        <v>341806</v>
      </c>
      <c r="O2060">
        <v>56198</v>
      </c>
      <c r="P2060">
        <v>480109</v>
      </c>
      <c r="Q2060">
        <v>420245</v>
      </c>
      <c r="R2060">
        <v>5516</v>
      </c>
      <c r="S2060">
        <v>738742.00000000012</v>
      </c>
      <c r="T2060">
        <v>835631.00000000012</v>
      </c>
      <c r="U2060">
        <v>738742.00000000012</v>
      </c>
      <c r="V2060">
        <v>204.68</v>
      </c>
      <c r="W2060">
        <v>90.13</v>
      </c>
      <c r="X2060">
        <v>171.79642857142858</v>
      </c>
      <c r="Y2060">
        <v>0</v>
      </c>
      <c r="Z2060">
        <v>509819.35600000015</v>
      </c>
      <c r="AA2060">
        <v>199953.26900000006</v>
      </c>
      <c r="AB2060">
        <v>46267.678000000007</v>
      </c>
      <c r="AC2060">
        <v>101024.783</v>
      </c>
      <c r="AD2060">
        <v>48620.483000000015</v>
      </c>
      <c r="AE2060">
        <v>14592.795</v>
      </c>
      <c r="AF2060">
        <v>452910.63900000014</v>
      </c>
      <c r="AG2060">
        <v>93019.42700000004</v>
      </c>
      <c r="AH2060">
        <v>16250.960000000003</v>
      </c>
      <c r="AI2060">
        <v>127161.07000000002</v>
      </c>
      <c r="AJ2060">
        <v>463.89</v>
      </c>
      <c r="AK2060">
        <v>25223.843000000001</v>
      </c>
      <c r="AL2060">
        <v>7851.3940000000011</v>
      </c>
      <c r="AM2060">
        <v>52244.233999999975</v>
      </c>
      <c r="AN2060">
        <v>18285.609400000001</v>
      </c>
      <c r="AO2060">
        <v>139660.92899999995</v>
      </c>
      <c r="AP2060">
        <v>200268.70664871112</v>
      </c>
      <c r="AQ2060">
        <v>121098.23500000003</v>
      </c>
      <c r="AR2060">
        <v>6782.0159999999969</v>
      </c>
      <c r="AS2060">
        <v>77319.390000000014</v>
      </c>
      <c r="AT2060">
        <v>612019.99199999985</v>
      </c>
      <c r="AU2060">
        <v>124799.674</v>
      </c>
      <c r="AV2060">
        <v>3089.8776000000007</v>
      </c>
      <c r="AW2060">
        <v>20090.560000000001</v>
      </c>
      <c r="AX2060">
        <v>18219.555</v>
      </c>
      <c r="AY2060">
        <v>126337.694</v>
      </c>
      <c r="AZ2060">
        <v>210708.39299999984</v>
      </c>
      <c r="BA2060">
        <v>310928.90000000008</v>
      </c>
      <c r="BB2060">
        <v>7401.2089999999998</v>
      </c>
      <c r="BC2060">
        <v>76246.899000000005</v>
      </c>
      <c r="BD2060">
        <v>18770.627999999997</v>
      </c>
      <c r="BE2060">
        <v>38063.627999999997</v>
      </c>
      <c r="BF2060">
        <v>83329.017000000007</v>
      </c>
      <c r="BG2060">
        <v>293279.50699999998</v>
      </c>
      <c r="BH2060">
        <v>25145.335000000003</v>
      </c>
      <c r="BI2060">
        <v>396572.71399999998</v>
      </c>
      <c r="BJ2060">
        <v>80657.99500000001</v>
      </c>
      <c r="BK2060">
        <v>102146.54447814543</v>
      </c>
      <c r="BL2060">
        <v>5390.0150000000003</v>
      </c>
      <c r="BM2060">
        <v>27553.825999999997</v>
      </c>
    </row>
    <row r="2061" spans="1:65" x14ac:dyDescent="0.25">
      <c r="A2061" t="s">
        <v>2190</v>
      </c>
      <c r="B2061">
        <v>2306741.6851907936</v>
      </c>
      <c r="C2061">
        <v>2346219.0528543112</v>
      </c>
      <c r="D2061">
        <v>2445058.8518523895</v>
      </c>
      <c r="E2061">
        <v>60818.978147610324</v>
      </c>
      <c r="F2061">
        <v>1808828.9431476104</v>
      </c>
      <c r="G2061">
        <v>515.428</v>
      </c>
      <c r="H2061">
        <v>-9188.6959999999999</v>
      </c>
      <c r="I2061">
        <v>3000</v>
      </c>
      <c r="J2061">
        <v>0</v>
      </c>
      <c r="K2061">
        <v>181482</v>
      </c>
      <c r="L2061">
        <v>8199.9999999999982</v>
      </c>
      <c r="M2061">
        <v>88300</v>
      </c>
      <c r="N2061">
        <v>309731</v>
      </c>
      <c r="O2061">
        <v>54579</v>
      </c>
      <c r="P2061">
        <v>480766.99999999994</v>
      </c>
      <c r="Q2061">
        <v>380380</v>
      </c>
      <c r="R2061">
        <v>6931</v>
      </c>
      <c r="S2061">
        <v>704740.99999999988</v>
      </c>
      <c r="T2061">
        <v>805628.99999999988</v>
      </c>
      <c r="U2061">
        <v>704740.99999999988</v>
      </c>
      <c r="V2061">
        <v>220.7</v>
      </c>
      <c r="W2061">
        <v>-21.69</v>
      </c>
      <c r="X2061">
        <v>170.1</v>
      </c>
      <c r="Y2061">
        <v>0</v>
      </c>
      <c r="Z2061">
        <v>510819.07299999939</v>
      </c>
      <c r="AA2061">
        <v>198701.31300000008</v>
      </c>
      <c r="AB2061">
        <v>44844.709000000003</v>
      </c>
      <c r="AC2061">
        <v>101213.105</v>
      </c>
      <c r="AD2061">
        <v>47545.788</v>
      </c>
      <c r="AE2061">
        <v>14616.766999999998</v>
      </c>
      <c r="AF2061">
        <v>453946.57899999979</v>
      </c>
      <c r="AG2061">
        <v>91847.599000000002</v>
      </c>
      <c r="AH2061">
        <v>17287.490000000002</v>
      </c>
      <c r="AI2061">
        <v>129707.74899999998</v>
      </c>
      <c r="AJ2061">
        <v>465.74800000000005</v>
      </c>
      <c r="AK2061">
        <v>25194.886999999995</v>
      </c>
      <c r="AL2061">
        <v>8093.4599999999991</v>
      </c>
      <c r="AM2061">
        <v>51894.446999999993</v>
      </c>
      <c r="AN2061">
        <v>21138.390200000002</v>
      </c>
      <c r="AO2061">
        <v>138726.11960000003</v>
      </c>
      <c r="AP2061">
        <v>198677.31285431108</v>
      </c>
      <c r="AQ2061">
        <v>120679.39500000002</v>
      </c>
      <c r="AR2061">
        <v>7573.0989999999983</v>
      </c>
      <c r="AS2061">
        <v>76536.308999999979</v>
      </c>
      <c r="AT2061">
        <v>607834.56200000003</v>
      </c>
      <c r="AU2061">
        <v>123235.901</v>
      </c>
      <c r="AV2061">
        <v>3736.9917999999998</v>
      </c>
      <c r="AW2061">
        <v>20741.036400000001</v>
      </c>
      <c r="AX2061">
        <v>19282.414000000001</v>
      </c>
      <c r="AY2061">
        <v>123935.24900000001</v>
      </c>
      <c r="AZ2061">
        <v>186649.28099999996</v>
      </c>
      <c r="BA2061">
        <v>298750.44700000028</v>
      </c>
      <c r="BB2061">
        <v>7685.4450000000006</v>
      </c>
      <c r="BC2061">
        <v>75781.724999999977</v>
      </c>
      <c r="BD2061">
        <v>19112.389000000003</v>
      </c>
      <c r="BE2061">
        <v>37759.388999999996</v>
      </c>
      <c r="BF2061">
        <v>83893.622999999992</v>
      </c>
      <c r="BG2061">
        <v>291722.88499999995</v>
      </c>
      <c r="BH2061">
        <v>26552.948000000004</v>
      </c>
      <c r="BI2061">
        <v>396181.18000000028</v>
      </c>
      <c r="BJ2061">
        <v>75336.801999999996</v>
      </c>
      <c r="BK2061">
        <v>100411.37585238944</v>
      </c>
      <c r="BL2061">
        <v>5742.9480000000003</v>
      </c>
      <c r="BM2061">
        <v>27421.972999999998</v>
      </c>
    </row>
    <row r="2062" spans="1:65" x14ac:dyDescent="0.25">
      <c r="A2062" t="s">
        <v>2191</v>
      </c>
      <c r="B2062">
        <v>2271930.844190794</v>
      </c>
      <c r="C2062">
        <v>2286124.8622368006</v>
      </c>
      <c r="D2062">
        <v>2409114.6784981084</v>
      </c>
      <c r="E2062">
        <v>87646.805501891067</v>
      </c>
      <c r="F2062">
        <v>1766906.7725018912</v>
      </c>
      <c r="G2062">
        <v>0</v>
      </c>
      <c r="H2062">
        <v>-21523.745000000006</v>
      </c>
      <c r="I2062">
        <v>0</v>
      </c>
      <c r="J2062">
        <v>-1250</v>
      </c>
      <c r="K2062">
        <v>221365</v>
      </c>
      <c r="L2062">
        <v>8300.0000000000018</v>
      </c>
      <c r="M2062">
        <v>96100</v>
      </c>
      <c r="N2062">
        <v>279044</v>
      </c>
      <c r="O2062">
        <v>51713</v>
      </c>
      <c r="P2062">
        <v>478989.00000000006</v>
      </c>
      <c r="Q2062">
        <v>284470.99999999994</v>
      </c>
      <c r="R2062">
        <v>13599</v>
      </c>
      <c r="S2062">
        <v>653649</v>
      </c>
      <c r="T2062">
        <v>779931.99999999988</v>
      </c>
      <c r="U2062">
        <v>653649</v>
      </c>
      <c r="V2062">
        <v>0</v>
      </c>
      <c r="W2062">
        <v>-25.3</v>
      </c>
      <c r="X2062">
        <v>0</v>
      </c>
      <c r="Y2062">
        <v>160</v>
      </c>
      <c r="Z2062">
        <v>511841.27000000008</v>
      </c>
      <c r="AA2062">
        <v>197751.29299999998</v>
      </c>
      <c r="AB2062">
        <v>42535.118000000002</v>
      </c>
      <c r="AC2062">
        <v>100880.336</v>
      </c>
      <c r="AD2062">
        <v>44915.697999999989</v>
      </c>
      <c r="AE2062">
        <v>14353.731000000002</v>
      </c>
      <c r="AF2062">
        <v>444659.2809999999</v>
      </c>
      <c r="AG2062">
        <v>91175.535999999993</v>
      </c>
      <c r="AH2062">
        <v>17859.011999999999</v>
      </c>
      <c r="AI2062">
        <v>115174.89100000005</v>
      </c>
      <c r="AJ2062">
        <v>498.04</v>
      </c>
      <c r="AK2062">
        <v>25302.856000000003</v>
      </c>
      <c r="AL2062">
        <v>8398.8389999999963</v>
      </c>
      <c r="AM2062">
        <v>51289.099999999991</v>
      </c>
      <c r="AN2062">
        <v>23321.470599999997</v>
      </c>
      <c r="AO2062">
        <v>138049.23540000003</v>
      </c>
      <c r="AP2062">
        <v>189544.67423679997</v>
      </c>
      <c r="AQ2062">
        <v>117613.489</v>
      </c>
      <c r="AR2062">
        <v>8297.6540000000023</v>
      </c>
      <c r="AS2062">
        <v>76405.647999999914</v>
      </c>
      <c r="AT2062">
        <v>567342.63500000001</v>
      </c>
      <c r="AU2062">
        <v>120780.65299999995</v>
      </c>
      <c r="AV2062">
        <v>4188.6653999999999</v>
      </c>
      <c r="AW2062">
        <v>20848.169599999997</v>
      </c>
      <c r="AX2062">
        <v>20819.237999999994</v>
      </c>
      <c r="AY2062">
        <v>122505.97300000003</v>
      </c>
      <c r="AZ2062">
        <v>180406.565</v>
      </c>
      <c r="BA2062">
        <v>292301.38800000004</v>
      </c>
      <c r="BB2062">
        <v>7932.3610000000008</v>
      </c>
      <c r="BC2062">
        <v>75307.591000000015</v>
      </c>
      <c r="BD2062">
        <v>19182.980000000003</v>
      </c>
      <c r="BE2062">
        <v>37417.980000000003</v>
      </c>
      <c r="BF2062">
        <v>85490.983999999997</v>
      </c>
      <c r="BG2062">
        <v>290153.01199999999</v>
      </c>
      <c r="BH2062">
        <v>28054.422999999992</v>
      </c>
      <c r="BI2062">
        <v>394842.43300000008</v>
      </c>
      <c r="BJ2062">
        <v>74871.570000000007</v>
      </c>
      <c r="BK2062">
        <v>99214.192498108925</v>
      </c>
      <c r="BL2062">
        <v>5964.384</v>
      </c>
      <c r="BM2062">
        <v>27747.170999999998</v>
      </c>
    </row>
    <row r="2063" spans="1:65" x14ac:dyDescent="0.25">
      <c r="A2063" t="s">
        <v>2192</v>
      </c>
      <c r="B2063">
        <v>2263645.5177247296</v>
      </c>
      <c r="C2063">
        <v>2017571.5293574221</v>
      </c>
      <c r="D2063">
        <v>2392657.0644898685</v>
      </c>
      <c r="E2063">
        <v>341703.52751013241</v>
      </c>
      <c r="F2063">
        <v>1757660.1645101325</v>
      </c>
      <c r="G2063">
        <v>5148.482</v>
      </c>
      <c r="H2063">
        <v>-1021.107</v>
      </c>
      <c r="I2063">
        <v>0</v>
      </c>
      <c r="J2063">
        <v>-22500</v>
      </c>
      <c r="K2063">
        <v>196792</v>
      </c>
      <c r="L2063">
        <v>7900</v>
      </c>
      <c r="M2063">
        <v>83402.000000000015</v>
      </c>
      <c r="N2063">
        <v>318338</v>
      </c>
      <c r="O2063">
        <v>39500</v>
      </c>
      <c r="P2063">
        <v>498051.00000000006</v>
      </c>
      <c r="Q2063">
        <v>173288</v>
      </c>
      <c r="R2063">
        <v>45580</v>
      </c>
      <c r="S2063">
        <v>492982</v>
      </c>
      <c r="T2063">
        <v>869869</v>
      </c>
      <c r="U2063">
        <v>492982</v>
      </c>
      <c r="V2063">
        <v>243.03</v>
      </c>
      <c r="W2063">
        <v>46.19</v>
      </c>
      <c r="X2063">
        <v>0</v>
      </c>
      <c r="Y2063">
        <v>149</v>
      </c>
      <c r="Z2063">
        <v>513266.44399999967</v>
      </c>
      <c r="AA2063">
        <v>196962.33900000007</v>
      </c>
      <c r="AB2063">
        <v>34612.636999999995</v>
      </c>
      <c r="AC2063">
        <v>100364.924</v>
      </c>
      <c r="AD2063">
        <v>15678.878999999999</v>
      </c>
      <c r="AE2063">
        <v>13757.656999999997</v>
      </c>
      <c r="AF2063">
        <v>386335.11200000008</v>
      </c>
      <c r="AG2063">
        <v>90227.660999999978</v>
      </c>
      <c r="AH2063">
        <v>18301.815999999995</v>
      </c>
      <c r="AI2063">
        <v>126664.29199999997</v>
      </c>
      <c r="AJ2063">
        <v>612.23599999999999</v>
      </c>
      <c r="AK2063">
        <v>25401.055999999997</v>
      </c>
      <c r="AL2063">
        <v>9020.1710000000021</v>
      </c>
      <c r="AM2063">
        <v>50893.256999999991</v>
      </c>
      <c r="AN2063">
        <v>25324.980800000001</v>
      </c>
      <c r="AO2063">
        <v>130569.66559999998</v>
      </c>
      <c r="AP2063">
        <v>140165.84835742225</v>
      </c>
      <c r="AQ2063">
        <v>116695.45400000001</v>
      </c>
      <c r="AR2063">
        <v>8586.0280000000021</v>
      </c>
      <c r="AS2063">
        <v>75873.765000000072</v>
      </c>
      <c r="AT2063">
        <v>444553.35900000011</v>
      </c>
      <c r="AU2063">
        <v>119777.25399999996</v>
      </c>
      <c r="AV2063">
        <v>4377.5532000000003</v>
      </c>
      <c r="AW2063">
        <v>18159.6384</v>
      </c>
      <c r="AX2063">
        <v>21183.598000000005</v>
      </c>
      <c r="AY2063">
        <v>121795.24999999997</v>
      </c>
      <c r="AZ2063">
        <v>172971.31099999999</v>
      </c>
      <c r="BA2063">
        <v>300484.00799999991</v>
      </c>
      <c r="BB2063">
        <v>7720.0560000000005</v>
      </c>
      <c r="BC2063">
        <v>72725.228000000003</v>
      </c>
      <c r="BD2063">
        <v>18706.450000000004</v>
      </c>
      <c r="BE2063">
        <v>37916.451000000001</v>
      </c>
      <c r="BF2063">
        <v>86087.483999999982</v>
      </c>
      <c r="BG2063">
        <v>290134.17100000003</v>
      </c>
      <c r="BH2063">
        <v>29500.844000000005</v>
      </c>
      <c r="BI2063">
        <v>379078.23000000021</v>
      </c>
      <c r="BJ2063">
        <v>74480.640000000014</v>
      </c>
      <c r="BK2063">
        <v>97478.991489867825</v>
      </c>
      <c r="BL2063">
        <v>6086.0820000000003</v>
      </c>
      <c r="BM2063">
        <v>27697.772000000001</v>
      </c>
    </row>
    <row r="2064" spans="1:65" x14ac:dyDescent="0.25">
      <c r="A2064" t="s">
        <v>2193</v>
      </c>
      <c r="B2064">
        <v>2262305.3786760853</v>
      </c>
      <c r="C2064">
        <v>1994971.0299304884</v>
      </c>
      <c r="D2064">
        <v>2388992.1906625428</v>
      </c>
      <c r="E2064">
        <v>359220.34333745763</v>
      </c>
      <c r="F2064">
        <v>1751300.3193374577</v>
      </c>
      <c r="G2064">
        <v>13770.612000000001</v>
      </c>
      <c r="H2064">
        <v>-9.6640000000000015</v>
      </c>
      <c r="I2064">
        <v>0</v>
      </c>
      <c r="J2064">
        <v>-48750</v>
      </c>
      <c r="K2064">
        <v>179924</v>
      </c>
      <c r="L2064">
        <v>8100</v>
      </c>
      <c r="M2064">
        <v>66964</v>
      </c>
      <c r="N2064">
        <v>317720</v>
      </c>
      <c r="O2064">
        <v>39800</v>
      </c>
      <c r="P2064">
        <v>528198.00000000012</v>
      </c>
      <c r="Q2064">
        <v>192477</v>
      </c>
      <c r="R2064">
        <v>20427.999999999996</v>
      </c>
      <c r="S2064">
        <v>479165</v>
      </c>
      <c r="T2064">
        <v>874446.00000000012</v>
      </c>
      <c r="U2064">
        <v>479165</v>
      </c>
      <c r="V2064">
        <v>289.04000000000002</v>
      </c>
      <c r="W2064">
        <v>100</v>
      </c>
      <c r="X2064">
        <v>0</v>
      </c>
      <c r="Y2064">
        <v>148.23076923076923</v>
      </c>
      <c r="Z2064">
        <v>514505.89799999993</v>
      </c>
      <c r="AA2064">
        <v>197704.27000000014</v>
      </c>
      <c r="AB2064">
        <v>34091.656999999999</v>
      </c>
      <c r="AC2064">
        <v>99962.656000000003</v>
      </c>
      <c r="AD2064">
        <v>11361.511</v>
      </c>
      <c r="AE2064">
        <v>13692.338000000002</v>
      </c>
      <c r="AF2064">
        <v>382565.60799999995</v>
      </c>
      <c r="AG2064">
        <v>89660.754999999961</v>
      </c>
      <c r="AH2064">
        <v>20041.658000000003</v>
      </c>
      <c r="AI2064">
        <v>126305.087</v>
      </c>
      <c r="AJ2064">
        <v>727.28700000000003</v>
      </c>
      <c r="AK2064">
        <v>25429.013999999999</v>
      </c>
      <c r="AL2064">
        <v>9376.6899999999969</v>
      </c>
      <c r="AM2064">
        <v>50684.928000000014</v>
      </c>
      <c r="AN2064">
        <v>26572.825800000002</v>
      </c>
      <c r="AO2064">
        <v>130125.72479999995</v>
      </c>
      <c r="AP2064">
        <v>132822.40693048888</v>
      </c>
      <c r="AQ2064">
        <v>116040.34899999999</v>
      </c>
      <c r="AR2064">
        <v>9104.6569999999956</v>
      </c>
      <c r="AS2064">
        <v>75478.707000000009</v>
      </c>
      <c r="AT2064">
        <v>447752.84299999982</v>
      </c>
      <c r="AU2064">
        <v>119974.67099999999</v>
      </c>
      <c r="AV2064">
        <v>4767.9531999999999</v>
      </c>
      <c r="AW2064">
        <v>17813.515200000002</v>
      </c>
      <c r="AX2064">
        <v>20824.694000000003</v>
      </c>
      <c r="AY2064">
        <v>121425.71300000002</v>
      </c>
      <c r="AZ2064">
        <v>158243.595</v>
      </c>
      <c r="BA2064">
        <v>300703.3130000002</v>
      </c>
      <c r="BB2064">
        <v>7945.7939999999999</v>
      </c>
      <c r="BC2064">
        <v>72808.125</v>
      </c>
      <c r="BD2064">
        <v>17879.381000000001</v>
      </c>
      <c r="BE2064">
        <v>37808.380000000005</v>
      </c>
      <c r="BF2064">
        <v>85525.17</v>
      </c>
      <c r="BG2064">
        <v>289110.80900000001</v>
      </c>
      <c r="BH2064">
        <v>30205.179999999997</v>
      </c>
      <c r="BI2064">
        <v>379857.42800000007</v>
      </c>
      <c r="BJ2064">
        <v>74255.65400000001</v>
      </c>
      <c r="BK2064">
        <v>96964.608662542538</v>
      </c>
      <c r="BL2064">
        <v>6400.567</v>
      </c>
      <c r="BM2064">
        <v>27441.798999999999</v>
      </c>
    </row>
    <row r="2065" spans="1:65" x14ac:dyDescent="0.25">
      <c r="A2065" t="s">
        <v>2194</v>
      </c>
      <c r="B2065">
        <v>2278542.5356953074</v>
      </c>
      <c r="C2065">
        <v>1986811.764828711</v>
      </c>
      <c r="D2065">
        <v>2406771.2480704556</v>
      </c>
      <c r="E2065">
        <v>385630.26392954425</v>
      </c>
      <c r="F2065">
        <v>1766356.9099295442</v>
      </c>
      <c r="G2065">
        <v>9486.7049999999999</v>
      </c>
      <c r="H2065">
        <v>-5.9329999999999998</v>
      </c>
      <c r="I2065">
        <v>0</v>
      </c>
      <c r="J2065">
        <v>-30000</v>
      </c>
      <c r="K2065">
        <v>189135</v>
      </c>
      <c r="L2065">
        <v>8900</v>
      </c>
      <c r="M2065">
        <v>65100.000000000007</v>
      </c>
      <c r="N2065">
        <v>317762</v>
      </c>
      <c r="O2065">
        <v>38800</v>
      </c>
      <c r="P2065">
        <v>540918</v>
      </c>
      <c r="Q2065">
        <v>176682</v>
      </c>
      <c r="R2065">
        <v>23480</v>
      </c>
      <c r="S2065">
        <v>469717</v>
      </c>
      <c r="T2065">
        <v>891060</v>
      </c>
      <c r="U2065">
        <v>469717</v>
      </c>
      <c r="V2065">
        <v>254.81999999999996</v>
      </c>
      <c r="W2065">
        <v>99.999999999999986</v>
      </c>
      <c r="X2065">
        <v>0</v>
      </c>
      <c r="Y2065">
        <v>149</v>
      </c>
      <c r="Z2065">
        <v>516262.30200000072</v>
      </c>
      <c r="AA2065">
        <v>199898.81599999988</v>
      </c>
      <c r="AB2065">
        <v>30031.522000000004</v>
      </c>
      <c r="AC2065">
        <v>101443.38</v>
      </c>
      <c r="AD2065">
        <v>10440.051000000001</v>
      </c>
      <c r="AE2065">
        <v>14027.575999999999</v>
      </c>
      <c r="AF2065">
        <v>379115.74000000022</v>
      </c>
      <c r="AG2065">
        <v>88719.449999999983</v>
      </c>
      <c r="AH2065">
        <v>20588.704999999998</v>
      </c>
      <c r="AI2065">
        <v>122019.51300000001</v>
      </c>
      <c r="AJ2065">
        <v>681.55600000000015</v>
      </c>
      <c r="AK2065">
        <v>25731.303</v>
      </c>
      <c r="AL2065">
        <v>9094.6700000000037</v>
      </c>
      <c r="AM2065">
        <v>51510.51400000001</v>
      </c>
      <c r="AN2065">
        <v>27203.120199999998</v>
      </c>
      <c r="AO2065">
        <v>131806.54019999993</v>
      </c>
      <c r="AP2065">
        <v>133319.3828287111</v>
      </c>
      <c r="AQ2065">
        <v>115877.30499999996</v>
      </c>
      <c r="AR2065">
        <v>9474.0189999999984</v>
      </c>
      <c r="AS2065">
        <v>76637.422999999995</v>
      </c>
      <c r="AT2065">
        <v>434419.62400000001</v>
      </c>
      <c r="AU2065">
        <v>120235.74800000002</v>
      </c>
      <c r="AV2065">
        <v>5273.1128000000008</v>
      </c>
      <c r="AW2065">
        <v>18144.233800000002</v>
      </c>
      <c r="AX2065">
        <v>21571.085999999999</v>
      </c>
      <c r="AY2065">
        <v>121086.73300000004</v>
      </c>
      <c r="AZ2065">
        <v>167949.67699999994</v>
      </c>
      <c r="BA2065">
        <v>310785.5729999998</v>
      </c>
      <c r="BB2065">
        <v>7777.5959999999995</v>
      </c>
      <c r="BC2065">
        <v>73853.787999999986</v>
      </c>
      <c r="BD2065">
        <v>18045.112999999998</v>
      </c>
      <c r="BE2065">
        <v>37775.112000000001</v>
      </c>
      <c r="BF2065">
        <v>84334.432000000001</v>
      </c>
      <c r="BG2065">
        <v>290777.30200000003</v>
      </c>
      <c r="BH2065">
        <v>30410.201999999997</v>
      </c>
      <c r="BI2065">
        <v>382337.72900000028</v>
      </c>
      <c r="BJ2065">
        <v>74487.900999999998</v>
      </c>
      <c r="BK2065">
        <v>96879.03907045575</v>
      </c>
      <c r="BL2065">
        <v>6331.9529999999995</v>
      </c>
      <c r="BM2065">
        <v>27224.17</v>
      </c>
    </row>
    <row r="2066" spans="1:65" x14ac:dyDescent="0.25">
      <c r="A2066" t="s">
        <v>2195</v>
      </c>
      <c r="B2066">
        <v>2270291.9034328563</v>
      </c>
      <c r="C2066">
        <v>1971244.5169831999</v>
      </c>
      <c r="D2066">
        <v>2397992.4064188143</v>
      </c>
      <c r="E2066">
        <v>390263.08158118511</v>
      </c>
      <c r="F2066">
        <v>1751679.7275811851</v>
      </c>
      <c r="G2066">
        <v>12551.415000000001</v>
      </c>
      <c r="H2066">
        <v>-202.17699999999999</v>
      </c>
      <c r="I2066">
        <v>0</v>
      </c>
      <c r="J2066">
        <v>-30000</v>
      </c>
      <c r="K2066">
        <v>184783.00000000003</v>
      </c>
      <c r="L2066">
        <v>8900</v>
      </c>
      <c r="M2066">
        <v>59500</v>
      </c>
      <c r="N2066">
        <v>309945</v>
      </c>
      <c r="O2066">
        <v>38800</v>
      </c>
      <c r="P2066">
        <v>529703</v>
      </c>
      <c r="Q2066">
        <v>167616</v>
      </c>
      <c r="R2066">
        <v>29809</v>
      </c>
      <c r="S2066">
        <v>450698.99999999994</v>
      </c>
      <c r="T2066">
        <v>878357</v>
      </c>
      <c r="U2066">
        <v>450698.99999999994</v>
      </c>
      <c r="V2066">
        <v>329.63</v>
      </c>
      <c r="W2066">
        <v>92.97</v>
      </c>
      <c r="X2066">
        <v>0</v>
      </c>
      <c r="Y2066">
        <v>149</v>
      </c>
      <c r="Z2066">
        <v>517574.38799999986</v>
      </c>
      <c r="AA2066">
        <v>198431.88099999996</v>
      </c>
      <c r="AB2066">
        <v>28906.171999999995</v>
      </c>
      <c r="AC2066">
        <v>101664.692</v>
      </c>
      <c r="AD2066">
        <v>10177.213000000002</v>
      </c>
      <c r="AE2066">
        <v>13689.701999999999</v>
      </c>
      <c r="AF2066">
        <v>369815.02500000002</v>
      </c>
      <c r="AG2066">
        <v>87428.886000000028</v>
      </c>
      <c r="AH2066">
        <v>22904.997000000003</v>
      </c>
      <c r="AI2066">
        <v>125574.02299999996</v>
      </c>
      <c r="AJ2066">
        <v>665.88599999999985</v>
      </c>
      <c r="AK2066">
        <v>25774.210999999992</v>
      </c>
      <c r="AL2066">
        <v>8979.5530000000035</v>
      </c>
      <c r="AM2066">
        <v>50865.286</v>
      </c>
      <c r="AN2066">
        <v>27298.311999999998</v>
      </c>
      <c r="AO2066">
        <v>131611.39240000001</v>
      </c>
      <c r="AP2066">
        <v>130741.09798319997</v>
      </c>
      <c r="AQ2066">
        <v>114961.41499999994</v>
      </c>
      <c r="AR2066">
        <v>9667.4339999999938</v>
      </c>
      <c r="AS2066">
        <v>76408.600000000006</v>
      </c>
      <c r="AT2066">
        <v>429938.74299999996</v>
      </c>
      <c r="AU2066">
        <v>118652.31599999999</v>
      </c>
      <c r="AV2066">
        <v>5070.2730000000001</v>
      </c>
      <c r="AW2066">
        <v>18185.7016</v>
      </c>
      <c r="AX2066">
        <v>22009.113000000001</v>
      </c>
      <c r="AY2066">
        <v>121152.08099999998</v>
      </c>
      <c r="AZ2066">
        <v>168651.20100000012</v>
      </c>
      <c r="BA2066">
        <v>302459.97300000011</v>
      </c>
      <c r="BB2066">
        <v>8137.652</v>
      </c>
      <c r="BC2066">
        <v>73144.019</v>
      </c>
      <c r="BD2066">
        <v>17764.345000000001</v>
      </c>
      <c r="BE2066">
        <v>37074.344000000005</v>
      </c>
      <c r="BF2066">
        <v>80139.495999999985</v>
      </c>
      <c r="BG2066">
        <v>291805.06699999998</v>
      </c>
      <c r="BH2066">
        <v>31649.35</v>
      </c>
      <c r="BI2066">
        <v>384168.99999999983</v>
      </c>
      <c r="BJ2066">
        <v>74480.455999999991</v>
      </c>
      <c r="BK2066">
        <v>97737.177418815292</v>
      </c>
      <c r="BL2066">
        <v>6673.8099999999995</v>
      </c>
      <c r="BM2066">
        <v>27202.638999999999</v>
      </c>
    </row>
    <row r="2067" spans="1:65" x14ac:dyDescent="0.25">
      <c r="A2067" t="s">
        <v>2196</v>
      </c>
      <c r="B2067">
        <v>2235488.3058887227</v>
      </c>
      <c r="C2067">
        <v>1847785.5181353777</v>
      </c>
      <c r="D2067">
        <v>2358756.3444087487</v>
      </c>
      <c r="E2067">
        <v>478092.58759125066</v>
      </c>
      <c r="F2067">
        <v>1717182.5665912507</v>
      </c>
      <c r="G2067">
        <v>7482.746000000001</v>
      </c>
      <c r="H2067">
        <v>-155.33600000000001</v>
      </c>
      <c r="I2067">
        <v>25000</v>
      </c>
      <c r="J2067">
        <v>0</v>
      </c>
      <c r="K2067">
        <v>166272</v>
      </c>
      <c r="L2067">
        <v>9100</v>
      </c>
      <c r="M2067">
        <v>44800.000000000007</v>
      </c>
      <c r="N2067">
        <v>296165</v>
      </c>
      <c r="O2067">
        <v>30400</v>
      </c>
      <c r="P2067">
        <v>527861</v>
      </c>
      <c r="Q2067">
        <v>146057.99999999997</v>
      </c>
      <c r="R2067">
        <v>66810</v>
      </c>
      <c r="S2067">
        <v>387530</v>
      </c>
      <c r="T2067">
        <v>899936</v>
      </c>
      <c r="U2067">
        <v>387530</v>
      </c>
      <c r="V2067">
        <v>289.78999999999996</v>
      </c>
      <c r="W2067">
        <v>76.48</v>
      </c>
      <c r="X2067">
        <v>163</v>
      </c>
      <c r="Y2067">
        <v>0</v>
      </c>
      <c r="Z2067">
        <v>519245.58000000019</v>
      </c>
      <c r="AA2067">
        <v>193259.011</v>
      </c>
      <c r="AB2067">
        <v>26542.483000000004</v>
      </c>
      <c r="AC2067">
        <v>99436.157000000007</v>
      </c>
      <c r="AD2067">
        <v>7062.7839999999997</v>
      </c>
      <c r="AE2067">
        <v>13396.950999999999</v>
      </c>
      <c r="AF2067">
        <v>361948.13399999973</v>
      </c>
      <c r="AG2067">
        <v>83873.163</v>
      </c>
      <c r="AH2067">
        <v>23700.171000000006</v>
      </c>
      <c r="AI2067">
        <v>118570.59299999999</v>
      </c>
      <c r="AJ2067">
        <v>807.42799999999988</v>
      </c>
      <c r="AK2067">
        <v>25229.87200000001</v>
      </c>
      <c r="AL2067">
        <v>9132.3640000000069</v>
      </c>
      <c r="AM2067">
        <v>50226.129000000008</v>
      </c>
      <c r="AN2067">
        <v>27325.903399999996</v>
      </c>
      <c r="AO2067">
        <v>129481.55700000003</v>
      </c>
      <c r="AP2067">
        <v>123788.96613537776</v>
      </c>
      <c r="AQ2067">
        <v>111389.75299999995</v>
      </c>
      <c r="AR2067">
        <v>10001.595000000005</v>
      </c>
      <c r="AS2067">
        <v>73243.183000000005</v>
      </c>
      <c r="AT2067">
        <v>372868.18699999998</v>
      </c>
      <c r="AU2067">
        <v>117144.28600000001</v>
      </c>
      <c r="AV2067">
        <v>4837.4495999999999</v>
      </c>
      <c r="AW2067">
        <v>18553.493000000002</v>
      </c>
      <c r="AX2067">
        <v>21329.263999999999</v>
      </c>
      <c r="AY2067">
        <v>121456.12599999996</v>
      </c>
      <c r="AZ2067">
        <v>160407.04299999986</v>
      </c>
      <c r="BA2067">
        <v>300114.11700000014</v>
      </c>
      <c r="BB2067">
        <v>7688.3720000000003</v>
      </c>
      <c r="BC2067">
        <v>73330.726999999999</v>
      </c>
      <c r="BD2067">
        <v>11353.324999999999</v>
      </c>
      <c r="BE2067">
        <v>34888.323000000004</v>
      </c>
      <c r="BF2067">
        <v>56663.801000000007</v>
      </c>
      <c r="BG2067">
        <v>288028.75899999996</v>
      </c>
      <c r="BH2067">
        <v>32176.967000000001</v>
      </c>
      <c r="BI2067">
        <v>391625.64900000003</v>
      </c>
      <c r="BJ2067">
        <v>64251.199999999997</v>
      </c>
      <c r="BK2067">
        <v>89366.047408749058</v>
      </c>
      <c r="BL2067">
        <v>6654.5010000000002</v>
      </c>
      <c r="BM2067">
        <v>26142.448</v>
      </c>
    </row>
    <row r="2068" spans="1:65" x14ac:dyDescent="0.25">
      <c r="A2068" t="s">
        <v>2197</v>
      </c>
      <c r="B2068">
        <v>2174914.219995046</v>
      </c>
      <c r="C2068">
        <v>1783501.675264</v>
      </c>
      <c r="D2068">
        <v>2296723.5222484698</v>
      </c>
      <c r="E2068">
        <v>483543.13275152957</v>
      </c>
      <c r="F2068">
        <v>1662249.7827515295</v>
      </c>
      <c r="G2068">
        <v>513.02900000000011</v>
      </c>
      <c r="H2068">
        <v>-14558.795</v>
      </c>
      <c r="I2068">
        <v>0</v>
      </c>
      <c r="J2068">
        <v>-4750</v>
      </c>
      <c r="K2068">
        <v>165283.00000000003</v>
      </c>
      <c r="L2068">
        <v>8900</v>
      </c>
      <c r="M2068">
        <v>47000</v>
      </c>
      <c r="N2068">
        <v>308069</v>
      </c>
      <c r="O2068">
        <v>26900</v>
      </c>
      <c r="P2068">
        <v>550170.99999999988</v>
      </c>
      <c r="Q2068">
        <v>163634</v>
      </c>
      <c r="R2068">
        <v>52090.999999999993</v>
      </c>
      <c r="S2068">
        <v>402817</v>
      </c>
      <c r="T2068">
        <v>919230.99999999988</v>
      </c>
      <c r="U2068">
        <v>402817</v>
      </c>
      <c r="V2068">
        <v>230.99</v>
      </c>
      <c r="W2068">
        <v>-53.779999999999994</v>
      </c>
      <c r="X2068">
        <v>0</v>
      </c>
      <c r="Y2068">
        <v>149.84210526315789</v>
      </c>
      <c r="Z2068">
        <v>520041.30999999976</v>
      </c>
      <c r="AA2068">
        <v>187271.06100000005</v>
      </c>
      <c r="AB2068">
        <v>25461.622000000003</v>
      </c>
      <c r="AC2068">
        <v>96363.116999999998</v>
      </c>
      <c r="AD2068">
        <v>6076.5700000000006</v>
      </c>
      <c r="AE2068">
        <v>13298.082000000002</v>
      </c>
      <c r="AF2068">
        <v>345736.33299999998</v>
      </c>
      <c r="AG2068">
        <v>82311.819999999963</v>
      </c>
      <c r="AH2068">
        <v>23679.810000000005</v>
      </c>
      <c r="AI2068">
        <v>110992.77199999997</v>
      </c>
      <c r="AJ2068">
        <v>1024.364</v>
      </c>
      <c r="AK2068">
        <v>24211.218999999994</v>
      </c>
      <c r="AL2068">
        <v>9282.1220000000012</v>
      </c>
      <c r="AM2068">
        <v>50017.661</v>
      </c>
      <c r="AN2068">
        <v>27722.363399999995</v>
      </c>
      <c r="AO2068">
        <v>126988.45539999995</v>
      </c>
      <c r="AP2068">
        <v>117805.96626399997</v>
      </c>
      <c r="AQ2068">
        <v>109371.87399999995</v>
      </c>
      <c r="AR2068">
        <v>10122.993000000002</v>
      </c>
      <c r="AS2068">
        <v>71090.61500000002</v>
      </c>
      <c r="AT2068">
        <v>353099.29600000003</v>
      </c>
      <c r="AU2068">
        <v>113283.11700000001</v>
      </c>
      <c r="AV2068">
        <v>4715.5636000000004</v>
      </c>
      <c r="AW2068">
        <v>18526.423599999995</v>
      </c>
      <c r="AX2068">
        <v>21522.803</v>
      </c>
      <c r="AY2068">
        <v>118931.12800000001</v>
      </c>
      <c r="AZ2068">
        <v>141817.70600000009</v>
      </c>
      <c r="BA2068">
        <v>288010.42099999991</v>
      </c>
      <c r="BB2068">
        <v>7831.5970000000016</v>
      </c>
      <c r="BC2068">
        <v>71662.900999999998</v>
      </c>
      <c r="BD2068">
        <v>10501.15</v>
      </c>
      <c r="BE2068">
        <v>33210.150999999998</v>
      </c>
      <c r="BF2068">
        <v>54743.939999999988</v>
      </c>
      <c r="BG2068">
        <v>280649.15999999997</v>
      </c>
      <c r="BH2068">
        <v>32370.946000000014</v>
      </c>
      <c r="BI2068">
        <v>387152.18699999992</v>
      </c>
      <c r="BJ2068">
        <v>63187.957999999999</v>
      </c>
      <c r="BK2068">
        <v>87789.647248470545</v>
      </c>
      <c r="BL2068">
        <v>6757.2620000000006</v>
      </c>
      <c r="BM2068">
        <v>25591.710000000003</v>
      </c>
    </row>
    <row r="2069" spans="1:65" x14ac:dyDescent="0.25">
      <c r="A2069" t="s">
        <v>2198</v>
      </c>
      <c r="B2069">
        <v>2146723.3250334975</v>
      </c>
      <c r="C2069">
        <v>1750390.625512711</v>
      </c>
      <c r="D2069">
        <v>2264712.4788760385</v>
      </c>
      <c r="E2069">
        <v>484496.73612396163</v>
      </c>
      <c r="F2069">
        <v>1628286.7361239616</v>
      </c>
      <c r="G2069">
        <v>968.83300000000008</v>
      </c>
      <c r="H2069">
        <v>-2751.2449999999999</v>
      </c>
      <c r="I2069">
        <v>0</v>
      </c>
      <c r="J2069">
        <v>-19750</v>
      </c>
      <c r="K2069">
        <v>158879.00000000003</v>
      </c>
      <c r="L2069">
        <v>8700</v>
      </c>
      <c r="M2069">
        <v>42099.999999999993</v>
      </c>
      <c r="N2069">
        <v>311705.00000000006</v>
      </c>
      <c r="O2069">
        <v>27600</v>
      </c>
      <c r="P2069">
        <v>545833</v>
      </c>
      <c r="Q2069">
        <v>175855.00000000003</v>
      </c>
      <c r="R2069">
        <v>54573</v>
      </c>
      <c r="S2069">
        <v>404434</v>
      </c>
      <c r="T2069">
        <v>920811.00000000012</v>
      </c>
      <c r="U2069">
        <v>404434</v>
      </c>
      <c r="V2069">
        <v>227.74</v>
      </c>
      <c r="W2069">
        <v>20.399999999999999</v>
      </c>
      <c r="X2069">
        <v>0</v>
      </c>
      <c r="Y2069">
        <v>143.8860759493671</v>
      </c>
      <c r="Z2069">
        <v>520362.29700000014</v>
      </c>
      <c r="AA2069">
        <v>184645.74099999995</v>
      </c>
      <c r="AB2069">
        <v>25918.21</v>
      </c>
      <c r="AC2069">
        <v>93203.179000000018</v>
      </c>
      <c r="AD2069">
        <v>6899.0570000000007</v>
      </c>
      <c r="AE2069">
        <v>13440.624000000002</v>
      </c>
      <c r="AF2069">
        <v>338355.59700000042</v>
      </c>
      <c r="AG2069">
        <v>81543.830999999947</v>
      </c>
      <c r="AH2069">
        <v>23055.171999999995</v>
      </c>
      <c r="AI2069">
        <v>101680.11300000003</v>
      </c>
      <c r="AJ2069">
        <v>1224.8379999999997</v>
      </c>
      <c r="AK2069">
        <v>23142.875999999997</v>
      </c>
      <c r="AL2069">
        <v>9619.1839999999938</v>
      </c>
      <c r="AM2069">
        <v>49341.072000000007</v>
      </c>
      <c r="AN2069">
        <v>27564.185000000005</v>
      </c>
      <c r="AO2069">
        <v>124757.99279999999</v>
      </c>
      <c r="AP2069">
        <v>117274.66951271119</v>
      </c>
      <c r="AQ2069">
        <v>106372.77500000004</v>
      </c>
      <c r="AR2069">
        <v>10230.143</v>
      </c>
      <c r="AS2069">
        <v>70136.233999999997</v>
      </c>
      <c r="AT2069">
        <v>325221.826</v>
      </c>
      <c r="AU2069">
        <v>114232.79199999996</v>
      </c>
      <c r="AV2069">
        <v>4906.6630000000005</v>
      </c>
      <c r="AW2069">
        <v>17254.8992</v>
      </c>
      <c r="AX2069">
        <v>21227.486000000001</v>
      </c>
      <c r="AY2069">
        <v>118249.553</v>
      </c>
      <c r="AZ2069">
        <v>141092.74399999998</v>
      </c>
      <c r="BA2069">
        <v>295182.06800000003</v>
      </c>
      <c r="BB2069">
        <v>8073.1690000000017</v>
      </c>
      <c r="BC2069">
        <v>69738.687999999995</v>
      </c>
      <c r="BD2069">
        <v>10598.069</v>
      </c>
      <c r="BE2069">
        <v>32191.069000000003</v>
      </c>
      <c r="BF2069">
        <v>55143.191999999995</v>
      </c>
      <c r="BG2069">
        <v>275734.42200000008</v>
      </c>
      <c r="BH2069">
        <v>33321.710999999996</v>
      </c>
      <c r="BI2069">
        <v>381134.47399999993</v>
      </c>
      <c r="BJ2069">
        <v>63395.112000000001</v>
      </c>
      <c r="BK2069">
        <v>87210.71887603814</v>
      </c>
      <c r="BL2069">
        <v>6907.3010000000004</v>
      </c>
      <c r="BM2069">
        <v>25519.356999999996</v>
      </c>
    </row>
    <row r="2070" spans="1:65" x14ac:dyDescent="0.25">
      <c r="A2070" t="s">
        <v>2199</v>
      </c>
      <c r="B2070">
        <v>2145093.1239362056</v>
      </c>
      <c r="C2070">
        <v>1734754.1212319112</v>
      </c>
      <c r="D2070">
        <v>2263339.5005531255</v>
      </c>
      <c r="E2070">
        <v>496550.37244687439</v>
      </c>
      <c r="F2070">
        <v>1641930.3724468744</v>
      </c>
      <c r="G2070">
        <v>3072.5740000000005</v>
      </c>
      <c r="H2070">
        <v>-1712.748</v>
      </c>
      <c r="I2070">
        <v>0</v>
      </c>
      <c r="J2070">
        <v>-52500</v>
      </c>
      <c r="K2070">
        <v>175589</v>
      </c>
      <c r="L2070">
        <v>8400</v>
      </c>
      <c r="M2070">
        <v>57417</v>
      </c>
      <c r="N2070">
        <v>304343</v>
      </c>
      <c r="O2070">
        <v>25600</v>
      </c>
      <c r="P2070">
        <v>576113</v>
      </c>
      <c r="Q2070">
        <v>164687</v>
      </c>
      <c r="R2070">
        <v>64250</v>
      </c>
      <c r="S2070">
        <v>423293</v>
      </c>
      <c r="T2070">
        <v>953106</v>
      </c>
      <c r="U2070">
        <v>423293</v>
      </c>
      <c r="V2070">
        <v>200.41</v>
      </c>
      <c r="W2070">
        <v>66.819999999999993</v>
      </c>
      <c r="X2070">
        <v>0</v>
      </c>
      <c r="Y2070">
        <v>138.60666666666668</v>
      </c>
      <c r="Z2070">
        <v>520080.63799999998</v>
      </c>
      <c r="AA2070">
        <v>184968.76300000001</v>
      </c>
      <c r="AB2070">
        <v>24403.843000000001</v>
      </c>
      <c r="AC2070">
        <v>91794.45</v>
      </c>
      <c r="AD2070">
        <v>7342.7629999999999</v>
      </c>
      <c r="AE2070">
        <v>13388.148999999999</v>
      </c>
      <c r="AF2070">
        <v>336680.87699999992</v>
      </c>
      <c r="AG2070">
        <v>81385.939999999973</v>
      </c>
      <c r="AH2070">
        <v>22454.347000000002</v>
      </c>
      <c r="AI2070">
        <v>113659.31999999996</v>
      </c>
      <c r="AJ2070">
        <v>1358.7249999999999</v>
      </c>
      <c r="AK2070">
        <v>22824.085000000003</v>
      </c>
      <c r="AL2070">
        <v>10101.378999999999</v>
      </c>
      <c r="AM2070">
        <v>48423.602000000006</v>
      </c>
      <c r="AN2070">
        <v>27146.834399999996</v>
      </c>
      <c r="AO2070">
        <v>124670.72019999989</v>
      </c>
      <c r="AP2070">
        <v>116820.37723191116</v>
      </c>
      <c r="AQ2070">
        <v>104527.86900000001</v>
      </c>
      <c r="AR2070">
        <v>10451.587999999998</v>
      </c>
      <c r="AS2070">
        <v>70083.798000000024</v>
      </c>
      <c r="AT2070">
        <v>333773.16799999995</v>
      </c>
      <c r="AU2070">
        <v>114526.24099999997</v>
      </c>
      <c r="AV2070">
        <v>5078.5226000000002</v>
      </c>
      <c r="AW2070">
        <v>16759.978800000004</v>
      </c>
      <c r="AX2070">
        <v>20193.506000000001</v>
      </c>
      <c r="AY2070">
        <v>117136.26900000003</v>
      </c>
      <c r="AZ2070">
        <v>120368.98100000004</v>
      </c>
      <c r="BA2070">
        <v>296162.83099999954</v>
      </c>
      <c r="BB2070">
        <v>8203.8330000000005</v>
      </c>
      <c r="BC2070">
        <v>68826.818999999989</v>
      </c>
      <c r="BD2070">
        <v>10487.518999999998</v>
      </c>
      <c r="BE2070">
        <v>32141.519</v>
      </c>
      <c r="BF2070">
        <v>55550.885999999999</v>
      </c>
      <c r="BG2070">
        <v>272912.15199999994</v>
      </c>
      <c r="BH2070">
        <v>34323.100999999995</v>
      </c>
      <c r="BI2070">
        <v>375133.478</v>
      </c>
      <c r="BJ2070">
        <v>63292.794000000002</v>
      </c>
      <c r="BK2070">
        <v>88400.234553125381</v>
      </c>
      <c r="BL2070">
        <v>6640.4390000000003</v>
      </c>
      <c r="BM2070">
        <v>25613.282000000003</v>
      </c>
    </row>
    <row r="2071" spans="1:65" x14ac:dyDescent="0.25">
      <c r="A2071" t="s">
        <v>2200</v>
      </c>
      <c r="B2071">
        <v>2155943.0526353028</v>
      </c>
      <c r="C2071">
        <v>1773439.8910462223</v>
      </c>
      <c r="D2071">
        <v>2273763.8907883614</v>
      </c>
      <c r="E2071">
        <v>468302.01021163841</v>
      </c>
      <c r="F2071">
        <v>1638842.0102116384</v>
      </c>
      <c r="G2071">
        <v>585.41899999999998</v>
      </c>
      <c r="H2071">
        <v>-1612.2829999999999</v>
      </c>
      <c r="I2071">
        <v>0</v>
      </c>
      <c r="J2071">
        <v>-18750</v>
      </c>
      <c r="K2071">
        <v>184700.00000000003</v>
      </c>
      <c r="L2071">
        <v>8300.0000000000018</v>
      </c>
      <c r="M2071">
        <v>69074.999999999985</v>
      </c>
      <c r="N2071">
        <v>315006</v>
      </c>
      <c r="O2071">
        <v>25000</v>
      </c>
      <c r="P2071">
        <v>597060</v>
      </c>
      <c r="Q2071">
        <v>186392.00000000003</v>
      </c>
      <c r="R2071">
        <v>46470</v>
      </c>
      <c r="S2071">
        <v>465166.99999999994</v>
      </c>
      <c r="T2071">
        <v>966835.99999999988</v>
      </c>
      <c r="U2071">
        <v>465166.99999999994</v>
      </c>
      <c r="V2071">
        <v>179.55</v>
      </c>
      <c r="W2071">
        <v>69.28</v>
      </c>
      <c r="X2071">
        <v>0</v>
      </c>
      <c r="Y2071">
        <v>146.19999999999999</v>
      </c>
      <c r="Z2071">
        <v>519852.87000000034</v>
      </c>
      <c r="AA2071">
        <v>187483.66799999998</v>
      </c>
      <c r="AB2071">
        <v>25050.472000000005</v>
      </c>
      <c r="AC2071">
        <v>92010.193999999989</v>
      </c>
      <c r="AD2071">
        <v>8385.8660000000018</v>
      </c>
      <c r="AE2071">
        <v>13839.407999999998</v>
      </c>
      <c r="AF2071">
        <v>338725.929</v>
      </c>
      <c r="AG2071">
        <v>82979.253999999957</v>
      </c>
      <c r="AH2071">
        <v>21547.489999999998</v>
      </c>
      <c r="AI2071">
        <v>103259.51499999997</v>
      </c>
      <c r="AJ2071">
        <v>1185.5369999999998</v>
      </c>
      <c r="AK2071">
        <v>23078.399999999998</v>
      </c>
      <c r="AL2071">
        <v>10427.189000000004</v>
      </c>
      <c r="AM2071">
        <v>48765.445999999989</v>
      </c>
      <c r="AN2071">
        <v>26333.306999999993</v>
      </c>
      <c r="AO2071">
        <v>126203.6164</v>
      </c>
      <c r="AP2071">
        <v>122443.46804622223</v>
      </c>
      <c r="AQ2071">
        <v>105090.73099999997</v>
      </c>
      <c r="AR2071">
        <v>10334.692000000003</v>
      </c>
      <c r="AS2071">
        <v>71155.474000000002</v>
      </c>
      <c r="AT2071">
        <v>341230.8980000001</v>
      </c>
      <c r="AU2071">
        <v>114977.56200000003</v>
      </c>
      <c r="AV2071">
        <v>4928.1880000000001</v>
      </c>
      <c r="AW2071">
        <v>16830.358600000003</v>
      </c>
      <c r="AX2071">
        <v>21475.184999999998</v>
      </c>
      <c r="AY2071">
        <v>116308.94399999999</v>
      </c>
      <c r="AZ2071">
        <v>146720.35300000012</v>
      </c>
      <c r="BA2071">
        <v>300342.83200000011</v>
      </c>
      <c r="BB2071">
        <v>8026.9689999999991</v>
      </c>
      <c r="BC2071">
        <v>70332.660999999993</v>
      </c>
      <c r="BD2071">
        <v>10895.339000000002</v>
      </c>
      <c r="BE2071">
        <v>32397.337999999996</v>
      </c>
      <c r="BF2071">
        <v>52468.071000000018</v>
      </c>
      <c r="BG2071">
        <v>273257.533</v>
      </c>
      <c r="BH2071">
        <v>34101.873999999996</v>
      </c>
      <c r="BI2071">
        <v>377725.95500000007</v>
      </c>
      <c r="BJ2071">
        <v>63011.055</v>
      </c>
      <c r="BK2071">
        <v>92032.025788361527</v>
      </c>
      <c r="BL2071">
        <v>6295.1390000000001</v>
      </c>
      <c r="BM2071">
        <v>25692.974999999999</v>
      </c>
    </row>
    <row r="2072" spans="1:65" x14ac:dyDescent="0.25">
      <c r="A2072" t="s">
        <v>2201</v>
      </c>
      <c r="B2072">
        <v>2166157.4955482059</v>
      </c>
      <c r="C2072">
        <v>1785835.681411111</v>
      </c>
      <c r="D2072">
        <v>2285743.6644898653</v>
      </c>
      <c r="E2072">
        <v>467271.70951013453</v>
      </c>
      <c r="F2072">
        <v>1667092.7095101345</v>
      </c>
      <c r="G2072">
        <v>730.21399999999994</v>
      </c>
      <c r="H2072">
        <v>-509.88400000000001</v>
      </c>
      <c r="I2072">
        <v>13750</v>
      </c>
      <c r="J2072">
        <v>0</v>
      </c>
      <c r="K2072">
        <v>179575.99999999997</v>
      </c>
      <c r="L2072">
        <v>8400</v>
      </c>
      <c r="M2072">
        <v>70675.000000000015</v>
      </c>
      <c r="N2072">
        <v>281126</v>
      </c>
      <c r="O2072">
        <v>24600</v>
      </c>
      <c r="P2072">
        <v>599969.99999999988</v>
      </c>
      <c r="Q2072">
        <v>169443</v>
      </c>
      <c r="R2072">
        <v>55849.999999999993</v>
      </c>
      <c r="S2072">
        <v>444294</v>
      </c>
      <c r="T2072">
        <v>945345.99999999988</v>
      </c>
      <c r="U2072">
        <v>444294</v>
      </c>
      <c r="V2072">
        <v>179.1</v>
      </c>
      <c r="W2072">
        <v>84.34</v>
      </c>
      <c r="X2072">
        <v>158.90909090909091</v>
      </c>
      <c r="Y2072">
        <v>0</v>
      </c>
      <c r="Z2072">
        <v>518444.52900000033</v>
      </c>
      <c r="AA2072">
        <v>186747.973</v>
      </c>
      <c r="AB2072">
        <v>24815.803999999996</v>
      </c>
      <c r="AC2072">
        <v>91807.095000000001</v>
      </c>
      <c r="AD2072">
        <v>12389.325999999997</v>
      </c>
      <c r="AE2072">
        <v>13888.270999999997</v>
      </c>
      <c r="AF2072">
        <v>339232.86800000019</v>
      </c>
      <c r="AG2072">
        <v>82963.189999999988</v>
      </c>
      <c r="AH2072">
        <v>22069.077000000001</v>
      </c>
      <c r="AI2072">
        <v>114508.17700000001</v>
      </c>
      <c r="AJ2072">
        <v>1041.6389999999999</v>
      </c>
      <c r="AK2072">
        <v>23186.741999999998</v>
      </c>
      <c r="AL2072">
        <v>10053.699000000002</v>
      </c>
      <c r="AM2072">
        <v>49135.119000000013</v>
      </c>
      <c r="AN2072">
        <v>25805.488799999996</v>
      </c>
      <c r="AO2072">
        <v>126554.07199999999</v>
      </c>
      <c r="AP2072">
        <v>122229.78041111109</v>
      </c>
      <c r="AQ2072">
        <v>107658.57299999999</v>
      </c>
      <c r="AR2072">
        <v>10479.304999999993</v>
      </c>
      <c r="AS2072">
        <v>71220.931999999986</v>
      </c>
      <c r="AT2072">
        <v>354455.79499999987</v>
      </c>
      <c r="AU2072">
        <v>115116.84399999998</v>
      </c>
      <c r="AV2072">
        <v>4571.0722000000005</v>
      </c>
      <c r="AW2072">
        <v>16765.675999999999</v>
      </c>
      <c r="AX2072">
        <v>22437.164999999997</v>
      </c>
      <c r="AY2072">
        <v>113945.74500000001</v>
      </c>
      <c r="AZ2072">
        <v>146633.337</v>
      </c>
      <c r="BA2072">
        <v>301800.1120000002</v>
      </c>
      <c r="BB2072">
        <v>7814.4639999999999</v>
      </c>
      <c r="BC2072">
        <v>70494.130000000019</v>
      </c>
      <c r="BD2072">
        <v>10764.569000000001</v>
      </c>
      <c r="BE2072">
        <v>32751.568000000007</v>
      </c>
      <c r="BF2072">
        <v>51000.282999999989</v>
      </c>
      <c r="BG2072">
        <v>272899.78499999997</v>
      </c>
      <c r="BH2072">
        <v>31586.284999999978</v>
      </c>
      <c r="BI2072">
        <v>375021.44499999995</v>
      </c>
      <c r="BJ2072">
        <v>63698.942999999999</v>
      </c>
      <c r="BK2072">
        <v>93426.558489865114</v>
      </c>
      <c r="BL2072">
        <v>6312.2520000000004</v>
      </c>
      <c r="BM2072">
        <v>25851.656999999996</v>
      </c>
    </row>
    <row r="2073" spans="1:65" x14ac:dyDescent="0.25">
      <c r="A2073" t="s">
        <v>2202</v>
      </c>
      <c r="B2073">
        <v>2134477.5658593057</v>
      </c>
      <c r="C2073">
        <v>1742680.7237870225</v>
      </c>
      <c r="D2073">
        <v>2252815.9345351183</v>
      </c>
      <c r="E2073">
        <v>477612.69346488151</v>
      </c>
      <c r="F2073">
        <v>1649759.6934648815</v>
      </c>
      <c r="G2073">
        <v>3197.8900000000003</v>
      </c>
      <c r="H2073">
        <v>-109.03800000000001</v>
      </c>
      <c r="I2073">
        <v>0</v>
      </c>
      <c r="J2073">
        <v>-18750</v>
      </c>
      <c r="K2073">
        <v>187320</v>
      </c>
      <c r="L2073">
        <v>8300.0000000000018</v>
      </c>
      <c r="M2073">
        <v>75996.000000000015</v>
      </c>
      <c r="N2073">
        <v>298284.99999999994</v>
      </c>
      <c r="O2073">
        <v>22800</v>
      </c>
      <c r="P2073">
        <v>621257.00000000012</v>
      </c>
      <c r="Q2073">
        <v>180995</v>
      </c>
      <c r="R2073">
        <v>50413.000000000007</v>
      </c>
      <c r="S2073">
        <v>467111.00000000006</v>
      </c>
      <c r="T2073">
        <v>978254.99999999965</v>
      </c>
      <c r="U2073">
        <v>467111.00000000006</v>
      </c>
      <c r="V2073">
        <v>188.93</v>
      </c>
      <c r="W2073">
        <v>85</v>
      </c>
      <c r="X2073">
        <v>0</v>
      </c>
      <c r="Y2073">
        <v>146.19999999999999</v>
      </c>
      <c r="Z2073">
        <v>517212.54799999972</v>
      </c>
      <c r="AA2073">
        <v>186291.41999999998</v>
      </c>
      <c r="AB2073">
        <v>25385.921000000002</v>
      </c>
      <c r="AC2073">
        <v>91067.040000000008</v>
      </c>
      <c r="AD2073">
        <v>7137.4249999999993</v>
      </c>
      <c r="AE2073">
        <v>13927.969000000001</v>
      </c>
      <c r="AF2073">
        <v>339197.97500000003</v>
      </c>
      <c r="AG2073">
        <v>82194.979000000036</v>
      </c>
      <c r="AH2073">
        <v>23236.295999999995</v>
      </c>
      <c r="AI2073">
        <v>100114.697</v>
      </c>
      <c r="AJ2073">
        <v>1177.942</v>
      </c>
      <c r="AK2073">
        <v>22947.034000000007</v>
      </c>
      <c r="AL2073">
        <v>9690.3429999999989</v>
      </c>
      <c r="AM2073">
        <v>49428.690000000024</v>
      </c>
      <c r="AN2073">
        <v>25680.457599999991</v>
      </c>
      <c r="AO2073">
        <v>125937.07019999999</v>
      </c>
      <c r="AP2073">
        <v>120994.13478702228</v>
      </c>
      <c r="AQ2073">
        <v>106143.67700000001</v>
      </c>
      <c r="AR2073">
        <v>10691.841000000004</v>
      </c>
      <c r="AS2073">
        <v>70928.688000000038</v>
      </c>
      <c r="AT2073">
        <v>341508.67700000026</v>
      </c>
      <c r="AU2073">
        <v>114356.39999999992</v>
      </c>
      <c r="AV2073">
        <v>4307.3483999999999</v>
      </c>
      <c r="AW2073">
        <v>16791.9228</v>
      </c>
      <c r="AX2073">
        <v>22216.325000000001</v>
      </c>
      <c r="AY2073">
        <v>114559.33100000005</v>
      </c>
      <c r="AZ2073">
        <v>123417.49999999997</v>
      </c>
      <c r="BA2073">
        <v>292935.9200000001</v>
      </c>
      <c r="BB2073">
        <v>7843.1419999999998</v>
      </c>
      <c r="BC2073">
        <v>69760.350000000006</v>
      </c>
      <c r="BD2073">
        <v>11581.325000000001</v>
      </c>
      <c r="BE2073">
        <v>33069.326000000001</v>
      </c>
      <c r="BF2073">
        <v>50332.865000000005</v>
      </c>
      <c r="BG2073">
        <v>271750.52899999992</v>
      </c>
      <c r="BH2073">
        <v>31215.913999999982</v>
      </c>
      <c r="BI2073">
        <v>372169.57800000004</v>
      </c>
      <c r="BJ2073">
        <v>64034.775000000001</v>
      </c>
      <c r="BK2073">
        <v>92544.099535118323</v>
      </c>
      <c r="BL2073">
        <v>5817.9690000000001</v>
      </c>
      <c r="BM2073">
        <v>25897.214000000004</v>
      </c>
    </row>
    <row r="2074" spans="1:65" x14ac:dyDescent="0.25">
      <c r="A2074" t="s">
        <v>2203</v>
      </c>
      <c r="B2074">
        <v>2135932.8255199501</v>
      </c>
      <c r="C2074">
        <v>1769358.2374622221</v>
      </c>
      <c r="D2074">
        <v>2259510.727915152</v>
      </c>
      <c r="E2074">
        <v>455379.02808484714</v>
      </c>
      <c r="F2074">
        <v>1652501.3610848472</v>
      </c>
      <c r="G2074">
        <v>7370.7789999999995</v>
      </c>
      <c r="H2074">
        <v>-499.916</v>
      </c>
      <c r="I2074">
        <v>0</v>
      </c>
      <c r="J2074">
        <v>-11250</v>
      </c>
      <c r="K2074">
        <v>166372</v>
      </c>
      <c r="L2074">
        <v>8900</v>
      </c>
      <c r="M2074">
        <v>67102.000000000015</v>
      </c>
      <c r="N2074">
        <v>305326</v>
      </c>
      <c r="O2074">
        <v>23800</v>
      </c>
      <c r="P2074">
        <v>601213.00000000012</v>
      </c>
      <c r="Q2074">
        <v>205727.99999999997</v>
      </c>
      <c r="R2074">
        <v>38757</v>
      </c>
      <c r="S2074">
        <v>463001.99999999994</v>
      </c>
      <c r="T2074">
        <v>954196</v>
      </c>
      <c r="U2074">
        <v>463001.99999999994</v>
      </c>
      <c r="V2074">
        <v>206.37</v>
      </c>
      <c r="W2074">
        <v>81.98</v>
      </c>
      <c r="X2074">
        <v>0</v>
      </c>
      <c r="Y2074">
        <v>148.33333333333334</v>
      </c>
      <c r="Z2074">
        <v>518251.3550000001</v>
      </c>
      <c r="AA2074">
        <v>183894.12799999988</v>
      </c>
      <c r="AB2074">
        <v>24935.424000000003</v>
      </c>
      <c r="AC2074">
        <v>90536.375</v>
      </c>
      <c r="AD2074">
        <v>8828.5820000000022</v>
      </c>
      <c r="AE2074">
        <v>13773.345000000001</v>
      </c>
      <c r="AF2074">
        <v>355747.19199999992</v>
      </c>
      <c r="AG2074">
        <v>87285.151000000042</v>
      </c>
      <c r="AH2074">
        <v>23684.792999999994</v>
      </c>
      <c r="AI2074">
        <v>110355.09699999997</v>
      </c>
      <c r="AJ2074">
        <v>1242.9409999999998</v>
      </c>
      <c r="AK2074">
        <v>22872.968999999997</v>
      </c>
      <c r="AL2074">
        <v>9766.5509999999958</v>
      </c>
      <c r="AM2074">
        <v>49464.738000000005</v>
      </c>
      <c r="AN2074">
        <v>25227.030200000005</v>
      </c>
      <c r="AO2074">
        <v>125165.03319999999</v>
      </c>
      <c r="AP2074">
        <v>122054.33946222221</v>
      </c>
      <c r="AQ2074">
        <v>106457.016</v>
      </c>
      <c r="AR2074">
        <v>10382.734000000006</v>
      </c>
      <c r="AS2074">
        <v>70836.573000000004</v>
      </c>
      <c r="AT2074">
        <v>356365.27399999974</v>
      </c>
      <c r="AU2074">
        <v>112429.40200000003</v>
      </c>
      <c r="AV2074">
        <v>4129.3058000000001</v>
      </c>
      <c r="AW2074">
        <v>16761.154799999997</v>
      </c>
      <c r="AX2074">
        <v>23647.276999999995</v>
      </c>
      <c r="AY2074">
        <v>112936.44499999999</v>
      </c>
      <c r="AZ2074">
        <v>112205.10700000005</v>
      </c>
      <c r="BA2074">
        <v>297766.95500000007</v>
      </c>
      <c r="BB2074">
        <v>8210.4790000000012</v>
      </c>
      <c r="BC2074">
        <v>67987.149999999994</v>
      </c>
      <c r="BD2074">
        <v>12216.009999999998</v>
      </c>
      <c r="BE2074">
        <v>32676.010000000002</v>
      </c>
      <c r="BF2074">
        <v>52646.584999999992</v>
      </c>
      <c r="BG2074">
        <v>268640.24699999986</v>
      </c>
      <c r="BH2074">
        <v>30861.192999999992</v>
      </c>
      <c r="BI2074">
        <v>369459.94799999974</v>
      </c>
      <c r="BJ2074">
        <v>63779.043000000005</v>
      </c>
      <c r="BK2074">
        <v>94337.264915152686</v>
      </c>
      <c r="BL2074">
        <v>5177.0219999999999</v>
      </c>
      <c r="BM2074">
        <v>25875.725999999999</v>
      </c>
    </row>
    <row r="2075" spans="1:65" x14ac:dyDescent="0.25">
      <c r="A2075" t="s">
        <v>2204</v>
      </c>
      <c r="B2075">
        <v>2115649.0839475668</v>
      </c>
      <c r="C2075">
        <v>2049674.8396595553</v>
      </c>
      <c r="D2075">
        <v>2237411.358038466</v>
      </c>
      <c r="E2075">
        <v>153927.16996153444</v>
      </c>
      <c r="F2075">
        <v>1629247.1689615345</v>
      </c>
      <c r="G2075">
        <v>9496.8940000000002</v>
      </c>
      <c r="H2075">
        <v>-96.917999999999992</v>
      </c>
      <c r="I2075">
        <v>0</v>
      </c>
      <c r="J2075">
        <v>-9250</v>
      </c>
      <c r="K2075">
        <v>216517</v>
      </c>
      <c r="L2075">
        <v>8199.9999999999982</v>
      </c>
      <c r="M2075">
        <v>92816</v>
      </c>
      <c r="N2075">
        <v>309400</v>
      </c>
      <c r="O2075">
        <v>33200.000000000007</v>
      </c>
      <c r="P2075">
        <v>562728.99999999988</v>
      </c>
      <c r="Q2075">
        <v>356927.99999999994</v>
      </c>
      <c r="R2075">
        <v>8311</v>
      </c>
      <c r="S2075">
        <v>699460.99999999988</v>
      </c>
      <c r="T2075">
        <v>888640.00000000012</v>
      </c>
      <c r="U2075">
        <v>699460.99999999988</v>
      </c>
      <c r="V2075">
        <v>228.75999999999996</v>
      </c>
      <c r="W2075">
        <v>82.9</v>
      </c>
      <c r="X2075">
        <v>0</v>
      </c>
      <c r="Y2075">
        <v>149</v>
      </c>
      <c r="Z2075">
        <v>519988.80600000022</v>
      </c>
      <c r="AA2075">
        <v>182041.84700000007</v>
      </c>
      <c r="AB2075">
        <v>22705.946999999996</v>
      </c>
      <c r="AC2075">
        <v>90800.777000000002</v>
      </c>
      <c r="AD2075">
        <v>30963.784</v>
      </c>
      <c r="AE2075">
        <v>13517.363999999998</v>
      </c>
      <c r="AF2075">
        <v>447216.18000000011</v>
      </c>
      <c r="AG2075">
        <v>84171.826999999947</v>
      </c>
      <c r="AH2075">
        <v>21478.984999999993</v>
      </c>
      <c r="AI2075">
        <v>106121.75399999997</v>
      </c>
      <c r="AJ2075">
        <v>922.35599999999988</v>
      </c>
      <c r="AK2075">
        <v>23201.195</v>
      </c>
      <c r="AL2075">
        <v>9471.007999999998</v>
      </c>
      <c r="AM2075">
        <v>49068.398000000023</v>
      </c>
      <c r="AN2075">
        <v>23422.417399999998</v>
      </c>
      <c r="AO2075">
        <v>125378.37639999995</v>
      </c>
      <c r="AP2075">
        <v>136089.7616595556</v>
      </c>
      <c r="AQ2075">
        <v>107128.57499999995</v>
      </c>
      <c r="AR2075">
        <v>9880.6259999999966</v>
      </c>
      <c r="AS2075">
        <v>70317.388000000006</v>
      </c>
      <c r="AT2075">
        <v>446665.89500000008</v>
      </c>
      <c r="AU2075">
        <v>112280.58000000002</v>
      </c>
      <c r="AV2075">
        <v>4194.9666000000007</v>
      </c>
      <c r="AW2075">
        <v>17115.8946</v>
      </c>
      <c r="AX2075">
        <v>21767.768000000004</v>
      </c>
      <c r="AY2075">
        <v>113170.21000000002</v>
      </c>
      <c r="AZ2075">
        <v>153046.65899999981</v>
      </c>
      <c r="BA2075">
        <v>291961.19799999968</v>
      </c>
      <c r="BB2075">
        <v>9123.991</v>
      </c>
      <c r="BC2075">
        <v>66603.555999999982</v>
      </c>
      <c r="BD2075">
        <v>12133.829999999998</v>
      </c>
      <c r="BE2075">
        <v>32684.829000000005</v>
      </c>
      <c r="BF2075">
        <v>72940.501000000004</v>
      </c>
      <c r="BG2075">
        <v>266274.67000000004</v>
      </c>
      <c r="BH2075">
        <v>29411.66599999999</v>
      </c>
      <c r="BI2075">
        <v>366300.26099999982</v>
      </c>
      <c r="BJ2075">
        <v>73030.168000000005</v>
      </c>
      <c r="BK2075">
        <v>93022.619038465666</v>
      </c>
      <c r="BL2075">
        <v>5219.5239999999994</v>
      </c>
      <c r="BM2075">
        <v>26250.039000000001</v>
      </c>
    </row>
    <row r="2076" spans="1:65" x14ac:dyDescent="0.25">
      <c r="A2076" t="s">
        <v>2205</v>
      </c>
      <c r="B2076">
        <v>2118443.5849091155</v>
      </c>
      <c r="C2076">
        <v>2065920.1242224884</v>
      </c>
      <c r="D2076">
        <v>2240031.9511504127</v>
      </c>
      <c r="E2076">
        <v>137263.714849588</v>
      </c>
      <c r="F2076">
        <v>1640063.7038495881</v>
      </c>
      <c r="G2076">
        <v>7623.3419999999996</v>
      </c>
      <c r="H2076">
        <v>-144.40799999999999</v>
      </c>
      <c r="I2076">
        <v>0</v>
      </c>
      <c r="J2076">
        <v>0</v>
      </c>
      <c r="K2076">
        <v>202014</v>
      </c>
      <c r="L2076">
        <v>9500</v>
      </c>
      <c r="M2076">
        <v>108406</v>
      </c>
      <c r="N2076">
        <v>297800</v>
      </c>
      <c r="O2076">
        <v>33500</v>
      </c>
      <c r="P2076">
        <v>565017.99999999988</v>
      </c>
      <c r="Q2076">
        <v>360592</v>
      </c>
      <c r="R2076">
        <v>7510.0000000000009</v>
      </c>
      <c r="S2076">
        <v>704512</v>
      </c>
      <c r="T2076">
        <v>879828</v>
      </c>
      <c r="U2076">
        <v>704512</v>
      </c>
      <c r="V2076">
        <v>205.38</v>
      </c>
      <c r="W2076">
        <v>84.84</v>
      </c>
      <c r="X2076">
        <v>0</v>
      </c>
      <c r="Y2076">
        <v>0</v>
      </c>
      <c r="Z2076">
        <v>518863.84099999978</v>
      </c>
      <c r="AA2076">
        <v>182223.29300000006</v>
      </c>
      <c r="AB2076">
        <v>23265.579999999998</v>
      </c>
      <c r="AC2076">
        <v>90815.328999999998</v>
      </c>
      <c r="AD2076">
        <v>24490.820999999996</v>
      </c>
      <c r="AE2076">
        <v>13489.329999999998</v>
      </c>
      <c r="AF2076">
        <v>448528.10299999989</v>
      </c>
      <c r="AG2076">
        <v>81601.178999999946</v>
      </c>
      <c r="AH2076">
        <v>18196.519000000004</v>
      </c>
      <c r="AI2076">
        <v>107420.71199999997</v>
      </c>
      <c r="AJ2076">
        <v>792.24399999999991</v>
      </c>
      <c r="AK2076">
        <v>23401.552999999996</v>
      </c>
      <c r="AL2076">
        <v>9300.1720000000041</v>
      </c>
      <c r="AM2076">
        <v>48934.308000000012</v>
      </c>
      <c r="AN2076">
        <v>21740.340999999989</v>
      </c>
      <c r="AO2076">
        <v>125733.21700000009</v>
      </c>
      <c r="AP2076">
        <v>138521.82822248893</v>
      </c>
      <c r="AQ2076">
        <v>108587.19900000004</v>
      </c>
      <c r="AR2076">
        <v>9279.5389999999989</v>
      </c>
      <c r="AS2076">
        <v>69867.510000000053</v>
      </c>
      <c r="AT2076">
        <v>462783.16399999993</v>
      </c>
      <c r="AU2076">
        <v>112295.18299999998</v>
      </c>
      <c r="AV2076">
        <v>3776.3909999999996</v>
      </c>
      <c r="AW2076">
        <v>17222.629000000001</v>
      </c>
      <c r="AX2076">
        <v>19391.998999999996</v>
      </c>
      <c r="AY2076">
        <v>114906.55600000001</v>
      </c>
      <c r="AZ2076">
        <v>162502.9329999999</v>
      </c>
      <c r="BA2076">
        <v>296618.88599999982</v>
      </c>
      <c r="BB2076">
        <v>9521.6540000000005</v>
      </c>
      <c r="BC2076">
        <v>66380.141999999993</v>
      </c>
      <c r="BD2076">
        <v>11964.613000000001</v>
      </c>
      <c r="BE2076">
        <v>33004.613000000005</v>
      </c>
      <c r="BF2076">
        <v>74123.507000000027</v>
      </c>
      <c r="BG2076">
        <v>264261.30199999991</v>
      </c>
      <c r="BH2076">
        <v>30460.870999999988</v>
      </c>
      <c r="BI2076">
        <v>363357.42699999997</v>
      </c>
      <c r="BJ2076">
        <v>73453.129000000001</v>
      </c>
      <c r="BK2076">
        <v>93624.332150411647</v>
      </c>
      <c r="BL2076">
        <v>4962.875</v>
      </c>
      <c r="BM2076">
        <v>26287.250999999997</v>
      </c>
    </row>
    <row r="2077" spans="1:65" x14ac:dyDescent="0.25">
      <c r="A2077" t="s">
        <v>2206</v>
      </c>
      <c r="B2077">
        <v>2101108.4405211154</v>
      </c>
      <c r="C2077">
        <v>2091285.8169624887</v>
      </c>
      <c r="D2077">
        <v>2223062.3945036773</v>
      </c>
      <c r="E2077">
        <v>95053.483496323461</v>
      </c>
      <c r="F2077">
        <v>1634920.1364963234</v>
      </c>
      <c r="G2077">
        <v>60.125999999999998</v>
      </c>
      <c r="H2077">
        <v>-5390.7340000000004</v>
      </c>
      <c r="I2077">
        <v>12500</v>
      </c>
      <c r="J2077">
        <v>0</v>
      </c>
      <c r="K2077">
        <v>208638</v>
      </c>
      <c r="L2077">
        <v>9400</v>
      </c>
      <c r="M2077">
        <v>117561</v>
      </c>
      <c r="N2077">
        <v>283900</v>
      </c>
      <c r="O2077">
        <v>34600</v>
      </c>
      <c r="P2077">
        <v>545091</v>
      </c>
      <c r="Q2077">
        <v>352181.00000000006</v>
      </c>
      <c r="R2077">
        <v>8210.0000000000018</v>
      </c>
      <c r="S2077">
        <v>712980</v>
      </c>
      <c r="T2077">
        <v>846600.99999999977</v>
      </c>
      <c r="U2077">
        <v>712980</v>
      </c>
      <c r="V2077">
        <v>177.69</v>
      </c>
      <c r="W2077">
        <v>73.28</v>
      </c>
      <c r="X2077">
        <v>158</v>
      </c>
      <c r="Y2077">
        <v>0</v>
      </c>
      <c r="Z2077">
        <v>514757.45200000005</v>
      </c>
      <c r="AA2077">
        <v>182939.79999999978</v>
      </c>
      <c r="AB2077">
        <v>28576.684999999998</v>
      </c>
      <c r="AC2077">
        <v>89727.01</v>
      </c>
      <c r="AD2077">
        <v>49297.977999999996</v>
      </c>
      <c r="AE2077">
        <v>13404.590999999999</v>
      </c>
      <c r="AF2077">
        <v>442001.54799999989</v>
      </c>
      <c r="AG2077">
        <v>82161.051999999938</v>
      </c>
      <c r="AH2077">
        <v>15797.229000000001</v>
      </c>
      <c r="AI2077">
        <v>103111.91399999999</v>
      </c>
      <c r="AJ2077">
        <v>855.97</v>
      </c>
      <c r="AK2077">
        <v>23121.255000000001</v>
      </c>
      <c r="AL2077">
        <v>9242.8340000000007</v>
      </c>
      <c r="AM2077">
        <v>48894.089999999989</v>
      </c>
      <c r="AN2077">
        <v>19425.384399999995</v>
      </c>
      <c r="AO2077">
        <v>126466.845</v>
      </c>
      <c r="AP2077">
        <v>135170.81896248893</v>
      </c>
      <c r="AQ2077">
        <v>107933.70100000002</v>
      </c>
      <c r="AR2077">
        <v>8523.3130000000037</v>
      </c>
      <c r="AS2077">
        <v>69912.038999999946</v>
      </c>
      <c r="AT2077">
        <v>472420.84700000001</v>
      </c>
      <c r="AU2077">
        <v>112772.27099999992</v>
      </c>
      <c r="AV2077">
        <v>3361.115600000001</v>
      </c>
      <c r="AW2077">
        <v>17441.993000000002</v>
      </c>
      <c r="AX2077">
        <v>18459.875</v>
      </c>
      <c r="AY2077">
        <v>115998.90399999998</v>
      </c>
      <c r="AZ2077">
        <v>170411.68899999981</v>
      </c>
      <c r="BA2077">
        <v>284861.83699999982</v>
      </c>
      <c r="BB2077">
        <v>8424.2559999999994</v>
      </c>
      <c r="BC2077">
        <v>66357.896000000008</v>
      </c>
      <c r="BD2077">
        <v>12097.135</v>
      </c>
      <c r="BE2077">
        <v>33952.135000000002</v>
      </c>
      <c r="BF2077">
        <v>72653.991000000009</v>
      </c>
      <c r="BG2077">
        <v>263868.69900000002</v>
      </c>
      <c r="BH2077">
        <v>31103.965000000004</v>
      </c>
      <c r="BI2077">
        <v>359637.73299999948</v>
      </c>
      <c r="BJ2077">
        <v>74033.912000000011</v>
      </c>
      <c r="BK2077">
        <v>94045.43250367677</v>
      </c>
      <c r="BL2077">
        <v>4669.8189999999995</v>
      </c>
      <c r="BM2077">
        <v>26453.197000000004</v>
      </c>
    </row>
    <row r="2078" spans="1:65" x14ac:dyDescent="0.25">
      <c r="A2078" t="s">
        <v>2207</v>
      </c>
      <c r="B2078">
        <v>2114563.6650166018</v>
      </c>
      <c r="C2078">
        <v>2132917.8565735114</v>
      </c>
      <c r="D2078">
        <v>2237015.6612077765</v>
      </c>
      <c r="E2078">
        <v>68844.916792223696</v>
      </c>
      <c r="F2078">
        <v>1655683.9247922238</v>
      </c>
      <c r="G2078">
        <v>127.92200000000001</v>
      </c>
      <c r="H2078">
        <v>-6841.3360000000002</v>
      </c>
      <c r="I2078">
        <v>12500</v>
      </c>
      <c r="J2078">
        <v>0</v>
      </c>
      <c r="K2078">
        <v>186003</v>
      </c>
      <c r="L2078">
        <v>9000</v>
      </c>
      <c r="M2078">
        <v>123718.00000000001</v>
      </c>
      <c r="N2078">
        <v>288000</v>
      </c>
      <c r="O2078">
        <v>37400</v>
      </c>
      <c r="P2078">
        <v>536414.00000000012</v>
      </c>
      <c r="Q2078">
        <v>386728</v>
      </c>
      <c r="R2078">
        <v>7005</v>
      </c>
      <c r="S2078">
        <v>733848.99999999988</v>
      </c>
      <c r="T2078">
        <v>840419.00000000012</v>
      </c>
      <c r="U2078">
        <v>733848.99999999988</v>
      </c>
      <c r="V2078">
        <v>180.98</v>
      </c>
      <c r="W2078">
        <v>68.52</v>
      </c>
      <c r="X2078">
        <v>158</v>
      </c>
      <c r="Y2078">
        <v>0</v>
      </c>
      <c r="Z2078">
        <v>513703.99900000024</v>
      </c>
      <c r="AA2078">
        <v>180997.01699999993</v>
      </c>
      <c r="AB2078">
        <v>35172.151999999995</v>
      </c>
      <c r="AC2078">
        <v>88173.640000000014</v>
      </c>
      <c r="AD2078">
        <v>51544.138999999996</v>
      </c>
      <c r="AE2078">
        <v>13390.632999999998</v>
      </c>
      <c r="AF2078">
        <v>442010.31199999974</v>
      </c>
      <c r="AG2078">
        <v>81709.219999999928</v>
      </c>
      <c r="AH2078">
        <v>14612.561000000002</v>
      </c>
      <c r="AI2078">
        <v>113936.32000000002</v>
      </c>
      <c r="AJ2078">
        <v>1101.2319999999997</v>
      </c>
      <c r="AK2078">
        <v>22573.156999999999</v>
      </c>
      <c r="AL2078">
        <v>9100.8730000000014</v>
      </c>
      <c r="AM2078">
        <v>48697.757000000027</v>
      </c>
      <c r="AN2078">
        <v>18868.162200000006</v>
      </c>
      <c r="AO2078">
        <v>126979.12319999994</v>
      </c>
      <c r="AP2078">
        <v>140537.1595735111</v>
      </c>
      <c r="AQ2078">
        <v>106435.00699999995</v>
      </c>
      <c r="AR2078">
        <v>7897.1130000000012</v>
      </c>
      <c r="AS2078">
        <v>69776.777999999991</v>
      </c>
      <c r="AT2078">
        <v>506820.8600000001</v>
      </c>
      <c r="AU2078">
        <v>113335.228</v>
      </c>
      <c r="AV2078">
        <v>3123.0158000000001</v>
      </c>
      <c r="AW2078">
        <v>17805.374799999998</v>
      </c>
      <c r="AX2078">
        <v>18195.504999999997</v>
      </c>
      <c r="AY2078">
        <v>115896.06199999996</v>
      </c>
      <c r="AZ2078">
        <v>169988.02500000008</v>
      </c>
      <c r="BA2078">
        <v>294783.48800000001</v>
      </c>
      <c r="BB2078">
        <v>8596.2210000000014</v>
      </c>
      <c r="BC2078">
        <v>66415.95199999999</v>
      </c>
      <c r="BD2078">
        <v>12510.966</v>
      </c>
      <c r="BE2078">
        <v>34383.966</v>
      </c>
      <c r="BF2078">
        <v>70791.334000000003</v>
      </c>
      <c r="BG2078">
        <v>262668.91799999989</v>
      </c>
      <c r="BH2078">
        <v>30012.085999999996</v>
      </c>
      <c r="BI2078">
        <v>359532.2019999997</v>
      </c>
      <c r="BJ2078">
        <v>73812.370999999999</v>
      </c>
      <c r="BK2078">
        <v>93288.902207776307</v>
      </c>
      <c r="BL2078">
        <v>4519.7700000000004</v>
      </c>
      <c r="BM2078">
        <v>26236.916000000001</v>
      </c>
    </row>
    <row r="2079" spans="1:65" x14ac:dyDescent="0.25">
      <c r="A2079" t="s">
        <v>2208</v>
      </c>
      <c r="B2079">
        <v>2095697.2572790547</v>
      </c>
      <c r="C2079">
        <v>2274769.3070528889</v>
      </c>
      <c r="D2079">
        <v>2219769.233035516</v>
      </c>
      <c r="E2079">
        <v>0</v>
      </c>
      <c r="F2079">
        <v>1628486.8079644849</v>
      </c>
      <c r="G2079">
        <v>2042.1680000000001</v>
      </c>
      <c r="H2079">
        <v>-477.88799999999998</v>
      </c>
      <c r="I2079">
        <v>0</v>
      </c>
      <c r="J2079">
        <v>-12750</v>
      </c>
      <c r="K2079">
        <v>171396.00000000003</v>
      </c>
      <c r="L2079">
        <v>8400</v>
      </c>
      <c r="M2079">
        <v>134779</v>
      </c>
      <c r="N2079">
        <v>295389</v>
      </c>
      <c r="O2079">
        <v>60300</v>
      </c>
      <c r="P2079">
        <v>545492.00000000012</v>
      </c>
      <c r="Q2079">
        <v>536931</v>
      </c>
      <c r="R2079">
        <v>362</v>
      </c>
      <c r="S2079">
        <v>849642.99999999988</v>
      </c>
      <c r="T2079">
        <v>849642.99999999988</v>
      </c>
      <c r="U2079">
        <v>903405.99999999977</v>
      </c>
      <c r="V2079">
        <v>183.45</v>
      </c>
      <c r="W2079">
        <v>71.349999999999994</v>
      </c>
      <c r="X2079">
        <v>0</v>
      </c>
      <c r="Y2079">
        <v>149</v>
      </c>
      <c r="Z2079">
        <v>512171.65399999981</v>
      </c>
      <c r="AA2079">
        <v>181019.8980000001</v>
      </c>
      <c r="AB2079">
        <v>39952.911999999997</v>
      </c>
      <c r="AC2079">
        <v>88148.145000000004</v>
      </c>
      <c r="AD2079">
        <v>54026.198000000004</v>
      </c>
      <c r="AE2079">
        <v>13674.056999999999</v>
      </c>
      <c r="AF2079">
        <v>424719.16399999993</v>
      </c>
      <c r="AG2079">
        <v>82592.892999999953</v>
      </c>
      <c r="AH2079">
        <v>13992.649000000003</v>
      </c>
      <c r="AI2079">
        <v>103206.27400000002</v>
      </c>
      <c r="AJ2079">
        <v>930.32399999999996</v>
      </c>
      <c r="AK2079">
        <v>22520.187000000005</v>
      </c>
      <c r="AL2079">
        <v>8794.9320000000043</v>
      </c>
      <c r="AM2079">
        <v>48588.399000000005</v>
      </c>
      <c r="AN2079">
        <v>17557.681799999998</v>
      </c>
      <c r="AO2079">
        <v>126981.80359999998</v>
      </c>
      <c r="AP2079">
        <v>186830.56805288885</v>
      </c>
      <c r="AQ2079">
        <v>104983.68599999994</v>
      </c>
      <c r="AR2079">
        <v>7557.5189999999948</v>
      </c>
      <c r="AS2079">
        <v>69906.312000000005</v>
      </c>
      <c r="AT2079">
        <v>597109.09400000016</v>
      </c>
      <c r="AU2079">
        <v>112692.28099999997</v>
      </c>
      <c r="AV2079">
        <v>2810.0762</v>
      </c>
      <c r="AW2079">
        <v>17768.971400000002</v>
      </c>
      <c r="AX2079">
        <v>17865.748</v>
      </c>
      <c r="AY2079">
        <v>116125.535</v>
      </c>
      <c r="AZ2079">
        <v>188174.21499999991</v>
      </c>
      <c r="BA2079">
        <v>284854.18400000012</v>
      </c>
      <c r="BB2079">
        <v>13014.992999999997</v>
      </c>
      <c r="BC2079">
        <v>66810.069999999992</v>
      </c>
      <c r="BD2079">
        <v>12925.054999999997</v>
      </c>
      <c r="BE2079">
        <v>34179.054000000004</v>
      </c>
      <c r="BF2079">
        <v>69833.225000000006</v>
      </c>
      <c r="BG2079">
        <v>262214.65899999993</v>
      </c>
      <c r="BH2079">
        <v>27846.030000000006</v>
      </c>
      <c r="BI2079">
        <v>360296.91900000005</v>
      </c>
      <c r="BJ2079">
        <v>74243.751000000004</v>
      </c>
      <c r="BK2079">
        <v>96698.270035515437</v>
      </c>
      <c r="BL2079">
        <v>4413.518</v>
      </c>
      <c r="BM2079">
        <v>26507.635000000002</v>
      </c>
    </row>
    <row r="2080" spans="1:65" x14ac:dyDescent="0.25">
      <c r="A2080" t="s">
        <v>2209</v>
      </c>
      <c r="B2080">
        <v>2123302.1510754423</v>
      </c>
      <c r="C2080">
        <v>2327329.4165801778</v>
      </c>
      <c r="D2080">
        <v>2249308.6124756108</v>
      </c>
      <c r="E2080">
        <v>0</v>
      </c>
      <c r="F2080">
        <v>1658807.8025243885</v>
      </c>
      <c r="G2080">
        <v>1654.9190000000001</v>
      </c>
      <c r="H2080">
        <v>-588.16399999999999</v>
      </c>
      <c r="I2080">
        <v>0</v>
      </c>
      <c r="J2080">
        <v>0</v>
      </c>
      <c r="K2080">
        <v>183500.00000000003</v>
      </c>
      <c r="L2080">
        <v>8700</v>
      </c>
      <c r="M2080">
        <v>165600</v>
      </c>
      <c r="N2080">
        <v>279650</v>
      </c>
      <c r="O2080">
        <v>64500</v>
      </c>
      <c r="P2080">
        <v>522919.00000000012</v>
      </c>
      <c r="Q2080">
        <v>475062</v>
      </c>
      <c r="R2080">
        <v>561</v>
      </c>
      <c r="S2080">
        <v>811830.00000000012</v>
      </c>
      <c r="T2080">
        <v>811830.00000000012</v>
      </c>
      <c r="U2080">
        <v>888662</v>
      </c>
      <c r="V2080">
        <v>188.87</v>
      </c>
      <c r="W2080">
        <v>84.39</v>
      </c>
      <c r="X2080">
        <v>0</v>
      </c>
      <c r="Y2080">
        <v>0</v>
      </c>
      <c r="Z2080">
        <v>510940.05999999988</v>
      </c>
      <c r="AA2080">
        <v>182309.67199999996</v>
      </c>
      <c r="AB2080">
        <v>36730.348000000005</v>
      </c>
      <c r="AC2080">
        <v>89977.584000000017</v>
      </c>
      <c r="AD2080">
        <v>68923.534</v>
      </c>
      <c r="AE2080">
        <v>13683.041999999998</v>
      </c>
      <c r="AF2080">
        <v>439495.61600000033</v>
      </c>
      <c r="AG2080">
        <v>83477.928999999989</v>
      </c>
      <c r="AH2080">
        <v>13794.570999999998</v>
      </c>
      <c r="AI2080">
        <v>113822.23900000002</v>
      </c>
      <c r="AJ2080">
        <v>594.32800000000009</v>
      </c>
      <c r="AK2080">
        <v>22853.544000000002</v>
      </c>
      <c r="AL2080">
        <v>8494.6379999999972</v>
      </c>
      <c r="AM2080">
        <v>48584.474000000024</v>
      </c>
      <c r="AN2080">
        <v>15763.642799999998</v>
      </c>
      <c r="AO2080">
        <v>128362.14540000002</v>
      </c>
      <c r="AP2080">
        <v>192072.80558017775</v>
      </c>
      <c r="AQ2080">
        <v>105871.27899999997</v>
      </c>
      <c r="AR2080">
        <v>6988.7469999999985</v>
      </c>
      <c r="AS2080">
        <v>70816.755999999979</v>
      </c>
      <c r="AT2080">
        <v>611502.3539999997</v>
      </c>
      <c r="AU2080">
        <v>113448.63200000004</v>
      </c>
      <c r="AV2080">
        <v>2475.6342</v>
      </c>
      <c r="AW2080">
        <v>17920.3226</v>
      </c>
      <c r="AX2080">
        <v>17532.096999999998</v>
      </c>
      <c r="AY2080">
        <v>116305.93399999999</v>
      </c>
      <c r="AZ2080">
        <v>203521.10800000009</v>
      </c>
      <c r="BA2080">
        <v>293588.84500000003</v>
      </c>
      <c r="BB2080">
        <v>12666.866000000002</v>
      </c>
      <c r="BC2080">
        <v>67291.13499999998</v>
      </c>
      <c r="BD2080">
        <v>11283.152999999998</v>
      </c>
      <c r="BE2080">
        <v>33553.152000000002</v>
      </c>
      <c r="BF2080">
        <v>69842.322000000015</v>
      </c>
      <c r="BG2080">
        <v>261451.00299999997</v>
      </c>
      <c r="BH2080">
        <v>25979.401000000005</v>
      </c>
      <c r="BI2080">
        <v>359816.73900000012</v>
      </c>
      <c r="BJ2080">
        <v>74359.487999999998</v>
      </c>
      <c r="BK2080">
        <v>99683.331475611616</v>
      </c>
      <c r="BL2080">
        <v>4368.7029999999995</v>
      </c>
      <c r="BM2080">
        <v>26490.854000000003</v>
      </c>
    </row>
    <row r="2081" spans="1:65" x14ac:dyDescent="0.25">
      <c r="A2081" t="s">
        <v>2210</v>
      </c>
      <c r="B2081">
        <v>2120128.8584057665</v>
      </c>
      <c r="C2081">
        <v>2330428.6794342226</v>
      </c>
      <c r="D2081">
        <v>2245549.8613320719</v>
      </c>
      <c r="E2081">
        <v>0</v>
      </c>
      <c r="F2081">
        <v>1663992.6246679281</v>
      </c>
      <c r="G2081">
        <v>2066.8789999999999</v>
      </c>
      <c r="H2081">
        <v>-155.54100000000003</v>
      </c>
      <c r="I2081">
        <v>0</v>
      </c>
      <c r="J2081">
        <v>0</v>
      </c>
      <c r="K2081">
        <v>188268</v>
      </c>
      <c r="L2081">
        <v>8900</v>
      </c>
      <c r="M2081">
        <v>189200</v>
      </c>
      <c r="N2081">
        <v>278882</v>
      </c>
      <c r="O2081">
        <v>63300</v>
      </c>
      <c r="P2081">
        <v>516808</v>
      </c>
      <c r="Q2081">
        <v>450028.00000000006</v>
      </c>
      <c r="R2081">
        <v>2710</v>
      </c>
      <c r="S2081">
        <v>807300</v>
      </c>
      <c r="T2081">
        <v>807300</v>
      </c>
      <c r="U2081">
        <v>890795.99999999988</v>
      </c>
      <c r="V2081">
        <v>187.63</v>
      </c>
      <c r="W2081">
        <v>85.77</v>
      </c>
      <c r="X2081">
        <v>0</v>
      </c>
      <c r="Y2081">
        <v>0</v>
      </c>
      <c r="Z2081">
        <v>509152.26400000014</v>
      </c>
      <c r="AA2081">
        <v>183117.29900000003</v>
      </c>
      <c r="AB2081">
        <v>34316.704999999987</v>
      </c>
      <c r="AC2081">
        <v>91485.262000000002</v>
      </c>
      <c r="AD2081">
        <v>80925.328000000009</v>
      </c>
      <c r="AE2081">
        <v>13582.312000000002</v>
      </c>
      <c r="AF2081">
        <v>439282.75700000004</v>
      </c>
      <c r="AG2081">
        <v>83964.914999999979</v>
      </c>
      <c r="AH2081">
        <v>12093.029000000002</v>
      </c>
      <c r="AI2081">
        <v>104658.23199999997</v>
      </c>
      <c r="AJ2081">
        <v>542.11900000000003</v>
      </c>
      <c r="AK2081">
        <v>22956.703000000001</v>
      </c>
      <c r="AL2081">
        <v>8251.6730000000043</v>
      </c>
      <c r="AM2081">
        <v>48917.104000000007</v>
      </c>
      <c r="AN2081">
        <v>14549.990400000001</v>
      </c>
      <c r="AO2081">
        <v>129186.60280000002</v>
      </c>
      <c r="AP2081">
        <v>193107.61943422226</v>
      </c>
      <c r="AQ2081">
        <v>106005.992</v>
      </c>
      <c r="AR2081">
        <v>6118.9610000000011</v>
      </c>
      <c r="AS2081">
        <v>71686.537999999957</v>
      </c>
      <c r="AT2081">
        <v>610022.39599999983</v>
      </c>
      <c r="AU2081">
        <v>114787.86099999999</v>
      </c>
      <c r="AV2081">
        <v>2071.8456000000001</v>
      </c>
      <c r="AW2081">
        <v>18161.979200000002</v>
      </c>
      <c r="AX2081">
        <v>17320.856</v>
      </c>
      <c r="AY2081">
        <v>117779.05700000002</v>
      </c>
      <c r="AZ2081">
        <v>207346.75199999989</v>
      </c>
      <c r="BA2081">
        <v>290409.14899999968</v>
      </c>
      <c r="BB2081">
        <v>12588.538</v>
      </c>
      <c r="BC2081">
        <v>67033.859000000026</v>
      </c>
      <c r="BD2081">
        <v>9428.2000000000007</v>
      </c>
      <c r="BE2081">
        <v>33743.201000000001</v>
      </c>
      <c r="BF2081">
        <v>69996.484999999986</v>
      </c>
      <c r="BG2081">
        <v>263277.48499999993</v>
      </c>
      <c r="BH2081">
        <v>24418.157999999996</v>
      </c>
      <c r="BI2081">
        <v>360889.02</v>
      </c>
      <c r="BJ2081">
        <v>74789.724000000002</v>
      </c>
      <c r="BK2081">
        <v>97361.353332072002</v>
      </c>
      <c r="BL2081">
        <v>4105.2790000000005</v>
      </c>
      <c r="BM2081">
        <v>26545.937000000005</v>
      </c>
    </row>
    <row r="2082" spans="1:65" x14ac:dyDescent="0.25">
      <c r="A2082" t="s">
        <v>2211</v>
      </c>
      <c r="B2082">
        <v>2129396.7936874446</v>
      </c>
      <c r="C2082">
        <v>2368156.369854223</v>
      </c>
      <c r="D2082">
        <v>2261018.2375432597</v>
      </c>
      <c r="E2082">
        <v>0</v>
      </c>
      <c r="F2082">
        <v>1682596.8184567408</v>
      </c>
      <c r="G2082">
        <v>2066.0709999999999</v>
      </c>
      <c r="H2082">
        <v>-336.03399999999993</v>
      </c>
      <c r="I2082">
        <v>0</v>
      </c>
      <c r="J2082">
        <v>0</v>
      </c>
      <c r="K2082">
        <v>149224</v>
      </c>
      <c r="L2082">
        <v>8700</v>
      </c>
      <c r="M2082">
        <v>169000</v>
      </c>
      <c r="N2082">
        <v>308717</v>
      </c>
      <c r="O2082">
        <v>63800</v>
      </c>
      <c r="P2082">
        <v>513720</v>
      </c>
      <c r="Q2082">
        <v>554507.99999999988</v>
      </c>
      <c r="R2082">
        <v>6</v>
      </c>
      <c r="S2082">
        <v>831143</v>
      </c>
      <c r="T2082">
        <v>831143</v>
      </c>
      <c r="U2082">
        <v>936531.99999999988</v>
      </c>
      <c r="V2082">
        <v>195.32</v>
      </c>
      <c r="W2082">
        <v>84.59</v>
      </c>
      <c r="X2082">
        <v>0</v>
      </c>
      <c r="Y2082">
        <v>0</v>
      </c>
      <c r="Z2082">
        <v>508689.52400000033</v>
      </c>
      <c r="AA2082">
        <v>184223.18400000004</v>
      </c>
      <c r="AB2082">
        <v>32988.310000000005</v>
      </c>
      <c r="AC2082">
        <v>93113.778000000006</v>
      </c>
      <c r="AD2082">
        <v>87830.555999999997</v>
      </c>
      <c r="AE2082">
        <v>13641.938999999998</v>
      </c>
      <c r="AF2082">
        <v>443975.83399999992</v>
      </c>
      <c r="AG2082">
        <v>85569.853999999978</v>
      </c>
      <c r="AH2082">
        <v>10478.288999999997</v>
      </c>
      <c r="AI2082">
        <v>108030.11500000001</v>
      </c>
      <c r="AJ2082">
        <v>444.31099999999998</v>
      </c>
      <c r="AK2082">
        <v>23011.212999999996</v>
      </c>
      <c r="AL2082">
        <v>8106.9269999999979</v>
      </c>
      <c r="AM2082">
        <v>48922.716000000022</v>
      </c>
      <c r="AN2082">
        <v>14224.267600000006</v>
      </c>
      <c r="AO2082">
        <v>130568.26820000002</v>
      </c>
      <c r="AP2082">
        <v>196268.00385422219</v>
      </c>
      <c r="AQ2082">
        <v>108119.79700000002</v>
      </c>
      <c r="AR2082">
        <v>5587.1190000000033</v>
      </c>
      <c r="AS2082">
        <v>72056.076999999961</v>
      </c>
      <c r="AT2082">
        <v>635135.32399999944</v>
      </c>
      <c r="AU2082">
        <v>118202.96299999999</v>
      </c>
      <c r="AV2082">
        <v>1674.3504000000003</v>
      </c>
      <c r="AW2082">
        <v>18588.977800000001</v>
      </c>
      <c r="AX2082">
        <v>17413.728000000003</v>
      </c>
      <c r="AY2082">
        <v>117553.55000000002</v>
      </c>
      <c r="AZ2082">
        <v>207513.02999999994</v>
      </c>
      <c r="BA2082">
        <v>285165.63899999968</v>
      </c>
      <c r="BB2082">
        <v>13344.171</v>
      </c>
      <c r="BC2082">
        <v>67444.550999999992</v>
      </c>
      <c r="BD2082">
        <v>10760.187</v>
      </c>
      <c r="BE2082">
        <v>33352.186000000002</v>
      </c>
      <c r="BF2082">
        <v>72539.017999999982</v>
      </c>
      <c r="BG2082">
        <v>263372.64</v>
      </c>
      <c r="BH2082">
        <v>22637.781999999996</v>
      </c>
      <c r="BI2082">
        <v>363091.91399999993</v>
      </c>
      <c r="BJ2082">
        <v>74707.569999999992</v>
      </c>
      <c r="BK2082">
        <v>100461.86754325962</v>
      </c>
      <c r="BL2082">
        <v>3838.0680000000002</v>
      </c>
      <c r="BM2082">
        <v>26527.007999999998</v>
      </c>
    </row>
    <row r="2083" spans="1:65" x14ac:dyDescent="0.25">
      <c r="A2083" t="s">
        <v>2212</v>
      </c>
      <c r="B2083">
        <v>2155829.2249204768</v>
      </c>
      <c r="C2083">
        <v>2442078.2398918224</v>
      </c>
      <c r="D2083">
        <v>2285182.5083340658</v>
      </c>
      <c r="E2083">
        <v>0</v>
      </c>
      <c r="F2083">
        <v>1695316.3376659336</v>
      </c>
      <c r="G2083">
        <v>5711.4090000000006</v>
      </c>
      <c r="H2083">
        <v>-73.638999999999996</v>
      </c>
      <c r="I2083">
        <v>0</v>
      </c>
      <c r="J2083">
        <v>-28500</v>
      </c>
      <c r="K2083">
        <v>129855.00000000001</v>
      </c>
      <c r="L2083">
        <v>14286.999999999998</v>
      </c>
      <c r="M2083">
        <v>161200</v>
      </c>
      <c r="N2083">
        <v>319775.00000000006</v>
      </c>
      <c r="O2083">
        <v>67613</v>
      </c>
      <c r="P2083">
        <v>492157</v>
      </c>
      <c r="Q2083">
        <v>623098.00000000012</v>
      </c>
      <c r="R2083">
        <v>0</v>
      </c>
      <c r="S2083">
        <v>826219.00000000012</v>
      </c>
      <c r="T2083">
        <v>826219.00000000012</v>
      </c>
      <c r="U2083">
        <v>981766.00000000023</v>
      </c>
      <c r="V2083">
        <v>213.27</v>
      </c>
      <c r="W2083">
        <v>97.79</v>
      </c>
      <c r="X2083">
        <v>0</v>
      </c>
      <c r="Y2083">
        <v>151.05263157894737</v>
      </c>
      <c r="Z2083">
        <v>507292.88200000004</v>
      </c>
      <c r="AA2083">
        <v>186608.85999999987</v>
      </c>
      <c r="AB2083">
        <v>35987.569000000003</v>
      </c>
      <c r="AC2083">
        <v>95216.238999999987</v>
      </c>
      <c r="AD2083">
        <v>103548.56100000002</v>
      </c>
      <c r="AE2083">
        <v>13510.704</v>
      </c>
      <c r="AF2083">
        <v>459610.91299999988</v>
      </c>
      <c r="AG2083">
        <v>86033.156999999992</v>
      </c>
      <c r="AH2083">
        <v>9966.1790000000001</v>
      </c>
      <c r="AI2083">
        <v>111399.78800000004</v>
      </c>
      <c r="AJ2083">
        <v>461.072</v>
      </c>
      <c r="AK2083">
        <v>22738.624000000003</v>
      </c>
      <c r="AL2083">
        <v>7938.8269999999993</v>
      </c>
      <c r="AM2083">
        <v>49259.485999999997</v>
      </c>
      <c r="AN2083">
        <v>13234.474400000001</v>
      </c>
      <c r="AO2083">
        <v>132097.6262</v>
      </c>
      <c r="AP2083">
        <v>205881.2298918223</v>
      </c>
      <c r="AQ2083">
        <v>109842.91299999997</v>
      </c>
      <c r="AR2083">
        <v>5167.8739999999998</v>
      </c>
      <c r="AS2083">
        <v>73017.901000000013</v>
      </c>
      <c r="AT2083">
        <v>655595.64599999972</v>
      </c>
      <c r="AU2083">
        <v>115513.23300000001</v>
      </c>
      <c r="AV2083">
        <v>1560.5036</v>
      </c>
      <c r="AW2083">
        <v>18963.471800000003</v>
      </c>
      <c r="AX2083">
        <v>16946.920999999998</v>
      </c>
      <c r="AY2083">
        <v>118690.94500000001</v>
      </c>
      <c r="AZ2083">
        <v>199341.46899999995</v>
      </c>
      <c r="BA2083">
        <v>288983.07400000002</v>
      </c>
      <c r="BB2083">
        <v>18131.468000000001</v>
      </c>
      <c r="BC2083">
        <v>68413.106999999989</v>
      </c>
      <c r="BD2083">
        <v>16453.094000000001</v>
      </c>
      <c r="BE2083">
        <v>33910.094999999994</v>
      </c>
      <c r="BF2083">
        <v>83322.259999999995</v>
      </c>
      <c r="BG2083">
        <v>264406.49599999998</v>
      </c>
      <c r="BH2083">
        <v>21333.960999999999</v>
      </c>
      <c r="BI2083">
        <v>366878.35600000026</v>
      </c>
      <c r="BJ2083">
        <v>75811.65800000001</v>
      </c>
      <c r="BK2083">
        <v>102673.91933406622</v>
      </c>
      <c r="BL2083">
        <v>4491.6779999999999</v>
      </c>
      <c r="BM2083">
        <v>27024.513000000003</v>
      </c>
    </row>
    <row r="2084" spans="1:65" x14ac:dyDescent="0.25">
      <c r="A2084" t="s">
        <v>2213</v>
      </c>
      <c r="B2084">
        <v>2185695.0217553154</v>
      </c>
      <c r="C2084">
        <v>2515696.3053791113</v>
      </c>
      <c r="D2084">
        <v>2320187.2304934822</v>
      </c>
      <c r="E2084">
        <v>0</v>
      </c>
      <c r="F2084">
        <v>1727174.1435065174</v>
      </c>
      <c r="G2084">
        <v>3255.694</v>
      </c>
      <c r="H2084">
        <v>-286.56000000000006</v>
      </c>
      <c r="I2084">
        <v>0</v>
      </c>
      <c r="J2084">
        <v>-9750</v>
      </c>
      <c r="K2084">
        <v>115273</v>
      </c>
      <c r="L2084">
        <v>17072</v>
      </c>
      <c r="M2084">
        <v>165300</v>
      </c>
      <c r="N2084">
        <v>310023</v>
      </c>
      <c r="O2084">
        <v>75969</v>
      </c>
      <c r="P2084">
        <v>475037</v>
      </c>
      <c r="Q2084">
        <v>638983.00000000012</v>
      </c>
      <c r="R2084">
        <v>1</v>
      </c>
      <c r="S2084">
        <v>802132.99999999977</v>
      </c>
      <c r="T2084">
        <v>802132.99999999977</v>
      </c>
      <c r="U2084">
        <v>995525.00000000023</v>
      </c>
      <c r="V2084">
        <v>206.94</v>
      </c>
      <c r="W2084">
        <v>95.86</v>
      </c>
      <c r="X2084">
        <v>0</v>
      </c>
      <c r="Y2084">
        <v>155</v>
      </c>
      <c r="Z2084">
        <v>506611.69899999996</v>
      </c>
      <c r="AA2084">
        <v>189591.27000000002</v>
      </c>
      <c r="AB2084">
        <v>35975.283000000003</v>
      </c>
      <c r="AC2084">
        <v>95707.077000000005</v>
      </c>
      <c r="AD2084">
        <v>118234.23</v>
      </c>
      <c r="AE2084">
        <v>13420.808000000003</v>
      </c>
      <c r="AF2084">
        <v>461889.57999999984</v>
      </c>
      <c r="AG2084">
        <v>86599.345999999976</v>
      </c>
      <c r="AH2084">
        <v>9405.8979999999992</v>
      </c>
      <c r="AI2084">
        <v>123416.88200000001</v>
      </c>
      <c r="AJ2084">
        <v>368.91699999999997</v>
      </c>
      <c r="AK2084">
        <v>22553.497999999996</v>
      </c>
      <c r="AL2084">
        <v>7846.8749999999982</v>
      </c>
      <c r="AM2084">
        <v>48999.022999999994</v>
      </c>
      <c r="AN2084">
        <v>10701.042799999999</v>
      </c>
      <c r="AO2084">
        <v>134830.25260000004</v>
      </c>
      <c r="AP2084">
        <v>209597.12237911116</v>
      </c>
      <c r="AQ2084">
        <v>110861.52500000002</v>
      </c>
      <c r="AR2084">
        <v>4883.8860000000041</v>
      </c>
      <c r="AS2084">
        <v>73838.092999999979</v>
      </c>
      <c r="AT2084">
        <v>688442.1930000002</v>
      </c>
      <c r="AU2084">
        <v>115540.30100000009</v>
      </c>
      <c r="AV2084">
        <v>1293.1222</v>
      </c>
      <c r="AW2084">
        <v>19162.381400000002</v>
      </c>
      <c r="AX2084">
        <v>16649.933000000001</v>
      </c>
      <c r="AY2084">
        <v>119183.44199999998</v>
      </c>
      <c r="AZ2084">
        <v>215376.16399999999</v>
      </c>
      <c r="BA2084">
        <v>295245.43400000012</v>
      </c>
      <c r="BB2084">
        <v>17890.219000000001</v>
      </c>
      <c r="BC2084">
        <v>69391.245999999999</v>
      </c>
      <c r="BD2084">
        <v>17625.921000000002</v>
      </c>
      <c r="BE2084">
        <v>34938.921000000002</v>
      </c>
      <c r="BF2084">
        <v>84243.606</v>
      </c>
      <c r="BG2084">
        <v>264766.69099999999</v>
      </c>
      <c r="BH2084">
        <v>19619.007000000001</v>
      </c>
      <c r="BI2084">
        <v>370638.04099999979</v>
      </c>
      <c r="BJ2084">
        <v>84619.013999999996</v>
      </c>
      <c r="BK2084">
        <v>104507.48449348238</v>
      </c>
      <c r="BL2084">
        <v>4422.5929999999998</v>
      </c>
      <c r="BM2084">
        <v>26995.513999999999</v>
      </c>
    </row>
    <row r="2085" spans="1:65" x14ac:dyDescent="0.25">
      <c r="A2085" t="s">
        <v>2214</v>
      </c>
      <c r="B2085">
        <v>2199083.6049589277</v>
      </c>
      <c r="C2085">
        <v>2540824.7763536894</v>
      </c>
      <c r="D2085">
        <v>2331295.0238323594</v>
      </c>
      <c r="E2085">
        <v>0</v>
      </c>
      <c r="F2085">
        <v>1739063.2871676399</v>
      </c>
      <c r="G2085">
        <v>912.71299999999997</v>
      </c>
      <c r="H2085">
        <v>-405.18099999999998</v>
      </c>
      <c r="I2085">
        <v>0</v>
      </c>
      <c r="J2085">
        <v>0</v>
      </c>
      <c r="K2085">
        <v>151328</v>
      </c>
      <c r="L2085">
        <v>8569</v>
      </c>
      <c r="M2085">
        <v>190200</v>
      </c>
      <c r="N2085">
        <v>262424.00000000006</v>
      </c>
      <c r="O2085">
        <v>81906</v>
      </c>
      <c r="P2085">
        <v>498203.00000000006</v>
      </c>
      <c r="Q2085">
        <v>554043</v>
      </c>
      <c r="R2085">
        <v>739</v>
      </c>
      <c r="S2085">
        <v>769935</v>
      </c>
      <c r="T2085">
        <v>769935</v>
      </c>
      <c r="U2085">
        <v>977477</v>
      </c>
      <c r="V2085">
        <v>197.24000000000004</v>
      </c>
      <c r="W2085">
        <v>97.17</v>
      </c>
      <c r="X2085">
        <v>0</v>
      </c>
      <c r="Y2085">
        <v>0</v>
      </c>
      <c r="Z2085">
        <v>506265.54399999999</v>
      </c>
      <c r="AA2085">
        <v>191648.35999999987</v>
      </c>
      <c r="AB2085">
        <v>36261.998999999996</v>
      </c>
      <c r="AC2085">
        <v>97624.584999999992</v>
      </c>
      <c r="AD2085">
        <v>118912.17700000003</v>
      </c>
      <c r="AE2085">
        <v>13673.056</v>
      </c>
      <c r="AF2085">
        <v>468371.74600000033</v>
      </c>
      <c r="AG2085">
        <v>86557.063999999984</v>
      </c>
      <c r="AH2085">
        <v>8968.4839999999986</v>
      </c>
      <c r="AI2085">
        <v>123225.595</v>
      </c>
      <c r="AJ2085">
        <v>369.88799999999998</v>
      </c>
      <c r="AK2085">
        <v>22576.053000000004</v>
      </c>
      <c r="AL2085">
        <v>7776.7010000000028</v>
      </c>
      <c r="AM2085">
        <v>49015.977000000021</v>
      </c>
      <c r="AN2085">
        <v>9790.4182000000001</v>
      </c>
      <c r="AO2085">
        <v>134958.31500000006</v>
      </c>
      <c r="AP2085">
        <v>212215.5273536889</v>
      </c>
      <c r="AQ2085">
        <v>112421.99799999999</v>
      </c>
      <c r="AR2085">
        <v>4592.9149999999981</v>
      </c>
      <c r="AS2085">
        <v>74637.219999999958</v>
      </c>
      <c r="AT2085">
        <v>700864.76300000027</v>
      </c>
      <c r="AU2085">
        <v>115502.306</v>
      </c>
      <c r="AV2085">
        <v>1098.0038</v>
      </c>
      <c r="AW2085">
        <v>19569.281000000003</v>
      </c>
      <c r="AX2085">
        <v>15869.876999999997</v>
      </c>
      <c r="AY2085">
        <v>119586.30800000003</v>
      </c>
      <c r="AZ2085">
        <v>219146.68600000007</v>
      </c>
      <c r="BA2085">
        <v>292642.37500000017</v>
      </c>
      <c r="BB2085">
        <v>17803.894000000004</v>
      </c>
      <c r="BC2085">
        <v>70222.890000000014</v>
      </c>
      <c r="BD2085">
        <v>19134.777000000002</v>
      </c>
      <c r="BE2085">
        <v>35457.776999999995</v>
      </c>
      <c r="BF2085">
        <v>85112.646999999997</v>
      </c>
      <c r="BG2085">
        <v>265083.70500000002</v>
      </c>
      <c r="BH2085">
        <v>18663.794999999998</v>
      </c>
      <c r="BI2085">
        <v>376962.42299999984</v>
      </c>
      <c r="BJ2085">
        <v>85765.633000000002</v>
      </c>
      <c r="BK2085">
        <v>103040.86883236034</v>
      </c>
      <c r="BL2085">
        <v>3839.3009999999999</v>
      </c>
      <c r="BM2085">
        <v>26888.867000000002</v>
      </c>
    </row>
    <row r="2086" spans="1:65" x14ac:dyDescent="0.25">
      <c r="A2086" t="s">
        <v>2215</v>
      </c>
      <c r="B2086">
        <v>2215966.3299487317</v>
      </c>
      <c r="C2086">
        <v>2561623.764219556</v>
      </c>
      <c r="D2086">
        <v>2348249.4614836527</v>
      </c>
      <c r="E2086">
        <v>0</v>
      </c>
      <c r="F2086">
        <v>1743688.6769511476</v>
      </c>
      <c r="G2086">
        <v>653.78499999999997</v>
      </c>
      <c r="H2086">
        <v>-735.86</v>
      </c>
      <c r="I2086">
        <v>11000</v>
      </c>
      <c r="J2086">
        <v>0</v>
      </c>
      <c r="K2086">
        <v>157238</v>
      </c>
      <c r="L2086">
        <v>8800</v>
      </c>
      <c r="M2086">
        <v>221500</v>
      </c>
      <c r="N2086">
        <v>268012.99999999994</v>
      </c>
      <c r="O2086">
        <v>82276</v>
      </c>
      <c r="P2086">
        <v>507980</v>
      </c>
      <c r="Q2086">
        <v>535021.99999999988</v>
      </c>
      <c r="R2086">
        <v>507</v>
      </c>
      <c r="S2086">
        <v>785300</v>
      </c>
      <c r="T2086">
        <v>785300</v>
      </c>
      <c r="U2086">
        <v>996036</v>
      </c>
      <c r="V2086">
        <v>197.36</v>
      </c>
      <c r="W2086">
        <v>96.679999999999993</v>
      </c>
      <c r="X2086">
        <v>180.7684090909091</v>
      </c>
      <c r="Y2086">
        <v>0</v>
      </c>
      <c r="Z2086">
        <v>505955.94300000014</v>
      </c>
      <c r="AA2086">
        <v>192920.6789999998</v>
      </c>
      <c r="AB2086">
        <v>38255.648999999998</v>
      </c>
      <c r="AC2086">
        <v>98836.780000000028</v>
      </c>
      <c r="AD2086">
        <v>121108.85999999999</v>
      </c>
      <c r="AE2086">
        <v>13852.066000000001</v>
      </c>
      <c r="AF2086">
        <v>469082.39999999979</v>
      </c>
      <c r="AG2086">
        <v>86687.307999999975</v>
      </c>
      <c r="AH2086">
        <v>8854.6239999999998</v>
      </c>
      <c r="AI2086">
        <v>121652.50300000004</v>
      </c>
      <c r="AJ2086">
        <v>283.11699999999996</v>
      </c>
      <c r="AK2086">
        <v>22616.535</v>
      </c>
      <c r="AL2086">
        <v>7579.7639999999974</v>
      </c>
      <c r="AM2086">
        <v>49582.312000000005</v>
      </c>
      <c r="AN2086">
        <v>10065.744799999997</v>
      </c>
      <c r="AO2086">
        <v>136715.13099999999</v>
      </c>
      <c r="AP2086">
        <v>214038.01021955552</v>
      </c>
      <c r="AQ2086">
        <v>112481.16899999998</v>
      </c>
      <c r="AR2086">
        <v>4277.7179999999971</v>
      </c>
      <c r="AS2086">
        <v>75451.183000000034</v>
      </c>
      <c r="AT2086">
        <v>706126.99399999983</v>
      </c>
      <c r="AU2086">
        <v>115891.16000000003</v>
      </c>
      <c r="AV2086">
        <v>949.46320000000003</v>
      </c>
      <c r="AW2086">
        <v>19728.552000000003</v>
      </c>
      <c r="AX2086">
        <v>16134.532999999999</v>
      </c>
      <c r="AY2086">
        <v>120121.76499999997</v>
      </c>
      <c r="AZ2086">
        <v>220170.00700000001</v>
      </c>
      <c r="BA2086">
        <v>298933.49800000002</v>
      </c>
      <c r="BB2086">
        <v>17528.460999999999</v>
      </c>
      <c r="BC2086">
        <v>70954.692999999999</v>
      </c>
      <c r="BD2086">
        <v>20757.606</v>
      </c>
      <c r="BE2086">
        <v>35361.607000000004</v>
      </c>
      <c r="BF2086">
        <v>87246.456999999995</v>
      </c>
      <c r="BG2086">
        <v>265756.54200000002</v>
      </c>
      <c r="BH2086">
        <v>18135.484</v>
      </c>
      <c r="BI2086">
        <v>380198.85200000007</v>
      </c>
      <c r="BJ2086">
        <v>91431.903000000006</v>
      </c>
      <c r="BK2086">
        <v>103569.86648365244</v>
      </c>
      <c r="BL2086">
        <v>3641.0259999999998</v>
      </c>
      <c r="BM2086">
        <v>26937.260000000002</v>
      </c>
    </row>
    <row r="2087" spans="1:65" x14ac:dyDescent="0.25">
      <c r="A2087" t="s">
        <v>2216</v>
      </c>
      <c r="B2087">
        <v>2234492.043841246</v>
      </c>
      <c r="C2087">
        <v>2559442.8664359106</v>
      </c>
      <c r="D2087">
        <v>2370616.2292197705</v>
      </c>
      <c r="E2087">
        <v>0</v>
      </c>
      <c r="F2087">
        <v>1773594.2095052288</v>
      </c>
      <c r="G2087">
        <v>10390.985999999999</v>
      </c>
      <c r="H2087">
        <v>-31.655999999999995</v>
      </c>
      <c r="I2087">
        <v>0</v>
      </c>
      <c r="J2087">
        <v>-28750</v>
      </c>
      <c r="K2087">
        <v>161058</v>
      </c>
      <c r="L2087">
        <v>8500</v>
      </c>
      <c r="M2087">
        <v>229300</v>
      </c>
      <c r="N2087">
        <v>281788</v>
      </c>
      <c r="O2087">
        <v>65591.000000000015</v>
      </c>
      <c r="P2087">
        <v>557919.00000000012</v>
      </c>
      <c r="Q2087">
        <v>580220.99999999988</v>
      </c>
      <c r="R2087">
        <v>613</v>
      </c>
      <c r="S2087">
        <v>848819.99999999988</v>
      </c>
      <c r="T2087">
        <v>848819.99999999988</v>
      </c>
      <c r="U2087">
        <v>1036170.0000000001</v>
      </c>
      <c r="V2087">
        <v>219.03</v>
      </c>
      <c r="W2087">
        <v>97.59</v>
      </c>
      <c r="X2087">
        <v>0</v>
      </c>
      <c r="Y2087">
        <v>148.56521739130434</v>
      </c>
      <c r="Z2087">
        <v>505629.29599999997</v>
      </c>
      <c r="AA2087">
        <v>195027.19199999992</v>
      </c>
      <c r="AB2087">
        <v>38099.936999999998</v>
      </c>
      <c r="AC2087">
        <v>100354.94999999998</v>
      </c>
      <c r="AD2087">
        <v>117032.914</v>
      </c>
      <c r="AE2087">
        <v>13906.031000000003</v>
      </c>
      <c r="AF2087">
        <v>474870.0210000003</v>
      </c>
      <c r="AG2087">
        <v>88155.354999999952</v>
      </c>
      <c r="AH2087">
        <v>8221.6740000000009</v>
      </c>
      <c r="AI2087">
        <v>124083.63800000002</v>
      </c>
      <c r="AJ2087">
        <v>261.5080000000001</v>
      </c>
      <c r="AK2087">
        <v>22665.302000000007</v>
      </c>
      <c r="AL2087">
        <v>7516.1450000000004</v>
      </c>
      <c r="AM2087">
        <v>50069.496000000014</v>
      </c>
      <c r="AN2087">
        <v>25930.769800000009</v>
      </c>
      <c r="AO2087">
        <v>137799.98419999995</v>
      </c>
      <c r="AP2087">
        <v>210674.06643591105</v>
      </c>
      <c r="AQ2087">
        <v>110168.73099999996</v>
      </c>
      <c r="AR2087">
        <v>4420.403000000003</v>
      </c>
      <c r="AS2087">
        <v>76644.375999999975</v>
      </c>
      <c r="AT2087">
        <v>690858.88899999962</v>
      </c>
      <c r="AU2087">
        <v>118192.07599999996</v>
      </c>
      <c r="AV2087">
        <v>1219.8552</v>
      </c>
      <c r="AW2087">
        <v>19912.289799999999</v>
      </c>
      <c r="AX2087">
        <v>15851.589</v>
      </c>
      <c r="AY2087">
        <v>121365.511</v>
      </c>
      <c r="AZ2087">
        <v>192175.48900000018</v>
      </c>
      <c r="BA2087">
        <v>301819.80499999988</v>
      </c>
      <c r="BB2087">
        <v>18664.664000000008</v>
      </c>
      <c r="BC2087">
        <v>71633.737999999998</v>
      </c>
      <c r="BD2087">
        <v>21216.073000000004</v>
      </c>
      <c r="BE2087">
        <v>35359.072</v>
      </c>
      <c r="BF2087">
        <v>112368.45300000002</v>
      </c>
      <c r="BG2087">
        <v>267657.93300000002</v>
      </c>
      <c r="BH2087">
        <v>17938.135999999999</v>
      </c>
      <c r="BI2087">
        <v>382234.62500000006</v>
      </c>
      <c r="BJ2087">
        <v>91753.324999999997</v>
      </c>
      <c r="BK2087">
        <v>106787.26521977132</v>
      </c>
      <c r="BL2087">
        <v>4739.6589999999997</v>
      </c>
      <c r="BM2087">
        <v>26778.859</v>
      </c>
    </row>
    <row r="2088" spans="1:65" x14ac:dyDescent="0.25">
      <c r="A2088" t="s">
        <v>2217</v>
      </c>
      <c r="B2088">
        <v>2262307.9838695005</v>
      </c>
      <c r="C2088">
        <v>2599834.441891822</v>
      </c>
      <c r="D2088">
        <v>2401740.7659470662</v>
      </c>
      <c r="E2088">
        <v>0</v>
      </c>
      <c r="F2088">
        <v>1792096.0393603328</v>
      </c>
      <c r="G2088">
        <v>7168.101999999999</v>
      </c>
      <c r="H2088">
        <v>-27.251000000000001</v>
      </c>
      <c r="I2088">
        <v>0</v>
      </c>
      <c r="J2088">
        <v>-18750</v>
      </c>
      <c r="K2088">
        <v>157624.00000000003</v>
      </c>
      <c r="L2088">
        <v>8300.0000000000018</v>
      </c>
      <c r="M2088">
        <v>244100.00000000003</v>
      </c>
      <c r="N2088">
        <v>282978</v>
      </c>
      <c r="O2088">
        <v>65661.999999999985</v>
      </c>
      <c r="P2088">
        <v>558391.00000000012</v>
      </c>
      <c r="Q2088">
        <v>578595.00000000012</v>
      </c>
      <c r="R2088">
        <v>13.999999999999998</v>
      </c>
      <c r="S2088">
        <v>849683</v>
      </c>
      <c r="T2088">
        <v>849683</v>
      </c>
      <c r="U2088">
        <v>1045981.0000000002</v>
      </c>
      <c r="V2088">
        <v>211.7</v>
      </c>
      <c r="W2088">
        <v>97.549999999999983</v>
      </c>
      <c r="X2088">
        <v>0</v>
      </c>
      <c r="Y2088">
        <v>149</v>
      </c>
      <c r="Z2088">
        <v>506302.08999999985</v>
      </c>
      <c r="AA2088">
        <v>198279.76899999985</v>
      </c>
      <c r="AB2088">
        <v>38070.722999999991</v>
      </c>
      <c r="AC2088">
        <v>102267.588</v>
      </c>
      <c r="AD2088">
        <v>120090.36400000002</v>
      </c>
      <c r="AE2088">
        <v>14049.818000000001</v>
      </c>
      <c r="AF2088">
        <v>478016.32499999995</v>
      </c>
      <c r="AG2088">
        <v>88845.593999999983</v>
      </c>
      <c r="AH2088">
        <v>9053.8979999999992</v>
      </c>
      <c r="AI2088">
        <v>126926.85299999997</v>
      </c>
      <c r="AJ2088">
        <v>226.339</v>
      </c>
      <c r="AK2088">
        <v>22864.28</v>
      </c>
      <c r="AL2088">
        <v>7487.128999999999</v>
      </c>
      <c r="AM2088">
        <v>50666.787999999993</v>
      </c>
      <c r="AN2088">
        <v>26679.802800000012</v>
      </c>
      <c r="AO2088">
        <v>139985.62259999997</v>
      </c>
      <c r="AP2088">
        <v>213245.26889182223</v>
      </c>
      <c r="AQ2088">
        <v>112438.18200000002</v>
      </c>
      <c r="AR2088">
        <v>4317.3590000000013</v>
      </c>
      <c r="AS2088">
        <v>77455.80899999995</v>
      </c>
      <c r="AT2088">
        <v>708293.11300000013</v>
      </c>
      <c r="AU2088">
        <v>118291.42100000002</v>
      </c>
      <c r="AV2088">
        <v>1191.9622000000002</v>
      </c>
      <c r="AW2088">
        <v>20529.982400000001</v>
      </c>
      <c r="AX2088">
        <v>18081.839</v>
      </c>
      <c r="AY2088">
        <v>122679.25400000002</v>
      </c>
      <c r="AZ2088">
        <v>192217.32799999992</v>
      </c>
      <c r="BA2088">
        <v>302614.10899999959</v>
      </c>
      <c r="BB2088">
        <v>18734.222999999998</v>
      </c>
      <c r="BC2088">
        <v>72239.558999999994</v>
      </c>
      <c r="BD2088">
        <v>21087.985000000001</v>
      </c>
      <c r="BE2088">
        <v>35975.985000000001</v>
      </c>
      <c r="BF2088">
        <v>115335.63999999998</v>
      </c>
      <c r="BG2088">
        <v>271577.37</v>
      </c>
      <c r="BH2088">
        <v>17560.330000000002</v>
      </c>
      <c r="BI2088">
        <v>388872.35100000037</v>
      </c>
      <c r="BJ2088">
        <v>98954.078999999998</v>
      </c>
      <c r="BK2088">
        <v>108002.56094706702</v>
      </c>
      <c r="BL2088">
        <v>4888.6440000000002</v>
      </c>
      <c r="BM2088">
        <v>27177.869999999995</v>
      </c>
    </row>
    <row r="2089" spans="1:65" x14ac:dyDescent="0.25">
      <c r="A2089" t="s">
        <v>2218</v>
      </c>
      <c r="B2089">
        <v>2302865.1264995607</v>
      </c>
      <c r="C2089">
        <v>2641468.6233791108</v>
      </c>
      <c r="D2089">
        <v>2445813.60682408</v>
      </c>
      <c r="E2089">
        <v>0</v>
      </c>
      <c r="F2089">
        <v>1826408.5918203187</v>
      </c>
      <c r="G2089">
        <v>5245.0640000000003</v>
      </c>
      <c r="H2089">
        <v>-106.91900000000001</v>
      </c>
      <c r="I2089">
        <v>3000</v>
      </c>
      <c r="J2089">
        <v>0</v>
      </c>
      <c r="K2089">
        <v>235600.00000000003</v>
      </c>
      <c r="L2089">
        <v>7700</v>
      </c>
      <c r="M2089">
        <v>286700.00000000006</v>
      </c>
      <c r="N2089">
        <v>259894.99999999997</v>
      </c>
      <c r="O2089">
        <v>58344</v>
      </c>
      <c r="P2089">
        <v>571592</v>
      </c>
      <c r="Q2089">
        <v>458640</v>
      </c>
      <c r="R2089">
        <v>5820</v>
      </c>
      <c r="S2089">
        <v>845006.99999999988</v>
      </c>
      <c r="T2089">
        <v>845006.99999999988</v>
      </c>
      <c r="U2089">
        <v>1039284.0000000001</v>
      </c>
      <c r="V2089">
        <v>213.45999999999998</v>
      </c>
      <c r="W2089">
        <v>97.46</v>
      </c>
      <c r="X2089">
        <v>176.30000000000004</v>
      </c>
      <c r="Y2089">
        <v>0</v>
      </c>
      <c r="Z2089">
        <v>506094.06800000009</v>
      </c>
      <c r="AA2089">
        <v>202049.29999999987</v>
      </c>
      <c r="AB2089">
        <v>38047.387999999999</v>
      </c>
      <c r="AC2089">
        <v>105425.54999999999</v>
      </c>
      <c r="AD2089">
        <v>123604.37800000001</v>
      </c>
      <c r="AE2089">
        <v>14190.437999999998</v>
      </c>
      <c r="AF2089">
        <v>479972.23800000019</v>
      </c>
      <c r="AG2089">
        <v>89513.989000000001</v>
      </c>
      <c r="AH2089">
        <v>8244.4510000000046</v>
      </c>
      <c r="AI2089">
        <v>131245.46799999999</v>
      </c>
      <c r="AJ2089">
        <v>230.22800000000001</v>
      </c>
      <c r="AK2089">
        <v>23250.444</v>
      </c>
      <c r="AL2089">
        <v>7522.8899999999976</v>
      </c>
      <c r="AM2089">
        <v>51983.800999999999</v>
      </c>
      <c r="AN2089">
        <v>30607.298199999997</v>
      </c>
      <c r="AO2089">
        <v>141396.78479999999</v>
      </c>
      <c r="AP2089">
        <v>215511.15137911108</v>
      </c>
      <c r="AQ2089">
        <v>115231.82700000008</v>
      </c>
      <c r="AR2089">
        <v>4289.0370000000012</v>
      </c>
      <c r="AS2089">
        <v>78251.375</v>
      </c>
      <c r="AT2089">
        <v>713837.46799999964</v>
      </c>
      <c r="AU2089">
        <v>119395.63499999999</v>
      </c>
      <c r="AV2089">
        <v>1110.0617999999999</v>
      </c>
      <c r="AW2089">
        <v>21091.508200000004</v>
      </c>
      <c r="AX2089">
        <v>18820.202999999998</v>
      </c>
      <c r="AY2089">
        <v>125054.65900000004</v>
      </c>
      <c r="AZ2089">
        <v>213009.17399999988</v>
      </c>
      <c r="BA2089">
        <v>312332.76400000014</v>
      </c>
      <c r="BB2089">
        <v>18626.063000000002</v>
      </c>
      <c r="BC2089">
        <v>73737.254000000015</v>
      </c>
      <c r="BD2089">
        <v>21065.830999999998</v>
      </c>
      <c r="BE2089">
        <v>36368.830999999998</v>
      </c>
      <c r="BF2089">
        <v>115662.63900000005</v>
      </c>
      <c r="BG2089">
        <v>277475.93900000013</v>
      </c>
      <c r="BH2089">
        <v>17326.798000000003</v>
      </c>
      <c r="BI2089">
        <v>392486.75800000009</v>
      </c>
      <c r="BJ2089">
        <v>102872.019</v>
      </c>
      <c r="BK2089">
        <v>107908.27882408144</v>
      </c>
      <c r="BL2089">
        <v>5015.2389999999996</v>
      </c>
      <c r="BM2089">
        <v>27423.002999999997</v>
      </c>
    </row>
    <row r="2090" spans="1:65" x14ac:dyDescent="0.25">
      <c r="A2090" t="s">
        <v>2219</v>
      </c>
      <c r="B2090">
        <v>2312870.1221974934</v>
      </c>
      <c r="C2090">
        <v>2645448.8376487112</v>
      </c>
      <c r="D2090">
        <v>2454620.9048176976</v>
      </c>
      <c r="E2090">
        <v>0</v>
      </c>
      <c r="F2090">
        <v>1824690.4083905024</v>
      </c>
      <c r="G2090">
        <v>5300.9760000000006</v>
      </c>
      <c r="H2090">
        <v>-6.8649999999999993</v>
      </c>
      <c r="I2090">
        <v>3000</v>
      </c>
      <c r="J2090">
        <v>0</v>
      </c>
      <c r="K2090">
        <v>249504.00000000003</v>
      </c>
      <c r="L2090">
        <v>7800</v>
      </c>
      <c r="M2090">
        <v>276400</v>
      </c>
      <c r="N2090">
        <v>240412</v>
      </c>
      <c r="O2090">
        <v>69892</v>
      </c>
      <c r="P2090">
        <v>541039</v>
      </c>
      <c r="Q2090">
        <v>388462.00000000006</v>
      </c>
      <c r="R2090">
        <v>6542.9999999999991</v>
      </c>
      <c r="S2090">
        <v>795794</v>
      </c>
      <c r="T2090">
        <v>795794</v>
      </c>
      <c r="U2090">
        <v>984257.99999999988</v>
      </c>
      <c r="V2090">
        <v>207.87999999999997</v>
      </c>
      <c r="W2090">
        <v>98</v>
      </c>
      <c r="X2090">
        <v>176.30000000000004</v>
      </c>
      <c r="Y2090">
        <v>0</v>
      </c>
      <c r="Z2090">
        <v>506074.98200000002</v>
      </c>
      <c r="AA2090">
        <v>204927.18400000015</v>
      </c>
      <c r="AB2090">
        <v>38145.156999999999</v>
      </c>
      <c r="AC2090">
        <v>106544.71800000001</v>
      </c>
      <c r="AD2090">
        <v>121430.10100000001</v>
      </c>
      <c r="AE2090">
        <v>14224.296</v>
      </c>
      <c r="AF2090">
        <v>483616.05099999998</v>
      </c>
      <c r="AG2090">
        <v>90751.565000000017</v>
      </c>
      <c r="AH2090">
        <v>8739.57</v>
      </c>
      <c r="AI2090">
        <v>117870.86000000004</v>
      </c>
      <c r="AJ2090">
        <v>218.37199999999999</v>
      </c>
      <c r="AK2090">
        <v>23661.827000000005</v>
      </c>
      <c r="AL2090">
        <v>7563.3189999999986</v>
      </c>
      <c r="AM2090">
        <v>52665.822</v>
      </c>
      <c r="AN2090">
        <v>28812.894600000003</v>
      </c>
      <c r="AO2090">
        <v>142171.1678</v>
      </c>
      <c r="AP2090">
        <v>216687.88764871104</v>
      </c>
      <c r="AQ2090">
        <v>117002.86699999998</v>
      </c>
      <c r="AR2090">
        <v>4158.5640000000003</v>
      </c>
      <c r="AS2090">
        <v>78727.81200000002</v>
      </c>
      <c r="AT2090">
        <v>711621.35100000014</v>
      </c>
      <c r="AU2090">
        <v>121702.382</v>
      </c>
      <c r="AV2090">
        <v>1061.3304000000001</v>
      </c>
      <c r="AW2090">
        <v>21347.532200000001</v>
      </c>
      <c r="AX2090">
        <v>18837.487000000001</v>
      </c>
      <c r="AY2090">
        <v>126519.80100000001</v>
      </c>
      <c r="AZ2090">
        <v>216939.20099999997</v>
      </c>
      <c r="BA2090">
        <v>311957.8029999999</v>
      </c>
      <c r="BB2090">
        <v>18663.306</v>
      </c>
      <c r="BC2090">
        <v>74790.301999999996</v>
      </c>
      <c r="BD2090">
        <v>21483.341999999997</v>
      </c>
      <c r="BE2090">
        <v>36589.343999999997</v>
      </c>
      <c r="BF2090">
        <v>115882.00199999999</v>
      </c>
      <c r="BG2090">
        <v>281441.61099999998</v>
      </c>
      <c r="BH2090">
        <v>17367.306000000004</v>
      </c>
      <c r="BI2090">
        <v>397016.61300000001</v>
      </c>
      <c r="BJ2090">
        <v>103091.84299999999</v>
      </c>
      <c r="BK2090">
        <v>107462.17381769733</v>
      </c>
      <c r="BL2090">
        <v>5054.7710000000006</v>
      </c>
      <c r="BM2090">
        <v>27245.224000000002</v>
      </c>
    </row>
    <row r="2091" spans="1:65" x14ac:dyDescent="0.25">
      <c r="A2091" t="s">
        <v>2220</v>
      </c>
      <c r="B2091">
        <v>2327619.3554293611</v>
      </c>
      <c r="C2091">
        <v>2654357.4639875558</v>
      </c>
      <c r="D2091">
        <v>2473170.756704445</v>
      </c>
      <c r="E2091">
        <v>0</v>
      </c>
      <c r="F2091">
        <v>1855453.1602741554</v>
      </c>
      <c r="G2091">
        <v>285.71000000000004</v>
      </c>
      <c r="H2091">
        <v>-4559.4830000000002</v>
      </c>
      <c r="I2091">
        <v>0</v>
      </c>
      <c r="J2091">
        <v>0</v>
      </c>
      <c r="K2091">
        <v>273703</v>
      </c>
      <c r="L2091">
        <v>8300.0000000000018</v>
      </c>
      <c r="M2091">
        <v>256700</v>
      </c>
      <c r="N2091">
        <v>284796</v>
      </c>
      <c r="O2091">
        <v>79783</v>
      </c>
      <c r="P2091">
        <v>530749</v>
      </c>
      <c r="Q2091">
        <v>398244</v>
      </c>
      <c r="R2091">
        <v>5133</v>
      </c>
      <c r="S2091">
        <v>828978.00000000012</v>
      </c>
      <c r="T2091">
        <v>828978.00000000012</v>
      </c>
      <c r="U2091">
        <v>1008429.9999999999</v>
      </c>
      <c r="V2091">
        <v>197.25</v>
      </c>
      <c r="W2091">
        <v>85.26</v>
      </c>
      <c r="X2091">
        <v>0</v>
      </c>
      <c r="Y2091">
        <v>0</v>
      </c>
      <c r="Z2091">
        <v>506327.58300000004</v>
      </c>
      <c r="AA2091">
        <v>204409.74000000008</v>
      </c>
      <c r="AB2091">
        <v>38273.355000000003</v>
      </c>
      <c r="AC2091">
        <v>104724.454</v>
      </c>
      <c r="AD2091">
        <v>118670.28600000001</v>
      </c>
      <c r="AE2091">
        <v>14183.131999999998</v>
      </c>
      <c r="AF2091">
        <v>470736.35599999974</v>
      </c>
      <c r="AG2091">
        <v>90592.596999999994</v>
      </c>
      <c r="AH2091">
        <v>8091.7570000000005</v>
      </c>
      <c r="AI2091">
        <v>133567.42400000003</v>
      </c>
      <c r="AJ2091">
        <v>208.11600000000001</v>
      </c>
      <c r="AK2091">
        <v>23844.030999999999</v>
      </c>
      <c r="AL2091">
        <v>7561.49</v>
      </c>
      <c r="AM2091">
        <v>52782.047999999973</v>
      </c>
      <c r="AN2091">
        <v>30724.552200000002</v>
      </c>
      <c r="AO2091">
        <v>142288.304</v>
      </c>
      <c r="AP2091">
        <v>203541.83098755553</v>
      </c>
      <c r="AQ2091">
        <v>118537.329</v>
      </c>
      <c r="AR2091">
        <v>3926.2409999999986</v>
      </c>
      <c r="AS2091">
        <v>78506.676999999923</v>
      </c>
      <c r="AT2091">
        <v>757402.47499999998</v>
      </c>
      <c r="AU2091">
        <v>124181.28999999996</v>
      </c>
      <c r="AV2091">
        <v>1030.2058</v>
      </c>
      <c r="AW2091">
        <v>21818.075000000001</v>
      </c>
      <c r="AX2091">
        <v>18583.137000000002</v>
      </c>
      <c r="AY2091">
        <v>126572.52499999998</v>
      </c>
      <c r="AZ2091">
        <v>207414.67699999976</v>
      </c>
      <c r="BA2091">
        <v>311027.97600000014</v>
      </c>
      <c r="BB2091">
        <v>18592.323000000004</v>
      </c>
      <c r="BC2091">
        <v>74946.932000000001</v>
      </c>
      <c r="BD2091">
        <v>21226.521999999997</v>
      </c>
      <c r="BE2091">
        <v>36109.521999999997</v>
      </c>
      <c r="BF2091">
        <v>115817.201</v>
      </c>
      <c r="BG2091">
        <v>284538.33999999997</v>
      </c>
      <c r="BH2091">
        <v>17760.205000000002</v>
      </c>
      <c r="BI2091">
        <v>395529.41300000006</v>
      </c>
      <c r="BJ2091">
        <v>103395.32799999999</v>
      </c>
      <c r="BK2091">
        <v>108069.35270444427</v>
      </c>
      <c r="BL2091">
        <v>5073.8230000000003</v>
      </c>
      <c r="BM2091">
        <v>26941.594999999998</v>
      </c>
    </row>
    <row r="2092" spans="1:65" x14ac:dyDescent="0.25">
      <c r="A2092" t="s">
        <v>2221</v>
      </c>
      <c r="B2092">
        <v>2333863.2630107771</v>
      </c>
      <c r="C2092">
        <v>2656430.1154228444</v>
      </c>
      <c r="D2092">
        <v>2477647.3609808423</v>
      </c>
      <c r="E2092">
        <v>0</v>
      </c>
      <c r="F2092">
        <v>1853520.9197543578</v>
      </c>
      <c r="G2092">
        <v>489.65599999999995</v>
      </c>
      <c r="H2092">
        <v>-1505.816</v>
      </c>
      <c r="I2092">
        <v>0</v>
      </c>
      <c r="J2092">
        <v>-1250</v>
      </c>
      <c r="K2092">
        <v>273592</v>
      </c>
      <c r="L2092">
        <v>8199.9999999999982</v>
      </c>
      <c r="M2092">
        <v>244100.00000000003</v>
      </c>
      <c r="N2092">
        <v>302310</v>
      </c>
      <c r="O2092">
        <v>91558</v>
      </c>
      <c r="P2092">
        <v>497854</v>
      </c>
      <c r="Q2092">
        <v>381027.99999999988</v>
      </c>
      <c r="R2092">
        <v>4620</v>
      </c>
      <c r="S2092">
        <v>812983.99999999988</v>
      </c>
      <c r="T2092">
        <v>812983.99999999988</v>
      </c>
      <c r="U2092">
        <v>990278</v>
      </c>
      <c r="V2092">
        <v>195.24</v>
      </c>
      <c r="W2092">
        <v>93.71</v>
      </c>
      <c r="X2092">
        <v>0</v>
      </c>
      <c r="Y2092">
        <v>149</v>
      </c>
      <c r="Z2092">
        <v>506125.56699999992</v>
      </c>
      <c r="AA2092">
        <v>204090.30699999991</v>
      </c>
      <c r="AB2092">
        <v>38426.012999999999</v>
      </c>
      <c r="AC2092">
        <v>103180.77</v>
      </c>
      <c r="AD2092">
        <v>112812.06300000001</v>
      </c>
      <c r="AE2092">
        <v>14173.530000000002</v>
      </c>
      <c r="AF2092">
        <v>474374.00600000011</v>
      </c>
      <c r="AG2092">
        <v>90376.829999999973</v>
      </c>
      <c r="AH2092">
        <v>8805.5049999999974</v>
      </c>
      <c r="AI2092">
        <v>128974.29799999997</v>
      </c>
      <c r="AJ2092">
        <v>227.845</v>
      </c>
      <c r="AK2092">
        <v>23926.393</v>
      </c>
      <c r="AL2092">
        <v>7566.9900000000007</v>
      </c>
      <c r="AM2092">
        <v>52675.338000000011</v>
      </c>
      <c r="AN2092">
        <v>30283.720399999991</v>
      </c>
      <c r="AO2092">
        <v>140790.83339999992</v>
      </c>
      <c r="AP2092">
        <v>205795.2284228444</v>
      </c>
      <c r="AQ2092">
        <v>119624.65500000003</v>
      </c>
      <c r="AR2092">
        <v>4057.2180000000003</v>
      </c>
      <c r="AS2092">
        <v>78158.931999999986</v>
      </c>
      <c r="AT2092">
        <v>760486.84199999971</v>
      </c>
      <c r="AU2092">
        <v>125104.44199999998</v>
      </c>
      <c r="AV2092">
        <v>1013.3635999999999</v>
      </c>
      <c r="AW2092">
        <v>21323.962599999995</v>
      </c>
      <c r="AX2092">
        <v>18763.18</v>
      </c>
      <c r="AY2092">
        <v>125734.90500000001</v>
      </c>
      <c r="AZ2092">
        <v>205376.82000000004</v>
      </c>
      <c r="BA2092">
        <v>318175.35200000025</v>
      </c>
      <c r="BB2092">
        <v>18744.780999999999</v>
      </c>
      <c r="BC2092">
        <v>74548.840999999986</v>
      </c>
      <c r="BD2092">
        <v>21197.601000000002</v>
      </c>
      <c r="BE2092">
        <v>36553.601999999999</v>
      </c>
      <c r="BF2092">
        <v>116025.56</v>
      </c>
      <c r="BG2092">
        <v>287912.91700000013</v>
      </c>
      <c r="BH2092">
        <v>17979.449999999997</v>
      </c>
      <c r="BI2092">
        <v>398306.00599999988</v>
      </c>
      <c r="BJ2092">
        <v>103250.976</v>
      </c>
      <c r="BK2092">
        <v>107532.48698084238</v>
      </c>
      <c r="BL2092">
        <v>5117.3860000000004</v>
      </c>
      <c r="BM2092">
        <v>26482.960000000003</v>
      </c>
    </row>
    <row r="2093" spans="1:65" x14ac:dyDescent="0.25">
      <c r="A2093" t="s">
        <v>2222</v>
      </c>
      <c r="B2093">
        <v>2316023.1255243206</v>
      </c>
      <c r="C2093">
        <v>2646396.4108422222</v>
      </c>
      <c r="D2093">
        <v>2462233.3222587709</v>
      </c>
      <c r="E2093">
        <v>0</v>
      </c>
      <c r="F2093">
        <v>1839709.7654764289</v>
      </c>
      <c r="G2093">
        <v>59.292999999999999</v>
      </c>
      <c r="H2093">
        <v>-8079.817</v>
      </c>
      <c r="I2093">
        <v>0</v>
      </c>
      <c r="J2093">
        <v>-1250</v>
      </c>
      <c r="K2093">
        <v>256803</v>
      </c>
      <c r="L2093">
        <v>8300.0000000000018</v>
      </c>
      <c r="M2093">
        <v>231700</v>
      </c>
      <c r="N2093">
        <v>302861.99999999994</v>
      </c>
      <c r="O2093">
        <v>86890.999999999985</v>
      </c>
      <c r="P2093">
        <v>508909.99999999994</v>
      </c>
      <c r="Q2093">
        <v>429142.00000000006</v>
      </c>
      <c r="R2093">
        <v>2315</v>
      </c>
      <c r="S2093">
        <v>822387</v>
      </c>
      <c r="T2093">
        <v>822387</v>
      </c>
      <c r="U2093">
        <v>1004536</v>
      </c>
      <c r="V2093">
        <v>195.36</v>
      </c>
      <c r="W2093">
        <v>84.07</v>
      </c>
      <c r="X2093">
        <v>0</v>
      </c>
      <c r="Y2093">
        <v>149</v>
      </c>
      <c r="Z2093">
        <v>505938.43200000009</v>
      </c>
      <c r="AA2093">
        <v>203558.50799999997</v>
      </c>
      <c r="AB2093">
        <v>38433.195</v>
      </c>
      <c r="AC2093">
        <v>101886.56600000001</v>
      </c>
      <c r="AD2093">
        <v>116834.94099999999</v>
      </c>
      <c r="AE2093">
        <v>13957.42</v>
      </c>
      <c r="AF2093">
        <v>470839.27400000021</v>
      </c>
      <c r="AG2093">
        <v>89934.955000000031</v>
      </c>
      <c r="AH2093">
        <v>8186.0680000000011</v>
      </c>
      <c r="AI2093">
        <v>125678.04099999998</v>
      </c>
      <c r="AJ2093">
        <v>232.95099999999999</v>
      </c>
      <c r="AK2093">
        <v>23871.263999999999</v>
      </c>
      <c r="AL2093">
        <v>7529.9940000000006</v>
      </c>
      <c r="AM2093">
        <v>52055.849999999969</v>
      </c>
      <c r="AN2093">
        <v>30468.434200000003</v>
      </c>
      <c r="AO2093">
        <v>141415.89579999997</v>
      </c>
      <c r="AP2093">
        <v>205447.08284222221</v>
      </c>
      <c r="AQ2093">
        <v>120163.85799999998</v>
      </c>
      <c r="AR2093">
        <v>4947.9930000000031</v>
      </c>
      <c r="AS2093">
        <v>77670.119000000021</v>
      </c>
      <c r="AT2093">
        <v>753190.05699999945</v>
      </c>
      <c r="AU2093">
        <v>124543.54299999996</v>
      </c>
      <c r="AV2093">
        <v>1000.5088000000001</v>
      </c>
      <c r="AW2093">
        <v>22113.119199999994</v>
      </c>
      <c r="AX2093">
        <v>18835.955000000002</v>
      </c>
      <c r="AY2093">
        <v>125296.76100000003</v>
      </c>
      <c r="AZ2093">
        <v>202055.46299999996</v>
      </c>
      <c r="BA2093">
        <v>307974.02999999997</v>
      </c>
      <c r="BB2093">
        <v>18713.030000000006</v>
      </c>
      <c r="BC2093">
        <v>73880.178</v>
      </c>
      <c r="BD2093">
        <v>21275.351999999999</v>
      </c>
      <c r="BE2093">
        <v>36330.354000000007</v>
      </c>
      <c r="BF2093">
        <v>116087.41999999998</v>
      </c>
      <c r="BG2093">
        <v>289659.73500000016</v>
      </c>
      <c r="BH2093">
        <v>17798.530000000002</v>
      </c>
      <c r="BI2093">
        <v>398005.48200000019</v>
      </c>
      <c r="BJ2093">
        <v>103455.867</v>
      </c>
      <c r="BK2093">
        <v>107604.17925877112</v>
      </c>
      <c r="BL2093">
        <v>5125.8630000000003</v>
      </c>
      <c r="BM2093">
        <v>26633.464000000004</v>
      </c>
    </row>
    <row r="2094" spans="1:65" x14ac:dyDescent="0.25">
      <c r="A2094" t="s">
        <v>2223</v>
      </c>
      <c r="B2094">
        <v>2312567.3485525758</v>
      </c>
      <c r="C2094">
        <v>2635434.3401544886</v>
      </c>
      <c r="D2094">
        <v>2458168.1387263746</v>
      </c>
      <c r="E2094">
        <v>0</v>
      </c>
      <c r="F2094">
        <v>1837581.8953634254</v>
      </c>
      <c r="G2094">
        <v>938.92100000000005</v>
      </c>
      <c r="H2094">
        <v>-3563.2359999999999</v>
      </c>
      <c r="I2094">
        <v>0</v>
      </c>
      <c r="J2094">
        <v>0</v>
      </c>
      <c r="K2094">
        <v>240286</v>
      </c>
      <c r="L2094">
        <v>8500</v>
      </c>
      <c r="M2094">
        <v>227399.99999999997</v>
      </c>
      <c r="N2094">
        <v>310568</v>
      </c>
      <c r="O2094">
        <v>85028</v>
      </c>
      <c r="P2094">
        <v>510337</v>
      </c>
      <c r="Q2094">
        <v>453942.00000000006</v>
      </c>
      <c r="R2094">
        <v>1915</v>
      </c>
      <c r="S2094">
        <v>831319.99999999988</v>
      </c>
      <c r="T2094">
        <v>831319.99999999988</v>
      </c>
      <c r="U2094">
        <v>1006655.9999999999</v>
      </c>
      <c r="V2094">
        <v>202.92</v>
      </c>
      <c r="W2094">
        <v>83.98</v>
      </c>
      <c r="X2094">
        <v>0</v>
      </c>
      <c r="Y2094">
        <v>0</v>
      </c>
      <c r="Z2094">
        <v>505913.68600000022</v>
      </c>
      <c r="AA2094">
        <v>202867.79600000009</v>
      </c>
      <c r="AB2094">
        <v>37139.044999999998</v>
      </c>
      <c r="AC2094">
        <v>99941.242000000013</v>
      </c>
      <c r="AD2094">
        <v>114274.723</v>
      </c>
      <c r="AE2094">
        <v>13892.831000000004</v>
      </c>
      <c r="AF2094">
        <v>473150.54300000006</v>
      </c>
      <c r="AG2094">
        <v>89290.955999999918</v>
      </c>
      <c r="AH2094">
        <v>8336.1650000000027</v>
      </c>
      <c r="AI2094">
        <v>126898.83500000004</v>
      </c>
      <c r="AJ2094">
        <v>232.32199999999997</v>
      </c>
      <c r="AK2094">
        <v>23772.761999999999</v>
      </c>
      <c r="AL2094">
        <v>7523.3699999999981</v>
      </c>
      <c r="AM2094">
        <v>50893.404999999999</v>
      </c>
      <c r="AN2094">
        <v>30066.898600000008</v>
      </c>
      <c r="AO2094">
        <v>139867.37280000001</v>
      </c>
      <c r="AP2094">
        <v>204804.05815448888</v>
      </c>
      <c r="AQ2094">
        <v>120310.31299999999</v>
      </c>
      <c r="AR2094">
        <v>4847.2050000000008</v>
      </c>
      <c r="AS2094">
        <v>77469.734999999942</v>
      </c>
      <c r="AT2094">
        <v>749493.93300000031</v>
      </c>
      <c r="AU2094">
        <v>124804.04200000002</v>
      </c>
      <c r="AV2094">
        <v>1022.0713999999998</v>
      </c>
      <c r="AW2094">
        <v>21639.667200000004</v>
      </c>
      <c r="AX2094">
        <v>19255.982</v>
      </c>
      <c r="AY2094">
        <v>123855.16999999997</v>
      </c>
      <c r="AZ2094">
        <v>198974.03900000005</v>
      </c>
      <c r="BA2094">
        <v>310423.34299999994</v>
      </c>
      <c r="BB2094">
        <v>18653.135000000006</v>
      </c>
      <c r="BC2094">
        <v>73121.697999999989</v>
      </c>
      <c r="BD2094">
        <v>21077.754000000001</v>
      </c>
      <c r="BE2094">
        <v>35873.757000000005</v>
      </c>
      <c r="BF2094">
        <v>114008.79300000001</v>
      </c>
      <c r="BG2094">
        <v>291303.86899999995</v>
      </c>
      <c r="BH2094">
        <v>17573.135000000006</v>
      </c>
      <c r="BI2094">
        <v>397575.69900000037</v>
      </c>
      <c r="BJ2094">
        <v>103911.88800000001</v>
      </c>
      <c r="BK2094">
        <v>107412.26972637448</v>
      </c>
      <c r="BL2094">
        <v>5175.5940000000001</v>
      </c>
      <c r="BM2094">
        <v>26953.376000000004</v>
      </c>
    </row>
    <row r="2095" spans="1:65" x14ac:dyDescent="0.25">
      <c r="A2095" t="s">
        <v>2224</v>
      </c>
      <c r="B2095">
        <v>2296003.8687946391</v>
      </c>
      <c r="C2095">
        <v>2608873.3364191111</v>
      </c>
      <c r="D2095">
        <v>2438045.3473485806</v>
      </c>
      <c r="E2095">
        <v>0</v>
      </c>
      <c r="F2095">
        <v>1830902.7473164184</v>
      </c>
      <c r="G2095">
        <v>3899.9919999999997</v>
      </c>
      <c r="H2095">
        <v>-919.39199999999983</v>
      </c>
      <c r="I2095">
        <v>10750</v>
      </c>
      <c r="J2095">
        <v>0</v>
      </c>
      <c r="K2095">
        <v>248789</v>
      </c>
      <c r="L2095">
        <v>8199.9999999999982</v>
      </c>
      <c r="M2095">
        <v>186100</v>
      </c>
      <c r="N2095">
        <v>293506</v>
      </c>
      <c r="O2095">
        <v>78675</v>
      </c>
      <c r="P2095">
        <v>511997.99999999994</v>
      </c>
      <c r="Q2095">
        <v>470065.00000000012</v>
      </c>
      <c r="R2095">
        <v>474</v>
      </c>
      <c r="S2095">
        <v>814178</v>
      </c>
      <c r="T2095">
        <v>814178</v>
      </c>
      <c r="U2095">
        <v>983628.99999999977</v>
      </c>
      <c r="V2095">
        <v>214.66</v>
      </c>
      <c r="W2095">
        <v>96.22999999999999</v>
      </c>
      <c r="X2095">
        <v>178.80325581395348</v>
      </c>
      <c r="Y2095">
        <v>0</v>
      </c>
      <c r="Z2095">
        <v>505891.065</v>
      </c>
      <c r="AA2095">
        <v>202075.68599999996</v>
      </c>
      <c r="AB2095">
        <v>34816.324999999997</v>
      </c>
      <c r="AC2095">
        <v>100396.15600000002</v>
      </c>
      <c r="AD2095">
        <v>122961.66</v>
      </c>
      <c r="AE2095">
        <v>13862.319999999996</v>
      </c>
      <c r="AF2095">
        <v>480408.86100000003</v>
      </c>
      <c r="AG2095">
        <v>88781.704000000012</v>
      </c>
      <c r="AH2095">
        <v>8832.402</v>
      </c>
      <c r="AI2095">
        <v>126892.09400000001</v>
      </c>
      <c r="AJ2095">
        <v>239.34899999999999</v>
      </c>
      <c r="AK2095">
        <v>23417.195000000003</v>
      </c>
      <c r="AL2095">
        <v>7530.3820000000005</v>
      </c>
      <c r="AM2095">
        <v>50713.803999999982</v>
      </c>
      <c r="AN2095">
        <v>31089.794400000013</v>
      </c>
      <c r="AO2095">
        <v>138387.16219999996</v>
      </c>
      <c r="AP2095">
        <v>201832.19741911115</v>
      </c>
      <c r="AQ2095">
        <v>118976.09499999999</v>
      </c>
      <c r="AR2095">
        <v>4139.4160000000002</v>
      </c>
      <c r="AS2095">
        <v>76223.322000000015</v>
      </c>
      <c r="AT2095">
        <v>738467.9380000002</v>
      </c>
      <c r="AU2095">
        <v>124187.47499999999</v>
      </c>
      <c r="AV2095">
        <v>1033.1586000000002</v>
      </c>
      <c r="AW2095">
        <v>22051.476800000004</v>
      </c>
      <c r="AX2095">
        <v>19367.966</v>
      </c>
      <c r="AY2095">
        <v>122612.853</v>
      </c>
      <c r="AZ2095">
        <v>200049.09199999983</v>
      </c>
      <c r="BA2095">
        <v>307695.37400000007</v>
      </c>
      <c r="BB2095">
        <v>17385.368000000006</v>
      </c>
      <c r="BC2095">
        <v>72532.983999999982</v>
      </c>
      <c r="BD2095">
        <v>20619.705000000002</v>
      </c>
      <c r="BE2095">
        <v>35553.705999999998</v>
      </c>
      <c r="BF2095">
        <v>89005.70199999999</v>
      </c>
      <c r="BG2095">
        <v>288704.45399999997</v>
      </c>
      <c r="BH2095">
        <v>17598.128000000001</v>
      </c>
      <c r="BI2095">
        <v>393288.08200000011</v>
      </c>
      <c r="BJ2095">
        <v>103340.564</v>
      </c>
      <c r="BK2095">
        <v>104930.30234858161</v>
      </c>
      <c r="BL2095">
        <v>4264.2629999999999</v>
      </c>
      <c r="BM2095">
        <v>26763.102000000003</v>
      </c>
    </row>
    <row r="2096" spans="1:65" x14ac:dyDescent="0.25">
      <c r="A2096" t="s">
        <v>2225</v>
      </c>
      <c r="B2096">
        <v>2267879.6507165721</v>
      </c>
      <c r="C2096">
        <v>2588340.975412</v>
      </c>
      <c r="D2096">
        <v>2408517.5122331982</v>
      </c>
      <c r="E2096">
        <v>0</v>
      </c>
      <c r="F2096">
        <v>1814927.3944246017</v>
      </c>
      <c r="G2096">
        <v>230.12400000000002</v>
      </c>
      <c r="H2096">
        <v>-2690.9839999999999</v>
      </c>
      <c r="I2096">
        <v>9250</v>
      </c>
      <c r="J2096">
        <v>0</v>
      </c>
      <c r="K2096">
        <v>262911</v>
      </c>
      <c r="L2096">
        <v>8100</v>
      </c>
      <c r="M2096">
        <v>201300</v>
      </c>
      <c r="N2096">
        <v>292943.99999999994</v>
      </c>
      <c r="O2096">
        <v>80362</v>
      </c>
      <c r="P2096">
        <v>517530.99999999994</v>
      </c>
      <c r="Q2096">
        <v>453615</v>
      </c>
      <c r="R2096">
        <v>1833.9999999999998</v>
      </c>
      <c r="S2096">
        <v>820409</v>
      </c>
      <c r="T2096">
        <v>820409</v>
      </c>
      <c r="U2096">
        <v>998188.00000000023</v>
      </c>
      <c r="V2096">
        <v>196.78</v>
      </c>
      <c r="W2096">
        <v>92.32</v>
      </c>
      <c r="X2096">
        <v>178.18918918918919</v>
      </c>
      <c r="Y2096">
        <v>0</v>
      </c>
      <c r="Z2096">
        <v>506185.85200000007</v>
      </c>
      <c r="AA2096">
        <v>201126.41400000011</v>
      </c>
      <c r="AB2096">
        <v>34684.708999999995</v>
      </c>
      <c r="AC2096">
        <v>102287.28200000002</v>
      </c>
      <c r="AD2096">
        <v>125147.128</v>
      </c>
      <c r="AE2096">
        <v>13706.178000000004</v>
      </c>
      <c r="AF2096">
        <v>474987.39999999985</v>
      </c>
      <c r="AG2096">
        <v>87309.654999999984</v>
      </c>
      <c r="AH2096">
        <v>8302.7650000000012</v>
      </c>
      <c r="AI2096">
        <v>127025.70000000001</v>
      </c>
      <c r="AJ2096">
        <v>223.59599999999998</v>
      </c>
      <c r="AK2096">
        <v>22984.107</v>
      </c>
      <c r="AL2096">
        <v>7490.896999999999</v>
      </c>
      <c r="AM2096">
        <v>50322.527999999984</v>
      </c>
      <c r="AN2096">
        <v>29348.000999999993</v>
      </c>
      <c r="AO2096">
        <v>136388.17439999996</v>
      </c>
      <c r="AP2096">
        <v>199124.24041200001</v>
      </c>
      <c r="AQ2096">
        <v>116858.53300000001</v>
      </c>
      <c r="AR2096">
        <v>4194.3510000000006</v>
      </c>
      <c r="AS2096">
        <v>74688.217000000019</v>
      </c>
      <c r="AT2096">
        <v>737121.52500000002</v>
      </c>
      <c r="AU2096">
        <v>122846.51200000005</v>
      </c>
      <c r="AV2096">
        <v>895.38400000000001</v>
      </c>
      <c r="AW2096">
        <v>21664.798600000002</v>
      </c>
      <c r="AX2096">
        <v>19597.292000000001</v>
      </c>
      <c r="AY2096">
        <v>120219.07399999999</v>
      </c>
      <c r="AZ2096">
        <v>195127.17699999994</v>
      </c>
      <c r="BA2096">
        <v>298323.95599999983</v>
      </c>
      <c r="BB2096">
        <v>17111.618999999999</v>
      </c>
      <c r="BC2096">
        <v>71624.505000000005</v>
      </c>
      <c r="BD2096">
        <v>20381.972999999998</v>
      </c>
      <c r="BE2096">
        <v>35092.974000000002</v>
      </c>
      <c r="BF2096">
        <v>86694.776000000013</v>
      </c>
      <c r="BG2096">
        <v>283518.14800000004</v>
      </c>
      <c r="BH2096">
        <v>17297.731999999996</v>
      </c>
      <c r="BI2096">
        <v>390800.21499999991</v>
      </c>
      <c r="BJ2096">
        <v>100226.02099999999</v>
      </c>
      <c r="BK2096">
        <v>104862.92523319869</v>
      </c>
      <c r="BL2096">
        <v>4198.5370000000003</v>
      </c>
      <c r="BM2096">
        <v>26867.616000000002</v>
      </c>
    </row>
    <row r="2097" spans="1:65" x14ac:dyDescent="0.25">
      <c r="A2097" t="s">
        <v>2226</v>
      </c>
      <c r="B2097">
        <v>2237958.7359009595</v>
      </c>
      <c r="C2097">
        <v>2558323.4213536889</v>
      </c>
      <c r="D2097">
        <v>2376824.3055204935</v>
      </c>
      <c r="E2097">
        <v>0</v>
      </c>
      <c r="F2097">
        <v>1788624.706772306</v>
      </c>
      <c r="G2097">
        <v>4395.6440000000002</v>
      </c>
      <c r="H2097">
        <v>-393.82800000000003</v>
      </c>
      <c r="I2097">
        <v>0</v>
      </c>
      <c r="J2097">
        <v>0</v>
      </c>
      <c r="K2097">
        <v>259186.00000000003</v>
      </c>
      <c r="L2097">
        <v>8199.9999999999982</v>
      </c>
      <c r="M2097">
        <v>217113.00000000003</v>
      </c>
      <c r="N2097">
        <v>304671</v>
      </c>
      <c r="O2097">
        <v>75748</v>
      </c>
      <c r="P2097">
        <v>543877</v>
      </c>
      <c r="Q2097">
        <v>485971</v>
      </c>
      <c r="R2097">
        <v>734</v>
      </c>
      <c r="S2097">
        <v>857482.00000000023</v>
      </c>
      <c r="T2097">
        <v>857482.00000000023</v>
      </c>
      <c r="U2097">
        <v>1038018.0000000002</v>
      </c>
      <c r="V2097">
        <v>207.22</v>
      </c>
      <c r="W2097">
        <v>90.56</v>
      </c>
      <c r="X2097">
        <v>0</v>
      </c>
      <c r="Y2097">
        <v>0</v>
      </c>
      <c r="Z2097">
        <v>505761.98900000012</v>
      </c>
      <c r="AA2097">
        <v>199428.49099999992</v>
      </c>
      <c r="AB2097">
        <v>34605.574999999997</v>
      </c>
      <c r="AC2097">
        <v>104564.868</v>
      </c>
      <c r="AD2097">
        <v>114102.753</v>
      </c>
      <c r="AE2097">
        <v>13619.408000000001</v>
      </c>
      <c r="AF2097">
        <v>476262.70500000013</v>
      </c>
      <c r="AG2097">
        <v>86332.340999999971</v>
      </c>
      <c r="AH2097">
        <v>8793.2860000000001</v>
      </c>
      <c r="AI2097">
        <v>112594.15100000001</v>
      </c>
      <c r="AJ2097">
        <v>310.48</v>
      </c>
      <c r="AK2097">
        <v>22473.612000000001</v>
      </c>
      <c r="AL2097">
        <v>7485.34</v>
      </c>
      <c r="AM2097">
        <v>49768.176000000007</v>
      </c>
      <c r="AN2097">
        <v>25222.557600000011</v>
      </c>
      <c r="AO2097">
        <v>135201.4332</v>
      </c>
      <c r="AP2097">
        <v>198051.41435368886</v>
      </c>
      <c r="AQ2097">
        <v>115642.38500000002</v>
      </c>
      <c r="AR2097">
        <v>4329.6260000000011</v>
      </c>
      <c r="AS2097">
        <v>74019.344999999928</v>
      </c>
      <c r="AT2097">
        <v>729596.6719999999</v>
      </c>
      <c r="AU2097">
        <v>121843.08199999999</v>
      </c>
      <c r="AV2097">
        <v>887.20140000000015</v>
      </c>
      <c r="AW2097">
        <v>21425.712800000001</v>
      </c>
      <c r="AX2097">
        <v>19737.609</v>
      </c>
      <c r="AY2097">
        <v>118431.00400000002</v>
      </c>
      <c r="AZ2097">
        <v>188044.36600000001</v>
      </c>
      <c r="BA2097">
        <v>299366.27800000028</v>
      </c>
      <c r="BB2097">
        <v>17229.523000000001</v>
      </c>
      <c r="BC2097">
        <v>70641.067999999999</v>
      </c>
      <c r="BD2097">
        <v>20081.653999999999</v>
      </c>
      <c r="BE2097">
        <v>34551.654999999999</v>
      </c>
      <c r="BF2097">
        <v>86605.325000000012</v>
      </c>
      <c r="BG2097">
        <v>278322.26300000004</v>
      </c>
      <c r="BH2097">
        <v>17279.493000000002</v>
      </c>
      <c r="BI2097">
        <v>386659.63199999998</v>
      </c>
      <c r="BJ2097">
        <v>99712.418999999994</v>
      </c>
      <c r="BK2097">
        <v>105317.9945204937</v>
      </c>
      <c r="BL2097">
        <v>4223.433</v>
      </c>
      <c r="BM2097">
        <v>26621.405999999995</v>
      </c>
    </row>
    <row r="2098" spans="1:65" x14ac:dyDescent="0.25">
      <c r="A2098" t="s">
        <v>2227</v>
      </c>
      <c r="B2098">
        <v>2213146.4608138613</v>
      </c>
      <c r="C2098">
        <v>2533591.791754222</v>
      </c>
      <c r="D2098">
        <v>2351847.0394483004</v>
      </c>
      <c r="E2098">
        <v>0</v>
      </c>
      <c r="F2098">
        <v>1777489.4694036993</v>
      </c>
      <c r="G2098">
        <v>5360.6189999999997</v>
      </c>
      <c r="H2098">
        <v>-4089.7740000000003</v>
      </c>
      <c r="I2098">
        <v>0</v>
      </c>
      <c r="J2098">
        <v>-18750</v>
      </c>
      <c r="K2098">
        <v>255178.99999999997</v>
      </c>
      <c r="L2098">
        <v>8500</v>
      </c>
      <c r="M2098">
        <v>219500</v>
      </c>
      <c r="N2098">
        <v>298600</v>
      </c>
      <c r="O2098">
        <v>75166</v>
      </c>
      <c r="P2098">
        <v>540766.00000000012</v>
      </c>
      <c r="Q2098">
        <v>478164</v>
      </c>
      <c r="R2098">
        <v>488</v>
      </c>
      <c r="S2098">
        <v>848354</v>
      </c>
      <c r="T2098">
        <v>848354</v>
      </c>
      <c r="U2098">
        <v>1028009.0000000002</v>
      </c>
      <c r="V2098">
        <v>218.8</v>
      </c>
      <c r="W2098">
        <v>86.89</v>
      </c>
      <c r="X2098">
        <v>0</v>
      </c>
      <c r="Y2098">
        <v>149</v>
      </c>
      <c r="Z2098">
        <v>506116.97300000006</v>
      </c>
      <c r="AA2098">
        <v>197656.75899999976</v>
      </c>
      <c r="AB2098">
        <v>33604.800000000003</v>
      </c>
      <c r="AC2098">
        <v>104688.55299999999</v>
      </c>
      <c r="AD2098">
        <v>112800.28899999999</v>
      </c>
      <c r="AE2098">
        <v>13457.776000000002</v>
      </c>
      <c r="AF2098">
        <v>468476.35900000005</v>
      </c>
      <c r="AG2098">
        <v>85591.651999999958</v>
      </c>
      <c r="AH2098">
        <v>8356.6829999999991</v>
      </c>
      <c r="AI2098">
        <v>123094.60400000002</v>
      </c>
      <c r="AJ2098">
        <v>360.08400000000006</v>
      </c>
      <c r="AK2098">
        <v>21996.469000000001</v>
      </c>
      <c r="AL2098">
        <v>7472.6540000000005</v>
      </c>
      <c r="AM2098">
        <v>49114.207000000024</v>
      </c>
      <c r="AN2098">
        <v>27236.340999999986</v>
      </c>
      <c r="AO2098">
        <v>132883.64800000004</v>
      </c>
      <c r="AP2098">
        <v>195376.71775422219</v>
      </c>
      <c r="AQ2098">
        <v>114912.06500000005</v>
      </c>
      <c r="AR2098">
        <v>4404.4190000000026</v>
      </c>
      <c r="AS2098">
        <v>73408.66800000002</v>
      </c>
      <c r="AT2098">
        <v>727177.78300000017</v>
      </c>
      <c r="AU2098">
        <v>119868.49799999993</v>
      </c>
      <c r="AV2098">
        <v>977.60900000000015</v>
      </c>
      <c r="AW2098">
        <v>20833.177000000003</v>
      </c>
      <c r="AX2098">
        <v>19434.724999999999</v>
      </c>
      <c r="AY2098">
        <v>117027.72000000002</v>
      </c>
      <c r="AZ2098">
        <v>182948.47099999999</v>
      </c>
      <c r="BA2098">
        <v>288957.31999999983</v>
      </c>
      <c r="BB2098">
        <v>17207.269</v>
      </c>
      <c r="BC2098">
        <v>69364.713000000003</v>
      </c>
      <c r="BD2098">
        <v>19955.629000000001</v>
      </c>
      <c r="BE2098">
        <v>34212.631000000001</v>
      </c>
      <c r="BF2098">
        <v>87572.459000000003</v>
      </c>
      <c r="BG2098">
        <v>272739.76500000001</v>
      </c>
      <c r="BH2098">
        <v>17394.409</v>
      </c>
      <c r="BI2098">
        <v>381441.37100000028</v>
      </c>
      <c r="BJ2098">
        <v>92461.459000000003</v>
      </c>
      <c r="BK2098">
        <v>104467.9804483008</v>
      </c>
      <c r="BL2098">
        <v>4256.6589999999997</v>
      </c>
      <c r="BM2098">
        <v>26129.463000000003</v>
      </c>
    </row>
    <row r="2099" spans="1:65" x14ac:dyDescent="0.25">
      <c r="A2099" t="s">
        <v>2228</v>
      </c>
      <c r="B2099">
        <v>2183374.9224552852</v>
      </c>
      <c r="C2099">
        <v>2498746.2516814219</v>
      </c>
      <c r="D2099">
        <v>2318369.2191937556</v>
      </c>
      <c r="E2099">
        <v>0</v>
      </c>
      <c r="F2099">
        <v>1750816.0698064435</v>
      </c>
      <c r="G2099">
        <v>6209.192</v>
      </c>
      <c r="H2099">
        <v>-1173.201</v>
      </c>
      <c r="I2099">
        <v>27750</v>
      </c>
      <c r="J2099">
        <v>0</v>
      </c>
      <c r="K2099">
        <v>247334</v>
      </c>
      <c r="L2099">
        <v>8400</v>
      </c>
      <c r="M2099">
        <v>190048</v>
      </c>
      <c r="N2099">
        <v>303700</v>
      </c>
      <c r="O2099">
        <v>71849</v>
      </c>
      <c r="P2099">
        <v>530056.00000000012</v>
      </c>
      <c r="Q2099">
        <v>512041.00000000006</v>
      </c>
      <c r="R2099">
        <v>64</v>
      </c>
      <c r="S2099">
        <v>842219.99999999988</v>
      </c>
      <c r="T2099">
        <v>842219.99999999988</v>
      </c>
      <c r="U2099">
        <v>1021271.9999999999</v>
      </c>
      <c r="V2099">
        <v>208.90999999999997</v>
      </c>
      <c r="W2099">
        <v>97.4</v>
      </c>
      <c r="X2099">
        <v>187.58198198198198</v>
      </c>
      <c r="Y2099">
        <v>0</v>
      </c>
      <c r="Z2099">
        <v>505997.00099999981</v>
      </c>
      <c r="AA2099">
        <v>197882.80300000022</v>
      </c>
      <c r="AB2099">
        <v>25764.111000000001</v>
      </c>
      <c r="AC2099">
        <v>102505.781</v>
      </c>
      <c r="AD2099">
        <v>116706.09900000002</v>
      </c>
      <c r="AE2099">
        <v>13372.814000000002</v>
      </c>
      <c r="AF2099">
        <v>478909.07300000021</v>
      </c>
      <c r="AG2099">
        <v>85169.624000000011</v>
      </c>
      <c r="AH2099">
        <v>8950.364999999998</v>
      </c>
      <c r="AI2099">
        <v>118805.251</v>
      </c>
      <c r="AJ2099">
        <v>364.59000000000003</v>
      </c>
      <c r="AK2099">
        <v>21394.524000000001</v>
      </c>
      <c r="AL2099">
        <v>7477.0340000000006</v>
      </c>
      <c r="AM2099">
        <v>48576.112000000016</v>
      </c>
      <c r="AN2099">
        <v>10353.5942</v>
      </c>
      <c r="AO2099">
        <v>132716.00359999991</v>
      </c>
      <c r="AP2099">
        <v>182015.64668142219</v>
      </c>
      <c r="AQ2099">
        <v>113886.71399999999</v>
      </c>
      <c r="AR2099">
        <v>4392.568000000002</v>
      </c>
      <c r="AS2099">
        <v>74009.713999999993</v>
      </c>
      <c r="AT2099">
        <v>684302.20900000003</v>
      </c>
      <c r="AU2099">
        <v>119098.77799999995</v>
      </c>
      <c r="AV2099">
        <v>1043.2058000000002</v>
      </c>
      <c r="AW2099">
        <v>20702.325400000002</v>
      </c>
      <c r="AX2099">
        <v>19476.394</v>
      </c>
      <c r="AY2099">
        <v>115621.89599999998</v>
      </c>
      <c r="AZ2099">
        <v>226950.29499999993</v>
      </c>
      <c r="BA2099">
        <v>292560.45999999973</v>
      </c>
      <c r="BB2099">
        <v>16615.640000000003</v>
      </c>
      <c r="BC2099">
        <v>68797.10500000001</v>
      </c>
      <c r="BD2099">
        <v>11863.133</v>
      </c>
      <c r="BE2099">
        <v>33683.134000000005</v>
      </c>
      <c r="BF2099">
        <v>83906.614000000016</v>
      </c>
      <c r="BG2099">
        <v>265836.10800000012</v>
      </c>
      <c r="BH2099">
        <v>17452.857</v>
      </c>
      <c r="BI2099">
        <v>377163.48500000004</v>
      </c>
      <c r="BJ2099">
        <v>92438.464000000007</v>
      </c>
      <c r="BK2099">
        <v>91066.743193756556</v>
      </c>
      <c r="BL2099">
        <v>3767.3580000000002</v>
      </c>
      <c r="BM2099">
        <v>25519.844000000001</v>
      </c>
    </row>
    <row r="2100" spans="1:65" x14ac:dyDescent="0.25">
      <c r="A2100" t="s">
        <v>2229</v>
      </c>
      <c r="B2100">
        <v>2145254.9577765772</v>
      </c>
      <c r="C2100">
        <v>2459820.4887879994</v>
      </c>
      <c r="D2100">
        <v>2281653.0224527069</v>
      </c>
      <c r="E2100">
        <v>0</v>
      </c>
      <c r="F2100">
        <v>1722397.715547293</v>
      </c>
      <c r="G2100">
        <v>3859.8409999999999</v>
      </c>
      <c r="H2100">
        <v>-6706.7490000000007</v>
      </c>
      <c r="I2100">
        <v>11250</v>
      </c>
      <c r="J2100">
        <v>0</v>
      </c>
      <c r="K2100">
        <v>264187</v>
      </c>
      <c r="L2100">
        <v>8400</v>
      </c>
      <c r="M2100">
        <v>200740</v>
      </c>
      <c r="N2100">
        <v>302800</v>
      </c>
      <c r="O2100">
        <v>63400</v>
      </c>
      <c r="P2100">
        <v>525573</v>
      </c>
      <c r="Q2100">
        <v>485876.00000000006</v>
      </c>
      <c r="R2100">
        <v>1626</v>
      </c>
      <c r="S2100">
        <v>838398.99999999988</v>
      </c>
      <c r="T2100">
        <v>838398.99999999988</v>
      </c>
      <c r="U2100">
        <v>1014203</v>
      </c>
      <c r="V2100">
        <v>207.09</v>
      </c>
      <c r="W2100">
        <v>83.89</v>
      </c>
      <c r="X2100">
        <v>181.93577777777779</v>
      </c>
      <c r="Y2100">
        <v>0</v>
      </c>
      <c r="Z2100">
        <v>506199.283</v>
      </c>
      <c r="AA2100">
        <v>195897.37099999981</v>
      </c>
      <c r="AB2100">
        <v>21021.980999999996</v>
      </c>
      <c r="AC2100">
        <v>100174.73899999997</v>
      </c>
      <c r="AD2100">
        <v>122654.906</v>
      </c>
      <c r="AE2100">
        <v>13491.081</v>
      </c>
      <c r="AF2100">
        <v>456415.57100000011</v>
      </c>
      <c r="AG2100">
        <v>84522.421999999991</v>
      </c>
      <c r="AH2100">
        <v>8555.989999999998</v>
      </c>
      <c r="AI2100">
        <v>115822.03</v>
      </c>
      <c r="AJ2100">
        <v>366.77</v>
      </c>
      <c r="AK2100">
        <v>20825.417000000001</v>
      </c>
      <c r="AL2100">
        <v>7464.9570000000003</v>
      </c>
      <c r="AM2100">
        <v>48334.57900000002</v>
      </c>
      <c r="AN2100">
        <v>8966.8166000000001</v>
      </c>
      <c r="AO2100">
        <v>131629.61820000003</v>
      </c>
      <c r="AP2100">
        <v>178107.63278799999</v>
      </c>
      <c r="AQ2100">
        <v>111497.47500000001</v>
      </c>
      <c r="AR2100">
        <v>4358.7220000000007</v>
      </c>
      <c r="AS2100">
        <v>73543.910000000047</v>
      </c>
      <c r="AT2100">
        <v>670020.16299999959</v>
      </c>
      <c r="AU2100">
        <v>117210.99299999993</v>
      </c>
      <c r="AV2100">
        <v>924.50540000000012</v>
      </c>
      <c r="AW2100">
        <v>20781.781799999997</v>
      </c>
      <c r="AX2100">
        <v>19751.993999999999</v>
      </c>
      <c r="AY2100">
        <v>113353.15799999998</v>
      </c>
      <c r="AZ2100">
        <v>226882.62600000005</v>
      </c>
      <c r="BA2100">
        <v>283505.75199999986</v>
      </c>
      <c r="BB2100">
        <v>16683.116999999998</v>
      </c>
      <c r="BC2100">
        <v>67473.77</v>
      </c>
      <c r="BD2100">
        <v>12392.614000000001</v>
      </c>
      <c r="BE2100">
        <v>33303.616000000002</v>
      </c>
      <c r="BF2100">
        <v>83017.260999999984</v>
      </c>
      <c r="BG2100">
        <v>259633.18400000001</v>
      </c>
      <c r="BH2100">
        <v>17515.339000000004</v>
      </c>
      <c r="BI2100">
        <v>370241.98300000001</v>
      </c>
      <c r="BJ2100">
        <v>94810.264999999999</v>
      </c>
      <c r="BK2100">
        <v>95077.651452706719</v>
      </c>
      <c r="BL2100">
        <v>3709.9750000000004</v>
      </c>
      <c r="BM2100">
        <v>25332.490999999998</v>
      </c>
    </row>
    <row r="2101" spans="1:65" x14ac:dyDescent="0.25">
      <c r="A2101" t="s">
        <v>2230</v>
      </c>
      <c r="B2101">
        <v>2116740.3160300008</v>
      </c>
      <c r="C2101">
        <v>2400209.1768155554</v>
      </c>
      <c r="D2101">
        <v>2245504.1387008699</v>
      </c>
      <c r="E2101">
        <v>0</v>
      </c>
      <c r="F2101">
        <v>1697528.5782991291</v>
      </c>
      <c r="G2101">
        <v>185.166</v>
      </c>
      <c r="H2101">
        <v>-1883.319</v>
      </c>
      <c r="I2101">
        <v>4250</v>
      </c>
      <c r="J2101">
        <v>0</v>
      </c>
      <c r="K2101">
        <v>230503</v>
      </c>
      <c r="L2101">
        <v>9300</v>
      </c>
      <c r="M2101">
        <v>164305.99999999997</v>
      </c>
      <c r="N2101">
        <v>305300</v>
      </c>
      <c r="O2101">
        <v>68536.999999999985</v>
      </c>
      <c r="P2101">
        <v>494482</v>
      </c>
      <c r="Q2101">
        <v>499264</v>
      </c>
      <c r="R2101">
        <v>817</v>
      </c>
      <c r="S2101">
        <v>809899.00000000012</v>
      </c>
      <c r="T2101">
        <v>809899.00000000012</v>
      </c>
      <c r="U2101">
        <v>962610.00000000012</v>
      </c>
      <c r="V2101">
        <v>188.96000000000004</v>
      </c>
      <c r="W2101">
        <v>104.33</v>
      </c>
      <c r="X2101">
        <v>176.83529411764704</v>
      </c>
      <c r="Y2101">
        <v>0</v>
      </c>
      <c r="Z2101">
        <v>506308.60700000008</v>
      </c>
      <c r="AA2101">
        <v>194044.41400000005</v>
      </c>
      <c r="AB2101">
        <v>17936.563999999998</v>
      </c>
      <c r="AC2101">
        <v>97829.922999999981</v>
      </c>
      <c r="AD2101">
        <v>114968.77999999998</v>
      </c>
      <c r="AE2101">
        <v>13846.262999999999</v>
      </c>
      <c r="AF2101">
        <v>451239.99400000006</v>
      </c>
      <c r="AG2101">
        <v>82287.017000000007</v>
      </c>
      <c r="AH2101">
        <v>8656.49</v>
      </c>
      <c r="AI2101">
        <v>112557.20199999998</v>
      </c>
      <c r="AJ2101">
        <v>346.07299999999998</v>
      </c>
      <c r="AK2101">
        <v>20446.614000000001</v>
      </c>
      <c r="AL2101">
        <v>7433.0689999999977</v>
      </c>
      <c r="AM2101">
        <v>47384.457999999999</v>
      </c>
      <c r="AN2101">
        <v>8775.8342000000011</v>
      </c>
      <c r="AO2101">
        <v>129214.13740000007</v>
      </c>
      <c r="AP2101">
        <v>176423.21881555556</v>
      </c>
      <c r="AQ2101">
        <v>110167.37599999999</v>
      </c>
      <c r="AR2101">
        <v>4295.7569999999996</v>
      </c>
      <c r="AS2101">
        <v>72679.609999999986</v>
      </c>
      <c r="AT2101">
        <v>643832.15700000001</v>
      </c>
      <c r="AU2101">
        <v>116435.91899999997</v>
      </c>
      <c r="AV2101">
        <v>728.27780000000007</v>
      </c>
      <c r="AW2101">
        <v>20088.523599999997</v>
      </c>
      <c r="AX2101">
        <v>19334.955000000002</v>
      </c>
      <c r="AY2101">
        <v>111203.72700000001</v>
      </c>
      <c r="AZ2101">
        <v>213111.61299999992</v>
      </c>
      <c r="BA2101">
        <v>283837.95700000005</v>
      </c>
      <c r="BB2101">
        <v>16656.343000000001</v>
      </c>
      <c r="BC2101">
        <v>66618.320999999996</v>
      </c>
      <c r="BD2101">
        <v>12063.800000000001</v>
      </c>
      <c r="BE2101">
        <v>33091.802000000003</v>
      </c>
      <c r="BF2101">
        <v>82223.613000000012</v>
      </c>
      <c r="BG2101">
        <v>253712.09900000005</v>
      </c>
      <c r="BH2101">
        <v>17278.819</v>
      </c>
      <c r="BI2101">
        <v>364920.1889999999</v>
      </c>
      <c r="BJ2101">
        <v>95039.664000000004</v>
      </c>
      <c r="BK2101">
        <v>90057.431700870802</v>
      </c>
      <c r="BL2101">
        <v>3555.5479999999998</v>
      </c>
      <c r="BM2101">
        <v>25081.155000000002</v>
      </c>
    </row>
    <row r="2102" spans="1:65" x14ac:dyDescent="0.25">
      <c r="A2102" t="s">
        <v>2231</v>
      </c>
      <c r="B2102">
        <v>2081051.4767008419</v>
      </c>
      <c r="C2102">
        <v>2338769.120904</v>
      </c>
      <c r="D2102">
        <v>2209866.1747987005</v>
      </c>
      <c r="E2102">
        <v>0</v>
      </c>
      <c r="F2102">
        <v>1674889.3312012989</v>
      </c>
      <c r="G2102">
        <v>2716.2369999999996</v>
      </c>
      <c r="H2102">
        <v>-5947.77</v>
      </c>
      <c r="I2102">
        <v>0</v>
      </c>
      <c r="J2102">
        <v>-18750</v>
      </c>
      <c r="K2102">
        <v>223060.99999999997</v>
      </c>
      <c r="L2102">
        <v>9300</v>
      </c>
      <c r="M2102">
        <v>162091.99999999997</v>
      </c>
      <c r="N2102">
        <v>317500</v>
      </c>
      <c r="O2102">
        <v>67534</v>
      </c>
      <c r="P2102">
        <v>513543</v>
      </c>
      <c r="Q2102">
        <v>515140</v>
      </c>
      <c r="R2102">
        <v>125</v>
      </c>
      <c r="S2102">
        <v>840467.99999999988</v>
      </c>
      <c r="T2102">
        <v>840467.99999999988</v>
      </c>
      <c r="U2102">
        <v>967826.99999999988</v>
      </c>
      <c r="V2102">
        <v>211.10000000000002</v>
      </c>
      <c r="W2102">
        <v>88.73</v>
      </c>
      <c r="X2102">
        <v>0</v>
      </c>
      <c r="Y2102">
        <v>149</v>
      </c>
      <c r="Z2102">
        <v>506505.38600000006</v>
      </c>
      <c r="AA2102">
        <v>190964.81000000003</v>
      </c>
      <c r="AB2102">
        <v>15698.862999999998</v>
      </c>
      <c r="AC2102">
        <v>96225.096000000005</v>
      </c>
      <c r="AD2102">
        <v>99161.031999999992</v>
      </c>
      <c r="AE2102">
        <v>13926.758000000002</v>
      </c>
      <c r="AF2102">
        <v>447885.46099999995</v>
      </c>
      <c r="AG2102">
        <v>82430.837000000014</v>
      </c>
      <c r="AH2102">
        <v>8758.23</v>
      </c>
      <c r="AI2102">
        <v>111194.44699999999</v>
      </c>
      <c r="AJ2102">
        <v>354.32900000000001</v>
      </c>
      <c r="AK2102">
        <v>19990.239000000005</v>
      </c>
      <c r="AL2102">
        <v>7448.8470000000016</v>
      </c>
      <c r="AM2102">
        <v>46418.736999999986</v>
      </c>
      <c r="AN2102">
        <v>9090.6206000000002</v>
      </c>
      <c r="AO2102">
        <v>127438.30199999998</v>
      </c>
      <c r="AP2102">
        <v>169918.795904</v>
      </c>
      <c r="AQ2102">
        <v>108876.61499999999</v>
      </c>
      <c r="AR2102">
        <v>4449.7440000000015</v>
      </c>
      <c r="AS2102">
        <v>71739.927000000011</v>
      </c>
      <c r="AT2102">
        <v>633988.79299999995</v>
      </c>
      <c r="AU2102">
        <v>115280.49500000001</v>
      </c>
      <c r="AV2102">
        <v>742.90139999999997</v>
      </c>
      <c r="AW2102">
        <v>19922.263999999999</v>
      </c>
      <c r="AX2102">
        <v>19616.651000000002</v>
      </c>
      <c r="AY2102">
        <v>109919.65100000004</v>
      </c>
      <c r="AZ2102">
        <v>190082.93800000002</v>
      </c>
      <c r="BA2102">
        <v>275657.14500000025</v>
      </c>
      <c r="BB2102">
        <v>16578.471000000001</v>
      </c>
      <c r="BC2102">
        <v>65041.65400000001</v>
      </c>
      <c r="BD2102">
        <v>11507.091</v>
      </c>
      <c r="BE2102">
        <v>32835.091</v>
      </c>
      <c r="BF2102">
        <v>81844.002000000008</v>
      </c>
      <c r="BG2102">
        <v>248998.39900000003</v>
      </c>
      <c r="BH2102">
        <v>17292.671000000002</v>
      </c>
      <c r="BI2102">
        <v>358301.09000000032</v>
      </c>
      <c r="BJ2102">
        <v>94296.381999999998</v>
      </c>
      <c r="BK2102">
        <v>89852.517798701068</v>
      </c>
      <c r="BL2102">
        <v>3547.9120000000003</v>
      </c>
      <c r="BM2102">
        <v>24852.100000000002</v>
      </c>
    </row>
    <row r="2103" spans="1:65" x14ac:dyDescent="0.25">
      <c r="A2103" t="s">
        <v>2232</v>
      </c>
      <c r="B2103">
        <v>2057336.574507426</v>
      </c>
      <c r="C2103">
        <v>2209354.642987289</v>
      </c>
      <c r="D2103">
        <v>2182704.589160366</v>
      </c>
      <c r="E2103">
        <v>0</v>
      </c>
      <c r="F2103">
        <v>1677552.7108396345</v>
      </c>
      <c r="G2103">
        <v>0.56800000000000006</v>
      </c>
      <c r="H2103">
        <v>-8243.0669999999991</v>
      </c>
      <c r="I2103">
        <v>28750</v>
      </c>
      <c r="J2103">
        <v>0</v>
      </c>
      <c r="K2103">
        <v>202816</v>
      </c>
      <c r="L2103">
        <v>9003</v>
      </c>
      <c r="M2103">
        <v>141740</v>
      </c>
      <c r="N2103">
        <v>338479</v>
      </c>
      <c r="O2103">
        <v>61600</v>
      </c>
      <c r="P2103">
        <v>525215.00000000012</v>
      </c>
      <c r="Q2103">
        <v>495809</v>
      </c>
      <c r="R2103">
        <v>4519</v>
      </c>
      <c r="S2103">
        <v>877215.99999999988</v>
      </c>
      <c r="T2103">
        <v>877215.99999999988</v>
      </c>
      <c r="U2103">
        <v>901964.99999999977</v>
      </c>
      <c r="V2103">
        <v>194</v>
      </c>
      <c r="W2103">
        <v>93.28</v>
      </c>
      <c r="X2103">
        <v>167.55826086956523</v>
      </c>
      <c r="Y2103">
        <v>0</v>
      </c>
      <c r="Z2103">
        <v>506605.51799999969</v>
      </c>
      <c r="AA2103">
        <v>190005.25099999999</v>
      </c>
      <c r="AB2103">
        <v>11455.236000000001</v>
      </c>
      <c r="AC2103">
        <v>93951.692999999985</v>
      </c>
      <c r="AD2103">
        <v>85176.478999999992</v>
      </c>
      <c r="AE2103">
        <v>14106.699000000001</v>
      </c>
      <c r="AF2103">
        <v>443958.81999999995</v>
      </c>
      <c r="AG2103">
        <v>80824.304999999993</v>
      </c>
      <c r="AH2103">
        <v>8712.4230000000007</v>
      </c>
      <c r="AI2103">
        <v>112919.98299999999</v>
      </c>
      <c r="AJ2103">
        <v>360.14600000000002</v>
      </c>
      <c r="AK2103">
        <v>19620.697</v>
      </c>
      <c r="AL2103">
        <v>7368.6749999999993</v>
      </c>
      <c r="AM2103">
        <v>49061.195000000022</v>
      </c>
      <c r="AN2103">
        <v>8716.4655999999995</v>
      </c>
      <c r="AO2103">
        <v>125683.60659999994</v>
      </c>
      <c r="AP2103">
        <v>127885.76498728887</v>
      </c>
      <c r="AQ2103">
        <v>106269.34200000005</v>
      </c>
      <c r="AR2103">
        <v>4410.8469999999998</v>
      </c>
      <c r="AS2103">
        <v>71087.73199999996</v>
      </c>
      <c r="AT2103">
        <v>606578.35499999998</v>
      </c>
      <c r="AU2103">
        <v>113477.64699999997</v>
      </c>
      <c r="AV2103">
        <v>720.63040000000001</v>
      </c>
      <c r="AW2103">
        <v>19670.741399999999</v>
      </c>
      <c r="AX2103">
        <v>19500.859</v>
      </c>
      <c r="AY2103">
        <v>110458.90299999999</v>
      </c>
      <c r="AZ2103">
        <v>167687.60999999993</v>
      </c>
      <c r="BA2103">
        <v>280239.44700000004</v>
      </c>
      <c r="BB2103">
        <v>7361.0849999999991</v>
      </c>
      <c r="BC2103">
        <v>64537.207999999999</v>
      </c>
      <c r="BD2103">
        <v>11562.487000000001</v>
      </c>
      <c r="BE2103">
        <v>33206.489000000009</v>
      </c>
      <c r="BF2103">
        <v>79545.024000000005</v>
      </c>
      <c r="BG2103">
        <v>243779.06499999992</v>
      </c>
      <c r="BH2103">
        <v>17341.997000000003</v>
      </c>
      <c r="BI2103">
        <v>353100.16199999984</v>
      </c>
      <c r="BJ2103">
        <v>91668.740999999995</v>
      </c>
      <c r="BK2103">
        <v>76130.463160365645</v>
      </c>
      <c r="BL2103">
        <v>2737.48</v>
      </c>
      <c r="BM2103">
        <v>24573.96</v>
      </c>
    </row>
    <row r="2104" spans="1:65" x14ac:dyDescent="0.25">
      <c r="A2104" t="s">
        <v>2233</v>
      </c>
      <c r="B2104">
        <v>2009943.3649158166</v>
      </c>
      <c r="C2104">
        <v>2153332.4671167997</v>
      </c>
      <c r="D2104">
        <v>2136792.0624089437</v>
      </c>
      <c r="E2104">
        <v>0</v>
      </c>
      <c r="F2104">
        <v>1640840.4915910563</v>
      </c>
      <c r="G2104">
        <v>0</v>
      </c>
      <c r="H2104">
        <v>-20038.744999999999</v>
      </c>
      <c r="I2104">
        <v>22500</v>
      </c>
      <c r="J2104">
        <v>0</v>
      </c>
      <c r="K2104">
        <v>142700</v>
      </c>
      <c r="L2104">
        <v>23150</v>
      </c>
      <c r="M2104">
        <v>119700</v>
      </c>
      <c r="N2104">
        <v>366316.00000000006</v>
      </c>
      <c r="O2104">
        <v>60200</v>
      </c>
      <c r="P2104">
        <v>549488.99999999988</v>
      </c>
      <c r="Q2104">
        <v>631440</v>
      </c>
      <c r="R2104">
        <v>521</v>
      </c>
      <c r="S2104">
        <v>939476.00000000023</v>
      </c>
      <c r="T2104">
        <v>939476.00000000023</v>
      </c>
      <c r="U2104">
        <v>954040.00000000012</v>
      </c>
      <c r="V2104">
        <v>0</v>
      </c>
      <c r="W2104">
        <v>31.930000000000003</v>
      </c>
      <c r="X2104">
        <v>165.22222222222223</v>
      </c>
      <c r="Y2104">
        <v>0</v>
      </c>
      <c r="Z2104">
        <v>506364.68299999996</v>
      </c>
      <c r="AA2104">
        <v>187262.16499999989</v>
      </c>
      <c r="AB2104">
        <v>10199.997000000001</v>
      </c>
      <c r="AC2104">
        <v>92426.376999999993</v>
      </c>
      <c r="AD2104">
        <v>65329.479999999996</v>
      </c>
      <c r="AE2104">
        <v>13926.779999999999</v>
      </c>
      <c r="AF2104">
        <v>437778.54200000002</v>
      </c>
      <c r="AG2104">
        <v>79591.430999999953</v>
      </c>
      <c r="AH2104">
        <v>8718.4789999999994</v>
      </c>
      <c r="AI2104">
        <v>97155.025999999998</v>
      </c>
      <c r="AJ2104">
        <v>348.02099999999996</v>
      </c>
      <c r="AK2104">
        <v>19212.927000000003</v>
      </c>
      <c r="AL2104">
        <v>7362.0190000000002</v>
      </c>
      <c r="AM2104">
        <v>48845.941999999981</v>
      </c>
      <c r="AN2104">
        <v>8705.7592000000004</v>
      </c>
      <c r="AO2104">
        <v>124873.81739999999</v>
      </c>
      <c r="AP2104">
        <v>119336.86511680004</v>
      </c>
      <c r="AQ2104">
        <v>104470.37099999998</v>
      </c>
      <c r="AR2104">
        <v>4236.438000000001</v>
      </c>
      <c r="AS2104">
        <v>69943.081999999966</v>
      </c>
      <c r="AT2104">
        <v>597811.93000000005</v>
      </c>
      <c r="AU2104">
        <v>112688.19600000004</v>
      </c>
      <c r="AV2104">
        <v>716.66579999999999</v>
      </c>
      <c r="AW2104">
        <v>19599.674599999998</v>
      </c>
      <c r="AX2104">
        <v>19529.920999999998</v>
      </c>
      <c r="AY2104">
        <v>110265.36700000003</v>
      </c>
      <c r="AZ2104">
        <v>161293.58000000002</v>
      </c>
      <c r="BA2104">
        <v>273063.33800000016</v>
      </c>
      <c r="BB2104">
        <v>3938.3490000000002</v>
      </c>
      <c r="BC2104">
        <v>63331.913000000015</v>
      </c>
      <c r="BD2104">
        <v>11389.963</v>
      </c>
      <c r="BE2104">
        <v>32895.963000000003</v>
      </c>
      <c r="BF2104">
        <v>78685.700999999986</v>
      </c>
      <c r="BG2104">
        <v>239197.21699999998</v>
      </c>
      <c r="BH2104">
        <v>17320.775000000001</v>
      </c>
      <c r="BI2104">
        <v>346730.27200000006</v>
      </c>
      <c r="BJ2104">
        <v>91651.442999999999</v>
      </c>
      <c r="BK2104">
        <v>77384.482408943513</v>
      </c>
      <c r="BL2104">
        <v>2613.8559999999998</v>
      </c>
      <c r="BM2104">
        <v>23927.721000000001</v>
      </c>
    </row>
    <row r="2105" spans="1:65" x14ac:dyDescent="0.25">
      <c r="A2105" t="s">
        <v>2234</v>
      </c>
      <c r="B2105">
        <v>1985365.2627416248</v>
      </c>
      <c r="C2105">
        <v>2120124.9737407998</v>
      </c>
      <c r="D2105">
        <v>2112546.9815154853</v>
      </c>
      <c r="E2105">
        <v>0</v>
      </c>
      <c r="F2105">
        <v>1619373.4024845141</v>
      </c>
      <c r="G2105">
        <v>247.637</v>
      </c>
      <c r="H2105">
        <v>-13928.277000000002</v>
      </c>
      <c r="I2105">
        <v>0</v>
      </c>
      <c r="J2105">
        <v>-3750</v>
      </c>
      <c r="K2105">
        <v>139399.99999999997</v>
      </c>
      <c r="L2105">
        <v>38790</v>
      </c>
      <c r="M2105">
        <v>87000</v>
      </c>
      <c r="N2105">
        <v>320493</v>
      </c>
      <c r="O2105">
        <v>59500</v>
      </c>
      <c r="P2105">
        <v>560325.99999999988</v>
      </c>
      <c r="Q2105">
        <v>640146.99999999988</v>
      </c>
      <c r="R2105">
        <v>1237</v>
      </c>
      <c r="S2105">
        <v>920846.00000000012</v>
      </c>
      <c r="T2105">
        <v>920846.00000000012</v>
      </c>
      <c r="U2105">
        <v>926047</v>
      </c>
      <c r="V2105">
        <v>197.26</v>
      </c>
      <c r="W2105">
        <v>75.95</v>
      </c>
      <c r="X2105">
        <v>0</v>
      </c>
      <c r="Y2105">
        <v>143.5</v>
      </c>
      <c r="Z2105">
        <v>506241.86400000018</v>
      </c>
      <c r="AA2105">
        <v>184332.54800000001</v>
      </c>
      <c r="AB2105">
        <v>10261.179999999998</v>
      </c>
      <c r="AC2105">
        <v>90493.289000000004</v>
      </c>
      <c r="AD2105">
        <v>67602.313999999998</v>
      </c>
      <c r="AE2105">
        <v>13864.871999999999</v>
      </c>
      <c r="AF2105">
        <v>438478.46900000022</v>
      </c>
      <c r="AG2105">
        <v>78213.926999999952</v>
      </c>
      <c r="AH2105">
        <v>8816.0779999999995</v>
      </c>
      <c r="AI2105">
        <v>107531.538</v>
      </c>
      <c r="AJ2105">
        <v>344.86</v>
      </c>
      <c r="AK2105">
        <v>18708.141</v>
      </c>
      <c r="AL2105">
        <v>7336.0349999999999</v>
      </c>
      <c r="AM2105">
        <v>48600.034999999967</v>
      </c>
      <c r="AN2105">
        <v>8788.9176000000007</v>
      </c>
      <c r="AO2105">
        <v>124557.38299999993</v>
      </c>
      <c r="AP2105">
        <v>118890.4527408</v>
      </c>
      <c r="AQ2105">
        <v>103072.13500000004</v>
      </c>
      <c r="AR2105">
        <v>4240.7909999999993</v>
      </c>
      <c r="AS2105">
        <v>68689.320999999967</v>
      </c>
      <c r="AT2105">
        <v>585149.2969999999</v>
      </c>
      <c r="AU2105">
        <v>110759.26299999993</v>
      </c>
      <c r="AV2105">
        <v>699.02440000000013</v>
      </c>
      <c r="AW2105">
        <v>19568.127000000004</v>
      </c>
      <c r="AX2105">
        <v>19359.271000000001</v>
      </c>
      <c r="AY2105">
        <v>108797.84399999998</v>
      </c>
      <c r="AZ2105">
        <v>139863.89299999992</v>
      </c>
      <c r="BA2105">
        <v>265729.83000000013</v>
      </c>
      <c r="BB2105">
        <v>4065.116</v>
      </c>
      <c r="BC2105">
        <v>62136.698000000019</v>
      </c>
      <c r="BD2105">
        <v>11207.235999999999</v>
      </c>
      <c r="BE2105">
        <v>32150.236000000004</v>
      </c>
      <c r="BF2105">
        <v>77299.951000000001</v>
      </c>
      <c r="BG2105">
        <v>233416.93800000002</v>
      </c>
      <c r="BH2105">
        <v>17365.855000000003</v>
      </c>
      <c r="BI2105">
        <v>341473.05200000014</v>
      </c>
      <c r="BJ2105">
        <v>91559.222999999998</v>
      </c>
      <c r="BK2105">
        <v>76901.109515485907</v>
      </c>
      <c r="BL2105">
        <v>2555.1460000000002</v>
      </c>
      <c r="BM2105">
        <v>23550.695</v>
      </c>
    </row>
    <row r="2106" spans="1:65" x14ac:dyDescent="0.25">
      <c r="A2106" t="s">
        <v>2235</v>
      </c>
      <c r="B2106">
        <v>1945941.5668004635</v>
      </c>
      <c r="C2106">
        <v>2009315.1887432889</v>
      </c>
      <c r="D2106">
        <v>2070514.7458177549</v>
      </c>
      <c r="E2106">
        <v>19729.022182244807</v>
      </c>
      <c r="F2106">
        <v>1584457.2231822447</v>
      </c>
      <c r="G2106">
        <v>241.36699999999999</v>
      </c>
      <c r="H2106">
        <v>-5725.8940000000002</v>
      </c>
      <c r="I2106">
        <v>0</v>
      </c>
      <c r="J2106">
        <v>-29750</v>
      </c>
      <c r="K2106">
        <v>140500</v>
      </c>
      <c r="L2106">
        <v>43797</v>
      </c>
      <c r="M2106">
        <v>86300.000000000015</v>
      </c>
      <c r="N2106">
        <v>342157</v>
      </c>
      <c r="O2106">
        <v>53200</v>
      </c>
      <c r="P2106">
        <v>616119</v>
      </c>
      <c r="Q2106">
        <v>660292.00000000012</v>
      </c>
      <c r="R2106">
        <v>959.00000000000011</v>
      </c>
      <c r="S2106">
        <v>940292.00000000023</v>
      </c>
      <c r="T2106">
        <v>1003032</v>
      </c>
      <c r="U2106">
        <v>940292.00000000023</v>
      </c>
      <c r="V2106">
        <v>195.56</v>
      </c>
      <c r="W2106">
        <v>93.39</v>
      </c>
      <c r="X2106">
        <v>0</v>
      </c>
      <c r="Y2106">
        <v>140.2487394957983</v>
      </c>
      <c r="Z2106">
        <v>506497.29800000001</v>
      </c>
      <c r="AA2106">
        <v>181133.02299999993</v>
      </c>
      <c r="AB2106">
        <v>10219.808999999999</v>
      </c>
      <c r="AC2106">
        <v>88864.875999999989</v>
      </c>
      <c r="AD2106">
        <v>49920.479999999996</v>
      </c>
      <c r="AE2106">
        <v>13736.671</v>
      </c>
      <c r="AF2106">
        <v>418635.74899999978</v>
      </c>
      <c r="AG2106">
        <v>76266.59599999999</v>
      </c>
      <c r="AH2106">
        <v>8791.1160000000018</v>
      </c>
      <c r="AI2106">
        <v>106192.504</v>
      </c>
      <c r="AJ2106">
        <v>367.09800000000001</v>
      </c>
      <c r="AK2106">
        <v>18215.788000000004</v>
      </c>
      <c r="AL2106">
        <v>7311.4890000000014</v>
      </c>
      <c r="AM2106">
        <v>47869.478999999992</v>
      </c>
      <c r="AN2106">
        <v>8776.3148000000001</v>
      </c>
      <c r="AO2106">
        <v>120589.18639999993</v>
      </c>
      <c r="AP2106">
        <v>116659.6877432889</v>
      </c>
      <c r="AQ2106">
        <v>100565.25600000001</v>
      </c>
      <c r="AR2106">
        <v>4220.8510000000024</v>
      </c>
      <c r="AS2106">
        <v>67594.798000000024</v>
      </c>
      <c r="AT2106">
        <v>532123.81299999973</v>
      </c>
      <c r="AU2106">
        <v>108427.38799999999</v>
      </c>
      <c r="AV2106">
        <v>691.22619999999995</v>
      </c>
      <c r="AW2106">
        <v>18669.172600000002</v>
      </c>
      <c r="AX2106">
        <v>18814.085999999999</v>
      </c>
      <c r="AY2106">
        <v>107005.97200000002</v>
      </c>
      <c r="AZ2106">
        <v>125952.74599999994</v>
      </c>
      <c r="BA2106">
        <v>256607.65300000011</v>
      </c>
      <c r="BB2106">
        <v>4138.71</v>
      </c>
      <c r="BC2106">
        <v>60301.742999999988</v>
      </c>
      <c r="BD2106">
        <v>10975.259000000002</v>
      </c>
      <c r="BE2106">
        <v>31483.260999999999</v>
      </c>
      <c r="BF2106">
        <v>74122.798999999999</v>
      </c>
      <c r="BG2106">
        <v>229075.22300000006</v>
      </c>
      <c r="BH2106">
        <v>17682.877999999997</v>
      </c>
      <c r="BI2106">
        <v>334695.42400000017</v>
      </c>
      <c r="BJ2106">
        <v>90937.297000000006</v>
      </c>
      <c r="BK2106">
        <v>80139.332817754956</v>
      </c>
      <c r="BL2106">
        <v>2476.482</v>
      </c>
      <c r="BM2106">
        <v>23081.399000000001</v>
      </c>
    </row>
    <row r="2107" spans="1:65" x14ac:dyDescent="0.25">
      <c r="A2107" t="s">
        <v>2236</v>
      </c>
      <c r="B2107">
        <v>1979314.3357914351</v>
      </c>
      <c r="C2107">
        <v>1846776.9038155556</v>
      </c>
      <c r="D2107">
        <v>2099903.7035743552</v>
      </c>
      <c r="E2107">
        <v>216647.04242564435</v>
      </c>
      <c r="F2107">
        <v>1617384.8844256443</v>
      </c>
      <c r="G2107">
        <v>1450.0450000000001</v>
      </c>
      <c r="H2107">
        <v>-1394.8109999999997</v>
      </c>
      <c r="I2107">
        <v>0</v>
      </c>
      <c r="J2107">
        <v>-1250</v>
      </c>
      <c r="K2107">
        <v>143363</v>
      </c>
      <c r="L2107">
        <v>21403</v>
      </c>
      <c r="M2107">
        <v>98300.000000000015</v>
      </c>
      <c r="N2107">
        <v>380920</v>
      </c>
      <c r="O2107">
        <v>46600</v>
      </c>
      <c r="P2107">
        <v>623375</v>
      </c>
      <c r="Q2107">
        <v>488990.00000000006</v>
      </c>
      <c r="R2107">
        <v>6321</v>
      </c>
      <c r="S2107">
        <v>777253.00000000012</v>
      </c>
      <c r="T2107">
        <v>1032019.0000000002</v>
      </c>
      <c r="U2107">
        <v>777253.00000000012</v>
      </c>
      <c r="V2107">
        <v>200.33999999999997</v>
      </c>
      <c r="W2107">
        <v>102.5</v>
      </c>
      <c r="X2107">
        <v>0</v>
      </c>
      <c r="Y2107">
        <v>142</v>
      </c>
      <c r="Z2107">
        <v>507003.00700000016</v>
      </c>
      <c r="AA2107">
        <v>181666.76699999996</v>
      </c>
      <c r="AB2107">
        <v>9477.51</v>
      </c>
      <c r="AC2107">
        <v>86767.695000000007</v>
      </c>
      <c r="AD2107">
        <v>18360.584999999999</v>
      </c>
      <c r="AE2107">
        <v>13766.264000000001</v>
      </c>
      <c r="AF2107">
        <v>364293.15399999986</v>
      </c>
      <c r="AG2107">
        <v>76915.448000000019</v>
      </c>
      <c r="AH2107">
        <v>8773.9350000000013</v>
      </c>
      <c r="AI2107">
        <v>103879.83500000002</v>
      </c>
      <c r="AJ2107">
        <v>331.279</v>
      </c>
      <c r="AK2107">
        <v>17718.498</v>
      </c>
      <c r="AL2107">
        <v>7271.6329999999998</v>
      </c>
      <c r="AM2107">
        <v>48445.414000000026</v>
      </c>
      <c r="AN2107">
        <v>8785.4619999999995</v>
      </c>
      <c r="AO2107">
        <v>123249.57019999999</v>
      </c>
      <c r="AP2107">
        <v>113302.16381555554</v>
      </c>
      <c r="AQ2107">
        <v>101401.81899999997</v>
      </c>
      <c r="AR2107">
        <v>4088.8449999999993</v>
      </c>
      <c r="AS2107">
        <v>67278.90400000001</v>
      </c>
      <c r="AT2107">
        <v>475916.47899999988</v>
      </c>
      <c r="AU2107">
        <v>110551.90300000003</v>
      </c>
      <c r="AV2107">
        <v>671.03899999999999</v>
      </c>
      <c r="AW2107">
        <v>20574.960800000001</v>
      </c>
      <c r="AX2107">
        <v>17814.844000000001</v>
      </c>
      <c r="AY2107">
        <v>105943.38099999999</v>
      </c>
      <c r="AZ2107">
        <v>143640.41899999997</v>
      </c>
      <c r="BA2107">
        <v>263817.62700000021</v>
      </c>
      <c r="BB2107">
        <v>4146.7599999999993</v>
      </c>
      <c r="BC2107">
        <v>63643.722000000016</v>
      </c>
      <c r="BD2107">
        <v>15125.866999999998</v>
      </c>
      <c r="BE2107">
        <v>38225.866999999998</v>
      </c>
      <c r="BF2107">
        <v>48892.490000000005</v>
      </c>
      <c r="BG2107">
        <v>235996.57999999996</v>
      </c>
      <c r="BH2107">
        <v>17703.425999999999</v>
      </c>
      <c r="BI2107">
        <v>329657.30300000001</v>
      </c>
      <c r="BJ2107">
        <v>78849.452999999994</v>
      </c>
      <c r="BK2107">
        <v>87906.293574355659</v>
      </c>
      <c r="BL2107">
        <v>2328.5529999999999</v>
      </c>
      <c r="BM2107">
        <v>22495.851999999999</v>
      </c>
    </row>
    <row r="2108" spans="1:65" x14ac:dyDescent="0.25">
      <c r="A2108" t="s">
        <v>2237</v>
      </c>
      <c r="B2108">
        <v>1951507.8945980172</v>
      </c>
      <c r="C2108">
        <v>1803774.2307564442</v>
      </c>
      <c r="D2108">
        <v>2071290.4188284848</v>
      </c>
      <c r="E2108">
        <v>230687.99717151537</v>
      </c>
      <c r="F2108">
        <v>1593948.4221715154</v>
      </c>
      <c r="G2108">
        <v>256.76600000000002</v>
      </c>
      <c r="H2108">
        <v>-6791.2660000000005</v>
      </c>
      <c r="I2108">
        <v>0</v>
      </c>
      <c r="J2108">
        <v>-1250</v>
      </c>
      <c r="K2108">
        <v>175327</v>
      </c>
      <c r="L2108">
        <v>8900</v>
      </c>
      <c r="M2108">
        <v>112800.00000000001</v>
      </c>
      <c r="N2108">
        <v>388168.00000000006</v>
      </c>
      <c r="O2108">
        <v>45400</v>
      </c>
      <c r="P2108">
        <v>622868</v>
      </c>
      <c r="Q2108">
        <v>424622.99999999994</v>
      </c>
      <c r="R2108">
        <v>7410</v>
      </c>
      <c r="S2108">
        <v>758150.00000000012</v>
      </c>
      <c r="T2108">
        <v>1027346</v>
      </c>
      <c r="U2108">
        <v>758150.00000000012</v>
      </c>
      <c r="V2108">
        <v>194.94</v>
      </c>
      <c r="W2108">
        <v>90.4</v>
      </c>
      <c r="X2108">
        <v>0</v>
      </c>
      <c r="Y2108">
        <v>142</v>
      </c>
      <c r="Z2108">
        <v>506961.17600000021</v>
      </c>
      <c r="AA2108">
        <v>178606.79699999996</v>
      </c>
      <c r="AB2108">
        <v>9725.478000000001</v>
      </c>
      <c r="AC2108">
        <v>84823.182000000001</v>
      </c>
      <c r="AD2108">
        <v>8289.0570000000007</v>
      </c>
      <c r="AE2108">
        <v>13472.085999999999</v>
      </c>
      <c r="AF2108">
        <v>349539.47599999997</v>
      </c>
      <c r="AG2108">
        <v>76591.270999999964</v>
      </c>
      <c r="AH2108">
        <v>8707.900999999998</v>
      </c>
      <c r="AI2108">
        <v>92176.512999999992</v>
      </c>
      <c r="AJ2108">
        <v>329.63300000000004</v>
      </c>
      <c r="AK2108">
        <v>17255.640000000003</v>
      </c>
      <c r="AL2108">
        <v>7271.3339999999998</v>
      </c>
      <c r="AM2108">
        <v>48014.503000000012</v>
      </c>
      <c r="AN2108">
        <v>8713.1581999999999</v>
      </c>
      <c r="AO2108">
        <v>121299.01879999999</v>
      </c>
      <c r="AP2108">
        <v>111141.25075644444</v>
      </c>
      <c r="AQ2108">
        <v>99781.926000000021</v>
      </c>
      <c r="AR2108">
        <v>4165.6590000000015</v>
      </c>
      <c r="AS2108">
        <v>65901.086999999985</v>
      </c>
      <c r="AT2108">
        <v>464592.72999999992</v>
      </c>
      <c r="AU2108">
        <v>108346.94799999993</v>
      </c>
      <c r="AV2108">
        <v>679.89779999999996</v>
      </c>
      <c r="AW2108">
        <v>20184.357199999999</v>
      </c>
      <c r="AX2108">
        <v>18229.34</v>
      </c>
      <c r="AY2108">
        <v>103640.86199999999</v>
      </c>
      <c r="AZ2108">
        <v>144409.94999999998</v>
      </c>
      <c r="BA2108">
        <v>257615.03099999981</v>
      </c>
      <c r="BB2108">
        <v>4166.0340000000015</v>
      </c>
      <c r="BC2108">
        <v>63646.269</v>
      </c>
      <c r="BD2108">
        <v>15327.555999999999</v>
      </c>
      <c r="BE2108">
        <v>38176.557000000001</v>
      </c>
      <c r="BF2108">
        <v>43114.881000000008</v>
      </c>
      <c r="BG2108">
        <v>236594.34</v>
      </c>
      <c r="BH2108">
        <v>17732.745000000003</v>
      </c>
      <c r="BI2108">
        <v>333734.9150000001</v>
      </c>
      <c r="BJ2108">
        <v>78329.089000000007</v>
      </c>
      <c r="BK2108">
        <v>89694.025828484402</v>
      </c>
      <c r="BL2108">
        <v>2347.8850000000002</v>
      </c>
      <c r="BM2108">
        <v>21735.09</v>
      </c>
    </row>
    <row r="2109" spans="1:65" x14ac:dyDescent="0.25">
      <c r="A2109" t="s">
        <v>2238</v>
      </c>
      <c r="B2109">
        <v>1926274.4059871817</v>
      </c>
      <c r="C2109">
        <v>1746653.2779190221</v>
      </c>
      <c r="D2109">
        <v>2042444.6838762257</v>
      </c>
      <c r="E2109">
        <v>263230.86812377442</v>
      </c>
      <c r="F2109">
        <v>1567290.5641237742</v>
      </c>
      <c r="G2109">
        <v>569.24200000000008</v>
      </c>
      <c r="H2109">
        <v>-6445.2490000000007</v>
      </c>
      <c r="I2109">
        <v>0</v>
      </c>
      <c r="J2109">
        <v>0</v>
      </c>
      <c r="K2109">
        <v>146651</v>
      </c>
      <c r="L2109">
        <v>13777.000000000002</v>
      </c>
      <c r="M2109">
        <v>70300</v>
      </c>
      <c r="N2109">
        <v>368140</v>
      </c>
      <c r="O2109">
        <v>46800</v>
      </c>
      <c r="P2109">
        <v>582056</v>
      </c>
      <c r="Q2109">
        <v>410310.00000000006</v>
      </c>
      <c r="R2109">
        <v>8632</v>
      </c>
      <c r="S2109">
        <v>674061.00000000012</v>
      </c>
      <c r="T2109">
        <v>972604.99999999988</v>
      </c>
      <c r="U2109">
        <v>674061.00000000012</v>
      </c>
      <c r="V2109">
        <v>196.85</v>
      </c>
      <c r="W2109">
        <v>94.87</v>
      </c>
      <c r="X2109">
        <v>0</v>
      </c>
      <c r="Y2109">
        <v>0</v>
      </c>
      <c r="Z2109">
        <v>506994.64700000023</v>
      </c>
      <c r="AA2109">
        <v>176357.94700000007</v>
      </c>
      <c r="AB2109">
        <v>9625.0579999999991</v>
      </c>
      <c r="AC2109">
        <v>83539.415999999983</v>
      </c>
      <c r="AD2109">
        <v>6556.795000000001</v>
      </c>
      <c r="AE2109">
        <v>13810.499</v>
      </c>
      <c r="AF2109">
        <v>336513.51300000027</v>
      </c>
      <c r="AG2109">
        <v>77295.620999999985</v>
      </c>
      <c r="AH2109">
        <v>8681.3819999999996</v>
      </c>
      <c r="AI2109">
        <v>89476.146999999997</v>
      </c>
      <c r="AJ2109">
        <v>213.30500000000001</v>
      </c>
      <c r="AK2109">
        <v>16929.174999999999</v>
      </c>
      <c r="AL2109">
        <v>7216.4579999999987</v>
      </c>
      <c r="AM2109">
        <v>47229.269</v>
      </c>
      <c r="AN2109">
        <v>9438.6525999999976</v>
      </c>
      <c r="AO2109">
        <v>119124.06</v>
      </c>
      <c r="AP2109">
        <v>108281.01991902222</v>
      </c>
      <c r="AQ2109">
        <v>97946.636999999959</v>
      </c>
      <c r="AR2109">
        <v>4261.7179999999998</v>
      </c>
      <c r="AS2109">
        <v>65182.300999999992</v>
      </c>
      <c r="AT2109">
        <v>434066.57600000006</v>
      </c>
      <c r="AU2109">
        <v>108212.18400000001</v>
      </c>
      <c r="AV2109">
        <v>684.45039999999995</v>
      </c>
      <c r="AW2109">
        <v>19704.664000000004</v>
      </c>
      <c r="AX2109">
        <v>19035.3</v>
      </c>
      <c r="AY2109">
        <v>102706.98299999998</v>
      </c>
      <c r="AZ2109">
        <v>137060.23199999987</v>
      </c>
      <c r="BA2109">
        <v>252967.64699999997</v>
      </c>
      <c r="BB2109">
        <v>4161.6280000000006</v>
      </c>
      <c r="BC2109">
        <v>62617.094000000026</v>
      </c>
      <c r="BD2109">
        <v>14356.6</v>
      </c>
      <c r="BE2109">
        <v>36725.600999999995</v>
      </c>
      <c r="BF2109">
        <v>40868.994999999995</v>
      </c>
      <c r="BG2109">
        <v>232077.21600000007</v>
      </c>
      <c r="BH2109">
        <v>17545.135000000002</v>
      </c>
      <c r="BI2109">
        <v>332901.3600000001</v>
      </c>
      <c r="BJ2109">
        <v>78694.679000000004</v>
      </c>
      <c r="BK2109">
        <v>86006.657876225581</v>
      </c>
      <c r="BL2109">
        <v>2397.134</v>
      </c>
      <c r="BM2109">
        <v>21634.204999999998</v>
      </c>
    </row>
    <row r="2110" spans="1:65" x14ac:dyDescent="0.25">
      <c r="A2110" t="s">
        <v>2239</v>
      </c>
      <c r="B2110">
        <v>1899744.0828424096</v>
      </c>
      <c r="C2110">
        <v>1641832.2735359108</v>
      </c>
      <c r="D2110">
        <v>2014358.6840438645</v>
      </c>
      <c r="E2110">
        <v>338807.32595613552</v>
      </c>
      <c r="F2110">
        <v>1544961.0099561354</v>
      </c>
      <c r="G2110">
        <v>801.88499999999999</v>
      </c>
      <c r="H2110">
        <v>-1361.894</v>
      </c>
      <c r="I2110">
        <v>0</v>
      </c>
      <c r="J2110">
        <v>-21250</v>
      </c>
      <c r="K2110">
        <v>125400</v>
      </c>
      <c r="L2110">
        <v>41476</v>
      </c>
      <c r="M2110">
        <v>34200</v>
      </c>
      <c r="N2110">
        <v>358506</v>
      </c>
      <c r="O2110">
        <v>42100</v>
      </c>
      <c r="P2110">
        <v>601635</v>
      </c>
      <c r="Q2110">
        <v>432297</v>
      </c>
      <c r="R2110">
        <v>6306</v>
      </c>
      <c r="S2110">
        <v>633997.00000000023</v>
      </c>
      <c r="T2110">
        <v>1007923</v>
      </c>
      <c r="U2110">
        <v>633997.00000000023</v>
      </c>
      <c r="V2110">
        <v>192.42</v>
      </c>
      <c r="W2110">
        <v>101.26</v>
      </c>
      <c r="X2110">
        <v>0</v>
      </c>
      <c r="Y2110">
        <v>139.88235294117646</v>
      </c>
      <c r="Z2110">
        <v>506962.9500000003</v>
      </c>
      <c r="AA2110">
        <v>172498.58599999995</v>
      </c>
      <c r="AB2110">
        <v>9449.5509999999995</v>
      </c>
      <c r="AC2110">
        <v>82174.025999999998</v>
      </c>
      <c r="AD2110">
        <v>5113.5830000000005</v>
      </c>
      <c r="AE2110">
        <v>13345.865000000002</v>
      </c>
      <c r="AF2110">
        <v>307738.36499999987</v>
      </c>
      <c r="AG2110">
        <v>76271.579000000056</v>
      </c>
      <c r="AH2110">
        <v>8578.3459999999995</v>
      </c>
      <c r="AI2110">
        <v>91315.664000000033</v>
      </c>
      <c r="AJ2110">
        <v>215.38900000000001</v>
      </c>
      <c r="AK2110">
        <v>16626.052000000003</v>
      </c>
      <c r="AL2110">
        <v>7208.0910000000003</v>
      </c>
      <c r="AM2110">
        <v>46443.911999999997</v>
      </c>
      <c r="AN2110">
        <v>9236.3047999999981</v>
      </c>
      <c r="AO2110">
        <v>114581.15719999993</v>
      </c>
      <c r="AP2110">
        <v>106490.66953591112</v>
      </c>
      <c r="AQ2110">
        <v>95454.931999999957</v>
      </c>
      <c r="AR2110">
        <v>4214.2620000000015</v>
      </c>
      <c r="AS2110">
        <v>63871.285000000018</v>
      </c>
      <c r="AT2110">
        <v>384394.58100000006</v>
      </c>
      <c r="AU2110">
        <v>106290.50600000001</v>
      </c>
      <c r="AV2110">
        <v>689.3252</v>
      </c>
      <c r="AW2110">
        <v>18626.3318</v>
      </c>
      <c r="AX2110">
        <v>20108.586000000003</v>
      </c>
      <c r="AY2110">
        <v>100738.74599999997</v>
      </c>
      <c r="AZ2110">
        <v>119959.03499999993</v>
      </c>
      <c r="BA2110">
        <v>259452.9580000001</v>
      </c>
      <c r="BB2110">
        <v>4156.0949999999993</v>
      </c>
      <c r="BC2110">
        <v>61050.394000000015</v>
      </c>
      <c r="BD2110">
        <v>10495.430999999999</v>
      </c>
      <c r="BE2110">
        <v>34112.432000000001</v>
      </c>
      <c r="BF2110">
        <v>38252.391000000003</v>
      </c>
      <c r="BG2110">
        <v>226297.34299999994</v>
      </c>
      <c r="BH2110">
        <v>17437.677000000003</v>
      </c>
      <c r="BI2110">
        <v>328930.41700000031</v>
      </c>
      <c r="BJ2110">
        <v>78643.740000000005</v>
      </c>
      <c r="BK2110">
        <v>84706.405043864361</v>
      </c>
      <c r="BL2110">
        <v>2487.9009999999998</v>
      </c>
      <c r="BM2110">
        <v>21570.093000000001</v>
      </c>
    </row>
    <row r="2111" spans="1:65" x14ac:dyDescent="0.25">
      <c r="A2111" t="s">
        <v>2240</v>
      </c>
      <c r="B2111">
        <v>1897198.0988141545</v>
      </c>
      <c r="C2111">
        <v>1478104.0319755555</v>
      </c>
      <c r="D2111">
        <v>2029326.4884380372</v>
      </c>
      <c r="E2111">
        <v>519628.68856196175</v>
      </c>
      <c r="F2111">
        <v>1577669.9315619618</v>
      </c>
      <c r="G2111">
        <v>18.962</v>
      </c>
      <c r="H2111">
        <v>-14990.133</v>
      </c>
      <c r="I2111">
        <v>12500</v>
      </c>
      <c r="J2111">
        <v>0</v>
      </c>
      <c r="K2111">
        <v>125856</v>
      </c>
      <c r="L2111">
        <v>17851</v>
      </c>
      <c r="M2111">
        <v>37400</v>
      </c>
      <c r="N2111">
        <v>369979</v>
      </c>
      <c r="O2111">
        <v>38700</v>
      </c>
      <c r="P2111">
        <v>630242.00000000012</v>
      </c>
      <c r="Q2111">
        <v>298094.00000000006</v>
      </c>
      <c r="R2111">
        <v>35269.000000000007</v>
      </c>
      <c r="S2111">
        <v>500050.00000000006</v>
      </c>
      <c r="T2111">
        <v>1053341.0000000002</v>
      </c>
      <c r="U2111">
        <v>500050.00000000006</v>
      </c>
      <c r="V2111">
        <v>190.44</v>
      </c>
      <c r="W2111">
        <v>68.569999999999993</v>
      </c>
      <c r="X2111">
        <v>158</v>
      </c>
      <c r="Y2111">
        <v>0</v>
      </c>
      <c r="Z2111">
        <v>506414.16900000005</v>
      </c>
      <c r="AA2111">
        <v>174668.15999999992</v>
      </c>
      <c r="AB2111">
        <v>9151.6899999999987</v>
      </c>
      <c r="AC2111">
        <v>85909.987999999968</v>
      </c>
      <c r="AD2111">
        <v>5124.9660000000003</v>
      </c>
      <c r="AE2111">
        <v>13344.606000000003</v>
      </c>
      <c r="AF2111">
        <v>216223.86999999994</v>
      </c>
      <c r="AG2111">
        <v>75387.122000000047</v>
      </c>
      <c r="AH2111">
        <v>8711.973</v>
      </c>
      <c r="AI2111">
        <v>104769.542</v>
      </c>
      <c r="AJ2111">
        <v>307.83500000000004</v>
      </c>
      <c r="AK2111">
        <v>18532.829000000002</v>
      </c>
      <c r="AL2111">
        <v>7171.7749999999996</v>
      </c>
      <c r="AM2111">
        <v>48049.470000000023</v>
      </c>
      <c r="AN2111">
        <v>9224.9249999999993</v>
      </c>
      <c r="AO2111">
        <v>116617.30319999995</v>
      </c>
      <c r="AP2111">
        <v>113810.97297555555</v>
      </c>
      <c r="AQ2111">
        <v>94374.122000000018</v>
      </c>
      <c r="AR2111">
        <v>4507.8180000000002</v>
      </c>
      <c r="AS2111">
        <v>63216.865999999965</v>
      </c>
      <c r="AT2111">
        <v>347963.22599999985</v>
      </c>
      <c r="AU2111">
        <v>105091.82599999999</v>
      </c>
      <c r="AV2111">
        <v>692.30400000000009</v>
      </c>
      <c r="AW2111">
        <v>20088.837800000001</v>
      </c>
      <c r="AX2111">
        <v>20221.009000000002</v>
      </c>
      <c r="AY2111">
        <v>98446.44</v>
      </c>
      <c r="AZ2111">
        <v>78964.763000000006</v>
      </c>
      <c r="BA2111">
        <v>264653.31199999998</v>
      </c>
      <c r="BB2111">
        <v>4166.6669999999995</v>
      </c>
      <c r="BC2111">
        <v>63326.964999999982</v>
      </c>
      <c r="BD2111">
        <v>8738.9740000000002</v>
      </c>
      <c r="BE2111">
        <v>33391.975000000006</v>
      </c>
      <c r="BF2111">
        <v>38153.055</v>
      </c>
      <c r="BG2111">
        <v>221684.02499999997</v>
      </c>
      <c r="BH2111">
        <v>17541.483000000004</v>
      </c>
      <c r="BI2111">
        <v>323447.304</v>
      </c>
      <c r="BJ2111">
        <v>78550.993000000002</v>
      </c>
      <c r="BK2111">
        <v>82613.038438038129</v>
      </c>
      <c r="BL2111">
        <v>2461.5639999999999</v>
      </c>
      <c r="BM2111">
        <v>21712.756999999998</v>
      </c>
    </row>
    <row r="2112" spans="1:65" x14ac:dyDescent="0.25">
      <c r="A2112" t="s">
        <v>2241</v>
      </c>
      <c r="B2112">
        <v>1863640.9679024168</v>
      </c>
      <c r="C2112">
        <v>1403870.0456582222</v>
      </c>
      <c r="D2112">
        <v>2013082.1533188755</v>
      </c>
      <c r="E2112">
        <v>577852.77568112477</v>
      </c>
      <c r="F2112">
        <v>1566394.0356811248</v>
      </c>
      <c r="G2112">
        <v>53.372999999999998</v>
      </c>
      <c r="H2112">
        <v>-10023.495999999999</v>
      </c>
      <c r="I2112">
        <v>0</v>
      </c>
      <c r="J2112">
        <v>-1250</v>
      </c>
      <c r="K2112">
        <v>122900</v>
      </c>
      <c r="L2112">
        <v>27191</v>
      </c>
      <c r="M2112">
        <v>34900.000000000007</v>
      </c>
      <c r="N2112">
        <v>393695.99999999994</v>
      </c>
      <c r="O2112">
        <v>35800</v>
      </c>
      <c r="P2112">
        <v>670574</v>
      </c>
      <c r="Q2112">
        <v>303995.99999999994</v>
      </c>
      <c r="R2112">
        <v>17721</v>
      </c>
      <c r="S2112">
        <v>497595.99999999988</v>
      </c>
      <c r="T2112">
        <v>1109181.9999999998</v>
      </c>
      <c r="U2112">
        <v>497595.99999999988</v>
      </c>
      <c r="V2112">
        <v>189.12</v>
      </c>
      <c r="W2112">
        <v>81.16</v>
      </c>
      <c r="X2112">
        <v>0</v>
      </c>
      <c r="Y2112">
        <v>140</v>
      </c>
      <c r="Z2112">
        <v>506828.26099999982</v>
      </c>
      <c r="AA2112">
        <v>173699.14399999991</v>
      </c>
      <c r="AB2112">
        <v>8569.8339999999989</v>
      </c>
      <c r="AC2112">
        <v>90278.433000000005</v>
      </c>
      <c r="AD2112">
        <v>5033.8510000000006</v>
      </c>
      <c r="AE2112">
        <v>13414.954000000002</v>
      </c>
      <c r="AF2112">
        <v>199015.8539999999</v>
      </c>
      <c r="AG2112">
        <v>74099.288999999932</v>
      </c>
      <c r="AH2112">
        <v>8630.1000000000022</v>
      </c>
      <c r="AI2112">
        <v>92311.159999999974</v>
      </c>
      <c r="AJ2112">
        <v>279.98299999999995</v>
      </c>
      <c r="AK2112">
        <v>18413.922000000002</v>
      </c>
      <c r="AL2112">
        <v>7180.2710000000006</v>
      </c>
      <c r="AM2112">
        <v>47030.175000000054</v>
      </c>
      <c r="AN2112">
        <v>9165.0816000000013</v>
      </c>
      <c r="AO2112">
        <v>113237.83659999992</v>
      </c>
      <c r="AP2112">
        <v>112805.69565822223</v>
      </c>
      <c r="AQ2112">
        <v>93017.916999999972</v>
      </c>
      <c r="AR2112">
        <v>4682.9060000000009</v>
      </c>
      <c r="AS2112">
        <v>62219.857999999978</v>
      </c>
      <c r="AT2112">
        <v>295450.99500000005</v>
      </c>
      <c r="AU2112">
        <v>103738.87799999994</v>
      </c>
      <c r="AV2112">
        <v>683.61140000000012</v>
      </c>
      <c r="AW2112">
        <v>19109.038400000005</v>
      </c>
      <c r="AX2112">
        <v>20223.132000000005</v>
      </c>
      <c r="AY2112">
        <v>96735.909999999989</v>
      </c>
      <c r="AZ2112">
        <v>77667.623999999996</v>
      </c>
      <c r="BA2112">
        <v>286292.85300000006</v>
      </c>
      <c r="BB2112">
        <v>4161.1949999999997</v>
      </c>
      <c r="BC2112">
        <v>61626.508000000009</v>
      </c>
      <c r="BD2112">
        <v>8238.3680000000004</v>
      </c>
      <c r="BE2112">
        <v>32442.368999999999</v>
      </c>
      <c r="BF2112">
        <v>36825.429000000004</v>
      </c>
      <c r="BG2112">
        <v>217061.47300000006</v>
      </c>
      <c r="BH2112">
        <v>17481.087</v>
      </c>
      <c r="BI2112">
        <v>314781.48100000003</v>
      </c>
      <c r="BJ2112">
        <v>78460.085999999996</v>
      </c>
      <c r="BK2112">
        <v>82135.963318875351</v>
      </c>
      <c r="BL2112">
        <v>2486.681</v>
      </c>
      <c r="BM2112">
        <v>21434.990999999998</v>
      </c>
    </row>
    <row r="2113" spans="1:65" x14ac:dyDescent="0.25">
      <c r="A2113" t="s">
        <v>2242</v>
      </c>
      <c r="B2113">
        <v>1857055.1008741602</v>
      </c>
      <c r="C2113">
        <v>1365488.2937102222</v>
      </c>
      <c r="D2113">
        <v>2014917.2763784057</v>
      </c>
      <c r="E2113">
        <v>618003.97162159428</v>
      </c>
      <c r="F2113">
        <v>1572620.7486215944</v>
      </c>
      <c r="G2113">
        <v>6058.5919999999996</v>
      </c>
      <c r="H2113">
        <v>-986.06699999999989</v>
      </c>
      <c r="I2113">
        <v>0</v>
      </c>
      <c r="J2113">
        <v>-26250</v>
      </c>
      <c r="K2113">
        <v>123241</v>
      </c>
      <c r="L2113">
        <v>29967</v>
      </c>
      <c r="M2113">
        <v>30500</v>
      </c>
      <c r="N2113">
        <v>393626</v>
      </c>
      <c r="O2113">
        <v>34800</v>
      </c>
      <c r="P2113">
        <v>664788</v>
      </c>
      <c r="Q2113">
        <v>274282</v>
      </c>
      <c r="R2113">
        <v>25752</v>
      </c>
      <c r="S2113">
        <v>462823.00000000006</v>
      </c>
      <c r="T2113">
        <v>1114133</v>
      </c>
      <c r="U2113">
        <v>462823.00000000006</v>
      </c>
      <c r="V2113">
        <v>213.74</v>
      </c>
      <c r="W2113">
        <v>93.49</v>
      </c>
      <c r="X2113">
        <v>0</v>
      </c>
      <c r="Y2113">
        <v>134.07142857142858</v>
      </c>
      <c r="Z2113">
        <v>507114.79700000002</v>
      </c>
      <c r="AA2113">
        <v>173622.18799999985</v>
      </c>
      <c r="AB2113">
        <v>8507.4349999999995</v>
      </c>
      <c r="AC2113">
        <v>91463.249999999985</v>
      </c>
      <c r="AD2113">
        <v>5170.2849999999999</v>
      </c>
      <c r="AE2113">
        <v>12910.130999999999</v>
      </c>
      <c r="AF2113">
        <v>193302.02300000002</v>
      </c>
      <c r="AG2113">
        <v>72544.257000000027</v>
      </c>
      <c r="AH2113">
        <v>8535.2169999999987</v>
      </c>
      <c r="AI2113">
        <v>101728.35300000002</v>
      </c>
      <c r="AJ2113">
        <v>216.761</v>
      </c>
      <c r="AK2113">
        <v>18063.963</v>
      </c>
      <c r="AL2113">
        <v>7147.9960000000001</v>
      </c>
      <c r="AM2113">
        <v>46198.684999999998</v>
      </c>
      <c r="AN2113">
        <v>9309.4172000000035</v>
      </c>
      <c r="AO2113">
        <v>111380.17880000007</v>
      </c>
      <c r="AP2113">
        <v>111695.32471022221</v>
      </c>
      <c r="AQ2113">
        <v>91610.053000000044</v>
      </c>
      <c r="AR2113">
        <v>4424.2290000000012</v>
      </c>
      <c r="AS2113">
        <v>60952.94200000001</v>
      </c>
      <c r="AT2113">
        <v>268980.42499999999</v>
      </c>
      <c r="AU2113">
        <v>113615.68200000002</v>
      </c>
      <c r="AV2113">
        <v>675.21980000000008</v>
      </c>
      <c r="AW2113">
        <v>18490.6692</v>
      </c>
      <c r="AX2113">
        <v>20121.244000000002</v>
      </c>
      <c r="AY2113">
        <v>95734.35100000001</v>
      </c>
      <c r="AZ2113">
        <v>77118.532999999967</v>
      </c>
      <c r="BA2113">
        <v>294545.59400000004</v>
      </c>
      <c r="BB2113">
        <v>4142.1630000000005</v>
      </c>
      <c r="BC2113">
        <v>60452.005999999994</v>
      </c>
      <c r="BD2113">
        <v>7751.6909999999998</v>
      </c>
      <c r="BE2113">
        <v>31871.690000000002</v>
      </c>
      <c r="BF2113">
        <v>35880.53</v>
      </c>
      <c r="BG2113">
        <v>211499.98699999999</v>
      </c>
      <c r="BH2113">
        <v>17388.115999999998</v>
      </c>
      <c r="BI2113">
        <v>306050.9659999999</v>
      </c>
      <c r="BJ2113">
        <v>75485.607000000004</v>
      </c>
      <c r="BK2113">
        <v>81117.719378405367</v>
      </c>
      <c r="BL2113">
        <v>2521.2799999999997</v>
      </c>
      <c r="BM2113">
        <v>21064.611000000004</v>
      </c>
    </row>
    <row r="2114" spans="1:65" x14ac:dyDescent="0.25">
      <c r="A2114" t="s">
        <v>2243</v>
      </c>
      <c r="B2114">
        <v>1813881.2167293904</v>
      </c>
      <c r="C2114">
        <v>1291279.8465844444</v>
      </c>
      <c r="D2114">
        <v>1987520.4704180241</v>
      </c>
      <c r="E2114">
        <v>663245.30258197594</v>
      </c>
      <c r="F2114">
        <v>1552954.4275819759</v>
      </c>
      <c r="G2114">
        <v>8299.8870000000006</v>
      </c>
      <c r="H2114">
        <v>-898.69</v>
      </c>
      <c r="I2114">
        <v>0</v>
      </c>
      <c r="J2114">
        <v>-38750</v>
      </c>
      <c r="K2114">
        <v>136899.99999999997</v>
      </c>
      <c r="L2114">
        <v>37565</v>
      </c>
      <c r="M2114">
        <v>29300</v>
      </c>
      <c r="N2114">
        <v>389123.99999999994</v>
      </c>
      <c r="O2114">
        <v>25900</v>
      </c>
      <c r="P2114">
        <v>726567</v>
      </c>
      <c r="Q2114">
        <v>286007</v>
      </c>
      <c r="R2114">
        <v>22605</v>
      </c>
      <c r="S2114">
        <v>478106.99999999994</v>
      </c>
      <c r="T2114">
        <v>1175860.9999999998</v>
      </c>
      <c r="U2114">
        <v>478106.99999999994</v>
      </c>
      <c r="V2114">
        <v>224.11</v>
      </c>
      <c r="W2114">
        <v>92.79</v>
      </c>
      <c r="X2114">
        <v>0</v>
      </c>
      <c r="Y2114">
        <v>130.97419354838709</v>
      </c>
      <c r="Z2114">
        <v>507388.50200000004</v>
      </c>
      <c r="AA2114">
        <v>170670.16499999998</v>
      </c>
      <c r="AB2114">
        <v>8366.4140000000007</v>
      </c>
      <c r="AC2114">
        <v>92101.320999999996</v>
      </c>
      <c r="AD2114">
        <v>4670.4079999999994</v>
      </c>
      <c r="AE2114">
        <v>12620.381000000001</v>
      </c>
      <c r="AF2114">
        <v>178493.24400000006</v>
      </c>
      <c r="AG2114">
        <v>72199.127999999924</v>
      </c>
      <c r="AH2114">
        <v>8277.1549999999988</v>
      </c>
      <c r="AI2114">
        <v>93291.297999999995</v>
      </c>
      <c r="AJ2114">
        <v>230.65799999999999</v>
      </c>
      <c r="AK2114">
        <v>17570.011000000002</v>
      </c>
      <c r="AL2114">
        <v>7140.37</v>
      </c>
      <c r="AM2114">
        <v>45441.402999999991</v>
      </c>
      <c r="AN2114">
        <v>10207.983599999998</v>
      </c>
      <c r="AO2114">
        <v>108320.67699999994</v>
      </c>
      <c r="AP2114">
        <v>108624.47958444446</v>
      </c>
      <c r="AQ2114">
        <v>90319.394999999975</v>
      </c>
      <c r="AR2114">
        <v>4608.956000000001</v>
      </c>
      <c r="AS2114">
        <v>59972.886000000028</v>
      </c>
      <c r="AT2114">
        <v>211834.78999999998</v>
      </c>
      <c r="AU2114">
        <v>128954.66200000001</v>
      </c>
      <c r="AV2114">
        <v>1096.8663999999999</v>
      </c>
      <c r="AW2114">
        <v>17829.424999999999</v>
      </c>
      <c r="AX2114">
        <v>19887.726000000002</v>
      </c>
      <c r="AY2114">
        <v>94543.45199999999</v>
      </c>
      <c r="AZ2114">
        <v>79723.719999999987</v>
      </c>
      <c r="BA2114">
        <v>280925.75299999991</v>
      </c>
      <c r="BB2114">
        <v>4125.576</v>
      </c>
      <c r="BC2114">
        <v>59294.929999999993</v>
      </c>
      <c r="BD2114">
        <v>7305.7169999999996</v>
      </c>
      <c r="BE2114">
        <v>31041.716</v>
      </c>
      <c r="BF2114">
        <v>34473.055999999997</v>
      </c>
      <c r="BG2114">
        <v>206296.36099999998</v>
      </c>
      <c r="BH2114">
        <v>17666.815999999999</v>
      </c>
      <c r="BI2114">
        <v>303743.59399999998</v>
      </c>
      <c r="BJ2114">
        <v>74664.032000000007</v>
      </c>
      <c r="BK2114">
        <v>81552.279418024293</v>
      </c>
      <c r="BL2114">
        <v>2493.377</v>
      </c>
      <c r="BM2114">
        <v>20831.633000000002</v>
      </c>
    </row>
    <row r="2115" spans="1:65" x14ac:dyDescent="0.25">
      <c r="A2115" t="s">
        <v>2244</v>
      </c>
      <c r="B2115">
        <v>1829044.7432350705</v>
      </c>
      <c r="C2115">
        <v>1220978.374039111</v>
      </c>
      <c r="D2115">
        <v>1966086.2382953311</v>
      </c>
      <c r="E2115">
        <v>715223.18370466889</v>
      </c>
      <c r="F2115">
        <v>1552076.2757046688</v>
      </c>
      <c r="G2115">
        <v>5615.5150000000003</v>
      </c>
      <c r="H2115">
        <v>-498.46699999999998</v>
      </c>
      <c r="I2115">
        <v>6750</v>
      </c>
      <c r="J2115">
        <v>0</v>
      </c>
      <c r="K2115">
        <v>159124.00000000003</v>
      </c>
      <c r="L2115">
        <v>9552</v>
      </c>
      <c r="M2115">
        <v>36500</v>
      </c>
      <c r="N2115">
        <v>365256</v>
      </c>
      <c r="O2115">
        <v>10900</v>
      </c>
      <c r="P2115">
        <v>747194</v>
      </c>
      <c r="Q2115">
        <v>206118.00000000003</v>
      </c>
      <c r="R2115">
        <v>37919</v>
      </c>
      <c r="S2115">
        <v>412642</v>
      </c>
      <c r="T2115">
        <v>1159920.9999999998</v>
      </c>
      <c r="U2115">
        <v>412642</v>
      </c>
      <c r="V2115">
        <v>234.06</v>
      </c>
      <c r="W2115">
        <v>90.69</v>
      </c>
      <c r="X2115">
        <v>160.88999999999999</v>
      </c>
      <c r="Y2115">
        <v>0</v>
      </c>
      <c r="Z2115">
        <v>506986.20999999985</v>
      </c>
      <c r="AA2115">
        <v>173100.28899999987</v>
      </c>
      <c r="AB2115">
        <v>7496.1030000000001</v>
      </c>
      <c r="AC2115">
        <v>93772.705999999991</v>
      </c>
      <c r="AD2115">
        <v>3977.0069999999996</v>
      </c>
      <c r="AE2115">
        <v>12768.191000000001</v>
      </c>
      <c r="AF2115">
        <v>172108.48999999996</v>
      </c>
      <c r="AG2115">
        <v>73112.159999999989</v>
      </c>
      <c r="AH2115">
        <v>8650.3240000000005</v>
      </c>
      <c r="AI2115">
        <v>100452.42199999996</v>
      </c>
      <c r="AJ2115">
        <v>225.20099999999999</v>
      </c>
      <c r="AK2115">
        <v>17461.66</v>
      </c>
      <c r="AL2115">
        <v>7079.5429999999997</v>
      </c>
      <c r="AM2115">
        <v>46156.465000000033</v>
      </c>
      <c r="AN2115">
        <v>9059.3710000000028</v>
      </c>
      <c r="AO2115">
        <v>109340.20679999997</v>
      </c>
      <c r="AP2115">
        <v>103128.33103911109</v>
      </c>
      <c r="AQ2115">
        <v>89613.81799999997</v>
      </c>
      <c r="AR2115">
        <v>4401.9130000000005</v>
      </c>
      <c r="AS2115">
        <v>60243.748000000029</v>
      </c>
      <c r="AT2115">
        <v>124992.83</v>
      </c>
      <c r="AU2115">
        <v>128758.632</v>
      </c>
      <c r="AV2115">
        <v>636.95100000000002</v>
      </c>
      <c r="AW2115">
        <v>18120.621200000001</v>
      </c>
      <c r="AX2115">
        <v>19683.649000000001</v>
      </c>
      <c r="AY2115">
        <v>95218.862999999968</v>
      </c>
      <c r="AZ2115">
        <v>130301.00399999997</v>
      </c>
      <c r="BA2115">
        <v>255652.61800000007</v>
      </c>
      <c r="BB2115">
        <v>4095.0310000000004</v>
      </c>
      <c r="BC2115">
        <v>62362.530000000013</v>
      </c>
      <c r="BD2115">
        <v>3053.5079999999998</v>
      </c>
      <c r="BE2115">
        <v>31423.505999999994</v>
      </c>
      <c r="BF2115">
        <v>31956.163</v>
      </c>
      <c r="BG2115">
        <v>202945.745</v>
      </c>
      <c r="BH2115">
        <v>17707.445</v>
      </c>
      <c r="BI2115">
        <v>310537.46000000008</v>
      </c>
      <c r="BJ2115">
        <v>62994.972000000002</v>
      </c>
      <c r="BK2115">
        <v>64510.799295331344</v>
      </c>
      <c r="BL2115">
        <v>2444.328</v>
      </c>
      <c r="BM2115">
        <v>20533.797999999999</v>
      </c>
    </row>
    <row r="2116" spans="1:65" x14ac:dyDescent="0.25">
      <c r="A2116" t="s">
        <v>2245</v>
      </c>
      <c r="B2116">
        <v>1810378.2151581708</v>
      </c>
      <c r="C2116">
        <v>1194742.892235822</v>
      </c>
      <c r="D2116">
        <v>1955436.9406955764</v>
      </c>
      <c r="E2116">
        <v>729930.67330442311</v>
      </c>
      <c r="F2116">
        <v>1552287.3273044231</v>
      </c>
      <c r="G2116">
        <v>2861.4289999999996</v>
      </c>
      <c r="H2116">
        <v>-379.37599999999998</v>
      </c>
      <c r="I2116">
        <v>1250</v>
      </c>
      <c r="J2116">
        <v>0</v>
      </c>
      <c r="K2116">
        <v>206973</v>
      </c>
      <c r="L2116">
        <v>8000</v>
      </c>
      <c r="M2116">
        <v>47500</v>
      </c>
      <c r="N2116">
        <v>324994</v>
      </c>
      <c r="O2116">
        <v>8600</v>
      </c>
      <c r="P2116">
        <v>746397.99999999988</v>
      </c>
      <c r="Q2116">
        <v>113063.00000000001</v>
      </c>
      <c r="R2116">
        <v>58932</v>
      </c>
      <c r="S2116">
        <v>376135.99999999994</v>
      </c>
      <c r="T2116">
        <v>1138324</v>
      </c>
      <c r="U2116">
        <v>376135.99999999994</v>
      </c>
      <c r="V2116">
        <v>197.64</v>
      </c>
      <c r="W2116">
        <v>96.39</v>
      </c>
      <c r="X2116">
        <v>160.88999999999999</v>
      </c>
      <c r="Y2116">
        <v>0</v>
      </c>
      <c r="Z2116">
        <v>507035.09399999992</v>
      </c>
      <c r="AA2116">
        <v>173842.158</v>
      </c>
      <c r="AB2116">
        <v>7611.51</v>
      </c>
      <c r="AC2116">
        <v>93901.194999999978</v>
      </c>
      <c r="AD2116">
        <v>3558.3049999999998</v>
      </c>
      <c r="AE2116">
        <v>12842.735999999999</v>
      </c>
      <c r="AF2116">
        <v>171559.66400000005</v>
      </c>
      <c r="AG2116">
        <v>71985.06</v>
      </c>
      <c r="AH2116">
        <v>8164.6079999999993</v>
      </c>
      <c r="AI2116">
        <v>102563.727</v>
      </c>
      <c r="AJ2116">
        <v>218.05500000000001</v>
      </c>
      <c r="AK2116">
        <v>17130.136999999999</v>
      </c>
      <c r="AL2116">
        <v>7084.2040000000006</v>
      </c>
      <c r="AM2116">
        <v>45932.735000000008</v>
      </c>
      <c r="AN2116">
        <v>9063.6108000000004</v>
      </c>
      <c r="AO2116">
        <v>107463.87020000003</v>
      </c>
      <c r="AP2116">
        <v>97490.501235822245</v>
      </c>
      <c r="AQ2116">
        <v>88136.018000000025</v>
      </c>
      <c r="AR2116">
        <v>4339.4400000000005</v>
      </c>
      <c r="AS2116">
        <v>59846.809999999969</v>
      </c>
      <c r="AT2116">
        <v>105389.94899999998</v>
      </c>
      <c r="AU2116">
        <v>136642.33299999998</v>
      </c>
      <c r="AV2116">
        <v>631.75320000000011</v>
      </c>
      <c r="AW2116">
        <v>17671.404800000004</v>
      </c>
      <c r="AX2116">
        <v>19534.522000000001</v>
      </c>
      <c r="AY2116">
        <v>95788.127999999982</v>
      </c>
      <c r="AZ2116">
        <v>132553.041</v>
      </c>
      <c r="BA2116">
        <v>249136.26400000023</v>
      </c>
      <c r="BB2116">
        <v>4097.5739999999996</v>
      </c>
      <c r="BC2116">
        <v>61559.70900000001</v>
      </c>
      <c r="BD2116">
        <v>3014.9679999999998</v>
      </c>
      <c r="BE2116">
        <v>30875.967999999997</v>
      </c>
      <c r="BF2116">
        <v>31740.535</v>
      </c>
      <c r="BG2116">
        <v>197921.91399999999</v>
      </c>
      <c r="BH2116">
        <v>17770.447999999997</v>
      </c>
      <c r="BI2116">
        <v>308152.84100000019</v>
      </c>
      <c r="BJ2116">
        <v>61525.396999999997</v>
      </c>
      <c r="BK2116">
        <v>63893.513695576425</v>
      </c>
      <c r="BL2116">
        <v>2359.7129999999997</v>
      </c>
      <c r="BM2116">
        <v>20150.418999999998</v>
      </c>
    </row>
    <row r="2117" spans="1:65" x14ac:dyDescent="0.25">
      <c r="A2117" t="s">
        <v>2246</v>
      </c>
      <c r="B2117">
        <v>1793495.5290326248</v>
      </c>
      <c r="C2117">
        <v>1183287.2432631999</v>
      </c>
      <c r="D2117">
        <v>1953955.2861404202</v>
      </c>
      <c r="E2117">
        <v>739522.44885957963</v>
      </c>
      <c r="F2117">
        <v>1558439.1048595796</v>
      </c>
      <c r="G2117">
        <v>7101.6970000000001</v>
      </c>
      <c r="H2117">
        <v>-34.963999999999999</v>
      </c>
      <c r="I2117">
        <v>0</v>
      </c>
      <c r="J2117">
        <v>-19000</v>
      </c>
      <c r="K2117">
        <v>195503</v>
      </c>
      <c r="L2117">
        <v>8000</v>
      </c>
      <c r="M2117">
        <v>42900</v>
      </c>
      <c r="N2117">
        <v>354930</v>
      </c>
      <c r="O2117">
        <v>9200</v>
      </c>
      <c r="P2117">
        <v>768061.99999999988</v>
      </c>
      <c r="Q2117">
        <v>156618.00000000003</v>
      </c>
      <c r="R2117">
        <v>45743</v>
      </c>
      <c r="S2117">
        <v>404221</v>
      </c>
      <c r="T2117">
        <v>1176735</v>
      </c>
      <c r="U2117">
        <v>404221</v>
      </c>
      <c r="V2117">
        <v>206.59</v>
      </c>
      <c r="W2117">
        <v>96.77</v>
      </c>
      <c r="X2117">
        <v>0</v>
      </c>
      <c r="Y2117">
        <v>119.30921052631579</v>
      </c>
      <c r="Z2117">
        <v>506750.18700000009</v>
      </c>
      <c r="AA2117">
        <v>171989.79900000014</v>
      </c>
      <c r="AB2117">
        <v>7495.2640000000001</v>
      </c>
      <c r="AC2117">
        <v>92420.963000000003</v>
      </c>
      <c r="AD2117">
        <v>3343.7719999999995</v>
      </c>
      <c r="AE2117">
        <v>12501.925000000003</v>
      </c>
      <c r="AF2117">
        <v>164672.32000000001</v>
      </c>
      <c r="AG2117">
        <v>71302.045999999944</v>
      </c>
      <c r="AH2117">
        <v>8191.9570000000003</v>
      </c>
      <c r="AI2117">
        <v>104976.18399999998</v>
      </c>
      <c r="AJ2117">
        <v>221.142</v>
      </c>
      <c r="AK2117">
        <v>16576.085999999999</v>
      </c>
      <c r="AL2117">
        <v>7089.6050000000005</v>
      </c>
      <c r="AM2117">
        <v>45637.641999999993</v>
      </c>
      <c r="AN2117">
        <v>9062.9320000000007</v>
      </c>
      <c r="AO2117">
        <v>105679.25520000004</v>
      </c>
      <c r="AP2117">
        <v>95414.573263200014</v>
      </c>
      <c r="AQ2117">
        <v>86660.607999999964</v>
      </c>
      <c r="AR2117">
        <v>4336.8669999999984</v>
      </c>
      <c r="AS2117">
        <v>58848.785999999964</v>
      </c>
      <c r="AT2117">
        <v>109425.01599999995</v>
      </c>
      <c r="AU2117">
        <v>137334.0989999999</v>
      </c>
      <c r="AV2117">
        <v>632.99</v>
      </c>
      <c r="AW2117">
        <v>17220.985800000002</v>
      </c>
      <c r="AX2117">
        <v>19568.543000000001</v>
      </c>
      <c r="AY2117">
        <v>94981.438999999998</v>
      </c>
      <c r="AZ2117">
        <v>126794.50099999995</v>
      </c>
      <c r="BA2117">
        <v>254577.88799999989</v>
      </c>
      <c r="BB2117">
        <v>4115.8370000000004</v>
      </c>
      <c r="BC2117">
        <v>60919.65400000001</v>
      </c>
      <c r="BD2117">
        <v>3177.9900000000002</v>
      </c>
      <c r="BE2117">
        <v>30437.988999999994</v>
      </c>
      <c r="BF2117">
        <v>31741.08</v>
      </c>
      <c r="BG2117">
        <v>206290.58100000003</v>
      </c>
      <c r="BH2117">
        <v>17619.650000000001</v>
      </c>
      <c r="BI2117">
        <v>301832.19400000002</v>
      </c>
      <c r="BJ2117">
        <v>61272.921000000002</v>
      </c>
      <c r="BK2117">
        <v>63947.336140420375</v>
      </c>
      <c r="BL2117">
        <v>2360.096</v>
      </c>
      <c r="BM2117">
        <v>19819.825999999994</v>
      </c>
    </row>
    <row r="2118" spans="1:65" x14ac:dyDescent="0.25">
      <c r="A2118" t="s">
        <v>2247</v>
      </c>
      <c r="B2118">
        <v>1759204.6728584324</v>
      </c>
      <c r="C2118">
        <v>1151772.3066664888</v>
      </c>
      <c r="D2118">
        <v>1932737.2723339484</v>
      </c>
      <c r="E2118">
        <v>747494.84466605133</v>
      </c>
      <c r="F2118">
        <v>1542281.5016660513</v>
      </c>
      <c r="G2118">
        <v>7642.0029999999997</v>
      </c>
      <c r="H2118">
        <v>-112.60100000000001</v>
      </c>
      <c r="I2118">
        <v>0</v>
      </c>
      <c r="J2118">
        <v>-35000</v>
      </c>
      <c r="K2118">
        <v>214089.99999999997</v>
      </c>
      <c r="L2118">
        <v>8500</v>
      </c>
      <c r="M2118">
        <v>60100</v>
      </c>
      <c r="N2118">
        <v>416210.00000000006</v>
      </c>
      <c r="O2118">
        <v>5000</v>
      </c>
      <c r="P2118">
        <v>774578.00000000012</v>
      </c>
      <c r="Q2118">
        <v>174892</v>
      </c>
      <c r="R2118">
        <v>37641.999999999993</v>
      </c>
      <c r="S2118">
        <v>454082</v>
      </c>
      <c r="T2118">
        <v>1236930</v>
      </c>
      <c r="U2118">
        <v>454082</v>
      </c>
      <c r="V2118">
        <v>215.46</v>
      </c>
      <c r="W2118">
        <v>96.89</v>
      </c>
      <c r="X2118">
        <v>0</v>
      </c>
      <c r="Y2118">
        <v>115.08071428571428</v>
      </c>
      <c r="Z2118">
        <v>507005.12399999995</v>
      </c>
      <c r="AA2118">
        <v>169089.024</v>
      </c>
      <c r="AB2118">
        <v>7470.9159999999993</v>
      </c>
      <c r="AC2118">
        <v>91408.51</v>
      </c>
      <c r="AD2118">
        <v>3280.2359999999999</v>
      </c>
      <c r="AE2118">
        <v>12417.012999999999</v>
      </c>
      <c r="AF2118">
        <v>157357.71799999996</v>
      </c>
      <c r="AG2118">
        <v>70667.353999999948</v>
      </c>
      <c r="AH2118">
        <v>8144.4390000000012</v>
      </c>
      <c r="AI2118">
        <v>96048.733999999982</v>
      </c>
      <c r="AJ2118">
        <v>415.178</v>
      </c>
      <c r="AK2118">
        <v>16076.365999999996</v>
      </c>
      <c r="AL2118">
        <v>7071.3230000000003</v>
      </c>
      <c r="AM2118">
        <v>44545.931000000033</v>
      </c>
      <c r="AN2118">
        <v>9100.4748</v>
      </c>
      <c r="AO2118">
        <v>103330.43959999994</v>
      </c>
      <c r="AP2118">
        <v>92507.051666488856</v>
      </c>
      <c r="AQ2118">
        <v>85442.505000000005</v>
      </c>
      <c r="AR2118">
        <v>4430.9400000000005</v>
      </c>
      <c r="AS2118">
        <v>57847.001000000011</v>
      </c>
      <c r="AT2118">
        <v>94259.390000000014</v>
      </c>
      <c r="AU2118">
        <v>143491.16600000003</v>
      </c>
      <c r="AV2118">
        <v>628.65920000000006</v>
      </c>
      <c r="AW2118">
        <v>16822.169399999999</v>
      </c>
      <c r="AX2118">
        <v>19570.760999999999</v>
      </c>
      <c r="AY2118">
        <v>94279.180000000008</v>
      </c>
      <c r="AZ2118">
        <v>118211.00099999993</v>
      </c>
      <c r="BA2118">
        <v>250013.677</v>
      </c>
      <c r="BB2118">
        <v>4120.91</v>
      </c>
      <c r="BC2118">
        <v>59785.198000000011</v>
      </c>
      <c r="BD2118">
        <v>3247.433</v>
      </c>
      <c r="BE2118">
        <v>29996.432999999997</v>
      </c>
      <c r="BF2118">
        <v>30918.008000000002</v>
      </c>
      <c r="BG2118">
        <v>206447.81999999998</v>
      </c>
      <c r="BH2118">
        <v>17413.330000000002</v>
      </c>
      <c r="BI2118">
        <v>297406.23399999988</v>
      </c>
      <c r="BJ2118">
        <v>64377.483</v>
      </c>
      <c r="BK2118">
        <v>67859.606333948555</v>
      </c>
      <c r="BL2118">
        <v>2241.931</v>
      </c>
      <c r="BM2118">
        <v>19762.911</v>
      </c>
    </row>
    <row r="2119" spans="1:65" x14ac:dyDescent="0.25">
      <c r="A2119" t="s">
        <v>2248</v>
      </c>
      <c r="B2119">
        <v>1757796.5311695309</v>
      </c>
      <c r="C2119">
        <v>1136634.141835911</v>
      </c>
      <c r="D2119">
        <v>1946579.0444758264</v>
      </c>
      <c r="E2119">
        <v>778122.75652417366</v>
      </c>
      <c r="F2119">
        <v>1559856.0825241737</v>
      </c>
      <c r="G2119">
        <v>622.31000000000006</v>
      </c>
      <c r="H2119">
        <v>-466.23900000000009</v>
      </c>
      <c r="I2119">
        <v>0</v>
      </c>
      <c r="J2119">
        <v>0</v>
      </c>
      <c r="K2119">
        <v>254524</v>
      </c>
      <c r="L2119">
        <v>8400</v>
      </c>
      <c r="M2119">
        <v>72000</v>
      </c>
      <c r="N2119">
        <v>402383.00000000006</v>
      </c>
      <c r="O2119">
        <v>100</v>
      </c>
      <c r="P2119">
        <v>741678.00000000012</v>
      </c>
      <c r="Q2119">
        <v>86621</v>
      </c>
      <c r="R2119">
        <v>73350.000000000015</v>
      </c>
      <c r="S2119">
        <v>413244.99999999994</v>
      </c>
      <c r="T2119">
        <v>1225811.0000000005</v>
      </c>
      <c r="U2119">
        <v>413244.99999999994</v>
      </c>
      <c r="V2119">
        <v>190.83</v>
      </c>
      <c r="W2119">
        <v>96.01</v>
      </c>
      <c r="X2119">
        <v>0</v>
      </c>
      <c r="Y2119">
        <v>0</v>
      </c>
      <c r="Z2119">
        <v>507427.76100000012</v>
      </c>
      <c r="AA2119">
        <v>170045.20699999999</v>
      </c>
      <c r="AB2119">
        <v>7527.2149999999992</v>
      </c>
      <c r="AC2119">
        <v>95739.676999999996</v>
      </c>
      <c r="AD2119">
        <v>2970.165</v>
      </c>
      <c r="AE2119">
        <v>12579.929999999997</v>
      </c>
      <c r="AF2119">
        <v>143734.58500000005</v>
      </c>
      <c r="AG2119">
        <v>72937.326000000001</v>
      </c>
      <c r="AH2119">
        <v>7665.3540000000003</v>
      </c>
      <c r="AI2119">
        <v>102325.45500000002</v>
      </c>
      <c r="AJ2119">
        <v>235.15799999999999</v>
      </c>
      <c r="AK2119">
        <v>15876.628999999999</v>
      </c>
      <c r="AL2119">
        <v>7074.5429999999997</v>
      </c>
      <c r="AM2119">
        <v>45522.368000000009</v>
      </c>
      <c r="AN2119">
        <v>8846.7147999999997</v>
      </c>
      <c r="AO2119">
        <v>104823.72120000004</v>
      </c>
      <c r="AP2119">
        <v>90436.486835911142</v>
      </c>
      <c r="AQ2119">
        <v>87202.401999999987</v>
      </c>
      <c r="AR2119">
        <v>4436.8570000000018</v>
      </c>
      <c r="AS2119">
        <v>57963.47100000002</v>
      </c>
      <c r="AT2119">
        <v>120746.78300000001</v>
      </c>
      <c r="AU2119">
        <v>165585.94100000005</v>
      </c>
      <c r="AV2119">
        <v>623.8341999999999</v>
      </c>
      <c r="AW2119">
        <v>17340.070800000001</v>
      </c>
      <c r="AX2119">
        <v>19642.224999999999</v>
      </c>
      <c r="AY2119">
        <v>93832.458000000013</v>
      </c>
      <c r="AZ2119">
        <v>97408.261999999959</v>
      </c>
      <c r="BA2119">
        <v>249186.43599999996</v>
      </c>
      <c r="BB2119">
        <v>4130.6239999999998</v>
      </c>
      <c r="BC2119">
        <v>59892.981</v>
      </c>
      <c r="BD2119">
        <v>3227.288</v>
      </c>
      <c r="BE2119">
        <v>30904.288</v>
      </c>
      <c r="BF2119">
        <v>28856.368000000006</v>
      </c>
      <c r="BG2119">
        <v>197461.43999999994</v>
      </c>
      <c r="BH2119">
        <v>17537.859999999997</v>
      </c>
      <c r="BI2119">
        <v>292880.32299999968</v>
      </c>
      <c r="BJ2119">
        <v>61848.131999999998</v>
      </c>
      <c r="BK2119">
        <v>54306.953475825991</v>
      </c>
      <c r="BL2119">
        <v>2257.9259999999999</v>
      </c>
      <c r="BM2119">
        <v>20171.966999999997</v>
      </c>
    </row>
    <row r="2120" spans="1:65" x14ac:dyDescent="0.25">
      <c r="A2120" t="s">
        <v>2249</v>
      </c>
      <c r="B2120">
        <v>1741994.0851989505</v>
      </c>
      <c r="C2120">
        <v>1112152.9034518222</v>
      </c>
      <c r="D2120">
        <v>1922459.1300704377</v>
      </c>
      <c r="E2120">
        <v>779790.37292956165</v>
      </c>
      <c r="F2120">
        <v>1540813.6879295616</v>
      </c>
      <c r="G2120">
        <v>829.21599999999989</v>
      </c>
      <c r="H2120">
        <v>-4321.82</v>
      </c>
      <c r="I2120">
        <v>0</v>
      </c>
      <c r="J2120">
        <v>0</v>
      </c>
      <c r="K2120">
        <v>252100</v>
      </c>
      <c r="L2120">
        <v>8199.9999999999982</v>
      </c>
      <c r="M2120">
        <v>72700</v>
      </c>
      <c r="N2120">
        <v>421672</v>
      </c>
      <c r="O2120">
        <v>0</v>
      </c>
      <c r="P2120">
        <v>769237</v>
      </c>
      <c r="Q2120">
        <v>114856.00000000003</v>
      </c>
      <c r="R2120">
        <v>53850</v>
      </c>
      <c r="S2120">
        <v>439656</v>
      </c>
      <c r="T2120">
        <v>1252959</v>
      </c>
      <c r="U2120">
        <v>439656</v>
      </c>
      <c r="V2120">
        <v>189.44</v>
      </c>
      <c r="W2120">
        <v>82.74</v>
      </c>
      <c r="X2120">
        <v>0</v>
      </c>
      <c r="Y2120">
        <v>0</v>
      </c>
      <c r="Z2120">
        <v>507031.45999999996</v>
      </c>
      <c r="AA2120">
        <v>169290.71399999989</v>
      </c>
      <c r="AB2120">
        <v>7488.8139999999985</v>
      </c>
      <c r="AC2120">
        <v>93164.952000000019</v>
      </c>
      <c r="AD2120">
        <v>3029.1590000000001</v>
      </c>
      <c r="AE2120">
        <v>12558.066000000003</v>
      </c>
      <c r="AF2120">
        <v>138959.48800000001</v>
      </c>
      <c r="AG2120">
        <v>72656.908999999985</v>
      </c>
      <c r="AH2120">
        <v>7595.7949999999992</v>
      </c>
      <c r="AI2120">
        <v>101655.51899999996</v>
      </c>
      <c r="AJ2120">
        <v>206.97399999999999</v>
      </c>
      <c r="AK2120">
        <v>15577.149000000001</v>
      </c>
      <c r="AL2120">
        <v>7077.2620000000006</v>
      </c>
      <c r="AM2120">
        <v>45263.771000000008</v>
      </c>
      <c r="AN2120">
        <v>9088.6484</v>
      </c>
      <c r="AO2120">
        <v>103675.435</v>
      </c>
      <c r="AP2120">
        <v>88529.970451822228</v>
      </c>
      <c r="AQ2120">
        <v>86356.45399999994</v>
      </c>
      <c r="AR2120">
        <v>4464.58</v>
      </c>
      <c r="AS2120">
        <v>57276.745999999992</v>
      </c>
      <c r="AT2120">
        <v>106129.45800000001</v>
      </c>
      <c r="AU2120">
        <v>168180.47900000002</v>
      </c>
      <c r="AV2120">
        <v>624.98760000000004</v>
      </c>
      <c r="AW2120">
        <v>17280.32</v>
      </c>
      <c r="AX2120">
        <v>19692.912</v>
      </c>
      <c r="AY2120">
        <v>93196.369000000006</v>
      </c>
      <c r="AZ2120">
        <v>95316.672999999922</v>
      </c>
      <c r="BA2120">
        <v>254601.46400000009</v>
      </c>
      <c r="BB2120">
        <v>4130.4849999999997</v>
      </c>
      <c r="BC2120">
        <v>58284.449000000008</v>
      </c>
      <c r="BD2120">
        <v>3342.462</v>
      </c>
      <c r="BE2120">
        <v>30552.461000000003</v>
      </c>
      <c r="BF2120">
        <v>27649.72</v>
      </c>
      <c r="BG2120">
        <v>184449.61399999997</v>
      </c>
      <c r="BH2120">
        <v>17577.477999999996</v>
      </c>
      <c r="BI2120">
        <v>285327.54800000001</v>
      </c>
      <c r="BJ2120">
        <v>61851.707999999999</v>
      </c>
      <c r="BK2120">
        <v>53120.362070438117</v>
      </c>
      <c r="BL2120">
        <v>2364.8690000000001</v>
      </c>
      <c r="BM2120">
        <v>19990.348999999998</v>
      </c>
    </row>
    <row r="2121" spans="1:65" x14ac:dyDescent="0.25">
      <c r="A2121" t="s">
        <v>2250</v>
      </c>
      <c r="B2121">
        <v>1714607.2771797264</v>
      </c>
      <c r="C2121">
        <v>1097771.6885158222</v>
      </c>
      <c r="D2121">
        <v>1894344.1177136935</v>
      </c>
      <c r="E2121">
        <v>765308.91228630615</v>
      </c>
      <c r="F2121">
        <v>1513148.8972863061</v>
      </c>
      <c r="G2121">
        <v>44.231000000000002</v>
      </c>
      <c r="H2121">
        <v>-7958.8979999999992</v>
      </c>
      <c r="I2121">
        <v>0</v>
      </c>
      <c r="J2121">
        <v>0</v>
      </c>
      <c r="K2121">
        <v>229851</v>
      </c>
      <c r="L2121">
        <v>8600</v>
      </c>
      <c r="M2121">
        <v>71100.000000000015</v>
      </c>
      <c r="N2121">
        <v>429027</v>
      </c>
      <c r="O2121">
        <v>0</v>
      </c>
      <c r="P2121">
        <v>763281.99999999988</v>
      </c>
      <c r="Q2121">
        <v>144498.00000000003</v>
      </c>
      <c r="R2121">
        <v>44147.999999999993</v>
      </c>
      <c r="S2121">
        <v>445449</v>
      </c>
      <c r="T2121">
        <v>1245057</v>
      </c>
      <c r="U2121">
        <v>445449</v>
      </c>
      <c r="V2121">
        <v>185.25999999999996</v>
      </c>
      <c r="W2121">
        <v>82.5</v>
      </c>
      <c r="X2121">
        <v>0</v>
      </c>
      <c r="Y2121">
        <v>0</v>
      </c>
      <c r="Z2121">
        <v>507265.45000000007</v>
      </c>
      <c r="AA2121">
        <v>166605.28299999994</v>
      </c>
      <c r="AB2121">
        <v>7486.6009999999997</v>
      </c>
      <c r="AC2121">
        <v>89785.270999999979</v>
      </c>
      <c r="AD2121">
        <v>4928.4709999999995</v>
      </c>
      <c r="AE2121">
        <v>12954.951000000001</v>
      </c>
      <c r="AF2121">
        <v>132722.68599999999</v>
      </c>
      <c r="AG2121">
        <v>72202.369000000006</v>
      </c>
      <c r="AH2121">
        <v>7844.0749999999998</v>
      </c>
      <c r="AI2121">
        <v>97383.714000000036</v>
      </c>
      <c r="AJ2121">
        <v>253.506</v>
      </c>
      <c r="AK2121">
        <v>15350.164000000001</v>
      </c>
      <c r="AL2121">
        <v>7079.0539999999992</v>
      </c>
      <c r="AM2121">
        <v>44347.35100000001</v>
      </c>
      <c r="AN2121">
        <v>9173.8240000000005</v>
      </c>
      <c r="AO2121">
        <v>103500.3444</v>
      </c>
      <c r="AP2121">
        <v>87268.747515822208</v>
      </c>
      <c r="AQ2121">
        <v>85246.159</v>
      </c>
      <c r="AR2121">
        <v>4418.1690000000008</v>
      </c>
      <c r="AS2121">
        <v>56810.347000000002</v>
      </c>
      <c r="AT2121">
        <v>98968.086000000025</v>
      </c>
      <c r="AU2121">
        <v>166974.83899999998</v>
      </c>
      <c r="AV2121">
        <v>618.20100000000002</v>
      </c>
      <c r="AW2121">
        <v>17420.452600000001</v>
      </c>
      <c r="AX2121">
        <v>19676.682000000001</v>
      </c>
      <c r="AY2121">
        <v>92453.54800000001</v>
      </c>
      <c r="AZ2121">
        <v>92407.077000000005</v>
      </c>
      <c r="BA2121">
        <v>248001.23900000023</v>
      </c>
      <c r="BB2121">
        <v>4117.2440000000006</v>
      </c>
      <c r="BC2121">
        <v>57710.930000000015</v>
      </c>
      <c r="BD2121">
        <v>4939.473</v>
      </c>
      <c r="BE2121">
        <v>30057.473000000005</v>
      </c>
      <c r="BF2121">
        <v>26908.212</v>
      </c>
      <c r="BG2121">
        <v>181857.90700000001</v>
      </c>
      <c r="BH2121">
        <v>17582.971000000005</v>
      </c>
      <c r="BI2121">
        <v>282623.53999999963</v>
      </c>
      <c r="BJ2121">
        <v>61702.457999999999</v>
      </c>
      <c r="BK2121">
        <v>53224.307713693735</v>
      </c>
      <c r="BL2121">
        <v>2410.701</v>
      </c>
      <c r="BM2121">
        <v>19833.928000000004</v>
      </c>
    </row>
    <row r="2122" spans="1:65" x14ac:dyDescent="0.25">
      <c r="A2122" t="s">
        <v>2251</v>
      </c>
      <c r="B2122">
        <v>1688647.0704614022</v>
      </c>
      <c r="C2122">
        <v>1075238.3200166223</v>
      </c>
      <c r="D2122">
        <v>1871573.2039031959</v>
      </c>
      <c r="E2122">
        <v>763857.56009680463</v>
      </c>
      <c r="F2122">
        <v>1497290.8330968046</v>
      </c>
      <c r="G2122">
        <v>510.26100000000008</v>
      </c>
      <c r="H2122">
        <v>-5924.9089999999997</v>
      </c>
      <c r="I2122">
        <v>0</v>
      </c>
      <c r="J2122">
        <v>0</v>
      </c>
      <c r="K2122">
        <v>221486</v>
      </c>
      <c r="L2122">
        <v>8700</v>
      </c>
      <c r="M2122">
        <v>63600</v>
      </c>
      <c r="N2122">
        <v>404873</v>
      </c>
      <c r="O2122">
        <v>0</v>
      </c>
      <c r="P2122">
        <v>777342</v>
      </c>
      <c r="Q2122">
        <v>155588.99999999997</v>
      </c>
      <c r="R2122">
        <v>48389</v>
      </c>
      <c r="S2122">
        <v>440674.99999999994</v>
      </c>
      <c r="T2122">
        <v>1239304</v>
      </c>
      <c r="U2122">
        <v>440674.99999999994</v>
      </c>
      <c r="V2122">
        <v>186.92</v>
      </c>
      <c r="W2122">
        <v>31.37</v>
      </c>
      <c r="X2122">
        <v>0</v>
      </c>
      <c r="Y2122">
        <v>0</v>
      </c>
      <c r="Z2122">
        <v>507209.35400000017</v>
      </c>
      <c r="AA2122">
        <v>162453.402</v>
      </c>
      <c r="AB2122">
        <v>7453.6620000000003</v>
      </c>
      <c r="AC2122">
        <v>86240.25999999998</v>
      </c>
      <c r="AD2122">
        <v>2995.3629999999998</v>
      </c>
      <c r="AE2122">
        <v>12781.065999999999</v>
      </c>
      <c r="AF2122">
        <v>127023.60700000002</v>
      </c>
      <c r="AG2122">
        <v>71117.368000000002</v>
      </c>
      <c r="AH2122">
        <v>8060.49</v>
      </c>
      <c r="AI2122">
        <v>88711.335999999981</v>
      </c>
      <c r="AJ2122">
        <v>342.90700000000004</v>
      </c>
      <c r="AK2122">
        <v>15229.188</v>
      </c>
      <c r="AL2122">
        <v>7070.5869999999995</v>
      </c>
      <c r="AM2122">
        <v>42973.022999999994</v>
      </c>
      <c r="AN2122">
        <v>9405.2886000000035</v>
      </c>
      <c r="AO2122">
        <v>101475.96519999999</v>
      </c>
      <c r="AP2122">
        <v>83502.15501662223</v>
      </c>
      <c r="AQ2122">
        <v>84515.744000000006</v>
      </c>
      <c r="AR2122">
        <v>4332.4950000000008</v>
      </c>
      <c r="AS2122">
        <v>56030.099000000053</v>
      </c>
      <c r="AT2122">
        <v>88306.472999999998</v>
      </c>
      <c r="AU2122">
        <v>169840.97399999993</v>
      </c>
      <c r="AV2122">
        <v>622.13740000000007</v>
      </c>
      <c r="AW2122">
        <v>16984.568800000001</v>
      </c>
      <c r="AX2122">
        <v>19802.667000000001</v>
      </c>
      <c r="AY2122">
        <v>91277.446000000011</v>
      </c>
      <c r="AZ2122">
        <v>87078.494000000021</v>
      </c>
      <c r="BA2122">
        <v>250043.98699999996</v>
      </c>
      <c r="BB2122">
        <v>4070.3189999999995</v>
      </c>
      <c r="BC2122">
        <v>56449.432000000001</v>
      </c>
      <c r="BD2122">
        <v>7422.9120000000012</v>
      </c>
      <c r="BE2122">
        <v>29547.913</v>
      </c>
      <c r="BF2122">
        <v>27011.148000000001</v>
      </c>
      <c r="BG2122">
        <v>180213.728</v>
      </c>
      <c r="BH2122">
        <v>17842.812000000005</v>
      </c>
      <c r="BI2122">
        <v>281189.60700000002</v>
      </c>
      <c r="BJ2122">
        <v>63256.470999999998</v>
      </c>
      <c r="BK2122">
        <v>54626.978903195486</v>
      </c>
      <c r="BL2122">
        <v>2428.9780000000001</v>
      </c>
      <c r="BM2122">
        <v>19871.118000000006</v>
      </c>
    </row>
    <row r="2123" spans="1:65" x14ac:dyDescent="0.25">
      <c r="A2123" t="s">
        <v>2252</v>
      </c>
      <c r="B2123">
        <v>1711259.0442770163</v>
      </c>
      <c r="C2123">
        <v>1081227.5875840001</v>
      </c>
      <c r="D2123">
        <v>1898258.2271163017</v>
      </c>
      <c r="E2123">
        <v>786973.35188369744</v>
      </c>
      <c r="F2123">
        <v>1518883.3328836975</v>
      </c>
      <c r="G2123">
        <v>15.265000000000001</v>
      </c>
      <c r="H2123">
        <v>-6748.5169999999998</v>
      </c>
      <c r="I2123">
        <v>3250</v>
      </c>
      <c r="J2123">
        <v>0</v>
      </c>
      <c r="K2123">
        <v>189410</v>
      </c>
      <c r="L2123">
        <v>9100</v>
      </c>
      <c r="M2123">
        <v>40100</v>
      </c>
      <c r="N2123">
        <v>385272.99999999994</v>
      </c>
      <c r="O2123">
        <v>0</v>
      </c>
      <c r="P2123">
        <v>727906.99999999988</v>
      </c>
      <c r="Q2123">
        <v>135981</v>
      </c>
      <c r="R2123">
        <v>63071.000000000007</v>
      </c>
      <c r="S2123">
        <v>365491.00000000006</v>
      </c>
      <c r="T2123">
        <v>1185351</v>
      </c>
      <c r="U2123">
        <v>365491.00000000006</v>
      </c>
      <c r="V2123">
        <v>189</v>
      </c>
      <c r="W2123">
        <v>67.89</v>
      </c>
      <c r="X2123">
        <v>159.01000000000002</v>
      </c>
      <c r="Y2123">
        <v>0</v>
      </c>
      <c r="Z2123">
        <v>506980.91299999971</v>
      </c>
      <c r="AA2123">
        <v>161329.8759999999</v>
      </c>
      <c r="AB2123">
        <v>7386.9480000000003</v>
      </c>
      <c r="AC2123">
        <v>83560.781999999992</v>
      </c>
      <c r="AD2123">
        <v>3187.0790000000002</v>
      </c>
      <c r="AE2123">
        <v>12698.562000000004</v>
      </c>
      <c r="AF2123">
        <v>120396.99900000001</v>
      </c>
      <c r="AG2123">
        <v>71361.702999999965</v>
      </c>
      <c r="AH2123">
        <v>8169.4180000000006</v>
      </c>
      <c r="AI2123">
        <v>104450.38000000003</v>
      </c>
      <c r="AJ2123">
        <v>509.90300000000002</v>
      </c>
      <c r="AK2123">
        <v>15107.35</v>
      </c>
      <c r="AL2123">
        <v>7076.2550000000001</v>
      </c>
      <c r="AM2123">
        <v>43579.527999999991</v>
      </c>
      <c r="AN2123">
        <v>9032.3594000000012</v>
      </c>
      <c r="AO2123">
        <v>104259.67900000005</v>
      </c>
      <c r="AP2123">
        <v>69503.84558400001</v>
      </c>
      <c r="AQ2123">
        <v>84610.236000000004</v>
      </c>
      <c r="AR2123">
        <v>4386.3190000000022</v>
      </c>
      <c r="AS2123">
        <v>56464.54199999995</v>
      </c>
      <c r="AT2123">
        <v>106388.662</v>
      </c>
      <c r="AU2123">
        <v>175278.75000000006</v>
      </c>
      <c r="AV2123">
        <v>623.81560000000002</v>
      </c>
      <c r="AW2123">
        <v>17340.849999999999</v>
      </c>
      <c r="AX2123">
        <v>19885.337</v>
      </c>
      <c r="AY2123">
        <v>90305.293999999994</v>
      </c>
      <c r="AZ2123">
        <v>95868.677000000025</v>
      </c>
      <c r="BA2123">
        <v>250844.05599999992</v>
      </c>
      <c r="BB2123">
        <v>4073.3599999999997</v>
      </c>
      <c r="BC2123">
        <v>58012.676999999989</v>
      </c>
      <c r="BD2123">
        <v>7047.85</v>
      </c>
      <c r="BE2123">
        <v>30637.850000000006</v>
      </c>
      <c r="BF2123">
        <v>27959.618999999999</v>
      </c>
      <c r="BG2123">
        <v>179177.75099999999</v>
      </c>
      <c r="BH2123">
        <v>17902.279000000002</v>
      </c>
      <c r="BI2123">
        <v>289738.59399999987</v>
      </c>
      <c r="BJ2123">
        <v>62406.06</v>
      </c>
      <c r="BK2123">
        <v>49859.564116301743</v>
      </c>
      <c r="BL2123">
        <v>2441.8890000000001</v>
      </c>
      <c r="BM2123">
        <v>19640.203000000001</v>
      </c>
    </row>
    <row r="2124" spans="1:65" x14ac:dyDescent="0.25">
      <c r="A2124" t="s">
        <v>2253</v>
      </c>
      <c r="B2124">
        <v>1681518.111859598</v>
      </c>
      <c r="C2124">
        <v>1054407.0429303108</v>
      </c>
      <c r="D2124">
        <v>1874564.475228284</v>
      </c>
      <c r="E2124">
        <v>787373.69677171519</v>
      </c>
      <c r="F2124">
        <v>1505957.0157717152</v>
      </c>
      <c r="G2124">
        <v>0</v>
      </c>
      <c r="H2124">
        <v>-12913.975</v>
      </c>
      <c r="I2124">
        <v>0</v>
      </c>
      <c r="J2124">
        <v>0</v>
      </c>
      <c r="K2124">
        <v>231663</v>
      </c>
      <c r="L2124">
        <v>8400</v>
      </c>
      <c r="M2124">
        <v>66000</v>
      </c>
      <c r="N2124">
        <v>391957.99999999994</v>
      </c>
      <c r="O2124">
        <v>0</v>
      </c>
      <c r="P2124">
        <v>793935</v>
      </c>
      <c r="Q2124">
        <v>129862</v>
      </c>
      <c r="R2124">
        <v>56001</v>
      </c>
      <c r="S2124">
        <v>427524.99999999994</v>
      </c>
      <c r="T2124">
        <v>1250294</v>
      </c>
      <c r="U2124">
        <v>427524.99999999994</v>
      </c>
      <c r="V2124">
        <v>0</v>
      </c>
      <c r="W2124">
        <v>73.010000000000005</v>
      </c>
      <c r="X2124">
        <v>0</v>
      </c>
      <c r="Y2124">
        <v>0</v>
      </c>
      <c r="Z2124">
        <v>507026.13099999999</v>
      </c>
      <c r="AA2124">
        <v>158968.432</v>
      </c>
      <c r="AB2124">
        <v>7426.1139999999996</v>
      </c>
      <c r="AC2124">
        <v>80912.08199999998</v>
      </c>
      <c r="AD2124">
        <v>3189.3150000000001</v>
      </c>
      <c r="AE2124">
        <v>12345.828999999998</v>
      </c>
      <c r="AF2124">
        <v>105354.194</v>
      </c>
      <c r="AG2124">
        <v>70602.980000000025</v>
      </c>
      <c r="AH2124">
        <v>8175.7599999999993</v>
      </c>
      <c r="AI2124">
        <v>99375.865999999995</v>
      </c>
      <c r="AJ2124">
        <v>262.39500000000004</v>
      </c>
      <c r="AK2124">
        <v>15026.685000000003</v>
      </c>
      <c r="AL2124">
        <v>7053.3570000000009</v>
      </c>
      <c r="AM2124">
        <v>43354.543000000027</v>
      </c>
      <c r="AN2124">
        <v>8865.0786000000007</v>
      </c>
      <c r="AO2124">
        <v>102761.12599999997</v>
      </c>
      <c r="AP2124">
        <v>67230.404930311124</v>
      </c>
      <c r="AQ2124">
        <v>83704.86</v>
      </c>
      <c r="AR2124">
        <v>4396.5600000000013</v>
      </c>
      <c r="AS2124">
        <v>55737.991000000002</v>
      </c>
      <c r="AT2124">
        <v>105541.35899999997</v>
      </c>
      <c r="AU2124">
        <v>179544.69099999993</v>
      </c>
      <c r="AV2124">
        <v>614.81240000000014</v>
      </c>
      <c r="AW2124">
        <v>17202.559000000001</v>
      </c>
      <c r="AX2124">
        <v>19879.501</v>
      </c>
      <c r="AY2124">
        <v>88587.379000000001</v>
      </c>
      <c r="AZ2124">
        <v>89097.634999999995</v>
      </c>
      <c r="BA2124">
        <v>247145.67300000013</v>
      </c>
      <c r="BB2124">
        <v>4082.6950000000002</v>
      </c>
      <c r="BC2124">
        <v>57263.337999999989</v>
      </c>
      <c r="BD2124">
        <v>7178.8490000000002</v>
      </c>
      <c r="BE2124">
        <v>30030.848999999998</v>
      </c>
      <c r="BF2124">
        <v>27413.042999999998</v>
      </c>
      <c r="BG2124">
        <v>177660.70599999995</v>
      </c>
      <c r="BH2124">
        <v>18005.020000000004</v>
      </c>
      <c r="BI2124">
        <v>284266.20200000016</v>
      </c>
      <c r="BJ2124">
        <v>61227.584000000003</v>
      </c>
      <c r="BK2124">
        <v>50525.087228284465</v>
      </c>
      <c r="BL2124">
        <v>2387.2350000000001</v>
      </c>
      <c r="BM2124">
        <v>19547.596999999994</v>
      </c>
    </row>
    <row r="2125" spans="1:65" x14ac:dyDescent="0.25">
      <c r="A2125" t="s">
        <v>2254</v>
      </c>
      <c r="B2125">
        <v>1681436.4830926298</v>
      </c>
      <c r="C2125">
        <v>1045171.04538</v>
      </c>
      <c r="D2125">
        <v>1875396.0713088992</v>
      </c>
      <c r="E2125">
        <v>797693.99269110116</v>
      </c>
      <c r="F2125">
        <v>1512163.9846911011</v>
      </c>
      <c r="G2125">
        <v>1683.693</v>
      </c>
      <c r="H2125">
        <v>-1129.297</v>
      </c>
      <c r="I2125">
        <v>0</v>
      </c>
      <c r="J2125">
        <v>-25000</v>
      </c>
      <c r="K2125">
        <v>232700</v>
      </c>
      <c r="L2125">
        <v>8300.0000000000018</v>
      </c>
      <c r="M2125">
        <v>67199.999999999985</v>
      </c>
      <c r="N2125">
        <v>393824</v>
      </c>
      <c r="O2125">
        <v>0</v>
      </c>
      <c r="P2125">
        <v>808566.00000000012</v>
      </c>
      <c r="Q2125">
        <v>134949</v>
      </c>
      <c r="R2125">
        <v>56527.000000000007</v>
      </c>
      <c r="S2125">
        <v>434849.00000000006</v>
      </c>
      <c r="T2125">
        <v>1267217</v>
      </c>
      <c r="U2125">
        <v>434849.00000000006</v>
      </c>
      <c r="V2125">
        <v>187.24</v>
      </c>
      <c r="W2125">
        <v>93.74</v>
      </c>
      <c r="X2125">
        <v>0</v>
      </c>
      <c r="Y2125">
        <v>126</v>
      </c>
      <c r="Z2125">
        <v>506985.03099999973</v>
      </c>
      <c r="AA2125">
        <v>156739.6889999999</v>
      </c>
      <c r="AB2125">
        <v>7576.0809999999983</v>
      </c>
      <c r="AC2125">
        <v>79631.425999999992</v>
      </c>
      <c r="AD2125">
        <v>3129.8829999999998</v>
      </c>
      <c r="AE2125">
        <v>12127.511000000002</v>
      </c>
      <c r="AF2125">
        <v>116057.58299999998</v>
      </c>
      <c r="AG2125">
        <v>69704.180000000022</v>
      </c>
      <c r="AH2125">
        <v>8313.3559999999998</v>
      </c>
      <c r="AI2125">
        <v>101871.36</v>
      </c>
      <c r="AJ2125">
        <v>267.40100000000001</v>
      </c>
      <c r="AK2125">
        <v>14748.065000000001</v>
      </c>
      <c r="AL2125">
        <v>7066.5779999999995</v>
      </c>
      <c r="AM2125">
        <v>43095.496000000006</v>
      </c>
      <c r="AN2125">
        <v>9003.1935999999987</v>
      </c>
      <c r="AO2125">
        <v>101049.44379999995</v>
      </c>
      <c r="AP2125">
        <v>66733.078380000006</v>
      </c>
      <c r="AQ2125">
        <v>83190.507999999943</v>
      </c>
      <c r="AR2125">
        <v>4451.308</v>
      </c>
      <c r="AS2125">
        <v>55572.947000000015</v>
      </c>
      <c r="AT2125">
        <v>105117.94899999999</v>
      </c>
      <c r="AU2125">
        <v>180645.51799999989</v>
      </c>
      <c r="AV2125">
        <v>623.33240000000001</v>
      </c>
      <c r="AW2125">
        <v>16604.198199999999</v>
      </c>
      <c r="AX2125">
        <v>19859.728999999999</v>
      </c>
      <c r="AY2125">
        <v>88330.896999999997</v>
      </c>
      <c r="AZ2125">
        <v>68713.385999999999</v>
      </c>
      <c r="BA2125">
        <v>254900.56600000008</v>
      </c>
      <c r="BB2125">
        <v>4075.7109999999998</v>
      </c>
      <c r="BC2125">
        <v>56284.304999999993</v>
      </c>
      <c r="BD2125">
        <v>7206.8700000000008</v>
      </c>
      <c r="BE2125">
        <v>29631.869999999995</v>
      </c>
      <c r="BF2125">
        <v>27567.994999999995</v>
      </c>
      <c r="BG2125">
        <v>176744.52699999997</v>
      </c>
      <c r="BH2125">
        <v>17729.951000000005</v>
      </c>
      <c r="BI2125">
        <v>282898.25</v>
      </c>
      <c r="BJ2125">
        <v>62205.184000000001</v>
      </c>
      <c r="BK2125">
        <v>52038.649308899192</v>
      </c>
      <c r="BL2125">
        <v>2487.4450000000002</v>
      </c>
      <c r="BM2125">
        <v>19586.664999999997</v>
      </c>
    </row>
    <row r="2126" spans="1:65" x14ac:dyDescent="0.25">
      <c r="A2126" t="s">
        <v>2255</v>
      </c>
      <c r="B2126">
        <v>1659584.1204421786</v>
      </c>
      <c r="C2126">
        <v>1032084.2666444442</v>
      </c>
      <c r="D2126">
        <v>1852449.0044781021</v>
      </c>
      <c r="E2126">
        <v>788758.43352189776</v>
      </c>
      <c r="F2126">
        <v>1488141.7545218978</v>
      </c>
      <c r="G2126">
        <v>1893.8340000000001</v>
      </c>
      <c r="H2126">
        <v>-3322.4460000000004</v>
      </c>
      <c r="I2126">
        <v>0</v>
      </c>
      <c r="J2126">
        <v>-28750</v>
      </c>
      <c r="K2126">
        <v>236827.99999999997</v>
      </c>
      <c r="L2126">
        <v>8199.9999999999982</v>
      </c>
      <c r="M2126">
        <v>66399.999999999985</v>
      </c>
      <c r="N2126">
        <v>368257</v>
      </c>
      <c r="O2126">
        <v>0</v>
      </c>
      <c r="P2126">
        <v>782533</v>
      </c>
      <c r="Q2126">
        <v>103922.99999999997</v>
      </c>
      <c r="R2126">
        <v>71157</v>
      </c>
      <c r="S2126">
        <v>407150.99999999994</v>
      </c>
      <c r="T2126">
        <v>1230147.0000000002</v>
      </c>
      <c r="U2126">
        <v>407150.99999999994</v>
      </c>
      <c r="V2126">
        <v>190.03</v>
      </c>
      <c r="W2126">
        <v>81.540000000000006</v>
      </c>
      <c r="X2126">
        <v>0</v>
      </c>
      <c r="Y2126">
        <v>125.52173913043478</v>
      </c>
      <c r="Z2126">
        <v>506996.90700000006</v>
      </c>
      <c r="AA2126">
        <v>155245.61399999988</v>
      </c>
      <c r="AB2126">
        <v>7385.1390000000001</v>
      </c>
      <c r="AC2126">
        <v>78137.338000000003</v>
      </c>
      <c r="AD2126">
        <v>3182.7049999999995</v>
      </c>
      <c r="AE2126">
        <v>11871.303999999998</v>
      </c>
      <c r="AF2126">
        <v>110586.20099999997</v>
      </c>
      <c r="AG2126">
        <v>69247.986999999936</v>
      </c>
      <c r="AH2126">
        <v>8353.3370000000014</v>
      </c>
      <c r="AI2126">
        <v>97506.894000000044</v>
      </c>
      <c r="AJ2126">
        <v>365.11700000000002</v>
      </c>
      <c r="AK2126">
        <v>14693.972</v>
      </c>
      <c r="AL2126">
        <v>7035.2050000000008</v>
      </c>
      <c r="AM2126">
        <v>41897.475000000028</v>
      </c>
      <c r="AN2126">
        <v>9037.9797999999992</v>
      </c>
      <c r="AO2126">
        <v>99933.208599999925</v>
      </c>
      <c r="AP2126">
        <v>66092.460644444436</v>
      </c>
      <c r="AQ2126">
        <v>82838.63300000006</v>
      </c>
      <c r="AR2126">
        <v>4297.6119999999992</v>
      </c>
      <c r="AS2126">
        <v>55036.043999999994</v>
      </c>
      <c r="AT2126">
        <v>97388.09500000003</v>
      </c>
      <c r="AU2126">
        <v>181711.58399999994</v>
      </c>
      <c r="AV2126">
        <v>703.21720000000005</v>
      </c>
      <c r="AW2126">
        <v>16389.0334</v>
      </c>
      <c r="AX2126">
        <v>19965.370999999999</v>
      </c>
      <c r="AY2126">
        <v>87557.197000000015</v>
      </c>
      <c r="AZ2126">
        <v>69732.417000000016</v>
      </c>
      <c r="BA2126">
        <v>252278.61399999988</v>
      </c>
      <c r="BB2126">
        <v>4065.6910000000003</v>
      </c>
      <c r="BC2126">
        <v>55257.233999999982</v>
      </c>
      <c r="BD2126">
        <v>7240.969000000001</v>
      </c>
      <c r="BE2126">
        <v>29404.97</v>
      </c>
      <c r="BF2126">
        <v>27506.41</v>
      </c>
      <c r="BG2126">
        <v>175990.85800000001</v>
      </c>
      <c r="BH2126">
        <v>17549.734000000004</v>
      </c>
      <c r="BI2126">
        <v>276592.63199999987</v>
      </c>
      <c r="BJ2126">
        <v>62168.811999999998</v>
      </c>
      <c r="BK2126">
        <v>51346.994478102235</v>
      </c>
      <c r="BL2126">
        <v>2430.8870000000002</v>
      </c>
      <c r="BM2126">
        <v>19511.418000000001</v>
      </c>
    </row>
    <row r="2127" spans="1:65" x14ac:dyDescent="0.25">
      <c r="A2127" t="s">
        <v>2256</v>
      </c>
      <c r="B2127">
        <v>1677560.6887917267</v>
      </c>
      <c r="C2127">
        <v>1070135.0460368886</v>
      </c>
      <c r="D2127">
        <v>1859368.1787091319</v>
      </c>
      <c r="E2127">
        <v>759325.80829086818</v>
      </c>
      <c r="F2127">
        <v>1491215.7862908682</v>
      </c>
      <c r="G2127">
        <v>268.99</v>
      </c>
      <c r="H2127">
        <v>-3463.4560000000001</v>
      </c>
      <c r="I2127">
        <v>2000</v>
      </c>
      <c r="J2127">
        <v>0</v>
      </c>
      <c r="K2127">
        <v>254435.00000000003</v>
      </c>
      <c r="L2127">
        <v>8300.0000000000018</v>
      </c>
      <c r="M2127">
        <v>71399.999999999985</v>
      </c>
      <c r="N2127">
        <v>334978</v>
      </c>
      <c r="O2127">
        <v>0</v>
      </c>
      <c r="P2127">
        <v>741308</v>
      </c>
      <c r="Q2127">
        <v>54812.999999999993</v>
      </c>
      <c r="R2127">
        <v>87978.000000000015</v>
      </c>
      <c r="S2127">
        <v>380648</v>
      </c>
      <c r="T2127">
        <v>1172563.9999999998</v>
      </c>
      <c r="U2127">
        <v>380648</v>
      </c>
      <c r="V2127">
        <v>191.08</v>
      </c>
      <c r="W2127">
        <v>88.15</v>
      </c>
      <c r="X2127">
        <v>153.1</v>
      </c>
      <c r="Y2127">
        <v>0</v>
      </c>
      <c r="Z2127">
        <v>507139.11599999998</v>
      </c>
      <c r="AA2127">
        <v>156025.55600000001</v>
      </c>
      <c r="AB2127">
        <v>7407.5129999999999</v>
      </c>
      <c r="AC2127">
        <v>77475.366999999998</v>
      </c>
      <c r="AD2127">
        <v>3171.23</v>
      </c>
      <c r="AE2127">
        <v>12099.602999999999</v>
      </c>
      <c r="AF2127">
        <v>100184.11300000003</v>
      </c>
      <c r="AG2127">
        <v>69258.05399999996</v>
      </c>
      <c r="AH2127">
        <v>8218.2790000000005</v>
      </c>
      <c r="AI2127">
        <v>104314.77799999999</v>
      </c>
      <c r="AJ2127">
        <v>245.88</v>
      </c>
      <c r="AK2127">
        <v>14697.685000000003</v>
      </c>
      <c r="AL2127">
        <v>7037.3469999999988</v>
      </c>
      <c r="AM2127">
        <v>42406.233000000022</v>
      </c>
      <c r="AN2127">
        <v>8845.5678000000007</v>
      </c>
      <c r="AO2127">
        <v>100872.3859999999</v>
      </c>
      <c r="AP2127">
        <v>68408.775036888896</v>
      </c>
      <c r="AQ2127">
        <v>82705.641999999978</v>
      </c>
      <c r="AR2127">
        <v>4136.8200000000006</v>
      </c>
      <c r="AS2127">
        <v>55278.362000000008</v>
      </c>
      <c r="AT2127">
        <v>113743.32300000002</v>
      </c>
      <c r="AU2127">
        <v>172321.43699999998</v>
      </c>
      <c r="AV2127">
        <v>624.42720000000008</v>
      </c>
      <c r="AW2127">
        <v>17066.91</v>
      </c>
      <c r="AX2127">
        <v>19838.518</v>
      </c>
      <c r="AY2127">
        <v>87554.900999999983</v>
      </c>
      <c r="AZ2127">
        <v>103876.57199999999</v>
      </c>
      <c r="BA2127">
        <v>262360.14800000004</v>
      </c>
      <c r="BB2127">
        <v>4122.2980000000007</v>
      </c>
      <c r="BC2127">
        <v>56058.511000000013</v>
      </c>
      <c r="BD2127">
        <v>7086.8249999999989</v>
      </c>
      <c r="BE2127">
        <v>29957.824999999997</v>
      </c>
      <c r="BF2127">
        <v>25454.984000000004</v>
      </c>
      <c r="BG2127">
        <v>175440.96899999998</v>
      </c>
      <c r="BH2127">
        <v>17355.072</v>
      </c>
      <c r="BI2127">
        <v>272314.16099999985</v>
      </c>
      <c r="BJ2127">
        <v>60821.839</v>
      </c>
      <c r="BK2127">
        <v>51733.200709132165</v>
      </c>
      <c r="BL2127">
        <v>2416.547</v>
      </c>
      <c r="BM2127">
        <v>19426.45</v>
      </c>
    </row>
    <row r="2128" spans="1:65" x14ac:dyDescent="0.25">
      <c r="A2128" t="s">
        <v>2257</v>
      </c>
      <c r="B2128">
        <v>1666032.16102476</v>
      </c>
      <c r="C2128">
        <v>1069094.831553689</v>
      </c>
      <c r="D2128">
        <v>1850368.5490975189</v>
      </c>
      <c r="E2128">
        <v>750134.9439024803</v>
      </c>
      <c r="F2128">
        <v>1491614.9359024803</v>
      </c>
      <c r="G2128">
        <v>1215.27</v>
      </c>
      <c r="H2128">
        <v>-1029.0440000000001</v>
      </c>
      <c r="I2128">
        <v>0</v>
      </c>
      <c r="J2128">
        <v>0</v>
      </c>
      <c r="K2128">
        <v>242704</v>
      </c>
      <c r="L2128">
        <v>8199.9999999999982</v>
      </c>
      <c r="M2128">
        <v>69600.000000000015</v>
      </c>
      <c r="N2128">
        <v>344469</v>
      </c>
      <c r="O2128">
        <v>0</v>
      </c>
      <c r="P2128">
        <v>760596.99999999988</v>
      </c>
      <c r="Q2128">
        <v>84865.999999999985</v>
      </c>
      <c r="R2128">
        <v>67537</v>
      </c>
      <c r="S2128">
        <v>397170</v>
      </c>
      <c r="T2128">
        <v>1180803</v>
      </c>
      <c r="U2128">
        <v>397170</v>
      </c>
      <c r="V2128">
        <v>184.88</v>
      </c>
      <c r="W2128">
        <v>89.56</v>
      </c>
      <c r="X2128">
        <v>0</v>
      </c>
      <c r="Y2128">
        <v>0</v>
      </c>
      <c r="Z2128">
        <v>507126.67099999997</v>
      </c>
      <c r="AA2128">
        <v>154179.09199999995</v>
      </c>
      <c r="AB2128">
        <v>7340.9479999999994</v>
      </c>
      <c r="AC2128">
        <v>76656.841</v>
      </c>
      <c r="AD2128">
        <v>3018.68</v>
      </c>
      <c r="AE2128">
        <v>11947.534</v>
      </c>
      <c r="AF2128">
        <v>102008.17699999997</v>
      </c>
      <c r="AG2128">
        <v>68806.094999999958</v>
      </c>
      <c r="AH2128">
        <v>8261.152</v>
      </c>
      <c r="AI2128">
        <v>103995.94899999999</v>
      </c>
      <c r="AJ2128">
        <v>447.71599999999995</v>
      </c>
      <c r="AK2128">
        <v>14592.239</v>
      </c>
      <c r="AL2128">
        <v>7044.5500000000011</v>
      </c>
      <c r="AM2128">
        <v>41675.368000000024</v>
      </c>
      <c r="AN2128">
        <v>8775.3281999999999</v>
      </c>
      <c r="AO2128">
        <v>99978.646599999993</v>
      </c>
      <c r="AP2128">
        <v>67538.947553688893</v>
      </c>
      <c r="AQ2128">
        <v>82234.152000000016</v>
      </c>
      <c r="AR2128">
        <v>4288.3590000000013</v>
      </c>
      <c r="AS2128">
        <v>54458.581999999995</v>
      </c>
      <c r="AT2128">
        <v>112175.44599999998</v>
      </c>
      <c r="AU2128">
        <v>174563.02200000014</v>
      </c>
      <c r="AV2128">
        <v>625.04379999999992</v>
      </c>
      <c r="AW2128">
        <v>16837.396400000001</v>
      </c>
      <c r="AX2128">
        <v>19837.345000000001</v>
      </c>
      <c r="AY2128">
        <v>86252.092000000004</v>
      </c>
      <c r="AZ2128">
        <v>103673.49099999999</v>
      </c>
      <c r="BA2128">
        <v>264525.14100000006</v>
      </c>
      <c r="BB2128">
        <v>4149.308</v>
      </c>
      <c r="BC2128">
        <v>55208.421999999999</v>
      </c>
      <c r="BD2128">
        <v>7142.9350000000004</v>
      </c>
      <c r="BE2128">
        <v>29638.936000000002</v>
      </c>
      <c r="BF2128">
        <v>25398.766</v>
      </c>
      <c r="BG2128">
        <v>174357.28399999996</v>
      </c>
      <c r="BH2128">
        <v>17299.776999999998</v>
      </c>
      <c r="BI2128">
        <v>268276.96599999978</v>
      </c>
      <c r="BJ2128">
        <v>60541.731</v>
      </c>
      <c r="BK2128">
        <v>52816.470097519355</v>
      </c>
      <c r="BL2128">
        <v>2400.46</v>
      </c>
      <c r="BM2128">
        <v>19368.321</v>
      </c>
    </row>
    <row r="2129" spans="1:65" x14ac:dyDescent="0.25">
      <c r="A2129" t="s">
        <v>2258</v>
      </c>
      <c r="B2129">
        <v>1636357.6083743086</v>
      </c>
      <c r="C2129">
        <v>1024898.3275689777</v>
      </c>
      <c r="D2129">
        <v>1819150.6503888627</v>
      </c>
      <c r="E2129">
        <v>764328.93861113687</v>
      </c>
      <c r="F2129">
        <v>1461655.5996111368</v>
      </c>
      <c r="G2129">
        <v>1953.482</v>
      </c>
      <c r="H2129">
        <v>-1434.078</v>
      </c>
      <c r="I2129">
        <v>0</v>
      </c>
      <c r="J2129">
        <v>-25000</v>
      </c>
      <c r="K2129">
        <v>253956</v>
      </c>
      <c r="L2129">
        <v>8199.9999999999982</v>
      </c>
      <c r="M2129">
        <v>70300</v>
      </c>
      <c r="N2129">
        <v>319202</v>
      </c>
      <c r="O2129">
        <v>0</v>
      </c>
      <c r="P2129">
        <v>737060</v>
      </c>
      <c r="Q2129">
        <v>45251</v>
      </c>
      <c r="R2129">
        <v>101584</v>
      </c>
      <c r="S2129">
        <v>369506.99999999994</v>
      </c>
      <c r="T2129">
        <v>1166045.9999999998</v>
      </c>
      <c r="U2129">
        <v>369506.99999999994</v>
      </c>
      <c r="V2129">
        <v>186.01</v>
      </c>
      <c r="W2129">
        <v>91.079999999999984</v>
      </c>
      <c r="X2129">
        <v>0</v>
      </c>
      <c r="Y2129">
        <v>126</v>
      </c>
      <c r="Z2129">
        <v>507456.68700000009</v>
      </c>
      <c r="AA2129">
        <v>152357.46900000001</v>
      </c>
      <c r="AB2129">
        <v>7422.1750000000002</v>
      </c>
      <c r="AC2129">
        <v>76215.900999999998</v>
      </c>
      <c r="AD2129">
        <v>3017.1980000000003</v>
      </c>
      <c r="AE2129">
        <v>11918.114000000001</v>
      </c>
      <c r="AF2129">
        <v>101455.10400000004</v>
      </c>
      <c r="AG2129">
        <v>68942.956999999995</v>
      </c>
      <c r="AH2129">
        <v>8018.1700000000019</v>
      </c>
      <c r="AI2129">
        <v>92647.261999999973</v>
      </c>
      <c r="AJ2129">
        <v>384.98700000000002</v>
      </c>
      <c r="AK2129">
        <v>14574.900000000001</v>
      </c>
      <c r="AL2129">
        <v>7017.0039999999999</v>
      </c>
      <c r="AM2129">
        <v>40870.200000000019</v>
      </c>
      <c r="AN2129">
        <v>8783.7983999999997</v>
      </c>
      <c r="AO2129">
        <v>98466.284999999887</v>
      </c>
      <c r="AP2129">
        <v>67303.935568977802</v>
      </c>
      <c r="AQ2129">
        <v>82138.531000000003</v>
      </c>
      <c r="AR2129">
        <v>4341.826</v>
      </c>
      <c r="AS2129">
        <v>54188.52800000002</v>
      </c>
      <c r="AT2129">
        <v>98226.73000000001</v>
      </c>
      <c r="AU2129">
        <v>175286.61899999995</v>
      </c>
      <c r="AV2129">
        <v>622.56860000000006</v>
      </c>
      <c r="AW2129">
        <v>16560.276000000002</v>
      </c>
      <c r="AX2129">
        <v>19572.222000000002</v>
      </c>
      <c r="AY2129">
        <v>85506.024000000019</v>
      </c>
      <c r="AZ2129">
        <v>75855.255000000034</v>
      </c>
      <c r="BA2129">
        <v>256406.10800000001</v>
      </c>
      <c r="BB2129">
        <v>4156.7560000000003</v>
      </c>
      <c r="BC2129">
        <v>54695.267000000007</v>
      </c>
      <c r="BD2129">
        <v>5741.9319999999998</v>
      </c>
      <c r="BE2129">
        <v>29407.930000000008</v>
      </c>
      <c r="BF2129">
        <v>25197.946000000004</v>
      </c>
      <c r="BG2129">
        <v>174577.98599999998</v>
      </c>
      <c r="BH2129">
        <v>17233.715000000007</v>
      </c>
      <c r="BI2129">
        <v>264469.97399999981</v>
      </c>
      <c r="BJ2129">
        <v>60715.036</v>
      </c>
      <c r="BK2129">
        <v>50580.437388863254</v>
      </c>
      <c r="BL2129">
        <v>2375.2820000000002</v>
      </c>
      <c r="BM2129">
        <v>19339.881999999998</v>
      </c>
    </row>
    <row r="2130" spans="1:65" x14ac:dyDescent="0.25">
      <c r="A2130" t="s">
        <v>2259</v>
      </c>
      <c r="B2130">
        <v>1645942.2213743075</v>
      </c>
      <c r="C2130">
        <v>1035786.9053646222</v>
      </c>
      <c r="D2130">
        <v>1828607.1510105315</v>
      </c>
      <c r="E2130">
        <v>765023.37598946888</v>
      </c>
      <c r="F2130">
        <v>1471820.0369894688</v>
      </c>
      <c r="G2130">
        <v>6160.4459999999999</v>
      </c>
      <c r="H2130">
        <v>-949.28100000000006</v>
      </c>
      <c r="I2130">
        <v>0</v>
      </c>
      <c r="J2130">
        <v>-25000</v>
      </c>
      <c r="K2130">
        <v>257052.00000000003</v>
      </c>
      <c r="L2130">
        <v>8000</v>
      </c>
      <c r="M2130">
        <v>71558</v>
      </c>
      <c r="N2130">
        <v>323343</v>
      </c>
      <c r="O2130">
        <v>0</v>
      </c>
      <c r="P2130">
        <v>729437.99999999988</v>
      </c>
      <c r="Q2130">
        <v>43503</v>
      </c>
      <c r="R2130">
        <v>106804.00000000001</v>
      </c>
      <c r="S2130">
        <v>372112.99999999994</v>
      </c>
      <c r="T2130">
        <v>1167585</v>
      </c>
      <c r="U2130">
        <v>372112.99999999994</v>
      </c>
      <c r="V2130">
        <v>191.54</v>
      </c>
      <c r="W2130">
        <v>79.400000000000006</v>
      </c>
      <c r="X2130">
        <v>0</v>
      </c>
      <c r="Y2130">
        <v>126</v>
      </c>
      <c r="Z2130">
        <v>507109.03899999976</v>
      </c>
      <c r="AA2130">
        <v>151328.52799999996</v>
      </c>
      <c r="AB2130">
        <v>7307.61</v>
      </c>
      <c r="AC2130">
        <v>75721.498999999982</v>
      </c>
      <c r="AD2130">
        <v>3138.1499999999996</v>
      </c>
      <c r="AE2130">
        <v>11688.817999999997</v>
      </c>
      <c r="AF2130">
        <v>103169.78100000002</v>
      </c>
      <c r="AG2130">
        <v>69901.459000000017</v>
      </c>
      <c r="AH2130">
        <v>8082.5040000000008</v>
      </c>
      <c r="AI2130">
        <v>103154.04899999997</v>
      </c>
      <c r="AJ2130">
        <v>343.41</v>
      </c>
      <c r="AK2130">
        <v>14528.151</v>
      </c>
      <c r="AL2130">
        <v>7021.5659999999998</v>
      </c>
      <c r="AM2130">
        <v>40001.053000000014</v>
      </c>
      <c r="AN2130">
        <v>9185.1266000000014</v>
      </c>
      <c r="AO2130">
        <v>97816.81140000005</v>
      </c>
      <c r="AP2130">
        <v>67428.827364622237</v>
      </c>
      <c r="AQ2130">
        <v>81542.260000000009</v>
      </c>
      <c r="AR2130">
        <v>4337.0610000000006</v>
      </c>
      <c r="AS2130">
        <v>54048.907999999996</v>
      </c>
      <c r="AT2130">
        <v>110747.57900000001</v>
      </c>
      <c r="AU2130">
        <v>174984.11100000009</v>
      </c>
      <c r="AV2130">
        <v>757.19039999999995</v>
      </c>
      <c r="AW2130">
        <v>16392.374600000003</v>
      </c>
      <c r="AX2130">
        <v>19241.201000000001</v>
      </c>
      <c r="AY2130">
        <v>85153.325000000012</v>
      </c>
      <c r="AZ2130">
        <v>74665.667000000001</v>
      </c>
      <c r="BA2130">
        <v>261719.93099999992</v>
      </c>
      <c r="BB2130">
        <v>4182.75</v>
      </c>
      <c r="BC2130">
        <v>53521.977999999996</v>
      </c>
      <c r="BD2130">
        <v>3569.4060000000004</v>
      </c>
      <c r="BE2130">
        <v>29203.407000000007</v>
      </c>
      <c r="BF2130">
        <v>25052.034</v>
      </c>
      <c r="BG2130">
        <v>174894.82199999993</v>
      </c>
      <c r="BH2130">
        <v>17233.853000000003</v>
      </c>
      <c r="BI2130">
        <v>262632.15000000002</v>
      </c>
      <c r="BJ2130">
        <v>60881.239000000001</v>
      </c>
      <c r="BK2130">
        <v>51132.908010531464</v>
      </c>
      <c r="BL2130">
        <v>2332.9110000000001</v>
      </c>
      <c r="BM2130">
        <v>19240.608</v>
      </c>
    </row>
    <row r="2131" spans="1:65" x14ac:dyDescent="0.25">
      <c r="A2131" t="s">
        <v>2260</v>
      </c>
      <c r="B2131">
        <v>1653547.0772577915</v>
      </c>
      <c r="C2131">
        <v>1087500.8788207113</v>
      </c>
      <c r="D2131">
        <v>1825029.5231072397</v>
      </c>
      <c r="E2131">
        <v>707341.78989275987</v>
      </c>
      <c r="F2131">
        <v>1460178.4388927598</v>
      </c>
      <c r="G2131">
        <v>280.25</v>
      </c>
      <c r="H2131">
        <v>-1908.3789999999999</v>
      </c>
      <c r="I2131">
        <v>0</v>
      </c>
      <c r="J2131">
        <v>-2500</v>
      </c>
      <c r="K2131">
        <v>213799</v>
      </c>
      <c r="L2131">
        <v>8600</v>
      </c>
      <c r="M2131">
        <v>56500.000000000007</v>
      </c>
      <c r="N2131">
        <v>342460.99999999994</v>
      </c>
      <c r="O2131">
        <v>2000</v>
      </c>
      <c r="P2131">
        <v>730499</v>
      </c>
      <c r="Q2131">
        <v>118834.99999999999</v>
      </c>
      <c r="R2131">
        <v>49260.000000000007</v>
      </c>
      <c r="S2131">
        <v>391134</v>
      </c>
      <c r="T2131">
        <v>1130819.9999999998</v>
      </c>
      <c r="U2131">
        <v>391134</v>
      </c>
      <c r="V2131">
        <v>178.47</v>
      </c>
      <c r="W2131">
        <v>83.8</v>
      </c>
      <c r="X2131">
        <v>0</v>
      </c>
      <c r="Y2131">
        <v>123</v>
      </c>
      <c r="Z2131">
        <v>506640.11099999998</v>
      </c>
      <c r="AA2131">
        <v>151772.98999999993</v>
      </c>
      <c r="AB2131">
        <v>7300.5879999999988</v>
      </c>
      <c r="AC2131">
        <v>76335.076999999976</v>
      </c>
      <c r="AD2131">
        <v>2861.0169999999998</v>
      </c>
      <c r="AE2131">
        <v>12154.325999999999</v>
      </c>
      <c r="AF2131">
        <v>123526.54300000001</v>
      </c>
      <c r="AG2131">
        <v>68182.01400000001</v>
      </c>
      <c r="AH2131">
        <v>7935.1390000000001</v>
      </c>
      <c r="AI2131">
        <v>100372.62499999999</v>
      </c>
      <c r="AJ2131">
        <v>215.38</v>
      </c>
      <c r="AK2131">
        <v>14700.838000000002</v>
      </c>
      <c r="AL2131">
        <v>7011.6980000000003</v>
      </c>
      <c r="AM2131">
        <v>39860.154999999992</v>
      </c>
      <c r="AN2131">
        <v>8748.9506000000001</v>
      </c>
      <c r="AO2131">
        <v>98393.101200000034</v>
      </c>
      <c r="AP2131">
        <v>78202.6348207111</v>
      </c>
      <c r="AQ2131">
        <v>80025.387999999948</v>
      </c>
      <c r="AR2131">
        <v>4101.8</v>
      </c>
      <c r="AS2131">
        <v>54454.249000000011</v>
      </c>
      <c r="AT2131">
        <v>101045.00499999999</v>
      </c>
      <c r="AU2131">
        <v>162877.19499999992</v>
      </c>
      <c r="AV2131">
        <v>636.89240000000007</v>
      </c>
      <c r="AW2131">
        <v>16447.6178</v>
      </c>
      <c r="AX2131">
        <v>19277.165000000001</v>
      </c>
      <c r="AY2131">
        <v>85645.188999999984</v>
      </c>
      <c r="AZ2131">
        <v>104801.44899999999</v>
      </c>
      <c r="BA2131">
        <v>259279.50500000009</v>
      </c>
      <c r="BB2131">
        <v>4161.3539999999994</v>
      </c>
      <c r="BC2131">
        <v>53636.804000000004</v>
      </c>
      <c r="BD2131">
        <v>3738.6210000000001</v>
      </c>
      <c r="BE2131">
        <v>29579.619000000002</v>
      </c>
      <c r="BF2131">
        <v>25708.895000000004</v>
      </c>
      <c r="BG2131">
        <v>175740.56999999995</v>
      </c>
      <c r="BH2131">
        <v>17357.459000000003</v>
      </c>
      <c r="BI2131">
        <v>263448.0079999998</v>
      </c>
      <c r="BJ2131">
        <v>61907.080999999998</v>
      </c>
      <c r="BK2131">
        <v>62809.681107239892</v>
      </c>
      <c r="BL2131">
        <v>2323.096</v>
      </c>
      <c r="BM2131">
        <v>19314.571</v>
      </c>
    </row>
    <row r="2132" spans="1:65" x14ac:dyDescent="0.25">
      <c r="A2132" t="s">
        <v>2261</v>
      </c>
      <c r="B2132">
        <v>1649355.8517917271</v>
      </c>
      <c r="C2132">
        <v>1085190.3660368891</v>
      </c>
      <c r="D2132">
        <v>1820161.7193699488</v>
      </c>
      <c r="E2132">
        <v>705383.5276300502</v>
      </c>
      <c r="F2132">
        <v>1461006.8516300502</v>
      </c>
      <c r="G2132">
        <v>433.56099999999998</v>
      </c>
      <c r="H2132">
        <v>-358.85599999999999</v>
      </c>
      <c r="I2132">
        <v>0</v>
      </c>
      <c r="J2132">
        <v>-2500</v>
      </c>
      <c r="K2132">
        <v>221886.00000000003</v>
      </c>
      <c r="L2132">
        <v>8600</v>
      </c>
      <c r="M2132">
        <v>62599.999999999993</v>
      </c>
      <c r="N2132">
        <v>332112</v>
      </c>
      <c r="O2132">
        <v>1000</v>
      </c>
      <c r="P2132">
        <v>737372.99999999988</v>
      </c>
      <c r="Q2132">
        <v>101186</v>
      </c>
      <c r="R2132">
        <v>46038.000000000007</v>
      </c>
      <c r="S2132">
        <v>386671.99999999994</v>
      </c>
      <c r="T2132">
        <v>1124123</v>
      </c>
      <c r="U2132">
        <v>386671.99999999994</v>
      </c>
      <c r="V2132">
        <v>178.12</v>
      </c>
      <c r="W2132">
        <v>96.230000000000018</v>
      </c>
      <c r="X2132">
        <v>0</v>
      </c>
      <c r="Y2132">
        <v>123</v>
      </c>
      <c r="Z2132">
        <v>506999.13900000008</v>
      </c>
      <c r="AA2132">
        <v>151956.80999999997</v>
      </c>
      <c r="AB2132">
        <v>7497.7429999999995</v>
      </c>
      <c r="AC2132">
        <v>76733.474000000002</v>
      </c>
      <c r="AD2132">
        <v>2940.614</v>
      </c>
      <c r="AE2132">
        <v>12037.764000000003</v>
      </c>
      <c r="AF2132">
        <v>123993.63000000002</v>
      </c>
      <c r="AG2132">
        <v>69519.493000000017</v>
      </c>
      <c r="AH2132">
        <v>8278.7999999999975</v>
      </c>
      <c r="AI2132">
        <v>92285.433999999994</v>
      </c>
      <c r="AJ2132">
        <v>228.036</v>
      </c>
      <c r="AK2132">
        <v>14844.483</v>
      </c>
      <c r="AL2132">
        <v>6989.9469999999992</v>
      </c>
      <c r="AM2132">
        <v>39225.385999999999</v>
      </c>
      <c r="AN2132">
        <v>8552.6034</v>
      </c>
      <c r="AO2132">
        <v>98180.721199999971</v>
      </c>
      <c r="AP2132">
        <v>79711.220036888903</v>
      </c>
      <c r="AQ2132">
        <v>81863.377999999982</v>
      </c>
      <c r="AR2132">
        <v>4112.3260000000009</v>
      </c>
      <c r="AS2132">
        <v>54459.791000000027</v>
      </c>
      <c r="AT2132">
        <v>97190.039000000019</v>
      </c>
      <c r="AU2132">
        <v>162512.00800000012</v>
      </c>
      <c r="AV2132">
        <v>632.62660000000005</v>
      </c>
      <c r="AW2132">
        <v>16443.034800000001</v>
      </c>
      <c r="AX2132">
        <v>19288.517</v>
      </c>
      <c r="AY2132">
        <v>85665.971000000005</v>
      </c>
      <c r="AZ2132">
        <v>102998.75399999993</v>
      </c>
      <c r="BA2132">
        <v>257310.09400000001</v>
      </c>
      <c r="BB2132">
        <v>4156.1980000000003</v>
      </c>
      <c r="BC2132">
        <v>53102.047000000006</v>
      </c>
      <c r="BD2132">
        <v>3527.2860000000001</v>
      </c>
      <c r="BE2132">
        <v>29037.289000000001</v>
      </c>
      <c r="BF2132">
        <v>26113.328000000001</v>
      </c>
      <c r="BG2132">
        <v>176399.73200000002</v>
      </c>
      <c r="BH2132">
        <v>17364.650000000001</v>
      </c>
      <c r="BI2132">
        <v>263526.24699999968</v>
      </c>
      <c r="BJ2132">
        <v>62316.981</v>
      </c>
      <c r="BK2132">
        <v>65639.345369949791</v>
      </c>
      <c r="BL2132">
        <v>2297.9279999999999</v>
      </c>
      <c r="BM2132">
        <v>19419.217000000001</v>
      </c>
    </row>
    <row r="2133" spans="1:65" x14ac:dyDescent="0.25">
      <c r="A2133" t="s">
        <v>2262</v>
      </c>
      <c r="B2133">
        <v>1648317.4362091455</v>
      </c>
      <c r="C2133">
        <v>1074926.6178531554</v>
      </c>
      <c r="D2133">
        <v>1818152.9840502935</v>
      </c>
      <c r="E2133">
        <v>712799.38394970726</v>
      </c>
      <c r="F2133">
        <v>1453612.7109497073</v>
      </c>
      <c r="G2133">
        <v>516.49800000000005</v>
      </c>
      <c r="H2133">
        <v>-326.08099999999996</v>
      </c>
      <c r="I2133">
        <v>0</v>
      </c>
      <c r="J2133">
        <v>-2500</v>
      </c>
      <c r="K2133">
        <v>231401</v>
      </c>
      <c r="L2133">
        <v>8500</v>
      </c>
      <c r="M2133">
        <v>70600</v>
      </c>
      <c r="N2133">
        <v>338227</v>
      </c>
      <c r="O2133">
        <v>1700</v>
      </c>
      <c r="P2133">
        <v>714792.99999999988</v>
      </c>
      <c r="Q2133">
        <v>77609.999999999985</v>
      </c>
      <c r="R2133">
        <v>65226</v>
      </c>
      <c r="S2133">
        <v>381310.99999999994</v>
      </c>
      <c r="T2133">
        <v>1126745.9999999998</v>
      </c>
      <c r="U2133">
        <v>381310.99999999994</v>
      </c>
      <c r="V2133">
        <v>183.15</v>
      </c>
      <c r="W2133">
        <v>96.32</v>
      </c>
      <c r="X2133">
        <v>0</v>
      </c>
      <c r="Y2133">
        <v>123</v>
      </c>
      <c r="Z2133">
        <v>506374.61699999979</v>
      </c>
      <c r="AA2133">
        <v>152229.70800000004</v>
      </c>
      <c r="AB2133">
        <v>7403.8220000000001</v>
      </c>
      <c r="AC2133">
        <v>77758.507999999987</v>
      </c>
      <c r="AD2133">
        <v>2968.4830000000002</v>
      </c>
      <c r="AE2133">
        <v>12090.697</v>
      </c>
      <c r="AF2133">
        <v>123413.08399999997</v>
      </c>
      <c r="AG2133">
        <v>69814.61099999999</v>
      </c>
      <c r="AH2133">
        <v>8512.3060000000005</v>
      </c>
      <c r="AI2133">
        <v>87604.584999999992</v>
      </c>
      <c r="AJ2133">
        <v>229.44200000000001</v>
      </c>
      <c r="AK2133">
        <v>15042.106</v>
      </c>
      <c r="AL2133">
        <v>7006.6900000000005</v>
      </c>
      <c r="AM2133">
        <v>39322.286</v>
      </c>
      <c r="AN2133">
        <v>8814.4752000000008</v>
      </c>
      <c r="AO2133">
        <v>98670.457200000004</v>
      </c>
      <c r="AP2133">
        <v>80419.489853155581</v>
      </c>
      <c r="AQ2133">
        <v>82901.318999999989</v>
      </c>
      <c r="AR2133">
        <v>4281.1990000000005</v>
      </c>
      <c r="AS2133">
        <v>55020.80999999999</v>
      </c>
      <c r="AT2133">
        <v>91466.083999999988</v>
      </c>
      <c r="AU2133">
        <v>164138.9250000001</v>
      </c>
      <c r="AV2133">
        <v>629.01179999999999</v>
      </c>
      <c r="AW2133">
        <v>16447.448800000002</v>
      </c>
      <c r="AX2133">
        <v>19166.678</v>
      </c>
      <c r="AY2133">
        <v>86249.310999999972</v>
      </c>
      <c r="AZ2133">
        <v>99961.60500000004</v>
      </c>
      <c r="BA2133">
        <v>251805.39699999985</v>
      </c>
      <c r="BB2133">
        <v>4164.683</v>
      </c>
      <c r="BC2133">
        <v>53309.949000000008</v>
      </c>
      <c r="BD2133">
        <v>3876.8819999999996</v>
      </c>
      <c r="BE2133">
        <v>29205.883000000002</v>
      </c>
      <c r="BF2133">
        <v>26400.173000000003</v>
      </c>
      <c r="BG2133">
        <v>178363.00299999994</v>
      </c>
      <c r="BH2133">
        <v>17314.045000000002</v>
      </c>
      <c r="BI2133">
        <v>265156.43400000007</v>
      </c>
      <c r="BJ2133">
        <v>60254.04</v>
      </c>
      <c r="BK2133">
        <v>63469.498050292619</v>
      </c>
      <c r="BL2133">
        <v>2269.808</v>
      </c>
      <c r="BM2133">
        <v>19552.048000000003</v>
      </c>
    </row>
    <row r="2134" spans="1:65" x14ac:dyDescent="0.25">
      <c r="A2134" t="s">
        <v>2263</v>
      </c>
      <c r="B2134">
        <v>1661711.3853935318</v>
      </c>
      <c r="C2134">
        <v>1089820.9925536888</v>
      </c>
      <c r="D2134">
        <v>1826720.2239202061</v>
      </c>
      <c r="E2134">
        <v>708197.67007979355</v>
      </c>
      <c r="F2134">
        <v>1463540.9980797935</v>
      </c>
      <c r="G2134">
        <v>526.96999999999991</v>
      </c>
      <c r="H2134">
        <v>-205.166</v>
      </c>
      <c r="I2134">
        <v>0</v>
      </c>
      <c r="J2134">
        <v>-2500</v>
      </c>
      <c r="K2134">
        <v>255750.99999999997</v>
      </c>
      <c r="L2134">
        <v>8400</v>
      </c>
      <c r="M2134">
        <v>83300</v>
      </c>
      <c r="N2134">
        <v>342145.99999999994</v>
      </c>
      <c r="O2134">
        <v>1900</v>
      </c>
      <c r="P2134">
        <v>709543</v>
      </c>
      <c r="Q2134">
        <v>54664</v>
      </c>
      <c r="R2134">
        <v>74844</v>
      </c>
      <c r="S2134">
        <v>395614.99999999994</v>
      </c>
      <c r="T2134">
        <v>1134933</v>
      </c>
      <c r="U2134">
        <v>395614.99999999994</v>
      </c>
      <c r="V2134">
        <v>189.5</v>
      </c>
      <c r="W2134">
        <v>96.949999999999989</v>
      </c>
      <c r="X2134">
        <v>0</v>
      </c>
      <c r="Y2134">
        <v>123</v>
      </c>
      <c r="Z2134">
        <v>506205.17500000016</v>
      </c>
      <c r="AA2134">
        <v>152753.06700000001</v>
      </c>
      <c r="AB2134">
        <v>7532.8350000000009</v>
      </c>
      <c r="AC2134">
        <v>78755.767000000007</v>
      </c>
      <c r="AD2134">
        <v>2931.366</v>
      </c>
      <c r="AE2134">
        <v>12183.416999999999</v>
      </c>
      <c r="AF2134">
        <v>126313.75600000002</v>
      </c>
      <c r="AG2134">
        <v>70023.798999999941</v>
      </c>
      <c r="AH2134">
        <v>8544.1880000000001</v>
      </c>
      <c r="AI2134">
        <v>98122.53</v>
      </c>
      <c r="AJ2134">
        <v>419.51300000000003</v>
      </c>
      <c r="AK2134">
        <v>15148.155999999999</v>
      </c>
      <c r="AL2134">
        <v>7014.7610000000004</v>
      </c>
      <c r="AM2134">
        <v>39218.208000000028</v>
      </c>
      <c r="AN2134">
        <v>8867.2108000000007</v>
      </c>
      <c r="AO2134">
        <v>100077.13299999989</v>
      </c>
      <c r="AP2134">
        <v>81127.372553688896</v>
      </c>
      <c r="AQ2134">
        <v>83279.951000000015</v>
      </c>
      <c r="AR2134">
        <v>4139.2669999999998</v>
      </c>
      <c r="AS2134">
        <v>55654.022999999994</v>
      </c>
      <c r="AT2134">
        <v>107103.87599999999</v>
      </c>
      <c r="AU2134">
        <v>161001.40100000001</v>
      </c>
      <c r="AV2134">
        <v>613.33820000000003</v>
      </c>
      <c r="AW2134">
        <v>16650.557000000001</v>
      </c>
      <c r="AX2134">
        <v>18890.534</v>
      </c>
      <c r="AY2134">
        <v>86604.721000000005</v>
      </c>
      <c r="AZ2134">
        <v>96788.018999999942</v>
      </c>
      <c r="BA2134">
        <v>243672.36300000013</v>
      </c>
      <c r="BB2134">
        <v>4162.1319999999996</v>
      </c>
      <c r="BC2134">
        <v>53609.759000000005</v>
      </c>
      <c r="BD2134">
        <v>3414.4639999999999</v>
      </c>
      <c r="BE2134">
        <v>29896.465000000004</v>
      </c>
      <c r="BF2134">
        <v>26371.637999999999</v>
      </c>
      <c r="BG2134">
        <v>179949.55599999998</v>
      </c>
      <c r="BH2134">
        <v>17314.04</v>
      </c>
      <c r="BI2134">
        <v>266624.94000000006</v>
      </c>
      <c r="BJ2134">
        <v>59788.970999999998</v>
      </c>
      <c r="BK2134">
        <v>63788.439920206685</v>
      </c>
      <c r="BL2134">
        <v>2278.5360000000001</v>
      </c>
      <c r="BM2134">
        <v>19705.971000000001</v>
      </c>
    </row>
    <row r="2135" spans="1:65" x14ac:dyDescent="0.25">
      <c r="A2135" t="s">
        <v>2264</v>
      </c>
      <c r="B2135">
        <v>1724639.8313448885</v>
      </c>
      <c r="C2135">
        <v>1144686.4803800001</v>
      </c>
      <c r="D2135">
        <v>1858804.2079025884</v>
      </c>
      <c r="E2135">
        <v>682860.34309741156</v>
      </c>
      <c r="F2135">
        <v>1467606.9980974116</v>
      </c>
      <c r="G2135">
        <v>12751.142</v>
      </c>
      <c r="H2135">
        <v>-137.495</v>
      </c>
      <c r="I2135">
        <v>0</v>
      </c>
      <c r="J2135">
        <v>-43750</v>
      </c>
      <c r="K2135">
        <v>248524.99999999997</v>
      </c>
      <c r="L2135">
        <v>8500</v>
      </c>
      <c r="M2135">
        <v>85600</v>
      </c>
      <c r="N2135">
        <v>338855</v>
      </c>
      <c r="O2135">
        <v>11000</v>
      </c>
      <c r="P2135">
        <v>688915.99999999988</v>
      </c>
      <c r="Q2135">
        <v>53721</v>
      </c>
      <c r="R2135">
        <v>78247</v>
      </c>
      <c r="S2135">
        <v>398846</v>
      </c>
      <c r="T2135">
        <v>1114518</v>
      </c>
      <c r="U2135">
        <v>398846</v>
      </c>
      <c r="V2135">
        <v>209.12</v>
      </c>
      <c r="W2135">
        <v>95.23</v>
      </c>
      <c r="X2135">
        <v>0</v>
      </c>
      <c r="Y2135">
        <v>125.45714285714286</v>
      </c>
      <c r="Z2135">
        <v>506090.91599999979</v>
      </c>
      <c r="AA2135">
        <v>156575.84599999987</v>
      </c>
      <c r="AB2135">
        <v>8556.7690000000002</v>
      </c>
      <c r="AC2135">
        <v>81492.815000000002</v>
      </c>
      <c r="AD2135">
        <v>3116.7070000000003</v>
      </c>
      <c r="AE2135">
        <v>12255.130000000001</v>
      </c>
      <c r="AF2135">
        <v>142481.98599999995</v>
      </c>
      <c r="AG2135">
        <v>69535.002999999997</v>
      </c>
      <c r="AH2135">
        <v>8773.6319999999996</v>
      </c>
      <c r="AI2135">
        <v>102331.325</v>
      </c>
      <c r="AJ2135">
        <v>229.32399999999998</v>
      </c>
      <c r="AK2135">
        <v>15897.096999999998</v>
      </c>
      <c r="AL2135">
        <v>7026.3859999999995</v>
      </c>
      <c r="AM2135">
        <v>40386.203000000009</v>
      </c>
      <c r="AN2135">
        <v>11144.2742</v>
      </c>
      <c r="AO2135">
        <v>104063.211</v>
      </c>
      <c r="AP2135">
        <v>78922.726380000022</v>
      </c>
      <c r="AQ2135">
        <v>85872.387000000002</v>
      </c>
      <c r="AR2135">
        <v>4306.6310000000012</v>
      </c>
      <c r="AS2135">
        <v>57554.402000000016</v>
      </c>
      <c r="AT2135">
        <v>129514.49800000004</v>
      </c>
      <c r="AU2135">
        <v>128249.23199999999</v>
      </c>
      <c r="AV2135">
        <v>1555.0687999999998</v>
      </c>
      <c r="AW2135">
        <v>17309.191000000003</v>
      </c>
      <c r="AX2135">
        <v>18000.042000000001</v>
      </c>
      <c r="AY2135">
        <v>88866.513000000021</v>
      </c>
      <c r="AZ2135">
        <v>109644.67399999996</v>
      </c>
      <c r="BA2135">
        <v>249923.85300000003</v>
      </c>
      <c r="BB2135">
        <v>4123.6840000000002</v>
      </c>
      <c r="BC2135">
        <v>54976.231000000014</v>
      </c>
      <c r="BD2135">
        <v>3791.6729999999998</v>
      </c>
      <c r="BE2135">
        <v>29970.676000000003</v>
      </c>
      <c r="BF2135">
        <v>28140.708999999999</v>
      </c>
      <c r="BG2135">
        <v>186367.46599999999</v>
      </c>
      <c r="BH2135">
        <v>17102.189000000002</v>
      </c>
      <c r="BI2135">
        <v>273939.62499999988</v>
      </c>
      <c r="BJ2135">
        <v>59960.502999999997</v>
      </c>
      <c r="BK2135">
        <v>83133.4889025882</v>
      </c>
      <c r="BL2135">
        <v>2204.0880000000002</v>
      </c>
      <c r="BM2135">
        <v>20104.512999999999</v>
      </c>
    </row>
    <row r="2136" spans="1:65" x14ac:dyDescent="0.25">
      <c r="A2136" t="s">
        <v>2265</v>
      </c>
      <c r="B2136">
        <v>1738169.8527815316</v>
      </c>
      <c r="C2136">
        <v>1167976.2857191111</v>
      </c>
      <c r="D2136">
        <v>1867426.6346380617</v>
      </c>
      <c r="E2136">
        <v>670763.62336193863</v>
      </c>
      <c r="F2136">
        <v>1463840.2693619386</v>
      </c>
      <c r="G2136">
        <v>2861.4229999999998</v>
      </c>
      <c r="H2136">
        <v>-367.14799999999997</v>
      </c>
      <c r="I2136">
        <v>0</v>
      </c>
      <c r="J2136">
        <v>-18750</v>
      </c>
      <c r="K2136">
        <v>266562</v>
      </c>
      <c r="L2136">
        <v>8100</v>
      </c>
      <c r="M2136">
        <v>94100.000000000015</v>
      </c>
      <c r="N2136">
        <v>339151.00000000006</v>
      </c>
      <c r="O2136">
        <v>10600</v>
      </c>
      <c r="P2136">
        <v>685050</v>
      </c>
      <c r="Q2136">
        <v>44458.999999999993</v>
      </c>
      <c r="R2136">
        <v>85306.999999999985</v>
      </c>
      <c r="S2136">
        <v>415721</v>
      </c>
      <c r="T2136">
        <v>1117607.9999999998</v>
      </c>
      <c r="U2136">
        <v>415721</v>
      </c>
      <c r="V2136">
        <v>194.28</v>
      </c>
      <c r="W2136">
        <v>96.4</v>
      </c>
      <c r="X2136">
        <v>0</v>
      </c>
      <c r="Y2136">
        <v>130.06666666666666</v>
      </c>
      <c r="Z2136">
        <v>506156.55700000015</v>
      </c>
      <c r="AA2136">
        <v>159391.886</v>
      </c>
      <c r="AB2136">
        <v>8515.0609999999997</v>
      </c>
      <c r="AC2136">
        <v>83228.849000000002</v>
      </c>
      <c r="AD2136">
        <v>3117.8249999999998</v>
      </c>
      <c r="AE2136">
        <v>12446.970999999998</v>
      </c>
      <c r="AF2136">
        <v>145964.97</v>
      </c>
      <c r="AG2136">
        <v>71374.319000000003</v>
      </c>
      <c r="AH2136">
        <v>8664.1990000000005</v>
      </c>
      <c r="AI2136">
        <v>92979.105000000025</v>
      </c>
      <c r="AJ2136">
        <v>232.096</v>
      </c>
      <c r="AK2136">
        <v>16241.263000000001</v>
      </c>
      <c r="AL2136">
        <v>7064.9759999999997</v>
      </c>
      <c r="AM2136">
        <v>40967.090000000018</v>
      </c>
      <c r="AN2136">
        <v>9837.6790000000001</v>
      </c>
      <c r="AO2136">
        <v>107356.48999999996</v>
      </c>
      <c r="AP2136">
        <v>82776.599719111124</v>
      </c>
      <c r="AQ2136">
        <v>87375.10900000004</v>
      </c>
      <c r="AR2136">
        <v>4261.4900000000016</v>
      </c>
      <c r="AS2136">
        <v>58747.926999999996</v>
      </c>
      <c r="AT2136">
        <v>124064.61700000001</v>
      </c>
      <c r="AU2136">
        <v>126398.86600000001</v>
      </c>
      <c r="AV2136">
        <v>1048.981</v>
      </c>
      <c r="AW2136">
        <v>17854.367000000002</v>
      </c>
      <c r="AX2136">
        <v>16528.186999999998</v>
      </c>
      <c r="AY2136">
        <v>90332.695999999982</v>
      </c>
      <c r="AZ2136">
        <v>134528.14799999996</v>
      </c>
      <c r="BA2136">
        <v>243741.33500000002</v>
      </c>
      <c r="BB2136">
        <v>4120.2109999999993</v>
      </c>
      <c r="BC2136">
        <v>56004.108999999997</v>
      </c>
      <c r="BD2136">
        <v>4462.3040000000001</v>
      </c>
      <c r="BE2136">
        <v>30729.303</v>
      </c>
      <c r="BF2136">
        <v>28020.983</v>
      </c>
      <c r="BG2136">
        <v>189661.62900000002</v>
      </c>
      <c r="BH2136">
        <v>17159.057000000001</v>
      </c>
      <c r="BI2136">
        <v>279071.04000000004</v>
      </c>
      <c r="BJ2136">
        <v>59437.468000000001</v>
      </c>
      <c r="BK2136">
        <v>83023.259638061718</v>
      </c>
      <c r="BL2136">
        <v>2014.877</v>
      </c>
      <c r="BM2136">
        <v>20501.021000000001</v>
      </c>
    </row>
    <row r="2137" spans="1:65" x14ac:dyDescent="0.25">
      <c r="A2137" t="s">
        <v>2266</v>
      </c>
      <c r="B2137">
        <v>1784559.4654217882</v>
      </c>
      <c r="C2137">
        <v>1208755.3813608889</v>
      </c>
      <c r="D2137">
        <v>1918129.6988847228</v>
      </c>
      <c r="E2137">
        <v>677934.54611527757</v>
      </c>
      <c r="F2137">
        <v>1504141.1971152776</v>
      </c>
      <c r="G2137">
        <v>4274.4739999999993</v>
      </c>
      <c r="H2137">
        <v>-1013.5779999999999</v>
      </c>
      <c r="I2137">
        <v>0</v>
      </c>
      <c r="J2137">
        <v>0</v>
      </c>
      <c r="K2137">
        <v>254972.99999999997</v>
      </c>
      <c r="L2137">
        <v>8500</v>
      </c>
      <c r="M2137">
        <v>105800</v>
      </c>
      <c r="N2137">
        <v>357634</v>
      </c>
      <c r="O2137">
        <v>8500</v>
      </c>
      <c r="P2137">
        <v>703412</v>
      </c>
      <c r="Q2137">
        <v>61110</v>
      </c>
      <c r="R2137">
        <v>71959</v>
      </c>
      <c r="S2137">
        <v>430383.00000000006</v>
      </c>
      <c r="T2137">
        <v>1141505</v>
      </c>
      <c r="U2137">
        <v>430383.00000000006</v>
      </c>
      <c r="V2137">
        <v>204.89</v>
      </c>
      <c r="W2137">
        <v>90.94</v>
      </c>
      <c r="X2137">
        <v>0</v>
      </c>
      <c r="Y2137">
        <v>0</v>
      </c>
      <c r="Z2137">
        <v>505833.25599999976</v>
      </c>
      <c r="AA2137">
        <v>162871.06999999983</v>
      </c>
      <c r="AB2137">
        <v>8991.67</v>
      </c>
      <c r="AC2137">
        <v>85585.42300000001</v>
      </c>
      <c r="AD2137">
        <v>3275.8119999999999</v>
      </c>
      <c r="AE2137">
        <v>12522.693000000001</v>
      </c>
      <c r="AF2137">
        <v>161138.72399999993</v>
      </c>
      <c r="AG2137">
        <v>72270.525999999925</v>
      </c>
      <c r="AH2137">
        <v>9810.2670000000016</v>
      </c>
      <c r="AI2137">
        <v>93891.070999999996</v>
      </c>
      <c r="AJ2137">
        <v>221.559</v>
      </c>
      <c r="AK2137">
        <v>16747.387000000002</v>
      </c>
      <c r="AL2137">
        <v>7093.2889999999989</v>
      </c>
      <c r="AM2137">
        <v>41847.073000000011</v>
      </c>
      <c r="AN2137">
        <v>8827.7484000000004</v>
      </c>
      <c r="AO2137">
        <v>110729.36280000003</v>
      </c>
      <c r="AP2137">
        <v>89094.3123608889</v>
      </c>
      <c r="AQ2137">
        <v>89622.511000000013</v>
      </c>
      <c r="AR2137">
        <v>4862.5999999999985</v>
      </c>
      <c r="AS2137">
        <v>60219.241999999969</v>
      </c>
      <c r="AT2137">
        <v>133258.69399999996</v>
      </c>
      <c r="AU2137">
        <v>127945.54499999991</v>
      </c>
      <c r="AV2137">
        <v>650.31060000000002</v>
      </c>
      <c r="AW2137">
        <v>18417.549200000001</v>
      </c>
      <c r="AX2137">
        <v>16937.312000000002</v>
      </c>
      <c r="AY2137">
        <v>92707.944999999978</v>
      </c>
      <c r="AZ2137">
        <v>142694.56499999992</v>
      </c>
      <c r="BA2137">
        <v>257596.23799999992</v>
      </c>
      <c r="BB2137">
        <v>4068.9610000000002</v>
      </c>
      <c r="BC2137">
        <v>56915.93099999999</v>
      </c>
      <c r="BD2137">
        <v>4671.0659999999998</v>
      </c>
      <c r="BE2137">
        <v>31482.065999999999</v>
      </c>
      <c r="BF2137">
        <v>27721.067999999999</v>
      </c>
      <c r="BG2137">
        <v>194526.43300000002</v>
      </c>
      <c r="BH2137">
        <v>17163.312999999998</v>
      </c>
      <c r="BI2137">
        <v>286384.6010000002</v>
      </c>
      <c r="BJ2137">
        <v>60327.65</v>
      </c>
      <c r="BK2137">
        <v>84597.912884722551</v>
      </c>
      <c r="BL2137">
        <v>2113.2039999999997</v>
      </c>
      <c r="BM2137">
        <v>21249.118999999999</v>
      </c>
    </row>
    <row r="2138" spans="1:65" x14ac:dyDescent="0.25">
      <c r="A2138" t="s">
        <v>2267</v>
      </c>
      <c r="B2138">
        <v>1844868.8169839794</v>
      </c>
      <c r="C2138">
        <v>1282879.4230784888</v>
      </c>
      <c r="D2138">
        <v>1963508.7446389266</v>
      </c>
      <c r="E2138">
        <v>650662.61136107368</v>
      </c>
      <c r="F2138">
        <v>1529944.6093610737</v>
      </c>
      <c r="G2138">
        <v>10710.301000000001</v>
      </c>
      <c r="H2138">
        <v>-5.6880000000000006</v>
      </c>
      <c r="I2138">
        <v>0</v>
      </c>
      <c r="J2138">
        <v>0</v>
      </c>
      <c r="K2138">
        <v>268047.00000000006</v>
      </c>
      <c r="L2138">
        <v>8000</v>
      </c>
      <c r="M2138">
        <v>113600</v>
      </c>
      <c r="N2138">
        <v>358854</v>
      </c>
      <c r="O2138">
        <v>11300</v>
      </c>
      <c r="P2138">
        <v>701259</v>
      </c>
      <c r="Q2138">
        <v>67839</v>
      </c>
      <c r="R2138">
        <v>75300</v>
      </c>
      <c r="S2138">
        <v>460786</v>
      </c>
      <c r="T2138">
        <v>1143413</v>
      </c>
      <c r="U2138">
        <v>460786</v>
      </c>
      <c r="V2138">
        <v>224.59</v>
      </c>
      <c r="W2138">
        <v>97</v>
      </c>
      <c r="X2138">
        <v>0</v>
      </c>
      <c r="Y2138">
        <v>0</v>
      </c>
      <c r="Z2138">
        <v>506001.3440000001</v>
      </c>
      <c r="AA2138">
        <v>166201.992</v>
      </c>
      <c r="AB2138">
        <v>11333.151000000002</v>
      </c>
      <c r="AC2138">
        <v>87771.884999999995</v>
      </c>
      <c r="AD2138">
        <v>3580.2050000000004</v>
      </c>
      <c r="AE2138">
        <v>12845.337000000001</v>
      </c>
      <c r="AF2138">
        <v>197376.16500000001</v>
      </c>
      <c r="AG2138">
        <v>80946.751999999993</v>
      </c>
      <c r="AH2138">
        <v>10862.199000000001</v>
      </c>
      <c r="AI2138">
        <v>110596.95099999999</v>
      </c>
      <c r="AJ2138">
        <v>235.577</v>
      </c>
      <c r="AK2138">
        <v>17332.237000000001</v>
      </c>
      <c r="AL2138">
        <v>7115.0519999999997</v>
      </c>
      <c r="AM2138">
        <v>42647.552000000011</v>
      </c>
      <c r="AN2138">
        <v>9947.5670000000009</v>
      </c>
      <c r="AO2138">
        <v>114504.51799999998</v>
      </c>
      <c r="AP2138">
        <v>94976.932078488884</v>
      </c>
      <c r="AQ2138">
        <v>92448.65999999996</v>
      </c>
      <c r="AR2138">
        <v>4637.6220000000021</v>
      </c>
      <c r="AS2138">
        <v>61853.659999999974</v>
      </c>
      <c r="AT2138">
        <v>150962.663</v>
      </c>
      <c r="AU2138">
        <v>106207.10200000001</v>
      </c>
      <c r="AV2138">
        <v>1080.0370000000003</v>
      </c>
      <c r="AW2138">
        <v>18946.791999999998</v>
      </c>
      <c r="AX2138">
        <v>17258.63</v>
      </c>
      <c r="AY2138">
        <v>95285.606999999989</v>
      </c>
      <c r="AZ2138">
        <v>150404.97699999993</v>
      </c>
      <c r="BA2138">
        <v>262783.12499999977</v>
      </c>
      <c r="BB2138">
        <v>4056.107</v>
      </c>
      <c r="BC2138">
        <v>58876.612000000001</v>
      </c>
      <c r="BD2138">
        <v>5244.7690000000002</v>
      </c>
      <c r="BE2138">
        <v>31883.769999999997</v>
      </c>
      <c r="BF2138">
        <v>27738.117000000002</v>
      </c>
      <c r="BG2138">
        <v>200560.89300000001</v>
      </c>
      <c r="BH2138">
        <v>17249.387999999999</v>
      </c>
      <c r="BI2138">
        <v>295339.67799999984</v>
      </c>
      <c r="BJ2138">
        <v>60695.934999999998</v>
      </c>
      <c r="BK2138">
        <v>84251.306638926209</v>
      </c>
      <c r="BL2138">
        <v>2122.9859999999999</v>
      </c>
      <c r="BM2138">
        <v>22224.314999999999</v>
      </c>
    </row>
    <row r="2139" spans="1:65" x14ac:dyDescent="0.25">
      <c r="A2139" t="s">
        <v>2268</v>
      </c>
      <c r="B2139">
        <v>1901969.8247690068</v>
      </c>
      <c r="C2139">
        <v>1671396.0213664887</v>
      </c>
      <c r="D2139">
        <v>2021202.7422643211</v>
      </c>
      <c r="E2139">
        <v>315090.10773567832</v>
      </c>
      <c r="F2139">
        <v>1561075.5527356784</v>
      </c>
      <c r="G2139">
        <v>6930.8959999999997</v>
      </c>
      <c r="H2139">
        <v>-939.45</v>
      </c>
      <c r="I2139">
        <v>0</v>
      </c>
      <c r="J2139">
        <v>-46250</v>
      </c>
      <c r="K2139">
        <v>219933.99999999997</v>
      </c>
      <c r="L2139">
        <v>8800</v>
      </c>
      <c r="M2139">
        <v>115400</v>
      </c>
      <c r="N2139">
        <v>371664.99999999994</v>
      </c>
      <c r="O2139">
        <v>41600</v>
      </c>
      <c r="P2139">
        <v>660373.99999999988</v>
      </c>
      <c r="Q2139">
        <v>325188.99999999988</v>
      </c>
      <c r="R2139">
        <v>13211</v>
      </c>
      <c r="S2139">
        <v>702123</v>
      </c>
      <c r="T2139">
        <v>1054049.9999999998</v>
      </c>
      <c r="U2139">
        <v>702123</v>
      </c>
      <c r="V2139">
        <v>218.55</v>
      </c>
      <c r="W2139">
        <v>90.44</v>
      </c>
      <c r="X2139">
        <v>0</v>
      </c>
      <c r="Y2139">
        <v>135.83783783783784</v>
      </c>
      <c r="Z2139">
        <v>505669.90100000013</v>
      </c>
      <c r="AA2139">
        <v>172699.56199999995</v>
      </c>
      <c r="AB2139">
        <v>13371.066999999999</v>
      </c>
      <c r="AC2139">
        <v>92343.176000000007</v>
      </c>
      <c r="AD2139">
        <v>3781.473</v>
      </c>
      <c r="AE2139">
        <v>13245.963</v>
      </c>
      <c r="AF2139">
        <v>316240.35600000015</v>
      </c>
      <c r="AG2139">
        <v>78310.656000000003</v>
      </c>
      <c r="AH2139">
        <v>9663.2199999999993</v>
      </c>
      <c r="AI2139">
        <v>111774.62299999999</v>
      </c>
      <c r="AJ2139">
        <v>232.56100000000001</v>
      </c>
      <c r="AK2139">
        <v>18461.867000000002</v>
      </c>
      <c r="AL2139">
        <v>7158.0230000000001</v>
      </c>
      <c r="AM2139">
        <v>43292.682000000015</v>
      </c>
      <c r="AN2139">
        <v>8902.8043999999991</v>
      </c>
      <c r="AO2139">
        <v>119726.70640000002</v>
      </c>
      <c r="AP2139">
        <v>123749.23836648886</v>
      </c>
      <c r="AQ2139">
        <v>96455.043000000005</v>
      </c>
      <c r="AR2139">
        <v>4342.485999999999</v>
      </c>
      <c r="AS2139">
        <v>64171.637999999963</v>
      </c>
      <c r="AT2139">
        <v>369100.14900000003</v>
      </c>
      <c r="AU2139">
        <v>104544.98499999997</v>
      </c>
      <c r="AV2139">
        <v>845.55660000000012</v>
      </c>
      <c r="AW2139">
        <v>19224.792600000001</v>
      </c>
      <c r="AX2139">
        <v>17850.154999999999</v>
      </c>
      <c r="AY2139">
        <v>98217.192000000025</v>
      </c>
      <c r="AZ2139">
        <v>159471.41999999993</v>
      </c>
      <c r="BA2139">
        <v>257829.24599999993</v>
      </c>
      <c r="BB2139">
        <v>4178.6040000000003</v>
      </c>
      <c r="BC2139">
        <v>60752.175000000003</v>
      </c>
      <c r="BD2139">
        <v>10440.905999999999</v>
      </c>
      <c r="BE2139">
        <v>31765.907000000007</v>
      </c>
      <c r="BF2139">
        <v>27655.925000000003</v>
      </c>
      <c r="BG2139">
        <v>209928.07799999998</v>
      </c>
      <c r="BH2139">
        <v>17075.145</v>
      </c>
      <c r="BI2139">
        <v>308753.20799999998</v>
      </c>
      <c r="BJ2139">
        <v>69195.175000000003</v>
      </c>
      <c r="BK2139">
        <v>96340.295264321321</v>
      </c>
      <c r="BL2139">
        <v>2471.8559999999998</v>
      </c>
      <c r="BM2139">
        <v>23364.946999999996</v>
      </c>
    </row>
    <row r="2140" spans="1:65" x14ac:dyDescent="0.25">
      <c r="A2140" t="s">
        <v>2269</v>
      </c>
      <c r="B2140">
        <v>1959692.0445246114</v>
      </c>
      <c r="C2140">
        <v>1802542.2704136888</v>
      </c>
      <c r="D2140">
        <v>2079283.8068296774</v>
      </c>
      <c r="E2140">
        <v>244167.3181703228</v>
      </c>
      <c r="F2140">
        <v>1607169.6281703226</v>
      </c>
      <c r="G2140">
        <v>1492.057</v>
      </c>
      <c r="H2140">
        <v>-3371.4670000000001</v>
      </c>
      <c r="I2140">
        <v>0</v>
      </c>
      <c r="J2140">
        <v>-3750</v>
      </c>
      <c r="K2140">
        <v>217569.00000000003</v>
      </c>
      <c r="L2140">
        <v>8800</v>
      </c>
      <c r="M2140">
        <v>145500</v>
      </c>
      <c r="N2140">
        <v>332874</v>
      </c>
      <c r="O2140">
        <v>48100</v>
      </c>
      <c r="P2140">
        <v>624981.00000000012</v>
      </c>
      <c r="Q2140">
        <v>288385</v>
      </c>
      <c r="R2140">
        <v>12703</v>
      </c>
      <c r="S2140">
        <v>699554</v>
      </c>
      <c r="T2140">
        <v>979358</v>
      </c>
      <c r="U2140">
        <v>699554</v>
      </c>
      <c r="V2140">
        <v>203.14</v>
      </c>
      <c r="W2140">
        <v>85.01</v>
      </c>
      <c r="X2140">
        <v>0</v>
      </c>
      <c r="Y2140">
        <v>137</v>
      </c>
      <c r="Z2140">
        <v>505738.23299999983</v>
      </c>
      <c r="AA2140">
        <v>178206.66199999998</v>
      </c>
      <c r="AB2140">
        <v>15885.933999999999</v>
      </c>
      <c r="AC2140">
        <v>94959.099000000002</v>
      </c>
      <c r="AD2140">
        <v>5470.2560000000003</v>
      </c>
      <c r="AE2140">
        <v>13485.172</v>
      </c>
      <c r="AF2140">
        <v>337229.41399999987</v>
      </c>
      <c r="AG2140">
        <v>77098.078000000023</v>
      </c>
      <c r="AH2140">
        <v>8361.4600000000009</v>
      </c>
      <c r="AI2140">
        <v>108933.73199999997</v>
      </c>
      <c r="AJ2140">
        <v>249.81299999999999</v>
      </c>
      <c r="AK2140">
        <v>19278.438999999998</v>
      </c>
      <c r="AL2140">
        <v>7180.280999999999</v>
      </c>
      <c r="AM2140">
        <v>44965.831000000027</v>
      </c>
      <c r="AN2140">
        <v>8545.509</v>
      </c>
      <c r="AO2140">
        <v>125412.71839999998</v>
      </c>
      <c r="AP2140">
        <v>134284.8204136889</v>
      </c>
      <c r="AQ2140">
        <v>100991.726</v>
      </c>
      <c r="AR2140">
        <v>4297.3250000000007</v>
      </c>
      <c r="AS2140">
        <v>67326.591999999975</v>
      </c>
      <c r="AT2140">
        <v>427396.00300000008</v>
      </c>
      <c r="AU2140">
        <v>106553.90099999997</v>
      </c>
      <c r="AV2140">
        <v>821.25099999999998</v>
      </c>
      <c r="AW2140">
        <v>20174.563600000001</v>
      </c>
      <c r="AX2140">
        <v>18797.989999999998</v>
      </c>
      <c r="AY2140">
        <v>102306.19699999997</v>
      </c>
      <c r="AZ2140">
        <v>191811.92499999996</v>
      </c>
      <c r="BA2140">
        <v>265899.49200000003</v>
      </c>
      <c r="BB2140">
        <v>4138.4789999999994</v>
      </c>
      <c r="BC2140">
        <v>62842.544000000009</v>
      </c>
      <c r="BD2140">
        <v>13106.413</v>
      </c>
      <c r="BE2140">
        <v>32588.413999999997</v>
      </c>
      <c r="BF2140">
        <v>29290.095999999998</v>
      </c>
      <c r="BG2140">
        <v>217202.59900000002</v>
      </c>
      <c r="BH2140">
        <v>17217.882000000005</v>
      </c>
      <c r="BI2140">
        <v>320002.99199999997</v>
      </c>
      <c r="BJ2140">
        <v>69960.387000000002</v>
      </c>
      <c r="BK2140">
        <v>96692.071829677545</v>
      </c>
      <c r="BL2140">
        <v>2758.799</v>
      </c>
      <c r="BM2140">
        <v>24362.982999999997</v>
      </c>
    </row>
    <row r="2141" spans="1:65" x14ac:dyDescent="0.25">
      <c r="A2141" t="s">
        <v>2270</v>
      </c>
      <c r="B2141">
        <v>2010116.4868141562</v>
      </c>
      <c r="C2141">
        <v>1877486.9939031107</v>
      </c>
      <c r="D2141">
        <v>2133031.7024771087</v>
      </c>
      <c r="E2141">
        <v>219508.8845228909</v>
      </c>
      <c r="F2141">
        <v>1640573.7725228912</v>
      </c>
      <c r="G2141">
        <v>2373.9279999999999</v>
      </c>
      <c r="H2141">
        <v>-253.02200000000002</v>
      </c>
      <c r="I2141">
        <v>9500</v>
      </c>
      <c r="J2141">
        <v>0</v>
      </c>
      <c r="K2141">
        <v>206386</v>
      </c>
      <c r="L2141">
        <v>9100</v>
      </c>
      <c r="M2141">
        <v>156100</v>
      </c>
      <c r="N2141">
        <v>330916</v>
      </c>
      <c r="O2141">
        <v>46600</v>
      </c>
      <c r="P2141">
        <v>625990</v>
      </c>
      <c r="Q2141">
        <v>310477</v>
      </c>
      <c r="R2141">
        <v>11202</v>
      </c>
      <c r="S2141">
        <v>719562.99999999988</v>
      </c>
      <c r="T2141">
        <v>977208.00000000023</v>
      </c>
      <c r="U2141">
        <v>719562.99999999988</v>
      </c>
      <c r="V2141">
        <v>201.51</v>
      </c>
      <c r="W2141">
        <v>95.96</v>
      </c>
      <c r="X2141">
        <v>163.6</v>
      </c>
      <c r="Y2141">
        <v>0</v>
      </c>
      <c r="Z2141">
        <v>505733.66800000006</v>
      </c>
      <c r="AA2141">
        <v>181584.90999999986</v>
      </c>
      <c r="AB2141">
        <v>19231.888999999999</v>
      </c>
      <c r="AC2141">
        <v>97381.052999999985</v>
      </c>
      <c r="AD2141">
        <v>11858.715999999999</v>
      </c>
      <c r="AE2141">
        <v>13618.796999999999</v>
      </c>
      <c r="AF2141">
        <v>357781.7190000001</v>
      </c>
      <c r="AG2141">
        <v>79233.208999999988</v>
      </c>
      <c r="AH2141">
        <v>8429.494999999999</v>
      </c>
      <c r="AI2141">
        <v>107031.414</v>
      </c>
      <c r="AJ2141">
        <v>222.94</v>
      </c>
      <c r="AK2141">
        <v>20301.582999999999</v>
      </c>
      <c r="AL2141">
        <v>7181.0899999999992</v>
      </c>
      <c r="AM2141">
        <v>45401.964000000014</v>
      </c>
      <c r="AN2141">
        <v>8595.5616000000009</v>
      </c>
      <c r="AO2141">
        <v>128886.31099999999</v>
      </c>
      <c r="AP2141">
        <v>150418.80290311115</v>
      </c>
      <c r="AQ2141">
        <v>104027.02299999996</v>
      </c>
      <c r="AR2141">
        <v>4001.9440000000004</v>
      </c>
      <c r="AS2141">
        <v>69332.094999999987</v>
      </c>
      <c r="AT2141">
        <v>435592.35699999996</v>
      </c>
      <c r="AU2141">
        <v>109069.63199999998</v>
      </c>
      <c r="AV2141">
        <v>817.77940000000001</v>
      </c>
      <c r="AW2141">
        <v>21182.052</v>
      </c>
      <c r="AX2141">
        <v>18427.656000000003</v>
      </c>
      <c r="AY2141">
        <v>106075.24099999998</v>
      </c>
      <c r="AZ2141">
        <v>208361.04400000005</v>
      </c>
      <c r="BA2141">
        <v>271794.08800000011</v>
      </c>
      <c r="BB2141">
        <v>4094.3450000000003</v>
      </c>
      <c r="BC2141">
        <v>65272.896999999997</v>
      </c>
      <c r="BD2141">
        <v>13385.342000000001</v>
      </c>
      <c r="BE2141">
        <v>33530.343999999997</v>
      </c>
      <c r="BF2141">
        <v>31995.016000000003</v>
      </c>
      <c r="BG2141">
        <v>226216.59399999998</v>
      </c>
      <c r="BH2141">
        <v>17313.862000000001</v>
      </c>
      <c r="BI2141">
        <v>329629.34899999958</v>
      </c>
      <c r="BJ2141">
        <v>71221.983999999997</v>
      </c>
      <c r="BK2141">
        <v>98324.942477108969</v>
      </c>
      <c r="BL2141">
        <v>2821.7829999999999</v>
      </c>
      <c r="BM2141">
        <v>25138.204000000005</v>
      </c>
    </row>
    <row r="2142" spans="1:65" x14ac:dyDescent="0.25">
      <c r="A2142" t="s">
        <v>2271</v>
      </c>
      <c r="B2142">
        <v>2071971.5870844747</v>
      </c>
      <c r="C2142">
        <v>1993990.9679911111</v>
      </c>
      <c r="D2142">
        <v>2198651.4449439757</v>
      </c>
      <c r="E2142">
        <v>168548.10905602411</v>
      </c>
      <c r="F2142">
        <v>1681797.6573386239</v>
      </c>
      <c r="G2142">
        <v>3072.0910000000003</v>
      </c>
      <c r="H2142">
        <v>-367.86600000000004</v>
      </c>
      <c r="I2142">
        <v>21750</v>
      </c>
      <c r="J2142">
        <v>0</v>
      </c>
      <c r="K2142">
        <v>216560.99999999997</v>
      </c>
      <c r="L2142">
        <v>9100</v>
      </c>
      <c r="M2142">
        <v>165800</v>
      </c>
      <c r="N2142">
        <v>333030</v>
      </c>
      <c r="O2142">
        <v>47500</v>
      </c>
      <c r="P2142">
        <v>617210</v>
      </c>
      <c r="Q2142">
        <v>332537.00000000006</v>
      </c>
      <c r="R2142">
        <v>10571</v>
      </c>
      <c r="S2142">
        <v>762397.99999999988</v>
      </c>
      <c r="T2142">
        <v>969911</v>
      </c>
      <c r="U2142">
        <v>762397.99999999988</v>
      </c>
      <c r="V2142">
        <v>222.30999999999997</v>
      </c>
      <c r="W2142">
        <v>96.360000000000014</v>
      </c>
      <c r="X2142">
        <v>167.32965517241377</v>
      </c>
      <c r="Y2142">
        <v>0</v>
      </c>
      <c r="Z2142">
        <v>505853.34699999978</v>
      </c>
      <c r="AA2142">
        <v>185194.92099999994</v>
      </c>
      <c r="AB2142">
        <v>25639.321</v>
      </c>
      <c r="AC2142">
        <v>99587.603000000003</v>
      </c>
      <c r="AD2142">
        <v>26724.850999999999</v>
      </c>
      <c r="AE2142">
        <v>13574.286000000004</v>
      </c>
      <c r="AF2142">
        <v>376715.94799999974</v>
      </c>
      <c r="AG2142">
        <v>81162.568999999974</v>
      </c>
      <c r="AH2142">
        <v>8509.9349999999995</v>
      </c>
      <c r="AI2142">
        <v>112546.92800000001</v>
      </c>
      <c r="AJ2142">
        <v>220.685</v>
      </c>
      <c r="AK2142">
        <v>21055.968000000001</v>
      </c>
      <c r="AL2142">
        <v>7193.6729999999998</v>
      </c>
      <c r="AM2142">
        <v>46671.114999999998</v>
      </c>
      <c r="AN2142">
        <v>8679.3161999999993</v>
      </c>
      <c r="AO2142">
        <v>133743.27959999998</v>
      </c>
      <c r="AP2142">
        <v>165154.08699111114</v>
      </c>
      <c r="AQ2142">
        <v>107733.48700000001</v>
      </c>
      <c r="AR2142">
        <v>4118.97</v>
      </c>
      <c r="AS2142">
        <v>71605.442999999985</v>
      </c>
      <c r="AT2142">
        <v>481911.26099999994</v>
      </c>
      <c r="AU2142">
        <v>112683.152</v>
      </c>
      <c r="AV2142">
        <v>857.46680000000003</v>
      </c>
      <c r="AW2142">
        <v>21728.304400000001</v>
      </c>
      <c r="AX2142">
        <v>17407.285</v>
      </c>
      <c r="AY2142">
        <v>109505.24399999999</v>
      </c>
      <c r="AZ2142">
        <v>216011.3329999999</v>
      </c>
      <c r="BA2142">
        <v>280037.61400000023</v>
      </c>
      <c r="BB2142">
        <v>4163.7979999999998</v>
      </c>
      <c r="BC2142">
        <v>67321.895999999993</v>
      </c>
      <c r="BD2142">
        <v>13653.352000000001</v>
      </c>
      <c r="BE2142">
        <v>34295.353000000003</v>
      </c>
      <c r="BF2142">
        <v>37933.712</v>
      </c>
      <c r="BG2142">
        <v>234926.96999999991</v>
      </c>
      <c r="BH2142">
        <v>17482.595999999998</v>
      </c>
      <c r="BI2142">
        <v>340277.2509999997</v>
      </c>
      <c r="BJ2142">
        <v>72945.08</v>
      </c>
      <c r="BK2142">
        <v>98991.027943976122</v>
      </c>
      <c r="BL2142">
        <v>2814.951</v>
      </c>
      <c r="BM2142">
        <v>26009.032999999999</v>
      </c>
    </row>
    <row r="2143" spans="1:65" x14ac:dyDescent="0.25">
      <c r="A2143" t="s">
        <v>2272</v>
      </c>
      <c r="B2143">
        <v>2144395.1363163404</v>
      </c>
      <c r="C2143">
        <v>2403211.6447102227</v>
      </c>
      <c r="D2143">
        <v>2277457.1791337947</v>
      </c>
      <c r="E2143">
        <v>0</v>
      </c>
      <c r="F2143">
        <v>1704451.7982402048</v>
      </c>
      <c r="G2143">
        <v>6500.1139999999996</v>
      </c>
      <c r="H2143">
        <v>-174.90900000000002</v>
      </c>
      <c r="I2143">
        <v>0</v>
      </c>
      <c r="J2143">
        <v>-37500</v>
      </c>
      <c r="K2143">
        <v>224620.99999999997</v>
      </c>
      <c r="L2143">
        <v>8900</v>
      </c>
      <c r="M2143">
        <v>155371.00000000003</v>
      </c>
      <c r="N2143">
        <v>317082</v>
      </c>
      <c r="O2143">
        <v>63800</v>
      </c>
      <c r="P2143">
        <v>523033.00000000012</v>
      </c>
      <c r="Q2143">
        <v>530221</v>
      </c>
      <c r="R2143">
        <v>964</v>
      </c>
      <c r="S2143">
        <v>849978.99999999988</v>
      </c>
      <c r="T2143">
        <v>849978.99999999988</v>
      </c>
      <c r="U2143">
        <v>974013.00000000012</v>
      </c>
      <c r="V2143">
        <v>228.80000000000004</v>
      </c>
      <c r="W2143">
        <v>96.07</v>
      </c>
      <c r="X2143">
        <v>0</v>
      </c>
      <c r="Y2143">
        <v>148.46666666666667</v>
      </c>
      <c r="Z2143">
        <v>505856.67600000004</v>
      </c>
      <c r="AA2143">
        <v>187332.81500000003</v>
      </c>
      <c r="AB2143">
        <v>32476.708000000002</v>
      </c>
      <c r="AC2143">
        <v>101273.901</v>
      </c>
      <c r="AD2143">
        <v>105682.117</v>
      </c>
      <c r="AE2143">
        <v>13886.255999999999</v>
      </c>
      <c r="AF2143">
        <v>464331.34100000019</v>
      </c>
      <c r="AG2143">
        <v>83515.271999999983</v>
      </c>
      <c r="AH2143">
        <v>8425.1189999999988</v>
      </c>
      <c r="AI2143">
        <v>125003.78199999999</v>
      </c>
      <c r="AJ2143">
        <v>276.55400000000003</v>
      </c>
      <c r="AK2143">
        <v>21909.670999999998</v>
      </c>
      <c r="AL2143">
        <v>7203.152000000001</v>
      </c>
      <c r="AM2143">
        <v>47874.77699999998</v>
      </c>
      <c r="AN2143">
        <v>8835.4402000000009</v>
      </c>
      <c r="AO2143">
        <v>136663.7028</v>
      </c>
      <c r="AP2143">
        <v>212839.77671022224</v>
      </c>
      <c r="AQ2143">
        <v>114657.68899999997</v>
      </c>
      <c r="AR2143">
        <v>3941.8630000000007</v>
      </c>
      <c r="AS2143">
        <v>73756.559999999969</v>
      </c>
      <c r="AT2143">
        <v>646722.71099999989</v>
      </c>
      <c r="AU2143">
        <v>115615.85399999996</v>
      </c>
      <c r="AV2143">
        <v>803.78280000000007</v>
      </c>
      <c r="AW2143">
        <v>21895.844200000007</v>
      </c>
      <c r="AX2143">
        <v>17013.886999999999</v>
      </c>
      <c r="AY2143">
        <v>114217.61800000005</v>
      </c>
      <c r="AZ2143">
        <v>187218.49099999983</v>
      </c>
      <c r="BA2143">
        <v>289352.6829999999</v>
      </c>
      <c r="BB2143">
        <v>4664.5469999999996</v>
      </c>
      <c r="BC2143">
        <v>68665.012000000017</v>
      </c>
      <c r="BD2143">
        <v>18756.391000000003</v>
      </c>
      <c r="BE2143">
        <v>35612.392999999996</v>
      </c>
      <c r="BF2143">
        <v>67895.358999999997</v>
      </c>
      <c r="BG2143">
        <v>247178.18400000001</v>
      </c>
      <c r="BH2143">
        <v>17563.428000000004</v>
      </c>
      <c r="BI2143">
        <v>348958.85999999969</v>
      </c>
      <c r="BJ2143">
        <v>88835.47</v>
      </c>
      <c r="BK2143">
        <v>103474.09513379539</v>
      </c>
      <c r="BL2143">
        <v>3868.8310000000001</v>
      </c>
      <c r="BM2143">
        <v>26612.21</v>
      </c>
    </row>
    <row r="2144" spans="1:65" x14ac:dyDescent="0.25">
      <c r="A2144" t="s">
        <v>2273</v>
      </c>
      <c r="B2144">
        <v>2212458.9172767242</v>
      </c>
      <c r="C2144">
        <v>2529129.7669003555</v>
      </c>
      <c r="D2144">
        <v>2348832.8478548797</v>
      </c>
      <c r="E2144">
        <v>0</v>
      </c>
      <c r="F2144">
        <v>1755007.68669312</v>
      </c>
      <c r="G2144">
        <v>9104.3330000000005</v>
      </c>
      <c r="H2144">
        <v>-47.910000000000004</v>
      </c>
      <c r="I2144">
        <v>0</v>
      </c>
      <c r="J2144">
        <v>-13000</v>
      </c>
      <c r="K2144">
        <v>228417.00000000003</v>
      </c>
      <c r="L2144">
        <v>9100</v>
      </c>
      <c r="M2144">
        <v>167064</v>
      </c>
      <c r="N2144">
        <v>345024</v>
      </c>
      <c r="O2144">
        <v>64800</v>
      </c>
      <c r="P2144">
        <v>503613.00000000006</v>
      </c>
      <c r="Q2144">
        <v>575479</v>
      </c>
      <c r="R2144">
        <v>392</v>
      </c>
      <c r="S2144">
        <v>858129.00000000023</v>
      </c>
      <c r="T2144">
        <v>858129.00000000023</v>
      </c>
      <c r="U2144">
        <v>1035760.0000000002</v>
      </c>
      <c r="V2144">
        <v>228.8</v>
      </c>
      <c r="W2144">
        <v>96.81</v>
      </c>
      <c r="X2144">
        <v>0</v>
      </c>
      <c r="Y2144">
        <v>155</v>
      </c>
      <c r="Z2144">
        <v>505599.71100000007</v>
      </c>
      <c r="AA2144">
        <v>193556.19499999992</v>
      </c>
      <c r="AB2144">
        <v>33065.148000000001</v>
      </c>
      <c r="AC2144">
        <v>103907.099</v>
      </c>
      <c r="AD2144">
        <v>117718.26400000002</v>
      </c>
      <c r="AE2144">
        <v>14234.205000000002</v>
      </c>
      <c r="AF2144">
        <v>487145.39600000007</v>
      </c>
      <c r="AG2144">
        <v>86366.589000000036</v>
      </c>
      <c r="AH2144">
        <v>8885.2390000000014</v>
      </c>
      <c r="AI2144">
        <v>128641.61400000002</v>
      </c>
      <c r="AJ2144">
        <v>250.786</v>
      </c>
      <c r="AK2144">
        <v>22604.741999999998</v>
      </c>
      <c r="AL2144">
        <v>7177.5499999999984</v>
      </c>
      <c r="AM2144">
        <v>49538.921000000002</v>
      </c>
      <c r="AN2144">
        <v>10475.411</v>
      </c>
      <c r="AO2144">
        <v>141584.1693999999</v>
      </c>
      <c r="AP2144">
        <v>224995.36090035559</v>
      </c>
      <c r="AQ2144">
        <v>117905.36099999998</v>
      </c>
      <c r="AR2144">
        <v>3871.9809999999993</v>
      </c>
      <c r="AS2144">
        <v>76099.637999999992</v>
      </c>
      <c r="AT2144">
        <v>685339.07299999997</v>
      </c>
      <c r="AU2144">
        <v>118911.91000000005</v>
      </c>
      <c r="AV2144">
        <v>797.91100000000006</v>
      </c>
      <c r="AW2144">
        <v>22529.313600000001</v>
      </c>
      <c r="AX2144">
        <v>17215.911999999997</v>
      </c>
      <c r="AY2144">
        <v>118092.83499999998</v>
      </c>
      <c r="AZ2144">
        <v>216416.34899999984</v>
      </c>
      <c r="BA2144">
        <v>298170.52999999962</v>
      </c>
      <c r="BB2144">
        <v>4634.0839999999989</v>
      </c>
      <c r="BC2144">
        <v>71255.897999999986</v>
      </c>
      <c r="BD2144">
        <v>20608.351000000002</v>
      </c>
      <c r="BE2144">
        <v>36721.348000000005</v>
      </c>
      <c r="BF2144">
        <v>72407.254000000001</v>
      </c>
      <c r="BG2144">
        <v>256314.59199999998</v>
      </c>
      <c r="BH2144">
        <v>17497.212</v>
      </c>
      <c r="BI2144">
        <v>360746.81199999998</v>
      </c>
      <c r="BJ2144">
        <v>90988.990999999995</v>
      </c>
      <c r="BK2144">
        <v>104097.93085488022</v>
      </c>
      <c r="BL2144">
        <v>4039.7829999999999</v>
      </c>
      <c r="BM2144">
        <v>27553.144999999997</v>
      </c>
    </row>
    <row r="2145" spans="1:65" x14ac:dyDescent="0.25">
      <c r="A2145" t="s">
        <v>2274</v>
      </c>
      <c r="B2145">
        <v>2269920.1433830452</v>
      </c>
      <c r="C2145">
        <v>2589698.967631822</v>
      </c>
      <c r="D2145">
        <v>2411052.310136952</v>
      </c>
      <c r="E2145">
        <v>0</v>
      </c>
      <c r="F2145">
        <v>1794189.5271704474</v>
      </c>
      <c r="G2145">
        <v>20831.743999999995</v>
      </c>
      <c r="H2145">
        <v>-5.3250000000000002</v>
      </c>
      <c r="I2145">
        <v>2500</v>
      </c>
      <c r="J2145">
        <v>0</v>
      </c>
      <c r="K2145">
        <v>255335</v>
      </c>
      <c r="L2145">
        <v>8700</v>
      </c>
      <c r="M2145">
        <v>184300</v>
      </c>
      <c r="N2145">
        <v>341209</v>
      </c>
      <c r="O2145">
        <v>62500</v>
      </c>
      <c r="P2145">
        <v>514822</v>
      </c>
      <c r="Q2145">
        <v>539678.00000000012</v>
      </c>
      <c r="R2145">
        <v>1013.0000000000001</v>
      </c>
      <c r="S2145">
        <v>865744.00000000012</v>
      </c>
      <c r="T2145">
        <v>865744.00000000012</v>
      </c>
      <c r="U2145">
        <v>1041812.9999999999</v>
      </c>
      <c r="V2145">
        <v>279.69</v>
      </c>
      <c r="W2145">
        <v>97</v>
      </c>
      <c r="X2145">
        <v>171.8</v>
      </c>
      <c r="Y2145">
        <v>0</v>
      </c>
      <c r="Z2145">
        <v>506263.53300000005</v>
      </c>
      <c r="AA2145">
        <v>197563.23300000001</v>
      </c>
      <c r="AB2145">
        <v>35014.608999999997</v>
      </c>
      <c r="AC2145">
        <v>106012.46799999998</v>
      </c>
      <c r="AD2145">
        <v>115153.137</v>
      </c>
      <c r="AE2145">
        <v>14501.783000000001</v>
      </c>
      <c r="AF2145">
        <v>499418.74399999995</v>
      </c>
      <c r="AG2145">
        <v>88197.113999999972</v>
      </c>
      <c r="AH2145">
        <v>9485.5990000000002</v>
      </c>
      <c r="AI2145">
        <v>122787.30399999997</v>
      </c>
      <c r="AJ2145">
        <v>251.709</v>
      </c>
      <c r="AK2145">
        <v>23239.628999999997</v>
      </c>
      <c r="AL2145">
        <v>7191.1509999999989</v>
      </c>
      <c r="AM2145">
        <v>51038.275000000052</v>
      </c>
      <c r="AN2145">
        <v>32142.086200000009</v>
      </c>
      <c r="AO2145">
        <v>144814.45539999989</v>
      </c>
      <c r="AP2145">
        <v>229502.44963182221</v>
      </c>
      <c r="AQ2145">
        <v>120864.79099999995</v>
      </c>
      <c r="AR2145">
        <v>4550.0669999999991</v>
      </c>
      <c r="AS2145">
        <v>77774.730999999985</v>
      </c>
      <c r="AT2145">
        <v>680225.60899999982</v>
      </c>
      <c r="AU2145">
        <v>122268.07599999993</v>
      </c>
      <c r="AV2145">
        <v>1196.4108000000001</v>
      </c>
      <c r="AW2145">
        <v>22854.787600000003</v>
      </c>
      <c r="AX2145">
        <v>16836.007999999998</v>
      </c>
      <c r="AY2145">
        <v>121105.80600000004</v>
      </c>
      <c r="AZ2145">
        <v>239490.49900000001</v>
      </c>
      <c r="BA2145">
        <v>315475.85500000016</v>
      </c>
      <c r="BB2145">
        <v>4587.0120000000006</v>
      </c>
      <c r="BC2145">
        <v>73266.710999999996</v>
      </c>
      <c r="BD2145">
        <v>22364.156999999999</v>
      </c>
      <c r="BE2145">
        <v>37548.155000000006</v>
      </c>
      <c r="BF2145">
        <v>74103.097000000009</v>
      </c>
      <c r="BG2145">
        <v>265498.39199999988</v>
      </c>
      <c r="BH2145">
        <v>16875.593000000001</v>
      </c>
      <c r="BI2145">
        <v>370858.43199999968</v>
      </c>
      <c r="BJ2145">
        <v>90964.133000000002</v>
      </c>
      <c r="BK2145">
        <v>107384.41313695269</v>
      </c>
      <c r="BL2145">
        <v>4083.364</v>
      </c>
      <c r="BM2145">
        <v>27997.898999999998</v>
      </c>
    </row>
    <row r="2146" spans="1:65" x14ac:dyDescent="0.25">
      <c r="A2146" t="s">
        <v>2275</v>
      </c>
      <c r="B2146">
        <v>2323056.9929362061</v>
      </c>
      <c r="C2146">
        <v>2650860.9696318218</v>
      </c>
      <c r="D2146">
        <v>2467636.2592103821</v>
      </c>
      <c r="E2146">
        <v>0</v>
      </c>
      <c r="F2146">
        <v>1837360.9203376179</v>
      </c>
      <c r="G2146">
        <v>13737.351000000001</v>
      </c>
      <c r="H2146">
        <v>-99.11699999999999</v>
      </c>
      <c r="I2146">
        <v>21250</v>
      </c>
      <c r="J2146">
        <v>0</v>
      </c>
      <c r="K2146">
        <v>275366</v>
      </c>
      <c r="L2146">
        <v>9300</v>
      </c>
      <c r="M2146">
        <v>196399.99999999997</v>
      </c>
      <c r="N2146">
        <v>327707</v>
      </c>
      <c r="O2146">
        <v>63601</v>
      </c>
      <c r="P2146">
        <v>487654</v>
      </c>
      <c r="Q2146">
        <v>472726.99999999994</v>
      </c>
      <c r="R2146">
        <v>2298</v>
      </c>
      <c r="S2146">
        <v>826958.99999999988</v>
      </c>
      <c r="T2146">
        <v>826958.99999999988</v>
      </c>
      <c r="U2146">
        <v>1008093.9999999999</v>
      </c>
      <c r="V2146">
        <v>260.86</v>
      </c>
      <c r="W2146">
        <v>96.06</v>
      </c>
      <c r="X2146">
        <v>179.53</v>
      </c>
      <c r="Y2146">
        <v>0</v>
      </c>
      <c r="Z2146">
        <v>506108.14299999998</v>
      </c>
      <c r="AA2146">
        <v>200608.2680000001</v>
      </c>
      <c r="AB2146">
        <v>37971.298000000003</v>
      </c>
      <c r="AC2146">
        <v>108392.76900000001</v>
      </c>
      <c r="AD2146">
        <v>120470.84699999999</v>
      </c>
      <c r="AE2146">
        <v>14658.815999999999</v>
      </c>
      <c r="AF2146">
        <v>503254.10700000002</v>
      </c>
      <c r="AG2146">
        <v>90109.293000000005</v>
      </c>
      <c r="AH2146">
        <v>9102.402</v>
      </c>
      <c r="AI2146">
        <v>133555.43600000002</v>
      </c>
      <c r="AJ2146">
        <v>229.26899999999998</v>
      </c>
      <c r="AK2146">
        <v>23906.352999999999</v>
      </c>
      <c r="AL2146">
        <v>7197.8269999999993</v>
      </c>
      <c r="AM2146">
        <v>51981.652999999998</v>
      </c>
      <c r="AN2146">
        <v>29874.961000000018</v>
      </c>
      <c r="AO2146">
        <v>147068.02560000005</v>
      </c>
      <c r="AP2146">
        <v>230708.60663182219</v>
      </c>
      <c r="AQ2146">
        <v>122983.76499999998</v>
      </c>
      <c r="AR2146">
        <v>4184.918999999999</v>
      </c>
      <c r="AS2146">
        <v>79122.782999999952</v>
      </c>
      <c r="AT2146">
        <v>707880.55999999982</v>
      </c>
      <c r="AU2146">
        <v>125559.42200000002</v>
      </c>
      <c r="AV2146">
        <v>874.19500000000005</v>
      </c>
      <c r="AW2146">
        <v>23233.313400000003</v>
      </c>
      <c r="AX2146">
        <v>17188.190000000002</v>
      </c>
      <c r="AY2146">
        <v>123422.78499999999</v>
      </c>
      <c r="AZ2146">
        <v>258438.38399999993</v>
      </c>
      <c r="BA2146">
        <v>322738.87100000004</v>
      </c>
      <c r="BB2146">
        <v>4966.6529999999993</v>
      </c>
      <c r="BC2146">
        <v>75139.480999999985</v>
      </c>
      <c r="BD2146">
        <v>21991.673999999999</v>
      </c>
      <c r="BE2146">
        <v>37536.673999999992</v>
      </c>
      <c r="BF2146">
        <v>78723.865999999995</v>
      </c>
      <c r="BG2146">
        <v>271581.80599999998</v>
      </c>
      <c r="BH2146">
        <v>16754.766000000003</v>
      </c>
      <c r="BI2146">
        <v>379217.28699999995</v>
      </c>
      <c r="BJ2146">
        <v>90883.839999999997</v>
      </c>
      <c r="BK2146">
        <v>108214.31621038215</v>
      </c>
      <c r="BL2146">
        <v>4056.462</v>
      </c>
      <c r="BM2146">
        <v>28605.142</v>
      </c>
    </row>
    <row r="2147" spans="1:65" x14ac:dyDescent="0.25">
      <c r="A2147" t="s">
        <v>2276</v>
      </c>
      <c r="B2147">
        <v>2345461.9932371089</v>
      </c>
      <c r="C2147">
        <v>2743642.8946318226</v>
      </c>
      <c r="D2147">
        <v>2493622.4086807286</v>
      </c>
      <c r="E2147">
        <v>0</v>
      </c>
      <c r="F2147">
        <v>1848706.2989636711</v>
      </c>
      <c r="G2147">
        <v>109.10899999999999</v>
      </c>
      <c r="H2147">
        <v>-5571.2969999999996</v>
      </c>
      <c r="I2147">
        <v>16250</v>
      </c>
      <c r="J2147">
        <v>0</v>
      </c>
      <c r="K2147">
        <v>279707</v>
      </c>
      <c r="L2147">
        <v>9200</v>
      </c>
      <c r="M2147">
        <v>210100</v>
      </c>
      <c r="N2147">
        <v>301289</v>
      </c>
      <c r="O2147">
        <v>71498</v>
      </c>
      <c r="P2147">
        <v>452484.00000000006</v>
      </c>
      <c r="Q2147">
        <v>458895</v>
      </c>
      <c r="R2147">
        <v>10999.999999999998</v>
      </c>
      <c r="S2147">
        <v>773973</v>
      </c>
      <c r="T2147">
        <v>773973</v>
      </c>
      <c r="U2147">
        <v>1020200</v>
      </c>
      <c r="V2147">
        <v>201.52</v>
      </c>
      <c r="W2147">
        <v>87.73</v>
      </c>
      <c r="X2147">
        <v>174.61538461538461</v>
      </c>
      <c r="Y2147">
        <v>0</v>
      </c>
      <c r="Z2147">
        <v>505883.0610000001</v>
      </c>
      <c r="AA2147">
        <v>202693.26599999997</v>
      </c>
      <c r="AB2147">
        <v>40184.288</v>
      </c>
      <c r="AC2147">
        <v>109279.439</v>
      </c>
      <c r="AD2147">
        <v>122003.42700000001</v>
      </c>
      <c r="AE2147">
        <v>14824.124</v>
      </c>
      <c r="AF2147">
        <v>498656.7200000002</v>
      </c>
      <c r="AG2147">
        <v>91939.737000000023</v>
      </c>
      <c r="AH2147">
        <v>8411.7370000000028</v>
      </c>
      <c r="AI2147">
        <v>130115.69099999998</v>
      </c>
      <c r="AJ2147">
        <v>232.15700000000001</v>
      </c>
      <c r="AK2147">
        <v>24244.237000000001</v>
      </c>
      <c r="AL2147">
        <v>7204.1630000000014</v>
      </c>
      <c r="AM2147">
        <v>52331.035000000033</v>
      </c>
      <c r="AN2147">
        <v>34323.868400000014</v>
      </c>
      <c r="AO2147">
        <v>148769.82519999993</v>
      </c>
      <c r="AP2147">
        <v>229171.76363182213</v>
      </c>
      <c r="AQ2147">
        <v>124565.13199999998</v>
      </c>
      <c r="AR2147">
        <v>4174.4010000000017</v>
      </c>
      <c r="AS2147">
        <v>79651.819999999891</v>
      </c>
      <c r="AT2147">
        <v>746675.15599999984</v>
      </c>
      <c r="AU2147">
        <v>127902.77699999997</v>
      </c>
      <c r="AV2147">
        <v>908.89460000000008</v>
      </c>
      <c r="AW2147">
        <v>23602.424800000001</v>
      </c>
      <c r="AX2147">
        <v>17386.952000000001</v>
      </c>
      <c r="AY2147">
        <v>123988.18000000005</v>
      </c>
      <c r="AZ2147">
        <v>265157.17800000001</v>
      </c>
      <c r="BA2147">
        <v>325658.65199999989</v>
      </c>
      <c r="BB2147">
        <v>18671.996999999996</v>
      </c>
      <c r="BC2147">
        <v>76252.89499999999</v>
      </c>
      <c r="BD2147">
        <v>21121.214</v>
      </c>
      <c r="BE2147">
        <v>38000.214</v>
      </c>
      <c r="BF2147">
        <v>107830.15799999998</v>
      </c>
      <c r="BG2147">
        <v>275713.80399999995</v>
      </c>
      <c r="BH2147">
        <v>17380.788</v>
      </c>
      <c r="BI2147">
        <v>386793.74799999985</v>
      </c>
      <c r="BJ2147">
        <v>93841.447</v>
      </c>
      <c r="BK2147">
        <v>108250.760680729</v>
      </c>
      <c r="BL2147">
        <v>4423.5239999999994</v>
      </c>
      <c r="BM2147">
        <v>29044.647000000001</v>
      </c>
    </row>
    <row r="2148" spans="1:65" x14ac:dyDescent="0.25">
      <c r="A2148" t="s">
        <v>2277</v>
      </c>
      <c r="B2148">
        <v>2353828.6579362052</v>
      </c>
      <c r="C2148">
        <v>2797379.8229003549</v>
      </c>
      <c r="D2148">
        <v>2502268.9754163162</v>
      </c>
      <c r="E2148">
        <v>0</v>
      </c>
      <c r="F2148">
        <v>1848998.7888910847</v>
      </c>
      <c r="G2148">
        <v>400.89299999999997</v>
      </c>
      <c r="H2148">
        <v>-1905.3139999999999</v>
      </c>
      <c r="I2148">
        <v>17500</v>
      </c>
      <c r="J2148">
        <v>0</v>
      </c>
      <c r="K2148">
        <v>270824</v>
      </c>
      <c r="L2148">
        <v>9400</v>
      </c>
      <c r="M2148">
        <v>237000</v>
      </c>
      <c r="N2148">
        <v>306630</v>
      </c>
      <c r="O2148">
        <v>80295</v>
      </c>
      <c r="P2148">
        <v>444132.00000000006</v>
      </c>
      <c r="Q2148">
        <v>473945</v>
      </c>
      <c r="R2148">
        <v>10434.000000000002</v>
      </c>
      <c r="S2148">
        <v>770596.00000000012</v>
      </c>
      <c r="T2148">
        <v>770596.00000000012</v>
      </c>
      <c r="U2148">
        <v>1062063.9999999998</v>
      </c>
      <c r="V2148">
        <v>205.15</v>
      </c>
      <c r="W2148">
        <v>91.33</v>
      </c>
      <c r="X2148">
        <v>175</v>
      </c>
      <c r="Y2148">
        <v>0</v>
      </c>
      <c r="Z2148">
        <v>505894.81800000003</v>
      </c>
      <c r="AA2148">
        <v>203064.12599999979</v>
      </c>
      <c r="AB2148">
        <v>40680.995999999999</v>
      </c>
      <c r="AC2148">
        <v>108441.29600000002</v>
      </c>
      <c r="AD2148">
        <v>125295.349</v>
      </c>
      <c r="AE2148">
        <v>15055.250999999997</v>
      </c>
      <c r="AF2148">
        <v>504862.81700000004</v>
      </c>
      <c r="AG2148">
        <v>93692.083999999973</v>
      </c>
      <c r="AH2148">
        <v>8688.2029999999995</v>
      </c>
      <c r="AI2148">
        <v>128545.39700000001</v>
      </c>
      <c r="AJ2148">
        <v>229.50399999999999</v>
      </c>
      <c r="AK2148">
        <v>24674.252999999997</v>
      </c>
      <c r="AL2148">
        <v>7229.2210000000014</v>
      </c>
      <c r="AM2148">
        <v>52606.876999999993</v>
      </c>
      <c r="AN2148">
        <v>35419.010800000011</v>
      </c>
      <c r="AO2148">
        <v>149682.64640000003</v>
      </c>
      <c r="AP2148">
        <v>231940.22690035551</v>
      </c>
      <c r="AQ2148">
        <v>126708.66500000001</v>
      </c>
      <c r="AR2148">
        <v>4846.6459999999988</v>
      </c>
      <c r="AS2148">
        <v>79416.564000000013</v>
      </c>
      <c r="AT2148">
        <v>771639.10099999991</v>
      </c>
      <c r="AU2148">
        <v>128356.66399999996</v>
      </c>
      <c r="AV2148">
        <v>973.26920000000007</v>
      </c>
      <c r="AW2148">
        <v>23319.579600000005</v>
      </c>
      <c r="AX2148">
        <v>17532.080999999998</v>
      </c>
      <c r="AY2148">
        <v>121308.79800000004</v>
      </c>
      <c r="AZ2148">
        <v>276150.00200000004</v>
      </c>
      <c r="BA2148">
        <v>324466.87299999967</v>
      </c>
      <c r="BB2148">
        <v>18826.862000000001</v>
      </c>
      <c r="BC2148">
        <v>77155.418000000005</v>
      </c>
      <c r="BD2148">
        <v>21114.374000000003</v>
      </c>
      <c r="BE2148">
        <v>38353.375</v>
      </c>
      <c r="BF2148">
        <v>111812.68300000002</v>
      </c>
      <c r="BG2148">
        <v>278004.05700000003</v>
      </c>
      <c r="BH2148">
        <v>17443.673999999999</v>
      </c>
      <c r="BI2148">
        <v>389601.88600000006</v>
      </c>
      <c r="BJ2148">
        <v>92385.399000000005</v>
      </c>
      <c r="BK2148">
        <v>110600.79541631541</v>
      </c>
      <c r="BL2148">
        <v>4415.5859999999993</v>
      </c>
      <c r="BM2148">
        <v>29214.37</v>
      </c>
    </row>
    <row r="2149" spans="1:65" x14ac:dyDescent="0.25">
      <c r="A2149" t="s">
        <v>2278</v>
      </c>
      <c r="B2149">
        <v>2368034.4389169808</v>
      </c>
      <c r="C2149">
        <v>2809400.5729003553</v>
      </c>
      <c r="D2149">
        <v>2519076.5531713488</v>
      </c>
      <c r="E2149">
        <v>0</v>
      </c>
      <c r="F2149">
        <v>1857163.2011360512</v>
      </c>
      <c r="G2149">
        <v>476.97699999999998</v>
      </c>
      <c r="H2149">
        <v>-4812.6009999999997</v>
      </c>
      <c r="I2149">
        <v>17500</v>
      </c>
      <c r="J2149">
        <v>0</v>
      </c>
      <c r="K2149">
        <v>272424</v>
      </c>
      <c r="L2149">
        <v>9200</v>
      </c>
      <c r="M2149">
        <v>222899.99999999997</v>
      </c>
      <c r="N2149">
        <v>320817</v>
      </c>
      <c r="O2149">
        <v>78777</v>
      </c>
      <c r="P2149">
        <v>452707.99999999994</v>
      </c>
      <c r="Q2149">
        <v>498293</v>
      </c>
      <c r="R2149">
        <v>2731</v>
      </c>
      <c r="S2149">
        <v>785456</v>
      </c>
      <c r="T2149">
        <v>785456</v>
      </c>
      <c r="U2149">
        <v>1072394</v>
      </c>
      <c r="V2149">
        <v>206.18</v>
      </c>
      <c r="W2149">
        <v>84.91</v>
      </c>
      <c r="X2149">
        <v>175</v>
      </c>
      <c r="Y2149">
        <v>0</v>
      </c>
      <c r="Z2149">
        <v>506284.08399999997</v>
      </c>
      <c r="AA2149">
        <v>203089.92099999986</v>
      </c>
      <c r="AB2149">
        <v>41424.720000000001</v>
      </c>
      <c r="AC2149">
        <v>108172.12899999999</v>
      </c>
      <c r="AD2149">
        <v>129444.43399999998</v>
      </c>
      <c r="AE2149">
        <v>15229.458000000004</v>
      </c>
      <c r="AF2149">
        <v>506677.28299999988</v>
      </c>
      <c r="AG2149">
        <v>94812.088000000032</v>
      </c>
      <c r="AH2149">
        <v>8620.4270000000015</v>
      </c>
      <c r="AI2149">
        <v>132518.42799999999</v>
      </c>
      <c r="AJ2149">
        <v>317.44800000000004</v>
      </c>
      <c r="AK2149">
        <v>24761.739999999998</v>
      </c>
      <c r="AL2149">
        <v>7319.1060000000016</v>
      </c>
      <c r="AM2149">
        <v>52341.344000000019</v>
      </c>
      <c r="AN2149">
        <v>36373.174999999988</v>
      </c>
      <c r="AO2149">
        <v>149779.62139999995</v>
      </c>
      <c r="AP2149">
        <v>232134.02790035552</v>
      </c>
      <c r="AQ2149">
        <v>125814.29500000003</v>
      </c>
      <c r="AR2149">
        <v>5176.4870000000001</v>
      </c>
      <c r="AS2149">
        <v>78683.109000000084</v>
      </c>
      <c r="AT2149">
        <v>771771.60999999952</v>
      </c>
      <c r="AU2149">
        <v>129535.85399999998</v>
      </c>
      <c r="AV2149">
        <v>1112.152</v>
      </c>
      <c r="AW2149">
        <v>23621.125599999999</v>
      </c>
      <c r="AX2149">
        <v>16689.652000000002</v>
      </c>
      <c r="AY2149">
        <v>121040.41999999998</v>
      </c>
      <c r="AZ2149">
        <v>277132.38499999978</v>
      </c>
      <c r="BA2149">
        <v>329874.56800000009</v>
      </c>
      <c r="BB2149">
        <v>19180.992000000002</v>
      </c>
      <c r="BC2149">
        <v>77301.255999999994</v>
      </c>
      <c r="BD2149">
        <v>21487.075999999997</v>
      </c>
      <c r="BE2149">
        <v>38906.076000000001</v>
      </c>
      <c r="BF2149">
        <v>113618.69300000001</v>
      </c>
      <c r="BG2149">
        <v>281134.34700000001</v>
      </c>
      <c r="BH2149">
        <v>17848.436999999998</v>
      </c>
      <c r="BI2149">
        <v>392439.06499999994</v>
      </c>
      <c r="BJ2149">
        <v>92406.536999999997</v>
      </c>
      <c r="BK2149">
        <v>110811.22917134891</v>
      </c>
      <c r="BL2149">
        <v>4381.8469999999998</v>
      </c>
      <c r="BM2149">
        <v>29210.478999999999</v>
      </c>
    </row>
    <row r="2150" spans="1:65" x14ac:dyDescent="0.25">
      <c r="A2150" t="s">
        <v>2279</v>
      </c>
      <c r="B2150">
        <v>2358684.9967133673</v>
      </c>
      <c r="C2150">
        <v>2799643.6352351112</v>
      </c>
      <c r="D2150">
        <v>2507627.046700194</v>
      </c>
      <c r="E2150">
        <v>0</v>
      </c>
      <c r="F2150">
        <v>1838092.7302594048</v>
      </c>
      <c r="G2150">
        <v>487.93099999999998</v>
      </c>
      <c r="H2150">
        <v>-5194.2160000000003</v>
      </c>
      <c r="I2150">
        <v>0</v>
      </c>
      <c r="J2150">
        <v>0</v>
      </c>
      <c r="K2150">
        <v>285575</v>
      </c>
      <c r="L2150">
        <v>8800</v>
      </c>
      <c r="M2150">
        <v>216300.00000000003</v>
      </c>
      <c r="N2150">
        <v>270414</v>
      </c>
      <c r="O2150">
        <v>80542</v>
      </c>
      <c r="P2150">
        <v>445038</v>
      </c>
      <c r="Q2150">
        <v>435273.00000000006</v>
      </c>
      <c r="R2150">
        <v>3803</v>
      </c>
      <c r="S2150">
        <v>728055</v>
      </c>
      <c r="T2150">
        <v>728055</v>
      </c>
      <c r="U2150">
        <v>1017690</v>
      </c>
      <c r="V2150">
        <v>205.58</v>
      </c>
      <c r="W2150">
        <v>86</v>
      </c>
      <c r="X2150">
        <v>0</v>
      </c>
      <c r="Y2150">
        <v>0</v>
      </c>
      <c r="Z2150">
        <v>506696.35299999983</v>
      </c>
      <c r="AA2150">
        <v>202384.25899999982</v>
      </c>
      <c r="AB2150">
        <v>42097.926999999996</v>
      </c>
      <c r="AC2150">
        <v>106511.83100000001</v>
      </c>
      <c r="AD2150">
        <v>124508.905</v>
      </c>
      <c r="AE2150">
        <v>15173.330999999998</v>
      </c>
      <c r="AF2150">
        <v>505215.05700000003</v>
      </c>
      <c r="AG2150">
        <v>95906.002999999982</v>
      </c>
      <c r="AH2150">
        <v>9555.737000000001</v>
      </c>
      <c r="AI2150">
        <v>132330.88399999999</v>
      </c>
      <c r="AJ2150">
        <v>369.93700000000001</v>
      </c>
      <c r="AK2150">
        <v>24479.042999999998</v>
      </c>
      <c r="AL2150">
        <v>7425.7829999999976</v>
      </c>
      <c r="AM2150">
        <v>52402.205999999969</v>
      </c>
      <c r="AN2150">
        <v>37843.296399999999</v>
      </c>
      <c r="AO2150">
        <v>148270.53279999996</v>
      </c>
      <c r="AP2150">
        <v>231872.60223511106</v>
      </c>
      <c r="AQ2150">
        <v>124320.76000000001</v>
      </c>
      <c r="AR2150">
        <v>5695.8750000000045</v>
      </c>
      <c r="AS2150">
        <v>78092.364000000001</v>
      </c>
      <c r="AT2150">
        <v>771759.71099999978</v>
      </c>
      <c r="AU2150">
        <v>129312.22500000006</v>
      </c>
      <c r="AV2150">
        <v>1375.0386000000003</v>
      </c>
      <c r="AW2150">
        <v>23133.023200000003</v>
      </c>
      <c r="AX2150">
        <v>17796.935999999998</v>
      </c>
      <c r="AY2150">
        <v>120390.17199999995</v>
      </c>
      <c r="AZ2150">
        <v>266801.10500000004</v>
      </c>
      <c r="BA2150">
        <v>323536.7019999997</v>
      </c>
      <c r="BB2150">
        <v>19304.074000000004</v>
      </c>
      <c r="BC2150">
        <v>77416.959000000003</v>
      </c>
      <c r="BD2150">
        <v>21470.512999999999</v>
      </c>
      <c r="BE2150">
        <v>38951.512000000002</v>
      </c>
      <c r="BF2150">
        <v>114546.62600000003</v>
      </c>
      <c r="BG2150">
        <v>283853.58099999995</v>
      </c>
      <c r="BH2150">
        <v>18775.048999999995</v>
      </c>
      <c r="BI2150">
        <v>391923.14899999986</v>
      </c>
      <c r="BJ2150">
        <v>91999.508000000002</v>
      </c>
      <c r="BK2150">
        <v>110081.63670019527</v>
      </c>
      <c r="BL2150">
        <v>4533.6019999999999</v>
      </c>
      <c r="BM2150">
        <v>29156.873000000003</v>
      </c>
    </row>
    <row r="2151" spans="1:65" x14ac:dyDescent="0.25">
      <c r="A2151" t="s">
        <v>2280</v>
      </c>
      <c r="B2151">
        <v>2335801.4842088553</v>
      </c>
      <c r="C2151">
        <v>2805178.2668199996</v>
      </c>
      <c r="D2151">
        <v>2481255.423248535</v>
      </c>
      <c r="E2151">
        <v>0</v>
      </c>
      <c r="F2151">
        <v>1808956.1921766656</v>
      </c>
      <c r="G2151">
        <v>688.38499999999999</v>
      </c>
      <c r="H2151">
        <v>-398.947</v>
      </c>
      <c r="I2151">
        <v>0</v>
      </c>
      <c r="J2151">
        <v>0</v>
      </c>
      <c r="K2151">
        <v>234043.99999999997</v>
      </c>
      <c r="L2151">
        <v>9100</v>
      </c>
      <c r="M2151">
        <v>179800</v>
      </c>
      <c r="N2151">
        <v>265733.99999999994</v>
      </c>
      <c r="O2151">
        <v>82826</v>
      </c>
      <c r="P2151">
        <v>432458</v>
      </c>
      <c r="Q2151">
        <v>531870</v>
      </c>
      <c r="R2151">
        <v>54.999999999999993</v>
      </c>
      <c r="S2151">
        <v>707347</v>
      </c>
      <c r="T2151">
        <v>707347</v>
      </c>
      <c r="U2151">
        <v>1028540</v>
      </c>
      <c r="V2151">
        <v>204.26</v>
      </c>
      <c r="W2151">
        <v>96.509999999999991</v>
      </c>
      <c r="X2151">
        <v>0</v>
      </c>
      <c r="Y2151">
        <v>0</v>
      </c>
      <c r="Z2151">
        <v>507197.68500000006</v>
      </c>
      <c r="AA2151">
        <v>200540.18300000005</v>
      </c>
      <c r="AB2151">
        <v>43369.137999999999</v>
      </c>
      <c r="AC2151">
        <v>103741.88399999999</v>
      </c>
      <c r="AD2151">
        <v>134193.489</v>
      </c>
      <c r="AE2151">
        <v>14881.313</v>
      </c>
      <c r="AF2151">
        <v>495490.53100000002</v>
      </c>
      <c r="AG2151">
        <v>95387.799999999988</v>
      </c>
      <c r="AH2151">
        <v>10182.51</v>
      </c>
      <c r="AI2151">
        <v>127839.76199999999</v>
      </c>
      <c r="AJ2151">
        <v>438.69099999999997</v>
      </c>
      <c r="AK2151">
        <v>24556.760999999999</v>
      </c>
      <c r="AL2151">
        <v>7560.5100000000011</v>
      </c>
      <c r="AM2151">
        <v>52895.530000000021</v>
      </c>
      <c r="AN2151">
        <v>35638.564399999996</v>
      </c>
      <c r="AO2151">
        <v>145132.52659999998</v>
      </c>
      <c r="AP2151">
        <v>231717.95581999997</v>
      </c>
      <c r="AQ2151">
        <v>124142.46000000004</v>
      </c>
      <c r="AR2151">
        <v>5885.3570000000072</v>
      </c>
      <c r="AS2151">
        <v>76370.624999999985</v>
      </c>
      <c r="AT2151">
        <v>761078.9079999997</v>
      </c>
      <c r="AU2151">
        <v>129635.27700000002</v>
      </c>
      <c r="AV2151">
        <v>1692.4485999999999</v>
      </c>
      <c r="AW2151">
        <v>21988.174400000004</v>
      </c>
      <c r="AX2151">
        <v>19596.431000000004</v>
      </c>
      <c r="AY2151">
        <v>119106.86799999999</v>
      </c>
      <c r="AZ2151">
        <v>279753.31100000028</v>
      </c>
      <c r="BA2151">
        <v>316322.45999999973</v>
      </c>
      <c r="BB2151">
        <v>19692.944000000003</v>
      </c>
      <c r="BC2151">
        <v>76246.319999999978</v>
      </c>
      <c r="BD2151">
        <v>20797.886999999999</v>
      </c>
      <c r="BE2151">
        <v>38714.887000000002</v>
      </c>
      <c r="BF2151">
        <v>115964.545</v>
      </c>
      <c r="BG2151">
        <v>285481.88600000006</v>
      </c>
      <c r="BH2151">
        <v>19473.555</v>
      </c>
      <c r="BI2151">
        <v>390786.66099999996</v>
      </c>
      <c r="BJ2151">
        <v>90870.042999999991</v>
      </c>
      <c r="BK2151">
        <v>108604.38824853468</v>
      </c>
      <c r="BL2151">
        <v>4583.7630000000008</v>
      </c>
      <c r="BM2151">
        <v>28879.656999999996</v>
      </c>
    </row>
    <row r="2152" spans="1:65" x14ac:dyDescent="0.25">
      <c r="A2152" t="s">
        <v>2281</v>
      </c>
      <c r="B2152">
        <v>2319887.2118208553</v>
      </c>
      <c r="C2152">
        <v>2768977.0778691554</v>
      </c>
      <c r="D2152">
        <v>2464130.0312415585</v>
      </c>
      <c r="E2152">
        <v>0</v>
      </c>
      <c r="F2152">
        <v>1783089.9217584417</v>
      </c>
      <c r="G2152">
        <v>3355.7530000000002</v>
      </c>
      <c r="H2152">
        <v>-219.619</v>
      </c>
      <c r="I2152">
        <v>0</v>
      </c>
      <c r="J2152">
        <v>-33500</v>
      </c>
      <c r="K2152">
        <v>239339</v>
      </c>
      <c r="L2152">
        <v>8900</v>
      </c>
      <c r="M2152">
        <v>187200</v>
      </c>
      <c r="N2152">
        <v>266192.99999999994</v>
      </c>
      <c r="O2152">
        <v>78504</v>
      </c>
      <c r="P2152">
        <v>433324</v>
      </c>
      <c r="Q2152">
        <v>506782.99999999994</v>
      </c>
      <c r="R2152">
        <v>96</v>
      </c>
      <c r="S2152">
        <v>708512.99999999988</v>
      </c>
      <c r="T2152">
        <v>708512.99999999988</v>
      </c>
      <c r="U2152">
        <v>1011825.9999999999</v>
      </c>
      <c r="V2152">
        <v>221.19999999999996</v>
      </c>
      <c r="W2152">
        <v>96.28</v>
      </c>
      <c r="X2152">
        <v>0</v>
      </c>
      <c r="Y2152">
        <v>155</v>
      </c>
      <c r="Z2152">
        <v>507347.28599999996</v>
      </c>
      <c r="AA2152">
        <v>199622.05499999993</v>
      </c>
      <c r="AB2152">
        <v>43190.604999999996</v>
      </c>
      <c r="AC2152">
        <v>103310.25199999999</v>
      </c>
      <c r="AD2152">
        <v>117917.45300000002</v>
      </c>
      <c r="AE2152">
        <v>14590.297999999999</v>
      </c>
      <c r="AF2152">
        <v>496730.40099999984</v>
      </c>
      <c r="AG2152">
        <v>95469.576000000001</v>
      </c>
      <c r="AH2152">
        <v>10969.187</v>
      </c>
      <c r="AI2152">
        <v>119620.48800000001</v>
      </c>
      <c r="AJ2152">
        <v>367.79100000000005</v>
      </c>
      <c r="AK2152">
        <v>24590.000000000007</v>
      </c>
      <c r="AL2152">
        <v>7674.4749999999967</v>
      </c>
      <c r="AM2152">
        <v>52472.716000000015</v>
      </c>
      <c r="AN2152">
        <v>35688.950000000004</v>
      </c>
      <c r="AO2152">
        <v>142853.12919999994</v>
      </c>
      <c r="AP2152">
        <v>232998.13486915556</v>
      </c>
      <c r="AQ2152">
        <v>124941.65700000002</v>
      </c>
      <c r="AR2152">
        <v>6211.9570000000031</v>
      </c>
      <c r="AS2152">
        <v>75626.74599999997</v>
      </c>
      <c r="AT2152">
        <v>741754.54700000014</v>
      </c>
      <c r="AU2152">
        <v>129981.84</v>
      </c>
      <c r="AV2152">
        <v>2136.3420000000001</v>
      </c>
      <c r="AW2152">
        <v>21181.165800000002</v>
      </c>
      <c r="AX2152">
        <v>20829.621999999999</v>
      </c>
      <c r="AY2152">
        <v>118371.36500000002</v>
      </c>
      <c r="AZ2152">
        <v>270950.57800000004</v>
      </c>
      <c r="BA2152">
        <v>313164.38200000004</v>
      </c>
      <c r="BB2152">
        <v>19987.257000000009</v>
      </c>
      <c r="BC2152">
        <v>75943.379000000001</v>
      </c>
      <c r="BD2152">
        <v>20537.131999999998</v>
      </c>
      <c r="BE2152">
        <v>38641.131999999998</v>
      </c>
      <c r="BF2152">
        <v>117148.06200000003</v>
      </c>
      <c r="BG2152">
        <v>286096.15000000002</v>
      </c>
      <c r="BH2152">
        <v>20919.100999999995</v>
      </c>
      <c r="BI2152">
        <v>390843.99499999982</v>
      </c>
      <c r="BJ2152">
        <v>91008.781999999992</v>
      </c>
      <c r="BK2152">
        <v>108121.21624155818</v>
      </c>
      <c r="BL2152">
        <v>4609.4150000000009</v>
      </c>
      <c r="BM2152">
        <v>28688.489000000001</v>
      </c>
    </row>
    <row r="2153" spans="1:65" x14ac:dyDescent="0.25">
      <c r="A2153" t="s">
        <v>2282</v>
      </c>
      <c r="B2153">
        <v>2332812.8484328561</v>
      </c>
      <c r="C2153">
        <v>2776566.9342351109</v>
      </c>
      <c r="D2153">
        <v>2475775.1585877179</v>
      </c>
      <c r="E2153">
        <v>0</v>
      </c>
      <c r="F2153">
        <v>1791247.1714122812</v>
      </c>
      <c r="G2153">
        <v>924.74800000000005</v>
      </c>
      <c r="H2153">
        <v>-622.44099999999992</v>
      </c>
      <c r="I2153">
        <v>0</v>
      </c>
      <c r="J2153">
        <v>-33500</v>
      </c>
      <c r="K2153">
        <v>239934.00000000003</v>
      </c>
      <c r="L2153">
        <v>8400</v>
      </c>
      <c r="M2153">
        <v>157600</v>
      </c>
      <c r="N2153">
        <v>300116</v>
      </c>
      <c r="O2153">
        <v>81364</v>
      </c>
      <c r="P2153">
        <v>435402</v>
      </c>
      <c r="Q2153">
        <v>563581.99999999988</v>
      </c>
      <c r="R2153">
        <v>3</v>
      </c>
      <c r="S2153">
        <v>743920.99999999988</v>
      </c>
      <c r="T2153">
        <v>743920.99999999988</v>
      </c>
      <c r="U2153">
        <v>1042480</v>
      </c>
      <c r="V2153">
        <v>208.47</v>
      </c>
      <c r="W2153">
        <v>94.59</v>
      </c>
      <c r="X2153">
        <v>0</v>
      </c>
      <c r="Y2153">
        <v>155</v>
      </c>
      <c r="Z2153">
        <v>507858.49299999978</v>
      </c>
      <c r="AA2153">
        <v>200887.04599999983</v>
      </c>
      <c r="AB2153">
        <v>43554.817000000003</v>
      </c>
      <c r="AC2153">
        <v>103780.82800000001</v>
      </c>
      <c r="AD2153">
        <v>121890.23300000001</v>
      </c>
      <c r="AE2153">
        <v>14661.155000000001</v>
      </c>
      <c r="AF2153">
        <v>497151.76499999972</v>
      </c>
      <c r="AG2153">
        <v>94814.239999999976</v>
      </c>
      <c r="AH2153">
        <v>12051.162000000002</v>
      </c>
      <c r="AI2153">
        <v>130429.08800000002</v>
      </c>
      <c r="AJ2153">
        <v>414.25699999999995</v>
      </c>
      <c r="AK2153">
        <v>24713.517</v>
      </c>
      <c r="AL2153">
        <v>7806.4830000000011</v>
      </c>
      <c r="AM2153">
        <v>52581.249000000025</v>
      </c>
      <c r="AN2153">
        <v>39172.086199999998</v>
      </c>
      <c r="AO2153">
        <v>141803.39079999996</v>
      </c>
      <c r="AP2153">
        <v>230702.71323511106</v>
      </c>
      <c r="AQ2153">
        <v>123712.93099999997</v>
      </c>
      <c r="AR2153">
        <v>6999.0150000000012</v>
      </c>
      <c r="AS2153">
        <v>75485.614000000001</v>
      </c>
      <c r="AT2153">
        <v>739254.54400000023</v>
      </c>
      <c r="AU2153">
        <v>129383.511</v>
      </c>
      <c r="AV2153">
        <v>2545.7847999999999</v>
      </c>
      <c r="AW2153">
        <v>20907.633199999997</v>
      </c>
      <c r="AX2153">
        <v>20605.110999999997</v>
      </c>
      <c r="AY2153">
        <v>119918.25000000001</v>
      </c>
      <c r="AZ2153">
        <v>268609.0129999998</v>
      </c>
      <c r="BA2153">
        <v>313077.81499999983</v>
      </c>
      <c r="BB2153">
        <v>20202.891</v>
      </c>
      <c r="BC2153">
        <v>76057.486000000004</v>
      </c>
      <c r="BD2153">
        <v>20990.898999999998</v>
      </c>
      <c r="BE2153">
        <v>38754.900999999998</v>
      </c>
      <c r="BF2153">
        <v>118656.42900000006</v>
      </c>
      <c r="BG2153">
        <v>287932.46899999998</v>
      </c>
      <c r="BH2153">
        <v>21976.830999999998</v>
      </c>
      <c r="BI2153">
        <v>393239.21699999989</v>
      </c>
      <c r="BJ2153">
        <v>91411.962</v>
      </c>
      <c r="BK2153">
        <v>105613.41458771902</v>
      </c>
      <c r="BL2153">
        <v>4712.4449999999997</v>
      </c>
      <c r="BM2153">
        <v>28021.402999999998</v>
      </c>
    </row>
    <row r="2154" spans="1:65" x14ac:dyDescent="0.25">
      <c r="A2154" t="s">
        <v>2283</v>
      </c>
      <c r="B2154">
        <v>2328990.8133457601</v>
      </c>
      <c r="C2154">
        <v>2727869.1251911107</v>
      </c>
      <c r="D2154">
        <v>2472505.3759565325</v>
      </c>
      <c r="E2154">
        <v>0</v>
      </c>
      <c r="F2154">
        <v>1776235.2060434672</v>
      </c>
      <c r="G2154">
        <v>903.14300000000003</v>
      </c>
      <c r="H2154">
        <v>-763.70299999999997</v>
      </c>
      <c r="I2154">
        <v>0</v>
      </c>
      <c r="J2154">
        <v>-46250</v>
      </c>
      <c r="K2154">
        <v>215947</v>
      </c>
      <c r="L2154">
        <v>8600</v>
      </c>
      <c r="M2154">
        <v>122100</v>
      </c>
      <c r="N2154">
        <v>315558.99999999994</v>
      </c>
      <c r="O2154">
        <v>75495</v>
      </c>
      <c r="P2154">
        <v>458859</v>
      </c>
      <c r="Q2154">
        <v>623084.99999999988</v>
      </c>
      <c r="R2154">
        <v>2</v>
      </c>
      <c r="S2154">
        <v>783020.00000000012</v>
      </c>
      <c r="T2154">
        <v>783020.00000000012</v>
      </c>
      <c r="U2154">
        <v>1036626.9999999998</v>
      </c>
      <c r="V2154">
        <v>210.09999999999997</v>
      </c>
      <c r="W2154">
        <v>95.5</v>
      </c>
      <c r="X2154">
        <v>0</v>
      </c>
      <c r="Y2154">
        <v>152.24324324324326</v>
      </c>
      <c r="Z2154">
        <v>508765.45800000004</v>
      </c>
      <c r="AA2154">
        <v>200452.87200000015</v>
      </c>
      <c r="AB2154">
        <v>43451.620999999999</v>
      </c>
      <c r="AC2154">
        <v>103138.52100000001</v>
      </c>
      <c r="AD2154">
        <v>112306.58699999998</v>
      </c>
      <c r="AE2154">
        <v>14572.581000000002</v>
      </c>
      <c r="AF2154">
        <v>500182.31299999997</v>
      </c>
      <c r="AG2154">
        <v>95293.246000000014</v>
      </c>
      <c r="AH2154">
        <v>13141.751999999997</v>
      </c>
      <c r="AI2154">
        <v>126429.61499999998</v>
      </c>
      <c r="AJ2154">
        <v>488.83699999999993</v>
      </c>
      <c r="AK2154">
        <v>24591.795999999998</v>
      </c>
      <c r="AL2154">
        <v>7903.5309999999981</v>
      </c>
      <c r="AM2154">
        <v>52742.665000000001</v>
      </c>
      <c r="AN2154">
        <v>38549.070999999974</v>
      </c>
      <c r="AO2154">
        <v>140102.26699999999</v>
      </c>
      <c r="AP2154">
        <v>228890.88419111117</v>
      </c>
      <c r="AQ2154">
        <v>125790.33799999997</v>
      </c>
      <c r="AR2154">
        <v>7656.1259999999966</v>
      </c>
      <c r="AS2154">
        <v>75541.087999999902</v>
      </c>
      <c r="AT2154">
        <v>721760.59800000035</v>
      </c>
      <c r="AU2154">
        <v>127982.20199999999</v>
      </c>
      <c r="AV2154">
        <v>2886.6379999999999</v>
      </c>
      <c r="AW2154">
        <v>19977.131000000001</v>
      </c>
      <c r="AX2154">
        <v>21751.304999999997</v>
      </c>
      <c r="AY2154">
        <v>120175.17300000001</v>
      </c>
      <c r="AZ2154">
        <v>245154.50800000006</v>
      </c>
      <c r="BA2154">
        <v>313519.78999999986</v>
      </c>
      <c r="BB2154">
        <v>18698.471000000005</v>
      </c>
      <c r="BC2154">
        <v>75853.317999999999</v>
      </c>
      <c r="BD2154">
        <v>20466.077000000001</v>
      </c>
      <c r="BE2154">
        <v>38431.077999999994</v>
      </c>
      <c r="BF2154">
        <v>114902.15099999998</v>
      </c>
      <c r="BG2154">
        <v>288244.66599999997</v>
      </c>
      <c r="BH2154">
        <v>23384.608000000004</v>
      </c>
      <c r="BI2154">
        <v>393577.84199999977</v>
      </c>
      <c r="BJ2154">
        <v>92516.804000000004</v>
      </c>
      <c r="BK2154">
        <v>108510.74095653271</v>
      </c>
      <c r="BL2154">
        <v>5011.7849999999999</v>
      </c>
      <c r="BM2154">
        <v>27578.446000000004</v>
      </c>
    </row>
    <row r="2155" spans="1:65" x14ac:dyDescent="0.25">
      <c r="A2155" t="s">
        <v>2284</v>
      </c>
      <c r="B2155">
        <v>2322373.3923265338</v>
      </c>
      <c r="C2155">
        <v>2527818.1692351107</v>
      </c>
      <c r="D2155">
        <v>2456933.3407881921</v>
      </c>
      <c r="E2155">
        <v>0</v>
      </c>
      <c r="F2155">
        <v>1778768.3362118076</v>
      </c>
      <c r="G2155">
        <v>30014.35</v>
      </c>
      <c r="H2155">
        <v>-9.5839999999999996</v>
      </c>
      <c r="I2155">
        <v>0</v>
      </c>
      <c r="J2155">
        <v>-37000</v>
      </c>
      <c r="K2155">
        <v>172430</v>
      </c>
      <c r="L2155">
        <v>9200</v>
      </c>
      <c r="M2155">
        <v>69800</v>
      </c>
      <c r="N2155">
        <v>299455.00000000006</v>
      </c>
      <c r="O2155">
        <v>61884</v>
      </c>
      <c r="P2155">
        <v>489081.99999999988</v>
      </c>
      <c r="Q2155">
        <v>562736.00000000012</v>
      </c>
      <c r="R2155">
        <v>492</v>
      </c>
      <c r="S2155">
        <v>798229.00000000023</v>
      </c>
      <c r="T2155">
        <v>798229.00000000023</v>
      </c>
      <c r="U2155">
        <v>866850.00000000012</v>
      </c>
      <c r="V2155">
        <v>354.67</v>
      </c>
      <c r="W2155">
        <v>96.99</v>
      </c>
      <c r="X2155">
        <v>0</v>
      </c>
      <c r="Y2155">
        <v>148.04054054054055</v>
      </c>
      <c r="Z2155">
        <v>509719.1289999999</v>
      </c>
      <c r="AA2155">
        <v>200234.29499999993</v>
      </c>
      <c r="AB2155">
        <v>38241.768000000004</v>
      </c>
      <c r="AC2155">
        <v>102638.435</v>
      </c>
      <c r="AD2155">
        <v>122142.11200000001</v>
      </c>
      <c r="AE2155">
        <v>14564.996999999999</v>
      </c>
      <c r="AF2155">
        <v>492396.57800000027</v>
      </c>
      <c r="AG2155">
        <v>94581.607999999978</v>
      </c>
      <c r="AH2155">
        <v>16190.945</v>
      </c>
      <c r="AI2155">
        <v>120676.31700000002</v>
      </c>
      <c r="AJ2155">
        <v>695.36700000000008</v>
      </c>
      <c r="AK2155">
        <v>24496.359000000004</v>
      </c>
      <c r="AL2155">
        <v>7933.8869999999988</v>
      </c>
      <c r="AM2155">
        <v>53408.529000000017</v>
      </c>
      <c r="AN2155">
        <v>45056.526600000012</v>
      </c>
      <c r="AO2155">
        <v>138359.82300000009</v>
      </c>
      <c r="AP2155">
        <v>221072.9982351111</v>
      </c>
      <c r="AQ2155">
        <v>126258.48200000002</v>
      </c>
      <c r="AR2155">
        <v>8381.8479999999963</v>
      </c>
      <c r="AS2155">
        <v>75242.178999999989</v>
      </c>
      <c r="AT2155">
        <v>604755.98299999977</v>
      </c>
      <c r="AU2155">
        <v>127350.12900000003</v>
      </c>
      <c r="AV2155">
        <v>3766.6693999999998</v>
      </c>
      <c r="AW2155">
        <v>19700.672999999999</v>
      </c>
      <c r="AX2155">
        <v>22931.076999999994</v>
      </c>
      <c r="AY2155">
        <v>118245.80399999996</v>
      </c>
      <c r="AZ2155">
        <v>221978.23600000006</v>
      </c>
      <c r="BA2155">
        <v>315644.44899999996</v>
      </c>
      <c r="BB2155">
        <v>8965.9650000000001</v>
      </c>
      <c r="BC2155">
        <v>75996.243000000002</v>
      </c>
      <c r="BD2155">
        <v>19144.366000000002</v>
      </c>
      <c r="BE2155">
        <v>38274.364999999998</v>
      </c>
      <c r="BF2155">
        <v>63455.468000000008</v>
      </c>
      <c r="BG2155">
        <v>288557.54399999999</v>
      </c>
      <c r="BH2155">
        <v>24532.880999999994</v>
      </c>
      <c r="BI2155">
        <v>395372.08799999981</v>
      </c>
      <c r="BJ2155">
        <v>91674.35500000001</v>
      </c>
      <c r="BK2155">
        <v>100232.75978819205</v>
      </c>
      <c r="BL2155">
        <v>4782.01</v>
      </c>
      <c r="BM2155">
        <v>27098.261999999999</v>
      </c>
    </row>
    <row r="2156" spans="1:65" x14ac:dyDescent="0.25">
      <c r="A2156" t="s">
        <v>2285</v>
      </c>
      <c r="B2156">
        <v>2317488.1816082131</v>
      </c>
      <c r="C2156">
        <v>2522482.5002351115</v>
      </c>
      <c r="D2156">
        <v>2452356.390340799</v>
      </c>
      <c r="E2156">
        <v>0</v>
      </c>
      <c r="F2156">
        <v>1770090.1446592009</v>
      </c>
      <c r="G2156">
        <v>14490.217000000001</v>
      </c>
      <c r="H2156">
        <v>-526.42700000000002</v>
      </c>
      <c r="I2156">
        <v>0</v>
      </c>
      <c r="J2156">
        <v>-11750</v>
      </c>
      <c r="K2156">
        <v>206602.99999999997</v>
      </c>
      <c r="L2156">
        <v>8300.0000000000018</v>
      </c>
      <c r="M2156">
        <v>90200.000000000015</v>
      </c>
      <c r="N2156">
        <v>269799.00000000006</v>
      </c>
      <c r="O2156">
        <v>59608.000000000007</v>
      </c>
      <c r="P2156">
        <v>464743.00000000006</v>
      </c>
      <c r="Q2156">
        <v>455240.00000000006</v>
      </c>
      <c r="R2156">
        <v>603</v>
      </c>
      <c r="S2156">
        <v>743445</v>
      </c>
      <c r="T2156">
        <v>743445</v>
      </c>
      <c r="U2156">
        <v>811651.00000000023</v>
      </c>
      <c r="V2156">
        <v>259.99</v>
      </c>
      <c r="W2156">
        <v>93.66</v>
      </c>
      <c r="X2156">
        <v>0</v>
      </c>
      <c r="Y2156">
        <v>154.57446808510639</v>
      </c>
      <c r="Z2156">
        <v>510798.93600000028</v>
      </c>
      <c r="AA2156">
        <v>200597.18199999994</v>
      </c>
      <c r="AB2156">
        <v>35051.629999999997</v>
      </c>
      <c r="AC2156">
        <v>102399.655</v>
      </c>
      <c r="AD2156">
        <v>124466.21500000001</v>
      </c>
      <c r="AE2156">
        <v>14999.671999999997</v>
      </c>
      <c r="AF2156">
        <v>478127.75100000034</v>
      </c>
      <c r="AG2156">
        <v>94330.544000000038</v>
      </c>
      <c r="AH2156">
        <v>15360.777999999997</v>
      </c>
      <c r="AI2156">
        <v>127855.247</v>
      </c>
      <c r="AJ2156">
        <v>617.375</v>
      </c>
      <c r="AK2156">
        <v>24765.160999999996</v>
      </c>
      <c r="AL2156">
        <v>8006.3969999999999</v>
      </c>
      <c r="AM2156">
        <v>53347.373000000021</v>
      </c>
      <c r="AN2156">
        <v>47379.819999999985</v>
      </c>
      <c r="AO2156">
        <v>136532.55239999999</v>
      </c>
      <c r="AP2156">
        <v>218883.42423511107</v>
      </c>
      <c r="AQ2156">
        <v>125802.08600000001</v>
      </c>
      <c r="AR2156">
        <v>8501.1619999999984</v>
      </c>
      <c r="AS2156">
        <v>74518.578000000023</v>
      </c>
      <c r="AT2156">
        <v>602360.65800000017</v>
      </c>
      <c r="AU2156">
        <v>126093.86699999998</v>
      </c>
      <c r="AV2156">
        <v>4174.7819999999992</v>
      </c>
      <c r="AW2156">
        <v>19414.317599999995</v>
      </c>
      <c r="AX2156">
        <v>24815.094000000005</v>
      </c>
      <c r="AY2156">
        <v>115420.95700000002</v>
      </c>
      <c r="AZ2156">
        <v>236301.19799999977</v>
      </c>
      <c r="BA2156">
        <v>314370.136</v>
      </c>
      <c r="BB2156">
        <v>7752.0840000000007</v>
      </c>
      <c r="BC2156">
        <v>75365.762000000017</v>
      </c>
      <c r="BD2156">
        <v>19000.370999999999</v>
      </c>
      <c r="BE2156">
        <v>37735.370999999999</v>
      </c>
      <c r="BF2156">
        <v>58490.601999999984</v>
      </c>
      <c r="BG2156">
        <v>286647.98399999994</v>
      </c>
      <c r="BH2156">
        <v>25912.138999999988</v>
      </c>
      <c r="BI2156">
        <v>394955.25999999983</v>
      </c>
      <c r="BJ2156">
        <v>91358.752999999997</v>
      </c>
      <c r="BK2156">
        <v>100400.84734079878</v>
      </c>
      <c r="BL2156">
        <v>5123.3310000000001</v>
      </c>
      <c r="BM2156">
        <v>26803.837999999996</v>
      </c>
    </row>
    <row r="2157" spans="1:65" x14ac:dyDescent="0.25">
      <c r="A2157" t="s">
        <v>2286</v>
      </c>
      <c r="B2157">
        <v>2305882.9081907943</v>
      </c>
      <c r="C2157">
        <v>2519727.8816318223</v>
      </c>
      <c r="D2157">
        <v>2441411.4889373486</v>
      </c>
      <c r="E2157">
        <v>0</v>
      </c>
      <c r="F2157">
        <v>1751602.5780626517</v>
      </c>
      <c r="G2157">
        <v>8937.0550000000003</v>
      </c>
      <c r="H2157">
        <v>-688.31700000000001</v>
      </c>
      <c r="I2157">
        <v>0</v>
      </c>
      <c r="J2157">
        <v>0</v>
      </c>
      <c r="K2157">
        <v>220752</v>
      </c>
      <c r="L2157">
        <v>8100</v>
      </c>
      <c r="M2157">
        <v>93800</v>
      </c>
      <c r="N2157">
        <v>263657.00000000006</v>
      </c>
      <c r="O2157">
        <v>59500</v>
      </c>
      <c r="P2157">
        <v>465608</v>
      </c>
      <c r="Q2157">
        <v>439488</v>
      </c>
      <c r="R2157">
        <v>100</v>
      </c>
      <c r="S2157">
        <v>737465.00000000012</v>
      </c>
      <c r="T2157">
        <v>737465.00000000012</v>
      </c>
      <c r="U2157">
        <v>813539.99999999988</v>
      </c>
      <c r="V2157">
        <v>232.76000000000002</v>
      </c>
      <c r="W2157">
        <v>92.55</v>
      </c>
      <c r="X2157">
        <v>0</v>
      </c>
      <c r="Y2157">
        <v>0</v>
      </c>
      <c r="Z2157">
        <v>512633.81500000006</v>
      </c>
      <c r="AA2157">
        <v>198671.99299999993</v>
      </c>
      <c r="AB2157">
        <v>33099.900000000009</v>
      </c>
      <c r="AC2157">
        <v>102424.22499999999</v>
      </c>
      <c r="AD2157">
        <v>120053.31699999998</v>
      </c>
      <c r="AE2157">
        <v>15024.474999999999</v>
      </c>
      <c r="AF2157">
        <v>468791.80100000004</v>
      </c>
      <c r="AG2157">
        <v>92272.712000000014</v>
      </c>
      <c r="AH2157">
        <v>15984.756000000001</v>
      </c>
      <c r="AI2157">
        <v>126140.22</v>
      </c>
      <c r="AJ2157">
        <v>790.37</v>
      </c>
      <c r="AK2157">
        <v>24576.462999999996</v>
      </c>
      <c r="AL2157">
        <v>7958.9500000000016</v>
      </c>
      <c r="AM2157">
        <v>53406.495000000032</v>
      </c>
      <c r="AN2157">
        <v>48271.786799999994</v>
      </c>
      <c r="AO2157">
        <v>136613.06399999998</v>
      </c>
      <c r="AP2157">
        <v>216927.57763182221</v>
      </c>
      <c r="AQ2157">
        <v>125400.86299999997</v>
      </c>
      <c r="AR2157">
        <v>9431.637999999999</v>
      </c>
      <c r="AS2157">
        <v>73306.72699999997</v>
      </c>
      <c r="AT2157">
        <v>611631.87100000004</v>
      </c>
      <c r="AU2157">
        <v>125557.54100000003</v>
      </c>
      <c r="AV2157">
        <v>4737.2502000000004</v>
      </c>
      <c r="AW2157">
        <v>19272.062000000002</v>
      </c>
      <c r="AX2157">
        <v>24664.134000000005</v>
      </c>
      <c r="AY2157">
        <v>114679.72200000001</v>
      </c>
      <c r="AZ2157">
        <v>231794.875</v>
      </c>
      <c r="BA2157">
        <v>318174.78999999998</v>
      </c>
      <c r="BB2157">
        <v>8110.4830000000002</v>
      </c>
      <c r="BC2157">
        <v>75103.308000000019</v>
      </c>
      <c r="BD2157">
        <v>19236.244999999995</v>
      </c>
      <c r="BE2157">
        <v>37518.246999999996</v>
      </c>
      <c r="BF2157">
        <v>61346.016999999993</v>
      </c>
      <c r="BG2157">
        <v>284717.48099999997</v>
      </c>
      <c r="BH2157">
        <v>27402.910000000003</v>
      </c>
      <c r="BI2157">
        <v>391556.73099999974</v>
      </c>
      <c r="BJ2157">
        <v>91366.010999999999</v>
      </c>
      <c r="BK2157">
        <v>100605.65193734811</v>
      </c>
      <c r="BL2157">
        <v>5494.174</v>
      </c>
      <c r="BM2157">
        <v>26388.718000000001</v>
      </c>
    </row>
    <row r="2158" spans="1:65" x14ac:dyDescent="0.25">
      <c r="A2158" t="s">
        <v>2287</v>
      </c>
      <c r="B2158">
        <v>2281135.2541907933</v>
      </c>
      <c r="C2158">
        <v>2492750.2681625783</v>
      </c>
      <c r="D2158">
        <v>2414014.1520818784</v>
      </c>
      <c r="E2158">
        <v>0</v>
      </c>
      <c r="F2158">
        <v>1725686.1069181219</v>
      </c>
      <c r="G2158">
        <v>1570.954</v>
      </c>
      <c r="H2158">
        <v>-7237.7619999999997</v>
      </c>
      <c r="I2158">
        <v>0</v>
      </c>
      <c r="J2158">
        <v>0</v>
      </c>
      <c r="K2158">
        <v>224637</v>
      </c>
      <c r="L2158">
        <v>7900</v>
      </c>
      <c r="M2158">
        <v>119626</v>
      </c>
      <c r="N2158">
        <v>259796</v>
      </c>
      <c r="O2158">
        <v>59100</v>
      </c>
      <c r="P2158">
        <v>483128</v>
      </c>
      <c r="Q2158">
        <v>422912.99999999994</v>
      </c>
      <c r="R2158">
        <v>63</v>
      </c>
      <c r="S2158">
        <v>750887</v>
      </c>
      <c r="T2158">
        <v>750887</v>
      </c>
      <c r="U2158">
        <v>826276.00000000012</v>
      </c>
      <c r="V2158">
        <v>220.55</v>
      </c>
      <c r="W2158">
        <v>75.740000000000009</v>
      </c>
      <c r="X2158">
        <v>0</v>
      </c>
      <c r="Y2158">
        <v>0</v>
      </c>
      <c r="Z2158">
        <v>513433.48200000031</v>
      </c>
      <c r="AA2158">
        <v>198031.54700000008</v>
      </c>
      <c r="AB2158">
        <v>32516.297000000002</v>
      </c>
      <c r="AC2158">
        <v>100502.82699999999</v>
      </c>
      <c r="AD2158">
        <v>121140.51</v>
      </c>
      <c r="AE2158">
        <v>14615.623</v>
      </c>
      <c r="AF2158">
        <v>449570.402</v>
      </c>
      <c r="AG2158">
        <v>90764.916999999987</v>
      </c>
      <c r="AH2158">
        <v>17395.276000000002</v>
      </c>
      <c r="AI2158">
        <v>123330.04699999999</v>
      </c>
      <c r="AJ2158">
        <v>1116.2909999999999</v>
      </c>
      <c r="AK2158">
        <v>24609.732999999997</v>
      </c>
      <c r="AL2158">
        <v>8095.1839999999984</v>
      </c>
      <c r="AM2158">
        <v>52675.589000000014</v>
      </c>
      <c r="AN2158">
        <v>45969.889599999988</v>
      </c>
      <c r="AO2158">
        <v>135906.30199999997</v>
      </c>
      <c r="AP2158">
        <v>206327.26516257788</v>
      </c>
      <c r="AQ2158">
        <v>124619.48600000005</v>
      </c>
      <c r="AR2158">
        <v>10941.175999999994</v>
      </c>
      <c r="AS2158">
        <v>72316.88400000002</v>
      </c>
      <c r="AT2158">
        <v>611115.25900000031</v>
      </c>
      <c r="AU2158">
        <v>123604.49399999998</v>
      </c>
      <c r="AV2158">
        <v>4337.6664000000001</v>
      </c>
      <c r="AW2158">
        <v>18689.817999999999</v>
      </c>
      <c r="AX2158">
        <v>23458.563000000002</v>
      </c>
      <c r="AY2158">
        <v>115687.102</v>
      </c>
      <c r="AZ2158">
        <v>230892.05799999999</v>
      </c>
      <c r="BA2158">
        <v>309203.64499999996</v>
      </c>
      <c r="BB2158">
        <v>8408.1059999999998</v>
      </c>
      <c r="BC2158">
        <v>74486.834999999992</v>
      </c>
      <c r="BD2158">
        <v>20121.205000000002</v>
      </c>
      <c r="BE2158">
        <v>37135.206999999995</v>
      </c>
      <c r="BF2158">
        <v>63043.886000000013</v>
      </c>
      <c r="BG2158">
        <v>283616.13399999996</v>
      </c>
      <c r="BH2158">
        <v>28947.871999999999</v>
      </c>
      <c r="BI2158">
        <v>388486.49899999989</v>
      </c>
      <c r="BJ2158">
        <v>90007.391000000003</v>
      </c>
      <c r="BK2158">
        <v>98989.151081878052</v>
      </c>
      <c r="BL2158">
        <v>5912.4889999999996</v>
      </c>
      <c r="BM2158">
        <v>26742.311999999998</v>
      </c>
    </row>
    <row r="2159" spans="1:65" x14ac:dyDescent="0.25">
      <c r="A2159" t="s">
        <v>2288</v>
      </c>
      <c r="B2159">
        <v>2255856.0267247297</v>
      </c>
      <c r="C2159">
        <v>2286867.0870503997</v>
      </c>
      <c r="D2159">
        <v>2383985.8634297769</v>
      </c>
      <c r="E2159">
        <v>64813.86657022289</v>
      </c>
      <c r="F2159">
        <v>1725450.3375702228</v>
      </c>
      <c r="G2159">
        <v>0.214</v>
      </c>
      <c r="H2159">
        <v>-15314.537000000002</v>
      </c>
      <c r="I2159">
        <v>24750</v>
      </c>
      <c r="J2159">
        <v>0</v>
      </c>
      <c r="K2159">
        <v>183868</v>
      </c>
      <c r="L2159">
        <v>9400</v>
      </c>
      <c r="M2159">
        <v>90544</v>
      </c>
      <c r="N2159">
        <v>266837.99999999994</v>
      </c>
      <c r="O2159">
        <v>59600</v>
      </c>
      <c r="P2159">
        <v>472520.00000000006</v>
      </c>
      <c r="Q2159">
        <v>323530</v>
      </c>
      <c r="R2159">
        <v>9266</v>
      </c>
      <c r="S2159">
        <v>657541.99999999988</v>
      </c>
      <c r="T2159">
        <v>758023.99999999988</v>
      </c>
      <c r="U2159">
        <v>657541.99999999988</v>
      </c>
      <c r="V2159">
        <v>199</v>
      </c>
      <c r="W2159">
        <v>56</v>
      </c>
      <c r="X2159">
        <v>179.10555555555555</v>
      </c>
      <c r="Y2159">
        <v>0</v>
      </c>
      <c r="Z2159">
        <v>513721.65200000012</v>
      </c>
      <c r="AA2159">
        <v>197884.59599999999</v>
      </c>
      <c r="AB2159">
        <v>30236.117000000002</v>
      </c>
      <c r="AC2159">
        <v>99550.98599999999</v>
      </c>
      <c r="AD2159">
        <v>108470.22499999998</v>
      </c>
      <c r="AE2159">
        <v>14473.811000000003</v>
      </c>
      <c r="AF2159">
        <v>383011.79200000019</v>
      </c>
      <c r="AG2159">
        <v>90332.108999999968</v>
      </c>
      <c r="AH2159">
        <v>16646.971000000001</v>
      </c>
      <c r="AI2159">
        <v>125612.81800000003</v>
      </c>
      <c r="AJ2159">
        <v>1221.9929999999995</v>
      </c>
      <c r="AK2159">
        <v>24349.654999999999</v>
      </c>
      <c r="AL2159">
        <v>8291.3190000000031</v>
      </c>
      <c r="AM2159">
        <v>52702.714999999997</v>
      </c>
      <c r="AN2159">
        <v>28047.9198</v>
      </c>
      <c r="AO2159">
        <v>130235.56499999999</v>
      </c>
      <c r="AP2159">
        <v>122238.57805040001</v>
      </c>
      <c r="AQ2159">
        <v>123646.398</v>
      </c>
      <c r="AR2159">
        <v>11607.763000000003</v>
      </c>
      <c r="AS2159">
        <v>71677.067000000025</v>
      </c>
      <c r="AT2159">
        <v>569563.4920000002</v>
      </c>
      <c r="AU2159">
        <v>121859.29299999996</v>
      </c>
      <c r="AV2159">
        <v>4625.2611999999999</v>
      </c>
      <c r="AW2159">
        <v>17275.96</v>
      </c>
      <c r="AX2159">
        <v>21951.966</v>
      </c>
      <c r="AY2159">
        <v>117330.44799999996</v>
      </c>
      <c r="AZ2159">
        <v>263405.79400000005</v>
      </c>
      <c r="BA2159">
        <v>314457.08499999996</v>
      </c>
      <c r="BB2159">
        <v>8052.7939999999999</v>
      </c>
      <c r="BC2159">
        <v>71828.248000000021</v>
      </c>
      <c r="BD2159">
        <v>19591.886999999995</v>
      </c>
      <c r="BE2159">
        <v>37246.887000000002</v>
      </c>
      <c r="BF2159">
        <v>61687.092000000004</v>
      </c>
      <c r="BG2159">
        <v>282464.33699999994</v>
      </c>
      <c r="BH2159">
        <v>31404.057999999997</v>
      </c>
      <c r="BI2159">
        <v>370822.05900000007</v>
      </c>
      <c r="BJ2159">
        <v>77233.816999999995</v>
      </c>
      <c r="BK2159">
        <v>93746.340429777571</v>
      </c>
      <c r="BL2159">
        <v>5856.5959999999995</v>
      </c>
      <c r="BM2159">
        <v>26489.486000000001</v>
      </c>
    </row>
    <row r="2160" spans="1:65" x14ac:dyDescent="0.25">
      <c r="A2160" t="s">
        <v>2289</v>
      </c>
      <c r="B2160">
        <v>2253457.1846760847</v>
      </c>
      <c r="C2160">
        <v>2261515.9881265778</v>
      </c>
      <c r="D2160">
        <v>2382337.7905101813</v>
      </c>
      <c r="E2160">
        <v>84559.445489818696</v>
      </c>
      <c r="F2160">
        <v>1715373.5184898188</v>
      </c>
      <c r="G2160">
        <v>28.504999999999999</v>
      </c>
      <c r="H2160">
        <v>-4501.768</v>
      </c>
      <c r="I2160">
        <v>0</v>
      </c>
      <c r="J2160">
        <v>0</v>
      </c>
      <c r="K2160">
        <v>177310</v>
      </c>
      <c r="L2160">
        <v>9100</v>
      </c>
      <c r="M2160">
        <v>80867</v>
      </c>
      <c r="N2160">
        <v>257500</v>
      </c>
      <c r="O2160">
        <v>56900</v>
      </c>
      <c r="P2160">
        <v>473204</v>
      </c>
      <c r="Q2160">
        <v>312430</v>
      </c>
      <c r="R2160">
        <v>10350.000000000002</v>
      </c>
      <c r="S2160">
        <v>627507.00000000012</v>
      </c>
      <c r="T2160">
        <v>750154</v>
      </c>
      <c r="U2160">
        <v>627507.00000000012</v>
      </c>
      <c r="V2160">
        <v>199</v>
      </c>
      <c r="W2160">
        <v>88.37</v>
      </c>
      <c r="X2160">
        <v>0</v>
      </c>
      <c r="Y2160">
        <v>0</v>
      </c>
      <c r="Z2160">
        <v>513352.26699999999</v>
      </c>
      <c r="AA2160">
        <v>200103.98199999993</v>
      </c>
      <c r="AB2160">
        <v>30564.781999999999</v>
      </c>
      <c r="AC2160">
        <v>99434.284999999989</v>
      </c>
      <c r="AD2160">
        <v>108144.57800000001</v>
      </c>
      <c r="AE2160">
        <v>13918.030999999999</v>
      </c>
      <c r="AF2160">
        <v>383021.77500000002</v>
      </c>
      <c r="AG2160">
        <v>90505.855000000025</v>
      </c>
      <c r="AH2160">
        <v>15427.427</v>
      </c>
      <c r="AI2160">
        <v>131432.47200000001</v>
      </c>
      <c r="AJ2160">
        <v>1599.1560000000002</v>
      </c>
      <c r="AK2160">
        <v>24021.320000000003</v>
      </c>
      <c r="AL2160">
        <v>8439.1110000000026</v>
      </c>
      <c r="AM2160">
        <v>52676.936999999991</v>
      </c>
      <c r="AN2160">
        <v>26843.766800000005</v>
      </c>
      <c r="AO2160">
        <v>129036.12979999997</v>
      </c>
      <c r="AP2160">
        <v>117132.51012657775</v>
      </c>
      <c r="AQ2160">
        <v>126683.61200000002</v>
      </c>
      <c r="AR2160">
        <v>12793.105000000001</v>
      </c>
      <c r="AS2160">
        <v>71823.462000000029</v>
      </c>
      <c r="AT2160">
        <v>548481.04800000007</v>
      </c>
      <c r="AU2160">
        <v>120943.42100000005</v>
      </c>
      <c r="AV2160">
        <v>5124.2072000000007</v>
      </c>
      <c r="AW2160">
        <v>17112.2922</v>
      </c>
      <c r="AX2160">
        <v>21499.999999999996</v>
      </c>
      <c r="AY2160">
        <v>118259.52900000001</v>
      </c>
      <c r="AZ2160">
        <v>262025.78999999995</v>
      </c>
      <c r="BA2160">
        <v>303284.59000000049</v>
      </c>
      <c r="BB2160">
        <v>8159.7790000000005</v>
      </c>
      <c r="BC2160">
        <v>72204.909</v>
      </c>
      <c r="BD2160">
        <v>20168.637999999999</v>
      </c>
      <c r="BE2160">
        <v>37667.641000000003</v>
      </c>
      <c r="BF2160">
        <v>62726.323999999993</v>
      </c>
      <c r="BG2160">
        <v>282486.87699999998</v>
      </c>
      <c r="BH2160">
        <v>32689.841</v>
      </c>
      <c r="BI2160">
        <v>369906.685</v>
      </c>
      <c r="BJ2160">
        <v>77561.123000000007</v>
      </c>
      <c r="BK2160">
        <v>95054.705510181069</v>
      </c>
      <c r="BL2160">
        <v>5760.76</v>
      </c>
      <c r="BM2160">
        <v>25781.055000000004</v>
      </c>
    </row>
    <row r="2161" spans="1:65" x14ac:dyDescent="0.25">
      <c r="A2161" t="s">
        <v>2290</v>
      </c>
      <c r="B2161">
        <v>2261934.556695309</v>
      </c>
      <c r="C2161">
        <v>2258489.3849999998</v>
      </c>
      <c r="D2161">
        <v>2387973.6924771089</v>
      </c>
      <c r="E2161">
        <v>96932.146522891009</v>
      </c>
      <c r="F2161">
        <v>1727362.4395228911</v>
      </c>
      <c r="G2161">
        <v>340.10400000000004</v>
      </c>
      <c r="H2161">
        <v>-919.71400000000006</v>
      </c>
      <c r="I2161">
        <v>0</v>
      </c>
      <c r="J2161">
        <v>-12750</v>
      </c>
      <c r="K2161">
        <v>183844.00000000003</v>
      </c>
      <c r="L2161">
        <v>9100</v>
      </c>
      <c r="M2161">
        <v>75588.000000000015</v>
      </c>
      <c r="N2161">
        <v>251200</v>
      </c>
      <c r="O2161">
        <v>56300</v>
      </c>
      <c r="P2161">
        <v>465214.99999999994</v>
      </c>
      <c r="Q2161">
        <v>291261.00000000006</v>
      </c>
      <c r="R2161">
        <v>13142.000000000002</v>
      </c>
      <c r="S2161">
        <v>606993</v>
      </c>
      <c r="T2161">
        <v>738657</v>
      </c>
      <c r="U2161">
        <v>606993</v>
      </c>
      <c r="V2161">
        <v>201.79999999999998</v>
      </c>
      <c r="W2161">
        <v>94.95</v>
      </c>
      <c r="X2161">
        <v>0</v>
      </c>
      <c r="Y2161">
        <v>145</v>
      </c>
      <c r="Z2161">
        <v>513349.13700000005</v>
      </c>
      <c r="AA2161">
        <v>201630.56499999997</v>
      </c>
      <c r="AB2161">
        <v>29301.232999999997</v>
      </c>
      <c r="AC2161">
        <v>99903.604000000007</v>
      </c>
      <c r="AD2161">
        <v>111774.65300000001</v>
      </c>
      <c r="AE2161">
        <v>14043.401999999996</v>
      </c>
      <c r="AF2161">
        <v>386900.6999999999</v>
      </c>
      <c r="AG2161">
        <v>89898.247000000003</v>
      </c>
      <c r="AH2161">
        <v>14287.859000000002</v>
      </c>
      <c r="AI2161">
        <v>132502.601</v>
      </c>
      <c r="AJ2161">
        <v>1478.4209999999998</v>
      </c>
      <c r="AK2161">
        <v>24140.742999999999</v>
      </c>
      <c r="AL2161">
        <v>8567.7920000000031</v>
      </c>
      <c r="AM2161">
        <v>53116.321000000033</v>
      </c>
      <c r="AN2161">
        <v>27841.951399999998</v>
      </c>
      <c r="AO2161">
        <v>128925.65819999995</v>
      </c>
      <c r="AP2161">
        <v>119544.33699999997</v>
      </c>
      <c r="AQ2161">
        <v>127222.27900000008</v>
      </c>
      <c r="AR2161">
        <v>13029.971</v>
      </c>
      <c r="AS2161">
        <v>73263.372999999963</v>
      </c>
      <c r="AT2161">
        <v>547872.35400000005</v>
      </c>
      <c r="AU2161">
        <v>119298.12300000007</v>
      </c>
      <c r="AV2161">
        <v>5131.4446000000007</v>
      </c>
      <c r="AW2161">
        <v>17424.659799999998</v>
      </c>
      <c r="AX2161">
        <v>21546.666999999994</v>
      </c>
      <c r="AY2161">
        <v>118419.00099999999</v>
      </c>
      <c r="AZ2161">
        <v>251193.00700000019</v>
      </c>
      <c r="BA2161">
        <v>302536.03999999998</v>
      </c>
      <c r="BB2161">
        <v>8335.6269999999986</v>
      </c>
      <c r="BC2161">
        <v>73108.328999999983</v>
      </c>
      <c r="BD2161">
        <v>20165.876</v>
      </c>
      <c r="BE2161">
        <v>38289.876000000004</v>
      </c>
      <c r="BF2161">
        <v>62994.722999999998</v>
      </c>
      <c r="BG2161">
        <v>283462.18800000002</v>
      </c>
      <c r="BH2161">
        <v>34528.207999999991</v>
      </c>
      <c r="BI2161">
        <v>372248.08699999953</v>
      </c>
      <c r="BJ2161">
        <v>74735.868999999992</v>
      </c>
      <c r="BK2161">
        <v>92909.762477108758</v>
      </c>
      <c r="BL2161">
        <v>5909.5550000000003</v>
      </c>
      <c r="BM2161">
        <v>25630.833000000006</v>
      </c>
    </row>
    <row r="2162" spans="1:65" x14ac:dyDescent="0.25">
      <c r="A2162" t="s">
        <v>2291</v>
      </c>
      <c r="B2162">
        <v>2240582.8614328555</v>
      </c>
      <c r="C2162">
        <v>2203651.8529999997</v>
      </c>
      <c r="D2162">
        <v>2366686.7046491862</v>
      </c>
      <c r="E2162">
        <v>129164.64235081291</v>
      </c>
      <c r="F2162">
        <v>1694045.4393508129</v>
      </c>
      <c r="G2162">
        <v>2223.0439999999999</v>
      </c>
      <c r="H2162">
        <v>-10204.68</v>
      </c>
      <c r="I2162">
        <v>0</v>
      </c>
      <c r="J2162">
        <v>-12750</v>
      </c>
      <c r="K2162">
        <v>165723</v>
      </c>
      <c r="L2162">
        <v>9311</v>
      </c>
      <c r="M2162">
        <v>65459.999999999993</v>
      </c>
      <c r="N2162">
        <v>253860</v>
      </c>
      <c r="O2162">
        <v>53700</v>
      </c>
      <c r="P2162">
        <v>469037.00000000006</v>
      </c>
      <c r="Q2162">
        <v>295623.99999999994</v>
      </c>
      <c r="R2162">
        <v>12987</v>
      </c>
      <c r="S2162">
        <v>580507</v>
      </c>
      <c r="T2162">
        <v>745194.99999999988</v>
      </c>
      <c r="U2162">
        <v>580507</v>
      </c>
      <c r="V2162">
        <v>227.07</v>
      </c>
      <c r="W2162">
        <v>43.1</v>
      </c>
      <c r="X2162">
        <v>0</v>
      </c>
      <c r="Y2162">
        <v>145</v>
      </c>
      <c r="Z2162">
        <v>513484.92700000032</v>
      </c>
      <c r="AA2162">
        <v>200743.97500000009</v>
      </c>
      <c r="AB2162">
        <v>30513.818999999996</v>
      </c>
      <c r="AC2162">
        <v>99671.928999999989</v>
      </c>
      <c r="AD2162">
        <v>87203.635999999999</v>
      </c>
      <c r="AE2162">
        <v>13666.369999999999</v>
      </c>
      <c r="AF2162">
        <v>382220.06999999972</v>
      </c>
      <c r="AG2162">
        <v>90877.476000000024</v>
      </c>
      <c r="AH2162">
        <v>13524.716000000002</v>
      </c>
      <c r="AI2162">
        <v>120541.00699999998</v>
      </c>
      <c r="AJ2162">
        <v>1759.4690000000001</v>
      </c>
      <c r="AK2162">
        <v>24342.303999999996</v>
      </c>
      <c r="AL2162">
        <v>8606.9910000000018</v>
      </c>
      <c r="AM2162">
        <v>52922.666999999987</v>
      </c>
      <c r="AN2162">
        <v>28203.343599999993</v>
      </c>
      <c r="AO2162">
        <v>127957.89440000002</v>
      </c>
      <c r="AP2162">
        <v>118150.78900000005</v>
      </c>
      <c r="AQ2162">
        <v>126780.48900000006</v>
      </c>
      <c r="AR2162">
        <v>14607.862999999994</v>
      </c>
      <c r="AS2162">
        <v>71584.859999999971</v>
      </c>
      <c r="AT2162">
        <v>520615.06499999994</v>
      </c>
      <c r="AU2162">
        <v>118977.87100000004</v>
      </c>
      <c r="AV2162">
        <v>5097.8624</v>
      </c>
      <c r="AW2162">
        <v>17307.8776</v>
      </c>
      <c r="AX2162">
        <v>22282.754999999997</v>
      </c>
      <c r="AY2162">
        <v>118423.323</v>
      </c>
      <c r="AZ2162">
        <v>250404.36599999986</v>
      </c>
      <c r="BA2162">
        <v>296576.22300000029</v>
      </c>
      <c r="BB2162">
        <v>8049.4400000000005</v>
      </c>
      <c r="BC2162">
        <v>72610.78</v>
      </c>
      <c r="BD2162">
        <v>19229.584999999999</v>
      </c>
      <c r="BE2162">
        <v>37701.584999999999</v>
      </c>
      <c r="BF2162">
        <v>63613.298999999985</v>
      </c>
      <c r="BG2162">
        <v>283869.50399999996</v>
      </c>
      <c r="BH2162">
        <v>35248.620999999992</v>
      </c>
      <c r="BI2162">
        <v>373732.52899999992</v>
      </c>
      <c r="BJ2162">
        <v>74800.784</v>
      </c>
      <c r="BK2162">
        <v>93082.881649186864</v>
      </c>
      <c r="BL2162">
        <v>6034.4519999999993</v>
      </c>
      <c r="BM2162">
        <v>25315.159000000003</v>
      </c>
    </row>
    <row r="2163" spans="1:65" x14ac:dyDescent="0.25">
      <c r="A2163" t="s">
        <v>2292</v>
      </c>
      <c r="B2163">
        <v>2236404.2228887258</v>
      </c>
      <c r="C2163">
        <v>2050510.0859999997</v>
      </c>
      <c r="D2163">
        <v>2358692.9663106967</v>
      </c>
      <c r="E2163">
        <v>278311.01168930391</v>
      </c>
      <c r="F2163">
        <v>1697868.527689304</v>
      </c>
      <c r="G2163">
        <v>408.40900000000005</v>
      </c>
      <c r="H2163">
        <v>-2033.0819999999999</v>
      </c>
      <c r="I2163">
        <v>12500</v>
      </c>
      <c r="J2163">
        <v>0</v>
      </c>
      <c r="K2163">
        <v>149948</v>
      </c>
      <c r="L2163">
        <v>9100</v>
      </c>
      <c r="M2163">
        <v>44500</v>
      </c>
      <c r="N2163">
        <v>316630</v>
      </c>
      <c r="O2163">
        <v>48800</v>
      </c>
      <c r="P2163">
        <v>494503</v>
      </c>
      <c r="Q2163">
        <v>283686.00000000006</v>
      </c>
      <c r="R2163">
        <v>16588.000000000004</v>
      </c>
      <c r="S2163">
        <v>526934.00000000012</v>
      </c>
      <c r="T2163">
        <v>836821</v>
      </c>
      <c r="U2163">
        <v>526934.00000000012</v>
      </c>
      <c r="V2163">
        <v>189.85999999999999</v>
      </c>
      <c r="W2163">
        <v>74.260000000000005</v>
      </c>
      <c r="X2163">
        <v>174.548</v>
      </c>
      <c r="Y2163">
        <v>0</v>
      </c>
      <c r="Z2163">
        <v>512922.41299999983</v>
      </c>
      <c r="AA2163">
        <v>199168.50699999998</v>
      </c>
      <c r="AB2163">
        <v>25456.696</v>
      </c>
      <c r="AC2163">
        <v>96658.689999999988</v>
      </c>
      <c r="AD2163">
        <v>78106.40300000002</v>
      </c>
      <c r="AE2163">
        <v>12999.741000000002</v>
      </c>
      <c r="AF2163">
        <v>373249.34799999977</v>
      </c>
      <c r="AG2163">
        <v>88470.59799999994</v>
      </c>
      <c r="AH2163">
        <v>15216.074999999999</v>
      </c>
      <c r="AI2163">
        <v>130874.26900000001</v>
      </c>
      <c r="AJ2163">
        <v>1112.4119999999998</v>
      </c>
      <c r="AK2163">
        <v>24476.153000000006</v>
      </c>
      <c r="AL2163">
        <v>8840.8469999999925</v>
      </c>
      <c r="AM2163">
        <v>51477.678</v>
      </c>
      <c r="AN2163">
        <v>28625.664399999994</v>
      </c>
      <c r="AO2163">
        <v>126621.06320000003</v>
      </c>
      <c r="AP2163">
        <v>101074.07699999999</v>
      </c>
      <c r="AQ2163">
        <v>125240.27000000002</v>
      </c>
      <c r="AR2163">
        <v>15971.193000000001</v>
      </c>
      <c r="AS2163">
        <v>68706.796999999991</v>
      </c>
      <c r="AT2163">
        <v>463898.78499999986</v>
      </c>
      <c r="AU2163">
        <v>117306.54099999995</v>
      </c>
      <c r="AV2163">
        <v>5211.6506000000008</v>
      </c>
      <c r="AW2163">
        <v>18242.806799999998</v>
      </c>
      <c r="AX2163">
        <v>24401.987000000001</v>
      </c>
      <c r="AY2163">
        <v>115297.24200000003</v>
      </c>
      <c r="AZ2163">
        <v>202178.40900000016</v>
      </c>
      <c r="BA2163">
        <v>292830.82599999994</v>
      </c>
      <c r="BB2163">
        <v>7403.1670000000004</v>
      </c>
      <c r="BC2163">
        <v>74056.753999999986</v>
      </c>
      <c r="BD2163">
        <v>13447.508999999998</v>
      </c>
      <c r="BE2163">
        <v>36050.510999999999</v>
      </c>
      <c r="BF2163">
        <v>61892.401999999995</v>
      </c>
      <c r="BG2163">
        <v>283060.68799999991</v>
      </c>
      <c r="BH2163">
        <v>33336.534000000007</v>
      </c>
      <c r="BI2163">
        <v>387262.31999999966</v>
      </c>
      <c r="BJ2163">
        <v>71353.569000000003</v>
      </c>
      <c r="BK2163">
        <v>85347.492310695859</v>
      </c>
      <c r="BL2163">
        <v>6810.9449999999997</v>
      </c>
      <c r="BM2163">
        <v>24544.019</v>
      </c>
    </row>
    <row r="2164" spans="1:65" x14ac:dyDescent="0.25">
      <c r="A2164" t="s">
        <v>2293</v>
      </c>
      <c r="B2164">
        <v>2182548.0159950461</v>
      </c>
      <c r="C2164">
        <v>1951985.1600000001</v>
      </c>
      <c r="D2164">
        <v>2303643.5212967256</v>
      </c>
      <c r="E2164">
        <v>320118.56070327386</v>
      </c>
      <c r="F2164">
        <v>1644605.4537032738</v>
      </c>
      <c r="G2164">
        <v>7809.9740000000002</v>
      </c>
      <c r="H2164">
        <v>-2913.16</v>
      </c>
      <c r="I2164">
        <v>0</v>
      </c>
      <c r="J2164">
        <v>-22000</v>
      </c>
      <c r="K2164">
        <v>127282.99999999999</v>
      </c>
      <c r="L2164">
        <v>14052</v>
      </c>
      <c r="M2164">
        <v>39300.000000000007</v>
      </c>
      <c r="N2164">
        <v>311303</v>
      </c>
      <c r="O2164">
        <v>44400</v>
      </c>
      <c r="P2164">
        <v>547415.00000000012</v>
      </c>
      <c r="Q2164">
        <v>320625</v>
      </c>
      <c r="R2164">
        <v>11895.000000000002</v>
      </c>
      <c r="S2164">
        <v>531608.00000000012</v>
      </c>
      <c r="T2164">
        <v>884665.00000000012</v>
      </c>
      <c r="U2164">
        <v>531608.00000000012</v>
      </c>
      <c r="V2164">
        <v>259.54000000000002</v>
      </c>
      <c r="W2164">
        <v>82.32</v>
      </c>
      <c r="X2164">
        <v>0</v>
      </c>
      <c r="Y2164">
        <v>142.95454545454547</v>
      </c>
      <c r="Z2164">
        <v>514027.57499999972</v>
      </c>
      <c r="AA2164">
        <v>194382.18599999999</v>
      </c>
      <c r="AB2164">
        <v>24250.777000000002</v>
      </c>
      <c r="AC2164">
        <v>93012.223000000027</v>
      </c>
      <c r="AD2164">
        <v>19562.641999999996</v>
      </c>
      <c r="AE2164">
        <v>13827.728000000001</v>
      </c>
      <c r="AF2164">
        <v>385083.44300000014</v>
      </c>
      <c r="AG2164">
        <v>85323.72699999997</v>
      </c>
      <c r="AH2164">
        <v>17150.225999999991</v>
      </c>
      <c r="AI2164">
        <v>115238.79599999997</v>
      </c>
      <c r="AJ2164">
        <v>1042.5189999999998</v>
      </c>
      <c r="AK2164">
        <v>23837.651999999995</v>
      </c>
      <c r="AL2164">
        <v>8835.9740000000038</v>
      </c>
      <c r="AM2164">
        <v>51035.126999999993</v>
      </c>
      <c r="AN2164">
        <v>29087.774399999995</v>
      </c>
      <c r="AO2164">
        <v>123308.77500000005</v>
      </c>
      <c r="AP2164">
        <v>95807.451999999976</v>
      </c>
      <c r="AQ2164">
        <v>123808.83800000005</v>
      </c>
      <c r="AR2164">
        <v>16715.682000000008</v>
      </c>
      <c r="AS2164">
        <v>66329.790999999968</v>
      </c>
      <c r="AT2164">
        <v>439008.75600000011</v>
      </c>
      <c r="AU2164">
        <v>113654.07099999997</v>
      </c>
      <c r="AV2164">
        <v>5183.1276000000007</v>
      </c>
      <c r="AW2164">
        <v>17375.593000000001</v>
      </c>
      <c r="AX2164">
        <v>26721.366999999998</v>
      </c>
      <c r="AY2164">
        <v>111730.61700000003</v>
      </c>
      <c r="AZ2164">
        <v>178393.96799999996</v>
      </c>
      <c r="BA2164">
        <v>285731.80399999971</v>
      </c>
      <c r="BB2164">
        <v>7027.2649999999994</v>
      </c>
      <c r="BC2164">
        <v>73495.301999999996</v>
      </c>
      <c r="BD2164">
        <v>13482.358</v>
      </c>
      <c r="BE2164">
        <v>35131.356999999996</v>
      </c>
      <c r="BF2164">
        <v>62479.111999999994</v>
      </c>
      <c r="BG2164">
        <v>277728.62</v>
      </c>
      <c r="BH2164">
        <v>30032.245000000003</v>
      </c>
      <c r="BI2164">
        <v>389180.85499999986</v>
      </c>
      <c r="BJ2164">
        <v>70924.66</v>
      </c>
      <c r="BK2164">
        <v>85701.940296725908</v>
      </c>
      <c r="BL2164">
        <v>7168.2369999999992</v>
      </c>
      <c r="BM2164">
        <v>23808.519</v>
      </c>
    </row>
    <row r="2165" spans="1:65" x14ac:dyDescent="0.25">
      <c r="A2165" t="s">
        <v>2294</v>
      </c>
      <c r="B2165">
        <v>2159178.3510334976</v>
      </c>
      <c r="C2165">
        <v>1920020.4580000001</v>
      </c>
      <c r="D2165">
        <v>2280100.454520877</v>
      </c>
      <c r="E2165">
        <v>328041.21647912264</v>
      </c>
      <c r="F2165">
        <v>1620591.7774791229</v>
      </c>
      <c r="G2165">
        <v>18621.746000000003</v>
      </c>
      <c r="H2165">
        <v>-83.950999999999993</v>
      </c>
      <c r="I2165">
        <v>0</v>
      </c>
      <c r="J2165">
        <v>-49500</v>
      </c>
      <c r="K2165">
        <v>124579.00000000001</v>
      </c>
      <c r="L2165">
        <v>13218</v>
      </c>
      <c r="M2165">
        <v>36800.000000000007</v>
      </c>
      <c r="N2165">
        <v>300102</v>
      </c>
      <c r="O2165">
        <v>43200</v>
      </c>
      <c r="P2165">
        <v>550765</v>
      </c>
      <c r="Q2165">
        <v>310866</v>
      </c>
      <c r="R2165">
        <v>12828.000000000002</v>
      </c>
      <c r="S2165">
        <v>515444.99999999994</v>
      </c>
      <c r="T2165">
        <v>876913</v>
      </c>
      <c r="U2165">
        <v>515444.99999999994</v>
      </c>
      <c r="V2165">
        <v>299.58999999999997</v>
      </c>
      <c r="W2165">
        <v>91.55</v>
      </c>
      <c r="X2165">
        <v>0</v>
      </c>
      <c r="Y2165">
        <v>140.719696969697</v>
      </c>
      <c r="Z2165">
        <v>515516.03399999999</v>
      </c>
      <c r="AA2165">
        <v>190697.93699999986</v>
      </c>
      <c r="AB2165">
        <v>22343.024999999998</v>
      </c>
      <c r="AC2165">
        <v>91203.364999999991</v>
      </c>
      <c r="AD2165">
        <v>9497.009</v>
      </c>
      <c r="AE2165">
        <v>14138.612999999999</v>
      </c>
      <c r="AF2165">
        <v>387979.18000000028</v>
      </c>
      <c r="AG2165">
        <v>83655.396999999954</v>
      </c>
      <c r="AH2165">
        <v>21421.330999999995</v>
      </c>
      <c r="AI2165">
        <v>118684.01700000001</v>
      </c>
      <c r="AJ2165">
        <v>1049.193</v>
      </c>
      <c r="AK2165">
        <v>23385.359</v>
      </c>
      <c r="AL2165">
        <v>8886.5850000000009</v>
      </c>
      <c r="AM2165">
        <v>50652.871999999988</v>
      </c>
      <c r="AN2165">
        <v>29392.242200000001</v>
      </c>
      <c r="AO2165">
        <v>122353.85700000005</v>
      </c>
      <c r="AP2165">
        <v>93465.69600000004</v>
      </c>
      <c r="AQ2165">
        <v>123201.34600000005</v>
      </c>
      <c r="AR2165">
        <v>17124.986999999997</v>
      </c>
      <c r="AS2165">
        <v>65099.61000000003</v>
      </c>
      <c r="AT2165">
        <v>422207.08799999993</v>
      </c>
      <c r="AU2165">
        <v>112360.56899999994</v>
      </c>
      <c r="AV2165">
        <v>5163.2008000000005</v>
      </c>
      <c r="AW2165">
        <v>16984.464</v>
      </c>
      <c r="AX2165">
        <v>26521.909</v>
      </c>
      <c r="AY2165">
        <v>110417.409</v>
      </c>
      <c r="AZ2165">
        <v>170670.3850000003</v>
      </c>
      <c r="BA2165">
        <v>284847.59999999974</v>
      </c>
      <c r="BB2165">
        <v>6563.1689999999999</v>
      </c>
      <c r="BC2165">
        <v>72233.271000000008</v>
      </c>
      <c r="BD2165">
        <v>13736.511000000002</v>
      </c>
      <c r="BE2165">
        <v>34522.511000000006</v>
      </c>
      <c r="BF2165">
        <v>62331.670999999988</v>
      </c>
      <c r="BG2165">
        <v>272171.82200000004</v>
      </c>
      <c r="BH2165">
        <v>27763.667000000001</v>
      </c>
      <c r="BI2165">
        <v>384103.18700000027</v>
      </c>
      <c r="BJ2165">
        <v>71094.204000000012</v>
      </c>
      <c r="BK2165">
        <v>85801.60552087742</v>
      </c>
      <c r="BL2165">
        <v>7293.3709999999992</v>
      </c>
      <c r="BM2165">
        <v>23585.642999999996</v>
      </c>
    </row>
    <row r="2166" spans="1:65" x14ac:dyDescent="0.25">
      <c r="A2166" t="s">
        <v>2295</v>
      </c>
      <c r="B2166">
        <v>2151510.5399362054</v>
      </c>
      <c r="C2166">
        <v>1886501.6300000004</v>
      </c>
      <c r="D2166">
        <v>2270500.0262735463</v>
      </c>
      <c r="E2166">
        <v>354425.8997264544</v>
      </c>
      <c r="F2166">
        <v>1616999.7927264546</v>
      </c>
      <c r="G2166">
        <v>10296.433000000001</v>
      </c>
      <c r="H2166">
        <v>-1093.046</v>
      </c>
      <c r="I2166">
        <v>0</v>
      </c>
      <c r="J2166">
        <v>-53250</v>
      </c>
      <c r="K2166">
        <v>133354.99999999997</v>
      </c>
      <c r="L2166">
        <v>9658.9999999999982</v>
      </c>
      <c r="M2166">
        <v>44200</v>
      </c>
      <c r="N2166">
        <v>304298</v>
      </c>
      <c r="O2166">
        <v>43100</v>
      </c>
      <c r="P2166">
        <v>559929.00000000012</v>
      </c>
      <c r="Q2166">
        <v>280849.00000000006</v>
      </c>
      <c r="R2166">
        <v>13302</v>
      </c>
      <c r="S2166">
        <v>501504</v>
      </c>
      <c r="T2166">
        <v>887187.99999999988</v>
      </c>
      <c r="U2166">
        <v>501504</v>
      </c>
      <c r="V2166">
        <v>396.87</v>
      </c>
      <c r="W2166">
        <v>91.39</v>
      </c>
      <c r="X2166">
        <v>0</v>
      </c>
      <c r="Y2166">
        <v>140.45774647887325</v>
      </c>
      <c r="Z2166">
        <v>517851.6970000001</v>
      </c>
      <c r="AA2166">
        <v>188753.57699999982</v>
      </c>
      <c r="AB2166">
        <v>22174.315999999999</v>
      </c>
      <c r="AC2166">
        <v>91238.443999999989</v>
      </c>
      <c r="AD2166">
        <v>7956.8180000000011</v>
      </c>
      <c r="AE2166">
        <v>14551.497000000001</v>
      </c>
      <c r="AF2166">
        <v>381026.07199999999</v>
      </c>
      <c r="AG2166">
        <v>83247.065000000046</v>
      </c>
      <c r="AH2166">
        <v>24665.583999999992</v>
      </c>
      <c r="AI2166">
        <v>115139.10399999999</v>
      </c>
      <c r="AJ2166">
        <v>936.33599999999979</v>
      </c>
      <c r="AK2166">
        <v>23129.493999999999</v>
      </c>
      <c r="AL2166">
        <v>8938.6999999999916</v>
      </c>
      <c r="AM2166">
        <v>50377.482999999993</v>
      </c>
      <c r="AN2166">
        <v>28189.607399999994</v>
      </c>
      <c r="AO2166">
        <v>122314.31160000006</v>
      </c>
      <c r="AP2166">
        <v>93707.108000000037</v>
      </c>
      <c r="AQ2166">
        <v>120971.57700000003</v>
      </c>
      <c r="AR2166">
        <v>16479.598000000005</v>
      </c>
      <c r="AS2166">
        <v>64981.958000000013</v>
      </c>
      <c r="AT2166">
        <v>399329.74599999987</v>
      </c>
      <c r="AU2166">
        <v>111538.85399999996</v>
      </c>
      <c r="AV2166">
        <v>4709.3225999999995</v>
      </c>
      <c r="AW2166">
        <v>16746.522400000002</v>
      </c>
      <c r="AX2166">
        <v>29093.194999999996</v>
      </c>
      <c r="AY2166">
        <v>106866.14199999999</v>
      </c>
      <c r="AZ2166">
        <v>165160.11899999998</v>
      </c>
      <c r="BA2166">
        <v>296325.14699999988</v>
      </c>
      <c r="BB2166">
        <v>6691.3270000000002</v>
      </c>
      <c r="BC2166">
        <v>71469.791000000012</v>
      </c>
      <c r="BD2166">
        <v>13635.397000000001</v>
      </c>
      <c r="BE2166">
        <v>34131.395000000004</v>
      </c>
      <c r="BF2166">
        <v>61788.622000000003</v>
      </c>
      <c r="BG2166">
        <v>270330.62699999998</v>
      </c>
      <c r="BH2166">
        <v>26652.12200000001</v>
      </c>
      <c r="BI2166">
        <v>381067.55500000028</v>
      </c>
      <c r="BJ2166">
        <v>70974.447</v>
      </c>
      <c r="BK2166">
        <v>83954.272273545765</v>
      </c>
      <c r="BL2166">
        <v>6541.4959999999992</v>
      </c>
      <c r="BM2166">
        <v>23365.21</v>
      </c>
    </row>
    <row r="2167" spans="1:65" x14ac:dyDescent="0.25">
      <c r="A2167" t="s">
        <v>2296</v>
      </c>
      <c r="B2167">
        <v>2156582.287635304</v>
      </c>
      <c r="C2167">
        <v>1925674.6000000003</v>
      </c>
      <c r="D2167">
        <v>2277680.2672543814</v>
      </c>
      <c r="E2167">
        <v>320065.09574561915</v>
      </c>
      <c r="F2167">
        <v>1626759.0337456192</v>
      </c>
      <c r="G2167">
        <v>11256.99</v>
      </c>
      <c r="H2167">
        <v>-34.041000000000004</v>
      </c>
      <c r="I2167">
        <v>0</v>
      </c>
      <c r="J2167">
        <v>0</v>
      </c>
      <c r="K2167">
        <v>124038.00000000001</v>
      </c>
      <c r="L2167">
        <v>11163</v>
      </c>
      <c r="M2167">
        <v>49600</v>
      </c>
      <c r="N2167">
        <v>265250.99999999994</v>
      </c>
      <c r="O2167">
        <v>45400</v>
      </c>
      <c r="P2167">
        <v>551690</v>
      </c>
      <c r="Q2167">
        <v>269502</v>
      </c>
      <c r="R2167">
        <v>14149.999999999998</v>
      </c>
      <c r="S2167">
        <v>488540</v>
      </c>
      <c r="T2167">
        <v>842254.00000000012</v>
      </c>
      <c r="U2167">
        <v>488540</v>
      </c>
      <c r="V2167">
        <v>244.37999999999997</v>
      </c>
      <c r="W2167">
        <v>94.8</v>
      </c>
      <c r="X2167">
        <v>0</v>
      </c>
      <c r="Y2167">
        <v>0</v>
      </c>
      <c r="Z2167">
        <v>519808.0400000001</v>
      </c>
      <c r="AA2167">
        <v>187430.66399999987</v>
      </c>
      <c r="AB2167">
        <v>21256.324000000004</v>
      </c>
      <c r="AC2167">
        <v>92047.005000000019</v>
      </c>
      <c r="AD2167">
        <v>7138.3189999999995</v>
      </c>
      <c r="AE2167">
        <v>15072.329</v>
      </c>
      <c r="AF2167">
        <v>375193.55300000007</v>
      </c>
      <c r="AG2167">
        <v>85753.645999999979</v>
      </c>
      <c r="AH2167">
        <v>23511.777999999995</v>
      </c>
      <c r="AI2167">
        <v>106876.30200000001</v>
      </c>
      <c r="AJ2167">
        <v>1113.8320000000001</v>
      </c>
      <c r="AK2167">
        <v>22956.417000000001</v>
      </c>
      <c r="AL2167">
        <v>9172.2940000000017</v>
      </c>
      <c r="AM2167">
        <v>50788.871999999988</v>
      </c>
      <c r="AN2167">
        <v>23927.722400000002</v>
      </c>
      <c r="AO2167">
        <v>125404.88799999998</v>
      </c>
      <c r="AP2167">
        <v>95197.272000000012</v>
      </c>
      <c r="AQ2167">
        <v>120730.27599999995</v>
      </c>
      <c r="AR2167">
        <v>15735.929</v>
      </c>
      <c r="AS2167">
        <v>65960.475000000006</v>
      </c>
      <c r="AT2167">
        <v>427646.5140000002</v>
      </c>
      <c r="AU2167">
        <v>113844.80799999999</v>
      </c>
      <c r="AV2167">
        <v>4003.3095999999996</v>
      </c>
      <c r="AW2167">
        <v>17289.012999999999</v>
      </c>
      <c r="AX2167">
        <v>27916.362000000005</v>
      </c>
      <c r="AY2167">
        <v>107214.96199999998</v>
      </c>
      <c r="AZ2167">
        <v>185838.51499999993</v>
      </c>
      <c r="BA2167">
        <v>296342.53100000019</v>
      </c>
      <c r="BB2167">
        <v>7475.7950000000001</v>
      </c>
      <c r="BC2167">
        <v>71621.179999999993</v>
      </c>
      <c r="BD2167">
        <v>13453.710999999999</v>
      </c>
      <c r="BE2167">
        <v>34513.711999999992</v>
      </c>
      <c r="BF2167">
        <v>63165.226000000002</v>
      </c>
      <c r="BG2167">
        <v>270220.54899999994</v>
      </c>
      <c r="BH2167">
        <v>27529.199000000004</v>
      </c>
      <c r="BI2167">
        <v>382870.70399999997</v>
      </c>
      <c r="BJ2167">
        <v>70643.764999999999</v>
      </c>
      <c r="BK2167">
        <v>87241.192254381021</v>
      </c>
      <c r="BL2167">
        <v>5947.1399999999994</v>
      </c>
      <c r="BM2167">
        <v>23500.742000000002</v>
      </c>
    </row>
    <row r="2168" spans="1:65" x14ac:dyDescent="0.25">
      <c r="A2168" t="s">
        <v>2297</v>
      </c>
      <c r="B2168">
        <v>2157635.2945482051</v>
      </c>
      <c r="C2168">
        <v>1941562.5149999999</v>
      </c>
      <c r="D2168">
        <v>2279786.2448702473</v>
      </c>
      <c r="E2168">
        <v>306741.39012975199</v>
      </c>
      <c r="F2168">
        <v>1636425.292129752</v>
      </c>
      <c r="G2168">
        <v>2749.5989999999997</v>
      </c>
      <c r="H2168">
        <v>-169.62899999999999</v>
      </c>
      <c r="I2168">
        <v>39000</v>
      </c>
      <c r="J2168">
        <v>0</v>
      </c>
      <c r="K2168">
        <v>135055</v>
      </c>
      <c r="L2168">
        <v>10821.000000000002</v>
      </c>
      <c r="M2168">
        <v>63900.000000000007</v>
      </c>
      <c r="N2168">
        <v>243465</v>
      </c>
      <c r="O2168">
        <v>44800</v>
      </c>
      <c r="P2168">
        <v>553968</v>
      </c>
      <c r="Q2168">
        <v>240073.00000000006</v>
      </c>
      <c r="R2168">
        <v>16465.999999999996</v>
      </c>
      <c r="S2168">
        <v>483827.99999999988</v>
      </c>
      <c r="T2168">
        <v>824719.99999999988</v>
      </c>
      <c r="U2168">
        <v>483827.99999999988</v>
      </c>
      <c r="V2168">
        <v>161.29</v>
      </c>
      <c r="W2168">
        <v>95.86</v>
      </c>
      <c r="X2168">
        <v>179.15032051282049</v>
      </c>
      <c r="Y2168">
        <v>0</v>
      </c>
      <c r="Z2168">
        <v>521658.17199999996</v>
      </c>
      <c r="AA2168">
        <v>187521.10500000007</v>
      </c>
      <c r="AB2168">
        <v>20021.769</v>
      </c>
      <c r="AC2168">
        <v>93036.828000000009</v>
      </c>
      <c r="AD2168">
        <v>10220.957</v>
      </c>
      <c r="AE2168">
        <v>15269.88</v>
      </c>
      <c r="AF2168">
        <v>367905.0700000003</v>
      </c>
      <c r="AG2168">
        <v>85634.984999999971</v>
      </c>
      <c r="AH2168">
        <v>21969.081000000006</v>
      </c>
      <c r="AI2168">
        <v>117135.40700000002</v>
      </c>
      <c r="AJ2168">
        <v>1126.2539999999997</v>
      </c>
      <c r="AK2168">
        <v>22946.989999999998</v>
      </c>
      <c r="AL2168">
        <v>10390.627999999995</v>
      </c>
      <c r="AM2168">
        <v>53375.341000000022</v>
      </c>
      <c r="AN2168">
        <v>20875.959000000003</v>
      </c>
      <c r="AO2168">
        <v>127563.83820000001</v>
      </c>
      <c r="AP2168">
        <v>95654.774000000034</v>
      </c>
      <c r="AQ2168">
        <v>119420.70699999991</v>
      </c>
      <c r="AR2168">
        <v>11884.562000000002</v>
      </c>
      <c r="AS2168">
        <v>66882.419999999984</v>
      </c>
      <c r="AT2168">
        <v>446163.28599999991</v>
      </c>
      <c r="AU2168">
        <v>114159.86000000002</v>
      </c>
      <c r="AV2168">
        <v>3593.8090000000002</v>
      </c>
      <c r="AW2168">
        <v>17637.925800000001</v>
      </c>
      <c r="AX2168">
        <v>25398.273000000001</v>
      </c>
      <c r="AY2168">
        <v>109511.033</v>
      </c>
      <c r="AZ2168">
        <v>191624.87699999998</v>
      </c>
      <c r="BA2168">
        <v>289586.48199999967</v>
      </c>
      <c r="BB2168">
        <v>8336.9369999999981</v>
      </c>
      <c r="BC2168">
        <v>71020.818999999989</v>
      </c>
      <c r="BD2168">
        <v>13236.456999999999</v>
      </c>
      <c r="BE2168">
        <v>34639.455999999998</v>
      </c>
      <c r="BF2168">
        <v>64772.375999999989</v>
      </c>
      <c r="BG2168">
        <v>267882.58600000007</v>
      </c>
      <c r="BH2168">
        <v>30316.534000000007</v>
      </c>
      <c r="BI2168">
        <v>378173.23000000027</v>
      </c>
      <c r="BJ2168">
        <v>70669.645999999993</v>
      </c>
      <c r="BK2168">
        <v>85180.751870247943</v>
      </c>
      <c r="BL2168">
        <v>5743.0940000000001</v>
      </c>
      <c r="BM2168">
        <v>23206.600000000002</v>
      </c>
    </row>
    <row r="2169" spans="1:65" x14ac:dyDescent="0.25">
      <c r="A2169" t="s">
        <v>2298</v>
      </c>
      <c r="B2169">
        <v>2155427.4678593045</v>
      </c>
      <c r="C2169">
        <v>1930726.8629999999</v>
      </c>
      <c r="D2169">
        <v>2276878.5867266958</v>
      </c>
      <c r="E2169">
        <v>314310.43027330399</v>
      </c>
      <c r="F2169">
        <v>1645281.532273304</v>
      </c>
      <c r="G2169">
        <v>9790.896999999999</v>
      </c>
      <c r="H2169">
        <v>-37.074000000000005</v>
      </c>
      <c r="I2169">
        <v>21500</v>
      </c>
      <c r="J2169">
        <v>0</v>
      </c>
      <c r="K2169">
        <v>130490.00000000001</v>
      </c>
      <c r="L2169">
        <v>16686</v>
      </c>
      <c r="M2169">
        <v>46500</v>
      </c>
      <c r="N2169">
        <v>269347</v>
      </c>
      <c r="O2169">
        <v>45700</v>
      </c>
      <c r="P2169">
        <v>573133</v>
      </c>
      <c r="Q2169">
        <v>302433</v>
      </c>
      <c r="R2169">
        <v>13889.999999999998</v>
      </c>
      <c r="S2169">
        <v>525122.99999999988</v>
      </c>
      <c r="T2169">
        <v>873055.99999999977</v>
      </c>
      <c r="U2169">
        <v>525122.99999999988</v>
      </c>
      <c r="V2169">
        <v>196.91</v>
      </c>
      <c r="W2169">
        <v>94.26</v>
      </c>
      <c r="X2169">
        <v>176.76976744186047</v>
      </c>
      <c r="Y2169">
        <v>0</v>
      </c>
      <c r="Z2169">
        <v>519930.23500000004</v>
      </c>
      <c r="AA2169">
        <v>187947.11799999996</v>
      </c>
      <c r="AB2169">
        <v>20127.834000000003</v>
      </c>
      <c r="AC2169">
        <v>93252.87999999999</v>
      </c>
      <c r="AD2169">
        <v>13661.284</v>
      </c>
      <c r="AE2169">
        <v>15212.274000000001</v>
      </c>
      <c r="AF2169">
        <v>370288.5810000003</v>
      </c>
      <c r="AG2169">
        <v>85414.555999999982</v>
      </c>
      <c r="AH2169">
        <v>20339.221999999998</v>
      </c>
      <c r="AI2169">
        <v>119549.70700000001</v>
      </c>
      <c r="AJ2169">
        <v>756.11400000000015</v>
      </c>
      <c r="AK2169">
        <v>23408.559000000001</v>
      </c>
      <c r="AL2169">
        <v>8685.521999999999</v>
      </c>
      <c r="AM2169">
        <v>51446.834999999999</v>
      </c>
      <c r="AN2169">
        <v>19895.296600000001</v>
      </c>
      <c r="AO2169">
        <v>127993.25500000005</v>
      </c>
      <c r="AP2169">
        <v>95297.466</v>
      </c>
      <c r="AQ2169">
        <v>116887.59399999997</v>
      </c>
      <c r="AR2169">
        <v>10738.640000000005</v>
      </c>
      <c r="AS2169">
        <v>67582.483000000051</v>
      </c>
      <c r="AT2169">
        <v>443248.97800000024</v>
      </c>
      <c r="AU2169">
        <v>114995.33400000003</v>
      </c>
      <c r="AV2169">
        <v>2993.0434</v>
      </c>
      <c r="AW2169">
        <v>17764.073</v>
      </c>
      <c r="AX2169">
        <v>24898.298999999995</v>
      </c>
      <c r="AY2169">
        <v>109735.06199999998</v>
      </c>
      <c r="AZ2169">
        <v>185776.99100000007</v>
      </c>
      <c r="BA2169">
        <v>295564.71200000006</v>
      </c>
      <c r="BB2169">
        <v>8692.8950000000004</v>
      </c>
      <c r="BC2169">
        <v>69873.72099999999</v>
      </c>
      <c r="BD2169">
        <v>12981.093000000001</v>
      </c>
      <c r="BE2169">
        <v>34997.092000000004</v>
      </c>
      <c r="BF2169">
        <v>61418.35500000001</v>
      </c>
      <c r="BG2169">
        <v>268768.2699999999</v>
      </c>
      <c r="BH2169">
        <v>34740.277000000016</v>
      </c>
      <c r="BI2169">
        <v>369476.08199999982</v>
      </c>
      <c r="BJ2169">
        <v>70763.704999999987</v>
      </c>
      <c r="BK2169">
        <v>84328.59672669624</v>
      </c>
      <c r="BL2169">
        <v>5493.0319999999992</v>
      </c>
      <c r="BM2169">
        <v>22680.382999999998</v>
      </c>
    </row>
    <row r="2170" spans="1:65" x14ac:dyDescent="0.25">
      <c r="A2170" t="s">
        <v>2299</v>
      </c>
      <c r="B2170">
        <v>2134058.5445199516</v>
      </c>
      <c r="C2170">
        <v>1938721.3190000001</v>
      </c>
      <c r="D2170">
        <v>2255394.8647558154</v>
      </c>
      <c r="E2170">
        <v>284947.02424418367</v>
      </c>
      <c r="F2170">
        <v>1634494.4942441839</v>
      </c>
      <c r="G2170">
        <v>2925.9300000000003</v>
      </c>
      <c r="H2170">
        <v>-639.93299999999999</v>
      </c>
      <c r="I2170">
        <v>21500</v>
      </c>
      <c r="J2170">
        <v>0</v>
      </c>
      <c r="K2170">
        <v>136707</v>
      </c>
      <c r="L2170">
        <v>15887</v>
      </c>
      <c r="M2170">
        <v>46500</v>
      </c>
      <c r="N2170">
        <v>283706</v>
      </c>
      <c r="O2170">
        <v>46200</v>
      </c>
      <c r="P2170">
        <v>558585.99999999988</v>
      </c>
      <c r="Q2170">
        <v>322270</v>
      </c>
      <c r="R2170">
        <v>12726</v>
      </c>
      <c r="S2170">
        <v>551677</v>
      </c>
      <c r="T2170">
        <v>870905</v>
      </c>
      <c r="U2170">
        <v>551677</v>
      </c>
      <c r="V2170">
        <v>196.79999999999998</v>
      </c>
      <c r="W2170">
        <v>92.84</v>
      </c>
      <c r="X2170">
        <v>176.76976744186047</v>
      </c>
      <c r="Y2170">
        <v>0</v>
      </c>
      <c r="Z2170">
        <v>516990.4989999996</v>
      </c>
      <c r="AA2170">
        <v>187172.61799999996</v>
      </c>
      <c r="AB2170">
        <v>22486.955000000002</v>
      </c>
      <c r="AC2170">
        <v>92272.98000000001</v>
      </c>
      <c r="AD2170">
        <v>21281.218000000001</v>
      </c>
      <c r="AE2170">
        <v>14845.551000000003</v>
      </c>
      <c r="AF2170">
        <v>371158.701</v>
      </c>
      <c r="AG2170">
        <v>85149.136000000028</v>
      </c>
      <c r="AH2170">
        <v>20434.884999999998</v>
      </c>
      <c r="AI2170">
        <v>122019.35799999999</v>
      </c>
      <c r="AJ2170">
        <v>806.18200000000002</v>
      </c>
      <c r="AK2170">
        <v>23155.358999999997</v>
      </c>
      <c r="AL2170">
        <v>8632.3849999999984</v>
      </c>
      <c r="AM2170">
        <v>50713.948999999979</v>
      </c>
      <c r="AN2170">
        <v>19181.297599999998</v>
      </c>
      <c r="AO2170">
        <v>127242.84099999999</v>
      </c>
      <c r="AP2170">
        <v>95294.050999999992</v>
      </c>
      <c r="AQ2170">
        <v>115353.09900000002</v>
      </c>
      <c r="AR2170">
        <v>11174.791000000005</v>
      </c>
      <c r="AS2170">
        <v>67184.828000000052</v>
      </c>
      <c r="AT2170">
        <v>446857.45000000007</v>
      </c>
      <c r="AU2170">
        <v>112912.90500000004</v>
      </c>
      <c r="AV2170">
        <v>2653.6354000000001</v>
      </c>
      <c r="AW2170">
        <v>17951.217000000001</v>
      </c>
      <c r="AX2170">
        <v>24313.089</v>
      </c>
      <c r="AY2170">
        <v>108624.21899999998</v>
      </c>
      <c r="AZ2170">
        <v>182697.7410000001</v>
      </c>
      <c r="BA2170">
        <v>288192.0140000002</v>
      </c>
      <c r="BB2170">
        <v>8367.5410000000011</v>
      </c>
      <c r="BC2170">
        <v>69315.418999999994</v>
      </c>
      <c r="BD2170">
        <v>12842.179</v>
      </c>
      <c r="BE2170">
        <v>35270.179000000004</v>
      </c>
      <c r="BF2170">
        <v>61426.520999999993</v>
      </c>
      <c r="BG2170">
        <v>267438.90399999992</v>
      </c>
      <c r="BH2170">
        <v>36622.116999999991</v>
      </c>
      <c r="BI2170">
        <v>363011.69800000015</v>
      </c>
      <c r="BJ2170">
        <v>70766.743000000002</v>
      </c>
      <c r="BK2170">
        <v>84701.897755815618</v>
      </c>
      <c r="BL2170">
        <v>4733.3379999999997</v>
      </c>
      <c r="BM2170">
        <v>22866.692999999999</v>
      </c>
    </row>
    <row r="2171" spans="1:65" x14ac:dyDescent="0.25">
      <c r="A2171" t="s">
        <v>2300</v>
      </c>
      <c r="B2171">
        <v>2125173.2689475655</v>
      </c>
      <c r="C2171">
        <v>2111047.8540000007</v>
      </c>
      <c r="D2171">
        <v>2247240.6267069406</v>
      </c>
      <c r="E2171">
        <v>103328.36329305964</v>
      </c>
      <c r="F2171">
        <v>1628789.0612930595</v>
      </c>
      <c r="G2171">
        <v>690.81600000000003</v>
      </c>
      <c r="H2171">
        <v>-459.24199999999996</v>
      </c>
      <c r="I2171">
        <v>24000</v>
      </c>
      <c r="J2171">
        <v>0</v>
      </c>
      <c r="K2171">
        <v>159672</v>
      </c>
      <c r="L2171">
        <v>9473</v>
      </c>
      <c r="M2171">
        <v>65923.999999999985</v>
      </c>
      <c r="N2171">
        <v>282357.99999999994</v>
      </c>
      <c r="O2171">
        <v>55100</v>
      </c>
      <c r="P2171">
        <v>489853</v>
      </c>
      <c r="Q2171">
        <v>371753.00000000012</v>
      </c>
      <c r="R2171">
        <v>9004.9999999999982</v>
      </c>
      <c r="S2171">
        <v>652449.00000000012</v>
      </c>
      <c r="T2171">
        <v>790689</v>
      </c>
      <c r="U2171">
        <v>652449.00000000012</v>
      </c>
      <c r="V2171">
        <v>188.83999999999997</v>
      </c>
      <c r="W2171">
        <v>94.51</v>
      </c>
      <c r="X2171">
        <v>179.69177083333332</v>
      </c>
      <c r="Y2171">
        <v>0</v>
      </c>
      <c r="Z2171">
        <v>514106.745</v>
      </c>
      <c r="AA2171">
        <v>187307.39999999994</v>
      </c>
      <c r="AB2171">
        <v>23978.537</v>
      </c>
      <c r="AC2171">
        <v>91650.042999999976</v>
      </c>
      <c r="AD2171">
        <v>51278.932999999997</v>
      </c>
      <c r="AE2171">
        <v>15055.510999999997</v>
      </c>
      <c r="AF2171">
        <v>393236.21800000005</v>
      </c>
      <c r="AG2171">
        <v>84725.474999999948</v>
      </c>
      <c r="AH2171">
        <v>19828.540000000005</v>
      </c>
      <c r="AI2171">
        <v>107803.82299999999</v>
      </c>
      <c r="AJ2171">
        <v>783.28100000000006</v>
      </c>
      <c r="AK2171">
        <v>23088.567999999999</v>
      </c>
      <c r="AL2171">
        <v>8513.0000000000018</v>
      </c>
      <c r="AM2171">
        <v>50344.511999999981</v>
      </c>
      <c r="AN2171">
        <v>19573.059400000002</v>
      </c>
      <c r="AO2171">
        <v>126453.64420000002</v>
      </c>
      <c r="AP2171">
        <v>104605.194</v>
      </c>
      <c r="AQ2171">
        <v>117190.54699999999</v>
      </c>
      <c r="AR2171">
        <v>12894.021999999995</v>
      </c>
      <c r="AS2171">
        <v>66375.029999999984</v>
      </c>
      <c r="AT2171">
        <v>503313.61099999992</v>
      </c>
      <c r="AU2171">
        <v>112210.245</v>
      </c>
      <c r="AV2171">
        <v>2713.6506000000004</v>
      </c>
      <c r="AW2171">
        <v>17998.695800000001</v>
      </c>
      <c r="AX2171">
        <v>23940.024000000005</v>
      </c>
      <c r="AY2171">
        <v>107782.48699999999</v>
      </c>
      <c r="AZ2171">
        <v>242923.30199999991</v>
      </c>
      <c r="BA2171">
        <v>297369.72500000003</v>
      </c>
      <c r="BB2171">
        <v>7922.1400000000012</v>
      </c>
      <c r="BC2171">
        <v>69164.495000000024</v>
      </c>
      <c r="BD2171">
        <v>12554.692000000003</v>
      </c>
      <c r="BE2171">
        <v>35536.692999999999</v>
      </c>
      <c r="BF2171">
        <v>57835.758999999991</v>
      </c>
      <c r="BG2171">
        <v>265509.97900000005</v>
      </c>
      <c r="BH2171">
        <v>35660.943999999989</v>
      </c>
      <c r="BI2171">
        <v>359995.97400000022</v>
      </c>
      <c r="BJ2171">
        <v>70824.540999999997</v>
      </c>
      <c r="BK2171">
        <v>88154.319706940252</v>
      </c>
      <c r="BL2171">
        <v>4561.6610000000001</v>
      </c>
      <c r="BM2171">
        <v>23523.46</v>
      </c>
    </row>
    <row r="2172" spans="1:65" x14ac:dyDescent="0.25">
      <c r="A2172" t="s">
        <v>2301</v>
      </c>
      <c r="B2172">
        <v>2120778.2689091153</v>
      </c>
      <c r="C2172">
        <v>2097676.1939999997</v>
      </c>
      <c r="D2172">
        <v>2241243.7275704076</v>
      </c>
      <c r="E2172">
        <v>110696.78242959175</v>
      </c>
      <c r="F2172">
        <v>1624818.7284295917</v>
      </c>
      <c r="G2172">
        <v>986.53700000000003</v>
      </c>
      <c r="H2172">
        <v>-512.78700000000003</v>
      </c>
      <c r="I2172">
        <v>16750</v>
      </c>
      <c r="J2172">
        <v>0</v>
      </c>
      <c r="K2172">
        <v>143358.99999999997</v>
      </c>
      <c r="L2172">
        <v>14065.999999999998</v>
      </c>
      <c r="M2172">
        <v>60500</v>
      </c>
      <c r="N2172">
        <v>292730</v>
      </c>
      <c r="O2172">
        <v>54400</v>
      </c>
      <c r="P2172">
        <v>500382</v>
      </c>
      <c r="Q2172">
        <v>410344</v>
      </c>
      <c r="R2172">
        <v>7422</v>
      </c>
      <c r="S2172">
        <v>668603.00000000023</v>
      </c>
      <c r="T2172">
        <v>814599.99999999988</v>
      </c>
      <c r="U2172">
        <v>668603.00000000023</v>
      </c>
      <c r="V2172">
        <v>189.64</v>
      </c>
      <c r="W2172">
        <v>94.17</v>
      </c>
      <c r="X2172">
        <v>176.97223880597014</v>
      </c>
      <c r="Y2172">
        <v>0</v>
      </c>
      <c r="Z2172">
        <v>514602.62500000029</v>
      </c>
      <c r="AA2172">
        <v>184446.65199999977</v>
      </c>
      <c r="AB2172">
        <v>24251.221000000001</v>
      </c>
      <c r="AC2172">
        <v>90552.593999999997</v>
      </c>
      <c r="AD2172">
        <v>31617.132000000001</v>
      </c>
      <c r="AE2172">
        <v>14347.510999999997</v>
      </c>
      <c r="AF2172">
        <v>388276.82900000014</v>
      </c>
      <c r="AG2172">
        <v>84616.508000000002</v>
      </c>
      <c r="AH2172">
        <v>17281.940000000002</v>
      </c>
      <c r="AI2172">
        <v>119351.01799999998</v>
      </c>
      <c r="AJ2172">
        <v>789.37700000000007</v>
      </c>
      <c r="AK2172">
        <v>22853.111999999997</v>
      </c>
      <c r="AL2172">
        <v>8216.9539999999997</v>
      </c>
      <c r="AM2172">
        <v>49911.010999999977</v>
      </c>
      <c r="AN2172">
        <v>21943.436200000007</v>
      </c>
      <c r="AO2172">
        <v>123243.45400000007</v>
      </c>
      <c r="AP2172">
        <v>105798.92</v>
      </c>
      <c r="AQ2172">
        <v>116961.03800000003</v>
      </c>
      <c r="AR2172">
        <v>15529.045000000009</v>
      </c>
      <c r="AS2172">
        <v>64265.907999999945</v>
      </c>
      <c r="AT2172">
        <v>506527.76599999995</v>
      </c>
      <c r="AU2172">
        <v>111830.71799999999</v>
      </c>
      <c r="AV2172">
        <v>3479.7298000000001</v>
      </c>
      <c r="AW2172">
        <v>17350.389000000003</v>
      </c>
      <c r="AX2172">
        <v>23648.420000000002</v>
      </c>
      <c r="AY2172">
        <v>106284.40499999998</v>
      </c>
      <c r="AZ2172">
        <v>250628.01200000005</v>
      </c>
      <c r="BA2172">
        <v>295880.04800000013</v>
      </c>
      <c r="BB2172">
        <v>7764.4380000000001</v>
      </c>
      <c r="BC2172">
        <v>68053.709000000003</v>
      </c>
      <c r="BD2172">
        <v>11981.866000000002</v>
      </c>
      <c r="BE2172">
        <v>35219.866000000002</v>
      </c>
      <c r="BF2172">
        <v>57853.979000000007</v>
      </c>
      <c r="BG2172">
        <v>262429.82399999996</v>
      </c>
      <c r="BH2172">
        <v>31566.617999999988</v>
      </c>
      <c r="BI2172">
        <v>359428.39799999993</v>
      </c>
      <c r="BJ2172">
        <v>70978.314999999988</v>
      </c>
      <c r="BK2172">
        <v>90506.599570407896</v>
      </c>
      <c r="BL2172">
        <v>4939.5709999999999</v>
      </c>
      <c r="BM2172">
        <v>23710.965</v>
      </c>
    </row>
    <row r="2173" spans="1:65" x14ac:dyDescent="0.25">
      <c r="A2173" t="s">
        <v>2302</v>
      </c>
      <c r="B2173">
        <v>2115131.1565211164</v>
      </c>
      <c r="C2173">
        <v>2125760.3689999999</v>
      </c>
      <c r="D2173">
        <v>2237324.3976716273</v>
      </c>
      <c r="E2173">
        <v>76446.850328372559</v>
      </c>
      <c r="F2173">
        <v>1626754.0603283725</v>
      </c>
      <c r="G2173">
        <v>2801.2740000000003</v>
      </c>
      <c r="H2173">
        <v>-109.815</v>
      </c>
      <c r="I2173">
        <v>4750</v>
      </c>
      <c r="J2173">
        <v>0</v>
      </c>
      <c r="K2173">
        <v>149135.00000000003</v>
      </c>
      <c r="L2173">
        <v>13904</v>
      </c>
      <c r="M2173">
        <v>66602.000000000015</v>
      </c>
      <c r="N2173">
        <v>288837.99999999994</v>
      </c>
      <c r="O2173">
        <v>55200</v>
      </c>
      <c r="P2173">
        <v>498878.00000000006</v>
      </c>
      <c r="Q2173">
        <v>425934</v>
      </c>
      <c r="R2173">
        <v>7705</v>
      </c>
      <c r="S2173">
        <v>696870.99999999988</v>
      </c>
      <c r="T2173">
        <v>809325</v>
      </c>
      <c r="U2173">
        <v>696870.99999999988</v>
      </c>
      <c r="V2173">
        <v>198.82</v>
      </c>
      <c r="W2173">
        <v>96.63</v>
      </c>
      <c r="X2173">
        <v>169.74421052631578</v>
      </c>
      <c r="Y2173">
        <v>0</v>
      </c>
      <c r="Z2173">
        <v>514035.5180000001</v>
      </c>
      <c r="AA2173">
        <v>184114.9129999998</v>
      </c>
      <c r="AB2173">
        <v>24466.085999999999</v>
      </c>
      <c r="AC2173">
        <v>89807.506999999998</v>
      </c>
      <c r="AD2173">
        <v>49688.094000000005</v>
      </c>
      <c r="AE2173">
        <v>13242.788</v>
      </c>
      <c r="AF2173">
        <v>397891.20000000007</v>
      </c>
      <c r="AG2173">
        <v>83985.56299999998</v>
      </c>
      <c r="AH2173">
        <v>13786.626999999999</v>
      </c>
      <c r="AI2173">
        <v>119992.03799999997</v>
      </c>
      <c r="AJ2173">
        <v>841.1239999999998</v>
      </c>
      <c r="AK2173">
        <v>22625.320999999996</v>
      </c>
      <c r="AL2173">
        <v>8091.0870000000023</v>
      </c>
      <c r="AM2173">
        <v>49911.631000000008</v>
      </c>
      <c r="AN2173">
        <v>23853.468400000002</v>
      </c>
      <c r="AO2173">
        <v>120915.44499999993</v>
      </c>
      <c r="AP2173">
        <v>105560.35399999998</v>
      </c>
      <c r="AQ2173">
        <v>116515.77</v>
      </c>
      <c r="AR2173">
        <v>17766.309999999998</v>
      </c>
      <c r="AS2173">
        <v>62756.704000000049</v>
      </c>
      <c r="AT2173">
        <v>518124.43399999989</v>
      </c>
      <c r="AU2173">
        <v>111610.32299999999</v>
      </c>
      <c r="AV2173">
        <v>3651.8146000000006</v>
      </c>
      <c r="AW2173">
        <v>16861.757000000005</v>
      </c>
      <c r="AX2173">
        <v>20751.324999999997</v>
      </c>
      <c r="AY2173">
        <v>109973.22</v>
      </c>
      <c r="AZ2173">
        <v>247331.45299999992</v>
      </c>
      <c r="BA2173">
        <v>292826.09299999988</v>
      </c>
      <c r="BB2173">
        <v>8071.9520000000011</v>
      </c>
      <c r="BC2173">
        <v>67265.733999999997</v>
      </c>
      <c r="BD2173">
        <v>11880.271000000001</v>
      </c>
      <c r="BE2173">
        <v>34908.270000000004</v>
      </c>
      <c r="BF2173">
        <v>53676.930999999997</v>
      </c>
      <c r="BG2173">
        <v>264426.76099999988</v>
      </c>
      <c r="BH2173">
        <v>29704.121999999981</v>
      </c>
      <c r="BI2173">
        <v>360291.97000000061</v>
      </c>
      <c r="BJ2173">
        <v>70932.524000000005</v>
      </c>
      <c r="BK2173">
        <v>92168.113671627449</v>
      </c>
      <c r="BL2173">
        <v>5655.6739999999991</v>
      </c>
      <c r="BM2173">
        <v>23124.475999999999</v>
      </c>
    </row>
    <row r="2174" spans="1:65" x14ac:dyDescent="0.25">
      <c r="A2174" t="s">
        <v>2303</v>
      </c>
      <c r="B2174">
        <v>2117990.1140166027</v>
      </c>
      <c r="C2174">
        <v>2154640.702</v>
      </c>
      <c r="D2174">
        <v>2239758.306633669</v>
      </c>
      <c r="E2174">
        <v>52635.090366331395</v>
      </c>
      <c r="F2174">
        <v>1644034.7503663315</v>
      </c>
      <c r="G2174">
        <v>11805.94</v>
      </c>
      <c r="H2174">
        <v>-218.48400000000001</v>
      </c>
      <c r="I2174">
        <v>0</v>
      </c>
      <c r="J2174">
        <v>-10750</v>
      </c>
      <c r="K2174">
        <v>173517</v>
      </c>
      <c r="L2174">
        <v>8199.9999999999982</v>
      </c>
      <c r="M2174">
        <v>81265</v>
      </c>
      <c r="N2174">
        <v>288700.00000000006</v>
      </c>
      <c r="O2174">
        <v>55400</v>
      </c>
      <c r="P2174">
        <v>497462</v>
      </c>
      <c r="Q2174">
        <v>404685.99999999994</v>
      </c>
      <c r="R2174">
        <v>7412</v>
      </c>
      <c r="S2174">
        <v>714867.99999999988</v>
      </c>
      <c r="T2174">
        <v>801774.00000000023</v>
      </c>
      <c r="U2174">
        <v>714867.99999999988</v>
      </c>
      <c r="V2174">
        <v>240.03</v>
      </c>
      <c r="W2174">
        <v>91.3</v>
      </c>
      <c r="X2174">
        <v>0</v>
      </c>
      <c r="Y2174">
        <v>145</v>
      </c>
      <c r="Z2174">
        <v>510415.60299999994</v>
      </c>
      <c r="AA2174">
        <v>185543.19499999989</v>
      </c>
      <c r="AB2174">
        <v>25870.756000000001</v>
      </c>
      <c r="AC2174">
        <v>89957.325000000012</v>
      </c>
      <c r="AD2174">
        <v>74834.335000000006</v>
      </c>
      <c r="AE2174">
        <v>13168.864</v>
      </c>
      <c r="AF2174">
        <v>411231.89700000023</v>
      </c>
      <c r="AG2174">
        <v>84635.930999999968</v>
      </c>
      <c r="AH2174">
        <v>12538.698</v>
      </c>
      <c r="AI2174">
        <v>125377.63799999998</v>
      </c>
      <c r="AJ2174">
        <v>813.12</v>
      </c>
      <c r="AK2174">
        <v>22477.610999999997</v>
      </c>
      <c r="AL2174">
        <v>8048.0689999999986</v>
      </c>
      <c r="AM2174">
        <v>50386.630999999987</v>
      </c>
      <c r="AN2174">
        <v>24288.913399999998</v>
      </c>
      <c r="AO2174">
        <v>119384.8556</v>
      </c>
      <c r="AP2174">
        <v>110863.55599999998</v>
      </c>
      <c r="AQ2174">
        <v>115140.99199999997</v>
      </c>
      <c r="AR2174">
        <v>14717.271000000008</v>
      </c>
      <c r="AS2174">
        <v>62497.481999999975</v>
      </c>
      <c r="AT2174">
        <v>521388.22199999983</v>
      </c>
      <c r="AU2174">
        <v>110991.43699999995</v>
      </c>
      <c r="AV2174">
        <v>3497.1886</v>
      </c>
      <c r="AW2174">
        <v>16746.842400000001</v>
      </c>
      <c r="AX2174">
        <v>19026.598000000005</v>
      </c>
      <c r="AY2174">
        <v>111034.16199999998</v>
      </c>
      <c r="AZ2174">
        <v>238563.07999999993</v>
      </c>
      <c r="BA2174">
        <v>293417.43199999997</v>
      </c>
      <c r="BB2174">
        <v>7128.2920000000004</v>
      </c>
      <c r="BC2174">
        <v>67647.983999999997</v>
      </c>
      <c r="BD2174">
        <v>12227.25</v>
      </c>
      <c r="BE2174">
        <v>35283.250999999997</v>
      </c>
      <c r="BF2174">
        <v>51939.509000000005</v>
      </c>
      <c r="BG2174">
        <v>264666.55</v>
      </c>
      <c r="BH2174">
        <v>30433.135000000002</v>
      </c>
      <c r="BI2174">
        <v>358467.1750000001</v>
      </c>
      <c r="BJ2174">
        <v>71442.054000000004</v>
      </c>
      <c r="BK2174">
        <v>90078.386633668488</v>
      </c>
      <c r="BL2174">
        <v>5373.1549999999997</v>
      </c>
      <c r="BM2174">
        <v>22854.562000000002</v>
      </c>
    </row>
    <row r="2175" spans="1:65" x14ac:dyDescent="0.25">
      <c r="A2175" t="s">
        <v>2304</v>
      </c>
      <c r="B2175">
        <v>2106136.5322790546</v>
      </c>
      <c r="C2175">
        <v>2292736.0390000003</v>
      </c>
      <c r="D2175">
        <v>2231039.1109279981</v>
      </c>
      <c r="E2175">
        <v>0</v>
      </c>
      <c r="F2175">
        <v>1620236.085072001</v>
      </c>
      <c r="G2175">
        <v>1045.4370000000001</v>
      </c>
      <c r="H2175">
        <v>-4928.3379999999988</v>
      </c>
      <c r="I2175">
        <v>0</v>
      </c>
      <c r="J2175">
        <v>-12500</v>
      </c>
      <c r="K2175">
        <v>217637.99999999997</v>
      </c>
      <c r="L2175">
        <v>8000</v>
      </c>
      <c r="M2175">
        <v>113720</v>
      </c>
      <c r="N2175">
        <v>271500</v>
      </c>
      <c r="O2175">
        <v>54800</v>
      </c>
      <c r="P2175">
        <v>510782.00000000006</v>
      </c>
      <c r="Q2175">
        <v>466935.99999999994</v>
      </c>
      <c r="R2175">
        <v>2802</v>
      </c>
      <c r="S2175">
        <v>793084</v>
      </c>
      <c r="T2175">
        <v>793084</v>
      </c>
      <c r="U2175">
        <v>853093.99999999988</v>
      </c>
      <c r="V2175">
        <v>199.33</v>
      </c>
      <c r="W2175">
        <v>78.84</v>
      </c>
      <c r="X2175">
        <v>0</v>
      </c>
      <c r="Y2175">
        <v>145</v>
      </c>
      <c r="Z2175">
        <v>509268.20999999985</v>
      </c>
      <c r="AA2175">
        <v>187666.49000000017</v>
      </c>
      <c r="AB2175">
        <v>29333.682000000004</v>
      </c>
      <c r="AC2175">
        <v>90056.897000000026</v>
      </c>
      <c r="AD2175">
        <v>80739.001999999993</v>
      </c>
      <c r="AE2175">
        <v>13863.362999999999</v>
      </c>
      <c r="AF2175">
        <v>470477.37599999993</v>
      </c>
      <c r="AG2175">
        <v>84656.515999999945</v>
      </c>
      <c r="AH2175">
        <v>11301.122000000001</v>
      </c>
      <c r="AI2175">
        <v>114331.276</v>
      </c>
      <c r="AJ2175">
        <v>549.01799999999992</v>
      </c>
      <c r="AK2175">
        <v>22493.766</v>
      </c>
      <c r="AL2175">
        <v>7837.1810000000041</v>
      </c>
      <c r="AM2175">
        <v>49573.171999999977</v>
      </c>
      <c r="AN2175">
        <v>20230.306800000006</v>
      </c>
      <c r="AO2175">
        <v>120507.22839999998</v>
      </c>
      <c r="AP2175">
        <v>166846.29</v>
      </c>
      <c r="AQ2175">
        <v>114607.82699999998</v>
      </c>
      <c r="AR2175">
        <v>11982.164999999999</v>
      </c>
      <c r="AS2175">
        <v>62724.740000000034</v>
      </c>
      <c r="AT2175">
        <v>541080.07200000004</v>
      </c>
      <c r="AU2175">
        <v>112843.05400000005</v>
      </c>
      <c r="AV2175">
        <v>3090.8402000000006</v>
      </c>
      <c r="AW2175">
        <v>16936.832600000002</v>
      </c>
      <c r="AX2175">
        <v>19730.502</v>
      </c>
      <c r="AY2175">
        <v>109148.32099999998</v>
      </c>
      <c r="AZ2175">
        <v>230880.58300000001</v>
      </c>
      <c r="BA2175">
        <v>285284.15000000008</v>
      </c>
      <c r="BB2175">
        <v>5665.0630000000001</v>
      </c>
      <c r="BC2175">
        <v>67882.749999999985</v>
      </c>
      <c r="BD2175">
        <v>12795.878000000001</v>
      </c>
      <c r="BE2175">
        <v>35429.880000000005</v>
      </c>
      <c r="BF2175">
        <v>49144.987999999998</v>
      </c>
      <c r="BG2175">
        <v>266840.62799999997</v>
      </c>
      <c r="BH2175">
        <v>27941.024000000019</v>
      </c>
      <c r="BI2175">
        <v>356660.2139999998</v>
      </c>
      <c r="BJ2175">
        <v>88531.093999999997</v>
      </c>
      <c r="BK2175">
        <v>95790.479927999142</v>
      </c>
      <c r="BL2175">
        <v>5311.6419999999998</v>
      </c>
      <c r="BM2175">
        <v>23741.526000000002</v>
      </c>
    </row>
    <row r="2176" spans="1:65" x14ac:dyDescent="0.25">
      <c r="A2176" t="s">
        <v>2305</v>
      </c>
      <c r="B2176">
        <v>2124583.879075442</v>
      </c>
      <c r="C2176">
        <v>2353926.7970000003</v>
      </c>
      <c r="D2176">
        <v>2251012.7167531946</v>
      </c>
      <c r="E2176">
        <v>0</v>
      </c>
      <c r="F2176">
        <v>1649667.3342468054</v>
      </c>
      <c r="G2176">
        <v>5236.8329999999996</v>
      </c>
      <c r="H2176">
        <v>-255.291</v>
      </c>
      <c r="I2176">
        <v>0</v>
      </c>
      <c r="J2176">
        <v>0</v>
      </c>
      <c r="K2176">
        <v>205172</v>
      </c>
      <c r="L2176">
        <v>9300</v>
      </c>
      <c r="M2176">
        <v>121922</v>
      </c>
      <c r="N2176">
        <v>293099.99999999994</v>
      </c>
      <c r="O2176">
        <v>52800</v>
      </c>
      <c r="P2176">
        <v>553895</v>
      </c>
      <c r="Q2176">
        <v>578324.99999999988</v>
      </c>
      <c r="R2176">
        <v>26.000000000000004</v>
      </c>
      <c r="S2176">
        <v>856320.99999999988</v>
      </c>
      <c r="T2176">
        <v>856320.99999999988</v>
      </c>
      <c r="U2176">
        <v>958218.99999999988</v>
      </c>
      <c r="V2176">
        <v>209.59000000000003</v>
      </c>
      <c r="W2176">
        <v>91.38</v>
      </c>
      <c r="X2176">
        <v>0</v>
      </c>
      <c r="Y2176">
        <v>0</v>
      </c>
      <c r="Z2176">
        <v>508138.92599999974</v>
      </c>
      <c r="AA2176">
        <v>188093.43499999991</v>
      </c>
      <c r="AB2176">
        <v>28042.855</v>
      </c>
      <c r="AC2176">
        <v>91890.933000000005</v>
      </c>
      <c r="AD2176">
        <v>107147.30299999999</v>
      </c>
      <c r="AE2176">
        <v>13745.933999999997</v>
      </c>
      <c r="AF2176">
        <v>487128.04999999981</v>
      </c>
      <c r="AG2176">
        <v>84156.683999999994</v>
      </c>
      <c r="AH2176">
        <v>11996.492999999999</v>
      </c>
      <c r="AI2176">
        <v>124190.71300000002</v>
      </c>
      <c r="AJ2176">
        <v>512.6629999999999</v>
      </c>
      <c r="AK2176">
        <v>22467.129999999997</v>
      </c>
      <c r="AL2176">
        <v>7839.5229999999992</v>
      </c>
      <c r="AM2176">
        <v>49314.325000000019</v>
      </c>
      <c r="AN2176">
        <v>18807.551599999995</v>
      </c>
      <c r="AO2176">
        <v>120551.87979999998</v>
      </c>
      <c r="AP2176">
        <v>172062.83099999995</v>
      </c>
      <c r="AQ2176">
        <v>113515.253</v>
      </c>
      <c r="AR2176">
        <v>11563.082000000004</v>
      </c>
      <c r="AS2176">
        <v>62626.796000000038</v>
      </c>
      <c r="AT2176">
        <v>553334.72799999989</v>
      </c>
      <c r="AU2176">
        <v>112469.355</v>
      </c>
      <c r="AV2176">
        <v>2826.8353999999999</v>
      </c>
      <c r="AW2176">
        <v>17129.911200000002</v>
      </c>
      <c r="AX2176">
        <v>19464.968000000001</v>
      </c>
      <c r="AY2176">
        <v>108985.15599999999</v>
      </c>
      <c r="AZ2176">
        <v>240602.66400000005</v>
      </c>
      <c r="BA2176">
        <v>288787.41200000001</v>
      </c>
      <c r="BB2176">
        <v>5059.915</v>
      </c>
      <c r="BC2176">
        <v>68340.066999999995</v>
      </c>
      <c r="BD2176">
        <v>13721.147000000001</v>
      </c>
      <c r="BE2176">
        <v>34941.148000000001</v>
      </c>
      <c r="BF2176">
        <v>47798.616999999998</v>
      </c>
      <c r="BG2176">
        <v>267310.68900000001</v>
      </c>
      <c r="BH2176">
        <v>24061.45900000001</v>
      </c>
      <c r="BI2176">
        <v>360952.19300000009</v>
      </c>
      <c r="BJ2176">
        <v>88720.604000000007</v>
      </c>
      <c r="BK2176">
        <v>97800.471753194666</v>
      </c>
      <c r="BL2176">
        <v>5096.5820000000003</v>
      </c>
      <c r="BM2176">
        <v>23743.231</v>
      </c>
    </row>
    <row r="2177" spans="1:65" x14ac:dyDescent="0.25">
      <c r="A2177" t="s">
        <v>2306</v>
      </c>
      <c r="B2177">
        <v>2128053.282405769</v>
      </c>
      <c r="C2177">
        <v>2366983.0900000003</v>
      </c>
      <c r="D2177">
        <v>2254840.4718850804</v>
      </c>
      <c r="E2177">
        <v>0</v>
      </c>
      <c r="F2177">
        <v>1665778.3841149197</v>
      </c>
      <c r="G2177">
        <v>4567.5280000000002</v>
      </c>
      <c r="H2177">
        <v>-84.177000000000007</v>
      </c>
      <c r="I2177">
        <v>0</v>
      </c>
      <c r="J2177">
        <v>-12750</v>
      </c>
      <c r="K2177">
        <v>212678</v>
      </c>
      <c r="L2177">
        <v>9400</v>
      </c>
      <c r="M2177">
        <v>144578</v>
      </c>
      <c r="N2177">
        <v>289600</v>
      </c>
      <c r="O2177">
        <v>52000</v>
      </c>
      <c r="P2177">
        <v>555194</v>
      </c>
      <c r="Q2177">
        <v>555037.99999999988</v>
      </c>
      <c r="R2177">
        <v>2</v>
      </c>
      <c r="S2177">
        <v>854196</v>
      </c>
      <c r="T2177">
        <v>854196</v>
      </c>
      <c r="U2177">
        <v>964293.99999999988</v>
      </c>
      <c r="V2177">
        <v>211.75</v>
      </c>
      <c r="W2177">
        <v>96.01</v>
      </c>
      <c r="X2177">
        <v>0</v>
      </c>
      <c r="Y2177">
        <v>145</v>
      </c>
      <c r="Z2177">
        <v>508362.1649999998</v>
      </c>
      <c r="AA2177">
        <v>187411.33599999989</v>
      </c>
      <c r="AB2177">
        <v>29225.462</v>
      </c>
      <c r="AC2177">
        <v>93822.261000000028</v>
      </c>
      <c r="AD2177">
        <v>120732.01299999999</v>
      </c>
      <c r="AE2177">
        <v>13705.299000000003</v>
      </c>
      <c r="AF2177">
        <v>488812.40200000012</v>
      </c>
      <c r="AG2177">
        <v>84618.428000000044</v>
      </c>
      <c r="AH2177">
        <v>10887.137000000001</v>
      </c>
      <c r="AI2177">
        <v>124682.21499999998</v>
      </c>
      <c r="AJ2177">
        <v>443.84599999999995</v>
      </c>
      <c r="AK2177">
        <v>22316.28</v>
      </c>
      <c r="AL2177">
        <v>7787.3320000000012</v>
      </c>
      <c r="AM2177">
        <v>49019.298999999977</v>
      </c>
      <c r="AN2177">
        <v>25334.121399999996</v>
      </c>
      <c r="AO2177">
        <v>122643.75720000002</v>
      </c>
      <c r="AP2177">
        <v>173330.71299999993</v>
      </c>
      <c r="AQ2177">
        <v>114052.90199999996</v>
      </c>
      <c r="AR2177">
        <v>9988.8100000000013</v>
      </c>
      <c r="AS2177">
        <v>63097.834000000017</v>
      </c>
      <c r="AT2177">
        <v>556953.47200000007</v>
      </c>
      <c r="AU2177">
        <v>111072.38700000003</v>
      </c>
      <c r="AV2177">
        <v>2253.8336000000004</v>
      </c>
      <c r="AW2177">
        <v>17760.842800000002</v>
      </c>
      <c r="AX2177">
        <v>19555.434000000001</v>
      </c>
      <c r="AY2177">
        <v>108133.75900000001</v>
      </c>
      <c r="AZ2177">
        <v>232110.90000000002</v>
      </c>
      <c r="BA2177">
        <v>285226.71000000002</v>
      </c>
      <c r="BB2177">
        <v>5073.1730000000007</v>
      </c>
      <c r="BC2177">
        <v>68170.187000000005</v>
      </c>
      <c r="BD2177">
        <v>13761.81</v>
      </c>
      <c r="BE2177">
        <v>34516.807000000001</v>
      </c>
      <c r="BF2177">
        <v>47646.36</v>
      </c>
      <c r="BG2177">
        <v>268289.00699999993</v>
      </c>
      <c r="BH2177">
        <v>21939.704000000002</v>
      </c>
      <c r="BI2177">
        <v>364741.11400000023</v>
      </c>
      <c r="BJ2177">
        <v>88620.123000000007</v>
      </c>
      <c r="BK2177">
        <v>97395.113885080296</v>
      </c>
      <c r="BL2177">
        <v>4164.2790000000005</v>
      </c>
      <c r="BM2177">
        <v>24164.932999999997</v>
      </c>
    </row>
    <row r="2178" spans="1:65" x14ac:dyDescent="0.25">
      <c r="A2178" t="s">
        <v>2307</v>
      </c>
      <c r="B2178">
        <v>2126558.5536874435</v>
      </c>
      <c r="C2178">
        <v>2401361.6880000001</v>
      </c>
      <c r="D2178">
        <v>2256310.4695852324</v>
      </c>
      <c r="E2178">
        <v>0</v>
      </c>
      <c r="F2178">
        <v>1675261.521414767</v>
      </c>
      <c r="G2178">
        <v>4029.2799999999997</v>
      </c>
      <c r="H2178">
        <v>-45.218000000000011</v>
      </c>
      <c r="I2178">
        <v>13750</v>
      </c>
      <c r="J2178">
        <v>0</v>
      </c>
      <c r="K2178">
        <v>199189</v>
      </c>
      <c r="L2178">
        <v>9200</v>
      </c>
      <c r="M2178">
        <v>163273</v>
      </c>
      <c r="N2178">
        <v>318600</v>
      </c>
      <c r="O2178">
        <v>52000</v>
      </c>
      <c r="P2178">
        <v>549794.00000000012</v>
      </c>
      <c r="Q2178">
        <v>606295</v>
      </c>
      <c r="R2178">
        <v>0</v>
      </c>
      <c r="S2178">
        <v>877593.99999999988</v>
      </c>
      <c r="T2178">
        <v>877593.99999999988</v>
      </c>
      <c r="U2178">
        <v>1020757</v>
      </c>
      <c r="V2178">
        <v>218.26</v>
      </c>
      <c r="W2178">
        <v>96.61</v>
      </c>
      <c r="X2178">
        <v>179.86727272727271</v>
      </c>
      <c r="Y2178">
        <v>0</v>
      </c>
      <c r="Z2178">
        <v>507877.92899999983</v>
      </c>
      <c r="AA2178">
        <v>186276.63899999994</v>
      </c>
      <c r="AB2178">
        <v>29505.254000000001</v>
      </c>
      <c r="AC2178">
        <v>94954.755000000019</v>
      </c>
      <c r="AD2178">
        <v>120170.89899999999</v>
      </c>
      <c r="AE2178">
        <v>13701.565000000001</v>
      </c>
      <c r="AF2178">
        <v>486193.90299999999</v>
      </c>
      <c r="AG2178">
        <v>85072.444000000003</v>
      </c>
      <c r="AH2178">
        <v>10179.926000000007</v>
      </c>
      <c r="AI2178">
        <v>120192.65300000001</v>
      </c>
      <c r="AJ2178">
        <v>422.61400000000003</v>
      </c>
      <c r="AK2178">
        <v>22333.155999999999</v>
      </c>
      <c r="AL2178">
        <v>7691.3039999999983</v>
      </c>
      <c r="AM2178">
        <v>48755.71100000001</v>
      </c>
      <c r="AN2178">
        <v>33745.916999999987</v>
      </c>
      <c r="AO2178">
        <v>125285.68639999995</v>
      </c>
      <c r="AP2178">
        <v>174412.40600000005</v>
      </c>
      <c r="AQ2178">
        <v>113831.19300000006</v>
      </c>
      <c r="AR2178">
        <v>7505.3940000000039</v>
      </c>
      <c r="AS2178">
        <v>64756.41399999999</v>
      </c>
      <c r="AT2178">
        <v>574683.83400000015</v>
      </c>
      <c r="AU2178">
        <v>111522.46600000006</v>
      </c>
      <c r="AV2178">
        <v>1516.335</v>
      </c>
      <c r="AW2178">
        <v>18386.920599999998</v>
      </c>
      <c r="AX2178">
        <v>19490.143</v>
      </c>
      <c r="AY2178">
        <v>107837.96799999999</v>
      </c>
      <c r="AZ2178">
        <v>243146.49400000009</v>
      </c>
      <c r="BA2178">
        <v>285581.11800000013</v>
      </c>
      <c r="BB2178">
        <v>5737.1640000000007</v>
      </c>
      <c r="BC2178">
        <v>68805.505000000005</v>
      </c>
      <c r="BD2178">
        <v>13568.989</v>
      </c>
      <c r="BE2178">
        <v>34151.988000000005</v>
      </c>
      <c r="BF2178">
        <v>52309.462</v>
      </c>
      <c r="BG2178">
        <v>266362.61599999998</v>
      </c>
      <c r="BH2178">
        <v>21006.859999999993</v>
      </c>
      <c r="BI2178">
        <v>365871.15</v>
      </c>
      <c r="BJ2178">
        <v>88414.313999999998</v>
      </c>
      <c r="BK2178">
        <v>97906.233585233073</v>
      </c>
      <c r="BL2178">
        <v>3782.5469999999996</v>
      </c>
      <c r="BM2178">
        <v>24724.288</v>
      </c>
    </row>
    <row r="2179" spans="1:65" x14ac:dyDescent="0.25">
      <c r="A2179" t="s">
        <v>2308</v>
      </c>
      <c r="B2179">
        <v>2145957.9439204773</v>
      </c>
      <c r="C2179">
        <v>2604528.4419999998</v>
      </c>
      <c r="D2179">
        <v>2280394.3481529187</v>
      </c>
      <c r="E2179">
        <v>0</v>
      </c>
      <c r="F2179">
        <v>1688365.9668470817</v>
      </c>
      <c r="G2179">
        <v>9431.4</v>
      </c>
      <c r="H2179">
        <v>-82.836999999999989</v>
      </c>
      <c r="I2179">
        <v>0</v>
      </c>
      <c r="J2179">
        <v>-13750</v>
      </c>
      <c r="K2179">
        <v>231232</v>
      </c>
      <c r="L2179">
        <v>9200</v>
      </c>
      <c r="M2179">
        <v>204547</v>
      </c>
      <c r="N2179">
        <v>329700</v>
      </c>
      <c r="O2179">
        <v>59654</v>
      </c>
      <c r="P2179">
        <v>491114.00000000006</v>
      </c>
      <c r="Q2179">
        <v>656740</v>
      </c>
      <c r="R2179">
        <v>295</v>
      </c>
      <c r="S2179">
        <v>830309</v>
      </c>
      <c r="T2179">
        <v>830309</v>
      </c>
      <c r="U2179">
        <v>1152173</v>
      </c>
      <c r="V2179">
        <v>238.08</v>
      </c>
      <c r="W2179">
        <v>99.51</v>
      </c>
      <c r="X2179">
        <v>0</v>
      </c>
      <c r="Y2179">
        <v>155</v>
      </c>
      <c r="Z2179">
        <v>507596.03300000011</v>
      </c>
      <c r="AA2179">
        <v>186319.95400000011</v>
      </c>
      <c r="AB2179">
        <v>32971.663999999997</v>
      </c>
      <c r="AC2179">
        <v>95352.194000000018</v>
      </c>
      <c r="AD2179">
        <v>114021.79999999999</v>
      </c>
      <c r="AE2179">
        <v>13586.298000000001</v>
      </c>
      <c r="AF2179">
        <v>496050.61</v>
      </c>
      <c r="AG2179">
        <v>85079.593000000008</v>
      </c>
      <c r="AH2179">
        <v>10555.137999999999</v>
      </c>
      <c r="AI2179">
        <v>121325.00900000001</v>
      </c>
      <c r="AJ2179">
        <v>451.15300000000002</v>
      </c>
      <c r="AK2179">
        <v>22161.378000000004</v>
      </c>
      <c r="AL2179">
        <v>7565.2559999999976</v>
      </c>
      <c r="AM2179">
        <v>48952.608</v>
      </c>
      <c r="AN2179">
        <v>31864.640599999995</v>
      </c>
      <c r="AO2179">
        <v>128024.76519999995</v>
      </c>
      <c r="AP2179">
        <v>182271.88999999998</v>
      </c>
      <c r="AQ2179">
        <v>114878.62499999999</v>
      </c>
      <c r="AR2179">
        <v>6662.707999999996</v>
      </c>
      <c r="AS2179">
        <v>65615.094999999987</v>
      </c>
      <c r="AT2179">
        <v>723288.51000000013</v>
      </c>
      <c r="AU2179">
        <v>112767.08400000006</v>
      </c>
      <c r="AV2179">
        <v>1092.9504000000002</v>
      </c>
      <c r="AW2179">
        <v>19103.972800000003</v>
      </c>
      <c r="AX2179">
        <v>18694.597999999998</v>
      </c>
      <c r="AY2179">
        <v>108624.66600000001</v>
      </c>
      <c r="AZ2179">
        <v>223775.05100000006</v>
      </c>
      <c r="BA2179">
        <v>291479.09700000007</v>
      </c>
      <c r="BB2179">
        <v>12932.017999999996</v>
      </c>
      <c r="BC2179">
        <v>68830.059000000008</v>
      </c>
      <c r="BD2179">
        <v>19593.252</v>
      </c>
      <c r="BE2179">
        <v>34155.253000000004</v>
      </c>
      <c r="BF2179">
        <v>102386.27999999998</v>
      </c>
      <c r="BG2179">
        <v>265420.60599999997</v>
      </c>
      <c r="BH2179">
        <v>19650.034999999996</v>
      </c>
      <c r="BI2179">
        <v>369328.49999999977</v>
      </c>
      <c r="BJ2179">
        <v>88934.133000000002</v>
      </c>
      <c r="BK2179">
        <v>104358.14315291843</v>
      </c>
      <c r="BL2179">
        <v>4170.7219999999998</v>
      </c>
      <c r="BM2179">
        <v>25031.447999999997</v>
      </c>
    </row>
    <row r="2180" spans="1:65" x14ac:dyDescent="0.25">
      <c r="A2180" t="s">
        <v>2309</v>
      </c>
      <c r="B2180">
        <v>2158139.9057553154</v>
      </c>
      <c r="C2180">
        <v>2657410.8669999992</v>
      </c>
      <c r="D2180">
        <v>2292240.5208700909</v>
      </c>
      <c r="E2180">
        <v>0</v>
      </c>
      <c r="F2180">
        <v>1696562.2721299082</v>
      </c>
      <c r="G2180">
        <v>2948.0390000000002</v>
      </c>
      <c r="H2180">
        <v>-153.458</v>
      </c>
      <c r="I2180">
        <v>0</v>
      </c>
      <c r="J2180">
        <v>0</v>
      </c>
      <c r="K2180">
        <v>243648</v>
      </c>
      <c r="L2180">
        <v>9300</v>
      </c>
      <c r="M2180">
        <v>228060</v>
      </c>
      <c r="N2180">
        <v>320000</v>
      </c>
      <c r="O2180">
        <v>69060</v>
      </c>
      <c r="P2180">
        <v>463539</v>
      </c>
      <c r="Q2180">
        <v>615416.00000000012</v>
      </c>
      <c r="R2180">
        <v>603</v>
      </c>
      <c r="S2180">
        <v>793442.00000000012</v>
      </c>
      <c r="T2180">
        <v>793442.00000000012</v>
      </c>
      <c r="U2180">
        <v>1156184.0000000002</v>
      </c>
      <c r="V2180">
        <v>207.63</v>
      </c>
      <c r="W2180">
        <v>99.31</v>
      </c>
      <c r="X2180">
        <v>0</v>
      </c>
      <c r="Y2180">
        <v>0</v>
      </c>
      <c r="Z2180">
        <v>507397.70800000033</v>
      </c>
      <c r="AA2180">
        <v>187598.53900000011</v>
      </c>
      <c r="AB2180">
        <v>35323.651999999995</v>
      </c>
      <c r="AC2180">
        <v>95166.218000000008</v>
      </c>
      <c r="AD2180">
        <v>125127.643</v>
      </c>
      <c r="AE2180">
        <v>13403.925999999999</v>
      </c>
      <c r="AF2180">
        <v>496615.8349999999</v>
      </c>
      <c r="AG2180">
        <v>84377.558999999979</v>
      </c>
      <c r="AH2180">
        <v>9796.6100000000042</v>
      </c>
      <c r="AI2180">
        <v>125485.34999999999</v>
      </c>
      <c r="AJ2180">
        <v>381.09100000000007</v>
      </c>
      <c r="AK2180">
        <v>21890.173999999999</v>
      </c>
      <c r="AL2180">
        <v>7431.3850000000002</v>
      </c>
      <c r="AM2180">
        <v>49100.159999999989</v>
      </c>
      <c r="AN2180">
        <v>30222.612199999989</v>
      </c>
      <c r="AO2180">
        <v>129253.92079999999</v>
      </c>
      <c r="AP2180">
        <v>185708.04199999996</v>
      </c>
      <c r="AQ2180">
        <v>115280.68299999998</v>
      </c>
      <c r="AR2180">
        <v>5673.6310000000012</v>
      </c>
      <c r="AS2180">
        <v>67571.111000000019</v>
      </c>
      <c r="AT2180">
        <v>739084.00500000059</v>
      </c>
      <c r="AU2180">
        <v>113537.43599999996</v>
      </c>
      <c r="AV2180">
        <v>1024.3078000000003</v>
      </c>
      <c r="AW2180">
        <v>19265.817199999998</v>
      </c>
      <c r="AX2180">
        <v>18242.754999999997</v>
      </c>
      <c r="AY2180">
        <v>109479.95800000001</v>
      </c>
      <c r="AZ2180">
        <v>235697.29600000003</v>
      </c>
      <c r="BA2180">
        <v>290014.78099999984</v>
      </c>
      <c r="BB2180">
        <v>17174.984</v>
      </c>
      <c r="BC2180">
        <v>68759.331000000006</v>
      </c>
      <c r="BD2180">
        <v>20859.248</v>
      </c>
      <c r="BE2180">
        <v>34282.25</v>
      </c>
      <c r="BF2180">
        <v>109148.64700000004</v>
      </c>
      <c r="BG2180">
        <v>264333.58199999994</v>
      </c>
      <c r="BH2180">
        <v>19296.074000000001</v>
      </c>
      <c r="BI2180">
        <v>371536.25800000003</v>
      </c>
      <c r="BJ2180">
        <v>89129.532999999996</v>
      </c>
      <c r="BK2180">
        <v>106875.31887009161</v>
      </c>
      <c r="BL2180">
        <v>4075.808</v>
      </c>
      <c r="BM2180">
        <v>25028.148000000001</v>
      </c>
    </row>
    <row r="2181" spans="1:65" x14ac:dyDescent="0.25">
      <c r="A2181" t="s">
        <v>2310</v>
      </c>
      <c r="B2181">
        <v>2173476.5609589266</v>
      </c>
      <c r="C2181">
        <v>2683325.6359999999</v>
      </c>
      <c r="D2181">
        <v>2307594.2392445714</v>
      </c>
      <c r="E2181">
        <v>0</v>
      </c>
      <c r="F2181">
        <v>1709823.1577554287</v>
      </c>
      <c r="G2181">
        <v>80.241000000000014</v>
      </c>
      <c r="H2181">
        <v>-5255.5489999999991</v>
      </c>
      <c r="I2181">
        <v>14750</v>
      </c>
      <c r="J2181">
        <v>0</v>
      </c>
      <c r="K2181">
        <v>259919.99999999997</v>
      </c>
      <c r="L2181">
        <v>9200</v>
      </c>
      <c r="M2181">
        <v>252845</v>
      </c>
      <c r="N2181">
        <v>311500</v>
      </c>
      <c r="O2181">
        <v>65190</v>
      </c>
      <c r="P2181">
        <v>474158.00000000006</v>
      </c>
      <c r="Q2181">
        <v>590683</v>
      </c>
      <c r="R2181">
        <v>298</v>
      </c>
      <c r="S2181">
        <v>795156</v>
      </c>
      <c r="T2181">
        <v>795156</v>
      </c>
      <c r="U2181">
        <v>1168638</v>
      </c>
      <c r="V2181">
        <v>190.97</v>
      </c>
      <c r="W2181">
        <v>90.9</v>
      </c>
      <c r="X2181">
        <v>186.15084745762712</v>
      </c>
      <c r="Y2181">
        <v>0</v>
      </c>
      <c r="Z2181">
        <v>506743.87399999995</v>
      </c>
      <c r="AA2181">
        <v>188668.32599999983</v>
      </c>
      <c r="AB2181">
        <v>37499.538000000008</v>
      </c>
      <c r="AC2181">
        <v>97043.599000000002</v>
      </c>
      <c r="AD2181">
        <v>143319.79999999999</v>
      </c>
      <c r="AE2181">
        <v>13455.286</v>
      </c>
      <c r="AF2181">
        <v>490480.47100000014</v>
      </c>
      <c r="AG2181">
        <v>84011.148999999961</v>
      </c>
      <c r="AH2181">
        <v>9890.94</v>
      </c>
      <c r="AI2181">
        <v>125182.64</v>
      </c>
      <c r="AJ2181">
        <v>381.38499999999999</v>
      </c>
      <c r="AK2181">
        <v>21606.755000000001</v>
      </c>
      <c r="AL2181">
        <v>7323.3140000000012</v>
      </c>
      <c r="AM2181">
        <v>49404.241000000024</v>
      </c>
      <c r="AN2181">
        <v>30148.558200000018</v>
      </c>
      <c r="AO2181">
        <v>129692.11780000004</v>
      </c>
      <c r="AP2181">
        <v>185952.30599999998</v>
      </c>
      <c r="AQ2181">
        <v>115530.33499999998</v>
      </c>
      <c r="AR2181">
        <v>4773.9910000000027</v>
      </c>
      <c r="AS2181">
        <v>69106.31700000001</v>
      </c>
      <c r="AT2181">
        <v>742936.91799999995</v>
      </c>
      <c r="AU2181">
        <v>114365.76999999997</v>
      </c>
      <c r="AV2181">
        <v>935.58180000000016</v>
      </c>
      <c r="AW2181">
        <v>19374.729200000005</v>
      </c>
      <c r="AX2181">
        <v>17935.602999999999</v>
      </c>
      <c r="AY2181">
        <v>111840.45999999993</v>
      </c>
      <c r="AZ2181">
        <v>246019.90900000001</v>
      </c>
      <c r="BA2181">
        <v>298384.46199999977</v>
      </c>
      <c r="BB2181">
        <v>17125.372999999992</v>
      </c>
      <c r="BC2181">
        <v>69032.187000000005</v>
      </c>
      <c r="BD2181">
        <v>20878.853999999999</v>
      </c>
      <c r="BE2181">
        <v>34479.853000000003</v>
      </c>
      <c r="BF2181">
        <v>109042.54500000001</v>
      </c>
      <c r="BG2181">
        <v>264482.85099999997</v>
      </c>
      <c r="BH2181">
        <v>18984.694000000003</v>
      </c>
      <c r="BI2181">
        <v>372412.11300000019</v>
      </c>
      <c r="BJ2181">
        <v>88941.777000000002</v>
      </c>
      <c r="BK2181">
        <v>104386.94824457137</v>
      </c>
      <c r="BL2181">
        <v>4010.2039999999997</v>
      </c>
      <c r="BM2181">
        <v>25134.1</v>
      </c>
    </row>
    <row r="2182" spans="1:65" x14ac:dyDescent="0.25">
      <c r="A2182" t="s">
        <v>2311</v>
      </c>
      <c r="B2182">
        <v>2172608.8929487322</v>
      </c>
      <c r="C2182">
        <v>2645662.8600000003</v>
      </c>
      <c r="D2182">
        <v>2307144.1643090947</v>
      </c>
      <c r="E2182">
        <v>0</v>
      </c>
      <c r="F2182">
        <v>1711971.7522669055</v>
      </c>
      <c r="G2182">
        <v>286.87099999999998</v>
      </c>
      <c r="H2182">
        <v>-3669.8029999999999</v>
      </c>
      <c r="I2182">
        <v>17500</v>
      </c>
      <c r="J2182">
        <v>0</v>
      </c>
      <c r="K2182">
        <v>272751.99999999994</v>
      </c>
      <c r="L2182">
        <v>9300</v>
      </c>
      <c r="M2182">
        <v>259333.00000000003</v>
      </c>
      <c r="N2182">
        <v>315000</v>
      </c>
      <c r="O2182">
        <v>62192</v>
      </c>
      <c r="P2182">
        <v>471034</v>
      </c>
      <c r="Q2182">
        <v>537303</v>
      </c>
      <c r="R2182">
        <v>299</v>
      </c>
      <c r="S2182">
        <v>795632.99999999988</v>
      </c>
      <c r="T2182">
        <v>795632.99999999988</v>
      </c>
      <c r="U2182">
        <v>1131580</v>
      </c>
      <c r="V2182">
        <v>201.91</v>
      </c>
      <c r="W2182">
        <v>90.67</v>
      </c>
      <c r="X2182">
        <v>187.71285714285713</v>
      </c>
      <c r="Y2182">
        <v>0</v>
      </c>
      <c r="Z2182">
        <v>506346.82799999986</v>
      </c>
      <c r="AA2182">
        <v>190925.88200000004</v>
      </c>
      <c r="AB2182">
        <v>37340.363000000005</v>
      </c>
      <c r="AC2182">
        <v>98606.721999999994</v>
      </c>
      <c r="AD2182">
        <v>129701.14</v>
      </c>
      <c r="AE2182">
        <v>13577.118</v>
      </c>
      <c r="AF2182">
        <v>492296.21199999994</v>
      </c>
      <c r="AG2182">
        <v>84486.368999999992</v>
      </c>
      <c r="AH2182">
        <v>8793.8150000000023</v>
      </c>
      <c r="AI2182">
        <v>115893.19499999999</v>
      </c>
      <c r="AJ2182">
        <v>252.108</v>
      </c>
      <c r="AK2182">
        <v>21827.690999999995</v>
      </c>
      <c r="AL2182">
        <v>7273.6780000000026</v>
      </c>
      <c r="AM2182">
        <v>49910.640999999996</v>
      </c>
      <c r="AN2182">
        <v>27024.488399999987</v>
      </c>
      <c r="AO2182">
        <v>131588.4626</v>
      </c>
      <c r="AP2182">
        <v>185190.08200000002</v>
      </c>
      <c r="AQ2182">
        <v>116313.26399999997</v>
      </c>
      <c r="AR2182">
        <v>4705.4399999999987</v>
      </c>
      <c r="AS2182">
        <v>70064.052999999956</v>
      </c>
      <c r="AT2182">
        <v>718144.01999999979</v>
      </c>
      <c r="AU2182">
        <v>112981.37800000003</v>
      </c>
      <c r="AV2182">
        <v>841.47559999999999</v>
      </c>
      <c r="AW2182">
        <v>19856.109400000001</v>
      </c>
      <c r="AX2182">
        <v>17780.340000000004</v>
      </c>
      <c r="AY2182">
        <v>113758.39800000002</v>
      </c>
      <c r="AZ2182">
        <v>250436.11999999982</v>
      </c>
      <c r="BA2182">
        <v>292526.848</v>
      </c>
      <c r="BB2182">
        <v>16966.256000000001</v>
      </c>
      <c r="BC2182">
        <v>69609.497000000003</v>
      </c>
      <c r="BD2182">
        <v>20948.596000000005</v>
      </c>
      <c r="BE2182">
        <v>33969.596000000005</v>
      </c>
      <c r="BF2182">
        <v>110027.45699999999</v>
      </c>
      <c r="BG2182">
        <v>265123.179</v>
      </c>
      <c r="BH2182">
        <v>18320.055000000004</v>
      </c>
      <c r="BI2182">
        <v>375219.09599999973</v>
      </c>
      <c r="BJ2182">
        <v>89319.478000000003</v>
      </c>
      <c r="BK2182">
        <v>105599.7353090945</v>
      </c>
      <c r="BL2182">
        <v>3954.9079999999999</v>
      </c>
      <c r="BM2182">
        <v>25306.93</v>
      </c>
    </row>
    <row r="2183" spans="1:65" x14ac:dyDescent="0.25">
      <c r="A2183" t="s">
        <v>2312</v>
      </c>
      <c r="B2183">
        <v>2207500.5818412458</v>
      </c>
      <c r="C2183">
        <v>2585168.7109999997</v>
      </c>
      <c r="D2183">
        <v>2348069.3572375961</v>
      </c>
      <c r="E2183">
        <v>0</v>
      </c>
      <c r="F2183">
        <v>1759439.9467844046</v>
      </c>
      <c r="G2183">
        <v>6454.7620000000006</v>
      </c>
      <c r="H2183">
        <v>-286.678</v>
      </c>
      <c r="I2183">
        <v>0</v>
      </c>
      <c r="J2183">
        <v>-21500</v>
      </c>
      <c r="K2183">
        <v>232254.00000000003</v>
      </c>
      <c r="L2183">
        <v>9800</v>
      </c>
      <c r="M2183">
        <v>213995</v>
      </c>
      <c r="N2183">
        <v>336234.00000000006</v>
      </c>
      <c r="O2183">
        <v>51900</v>
      </c>
      <c r="P2183">
        <v>534168</v>
      </c>
      <c r="Q2183">
        <v>616367.99999999988</v>
      </c>
      <c r="R2183">
        <v>0</v>
      </c>
      <c r="S2183">
        <v>880202.00000000012</v>
      </c>
      <c r="T2183">
        <v>880202.00000000012</v>
      </c>
      <c r="U2183">
        <v>1114516.9999999998</v>
      </c>
      <c r="V2183">
        <v>269.3</v>
      </c>
      <c r="W2183">
        <v>99.38</v>
      </c>
      <c r="X2183">
        <v>0</v>
      </c>
      <c r="Y2183">
        <v>151.23255813953489</v>
      </c>
      <c r="Z2183">
        <v>505760.06799999991</v>
      </c>
      <c r="AA2183">
        <v>193432.56099999984</v>
      </c>
      <c r="AB2183">
        <v>37471.847000000002</v>
      </c>
      <c r="AC2183">
        <v>99490.428000000014</v>
      </c>
      <c r="AD2183">
        <v>100650.20600000001</v>
      </c>
      <c r="AE2183">
        <v>13540.028000000002</v>
      </c>
      <c r="AF2183">
        <v>479029.51900000015</v>
      </c>
      <c r="AG2183">
        <v>85745.337000000072</v>
      </c>
      <c r="AH2183">
        <v>8693.6610000000019</v>
      </c>
      <c r="AI2183">
        <v>127020.95700000001</v>
      </c>
      <c r="AJ2183">
        <v>263.32000000000005</v>
      </c>
      <c r="AK2183">
        <v>21793.883000000002</v>
      </c>
      <c r="AL2183">
        <v>7271.4100000000017</v>
      </c>
      <c r="AM2183">
        <v>50332.803999999996</v>
      </c>
      <c r="AN2183">
        <v>14056.119000000002</v>
      </c>
      <c r="AO2183">
        <v>134038.90420000005</v>
      </c>
      <c r="AP2183">
        <v>178991.72499999995</v>
      </c>
      <c r="AQ2183">
        <v>113296.56399999998</v>
      </c>
      <c r="AR2183">
        <v>4424.3439999999991</v>
      </c>
      <c r="AS2183">
        <v>71731.672999999952</v>
      </c>
      <c r="AT2183">
        <v>725965.48499999975</v>
      </c>
      <c r="AU2183">
        <v>115917.98600000005</v>
      </c>
      <c r="AV2183">
        <v>868.05200000000002</v>
      </c>
      <c r="AW2183">
        <v>20314.8338</v>
      </c>
      <c r="AX2183">
        <v>17735.038</v>
      </c>
      <c r="AY2183">
        <v>115511.23499999997</v>
      </c>
      <c r="AZ2183">
        <v>244439.514</v>
      </c>
      <c r="BA2183">
        <v>301962.04199999978</v>
      </c>
      <c r="BB2183">
        <v>17021.62</v>
      </c>
      <c r="BC2183">
        <v>70393.010999999999</v>
      </c>
      <c r="BD2183">
        <v>20465.731</v>
      </c>
      <c r="BE2183">
        <v>34144.731</v>
      </c>
      <c r="BF2183">
        <v>110660.38400000002</v>
      </c>
      <c r="BG2183">
        <v>266320.35499999992</v>
      </c>
      <c r="BH2183">
        <v>17633.817000000003</v>
      </c>
      <c r="BI2183">
        <v>377449.15600000002</v>
      </c>
      <c r="BJ2183">
        <v>89290.90800000001</v>
      </c>
      <c r="BK2183">
        <v>110034.36423759555</v>
      </c>
      <c r="BL2183">
        <v>4475.9429999999993</v>
      </c>
      <c r="BM2183">
        <v>25598.504000000001</v>
      </c>
    </row>
    <row r="2184" spans="1:65" x14ac:dyDescent="0.25">
      <c r="A2184" t="s">
        <v>2313</v>
      </c>
      <c r="B2184">
        <v>2240584.0378695028</v>
      </c>
      <c r="C2184">
        <v>2629672.9509999999</v>
      </c>
      <c r="D2184">
        <v>2381942.7087771194</v>
      </c>
      <c r="E2184">
        <v>0</v>
      </c>
      <c r="F2184">
        <v>1792280.245530281</v>
      </c>
      <c r="G2184">
        <v>7150.1319999999996</v>
      </c>
      <c r="H2184">
        <v>-216.98700000000002</v>
      </c>
      <c r="I2184">
        <v>0</v>
      </c>
      <c r="J2184">
        <v>-10000</v>
      </c>
      <c r="K2184">
        <v>204558</v>
      </c>
      <c r="L2184">
        <v>8800</v>
      </c>
      <c r="M2184">
        <v>185316</v>
      </c>
      <c r="N2184">
        <v>361842</v>
      </c>
      <c r="O2184">
        <v>52100</v>
      </c>
      <c r="P2184">
        <v>519313.99999999994</v>
      </c>
      <c r="Q2184">
        <v>693513.99999999988</v>
      </c>
      <c r="R2184">
        <v>0</v>
      </c>
      <c r="S2184">
        <v>889955.99999999988</v>
      </c>
      <c r="T2184">
        <v>889955.99999999988</v>
      </c>
      <c r="U2184">
        <v>1135488</v>
      </c>
      <c r="V2184">
        <v>247.28</v>
      </c>
      <c r="W2184">
        <v>98.71</v>
      </c>
      <c r="X2184">
        <v>0</v>
      </c>
      <c r="Y2184">
        <v>154</v>
      </c>
      <c r="Z2184">
        <v>505722.53000000014</v>
      </c>
      <c r="AA2184">
        <v>197454.55599999966</v>
      </c>
      <c r="AB2184">
        <v>37124.243999999999</v>
      </c>
      <c r="AC2184">
        <v>100661.82400000001</v>
      </c>
      <c r="AD2184">
        <v>118244.527</v>
      </c>
      <c r="AE2184">
        <v>13722.735999999999</v>
      </c>
      <c r="AF2184">
        <v>492779.10999999987</v>
      </c>
      <c r="AG2184">
        <v>86966.620999999956</v>
      </c>
      <c r="AH2184">
        <v>9274.4810000000034</v>
      </c>
      <c r="AI2184">
        <v>128954.34900000002</v>
      </c>
      <c r="AJ2184">
        <v>246.69500000000002</v>
      </c>
      <c r="AK2184">
        <v>21970.411000000004</v>
      </c>
      <c r="AL2184">
        <v>7231.525999999998</v>
      </c>
      <c r="AM2184">
        <v>50909.081999999995</v>
      </c>
      <c r="AN2184">
        <v>8530.3730000000014</v>
      </c>
      <c r="AO2184">
        <v>135692.55380000002</v>
      </c>
      <c r="AP2184">
        <v>175436.33800000002</v>
      </c>
      <c r="AQ2184">
        <v>114729.954</v>
      </c>
      <c r="AR2184">
        <v>4682.4560000000019</v>
      </c>
      <c r="AS2184">
        <v>73055.132999999973</v>
      </c>
      <c r="AT2184">
        <v>741591.04999999981</v>
      </c>
      <c r="AU2184">
        <v>118056.30899999998</v>
      </c>
      <c r="AV2184">
        <v>927.0010000000002</v>
      </c>
      <c r="AW2184">
        <v>20733.713199999998</v>
      </c>
      <c r="AX2184">
        <v>17668.019</v>
      </c>
      <c r="AY2184">
        <v>117381.94700000001</v>
      </c>
      <c r="AZ2184">
        <v>249569.073</v>
      </c>
      <c r="BA2184">
        <v>305442.2870000003</v>
      </c>
      <c r="BB2184">
        <v>17002.363999999998</v>
      </c>
      <c r="BC2184">
        <v>71637.258999999991</v>
      </c>
      <c r="BD2184">
        <v>20726.134000000002</v>
      </c>
      <c r="BE2184">
        <v>35772.135000000002</v>
      </c>
      <c r="BF2184">
        <v>111087.16900000002</v>
      </c>
      <c r="BG2184">
        <v>269154.57899999991</v>
      </c>
      <c r="BH2184">
        <v>17950.616000000002</v>
      </c>
      <c r="BI2184">
        <v>384833.04900000029</v>
      </c>
      <c r="BJ2184">
        <v>89325.794999999998</v>
      </c>
      <c r="BK2184">
        <v>108734.97377711942</v>
      </c>
      <c r="BL2184">
        <v>4553.45</v>
      </c>
      <c r="BM2184">
        <v>26079.236999999997</v>
      </c>
    </row>
    <row r="2185" spans="1:65" x14ac:dyDescent="0.25">
      <c r="A2185" t="s">
        <v>2314</v>
      </c>
      <c r="B2185">
        <v>2271115.7404995626</v>
      </c>
      <c r="C2185">
        <v>2674858.2209999999</v>
      </c>
      <c r="D2185">
        <v>2419698.3324668119</v>
      </c>
      <c r="E2185">
        <v>0</v>
      </c>
      <c r="F2185">
        <v>1820091.6881775872</v>
      </c>
      <c r="G2185">
        <v>6081.822000000001</v>
      </c>
      <c r="H2185">
        <v>-407.64800000000002</v>
      </c>
      <c r="I2185">
        <v>14750</v>
      </c>
      <c r="J2185">
        <v>0</v>
      </c>
      <c r="K2185">
        <v>215617</v>
      </c>
      <c r="L2185">
        <v>8500</v>
      </c>
      <c r="M2185">
        <v>189004.00000000003</v>
      </c>
      <c r="N2185">
        <v>372400</v>
      </c>
      <c r="O2185">
        <v>52700</v>
      </c>
      <c r="P2185">
        <v>526857</v>
      </c>
      <c r="Q2185">
        <v>703039.00000000012</v>
      </c>
      <c r="R2185">
        <v>2</v>
      </c>
      <c r="S2185">
        <v>907759.00000000012</v>
      </c>
      <c r="T2185">
        <v>907759.00000000012</v>
      </c>
      <c r="U2185">
        <v>1160360.0000000002</v>
      </c>
      <c r="V2185">
        <v>233.26000000000002</v>
      </c>
      <c r="W2185">
        <v>98.52</v>
      </c>
      <c r="X2185">
        <v>190.09796610169494</v>
      </c>
      <c r="Y2185">
        <v>0</v>
      </c>
      <c r="Z2185">
        <v>505583.74199999991</v>
      </c>
      <c r="AA2185">
        <v>201223.31099999996</v>
      </c>
      <c r="AB2185">
        <v>37144.532999999989</v>
      </c>
      <c r="AC2185">
        <v>103153.435</v>
      </c>
      <c r="AD2185">
        <v>130009.435</v>
      </c>
      <c r="AE2185">
        <v>13979.240999999998</v>
      </c>
      <c r="AF2185">
        <v>496983.49099999998</v>
      </c>
      <c r="AG2185">
        <v>86796.412999999986</v>
      </c>
      <c r="AH2185">
        <v>8555.1470000000008</v>
      </c>
      <c r="AI2185">
        <v>133505.44899999994</v>
      </c>
      <c r="AJ2185">
        <v>256.76800000000003</v>
      </c>
      <c r="AK2185">
        <v>22459.465</v>
      </c>
      <c r="AL2185">
        <v>7210.2790000000005</v>
      </c>
      <c r="AM2185">
        <v>51744.029999999992</v>
      </c>
      <c r="AN2185">
        <v>9580.56</v>
      </c>
      <c r="AO2185">
        <v>137657.37219999998</v>
      </c>
      <c r="AP2185">
        <v>175344.05699999994</v>
      </c>
      <c r="AQ2185">
        <v>115767.54</v>
      </c>
      <c r="AR2185">
        <v>4598.3469999999979</v>
      </c>
      <c r="AS2185">
        <v>74249.698999999979</v>
      </c>
      <c r="AT2185">
        <v>752075.45900000038</v>
      </c>
      <c r="AU2185">
        <v>119707.19499999999</v>
      </c>
      <c r="AV2185">
        <v>1087.027</v>
      </c>
      <c r="AW2185">
        <v>21094.256800000003</v>
      </c>
      <c r="AX2185">
        <v>17512.329000000002</v>
      </c>
      <c r="AY2185">
        <v>120164.69700000004</v>
      </c>
      <c r="AZ2185">
        <v>261871.37299999996</v>
      </c>
      <c r="BA2185">
        <v>308443.5849999999</v>
      </c>
      <c r="BB2185">
        <v>16993.778999999995</v>
      </c>
      <c r="BC2185">
        <v>72663.952000000005</v>
      </c>
      <c r="BD2185">
        <v>21094.893</v>
      </c>
      <c r="BE2185">
        <v>36529.892</v>
      </c>
      <c r="BF2185">
        <v>117048.99399999993</v>
      </c>
      <c r="BG2185">
        <v>273031.96399999998</v>
      </c>
      <c r="BH2185">
        <v>17968.284999999996</v>
      </c>
      <c r="BI2185">
        <v>388347.64400000009</v>
      </c>
      <c r="BJ2185">
        <v>89307.876999999993</v>
      </c>
      <c r="BK2185">
        <v>112967.34146681253</v>
      </c>
      <c r="BL2185">
        <v>4631.8459999999995</v>
      </c>
      <c r="BM2185">
        <v>26211.850000000002</v>
      </c>
    </row>
    <row r="2186" spans="1:65" x14ac:dyDescent="0.25">
      <c r="A2186" t="s">
        <v>2315</v>
      </c>
      <c r="B2186">
        <v>2285696.0961974934</v>
      </c>
      <c r="C2186">
        <v>2693014.8729999997</v>
      </c>
      <c r="D2186">
        <v>2434380.8462542868</v>
      </c>
      <c r="E2186">
        <v>0</v>
      </c>
      <c r="F2186">
        <v>1825724.5210531123</v>
      </c>
      <c r="G2186">
        <v>5400.4349999999995</v>
      </c>
      <c r="H2186">
        <v>-175.60099999999997</v>
      </c>
      <c r="I2186">
        <v>19750</v>
      </c>
      <c r="J2186">
        <v>0</v>
      </c>
      <c r="K2186">
        <v>213652.00000000003</v>
      </c>
      <c r="L2186">
        <v>8700</v>
      </c>
      <c r="M2186">
        <v>193956</v>
      </c>
      <c r="N2186">
        <v>330225</v>
      </c>
      <c r="O2186">
        <v>55772</v>
      </c>
      <c r="P2186">
        <v>502876.00000000006</v>
      </c>
      <c r="Q2186">
        <v>634684</v>
      </c>
      <c r="R2186">
        <v>103</v>
      </c>
      <c r="S2186">
        <v>841904</v>
      </c>
      <c r="T2186">
        <v>841904</v>
      </c>
      <c r="U2186">
        <v>1098063.9999999998</v>
      </c>
      <c r="V2186">
        <v>218.84999999999997</v>
      </c>
      <c r="W2186">
        <v>98.94</v>
      </c>
      <c r="X2186">
        <v>193.54405063291139</v>
      </c>
      <c r="Y2186">
        <v>0</v>
      </c>
      <c r="Z2186">
        <v>505084.00000000012</v>
      </c>
      <c r="AA2186">
        <v>203160.77500000008</v>
      </c>
      <c r="AB2186">
        <v>37166.932999999997</v>
      </c>
      <c r="AC2186">
        <v>103679.27399999999</v>
      </c>
      <c r="AD2186">
        <v>128802.72200000001</v>
      </c>
      <c r="AE2186">
        <v>14191.705999999998</v>
      </c>
      <c r="AF2186">
        <v>497675.34300000017</v>
      </c>
      <c r="AG2186">
        <v>88618.728999999963</v>
      </c>
      <c r="AH2186">
        <v>9074.2290000000012</v>
      </c>
      <c r="AI2186">
        <v>125592.25899999999</v>
      </c>
      <c r="AJ2186">
        <v>240.73199999999997</v>
      </c>
      <c r="AK2186">
        <v>22841.519999999997</v>
      </c>
      <c r="AL2186">
        <v>7204.8469999999998</v>
      </c>
      <c r="AM2186">
        <v>51982.726000000017</v>
      </c>
      <c r="AN2186">
        <v>9185.9807999999994</v>
      </c>
      <c r="AO2186">
        <v>138687.76339999997</v>
      </c>
      <c r="AP2186">
        <v>174704.77299999999</v>
      </c>
      <c r="AQ2186">
        <v>116760.60200000001</v>
      </c>
      <c r="AR2186">
        <v>4318.5600000000013</v>
      </c>
      <c r="AS2186">
        <v>74789.471999999936</v>
      </c>
      <c r="AT2186">
        <v>765604.26000000013</v>
      </c>
      <c r="AU2186">
        <v>121121.215</v>
      </c>
      <c r="AV2186">
        <v>941.85120000000006</v>
      </c>
      <c r="AW2186">
        <v>21359.514600000002</v>
      </c>
      <c r="AX2186">
        <v>17556.293000000001</v>
      </c>
      <c r="AY2186">
        <v>120877.08199999999</v>
      </c>
      <c r="AZ2186">
        <v>265964.63600000012</v>
      </c>
      <c r="BA2186">
        <v>314532.64999999991</v>
      </c>
      <c r="BB2186">
        <v>16979.159999999996</v>
      </c>
      <c r="BC2186">
        <v>73656.752999999997</v>
      </c>
      <c r="BD2186">
        <v>21495.440999999999</v>
      </c>
      <c r="BE2186">
        <v>36828.442000000003</v>
      </c>
      <c r="BF2186">
        <v>117384.99999999997</v>
      </c>
      <c r="BG2186">
        <v>276129.103</v>
      </c>
      <c r="BH2186">
        <v>17906.11</v>
      </c>
      <c r="BI2186">
        <v>391163.92199999961</v>
      </c>
      <c r="BJ2186">
        <v>91052.087</v>
      </c>
      <c r="BK2186">
        <v>112086.84725428768</v>
      </c>
      <c r="BL2186">
        <v>4671.915</v>
      </c>
      <c r="BM2186">
        <v>26320.491000000002</v>
      </c>
    </row>
    <row r="2187" spans="1:65" x14ac:dyDescent="0.25">
      <c r="A2187" t="s">
        <v>2316</v>
      </c>
      <c r="B2187">
        <v>2287765.0744293584</v>
      </c>
      <c r="C2187">
        <v>2652154.4329999997</v>
      </c>
      <c r="D2187">
        <v>2437412.5088660778</v>
      </c>
      <c r="E2187">
        <v>0</v>
      </c>
      <c r="F2187">
        <v>1854028.9947783218</v>
      </c>
      <c r="G2187">
        <v>5302.0179999999991</v>
      </c>
      <c r="H2187">
        <v>-64.990000000000009</v>
      </c>
      <c r="I2187">
        <v>13500</v>
      </c>
      <c r="J2187">
        <v>0</v>
      </c>
      <c r="K2187">
        <v>201272</v>
      </c>
      <c r="L2187">
        <v>9000</v>
      </c>
      <c r="M2187">
        <v>190076.00000000003</v>
      </c>
      <c r="N2187">
        <v>341496.00000000006</v>
      </c>
      <c r="O2187">
        <v>53700</v>
      </c>
      <c r="P2187">
        <v>516314.00000000006</v>
      </c>
      <c r="Q2187">
        <v>634439</v>
      </c>
      <c r="R2187">
        <v>393</v>
      </c>
      <c r="S2187">
        <v>867203</v>
      </c>
      <c r="T2187">
        <v>867203</v>
      </c>
      <c r="U2187">
        <v>1079487</v>
      </c>
      <c r="V2187">
        <v>223.22</v>
      </c>
      <c r="W2187">
        <v>99.7</v>
      </c>
      <c r="X2187">
        <v>185.8685185185185</v>
      </c>
      <c r="Y2187">
        <v>0</v>
      </c>
      <c r="Z2187">
        <v>506035.47600000008</v>
      </c>
      <c r="AA2187">
        <v>202672.31999999992</v>
      </c>
      <c r="AB2187">
        <v>37163.798000000003</v>
      </c>
      <c r="AC2187">
        <v>100820.057</v>
      </c>
      <c r="AD2187">
        <v>119322.43799999999</v>
      </c>
      <c r="AE2187">
        <v>14116.184999999998</v>
      </c>
      <c r="AF2187">
        <v>484395.86700000009</v>
      </c>
      <c r="AG2187">
        <v>88433.864999999932</v>
      </c>
      <c r="AH2187">
        <v>8855.775999999998</v>
      </c>
      <c r="AI2187">
        <v>135352.79700000005</v>
      </c>
      <c r="AJ2187">
        <v>231.55299999999997</v>
      </c>
      <c r="AK2187">
        <v>22714.574000000001</v>
      </c>
      <c r="AL2187">
        <v>7179.9009999999989</v>
      </c>
      <c r="AM2187">
        <v>51891.543999999973</v>
      </c>
      <c r="AN2187">
        <v>9067.3151999999991</v>
      </c>
      <c r="AO2187">
        <v>139032.21739999999</v>
      </c>
      <c r="AP2187">
        <v>177382.02599999993</v>
      </c>
      <c r="AQ2187">
        <v>117600.851</v>
      </c>
      <c r="AR2187">
        <v>4118.3650000000007</v>
      </c>
      <c r="AS2187">
        <v>75088.636999999959</v>
      </c>
      <c r="AT2187">
        <v>783960.11800000013</v>
      </c>
      <c r="AU2187">
        <v>122779.34799999995</v>
      </c>
      <c r="AV2187">
        <v>943.5748000000001</v>
      </c>
      <c r="AW2187">
        <v>21414.930600000007</v>
      </c>
      <c r="AX2187">
        <v>17574.902999999998</v>
      </c>
      <c r="AY2187">
        <v>120869.24300000002</v>
      </c>
      <c r="AZ2187">
        <v>260479.84499999994</v>
      </c>
      <c r="BA2187">
        <v>309554.55799999979</v>
      </c>
      <c r="BB2187">
        <v>17376.631000000001</v>
      </c>
      <c r="BC2187">
        <v>73725.600999999995</v>
      </c>
      <c r="BD2187">
        <v>21243.914000000001</v>
      </c>
      <c r="BE2187">
        <v>36532.915000000001</v>
      </c>
      <c r="BF2187">
        <v>94890.882999999987</v>
      </c>
      <c r="BG2187">
        <v>277250.26799999992</v>
      </c>
      <c r="BH2187">
        <v>17532.588000000003</v>
      </c>
      <c r="BI2187">
        <v>390063.92000000033</v>
      </c>
      <c r="BJ2187">
        <v>79717.786999999997</v>
      </c>
      <c r="BK2187">
        <v>111843.70386607818</v>
      </c>
      <c r="BL2187">
        <v>4681.674</v>
      </c>
      <c r="BM2187">
        <v>25654.973999999998</v>
      </c>
    </row>
    <row r="2188" spans="1:65" x14ac:dyDescent="0.25">
      <c r="A2188" t="s">
        <v>2317</v>
      </c>
      <c r="B2188">
        <v>2279216.9910107758</v>
      </c>
      <c r="C2188">
        <v>2616548.8790000002</v>
      </c>
      <c r="D2188">
        <v>2428504.0138271246</v>
      </c>
      <c r="E2188">
        <v>0</v>
      </c>
      <c r="F2188">
        <v>1853830.4668172749</v>
      </c>
      <c r="G2188">
        <v>7608.9260000000004</v>
      </c>
      <c r="H2188">
        <v>-93.194999999999993</v>
      </c>
      <c r="I2188">
        <v>14750</v>
      </c>
      <c r="J2188">
        <v>0</v>
      </c>
      <c r="K2188">
        <v>205879</v>
      </c>
      <c r="L2188">
        <v>8900</v>
      </c>
      <c r="M2188">
        <v>183288</v>
      </c>
      <c r="N2188">
        <v>348124</v>
      </c>
      <c r="O2188">
        <v>53800</v>
      </c>
      <c r="P2188">
        <v>525584.00000000012</v>
      </c>
      <c r="Q2188">
        <v>625768</v>
      </c>
      <c r="R2188">
        <v>204</v>
      </c>
      <c r="S2188">
        <v>882812</v>
      </c>
      <c r="T2188">
        <v>882812</v>
      </c>
      <c r="U2188">
        <v>1068735.0000000002</v>
      </c>
      <c r="V2188">
        <v>242.51</v>
      </c>
      <c r="W2188">
        <v>99.070000000000007</v>
      </c>
      <c r="X2188">
        <v>186.64237288135593</v>
      </c>
      <c r="Y2188">
        <v>0</v>
      </c>
      <c r="Z2188">
        <v>506116.42400000023</v>
      </c>
      <c r="AA2188">
        <v>200952.93599999996</v>
      </c>
      <c r="AB2188">
        <v>37156.670000000006</v>
      </c>
      <c r="AC2188">
        <v>98820.445000000007</v>
      </c>
      <c r="AD2188">
        <v>110041.621</v>
      </c>
      <c r="AE2188">
        <v>13943.26</v>
      </c>
      <c r="AF2188">
        <v>470550.92199999985</v>
      </c>
      <c r="AG2188">
        <v>88269.067999999999</v>
      </c>
      <c r="AH2188">
        <v>8602.5409999999993</v>
      </c>
      <c r="AI2188">
        <v>124474.34600000001</v>
      </c>
      <c r="AJ2188">
        <v>233.423</v>
      </c>
      <c r="AK2188">
        <v>22672.324999999997</v>
      </c>
      <c r="AL2188">
        <v>7174.17</v>
      </c>
      <c r="AM2188">
        <v>52132.923999999992</v>
      </c>
      <c r="AN2188">
        <v>9621.6247999999996</v>
      </c>
      <c r="AO2188">
        <v>138095.06279999996</v>
      </c>
      <c r="AP2188">
        <v>177573.19099999996</v>
      </c>
      <c r="AQ2188">
        <v>117961.61199999999</v>
      </c>
      <c r="AR2188">
        <v>4224.79</v>
      </c>
      <c r="AS2188">
        <v>74750.480999999912</v>
      </c>
      <c r="AT2188">
        <v>771913.19500000088</v>
      </c>
      <c r="AU2188">
        <v>123823.34399999997</v>
      </c>
      <c r="AV2188">
        <v>1062.3861999999999</v>
      </c>
      <c r="AW2188">
        <v>21409.317200000001</v>
      </c>
      <c r="AX2188">
        <v>17567.705000000002</v>
      </c>
      <c r="AY2188">
        <v>120499.40800000001</v>
      </c>
      <c r="AZ2188">
        <v>260701.65400000004</v>
      </c>
      <c r="BA2188">
        <v>314078.33600000001</v>
      </c>
      <c r="BB2188">
        <v>17289.846999999998</v>
      </c>
      <c r="BC2188">
        <v>73099.535000000003</v>
      </c>
      <c r="BD2188">
        <v>21133.432000000001</v>
      </c>
      <c r="BE2188">
        <v>36224.430999999997</v>
      </c>
      <c r="BF2188">
        <v>93986.358999999982</v>
      </c>
      <c r="BG2188">
        <v>278708.29400000005</v>
      </c>
      <c r="BH2188">
        <v>17669.279000000002</v>
      </c>
      <c r="BI2188">
        <v>390907.86599999981</v>
      </c>
      <c r="BJ2188">
        <v>78759.494999999995</v>
      </c>
      <c r="BK2188">
        <v>112222.91282712479</v>
      </c>
      <c r="BL2188">
        <v>5170.1499999999996</v>
      </c>
      <c r="BM2188">
        <v>25458.11</v>
      </c>
    </row>
    <row r="2189" spans="1:65" x14ac:dyDescent="0.25">
      <c r="A2189" t="s">
        <v>2318</v>
      </c>
      <c r="B2189">
        <v>2256184.6995243216</v>
      </c>
      <c r="C2189">
        <v>2627742.1189999999</v>
      </c>
      <c r="D2189">
        <v>2402109.6793532223</v>
      </c>
      <c r="E2189">
        <v>0</v>
      </c>
      <c r="F2189">
        <v>1828265.3965317786</v>
      </c>
      <c r="G2189">
        <v>244.98</v>
      </c>
      <c r="H2189">
        <v>-3063.1909999999998</v>
      </c>
      <c r="I2189">
        <v>7250</v>
      </c>
      <c r="J2189">
        <v>0</v>
      </c>
      <c r="K2189">
        <v>215763.00000000003</v>
      </c>
      <c r="L2189">
        <v>8600</v>
      </c>
      <c r="M2189">
        <v>181548</v>
      </c>
      <c r="N2189">
        <v>354957.99999999994</v>
      </c>
      <c r="O2189">
        <v>59910</v>
      </c>
      <c r="P2189">
        <v>483274</v>
      </c>
      <c r="Q2189">
        <v>612336</v>
      </c>
      <c r="R2189">
        <v>302</v>
      </c>
      <c r="S2189">
        <v>847134</v>
      </c>
      <c r="T2189">
        <v>847134</v>
      </c>
      <c r="U2189">
        <v>1069556.9999999998</v>
      </c>
      <c r="V2189">
        <v>190.7</v>
      </c>
      <c r="W2189">
        <v>92.29</v>
      </c>
      <c r="X2189">
        <v>178.15172413793101</v>
      </c>
      <c r="Y2189">
        <v>0</v>
      </c>
      <c r="Z2189">
        <v>505889.77200000023</v>
      </c>
      <c r="AA2189">
        <v>199800.87200000018</v>
      </c>
      <c r="AB2189">
        <v>37058.26</v>
      </c>
      <c r="AC2189">
        <v>96753.747000000003</v>
      </c>
      <c r="AD2189">
        <v>123562.58299999998</v>
      </c>
      <c r="AE2189">
        <v>13798.097999999998</v>
      </c>
      <c r="AF2189">
        <v>473867.34700000013</v>
      </c>
      <c r="AG2189">
        <v>87766.749000000083</v>
      </c>
      <c r="AH2189">
        <v>8904.1119999999992</v>
      </c>
      <c r="AI2189">
        <v>120687.84799999997</v>
      </c>
      <c r="AJ2189">
        <v>258.142</v>
      </c>
      <c r="AK2189">
        <v>22709.97</v>
      </c>
      <c r="AL2189">
        <v>7162.0320000000011</v>
      </c>
      <c r="AM2189">
        <v>50968.607999999978</v>
      </c>
      <c r="AN2189">
        <v>8859.4912000000022</v>
      </c>
      <c r="AO2189">
        <v>136844.87200000009</v>
      </c>
      <c r="AP2189">
        <v>176171.85499999998</v>
      </c>
      <c r="AQ2189">
        <v>118032.29300000001</v>
      </c>
      <c r="AR2189">
        <v>4149.795000000001</v>
      </c>
      <c r="AS2189">
        <v>74076.489000000016</v>
      </c>
      <c r="AT2189">
        <v>773749.45900000038</v>
      </c>
      <c r="AU2189">
        <v>124017.97699999993</v>
      </c>
      <c r="AV2189">
        <v>817.83579999999995</v>
      </c>
      <c r="AW2189">
        <v>21448.362000000005</v>
      </c>
      <c r="AX2189">
        <v>17810.280999999999</v>
      </c>
      <c r="AY2189">
        <v>119614.33500000001</v>
      </c>
      <c r="AZ2189">
        <v>255491.28899999987</v>
      </c>
      <c r="BA2189">
        <v>300453.62899999972</v>
      </c>
      <c r="BB2189">
        <v>17151.573</v>
      </c>
      <c r="BC2189">
        <v>72273.328999999998</v>
      </c>
      <c r="BD2189">
        <v>21051.493999999999</v>
      </c>
      <c r="BE2189">
        <v>35908.494000000006</v>
      </c>
      <c r="BF2189">
        <v>94102.02899999998</v>
      </c>
      <c r="BG2189">
        <v>280498.21400000004</v>
      </c>
      <c r="BH2189">
        <v>17577.954000000002</v>
      </c>
      <c r="BI2189">
        <v>389360.83399999997</v>
      </c>
      <c r="BJ2189">
        <v>78925.353000000003</v>
      </c>
      <c r="BK2189">
        <v>111127.48135322155</v>
      </c>
      <c r="BL2189">
        <v>5181.4620000000004</v>
      </c>
      <c r="BM2189">
        <v>25967.478000000003</v>
      </c>
    </row>
    <row r="2190" spans="1:65" x14ac:dyDescent="0.25">
      <c r="A2190" t="s">
        <v>2319</v>
      </c>
      <c r="B2190">
        <v>2254512.8795525762</v>
      </c>
      <c r="C2190">
        <v>2612498.8089999999</v>
      </c>
      <c r="D2190">
        <v>2399645.6240981771</v>
      </c>
      <c r="E2190">
        <v>0</v>
      </c>
      <c r="F2190">
        <v>1831067.4719988224</v>
      </c>
      <c r="G2190">
        <v>137.333</v>
      </c>
      <c r="H2190">
        <v>-4885.4889999999996</v>
      </c>
      <c r="I2190">
        <v>7250</v>
      </c>
      <c r="J2190">
        <v>0</v>
      </c>
      <c r="K2190">
        <v>220834</v>
      </c>
      <c r="L2190">
        <v>8500</v>
      </c>
      <c r="M2190">
        <v>169176</v>
      </c>
      <c r="N2190">
        <v>369693.99999999994</v>
      </c>
      <c r="O2190">
        <v>63173</v>
      </c>
      <c r="P2190">
        <v>478359.99999999994</v>
      </c>
      <c r="Q2190">
        <v>614050.00000000012</v>
      </c>
      <c r="R2190">
        <v>299</v>
      </c>
      <c r="S2190">
        <v>856853</v>
      </c>
      <c r="T2190">
        <v>856853</v>
      </c>
      <c r="U2190">
        <v>1067232.9999999998</v>
      </c>
      <c r="V2190">
        <v>190.65</v>
      </c>
      <c r="W2190">
        <v>89.24</v>
      </c>
      <c r="X2190">
        <v>178.15172413793101</v>
      </c>
      <c r="Y2190">
        <v>0</v>
      </c>
      <c r="Z2190">
        <v>506093.58700000029</v>
      </c>
      <c r="AA2190">
        <v>198405.19499999992</v>
      </c>
      <c r="AB2190">
        <v>36631.562000000005</v>
      </c>
      <c r="AC2190">
        <v>95904.41</v>
      </c>
      <c r="AD2190">
        <v>104635.70299999999</v>
      </c>
      <c r="AE2190">
        <v>13769.173000000004</v>
      </c>
      <c r="AF2190">
        <v>473568.9629999997</v>
      </c>
      <c r="AG2190">
        <v>87525.55899999995</v>
      </c>
      <c r="AH2190">
        <v>8308.7950000000019</v>
      </c>
      <c r="AI2190">
        <v>125551.47800000002</v>
      </c>
      <c r="AJ2190">
        <v>220.57599999999996</v>
      </c>
      <c r="AK2190">
        <v>22683.599000000002</v>
      </c>
      <c r="AL2190">
        <v>7146.4619999999986</v>
      </c>
      <c r="AM2190">
        <v>50187.62900000003</v>
      </c>
      <c r="AN2190">
        <v>8642.1642000000029</v>
      </c>
      <c r="AO2190">
        <v>135456.36219999995</v>
      </c>
      <c r="AP2190">
        <v>171840.3249999999</v>
      </c>
      <c r="AQ2190">
        <v>118344.51999999997</v>
      </c>
      <c r="AR2190">
        <v>4249.6069999999991</v>
      </c>
      <c r="AS2190">
        <v>73230.363999999856</v>
      </c>
      <c r="AT2190">
        <v>782427.47899999993</v>
      </c>
      <c r="AU2190">
        <v>122917.55499999995</v>
      </c>
      <c r="AV2190">
        <v>841.30880000000002</v>
      </c>
      <c r="AW2190">
        <v>21352.516800000005</v>
      </c>
      <c r="AX2190">
        <v>17698.024000000001</v>
      </c>
      <c r="AY2190">
        <v>118712.16799999998</v>
      </c>
      <c r="AZ2190">
        <v>256105.43700000001</v>
      </c>
      <c r="BA2190">
        <v>304714.3419999996</v>
      </c>
      <c r="BB2190">
        <v>17239.902000000002</v>
      </c>
      <c r="BC2190">
        <v>71795.502999999997</v>
      </c>
      <c r="BD2190">
        <v>21056.563999999998</v>
      </c>
      <c r="BE2190">
        <v>34961.563999999998</v>
      </c>
      <c r="BF2190">
        <v>93971.177000000011</v>
      </c>
      <c r="BG2190">
        <v>280632.33799999999</v>
      </c>
      <c r="BH2190">
        <v>17786.141000000003</v>
      </c>
      <c r="BI2190">
        <v>388143.46799999976</v>
      </c>
      <c r="BJ2190">
        <v>79075.216</v>
      </c>
      <c r="BK2190">
        <v>109202.45409817775</v>
      </c>
      <c r="BL2190">
        <v>4959.8160000000007</v>
      </c>
      <c r="BM2190">
        <v>26155.425999999996</v>
      </c>
    </row>
    <row r="2191" spans="1:65" x14ac:dyDescent="0.25">
      <c r="A2191" t="s">
        <v>2320</v>
      </c>
      <c r="B2191">
        <v>2224243.9067946384</v>
      </c>
      <c r="C2191">
        <v>2585353.1190000004</v>
      </c>
      <c r="D2191">
        <v>2367912.493835839</v>
      </c>
      <c r="E2191">
        <v>0</v>
      </c>
      <c r="F2191">
        <v>1805412.156939561</v>
      </c>
      <c r="G2191">
        <v>796.51099999999997</v>
      </c>
      <c r="H2191">
        <v>-1151.27</v>
      </c>
      <c r="I2191">
        <v>20750</v>
      </c>
      <c r="J2191">
        <v>0</v>
      </c>
      <c r="K2191">
        <v>197930</v>
      </c>
      <c r="L2191">
        <v>8700</v>
      </c>
      <c r="M2191">
        <v>165444.00000000003</v>
      </c>
      <c r="N2191">
        <v>400637.00000000006</v>
      </c>
      <c r="O2191">
        <v>55272</v>
      </c>
      <c r="P2191">
        <v>481779</v>
      </c>
      <c r="Q2191">
        <v>687796.99999999988</v>
      </c>
      <c r="R2191">
        <v>97</v>
      </c>
      <c r="S2191">
        <v>891213.00000000012</v>
      </c>
      <c r="T2191">
        <v>891213.00000000012</v>
      </c>
      <c r="U2191">
        <v>1106443</v>
      </c>
      <c r="V2191">
        <v>203.41</v>
      </c>
      <c r="W2191">
        <v>94.99</v>
      </c>
      <c r="X2191">
        <v>196.8902409638554</v>
      </c>
      <c r="Y2191">
        <v>0</v>
      </c>
      <c r="Z2191">
        <v>505941.44100000034</v>
      </c>
      <c r="AA2191">
        <v>196689.34600000008</v>
      </c>
      <c r="AB2191">
        <v>33994.652999999998</v>
      </c>
      <c r="AC2191">
        <v>96015.301000000007</v>
      </c>
      <c r="AD2191">
        <v>124063.16800000001</v>
      </c>
      <c r="AE2191">
        <v>13653.528000000002</v>
      </c>
      <c r="AF2191">
        <v>475762.52200000035</v>
      </c>
      <c r="AG2191">
        <v>86749.536999999997</v>
      </c>
      <c r="AH2191">
        <v>8606.8049999999985</v>
      </c>
      <c r="AI2191">
        <v>118034.636</v>
      </c>
      <c r="AJ2191">
        <v>233.22200000000001</v>
      </c>
      <c r="AK2191">
        <v>22199.18</v>
      </c>
      <c r="AL2191">
        <v>7136.3369999999995</v>
      </c>
      <c r="AM2191">
        <v>49607.700000000019</v>
      </c>
      <c r="AN2191">
        <v>8742.8052000000007</v>
      </c>
      <c r="AO2191">
        <v>134199.74599999998</v>
      </c>
      <c r="AP2191">
        <v>164986.978</v>
      </c>
      <c r="AQ2191">
        <v>116250.98800000001</v>
      </c>
      <c r="AR2191">
        <v>4949.5250000000005</v>
      </c>
      <c r="AS2191">
        <v>72383.198999999993</v>
      </c>
      <c r="AT2191">
        <v>736600.95400000003</v>
      </c>
      <c r="AU2191">
        <v>122102.69400000002</v>
      </c>
      <c r="AV2191">
        <v>845.34980000000007</v>
      </c>
      <c r="AW2191">
        <v>21384.983999999997</v>
      </c>
      <c r="AX2191">
        <v>17842.101000000002</v>
      </c>
      <c r="AY2191">
        <v>116711.41900000001</v>
      </c>
      <c r="AZ2191">
        <v>267753.76500000019</v>
      </c>
      <c r="BA2191">
        <v>303851.94399999973</v>
      </c>
      <c r="BB2191">
        <v>17268.687999999998</v>
      </c>
      <c r="BC2191">
        <v>70931.608999999997</v>
      </c>
      <c r="BD2191">
        <v>20330.79</v>
      </c>
      <c r="BE2191">
        <v>34243.79</v>
      </c>
      <c r="BF2191">
        <v>89440.625</v>
      </c>
      <c r="BG2191">
        <v>277746.17900000006</v>
      </c>
      <c r="BH2191">
        <v>17719.350999999999</v>
      </c>
      <c r="BI2191">
        <v>383913.16599999968</v>
      </c>
      <c r="BJ2191">
        <v>78563.115000000005</v>
      </c>
      <c r="BK2191">
        <v>105657.86183583915</v>
      </c>
      <c r="BL2191">
        <v>4570.924</v>
      </c>
      <c r="BM2191">
        <v>25585.686000000002</v>
      </c>
    </row>
    <row r="2192" spans="1:65" x14ac:dyDescent="0.25">
      <c r="A2192" t="s">
        <v>2321</v>
      </c>
      <c r="B2192">
        <v>2211386.4427165738</v>
      </c>
      <c r="C2192">
        <v>2560194.6500000004</v>
      </c>
      <c r="D2192">
        <v>2357775.1286465619</v>
      </c>
      <c r="E2192">
        <v>0</v>
      </c>
      <c r="F2192">
        <v>1805397.3580112385</v>
      </c>
      <c r="G2192">
        <v>116.02800000000001</v>
      </c>
      <c r="H2192">
        <v>-9748.0590000000011</v>
      </c>
      <c r="I2192">
        <v>1250</v>
      </c>
      <c r="J2192">
        <v>0</v>
      </c>
      <c r="K2192">
        <v>199878</v>
      </c>
      <c r="L2192">
        <v>8700</v>
      </c>
      <c r="M2192">
        <v>156324</v>
      </c>
      <c r="N2192">
        <v>366830.99999999994</v>
      </c>
      <c r="O2192">
        <v>52700</v>
      </c>
      <c r="P2192">
        <v>521510</v>
      </c>
      <c r="Q2192">
        <v>687126</v>
      </c>
      <c r="R2192">
        <v>2</v>
      </c>
      <c r="S2192">
        <v>897042.99999999988</v>
      </c>
      <c r="T2192">
        <v>897042.99999999988</v>
      </c>
      <c r="U2192">
        <v>1096028</v>
      </c>
      <c r="V2192">
        <v>190.63</v>
      </c>
      <c r="W2192">
        <v>86.9</v>
      </c>
      <c r="X2192">
        <v>179</v>
      </c>
      <c r="Y2192">
        <v>0</v>
      </c>
      <c r="Z2192">
        <v>505748.85800000007</v>
      </c>
      <c r="AA2192">
        <v>194534.34699999998</v>
      </c>
      <c r="AB2192">
        <v>34308.917000000001</v>
      </c>
      <c r="AC2192">
        <v>99031.888000000006</v>
      </c>
      <c r="AD2192">
        <v>122540.68100000001</v>
      </c>
      <c r="AE2192">
        <v>13495.226999999999</v>
      </c>
      <c r="AF2192">
        <v>467352.28700000024</v>
      </c>
      <c r="AG2192">
        <v>85787.271999999983</v>
      </c>
      <c r="AH2192">
        <v>8108.2050000000008</v>
      </c>
      <c r="AI2192">
        <v>129149.38299999999</v>
      </c>
      <c r="AJ2192">
        <v>227.51799999999997</v>
      </c>
      <c r="AK2192">
        <v>21735.35300000001</v>
      </c>
      <c r="AL2192">
        <v>7131.6019999999999</v>
      </c>
      <c r="AM2192">
        <v>49055.21899999999</v>
      </c>
      <c r="AN2192">
        <v>8834.5319999999992</v>
      </c>
      <c r="AO2192">
        <v>134035.91259999995</v>
      </c>
      <c r="AP2192">
        <v>164405.31400000004</v>
      </c>
      <c r="AQ2192">
        <v>113835.88800000005</v>
      </c>
      <c r="AR2192">
        <v>4835.090000000002</v>
      </c>
      <c r="AS2192">
        <v>71777.655999999974</v>
      </c>
      <c r="AT2192">
        <v>730290.18300000031</v>
      </c>
      <c r="AU2192">
        <v>121684.51999999999</v>
      </c>
      <c r="AV2192">
        <v>836.34100000000001</v>
      </c>
      <c r="AW2192">
        <v>21779.238400000002</v>
      </c>
      <c r="AX2192">
        <v>17516.538</v>
      </c>
      <c r="AY2192">
        <v>115020.42499999999</v>
      </c>
      <c r="AZ2192">
        <v>261094.08500000011</v>
      </c>
      <c r="BA2192">
        <v>295576.18100000016</v>
      </c>
      <c r="BB2192">
        <v>17185.05</v>
      </c>
      <c r="BC2192">
        <v>70250.399000000034</v>
      </c>
      <c r="BD2192">
        <v>20146.171000000002</v>
      </c>
      <c r="BE2192">
        <v>33904.171000000002</v>
      </c>
      <c r="BF2192">
        <v>89073.171999999991</v>
      </c>
      <c r="BG2192">
        <v>274280.75199999998</v>
      </c>
      <c r="BH2192">
        <v>17653.915999999997</v>
      </c>
      <c r="BI2192">
        <v>381007.62699999998</v>
      </c>
      <c r="BJ2192">
        <v>78542.691000000006</v>
      </c>
      <c r="BK2192">
        <v>106532.38464656168</v>
      </c>
      <c r="BL2192">
        <v>4363.4989999999998</v>
      </c>
      <c r="BM2192">
        <v>25301.284999999996</v>
      </c>
    </row>
    <row r="2193" spans="1:65" x14ac:dyDescent="0.25">
      <c r="A2193" t="s">
        <v>2322</v>
      </c>
      <c r="B2193">
        <v>2190548.0369009594</v>
      </c>
      <c r="C2193">
        <v>2463693.0219999999</v>
      </c>
      <c r="D2193">
        <v>2329398.2841538922</v>
      </c>
      <c r="E2193">
        <v>0</v>
      </c>
      <c r="F2193">
        <v>1784997.2331389082</v>
      </c>
      <c r="G2193">
        <v>551.65199999999993</v>
      </c>
      <c r="H2193">
        <v>-1281.046</v>
      </c>
      <c r="I2193">
        <v>0</v>
      </c>
      <c r="J2193">
        <v>-10250</v>
      </c>
      <c r="K2193">
        <v>200896.00000000003</v>
      </c>
      <c r="L2193">
        <v>8500</v>
      </c>
      <c r="M2193">
        <v>151092</v>
      </c>
      <c r="N2193">
        <v>384744</v>
      </c>
      <c r="O2193">
        <v>53200</v>
      </c>
      <c r="P2193">
        <v>521941.00000000006</v>
      </c>
      <c r="Q2193">
        <v>642644</v>
      </c>
      <c r="R2193">
        <v>94</v>
      </c>
      <c r="S2193">
        <v>915279.00000000012</v>
      </c>
      <c r="T2193">
        <v>915279.00000000012</v>
      </c>
      <c r="U2193">
        <v>1047831.9999999999</v>
      </c>
      <c r="V2193">
        <v>193.79</v>
      </c>
      <c r="W2193">
        <v>95.69</v>
      </c>
      <c r="X2193">
        <v>0</v>
      </c>
      <c r="Y2193">
        <v>140.14634146341464</v>
      </c>
      <c r="Z2193">
        <v>505622.51500000001</v>
      </c>
      <c r="AA2193">
        <v>192241.31799999997</v>
      </c>
      <c r="AB2193">
        <v>34300.548999999999</v>
      </c>
      <c r="AC2193">
        <v>101713.337</v>
      </c>
      <c r="AD2193">
        <v>74725.032000000007</v>
      </c>
      <c r="AE2193">
        <v>13331.754999999997</v>
      </c>
      <c r="AF2193">
        <v>459256.68800000026</v>
      </c>
      <c r="AG2193">
        <v>83886.332000000068</v>
      </c>
      <c r="AH2193">
        <v>8639.73</v>
      </c>
      <c r="AI2193">
        <v>123320.49400000002</v>
      </c>
      <c r="AJ2193">
        <v>267.68700000000001</v>
      </c>
      <c r="AK2193">
        <v>21183.179</v>
      </c>
      <c r="AL2193">
        <v>7111.5280000000002</v>
      </c>
      <c r="AM2193">
        <v>48196.909000000014</v>
      </c>
      <c r="AN2193">
        <v>9130.9930000000004</v>
      </c>
      <c r="AO2193">
        <v>130076.27020000003</v>
      </c>
      <c r="AP2193">
        <v>161573.334</v>
      </c>
      <c r="AQ2193">
        <v>112245.533</v>
      </c>
      <c r="AR2193">
        <v>4437.0629999999992</v>
      </c>
      <c r="AS2193">
        <v>71268.694999999934</v>
      </c>
      <c r="AT2193">
        <v>704511.85399999993</v>
      </c>
      <c r="AU2193">
        <v>120755.47800000006</v>
      </c>
      <c r="AV2193">
        <v>833.23699999999997</v>
      </c>
      <c r="AW2193">
        <v>20907.860799999999</v>
      </c>
      <c r="AX2193">
        <v>17760.588000000003</v>
      </c>
      <c r="AY2193">
        <v>113365.54399999999</v>
      </c>
      <c r="AZ2193">
        <v>250590.51599999995</v>
      </c>
      <c r="BA2193">
        <v>297617.50100000005</v>
      </c>
      <c r="BB2193">
        <v>17287.442999999999</v>
      </c>
      <c r="BC2193">
        <v>69221.280000000013</v>
      </c>
      <c r="BD2193">
        <v>20195.574000000001</v>
      </c>
      <c r="BE2193">
        <v>33903.573999999993</v>
      </c>
      <c r="BF2193">
        <v>88986.534</v>
      </c>
      <c r="BG2193">
        <v>269273.21599999996</v>
      </c>
      <c r="BH2193">
        <v>17598.038</v>
      </c>
      <c r="BI2193">
        <v>376446.51700000017</v>
      </c>
      <c r="BJ2193">
        <v>76499.017999999996</v>
      </c>
      <c r="BK2193">
        <v>104926.30615389202</v>
      </c>
      <c r="BL2193">
        <v>4365.1010000000006</v>
      </c>
      <c r="BM2193">
        <v>25517.185000000005</v>
      </c>
    </row>
    <row r="2194" spans="1:65" x14ac:dyDescent="0.25">
      <c r="A2194" t="s">
        <v>2323</v>
      </c>
      <c r="B2194">
        <v>2153641.2698138622</v>
      </c>
      <c r="C2194">
        <v>2375406.1</v>
      </c>
      <c r="D2194">
        <v>2289143.5295138448</v>
      </c>
      <c r="E2194">
        <v>0</v>
      </c>
      <c r="F2194">
        <v>1749800.5070041548</v>
      </c>
      <c r="G2194">
        <v>1286.2629999999999</v>
      </c>
      <c r="H2194">
        <v>-785.32600000000002</v>
      </c>
      <c r="I2194">
        <v>0</v>
      </c>
      <c r="J2194">
        <v>-31750</v>
      </c>
      <c r="K2194">
        <v>169427.00000000003</v>
      </c>
      <c r="L2194">
        <v>9669</v>
      </c>
      <c r="M2194">
        <v>134900</v>
      </c>
      <c r="N2194">
        <v>386184.99999999994</v>
      </c>
      <c r="O2194">
        <v>53703</v>
      </c>
      <c r="P2194">
        <v>514100</v>
      </c>
      <c r="Q2194">
        <v>636524.99999999988</v>
      </c>
      <c r="R2194">
        <v>0</v>
      </c>
      <c r="S2194">
        <v>909953.99999999988</v>
      </c>
      <c r="T2194">
        <v>909953.99999999988</v>
      </c>
      <c r="U2194">
        <v>994555.00000000012</v>
      </c>
      <c r="V2194">
        <v>210.9</v>
      </c>
      <c r="W2194">
        <v>99.17</v>
      </c>
      <c r="X2194">
        <v>0</v>
      </c>
      <c r="Y2194">
        <v>140.04724409448818</v>
      </c>
      <c r="Z2194">
        <v>505982.35800000012</v>
      </c>
      <c r="AA2194">
        <v>190163.62299999999</v>
      </c>
      <c r="AB2194">
        <v>33360.36</v>
      </c>
      <c r="AC2194">
        <v>101564.087</v>
      </c>
      <c r="AD2194">
        <v>54790.476999999999</v>
      </c>
      <c r="AE2194">
        <v>13171.203000000003</v>
      </c>
      <c r="AF2194">
        <v>450637.95899999997</v>
      </c>
      <c r="AG2194">
        <v>83012.003999999986</v>
      </c>
      <c r="AH2194">
        <v>8238.1889999999985</v>
      </c>
      <c r="AI2194">
        <v>118229.70600000001</v>
      </c>
      <c r="AJ2194">
        <v>223.75399999999996</v>
      </c>
      <c r="AK2194">
        <v>20833.271999999994</v>
      </c>
      <c r="AL2194">
        <v>7501.8809999999985</v>
      </c>
      <c r="AM2194">
        <v>47513.435999999987</v>
      </c>
      <c r="AN2194">
        <v>9016.7644</v>
      </c>
      <c r="AO2194">
        <v>128279.51600000002</v>
      </c>
      <c r="AP2194">
        <v>155014.48399999997</v>
      </c>
      <c r="AQ2194">
        <v>110850.82900000001</v>
      </c>
      <c r="AR2194">
        <v>4091.0080000000012</v>
      </c>
      <c r="AS2194">
        <v>70453.895000000019</v>
      </c>
      <c r="AT2194">
        <v>663762.80700000015</v>
      </c>
      <c r="AU2194">
        <v>118692.22399999997</v>
      </c>
      <c r="AV2194">
        <v>801.42560000000003</v>
      </c>
      <c r="AW2194">
        <v>20426.246999999999</v>
      </c>
      <c r="AX2194">
        <v>17340.621000000003</v>
      </c>
      <c r="AY2194">
        <v>112083.56899999996</v>
      </c>
      <c r="AZ2194">
        <v>242867.62399999995</v>
      </c>
      <c r="BA2194">
        <v>288214.07499999995</v>
      </c>
      <c r="BB2194">
        <v>17288.522000000001</v>
      </c>
      <c r="BC2194">
        <v>68122.541000000012</v>
      </c>
      <c r="BD2194">
        <v>20044.817000000003</v>
      </c>
      <c r="BE2194">
        <v>33994.82</v>
      </c>
      <c r="BF2194">
        <v>86417.148000000016</v>
      </c>
      <c r="BG2194">
        <v>263732.91799999989</v>
      </c>
      <c r="BH2194">
        <v>17546.890000000007</v>
      </c>
      <c r="BI2194">
        <v>371959.51199999981</v>
      </c>
      <c r="BJ2194">
        <v>76091.118000000002</v>
      </c>
      <c r="BK2194">
        <v>102563.23051384526</v>
      </c>
      <c r="BL2194">
        <v>4387.893</v>
      </c>
      <c r="BM2194">
        <v>25282.822</v>
      </c>
    </row>
    <row r="2195" spans="1:65" x14ac:dyDescent="0.25">
      <c r="A2195" t="s">
        <v>2324</v>
      </c>
      <c r="B2195">
        <v>2138306.5554552856</v>
      </c>
      <c r="C2195">
        <v>2181224.9410000001</v>
      </c>
      <c r="D2195">
        <v>2269067.2289012065</v>
      </c>
      <c r="E2195">
        <v>48183.897098793881</v>
      </c>
      <c r="F2195">
        <v>1748739.8254279937</v>
      </c>
      <c r="G2195">
        <v>6535.5889999999999</v>
      </c>
      <c r="H2195">
        <v>-40.722999999999999</v>
      </c>
      <c r="I2195">
        <v>24000</v>
      </c>
      <c r="J2195">
        <v>0</v>
      </c>
      <c r="K2195">
        <v>138045.00000000003</v>
      </c>
      <c r="L2195">
        <v>14356</v>
      </c>
      <c r="M2195">
        <v>117572</v>
      </c>
      <c r="N2195">
        <v>412869</v>
      </c>
      <c r="O2195">
        <v>60068</v>
      </c>
      <c r="P2195">
        <v>493375</v>
      </c>
      <c r="Q2195">
        <v>517775.99999999994</v>
      </c>
      <c r="R2195">
        <v>2433.9999999999995</v>
      </c>
      <c r="S2195">
        <v>833461</v>
      </c>
      <c r="T2195">
        <v>923034.00000000012</v>
      </c>
      <c r="U2195">
        <v>833461</v>
      </c>
      <c r="V2195">
        <v>214.19</v>
      </c>
      <c r="W2195">
        <v>107.24000000000001</v>
      </c>
      <c r="X2195">
        <v>184.77187499999999</v>
      </c>
      <c r="Y2195">
        <v>0</v>
      </c>
      <c r="Z2195">
        <v>505995.94199999981</v>
      </c>
      <c r="AA2195">
        <v>190484.66299999988</v>
      </c>
      <c r="AB2195">
        <v>25681.409</v>
      </c>
      <c r="AC2195">
        <v>100403.02499999999</v>
      </c>
      <c r="AD2195">
        <v>44802.317999999992</v>
      </c>
      <c r="AE2195">
        <v>13462.169999999998</v>
      </c>
      <c r="AF2195">
        <v>443333.71800000028</v>
      </c>
      <c r="AG2195">
        <v>83149.743000000002</v>
      </c>
      <c r="AH2195">
        <v>9103.4700000000012</v>
      </c>
      <c r="AI2195">
        <v>120062.61000000003</v>
      </c>
      <c r="AJ2195">
        <v>265.012</v>
      </c>
      <c r="AK2195">
        <v>20456.542000000005</v>
      </c>
      <c r="AL2195">
        <v>11569.592000000001</v>
      </c>
      <c r="AM2195">
        <v>47030.081000000006</v>
      </c>
      <c r="AN2195">
        <v>8836.0254000000004</v>
      </c>
      <c r="AO2195">
        <v>127557.66119999994</v>
      </c>
      <c r="AP2195">
        <v>98812.157999999981</v>
      </c>
      <c r="AQ2195">
        <v>109925.77100000005</v>
      </c>
      <c r="AR2195">
        <v>4246.7660000000014</v>
      </c>
      <c r="AS2195">
        <v>70664.697999999975</v>
      </c>
      <c r="AT2195">
        <v>609950.37999999977</v>
      </c>
      <c r="AU2195">
        <v>117450.51899999994</v>
      </c>
      <c r="AV2195">
        <v>799.51559999999995</v>
      </c>
      <c r="AW2195">
        <v>20067.505799999999</v>
      </c>
      <c r="AX2195">
        <v>17389.947</v>
      </c>
      <c r="AY2195">
        <v>110664.442</v>
      </c>
      <c r="AZ2195">
        <v>227563.73699999996</v>
      </c>
      <c r="BA2195">
        <v>291130.89500000014</v>
      </c>
      <c r="BB2195">
        <v>7834.0810000000001</v>
      </c>
      <c r="BC2195">
        <v>67303.235000000015</v>
      </c>
      <c r="BD2195">
        <v>12696.714</v>
      </c>
      <c r="BE2195">
        <v>33578.714999999997</v>
      </c>
      <c r="BF2195">
        <v>58169.717000000004</v>
      </c>
      <c r="BG2195">
        <v>256917.34400000001</v>
      </c>
      <c r="BH2195">
        <v>17542.888999999999</v>
      </c>
      <c r="BI2195">
        <v>367361.88499999978</v>
      </c>
      <c r="BJ2195">
        <v>72672.142000000007</v>
      </c>
      <c r="BK2195">
        <v>96346.355901206582</v>
      </c>
      <c r="BL2195">
        <v>3959.4080000000004</v>
      </c>
      <c r="BM2195">
        <v>25049.367999999999</v>
      </c>
    </row>
    <row r="2196" spans="1:65" x14ac:dyDescent="0.25">
      <c r="A2196" t="s">
        <v>2325</v>
      </c>
      <c r="B2196">
        <v>2098744.6117765792</v>
      </c>
      <c r="C2196">
        <v>2121448.898</v>
      </c>
      <c r="D2196">
        <v>2228356.8654368669</v>
      </c>
      <c r="E2196">
        <v>67828.601563133299</v>
      </c>
      <c r="F2196">
        <v>1720485.6158559334</v>
      </c>
      <c r="G2196">
        <v>15546.813000000002</v>
      </c>
      <c r="H2196">
        <v>-727.24299999999994</v>
      </c>
      <c r="I2196">
        <v>6750</v>
      </c>
      <c r="J2196">
        <v>0</v>
      </c>
      <c r="K2196">
        <v>169207</v>
      </c>
      <c r="L2196">
        <v>8869</v>
      </c>
      <c r="M2196">
        <v>117292.00000000001</v>
      </c>
      <c r="N2196">
        <v>371549</v>
      </c>
      <c r="O2196">
        <v>57100</v>
      </c>
      <c r="P2196">
        <v>509823.00000000012</v>
      </c>
      <c r="Q2196">
        <v>445037</v>
      </c>
      <c r="R2196">
        <v>6620</v>
      </c>
      <c r="S2196">
        <v>788636</v>
      </c>
      <c r="T2196">
        <v>896861</v>
      </c>
      <c r="U2196">
        <v>788636</v>
      </c>
      <c r="V2196">
        <v>250.85</v>
      </c>
      <c r="W2196">
        <v>100.08000000000001</v>
      </c>
      <c r="X2196">
        <v>179.76666666666665</v>
      </c>
      <c r="Y2196">
        <v>0</v>
      </c>
      <c r="Z2196">
        <v>505923.86700000009</v>
      </c>
      <c r="AA2196">
        <v>188389.33500000014</v>
      </c>
      <c r="AB2196">
        <v>20893.237000000001</v>
      </c>
      <c r="AC2196">
        <v>97241.433000000005</v>
      </c>
      <c r="AD2196">
        <v>41381.578999999998</v>
      </c>
      <c r="AE2196">
        <v>13731.880999999998</v>
      </c>
      <c r="AF2196">
        <v>426869.35499999986</v>
      </c>
      <c r="AG2196">
        <v>82416.828999999925</v>
      </c>
      <c r="AH2196">
        <v>9064.6039999999994</v>
      </c>
      <c r="AI2196">
        <v>118391.673</v>
      </c>
      <c r="AJ2196">
        <v>233.59199999999998</v>
      </c>
      <c r="AK2196">
        <v>20042.069</v>
      </c>
      <c r="AL2196">
        <v>10687.470000000003</v>
      </c>
      <c r="AM2196">
        <v>46634.366999999984</v>
      </c>
      <c r="AN2196">
        <v>9930.6865999999991</v>
      </c>
      <c r="AO2196">
        <v>125662.9418</v>
      </c>
      <c r="AP2196">
        <v>90255.030999999988</v>
      </c>
      <c r="AQ2196">
        <v>108005.88699999997</v>
      </c>
      <c r="AR2196">
        <v>4894.2190000000001</v>
      </c>
      <c r="AS2196">
        <v>69491.263999999996</v>
      </c>
      <c r="AT2196">
        <v>596760.13600000029</v>
      </c>
      <c r="AU2196">
        <v>116013.25599999999</v>
      </c>
      <c r="AV2196">
        <v>1267.7184000000002</v>
      </c>
      <c r="AW2196">
        <v>19793.1512</v>
      </c>
      <c r="AX2196">
        <v>16966.191999999999</v>
      </c>
      <c r="AY2196">
        <v>108933.04599999996</v>
      </c>
      <c r="AZ2196">
        <v>222655.65899999999</v>
      </c>
      <c r="BA2196">
        <v>280024.90100000019</v>
      </c>
      <c r="BB2196">
        <v>4173.5109999999995</v>
      </c>
      <c r="BC2196">
        <v>66355.054999999993</v>
      </c>
      <c r="BD2196">
        <v>12720.100999999999</v>
      </c>
      <c r="BE2196">
        <v>33184.101999999999</v>
      </c>
      <c r="BF2196">
        <v>51716.403999999988</v>
      </c>
      <c r="BG2196">
        <v>252518.08399999997</v>
      </c>
      <c r="BH2196">
        <v>17476.375000000004</v>
      </c>
      <c r="BI2196">
        <v>361100.57100000005</v>
      </c>
      <c r="BJ2196">
        <v>73751.429000000004</v>
      </c>
      <c r="BK2196">
        <v>95611.351436866476</v>
      </c>
      <c r="BL2196">
        <v>3827.732</v>
      </c>
      <c r="BM2196">
        <v>24815.668000000001</v>
      </c>
    </row>
    <row r="2197" spans="1:65" x14ac:dyDescent="0.25">
      <c r="A2197" t="s">
        <v>2326</v>
      </c>
      <c r="B2197">
        <v>2069854.2210300029</v>
      </c>
      <c r="C2197">
        <v>2019494.8489999999</v>
      </c>
      <c r="D2197">
        <v>2196200.5631441176</v>
      </c>
      <c r="E2197">
        <v>141371.15385588212</v>
      </c>
      <c r="F2197">
        <v>1711621.6051486821</v>
      </c>
      <c r="G2197">
        <v>6067.95</v>
      </c>
      <c r="H2197">
        <v>-408.99799999999999</v>
      </c>
      <c r="I2197">
        <v>6750</v>
      </c>
      <c r="J2197">
        <v>0</v>
      </c>
      <c r="K2197">
        <v>182807.00000000003</v>
      </c>
      <c r="L2197">
        <v>8300.0000000000018</v>
      </c>
      <c r="M2197">
        <v>107608</v>
      </c>
      <c r="N2197">
        <v>380894</v>
      </c>
      <c r="O2197">
        <v>55900</v>
      </c>
      <c r="P2197">
        <v>532217.99999999988</v>
      </c>
      <c r="Q2197">
        <v>403588.99999999994</v>
      </c>
      <c r="R2197">
        <v>7119</v>
      </c>
      <c r="S2197">
        <v>749904</v>
      </c>
      <c r="T2197">
        <v>928531.00000000012</v>
      </c>
      <c r="U2197">
        <v>749904</v>
      </c>
      <c r="V2197">
        <v>211.41000000000003</v>
      </c>
      <c r="W2197">
        <v>104.26999999999998</v>
      </c>
      <c r="X2197">
        <v>179.76666666666665</v>
      </c>
      <c r="Y2197">
        <v>0</v>
      </c>
      <c r="Z2197">
        <v>505913.91500000015</v>
      </c>
      <c r="AA2197">
        <v>185445.67700000003</v>
      </c>
      <c r="AB2197">
        <v>17677.689000000002</v>
      </c>
      <c r="AC2197">
        <v>95176.147000000012</v>
      </c>
      <c r="AD2197">
        <v>11918.659</v>
      </c>
      <c r="AE2197">
        <v>14140.073</v>
      </c>
      <c r="AF2197">
        <v>406334.45800000028</v>
      </c>
      <c r="AG2197">
        <v>80193.479000000007</v>
      </c>
      <c r="AH2197">
        <v>8375.1579999999976</v>
      </c>
      <c r="AI2197">
        <v>116546.19200000001</v>
      </c>
      <c r="AJ2197">
        <v>231.83799999999997</v>
      </c>
      <c r="AK2197">
        <v>19603.617000000002</v>
      </c>
      <c r="AL2197">
        <v>7440.6680000000015</v>
      </c>
      <c r="AM2197">
        <v>45756.64899999999</v>
      </c>
      <c r="AN2197">
        <v>8410.9032000000007</v>
      </c>
      <c r="AO2197">
        <v>123550.27239999993</v>
      </c>
      <c r="AP2197">
        <v>87967.144</v>
      </c>
      <c r="AQ2197">
        <v>106807.34500000004</v>
      </c>
      <c r="AR2197">
        <v>4430.652</v>
      </c>
      <c r="AS2197">
        <v>68942.445000000007</v>
      </c>
      <c r="AT2197">
        <v>561505.473</v>
      </c>
      <c r="AU2197">
        <v>114273.19399999999</v>
      </c>
      <c r="AV2197">
        <v>689.83580000000006</v>
      </c>
      <c r="AW2197">
        <v>19567.616600000001</v>
      </c>
      <c r="AX2197">
        <v>17135.275000000001</v>
      </c>
      <c r="AY2197">
        <v>107515.16999999995</v>
      </c>
      <c r="AZ2197">
        <v>218104.70399999991</v>
      </c>
      <c r="BA2197">
        <v>281042.2049999999</v>
      </c>
      <c r="BB2197">
        <v>4165.1980000000003</v>
      </c>
      <c r="BC2197">
        <v>65582.342000000019</v>
      </c>
      <c r="BD2197">
        <v>12160.999</v>
      </c>
      <c r="BE2197">
        <v>32602.999999999993</v>
      </c>
      <c r="BF2197">
        <v>51229.383000000002</v>
      </c>
      <c r="BG2197">
        <v>246968.58200000005</v>
      </c>
      <c r="BH2197">
        <v>17732.514000000003</v>
      </c>
      <c r="BI2197">
        <v>354226.8020000002</v>
      </c>
      <c r="BJ2197">
        <v>74215.769</v>
      </c>
      <c r="BK2197">
        <v>93799.255144117997</v>
      </c>
      <c r="BL2197">
        <v>3854.614</v>
      </c>
      <c r="BM2197">
        <v>24460.499999999996</v>
      </c>
    </row>
    <row r="2198" spans="1:65" x14ac:dyDescent="0.25">
      <c r="A2198" t="s">
        <v>2327</v>
      </c>
      <c r="B2198">
        <v>2033155.6347008431</v>
      </c>
      <c r="C2198">
        <v>1916649.5289999999</v>
      </c>
      <c r="D2198">
        <v>2160884.1888328996</v>
      </c>
      <c r="E2198">
        <v>205732.03216709988</v>
      </c>
      <c r="F2198">
        <v>1686574.6327215002</v>
      </c>
      <c r="G2198">
        <v>5063.7439999999997</v>
      </c>
      <c r="H2198">
        <v>-4803.8949999999995</v>
      </c>
      <c r="I2198">
        <v>0</v>
      </c>
      <c r="J2198">
        <v>0</v>
      </c>
      <c r="K2198">
        <v>165596</v>
      </c>
      <c r="L2198">
        <v>8900</v>
      </c>
      <c r="M2198">
        <v>104583.99999999999</v>
      </c>
      <c r="N2198">
        <v>387613</v>
      </c>
      <c r="O2198">
        <v>51700</v>
      </c>
      <c r="P2198">
        <v>558695</v>
      </c>
      <c r="Q2198">
        <v>394198.00000000006</v>
      </c>
      <c r="R2198">
        <v>7327.0000000000009</v>
      </c>
      <c r="S2198">
        <v>716078.00000000023</v>
      </c>
      <c r="T2198">
        <v>962535.00000000012</v>
      </c>
      <c r="U2198">
        <v>716078.00000000023</v>
      </c>
      <c r="V2198">
        <v>212.53</v>
      </c>
      <c r="W2198">
        <v>80.790000000000006</v>
      </c>
      <c r="X2198">
        <v>0</v>
      </c>
      <c r="Y2198">
        <v>0</v>
      </c>
      <c r="Z2198">
        <v>506212.24299999984</v>
      </c>
      <c r="AA2198">
        <v>182405.01300000009</v>
      </c>
      <c r="AB2198">
        <v>14915.419</v>
      </c>
      <c r="AC2198">
        <v>92595.71199999997</v>
      </c>
      <c r="AD2198">
        <v>8389.755000000001</v>
      </c>
      <c r="AE2198">
        <v>14050.438</v>
      </c>
      <c r="AF2198">
        <v>386909.26099999982</v>
      </c>
      <c r="AG2198">
        <v>79461.53499999996</v>
      </c>
      <c r="AH2198">
        <v>7736.4000000000015</v>
      </c>
      <c r="AI2198">
        <v>111773.07899999997</v>
      </c>
      <c r="AJ2198">
        <v>239.30900000000003</v>
      </c>
      <c r="AK2198">
        <v>19281.975999999999</v>
      </c>
      <c r="AL2198">
        <v>7511.6809999999996</v>
      </c>
      <c r="AM2198">
        <v>45403.155000000035</v>
      </c>
      <c r="AN2198">
        <v>8503.3994000000021</v>
      </c>
      <c r="AO2198">
        <v>121992.03019999995</v>
      </c>
      <c r="AP2198">
        <v>85365.021999999997</v>
      </c>
      <c r="AQ2198">
        <v>105007.93600000002</v>
      </c>
      <c r="AR2198">
        <v>4449.1740000000009</v>
      </c>
      <c r="AS2198">
        <v>68436.508999999904</v>
      </c>
      <c r="AT2198">
        <v>493026.07199999993</v>
      </c>
      <c r="AU2198">
        <v>113195.16099999993</v>
      </c>
      <c r="AV2198">
        <v>654.93759999999997</v>
      </c>
      <c r="AW2198">
        <v>19437.599799999996</v>
      </c>
      <c r="AX2198">
        <v>17575.031999999999</v>
      </c>
      <c r="AY2198">
        <v>106689.09100000001</v>
      </c>
      <c r="AZ2198">
        <v>212695.21099999998</v>
      </c>
      <c r="BA2198">
        <v>272480.83800000022</v>
      </c>
      <c r="BB2198">
        <v>4163.0380000000005</v>
      </c>
      <c r="BC2198">
        <v>64277.438999999991</v>
      </c>
      <c r="BD2198">
        <v>11735.004000000001</v>
      </c>
      <c r="BE2198">
        <v>31911.004999999997</v>
      </c>
      <c r="BF2198">
        <v>50597.275999999998</v>
      </c>
      <c r="BG2198">
        <v>241577.37500000006</v>
      </c>
      <c r="BH2198">
        <v>17892.042000000001</v>
      </c>
      <c r="BI2198">
        <v>348692.12100000022</v>
      </c>
      <c r="BJ2198">
        <v>74211.376000000004</v>
      </c>
      <c r="BK2198">
        <v>97679.047832899887</v>
      </c>
      <c r="BL2198">
        <v>3867.877</v>
      </c>
      <c r="BM2198">
        <v>24537.128000000004</v>
      </c>
    </row>
    <row r="2199" spans="1:65" x14ac:dyDescent="0.25">
      <c r="A2199" t="s">
        <v>2328</v>
      </c>
      <c r="B2199">
        <v>2019475.9845074266</v>
      </c>
      <c r="C2199">
        <v>1875874.8859999999</v>
      </c>
      <c r="D2199">
        <v>2146224.8351090322</v>
      </c>
      <c r="E2199">
        <v>233549.55389096774</v>
      </c>
      <c r="F2199">
        <v>1676822.7475879679</v>
      </c>
      <c r="G2199">
        <v>272.35899999999998</v>
      </c>
      <c r="H2199">
        <v>-3396.6819999999998</v>
      </c>
      <c r="I2199">
        <v>39000</v>
      </c>
      <c r="J2199">
        <v>0</v>
      </c>
      <c r="K2199">
        <v>188096</v>
      </c>
      <c r="L2199">
        <v>8700</v>
      </c>
      <c r="M2199">
        <v>109016</v>
      </c>
      <c r="N2199">
        <v>390321</v>
      </c>
      <c r="O2199">
        <v>45300</v>
      </c>
      <c r="P2199">
        <v>587082</v>
      </c>
      <c r="Q2199">
        <v>378736.00000000012</v>
      </c>
      <c r="R2199">
        <v>7905</v>
      </c>
      <c r="S2199">
        <v>721148.00000000012</v>
      </c>
      <c r="T2199">
        <v>994008</v>
      </c>
      <c r="U2199">
        <v>721148.00000000012</v>
      </c>
      <c r="V2199">
        <v>192.97</v>
      </c>
      <c r="W2199">
        <v>96.94</v>
      </c>
      <c r="X2199">
        <v>171.98769230769233</v>
      </c>
      <c r="Y2199">
        <v>0</v>
      </c>
      <c r="Z2199">
        <v>506037.6230000002</v>
      </c>
      <c r="AA2199">
        <v>181176.57699999993</v>
      </c>
      <c r="AB2199">
        <v>11322.741</v>
      </c>
      <c r="AC2199">
        <v>91207.486999999994</v>
      </c>
      <c r="AD2199">
        <v>6538.6669999999995</v>
      </c>
      <c r="AE2199">
        <v>14222.130999999999</v>
      </c>
      <c r="AF2199">
        <v>405117.36500000005</v>
      </c>
      <c r="AG2199">
        <v>79311.493000000075</v>
      </c>
      <c r="AH2199">
        <v>8053.4739999999983</v>
      </c>
      <c r="AI2199">
        <v>114527.31399999994</v>
      </c>
      <c r="AJ2199">
        <v>232.548</v>
      </c>
      <c r="AK2199">
        <v>18748.933000000001</v>
      </c>
      <c r="AL2199">
        <v>11541.645</v>
      </c>
      <c r="AM2199">
        <v>47913.279999999962</v>
      </c>
      <c r="AN2199">
        <v>8581.0778000000009</v>
      </c>
      <c r="AO2199">
        <v>120296.96359999996</v>
      </c>
      <c r="AP2199">
        <v>78494.277000000002</v>
      </c>
      <c r="AQ2199">
        <v>103460.81999999998</v>
      </c>
      <c r="AR2199">
        <v>4633.9150000000018</v>
      </c>
      <c r="AS2199">
        <v>67930.823999999993</v>
      </c>
      <c r="AT2199">
        <v>463022.31599999999</v>
      </c>
      <c r="AU2199">
        <v>111639.96999999987</v>
      </c>
      <c r="AV2199">
        <v>650.66420000000005</v>
      </c>
      <c r="AW2199">
        <v>18994.3534</v>
      </c>
      <c r="AX2199">
        <v>17732.298999999999</v>
      </c>
      <c r="AY2199">
        <v>107730.27800000001</v>
      </c>
      <c r="AZ2199">
        <v>196003.25999999998</v>
      </c>
      <c r="BA2199">
        <v>279267.88699999964</v>
      </c>
      <c r="BB2199">
        <v>4024.6969999999997</v>
      </c>
      <c r="BC2199">
        <v>63191.045000000013</v>
      </c>
      <c r="BD2199">
        <v>10428.091</v>
      </c>
      <c r="BE2199">
        <v>31584.093000000001</v>
      </c>
      <c r="BF2199">
        <v>48360.031000000003</v>
      </c>
      <c r="BG2199">
        <v>236572.65600000002</v>
      </c>
      <c r="BH2199">
        <v>17882.599000000002</v>
      </c>
      <c r="BI2199">
        <v>343643.70899999992</v>
      </c>
      <c r="BJ2199">
        <v>74206.955000000002</v>
      </c>
      <c r="BK2199">
        <v>90933.213109031902</v>
      </c>
      <c r="BL2199">
        <v>3010.6410000000001</v>
      </c>
      <c r="BM2199">
        <v>23871.807999999997</v>
      </c>
    </row>
    <row r="2200" spans="1:65" x14ac:dyDescent="0.25">
      <c r="A2200" t="s">
        <v>2329</v>
      </c>
      <c r="B2200">
        <v>1981467.5079158149</v>
      </c>
      <c r="C2200">
        <v>1858189.0109999997</v>
      </c>
      <c r="D2200">
        <v>2107699.5877307435</v>
      </c>
      <c r="E2200">
        <v>210288.89226925629</v>
      </c>
      <c r="F2200">
        <v>1648320.7453312564</v>
      </c>
      <c r="G2200">
        <v>353.35300000000001</v>
      </c>
      <c r="H2200">
        <v>-1813.61</v>
      </c>
      <c r="I2200">
        <v>27250</v>
      </c>
      <c r="J2200">
        <v>0</v>
      </c>
      <c r="K2200">
        <v>157597</v>
      </c>
      <c r="L2200">
        <v>16697.000000000004</v>
      </c>
      <c r="M2200">
        <v>87660</v>
      </c>
      <c r="N2200">
        <v>443362</v>
      </c>
      <c r="O2200">
        <v>44200</v>
      </c>
      <c r="P2200">
        <v>625326</v>
      </c>
      <c r="Q2200">
        <v>544121.99999999988</v>
      </c>
      <c r="R2200">
        <v>50</v>
      </c>
      <c r="S2200">
        <v>833579</v>
      </c>
      <c r="T2200">
        <v>1085435.0000000002</v>
      </c>
      <c r="U2200">
        <v>833579</v>
      </c>
      <c r="V2200">
        <v>191.22</v>
      </c>
      <c r="W2200">
        <v>102.28</v>
      </c>
      <c r="X2200">
        <v>169.77871559633027</v>
      </c>
      <c r="Y2200">
        <v>0</v>
      </c>
      <c r="Z2200">
        <v>506288.73200000002</v>
      </c>
      <c r="AA2200">
        <v>178831.26399999991</v>
      </c>
      <c r="AB2200">
        <v>11398.486000000001</v>
      </c>
      <c r="AC2200">
        <v>90234.999000000011</v>
      </c>
      <c r="AD2200">
        <v>6620.1129999999994</v>
      </c>
      <c r="AE2200">
        <v>14169.163999999999</v>
      </c>
      <c r="AF2200">
        <v>403983.08099999971</v>
      </c>
      <c r="AG2200">
        <v>77820.954999999973</v>
      </c>
      <c r="AH2200">
        <v>7539.7460000000001</v>
      </c>
      <c r="AI2200">
        <v>113732.10799999999</v>
      </c>
      <c r="AJ2200">
        <v>255.90599999999998</v>
      </c>
      <c r="AK2200">
        <v>18259.485000000001</v>
      </c>
      <c r="AL2200">
        <v>10647.093999999999</v>
      </c>
      <c r="AM2200">
        <v>47897.315999999999</v>
      </c>
      <c r="AN2200">
        <v>8566.1633999999976</v>
      </c>
      <c r="AO2200">
        <v>118324.75360000001</v>
      </c>
      <c r="AP2200">
        <v>76414.573999999993</v>
      </c>
      <c r="AQ2200">
        <v>101188.05799999993</v>
      </c>
      <c r="AR2200">
        <v>4802.6139999999978</v>
      </c>
      <c r="AS2200">
        <v>66333.123999999938</v>
      </c>
      <c r="AT2200">
        <v>461693.39799999999</v>
      </c>
      <c r="AU2200">
        <v>110599.30499999999</v>
      </c>
      <c r="AV2200">
        <v>636.98659999999995</v>
      </c>
      <c r="AW2200">
        <v>18508.567400000004</v>
      </c>
      <c r="AX2200">
        <v>17885.95</v>
      </c>
      <c r="AY2200">
        <v>107694.52099999999</v>
      </c>
      <c r="AZ2200">
        <v>184722.96099999995</v>
      </c>
      <c r="BA2200">
        <v>262832.36100000009</v>
      </c>
      <c r="BB2200">
        <v>4022.4860000000003</v>
      </c>
      <c r="BC2200">
        <v>61586.848000000005</v>
      </c>
      <c r="BD2200">
        <v>10657.671999999999</v>
      </c>
      <c r="BE2200">
        <v>30422.671999999999</v>
      </c>
      <c r="BF2200">
        <v>47547.235999999997</v>
      </c>
      <c r="BG2200">
        <v>232330.24900000001</v>
      </c>
      <c r="BH2200">
        <v>17605.582000000002</v>
      </c>
      <c r="BI2200">
        <v>337599.44699999964</v>
      </c>
      <c r="BJ2200">
        <v>73987.051999999996</v>
      </c>
      <c r="BK2200">
        <v>95717.838730743824</v>
      </c>
      <c r="BL2200">
        <v>2913.1779999999999</v>
      </c>
      <c r="BM2200">
        <v>23616.552</v>
      </c>
    </row>
    <row r="2201" spans="1:65" x14ac:dyDescent="0.25">
      <c r="A2201" t="s">
        <v>2330</v>
      </c>
      <c r="B2201">
        <v>1950787.1877416242</v>
      </c>
      <c r="C2201">
        <v>1796967.7629999998</v>
      </c>
      <c r="D2201">
        <v>2075931.7455092683</v>
      </c>
      <c r="E2201">
        <v>238695.18649073225</v>
      </c>
      <c r="F2201">
        <v>1624151.5041877322</v>
      </c>
      <c r="G2201">
        <v>1419.327</v>
      </c>
      <c r="H2201">
        <v>-2492.8740000000003</v>
      </c>
      <c r="I2201">
        <v>2250</v>
      </c>
      <c r="J2201">
        <v>0</v>
      </c>
      <c r="K2201">
        <v>162700</v>
      </c>
      <c r="L2201">
        <v>23083</v>
      </c>
      <c r="M2201">
        <v>75491.999999999985</v>
      </c>
      <c r="N2201">
        <v>443517.00000000006</v>
      </c>
      <c r="O2201">
        <v>43400</v>
      </c>
      <c r="P2201">
        <v>613409.99999999988</v>
      </c>
      <c r="Q2201">
        <v>518452</v>
      </c>
      <c r="R2201">
        <v>738</v>
      </c>
      <c r="S2201">
        <v>800043.99999999988</v>
      </c>
      <c r="T2201">
        <v>1080748.0000000002</v>
      </c>
      <c r="U2201">
        <v>800043.99999999988</v>
      </c>
      <c r="V2201">
        <v>196.54</v>
      </c>
      <c r="W2201">
        <v>99.81</v>
      </c>
      <c r="X2201">
        <v>167.32</v>
      </c>
      <c r="Y2201">
        <v>0</v>
      </c>
      <c r="Z2201">
        <v>506335.17200000014</v>
      </c>
      <c r="AA2201">
        <v>176491.88200000004</v>
      </c>
      <c r="AB2201">
        <v>10599.087000000001</v>
      </c>
      <c r="AC2201">
        <v>88294.365000000005</v>
      </c>
      <c r="AD2201">
        <v>5596.8670000000002</v>
      </c>
      <c r="AE2201">
        <v>14228.989999999998</v>
      </c>
      <c r="AF2201">
        <v>395506.1129999999</v>
      </c>
      <c r="AG2201">
        <v>75488.113000000027</v>
      </c>
      <c r="AH2201">
        <v>7453.0749999999989</v>
      </c>
      <c r="AI2201">
        <v>100875.23599999998</v>
      </c>
      <c r="AJ2201">
        <v>226.386</v>
      </c>
      <c r="AK2201">
        <v>17888.589</v>
      </c>
      <c r="AL2201">
        <v>7421.0409999999993</v>
      </c>
      <c r="AM2201">
        <v>47768.517000000007</v>
      </c>
      <c r="AN2201">
        <v>8855.0280000000002</v>
      </c>
      <c r="AO2201">
        <v>117498.05899999989</v>
      </c>
      <c r="AP2201">
        <v>73769.486000000004</v>
      </c>
      <c r="AQ2201">
        <v>100419.70700000004</v>
      </c>
      <c r="AR2201">
        <v>4095.9310000000005</v>
      </c>
      <c r="AS2201">
        <v>65412.349000000002</v>
      </c>
      <c r="AT2201">
        <v>441611.30899999983</v>
      </c>
      <c r="AU2201">
        <v>108775.42699999998</v>
      </c>
      <c r="AV2201">
        <v>641.70600000000013</v>
      </c>
      <c r="AW2201">
        <v>18211.269999999997</v>
      </c>
      <c r="AX2201">
        <v>17877.305</v>
      </c>
      <c r="AY2201">
        <v>105872.584</v>
      </c>
      <c r="AZ2201">
        <v>162494.95199999993</v>
      </c>
      <c r="BA2201">
        <v>267554.29699999985</v>
      </c>
      <c r="BB2201">
        <v>4039.8920000000003</v>
      </c>
      <c r="BC2201">
        <v>60287.469999999987</v>
      </c>
      <c r="BD2201">
        <v>10469.087</v>
      </c>
      <c r="BE2201">
        <v>30308.087999999996</v>
      </c>
      <c r="BF2201">
        <v>46182.825000000004</v>
      </c>
      <c r="BG2201">
        <v>227996.473</v>
      </c>
      <c r="BH2201">
        <v>17591.751000000004</v>
      </c>
      <c r="BI2201">
        <v>332965.67299999995</v>
      </c>
      <c r="BJ2201">
        <v>73359.323000000004</v>
      </c>
      <c r="BK2201">
        <v>96220.39350926764</v>
      </c>
      <c r="BL2201">
        <v>2841.4270000000001</v>
      </c>
      <c r="BM2201">
        <v>23374.262999999999</v>
      </c>
    </row>
    <row r="2202" spans="1:65" x14ac:dyDescent="0.25">
      <c r="A2202" t="s">
        <v>2331</v>
      </c>
      <c r="B2202">
        <v>1920620.1348004628</v>
      </c>
      <c r="C2202">
        <v>1639605.9099999997</v>
      </c>
      <c r="D2202">
        <v>2041912.8187669443</v>
      </c>
      <c r="E2202">
        <v>364259.55623305682</v>
      </c>
      <c r="F2202">
        <v>1607302.708191657</v>
      </c>
      <c r="G2202">
        <v>679.33100000000002</v>
      </c>
      <c r="H2202">
        <v>-961.33699999999988</v>
      </c>
      <c r="I2202">
        <v>0</v>
      </c>
      <c r="J2202">
        <v>-16250</v>
      </c>
      <c r="K2202">
        <v>157021.00000000003</v>
      </c>
      <c r="L2202">
        <v>30863</v>
      </c>
      <c r="M2202">
        <v>67084</v>
      </c>
      <c r="N2202">
        <v>475710.00000000006</v>
      </c>
      <c r="O2202">
        <v>37300</v>
      </c>
      <c r="P2202">
        <v>647575</v>
      </c>
      <c r="Q2202">
        <v>490504.99999999988</v>
      </c>
      <c r="R2202">
        <v>1916</v>
      </c>
      <c r="S2202">
        <v>751909.99999999977</v>
      </c>
      <c r="T2202">
        <v>1156064</v>
      </c>
      <c r="U2202">
        <v>751909.99999999977</v>
      </c>
      <c r="V2202">
        <v>192.63</v>
      </c>
      <c r="W2202">
        <v>104.74</v>
      </c>
      <c r="X2202">
        <v>0</v>
      </c>
      <c r="Y2202">
        <v>140</v>
      </c>
      <c r="Z2202">
        <v>506254.34899999981</v>
      </c>
      <c r="AA2202">
        <v>173276.66700000002</v>
      </c>
      <c r="AB2202">
        <v>10074.105</v>
      </c>
      <c r="AC2202">
        <v>85279.853999999978</v>
      </c>
      <c r="AD2202">
        <v>3339.3379999999997</v>
      </c>
      <c r="AE2202">
        <v>14495.442999999999</v>
      </c>
      <c r="AF2202">
        <v>335447.88199999993</v>
      </c>
      <c r="AG2202">
        <v>73691.762999999919</v>
      </c>
      <c r="AH2202">
        <v>7067.9630000000006</v>
      </c>
      <c r="AI2202">
        <v>111049.584</v>
      </c>
      <c r="AJ2202">
        <v>221.715</v>
      </c>
      <c r="AK2202">
        <v>17446.82</v>
      </c>
      <c r="AL2202">
        <v>7496.1509999999989</v>
      </c>
      <c r="AM2202">
        <v>46811.549999999988</v>
      </c>
      <c r="AN2202">
        <v>9111.9243999999981</v>
      </c>
      <c r="AO2202">
        <v>114988.35159999991</v>
      </c>
      <c r="AP2202">
        <v>71378.982000000004</v>
      </c>
      <c r="AQ2202">
        <v>98357.303</v>
      </c>
      <c r="AR2202">
        <v>3841.2220000000002</v>
      </c>
      <c r="AS2202">
        <v>64191.887999999977</v>
      </c>
      <c r="AT2202">
        <v>369012.32900000003</v>
      </c>
      <c r="AU2202">
        <v>107457.69899999996</v>
      </c>
      <c r="AV2202">
        <v>651.37559999999996</v>
      </c>
      <c r="AW2202">
        <v>17949.009400000003</v>
      </c>
      <c r="AX2202">
        <v>17415.027999999998</v>
      </c>
      <c r="AY2202">
        <v>103758.79599999997</v>
      </c>
      <c r="AZ2202">
        <v>152141.96499999994</v>
      </c>
      <c r="BA2202">
        <v>257171.85399999996</v>
      </c>
      <c r="BB2202">
        <v>4028.7470000000003</v>
      </c>
      <c r="BC2202">
        <v>58544.287000000011</v>
      </c>
      <c r="BD2202">
        <v>10043.421</v>
      </c>
      <c r="BE2202">
        <v>30019.421000000002</v>
      </c>
      <c r="BF2202">
        <v>45509.217000000004</v>
      </c>
      <c r="BG2202">
        <v>223578.00899999996</v>
      </c>
      <c r="BH2202">
        <v>17810.901000000005</v>
      </c>
      <c r="BI2202">
        <v>327629.52599999966</v>
      </c>
      <c r="BJ2202">
        <v>66075.203999999998</v>
      </c>
      <c r="BK2202">
        <v>93653.690766943182</v>
      </c>
      <c r="BL2202">
        <v>2684.0909999999999</v>
      </c>
      <c r="BM2202">
        <v>22561.302999999996</v>
      </c>
    </row>
    <row r="2203" spans="1:65" x14ac:dyDescent="0.25">
      <c r="A2203" t="s">
        <v>2332</v>
      </c>
      <c r="B2203">
        <v>1932898.0857914353</v>
      </c>
      <c r="C2203">
        <v>1354398.2419999999</v>
      </c>
      <c r="D2203">
        <v>2054706.3911808971</v>
      </c>
      <c r="E2203">
        <v>662136.70281910268</v>
      </c>
      <c r="F2203">
        <v>1614084.5988191026</v>
      </c>
      <c r="G2203">
        <v>10796.220000000001</v>
      </c>
      <c r="H2203">
        <v>-0.7649999999999999</v>
      </c>
      <c r="I2203">
        <v>15000</v>
      </c>
      <c r="J2203">
        <v>0</v>
      </c>
      <c r="K2203">
        <v>145300</v>
      </c>
      <c r="L2203">
        <v>36403</v>
      </c>
      <c r="M2203">
        <v>52336</v>
      </c>
      <c r="N2203">
        <v>495862</v>
      </c>
      <c r="O2203">
        <v>28000</v>
      </c>
      <c r="P2203">
        <v>692331</v>
      </c>
      <c r="Q2203">
        <v>307603</v>
      </c>
      <c r="R2203">
        <v>10939</v>
      </c>
      <c r="S2203">
        <v>533239.00000000012</v>
      </c>
      <c r="T2203">
        <v>1235535</v>
      </c>
      <c r="U2203">
        <v>533239.00000000012</v>
      </c>
      <c r="V2203">
        <v>224.78999999999996</v>
      </c>
      <c r="W2203">
        <v>109.00000000000001</v>
      </c>
      <c r="X2203">
        <v>168.86</v>
      </c>
      <c r="Y2203">
        <v>0</v>
      </c>
      <c r="Z2203">
        <v>506776.228</v>
      </c>
      <c r="AA2203">
        <v>174681.91499999989</v>
      </c>
      <c r="AB2203">
        <v>9390.4039999999986</v>
      </c>
      <c r="AC2203">
        <v>83229.533999999985</v>
      </c>
      <c r="AD2203">
        <v>3185.0729999999999</v>
      </c>
      <c r="AE2203">
        <v>14483.246000000003</v>
      </c>
      <c r="AF2203">
        <v>218760.06900000005</v>
      </c>
      <c r="AG2203">
        <v>74100.785000000018</v>
      </c>
      <c r="AH2203">
        <v>7991.1109999999999</v>
      </c>
      <c r="AI2203">
        <v>108737.71099999998</v>
      </c>
      <c r="AJ2203">
        <v>266.19900000000001</v>
      </c>
      <c r="AK2203">
        <v>17131.395</v>
      </c>
      <c r="AL2203">
        <v>11559.686000000003</v>
      </c>
      <c r="AM2203">
        <v>47553.013999999988</v>
      </c>
      <c r="AN2203">
        <v>10187.8012</v>
      </c>
      <c r="AO2203">
        <v>117615.94939999994</v>
      </c>
      <c r="AP2203">
        <v>75346.636000000013</v>
      </c>
      <c r="AQ2203">
        <v>99207.406000000017</v>
      </c>
      <c r="AR2203">
        <v>3885.360000000001</v>
      </c>
      <c r="AS2203">
        <v>64169.412999999979</v>
      </c>
      <c r="AT2203">
        <v>232657.22</v>
      </c>
      <c r="AU2203">
        <v>109819.91599999997</v>
      </c>
      <c r="AV2203">
        <v>1004.1098000000001</v>
      </c>
      <c r="AW2203">
        <v>19844.5216</v>
      </c>
      <c r="AX2203">
        <v>15658.449000000001</v>
      </c>
      <c r="AY2203">
        <v>102749.52900000001</v>
      </c>
      <c r="AZ2203">
        <v>112822.59699999998</v>
      </c>
      <c r="BA2203">
        <v>259032.66600000026</v>
      </c>
      <c r="BB2203">
        <v>4041.9129999999996</v>
      </c>
      <c r="BC2203">
        <v>61953.484999999986</v>
      </c>
      <c r="BD2203">
        <v>11018.462</v>
      </c>
      <c r="BE2203">
        <v>35965.463000000003</v>
      </c>
      <c r="BF2203">
        <v>44420.752</v>
      </c>
      <c r="BG2203">
        <v>230527.25199999998</v>
      </c>
      <c r="BH2203">
        <v>17704.262000000002</v>
      </c>
      <c r="BI2203">
        <v>322916.70400000038</v>
      </c>
      <c r="BJ2203">
        <v>65272.720999999998</v>
      </c>
      <c r="BK2203">
        <v>89416.734180897678</v>
      </c>
      <c r="BL2203">
        <v>2449.1889999999999</v>
      </c>
      <c r="BM2203">
        <v>21569.751999999997</v>
      </c>
    </row>
    <row r="2204" spans="1:65" x14ac:dyDescent="0.25">
      <c r="A2204" t="s">
        <v>2333</v>
      </c>
      <c r="B2204">
        <v>1916593.7795980193</v>
      </c>
      <c r="C2204">
        <v>1316973.2989999999</v>
      </c>
      <c r="D2204">
        <v>2034130.5163692804</v>
      </c>
      <c r="E2204">
        <v>681465.71463071951</v>
      </c>
      <c r="F2204">
        <v>1601030.1289557195</v>
      </c>
      <c r="G2204">
        <v>6267.2780000000002</v>
      </c>
      <c r="H2204">
        <v>-1302.575</v>
      </c>
      <c r="I2204">
        <v>15000</v>
      </c>
      <c r="J2204">
        <v>0</v>
      </c>
      <c r="K2204">
        <v>146000</v>
      </c>
      <c r="L2204">
        <v>34111.000000000007</v>
      </c>
      <c r="M2204">
        <v>50576.000000000007</v>
      </c>
      <c r="N2204">
        <v>499990</v>
      </c>
      <c r="O2204">
        <v>27900</v>
      </c>
      <c r="P2204">
        <v>683596</v>
      </c>
      <c r="Q2204">
        <v>285801</v>
      </c>
      <c r="R2204">
        <v>11353</v>
      </c>
      <c r="S2204">
        <v>510276.99999999994</v>
      </c>
      <c r="T2204">
        <v>1229049.9999999998</v>
      </c>
      <c r="U2204">
        <v>510276.99999999994</v>
      </c>
      <c r="V2204">
        <v>224.57</v>
      </c>
      <c r="W2204">
        <v>102.38</v>
      </c>
      <c r="X2204">
        <v>168.86</v>
      </c>
      <c r="Y2204">
        <v>0</v>
      </c>
      <c r="Z2204">
        <v>506681.14899999992</v>
      </c>
      <c r="AA2204">
        <v>172343.83999999994</v>
      </c>
      <c r="AB2204">
        <v>9482.2049999999999</v>
      </c>
      <c r="AC2204">
        <v>82003.885999999969</v>
      </c>
      <c r="AD2204">
        <v>3103.9720000000002</v>
      </c>
      <c r="AE2204">
        <v>14218.573999999999</v>
      </c>
      <c r="AF2204">
        <v>187993.87</v>
      </c>
      <c r="AG2204">
        <v>73605.313999999998</v>
      </c>
      <c r="AH2204">
        <v>7500.8819999999996</v>
      </c>
      <c r="AI2204">
        <v>102883.08199999999</v>
      </c>
      <c r="AJ2204">
        <v>341.25100000000003</v>
      </c>
      <c r="AK2204">
        <v>16652.713</v>
      </c>
      <c r="AL2204">
        <v>10671.471000000001</v>
      </c>
      <c r="AM2204">
        <v>47458.218000000015</v>
      </c>
      <c r="AN2204">
        <v>9499.8225999999995</v>
      </c>
      <c r="AO2204">
        <v>115442.43639999992</v>
      </c>
      <c r="AP2204">
        <v>74948.112000000008</v>
      </c>
      <c r="AQ2204">
        <v>98307.387000000046</v>
      </c>
      <c r="AR2204">
        <v>3836.5390000000029</v>
      </c>
      <c r="AS2204">
        <v>63070.611999999957</v>
      </c>
      <c r="AT2204">
        <v>226362.21400000001</v>
      </c>
      <c r="AU2204">
        <v>107757.46899999997</v>
      </c>
      <c r="AV2204">
        <v>818.72140000000002</v>
      </c>
      <c r="AW2204">
        <v>19476.432600000004</v>
      </c>
      <c r="AX2204">
        <v>16221.528</v>
      </c>
      <c r="AY2204">
        <v>100932.66199999995</v>
      </c>
      <c r="AZ2204">
        <v>116545.67499999994</v>
      </c>
      <c r="BA2204">
        <v>256273.56699999995</v>
      </c>
      <c r="BB2204">
        <v>4050.8280000000004</v>
      </c>
      <c r="BC2204">
        <v>62143.22600000001</v>
      </c>
      <c r="BD2204">
        <v>11174.850999999999</v>
      </c>
      <c r="BE2204">
        <v>36010.851000000002</v>
      </c>
      <c r="BF2204">
        <v>42477.323000000004</v>
      </c>
      <c r="BG2204">
        <v>231005.45500000002</v>
      </c>
      <c r="BH2204">
        <v>17751.084000000003</v>
      </c>
      <c r="BI2204">
        <v>327350.63899999991</v>
      </c>
      <c r="BJ2204">
        <v>65072.271000000001</v>
      </c>
      <c r="BK2204">
        <v>86176.758369280491</v>
      </c>
      <c r="BL2204">
        <v>2439.5299999999997</v>
      </c>
      <c r="BM2204">
        <v>21017.394</v>
      </c>
    </row>
    <row r="2205" spans="1:65" x14ac:dyDescent="0.25">
      <c r="A2205" t="s">
        <v>2334</v>
      </c>
      <c r="B2205">
        <v>1892576.3469871823</v>
      </c>
      <c r="C2205">
        <v>1276504.8910000001</v>
      </c>
      <c r="D2205">
        <v>2010090.8990142571</v>
      </c>
      <c r="E2205">
        <v>696849.39798574219</v>
      </c>
      <c r="F2205">
        <v>1583134.6665401421</v>
      </c>
      <c r="G2205">
        <v>1885.1890000000001</v>
      </c>
      <c r="H2205">
        <v>-157.59500000000003</v>
      </c>
      <c r="I2205">
        <v>15000</v>
      </c>
      <c r="J2205">
        <v>0</v>
      </c>
      <c r="K2205">
        <v>133399.99999999997</v>
      </c>
      <c r="L2205">
        <v>67142</v>
      </c>
      <c r="M2205">
        <v>29087.999999999996</v>
      </c>
      <c r="N2205">
        <v>535296.00000000012</v>
      </c>
      <c r="O2205">
        <v>28200</v>
      </c>
      <c r="P2205">
        <v>661152</v>
      </c>
      <c r="Q2205">
        <v>346047</v>
      </c>
      <c r="R2205">
        <v>8419</v>
      </c>
      <c r="S2205">
        <v>536735</v>
      </c>
      <c r="T2205">
        <v>1272008.9999999998</v>
      </c>
      <c r="U2205">
        <v>536735</v>
      </c>
      <c r="V2205">
        <v>190.63</v>
      </c>
      <c r="W2205">
        <v>107.88</v>
      </c>
      <c r="X2205">
        <v>168.86</v>
      </c>
      <c r="Y2205">
        <v>0</v>
      </c>
      <c r="Z2205">
        <v>506956.962</v>
      </c>
      <c r="AA2205">
        <v>171011.04400000005</v>
      </c>
      <c r="AB2205">
        <v>9387.7540000000008</v>
      </c>
      <c r="AC2205">
        <v>80425.953999999998</v>
      </c>
      <c r="AD2205">
        <v>3006.1270000000004</v>
      </c>
      <c r="AE2205">
        <v>14361.562000000002</v>
      </c>
      <c r="AF2205">
        <v>175399.94699999993</v>
      </c>
      <c r="AG2205">
        <v>74175.504999999976</v>
      </c>
      <c r="AH2205">
        <v>7404.3990000000003</v>
      </c>
      <c r="AI2205">
        <v>93799.822000000015</v>
      </c>
      <c r="AJ2205">
        <v>233.791</v>
      </c>
      <c r="AK2205">
        <v>16238.45</v>
      </c>
      <c r="AL2205">
        <v>7451.2479999999996</v>
      </c>
      <c r="AM2205">
        <v>46773.799000000035</v>
      </c>
      <c r="AN2205">
        <v>9255.9529999999977</v>
      </c>
      <c r="AO2205">
        <v>113444.84960000007</v>
      </c>
      <c r="AP2205">
        <v>71734.362000000023</v>
      </c>
      <c r="AQ2205">
        <v>96609.775999999983</v>
      </c>
      <c r="AR2205">
        <v>3956.2509999999997</v>
      </c>
      <c r="AS2205">
        <v>62290.359999999993</v>
      </c>
      <c r="AT2205">
        <v>209933.28200000001</v>
      </c>
      <c r="AU2205">
        <v>106726.25199999998</v>
      </c>
      <c r="AV2205">
        <v>632.18500000000006</v>
      </c>
      <c r="AW2205">
        <v>18721.252400000005</v>
      </c>
      <c r="AX2205">
        <v>16612.896000000001</v>
      </c>
      <c r="AY2205">
        <v>99347.014999999999</v>
      </c>
      <c r="AZ2205">
        <v>114670.34499999999</v>
      </c>
      <c r="BA2205">
        <v>257011.25299999994</v>
      </c>
      <c r="BB2205">
        <v>4031.4720000000002</v>
      </c>
      <c r="BC2205">
        <v>61596.880999999994</v>
      </c>
      <c r="BD2205">
        <v>10766.498000000001</v>
      </c>
      <c r="BE2205">
        <v>35206.498999999996</v>
      </c>
      <c r="BF2205">
        <v>39749.79</v>
      </c>
      <c r="BG2205">
        <v>227397.33599999995</v>
      </c>
      <c r="BH2205">
        <v>17597.586000000003</v>
      </c>
      <c r="BI2205">
        <v>327161.60900000005</v>
      </c>
      <c r="BJ2205">
        <v>65307.445</v>
      </c>
      <c r="BK2205">
        <v>87101.830014257575</v>
      </c>
      <c r="BL2205">
        <v>2416.598</v>
      </c>
      <c r="BM2205">
        <v>20689.850000000006</v>
      </c>
    </row>
    <row r="2206" spans="1:65" x14ac:dyDescent="0.25">
      <c r="A2206" t="s">
        <v>2335</v>
      </c>
      <c r="B2206">
        <v>1879211.6768424092</v>
      </c>
      <c r="C2206">
        <v>1237459.4270000001</v>
      </c>
      <c r="D2206">
        <v>1995284.5625618803</v>
      </c>
      <c r="E2206">
        <v>721568.04343811946</v>
      </c>
      <c r="F2206">
        <v>1583385.5786999194</v>
      </c>
      <c r="G2206">
        <v>5162.8229999999994</v>
      </c>
      <c r="H2206">
        <v>-662.66199999999992</v>
      </c>
      <c r="I2206">
        <v>0</v>
      </c>
      <c r="J2206">
        <v>0</v>
      </c>
      <c r="K2206">
        <v>137500</v>
      </c>
      <c r="L2206">
        <v>56827</v>
      </c>
      <c r="M2206">
        <v>30804.000000000004</v>
      </c>
      <c r="N2206">
        <v>532746</v>
      </c>
      <c r="O2206">
        <v>25900</v>
      </c>
      <c r="P2206">
        <v>667482</v>
      </c>
      <c r="Q2206">
        <v>315062.00000000006</v>
      </c>
      <c r="R2206">
        <v>11820</v>
      </c>
      <c r="S2206">
        <v>509266</v>
      </c>
      <c r="T2206">
        <v>1268874.9999999998</v>
      </c>
      <c r="U2206">
        <v>509266</v>
      </c>
      <c r="V2206">
        <v>210.49</v>
      </c>
      <c r="W2206">
        <v>106.71</v>
      </c>
      <c r="X2206">
        <v>0</v>
      </c>
      <c r="Y2206">
        <v>0</v>
      </c>
      <c r="Z2206">
        <v>507029.55800000002</v>
      </c>
      <c r="AA2206">
        <v>167896.15700000015</v>
      </c>
      <c r="AB2206">
        <v>9553.2680000000018</v>
      </c>
      <c r="AC2206">
        <v>79772.602999999988</v>
      </c>
      <c r="AD2206">
        <v>3004.5159999999996</v>
      </c>
      <c r="AE2206">
        <v>13686.055000000002</v>
      </c>
      <c r="AF2206">
        <v>177721.95700000005</v>
      </c>
      <c r="AG2206">
        <v>72628.350999999995</v>
      </c>
      <c r="AH2206">
        <v>7576.094000000001</v>
      </c>
      <c r="AI2206">
        <v>107911.37900000004</v>
      </c>
      <c r="AJ2206">
        <v>367.53300000000002</v>
      </c>
      <c r="AK2206">
        <v>15884.127999999999</v>
      </c>
      <c r="AL2206">
        <v>7513.6429999999982</v>
      </c>
      <c r="AM2206">
        <v>46096.048000000024</v>
      </c>
      <c r="AN2206">
        <v>9235.255799999999</v>
      </c>
      <c r="AO2206">
        <v>110569.74539999999</v>
      </c>
      <c r="AP2206">
        <v>67843.787999999986</v>
      </c>
      <c r="AQ2206">
        <v>94446.763999999981</v>
      </c>
      <c r="AR2206">
        <v>4241.6400000000012</v>
      </c>
      <c r="AS2206">
        <v>61387.519999999997</v>
      </c>
      <c r="AT2206">
        <v>187896.91800000001</v>
      </c>
      <c r="AU2206">
        <v>104645.95999999998</v>
      </c>
      <c r="AV2206">
        <v>684.31220000000008</v>
      </c>
      <c r="AW2206">
        <v>17969.234599999996</v>
      </c>
      <c r="AX2206">
        <v>17425.927000000003</v>
      </c>
      <c r="AY2206">
        <v>97649.771000000008</v>
      </c>
      <c r="AZ2206">
        <v>101822.58399999994</v>
      </c>
      <c r="BA2206">
        <v>255008.79100000006</v>
      </c>
      <c r="BB2206">
        <v>4053.7049999999999</v>
      </c>
      <c r="BC2206">
        <v>60206.151999999987</v>
      </c>
      <c r="BD2206">
        <v>8391.7340000000004</v>
      </c>
      <c r="BE2206">
        <v>33471.734999999993</v>
      </c>
      <c r="BF2206">
        <v>37466.366999999998</v>
      </c>
      <c r="BG2206">
        <v>222033.54200000002</v>
      </c>
      <c r="BH2206">
        <v>17682.924000000003</v>
      </c>
      <c r="BI2206">
        <v>324440.27900000033</v>
      </c>
      <c r="BJ2206">
        <v>65493.915000000001</v>
      </c>
      <c r="BK2206">
        <v>88884.73456188041</v>
      </c>
      <c r="BL2206">
        <v>2453.788</v>
      </c>
      <c r="BM2206">
        <v>20695.613000000001</v>
      </c>
    </row>
    <row r="2207" spans="1:65" x14ac:dyDescent="0.25">
      <c r="A2207" t="s">
        <v>2336</v>
      </c>
      <c r="B2207">
        <v>1872784.1118141557</v>
      </c>
      <c r="C2207">
        <v>1158714.4549999998</v>
      </c>
      <c r="D2207">
        <v>1986952.0956141087</v>
      </c>
      <c r="E2207">
        <v>794762.37338589167</v>
      </c>
      <c r="F2207">
        <v>1585816.2531426917</v>
      </c>
      <c r="G2207">
        <v>535.4319999999999</v>
      </c>
      <c r="H2207">
        <v>-807.00799999999992</v>
      </c>
      <c r="I2207">
        <v>38750</v>
      </c>
      <c r="J2207">
        <v>0</v>
      </c>
      <c r="K2207">
        <v>139200</v>
      </c>
      <c r="L2207">
        <v>31442</v>
      </c>
      <c r="M2207">
        <v>34379.999999999993</v>
      </c>
      <c r="N2207">
        <v>519564.99999999994</v>
      </c>
      <c r="O2207">
        <v>23100</v>
      </c>
      <c r="P2207">
        <v>649975</v>
      </c>
      <c r="Q2207">
        <v>207206.00000000003</v>
      </c>
      <c r="R2207">
        <v>32841</v>
      </c>
      <c r="S2207">
        <v>403886.00000000006</v>
      </c>
      <c r="T2207">
        <v>1233823</v>
      </c>
      <c r="U2207">
        <v>403886.00000000006</v>
      </c>
      <c r="V2207">
        <v>199.5</v>
      </c>
      <c r="W2207">
        <v>105.95</v>
      </c>
      <c r="X2207">
        <v>167.50677419354838</v>
      </c>
      <c r="Y2207">
        <v>0</v>
      </c>
      <c r="Z2207">
        <v>507055.25400000007</v>
      </c>
      <c r="AA2207">
        <v>170854.23399999988</v>
      </c>
      <c r="AB2207">
        <v>8964.9860000000008</v>
      </c>
      <c r="AC2207">
        <v>83615.445999999982</v>
      </c>
      <c r="AD2207">
        <v>2851.116</v>
      </c>
      <c r="AE2207">
        <v>13551.971999999998</v>
      </c>
      <c r="AF2207">
        <v>138330.883</v>
      </c>
      <c r="AG2207">
        <v>71931.046000000002</v>
      </c>
      <c r="AH2207">
        <v>7346.5240000000013</v>
      </c>
      <c r="AI2207">
        <v>111605.60499999998</v>
      </c>
      <c r="AJ2207">
        <v>534.53099999999995</v>
      </c>
      <c r="AK2207">
        <v>17883.973000000005</v>
      </c>
      <c r="AL2207">
        <v>11582.919000000002</v>
      </c>
      <c r="AM2207">
        <v>47722.159999999989</v>
      </c>
      <c r="AN2207">
        <v>9353.4377999999979</v>
      </c>
      <c r="AO2207">
        <v>112150.5288</v>
      </c>
      <c r="AP2207">
        <v>55982.890999999989</v>
      </c>
      <c r="AQ2207">
        <v>93530.044999999984</v>
      </c>
      <c r="AR2207">
        <v>4243.094000000001</v>
      </c>
      <c r="AS2207">
        <v>61049.277999999984</v>
      </c>
      <c r="AT2207">
        <v>129454.33299999993</v>
      </c>
      <c r="AU2207">
        <v>104683.48599999993</v>
      </c>
      <c r="AV2207">
        <v>629.78820000000007</v>
      </c>
      <c r="AW2207">
        <v>19121.941200000001</v>
      </c>
      <c r="AX2207">
        <v>18015.311999999998</v>
      </c>
      <c r="AY2207">
        <v>95706.611000000004</v>
      </c>
      <c r="AZ2207">
        <v>132367.41999999998</v>
      </c>
      <c r="BA2207">
        <v>249554.13300000026</v>
      </c>
      <c r="BB2207">
        <v>4091.2049999999999</v>
      </c>
      <c r="BC2207">
        <v>62781.402999999991</v>
      </c>
      <c r="BD2207">
        <v>5195.3060000000005</v>
      </c>
      <c r="BE2207">
        <v>33502.306000000004</v>
      </c>
      <c r="BF2207">
        <v>36655.951000000001</v>
      </c>
      <c r="BG2207">
        <v>218276.57700000008</v>
      </c>
      <c r="BH2207">
        <v>17727.684000000001</v>
      </c>
      <c r="BI2207">
        <v>321065.78600000002</v>
      </c>
      <c r="BJ2207">
        <v>65823.51999999999</v>
      </c>
      <c r="BK2207">
        <v>77350.004614108329</v>
      </c>
      <c r="BL2207">
        <v>2508.3000000000002</v>
      </c>
      <c r="BM2207">
        <v>21015.559999999998</v>
      </c>
    </row>
    <row r="2208" spans="1:65" x14ac:dyDescent="0.25">
      <c r="A2208" t="s">
        <v>2337</v>
      </c>
      <c r="B2208">
        <v>1846047.8789024157</v>
      </c>
      <c r="C2208">
        <v>1102199.2780000002</v>
      </c>
      <c r="D2208">
        <v>1960057.5880526062</v>
      </c>
      <c r="E2208">
        <v>823189.97394739278</v>
      </c>
      <c r="F2208">
        <v>1581953.7199473928</v>
      </c>
      <c r="G2208">
        <v>2116.9859999999999</v>
      </c>
      <c r="H2208">
        <v>-212.46799999999999</v>
      </c>
      <c r="I2208">
        <v>13750</v>
      </c>
      <c r="J2208">
        <v>0</v>
      </c>
      <c r="K2208">
        <v>138700</v>
      </c>
      <c r="L2208">
        <v>46418.000000000007</v>
      </c>
      <c r="M2208">
        <v>31236</v>
      </c>
      <c r="N2208">
        <v>561153</v>
      </c>
      <c r="O2208">
        <v>20800</v>
      </c>
      <c r="P2208">
        <v>696107</v>
      </c>
      <c r="Q2208">
        <v>268093.00000000006</v>
      </c>
      <c r="R2208">
        <v>15402.999999999998</v>
      </c>
      <c r="S2208">
        <v>458829.00000000006</v>
      </c>
      <c r="T2208">
        <v>1319081.0000000002</v>
      </c>
      <c r="U2208">
        <v>458829.00000000006</v>
      </c>
      <c r="V2208">
        <v>188.56</v>
      </c>
      <c r="W2208">
        <v>107.46</v>
      </c>
      <c r="X2208">
        <v>162.97363636363636</v>
      </c>
      <c r="Y2208">
        <v>0</v>
      </c>
      <c r="Z2208">
        <v>506745.89299999992</v>
      </c>
      <c r="AA2208">
        <v>170804.62700000012</v>
      </c>
      <c r="AB2208">
        <v>8461.1999999999989</v>
      </c>
      <c r="AC2208">
        <v>88115.599999999991</v>
      </c>
      <c r="AD2208">
        <v>2841.0659999999998</v>
      </c>
      <c r="AE2208">
        <v>13640.607</v>
      </c>
      <c r="AF2208">
        <v>128277.06299999992</v>
      </c>
      <c r="AG2208">
        <v>70854.451000000015</v>
      </c>
      <c r="AH2208">
        <v>7706.2060000000001</v>
      </c>
      <c r="AI2208">
        <v>105550.80099999998</v>
      </c>
      <c r="AJ2208">
        <v>452.60599999999999</v>
      </c>
      <c r="AK2208">
        <v>17784.458000000002</v>
      </c>
      <c r="AL2208">
        <v>10705.643999999998</v>
      </c>
      <c r="AM2208">
        <v>46927.954999999987</v>
      </c>
      <c r="AN2208">
        <v>9593.4621999999999</v>
      </c>
      <c r="AO2208">
        <v>109389.13680000004</v>
      </c>
      <c r="AP2208">
        <v>52429.894</v>
      </c>
      <c r="AQ2208">
        <v>92769.226000000024</v>
      </c>
      <c r="AR2208">
        <v>4397.9139999999989</v>
      </c>
      <c r="AS2208">
        <v>59926.814000000013</v>
      </c>
      <c r="AT2208">
        <v>117636.908</v>
      </c>
      <c r="AU2208">
        <v>102292.43799999998</v>
      </c>
      <c r="AV2208">
        <v>626.66379999999992</v>
      </c>
      <c r="AW2208">
        <v>18602.801200000002</v>
      </c>
      <c r="AX2208">
        <v>18788.396999999997</v>
      </c>
      <c r="AY2208">
        <v>93975.035000000003</v>
      </c>
      <c r="AZ2208">
        <v>109931.36600000001</v>
      </c>
      <c r="BA2208">
        <v>251861.33099999998</v>
      </c>
      <c r="BB2208">
        <v>4148.9170000000004</v>
      </c>
      <c r="BC2208">
        <v>61211.089</v>
      </c>
      <c r="BD2208">
        <v>5084.3100000000004</v>
      </c>
      <c r="BE2208">
        <v>32077.309999999998</v>
      </c>
      <c r="BF2208">
        <v>33925.434000000001</v>
      </c>
      <c r="BG2208">
        <v>212894.68</v>
      </c>
      <c r="BH2208">
        <v>17794.585000000003</v>
      </c>
      <c r="BI2208">
        <v>311001.31299999997</v>
      </c>
      <c r="BJ2208">
        <v>60075.101000000002</v>
      </c>
      <c r="BK2208">
        <v>79643.302052607221</v>
      </c>
      <c r="BL2208">
        <v>2576.6480000000001</v>
      </c>
      <c r="BM2208">
        <v>20734.612999999998</v>
      </c>
    </row>
    <row r="2209" spans="1:65" x14ac:dyDescent="0.25">
      <c r="A2209" t="s">
        <v>2338</v>
      </c>
      <c r="B2209">
        <v>1820351.626874161</v>
      </c>
      <c r="C2209">
        <v>1072879.2199999997</v>
      </c>
      <c r="D2209">
        <v>1936526.939556804</v>
      </c>
      <c r="E2209">
        <v>827625.00144319586</v>
      </c>
      <c r="F2209">
        <v>1567286.7484431958</v>
      </c>
      <c r="G2209">
        <v>8711.1990000000005</v>
      </c>
      <c r="H2209">
        <v>-16.693999999999999</v>
      </c>
      <c r="I2209">
        <v>0</v>
      </c>
      <c r="J2209">
        <v>-12500</v>
      </c>
      <c r="K2209">
        <v>138000</v>
      </c>
      <c r="L2209">
        <v>55048</v>
      </c>
      <c r="M2209">
        <v>26340.000000000004</v>
      </c>
      <c r="N2209">
        <v>580060</v>
      </c>
      <c r="O2209">
        <v>19200</v>
      </c>
      <c r="P2209">
        <v>693109</v>
      </c>
      <c r="Q2209">
        <v>294178.00000000006</v>
      </c>
      <c r="R2209">
        <v>15045.000000000002</v>
      </c>
      <c r="S2209">
        <v>477718</v>
      </c>
      <c r="T2209">
        <v>1343261.9999999998</v>
      </c>
      <c r="U2209">
        <v>477718</v>
      </c>
      <c r="V2209">
        <v>207.76</v>
      </c>
      <c r="W2209">
        <v>108.92</v>
      </c>
      <c r="X2209">
        <v>0</v>
      </c>
      <c r="Y2209">
        <v>140</v>
      </c>
      <c r="Z2209">
        <v>507181.45799999987</v>
      </c>
      <c r="AA2209">
        <v>170749.16100000011</v>
      </c>
      <c r="AB2209">
        <v>8560.1530000000002</v>
      </c>
      <c r="AC2209">
        <v>89520.070999999996</v>
      </c>
      <c r="AD2209">
        <v>2917.759</v>
      </c>
      <c r="AE2209">
        <v>13144.670999999997</v>
      </c>
      <c r="AF2209">
        <v>130393.18499999997</v>
      </c>
      <c r="AG2209">
        <v>69848.94</v>
      </c>
      <c r="AH2209">
        <v>7699.7139999999999</v>
      </c>
      <c r="AI2209">
        <v>104168.35399999998</v>
      </c>
      <c r="AJ2209">
        <v>254.44</v>
      </c>
      <c r="AK2209">
        <v>17471.46</v>
      </c>
      <c r="AL2209">
        <v>7468.1009999999997</v>
      </c>
      <c r="AM2209">
        <v>45908.805999999975</v>
      </c>
      <c r="AN2209">
        <v>10327.698399999997</v>
      </c>
      <c r="AO2209">
        <v>107993.04119999996</v>
      </c>
      <c r="AP2209">
        <v>50478.631999999998</v>
      </c>
      <c r="AQ2209">
        <v>91516.929000000018</v>
      </c>
      <c r="AR2209">
        <v>4391.6439999999993</v>
      </c>
      <c r="AS2209">
        <v>58973.255000000012</v>
      </c>
      <c r="AT2209">
        <v>103778.68899999998</v>
      </c>
      <c r="AU2209">
        <v>102913.875</v>
      </c>
      <c r="AV2209">
        <v>883.86160000000007</v>
      </c>
      <c r="AW2209">
        <v>17965.747800000001</v>
      </c>
      <c r="AX2209">
        <v>18784.082999999999</v>
      </c>
      <c r="AY2209">
        <v>92965.095000000016</v>
      </c>
      <c r="AZ2209">
        <v>97533.64599999995</v>
      </c>
      <c r="BA2209">
        <v>246204.64200000011</v>
      </c>
      <c r="BB2209">
        <v>4134.665</v>
      </c>
      <c r="BC2209">
        <v>60665.296000000009</v>
      </c>
      <c r="BD2209">
        <v>5207.8379999999997</v>
      </c>
      <c r="BE2209">
        <v>31087.838</v>
      </c>
      <c r="BF2209">
        <v>32949.649000000005</v>
      </c>
      <c r="BG2209">
        <v>208500.88999999996</v>
      </c>
      <c r="BH2209">
        <v>18014.028000000002</v>
      </c>
      <c r="BI2209">
        <v>304277.86299999966</v>
      </c>
      <c r="BJ2209">
        <v>59334.631999999998</v>
      </c>
      <c r="BK2209">
        <v>82454.920556804136</v>
      </c>
      <c r="BL2209">
        <v>2585.3440000000001</v>
      </c>
      <c r="BM2209">
        <v>20196.084000000003</v>
      </c>
    </row>
    <row r="2210" spans="1:65" x14ac:dyDescent="0.25">
      <c r="A2210" t="s">
        <v>2339</v>
      </c>
      <c r="B2210">
        <v>1806598.7947293897</v>
      </c>
      <c r="C2210">
        <v>1058190.6679999998</v>
      </c>
      <c r="D2210">
        <v>1923668.5136544604</v>
      </c>
      <c r="E2210">
        <v>828074.53034553956</v>
      </c>
      <c r="F2210">
        <v>1558291.9933455396</v>
      </c>
      <c r="G2210">
        <v>13375.689000000002</v>
      </c>
      <c r="H2210">
        <v>-1810.9920000000002</v>
      </c>
      <c r="I2210">
        <v>0</v>
      </c>
      <c r="J2210">
        <v>-12500</v>
      </c>
      <c r="K2210">
        <v>144900</v>
      </c>
      <c r="L2210">
        <v>34658</v>
      </c>
      <c r="M2210">
        <v>44128</v>
      </c>
      <c r="N2210">
        <v>550414</v>
      </c>
      <c r="O2210">
        <v>17000</v>
      </c>
      <c r="P2210">
        <v>709355</v>
      </c>
      <c r="Q2210">
        <v>239411</v>
      </c>
      <c r="R2210">
        <v>18413</v>
      </c>
      <c r="S2210">
        <v>445439</v>
      </c>
      <c r="T2210">
        <v>1312840.0000000002</v>
      </c>
      <c r="U2210">
        <v>445439</v>
      </c>
      <c r="V2210">
        <v>236.12</v>
      </c>
      <c r="W2210">
        <v>89.08</v>
      </c>
      <c r="X2210">
        <v>0</v>
      </c>
      <c r="Y2210">
        <v>140</v>
      </c>
      <c r="Z2210">
        <v>507122.63600000006</v>
      </c>
      <c r="AA2210">
        <v>167624.05799999982</v>
      </c>
      <c r="AB2210">
        <v>8385.0709999999999</v>
      </c>
      <c r="AC2210">
        <v>90636.510999999984</v>
      </c>
      <c r="AD2210">
        <v>3012.6840000000002</v>
      </c>
      <c r="AE2210">
        <v>12903.078000000001</v>
      </c>
      <c r="AF2210">
        <v>121877.68300000005</v>
      </c>
      <c r="AG2210">
        <v>68911.591999999975</v>
      </c>
      <c r="AH2210">
        <v>7856.3509999999997</v>
      </c>
      <c r="AI2210">
        <v>104815.82100000003</v>
      </c>
      <c r="AJ2210">
        <v>209.417</v>
      </c>
      <c r="AK2210">
        <v>17070.452000000005</v>
      </c>
      <c r="AL2210">
        <v>7155.3029999999999</v>
      </c>
      <c r="AM2210">
        <v>45600.694999999992</v>
      </c>
      <c r="AN2210">
        <v>10193.974600000003</v>
      </c>
      <c r="AO2210">
        <v>105625.66559999998</v>
      </c>
      <c r="AP2210">
        <v>50082.133999999998</v>
      </c>
      <c r="AQ2210">
        <v>89920.403999999966</v>
      </c>
      <c r="AR2210">
        <v>4337.9929999999995</v>
      </c>
      <c r="AS2210">
        <v>58325.075000000041</v>
      </c>
      <c r="AT2210">
        <v>102822.23199999999</v>
      </c>
      <c r="AU2210">
        <v>101552.76700000002</v>
      </c>
      <c r="AV2210">
        <v>825.47040000000015</v>
      </c>
      <c r="AW2210">
        <v>17513.753400000001</v>
      </c>
      <c r="AX2210">
        <v>18368.588</v>
      </c>
      <c r="AY2210">
        <v>91801.864999999962</v>
      </c>
      <c r="AZ2210">
        <v>95717.777999999947</v>
      </c>
      <c r="BA2210">
        <v>250112.35899999991</v>
      </c>
      <c r="BB2210">
        <v>4118.3110000000006</v>
      </c>
      <c r="BC2210">
        <v>59739.150000000009</v>
      </c>
      <c r="BD2210">
        <v>4876.3180000000002</v>
      </c>
      <c r="BE2210">
        <v>30210.317999999996</v>
      </c>
      <c r="BF2210">
        <v>31909.831000000002</v>
      </c>
      <c r="BG2210">
        <v>204385.946</v>
      </c>
      <c r="BH2210">
        <v>18080.121999999999</v>
      </c>
      <c r="BI2210">
        <v>303944.88300000021</v>
      </c>
      <c r="BJ2210">
        <v>58609.296000000002</v>
      </c>
      <c r="BK2210">
        <v>83094.246654460672</v>
      </c>
      <c r="BL2210">
        <v>2629.4749999999999</v>
      </c>
      <c r="BM2210">
        <v>19879.874</v>
      </c>
    </row>
    <row r="2211" spans="1:65" x14ac:dyDescent="0.25">
      <c r="A2211" t="s">
        <v>2340</v>
      </c>
      <c r="B2211">
        <v>1821159.7475065528</v>
      </c>
      <c r="C2211">
        <v>1069214.5930000001</v>
      </c>
      <c r="D2211">
        <v>1938650.4037575128</v>
      </c>
      <c r="E2211">
        <v>832567.08424248639</v>
      </c>
      <c r="F2211">
        <v>1601353.6312424864</v>
      </c>
      <c r="G2211">
        <v>1432.0689999999997</v>
      </c>
      <c r="H2211">
        <v>-1862.1399999999999</v>
      </c>
      <c r="I2211">
        <v>34750</v>
      </c>
      <c r="J2211">
        <v>0</v>
      </c>
      <c r="K2211">
        <v>143100</v>
      </c>
      <c r="L2211">
        <v>42490</v>
      </c>
      <c r="M2211">
        <v>34524</v>
      </c>
      <c r="N2211">
        <v>587194.00000000012</v>
      </c>
      <c r="O2211">
        <v>29300</v>
      </c>
      <c r="P2211">
        <v>663181</v>
      </c>
      <c r="Q2211">
        <v>235145</v>
      </c>
      <c r="R2211">
        <v>20561.999999999996</v>
      </c>
      <c r="S2211">
        <v>442069.00000000006</v>
      </c>
      <c r="T2211">
        <v>1313427.0000000002</v>
      </c>
      <c r="U2211">
        <v>442069.00000000006</v>
      </c>
      <c r="V2211">
        <v>198.94</v>
      </c>
      <c r="W2211">
        <v>75.73</v>
      </c>
      <c r="X2211">
        <v>158.53597122302159</v>
      </c>
      <c r="Y2211">
        <v>0</v>
      </c>
      <c r="Z2211">
        <v>506842.67999999982</v>
      </c>
      <c r="AA2211">
        <v>170819.25799999991</v>
      </c>
      <c r="AB2211">
        <v>7229.64</v>
      </c>
      <c r="AC2211">
        <v>92135.39499999999</v>
      </c>
      <c r="AD2211">
        <v>2526.614</v>
      </c>
      <c r="AE2211">
        <v>13017.549000000003</v>
      </c>
      <c r="AF2211">
        <v>110295.94400000002</v>
      </c>
      <c r="AG2211">
        <v>68817.483999999953</v>
      </c>
      <c r="AH2211">
        <v>7747.8830000000007</v>
      </c>
      <c r="AI2211">
        <v>113942.78999999996</v>
      </c>
      <c r="AJ2211">
        <v>215.245</v>
      </c>
      <c r="AK2211">
        <v>16938.776999999998</v>
      </c>
      <c r="AL2211">
        <v>7184.9989999999998</v>
      </c>
      <c r="AM2211">
        <v>47597.695000000007</v>
      </c>
      <c r="AN2211">
        <v>8870.7888000000003</v>
      </c>
      <c r="AO2211">
        <v>107673.90820000001</v>
      </c>
      <c r="AP2211">
        <v>62480.837999999982</v>
      </c>
      <c r="AQ2211">
        <v>89688.690999999977</v>
      </c>
      <c r="AR2211">
        <v>4035.6210000000005</v>
      </c>
      <c r="AS2211">
        <v>59207.70499999998</v>
      </c>
      <c r="AT2211">
        <v>128099.18699999999</v>
      </c>
      <c r="AU2211">
        <v>101163.54499999997</v>
      </c>
      <c r="AV2211">
        <v>642.96719999999993</v>
      </c>
      <c r="AW2211">
        <v>18088.106799999998</v>
      </c>
      <c r="AX2211">
        <v>17630.081999999999</v>
      </c>
      <c r="AY2211">
        <v>93628.945999999996</v>
      </c>
      <c r="AZ2211">
        <v>88314.21199999997</v>
      </c>
      <c r="BA2211">
        <v>249771.86899999983</v>
      </c>
      <c r="BB2211">
        <v>4060.5430000000006</v>
      </c>
      <c r="BC2211">
        <v>62618.770000000004</v>
      </c>
      <c r="BD2211">
        <v>4104.4759999999997</v>
      </c>
      <c r="BE2211">
        <v>29963.476000000002</v>
      </c>
      <c r="BF2211">
        <v>29906.843000000001</v>
      </c>
      <c r="BG2211">
        <v>201046.60499999998</v>
      </c>
      <c r="BH2211">
        <v>17978.895999999997</v>
      </c>
      <c r="BI2211">
        <v>312286.85399999993</v>
      </c>
      <c r="BJ2211">
        <v>58218.911999999997</v>
      </c>
      <c r="BK2211">
        <v>70901.639757513374</v>
      </c>
      <c r="BL2211">
        <v>2828.2219999999998</v>
      </c>
      <c r="BM2211">
        <v>19341.34</v>
      </c>
    </row>
    <row r="2212" spans="1:65" x14ac:dyDescent="0.25">
      <c r="A2212" t="s">
        <v>2341</v>
      </c>
      <c r="B2212">
        <v>1796433.4815359721</v>
      </c>
      <c r="C2212">
        <v>1033865.26</v>
      </c>
      <c r="D2212">
        <v>1912320.5143361215</v>
      </c>
      <c r="E2212">
        <v>842246.37066387793</v>
      </c>
      <c r="F2212">
        <v>1580553.584663878</v>
      </c>
      <c r="G2212">
        <v>6315.8330000000014</v>
      </c>
      <c r="H2212">
        <v>-55.925999999999995</v>
      </c>
      <c r="I2212">
        <v>9750</v>
      </c>
      <c r="J2212">
        <v>0</v>
      </c>
      <c r="K2212">
        <v>143000</v>
      </c>
      <c r="L2212">
        <v>51111</v>
      </c>
      <c r="M2212">
        <v>27144.000000000004</v>
      </c>
      <c r="N2212">
        <v>592017</v>
      </c>
      <c r="O2212">
        <v>25800</v>
      </c>
      <c r="P2212">
        <v>678773</v>
      </c>
      <c r="Q2212">
        <v>264078.00000000006</v>
      </c>
      <c r="R2212">
        <v>18928.000000000004</v>
      </c>
      <c r="S2212">
        <v>460022.00000000006</v>
      </c>
      <c r="T2212">
        <v>1340829.0000000002</v>
      </c>
      <c r="U2212">
        <v>460022.00000000006</v>
      </c>
      <c r="V2212">
        <v>217.54</v>
      </c>
      <c r="W2212">
        <v>85.15</v>
      </c>
      <c r="X2212">
        <v>157.34615384615384</v>
      </c>
      <c r="Y2212">
        <v>0</v>
      </c>
      <c r="Z2212">
        <v>506997.20899999997</v>
      </c>
      <c r="AA2212">
        <v>172336.29499999987</v>
      </c>
      <c r="AB2212">
        <v>7335.5989999999983</v>
      </c>
      <c r="AC2212">
        <v>92083.96699999999</v>
      </c>
      <c r="AD2212">
        <v>2463.3539999999998</v>
      </c>
      <c r="AE2212">
        <v>12748.962</v>
      </c>
      <c r="AF2212">
        <v>99869.727000000057</v>
      </c>
      <c r="AG2212">
        <v>68287.687999999995</v>
      </c>
      <c r="AH2212">
        <v>7379.7969999999996</v>
      </c>
      <c r="AI2212">
        <v>99712.579000000012</v>
      </c>
      <c r="AJ2212">
        <v>213.477</v>
      </c>
      <c r="AK2212">
        <v>16487.551999999996</v>
      </c>
      <c r="AL2212">
        <v>7181.7199999999993</v>
      </c>
      <c r="AM2212">
        <v>46288.569000000003</v>
      </c>
      <c r="AN2212">
        <v>9184.2165999999979</v>
      </c>
      <c r="AO2212">
        <v>105638.90100000001</v>
      </c>
      <c r="AP2212">
        <v>62817.589000000007</v>
      </c>
      <c r="AQ2212">
        <v>88298.200999999972</v>
      </c>
      <c r="AR2212">
        <v>4137.3560000000016</v>
      </c>
      <c r="AS2212">
        <v>58823.962999999982</v>
      </c>
      <c r="AT2212">
        <v>105057.57200000001</v>
      </c>
      <c r="AU2212">
        <v>100936.57199999999</v>
      </c>
      <c r="AV2212">
        <v>710.34940000000006</v>
      </c>
      <c r="AW2212">
        <v>17693.466999999997</v>
      </c>
      <c r="AX2212">
        <v>16030.344999999999</v>
      </c>
      <c r="AY2212">
        <v>93727.505999999994</v>
      </c>
      <c r="AZ2212">
        <v>86486.150000000023</v>
      </c>
      <c r="BA2212">
        <v>253008.31000000006</v>
      </c>
      <c r="BB2212">
        <v>4062.4660000000003</v>
      </c>
      <c r="BC2212">
        <v>61665.316000000006</v>
      </c>
      <c r="BD2212">
        <v>4307.0960000000005</v>
      </c>
      <c r="BE2212">
        <v>29781.096999999998</v>
      </c>
      <c r="BF2212">
        <v>30126.133999999998</v>
      </c>
      <c r="BG2212">
        <v>196778.22100000002</v>
      </c>
      <c r="BH2212">
        <v>17942.168000000005</v>
      </c>
      <c r="BI2212">
        <v>309329.65500000003</v>
      </c>
      <c r="BJ2212">
        <v>58427.186999999998</v>
      </c>
      <c r="BK2212">
        <v>69782.965336121968</v>
      </c>
      <c r="BL2212">
        <v>3135.748</v>
      </c>
      <c r="BM2212">
        <v>18910.727999999999</v>
      </c>
    </row>
    <row r="2213" spans="1:65" x14ac:dyDescent="0.25">
      <c r="A2213" t="s">
        <v>2342</v>
      </c>
      <c r="B2213">
        <v>1783573.7652158448</v>
      </c>
      <c r="C2213">
        <v>1019793.654</v>
      </c>
      <c r="D2213">
        <v>1899159.3585141902</v>
      </c>
      <c r="E2213">
        <v>843624.63548580999</v>
      </c>
      <c r="F2213">
        <v>1572150.8354858099</v>
      </c>
      <c r="G2213">
        <v>1433.9609999999998</v>
      </c>
      <c r="H2213">
        <v>-1063.9959999999999</v>
      </c>
      <c r="I2213">
        <v>6250</v>
      </c>
      <c r="J2213">
        <v>0</v>
      </c>
      <c r="K2213">
        <v>148700</v>
      </c>
      <c r="L2213">
        <v>29297</v>
      </c>
      <c r="M2213">
        <v>34956</v>
      </c>
      <c r="N2213">
        <v>560552</v>
      </c>
      <c r="O2213">
        <v>23800</v>
      </c>
      <c r="P2213">
        <v>686964</v>
      </c>
      <c r="Q2213">
        <v>204962</v>
      </c>
      <c r="R2213">
        <v>17526.999999999996</v>
      </c>
      <c r="S2213">
        <v>412418</v>
      </c>
      <c r="T2213">
        <v>1294340.0000000002</v>
      </c>
      <c r="U2213">
        <v>412418</v>
      </c>
      <c r="V2213">
        <v>197.42</v>
      </c>
      <c r="W2213">
        <v>85.15</v>
      </c>
      <c r="X2213">
        <v>157</v>
      </c>
      <c r="Y2213">
        <v>0</v>
      </c>
      <c r="Z2213">
        <v>507161.6289999999</v>
      </c>
      <c r="AA2213">
        <v>170627.30499999996</v>
      </c>
      <c r="AB2213">
        <v>7412.3289999999997</v>
      </c>
      <c r="AC2213">
        <v>90878.399000000005</v>
      </c>
      <c r="AD2213">
        <v>2415.8179999999998</v>
      </c>
      <c r="AE2213">
        <v>12677.517</v>
      </c>
      <c r="AF2213">
        <v>90606.431000000041</v>
      </c>
      <c r="AG2213">
        <v>66771.163</v>
      </c>
      <c r="AH2213">
        <v>7505.0909999999985</v>
      </c>
      <c r="AI2213">
        <v>113818.985</v>
      </c>
      <c r="AJ2213">
        <v>214.411</v>
      </c>
      <c r="AK2213">
        <v>15991.081</v>
      </c>
      <c r="AL2213">
        <v>7187.83</v>
      </c>
      <c r="AM2213">
        <v>47208.768000000011</v>
      </c>
      <c r="AN2213">
        <v>8760.8284000000003</v>
      </c>
      <c r="AO2213">
        <v>102703.71699999999</v>
      </c>
      <c r="AP2213">
        <v>57202.007000000012</v>
      </c>
      <c r="AQ2213">
        <v>86793.354000000021</v>
      </c>
      <c r="AR2213">
        <v>4015.6450000000004</v>
      </c>
      <c r="AS2213">
        <v>58195.728000000003</v>
      </c>
      <c r="AT2213">
        <v>109836.61600000005</v>
      </c>
      <c r="AU2213">
        <v>99816.644999999975</v>
      </c>
      <c r="AV2213">
        <v>616.07560000000012</v>
      </c>
      <c r="AW2213">
        <v>17071.823</v>
      </c>
      <c r="AX2213">
        <v>16328.501</v>
      </c>
      <c r="AY2213">
        <v>93855.63499999998</v>
      </c>
      <c r="AZ2213">
        <v>83845.070000000007</v>
      </c>
      <c r="BA2213">
        <v>248100.89599999995</v>
      </c>
      <c r="BB2213">
        <v>4071.5840000000003</v>
      </c>
      <c r="BC2213">
        <v>60559.28899999999</v>
      </c>
      <c r="BD2213">
        <v>3574.8560000000002</v>
      </c>
      <c r="BE2213">
        <v>30121.856</v>
      </c>
      <c r="BF2213">
        <v>30039.725000000002</v>
      </c>
      <c r="BG2213">
        <v>193377.22400000002</v>
      </c>
      <c r="BH2213">
        <v>17862.572000000007</v>
      </c>
      <c r="BI2213">
        <v>302894.6129999999</v>
      </c>
      <c r="BJ2213">
        <v>58044.175999999999</v>
      </c>
      <c r="BK2213">
        <v>69374.925514190239</v>
      </c>
      <c r="BL2213">
        <v>3092.4589999999998</v>
      </c>
      <c r="BM2213">
        <v>18320.435000000001</v>
      </c>
    </row>
    <row r="2214" spans="1:65" x14ac:dyDescent="0.25">
      <c r="A2214" t="s">
        <v>2343</v>
      </c>
      <c r="B2214">
        <v>1743401.495245266</v>
      </c>
      <c r="C2214">
        <v>1012985.1599999999</v>
      </c>
      <c r="D2214">
        <v>1891632.0025718955</v>
      </c>
      <c r="E2214">
        <v>843473.13942810462</v>
      </c>
      <c r="F2214">
        <v>1569708.0394281046</v>
      </c>
      <c r="G2214">
        <v>3195.7809999999999</v>
      </c>
      <c r="H2214">
        <v>-2821.4100000000003</v>
      </c>
      <c r="I2214">
        <v>0</v>
      </c>
      <c r="J2214">
        <v>-12500</v>
      </c>
      <c r="K2214">
        <v>147200</v>
      </c>
      <c r="L2214">
        <v>31933.999999999996</v>
      </c>
      <c r="M2214">
        <v>34968</v>
      </c>
      <c r="N2214">
        <v>550118</v>
      </c>
      <c r="O2214">
        <v>21500</v>
      </c>
      <c r="P2214">
        <v>701106</v>
      </c>
      <c r="Q2214">
        <v>218311.99999999997</v>
      </c>
      <c r="R2214">
        <v>20044.000000000004</v>
      </c>
      <c r="S2214">
        <v>421980</v>
      </c>
      <c r="T2214">
        <v>1303202.0000000005</v>
      </c>
      <c r="U2214">
        <v>421980</v>
      </c>
      <c r="V2214">
        <v>200.06</v>
      </c>
      <c r="W2214">
        <v>57.569999999999993</v>
      </c>
      <c r="X2214">
        <v>0</v>
      </c>
      <c r="Y2214">
        <v>120.1</v>
      </c>
      <c r="Z2214">
        <v>507277.95200000005</v>
      </c>
      <c r="AA2214">
        <v>166413.45600000009</v>
      </c>
      <c r="AB2214">
        <v>7440.6290000000008</v>
      </c>
      <c r="AC2214">
        <v>90006.314999999988</v>
      </c>
      <c r="AD2214">
        <v>2456.9430000000002</v>
      </c>
      <c r="AE2214">
        <v>12399.654999999997</v>
      </c>
      <c r="AF2214">
        <v>85487.175000000003</v>
      </c>
      <c r="AG2214">
        <v>66168.553999999975</v>
      </c>
      <c r="AH2214">
        <v>7797.893</v>
      </c>
      <c r="AI2214">
        <v>111183.65999999999</v>
      </c>
      <c r="AJ2214">
        <v>278.99100000000004</v>
      </c>
      <c r="AK2214">
        <v>15561.356000000003</v>
      </c>
      <c r="AL2214">
        <v>7172.8280000000004</v>
      </c>
      <c r="AM2214">
        <v>46547.682999999997</v>
      </c>
      <c r="AN2214">
        <v>8987.8196000000007</v>
      </c>
      <c r="AO2214">
        <v>106467.99140000003</v>
      </c>
      <c r="AP2214">
        <v>56530.613999999994</v>
      </c>
      <c r="AQ2214">
        <v>85649.665000000008</v>
      </c>
      <c r="AR2214">
        <v>4170.5490000000018</v>
      </c>
      <c r="AS2214">
        <v>57384.895999999964</v>
      </c>
      <c r="AT2214">
        <v>111102.67099999999</v>
      </c>
      <c r="AU2214">
        <v>107032.65399999994</v>
      </c>
      <c r="AV2214">
        <v>654.94439999999997</v>
      </c>
      <c r="AW2214">
        <v>16707.188600000001</v>
      </c>
      <c r="AX2214">
        <v>16993.032000000003</v>
      </c>
      <c r="AY2214">
        <v>92954.295999999973</v>
      </c>
      <c r="AZ2214">
        <v>77788.313999999998</v>
      </c>
      <c r="BA2214">
        <v>238085.51999999979</v>
      </c>
      <c r="BB2214">
        <v>4114.1880000000001</v>
      </c>
      <c r="BC2214">
        <v>59321.975999999995</v>
      </c>
      <c r="BD2214">
        <v>3591.7559999999999</v>
      </c>
      <c r="BE2214">
        <v>29123.757000000005</v>
      </c>
      <c r="BF2214">
        <v>29581.445</v>
      </c>
      <c r="BG2214">
        <v>204805.73900000003</v>
      </c>
      <c r="BH2214">
        <v>17887.382000000001</v>
      </c>
      <c r="BI2214">
        <v>296788.63699999999</v>
      </c>
      <c r="BJ2214">
        <v>61017.572999999997</v>
      </c>
      <c r="BK2214">
        <v>71173.037571895256</v>
      </c>
      <c r="BL2214">
        <v>2652.4609999999998</v>
      </c>
      <c r="BM2214">
        <v>17855.965999999997</v>
      </c>
    </row>
    <row r="2215" spans="1:65" x14ac:dyDescent="0.25">
      <c r="A2215" t="s">
        <v>2344</v>
      </c>
      <c r="B2215">
        <v>1745459.4836728801</v>
      </c>
      <c r="C2215">
        <v>995598.91599999997</v>
      </c>
      <c r="D2215">
        <v>1938594.8570542862</v>
      </c>
      <c r="E2215">
        <v>906596.76494571334</v>
      </c>
      <c r="F2215">
        <v>1598040.8149457134</v>
      </c>
      <c r="G2215">
        <v>1600.5570000000002</v>
      </c>
      <c r="H2215">
        <v>-1082.4370000000001</v>
      </c>
      <c r="I2215">
        <v>27500</v>
      </c>
      <c r="J2215">
        <v>0</v>
      </c>
      <c r="K2215">
        <v>146000</v>
      </c>
      <c r="L2215">
        <v>36669</v>
      </c>
      <c r="M2215">
        <v>29567.999999999996</v>
      </c>
      <c r="N2215">
        <v>561169</v>
      </c>
      <c r="O2215">
        <v>12000</v>
      </c>
      <c r="P2215">
        <v>702709</v>
      </c>
      <c r="Q2215">
        <v>196597</v>
      </c>
      <c r="R2215">
        <v>28872</v>
      </c>
      <c r="S2215">
        <v>384165</v>
      </c>
      <c r="T2215">
        <v>1329418.9999999998</v>
      </c>
      <c r="U2215">
        <v>384165</v>
      </c>
      <c r="V2215">
        <v>191.74</v>
      </c>
      <c r="W2215">
        <v>83.7</v>
      </c>
      <c r="X2215">
        <v>156.76545454545456</v>
      </c>
      <c r="Y2215">
        <v>0</v>
      </c>
      <c r="Z2215">
        <v>507082.95100000012</v>
      </c>
      <c r="AA2215">
        <v>167510.2689999998</v>
      </c>
      <c r="AB2215">
        <v>7360.8429999999998</v>
      </c>
      <c r="AC2215">
        <v>94286.502999999982</v>
      </c>
      <c r="AD2215">
        <v>2405.2460000000001</v>
      </c>
      <c r="AE2215">
        <v>12630.080999999998</v>
      </c>
      <c r="AF2215">
        <v>52311.752999999982</v>
      </c>
      <c r="AG2215">
        <v>68604.690999999992</v>
      </c>
      <c r="AH2215">
        <v>7600.2350000000006</v>
      </c>
      <c r="AI2215">
        <v>107098.34900000002</v>
      </c>
      <c r="AJ2215">
        <v>282.62799999999999</v>
      </c>
      <c r="AK2215">
        <v>15191.345999999996</v>
      </c>
      <c r="AL2215">
        <v>7196.5849999999982</v>
      </c>
      <c r="AM2215">
        <v>46364.286000000007</v>
      </c>
      <c r="AN2215">
        <v>8630.2214000000022</v>
      </c>
      <c r="AO2215">
        <v>114272.83579999997</v>
      </c>
      <c r="AP2215">
        <v>56690.454999999987</v>
      </c>
      <c r="AQ2215">
        <v>86412.62099999997</v>
      </c>
      <c r="AR2215">
        <v>4272.0050000000001</v>
      </c>
      <c r="AS2215">
        <v>57477.331999999988</v>
      </c>
      <c r="AT2215">
        <v>102407.01199999999</v>
      </c>
      <c r="AU2215">
        <v>148257.95200000005</v>
      </c>
      <c r="AV2215">
        <v>627.71160000000009</v>
      </c>
      <c r="AW2215">
        <v>17221.4532</v>
      </c>
      <c r="AX2215">
        <v>17690.363000000001</v>
      </c>
      <c r="AY2215">
        <v>92577.600000000006</v>
      </c>
      <c r="AZ2215">
        <v>105818.495</v>
      </c>
      <c r="BA2215">
        <v>250716.87299999988</v>
      </c>
      <c r="BB2215">
        <v>4119.71</v>
      </c>
      <c r="BC2215">
        <v>59893.621000000006</v>
      </c>
      <c r="BD2215">
        <v>4143.32</v>
      </c>
      <c r="BE2215">
        <v>29273.318999999996</v>
      </c>
      <c r="BF2215">
        <v>27441.72</v>
      </c>
      <c r="BG2215">
        <v>201808.49799999996</v>
      </c>
      <c r="BH2215">
        <v>17805.858</v>
      </c>
      <c r="BI2215">
        <v>290339.52299999993</v>
      </c>
      <c r="BJ2215">
        <v>58799.13</v>
      </c>
      <c r="BK2215">
        <v>60438.353054286199</v>
      </c>
      <c r="BL2215">
        <v>2912.674</v>
      </c>
      <c r="BM2215">
        <v>18219.350999999999</v>
      </c>
    </row>
    <row r="2216" spans="1:65" x14ac:dyDescent="0.25">
      <c r="A2216" t="s">
        <v>2345</v>
      </c>
      <c r="B2216">
        <v>1712145.8819161069</v>
      </c>
      <c r="C2216">
        <v>953827.50700000022</v>
      </c>
      <c r="D2216">
        <v>1909980.6204991757</v>
      </c>
      <c r="E2216">
        <v>920773.05050082388</v>
      </c>
      <c r="F2216">
        <v>1583683.0505008239</v>
      </c>
      <c r="G2216">
        <v>4838.8720000000003</v>
      </c>
      <c r="H2216">
        <v>-276.17900000000003</v>
      </c>
      <c r="I2216">
        <v>2500</v>
      </c>
      <c r="J2216">
        <v>0</v>
      </c>
      <c r="K2216">
        <v>151500</v>
      </c>
      <c r="L2216">
        <v>33658</v>
      </c>
      <c r="M2216">
        <v>30816</v>
      </c>
      <c r="N2216">
        <v>565214</v>
      </c>
      <c r="O2216">
        <v>8800</v>
      </c>
      <c r="P2216">
        <v>713589</v>
      </c>
      <c r="Q2216">
        <v>194817.99999999997</v>
      </c>
      <c r="R2216">
        <v>31514</v>
      </c>
      <c r="S2216">
        <v>385933.99999999994</v>
      </c>
      <c r="T2216">
        <v>1343975.0000000002</v>
      </c>
      <c r="U2216">
        <v>385933.99999999994</v>
      </c>
      <c r="V2216">
        <v>209.87</v>
      </c>
      <c r="W2216">
        <v>82.35</v>
      </c>
      <c r="X2216">
        <v>154.42000000000002</v>
      </c>
      <c r="Y2216">
        <v>0</v>
      </c>
      <c r="Z2216">
        <v>506434.60300000018</v>
      </c>
      <c r="AA2216">
        <v>166768.45899999977</v>
      </c>
      <c r="AB2216">
        <v>7333.8929999999991</v>
      </c>
      <c r="AC2216">
        <v>91301.712</v>
      </c>
      <c r="AD2216">
        <v>2607.5259999999998</v>
      </c>
      <c r="AE2216">
        <v>12558.964999999997</v>
      </c>
      <c r="AF2216">
        <v>48210.271000000001</v>
      </c>
      <c r="AG2216">
        <v>68335.58600000001</v>
      </c>
      <c r="AH2216">
        <v>8016.9339999999993</v>
      </c>
      <c r="AI2216">
        <v>97692.736999999994</v>
      </c>
      <c r="AJ2216">
        <v>208.12799999999999</v>
      </c>
      <c r="AK2216">
        <v>14975.274000000001</v>
      </c>
      <c r="AL2216">
        <v>7224.9049999999988</v>
      </c>
      <c r="AM2216">
        <v>45148.828999999998</v>
      </c>
      <c r="AN2216">
        <v>8918.9266000000007</v>
      </c>
      <c r="AO2216">
        <v>112230.158</v>
      </c>
      <c r="AP2216">
        <v>55450.754999999997</v>
      </c>
      <c r="AQ2216">
        <v>85552.886999999973</v>
      </c>
      <c r="AR2216">
        <v>4237.9380000000037</v>
      </c>
      <c r="AS2216">
        <v>56402.604999999974</v>
      </c>
      <c r="AT2216">
        <v>89759.785999999993</v>
      </c>
      <c r="AU2216">
        <v>154969.995</v>
      </c>
      <c r="AV2216">
        <v>742.05740000000014</v>
      </c>
      <c r="AW2216">
        <v>16852.281999999999</v>
      </c>
      <c r="AX2216">
        <v>18161.186000000002</v>
      </c>
      <c r="AY2216">
        <v>92351.196999999986</v>
      </c>
      <c r="AZ2216">
        <v>82974.458999999973</v>
      </c>
      <c r="BA2216">
        <v>250520.6909999999</v>
      </c>
      <c r="BB2216">
        <v>4108.28</v>
      </c>
      <c r="BC2216">
        <v>58476.677999999993</v>
      </c>
      <c r="BD2216">
        <v>3151.1570000000002</v>
      </c>
      <c r="BE2216">
        <v>29104.159000000007</v>
      </c>
      <c r="BF2216">
        <v>26514.297999999999</v>
      </c>
      <c r="BG2216">
        <v>198430.72399999999</v>
      </c>
      <c r="BH2216">
        <v>17889.919000000002</v>
      </c>
      <c r="BI2216">
        <v>282445.03699999984</v>
      </c>
      <c r="BJ2216">
        <v>58625.065999999999</v>
      </c>
      <c r="BK2216">
        <v>57692.189499175649</v>
      </c>
      <c r="BL2216">
        <v>3257.4190000000003</v>
      </c>
      <c r="BM2216">
        <v>18170.456000000002</v>
      </c>
    </row>
    <row r="2217" spans="1:65" x14ac:dyDescent="0.25">
      <c r="A2217" t="s">
        <v>2346</v>
      </c>
      <c r="B2217">
        <v>1692886.0131593347</v>
      </c>
      <c r="C2217">
        <v>930646.72500000021</v>
      </c>
      <c r="D2217">
        <v>1900149.4197269597</v>
      </c>
      <c r="E2217">
        <v>933528.0112730402</v>
      </c>
      <c r="F2217">
        <v>1572338.0112730402</v>
      </c>
      <c r="G2217">
        <v>757.3599999999999</v>
      </c>
      <c r="H2217">
        <v>-1306.1289999999999</v>
      </c>
      <c r="I2217">
        <v>2500</v>
      </c>
      <c r="J2217">
        <v>0</v>
      </c>
      <c r="K2217">
        <v>156700</v>
      </c>
      <c r="L2217">
        <v>25955</v>
      </c>
      <c r="M2217">
        <v>34952</v>
      </c>
      <c r="N2217">
        <v>560579</v>
      </c>
      <c r="O2217">
        <v>6900</v>
      </c>
      <c r="P2217">
        <v>717435</v>
      </c>
      <c r="Q2217">
        <v>173986</v>
      </c>
      <c r="R2217">
        <v>40146</v>
      </c>
      <c r="S2217">
        <v>372538</v>
      </c>
      <c r="T2217">
        <v>1344115</v>
      </c>
      <c r="U2217">
        <v>372538</v>
      </c>
      <c r="V2217">
        <v>184.62</v>
      </c>
      <c r="W2217">
        <v>68.349999999999994</v>
      </c>
      <c r="X2217">
        <v>154.42000000000002</v>
      </c>
      <c r="Y2217">
        <v>0</v>
      </c>
      <c r="Z2217">
        <v>506830.83699999994</v>
      </c>
      <c r="AA2217">
        <v>163519.74900000019</v>
      </c>
      <c r="AB2217">
        <v>7468.4249999999993</v>
      </c>
      <c r="AC2217">
        <v>87830.141000000018</v>
      </c>
      <c r="AD2217">
        <v>4649.3630000000003</v>
      </c>
      <c r="AE2217">
        <v>13877.543</v>
      </c>
      <c r="AF2217">
        <v>45836.897000000012</v>
      </c>
      <c r="AG2217">
        <v>68404.703999999969</v>
      </c>
      <c r="AH2217">
        <v>7207.9030000000012</v>
      </c>
      <c r="AI2217">
        <v>107145.93799999999</v>
      </c>
      <c r="AJ2217">
        <v>292.12700000000001</v>
      </c>
      <c r="AK2217">
        <v>14682.599000000004</v>
      </c>
      <c r="AL2217">
        <v>7236.7690000000002</v>
      </c>
      <c r="AM2217">
        <v>45076.43</v>
      </c>
      <c r="AN2217">
        <v>8533.4814000000006</v>
      </c>
      <c r="AO2217">
        <v>111170.08879999998</v>
      </c>
      <c r="AP2217">
        <v>42676.854000000007</v>
      </c>
      <c r="AQ2217">
        <v>84268.17300000001</v>
      </c>
      <c r="AR2217">
        <v>4033.0420000000008</v>
      </c>
      <c r="AS2217">
        <v>55436.123000000029</v>
      </c>
      <c r="AT2217">
        <v>85232.039000000048</v>
      </c>
      <c r="AU2217">
        <v>162442.25100000011</v>
      </c>
      <c r="AV2217">
        <v>613.37560000000008</v>
      </c>
      <c r="AW2217">
        <v>16761.640200000002</v>
      </c>
      <c r="AX2217">
        <v>19222.699999999997</v>
      </c>
      <c r="AY2217">
        <v>91362.59199999999</v>
      </c>
      <c r="AZ2217">
        <v>76965.60500000001</v>
      </c>
      <c r="BA2217">
        <v>240945.28900000028</v>
      </c>
      <c r="BB2217">
        <v>4107.37</v>
      </c>
      <c r="BC2217">
        <v>57635.719000000005</v>
      </c>
      <c r="BD2217">
        <v>3234.8790000000004</v>
      </c>
      <c r="BE2217">
        <v>29330.878000000001</v>
      </c>
      <c r="BF2217">
        <v>25808.920000000002</v>
      </c>
      <c r="BG2217">
        <v>196416.62800000003</v>
      </c>
      <c r="BH2217">
        <v>17921.152999999998</v>
      </c>
      <c r="BI2217">
        <v>278150.50900000002</v>
      </c>
      <c r="BJ2217">
        <v>59030.538999999997</v>
      </c>
      <c r="BK2217">
        <v>57762.748726960264</v>
      </c>
      <c r="BL2217">
        <v>3744.4460000000004</v>
      </c>
      <c r="BM2217">
        <v>17929.675999999996</v>
      </c>
    </row>
    <row r="2218" spans="1:65" x14ac:dyDescent="0.25">
      <c r="A2218" t="s">
        <v>2347</v>
      </c>
      <c r="B2218">
        <v>1676914.3037034646</v>
      </c>
      <c r="C2218">
        <v>919138.09000000008</v>
      </c>
      <c r="D2218">
        <v>1889399.6571865359</v>
      </c>
      <c r="E2218">
        <v>934814.09081346402</v>
      </c>
      <c r="F2218">
        <v>1564994.090813464</v>
      </c>
      <c r="G2218">
        <v>1552.1989999999998</v>
      </c>
      <c r="H2218">
        <v>-3284.1139999999996</v>
      </c>
      <c r="I2218">
        <v>0</v>
      </c>
      <c r="J2218">
        <v>0</v>
      </c>
      <c r="K2218">
        <v>154100.00000000003</v>
      </c>
      <c r="L2218">
        <v>26893</v>
      </c>
      <c r="M2218">
        <v>37940</v>
      </c>
      <c r="N2218">
        <v>577783</v>
      </c>
      <c r="O2218">
        <v>4600</v>
      </c>
      <c r="P2218">
        <v>709001</v>
      </c>
      <c r="Q2218">
        <v>180275.00000000003</v>
      </c>
      <c r="R2218">
        <v>35723</v>
      </c>
      <c r="S2218">
        <v>376915</v>
      </c>
      <c r="T2218">
        <v>1349400.0000000002</v>
      </c>
      <c r="U2218">
        <v>376915</v>
      </c>
      <c r="V2218">
        <v>189.42</v>
      </c>
      <c r="W2218">
        <v>32.770000000000003</v>
      </c>
      <c r="X2218">
        <v>0</v>
      </c>
      <c r="Y2218">
        <v>0</v>
      </c>
      <c r="Z2218">
        <v>507019.02800000011</v>
      </c>
      <c r="AA2218">
        <v>159333.21199999994</v>
      </c>
      <c r="AB2218">
        <v>7497.6219999999994</v>
      </c>
      <c r="AC2218">
        <v>84122.583000000013</v>
      </c>
      <c r="AD2218">
        <v>2886.6959999999999</v>
      </c>
      <c r="AE2218">
        <v>20207.719999999998</v>
      </c>
      <c r="AF2218">
        <v>45312.016999999993</v>
      </c>
      <c r="AG2218">
        <v>67073.207999999999</v>
      </c>
      <c r="AH2218">
        <v>7211.3990000000022</v>
      </c>
      <c r="AI2218">
        <v>109095.81899999997</v>
      </c>
      <c r="AJ2218">
        <v>302.59700000000004</v>
      </c>
      <c r="AK2218">
        <v>14507.473</v>
      </c>
      <c r="AL2218">
        <v>7256.2239999999974</v>
      </c>
      <c r="AM2218">
        <v>44681.730000000018</v>
      </c>
      <c r="AN2218">
        <v>8865.5381999999991</v>
      </c>
      <c r="AO2218">
        <v>108807.64719999995</v>
      </c>
      <c r="AP2218">
        <v>47488.592000000004</v>
      </c>
      <c r="AQ2218">
        <v>83280.625</v>
      </c>
      <c r="AR2218">
        <v>3832.2150000000001</v>
      </c>
      <c r="AS2218">
        <v>54494.58499999997</v>
      </c>
      <c r="AT2218">
        <v>66482.349999999991</v>
      </c>
      <c r="AU2218">
        <v>170912.25600000011</v>
      </c>
      <c r="AV2218">
        <v>606.3288</v>
      </c>
      <c r="AW2218">
        <v>16358.928800000002</v>
      </c>
      <c r="AX2218">
        <v>19041.195</v>
      </c>
      <c r="AY2218">
        <v>90300.544999999984</v>
      </c>
      <c r="AZ2218">
        <v>73658.050999999978</v>
      </c>
      <c r="BA2218">
        <v>245505.76100000029</v>
      </c>
      <c r="BB2218">
        <v>4085.0679999999998</v>
      </c>
      <c r="BC2218">
        <v>56026.671000000002</v>
      </c>
      <c r="BD2218">
        <v>6775.6480000000001</v>
      </c>
      <c r="BE2218">
        <v>28741.648999999998</v>
      </c>
      <c r="BF2218">
        <v>25930.273000000001</v>
      </c>
      <c r="BG2218">
        <v>180518.13799999998</v>
      </c>
      <c r="BH2218">
        <v>18102.100999999995</v>
      </c>
      <c r="BI2218">
        <v>276468.36799999984</v>
      </c>
      <c r="BJ2218">
        <v>63009.968999999997</v>
      </c>
      <c r="BK2218">
        <v>61051.067186535976</v>
      </c>
      <c r="BL2218">
        <v>3775.1779999999999</v>
      </c>
      <c r="BM2218">
        <v>17911.671000000002</v>
      </c>
    </row>
    <row r="2219" spans="1:65" x14ac:dyDescent="0.25">
      <c r="A2219" t="s">
        <v>2348</v>
      </c>
      <c r="B2219">
        <v>1676638.6818494024</v>
      </c>
      <c r="C2219">
        <v>908933.4310000001</v>
      </c>
      <c r="D2219">
        <v>1960510.6706629291</v>
      </c>
      <c r="E2219">
        <v>1016320.6663370708</v>
      </c>
      <c r="F2219">
        <v>1629470.6663370708</v>
      </c>
      <c r="G2219">
        <v>3971.7180000000003</v>
      </c>
      <c r="H2219">
        <v>-395.041</v>
      </c>
      <c r="I2219">
        <v>3750</v>
      </c>
      <c r="J2219">
        <v>0</v>
      </c>
      <c r="K2219">
        <v>151200</v>
      </c>
      <c r="L2219">
        <v>28961</v>
      </c>
      <c r="M2219">
        <v>34512</v>
      </c>
      <c r="N2219">
        <v>587045</v>
      </c>
      <c r="O2219">
        <v>1200</v>
      </c>
      <c r="P2219">
        <v>715025</v>
      </c>
      <c r="Q2219">
        <v>152162.99999999997</v>
      </c>
      <c r="R2219">
        <v>61513.999999999993</v>
      </c>
      <c r="S2219">
        <v>339075</v>
      </c>
      <c r="T2219">
        <v>1392544.9999999998</v>
      </c>
      <c r="U2219">
        <v>339075</v>
      </c>
      <c r="V2219">
        <v>203.31</v>
      </c>
      <c r="W2219">
        <v>67.489999999999995</v>
      </c>
      <c r="X2219">
        <v>153.64333333333332</v>
      </c>
      <c r="Y2219">
        <v>0</v>
      </c>
      <c r="Z2219">
        <v>507164.92800000013</v>
      </c>
      <c r="AA2219">
        <v>157425.15099999995</v>
      </c>
      <c r="AB2219">
        <v>7421.1549999999997</v>
      </c>
      <c r="AC2219">
        <v>81215.915999999983</v>
      </c>
      <c r="AD2219">
        <v>3039.9230000000002</v>
      </c>
      <c r="AE2219">
        <v>60806.291999999987</v>
      </c>
      <c r="AF2219">
        <v>48403.138999999981</v>
      </c>
      <c r="AG2219">
        <v>67664.856999999975</v>
      </c>
      <c r="AH2219">
        <v>7177.357</v>
      </c>
      <c r="AI2219">
        <v>109893.141</v>
      </c>
      <c r="AJ2219">
        <v>243.18599999999998</v>
      </c>
      <c r="AK2219">
        <v>14449.536000000002</v>
      </c>
      <c r="AL2219">
        <v>7285.7300000000005</v>
      </c>
      <c r="AM2219">
        <v>43454.837999999996</v>
      </c>
      <c r="AN2219">
        <v>8746.1196</v>
      </c>
      <c r="AO2219">
        <v>110811.91660000004</v>
      </c>
      <c r="AP2219">
        <v>36325.497000000003</v>
      </c>
      <c r="AQ2219">
        <v>82635.820999999982</v>
      </c>
      <c r="AR2219">
        <v>3832.9170000000017</v>
      </c>
      <c r="AS2219">
        <v>54500.318999999981</v>
      </c>
      <c r="AT2219">
        <v>62716.975000000028</v>
      </c>
      <c r="AU2219">
        <v>206809.04099999991</v>
      </c>
      <c r="AV2219">
        <v>595.91539999999998</v>
      </c>
      <c r="AW2219">
        <v>16588.350400000003</v>
      </c>
      <c r="AX2219">
        <v>19057.252999999997</v>
      </c>
      <c r="AY2219">
        <v>89134.725999999995</v>
      </c>
      <c r="AZ2219">
        <v>77305.611000000004</v>
      </c>
      <c r="BA2219">
        <v>248873.77700000015</v>
      </c>
      <c r="BB2219">
        <v>4073.6219999999998</v>
      </c>
      <c r="BC2219">
        <v>57279.234000000004</v>
      </c>
      <c r="BD2219">
        <v>7207.527</v>
      </c>
      <c r="BE2219">
        <v>28864.526999999998</v>
      </c>
      <c r="BF2219">
        <v>26958.69</v>
      </c>
      <c r="BG2219">
        <v>176633.03899999999</v>
      </c>
      <c r="BH2219">
        <v>18135.355000000003</v>
      </c>
      <c r="BI2219">
        <v>283034.62200000015</v>
      </c>
      <c r="BJ2219">
        <v>59429.107000000004</v>
      </c>
      <c r="BK2219">
        <v>52868.682662929248</v>
      </c>
      <c r="BL2219">
        <v>3813.424</v>
      </c>
      <c r="BM2219">
        <v>17566.884000000002</v>
      </c>
    </row>
    <row r="2220" spans="1:65" x14ac:dyDescent="0.25">
      <c r="A2220" t="s">
        <v>2349</v>
      </c>
      <c r="B2220">
        <v>1643475.7037136608</v>
      </c>
      <c r="C2220">
        <v>888031.44</v>
      </c>
      <c r="D2220">
        <v>1945453.6894983924</v>
      </c>
      <c r="E2220">
        <v>1021921.8705016072</v>
      </c>
      <c r="F2220">
        <v>1620011.8705016072</v>
      </c>
      <c r="G2220">
        <v>179.21799999999999</v>
      </c>
      <c r="H2220">
        <v>-1506.183</v>
      </c>
      <c r="I2220">
        <v>3750</v>
      </c>
      <c r="J2220">
        <v>0</v>
      </c>
      <c r="K2220">
        <v>148400</v>
      </c>
      <c r="L2220">
        <v>30849.999999999996</v>
      </c>
      <c r="M2220">
        <v>33736.000000000007</v>
      </c>
      <c r="N2220">
        <v>558768</v>
      </c>
      <c r="O2220">
        <v>0</v>
      </c>
      <c r="P2220">
        <v>723233.00000000012</v>
      </c>
      <c r="Q2220">
        <v>143180</v>
      </c>
      <c r="R2220">
        <v>71700</v>
      </c>
      <c r="S2220">
        <v>325316.00000000006</v>
      </c>
      <c r="T2220">
        <v>1384551</v>
      </c>
      <c r="U2220">
        <v>325316.00000000006</v>
      </c>
      <c r="V2220">
        <v>185.39</v>
      </c>
      <c r="W2220">
        <v>69.010000000000005</v>
      </c>
      <c r="X2220">
        <v>153.64333333333332</v>
      </c>
      <c r="Y2220">
        <v>0</v>
      </c>
      <c r="Z2220">
        <v>507180.26099999988</v>
      </c>
      <c r="AA2220">
        <v>155011.804</v>
      </c>
      <c r="AB2220">
        <v>7465.2470000000003</v>
      </c>
      <c r="AC2220">
        <v>78994.554999999993</v>
      </c>
      <c r="AD2220">
        <v>3115.1719999999996</v>
      </c>
      <c r="AE2220">
        <v>63073.734000000004</v>
      </c>
      <c r="AF2220">
        <v>44978.08400000001</v>
      </c>
      <c r="AG2220">
        <v>66723.704000000012</v>
      </c>
      <c r="AH2220">
        <v>7430.8580000000011</v>
      </c>
      <c r="AI2220">
        <v>98645.530999999988</v>
      </c>
      <c r="AJ2220">
        <v>374.58100000000002</v>
      </c>
      <c r="AK2220">
        <v>14272.009000000002</v>
      </c>
      <c r="AL2220">
        <v>7316.1129999999994</v>
      </c>
      <c r="AM2220">
        <v>43223.396000000008</v>
      </c>
      <c r="AN2220">
        <v>8620.390199999998</v>
      </c>
      <c r="AO2220">
        <v>111375.58260000002</v>
      </c>
      <c r="AP2220">
        <v>32302.773999999994</v>
      </c>
      <c r="AQ2220">
        <v>82093.077000000005</v>
      </c>
      <c r="AR2220">
        <v>3937.1750000000002</v>
      </c>
      <c r="AS2220">
        <v>53807.315000000053</v>
      </c>
      <c r="AT2220">
        <v>51803.77699999998</v>
      </c>
      <c r="AU2220">
        <v>222002.40999999997</v>
      </c>
      <c r="AV2220">
        <v>595.16880000000003</v>
      </c>
      <c r="AW2220">
        <v>16154.279399999999</v>
      </c>
      <c r="AX2220">
        <v>18907.031999999999</v>
      </c>
      <c r="AY2220">
        <v>86937.071999999986</v>
      </c>
      <c r="AZ2220">
        <v>75652.271999999983</v>
      </c>
      <c r="BA2220">
        <v>245255.04599999983</v>
      </c>
      <c r="BB2220">
        <v>4086.2500000000005</v>
      </c>
      <c r="BC2220">
        <v>56353.244999999995</v>
      </c>
      <c r="BD2220">
        <v>6920.5740000000005</v>
      </c>
      <c r="BE2220">
        <v>27879.574000000008</v>
      </c>
      <c r="BF2220">
        <v>26911.351999999995</v>
      </c>
      <c r="BG2220">
        <v>175532.55399999995</v>
      </c>
      <c r="BH2220">
        <v>18074.117000000006</v>
      </c>
      <c r="BI2220">
        <v>278131.56399999995</v>
      </c>
      <c r="BJ2220">
        <v>59453.671999999999</v>
      </c>
      <c r="BK2220">
        <v>52463.037498392805</v>
      </c>
      <c r="BL2220">
        <v>2906.5699999999997</v>
      </c>
      <c r="BM2220">
        <v>17524.2</v>
      </c>
    </row>
    <row r="2221" spans="1:65" x14ac:dyDescent="0.25">
      <c r="A2221" t="s">
        <v>2350</v>
      </c>
      <c r="B2221">
        <v>1646864.6657623088</v>
      </c>
      <c r="C2221">
        <v>880286.74100000015</v>
      </c>
      <c r="D2221">
        <v>1957864.067940732</v>
      </c>
      <c r="E2221">
        <v>1043340.7810592675</v>
      </c>
      <c r="F2221">
        <v>1637510.7810592675</v>
      </c>
      <c r="G2221">
        <v>767.21400000000006</v>
      </c>
      <c r="H2221">
        <v>-692.15200000000004</v>
      </c>
      <c r="I2221">
        <v>500</v>
      </c>
      <c r="J2221">
        <v>0</v>
      </c>
      <c r="K2221">
        <v>143500</v>
      </c>
      <c r="L2221">
        <v>42138.000000000007</v>
      </c>
      <c r="M2221">
        <v>28991.999999999996</v>
      </c>
      <c r="N2221">
        <v>570079.00000000012</v>
      </c>
      <c r="O2221">
        <v>0</v>
      </c>
      <c r="P2221">
        <v>726730</v>
      </c>
      <c r="Q2221">
        <v>157759</v>
      </c>
      <c r="R2221">
        <v>71539</v>
      </c>
      <c r="S2221">
        <v>330251</v>
      </c>
      <c r="T2221">
        <v>1410486</v>
      </c>
      <c r="U2221">
        <v>330251</v>
      </c>
      <c r="V2221">
        <v>182.81</v>
      </c>
      <c r="W2221">
        <v>62.38</v>
      </c>
      <c r="X2221">
        <v>151.6</v>
      </c>
      <c r="Y2221">
        <v>0</v>
      </c>
      <c r="Z2221">
        <v>507090.83699999988</v>
      </c>
      <c r="AA2221">
        <v>152561.38399999993</v>
      </c>
      <c r="AB2221">
        <v>7456.57</v>
      </c>
      <c r="AC2221">
        <v>77259.698000000019</v>
      </c>
      <c r="AD2221">
        <v>3189.0129999999999</v>
      </c>
      <c r="AE2221">
        <v>57273.09399999999</v>
      </c>
      <c r="AF2221">
        <v>48484.900999999991</v>
      </c>
      <c r="AG2221">
        <v>65166.155999999995</v>
      </c>
      <c r="AH2221">
        <v>7034.3319999999994</v>
      </c>
      <c r="AI2221">
        <v>112513.28100000002</v>
      </c>
      <c r="AJ2221">
        <v>275.82900000000001</v>
      </c>
      <c r="AK2221">
        <v>13949.137000000001</v>
      </c>
      <c r="AL2221">
        <v>7319.8909999999996</v>
      </c>
      <c r="AM2221">
        <v>42459.965999999979</v>
      </c>
      <c r="AN2221">
        <v>8548.5546000000013</v>
      </c>
      <c r="AO2221">
        <v>120782.57160000002</v>
      </c>
      <c r="AP2221">
        <v>32411.637999999999</v>
      </c>
      <c r="AQ2221">
        <v>81003.847999999998</v>
      </c>
      <c r="AR2221">
        <v>3774.9780000000014</v>
      </c>
      <c r="AS2221">
        <v>53318.189000000006</v>
      </c>
      <c r="AT2221">
        <v>42369.590000000018</v>
      </c>
      <c r="AU2221">
        <v>226153.43300000002</v>
      </c>
      <c r="AV2221">
        <v>588.65440000000001</v>
      </c>
      <c r="AW2221">
        <v>15820.649400000002</v>
      </c>
      <c r="AX2221">
        <v>18136.329999999998</v>
      </c>
      <c r="AY2221">
        <v>86143.489999999976</v>
      </c>
      <c r="AZ2221">
        <v>74745.729999999938</v>
      </c>
      <c r="BA2221">
        <v>250542.95500000007</v>
      </c>
      <c r="BB2221">
        <v>4100.5070000000005</v>
      </c>
      <c r="BC2221">
        <v>55178.445999999989</v>
      </c>
      <c r="BD2221">
        <v>6820.076</v>
      </c>
      <c r="BE2221">
        <v>27391.077000000001</v>
      </c>
      <c r="BF2221">
        <v>26914.349000000002</v>
      </c>
      <c r="BG2221">
        <v>174123.54399999999</v>
      </c>
      <c r="BH2221">
        <v>18030.559000000001</v>
      </c>
      <c r="BI2221">
        <v>276047.69799999997</v>
      </c>
      <c r="BJ2221">
        <v>60038.076000000001</v>
      </c>
      <c r="BK2221">
        <v>52794.966940732069</v>
      </c>
      <c r="BL2221">
        <v>2956.326</v>
      </c>
      <c r="BM2221">
        <v>17380.484</v>
      </c>
    </row>
    <row r="2222" spans="1:65" x14ac:dyDescent="0.25">
      <c r="A2222" t="s">
        <v>2351</v>
      </c>
      <c r="B2222">
        <v>1618337.6934614046</v>
      </c>
      <c r="C2222">
        <v>859015.41599999997</v>
      </c>
      <c r="D2222">
        <v>1940122.5657877182</v>
      </c>
      <c r="E2222">
        <v>1045123.3822122812</v>
      </c>
      <c r="F2222">
        <v>1625153.3822122812</v>
      </c>
      <c r="G2222">
        <v>3200.2889999999998</v>
      </c>
      <c r="H2222">
        <v>-345.85100000000006</v>
      </c>
      <c r="I2222">
        <v>0</v>
      </c>
      <c r="J2222">
        <v>-17750</v>
      </c>
      <c r="K2222">
        <v>139300</v>
      </c>
      <c r="L2222">
        <v>49945</v>
      </c>
      <c r="M2222">
        <v>25863.999999999996</v>
      </c>
      <c r="N2222">
        <v>572111</v>
      </c>
      <c r="O2222">
        <v>0</v>
      </c>
      <c r="P2222">
        <v>729982.00000000012</v>
      </c>
      <c r="Q2222">
        <v>172999.00000000003</v>
      </c>
      <c r="R2222">
        <v>68950</v>
      </c>
      <c r="S2222">
        <v>338163</v>
      </c>
      <c r="T2222">
        <v>1420987.9999999998</v>
      </c>
      <c r="U2222">
        <v>338163</v>
      </c>
      <c r="V2222">
        <v>194.25</v>
      </c>
      <c r="W2222">
        <v>61.750000000000007</v>
      </c>
      <c r="X2222">
        <v>0</v>
      </c>
      <c r="Y2222">
        <v>112.76619718309858</v>
      </c>
      <c r="Z2222">
        <v>507366.87099999998</v>
      </c>
      <c r="AA2222">
        <v>149913.82099999997</v>
      </c>
      <c r="AB2222">
        <v>7424.0390000000007</v>
      </c>
      <c r="AC2222">
        <v>75888.182000000015</v>
      </c>
      <c r="AD2222">
        <v>3245.145</v>
      </c>
      <c r="AE2222">
        <v>64775.17500000001</v>
      </c>
      <c r="AF2222">
        <v>42140.489999999983</v>
      </c>
      <c r="AG2222">
        <v>64765.773000000008</v>
      </c>
      <c r="AH2222">
        <v>7117.4850000000006</v>
      </c>
      <c r="AI2222">
        <v>108289.012</v>
      </c>
      <c r="AJ2222">
        <v>216.86699999999999</v>
      </c>
      <c r="AK2222">
        <v>14074.597</v>
      </c>
      <c r="AL2222">
        <v>7337.6239999999989</v>
      </c>
      <c r="AM2222">
        <v>40915.497000000003</v>
      </c>
      <c r="AN2222">
        <v>8587.2641999999996</v>
      </c>
      <c r="AO2222">
        <v>118857.19980000003</v>
      </c>
      <c r="AP2222">
        <v>31272.572999999986</v>
      </c>
      <c r="AQ2222">
        <v>80563.526000000027</v>
      </c>
      <c r="AR2222">
        <v>4173.4330000000009</v>
      </c>
      <c r="AS2222">
        <v>52745.320999999989</v>
      </c>
      <c r="AT2222">
        <v>39308.654999999999</v>
      </c>
      <c r="AU2222">
        <v>229968.20700000002</v>
      </c>
      <c r="AV2222">
        <v>623.08880000000011</v>
      </c>
      <c r="AW2222">
        <v>15434.2462</v>
      </c>
      <c r="AX2222">
        <v>16839.072</v>
      </c>
      <c r="AY2222">
        <v>84947.765000000014</v>
      </c>
      <c r="AZ2222">
        <v>65363.669999999976</v>
      </c>
      <c r="BA2222">
        <v>244928.75499999998</v>
      </c>
      <c r="BB2222">
        <v>4123.3750000000009</v>
      </c>
      <c r="BC2222">
        <v>53822.879999999997</v>
      </c>
      <c r="BD2222">
        <v>6602.0820000000003</v>
      </c>
      <c r="BE2222">
        <v>27772.084999999999</v>
      </c>
      <c r="BF2222">
        <v>26749.896000000001</v>
      </c>
      <c r="BG2222">
        <v>172771.15899999999</v>
      </c>
      <c r="BH2222">
        <v>17896.080000000005</v>
      </c>
      <c r="BI2222">
        <v>269568.32899999985</v>
      </c>
      <c r="BJ2222">
        <v>59930.023000000001</v>
      </c>
      <c r="BK2222">
        <v>52898.063787718536</v>
      </c>
      <c r="BL2222">
        <v>2697.683</v>
      </c>
      <c r="BM2222">
        <v>17222.972000000002</v>
      </c>
    </row>
    <row r="2223" spans="1:65" x14ac:dyDescent="0.25">
      <c r="A2223" t="s">
        <v>2352</v>
      </c>
      <c r="B2223">
        <v>1613294.7770439857</v>
      </c>
      <c r="C2223">
        <v>845675.41799999995</v>
      </c>
      <c r="D2223">
        <v>1951452.4381869938</v>
      </c>
      <c r="E2223">
        <v>1068871.2958130059</v>
      </c>
      <c r="F2223">
        <v>1636641.2958130059</v>
      </c>
      <c r="G2223">
        <v>9998.5889999999999</v>
      </c>
      <c r="H2223">
        <v>-1.0430000000000001</v>
      </c>
      <c r="I2223">
        <v>0</v>
      </c>
      <c r="J2223">
        <v>0</v>
      </c>
      <c r="K2223">
        <v>146700</v>
      </c>
      <c r="L2223">
        <v>27610</v>
      </c>
      <c r="M2223">
        <v>35640</v>
      </c>
      <c r="N2223">
        <v>547434.00000000012</v>
      </c>
      <c r="O2223">
        <v>0</v>
      </c>
      <c r="P2223">
        <v>742968.00000000023</v>
      </c>
      <c r="Q2223">
        <v>129188.00000000001</v>
      </c>
      <c r="R2223">
        <v>101031</v>
      </c>
      <c r="S2223">
        <v>311528</v>
      </c>
      <c r="T2223">
        <v>1419043.0000000002</v>
      </c>
      <c r="U2223">
        <v>311528</v>
      </c>
      <c r="V2223">
        <v>227.22</v>
      </c>
      <c r="W2223">
        <v>70</v>
      </c>
      <c r="X2223">
        <v>0</v>
      </c>
      <c r="Y2223">
        <v>0</v>
      </c>
      <c r="Z2223">
        <v>507236.54300000001</v>
      </c>
      <c r="AA2223">
        <v>149364.35799999995</v>
      </c>
      <c r="AB2223">
        <v>7461.9</v>
      </c>
      <c r="AC2223">
        <v>74725.96699999999</v>
      </c>
      <c r="AD2223">
        <v>3445.7719999999995</v>
      </c>
      <c r="AE2223">
        <v>105184.584</v>
      </c>
      <c r="AF2223">
        <v>34495.705000000002</v>
      </c>
      <c r="AG2223">
        <v>65734.141999999978</v>
      </c>
      <c r="AH2223">
        <v>7899.6250000000009</v>
      </c>
      <c r="AI2223">
        <v>101789.30399999996</v>
      </c>
      <c r="AJ2223">
        <v>232.64</v>
      </c>
      <c r="AK2223">
        <v>13983.112000000001</v>
      </c>
      <c r="AL2223">
        <v>8724.2679999999964</v>
      </c>
      <c r="AM2223">
        <v>41502.220999999998</v>
      </c>
      <c r="AN2223">
        <v>9056.374600000001</v>
      </c>
      <c r="AO2223">
        <v>119723.67899999989</v>
      </c>
      <c r="AP2223">
        <v>19560.15700000001</v>
      </c>
      <c r="AQ2223">
        <v>80361.207999999984</v>
      </c>
      <c r="AR2223">
        <v>4365.9080000000013</v>
      </c>
      <c r="AS2223">
        <v>52852.567999999977</v>
      </c>
      <c r="AT2223">
        <v>29255.56800000001</v>
      </c>
      <c r="AU2223">
        <v>205693.76999999993</v>
      </c>
      <c r="AV2223">
        <v>728.85140000000013</v>
      </c>
      <c r="AW2223">
        <v>16195.897999999999</v>
      </c>
      <c r="AX2223">
        <v>17281.657999999999</v>
      </c>
      <c r="AY2223">
        <v>85216.500999999975</v>
      </c>
      <c r="AZ2223">
        <v>81007.152000000002</v>
      </c>
      <c r="BA2223">
        <v>246686.7059999998</v>
      </c>
      <c r="BB2223">
        <v>4124.3</v>
      </c>
      <c r="BC2223">
        <v>54822.600999999995</v>
      </c>
      <c r="BD2223">
        <v>6647.4850000000006</v>
      </c>
      <c r="BE2223">
        <v>28356.485000000004</v>
      </c>
      <c r="BF2223">
        <v>24721.612000000001</v>
      </c>
      <c r="BG2223">
        <v>172727.39800000002</v>
      </c>
      <c r="BH2223">
        <v>17775.087</v>
      </c>
      <c r="BI2223">
        <v>265616.91400000005</v>
      </c>
      <c r="BJ2223">
        <v>59184.023999999998</v>
      </c>
      <c r="BK2223">
        <v>53805.791186993883</v>
      </c>
      <c r="BL2223">
        <v>2470.788</v>
      </c>
      <c r="BM2223">
        <v>17109.231</v>
      </c>
    </row>
    <row r="2224" spans="1:65" x14ac:dyDescent="0.25">
      <c r="A2224" t="s">
        <v>2353</v>
      </c>
      <c r="B2224">
        <v>1603865.0485100488</v>
      </c>
      <c r="C2224">
        <v>836225.424</v>
      </c>
      <c r="D2224">
        <v>1942599.1502545667</v>
      </c>
      <c r="E2224">
        <v>1068337.0097454337</v>
      </c>
      <c r="F2224">
        <v>1632297.0097454337</v>
      </c>
      <c r="G2224">
        <v>3292.2470000000003</v>
      </c>
      <c r="H2224">
        <v>-85.188000000000017</v>
      </c>
      <c r="I2224">
        <v>0</v>
      </c>
      <c r="J2224">
        <v>0</v>
      </c>
      <c r="K2224">
        <v>145800</v>
      </c>
      <c r="L2224">
        <v>30028</v>
      </c>
      <c r="M2224">
        <v>34768</v>
      </c>
      <c r="N2224">
        <v>541301.99999999988</v>
      </c>
      <c r="O2224">
        <v>0</v>
      </c>
      <c r="P2224">
        <v>754204.99999999988</v>
      </c>
      <c r="Q2224">
        <v>136225</v>
      </c>
      <c r="R2224">
        <v>99258</v>
      </c>
      <c r="S2224">
        <v>316793</v>
      </c>
      <c r="T2224">
        <v>1424793</v>
      </c>
      <c r="U2224">
        <v>316793</v>
      </c>
      <c r="V2224">
        <v>195.47</v>
      </c>
      <c r="W2224">
        <v>69.78</v>
      </c>
      <c r="X2224">
        <v>0</v>
      </c>
      <c r="Y2224">
        <v>0</v>
      </c>
      <c r="Z2224">
        <v>507222.52100000007</v>
      </c>
      <c r="AA2224">
        <v>147094.83700000003</v>
      </c>
      <c r="AB2224">
        <v>7290.1019999999999</v>
      </c>
      <c r="AC2224">
        <v>74036.642999999982</v>
      </c>
      <c r="AD2224">
        <v>3238.3690000000001</v>
      </c>
      <c r="AE2224">
        <v>109486.42600000001</v>
      </c>
      <c r="AF2224">
        <v>31971.253000000004</v>
      </c>
      <c r="AG2224">
        <v>64547.11</v>
      </c>
      <c r="AH2224">
        <v>7015.1659999999974</v>
      </c>
      <c r="AI2224">
        <v>106420.37899999997</v>
      </c>
      <c r="AJ2224">
        <v>223.84099999999998</v>
      </c>
      <c r="AK2224">
        <v>13958.057000000001</v>
      </c>
      <c r="AL2224">
        <v>7301.9089999999987</v>
      </c>
      <c r="AM2224">
        <v>40430.392999999996</v>
      </c>
      <c r="AN2224">
        <v>8697.1409999999996</v>
      </c>
      <c r="AO2224">
        <v>118581.836</v>
      </c>
      <c r="AP2224">
        <v>17551.173999999995</v>
      </c>
      <c r="AQ2224">
        <v>79581.837999999989</v>
      </c>
      <c r="AR2224">
        <v>4572.2300000000023</v>
      </c>
      <c r="AS2224">
        <v>52070.707000000046</v>
      </c>
      <c r="AT2224">
        <v>26859.572999999986</v>
      </c>
      <c r="AU2224">
        <v>200335.49499999997</v>
      </c>
      <c r="AV2224">
        <v>603.93099999999993</v>
      </c>
      <c r="AW2224">
        <v>16039.317999999999</v>
      </c>
      <c r="AX2224">
        <v>17621.007999999998</v>
      </c>
      <c r="AY2224">
        <v>84478.915000000008</v>
      </c>
      <c r="AZ2224">
        <v>79949.675999999949</v>
      </c>
      <c r="BA2224">
        <v>246132.44499999975</v>
      </c>
      <c r="BB2224">
        <v>4110.3230000000003</v>
      </c>
      <c r="BC2224">
        <v>53953.225000000006</v>
      </c>
      <c r="BD2224">
        <v>6376.4410000000007</v>
      </c>
      <c r="BE2224">
        <v>28078.440999999999</v>
      </c>
      <c r="BF2224">
        <v>24626.032999999999</v>
      </c>
      <c r="BG2224">
        <v>172703.41600000006</v>
      </c>
      <c r="BH2224">
        <v>17654.078000000001</v>
      </c>
      <c r="BI2224">
        <v>261348.68299999984</v>
      </c>
      <c r="BJ2224">
        <v>61001.343000000001</v>
      </c>
      <c r="BK2224">
        <v>56290.725254566307</v>
      </c>
      <c r="BL2224">
        <v>2339.3119999999999</v>
      </c>
      <c r="BM2224">
        <v>17030.260999999999</v>
      </c>
    </row>
    <row r="2225" spans="1:65" x14ac:dyDescent="0.25">
      <c r="A2225" t="s">
        <v>2354</v>
      </c>
      <c r="B2225">
        <v>1588211.9569761136</v>
      </c>
      <c r="C2225">
        <v>828426.50599999994</v>
      </c>
      <c r="D2225">
        <v>1933375.7834771096</v>
      </c>
      <c r="E2225">
        <v>1068697.6215228911</v>
      </c>
      <c r="F2225">
        <v>1628837.6215228911</v>
      </c>
      <c r="G2225">
        <v>3829.6379999999995</v>
      </c>
      <c r="H2225">
        <v>0</v>
      </c>
      <c r="I2225">
        <v>0</v>
      </c>
      <c r="J2225">
        <v>-5750</v>
      </c>
      <c r="K2225">
        <v>142500</v>
      </c>
      <c r="L2225">
        <v>30411</v>
      </c>
      <c r="M2225">
        <v>27156</v>
      </c>
      <c r="N2225">
        <v>533586.99999999988</v>
      </c>
      <c r="O2225">
        <v>0</v>
      </c>
      <c r="P2225">
        <v>731086</v>
      </c>
      <c r="Q2225">
        <v>123144.00000000003</v>
      </c>
      <c r="R2225">
        <v>104725</v>
      </c>
      <c r="S2225">
        <v>292800</v>
      </c>
      <c r="T2225">
        <v>1399809</v>
      </c>
      <c r="U2225">
        <v>292800</v>
      </c>
      <c r="V2225">
        <v>190.47</v>
      </c>
      <c r="W2225">
        <v>0</v>
      </c>
      <c r="X2225">
        <v>0</v>
      </c>
      <c r="Y2225">
        <v>118.69565217391305</v>
      </c>
      <c r="Z2225">
        <v>507422.47100000019</v>
      </c>
      <c r="AA2225">
        <v>145636.35899999991</v>
      </c>
      <c r="AB2225">
        <v>7249.9819999999991</v>
      </c>
      <c r="AC2225">
        <v>73585.104999999996</v>
      </c>
      <c r="AD2225">
        <v>3274.5730000000003</v>
      </c>
      <c r="AE2225">
        <v>108575.27100000002</v>
      </c>
      <c r="AF2225">
        <v>30937.502000000011</v>
      </c>
      <c r="AG2225">
        <v>64277.492999999988</v>
      </c>
      <c r="AH2225">
        <v>6870.5430000000006</v>
      </c>
      <c r="AI2225">
        <v>109432.06200000002</v>
      </c>
      <c r="AJ2225">
        <v>228.399</v>
      </c>
      <c r="AK2225">
        <v>13789.667000000001</v>
      </c>
      <c r="AL2225">
        <v>7275.1919999999991</v>
      </c>
      <c r="AM2225">
        <v>39556.213000000032</v>
      </c>
      <c r="AN2225">
        <v>8818.6026000000002</v>
      </c>
      <c r="AO2225">
        <v>117003.21980000004</v>
      </c>
      <c r="AP2225">
        <v>17279.131999999994</v>
      </c>
      <c r="AQ2225">
        <v>79160.854999999923</v>
      </c>
      <c r="AR2225">
        <v>4536.6580000000022</v>
      </c>
      <c r="AS2225">
        <v>51415.842000000019</v>
      </c>
      <c r="AT2225">
        <v>28924.662999999997</v>
      </c>
      <c r="AU2225">
        <v>206575.726</v>
      </c>
      <c r="AV2225">
        <v>590.27940000000012</v>
      </c>
      <c r="AW2225">
        <v>15648.280200000003</v>
      </c>
      <c r="AX2225">
        <v>17917.156999999999</v>
      </c>
      <c r="AY2225">
        <v>83034.668999999994</v>
      </c>
      <c r="AZ2225">
        <v>71604.298000000024</v>
      </c>
      <c r="BA2225">
        <v>241772.03199999983</v>
      </c>
      <c r="BB2225">
        <v>4160.5660000000007</v>
      </c>
      <c r="BC2225">
        <v>52937.232000000004</v>
      </c>
      <c r="BD2225">
        <v>2695.105</v>
      </c>
      <c r="BE2225">
        <v>27622.105000000003</v>
      </c>
      <c r="BF2225">
        <v>24483.646000000001</v>
      </c>
      <c r="BG2225">
        <v>171679.70499999993</v>
      </c>
      <c r="BH2225">
        <v>17775.206000000002</v>
      </c>
      <c r="BI2225">
        <v>257225.66300000003</v>
      </c>
      <c r="BJ2225">
        <v>64040.796000000002</v>
      </c>
      <c r="BK2225">
        <v>57635.39347710913</v>
      </c>
      <c r="BL2225">
        <v>2341.7350000000001</v>
      </c>
      <c r="BM2225">
        <v>16812.891</v>
      </c>
    </row>
    <row r="2226" spans="1:65" x14ac:dyDescent="0.25">
      <c r="A2226" t="s">
        <v>2355</v>
      </c>
      <c r="B2226">
        <v>1573181.4914421777</v>
      </c>
      <c r="C2226">
        <v>820409.70299999998</v>
      </c>
      <c r="D2226">
        <v>1918276.5366491866</v>
      </c>
      <c r="E2226">
        <v>1062190.5043508129</v>
      </c>
      <c r="F2226">
        <v>1613740.5043508129</v>
      </c>
      <c r="G2226">
        <v>1154.528</v>
      </c>
      <c r="H2226">
        <v>-239.39</v>
      </c>
      <c r="I2226">
        <v>0</v>
      </c>
      <c r="J2226">
        <v>-8500</v>
      </c>
      <c r="K2226">
        <v>145400</v>
      </c>
      <c r="L2226">
        <v>22191.000000000004</v>
      </c>
      <c r="M2226">
        <v>26808</v>
      </c>
      <c r="N2226">
        <v>526616</v>
      </c>
      <c r="O2226">
        <v>0</v>
      </c>
      <c r="P2226">
        <v>725867.99999999988</v>
      </c>
      <c r="Q2226">
        <v>106659.00000000003</v>
      </c>
      <c r="R2226">
        <v>104495</v>
      </c>
      <c r="S2226">
        <v>278867</v>
      </c>
      <c r="T2226">
        <v>1379169.9999999998</v>
      </c>
      <c r="U2226">
        <v>278867</v>
      </c>
      <c r="V2226">
        <v>187.25</v>
      </c>
      <c r="W2226">
        <v>62.93</v>
      </c>
      <c r="X2226">
        <v>0</v>
      </c>
      <c r="Y2226">
        <v>116.73529411764706</v>
      </c>
      <c r="Z2226">
        <v>506825.91300000012</v>
      </c>
      <c r="AA2226">
        <v>143634.89999999991</v>
      </c>
      <c r="AB2226">
        <v>7414.4219999999996</v>
      </c>
      <c r="AC2226">
        <v>72832.731</v>
      </c>
      <c r="AD2226">
        <v>3242.0169999999994</v>
      </c>
      <c r="AE2226">
        <v>111720.06799999998</v>
      </c>
      <c r="AF2226">
        <v>29019.641</v>
      </c>
      <c r="AG2226">
        <v>64753.767</v>
      </c>
      <c r="AH2226">
        <v>6671.741</v>
      </c>
      <c r="AI2226">
        <v>108054.236</v>
      </c>
      <c r="AJ2226">
        <v>225.15899999999999</v>
      </c>
      <c r="AK2226">
        <v>13782.042999999998</v>
      </c>
      <c r="AL2226">
        <v>7278.1270000000004</v>
      </c>
      <c r="AM2226">
        <v>38691.276000000013</v>
      </c>
      <c r="AN2226">
        <v>8993.1388000000006</v>
      </c>
      <c r="AO2226">
        <v>117259.4926</v>
      </c>
      <c r="AP2226">
        <v>18523.754999999997</v>
      </c>
      <c r="AQ2226">
        <v>79073.837</v>
      </c>
      <c r="AR2226">
        <v>4782.1440000000002</v>
      </c>
      <c r="AS2226">
        <v>50633.669000000031</v>
      </c>
      <c r="AT2226">
        <v>26359.065000000002</v>
      </c>
      <c r="AU2226">
        <v>202612.23000000027</v>
      </c>
      <c r="AV2226">
        <v>595.45220000000006</v>
      </c>
      <c r="AW2226">
        <v>15552.349399999996</v>
      </c>
      <c r="AX2226">
        <v>19006.987999999998</v>
      </c>
      <c r="AY2226">
        <v>82224.092000000004</v>
      </c>
      <c r="AZ2226">
        <v>67271.576000000015</v>
      </c>
      <c r="BA2226">
        <v>238925.22100000002</v>
      </c>
      <c r="BB2226">
        <v>4186.9349999999995</v>
      </c>
      <c r="BC2226">
        <v>51488.184000000016</v>
      </c>
      <c r="BD2226">
        <v>2765.2929999999997</v>
      </c>
      <c r="BE2226">
        <v>26896.292000000001</v>
      </c>
      <c r="BF2226">
        <v>24748.933000000001</v>
      </c>
      <c r="BG2226">
        <v>172486.02400000003</v>
      </c>
      <c r="BH2226">
        <v>17766.465999999997</v>
      </c>
      <c r="BI2226">
        <v>254287.44199999998</v>
      </c>
      <c r="BJ2226">
        <v>62196.633999999998</v>
      </c>
      <c r="BK2226">
        <v>56471.158649186895</v>
      </c>
      <c r="BL2226">
        <v>2536.3029999999999</v>
      </c>
      <c r="BM2226">
        <v>16897.523999999998</v>
      </c>
    </row>
    <row r="2227" spans="1:65" x14ac:dyDescent="0.25">
      <c r="A2227" t="s">
        <v>2356</v>
      </c>
      <c r="B2227">
        <v>1570951.3687917269</v>
      </c>
      <c r="C2227">
        <v>857765.32200000004</v>
      </c>
      <c r="D2227">
        <v>1931211.3903252748</v>
      </c>
      <c r="E2227">
        <v>1035978.4376747247</v>
      </c>
      <c r="F2227">
        <v>1614408.4376747247</v>
      </c>
      <c r="G2227">
        <v>1517.1029999999998</v>
      </c>
      <c r="H2227">
        <v>-276.66799999999995</v>
      </c>
      <c r="I2227">
        <v>0</v>
      </c>
      <c r="J2227">
        <v>0</v>
      </c>
      <c r="K2227">
        <v>138600</v>
      </c>
      <c r="L2227">
        <v>24341</v>
      </c>
      <c r="M2227">
        <v>37116</v>
      </c>
      <c r="N2227">
        <v>539994</v>
      </c>
      <c r="O2227">
        <v>2000</v>
      </c>
      <c r="P2227">
        <v>745053</v>
      </c>
      <c r="Q2227">
        <v>138548</v>
      </c>
      <c r="R2227">
        <v>81797.999999999985</v>
      </c>
      <c r="S2227">
        <v>316264</v>
      </c>
      <c r="T2227">
        <v>1391186</v>
      </c>
      <c r="U2227">
        <v>316264</v>
      </c>
      <c r="V2227">
        <v>192.31</v>
      </c>
      <c r="W2227">
        <v>68.709999999999994</v>
      </c>
      <c r="X2227">
        <v>0</v>
      </c>
      <c r="Y2227">
        <v>0</v>
      </c>
      <c r="Z2227">
        <v>506808.08999999997</v>
      </c>
      <c r="AA2227">
        <v>143612.65700000001</v>
      </c>
      <c r="AB2227">
        <v>7320.5779999999995</v>
      </c>
      <c r="AC2227">
        <v>73028.987999999998</v>
      </c>
      <c r="AD2227">
        <v>3164.616</v>
      </c>
      <c r="AE2227">
        <v>121363.84500000002</v>
      </c>
      <c r="AF2227">
        <v>29106.77</v>
      </c>
      <c r="AG2227">
        <v>64243.832999999977</v>
      </c>
      <c r="AH2227">
        <v>6700.2060000000001</v>
      </c>
      <c r="AI2227">
        <v>99469.100999999995</v>
      </c>
      <c r="AJ2227">
        <v>219.40099999999998</v>
      </c>
      <c r="AK2227">
        <v>13766.717000000001</v>
      </c>
      <c r="AL2227">
        <v>7259.4499999999989</v>
      </c>
      <c r="AM2227">
        <v>38231.166000000012</v>
      </c>
      <c r="AN2227">
        <v>8740.1508000000013</v>
      </c>
      <c r="AO2227">
        <v>127949.53699999992</v>
      </c>
      <c r="AP2227">
        <v>33935.523000000008</v>
      </c>
      <c r="AQ2227">
        <v>79243.25</v>
      </c>
      <c r="AR2227">
        <v>4847.4750000000022</v>
      </c>
      <c r="AS2227">
        <v>50700.944000000047</v>
      </c>
      <c r="AT2227">
        <v>31100.697999999993</v>
      </c>
      <c r="AU2227">
        <v>170046.02800000008</v>
      </c>
      <c r="AV2227">
        <v>601.42220000000009</v>
      </c>
      <c r="AW2227">
        <v>15316.250000000002</v>
      </c>
      <c r="AX2227">
        <v>19843.897000000001</v>
      </c>
      <c r="AY2227">
        <v>82313.665000000008</v>
      </c>
      <c r="AZ2227">
        <v>81246.94799999996</v>
      </c>
      <c r="BA2227">
        <v>242263.21900000013</v>
      </c>
      <c r="BB2227">
        <v>4209.1170000000002</v>
      </c>
      <c r="BC2227">
        <v>51203.143000000004</v>
      </c>
      <c r="BD2227">
        <v>4576.4989999999998</v>
      </c>
      <c r="BE2227">
        <v>26546.498999999996</v>
      </c>
      <c r="BF2227">
        <v>25718.338</v>
      </c>
      <c r="BG2227">
        <v>201884.59400000004</v>
      </c>
      <c r="BH2227">
        <v>17743.873999999996</v>
      </c>
      <c r="BI2227">
        <v>252583.66999999998</v>
      </c>
      <c r="BJ2227">
        <v>61945.116000000002</v>
      </c>
      <c r="BK2227">
        <v>60550.925325275035</v>
      </c>
      <c r="BL2227">
        <v>2677.1530000000002</v>
      </c>
      <c r="BM2227">
        <v>16893.359</v>
      </c>
    </row>
    <row r="2228" spans="1:65" x14ac:dyDescent="0.25">
      <c r="A2228" t="s">
        <v>2357</v>
      </c>
      <c r="B2228">
        <v>1565033.4661412761</v>
      </c>
      <c r="C2228">
        <v>849824.9040000001</v>
      </c>
      <c r="D2228">
        <v>1911354.6296491881</v>
      </c>
      <c r="E2228">
        <v>1024706.7713508129</v>
      </c>
      <c r="F2228">
        <v>1600716.7713508129</v>
      </c>
      <c r="G2228">
        <v>220.845</v>
      </c>
      <c r="H2228">
        <v>-318.88600000000002</v>
      </c>
      <c r="I2228">
        <v>0</v>
      </c>
      <c r="J2228">
        <v>0</v>
      </c>
      <c r="K2228">
        <v>123600</v>
      </c>
      <c r="L2228">
        <v>21115.000000000004</v>
      </c>
      <c r="M2228">
        <v>39068</v>
      </c>
      <c r="N2228">
        <v>525106.00000000012</v>
      </c>
      <c r="O2228">
        <v>1900</v>
      </c>
      <c r="P2228">
        <v>737615</v>
      </c>
      <c r="Q2228">
        <v>137910</v>
      </c>
      <c r="R2228">
        <v>81630</v>
      </c>
      <c r="S2228">
        <v>302478</v>
      </c>
      <c r="T2228">
        <v>1365465.9999999995</v>
      </c>
      <c r="U2228">
        <v>302478</v>
      </c>
      <c r="V2228">
        <v>178.96</v>
      </c>
      <c r="W2228">
        <v>68.86</v>
      </c>
      <c r="X2228">
        <v>0</v>
      </c>
      <c r="Y2228">
        <v>0</v>
      </c>
      <c r="Z2228">
        <v>506429.87599999993</v>
      </c>
      <c r="AA2228">
        <v>142821.8740000001</v>
      </c>
      <c r="AB2228">
        <v>7377.2179999999998</v>
      </c>
      <c r="AC2228">
        <v>73247.491999999984</v>
      </c>
      <c r="AD2228">
        <v>3096.069</v>
      </c>
      <c r="AE2228">
        <v>114127.25300000001</v>
      </c>
      <c r="AF2228">
        <v>28603.653000000009</v>
      </c>
      <c r="AG2228">
        <v>64735.550999999956</v>
      </c>
      <c r="AH2228">
        <v>6713.95</v>
      </c>
      <c r="AI2228">
        <v>103752.20600000001</v>
      </c>
      <c r="AJ2228">
        <v>225.572</v>
      </c>
      <c r="AK2228">
        <v>13755.763000000001</v>
      </c>
      <c r="AL2228">
        <v>7237.2100000000009</v>
      </c>
      <c r="AM2228">
        <v>37402.207000000002</v>
      </c>
      <c r="AN2228">
        <v>9001.0866000000024</v>
      </c>
      <c r="AO2228">
        <v>127479.69959999993</v>
      </c>
      <c r="AP2228">
        <v>35550.224000000009</v>
      </c>
      <c r="AQ2228">
        <v>79746.906000000017</v>
      </c>
      <c r="AR2228">
        <v>4602.3159999999998</v>
      </c>
      <c r="AS2228">
        <v>50580.978000000025</v>
      </c>
      <c r="AT2228">
        <v>28747.224000000009</v>
      </c>
      <c r="AU2228">
        <v>164514.86900000006</v>
      </c>
      <c r="AV2228">
        <v>604.22340000000008</v>
      </c>
      <c r="AW2228">
        <v>15318.250400000001</v>
      </c>
      <c r="AX2228">
        <v>19642.165000000001</v>
      </c>
      <c r="AY2228">
        <v>82072.761999999959</v>
      </c>
      <c r="AZ2228">
        <v>74368.733999999924</v>
      </c>
      <c r="BA2228">
        <v>234415.27899999995</v>
      </c>
      <c r="BB2228">
        <v>4186.8040000000001</v>
      </c>
      <c r="BC2228">
        <v>50282.508999999998</v>
      </c>
      <c r="BD2228">
        <v>4514.4070000000002</v>
      </c>
      <c r="BE2228">
        <v>26285.408000000003</v>
      </c>
      <c r="BF2228">
        <v>25891.175999999999</v>
      </c>
      <c r="BG2228">
        <v>202831.52400000003</v>
      </c>
      <c r="BH2228">
        <v>17819.856000000003</v>
      </c>
      <c r="BI2228">
        <v>251510.08299999998</v>
      </c>
      <c r="BJ2228">
        <v>62778.572</v>
      </c>
      <c r="BK2228">
        <v>59782.109649186903</v>
      </c>
      <c r="BL2228">
        <v>2434.5680000000002</v>
      </c>
      <c r="BM2228">
        <v>16691.905999999999</v>
      </c>
    </row>
    <row r="2229" spans="1:65" x14ac:dyDescent="0.25">
      <c r="A2229" t="s">
        <v>2358</v>
      </c>
      <c r="B2229">
        <v>1547828.6523743076</v>
      </c>
      <c r="C2229">
        <v>840670.61399999994</v>
      </c>
      <c r="D2229">
        <v>1897745.248477109</v>
      </c>
      <c r="E2229">
        <v>1021569.1045228911</v>
      </c>
      <c r="F2229">
        <v>1592039.1045228911</v>
      </c>
      <c r="G2229">
        <v>188.38399999999999</v>
      </c>
      <c r="H2229">
        <v>-243.26</v>
      </c>
      <c r="I2229">
        <v>0</v>
      </c>
      <c r="J2229">
        <v>0</v>
      </c>
      <c r="K2229">
        <v>125400</v>
      </c>
      <c r="L2229">
        <v>19345</v>
      </c>
      <c r="M2229">
        <v>41044</v>
      </c>
      <c r="N2229">
        <v>520762.00000000006</v>
      </c>
      <c r="O2229">
        <v>2800</v>
      </c>
      <c r="P2229">
        <v>734523.99999999988</v>
      </c>
      <c r="Q2229">
        <v>132219.00000000003</v>
      </c>
      <c r="R2229">
        <v>85305.999999999985</v>
      </c>
      <c r="S2229">
        <v>301463</v>
      </c>
      <c r="T2229">
        <v>1359937</v>
      </c>
      <c r="U2229">
        <v>301463</v>
      </c>
      <c r="V2229">
        <v>182.58</v>
      </c>
      <c r="W2229">
        <v>69.64</v>
      </c>
      <c r="X2229">
        <v>0</v>
      </c>
      <c r="Y2229">
        <v>0</v>
      </c>
      <c r="Z2229">
        <v>506597.28800000006</v>
      </c>
      <c r="AA2229">
        <v>142534.63400000011</v>
      </c>
      <c r="AB2229">
        <v>7361.9759999999997</v>
      </c>
      <c r="AC2229">
        <v>73787.573000000004</v>
      </c>
      <c r="AD2229">
        <v>3217.8759999999997</v>
      </c>
      <c r="AE2229">
        <v>120904.88599999997</v>
      </c>
      <c r="AF2229">
        <v>28799.315000000002</v>
      </c>
      <c r="AG2229">
        <v>65242.929999999993</v>
      </c>
      <c r="AH2229">
        <v>7014.5629999999992</v>
      </c>
      <c r="AI2229">
        <v>90740.703000000038</v>
      </c>
      <c r="AJ2229">
        <v>229.089</v>
      </c>
      <c r="AK2229">
        <v>13729.169000000002</v>
      </c>
      <c r="AL2229">
        <v>7222.6829999999982</v>
      </c>
      <c r="AM2229">
        <v>37503.106000000022</v>
      </c>
      <c r="AN2229">
        <v>9049.6846000000023</v>
      </c>
      <c r="AO2229">
        <v>127139.81359999994</v>
      </c>
      <c r="AP2229">
        <v>35306.957000000002</v>
      </c>
      <c r="AQ2229">
        <v>80103.668999999951</v>
      </c>
      <c r="AR2229">
        <v>4876.3390000000027</v>
      </c>
      <c r="AS2229">
        <v>50676.664999999979</v>
      </c>
      <c r="AT2229">
        <v>30230.186000000002</v>
      </c>
      <c r="AU2229">
        <v>165654.56299999991</v>
      </c>
      <c r="AV2229">
        <v>589.86640000000011</v>
      </c>
      <c r="AW2229">
        <v>15232.7464</v>
      </c>
      <c r="AX2229">
        <v>19369.442999999999</v>
      </c>
      <c r="AY2229">
        <v>82290.388000000021</v>
      </c>
      <c r="AZ2229">
        <v>66545.190999999977</v>
      </c>
      <c r="BA2229">
        <v>226879.99199999982</v>
      </c>
      <c r="BB2229">
        <v>4089.5890000000004</v>
      </c>
      <c r="BC2229">
        <v>49826.758999999991</v>
      </c>
      <c r="BD2229">
        <v>4575.3379999999997</v>
      </c>
      <c r="BE2229">
        <v>26213.34</v>
      </c>
      <c r="BF2229">
        <v>25538.368000000002</v>
      </c>
      <c r="BG2229">
        <v>203293.24599999993</v>
      </c>
      <c r="BH2229">
        <v>17816.900000000001</v>
      </c>
      <c r="BI2229">
        <v>251680.48100000006</v>
      </c>
      <c r="BJ2229">
        <v>59808.523999999998</v>
      </c>
      <c r="BK2229">
        <v>57611.711477109122</v>
      </c>
      <c r="BL2229">
        <v>2431.4380000000001</v>
      </c>
      <c r="BM2229">
        <v>16698.873</v>
      </c>
    </row>
    <row r="2230" spans="1:65" x14ac:dyDescent="0.25">
      <c r="A2230" t="s">
        <v>2359</v>
      </c>
      <c r="B2230">
        <v>1544975.7603743069</v>
      </c>
      <c r="C2230">
        <v>833175.23399999994</v>
      </c>
      <c r="D2230">
        <v>1893622.0404771089</v>
      </c>
      <c r="E2230">
        <v>1023672.771522891</v>
      </c>
      <c r="F2230">
        <v>1586172.771522891</v>
      </c>
      <c r="G2230">
        <v>301.68399999999997</v>
      </c>
      <c r="H2230">
        <v>-209.14699999999999</v>
      </c>
      <c r="I2230">
        <v>0</v>
      </c>
      <c r="J2230">
        <v>0</v>
      </c>
      <c r="K2230">
        <v>128017</v>
      </c>
      <c r="L2230">
        <v>14931</v>
      </c>
      <c r="M2230">
        <v>41996</v>
      </c>
      <c r="N2230">
        <v>517346</v>
      </c>
      <c r="O2230">
        <v>2200</v>
      </c>
      <c r="P2230">
        <v>731825.99999999988</v>
      </c>
      <c r="Q2230">
        <v>121848.99999999999</v>
      </c>
      <c r="R2230">
        <v>91731.000000000015</v>
      </c>
      <c r="S2230">
        <v>294061.99999999994</v>
      </c>
      <c r="T2230">
        <v>1355834</v>
      </c>
      <c r="U2230">
        <v>294061.99999999994</v>
      </c>
      <c r="V2230">
        <v>185.01</v>
      </c>
      <c r="W2230">
        <v>68.17</v>
      </c>
      <c r="X2230">
        <v>0</v>
      </c>
      <c r="Y2230">
        <v>0</v>
      </c>
      <c r="Z2230">
        <v>506525.94800000003</v>
      </c>
      <c r="AA2230">
        <v>142025.43500000003</v>
      </c>
      <c r="AB2230">
        <v>7355.6689999999999</v>
      </c>
      <c r="AC2230">
        <v>74127.062000000005</v>
      </c>
      <c r="AD2230">
        <v>3219.8260000000005</v>
      </c>
      <c r="AE2230">
        <v>119332.48400000001</v>
      </c>
      <c r="AF2230">
        <v>29485.207000000006</v>
      </c>
      <c r="AG2230">
        <v>65371.531999999999</v>
      </c>
      <c r="AH2230">
        <v>7380.5519999999997</v>
      </c>
      <c r="AI2230">
        <v>90162.973999999987</v>
      </c>
      <c r="AJ2230">
        <v>221.69900000000001</v>
      </c>
      <c r="AK2230">
        <v>13918.166000000001</v>
      </c>
      <c r="AL2230">
        <v>7224.5130000000026</v>
      </c>
      <c r="AM2230">
        <v>37131.524999999987</v>
      </c>
      <c r="AN2230">
        <v>9126.4822000000004</v>
      </c>
      <c r="AO2230">
        <v>127032.52740000002</v>
      </c>
      <c r="AP2230">
        <v>35394.179000000004</v>
      </c>
      <c r="AQ2230">
        <v>80422.332999999999</v>
      </c>
      <c r="AR2230">
        <v>4612.6250000000009</v>
      </c>
      <c r="AS2230">
        <v>50803.993000000031</v>
      </c>
      <c r="AT2230">
        <v>31553.68099999999</v>
      </c>
      <c r="AU2230">
        <v>165490.46299999999</v>
      </c>
      <c r="AV2230">
        <v>604.75880000000006</v>
      </c>
      <c r="AW2230">
        <v>15326.9336</v>
      </c>
      <c r="AX2230">
        <v>18335.557999999997</v>
      </c>
      <c r="AY2230">
        <v>82328.231</v>
      </c>
      <c r="AZ2230">
        <v>59616.199999999961</v>
      </c>
      <c r="BA2230">
        <v>221250.63199999969</v>
      </c>
      <c r="BB2230">
        <v>4065.0129999999995</v>
      </c>
      <c r="BC2230">
        <v>49671.083999999988</v>
      </c>
      <c r="BD2230">
        <v>4457.7710000000006</v>
      </c>
      <c r="BE2230">
        <v>26415.772000000004</v>
      </c>
      <c r="BF2230">
        <v>25358.896999999997</v>
      </c>
      <c r="BG2230">
        <v>205135.66700000002</v>
      </c>
      <c r="BH2230">
        <v>17988.167000000001</v>
      </c>
      <c r="BI2230">
        <v>252198.41500000012</v>
      </c>
      <c r="BJ2230">
        <v>58286.624000000003</v>
      </c>
      <c r="BK2230">
        <v>58938.674477108754</v>
      </c>
      <c r="BL2230">
        <v>2361.864</v>
      </c>
      <c r="BM2230">
        <v>16538.136999999999</v>
      </c>
    </row>
    <row r="2231" spans="1:65" x14ac:dyDescent="0.25">
      <c r="A2231" t="s">
        <v>2360</v>
      </c>
      <c r="B2231">
        <v>1578626.9111412752</v>
      </c>
      <c r="C2231">
        <v>855914.20600000012</v>
      </c>
      <c r="D2231">
        <v>1919421.037588987</v>
      </c>
      <c r="E2231">
        <v>1027739.7714110131</v>
      </c>
      <c r="F2231">
        <v>1604609.7714110131</v>
      </c>
      <c r="G2231">
        <v>23562.32</v>
      </c>
      <c r="H2231">
        <v>-1.3590000000000002</v>
      </c>
      <c r="I2231">
        <v>0</v>
      </c>
      <c r="J2231">
        <v>-25000</v>
      </c>
      <c r="K2231">
        <v>126966.00000000001</v>
      </c>
      <c r="L2231">
        <v>14234</v>
      </c>
      <c r="M2231">
        <v>36808</v>
      </c>
      <c r="N2231">
        <v>529779</v>
      </c>
      <c r="O2231">
        <v>800</v>
      </c>
      <c r="P2231">
        <v>733346</v>
      </c>
      <c r="Q2231">
        <v>126709</v>
      </c>
      <c r="R2231">
        <v>79002</v>
      </c>
      <c r="S2231">
        <v>291283</v>
      </c>
      <c r="T2231">
        <v>1356360.9999999998</v>
      </c>
      <c r="U2231">
        <v>291283</v>
      </c>
      <c r="V2231">
        <v>293.89999999999998</v>
      </c>
      <c r="W2231">
        <v>66.459999999999994</v>
      </c>
      <c r="X2231">
        <v>0</v>
      </c>
      <c r="Y2231">
        <v>122</v>
      </c>
      <c r="Z2231">
        <v>506765.92499999981</v>
      </c>
      <c r="AA2231">
        <v>143978.23599999998</v>
      </c>
      <c r="AB2231">
        <v>7255.3770000000004</v>
      </c>
      <c r="AC2231">
        <v>75788.310999999987</v>
      </c>
      <c r="AD2231">
        <v>3498.0400000000004</v>
      </c>
      <c r="AE2231">
        <v>82846.695000000007</v>
      </c>
      <c r="AF2231">
        <v>42354.487000000001</v>
      </c>
      <c r="AG2231">
        <v>65513.302999999934</v>
      </c>
      <c r="AH2231">
        <v>8671.6180000000022</v>
      </c>
      <c r="AI2231">
        <v>89790.918999999994</v>
      </c>
      <c r="AJ2231">
        <v>214.15899999999999</v>
      </c>
      <c r="AK2231">
        <v>14210.218000000001</v>
      </c>
      <c r="AL2231">
        <v>10592.816000000003</v>
      </c>
      <c r="AM2231">
        <v>37687.35</v>
      </c>
      <c r="AN2231">
        <v>9490.3575999999975</v>
      </c>
      <c r="AO2231">
        <v>128293.69119999991</v>
      </c>
      <c r="AP2231">
        <v>35979.332000000002</v>
      </c>
      <c r="AQ2231">
        <v>81965.317999999956</v>
      </c>
      <c r="AR2231">
        <v>4425.3090000000011</v>
      </c>
      <c r="AS2231">
        <v>51576.147999999986</v>
      </c>
      <c r="AT2231">
        <v>41561.60100000001</v>
      </c>
      <c r="AU2231">
        <v>214440.21300000011</v>
      </c>
      <c r="AV2231">
        <v>931.72539999999992</v>
      </c>
      <c r="AW2231">
        <v>15490.091800000002</v>
      </c>
      <c r="AX2231">
        <v>17110.469000000001</v>
      </c>
      <c r="AY2231">
        <v>82845.858999999997</v>
      </c>
      <c r="AZ2231">
        <v>52121.00299999999</v>
      </c>
      <c r="BA2231">
        <v>222507.83600000004</v>
      </c>
      <c r="BB2231">
        <v>4061.5519999999997</v>
      </c>
      <c r="BC2231">
        <v>50063.73000000001</v>
      </c>
      <c r="BD2231">
        <v>4473.7809999999999</v>
      </c>
      <c r="BE2231">
        <v>26712.781999999999</v>
      </c>
      <c r="BF2231">
        <v>26933.642</v>
      </c>
      <c r="BG2231">
        <v>189500.44299999997</v>
      </c>
      <c r="BH2231">
        <v>17681.477000000006</v>
      </c>
      <c r="BI2231">
        <v>257009.60700000011</v>
      </c>
      <c r="BJ2231">
        <v>59613.23</v>
      </c>
      <c r="BK2231">
        <v>72672.652588986908</v>
      </c>
      <c r="BL2231">
        <v>2178.3050000000003</v>
      </c>
      <c r="BM2231">
        <v>16527.634000000002</v>
      </c>
    </row>
    <row r="2232" spans="1:65" x14ac:dyDescent="0.25">
      <c r="A2232" t="s">
        <v>2361</v>
      </c>
      <c r="B2232">
        <v>1592064.8144421792</v>
      </c>
      <c r="C2232">
        <v>853762.91099999996</v>
      </c>
      <c r="D2232">
        <v>1920235.0584771086</v>
      </c>
      <c r="E2232">
        <v>1029746.1045228911</v>
      </c>
      <c r="F2232">
        <v>1600016.1045228911</v>
      </c>
      <c r="G2232">
        <v>24564.058000000001</v>
      </c>
      <c r="H2232">
        <v>0</v>
      </c>
      <c r="I2232">
        <v>0</v>
      </c>
      <c r="J2232">
        <v>-25000</v>
      </c>
      <c r="K2232">
        <v>129994</v>
      </c>
      <c r="L2232">
        <v>12838.999999999998</v>
      </c>
      <c r="M2232">
        <v>39852</v>
      </c>
      <c r="N2232">
        <v>531726</v>
      </c>
      <c r="O2232">
        <v>0</v>
      </c>
      <c r="P2232">
        <v>749521</v>
      </c>
      <c r="Q2232">
        <v>132404</v>
      </c>
      <c r="R2232">
        <v>75569</v>
      </c>
      <c r="S2232">
        <v>302250</v>
      </c>
      <c r="T2232">
        <v>1369655.0000000002</v>
      </c>
      <c r="U2232">
        <v>302250</v>
      </c>
      <c r="V2232">
        <v>255.41</v>
      </c>
      <c r="W2232">
        <v>0</v>
      </c>
      <c r="X2232">
        <v>0</v>
      </c>
      <c r="Y2232">
        <v>122</v>
      </c>
      <c r="Z2232">
        <v>506408.946</v>
      </c>
      <c r="AA2232">
        <v>144937.636</v>
      </c>
      <c r="AB2232">
        <v>7342.3019999999997</v>
      </c>
      <c r="AC2232">
        <v>76404.343000000008</v>
      </c>
      <c r="AD2232">
        <v>3863.8</v>
      </c>
      <c r="AE2232">
        <v>69104.47</v>
      </c>
      <c r="AF2232">
        <v>39880.685999999987</v>
      </c>
      <c r="AG2232">
        <v>65698.966999999961</v>
      </c>
      <c r="AH2232">
        <v>10461.006000000001</v>
      </c>
      <c r="AI2232">
        <v>90610.048999999999</v>
      </c>
      <c r="AJ2232">
        <v>228.12299999999999</v>
      </c>
      <c r="AK2232">
        <v>14358.868000000002</v>
      </c>
      <c r="AL2232">
        <v>12406.697</v>
      </c>
      <c r="AM2232">
        <v>37245.154999999992</v>
      </c>
      <c r="AN2232">
        <v>10363.768400000003</v>
      </c>
      <c r="AO2232">
        <v>129688.14639999991</v>
      </c>
      <c r="AP2232">
        <v>36659.178</v>
      </c>
      <c r="AQ2232">
        <v>83392.666999999972</v>
      </c>
      <c r="AR2232">
        <v>3799.7120000000004</v>
      </c>
      <c r="AS2232">
        <v>52559.479000000007</v>
      </c>
      <c r="AT2232">
        <v>38495.718999999997</v>
      </c>
      <c r="AU2232">
        <v>226479.80099999995</v>
      </c>
      <c r="AV2232">
        <v>1016.8696</v>
      </c>
      <c r="AW2232">
        <v>15880.632599999999</v>
      </c>
      <c r="AX2232">
        <v>17320.157000000003</v>
      </c>
      <c r="AY2232">
        <v>83538.641000000018</v>
      </c>
      <c r="AZ2232">
        <v>51269.688999999977</v>
      </c>
      <c r="BA2232">
        <v>221517.30500000005</v>
      </c>
      <c r="BB2232">
        <v>3640.9460000000008</v>
      </c>
      <c r="BC2232">
        <v>50385.257000000012</v>
      </c>
      <c r="BD2232">
        <v>4479.4799999999996</v>
      </c>
      <c r="BE2232">
        <v>26801.481</v>
      </c>
      <c r="BF2232">
        <v>26811.216</v>
      </c>
      <c r="BG2232">
        <v>179137.01300000004</v>
      </c>
      <c r="BH2232">
        <v>17844.844000000001</v>
      </c>
      <c r="BI2232">
        <v>258688.25500000018</v>
      </c>
      <c r="BJ2232">
        <v>59261.245999999999</v>
      </c>
      <c r="BK2232">
        <v>77186.675477108656</v>
      </c>
      <c r="BL2232">
        <v>2208.5259999999998</v>
      </c>
      <c r="BM2232">
        <v>16620.217000000001</v>
      </c>
    </row>
    <row r="2233" spans="1:65" x14ac:dyDescent="0.25">
      <c r="A2233" t="s">
        <v>2362</v>
      </c>
      <c r="B2233">
        <v>1602552.7930439839</v>
      </c>
      <c r="C2233">
        <v>860991.01299999992</v>
      </c>
      <c r="D2233">
        <v>1932055.9124771084</v>
      </c>
      <c r="E2233">
        <v>1037263.771522891</v>
      </c>
      <c r="F2233">
        <v>1613903.771522891</v>
      </c>
      <c r="G2233">
        <v>4671.7150000000001</v>
      </c>
      <c r="H2233">
        <v>-37.475000000000001</v>
      </c>
      <c r="I2233">
        <v>0</v>
      </c>
      <c r="J2233">
        <v>0</v>
      </c>
      <c r="K2233">
        <v>135918</v>
      </c>
      <c r="L2233">
        <v>8987</v>
      </c>
      <c r="M2233">
        <v>42596</v>
      </c>
      <c r="N2233">
        <v>518329.99999999994</v>
      </c>
      <c r="O2233">
        <v>0</v>
      </c>
      <c r="P2233">
        <v>753422</v>
      </c>
      <c r="Q2233">
        <v>115468</v>
      </c>
      <c r="R2233">
        <v>85803</v>
      </c>
      <c r="S2233">
        <v>293982</v>
      </c>
      <c r="T2233">
        <v>1366542.0000000002</v>
      </c>
      <c r="U2233">
        <v>293982</v>
      </c>
      <c r="V2233">
        <v>198.48</v>
      </c>
      <c r="W2233">
        <v>89.64</v>
      </c>
      <c r="X2233">
        <v>0</v>
      </c>
      <c r="Y2233">
        <v>0</v>
      </c>
      <c r="Z2233">
        <v>506457.61599999986</v>
      </c>
      <c r="AA2233">
        <v>146037.47999999992</v>
      </c>
      <c r="AB2233">
        <v>7488.4229999999989</v>
      </c>
      <c r="AC2233">
        <v>77044.926999999996</v>
      </c>
      <c r="AD2233">
        <v>3170.0740000000001</v>
      </c>
      <c r="AE2233">
        <v>70459.941000000006</v>
      </c>
      <c r="AF2233">
        <v>40051.301000000014</v>
      </c>
      <c r="AG2233">
        <v>66478.462999999989</v>
      </c>
      <c r="AH2233">
        <v>8610.9840000000004</v>
      </c>
      <c r="AI2233">
        <v>91278.382999999987</v>
      </c>
      <c r="AJ2233">
        <v>223.12699999999998</v>
      </c>
      <c r="AK2233">
        <v>14355.885000000002</v>
      </c>
      <c r="AL2233">
        <v>7166.7009999999991</v>
      </c>
      <c r="AM2233">
        <v>37903.335000000006</v>
      </c>
      <c r="AN2233">
        <v>8561.7204000000002</v>
      </c>
      <c r="AO2233">
        <v>131023.20359999994</v>
      </c>
      <c r="AP2233">
        <v>35748.588999999993</v>
      </c>
      <c r="AQ2233">
        <v>83909.867000000013</v>
      </c>
      <c r="AR2233">
        <v>3367.6959999999999</v>
      </c>
      <c r="AS2233">
        <v>52671.414999999979</v>
      </c>
      <c r="AT2233">
        <v>38195.691999999995</v>
      </c>
      <c r="AU2233">
        <v>230569.53200000004</v>
      </c>
      <c r="AV2233">
        <v>661.36360000000002</v>
      </c>
      <c r="AW2233">
        <v>16151.4004</v>
      </c>
      <c r="AX2233">
        <v>17429.983999999997</v>
      </c>
      <c r="AY2233">
        <v>84047.542999999991</v>
      </c>
      <c r="AZ2233">
        <v>69808.255000000005</v>
      </c>
      <c r="BA2233">
        <v>220887.30800000025</v>
      </c>
      <c r="BB2233">
        <v>3191.2529999999997</v>
      </c>
      <c r="BC2233">
        <v>50333.187999999987</v>
      </c>
      <c r="BD2233">
        <v>5452.5439999999999</v>
      </c>
      <c r="BE2233">
        <v>27432.545000000002</v>
      </c>
      <c r="BF2233">
        <v>26259.171000000002</v>
      </c>
      <c r="BG2233">
        <v>180762.32699999999</v>
      </c>
      <c r="BH2233">
        <v>17855.627</v>
      </c>
      <c r="BI2233">
        <v>260902.62599999981</v>
      </c>
      <c r="BJ2233">
        <v>59009.421000000002</v>
      </c>
      <c r="BK2233">
        <v>73084.091477109221</v>
      </c>
      <c r="BL2233">
        <v>2281.471</v>
      </c>
      <c r="BM2233">
        <v>16722.451999999997</v>
      </c>
    </row>
    <row r="2234" spans="1:65" x14ac:dyDescent="0.25">
      <c r="A2234" t="s">
        <v>2363</v>
      </c>
      <c r="B2234">
        <v>1625408.2725971448</v>
      </c>
      <c r="C2234">
        <v>880577.97899999993</v>
      </c>
      <c r="D2234">
        <v>1946678.4834973533</v>
      </c>
      <c r="E2234">
        <v>1031661.1045026467</v>
      </c>
      <c r="F2234">
        <v>1623461.1045026467</v>
      </c>
      <c r="G2234">
        <v>146.89899999999997</v>
      </c>
      <c r="H2234">
        <v>-966.52300000000002</v>
      </c>
      <c r="I2234">
        <v>12500</v>
      </c>
      <c r="J2234">
        <v>0</v>
      </c>
      <c r="K2234">
        <v>130382.99999999999</v>
      </c>
      <c r="L2234">
        <v>12962</v>
      </c>
      <c r="M2234">
        <v>40760.000000000007</v>
      </c>
      <c r="N2234">
        <v>523537.99999999988</v>
      </c>
      <c r="O2234">
        <v>0</v>
      </c>
      <c r="P2234">
        <v>754649</v>
      </c>
      <c r="Q2234">
        <v>133073.00000000003</v>
      </c>
      <c r="R2234">
        <v>81128</v>
      </c>
      <c r="S2234">
        <v>304216</v>
      </c>
      <c r="T2234">
        <v>1372276.9999999998</v>
      </c>
      <c r="U2234">
        <v>304216</v>
      </c>
      <c r="V2234">
        <v>185</v>
      </c>
      <c r="W2234">
        <v>80.739999999999995</v>
      </c>
      <c r="X2234">
        <v>149</v>
      </c>
      <c r="Y2234">
        <v>0</v>
      </c>
      <c r="Z2234">
        <v>506397.3629999999</v>
      </c>
      <c r="AA2234">
        <v>147177.79099999991</v>
      </c>
      <c r="AB2234">
        <v>7575.75</v>
      </c>
      <c r="AC2234">
        <v>77861.741999999998</v>
      </c>
      <c r="AD2234">
        <v>3237.9020000000005</v>
      </c>
      <c r="AE2234">
        <v>65441.429999999993</v>
      </c>
      <c r="AF2234">
        <v>44232.473000000005</v>
      </c>
      <c r="AG2234">
        <v>67236.196999999971</v>
      </c>
      <c r="AH2234">
        <v>8381.2919999999995</v>
      </c>
      <c r="AI2234">
        <v>100099.99399999996</v>
      </c>
      <c r="AJ2234">
        <v>223.91800000000001</v>
      </c>
      <c r="AK2234">
        <v>14646.812</v>
      </c>
      <c r="AL2234">
        <v>7194.594000000001</v>
      </c>
      <c r="AM2234">
        <v>38736.940000000017</v>
      </c>
      <c r="AN2234">
        <v>8327.6724000000013</v>
      </c>
      <c r="AO2234">
        <v>132450.12120000005</v>
      </c>
      <c r="AP2234">
        <v>35609.053999999996</v>
      </c>
      <c r="AQ2234">
        <v>85251.936999999991</v>
      </c>
      <c r="AR2234">
        <v>3465.3719999999998</v>
      </c>
      <c r="AS2234">
        <v>52799.366999999998</v>
      </c>
      <c r="AT2234">
        <v>44716.587999999989</v>
      </c>
      <c r="AU2234">
        <v>227466.59300000008</v>
      </c>
      <c r="AV2234">
        <v>640.48559999999998</v>
      </c>
      <c r="AW2234">
        <v>16419.528800000004</v>
      </c>
      <c r="AX2234">
        <v>17823.256000000001</v>
      </c>
      <c r="AY2234">
        <v>84172.966</v>
      </c>
      <c r="AZ2234">
        <v>80248.704999999973</v>
      </c>
      <c r="BA2234">
        <v>220743.50899999982</v>
      </c>
      <c r="BB2234">
        <v>3031.2859999999996</v>
      </c>
      <c r="BC2234">
        <v>50831.470999999983</v>
      </c>
      <c r="BD2234">
        <v>4272.9360000000006</v>
      </c>
      <c r="BE2234">
        <v>27715.935000000005</v>
      </c>
      <c r="BF2234">
        <v>26067.387999999999</v>
      </c>
      <c r="BG2234">
        <v>182399.61700000009</v>
      </c>
      <c r="BH2234">
        <v>17786.441999999999</v>
      </c>
      <c r="BI2234">
        <v>263632.19899999991</v>
      </c>
      <c r="BJ2234">
        <v>59129.322999999997</v>
      </c>
      <c r="BK2234">
        <v>74820.996497353277</v>
      </c>
      <c r="BL2234">
        <v>2216.1790000000001</v>
      </c>
      <c r="BM2234">
        <v>16773.337</v>
      </c>
    </row>
    <row r="2235" spans="1:65" x14ac:dyDescent="0.25">
      <c r="A2235" t="s">
        <v>2364</v>
      </c>
      <c r="B2235">
        <v>1643783.5118686275</v>
      </c>
      <c r="C2235">
        <v>938468.30299999996</v>
      </c>
      <c r="D2235">
        <v>1865627.8894981088</v>
      </c>
      <c r="E2235">
        <v>893299.10450189118</v>
      </c>
      <c r="F2235">
        <v>1530109.1045018912</v>
      </c>
      <c r="G2235">
        <v>4571.88</v>
      </c>
      <c r="H2235">
        <v>-2320.1330000000003</v>
      </c>
      <c r="I2235">
        <v>0</v>
      </c>
      <c r="J2235">
        <v>0</v>
      </c>
      <c r="K2235">
        <v>129300.00000000001</v>
      </c>
      <c r="L2235">
        <v>19484</v>
      </c>
      <c r="M2235">
        <v>48655.999999999993</v>
      </c>
      <c r="N2235">
        <v>529058.00000000012</v>
      </c>
      <c r="O2235">
        <v>7200</v>
      </c>
      <c r="P2235">
        <v>738863</v>
      </c>
      <c r="Q2235">
        <v>217963</v>
      </c>
      <c r="R2235">
        <v>44536</v>
      </c>
      <c r="S2235">
        <v>403119</v>
      </c>
      <c r="T2235">
        <v>1331941.0000000002</v>
      </c>
      <c r="U2235">
        <v>403119</v>
      </c>
      <c r="V2235">
        <v>201.86</v>
      </c>
      <c r="W2235">
        <v>91.72</v>
      </c>
      <c r="X2235">
        <v>0</v>
      </c>
      <c r="Y2235">
        <v>0</v>
      </c>
      <c r="Z2235">
        <v>506553.30700000015</v>
      </c>
      <c r="AA2235">
        <v>148338.10299999997</v>
      </c>
      <c r="AB2235">
        <v>7560.2989999999991</v>
      </c>
      <c r="AC2235">
        <v>79633.245999999999</v>
      </c>
      <c r="AD2235">
        <v>3216.4190000000003</v>
      </c>
      <c r="AE2235">
        <v>59946.093000000008</v>
      </c>
      <c r="AF2235">
        <v>71063.223999999987</v>
      </c>
      <c r="AG2235">
        <v>67600.794999999955</v>
      </c>
      <c r="AH2235">
        <v>8427.0560000000023</v>
      </c>
      <c r="AI2235">
        <v>94753.308999999979</v>
      </c>
      <c r="AJ2235">
        <v>215.22399999999999</v>
      </c>
      <c r="AK2235">
        <v>15064.907999999998</v>
      </c>
      <c r="AL2235">
        <v>7195.0230000000001</v>
      </c>
      <c r="AM2235">
        <v>38750.877</v>
      </c>
      <c r="AN2235">
        <v>8599.0103999999992</v>
      </c>
      <c r="AO2235">
        <v>122147.22500000006</v>
      </c>
      <c r="AP2235">
        <v>42390.144</v>
      </c>
      <c r="AQ2235">
        <v>86617.383999999976</v>
      </c>
      <c r="AR2235">
        <v>3708.4330000000009</v>
      </c>
      <c r="AS2235">
        <v>53789.22199999998</v>
      </c>
      <c r="AT2235">
        <v>83851.127000000008</v>
      </c>
      <c r="AU2235">
        <v>144446.61800000005</v>
      </c>
      <c r="AV2235">
        <v>662.64160000000004</v>
      </c>
      <c r="AW2235">
        <v>16332.572000000002</v>
      </c>
      <c r="AX2235">
        <v>18133.006999999998</v>
      </c>
      <c r="AY2235">
        <v>84737.215000000011</v>
      </c>
      <c r="AZ2235">
        <v>64543.931000000004</v>
      </c>
      <c r="BA2235">
        <v>220095.51099999971</v>
      </c>
      <c r="BB2235">
        <v>3038.527</v>
      </c>
      <c r="BC2235">
        <v>51549.654999999999</v>
      </c>
      <c r="BD2235">
        <v>4993.9429999999993</v>
      </c>
      <c r="BE2235">
        <v>26827.945</v>
      </c>
      <c r="BF2235">
        <v>24468.404000000002</v>
      </c>
      <c r="BG2235">
        <v>185831.56999999995</v>
      </c>
      <c r="BH2235">
        <v>17801.18</v>
      </c>
      <c r="BI2235">
        <v>269477.136</v>
      </c>
      <c r="BJ2235">
        <v>59814.934999999998</v>
      </c>
      <c r="BK2235">
        <v>82334.881498108822</v>
      </c>
      <c r="BL2235">
        <v>2232.4679999999998</v>
      </c>
      <c r="BM2235">
        <v>17353.624000000003</v>
      </c>
    </row>
    <row r="2236" spans="1:65" x14ac:dyDescent="0.25">
      <c r="A2236" t="s">
        <v>2365</v>
      </c>
      <c r="B2236">
        <v>1667813.7148584318</v>
      </c>
      <c r="C2236">
        <v>953283.76599999995</v>
      </c>
      <c r="D2236">
        <v>1869528.5776491868</v>
      </c>
      <c r="E2236">
        <v>882464.77035081293</v>
      </c>
      <c r="F2236">
        <v>1529954.7703508129</v>
      </c>
      <c r="G2236">
        <v>5090.6320000000005</v>
      </c>
      <c r="H2236">
        <v>-444.62700000000001</v>
      </c>
      <c r="I2236">
        <v>0</v>
      </c>
      <c r="J2236">
        <v>0</v>
      </c>
      <c r="K2236">
        <v>151645</v>
      </c>
      <c r="L2236">
        <v>10176</v>
      </c>
      <c r="M2236">
        <v>66860</v>
      </c>
      <c r="N2236">
        <v>503918</v>
      </c>
      <c r="O2236">
        <v>7200</v>
      </c>
      <c r="P2236">
        <v>740034.00000000012</v>
      </c>
      <c r="Q2236">
        <v>169505.00000000003</v>
      </c>
      <c r="R2236">
        <v>59146</v>
      </c>
      <c r="S2236">
        <v>395210</v>
      </c>
      <c r="T2236">
        <v>1313274.0000000002</v>
      </c>
      <c r="U2236">
        <v>395210</v>
      </c>
      <c r="V2236">
        <v>200.04</v>
      </c>
      <c r="W2236">
        <v>98.11</v>
      </c>
      <c r="X2236">
        <v>0</v>
      </c>
      <c r="Y2236">
        <v>0</v>
      </c>
      <c r="Z2236">
        <v>506324.36600000004</v>
      </c>
      <c r="AA2236">
        <v>149255.535</v>
      </c>
      <c r="AB2236">
        <v>7763.2419999999993</v>
      </c>
      <c r="AC2236">
        <v>80332.497000000003</v>
      </c>
      <c r="AD2236">
        <v>3224.9759999999997</v>
      </c>
      <c r="AE2236">
        <v>59688.161000000007</v>
      </c>
      <c r="AF2236">
        <v>83193.527000000002</v>
      </c>
      <c r="AG2236">
        <v>68498.752000000022</v>
      </c>
      <c r="AH2236">
        <v>8604.1659999999993</v>
      </c>
      <c r="AI2236">
        <v>103549.50299999997</v>
      </c>
      <c r="AJ2236">
        <v>228.48499999999999</v>
      </c>
      <c r="AK2236">
        <v>15351.590000000002</v>
      </c>
      <c r="AL2236">
        <v>7170.9169999999995</v>
      </c>
      <c r="AM2236">
        <v>37730.909000000014</v>
      </c>
      <c r="AN2236">
        <v>8685.2988000000005</v>
      </c>
      <c r="AO2236">
        <v>122817.08580000003</v>
      </c>
      <c r="AP2236">
        <v>43297.518000000011</v>
      </c>
      <c r="AQ2236">
        <v>88018.774999999994</v>
      </c>
      <c r="AR2236">
        <v>4100.3450000000003</v>
      </c>
      <c r="AS2236">
        <v>54365.551999999967</v>
      </c>
      <c r="AT2236">
        <v>77242.598000000013</v>
      </c>
      <c r="AU2236">
        <v>125327.64699999998</v>
      </c>
      <c r="AV2236">
        <v>653.39620000000014</v>
      </c>
      <c r="AW2236">
        <v>16620.514200000001</v>
      </c>
      <c r="AX2236">
        <v>18466.433000000001</v>
      </c>
      <c r="AY2236">
        <v>85820.146999999983</v>
      </c>
      <c r="AZ2236">
        <v>68453.203999999969</v>
      </c>
      <c r="BA2236">
        <v>222263.63099999988</v>
      </c>
      <c r="BB2236">
        <v>3098.2060000000001</v>
      </c>
      <c r="BC2236">
        <v>52068.084000000003</v>
      </c>
      <c r="BD2236">
        <v>7858.7670000000007</v>
      </c>
      <c r="BE2236">
        <v>27164.767</v>
      </c>
      <c r="BF2236">
        <v>24380.800999999999</v>
      </c>
      <c r="BG2236">
        <v>187761.05500000002</v>
      </c>
      <c r="BH2236">
        <v>17612.542999999998</v>
      </c>
      <c r="BI2236">
        <v>272479.52000000008</v>
      </c>
      <c r="BJ2236">
        <v>60616.031000000003</v>
      </c>
      <c r="BK2236">
        <v>82883.022649186605</v>
      </c>
      <c r="BL2236">
        <v>2308.9459999999999</v>
      </c>
      <c r="BM2236">
        <v>17531.829999999998</v>
      </c>
    </row>
    <row r="2237" spans="1:65" x14ac:dyDescent="0.25">
      <c r="A2237" t="s">
        <v>2366</v>
      </c>
      <c r="B2237">
        <v>1689163.0985665601</v>
      </c>
      <c r="C2237">
        <v>971708.59200000006</v>
      </c>
      <c r="D2237">
        <v>1891010.4114771092</v>
      </c>
      <c r="E2237">
        <v>885528.77152289101</v>
      </c>
      <c r="F2237">
        <v>1544638.771522891</v>
      </c>
      <c r="G2237">
        <v>3.573</v>
      </c>
      <c r="H2237">
        <v>-11242.967999999999</v>
      </c>
      <c r="I2237">
        <v>13750</v>
      </c>
      <c r="J2237">
        <v>0</v>
      </c>
      <c r="K2237">
        <v>156142</v>
      </c>
      <c r="L2237">
        <v>8700</v>
      </c>
      <c r="M2237">
        <v>62908</v>
      </c>
      <c r="N2237">
        <v>498740</v>
      </c>
      <c r="O2237">
        <v>7200</v>
      </c>
      <c r="P2237">
        <v>742486.99999999988</v>
      </c>
      <c r="Q2237">
        <v>164660</v>
      </c>
      <c r="R2237">
        <v>62078.999999999993</v>
      </c>
      <c r="S2237">
        <v>390909.99999999994</v>
      </c>
      <c r="T2237">
        <v>1312006</v>
      </c>
      <c r="U2237">
        <v>390909.99999999994</v>
      </c>
      <c r="V2237">
        <v>185</v>
      </c>
      <c r="W2237">
        <v>78.36</v>
      </c>
      <c r="X2237">
        <v>149.72</v>
      </c>
      <c r="Y2237">
        <v>0</v>
      </c>
      <c r="Z2237">
        <v>506292.93200000026</v>
      </c>
      <c r="AA2237">
        <v>149243.28599999999</v>
      </c>
      <c r="AB2237">
        <v>10285.065999999999</v>
      </c>
      <c r="AC2237">
        <v>80712.793999999994</v>
      </c>
      <c r="AD2237">
        <v>3213.1350000000002</v>
      </c>
      <c r="AE2237">
        <v>59683.161</v>
      </c>
      <c r="AF2237">
        <v>79271.124000000025</v>
      </c>
      <c r="AG2237">
        <v>70285.548999999941</v>
      </c>
      <c r="AH2237">
        <v>8766.7469999999994</v>
      </c>
      <c r="AI2237">
        <v>102467.81700000001</v>
      </c>
      <c r="AJ2237">
        <v>215.316</v>
      </c>
      <c r="AK2237">
        <v>15470.686999999998</v>
      </c>
      <c r="AL2237">
        <v>7158.6639999999989</v>
      </c>
      <c r="AM2237">
        <v>42667.278999999988</v>
      </c>
      <c r="AN2237">
        <v>8874.8346000000001</v>
      </c>
      <c r="AO2237">
        <v>123618.92460000001</v>
      </c>
      <c r="AP2237">
        <v>43938.491000000009</v>
      </c>
      <c r="AQ2237">
        <v>89463.266000000032</v>
      </c>
      <c r="AR2237">
        <v>4140.4260000000013</v>
      </c>
      <c r="AS2237">
        <v>55130.280999999937</v>
      </c>
      <c r="AT2237">
        <v>83019.271999999939</v>
      </c>
      <c r="AU2237">
        <v>127050.21499999992</v>
      </c>
      <c r="AV2237">
        <v>656.64740000000006</v>
      </c>
      <c r="AW2237">
        <v>17250.919399999999</v>
      </c>
      <c r="AX2237">
        <v>19601.740999999998</v>
      </c>
      <c r="AY2237">
        <v>87140.088999999993</v>
      </c>
      <c r="AZ2237">
        <v>80050.239999999947</v>
      </c>
      <c r="BA2237">
        <v>224389.32099999988</v>
      </c>
      <c r="BB2237">
        <v>3098.212</v>
      </c>
      <c r="BC2237">
        <v>52665.874000000011</v>
      </c>
      <c r="BD2237">
        <v>7924.482</v>
      </c>
      <c r="BE2237">
        <v>27543.483</v>
      </c>
      <c r="BF2237">
        <v>24594.035</v>
      </c>
      <c r="BG2237">
        <v>190588.87300000002</v>
      </c>
      <c r="BH2237">
        <v>17585.309000000001</v>
      </c>
      <c r="BI2237">
        <v>275186.0560000001</v>
      </c>
      <c r="BJ2237">
        <v>60565.46</v>
      </c>
      <c r="BK2237">
        <v>82519.330477108757</v>
      </c>
      <c r="BL2237">
        <v>2456.4580000000001</v>
      </c>
      <c r="BM2237">
        <v>17933.205999999998</v>
      </c>
    </row>
    <row r="2238" spans="1:65" x14ac:dyDescent="0.25">
      <c r="A2238" t="s">
        <v>2367</v>
      </c>
      <c r="B2238">
        <v>1700254.8642260411</v>
      </c>
      <c r="C2238">
        <v>1008288.954</v>
      </c>
      <c r="D2238">
        <v>1902592.6074771085</v>
      </c>
      <c r="E2238">
        <v>860189.10452289111</v>
      </c>
      <c r="F2238">
        <v>1556339.1045228911</v>
      </c>
      <c r="G2238">
        <v>0</v>
      </c>
      <c r="H2238">
        <v>-16040.948</v>
      </c>
      <c r="I2238">
        <v>26250</v>
      </c>
      <c r="J2238">
        <v>0</v>
      </c>
      <c r="K2238">
        <v>171954</v>
      </c>
      <c r="L2238">
        <v>8500</v>
      </c>
      <c r="M2238">
        <v>77036</v>
      </c>
      <c r="N2238">
        <v>508486</v>
      </c>
      <c r="O2238">
        <v>6500</v>
      </c>
      <c r="P2238">
        <v>767310.99999999988</v>
      </c>
      <c r="Q2238">
        <v>179496</v>
      </c>
      <c r="R2238">
        <v>46855.000000000007</v>
      </c>
      <c r="S2238">
        <v>434986.00000000012</v>
      </c>
      <c r="T2238">
        <v>1331152</v>
      </c>
      <c r="U2238">
        <v>434986.00000000012</v>
      </c>
      <c r="V2238">
        <v>0</v>
      </c>
      <c r="W2238">
        <v>55.75</v>
      </c>
      <c r="X2238">
        <v>153.18666666666667</v>
      </c>
      <c r="Y2238">
        <v>0</v>
      </c>
      <c r="Z2238">
        <v>506122.37700000004</v>
      </c>
      <c r="AA2238">
        <v>149577.42800000004</v>
      </c>
      <c r="AB2238">
        <v>10178.296</v>
      </c>
      <c r="AC2238">
        <v>81023.084999999977</v>
      </c>
      <c r="AD2238">
        <v>3142.6859999999997</v>
      </c>
      <c r="AE2238">
        <v>58310.28</v>
      </c>
      <c r="AF2238">
        <v>88010.247999999978</v>
      </c>
      <c r="AG2238">
        <v>70813.353999999963</v>
      </c>
      <c r="AH2238">
        <v>8370.6779999999999</v>
      </c>
      <c r="AI2238">
        <v>101503.73</v>
      </c>
      <c r="AJ2238">
        <v>221.15700000000001</v>
      </c>
      <c r="AK2238">
        <v>15594.678</v>
      </c>
      <c r="AL2238">
        <v>7186.7509999999984</v>
      </c>
      <c r="AM2238">
        <v>43632.855000000003</v>
      </c>
      <c r="AN2238">
        <v>8593.5897999999997</v>
      </c>
      <c r="AO2238">
        <v>124986.68640000005</v>
      </c>
      <c r="AP2238">
        <v>46742.850000000006</v>
      </c>
      <c r="AQ2238">
        <v>90445.840999999986</v>
      </c>
      <c r="AR2238">
        <v>4277.8770000000022</v>
      </c>
      <c r="AS2238">
        <v>55637.546999999948</v>
      </c>
      <c r="AT2238">
        <v>100359.105</v>
      </c>
      <c r="AU2238">
        <v>127989.52199999995</v>
      </c>
      <c r="AV2238">
        <v>642.73220000000003</v>
      </c>
      <c r="AW2238">
        <v>17381.745600000002</v>
      </c>
      <c r="AX2238">
        <v>19464.648000000001</v>
      </c>
      <c r="AY2238">
        <v>88191.826999999961</v>
      </c>
      <c r="AZ2238">
        <v>89050.835000000006</v>
      </c>
      <c r="BA2238">
        <v>224925.04699999987</v>
      </c>
      <c r="BB2238">
        <v>3129.7010000000005</v>
      </c>
      <c r="BC2238">
        <v>52489.248999999996</v>
      </c>
      <c r="BD2238">
        <v>8054.0600000000013</v>
      </c>
      <c r="BE2238">
        <v>28040.060999999994</v>
      </c>
      <c r="BF2238">
        <v>24028.160000000003</v>
      </c>
      <c r="BG2238">
        <v>192950.35500000004</v>
      </c>
      <c r="BH2238">
        <v>17737.109000000004</v>
      </c>
      <c r="BI2238">
        <v>277046.96499999997</v>
      </c>
      <c r="BJ2238">
        <v>60567.476999999999</v>
      </c>
      <c r="BK2238">
        <v>84088.343477108545</v>
      </c>
      <c r="BL2238">
        <v>2408.6170000000002</v>
      </c>
      <c r="BM2238">
        <v>17964.008000000005</v>
      </c>
    </row>
    <row r="2239" spans="1:65" x14ac:dyDescent="0.25">
      <c r="A2239" t="s">
        <v>2368</v>
      </c>
      <c r="B2239">
        <v>1708616.6837203605</v>
      </c>
      <c r="C2239">
        <v>1050944.6500000001</v>
      </c>
      <c r="D2239">
        <v>1827407.359649187</v>
      </c>
      <c r="E2239">
        <v>742584.10435081297</v>
      </c>
      <c r="F2239">
        <v>1450104.104350813</v>
      </c>
      <c r="G2239">
        <v>853.87699999999995</v>
      </c>
      <c r="H2239">
        <v>-12112.925000000001</v>
      </c>
      <c r="I2239">
        <v>0</v>
      </c>
      <c r="J2239">
        <v>-12750</v>
      </c>
      <c r="K2239">
        <v>193617.00000000003</v>
      </c>
      <c r="L2239">
        <v>8100</v>
      </c>
      <c r="M2239">
        <v>93968.000000000015</v>
      </c>
      <c r="N2239">
        <v>471001.99999999994</v>
      </c>
      <c r="O2239">
        <v>6200</v>
      </c>
      <c r="P2239">
        <v>748065.99999999988</v>
      </c>
      <c r="Q2239">
        <v>184093</v>
      </c>
      <c r="R2239">
        <v>28522</v>
      </c>
      <c r="S2239">
        <v>477878</v>
      </c>
      <c r="T2239">
        <v>1255690</v>
      </c>
      <c r="U2239">
        <v>477878</v>
      </c>
      <c r="V2239">
        <v>187.13</v>
      </c>
      <c r="W2239">
        <v>-62.209999999999994</v>
      </c>
      <c r="X2239">
        <v>0</v>
      </c>
      <c r="Y2239">
        <v>125.5</v>
      </c>
      <c r="Z2239">
        <v>505726.13899999991</v>
      </c>
      <c r="AA2239">
        <v>149503.75200000007</v>
      </c>
      <c r="AB2239">
        <v>10240.896999999999</v>
      </c>
      <c r="AC2239">
        <v>81455.166000000012</v>
      </c>
      <c r="AD2239">
        <v>3317.8380000000002</v>
      </c>
      <c r="AE2239">
        <v>14572.849999999999</v>
      </c>
      <c r="AF2239">
        <v>107286.04900000001</v>
      </c>
      <c r="AG2239">
        <v>72554.901999999958</v>
      </c>
      <c r="AH2239">
        <v>8370.630000000001</v>
      </c>
      <c r="AI2239">
        <v>99362.023999999976</v>
      </c>
      <c r="AJ2239">
        <v>220.53399999999999</v>
      </c>
      <c r="AK2239">
        <v>15607.969000000003</v>
      </c>
      <c r="AL2239">
        <v>7184.8410000000013</v>
      </c>
      <c r="AM2239">
        <v>40223.592000000026</v>
      </c>
      <c r="AN2239">
        <v>8850.2158000000018</v>
      </c>
      <c r="AO2239">
        <v>102111.83499999996</v>
      </c>
      <c r="AP2239">
        <v>64008.423999999999</v>
      </c>
      <c r="AQ2239">
        <v>91928.395000000004</v>
      </c>
      <c r="AR2239">
        <v>3872.1920000000009</v>
      </c>
      <c r="AS2239">
        <v>56134.039999999972</v>
      </c>
      <c r="AT2239">
        <v>120992.50599999998</v>
      </c>
      <c r="AU2239">
        <v>115318.02899999998</v>
      </c>
      <c r="AV2239">
        <v>763.04319999999996</v>
      </c>
      <c r="AW2239">
        <v>17490.592000000004</v>
      </c>
      <c r="AX2239">
        <v>18916.601000000002</v>
      </c>
      <c r="AY2239">
        <v>90410.606000000014</v>
      </c>
      <c r="AZ2239">
        <v>62192.337999999982</v>
      </c>
      <c r="BA2239">
        <v>226828.47099999987</v>
      </c>
      <c r="BB2239">
        <v>3282.1669999999999</v>
      </c>
      <c r="BC2239">
        <v>51807.156000000003</v>
      </c>
      <c r="BD2239">
        <v>9554.3109999999997</v>
      </c>
      <c r="BE2239">
        <v>28340.312000000005</v>
      </c>
      <c r="BF2239">
        <v>23863.284</v>
      </c>
      <c r="BG2239">
        <v>197128.15399999998</v>
      </c>
      <c r="BH2239">
        <v>17874.397000000004</v>
      </c>
      <c r="BI2239">
        <v>277543.97199999989</v>
      </c>
      <c r="BJ2239">
        <v>72027.248000000007</v>
      </c>
      <c r="BK2239">
        <v>81128.385649187025</v>
      </c>
      <c r="BL2239">
        <v>2400.9949999999999</v>
      </c>
      <c r="BM2239">
        <v>17957.156999999999</v>
      </c>
    </row>
    <row r="2240" spans="1:65" x14ac:dyDescent="0.25">
      <c r="A2240" t="s">
        <v>2369</v>
      </c>
      <c r="B2240">
        <v>1734124.2671660343</v>
      </c>
      <c r="C2240">
        <v>1104466.6949999998</v>
      </c>
      <c r="D2240">
        <v>1862122.2734771085</v>
      </c>
      <c r="E2240">
        <v>725731.55452289106</v>
      </c>
      <c r="F2240">
        <v>1477491.5545228911</v>
      </c>
      <c r="G2240">
        <v>2263.6370000000002</v>
      </c>
      <c r="H2240">
        <v>-87.441000000000003</v>
      </c>
      <c r="I2240">
        <v>0</v>
      </c>
      <c r="J2240">
        <v>-2750</v>
      </c>
      <c r="K2240">
        <v>191696</v>
      </c>
      <c r="L2240">
        <v>9500</v>
      </c>
      <c r="M2240">
        <v>90532.000000000015</v>
      </c>
      <c r="N2240">
        <v>459178</v>
      </c>
      <c r="O2240">
        <v>6800</v>
      </c>
      <c r="P2240">
        <v>718690</v>
      </c>
      <c r="Q2240">
        <v>166790.00000000003</v>
      </c>
      <c r="R2240">
        <v>27733</v>
      </c>
      <c r="S2240">
        <v>455818</v>
      </c>
      <c r="T2240">
        <v>1215101</v>
      </c>
      <c r="U2240">
        <v>455818</v>
      </c>
      <c r="V2240">
        <v>190.67</v>
      </c>
      <c r="W2240">
        <v>96.8</v>
      </c>
      <c r="X2240">
        <v>0</v>
      </c>
      <c r="Y2240">
        <v>127.31818181818181</v>
      </c>
      <c r="Z2240">
        <v>506413.53800000023</v>
      </c>
      <c r="AA2240">
        <v>151336.66000000009</v>
      </c>
      <c r="AB2240">
        <v>10222.307999999999</v>
      </c>
      <c r="AC2240">
        <v>82089.090999999986</v>
      </c>
      <c r="AD2240">
        <v>3482.6970000000001</v>
      </c>
      <c r="AE2240">
        <v>11979.057999999999</v>
      </c>
      <c r="AF2240">
        <v>109924.20599999998</v>
      </c>
      <c r="AG2240">
        <v>74218.208999999901</v>
      </c>
      <c r="AH2240">
        <v>8070.5479999999998</v>
      </c>
      <c r="AI2240">
        <v>104395.09199999996</v>
      </c>
      <c r="AJ2240">
        <v>245.458</v>
      </c>
      <c r="AK2240">
        <v>15833.477000000001</v>
      </c>
      <c r="AL2240">
        <v>7209.5930000000008</v>
      </c>
      <c r="AM2240">
        <v>38520.527000000016</v>
      </c>
      <c r="AN2240">
        <v>8597.7116000000005</v>
      </c>
      <c r="AO2240">
        <v>101809.57479999993</v>
      </c>
      <c r="AP2240">
        <v>69188.149999999994</v>
      </c>
      <c r="AQ2240">
        <v>93336.059000000023</v>
      </c>
      <c r="AR2240">
        <v>4143.9069999999992</v>
      </c>
      <c r="AS2240">
        <v>56672.316999999988</v>
      </c>
      <c r="AT2240">
        <v>164374.82700000005</v>
      </c>
      <c r="AU2240">
        <v>133906.573</v>
      </c>
      <c r="AV2240">
        <v>791.79539999999997</v>
      </c>
      <c r="AW2240">
        <v>17597.672200000001</v>
      </c>
      <c r="AX2240">
        <v>18040.097000000002</v>
      </c>
      <c r="AY2240">
        <v>91547.093999999983</v>
      </c>
      <c r="AZ2240">
        <v>64005.203999999991</v>
      </c>
      <c r="BA2240">
        <v>228442.49699999962</v>
      </c>
      <c r="BB2240">
        <v>3529.8829999999998</v>
      </c>
      <c r="BC2240">
        <v>52873.451000000008</v>
      </c>
      <c r="BD2240">
        <v>9772.4629999999997</v>
      </c>
      <c r="BE2240">
        <v>29079.463</v>
      </c>
      <c r="BF2240">
        <v>24111.441999999999</v>
      </c>
      <c r="BG2240">
        <v>200505.52999999997</v>
      </c>
      <c r="BH2240">
        <v>17688.326000000001</v>
      </c>
      <c r="BI2240">
        <v>281628.77599999995</v>
      </c>
      <c r="BJ2240">
        <v>72372.134999999995</v>
      </c>
      <c r="BK2240">
        <v>78333.465477108941</v>
      </c>
      <c r="BL2240">
        <v>2282.4059999999999</v>
      </c>
      <c r="BM2240">
        <v>18017.686999999998</v>
      </c>
    </row>
    <row r="2241" spans="1:65" x14ac:dyDescent="0.25">
      <c r="A2241" t="s">
        <v>2370</v>
      </c>
      <c r="B2241">
        <v>1763634.7106795795</v>
      </c>
      <c r="C2241">
        <v>1140541.4569999999</v>
      </c>
      <c r="D2241">
        <v>1895981.088649187</v>
      </c>
      <c r="E2241">
        <v>719439.70435081306</v>
      </c>
      <c r="F2241">
        <v>1501777.154350813</v>
      </c>
      <c r="G2241">
        <v>5955.4280000000008</v>
      </c>
      <c r="H2241">
        <v>-79.86</v>
      </c>
      <c r="I2241">
        <v>0</v>
      </c>
      <c r="J2241">
        <v>0</v>
      </c>
      <c r="K2241">
        <v>168219</v>
      </c>
      <c r="L2241">
        <v>9541</v>
      </c>
      <c r="M2241">
        <v>79564</v>
      </c>
      <c r="N2241">
        <v>483794</v>
      </c>
      <c r="O2241">
        <v>6600</v>
      </c>
      <c r="P2241">
        <v>739613.99999999988</v>
      </c>
      <c r="Q2241">
        <v>240166.00000000003</v>
      </c>
      <c r="R2241">
        <v>18119</v>
      </c>
      <c r="S2241">
        <v>494549</v>
      </c>
      <c r="T2241">
        <v>1251067.9999999998</v>
      </c>
      <c r="U2241">
        <v>494549</v>
      </c>
      <c r="V2241">
        <v>205.15</v>
      </c>
      <c r="W2241">
        <v>96.84</v>
      </c>
      <c r="X2241">
        <v>0</v>
      </c>
      <c r="Y2241">
        <v>0</v>
      </c>
      <c r="Z2241">
        <v>506070.64800000004</v>
      </c>
      <c r="AA2241">
        <v>154147.60500000004</v>
      </c>
      <c r="AB2241">
        <v>10232.154</v>
      </c>
      <c r="AC2241">
        <v>83340.924000000028</v>
      </c>
      <c r="AD2241">
        <v>3707.4049999999997</v>
      </c>
      <c r="AE2241">
        <v>12075.054</v>
      </c>
      <c r="AF2241">
        <v>120614.67899999999</v>
      </c>
      <c r="AG2241">
        <v>75271.93799999998</v>
      </c>
      <c r="AH2241">
        <v>7929.06</v>
      </c>
      <c r="AI2241">
        <v>107082.754</v>
      </c>
      <c r="AJ2241">
        <v>234.15</v>
      </c>
      <c r="AK2241">
        <v>16222.335000000001</v>
      </c>
      <c r="AL2241">
        <v>7187.8930000000009</v>
      </c>
      <c r="AM2241">
        <v>38688.184000000001</v>
      </c>
      <c r="AN2241">
        <v>9208.3119999999999</v>
      </c>
      <c r="AO2241">
        <v>103474.72739999999</v>
      </c>
      <c r="AP2241">
        <v>75152.014999999999</v>
      </c>
      <c r="AQ2241">
        <v>95271.977000000028</v>
      </c>
      <c r="AR2241">
        <v>4265.3449999999993</v>
      </c>
      <c r="AS2241">
        <v>57417.653000000006</v>
      </c>
      <c r="AT2241">
        <v>178911.93499999991</v>
      </c>
      <c r="AU2241">
        <v>136012.67000000013</v>
      </c>
      <c r="AV2241">
        <v>787.18500000000006</v>
      </c>
      <c r="AW2241">
        <v>17917.564600000002</v>
      </c>
      <c r="AX2241">
        <v>16540.198</v>
      </c>
      <c r="AY2241">
        <v>92875.120999999985</v>
      </c>
      <c r="AZ2241">
        <v>69705.313000000024</v>
      </c>
      <c r="BA2241">
        <v>232475.4280000001</v>
      </c>
      <c r="BB2241">
        <v>3529.5639999999994</v>
      </c>
      <c r="BC2241">
        <v>54496.327999999994</v>
      </c>
      <c r="BD2241">
        <v>10261.421000000002</v>
      </c>
      <c r="BE2241">
        <v>29684.420999999995</v>
      </c>
      <c r="BF2241">
        <v>23977.24</v>
      </c>
      <c r="BG2241">
        <v>204130.97399999993</v>
      </c>
      <c r="BH2241">
        <v>17712.709000000003</v>
      </c>
      <c r="BI2241">
        <v>286195.08599999989</v>
      </c>
      <c r="BJ2241">
        <v>72401.327000000005</v>
      </c>
      <c r="BK2241">
        <v>81274.349649186945</v>
      </c>
      <c r="BL2241">
        <v>2112.904</v>
      </c>
      <c r="BM2241">
        <v>17925.994999999999</v>
      </c>
    </row>
    <row r="2242" spans="1:65" x14ac:dyDescent="0.25">
      <c r="A2242" t="s">
        <v>2371</v>
      </c>
      <c r="B2242">
        <v>1785410.8864940268</v>
      </c>
      <c r="C2242">
        <v>1203829.1329999999</v>
      </c>
      <c r="D2242">
        <v>1917599.1963611085</v>
      </c>
      <c r="E2242">
        <v>680205.87563889124</v>
      </c>
      <c r="F2242">
        <v>1512406.7333158911</v>
      </c>
      <c r="G2242">
        <v>8838.0769999999993</v>
      </c>
      <c r="H2242">
        <v>-20.463999999999999</v>
      </c>
      <c r="I2242">
        <v>18750</v>
      </c>
      <c r="J2242">
        <v>0</v>
      </c>
      <c r="K2242">
        <v>153368.99999999997</v>
      </c>
      <c r="L2242">
        <v>10235</v>
      </c>
      <c r="M2242">
        <v>75276</v>
      </c>
      <c r="N2242">
        <v>467190.00000000006</v>
      </c>
      <c r="O2242">
        <v>10600</v>
      </c>
      <c r="P2242">
        <v>722091.99999999988</v>
      </c>
      <c r="Q2242">
        <v>261741.00000000003</v>
      </c>
      <c r="R2242">
        <v>17009</v>
      </c>
      <c r="S2242">
        <v>500986</v>
      </c>
      <c r="T2242">
        <v>1216526</v>
      </c>
      <c r="U2242">
        <v>500986</v>
      </c>
      <c r="V2242">
        <v>208.32</v>
      </c>
      <c r="W2242">
        <v>95.95</v>
      </c>
      <c r="X2242">
        <v>149</v>
      </c>
      <c r="Y2242">
        <v>0</v>
      </c>
      <c r="Z2242">
        <v>506090.71300000005</v>
      </c>
      <c r="AA2242">
        <v>156685.83900000012</v>
      </c>
      <c r="AB2242">
        <v>10181.135</v>
      </c>
      <c r="AC2242">
        <v>84662.858999999997</v>
      </c>
      <c r="AD2242">
        <v>3905.6689999999999</v>
      </c>
      <c r="AE2242">
        <v>12202.101000000001</v>
      </c>
      <c r="AF2242">
        <v>134225.18600000002</v>
      </c>
      <c r="AG2242">
        <v>77940.942000000025</v>
      </c>
      <c r="AH2242">
        <v>7965.6019999999999</v>
      </c>
      <c r="AI2242">
        <v>98660.956000000035</v>
      </c>
      <c r="AJ2242">
        <v>296.42700000000002</v>
      </c>
      <c r="AK2242">
        <v>16444.584999999999</v>
      </c>
      <c r="AL2242">
        <v>7168.4510000000009</v>
      </c>
      <c r="AM2242">
        <v>39278.332999999999</v>
      </c>
      <c r="AN2242">
        <v>9061.2046000000009</v>
      </c>
      <c r="AO2242">
        <v>105647.63819999997</v>
      </c>
      <c r="AP2242">
        <v>87784.591000000015</v>
      </c>
      <c r="AQ2242">
        <v>95991.007000000027</v>
      </c>
      <c r="AR2242">
        <v>4416.3789999999999</v>
      </c>
      <c r="AS2242">
        <v>58329.698999999986</v>
      </c>
      <c r="AT2242">
        <v>191850.53600000002</v>
      </c>
      <c r="AU2242">
        <v>137979.14199999993</v>
      </c>
      <c r="AV2242">
        <v>789.97439999999995</v>
      </c>
      <c r="AW2242">
        <v>18176.623800000001</v>
      </c>
      <c r="AX2242">
        <v>16842.662</v>
      </c>
      <c r="AY2242">
        <v>94367.817999999999</v>
      </c>
      <c r="AZ2242">
        <v>92984.969999999958</v>
      </c>
      <c r="BA2242">
        <v>237030.06700000016</v>
      </c>
      <c r="BB2242">
        <v>3549.1790000000001</v>
      </c>
      <c r="BC2242">
        <v>55663.712000000014</v>
      </c>
      <c r="BD2242">
        <v>10610.718000000001</v>
      </c>
      <c r="BE2242">
        <v>30296.718000000001</v>
      </c>
      <c r="BF2242">
        <v>23905.167999999998</v>
      </c>
      <c r="BG2242">
        <v>207754.08100000009</v>
      </c>
      <c r="BH2242">
        <v>17684.240000000002</v>
      </c>
      <c r="BI2242">
        <v>291789.04699999996</v>
      </c>
      <c r="BJ2242">
        <v>72314.231</v>
      </c>
      <c r="BK2242">
        <v>80406.438361108987</v>
      </c>
      <c r="BL2242">
        <v>2202.0969999999998</v>
      </c>
      <c r="BM2242">
        <v>18291.589999999997</v>
      </c>
    </row>
    <row r="2243" spans="1:65" x14ac:dyDescent="0.25">
      <c r="A2243" t="s">
        <v>2372</v>
      </c>
      <c r="B2243">
        <v>1827502.5477258947</v>
      </c>
      <c r="C2243">
        <v>1443122.3990000002</v>
      </c>
      <c r="D2243">
        <v>1936764.0259677873</v>
      </c>
      <c r="E2243">
        <v>459979.9790322131</v>
      </c>
      <c r="F2243">
        <v>1528350.3161438131</v>
      </c>
      <c r="G2243">
        <v>2625.0269999999996</v>
      </c>
      <c r="H2243">
        <v>-286.82400000000001</v>
      </c>
      <c r="I2243">
        <v>0</v>
      </c>
      <c r="J2243">
        <v>0</v>
      </c>
      <c r="K2243">
        <v>185976</v>
      </c>
      <c r="L2243">
        <v>8500</v>
      </c>
      <c r="M2243">
        <v>105040</v>
      </c>
      <c r="N2243">
        <v>393323.99999999994</v>
      </c>
      <c r="O2243">
        <v>24300</v>
      </c>
      <c r="P2243">
        <v>683223.00000000012</v>
      </c>
      <c r="Q2243">
        <v>289646.99999999994</v>
      </c>
      <c r="R2243">
        <v>15251.000000000002</v>
      </c>
      <c r="S2243">
        <v>604963</v>
      </c>
      <c r="T2243">
        <v>1100298</v>
      </c>
      <c r="U2243">
        <v>604963</v>
      </c>
      <c r="V2243">
        <v>194.04</v>
      </c>
      <c r="W2243">
        <v>93.67</v>
      </c>
      <c r="X2243">
        <v>0</v>
      </c>
      <c r="Y2243">
        <v>0</v>
      </c>
      <c r="Z2243">
        <v>506514.03600000008</v>
      </c>
      <c r="AA2243">
        <v>158993.77900000001</v>
      </c>
      <c r="AB2243">
        <v>10637.855</v>
      </c>
      <c r="AC2243">
        <v>85719.484000000011</v>
      </c>
      <c r="AD2243">
        <v>3949.2879999999996</v>
      </c>
      <c r="AE2243">
        <v>12485.379000000001</v>
      </c>
      <c r="AF2243">
        <v>241913.59599999996</v>
      </c>
      <c r="AG2243">
        <v>80216.777999999977</v>
      </c>
      <c r="AH2243">
        <v>7678.4609999999993</v>
      </c>
      <c r="AI2243">
        <v>109187.33</v>
      </c>
      <c r="AJ2243">
        <v>376.76900000000001</v>
      </c>
      <c r="AK2243">
        <v>16715.577000000005</v>
      </c>
      <c r="AL2243">
        <v>7208.679000000001</v>
      </c>
      <c r="AM2243">
        <v>40002.553000000044</v>
      </c>
      <c r="AN2243">
        <v>9332.1332000000002</v>
      </c>
      <c r="AO2243">
        <v>107668.5958</v>
      </c>
      <c r="AP2243">
        <v>150171.28299999994</v>
      </c>
      <c r="AQ2243">
        <v>97555.157000000007</v>
      </c>
      <c r="AR2243">
        <v>4498.0110000000013</v>
      </c>
      <c r="AS2243">
        <v>58921.186999999998</v>
      </c>
      <c r="AT2243">
        <v>239343.14700000006</v>
      </c>
      <c r="AU2243">
        <v>115559.70000000004</v>
      </c>
      <c r="AV2243">
        <v>885.83780000000013</v>
      </c>
      <c r="AW2243">
        <v>18367.121200000001</v>
      </c>
      <c r="AX2243">
        <v>17337.21</v>
      </c>
      <c r="AY2243">
        <v>95851.427999999985</v>
      </c>
      <c r="AZ2243">
        <v>111298.40099999997</v>
      </c>
      <c r="BA2243">
        <v>241238.94299999988</v>
      </c>
      <c r="BB2243">
        <v>3526.9450000000002</v>
      </c>
      <c r="BC2243">
        <v>56693.527000000002</v>
      </c>
      <c r="BD2243">
        <v>9651.348</v>
      </c>
      <c r="BE2243">
        <v>30745.347999999998</v>
      </c>
      <c r="BF2243">
        <v>26198.450000000004</v>
      </c>
      <c r="BG2243">
        <v>212199.92799999996</v>
      </c>
      <c r="BH2243">
        <v>17567.438999999991</v>
      </c>
      <c r="BI2243">
        <v>298371.50599999988</v>
      </c>
      <c r="BJ2243">
        <v>72441.490000000005</v>
      </c>
      <c r="BK2243">
        <v>81704.344967787125</v>
      </c>
      <c r="BL2243">
        <v>2592.02</v>
      </c>
      <c r="BM2243">
        <v>18566.360000000004</v>
      </c>
    </row>
    <row r="2244" spans="1:65" x14ac:dyDescent="0.25">
      <c r="A2244" t="s">
        <v>2373</v>
      </c>
      <c r="B2244">
        <v>1834368.2660742775</v>
      </c>
      <c r="C2244">
        <v>1489505.5619999999</v>
      </c>
      <c r="D2244">
        <v>1944962.5396697086</v>
      </c>
      <c r="E2244">
        <v>420942.53133029118</v>
      </c>
      <c r="F2244">
        <v>1526161.6493158913</v>
      </c>
      <c r="G2244">
        <v>2097.7339999999999</v>
      </c>
      <c r="H2244">
        <v>-188.92</v>
      </c>
      <c r="I2244">
        <v>12500</v>
      </c>
      <c r="J2244">
        <v>0</v>
      </c>
      <c r="K2244">
        <v>172741</v>
      </c>
      <c r="L2244">
        <v>8900</v>
      </c>
      <c r="M2244">
        <v>99832.000000000015</v>
      </c>
      <c r="N2244">
        <v>390070.99999999994</v>
      </c>
      <c r="O2244">
        <v>29300</v>
      </c>
      <c r="P2244">
        <v>675601</v>
      </c>
      <c r="Q2244">
        <v>330477.00000000006</v>
      </c>
      <c r="R2244">
        <v>14873.999999999998</v>
      </c>
      <c r="S2244">
        <v>632350</v>
      </c>
      <c r="T2244">
        <v>1089446</v>
      </c>
      <c r="U2244">
        <v>632350</v>
      </c>
      <c r="V2244">
        <v>196.51</v>
      </c>
      <c r="W2244">
        <v>96.93</v>
      </c>
      <c r="X2244">
        <v>157</v>
      </c>
      <c r="Y2244">
        <v>0</v>
      </c>
      <c r="Z2244">
        <v>506126.84800000017</v>
      </c>
      <c r="AA2244">
        <v>159500.39600000004</v>
      </c>
      <c r="AB2244">
        <v>10783.504000000001</v>
      </c>
      <c r="AC2244">
        <v>86486.694000000003</v>
      </c>
      <c r="AD2244">
        <v>4494.6859999999997</v>
      </c>
      <c r="AE2244">
        <v>12662.92</v>
      </c>
      <c r="AF2244">
        <v>242652.22600000002</v>
      </c>
      <c r="AG2244">
        <v>82202.530000000028</v>
      </c>
      <c r="AH2244">
        <v>7926.7479999999987</v>
      </c>
      <c r="AI2244">
        <v>96235.391000000018</v>
      </c>
      <c r="AJ2244">
        <v>348.38800000000009</v>
      </c>
      <c r="AK2244">
        <v>16929.603000000003</v>
      </c>
      <c r="AL2244">
        <v>7255.6270000000013</v>
      </c>
      <c r="AM2244">
        <v>40530.320999999996</v>
      </c>
      <c r="AN2244">
        <v>9884.65</v>
      </c>
      <c r="AO2244">
        <v>108983.32440000007</v>
      </c>
      <c r="AP2244">
        <v>155138.005</v>
      </c>
      <c r="AQ2244">
        <v>98883.027000000002</v>
      </c>
      <c r="AR2244">
        <v>3884.21</v>
      </c>
      <c r="AS2244">
        <v>59345.215000000026</v>
      </c>
      <c r="AT2244">
        <v>261567.9200000001</v>
      </c>
      <c r="AU2244">
        <v>118567.70999999989</v>
      </c>
      <c r="AV2244">
        <v>952.29500000000007</v>
      </c>
      <c r="AW2244">
        <v>18343.080600000001</v>
      </c>
      <c r="AX2244">
        <v>17727.232</v>
      </c>
      <c r="AY2244">
        <v>97159.212999999989</v>
      </c>
      <c r="AZ2244">
        <v>126748.72300000004</v>
      </c>
      <c r="BA2244">
        <v>243587.15799999985</v>
      </c>
      <c r="BB2244">
        <v>3782.5159999999992</v>
      </c>
      <c r="BC2244">
        <v>57661.384999999995</v>
      </c>
      <c r="BD2244">
        <v>10093.495000000001</v>
      </c>
      <c r="BE2244">
        <v>31198.496999999996</v>
      </c>
      <c r="BF2244">
        <v>26381.764999999999</v>
      </c>
      <c r="BG2244">
        <v>214962.22100000002</v>
      </c>
      <c r="BH2244">
        <v>18219.834999999999</v>
      </c>
      <c r="BI2244">
        <v>301626.65199999994</v>
      </c>
      <c r="BJ2244">
        <v>72748.713000000003</v>
      </c>
      <c r="BK2244">
        <v>81533.868669708812</v>
      </c>
      <c r="BL2244">
        <v>2788.1759999999999</v>
      </c>
      <c r="BM2244">
        <v>18563.332999999999</v>
      </c>
    </row>
    <row r="2245" spans="1:65" x14ac:dyDescent="0.25">
      <c r="A2245" t="s">
        <v>2374</v>
      </c>
      <c r="B2245">
        <v>1868981.673471306</v>
      </c>
      <c r="C2245">
        <v>1529277.483</v>
      </c>
      <c r="D2245">
        <v>1981871.8805801859</v>
      </c>
      <c r="E2245">
        <v>417308.99541981309</v>
      </c>
      <c r="F2245">
        <v>1554173.3161438131</v>
      </c>
      <c r="G2245">
        <v>3569.9819999999995</v>
      </c>
      <c r="H2245">
        <v>-11.206000000000001</v>
      </c>
      <c r="I2245">
        <v>13750</v>
      </c>
      <c r="J2245">
        <v>0</v>
      </c>
      <c r="K2245">
        <v>177861</v>
      </c>
      <c r="L2245">
        <v>8800</v>
      </c>
      <c r="M2245">
        <v>95663.999999999985</v>
      </c>
      <c r="N2245">
        <v>387046</v>
      </c>
      <c r="O2245">
        <v>27100</v>
      </c>
      <c r="P2245">
        <v>672280</v>
      </c>
      <c r="Q2245">
        <v>327989</v>
      </c>
      <c r="R2245">
        <v>14319</v>
      </c>
      <c r="S2245">
        <v>628613.99999999988</v>
      </c>
      <c r="T2245">
        <v>1082445</v>
      </c>
      <c r="U2245">
        <v>628613.99999999988</v>
      </c>
      <c r="V2245">
        <v>193.05999999999997</v>
      </c>
      <c r="W2245">
        <v>97</v>
      </c>
      <c r="X2245">
        <v>157.09090909090909</v>
      </c>
      <c r="Y2245">
        <v>0</v>
      </c>
      <c r="Z2245">
        <v>506158.01600000059</v>
      </c>
      <c r="AA2245">
        <v>161439.98199999981</v>
      </c>
      <c r="AB2245">
        <v>11051.697999999999</v>
      </c>
      <c r="AC2245">
        <v>87080.900000000023</v>
      </c>
      <c r="AD2245">
        <v>8495.67</v>
      </c>
      <c r="AE2245">
        <v>12793.333000000002</v>
      </c>
      <c r="AF2245">
        <v>262482.13099999994</v>
      </c>
      <c r="AG2245">
        <v>84028.477000000043</v>
      </c>
      <c r="AH2245">
        <v>8116.6329999999989</v>
      </c>
      <c r="AI2245">
        <v>111158.80899999999</v>
      </c>
      <c r="AJ2245">
        <v>414.99700000000007</v>
      </c>
      <c r="AK2245">
        <v>17106.592000000004</v>
      </c>
      <c r="AL2245">
        <v>7308.5120000000015</v>
      </c>
      <c r="AM2245">
        <v>40538.506999999998</v>
      </c>
      <c r="AN2245">
        <v>10005.202599999999</v>
      </c>
      <c r="AO2245">
        <v>110045.94840000005</v>
      </c>
      <c r="AP2245">
        <v>156249.98299999995</v>
      </c>
      <c r="AQ2245">
        <v>99729.856999999975</v>
      </c>
      <c r="AR2245">
        <v>4245.8009999999995</v>
      </c>
      <c r="AS2245">
        <v>59481.670000000013</v>
      </c>
      <c r="AT2245">
        <v>269068.67000000004</v>
      </c>
      <c r="AU2245">
        <v>120982.07800000004</v>
      </c>
      <c r="AV2245">
        <v>1075.9874</v>
      </c>
      <c r="AW2245">
        <v>18566.707600000002</v>
      </c>
      <c r="AX2245">
        <v>18298.824000000001</v>
      </c>
      <c r="AY2245">
        <v>99048.304999999993</v>
      </c>
      <c r="AZ2245">
        <v>130480.23499999999</v>
      </c>
      <c r="BA2245">
        <v>245588.67099999989</v>
      </c>
      <c r="BB2245">
        <v>3869.71</v>
      </c>
      <c r="BC2245">
        <v>58207.372999999985</v>
      </c>
      <c r="BD2245">
        <v>9915.8890000000029</v>
      </c>
      <c r="BE2245">
        <v>31738.889000000003</v>
      </c>
      <c r="BF2245">
        <v>27363.183000000005</v>
      </c>
      <c r="BG2245">
        <v>217223.76499999998</v>
      </c>
      <c r="BH2245">
        <v>18611.165999999997</v>
      </c>
      <c r="BI2245">
        <v>305412.46100000001</v>
      </c>
      <c r="BJ2245">
        <v>73198.648000000001</v>
      </c>
      <c r="BK2245">
        <v>82883.353580187264</v>
      </c>
      <c r="BL2245">
        <v>2866.527</v>
      </c>
      <c r="BM2245">
        <v>18816.201999999997</v>
      </c>
    </row>
    <row r="2246" spans="1:65" x14ac:dyDescent="0.25">
      <c r="A2246" t="s">
        <v>2375</v>
      </c>
      <c r="B2246">
        <v>1876865.1898491082</v>
      </c>
      <c r="C2246">
        <v>1540324.4859999998</v>
      </c>
      <c r="D2246">
        <v>1989048.1615425097</v>
      </c>
      <c r="E2246">
        <v>415641.68545749132</v>
      </c>
      <c r="F2246">
        <v>1550237.6493158913</v>
      </c>
      <c r="G2246">
        <v>3894.991</v>
      </c>
      <c r="H2246">
        <v>-115.544</v>
      </c>
      <c r="I2246">
        <v>13750</v>
      </c>
      <c r="J2246">
        <v>0</v>
      </c>
      <c r="K2246">
        <v>195782</v>
      </c>
      <c r="L2246">
        <v>8500</v>
      </c>
      <c r="M2246">
        <v>102080.00000000001</v>
      </c>
      <c r="N2246">
        <v>391722.99999999994</v>
      </c>
      <c r="O2246">
        <v>28000</v>
      </c>
      <c r="P2246">
        <v>644342.00000000012</v>
      </c>
      <c r="Q2246">
        <v>288486.99999999994</v>
      </c>
      <c r="R2246">
        <v>20076</v>
      </c>
      <c r="S2246">
        <v>614349</v>
      </c>
      <c r="T2246">
        <v>1064641.0000000002</v>
      </c>
      <c r="U2246">
        <v>614349</v>
      </c>
      <c r="V2246">
        <v>205.64</v>
      </c>
      <c r="W2246">
        <v>96.890000000000015</v>
      </c>
      <c r="X2246">
        <v>157.09090909090909</v>
      </c>
      <c r="Y2246">
        <v>0</v>
      </c>
      <c r="Z2246">
        <v>506533.30899999989</v>
      </c>
      <c r="AA2246">
        <v>164039.16599999997</v>
      </c>
      <c r="AB2246">
        <v>11681.522000000004</v>
      </c>
      <c r="AC2246">
        <v>87227.15400000001</v>
      </c>
      <c r="AD2246">
        <v>7987.3340000000007</v>
      </c>
      <c r="AE2246">
        <v>12867.616999999998</v>
      </c>
      <c r="AF2246">
        <v>263739.05600000004</v>
      </c>
      <c r="AG2246">
        <v>85900.11199999995</v>
      </c>
      <c r="AH2246">
        <v>8284.8279999999995</v>
      </c>
      <c r="AI2246">
        <v>99616.066999999995</v>
      </c>
      <c r="AJ2246">
        <v>395.27600000000007</v>
      </c>
      <c r="AK2246">
        <v>17357.933000000001</v>
      </c>
      <c r="AL2246">
        <v>7398.6270000000004</v>
      </c>
      <c r="AM2246">
        <v>41068.581999999995</v>
      </c>
      <c r="AN2246">
        <v>10961.0098</v>
      </c>
      <c r="AO2246">
        <v>110308.27160000007</v>
      </c>
      <c r="AP2246">
        <v>157730.24799999996</v>
      </c>
      <c r="AQ2246">
        <v>101767.13599999997</v>
      </c>
      <c r="AR2246">
        <v>4561.6240000000007</v>
      </c>
      <c r="AS2246">
        <v>59136.600999999951</v>
      </c>
      <c r="AT2246">
        <v>269199.46299999993</v>
      </c>
      <c r="AU2246">
        <v>123447.70299999995</v>
      </c>
      <c r="AV2246">
        <v>1268.5542</v>
      </c>
      <c r="AW2246">
        <v>18336.1374</v>
      </c>
      <c r="AX2246">
        <v>19841.684000000001</v>
      </c>
      <c r="AY2246">
        <v>100277.44600000001</v>
      </c>
      <c r="AZ2246">
        <v>131507.95599999989</v>
      </c>
      <c r="BA2246">
        <v>246450.43399999989</v>
      </c>
      <c r="BB2246">
        <v>3957.3979999999992</v>
      </c>
      <c r="BC2246">
        <v>58856.018999999986</v>
      </c>
      <c r="BD2246">
        <v>10856.74</v>
      </c>
      <c r="BE2246">
        <v>32258.739000000001</v>
      </c>
      <c r="BF2246">
        <v>29188.976999999992</v>
      </c>
      <c r="BG2246">
        <v>220013.18300000005</v>
      </c>
      <c r="BH2246">
        <v>18624.454000000005</v>
      </c>
      <c r="BI2246">
        <v>310460.33800000022</v>
      </c>
      <c r="BJ2246">
        <v>73467.192999999999</v>
      </c>
      <c r="BK2246">
        <v>80772.727542509034</v>
      </c>
      <c r="BL2246">
        <v>3139.2330000000002</v>
      </c>
      <c r="BM2246">
        <v>18886.795000000002</v>
      </c>
    </row>
    <row r="2247" spans="1:65" x14ac:dyDescent="0.25">
      <c r="A2247" t="s">
        <v>2376</v>
      </c>
      <c r="B2247">
        <v>1907673.8556737523</v>
      </c>
      <c r="C2247">
        <v>1565654.1000000003</v>
      </c>
      <c r="D2247">
        <v>2020852.2307145875</v>
      </c>
      <c r="E2247">
        <v>423880.30228541302</v>
      </c>
      <c r="F2247">
        <v>1587038.3161438131</v>
      </c>
      <c r="G2247">
        <v>2660.2319999999995</v>
      </c>
      <c r="H2247">
        <v>-62.247</v>
      </c>
      <c r="I2247">
        <v>26250</v>
      </c>
      <c r="J2247">
        <v>0</v>
      </c>
      <c r="K2247">
        <v>186277</v>
      </c>
      <c r="L2247">
        <v>8700</v>
      </c>
      <c r="M2247">
        <v>99140.000000000015</v>
      </c>
      <c r="N2247">
        <v>373433.99999999994</v>
      </c>
      <c r="O2247">
        <v>30500</v>
      </c>
      <c r="P2247">
        <v>602687.00000000012</v>
      </c>
      <c r="Q2247">
        <v>245784.00000000003</v>
      </c>
      <c r="R2247">
        <v>33546.999999999993</v>
      </c>
      <c r="S2247">
        <v>561701</v>
      </c>
      <c r="T2247">
        <v>1018367.9999999999</v>
      </c>
      <c r="U2247">
        <v>561701</v>
      </c>
      <c r="V2247">
        <v>194.76</v>
      </c>
      <c r="W2247">
        <v>120.55</v>
      </c>
      <c r="X2247">
        <v>158.95238095238096</v>
      </c>
      <c r="Y2247">
        <v>0</v>
      </c>
      <c r="Z2247">
        <v>506414.09500000044</v>
      </c>
      <c r="AA2247">
        <v>166603.50799999991</v>
      </c>
      <c r="AB2247">
        <v>12350.113000000001</v>
      </c>
      <c r="AC2247">
        <v>87402.042999999991</v>
      </c>
      <c r="AD2247">
        <v>7418.4130000000005</v>
      </c>
      <c r="AE2247">
        <v>12897.726999999997</v>
      </c>
      <c r="AF2247">
        <v>273566.44300000003</v>
      </c>
      <c r="AG2247">
        <v>86994.669999999969</v>
      </c>
      <c r="AH2247">
        <v>8763.3300000000017</v>
      </c>
      <c r="AI2247">
        <v>112988.56599999999</v>
      </c>
      <c r="AJ2247">
        <v>447.654</v>
      </c>
      <c r="AK2247">
        <v>17581.136000000002</v>
      </c>
      <c r="AL2247">
        <v>7532.8039999999983</v>
      </c>
      <c r="AM2247">
        <v>41563.835999999996</v>
      </c>
      <c r="AN2247">
        <v>11690.484600000002</v>
      </c>
      <c r="AO2247">
        <v>110657.55840000002</v>
      </c>
      <c r="AP2247">
        <v>161238.84399999995</v>
      </c>
      <c r="AQ2247">
        <v>102539.747</v>
      </c>
      <c r="AR2247">
        <v>5020.982</v>
      </c>
      <c r="AS2247">
        <v>59099.655999999966</v>
      </c>
      <c r="AT2247">
        <v>294264.73900000012</v>
      </c>
      <c r="AU2247">
        <v>125903.69799999997</v>
      </c>
      <c r="AV2247">
        <v>1337.1363999999999</v>
      </c>
      <c r="AW2247">
        <v>18208.744599999998</v>
      </c>
      <c r="AX2247">
        <v>20280.951999999994</v>
      </c>
      <c r="AY2247">
        <v>100790.09099999999</v>
      </c>
      <c r="AZ2247">
        <v>116150.23400000003</v>
      </c>
      <c r="BA2247">
        <v>249344.00300000032</v>
      </c>
      <c r="BB2247">
        <v>4054.9409999999998</v>
      </c>
      <c r="BC2247">
        <v>59740.519</v>
      </c>
      <c r="BD2247">
        <v>10806.839</v>
      </c>
      <c r="BE2247">
        <v>32902.840000000004</v>
      </c>
      <c r="BF2247">
        <v>28963.245000000003</v>
      </c>
      <c r="BG2247">
        <v>222692.65200000009</v>
      </c>
      <c r="BH2247">
        <v>18928.162000000008</v>
      </c>
      <c r="BI2247">
        <v>315367.56499999977</v>
      </c>
      <c r="BJ2247">
        <v>73223.672000000006</v>
      </c>
      <c r="BK2247">
        <v>78863.7827145872</v>
      </c>
      <c r="BL2247">
        <v>3201.0170000000003</v>
      </c>
      <c r="BM2247">
        <v>18709.888000000003</v>
      </c>
    </row>
    <row r="2248" spans="1:65" x14ac:dyDescent="0.25">
      <c r="A2248" t="s">
        <v>2377</v>
      </c>
      <c r="B2248">
        <v>1911131.440595686</v>
      </c>
      <c r="C2248">
        <v>1562644.94</v>
      </c>
      <c r="D2248">
        <v>2024916.387542509</v>
      </c>
      <c r="E2248">
        <v>430807.10245749145</v>
      </c>
      <c r="F2248">
        <v>1577403.3163158912</v>
      </c>
      <c r="G2248">
        <v>15665.938</v>
      </c>
      <c r="H2248">
        <v>0</v>
      </c>
      <c r="I2248">
        <v>1250</v>
      </c>
      <c r="J2248">
        <v>0</v>
      </c>
      <c r="K2248">
        <v>201589.00000000003</v>
      </c>
      <c r="L2248">
        <v>7700</v>
      </c>
      <c r="M2248">
        <v>104692</v>
      </c>
      <c r="N2248">
        <v>367297</v>
      </c>
      <c r="O2248">
        <v>27400</v>
      </c>
      <c r="P2248">
        <v>607574</v>
      </c>
      <c r="Q2248">
        <v>228279.00000000003</v>
      </c>
      <c r="R2248">
        <v>43200</v>
      </c>
      <c r="S2248">
        <v>561960</v>
      </c>
      <c r="T2248">
        <v>1025771</v>
      </c>
      <c r="U2248">
        <v>561960</v>
      </c>
      <c r="V2248">
        <v>222.05</v>
      </c>
      <c r="W2248">
        <v>0</v>
      </c>
      <c r="X2248">
        <v>158</v>
      </c>
      <c r="Y2248">
        <v>0</v>
      </c>
      <c r="Z2248">
        <v>506793.75799999962</v>
      </c>
      <c r="AA2248">
        <v>167336.46699999998</v>
      </c>
      <c r="AB2248">
        <v>13549.212</v>
      </c>
      <c r="AC2248">
        <v>86239.201000000001</v>
      </c>
      <c r="AD2248">
        <v>9068.2179999999989</v>
      </c>
      <c r="AE2248">
        <v>13010.797</v>
      </c>
      <c r="AF2248">
        <v>278371.41199999966</v>
      </c>
      <c r="AG2248">
        <v>87478.680999999968</v>
      </c>
      <c r="AH2248">
        <v>9956.4319999999989</v>
      </c>
      <c r="AI2248">
        <v>110274.83599999998</v>
      </c>
      <c r="AJ2248">
        <v>432.55900000000003</v>
      </c>
      <c r="AK2248">
        <v>17546.637000000002</v>
      </c>
      <c r="AL2248">
        <v>8965.6769999999997</v>
      </c>
      <c r="AM2248">
        <v>42176.769999999982</v>
      </c>
      <c r="AN2248">
        <v>13119.336800000001</v>
      </c>
      <c r="AO2248">
        <v>109749.90840000003</v>
      </c>
      <c r="AP2248">
        <v>162203.76899999991</v>
      </c>
      <c r="AQ2248">
        <v>103319.17200000004</v>
      </c>
      <c r="AR2248">
        <v>5529.3309999999974</v>
      </c>
      <c r="AS2248">
        <v>59187.14899999999</v>
      </c>
      <c r="AT2248">
        <v>275390.21399999992</v>
      </c>
      <c r="AU2248">
        <v>125939.10899999995</v>
      </c>
      <c r="AV2248">
        <v>1620.3612000000001</v>
      </c>
      <c r="AW2248">
        <v>17951.907599999999</v>
      </c>
      <c r="AX2248">
        <v>20145.256999999998</v>
      </c>
      <c r="AY2248">
        <v>101521.78199999998</v>
      </c>
      <c r="AZ2248">
        <v>116144.88099999998</v>
      </c>
      <c r="BA2248">
        <v>249630.98699999996</v>
      </c>
      <c r="BB2248">
        <v>4103.902</v>
      </c>
      <c r="BC2248">
        <v>60580.361999999986</v>
      </c>
      <c r="BD2248">
        <v>10880.027999999998</v>
      </c>
      <c r="BE2248">
        <v>33137.027000000002</v>
      </c>
      <c r="BF2248">
        <v>31311.671000000002</v>
      </c>
      <c r="BG2248">
        <v>222943.73300000007</v>
      </c>
      <c r="BH2248">
        <v>19229.940000000002</v>
      </c>
      <c r="BI2248">
        <v>319654.47500000009</v>
      </c>
      <c r="BJ2248">
        <v>72522.001999999993</v>
      </c>
      <c r="BK2248">
        <v>78994.242542508786</v>
      </c>
      <c r="BL2248">
        <v>3306.9790000000003</v>
      </c>
      <c r="BM2248">
        <v>18243.144000000004</v>
      </c>
    </row>
    <row r="2249" spans="1:65" x14ac:dyDescent="0.25">
      <c r="A2249" t="s">
        <v>2378</v>
      </c>
      <c r="B2249">
        <v>1915387.7920323317</v>
      </c>
      <c r="C2249">
        <v>1566588.25</v>
      </c>
      <c r="D2249">
        <v>2029754.2477795868</v>
      </c>
      <c r="E2249">
        <v>430768.85022041295</v>
      </c>
      <c r="F2249">
        <v>1570574.3161438131</v>
      </c>
      <c r="G2249">
        <v>20950.826999999997</v>
      </c>
      <c r="H2249">
        <v>0</v>
      </c>
      <c r="I2249">
        <v>1250</v>
      </c>
      <c r="J2249">
        <v>0</v>
      </c>
      <c r="K2249">
        <v>194314</v>
      </c>
      <c r="L2249">
        <v>8800</v>
      </c>
      <c r="M2249">
        <v>91472</v>
      </c>
      <c r="N2249">
        <v>332217.99999999994</v>
      </c>
      <c r="O2249">
        <v>26200</v>
      </c>
      <c r="P2249">
        <v>623943.00000000012</v>
      </c>
      <c r="Q2249">
        <v>224199.99999999997</v>
      </c>
      <c r="R2249">
        <v>35687</v>
      </c>
      <c r="S2249">
        <v>536185.99999999988</v>
      </c>
      <c r="T2249">
        <v>1000647.9999999999</v>
      </c>
      <c r="U2249">
        <v>536185.99999999988</v>
      </c>
      <c r="V2249">
        <v>226.63</v>
      </c>
      <c r="W2249">
        <v>0</v>
      </c>
      <c r="X2249">
        <v>158</v>
      </c>
      <c r="Y2249">
        <v>0</v>
      </c>
      <c r="Z2249">
        <v>507945.54399999965</v>
      </c>
      <c r="AA2249">
        <v>166782.62399999998</v>
      </c>
      <c r="AB2249">
        <v>14900.227999999999</v>
      </c>
      <c r="AC2249">
        <v>85319.999000000011</v>
      </c>
      <c r="AD2249">
        <v>8882.4260000000013</v>
      </c>
      <c r="AE2249">
        <v>12849.825000000003</v>
      </c>
      <c r="AF2249">
        <v>281615.75799999986</v>
      </c>
      <c r="AG2249">
        <v>87671.511000000057</v>
      </c>
      <c r="AH2249">
        <v>11039.830000000002</v>
      </c>
      <c r="AI2249">
        <v>106483.30199999998</v>
      </c>
      <c r="AJ2249">
        <v>494.25300000000004</v>
      </c>
      <c r="AK2249">
        <v>17769.591</v>
      </c>
      <c r="AL2249">
        <v>9940.1240000000089</v>
      </c>
      <c r="AM2249">
        <v>42249.310000000005</v>
      </c>
      <c r="AN2249">
        <v>14845.588</v>
      </c>
      <c r="AO2249">
        <v>109521.46680000005</v>
      </c>
      <c r="AP2249">
        <v>162065.41499999998</v>
      </c>
      <c r="AQ2249">
        <v>104130.2110000001</v>
      </c>
      <c r="AR2249">
        <v>5937.3710000000056</v>
      </c>
      <c r="AS2249">
        <v>59254.961999999978</v>
      </c>
      <c r="AT2249">
        <v>265699.07700000011</v>
      </c>
      <c r="AU2249">
        <v>124920.95099999994</v>
      </c>
      <c r="AV2249">
        <v>2148.5770000000002</v>
      </c>
      <c r="AW2249">
        <v>17899.881200000003</v>
      </c>
      <c r="AX2249">
        <v>18512.785999999996</v>
      </c>
      <c r="AY2249">
        <v>102311.49800000001</v>
      </c>
      <c r="AZ2249">
        <v>119239.11700000004</v>
      </c>
      <c r="BA2249">
        <v>250769.65899999993</v>
      </c>
      <c r="BB2249">
        <v>4258.5990000000002</v>
      </c>
      <c r="BC2249">
        <v>60956.284999999989</v>
      </c>
      <c r="BD2249">
        <v>11195.349000000002</v>
      </c>
      <c r="BE2249">
        <v>33115.347999999998</v>
      </c>
      <c r="BF2249">
        <v>31746.257000000001</v>
      </c>
      <c r="BG2249">
        <v>226251.77800000005</v>
      </c>
      <c r="BH2249">
        <v>19653.089</v>
      </c>
      <c r="BI2249">
        <v>323663.12199999986</v>
      </c>
      <c r="BJ2249">
        <v>73162.922000000006</v>
      </c>
      <c r="BK2249">
        <v>79651.788779587165</v>
      </c>
      <c r="BL2249">
        <v>3305.9399999999996</v>
      </c>
      <c r="BM2249">
        <v>18181.134999999998</v>
      </c>
    </row>
    <row r="2250" spans="1:65" x14ac:dyDescent="0.25">
      <c r="A2250" t="s">
        <v>2379</v>
      </c>
      <c r="B2250">
        <v>1921322.4212845895</v>
      </c>
      <c r="C2250">
        <v>1573465.014</v>
      </c>
      <c r="D2250">
        <v>2035592.8268371092</v>
      </c>
      <c r="E2250">
        <v>431746.8381628911</v>
      </c>
      <c r="F2250">
        <v>1565384.3163158912</v>
      </c>
      <c r="G2250">
        <v>27794.868000000002</v>
      </c>
      <c r="H2250">
        <v>0</v>
      </c>
      <c r="I2250">
        <v>1250</v>
      </c>
      <c r="J2250">
        <v>0</v>
      </c>
      <c r="K2250">
        <v>218379.00000000003</v>
      </c>
      <c r="L2250">
        <v>7900</v>
      </c>
      <c r="M2250">
        <v>99699.999999999985</v>
      </c>
      <c r="N2250">
        <v>322514</v>
      </c>
      <c r="O2250">
        <v>26100</v>
      </c>
      <c r="P2250">
        <v>633527</v>
      </c>
      <c r="Q2250">
        <v>194741</v>
      </c>
      <c r="R2250">
        <v>38718.999999999993</v>
      </c>
      <c r="S2250">
        <v>538920.00000000023</v>
      </c>
      <c r="T2250">
        <v>1002660</v>
      </c>
      <c r="U2250">
        <v>538920.00000000023</v>
      </c>
      <c r="V2250">
        <v>245.23999999999998</v>
      </c>
      <c r="W2250">
        <v>0</v>
      </c>
      <c r="X2250">
        <v>158</v>
      </c>
      <c r="Y2250">
        <v>0</v>
      </c>
      <c r="Z2250">
        <v>508829.20600000006</v>
      </c>
      <c r="AA2250">
        <v>167631.65999999989</v>
      </c>
      <c r="AB2250">
        <v>15502.397999999999</v>
      </c>
      <c r="AC2250">
        <v>84907.120999999999</v>
      </c>
      <c r="AD2250">
        <v>5626.1189999999988</v>
      </c>
      <c r="AE2250">
        <v>12912.547999999999</v>
      </c>
      <c r="AF2250">
        <v>278655.592</v>
      </c>
      <c r="AG2250">
        <v>87742.178999999916</v>
      </c>
      <c r="AH2250">
        <v>11792.583000000002</v>
      </c>
      <c r="AI2250">
        <v>108609.96699999996</v>
      </c>
      <c r="AJ2250">
        <v>551.84700000000009</v>
      </c>
      <c r="AK2250">
        <v>17723.978999999999</v>
      </c>
      <c r="AL2250">
        <v>12355.691999999995</v>
      </c>
      <c r="AM2250">
        <v>42634.269000000015</v>
      </c>
      <c r="AN2250">
        <v>16240.8496</v>
      </c>
      <c r="AO2250">
        <v>109246.58999999997</v>
      </c>
      <c r="AP2250">
        <v>161079.55800000002</v>
      </c>
      <c r="AQ2250">
        <v>104935.08300000003</v>
      </c>
      <c r="AR2250">
        <v>6281.9779999999992</v>
      </c>
      <c r="AS2250">
        <v>59344.164000000026</v>
      </c>
      <c r="AT2250">
        <v>268564.13400000008</v>
      </c>
      <c r="AU2250">
        <v>124270.17899999993</v>
      </c>
      <c r="AV2250">
        <v>2489.3063999999999</v>
      </c>
      <c r="AW2250">
        <v>17445.815999999999</v>
      </c>
      <c r="AX2250">
        <v>17257.168999999998</v>
      </c>
      <c r="AY2250">
        <v>102237.74300000002</v>
      </c>
      <c r="AZ2250">
        <v>124281.84599999996</v>
      </c>
      <c r="BA2250">
        <v>250424.97200000004</v>
      </c>
      <c r="BB2250">
        <v>4557.6690000000008</v>
      </c>
      <c r="BC2250">
        <v>61133.650000000009</v>
      </c>
      <c r="BD2250">
        <v>11329.822999999999</v>
      </c>
      <c r="BE2250">
        <v>33077.819999999992</v>
      </c>
      <c r="BF2250">
        <v>31159.874999999996</v>
      </c>
      <c r="BG2250">
        <v>229589.46399999998</v>
      </c>
      <c r="BH2250">
        <v>20319.742000000002</v>
      </c>
      <c r="BI2250">
        <v>325499.68099999998</v>
      </c>
      <c r="BJ2250">
        <v>73163.623999999996</v>
      </c>
      <c r="BK2250">
        <v>78715.486837108663</v>
      </c>
      <c r="BL2250">
        <v>3426.0029999999997</v>
      </c>
      <c r="BM2250">
        <v>17510.455000000002</v>
      </c>
    </row>
    <row r="2251" spans="1:65" x14ac:dyDescent="0.25">
      <c r="A2251" t="s">
        <v>2380</v>
      </c>
      <c r="B2251">
        <v>1939021.6408863943</v>
      </c>
      <c r="C2251">
        <v>1573687.0370000005</v>
      </c>
      <c r="D2251">
        <v>2051616.8085403875</v>
      </c>
      <c r="E2251">
        <v>447645.0074596128</v>
      </c>
      <c r="F2251">
        <v>1569089.983143813</v>
      </c>
      <c r="G2251">
        <v>27957.252</v>
      </c>
      <c r="H2251">
        <v>0</v>
      </c>
      <c r="I2251">
        <v>44250</v>
      </c>
      <c r="J2251">
        <v>0</v>
      </c>
      <c r="K2251">
        <v>178488.99999999997</v>
      </c>
      <c r="L2251">
        <v>9100</v>
      </c>
      <c r="M2251">
        <v>79440</v>
      </c>
      <c r="N2251">
        <v>310474</v>
      </c>
      <c r="O2251">
        <v>28900</v>
      </c>
      <c r="P2251">
        <v>578459.00000000012</v>
      </c>
      <c r="Q2251">
        <v>179135.00000000006</v>
      </c>
      <c r="R2251">
        <v>46970</v>
      </c>
      <c r="S2251">
        <v>465964</v>
      </c>
      <c r="T2251">
        <v>945003.00000000012</v>
      </c>
      <c r="U2251">
        <v>465964</v>
      </c>
      <c r="V2251">
        <v>248.69</v>
      </c>
      <c r="W2251">
        <v>0</v>
      </c>
      <c r="X2251">
        <v>162.97446327683616</v>
      </c>
      <c r="Y2251">
        <v>0</v>
      </c>
      <c r="Z2251">
        <v>509246.35999999993</v>
      </c>
      <c r="AA2251">
        <v>168597.10000000006</v>
      </c>
      <c r="AB2251">
        <v>14533.371000000001</v>
      </c>
      <c r="AC2251">
        <v>86446.137999999992</v>
      </c>
      <c r="AD2251">
        <v>4051.5920000000001</v>
      </c>
      <c r="AE2251">
        <v>12771.275000000005</v>
      </c>
      <c r="AF2251">
        <v>244027.88300000015</v>
      </c>
      <c r="AG2251">
        <v>88025.390000000014</v>
      </c>
      <c r="AH2251">
        <v>10932.656999999999</v>
      </c>
      <c r="AI2251">
        <v>111814.30000000002</v>
      </c>
      <c r="AJ2251">
        <v>646.05700000000013</v>
      </c>
      <c r="AK2251">
        <v>17730.131999999998</v>
      </c>
      <c r="AL2251">
        <v>13459.031000000004</v>
      </c>
      <c r="AM2251">
        <v>42978.74399999997</v>
      </c>
      <c r="AN2251">
        <v>16609.015600000006</v>
      </c>
      <c r="AO2251">
        <v>109874.40679999997</v>
      </c>
      <c r="AP2251">
        <v>164596.929</v>
      </c>
      <c r="AQ2251">
        <v>105610.25699999995</v>
      </c>
      <c r="AR2251">
        <v>6093.063000000001</v>
      </c>
      <c r="AS2251">
        <v>60092.819000000018</v>
      </c>
      <c r="AT2251">
        <v>278709.38000000006</v>
      </c>
      <c r="AU2251">
        <v>125370.23699999992</v>
      </c>
      <c r="AV2251">
        <v>2457.8964000000005</v>
      </c>
      <c r="AW2251">
        <v>17364.963199999998</v>
      </c>
      <c r="AX2251">
        <v>18134.824000000001</v>
      </c>
      <c r="AY2251">
        <v>102608.319</v>
      </c>
      <c r="AZ2251">
        <v>144989.62699999992</v>
      </c>
      <c r="BA2251">
        <v>251432.54099999994</v>
      </c>
      <c r="BB2251">
        <v>4941.7139999999999</v>
      </c>
      <c r="BC2251">
        <v>61140.871999999996</v>
      </c>
      <c r="BD2251">
        <v>10161.925999999999</v>
      </c>
      <c r="BE2251">
        <v>33130.925000000003</v>
      </c>
      <c r="BF2251">
        <v>32422.611999999994</v>
      </c>
      <c r="BG2251">
        <v>233173.97100000002</v>
      </c>
      <c r="BH2251">
        <v>21135.242000000002</v>
      </c>
      <c r="BI2251">
        <v>328701.40599999973</v>
      </c>
      <c r="BJ2251">
        <v>72871.766000000003</v>
      </c>
      <c r="BK2251">
        <v>77389.552540387085</v>
      </c>
      <c r="BL2251">
        <v>3666.0909999999999</v>
      </c>
      <c r="BM2251">
        <v>17363.46</v>
      </c>
    </row>
    <row r="2252" spans="1:65" x14ac:dyDescent="0.25">
      <c r="A2252" t="s">
        <v>2381</v>
      </c>
      <c r="B2252">
        <v>1935694.1594882002</v>
      </c>
      <c r="C2252">
        <v>1568087.7290000003</v>
      </c>
      <c r="D2252">
        <v>2049007.6584981084</v>
      </c>
      <c r="E2252">
        <v>451521.13750189124</v>
      </c>
      <c r="F2252">
        <v>1566391.4375018913</v>
      </c>
      <c r="G2252">
        <v>21899.217999999997</v>
      </c>
      <c r="H2252">
        <v>0</v>
      </c>
      <c r="I2252">
        <v>44250</v>
      </c>
      <c r="J2252">
        <v>0</v>
      </c>
      <c r="K2252">
        <v>189379.00000000003</v>
      </c>
      <c r="L2252">
        <v>7800</v>
      </c>
      <c r="M2252">
        <v>77568</v>
      </c>
      <c r="N2252">
        <v>311273</v>
      </c>
      <c r="O2252">
        <v>29500</v>
      </c>
      <c r="P2252">
        <v>583119</v>
      </c>
      <c r="Q2252">
        <v>171400</v>
      </c>
      <c r="R2252">
        <v>47797.000000000007</v>
      </c>
      <c r="S2252">
        <v>467847</v>
      </c>
      <c r="T2252">
        <v>949988.99999999988</v>
      </c>
      <c r="U2252">
        <v>467847</v>
      </c>
      <c r="V2252">
        <v>281.20999999999998</v>
      </c>
      <c r="W2252">
        <v>0</v>
      </c>
      <c r="X2252">
        <v>162.97446327683616</v>
      </c>
      <c r="Y2252">
        <v>0</v>
      </c>
      <c r="Z2252">
        <v>509868.7240000001</v>
      </c>
      <c r="AA2252">
        <v>167648.30899999989</v>
      </c>
      <c r="AB2252">
        <v>14222.854000000001</v>
      </c>
      <c r="AC2252">
        <v>86930.564000000013</v>
      </c>
      <c r="AD2252">
        <v>4090.9459999999999</v>
      </c>
      <c r="AE2252">
        <v>12844.944000000003</v>
      </c>
      <c r="AF2252">
        <v>236590.23800000001</v>
      </c>
      <c r="AG2252">
        <v>88399.897000000055</v>
      </c>
      <c r="AH2252">
        <v>11122.95</v>
      </c>
      <c r="AI2252">
        <v>110919.58299999998</v>
      </c>
      <c r="AJ2252">
        <v>570.85299999999984</v>
      </c>
      <c r="AK2252">
        <v>18194.764000000003</v>
      </c>
      <c r="AL2252">
        <v>8136.922999999998</v>
      </c>
      <c r="AM2252">
        <v>42933.382000000012</v>
      </c>
      <c r="AN2252">
        <v>17037.994600000002</v>
      </c>
      <c r="AO2252">
        <v>109785.33380000001</v>
      </c>
      <c r="AP2252">
        <v>162753.34200000003</v>
      </c>
      <c r="AQ2252">
        <v>103846.076</v>
      </c>
      <c r="AR2252">
        <v>5759.9890000000032</v>
      </c>
      <c r="AS2252">
        <v>60752.299000000014</v>
      </c>
      <c r="AT2252">
        <v>280286.69899999991</v>
      </c>
      <c r="AU2252">
        <v>124186.57200000001</v>
      </c>
      <c r="AV2252">
        <v>2466.1253999999999</v>
      </c>
      <c r="AW2252">
        <v>17528.0252</v>
      </c>
      <c r="AX2252">
        <v>18736.087</v>
      </c>
      <c r="AY2252">
        <v>102540.427</v>
      </c>
      <c r="AZ2252">
        <v>148511.10799999992</v>
      </c>
      <c r="BA2252">
        <v>250447.22099999993</v>
      </c>
      <c r="BB2252">
        <v>5556.4839999999995</v>
      </c>
      <c r="BC2252">
        <v>61015.09800000002</v>
      </c>
      <c r="BD2252">
        <v>10153.996999999999</v>
      </c>
      <c r="BE2252">
        <v>32997.997000000003</v>
      </c>
      <c r="BF2252">
        <v>33058.069999999992</v>
      </c>
      <c r="BG2252">
        <v>232704.54100000003</v>
      </c>
      <c r="BH2252">
        <v>22428.237000000005</v>
      </c>
      <c r="BI2252">
        <v>328995.62099999998</v>
      </c>
      <c r="BJ2252">
        <v>73149.673999999999</v>
      </c>
      <c r="BK2252">
        <v>79133.859498108999</v>
      </c>
      <c r="BL2252">
        <v>3586.4339999999997</v>
      </c>
      <c r="BM2252">
        <v>17203.145</v>
      </c>
    </row>
    <row r="2253" spans="1:65" x14ac:dyDescent="0.25">
      <c r="A2253" t="s">
        <v>2382</v>
      </c>
      <c r="B2253">
        <v>1916348.4190900063</v>
      </c>
      <c r="C2253">
        <v>1561163.7720000003</v>
      </c>
      <c r="D2253">
        <v>2028490.9307065862</v>
      </c>
      <c r="E2253">
        <v>437298.10429341299</v>
      </c>
      <c r="F2253">
        <v>1541370.104293413</v>
      </c>
      <c r="G2253">
        <v>602.26599999999996</v>
      </c>
      <c r="H2253">
        <v>-1254.877</v>
      </c>
      <c r="I2253">
        <v>65750</v>
      </c>
      <c r="J2253">
        <v>0</v>
      </c>
      <c r="K2253">
        <v>203541</v>
      </c>
      <c r="L2253">
        <v>9300</v>
      </c>
      <c r="M2253">
        <v>81327.999999999985</v>
      </c>
      <c r="N2253">
        <v>328203</v>
      </c>
      <c r="O2253">
        <v>31000</v>
      </c>
      <c r="P2253">
        <v>586789</v>
      </c>
      <c r="Q2253">
        <v>179673</v>
      </c>
      <c r="R2253">
        <v>40333</v>
      </c>
      <c r="S2253">
        <v>495541.99999999994</v>
      </c>
      <c r="T2253">
        <v>964624.99999999988</v>
      </c>
      <c r="U2253">
        <v>495541.99999999994</v>
      </c>
      <c r="V2253">
        <v>187.48</v>
      </c>
      <c r="W2253">
        <v>109.66</v>
      </c>
      <c r="X2253">
        <v>164.42494296577945</v>
      </c>
      <c r="Y2253">
        <v>0</v>
      </c>
      <c r="Z2253">
        <v>510327.23399999971</v>
      </c>
      <c r="AA2253">
        <v>167368.47200000004</v>
      </c>
      <c r="AB2253">
        <v>14254.963000000002</v>
      </c>
      <c r="AC2253">
        <v>88005.065000000017</v>
      </c>
      <c r="AD2253">
        <v>4731.5419999999995</v>
      </c>
      <c r="AE2253">
        <v>13092.068000000001</v>
      </c>
      <c r="AF2253">
        <v>218131.3980000001</v>
      </c>
      <c r="AG2253">
        <v>87380.895999999993</v>
      </c>
      <c r="AH2253">
        <v>11205.342000000004</v>
      </c>
      <c r="AI2253">
        <v>100898.31000000004</v>
      </c>
      <c r="AJ2253">
        <v>508.78800000000007</v>
      </c>
      <c r="AK2253">
        <v>18364.238000000001</v>
      </c>
      <c r="AL2253">
        <v>8120.7009999999991</v>
      </c>
      <c r="AM2253">
        <v>43031.853000000003</v>
      </c>
      <c r="AN2253">
        <v>16402.324000000001</v>
      </c>
      <c r="AO2253">
        <v>110537.45580000003</v>
      </c>
      <c r="AP2253">
        <v>164078.62299999999</v>
      </c>
      <c r="AQ2253">
        <v>102449.94100000004</v>
      </c>
      <c r="AR2253">
        <v>6060.8779999999988</v>
      </c>
      <c r="AS2253">
        <v>60290.283000000025</v>
      </c>
      <c r="AT2253">
        <v>286507.13600000017</v>
      </c>
      <c r="AU2253">
        <v>121606.81799999985</v>
      </c>
      <c r="AV2253">
        <v>2510.192</v>
      </c>
      <c r="AW2253">
        <v>17637.4512</v>
      </c>
      <c r="AX2253">
        <v>19809.527999999998</v>
      </c>
      <c r="AY2253">
        <v>101700.228</v>
      </c>
      <c r="AZ2253">
        <v>145686.17499999987</v>
      </c>
      <c r="BA2253">
        <v>246345.48299999998</v>
      </c>
      <c r="BB2253">
        <v>5910.6540000000005</v>
      </c>
      <c r="BC2253">
        <v>61238.175999999992</v>
      </c>
      <c r="BD2253">
        <v>10579.457</v>
      </c>
      <c r="BE2253">
        <v>32593.456999999999</v>
      </c>
      <c r="BF2253">
        <v>35074.861000000004</v>
      </c>
      <c r="BG2253">
        <v>231609.27500000002</v>
      </c>
      <c r="BH2253">
        <v>23885.470000000005</v>
      </c>
      <c r="BI2253">
        <v>328284.46299999999</v>
      </c>
      <c r="BJ2253">
        <v>73673.370999999999</v>
      </c>
      <c r="BK2253">
        <v>78884.349706586654</v>
      </c>
      <c r="BL2253">
        <v>3705.1350000000002</v>
      </c>
      <c r="BM2253">
        <v>17172.648000000001</v>
      </c>
    </row>
    <row r="2254" spans="1:65" x14ac:dyDescent="0.25">
      <c r="A2254" t="s">
        <v>2383</v>
      </c>
      <c r="B2254">
        <v>1918347.9154587789</v>
      </c>
      <c r="C2254">
        <v>1566008.341</v>
      </c>
      <c r="D2254">
        <v>2032450.7564771089</v>
      </c>
      <c r="E2254">
        <v>435902.57152289106</v>
      </c>
      <c r="F2254">
        <v>1534450.771522891</v>
      </c>
      <c r="G2254">
        <v>469.82900000000001</v>
      </c>
      <c r="H2254">
        <v>-602.63900000000001</v>
      </c>
      <c r="I2254">
        <v>64000</v>
      </c>
      <c r="J2254">
        <v>0</v>
      </c>
      <c r="K2254">
        <v>193281.99999999997</v>
      </c>
      <c r="L2254">
        <v>8600</v>
      </c>
      <c r="M2254">
        <v>72316</v>
      </c>
      <c r="N2254">
        <v>361950</v>
      </c>
      <c r="O2254">
        <v>30900</v>
      </c>
      <c r="P2254">
        <v>591690.99999999988</v>
      </c>
      <c r="Q2254">
        <v>227611.00000000003</v>
      </c>
      <c r="R2254">
        <v>30502.000000000004</v>
      </c>
      <c r="S2254">
        <v>524108.99999999994</v>
      </c>
      <c r="T2254">
        <v>992743.00000000012</v>
      </c>
      <c r="U2254">
        <v>524108.99999999994</v>
      </c>
      <c r="V2254">
        <v>186.4</v>
      </c>
      <c r="W2254">
        <v>117.09</v>
      </c>
      <c r="X2254">
        <v>164.30093749999997</v>
      </c>
      <c r="Y2254">
        <v>0</v>
      </c>
      <c r="Z2254">
        <v>511313.49300000054</v>
      </c>
      <c r="AA2254">
        <v>166775.4250000001</v>
      </c>
      <c r="AB2254">
        <v>13121.814999999999</v>
      </c>
      <c r="AC2254">
        <v>87457.872000000003</v>
      </c>
      <c r="AD2254">
        <v>5432.6589999999997</v>
      </c>
      <c r="AE2254">
        <v>13030.120000000003</v>
      </c>
      <c r="AF2254">
        <v>219135.0210000001</v>
      </c>
      <c r="AG2254">
        <v>86423.398999999976</v>
      </c>
      <c r="AH2254">
        <v>11799.847000000002</v>
      </c>
      <c r="AI2254">
        <v>112707.41999999998</v>
      </c>
      <c r="AJ2254">
        <v>398.40899999999999</v>
      </c>
      <c r="AK2254">
        <v>18655.476999999999</v>
      </c>
      <c r="AL2254">
        <v>8204.6810000000005</v>
      </c>
      <c r="AM2254">
        <v>42509.124999999993</v>
      </c>
      <c r="AN2254">
        <v>16888.108200000006</v>
      </c>
      <c r="AO2254">
        <v>110971.49739999999</v>
      </c>
      <c r="AP2254">
        <v>159734.50800000003</v>
      </c>
      <c r="AQ2254">
        <v>99786.836999999985</v>
      </c>
      <c r="AR2254">
        <v>6463.1360000000041</v>
      </c>
      <c r="AS2254">
        <v>59719.390000000036</v>
      </c>
      <c r="AT2254">
        <v>288695.13399999996</v>
      </c>
      <c r="AU2254">
        <v>120133.83799999995</v>
      </c>
      <c r="AV2254">
        <v>2642.1598000000004</v>
      </c>
      <c r="AW2254">
        <v>17325.331600000005</v>
      </c>
      <c r="AX2254">
        <v>21169.364000000001</v>
      </c>
      <c r="AY2254">
        <v>100907.35800000004</v>
      </c>
      <c r="AZ2254">
        <v>144098.10399999993</v>
      </c>
      <c r="BA2254">
        <v>246026.1179999999</v>
      </c>
      <c r="BB2254">
        <v>6156.7609999999995</v>
      </c>
      <c r="BC2254">
        <v>61007.100000000006</v>
      </c>
      <c r="BD2254">
        <v>10477.780000000001</v>
      </c>
      <c r="BE2254">
        <v>32553.778999999995</v>
      </c>
      <c r="BF2254">
        <v>36550.497999999992</v>
      </c>
      <c r="BG2254">
        <v>231620.66600000003</v>
      </c>
      <c r="BH2254">
        <v>25207.37799999999</v>
      </c>
      <c r="BI2254">
        <v>327920.56099999987</v>
      </c>
      <c r="BJ2254">
        <v>74421.324000000008</v>
      </c>
      <c r="BK2254">
        <v>79615.411477108544</v>
      </c>
      <c r="BL2254">
        <v>4098.1610000000001</v>
      </c>
      <c r="BM2254">
        <v>17304.031000000003</v>
      </c>
    </row>
    <row r="2255" spans="1:65" x14ac:dyDescent="0.25">
      <c r="A2255" t="s">
        <v>2384</v>
      </c>
      <c r="B2255">
        <v>1916402.4544780059</v>
      </c>
      <c r="C2255">
        <v>1497365.6259999999</v>
      </c>
      <c r="D2255">
        <v>2029548.0984771089</v>
      </c>
      <c r="E2255">
        <v>502755.63752289116</v>
      </c>
      <c r="F2255">
        <v>1526311.4375228912</v>
      </c>
      <c r="G2255">
        <v>557.25100000000009</v>
      </c>
      <c r="H2255">
        <v>-365.68900000000002</v>
      </c>
      <c r="I2255">
        <v>73250</v>
      </c>
      <c r="J2255">
        <v>0</v>
      </c>
      <c r="K2255">
        <v>166211</v>
      </c>
      <c r="L2255">
        <v>7762</v>
      </c>
      <c r="M2255">
        <v>59792</v>
      </c>
      <c r="N2255">
        <v>392152.00000000006</v>
      </c>
      <c r="O2255">
        <v>30600</v>
      </c>
      <c r="P2255">
        <v>606643.00000000012</v>
      </c>
      <c r="Q2255">
        <v>247609.00000000003</v>
      </c>
      <c r="R2255">
        <v>31277</v>
      </c>
      <c r="S2255">
        <v>504212.00000000012</v>
      </c>
      <c r="T2255">
        <v>1037833.9999999999</v>
      </c>
      <c r="U2255">
        <v>504212.00000000012</v>
      </c>
      <c r="V2255">
        <v>188.37</v>
      </c>
      <c r="W2255">
        <v>119.73000000000002</v>
      </c>
      <c r="X2255">
        <v>163.12627986348122</v>
      </c>
      <c r="Y2255">
        <v>0</v>
      </c>
      <c r="Z2255">
        <v>511887.58599999984</v>
      </c>
      <c r="AA2255">
        <v>166683.64000000016</v>
      </c>
      <c r="AB2255">
        <v>19565.137000000002</v>
      </c>
      <c r="AC2255">
        <v>87480.846999999994</v>
      </c>
      <c r="AD2255">
        <v>28356.961999999996</v>
      </c>
      <c r="AE2255">
        <v>12564.304</v>
      </c>
      <c r="AF2255">
        <v>193562.55900000004</v>
      </c>
      <c r="AG2255">
        <v>86811.955999999962</v>
      </c>
      <c r="AH2255">
        <v>12548.011000000004</v>
      </c>
      <c r="AI2255">
        <v>111923.16400000002</v>
      </c>
      <c r="AJ2255">
        <v>471.762</v>
      </c>
      <c r="AK2255">
        <v>18479.313999999998</v>
      </c>
      <c r="AL2255">
        <v>8240.0450000000037</v>
      </c>
      <c r="AM2255">
        <v>42877.38</v>
      </c>
      <c r="AN2255">
        <v>18185.323999999997</v>
      </c>
      <c r="AO2255">
        <v>109577.1307999999</v>
      </c>
      <c r="AP2255">
        <v>102851.94500000002</v>
      </c>
      <c r="AQ2255">
        <v>98319.285999999993</v>
      </c>
      <c r="AR2255">
        <v>7146.2420000000002</v>
      </c>
      <c r="AS2255">
        <v>59463.724999999977</v>
      </c>
      <c r="AT2255">
        <v>271131.83700000012</v>
      </c>
      <c r="AU2255">
        <v>119234.2959999999</v>
      </c>
      <c r="AV2255">
        <v>2594.1460000000002</v>
      </c>
      <c r="AW2255">
        <v>17540.712200000002</v>
      </c>
      <c r="AX2255">
        <v>23245.555</v>
      </c>
      <c r="AY2255">
        <v>99909.962999999989</v>
      </c>
      <c r="AZ2255">
        <v>134074.65699999998</v>
      </c>
      <c r="BA2255">
        <v>248747.12200000012</v>
      </c>
      <c r="BB2255">
        <v>6527.9079999999994</v>
      </c>
      <c r="BC2255">
        <v>59093.550000000017</v>
      </c>
      <c r="BD2255">
        <v>10698.83</v>
      </c>
      <c r="BE2255">
        <v>32586.829000000002</v>
      </c>
      <c r="BF2255">
        <v>41088.231</v>
      </c>
      <c r="BG2255">
        <v>231710.85600000003</v>
      </c>
      <c r="BH2255">
        <v>26590.990000000005</v>
      </c>
      <c r="BI2255">
        <v>329380.91399999987</v>
      </c>
      <c r="BJ2255">
        <v>74109.543000000005</v>
      </c>
      <c r="BK2255">
        <v>79513.333477108594</v>
      </c>
      <c r="BL2255">
        <v>4488.3559999999998</v>
      </c>
      <c r="BM2255">
        <v>17649.775999999998</v>
      </c>
    </row>
    <row r="2256" spans="1:65" x14ac:dyDescent="0.25">
      <c r="A2256" t="s">
        <v>2385</v>
      </c>
      <c r="B2256">
        <v>1907255.9171476825</v>
      </c>
      <c r="C2256">
        <v>1470535.0280000002</v>
      </c>
      <c r="D2256">
        <v>2018319.4026701869</v>
      </c>
      <c r="E2256">
        <v>519390.75432981295</v>
      </c>
      <c r="F2256">
        <v>1519879.104329813</v>
      </c>
      <c r="G2256">
        <v>237.62600000000003</v>
      </c>
      <c r="H2256">
        <v>-1803.5510000000002</v>
      </c>
      <c r="I2256">
        <v>60500</v>
      </c>
      <c r="J2256">
        <v>0</v>
      </c>
      <c r="K2256">
        <v>183355.00000000003</v>
      </c>
      <c r="L2256">
        <v>8400</v>
      </c>
      <c r="M2256">
        <v>68363.999999999985</v>
      </c>
      <c r="N2256">
        <v>366437</v>
      </c>
      <c r="O2256">
        <v>30200</v>
      </c>
      <c r="P2256">
        <v>594467</v>
      </c>
      <c r="Q2256">
        <v>177510.99999999997</v>
      </c>
      <c r="R2256">
        <v>40457</v>
      </c>
      <c r="S2256">
        <v>459430</v>
      </c>
      <c r="T2256">
        <v>1009761</v>
      </c>
      <c r="U2256">
        <v>459430</v>
      </c>
      <c r="V2256">
        <v>186.37</v>
      </c>
      <c r="W2256">
        <v>108.99</v>
      </c>
      <c r="X2256">
        <v>162.73140495867767</v>
      </c>
      <c r="Y2256">
        <v>0</v>
      </c>
      <c r="Z2256">
        <v>512162.11800000002</v>
      </c>
      <c r="AA2256">
        <v>166886.81299999999</v>
      </c>
      <c r="AB2256">
        <v>19638.168999999998</v>
      </c>
      <c r="AC2256">
        <v>87907.187999999995</v>
      </c>
      <c r="AD2256">
        <v>18692.459000000003</v>
      </c>
      <c r="AE2256">
        <v>12005.795</v>
      </c>
      <c r="AF2256">
        <v>191005.90599999993</v>
      </c>
      <c r="AG2256">
        <v>85836.854000000021</v>
      </c>
      <c r="AH2256">
        <v>12861.392000000002</v>
      </c>
      <c r="AI2256">
        <v>101272.285</v>
      </c>
      <c r="AJ2256">
        <v>628.35800000000006</v>
      </c>
      <c r="AK2256">
        <v>18519.25</v>
      </c>
      <c r="AL2256">
        <v>8318.6050000000014</v>
      </c>
      <c r="AM2256">
        <v>43378.340999999971</v>
      </c>
      <c r="AN2256">
        <v>18579.603400000004</v>
      </c>
      <c r="AO2256">
        <v>109650.52959999998</v>
      </c>
      <c r="AP2256">
        <v>91682.192999999999</v>
      </c>
      <c r="AQ2256">
        <v>97184.746000000014</v>
      </c>
      <c r="AR2256">
        <v>8115.9440000000041</v>
      </c>
      <c r="AS2256">
        <v>59138.874000000054</v>
      </c>
      <c r="AT2256">
        <v>270661.86800000002</v>
      </c>
      <c r="AU2256">
        <v>119227.602</v>
      </c>
      <c r="AV2256">
        <v>2649.2286000000004</v>
      </c>
      <c r="AW2256">
        <v>17424.5674</v>
      </c>
      <c r="AX2256">
        <v>24293.847000000002</v>
      </c>
      <c r="AY2256">
        <v>98905.861000000004</v>
      </c>
      <c r="AZ2256">
        <v>127807.18900000007</v>
      </c>
      <c r="BA2256">
        <v>249913.59</v>
      </c>
      <c r="BB2256">
        <v>6739.701</v>
      </c>
      <c r="BC2256">
        <v>59638.995000000003</v>
      </c>
      <c r="BD2256">
        <v>10600.255999999999</v>
      </c>
      <c r="BE2256">
        <v>32830.256000000001</v>
      </c>
      <c r="BF2256">
        <v>41665.540000000008</v>
      </c>
      <c r="BG2256">
        <v>232904.94099999999</v>
      </c>
      <c r="BH2256">
        <v>27320.857000000015</v>
      </c>
      <c r="BI2256">
        <v>330030.77499999991</v>
      </c>
      <c r="BJ2256">
        <v>72566.853000000003</v>
      </c>
      <c r="BK2256">
        <v>78114.772670187056</v>
      </c>
      <c r="BL2256">
        <v>4544.9410000000007</v>
      </c>
      <c r="BM2256">
        <v>17547.367000000002</v>
      </c>
    </row>
    <row r="2257" spans="1:65" x14ac:dyDescent="0.25">
      <c r="A2257" t="s">
        <v>2386</v>
      </c>
      <c r="B2257">
        <v>1920860.4002347784</v>
      </c>
      <c r="C2257">
        <v>1449154.2419999999</v>
      </c>
      <c r="D2257">
        <v>2032527.5384771083</v>
      </c>
      <c r="E2257">
        <v>552182.35452289111</v>
      </c>
      <c r="F2257">
        <v>1526739.1045228911</v>
      </c>
      <c r="G2257">
        <v>9.6129999999999995</v>
      </c>
      <c r="H2257">
        <v>-5899.85</v>
      </c>
      <c r="I2257">
        <v>35500</v>
      </c>
      <c r="J2257">
        <v>0</v>
      </c>
      <c r="K2257">
        <v>211124</v>
      </c>
      <c r="L2257">
        <v>8400</v>
      </c>
      <c r="M2257">
        <v>68088</v>
      </c>
      <c r="N2257">
        <v>374070.99999999994</v>
      </c>
      <c r="O2257">
        <v>34900</v>
      </c>
      <c r="P2257">
        <v>605063.00000000012</v>
      </c>
      <c r="Q2257">
        <v>136642.99999999997</v>
      </c>
      <c r="R2257">
        <v>47549</v>
      </c>
      <c r="S2257">
        <v>450755</v>
      </c>
      <c r="T2257">
        <v>1035083.0000000001</v>
      </c>
      <c r="U2257">
        <v>450755</v>
      </c>
      <c r="V2257">
        <v>185</v>
      </c>
      <c r="W2257">
        <v>104.04</v>
      </c>
      <c r="X2257">
        <v>161.13380281690141</v>
      </c>
      <c r="Y2257">
        <v>0</v>
      </c>
      <c r="Z2257">
        <v>513128.92499999993</v>
      </c>
      <c r="AA2257">
        <v>166991.878</v>
      </c>
      <c r="AB2257">
        <v>20420.552999999996</v>
      </c>
      <c r="AC2257">
        <v>89327.285999999978</v>
      </c>
      <c r="AD2257">
        <v>17541.978999999996</v>
      </c>
      <c r="AE2257">
        <v>11711.590000000002</v>
      </c>
      <c r="AF2257">
        <v>196345.22499999998</v>
      </c>
      <c r="AG2257">
        <v>83949.49799999992</v>
      </c>
      <c r="AH2257">
        <v>12560.887000000001</v>
      </c>
      <c r="AI2257">
        <v>113666.12599999999</v>
      </c>
      <c r="AJ2257">
        <v>650.28000000000009</v>
      </c>
      <c r="AK2257">
        <v>18881.472000000005</v>
      </c>
      <c r="AL2257">
        <v>8396.1240000000016</v>
      </c>
      <c r="AM2257">
        <v>45864.152999999998</v>
      </c>
      <c r="AN2257">
        <v>19499.135000000006</v>
      </c>
      <c r="AO2257">
        <v>109303.66939999997</v>
      </c>
      <c r="AP2257">
        <v>80164.12999999999</v>
      </c>
      <c r="AQ2257">
        <v>96842.575000000012</v>
      </c>
      <c r="AR2257">
        <v>8087.494999999999</v>
      </c>
      <c r="AS2257">
        <v>58881.131999999954</v>
      </c>
      <c r="AT2257">
        <v>252295.111</v>
      </c>
      <c r="AU2257">
        <v>119398.65699999993</v>
      </c>
      <c r="AV2257">
        <v>2667.7580000000003</v>
      </c>
      <c r="AW2257">
        <v>17540.8436</v>
      </c>
      <c r="AX2257">
        <v>23807.295000000002</v>
      </c>
      <c r="AY2257">
        <v>99358.337</v>
      </c>
      <c r="AZ2257">
        <v>128159.55300000003</v>
      </c>
      <c r="BA2257">
        <v>248067.66999999998</v>
      </c>
      <c r="BB2257">
        <v>6829.2370000000001</v>
      </c>
      <c r="BC2257">
        <v>59903.814999999988</v>
      </c>
      <c r="BD2257">
        <v>10951.352999999999</v>
      </c>
      <c r="BE2257">
        <v>32550.354000000007</v>
      </c>
      <c r="BF2257">
        <v>43019.988000000012</v>
      </c>
      <c r="BG2257">
        <v>234163.24900000001</v>
      </c>
      <c r="BH2257">
        <v>27808.500999999997</v>
      </c>
      <c r="BI2257">
        <v>329306.86100000003</v>
      </c>
      <c r="BJ2257">
        <v>72047.324999999997</v>
      </c>
      <c r="BK2257">
        <v>79308.545477108652</v>
      </c>
      <c r="BL2257">
        <v>4773.3879999999999</v>
      </c>
      <c r="BM2257">
        <v>17509.826999999997</v>
      </c>
    </row>
    <row r="2258" spans="1:65" x14ac:dyDescent="0.25">
      <c r="A2258" t="s">
        <v>2387</v>
      </c>
      <c r="B2258">
        <v>1910982.7797392923</v>
      </c>
      <c r="C2258">
        <v>1382807.9200000002</v>
      </c>
      <c r="D2258">
        <v>2020426.0527065878</v>
      </c>
      <c r="E2258">
        <v>609248.20429341297</v>
      </c>
      <c r="F2258">
        <v>1522238.104293413</v>
      </c>
      <c r="G2258">
        <v>165.04599999999999</v>
      </c>
      <c r="H2258">
        <v>-1794.434</v>
      </c>
      <c r="I2258">
        <v>23000</v>
      </c>
      <c r="J2258">
        <v>0</v>
      </c>
      <c r="K2258">
        <v>202889</v>
      </c>
      <c r="L2258">
        <v>8400</v>
      </c>
      <c r="M2258">
        <v>67232</v>
      </c>
      <c r="N2258">
        <v>386092.99999999994</v>
      </c>
      <c r="O2258">
        <v>24500</v>
      </c>
      <c r="P2258">
        <v>631302</v>
      </c>
      <c r="Q2258">
        <v>142281</v>
      </c>
      <c r="R2258">
        <v>49605.999999999993</v>
      </c>
      <c r="S2258">
        <v>436902</v>
      </c>
      <c r="T2258">
        <v>1075401</v>
      </c>
      <c r="U2258">
        <v>436902</v>
      </c>
      <c r="V2258">
        <v>185.43</v>
      </c>
      <c r="W2258">
        <v>112.12</v>
      </c>
      <c r="X2258">
        <v>159.57608695652175</v>
      </c>
      <c r="Y2258">
        <v>0</v>
      </c>
      <c r="Z2258">
        <v>513273.614</v>
      </c>
      <c r="AA2258">
        <v>165998.13900000011</v>
      </c>
      <c r="AB2258">
        <v>20691.089999999997</v>
      </c>
      <c r="AC2258">
        <v>89144.877999999982</v>
      </c>
      <c r="AD2258">
        <v>8822.5840000000007</v>
      </c>
      <c r="AE2258">
        <v>11474.400000000001</v>
      </c>
      <c r="AF2258">
        <v>188328.24299999987</v>
      </c>
      <c r="AG2258">
        <v>83410.277999999933</v>
      </c>
      <c r="AH2258">
        <v>11839.512999999995</v>
      </c>
      <c r="AI2258">
        <v>111564.83999999998</v>
      </c>
      <c r="AJ2258">
        <v>570.74599999999998</v>
      </c>
      <c r="AK2258">
        <v>19171.473000000002</v>
      </c>
      <c r="AL2258">
        <v>8400.0789999999997</v>
      </c>
      <c r="AM2258">
        <v>43293.56900000001</v>
      </c>
      <c r="AN2258">
        <v>19959.493600000002</v>
      </c>
      <c r="AO2258">
        <v>107213.44919999994</v>
      </c>
      <c r="AP2258">
        <v>97828.279000000039</v>
      </c>
      <c r="AQ2258">
        <v>96487.298999999955</v>
      </c>
      <c r="AR2258">
        <v>7973.9199999999964</v>
      </c>
      <c r="AS2258">
        <v>58491.695999999982</v>
      </c>
      <c r="AT2258">
        <v>200485.32700000008</v>
      </c>
      <c r="AU2258">
        <v>118551.632</v>
      </c>
      <c r="AV2258">
        <v>2759.1404000000002</v>
      </c>
      <c r="AW2258">
        <v>17327.765800000001</v>
      </c>
      <c r="AX2258">
        <v>22637.951000000001</v>
      </c>
      <c r="AY2258">
        <v>99834.707000000009</v>
      </c>
      <c r="AZ2258">
        <v>113189.85299999993</v>
      </c>
      <c r="BA2258">
        <v>246492.06399999984</v>
      </c>
      <c r="BB2258">
        <v>6971.340000000002</v>
      </c>
      <c r="BC2258">
        <v>59192.476000000024</v>
      </c>
      <c r="BD2258">
        <v>11125.207000000002</v>
      </c>
      <c r="BE2258">
        <v>32249.205000000002</v>
      </c>
      <c r="BF2258">
        <v>42708.984999999993</v>
      </c>
      <c r="BG2258">
        <v>236720.05800000002</v>
      </c>
      <c r="BH2258">
        <v>28708.094999999998</v>
      </c>
      <c r="BI2258">
        <v>329380.35900000017</v>
      </c>
      <c r="BJ2258">
        <v>71662.625</v>
      </c>
      <c r="BK2258">
        <v>77258.060706586912</v>
      </c>
      <c r="BL2258">
        <v>4871.835</v>
      </c>
      <c r="BM2258">
        <v>17169.704000000002</v>
      </c>
    </row>
    <row r="2259" spans="1:65" x14ac:dyDescent="0.25">
      <c r="A2259" t="s">
        <v>2388</v>
      </c>
      <c r="B2259">
        <v>1903990.3737777441</v>
      </c>
      <c r="C2259">
        <v>1221997.1580000001</v>
      </c>
      <c r="D2259">
        <v>2027705.5424981089</v>
      </c>
      <c r="E2259">
        <v>776894.83750189119</v>
      </c>
      <c r="F2259">
        <v>1540870.4375018913</v>
      </c>
      <c r="G2259">
        <v>7423.9760000000006</v>
      </c>
      <c r="H2259">
        <v>-13.698999999999998</v>
      </c>
      <c r="I2259">
        <v>22500</v>
      </c>
      <c r="J2259">
        <v>0</v>
      </c>
      <c r="K2259">
        <v>158652.00000000003</v>
      </c>
      <c r="L2259">
        <v>8528</v>
      </c>
      <c r="M2259">
        <v>49928.000000000007</v>
      </c>
      <c r="N2259">
        <v>433700</v>
      </c>
      <c r="O2259">
        <v>23700</v>
      </c>
      <c r="P2259">
        <v>664276</v>
      </c>
      <c r="Q2259">
        <v>134277.00000000003</v>
      </c>
      <c r="R2259">
        <v>66867.999999999985</v>
      </c>
      <c r="S2259">
        <v>366557</v>
      </c>
      <c r="T2259">
        <v>1173372</v>
      </c>
      <c r="U2259">
        <v>366557</v>
      </c>
      <c r="V2259">
        <v>221.52</v>
      </c>
      <c r="W2259">
        <v>96.65</v>
      </c>
      <c r="X2259">
        <v>154</v>
      </c>
      <c r="Y2259">
        <v>0</v>
      </c>
      <c r="Z2259">
        <v>513661.1270000005</v>
      </c>
      <c r="AA2259">
        <v>165866.48399999997</v>
      </c>
      <c r="AB2259">
        <v>23126.817999999999</v>
      </c>
      <c r="AC2259">
        <v>88869.562000000005</v>
      </c>
      <c r="AD2259">
        <v>3665.7970000000005</v>
      </c>
      <c r="AE2259">
        <v>11605.997000000003</v>
      </c>
      <c r="AF2259">
        <v>142276.799</v>
      </c>
      <c r="AG2259">
        <v>81960.752999999968</v>
      </c>
      <c r="AH2259">
        <v>12294.389999999996</v>
      </c>
      <c r="AI2259">
        <v>105346.92499999999</v>
      </c>
      <c r="AJ2259">
        <v>507.988</v>
      </c>
      <c r="AK2259">
        <v>19382.401999999998</v>
      </c>
      <c r="AL2259">
        <v>8373.1659999999956</v>
      </c>
      <c r="AM2259">
        <v>42235.572000000007</v>
      </c>
      <c r="AN2259">
        <v>22525.738199999996</v>
      </c>
      <c r="AO2259">
        <v>105375.50159999996</v>
      </c>
      <c r="AP2259">
        <v>53404.368999999999</v>
      </c>
      <c r="AQ2259">
        <v>94775.907999999981</v>
      </c>
      <c r="AR2259">
        <v>8227.1729999999989</v>
      </c>
      <c r="AS2259">
        <v>57876.285999999986</v>
      </c>
      <c r="AT2259">
        <v>165478.14699999994</v>
      </c>
      <c r="AU2259">
        <v>116080.49699999999</v>
      </c>
      <c r="AV2259">
        <v>3289.3278</v>
      </c>
      <c r="AW2259">
        <v>16951.892400000004</v>
      </c>
      <c r="AX2259">
        <v>20417.402000000002</v>
      </c>
      <c r="AY2259">
        <v>100978.12099999998</v>
      </c>
      <c r="AZ2259">
        <v>81035.414999999979</v>
      </c>
      <c r="BA2259">
        <v>261609.28900000005</v>
      </c>
      <c r="BB2259">
        <v>6957.5420000000013</v>
      </c>
      <c r="BC2259">
        <v>62075.251999999993</v>
      </c>
      <c r="BD2259">
        <v>10835.842000000001</v>
      </c>
      <c r="BE2259">
        <v>32256.841</v>
      </c>
      <c r="BF2259">
        <v>40923.009000000005</v>
      </c>
      <c r="BG2259">
        <v>238819.17899999997</v>
      </c>
      <c r="BH2259">
        <v>28868.630999999987</v>
      </c>
      <c r="BI2259">
        <v>329026.59999999986</v>
      </c>
      <c r="BJ2259">
        <v>71680.962999999989</v>
      </c>
      <c r="BK2259">
        <v>79603.917498108814</v>
      </c>
      <c r="BL2259">
        <v>4447.5140000000001</v>
      </c>
      <c r="BM2259">
        <v>17008.563000000002</v>
      </c>
    </row>
    <row r="2260" spans="1:65" x14ac:dyDescent="0.25">
      <c r="A2260" t="s">
        <v>2389</v>
      </c>
      <c r="B2260">
        <v>1905045.3218161936</v>
      </c>
      <c r="C2260">
        <v>1204627.8209999998</v>
      </c>
      <c r="D2260">
        <v>2032741.6294981088</v>
      </c>
      <c r="E2260">
        <v>799686.47150189104</v>
      </c>
      <c r="F2260">
        <v>1542700.7715018911</v>
      </c>
      <c r="G2260">
        <v>4042.7180000000008</v>
      </c>
      <c r="H2260">
        <v>-1936.72</v>
      </c>
      <c r="I2260">
        <v>22500</v>
      </c>
      <c r="J2260">
        <v>0</v>
      </c>
      <c r="K2260">
        <v>194710</v>
      </c>
      <c r="L2260">
        <v>8199.9999999999982</v>
      </c>
      <c r="M2260">
        <v>46408</v>
      </c>
      <c r="N2260">
        <v>426930</v>
      </c>
      <c r="O2260">
        <v>22500</v>
      </c>
      <c r="P2260">
        <v>657494</v>
      </c>
      <c r="Q2260">
        <v>78842</v>
      </c>
      <c r="R2260">
        <v>78620</v>
      </c>
      <c r="S2260">
        <v>342460</v>
      </c>
      <c r="T2260">
        <v>1171244.0000000002</v>
      </c>
      <c r="U2260">
        <v>342460</v>
      </c>
      <c r="V2260">
        <v>218.02</v>
      </c>
      <c r="W2260">
        <v>60.81</v>
      </c>
      <c r="X2260">
        <v>154</v>
      </c>
      <c r="Y2260">
        <v>0</v>
      </c>
      <c r="Z2260">
        <v>513301.48500000004</v>
      </c>
      <c r="AA2260">
        <v>166841.56200000001</v>
      </c>
      <c r="AB2260">
        <v>22597.134000000002</v>
      </c>
      <c r="AC2260">
        <v>88762.671000000017</v>
      </c>
      <c r="AD2260">
        <v>3917.4189999999999</v>
      </c>
      <c r="AE2260">
        <v>11438.965999999999</v>
      </c>
      <c r="AF2260">
        <v>124780.95299999992</v>
      </c>
      <c r="AG2260">
        <v>80834.050000000017</v>
      </c>
      <c r="AH2260">
        <v>12832.870999999999</v>
      </c>
      <c r="AI2260">
        <v>111892.64899999998</v>
      </c>
      <c r="AJ2260">
        <v>571.93799999999999</v>
      </c>
      <c r="AK2260">
        <v>19030.671999999999</v>
      </c>
      <c r="AL2260">
        <v>8340.7639999999992</v>
      </c>
      <c r="AM2260">
        <v>43493.100000000013</v>
      </c>
      <c r="AN2260">
        <v>23713.015600000006</v>
      </c>
      <c r="AO2260">
        <v>102901.94739999993</v>
      </c>
      <c r="AP2260">
        <v>46237.080999999991</v>
      </c>
      <c r="AQ2260">
        <v>95483.448000000019</v>
      </c>
      <c r="AR2260">
        <v>9012.6620000000021</v>
      </c>
      <c r="AS2260">
        <v>57030.68900000002</v>
      </c>
      <c r="AT2260">
        <v>168773.44200000007</v>
      </c>
      <c r="AU2260">
        <v>113536.397</v>
      </c>
      <c r="AV2260">
        <v>3440.5763999999999</v>
      </c>
      <c r="AW2260">
        <v>16463.484600000003</v>
      </c>
      <c r="AX2260">
        <v>19661.340000000004</v>
      </c>
      <c r="AY2260">
        <v>102687.07900000001</v>
      </c>
      <c r="AZ2260">
        <v>80087.387999999977</v>
      </c>
      <c r="BA2260">
        <v>264904.47700000013</v>
      </c>
      <c r="BB2260">
        <v>7013.3420000000006</v>
      </c>
      <c r="BC2260">
        <v>62449.269</v>
      </c>
      <c r="BD2260">
        <v>11057.055999999999</v>
      </c>
      <c r="BE2260">
        <v>32293.055000000008</v>
      </c>
      <c r="BF2260">
        <v>43330.99500000001</v>
      </c>
      <c r="BG2260">
        <v>237215.68900000001</v>
      </c>
      <c r="BH2260">
        <v>28791.359000000004</v>
      </c>
      <c r="BI2260">
        <v>328703.87699999998</v>
      </c>
      <c r="BJ2260">
        <v>71668.543999999994</v>
      </c>
      <c r="BK2260">
        <v>80249.2904981092</v>
      </c>
      <c r="BL2260">
        <v>5498.4560000000001</v>
      </c>
      <c r="BM2260">
        <v>16529.256999999998</v>
      </c>
    </row>
    <row r="2261" spans="1:65" x14ac:dyDescent="0.25">
      <c r="A2261" t="s">
        <v>2390</v>
      </c>
      <c r="B2261">
        <v>1898261.9777867734</v>
      </c>
      <c r="C2261">
        <v>1189556.5170000002</v>
      </c>
      <c r="D2261">
        <v>2025431.4256701858</v>
      </c>
      <c r="E2261">
        <v>806361.08832981286</v>
      </c>
      <c r="F2261">
        <v>1528381.4383298128</v>
      </c>
      <c r="G2261">
        <v>9032.6290000000008</v>
      </c>
      <c r="H2261">
        <v>-105.87299999999999</v>
      </c>
      <c r="I2261">
        <v>15000</v>
      </c>
      <c r="J2261">
        <v>0</v>
      </c>
      <c r="K2261">
        <v>162866</v>
      </c>
      <c r="L2261">
        <v>8728</v>
      </c>
      <c r="M2261">
        <v>26156.000000000004</v>
      </c>
      <c r="N2261">
        <v>441056.00000000006</v>
      </c>
      <c r="O2261">
        <v>19500</v>
      </c>
      <c r="P2261">
        <v>658099.99999999988</v>
      </c>
      <c r="Q2261">
        <v>128533.00000000001</v>
      </c>
      <c r="R2261">
        <v>65997.999999999985</v>
      </c>
      <c r="S2261">
        <v>337054.99999999994</v>
      </c>
      <c r="T2261">
        <v>1173882</v>
      </c>
      <c r="U2261">
        <v>337054.99999999994</v>
      </c>
      <c r="V2261">
        <v>238.25</v>
      </c>
      <c r="W2261">
        <v>83.91</v>
      </c>
      <c r="X2261">
        <v>153</v>
      </c>
      <c r="Y2261">
        <v>0</v>
      </c>
      <c r="Z2261">
        <v>512658.40399999975</v>
      </c>
      <c r="AA2261">
        <v>165440.65699999998</v>
      </c>
      <c r="AB2261">
        <v>22618.115000000002</v>
      </c>
      <c r="AC2261">
        <v>88666.063999999998</v>
      </c>
      <c r="AD2261">
        <v>3969.7930000000001</v>
      </c>
      <c r="AE2261">
        <v>11449.809999999998</v>
      </c>
      <c r="AF2261">
        <v>136002.01</v>
      </c>
      <c r="AG2261">
        <v>80516.377000000008</v>
      </c>
      <c r="AH2261">
        <v>13854.014000000005</v>
      </c>
      <c r="AI2261">
        <v>110025.36200000002</v>
      </c>
      <c r="AJ2261">
        <v>636.25800000000004</v>
      </c>
      <c r="AK2261">
        <v>18834.313999999998</v>
      </c>
      <c r="AL2261">
        <v>8506.2200000000012</v>
      </c>
      <c r="AM2261">
        <v>42901.484999999986</v>
      </c>
      <c r="AN2261">
        <v>25549.021400000005</v>
      </c>
      <c r="AO2261">
        <v>102045.92500000005</v>
      </c>
      <c r="AP2261">
        <v>46488.486999999986</v>
      </c>
      <c r="AQ2261">
        <v>92377.365999999965</v>
      </c>
      <c r="AR2261">
        <v>8993.0609999999942</v>
      </c>
      <c r="AS2261">
        <v>56182.25800000006</v>
      </c>
      <c r="AT2261">
        <v>136816.71199999997</v>
      </c>
      <c r="AU2261">
        <v>113248.41499999998</v>
      </c>
      <c r="AV2261">
        <v>3796.6885999999995</v>
      </c>
      <c r="AW2261">
        <v>16016.187</v>
      </c>
      <c r="AX2261">
        <v>20612.979000000003</v>
      </c>
      <c r="AY2261">
        <v>101832.17200000002</v>
      </c>
      <c r="AZ2261">
        <v>82480.899000000063</v>
      </c>
      <c r="BA2261">
        <v>269030.65400000016</v>
      </c>
      <c r="BB2261">
        <v>7182.3819999999996</v>
      </c>
      <c r="BC2261">
        <v>61304.985000000001</v>
      </c>
      <c r="BD2261">
        <v>11361.715</v>
      </c>
      <c r="BE2261">
        <v>31799.714</v>
      </c>
      <c r="BF2261">
        <v>42074.731</v>
      </c>
      <c r="BG2261">
        <v>237898.00100000008</v>
      </c>
      <c r="BH2261">
        <v>28511.289999999997</v>
      </c>
      <c r="BI2261">
        <v>328603.88499999989</v>
      </c>
      <c r="BJ2261">
        <v>71686.205999999991</v>
      </c>
      <c r="BK2261">
        <v>80733.315670186334</v>
      </c>
      <c r="BL2261">
        <v>5757.530999999999</v>
      </c>
      <c r="BM2261">
        <v>16524.478999999999</v>
      </c>
    </row>
    <row r="2262" spans="1:65" x14ac:dyDescent="0.25">
      <c r="A2262" t="s">
        <v>2391</v>
      </c>
      <c r="B2262">
        <v>1881040.7231555474</v>
      </c>
      <c r="C2262">
        <v>1169212.5280000002</v>
      </c>
      <c r="D2262">
        <v>2017095.0534981091</v>
      </c>
      <c r="E2262">
        <v>818980.75450189121</v>
      </c>
      <c r="F2262">
        <v>1515479.1045018912</v>
      </c>
      <c r="G2262">
        <v>8887.5280000000002</v>
      </c>
      <c r="H2262">
        <v>-1307.4060000000002</v>
      </c>
      <c r="I2262">
        <v>7500</v>
      </c>
      <c r="J2262">
        <v>0</v>
      </c>
      <c r="K2262">
        <v>168444</v>
      </c>
      <c r="L2262">
        <v>8241</v>
      </c>
      <c r="M2262">
        <v>32508.000000000004</v>
      </c>
      <c r="N2262">
        <v>440317.99999999994</v>
      </c>
      <c r="O2262">
        <v>16900</v>
      </c>
      <c r="P2262">
        <v>675354.99999999988</v>
      </c>
      <c r="Q2262">
        <v>123801</v>
      </c>
      <c r="R2262">
        <v>66232</v>
      </c>
      <c r="S2262">
        <v>341653</v>
      </c>
      <c r="T2262">
        <v>1190146</v>
      </c>
      <c r="U2262">
        <v>341653</v>
      </c>
      <c r="V2262">
        <v>259.74</v>
      </c>
      <c r="W2262">
        <v>83.79</v>
      </c>
      <c r="X2262">
        <v>152</v>
      </c>
      <c r="Y2262">
        <v>0</v>
      </c>
      <c r="Z2262">
        <v>512381.56399999978</v>
      </c>
      <c r="AA2262">
        <v>164594.92300000001</v>
      </c>
      <c r="AB2262">
        <v>23078.282999999996</v>
      </c>
      <c r="AC2262">
        <v>87737.167000000001</v>
      </c>
      <c r="AD2262">
        <v>3828.5429999999997</v>
      </c>
      <c r="AE2262">
        <v>11470.028</v>
      </c>
      <c r="AF2262">
        <v>129345.16799999999</v>
      </c>
      <c r="AG2262">
        <v>79514.616999999955</v>
      </c>
      <c r="AH2262">
        <v>14777.278999999999</v>
      </c>
      <c r="AI2262">
        <v>106800.97900000002</v>
      </c>
      <c r="AJ2262">
        <v>538.5440000000001</v>
      </c>
      <c r="AK2262">
        <v>18863.618000000002</v>
      </c>
      <c r="AL2262">
        <v>8529.2049999999981</v>
      </c>
      <c r="AM2262">
        <v>43619.281999999977</v>
      </c>
      <c r="AN2262">
        <v>26862.223200000011</v>
      </c>
      <c r="AO2262">
        <v>99746.15939999996</v>
      </c>
      <c r="AP2262">
        <v>48276.012999999977</v>
      </c>
      <c r="AQ2262">
        <v>88845.57699999999</v>
      </c>
      <c r="AR2262">
        <v>9117.5969999999979</v>
      </c>
      <c r="AS2262">
        <v>55264.577000000019</v>
      </c>
      <c r="AT2262">
        <v>118036.06500000002</v>
      </c>
      <c r="AU2262">
        <v>122576.41700000003</v>
      </c>
      <c r="AV2262">
        <v>4029.5828000000001</v>
      </c>
      <c r="AW2262">
        <v>15511.7096</v>
      </c>
      <c r="AX2262">
        <v>21421.878000000001</v>
      </c>
      <c r="AY2262">
        <v>101383.59100000001</v>
      </c>
      <c r="AZ2262">
        <v>83737.109999999971</v>
      </c>
      <c r="BA2262">
        <v>268479.1019999999</v>
      </c>
      <c r="BB2262">
        <v>8105.3919999999998</v>
      </c>
      <c r="BC2262">
        <v>59716.892999999996</v>
      </c>
      <c r="BD2262">
        <v>11794.242999999999</v>
      </c>
      <c r="BE2262">
        <v>31545.243999999999</v>
      </c>
      <c r="BF2262">
        <v>40084.759000000005</v>
      </c>
      <c r="BG2262">
        <v>236964.42700000011</v>
      </c>
      <c r="BH2262">
        <v>27075.044000000005</v>
      </c>
      <c r="BI2262">
        <v>327368.48499999952</v>
      </c>
      <c r="BJ2262">
        <v>71813.406000000003</v>
      </c>
      <c r="BK2262">
        <v>81028.994498109372</v>
      </c>
      <c r="BL2262">
        <v>6380.6289999999999</v>
      </c>
      <c r="BM2262">
        <v>16063.262999999997</v>
      </c>
    </row>
    <row r="2263" spans="1:65" x14ac:dyDescent="0.25">
      <c r="A2263" t="s">
        <v>2392</v>
      </c>
      <c r="B2263">
        <v>1872139.7676216115</v>
      </c>
      <c r="C2263">
        <v>1134022.7800000003</v>
      </c>
      <c r="D2263">
        <v>2031439.5213462745</v>
      </c>
      <c r="E2263">
        <v>870758.38865372445</v>
      </c>
      <c r="F2263">
        <v>1524493.1886537245</v>
      </c>
      <c r="G2263">
        <v>14238.869999999999</v>
      </c>
      <c r="H2263">
        <v>0</v>
      </c>
      <c r="I2263">
        <v>33750</v>
      </c>
      <c r="J2263">
        <v>0</v>
      </c>
      <c r="K2263">
        <v>150986</v>
      </c>
      <c r="L2263">
        <v>9187.0000000000018</v>
      </c>
      <c r="M2263">
        <v>29232</v>
      </c>
      <c r="N2263">
        <v>439233.99999999994</v>
      </c>
      <c r="O2263">
        <v>6000</v>
      </c>
      <c r="P2263">
        <v>674936</v>
      </c>
      <c r="Q2263">
        <v>112516</v>
      </c>
      <c r="R2263">
        <v>73423</v>
      </c>
      <c r="S2263">
        <v>298734</v>
      </c>
      <c r="T2263">
        <v>1196780</v>
      </c>
      <c r="U2263">
        <v>298734</v>
      </c>
      <c r="V2263">
        <v>285.51</v>
      </c>
      <c r="W2263">
        <v>0</v>
      </c>
      <c r="X2263">
        <v>149</v>
      </c>
      <c r="Y2263">
        <v>0</v>
      </c>
      <c r="Z2263">
        <v>512512.85799999972</v>
      </c>
      <c r="AA2263">
        <v>166279.02900000004</v>
      </c>
      <c r="AB2263">
        <v>23153.192999999999</v>
      </c>
      <c r="AC2263">
        <v>86682.191000000006</v>
      </c>
      <c r="AD2263">
        <v>3974.5280000000002</v>
      </c>
      <c r="AE2263">
        <v>11493.030999999999</v>
      </c>
      <c r="AF2263">
        <v>92249.03300000001</v>
      </c>
      <c r="AG2263">
        <v>80401.402999999933</v>
      </c>
      <c r="AH2263">
        <v>14916.692999999997</v>
      </c>
      <c r="AI2263">
        <v>98461.735000000001</v>
      </c>
      <c r="AJ2263">
        <v>606.73400000000004</v>
      </c>
      <c r="AK2263">
        <v>18444.614000000001</v>
      </c>
      <c r="AL2263">
        <v>8327.8780000000024</v>
      </c>
      <c r="AM2263">
        <v>42559.814999999995</v>
      </c>
      <c r="AN2263">
        <v>26842.408799999997</v>
      </c>
      <c r="AO2263">
        <v>101251.38339999995</v>
      </c>
      <c r="AP2263">
        <v>48795.972000000023</v>
      </c>
      <c r="AQ2263">
        <v>88478.242999999988</v>
      </c>
      <c r="AR2263">
        <v>8784.3939999999948</v>
      </c>
      <c r="AS2263">
        <v>56067.640000000036</v>
      </c>
      <c r="AT2263">
        <v>96824.142000000051</v>
      </c>
      <c r="AU2263">
        <v>162720.45699999994</v>
      </c>
      <c r="AV2263">
        <v>4132.1072000000004</v>
      </c>
      <c r="AW2263">
        <v>15814.069600000001</v>
      </c>
      <c r="AX2263">
        <v>22509.919000000002</v>
      </c>
      <c r="AY2263">
        <v>99519.282000000036</v>
      </c>
      <c r="AZ2263">
        <v>104771.98900000003</v>
      </c>
      <c r="BA2263">
        <v>254479.07199999999</v>
      </c>
      <c r="BB2263">
        <v>8138.0479999999989</v>
      </c>
      <c r="BC2263">
        <v>59626.399999999994</v>
      </c>
      <c r="BD2263">
        <v>12210.059000000001</v>
      </c>
      <c r="BE2263">
        <v>31176.057000000008</v>
      </c>
      <c r="BF2263">
        <v>39177.752</v>
      </c>
      <c r="BG2263">
        <v>236364.239</v>
      </c>
      <c r="BH2263">
        <v>27438.873999999993</v>
      </c>
      <c r="BI2263">
        <v>328778.80000000005</v>
      </c>
      <c r="BJ2263">
        <v>71881.297000000006</v>
      </c>
      <c r="BK2263">
        <v>76802.543346275081</v>
      </c>
      <c r="BL2263">
        <v>6774.9009999999998</v>
      </c>
      <c r="BM2263">
        <v>16039.517000000002</v>
      </c>
    </row>
    <row r="2264" spans="1:65" x14ac:dyDescent="0.25">
      <c r="A2264" t="s">
        <v>2393</v>
      </c>
      <c r="B2264">
        <v>1867004.3727189032</v>
      </c>
      <c r="C2264">
        <v>1133505.7050000003</v>
      </c>
      <c r="D2264">
        <v>2027908.7996491874</v>
      </c>
      <c r="E2264">
        <v>865302.53735081316</v>
      </c>
      <c r="F2264">
        <v>1524912.5373508132</v>
      </c>
      <c r="G2264">
        <v>9282.8109999999997</v>
      </c>
      <c r="H2264">
        <v>-36.147999999999996</v>
      </c>
      <c r="I2264">
        <v>33750</v>
      </c>
      <c r="J2264">
        <v>0</v>
      </c>
      <c r="K2264">
        <v>166606.99999999997</v>
      </c>
      <c r="L2264">
        <v>8199.9999999999982</v>
      </c>
      <c r="M2264">
        <v>45619.999999999993</v>
      </c>
      <c r="N2264">
        <v>438493</v>
      </c>
      <c r="O2264">
        <v>4900</v>
      </c>
      <c r="P2264">
        <v>701115</v>
      </c>
      <c r="Q2264">
        <v>113490.00000000001</v>
      </c>
      <c r="R2264">
        <v>78673</v>
      </c>
      <c r="S2264">
        <v>330616.99999999994</v>
      </c>
      <c r="T2264">
        <v>1226481.0000000002</v>
      </c>
      <c r="U2264">
        <v>330616.99999999994</v>
      </c>
      <c r="V2264">
        <v>255.5</v>
      </c>
      <c r="W2264">
        <v>81.53</v>
      </c>
      <c r="X2264">
        <v>149</v>
      </c>
      <c r="Y2264">
        <v>0</v>
      </c>
      <c r="Z2264">
        <v>513534.05900000007</v>
      </c>
      <c r="AA2264">
        <v>164816.15100000001</v>
      </c>
      <c r="AB2264">
        <v>22699.360000000001</v>
      </c>
      <c r="AC2264">
        <v>85186.749000000011</v>
      </c>
      <c r="AD2264">
        <v>3949.8229999999999</v>
      </c>
      <c r="AE2264">
        <v>11417.807999999999</v>
      </c>
      <c r="AF2264">
        <v>86846.908999999971</v>
      </c>
      <c r="AG2264">
        <v>79337.09</v>
      </c>
      <c r="AH2264">
        <v>13783.426000000003</v>
      </c>
      <c r="AI2264">
        <v>109255.20199999999</v>
      </c>
      <c r="AJ2264">
        <v>504.14000000000004</v>
      </c>
      <c r="AK2264">
        <v>18376.504000000008</v>
      </c>
      <c r="AL2264">
        <v>8329.3209999999999</v>
      </c>
      <c r="AM2264">
        <v>42393.633000000002</v>
      </c>
      <c r="AN2264">
        <v>26759.999999999996</v>
      </c>
      <c r="AO2264">
        <v>99419.876199999999</v>
      </c>
      <c r="AP2264">
        <v>45759.787999999993</v>
      </c>
      <c r="AQ2264">
        <v>88079.593999999983</v>
      </c>
      <c r="AR2264">
        <v>8216.4750000000022</v>
      </c>
      <c r="AS2264">
        <v>56025.642</v>
      </c>
      <c r="AT2264">
        <v>102031.82900000004</v>
      </c>
      <c r="AU2264">
        <v>162090.14400000009</v>
      </c>
      <c r="AV2264">
        <v>4210.3760000000002</v>
      </c>
      <c r="AW2264">
        <v>15454.4998</v>
      </c>
      <c r="AX2264">
        <v>24419.917000000001</v>
      </c>
      <c r="AY2264">
        <v>98072.894</v>
      </c>
      <c r="AZ2264">
        <v>105499.79599999993</v>
      </c>
      <c r="BA2264">
        <v>251485.85899999985</v>
      </c>
      <c r="BB2264">
        <v>7869.715000000002</v>
      </c>
      <c r="BC2264">
        <v>58794.145999999979</v>
      </c>
      <c r="BD2264">
        <v>11608.444000000001</v>
      </c>
      <c r="BE2264">
        <v>30808.445</v>
      </c>
      <c r="BF2264">
        <v>39397.483</v>
      </c>
      <c r="BG2264">
        <v>233918.40000000008</v>
      </c>
      <c r="BH2264">
        <v>28973.27099999999</v>
      </c>
      <c r="BI2264">
        <v>326455.28000000026</v>
      </c>
      <c r="BJ2264">
        <v>72545.604999999996</v>
      </c>
      <c r="BK2264">
        <v>80442.701649187075</v>
      </c>
      <c r="BL2264">
        <v>6565.9679999999998</v>
      </c>
      <c r="BM2264">
        <v>16078.181</v>
      </c>
    </row>
    <row r="2265" spans="1:65" x14ac:dyDescent="0.25">
      <c r="A2265" t="s">
        <v>2394</v>
      </c>
      <c r="B2265">
        <v>1857710.5709813545</v>
      </c>
      <c r="C2265">
        <v>1124357.7849999999</v>
      </c>
      <c r="D2265">
        <v>2019708.4964981088</v>
      </c>
      <c r="E2265">
        <v>865414.48750189133</v>
      </c>
      <c r="F2265">
        <v>1528314.4875018913</v>
      </c>
      <c r="G2265">
        <v>8424.0859999999993</v>
      </c>
      <c r="H2265">
        <v>-3.1040000000000001</v>
      </c>
      <c r="I2265">
        <v>42500</v>
      </c>
      <c r="J2265">
        <v>0</v>
      </c>
      <c r="K2265">
        <v>156576.00000000003</v>
      </c>
      <c r="L2265">
        <v>9134</v>
      </c>
      <c r="M2265">
        <v>44432</v>
      </c>
      <c r="N2265">
        <v>439786</v>
      </c>
      <c r="O2265">
        <v>4300</v>
      </c>
      <c r="P2265">
        <v>708104</v>
      </c>
      <c r="Q2265">
        <v>132234.00000000003</v>
      </c>
      <c r="R2265">
        <v>76687</v>
      </c>
      <c r="S2265">
        <v>337542.00000000006</v>
      </c>
      <c r="T2265">
        <v>1233710.9999999995</v>
      </c>
      <c r="U2265">
        <v>337542.00000000006</v>
      </c>
      <c r="V2265">
        <v>235.4</v>
      </c>
      <c r="W2265">
        <v>81.53</v>
      </c>
      <c r="X2265">
        <v>149.41176470588235</v>
      </c>
      <c r="Y2265">
        <v>0</v>
      </c>
      <c r="Z2265">
        <v>513362.53000000014</v>
      </c>
      <c r="AA2265">
        <v>167560.11000000022</v>
      </c>
      <c r="AB2265">
        <v>21649.253999999997</v>
      </c>
      <c r="AC2265">
        <v>84666.868000000002</v>
      </c>
      <c r="AD2265">
        <v>3603.029</v>
      </c>
      <c r="AE2265">
        <v>11849.276000000002</v>
      </c>
      <c r="AF2265">
        <v>90360.106000000102</v>
      </c>
      <c r="AG2265">
        <v>78262.796999999991</v>
      </c>
      <c r="AH2265">
        <v>12900.940999999997</v>
      </c>
      <c r="AI2265">
        <v>106832.894</v>
      </c>
      <c r="AJ2265">
        <v>513.96400000000006</v>
      </c>
      <c r="AK2265">
        <v>19056.923999999999</v>
      </c>
      <c r="AL2265">
        <v>8147.1380000000008</v>
      </c>
      <c r="AM2265">
        <v>41588.614999999983</v>
      </c>
      <c r="AN2265">
        <v>25515.468800000002</v>
      </c>
      <c r="AO2265">
        <v>98637.03800000003</v>
      </c>
      <c r="AP2265">
        <v>43814.002000000015</v>
      </c>
      <c r="AQ2265">
        <v>88275.530999999959</v>
      </c>
      <c r="AR2265">
        <v>8455.2639999999956</v>
      </c>
      <c r="AS2265">
        <v>55918.567000000025</v>
      </c>
      <c r="AT2265">
        <v>99541.274999999994</v>
      </c>
      <c r="AU2265">
        <v>161645.54699999987</v>
      </c>
      <c r="AV2265">
        <v>4052.9112000000005</v>
      </c>
      <c r="AW2265">
        <v>15477.641000000003</v>
      </c>
      <c r="AX2265">
        <v>22834.299000000003</v>
      </c>
      <c r="AY2265">
        <v>100299.594</v>
      </c>
      <c r="AZ2265">
        <v>101438.59999999998</v>
      </c>
      <c r="BA2265">
        <v>250126.66100000005</v>
      </c>
      <c r="BB2265">
        <v>8437.6770000000015</v>
      </c>
      <c r="BC2265">
        <v>57954.547999999988</v>
      </c>
      <c r="BD2265">
        <v>11286.651999999998</v>
      </c>
      <c r="BE2265">
        <v>31401.650999999994</v>
      </c>
      <c r="BF2265">
        <v>39609.682000000001</v>
      </c>
      <c r="BG2265">
        <v>231226.77100000004</v>
      </c>
      <c r="BH2265">
        <v>29430.440000000002</v>
      </c>
      <c r="BI2265">
        <v>323002.658</v>
      </c>
      <c r="BJ2265">
        <v>72701.727999999988</v>
      </c>
      <c r="BK2265">
        <v>79753.233498108428</v>
      </c>
      <c r="BL2265">
        <v>6702.8240000000005</v>
      </c>
      <c r="BM2265">
        <v>16171.571999999998</v>
      </c>
    </row>
    <row r="2266" spans="1:65" x14ac:dyDescent="0.25">
      <c r="A2266" t="s">
        <v>2395</v>
      </c>
      <c r="B2266">
        <v>1843921.9358263896</v>
      </c>
      <c r="C2266">
        <v>1101297.8370000001</v>
      </c>
      <c r="D2266">
        <v>2025867.6836701871</v>
      </c>
      <c r="E2266">
        <v>897400.25432981295</v>
      </c>
      <c r="F2266">
        <v>1550370.2543298129</v>
      </c>
      <c r="G2266">
        <v>18219.089999999997</v>
      </c>
      <c r="H2266">
        <v>0</v>
      </c>
      <c r="I2266">
        <v>25000</v>
      </c>
      <c r="J2266">
        <v>0</v>
      </c>
      <c r="K2266">
        <v>155358</v>
      </c>
      <c r="L2266">
        <v>8314</v>
      </c>
      <c r="M2266">
        <v>42068</v>
      </c>
      <c r="N2266">
        <v>433107</v>
      </c>
      <c r="O2266">
        <v>500</v>
      </c>
      <c r="P2266">
        <v>708129</v>
      </c>
      <c r="Q2266">
        <v>114277.99999999999</v>
      </c>
      <c r="R2266">
        <v>88572</v>
      </c>
      <c r="S2266">
        <v>312204</v>
      </c>
      <c r="T2266">
        <v>1238121.9999999998</v>
      </c>
      <c r="U2266">
        <v>312204</v>
      </c>
      <c r="V2266">
        <v>330.23</v>
      </c>
      <c r="W2266">
        <v>0</v>
      </c>
      <c r="X2266">
        <v>149</v>
      </c>
      <c r="Y2266">
        <v>0</v>
      </c>
      <c r="Z2266">
        <v>511898.01400000037</v>
      </c>
      <c r="AA2266">
        <v>168714.24099999995</v>
      </c>
      <c r="AB2266">
        <v>20243.991000000002</v>
      </c>
      <c r="AC2266">
        <v>84313.042000000001</v>
      </c>
      <c r="AD2266">
        <v>4064.0139999999992</v>
      </c>
      <c r="AE2266">
        <v>12803.046999999999</v>
      </c>
      <c r="AF2266">
        <v>90630.66800000002</v>
      </c>
      <c r="AG2266">
        <v>77432.26999999996</v>
      </c>
      <c r="AH2266">
        <v>11977.454</v>
      </c>
      <c r="AI2266">
        <v>100560.67000000003</v>
      </c>
      <c r="AJ2266">
        <v>607.23400000000004</v>
      </c>
      <c r="AK2266">
        <v>18868.562999999998</v>
      </c>
      <c r="AL2266">
        <v>8199.2989999999991</v>
      </c>
      <c r="AM2266">
        <v>41524.307000000015</v>
      </c>
      <c r="AN2266">
        <v>24622.462200000002</v>
      </c>
      <c r="AO2266">
        <v>98025.789599999989</v>
      </c>
      <c r="AP2266">
        <v>39821.528999999995</v>
      </c>
      <c r="AQ2266">
        <v>88593.518999999957</v>
      </c>
      <c r="AR2266">
        <v>9005.7560000000067</v>
      </c>
      <c r="AS2266">
        <v>55236.836000000003</v>
      </c>
      <c r="AT2266">
        <v>93154.993000000017</v>
      </c>
      <c r="AU2266">
        <v>184890.97300000006</v>
      </c>
      <c r="AV2266">
        <v>3811.1688000000004</v>
      </c>
      <c r="AW2266">
        <v>15235.7804</v>
      </c>
      <c r="AX2266">
        <v>20846.649000000001</v>
      </c>
      <c r="AY2266">
        <v>101576.61200000001</v>
      </c>
      <c r="AZ2266">
        <v>97716.379999999961</v>
      </c>
      <c r="BA2266">
        <v>247172.84799999997</v>
      </c>
      <c r="BB2266">
        <v>8017.34</v>
      </c>
      <c r="BC2266">
        <v>57349.076000000008</v>
      </c>
      <c r="BD2266">
        <v>11205.16</v>
      </c>
      <c r="BE2266">
        <v>31275.159</v>
      </c>
      <c r="BF2266">
        <v>38901.633999999991</v>
      </c>
      <c r="BG2266">
        <v>228969.58999999997</v>
      </c>
      <c r="BH2266">
        <v>29643.608</v>
      </c>
      <c r="BI2266">
        <v>319707.11599999975</v>
      </c>
      <c r="BJ2266">
        <v>70537.58</v>
      </c>
      <c r="BK2266">
        <v>77969.562670186817</v>
      </c>
      <c r="BL2266">
        <v>6392.9030000000002</v>
      </c>
      <c r="BM2266">
        <v>15648.681999999997</v>
      </c>
    </row>
    <row r="2267" spans="1:65" x14ac:dyDescent="0.25">
      <c r="A2267" t="s">
        <v>2396</v>
      </c>
      <c r="B2267">
        <v>1845241.2877879387</v>
      </c>
      <c r="C2267">
        <v>1095255.9650000001</v>
      </c>
      <c r="D2267">
        <v>2043178.0554981092</v>
      </c>
      <c r="E2267">
        <v>919625.87150189118</v>
      </c>
      <c r="F2267">
        <v>1576585.8715018912</v>
      </c>
      <c r="G2267">
        <v>11948.995000000001</v>
      </c>
      <c r="H2267">
        <v>0</v>
      </c>
      <c r="I2267">
        <v>46250</v>
      </c>
      <c r="J2267">
        <v>0</v>
      </c>
      <c r="K2267">
        <v>169655</v>
      </c>
      <c r="L2267">
        <v>8900</v>
      </c>
      <c r="M2267">
        <v>44404</v>
      </c>
      <c r="N2267">
        <v>412568</v>
      </c>
      <c r="O2267">
        <v>300</v>
      </c>
      <c r="P2267">
        <v>692056</v>
      </c>
      <c r="Q2267">
        <v>62134.999999999993</v>
      </c>
      <c r="R2267">
        <v>111782.00000000001</v>
      </c>
      <c r="S2267">
        <v>276494</v>
      </c>
      <c r="T2267">
        <v>1225306</v>
      </c>
      <c r="U2267">
        <v>276494</v>
      </c>
      <c r="V2267">
        <v>271.37</v>
      </c>
      <c r="W2267">
        <v>0</v>
      </c>
      <c r="X2267">
        <v>152.44324324324324</v>
      </c>
      <c r="Y2267">
        <v>0</v>
      </c>
      <c r="Z2267">
        <v>510144.60399999976</v>
      </c>
      <c r="AA2267">
        <v>170214.769</v>
      </c>
      <c r="AB2267">
        <v>20717.079999999998</v>
      </c>
      <c r="AC2267">
        <v>83919.19</v>
      </c>
      <c r="AD2267">
        <v>3644.259</v>
      </c>
      <c r="AE2267">
        <v>13109.764000000001</v>
      </c>
      <c r="AF2267">
        <v>96262.934999999983</v>
      </c>
      <c r="AG2267">
        <v>77017.298999999999</v>
      </c>
      <c r="AH2267">
        <v>10486.904999999999</v>
      </c>
      <c r="AI2267">
        <v>105372.883</v>
      </c>
      <c r="AJ2267">
        <v>505.40400000000005</v>
      </c>
      <c r="AK2267">
        <v>18570.896999999997</v>
      </c>
      <c r="AL2267">
        <v>8421.6730000000007</v>
      </c>
      <c r="AM2267">
        <v>41577.168000000005</v>
      </c>
      <c r="AN2267">
        <v>22639.544199999997</v>
      </c>
      <c r="AO2267">
        <v>99068.53820000001</v>
      </c>
      <c r="AP2267">
        <v>25558.902000000006</v>
      </c>
      <c r="AQ2267">
        <v>90793.091000000015</v>
      </c>
      <c r="AR2267">
        <v>8513.5489999999991</v>
      </c>
      <c r="AS2267">
        <v>55230.061000000016</v>
      </c>
      <c r="AT2267">
        <v>126162.09499999996</v>
      </c>
      <c r="AU2267">
        <v>199454.65300000002</v>
      </c>
      <c r="AV2267">
        <v>3613.8227999999999</v>
      </c>
      <c r="AW2267">
        <v>15215.9918</v>
      </c>
      <c r="AX2267">
        <v>21687.207999999999</v>
      </c>
      <c r="AY2267">
        <v>101044.04699999996</v>
      </c>
      <c r="AZ2267">
        <v>80916.527000000133</v>
      </c>
      <c r="BA2267">
        <v>243645.26900000006</v>
      </c>
      <c r="BB2267">
        <v>7451.848</v>
      </c>
      <c r="BC2267">
        <v>57280.081999999995</v>
      </c>
      <c r="BD2267">
        <v>10858.445</v>
      </c>
      <c r="BE2267">
        <v>31379.445</v>
      </c>
      <c r="BF2267">
        <v>38327.089</v>
      </c>
      <c r="BG2267">
        <v>228177.67700000008</v>
      </c>
      <c r="BH2267">
        <v>29762.249999999993</v>
      </c>
      <c r="BI2267">
        <v>319131.35399999999</v>
      </c>
      <c r="BJ2267">
        <v>64016.466999999997</v>
      </c>
      <c r="BK2267">
        <v>76624.832498109055</v>
      </c>
      <c r="BL2267">
        <v>5565.3580000000002</v>
      </c>
      <c r="BM2267">
        <v>16351.044000000002</v>
      </c>
    </row>
    <row r="2268" spans="1:65" x14ac:dyDescent="0.25">
      <c r="A2268" t="s">
        <v>2397</v>
      </c>
      <c r="B2268">
        <v>1835861.7655164569</v>
      </c>
      <c r="C2268">
        <v>1103578.7039999999</v>
      </c>
      <c r="D2268">
        <v>2030698.6794981086</v>
      </c>
      <c r="E2268">
        <v>899298.48850189103</v>
      </c>
      <c r="F2268">
        <v>1567218.488501891</v>
      </c>
      <c r="G2268">
        <v>3570.3120000000004</v>
      </c>
      <c r="H2268">
        <v>-516.36500000000001</v>
      </c>
      <c r="I2268">
        <v>46250</v>
      </c>
      <c r="J2268">
        <v>0</v>
      </c>
      <c r="K2268">
        <v>185249</v>
      </c>
      <c r="L2268">
        <v>8500</v>
      </c>
      <c r="M2268">
        <v>50748.000000000007</v>
      </c>
      <c r="N2268">
        <v>401619</v>
      </c>
      <c r="O2268">
        <v>1300</v>
      </c>
      <c r="P2268">
        <v>668932</v>
      </c>
      <c r="Q2268">
        <v>39632.000000000007</v>
      </c>
      <c r="R2268">
        <v>126655</v>
      </c>
      <c r="S2268">
        <v>276929</v>
      </c>
      <c r="T2268">
        <v>1205706</v>
      </c>
      <c r="U2268">
        <v>276929</v>
      </c>
      <c r="V2268">
        <v>227.84</v>
      </c>
      <c r="W2268">
        <v>46.45</v>
      </c>
      <c r="X2268">
        <v>152.44324324324324</v>
      </c>
      <c r="Y2268">
        <v>0</v>
      </c>
      <c r="Z2268">
        <v>508868.60900000011</v>
      </c>
      <c r="AA2268">
        <v>170946.71899999992</v>
      </c>
      <c r="AB2268">
        <v>19908.438999999998</v>
      </c>
      <c r="AC2268">
        <v>82756.057999999975</v>
      </c>
      <c r="AD2268">
        <v>3016.15</v>
      </c>
      <c r="AE2268">
        <v>12794.007</v>
      </c>
      <c r="AF2268">
        <v>96429.012000000017</v>
      </c>
      <c r="AG2268">
        <v>77362.771999999983</v>
      </c>
      <c r="AH2268">
        <v>10515.117999999999</v>
      </c>
      <c r="AI2268">
        <v>107893.44700000001</v>
      </c>
      <c r="AJ2268">
        <v>484.0440000000001</v>
      </c>
      <c r="AK2268">
        <v>18226.960999999999</v>
      </c>
      <c r="AL2268">
        <v>8657.391999999998</v>
      </c>
      <c r="AM2268">
        <v>40810.307999999983</v>
      </c>
      <c r="AN2268">
        <v>21834.012000000002</v>
      </c>
      <c r="AO2268">
        <v>98031.52320000004</v>
      </c>
      <c r="AP2268">
        <v>30709.484000000004</v>
      </c>
      <c r="AQ2268">
        <v>91901.574000000022</v>
      </c>
      <c r="AR2268">
        <v>8077.917000000004</v>
      </c>
      <c r="AS2268">
        <v>55094.797000000006</v>
      </c>
      <c r="AT2268">
        <v>135357.03099999999</v>
      </c>
      <c r="AU2268">
        <v>194355.52699999991</v>
      </c>
      <c r="AV2268">
        <v>3450.7730000000001</v>
      </c>
      <c r="AW2268">
        <v>14874.228800000003</v>
      </c>
      <c r="AX2268">
        <v>21349.840000000004</v>
      </c>
      <c r="AY2268">
        <v>98754.796000000002</v>
      </c>
      <c r="AZ2268">
        <v>79542.281999999977</v>
      </c>
      <c r="BA2268">
        <v>241347.64700000003</v>
      </c>
      <c r="BB2268">
        <v>6647.3649999999998</v>
      </c>
      <c r="BC2268">
        <v>57249.42</v>
      </c>
      <c r="BD2268">
        <v>10946.851000000002</v>
      </c>
      <c r="BE2268">
        <v>31177.85</v>
      </c>
      <c r="BF2268">
        <v>41182.487999999998</v>
      </c>
      <c r="BG2268">
        <v>224943.13600000006</v>
      </c>
      <c r="BH2268">
        <v>27277.115999999984</v>
      </c>
      <c r="BI2268">
        <v>319421.58699999994</v>
      </c>
      <c r="BJ2268">
        <v>63489.842999999993</v>
      </c>
      <c r="BK2268">
        <v>76900.719498108738</v>
      </c>
      <c r="BL2268">
        <v>5834.9380000000001</v>
      </c>
      <c r="BM2268">
        <v>15855.602000000001</v>
      </c>
    </row>
    <row r="2269" spans="1:65" x14ac:dyDescent="0.25">
      <c r="A2269" t="s">
        <v>2398</v>
      </c>
      <c r="B2269">
        <v>1843533.514128458</v>
      </c>
      <c r="C2269">
        <v>1122640.6529999999</v>
      </c>
      <c r="D2269">
        <v>2006751.7064981086</v>
      </c>
      <c r="E2269">
        <v>858827.82150189113</v>
      </c>
      <c r="F2269">
        <v>1550307.8215018911</v>
      </c>
      <c r="G2269">
        <v>434.827</v>
      </c>
      <c r="H2269">
        <v>-718.25</v>
      </c>
      <c r="I2269">
        <v>61000</v>
      </c>
      <c r="J2269">
        <v>0</v>
      </c>
      <c r="K2269">
        <v>190589.99999999997</v>
      </c>
      <c r="L2269">
        <v>8700</v>
      </c>
      <c r="M2269">
        <v>49696</v>
      </c>
      <c r="N2269">
        <v>390110</v>
      </c>
      <c r="O2269">
        <v>6200</v>
      </c>
      <c r="P2269">
        <v>632266.99999999988</v>
      </c>
      <c r="Q2269">
        <v>33341</v>
      </c>
      <c r="R2269">
        <v>134696.00000000003</v>
      </c>
      <c r="S2269">
        <v>279827</v>
      </c>
      <c r="T2269">
        <v>1165773.0000000002</v>
      </c>
      <c r="U2269">
        <v>279827</v>
      </c>
      <c r="V2269">
        <v>185.47</v>
      </c>
      <c r="W2269">
        <v>82.69</v>
      </c>
      <c r="X2269">
        <v>153.71721311475409</v>
      </c>
      <c r="Y2269">
        <v>0</v>
      </c>
      <c r="Z2269">
        <v>507851.16399999976</v>
      </c>
      <c r="AA2269">
        <v>173233.98400000005</v>
      </c>
      <c r="AB2269">
        <v>18876.031999999999</v>
      </c>
      <c r="AC2269">
        <v>83368.475999999995</v>
      </c>
      <c r="AD2269">
        <v>2582.0439999999999</v>
      </c>
      <c r="AE2269">
        <v>12629.821000000002</v>
      </c>
      <c r="AF2269">
        <v>107656.86999999997</v>
      </c>
      <c r="AG2269">
        <v>77310.159999999945</v>
      </c>
      <c r="AH2269">
        <v>10809.59</v>
      </c>
      <c r="AI2269">
        <v>109272.024</v>
      </c>
      <c r="AJ2269">
        <v>605.88000000000011</v>
      </c>
      <c r="AK2269">
        <v>17818.010000000002</v>
      </c>
      <c r="AL2269">
        <v>8531.1360000000041</v>
      </c>
      <c r="AM2269">
        <v>41194.37999999999</v>
      </c>
      <c r="AN2269">
        <v>20429.886600000002</v>
      </c>
      <c r="AO2269">
        <v>98204.004000000001</v>
      </c>
      <c r="AP2269">
        <v>38122.576999999997</v>
      </c>
      <c r="AQ2269">
        <v>91760.365999999995</v>
      </c>
      <c r="AR2269">
        <v>8267.6750000000047</v>
      </c>
      <c r="AS2269">
        <v>55726.153999999988</v>
      </c>
      <c r="AT2269">
        <v>138898.91800000006</v>
      </c>
      <c r="AU2269">
        <v>164270.11900000004</v>
      </c>
      <c r="AV2269">
        <v>3360.3614000000002</v>
      </c>
      <c r="AW2269">
        <v>15206.606</v>
      </c>
      <c r="AX2269">
        <v>20320.872000000003</v>
      </c>
      <c r="AY2269">
        <v>100694.57399999999</v>
      </c>
      <c r="AZ2269">
        <v>80992.624999999913</v>
      </c>
      <c r="BA2269">
        <v>241994.32499999963</v>
      </c>
      <c r="BB2269">
        <v>6020.5750000000007</v>
      </c>
      <c r="BC2269">
        <v>57695.845000000001</v>
      </c>
      <c r="BD2269">
        <v>11075.284</v>
      </c>
      <c r="BE2269">
        <v>31590.284</v>
      </c>
      <c r="BF2269">
        <v>45360.048999999999</v>
      </c>
      <c r="BG2269">
        <v>221736.57900000003</v>
      </c>
      <c r="BH2269">
        <v>24217.300000000007</v>
      </c>
      <c r="BI2269">
        <v>322344.22300000011</v>
      </c>
      <c r="BJ2269">
        <v>63317.943000000007</v>
      </c>
      <c r="BK2269">
        <v>74861.939498108637</v>
      </c>
      <c r="BL2269">
        <v>5343.871000000001</v>
      </c>
      <c r="BM2269">
        <v>15839.832999999999</v>
      </c>
    </row>
    <row r="2270" spans="1:65" x14ac:dyDescent="0.25">
      <c r="A2270" t="s">
        <v>2399</v>
      </c>
      <c r="B2270">
        <v>1833263.363390909</v>
      </c>
      <c r="C2270">
        <v>1087866.193</v>
      </c>
      <c r="D2270">
        <v>1981032.5526701878</v>
      </c>
      <c r="E2270">
        <v>866167.22132981289</v>
      </c>
      <c r="F2270">
        <v>1534803.5213298129</v>
      </c>
      <c r="G2270">
        <v>2224.9349999999999</v>
      </c>
      <c r="H2270">
        <v>-181.35999999999999</v>
      </c>
      <c r="I2270">
        <v>37500</v>
      </c>
      <c r="J2270">
        <v>0</v>
      </c>
      <c r="K2270">
        <v>199586</v>
      </c>
      <c r="L2270">
        <v>8600</v>
      </c>
      <c r="M2270">
        <v>45872</v>
      </c>
      <c r="N2270">
        <v>388582.99999999994</v>
      </c>
      <c r="O2270">
        <v>5200</v>
      </c>
      <c r="P2270">
        <v>658207.00000000012</v>
      </c>
      <c r="Q2270">
        <v>38935</v>
      </c>
      <c r="R2270">
        <v>129342.00000000001</v>
      </c>
      <c r="S2270">
        <v>289593</v>
      </c>
      <c r="T2270">
        <v>1184732</v>
      </c>
      <c r="U2270">
        <v>289593</v>
      </c>
      <c r="V2270">
        <v>203.28</v>
      </c>
      <c r="W2270">
        <v>82.74</v>
      </c>
      <c r="X2270">
        <v>151.6</v>
      </c>
      <c r="Y2270">
        <v>0</v>
      </c>
      <c r="Z2270">
        <v>508929.10300000041</v>
      </c>
      <c r="AA2270">
        <v>172848.14699999991</v>
      </c>
      <c r="AB2270">
        <v>19497.242000000002</v>
      </c>
      <c r="AC2270">
        <v>82517.536999999997</v>
      </c>
      <c r="AD2270">
        <v>2579.7929999999997</v>
      </c>
      <c r="AE2270">
        <v>12398.796999999997</v>
      </c>
      <c r="AF2270">
        <v>103256.85599999991</v>
      </c>
      <c r="AG2270">
        <v>76720.13199999994</v>
      </c>
      <c r="AH2270">
        <v>11711.001000000004</v>
      </c>
      <c r="AI2270">
        <v>103652.53099999999</v>
      </c>
      <c r="AJ2270">
        <v>598.32000000000005</v>
      </c>
      <c r="AK2270">
        <v>17746.672999999999</v>
      </c>
      <c r="AL2270">
        <v>8152.5219999999999</v>
      </c>
      <c r="AM2270">
        <v>40570.085000000021</v>
      </c>
      <c r="AN2270">
        <v>18573.100999999995</v>
      </c>
      <c r="AO2270">
        <v>98483.033200000005</v>
      </c>
      <c r="AP2270">
        <v>40239.809000000008</v>
      </c>
      <c r="AQ2270">
        <v>92433.861000000004</v>
      </c>
      <c r="AR2270">
        <v>7404.2850000000008</v>
      </c>
      <c r="AS2270">
        <v>56085.883000000038</v>
      </c>
      <c r="AT2270">
        <v>115388.93700000002</v>
      </c>
      <c r="AU2270">
        <v>147683.18899999998</v>
      </c>
      <c r="AV2270">
        <v>2918.4479999999999</v>
      </c>
      <c r="AW2270">
        <v>15583.853799999999</v>
      </c>
      <c r="AX2270">
        <v>21171.206999999995</v>
      </c>
      <c r="AY2270">
        <v>99034.983999999997</v>
      </c>
      <c r="AZ2270">
        <v>74510.403000000078</v>
      </c>
      <c r="BA2270">
        <v>240881.80600000019</v>
      </c>
      <c r="BB2270">
        <v>5488.0380000000005</v>
      </c>
      <c r="BC2270">
        <v>57894.347000000009</v>
      </c>
      <c r="BD2270">
        <v>11105.585000000001</v>
      </c>
      <c r="BE2270">
        <v>31265.584999999999</v>
      </c>
      <c r="BF2270">
        <v>45394.239999999991</v>
      </c>
      <c r="BG2270">
        <v>219782.74400000009</v>
      </c>
      <c r="BH2270">
        <v>22928.684000000001</v>
      </c>
      <c r="BI2270">
        <v>322256.8719999998</v>
      </c>
      <c r="BJ2270">
        <v>62984.084999999999</v>
      </c>
      <c r="BK2270">
        <v>77099.468670187111</v>
      </c>
      <c r="BL2270">
        <v>5034.5339999999997</v>
      </c>
      <c r="BM2270">
        <v>16093.023999999999</v>
      </c>
    </row>
    <row r="2271" spans="1:65" x14ac:dyDescent="0.25">
      <c r="A2271" t="s">
        <v>2400</v>
      </c>
      <c r="B2271">
        <v>1842277.5693038139</v>
      </c>
      <c r="C2271">
        <v>1139115.8289999999</v>
      </c>
      <c r="D2271">
        <v>1951184.4164981081</v>
      </c>
      <c r="E2271">
        <v>783051.32150189113</v>
      </c>
      <c r="F2271">
        <v>1503139.7715018911</v>
      </c>
      <c r="G2271">
        <v>4290.2870000000003</v>
      </c>
      <c r="H2271">
        <v>-195.08199999999997</v>
      </c>
      <c r="I2271">
        <v>21250</v>
      </c>
      <c r="J2271">
        <v>0</v>
      </c>
      <c r="K2271">
        <v>154972</v>
      </c>
      <c r="L2271">
        <v>9697</v>
      </c>
      <c r="M2271">
        <v>42340</v>
      </c>
      <c r="N2271">
        <v>410438</v>
      </c>
      <c r="O2271">
        <v>17700</v>
      </c>
      <c r="P2271">
        <v>654374</v>
      </c>
      <c r="Q2271">
        <v>124639</v>
      </c>
      <c r="R2271">
        <v>78910.000000000015</v>
      </c>
      <c r="S2271">
        <v>339650.99999999994</v>
      </c>
      <c r="T2271">
        <v>1153419</v>
      </c>
      <c r="U2271">
        <v>339650.99999999994</v>
      </c>
      <c r="V2271">
        <v>228.08</v>
      </c>
      <c r="W2271">
        <v>84.750000000000014</v>
      </c>
      <c r="X2271">
        <v>151.47058823529412</v>
      </c>
      <c r="Y2271">
        <v>0</v>
      </c>
      <c r="Z2271">
        <v>508817.69199999986</v>
      </c>
      <c r="AA2271">
        <v>170847.58000000005</v>
      </c>
      <c r="AB2271">
        <v>19137.781999999996</v>
      </c>
      <c r="AC2271">
        <v>81660.065999999992</v>
      </c>
      <c r="AD2271">
        <v>3953.45</v>
      </c>
      <c r="AE2271">
        <v>12328.822</v>
      </c>
      <c r="AF2271">
        <v>123643.88399999998</v>
      </c>
      <c r="AG2271">
        <v>77685.617999999959</v>
      </c>
      <c r="AH2271">
        <v>11765.086999999998</v>
      </c>
      <c r="AI2271">
        <v>106227.34100000001</v>
      </c>
      <c r="AJ2271">
        <v>523.82600000000002</v>
      </c>
      <c r="AK2271">
        <v>17453.903000000002</v>
      </c>
      <c r="AL2271">
        <v>7889.4289999999983</v>
      </c>
      <c r="AM2271">
        <v>40995.476999999977</v>
      </c>
      <c r="AN2271">
        <v>15687.779000000004</v>
      </c>
      <c r="AO2271">
        <v>101914.22660000002</v>
      </c>
      <c r="AP2271">
        <v>63811.737000000008</v>
      </c>
      <c r="AQ2271">
        <v>93111.087000000029</v>
      </c>
      <c r="AR2271">
        <v>6036.9980000000069</v>
      </c>
      <c r="AS2271">
        <v>56806.125000000015</v>
      </c>
      <c r="AT2271">
        <v>142312.03499999992</v>
      </c>
      <c r="AU2271">
        <v>108331.60799999996</v>
      </c>
      <c r="AV2271">
        <v>2330.9719999999998</v>
      </c>
      <c r="AW2271">
        <v>16136.611400000002</v>
      </c>
      <c r="AX2271">
        <v>20132.46</v>
      </c>
      <c r="AY2271">
        <v>100759.62299999999</v>
      </c>
      <c r="AZ2271">
        <v>68009.738999999987</v>
      </c>
      <c r="BA2271">
        <v>241288.87100000004</v>
      </c>
      <c r="BB2271">
        <v>5393.8770000000004</v>
      </c>
      <c r="BC2271">
        <v>57829.771999999997</v>
      </c>
      <c r="BD2271">
        <v>10867.028</v>
      </c>
      <c r="BE2271">
        <v>30823.028999999995</v>
      </c>
      <c r="BF2271">
        <v>43334.17</v>
      </c>
      <c r="BG2271">
        <v>220867.34000000003</v>
      </c>
      <c r="BH2271">
        <v>21727.006000000008</v>
      </c>
      <c r="BI2271">
        <v>323439.99399999948</v>
      </c>
      <c r="BJ2271">
        <v>59381.255000000005</v>
      </c>
      <c r="BK2271">
        <v>76301.400498108647</v>
      </c>
      <c r="BL2271">
        <v>4359.6229999999996</v>
      </c>
      <c r="BM2271">
        <v>16375.922</v>
      </c>
    </row>
    <row r="2272" spans="1:65" x14ac:dyDescent="0.25">
      <c r="A2272" t="s">
        <v>2401</v>
      </c>
      <c r="B2272">
        <v>1846479.8647506516</v>
      </c>
      <c r="C2272">
        <v>1146889.5350000001</v>
      </c>
      <c r="D2272">
        <v>1954812.2656253867</v>
      </c>
      <c r="E2272">
        <v>780441.32137461298</v>
      </c>
      <c r="F2272">
        <v>1504067.171374613</v>
      </c>
      <c r="G2272">
        <v>6703.4229999999998</v>
      </c>
      <c r="H2272">
        <v>-189.58500000000001</v>
      </c>
      <c r="I2272">
        <v>21250</v>
      </c>
      <c r="J2272">
        <v>0</v>
      </c>
      <c r="K2272">
        <v>179079</v>
      </c>
      <c r="L2272">
        <v>8199.9999999999982</v>
      </c>
      <c r="M2272">
        <v>60040</v>
      </c>
      <c r="N2272">
        <v>410624</v>
      </c>
      <c r="O2272">
        <v>17700</v>
      </c>
      <c r="P2272">
        <v>680199.00000000012</v>
      </c>
      <c r="Q2272">
        <v>109968</v>
      </c>
      <c r="R2272">
        <v>77625</v>
      </c>
      <c r="S2272">
        <v>366787.00000000006</v>
      </c>
      <c r="T2272">
        <v>1176648.0000000002</v>
      </c>
      <c r="U2272">
        <v>366787.00000000006</v>
      </c>
      <c r="V2272">
        <v>233.51</v>
      </c>
      <c r="W2272">
        <v>84.580000000000013</v>
      </c>
      <c r="X2272">
        <v>151.47058823529412</v>
      </c>
      <c r="Y2272">
        <v>0</v>
      </c>
      <c r="Z2272">
        <v>508443.55599999981</v>
      </c>
      <c r="AA2272">
        <v>169146.05900000007</v>
      </c>
      <c r="AB2272">
        <v>18015.825999999997</v>
      </c>
      <c r="AC2272">
        <v>82086.535000000003</v>
      </c>
      <c r="AD2272">
        <v>3894.527</v>
      </c>
      <c r="AE2272">
        <v>12135.637000000002</v>
      </c>
      <c r="AF2272">
        <v>128548.33500000006</v>
      </c>
      <c r="AG2272">
        <v>78479.080999999976</v>
      </c>
      <c r="AH2272">
        <v>10835.827999999996</v>
      </c>
      <c r="AI2272">
        <v>108908.731</v>
      </c>
      <c r="AJ2272">
        <v>598.928</v>
      </c>
      <c r="AK2272">
        <v>17141.322</v>
      </c>
      <c r="AL2272">
        <v>7909.2979999999998</v>
      </c>
      <c r="AM2272">
        <v>40795.135999999991</v>
      </c>
      <c r="AN2272">
        <v>13969.0744</v>
      </c>
      <c r="AO2272">
        <v>102173.13760000009</v>
      </c>
      <c r="AP2272">
        <v>61952.379000000001</v>
      </c>
      <c r="AQ2272">
        <v>93210.763000000021</v>
      </c>
      <c r="AR2272">
        <v>5529.6240000000007</v>
      </c>
      <c r="AS2272">
        <v>57129.828000000023</v>
      </c>
      <c r="AT2272">
        <v>140867.92099999997</v>
      </c>
      <c r="AU2272">
        <v>111257.74800000004</v>
      </c>
      <c r="AV2272">
        <v>1898.9995999999999</v>
      </c>
      <c r="AW2272">
        <v>15931.7094</v>
      </c>
      <c r="AX2272">
        <v>19562.963</v>
      </c>
      <c r="AY2272">
        <v>101202.03199999999</v>
      </c>
      <c r="AZ2272">
        <v>66981.83</v>
      </c>
      <c r="BA2272">
        <v>242992.5120000001</v>
      </c>
      <c r="BB2272">
        <v>5793.4560000000001</v>
      </c>
      <c r="BC2272">
        <v>57129.43</v>
      </c>
      <c r="BD2272">
        <v>10659.401999999998</v>
      </c>
      <c r="BE2272">
        <v>30933.402999999998</v>
      </c>
      <c r="BF2272">
        <v>45186.434000000008</v>
      </c>
      <c r="BG2272">
        <v>220483.41800000006</v>
      </c>
      <c r="BH2272">
        <v>21762.264999999996</v>
      </c>
      <c r="BI2272">
        <v>322641.34799999988</v>
      </c>
      <c r="BJ2272">
        <v>70596.210999999996</v>
      </c>
      <c r="BK2272">
        <v>74482.911625386914</v>
      </c>
      <c r="BL2272">
        <v>3882.6779999999999</v>
      </c>
      <c r="BM2272">
        <v>16551.523999999998</v>
      </c>
    </row>
    <row r="2273" spans="1:65" x14ac:dyDescent="0.25">
      <c r="A2273" t="s">
        <v>2402</v>
      </c>
      <c r="B2273">
        <v>1836152.6177314292</v>
      </c>
      <c r="C2273">
        <v>1157543.0520000001</v>
      </c>
      <c r="D2273">
        <v>1946577.0774771092</v>
      </c>
      <c r="E2273">
        <v>759400.97152289096</v>
      </c>
      <c r="F2273">
        <v>1497639.521522891</v>
      </c>
      <c r="G2273">
        <v>505.87400000000002</v>
      </c>
      <c r="H2273">
        <v>-311.72499999999997</v>
      </c>
      <c r="I2273">
        <v>22500</v>
      </c>
      <c r="J2273">
        <v>0</v>
      </c>
      <c r="K2273">
        <v>184524</v>
      </c>
      <c r="L2273">
        <v>9200</v>
      </c>
      <c r="M2273">
        <v>67892</v>
      </c>
      <c r="N2273">
        <v>405433.99999999994</v>
      </c>
      <c r="O2273">
        <v>17300</v>
      </c>
      <c r="P2273">
        <v>683869</v>
      </c>
      <c r="Q2273">
        <v>111908.99999999999</v>
      </c>
      <c r="R2273">
        <v>74039</v>
      </c>
      <c r="S2273">
        <v>381625</v>
      </c>
      <c r="T2273">
        <v>1172542.0000000002</v>
      </c>
      <c r="U2273">
        <v>381625</v>
      </c>
      <c r="V2273">
        <v>198.75</v>
      </c>
      <c r="W2273">
        <v>84.87</v>
      </c>
      <c r="X2273">
        <v>154</v>
      </c>
      <c r="Y2273">
        <v>0</v>
      </c>
      <c r="Z2273">
        <v>508024.7629999998</v>
      </c>
      <c r="AA2273">
        <v>170563.63700000005</v>
      </c>
      <c r="AB2273">
        <v>16835.368000000002</v>
      </c>
      <c r="AC2273">
        <v>83488.560999999987</v>
      </c>
      <c r="AD2273">
        <v>3151.5200000000004</v>
      </c>
      <c r="AE2273">
        <v>12300.489</v>
      </c>
      <c r="AF2273">
        <v>127634.84400000001</v>
      </c>
      <c r="AG2273">
        <v>78749.161999999982</v>
      </c>
      <c r="AH2273">
        <v>10207.811000000002</v>
      </c>
      <c r="AI2273">
        <v>94884.441999999995</v>
      </c>
      <c r="AJ2273">
        <v>502.483</v>
      </c>
      <c r="AK2273">
        <v>17282.73</v>
      </c>
      <c r="AL2273">
        <v>7827.4659999999976</v>
      </c>
      <c r="AM2273">
        <v>40843.434999999976</v>
      </c>
      <c r="AN2273">
        <v>12767.750000000007</v>
      </c>
      <c r="AO2273">
        <v>103725.14200000002</v>
      </c>
      <c r="AP2273">
        <v>83978.157999999981</v>
      </c>
      <c r="AQ2273">
        <v>93710.669999999984</v>
      </c>
      <c r="AR2273">
        <v>5139.2489999999998</v>
      </c>
      <c r="AS2273">
        <v>57756.324000000001</v>
      </c>
      <c r="AT2273">
        <v>132694.54599999997</v>
      </c>
      <c r="AU2273">
        <v>109831.10299999992</v>
      </c>
      <c r="AV2273">
        <v>1431.9780000000001</v>
      </c>
      <c r="AW2273">
        <v>16703.072</v>
      </c>
      <c r="AX2273">
        <v>20325.974999999999</v>
      </c>
      <c r="AY2273">
        <v>99461.244000000006</v>
      </c>
      <c r="AZ2273">
        <v>65665.079999999973</v>
      </c>
      <c r="BA2273">
        <v>243907.42799999984</v>
      </c>
      <c r="BB2273">
        <v>5624.7150000000001</v>
      </c>
      <c r="BC2273">
        <v>57503.990999999995</v>
      </c>
      <c r="BD2273">
        <v>10634.111000000001</v>
      </c>
      <c r="BE2273">
        <v>31078.110999999997</v>
      </c>
      <c r="BF2273">
        <v>47294.028999999995</v>
      </c>
      <c r="BG2273">
        <v>220529.02099999998</v>
      </c>
      <c r="BH2273">
        <v>22523.248000000003</v>
      </c>
      <c r="BI2273">
        <v>321144.38799999998</v>
      </c>
      <c r="BJ2273">
        <v>71711.544999999998</v>
      </c>
      <c r="BK2273">
        <v>76221.714477108806</v>
      </c>
      <c r="BL2273">
        <v>3568.413</v>
      </c>
      <c r="BM2273">
        <v>16892.412999999997</v>
      </c>
    </row>
    <row r="2274" spans="1:65" x14ac:dyDescent="0.25">
      <c r="A2274" t="s">
        <v>2403</v>
      </c>
      <c r="B2274">
        <v>1843722.1591296222</v>
      </c>
      <c r="C2274">
        <v>1193776.9270000001</v>
      </c>
      <c r="D2274">
        <v>1954310.2254771083</v>
      </c>
      <c r="E2274">
        <v>729443.75452289113</v>
      </c>
      <c r="F2274">
        <v>1511445.6545228912</v>
      </c>
      <c r="G2274">
        <v>494.44099999999992</v>
      </c>
      <c r="H2274">
        <v>-433.29</v>
      </c>
      <c r="I2274">
        <v>35000</v>
      </c>
      <c r="J2274">
        <v>0</v>
      </c>
      <c r="K2274">
        <v>157962.00000000003</v>
      </c>
      <c r="L2274">
        <v>10438</v>
      </c>
      <c r="M2274">
        <v>62708.000000000007</v>
      </c>
      <c r="N2274">
        <v>407904</v>
      </c>
      <c r="O2274">
        <v>18200</v>
      </c>
      <c r="P2274">
        <v>680691</v>
      </c>
      <c r="Q2274">
        <v>160142.00000000003</v>
      </c>
      <c r="R2274">
        <v>62221</v>
      </c>
      <c r="S2274">
        <v>399012</v>
      </c>
      <c r="T2274">
        <v>1161254.0000000002</v>
      </c>
      <c r="U2274">
        <v>399012</v>
      </c>
      <c r="V2274">
        <v>199.75</v>
      </c>
      <c r="W2274">
        <v>84.79</v>
      </c>
      <c r="X2274">
        <v>155.07142857142858</v>
      </c>
      <c r="Y2274">
        <v>0</v>
      </c>
      <c r="Z2274">
        <v>507779.31799999991</v>
      </c>
      <c r="AA2274">
        <v>171467.86500000005</v>
      </c>
      <c r="AB2274">
        <v>15824.965000000002</v>
      </c>
      <c r="AC2274">
        <v>84576.969000000012</v>
      </c>
      <c r="AD2274">
        <v>3220.8659999999995</v>
      </c>
      <c r="AE2274">
        <v>12364.578999999998</v>
      </c>
      <c r="AF2274">
        <v>144910.92900000006</v>
      </c>
      <c r="AG2274">
        <v>79617.092999999979</v>
      </c>
      <c r="AH2274">
        <v>9682.4700000000012</v>
      </c>
      <c r="AI2274">
        <v>96981.903999999995</v>
      </c>
      <c r="AJ2274">
        <v>433.255</v>
      </c>
      <c r="AK2274">
        <v>17537.380999999998</v>
      </c>
      <c r="AL2274">
        <v>7393.4279999999981</v>
      </c>
      <c r="AM2274">
        <v>41133.489000000009</v>
      </c>
      <c r="AN2274">
        <v>11651.955599999999</v>
      </c>
      <c r="AO2274">
        <v>104064.67059999998</v>
      </c>
      <c r="AP2274">
        <v>93258.130999999965</v>
      </c>
      <c r="AQ2274">
        <v>93192.887999999992</v>
      </c>
      <c r="AR2274">
        <v>5030.3749999999964</v>
      </c>
      <c r="AS2274">
        <v>57971.533000000018</v>
      </c>
      <c r="AT2274">
        <v>140218.49600000007</v>
      </c>
      <c r="AU2274">
        <v>109608.85299999997</v>
      </c>
      <c r="AV2274">
        <v>1180.5774000000001</v>
      </c>
      <c r="AW2274">
        <v>16832.595399999998</v>
      </c>
      <c r="AX2274">
        <v>20637.534</v>
      </c>
      <c r="AY2274">
        <v>99147.8</v>
      </c>
      <c r="AZ2274">
        <v>77233.695000000007</v>
      </c>
      <c r="BA2274">
        <v>245169.37100000028</v>
      </c>
      <c r="BB2274">
        <v>4573.7330000000002</v>
      </c>
      <c r="BC2274">
        <v>58691.262000000002</v>
      </c>
      <c r="BD2274">
        <v>7108.0059999999994</v>
      </c>
      <c r="BE2274">
        <v>30999.005000000008</v>
      </c>
      <c r="BF2274">
        <v>46242.432000000001</v>
      </c>
      <c r="BG2274">
        <v>221511.788</v>
      </c>
      <c r="BH2274">
        <v>21934.392000000003</v>
      </c>
      <c r="BI2274">
        <v>319147.18500000006</v>
      </c>
      <c r="BJ2274">
        <v>72198.128000000012</v>
      </c>
      <c r="BK2274">
        <v>77095.22647710875</v>
      </c>
      <c r="BL2274">
        <v>3264.241</v>
      </c>
      <c r="BM2274">
        <v>17198.768</v>
      </c>
    </row>
    <row r="2275" spans="1:65" x14ac:dyDescent="0.25">
      <c r="A2275" t="s">
        <v>2404</v>
      </c>
      <c r="B2275">
        <v>1866492.9008287194</v>
      </c>
      <c r="C2275">
        <v>1276140.2819999999</v>
      </c>
      <c r="D2275">
        <v>1980679.0176253864</v>
      </c>
      <c r="E2275">
        <v>674975.82137461309</v>
      </c>
      <c r="F2275">
        <v>1544954.1213746131</v>
      </c>
      <c r="G2275">
        <v>13158.39</v>
      </c>
      <c r="H2275">
        <v>-9.6159999999999997</v>
      </c>
      <c r="I2275">
        <v>0</v>
      </c>
      <c r="J2275">
        <v>-11250</v>
      </c>
      <c r="K2275">
        <v>205676</v>
      </c>
      <c r="L2275">
        <v>8300.0000000000018</v>
      </c>
      <c r="M2275">
        <v>103128.00000000001</v>
      </c>
      <c r="N2275">
        <v>355267</v>
      </c>
      <c r="O2275">
        <v>19400</v>
      </c>
      <c r="P2275">
        <v>664625.00000000012</v>
      </c>
      <c r="Q2275">
        <v>77627</v>
      </c>
      <c r="R2275">
        <v>83029.999999999985</v>
      </c>
      <c r="S2275">
        <v>405831.00000000006</v>
      </c>
      <c r="T2275">
        <v>1111222</v>
      </c>
      <c r="U2275">
        <v>405831.00000000006</v>
      </c>
      <c r="V2275">
        <v>257.45999999999998</v>
      </c>
      <c r="W2275">
        <v>100</v>
      </c>
      <c r="X2275">
        <v>0</v>
      </c>
      <c r="Y2275">
        <v>124.44444444444444</v>
      </c>
      <c r="Z2275">
        <v>507588.65399999986</v>
      </c>
      <c r="AA2275">
        <v>171019.12399999995</v>
      </c>
      <c r="AB2275">
        <v>16956.266</v>
      </c>
      <c r="AC2275">
        <v>86297.802999999985</v>
      </c>
      <c r="AD2275">
        <v>3284.7460000000001</v>
      </c>
      <c r="AE2275">
        <v>12589.150000000003</v>
      </c>
      <c r="AF2275">
        <v>180115.546</v>
      </c>
      <c r="AG2275">
        <v>79594.77899999998</v>
      </c>
      <c r="AH2275">
        <v>9875.5060000000012</v>
      </c>
      <c r="AI2275">
        <v>101979.56299999999</v>
      </c>
      <c r="AJ2275">
        <v>380.5990000000001</v>
      </c>
      <c r="AK2275">
        <v>17675.403000000002</v>
      </c>
      <c r="AL2275">
        <v>7323.7410000000009</v>
      </c>
      <c r="AM2275">
        <v>42257.289999999986</v>
      </c>
      <c r="AN2275">
        <v>11152.335199999994</v>
      </c>
      <c r="AO2275">
        <v>105435.05040000001</v>
      </c>
      <c r="AP2275">
        <v>73191.276000000042</v>
      </c>
      <c r="AQ2275">
        <v>94256.592999999964</v>
      </c>
      <c r="AR2275">
        <v>5259.1669999999995</v>
      </c>
      <c r="AS2275">
        <v>57784.560000000005</v>
      </c>
      <c r="AT2275">
        <v>194183.64499999999</v>
      </c>
      <c r="AU2275">
        <v>111036.02600000004</v>
      </c>
      <c r="AV2275">
        <v>1229.0458000000001</v>
      </c>
      <c r="AW2275">
        <v>16998.052599999999</v>
      </c>
      <c r="AX2275">
        <v>20952.002999999997</v>
      </c>
      <c r="AY2275">
        <v>101485.84800000001</v>
      </c>
      <c r="AZ2275">
        <v>89584.072999999946</v>
      </c>
      <c r="BA2275">
        <v>248797.75699999995</v>
      </c>
      <c r="BB2275">
        <v>4491.3900000000003</v>
      </c>
      <c r="BC2275">
        <v>59992.973999999995</v>
      </c>
      <c r="BD2275">
        <v>9389.8250000000007</v>
      </c>
      <c r="BE2275">
        <v>30921.825000000001</v>
      </c>
      <c r="BF2275">
        <v>45249.009000000005</v>
      </c>
      <c r="BG2275">
        <v>226393.71999999997</v>
      </c>
      <c r="BH2275">
        <v>20163.033000000003</v>
      </c>
      <c r="BI2275">
        <v>324941.97499999986</v>
      </c>
      <c r="BJ2275">
        <v>72253.261999999988</v>
      </c>
      <c r="BK2275">
        <v>73580.118625386676</v>
      </c>
      <c r="BL2275">
        <v>3517.1600000000003</v>
      </c>
      <c r="BM2275">
        <v>17641.405999999999</v>
      </c>
    </row>
    <row r="2276" spans="1:65" x14ac:dyDescent="0.25">
      <c r="A2276" t="s">
        <v>2405</v>
      </c>
      <c r="B2276">
        <v>1891444.2838965908</v>
      </c>
      <c r="C2276">
        <v>1336272.317</v>
      </c>
      <c r="D2276">
        <v>2034409.1443252745</v>
      </c>
      <c r="E2276">
        <v>669845.47167472448</v>
      </c>
      <c r="F2276">
        <v>1592598.7716747245</v>
      </c>
      <c r="G2276">
        <v>19796.333000000002</v>
      </c>
      <c r="H2276">
        <v>0</v>
      </c>
      <c r="I2276">
        <v>0</v>
      </c>
      <c r="J2276">
        <v>-5000</v>
      </c>
      <c r="K2276">
        <v>210918</v>
      </c>
      <c r="L2276">
        <v>8700</v>
      </c>
      <c r="M2276">
        <v>101967.99999999999</v>
      </c>
      <c r="N2276">
        <v>332919.99999999994</v>
      </c>
      <c r="O2276">
        <v>23700</v>
      </c>
      <c r="P2276">
        <v>635094</v>
      </c>
      <c r="Q2276">
        <v>49989.000000000007</v>
      </c>
      <c r="R2276">
        <v>109761</v>
      </c>
      <c r="S2276">
        <v>386575.00000000006</v>
      </c>
      <c r="T2276">
        <v>1086475.0000000002</v>
      </c>
      <c r="U2276">
        <v>386575.00000000006</v>
      </c>
      <c r="V2276">
        <v>267.75</v>
      </c>
      <c r="W2276">
        <v>0</v>
      </c>
      <c r="X2276">
        <v>0</v>
      </c>
      <c r="Y2276">
        <v>125</v>
      </c>
      <c r="Z2276">
        <v>506746.72399999993</v>
      </c>
      <c r="AA2276">
        <v>171547.54600000009</v>
      </c>
      <c r="AB2276">
        <v>17380.205999999998</v>
      </c>
      <c r="AC2276">
        <v>86669.915000000008</v>
      </c>
      <c r="AD2276">
        <v>3264.1859999999997</v>
      </c>
      <c r="AE2276">
        <v>12688.354000000001</v>
      </c>
      <c r="AF2276">
        <v>199743.43700000006</v>
      </c>
      <c r="AG2276">
        <v>80460.449999999953</v>
      </c>
      <c r="AH2276">
        <v>10219.457999999999</v>
      </c>
      <c r="AI2276">
        <v>112706.51099999997</v>
      </c>
      <c r="AJ2276">
        <v>323.20600000000002</v>
      </c>
      <c r="AK2276">
        <v>17649.769999999997</v>
      </c>
      <c r="AL2276">
        <v>7353.7119999999977</v>
      </c>
      <c r="AM2276">
        <v>42237.822000000029</v>
      </c>
      <c r="AN2276">
        <v>10213.082000000002</v>
      </c>
      <c r="AO2276">
        <v>106870.98980000002</v>
      </c>
      <c r="AP2276">
        <v>72714.072</v>
      </c>
      <c r="AQ2276">
        <v>94684.304999999993</v>
      </c>
      <c r="AR2276">
        <v>5118.5980000000027</v>
      </c>
      <c r="AS2276">
        <v>58203.027000000009</v>
      </c>
      <c r="AT2276">
        <v>228980.33900000001</v>
      </c>
      <c r="AU2276">
        <v>111895.06999999998</v>
      </c>
      <c r="AV2276">
        <v>1034.9180000000001</v>
      </c>
      <c r="AW2276">
        <v>17294.5602</v>
      </c>
      <c r="AX2276">
        <v>20340.511999999995</v>
      </c>
      <c r="AY2276">
        <v>103547.95000000001</v>
      </c>
      <c r="AZ2276">
        <v>100002.69700000001</v>
      </c>
      <c r="BA2276">
        <v>251314.69400000008</v>
      </c>
      <c r="BB2276">
        <v>4414.1679999999997</v>
      </c>
      <c r="BC2276">
        <v>60635.946999999986</v>
      </c>
      <c r="BD2276">
        <v>10054.732</v>
      </c>
      <c r="BE2276">
        <v>31074.731</v>
      </c>
      <c r="BF2276">
        <v>44033.788</v>
      </c>
      <c r="BG2276">
        <v>255745.14100000015</v>
      </c>
      <c r="BH2276">
        <v>18893.958000000002</v>
      </c>
      <c r="BI2276">
        <v>329099.75400000007</v>
      </c>
      <c r="BJ2276">
        <v>71914.198999999993</v>
      </c>
      <c r="BK2276">
        <v>72310.800325274817</v>
      </c>
      <c r="BL2276">
        <v>3526.3250000000003</v>
      </c>
      <c r="BM2276">
        <v>17771.807000000001</v>
      </c>
    </row>
    <row r="2277" spans="1:65" x14ac:dyDescent="0.25">
      <c r="A2277" t="s">
        <v>2406</v>
      </c>
      <c r="B2277">
        <v>1912441.2671680723</v>
      </c>
      <c r="C2277">
        <v>1367738.4309999999</v>
      </c>
      <c r="D2277">
        <v>2060057.2056491864</v>
      </c>
      <c r="E2277">
        <v>662609.90435081301</v>
      </c>
      <c r="F2277">
        <v>1612759.104350813</v>
      </c>
      <c r="G2277">
        <v>9770.6680000000015</v>
      </c>
      <c r="H2277">
        <v>0</v>
      </c>
      <c r="I2277">
        <v>15250</v>
      </c>
      <c r="J2277">
        <v>0</v>
      </c>
      <c r="K2277">
        <v>182899.99999999997</v>
      </c>
      <c r="L2277">
        <v>9100</v>
      </c>
      <c r="M2277">
        <v>99508.000000000015</v>
      </c>
      <c r="N2277">
        <v>352862</v>
      </c>
      <c r="O2277">
        <v>20700</v>
      </c>
      <c r="P2277">
        <v>699971</v>
      </c>
      <c r="Q2277">
        <v>127782.00000000001</v>
      </c>
      <c r="R2277">
        <v>62598</v>
      </c>
      <c r="S2277">
        <v>430890</v>
      </c>
      <c r="T2277">
        <v>1124531</v>
      </c>
      <c r="U2277">
        <v>430890</v>
      </c>
      <c r="V2277">
        <v>234.23999999999998</v>
      </c>
      <c r="W2277">
        <v>0</v>
      </c>
      <c r="X2277">
        <v>159.452131147541</v>
      </c>
      <c r="Y2277">
        <v>0</v>
      </c>
      <c r="Z2277">
        <v>506014.19699999993</v>
      </c>
      <c r="AA2277">
        <v>173487.20399999994</v>
      </c>
      <c r="AB2277">
        <v>23643.148999999998</v>
      </c>
      <c r="AC2277">
        <v>88328.874000000011</v>
      </c>
      <c r="AD2277">
        <v>2978.4390000000003</v>
      </c>
      <c r="AE2277">
        <v>13067.379000000001</v>
      </c>
      <c r="AF2277">
        <v>202529.00699999998</v>
      </c>
      <c r="AG2277">
        <v>83601.005999999994</v>
      </c>
      <c r="AH2277">
        <v>9098.6129999999994</v>
      </c>
      <c r="AI2277">
        <v>111726.74599999998</v>
      </c>
      <c r="AJ2277">
        <v>289.79700000000008</v>
      </c>
      <c r="AK2277">
        <v>17782.206000000002</v>
      </c>
      <c r="AL2277">
        <v>7264.7030000000004</v>
      </c>
      <c r="AM2277">
        <v>42401.564000000013</v>
      </c>
      <c r="AN2277">
        <v>9409.3595999999998</v>
      </c>
      <c r="AO2277">
        <v>108629.70400000001</v>
      </c>
      <c r="AP2277">
        <v>83078.74099999998</v>
      </c>
      <c r="AQ2277">
        <v>95331.93299999999</v>
      </c>
      <c r="AR2277">
        <v>4510.5459999999975</v>
      </c>
      <c r="AS2277">
        <v>59491.775999999962</v>
      </c>
      <c r="AT2277">
        <v>238779.13100000008</v>
      </c>
      <c r="AU2277">
        <v>112730.68500000008</v>
      </c>
      <c r="AV2277">
        <v>877.9054000000001</v>
      </c>
      <c r="AW2277">
        <v>17865.769</v>
      </c>
      <c r="AX2277">
        <v>19963.178</v>
      </c>
      <c r="AY2277">
        <v>104853.679</v>
      </c>
      <c r="AZ2277">
        <v>107679.89200000002</v>
      </c>
      <c r="BA2277">
        <v>254402.28500000029</v>
      </c>
      <c r="BB2277">
        <v>4384.9059999999999</v>
      </c>
      <c r="BC2277">
        <v>61315.180000000008</v>
      </c>
      <c r="BD2277">
        <v>11349.448</v>
      </c>
      <c r="BE2277">
        <v>31653.448000000004</v>
      </c>
      <c r="BF2277">
        <v>43223.301999999996</v>
      </c>
      <c r="BG2277">
        <v>259094.65399999998</v>
      </c>
      <c r="BH2277">
        <v>18036.525999999998</v>
      </c>
      <c r="BI2277">
        <v>332809.84000000008</v>
      </c>
      <c r="BJ2277">
        <v>71422.463000000003</v>
      </c>
      <c r="BK2277">
        <v>73411.668649186875</v>
      </c>
      <c r="BL2277">
        <v>3205.1280000000002</v>
      </c>
      <c r="BM2277">
        <v>18071.605</v>
      </c>
    </row>
    <row r="2278" spans="1:65" x14ac:dyDescent="0.25">
      <c r="A2278" t="s">
        <v>2407</v>
      </c>
      <c r="B2278">
        <v>1933522.8564780068</v>
      </c>
      <c r="C2278">
        <v>1425163.6359999999</v>
      </c>
      <c r="D2278">
        <v>2067656.3182165085</v>
      </c>
      <c r="E2278">
        <v>611146.47078349127</v>
      </c>
      <c r="F2278">
        <v>1616335.3163158912</v>
      </c>
      <c r="G2278">
        <v>4923.1790000000001</v>
      </c>
      <c r="H2278">
        <v>-51.467999999999996</v>
      </c>
      <c r="I2278">
        <v>30500</v>
      </c>
      <c r="J2278">
        <v>0</v>
      </c>
      <c r="K2278">
        <v>200822</v>
      </c>
      <c r="L2278">
        <v>8900</v>
      </c>
      <c r="M2278">
        <v>116432</v>
      </c>
      <c r="N2278">
        <v>376580.00000000006</v>
      </c>
      <c r="O2278">
        <v>24000</v>
      </c>
      <c r="P2278">
        <v>686600</v>
      </c>
      <c r="Q2278">
        <v>144043</v>
      </c>
      <c r="R2278">
        <v>57254.999999999993</v>
      </c>
      <c r="S2278">
        <v>485297</v>
      </c>
      <c r="T2278">
        <v>1129335</v>
      </c>
      <c r="U2278">
        <v>485297</v>
      </c>
      <c r="V2278">
        <v>222.6</v>
      </c>
      <c r="W2278">
        <v>99.769999999999982</v>
      </c>
      <c r="X2278">
        <v>161.89106557377048</v>
      </c>
      <c r="Y2278">
        <v>0</v>
      </c>
      <c r="Z2278">
        <v>505722.77600000019</v>
      </c>
      <c r="AA2278">
        <v>175316.8439999999</v>
      </c>
      <c r="AB2278">
        <v>25987.896000000001</v>
      </c>
      <c r="AC2278">
        <v>90566.853999999992</v>
      </c>
      <c r="AD2278">
        <v>3259.239</v>
      </c>
      <c r="AE2278">
        <v>13145.102999999999</v>
      </c>
      <c r="AF2278">
        <v>222549.37999999989</v>
      </c>
      <c r="AG2278">
        <v>85613.909000000029</v>
      </c>
      <c r="AH2278">
        <v>8781.1009999999969</v>
      </c>
      <c r="AI2278">
        <v>107033.13099999996</v>
      </c>
      <c r="AJ2278">
        <v>237.30900000000003</v>
      </c>
      <c r="AK2278">
        <v>18121.410000000003</v>
      </c>
      <c r="AL2278">
        <v>7184.96</v>
      </c>
      <c r="AM2278">
        <v>42502.314000000006</v>
      </c>
      <c r="AN2278">
        <v>8821.3380000000016</v>
      </c>
      <c r="AO2278">
        <v>110453.87059999997</v>
      </c>
      <c r="AP2278">
        <v>105525.64200000001</v>
      </c>
      <c r="AQ2278">
        <v>96264.901999999987</v>
      </c>
      <c r="AR2278">
        <v>4253.1519999999964</v>
      </c>
      <c r="AS2278">
        <v>60590.562999999958</v>
      </c>
      <c r="AT2278">
        <v>249415.55700000006</v>
      </c>
      <c r="AU2278">
        <v>114258.43200000004</v>
      </c>
      <c r="AV2278">
        <v>833.096</v>
      </c>
      <c r="AW2278">
        <v>18204.561400000006</v>
      </c>
      <c r="AX2278">
        <v>18731.582000000002</v>
      </c>
      <c r="AY2278">
        <v>106014.516</v>
      </c>
      <c r="AZ2278">
        <v>110828.45600000005</v>
      </c>
      <c r="BA2278">
        <v>258599.96800000005</v>
      </c>
      <c r="BB2278">
        <v>4330.1390000000001</v>
      </c>
      <c r="BC2278">
        <v>62295.921999999991</v>
      </c>
      <c r="BD2278">
        <v>13619.032999999999</v>
      </c>
      <c r="BE2278">
        <v>32306.034000000003</v>
      </c>
      <c r="BF2278">
        <v>43290.07</v>
      </c>
      <c r="BG2278">
        <v>245858.12899999996</v>
      </c>
      <c r="BH2278">
        <v>17909.561999999994</v>
      </c>
      <c r="BI2278">
        <v>337781.72199999989</v>
      </c>
      <c r="BJ2278">
        <v>70947.398000000001</v>
      </c>
      <c r="BK2278">
        <v>74464.990216508842</v>
      </c>
      <c r="BL2278">
        <v>2935.9500000000003</v>
      </c>
      <c r="BM2278">
        <v>18263.143</v>
      </c>
    </row>
    <row r="2279" spans="1:65" x14ac:dyDescent="0.25">
      <c r="A2279" t="s">
        <v>2408</v>
      </c>
      <c r="B2279">
        <v>1969860.8563603244</v>
      </c>
      <c r="C2279">
        <v>1681137.3599999999</v>
      </c>
      <c r="D2279">
        <v>2091647.9304801866</v>
      </c>
      <c r="E2279">
        <v>378904.66151981335</v>
      </c>
      <c r="F2279">
        <v>1634257.6491438132</v>
      </c>
      <c r="G2279">
        <v>406.15</v>
      </c>
      <c r="H2279">
        <v>-7532.9180000000006</v>
      </c>
      <c r="I2279">
        <v>0</v>
      </c>
      <c r="J2279">
        <v>0</v>
      </c>
      <c r="K2279">
        <v>221611.00000000003</v>
      </c>
      <c r="L2279">
        <v>8600</v>
      </c>
      <c r="M2279">
        <v>137136</v>
      </c>
      <c r="N2279">
        <v>395459.00000000006</v>
      </c>
      <c r="O2279">
        <v>32500</v>
      </c>
      <c r="P2279">
        <v>607415.99999999988</v>
      </c>
      <c r="Q2279">
        <v>234950.00000000003</v>
      </c>
      <c r="R2279">
        <v>27335</v>
      </c>
      <c r="S2279">
        <v>626197</v>
      </c>
      <c r="T2279">
        <v>1038810</v>
      </c>
      <c r="U2279">
        <v>626197</v>
      </c>
      <c r="V2279">
        <v>189.03</v>
      </c>
      <c r="W2279">
        <v>87.069999999999979</v>
      </c>
      <c r="X2279">
        <v>0</v>
      </c>
      <c r="Y2279">
        <v>0</v>
      </c>
      <c r="Z2279">
        <v>505950.33900000015</v>
      </c>
      <c r="AA2279">
        <v>177373.15899999981</v>
      </c>
      <c r="AB2279">
        <v>28443.114999999998</v>
      </c>
      <c r="AC2279">
        <v>92457.535999999993</v>
      </c>
      <c r="AD2279">
        <v>3448.8510000000001</v>
      </c>
      <c r="AE2279">
        <v>13391.430000000002</v>
      </c>
      <c r="AF2279">
        <v>303435.31600000017</v>
      </c>
      <c r="AG2279">
        <v>84131.485999999975</v>
      </c>
      <c r="AH2279">
        <v>8748.4080000000013</v>
      </c>
      <c r="AI2279">
        <v>117449.25599999999</v>
      </c>
      <c r="AJ2279">
        <v>228.26400000000001</v>
      </c>
      <c r="AK2279">
        <v>18485.327999999998</v>
      </c>
      <c r="AL2279">
        <v>7127.2250000000022</v>
      </c>
      <c r="AM2279">
        <v>45833.290999999976</v>
      </c>
      <c r="AN2279">
        <v>8786.4032000000007</v>
      </c>
      <c r="AO2279">
        <v>112508.64179999998</v>
      </c>
      <c r="AP2279">
        <v>144005.13399999993</v>
      </c>
      <c r="AQ2279">
        <v>97066.533000000025</v>
      </c>
      <c r="AR2279">
        <v>4269.4670000000015</v>
      </c>
      <c r="AS2279">
        <v>61703.250999999982</v>
      </c>
      <c r="AT2279">
        <v>355978.33299999993</v>
      </c>
      <c r="AU2279">
        <v>115901.149</v>
      </c>
      <c r="AV2279">
        <v>823.78179999999998</v>
      </c>
      <c r="AW2279">
        <v>18726.8992</v>
      </c>
      <c r="AX2279">
        <v>16810.012000000002</v>
      </c>
      <c r="AY2279">
        <v>107280.74000000002</v>
      </c>
      <c r="AZ2279">
        <v>107677.11700000003</v>
      </c>
      <c r="BA2279">
        <v>261033.79400000017</v>
      </c>
      <c r="BB2279">
        <v>4265.9589999999998</v>
      </c>
      <c r="BC2279">
        <v>63192.537000000011</v>
      </c>
      <c r="BD2279">
        <v>14289.099999999999</v>
      </c>
      <c r="BE2279">
        <v>32828.100999999995</v>
      </c>
      <c r="BF2279">
        <v>71232.190999999992</v>
      </c>
      <c r="BG2279">
        <v>236007.66399999999</v>
      </c>
      <c r="BH2279">
        <v>17754.523000000001</v>
      </c>
      <c r="BI2279">
        <v>344042.87400000036</v>
      </c>
      <c r="BJ2279">
        <v>74560.838999999993</v>
      </c>
      <c r="BK2279">
        <v>73352.841480186995</v>
      </c>
      <c r="BL2279">
        <v>3302.982</v>
      </c>
      <c r="BM2279">
        <v>18881.419000000002</v>
      </c>
    </row>
    <row r="2280" spans="1:65" x14ac:dyDescent="0.25">
      <c r="A2280" t="s">
        <v>2409</v>
      </c>
      <c r="B2280">
        <v>1997236.378562771</v>
      </c>
      <c r="C2280">
        <v>1757200.1339999996</v>
      </c>
      <c r="D2280">
        <v>2120507.2978012986</v>
      </c>
      <c r="E2280">
        <v>329464.63119870191</v>
      </c>
      <c r="F2280">
        <v>1658068.6491843022</v>
      </c>
      <c r="G2280">
        <v>569.12900000000002</v>
      </c>
      <c r="H2280">
        <v>-2737.2870000000003</v>
      </c>
      <c r="I2280">
        <v>15000</v>
      </c>
      <c r="J2280">
        <v>0</v>
      </c>
      <c r="K2280">
        <v>192754.00000000003</v>
      </c>
      <c r="L2280">
        <v>9500</v>
      </c>
      <c r="M2280">
        <v>135628</v>
      </c>
      <c r="N2280">
        <v>397582</v>
      </c>
      <c r="O2280">
        <v>36200</v>
      </c>
      <c r="P2280">
        <v>592918</v>
      </c>
      <c r="Q2280">
        <v>287464.99999999994</v>
      </c>
      <c r="R2280">
        <v>17363</v>
      </c>
      <c r="S2280">
        <v>652046.99999999988</v>
      </c>
      <c r="T2280">
        <v>1017363</v>
      </c>
      <c r="U2280">
        <v>652046.99999999988</v>
      </c>
      <c r="V2280">
        <v>189.41</v>
      </c>
      <c r="W2280">
        <v>94.31</v>
      </c>
      <c r="X2280">
        <v>154</v>
      </c>
      <c r="Y2280">
        <v>0</v>
      </c>
      <c r="Z2280">
        <v>505873.40199999994</v>
      </c>
      <c r="AA2280">
        <v>180835.7799999998</v>
      </c>
      <c r="AB2280">
        <v>28418.004999999997</v>
      </c>
      <c r="AC2280">
        <v>93490.460999999981</v>
      </c>
      <c r="AD2280">
        <v>3556.05</v>
      </c>
      <c r="AE2280">
        <v>13544.448999999999</v>
      </c>
      <c r="AF2280">
        <v>324359.97999999981</v>
      </c>
      <c r="AG2280">
        <v>85530.482999999993</v>
      </c>
      <c r="AH2280">
        <v>8710.6219999999994</v>
      </c>
      <c r="AI2280">
        <v>112798.60200000001</v>
      </c>
      <c r="AJ2280">
        <v>229.52700000000002</v>
      </c>
      <c r="AK2280">
        <v>18875.962</v>
      </c>
      <c r="AL2280">
        <v>7168.3740000000007</v>
      </c>
      <c r="AM2280">
        <v>45477.284000000007</v>
      </c>
      <c r="AN2280">
        <v>8727.2062000000005</v>
      </c>
      <c r="AO2280">
        <v>114847.183</v>
      </c>
      <c r="AP2280">
        <v>150785.44399999999</v>
      </c>
      <c r="AQ2280">
        <v>98958.138999999937</v>
      </c>
      <c r="AR2280">
        <v>4374.6950000000024</v>
      </c>
      <c r="AS2280">
        <v>63300.618000000002</v>
      </c>
      <c r="AT2280">
        <v>388576.33899999969</v>
      </c>
      <c r="AU2280">
        <v>117516.31599999995</v>
      </c>
      <c r="AV2280">
        <v>808.59980000000007</v>
      </c>
      <c r="AW2280">
        <v>19026.07</v>
      </c>
      <c r="AX2280">
        <v>17149.141000000003</v>
      </c>
      <c r="AY2280">
        <v>109990.804</v>
      </c>
      <c r="AZ2280">
        <v>117412.27899999992</v>
      </c>
      <c r="BA2280">
        <v>264335.85699999996</v>
      </c>
      <c r="BB2280">
        <v>4262.8380000000006</v>
      </c>
      <c r="BC2280">
        <v>64501.017999999996</v>
      </c>
      <c r="BD2280">
        <v>15238.771999999999</v>
      </c>
      <c r="BE2280">
        <v>33281.774000000005</v>
      </c>
      <c r="BF2280">
        <v>73695.981000000014</v>
      </c>
      <c r="BG2280">
        <v>239770.61000000004</v>
      </c>
      <c r="BH2280">
        <v>17814.154000000006</v>
      </c>
      <c r="BI2280">
        <v>351613.21300000011</v>
      </c>
      <c r="BJ2280">
        <v>76578.856</v>
      </c>
      <c r="BK2280">
        <v>73736.471801297972</v>
      </c>
      <c r="BL2280">
        <v>3459.8690000000001</v>
      </c>
      <c r="BM2280">
        <v>19076.202999999998</v>
      </c>
    </row>
    <row r="2281" spans="1:65" x14ac:dyDescent="0.25">
      <c r="A2281" t="s">
        <v>2410</v>
      </c>
      <c r="B2281">
        <v>2036669.8806487008</v>
      </c>
      <c r="C2281">
        <v>1788521.4449999996</v>
      </c>
      <c r="D2281">
        <v>2161593.7263411875</v>
      </c>
      <c r="E2281">
        <v>338896.57065881323</v>
      </c>
      <c r="F2281">
        <v>1687303.983143813</v>
      </c>
      <c r="G2281">
        <v>663.86300000000006</v>
      </c>
      <c r="H2281">
        <v>-430.43199999999996</v>
      </c>
      <c r="I2281">
        <v>10000</v>
      </c>
      <c r="J2281">
        <v>0</v>
      </c>
      <c r="K2281">
        <v>160213</v>
      </c>
      <c r="L2281">
        <v>9200</v>
      </c>
      <c r="M2281">
        <v>109744</v>
      </c>
      <c r="N2281">
        <v>386331</v>
      </c>
      <c r="O2281">
        <v>32900</v>
      </c>
      <c r="P2281">
        <v>605395</v>
      </c>
      <c r="Q2281">
        <v>336361</v>
      </c>
      <c r="R2281">
        <v>12821</v>
      </c>
      <c r="S2281">
        <v>639218</v>
      </c>
      <c r="T2281">
        <v>1013747.0000000001</v>
      </c>
      <c r="U2281">
        <v>639218</v>
      </c>
      <c r="V2281">
        <v>188.6</v>
      </c>
      <c r="W2281">
        <v>99.49</v>
      </c>
      <c r="X2281">
        <v>154</v>
      </c>
      <c r="Y2281">
        <v>0</v>
      </c>
      <c r="Z2281">
        <v>505811.52799999982</v>
      </c>
      <c r="AA2281">
        <v>182976.75000000006</v>
      </c>
      <c r="AB2281">
        <v>32084.504999999997</v>
      </c>
      <c r="AC2281">
        <v>95905.552999999985</v>
      </c>
      <c r="AD2281">
        <v>3642.6039999999998</v>
      </c>
      <c r="AE2281">
        <v>13727.768000000004</v>
      </c>
      <c r="AF2281">
        <v>324929.73399999994</v>
      </c>
      <c r="AG2281">
        <v>86367.230999999956</v>
      </c>
      <c r="AH2281">
        <v>8702.0859999999993</v>
      </c>
      <c r="AI2281">
        <v>119018.60599999997</v>
      </c>
      <c r="AJ2281">
        <v>216.02799999999999</v>
      </c>
      <c r="AK2281">
        <v>19353.808000000001</v>
      </c>
      <c r="AL2281">
        <v>7186.0299999999979</v>
      </c>
      <c r="AM2281">
        <v>45315.92599999997</v>
      </c>
      <c r="AN2281">
        <v>8676.8195999999989</v>
      </c>
      <c r="AO2281">
        <v>117218.76159999994</v>
      </c>
      <c r="AP2281">
        <v>153017.75800000003</v>
      </c>
      <c r="AQ2281">
        <v>101542.99400000001</v>
      </c>
      <c r="AR2281">
        <v>4257.6760000000013</v>
      </c>
      <c r="AS2281">
        <v>64333.777999999984</v>
      </c>
      <c r="AT2281">
        <v>406718.15500000003</v>
      </c>
      <c r="AU2281">
        <v>119218.23199999999</v>
      </c>
      <c r="AV2281">
        <v>796.58140000000003</v>
      </c>
      <c r="AW2281">
        <v>19789.075400000005</v>
      </c>
      <c r="AX2281">
        <v>17494.624000000003</v>
      </c>
      <c r="AY2281">
        <v>112034.53</v>
      </c>
      <c r="AZ2281">
        <v>122983.25600000001</v>
      </c>
      <c r="BA2281">
        <v>269553.90199999977</v>
      </c>
      <c r="BB2281">
        <v>4256.4070000000002</v>
      </c>
      <c r="BC2281">
        <v>65570.256000000008</v>
      </c>
      <c r="BD2281">
        <v>15819.501</v>
      </c>
      <c r="BE2281">
        <v>33773.502999999997</v>
      </c>
      <c r="BF2281">
        <v>74056.315000000002</v>
      </c>
      <c r="BG2281">
        <v>246836.87900000002</v>
      </c>
      <c r="BH2281">
        <v>17562.569000000003</v>
      </c>
      <c r="BI2281">
        <v>355813.86299999972</v>
      </c>
      <c r="BJ2281">
        <v>76743.384000000005</v>
      </c>
      <c r="BK2281">
        <v>73577.444341187118</v>
      </c>
      <c r="BL2281">
        <v>3565.884</v>
      </c>
      <c r="BM2281">
        <v>19664.866000000002</v>
      </c>
    </row>
    <row r="2282" spans="1:65" x14ac:dyDescent="0.25">
      <c r="A2282" t="s">
        <v>2411</v>
      </c>
      <c r="B2282">
        <v>2045981.6321814691</v>
      </c>
      <c r="C2282">
        <v>1780465.9979999999</v>
      </c>
      <c r="D2282">
        <v>2171962.2042341088</v>
      </c>
      <c r="E2282">
        <v>358021.05176589102</v>
      </c>
      <c r="F2282">
        <v>1691176.3163158912</v>
      </c>
      <c r="G2282">
        <v>778.52100000000007</v>
      </c>
      <c r="H2282">
        <v>-403.43200000000002</v>
      </c>
      <c r="I2282">
        <v>12500</v>
      </c>
      <c r="J2282">
        <v>0</v>
      </c>
      <c r="K2282">
        <v>166151</v>
      </c>
      <c r="L2282">
        <v>8900</v>
      </c>
      <c r="M2282">
        <v>105783.99999999999</v>
      </c>
      <c r="N2282">
        <v>417028</v>
      </c>
      <c r="O2282">
        <v>31600</v>
      </c>
      <c r="P2282">
        <v>601106</v>
      </c>
      <c r="Q2282">
        <v>343432.99999999994</v>
      </c>
      <c r="R2282">
        <v>12934</v>
      </c>
      <c r="S2282">
        <v>646968.00000000012</v>
      </c>
      <c r="T2282">
        <v>1039968.0000000001</v>
      </c>
      <c r="U2282">
        <v>646968.00000000012</v>
      </c>
      <c r="V2282">
        <v>190.57</v>
      </c>
      <c r="W2282">
        <v>94.659999999999982</v>
      </c>
      <c r="X2282">
        <v>157</v>
      </c>
      <c r="Y2282">
        <v>0</v>
      </c>
      <c r="Z2282">
        <v>505711.43199999986</v>
      </c>
      <c r="AA2282">
        <v>184225.77899999992</v>
      </c>
      <c r="AB2282">
        <v>32843.949000000001</v>
      </c>
      <c r="AC2282">
        <v>96685.527000000002</v>
      </c>
      <c r="AD2282">
        <v>3778.1459999999997</v>
      </c>
      <c r="AE2282">
        <v>13724.42</v>
      </c>
      <c r="AF2282">
        <v>321606.86399999977</v>
      </c>
      <c r="AG2282">
        <v>87391.438999999969</v>
      </c>
      <c r="AH2282">
        <v>8682.7829999999994</v>
      </c>
      <c r="AI2282">
        <v>107549.82800000001</v>
      </c>
      <c r="AJ2282">
        <v>219.036</v>
      </c>
      <c r="AK2282">
        <v>19873.904000000002</v>
      </c>
      <c r="AL2282">
        <v>7210.4140000000007</v>
      </c>
      <c r="AM2282">
        <v>45779.838999999949</v>
      </c>
      <c r="AN2282">
        <v>8416.3823999999986</v>
      </c>
      <c r="AO2282">
        <v>118253.91979999993</v>
      </c>
      <c r="AP2282">
        <v>155386.96099999992</v>
      </c>
      <c r="AQ2282">
        <v>102503.27800000008</v>
      </c>
      <c r="AR2282">
        <v>4221.5679999999993</v>
      </c>
      <c r="AS2282">
        <v>64840.977999999988</v>
      </c>
      <c r="AT2282">
        <v>390917.32200000004</v>
      </c>
      <c r="AU2282">
        <v>121245.09400000004</v>
      </c>
      <c r="AV2282">
        <v>794.28459999999995</v>
      </c>
      <c r="AW2282">
        <v>20006.3652</v>
      </c>
      <c r="AX2282">
        <v>17997.659</v>
      </c>
      <c r="AY2282">
        <v>113550.245</v>
      </c>
      <c r="AZ2282">
        <v>130592.61599999998</v>
      </c>
      <c r="BA2282">
        <v>271144.65700000001</v>
      </c>
      <c r="BB2282">
        <v>4256.5740000000005</v>
      </c>
      <c r="BC2282">
        <v>66091.490000000005</v>
      </c>
      <c r="BD2282">
        <v>15471.335999999999</v>
      </c>
      <c r="BE2282">
        <v>34195.335999999996</v>
      </c>
      <c r="BF2282">
        <v>74308.025999999998</v>
      </c>
      <c r="BG2282">
        <v>251340.81200000003</v>
      </c>
      <c r="BH2282">
        <v>17431.870999999999</v>
      </c>
      <c r="BI2282">
        <v>359410.75200000004</v>
      </c>
      <c r="BJ2282">
        <v>76944.263000000006</v>
      </c>
      <c r="BK2282">
        <v>74564.618234108624</v>
      </c>
      <c r="BL2282">
        <v>3674.511</v>
      </c>
      <c r="BM2282">
        <v>19583.922999999999</v>
      </c>
    </row>
    <row r="2283" spans="1:65" x14ac:dyDescent="0.25">
      <c r="A2283" t="s">
        <v>2412</v>
      </c>
      <c r="B2283">
        <v>2062097.1409088245</v>
      </c>
      <c r="C2283">
        <v>1620562.328</v>
      </c>
      <c r="D2283">
        <v>2186788.0767145865</v>
      </c>
      <c r="E2283">
        <v>533633.23528541322</v>
      </c>
      <c r="F2283">
        <v>1710638.6491438132</v>
      </c>
      <c r="G2283">
        <v>7783.3220000000001</v>
      </c>
      <c r="H2283">
        <v>-3.133</v>
      </c>
      <c r="I2283">
        <v>0</v>
      </c>
      <c r="J2283">
        <v>-12000</v>
      </c>
      <c r="K2283">
        <v>159694.00000000003</v>
      </c>
      <c r="L2283">
        <v>9400</v>
      </c>
      <c r="M2283">
        <v>99332</v>
      </c>
      <c r="N2283">
        <v>389874</v>
      </c>
      <c r="O2283">
        <v>22700</v>
      </c>
      <c r="P2283">
        <v>631714</v>
      </c>
      <c r="Q2283">
        <v>209852.00000000003</v>
      </c>
      <c r="R2283">
        <v>28011</v>
      </c>
      <c r="S2283">
        <v>491578</v>
      </c>
      <c r="T2283">
        <v>1058999</v>
      </c>
      <c r="U2283">
        <v>491578</v>
      </c>
      <c r="V2283">
        <v>226.67</v>
      </c>
      <c r="W2283">
        <v>95</v>
      </c>
      <c r="X2283">
        <v>0</v>
      </c>
      <c r="Y2283">
        <v>140</v>
      </c>
      <c r="Z2283">
        <v>506025.56899999978</v>
      </c>
      <c r="AA2283">
        <v>183892.64899999986</v>
      </c>
      <c r="AB2283">
        <v>34772.581000000006</v>
      </c>
      <c r="AC2283">
        <v>94735.768000000011</v>
      </c>
      <c r="AD2283">
        <v>3973.6509999999998</v>
      </c>
      <c r="AE2283">
        <v>13786.371999999999</v>
      </c>
      <c r="AF2283">
        <v>291101.62699999992</v>
      </c>
      <c r="AG2283">
        <v>87461.447</v>
      </c>
      <c r="AH2283">
        <v>8914.6770000000015</v>
      </c>
      <c r="AI2283">
        <v>120540.83400000002</v>
      </c>
      <c r="AJ2283">
        <v>224.16</v>
      </c>
      <c r="AK2283">
        <v>19965.514000000003</v>
      </c>
      <c r="AL2283">
        <v>7263.6440000000011</v>
      </c>
      <c r="AM2283">
        <v>46374.091</v>
      </c>
      <c r="AN2283">
        <v>9092.382800000003</v>
      </c>
      <c r="AO2283">
        <v>118242.83219999995</v>
      </c>
      <c r="AP2283">
        <v>155726.96399999998</v>
      </c>
      <c r="AQ2283">
        <v>103724.14500000002</v>
      </c>
      <c r="AR2283">
        <v>4068.1150000000007</v>
      </c>
      <c r="AS2283">
        <v>64425.529999999992</v>
      </c>
      <c r="AT2283">
        <v>296676.00700000004</v>
      </c>
      <c r="AU2283">
        <v>120491.22600000001</v>
      </c>
      <c r="AV2283">
        <v>879.23220000000015</v>
      </c>
      <c r="AW2283">
        <v>20190.327800000003</v>
      </c>
      <c r="AX2283">
        <v>18454.62</v>
      </c>
      <c r="AY2283">
        <v>114063.959</v>
      </c>
      <c r="AZ2283">
        <v>93500.386000000028</v>
      </c>
      <c r="BA2283">
        <v>271134.27599999984</v>
      </c>
      <c r="BB2283">
        <v>4252.634</v>
      </c>
      <c r="BC2283">
        <v>65967.147000000012</v>
      </c>
      <c r="BD2283">
        <v>14881.982</v>
      </c>
      <c r="BE2283">
        <v>33876.983</v>
      </c>
      <c r="BF2283">
        <v>72307.623999999996</v>
      </c>
      <c r="BG2283">
        <v>254251.48799999998</v>
      </c>
      <c r="BH2283">
        <v>17468.425999999999</v>
      </c>
      <c r="BI2283">
        <v>359642.03600000008</v>
      </c>
      <c r="BJ2283">
        <v>77285.653000000006</v>
      </c>
      <c r="BK2283">
        <v>74203.062714587126</v>
      </c>
      <c r="BL2283">
        <v>3692.393</v>
      </c>
      <c r="BM2283">
        <v>19818.389000000003</v>
      </c>
    </row>
    <row r="2284" spans="1:65" x14ac:dyDescent="0.25">
      <c r="A2284" t="s">
        <v>2413</v>
      </c>
      <c r="B2284">
        <v>2048321.4103646944</v>
      </c>
      <c r="C2284">
        <v>1597135.983</v>
      </c>
      <c r="D2284">
        <v>2172173.3026075084</v>
      </c>
      <c r="E2284">
        <v>543418.90039249114</v>
      </c>
      <c r="F2284">
        <v>1690343.3163158912</v>
      </c>
      <c r="G2284">
        <v>16404.341</v>
      </c>
      <c r="H2284">
        <v>0</v>
      </c>
      <c r="I2284">
        <v>0</v>
      </c>
      <c r="J2284">
        <v>-24250</v>
      </c>
      <c r="K2284">
        <v>155971</v>
      </c>
      <c r="L2284">
        <v>9300</v>
      </c>
      <c r="M2284">
        <v>95364</v>
      </c>
      <c r="N2284">
        <v>377817</v>
      </c>
      <c r="O2284">
        <v>21100</v>
      </c>
      <c r="P2284">
        <v>640151</v>
      </c>
      <c r="Q2284">
        <v>206935.99999999997</v>
      </c>
      <c r="R2284">
        <v>28798</v>
      </c>
      <c r="S2284">
        <v>479371</v>
      </c>
      <c r="T2284">
        <v>1056066</v>
      </c>
      <c r="U2284">
        <v>479371</v>
      </c>
      <c r="V2284">
        <v>255.54000000000002</v>
      </c>
      <c r="W2284">
        <v>0</v>
      </c>
      <c r="X2284">
        <v>0</v>
      </c>
      <c r="Y2284">
        <v>139.49484536082474</v>
      </c>
      <c r="Z2284">
        <v>506075.87999999977</v>
      </c>
      <c r="AA2284">
        <v>182360.66100000011</v>
      </c>
      <c r="AB2284">
        <v>34579.343000000008</v>
      </c>
      <c r="AC2284">
        <v>91800.17</v>
      </c>
      <c r="AD2284">
        <v>4231.2179999999998</v>
      </c>
      <c r="AE2284">
        <v>13705.501</v>
      </c>
      <c r="AF2284">
        <v>284094.88199999998</v>
      </c>
      <c r="AG2284">
        <v>87295.351999999984</v>
      </c>
      <c r="AH2284">
        <v>9268.4750000000022</v>
      </c>
      <c r="AI2284">
        <v>116449.709</v>
      </c>
      <c r="AJ2284">
        <v>224.071</v>
      </c>
      <c r="AK2284">
        <v>20054.266</v>
      </c>
      <c r="AL2284">
        <v>9532.6779999999981</v>
      </c>
      <c r="AM2284">
        <v>45827.524999999994</v>
      </c>
      <c r="AN2284">
        <v>9312.9970000000012</v>
      </c>
      <c r="AO2284">
        <v>116679.44439999998</v>
      </c>
      <c r="AP2284">
        <v>156455.45199999993</v>
      </c>
      <c r="AQ2284">
        <v>104365.89400000001</v>
      </c>
      <c r="AR2284">
        <v>4054.904</v>
      </c>
      <c r="AS2284">
        <v>63772.722000000016</v>
      </c>
      <c r="AT2284">
        <v>282419.82800000004</v>
      </c>
      <c r="AU2284">
        <v>120511.739</v>
      </c>
      <c r="AV2284">
        <v>892.40800000000013</v>
      </c>
      <c r="AW2284">
        <v>20121.580600000001</v>
      </c>
      <c r="AX2284">
        <v>19483.883000000002</v>
      </c>
      <c r="AY2284">
        <v>113567.74199999997</v>
      </c>
      <c r="AZ2284">
        <v>85853.858000000022</v>
      </c>
      <c r="BA2284">
        <v>268587.36400000012</v>
      </c>
      <c r="BB2284">
        <v>4262.6790000000001</v>
      </c>
      <c r="BC2284">
        <v>65135.049999999988</v>
      </c>
      <c r="BD2284">
        <v>14557.261</v>
      </c>
      <c r="BE2284">
        <v>33404.263000000006</v>
      </c>
      <c r="BF2284">
        <v>72483.172999999995</v>
      </c>
      <c r="BG2284">
        <v>255323.57399999996</v>
      </c>
      <c r="BH2284">
        <v>17630.858</v>
      </c>
      <c r="BI2284">
        <v>359605.39600000018</v>
      </c>
      <c r="BJ2284">
        <v>77859.214000000007</v>
      </c>
      <c r="BK2284">
        <v>73793.776607508742</v>
      </c>
      <c r="BL2284">
        <v>3862.9210000000003</v>
      </c>
      <c r="BM2284">
        <v>19811.572999999997</v>
      </c>
    </row>
    <row r="2285" spans="1:65" x14ac:dyDescent="0.25">
      <c r="A2285" t="s">
        <v>2414</v>
      </c>
      <c r="B2285">
        <v>2031984.3950343716</v>
      </c>
      <c r="C2285">
        <v>1556488.4959999996</v>
      </c>
      <c r="D2285">
        <v>2154768.0197145864</v>
      </c>
      <c r="E2285">
        <v>566369.71828541323</v>
      </c>
      <c r="F2285">
        <v>1674395.982143813</v>
      </c>
      <c r="G2285">
        <v>19347.168000000001</v>
      </c>
      <c r="H2285">
        <v>0</v>
      </c>
      <c r="I2285">
        <v>0</v>
      </c>
      <c r="J2285">
        <v>-24250</v>
      </c>
      <c r="K2285">
        <v>139896.00000000003</v>
      </c>
      <c r="L2285">
        <v>9200</v>
      </c>
      <c r="M2285">
        <v>80216.000000000015</v>
      </c>
      <c r="N2285">
        <v>405538</v>
      </c>
      <c r="O2285">
        <v>19100</v>
      </c>
      <c r="P2285">
        <v>656576</v>
      </c>
      <c r="Q2285">
        <v>256727.99999999994</v>
      </c>
      <c r="R2285">
        <v>24606</v>
      </c>
      <c r="S2285">
        <v>495940</v>
      </c>
      <c r="T2285">
        <v>1095920</v>
      </c>
      <c r="U2285">
        <v>495940</v>
      </c>
      <c r="V2285">
        <v>260.5</v>
      </c>
      <c r="W2285">
        <v>0</v>
      </c>
      <c r="X2285">
        <v>0</v>
      </c>
      <c r="Y2285">
        <v>139.49484536082474</v>
      </c>
      <c r="Z2285">
        <v>505865.61800000007</v>
      </c>
      <c r="AA2285">
        <v>181167.92700000011</v>
      </c>
      <c r="AB2285">
        <v>34778.674000000006</v>
      </c>
      <c r="AC2285">
        <v>89802.121000000014</v>
      </c>
      <c r="AD2285">
        <v>4331.893</v>
      </c>
      <c r="AE2285">
        <v>13573.789000000002</v>
      </c>
      <c r="AF2285">
        <v>270753.47399999999</v>
      </c>
      <c r="AG2285">
        <v>86759.714000000036</v>
      </c>
      <c r="AH2285">
        <v>9350.654999999997</v>
      </c>
      <c r="AI2285">
        <v>112200.56800000001</v>
      </c>
      <c r="AJ2285">
        <v>209.78699999999998</v>
      </c>
      <c r="AK2285">
        <v>19989.554000000004</v>
      </c>
      <c r="AL2285">
        <v>10154.039000000002</v>
      </c>
      <c r="AM2285">
        <v>44739.010999999991</v>
      </c>
      <c r="AN2285">
        <v>9182.3650000000034</v>
      </c>
      <c r="AO2285">
        <v>115411.25419999992</v>
      </c>
      <c r="AP2285">
        <v>155727.685</v>
      </c>
      <c r="AQ2285">
        <v>103969.058</v>
      </c>
      <c r="AR2285">
        <v>4324.8960000000025</v>
      </c>
      <c r="AS2285">
        <v>63030.045999999966</v>
      </c>
      <c r="AT2285">
        <v>259753.383</v>
      </c>
      <c r="AU2285">
        <v>120632.38599999995</v>
      </c>
      <c r="AV2285">
        <v>885.73299999999995</v>
      </c>
      <c r="AW2285">
        <v>20099.007799999999</v>
      </c>
      <c r="AX2285">
        <v>19873.532999999999</v>
      </c>
      <c r="AY2285">
        <v>113017.56099999999</v>
      </c>
      <c r="AZ2285">
        <v>82131.090999999942</v>
      </c>
      <c r="BA2285">
        <v>264407.6719999999</v>
      </c>
      <c r="BB2285">
        <v>4254.6230000000005</v>
      </c>
      <c r="BC2285">
        <v>64437.124000000011</v>
      </c>
      <c r="BD2285">
        <v>13730.790999999999</v>
      </c>
      <c r="BE2285">
        <v>32776.793000000005</v>
      </c>
      <c r="BF2285">
        <v>71398.735000000015</v>
      </c>
      <c r="BG2285">
        <v>257504.15899999987</v>
      </c>
      <c r="BH2285">
        <v>17703.650000000005</v>
      </c>
      <c r="BI2285">
        <v>357676.18000000034</v>
      </c>
      <c r="BJ2285">
        <v>78139.680999999997</v>
      </c>
      <c r="BK2285">
        <v>73637.025714586664</v>
      </c>
      <c r="BL2285">
        <v>3938.19</v>
      </c>
      <c r="BM2285">
        <v>19937.069</v>
      </c>
    </row>
    <row r="2286" spans="1:65" x14ac:dyDescent="0.25">
      <c r="A2286" t="s">
        <v>2415</v>
      </c>
      <c r="B2286">
        <v>2016252.3957526914</v>
      </c>
      <c r="C2286">
        <v>1512787.7079999999</v>
      </c>
      <c r="D2286">
        <v>2140674.4477369096</v>
      </c>
      <c r="E2286">
        <v>594067.90326309111</v>
      </c>
      <c r="F2286">
        <v>1656174.9833158911</v>
      </c>
      <c r="G2286">
        <v>11316.982</v>
      </c>
      <c r="H2286">
        <v>-103.203</v>
      </c>
      <c r="I2286">
        <v>0</v>
      </c>
      <c r="J2286">
        <v>-12000</v>
      </c>
      <c r="K2286">
        <v>106307</v>
      </c>
      <c r="L2286">
        <v>16828</v>
      </c>
      <c r="M2286">
        <v>61532</v>
      </c>
      <c r="N2286">
        <v>440145</v>
      </c>
      <c r="O2286">
        <v>18700</v>
      </c>
      <c r="P2286">
        <v>674660</v>
      </c>
      <c r="Q2286">
        <v>333103.99999999994</v>
      </c>
      <c r="R2286">
        <v>17347</v>
      </c>
      <c r="S2286">
        <v>519642.99999999994</v>
      </c>
      <c r="T2286">
        <v>1148980</v>
      </c>
      <c r="U2286">
        <v>519642.99999999994</v>
      </c>
      <c r="V2286">
        <v>258.3</v>
      </c>
      <c r="W2286">
        <v>94.58</v>
      </c>
      <c r="X2286">
        <v>0</v>
      </c>
      <c r="Y2286">
        <v>140</v>
      </c>
      <c r="Z2286">
        <v>506080.39799999999</v>
      </c>
      <c r="AA2286">
        <v>179468.01500000007</v>
      </c>
      <c r="AB2286">
        <v>34305.974000000002</v>
      </c>
      <c r="AC2286">
        <v>87925.601999999999</v>
      </c>
      <c r="AD2286">
        <v>4168.6780000000008</v>
      </c>
      <c r="AE2286">
        <v>13534.194</v>
      </c>
      <c r="AF2286">
        <v>248533.52699999986</v>
      </c>
      <c r="AG2286">
        <v>85992.991999999998</v>
      </c>
      <c r="AH2286">
        <v>8831.6029999999973</v>
      </c>
      <c r="AI2286">
        <v>114197.16399999999</v>
      </c>
      <c r="AJ2286">
        <v>226.14999999999998</v>
      </c>
      <c r="AK2286">
        <v>20039.955000000005</v>
      </c>
      <c r="AL2286">
        <v>9412.7130000000016</v>
      </c>
      <c r="AM2286">
        <v>44029.934000000074</v>
      </c>
      <c r="AN2286">
        <v>8997.1938000000009</v>
      </c>
      <c r="AO2286">
        <v>113735.50539999998</v>
      </c>
      <c r="AP2286">
        <v>147618.87899999996</v>
      </c>
      <c r="AQ2286">
        <v>103655.53899999996</v>
      </c>
      <c r="AR2286">
        <v>4462.018</v>
      </c>
      <c r="AS2286">
        <v>62296.74299999998</v>
      </c>
      <c r="AT2286">
        <v>251985.992</v>
      </c>
      <c r="AU2286">
        <v>120899.90999999996</v>
      </c>
      <c r="AV2286">
        <v>879.81020000000012</v>
      </c>
      <c r="AW2286">
        <v>19625.073600000003</v>
      </c>
      <c r="AX2286">
        <v>19688.362000000001</v>
      </c>
      <c r="AY2286">
        <v>112201.01900000001</v>
      </c>
      <c r="AZ2286">
        <v>91668.983999999997</v>
      </c>
      <c r="BA2286">
        <v>260996.96199999991</v>
      </c>
      <c r="BB2286">
        <v>4289.2910000000002</v>
      </c>
      <c r="BC2286">
        <v>63264.787999999993</v>
      </c>
      <c r="BD2286">
        <v>13656.025000000001</v>
      </c>
      <c r="BE2286">
        <v>32177.025000000005</v>
      </c>
      <c r="BF2286">
        <v>58966.657000000007</v>
      </c>
      <c r="BG2286">
        <v>257733.93699999989</v>
      </c>
      <c r="BH2286">
        <v>17693.838000000007</v>
      </c>
      <c r="BI2286">
        <v>353430.283</v>
      </c>
      <c r="BJ2286">
        <v>77416.876000000004</v>
      </c>
      <c r="BK2286">
        <v>75719.578736908661</v>
      </c>
      <c r="BL2286">
        <v>3904.739</v>
      </c>
      <c r="BM2286">
        <v>19750.227999999999</v>
      </c>
    </row>
    <row r="2287" spans="1:65" x14ac:dyDescent="0.25">
      <c r="A2287" t="s">
        <v>2416</v>
      </c>
      <c r="B2287">
        <v>2001343.7785875287</v>
      </c>
      <c r="C2287">
        <v>1386497.8229999999</v>
      </c>
      <c r="D2287">
        <v>2124539.3253819868</v>
      </c>
      <c r="E2287">
        <v>706028.21761801292</v>
      </c>
      <c r="F2287">
        <v>1648164.983143813</v>
      </c>
      <c r="G2287">
        <v>3703.4999999999995</v>
      </c>
      <c r="H2287">
        <v>-81.470000000000013</v>
      </c>
      <c r="I2287">
        <v>12500</v>
      </c>
      <c r="J2287">
        <v>0</v>
      </c>
      <c r="K2287">
        <v>112515</v>
      </c>
      <c r="L2287">
        <v>9190.0000000000018</v>
      </c>
      <c r="M2287">
        <v>61640</v>
      </c>
      <c r="N2287">
        <v>475769.00000000006</v>
      </c>
      <c r="O2287">
        <v>15100</v>
      </c>
      <c r="P2287">
        <v>694193</v>
      </c>
      <c r="Q2287">
        <v>273289</v>
      </c>
      <c r="R2287">
        <v>23109</v>
      </c>
      <c r="S2287">
        <v>462544</v>
      </c>
      <c r="T2287">
        <v>1202260.9999999998</v>
      </c>
      <c r="U2287">
        <v>462544</v>
      </c>
      <c r="V2287">
        <v>220.12</v>
      </c>
      <c r="W2287">
        <v>94.64</v>
      </c>
      <c r="X2287">
        <v>149</v>
      </c>
      <c r="Y2287">
        <v>0</v>
      </c>
      <c r="Z2287">
        <v>505930.31699999992</v>
      </c>
      <c r="AA2287">
        <v>177562.79099999997</v>
      </c>
      <c r="AB2287">
        <v>33083.771999999997</v>
      </c>
      <c r="AC2287">
        <v>87942.83600000001</v>
      </c>
      <c r="AD2287">
        <v>4066.6570000000002</v>
      </c>
      <c r="AE2287">
        <v>13389.371000000001</v>
      </c>
      <c r="AF2287">
        <v>191117.8219999999</v>
      </c>
      <c r="AG2287">
        <v>85425.716000000029</v>
      </c>
      <c r="AH2287">
        <v>8805.1299999999992</v>
      </c>
      <c r="AI2287">
        <v>113898.90399999999</v>
      </c>
      <c r="AJ2287">
        <v>222.50099999999998</v>
      </c>
      <c r="AK2287">
        <v>19786.843000000004</v>
      </c>
      <c r="AL2287">
        <v>7375.0429999999997</v>
      </c>
      <c r="AM2287">
        <v>43832.597999999998</v>
      </c>
      <c r="AN2287">
        <v>8861.4134000000013</v>
      </c>
      <c r="AO2287">
        <v>112032.79860000001</v>
      </c>
      <c r="AP2287">
        <v>139496.29700000002</v>
      </c>
      <c r="AQ2287">
        <v>102942.69600000001</v>
      </c>
      <c r="AR2287">
        <v>4220.4649999999992</v>
      </c>
      <c r="AS2287">
        <v>61510.587999999989</v>
      </c>
      <c r="AT2287">
        <v>203651.44599999991</v>
      </c>
      <c r="AU2287">
        <v>119301.67599999995</v>
      </c>
      <c r="AV2287">
        <v>806.39159999999993</v>
      </c>
      <c r="AW2287">
        <v>19568.020400000001</v>
      </c>
      <c r="AX2287">
        <v>19546.852000000003</v>
      </c>
      <c r="AY2287">
        <v>111853.33900000001</v>
      </c>
      <c r="AZ2287">
        <v>100672.784</v>
      </c>
      <c r="BA2287">
        <v>260196.79400000002</v>
      </c>
      <c r="BB2287">
        <v>4280.3190000000004</v>
      </c>
      <c r="BC2287">
        <v>62724.795000000006</v>
      </c>
      <c r="BD2287">
        <v>11651.732000000002</v>
      </c>
      <c r="BE2287">
        <v>31675.732000000004</v>
      </c>
      <c r="BF2287">
        <v>48010.135999999991</v>
      </c>
      <c r="BG2287">
        <v>257479.28499999997</v>
      </c>
      <c r="BH2287">
        <v>17610.562999999998</v>
      </c>
      <c r="BI2287">
        <v>349415.90800000011</v>
      </c>
      <c r="BJ2287">
        <v>73322.873000000007</v>
      </c>
      <c r="BK2287">
        <v>74396.933381986499</v>
      </c>
      <c r="BL2287">
        <v>3765.3090000000002</v>
      </c>
      <c r="BM2287">
        <v>19601.701000000001</v>
      </c>
    </row>
    <row r="2288" spans="1:65" x14ac:dyDescent="0.25">
      <c r="A2288" t="s">
        <v>2417</v>
      </c>
      <c r="B2288">
        <v>1982344.646820561</v>
      </c>
      <c r="C2288">
        <v>1330889.8860000002</v>
      </c>
      <c r="D2288">
        <v>2104061.9085653094</v>
      </c>
      <c r="E2288">
        <v>741190.12043469108</v>
      </c>
      <c r="F2288">
        <v>1637559.7704346911</v>
      </c>
      <c r="G2288">
        <v>8400.0079999999998</v>
      </c>
      <c r="H2288">
        <v>-474.899</v>
      </c>
      <c r="I2288">
        <v>0</v>
      </c>
      <c r="J2288">
        <v>0</v>
      </c>
      <c r="K2288">
        <v>146737</v>
      </c>
      <c r="L2288">
        <v>8600</v>
      </c>
      <c r="M2288">
        <v>56959.999999999993</v>
      </c>
      <c r="N2288">
        <v>472315.00000000006</v>
      </c>
      <c r="O2288">
        <v>11100</v>
      </c>
      <c r="P2288">
        <v>722398</v>
      </c>
      <c r="Q2288">
        <v>240156</v>
      </c>
      <c r="R2288">
        <v>27183.999999999996</v>
      </c>
      <c r="S2288">
        <v>454952.99999999988</v>
      </c>
      <c r="T2288">
        <v>1230496.9999999998</v>
      </c>
      <c r="U2288">
        <v>454952.99999999988</v>
      </c>
      <c r="V2288">
        <v>242.13</v>
      </c>
      <c r="W2288">
        <v>93.94</v>
      </c>
      <c r="X2288">
        <v>0</v>
      </c>
      <c r="Y2288">
        <v>0</v>
      </c>
      <c r="Z2288">
        <v>506085.95999999973</v>
      </c>
      <c r="AA2288">
        <v>176194.26799999992</v>
      </c>
      <c r="AB2288">
        <v>33991.255000000005</v>
      </c>
      <c r="AC2288">
        <v>92265.469000000012</v>
      </c>
      <c r="AD2288">
        <v>4105.0210000000006</v>
      </c>
      <c r="AE2288">
        <v>13101.277000000002</v>
      </c>
      <c r="AF2288">
        <v>175743.603</v>
      </c>
      <c r="AG2288">
        <v>84408.127999999953</v>
      </c>
      <c r="AH2288">
        <v>8443.251000000002</v>
      </c>
      <c r="AI2288">
        <v>112448.04999999999</v>
      </c>
      <c r="AJ2288">
        <v>217.58099999999999</v>
      </c>
      <c r="AK2288">
        <v>19549.342000000001</v>
      </c>
      <c r="AL2288">
        <v>7397.2650000000003</v>
      </c>
      <c r="AM2288">
        <v>43616.815999999992</v>
      </c>
      <c r="AN2288">
        <v>8869.6437999999998</v>
      </c>
      <c r="AO2288">
        <v>110579.74799999996</v>
      </c>
      <c r="AP2288">
        <v>130734.73399999998</v>
      </c>
      <c r="AQ2288">
        <v>101131.08100000002</v>
      </c>
      <c r="AR2288">
        <v>4207.8559999999998</v>
      </c>
      <c r="AS2288">
        <v>60902.237000000008</v>
      </c>
      <c r="AT2288">
        <v>189247.91800000001</v>
      </c>
      <c r="AU2288">
        <v>118695.49799999995</v>
      </c>
      <c r="AV2288">
        <v>834.11519999999996</v>
      </c>
      <c r="AW2288">
        <v>19283.456000000002</v>
      </c>
      <c r="AX2288">
        <v>17996.099999999999</v>
      </c>
      <c r="AY2288">
        <v>109346.23599999998</v>
      </c>
      <c r="AZ2288">
        <v>88987.362999999939</v>
      </c>
      <c r="BA2288">
        <v>256254.073</v>
      </c>
      <c r="BB2288">
        <v>4272.1889999999994</v>
      </c>
      <c r="BC2288">
        <v>61914.673999999999</v>
      </c>
      <c r="BD2288">
        <v>11504.358</v>
      </c>
      <c r="BE2288">
        <v>31150.358</v>
      </c>
      <c r="BF2288">
        <v>43290.296999999999</v>
      </c>
      <c r="BG2288">
        <v>253630.24800000008</v>
      </c>
      <c r="BH2288">
        <v>17844.296000000002</v>
      </c>
      <c r="BI2288">
        <v>345825.80100000004</v>
      </c>
      <c r="BJ2288">
        <v>73600.304000000004</v>
      </c>
      <c r="BK2288">
        <v>74593.818565309033</v>
      </c>
      <c r="BL2288">
        <v>3516.7759999999998</v>
      </c>
      <c r="BM2288">
        <v>19171.330000000002</v>
      </c>
    </row>
    <row r="2289" spans="1:65" x14ac:dyDescent="0.25">
      <c r="A2289" t="s">
        <v>2418</v>
      </c>
      <c r="B2289">
        <v>1951514.319849984</v>
      </c>
      <c r="C2289">
        <v>1294206.6820000003</v>
      </c>
      <c r="D2289">
        <v>2071988.8195107088</v>
      </c>
      <c r="E2289">
        <v>743971.67048929131</v>
      </c>
      <c r="F2289">
        <v>1603628.7704892913</v>
      </c>
      <c r="G2289">
        <v>4683.4259999999995</v>
      </c>
      <c r="H2289">
        <v>-76.368000000000009</v>
      </c>
      <c r="I2289">
        <v>0</v>
      </c>
      <c r="J2289">
        <v>-8750</v>
      </c>
      <c r="K2289">
        <v>126604</v>
      </c>
      <c r="L2289">
        <v>9525</v>
      </c>
      <c r="M2289">
        <v>35664</v>
      </c>
      <c r="N2289">
        <v>469277.00000000006</v>
      </c>
      <c r="O2289">
        <v>11400</v>
      </c>
      <c r="P2289">
        <v>729455.00000000012</v>
      </c>
      <c r="Q2289">
        <v>278233.99999999994</v>
      </c>
      <c r="R2289">
        <v>23187</v>
      </c>
      <c r="S2289">
        <v>451901.99999999988</v>
      </c>
      <c r="T2289">
        <v>1231443.9999999998</v>
      </c>
      <c r="U2289">
        <v>451901.99999999988</v>
      </c>
      <c r="V2289">
        <v>211.77</v>
      </c>
      <c r="W2289">
        <v>94.77</v>
      </c>
      <c r="X2289">
        <v>0</v>
      </c>
      <c r="Y2289">
        <v>140</v>
      </c>
      <c r="Z2289">
        <v>505841.35599999997</v>
      </c>
      <c r="AA2289">
        <v>174298.06699999978</v>
      </c>
      <c r="AB2289">
        <v>33251.222999999998</v>
      </c>
      <c r="AC2289">
        <v>94190.169000000009</v>
      </c>
      <c r="AD2289">
        <v>4009.7359999999994</v>
      </c>
      <c r="AE2289">
        <v>12912.282999999999</v>
      </c>
      <c r="AF2289">
        <v>168789.46799999994</v>
      </c>
      <c r="AG2289">
        <v>82602.464000000007</v>
      </c>
      <c r="AH2289">
        <v>8643.5580000000009</v>
      </c>
      <c r="AI2289">
        <v>103318.02799999999</v>
      </c>
      <c r="AJ2289">
        <v>215.47699999999998</v>
      </c>
      <c r="AK2289">
        <v>19251.759000000005</v>
      </c>
      <c r="AL2289">
        <v>7390.3520000000008</v>
      </c>
      <c r="AM2289">
        <v>42675.880999999979</v>
      </c>
      <c r="AN2289">
        <v>8734.7925999999989</v>
      </c>
      <c r="AO2289">
        <v>108581.70419999999</v>
      </c>
      <c r="AP2289">
        <v>119999.22499999996</v>
      </c>
      <c r="AQ2289">
        <v>100447.79799999998</v>
      </c>
      <c r="AR2289">
        <v>4559.992000000002</v>
      </c>
      <c r="AS2289">
        <v>60250.665000000001</v>
      </c>
      <c r="AT2289">
        <v>173112.658</v>
      </c>
      <c r="AU2289">
        <v>116945.47899999998</v>
      </c>
      <c r="AV2289">
        <v>837.15739999999994</v>
      </c>
      <c r="AW2289">
        <v>18910.022799999999</v>
      </c>
      <c r="AX2289">
        <v>17309.203000000001</v>
      </c>
      <c r="AY2289">
        <v>107817.14799999996</v>
      </c>
      <c r="AZ2289">
        <v>88264.537000000011</v>
      </c>
      <c r="BA2289">
        <v>252310.21799999988</v>
      </c>
      <c r="BB2289">
        <v>4268.6779999999999</v>
      </c>
      <c r="BC2289">
        <v>60849.302000000003</v>
      </c>
      <c r="BD2289">
        <v>11273.578000000001</v>
      </c>
      <c r="BE2289">
        <v>30802.578999999998</v>
      </c>
      <c r="BF2289">
        <v>42747.964999999997</v>
      </c>
      <c r="BG2289">
        <v>250687.76299999998</v>
      </c>
      <c r="BH2289">
        <v>17704.186000000002</v>
      </c>
      <c r="BI2289">
        <v>341154.95799999975</v>
      </c>
      <c r="BJ2289">
        <v>73858.665999999997</v>
      </c>
      <c r="BK2289">
        <v>75093.884510708915</v>
      </c>
      <c r="BL2289">
        <v>3394.8739999999998</v>
      </c>
      <c r="BM2289">
        <v>18888.646999999997</v>
      </c>
    </row>
    <row r="2290" spans="1:65" x14ac:dyDescent="0.25">
      <c r="A2290" t="s">
        <v>2419</v>
      </c>
      <c r="B2290">
        <v>1935814.5694235342</v>
      </c>
      <c r="C2290">
        <v>1302611.963</v>
      </c>
      <c r="D2290">
        <v>2070992.5956491872</v>
      </c>
      <c r="E2290">
        <v>737380.98735081311</v>
      </c>
      <c r="F2290">
        <v>1606136.4373508131</v>
      </c>
      <c r="G2290">
        <v>2574.4800000000005</v>
      </c>
      <c r="H2290">
        <v>-4102.5650000000005</v>
      </c>
      <c r="I2290">
        <v>0</v>
      </c>
      <c r="J2290">
        <v>-17500</v>
      </c>
      <c r="K2290">
        <v>137964.99999999997</v>
      </c>
      <c r="L2290">
        <v>8787</v>
      </c>
      <c r="M2290">
        <v>43468</v>
      </c>
      <c r="N2290">
        <v>460507</v>
      </c>
      <c r="O2290">
        <v>13100</v>
      </c>
      <c r="P2290">
        <v>727881.00000000012</v>
      </c>
      <c r="Q2290">
        <v>257512.00000000006</v>
      </c>
      <c r="R2290">
        <v>25445.999999999996</v>
      </c>
      <c r="S2290">
        <v>452045</v>
      </c>
      <c r="T2290">
        <v>1222621</v>
      </c>
      <c r="U2290">
        <v>452045</v>
      </c>
      <c r="V2290">
        <v>221.97</v>
      </c>
      <c r="W2290">
        <v>79.23</v>
      </c>
      <c r="X2290">
        <v>0</v>
      </c>
      <c r="Y2290">
        <v>139.5</v>
      </c>
      <c r="Z2290">
        <v>505779.69899999996</v>
      </c>
      <c r="AA2290">
        <v>172046.23699999996</v>
      </c>
      <c r="AB2290">
        <v>32555.696</v>
      </c>
      <c r="AC2290">
        <v>94369.2</v>
      </c>
      <c r="AD2290">
        <v>3669.1790000000001</v>
      </c>
      <c r="AE2290">
        <v>12958.743999999997</v>
      </c>
      <c r="AF2290">
        <v>170431.29499999998</v>
      </c>
      <c r="AG2290">
        <v>81628.602999999974</v>
      </c>
      <c r="AH2290">
        <v>8552.7220000000016</v>
      </c>
      <c r="AI2290">
        <v>111843.47099999998</v>
      </c>
      <c r="AJ2290">
        <v>220.45399999999998</v>
      </c>
      <c r="AK2290">
        <v>18949.424000000003</v>
      </c>
      <c r="AL2290">
        <v>7402.902000000001</v>
      </c>
      <c r="AM2290">
        <v>42905.721000000012</v>
      </c>
      <c r="AN2290">
        <v>8730.1445999999996</v>
      </c>
      <c r="AO2290">
        <v>107311.97780000002</v>
      </c>
      <c r="AP2290">
        <v>110365.671</v>
      </c>
      <c r="AQ2290">
        <v>98951.746999999974</v>
      </c>
      <c r="AR2290">
        <v>4702.6370000000015</v>
      </c>
      <c r="AS2290">
        <v>59446.899000000027</v>
      </c>
      <c r="AT2290">
        <v>187850.50099999996</v>
      </c>
      <c r="AU2290">
        <v>115413.36800000005</v>
      </c>
      <c r="AV2290">
        <v>829.15039999999999</v>
      </c>
      <c r="AW2290">
        <v>18579.066200000001</v>
      </c>
      <c r="AX2290">
        <v>17470.453000000001</v>
      </c>
      <c r="AY2290">
        <v>106634.73999999996</v>
      </c>
      <c r="AZ2290">
        <v>91232.304999999964</v>
      </c>
      <c r="BA2290">
        <v>248586.10700000025</v>
      </c>
      <c r="BB2290">
        <v>4254.317</v>
      </c>
      <c r="BC2290">
        <v>59820.675000000017</v>
      </c>
      <c r="BD2290">
        <v>10932.031000000001</v>
      </c>
      <c r="BE2290">
        <v>30341.030999999995</v>
      </c>
      <c r="BF2290">
        <v>42619.729000000007</v>
      </c>
      <c r="BG2290">
        <v>262217.84800000011</v>
      </c>
      <c r="BH2290">
        <v>17818.411999999997</v>
      </c>
      <c r="BI2290">
        <v>336904.80199999997</v>
      </c>
      <c r="BJ2290">
        <v>73800.152000000002</v>
      </c>
      <c r="BK2290">
        <v>73365.174649186883</v>
      </c>
      <c r="BL2290">
        <v>3394.5129999999999</v>
      </c>
      <c r="BM2290">
        <v>18717.759999999998</v>
      </c>
    </row>
    <row r="2291" spans="1:65" x14ac:dyDescent="0.25">
      <c r="A2291" t="s">
        <v>2420</v>
      </c>
      <c r="B2291">
        <v>1909378.3792403112</v>
      </c>
      <c r="C2291">
        <v>1302247.7220000001</v>
      </c>
      <c r="D2291">
        <v>2058953.1943252757</v>
      </c>
      <c r="E2291">
        <v>722721.25467472465</v>
      </c>
      <c r="F2291">
        <v>1605847.1046747246</v>
      </c>
      <c r="G2291">
        <v>702.56499999999994</v>
      </c>
      <c r="H2291">
        <v>-2404.4459999999999</v>
      </c>
      <c r="I2291">
        <v>25000</v>
      </c>
      <c r="J2291">
        <v>0</v>
      </c>
      <c r="K2291">
        <v>133899.99999999997</v>
      </c>
      <c r="L2291">
        <v>17758</v>
      </c>
      <c r="M2291">
        <v>46204</v>
      </c>
      <c r="N2291">
        <v>479301</v>
      </c>
      <c r="O2291">
        <v>14400</v>
      </c>
      <c r="P2291">
        <v>745362.00000000012</v>
      </c>
      <c r="Q2291">
        <v>307363.99999999994</v>
      </c>
      <c r="R2291">
        <v>18183.999999999996</v>
      </c>
      <c r="S2291">
        <v>501867.99999999988</v>
      </c>
      <c r="T2291">
        <v>1260605.0000000002</v>
      </c>
      <c r="U2291">
        <v>501867.99999999988</v>
      </c>
      <c r="V2291">
        <v>186.23</v>
      </c>
      <c r="W2291">
        <v>91.4</v>
      </c>
      <c r="X2291">
        <v>151.5</v>
      </c>
      <c r="Y2291">
        <v>0</v>
      </c>
      <c r="Z2291">
        <v>505792.31</v>
      </c>
      <c r="AA2291">
        <v>170381.11599999998</v>
      </c>
      <c r="AB2291">
        <v>28069.967000000001</v>
      </c>
      <c r="AC2291">
        <v>93571.811999999991</v>
      </c>
      <c r="AD2291">
        <v>3248.5499999999997</v>
      </c>
      <c r="AE2291">
        <v>12845.889000000003</v>
      </c>
      <c r="AF2291">
        <v>149972.33500000005</v>
      </c>
      <c r="AG2291">
        <v>80533.210999999981</v>
      </c>
      <c r="AH2291">
        <v>8819.8750000000018</v>
      </c>
      <c r="AI2291">
        <v>107533.76800000001</v>
      </c>
      <c r="AJ2291">
        <v>217.816</v>
      </c>
      <c r="AK2291">
        <v>18603.372000000003</v>
      </c>
      <c r="AL2291">
        <v>7387.3790000000008</v>
      </c>
      <c r="AM2291">
        <v>42143.336000000003</v>
      </c>
      <c r="AN2291">
        <v>8865.6955999999991</v>
      </c>
      <c r="AO2291">
        <v>120131.31480000008</v>
      </c>
      <c r="AP2291">
        <v>107815.12999999999</v>
      </c>
      <c r="AQ2291">
        <v>97872.183000000019</v>
      </c>
      <c r="AR2291">
        <v>4118.9129999999996</v>
      </c>
      <c r="AS2291">
        <v>59382.147999999994</v>
      </c>
      <c r="AT2291">
        <v>178469.17299999995</v>
      </c>
      <c r="AU2291">
        <v>114673.10599999994</v>
      </c>
      <c r="AV2291">
        <v>683.32140000000004</v>
      </c>
      <c r="AW2291">
        <v>18476.563200000001</v>
      </c>
      <c r="AX2291">
        <v>17850.684000000001</v>
      </c>
      <c r="AY2291">
        <v>104840.48699999998</v>
      </c>
      <c r="AZ2291">
        <v>141466.98699999994</v>
      </c>
      <c r="BA2291">
        <v>246143.75300000017</v>
      </c>
      <c r="BB2291">
        <v>4034.8270000000007</v>
      </c>
      <c r="BC2291">
        <v>59282.043999999994</v>
      </c>
      <c r="BD2291">
        <v>8203.744999999999</v>
      </c>
      <c r="BE2291">
        <v>30302.744999999995</v>
      </c>
      <c r="BF2291">
        <v>44590.275999999998</v>
      </c>
      <c r="BG2291">
        <v>259320.49600000004</v>
      </c>
      <c r="BH2291">
        <v>17886.538999999997</v>
      </c>
      <c r="BI2291">
        <v>333586.16100000049</v>
      </c>
      <c r="BJ2291">
        <v>61933.150999999998</v>
      </c>
      <c r="BK2291">
        <v>70820.410325275472</v>
      </c>
      <c r="BL2291">
        <v>2821.0479999999998</v>
      </c>
      <c r="BM2291">
        <v>18509.278999999999</v>
      </c>
    </row>
    <row r="2292" spans="1:65" x14ac:dyDescent="0.25">
      <c r="A2292" t="s">
        <v>2421</v>
      </c>
      <c r="B2292">
        <v>1876418.5454360605</v>
      </c>
      <c r="C2292">
        <v>1254474.2080000001</v>
      </c>
      <c r="D2292">
        <v>2023589.495649186</v>
      </c>
      <c r="E2292">
        <v>735823.67135081289</v>
      </c>
      <c r="F2292">
        <v>1579929.7713508129</v>
      </c>
      <c r="G2292">
        <v>583.47499999999991</v>
      </c>
      <c r="H2292">
        <v>-7402.49</v>
      </c>
      <c r="I2292">
        <v>12500</v>
      </c>
      <c r="J2292">
        <v>0</v>
      </c>
      <c r="K2292">
        <v>139079.99999999997</v>
      </c>
      <c r="L2292">
        <v>9946</v>
      </c>
      <c r="M2292">
        <v>57244</v>
      </c>
      <c r="N2292">
        <v>474467.00000000006</v>
      </c>
      <c r="O2292">
        <v>14300</v>
      </c>
      <c r="P2292">
        <v>745833.00000000023</v>
      </c>
      <c r="Q2292">
        <v>270471.00000000006</v>
      </c>
      <c r="R2292">
        <v>21484</v>
      </c>
      <c r="S2292">
        <v>481095.00000000006</v>
      </c>
      <c r="T2292">
        <v>1251730</v>
      </c>
      <c r="U2292">
        <v>481095.00000000006</v>
      </c>
      <c r="V2292">
        <v>185.65</v>
      </c>
      <c r="W2292">
        <v>88.14</v>
      </c>
      <c r="X2292">
        <v>149</v>
      </c>
      <c r="Y2292">
        <v>0</v>
      </c>
      <c r="Z2292">
        <v>505909.39099999977</v>
      </c>
      <c r="AA2292">
        <v>167856.96</v>
      </c>
      <c r="AB2292">
        <v>25940.996999999999</v>
      </c>
      <c r="AC2292">
        <v>90887.39499999999</v>
      </c>
      <c r="AD2292">
        <v>3448.6480000000006</v>
      </c>
      <c r="AE2292">
        <v>12835.061</v>
      </c>
      <c r="AF2292">
        <v>132904.49799999996</v>
      </c>
      <c r="AG2292">
        <v>80056.303000000029</v>
      </c>
      <c r="AH2292">
        <v>8541.25</v>
      </c>
      <c r="AI2292">
        <v>100882.535</v>
      </c>
      <c r="AJ2292">
        <v>212.86999999999998</v>
      </c>
      <c r="AK2292">
        <v>18219.312000000005</v>
      </c>
      <c r="AL2292">
        <v>7388.007999999998</v>
      </c>
      <c r="AM2292">
        <v>43465.303000000022</v>
      </c>
      <c r="AN2292">
        <v>9324.5621999999985</v>
      </c>
      <c r="AO2292">
        <v>118230.06799999994</v>
      </c>
      <c r="AP2292">
        <v>98580.917999999991</v>
      </c>
      <c r="AQ2292">
        <v>95900.546000000017</v>
      </c>
      <c r="AR2292">
        <v>4216.2420000000002</v>
      </c>
      <c r="AS2292">
        <v>58433.588000000003</v>
      </c>
      <c r="AT2292">
        <v>171479.45999999996</v>
      </c>
      <c r="AU2292">
        <v>112996.03999999998</v>
      </c>
      <c r="AV2292">
        <v>645.58980000000008</v>
      </c>
      <c r="AW2292">
        <v>18016.334000000003</v>
      </c>
      <c r="AX2292">
        <v>18102.846999999998</v>
      </c>
      <c r="AY2292">
        <v>102882.36900000001</v>
      </c>
      <c r="AZ2292">
        <v>129491.10600000004</v>
      </c>
      <c r="BA2292">
        <v>242397.73900000009</v>
      </c>
      <c r="BB2292">
        <v>4042.3180000000002</v>
      </c>
      <c r="BC2292">
        <v>58493.972999999998</v>
      </c>
      <c r="BD2292">
        <v>8121.6810000000005</v>
      </c>
      <c r="BE2292">
        <v>30166.681000000004</v>
      </c>
      <c r="BF2292">
        <v>44703.687999999995</v>
      </c>
      <c r="BG2292">
        <v>254706.15600000002</v>
      </c>
      <c r="BH2292">
        <v>17897.54</v>
      </c>
      <c r="BI2292">
        <v>328758.05799999973</v>
      </c>
      <c r="BJ2292">
        <v>60782.241000000002</v>
      </c>
      <c r="BK2292">
        <v>70063.178649186768</v>
      </c>
      <c r="BL2292">
        <v>2740.3530000000001</v>
      </c>
      <c r="BM2292">
        <v>18341.895999999997</v>
      </c>
    </row>
    <row r="2293" spans="1:65" x14ac:dyDescent="0.25">
      <c r="A2293" t="s">
        <v>2422</v>
      </c>
      <c r="B2293">
        <v>1845317.2814474194</v>
      </c>
      <c r="C2293">
        <v>1197963.0649999999</v>
      </c>
      <c r="D2293">
        <v>1990055.8554771093</v>
      </c>
      <c r="E2293">
        <v>758368.63752289116</v>
      </c>
      <c r="F2293">
        <v>1562870.4375228912</v>
      </c>
      <c r="G2293">
        <v>18.821999999999999</v>
      </c>
      <c r="H2293">
        <v>-4485.9380000000001</v>
      </c>
      <c r="I2293">
        <v>0</v>
      </c>
      <c r="J2293">
        <v>-8750</v>
      </c>
      <c r="K2293">
        <v>146176</v>
      </c>
      <c r="L2293">
        <v>11601</v>
      </c>
      <c r="M2293">
        <v>50300</v>
      </c>
      <c r="N2293">
        <v>478614.00000000006</v>
      </c>
      <c r="O2293">
        <v>19700</v>
      </c>
      <c r="P2293">
        <v>740094.99999999988</v>
      </c>
      <c r="Q2293">
        <v>245453</v>
      </c>
      <c r="R2293">
        <v>24645</v>
      </c>
      <c r="S2293">
        <v>461628.99999999988</v>
      </c>
      <c r="T2293">
        <v>1254955.0000000002</v>
      </c>
      <c r="U2293">
        <v>461628.99999999988</v>
      </c>
      <c r="V2293">
        <v>185.01</v>
      </c>
      <c r="W2293">
        <v>98.18</v>
      </c>
      <c r="X2293">
        <v>0</v>
      </c>
      <c r="Y2293">
        <v>136</v>
      </c>
      <c r="Z2293">
        <v>506160.47299999988</v>
      </c>
      <c r="AA2293">
        <v>165972.90100000007</v>
      </c>
      <c r="AB2293">
        <v>22613.294000000002</v>
      </c>
      <c r="AC2293">
        <v>88456.072999999989</v>
      </c>
      <c r="AD2293">
        <v>3560.1310000000003</v>
      </c>
      <c r="AE2293">
        <v>12876.034</v>
      </c>
      <c r="AF2293">
        <v>128630.91899999995</v>
      </c>
      <c r="AG2293">
        <v>77742.257999999958</v>
      </c>
      <c r="AH2293">
        <v>8468.0549999999985</v>
      </c>
      <c r="AI2293">
        <v>101572.87799999997</v>
      </c>
      <c r="AJ2293">
        <v>212.708</v>
      </c>
      <c r="AK2293">
        <v>17940.044999999998</v>
      </c>
      <c r="AL2293">
        <v>7387.5429999999988</v>
      </c>
      <c r="AM2293">
        <v>42287.756999999983</v>
      </c>
      <c r="AN2293">
        <v>8801.0875999999989</v>
      </c>
      <c r="AO2293">
        <v>116403.11039999993</v>
      </c>
      <c r="AP2293">
        <v>74638.50999999998</v>
      </c>
      <c r="AQ2293">
        <v>93255.867000000027</v>
      </c>
      <c r="AR2293">
        <v>4190.6480000000001</v>
      </c>
      <c r="AS2293">
        <v>57745.570000000007</v>
      </c>
      <c r="AT2293">
        <v>166147.06299999999</v>
      </c>
      <c r="AU2293">
        <v>111704.88399999996</v>
      </c>
      <c r="AV2293">
        <v>646.87040000000002</v>
      </c>
      <c r="AW2293">
        <v>17753.649600000001</v>
      </c>
      <c r="AX2293">
        <v>18377.16</v>
      </c>
      <c r="AY2293">
        <v>101105.465</v>
      </c>
      <c r="AZ2293">
        <v>110673.77399999998</v>
      </c>
      <c r="BA2293">
        <v>238564.18600000034</v>
      </c>
      <c r="BB2293">
        <v>3989.4449999999997</v>
      </c>
      <c r="BC2293">
        <v>57324.067999999985</v>
      </c>
      <c r="BD2293">
        <v>7983.2160000000003</v>
      </c>
      <c r="BE2293">
        <v>29393.215</v>
      </c>
      <c r="BF2293">
        <v>44560.878999999994</v>
      </c>
      <c r="BG2293">
        <v>250126.32700000005</v>
      </c>
      <c r="BH2293">
        <v>17743.087</v>
      </c>
      <c r="BI2293">
        <v>322870.56800000026</v>
      </c>
      <c r="BJ2293">
        <v>60381.694000000003</v>
      </c>
      <c r="BK2293">
        <v>68931.094477108723</v>
      </c>
      <c r="BL2293">
        <v>2796.5079999999998</v>
      </c>
      <c r="BM2293">
        <v>18029.904999999999</v>
      </c>
    </row>
    <row r="2294" spans="1:65" x14ac:dyDescent="0.25">
      <c r="A2294" t="s">
        <v>2423</v>
      </c>
      <c r="B2294">
        <v>1819324.7434780055</v>
      </c>
      <c r="C2294">
        <v>1180297.868</v>
      </c>
      <c r="D2294">
        <v>1980852.9864771087</v>
      </c>
      <c r="E2294">
        <v>765850.62052289117</v>
      </c>
      <c r="F2294">
        <v>1561574.7705228911</v>
      </c>
      <c r="G2294">
        <v>134.792</v>
      </c>
      <c r="H2294">
        <v>-3132.1620000000003</v>
      </c>
      <c r="I2294">
        <v>0</v>
      </c>
      <c r="J2294">
        <v>-17500</v>
      </c>
      <c r="K2294">
        <v>144777</v>
      </c>
      <c r="L2294">
        <v>11538</v>
      </c>
      <c r="M2294">
        <v>54656</v>
      </c>
      <c r="N2294">
        <v>458693.99999999994</v>
      </c>
      <c r="O2294">
        <v>16800</v>
      </c>
      <c r="P2294">
        <v>743305.00000000012</v>
      </c>
      <c r="Q2294">
        <v>223442.00000000003</v>
      </c>
      <c r="R2294">
        <v>27946</v>
      </c>
      <c r="S2294">
        <v>439675.00000000006</v>
      </c>
      <c r="T2294">
        <v>1241483</v>
      </c>
      <c r="U2294">
        <v>439675.00000000006</v>
      </c>
      <c r="V2294">
        <v>185.42</v>
      </c>
      <c r="W2294">
        <v>98.91</v>
      </c>
      <c r="X2294">
        <v>0</v>
      </c>
      <c r="Y2294">
        <v>135.5</v>
      </c>
      <c r="Z2294">
        <v>506181.59899999999</v>
      </c>
      <c r="AA2294">
        <v>163870.42199999993</v>
      </c>
      <c r="AB2294">
        <v>18885.840999999997</v>
      </c>
      <c r="AC2294">
        <v>86474.96</v>
      </c>
      <c r="AD2294">
        <v>3516.462</v>
      </c>
      <c r="AE2294">
        <v>15844.917000000001</v>
      </c>
      <c r="AF2294">
        <v>119330.16699999997</v>
      </c>
      <c r="AG2294">
        <v>77474.616999999969</v>
      </c>
      <c r="AH2294">
        <v>8236.8219999999983</v>
      </c>
      <c r="AI2294">
        <v>102423.78699999998</v>
      </c>
      <c r="AJ2294">
        <v>206.50399999999999</v>
      </c>
      <c r="AK2294">
        <v>17664.845000000001</v>
      </c>
      <c r="AL2294">
        <v>7392.0660000000007</v>
      </c>
      <c r="AM2294">
        <v>40985.131000000052</v>
      </c>
      <c r="AN2294">
        <v>8918.0601999999981</v>
      </c>
      <c r="AO2294">
        <v>114700.29659999993</v>
      </c>
      <c r="AP2294">
        <v>72633.863000000027</v>
      </c>
      <c r="AQ2294">
        <v>91846.660999999978</v>
      </c>
      <c r="AR2294">
        <v>4179.6680000000024</v>
      </c>
      <c r="AS2294">
        <v>56839.144000000029</v>
      </c>
      <c r="AT2294">
        <v>170956.59400000004</v>
      </c>
      <c r="AU2294">
        <v>124550.90599999997</v>
      </c>
      <c r="AV2294">
        <v>628.09979999999996</v>
      </c>
      <c r="AW2294">
        <v>17440.758399999999</v>
      </c>
      <c r="AX2294">
        <v>18913.347000000002</v>
      </c>
      <c r="AY2294">
        <v>99789.973000000013</v>
      </c>
      <c r="AZ2294">
        <v>104038.78999999989</v>
      </c>
      <c r="BA2294">
        <v>235083.51899999977</v>
      </c>
      <c r="BB2294">
        <v>3985.5229999999997</v>
      </c>
      <c r="BC2294">
        <v>56217.512000000002</v>
      </c>
      <c r="BD2294">
        <v>7210.1489999999994</v>
      </c>
      <c r="BE2294">
        <v>29081.146999999997</v>
      </c>
      <c r="BF2294">
        <v>43688.56</v>
      </c>
      <c r="BG2294">
        <v>245137.08199999999</v>
      </c>
      <c r="BH2294">
        <v>17909.976999999999</v>
      </c>
      <c r="BI2294">
        <v>317829.93099999987</v>
      </c>
      <c r="BJ2294">
        <v>60653.476999999999</v>
      </c>
      <c r="BK2294">
        <v>69729.864477109295</v>
      </c>
      <c r="BL2294">
        <v>2832.299</v>
      </c>
      <c r="BM2294">
        <v>17867.512999999995</v>
      </c>
    </row>
    <row r="2295" spans="1:65" x14ac:dyDescent="0.25">
      <c r="A2295" t="s">
        <v>2424</v>
      </c>
      <c r="B2295">
        <v>1807079.9686635579</v>
      </c>
      <c r="C2295">
        <v>1062217.3169999998</v>
      </c>
      <c r="D2295">
        <v>2007573.4566491873</v>
      </c>
      <c r="E2295">
        <v>911219.30435081292</v>
      </c>
      <c r="F2295">
        <v>1611806.104350813</v>
      </c>
      <c r="G2295">
        <v>628.17700000000002</v>
      </c>
      <c r="H2295">
        <v>-399.65299999999996</v>
      </c>
      <c r="I2295">
        <v>12500</v>
      </c>
      <c r="J2295">
        <v>0</v>
      </c>
      <c r="K2295">
        <v>135400</v>
      </c>
      <c r="L2295">
        <v>29149</v>
      </c>
      <c r="M2295">
        <v>33043.999999999993</v>
      </c>
      <c r="N2295">
        <v>490537.99999999994</v>
      </c>
      <c r="O2295">
        <v>6200</v>
      </c>
      <c r="P2295">
        <v>765872.00000000012</v>
      </c>
      <c r="Q2295">
        <v>202131.99999999997</v>
      </c>
      <c r="R2295">
        <v>37991</v>
      </c>
      <c r="S2295">
        <v>376776</v>
      </c>
      <c r="T2295">
        <v>1323549.9999999998</v>
      </c>
      <c r="U2295">
        <v>376776</v>
      </c>
      <c r="V2295">
        <v>185.48</v>
      </c>
      <c r="W2295">
        <v>105.5</v>
      </c>
      <c r="X2295">
        <v>149</v>
      </c>
      <c r="Y2295">
        <v>0</v>
      </c>
      <c r="Z2295">
        <v>506021.00999999983</v>
      </c>
      <c r="AA2295">
        <v>162884.83699999991</v>
      </c>
      <c r="AB2295">
        <v>11613.347000000002</v>
      </c>
      <c r="AC2295">
        <v>85294.251999999993</v>
      </c>
      <c r="AD2295">
        <v>3413.27</v>
      </c>
      <c r="AE2295">
        <v>57499.45199999999</v>
      </c>
      <c r="AF2295">
        <v>94023.905999999959</v>
      </c>
      <c r="AG2295">
        <v>75786.14499999999</v>
      </c>
      <c r="AH2295">
        <v>7967.5660000000016</v>
      </c>
      <c r="AI2295">
        <v>105920.32799999995</v>
      </c>
      <c r="AJ2295">
        <v>226.14</v>
      </c>
      <c r="AK2295">
        <v>17403.186000000002</v>
      </c>
      <c r="AL2295">
        <v>7387.3240000000005</v>
      </c>
      <c r="AM2295">
        <v>42430.846999999994</v>
      </c>
      <c r="AN2295">
        <v>9030.3274000000019</v>
      </c>
      <c r="AO2295">
        <v>113619.45019999999</v>
      </c>
      <c r="AP2295">
        <v>63000.877</v>
      </c>
      <c r="AQ2295">
        <v>90379.246000000028</v>
      </c>
      <c r="AR2295">
        <v>4334.5470000000032</v>
      </c>
      <c r="AS2295">
        <v>56418.445000000007</v>
      </c>
      <c r="AT2295">
        <v>132152.48799999998</v>
      </c>
      <c r="AU2295">
        <v>135193.46200000006</v>
      </c>
      <c r="AV2295">
        <v>628.74660000000006</v>
      </c>
      <c r="AW2295">
        <v>17197.757799999999</v>
      </c>
      <c r="AX2295">
        <v>19763.944</v>
      </c>
      <c r="AY2295">
        <v>99045.95299999998</v>
      </c>
      <c r="AZ2295">
        <v>67119.000999999975</v>
      </c>
      <c r="BA2295">
        <v>239249.16800000006</v>
      </c>
      <c r="BB2295">
        <v>4006.91</v>
      </c>
      <c r="BC2295">
        <v>55581.920000000013</v>
      </c>
      <c r="BD2295">
        <v>8490.6969999999983</v>
      </c>
      <c r="BE2295">
        <v>29207.698999999997</v>
      </c>
      <c r="BF2295">
        <v>41504.659999999989</v>
      </c>
      <c r="BG2295">
        <v>226638.62600000008</v>
      </c>
      <c r="BH2295">
        <v>17783.140000000003</v>
      </c>
      <c r="BI2295">
        <v>313042.8710000001</v>
      </c>
      <c r="BJ2295">
        <v>60806.792000000001</v>
      </c>
      <c r="BK2295">
        <v>66883.777649186843</v>
      </c>
      <c r="BL2295">
        <v>2942.6239999999998</v>
      </c>
      <c r="BM2295">
        <v>17896.034</v>
      </c>
    </row>
    <row r="2296" spans="1:65" x14ac:dyDescent="0.25">
      <c r="A2296" t="s">
        <v>2425</v>
      </c>
      <c r="B2296">
        <v>1776721.6333536245</v>
      </c>
      <c r="C2296">
        <v>1041296.047</v>
      </c>
      <c r="D2296">
        <v>2000270.4744771097</v>
      </c>
      <c r="E2296">
        <v>925532.17152289092</v>
      </c>
      <c r="F2296">
        <v>1609792.771522891</v>
      </c>
      <c r="G2296">
        <v>1781.6130000000001</v>
      </c>
      <c r="H2296">
        <v>-2005.5200000000002</v>
      </c>
      <c r="I2296">
        <v>0</v>
      </c>
      <c r="J2296">
        <v>-1250</v>
      </c>
      <c r="K2296">
        <v>127100</v>
      </c>
      <c r="L2296">
        <v>42800.000000000007</v>
      </c>
      <c r="M2296">
        <v>29267.999999999996</v>
      </c>
      <c r="N2296">
        <v>488615</v>
      </c>
      <c r="O2296">
        <v>5300</v>
      </c>
      <c r="P2296">
        <v>760357</v>
      </c>
      <c r="Q2296">
        <v>207767.99999999997</v>
      </c>
      <c r="R2296">
        <v>38415</v>
      </c>
      <c r="S2296">
        <v>369436</v>
      </c>
      <c r="T2296">
        <v>1330187</v>
      </c>
      <c r="U2296">
        <v>369436</v>
      </c>
      <c r="V2296">
        <v>185.02</v>
      </c>
      <c r="W2296">
        <v>91.69</v>
      </c>
      <c r="X2296">
        <v>0</v>
      </c>
      <c r="Y2296">
        <v>130.15</v>
      </c>
      <c r="Z2296">
        <v>506159.54699999996</v>
      </c>
      <c r="AA2296">
        <v>160099.17700000005</v>
      </c>
      <c r="AB2296">
        <v>9297.382999999998</v>
      </c>
      <c r="AC2296">
        <v>84218.158999999985</v>
      </c>
      <c r="AD2296">
        <v>3328.4879999999998</v>
      </c>
      <c r="AE2296">
        <v>64252.504999999983</v>
      </c>
      <c r="AF2296">
        <v>88422.271999999997</v>
      </c>
      <c r="AG2296">
        <v>74636.419000000009</v>
      </c>
      <c r="AH2296">
        <v>7810.3339999999989</v>
      </c>
      <c r="AI2296">
        <v>97235.281999999992</v>
      </c>
      <c r="AJ2296">
        <v>225.59</v>
      </c>
      <c r="AK2296">
        <v>17093.735000000001</v>
      </c>
      <c r="AL2296">
        <v>7404.7129999999997</v>
      </c>
      <c r="AM2296">
        <v>42332.208000000028</v>
      </c>
      <c r="AN2296">
        <v>8938.4390000000003</v>
      </c>
      <c r="AO2296">
        <v>112140.98340000006</v>
      </c>
      <c r="AP2296">
        <v>60286.98</v>
      </c>
      <c r="AQ2296">
        <v>88358.603999999992</v>
      </c>
      <c r="AR2296">
        <v>4278.5070000000023</v>
      </c>
      <c r="AS2296">
        <v>55792.925999999956</v>
      </c>
      <c r="AT2296">
        <v>126421.01600000005</v>
      </c>
      <c r="AU2296">
        <v>137160.30099999989</v>
      </c>
      <c r="AV2296">
        <v>626.17600000000004</v>
      </c>
      <c r="AW2296">
        <v>16840.327600000004</v>
      </c>
      <c r="AX2296">
        <v>19692.224999999999</v>
      </c>
      <c r="AY2296">
        <v>98067.338000000018</v>
      </c>
      <c r="AZ2296">
        <v>66435.549000000014</v>
      </c>
      <c r="BA2296">
        <v>253430.54400000005</v>
      </c>
      <c r="BB2296">
        <v>4007.6049999999996</v>
      </c>
      <c r="BC2296">
        <v>54461.255999999994</v>
      </c>
      <c r="BD2296">
        <v>5028.2369999999992</v>
      </c>
      <c r="BE2296">
        <v>28735.239000000001</v>
      </c>
      <c r="BF2296">
        <v>41291.999000000003</v>
      </c>
      <c r="BG2296">
        <v>222269.2919999999</v>
      </c>
      <c r="BH2296">
        <v>18015.909</v>
      </c>
      <c r="BI2296">
        <v>309603.35700000008</v>
      </c>
      <c r="BJ2296">
        <v>60720.078999999998</v>
      </c>
      <c r="BK2296">
        <v>65950.934477109084</v>
      </c>
      <c r="BL2296">
        <v>2904.9989999999998</v>
      </c>
      <c r="BM2296">
        <v>17591.886999999999</v>
      </c>
    </row>
    <row r="2297" spans="1:65" x14ac:dyDescent="0.25">
      <c r="A2297" t="s">
        <v>2426</v>
      </c>
      <c r="B2297">
        <v>1754931.4443638204</v>
      </c>
      <c r="C2297">
        <v>1042679.8389999998</v>
      </c>
      <c r="D2297">
        <v>2007964.07247711</v>
      </c>
      <c r="E2297">
        <v>931314.90452289104</v>
      </c>
      <c r="F2297">
        <v>1622127.1045228911</v>
      </c>
      <c r="G2297">
        <v>1006.5450000000001</v>
      </c>
      <c r="H2297">
        <v>-1894.2839999999999</v>
      </c>
      <c r="I2297">
        <v>0</v>
      </c>
      <c r="J2297">
        <v>-17500</v>
      </c>
      <c r="K2297">
        <v>127500</v>
      </c>
      <c r="L2297">
        <v>40048</v>
      </c>
      <c r="M2297">
        <v>37692</v>
      </c>
      <c r="N2297">
        <v>491138</v>
      </c>
      <c r="O2297">
        <v>5100</v>
      </c>
      <c r="P2297">
        <v>771074</v>
      </c>
      <c r="Q2297">
        <v>201950</v>
      </c>
      <c r="R2297">
        <v>36199</v>
      </c>
      <c r="S2297">
        <v>372242</v>
      </c>
      <c r="T2297">
        <v>1338458.9999999998</v>
      </c>
      <c r="U2297">
        <v>372242</v>
      </c>
      <c r="V2297">
        <v>182.5</v>
      </c>
      <c r="W2297">
        <v>93.980000000000018</v>
      </c>
      <c r="X2297">
        <v>0</v>
      </c>
      <c r="Y2297">
        <v>125.07142857142857</v>
      </c>
      <c r="Z2297">
        <v>506262.30999999994</v>
      </c>
      <c r="AA2297">
        <v>157836.54199999999</v>
      </c>
      <c r="AB2297">
        <v>8742.5889999999999</v>
      </c>
      <c r="AC2297">
        <v>82622.084999999992</v>
      </c>
      <c r="AD2297">
        <v>3528.6030000000005</v>
      </c>
      <c r="AE2297">
        <v>63262.119000000028</v>
      </c>
      <c r="AF2297">
        <v>79348.101999999955</v>
      </c>
      <c r="AG2297">
        <v>73157.005999999979</v>
      </c>
      <c r="AH2297">
        <v>7380.2350000000015</v>
      </c>
      <c r="AI2297">
        <v>98158.236999999994</v>
      </c>
      <c r="AJ2297">
        <v>229.52099999999999</v>
      </c>
      <c r="AK2297">
        <v>16768.120999999999</v>
      </c>
      <c r="AL2297">
        <v>7381.148000000001</v>
      </c>
      <c r="AM2297">
        <v>42423.323000000011</v>
      </c>
      <c r="AN2297">
        <v>9088.0828000000001</v>
      </c>
      <c r="AO2297">
        <v>110590.88220000005</v>
      </c>
      <c r="AP2297">
        <v>57416.541000000005</v>
      </c>
      <c r="AQ2297">
        <v>88899.428999999975</v>
      </c>
      <c r="AR2297">
        <v>4137.7970000000014</v>
      </c>
      <c r="AS2297">
        <v>55088.179000000004</v>
      </c>
      <c r="AT2297">
        <v>144118.44599999997</v>
      </c>
      <c r="AU2297">
        <v>143681.36600000021</v>
      </c>
      <c r="AV2297">
        <v>632.49520000000007</v>
      </c>
      <c r="AW2297">
        <v>16668.131800000003</v>
      </c>
      <c r="AX2297">
        <v>19688.067999999999</v>
      </c>
      <c r="AY2297">
        <v>97047.073999999993</v>
      </c>
      <c r="AZ2297">
        <v>64400.76999999999</v>
      </c>
      <c r="BA2297">
        <v>251202.758</v>
      </c>
      <c r="BB2297">
        <v>4006.6939999999995</v>
      </c>
      <c r="BC2297">
        <v>53522.745999999999</v>
      </c>
      <c r="BD2297">
        <v>3944.6570000000002</v>
      </c>
      <c r="BE2297">
        <v>28225.657999999996</v>
      </c>
      <c r="BF2297">
        <v>41229.396000000001</v>
      </c>
      <c r="BG2297">
        <v>241641.96800000002</v>
      </c>
      <c r="BH2297">
        <v>18040.235000000004</v>
      </c>
      <c r="BI2297">
        <v>303793.56799999985</v>
      </c>
      <c r="BJ2297">
        <v>60240.222999999998</v>
      </c>
      <c r="BK2297">
        <v>66107.065477108845</v>
      </c>
      <c r="BL2297">
        <v>2863.9259999999999</v>
      </c>
      <c r="BM2297">
        <v>17267.814000000002</v>
      </c>
    </row>
    <row r="2298" spans="1:65" x14ac:dyDescent="0.25">
      <c r="A2298" t="s">
        <v>2427</v>
      </c>
      <c r="B2298">
        <v>1734181.115626273</v>
      </c>
      <c r="C2298">
        <v>1010795.674</v>
      </c>
      <c r="D2298">
        <v>2002258.8986491864</v>
      </c>
      <c r="E2298">
        <v>955552.98735081311</v>
      </c>
      <c r="F2298">
        <v>1621483.4373508131</v>
      </c>
      <c r="G2298">
        <v>5066.0649999999996</v>
      </c>
      <c r="H2298">
        <v>-2952.5169999999998</v>
      </c>
      <c r="I2298">
        <v>0</v>
      </c>
      <c r="J2298">
        <v>-26500</v>
      </c>
      <c r="K2298">
        <v>119699.99999999999</v>
      </c>
      <c r="L2298">
        <v>58014</v>
      </c>
      <c r="M2298">
        <v>25460</v>
      </c>
      <c r="N2298">
        <v>503186.00000000006</v>
      </c>
      <c r="O2298">
        <v>2800</v>
      </c>
      <c r="P2298">
        <v>786406</v>
      </c>
      <c r="Q2298">
        <v>235498</v>
      </c>
      <c r="R2298">
        <v>28703.000000000004</v>
      </c>
      <c r="S2298">
        <v>383457.99999999994</v>
      </c>
      <c r="T2298">
        <v>1376309</v>
      </c>
      <c r="U2298">
        <v>383457.99999999994</v>
      </c>
      <c r="V2298">
        <v>198.66</v>
      </c>
      <c r="W2298">
        <v>80.92</v>
      </c>
      <c r="X2298">
        <v>0</v>
      </c>
      <c r="Y2298">
        <v>124.27358490566037</v>
      </c>
      <c r="Z2298">
        <v>505994.70399999991</v>
      </c>
      <c r="AA2298">
        <v>155472.30200000005</v>
      </c>
      <c r="AB2298">
        <v>7720.0959999999995</v>
      </c>
      <c r="AC2298">
        <v>80865.765999999989</v>
      </c>
      <c r="AD2298">
        <v>3642.9829999999997</v>
      </c>
      <c r="AE2298">
        <v>57853.761999999995</v>
      </c>
      <c r="AF2298">
        <v>68409.3</v>
      </c>
      <c r="AG2298">
        <v>71675.965999999898</v>
      </c>
      <c r="AH2298">
        <v>7235.8720000000003</v>
      </c>
      <c r="AI2298">
        <v>103839.88499999999</v>
      </c>
      <c r="AJ2298">
        <v>217.48</v>
      </c>
      <c r="AK2298">
        <v>16457.212</v>
      </c>
      <c r="AL2298">
        <v>7410.8619999999992</v>
      </c>
      <c r="AM2298">
        <v>41544.012999999984</v>
      </c>
      <c r="AN2298">
        <v>8630.8564000000006</v>
      </c>
      <c r="AO2298">
        <v>108994.13200000001</v>
      </c>
      <c r="AP2298">
        <v>42556.885000000009</v>
      </c>
      <c r="AQ2298">
        <v>87510.332999999984</v>
      </c>
      <c r="AR2298">
        <v>4205.7880000000023</v>
      </c>
      <c r="AS2298">
        <v>54488.484000000019</v>
      </c>
      <c r="AT2298">
        <v>143611.21700000003</v>
      </c>
      <c r="AU2298">
        <v>150461.53800000006</v>
      </c>
      <c r="AV2298">
        <v>638.20060000000001</v>
      </c>
      <c r="AW2298">
        <v>16460.857</v>
      </c>
      <c r="AX2298">
        <v>19547.603000000003</v>
      </c>
      <c r="AY2298">
        <v>95357.351999999984</v>
      </c>
      <c r="AZ2298">
        <v>60709.983999999989</v>
      </c>
      <c r="BA2298">
        <v>247396.75200000012</v>
      </c>
      <c r="BB2298">
        <v>4010.7269999999999</v>
      </c>
      <c r="BC2298">
        <v>52154.672000000006</v>
      </c>
      <c r="BD2298">
        <v>3805.3329999999996</v>
      </c>
      <c r="BE2298">
        <v>27903.331999999995</v>
      </c>
      <c r="BF2298">
        <v>40861.981999999996</v>
      </c>
      <c r="BG2298">
        <v>248890.27399999992</v>
      </c>
      <c r="BH2298">
        <v>17863.227999999996</v>
      </c>
      <c r="BI2298">
        <v>299233.05500000011</v>
      </c>
      <c r="BJ2298">
        <v>60894.243999999999</v>
      </c>
      <c r="BK2298">
        <v>68577.304649186655</v>
      </c>
      <c r="BL2298">
        <v>2828.3290000000002</v>
      </c>
      <c r="BM2298">
        <v>17121.906999999999</v>
      </c>
    </row>
    <row r="2299" spans="1:65" x14ac:dyDescent="0.25">
      <c r="A2299" t="s">
        <v>2428</v>
      </c>
      <c r="B2299">
        <v>1749776.8420731137</v>
      </c>
      <c r="C2299">
        <v>931377.21</v>
      </c>
      <c r="D2299">
        <v>2073186.164453309</v>
      </c>
      <c r="E2299">
        <v>1108349.0205466913</v>
      </c>
      <c r="F2299">
        <v>1702608.7705466913</v>
      </c>
      <c r="G2299">
        <v>451.07600000000002</v>
      </c>
      <c r="H2299">
        <v>-2367.6640000000002</v>
      </c>
      <c r="I2299">
        <v>0</v>
      </c>
      <c r="J2299">
        <v>-8250</v>
      </c>
      <c r="K2299">
        <v>123700</v>
      </c>
      <c r="L2299">
        <v>42196</v>
      </c>
      <c r="M2299">
        <v>16771.999999999996</v>
      </c>
      <c r="N2299">
        <v>535760</v>
      </c>
      <c r="O2299">
        <v>0</v>
      </c>
      <c r="P2299">
        <v>820875.00000000012</v>
      </c>
      <c r="Q2299">
        <v>166185</v>
      </c>
      <c r="R2299">
        <v>51177.000000000007</v>
      </c>
      <c r="S2299">
        <v>306657</v>
      </c>
      <c r="T2299">
        <v>1450007.9999999998</v>
      </c>
      <c r="U2299">
        <v>306657</v>
      </c>
      <c r="V2299">
        <v>187.09</v>
      </c>
      <c r="W2299">
        <v>59.08</v>
      </c>
      <c r="X2299">
        <v>0</v>
      </c>
      <c r="Y2299">
        <v>119.5</v>
      </c>
      <c r="Z2299">
        <v>506229.63199999981</v>
      </c>
      <c r="AA2299">
        <v>155407.61999999997</v>
      </c>
      <c r="AB2299">
        <v>7587.6849999999995</v>
      </c>
      <c r="AC2299">
        <v>79476.936999999976</v>
      </c>
      <c r="AD2299">
        <v>3614.1070000000004</v>
      </c>
      <c r="AE2299">
        <v>56945.082999999991</v>
      </c>
      <c r="AF2299">
        <v>63455.924000000021</v>
      </c>
      <c r="AG2299">
        <v>72254.926999999967</v>
      </c>
      <c r="AH2299">
        <v>7041.491</v>
      </c>
      <c r="AI2299">
        <v>105428.44300000001</v>
      </c>
      <c r="AJ2299">
        <v>205.154</v>
      </c>
      <c r="AK2299">
        <v>16302.896000000002</v>
      </c>
      <c r="AL2299">
        <v>7437.2710000000006</v>
      </c>
      <c r="AM2299">
        <v>43931.622999999978</v>
      </c>
      <c r="AN2299">
        <v>9271.6928000000007</v>
      </c>
      <c r="AO2299">
        <v>99969.544200000004</v>
      </c>
      <c r="AP2299">
        <v>28887.325999999994</v>
      </c>
      <c r="AQ2299">
        <v>88536.000999999975</v>
      </c>
      <c r="AR2299">
        <v>4198.818000000002</v>
      </c>
      <c r="AS2299">
        <v>54159.987000000037</v>
      </c>
      <c r="AT2299">
        <v>86243.964999999967</v>
      </c>
      <c r="AU2299">
        <v>196384.64000000004</v>
      </c>
      <c r="AV2299">
        <v>623.1482000000002</v>
      </c>
      <c r="AW2299">
        <v>18463.256799999999</v>
      </c>
      <c r="AX2299">
        <v>18864.396000000001</v>
      </c>
      <c r="AY2299">
        <v>94929.47500000002</v>
      </c>
      <c r="AZ2299">
        <v>59629.558999999965</v>
      </c>
      <c r="BA2299">
        <v>248060.28099999987</v>
      </c>
      <c r="BB2299">
        <v>3944.596</v>
      </c>
      <c r="BC2299">
        <v>56288.00499999999</v>
      </c>
      <c r="BD2299">
        <v>4062.1010000000001</v>
      </c>
      <c r="BE2299">
        <v>30653.103000000003</v>
      </c>
      <c r="BF2299">
        <v>39799.493000000002</v>
      </c>
      <c r="BG2299">
        <v>277859.01</v>
      </c>
      <c r="BH2299">
        <v>17745.698000000004</v>
      </c>
      <c r="BI2299">
        <v>295683.65299999999</v>
      </c>
      <c r="BJ2299">
        <v>59832.803</v>
      </c>
      <c r="BK2299">
        <v>65519.877453308975</v>
      </c>
      <c r="BL2299">
        <v>2702.35</v>
      </c>
      <c r="BM2299">
        <v>16931.802</v>
      </c>
    </row>
    <row r="2300" spans="1:65" x14ac:dyDescent="0.25">
      <c r="A2300" t="s">
        <v>2429</v>
      </c>
      <c r="B2300">
        <v>1732561.6164034354</v>
      </c>
      <c r="C2300">
        <v>899820.929</v>
      </c>
      <c r="D2300">
        <v>2062544.2233252747</v>
      </c>
      <c r="E2300">
        <v>1126850.7706747246</v>
      </c>
      <c r="F2300">
        <v>1696490.7706747246</v>
      </c>
      <c r="G2300">
        <v>142.57500000000002</v>
      </c>
      <c r="H2300">
        <v>-3773.9840000000004</v>
      </c>
      <c r="I2300">
        <v>0</v>
      </c>
      <c r="J2300">
        <v>-5000</v>
      </c>
      <c r="K2300">
        <v>118200</v>
      </c>
      <c r="L2300">
        <v>57746</v>
      </c>
      <c r="M2300">
        <v>20336</v>
      </c>
      <c r="N2300">
        <v>557630</v>
      </c>
      <c r="O2300">
        <v>0</v>
      </c>
      <c r="P2300">
        <v>828921</v>
      </c>
      <c r="Q2300">
        <v>194439.99999999994</v>
      </c>
      <c r="R2300">
        <v>52813.999999999993</v>
      </c>
      <c r="S2300">
        <v>332975.99999999994</v>
      </c>
      <c r="T2300">
        <v>1497110.9999999998</v>
      </c>
      <c r="U2300">
        <v>332975.99999999994</v>
      </c>
      <c r="V2300">
        <v>181.13</v>
      </c>
      <c r="W2300">
        <v>57.21</v>
      </c>
      <c r="X2300">
        <v>0</v>
      </c>
      <c r="Y2300">
        <v>121</v>
      </c>
      <c r="Z2300">
        <v>506998.93299999984</v>
      </c>
      <c r="AA2300">
        <v>153328.61999999997</v>
      </c>
      <c r="AB2300">
        <v>7660.491</v>
      </c>
      <c r="AC2300">
        <v>78335.441999999995</v>
      </c>
      <c r="AD2300">
        <v>3664.8119999999999</v>
      </c>
      <c r="AE2300">
        <v>59190.144</v>
      </c>
      <c r="AF2300">
        <v>48152.016000000018</v>
      </c>
      <c r="AG2300">
        <v>71638.197000000073</v>
      </c>
      <c r="AH2300">
        <v>7054.4220000000014</v>
      </c>
      <c r="AI2300">
        <v>90935.075000000026</v>
      </c>
      <c r="AJ2300">
        <v>211.38499999999999</v>
      </c>
      <c r="AK2300">
        <v>16043.392</v>
      </c>
      <c r="AL2300">
        <v>7446.8070000000016</v>
      </c>
      <c r="AM2300">
        <v>45056.390000000021</v>
      </c>
      <c r="AN2300">
        <v>8805.9380000000019</v>
      </c>
      <c r="AO2300">
        <v>97306.70799999997</v>
      </c>
      <c r="AP2300">
        <v>26123.678999999996</v>
      </c>
      <c r="AQ2300">
        <v>87633.370999999999</v>
      </c>
      <c r="AR2300">
        <v>4279.2419999999993</v>
      </c>
      <c r="AS2300">
        <v>53381.116999999984</v>
      </c>
      <c r="AT2300">
        <v>74198.989000000001</v>
      </c>
      <c r="AU2300">
        <v>199812.44900000008</v>
      </c>
      <c r="AV2300">
        <v>605.67599999999993</v>
      </c>
      <c r="AW2300">
        <v>18036.543000000001</v>
      </c>
      <c r="AX2300">
        <v>17125.565999999999</v>
      </c>
      <c r="AY2300">
        <v>93501.176000000007</v>
      </c>
      <c r="AZ2300">
        <v>61111.750999999975</v>
      </c>
      <c r="BA2300">
        <v>247554.88399999996</v>
      </c>
      <c r="BB2300">
        <v>3928.0830000000001</v>
      </c>
      <c r="BC2300">
        <v>56939.341999999997</v>
      </c>
      <c r="BD2300">
        <v>3879.05</v>
      </c>
      <c r="BE2300">
        <v>30970.051000000003</v>
      </c>
      <c r="BF2300">
        <v>38396.911</v>
      </c>
      <c r="BG2300">
        <v>277258.13399999996</v>
      </c>
      <c r="BH2300">
        <v>17803.414000000004</v>
      </c>
      <c r="BI2300">
        <v>301459.57599999994</v>
      </c>
      <c r="BJ2300">
        <v>59949.154000000002</v>
      </c>
      <c r="BK2300">
        <v>67572.221325274935</v>
      </c>
      <c r="BL2300">
        <v>2424.61</v>
      </c>
      <c r="BM2300">
        <v>16591.391</v>
      </c>
    </row>
    <row r="2301" spans="1:65" x14ac:dyDescent="0.25">
      <c r="A2301" t="s">
        <v>2430</v>
      </c>
      <c r="B2301">
        <v>1731971.2663163398</v>
      </c>
      <c r="C2301">
        <v>905552.03899999999</v>
      </c>
      <c r="D2301">
        <v>2062544.7254169094</v>
      </c>
      <c r="E2301">
        <v>1122674.4385830911</v>
      </c>
      <c r="F2301">
        <v>1699964.4385830911</v>
      </c>
      <c r="G2301">
        <v>755.34800000000007</v>
      </c>
      <c r="H2301">
        <v>-1717.1890000000001</v>
      </c>
      <c r="I2301">
        <v>0</v>
      </c>
      <c r="J2301">
        <v>0</v>
      </c>
      <c r="K2301">
        <v>89500</v>
      </c>
      <c r="L2301">
        <v>106821</v>
      </c>
      <c r="M2301">
        <v>16399.999999999996</v>
      </c>
      <c r="N2301">
        <v>624598.00000000012</v>
      </c>
      <c r="O2301">
        <v>0</v>
      </c>
      <c r="P2301">
        <v>764402</v>
      </c>
      <c r="Q2301">
        <v>278538</v>
      </c>
      <c r="R2301">
        <v>46922.000000000007</v>
      </c>
      <c r="S2301">
        <v>384438</v>
      </c>
      <c r="T2301">
        <v>1542743</v>
      </c>
      <c r="U2301">
        <v>384438</v>
      </c>
      <c r="V2301">
        <v>182.52999999999997</v>
      </c>
      <c r="W2301">
        <v>80.790000000000006</v>
      </c>
      <c r="X2301">
        <v>0</v>
      </c>
      <c r="Y2301">
        <v>0</v>
      </c>
      <c r="Z2301">
        <v>506787.62099999969</v>
      </c>
      <c r="AA2301">
        <v>152090.48399999997</v>
      </c>
      <c r="AB2301">
        <v>7612.1279999999997</v>
      </c>
      <c r="AC2301">
        <v>77910.971000000005</v>
      </c>
      <c r="AD2301">
        <v>3602.9539999999997</v>
      </c>
      <c r="AE2301">
        <v>58553.053000000007</v>
      </c>
      <c r="AF2301">
        <v>49115.005999999979</v>
      </c>
      <c r="AG2301">
        <v>72166.922999999981</v>
      </c>
      <c r="AH2301">
        <v>7029.4340000000011</v>
      </c>
      <c r="AI2301">
        <v>104494.30900000002</v>
      </c>
      <c r="AJ2301">
        <v>204.74399999999997</v>
      </c>
      <c r="AK2301">
        <v>15742.361000000001</v>
      </c>
      <c r="AL2301">
        <v>7428.9509999999991</v>
      </c>
      <c r="AM2301">
        <v>42201.416000000005</v>
      </c>
      <c r="AN2301">
        <v>8968.738400000002</v>
      </c>
      <c r="AO2301">
        <v>96156.060199999934</v>
      </c>
      <c r="AP2301">
        <v>24598.343000000004</v>
      </c>
      <c r="AQ2301">
        <v>86179.821999999971</v>
      </c>
      <c r="AR2301">
        <v>4264.5240000000003</v>
      </c>
      <c r="AS2301">
        <v>52997.743999999948</v>
      </c>
      <c r="AT2301">
        <v>81011.270999999979</v>
      </c>
      <c r="AU2301">
        <v>203542.59300000008</v>
      </c>
      <c r="AV2301">
        <v>601.68359999999996</v>
      </c>
      <c r="AW2301">
        <v>17511.1898</v>
      </c>
      <c r="AX2301">
        <v>16999.518</v>
      </c>
      <c r="AY2301">
        <v>92470.628000000012</v>
      </c>
      <c r="AZ2301">
        <v>63057.927999999985</v>
      </c>
      <c r="BA2301">
        <v>244617.39599999998</v>
      </c>
      <c r="BB2301">
        <v>3919.7559999999999</v>
      </c>
      <c r="BC2301">
        <v>56326.039999999994</v>
      </c>
      <c r="BD2301">
        <v>3770.951</v>
      </c>
      <c r="BE2301">
        <v>30342.952999999998</v>
      </c>
      <c r="BF2301">
        <v>36332.319000000003</v>
      </c>
      <c r="BG2301">
        <v>273751.95099999994</v>
      </c>
      <c r="BH2301">
        <v>17897.284999999996</v>
      </c>
      <c r="BI2301">
        <v>303024.29200000025</v>
      </c>
      <c r="BJ2301">
        <v>59901.728000000003</v>
      </c>
      <c r="BK2301">
        <v>65891.670416909095</v>
      </c>
      <c r="BL2301">
        <v>2447.1559999999999</v>
      </c>
      <c r="BM2301">
        <v>16572.868999999999</v>
      </c>
    </row>
    <row r="2302" spans="1:65" x14ac:dyDescent="0.25">
      <c r="A2302" t="s">
        <v>2431</v>
      </c>
      <c r="B2302">
        <v>1707805.3312778894</v>
      </c>
      <c r="C2302">
        <v>891648.7969999999</v>
      </c>
      <c r="D2302">
        <v>2070231.2756491872</v>
      </c>
      <c r="E2302">
        <v>1144058.4373508131</v>
      </c>
      <c r="F2302">
        <v>1712918.4373508131</v>
      </c>
      <c r="G2302">
        <v>5061.7829999999994</v>
      </c>
      <c r="H2302">
        <v>-3140.0529999999999</v>
      </c>
      <c r="I2302">
        <v>0</v>
      </c>
      <c r="J2302">
        <v>-14250</v>
      </c>
      <c r="K2302">
        <v>85600</v>
      </c>
      <c r="L2302">
        <v>109497</v>
      </c>
      <c r="M2302">
        <v>16399.999999999996</v>
      </c>
      <c r="N2302">
        <v>628571</v>
      </c>
      <c r="O2302">
        <v>0</v>
      </c>
      <c r="P2302">
        <v>774642</v>
      </c>
      <c r="Q2302">
        <v>276503</v>
      </c>
      <c r="R2302">
        <v>46400.999999999993</v>
      </c>
      <c r="S2302">
        <v>378503.00000000006</v>
      </c>
      <c r="T2302">
        <v>1559110.9999999998</v>
      </c>
      <c r="U2302">
        <v>378503.00000000006</v>
      </c>
      <c r="V2302">
        <v>205.77</v>
      </c>
      <c r="W2302">
        <v>61.59</v>
      </c>
      <c r="X2302">
        <v>0</v>
      </c>
      <c r="Y2302">
        <v>116.76315789473684</v>
      </c>
      <c r="Z2302">
        <v>506718.679</v>
      </c>
      <c r="AA2302">
        <v>150967.55700000009</v>
      </c>
      <c r="AB2302">
        <v>7654.6729999999998</v>
      </c>
      <c r="AC2302">
        <v>76476.05799999999</v>
      </c>
      <c r="AD2302">
        <v>3659.6030000000001</v>
      </c>
      <c r="AE2302">
        <v>69098.34199999999</v>
      </c>
      <c r="AF2302">
        <v>45509.905000000028</v>
      </c>
      <c r="AG2302">
        <v>71203.241000000009</v>
      </c>
      <c r="AH2302">
        <v>7219.9479999999994</v>
      </c>
      <c r="AI2302">
        <v>104073.91100000002</v>
      </c>
      <c r="AJ2302">
        <v>401.97700000000003</v>
      </c>
      <c r="AK2302">
        <v>15508.738000000003</v>
      </c>
      <c r="AL2302">
        <v>7674.4440000000004</v>
      </c>
      <c r="AM2302">
        <v>41891.527000000009</v>
      </c>
      <c r="AN2302">
        <v>8778.6214</v>
      </c>
      <c r="AO2302">
        <v>94866.554000000004</v>
      </c>
      <c r="AP2302">
        <v>23554.59</v>
      </c>
      <c r="AQ2302">
        <v>84338.559999999998</v>
      </c>
      <c r="AR2302">
        <v>4197.3780000000015</v>
      </c>
      <c r="AS2302">
        <v>52391.338000000025</v>
      </c>
      <c r="AT2302">
        <v>74227.748999999967</v>
      </c>
      <c r="AU2302">
        <v>223621.06900000002</v>
      </c>
      <c r="AV2302">
        <v>614.00360000000001</v>
      </c>
      <c r="AW2302">
        <v>17241.991000000002</v>
      </c>
      <c r="AX2302">
        <v>17606.072</v>
      </c>
      <c r="AY2302">
        <v>90944.656000000003</v>
      </c>
      <c r="AZ2302">
        <v>61192.013999999959</v>
      </c>
      <c r="BA2302">
        <v>242236.34200000009</v>
      </c>
      <c r="BB2302">
        <v>3916.5209999999997</v>
      </c>
      <c r="BC2302">
        <v>55252.712</v>
      </c>
      <c r="BD2302">
        <v>3834.1219999999994</v>
      </c>
      <c r="BE2302">
        <v>29246.121999999996</v>
      </c>
      <c r="BF2302">
        <v>33942.942999999999</v>
      </c>
      <c r="BG2302">
        <v>266842.66200000001</v>
      </c>
      <c r="BH2302">
        <v>17870.376</v>
      </c>
      <c r="BI2302">
        <v>300272.11799999996</v>
      </c>
      <c r="BJ2302">
        <v>60617.612000000001</v>
      </c>
      <c r="BK2302">
        <v>67410.485649187176</v>
      </c>
      <c r="BL2302">
        <v>2457.5659999999998</v>
      </c>
      <c r="BM2302">
        <v>16347.291999999999</v>
      </c>
    </row>
    <row r="2303" spans="1:65" x14ac:dyDescent="0.25">
      <c r="A2303" t="s">
        <v>2432</v>
      </c>
      <c r="B2303">
        <v>1701526.0348706653</v>
      </c>
      <c r="C2303">
        <v>883026.51799999992</v>
      </c>
      <c r="D2303">
        <v>2088299.9414771083</v>
      </c>
      <c r="E2303">
        <v>1170580.7705228911</v>
      </c>
      <c r="F2303">
        <v>1737210.7705228911</v>
      </c>
      <c r="G2303">
        <v>4341.1440000000002</v>
      </c>
      <c r="H2303">
        <v>-400.13599999999991</v>
      </c>
      <c r="I2303">
        <v>12500</v>
      </c>
      <c r="J2303">
        <v>0</v>
      </c>
      <c r="K2303">
        <v>90900</v>
      </c>
      <c r="L2303">
        <v>85610</v>
      </c>
      <c r="M2303">
        <v>17600</v>
      </c>
      <c r="N2303">
        <v>607256</v>
      </c>
      <c r="O2303">
        <v>0</v>
      </c>
      <c r="P2303">
        <v>770580</v>
      </c>
      <c r="Q2303">
        <v>207022.99999999997</v>
      </c>
      <c r="R2303">
        <v>58804</v>
      </c>
      <c r="S2303">
        <v>315523</v>
      </c>
      <c r="T2303">
        <v>1522250</v>
      </c>
      <c r="U2303">
        <v>315523</v>
      </c>
      <c r="V2303">
        <v>210.75</v>
      </c>
      <c r="W2303">
        <v>65.45</v>
      </c>
      <c r="X2303">
        <v>149</v>
      </c>
      <c r="Y2303">
        <v>0</v>
      </c>
      <c r="Z2303">
        <v>506627.25699999993</v>
      </c>
      <c r="AA2303">
        <v>149579.997</v>
      </c>
      <c r="AB2303">
        <v>7549.4489999999996</v>
      </c>
      <c r="AC2303">
        <v>80098.261999999973</v>
      </c>
      <c r="AD2303">
        <v>3519.5059999999999</v>
      </c>
      <c r="AE2303">
        <v>142994.96599999999</v>
      </c>
      <c r="AF2303">
        <v>37846.887000000002</v>
      </c>
      <c r="AG2303">
        <v>70356.424999999959</v>
      </c>
      <c r="AH2303">
        <v>7075.3330000000014</v>
      </c>
      <c r="AI2303">
        <v>94772.655999999959</v>
      </c>
      <c r="AJ2303">
        <v>234.98699999999999</v>
      </c>
      <c r="AK2303">
        <v>16480.675999999999</v>
      </c>
      <c r="AL2303">
        <v>8263.4349999999995</v>
      </c>
      <c r="AM2303">
        <v>42881.000999999997</v>
      </c>
      <c r="AN2303">
        <v>8446.9470000000001</v>
      </c>
      <c r="AO2303">
        <v>94106.366199999946</v>
      </c>
      <c r="AP2303">
        <v>26286.172999999999</v>
      </c>
      <c r="AQ2303">
        <v>84053.099000000031</v>
      </c>
      <c r="AR2303">
        <v>4170.4500000000016</v>
      </c>
      <c r="AS2303">
        <v>51451.838999999993</v>
      </c>
      <c r="AT2303">
        <v>59790.739000000009</v>
      </c>
      <c r="AU2303">
        <v>222156.22600000005</v>
      </c>
      <c r="AV2303">
        <v>623.3090000000002</v>
      </c>
      <c r="AW2303">
        <v>17484.109799999998</v>
      </c>
      <c r="AX2303">
        <v>18167.287</v>
      </c>
      <c r="AY2303">
        <v>89272.323999999993</v>
      </c>
      <c r="AZ2303">
        <v>72565.687999999966</v>
      </c>
      <c r="BA2303">
        <v>244376.54099999997</v>
      </c>
      <c r="BB2303">
        <v>3914.6400000000003</v>
      </c>
      <c r="BC2303">
        <v>57807.527999999998</v>
      </c>
      <c r="BD2303">
        <v>3701.7520000000004</v>
      </c>
      <c r="BE2303">
        <v>29426.751000000004</v>
      </c>
      <c r="BF2303">
        <v>32983.832999999999</v>
      </c>
      <c r="BG2303">
        <v>217925.33700000006</v>
      </c>
      <c r="BH2303">
        <v>18106.076000000001</v>
      </c>
      <c r="BI2303">
        <v>297394.16700000019</v>
      </c>
      <c r="BJ2303">
        <v>60604.334999999999</v>
      </c>
      <c r="BK2303">
        <v>68632.611477108687</v>
      </c>
      <c r="BL2303">
        <v>2548.4349999999999</v>
      </c>
      <c r="BM2303">
        <v>17049.059000000001</v>
      </c>
    </row>
    <row r="2304" spans="1:65" x14ac:dyDescent="0.25">
      <c r="A2304" t="s">
        <v>2433</v>
      </c>
      <c r="B2304">
        <v>1676087.4228616357</v>
      </c>
      <c r="C2304">
        <v>852612.1</v>
      </c>
      <c r="D2304">
        <v>2075762.0614771079</v>
      </c>
      <c r="E2304">
        <v>1186536.4375228912</v>
      </c>
      <c r="F2304">
        <v>1738306.4375228912</v>
      </c>
      <c r="G2304">
        <v>4036.5020000000004</v>
      </c>
      <c r="H2304">
        <v>-229.54900000000001</v>
      </c>
      <c r="I2304">
        <v>0</v>
      </c>
      <c r="J2304">
        <v>-5500</v>
      </c>
      <c r="K2304">
        <v>81100</v>
      </c>
      <c r="L2304">
        <v>109997.00000000001</v>
      </c>
      <c r="M2304">
        <v>17500</v>
      </c>
      <c r="N2304">
        <v>623636</v>
      </c>
      <c r="O2304">
        <v>0</v>
      </c>
      <c r="P2304">
        <v>778583.00000000012</v>
      </c>
      <c r="Q2304">
        <v>243365</v>
      </c>
      <c r="R2304">
        <v>54551</v>
      </c>
      <c r="S2304">
        <v>341965</v>
      </c>
      <c r="T2304">
        <v>1566766.9999999998</v>
      </c>
      <c r="U2304">
        <v>341965</v>
      </c>
      <c r="V2304">
        <v>196.67</v>
      </c>
      <c r="W2304">
        <v>59.48</v>
      </c>
      <c r="X2304">
        <v>0</v>
      </c>
      <c r="Y2304">
        <v>119.90681818181817</v>
      </c>
      <c r="Z2304">
        <v>506673.14699999982</v>
      </c>
      <c r="AA2304">
        <v>148059.49600000007</v>
      </c>
      <c r="AB2304">
        <v>7320.34</v>
      </c>
      <c r="AC2304">
        <v>84287.273999999976</v>
      </c>
      <c r="AD2304">
        <v>3684.1509999999998</v>
      </c>
      <c r="AE2304">
        <v>151113.446</v>
      </c>
      <c r="AF2304">
        <v>34622.520000000004</v>
      </c>
      <c r="AG2304">
        <v>69042.277999999962</v>
      </c>
      <c r="AH2304">
        <v>6877.4260000000004</v>
      </c>
      <c r="AI2304">
        <v>91528.679000000004</v>
      </c>
      <c r="AJ2304">
        <v>221.57300000000001</v>
      </c>
      <c r="AK2304">
        <v>16276.278000000002</v>
      </c>
      <c r="AL2304">
        <v>7391.9409999999989</v>
      </c>
      <c r="AM2304">
        <v>42352.696999999993</v>
      </c>
      <c r="AN2304">
        <v>8270.4071999999996</v>
      </c>
      <c r="AO2304">
        <v>91790.195199999973</v>
      </c>
      <c r="AP2304">
        <v>24417.258999999995</v>
      </c>
      <c r="AQ2304">
        <v>82645.911999999997</v>
      </c>
      <c r="AR2304">
        <v>4220.5069999999996</v>
      </c>
      <c r="AS2304">
        <v>50682.611999999986</v>
      </c>
      <c r="AT2304">
        <v>48285.799000000006</v>
      </c>
      <c r="AU2304">
        <v>236904.76500000004</v>
      </c>
      <c r="AV2304">
        <v>605.06880000000001</v>
      </c>
      <c r="AW2304">
        <v>16777.144799999998</v>
      </c>
      <c r="AX2304">
        <v>19480.067999999999</v>
      </c>
      <c r="AY2304">
        <v>87899.986000000004</v>
      </c>
      <c r="AZ2304">
        <v>57843.702999999987</v>
      </c>
      <c r="BA2304">
        <v>241787.42700000017</v>
      </c>
      <c r="BB2304">
        <v>3888.8479999999995</v>
      </c>
      <c r="BC2304">
        <v>56381.196999999993</v>
      </c>
      <c r="BD2304">
        <v>6837.8549999999996</v>
      </c>
      <c r="BE2304">
        <v>28547.855000000003</v>
      </c>
      <c r="BF2304">
        <v>30461.49</v>
      </c>
      <c r="BG2304">
        <v>203259.70600000006</v>
      </c>
      <c r="BH2304">
        <v>17974.41</v>
      </c>
      <c r="BI2304">
        <v>289906.16199999978</v>
      </c>
      <c r="BJ2304">
        <v>60870.525000000001</v>
      </c>
      <c r="BK2304">
        <v>69696.319477108555</v>
      </c>
      <c r="BL2304">
        <v>2665.0619999999999</v>
      </c>
      <c r="BM2304">
        <v>16822.631999999998</v>
      </c>
    </row>
    <row r="2305" spans="1:65" x14ac:dyDescent="0.25">
      <c r="A2305" t="s">
        <v>2434</v>
      </c>
      <c r="B2305">
        <v>1669209.2805517022</v>
      </c>
      <c r="C2305">
        <v>845527.55299999984</v>
      </c>
      <c r="D2305">
        <v>2074978.9564771098</v>
      </c>
      <c r="E2305">
        <v>1192894.4375228912</v>
      </c>
      <c r="F2305">
        <v>1742284.4375228912</v>
      </c>
      <c r="G2305">
        <v>8222.0289999999986</v>
      </c>
      <c r="H2305">
        <v>-37.129000000000005</v>
      </c>
      <c r="I2305">
        <v>0</v>
      </c>
      <c r="J2305">
        <v>-17750</v>
      </c>
      <c r="K2305">
        <v>65900.000000000015</v>
      </c>
      <c r="L2305">
        <v>155541</v>
      </c>
      <c r="M2305">
        <v>14800</v>
      </c>
      <c r="N2305">
        <v>690425.99999999988</v>
      </c>
      <c r="O2305">
        <v>0</v>
      </c>
      <c r="P2305">
        <v>767735</v>
      </c>
      <c r="Q2305">
        <v>345794</v>
      </c>
      <c r="R2305">
        <v>43351</v>
      </c>
      <c r="S2305">
        <v>426494</v>
      </c>
      <c r="T2305">
        <v>1657053</v>
      </c>
      <c r="U2305">
        <v>426494</v>
      </c>
      <c r="V2305">
        <v>211.79</v>
      </c>
      <c r="W2305">
        <v>57.93</v>
      </c>
      <c r="X2305">
        <v>0</v>
      </c>
      <c r="Y2305">
        <v>114.89225352112676</v>
      </c>
      <c r="Z2305">
        <v>506827.62199999986</v>
      </c>
      <c r="AA2305">
        <v>147234.29799999986</v>
      </c>
      <c r="AB2305">
        <v>7091.0409999999993</v>
      </c>
      <c r="AC2305">
        <v>85291.701000000001</v>
      </c>
      <c r="AD2305">
        <v>3711.7440000000001</v>
      </c>
      <c r="AE2305">
        <v>147897.63100000005</v>
      </c>
      <c r="AF2305">
        <v>35276.713999999993</v>
      </c>
      <c r="AG2305">
        <v>68057.478999999963</v>
      </c>
      <c r="AH2305">
        <v>7428.1000000000013</v>
      </c>
      <c r="AI2305">
        <v>99328.851999999984</v>
      </c>
      <c r="AJ2305">
        <v>214.43100000000001</v>
      </c>
      <c r="AK2305">
        <v>16105.959999999995</v>
      </c>
      <c r="AL2305">
        <v>7888.9779999999992</v>
      </c>
      <c r="AM2305">
        <v>41247.415000000008</v>
      </c>
      <c r="AN2305">
        <v>8892.0810000000019</v>
      </c>
      <c r="AO2305">
        <v>90527.370399999985</v>
      </c>
      <c r="AP2305">
        <v>22602.457999999999</v>
      </c>
      <c r="AQ2305">
        <v>82532.60500000004</v>
      </c>
      <c r="AR2305">
        <v>4814.6750000000002</v>
      </c>
      <c r="AS2305">
        <v>50081.587000000014</v>
      </c>
      <c r="AT2305">
        <v>47534.528000000006</v>
      </c>
      <c r="AU2305">
        <v>244351.97600000005</v>
      </c>
      <c r="AV2305">
        <v>765.55800000000011</v>
      </c>
      <c r="AW2305">
        <v>16340.597600000001</v>
      </c>
      <c r="AX2305">
        <v>19902.637000000002</v>
      </c>
      <c r="AY2305">
        <v>86987.032999999996</v>
      </c>
      <c r="AZ2305">
        <v>52437.236999999965</v>
      </c>
      <c r="BA2305">
        <v>244306.598</v>
      </c>
      <c r="BB2305">
        <v>3855.8629999999998</v>
      </c>
      <c r="BC2305">
        <v>55182.287000000011</v>
      </c>
      <c r="BD2305">
        <v>6893.670000000001</v>
      </c>
      <c r="BE2305">
        <v>27960.671000000002</v>
      </c>
      <c r="BF2305">
        <v>27862.455999999998</v>
      </c>
      <c r="BG2305">
        <v>200394.46299999999</v>
      </c>
      <c r="BH2305">
        <v>18217.641999999996</v>
      </c>
      <c r="BI2305">
        <v>283836.17699999997</v>
      </c>
      <c r="BJ2305">
        <v>60565.841999999997</v>
      </c>
      <c r="BK2305">
        <v>70687.733477108792</v>
      </c>
      <c r="BL2305">
        <v>2744.2759999999998</v>
      </c>
      <c r="BM2305">
        <v>16626.522000000004</v>
      </c>
    </row>
    <row r="2306" spans="1:65" x14ac:dyDescent="0.25">
      <c r="A2306" t="s">
        <v>2435</v>
      </c>
      <c r="B2306">
        <v>1653346.7773582854</v>
      </c>
      <c r="C2306">
        <v>840388.71099999989</v>
      </c>
      <c r="D2306">
        <v>2055694.277649187</v>
      </c>
      <c r="E2306">
        <v>1179914.104350813</v>
      </c>
      <c r="F2306">
        <v>1730234.104350813</v>
      </c>
      <c r="G2306">
        <v>4259.3969999999999</v>
      </c>
      <c r="H2306">
        <v>-464.64799999999997</v>
      </c>
      <c r="I2306">
        <v>0</v>
      </c>
      <c r="J2306">
        <v>-17750</v>
      </c>
      <c r="K2306">
        <v>62599.999999999993</v>
      </c>
      <c r="L2306">
        <v>164565</v>
      </c>
      <c r="M2306">
        <v>15300</v>
      </c>
      <c r="N2306">
        <v>677499</v>
      </c>
      <c r="O2306">
        <v>0</v>
      </c>
      <c r="P2306">
        <v>773786.99999999988</v>
      </c>
      <c r="Q2306">
        <v>362848.00000000006</v>
      </c>
      <c r="R2306">
        <v>41737</v>
      </c>
      <c r="S2306">
        <v>440748.00000000006</v>
      </c>
      <c r="T2306">
        <v>1657588.0000000002</v>
      </c>
      <c r="U2306">
        <v>440748.00000000006</v>
      </c>
      <c r="V2306">
        <v>201.12</v>
      </c>
      <c r="W2306">
        <v>54.24</v>
      </c>
      <c r="X2306">
        <v>0</v>
      </c>
      <c r="Y2306">
        <v>114.89225352112676</v>
      </c>
      <c r="Z2306">
        <v>507027.63499999995</v>
      </c>
      <c r="AA2306">
        <v>145577.78899999999</v>
      </c>
      <c r="AB2306">
        <v>7152.9680000000008</v>
      </c>
      <c r="AC2306">
        <v>86255.026999999987</v>
      </c>
      <c r="AD2306">
        <v>3521.7089999999998</v>
      </c>
      <c r="AE2306">
        <v>145755.19099999999</v>
      </c>
      <c r="AF2306">
        <v>31653.107999999989</v>
      </c>
      <c r="AG2306">
        <v>67316.679999999993</v>
      </c>
      <c r="AH2306">
        <v>7682.485999999999</v>
      </c>
      <c r="AI2306">
        <v>102959.81400000001</v>
      </c>
      <c r="AJ2306">
        <v>233.53699999999998</v>
      </c>
      <c r="AK2306">
        <v>15761.9</v>
      </c>
      <c r="AL2306">
        <v>7362.9609999999993</v>
      </c>
      <c r="AM2306">
        <v>41171.163000000008</v>
      </c>
      <c r="AN2306">
        <v>8540.2308000000012</v>
      </c>
      <c r="AO2306">
        <v>88327.76159999994</v>
      </c>
      <c r="AP2306">
        <v>23687.547999999995</v>
      </c>
      <c r="AQ2306">
        <v>81405.942999999999</v>
      </c>
      <c r="AR2306">
        <v>4824.3590000000022</v>
      </c>
      <c r="AS2306">
        <v>49674.060999999987</v>
      </c>
      <c r="AT2306">
        <v>47767.04800000001</v>
      </c>
      <c r="AU2306">
        <v>242271.18400000015</v>
      </c>
      <c r="AV2306">
        <v>609.37520000000006</v>
      </c>
      <c r="AW2306">
        <v>15904.060400000002</v>
      </c>
      <c r="AX2306">
        <v>19839.273000000001</v>
      </c>
      <c r="AY2306">
        <v>85758.967999999993</v>
      </c>
      <c r="AZ2306">
        <v>50918.447999999982</v>
      </c>
      <c r="BA2306">
        <v>240420.70100000006</v>
      </c>
      <c r="BB2306">
        <v>3840.3420000000001</v>
      </c>
      <c r="BC2306">
        <v>54529.466</v>
      </c>
      <c r="BD2306">
        <v>6745.866</v>
      </c>
      <c r="BE2306">
        <v>27338.866000000002</v>
      </c>
      <c r="BF2306">
        <v>26029.147000000001</v>
      </c>
      <c r="BG2306">
        <v>197442.61900000001</v>
      </c>
      <c r="BH2306">
        <v>18355.377</v>
      </c>
      <c r="BI2306">
        <v>282077.85800000001</v>
      </c>
      <c r="BJ2306">
        <v>61843.807000000001</v>
      </c>
      <c r="BK2306">
        <v>69528.958649186563</v>
      </c>
      <c r="BL2306">
        <v>2753.4860000000003</v>
      </c>
      <c r="BM2306">
        <v>16216.267</v>
      </c>
    </row>
    <row r="2307" spans="1:65" x14ac:dyDescent="0.25">
      <c r="A2307" t="s">
        <v>2436</v>
      </c>
      <c r="B2307">
        <v>1660033.3190483537</v>
      </c>
      <c r="C2307">
        <v>900483.88199999998</v>
      </c>
      <c r="D2307">
        <v>2022737.195453309</v>
      </c>
      <c r="E2307">
        <v>1085086.1045466913</v>
      </c>
      <c r="F2307">
        <v>1688986.1045466913</v>
      </c>
      <c r="G2307">
        <v>2739.2040000000002</v>
      </c>
      <c r="H2307">
        <v>-516.27</v>
      </c>
      <c r="I2307">
        <v>15500</v>
      </c>
      <c r="J2307">
        <v>0</v>
      </c>
      <c r="K2307">
        <v>80400</v>
      </c>
      <c r="L2307">
        <v>134644</v>
      </c>
      <c r="M2307">
        <v>16399.999999999996</v>
      </c>
      <c r="N2307">
        <v>646125</v>
      </c>
      <c r="O2307">
        <v>0</v>
      </c>
      <c r="P2307">
        <v>782915.00000000012</v>
      </c>
      <c r="Q2307">
        <v>386965.00000000006</v>
      </c>
      <c r="R2307">
        <v>44059.000000000007</v>
      </c>
      <c r="S2307">
        <v>483765</v>
      </c>
      <c r="T2307">
        <v>1607743</v>
      </c>
      <c r="U2307">
        <v>483765</v>
      </c>
      <c r="V2307">
        <v>212.2</v>
      </c>
      <c r="W2307">
        <v>58</v>
      </c>
      <c r="X2307">
        <v>147.05967741935484</v>
      </c>
      <c r="Y2307">
        <v>0</v>
      </c>
      <c r="Z2307">
        <v>506544.85399999976</v>
      </c>
      <c r="AA2307">
        <v>145704.03600000008</v>
      </c>
      <c r="AB2307">
        <v>7247.1230000000005</v>
      </c>
      <c r="AC2307">
        <v>87696.716</v>
      </c>
      <c r="AD2307">
        <v>3416.9050000000002</v>
      </c>
      <c r="AE2307">
        <v>107658.819</v>
      </c>
      <c r="AF2307">
        <v>49990.560999999987</v>
      </c>
      <c r="AG2307">
        <v>67696.433999999979</v>
      </c>
      <c r="AH2307">
        <v>7145.1620000000003</v>
      </c>
      <c r="AI2307">
        <v>105856.193</v>
      </c>
      <c r="AJ2307">
        <v>217.00799999999998</v>
      </c>
      <c r="AK2307">
        <v>15594.466</v>
      </c>
      <c r="AL2307">
        <v>7333.5649999999987</v>
      </c>
      <c r="AM2307">
        <v>41485.044000000024</v>
      </c>
      <c r="AN2307">
        <v>8333.5553999999975</v>
      </c>
      <c r="AO2307">
        <v>100497.47119999997</v>
      </c>
      <c r="AP2307">
        <v>53616.209999999992</v>
      </c>
      <c r="AQ2307">
        <v>81816.08299999997</v>
      </c>
      <c r="AR2307">
        <v>4340.9810000000007</v>
      </c>
      <c r="AS2307">
        <v>50304.308999999972</v>
      </c>
      <c r="AT2307">
        <v>48366.11099999999</v>
      </c>
      <c r="AU2307">
        <v>225744.3</v>
      </c>
      <c r="AV2307">
        <v>581.74059999999997</v>
      </c>
      <c r="AW2307">
        <v>16176.710799999999</v>
      </c>
      <c r="AX2307">
        <v>19581.231999999996</v>
      </c>
      <c r="AY2307">
        <v>85585.819999999992</v>
      </c>
      <c r="AZ2307">
        <v>67282.279999999984</v>
      </c>
      <c r="BA2307">
        <v>242859.74000000019</v>
      </c>
      <c r="BB2307">
        <v>3916.7039999999997</v>
      </c>
      <c r="BC2307">
        <v>57955.460000000006</v>
      </c>
      <c r="BD2307">
        <v>7174.3730000000005</v>
      </c>
      <c r="BE2307">
        <v>27883.374000000003</v>
      </c>
      <c r="BF2307">
        <v>23354.776999999998</v>
      </c>
      <c r="BG2307">
        <v>194799.065</v>
      </c>
      <c r="BH2307">
        <v>18242.874</v>
      </c>
      <c r="BI2307">
        <v>290918.58100000012</v>
      </c>
      <c r="BJ2307">
        <v>60990.800999999999</v>
      </c>
      <c r="BK2307">
        <v>60185.790453308946</v>
      </c>
      <c r="BL2307">
        <v>2807.0650000000001</v>
      </c>
      <c r="BM2307">
        <v>16318.782999999999</v>
      </c>
    </row>
    <row r="2308" spans="1:65" x14ac:dyDescent="0.25">
      <c r="A2308" t="s">
        <v>2437</v>
      </c>
      <c r="B2308">
        <v>1639062.1945053886</v>
      </c>
      <c r="C2308">
        <v>883915.152</v>
      </c>
      <c r="D2308">
        <v>2005486.6364771086</v>
      </c>
      <c r="E2308">
        <v>1085196.1045228911</v>
      </c>
      <c r="F2308">
        <v>1677466.1045228911</v>
      </c>
      <c r="G2308">
        <v>6342.8719999999994</v>
      </c>
      <c r="H2308">
        <v>-766.59499999999991</v>
      </c>
      <c r="I2308">
        <v>0</v>
      </c>
      <c r="J2308">
        <v>0</v>
      </c>
      <c r="K2308">
        <v>88900</v>
      </c>
      <c r="L2308">
        <v>111541</v>
      </c>
      <c r="M2308">
        <v>17700</v>
      </c>
      <c r="N2308">
        <v>607465</v>
      </c>
      <c r="O2308">
        <v>0</v>
      </c>
      <c r="P2308">
        <v>813747.00000000012</v>
      </c>
      <c r="Q2308">
        <v>351178.00000000006</v>
      </c>
      <c r="R2308">
        <v>48643</v>
      </c>
      <c r="S2308">
        <v>457778</v>
      </c>
      <c r="T2308">
        <v>1581396</v>
      </c>
      <c r="U2308">
        <v>457778</v>
      </c>
      <c r="V2308">
        <v>237.69</v>
      </c>
      <c r="W2308">
        <v>59.199999999999996</v>
      </c>
      <c r="X2308">
        <v>0</v>
      </c>
      <c r="Y2308">
        <v>0</v>
      </c>
      <c r="Z2308">
        <v>506770.29699999996</v>
      </c>
      <c r="AA2308">
        <v>145452.57299999995</v>
      </c>
      <c r="AB2308">
        <v>7290.0529999999999</v>
      </c>
      <c r="AC2308">
        <v>88426.120999999999</v>
      </c>
      <c r="AD2308">
        <v>3271.2900000000004</v>
      </c>
      <c r="AE2308">
        <v>112072.67000000001</v>
      </c>
      <c r="AF2308">
        <v>46707.666999999972</v>
      </c>
      <c r="AG2308">
        <v>67310.173999999999</v>
      </c>
      <c r="AH2308">
        <v>7368.4319999999998</v>
      </c>
      <c r="AI2308">
        <v>92959.616999999969</v>
      </c>
      <c r="AJ2308">
        <v>201.18199999999999</v>
      </c>
      <c r="AK2308">
        <v>15345.606</v>
      </c>
      <c r="AL2308">
        <v>8443.0299999999988</v>
      </c>
      <c r="AM2308">
        <v>41267.306999999986</v>
      </c>
      <c r="AN2308">
        <v>8472.411799999998</v>
      </c>
      <c r="AO2308">
        <v>100712.26759999993</v>
      </c>
      <c r="AP2308">
        <v>61242.485000000001</v>
      </c>
      <c r="AQ2308">
        <v>80711.537999999957</v>
      </c>
      <c r="AR2308">
        <v>4205.1140000000005</v>
      </c>
      <c r="AS2308">
        <v>49830.328999999983</v>
      </c>
      <c r="AT2308">
        <v>37937.409</v>
      </c>
      <c r="AU2308">
        <v>224580.42700000011</v>
      </c>
      <c r="AV2308">
        <v>579.00020000000006</v>
      </c>
      <c r="AW2308">
        <v>15933.307400000002</v>
      </c>
      <c r="AX2308">
        <v>19415.281999999999</v>
      </c>
      <c r="AY2308">
        <v>85060.103999999992</v>
      </c>
      <c r="AZ2308">
        <v>56124.997999999963</v>
      </c>
      <c r="BA2308">
        <v>243426.44799999997</v>
      </c>
      <c r="BB2308">
        <v>3988.4110000000001</v>
      </c>
      <c r="BC2308">
        <v>57012.7</v>
      </c>
      <c r="BD2308">
        <v>7201.1579999999994</v>
      </c>
      <c r="BE2308">
        <v>27527.159</v>
      </c>
      <c r="BF2308">
        <v>23091.053</v>
      </c>
      <c r="BG2308">
        <v>191236.64100000003</v>
      </c>
      <c r="BH2308">
        <v>17943.363000000005</v>
      </c>
      <c r="BI2308">
        <v>289176.99899999984</v>
      </c>
      <c r="BJ2308">
        <v>60921.95</v>
      </c>
      <c r="BK2308">
        <v>61537.057477108654</v>
      </c>
      <c r="BL2308">
        <v>2740.5659999999998</v>
      </c>
      <c r="BM2308">
        <v>15907.590999999999</v>
      </c>
    </row>
    <row r="2309" spans="1:65" x14ac:dyDescent="0.25">
      <c r="A2309" t="s">
        <v>2438</v>
      </c>
      <c r="B2309">
        <v>1632682.7006128747</v>
      </c>
      <c r="C2309">
        <v>881946.54599999997</v>
      </c>
      <c r="D2309">
        <v>2005282.450649187</v>
      </c>
      <c r="E2309">
        <v>1088462.4373508131</v>
      </c>
      <c r="F2309">
        <v>1685592.4373508131</v>
      </c>
      <c r="G2309">
        <v>2374.1170000000002</v>
      </c>
      <c r="H2309">
        <v>-1619.13</v>
      </c>
      <c r="I2309">
        <v>0</v>
      </c>
      <c r="J2309">
        <v>-5000</v>
      </c>
      <c r="K2309">
        <v>89400</v>
      </c>
      <c r="L2309">
        <v>103487</v>
      </c>
      <c r="M2309">
        <v>17299.999999999996</v>
      </c>
      <c r="N2309">
        <v>570983.99999999988</v>
      </c>
      <c r="O2309">
        <v>0</v>
      </c>
      <c r="P2309">
        <v>812266</v>
      </c>
      <c r="Q2309">
        <v>306738</v>
      </c>
      <c r="R2309">
        <v>52351</v>
      </c>
      <c r="S2309">
        <v>413438.00000000006</v>
      </c>
      <c r="T2309">
        <v>1539087.9999999998</v>
      </c>
      <c r="U2309">
        <v>413438.00000000006</v>
      </c>
      <c r="V2309">
        <v>208.89</v>
      </c>
      <c r="W2309">
        <v>49.350000000000009</v>
      </c>
      <c r="X2309">
        <v>0</v>
      </c>
      <c r="Y2309">
        <v>118</v>
      </c>
      <c r="Z2309">
        <v>506831.27099999978</v>
      </c>
      <c r="AA2309">
        <v>143726.62399999981</v>
      </c>
      <c r="AB2309">
        <v>7341.3279999999995</v>
      </c>
      <c r="AC2309">
        <v>87545.448000000004</v>
      </c>
      <c r="AD2309">
        <v>3175.9140000000002</v>
      </c>
      <c r="AE2309">
        <v>107352.67800000003</v>
      </c>
      <c r="AF2309">
        <v>48586.381999999991</v>
      </c>
      <c r="AG2309">
        <v>66652.175999999978</v>
      </c>
      <c r="AH2309">
        <v>7109.6230000000014</v>
      </c>
      <c r="AI2309">
        <v>106248.25399999999</v>
      </c>
      <c r="AJ2309">
        <v>193.364</v>
      </c>
      <c r="AK2309">
        <v>15248.057999999999</v>
      </c>
      <c r="AL2309">
        <v>7288.2529999999997</v>
      </c>
      <c r="AM2309">
        <v>42629.568999999996</v>
      </c>
      <c r="AN2309">
        <v>8817.6946000000007</v>
      </c>
      <c r="AO2309">
        <v>99276.560600000026</v>
      </c>
      <c r="AP2309">
        <v>58973.112000000008</v>
      </c>
      <c r="AQ2309">
        <v>79572.540999999954</v>
      </c>
      <c r="AR2309">
        <v>4324.7440000000006</v>
      </c>
      <c r="AS2309">
        <v>49110.57400000003</v>
      </c>
      <c r="AT2309">
        <v>41840.214000000007</v>
      </c>
      <c r="AU2309">
        <v>233579.88599999991</v>
      </c>
      <c r="AV2309">
        <v>758.26740000000018</v>
      </c>
      <c r="AW2309">
        <v>15531.9624</v>
      </c>
      <c r="AX2309">
        <v>19212.641</v>
      </c>
      <c r="AY2309">
        <v>83870.887999999992</v>
      </c>
      <c r="AZ2309">
        <v>51051.494999999988</v>
      </c>
      <c r="BA2309">
        <v>241928.87100000007</v>
      </c>
      <c r="BB2309">
        <v>4000.3989999999994</v>
      </c>
      <c r="BC2309">
        <v>56537.069000000003</v>
      </c>
      <c r="BD2309">
        <v>6814.4769999999999</v>
      </c>
      <c r="BE2309">
        <v>27205.478999999992</v>
      </c>
      <c r="BF2309">
        <v>23182.941999999995</v>
      </c>
      <c r="BG2309">
        <v>187824.28700000001</v>
      </c>
      <c r="BH2309">
        <v>18031.769000000004</v>
      </c>
      <c r="BI2309">
        <v>284616.46399999992</v>
      </c>
      <c r="BJ2309">
        <v>61685.593000000001</v>
      </c>
      <c r="BK2309">
        <v>60968.606649186702</v>
      </c>
      <c r="BL2309">
        <v>2727.0630000000001</v>
      </c>
      <c r="BM2309">
        <v>15856.455000000002</v>
      </c>
    </row>
    <row r="2310" spans="1:65" x14ac:dyDescent="0.25">
      <c r="A2310" t="s">
        <v>2439</v>
      </c>
      <c r="B2310">
        <v>1596279.2414873277</v>
      </c>
      <c r="C2310">
        <v>883845.98100000003</v>
      </c>
      <c r="D2310">
        <v>2016185.1082650751</v>
      </c>
      <c r="E2310">
        <v>1096051.7707349248</v>
      </c>
      <c r="F2310">
        <v>1701441.7707349248</v>
      </c>
      <c r="G2310">
        <v>2748.8029999999999</v>
      </c>
      <c r="H2310">
        <v>-425.2</v>
      </c>
      <c r="I2310">
        <v>0</v>
      </c>
      <c r="J2310">
        <v>-16250</v>
      </c>
      <c r="K2310">
        <v>90199.999999999985</v>
      </c>
      <c r="L2310">
        <v>113684</v>
      </c>
      <c r="M2310">
        <v>17300</v>
      </c>
      <c r="N2310">
        <v>592797</v>
      </c>
      <c r="O2310">
        <v>0</v>
      </c>
      <c r="P2310">
        <v>827643</v>
      </c>
      <c r="Q2310">
        <v>333945.99999999994</v>
      </c>
      <c r="R2310">
        <v>41834</v>
      </c>
      <c r="S2310">
        <v>441445.99999999994</v>
      </c>
      <c r="T2310">
        <v>1575958.0000000002</v>
      </c>
      <c r="U2310">
        <v>441445.99999999994</v>
      </c>
      <c r="V2310">
        <v>201.62</v>
      </c>
      <c r="W2310">
        <v>52.22</v>
      </c>
      <c r="X2310">
        <v>0</v>
      </c>
      <c r="Y2310">
        <v>115.76923076923077</v>
      </c>
      <c r="Z2310">
        <v>506821.89999999991</v>
      </c>
      <c r="AA2310">
        <v>141790.01899999994</v>
      </c>
      <c r="AB2310">
        <v>7328.5670000000009</v>
      </c>
      <c r="AC2310">
        <v>86467.776999999987</v>
      </c>
      <c r="AD2310">
        <v>3172.4930000000004</v>
      </c>
      <c r="AE2310">
        <v>124912.76499999997</v>
      </c>
      <c r="AF2310">
        <v>44282.9</v>
      </c>
      <c r="AG2310">
        <v>65182.733999999975</v>
      </c>
      <c r="AH2310">
        <v>7217.6250000000018</v>
      </c>
      <c r="AI2310">
        <v>95271.436000000002</v>
      </c>
      <c r="AJ2310">
        <v>205.60999999999999</v>
      </c>
      <c r="AK2310">
        <v>14940.961000000001</v>
      </c>
      <c r="AL2310">
        <v>7286.811999999999</v>
      </c>
      <c r="AM2310">
        <v>41577.171000000009</v>
      </c>
      <c r="AN2310">
        <v>8909.5735999999997</v>
      </c>
      <c r="AO2310">
        <v>97593.41780000001</v>
      </c>
      <c r="AP2310">
        <v>50971.380999999994</v>
      </c>
      <c r="AQ2310">
        <v>78798.912000000011</v>
      </c>
      <c r="AR2310">
        <v>4328.7510000000029</v>
      </c>
      <c r="AS2310">
        <v>48482.885000000002</v>
      </c>
      <c r="AT2310">
        <v>57643.80000000001</v>
      </c>
      <c r="AU2310">
        <v>235388.20599999989</v>
      </c>
      <c r="AV2310">
        <v>586.04340000000013</v>
      </c>
      <c r="AW2310">
        <v>15176.953199999996</v>
      </c>
      <c r="AX2310">
        <v>17149.285000000003</v>
      </c>
      <c r="AY2310">
        <v>82995.464000000007</v>
      </c>
      <c r="AZ2310">
        <v>49695.10699999996</v>
      </c>
      <c r="BA2310">
        <v>238707.5260000001</v>
      </c>
      <c r="BB2310">
        <v>3991.893</v>
      </c>
      <c r="BC2310">
        <v>55258.74500000001</v>
      </c>
      <c r="BD2310">
        <v>5853.9429999999993</v>
      </c>
      <c r="BE2310">
        <v>26511.942999999999</v>
      </c>
      <c r="BF2310">
        <v>23187.608</v>
      </c>
      <c r="BG2310">
        <v>208827.64599999995</v>
      </c>
      <c r="BH2310">
        <v>18054.212</v>
      </c>
      <c r="BI2310">
        <v>278880.7970000002</v>
      </c>
      <c r="BJ2310">
        <v>64734.483</v>
      </c>
      <c r="BK2310">
        <v>64163.000265075178</v>
      </c>
      <c r="BL2310">
        <v>2423.9940000000001</v>
      </c>
      <c r="BM2310">
        <v>15256.750000000002</v>
      </c>
    </row>
    <row r="2311" spans="1:65" x14ac:dyDescent="0.25">
      <c r="A2311" t="s">
        <v>2440</v>
      </c>
      <c r="B2311">
        <v>1596306.4901287493</v>
      </c>
      <c r="C2311">
        <v>842522.68599999999</v>
      </c>
      <c r="D2311">
        <v>2069946.929453308</v>
      </c>
      <c r="E2311">
        <v>1189229.1545466913</v>
      </c>
      <c r="F2311">
        <v>1748719.1545466913</v>
      </c>
      <c r="G2311">
        <v>4457.1729999999998</v>
      </c>
      <c r="H2311">
        <v>-5.1890000000000001</v>
      </c>
      <c r="I2311">
        <v>15500</v>
      </c>
      <c r="J2311">
        <v>0</v>
      </c>
      <c r="K2311">
        <v>93300.000000000015</v>
      </c>
      <c r="L2311">
        <v>118826</v>
      </c>
      <c r="M2311">
        <v>17700</v>
      </c>
      <c r="N2311">
        <v>592557.99999999988</v>
      </c>
      <c r="O2311">
        <v>0</v>
      </c>
      <c r="P2311">
        <v>853433</v>
      </c>
      <c r="Q2311">
        <v>294070</v>
      </c>
      <c r="R2311">
        <v>69284</v>
      </c>
      <c r="S2311">
        <v>405070</v>
      </c>
      <c r="T2311">
        <v>1634100.9999999995</v>
      </c>
      <c r="U2311">
        <v>405070</v>
      </c>
      <c r="V2311">
        <v>202.91</v>
      </c>
      <c r="W2311">
        <v>59.52</v>
      </c>
      <c r="X2311">
        <v>146.53064516129032</v>
      </c>
      <c r="Y2311">
        <v>0</v>
      </c>
      <c r="Z2311">
        <v>506917.25400000013</v>
      </c>
      <c r="AA2311">
        <v>141064.57699999999</v>
      </c>
      <c r="AB2311">
        <v>7285.1279999999988</v>
      </c>
      <c r="AC2311">
        <v>91356.80799999999</v>
      </c>
      <c r="AD2311">
        <v>3210.47</v>
      </c>
      <c r="AE2311">
        <v>164074.09100000001</v>
      </c>
      <c r="AF2311">
        <v>41549.455000000002</v>
      </c>
      <c r="AG2311">
        <v>67043.270999999979</v>
      </c>
      <c r="AH2311">
        <v>7563.6710000000012</v>
      </c>
      <c r="AI2311">
        <v>102818.71200000001</v>
      </c>
      <c r="AJ2311">
        <v>225.857</v>
      </c>
      <c r="AK2311">
        <v>14608.010000000002</v>
      </c>
      <c r="AL2311">
        <v>7254.4249999999993</v>
      </c>
      <c r="AM2311">
        <v>41796.105000000018</v>
      </c>
      <c r="AN2311">
        <v>8594.9722000000002</v>
      </c>
      <c r="AO2311">
        <v>98793.891000000003</v>
      </c>
      <c r="AP2311">
        <v>32710.292000000001</v>
      </c>
      <c r="AQ2311">
        <v>79623.689999999988</v>
      </c>
      <c r="AR2311">
        <v>4263.2130000000006</v>
      </c>
      <c r="AS2311">
        <v>48193.586999999985</v>
      </c>
      <c r="AT2311">
        <v>27247.589000000007</v>
      </c>
      <c r="AU2311">
        <v>243649.86499999987</v>
      </c>
      <c r="AV2311">
        <v>588.42379999999991</v>
      </c>
      <c r="AW2311">
        <v>15510.884999999998</v>
      </c>
      <c r="AX2311">
        <v>16830.489000000001</v>
      </c>
      <c r="AY2311">
        <v>82083.611999999994</v>
      </c>
      <c r="AZ2311">
        <v>65007.453999999969</v>
      </c>
      <c r="BA2311">
        <v>244108.94700000013</v>
      </c>
      <c r="BB2311">
        <v>4027.1179999999995</v>
      </c>
      <c r="BC2311">
        <v>56006.466</v>
      </c>
      <c r="BD2311">
        <v>3108.0470000000005</v>
      </c>
      <c r="BE2311">
        <v>27057.046999999999</v>
      </c>
      <c r="BF2311">
        <v>23156.152000000002</v>
      </c>
      <c r="BG2311">
        <v>211154.75000000006</v>
      </c>
      <c r="BH2311">
        <v>18177.809000000005</v>
      </c>
      <c r="BI2311">
        <v>273212.48800000001</v>
      </c>
      <c r="BJ2311">
        <v>62466.856</v>
      </c>
      <c r="BK2311">
        <v>52357.452453308666</v>
      </c>
      <c r="BL2311">
        <v>2338.011</v>
      </c>
      <c r="BM2311">
        <v>15432.674999999999</v>
      </c>
    </row>
    <row r="2312" spans="1:65" x14ac:dyDescent="0.25">
      <c r="A2312" t="s">
        <v>2441</v>
      </c>
      <c r="B2312">
        <v>1573249.4251875898</v>
      </c>
      <c r="C2312">
        <v>835353.65999999992</v>
      </c>
      <c r="D2312">
        <v>2072349.3386491863</v>
      </c>
      <c r="E2312">
        <v>1201082.3043508129</v>
      </c>
      <c r="F2312">
        <v>1750872.3043508129</v>
      </c>
      <c r="G2312">
        <v>4564.9800000000005</v>
      </c>
      <c r="H2312">
        <v>-207.85500000000002</v>
      </c>
      <c r="I2312">
        <v>0</v>
      </c>
      <c r="J2312">
        <v>0</v>
      </c>
      <c r="K2312">
        <v>99100</v>
      </c>
      <c r="L2312">
        <v>94607</v>
      </c>
      <c r="M2312">
        <v>20000</v>
      </c>
      <c r="N2312">
        <v>555353.00000000012</v>
      </c>
      <c r="O2312">
        <v>0</v>
      </c>
      <c r="P2312">
        <v>837242</v>
      </c>
      <c r="Q2312">
        <v>231767.00000000003</v>
      </c>
      <c r="R2312">
        <v>102753</v>
      </c>
      <c r="S2312">
        <v>350867.00000000006</v>
      </c>
      <c r="T2312">
        <v>1589955.0000000005</v>
      </c>
      <c r="U2312">
        <v>350867.00000000006</v>
      </c>
      <c r="V2312">
        <v>205.56</v>
      </c>
      <c r="W2312">
        <v>57.48</v>
      </c>
      <c r="X2312">
        <v>0</v>
      </c>
      <c r="Y2312">
        <v>0</v>
      </c>
      <c r="Z2312">
        <v>507034.47100000002</v>
      </c>
      <c r="AA2312">
        <v>139264.36699999994</v>
      </c>
      <c r="AB2312">
        <v>7321.2880000000005</v>
      </c>
      <c r="AC2312">
        <v>88477.240999999995</v>
      </c>
      <c r="AD2312">
        <v>3154.2559999999994</v>
      </c>
      <c r="AE2312">
        <v>165547.85100000002</v>
      </c>
      <c r="AF2312">
        <v>42110.095999999998</v>
      </c>
      <c r="AG2312">
        <v>66890.776999999973</v>
      </c>
      <c r="AH2312">
        <v>7743.9610000000011</v>
      </c>
      <c r="AI2312">
        <v>103291.10499999997</v>
      </c>
      <c r="AJ2312">
        <v>201.65799999999999</v>
      </c>
      <c r="AK2312">
        <v>14434.869000000004</v>
      </c>
      <c r="AL2312">
        <v>7214.7239999999993</v>
      </c>
      <c r="AM2312">
        <v>41367.362000000008</v>
      </c>
      <c r="AN2312">
        <v>9340.5189999999984</v>
      </c>
      <c r="AO2312">
        <v>97660.330200000026</v>
      </c>
      <c r="AP2312">
        <v>28319.492999999995</v>
      </c>
      <c r="AQ2312">
        <v>78827.322999999989</v>
      </c>
      <c r="AR2312">
        <v>4296.213999999999</v>
      </c>
      <c r="AS2312">
        <v>47474.416999999979</v>
      </c>
      <c r="AT2312">
        <v>22364.750000000015</v>
      </c>
      <c r="AU2312">
        <v>248984.43299999996</v>
      </c>
      <c r="AV2312">
        <v>740.875</v>
      </c>
      <c r="AW2312">
        <v>15328.951800000001</v>
      </c>
      <c r="AX2312">
        <v>17355.978000000003</v>
      </c>
      <c r="AY2312">
        <v>81702.361999999994</v>
      </c>
      <c r="AZ2312">
        <v>64900.562000000005</v>
      </c>
      <c r="BA2312">
        <v>263482.40600000013</v>
      </c>
      <c r="BB2312">
        <v>4024.759</v>
      </c>
      <c r="BC2312">
        <v>54579.504000000008</v>
      </c>
      <c r="BD2312">
        <v>3203.152</v>
      </c>
      <c r="BE2312">
        <v>26472.153999999995</v>
      </c>
      <c r="BF2312">
        <v>23027.886999999999</v>
      </c>
      <c r="BG2312">
        <v>208029.454</v>
      </c>
      <c r="BH2312">
        <v>18357.112999999998</v>
      </c>
      <c r="BI2312">
        <v>265858.3550000001</v>
      </c>
      <c r="BJ2312">
        <v>62272.983999999997</v>
      </c>
      <c r="BK2312">
        <v>49463.040649185918</v>
      </c>
      <c r="BL2312">
        <v>2368.92</v>
      </c>
      <c r="BM2312">
        <v>15213.036000000002</v>
      </c>
    </row>
    <row r="2313" spans="1:65" x14ac:dyDescent="0.25">
      <c r="A2313" t="s">
        <v>2442</v>
      </c>
      <c r="B2313">
        <v>1549611.2795473349</v>
      </c>
      <c r="C2313">
        <v>829927.89899999986</v>
      </c>
      <c r="D2313">
        <v>2067419.2234771086</v>
      </c>
      <c r="E2313">
        <v>1200255.970522891</v>
      </c>
      <c r="F2313">
        <v>1746865.970522891</v>
      </c>
      <c r="G2313">
        <v>543.90599999999995</v>
      </c>
      <c r="H2313">
        <v>-192.28800000000001</v>
      </c>
      <c r="I2313">
        <v>0</v>
      </c>
      <c r="J2313">
        <v>-4000</v>
      </c>
      <c r="K2313">
        <v>100400</v>
      </c>
      <c r="L2313">
        <v>102886</v>
      </c>
      <c r="M2313">
        <v>19100</v>
      </c>
      <c r="N2313">
        <v>585660</v>
      </c>
      <c r="O2313">
        <v>0</v>
      </c>
      <c r="P2313">
        <v>835290.99999999988</v>
      </c>
      <c r="Q2313">
        <v>251307.00000000003</v>
      </c>
      <c r="R2313">
        <v>86875</v>
      </c>
      <c r="S2313">
        <v>370807</v>
      </c>
      <c r="T2313">
        <v>1610712</v>
      </c>
      <c r="U2313">
        <v>370807</v>
      </c>
      <c r="V2313">
        <v>187.66</v>
      </c>
      <c r="W2313">
        <v>55.7</v>
      </c>
      <c r="X2313">
        <v>0</v>
      </c>
      <c r="Y2313">
        <v>112.5</v>
      </c>
      <c r="Z2313">
        <v>507134.03699999984</v>
      </c>
      <c r="AA2313">
        <v>137623.10699999996</v>
      </c>
      <c r="AB2313">
        <v>7297.9790000000003</v>
      </c>
      <c r="AC2313">
        <v>84593.368999999992</v>
      </c>
      <c r="AD2313">
        <v>3118.5720000000001</v>
      </c>
      <c r="AE2313">
        <v>179359.39199999999</v>
      </c>
      <c r="AF2313">
        <v>40145.345000000001</v>
      </c>
      <c r="AG2313">
        <v>66361.807999999961</v>
      </c>
      <c r="AH2313">
        <v>7534.8300000000008</v>
      </c>
      <c r="AI2313">
        <v>97952.947999999989</v>
      </c>
      <c r="AJ2313">
        <v>223.602</v>
      </c>
      <c r="AK2313">
        <v>14224.338</v>
      </c>
      <c r="AL2313">
        <v>7166.0369999999994</v>
      </c>
      <c r="AM2313">
        <v>40723.606000000029</v>
      </c>
      <c r="AN2313">
        <v>8722.7461999999996</v>
      </c>
      <c r="AO2313">
        <v>95992.600599999947</v>
      </c>
      <c r="AP2313">
        <v>27058.239999999994</v>
      </c>
      <c r="AQ2313">
        <v>77253.468999999997</v>
      </c>
      <c r="AR2313">
        <v>4336.0620000000017</v>
      </c>
      <c r="AS2313">
        <v>47118.127999999961</v>
      </c>
      <c r="AT2313">
        <v>19113.602999999999</v>
      </c>
      <c r="AU2313">
        <v>248948.17299999984</v>
      </c>
      <c r="AV2313">
        <v>577.88480000000004</v>
      </c>
      <c r="AW2313">
        <v>14993.464400000001</v>
      </c>
      <c r="AX2313">
        <v>18060.21</v>
      </c>
      <c r="AY2313">
        <v>80620.228000000032</v>
      </c>
      <c r="AZ2313">
        <v>62361.580999999969</v>
      </c>
      <c r="BA2313">
        <v>263149.10999999987</v>
      </c>
      <c r="BB2313">
        <v>4030.6630000000005</v>
      </c>
      <c r="BC2313">
        <v>54093.024000000005</v>
      </c>
      <c r="BD2313">
        <v>3093.77</v>
      </c>
      <c r="BE2313">
        <v>26519.769999999997</v>
      </c>
      <c r="BF2313">
        <v>23014.381999999998</v>
      </c>
      <c r="BG2313">
        <v>205555.36100000003</v>
      </c>
      <c r="BH2313">
        <v>18506.631000000005</v>
      </c>
      <c r="BI2313">
        <v>262885.16900000005</v>
      </c>
      <c r="BJ2313">
        <v>65982.178</v>
      </c>
      <c r="BK2313">
        <v>54233.538477108734</v>
      </c>
      <c r="BL2313">
        <v>2449.5459999999998</v>
      </c>
      <c r="BM2313">
        <v>15218.619999999999</v>
      </c>
    </row>
    <row r="2314" spans="1:65" x14ac:dyDescent="0.25">
      <c r="A2314" t="s">
        <v>2443</v>
      </c>
      <c r="B2314">
        <v>1539276.0228584325</v>
      </c>
      <c r="C2314">
        <v>838652.31900000002</v>
      </c>
      <c r="D2314">
        <v>2074697.6984771087</v>
      </c>
      <c r="E2314">
        <v>1197491.970522891</v>
      </c>
      <c r="F2314">
        <v>1756301.970522891</v>
      </c>
      <c r="G2314">
        <v>343.685</v>
      </c>
      <c r="H2314">
        <v>-5147.8489999999993</v>
      </c>
      <c r="I2314">
        <v>0</v>
      </c>
      <c r="J2314">
        <v>-5250</v>
      </c>
      <c r="K2314">
        <v>110300.00000000001</v>
      </c>
      <c r="L2314">
        <v>106297</v>
      </c>
      <c r="M2314">
        <v>16700</v>
      </c>
      <c r="N2314">
        <v>596733.00000000012</v>
      </c>
      <c r="O2314">
        <v>0</v>
      </c>
      <c r="P2314">
        <v>847501</v>
      </c>
      <c r="Q2314">
        <v>255265</v>
      </c>
      <c r="R2314">
        <v>70048</v>
      </c>
      <c r="S2314">
        <v>382265.00000000006</v>
      </c>
      <c r="T2314">
        <v>1620579.0000000007</v>
      </c>
      <c r="U2314">
        <v>382265.00000000006</v>
      </c>
      <c r="V2314">
        <v>188.11000000000004</v>
      </c>
      <c r="W2314">
        <v>43</v>
      </c>
      <c r="X2314">
        <v>0</v>
      </c>
      <c r="Y2314">
        <v>108.36904761904762</v>
      </c>
      <c r="Z2314">
        <v>507270.53699999989</v>
      </c>
      <c r="AA2314">
        <v>136455.11500000005</v>
      </c>
      <c r="AB2314">
        <v>7362.4690000000001</v>
      </c>
      <c r="AC2314">
        <v>81172.001999999993</v>
      </c>
      <c r="AD2314">
        <v>2936.6869999999999</v>
      </c>
      <c r="AE2314">
        <v>175187.60800000001</v>
      </c>
      <c r="AF2314">
        <v>39122.769</v>
      </c>
      <c r="AG2314">
        <v>65658.633999999976</v>
      </c>
      <c r="AH2314">
        <v>8395.3860000000004</v>
      </c>
      <c r="AI2314">
        <v>106717.52599999995</v>
      </c>
      <c r="AJ2314">
        <v>202.59199999999998</v>
      </c>
      <c r="AK2314">
        <v>14047.760000000002</v>
      </c>
      <c r="AL2314">
        <v>7134.7699999999995</v>
      </c>
      <c r="AM2314">
        <v>41996.254000000015</v>
      </c>
      <c r="AN2314">
        <v>8828.6960000000017</v>
      </c>
      <c r="AO2314">
        <v>97831.478199999969</v>
      </c>
      <c r="AP2314">
        <v>26261.10300000001</v>
      </c>
      <c r="AQ2314">
        <v>76908.460999999996</v>
      </c>
      <c r="AR2314">
        <v>4400.0330000000013</v>
      </c>
      <c r="AS2314">
        <v>46934.858000000007</v>
      </c>
      <c r="AT2314">
        <v>32099.899999999991</v>
      </c>
      <c r="AU2314">
        <v>247422.86700000006</v>
      </c>
      <c r="AV2314">
        <v>585.07600000000014</v>
      </c>
      <c r="AW2314">
        <v>14821.392800000001</v>
      </c>
      <c r="AX2314">
        <v>19363.707000000002</v>
      </c>
      <c r="AY2314">
        <v>80117.175000000003</v>
      </c>
      <c r="AZ2314">
        <v>57478.384999999987</v>
      </c>
      <c r="BA2314">
        <v>259323.1320000001</v>
      </c>
      <c r="BB2314">
        <v>4022.8980000000001</v>
      </c>
      <c r="BC2314">
        <v>52666.872999999992</v>
      </c>
      <c r="BD2314">
        <v>2822.3159999999998</v>
      </c>
      <c r="BE2314">
        <v>26558.316999999999</v>
      </c>
      <c r="BF2314">
        <v>22976.489000000001</v>
      </c>
      <c r="BG2314">
        <v>218893.24499999994</v>
      </c>
      <c r="BH2314">
        <v>18211.409000000003</v>
      </c>
      <c r="BI2314">
        <v>261302.50000000003</v>
      </c>
      <c r="BJ2314">
        <v>66545.84599999999</v>
      </c>
      <c r="BK2314">
        <v>55608.19847710897</v>
      </c>
      <c r="BL2314">
        <v>2631.2510000000002</v>
      </c>
      <c r="BM2314">
        <v>15074.302</v>
      </c>
    </row>
    <row r="2315" spans="1:65" x14ac:dyDescent="0.25">
      <c r="A2315" t="s">
        <v>2444</v>
      </c>
      <c r="B2315">
        <v>1544041.3068878525</v>
      </c>
      <c r="C2315">
        <v>856686.56999999983</v>
      </c>
      <c r="D2315">
        <v>2116191.7846491858</v>
      </c>
      <c r="E2315">
        <v>1217580.2043508131</v>
      </c>
      <c r="F2315">
        <v>1791670.2043508131</v>
      </c>
      <c r="G2315">
        <v>1538.62</v>
      </c>
      <c r="H2315">
        <v>-732.51299999999992</v>
      </c>
      <c r="I2315">
        <v>13000</v>
      </c>
      <c r="J2315">
        <v>0</v>
      </c>
      <c r="K2315">
        <v>105699.99999999999</v>
      </c>
      <c r="L2315">
        <v>115285</v>
      </c>
      <c r="M2315">
        <v>14700</v>
      </c>
      <c r="N2315">
        <v>649142</v>
      </c>
      <c r="O2315">
        <v>0</v>
      </c>
      <c r="P2315">
        <v>815483.00000000012</v>
      </c>
      <c r="Q2315">
        <v>261700.99999999997</v>
      </c>
      <c r="R2315">
        <v>63398</v>
      </c>
      <c r="S2315">
        <v>382101</v>
      </c>
      <c r="T2315">
        <v>1643308</v>
      </c>
      <c r="U2315">
        <v>382101</v>
      </c>
      <c r="V2315">
        <v>202.15</v>
      </c>
      <c r="W2315">
        <v>36.69</v>
      </c>
      <c r="X2315">
        <v>146</v>
      </c>
      <c r="Y2315">
        <v>0</v>
      </c>
      <c r="Z2315">
        <v>506999.74199999974</v>
      </c>
      <c r="AA2315">
        <v>136917.777</v>
      </c>
      <c r="AB2315">
        <v>7327.3450000000003</v>
      </c>
      <c r="AC2315">
        <v>78762.468999999983</v>
      </c>
      <c r="AD2315">
        <v>5808.8929999999991</v>
      </c>
      <c r="AE2315">
        <v>199466.30199999994</v>
      </c>
      <c r="AF2315">
        <v>30602.787999999997</v>
      </c>
      <c r="AG2315">
        <v>65805.397999999972</v>
      </c>
      <c r="AH2315">
        <v>9789.8330000000042</v>
      </c>
      <c r="AI2315">
        <v>106344.67499999999</v>
      </c>
      <c r="AJ2315">
        <v>226.322</v>
      </c>
      <c r="AK2315">
        <v>13855.041000000001</v>
      </c>
      <c r="AL2315">
        <v>7123.6710000000003</v>
      </c>
      <c r="AM2315">
        <v>40309.093000000001</v>
      </c>
      <c r="AN2315">
        <v>8414.2938000000013</v>
      </c>
      <c r="AO2315">
        <v>109362.47099999996</v>
      </c>
      <c r="AP2315">
        <v>25450.983999999997</v>
      </c>
      <c r="AQ2315">
        <v>76418.644000000015</v>
      </c>
      <c r="AR2315">
        <v>4367.4390000000012</v>
      </c>
      <c r="AS2315">
        <v>46818.326999999997</v>
      </c>
      <c r="AT2315">
        <v>37026.504000000001</v>
      </c>
      <c r="AU2315">
        <v>246148.32399999985</v>
      </c>
      <c r="AV2315">
        <v>580.75020000000006</v>
      </c>
      <c r="AW2315">
        <v>15278.672999999999</v>
      </c>
      <c r="AX2315">
        <v>19948.601000000002</v>
      </c>
      <c r="AY2315">
        <v>79477.90800000001</v>
      </c>
      <c r="AZ2315">
        <v>73744.677000000011</v>
      </c>
      <c r="BA2315">
        <v>264412.76099999988</v>
      </c>
      <c r="BB2315">
        <v>4009.6040000000003</v>
      </c>
      <c r="BC2315">
        <v>53747.894000000015</v>
      </c>
      <c r="BD2315">
        <v>2984.0950000000003</v>
      </c>
      <c r="BE2315">
        <v>27012.094999999994</v>
      </c>
      <c r="BF2315">
        <v>24984.519999999997</v>
      </c>
      <c r="BG2315">
        <v>217986.20799999998</v>
      </c>
      <c r="BH2315">
        <v>18234.804000000004</v>
      </c>
      <c r="BI2315">
        <v>268391.18499999982</v>
      </c>
      <c r="BJ2315">
        <v>66389.398000000001</v>
      </c>
      <c r="BK2315">
        <v>54551.822649186943</v>
      </c>
      <c r="BL2315">
        <v>2672.306</v>
      </c>
      <c r="BM2315">
        <v>15124.717000000001</v>
      </c>
    </row>
    <row r="2316" spans="1:65" x14ac:dyDescent="0.25">
      <c r="A2316" t="s">
        <v>2445</v>
      </c>
      <c r="B2316">
        <v>1514233.3279851431</v>
      </c>
      <c r="C2316">
        <v>839669.68599999999</v>
      </c>
      <c r="D2316">
        <v>2098484.344393109</v>
      </c>
      <c r="E2316">
        <v>1216995.5876068913</v>
      </c>
      <c r="F2316">
        <v>1782275.5876068913</v>
      </c>
      <c r="G2316">
        <v>2707.5320000000002</v>
      </c>
      <c r="H2316">
        <v>-95.870999999999995</v>
      </c>
      <c r="I2316">
        <v>0</v>
      </c>
      <c r="J2316">
        <v>0</v>
      </c>
      <c r="K2316">
        <v>109600</v>
      </c>
      <c r="L2316">
        <v>111634</v>
      </c>
      <c r="M2316">
        <v>16100.000000000002</v>
      </c>
      <c r="N2316">
        <v>626888</v>
      </c>
      <c r="O2316">
        <v>0</v>
      </c>
      <c r="P2316">
        <v>843128</v>
      </c>
      <c r="Q2316">
        <v>255040.00000000003</v>
      </c>
      <c r="R2316">
        <v>59674</v>
      </c>
      <c r="S2316">
        <v>380740</v>
      </c>
      <c r="T2316">
        <v>1641323.9999999998</v>
      </c>
      <c r="U2316">
        <v>380740</v>
      </c>
      <c r="V2316">
        <v>195.81</v>
      </c>
      <c r="W2316">
        <v>50.63</v>
      </c>
      <c r="X2316">
        <v>0</v>
      </c>
      <c r="Y2316">
        <v>0</v>
      </c>
      <c r="Z2316">
        <v>507143.62700000004</v>
      </c>
      <c r="AA2316">
        <v>136273.24899999995</v>
      </c>
      <c r="AB2316">
        <v>7158.985999999999</v>
      </c>
      <c r="AC2316">
        <v>76115.495999999985</v>
      </c>
      <c r="AD2316">
        <v>5564.8379999999997</v>
      </c>
      <c r="AE2316">
        <v>214176.67100000003</v>
      </c>
      <c r="AF2316">
        <v>27172.258999999998</v>
      </c>
      <c r="AG2316">
        <v>64895.443999999967</v>
      </c>
      <c r="AH2316">
        <v>9853.2160000000022</v>
      </c>
      <c r="AI2316">
        <v>92040.992000000013</v>
      </c>
      <c r="AJ2316">
        <v>338.58700000000005</v>
      </c>
      <c r="AK2316">
        <v>13758.688</v>
      </c>
      <c r="AL2316">
        <v>7122.1989999999996</v>
      </c>
      <c r="AM2316">
        <v>39559.668999999994</v>
      </c>
      <c r="AN2316">
        <v>8831.1337999999996</v>
      </c>
      <c r="AO2316">
        <v>108713.01679999984</v>
      </c>
      <c r="AP2316">
        <v>23596.049999999988</v>
      </c>
      <c r="AQ2316">
        <v>76007.057999999975</v>
      </c>
      <c r="AR2316">
        <v>4290.7430000000013</v>
      </c>
      <c r="AS2316">
        <v>46265.870000000032</v>
      </c>
      <c r="AT2316">
        <v>36956.620999999999</v>
      </c>
      <c r="AU2316">
        <v>245895.78700000019</v>
      </c>
      <c r="AV2316">
        <v>580.06419999999991</v>
      </c>
      <c r="AW2316">
        <v>14964.1232</v>
      </c>
      <c r="AX2316">
        <v>19717.440999999999</v>
      </c>
      <c r="AY2316">
        <v>78984.043999999994</v>
      </c>
      <c r="AZ2316">
        <v>64072.274999999994</v>
      </c>
      <c r="BA2316">
        <v>263931.74099999981</v>
      </c>
      <c r="BB2316">
        <v>4012.9969999999998</v>
      </c>
      <c r="BC2316">
        <v>52888.84599999999</v>
      </c>
      <c r="BD2316">
        <v>2799.76</v>
      </c>
      <c r="BE2316">
        <v>26415.761999999995</v>
      </c>
      <c r="BF2316">
        <v>24594.919000000002</v>
      </c>
      <c r="BG2316">
        <v>216324.99399999998</v>
      </c>
      <c r="BH2316">
        <v>18251.256000000001</v>
      </c>
      <c r="BI2316">
        <v>263668.42099999997</v>
      </c>
      <c r="BJ2316">
        <v>64973.472999999998</v>
      </c>
      <c r="BK2316">
        <v>52645.373393108712</v>
      </c>
      <c r="BL2316">
        <v>2639.241</v>
      </c>
      <c r="BM2316">
        <v>14959.099</v>
      </c>
    </row>
    <row r="2317" spans="1:65" x14ac:dyDescent="0.25">
      <c r="A2317" t="s">
        <v>2446</v>
      </c>
      <c r="B2317">
        <v>1516929.1394998536</v>
      </c>
      <c r="C2317">
        <v>830942.32699999982</v>
      </c>
      <c r="D2317">
        <v>2089842.3794771091</v>
      </c>
      <c r="E2317">
        <v>1216240.5375228913</v>
      </c>
      <c r="F2317">
        <v>1777170.5375228913</v>
      </c>
      <c r="G2317">
        <v>1230.106</v>
      </c>
      <c r="H2317">
        <v>-195.023</v>
      </c>
      <c r="I2317">
        <v>0</v>
      </c>
      <c r="J2317">
        <v>0</v>
      </c>
      <c r="K2317">
        <v>104400</v>
      </c>
      <c r="L2317">
        <v>122349</v>
      </c>
      <c r="M2317">
        <v>15400</v>
      </c>
      <c r="N2317">
        <v>625046.99999999988</v>
      </c>
      <c r="O2317">
        <v>0</v>
      </c>
      <c r="P2317">
        <v>837194.99999999988</v>
      </c>
      <c r="Q2317">
        <v>262660.00000000006</v>
      </c>
      <c r="R2317">
        <v>58753</v>
      </c>
      <c r="S2317">
        <v>382460</v>
      </c>
      <c r="T2317">
        <v>1643344</v>
      </c>
      <c r="U2317">
        <v>382460</v>
      </c>
      <c r="V2317">
        <v>186.89</v>
      </c>
      <c r="W2317">
        <v>47.43</v>
      </c>
      <c r="X2317">
        <v>0</v>
      </c>
      <c r="Y2317">
        <v>0</v>
      </c>
      <c r="Z2317">
        <v>506947.1129999999</v>
      </c>
      <c r="AA2317">
        <v>135083.65400000007</v>
      </c>
      <c r="AB2317">
        <v>7251.9959999999992</v>
      </c>
      <c r="AC2317">
        <v>74211.491999999998</v>
      </c>
      <c r="AD2317">
        <v>5390.9980000000005</v>
      </c>
      <c r="AE2317">
        <v>201449.37099999998</v>
      </c>
      <c r="AF2317">
        <v>24410.743999999999</v>
      </c>
      <c r="AG2317">
        <v>63852.186000000023</v>
      </c>
      <c r="AH2317">
        <v>9701.1859999999979</v>
      </c>
      <c r="AI2317">
        <v>107345.211</v>
      </c>
      <c r="AJ2317">
        <v>346.61699999999996</v>
      </c>
      <c r="AK2317">
        <v>13501.837000000001</v>
      </c>
      <c r="AL2317">
        <v>7123.1269999999986</v>
      </c>
      <c r="AM2317">
        <v>39126.432999999997</v>
      </c>
      <c r="AN2317">
        <v>8936.6464000000014</v>
      </c>
      <c r="AO2317">
        <v>107445.58519999993</v>
      </c>
      <c r="AP2317">
        <v>22197.407999999996</v>
      </c>
      <c r="AQ2317">
        <v>75528.008000000016</v>
      </c>
      <c r="AR2317">
        <v>4138.2530000000006</v>
      </c>
      <c r="AS2317">
        <v>45664.142</v>
      </c>
      <c r="AT2317">
        <v>36498.101000000002</v>
      </c>
      <c r="AU2317">
        <v>246735.67499999993</v>
      </c>
      <c r="AV2317">
        <v>586.74960000000021</v>
      </c>
      <c r="AW2317">
        <v>14689.871799999999</v>
      </c>
      <c r="AX2317">
        <v>19586.036000000004</v>
      </c>
      <c r="AY2317">
        <v>78191.144000000015</v>
      </c>
      <c r="AZ2317">
        <v>61044.493999999977</v>
      </c>
      <c r="BA2317">
        <v>264579.82699999982</v>
      </c>
      <c r="BB2317">
        <v>3996.7170000000001</v>
      </c>
      <c r="BC2317">
        <v>51815.614000000009</v>
      </c>
      <c r="BD2317">
        <v>2611.1710000000003</v>
      </c>
      <c r="BE2317">
        <v>25798.171999999999</v>
      </c>
      <c r="BF2317">
        <v>24542.563999999998</v>
      </c>
      <c r="BG2317">
        <v>214894.33999999988</v>
      </c>
      <c r="BH2317">
        <v>18225.086000000003</v>
      </c>
      <c r="BI2317">
        <v>261497.56799999997</v>
      </c>
      <c r="BJ2317">
        <v>64806.485999999997</v>
      </c>
      <c r="BK2317">
        <v>53610.828477108698</v>
      </c>
      <c r="BL2317">
        <v>2600.8339999999998</v>
      </c>
      <c r="BM2317">
        <v>14821.420000000002</v>
      </c>
    </row>
    <row r="2318" spans="1:65" x14ac:dyDescent="0.25">
      <c r="A2318" t="s">
        <v>2447</v>
      </c>
      <c r="B2318">
        <v>1502750.2655484991</v>
      </c>
      <c r="C2318">
        <v>826629.34699999995</v>
      </c>
      <c r="D2318">
        <v>2082342.9444771088</v>
      </c>
      <c r="E2318">
        <v>1213749.6205228912</v>
      </c>
      <c r="F2318">
        <v>1774009.6205228912</v>
      </c>
      <c r="G2318">
        <v>1682.64</v>
      </c>
      <c r="H2318">
        <v>-2439.2579999999998</v>
      </c>
      <c r="I2318">
        <v>0</v>
      </c>
      <c r="J2318">
        <v>-7750</v>
      </c>
      <c r="K2318">
        <v>103200</v>
      </c>
      <c r="L2318">
        <v>124562</v>
      </c>
      <c r="M2318">
        <v>15100</v>
      </c>
      <c r="N2318">
        <v>620277</v>
      </c>
      <c r="O2318">
        <v>0</v>
      </c>
      <c r="P2318">
        <v>852426</v>
      </c>
      <c r="Q2318">
        <v>272316.99999999994</v>
      </c>
      <c r="R2318">
        <v>51982.999999999993</v>
      </c>
      <c r="S2318">
        <v>390617</v>
      </c>
      <c r="T2318">
        <v>1649247.9999999998</v>
      </c>
      <c r="U2318">
        <v>390617</v>
      </c>
      <c r="V2318">
        <v>194.73</v>
      </c>
      <c r="W2318">
        <v>40.229999999999997</v>
      </c>
      <c r="X2318">
        <v>0</v>
      </c>
      <c r="Y2318">
        <v>109.44193548387096</v>
      </c>
      <c r="Z2318">
        <v>506812.98199999984</v>
      </c>
      <c r="AA2318">
        <v>133903.1099999999</v>
      </c>
      <c r="AB2318">
        <v>7183.7749999999996</v>
      </c>
      <c r="AC2318">
        <v>72681.777999999977</v>
      </c>
      <c r="AD2318">
        <v>5226.6319999999987</v>
      </c>
      <c r="AE2318">
        <v>205069.77699999997</v>
      </c>
      <c r="AF2318">
        <v>24602.999999999993</v>
      </c>
      <c r="AG2318">
        <v>63380.30599999999</v>
      </c>
      <c r="AH2318">
        <v>9735.0949999999993</v>
      </c>
      <c r="AI2318">
        <v>106533.13399999998</v>
      </c>
      <c r="AJ2318">
        <v>360.10500000000002</v>
      </c>
      <c r="AK2318">
        <v>13476.574999999999</v>
      </c>
      <c r="AL2318">
        <v>7517.9659999999994</v>
      </c>
      <c r="AM2318">
        <v>38297.75400000003</v>
      </c>
      <c r="AN2318">
        <v>8353.3893999999982</v>
      </c>
      <c r="AO2318">
        <v>107092.71360000002</v>
      </c>
      <c r="AP2318">
        <v>21298.739999999994</v>
      </c>
      <c r="AQ2318">
        <v>75549.881999999998</v>
      </c>
      <c r="AR2318">
        <v>4195.2650000000003</v>
      </c>
      <c r="AS2318">
        <v>45506.315000000002</v>
      </c>
      <c r="AT2318">
        <v>29665.168999999998</v>
      </c>
      <c r="AU2318">
        <v>246801.91400000014</v>
      </c>
      <c r="AV2318">
        <v>587.58460000000002</v>
      </c>
      <c r="AW2318">
        <v>14651.0244</v>
      </c>
      <c r="AX2318">
        <v>19393.062000000002</v>
      </c>
      <c r="AY2318">
        <v>77836.617999999988</v>
      </c>
      <c r="AZ2318">
        <v>59052.879999999983</v>
      </c>
      <c r="BA2318">
        <v>260744.20499999984</v>
      </c>
      <c r="BB2318">
        <v>3992.973</v>
      </c>
      <c r="BC2318">
        <v>50827.428</v>
      </c>
      <c r="BD2318">
        <v>2955.5840000000003</v>
      </c>
      <c r="BE2318">
        <v>25685.585999999999</v>
      </c>
      <c r="BF2318">
        <v>24363.972999999998</v>
      </c>
      <c r="BG2318">
        <v>213826.98599999998</v>
      </c>
      <c r="BH2318">
        <v>18199.113000000005</v>
      </c>
      <c r="BI2318">
        <v>255833.99999999997</v>
      </c>
      <c r="BJ2318">
        <v>70523.157999999996</v>
      </c>
      <c r="BK2318">
        <v>59941.357477109064</v>
      </c>
      <c r="BL2318">
        <v>2608.9009999999998</v>
      </c>
      <c r="BM2318">
        <v>14702.481</v>
      </c>
    </row>
    <row r="2319" spans="1:65" x14ac:dyDescent="0.25">
      <c r="A2319" t="s">
        <v>2448</v>
      </c>
      <c r="B2319">
        <v>1508459.3035971452</v>
      </c>
      <c r="C2319">
        <v>815792.88599999994</v>
      </c>
      <c r="D2319">
        <v>2051230.551649187</v>
      </c>
      <c r="E2319">
        <v>1193504.7703508129</v>
      </c>
      <c r="F2319">
        <v>1740084.7703508129</v>
      </c>
      <c r="G2319">
        <v>0</v>
      </c>
      <c r="H2319">
        <v>-5643.3860000000004</v>
      </c>
      <c r="I2319">
        <v>13000</v>
      </c>
      <c r="J2319">
        <v>0</v>
      </c>
      <c r="K2319">
        <v>103100</v>
      </c>
      <c r="L2319">
        <v>115706</v>
      </c>
      <c r="M2319">
        <v>15100.000000000002</v>
      </c>
      <c r="N2319">
        <v>598595</v>
      </c>
      <c r="O2319">
        <v>0</v>
      </c>
      <c r="P2319">
        <v>817933</v>
      </c>
      <c r="Q2319">
        <v>233011.00000000003</v>
      </c>
      <c r="R2319">
        <v>57147</v>
      </c>
      <c r="S2319">
        <v>351211</v>
      </c>
      <c r="T2319">
        <v>1589380.9999999995</v>
      </c>
      <c r="U2319">
        <v>351211</v>
      </c>
      <c r="V2319">
        <v>0</v>
      </c>
      <c r="W2319">
        <v>37.380000000000003</v>
      </c>
      <c r="X2319">
        <v>146</v>
      </c>
      <c r="Y2319">
        <v>0</v>
      </c>
      <c r="Z2319">
        <v>507022.93700000003</v>
      </c>
      <c r="AA2319">
        <v>134521.53799999988</v>
      </c>
      <c r="AB2319">
        <v>7228.0080000000007</v>
      </c>
      <c r="AC2319">
        <v>72101.714000000007</v>
      </c>
      <c r="AD2319">
        <v>5262.2560000000003</v>
      </c>
      <c r="AE2319">
        <v>203722.12699999995</v>
      </c>
      <c r="AF2319">
        <v>23479.059000000008</v>
      </c>
      <c r="AG2319">
        <v>63519.923999999977</v>
      </c>
      <c r="AH2319">
        <v>9612.143</v>
      </c>
      <c r="AI2319">
        <v>98748.41</v>
      </c>
      <c r="AJ2319">
        <v>336.30900000000003</v>
      </c>
      <c r="AK2319">
        <v>13370.310000000003</v>
      </c>
      <c r="AL2319">
        <v>7134.6049999999996</v>
      </c>
      <c r="AM2319">
        <v>41563.443999999996</v>
      </c>
      <c r="AN2319">
        <v>8709.887200000001</v>
      </c>
      <c r="AO2319">
        <v>107502.1905999999</v>
      </c>
      <c r="AP2319">
        <v>22953.408000000003</v>
      </c>
      <c r="AQ2319">
        <v>75744.502999999982</v>
      </c>
      <c r="AR2319">
        <v>4160.9940000000006</v>
      </c>
      <c r="AS2319">
        <v>45614.647000000012</v>
      </c>
      <c r="AT2319">
        <v>22628.13700000001</v>
      </c>
      <c r="AU2319">
        <v>233164.48500000022</v>
      </c>
      <c r="AV2319">
        <v>589.47079999999994</v>
      </c>
      <c r="AW2319">
        <v>15132.6014</v>
      </c>
      <c r="AX2319">
        <v>19133.165000000001</v>
      </c>
      <c r="AY2319">
        <v>78054.255000000005</v>
      </c>
      <c r="AZ2319">
        <v>58441.995999999992</v>
      </c>
      <c r="BA2319">
        <v>252013.59299999994</v>
      </c>
      <c r="BB2319">
        <v>3998.3110000000006</v>
      </c>
      <c r="BC2319">
        <v>51961.986000000004</v>
      </c>
      <c r="BD2319">
        <v>3168.6419999999998</v>
      </c>
      <c r="BE2319">
        <v>26324.642</v>
      </c>
      <c r="BF2319">
        <v>22519.353000000003</v>
      </c>
      <c r="BG2319">
        <v>213122.22499999998</v>
      </c>
      <c r="BH2319">
        <v>18046.259000000002</v>
      </c>
      <c r="BI2319">
        <v>252793.48200000005</v>
      </c>
      <c r="BJ2319">
        <v>68801.027999999991</v>
      </c>
      <c r="BK2319">
        <v>57630.363649187064</v>
      </c>
      <c r="BL2319">
        <v>2566.9180000000001</v>
      </c>
      <c r="BM2319">
        <v>14624.110999999997</v>
      </c>
    </row>
    <row r="2320" spans="1:65" x14ac:dyDescent="0.25">
      <c r="A2320" t="s">
        <v>2449</v>
      </c>
      <c r="B2320">
        <v>1498088.98764579</v>
      </c>
      <c r="C2320">
        <v>796894.36299999978</v>
      </c>
      <c r="D2320">
        <v>2039536.0503252759</v>
      </c>
      <c r="E2320">
        <v>1199766.4376747247</v>
      </c>
      <c r="F2320">
        <v>1739506.4376747247</v>
      </c>
      <c r="G2320">
        <v>162.18299999999999</v>
      </c>
      <c r="H2320">
        <v>-1245.8389999999999</v>
      </c>
      <c r="I2320">
        <v>0</v>
      </c>
      <c r="J2320">
        <v>0</v>
      </c>
      <c r="K2320">
        <v>104200</v>
      </c>
      <c r="L2320">
        <v>111282</v>
      </c>
      <c r="M2320">
        <v>15000</v>
      </c>
      <c r="N2320">
        <v>594647.99999999988</v>
      </c>
      <c r="O2320">
        <v>0</v>
      </c>
      <c r="P2320">
        <v>822231</v>
      </c>
      <c r="Q2320">
        <v>220403.99999999997</v>
      </c>
      <c r="R2320">
        <v>55725</v>
      </c>
      <c r="S2320">
        <v>339604</v>
      </c>
      <c r="T2320">
        <v>1583886</v>
      </c>
      <c r="U2320">
        <v>339604</v>
      </c>
      <c r="V2320">
        <v>185.02</v>
      </c>
      <c r="W2320">
        <v>43.02</v>
      </c>
      <c r="X2320">
        <v>0</v>
      </c>
      <c r="Y2320">
        <v>0</v>
      </c>
      <c r="Z2320">
        <v>507015.77399999998</v>
      </c>
      <c r="AA2320">
        <v>133694.79699999996</v>
      </c>
      <c r="AB2320">
        <v>7118.1859999999997</v>
      </c>
      <c r="AC2320">
        <v>70488.376000000004</v>
      </c>
      <c r="AD2320">
        <v>5211.8329999999996</v>
      </c>
      <c r="AE2320">
        <v>204019.016</v>
      </c>
      <c r="AF2320">
        <v>24046.27700000002</v>
      </c>
      <c r="AG2320">
        <v>63278.236999999979</v>
      </c>
      <c r="AH2320">
        <v>9685.6830000000009</v>
      </c>
      <c r="AI2320">
        <v>104154.27600000001</v>
      </c>
      <c r="AJ2320">
        <v>335.05400000000003</v>
      </c>
      <c r="AK2320">
        <v>13253.048999999995</v>
      </c>
      <c r="AL2320">
        <v>7107.6110000000008</v>
      </c>
      <c r="AM2320">
        <v>38068.324000000008</v>
      </c>
      <c r="AN2320">
        <v>8728.1153999999988</v>
      </c>
      <c r="AO2320">
        <v>106618.35879999989</v>
      </c>
      <c r="AP2320">
        <v>22711.294999999998</v>
      </c>
      <c r="AQ2320">
        <v>75591.575999999986</v>
      </c>
      <c r="AR2320">
        <v>4113.5960000000005</v>
      </c>
      <c r="AS2320">
        <v>45224.419000000024</v>
      </c>
      <c r="AT2320">
        <v>21012.524000000001</v>
      </c>
      <c r="AU2320">
        <v>229813.38300000006</v>
      </c>
      <c r="AV2320">
        <v>590.03960000000006</v>
      </c>
      <c r="AW2320">
        <v>14973.798199999999</v>
      </c>
      <c r="AX2320">
        <v>18705.106999999996</v>
      </c>
      <c r="AY2320">
        <v>77780.575000000012</v>
      </c>
      <c r="AZ2320">
        <v>41866.13299999998</v>
      </c>
      <c r="BA2320">
        <v>250740.26200000002</v>
      </c>
      <c r="BB2320">
        <v>4005.9690000000005</v>
      </c>
      <c r="BC2320">
        <v>51308.418000000005</v>
      </c>
      <c r="BD2320">
        <v>2940.6259999999997</v>
      </c>
      <c r="BE2320">
        <v>26000.625999999997</v>
      </c>
      <c r="BF2320">
        <v>22006.451000000001</v>
      </c>
      <c r="BG2320">
        <v>212367.87700000001</v>
      </c>
      <c r="BH2320">
        <v>17930.715</v>
      </c>
      <c r="BI2320">
        <v>248685.05699999991</v>
      </c>
      <c r="BJ2320">
        <v>69243.258000000002</v>
      </c>
      <c r="BK2320">
        <v>58949.035325275268</v>
      </c>
      <c r="BL2320">
        <v>2520.116</v>
      </c>
      <c r="BM2320">
        <v>14526.590000000002</v>
      </c>
    </row>
    <row r="2321" spans="1:65" x14ac:dyDescent="0.25">
      <c r="A2321" t="s">
        <v>2450</v>
      </c>
      <c r="B2321">
        <v>1486129.04257792</v>
      </c>
      <c r="C2321">
        <v>784752.71600000013</v>
      </c>
      <c r="D2321">
        <v>2023482.5763931093</v>
      </c>
      <c r="E2321">
        <v>1195543.7716068912</v>
      </c>
      <c r="F2321">
        <v>1726143.7716068912</v>
      </c>
      <c r="G2321">
        <v>148.154</v>
      </c>
      <c r="H2321">
        <v>-479.75600000000003</v>
      </c>
      <c r="I2321">
        <v>0</v>
      </c>
      <c r="J2321">
        <v>-5500</v>
      </c>
      <c r="K2321">
        <v>101400</v>
      </c>
      <c r="L2321">
        <v>120726.99999999999</v>
      </c>
      <c r="M2321">
        <v>13900</v>
      </c>
      <c r="N2321">
        <v>611490</v>
      </c>
      <c r="O2321">
        <v>0</v>
      </c>
      <c r="P2321">
        <v>805207</v>
      </c>
      <c r="Q2321">
        <v>237151.99999999997</v>
      </c>
      <c r="R2321">
        <v>55331</v>
      </c>
      <c r="S2321">
        <v>352452</v>
      </c>
      <c r="T2321">
        <v>1592755</v>
      </c>
      <c r="U2321">
        <v>352452</v>
      </c>
      <c r="V2321">
        <v>185.01</v>
      </c>
      <c r="W2321">
        <v>47.41</v>
      </c>
      <c r="X2321">
        <v>0</v>
      </c>
      <c r="Y2321">
        <v>111.70818181818181</v>
      </c>
      <c r="Z2321">
        <v>506194.39799999987</v>
      </c>
      <c r="AA2321">
        <v>132823.90100000007</v>
      </c>
      <c r="AB2321">
        <v>7196.42</v>
      </c>
      <c r="AC2321">
        <v>70064.757999999987</v>
      </c>
      <c r="AD2321">
        <v>5537.9619999999995</v>
      </c>
      <c r="AE2321">
        <v>201380.50900000002</v>
      </c>
      <c r="AF2321">
        <v>24297.249000000003</v>
      </c>
      <c r="AG2321">
        <v>62734.277999999998</v>
      </c>
      <c r="AH2321">
        <v>9553.372000000003</v>
      </c>
      <c r="AI2321">
        <v>107121.92700000001</v>
      </c>
      <c r="AJ2321">
        <v>334.12800000000004</v>
      </c>
      <c r="AK2321">
        <v>13250.824000000002</v>
      </c>
      <c r="AL2321">
        <v>7133.0429999999997</v>
      </c>
      <c r="AM2321">
        <v>36961.638999999981</v>
      </c>
      <c r="AN2321">
        <v>8771.7397999999994</v>
      </c>
      <c r="AO2321">
        <v>105808.3575999999</v>
      </c>
      <c r="AP2321">
        <v>21785.496000000003</v>
      </c>
      <c r="AQ2321">
        <v>74687.003000000026</v>
      </c>
      <c r="AR2321">
        <v>3997.2860000000005</v>
      </c>
      <c r="AS2321">
        <v>44806.768000000018</v>
      </c>
      <c r="AT2321">
        <v>17826.868999999999</v>
      </c>
      <c r="AU2321">
        <v>231542.88600000012</v>
      </c>
      <c r="AV2321">
        <v>591.57119999999998</v>
      </c>
      <c r="AW2321">
        <v>14744.535400000001</v>
      </c>
      <c r="AX2321">
        <v>17094.019</v>
      </c>
      <c r="AY2321">
        <v>77123.600999999995</v>
      </c>
      <c r="AZ2321">
        <v>39385.281999999977</v>
      </c>
      <c r="BA2321">
        <v>247062.91199999998</v>
      </c>
      <c r="BB2321">
        <v>4055.9870000000001</v>
      </c>
      <c r="BC2321">
        <v>50160.393000000011</v>
      </c>
      <c r="BD2321">
        <v>2721.29</v>
      </c>
      <c r="BE2321">
        <v>25521.290999999997</v>
      </c>
      <c r="BF2321">
        <v>21795.269</v>
      </c>
      <c r="BG2321">
        <v>211371.73699999991</v>
      </c>
      <c r="BH2321">
        <v>17785.476999999999</v>
      </c>
      <c r="BI2321">
        <v>245099.67900000012</v>
      </c>
      <c r="BJ2321">
        <v>66407.331999999995</v>
      </c>
      <c r="BK2321">
        <v>56980.136393109053</v>
      </c>
      <c r="BL2321">
        <v>2288.5259999999998</v>
      </c>
      <c r="BM2321">
        <v>14235.441000000001</v>
      </c>
    </row>
    <row r="2322" spans="1:65" x14ac:dyDescent="0.25">
      <c r="A2322" t="s">
        <v>2451</v>
      </c>
      <c r="B2322">
        <v>1470977.3693935336</v>
      </c>
      <c r="C2322">
        <v>796470.24099999992</v>
      </c>
      <c r="D2322">
        <v>2028286.9044771092</v>
      </c>
      <c r="E2322">
        <v>1189585.1045228911</v>
      </c>
      <c r="F2322">
        <v>1732465.1045228911</v>
      </c>
      <c r="G2322">
        <v>199.19</v>
      </c>
      <c r="H2322">
        <v>-772.50099999999998</v>
      </c>
      <c r="I2322">
        <v>0</v>
      </c>
      <c r="J2322">
        <v>-7750</v>
      </c>
      <c r="K2322">
        <v>102800</v>
      </c>
      <c r="L2322">
        <v>124375.99999999999</v>
      </c>
      <c r="M2322">
        <v>14900</v>
      </c>
      <c r="N2322">
        <v>607478</v>
      </c>
      <c r="O2322">
        <v>0</v>
      </c>
      <c r="P2322">
        <v>824302</v>
      </c>
      <c r="Q2322">
        <v>259050</v>
      </c>
      <c r="R2322">
        <v>54795</v>
      </c>
      <c r="S2322">
        <v>376749.99999999988</v>
      </c>
      <c r="T2322">
        <v>1610950.9999999998</v>
      </c>
      <c r="U2322">
        <v>376749.99999999988</v>
      </c>
      <c r="V2322">
        <v>185</v>
      </c>
      <c r="W2322">
        <v>40.770000000000003</v>
      </c>
      <c r="X2322">
        <v>0</v>
      </c>
      <c r="Y2322">
        <v>108.28064516129032</v>
      </c>
      <c r="Z2322">
        <v>506782.26000000007</v>
      </c>
      <c r="AA2322">
        <v>132086.19700000004</v>
      </c>
      <c r="AB2322">
        <v>7200.5749999999989</v>
      </c>
      <c r="AC2322">
        <v>69863.357999999978</v>
      </c>
      <c r="AD2322">
        <v>5468.6569999999992</v>
      </c>
      <c r="AE2322">
        <v>209553.57799999998</v>
      </c>
      <c r="AF2322">
        <v>24495.137999999995</v>
      </c>
      <c r="AG2322">
        <v>62787.491999999977</v>
      </c>
      <c r="AH2322">
        <v>9415.6610000000001</v>
      </c>
      <c r="AI2322">
        <v>100287.58000000002</v>
      </c>
      <c r="AJ2322">
        <v>334.678</v>
      </c>
      <c r="AK2322">
        <v>13226.113000000003</v>
      </c>
      <c r="AL2322">
        <v>7094.683</v>
      </c>
      <c r="AM2322">
        <v>36346.20400000002</v>
      </c>
      <c r="AN2322">
        <v>8906.6464000000014</v>
      </c>
      <c r="AO2322">
        <v>105104.42080000002</v>
      </c>
      <c r="AP2322">
        <v>21258.637999999999</v>
      </c>
      <c r="AQ2322">
        <v>74828.074999999983</v>
      </c>
      <c r="AR2322">
        <v>4114.5490000000009</v>
      </c>
      <c r="AS2322">
        <v>44773.933000000026</v>
      </c>
      <c r="AT2322">
        <v>29479.963999999996</v>
      </c>
      <c r="AU2322">
        <v>229810.71300000005</v>
      </c>
      <c r="AV2322">
        <v>591.14859999999999</v>
      </c>
      <c r="AW2322">
        <v>14564.491199999999</v>
      </c>
      <c r="AX2322">
        <v>17144.760999999999</v>
      </c>
      <c r="AY2322">
        <v>77180.314999999988</v>
      </c>
      <c r="AZ2322">
        <v>40377.512999999992</v>
      </c>
      <c r="BA2322">
        <v>246317.01000000004</v>
      </c>
      <c r="BB2322">
        <v>4072.3389999999999</v>
      </c>
      <c r="BC2322">
        <v>49064.377999999997</v>
      </c>
      <c r="BD2322">
        <v>2739.614</v>
      </c>
      <c r="BE2322">
        <v>25018.614999999998</v>
      </c>
      <c r="BF2322">
        <v>21908.031999999999</v>
      </c>
      <c r="BG2322">
        <v>225239.34500000003</v>
      </c>
      <c r="BH2322">
        <v>17960.122000000003</v>
      </c>
      <c r="BI2322">
        <v>242575.698</v>
      </c>
      <c r="BJ2322">
        <v>64938.866999999998</v>
      </c>
      <c r="BK2322">
        <v>55401.565477108656</v>
      </c>
      <c r="BL2322">
        <v>2186.395</v>
      </c>
      <c r="BM2322">
        <v>14257.823</v>
      </c>
    </row>
    <row r="2323" spans="1:65" x14ac:dyDescent="0.25">
      <c r="A2323" t="s">
        <v>2452</v>
      </c>
      <c r="B2323">
        <v>1477153.9732091457</v>
      </c>
      <c r="C2323">
        <v>828266.69299999997</v>
      </c>
      <c r="D2323">
        <v>2038205.5696491869</v>
      </c>
      <c r="E2323">
        <v>1165561.4373508131</v>
      </c>
      <c r="F2323">
        <v>1728051.4373508131</v>
      </c>
      <c r="G2323">
        <v>1515.8229999999999</v>
      </c>
      <c r="H2323">
        <v>-422.19900000000001</v>
      </c>
      <c r="I2323">
        <v>0</v>
      </c>
      <c r="J2323">
        <v>0</v>
      </c>
      <c r="K2323">
        <v>100900</v>
      </c>
      <c r="L2323">
        <v>126265</v>
      </c>
      <c r="M2323">
        <v>14900</v>
      </c>
      <c r="N2323">
        <v>607170</v>
      </c>
      <c r="O2323">
        <v>0</v>
      </c>
      <c r="P2323">
        <v>808998</v>
      </c>
      <c r="Q2323">
        <v>265648.00000000006</v>
      </c>
      <c r="R2323">
        <v>50375</v>
      </c>
      <c r="S2323">
        <v>381448</v>
      </c>
      <c r="T2323">
        <v>1592808.0000000002</v>
      </c>
      <c r="U2323">
        <v>381448</v>
      </c>
      <c r="V2323">
        <v>191.27</v>
      </c>
      <c r="W2323">
        <v>37.229999999999997</v>
      </c>
      <c r="X2323">
        <v>0</v>
      </c>
      <c r="Y2323">
        <v>0</v>
      </c>
      <c r="Z2323">
        <v>506744.93699999992</v>
      </c>
      <c r="AA2323">
        <v>132510.99300000005</v>
      </c>
      <c r="AB2323">
        <v>7112.3450000000003</v>
      </c>
      <c r="AC2323">
        <v>70224.381999999983</v>
      </c>
      <c r="AD2323">
        <v>7845.0489999999991</v>
      </c>
      <c r="AE2323">
        <v>206893.10299999997</v>
      </c>
      <c r="AF2323">
        <v>30134.23499999999</v>
      </c>
      <c r="AG2323">
        <v>62623.932999999975</v>
      </c>
      <c r="AH2323">
        <v>9383.9140000000025</v>
      </c>
      <c r="AI2323">
        <v>97053.9</v>
      </c>
      <c r="AJ2323">
        <v>333.18700000000001</v>
      </c>
      <c r="AK2323">
        <v>13241.710999999999</v>
      </c>
      <c r="AL2323">
        <v>7159.3080000000018</v>
      </c>
      <c r="AM2323">
        <v>36103.641000000018</v>
      </c>
      <c r="AN2323">
        <v>8584.5006000000012</v>
      </c>
      <c r="AO2323">
        <v>105289.40819999996</v>
      </c>
      <c r="AP2323">
        <v>20288.954000000002</v>
      </c>
      <c r="AQ2323">
        <v>74936.530000000028</v>
      </c>
      <c r="AR2323">
        <v>4181.6019999999999</v>
      </c>
      <c r="AS2323">
        <v>44984.50600000003</v>
      </c>
      <c r="AT2323">
        <v>39684.582000000009</v>
      </c>
      <c r="AU2323">
        <v>230781.147</v>
      </c>
      <c r="AV2323">
        <v>592.67939999999999</v>
      </c>
      <c r="AW2323">
        <v>14567.730800000001</v>
      </c>
      <c r="AX2323">
        <v>17411.784</v>
      </c>
      <c r="AY2323">
        <v>77367.23</v>
      </c>
      <c r="AZ2323">
        <v>52441.96899999999</v>
      </c>
      <c r="BA2323">
        <v>248622.36099999992</v>
      </c>
      <c r="BB2323">
        <v>4071.3809999999999</v>
      </c>
      <c r="BC2323">
        <v>48340.362000000008</v>
      </c>
      <c r="BD2323">
        <v>2806.7269999999999</v>
      </c>
      <c r="BE2323">
        <v>25265.726999999995</v>
      </c>
      <c r="BF2323">
        <v>21951.575000000004</v>
      </c>
      <c r="BG2323">
        <v>228343.36699999994</v>
      </c>
      <c r="BH2323">
        <v>17835.118000000002</v>
      </c>
      <c r="BI2323">
        <v>241450.98400000003</v>
      </c>
      <c r="BJ2323">
        <v>67487.14</v>
      </c>
      <c r="BK2323">
        <v>65363.820649186702</v>
      </c>
      <c r="BL2323">
        <v>2215.7060000000001</v>
      </c>
      <c r="BM2323">
        <v>14240.733</v>
      </c>
    </row>
    <row r="2324" spans="1:65" x14ac:dyDescent="0.25">
      <c r="A2324" t="s">
        <v>2453</v>
      </c>
      <c r="B2324">
        <v>1465637.2497917276</v>
      </c>
      <c r="C2324">
        <v>821276.91200000001</v>
      </c>
      <c r="D2324">
        <v>2027589.8174771094</v>
      </c>
      <c r="E2324">
        <v>1162411.4375228912</v>
      </c>
      <c r="F2324">
        <v>1721801.4375228912</v>
      </c>
      <c r="G2324">
        <v>861.5</v>
      </c>
      <c r="H2324">
        <v>-2515.3270000000002</v>
      </c>
      <c r="I2324">
        <v>0</v>
      </c>
      <c r="J2324">
        <v>0</v>
      </c>
      <c r="K2324">
        <v>103500</v>
      </c>
      <c r="L2324">
        <v>116821.99999999999</v>
      </c>
      <c r="M2324">
        <v>15600.000000000002</v>
      </c>
      <c r="N2324">
        <v>593185</v>
      </c>
      <c r="O2324">
        <v>0</v>
      </c>
      <c r="P2324">
        <v>803956</v>
      </c>
      <c r="Q2324">
        <v>240398.00000000003</v>
      </c>
      <c r="R2324">
        <v>54165</v>
      </c>
      <c r="S2324">
        <v>359498.00000000006</v>
      </c>
      <c r="T2324">
        <v>1568128.0000000002</v>
      </c>
      <c r="U2324">
        <v>359498.00000000006</v>
      </c>
      <c r="V2324">
        <v>186.76</v>
      </c>
      <c r="W2324">
        <v>36.4</v>
      </c>
      <c r="X2324">
        <v>0</v>
      </c>
      <c r="Y2324">
        <v>0</v>
      </c>
      <c r="Z2324">
        <v>506746.43099999992</v>
      </c>
      <c r="AA2324">
        <v>132653.78100000002</v>
      </c>
      <c r="AB2324">
        <v>7088.0299999999979</v>
      </c>
      <c r="AC2324">
        <v>70212.75499999999</v>
      </c>
      <c r="AD2324">
        <v>8675.119999999999</v>
      </c>
      <c r="AE2324">
        <v>207802.19899999996</v>
      </c>
      <c r="AF2324">
        <v>29872.057999999986</v>
      </c>
      <c r="AG2324">
        <v>62675.920000000027</v>
      </c>
      <c r="AH2324">
        <v>7792.6000000000013</v>
      </c>
      <c r="AI2324">
        <v>92889.805999999982</v>
      </c>
      <c r="AJ2324">
        <v>331.59499999999997</v>
      </c>
      <c r="AK2324">
        <v>13213.567000000001</v>
      </c>
      <c r="AL2324">
        <v>7070.6489999999994</v>
      </c>
      <c r="AM2324">
        <v>35298.705999999976</v>
      </c>
      <c r="AN2324">
        <v>8824.2530000000006</v>
      </c>
      <c r="AO2324">
        <v>105373.93599999994</v>
      </c>
      <c r="AP2324">
        <v>19515.490000000002</v>
      </c>
      <c r="AQ2324">
        <v>74643.041000000012</v>
      </c>
      <c r="AR2324">
        <v>4261.9620000000014</v>
      </c>
      <c r="AS2324">
        <v>45249.386999999995</v>
      </c>
      <c r="AT2324">
        <v>39065.375000000007</v>
      </c>
      <c r="AU2324">
        <v>232160.50199999995</v>
      </c>
      <c r="AV2324">
        <v>586.29700000000014</v>
      </c>
      <c r="AW2324">
        <v>14564.989999999998</v>
      </c>
      <c r="AX2324">
        <v>17981.594000000001</v>
      </c>
      <c r="AY2324">
        <v>77634.557000000001</v>
      </c>
      <c r="AZ2324">
        <v>46580.839999999989</v>
      </c>
      <c r="BA2324">
        <v>241677.51499999984</v>
      </c>
      <c r="BB2324">
        <v>4060.6909999999998</v>
      </c>
      <c r="BC2324">
        <v>47799.894000000008</v>
      </c>
      <c r="BD2324">
        <v>2759.48</v>
      </c>
      <c r="BE2324">
        <v>25183.480000000003</v>
      </c>
      <c r="BF2324">
        <v>22041.010000000002</v>
      </c>
      <c r="BG2324">
        <v>229079.07300000006</v>
      </c>
      <c r="BH2324">
        <v>18000.596000000001</v>
      </c>
      <c r="BI2324">
        <v>239773.77799999999</v>
      </c>
      <c r="BJ2324">
        <v>67722.668999999994</v>
      </c>
      <c r="BK2324">
        <v>65367.869477109256</v>
      </c>
      <c r="BL2324">
        <v>2300.172</v>
      </c>
      <c r="BM2324">
        <v>14335.060999999998</v>
      </c>
    </row>
    <row r="2325" spans="1:65" x14ac:dyDescent="0.25">
      <c r="A2325" t="s">
        <v>2454</v>
      </c>
      <c r="B2325">
        <v>1461955.3771412766</v>
      </c>
      <c r="C2325">
        <v>814544.38500000001</v>
      </c>
      <c r="D2325">
        <v>2021517.4404771093</v>
      </c>
      <c r="E2325">
        <v>1162413.4375228912</v>
      </c>
      <c r="F2325">
        <v>1714903.4375228912</v>
      </c>
      <c r="G2325">
        <v>1125.164</v>
      </c>
      <c r="H2325">
        <v>-640.04700000000003</v>
      </c>
      <c r="I2325">
        <v>0</v>
      </c>
      <c r="J2325">
        <v>-1250</v>
      </c>
      <c r="K2325">
        <v>104500</v>
      </c>
      <c r="L2325">
        <v>122785.00000000001</v>
      </c>
      <c r="M2325">
        <v>15200</v>
      </c>
      <c r="N2325">
        <v>609016.99999999988</v>
      </c>
      <c r="O2325">
        <v>0</v>
      </c>
      <c r="P2325">
        <v>825325</v>
      </c>
      <c r="Q2325">
        <v>275789</v>
      </c>
      <c r="R2325">
        <v>46785</v>
      </c>
      <c r="S2325">
        <v>395489</v>
      </c>
      <c r="T2325">
        <v>1603912</v>
      </c>
      <c r="U2325">
        <v>395489</v>
      </c>
      <c r="V2325">
        <v>183.54</v>
      </c>
      <c r="W2325">
        <v>40.82</v>
      </c>
      <c r="X2325">
        <v>0</v>
      </c>
      <c r="Y2325">
        <v>113.16</v>
      </c>
      <c r="Z2325">
        <v>506635.00799999997</v>
      </c>
      <c r="AA2325">
        <v>132111.61299999998</v>
      </c>
      <c r="AB2325">
        <v>7076.326</v>
      </c>
      <c r="AC2325">
        <v>70128.120999999999</v>
      </c>
      <c r="AD2325">
        <v>8069.866</v>
      </c>
      <c r="AE2325">
        <v>205628.85699999993</v>
      </c>
      <c r="AF2325">
        <v>29356.814999999988</v>
      </c>
      <c r="AG2325">
        <v>62509.835999999988</v>
      </c>
      <c r="AH2325">
        <v>8100.5</v>
      </c>
      <c r="AI2325">
        <v>99335.668999999994</v>
      </c>
      <c r="AJ2325">
        <v>338.45400000000001</v>
      </c>
      <c r="AK2325">
        <v>13258.349000000004</v>
      </c>
      <c r="AL2325">
        <v>7073.9619999999986</v>
      </c>
      <c r="AM2325">
        <v>34877.39499999999</v>
      </c>
      <c r="AN2325">
        <v>8879.9225999999999</v>
      </c>
      <c r="AO2325">
        <v>104866.78639999997</v>
      </c>
      <c r="AP2325">
        <v>20125.220999999994</v>
      </c>
      <c r="AQ2325">
        <v>74993.347999999954</v>
      </c>
      <c r="AR2325">
        <v>4246.7669999999998</v>
      </c>
      <c r="AS2325">
        <v>44738.651000000027</v>
      </c>
      <c r="AT2325">
        <v>39315.534999999982</v>
      </c>
      <c r="AU2325">
        <v>233605.43300000008</v>
      </c>
      <c r="AV2325">
        <v>592.19139999999993</v>
      </c>
      <c r="AW2325">
        <v>14537.812599999999</v>
      </c>
      <c r="AX2325">
        <v>18829.749</v>
      </c>
      <c r="AY2325">
        <v>77146.255000000005</v>
      </c>
      <c r="AZ2325">
        <v>39816.972999999998</v>
      </c>
      <c r="BA2325">
        <v>235142.21899999975</v>
      </c>
      <c r="BB2325">
        <v>4055.8199999999997</v>
      </c>
      <c r="BC2325">
        <v>47318.247000000003</v>
      </c>
      <c r="BD2325">
        <v>2814.9340000000002</v>
      </c>
      <c r="BE2325">
        <v>25075.934000000001</v>
      </c>
      <c r="BF2325">
        <v>22245.801000000003</v>
      </c>
      <c r="BG2325">
        <v>228755.86899999992</v>
      </c>
      <c r="BH2325">
        <v>17955.700999999994</v>
      </c>
      <c r="BI2325">
        <v>239007.69000000006</v>
      </c>
      <c r="BJ2325">
        <v>66603.254000000001</v>
      </c>
      <c r="BK2325">
        <v>64097.84847710879</v>
      </c>
      <c r="BL2325">
        <v>2411.585</v>
      </c>
      <c r="BM2325">
        <v>14381.507</v>
      </c>
    </row>
    <row r="2326" spans="1:65" x14ac:dyDescent="0.25">
      <c r="A2326" t="s">
        <v>2455</v>
      </c>
      <c r="B2326">
        <v>1450073.6683743077</v>
      </c>
      <c r="C2326">
        <v>799103.1</v>
      </c>
      <c r="D2326">
        <v>2003986.9505651863</v>
      </c>
      <c r="E2326">
        <v>1162125.771434813</v>
      </c>
      <c r="F2326">
        <v>1697625.771434813</v>
      </c>
      <c r="G2326">
        <v>839.85</v>
      </c>
      <c r="H2326">
        <v>-149.74299999999999</v>
      </c>
      <c r="I2326">
        <v>0</v>
      </c>
      <c r="J2326">
        <v>-1250</v>
      </c>
      <c r="K2326">
        <v>104699.99999999999</v>
      </c>
      <c r="L2326">
        <v>122795.99999999999</v>
      </c>
      <c r="M2326">
        <v>14600</v>
      </c>
      <c r="N2326">
        <v>610073.00000000012</v>
      </c>
      <c r="O2326">
        <v>0</v>
      </c>
      <c r="P2326">
        <v>817283</v>
      </c>
      <c r="Q2326">
        <v>275163</v>
      </c>
      <c r="R2326">
        <v>50837</v>
      </c>
      <c r="S2326">
        <v>394462.99999999988</v>
      </c>
      <c r="T2326">
        <v>1600989.0000000002</v>
      </c>
      <c r="U2326">
        <v>394462.99999999988</v>
      </c>
      <c r="V2326">
        <v>183.9</v>
      </c>
      <c r="W2326">
        <v>40</v>
      </c>
      <c r="X2326">
        <v>0</v>
      </c>
      <c r="Y2326">
        <v>113.16</v>
      </c>
      <c r="Z2326">
        <v>506690.58499999979</v>
      </c>
      <c r="AA2326">
        <v>132303.92799999996</v>
      </c>
      <c r="AB2326">
        <v>7209.0949999999993</v>
      </c>
      <c r="AC2326">
        <v>70526.14499999999</v>
      </c>
      <c r="AD2326">
        <v>5818.424</v>
      </c>
      <c r="AE2326">
        <v>211104.77800000002</v>
      </c>
      <c r="AF2326">
        <v>28817.921999999999</v>
      </c>
      <c r="AG2326">
        <v>62785.780999999959</v>
      </c>
      <c r="AH2326">
        <v>8103.402</v>
      </c>
      <c r="AI2326">
        <v>87439.426999999996</v>
      </c>
      <c r="AJ2326">
        <v>336.63900000000001</v>
      </c>
      <c r="AK2326">
        <v>13317.636</v>
      </c>
      <c r="AL2326">
        <v>7113.601999999999</v>
      </c>
      <c r="AM2326">
        <v>34622.025000000016</v>
      </c>
      <c r="AN2326">
        <v>8873.4231999999993</v>
      </c>
      <c r="AO2326">
        <v>104830.73819999986</v>
      </c>
      <c r="AP2326">
        <v>20520.929000000004</v>
      </c>
      <c r="AQ2326">
        <v>75547.339000000051</v>
      </c>
      <c r="AR2326">
        <v>4233.723</v>
      </c>
      <c r="AS2326">
        <v>44616.944999999971</v>
      </c>
      <c r="AT2326">
        <v>31557.727999999992</v>
      </c>
      <c r="AU2326">
        <v>234659.62399999992</v>
      </c>
      <c r="AV2326">
        <v>585.22580000000005</v>
      </c>
      <c r="AW2326">
        <v>14492.363800000003</v>
      </c>
      <c r="AX2326">
        <v>19836.635999999999</v>
      </c>
      <c r="AY2326">
        <v>77626.314999999988</v>
      </c>
      <c r="AZ2326">
        <v>38233.865999999987</v>
      </c>
      <c r="BA2326">
        <v>231072.96599999984</v>
      </c>
      <c r="BB2326">
        <v>3827.8440000000001</v>
      </c>
      <c r="BC2326">
        <v>47175.975999999995</v>
      </c>
      <c r="BD2326">
        <v>2814.8870000000002</v>
      </c>
      <c r="BE2326">
        <v>25209.889000000003</v>
      </c>
      <c r="BF2326">
        <v>22219.870000000003</v>
      </c>
      <c r="BG2326">
        <v>223126.76400000005</v>
      </c>
      <c r="BH2326">
        <v>17899.035</v>
      </c>
      <c r="BI2326">
        <v>238946.31599999999</v>
      </c>
      <c r="BJ2326">
        <v>61865.377</v>
      </c>
      <c r="BK2326">
        <v>60102.223565186963</v>
      </c>
      <c r="BL2326">
        <v>2544.8870000000002</v>
      </c>
      <c r="BM2326">
        <v>14479.771000000001</v>
      </c>
    </row>
    <row r="2327" spans="1:65" x14ac:dyDescent="0.25">
      <c r="A2327" t="s">
        <v>2456</v>
      </c>
      <c r="B2327">
        <v>1472906.8243743062</v>
      </c>
      <c r="C2327">
        <v>806532.79099999985</v>
      </c>
      <c r="D2327">
        <v>2035440.2344771093</v>
      </c>
      <c r="E2327">
        <v>1182736.771522891</v>
      </c>
      <c r="F2327">
        <v>1721836.771522891</v>
      </c>
      <c r="G2327">
        <v>4936.9889999999996</v>
      </c>
      <c r="H2327">
        <v>-4.0049999999999999</v>
      </c>
      <c r="I2327">
        <v>0</v>
      </c>
      <c r="J2327">
        <v>-6250</v>
      </c>
      <c r="K2327">
        <v>104000</v>
      </c>
      <c r="L2327">
        <v>119379</v>
      </c>
      <c r="M2327">
        <v>14600.000000000002</v>
      </c>
      <c r="N2327">
        <v>610540.99999999988</v>
      </c>
      <c r="O2327">
        <v>0</v>
      </c>
      <c r="P2327">
        <v>813548</v>
      </c>
      <c r="Q2327">
        <v>256687</v>
      </c>
      <c r="R2327">
        <v>62018</v>
      </c>
      <c r="S2327">
        <v>375287.00000000006</v>
      </c>
      <c r="T2327">
        <v>1605485.9999999998</v>
      </c>
      <c r="U2327">
        <v>375287.00000000006</v>
      </c>
      <c r="V2327">
        <v>193.56</v>
      </c>
      <c r="W2327">
        <v>40</v>
      </c>
      <c r="X2327">
        <v>0</v>
      </c>
      <c r="Y2327">
        <v>111.6208</v>
      </c>
      <c r="Z2327">
        <v>506701.57799999998</v>
      </c>
      <c r="AA2327">
        <v>133615.84599999993</v>
      </c>
      <c r="AB2327">
        <v>7071.6890000000003</v>
      </c>
      <c r="AC2327">
        <v>71596.63999999997</v>
      </c>
      <c r="AD2327">
        <v>5598.067</v>
      </c>
      <c r="AE2327">
        <v>212766.91100000002</v>
      </c>
      <c r="AF2327">
        <v>30275.322999999993</v>
      </c>
      <c r="AG2327">
        <v>63782.166999999979</v>
      </c>
      <c r="AH2327">
        <v>8405.2810000000009</v>
      </c>
      <c r="AI2327">
        <v>83883.188999999998</v>
      </c>
      <c r="AJ2327">
        <v>199.10999999999999</v>
      </c>
      <c r="AK2327">
        <v>13507.393</v>
      </c>
      <c r="AL2327">
        <v>8861.6129999999994</v>
      </c>
      <c r="AM2327">
        <v>35298.767999999996</v>
      </c>
      <c r="AN2327">
        <v>8644.8160000000007</v>
      </c>
      <c r="AO2327">
        <v>105500.80240000002</v>
      </c>
      <c r="AP2327">
        <v>19384.637999999992</v>
      </c>
      <c r="AQ2327">
        <v>76601.142000000007</v>
      </c>
      <c r="AR2327">
        <v>4169.7579999999998</v>
      </c>
      <c r="AS2327">
        <v>45481.782000000007</v>
      </c>
      <c r="AT2327">
        <v>34909.165000000001</v>
      </c>
      <c r="AU2327">
        <v>235629.84099999993</v>
      </c>
      <c r="AV2327">
        <v>596.59699999999998</v>
      </c>
      <c r="AW2327">
        <v>14692.2876</v>
      </c>
      <c r="AX2327">
        <v>19717.065000000002</v>
      </c>
      <c r="AY2327">
        <v>77554.641999999993</v>
      </c>
      <c r="AZ2327">
        <v>38566.984999999971</v>
      </c>
      <c r="BA2327">
        <v>228348.62100000004</v>
      </c>
      <c r="BB2327">
        <v>3448.0620000000004</v>
      </c>
      <c r="BC2327">
        <v>47469.738999999987</v>
      </c>
      <c r="BD2327">
        <v>2975.63</v>
      </c>
      <c r="BE2327">
        <v>25385.629999999997</v>
      </c>
      <c r="BF2327">
        <v>24164.222000000002</v>
      </c>
      <c r="BG2327">
        <v>230398.78199999989</v>
      </c>
      <c r="BH2327">
        <v>17825.362999999998</v>
      </c>
      <c r="BI2327">
        <v>241733.94799999965</v>
      </c>
      <c r="BJ2327">
        <v>62486.589</v>
      </c>
      <c r="BK2327">
        <v>77538.114477108524</v>
      </c>
      <c r="BL2327">
        <v>2531.2399999999998</v>
      </c>
      <c r="BM2327">
        <v>14653.989</v>
      </c>
    </row>
    <row r="2328" spans="1:65" x14ac:dyDescent="0.25">
      <c r="A2328" t="s">
        <v>2457</v>
      </c>
      <c r="B2328">
        <v>1495171.2862577918</v>
      </c>
      <c r="C2328">
        <v>813773.46799999988</v>
      </c>
      <c r="D2328">
        <v>2047170.8523252737</v>
      </c>
      <c r="E2328">
        <v>1190939.4386747244</v>
      </c>
      <c r="F2328">
        <v>1735849.4386747244</v>
      </c>
      <c r="G2328">
        <v>2936.8859999999995</v>
      </c>
      <c r="H2328">
        <v>-72.443999999999988</v>
      </c>
      <c r="I2328">
        <v>0</v>
      </c>
      <c r="J2328">
        <v>-1250</v>
      </c>
      <c r="K2328">
        <v>106400</v>
      </c>
      <c r="L2328">
        <v>107526.99999999999</v>
      </c>
      <c r="M2328">
        <v>14400</v>
      </c>
      <c r="N2328">
        <v>598074</v>
      </c>
      <c r="O2328">
        <v>0</v>
      </c>
      <c r="P2328">
        <v>798982.00000000012</v>
      </c>
      <c r="Q2328">
        <v>217978.99999999997</v>
      </c>
      <c r="R2328">
        <v>68938</v>
      </c>
      <c r="S2328">
        <v>338778.99999999994</v>
      </c>
      <c r="T2328">
        <v>1573520.9999999998</v>
      </c>
      <c r="U2328">
        <v>338778.99999999994</v>
      </c>
      <c r="V2328">
        <v>187.74</v>
      </c>
      <c r="W2328">
        <v>39.96</v>
      </c>
      <c r="X2328">
        <v>0</v>
      </c>
      <c r="Y2328">
        <v>113.16</v>
      </c>
      <c r="Z2328">
        <v>506617.23599999974</v>
      </c>
      <c r="AA2328">
        <v>134106.598</v>
      </c>
      <c r="AB2328">
        <v>7250.2509999999993</v>
      </c>
      <c r="AC2328">
        <v>72269.225999999995</v>
      </c>
      <c r="AD2328">
        <v>8573.6639999999989</v>
      </c>
      <c r="AE2328">
        <v>205336.807</v>
      </c>
      <c r="AF2328">
        <v>29399.523999999998</v>
      </c>
      <c r="AG2328">
        <v>64318.038999999946</v>
      </c>
      <c r="AH2328">
        <v>8813.619999999999</v>
      </c>
      <c r="AI2328">
        <v>97187.260999999984</v>
      </c>
      <c r="AJ2328">
        <v>233.619</v>
      </c>
      <c r="AK2328">
        <v>13482.147999999997</v>
      </c>
      <c r="AL2328">
        <v>7094.0620000000008</v>
      </c>
      <c r="AM2328">
        <v>34853.872999999985</v>
      </c>
      <c r="AN2328">
        <v>8874.8412000000008</v>
      </c>
      <c r="AO2328">
        <v>106362.08559999996</v>
      </c>
      <c r="AP2328">
        <v>19866.697</v>
      </c>
      <c r="AQ2328">
        <v>77061.040999999968</v>
      </c>
      <c r="AR2328">
        <v>4181.3190000000013</v>
      </c>
      <c r="AS2328">
        <v>45644.208999999988</v>
      </c>
      <c r="AT2328">
        <v>40740.557999999997</v>
      </c>
      <c r="AU2328">
        <v>237299.93800000008</v>
      </c>
      <c r="AV2328">
        <v>679.24380000000019</v>
      </c>
      <c r="AW2328">
        <v>14870.707399999999</v>
      </c>
      <c r="AX2328">
        <v>19344.885000000002</v>
      </c>
      <c r="AY2328">
        <v>78163.902999999991</v>
      </c>
      <c r="AZ2328">
        <v>39385.331999999995</v>
      </c>
      <c r="BA2328">
        <v>225855.62700000004</v>
      </c>
      <c r="BB2328">
        <v>3609.5860000000002</v>
      </c>
      <c r="BC2328">
        <v>47657.891000000018</v>
      </c>
      <c r="BD2328">
        <v>2947.3270000000002</v>
      </c>
      <c r="BE2328">
        <v>25536.326999999997</v>
      </c>
      <c r="BF2328">
        <v>23951.643999999997</v>
      </c>
      <c r="BG2328">
        <v>232570.72500000001</v>
      </c>
      <c r="BH2328">
        <v>17557.839000000007</v>
      </c>
      <c r="BI2328">
        <v>243020.25900000017</v>
      </c>
      <c r="BJ2328">
        <v>62168.713000000003</v>
      </c>
      <c r="BK2328">
        <v>76909.752325274865</v>
      </c>
      <c r="BL2328">
        <v>2483.5070000000001</v>
      </c>
      <c r="BM2328">
        <v>14664.435000000003</v>
      </c>
    </row>
    <row r="2329" spans="1:65" x14ac:dyDescent="0.25">
      <c r="A2329" t="s">
        <v>2458</v>
      </c>
      <c r="B2329">
        <v>1500004.422908243</v>
      </c>
      <c r="C2329">
        <v>815088.03100000019</v>
      </c>
      <c r="D2329">
        <v>2043002.4634771091</v>
      </c>
      <c r="E2329">
        <v>1184438.1045228911</v>
      </c>
      <c r="F2329">
        <v>1727438.1045228911</v>
      </c>
      <c r="G2329">
        <v>6149.3339999999998</v>
      </c>
      <c r="H2329">
        <v>0</v>
      </c>
      <c r="I2329">
        <v>0</v>
      </c>
      <c r="J2329">
        <v>0</v>
      </c>
      <c r="K2329">
        <v>106200</v>
      </c>
      <c r="L2329">
        <v>113834</v>
      </c>
      <c r="M2329">
        <v>13600.000000000002</v>
      </c>
      <c r="N2329">
        <v>608897</v>
      </c>
      <c r="O2329">
        <v>0</v>
      </c>
      <c r="P2329">
        <v>806800.99999999988</v>
      </c>
      <c r="Q2329">
        <v>243148.99999999997</v>
      </c>
      <c r="R2329">
        <v>62494</v>
      </c>
      <c r="S2329">
        <v>362949</v>
      </c>
      <c r="T2329">
        <v>1592025.9999999998</v>
      </c>
      <c r="U2329">
        <v>362949</v>
      </c>
      <c r="V2329">
        <v>197.88999999999996</v>
      </c>
      <c r="W2329">
        <v>0</v>
      </c>
      <c r="X2329">
        <v>0</v>
      </c>
      <c r="Y2329">
        <v>0</v>
      </c>
      <c r="Z2329">
        <v>506803.20799999998</v>
      </c>
      <c r="AA2329">
        <v>134421.98099999991</v>
      </c>
      <c r="AB2329">
        <v>7147.9390000000003</v>
      </c>
      <c r="AC2329">
        <v>72395.701000000001</v>
      </c>
      <c r="AD2329">
        <v>7471.99</v>
      </c>
      <c r="AE2329">
        <v>200155.17799999996</v>
      </c>
      <c r="AF2329">
        <v>30474.397999999994</v>
      </c>
      <c r="AG2329">
        <v>64431.90399999998</v>
      </c>
      <c r="AH2329">
        <v>8431.7430000000004</v>
      </c>
      <c r="AI2329">
        <v>98037.343999999997</v>
      </c>
      <c r="AJ2329">
        <v>199.81399999999999</v>
      </c>
      <c r="AK2329">
        <v>13537.4</v>
      </c>
      <c r="AL2329">
        <v>9132.7700000000041</v>
      </c>
      <c r="AM2329">
        <v>35049.501000000018</v>
      </c>
      <c r="AN2329">
        <v>8946.0602000000017</v>
      </c>
      <c r="AO2329">
        <v>107590.60559999994</v>
      </c>
      <c r="AP2329">
        <v>20678.895000000004</v>
      </c>
      <c r="AQ2329">
        <v>77643.246999999974</v>
      </c>
      <c r="AR2329">
        <v>4241.9500000000007</v>
      </c>
      <c r="AS2329">
        <v>45936.45600000002</v>
      </c>
      <c r="AT2329">
        <v>40583.316000000006</v>
      </c>
      <c r="AU2329">
        <v>235073.08100000001</v>
      </c>
      <c r="AV2329">
        <v>625.51180000000011</v>
      </c>
      <c r="AW2329">
        <v>15094.5584</v>
      </c>
      <c r="AX2329">
        <v>19020.342000000001</v>
      </c>
      <c r="AY2329">
        <v>77793.342999999993</v>
      </c>
      <c r="AZ2329">
        <v>41778.228999999978</v>
      </c>
      <c r="BA2329">
        <v>225020.19500000015</v>
      </c>
      <c r="BB2329">
        <v>3832.2299999999996</v>
      </c>
      <c r="BC2329">
        <v>47327.879000000001</v>
      </c>
      <c r="BD2329">
        <v>2653.768</v>
      </c>
      <c r="BE2329">
        <v>25711.767</v>
      </c>
      <c r="BF2329">
        <v>23925.361000000004</v>
      </c>
      <c r="BG2329">
        <v>232509.94899999996</v>
      </c>
      <c r="BH2329">
        <v>17561.977999999999</v>
      </c>
      <c r="BI2329">
        <v>244081.10100000008</v>
      </c>
      <c r="BJ2329">
        <v>59153.652999999998</v>
      </c>
      <c r="BK2329">
        <v>76412.301477108893</v>
      </c>
      <c r="BL2329">
        <v>2424.875</v>
      </c>
      <c r="BM2329">
        <v>14778.971</v>
      </c>
    </row>
    <row r="2330" spans="1:65" x14ac:dyDescent="0.25">
      <c r="A2330" t="s">
        <v>2459</v>
      </c>
      <c r="B2330">
        <v>1496431.5364421788</v>
      </c>
      <c r="C2330">
        <v>823678.33699999994</v>
      </c>
      <c r="D2330">
        <v>2047100.0166253867</v>
      </c>
      <c r="E2330">
        <v>1179371.1043746131</v>
      </c>
      <c r="F2330">
        <v>1723721.1043746131</v>
      </c>
      <c r="G2330">
        <v>876.404</v>
      </c>
      <c r="H2330">
        <v>-164.33599999999998</v>
      </c>
      <c r="I2330">
        <v>13000</v>
      </c>
      <c r="J2330">
        <v>0</v>
      </c>
      <c r="K2330">
        <v>102100</v>
      </c>
      <c r="L2330">
        <v>121782</v>
      </c>
      <c r="M2330">
        <v>13200</v>
      </c>
      <c r="N2330">
        <v>611918</v>
      </c>
      <c r="O2330">
        <v>0</v>
      </c>
      <c r="P2330">
        <v>803240</v>
      </c>
      <c r="Q2330">
        <v>254420</v>
      </c>
      <c r="R2330">
        <v>57670</v>
      </c>
      <c r="S2330">
        <v>369720</v>
      </c>
      <c r="T2330">
        <v>1594610.0000000002</v>
      </c>
      <c r="U2330">
        <v>369720</v>
      </c>
      <c r="V2330">
        <v>185.93</v>
      </c>
      <c r="W2330">
        <v>44.4</v>
      </c>
      <c r="X2330">
        <v>146</v>
      </c>
      <c r="Y2330">
        <v>0</v>
      </c>
      <c r="Z2330">
        <v>506657.27299999993</v>
      </c>
      <c r="AA2330">
        <v>134845.03600000002</v>
      </c>
      <c r="AB2330">
        <v>7081.6529999999984</v>
      </c>
      <c r="AC2330">
        <v>73045.572999999989</v>
      </c>
      <c r="AD2330">
        <v>5995.7369999999992</v>
      </c>
      <c r="AE2330">
        <v>206171.81400000001</v>
      </c>
      <c r="AF2330">
        <v>28655.945000000003</v>
      </c>
      <c r="AG2330">
        <v>65163.390999999989</v>
      </c>
      <c r="AH2330">
        <v>8009.7509999999993</v>
      </c>
      <c r="AI2330">
        <v>87497.790000000023</v>
      </c>
      <c r="AJ2330">
        <v>228.09699999999998</v>
      </c>
      <c r="AK2330">
        <v>13500.221999999998</v>
      </c>
      <c r="AL2330">
        <v>7032.5510000000004</v>
      </c>
      <c r="AM2330">
        <v>34658.804000000018</v>
      </c>
      <c r="AN2330">
        <v>9078.6893999999993</v>
      </c>
      <c r="AO2330">
        <v>109990.39159999996</v>
      </c>
      <c r="AP2330">
        <v>20342.736000000001</v>
      </c>
      <c r="AQ2330">
        <v>78045.425999999978</v>
      </c>
      <c r="AR2330">
        <v>4149.8910000000024</v>
      </c>
      <c r="AS2330">
        <v>46027.899000000034</v>
      </c>
      <c r="AT2330">
        <v>43080.931000000004</v>
      </c>
      <c r="AU2330">
        <v>236453.22400000016</v>
      </c>
      <c r="AV2330">
        <v>612.04359999999986</v>
      </c>
      <c r="AW2330">
        <v>15339.812399999999</v>
      </c>
      <c r="AX2330">
        <v>18074.834999999999</v>
      </c>
      <c r="AY2330">
        <v>77737.285999999993</v>
      </c>
      <c r="AZ2330">
        <v>55799.270999999986</v>
      </c>
      <c r="BA2330">
        <v>224200.79500000004</v>
      </c>
      <c r="BB2330">
        <v>3999.85</v>
      </c>
      <c r="BC2330">
        <v>47656.271000000008</v>
      </c>
      <c r="BD2330">
        <v>2630.8229999999999</v>
      </c>
      <c r="BE2330">
        <v>25814.824000000001</v>
      </c>
      <c r="BF2330">
        <v>23763.875</v>
      </c>
      <c r="BG2330">
        <v>233888.31900000005</v>
      </c>
      <c r="BH2330">
        <v>17800.401000000002</v>
      </c>
      <c r="BI2330">
        <v>245164.5610000001</v>
      </c>
      <c r="BJ2330">
        <v>58335.038999999997</v>
      </c>
      <c r="BK2330">
        <v>77273.150625387323</v>
      </c>
      <c r="BL2330">
        <v>2348.9450000000002</v>
      </c>
      <c r="BM2330">
        <v>14625.427</v>
      </c>
    </row>
    <row r="2331" spans="1:65" x14ac:dyDescent="0.25">
      <c r="A2331" t="s">
        <v>2460</v>
      </c>
      <c r="B2331">
        <v>1511437.7917430815</v>
      </c>
      <c r="C2331">
        <v>811062.17100000009</v>
      </c>
      <c r="D2331">
        <v>2032706.815477109</v>
      </c>
      <c r="E2331">
        <v>1181278.771522891</v>
      </c>
      <c r="F2331">
        <v>1718578.771522891</v>
      </c>
      <c r="G2331">
        <v>538.38</v>
      </c>
      <c r="H2331">
        <v>-236.578</v>
      </c>
      <c r="I2331">
        <v>0</v>
      </c>
      <c r="J2331">
        <v>-250</v>
      </c>
      <c r="K2331">
        <v>109600</v>
      </c>
      <c r="L2331">
        <v>98661</v>
      </c>
      <c r="M2331">
        <v>13200</v>
      </c>
      <c r="N2331">
        <v>587441.99999999988</v>
      </c>
      <c r="O2331">
        <v>0</v>
      </c>
      <c r="P2331">
        <v>802645.00000000012</v>
      </c>
      <c r="Q2331">
        <v>212929</v>
      </c>
      <c r="R2331">
        <v>70548</v>
      </c>
      <c r="S2331">
        <v>335729.00000000006</v>
      </c>
      <c r="T2331">
        <v>1559296</v>
      </c>
      <c r="U2331">
        <v>335729.00000000006</v>
      </c>
      <c r="V2331">
        <v>187.86</v>
      </c>
      <c r="W2331">
        <v>41.47</v>
      </c>
      <c r="X2331">
        <v>0</v>
      </c>
      <c r="Y2331">
        <v>118.16</v>
      </c>
      <c r="Z2331">
        <v>506693.09399999998</v>
      </c>
      <c r="AA2331">
        <v>136272.65299999999</v>
      </c>
      <c r="AB2331">
        <v>7044.5560000000005</v>
      </c>
      <c r="AC2331">
        <v>74299.646000000008</v>
      </c>
      <c r="AD2331">
        <v>3116.1480000000001</v>
      </c>
      <c r="AE2331">
        <v>180990.41699999996</v>
      </c>
      <c r="AF2331">
        <v>22466.478999999999</v>
      </c>
      <c r="AG2331">
        <v>65633.437999999936</v>
      </c>
      <c r="AH2331">
        <v>7766.9650000000001</v>
      </c>
      <c r="AI2331">
        <v>84610.109000000011</v>
      </c>
      <c r="AJ2331">
        <v>215.13900000000001</v>
      </c>
      <c r="AK2331">
        <v>13858.929</v>
      </c>
      <c r="AL2331">
        <v>6991.0369999999984</v>
      </c>
      <c r="AM2331">
        <v>34155.573999999986</v>
      </c>
      <c r="AN2331">
        <v>8547.889799999999</v>
      </c>
      <c r="AO2331">
        <v>122118.81660000002</v>
      </c>
      <c r="AP2331">
        <v>17006.819999999996</v>
      </c>
      <c r="AQ2331">
        <v>79152.897999999986</v>
      </c>
      <c r="AR2331">
        <v>4267.3139999999994</v>
      </c>
      <c r="AS2331">
        <v>46393.648000000023</v>
      </c>
      <c r="AT2331">
        <v>57527.445999999974</v>
      </c>
      <c r="AU2331">
        <v>236908.31200000003</v>
      </c>
      <c r="AV2331">
        <v>648.64720000000011</v>
      </c>
      <c r="AW2331">
        <v>15267.7984</v>
      </c>
      <c r="AX2331">
        <v>16470.249</v>
      </c>
      <c r="AY2331">
        <v>78089.502999999997</v>
      </c>
      <c r="AZ2331">
        <v>45562.433999999979</v>
      </c>
      <c r="BA2331">
        <v>205008.32400000011</v>
      </c>
      <c r="BB2331">
        <v>4015.4459999999999</v>
      </c>
      <c r="BC2331">
        <v>47660.317999999992</v>
      </c>
      <c r="BD2331">
        <v>2602.748</v>
      </c>
      <c r="BE2331">
        <v>25058.747000000003</v>
      </c>
      <c r="BF2331">
        <v>22113.192999999999</v>
      </c>
      <c r="BG2331">
        <v>235719.12700000004</v>
      </c>
      <c r="BH2331">
        <v>17500.913</v>
      </c>
      <c r="BI2331">
        <v>248549.41499999995</v>
      </c>
      <c r="BJ2331">
        <v>58334.809000000001</v>
      </c>
      <c r="BK2331">
        <v>88234.007477109</v>
      </c>
      <c r="BL2331">
        <v>2170.8440000000001</v>
      </c>
      <c r="BM2331">
        <v>14725.135</v>
      </c>
    </row>
    <row r="2332" spans="1:65" x14ac:dyDescent="0.25">
      <c r="A2332" t="s">
        <v>2461</v>
      </c>
      <c r="B2332">
        <v>1522000.1599274687</v>
      </c>
      <c r="C2332">
        <v>807299.83199999994</v>
      </c>
      <c r="D2332">
        <v>2034691.9764771084</v>
      </c>
      <c r="E2332">
        <v>1186334.771522891</v>
      </c>
      <c r="F2332">
        <v>1716344.771522891</v>
      </c>
      <c r="G2332">
        <v>695.43399999999997</v>
      </c>
      <c r="H2332">
        <v>-486.096</v>
      </c>
      <c r="I2332">
        <v>0</v>
      </c>
      <c r="J2332">
        <v>0</v>
      </c>
      <c r="K2332">
        <v>112200</v>
      </c>
      <c r="L2332">
        <v>87264.999999999985</v>
      </c>
      <c r="M2332">
        <v>14800</v>
      </c>
      <c r="N2332">
        <v>578718.99999999988</v>
      </c>
      <c r="O2332">
        <v>0</v>
      </c>
      <c r="P2332">
        <v>817541.99999999988</v>
      </c>
      <c r="Q2332">
        <v>200168.99999999997</v>
      </c>
      <c r="R2332">
        <v>73092</v>
      </c>
      <c r="S2332">
        <v>327169</v>
      </c>
      <c r="T2332">
        <v>1556617.9999999998</v>
      </c>
      <c r="U2332">
        <v>327169</v>
      </c>
      <c r="V2332">
        <v>190.03999999999996</v>
      </c>
      <c r="W2332">
        <v>46.89</v>
      </c>
      <c r="X2332">
        <v>0</v>
      </c>
      <c r="Y2332">
        <v>0</v>
      </c>
      <c r="Z2332">
        <v>506447.57699999987</v>
      </c>
      <c r="AA2332">
        <v>136591.97399999999</v>
      </c>
      <c r="AB2332">
        <v>7077.6629999999996</v>
      </c>
      <c r="AC2332">
        <v>75054.092999999993</v>
      </c>
      <c r="AD2332">
        <v>3060.3590000000004</v>
      </c>
      <c r="AE2332">
        <v>179530.32799999998</v>
      </c>
      <c r="AF2332">
        <v>22769.425000000017</v>
      </c>
      <c r="AG2332">
        <v>66349.700999999943</v>
      </c>
      <c r="AH2332">
        <v>7991.6539999999986</v>
      </c>
      <c r="AI2332">
        <v>85741.007000000027</v>
      </c>
      <c r="AJ2332">
        <v>218.74099999999999</v>
      </c>
      <c r="AK2332">
        <v>13973.628000000001</v>
      </c>
      <c r="AL2332">
        <v>6975.8649999999998</v>
      </c>
      <c r="AM2332">
        <v>34239.008999999998</v>
      </c>
      <c r="AN2332">
        <v>8333.9611999999979</v>
      </c>
      <c r="AO2332">
        <v>122913.91439999989</v>
      </c>
      <c r="AP2332">
        <v>18257.210999999999</v>
      </c>
      <c r="AQ2332">
        <v>80227.878000000026</v>
      </c>
      <c r="AR2332">
        <v>4425.4629999999988</v>
      </c>
      <c r="AS2332">
        <v>46919.470000000045</v>
      </c>
      <c r="AT2332">
        <v>53037.158999999992</v>
      </c>
      <c r="AU2332">
        <v>237198.70000000022</v>
      </c>
      <c r="AV2332">
        <v>658.73680000000002</v>
      </c>
      <c r="AW2332">
        <v>15430.794600000001</v>
      </c>
      <c r="AX2332">
        <v>16926.481</v>
      </c>
      <c r="AY2332">
        <v>78691.35100000001</v>
      </c>
      <c r="AZ2332">
        <v>43509.466999999968</v>
      </c>
      <c r="BA2332">
        <v>203534.14900000006</v>
      </c>
      <c r="BB2332">
        <v>4005.65</v>
      </c>
      <c r="BC2332">
        <v>47963.94</v>
      </c>
      <c r="BD2332">
        <v>2903.4650000000001</v>
      </c>
      <c r="BE2332">
        <v>25140.466</v>
      </c>
      <c r="BF2332">
        <v>21760.16</v>
      </c>
      <c r="BG2332">
        <v>230268.81499999994</v>
      </c>
      <c r="BH2332">
        <v>17443.127</v>
      </c>
      <c r="BI2332">
        <v>249933.06900000002</v>
      </c>
      <c r="BJ2332">
        <v>59241.62</v>
      </c>
      <c r="BK2332">
        <v>90199.635477108764</v>
      </c>
      <c r="BL2332">
        <v>2256.047</v>
      </c>
      <c r="BM2332">
        <v>14790.054</v>
      </c>
    </row>
    <row r="2333" spans="1:65" x14ac:dyDescent="0.25">
      <c r="A2333" t="s">
        <v>2462</v>
      </c>
      <c r="B2333">
        <v>1530367.6788788228</v>
      </c>
      <c r="C2333">
        <v>802704.87799999991</v>
      </c>
      <c r="D2333">
        <v>2027585.2144533086</v>
      </c>
      <c r="E2333">
        <v>1182588.4385466911</v>
      </c>
      <c r="F2333">
        <v>1703288.4385466911</v>
      </c>
      <c r="G2333">
        <v>537.75700000000006</v>
      </c>
      <c r="H2333">
        <v>-1954.1379999999999</v>
      </c>
      <c r="I2333">
        <v>0</v>
      </c>
      <c r="J2333">
        <v>0</v>
      </c>
      <c r="K2333">
        <v>115000</v>
      </c>
      <c r="L2333">
        <v>84410</v>
      </c>
      <c r="M2333">
        <v>16100.000000000002</v>
      </c>
      <c r="N2333">
        <v>581649</v>
      </c>
      <c r="O2333">
        <v>0</v>
      </c>
      <c r="P2333">
        <v>809202.00000000012</v>
      </c>
      <c r="Q2333">
        <v>194385</v>
      </c>
      <c r="R2333">
        <v>76281</v>
      </c>
      <c r="S2333">
        <v>325485</v>
      </c>
      <c r="T2333">
        <v>1551542</v>
      </c>
      <c r="U2333">
        <v>325485</v>
      </c>
      <c r="V2333">
        <v>191.98</v>
      </c>
      <c r="W2333">
        <v>57.58</v>
      </c>
      <c r="X2333">
        <v>0</v>
      </c>
      <c r="Y2333">
        <v>0</v>
      </c>
      <c r="Z2333">
        <v>506038.15799999982</v>
      </c>
      <c r="AA2333">
        <v>136137.92299999998</v>
      </c>
      <c r="AB2333">
        <v>7021.2420000000002</v>
      </c>
      <c r="AC2333">
        <v>75159.887999999992</v>
      </c>
      <c r="AD2333">
        <v>3173.5230000000001</v>
      </c>
      <c r="AE2333">
        <v>175246.53599999996</v>
      </c>
      <c r="AF2333">
        <v>23241.693000000003</v>
      </c>
      <c r="AG2333">
        <v>66766.549999999974</v>
      </c>
      <c r="AH2333">
        <v>8145.6670000000004</v>
      </c>
      <c r="AI2333">
        <v>85830.557000000001</v>
      </c>
      <c r="AJ2333">
        <v>217.387</v>
      </c>
      <c r="AK2333">
        <v>13889.219000000003</v>
      </c>
      <c r="AL2333">
        <v>6945.7579999999989</v>
      </c>
      <c r="AM2333">
        <v>34704.51999999999</v>
      </c>
      <c r="AN2333">
        <v>8576.9716000000008</v>
      </c>
      <c r="AO2333">
        <v>123533.05780000001</v>
      </c>
      <c r="AP2333">
        <v>19968.807000000001</v>
      </c>
      <c r="AQ2333">
        <v>80434.386999999944</v>
      </c>
      <c r="AR2333">
        <v>4353.4839999999995</v>
      </c>
      <c r="AS2333">
        <v>47277.412000000004</v>
      </c>
      <c r="AT2333">
        <v>42832.000999999997</v>
      </c>
      <c r="AU2333">
        <v>237501.35400000005</v>
      </c>
      <c r="AV2333">
        <v>646.72039999999993</v>
      </c>
      <c r="AW2333">
        <v>15877.033200000002</v>
      </c>
      <c r="AX2333">
        <v>17420.095000000001</v>
      </c>
      <c r="AY2333">
        <v>79883.775999999998</v>
      </c>
      <c r="AZ2333">
        <v>46931.044999999998</v>
      </c>
      <c r="BA2333">
        <v>203696.74300000013</v>
      </c>
      <c r="BB2333">
        <v>3995.7220000000002</v>
      </c>
      <c r="BC2333">
        <v>47694.506999999998</v>
      </c>
      <c r="BD2333">
        <v>2920.0169999999998</v>
      </c>
      <c r="BE2333">
        <v>25316.018</v>
      </c>
      <c r="BF2333">
        <v>21684.938000000002</v>
      </c>
      <c r="BG2333">
        <v>222218.46099999995</v>
      </c>
      <c r="BH2333">
        <v>17747.601999999999</v>
      </c>
      <c r="BI2333">
        <v>251368.34300000002</v>
      </c>
      <c r="BJ2333">
        <v>58545.999000000003</v>
      </c>
      <c r="BK2333">
        <v>89979.755453308448</v>
      </c>
      <c r="BL2333">
        <v>2298.0479999999998</v>
      </c>
      <c r="BM2333">
        <v>15069.173999999999</v>
      </c>
    </row>
    <row r="2334" spans="1:65" x14ac:dyDescent="0.25">
      <c r="A2334" t="s">
        <v>2463</v>
      </c>
      <c r="B2334">
        <v>1536840.409597144</v>
      </c>
      <c r="C2334">
        <v>823391.32999999984</v>
      </c>
      <c r="D2334">
        <v>2020341.1610733862</v>
      </c>
      <c r="E2334">
        <v>1159832.1109266132</v>
      </c>
      <c r="F2334">
        <v>1695241.3161438131</v>
      </c>
      <c r="G2334">
        <v>8.9440000000000008</v>
      </c>
      <c r="H2334">
        <v>-11259.610999999999</v>
      </c>
      <c r="I2334">
        <v>13000</v>
      </c>
      <c r="J2334">
        <v>0</v>
      </c>
      <c r="K2334">
        <v>114600</v>
      </c>
      <c r="L2334">
        <v>85768</v>
      </c>
      <c r="M2334">
        <v>16399.999999999996</v>
      </c>
      <c r="N2334">
        <v>582396.99999999988</v>
      </c>
      <c r="O2334">
        <v>0</v>
      </c>
      <c r="P2334">
        <v>786208</v>
      </c>
      <c r="Q2334">
        <v>197261.00000000003</v>
      </c>
      <c r="R2334">
        <v>72622</v>
      </c>
      <c r="S2334">
        <v>328261</v>
      </c>
      <c r="T2334">
        <v>1526994.9999999998</v>
      </c>
      <c r="U2334">
        <v>328261</v>
      </c>
      <c r="V2334">
        <v>177.67</v>
      </c>
      <c r="W2334">
        <v>-5.8</v>
      </c>
      <c r="X2334">
        <v>146</v>
      </c>
      <c r="Y2334">
        <v>0</v>
      </c>
      <c r="Z2334">
        <v>506034.80199999997</v>
      </c>
      <c r="AA2334">
        <v>135612.63299999983</v>
      </c>
      <c r="AB2334">
        <v>6858.927999999999</v>
      </c>
      <c r="AC2334">
        <v>74876.990000000005</v>
      </c>
      <c r="AD2334">
        <v>3050.2640000000001</v>
      </c>
      <c r="AE2334">
        <v>173311.42899999997</v>
      </c>
      <c r="AF2334">
        <v>23005.886999999999</v>
      </c>
      <c r="AG2334">
        <v>66721.031999999963</v>
      </c>
      <c r="AH2334">
        <v>7890.4849999999997</v>
      </c>
      <c r="AI2334">
        <v>83983.793999999994</v>
      </c>
      <c r="AJ2334">
        <v>215.83</v>
      </c>
      <c r="AK2334">
        <v>13853.784999999998</v>
      </c>
      <c r="AL2334">
        <v>6946.02</v>
      </c>
      <c r="AM2334">
        <v>38412.937000000005</v>
      </c>
      <c r="AN2334">
        <v>8645.9552000000003</v>
      </c>
      <c r="AO2334">
        <v>124476.13860000002</v>
      </c>
      <c r="AP2334">
        <v>22283.317000000003</v>
      </c>
      <c r="AQ2334">
        <v>81279.749999999985</v>
      </c>
      <c r="AR2334">
        <v>4254.9809999999998</v>
      </c>
      <c r="AS2334">
        <v>47642.584000000024</v>
      </c>
      <c r="AT2334">
        <v>42975.490999999995</v>
      </c>
      <c r="AU2334">
        <v>227701.71400000009</v>
      </c>
      <c r="AV2334">
        <v>647.1898000000001</v>
      </c>
      <c r="AW2334">
        <v>15950.3894</v>
      </c>
      <c r="AX2334">
        <v>18141.464</v>
      </c>
      <c r="AY2334">
        <v>80683.239999999991</v>
      </c>
      <c r="AZ2334">
        <v>64699.136999999981</v>
      </c>
      <c r="BA2334">
        <v>205602.27200000014</v>
      </c>
      <c r="BB2334">
        <v>4009.7599999999998</v>
      </c>
      <c r="BC2334">
        <v>47379.916999999994</v>
      </c>
      <c r="BD2334">
        <v>2932.317</v>
      </c>
      <c r="BE2334">
        <v>25370.316999999999</v>
      </c>
      <c r="BF2334">
        <v>21762.383000000002</v>
      </c>
      <c r="BG2334">
        <v>224031.44500000004</v>
      </c>
      <c r="BH2334">
        <v>17765.845999999998</v>
      </c>
      <c r="BI2334">
        <v>252054.36100000009</v>
      </c>
      <c r="BJ2334">
        <v>58842.123</v>
      </c>
      <c r="BK2334">
        <v>86252.270073386549</v>
      </c>
      <c r="BL2334">
        <v>2429.15</v>
      </c>
      <c r="BM2334">
        <v>15144.163</v>
      </c>
    </row>
    <row r="2335" spans="1:65" x14ac:dyDescent="0.25">
      <c r="A2335" t="s">
        <v>2464</v>
      </c>
      <c r="B2335">
        <v>1539340.7387328856</v>
      </c>
      <c r="C2335">
        <v>849584.53599999996</v>
      </c>
      <c r="D2335">
        <v>1996573.325842109</v>
      </c>
      <c r="E2335">
        <v>1106200.9621578914</v>
      </c>
      <c r="F2335">
        <v>1667448.6493158913</v>
      </c>
      <c r="G2335">
        <v>552.61500000000001</v>
      </c>
      <c r="H2335">
        <v>-821.7650000000001</v>
      </c>
      <c r="I2335">
        <v>0</v>
      </c>
      <c r="J2335">
        <v>-17500</v>
      </c>
      <c r="K2335">
        <v>87100</v>
      </c>
      <c r="L2335">
        <v>112589</v>
      </c>
      <c r="M2335">
        <v>17100</v>
      </c>
      <c r="N2335">
        <v>628694</v>
      </c>
      <c r="O2335">
        <v>0</v>
      </c>
      <c r="P2335">
        <v>801517.99999999988</v>
      </c>
      <c r="Q2335">
        <v>322587.99999999994</v>
      </c>
      <c r="R2335">
        <v>32706.000000000004</v>
      </c>
      <c r="S2335">
        <v>426787.99999999994</v>
      </c>
      <c r="T2335">
        <v>1575506.9999999998</v>
      </c>
      <c r="U2335">
        <v>426787.99999999994</v>
      </c>
      <c r="V2335">
        <v>192.83</v>
      </c>
      <c r="W2335">
        <v>40.44</v>
      </c>
      <c r="X2335">
        <v>0</v>
      </c>
      <c r="Y2335">
        <v>116.21428571428571</v>
      </c>
      <c r="Z2335">
        <v>506240.728</v>
      </c>
      <c r="AA2335">
        <v>134871.9249999999</v>
      </c>
      <c r="AB2335">
        <v>6913.16</v>
      </c>
      <c r="AC2335">
        <v>74868.114999999991</v>
      </c>
      <c r="AD2335">
        <v>3089.2720000000008</v>
      </c>
      <c r="AE2335">
        <v>168475.79499999995</v>
      </c>
      <c r="AF2335">
        <v>25811.651999999998</v>
      </c>
      <c r="AG2335">
        <v>68078.572000000015</v>
      </c>
      <c r="AH2335">
        <v>8019.9170000000013</v>
      </c>
      <c r="AI2335">
        <v>82465.306999999972</v>
      </c>
      <c r="AJ2335">
        <v>224.39599999999999</v>
      </c>
      <c r="AK2335">
        <v>13894.211000000001</v>
      </c>
      <c r="AL2335">
        <v>6932.7769999999982</v>
      </c>
      <c r="AM2335">
        <v>34135.748000000007</v>
      </c>
      <c r="AN2335">
        <v>8721.7543999999998</v>
      </c>
      <c r="AO2335">
        <v>124597.56539999998</v>
      </c>
      <c r="AP2335">
        <v>43543.245999999992</v>
      </c>
      <c r="AQ2335">
        <v>82142.81700000001</v>
      </c>
      <c r="AR2335">
        <v>4249.018</v>
      </c>
      <c r="AS2335">
        <v>48057.896000000008</v>
      </c>
      <c r="AT2335">
        <v>59698.873000000014</v>
      </c>
      <c r="AU2335">
        <v>207509.52499999994</v>
      </c>
      <c r="AV2335">
        <v>642.45360000000005</v>
      </c>
      <c r="AW2335">
        <v>15885.4566</v>
      </c>
      <c r="AX2335">
        <v>18931.046999999999</v>
      </c>
      <c r="AY2335">
        <v>81772.91399999999</v>
      </c>
      <c r="AZ2335">
        <v>43657.197999999975</v>
      </c>
      <c r="BA2335">
        <v>223344.41800000009</v>
      </c>
      <c r="BB2335">
        <v>3856.0789999999997</v>
      </c>
      <c r="BC2335">
        <v>46361.119000000006</v>
      </c>
      <c r="BD2335">
        <v>7065.1959999999999</v>
      </c>
      <c r="BE2335">
        <v>25852.198000000004</v>
      </c>
      <c r="BF2335">
        <v>21776.047999999999</v>
      </c>
      <c r="BG2335">
        <v>205207.79199999996</v>
      </c>
      <c r="BH2335">
        <v>17947.143000000004</v>
      </c>
      <c r="BI2335">
        <v>250537.12399999998</v>
      </c>
      <c r="BJ2335">
        <v>59619.597999999998</v>
      </c>
      <c r="BK2335">
        <v>93161.909842108871</v>
      </c>
      <c r="BL2335">
        <v>2644.98</v>
      </c>
      <c r="BM2335">
        <v>15352.918000000003</v>
      </c>
    </row>
    <row r="2336" spans="1:65" x14ac:dyDescent="0.25">
      <c r="A2336" t="s">
        <v>2465</v>
      </c>
      <c r="B2336">
        <v>1558406.6137034663</v>
      </c>
      <c r="C2336">
        <v>864438.27</v>
      </c>
      <c r="D2336">
        <v>2020732.5344073083</v>
      </c>
      <c r="E2336">
        <v>1118742.8585926914</v>
      </c>
      <c r="F2336">
        <v>1688393.3163158912</v>
      </c>
      <c r="G2336">
        <v>131.28800000000001</v>
      </c>
      <c r="H2336">
        <v>-3968.52</v>
      </c>
      <c r="I2336">
        <v>0</v>
      </c>
      <c r="J2336">
        <v>-16250</v>
      </c>
      <c r="K2336">
        <v>81100</v>
      </c>
      <c r="L2336">
        <v>105241</v>
      </c>
      <c r="M2336">
        <v>16800</v>
      </c>
      <c r="N2336">
        <v>591569.99999999988</v>
      </c>
      <c r="O2336">
        <v>0</v>
      </c>
      <c r="P2336">
        <v>784900</v>
      </c>
      <c r="Q2336">
        <v>270625</v>
      </c>
      <c r="R2336">
        <v>44502</v>
      </c>
      <c r="S2336">
        <v>368524.99999999994</v>
      </c>
      <c r="T2336">
        <v>1526213</v>
      </c>
      <c r="U2336">
        <v>368524.99999999994</v>
      </c>
      <c r="V2336">
        <v>191.77</v>
      </c>
      <c r="W2336">
        <v>36.44</v>
      </c>
      <c r="X2336">
        <v>0</v>
      </c>
      <c r="Y2336">
        <v>116.30769230769231</v>
      </c>
      <c r="Z2336">
        <v>506278.42800000001</v>
      </c>
      <c r="AA2336">
        <v>136387.546</v>
      </c>
      <c r="AB2336">
        <v>6999.8050000000003</v>
      </c>
      <c r="AC2336">
        <v>75039.849000000002</v>
      </c>
      <c r="AD2336">
        <v>3051.21</v>
      </c>
      <c r="AE2336">
        <v>166176.60199999993</v>
      </c>
      <c r="AF2336">
        <v>26683.396999999994</v>
      </c>
      <c r="AG2336">
        <v>69847.509999999966</v>
      </c>
      <c r="AH2336">
        <v>7937.1579999999994</v>
      </c>
      <c r="AI2336">
        <v>83086.604000000007</v>
      </c>
      <c r="AJ2336">
        <v>227.11099999999999</v>
      </c>
      <c r="AK2336">
        <v>13972.632</v>
      </c>
      <c r="AL2336">
        <v>6941.8229999999994</v>
      </c>
      <c r="AM2336">
        <v>36969.500000000007</v>
      </c>
      <c r="AN2336">
        <v>8654.2302</v>
      </c>
      <c r="AO2336">
        <v>125716.89419999998</v>
      </c>
      <c r="AP2336">
        <v>51347.698000000011</v>
      </c>
      <c r="AQ2336">
        <v>83152.439000000042</v>
      </c>
      <c r="AR2336">
        <v>4118.741</v>
      </c>
      <c r="AS2336">
        <v>48607.257000000012</v>
      </c>
      <c r="AT2336">
        <v>56867.490999999987</v>
      </c>
      <c r="AU2336">
        <v>209214.5990000001</v>
      </c>
      <c r="AV2336">
        <v>644.76480000000004</v>
      </c>
      <c r="AW2336">
        <v>16069.262799999999</v>
      </c>
      <c r="AX2336">
        <v>19772.383000000002</v>
      </c>
      <c r="AY2336">
        <v>83090.703000000009</v>
      </c>
      <c r="AZ2336">
        <v>48985.59599999999</v>
      </c>
      <c r="BA2336">
        <v>241624.77299999993</v>
      </c>
      <c r="BB2336">
        <v>3860.3799999999997</v>
      </c>
      <c r="BC2336">
        <v>46843.180000000008</v>
      </c>
      <c r="BD2336">
        <v>8608.1600000000017</v>
      </c>
      <c r="BE2336">
        <v>26042.161</v>
      </c>
      <c r="BF2336">
        <v>21648.327000000001</v>
      </c>
      <c r="BG2336">
        <v>198817.75600000005</v>
      </c>
      <c r="BH2336">
        <v>17753.513999999996</v>
      </c>
      <c r="BI2336">
        <v>253184.33299999998</v>
      </c>
      <c r="BJ2336">
        <v>61273.178999999996</v>
      </c>
      <c r="BK2336">
        <v>91446.655407308397</v>
      </c>
      <c r="BL2336">
        <v>2784.8739999999998</v>
      </c>
      <c r="BM2336">
        <v>15442.277999999997</v>
      </c>
    </row>
    <row r="2337" spans="1:65" x14ac:dyDescent="0.25">
      <c r="A2337" t="s">
        <v>2466</v>
      </c>
      <c r="B2337">
        <v>1578262.6054602384</v>
      </c>
      <c r="C2337">
        <v>874606.35499999975</v>
      </c>
      <c r="D2337">
        <v>2037485.527295786</v>
      </c>
      <c r="E2337">
        <v>1124826.1897042133</v>
      </c>
      <c r="F2337">
        <v>1701627.6491438132</v>
      </c>
      <c r="G2337">
        <v>162.42999999999998</v>
      </c>
      <c r="H2337">
        <v>-3614.1359999999995</v>
      </c>
      <c r="I2337">
        <v>0</v>
      </c>
      <c r="J2337">
        <v>-18000</v>
      </c>
      <c r="K2337">
        <v>92700</v>
      </c>
      <c r="L2337">
        <v>85316</v>
      </c>
      <c r="M2337">
        <v>17800</v>
      </c>
      <c r="N2337">
        <v>593924</v>
      </c>
      <c r="O2337">
        <v>0</v>
      </c>
      <c r="P2337">
        <v>803075.99999999988</v>
      </c>
      <c r="Q2337">
        <v>251800.00000000003</v>
      </c>
      <c r="R2337">
        <v>44437.000000000007</v>
      </c>
      <c r="S2337">
        <v>362300.00000000006</v>
      </c>
      <c r="T2337">
        <v>1526753</v>
      </c>
      <c r="U2337">
        <v>362300.00000000006</v>
      </c>
      <c r="V2337">
        <v>193.87</v>
      </c>
      <c r="W2337">
        <v>24.18</v>
      </c>
      <c r="X2337">
        <v>0</v>
      </c>
      <c r="Y2337">
        <v>116.125</v>
      </c>
      <c r="Z2337">
        <v>506174.10900000005</v>
      </c>
      <c r="AA2337">
        <v>137970.93099999998</v>
      </c>
      <c r="AB2337">
        <v>6873.9179999999997</v>
      </c>
      <c r="AC2337">
        <v>76141.61</v>
      </c>
      <c r="AD2337">
        <v>3094.9189999999999</v>
      </c>
      <c r="AE2337">
        <v>163258.18799999997</v>
      </c>
      <c r="AF2337">
        <v>26728.210000000006</v>
      </c>
      <c r="AG2337">
        <v>71401.554999999993</v>
      </c>
      <c r="AH2337">
        <v>7937.1820000000025</v>
      </c>
      <c r="AI2337">
        <v>84287.653999999995</v>
      </c>
      <c r="AJ2337">
        <v>231.34899999999999</v>
      </c>
      <c r="AK2337">
        <v>14150.5</v>
      </c>
      <c r="AL2337">
        <v>6939.2819999999992</v>
      </c>
      <c r="AM2337">
        <v>35865.702000000005</v>
      </c>
      <c r="AN2337">
        <v>8918.2239999999983</v>
      </c>
      <c r="AO2337">
        <v>126794.20900000005</v>
      </c>
      <c r="AP2337">
        <v>54734.814000000006</v>
      </c>
      <c r="AQ2337">
        <v>84170.454999999973</v>
      </c>
      <c r="AR2337">
        <v>4171.7160000000013</v>
      </c>
      <c r="AS2337">
        <v>48988.632000000027</v>
      </c>
      <c r="AT2337">
        <v>55897.872000000003</v>
      </c>
      <c r="AU2337">
        <v>209446.56599999993</v>
      </c>
      <c r="AV2337">
        <v>640.74300000000017</v>
      </c>
      <c r="AW2337">
        <v>16397.995000000003</v>
      </c>
      <c r="AX2337">
        <v>19676.824000000001</v>
      </c>
      <c r="AY2337">
        <v>83943.481</v>
      </c>
      <c r="AZ2337">
        <v>58171.94299999997</v>
      </c>
      <c r="BA2337">
        <v>245193.23699999959</v>
      </c>
      <c r="BB2337">
        <v>3801.83</v>
      </c>
      <c r="BC2337">
        <v>47759.135000000009</v>
      </c>
      <c r="BD2337">
        <v>8380.3079999999991</v>
      </c>
      <c r="BE2337">
        <v>26587.308000000001</v>
      </c>
      <c r="BF2337">
        <v>21796.671999999999</v>
      </c>
      <c r="BG2337">
        <v>201151.66800000001</v>
      </c>
      <c r="BH2337">
        <v>17841.677000000003</v>
      </c>
      <c r="BI2337">
        <v>255704.82699999999</v>
      </c>
      <c r="BJ2337">
        <v>59781.226999999999</v>
      </c>
      <c r="BK2337">
        <v>92412.470295786246</v>
      </c>
      <c r="BL2337">
        <v>2813.5360000000001</v>
      </c>
      <c r="BM2337">
        <v>15859.404</v>
      </c>
    </row>
    <row r="2338" spans="1:65" x14ac:dyDescent="0.25">
      <c r="A2338" t="s">
        <v>2467</v>
      </c>
      <c r="B2338">
        <v>1594951.3700710735</v>
      </c>
      <c r="C2338">
        <v>890502.59399999992</v>
      </c>
      <c r="D2338">
        <v>2057558.3666355086</v>
      </c>
      <c r="E2338">
        <v>1126561.5253644912</v>
      </c>
      <c r="F2338">
        <v>1714372.9833158911</v>
      </c>
      <c r="G2338">
        <v>2497.7309999999998</v>
      </c>
      <c r="H2338">
        <v>-136.71100000000001</v>
      </c>
      <c r="I2338">
        <v>0</v>
      </c>
      <c r="J2338">
        <v>-17500</v>
      </c>
      <c r="K2338">
        <v>94699.999999999985</v>
      </c>
      <c r="L2338">
        <v>93354.999999999985</v>
      </c>
      <c r="M2338">
        <v>18100</v>
      </c>
      <c r="N2338">
        <v>636778</v>
      </c>
      <c r="O2338">
        <v>0</v>
      </c>
      <c r="P2338">
        <v>830824.00000000012</v>
      </c>
      <c r="Q2338">
        <v>308946</v>
      </c>
      <c r="R2338">
        <v>29219</v>
      </c>
      <c r="S2338">
        <v>421746</v>
      </c>
      <c r="T2338">
        <v>1590176.0000000002</v>
      </c>
      <c r="U2338">
        <v>421746</v>
      </c>
      <c r="V2338">
        <v>201.18</v>
      </c>
      <c r="W2338">
        <v>39.25</v>
      </c>
      <c r="X2338">
        <v>0</v>
      </c>
      <c r="Y2338">
        <v>116.21428571428571</v>
      </c>
      <c r="Z2338">
        <v>506182.44800000009</v>
      </c>
      <c r="AA2338">
        <v>139633.42999999993</v>
      </c>
      <c r="AB2338">
        <v>7063.49</v>
      </c>
      <c r="AC2338">
        <v>76704.59599999999</v>
      </c>
      <c r="AD2338">
        <v>3303.2910000000002</v>
      </c>
      <c r="AE2338">
        <v>163752.67300000001</v>
      </c>
      <c r="AF2338">
        <v>30997.160000000003</v>
      </c>
      <c r="AG2338">
        <v>73935.810999999987</v>
      </c>
      <c r="AH2338">
        <v>7834.8350000000009</v>
      </c>
      <c r="AI2338">
        <v>81407.674999999988</v>
      </c>
      <c r="AJ2338">
        <v>216.024</v>
      </c>
      <c r="AK2338">
        <v>14326.442000000005</v>
      </c>
      <c r="AL2338">
        <v>8328.7960000000021</v>
      </c>
      <c r="AM2338">
        <v>34969.241000000016</v>
      </c>
      <c r="AN2338">
        <v>9117.236399999998</v>
      </c>
      <c r="AO2338">
        <v>128087.39259999999</v>
      </c>
      <c r="AP2338">
        <v>64288.206999999995</v>
      </c>
      <c r="AQ2338">
        <v>84633.035999999964</v>
      </c>
      <c r="AR2338">
        <v>4297.3550000000005</v>
      </c>
      <c r="AS2338">
        <v>49395.844999999994</v>
      </c>
      <c r="AT2338">
        <v>57761.279999999999</v>
      </c>
      <c r="AU2338">
        <v>211184.59300000005</v>
      </c>
      <c r="AV2338">
        <v>755.37859999999989</v>
      </c>
      <c r="AW2338">
        <v>16366.039399999998</v>
      </c>
      <c r="AX2338">
        <v>19475.12</v>
      </c>
      <c r="AY2338">
        <v>84894.676999999996</v>
      </c>
      <c r="AZ2338">
        <v>57594.797999999973</v>
      </c>
      <c r="BA2338">
        <v>248202.93400000012</v>
      </c>
      <c r="BB2338">
        <v>3858.7360000000003</v>
      </c>
      <c r="BC2338">
        <v>48399.985000000008</v>
      </c>
      <c r="BD2338">
        <v>8391.5600000000013</v>
      </c>
      <c r="BE2338">
        <v>27167.561999999998</v>
      </c>
      <c r="BF2338">
        <v>21838.611000000001</v>
      </c>
      <c r="BG2338">
        <v>203905.59700000007</v>
      </c>
      <c r="BH2338">
        <v>17884.718000000004</v>
      </c>
      <c r="BI2338">
        <v>259820.83900000004</v>
      </c>
      <c r="BJ2338">
        <v>58581.402000000002</v>
      </c>
      <c r="BK2338">
        <v>94702.986635508845</v>
      </c>
      <c r="BL2338">
        <v>2732.1480000000001</v>
      </c>
      <c r="BM2338">
        <v>16067.011999999999</v>
      </c>
    </row>
    <row r="2339" spans="1:65" x14ac:dyDescent="0.25">
      <c r="A2339" t="s">
        <v>2468</v>
      </c>
      <c r="B2339">
        <v>1618727.6290699102</v>
      </c>
      <c r="C2339">
        <v>942894.3609999998</v>
      </c>
      <c r="D2339">
        <v>2089152.1524836747</v>
      </c>
      <c r="E2339">
        <v>1108945.5255163247</v>
      </c>
      <c r="F2339">
        <v>1749326.9834677246</v>
      </c>
      <c r="G2339">
        <v>1198.672</v>
      </c>
      <c r="H2339">
        <v>-207.90700000000001</v>
      </c>
      <c r="I2339">
        <v>0</v>
      </c>
      <c r="J2339">
        <v>-30000</v>
      </c>
      <c r="K2339">
        <v>93000</v>
      </c>
      <c r="L2339">
        <v>86143.999999999985</v>
      </c>
      <c r="M2339">
        <v>17900</v>
      </c>
      <c r="N2339">
        <v>580095.00000000012</v>
      </c>
      <c r="O2339">
        <v>0</v>
      </c>
      <c r="P2339">
        <v>815649</v>
      </c>
      <c r="Q2339">
        <v>264080.99999999994</v>
      </c>
      <c r="R2339">
        <v>40444</v>
      </c>
      <c r="S2339">
        <v>374981</v>
      </c>
      <c r="T2339">
        <v>1522331.9999999998</v>
      </c>
      <c r="U2339">
        <v>374981</v>
      </c>
      <c r="V2339">
        <v>196.84</v>
      </c>
      <c r="W2339">
        <v>96.81</v>
      </c>
      <c r="X2339">
        <v>0</v>
      </c>
      <c r="Y2339">
        <v>115.20833333333333</v>
      </c>
      <c r="Z2339">
        <v>506302.78299999994</v>
      </c>
      <c r="AA2339">
        <v>141749.88900000005</v>
      </c>
      <c r="AB2339">
        <v>9885.7340000000004</v>
      </c>
      <c r="AC2339">
        <v>77276.078999999983</v>
      </c>
      <c r="AD2339">
        <v>3287.2289999999998</v>
      </c>
      <c r="AE2339">
        <v>180328.81999999998</v>
      </c>
      <c r="AF2339">
        <v>51239.351999999984</v>
      </c>
      <c r="AG2339">
        <v>75227.489999999962</v>
      </c>
      <c r="AH2339">
        <v>8229.9009999999998</v>
      </c>
      <c r="AI2339">
        <v>81625.712000000014</v>
      </c>
      <c r="AJ2339">
        <v>239.42099999999999</v>
      </c>
      <c r="AK2339">
        <v>14431.980000000003</v>
      </c>
      <c r="AL2339">
        <v>7183.3690000000015</v>
      </c>
      <c r="AM2339">
        <v>35256.343000000001</v>
      </c>
      <c r="AN2339">
        <v>9381.4796000000024</v>
      </c>
      <c r="AO2339">
        <v>129502.08920000002</v>
      </c>
      <c r="AP2339">
        <v>97647.706999999995</v>
      </c>
      <c r="AQ2339">
        <v>86110.258999999962</v>
      </c>
      <c r="AR2339">
        <v>4836.4580000000014</v>
      </c>
      <c r="AS2339">
        <v>49976.212000000021</v>
      </c>
      <c r="AT2339">
        <v>59384.318000000007</v>
      </c>
      <c r="AU2339">
        <v>217752.36999999991</v>
      </c>
      <c r="AV2339">
        <v>788.09440000000006</v>
      </c>
      <c r="AW2339">
        <v>16800.482799999998</v>
      </c>
      <c r="AX2339">
        <v>17383.609</v>
      </c>
      <c r="AY2339">
        <v>85955.248999999996</v>
      </c>
      <c r="AZ2339">
        <v>50654.368000000002</v>
      </c>
      <c r="BA2339">
        <v>228989.58000000002</v>
      </c>
      <c r="BB2339">
        <v>3852.1129999999994</v>
      </c>
      <c r="BC2339">
        <v>49360.873999999996</v>
      </c>
      <c r="BD2339">
        <v>9018.02</v>
      </c>
      <c r="BE2339">
        <v>27581.021000000001</v>
      </c>
      <c r="BF2339">
        <v>23966.808000000001</v>
      </c>
      <c r="BG2339">
        <v>218734.33300000001</v>
      </c>
      <c r="BH2339">
        <v>17739.157999999999</v>
      </c>
      <c r="BI2339">
        <v>264526.10199999996</v>
      </c>
      <c r="BJ2339">
        <v>59330.724000000002</v>
      </c>
      <c r="BK2339">
        <v>92087.470483674857</v>
      </c>
      <c r="BL2339">
        <v>2543.7150000000001</v>
      </c>
      <c r="BM2339">
        <v>15879.797</v>
      </c>
    </row>
    <row r="2340" spans="1:65" x14ac:dyDescent="0.25">
      <c r="A2340" t="s">
        <v>2469</v>
      </c>
      <c r="B2340">
        <v>1635551.2532723544</v>
      </c>
      <c r="C2340">
        <v>974758.94199999981</v>
      </c>
      <c r="D2340">
        <v>2111850.8249227856</v>
      </c>
      <c r="E2340">
        <v>1098928.8450772131</v>
      </c>
      <c r="F2340">
        <v>1755879.3161438131</v>
      </c>
      <c r="G2340">
        <v>20.564</v>
      </c>
      <c r="H2340">
        <v>-5266.1420000000007</v>
      </c>
      <c r="I2340">
        <v>0</v>
      </c>
      <c r="J2340">
        <v>-17250</v>
      </c>
      <c r="K2340">
        <v>96200</v>
      </c>
      <c r="L2340">
        <v>86196</v>
      </c>
      <c r="M2340">
        <v>18800</v>
      </c>
      <c r="N2340">
        <v>622714</v>
      </c>
      <c r="O2340">
        <v>0</v>
      </c>
      <c r="P2340">
        <v>801074.00000000012</v>
      </c>
      <c r="Q2340">
        <v>293639</v>
      </c>
      <c r="R2340">
        <v>37204</v>
      </c>
      <c r="S2340">
        <v>408639</v>
      </c>
      <c r="T2340">
        <v>1547188</v>
      </c>
      <c r="U2340">
        <v>408639</v>
      </c>
      <c r="V2340">
        <v>195.01000000000002</v>
      </c>
      <c r="W2340">
        <v>74.790000000000006</v>
      </c>
      <c r="X2340">
        <v>0</v>
      </c>
      <c r="Y2340">
        <v>116.10144927536231</v>
      </c>
      <c r="Z2340">
        <v>506402.12899999984</v>
      </c>
      <c r="AA2340">
        <v>143086.18700000003</v>
      </c>
      <c r="AB2340">
        <v>10123.138000000001</v>
      </c>
      <c r="AC2340">
        <v>77634.26400000001</v>
      </c>
      <c r="AD2340">
        <v>3533.7080000000001</v>
      </c>
      <c r="AE2340">
        <v>179241.47099999999</v>
      </c>
      <c r="AF2340">
        <v>58106.27499999998</v>
      </c>
      <c r="AG2340">
        <v>76813.783999999898</v>
      </c>
      <c r="AH2340">
        <v>8057.5769999999993</v>
      </c>
      <c r="AI2340">
        <v>81622.68299999999</v>
      </c>
      <c r="AJ2340">
        <v>231.834</v>
      </c>
      <c r="AK2340">
        <v>14622.041000000003</v>
      </c>
      <c r="AL2340">
        <v>6944.6029999999982</v>
      </c>
      <c r="AM2340">
        <v>35726.871000000006</v>
      </c>
      <c r="AN2340">
        <v>9193.0279999999984</v>
      </c>
      <c r="AO2340">
        <v>130679.21619999991</v>
      </c>
      <c r="AP2340">
        <v>109540.31599999998</v>
      </c>
      <c r="AQ2340">
        <v>87118.126999999949</v>
      </c>
      <c r="AR2340">
        <v>4933.9440000000013</v>
      </c>
      <c r="AS2340">
        <v>50351.802000000011</v>
      </c>
      <c r="AT2340">
        <v>68144.164000000033</v>
      </c>
      <c r="AU2340">
        <v>219273.53900000005</v>
      </c>
      <c r="AV2340">
        <v>829.06400000000008</v>
      </c>
      <c r="AW2340">
        <v>16735.265800000001</v>
      </c>
      <c r="AX2340">
        <v>16910.465</v>
      </c>
      <c r="AY2340">
        <v>87142.319999999978</v>
      </c>
      <c r="AZ2340">
        <v>53735.739000000016</v>
      </c>
      <c r="BA2340">
        <v>229764.03400000001</v>
      </c>
      <c r="BB2340">
        <v>3987.7660000000005</v>
      </c>
      <c r="BC2340">
        <v>50110.297999999995</v>
      </c>
      <c r="BD2340">
        <v>8677.851999999999</v>
      </c>
      <c r="BE2340">
        <v>28053.851999999995</v>
      </c>
      <c r="BF2340">
        <v>23979.777999999998</v>
      </c>
      <c r="BG2340">
        <v>225172.21000000002</v>
      </c>
      <c r="BH2340">
        <v>17554.748000000003</v>
      </c>
      <c r="BI2340">
        <v>267918.96899999998</v>
      </c>
      <c r="BJ2340">
        <v>61348.747000000003</v>
      </c>
      <c r="BK2340">
        <v>95056.750922786625</v>
      </c>
      <c r="BL2340">
        <v>2524.067</v>
      </c>
      <c r="BM2340">
        <v>15727.14</v>
      </c>
    </row>
    <row r="2341" spans="1:65" x14ac:dyDescent="0.25">
      <c r="A2341" t="s">
        <v>2470</v>
      </c>
      <c r="B2341">
        <v>1659667.1370766084</v>
      </c>
      <c r="C2341">
        <v>1005143.9449999999</v>
      </c>
      <c r="D2341">
        <v>2133513.2639011093</v>
      </c>
      <c r="E2341">
        <v>1088364.5240988911</v>
      </c>
      <c r="F2341">
        <v>1764384.9833158911</v>
      </c>
      <c r="G2341">
        <v>1648.6680000000001</v>
      </c>
      <c r="H2341">
        <v>-3899.8469999999998</v>
      </c>
      <c r="I2341">
        <v>0</v>
      </c>
      <c r="J2341">
        <v>-3000</v>
      </c>
      <c r="K2341">
        <v>97900</v>
      </c>
      <c r="L2341">
        <v>94116.000000000015</v>
      </c>
      <c r="M2341">
        <v>20000</v>
      </c>
      <c r="N2341">
        <v>633090</v>
      </c>
      <c r="O2341">
        <v>0</v>
      </c>
      <c r="P2341">
        <v>833047.00000000012</v>
      </c>
      <c r="Q2341">
        <v>340828.99999999994</v>
      </c>
      <c r="R2341">
        <v>27811</v>
      </c>
      <c r="S2341">
        <v>458728.99999999994</v>
      </c>
      <c r="T2341">
        <v>1588064.0000000002</v>
      </c>
      <c r="U2341">
        <v>458728.99999999994</v>
      </c>
      <c r="V2341">
        <v>197.58</v>
      </c>
      <c r="W2341">
        <v>71.900000000000006</v>
      </c>
      <c r="X2341">
        <v>0</v>
      </c>
      <c r="Y2341">
        <v>120.25</v>
      </c>
      <c r="Z2341">
        <v>506674.87399999984</v>
      </c>
      <c r="AA2341">
        <v>145057.98499999987</v>
      </c>
      <c r="AB2341">
        <v>10584.586000000001</v>
      </c>
      <c r="AC2341">
        <v>77721.284</v>
      </c>
      <c r="AD2341">
        <v>3531.4120000000003</v>
      </c>
      <c r="AE2341">
        <v>175544.264</v>
      </c>
      <c r="AF2341">
        <v>65862.474999999977</v>
      </c>
      <c r="AG2341">
        <v>79284.792999999976</v>
      </c>
      <c r="AH2341">
        <v>8428.24</v>
      </c>
      <c r="AI2341">
        <v>88071.943999999989</v>
      </c>
      <c r="AJ2341">
        <v>232.35899999999998</v>
      </c>
      <c r="AK2341">
        <v>14938.145999999999</v>
      </c>
      <c r="AL2341">
        <v>7361.9450000000006</v>
      </c>
      <c r="AM2341">
        <v>35796.854999999996</v>
      </c>
      <c r="AN2341">
        <v>9678.002800000002</v>
      </c>
      <c r="AO2341">
        <v>131620.11380000005</v>
      </c>
      <c r="AP2341">
        <v>113965.59100000001</v>
      </c>
      <c r="AQ2341">
        <v>87735.528000000035</v>
      </c>
      <c r="AR2341">
        <v>4498.7980000000007</v>
      </c>
      <c r="AS2341">
        <v>50552.063999999991</v>
      </c>
      <c r="AT2341">
        <v>82324.47000000003</v>
      </c>
      <c r="AU2341">
        <v>220856.35099999994</v>
      </c>
      <c r="AV2341">
        <v>926.3402000000001</v>
      </c>
      <c r="AW2341">
        <v>16985.629200000003</v>
      </c>
      <c r="AX2341">
        <v>17237.636000000002</v>
      </c>
      <c r="AY2341">
        <v>88034.227000000014</v>
      </c>
      <c r="AZ2341">
        <v>58868.547000000028</v>
      </c>
      <c r="BA2341">
        <v>230503.894</v>
      </c>
      <c r="BB2341">
        <v>4156.2110000000002</v>
      </c>
      <c r="BC2341">
        <v>50627.260999999999</v>
      </c>
      <c r="BD2341">
        <v>5433.6900000000005</v>
      </c>
      <c r="BE2341">
        <v>28369.691999999995</v>
      </c>
      <c r="BF2341">
        <v>24370.730999999992</v>
      </c>
      <c r="BG2341">
        <v>228925.77799999996</v>
      </c>
      <c r="BH2341">
        <v>17998.439999999995</v>
      </c>
      <c r="BI2341">
        <v>271413.72099999984</v>
      </c>
      <c r="BJ2341">
        <v>60387.854999999996</v>
      </c>
      <c r="BK2341">
        <v>95498.397901109391</v>
      </c>
      <c r="BL2341">
        <v>2621.7420000000002</v>
      </c>
      <c r="BM2341">
        <v>15975.336000000001</v>
      </c>
    </row>
    <row r="2342" spans="1:65" x14ac:dyDescent="0.25">
      <c r="A2342" t="s">
        <v>2471</v>
      </c>
      <c r="B2342">
        <v>1672520.523997376</v>
      </c>
      <c r="C2342">
        <v>1021640.1140000002</v>
      </c>
      <c r="D2342">
        <v>2136703.1687717093</v>
      </c>
      <c r="E2342">
        <v>1076377.309228291</v>
      </c>
      <c r="F2342">
        <v>1760248.9833158911</v>
      </c>
      <c r="G2342">
        <v>2778.212</v>
      </c>
      <c r="H2342">
        <v>-173.35500000000005</v>
      </c>
      <c r="I2342">
        <v>0</v>
      </c>
      <c r="J2342">
        <v>-7500</v>
      </c>
      <c r="K2342">
        <v>100900</v>
      </c>
      <c r="L2342">
        <v>90568</v>
      </c>
      <c r="M2342">
        <v>19700</v>
      </c>
      <c r="N2342">
        <v>616550</v>
      </c>
      <c r="O2342">
        <v>0</v>
      </c>
      <c r="P2342">
        <v>820304</v>
      </c>
      <c r="Q2342">
        <v>320453.99999999994</v>
      </c>
      <c r="R2342">
        <v>29957</v>
      </c>
      <c r="S2342">
        <v>441053.99999999994</v>
      </c>
      <c r="T2342">
        <v>1557379.0000000002</v>
      </c>
      <c r="U2342">
        <v>441053.99999999994</v>
      </c>
      <c r="V2342">
        <v>198.02999999999997</v>
      </c>
      <c r="W2342">
        <v>121.14</v>
      </c>
      <c r="X2342">
        <v>0</v>
      </c>
      <c r="Y2342">
        <v>118.33333333333333</v>
      </c>
      <c r="Z2342">
        <v>507135.81699999981</v>
      </c>
      <c r="AA2342">
        <v>145753.27999999997</v>
      </c>
      <c r="AB2342">
        <v>11128.754999999999</v>
      </c>
      <c r="AC2342">
        <v>77775.805000000008</v>
      </c>
      <c r="AD2342">
        <v>3817.3160000000003</v>
      </c>
      <c r="AE2342">
        <v>169438.85000000003</v>
      </c>
      <c r="AF2342">
        <v>71618.372999999963</v>
      </c>
      <c r="AG2342">
        <v>80699.221000000049</v>
      </c>
      <c r="AH2342">
        <v>8459.8990000000013</v>
      </c>
      <c r="AI2342">
        <v>86513.037999999957</v>
      </c>
      <c r="AJ2342">
        <v>232.60399999999998</v>
      </c>
      <c r="AK2342">
        <v>15160.781999999999</v>
      </c>
      <c r="AL2342">
        <v>7900.8410000000031</v>
      </c>
      <c r="AM2342">
        <v>36336.179999999993</v>
      </c>
      <c r="AN2342">
        <v>9793.7459999999992</v>
      </c>
      <c r="AO2342">
        <v>132045.25340000005</v>
      </c>
      <c r="AP2342">
        <v>122360.23699999998</v>
      </c>
      <c r="AQ2342">
        <v>88174.768000000069</v>
      </c>
      <c r="AR2342">
        <v>4914.1270000000031</v>
      </c>
      <c r="AS2342">
        <v>50760.587999999989</v>
      </c>
      <c r="AT2342">
        <v>79888.075000000026</v>
      </c>
      <c r="AU2342">
        <v>223066.63099999996</v>
      </c>
      <c r="AV2342">
        <v>1032.056</v>
      </c>
      <c r="AW2342">
        <v>16804.844599999997</v>
      </c>
      <c r="AX2342">
        <v>17746.079000000002</v>
      </c>
      <c r="AY2342">
        <v>88908.133000000002</v>
      </c>
      <c r="AZ2342">
        <v>58604.617999999966</v>
      </c>
      <c r="BA2342">
        <v>232283.92500000016</v>
      </c>
      <c r="BB2342">
        <v>4229.3980000000001</v>
      </c>
      <c r="BC2342">
        <v>51365.91</v>
      </c>
      <c r="BD2342">
        <v>5504.0959999999995</v>
      </c>
      <c r="BE2342">
        <v>28750.094999999998</v>
      </c>
      <c r="BF2342">
        <v>25374.129999999997</v>
      </c>
      <c r="BG2342">
        <v>227201.76699999993</v>
      </c>
      <c r="BH2342">
        <v>18657.739000000001</v>
      </c>
      <c r="BI2342">
        <v>275252.93599999999</v>
      </c>
      <c r="BJ2342">
        <v>60576.853999999999</v>
      </c>
      <c r="BK2342">
        <v>94416.853771708731</v>
      </c>
      <c r="BL2342">
        <v>2665.3540000000003</v>
      </c>
      <c r="BM2342">
        <v>15994.308000000003</v>
      </c>
    </row>
    <row r="2343" spans="1:65" x14ac:dyDescent="0.25">
      <c r="A2343" t="s">
        <v>2472</v>
      </c>
      <c r="B2343">
        <v>1701447.8139667911</v>
      </c>
      <c r="C2343">
        <v>1070570.8070000003</v>
      </c>
      <c r="D2343">
        <v>2041663.3619995862</v>
      </c>
      <c r="E2343">
        <v>938900.14000041306</v>
      </c>
      <c r="F2343">
        <v>1670226.3161438131</v>
      </c>
      <c r="G2343">
        <v>2165.761</v>
      </c>
      <c r="H2343">
        <v>-223.11099999999999</v>
      </c>
      <c r="I2343">
        <v>0</v>
      </c>
      <c r="J2343">
        <v>-16750</v>
      </c>
      <c r="K2343">
        <v>109000</v>
      </c>
      <c r="L2343">
        <v>66420</v>
      </c>
      <c r="M2343">
        <v>20684</v>
      </c>
      <c r="N2343">
        <v>517318</v>
      </c>
      <c r="O2343">
        <v>0</v>
      </c>
      <c r="P2343">
        <v>735838.00000000012</v>
      </c>
      <c r="Q2343">
        <v>264170.00000000006</v>
      </c>
      <c r="R2343">
        <v>46624</v>
      </c>
      <c r="S2343">
        <v>393854.00000000006</v>
      </c>
      <c r="T2343">
        <v>1366200</v>
      </c>
      <c r="U2343">
        <v>393854.00000000006</v>
      </c>
      <c r="V2343">
        <v>201.53</v>
      </c>
      <c r="W2343">
        <v>115.16</v>
      </c>
      <c r="X2343">
        <v>0</v>
      </c>
      <c r="Y2343">
        <v>115.74626865671642</v>
      </c>
      <c r="Z2343">
        <v>507473.41799999983</v>
      </c>
      <c r="AA2343">
        <v>148057.92499999987</v>
      </c>
      <c r="AB2343">
        <v>11904.03</v>
      </c>
      <c r="AC2343">
        <v>78212.597999999998</v>
      </c>
      <c r="AD2343">
        <v>9026.8979999999992</v>
      </c>
      <c r="AE2343">
        <v>63238.004000000001</v>
      </c>
      <c r="AF2343">
        <v>83929.805999999997</v>
      </c>
      <c r="AG2343">
        <v>82562.854999999981</v>
      </c>
      <c r="AH2343">
        <v>8458.4979999999996</v>
      </c>
      <c r="AI2343">
        <v>94440.781999999963</v>
      </c>
      <c r="AJ2343">
        <v>263.88600000000002</v>
      </c>
      <c r="AK2343">
        <v>15444.025000000003</v>
      </c>
      <c r="AL2343">
        <v>7914.9399999999987</v>
      </c>
      <c r="AM2343">
        <v>36793.647999999979</v>
      </c>
      <c r="AN2343">
        <v>10602.839799999998</v>
      </c>
      <c r="AO2343">
        <v>133417.02419999993</v>
      </c>
      <c r="AP2343">
        <v>160725.3789999999</v>
      </c>
      <c r="AQ2343">
        <v>88917.975999999951</v>
      </c>
      <c r="AR2343">
        <v>5117.2130000000034</v>
      </c>
      <c r="AS2343">
        <v>50994.538999999953</v>
      </c>
      <c r="AT2343">
        <v>75980.381000000008</v>
      </c>
      <c r="AU2343">
        <v>225317.03200000009</v>
      </c>
      <c r="AV2343">
        <v>1135.7932000000001</v>
      </c>
      <c r="AW2343">
        <v>16764.845800000003</v>
      </c>
      <c r="AX2343">
        <v>18059.663</v>
      </c>
      <c r="AY2343">
        <v>90495.231999999989</v>
      </c>
      <c r="AZ2343">
        <v>53400.339000000022</v>
      </c>
      <c r="BA2343">
        <v>234939.02700000021</v>
      </c>
      <c r="BB2343">
        <v>4411.5749999999998</v>
      </c>
      <c r="BC2343">
        <v>52357.195000000007</v>
      </c>
      <c r="BD2343">
        <v>5756.0559999999996</v>
      </c>
      <c r="BE2343">
        <v>29270.055999999997</v>
      </c>
      <c r="BF2343">
        <v>24211.541999999998</v>
      </c>
      <c r="BG2343">
        <v>217222.59299999994</v>
      </c>
      <c r="BH2343">
        <v>19000.373</v>
      </c>
      <c r="BI2343">
        <v>280102.28500000015</v>
      </c>
      <c r="BJ2343">
        <v>60319.171999999999</v>
      </c>
      <c r="BK2343">
        <v>86889.343999587058</v>
      </c>
      <c r="BL2343">
        <v>2879.0049999999997</v>
      </c>
      <c r="BM2343">
        <v>16226.376</v>
      </c>
    </row>
    <row r="2344" spans="1:65" x14ac:dyDescent="0.25">
      <c r="A2344" t="s">
        <v>2473</v>
      </c>
      <c r="B2344">
        <v>1709575.6272178837</v>
      </c>
      <c r="C2344">
        <v>1083365.04</v>
      </c>
      <c r="D2344">
        <v>2046308.0804771087</v>
      </c>
      <c r="E2344">
        <v>931232.10452289111</v>
      </c>
      <c r="F2344">
        <v>1666792.1045228911</v>
      </c>
      <c r="G2344">
        <v>574.529</v>
      </c>
      <c r="H2344">
        <v>-461.86799999999999</v>
      </c>
      <c r="I2344">
        <v>0</v>
      </c>
      <c r="J2344">
        <v>-19250</v>
      </c>
      <c r="K2344">
        <v>103100</v>
      </c>
      <c r="L2344">
        <v>65089</v>
      </c>
      <c r="M2344">
        <v>21664</v>
      </c>
      <c r="N2344">
        <v>506778</v>
      </c>
      <c r="O2344">
        <v>0</v>
      </c>
      <c r="P2344">
        <v>707851</v>
      </c>
      <c r="Q2344">
        <v>244816</v>
      </c>
      <c r="R2344">
        <v>54003</v>
      </c>
      <c r="S2344">
        <v>369580</v>
      </c>
      <c r="T2344">
        <v>1333720.9999999998</v>
      </c>
      <c r="U2344">
        <v>369580</v>
      </c>
      <c r="V2344">
        <v>199.01</v>
      </c>
      <c r="W2344">
        <v>118.41</v>
      </c>
      <c r="X2344">
        <v>0</v>
      </c>
      <c r="Y2344">
        <v>115</v>
      </c>
      <c r="Z2344">
        <v>508122.23400000023</v>
      </c>
      <c r="AA2344">
        <v>148777.12799999997</v>
      </c>
      <c r="AB2344">
        <v>13091.574000000001</v>
      </c>
      <c r="AC2344">
        <v>77352.088999999993</v>
      </c>
      <c r="AD2344">
        <v>9965.9639999999999</v>
      </c>
      <c r="AE2344">
        <v>59692.889000000003</v>
      </c>
      <c r="AF2344">
        <v>84745.961999999985</v>
      </c>
      <c r="AG2344">
        <v>83892.388000000021</v>
      </c>
      <c r="AH2344">
        <v>8735.4150000000027</v>
      </c>
      <c r="AI2344">
        <v>95200.295999999973</v>
      </c>
      <c r="AJ2344">
        <v>243.48499999999999</v>
      </c>
      <c r="AK2344">
        <v>15726.37</v>
      </c>
      <c r="AL2344">
        <v>7386.6770000000006</v>
      </c>
      <c r="AM2344">
        <v>36854.591000000008</v>
      </c>
      <c r="AN2344">
        <v>11281.122400000002</v>
      </c>
      <c r="AO2344">
        <v>133083.73979999984</v>
      </c>
      <c r="AP2344">
        <v>165306.215</v>
      </c>
      <c r="AQ2344">
        <v>89222.308999999965</v>
      </c>
      <c r="AR2344">
        <v>5483.4309999999987</v>
      </c>
      <c r="AS2344">
        <v>51114.668000000027</v>
      </c>
      <c r="AT2344">
        <v>76028.889999999985</v>
      </c>
      <c r="AU2344">
        <v>227432.10499999998</v>
      </c>
      <c r="AV2344">
        <v>1346.8386</v>
      </c>
      <c r="AW2344">
        <v>16467.124199999998</v>
      </c>
      <c r="AX2344">
        <v>18619.522000000001</v>
      </c>
      <c r="AY2344">
        <v>91608.388000000006</v>
      </c>
      <c r="AZ2344">
        <v>51849.472000000016</v>
      </c>
      <c r="BA2344">
        <v>234790.38500000001</v>
      </c>
      <c r="BB2344">
        <v>4609.66</v>
      </c>
      <c r="BC2344">
        <v>52615.992999999995</v>
      </c>
      <c r="BD2344">
        <v>5683.8550000000005</v>
      </c>
      <c r="BE2344">
        <v>29451.855000000003</v>
      </c>
      <c r="BF2344">
        <v>25401.679000000004</v>
      </c>
      <c r="BG2344">
        <v>219102.94900000002</v>
      </c>
      <c r="BH2344">
        <v>19803.680999999997</v>
      </c>
      <c r="BI2344">
        <v>283690.86300000001</v>
      </c>
      <c r="BJ2344">
        <v>62578.305</v>
      </c>
      <c r="BK2344">
        <v>83939.395477108657</v>
      </c>
      <c r="BL2344">
        <v>3081.058</v>
      </c>
      <c r="BM2344">
        <v>16292.555</v>
      </c>
    </row>
    <row r="2345" spans="1:65" x14ac:dyDescent="0.25">
      <c r="A2345" t="s">
        <v>2474</v>
      </c>
      <c r="B2345">
        <v>1718053.5387506541</v>
      </c>
      <c r="C2345">
        <v>1092451.2029999997</v>
      </c>
      <c r="D2345">
        <v>2056465.6314771092</v>
      </c>
      <c r="E2345">
        <v>928127.43752289121</v>
      </c>
      <c r="F2345">
        <v>1659837.4375228912</v>
      </c>
      <c r="G2345">
        <v>562.33500000000004</v>
      </c>
      <c r="H2345">
        <v>-373.988</v>
      </c>
      <c r="I2345">
        <v>0</v>
      </c>
      <c r="J2345">
        <v>-19250</v>
      </c>
      <c r="K2345">
        <v>110200</v>
      </c>
      <c r="L2345">
        <v>75191</v>
      </c>
      <c r="M2345">
        <v>21584</v>
      </c>
      <c r="N2345">
        <v>537688</v>
      </c>
      <c r="O2345">
        <v>0</v>
      </c>
      <c r="P2345">
        <v>769694</v>
      </c>
      <c r="Q2345">
        <v>319113</v>
      </c>
      <c r="R2345">
        <v>33219</v>
      </c>
      <c r="S2345">
        <v>450897.00000000006</v>
      </c>
      <c r="T2345">
        <v>1415792.0000000005</v>
      </c>
      <c r="U2345">
        <v>450897.00000000006</v>
      </c>
      <c r="V2345">
        <v>200.87</v>
      </c>
      <c r="W2345">
        <v>121.38</v>
      </c>
      <c r="X2345">
        <v>0</v>
      </c>
      <c r="Y2345">
        <v>115</v>
      </c>
      <c r="Z2345">
        <v>508916.31300000002</v>
      </c>
      <c r="AA2345">
        <v>149721.85799999995</v>
      </c>
      <c r="AB2345">
        <v>14288.064</v>
      </c>
      <c r="AC2345">
        <v>76865.302000000011</v>
      </c>
      <c r="AD2345">
        <v>9930.0540000000001</v>
      </c>
      <c r="AE2345">
        <v>59726.187000000013</v>
      </c>
      <c r="AF2345">
        <v>85888.090999999971</v>
      </c>
      <c r="AG2345">
        <v>83988.691999999966</v>
      </c>
      <c r="AH2345">
        <v>9768.0190000000002</v>
      </c>
      <c r="AI2345">
        <v>97040.126999999993</v>
      </c>
      <c r="AJ2345">
        <v>324.68399999999997</v>
      </c>
      <c r="AK2345">
        <v>16059.640000000001</v>
      </c>
      <c r="AL2345">
        <v>7675.3360000000011</v>
      </c>
      <c r="AM2345">
        <v>36854.496999999988</v>
      </c>
      <c r="AN2345">
        <v>12526.311399999995</v>
      </c>
      <c r="AO2345">
        <v>132846.26039999997</v>
      </c>
      <c r="AP2345">
        <v>162720.12299999993</v>
      </c>
      <c r="AQ2345">
        <v>89691.39800000003</v>
      </c>
      <c r="AR2345">
        <v>6748.4810000000016</v>
      </c>
      <c r="AS2345">
        <v>50179.840999999993</v>
      </c>
      <c r="AT2345">
        <v>75850.544999999998</v>
      </c>
      <c r="AU2345">
        <v>225269.68199999997</v>
      </c>
      <c r="AV2345">
        <v>1567.4166</v>
      </c>
      <c r="AW2345">
        <v>16451.958600000002</v>
      </c>
      <c r="AX2345">
        <v>20000.917000000001</v>
      </c>
      <c r="AY2345">
        <v>91865.374000000011</v>
      </c>
      <c r="AZ2345">
        <v>54256.489999999962</v>
      </c>
      <c r="BA2345">
        <v>235555.74300000013</v>
      </c>
      <c r="BB2345">
        <v>4928.6440000000002</v>
      </c>
      <c r="BC2345">
        <v>52708.584000000003</v>
      </c>
      <c r="BD2345">
        <v>5549.2070000000003</v>
      </c>
      <c r="BE2345">
        <v>29689.207999999999</v>
      </c>
      <c r="BF2345">
        <v>26894.546000000002</v>
      </c>
      <c r="BG2345">
        <v>220691.92699999997</v>
      </c>
      <c r="BH2345">
        <v>20554.159999999993</v>
      </c>
      <c r="BI2345">
        <v>285462.15699999966</v>
      </c>
      <c r="BJ2345">
        <v>60784.523999999998</v>
      </c>
      <c r="BK2345">
        <v>89071.078477108909</v>
      </c>
      <c r="BL2345">
        <v>3279.2769999999996</v>
      </c>
      <c r="BM2345">
        <v>16726.116999999998</v>
      </c>
    </row>
    <row r="2346" spans="1:65" x14ac:dyDescent="0.25">
      <c r="A2346" t="s">
        <v>2475</v>
      </c>
      <c r="B2346">
        <v>1707329.7495651019</v>
      </c>
      <c r="C2346">
        <v>1102775.405</v>
      </c>
      <c r="D2346">
        <v>2071039.7036253866</v>
      </c>
      <c r="E2346">
        <v>932500.77137461305</v>
      </c>
      <c r="F2346">
        <v>1651470.771374613</v>
      </c>
      <c r="G2346">
        <v>5105.8690000000006</v>
      </c>
      <c r="H2346">
        <v>-83.161000000000001</v>
      </c>
      <c r="I2346">
        <v>0</v>
      </c>
      <c r="J2346">
        <v>-38000</v>
      </c>
      <c r="K2346">
        <v>114100</v>
      </c>
      <c r="L2346">
        <v>69295</v>
      </c>
      <c r="M2346">
        <v>25780</v>
      </c>
      <c r="N2346">
        <v>518001.00000000012</v>
      </c>
      <c r="O2346">
        <v>0</v>
      </c>
      <c r="P2346">
        <v>783329.99999999988</v>
      </c>
      <c r="Q2346">
        <v>304929.00000000006</v>
      </c>
      <c r="R2346">
        <v>43474.999999999993</v>
      </c>
      <c r="S2346">
        <v>444809</v>
      </c>
      <c r="T2346">
        <v>1414101</v>
      </c>
      <c r="U2346">
        <v>444809</v>
      </c>
      <c r="V2346">
        <v>209.68999999999997</v>
      </c>
      <c r="W2346">
        <v>121.04</v>
      </c>
      <c r="X2346">
        <v>0</v>
      </c>
      <c r="Y2346">
        <v>110.32894736842105</v>
      </c>
      <c r="Z2346">
        <v>509968.22499999998</v>
      </c>
      <c r="AA2346">
        <v>149401.1639999999</v>
      </c>
      <c r="AB2346">
        <v>15585.464000000002</v>
      </c>
      <c r="AC2346">
        <v>76385.516999999978</v>
      </c>
      <c r="AD2346">
        <v>6257.9279999999999</v>
      </c>
      <c r="AE2346">
        <v>64585.335999999996</v>
      </c>
      <c r="AF2346">
        <v>86573.846000000005</v>
      </c>
      <c r="AG2346">
        <v>84413.988999999987</v>
      </c>
      <c r="AH2346">
        <v>10832.750000000004</v>
      </c>
      <c r="AI2346">
        <v>83304.11500000002</v>
      </c>
      <c r="AJ2346">
        <v>308.04099999999994</v>
      </c>
      <c r="AK2346">
        <v>16152.330000000002</v>
      </c>
      <c r="AL2346">
        <v>9355.4529999999995</v>
      </c>
      <c r="AM2346">
        <v>36606.335999999988</v>
      </c>
      <c r="AN2346">
        <v>13934.187599999999</v>
      </c>
      <c r="AO2346">
        <v>132525.79620000007</v>
      </c>
      <c r="AP2346">
        <v>157064.63099999996</v>
      </c>
      <c r="AQ2346">
        <v>90557.460999999981</v>
      </c>
      <c r="AR2346">
        <v>7920.5489999999991</v>
      </c>
      <c r="AS2346">
        <v>49479.597999999991</v>
      </c>
      <c r="AT2346">
        <v>70664.961000000025</v>
      </c>
      <c r="AU2346">
        <v>224041.07800000007</v>
      </c>
      <c r="AV2346">
        <v>1803.8783999999998</v>
      </c>
      <c r="AW2346">
        <v>16189.4748</v>
      </c>
      <c r="AX2346">
        <v>21169.349000000002</v>
      </c>
      <c r="AY2346">
        <v>91516.859000000011</v>
      </c>
      <c r="AZ2346">
        <v>66606.266999999963</v>
      </c>
      <c r="BA2346">
        <v>257333.54800000016</v>
      </c>
      <c r="BB2346">
        <v>5149.4470000000001</v>
      </c>
      <c r="BC2346">
        <v>52909.818999999989</v>
      </c>
      <c r="BD2346">
        <v>5730.0850000000009</v>
      </c>
      <c r="BE2346">
        <v>29934.084999999999</v>
      </c>
      <c r="BF2346">
        <v>28147.094000000005</v>
      </c>
      <c r="BG2346">
        <v>221804.92200000005</v>
      </c>
      <c r="BH2346">
        <v>21321.879999999997</v>
      </c>
      <c r="BI2346">
        <v>287863.96499999985</v>
      </c>
      <c r="BJ2346">
        <v>60926.632999999994</v>
      </c>
      <c r="BK2346">
        <v>89310.373625386492</v>
      </c>
      <c r="BL2346">
        <v>3454.7359999999999</v>
      </c>
      <c r="BM2346">
        <v>16723.936999999998</v>
      </c>
    </row>
    <row r="2347" spans="1:65" x14ac:dyDescent="0.25">
      <c r="A2347" t="s">
        <v>2476</v>
      </c>
      <c r="B2347">
        <v>1731906.878544711</v>
      </c>
      <c r="C2347">
        <v>1069414.966</v>
      </c>
      <c r="D2347">
        <v>2068628.1304771085</v>
      </c>
      <c r="E2347">
        <v>965358.77152289101</v>
      </c>
      <c r="F2347">
        <v>1655308.771522891</v>
      </c>
      <c r="G2347">
        <v>978.47900000000004</v>
      </c>
      <c r="H2347">
        <v>-280.27999999999997</v>
      </c>
      <c r="I2347">
        <v>0</v>
      </c>
      <c r="J2347">
        <v>-21250</v>
      </c>
      <c r="K2347">
        <v>104600</v>
      </c>
      <c r="L2347">
        <v>79883.999999999985</v>
      </c>
      <c r="M2347">
        <v>21776</v>
      </c>
      <c r="N2347">
        <v>476841</v>
      </c>
      <c r="O2347">
        <v>0</v>
      </c>
      <c r="P2347">
        <v>770451.99999999988</v>
      </c>
      <c r="Q2347">
        <v>261067.99999999997</v>
      </c>
      <c r="R2347">
        <v>59907.999999999993</v>
      </c>
      <c r="S2347">
        <v>387443.99999999994</v>
      </c>
      <c r="T2347">
        <v>1387085</v>
      </c>
      <c r="U2347">
        <v>387443.99999999994</v>
      </c>
      <c r="V2347">
        <v>202.44</v>
      </c>
      <c r="W2347">
        <v>120.42000000000002</v>
      </c>
      <c r="X2347">
        <v>0</v>
      </c>
      <c r="Y2347">
        <v>115.70588235294117</v>
      </c>
      <c r="Z2347">
        <v>511716.42000000027</v>
      </c>
      <c r="AA2347">
        <v>149822.20400000003</v>
      </c>
      <c r="AB2347">
        <v>16520.207999999999</v>
      </c>
      <c r="AC2347">
        <v>76514.162999999986</v>
      </c>
      <c r="AD2347">
        <v>11878.727999999999</v>
      </c>
      <c r="AE2347">
        <v>100083.49700000003</v>
      </c>
      <c r="AF2347">
        <v>81332.839000000036</v>
      </c>
      <c r="AG2347">
        <v>84455.664999999979</v>
      </c>
      <c r="AH2347">
        <v>10978.175000000003</v>
      </c>
      <c r="AI2347">
        <v>99176.753000000026</v>
      </c>
      <c r="AJ2347">
        <v>370.67600000000004</v>
      </c>
      <c r="AK2347">
        <v>16232.153</v>
      </c>
      <c r="AL2347">
        <v>8165.5349999999971</v>
      </c>
      <c r="AM2347">
        <v>37275.010999999991</v>
      </c>
      <c r="AN2347">
        <v>15450.536400000001</v>
      </c>
      <c r="AO2347">
        <v>97690.953799999959</v>
      </c>
      <c r="AP2347">
        <v>125717.41499999995</v>
      </c>
      <c r="AQ2347">
        <v>90598.22600000001</v>
      </c>
      <c r="AR2347">
        <v>9398.7799999999988</v>
      </c>
      <c r="AS2347">
        <v>49367.915999999976</v>
      </c>
      <c r="AT2347">
        <v>71662.697000000044</v>
      </c>
      <c r="AU2347">
        <v>221051.647</v>
      </c>
      <c r="AV2347">
        <v>2101.8506000000002</v>
      </c>
      <c r="AW2347">
        <v>16189.260199999999</v>
      </c>
      <c r="AX2347">
        <v>22157.809000000001</v>
      </c>
      <c r="AY2347">
        <v>90973.478000000003</v>
      </c>
      <c r="AZ2347">
        <v>59551.227000000014</v>
      </c>
      <c r="BA2347">
        <v>237317.50299999994</v>
      </c>
      <c r="BB2347">
        <v>5231.128999999999</v>
      </c>
      <c r="BC2347">
        <v>53591.651999999995</v>
      </c>
      <c r="BD2347">
        <v>3778.6170000000002</v>
      </c>
      <c r="BE2347">
        <v>30015.615999999998</v>
      </c>
      <c r="BF2347">
        <v>27681.906999999999</v>
      </c>
      <c r="BG2347">
        <v>226362.046</v>
      </c>
      <c r="BH2347">
        <v>21892.231999999996</v>
      </c>
      <c r="BI2347">
        <v>290313.65299999976</v>
      </c>
      <c r="BJ2347">
        <v>60360.824000000001</v>
      </c>
      <c r="BK2347">
        <v>84593.707477108983</v>
      </c>
      <c r="BL2347">
        <v>3467.3610000000003</v>
      </c>
      <c r="BM2347">
        <v>17003.025999999998</v>
      </c>
    </row>
    <row r="2348" spans="1:65" x14ac:dyDescent="0.25">
      <c r="A2348" t="s">
        <v>2477</v>
      </c>
      <c r="B2348">
        <v>1731726.6603399345</v>
      </c>
      <c r="C2348">
        <v>1051836.1869999999</v>
      </c>
      <c r="D2348">
        <v>2079231.0954771088</v>
      </c>
      <c r="E2348">
        <v>990962.77152289101</v>
      </c>
      <c r="F2348">
        <v>1666582.771522891</v>
      </c>
      <c r="G2348">
        <v>2834.8629999999998</v>
      </c>
      <c r="H2348">
        <v>-163.499</v>
      </c>
      <c r="I2348">
        <v>0</v>
      </c>
      <c r="J2348">
        <v>-31000</v>
      </c>
      <c r="K2348">
        <v>109100</v>
      </c>
      <c r="L2348">
        <v>67612</v>
      </c>
      <c r="M2348">
        <v>24292</v>
      </c>
      <c r="N2348">
        <v>450792.00000000006</v>
      </c>
      <c r="O2348">
        <v>0</v>
      </c>
      <c r="P2348">
        <v>794774</v>
      </c>
      <c r="Q2348">
        <v>220963</v>
      </c>
      <c r="R2348">
        <v>69485.000000000015</v>
      </c>
      <c r="S2348">
        <v>354355</v>
      </c>
      <c r="T2348">
        <v>1382663</v>
      </c>
      <c r="U2348">
        <v>354355</v>
      </c>
      <c r="V2348">
        <v>204.05</v>
      </c>
      <c r="W2348">
        <v>120.55</v>
      </c>
      <c r="X2348">
        <v>0</v>
      </c>
      <c r="Y2348">
        <v>113.10887096774194</v>
      </c>
      <c r="Z2348">
        <v>511568.48600000009</v>
      </c>
      <c r="AA2348">
        <v>150302.91800000001</v>
      </c>
      <c r="AB2348">
        <v>15614.170999999998</v>
      </c>
      <c r="AC2348">
        <v>75620.210999999996</v>
      </c>
      <c r="AD2348">
        <v>10290</v>
      </c>
      <c r="AE2348">
        <v>102897.314</v>
      </c>
      <c r="AF2348">
        <v>73189.060000000027</v>
      </c>
      <c r="AG2348">
        <v>85035.739000000016</v>
      </c>
      <c r="AH2348">
        <v>13347.638000000001</v>
      </c>
      <c r="AI2348">
        <v>94469.944000000018</v>
      </c>
      <c r="AJ2348">
        <v>407.22700000000003</v>
      </c>
      <c r="AK2348">
        <v>16410.345000000001</v>
      </c>
      <c r="AL2348">
        <v>8287.9359999999979</v>
      </c>
      <c r="AM2348">
        <v>37413.467000000011</v>
      </c>
      <c r="AN2348">
        <v>15981.208799999999</v>
      </c>
      <c r="AO2348">
        <v>94198.925399999978</v>
      </c>
      <c r="AP2348">
        <v>119720.60499999997</v>
      </c>
      <c r="AQ2348">
        <v>90713.022000000012</v>
      </c>
      <c r="AR2348">
        <v>10676.214999999995</v>
      </c>
      <c r="AS2348">
        <v>49171.547999999966</v>
      </c>
      <c r="AT2348">
        <v>64015.295999999988</v>
      </c>
      <c r="AU2348">
        <v>229079.50400000004</v>
      </c>
      <c r="AV2348">
        <v>1972.5142000000001</v>
      </c>
      <c r="AW2348">
        <v>16177.349600000001</v>
      </c>
      <c r="AX2348">
        <v>22345.843000000001</v>
      </c>
      <c r="AY2348">
        <v>90604.420999999988</v>
      </c>
      <c r="AZ2348">
        <v>58050.328000000023</v>
      </c>
      <c r="BA2348">
        <v>239018.22000000012</v>
      </c>
      <c r="BB2348">
        <v>6110.9600000000009</v>
      </c>
      <c r="BC2348">
        <v>53254.920999999988</v>
      </c>
      <c r="BD2348">
        <v>3733.1590000000001</v>
      </c>
      <c r="BE2348">
        <v>29876.159000000003</v>
      </c>
      <c r="BF2348">
        <v>29598.455999999998</v>
      </c>
      <c r="BG2348">
        <v>228558.56700000004</v>
      </c>
      <c r="BH2348">
        <v>23212.597999999994</v>
      </c>
      <c r="BI2348">
        <v>293262.88999999984</v>
      </c>
      <c r="BJ2348">
        <v>60191.563000000002</v>
      </c>
      <c r="BK2348">
        <v>86429.863477108767</v>
      </c>
      <c r="BL2348">
        <v>3522.9229999999998</v>
      </c>
      <c r="BM2348">
        <v>16735.767</v>
      </c>
    </row>
    <row r="2349" spans="1:65" x14ac:dyDescent="0.25">
      <c r="A2349" t="s">
        <v>2478</v>
      </c>
      <c r="B2349">
        <v>1722245.5776012221</v>
      </c>
      <c r="C2349">
        <v>1066804.682</v>
      </c>
      <c r="D2349">
        <v>2097339.3006253876</v>
      </c>
      <c r="E2349">
        <v>997810.43837461295</v>
      </c>
      <c r="F2349">
        <v>1671490.4383746129</v>
      </c>
      <c r="G2349">
        <v>12880.986000000001</v>
      </c>
      <c r="H2349">
        <v>0</v>
      </c>
      <c r="I2349">
        <v>0</v>
      </c>
      <c r="J2349">
        <v>-53250</v>
      </c>
      <c r="K2349">
        <v>104300</v>
      </c>
      <c r="L2349">
        <v>70829</v>
      </c>
      <c r="M2349">
        <v>22528</v>
      </c>
      <c r="N2349">
        <v>439474.99999999994</v>
      </c>
      <c r="O2349">
        <v>0</v>
      </c>
      <c r="P2349">
        <v>791532</v>
      </c>
      <c r="Q2349">
        <v>215219</v>
      </c>
      <c r="R2349">
        <v>71485</v>
      </c>
      <c r="S2349">
        <v>342046.99999999994</v>
      </c>
      <c r="T2349">
        <v>1373320.9999999998</v>
      </c>
      <c r="U2349">
        <v>342046.99999999994</v>
      </c>
      <c r="V2349">
        <v>221.92999999999998</v>
      </c>
      <c r="W2349">
        <v>0</v>
      </c>
      <c r="X2349">
        <v>0</v>
      </c>
      <c r="Y2349">
        <v>109.3075117370892</v>
      </c>
      <c r="Z2349">
        <v>511933.87500000017</v>
      </c>
      <c r="AA2349">
        <v>150502.38599999997</v>
      </c>
      <c r="AB2349">
        <v>18472.788000000004</v>
      </c>
      <c r="AC2349">
        <v>74664.417999999991</v>
      </c>
      <c r="AD2349">
        <v>8198.880000000001</v>
      </c>
      <c r="AE2349">
        <v>110508.11100000003</v>
      </c>
      <c r="AF2349">
        <v>77846.957000000024</v>
      </c>
      <c r="AG2349">
        <v>84106.372999999905</v>
      </c>
      <c r="AH2349">
        <v>16114.276</v>
      </c>
      <c r="AI2349">
        <v>87875.37099999997</v>
      </c>
      <c r="AJ2349">
        <v>426.57800000000003</v>
      </c>
      <c r="AK2349">
        <v>16584.002</v>
      </c>
      <c r="AL2349">
        <v>8129.3850000000029</v>
      </c>
      <c r="AM2349">
        <v>37760.682999999983</v>
      </c>
      <c r="AN2349">
        <v>16635.618999999999</v>
      </c>
      <c r="AO2349">
        <v>94777.13459999999</v>
      </c>
      <c r="AP2349">
        <v>110941.815</v>
      </c>
      <c r="AQ2349">
        <v>91543.296000000017</v>
      </c>
      <c r="AR2349">
        <v>9669.5490000000027</v>
      </c>
      <c r="AS2349">
        <v>49554.561000000002</v>
      </c>
      <c r="AT2349">
        <v>64239.849999999984</v>
      </c>
      <c r="AU2349">
        <v>244096.69900000008</v>
      </c>
      <c r="AV2349">
        <v>2657.7260000000001</v>
      </c>
      <c r="AW2349">
        <v>15871.146399999998</v>
      </c>
      <c r="AX2349">
        <v>20446.650999999998</v>
      </c>
      <c r="AY2349">
        <v>91529.57699999999</v>
      </c>
      <c r="AZ2349">
        <v>70216.10500000001</v>
      </c>
      <c r="BA2349">
        <v>256659.75299999988</v>
      </c>
      <c r="BB2349">
        <v>6498.0300000000007</v>
      </c>
      <c r="BC2349">
        <v>53066.754000000001</v>
      </c>
      <c r="BD2349">
        <v>3980.4810000000002</v>
      </c>
      <c r="BE2349">
        <v>29618.48</v>
      </c>
      <c r="BF2349">
        <v>32148.142000000014</v>
      </c>
      <c r="BG2349">
        <v>215744.75299999997</v>
      </c>
      <c r="BH2349">
        <v>25327.12899999999</v>
      </c>
      <c r="BI2349">
        <v>292650.21499999985</v>
      </c>
      <c r="BJ2349">
        <v>59609.323000000004</v>
      </c>
      <c r="BK2349">
        <v>83467.839625387045</v>
      </c>
      <c r="BL2349">
        <v>3311.5230000000001</v>
      </c>
      <c r="BM2349">
        <v>16757.748</v>
      </c>
    </row>
    <row r="2350" spans="1:65" x14ac:dyDescent="0.25">
      <c r="A2350" t="s">
        <v>2479</v>
      </c>
      <c r="B2350">
        <v>1706258.4847459923</v>
      </c>
      <c r="C2350">
        <v>1070543.7229999998</v>
      </c>
      <c r="D2350">
        <v>2096928.1814771087</v>
      </c>
      <c r="E2350">
        <v>991397.10452289111</v>
      </c>
      <c r="F2350">
        <v>1652157.1045228911</v>
      </c>
      <c r="G2350">
        <v>2603.1040000000003</v>
      </c>
      <c r="H2350">
        <v>-408.87200000000001</v>
      </c>
      <c r="I2350">
        <v>0</v>
      </c>
      <c r="J2350">
        <v>-45250</v>
      </c>
      <c r="K2350">
        <v>103100</v>
      </c>
      <c r="L2350">
        <v>79283.999999999985</v>
      </c>
      <c r="M2350">
        <v>21200.000000000004</v>
      </c>
      <c r="N2350">
        <v>444954</v>
      </c>
      <c r="O2350">
        <v>0</v>
      </c>
      <c r="P2350">
        <v>781137</v>
      </c>
      <c r="Q2350">
        <v>222099</v>
      </c>
      <c r="R2350">
        <v>68929</v>
      </c>
      <c r="S2350">
        <v>346399</v>
      </c>
      <c r="T2350">
        <v>1374303.9999999998</v>
      </c>
      <c r="U2350">
        <v>346399</v>
      </c>
      <c r="V2350">
        <v>204.51</v>
      </c>
      <c r="W2350">
        <v>118.68</v>
      </c>
      <c r="X2350">
        <v>0</v>
      </c>
      <c r="Y2350">
        <v>110.55524861878453</v>
      </c>
      <c r="Z2350">
        <v>513907.93400000007</v>
      </c>
      <c r="AA2350">
        <v>150257.36200000005</v>
      </c>
      <c r="AB2350">
        <v>17577.497000000003</v>
      </c>
      <c r="AC2350">
        <v>74672.46699999999</v>
      </c>
      <c r="AD2350">
        <v>6295.0459999999994</v>
      </c>
      <c r="AE2350">
        <v>124982.88500000002</v>
      </c>
      <c r="AF2350">
        <v>72823.876999999993</v>
      </c>
      <c r="AG2350">
        <v>83527.958000000028</v>
      </c>
      <c r="AH2350">
        <v>15957.045999999998</v>
      </c>
      <c r="AI2350">
        <v>80992.97600000001</v>
      </c>
      <c r="AJ2350">
        <v>511.00299999999999</v>
      </c>
      <c r="AK2350">
        <v>16660.39</v>
      </c>
      <c r="AL2350">
        <v>9303.623000000005</v>
      </c>
      <c r="AM2350">
        <v>36831.231</v>
      </c>
      <c r="AN2350">
        <v>21210.755200000007</v>
      </c>
      <c r="AO2350">
        <v>92553.240200000015</v>
      </c>
      <c r="AP2350">
        <v>102582.667</v>
      </c>
      <c r="AQ2350">
        <v>93032.534000000014</v>
      </c>
      <c r="AR2350">
        <v>12186.822</v>
      </c>
      <c r="AS2350">
        <v>49232.399000000027</v>
      </c>
      <c r="AT2350">
        <v>66454.073999999993</v>
      </c>
      <c r="AU2350">
        <v>244784.8620000002</v>
      </c>
      <c r="AV2350">
        <v>2830.8738000000003</v>
      </c>
      <c r="AW2350">
        <v>15349.311800000003</v>
      </c>
      <c r="AX2350">
        <v>20384.764000000003</v>
      </c>
      <c r="AY2350">
        <v>92040.757000000012</v>
      </c>
      <c r="AZ2350">
        <v>70034.833999999988</v>
      </c>
      <c r="BA2350">
        <v>255064.53800000003</v>
      </c>
      <c r="BB2350">
        <v>8087.7980000000007</v>
      </c>
      <c r="BC2350">
        <v>52122.884999999995</v>
      </c>
      <c r="BD2350">
        <v>4055.3290000000002</v>
      </c>
      <c r="BE2350">
        <v>29312.329000000002</v>
      </c>
      <c r="BF2350">
        <v>36195.670999999995</v>
      </c>
      <c r="BG2350">
        <v>210812.29799999995</v>
      </c>
      <c r="BH2350">
        <v>27778.668999999987</v>
      </c>
      <c r="BI2350">
        <v>292491.83899999992</v>
      </c>
      <c r="BJ2350">
        <v>58807.143000000004</v>
      </c>
      <c r="BK2350">
        <v>85256.654477108648</v>
      </c>
      <c r="BL2350">
        <v>3558.297</v>
      </c>
      <c r="BM2350">
        <v>16949.264999999999</v>
      </c>
    </row>
    <row r="2351" spans="1:65" x14ac:dyDescent="0.25">
      <c r="A2351" t="s">
        <v>2480</v>
      </c>
      <c r="B2351">
        <v>1704629.9177742475</v>
      </c>
      <c r="C2351">
        <v>1025834.2040000001</v>
      </c>
      <c r="D2351">
        <v>2132705.6714981087</v>
      </c>
      <c r="E2351">
        <v>1072505.7715018911</v>
      </c>
      <c r="F2351">
        <v>1669115.7715018911</v>
      </c>
      <c r="G2351">
        <v>652.30600000000004</v>
      </c>
      <c r="H2351">
        <v>-352.334</v>
      </c>
      <c r="I2351">
        <v>0</v>
      </c>
      <c r="J2351">
        <v>-34500</v>
      </c>
      <c r="K2351">
        <v>105200</v>
      </c>
      <c r="L2351">
        <v>60305</v>
      </c>
      <c r="M2351">
        <v>21584.000000000004</v>
      </c>
      <c r="N2351">
        <v>425198</v>
      </c>
      <c r="O2351">
        <v>0</v>
      </c>
      <c r="P2351">
        <v>779821</v>
      </c>
      <c r="Q2351">
        <v>139230.00000000003</v>
      </c>
      <c r="R2351">
        <v>108497</v>
      </c>
      <c r="S2351">
        <v>266014</v>
      </c>
      <c r="T2351">
        <v>1373820.9999999998</v>
      </c>
      <c r="U2351">
        <v>266014</v>
      </c>
      <c r="V2351">
        <v>197.71</v>
      </c>
      <c r="W2351">
        <v>92.68</v>
      </c>
      <c r="X2351">
        <v>0</v>
      </c>
      <c r="Y2351">
        <v>108.09391304347825</v>
      </c>
      <c r="Z2351">
        <v>517310.6190000003</v>
      </c>
      <c r="AA2351">
        <v>150639.32499999992</v>
      </c>
      <c r="AB2351">
        <v>17150.282000000007</v>
      </c>
      <c r="AC2351">
        <v>75914.330999999991</v>
      </c>
      <c r="AD2351">
        <v>6434.4839999999986</v>
      </c>
      <c r="AE2351">
        <v>154224.00900000002</v>
      </c>
      <c r="AF2351">
        <v>56180.546999999962</v>
      </c>
      <c r="AG2351">
        <v>83248.823000000033</v>
      </c>
      <c r="AH2351">
        <v>17246.146000000001</v>
      </c>
      <c r="AI2351">
        <v>81429.13499999998</v>
      </c>
      <c r="AJ2351">
        <v>548.15500000000009</v>
      </c>
      <c r="AK2351">
        <v>16850.022000000001</v>
      </c>
      <c r="AL2351">
        <v>8835.9270000000051</v>
      </c>
      <c r="AM2351">
        <v>37001.585000000014</v>
      </c>
      <c r="AN2351">
        <v>21547.608600000007</v>
      </c>
      <c r="AO2351">
        <v>94331.106400000004</v>
      </c>
      <c r="AP2351">
        <v>60896.689000000013</v>
      </c>
      <c r="AQ2351">
        <v>93896.000000000073</v>
      </c>
      <c r="AR2351">
        <v>16577.917000000005</v>
      </c>
      <c r="AS2351">
        <v>48525.523999999976</v>
      </c>
      <c r="AT2351">
        <v>65457.768999999993</v>
      </c>
      <c r="AU2351">
        <v>252233.08900000007</v>
      </c>
      <c r="AV2351">
        <v>2649.9674000000005</v>
      </c>
      <c r="AW2351">
        <v>15577.5376</v>
      </c>
      <c r="AX2351">
        <v>23068.046999999999</v>
      </c>
      <c r="AY2351">
        <v>90306.820999999996</v>
      </c>
      <c r="AZ2351">
        <v>68485.487000000037</v>
      </c>
      <c r="BA2351">
        <v>255584.67099999991</v>
      </c>
      <c r="BB2351">
        <v>8551.7639999999992</v>
      </c>
      <c r="BC2351">
        <v>50628.293000000005</v>
      </c>
      <c r="BD2351">
        <v>4197.1750000000002</v>
      </c>
      <c r="BE2351">
        <v>29751.175000000003</v>
      </c>
      <c r="BF2351">
        <v>37968.652000000002</v>
      </c>
      <c r="BG2351">
        <v>212161.99500000005</v>
      </c>
      <c r="BH2351">
        <v>31618.669000000009</v>
      </c>
      <c r="BI2351">
        <v>291054.85199999996</v>
      </c>
      <c r="BJ2351">
        <v>57581.205999999998</v>
      </c>
      <c r="BK2351">
        <v>82571.886498109379</v>
      </c>
      <c r="BL2351">
        <v>3527.0929999999998</v>
      </c>
      <c r="BM2351">
        <v>16775.491000000002</v>
      </c>
    </row>
    <row r="2352" spans="1:65" x14ac:dyDescent="0.25">
      <c r="A2352" t="s">
        <v>2481</v>
      </c>
      <c r="B2352">
        <v>1708860.8982685672</v>
      </c>
      <c r="C2352">
        <v>1035638.1839999999</v>
      </c>
      <c r="D2352">
        <v>2174380.0055183545</v>
      </c>
      <c r="E2352">
        <v>1106859.1044816468</v>
      </c>
      <c r="F2352">
        <v>1693619.1044816468</v>
      </c>
      <c r="G2352">
        <v>4178.4719999999998</v>
      </c>
      <c r="H2352">
        <v>-235.46199999999999</v>
      </c>
      <c r="I2352">
        <v>0</v>
      </c>
      <c r="J2352">
        <v>-46750</v>
      </c>
      <c r="K2352">
        <v>108135</v>
      </c>
      <c r="L2352">
        <v>27806</v>
      </c>
      <c r="M2352">
        <v>22915.999999999996</v>
      </c>
      <c r="N2352">
        <v>373721</v>
      </c>
      <c r="O2352">
        <v>0</v>
      </c>
      <c r="P2352">
        <v>739761</v>
      </c>
      <c r="Q2352">
        <v>40532</v>
      </c>
      <c r="R2352">
        <v>170430</v>
      </c>
      <c r="S2352">
        <v>171583</v>
      </c>
      <c r="T2352">
        <v>1311718.0000000002</v>
      </c>
      <c r="U2352">
        <v>171583</v>
      </c>
      <c r="V2352">
        <v>213.08</v>
      </c>
      <c r="W2352">
        <v>91.08</v>
      </c>
      <c r="X2352">
        <v>0</v>
      </c>
      <c r="Y2352">
        <v>105.13219251336899</v>
      </c>
      <c r="Z2352">
        <v>519629.28500000009</v>
      </c>
      <c r="AA2352">
        <v>151325.47300000009</v>
      </c>
      <c r="AB2352">
        <v>18511.672999999999</v>
      </c>
      <c r="AC2352">
        <v>77071.713999999993</v>
      </c>
      <c r="AD2352">
        <v>9231.2160000000003</v>
      </c>
      <c r="AE2352">
        <v>168800.08399999997</v>
      </c>
      <c r="AF2352">
        <v>55917.174000000014</v>
      </c>
      <c r="AG2352">
        <v>82431.083999999973</v>
      </c>
      <c r="AH2352">
        <v>19985.238999999998</v>
      </c>
      <c r="AI2352">
        <v>80391.841000000029</v>
      </c>
      <c r="AJ2352">
        <v>504.85399999999998</v>
      </c>
      <c r="AK2352">
        <v>17306.626</v>
      </c>
      <c r="AL2352">
        <v>9390.8860000000022</v>
      </c>
      <c r="AM2352">
        <v>38075.151999999965</v>
      </c>
      <c r="AN2352">
        <v>21346.967599999996</v>
      </c>
      <c r="AO2352">
        <v>106587.52779999989</v>
      </c>
      <c r="AP2352">
        <v>57038.501999999993</v>
      </c>
      <c r="AQ2352">
        <v>94759.942999999999</v>
      </c>
      <c r="AR2352">
        <v>15971.773000000005</v>
      </c>
      <c r="AS2352">
        <v>48841.151999999973</v>
      </c>
      <c r="AT2352">
        <v>65096.480999999971</v>
      </c>
      <c r="AU2352">
        <v>249952.56000000003</v>
      </c>
      <c r="AV2352">
        <v>3082.0154000000002</v>
      </c>
      <c r="AW2352">
        <v>15475.002199999999</v>
      </c>
      <c r="AX2352">
        <v>24541.827000000005</v>
      </c>
      <c r="AY2352">
        <v>90352.157999999996</v>
      </c>
      <c r="AZ2352">
        <v>64776.529000000002</v>
      </c>
      <c r="BA2352">
        <v>256855.80899999986</v>
      </c>
      <c r="BB2352">
        <v>8917.33</v>
      </c>
      <c r="BC2352">
        <v>50848.636000000006</v>
      </c>
      <c r="BD2352">
        <v>4416.4279999999999</v>
      </c>
      <c r="BE2352">
        <v>29387.428</v>
      </c>
      <c r="BF2352">
        <v>40641.489999999991</v>
      </c>
      <c r="BG2352">
        <v>225941.16899999999</v>
      </c>
      <c r="BH2352">
        <v>33784.241000000009</v>
      </c>
      <c r="BI2352">
        <v>291118.86100000032</v>
      </c>
      <c r="BJ2352">
        <v>59219.599000000002</v>
      </c>
      <c r="BK2352">
        <v>81619.008518353439</v>
      </c>
      <c r="BL2352">
        <v>3634.674</v>
      </c>
      <c r="BM2352">
        <v>17238.776999999998</v>
      </c>
    </row>
    <row r="2353" spans="1:65" x14ac:dyDescent="0.25">
      <c r="A2353" t="s">
        <v>2482</v>
      </c>
      <c r="B2353">
        <v>1721969.554277597</v>
      </c>
      <c r="C2353">
        <v>1037160.2820000001</v>
      </c>
      <c r="D2353">
        <v>2193542.3614981081</v>
      </c>
      <c r="E2353">
        <v>1125819.4375018913</v>
      </c>
      <c r="F2353">
        <v>1704739.4375018913</v>
      </c>
      <c r="G2353">
        <v>7087.3329999999996</v>
      </c>
      <c r="H2353">
        <v>-14.22</v>
      </c>
      <c r="I2353">
        <v>0</v>
      </c>
      <c r="J2353">
        <v>-58500</v>
      </c>
      <c r="K2353">
        <v>126439</v>
      </c>
      <c r="L2353">
        <v>8942</v>
      </c>
      <c r="M2353">
        <v>25163.999999999996</v>
      </c>
      <c r="N2353">
        <v>345437</v>
      </c>
      <c r="O2353">
        <v>0</v>
      </c>
      <c r="P2353">
        <v>728825</v>
      </c>
      <c r="Q2353">
        <v>11594</v>
      </c>
      <c r="R2353">
        <v>237292</v>
      </c>
      <c r="S2353">
        <v>163196.99999999997</v>
      </c>
      <c r="T2353">
        <v>1320496</v>
      </c>
      <c r="U2353">
        <v>163196.99999999997</v>
      </c>
      <c r="V2353">
        <v>219.11</v>
      </c>
      <c r="W2353">
        <v>93.49</v>
      </c>
      <c r="X2353">
        <v>0</v>
      </c>
      <c r="Y2353">
        <v>102.41666666666667</v>
      </c>
      <c r="Z2353">
        <v>519162.80800000008</v>
      </c>
      <c r="AA2353">
        <v>152509.10800000007</v>
      </c>
      <c r="AB2353">
        <v>19041.318999999996</v>
      </c>
      <c r="AC2353">
        <v>78603.614999999991</v>
      </c>
      <c r="AD2353">
        <v>7088.6089999999995</v>
      </c>
      <c r="AE2353">
        <v>172686.41699999993</v>
      </c>
      <c r="AF2353">
        <v>57475.701999999976</v>
      </c>
      <c r="AG2353">
        <v>82123.39</v>
      </c>
      <c r="AH2353">
        <v>22913.044999999998</v>
      </c>
      <c r="AI2353">
        <v>80589.402000000031</v>
      </c>
      <c r="AJ2353">
        <v>515.5920000000001</v>
      </c>
      <c r="AK2353">
        <v>17647.357</v>
      </c>
      <c r="AL2353">
        <v>10486.873999999998</v>
      </c>
      <c r="AM2353">
        <v>38759.819000000003</v>
      </c>
      <c r="AN2353">
        <v>22567.290399999994</v>
      </c>
      <c r="AO2353">
        <v>107344.51379999996</v>
      </c>
      <c r="AP2353">
        <v>57852.765000000007</v>
      </c>
      <c r="AQ2353">
        <v>95282.504000000059</v>
      </c>
      <c r="AR2353">
        <v>15299.71100000001</v>
      </c>
      <c r="AS2353">
        <v>49329.418000000027</v>
      </c>
      <c r="AT2353">
        <v>62416.347999999991</v>
      </c>
      <c r="AU2353">
        <v>249820.30099999998</v>
      </c>
      <c r="AV2353">
        <v>2956.6765999999998</v>
      </c>
      <c r="AW2353">
        <v>15859.5072</v>
      </c>
      <c r="AX2353">
        <v>22072.741999999998</v>
      </c>
      <c r="AY2353">
        <v>93193.59199999999</v>
      </c>
      <c r="AZ2353">
        <v>63502.215000000011</v>
      </c>
      <c r="BA2353">
        <v>258083.94299999997</v>
      </c>
      <c r="BB2353">
        <v>10263.788</v>
      </c>
      <c r="BC2353">
        <v>50858.712999999996</v>
      </c>
      <c r="BD2353">
        <v>4783.4320000000007</v>
      </c>
      <c r="BE2353">
        <v>29386.432999999997</v>
      </c>
      <c r="BF2353">
        <v>41760.010999999999</v>
      </c>
      <c r="BG2353">
        <v>231390.22699999996</v>
      </c>
      <c r="BH2353">
        <v>34812.261000000006</v>
      </c>
      <c r="BI2353">
        <v>293950.32000000007</v>
      </c>
      <c r="BJ2353">
        <v>58240.733</v>
      </c>
      <c r="BK2353">
        <v>79526.513498108718</v>
      </c>
      <c r="BL2353">
        <v>3948.3599999999997</v>
      </c>
      <c r="BM2353">
        <v>16597.268</v>
      </c>
    </row>
    <row r="2354" spans="1:65" x14ac:dyDescent="0.25">
      <c r="A2354" t="s">
        <v>2483</v>
      </c>
      <c r="B2354">
        <v>1723652.9046169519</v>
      </c>
      <c r="C2354">
        <v>1072928.713</v>
      </c>
      <c r="D2354">
        <v>2196713.7274771091</v>
      </c>
      <c r="E2354">
        <v>1090928.4385228909</v>
      </c>
      <c r="F2354">
        <v>1679758.4385228909</v>
      </c>
      <c r="G2354">
        <v>20071.174999999999</v>
      </c>
      <c r="H2354">
        <v>-199.959</v>
      </c>
      <c r="I2354">
        <v>0</v>
      </c>
      <c r="J2354">
        <v>-38250</v>
      </c>
      <c r="K2354">
        <v>96800.000000000015</v>
      </c>
      <c r="L2354">
        <v>50316</v>
      </c>
      <c r="M2354">
        <v>18400</v>
      </c>
      <c r="N2354">
        <v>423735</v>
      </c>
      <c r="O2354">
        <v>0</v>
      </c>
      <c r="P2354">
        <v>745992</v>
      </c>
      <c r="Q2354">
        <v>92432</v>
      </c>
      <c r="R2354">
        <v>112181</v>
      </c>
      <c r="S2354">
        <v>207631.99999999997</v>
      </c>
      <c r="T2354">
        <v>1332224</v>
      </c>
      <c r="U2354">
        <v>207631.99999999997</v>
      </c>
      <c r="V2354">
        <v>244.09000000000003</v>
      </c>
      <c r="W2354">
        <v>88.26</v>
      </c>
      <c r="X2354">
        <v>0</v>
      </c>
      <c r="Y2354">
        <v>107.29614379084965</v>
      </c>
      <c r="Z2354">
        <v>520379.82200000016</v>
      </c>
      <c r="AA2354">
        <v>152454.26099999997</v>
      </c>
      <c r="AB2354">
        <v>18847.606</v>
      </c>
      <c r="AC2354">
        <v>79540.150999999998</v>
      </c>
      <c r="AD2354">
        <v>7467.6329999999989</v>
      </c>
      <c r="AE2354">
        <v>180600.90500000003</v>
      </c>
      <c r="AF2354">
        <v>58388.074999999968</v>
      </c>
      <c r="AG2354">
        <v>83449.137999999919</v>
      </c>
      <c r="AH2354">
        <v>28069.095999999998</v>
      </c>
      <c r="AI2354">
        <v>78903.09600000002</v>
      </c>
      <c r="AJ2354">
        <v>565.255</v>
      </c>
      <c r="AK2354">
        <v>17922.709000000006</v>
      </c>
      <c r="AL2354">
        <v>13234.575999999999</v>
      </c>
      <c r="AM2354">
        <v>38910.592999999993</v>
      </c>
      <c r="AN2354">
        <v>23276.4372</v>
      </c>
      <c r="AO2354">
        <v>108359.90820000003</v>
      </c>
      <c r="AP2354">
        <v>59075.94200000001</v>
      </c>
      <c r="AQ2354">
        <v>95239.938999999955</v>
      </c>
      <c r="AR2354">
        <v>14077.147000000008</v>
      </c>
      <c r="AS2354">
        <v>49734.868999999999</v>
      </c>
      <c r="AT2354">
        <v>67044.023000000016</v>
      </c>
      <c r="AU2354">
        <v>241452.01900000003</v>
      </c>
      <c r="AV2354">
        <v>3776.3698000000004</v>
      </c>
      <c r="AW2354">
        <v>15274.624800000001</v>
      </c>
      <c r="AX2354">
        <v>23170.449000000001</v>
      </c>
      <c r="AY2354">
        <v>92713.493000000002</v>
      </c>
      <c r="AZ2354">
        <v>77025.979000000021</v>
      </c>
      <c r="BA2354">
        <v>257466.53500000018</v>
      </c>
      <c r="BB2354">
        <v>11334.001999999999</v>
      </c>
      <c r="BC2354">
        <v>51093.897000000004</v>
      </c>
      <c r="BD2354">
        <v>4347.24</v>
      </c>
      <c r="BE2354">
        <v>29305.239000000001</v>
      </c>
      <c r="BF2354">
        <v>42087.892999999996</v>
      </c>
      <c r="BG2354">
        <v>234153.43900000004</v>
      </c>
      <c r="BH2354">
        <v>38416.255999999994</v>
      </c>
      <c r="BI2354">
        <v>293453.853</v>
      </c>
      <c r="BJ2354">
        <v>58396.436999999998</v>
      </c>
      <c r="BK2354">
        <v>80032.506477109098</v>
      </c>
      <c r="BL2354">
        <v>3948.4749999999999</v>
      </c>
      <c r="BM2354">
        <v>16652.552</v>
      </c>
    </row>
    <row r="2355" spans="1:65" x14ac:dyDescent="0.25">
      <c r="A2355" t="s">
        <v>2484</v>
      </c>
      <c r="B2355">
        <v>1722458.1322187572</v>
      </c>
      <c r="C2355">
        <v>1078707.6390000002</v>
      </c>
      <c r="D2355">
        <v>2169673.6674981089</v>
      </c>
      <c r="E2355">
        <v>1059641.438501891</v>
      </c>
      <c r="F2355">
        <v>1646191.438501891</v>
      </c>
      <c r="G2355">
        <v>319.916</v>
      </c>
      <c r="H2355">
        <v>-743.88199999999995</v>
      </c>
      <c r="I2355">
        <v>5750</v>
      </c>
      <c r="J2355">
        <v>0</v>
      </c>
      <c r="K2355">
        <v>112200</v>
      </c>
      <c r="L2355">
        <v>35461</v>
      </c>
      <c r="M2355">
        <v>20880</v>
      </c>
      <c r="N2355">
        <v>446426.99999999988</v>
      </c>
      <c r="O2355">
        <v>0</v>
      </c>
      <c r="P2355">
        <v>711249</v>
      </c>
      <c r="Q2355">
        <v>79632</v>
      </c>
      <c r="R2355">
        <v>111356.00000000001</v>
      </c>
      <c r="S2355">
        <v>212712</v>
      </c>
      <c r="T2355">
        <v>1304492.9999999998</v>
      </c>
      <c r="U2355">
        <v>212712</v>
      </c>
      <c r="V2355">
        <v>198.22</v>
      </c>
      <c r="W2355">
        <v>43.15</v>
      </c>
      <c r="X2355">
        <v>150</v>
      </c>
      <c r="Y2355">
        <v>0</v>
      </c>
      <c r="Z2355">
        <v>522717.86900000018</v>
      </c>
      <c r="AA2355">
        <v>152970.11400000003</v>
      </c>
      <c r="AB2355">
        <v>18440.847000000002</v>
      </c>
      <c r="AC2355">
        <v>80032.565999999977</v>
      </c>
      <c r="AD2355">
        <v>6005.6549999999997</v>
      </c>
      <c r="AE2355">
        <v>172288.15599999996</v>
      </c>
      <c r="AF2355">
        <v>50558.564999999995</v>
      </c>
      <c r="AG2355">
        <v>92913.05399999996</v>
      </c>
      <c r="AH2355">
        <v>26410.187000000005</v>
      </c>
      <c r="AI2355">
        <v>77532.256000000008</v>
      </c>
      <c r="AJ2355">
        <v>667.01299999999992</v>
      </c>
      <c r="AK2355">
        <v>17862.910000000003</v>
      </c>
      <c r="AL2355">
        <v>9129.7090000000044</v>
      </c>
      <c r="AM2355">
        <v>38660.538000000008</v>
      </c>
      <c r="AN2355">
        <v>29489.281800000001</v>
      </c>
      <c r="AO2355">
        <v>123266.13959999991</v>
      </c>
      <c r="AP2355">
        <v>56069.499999999985</v>
      </c>
      <c r="AQ2355">
        <v>94084.741000000024</v>
      </c>
      <c r="AR2355">
        <v>14860.316000000003</v>
      </c>
      <c r="AS2355">
        <v>49953.196000000018</v>
      </c>
      <c r="AT2355">
        <v>71312.691000000006</v>
      </c>
      <c r="AU2355">
        <v>218023.08400000003</v>
      </c>
      <c r="AV2355">
        <v>4257.1202000000003</v>
      </c>
      <c r="AW2355">
        <v>14698.436399999999</v>
      </c>
      <c r="AX2355">
        <v>25715.111999999994</v>
      </c>
      <c r="AY2355">
        <v>91748.768999999986</v>
      </c>
      <c r="AZ2355">
        <v>79218.453999999998</v>
      </c>
      <c r="BA2355">
        <v>237176.56100000005</v>
      </c>
      <c r="BB2355">
        <v>12285.347000000002</v>
      </c>
      <c r="BC2355">
        <v>53641.690999999992</v>
      </c>
      <c r="BD2355">
        <v>4096.1970000000001</v>
      </c>
      <c r="BE2355">
        <v>29948.196000000004</v>
      </c>
      <c r="BF2355">
        <v>42187.229999999996</v>
      </c>
      <c r="BG2355">
        <v>236009.15100000004</v>
      </c>
      <c r="BH2355">
        <v>43116.914000000004</v>
      </c>
      <c r="BI2355">
        <v>293917.65900000022</v>
      </c>
      <c r="BJ2355">
        <v>57919.157999999996</v>
      </c>
      <c r="BK2355">
        <v>77958.166498108782</v>
      </c>
      <c r="BL2355">
        <v>4250.473</v>
      </c>
      <c r="BM2355">
        <v>16988.283000000003</v>
      </c>
    </row>
    <row r="2356" spans="1:65" x14ac:dyDescent="0.25">
      <c r="A2356" t="s">
        <v>2485</v>
      </c>
      <c r="B2356">
        <v>1711729.2990830161</v>
      </c>
      <c r="C2356">
        <v>1085736.388</v>
      </c>
      <c r="D2356">
        <v>2196765.1244981098</v>
      </c>
      <c r="E2356">
        <v>1078661.7715018911</v>
      </c>
      <c r="F2356">
        <v>1664551.7715018911</v>
      </c>
      <c r="G2356">
        <v>444.17200000000008</v>
      </c>
      <c r="H2356">
        <v>-362.17</v>
      </c>
      <c r="I2356">
        <v>0</v>
      </c>
      <c r="J2356">
        <v>0</v>
      </c>
      <c r="K2356">
        <v>119300.00000000001</v>
      </c>
      <c r="L2356">
        <v>22958</v>
      </c>
      <c r="M2356">
        <v>17224</v>
      </c>
      <c r="N2356">
        <v>427392.99999999994</v>
      </c>
      <c r="O2356">
        <v>0</v>
      </c>
      <c r="P2356">
        <v>709240</v>
      </c>
      <c r="Q2356">
        <v>40556.000000000007</v>
      </c>
      <c r="R2356">
        <v>129457</v>
      </c>
      <c r="S2356">
        <v>177079.99999999997</v>
      </c>
      <c r="T2356">
        <v>1289048.0000000002</v>
      </c>
      <c r="U2356">
        <v>177079.99999999997</v>
      </c>
      <c r="V2356">
        <v>196.84999999999997</v>
      </c>
      <c r="W2356">
        <v>70.680000000000007</v>
      </c>
      <c r="X2356">
        <v>0</v>
      </c>
      <c r="Y2356">
        <v>0</v>
      </c>
      <c r="Z2356">
        <v>524831.03099999984</v>
      </c>
      <c r="AA2356">
        <v>151260.78100000002</v>
      </c>
      <c r="AB2356">
        <v>19533.583000000002</v>
      </c>
      <c r="AC2356">
        <v>78683.192999999999</v>
      </c>
      <c r="AD2356">
        <v>5791.4449999999997</v>
      </c>
      <c r="AE2356">
        <v>182288.58100000001</v>
      </c>
      <c r="AF2356">
        <v>50456.230999999992</v>
      </c>
      <c r="AG2356">
        <v>103153.35299999999</v>
      </c>
      <c r="AH2356">
        <v>21702.816999999995</v>
      </c>
      <c r="AI2356">
        <v>79248.73599999999</v>
      </c>
      <c r="AJ2356">
        <v>754.14400000000012</v>
      </c>
      <c r="AK2356">
        <v>17683.687000000005</v>
      </c>
      <c r="AL2356">
        <v>9906.6530000000002</v>
      </c>
      <c r="AM2356">
        <v>38659.233999999997</v>
      </c>
      <c r="AN2356">
        <v>30183.514999999992</v>
      </c>
      <c r="AO2356">
        <v>127986.512</v>
      </c>
      <c r="AP2356">
        <v>55245.344000000019</v>
      </c>
      <c r="AQ2356">
        <v>93495.362999999983</v>
      </c>
      <c r="AR2356">
        <v>20406.51500000001</v>
      </c>
      <c r="AS2356">
        <v>48445.798000000032</v>
      </c>
      <c r="AT2356">
        <v>69968.565999999963</v>
      </c>
      <c r="AU2356">
        <v>224850.84500000006</v>
      </c>
      <c r="AV2356">
        <v>4337.7060000000001</v>
      </c>
      <c r="AW2356">
        <v>14265.238000000001</v>
      </c>
      <c r="AX2356">
        <v>24454.474000000002</v>
      </c>
      <c r="AY2356">
        <v>92253.417000000016</v>
      </c>
      <c r="AZ2356">
        <v>79319.127000000051</v>
      </c>
      <c r="BA2356">
        <v>239470.25500000006</v>
      </c>
      <c r="BB2356">
        <v>13287.600999999999</v>
      </c>
      <c r="BC2356">
        <v>55154.858999999997</v>
      </c>
      <c r="BD2356">
        <v>4011.6769999999997</v>
      </c>
      <c r="BE2356">
        <v>30250.675999999999</v>
      </c>
      <c r="BF2356">
        <v>44078.737000000008</v>
      </c>
      <c r="BG2356">
        <v>233998.6339999999</v>
      </c>
      <c r="BH2356">
        <v>44875.956000000013</v>
      </c>
      <c r="BI2356">
        <v>291197.81400000001</v>
      </c>
      <c r="BJ2356">
        <v>58144.072</v>
      </c>
      <c r="BK2356">
        <v>77457.983498108923</v>
      </c>
      <c r="BL2356">
        <v>4447.1939999999995</v>
      </c>
      <c r="BM2356">
        <v>16960.164999999997</v>
      </c>
    </row>
    <row r="2357" spans="1:65" x14ac:dyDescent="0.25">
      <c r="A2357" t="s">
        <v>2486</v>
      </c>
      <c r="B2357">
        <v>1709204.6200932104</v>
      </c>
      <c r="C2357">
        <v>1073881.2050000001</v>
      </c>
      <c r="D2357">
        <v>2217690.2195183532</v>
      </c>
      <c r="E2357">
        <v>1111128.4374816469</v>
      </c>
      <c r="F2357">
        <v>1686888.4374816469</v>
      </c>
      <c r="G2357">
        <v>726.68899999999996</v>
      </c>
      <c r="H2357">
        <v>-204.72500000000002</v>
      </c>
      <c r="I2357">
        <v>0</v>
      </c>
      <c r="J2357">
        <v>-40250</v>
      </c>
      <c r="K2357">
        <v>112300.00000000001</v>
      </c>
      <c r="L2357">
        <v>22724.000000000004</v>
      </c>
      <c r="M2357">
        <v>12900</v>
      </c>
      <c r="N2357">
        <v>403726</v>
      </c>
      <c r="O2357">
        <v>0</v>
      </c>
      <c r="P2357">
        <v>687616.00000000012</v>
      </c>
      <c r="Q2357">
        <v>15980</v>
      </c>
      <c r="R2357">
        <v>172254</v>
      </c>
      <c r="S2357">
        <v>141180</v>
      </c>
      <c r="T2357">
        <v>1286320.0000000002</v>
      </c>
      <c r="U2357">
        <v>141180</v>
      </c>
      <c r="V2357">
        <v>199.61</v>
      </c>
      <c r="W2357">
        <v>73.260000000000005</v>
      </c>
      <c r="X2357">
        <v>0</v>
      </c>
      <c r="Y2357">
        <v>108.01242236024845</v>
      </c>
      <c r="Z2357">
        <v>527592.58899999992</v>
      </c>
      <c r="AA2357">
        <v>150121.09999999992</v>
      </c>
      <c r="AB2357">
        <v>20714.172999999999</v>
      </c>
      <c r="AC2357">
        <v>77614.414999999994</v>
      </c>
      <c r="AD2357">
        <v>5950.5669999999991</v>
      </c>
      <c r="AE2357">
        <v>179821.77599999995</v>
      </c>
      <c r="AF2357">
        <v>51669.08799999996</v>
      </c>
      <c r="AG2357">
        <v>104279.58499999995</v>
      </c>
      <c r="AH2357">
        <v>17543.062999999998</v>
      </c>
      <c r="AI2357">
        <v>81463.098000000013</v>
      </c>
      <c r="AJ2357">
        <v>849.89599999999996</v>
      </c>
      <c r="AK2357">
        <v>17448.02</v>
      </c>
      <c r="AL2357">
        <v>9364.3230000000021</v>
      </c>
      <c r="AM2357">
        <v>38750.807000000008</v>
      </c>
      <c r="AN2357">
        <v>28914.094400000002</v>
      </c>
      <c r="AO2357">
        <v>127892.1617999999</v>
      </c>
      <c r="AP2357">
        <v>51815.121999999974</v>
      </c>
      <c r="AQ2357">
        <v>91602.810000000012</v>
      </c>
      <c r="AR2357">
        <v>20650.23</v>
      </c>
      <c r="AS2357">
        <v>47473.24000000002</v>
      </c>
      <c r="AT2357">
        <v>62749.993999999984</v>
      </c>
      <c r="AU2357">
        <v>226910.66199999987</v>
      </c>
      <c r="AV2357">
        <v>3902.7975999999999</v>
      </c>
      <c r="AW2357">
        <v>14425.2912</v>
      </c>
      <c r="AX2357">
        <v>23840.440999999999</v>
      </c>
      <c r="AY2357">
        <v>92479.636999999988</v>
      </c>
      <c r="AZ2357">
        <v>75992.973000000027</v>
      </c>
      <c r="BA2357">
        <v>266980.50000000017</v>
      </c>
      <c r="BB2357">
        <v>11861.045999999998</v>
      </c>
      <c r="BC2357">
        <v>54521.791999999987</v>
      </c>
      <c r="BD2357">
        <v>3934.576</v>
      </c>
      <c r="BE2357">
        <v>29732.574000000001</v>
      </c>
      <c r="BF2357">
        <v>45502.173999999999</v>
      </c>
      <c r="BG2357">
        <v>232442.06199999992</v>
      </c>
      <c r="BH2357">
        <v>47394.624000000003</v>
      </c>
      <c r="BI2357">
        <v>289089.14199999999</v>
      </c>
      <c r="BJ2357">
        <v>58663.948000000004</v>
      </c>
      <c r="BK2357">
        <v>77773.61451835357</v>
      </c>
      <c r="BL2357">
        <v>4975.4859999999999</v>
      </c>
      <c r="BM2357">
        <v>16867.932000000001</v>
      </c>
    </row>
    <row r="2358" spans="1:65" x14ac:dyDescent="0.25">
      <c r="A2358" t="s">
        <v>2487</v>
      </c>
      <c r="B2358">
        <v>1692504.0212493427</v>
      </c>
      <c r="C2358">
        <v>1053076.2520000001</v>
      </c>
      <c r="D2358">
        <v>2224790.6244379082</v>
      </c>
      <c r="E2358">
        <v>1140019.4375620913</v>
      </c>
      <c r="F2358">
        <v>1694979.4375620913</v>
      </c>
      <c r="G2358">
        <v>3081.2289999999998</v>
      </c>
      <c r="H2358">
        <v>-797.83399999999995</v>
      </c>
      <c r="I2358">
        <v>0</v>
      </c>
      <c r="J2358">
        <v>-59000</v>
      </c>
      <c r="K2358">
        <v>102400</v>
      </c>
      <c r="L2358">
        <v>47937</v>
      </c>
      <c r="M2358">
        <v>10600</v>
      </c>
      <c r="N2358">
        <v>448467.99999999988</v>
      </c>
      <c r="O2358">
        <v>0</v>
      </c>
      <c r="P2358">
        <v>706665</v>
      </c>
      <c r="Q2358">
        <v>47507.999999999993</v>
      </c>
      <c r="R2358">
        <v>130055.00000000003</v>
      </c>
      <c r="S2358">
        <v>160507.99999999997</v>
      </c>
      <c r="T2358">
        <v>1333125</v>
      </c>
      <c r="U2358">
        <v>160507.99999999997</v>
      </c>
      <c r="V2358">
        <v>217.19</v>
      </c>
      <c r="W2358">
        <v>64.3</v>
      </c>
      <c r="X2358">
        <v>0</v>
      </c>
      <c r="Y2358">
        <v>103.87711864406779</v>
      </c>
      <c r="Z2358">
        <v>527407.3629999999</v>
      </c>
      <c r="AA2358">
        <v>149086.17599999998</v>
      </c>
      <c r="AB2358">
        <v>22071.357</v>
      </c>
      <c r="AC2358">
        <v>76125.187999999995</v>
      </c>
      <c r="AD2358">
        <v>6298.6590000000015</v>
      </c>
      <c r="AE2358">
        <v>178590.74399999998</v>
      </c>
      <c r="AF2358">
        <v>50702.23799999999</v>
      </c>
      <c r="AG2358">
        <v>103116.68499999994</v>
      </c>
      <c r="AH2358">
        <v>17547.512000000002</v>
      </c>
      <c r="AI2358">
        <v>80996.271000000022</v>
      </c>
      <c r="AJ2358">
        <v>674.26799999999992</v>
      </c>
      <c r="AK2358">
        <v>17385.235999999997</v>
      </c>
      <c r="AL2358">
        <v>9425.6769999999979</v>
      </c>
      <c r="AM2358">
        <v>38892.43299999999</v>
      </c>
      <c r="AN2358">
        <v>26972.686799999999</v>
      </c>
      <c r="AO2358">
        <v>127943.193</v>
      </c>
      <c r="AP2358">
        <v>24680.969000000005</v>
      </c>
      <c r="AQ2358">
        <v>88900.677000000011</v>
      </c>
      <c r="AR2358">
        <v>19883.796999999995</v>
      </c>
      <c r="AS2358">
        <v>46768.672000000013</v>
      </c>
      <c r="AT2358">
        <v>63635.953999999991</v>
      </c>
      <c r="AU2358">
        <v>233441.72300000003</v>
      </c>
      <c r="AV2358">
        <v>3650.2952</v>
      </c>
      <c r="AW2358">
        <v>14505.834000000003</v>
      </c>
      <c r="AX2358">
        <v>24090.851999999999</v>
      </c>
      <c r="AY2358">
        <v>92998.844000000012</v>
      </c>
      <c r="AZ2358">
        <v>82391.540000000095</v>
      </c>
      <c r="BA2358">
        <v>285572.80799999973</v>
      </c>
      <c r="BB2358">
        <v>10969.392</v>
      </c>
      <c r="BC2358">
        <v>52810.553</v>
      </c>
      <c r="BD2358">
        <v>4320.5480000000007</v>
      </c>
      <c r="BE2358">
        <v>28725.549000000006</v>
      </c>
      <c r="BF2358">
        <v>47331.395999999993</v>
      </c>
      <c r="BG2358">
        <v>230640.89999999985</v>
      </c>
      <c r="BH2358">
        <v>48351.807000000015</v>
      </c>
      <c r="BI2358">
        <v>285691.23000000016</v>
      </c>
      <c r="BJ2358">
        <v>57872.866999999998</v>
      </c>
      <c r="BK2358">
        <v>75908.408437908714</v>
      </c>
      <c r="BL2358">
        <v>4797.0739999999996</v>
      </c>
      <c r="BM2358">
        <v>16689.499999999996</v>
      </c>
    </row>
    <row r="2359" spans="1:65" x14ac:dyDescent="0.25">
      <c r="A2359" t="s">
        <v>2488</v>
      </c>
      <c r="B2359">
        <v>1681594.2730853471</v>
      </c>
      <c r="C2359">
        <v>1027818.4380000002</v>
      </c>
      <c r="D2359">
        <v>2204302.0144981085</v>
      </c>
      <c r="E2359">
        <v>1144382.1045018912</v>
      </c>
      <c r="F2359">
        <v>1681282.1045018912</v>
      </c>
      <c r="G2359">
        <v>416.11500000000001</v>
      </c>
      <c r="H2359">
        <v>-1119.4759999999999</v>
      </c>
      <c r="I2359">
        <v>0</v>
      </c>
      <c r="J2359">
        <v>-23000</v>
      </c>
      <c r="K2359">
        <v>112763</v>
      </c>
      <c r="L2359">
        <v>26016</v>
      </c>
      <c r="M2359">
        <v>10900</v>
      </c>
      <c r="N2359">
        <v>431222.00000000006</v>
      </c>
      <c r="O2359">
        <v>0</v>
      </c>
      <c r="P2359">
        <v>720219.99999999988</v>
      </c>
      <c r="Q2359">
        <v>32308</v>
      </c>
      <c r="R2359">
        <v>155688</v>
      </c>
      <c r="S2359">
        <v>155971</v>
      </c>
      <c r="T2359">
        <v>1333146.0000000002</v>
      </c>
      <c r="U2359">
        <v>155971</v>
      </c>
      <c r="V2359">
        <v>197.19</v>
      </c>
      <c r="W2359">
        <v>77.239999999999995</v>
      </c>
      <c r="X2359">
        <v>0</v>
      </c>
      <c r="Y2359">
        <v>104.56521739130434</v>
      </c>
      <c r="Z2359">
        <v>526306.9169999999</v>
      </c>
      <c r="AA2359">
        <v>149719.22599999985</v>
      </c>
      <c r="AB2359">
        <v>23577.591999999997</v>
      </c>
      <c r="AC2359">
        <v>74189.150999999983</v>
      </c>
      <c r="AD2359">
        <v>3697.3980000000001</v>
      </c>
      <c r="AE2359">
        <v>174148.56400000001</v>
      </c>
      <c r="AF2359">
        <v>43362.341999999968</v>
      </c>
      <c r="AG2359">
        <v>104209.21700000002</v>
      </c>
      <c r="AH2359">
        <v>19066.295000000002</v>
      </c>
      <c r="AI2359">
        <v>79799.06200000002</v>
      </c>
      <c r="AJ2359">
        <v>773.05899999999997</v>
      </c>
      <c r="AK2359">
        <v>16816.818000000003</v>
      </c>
      <c r="AL2359">
        <v>9810.3719999999994</v>
      </c>
      <c r="AM2359">
        <v>38362.317000000003</v>
      </c>
      <c r="AN2359">
        <v>24747.738600000004</v>
      </c>
      <c r="AO2359">
        <v>127741.59099999996</v>
      </c>
      <c r="AP2359">
        <v>19258.299999999996</v>
      </c>
      <c r="AQ2359">
        <v>86473.828999999969</v>
      </c>
      <c r="AR2359">
        <v>17775.656999999999</v>
      </c>
      <c r="AS2359">
        <v>47092.117999999995</v>
      </c>
      <c r="AT2359">
        <v>58836.295000000006</v>
      </c>
      <c r="AU2359">
        <v>254527.86400000006</v>
      </c>
      <c r="AV2359">
        <v>3263.8304000000003</v>
      </c>
      <c r="AW2359">
        <v>14748.673000000004</v>
      </c>
      <c r="AX2359">
        <v>23474.209999999992</v>
      </c>
      <c r="AY2359">
        <v>92450.179000000004</v>
      </c>
      <c r="AZ2359">
        <v>81745.345000000001</v>
      </c>
      <c r="BA2359">
        <v>247508.36599999969</v>
      </c>
      <c r="BB2359">
        <v>11472.379000000001</v>
      </c>
      <c r="BC2359">
        <v>51746.611999999994</v>
      </c>
      <c r="BD2359">
        <v>4197.7490000000007</v>
      </c>
      <c r="BE2359">
        <v>28618.749</v>
      </c>
      <c r="BF2359">
        <v>47034.020999999993</v>
      </c>
      <c r="BG2359">
        <v>238682.924</v>
      </c>
      <c r="BH2359">
        <v>47087.854999999989</v>
      </c>
      <c r="BI2359">
        <v>284311.49899999989</v>
      </c>
      <c r="BJ2359">
        <v>57343.508999999998</v>
      </c>
      <c r="BK2359">
        <v>76857.034498108813</v>
      </c>
      <c r="BL2359">
        <v>4987.5739999999996</v>
      </c>
      <c r="BM2359">
        <v>16298.221000000001</v>
      </c>
    </row>
    <row r="2360" spans="1:65" x14ac:dyDescent="0.25">
      <c r="A2360" t="s">
        <v>2489</v>
      </c>
      <c r="B2360">
        <v>1666081.4887856082</v>
      </c>
      <c r="C2360">
        <v>996007.81599999999</v>
      </c>
      <c r="D2360">
        <v>2200016.1384981079</v>
      </c>
      <c r="E2360">
        <v>1173681.438501891</v>
      </c>
      <c r="F2360">
        <v>1697191.438501891</v>
      </c>
      <c r="G2360">
        <v>0</v>
      </c>
      <c r="H2360">
        <v>-14791.088</v>
      </c>
      <c r="I2360">
        <v>0</v>
      </c>
      <c r="J2360">
        <v>-44250</v>
      </c>
      <c r="K2360">
        <v>149969</v>
      </c>
      <c r="L2360">
        <v>9400</v>
      </c>
      <c r="M2360">
        <v>12000</v>
      </c>
      <c r="N2360">
        <v>381095</v>
      </c>
      <c r="O2360">
        <v>0</v>
      </c>
      <c r="P2360">
        <v>688732</v>
      </c>
      <c r="Q2360">
        <v>12375</v>
      </c>
      <c r="R2360">
        <v>301258.00000000006</v>
      </c>
      <c r="S2360">
        <v>174344</v>
      </c>
      <c r="T2360">
        <v>1380485.0000000002</v>
      </c>
      <c r="U2360">
        <v>174344</v>
      </c>
      <c r="V2360">
        <v>0</v>
      </c>
      <c r="W2360">
        <v>-13.46</v>
      </c>
      <c r="X2360">
        <v>0</v>
      </c>
      <c r="Y2360">
        <v>99.866271186440684</v>
      </c>
      <c r="Z2360">
        <v>524983.86500000034</v>
      </c>
      <c r="AA2360">
        <v>146384.83800000005</v>
      </c>
      <c r="AB2360">
        <v>24814.228999999999</v>
      </c>
      <c r="AC2360">
        <v>71936.42300000001</v>
      </c>
      <c r="AD2360">
        <v>3436.0950000000003</v>
      </c>
      <c r="AE2360">
        <v>178240.81599999999</v>
      </c>
      <c r="AF2360">
        <v>40301.141000000003</v>
      </c>
      <c r="AG2360">
        <v>104731.01699999999</v>
      </c>
      <c r="AH2360">
        <v>19529.928</v>
      </c>
      <c r="AI2360">
        <v>78851.860999999975</v>
      </c>
      <c r="AJ2360">
        <v>1004.5690000000001</v>
      </c>
      <c r="AK2360">
        <v>16168.258000000002</v>
      </c>
      <c r="AL2360">
        <v>9902.7530000000024</v>
      </c>
      <c r="AM2360">
        <v>43786.682000000023</v>
      </c>
      <c r="AN2360">
        <v>21597.874599999999</v>
      </c>
      <c r="AO2360">
        <v>128574.64419999997</v>
      </c>
      <c r="AP2360">
        <v>19104.429</v>
      </c>
      <c r="AQ2360">
        <v>83649.871999999974</v>
      </c>
      <c r="AR2360">
        <v>14875.454000000003</v>
      </c>
      <c r="AS2360">
        <v>47335.356999999996</v>
      </c>
      <c r="AT2360">
        <v>54527.137000000002</v>
      </c>
      <c r="AU2360">
        <v>254172.60100000002</v>
      </c>
      <c r="AV2360">
        <v>2843.0684000000001</v>
      </c>
      <c r="AW2360">
        <v>14889.586800000003</v>
      </c>
      <c r="AX2360">
        <v>23346.069000000003</v>
      </c>
      <c r="AY2360">
        <v>90043.950000000012</v>
      </c>
      <c r="AZ2360">
        <v>63440.976999999963</v>
      </c>
      <c r="BA2360">
        <v>245696.364</v>
      </c>
      <c r="BB2360">
        <v>11038.732</v>
      </c>
      <c r="BC2360">
        <v>50869.03</v>
      </c>
      <c r="BD2360">
        <v>4132.0939999999991</v>
      </c>
      <c r="BE2360">
        <v>28591.093000000001</v>
      </c>
      <c r="BF2360">
        <v>48766.767999999996</v>
      </c>
      <c r="BG2360">
        <v>241850.02299999996</v>
      </c>
      <c r="BH2360">
        <v>45147.015999999996</v>
      </c>
      <c r="BI2360">
        <v>282788.97399999981</v>
      </c>
      <c r="BJ2360">
        <v>58380.950999999994</v>
      </c>
      <c r="BK2360">
        <v>75792.605498108547</v>
      </c>
      <c r="BL2360">
        <v>4834.6660000000002</v>
      </c>
      <c r="BM2360">
        <v>15662.143</v>
      </c>
    </row>
    <row r="2361" spans="1:65" x14ac:dyDescent="0.25">
      <c r="A2361" t="s">
        <v>2490</v>
      </c>
      <c r="B2361">
        <v>1646231.1820684499</v>
      </c>
      <c r="C2361">
        <v>999079.53300000005</v>
      </c>
      <c r="D2361">
        <v>2215160.1806701873</v>
      </c>
      <c r="E2361">
        <v>1183807.104329813</v>
      </c>
      <c r="F2361">
        <v>1714157.104329813</v>
      </c>
      <c r="G2361">
        <v>735.67200000000014</v>
      </c>
      <c r="H2361">
        <v>-1961.1779999999999</v>
      </c>
      <c r="I2361">
        <v>0</v>
      </c>
      <c r="J2361">
        <v>-71750</v>
      </c>
      <c r="K2361">
        <v>145521</v>
      </c>
      <c r="L2361">
        <v>9300</v>
      </c>
      <c r="M2361">
        <v>11600</v>
      </c>
      <c r="N2361">
        <v>414030</v>
      </c>
      <c r="O2361">
        <v>0</v>
      </c>
      <c r="P2361">
        <v>739826</v>
      </c>
      <c r="Q2361">
        <v>14561</v>
      </c>
      <c r="R2361">
        <v>225092</v>
      </c>
      <c r="S2361">
        <v>171682</v>
      </c>
      <c r="T2361">
        <v>1388248</v>
      </c>
      <c r="U2361">
        <v>171682</v>
      </c>
      <c r="V2361">
        <v>201.83</v>
      </c>
      <c r="W2361">
        <v>41.22</v>
      </c>
      <c r="X2361">
        <v>0</v>
      </c>
      <c r="Y2361">
        <v>96.220139372822302</v>
      </c>
      <c r="Z2361">
        <v>527203.01499999966</v>
      </c>
      <c r="AA2361">
        <v>144349.72799999989</v>
      </c>
      <c r="AB2361">
        <v>24712.738000000001</v>
      </c>
      <c r="AC2361">
        <v>71307.38</v>
      </c>
      <c r="AD2361">
        <v>3430.9010000000003</v>
      </c>
      <c r="AE2361">
        <v>182167.73499999999</v>
      </c>
      <c r="AF2361">
        <v>40868.452000000027</v>
      </c>
      <c r="AG2361">
        <v>103821.17899999997</v>
      </c>
      <c r="AH2361">
        <v>17757.041999999994</v>
      </c>
      <c r="AI2361">
        <v>79707.945000000022</v>
      </c>
      <c r="AJ2361">
        <v>1129.0160000000001</v>
      </c>
      <c r="AK2361">
        <v>15791.154000000002</v>
      </c>
      <c r="AL2361">
        <v>10590.507000000005</v>
      </c>
      <c r="AM2361">
        <v>38507.479000000021</v>
      </c>
      <c r="AN2361">
        <v>21028.650400000002</v>
      </c>
      <c r="AO2361">
        <v>127554.14759999995</v>
      </c>
      <c r="AP2361">
        <v>16996.392000000011</v>
      </c>
      <c r="AQ2361">
        <v>81908.986999999994</v>
      </c>
      <c r="AR2361">
        <v>13466.022000000003</v>
      </c>
      <c r="AS2361">
        <v>47428.366999999991</v>
      </c>
      <c r="AT2361">
        <v>53540.089999999989</v>
      </c>
      <c r="AU2361">
        <v>265561.67</v>
      </c>
      <c r="AV2361">
        <v>2833.8815999999997</v>
      </c>
      <c r="AW2361">
        <v>14759.440400000001</v>
      </c>
      <c r="AX2361">
        <v>22284.563999999998</v>
      </c>
      <c r="AY2361">
        <v>91795.538999999975</v>
      </c>
      <c r="AZ2361">
        <v>65049.682999999954</v>
      </c>
      <c r="BA2361">
        <v>256948.41499999995</v>
      </c>
      <c r="BB2361">
        <v>11596.624</v>
      </c>
      <c r="BC2361">
        <v>49969.551999999996</v>
      </c>
      <c r="BD2361">
        <v>7601.6020000000008</v>
      </c>
      <c r="BE2361">
        <v>28645.602000000003</v>
      </c>
      <c r="BF2361">
        <v>50807.200999999994</v>
      </c>
      <c r="BG2361">
        <v>243512.86600000004</v>
      </c>
      <c r="BH2361">
        <v>44602.828999999991</v>
      </c>
      <c r="BI2361">
        <v>279202.27800000011</v>
      </c>
      <c r="BJ2361">
        <v>59013.608</v>
      </c>
      <c r="BK2361">
        <v>76572.597670186733</v>
      </c>
      <c r="BL2361">
        <v>4566.7149999999992</v>
      </c>
      <c r="BM2361">
        <v>15648.119000000001</v>
      </c>
    </row>
    <row r="2362" spans="1:65" x14ac:dyDescent="0.25">
      <c r="A2362" t="s">
        <v>2491</v>
      </c>
      <c r="B2362">
        <v>1624256.0516521963</v>
      </c>
      <c r="C2362">
        <v>1010372.724</v>
      </c>
      <c r="D2362">
        <v>2219983.1124981092</v>
      </c>
      <c r="E2362">
        <v>1176712.1045018912</v>
      </c>
      <c r="F2362">
        <v>1723722.1045018912</v>
      </c>
      <c r="G2362">
        <v>810.62699999999995</v>
      </c>
      <c r="H2362">
        <v>-415.78500000000003</v>
      </c>
      <c r="I2362">
        <v>0</v>
      </c>
      <c r="J2362">
        <v>-80000</v>
      </c>
      <c r="K2362">
        <v>126878.99999999999</v>
      </c>
      <c r="L2362">
        <v>9300</v>
      </c>
      <c r="M2362">
        <v>10800</v>
      </c>
      <c r="N2362">
        <v>429048</v>
      </c>
      <c r="O2362">
        <v>0</v>
      </c>
      <c r="P2362">
        <v>737451</v>
      </c>
      <c r="Q2362">
        <v>16259.999999999998</v>
      </c>
      <c r="R2362">
        <v>188582.00000000003</v>
      </c>
      <c r="S2362">
        <v>153939</v>
      </c>
      <c r="T2362">
        <v>1364380.9999999998</v>
      </c>
      <c r="U2362">
        <v>153939</v>
      </c>
      <c r="V2362">
        <v>202.44999999999996</v>
      </c>
      <c r="W2362">
        <v>56.14</v>
      </c>
      <c r="X2362">
        <v>0</v>
      </c>
      <c r="Y2362">
        <v>95.578687500000001</v>
      </c>
      <c r="Z2362">
        <v>528683.18700000015</v>
      </c>
      <c r="AA2362">
        <v>143318.00400000013</v>
      </c>
      <c r="AB2362">
        <v>23677.764999999996</v>
      </c>
      <c r="AC2362">
        <v>70326.659</v>
      </c>
      <c r="AD2362">
        <v>3363.4210000000003</v>
      </c>
      <c r="AE2362">
        <v>177907.63999999998</v>
      </c>
      <c r="AF2362">
        <v>30760.747999999992</v>
      </c>
      <c r="AG2362">
        <v>103908.75200000004</v>
      </c>
      <c r="AH2362">
        <v>17077.963</v>
      </c>
      <c r="AI2362">
        <v>79907.145999999993</v>
      </c>
      <c r="AJ2362">
        <v>1116.28</v>
      </c>
      <c r="AK2362">
        <v>15753.392000000003</v>
      </c>
      <c r="AL2362">
        <v>10909.386999999999</v>
      </c>
      <c r="AM2362">
        <v>36950.796000000002</v>
      </c>
      <c r="AN2362">
        <v>20449.713400000001</v>
      </c>
      <c r="AO2362">
        <v>126741.5358</v>
      </c>
      <c r="AP2362">
        <v>16720.95</v>
      </c>
      <c r="AQ2362">
        <v>81063.312000000005</v>
      </c>
      <c r="AR2362">
        <v>14519.243999999993</v>
      </c>
      <c r="AS2362">
        <v>46536.23200000004</v>
      </c>
      <c r="AT2362">
        <v>63946.857000000025</v>
      </c>
      <c r="AU2362">
        <v>264913.06</v>
      </c>
      <c r="AV2362">
        <v>2627.3686000000002</v>
      </c>
      <c r="AW2362">
        <v>14585.629199999999</v>
      </c>
      <c r="AX2362">
        <v>23340.9</v>
      </c>
      <c r="AY2362">
        <v>89391.099000000017</v>
      </c>
      <c r="AZ2362">
        <v>75072.040999999997</v>
      </c>
      <c r="BA2362">
        <v>270612.83299999987</v>
      </c>
      <c r="BB2362">
        <v>10820.775000000001</v>
      </c>
      <c r="BC2362">
        <v>49834.572000000015</v>
      </c>
      <c r="BD2362">
        <v>8333.2880000000005</v>
      </c>
      <c r="BE2362">
        <v>27923.288</v>
      </c>
      <c r="BF2362">
        <v>49790.869999999981</v>
      </c>
      <c r="BG2362">
        <v>250900.26700000005</v>
      </c>
      <c r="BH2362">
        <v>45914.560999999994</v>
      </c>
      <c r="BI2362">
        <v>275623.01300000021</v>
      </c>
      <c r="BJ2362">
        <v>58818.3</v>
      </c>
      <c r="BK2362">
        <v>78605.369498109052</v>
      </c>
      <c r="BL2362">
        <v>4429.1050000000005</v>
      </c>
      <c r="BM2362">
        <v>15180.513000000001</v>
      </c>
    </row>
    <row r="2363" spans="1:65" x14ac:dyDescent="0.25">
      <c r="A2363" t="s">
        <v>2492</v>
      </c>
      <c r="B2363">
        <v>1617956.6897212325</v>
      </c>
      <c r="C2363">
        <v>1020470.6980000001</v>
      </c>
      <c r="D2363">
        <v>2218777.7103462745</v>
      </c>
      <c r="E2363">
        <v>1165761.8376537247</v>
      </c>
      <c r="F2363">
        <v>1740451.8376537247</v>
      </c>
      <c r="G2363">
        <v>991.64600000000007</v>
      </c>
      <c r="H2363">
        <v>-209.53</v>
      </c>
      <c r="I2363">
        <v>0</v>
      </c>
      <c r="J2363">
        <v>-61500</v>
      </c>
      <c r="K2363">
        <v>134980.00000000003</v>
      </c>
      <c r="L2363">
        <v>9700</v>
      </c>
      <c r="M2363">
        <v>11399.999999999998</v>
      </c>
      <c r="N2363">
        <v>404414.00000000006</v>
      </c>
      <c r="O2363">
        <v>0</v>
      </c>
      <c r="P2363">
        <v>729154.99999999988</v>
      </c>
      <c r="Q2363">
        <v>15285</v>
      </c>
      <c r="R2363">
        <v>217423</v>
      </c>
      <c r="S2363">
        <v>161665</v>
      </c>
      <c r="T2363">
        <v>1360692.0000000002</v>
      </c>
      <c r="U2363">
        <v>161665</v>
      </c>
      <c r="V2363">
        <v>204.69</v>
      </c>
      <c r="W2363">
        <v>71.260000000000005</v>
      </c>
      <c r="X2363">
        <v>0</v>
      </c>
      <c r="Y2363">
        <v>91.796666666666667</v>
      </c>
      <c r="Z2363">
        <v>526737.41500000039</v>
      </c>
      <c r="AA2363">
        <v>140426.69300000006</v>
      </c>
      <c r="AB2363">
        <v>20731.562000000002</v>
      </c>
      <c r="AC2363">
        <v>70329.91899999998</v>
      </c>
      <c r="AD2363">
        <v>3358.9929999999999</v>
      </c>
      <c r="AE2363">
        <v>184713.46300000002</v>
      </c>
      <c r="AF2363">
        <v>35514.817999999999</v>
      </c>
      <c r="AG2363">
        <v>103876.83199999995</v>
      </c>
      <c r="AH2363">
        <v>17797.130999999998</v>
      </c>
      <c r="AI2363">
        <v>78937.439000000028</v>
      </c>
      <c r="AJ2363">
        <v>1151.6949999999999</v>
      </c>
      <c r="AK2363">
        <v>15527.141000000003</v>
      </c>
      <c r="AL2363">
        <v>9587.5309999999972</v>
      </c>
      <c r="AM2363">
        <v>36508.970999999976</v>
      </c>
      <c r="AN2363">
        <v>18996.112600000004</v>
      </c>
      <c r="AO2363">
        <v>127501.43959999994</v>
      </c>
      <c r="AP2363">
        <v>16065.672</v>
      </c>
      <c r="AQ2363">
        <v>81700.130000000019</v>
      </c>
      <c r="AR2363">
        <v>12721.943000000003</v>
      </c>
      <c r="AS2363">
        <v>46353.557000000008</v>
      </c>
      <c r="AT2363">
        <v>82302.465999999986</v>
      </c>
      <c r="AU2363">
        <v>262642.83399999997</v>
      </c>
      <c r="AV2363">
        <v>2322.5164000000004</v>
      </c>
      <c r="AW2363">
        <v>14749.785399999999</v>
      </c>
      <c r="AX2363">
        <v>25415.269</v>
      </c>
      <c r="AY2363">
        <v>87203.065000000002</v>
      </c>
      <c r="AZ2363">
        <v>69974.58</v>
      </c>
      <c r="BA2363">
        <v>271927.35799999977</v>
      </c>
      <c r="BB2363">
        <v>10433.748999999998</v>
      </c>
      <c r="BC2363">
        <v>49349.763999999981</v>
      </c>
      <c r="BD2363">
        <v>8269.8070000000007</v>
      </c>
      <c r="BE2363">
        <v>27897.807000000001</v>
      </c>
      <c r="BF2363">
        <v>50447.296999999984</v>
      </c>
      <c r="BG2363">
        <v>248512.74600000001</v>
      </c>
      <c r="BH2363">
        <v>45415.904000000017</v>
      </c>
      <c r="BI2363">
        <v>273583.53199999989</v>
      </c>
      <c r="BJ2363">
        <v>58837.059000000001</v>
      </c>
      <c r="BK2363">
        <v>81738.972346275055</v>
      </c>
      <c r="BL2363">
        <v>4389.177999999999</v>
      </c>
      <c r="BM2363">
        <v>15296.262000000001</v>
      </c>
    </row>
    <row r="2364" spans="1:65" x14ac:dyDescent="0.25">
      <c r="A2364" t="s">
        <v>2493</v>
      </c>
      <c r="B2364">
        <v>1606234.6801590431</v>
      </c>
      <c r="C2364">
        <v>1004836.8369999998</v>
      </c>
      <c r="D2364">
        <v>2224033.95249811</v>
      </c>
      <c r="E2364">
        <v>1185998.8215018911</v>
      </c>
      <c r="F2364">
        <v>1761808.471501891</v>
      </c>
      <c r="G2364">
        <v>3591.1439999999998</v>
      </c>
      <c r="H2364">
        <v>-888.84400000000005</v>
      </c>
      <c r="I2364">
        <v>0</v>
      </c>
      <c r="J2364">
        <v>-76000</v>
      </c>
      <c r="K2364">
        <v>153124</v>
      </c>
      <c r="L2364">
        <v>9700</v>
      </c>
      <c r="M2364">
        <v>11484</v>
      </c>
      <c r="N2364">
        <v>385434</v>
      </c>
      <c r="O2364">
        <v>0</v>
      </c>
      <c r="P2364">
        <v>732911</v>
      </c>
      <c r="Q2364">
        <v>12274.999999999998</v>
      </c>
      <c r="R2364">
        <v>269160</v>
      </c>
      <c r="S2364">
        <v>176883</v>
      </c>
      <c r="T2364">
        <v>1397205.0000000002</v>
      </c>
      <c r="U2364">
        <v>176883</v>
      </c>
      <c r="V2364">
        <v>218.26</v>
      </c>
      <c r="W2364">
        <v>56.39</v>
      </c>
      <c r="X2364">
        <v>0</v>
      </c>
      <c r="Y2364">
        <v>91.366710526315785</v>
      </c>
      <c r="Z2364">
        <v>523751.64799999993</v>
      </c>
      <c r="AA2364">
        <v>139123.62400000007</v>
      </c>
      <c r="AB2364">
        <v>17947.992999999999</v>
      </c>
      <c r="AC2364">
        <v>70397.758000000002</v>
      </c>
      <c r="AD2364">
        <v>3285.6209999999996</v>
      </c>
      <c r="AE2364">
        <v>186180.43400000004</v>
      </c>
      <c r="AF2364">
        <v>34372.587999999996</v>
      </c>
      <c r="AG2364">
        <v>103436.53299999995</v>
      </c>
      <c r="AH2364">
        <v>18353.647000000001</v>
      </c>
      <c r="AI2364">
        <v>77669.949000000008</v>
      </c>
      <c r="AJ2364">
        <v>1363.4679999999998</v>
      </c>
      <c r="AK2364">
        <v>15066.996999999998</v>
      </c>
      <c r="AL2364">
        <v>11130.736999999997</v>
      </c>
      <c r="AM2364">
        <v>35787.822</v>
      </c>
      <c r="AN2364">
        <v>16697.570399999993</v>
      </c>
      <c r="AO2364">
        <v>127944.74579999996</v>
      </c>
      <c r="AP2364">
        <v>14731.759</v>
      </c>
      <c r="AQ2364">
        <v>82424.731000000043</v>
      </c>
      <c r="AR2364">
        <v>11111.103999999998</v>
      </c>
      <c r="AS2364">
        <v>46468.843000000008</v>
      </c>
      <c r="AT2364">
        <v>78938.917999999991</v>
      </c>
      <c r="AU2364">
        <v>261596.64800000019</v>
      </c>
      <c r="AV2364">
        <v>1921.3436000000004</v>
      </c>
      <c r="AW2364">
        <v>14958.115199999997</v>
      </c>
      <c r="AX2364">
        <v>24897.937000000005</v>
      </c>
      <c r="AY2364">
        <v>87240.978999999992</v>
      </c>
      <c r="AZ2364">
        <v>71528.443999999959</v>
      </c>
      <c r="BA2364">
        <v>289775.70699999988</v>
      </c>
      <c r="BB2364">
        <v>10010.189999999999</v>
      </c>
      <c r="BC2364">
        <v>48822.24500000001</v>
      </c>
      <c r="BD2364">
        <v>8360.8090000000011</v>
      </c>
      <c r="BE2364">
        <v>27392.808999999997</v>
      </c>
      <c r="BF2364">
        <v>49623.10500000001</v>
      </c>
      <c r="BG2364">
        <v>240846.19799999997</v>
      </c>
      <c r="BH2364">
        <v>42814.276999999995</v>
      </c>
      <c r="BI2364">
        <v>271524.96099999989</v>
      </c>
      <c r="BJ2364">
        <v>59681.022000000004</v>
      </c>
      <c r="BK2364">
        <v>81939.005498109109</v>
      </c>
      <c r="BL2364">
        <v>4314.6559999999999</v>
      </c>
      <c r="BM2364">
        <v>15435.848000000002</v>
      </c>
    </row>
    <row r="2365" spans="1:65" x14ac:dyDescent="0.25">
      <c r="A2365" t="s">
        <v>2494</v>
      </c>
      <c r="B2365">
        <v>1609010.5200821424</v>
      </c>
      <c r="C2365">
        <v>986030.84299999964</v>
      </c>
      <c r="D2365">
        <v>2210690.5596701871</v>
      </c>
      <c r="E2365">
        <v>1189494.6713298131</v>
      </c>
      <c r="F2365">
        <v>1768941.7713298129</v>
      </c>
      <c r="G2365">
        <v>1535.998</v>
      </c>
      <c r="H2365">
        <v>-245.89899999999997</v>
      </c>
      <c r="I2365">
        <v>0</v>
      </c>
      <c r="J2365">
        <v>-74750</v>
      </c>
      <c r="K2365">
        <v>138076.00000000003</v>
      </c>
      <c r="L2365">
        <v>9800</v>
      </c>
      <c r="M2365">
        <v>3600</v>
      </c>
      <c r="N2365">
        <v>421451</v>
      </c>
      <c r="O2365">
        <v>0</v>
      </c>
      <c r="P2365">
        <v>714935.99999999988</v>
      </c>
      <c r="Q2365">
        <v>13483</v>
      </c>
      <c r="R2365">
        <v>234360</v>
      </c>
      <c r="S2365">
        <v>155159</v>
      </c>
      <c r="T2365">
        <v>1380547</v>
      </c>
      <c r="U2365">
        <v>155159</v>
      </c>
      <c r="V2365">
        <v>209.26</v>
      </c>
      <c r="W2365">
        <v>69.59</v>
      </c>
      <c r="X2365">
        <v>0</v>
      </c>
      <c r="Y2365">
        <v>91.469832775919727</v>
      </c>
      <c r="Z2365">
        <v>519428.73799999984</v>
      </c>
      <c r="AA2365">
        <v>139183.302</v>
      </c>
      <c r="AB2365">
        <v>16181.638000000001</v>
      </c>
      <c r="AC2365">
        <v>70770.623999999982</v>
      </c>
      <c r="AD2365">
        <v>3124.6840000000002</v>
      </c>
      <c r="AE2365">
        <v>184697.853</v>
      </c>
      <c r="AF2365">
        <v>34403.182999999983</v>
      </c>
      <c r="AG2365">
        <v>103160.92199999996</v>
      </c>
      <c r="AH2365">
        <v>17781.898999999998</v>
      </c>
      <c r="AI2365">
        <v>77301.489000000031</v>
      </c>
      <c r="AJ2365">
        <v>1185.9359999999999</v>
      </c>
      <c r="AK2365">
        <v>15261.986000000001</v>
      </c>
      <c r="AL2365">
        <v>10031.074999999995</v>
      </c>
      <c r="AM2365">
        <v>35848.685000000005</v>
      </c>
      <c r="AN2365">
        <v>14223.025399999997</v>
      </c>
      <c r="AO2365">
        <v>128978.38620000005</v>
      </c>
      <c r="AP2365">
        <v>18714.966999999993</v>
      </c>
      <c r="AQ2365">
        <v>82241.555999999953</v>
      </c>
      <c r="AR2365">
        <v>9567.6780000000017</v>
      </c>
      <c r="AS2365">
        <v>46793.937999999958</v>
      </c>
      <c r="AT2365">
        <v>82269.739000000045</v>
      </c>
      <c r="AU2365">
        <v>256816.88600000009</v>
      </c>
      <c r="AV2365">
        <v>1523.8425999999999</v>
      </c>
      <c r="AW2365">
        <v>15220.867800000002</v>
      </c>
      <c r="AX2365">
        <v>24925.687999999998</v>
      </c>
      <c r="AY2365">
        <v>85630.888000000006</v>
      </c>
      <c r="AZ2365">
        <v>66828.615999999995</v>
      </c>
      <c r="BA2365">
        <v>289360.76599999977</v>
      </c>
      <c r="BB2365">
        <v>9167.5709999999999</v>
      </c>
      <c r="BC2365">
        <v>48569.045000000013</v>
      </c>
      <c r="BD2365">
        <v>6967.777</v>
      </c>
      <c r="BE2365">
        <v>27487.777999999998</v>
      </c>
      <c r="BF2365">
        <v>46622.196000000004</v>
      </c>
      <c r="BG2365">
        <v>229606.75700000004</v>
      </c>
      <c r="BH2365">
        <v>39421.602999999996</v>
      </c>
      <c r="BI2365">
        <v>272697.95399999985</v>
      </c>
      <c r="BJ2365">
        <v>59411.769</v>
      </c>
      <c r="BK2365">
        <v>85534.581670187152</v>
      </c>
      <c r="BL2365">
        <v>4249.2179999999998</v>
      </c>
      <c r="BM2365">
        <v>15526.294999999998</v>
      </c>
    </row>
    <row r="2366" spans="1:65" x14ac:dyDescent="0.25">
      <c r="A2366" t="s">
        <v>2495</v>
      </c>
      <c r="B2366">
        <v>1610929.3296070469</v>
      </c>
      <c r="C2366">
        <v>986461.68400000001</v>
      </c>
      <c r="D2366">
        <v>2198160.4204981094</v>
      </c>
      <c r="E2366">
        <v>1178782.9045018912</v>
      </c>
      <c r="F2366">
        <v>1767613.1045018912</v>
      </c>
      <c r="G2366">
        <v>7450.8130000000001</v>
      </c>
      <c r="H2366">
        <v>-115.913</v>
      </c>
      <c r="I2366">
        <v>0</v>
      </c>
      <c r="J2366">
        <v>-62250</v>
      </c>
      <c r="K2366">
        <v>133830.99999999997</v>
      </c>
      <c r="L2366">
        <v>9000</v>
      </c>
      <c r="M2366">
        <v>2700</v>
      </c>
      <c r="N2366">
        <v>428167.00000000006</v>
      </c>
      <c r="O2366">
        <v>0</v>
      </c>
      <c r="P2366">
        <v>709113.99999999988</v>
      </c>
      <c r="Q2366">
        <v>14774</v>
      </c>
      <c r="R2366">
        <v>217974.00000000003</v>
      </c>
      <c r="S2366">
        <v>151305</v>
      </c>
      <c r="T2366">
        <v>1364255</v>
      </c>
      <c r="U2366">
        <v>151305</v>
      </c>
      <c r="V2366">
        <v>222.6</v>
      </c>
      <c r="W2366">
        <v>69.7</v>
      </c>
      <c r="X2366">
        <v>0</v>
      </c>
      <c r="Y2366">
        <v>91.764979919678709</v>
      </c>
      <c r="Z2366">
        <v>518062.00900000008</v>
      </c>
      <c r="AA2366">
        <v>139151.49199999997</v>
      </c>
      <c r="AB2366">
        <v>15551.213</v>
      </c>
      <c r="AC2366">
        <v>70492.14999999998</v>
      </c>
      <c r="AD2366">
        <v>3249.3420000000001</v>
      </c>
      <c r="AE2366">
        <v>176853.31300000002</v>
      </c>
      <c r="AF2366">
        <v>34997.058999999979</v>
      </c>
      <c r="AG2366">
        <v>103538.35299999999</v>
      </c>
      <c r="AH2366">
        <v>17543.379999999997</v>
      </c>
      <c r="AI2366">
        <v>77357.727999999974</v>
      </c>
      <c r="AJ2366">
        <v>997.48300000000006</v>
      </c>
      <c r="AK2366">
        <v>15166.069</v>
      </c>
      <c r="AL2366">
        <v>12882.652000000002</v>
      </c>
      <c r="AM2366">
        <v>36043.392</v>
      </c>
      <c r="AN2366">
        <v>12580.2582</v>
      </c>
      <c r="AO2366">
        <v>130604.53819999991</v>
      </c>
      <c r="AP2366">
        <v>18282.664000000001</v>
      </c>
      <c r="AQ2366">
        <v>81329.032999999996</v>
      </c>
      <c r="AR2366">
        <v>7914.287000000003</v>
      </c>
      <c r="AS2366">
        <v>47450.322000000036</v>
      </c>
      <c r="AT2366">
        <v>85942.811000000031</v>
      </c>
      <c r="AU2366">
        <v>251132.77999999988</v>
      </c>
      <c r="AV2366">
        <v>1261.9128000000001</v>
      </c>
      <c r="AW2366">
        <v>15500.203800000001</v>
      </c>
      <c r="AX2366">
        <v>24388.178</v>
      </c>
      <c r="AY2366">
        <v>85682.851999999984</v>
      </c>
      <c r="AZ2366">
        <v>77510.770999999906</v>
      </c>
      <c r="BA2366">
        <v>290486.52600000019</v>
      </c>
      <c r="BB2366">
        <v>8595.1380000000008</v>
      </c>
      <c r="BC2366">
        <v>48329.362999999983</v>
      </c>
      <c r="BD2366">
        <v>3979.3359999999993</v>
      </c>
      <c r="BE2366">
        <v>27210.335999999996</v>
      </c>
      <c r="BF2366">
        <v>45882.156000000003</v>
      </c>
      <c r="BG2366">
        <v>228127.00400000007</v>
      </c>
      <c r="BH2366">
        <v>33301.201000000008</v>
      </c>
      <c r="BI2366">
        <v>274265.02499999997</v>
      </c>
      <c r="BJ2366">
        <v>59653.118000000002</v>
      </c>
      <c r="BK2366">
        <v>83971.851498108997</v>
      </c>
      <c r="BL2366">
        <v>3886.7149999999997</v>
      </c>
      <c r="BM2366">
        <v>15468.088999999998</v>
      </c>
    </row>
    <row r="2367" spans="1:65" x14ac:dyDescent="0.25">
      <c r="A2367" t="s">
        <v>2496</v>
      </c>
      <c r="B2367">
        <v>1623777.9458502745</v>
      </c>
      <c r="C2367">
        <v>979874.55200000003</v>
      </c>
      <c r="D2367">
        <v>2214030.9604981085</v>
      </c>
      <c r="E2367">
        <v>1202231.3215018911</v>
      </c>
      <c r="F2367">
        <v>1793252.7715018911</v>
      </c>
      <c r="G2367">
        <v>10671.813000000002</v>
      </c>
      <c r="H2367">
        <v>-8.1399999999999988</v>
      </c>
      <c r="I2367">
        <v>0</v>
      </c>
      <c r="J2367">
        <v>-47250</v>
      </c>
      <c r="K2367">
        <v>103335.00000000001</v>
      </c>
      <c r="L2367">
        <v>23204</v>
      </c>
      <c r="M2367">
        <v>2599.9999999999995</v>
      </c>
      <c r="N2367">
        <v>464708</v>
      </c>
      <c r="O2367">
        <v>0</v>
      </c>
      <c r="P2367">
        <v>714397.99999999988</v>
      </c>
      <c r="Q2367">
        <v>21481</v>
      </c>
      <c r="R2367">
        <v>160353</v>
      </c>
      <c r="S2367">
        <v>127416</v>
      </c>
      <c r="T2367">
        <v>1362663.0000000002</v>
      </c>
      <c r="U2367">
        <v>127416</v>
      </c>
      <c r="V2367">
        <v>225.36</v>
      </c>
      <c r="W2367">
        <v>44.19</v>
      </c>
      <c r="X2367">
        <v>0</v>
      </c>
      <c r="Y2367">
        <v>89.462910052910047</v>
      </c>
      <c r="Z2367">
        <v>517293.4490000002</v>
      </c>
      <c r="AA2367">
        <v>139531.52899999998</v>
      </c>
      <c r="AB2367">
        <v>16128.609</v>
      </c>
      <c r="AC2367">
        <v>70796.430000000008</v>
      </c>
      <c r="AD2367">
        <v>3156.1080000000006</v>
      </c>
      <c r="AE2367">
        <v>184079.17899999997</v>
      </c>
      <c r="AF2367">
        <v>33074.282000000007</v>
      </c>
      <c r="AG2367">
        <v>104100.22899999993</v>
      </c>
      <c r="AH2367">
        <v>17826.851999999999</v>
      </c>
      <c r="AI2367">
        <v>77484.714999999967</v>
      </c>
      <c r="AJ2367">
        <v>904.798</v>
      </c>
      <c r="AK2367">
        <v>15232.120999999997</v>
      </c>
      <c r="AL2367">
        <v>12994.914999999997</v>
      </c>
      <c r="AM2367">
        <v>36026.802000000011</v>
      </c>
      <c r="AN2367">
        <v>12240.117</v>
      </c>
      <c r="AO2367">
        <v>131905.44620000001</v>
      </c>
      <c r="AP2367">
        <v>18708.884999999998</v>
      </c>
      <c r="AQ2367">
        <v>81375.369999999966</v>
      </c>
      <c r="AR2367">
        <v>6400.5740000000023</v>
      </c>
      <c r="AS2367">
        <v>48611.955000000031</v>
      </c>
      <c r="AT2367">
        <v>82199.92999999992</v>
      </c>
      <c r="AU2367">
        <v>247011.4910000001</v>
      </c>
      <c r="AV2367">
        <v>1203.5190000000002</v>
      </c>
      <c r="AW2367">
        <v>15625.094800000003</v>
      </c>
      <c r="AX2367">
        <v>23462.262000000002</v>
      </c>
      <c r="AY2367">
        <v>86254.35500000001</v>
      </c>
      <c r="AZ2367">
        <v>87725.87799999991</v>
      </c>
      <c r="BA2367">
        <v>292389.88600000012</v>
      </c>
      <c r="BB2367">
        <v>8013.0340000000006</v>
      </c>
      <c r="BC2367">
        <v>48573.618999999999</v>
      </c>
      <c r="BD2367">
        <v>4160.9179999999997</v>
      </c>
      <c r="BE2367">
        <v>27059.917999999998</v>
      </c>
      <c r="BF2367">
        <v>41717.023999999998</v>
      </c>
      <c r="BG2367">
        <v>230100.08799999999</v>
      </c>
      <c r="BH2367">
        <v>28637.579000000005</v>
      </c>
      <c r="BI2367">
        <v>278623.20800000004</v>
      </c>
      <c r="BJ2367">
        <v>60528.387999999999</v>
      </c>
      <c r="BK2367">
        <v>83513.222498109099</v>
      </c>
      <c r="BL2367">
        <v>3497.431</v>
      </c>
      <c r="BM2367">
        <v>15736.302000000001</v>
      </c>
    </row>
    <row r="2368" spans="1:65" x14ac:dyDescent="0.25">
      <c r="A2368" t="s">
        <v>2497</v>
      </c>
      <c r="B2368">
        <v>1627917.1813944052</v>
      </c>
      <c r="C2368">
        <v>969765.85900000005</v>
      </c>
      <c r="D2368">
        <v>2217055.9196701874</v>
      </c>
      <c r="E2368">
        <v>1212426.537329813</v>
      </c>
      <c r="F2368">
        <v>1804599.4373298131</v>
      </c>
      <c r="G2368">
        <v>9135.07</v>
      </c>
      <c r="H2368">
        <v>-69.38900000000001</v>
      </c>
      <c r="I2368">
        <v>0</v>
      </c>
      <c r="J2368">
        <v>-38750</v>
      </c>
      <c r="K2368">
        <v>106231</v>
      </c>
      <c r="L2368">
        <v>16948</v>
      </c>
      <c r="M2368">
        <v>6700</v>
      </c>
      <c r="N2368">
        <v>449402</v>
      </c>
      <c r="O2368">
        <v>0</v>
      </c>
      <c r="P2368">
        <v>750468.00000000012</v>
      </c>
      <c r="Q2368">
        <v>17907</v>
      </c>
      <c r="R2368">
        <v>161986</v>
      </c>
      <c r="S2368">
        <v>130838</v>
      </c>
      <c r="T2368">
        <v>1378803.9999999998</v>
      </c>
      <c r="U2368">
        <v>130838</v>
      </c>
      <c r="V2368">
        <v>222.04</v>
      </c>
      <c r="W2368">
        <v>66.7</v>
      </c>
      <c r="X2368">
        <v>0</v>
      </c>
      <c r="Y2368">
        <v>90.732580645161292</v>
      </c>
      <c r="Z2368">
        <v>515240.56900000002</v>
      </c>
      <c r="AA2368">
        <v>139994.07100000005</v>
      </c>
      <c r="AB2368">
        <v>16050.25</v>
      </c>
      <c r="AC2368">
        <v>71110.092000000004</v>
      </c>
      <c r="AD2368">
        <v>3090.221</v>
      </c>
      <c r="AE2368">
        <v>186033.05099999998</v>
      </c>
      <c r="AF2368">
        <v>36565.676000000014</v>
      </c>
      <c r="AG2368">
        <v>104101.82599999999</v>
      </c>
      <c r="AH2368">
        <v>17009.272000000001</v>
      </c>
      <c r="AI2368">
        <v>77479.180999999997</v>
      </c>
      <c r="AJ2368">
        <v>816.65300000000025</v>
      </c>
      <c r="AK2368">
        <v>15129.74</v>
      </c>
      <c r="AL2368">
        <v>12601.128000000006</v>
      </c>
      <c r="AM2368">
        <v>36469.283999999992</v>
      </c>
      <c r="AN2368">
        <v>12232.002399999999</v>
      </c>
      <c r="AO2368">
        <v>131671.96079999994</v>
      </c>
      <c r="AP2368">
        <v>17293.438999999991</v>
      </c>
      <c r="AQ2368">
        <v>81752.492999999929</v>
      </c>
      <c r="AR2368">
        <v>5883.0580000000045</v>
      </c>
      <c r="AS2368">
        <v>48947.963999999978</v>
      </c>
      <c r="AT2368">
        <v>86220.769000000015</v>
      </c>
      <c r="AU2368">
        <v>247046.23200000005</v>
      </c>
      <c r="AV2368">
        <v>1267.3766000000001</v>
      </c>
      <c r="AW2368">
        <v>15610.5412</v>
      </c>
      <c r="AX2368">
        <v>24491.533000000003</v>
      </c>
      <c r="AY2368">
        <v>85357.075000000041</v>
      </c>
      <c r="AZ2368">
        <v>79423.554000000076</v>
      </c>
      <c r="BA2368">
        <v>285120.09899999981</v>
      </c>
      <c r="BB2368">
        <v>7216.2049999999999</v>
      </c>
      <c r="BC2368">
        <v>48897.048999999999</v>
      </c>
      <c r="BD2368">
        <v>4160.5079999999998</v>
      </c>
      <c r="BE2368">
        <v>26989.507000000001</v>
      </c>
      <c r="BF2368">
        <v>39622.649000000005</v>
      </c>
      <c r="BG2368">
        <v>232113.30600000001</v>
      </c>
      <c r="BH2368">
        <v>25498.680000000011</v>
      </c>
      <c r="BI2368">
        <v>283008.12400000013</v>
      </c>
      <c r="BJ2368">
        <v>61523.624000000003</v>
      </c>
      <c r="BK2368">
        <v>84070.457670186763</v>
      </c>
      <c r="BL2368">
        <v>3558.692</v>
      </c>
      <c r="BM2368">
        <v>16153.866</v>
      </c>
    </row>
    <row r="2369" spans="1:65" x14ac:dyDescent="0.25">
      <c r="A2369" t="s">
        <v>2498</v>
      </c>
      <c r="B2369">
        <v>1645071.4422394398</v>
      </c>
      <c r="C2369">
        <v>931008.21200000006</v>
      </c>
      <c r="D2369">
        <v>2167164.7564771092</v>
      </c>
      <c r="E2369">
        <v>1204506.5545228911</v>
      </c>
      <c r="F2369">
        <v>1778173.1045228911</v>
      </c>
      <c r="G2369">
        <v>921.68200000000013</v>
      </c>
      <c r="H2369">
        <v>-344.71000000000004</v>
      </c>
      <c r="I2369">
        <v>0</v>
      </c>
      <c r="J2369">
        <v>-6750</v>
      </c>
      <c r="K2369">
        <v>115140.99999999999</v>
      </c>
      <c r="L2369">
        <v>11302</v>
      </c>
      <c r="M2369">
        <v>13700</v>
      </c>
      <c r="N2369">
        <v>434765.99999999994</v>
      </c>
      <c r="O2369">
        <v>0</v>
      </c>
      <c r="P2369">
        <v>750596</v>
      </c>
      <c r="Q2369">
        <v>16776</v>
      </c>
      <c r="R2369">
        <v>186930.99999999997</v>
      </c>
      <c r="S2369">
        <v>145617</v>
      </c>
      <c r="T2369">
        <v>1383594.9999999993</v>
      </c>
      <c r="U2369">
        <v>145617</v>
      </c>
      <c r="V2369">
        <v>204.57</v>
      </c>
      <c r="W2369">
        <v>67.41</v>
      </c>
      <c r="X2369">
        <v>0</v>
      </c>
      <c r="Y2369">
        <v>94.298148148148158</v>
      </c>
      <c r="Z2369">
        <v>512371.32899999997</v>
      </c>
      <c r="AA2369">
        <v>140756.38800000004</v>
      </c>
      <c r="AB2369">
        <v>15124.412</v>
      </c>
      <c r="AC2369">
        <v>72429.296999999991</v>
      </c>
      <c r="AD2369">
        <v>3027.9100000000003</v>
      </c>
      <c r="AE2369">
        <v>179541.70199999996</v>
      </c>
      <c r="AF2369">
        <v>35475.333000000013</v>
      </c>
      <c r="AG2369">
        <v>102789.60299999996</v>
      </c>
      <c r="AH2369">
        <v>16142.963</v>
      </c>
      <c r="AI2369">
        <v>77468.577999999994</v>
      </c>
      <c r="AJ2369">
        <v>899.84399999999994</v>
      </c>
      <c r="AK2369">
        <v>15172.73</v>
      </c>
      <c r="AL2369">
        <v>8798.1339999999982</v>
      </c>
      <c r="AM2369">
        <v>36776.496999999981</v>
      </c>
      <c r="AN2369">
        <v>12005.9218</v>
      </c>
      <c r="AO2369">
        <v>131471.97920000003</v>
      </c>
      <c r="AP2369">
        <v>16468.760999999995</v>
      </c>
      <c r="AQ2369">
        <v>82311.33500000005</v>
      </c>
      <c r="AR2369">
        <v>5715.5709999999981</v>
      </c>
      <c r="AS2369">
        <v>49524.118999999977</v>
      </c>
      <c r="AT2369">
        <v>81196.527000000002</v>
      </c>
      <c r="AU2369">
        <v>249148.00999999989</v>
      </c>
      <c r="AV2369">
        <v>1172.8962000000001</v>
      </c>
      <c r="AW2369">
        <v>15728.265800000001</v>
      </c>
      <c r="AX2369">
        <v>24571.610999999997</v>
      </c>
      <c r="AY2369">
        <v>85316.49900000004</v>
      </c>
      <c r="AZ2369">
        <v>61542.603999999963</v>
      </c>
      <c r="BA2369">
        <v>236744.84599999982</v>
      </c>
      <c r="BB2369">
        <v>6134.8629999999994</v>
      </c>
      <c r="BC2369">
        <v>49745.89899999999</v>
      </c>
      <c r="BD2369">
        <v>4246.165</v>
      </c>
      <c r="BE2369">
        <v>26647.165999999997</v>
      </c>
      <c r="BF2369">
        <v>38070.375000000007</v>
      </c>
      <c r="BG2369">
        <v>227309.55999999997</v>
      </c>
      <c r="BH2369">
        <v>23472.958999999999</v>
      </c>
      <c r="BI2369">
        <v>287303.50100000016</v>
      </c>
      <c r="BJ2369">
        <v>61273.859999999993</v>
      </c>
      <c r="BK2369">
        <v>84557.864477108698</v>
      </c>
      <c r="BL2369">
        <v>3296.1729999999998</v>
      </c>
      <c r="BM2369">
        <v>16420.916999999998</v>
      </c>
    </row>
    <row r="2370" spans="1:65" x14ac:dyDescent="0.25">
      <c r="A2370" t="s">
        <v>2499</v>
      </c>
      <c r="B2370">
        <v>1660108.1790844721</v>
      </c>
      <c r="C2370">
        <v>921256.16099999996</v>
      </c>
      <c r="D2370">
        <v>2151287.9193014749</v>
      </c>
      <c r="E2370">
        <v>1196081.9046985249</v>
      </c>
      <c r="F2370">
        <v>1765885.1046985248</v>
      </c>
      <c r="G2370">
        <v>550.29700000000003</v>
      </c>
      <c r="H2370">
        <v>-377.12400000000002</v>
      </c>
      <c r="I2370">
        <v>0</v>
      </c>
      <c r="J2370">
        <v>-7250</v>
      </c>
      <c r="K2370">
        <v>122308</v>
      </c>
      <c r="L2370">
        <v>9228</v>
      </c>
      <c r="M2370">
        <v>13500</v>
      </c>
      <c r="N2370">
        <v>430486</v>
      </c>
      <c r="O2370">
        <v>0</v>
      </c>
      <c r="P2370">
        <v>745896.99999999988</v>
      </c>
      <c r="Q2370">
        <v>15171.000000000002</v>
      </c>
      <c r="R2370">
        <v>196705</v>
      </c>
      <c r="S2370">
        <v>150979</v>
      </c>
      <c r="T2370">
        <v>1382315.9999999998</v>
      </c>
      <c r="U2370">
        <v>150979</v>
      </c>
      <c r="V2370">
        <v>198.42</v>
      </c>
      <c r="W2370">
        <v>73.28</v>
      </c>
      <c r="X2370">
        <v>0</v>
      </c>
      <c r="Y2370">
        <v>96.100689655172417</v>
      </c>
      <c r="Z2370">
        <v>510897.76800000021</v>
      </c>
      <c r="AA2370">
        <v>142535.67600000006</v>
      </c>
      <c r="AB2370">
        <v>16411.644</v>
      </c>
      <c r="AC2370">
        <v>73294.7</v>
      </c>
      <c r="AD2370">
        <v>3863.8090000000002</v>
      </c>
      <c r="AE2370">
        <v>175488.44200000001</v>
      </c>
      <c r="AF2370">
        <v>39882.409000000007</v>
      </c>
      <c r="AG2370">
        <v>92769.009000000035</v>
      </c>
      <c r="AH2370">
        <v>14063.541999999999</v>
      </c>
      <c r="AI2370">
        <v>77869.140999999989</v>
      </c>
      <c r="AJ2370">
        <v>691.70700000000011</v>
      </c>
      <c r="AK2370">
        <v>15332.662000000004</v>
      </c>
      <c r="AL2370">
        <v>8640.1200000000008</v>
      </c>
      <c r="AM2370">
        <v>36592.072999999982</v>
      </c>
      <c r="AN2370">
        <v>11463.305799999998</v>
      </c>
      <c r="AO2370">
        <v>132093.35160000005</v>
      </c>
      <c r="AP2370">
        <v>16837.476999999999</v>
      </c>
      <c r="AQ2370">
        <v>83457.253000000026</v>
      </c>
      <c r="AR2370">
        <v>5647.7110000000021</v>
      </c>
      <c r="AS2370">
        <v>49623.18</v>
      </c>
      <c r="AT2370">
        <v>74561.256000000023</v>
      </c>
      <c r="AU2370">
        <v>245468.64599999995</v>
      </c>
      <c r="AV2370">
        <v>1074.9012000000002</v>
      </c>
      <c r="AW2370">
        <v>15777.7024</v>
      </c>
      <c r="AX2370">
        <v>23048.936999999998</v>
      </c>
      <c r="AY2370">
        <v>86412.109999999986</v>
      </c>
      <c r="AZ2370">
        <v>58858.838999999978</v>
      </c>
      <c r="BA2370">
        <v>232026.57000000033</v>
      </c>
      <c r="BB2370">
        <v>5637.1880000000001</v>
      </c>
      <c r="BC2370">
        <v>50389.153999999995</v>
      </c>
      <c r="BD2370">
        <v>4208.9940000000006</v>
      </c>
      <c r="BE2370">
        <v>26710.995000000003</v>
      </c>
      <c r="BF2370">
        <v>38430.415999999997</v>
      </c>
      <c r="BG2370">
        <v>220591.0689999999</v>
      </c>
      <c r="BH2370">
        <v>22286.811000000002</v>
      </c>
      <c r="BI2370">
        <v>291798.63000000018</v>
      </c>
      <c r="BJ2370">
        <v>61528.584999999999</v>
      </c>
      <c r="BK2370">
        <v>86391.659301474909</v>
      </c>
      <c r="BL2370">
        <v>3220.741</v>
      </c>
      <c r="BM2370">
        <v>16665.896000000001</v>
      </c>
    </row>
    <row r="2371" spans="1:65" x14ac:dyDescent="0.25">
      <c r="A2371" t="s">
        <v>2500</v>
      </c>
      <c r="B2371">
        <v>1677951.7718129903</v>
      </c>
      <c r="C2371">
        <v>972637.42399999988</v>
      </c>
      <c r="D2371">
        <v>2103940.9694771096</v>
      </c>
      <c r="E2371">
        <v>1099198.3715228909</v>
      </c>
      <c r="F2371">
        <v>1699467.771522891</v>
      </c>
      <c r="G2371">
        <v>11971.447999999999</v>
      </c>
      <c r="H2371">
        <v>-276.98200000000003</v>
      </c>
      <c r="I2371">
        <v>0</v>
      </c>
      <c r="J2371">
        <v>-34250</v>
      </c>
      <c r="K2371">
        <v>121035</v>
      </c>
      <c r="L2371">
        <v>9500</v>
      </c>
      <c r="M2371">
        <v>14400.000000000002</v>
      </c>
      <c r="N2371">
        <v>412290.99999999994</v>
      </c>
      <c r="O2371">
        <v>0</v>
      </c>
      <c r="P2371">
        <v>734232</v>
      </c>
      <c r="Q2371">
        <v>24683</v>
      </c>
      <c r="R2371">
        <v>136462</v>
      </c>
      <c r="S2371">
        <v>160118</v>
      </c>
      <c r="T2371">
        <v>1292485</v>
      </c>
      <c r="U2371">
        <v>160118</v>
      </c>
      <c r="V2371">
        <v>263.42</v>
      </c>
      <c r="W2371">
        <v>92.39</v>
      </c>
      <c r="X2371">
        <v>0</v>
      </c>
      <c r="Y2371">
        <v>99.287591240875912</v>
      </c>
      <c r="Z2371">
        <v>510021.03600000008</v>
      </c>
      <c r="AA2371">
        <v>145040.60600000017</v>
      </c>
      <c r="AB2371">
        <v>21719.583999999999</v>
      </c>
      <c r="AC2371">
        <v>74503.093999999997</v>
      </c>
      <c r="AD2371">
        <v>7213.9230000000007</v>
      </c>
      <c r="AE2371">
        <v>119579.69899999998</v>
      </c>
      <c r="AF2371">
        <v>76185.758000000002</v>
      </c>
      <c r="AG2371">
        <v>83062.210000000021</v>
      </c>
      <c r="AH2371">
        <v>13050.547999999999</v>
      </c>
      <c r="AI2371">
        <v>79680.338999999993</v>
      </c>
      <c r="AJ2371">
        <v>623.00299999999993</v>
      </c>
      <c r="AK2371">
        <v>15512.273000000001</v>
      </c>
      <c r="AL2371">
        <v>8290.6849999999995</v>
      </c>
      <c r="AM2371">
        <v>36825.441000000013</v>
      </c>
      <c r="AN2371">
        <v>11006.963600000003</v>
      </c>
      <c r="AO2371">
        <v>133843.1044000001</v>
      </c>
      <c r="AP2371">
        <v>16669.481000000007</v>
      </c>
      <c r="AQ2371">
        <v>84289.264999999985</v>
      </c>
      <c r="AR2371">
        <v>5456.2269999999962</v>
      </c>
      <c r="AS2371">
        <v>50072.513000000014</v>
      </c>
      <c r="AT2371">
        <v>80931.60000000002</v>
      </c>
      <c r="AU2371">
        <v>247131.50100000011</v>
      </c>
      <c r="AV2371">
        <v>934.05140000000006</v>
      </c>
      <c r="AW2371">
        <v>16117.510600000001</v>
      </c>
      <c r="AX2371">
        <v>21613.137000000002</v>
      </c>
      <c r="AY2371">
        <v>88060.209000000003</v>
      </c>
      <c r="AZ2371">
        <v>61809.106000000007</v>
      </c>
      <c r="BA2371">
        <v>238406.3759999999</v>
      </c>
      <c r="BB2371">
        <v>5348.1049999999996</v>
      </c>
      <c r="BC2371">
        <v>51693.945999999996</v>
      </c>
      <c r="BD2371">
        <v>6572.616</v>
      </c>
      <c r="BE2371">
        <v>26765.616000000002</v>
      </c>
      <c r="BF2371">
        <v>39196.157000000007</v>
      </c>
      <c r="BG2371">
        <v>223592.56899999984</v>
      </c>
      <c r="BH2371">
        <v>21181.390999999996</v>
      </c>
      <c r="BI2371">
        <v>296022.7350000001</v>
      </c>
      <c r="BJ2371">
        <v>61625.691999999995</v>
      </c>
      <c r="BK2371">
        <v>76817.81547710867</v>
      </c>
      <c r="BL2371">
        <v>3188.36</v>
      </c>
      <c r="BM2371">
        <v>16924.147000000001</v>
      </c>
    </row>
    <row r="2372" spans="1:65" x14ac:dyDescent="0.25">
      <c r="A2372" t="s">
        <v>2501</v>
      </c>
      <c r="B2372">
        <v>1703182.0306093786</v>
      </c>
      <c r="C2372">
        <v>992008.89700000011</v>
      </c>
      <c r="D2372">
        <v>2090661.8626253861</v>
      </c>
      <c r="E2372">
        <v>1066490.3873746132</v>
      </c>
      <c r="F2372">
        <v>1689537.4373746132</v>
      </c>
      <c r="G2372">
        <v>23692.364000000001</v>
      </c>
      <c r="H2372">
        <v>0</v>
      </c>
      <c r="I2372">
        <v>0</v>
      </c>
      <c r="J2372">
        <v>-27000</v>
      </c>
      <c r="K2372">
        <v>117190</v>
      </c>
      <c r="L2372">
        <v>11503</v>
      </c>
      <c r="M2372">
        <v>14300</v>
      </c>
      <c r="N2372">
        <v>428427</v>
      </c>
      <c r="O2372">
        <v>0</v>
      </c>
      <c r="P2372">
        <v>753646.00000000012</v>
      </c>
      <c r="Q2372">
        <v>60907</v>
      </c>
      <c r="R2372">
        <v>98587</v>
      </c>
      <c r="S2372">
        <v>192397</v>
      </c>
      <c r="T2372">
        <v>1292163</v>
      </c>
      <c r="U2372">
        <v>192397</v>
      </c>
      <c r="V2372">
        <v>268.04000000000002</v>
      </c>
      <c r="W2372">
        <v>0</v>
      </c>
      <c r="X2372">
        <v>0</v>
      </c>
      <c r="Y2372">
        <v>101.56481481481481</v>
      </c>
      <c r="Z2372">
        <v>508535.22400000005</v>
      </c>
      <c r="AA2372">
        <v>148158.174</v>
      </c>
      <c r="AB2372">
        <v>24524.173999999999</v>
      </c>
      <c r="AC2372">
        <v>76009.679999999978</v>
      </c>
      <c r="AD2372">
        <v>6262.4420000000009</v>
      </c>
      <c r="AE2372">
        <v>115077.136</v>
      </c>
      <c r="AF2372">
        <v>85438.807000000001</v>
      </c>
      <c r="AG2372">
        <v>82734.426000000007</v>
      </c>
      <c r="AH2372">
        <v>13155.444000000003</v>
      </c>
      <c r="AI2372">
        <v>80856.194000000003</v>
      </c>
      <c r="AJ2372">
        <v>397.67699999999996</v>
      </c>
      <c r="AK2372">
        <v>15964.550000000003</v>
      </c>
      <c r="AL2372">
        <v>7974.3420000000033</v>
      </c>
      <c r="AM2372">
        <v>37415.325000000012</v>
      </c>
      <c r="AN2372">
        <v>11044.157200000001</v>
      </c>
      <c r="AO2372">
        <v>113918.40700000008</v>
      </c>
      <c r="AP2372">
        <v>33241.165000000001</v>
      </c>
      <c r="AQ2372">
        <v>85938.369000000021</v>
      </c>
      <c r="AR2372">
        <v>4986.4339999999975</v>
      </c>
      <c r="AS2372">
        <v>51470.778999999995</v>
      </c>
      <c r="AT2372">
        <v>81739.312000000005</v>
      </c>
      <c r="AU2372">
        <v>234086.00100000005</v>
      </c>
      <c r="AV2372">
        <v>981.1117999999999</v>
      </c>
      <c r="AW2372">
        <v>16416.754000000001</v>
      </c>
      <c r="AX2372">
        <v>20784.585999999996</v>
      </c>
      <c r="AY2372">
        <v>89022.428000000014</v>
      </c>
      <c r="AZ2372">
        <v>58651.834000000024</v>
      </c>
      <c r="BA2372">
        <v>243600.56900000002</v>
      </c>
      <c r="BB2372">
        <v>5010.7549999999992</v>
      </c>
      <c r="BC2372">
        <v>52787.600999999995</v>
      </c>
      <c r="BD2372">
        <v>6837.3819999999996</v>
      </c>
      <c r="BE2372">
        <v>27431.381999999998</v>
      </c>
      <c r="BF2372">
        <v>38512.811000000002</v>
      </c>
      <c r="BG2372">
        <v>226550.54600000003</v>
      </c>
      <c r="BH2372">
        <v>20048.206999999999</v>
      </c>
      <c r="BI2372">
        <v>299331.14399999991</v>
      </c>
      <c r="BJ2372">
        <v>60882.317000000003</v>
      </c>
      <c r="BK2372">
        <v>76684.552625387034</v>
      </c>
      <c r="BL2372">
        <v>3000.7150000000001</v>
      </c>
      <c r="BM2372">
        <v>17207.845000000001</v>
      </c>
    </row>
    <row r="2373" spans="1:65" x14ac:dyDescent="0.25">
      <c r="A2373" t="s">
        <v>2502</v>
      </c>
      <c r="B2373">
        <v>1736953.3594249911</v>
      </c>
      <c r="C2373">
        <v>995307.50799999991</v>
      </c>
      <c r="D2373">
        <v>2097013.8974771083</v>
      </c>
      <c r="E2373">
        <v>1067380.954522891</v>
      </c>
      <c r="F2373">
        <v>1699262.1045228911</v>
      </c>
      <c r="G2373">
        <v>10979.482</v>
      </c>
      <c r="H2373">
        <v>0</v>
      </c>
      <c r="I2373">
        <v>0</v>
      </c>
      <c r="J2373">
        <v>-5500</v>
      </c>
      <c r="K2373">
        <v>104200</v>
      </c>
      <c r="L2373">
        <v>25735</v>
      </c>
      <c r="M2373">
        <v>11200</v>
      </c>
      <c r="N2373">
        <v>458223</v>
      </c>
      <c r="O2373">
        <v>0</v>
      </c>
      <c r="P2373">
        <v>769180.00000000012</v>
      </c>
      <c r="Q2373">
        <v>115899</v>
      </c>
      <c r="R2373">
        <v>80597</v>
      </c>
      <c r="S2373">
        <v>231298.99999999997</v>
      </c>
      <c r="T2373">
        <v>1333735.0000000002</v>
      </c>
      <c r="U2373">
        <v>231298.99999999997</v>
      </c>
      <c r="V2373">
        <v>241.64</v>
      </c>
      <c r="W2373">
        <v>0</v>
      </c>
      <c r="X2373">
        <v>0</v>
      </c>
      <c r="Y2373">
        <v>115.04545454545455</v>
      </c>
      <c r="Z2373">
        <v>507766.40500000003</v>
      </c>
      <c r="AA2373">
        <v>151006.307</v>
      </c>
      <c r="AB2373">
        <v>27321.016000000003</v>
      </c>
      <c r="AC2373">
        <v>78513.55799999999</v>
      </c>
      <c r="AD2373">
        <v>8175.6810000000005</v>
      </c>
      <c r="AE2373">
        <v>106210.28400000003</v>
      </c>
      <c r="AF2373">
        <v>82884.505000000005</v>
      </c>
      <c r="AG2373">
        <v>82942.417000000001</v>
      </c>
      <c r="AH2373">
        <v>10231.855000000003</v>
      </c>
      <c r="AI2373">
        <v>83924.127999999968</v>
      </c>
      <c r="AJ2373">
        <v>360.613</v>
      </c>
      <c r="AK2373">
        <v>16307.344999999999</v>
      </c>
      <c r="AL2373">
        <v>7813.0739999999996</v>
      </c>
      <c r="AM2373">
        <v>38381.030999999995</v>
      </c>
      <c r="AN2373">
        <v>10038.4462</v>
      </c>
      <c r="AO2373">
        <v>112554.37620000006</v>
      </c>
      <c r="AP2373">
        <v>42641.545999999995</v>
      </c>
      <c r="AQ2373">
        <v>87411.782999999981</v>
      </c>
      <c r="AR2373">
        <v>4682.4949999999981</v>
      </c>
      <c r="AS2373">
        <v>52832.106000000051</v>
      </c>
      <c r="AT2373">
        <v>81617.197999999989</v>
      </c>
      <c r="AU2373">
        <v>218616.46900000001</v>
      </c>
      <c r="AV2373">
        <v>714.69580000000008</v>
      </c>
      <c r="AW2373">
        <v>16985.241800000003</v>
      </c>
      <c r="AX2373">
        <v>18329.411</v>
      </c>
      <c r="AY2373">
        <v>91823.206000000006</v>
      </c>
      <c r="AZ2373">
        <v>60660.892999999967</v>
      </c>
      <c r="BA2373">
        <v>247182.00200000009</v>
      </c>
      <c r="BB2373">
        <v>4751.8810000000003</v>
      </c>
      <c r="BC2373">
        <v>53500.045999999988</v>
      </c>
      <c r="BD2373">
        <v>6668.4720000000007</v>
      </c>
      <c r="BE2373">
        <v>28070.470999999998</v>
      </c>
      <c r="BF2373">
        <v>37734.505000000005</v>
      </c>
      <c r="BG2373">
        <v>230167.92599999986</v>
      </c>
      <c r="BH2373">
        <v>19218.947000000007</v>
      </c>
      <c r="BI2373">
        <v>304207.58199999994</v>
      </c>
      <c r="BJ2373">
        <v>60941.440000000002</v>
      </c>
      <c r="BK2373">
        <v>79045.526477108797</v>
      </c>
      <c r="BL2373">
        <v>2754.4290000000001</v>
      </c>
      <c r="BM2373">
        <v>17332.092000000001</v>
      </c>
    </row>
    <row r="2374" spans="1:65" x14ac:dyDescent="0.25">
      <c r="A2374" t="s">
        <v>2503</v>
      </c>
      <c r="B2374">
        <v>1774502.5628616367</v>
      </c>
      <c r="C2374">
        <v>1017762.856</v>
      </c>
      <c r="D2374">
        <v>2086240.3524771086</v>
      </c>
      <c r="E2374">
        <v>1036340.5715228911</v>
      </c>
      <c r="F2374">
        <v>1692904.771522891</v>
      </c>
      <c r="G2374">
        <v>433.69400000000002</v>
      </c>
      <c r="H2374">
        <v>-806.80499999999995</v>
      </c>
      <c r="I2374">
        <v>28500</v>
      </c>
      <c r="J2374">
        <v>0</v>
      </c>
      <c r="K2374">
        <v>112383</v>
      </c>
      <c r="L2374">
        <v>15262</v>
      </c>
      <c r="M2374">
        <v>20840.000000000004</v>
      </c>
      <c r="N2374">
        <v>458482</v>
      </c>
      <c r="O2374">
        <v>0</v>
      </c>
      <c r="P2374">
        <v>740798</v>
      </c>
      <c r="Q2374">
        <v>90772.000000000015</v>
      </c>
      <c r="R2374">
        <v>79731</v>
      </c>
      <c r="S2374">
        <v>223995.00000000003</v>
      </c>
      <c r="T2374">
        <v>1294272.9999999998</v>
      </c>
      <c r="U2374">
        <v>223995.00000000003</v>
      </c>
      <c r="V2374">
        <v>205.48</v>
      </c>
      <c r="W2374">
        <v>93.15000000000002</v>
      </c>
      <c r="X2374">
        <v>159.26307017543857</v>
      </c>
      <c r="Y2374">
        <v>0</v>
      </c>
      <c r="Z2374">
        <v>507263.69400000025</v>
      </c>
      <c r="AA2374">
        <v>154868.15899999996</v>
      </c>
      <c r="AB2374">
        <v>27187.643</v>
      </c>
      <c r="AC2374">
        <v>81687.606</v>
      </c>
      <c r="AD2374">
        <v>9340.9789999999975</v>
      </c>
      <c r="AE2374">
        <v>106490.569</v>
      </c>
      <c r="AF2374">
        <v>88845.728000000046</v>
      </c>
      <c r="AG2374">
        <v>83557.634999999951</v>
      </c>
      <c r="AH2374">
        <v>9569.7009999999991</v>
      </c>
      <c r="AI2374">
        <v>87102.326000000001</v>
      </c>
      <c r="AJ2374">
        <v>262.51499999999999</v>
      </c>
      <c r="AK2374">
        <v>16658.900999999998</v>
      </c>
      <c r="AL2374">
        <v>7644.6279999999997</v>
      </c>
      <c r="AM2374">
        <v>39389.96699999999</v>
      </c>
      <c r="AN2374">
        <v>9378.7378000000008</v>
      </c>
      <c r="AO2374">
        <v>102822.91019999987</v>
      </c>
      <c r="AP2374">
        <v>49813.59399999999</v>
      </c>
      <c r="AQ2374">
        <v>89077.812999999995</v>
      </c>
      <c r="AR2374">
        <v>4591.3229999999976</v>
      </c>
      <c r="AS2374">
        <v>54269.510999999969</v>
      </c>
      <c r="AT2374">
        <v>97905.872000000018</v>
      </c>
      <c r="AU2374">
        <v>197210.74800000005</v>
      </c>
      <c r="AV2374">
        <v>633.75619999999992</v>
      </c>
      <c r="AW2374">
        <v>17397.503799999999</v>
      </c>
      <c r="AX2374">
        <v>17305.654999999999</v>
      </c>
      <c r="AY2374">
        <v>94807.247000000003</v>
      </c>
      <c r="AZ2374">
        <v>57614.990000000005</v>
      </c>
      <c r="BA2374">
        <v>237722.77600000013</v>
      </c>
      <c r="BB2374">
        <v>4316.0380000000005</v>
      </c>
      <c r="BC2374">
        <v>55135.925000000003</v>
      </c>
      <c r="BD2374">
        <v>6786.1340000000009</v>
      </c>
      <c r="BE2374">
        <v>28833.133000000005</v>
      </c>
      <c r="BF2374">
        <v>36853.434999999998</v>
      </c>
      <c r="BG2374">
        <v>233518.50700000004</v>
      </c>
      <c r="BH2374">
        <v>18928.355999999996</v>
      </c>
      <c r="BI2374">
        <v>309926.33199999988</v>
      </c>
      <c r="BJ2374">
        <v>60878.565999999999</v>
      </c>
      <c r="BK2374">
        <v>78314.196477108941</v>
      </c>
      <c r="BL2374">
        <v>2641.511</v>
      </c>
      <c r="BM2374">
        <v>17448.587</v>
      </c>
    </row>
    <row r="2375" spans="1:65" x14ac:dyDescent="0.25">
      <c r="A2375" t="s">
        <v>2504</v>
      </c>
      <c r="B2375">
        <v>1816841.9434532467</v>
      </c>
      <c r="C2375">
        <v>1073703.4739999999</v>
      </c>
      <c r="D2375">
        <v>2078446.9636491858</v>
      </c>
      <c r="E2375">
        <v>974145.08835081279</v>
      </c>
      <c r="F2375">
        <v>1666718.4383508128</v>
      </c>
      <c r="G2375">
        <v>1685.1659999999997</v>
      </c>
      <c r="H2375">
        <v>-266.553</v>
      </c>
      <c r="I2375">
        <v>0</v>
      </c>
      <c r="J2375">
        <v>-11500</v>
      </c>
      <c r="K2375">
        <v>106256</v>
      </c>
      <c r="L2375">
        <v>21258</v>
      </c>
      <c r="M2375">
        <v>30148</v>
      </c>
      <c r="N2375">
        <v>435348.00000000006</v>
      </c>
      <c r="O2375">
        <v>0</v>
      </c>
      <c r="P2375">
        <v>714151</v>
      </c>
      <c r="Q2375">
        <v>101259</v>
      </c>
      <c r="R2375">
        <v>73320</v>
      </c>
      <c r="S2375">
        <v>237662.99999999997</v>
      </c>
      <c r="T2375">
        <v>1244077</v>
      </c>
      <c r="U2375">
        <v>237662.99999999997</v>
      </c>
      <c r="V2375">
        <v>214.68</v>
      </c>
      <c r="W2375">
        <v>94.08</v>
      </c>
      <c r="X2375">
        <v>0</v>
      </c>
      <c r="Y2375">
        <v>116.43478260869566</v>
      </c>
      <c r="Z2375">
        <v>506555.97899999964</v>
      </c>
      <c r="AA2375">
        <v>159088.32799999995</v>
      </c>
      <c r="AB2375">
        <v>29900.01</v>
      </c>
      <c r="AC2375">
        <v>84960.108000000007</v>
      </c>
      <c r="AD2375">
        <v>11751.687000000002</v>
      </c>
      <c r="AE2375">
        <v>63460.894999999982</v>
      </c>
      <c r="AF2375">
        <v>89931.971999999965</v>
      </c>
      <c r="AG2375">
        <v>85858.35500000001</v>
      </c>
      <c r="AH2375">
        <v>8973.5320000000047</v>
      </c>
      <c r="AI2375">
        <v>90874.965000000011</v>
      </c>
      <c r="AJ2375">
        <v>238.08100000000002</v>
      </c>
      <c r="AK2375">
        <v>17182.788999999997</v>
      </c>
      <c r="AL2375">
        <v>7475.0410000000029</v>
      </c>
      <c r="AM2375">
        <v>40365.424999999988</v>
      </c>
      <c r="AN2375">
        <v>9244.9308000000019</v>
      </c>
      <c r="AO2375">
        <v>105811.74239999994</v>
      </c>
      <c r="AP2375">
        <v>68463.190999999992</v>
      </c>
      <c r="AQ2375">
        <v>91106.650000000023</v>
      </c>
      <c r="AR2375">
        <v>4384.82</v>
      </c>
      <c r="AS2375">
        <v>56207.140999999952</v>
      </c>
      <c r="AT2375">
        <v>125533.89599999998</v>
      </c>
      <c r="AU2375">
        <v>181876.62900000002</v>
      </c>
      <c r="AV2375">
        <v>801.93820000000005</v>
      </c>
      <c r="AW2375">
        <v>18053.265599999999</v>
      </c>
      <c r="AX2375">
        <v>17499.324000000001</v>
      </c>
      <c r="AY2375">
        <v>97620.22000000003</v>
      </c>
      <c r="AZ2375">
        <v>60369.530999999966</v>
      </c>
      <c r="BA2375">
        <v>261470.61399999997</v>
      </c>
      <c r="BB2375">
        <v>4093.8680000000004</v>
      </c>
      <c r="BC2375">
        <v>57371.646999999983</v>
      </c>
      <c r="BD2375">
        <v>6887.5380000000005</v>
      </c>
      <c r="BE2375">
        <v>29815.538</v>
      </c>
      <c r="BF2375">
        <v>37826.645000000004</v>
      </c>
      <c r="BG2375">
        <v>228936.40399999992</v>
      </c>
      <c r="BH2375">
        <v>18316.121999999996</v>
      </c>
      <c r="BI2375">
        <v>317875.82399999979</v>
      </c>
      <c r="BJ2375">
        <v>62124.800000000003</v>
      </c>
      <c r="BK2375">
        <v>72522.502649186397</v>
      </c>
      <c r="BL2375">
        <v>3330.5680000000002</v>
      </c>
      <c r="BM2375">
        <v>17987.921000000002</v>
      </c>
    </row>
    <row r="2376" spans="1:65" x14ac:dyDescent="0.25">
      <c r="A2376" t="s">
        <v>2505</v>
      </c>
      <c r="B2376">
        <v>1872453.5021319543</v>
      </c>
      <c r="C2376">
        <v>1102711.2690000001</v>
      </c>
      <c r="D2376">
        <v>2079429.559477109</v>
      </c>
      <c r="E2376">
        <v>944418.40452289116</v>
      </c>
      <c r="F2376">
        <v>1655332.1045228911</v>
      </c>
      <c r="G2376">
        <v>1652.0020000000004</v>
      </c>
      <c r="H2376">
        <v>-580.85599999999999</v>
      </c>
      <c r="I2376">
        <v>0</v>
      </c>
      <c r="J2376">
        <v>-3750</v>
      </c>
      <c r="K2376">
        <v>104300</v>
      </c>
      <c r="L2376">
        <v>48995.999999999993</v>
      </c>
      <c r="M2376">
        <v>33263.999999999993</v>
      </c>
      <c r="N2376">
        <v>510390</v>
      </c>
      <c r="O2376">
        <v>0</v>
      </c>
      <c r="P2376">
        <v>713632.99999999988</v>
      </c>
      <c r="Q2376">
        <v>209406.00000000003</v>
      </c>
      <c r="R2376">
        <v>52864.000000000007</v>
      </c>
      <c r="S2376">
        <v>346970</v>
      </c>
      <c r="T2376">
        <v>1325883</v>
      </c>
      <c r="U2376">
        <v>346970</v>
      </c>
      <c r="V2376">
        <v>217.11</v>
      </c>
      <c r="W2376">
        <v>93.17</v>
      </c>
      <c r="X2376">
        <v>0</v>
      </c>
      <c r="Y2376">
        <v>117.33333333333333</v>
      </c>
      <c r="Z2376">
        <v>506371.08099999989</v>
      </c>
      <c r="AA2376">
        <v>165482.31700000001</v>
      </c>
      <c r="AB2376">
        <v>32394.791000000001</v>
      </c>
      <c r="AC2376">
        <v>87287.950999999986</v>
      </c>
      <c r="AD2376">
        <v>15633.814</v>
      </c>
      <c r="AE2376">
        <v>18492.778000000002</v>
      </c>
      <c r="AF2376">
        <v>109006.56799999998</v>
      </c>
      <c r="AG2376">
        <v>86695.884999999966</v>
      </c>
      <c r="AH2376">
        <v>8445.4729999999981</v>
      </c>
      <c r="AI2376">
        <v>95630.762999999992</v>
      </c>
      <c r="AJ2376">
        <v>224.08799999999999</v>
      </c>
      <c r="AK2376">
        <v>17649.044000000002</v>
      </c>
      <c r="AL2376">
        <v>7421.7850000000026</v>
      </c>
      <c r="AM2376">
        <v>41547.474000000002</v>
      </c>
      <c r="AN2376">
        <v>9425.6574000000019</v>
      </c>
      <c r="AO2376">
        <v>109434.96840000007</v>
      </c>
      <c r="AP2376">
        <v>75273.494000000006</v>
      </c>
      <c r="AQ2376">
        <v>93703.049999999988</v>
      </c>
      <c r="AR2376">
        <v>4210.1770000000006</v>
      </c>
      <c r="AS2376">
        <v>58327.307000000001</v>
      </c>
      <c r="AT2376">
        <v>118462.32499999998</v>
      </c>
      <c r="AU2376">
        <v>173762.30899999992</v>
      </c>
      <c r="AV2376">
        <v>838.13959999999997</v>
      </c>
      <c r="AW2376">
        <v>18607.953600000001</v>
      </c>
      <c r="AX2376">
        <v>17767.936999999998</v>
      </c>
      <c r="AY2376">
        <v>100883.32500000001</v>
      </c>
      <c r="AZ2376">
        <v>63821.690999999992</v>
      </c>
      <c r="BA2376">
        <v>272120.13599999988</v>
      </c>
      <c r="BB2376">
        <v>4022.7460000000001</v>
      </c>
      <c r="BC2376">
        <v>59981.736000000019</v>
      </c>
      <c r="BD2376">
        <v>7484.759</v>
      </c>
      <c r="BE2376">
        <v>30861.760000000002</v>
      </c>
      <c r="BF2376">
        <v>37553.946000000004</v>
      </c>
      <c r="BG2376">
        <v>227276.08200000002</v>
      </c>
      <c r="BH2376">
        <v>18436.529000000002</v>
      </c>
      <c r="BI2376">
        <v>330131.99099999992</v>
      </c>
      <c r="BJ2376">
        <v>62369.080999999998</v>
      </c>
      <c r="BK2376">
        <v>73209.136477108841</v>
      </c>
      <c r="BL2376">
        <v>3547.1869999999999</v>
      </c>
      <c r="BM2376">
        <v>18343.593000000001</v>
      </c>
    </row>
    <row r="2377" spans="1:65" x14ac:dyDescent="0.25">
      <c r="A2377" t="s">
        <v>2506</v>
      </c>
      <c r="B2377">
        <v>1927320.3845289818</v>
      </c>
      <c r="C2377">
        <v>1125181.8670000001</v>
      </c>
      <c r="D2377">
        <v>2124263.434477109</v>
      </c>
      <c r="E2377">
        <v>964750.58752289135</v>
      </c>
      <c r="F2377">
        <v>1689773.7875228913</v>
      </c>
      <c r="G2377">
        <v>2801.0299999999997</v>
      </c>
      <c r="H2377">
        <v>-136.30600000000001</v>
      </c>
      <c r="I2377">
        <v>11250</v>
      </c>
      <c r="J2377">
        <v>0</v>
      </c>
      <c r="K2377">
        <v>82900</v>
      </c>
      <c r="L2377">
        <v>60890</v>
      </c>
      <c r="M2377">
        <v>27756</v>
      </c>
      <c r="N2377">
        <v>470638.99999999994</v>
      </c>
      <c r="O2377">
        <v>0</v>
      </c>
      <c r="P2377">
        <v>721319.99999999988</v>
      </c>
      <c r="Q2377">
        <v>198108.99999999997</v>
      </c>
      <c r="R2377">
        <v>56051.999999999993</v>
      </c>
      <c r="S2377">
        <v>308765</v>
      </c>
      <c r="T2377">
        <v>1308900.9999999998</v>
      </c>
      <c r="U2377">
        <v>308765</v>
      </c>
      <c r="V2377">
        <v>218.73</v>
      </c>
      <c r="W2377">
        <v>94.87</v>
      </c>
      <c r="X2377">
        <v>158.88888888888889</v>
      </c>
      <c r="Y2377">
        <v>0</v>
      </c>
      <c r="Z2377">
        <v>506149.52699999994</v>
      </c>
      <c r="AA2377">
        <v>171235.81699999998</v>
      </c>
      <c r="AB2377">
        <v>33249.963000000003</v>
      </c>
      <c r="AC2377">
        <v>91042.625999999975</v>
      </c>
      <c r="AD2377">
        <v>9285.125</v>
      </c>
      <c r="AE2377">
        <v>12972.169</v>
      </c>
      <c r="AF2377">
        <v>115342.75900000002</v>
      </c>
      <c r="AG2377">
        <v>87557.595000000001</v>
      </c>
      <c r="AH2377">
        <v>8819.3590000000004</v>
      </c>
      <c r="AI2377">
        <v>99314.808999999994</v>
      </c>
      <c r="AJ2377">
        <v>207.84999999999997</v>
      </c>
      <c r="AK2377">
        <v>18168.919999999998</v>
      </c>
      <c r="AL2377">
        <v>7406.476999999998</v>
      </c>
      <c r="AM2377">
        <v>42781.11299999999</v>
      </c>
      <c r="AN2377">
        <v>9410.6129999999994</v>
      </c>
      <c r="AO2377">
        <v>111723.05919999999</v>
      </c>
      <c r="AP2377">
        <v>89060.621999999988</v>
      </c>
      <c r="AQ2377">
        <v>96237.151000000013</v>
      </c>
      <c r="AR2377">
        <v>4179.3660000000018</v>
      </c>
      <c r="AS2377">
        <v>59720.045999999958</v>
      </c>
      <c r="AT2377">
        <v>125441.15800000002</v>
      </c>
      <c r="AU2377">
        <v>171981.32400000014</v>
      </c>
      <c r="AV2377">
        <v>837.89</v>
      </c>
      <c r="AW2377">
        <v>19011.307800000002</v>
      </c>
      <c r="AX2377">
        <v>18051.18</v>
      </c>
      <c r="AY2377">
        <v>105498.92499999997</v>
      </c>
      <c r="AZ2377">
        <v>62825.469999999965</v>
      </c>
      <c r="BA2377">
        <v>276399.40100000001</v>
      </c>
      <c r="BB2377">
        <v>4025.6309999999994</v>
      </c>
      <c r="BC2377">
        <v>62544.391000000018</v>
      </c>
      <c r="BD2377">
        <v>8126.0510000000004</v>
      </c>
      <c r="BE2377">
        <v>32000.053000000004</v>
      </c>
      <c r="BF2377">
        <v>37333.399000000005</v>
      </c>
      <c r="BG2377">
        <v>234537.73099999988</v>
      </c>
      <c r="BH2377">
        <v>18581.616000000002</v>
      </c>
      <c r="BI2377">
        <v>338889.13499999983</v>
      </c>
      <c r="BJ2377">
        <v>63167.105000000003</v>
      </c>
      <c r="BK2377">
        <v>73819.358477108879</v>
      </c>
      <c r="BL2377">
        <v>3680.7060000000001</v>
      </c>
      <c r="BM2377">
        <v>18828.503000000001</v>
      </c>
    </row>
    <row r="2378" spans="1:65" x14ac:dyDescent="0.25">
      <c r="A2378" t="s">
        <v>2507</v>
      </c>
      <c r="B2378">
        <v>1963418.2670425265</v>
      </c>
      <c r="C2378">
        <v>1152623.6529999999</v>
      </c>
      <c r="D2378">
        <v>2142890.1637653532</v>
      </c>
      <c r="E2378">
        <v>957472.15323464689</v>
      </c>
      <c r="F2378">
        <v>1696222.7822956468</v>
      </c>
      <c r="G2378">
        <v>5347.8639999999996</v>
      </c>
      <c r="H2378">
        <v>-45.765000000000001</v>
      </c>
      <c r="I2378">
        <v>15250</v>
      </c>
      <c r="J2378">
        <v>0</v>
      </c>
      <c r="K2378">
        <v>81000</v>
      </c>
      <c r="L2378">
        <v>70020</v>
      </c>
      <c r="M2378">
        <v>22299.999999999996</v>
      </c>
      <c r="N2378">
        <v>495484</v>
      </c>
      <c r="O2378">
        <v>0</v>
      </c>
      <c r="P2378">
        <v>704569.00000000012</v>
      </c>
      <c r="Q2378">
        <v>224115</v>
      </c>
      <c r="R2378">
        <v>48967.000000000007</v>
      </c>
      <c r="S2378">
        <v>327415</v>
      </c>
      <c r="T2378">
        <v>1319039.9999999998</v>
      </c>
      <c r="U2378">
        <v>327415</v>
      </c>
      <c r="V2378">
        <v>230.42</v>
      </c>
      <c r="W2378">
        <v>94.890000000000015</v>
      </c>
      <c r="X2378">
        <v>159.18032786885246</v>
      </c>
      <c r="Y2378">
        <v>0</v>
      </c>
      <c r="Z2378">
        <v>506149.70000000013</v>
      </c>
      <c r="AA2378">
        <v>174377.435</v>
      </c>
      <c r="AB2378">
        <v>32974.068000000007</v>
      </c>
      <c r="AC2378">
        <v>91247.430999999997</v>
      </c>
      <c r="AD2378">
        <v>8680.9639999999999</v>
      </c>
      <c r="AE2378">
        <v>12960.237999999999</v>
      </c>
      <c r="AF2378">
        <v>111848.68000000005</v>
      </c>
      <c r="AG2378">
        <v>88408.878999999972</v>
      </c>
      <c r="AH2378">
        <v>9293.2039999999979</v>
      </c>
      <c r="AI2378">
        <v>101251.402</v>
      </c>
      <c r="AJ2378">
        <v>223.756</v>
      </c>
      <c r="AK2378">
        <v>18729.010000000002</v>
      </c>
      <c r="AL2378">
        <v>7394.2750000000015</v>
      </c>
      <c r="AM2378">
        <v>44033.447999999989</v>
      </c>
      <c r="AN2378">
        <v>9374.8784000000014</v>
      </c>
      <c r="AO2378">
        <v>113318.51639999996</v>
      </c>
      <c r="AP2378">
        <v>97203.599999999977</v>
      </c>
      <c r="AQ2378">
        <v>98356.916000000012</v>
      </c>
      <c r="AR2378">
        <v>4388.8469999999998</v>
      </c>
      <c r="AS2378">
        <v>60507.562000000005</v>
      </c>
      <c r="AT2378">
        <v>144233.75200000001</v>
      </c>
      <c r="AU2378">
        <v>173177.48900000009</v>
      </c>
      <c r="AV2378">
        <v>843.16959999999995</v>
      </c>
      <c r="AW2378">
        <v>19207.724600000001</v>
      </c>
      <c r="AX2378">
        <v>19256.434000000001</v>
      </c>
      <c r="AY2378">
        <v>108339.87899999996</v>
      </c>
      <c r="AZ2378">
        <v>53758.836000000003</v>
      </c>
      <c r="BA2378">
        <v>262585.40200000018</v>
      </c>
      <c r="BB2378">
        <v>4004.34</v>
      </c>
      <c r="BC2378">
        <v>64040.674000000006</v>
      </c>
      <c r="BD2378">
        <v>8544.7210000000014</v>
      </c>
      <c r="BE2378">
        <v>32593.721000000001</v>
      </c>
      <c r="BF2378">
        <v>37215.557000000001</v>
      </c>
      <c r="BG2378">
        <v>240761.63500000007</v>
      </c>
      <c r="BH2378">
        <v>18217.332000000002</v>
      </c>
      <c r="BI2378">
        <v>346843.95900000056</v>
      </c>
      <c r="BJ2378">
        <v>75133.240999999995</v>
      </c>
      <c r="BK2378">
        <v>72744.668765353577</v>
      </c>
      <c r="BL2378">
        <v>3884.2979999999998</v>
      </c>
      <c r="BM2378">
        <v>19404.174000000003</v>
      </c>
    </row>
    <row r="2379" spans="1:65" x14ac:dyDescent="0.25">
      <c r="A2379" t="s">
        <v>2508</v>
      </c>
      <c r="B2379">
        <v>1973171.5579542657</v>
      </c>
      <c r="C2379">
        <v>1257140.513</v>
      </c>
      <c r="D2379">
        <v>2152208.9629211086</v>
      </c>
      <c r="E2379">
        <v>863519.88107889122</v>
      </c>
      <c r="F2379">
        <v>1693766.0833158912</v>
      </c>
      <c r="G2379">
        <v>6130.8949999999995</v>
      </c>
      <c r="H2379">
        <v>-105.151</v>
      </c>
      <c r="I2379">
        <v>1250</v>
      </c>
      <c r="J2379">
        <v>0</v>
      </c>
      <c r="K2379">
        <v>72000</v>
      </c>
      <c r="L2379">
        <v>72338.000000000015</v>
      </c>
      <c r="M2379">
        <v>30996</v>
      </c>
      <c r="N2379">
        <v>455773.99999999994</v>
      </c>
      <c r="O2379">
        <v>0</v>
      </c>
      <c r="P2379">
        <v>663233</v>
      </c>
      <c r="Q2379">
        <v>250066.99999999994</v>
      </c>
      <c r="R2379">
        <v>57852</v>
      </c>
      <c r="S2379">
        <v>353063</v>
      </c>
      <c r="T2379">
        <v>1249197</v>
      </c>
      <c r="U2379">
        <v>353063</v>
      </c>
      <c r="V2379">
        <v>232.92</v>
      </c>
      <c r="W2379">
        <v>94.94</v>
      </c>
      <c r="X2379">
        <v>157.35</v>
      </c>
      <c r="Y2379">
        <v>0</v>
      </c>
      <c r="Z2379">
        <v>506466.22000000003</v>
      </c>
      <c r="AA2379">
        <v>175088.04599999991</v>
      </c>
      <c r="AB2379">
        <v>36364.461000000003</v>
      </c>
      <c r="AC2379">
        <v>91177.013999999996</v>
      </c>
      <c r="AD2379">
        <v>24573.047999999999</v>
      </c>
      <c r="AE2379">
        <v>12847.869999999999</v>
      </c>
      <c r="AF2379">
        <v>123030.10000000003</v>
      </c>
      <c r="AG2379">
        <v>87431.912000000026</v>
      </c>
      <c r="AH2379">
        <v>8766.0869999999977</v>
      </c>
      <c r="AI2379">
        <v>101415.43499999995</v>
      </c>
      <c r="AJ2379">
        <v>221.43699999999998</v>
      </c>
      <c r="AK2379">
        <v>19146.101000000002</v>
      </c>
      <c r="AL2379">
        <v>7390.3879999999999</v>
      </c>
      <c r="AM2379">
        <v>44357.623999999989</v>
      </c>
      <c r="AN2379">
        <v>9694.8109999999997</v>
      </c>
      <c r="AO2379">
        <v>113798.42799999999</v>
      </c>
      <c r="AP2379">
        <v>117006.76899999999</v>
      </c>
      <c r="AQ2379">
        <v>99715.342999999979</v>
      </c>
      <c r="AR2379">
        <v>4343.6520000000019</v>
      </c>
      <c r="AS2379">
        <v>60672.339000000007</v>
      </c>
      <c r="AT2379">
        <v>202720.34900000005</v>
      </c>
      <c r="AU2379">
        <v>174656.56400000013</v>
      </c>
      <c r="AV2379">
        <v>840.51700000000005</v>
      </c>
      <c r="AW2379">
        <v>19573.493000000002</v>
      </c>
      <c r="AX2379">
        <v>19603.794000000002</v>
      </c>
      <c r="AY2379">
        <v>109962.25400000003</v>
      </c>
      <c r="AZ2379">
        <v>50219.358999999975</v>
      </c>
      <c r="BA2379">
        <v>263978.50900000008</v>
      </c>
      <c r="BB2379">
        <v>3999.4189999999999</v>
      </c>
      <c r="BC2379">
        <v>64429.781000000003</v>
      </c>
      <c r="BD2379">
        <v>8402.3029999999999</v>
      </c>
      <c r="BE2379">
        <v>32802.303999999996</v>
      </c>
      <c r="BF2379">
        <v>35458.622000000003</v>
      </c>
      <c r="BG2379">
        <v>245972.31299999997</v>
      </c>
      <c r="BH2379">
        <v>17882.175000000003</v>
      </c>
      <c r="BI2379">
        <v>349578.58400000003</v>
      </c>
      <c r="BJ2379">
        <v>76277.998999999996</v>
      </c>
      <c r="BK2379">
        <v>65858.500921108542</v>
      </c>
      <c r="BL2379">
        <v>3879.0030000000002</v>
      </c>
      <c r="BM2379">
        <v>19746.547999999999</v>
      </c>
    </row>
    <row r="2380" spans="1:65" x14ac:dyDescent="0.25">
      <c r="A2380" t="s">
        <v>2509</v>
      </c>
      <c r="B2380">
        <v>1971500.4781476832</v>
      </c>
      <c r="C2380">
        <v>1288009.6199999999</v>
      </c>
      <c r="D2380">
        <v>2152057.5592347081</v>
      </c>
      <c r="E2380">
        <v>831185.21376529126</v>
      </c>
      <c r="F2380">
        <v>1687773.6493158913</v>
      </c>
      <c r="G2380">
        <v>8694.7590000000018</v>
      </c>
      <c r="H2380">
        <v>-13.466000000000001</v>
      </c>
      <c r="I2380">
        <v>0</v>
      </c>
      <c r="J2380">
        <v>-2500</v>
      </c>
      <c r="K2380">
        <v>74500</v>
      </c>
      <c r="L2380">
        <v>100506.99999999999</v>
      </c>
      <c r="M2380">
        <v>19900</v>
      </c>
      <c r="N2380">
        <v>489465.99999999994</v>
      </c>
      <c r="O2380">
        <v>0</v>
      </c>
      <c r="P2380">
        <v>649976</v>
      </c>
      <c r="Q2380">
        <v>334588.99999999994</v>
      </c>
      <c r="R2380">
        <v>54211</v>
      </c>
      <c r="S2380">
        <v>428989</v>
      </c>
      <c r="T2380">
        <v>1294159.9999999998</v>
      </c>
      <c r="U2380">
        <v>428989</v>
      </c>
      <c r="V2380">
        <v>237.84</v>
      </c>
      <c r="W2380">
        <v>95</v>
      </c>
      <c r="X2380">
        <v>0</v>
      </c>
      <c r="Y2380">
        <v>118</v>
      </c>
      <c r="Z2380">
        <v>506547.28000000009</v>
      </c>
      <c r="AA2380">
        <v>174783.38499999995</v>
      </c>
      <c r="AB2380">
        <v>36481.353000000003</v>
      </c>
      <c r="AC2380">
        <v>89635.860000000015</v>
      </c>
      <c r="AD2380">
        <v>25596.596999999998</v>
      </c>
      <c r="AE2380">
        <v>12889.726000000002</v>
      </c>
      <c r="AF2380">
        <v>138419.35000000009</v>
      </c>
      <c r="AG2380">
        <v>85540.249000000025</v>
      </c>
      <c r="AH2380">
        <v>9293.0400000000027</v>
      </c>
      <c r="AI2380">
        <v>100448.965</v>
      </c>
      <c r="AJ2380">
        <v>228.44200000000001</v>
      </c>
      <c r="AK2380">
        <v>19366.641</v>
      </c>
      <c r="AL2380">
        <v>7400.2509999999984</v>
      </c>
      <c r="AM2380">
        <v>43997.992999999995</v>
      </c>
      <c r="AN2380">
        <v>9849.732399999999</v>
      </c>
      <c r="AO2380">
        <v>113274.17939999999</v>
      </c>
      <c r="AP2380">
        <v>118268.55300000001</v>
      </c>
      <c r="AQ2380">
        <v>100610.88400000002</v>
      </c>
      <c r="AR2380">
        <v>4152.7489999999998</v>
      </c>
      <c r="AS2380">
        <v>60231.774000000034</v>
      </c>
      <c r="AT2380">
        <v>211881.76100000003</v>
      </c>
      <c r="AU2380">
        <v>176229.08000000007</v>
      </c>
      <c r="AV2380">
        <v>841.49660000000006</v>
      </c>
      <c r="AW2380">
        <v>19450.510600000001</v>
      </c>
      <c r="AX2380">
        <v>19388.898999999998</v>
      </c>
      <c r="AY2380">
        <v>110103.88899999997</v>
      </c>
      <c r="AZ2380">
        <v>53385.364999999991</v>
      </c>
      <c r="BA2380">
        <v>263126.79599999974</v>
      </c>
      <c r="BB2380">
        <v>3995.0520000000001</v>
      </c>
      <c r="BC2380">
        <v>63829.11</v>
      </c>
      <c r="BD2380">
        <v>8277.8790000000008</v>
      </c>
      <c r="BE2380">
        <v>32271.880999999994</v>
      </c>
      <c r="BF2380">
        <v>35532.31</v>
      </c>
      <c r="BG2380">
        <v>249415.81299999997</v>
      </c>
      <c r="BH2380">
        <v>17987.814000000002</v>
      </c>
      <c r="BI2380">
        <v>350388.27100000024</v>
      </c>
      <c r="BJ2380">
        <v>76611.055999999997</v>
      </c>
      <c r="BK2380">
        <v>66941.786234709201</v>
      </c>
      <c r="BL2380">
        <v>3870.64</v>
      </c>
      <c r="BM2380">
        <v>19520.766</v>
      </c>
    </row>
    <row r="2381" spans="1:65" x14ac:dyDescent="0.25">
      <c r="A2381" t="s">
        <v>2510</v>
      </c>
      <c r="B2381">
        <v>1963854.9369236811</v>
      </c>
      <c r="C2381">
        <v>1287663.2199999997</v>
      </c>
      <c r="D2381">
        <v>2146117.1708347872</v>
      </c>
      <c r="E2381">
        <v>826432.12916521309</v>
      </c>
      <c r="F2381">
        <v>1684037.3161438131</v>
      </c>
      <c r="G2381">
        <v>10986.151000000002</v>
      </c>
      <c r="H2381">
        <v>0</v>
      </c>
      <c r="I2381">
        <v>0</v>
      </c>
      <c r="J2381">
        <v>-5500</v>
      </c>
      <c r="K2381">
        <v>79300</v>
      </c>
      <c r="L2381">
        <v>107572</v>
      </c>
      <c r="M2381">
        <v>18100</v>
      </c>
      <c r="N2381">
        <v>482064</v>
      </c>
      <c r="O2381">
        <v>0</v>
      </c>
      <c r="P2381">
        <v>662946</v>
      </c>
      <c r="Q2381">
        <v>349282</v>
      </c>
      <c r="R2381">
        <v>53798</v>
      </c>
      <c r="S2381">
        <v>446682</v>
      </c>
      <c r="T2381">
        <v>1306380</v>
      </c>
      <c r="U2381">
        <v>446682</v>
      </c>
      <c r="V2381">
        <v>237.04</v>
      </c>
      <c r="W2381">
        <v>0</v>
      </c>
      <c r="X2381">
        <v>0</v>
      </c>
      <c r="Y2381">
        <v>116.90909090909091</v>
      </c>
      <c r="Z2381">
        <v>506512.05900000012</v>
      </c>
      <c r="AA2381">
        <v>174090.59099999999</v>
      </c>
      <c r="AB2381">
        <v>36396.311000000009</v>
      </c>
      <c r="AC2381">
        <v>87921.478999999992</v>
      </c>
      <c r="AD2381">
        <v>28841.119999999995</v>
      </c>
      <c r="AE2381">
        <v>12776.857</v>
      </c>
      <c r="AF2381">
        <v>140537.32800000001</v>
      </c>
      <c r="AG2381">
        <v>84552.207000000039</v>
      </c>
      <c r="AH2381">
        <v>9155.6119999999974</v>
      </c>
      <c r="AI2381">
        <v>99264.58199999998</v>
      </c>
      <c r="AJ2381">
        <v>213.50299999999999</v>
      </c>
      <c r="AK2381">
        <v>19626.764999999999</v>
      </c>
      <c r="AL2381">
        <v>7330.9479999999994</v>
      </c>
      <c r="AM2381">
        <v>43688.754000000023</v>
      </c>
      <c r="AN2381">
        <v>9753.8863999999976</v>
      </c>
      <c r="AO2381">
        <v>112071.82079999999</v>
      </c>
      <c r="AP2381">
        <v>120485.745</v>
      </c>
      <c r="AQ2381">
        <v>101452.29299999998</v>
      </c>
      <c r="AR2381">
        <v>4305.945999999999</v>
      </c>
      <c r="AS2381">
        <v>59960.814999999995</v>
      </c>
      <c r="AT2381">
        <v>209274.02500000002</v>
      </c>
      <c r="AU2381">
        <v>178729.30499999993</v>
      </c>
      <c r="AV2381">
        <v>835.38660000000004</v>
      </c>
      <c r="AW2381">
        <v>19329.139199999998</v>
      </c>
      <c r="AX2381">
        <v>19183.280999999999</v>
      </c>
      <c r="AY2381">
        <v>109399.69000000002</v>
      </c>
      <c r="AZ2381">
        <v>48243.906999999992</v>
      </c>
      <c r="BA2381">
        <v>260649.04099999991</v>
      </c>
      <c r="BB2381">
        <v>3990.6690000000008</v>
      </c>
      <c r="BC2381">
        <v>63232.674999999996</v>
      </c>
      <c r="BD2381">
        <v>8314.6040000000012</v>
      </c>
      <c r="BE2381">
        <v>32033.605000000003</v>
      </c>
      <c r="BF2381">
        <v>35735.637000000002</v>
      </c>
      <c r="BG2381">
        <v>252885.37300000002</v>
      </c>
      <c r="BH2381">
        <v>17945.126999999997</v>
      </c>
      <c r="BI2381">
        <v>348742.77199999976</v>
      </c>
      <c r="BJ2381">
        <v>76745.385999999999</v>
      </c>
      <c r="BK2381">
        <v>66143.150834786909</v>
      </c>
      <c r="BL2381">
        <v>3862.739</v>
      </c>
      <c r="BM2381">
        <v>19566.255999999998</v>
      </c>
    </row>
    <row r="2382" spans="1:65" x14ac:dyDescent="0.25">
      <c r="A2382" t="s">
        <v>2511</v>
      </c>
      <c r="B2382">
        <v>1952814.6120492257</v>
      </c>
      <c r="C2382">
        <v>1295094.6780000001</v>
      </c>
      <c r="D2382">
        <v>2132171.0929941093</v>
      </c>
      <c r="E2382">
        <v>805077.24400589115</v>
      </c>
      <c r="F2382">
        <v>1667562.9823158912</v>
      </c>
      <c r="G2382">
        <v>9124.3349999999991</v>
      </c>
      <c r="H2382">
        <v>-115.111</v>
      </c>
      <c r="I2382">
        <v>0</v>
      </c>
      <c r="J2382">
        <v>-5750</v>
      </c>
      <c r="K2382">
        <v>79000</v>
      </c>
      <c r="L2382">
        <v>112078</v>
      </c>
      <c r="M2382">
        <v>14300</v>
      </c>
      <c r="N2382">
        <v>489589</v>
      </c>
      <c r="O2382">
        <v>100</v>
      </c>
      <c r="P2382">
        <v>643482</v>
      </c>
      <c r="Q2382">
        <v>363776.99999999994</v>
      </c>
      <c r="R2382">
        <v>50562.000000000007</v>
      </c>
      <c r="S2382">
        <v>457177</v>
      </c>
      <c r="T2382">
        <v>1295710.9999999998</v>
      </c>
      <c r="U2382">
        <v>457177</v>
      </c>
      <c r="V2382">
        <v>246.84</v>
      </c>
      <c r="W2382">
        <v>94.54</v>
      </c>
      <c r="X2382">
        <v>0</v>
      </c>
      <c r="Y2382">
        <v>116.8695652173913</v>
      </c>
      <c r="Z2382">
        <v>506733.44600000035</v>
      </c>
      <c r="AA2382">
        <v>172681.60299999974</v>
      </c>
      <c r="AB2382">
        <v>36411.724999999999</v>
      </c>
      <c r="AC2382">
        <v>86702.923999999985</v>
      </c>
      <c r="AD2382">
        <v>32619.252</v>
      </c>
      <c r="AE2382">
        <v>12771.885999999997</v>
      </c>
      <c r="AF2382">
        <v>141972.57500000001</v>
      </c>
      <c r="AG2382">
        <v>84771.514000000025</v>
      </c>
      <c r="AH2382">
        <v>8907.885000000002</v>
      </c>
      <c r="AI2382">
        <v>97413.00499999999</v>
      </c>
      <c r="AJ2382">
        <v>207.25699999999998</v>
      </c>
      <c r="AK2382">
        <v>19765.743000000002</v>
      </c>
      <c r="AL2382">
        <v>7289.9689999999982</v>
      </c>
      <c r="AM2382">
        <v>43311.939000000006</v>
      </c>
      <c r="AN2382">
        <v>9740.0793999999987</v>
      </c>
      <c r="AO2382">
        <v>111048.66020000001</v>
      </c>
      <c r="AP2382">
        <v>121815.1</v>
      </c>
      <c r="AQ2382">
        <v>102112.20199999999</v>
      </c>
      <c r="AR2382">
        <v>4124.8440000000001</v>
      </c>
      <c r="AS2382">
        <v>59325.262999999963</v>
      </c>
      <c r="AT2382">
        <v>206265.592</v>
      </c>
      <c r="AU2382">
        <v>176709.56300000023</v>
      </c>
      <c r="AV2382">
        <v>838.48360000000002</v>
      </c>
      <c r="AW2382">
        <v>19128.066800000001</v>
      </c>
      <c r="AX2382">
        <v>19155.321000000004</v>
      </c>
      <c r="AY2382">
        <v>109269.23500000002</v>
      </c>
      <c r="AZ2382">
        <v>49000.798000000039</v>
      </c>
      <c r="BA2382">
        <v>257880.09999999986</v>
      </c>
      <c r="BB2382">
        <v>3999.7840000000001</v>
      </c>
      <c r="BC2382">
        <v>62268.504999999997</v>
      </c>
      <c r="BD2382">
        <v>11429.983</v>
      </c>
      <c r="BE2382">
        <v>31440.983</v>
      </c>
      <c r="BF2382">
        <v>35593.016000000003</v>
      </c>
      <c r="BG2382">
        <v>254490.77199999994</v>
      </c>
      <c r="BH2382">
        <v>18035.896000000001</v>
      </c>
      <c r="BI2382">
        <v>345358.67999999964</v>
      </c>
      <c r="BJ2382">
        <v>76980.69</v>
      </c>
      <c r="BK2382">
        <v>66266.878994108498</v>
      </c>
      <c r="BL2382">
        <v>3972.982</v>
      </c>
      <c r="BM2382">
        <v>19453.569999999996</v>
      </c>
    </row>
    <row r="2383" spans="1:65" x14ac:dyDescent="0.25">
      <c r="A2383" t="s">
        <v>2512</v>
      </c>
      <c r="B2383">
        <v>1939456.6891747732</v>
      </c>
      <c r="C2383">
        <v>1326840.0730000001</v>
      </c>
      <c r="D2383">
        <v>2088823.9333227088</v>
      </c>
      <c r="E2383">
        <v>730191.44267729123</v>
      </c>
      <c r="F2383">
        <v>1629549.9823158912</v>
      </c>
      <c r="G2383">
        <v>1099.4169999999999</v>
      </c>
      <c r="H2383">
        <v>-170.69200000000001</v>
      </c>
      <c r="I2383">
        <v>13750</v>
      </c>
      <c r="J2383">
        <v>0</v>
      </c>
      <c r="K2383">
        <v>66400.000000000015</v>
      </c>
      <c r="L2383">
        <v>125495.99999999999</v>
      </c>
      <c r="M2383">
        <v>15600</v>
      </c>
      <c r="N2383">
        <v>527178</v>
      </c>
      <c r="O2383">
        <v>5600</v>
      </c>
      <c r="P2383">
        <v>601492.00000000012</v>
      </c>
      <c r="Q2383">
        <v>433667</v>
      </c>
      <c r="R2383">
        <v>30868</v>
      </c>
      <c r="S2383">
        <v>521266.99999999994</v>
      </c>
      <c r="T2383">
        <v>1285033.9999999998</v>
      </c>
      <c r="U2383">
        <v>521266.99999999994</v>
      </c>
      <c r="V2383">
        <v>209.57</v>
      </c>
      <c r="W2383">
        <v>92.48</v>
      </c>
      <c r="X2383">
        <v>158.88454545454545</v>
      </c>
      <c r="Y2383">
        <v>0</v>
      </c>
      <c r="Z2383">
        <v>506975.61699999985</v>
      </c>
      <c r="AA2383">
        <v>171420.136</v>
      </c>
      <c r="AB2383">
        <v>34394.646000000001</v>
      </c>
      <c r="AC2383">
        <v>87052.078999999998</v>
      </c>
      <c r="AD2383">
        <v>35643.85</v>
      </c>
      <c r="AE2383">
        <v>12526.529000000004</v>
      </c>
      <c r="AF2383">
        <v>133944.53699999992</v>
      </c>
      <c r="AG2383">
        <v>83850.785000000003</v>
      </c>
      <c r="AH2383">
        <v>8780.5869999999995</v>
      </c>
      <c r="AI2383">
        <v>96020.384000000005</v>
      </c>
      <c r="AJ2383">
        <v>215.47699999999998</v>
      </c>
      <c r="AK2383">
        <v>19626.455999999998</v>
      </c>
      <c r="AL2383">
        <v>7266.1349999999984</v>
      </c>
      <c r="AM2383">
        <v>43061.251999999993</v>
      </c>
      <c r="AN2383">
        <v>9617.9365999999991</v>
      </c>
      <c r="AO2383">
        <v>109519.09799999993</v>
      </c>
      <c r="AP2383">
        <v>147755.78199999995</v>
      </c>
      <c r="AQ2383">
        <v>100973.79700000001</v>
      </c>
      <c r="AR2383">
        <v>4182.0900000000011</v>
      </c>
      <c r="AS2383">
        <v>58701.748000000051</v>
      </c>
      <c r="AT2383">
        <v>205229.723</v>
      </c>
      <c r="AU2383">
        <v>147914.5849999999</v>
      </c>
      <c r="AV2383">
        <v>741.77940000000012</v>
      </c>
      <c r="AW2383">
        <v>19045.588000000003</v>
      </c>
      <c r="AX2383">
        <v>18855.287</v>
      </c>
      <c r="AY2383">
        <v>108091.77799999999</v>
      </c>
      <c r="AZ2383">
        <v>62417.16800000002</v>
      </c>
      <c r="BA2383">
        <v>257905.41299999994</v>
      </c>
      <c r="BB2383">
        <v>3985.4749999999999</v>
      </c>
      <c r="BC2383">
        <v>61427.869000000028</v>
      </c>
      <c r="BD2383">
        <v>12197.302</v>
      </c>
      <c r="BE2383">
        <v>31258.302000000003</v>
      </c>
      <c r="BF2383">
        <v>35921.036999999997</v>
      </c>
      <c r="BG2383">
        <v>254382.00499999998</v>
      </c>
      <c r="BH2383">
        <v>17898.806000000004</v>
      </c>
      <c r="BI2383">
        <v>341334.23500000004</v>
      </c>
      <c r="BJ2383">
        <v>76944.789999999994</v>
      </c>
      <c r="BK2383">
        <v>65342.600322708771</v>
      </c>
      <c r="BL2383">
        <v>3872.0479999999998</v>
      </c>
      <c r="BM2383">
        <v>19369.294000000002</v>
      </c>
    </row>
    <row r="2384" spans="1:65" x14ac:dyDescent="0.25">
      <c r="A2384" t="s">
        <v>2513</v>
      </c>
      <c r="B2384">
        <v>1918277.08646548</v>
      </c>
      <c r="C2384">
        <v>1320088.3190000001</v>
      </c>
      <c r="D2384">
        <v>2066322.6609941085</v>
      </c>
      <c r="E2384">
        <v>713134.41100589139</v>
      </c>
      <c r="F2384">
        <v>1612527.6493158913</v>
      </c>
      <c r="G2384">
        <v>2335.0140000000001</v>
      </c>
      <c r="H2384">
        <v>-281.16000000000003</v>
      </c>
      <c r="I2384">
        <v>7000</v>
      </c>
      <c r="J2384">
        <v>0</v>
      </c>
      <c r="K2384">
        <v>81900</v>
      </c>
      <c r="L2384">
        <v>125493</v>
      </c>
      <c r="M2384">
        <v>11500</v>
      </c>
      <c r="N2384">
        <v>547512</v>
      </c>
      <c r="O2384">
        <v>4900</v>
      </c>
      <c r="P2384">
        <v>613169</v>
      </c>
      <c r="Q2384">
        <v>463190</v>
      </c>
      <c r="R2384">
        <v>23402.000000000004</v>
      </c>
      <c r="S2384">
        <v>561489.99999999988</v>
      </c>
      <c r="T2384">
        <v>1309575.9999999998</v>
      </c>
      <c r="U2384">
        <v>561489.99999999988</v>
      </c>
      <c r="V2384">
        <v>218.74</v>
      </c>
      <c r="W2384">
        <v>92.54</v>
      </c>
      <c r="X2384">
        <v>158.78035714285716</v>
      </c>
      <c r="Y2384">
        <v>0</v>
      </c>
      <c r="Z2384">
        <v>506732.44900000002</v>
      </c>
      <c r="AA2384">
        <v>169641.73300000001</v>
      </c>
      <c r="AB2384">
        <v>34551.858999999997</v>
      </c>
      <c r="AC2384">
        <v>90189.866999999998</v>
      </c>
      <c r="AD2384">
        <v>38076.451000000001</v>
      </c>
      <c r="AE2384">
        <v>12280.467000000001</v>
      </c>
      <c r="AF2384">
        <v>137669.39999999991</v>
      </c>
      <c r="AG2384">
        <v>82268.545999999944</v>
      </c>
      <c r="AH2384">
        <v>8657.6879999999983</v>
      </c>
      <c r="AI2384">
        <v>94664.457000000009</v>
      </c>
      <c r="AJ2384">
        <v>213.68600000000001</v>
      </c>
      <c r="AK2384">
        <v>19398.950000000004</v>
      </c>
      <c r="AL2384">
        <v>7210.1369999999997</v>
      </c>
      <c r="AM2384">
        <v>42537.895999999993</v>
      </c>
      <c r="AN2384">
        <v>9577.6319999999978</v>
      </c>
      <c r="AO2384">
        <v>108194.68799999999</v>
      </c>
      <c r="AP2384">
        <v>152411.47500000003</v>
      </c>
      <c r="AQ2384">
        <v>99310.592999999964</v>
      </c>
      <c r="AR2384">
        <v>4181.17</v>
      </c>
      <c r="AS2384">
        <v>58231.883999999962</v>
      </c>
      <c r="AT2384">
        <v>191164.44899999999</v>
      </c>
      <c r="AU2384">
        <v>144433.83099999992</v>
      </c>
      <c r="AV2384">
        <v>728.81900000000007</v>
      </c>
      <c r="AW2384">
        <v>18611.263999999999</v>
      </c>
      <c r="AX2384">
        <v>18661.326999999997</v>
      </c>
      <c r="AY2384">
        <v>106797.90399999998</v>
      </c>
      <c r="AZ2384">
        <v>59082.079999999987</v>
      </c>
      <c r="BA2384">
        <v>254802.56499999997</v>
      </c>
      <c r="BB2384">
        <v>3972.3890000000001</v>
      </c>
      <c r="BC2384">
        <v>60530.436000000002</v>
      </c>
      <c r="BD2384">
        <v>12382.82</v>
      </c>
      <c r="BE2384">
        <v>30842.820999999996</v>
      </c>
      <c r="BF2384">
        <v>36195.199999999997</v>
      </c>
      <c r="BG2384">
        <v>250430.90299999999</v>
      </c>
      <c r="BH2384">
        <v>17856.721000000001</v>
      </c>
      <c r="BI2384">
        <v>336196.20999999973</v>
      </c>
      <c r="BJ2384">
        <v>76856.346000000005</v>
      </c>
      <c r="BK2384">
        <v>67751.706994108608</v>
      </c>
      <c r="BL2384">
        <v>3906.221</v>
      </c>
      <c r="BM2384">
        <v>19205.938999999998</v>
      </c>
    </row>
    <row r="2385" spans="1:65" x14ac:dyDescent="0.25">
      <c r="A2385" t="s">
        <v>2514</v>
      </c>
      <c r="B2385">
        <v>1899081.961319543</v>
      </c>
      <c r="C2385">
        <v>1280367.1270000003</v>
      </c>
      <c r="D2385">
        <v>2043554.5539235531</v>
      </c>
      <c r="E2385">
        <v>731944.56507644686</v>
      </c>
      <c r="F2385">
        <v>1600026.6492956469</v>
      </c>
      <c r="G2385">
        <v>3853.6090000000004</v>
      </c>
      <c r="H2385">
        <v>-10.222</v>
      </c>
      <c r="I2385">
        <v>0</v>
      </c>
      <c r="J2385">
        <v>-16500</v>
      </c>
      <c r="K2385">
        <v>85800.000000000015</v>
      </c>
      <c r="L2385">
        <v>121093</v>
      </c>
      <c r="M2385">
        <v>19200.000000000004</v>
      </c>
      <c r="N2385">
        <v>537182</v>
      </c>
      <c r="O2385">
        <v>4800</v>
      </c>
      <c r="P2385">
        <v>609375</v>
      </c>
      <c r="Q2385">
        <v>427271.99999999994</v>
      </c>
      <c r="R2385">
        <v>33932.999999999993</v>
      </c>
      <c r="S2385">
        <v>537071.99999999988</v>
      </c>
      <c r="T2385">
        <v>1301583.0000000002</v>
      </c>
      <c r="U2385">
        <v>537071.99999999988</v>
      </c>
      <c r="V2385">
        <v>216.08</v>
      </c>
      <c r="W2385">
        <v>92.89</v>
      </c>
      <c r="X2385">
        <v>0</v>
      </c>
      <c r="Y2385">
        <v>113.21969696969697</v>
      </c>
      <c r="Z2385">
        <v>506755.06600000017</v>
      </c>
      <c r="AA2385">
        <v>168186.16</v>
      </c>
      <c r="AB2385">
        <v>33785.972999999998</v>
      </c>
      <c r="AC2385">
        <v>92550.195999999996</v>
      </c>
      <c r="AD2385">
        <v>32184.859000000008</v>
      </c>
      <c r="AE2385">
        <v>12063.452999999998</v>
      </c>
      <c r="AF2385">
        <v>130339.24299999993</v>
      </c>
      <c r="AG2385">
        <v>80669.77899999998</v>
      </c>
      <c r="AH2385">
        <v>8455.9149999999991</v>
      </c>
      <c r="AI2385">
        <v>93994.352000000014</v>
      </c>
      <c r="AJ2385">
        <v>211.72600000000003</v>
      </c>
      <c r="AK2385">
        <v>19168.295000000002</v>
      </c>
      <c r="AL2385">
        <v>7184.9569999999994</v>
      </c>
      <c r="AM2385">
        <v>41824.615000000013</v>
      </c>
      <c r="AN2385">
        <v>9295.1196000000018</v>
      </c>
      <c r="AO2385">
        <v>106747.42280000006</v>
      </c>
      <c r="AP2385">
        <v>133241.18299999999</v>
      </c>
      <c r="AQ2385">
        <v>98461.567999999985</v>
      </c>
      <c r="AR2385">
        <v>3986.5360000000019</v>
      </c>
      <c r="AS2385">
        <v>57659.568999999989</v>
      </c>
      <c r="AT2385">
        <v>186941.50999999992</v>
      </c>
      <c r="AU2385">
        <v>143437.97900000008</v>
      </c>
      <c r="AV2385">
        <v>730.74239999999986</v>
      </c>
      <c r="AW2385">
        <v>18454.443200000002</v>
      </c>
      <c r="AX2385">
        <v>18717.977999999999</v>
      </c>
      <c r="AY2385">
        <v>105912.637</v>
      </c>
      <c r="AZ2385">
        <v>58167.815999999955</v>
      </c>
      <c r="BA2385">
        <v>251561.30100000009</v>
      </c>
      <c r="BB2385">
        <v>3998.3660000000004</v>
      </c>
      <c r="BC2385">
        <v>59751.683999999994</v>
      </c>
      <c r="BD2385">
        <v>11988.135</v>
      </c>
      <c r="BE2385">
        <v>30352.133999999998</v>
      </c>
      <c r="BF2385">
        <v>36526.817000000003</v>
      </c>
      <c r="BG2385">
        <v>247199.46799999999</v>
      </c>
      <c r="BH2385">
        <v>17920.947</v>
      </c>
      <c r="BI2385">
        <v>331504.05799999996</v>
      </c>
      <c r="BJ2385">
        <v>76012.849000000002</v>
      </c>
      <c r="BK2385">
        <v>65030.081923553254</v>
      </c>
      <c r="BL2385">
        <v>3921.3890000000001</v>
      </c>
      <c r="BM2385">
        <v>19025.358</v>
      </c>
    </row>
    <row r="2386" spans="1:65" x14ac:dyDescent="0.25">
      <c r="A2386" t="s">
        <v>2515</v>
      </c>
      <c r="B2386">
        <v>1875546.4774847049</v>
      </c>
      <c r="C2386">
        <v>1255391.6749999998</v>
      </c>
      <c r="D2386">
        <v>2021943.7160515087</v>
      </c>
      <c r="E2386">
        <v>734281.88394849119</v>
      </c>
      <c r="F2386">
        <v>1581802.9823158912</v>
      </c>
      <c r="G2386">
        <v>7268.6460000000006</v>
      </c>
      <c r="H2386">
        <v>-263.25599999999997</v>
      </c>
      <c r="I2386">
        <v>0</v>
      </c>
      <c r="J2386">
        <v>-25000</v>
      </c>
      <c r="K2386">
        <v>80400</v>
      </c>
      <c r="L2386">
        <v>125942</v>
      </c>
      <c r="M2386">
        <v>16500</v>
      </c>
      <c r="N2386">
        <v>529804</v>
      </c>
      <c r="O2386">
        <v>4300</v>
      </c>
      <c r="P2386">
        <v>607496</v>
      </c>
      <c r="Q2386">
        <v>427153</v>
      </c>
      <c r="R2386">
        <v>33104</v>
      </c>
      <c r="S2386">
        <v>528353.00000000012</v>
      </c>
      <c r="T2386">
        <v>1296346</v>
      </c>
      <c r="U2386">
        <v>528353.00000000012</v>
      </c>
      <c r="V2386">
        <v>237.98</v>
      </c>
      <c r="W2386">
        <v>92.13</v>
      </c>
      <c r="X2386">
        <v>0</v>
      </c>
      <c r="Y2386">
        <v>110.05</v>
      </c>
      <c r="Z2386">
        <v>506728.52799999993</v>
      </c>
      <c r="AA2386">
        <v>166683.83699999994</v>
      </c>
      <c r="AB2386">
        <v>29504.761999999999</v>
      </c>
      <c r="AC2386">
        <v>93520.560000000012</v>
      </c>
      <c r="AD2386">
        <v>29112.005999999998</v>
      </c>
      <c r="AE2386">
        <v>12003.474</v>
      </c>
      <c r="AF2386">
        <v>123592.58900000001</v>
      </c>
      <c r="AG2386">
        <v>79365.361999999979</v>
      </c>
      <c r="AH2386">
        <v>8771.6010000000006</v>
      </c>
      <c r="AI2386">
        <v>92399.497000000003</v>
      </c>
      <c r="AJ2386">
        <v>224.81700000000001</v>
      </c>
      <c r="AK2386">
        <v>18792.656000000003</v>
      </c>
      <c r="AL2386">
        <v>7175.4180000000006</v>
      </c>
      <c r="AM2386">
        <v>41502.735999999983</v>
      </c>
      <c r="AN2386">
        <v>9477.2901999999976</v>
      </c>
      <c r="AO2386">
        <v>105896.2904</v>
      </c>
      <c r="AP2386">
        <v>123272.13799999996</v>
      </c>
      <c r="AQ2386">
        <v>97848.257999999958</v>
      </c>
      <c r="AR2386">
        <v>3938.1150000000007</v>
      </c>
      <c r="AS2386">
        <v>56755.324000000008</v>
      </c>
      <c r="AT2386">
        <v>185505.52000000008</v>
      </c>
      <c r="AU2386">
        <v>144187.60799999995</v>
      </c>
      <c r="AV2386">
        <v>733.15980000000002</v>
      </c>
      <c r="AW2386">
        <v>18110.102600000002</v>
      </c>
      <c r="AX2386">
        <v>18813.850999999999</v>
      </c>
      <c r="AY2386">
        <v>104435.461</v>
      </c>
      <c r="AZ2386">
        <v>58345.315000000017</v>
      </c>
      <c r="BA2386">
        <v>247398.60599999994</v>
      </c>
      <c r="BB2386">
        <v>4100.3330000000005</v>
      </c>
      <c r="BC2386">
        <v>58754.557000000001</v>
      </c>
      <c r="BD2386">
        <v>12053.585999999999</v>
      </c>
      <c r="BE2386">
        <v>30100.585999999999</v>
      </c>
      <c r="BF2386">
        <v>36618.341</v>
      </c>
      <c r="BG2386">
        <v>242380.20800000004</v>
      </c>
      <c r="BH2386">
        <v>17985.425999999999</v>
      </c>
      <c r="BI2386">
        <v>327177.7889999997</v>
      </c>
      <c r="BJ2386">
        <v>75547.926999999996</v>
      </c>
      <c r="BK2386">
        <v>65639.532051508693</v>
      </c>
      <c r="BL2386">
        <v>3890.9520000000002</v>
      </c>
      <c r="BM2386">
        <v>18991.272000000001</v>
      </c>
    </row>
    <row r="2387" spans="1:65" x14ac:dyDescent="0.25">
      <c r="A2387" t="s">
        <v>2516</v>
      </c>
      <c r="B2387">
        <v>1862245.2885435466</v>
      </c>
      <c r="C2387">
        <v>1194544.9689999998</v>
      </c>
      <c r="D2387">
        <v>2008351.9083803077</v>
      </c>
      <c r="E2387">
        <v>780513.70461969124</v>
      </c>
      <c r="F2387">
        <v>1585096.8993158913</v>
      </c>
      <c r="G2387">
        <v>1192.865</v>
      </c>
      <c r="H2387">
        <v>-176.19799999999998</v>
      </c>
      <c r="I2387">
        <v>8250</v>
      </c>
      <c r="J2387">
        <v>0</v>
      </c>
      <c r="K2387">
        <v>81300</v>
      </c>
      <c r="L2387">
        <v>104048</v>
      </c>
      <c r="M2387">
        <v>14500</v>
      </c>
      <c r="N2387">
        <v>450014</v>
      </c>
      <c r="O2387">
        <v>500</v>
      </c>
      <c r="P2387">
        <v>661597</v>
      </c>
      <c r="Q2387">
        <v>356147</v>
      </c>
      <c r="R2387">
        <v>51812</v>
      </c>
      <c r="S2387">
        <v>452447</v>
      </c>
      <c r="T2387">
        <v>1267471</v>
      </c>
      <c r="U2387">
        <v>452447</v>
      </c>
      <c r="V2387">
        <v>190.58</v>
      </c>
      <c r="W2387">
        <v>108.5</v>
      </c>
      <c r="X2387">
        <v>151.30000000000001</v>
      </c>
      <c r="Y2387">
        <v>0</v>
      </c>
      <c r="Z2387">
        <v>506429.261</v>
      </c>
      <c r="AA2387">
        <v>166262.5610000001</v>
      </c>
      <c r="AB2387">
        <v>22174.487000000001</v>
      </c>
      <c r="AC2387">
        <v>92769.470999999976</v>
      </c>
      <c r="AD2387">
        <v>19193.658000000003</v>
      </c>
      <c r="AE2387">
        <v>12082.471</v>
      </c>
      <c r="AF2387">
        <v>108831.87399999997</v>
      </c>
      <c r="AG2387">
        <v>78951.800999999992</v>
      </c>
      <c r="AH2387">
        <v>8542.34</v>
      </c>
      <c r="AI2387">
        <v>91356.150999999969</v>
      </c>
      <c r="AJ2387">
        <v>202.85400000000001</v>
      </c>
      <c r="AK2387">
        <v>18403.746000000003</v>
      </c>
      <c r="AL2387">
        <v>7187.4119999999966</v>
      </c>
      <c r="AM2387">
        <v>41698.751999999964</v>
      </c>
      <c r="AN2387">
        <v>9606.2472000000016</v>
      </c>
      <c r="AO2387">
        <v>106057.55259999997</v>
      </c>
      <c r="AP2387">
        <v>120355.11599999999</v>
      </c>
      <c r="AQ2387">
        <v>97383.23199999996</v>
      </c>
      <c r="AR2387">
        <v>3922.0010000000011</v>
      </c>
      <c r="AS2387">
        <v>56906.690000000024</v>
      </c>
      <c r="AT2387">
        <v>140701.49199999997</v>
      </c>
      <c r="AU2387">
        <v>141207.00699999984</v>
      </c>
      <c r="AV2387">
        <v>619.14980000000014</v>
      </c>
      <c r="AW2387">
        <v>17924.222399999999</v>
      </c>
      <c r="AX2387">
        <v>18897.826000000001</v>
      </c>
      <c r="AY2387">
        <v>103393.55099999998</v>
      </c>
      <c r="AZ2387">
        <v>79616.082999999984</v>
      </c>
      <c r="BA2387">
        <v>245202.21399999986</v>
      </c>
      <c r="BB2387">
        <v>3985.3039999999996</v>
      </c>
      <c r="BC2387">
        <v>58260.215000000011</v>
      </c>
      <c r="BD2387">
        <v>8736.4779999999992</v>
      </c>
      <c r="BE2387">
        <v>29896.478999999999</v>
      </c>
      <c r="BF2387">
        <v>38706.980000000003</v>
      </c>
      <c r="BG2387">
        <v>239096.66800000006</v>
      </c>
      <c r="BH2387">
        <v>17930.852999999999</v>
      </c>
      <c r="BI2387">
        <v>324091.77299999981</v>
      </c>
      <c r="BJ2387">
        <v>75485.085999999996</v>
      </c>
      <c r="BK2387">
        <v>68703.369380308752</v>
      </c>
      <c r="BL2387">
        <v>3420.4670000000001</v>
      </c>
      <c r="BM2387">
        <v>18703.982</v>
      </c>
    </row>
    <row r="2388" spans="1:65" x14ac:dyDescent="0.25">
      <c r="A2388" t="s">
        <v>2517</v>
      </c>
      <c r="B2388">
        <v>1838475.7570978715</v>
      </c>
      <c r="C2388">
        <v>1167931.3610000003</v>
      </c>
      <c r="D2388">
        <v>1982893.6004771087</v>
      </c>
      <c r="E2388">
        <v>782904.35452289111</v>
      </c>
      <c r="F2388">
        <v>1568921.9045228912</v>
      </c>
      <c r="G2388">
        <v>1999.412</v>
      </c>
      <c r="H2388">
        <v>-196.458</v>
      </c>
      <c r="I2388">
        <v>0</v>
      </c>
      <c r="J2388">
        <v>-2750</v>
      </c>
      <c r="K2388">
        <v>76700</v>
      </c>
      <c r="L2388">
        <v>103478</v>
      </c>
      <c r="M2388">
        <v>15000</v>
      </c>
      <c r="N2388">
        <v>429832.99999999994</v>
      </c>
      <c r="O2388">
        <v>200</v>
      </c>
      <c r="P2388">
        <v>659626</v>
      </c>
      <c r="Q2388">
        <v>337756</v>
      </c>
      <c r="R2388">
        <v>52897</v>
      </c>
      <c r="S2388">
        <v>429655.99999999994</v>
      </c>
      <c r="T2388">
        <v>1245834</v>
      </c>
      <c r="U2388">
        <v>429655.99999999994</v>
      </c>
      <c r="V2388">
        <v>192.2</v>
      </c>
      <c r="W2388">
        <v>108.06</v>
      </c>
      <c r="X2388">
        <v>0</v>
      </c>
      <c r="Y2388">
        <v>120.09090909090909</v>
      </c>
      <c r="Z2388">
        <v>506388.29399999982</v>
      </c>
      <c r="AA2388">
        <v>165254.74099999992</v>
      </c>
      <c r="AB2388">
        <v>21302.386000000002</v>
      </c>
      <c r="AC2388">
        <v>89921.488999999987</v>
      </c>
      <c r="AD2388">
        <v>18282.083999999999</v>
      </c>
      <c r="AE2388">
        <v>12247.687000000002</v>
      </c>
      <c r="AF2388">
        <v>106082.79399999997</v>
      </c>
      <c r="AG2388">
        <v>78271.487000000037</v>
      </c>
      <c r="AH2388">
        <v>8986.0839999999989</v>
      </c>
      <c r="AI2388">
        <v>90418.25</v>
      </c>
      <c r="AJ2388">
        <v>216.488</v>
      </c>
      <c r="AK2388">
        <v>18049.228000000003</v>
      </c>
      <c r="AL2388">
        <v>7199.1209999999992</v>
      </c>
      <c r="AM2388">
        <v>41180.607000000033</v>
      </c>
      <c r="AN2388">
        <v>9265.1974000000027</v>
      </c>
      <c r="AO2388">
        <v>103704.227</v>
      </c>
      <c r="AP2388">
        <v>108266.02799999999</v>
      </c>
      <c r="AQ2388">
        <v>95715.984999999971</v>
      </c>
      <c r="AR2388">
        <v>4149.2730000000001</v>
      </c>
      <c r="AS2388">
        <v>56384.045000000006</v>
      </c>
      <c r="AT2388">
        <v>133698.86899999998</v>
      </c>
      <c r="AU2388">
        <v>140503.69499999998</v>
      </c>
      <c r="AV2388">
        <v>575.66860000000008</v>
      </c>
      <c r="AW2388">
        <v>17403.157999999999</v>
      </c>
      <c r="AX2388">
        <v>19034.278999999999</v>
      </c>
      <c r="AY2388">
        <v>102068.18500000001</v>
      </c>
      <c r="AZ2388">
        <v>76010.978999999948</v>
      </c>
      <c r="BA2388">
        <v>242355.73600000018</v>
      </c>
      <c r="BB2388">
        <v>3939.9140000000002</v>
      </c>
      <c r="BC2388">
        <v>57632.565000000002</v>
      </c>
      <c r="BD2388">
        <v>8381.1530000000002</v>
      </c>
      <c r="BE2388">
        <v>29777.153999999995</v>
      </c>
      <c r="BF2388">
        <v>38924.061999999998</v>
      </c>
      <c r="BG2388">
        <v>234909.36000000004</v>
      </c>
      <c r="BH2388">
        <v>17936.014000000003</v>
      </c>
      <c r="BI2388">
        <v>320782.93199999986</v>
      </c>
      <c r="BJ2388">
        <v>75907.554000000004</v>
      </c>
      <c r="BK2388">
        <v>67972.357477109239</v>
      </c>
      <c r="BL2388">
        <v>3385.1190000000001</v>
      </c>
      <c r="BM2388">
        <v>18340.712000000003</v>
      </c>
    </row>
    <row r="2389" spans="1:65" x14ac:dyDescent="0.25">
      <c r="A2389" t="s">
        <v>2518</v>
      </c>
      <c r="B2389">
        <v>1809897.0847008422</v>
      </c>
      <c r="C2389">
        <v>1151661.1449999998</v>
      </c>
      <c r="D2389">
        <v>1973432.9606491872</v>
      </c>
      <c r="E2389">
        <v>789717.95435081294</v>
      </c>
      <c r="F2389">
        <v>1568875.104350813</v>
      </c>
      <c r="G2389">
        <v>4712.4349999999995</v>
      </c>
      <c r="H2389">
        <v>-11.162999999999998</v>
      </c>
      <c r="I2389">
        <v>0</v>
      </c>
      <c r="J2389">
        <v>-18500</v>
      </c>
      <c r="K2389">
        <v>83800.000000000015</v>
      </c>
      <c r="L2389">
        <v>111407</v>
      </c>
      <c r="M2389">
        <v>14700</v>
      </c>
      <c r="N2389">
        <v>461641</v>
      </c>
      <c r="O2389">
        <v>200</v>
      </c>
      <c r="P2389">
        <v>682230</v>
      </c>
      <c r="Q2389">
        <v>376381.00000000006</v>
      </c>
      <c r="R2389">
        <v>43100</v>
      </c>
      <c r="S2389">
        <v>475081</v>
      </c>
      <c r="T2389">
        <v>1298378</v>
      </c>
      <c r="U2389">
        <v>475081</v>
      </c>
      <c r="V2389">
        <v>198.59</v>
      </c>
      <c r="W2389">
        <v>109</v>
      </c>
      <c r="X2389">
        <v>0</v>
      </c>
      <c r="Y2389">
        <v>113.13513513513513</v>
      </c>
      <c r="Z2389">
        <v>506585.57300000003</v>
      </c>
      <c r="AA2389">
        <v>162837.85999999993</v>
      </c>
      <c r="AB2389">
        <v>17312.089000000004</v>
      </c>
      <c r="AC2389">
        <v>87557.819999999978</v>
      </c>
      <c r="AD2389">
        <v>4138.9250000000002</v>
      </c>
      <c r="AE2389">
        <v>12535.044999999998</v>
      </c>
      <c r="AF2389">
        <v>108916.92899999996</v>
      </c>
      <c r="AG2389">
        <v>76068.108999999997</v>
      </c>
      <c r="AH2389">
        <v>8857.5850000000009</v>
      </c>
      <c r="AI2389">
        <v>89212.75</v>
      </c>
      <c r="AJ2389">
        <v>200.744</v>
      </c>
      <c r="AK2389">
        <v>17697.598999999998</v>
      </c>
      <c r="AL2389">
        <v>7217.4610000000011</v>
      </c>
      <c r="AM2389">
        <v>40555.13900000001</v>
      </c>
      <c r="AN2389">
        <v>9402.8349999999991</v>
      </c>
      <c r="AO2389">
        <v>101899.4712</v>
      </c>
      <c r="AP2389">
        <v>105786.78100000003</v>
      </c>
      <c r="AQ2389">
        <v>94466.874999999985</v>
      </c>
      <c r="AR2389">
        <v>4246.0490000000009</v>
      </c>
      <c r="AS2389">
        <v>55678.888000000021</v>
      </c>
      <c r="AT2389">
        <v>143199.08599999995</v>
      </c>
      <c r="AU2389">
        <v>146410.52400000006</v>
      </c>
      <c r="AV2389">
        <v>558.90300000000013</v>
      </c>
      <c r="AW2389">
        <v>17010.571799999998</v>
      </c>
      <c r="AX2389">
        <v>19077.982</v>
      </c>
      <c r="AY2389">
        <v>100004.49799999998</v>
      </c>
      <c r="AZ2389">
        <v>71689.415000000037</v>
      </c>
      <c r="BA2389">
        <v>238375.38600000023</v>
      </c>
      <c r="BB2389">
        <v>3957.8720000000008</v>
      </c>
      <c r="BC2389">
        <v>56576.691999999981</v>
      </c>
      <c r="BD2389">
        <v>5166.9380000000001</v>
      </c>
      <c r="BE2389">
        <v>29434.941000000003</v>
      </c>
      <c r="BF2389">
        <v>39230.061999999998</v>
      </c>
      <c r="BG2389">
        <v>244279.52599999995</v>
      </c>
      <c r="BH2389">
        <v>17720.827000000001</v>
      </c>
      <c r="BI2389">
        <v>316693.42600000009</v>
      </c>
      <c r="BJ2389">
        <v>75206.392999999996</v>
      </c>
      <c r="BK2389">
        <v>67803.787649186823</v>
      </c>
      <c r="BL2389">
        <v>3188.6959999999999</v>
      </c>
      <c r="BM2389">
        <v>18334.052</v>
      </c>
    </row>
    <row r="2390" spans="1:65" x14ac:dyDescent="0.25">
      <c r="A2390" t="s">
        <v>2519</v>
      </c>
      <c r="B2390">
        <v>1786379.7823716851</v>
      </c>
      <c r="C2390">
        <v>1119379.5519999999</v>
      </c>
      <c r="D2390">
        <v>1952133.5604771087</v>
      </c>
      <c r="E2390">
        <v>800541.25452289113</v>
      </c>
      <c r="F2390">
        <v>1551696.1045228911</v>
      </c>
      <c r="G2390">
        <v>3105.1410000000005</v>
      </c>
      <c r="H2390">
        <v>-4919.9470000000001</v>
      </c>
      <c r="I2390">
        <v>0</v>
      </c>
      <c r="J2390">
        <v>-22250</v>
      </c>
      <c r="K2390">
        <v>83000</v>
      </c>
      <c r="L2390">
        <v>109465</v>
      </c>
      <c r="M2390">
        <v>15200.000000000002</v>
      </c>
      <c r="N2390">
        <v>456813.99999999994</v>
      </c>
      <c r="O2390">
        <v>800</v>
      </c>
      <c r="P2390">
        <v>681553</v>
      </c>
      <c r="Q2390">
        <v>360510</v>
      </c>
      <c r="R2390">
        <v>45632</v>
      </c>
      <c r="S2390">
        <v>459510</v>
      </c>
      <c r="T2390">
        <v>1293464.0000000002</v>
      </c>
      <c r="U2390">
        <v>459510</v>
      </c>
      <c r="V2390">
        <v>199.58</v>
      </c>
      <c r="W2390">
        <v>82.86</v>
      </c>
      <c r="X2390">
        <v>0</v>
      </c>
      <c r="Y2390">
        <v>112.04494382022472</v>
      </c>
      <c r="Z2390">
        <v>506318.95500000002</v>
      </c>
      <c r="AA2390">
        <v>160596.94300000003</v>
      </c>
      <c r="AB2390">
        <v>16015.498</v>
      </c>
      <c r="AC2390">
        <v>85445.942999999999</v>
      </c>
      <c r="AD2390">
        <v>3351.4940000000001</v>
      </c>
      <c r="AE2390">
        <v>12523.747000000001</v>
      </c>
      <c r="AF2390">
        <v>94591.886000000028</v>
      </c>
      <c r="AG2390">
        <v>76059.493000000075</v>
      </c>
      <c r="AH2390">
        <v>8365.2279999999992</v>
      </c>
      <c r="AI2390">
        <v>88397.243999999962</v>
      </c>
      <c r="AJ2390">
        <v>219.98500000000001</v>
      </c>
      <c r="AK2390">
        <v>17510.947</v>
      </c>
      <c r="AL2390">
        <v>7207.2080000000005</v>
      </c>
      <c r="AM2390">
        <v>41303.773999999976</v>
      </c>
      <c r="AN2390">
        <v>9178.9928</v>
      </c>
      <c r="AO2390">
        <v>100008.71499999992</v>
      </c>
      <c r="AP2390">
        <v>93720.987999999983</v>
      </c>
      <c r="AQ2390">
        <v>93172.054999999978</v>
      </c>
      <c r="AR2390">
        <v>4287.3320000000012</v>
      </c>
      <c r="AS2390">
        <v>54907.688000000016</v>
      </c>
      <c r="AT2390">
        <v>147563.989</v>
      </c>
      <c r="AU2390">
        <v>145223.30100000001</v>
      </c>
      <c r="AV2390">
        <v>574.83019999999999</v>
      </c>
      <c r="AW2390">
        <v>16753.943000000003</v>
      </c>
      <c r="AX2390">
        <v>19158.645999999997</v>
      </c>
      <c r="AY2390">
        <v>99046.611999999994</v>
      </c>
      <c r="AZ2390">
        <v>65230.158999999992</v>
      </c>
      <c r="BA2390">
        <v>234589.68500000014</v>
      </c>
      <c r="BB2390">
        <v>3947.4549999999999</v>
      </c>
      <c r="BC2390">
        <v>55260.138000000021</v>
      </c>
      <c r="BD2390">
        <v>4137.6799999999994</v>
      </c>
      <c r="BE2390">
        <v>28951.679999999993</v>
      </c>
      <c r="BF2390">
        <v>39088.928999999996</v>
      </c>
      <c r="BG2390">
        <v>242986.65799999994</v>
      </c>
      <c r="BH2390">
        <v>17925.071000000004</v>
      </c>
      <c r="BI2390">
        <v>312311.45599999989</v>
      </c>
      <c r="BJ2390">
        <v>75456.417000000001</v>
      </c>
      <c r="BK2390">
        <v>68671.257477108986</v>
      </c>
      <c r="BL2390">
        <v>3038.8090000000002</v>
      </c>
      <c r="BM2390">
        <v>18412.281000000003</v>
      </c>
    </row>
    <row r="2391" spans="1:65" x14ac:dyDescent="0.25">
      <c r="A2391" t="s">
        <v>2520</v>
      </c>
      <c r="B2391">
        <v>1775654.7822461389</v>
      </c>
      <c r="C2391">
        <v>1009446.2649999999</v>
      </c>
      <c r="D2391">
        <v>1954243.7753252748</v>
      </c>
      <c r="E2391">
        <v>909573.67067472462</v>
      </c>
      <c r="F2391">
        <v>1572565.7706747246</v>
      </c>
      <c r="G2391">
        <v>2995.8830000000003</v>
      </c>
      <c r="H2391">
        <v>-1210.5360000000001</v>
      </c>
      <c r="I2391">
        <v>500</v>
      </c>
      <c r="J2391">
        <v>0</v>
      </c>
      <c r="K2391">
        <v>76900</v>
      </c>
      <c r="L2391">
        <v>127517</v>
      </c>
      <c r="M2391">
        <v>13400</v>
      </c>
      <c r="N2391">
        <v>511758.99999999994</v>
      </c>
      <c r="O2391">
        <v>0</v>
      </c>
      <c r="P2391">
        <v>715021</v>
      </c>
      <c r="Q2391">
        <v>370496.00000000006</v>
      </c>
      <c r="R2391">
        <v>52340</v>
      </c>
      <c r="S2391">
        <v>460796.00000000006</v>
      </c>
      <c r="T2391">
        <v>1406637.0000000002</v>
      </c>
      <c r="U2391">
        <v>460796.00000000006</v>
      </c>
      <c r="V2391">
        <v>214.72999999999996</v>
      </c>
      <c r="W2391">
        <v>77.930000000000007</v>
      </c>
      <c r="X2391">
        <v>148</v>
      </c>
      <c r="Y2391">
        <v>0</v>
      </c>
      <c r="Z2391">
        <v>506526.71999999962</v>
      </c>
      <c r="AA2391">
        <v>159663.80499999996</v>
      </c>
      <c r="AB2391">
        <v>10607.388000000001</v>
      </c>
      <c r="AC2391">
        <v>84195.933000000005</v>
      </c>
      <c r="AD2391">
        <v>3283.6169999999997</v>
      </c>
      <c r="AE2391">
        <v>12996.223</v>
      </c>
      <c r="AF2391">
        <v>70953.975999999937</v>
      </c>
      <c r="AG2391">
        <v>74388.435000000027</v>
      </c>
      <c r="AH2391">
        <v>7930.4690000000001</v>
      </c>
      <c r="AI2391">
        <v>87082.072999999989</v>
      </c>
      <c r="AJ2391">
        <v>197.73100000000002</v>
      </c>
      <c r="AK2391">
        <v>17168.032999999996</v>
      </c>
      <c r="AL2391">
        <v>7270.067</v>
      </c>
      <c r="AM2391">
        <v>42914.828000000001</v>
      </c>
      <c r="AN2391">
        <v>9321.8096000000041</v>
      </c>
      <c r="AO2391">
        <v>99196.310600000055</v>
      </c>
      <c r="AP2391">
        <v>61861.441999999995</v>
      </c>
      <c r="AQ2391">
        <v>91806.055999999982</v>
      </c>
      <c r="AR2391">
        <v>4220.2999999999993</v>
      </c>
      <c r="AS2391">
        <v>54504.336999999956</v>
      </c>
      <c r="AT2391">
        <v>113185.34900000002</v>
      </c>
      <c r="AU2391">
        <v>139247.16500000007</v>
      </c>
      <c r="AV2391">
        <v>580.77440000000001</v>
      </c>
      <c r="AW2391">
        <v>16629.648399999998</v>
      </c>
      <c r="AX2391">
        <v>19221.206999999999</v>
      </c>
      <c r="AY2391">
        <v>98802.91399999999</v>
      </c>
      <c r="AZ2391">
        <v>64651.874999999964</v>
      </c>
      <c r="BA2391">
        <v>254392.96399999995</v>
      </c>
      <c r="BB2391">
        <v>3959.3650000000002</v>
      </c>
      <c r="BC2391">
        <v>54654.111000000012</v>
      </c>
      <c r="BD2391">
        <v>3434.587</v>
      </c>
      <c r="BE2391">
        <v>29260.588999999996</v>
      </c>
      <c r="BF2391">
        <v>37230.811999999998</v>
      </c>
      <c r="BG2391">
        <v>239548.33900000007</v>
      </c>
      <c r="BH2391">
        <v>17977.601000000002</v>
      </c>
      <c r="BI2391">
        <v>308566.59200000012</v>
      </c>
      <c r="BJ2391">
        <v>64117.356</v>
      </c>
      <c r="BK2391">
        <v>71173.614325275033</v>
      </c>
      <c r="BL2391">
        <v>2913.819</v>
      </c>
      <c r="BM2391">
        <v>18051.805</v>
      </c>
    </row>
    <row r="2392" spans="1:65" x14ac:dyDescent="0.25">
      <c r="A2392" t="s">
        <v>2521</v>
      </c>
      <c r="B2392">
        <v>1749991.0301398174</v>
      </c>
      <c r="C2392">
        <v>983123.94700000004</v>
      </c>
      <c r="D2392">
        <v>1932227.6174771087</v>
      </c>
      <c r="E2392">
        <v>914966.43752289121</v>
      </c>
      <c r="F2392">
        <v>1560046.4375228912</v>
      </c>
      <c r="G2392">
        <v>5871.6840000000002</v>
      </c>
      <c r="H2392">
        <v>-270.44800000000004</v>
      </c>
      <c r="I2392">
        <v>0</v>
      </c>
      <c r="J2392">
        <v>-10500</v>
      </c>
      <c r="K2392">
        <v>72900</v>
      </c>
      <c r="L2392">
        <v>135769</v>
      </c>
      <c r="M2392">
        <v>12700</v>
      </c>
      <c r="N2392">
        <v>516611.00000000012</v>
      </c>
      <c r="O2392">
        <v>0</v>
      </c>
      <c r="P2392">
        <v>733978.00000000012</v>
      </c>
      <c r="Q2392">
        <v>388768.99999999994</v>
      </c>
      <c r="R2392">
        <v>38124.999999999993</v>
      </c>
      <c r="S2392">
        <v>474369</v>
      </c>
      <c r="T2392">
        <v>1424483.0000000002</v>
      </c>
      <c r="U2392">
        <v>474369</v>
      </c>
      <c r="V2392">
        <v>230.49000000000004</v>
      </c>
      <c r="W2392">
        <v>94.29</v>
      </c>
      <c r="X2392">
        <v>0</v>
      </c>
      <c r="Y2392">
        <v>114.19047619047619</v>
      </c>
      <c r="Z2392">
        <v>506652.15000000014</v>
      </c>
      <c r="AA2392">
        <v>157379.36199999996</v>
      </c>
      <c r="AB2392">
        <v>10563.658999999998</v>
      </c>
      <c r="AC2392">
        <v>82999.489999999976</v>
      </c>
      <c r="AD2392">
        <v>3440.183</v>
      </c>
      <c r="AE2392">
        <v>14748.602000000001</v>
      </c>
      <c r="AF2392">
        <v>66786.184999999998</v>
      </c>
      <c r="AG2392">
        <v>73219.073000000048</v>
      </c>
      <c r="AH2392">
        <v>7975.3039999999992</v>
      </c>
      <c r="AI2392">
        <v>85602.684000000023</v>
      </c>
      <c r="AJ2392">
        <v>231.898</v>
      </c>
      <c r="AK2392">
        <v>16762.608</v>
      </c>
      <c r="AL2392">
        <v>7209.17</v>
      </c>
      <c r="AM2392">
        <v>42239.056000000026</v>
      </c>
      <c r="AN2392">
        <v>9480.3940000000002</v>
      </c>
      <c r="AO2392">
        <v>97732.563599999965</v>
      </c>
      <c r="AP2392">
        <v>56261.590999999979</v>
      </c>
      <c r="AQ2392">
        <v>90727.040999999983</v>
      </c>
      <c r="AR2392">
        <v>4115.0870000000004</v>
      </c>
      <c r="AS2392">
        <v>53778.829000000042</v>
      </c>
      <c r="AT2392">
        <v>100402.00899999999</v>
      </c>
      <c r="AU2392">
        <v>138729.8709999999</v>
      </c>
      <c r="AV2392">
        <v>577.78000000000009</v>
      </c>
      <c r="AW2392">
        <v>16354.782400000002</v>
      </c>
      <c r="AX2392">
        <v>19161.356</v>
      </c>
      <c r="AY2392">
        <v>97319.847000000023</v>
      </c>
      <c r="AZ2392">
        <v>61818.318000000007</v>
      </c>
      <c r="BA2392">
        <v>253221.09699999998</v>
      </c>
      <c r="BB2392">
        <v>3943.7790000000005</v>
      </c>
      <c r="BC2392">
        <v>53522.551999999996</v>
      </c>
      <c r="BD2392">
        <v>2770.4629999999997</v>
      </c>
      <c r="BE2392">
        <v>28776.462999999996</v>
      </c>
      <c r="BF2392">
        <v>37151.954999999994</v>
      </c>
      <c r="BG2392">
        <v>235593.51999999984</v>
      </c>
      <c r="BH2392">
        <v>17602.630999999994</v>
      </c>
      <c r="BI2392">
        <v>303538.21200000017</v>
      </c>
      <c r="BJ2392">
        <v>64079.487000000001</v>
      </c>
      <c r="BK2392">
        <v>72216.551477108791</v>
      </c>
      <c r="BL2392">
        <v>2900.5479999999998</v>
      </c>
      <c r="BM2392">
        <v>17765.412999999997</v>
      </c>
    </row>
    <row r="2393" spans="1:65" x14ac:dyDescent="0.25">
      <c r="A2393" t="s">
        <v>2522</v>
      </c>
      <c r="B2393">
        <v>1726373.4842178838</v>
      </c>
      <c r="C2393">
        <v>961253.12100000004</v>
      </c>
      <c r="D2393">
        <v>1920836.8366491864</v>
      </c>
      <c r="E2393">
        <v>925422.43735081307</v>
      </c>
      <c r="F2393">
        <v>1553632.4373508131</v>
      </c>
      <c r="G2393">
        <v>2205.9860000000003</v>
      </c>
      <c r="H2393">
        <v>-29.552000000000003</v>
      </c>
      <c r="I2393">
        <v>0</v>
      </c>
      <c r="J2393">
        <v>-17250</v>
      </c>
      <c r="K2393">
        <v>65500</v>
      </c>
      <c r="L2393">
        <v>147868</v>
      </c>
      <c r="M2393">
        <v>11899.999999999998</v>
      </c>
      <c r="N2393">
        <v>525192</v>
      </c>
      <c r="O2393">
        <v>0</v>
      </c>
      <c r="P2393">
        <v>725569</v>
      </c>
      <c r="Q2393">
        <v>402664.99999999994</v>
      </c>
      <c r="R2393">
        <v>42061.999999999993</v>
      </c>
      <c r="S2393">
        <v>480065</v>
      </c>
      <c r="T2393">
        <v>1440691.0000000005</v>
      </c>
      <c r="U2393">
        <v>480065</v>
      </c>
      <c r="V2393">
        <v>195.67</v>
      </c>
      <c r="W2393">
        <v>97.93</v>
      </c>
      <c r="X2393">
        <v>0</v>
      </c>
      <c r="Y2393">
        <v>112.42028985507247</v>
      </c>
      <c r="Z2393">
        <v>506861.24599999981</v>
      </c>
      <c r="AA2393">
        <v>155736.88500000013</v>
      </c>
      <c r="AB2393">
        <v>10778.948000000002</v>
      </c>
      <c r="AC2393">
        <v>81763.019</v>
      </c>
      <c r="AD2393">
        <v>3282.6419999999998</v>
      </c>
      <c r="AE2393">
        <v>20129.915999999997</v>
      </c>
      <c r="AF2393">
        <v>63691.908999999978</v>
      </c>
      <c r="AG2393">
        <v>71267.533000000025</v>
      </c>
      <c r="AH2393">
        <v>7535.9189999999999</v>
      </c>
      <c r="AI2393">
        <v>84146.002999999997</v>
      </c>
      <c r="AJ2393">
        <v>205.77300000000002</v>
      </c>
      <c r="AK2393">
        <v>16517.463999999996</v>
      </c>
      <c r="AL2393">
        <v>7143.5249999999987</v>
      </c>
      <c r="AM2393">
        <v>42347.727000000021</v>
      </c>
      <c r="AN2393">
        <v>9472.9697999999989</v>
      </c>
      <c r="AO2393">
        <v>96165.686199999967</v>
      </c>
      <c r="AP2393">
        <v>53812.548999999999</v>
      </c>
      <c r="AQ2393">
        <v>89227.439999999959</v>
      </c>
      <c r="AR2393">
        <v>4246.5680000000011</v>
      </c>
      <c r="AS2393">
        <v>53226.658999999963</v>
      </c>
      <c r="AT2393">
        <v>86355.012999999977</v>
      </c>
      <c r="AU2393">
        <v>146870.36000000002</v>
      </c>
      <c r="AV2393">
        <v>575.8592000000001</v>
      </c>
      <c r="AW2393">
        <v>16061.210800000001</v>
      </c>
      <c r="AX2393">
        <v>19690.777999999998</v>
      </c>
      <c r="AY2393">
        <v>96234.350999999995</v>
      </c>
      <c r="AZ2393">
        <v>59833.508999999991</v>
      </c>
      <c r="BA2393">
        <v>251114.97299999977</v>
      </c>
      <c r="BB2393">
        <v>3926.2719999999999</v>
      </c>
      <c r="BC2393">
        <v>52713.462000000014</v>
      </c>
      <c r="BD2393">
        <v>2768.2750000000001</v>
      </c>
      <c r="BE2393">
        <v>28368.276000000002</v>
      </c>
      <c r="BF2393">
        <v>37131.171999999999</v>
      </c>
      <c r="BG2393">
        <v>232014.75300000003</v>
      </c>
      <c r="BH2393">
        <v>17897.689999999999</v>
      </c>
      <c r="BI2393">
        <v>298636.40700000012</v>
      </c>
      <c r="BJ2393">
        <v>63082.067999999999</v>
      </c>
      <c r="BK2393">
        <v>70458.566649186701</v>
      </c>
      <c r="BL2393">
        <v>2960.4360000000001</v>
      </c>
      <c r="BM2393">
        <v>17836.145</v>
      </c>
    </row>
    <row r="2394" spans="1:65" x14ac:dyDescent="0.25">
      <c r="A2394" t="s">
        <v>2523</v>
      </c>
      <c r="B2394">
        <v>1701985.6747620143</v>
      </c>
      <c r="C2394">
        <v>970972.04799999984</v>
      </c>
      <c r="D2394">
        <v>1974709.944477109</v>
      </c>
      <c r="E2394">
        <v>971602.77152289101</v>
      </c>
      <c r="F2394">
        <v>1614792.771522891</v>
      </c>
      <c r="G2394">
        <v>1871.9660000000001</v>
      </c>
      <c r="H2394">
        <v>-3605.2160000000003</v>
      </c>
      <c r="I2394">
        <v>0</v>
      </c>
      <c r="J2394">
        <v>-28500</v>
      </c>
      <c r="K2394">
        <v>61700</v>
      </c>
      <c r="L2394">
        <v>141247</v>
      </c>
      <c r="M2394">
        <v>13300</v>
      </c>
      <c r="N2394">
        <v>484404.99999999994</v>
      </c>
      <c r="O2394">
        <v>0</v>
      </c>
      <c r="P2394">
        <v>742867.99999999988</v>
      </c>
      <c r="Q2394">
        <v>340749</v>
      </c>
      <c r="R2394">
        <v>53568</v>
      </c>
      <c r="S2394">
        <v>415749</v>
      </c>
      <c r="T2394">
        <v>1422088.0000000002</v>
      </c>
      <c r="U2394">
        <v>415749</v>
      </c>
      <c r="V2394">
        <v>197.87</v>
      </c>
      <c r="W2394">
        <v>36.700000000000003</v>
      </c>
      <c r="X2394">
        <v>0</v>
      </c>
      <c r="Y2394">
        <v>109.57894736842105</v>
      </c>
      <c r="Z2394">
        <v>506604.05500000017</v>
      </c>
      <c r="AA2394">
        <v>153056.34299999999</v>
      </c>
      <c r="AB2394">
        <v>10022.585999999998</v>
      </c>
      <c r="AC2394">
        <v>80358.416000000012</v>
      </c>
      <c r="AD2394">
        <v>3452.9789999999998</v>
      </c>
      <c r="AE2394">
        <v>67368.025999999998</v>
      </c>
      <c r="AF2394">
        <v>65321.196000000004</v>
      </c>
      <c r="AG2394">
        <v>69892.448999999964</v>
      </c>
      <c r="AH2394">
        <v>7180.8650000000007</v>
      </c>
      <c r="AI2394">
        <v>84920.045999999973</v>
      </c>
      <c r="AJ2394">
        <v>200.23000000000002</v>
      </c>
      <c r="AK2394">
        <v>16237.404999999999</v>
      </c>
      <c r="AL2394">
        <v>7115.07</v>
      </c>
      <c r="AM2394">
        <v>42638.736999999986</v>
      </c>
      <c r="AN2394">
        <v>9506.5381999999991</v>
      </c>
      <c r="AO2394">
        <v>94747.366199999917</v>
      </c>
      <c r="AP2394">
        <v>52524.093000000015</v>
      </c>
      <c r="AQ2394">
        <v>88116.816999999995</v>
      </c>
      <c r="AR2394">
        <v>4195.7660000000014</v>
      </c>
      <c r="AS2394">
        <v>52568.876000000026</v>
      </c>
      <c r="AT2394">
        <v>97793.344999999987</v>
      </c>
      <c r="AU2394">
        <v>178163.68500000006</v>
      </c>
      <c r="AV2394">
        <v>566.27080000000001</v>
      </c>
      <c r="AW2394">
        <v>15869.446800000002</v>
      </c>
      <c r="AX2394">
        <v>20105.366999999998</v>
      </c>
      <c r="AY2394">
        <v>94553.93700000002</v>
      </c>
      <c r="AZ2394">
        <v>58104.47099999999</v>
      </c>
      <c r="BA2394">
        <v>246435.34800000003</v>
      </c>
      <c r="BB2394">
        <v>3930.0059999999994</v>
      </c>
      <c r="BC2394">
        <v>51326.428000000014</v>
      </c>
      <c r="BD2394">
        <v>2818.2479999999996</v>
      </c>
      <c r="BE2394">
        <v>28060.248999999996</v>
      </c>
      <c r="BF2394">
        <v>36610.565999999999</v>
      </c>
      <c r="BG2394">
        <v>227553.72199999995</v>
      </c>
      <c r="BH2394">
        <v>18052.674000000006</v>
      </c>
      <c r="BI2394">
        <v>293794.94999999995</v>
      </c>
      <c r="BJ2394">
        <v>63879.548999999999</v>
      </c>
      <c r="BK2394">
        <v>71145.512477108758</v>
      </c>
      <c r="BL2394">
        <v>2988.1729999999998</v>
      </c>
      <c r="BM2394">
        <v>17902.184999999998</v>
      </c>
    </row>
    <row r="2395" spans="1:65" x14ac:dyDescent="0.25">
      <c r="A2395" t="s">
        <v>2524</v>
      </c>
      <c r="B2395">
        <v>1720104.4775878221</v>
      </c>
      <c r="C2395">
        <v>918477.4169999999</v>
      </c>
      <c r="D2395">
        <v>2050493.6924771082</v>
      </c>
      <c r="E2395">
        <v>1097597.1045228911</v>
      </c>
      <c r="F2395">
        <v>1688097.1045228911</v>
      </c>
      <c r="G2395">
        <v>2950.9549999999995</v>
      </c>
      <c r="H2395">
        <v>-1028.7190000000001</v>
      </c>
      <c r="I2395">
        <v>0</v>
      </c>
      <c r="J2395">
        <v>-11250</v>
      </c>
      <c r="K2395">
        <v>33600</v>
      </c>
      <c r="L2395">
        <v>146144</v>
      </c>
      <c r="M2395">
        <v>11000</v>
      </c>
      <c r="N2395">
        <v>545942</v>
      </c>
      <c r="O2395">
        <v>0</v>
      </c>
      <c r="P2395">
        <v>732094</v>
      </c>
      <c r="Q2395">
        <v>314605</v>
      </c>
      <c r="R2395">
        <v>68117</v>
      </c>
      <c r="S2395">
        <v>359205.00000000006</v>
      </c>
      <c r="T2395">
        <v>1492297.0000000002</v>
      </c>
      <c r="U2395">
        <v>359205.00000000006</v>
      </c>
      <c r="V2395">
        <v>206.68000000000004</v>
      </c>
      <c r="W2395">
        <v>81.05</v>
      </c>
      <c r="X2395">
        <v>0</v>
      </c>
      <c r="Y2395">
        <v>112.22222222222223</v>
      </c>
      <c r="Z2395">
        <v>507160.99199999997</v>
      </c>
      <c r="AA2395">
        <v>153478.85399999985</v>
      </c>
      <c r="AB2395">
        <v>8494.26</v>
      </c>
      <c r="AC2395">
        <v>77758.263000000006</v>
      </c>
      <c r="AD2395">
        <v>3276.6289999999999</v>
      </c>
      <c r="AE2395">
        <v>104045.41999999997</v>
      </c>
      <c r="AF2395">
        <v>44537.763000000021</v>
      </c>
      <c r="AG2395">
        <v>70448.320999999996</v>
      </c>
      <c r="AH2395">
        <v>7027.373999999998</v>
      </c>
      <c r="AI2395">
        <v>87350.712</v>
      </c>
      <c r="AJ2395">
        <v>330.31899999999996</v>
      </c>
      <c r="AK2395">
        <v>15992.230000000001</v>
      </c>
      <c r="AL2395">
        <v>7119.683</v>
      </c>
      <c r="AM2395">
        <v>42393.308000000012</v>
      </c>
      <c r="AN2395">
        <v>9688.7278000000006</v>
      </c>
      <c r="AO2395">
        <v>98352.176600000006</v>
      </c>
      <c r="AP2395">
        <v>51285.292999999998</v>
      </c>
      <c r="AQ2395">
        <v>89755.717999999964</v>
      </c>
      <c r="AR2395">
        <v>3998.924</v>
      </c>
      <c r="AS2395">
        <v>52360.949999999968</v>
      </c>
      <c r="AT2395">
        <v>75725.870999999985</v>
      </c>
      <c r="AU2395">
        <v>211681.44699999999</v>
      </c>
      <c r="AV2395">
        <v>547.1812000000001</v>
      </c>
      <c r="AW2395">
        <v>18034.455400000006</v>
      </c>
      <c r="AX2395">
        <v>20294.100999999999</v>
      </c>
      <c r="AY2395">
        <v>93680.102999999988</v>
      </c>
      <c r="AZ2395">
        <v>51919.70299999998</v>
      </c>
      <c r="BA2395">
        <v>246973.87600000013</v>
      </c>
      <c r="BB2395">
        <v>3939.712</v>
      </c>
      <c r="BC2395">
        <v>55012.535000000003</v>
      </c>
      <c r="BD2395">
        <v>3394.0169999999998</v>
      </c>
      <c r="BE2395">
        <v>31057.017</v>
      </c>
      <c r="BF2395">
        <v>35649.364000000001</v>
      </c>
      <c r="BG2395">
        <v>219845.53700000004</v>
      </c>
      <c r="BH2395">
        <v>17892.237999999998</v>
      </c>
      <c r="BI2395">
        <v>291014.85399999982</v>
      </c>
      <c r="BJ2395">
        <v>63238.94</v>
      </c>
      <c r="BK2395">
        <v>73238.266477108657</v>
      </c>
      <c r="BL2395">
        <v>2956.3249999999998</v>
      </c>
      <c r="BM2395">
        <v>18019.649000000001</v>
      </c>
    </row>
    <row r="2396" spans="1:65" x14ac:dyDescent="0.25">
      <c r="A2396" t="s">
        <v>2525</v>
      </c>
      <c r="B2396">
        <v>1710267.1838118234</v>
      </c>
      <c r="C2396">
        <v>899590.53399999999</v>
      </c>
      <c r="D2396">
        <v>2066675.8714169092</v>
      </c>
      <c r="E2396">
        <v>1131044.4375830914</v>
      </c>
      <c r="F2396">
        <v>1707314.4375830914</v>
      </c>
      <c r="G2396">
        <v>7871.1210000000001</v>
      </c>
      <c r="H2396">
        <v>-114.80799999999999</v>
      </c>
      <c r="I2396">
        <v>0</v>
      </c>
      <c r="J2396">
        <v>-16250</v>
      </c>
      <c r="K2396">
        <v>23500</v>
      </c>
      <c r="L2396">
        <v>163193</v>
      </c>
      <c r="M2396">
        <v>10600</v>
      </c>
      <c r="N2396">
        <v>580411</v>
      </c>
      <c r="O2396">
        <v>0</v>
      </c>
      <c r="P2396">
        <v>745849.99999999988</v>
      </c>
      <c r="Q2396">
        <v>349157.99999999994</v>
      </c>
      <c r="R2396">
        <v>62008</v>
      </c>
      <c r="S2396">
        <v>383258</v>
      </c>
      <c r="T2396">
        <v>1551462.0000000002</v>
      </c>
      <c r="U2396">
        <v>383258</v>
      </c>
      <c r="V2396">
        <v>254.58</v>
      </c>
      <c r="W2396">
        <v>86.74</v>
      </c>
      <c r="X2396">
        <v>0</v>
      </c>
      <c r="Y2396">
        <v>110</v>
      </c>
      <c r="Z2396">
        <v>507415.07500000001</v>
      </c>
      <c r="AA2396">
        <v>151379.34999999995</v>
      </c>
      <c r="AB2396">
        <v>8377.6059999999998</v>
      </c>
      <c r="AC2396">
        <v>76088.630999999994</v>
      </c>
      <c r="AD2396">
        <v>3348.5540000000001</v>
      </c>
      <c r="AE2396">
        <v>106516.091</v>
      </c>
      <c r="AF2396">
        <v>37197.411000000007</v>
      </c>
      <c r="AG2396">
        <v>70132.419999999984</v>
      </c>
      <c r="AH2396">
        <v>7393.7530000000006</v>
      </c>
      <c r="AI2396">
        <v>87181.572999999989</v>
      </c>
      <c r="AJ2396">
        <v>319.82499999999999</v>
      </c>
      <c r="AK2396">
        <v>15708.003000000001</v>
      </c>
      <c r="AL2396">
        <v>8859.1049999999977</v>
      </c>
      <c r="AM2396">
        <v>42073.575000000012</v>
      </c>
      <c r="AN2396">
        <v>9499.2422000000006</v>
      </c>
      <c r="AO2396">
        <v>95794.936200000026</v>
      </c>
      <c r="AP2396">
        <v>49894.122000000003</v>
      </c>
      <c r="AQ2396">
        <v>88700.81799999997</v>
      </c>
      <c r="AR2396">
        <v>3907.8029999999999</v>
      </c>
      <c r="AS2396">
        <v>51323.784999999974</v>
      </c>
      <c r="AT2396">
        <v>68354.313000000009</v>
      </c>
      <c r="AU2396">
        <v>237960.2270000001</v>
      </c>
      <c r="AV2396">
        <v>546.34680000000003</v>
      </c>
      <c r="AW2396">
        <v>17628.563799999996</v>
      </c>
      <c r="AX2396">
        <v>20073.673000000003</v>
      </c>
      <c r="AY2396">
        <v>91773.296000000002</v>
      </c>
      <c r="AZ2396">
        <v>49372.249999999985</v>
      </c>
      <c r="BA2396">
        <v>245277.01299999989</v>
      </c>
      <c r="BB2396">
        <v>4035.55</v>
      </c>
      <c r="BC2396">
        <v>55157.37000000001</v>
      </c>
      <c r="BD2396">
        <v>2973.0129999999999</v>
      </c>
      <c r="BE2396">
        <v>31042.013999999999</v>
      </c>
      <c r="BF2396">
        <v>33621.987000000001</v>
      </c>
      <c r="BG2396">
        <v>214294.28100000008</v>
      </c>
      <c r="BH2396">
        <v>17790.925000000003</v>
      </c>
      <c r="BI2396">
        <v>295812.38199999993</v>
      </c>
      <c r="BJ2396">
        <v>63709.766000000003</v>
      </c>
      <c r="BK2396">
        <v>75046.963416908795</v>
      </c>
      <c r="BL2396">
        <v>2900.2139999999999</v>
      </c>
      <c r="BM2396">
        <v>17784.578999999998</v>
      </c>
    </row>
    <row r="2397" spans="1:65" x14ac:dyDescent="0.25">
      <c r="A2397" t="s">
        <v>2526</v>
      </c>
      <c r="B2397">
        <v>1691435.1079679565</v>
      </c>
      <c r="C2397">
        <v>880577.88800000015</v>
      </c>
      <c r="D2397">
        <v>2050800.0903252752</v>
      </c>
      <c r="E2397">
        <v>1136169.7706747246</v>
      </c>
      <c r="F2397">
        <v>1702399.7706747246</v>
      </c>
      <c r="G2397">
        <v>5035.3409999999994</v>
      </c>
      <c r="H2397">
        <v>-43.158000000000001</v>
      </c>
      <c r="I2397">
        <v>0</v>
      </c>
      <c r="J2397">
        <v>-16250</v>
      </c>
      <c r="K2397">
        <v>6500</v>
      </c>
      <c r="L2397">
        <v>178109</v>
      </c>
      <c r="M2397">
        <v>10400</v>
      </c>
      <c r="N2397">
        <v>599931</v>
      </c>
      <c r="O2397">
        <v>0</v>
      </c>
      <c r="P2397">
        <v>692284</v>
      </c>
      <c r="Q2397">
        <v>350494</v>
      </c>
      <c r="R2397">
        <v>68071</v>
      </c>
      <c r="S2397">
        <v>367393.99999999994</v>
      </c>
      <c r="T2397">
        <v>1538395</v>
      </c>
      <c r="U2397">
        <v>367393.99999999994</v>
      </c>
      <c r="V2397">
        <v>213.79999999999998</v>
      </c>
      <c r="W2397">
        <v>68.209999999999994</v>
      </c>
      <c r="X2397">
        <v>0</v>
      </c>
      <c r="Y2397">
        <v>110</v>
      </c>
      <c r="Z2397">
        <v>507099.723</v>
      </c>
      <c r="AA2397">
        <v>149745.41699999993</v>
      </c>
      <c r="AB2397">
        <v>8260.2870000000003</v>
      </c>
      <c r="AC2397">
        <v>75068.75499999999</v>
      </c>
      <c r="AD2397">
        <v>3468.3509999999997</v>
      </c>
      <c r="AE2397">
        <v>106537.18499999995</v>
      </c>
      <c r="AF2397">
        <v>39099.099000000009</v>
      </c>
      <c r="AG2397">
        <v>70270.372999999978</v>
      </c>
      <c r="AH2397">
        <v>7248.6950000000006</v>
      </c>
      <c r="AI2397">
        <v>86027.131999999998</v>
      </c>
      <c r="AJ2397">
        <v>343.17300000000006</v>
      </c>
      <c r="AK2397">
        <v>15455.114999999998</v>
      </c>
      <c r="AL2397">
        <v>7110.8079999999991</v>
      </c>
      <c r="AM2397">
        <v>41898.410999999978</v>
      </c>
      <c r="AN2397">
        <v>9675.8271999999997</v>
      </c>
      <c r="AO2397">
        <v>93931.234200000021</v>
      </c>
      <c r="AP2397">
        <v>47089.380000000005</v>
      </c>
      <c r="AQ2397">
        <v>87135.462999999974</v>
      </c>
      <c r="AR2397">
        <v>4023.9599999999987</v>
      </c>
      <c r="AS2397">
        <v>50755.093999999975</v>
      </c>
      <c r="AT2397">
        <v>59615.363000000012</v>
      </c>
      <c r="AU2397">
        <v>243904.42400000009</v>
      </c>
      <c r="AV2397">
        <v>543.02380000000005</v>
      </c>
      <c r="AW2397">
        <v>17022.955800000003</v>
      </c>
      <c r="AX2397">
        <v>19544.525999999998</v>
      </c>
      <c r="AY2397">
        <v>90248.877000000008</v>
      </c>
      <c r="AZ2397">
        <v>45517.586999999985</v>
      </c>
      <c r="BA2397">
        <v>241072.83699999997</v>
      </c>
      <c r="BB2397">
        <v>4029.6479999999997</v>
      </c>
      <c r="BC2397">
        <v>54344.45600000002</v>
      </c>
      <c r="BD2397">
        <v>2952.3340000000003</v>
      </c>
      <c r="BE2397">
        <v>30673.334999999999</v>
      </c>
      <c r="BF2397">
        <v>31280.241000000002</v>
      </c>
      <c r="BG2397">
        <v>210365.59099999996</v>
      </c>
      <c r="BH2397">
        <v>17941.060999999994</v>
      </c>
      <c r="BI2397">
        <v>296247.83300000028</v>
      </c>
      <c r="BJ2397">
        <v>62890.534</v>
      </c>
      <c r="BK2397">
        <v>72469.173325275173</v>
      </c>
      <c r="BL2397">
        <v>2844.2669999999998</v>
      </c>
      <c r="BM2397">
        <v>17626.429</v>
      </c>
    </row>
    <row r="2398" spans="1:65" x14ac:dyDescent="0.25">
      <c r="A2398" t="s">
        <v>2527</v>
      </c>
      <c r="B2398">
        <v>1661602.7138231855</v>
      </c>
      <c r="C2398">
        <v>863626.37600000005</v>
      </c>
      <c r="D2398">
        <v>2058358.8144771084</v>
      </c>
      <c r="E2398">
        <v>1162726.3375228914</v>
      </c>
      <c r="F2398">
        <v>1717786.2875228913</v>
      </c>
      <c r="G2398">
        <v>3829.3199999999997</v>
      </c>
      <c r="H2398">
        <v>-285.95799999999997</v>
      </c>
      <c r="I2398">
        <v>0</v>
      </c>
      <c r="J2398">
        <v>-27500</v>
      </c>
      <c r="K2398">
        <v>19000</v>
      </c>
      <c r="L2398">
        <v>167624</v>
      </c>
      <c r="M2398">
        <v>9400</v>
      </c>
      <c r="N2398">
        <v>600122</v>
      </c>
      <c r="O2398">
        <v>0</v>
      </c>
      <c r="P2398">
        <v>695570</v>
      </c>
      <c r="Q2398">
        <v>314001.99999999994</v>
      </c>
      <c r="R2398">
        <v>75335.000000000015</v>
      </c>
      <c r="S2398">
        <v>342402.00000000006</v>
      </c>
      <c r="T2398">
        <v>1538651.0000000002</v>
      </c>
      <c r="U2398">
        <v>342402.00000000006</v>
      </c>
      <c r="V2398">
        <v>202.16</v>
      </c>
      <c r="W2398">
        <v>67.75</v>
      </c>
      <c r="X2398">
        <v>0</v>
      </c>
      <c r="Y2398">
        <v>106.47863636363635</v>
      </c>
      <c r="Z2398">
        <v>507331.20400000003</v>
      </c>
      <c r="AA2398">
        <v>147136.58599999998</v>
      </c>
      <c r="AB2398">
        <v>8137.1939999999986</v>
      </c>
      <c r="AC2398">
        <v>73578.042999999991</v>
      </c>
      <c r="AD2398">
        <v>3513.3340000000003</v>
      </c>
      <c r="AE2398">
        <v>107387.68600000002</v>
      </c>
      <c r="AF2398">
        <v>34734.445000000007</v>
      </c>
      <c r="AG2398">
        <v>69918.817999999999</v>
      </c>
      <c r="AH2398">
        <v>6720.9670000000006</v>
      </c>
      <c r="AI2398">
        <v>85923.263000000006</v>
      </c>
      <c r="AJ2398">
        <v>452.37799999999999</v>
      </c>
      <c r="AK2398">
        <v>15223.502</v>
      </c>
      <c r="AL2398">
        <v>7123.83</v>
      </c>
      <c r="AM2398">
        <v>41893.389000000032</v>
      </c>
      <c r="AN2398">
        <v>9691.5314000000035</v>
      </c>
      <c r="AO2398">
        <v>98285.847399999984</v>
      </c>
      <c r="AP2398">
        <v>44001.522999999994</v>
      </c>
      <c r="AQ2398">
        <v>84913.372999999992</v>
      </c>
      <c r="AR2398">
        <v>4660.0980000000009</v>
      </c>
      <c r="AS2398">
        <v>49999.936000000002</v>
      </c>
      <c r="AT2398">
        <v>56087.308999999994</v>
      </c>
      <c r="AU2398">
        <v>252294.75899999999</v>
      </c>
      <c r="AV2398">
        <v>564.65260000000001</v>
      </c>
      <c r="AW2398">
        <v>16438.274600000004</v>
      </c>
      <c r="AX2398">
        <v>19142.596000000001</v>
      </c>
      <c r="AY2398">
        <v>88399.707000000024</v>
      </c>
      <c r="AZ2398">
        <v>42233.175999999992</v>
      </c>
      <c r="BA2398">
        <v>237321.87100000004</v>
      </c>
      <c r="BB2398">
        <v>4072.4879999999998</v>
      </c>
      <c r="BC2398">
        <v>52745.369999999995</v>
      </c>
      <c r="BD2398">
        <v>3148.942</v>
      </c>
      <c r="BE2398">
        <v>29970.942999999992</v>
      </c>
      <c r="BF2398">
        <v>28309.460999999999</v>
      </c>
      <c r="BG2398">
        <v>226686.76600000006</v>
      </c>
      <c r="BH2398">
        <v>17984.259000000002</v>
      </c>
      <c r="BI2398">
        <v>292127.29900000006</v>
      </c>
      <c r="BJ2398">
        <v>62805.565000000002</v>
      </c>
      <c r="BK2398">
        <v>70621.187477108644</v>
      </c>
      <c r="BL2398">
        <v>2911.4229999999998</v>
      </c>
      <c r="BM2398">
        <v>17492.194</v>
      </c>
    </row>
    <row r="2399" spans="1:65" x14ac:dyDescent="0.25">
      <c r="A2399" t="s">
        <v>2528</v>
      </c>
      <c r="B2399">
        <v>1653566.3209114466</v>
      </c>
      <c r="C2399">
        <v>835003.96199999994</v>
      </c>
      <c r="D2399">
        <v>2114326.9766491861</v>
      </c>
      <c r="E2399">
        <v>1248035.6873508131</v>
      </c>
      <c r="F2399">
        <v>1780485.6873508131</v>
      </c>
      <c r="G2399">
        <v>2278.2639999999997</v>
      </c>
      <c r="H2399">
        <v>-1968.701</v>
      </c>
      <c r="I2399">
        <v>0</v>
      </c>
      <c r="J2399">
        <v>-750</v>
      </c>
      <c r="K2399">
        <v>13700</v>
      </c>
      <c r="L2399">
        <v>169371</v>
      </c>
      <c r="M2399">
        <v>9400</v>
      </c>
      <c r="N2399">
        <v>624110.00000000012</v>
      </c>
      <c r="O2399">
        <v>0</v>
      </c>
      <c r="P2399">
        <v>682337</v>
      </c>
      <c r="Q2399">
        <v>251336</v>
      </c>
      <c r="R2399">
        <v>79749.000000000015</v>
      </c>
      <c r="S2399">
        <v>274436.00000000006</v>
      </c>
      <c r="T2399">
        <v>1555567</v>
      </c>
      <c r="U2399">
        <v>274436.00000000006</v>
      </c>
      <c r="V2399">
        <v>234.59999999999997</v>
      </c>
      <c r="W2399">
        <v>61.45</v>
      </c>
      <c r="X2399">
        <v>0</v>
      </c>
      <c r="Y2399">
        <v>116</v>
      </c>
      <c r="Z2399">
        <v>507098.83800000011</v>
      </c>
      <c r="AA2399">
        <v>145075.65499999997</v>
      </c>
      <c r="AB2399">
        <v>6975.7699999999995</v>
      </c>
      <c r="AC2399">
        <v>77368.095999999976</v>
      </c>
      <c r="AD2399">
        <v>3582.5439999999999</v>
      </c>
      <c r="AE2399">
        <v>155443.29600000006</v>
      </c>
      <c r="AF2399">
        <v>33284.128000000019</v>
      </c>
      <c r="AG2399">
        <v>68816.172999999952</v>
      </c>
      <c r="AH2399">
        <v>6764.3429999999989</v>
      </c>
      <c r="AI2399">
        <v>87817.857000000004</v>
      </c>
      <c r="AJ2399">
        <v>488.98099999999999</v>
      </c>
      <c r="AK2399">
        <v>16089.677</v>
      </c>
      <c r="AL2399">
        <v>7373.6369999999997</v>
      </c>
      <c r="AM2399">
        <v>43827.763999999988</v>
      </c>
      <c r="AN2399">
        <v>9301.4320000000007</v>
      </c>
      <c r="AO2399">
        <v>117307.6434</v>
      </c>
      <c r="AP2399">
        <v>25854.089000000004</v>
      </c>
      <c r="AQ2399">
        <v>83792.734000000011</v>
      </c>
      <c r="AR2399">
        <v>4591.9810000000007</v>
      </c>
      <c r="AS2399">
        <v>49122.119999999995</v>
      </c>
      <c r="AT2399">
        <v>48970.651000000005</v>
      </c>
      <c r="AU2399">
        <v>240550.95699999985</v>
      </c>
      <c r="AV2399">
        <v>582.27499999999998</v>
      </c>
      <c r="AW2399">
        <v>16960.132599999997</v>
      </c>
      <c r="AX2399">
        <v>19119.855</v>
      </c>
      <c r="AY2399">
        <v>86752.303000000014</v>
      </c>
      <c r="AZ2399">
        <v>44547.396999999983</v>
      </c>
      <c r="BA2399">
        <v>238476.65399999992</v>
      </c>
      <c r="BB2399">
        <v>4041.0829999999992</v>
      </c>
      <c r="BC2399">
        <v>54806.837</v>
      </c>
      <c r="BD2399">
        <v>2408.9140000000002</v>
      </c>
      <c r="BE2399">
        <v>29741.915000000008</v>
      </c>
      <c r="BF2399">
        <v>27757.235999999997</v>
      </c>
      <c r="BG2399">
        <v>232092.74200000003</v>
      </c>
      <c r="BH2399">
        <v>17778.692000000003</v>
      </c>
      <c r="BI2399">
        <v>287167.47299999994</v>
      </c>
      <c r="BJ2399">
        <v>61693.086000000003</v>
      </c>
      <c r="BK2399">
        <v>65448.619649186468</v>
      </c>
      <c r="BL2399">
        <v>2789.0299999999997</v>
      </c>
      <c r="BM2399">
        <v>17668.328000000001</v>
      </c>
    </row>
    <row r="2400" spans="1:65" x14ac:dyDescent="0.25">
      <c r="A2400" t="s">
        <v>2529</v>
      </c>
      <c r="B2400">
        <v>1624519.3059997079</v>
      </c>
      <c r="C2400">
        <v>816023.3139999999</v>
      </c>
      <c r="D2400">
        <v>2100911.6404771092</v>
      </c>
      <c r="E2400">
        <v>1254792.021522891</v>
      </c>
      <c r="F2400">
        <v>1776772.021522891</v>
      </c>
      <c r="G2400">
        <v>593.29699999999991</v>
      </c>
      <c r="H2400">
        <v>-1198.1109999999999</v>
      </c>
      <c r="I2400">
        <v>0</v>
      </c>
      <c r="J2400">
        <v>-14000</v>
      </c>
      <c r="K2400">
        <v>31400</v>
      </c>
      <c r="L2400">
        <v>156254</v>
      </c>
      <c r="M2400">
        <v>10000</v>
      </c>
      <c r="N2400">
        <v>606379</v>
      </c>
      <c r="O2400">
        <v>0</v>
      </c>
      <c r="P2400">
        <v>681778</v>
      </c>
      <c r="Q2400">
        <v>198260</v>
      </c>
      <c r="R2400">
        <v>81830</v>
      </c>
      <c r="S2400">
        <v>239660</v>
      </c>
      <c r="T2400">
        <v>1526241.0000000002</v>
      </c>
      <c r="U2400">
        <v>239660</v>
      </c>
      <c r="V2400">
        <v>188.91</v>
      </c>
      <c r="W2400">
        <v>89.54</v>
      </c>
      <c r="X2400">
        <v>0</v>
      </c>
      <c r="Y2400">
        <v>112.91071428571429</v>
      </c>
      <c r="Z2400">
        <v>506729.87399999995</v>
      </c>
      <c r="AA2400">
        <v>142880.89000000004</v>
      </c>
      <c r="AB2400">
        <v>6939.2420000000002</v>
      </c>
      <c r="AC2400">
        <v>81436.556999999986</v>
      </c>
      <c r="AD2400">
        <v>3452.8269999999998</v>
      </c>
      <c r="AE2400">
        <v>162786.43900000001</v>
      </c>
      <c r="AF2400">
        <v>28494.259000000002</v>
      </c>
      <c r="AG2400">
        <v>67734.545000000013</v>
      </c>
      <c r="AH2400">
        <v>6753.5230000000001</v>
      </c>
      <c r="AI2400">
        <v>86688.985000000015</v>
      </c>
      <c r="AJ2400">
        <v>449.73099999999999</v>
      </c>
      <c r="AK2400">
        <v>16041.837</v>
      </c>
      <c r="AL2400">
        <v>7133.4319999999998</v>
      </c>
      <c r="AM2400">
        <v>41881.586999999985</v>
      </c>
      <c r="AN2400">
        <v>8890.7999999999993</v>
      </c>
      <c r="AO2400">
        <v>115183.90339999991</v>
      </c>
      <c r="AP2400">
        <v>21330.749000000003</v>
      </c>
      <c r="AQ2400">
        <v>82570.190999999977</v>
      </c>
      <c r="AR2400">
        <v>4225.5690000000013</v>
      </c>
      <c r="AS2400">
        <v>48376.478999999999</v>
      </c>
      <c r="AT2400">
        <v>47337.922999999995</v>
      </c>
      <c r="AU2400">
        <v>248269.93400000012</v>
      </c>
      <c r="AV2400">
        <v>578.55999999999995</v>
      </c>
      <c r="AW2400">
        <v>16274.0036</v>
      </c>
      <c r="AX2400">
        <v>19070.328000000001</v>
      </c>
      <c r="AY2400">
        <v>85014.172000000006</v>
      </c>
      <c r="AZ2400">
        <v>40349.27999999997</v>
      </c>
      <c r="BA2400">
        <v>235129.28399999993</v>
      </c>
      <c r="BB2400">
        <v>4017.0780000000004</v>
      </c>
      <c r="BC2400">
        <v>53142</v>
      </c>
      <c r="BD2400">
        <v>2271.6260000000002</v>
      </c>
      <c r="BE2400">
        <v>28827.628000000004</v>
      </c>
      <c r="BF2400">
        <v>25203.111000000001</v>
      </c>
      <c r="BG2400">
        <v>227452.17799999996</v>
      </c>
      <c r="BH2400">
        <v>17792.014999999999</v>
      </c>
      <c r="BI2400">
        <v>279432.91299999971</v>
      </c>
      <c r="BJ2400">
        <v>62132.038999999997</v>
      </c>
      <c r="BK2400">
        <v>64432.882477108753</v>
      </c>
      <c r="BL2400">
        <v>2871.348</v>
      </c>
      <c r="BM2400">
        <v>17355.232000000004</v>
      </c>
    </row>
    <row r="2401" spans="1:65" x14ac:dyDescent="0.25">
      <c r="A2401" t="s">
        <v>2530</v>
      </c>
      <c r="B2401">
        <v>1606179.5849714538</v>
      </c>
      <c r="C2401">
        <v>816999.56299999997</v>
      </c>
      <c r="D2401">
        <v>2094794.0834533088</v>
      </c>
      <c r="E2401">
        <v>1245585.2545466912</v>
      </c>
      <c r="F2401">
        <v>1769205.2545466912</v>
      </c>
      <c r="G2401">
        <v>12608.191999999999</v>
      </c>
      <c r="H2401">
        <v>-7.5839999999999996</v>
      </c>
      <c r="I2401">
        <v>0</v>
      </c>
      <c r="J2401">
        <v>-31500</v>
      </c>
      <c r="K2401">
        <v>4800.0000000000009</v>
      </c>
      <c r="L2401">
        <v>194048</v>
      </c>
      <c r="M2401">
        <v>10100</v>
      </c>
      <c r="N2401">
        <v>654305.99999999988</v>
      </c>
      <c r="O2401">
        <v>0</v>
      </c>
      <c r="P2401">
        <v>654869.99999999988</v>
      </c>
      <c r="Q2401">
        <v>271708</v>
      </c>
      <c r="R2401">
        <v>62456</v>
      </c>
      <c r="S2401">
        <v>286608</v>
      </c>
      <c r="T2401">
        <v>1565680</v>
      </c>
      <c r="U2401">
        <v>286608</v>
      </c>
      <c r="V2401">
        <v>255.99</v>
      </c>
      <c r="W2401">
        <v>66.55</v>
      </c>
      <c r="X2401">
        <v>0</v>
      </c>
      <c r="Y2401">
        <v>105.48134920634921</v>
      </c>
      <c r="Z2401">
        <v>506594.02600000007</v>
      </c>
      <c r="AA2401">
        <v>141872.78800000006</v>
      </c>
      <c r="AB2401">
        <v>6834.9359999999997</v>
      </c>
      <c r="AC2401">
        <v>82781.941000000021</v>
      </c>
      <c r="AD2401">
        <v>3693.5450000000001</v>
      </c>
      <c r="AE2401">
        <v>167173.53200000001</v>
      </c>
      <c r="AF2401">
        <v>31046.410999999993</v>
      </c>
      <c r="AG2401">
        <v>66769.553000000029</v>
      </c>
      <c r="AH2401">
        <v>7310.0219999999999</v>
      </c>
      <c r="AI2401">
        <v>85106.621000000014</v>
      </c>
      <c r="AJ2401">
        <v>337.24600000000004</v>
      </c>
      <c r="AK2401">
        <v>15869.790000000005</v>
      </c>
      <c r="AL2401">
        <v>9755.3439999999991</v>
      </c>
      <c r="AM2401">
        <v>40903.604000000007</v>
      </c>
      <c r="AN2401">
        <v>8865.5820000000003</v>
      </c>
      <c r="AO2401">
        <v>112970.29639999993</v>
      </c>
      <c r="AP2401">
        <v>19476.502999999997</v>
      </c>
      <c r="AQ2401">
        <v>81226.378000000026</v>
      </c>
      <c r="AR2401">
        <v>4149.0400000000009</v>
      </c>
      <c r="AS2401">
        <v>47807.118999999999</v>
      </c>
      <c r="AT2401">
        <v>47238.629999999983</v>
      </c>
      <c r="AU2401">
        <v>256128.95500000002</v>
      </c>
      <c r="AV2401">
        <v>566.35300000000007</v>
      </c>
      <c r="AW2401">
        <v>15825.548599999998</v>
      </c>
      <c r="AX2401">
        <v>19040.171000000002</v>
      </c>
      <c r="AY2401">
        <v>84015.153000000006</v>
      </c>
      <c r="AZ2401">
        <v>39383.769</v>
      </c>
      <c r="BA2401">
        <v>238235.99099999998</v>
      </c>
      <c r="BB2401">
        <v>4013.5209999999997</v>
      </c>
      <c r="BC2401">
        <v>51999.497000000003</v>
      </c>
      <c r="BD2401">
        <v>2172.5739999999996</v>
      </c>
      <c r="BE2401">
        <v>28435.574999999997</v>
      </c>
      <c r="BF2401">
        <v>24136.265000000003</v>
      </c>
      <c r="BG2401">
        <v>223627.37400000001</v>
      </c>
      <c r="BH2401">
        <v>17973.880999999998</v>
      </c>
      <c r="BI2401">
        <v>271859.15800000017</v>
      </c>
      <c r="BJ2401">
        <v>61499.167999999998</v>
      </c>
      <c r="BK2401">
        <v>65011.480453308803</v>
      </c>
      <c r="BL2401">
        <v>2912.576</v>
      </c>
      <c r="BM2401">
        <v>17173.729000000003</v>
      </c>
    </row>
    <row r="2402" spans="1:65" x14ac:dyDescent="0.25">
      <c r="A2402" t="s">
        <v>2531</v>
      </c>
      <c r="B2402">
        <v>1586925.8677101657</v>
      </c>
      <c r="C2402">
        <v>823686.92499999993</v>
      </c>
      <c r="D2402">
        <v>2090437.3003252759</v>
      </c>
      <c r="E2402">
        <v>1234880.3046747246</v>
      </c>
      <c r="F2402">
        <v>1763790.3046747246</v>
      </c>
      <c r="G2402">
        <v>8586.77</v>
      </c>
      <c r="H2402">
        <v>-459.178</v>
      </c>
      <c r="I2402">
        <v>0</v>
      </c>
      <c r="J2402">
        <v>-31500</v>
      </c>
      <c r="K2402">
        <v>6100</v>
      </c>
      <c r="L2402">
        <v>186494.99999999997</v>
      </c>
      <c r="M2402">
        <v>10000</v>
      </c>
      <c r="N2402">
        <v>629718</v>
      </c>
      <c r="O2402">
        <v>0</v>
      </c>
      <c r="P2402">
        <v>642123</v>
      </c>
      <c r="Q2402">
        <v>244184.00000000003</v>
      </c>
      <c r="R2402">
        <v>70053</v>
      </c>
      <c r="S2402">
        <v>260284</v>
      </c>
      <c r="T2402">
        <v>1528388.9999999998</v>
      </c>
      <c r="U2402">
        <v>260284</v>
      </c>
      <c r="V2402">
        <v>247.77999999999997</v>
      </c>
      <c r="W2402">
        <v>66.400000000000006</v>
      </c>
      <c r="X2402">
        <v>0</v>
      </c>
      <c r="Y2402">
        <v>105.48134920634921</v>
      </c>
      <c r="Z2402">
        <v>507062.6939999999</v>
      </c>
      <c r="AA2402">
        <v>140220.215</v>
      </c>
      <c r="AB2402">
        <v>6369.643</v>
      </c>
      <c r="AC2402">
        <v>83086.233000000007</v>
      </c>
      <c r="AD2402">
        <v>3545.13</v>
      </c>
      <c r="AE2402">
        <v>165322.16399999993</v>
      </c>
      <c r="AF2402">
        <v>29449.003000000015</v>
      </c>
      <c r="AG2402">
        <v>66603.460999999967</v>
      </c>
      <c r="AH2402">
        <v>7398.4409999999998</v>
      </c>
      <c r="AI2402">
        <v>85452.758999999991</v>
      </c>
      <c r="AJ2402">
        <v>343.45699999999994</v>
      </c>
      <c r="AK2402">
        <v>15637.288000000002</v>
      </c>
      <c r="AL2402">
        <v>8573.6569999999992</v>
      </c>
      <c r="AM2402">
        <v>41117.963000000011</v>
      </c>
      <c r="AN2402">
        <v>8751.4502000000011</v>
      </c>
      <c r="AO2402">
        <v>111176.28600000001</v>
      </c>
      <c r="AP2402">
        <v>17890.821999999996</v>
      </c>
      <c r="AQ2402">
        <v>80689.396000000008</v>
      </c>
      <c r="AR2402">
        <v>4266.3600000000015</v>
      </c>
      <c r="AS2402">
        <v>47413.342999999993</v>
      </c>
      <c r="AT2402">
        <v>44903.163999999997</v>
      </c>
      <c r="AU2402">
        <v>252411.71499999991</v>
      </c>
      <c r="AV2402">
        <v>562.44380000000001</v>
      </c>
      <c r="AW2402">
        <v>15225.648000000001</v>
      </c>
      <c r="AX2402">
        <v>19093.705000000002</v>
      </c>
      <c r="AY2402">
        <v>82611.816999999981</v>
      </c>
      <c r="AZ2402">
        <v>51302.721999999965</v>
      </c>
      <c r="BA2402">
        <v>252904.62199999994</v>
      </c>
      <c r="BB2402">
        <v>4021.1959999999999</v>
      </c>
      <c r="BC2402">
        <v>51265.004000000001</v>
      </c>
      <c r="BD2402">
        <v>2167.498</v>
      </c>
      <c r="BE2402">
        <v>27866.499000000003</v>
      </c>
      <c r="BF2402">
        <v>24069.52</v>
      </c>
      <c r="BG2402">
        <v>219975.54100000003</v>
      </c>
      <c r="BH2402">
        <v>18177.252</v>
      </c>
      <c r="BI2402">
        <v>270102.50799999986</v>
      </c>
      <c r="BJ2402">
        <v>62849.692999999999</v>
      </c>
      <c r="BK2402">
        <v>64324.256325275186</v>
      </c>
      <c r="BL2402">
        <v>2889.0740000000001</v>
      </c>
      <c r="BM2402">
        <v>17030.582000000002</v>
      </c>
    </row>
    <row r="2403" spans="1:65" x14ac:dyDescent="0.25">
      <c r="A2403" t="s">
        <v>2532</v>
      </c>
      <c r="B2403">
        <v>1589702.5262350715</v>
      </c>
      <c r="C2403">
        <v>818857.28500000003</v>
      </c>
      <c r="D2403">
        <v>1990316.7024169087</v>
      </c>
      <c r="E2403">
        <v>1143118.0205830913</v>
      </c>
      <c r="F2403">
        <v>1683808.0205830913</v>
      </c>
      <c r="G2403">
        <v>142.322</v>
      </c>
      <c r="H2403">
        <v>-1567.671</v>
      </c>
      <c r="I2403">
        <v>2750</v>
      </c>
      <c r="J2403">
        <v>0</v>
      </c>
      <c r="K2403">
        <v>33800</v>
      </c>
      <c r="L2403">
        <v>182807.00000000003</v>
      </c>
      <c r="M2403">
        <v>9800</v>
      </c>
      <c r="N2403">
        <v>614630.99999999988</v>
      </c>
      <c r="O2403">
        <v>0</v>
      </c>
      <c r="P2403">
        <v>575337</v>
      </c>
      <c r="Q2403">
        <v>235432.00000000003</v>
      </c>
      <c r="R2403">
        <v>79417</v>
      </c>
      <c r="S2403">
        <v>279032.00000000006</v>
      </c>
      <c r="T2403">
        <v>1452192</v>
      </c>
      <c r="U2403">
        <v>279032.00000000006</v>
      </c>
      <c r="V2403">
        <v>185.95</v>
      </c>
      <c r="W2403">
        <v>74.25</v>
      </c>
      <c r="X2403">
        <v>133</v>
      </c>
      <c r="Y2403">
        <v>0</v>
      </c>
      <c r="Z2403">
        <v>506950.56199999992</v>
      </c>
      <c r="AA2403">
        <v>140866.03199999998</v>
      </c>
      <c r="AB2403">
        <v>5804.3460000000005</v>
      </c>
      <c r="AC2403">
        <v>84817.25</v>
      </c>
      <c r="AD2403">
        <v>3409.759</v>
      </c>
      <c r="AE2403">
        <v>104731.34</v>
      </c>
      <c r="AF2403">
        <v>43935.393000000018</v>
      </c>
      <c r="AG2403">
        <v>67329.623000000036</v>
      </c>
      <c r="AH2403">
        <v>6955.5139999999992</v>
      </c>
      <c r="AI2403">
        <v>88796.094999999987</v>
      </c>
      <c r="AJ2403">
        <v>382.67899999999997</v>
      </c>
      <c r="AK2403">
        <v>15612.444000000001</v>
      </c>
      <c r="AL2403">
        <v>8359.873999999998</v>
      </c>
      <c r="AM2403">
        <v>41571.362000000016</v>
      </c>
      <c r="AN2403">
        <v>8796.4448000000011</v>
      </c>
      <c r="AO2403">
        <v>96905.900799999974</v>
      </c>
      <c r="AP2403">
        <v>29761.617999999999</v>
      </c>
      <c r="AQ2403">
        <v>79612.640000000014</v>
      </c>
      <c r="AR2403">
        <v>4325.8590000000013</v>
      </c>
      <c r="AS2403">
        <v>47533.438000000024</v>
      </c>
      <c r="AT2403">
        <v>29699.887000000002</v>
      </c>
      <c r="AU2403">
        <v>246325.88500000007</v>
      </c>
      <c r="AV2403">
        <v>567.94119999999998</v>
      </c>
      <c r="AW2403">
        <v>15533.026200000002</v>
      </c>
      <c r="AX2403">
        <v>19149.743999999999</v>
      </c>
      <c r="AY2403">
        <v>82511.588999999993</v>
      </c>
      <c r="AZ2403">
        <v>40526.89999999998</v>
      </c>
      <c r="BA2403">
        <v>262943.81899999996</v>
      </c>
      <c r="BB2403">
        <v>4001.5439999999999</v>
      </c>
      <c r="BC2403">
        <v>54442.794999999991</v>
      </c>
      <c r="BD2403">
        <v>2174.413</v>
      </c>
      <c r="BE2403">
        <v>28239.414000000001</v>
      </c>
      <c r="BF2403">
        <v>21896.528999999999</v>
      </c>
      <c r="BG2403">
        <v>192977.201</v>
      </c>
      <c r="BH2403">
        <v>18060.222999999998</v>
      </c>
      <c r="BI2403">
        <v>273713.81399999995</v>
      </c>
      <c r="BJ2403">
        <v>61127.360000000001</v>
      </c>
      <c r="BK2403">
        <v>48982.333416908696</v>
      </c>
      <c r="BL2403">
        <v>2970.6950000000002</v>
      </c>
      <c r="BM2403">
        <v>16870.700999999997</v>
      </c>
    </row>
    <row r="2404" spans="1:65" x14ac:dyDescent="0.25">
      <c r="A2404" t="s">
        <v>2533</v>
      </c>
      <c r="B2404">
        <v>1580104.5491581699</v>
      </c>
      <c r="C2404">
        <v>816135.11400000018</v>
      </c>
      <c r="D2404">
        <v>1993265.4264771091</v>
      </c>
      <c r="E2404">
        <v>1146655.6875228912</v>
      </c>
      <c r="F2404">
        <v>1690885.6875228912</v>
      </c>
      <c r="G2404">
        <v>436.15600000000006</v>
      </c>
      <c r="H2404">
        <v>-240.04</v>
      </c>
      <c r="I2404">
        <v>0</v>
      </c>
      <c r="J2404">
        <v>-3750</v>
      </c>
      <c r="K2404">
        <v>28700</v>
      </c>
      <c r="L2404">
        <v>202171.00000000003</v>
      </c>
      <c r="M2404">
        <v>9200</v>
      </c>
      <c r="N2404">
        <v>641630</v>
      </c>
      <c r="O2404">
        <v>0</v>
      </c>
      <c r="P2404">
        <v>607185</v>
      </c>
      <c r="Q2404">
        <v>294231</v>
      </c>
      <c r="R2404">
        <v>60670</v>
      </c>
      <c r="S2404">
        <v>332131</v>
      </c>
      <c r="T2404">
        <v>1511656.0000000005</v>
      </c>
      <c r="U2404">
        <v>332131</v>
      </c>
      <c r="V2404">
        <v>187.72</v>
      </c>
      <c r="W2404">
        <v>88.63</v>
      </c>
      <c r="X2404">
        <v>0</v>
      </c>
      <c r="Y2404">
        <v>112.35666666666667</v>
      </c>
      <c r="Z2404">
        <v>506907.27099999995</v>
      </c>
      <c r="AA2404">
        <v>140926.83599999995</v>
      </c>
      <c r="AB2404">
        <v>5660.4520000000011</v>
      </c>
      <c r="AC2404">
        <v>85067.890999999989</v>
      </c>
      <c r="AD2404">
        <v>2946.76</v>
      </c>
      <c r="AE2404">
        <v>107446.57599999999</v>
      </c>
      <c r="AF2404">
        <v>42127.113999999987</v>
      </c>
      <c r="AG2404">
        <v>66623.222999999984</v>
      </c>
      <c r="AH2404">
        <v>7307.8040000000001</v>
      </c>
      <c r="AI2404">
        <v>88385.550999999992</v>
      </c>
      <c r="AJ2404">
        <v>456.40499999999997</v>
      </c>
      <c r="AK2404">
        <v>15502.301000000003</v>
      </c>
      <c r="AL2404">
        <v>9335.5410000000011</v>
      </c>
      <c r="AM2404">
        <v>41243.109000000011</v>
      </c>
      <c r="AN2404">
        <v>8502.0115999999998</v>
      </c>
      <c r="AO2404">
        <v>85296.042999999991</v>
      </c>
      <c r="AP2404">
        <v>30524.938999999995</v>
      </c>
      <c r="AQ2404">
        <v>78697.041000000012</v>
      </c>
      <c r="AR2404">
        <v>4145.2089999999998</v>
      </c>
      <c r="AS2404">
        <v>47297.983</v>
      </c>
      <c r="AT2404">
        <v>22847.342000000004</v>
      </c>
      <c r="AU2404">
        <v>250446.85599999997</v>
      </c>
      <c r="AV2404">
        <v>569.41740000000004</v>
      </c>
      <c r="AW2404">
        <v>15353.710000000001</v>
      </c>
      <c r="AX2404">
        <v>19118.468000000001</v>
      </c>
      <c r="AY2404">
        <v>81764.433000000005</v>
      </c>
      <c r="AZ2404">
        <v>41977.965999999993</v>
      </c>
      <c r="BA2404">
        <v>282743.10999999981</v>
      </c>
      <c r="BB2404">
        <v>4008.8429999999998</v>
      </c>
      <c r="BC2404">
        <v>53720.157000000007</v>
      </c>
      <c r="BD2404">
        <v>5918.8850000000002</v>
      </c>
      <c r="BE2404">
        <v>27998.887000000002</v>
      </c>
      <c r="BF2404">
        <v>22033.057999999997</v>
      </c>
      <c r="BG2404">
        <v>183899.75099999999</v>
      </c>
      <c r="BH2404">
        <v>18070.341999999997</v>
      </c>
      <c r="BI2404">
        <v>271869.41600000008</v>
      </c>
      <c r="BJ2404">
        <v>60710.654000000002</v>
      </c>
      <c r="BK2404">
        <v>52326.943477108791</v>
      </c>
      <c r="BL2404">
        <v>2966.6320000000001</v>
      </c>
      <c r="BM2404">
        <v>16655.608999999997</v>
      </c>
    </row>
    <row r="2405" spans="1:65" x14ac:dyDescent="0.25">
      <c r="A2405" t="s">
        <v>2534</v>
      </c>
      <c r="B2405">
        <v>1565014.8610326231</v>
      </c>
      <c r="C2405">
        <v>827664.00299999991</v>
      </c>
      <c r="D2405">
        <v>1996057.0396491871</v>
      </c>
      <c r="E2405">
        <v>1137494.9713508128</v>
      </c>
      <c r="F2405">
        <v>1689754.9713508128</v>
      </c>
      <c r="G2405">
        <v>8564.5299999999988</v>
      </c>
      <c r="H2405">
        <v>-0.69300000000000006</v>
      </c>
      <c r="I2405">
        <v>0</v>
      </c>
      <c r="J2405">
        <v>-18000</v>
      </c>
      <c r="K2405">
        <v>6000</v>
      </c>
      <c r="L2405">
        <v>198458</v>
      </c>
      <c r="M2405">
        <v>9500</v>
      </c>
      <c r="N2405">
        <v>606281.99999999988</v>
      </c>
      <c r="O2405">
        <v>0</v>
      </c>
      <c r="P2405">
        <v>607687</v>
      </c>
      <c r="Q2405">
        <v>286831</v>
      </c>
      <c r="R2405">
        <v>59769.000000000007</v>
      </c>
      <c r="S2405">
        <v>302331</v>
      </c>
      <c r="T2405">
        <v>1472196.0000000002</v>
      </c>
      <c r="U2405">
        <v>302331</v>
      </c>
      <c r="V2405">
        <v>209.61</v>
      </c>
      <c r="W2405">
        <v>90</v>
      </c>
      <c r="X2405">
        <v>0</v>
      </c>
      <c r="Y2405">
        <v>108.23791666666665</v>
      </c>
      <c r="Z2405">
        <v>507103.30099999974</v>
      </c>
      <c r="AA2405">
        <v>140112.106</v>
      </c>
      <c r="AB2405">
        <v>5608.3749999999991</v>
      </c>
      <c r="AC2405">
        <v>84073.486000000004</v>
      </c>
      <c r="AD2405">
        <v>3153.42</v>
      </c>
      <c r="AE2405">
        <v>104873.23499999999</v>
      </c>
      <c r="AF2405">
        <v>41685.358999999982</v>
      </c>
      <c r="AG2405">
        <v>66453.626999999993</v>
      </c>
      <c r="AH2405">
        <v>7982.9749999999995</v>
      </c>
      <c r="AI2405">
        <v>89856.554000000033</v>
      </c>
      <c r="AJ2405">
        <v>528.38199999999995</v>
      </c>
      <c r="AK2405">
        <v>15092.397000000003</v>
      </c>
      <c r="AL2405">
        <v>9143.4849999999988</v>
      </c>
      <c r="AM2405">
        <v>40936.73700000003</v>
      </c>
      <c r="AN2405">
        <v>8737.0511999999999</v>
      </c>
      <c r="AO2405">
        <v>83722.775000000009</v>
      </c>
      <c r="AP2405">
        <v>28752.530000000002</v>
      </c>
      <c r="AQ2405">
        <v>78094.308999999994</v>
      </c>
      <c r="AR2405">
        <v>4057.8690000000006</v>
      </c>
      <c r="AS2405">
        <v>46678.536000000015</v>
      </c>
      <c r="AT2405">
        <v>22198.560000000001</v>
      </c>
      <c r="AU2405">
        <v>249012.61700000009</v>
      </c>
      <c r="AV2405">
        <v>558.9538</v>
      </c>
      <c r="AW2405">
        <v>14904.460000000003</v>
      </c>
      <c r="AX2405">
        <v>19019.345000000001</v>
      </c>
      <c r="AY2405">
        <v>81149.383000000002</v>
      </c>
      <c r="AZ2405">
        <v>52683.715999999979</v>
      </c>
      <c r="BA2405">
        <v>303325.71700000012</v>
      </c>
      <c r="BB2405">
        <v>3999.2079999999996</v>
      </c>
      <c r="BC2405">
        <v>53649.303</v>
      </c>
      <c r="BD2405">
        <v>6189.8590000000004</v>
      </c>
      <c r="BE2405">
        <v>27918.861000000004</v>
      </c>
      <c r="BF2405">
        <v>22830.193999999996</v>
      </c>
      <c r="BG2405">
        <v>180483.03099999996</v>
      </c>
      <c r="BH2405">
        <v>18718.121000000006</v>
      </c>
      <c r="BI2405">
        <v>267596.96600000001</v>
      </c>
      <c r="BJ2405">
        <v>61740.966999999997</v>
      </c>
      <c r="BK2405">
        <v>51583.290649186718</v>
      </c>
      <c r="BL2405">
        <v>2972.3320000000003</v>
      </c>
      <c r="BM2405">
        <v>16539.648999999998</v>
      </c>
    </row>
    <row r="2406" spans="1:65" x14ac:dyDescent="0.25">
      <c r="A2406" t="s">
        <v>2535</v>
      </c>
      <c r="B2406">
        <v>1542618.2418584325</v>
      </c>
      <c r="C2406">
        <v>820281.56699999981</v>
      </c>
      <c r="D2406">
        <v>1999988.7554771088</v>
      </c>
      <c r="E2406">
        <v>1147213.6875228912</v>
      </c>
      <c r="F2406">
        <v>1699053.6875228912</v>
      </c>
      <c r="G2406">
        <v>5841.7689999999993</v>
      </c>
      <c r="H2406">
        <v>-389.89099999999996</v>
      </c>
      <c r="I2406">
        <v>0</v>
      </c>
      <c r="J2406">
        <v>-17500</v>
      </c>
      <c r="K2406">
        <v>18100</v>
      </c>
      <c r="L2406">
        <v>209719</v>
      </c>
      <c r="M2406">
        <v>9100</v>
      </c>
      <c r="N2406">
        <v>603509.00000000012</v>
      </c>
      <c r="O2406">
        <v>0</v>
      </c>
      <c r="P2406">
        <v>639675.99999999988</v>
      </c>
      <c r="Q2406">
        <v>301174</v>
      </c>
      <c r="R2406">
        <v>56338.000000000007</v>
      </c>
      <c r="S2406">
        <v>328374</v>
      </c>
      <c r="T2406">
        <v>1509241.9999999998</v>
      </c>
      <c r="U2406">
        <v>328374</v>
      </c>
      <c r="V2406">
        <v>209.32</v>
      </c>
      <c r="W2406">
        <v>80.37</v>
      </c>
      <c r="X2406">
        <v>0</v>
      </c>
      <c r="Y2406">
        <v>108.36214285714286</v>
      </c>
      <c r="Z2406">
        <v>507137.10100000008</v>
      </c>
      <c r="AA2406">
        <v>138952.76599999997</v>
      </c>
      <c r="AB2406">
        <v>7019.8639999999987</v>
      </c>
      <c r="AC2406">
        <v>83288.369000000006</v>
      </c>
      <c r="AD2406">
        <v>3153.3620000000001</v>
      </c>
      <c r="AE2406">
        <v>106335.83299999998</v>
      </c>
      <c r="AF2406">
        <v>38581.349000000002</v>
      </c>
      <c r="AG2406">
        <v>65889.478000000017</v>
      </c>
      <c r="AH2406">
        <v>8292.9289999999983</v>
      </c>
      <c r="AI2406">
        <v>90633.752999999997</v>
      </c>
      <c r="AJ2406">
        <v>226.869</v>
      </c>
      <c r="AK2406">
        <v>14828.25</v>
      </c>
      <c r="AL2406">
        <v>9305.6859999999997</v>
      </c>
      <c r="AM2406">
        <v>40167.059000000016</v>
      </c>
      <c r="AN2406">
        <v>9041.3702000000012</v>
      </c>
      <c r="AO2406">
        <v>82520.006600000022</v>
      </c>
      <c r="AP2406">
        <v>28657.577999999998</v>
      </c>
      <c r="AQ2406">
        <v>76658.432999999975</v>
      </c>
      <c r="AR2406">
        <v>4240.8660000000009</v>
      </c>
      <c r="AS2406">
        <v>46124.803000000007</v>
      </c>
      <c r="AT2406">
        <v>20125.352999999996</v>
      </c>
      <c r="AU2406">
        <v>252950.24600000004</v>
      </c>
      <c r="AV2406">
        <v>536.98680000000002</v>
      </c>
      <c r="AW2406">
        <v>14749.364399999999</v>
      </c>
      <c r="AX2406">
        <v>17991.064999999999</v>
      </c>
      <c r="AY2406">
        <v>80359.618000000002</v>
      </c>
      <c r="AZ2406">
        <v>47528.031999999985</v>
      </c>
      <c r="BA2406">
        <v>300830.48999999982</v>
      </c>
      <c r="BB2406">
        <v>4054.3920000000003</v>
      </c>
      <c r="BC2406">
        <v>52651.890999999996</v>
      </c>
      <c r="BD2406">
        <v>6073.31</v>
      </c>
      <c r="BE2406">
        <v>27360.310000000005</v>
      </c>
      <c r="BF2406">
        <v>23134.560000000001</v>
      </c>
      <c r="BG2406">
        <v>192506.93800000002</v>
      </c>
      <c r="BH2406">
        <v>18339.966</v>
      </c>
      <c r="BI2406">
        <v>263733.18599999987</v>
      </c>
      <c r="BJ2406">
        <v>64179.142</v>
      </c>
      <c r="BK2406">
        <v>53251.074477109025</v>
      </c>
      <c r="BL2406">
        <v>2661.7860000000001</v>
      </c>
      <c r="BM2406">
        <v>16196.886999999997</v>
      </c>
    </row>
    <row r="2407" spans="1:65" x14ac:dyDescent="0.25">
      <c r="A2407" t="s">
        <v>2536</v>
      </c>
      <c r="B2407">
        <v>1538935.8451695303</v>
      </c>
      <c r="C2407">
        <v>855228.02599999995</v>
      </c>
      <c r="D2407">
        <v>1984828.7754771083</v>
      </c>
      <c r="E2407">
        <v>1098697.970522891</v>
      </c>
      <c r="F2407">
        <v>1675677.970522891</v>
      </c>
      <c r="G2407">
        <v>165.50399999999999</v>
      </c>
      <c r="H2407">
        <v>-357.50599999999997</v>
      </c>
      <c r="I2407">
        <v>20750</v>
      </c>
      <c r="J2407">
        <v>0</v>
      </c>
      <c r="K2407">
        <v>30400</v>
      </c>
      <c r="L2407">
        <v>210548</v>
      </c>
      <c r="M2407">
        <v>9600</v>
      </c>
      <c r="N2407">
        <v>620524.99999999988</v>
      </c>
      <c r="O2407">
        <v>0</v>
      </c>
      <c r="P2407">
        <v>618148</v>
      </c>
      <c r="Q2407">
        <v>321125.00000000006</v>
      </c>
      <c r="R2407">
        <v>44068</v>
      </c>
      <c r="S2407">
        <v>361124.99999999994</v>
      </c>
      <c r="T2407">
        <v>1493289</v>
      </c>
      <c r="U2407">
        <v>361124.99999999994</v>
      </c>
      <c r="V2407">
        <v>185.03</v>
      </c>
      <c r="W2407">
        <v>71.59</v>
      </c>
      <c r="X2407">
        <v>143.02156626506024</v>
      </c>
      <c r="Y2407">
        <v>0</v>
      </c>
      <c r="Z2407">
        <v>507118.4040000001</v>
      </c>
      <c r="AA2407">
        <v>138959.73699999988</v>
      </c>
      <c r="AB2407">
        <v>7373.6970000000001</v>
      </c>
      <c r="AC2407">
        <v>88191.667999999991</v>
      </c>
      <c r="AD2407">
        <v>3042.3119999999999</v>
      </c>
      <c r="AE2407">
        <v>104164.85399999999</v>
      </c>
      <c r="AF2407">
        <v>46752.112999999976</v>
      </c>
      <c r="AG2407">
        <v>68074.156000000003</v>
      </c>
      <c r="AH2407">
        <v>7876.4189999999999</v>
      </c>
      <c r="AI2407">
        <v>88621.848999999987</v>
      </c>
      <c r="AJ2407">
        <v>231.05799999999999</v>
      </c>
      <c r="AK2407">
        <v>14730.544000000002</v>
      </c>
      <c r="AL2407">
        <v>9319.2239999999983</v>
      </c>
      <c r="AM2407">
        <v>41802.909000000014</v>
      </c>
      <c r="AN2407">
        <v>9219.4416000000019</v>
      </c>
      <c r="AO2407">
        <v>83955.317199999961</v>
      </c>
      <c r="AP2407">
        <v>48768.431000000011</v>
      </c>
      <c r="AQ2407">
        <v>78271.400999999969</v>
      </c>
      <c r="AR2407">
        <v>4220.5570000000016</v>
      </c>
      <c r="AS2407">
        <v>46239.682000000008</v>
      </c>
      <c r="AT2407">
        <v>19340.939000000006</v>
      </c>
      <c r="AU2407">
        <v>242308.26599999997</v>
      </c>
      <c r="AV2407">
        <v>529.37840000000006</v>
      </c>
      <c r="AW2407">
        <v>15154.518800000002</v>
      </c>
      <c r="AX2407">
        <v>17226.414000000001</v>
      </c>
      <c r="AY2407">
        <v>80446.22</v>
      </c>
      <c r="AZ2407">
        <v>58177.517999999982</v>
      </c>
      <c r="BA2407">
        <v>306235.39799999981</v>
      </c>
      <c r="BB2407">
        <v>4102.6780000000008</v>
      </c>
      <c r="BC2407">
        <v>53545.30799999999</v>
      </c>
      <c r="BD2407">
        <v>6328.7909999999993</v>
      </c>
      <c r="BE2407">
        <v>28306.791000000001</v>
      </c>
      <c r="BF2407">
        <v>22930.527000000002</v>
      </c>
      <c r="BG2407">
        <v>191106.42299999998</v>
      </c>
      <c r="BH2407">
        <v>18186.018</v>
      </c>
      <c r="BI2407">
        <v>259053.97200000001</v>
      </c>
      <c r="BJ2407">
        <v>61938.15</v>
      </c>
      <c r="BK2407">
        <v>39123.200477108505</v>
      </c>
      <c r="BL2407">
        <v>2545.9560000000001</v>
      </c>
      <c r="BM2407">
        <v>16536.561000000002</v>
      </c>
    </row>
    <row r="2408" spans="1:65" x14ac:dyDescent="0.25">
      <c r="A2408" t="s">
        <v>2537</v>
      </c>
      <c r="B2408">
        <v>1520009.5861989511</v>
      </c>
      <c r="C2408">
        <v>846199.96899999992</v>
      </c>
      <c r="D2408">
        <v>1971013.5533252745</v>
      </c>
      <c r="E2408">
        <v>1093509.9706747246</v>
      </c>
      <c r="F2408">
        <v>1668169.9706747246</v>
      </c>
      <c r="G2408">
        <v>189.59799999999998</v>
      </c>
      <c r="H2408">
        <v>-1259.2479999999998</v>
      </c>
      <c r="I2408">
        <v>2000</v>
      </c>
      <c r="J2408">
        <v>0</v>
      </c>
      <c r="K2408">
        <v>21500</v>
      </c>
      <c r="L2408">
        <v>209607.99999999997</v>
      </c>
      <c r="M2408">
        <v>9900</v>
      </c>
      <c r="N2408">
        <v>631839</v>
      </c>
      <c r="O2408">
        <v>0</v>
      </c>
      <c r="P2408">
        <v>644962.00000000012</v>
      </c>
      <c r="Q2408">
        <v>360819.99999999988</v>
      </c>
      <c r="R2408">
        <v>33489.000000000007</v>
      </c>
      <c r="S2408">
        <v>392219.99999999994</v>
      </c>
      <c r="T2408">
        <v>1519898</v>
      </c>
      <c r="U2408">
        <v>392219.99999999994</v>
      </c>
      <c r="V2408">
        <v>170</v>
      </c>
      <c r="W2408">
        <v>69.36</v>
      </c>
      <c r="X2408">
        <v>133</v>
      </c>
      <c r="Y2408">
        <v>0</v>
      </c>
      <c r="Z2408">
        <v>506982.52199999982</v>
      </c>
      <c r="AA2408">
        <v>138339.76199999996</v>
      </c>
      <c r="AB2408">
        <v>7524.0230000000001</v>
      </c>
      <c r="AC2408">
        <v>86069.93</v>
      </c>
      <c r="AD2408">
        <v>2928.114</v>
      </c>
      <c r="AE2408">
        <v>102966.44800000003</v>
      </c>
      <c r="AF2408">
        <v>44773.303999999996</v>
      </c>
      <c r="AG2408">
        <v>67879.826999999976</v>
      </c>
      <c r="AH2408">
        <v>7938.0860000000002</v>
      </c>
      <c r="AI2408">
        <v>88697.868999999992</v>
      </c>
      <c r="AJ2408">
        <v>342.32900000000001</v>
      </c>
      <c r="AK2408">
        <v>14553.211999999998</v>
      </c>
      <c r="AL2408">
        <v>9324.9920000000002</v>
      </c>
      <c r="AM2408">
        <v>41640.599000000017</v>
      </c>
      <c r="AN2408">
        <v>8618.122800000001</v>
      </c>
      <c r="AO2408">
        <v>83466.436599999986</v>
      </c>
      <c r="AP2408">
        <v>50070.516000000011</v>
      </c>
      <c r="AQ2408">
        <v>77233.637999999963</v>
      </c>
      <c r="AR2408">
        <v>4221.5380000000014</v>
      </c>
      <c r="AS2408">
        <v>45758.518000000004</v>
      </c>
      <c r="AT2408">
        <v>19499.531000000003</v>
      </c>
      <c r="AU2408">
        <v>247410.26699999991</v>
      </c>
      <c r="AV2408">
        <v>533.52020000000005</v>
      </c>
      <c r="AW2408">
        <v>15048.0964</v>
      </c>
      <c r="AX2408">
        <v>17747.789000000001</v>
      </c>
      <c r="AY2408">
        <v>79806.94</v>
      </c>
      <c r="AZ2408">
        <v>47658.195</v>
      </c>
      <c r="BA2408">
        <v>304404.9279999999</v>
      </c>
      <c r="BB2408">
        <v>4090.8679999999995</v>
      </c>
      <c r="BC2408">
        <v>52237.513000000006</v>
      </c>
      <c r="BD2408">
        <v>6284.0180000000009</v>
      </c>
      <c r="BE2408">
        <v>27799.019999999997</v>
      </c>
      <c r="BF2408">
        <v>23165.264000000003</v>
      </c>
      <c r="BG2408">
        <v>188890.42800000001</v>
      </c>
      <c r="BH2408">
        <v>18425.135000000002</v>
      </c>
      <c r="BI2408">
        <v>253082.74499999979</v>
      </c>
      <c r="BJ2408">
        <v>63434.180999999997</v>
      </c>
      <c r="BK2408">
        <v>39245.05532527568</v>
      </c>
      <c r="BL2408">
        <v>2637.9210000000003</v>
      </c>
      <c r="BM2408">
        <v>16482.321</v>
      </c>
    </row>
    <row r="2409" spans="1:65" x14ac:dyDescent="0.25">
      <c r="A2409" t="s">
        <v>2538</v>
      </c>
      <c r="B2409">
        <v>1511280.9051797264</v>
      </c>
      <c r="C2409">
        <v>846766.07199999993</v>
      </c>
      <c r="D2409">
        <v>1971419.6054169084</v>
      </c>
      <c r="E2409">
        <v>1089497.2545830912</v>
      </c>
      <c r="F2409">
        <v>1666477.2545830912</v>
      </c>
      <c r="G2409">
        <v>307.68700000000001</v>
      </c>
      <c r="H2409">
        <v>-253.84</v>
      </c>
      <c r="I2409">
        <v>0</v>
      </c>
      <c r="J2409">
        <v>-3750</v>
      </c>
      <c r="K2409">
        <v>6900</v>
      </c>
      <c r="L2409">
        <v>216102.00000000003</v>
      </c>
      <c r="M2409">
        <v>9800</v>
      </c>
      <c r="N2409">
        <v>637210</v>
      </c>
      <c r="O2409">
        <v>0</v>
      </c>
      <c r="P2409">
        <v>631720</v>
      </c>
      <c r="Q2409">
        <v>374834.99999999994</v>
      </c>
      <c r="R2409">
        <v>32317.999999999996</v>
      </c>
      <c r="S2409">
        <v>391534.99999999994</v>
      </c>
      <c r="T2409">
        <v>1517350</v>
      </c>
      <c r="U2409">
        <v>391534.99999999994</v>
      </c>
      <c r="V2409">
        <v>170</v>
      </c>
      <c r="W2409">
        <v>71.59</v>
      </c>
      <c r="X2409">
        <v>0</v>
      </c>
      <c r="Y2409">
        <v>108.66666666666667</v>
      </c>
      <c r="Z2409">
        <v>506929.87299999985</v>
      </c>
      <c r="AA2409">
        <v>136723.00800000009</v>
      </c>
      <c r="AB2409">
        <v>7479.03</v>
      </c>
      <c r="AC2409">
        <v>82940.96100000001</v>
      </c>
      <c r="AD2409">
        <v>2942.127</v>
      </c>
      <c r="AE2409">
        <v>102586.54999999997</v>
      </c>
      <c r="AF2409">
        <v>44380.701000000008</v>
      </c>
      <c r="AG2409">
        <v>67855.291999999929</v>
      </c>
      <c r="AH2409">
        <v>7986.0590000000002</v>
      </c>
      <c r="AI2409">
        <v>91407.919999999969</v>
      </c>
      <c r="AJ2409">
        <v>286.62900000000002</v>
      </c>
      <c r="AK2409">
        <v>14292.496000000003</v>
      </c>
      <c r="AL2409">
        <v>9277.152</v>
      </c>
      <c r="AM2409">
        <v>40377.255000000019</v>
      </c>
      <c r="AN2409">
        <v>8836.8703999999998</v>
      </c>
      <c r="AO2409">
        <v>82395.445199999973</v>
      </c>
      <c r="AP2409">
        <v>48605.549000000006</v>
      </c>
      <c r="AQ2409">
        <v>76428.969999999972</v>
      </c>
      <c r="AR2409">
        <v>4358.5340000000006</v>
      </c>
      <c r="AS2409">
        <v>45549.646000000037</v>
      </c>
      <c r="AT2409">
        <v>19730.711000000003</v>
      </c>
      <c r="AU2409">
        <v>249998.899</v>
      </c>
      <c r="AV2409">
        <v>597.41260000000011</v>
      </c>
      <c r="AW2409">
        <v>14701.713799999998</v>
      </c>
      <c r="AX2409">
        <v>18242.847999999998</v>
      </c>
      <c r="AY2409">
        <v>79485.293000000005</v>
      </c>
      <c r="AZ2409">
        <v>45576.94</v>
      </c>
      <c r="BA2409">
        <v>304173.58699999988</v>
      </c>
      <c r="BB2409">
        <v>4067.643</v>
      </c>
      <c r="BC2409">
        <v>51800.916000000005</v>
      </c>
      <c r="BD2409">
        <v>3746.998</v>
      </c>
      <c r="BE2409">
        <v>27895.998</v>
      </c>
      <c r="BF2409">
        <v>23392.452000000001</v>
      </c>
      <c r="BG2409">
        <v>186287.04099999997</v>
      </c>
      <c r="BH2409">
        <v>18344.594999999998</v>
      </c>
      <c r="BI2409">
        <v>251385.11300000001</v>
      </c>
      <c r="BJ2409">
        <v>69172.07699999999</v>
      </c>
      <c r="BK2409">
        <v>48771.236416908992</v>
      </c>
      <c r="BL2409">
        <v>2811.8710000000001</v>
      </c>
      <c r="BM2409">
        <v>16362.265000000001</v>
      </c>
    </row>
    <row r="2410" spans="1:65" x14ac:dyDescent="0.25">
      <c r="A2410" t="s">
        <v>2539</v>
      </c>
      <c r="B2410">
        <v>1490190.0954614035</v>
      </c>
      <c r="C2410">
        <v>843802.77099999995</v>
      </c>
      <c r="D2410">
        <v>1972719.4046491864</v>
      </c>
      <c r="E2410">
        <v>1093767.8213508129</v>
      </c>
      <c r="F2410">
        <v>1667617.8213508129</v>
      </c>
      <c r="G2410">
        <v>298.05099999999999</v>
      </c>
      <c r="H2410">
        <v>-130.822</v>
      </c>
      <c r="I2410">
        <v>0</v>
      </c>
      <c r="J2410">
        <v>-18250</v>
      </c>
      <c r="K2410">
        <v>26700</v>
      </c>
      <c r="L2410">
        <v>215285</v>
      </c>
      <c r="M2410">
        <v>8900</v>
      </c>
      <c r="N2410">
        <v>643198</v>
      </c>
      <c r="O2410">
        <v>0</v>
      </c>
      <c r="P2410">
        <v>670019.99999999988</v>
      </c>
      <c r="Q2410">
        <v>389425</v>
      </c>
      <c r="R2410">
        <v>27941.000000000004</v>
      </c>
      <c r="S2410">
        <v>425025.00000000006</v>
      </c>
      <c r="T2410">
        <v>1556444.0000000002</v>
      </c>
      <c r="U2410">
        <v>425025.00000000006</v>
      </c>
      <c r="V2410">
        <v>170</v>
      </c>
      <c r="W2410">
        <v>71.59</v>
      </c>
      <c r="X2410">
        <v>0</v>
      </c>
      <c r="Y2410">
        <v>104.93972602739726</v>
      </c>
      <c r="Z2410">
        <v>507113.01099999971</v>
      </c>
      <c r="AA2410">
        <v>135234.85899999994</v>
      </c>
      <c r="AB2410">
        <v>7457.07</v>
      </c>
      <c r="AC2410">
        <v>79893.682000000001</v>
      </c>
      <c r="AD2410">
        <v>2875.0190000000002</v>
      </c>
      <c r="AE2410">
        <v>102982.64400000001</v>
      </c>
      <c r="AF2410">
        <v>40667.306000000004</v>
      </c>
      <c r="AG2410">
        <v>66818.062000000005</v>
      </c>
      <c r="AH2410">
        <v>7841.2620000000006</v>
      </c>
      <c r="AI2410">
        <v>89076.281000000017</v>
      </c>
      <c r="AJ2410">
        <v>218.32400000000001</v>
      </c>
      <c r="AK2410">
        <v>14106.617000000002</v>
      </c>
      <c r="AL2410">
        <v>9272.7509999999984</v>
      </c>
      <c r="AM2410">
        <v>39371.124000000003</v>
      </c>
      <c r="AN2410">
        <v>8266.8768</v>
      </c>
      <c r="AO2410">
        <v>81261.233400000056</v>
      </c>
      <c r="AP2410">
        <v>47578.933000000019</v>
      </c>
      <c r="AQ2410">
        <v>75240.628000000012</v>
      </c>
      <c r="AR2410">
        <v>5050.6099999999997</v>
      </c>
      <c r="AS2410">
        <v>44980.253000000012</v>
      </c>
      <c r="AT2410">
        <v>19346.811999999998</v>
      </c>
      <c r="AU2410">
        <v>256201.28799999991</v>
      </c>
      <c r="AV2410">
        <v>637.21220000000005</v>
      </c>
      <c r="AW2410">
        <v>14362.866599999999</v>
      </c>
      <c r="AX2410">
        <v>19375.805</v>
      </c>
      <c r="AY2410">
        <v>78938.705000000016</v>
      </c>
      <c r="AZ2410">
        <v>46301.549999999959</v>
      </c>
      <c r="BA2410">
        <v>300670.09300000017</v>
      </c>
      <c r="BB2410">
        <v>4061.1729999999998</v>
      </c>
      <c r="BC2410">
        <v>50333.728000000003</v>
      </c>
      <c r="BD2410">
        <v>2070.11</v>
      </c>
      <c r="BE2410">
        <v>27494.110000000004</v>
      </c>
      <c r="BF2410">
        <v>23442.794000000002</v>
      </c>
      <c r="BG2410">
        <v>196258.53299999997</v>
      </c>
      <c r="BH2410">
        <v>18030.264999999999</v>
      </c>
      <c r="BI2410">
        <v>251182.23700000005</v>
      </c>
      <c r="BJ2410">
        <v>71274.771999999997</v>
      </c>
      <c r="BK2410">
        <v>51803.43264918639</v>
      </c>
      <c r="BL2410">
        <v>2921.1149999999998</v>
      </c>
      <c r="BM2410">
        <v>16509.027999999998</v>
      </c>
    </row>
    <row r="2411" spans="1:65" x14ac:dyDescent="0.25">
      <c r="A2411" t="s">
        <v>2540</v>
      </c>
      <c r="B2411">
        <v>1500919.6982770159</v>
      </c>
      <c r="C2411">
        <v>848629.3949999999</v>
      </c>
      <c r="D2411">
        <v>1951394.1284771087</v>
      </c>
      <c r="E2411">
        <v>1068537.4375228912</v>
      </c>
      <c r="F2411">
        <v>1643147.4375228912</v>
      </c>
      <c r="G2411">
        <v>327.09199999999998</v>
      </c>
      <c r="H2411">
        <v>-2236.9589999999998</v>
      </c>
      <c r="I2411">
        <v>2500</v>
      </c>
      <c r="J2411">
        <v>0</v>
      </c>
      <c r="K2411">
        <v>41000</v>
      </c>
      <c r="L2411">
        <v>192005.99999999997</v>
      </c>
      <c r="M2411">
        <v>9100</v>
      </c>
      <c r="N2411">
        <v>630442</v>
      </c>
      <c r="O2411">
        <v>0</v>
      </c>
      <c r="P2411">
        <v>661876</v>
      </c>
      <c r="Q2411">
        <v>359668</v>
      </c>
      <c r="R2411">
        <v>30354</v>
      </c>
      <c r="S2411">
        <v>409768</v>
      </c>
      <c r="T2411">
        <v>1514678</v>
      </c>
      <c r="U2411">
        <v>409768</v>
      </c>
      <c r="V2411">
        <v>186.25</v>
      </c>
      <c r="W2411">
        <v>56.08</v>
      </c>
      <c r="X2411">
        <v>133</v>
      </c>
      <c r="Y2411">
        <v>0</v>
      </c>
      <c r="Z2411">
        <v>506946.83100000018</v>
      </c>
      <c r="AA2411">
        <v>135368.29300000003</v>
      </c>
      <c r="AB2411">
        <v>7449.7149999999992</v>
      </c>
      <c r="AC2411">
        <v>77506.488000000012</v>
      </c>
      <c r="AD2411">
        <v>2933.3539999999998</v>
      </c>
      <c r="AE2411">
        <v>102509.74900000001</v>
      </c>
      <c r="AF2411">
        <v>44411.867999999988</v>
      </c>
      <c r="AG2411">
        <v>67414.899999999965</v>
      </c>
      <c r="AH2411">
        <v>7895.8649999999989</v>
      </c>
      <c r="AI2411">
        <v>89063.41</v>
      </c>
      <c r="AJ2411">
        <v>192.12699999999998</v>
      </c>
      <c r="AK2411">
        <v>14131.601000000001</v>
      </c>
      <c r="AL2411">
        <v>9278.6429999999964</v>
      </c>
      <c r="AM2411">
        <v>40975.156999999985</v>
      </c>
      <c r="AN2411">
        <v>8177.6832000000004</v>
      </c>
      <c r="AO2411">
        <v>83247.679600000032</v>
      </c>
      <c r="AP2411">
        <v>50358.963999999985</v>
      </c>
      <c r="AQ2411">
        <v>75141.404000000039</v>
      </c>
      <c r="AR2411">
        <v>4762.1800000000012</v>
      </c>
      <c r="AS2411">
        <v>45318.626000000026</v>
      </c>
      <c r="AT2411">
        <v>21130.064000000009</v>
      </c>
      <c r="AU2411">
        <v>233817.60799999998</v>
      </c>
      <c r="AV2411">
        <v>594.80179999999996</v>
      </c>
      <c r="AW2411">
        <v>15018.697400000001</v>
      </c>
      <c r="AX2411">
        <v>19648.892</v>
      </c>
      <c r="AY2411">
        <v>79125.271999999997</v>
      </c>
      <c r="AZ2411">
        <v>44428.469999999972</v>
      </c>
      <c r="BA2411">
        <v>306639.66899999988</v>
      </c>
      <c r="BB2411">
        <v>4050.578</v>
      </c>
      <c r="BC2411">
        <v>51723.019</v>
      </c>
      <c r="BD2411">
        <v>2212.5209999999997</v>
      </c>
      <c r="BE2411">
        <v>28117.521000000004</v>
      </c>
      <c r="BF2411">
        <v>25148.894</v>
      </c>
      <c r="BG2411">
        <v>190453.34500000003</v>
      </c>
      <c r="BH2411">
        <v>18210.092000000001</v>
      </c>
      <c r="BI2411">
        <v>257549.71100000016</v>
      </c>
      <c r="BJ2411">
        <v>67739.663</v>
      </c>
      <c r="BK2411">
        <v>41976.726477108794</v>
      </c>
      <c r="BL2411">
        <v>3058.1889999999999</v>
      </c>
      <c r="BM2411">
        <v>16295.251999999997</v>
      </c>
    </row>
    <row r="2412" spans="1:65" x14ac:dyDescent="0.25">
      <c r="A2412" t="s">
        <v>2541</v>
      </c>
      <c r="B2412">
        <v>1488045.5808595973</v>
      </c>
      <c r="C2412">
        <v>842353.04599999997</v>
      </c>
      <c r="D2412">
        <v>1945487.5114771086</v>
      </c>
      <c r="E2412">
        <v>1067495.7705228911</v>
      </c>
      <c r="F2412">
        <v>1638465.7705228911</v>
      </c>
      <c r="G2412">
        <v>600.8359999999999</v>
      </c>
      <c r="H2412">
        <v>-877.07900000000006</v>
      </c>
      <c r="I2412">
        <v>0</v>
      </c>
      <c r="J2412">
        <v>-8000</v>
      </c>
      <c r="K2412">
        <v>61800</v>
      </c>
      <c r="L2412">
        <v>192309.00000000003</v>
      </c>
      <c r="M2412">
        <v>8700</v>
      </c>
      <c r="N2412">
        <v>654085</v>
      </c>
      <c r="O2412">
        <v>0</v>
      </c>
      <c r="P2412">
        <v>707313</v>
      </c>
      <c r="Q2412">
        <v>395047.00000000006</v>
      </c>
      <c r="R2412">
        <v>16970</v>
      </c>
      <c r="S2412">
        <v>465547</v>
      </c>
      <c r="T2412">
        <v>1570677</v>
      </c>
      <c r="U2412">
        <v>465547</v>
      </c>
      <c r="V2412">
        <v>184.47</v>
      </c>
      <c r="W2412">
        <v>58.09</v>
      </c>
      <c r="X2412">
        <v>0</v>
      </c>
      <c r="Y2412">
        <v>104.85875</v>
      </c>
      <c r="Z2412">
        <v>507080.19299999997</v>
      </c>
      <c r="AA2412">
        <v>133947.89600000001</v>
      </c>
      <c r="AB2412">
        <v>7313.4049999999997</v>
      </c>
      <c r="AC2412">
        <v>75094.048999999985</v>
      </c>
      <c r="AD2412">
        <v>2756.8240000000005</v>
      </c>
      <c r="AE2412">
        <v>101288.93300000003</v>
      </c>
      <c r="AF2412">
        <v>39881.597999999998</v>
      </c>
      <c r="AG2412">
        <v>66717.699999999953</v>
      </c>
      <c r="AH2412">
        <v>7964.8549999999996</v>
      </c>
      <c r="AI2412">
        <v>87716.173999999985</v>
      </c>
      <c r="AJ2412">
        <v>193.637</v>
      </c>
      <c r="AK2412">
        <v>13837.466000000002</v>
      </c>
      <c r="AL2412">
        <v>9246.5609999999997</v>
      </c>
      <c r="AM2412">
        <v>40174.181999999972</v>
      </c>
      <c r="AN2412">
        <v>8441.4411999999993</v>
      </c>
      <c r="AO2412">
        <v>82904.232400000008</v>
      </c>
      <c r="AP2412">
        <v>49347.695000000007</v>
      </c>
      <c r="AQ2412">
        <v>74819.235000000001</v>
      </c>
      <c r="AR2412">
        <v>4328.3400000000011</v>
      </c>
      <c r="AS2412">
        <v>44915.598000000005</v>
      </c>
      <c r="AT2412">
        <v>20351.154000000002</v>
      </c>
      <c r="AU2412">
        <v>237885.83999999994</v>
      </c>
      <c r="AV2412">
        <v>557.68280000000004</v>
      </c>
      <c r="AW2412">
        <v>14981.094599999999</v>
      </c>
      <c r="AX2412">
        <v>19595.082999999999</v>
      </c>
      <c r="AY2412">
        <v>79093.181000000011</v>
      </c>
      <c r="AZ2412">
        <v>44097.121999999967</v>
      </c>
      <c r="BA2412">
        <v>306226.54600000009</v>
      </c>
      <c r="BB2412">
        <v>4033.2549999999992</v>
      </c>
      <c r="BC2412">
        <v>51069.985000000001</v>
      </c>
      <c r="BD2412">
        <v>2090.3969999999999</v>
      </c>
      <c r="BE2412">
        <v>27541.398000000001</v>
      </c>
      <c r="BF2412">
        <v>24963.15</v>
      </c>
      <c r="BG2412">
        <v>191583.24700000003</v>
      </c>
      <c r="BH2412">
        <v>18227.901999999998</v>
      </c>
      <c r="BI2412">
        <v>253037.27999999982</v>
      </c>
      <c r="BJ2412">
        <v>68695.057000000001</v>
      </c>
      <c r="BK2412">
        <v>46699.513477109154</v>
      </c>
      <c r="BL2412">
        <v>3187.694</v>
      </c>
      <c r="BM2412">
        <v>15953.961000000001</v>
      </c>
    </row>
    <row r="2413" spans="1:65" x14ac:dyDescent="0.25">
      <c r="A2413" t="s">
        <v>2542</v>
      </c>
      <c r="B2413">
        <v>1486520.7380926311</v>
      </c>
      <c r="C2413">
        <v>846623.36</v>
      </c>
      <c r="D2413">
        <v>1949958.9084771085</v>
      </c>
      <c r="E2413">
        <v>1066514.4375228912</v>
      </c>
      <c r="F2413">
        <v>1642864.4375228912</v>
      </c>
      <c r="G2413">
        <v>4349.0109999999995</v>
      </c>
      <c r="H2413">
        <v>-0.20399999999999996</v>
      </c>
      <c r="I2413">
        <v>0</v>
      </c>
      <c r="J2413">
        <v>-14000</v>
      </c>
      <c r="K2413">
        <v>79300</v>
      </c>
      <c r="L2413">
        <v>179602</v>
      </c>
      <c r="M2413">
        <v>9900</v>
      </c>
      <c r="N2413">
        <v>620167</v>
      </c>
      <c r="O2413">
        <v>0</v>
      </c>
      <c r="P2413">
        <v>747232.00000000012</v>
      </c>
      <c r="Q2413">
        <v>369656.00000000006</v>
      </c>
      <c r="R2413">
        <v>17369</v>
      </c>
      <c r="S2413">
        <v>458856.00000000006</v>
      </c>
      <c r="T2413">
        <v>1564369.9999999995</v>
      </c>
      <c r="U2413">
        <v>458856.00000000006</v>
      </c>
      <c r="V2413">
        <v>193.44</v>
      </c>
      <c r="W2413">
        <v>58.09</v>
      </c>
      <c r="X2413">
        <v>0</v>
      </c>
      <c r="Y2413">
        <v>103.32928571428572</v>
      </c>
      <c r="Z2413">
        <v>507066.35899999982</v>
      </c>
      <c r="AA2413">
        <v>133610.42299999986</v>
      </c>
      <c r="AB2413">
        <v>7359.63</v>
      </c>
      <c r="AC2413">
        <v>73427.84199999999</v>
      </c>
      <c r="AD2413">
        <v>2900.3010000000004</v>
      </c>
      <c r="AE2413">
        <v>100572.59299999998</v>
      </c>
      <c r="AF2413">
        <v>43086.74700000001</v>
      </c>
      <c r="AG2413">
        <v>65697.140000000014</v>
      </c>
      <c r="AH2413">
        <v>8117.7959999999994</v>
      </c>
      <c r="AI2413">
        <v>91240.655000000013</v>
      </c>
      <c r="AJ2413">
        <v>199.07300000000001</v>
      </c>
      <c r="AK2413">
        <v>13929.076999999999</v>
      </c>
      <c r="AL2413">
        <v>9255.6459999999988</v>
      </c>
      <c r="AM2413">
        <v>38837.101000000039</v>
      </c>
      <c r="AN2413">
        <v>8288.2992000000013</v>
      </c>
      <c r="AO2413">
        <v>82246.438400000014</v>
      </c>
      <c r="AP2413">
        <v>48625.597999999991</v>
      </c>
      <c r="AQ2413">
        <v>74227.622000000032</v>
      </c>
      <c r="AR2413">
        <v>4284.7530000000015</v>
      </c>
      <c r="AS2413">
        <v>44904.068999999996</v>
      </c>
      <c r="AT2413">
        <v>20519.342000000001</v>
      </c>
      <c r="AU2413">
        <v>240318.87200000024</v>
      </c>
      <c r="AV2413">
        <v>562.94079999999997</v>
      </c>
      <c r="AW2413">
        <v>14761.354599999999</v>
      </c>
      <c r="AX2413">
        <v>19527.898000000001</v>
      </c>
      <c r="AY2413">
        <v>78803.161999999997</v>
      </c>
      <c r="AZ2413">
        <v>45285.090000000004</v>
      </c>
      <c r="BA2413">
        <v>309563.09199999989</v>
      </c>
      <c r="BB2413">
        <v>3971.49</v>
      </c>
      <c r="BC2413">
        <v>50582.569000000003</v>
      </c>
      <c r="BD2413">
        <v>2060.442</v>
      </c>
      <c r="BE2413">
        <v>26911.440999999999</v>
      </c>
      <c r="BF2413">
        <v>24764.807000000001</v>
      </c>
      <c r="BG2413">
        <v>194032.639</v>
      </c>
      <c r="BH2413">
        <v>18470.196000000004</v>
      </c>
      <c r="BI2413">
        <v>252826.16700000013</v>
      </c>
      <c r="BJ2413">
        <v>68963.426999999996</v>
      </c>
      <c r="BK2413">
        <v>47632.597477108793</v>
      </c>
      <c r="BL2413">
        <v>3313.5250000000001</v>
      </c>
      <c r="BM2413">
        <v>15834.053999999998</v>
      </c>
    </row>
    <row r="2414" spans="1:65" x14ac:dyDescent="0.25">
      <c r="A2414" t="s">
        <v>2543</v>
      </c>
      <c r="B2414">
        <v>1477715.3134421785</v>
      </c>
      <c r="C2414">
        <v>843923.40700000001</v>
      </c>
      <c r="D2414">
        <v>1944086.2996491876</v>
      </c>
      <c r="E2414">
        <v>1063786.104350813</v>
      </c>
      <c r="F2414">
        <v>1638136.104350813</v>
      </c>
      <c r="G2414">
        <v>5197.6019999999999</v>
      </c>
      <c r="H2414">
        <v>-294.98600000000005</v>
      </c>
      <c r="I2414">
        <v>0</v>
      </c>
      <c r="J2414">
        <v>-18250</v>
      </c>
      <c r="K2414">
        <v>84800.000000000015</v>
      </c>
      <c r="L2414">
        <v>164750.99999999997</v>
      </c>
      <c r="M2414">
        <v>11200</v>
      </c>
      <c r="N2414">
        <v>592110</v>
      </c>
      <c r="O2414">
        <v>0</v>
      </c>
      <c r="P2414">
        <v>772932</v>
      </c>
      <c r="Q2414">
        <v>346467.99999999994</v>
      </c>
      <c r="R2414">
        <v>15021</v>
      </c>
      <c r="S2414">
        <v>442468</v>
      </c>
      <c r="T2414">
        <v>1544813.9999999998</v>
      </c>
      <c r="U2414">
        <v>442468</v>
      </c>
      <c r="V2414">
        <v>201.01</v>
      </c>
      <c r="W2414">
        <v>46.96</v>
      </c>
      <c r="X2414">
        <v>0</v>
      </c>
      <c r="Y2414">
        <v>102.77972602739726</v>
      </c>
      <c r="Z2414">
        <v>507047.12599999976</v>
      </c>
      <c r="AA2414">
        <v>133287.34100000004</v>
      </c>
      <c r="AB2414">
        <v>7337.25</v>
      </c>
      <c r="AC2414">
        <v>72343.230999999985</v>
      </c>
      <c r="AD2414">
        <v>2890.9119999999998</v>
      </c>
      <c r="AE2414">
        <v>100370.18300000002</v>
      </c>
      <c r="AF2414">
        <v>41082.19000000001</v>
      </c>
      <c r="AG2414">
        <v>65185.491000000009</v>
      </c>
      <c r="AH2414">
        <v>7912.3890000000001</v>
      </c>
      <c r="AI2414">
        <v>90681.225999999981</v>
      </c>
      <c r="AJ2414">
        <v>211.328</v>
      </c>
      <c r="AK2414">
        <v>13829.455999999998</v>
      </c>
      <c r="AL2414">
        <v>9971.0859999999975</v>
      </c>
      <c r="AM2414">
        <v>37993.007000000005</v>
      </c>
      <c r="AN2414">
        <v>8090.4322000000011</v>
      </c>
      <c r="AO2414">
        <v>81914.127600000007</v>
      </c>
      <c r="AP2414">
        <v>47761.013000000006</v>
      </c>
      <c r="AQ2414">
        <v>74053.614000000016</v>
      </c>
      <c r="AR2414">
        <v>4192.7560000000021</v>
      </c>
      <c r="AS2414">
        <v>44784.432000000001</v>
      </c>
      <c r="AT2414">
        <v>20772.592000000004</v>
      </c>
      <c r="AU2414">
        <v>241468.82600000003</v>
      </c>
      <c r="AV2414">
        <v>571.07680000000005</v>
      </c>
      <c r="AW2414">
        <v>14585.791400000002</v>
      </c>
      <c r="AX2414">
        <v>19202.449000000001</v>
      </c>
      <c r="AY2414">
        <v>78848.881999999983</v>
      </c>
      <c r="AZ2414">
        <v>45326.945999999967</v>
      </c>
      <c r="BA2414">
        <v>309851.30699999974</v>
      </c>
      <c r="BB2414">
        <v>3996.2479999999996</v>
      </c>
      <c r="BC2414">
        <v>49701.643000000011</v>
      </c>
      <c r="BD2414">
        <v>2039.8669999999997</v>
      </c>
      <c r="BE2414">
        <v>26813.866000000002</v>
      </c>
      <c r="BF2414">
        <v>24469.879999999997</v>
      </c>
      <c r="BG2414">
        <v>196395.59199999992</v>
      </c>
      <c r="BH2414">
        <v>18203.984000000004</v>
      </c>
      <c r="BI2414">
        <v>248034.40899999996</v>
      </c>
      <c r="BJ2414">
        <v>69422.487999999998</v>
      </c>
      <c r="BK2414">
        <v>48085.295649186803</v>
      </c>
      <c r="BL2414">
        <v>3421.3940000000002</v>
      </c>
      <c r="BM2414">
        <v>15858.579000000002</v>
      </c>
    </row>
    <row r="2415" spans="1:65" x14ac:dyDescent="0.25">
      <c r="A2415" t="s">
        <v>2544</v>
      </c>
      <c r="B2415">
        <v>1489133.8087917268</v>
      </c>
      <c r="C2415">
        <v>836724.60399999993</v>
      </c>
      <c r="D2415">
        <v>1944260.3284771084</v>
      </c>
      <c r="E2415">
        <v>1071448.1045228911</v>
      </c>
      <c r="F2415">
        <v>1642178.1045228911</v>
      </c>
      <c r="G2415">
        <v>1996.9680000000001</v>
      </c>
      <c r="H2415">
        <v>-55.156999999999996</v>
      </c>
      <c r="I2415">
        <v>1250</v>
      </c>
      <c r="J2415">
        <v>0</v>
      </c>
      <c r="K2415">
        <v>90800</v>
      </c>
      <c r="L2415">
        <v>141279</v>
      </c>
      <c r="M2415">
        <v>12700.000000000002</v>
      </c>
      <c r="N2415">
        <v>552813.00000000012</v>
      </c>
      <c r="O2415">
        <v>0</v>
      </c>
      <c r="P2415">
        <v>808174.00000000012</v>
      </c>
      <c r="Q2415">
        <v>310527.00000000006</v>
      </c>
      <c r="R2415">
        <v>21397</v>
      </c>
      <c r="S2415">
        <v>414027.00000000006</v>
      </c>
      <c r="T2415">
        <v>1523663.0000000002</v>
      </c>
      <c r="U2415">
        <v>414027.00000000006</v>
      </c>
      <c r="V2415">
        <v>193.39</v>
      </c>
      <c r="W2415">
        <v>57.99</v>
      </c>
      <c r="X2415">
        <v>133</v>
      </c>
      <c r="Y2415">
        <v>0</v>
      </c>
      <c r="Z2415">
        <v>506971.2089999998</v>
      </c>
      <c r="AA2415">
        <v>134263.90700000006</v>
      </c>
      <c r="AB2415">
        <v>7169.5889999999999</v>
      </c>
      <c r="AC2415">
        <v>71395.716</v>
      </c>
      <c r="AD2415">
        <v>2835.259</v>
      </c>
      <c r="AE2415">
        <v>101226.90600000002</v>
      </c>
      <c r="AF2415">
        <v>38664.100999999995</v>
      </c>
      <c r="AG2415">
        <v>66135.882000000012</v>
      </c>
      <c r="AH2415">
        <v>7590.3279999999995</v>
      </c>
      <c r="AI2415">
        <v>90541.252000000008</v>
      </c>
      <c r="AJ2415">
        <v>204.321</v>
      </c>
      <c r="AK2415">
        <v>13850.769999999999</v>
      </c>
      <c r="AL2415">
        <v>9385.8559999999961</v>
      </c>
      <c r="AM2415">
        <v>38329.675000000003</v>
      </c>
      <c r="AN2415">
        <v>8235.1593999999986</v>
      </c>
      <c r="AO2415">
        <v>82926.078599999993</v>
      </c>
      <c r="AP2415">
        <v>47242.169000000002</v>
      </c>
      <c r="AQ2415">
        <v>74382.286000000007</v>
      </c>
      <c r="AR2415">
        <v>4314.7979999999998</v>
      </c>
      <c r="AS2415">
        <v>45045.508999999991</v>
      </c>
      <c r="AT2415">
        <v>20128.651000000009</v>
      </c>
      <c r="AU2415">
        <v>234168.32500000001</v>
      </c>
      <c r="AV2415">
        <v>565.07960000000003</v>
      </c>
      <c r="AW2415">
        <v>15101.001399999999</v>
      </c>
      <c r="AX2415">
        <v>18784.080000000002</v>
      </c>
      <c r="AY2415">
        <v>78320.123000000007</v>
      </c>
      <c r="AZ2415">
        <v>45940.01999999999</v>
      </c>
      <c r="BA2415">
        <v>319054.36</v>
      </c>
      <c r="BB2415">
        <v>3986.3619999999996</v>
      </c>
      <c r="BC2415">
        <v>50959.961000000003</v>
      </c>
      <c r="BD2415">
        <v>2018.0879999999997</v>
      </c>
      <c r="BE2415">
        <v>27452.089</v>
      </c>
      <c r="BF2415">
        <v>22533.225999999999</v>
      </c>
      <c r="BG2415">
        <v>191262.867</v>
      </c>
      <c r="BH2415">
        <v>17794.538999999997</v>
      </c>
      <c r="BI2415">
        <v>244763.0719999999</v>
      </c>
      <c r="BJ2415">
        <v>69144.587</v>
      </c>
      <c r="BK2415">
        <v>49179.05147710866</v>
      </c>
      <c r="BL2415">
        <v>3217.1819999999998</v>
      </c>
      <c r="BM2415">
        <v>15901.497000000001</v>
      </c>
    </row>
    <row r="2416" spans="1:65" x14ac:dyDescent="0.25">
      <c r="A2416" t="s">
        <v>2545</v>
      </c>
      <c r="B2416">
        <v>1483648.3450247589</v>
      </c>
      <c r="C2416">
        <v>838726.05999999994</v>
      </c>
      <c r="D2416">
        <v>1945116.8354771091</v>
      </c>
      <c r="E2416">
        <v>1067191.771522891</v>
      </c>
      <c r="F2416">
        <v>1643811.771522891</v>
      </c>
      <c r="G2416">
        <v>1194.721</v>
      </c>
      <c r="H2416">
        <v>-139.57300000000001</v>
      </c>
      <c r="I2416">
        <v>0</v>
      </c>
      <c r="J2416">
        <v>0</v>
      </c>
      <c r="K2416">
        <v>94400</v>
      </c>
      <c r="L2416">
        <v>133375</v>
      </c>
      <c r="M2416">
        <v>14200</v>
      </c>
      <c r="N2416">
        <v>551350</v>
      </c>
      <c r="O2416">
        <v>0</v>
      </c>
      <c r="P2416">
        <v>835517.99999999988</v>
      </c>
      <c r="Q2416">
        <v>323653</v>
      </c>
      <c r="R2416">
        <v>20339</v>
      </c>
      <c r="S2416">
        <v>432253.00000000006</v>
      </c>
      <c r="T2416">
        <v>1540582</v>
      </c>
      <c r="U2416">
        <v>432253.00000000006</v>
      </c>
      <c r="V2416">
        <v>186.65</v>
      </c>
      <c r="W2416">
        <v>57.93</v>
      </c>
      <c r="X2416">
        <v>0</v>
      </c>
      <c r="Y2416">
        <v>0</v>
      </c>
      <c r="Z2416">
        <v>506692.44699999993</v>
      </c>
      <c r="AA2416">
        <v>133533.15499999997</v>
      </c>
      <c r="AB2416">
        <v>7115.6439999999993</v>
      </c>
      <c r="AC2416">
        <v>70540.510999999984</v>
      </c>
      <c r="AD2416">
        <v>2878.2240000000002</v>
      </c>
      <c r="AE2416">
        <v>104235.546</v>
      </c>
      <c r="AF2416">
        <v>38000.128999999972</v>
      </c>
      <c r="AG2416">
        <v>65373.438000000009</v>
      </c>
      <c r="AH2416">
        <v>7511.0570000000007</v>
      </c>
      <c r="AI2416">
        <v>90972.046000000017</v>
      </c>
      <c r="AJ2416">
        <v>207.88499999999999</v>
      </c>
      <c r="AK2416">
        <v>13873.967000000002</v>
      </c>
      <c r="AL2416">
        <v>9509.9130000000023</v>
      </c>
      <c r="AM2416">
        <v>37568.913000000037</v>
      </c>
      <c r="AN2416">
        <v>7958.5342000000001</v>
      </c>
      <c r="AO2416">
        <v>82434.891199999984</v>
      </c>
      <c r="AP2416">
        <v>46605.576000000008</v>
      </c>
      <c r="AQ2416">
        <v>74658.184999999998</v>
      </c>
      <c r="AR2416">
        <v>4279.4440000000022</v>
      </c>
      <c r="AS2416">
        <v>44943.342999999964</v>
      </c>
      <c r="AT2416">
        <v>24870.53</v>
      </c>
      <c r="AU2416">
        <v>235411.75200000004</v>
      </c>
      <c r="AV2416">
        <v>570.16579999999999</v>
      </c>
      <c r="AW2416">
        <v>14911.093800000001</v>
      </c>
      <c r="AX2416">
        <v>18703.436999999998</v>
      </c>
      <c r="AY2416">
        <v>77767.210999999981</v>
      </c>
      <c r="AZ2416">
        <v>45755.875999999997</v>
      </c>
      <c r="BA2416">
        <v>318769.31999999972</v>
      </c>
      <c r="BB2416">
        <v>3973.3729999999996</v>
      </c>
      <c r="BC2416">
        <v>50327.813999999998</v>
      </c>
      <c r="BD2416">
        <v>2005.8</v>
      </c>
      <c r="BE2416">
        <v>27156.802000000003</v>
      </c>
      <c r="BF2416">
        <v>22276.292000000001</v>
      </c>
      <c r="BG2416">
        <v>191379.24099999998</v>
      </c>
      <c r="BH2416">
        <v>17982.580000000002</v>
      </c>
      <c r="BI2416">
        <v>242198.80699999994</v>
      </c>
      <c r="BJ2416">
        <v>69045.570000000007</v>
      </c>
      <c r="BK2416">
        <v>53065.956477108761</v>
      </c>
      <c r="BL2416">
        <v>2783.5830000000001</v>
      </c>
      <c r="BM2416">
        <v>15994.842999999999</v>
      </c>
    </row>
    <row r="2417" spans="1:65" x14ac:dyDescent="0.25">
      <c r="A2417" t="s">
        <v>2546</v>
      </c>
      <c r="B2417">
        <v>1479455.9103743068</v>
      </c>
      <c r="C2417">
        <v>832301.63299999991</v>
      </c>
      <c r="D2417">
        <v>1937988.8304771085</v>
      </c>
      <c r="E2417">
        <v>1068432.4375228912</v>
      </c>
      <c r="F2417">
        <v>1647532.4375228912</v>
      </c>
      <c r="G2417">
        <v>185.13699999999997</v>
      </c>
      <c r="H2417">
        <v>-121.146</v>
      </c>
      <c r="I2417">
        <v>0</v>
      </c>
      <c r="J2417">
        <v>-4500</v>
      </c>
      <c r="K2417">
        <v>98600</v>
      </c>
      <c r="L2417">
        <v>122772</v>
      </c>
      <c r="M2417">
        <v>23500</v>
      </c>
      <c r="N2417">
        <v>548763</v>
      </c>
      <c r="O2417">
        <v>0</v>
      </c>
      <c r="P2417">
        <v>831448</v>
      </c>
      <c r="Q2417">
        <v>302873.99999999994</v>
      </c>
      <c r="R2417">
        <v>30542</v>
      </c>
      <c r="S2417">
        <v>424973.99999999994</v>
      </c>
      <c r="T2417">
        <v>1533525</v>
      </c>
      <c r="U2417">
        <v>424973.99999999994</v>
      </c>
      <c r="V2417">
        <v>182.01000000000002</v>
      </c>
      <c r="W2417">
        <v>57.99</v>
      </c>
      <c r="X2417">
        <v>0</v>
      </c>
      <c r="Y2417">
        <v>108.30555555555556</v>
      </c>
      <c r="Z2417">
        <v>506941.19499999972</v>
      </c>
      <c r="AA2417">
        <v>133513.66800000003</v>
      </c>
      <c r="AB2417">
        <v>7113.4000000000005</v>
      </c>
      <c r="AC2417">
        <v>70475.066000000006</v>
      </c>
      <c r="AD2417">
        <v>3011.92</v>
      </c>
      <c r="AE2417">
        <v>100623.54000000001</v>
      </c>
      <c r="AF2417">
        <v>31011.699999999993</v>
      </c>
      <c r="AG2417">
        <v>65279.969999999987</v>
      </c>
      <c r="AH2417">
        <v>7540.0180000000018</v>
      </c>
      <c r="AI2417">
        <v>91768.620000000039</v>
      </c>
      <c r="AJ2417">
        <v>220.637</v>
      </c>
      <c r="AK2417">
        <v>13819.525</v>
      </c>
      <c r="AL2417">
        <v>9499.0810000000001</v>
      </c>
      <c r="AM2417">
        <v>37330.306999999986</v>
      </c>
      <c r="AN2417">
        <v>7771.1110000000008</v>
      </c>
      <c r="AO2417">
        <v>82806.009599999976</v>
      </c>
      <c r="AP2417">
        <v>46125.51</v>
      </c>
      <c r="AQ2417">
        <v>74468.581999999995</v>
      </c>
      <c r="AR2417">
        <v>4219.829999999999</v>
      </c>
      <c r="AS2417">
        <v>44958.19400000001</v>
      </c>
      <c r="AT2417">
        <v>29344.767999999993</v>
      </c>
      <c r="AU2417">
        <v>238714.04300000009</v>
      </c>
      <c r="AV2417">
        <v>570.09400000000005</v>
      </c>
      <c r="AW2417">
        <v>15008.260400000001</v>
      </c>
      <c r="AX2417">
        <v>17783.902000000002</v>
      </c>
      <c r="AY2417">
        <v>78377.28899999999</v>
      </c>
      <c r="AZ2417">
        <v>45476.495999999985</v>
      </c>
      <c r="BA2417">
        <v>315161.81700000004</v>
      </c>
      <c r="BB2417">
        <v>3979.2220000000002</v>
      </c>
      <c r="BC2417">
        <v>49409.348999999995</v>
      </c>
      <c r="BD2417">
        <v>2013.6510000000001</v>
      </c>
      <c r="BE2417">
        <v>26842.651999999998</v>
      </c>
      <c r="BF2417">
        <v>21661.971000000001</v>
      </c>
      <c r="BG2417">
        <v>191131.21100000001</v>
      </c>
      <c r="BH2417">
        <v>17800.164000000001</v>
      </c>
      <c r="BI2417">
        <v>240022.71399999986</v>
      </c>
      <c r="BJ2417">
        <v>67589.91399999999</v>
      </c>
      <c r="BK2417">
        <v>52445.080477108786</v>
      </c>
      <c r="BL2417">
        <v>2627.049</v>
      </c>
      <c r="BM2417">
        <v>15832.932999999999</v>
      </c>
    </row>
    <row r="2418" spans="1:65" x14ac:dyDescent="0.25">
      <c r="A2418" t="s">
        <v>2547</v>
      </c>
      <c r="B2418">
        <v>1471827.9273743073</v>
      </c>
      <c r="C2418">
        <v>824937.19700000004</v>
      </c>
      <c r="D2418">
        <v>1933896.1316701868</v>
      </c>
      <c r="E2418">
        <v>1070306.7713298129</v>
      </c>
      <c r="F2418">
        <v>1645516.7713298129</v>
      </c>
      <c r="G2418">
        <v>215.01599999999999</v>
      </c>
      <c r="H2418">
        <v>-115.964</v>
      </c>
      <c r="I2418">
        <v>0</v>
      </c>
      <c r="J2418">
        <v>-7000</v>
      </c>
      <c r="K2418">
        <v>99400</v>
      </c>
      <c r="L2418">
        <v>123731.00000000001</v>
      </c>
      <c r="M2418">
        <v>23800</v>
      </c>
      <c r="N2418">
        <v>543117.99999999988</v>
      </c>
      <c r="O2418">
        <v>0</v>
      </c>
      <c r="P2418">
        <v>851045.00000000012</v>
      </c>
      <c r="Q2418">
        <v>311839</v>
      </c>
      <c r="R2418">
        <v>28892.999999999996</v>
      </c>
      <c r="S2418">
        <v>435039.00000000006</v>
      </c>
      <c r="T2418">
        <v>1546787</v>
      </c>
      <c r="U2418">
        <v>435039.00000000006</v>
      </c>
      <c r="V2418">
        <v>182.02</v>
      </c>
      <c r="W2418">
        <v>45.71</v>
      </c>
      <c r="X2418">
        <v>0</v>
      </c>
      <c r="Y2418">
        <v>106.77499999999999</v>
      </c>
      <c r="Z2418">
        <v>506696.27500000002</v>
      </c>
      <c r="AA2418">
        <v>133032.59000000005</v>
      </c>
      <c r="AB2418">
        <v>7051.46</v>
      </c>
      <c r="AC2418">
        <v>70143.061999999991</v>
      </c>
      <c r="AD2418">
        <v>2783.1030000000001</v>
      </c>
      <c r="AE2418">
        <v>100306.26800000001</v>
      </c>
      <c r="AF2418">
        <v>33998.790000000015</v>
      </c>
      <c r="AG2418">
        <v>65294.842999999972</v>
      </c>
      <c r="AH2418">
        <v>7292.8420000000006</v>
      </c>
      <c r="AI2418">
        <v>89243.27499999998</v>
      </c>
      <c r="AJ2418">
        <v>224.62099999999998</v>
      </c>
      <c r="AK2418">
        <v>13840.366999999998</v>
      </c>
      <c r="AL2418">
        <v>9475.1649999999972</v>
      </c>
      <c r="AM2418">
        <v>36805.025999999991</v>
      </c>
      <c r="AN2418">
        <v>7852.9432000000024</v>
      </c>
      <c r="AO2418">
        <v>83036.106600000028</v>
      </c>
      <c r="AP2418">
        <v>44736.036</v>
      </c>
      <c r="AQ2418">
        <v>74427.156999999977</v>
      </c>
      <c r="AR2418">
        <v>4057.163</v>
      </c>
      <c r="AS2418">
        <v>44846.434000000008</v>
      </c>
      <c r="AT2418">
        <v>21721.72600000001</v>
      </c>
      <c r="AU2418">
        <v>240314.91299999988</v>
      </c>
      <c r="AV2418">
        <v>579.00480000000005</v>
      </c>
      <c r="AW2418">
        <v>15002.465399999999</v>
      </c>
      <c r="AX2418">
        <v>16781.772000000001</v>
      </c>
      <c r="AY2418">
        <v>78427.729000000007</v>
      </c>
      <c r="AZ2418">
        <v>46409.390999999981</v>
      </c>
      <c r="BA2418">
        <v>313535.43499999988</v>
      </c>
      <c r="BB2418">
        <v>3982.598</v>
      </c>
      <c r="BC2418">
        <v>48503.367000000006</v>
      </c>
      <c r="BD2418">
        <v>2021.8530000000001</v>
      </c>
      <c r="BE2418">
        <v>26637.851999999999</v>
      </c>
      <c r="BF2418">
        <v>21595.955000000002</v>
      </c>
      <c r="BG2418">
        <v>190853.03599999999</v>
      </c>
      <c r="BH2418">
        <v>17894.162</v>
      </c>
      <c r="BI2418">
        <v>238390.52999999997</v>
      </c>
      <c r="BJ2418">
        <v>67190.073999999993</v>
      </c>
      <c r="BK2418">
        <v>55483.199670186827</v>
      </c>
      <c r="BL2418">
        <v>2592.2629999999999</v>
      </c>
      <c r="BM2418">
        <v>15772.476000000001</v>
      </c>
    </row>
    <row r="2419" spans="1:65" x14ac:dyDescent="0.25">
      <c r="A2419" t="s">
        <v>2548</v>
      </c>
      <c r="B2419">
        <v>1501560.0642577927</v>
      </c>
      <c r="C2419">
        <v>803190.13699999999</v>
      </c>
      <c r="D2419">
        <v>1958502.1494771093</v>
      </c>
      <c r="E2419">
        <v>1118765.1045228911</v>
      </c>
      <c r="F2419">
        <v>1671175.1045228911</v>
      </c>
      <c r="G2419">
        <v>965.25400000000002</v>
      </c>
      <c r="H2419">
        <v>-38.038000000000004</v>
      </c>
      <c r="I2419">
        <v>0</v>
      </c>
      <c r="J2419">
        <v>-10500</v>
      </c>
      <c r="K2419">
        <v>99699.999999999985</v>
      </c>
      <c r="L2419">
        <v>118023</v>
      </c>
      <c r="M2419">
        <v>24799.999999999996</v>
      </c>
      <c r="N2419">
        <v>551992</v>
      </c>
      <c r="O2419">
        <v>0</v>
      </c>
      <c r="P2419">
        <v>850199.99999999988</v>
      </c>
      <c r="Q2419">
        <v>283862</v>
      </c>
      <c r="R2419">
        <v>45370</v>
      </c>
      <c r="S2419">
        <v>408361.99999999994</v>
      </c>
      <c r="T2419">
        <v>1565584.9999999998</v>
      </c>
      <c r="U2419">
        <v>408361.99999999994</v>
      </c>
      <c r="V2419">
        <v>183.09</v>
      </c>
      <c r="W2419">
        <v>47.25</v>
      </c>
      <c r="X2419">
        <v>0</v>
      </c>
      <c r="Y2419">
        <v>108.96142857142857</v>
      </c>
      <c r="Z2419">
        <v>506927.56000000006</v>
      </c>
      <c r="AA2419">
        <v>134732.277</v>
      </c>
      <c r="AB2419">
        <v>6861.304000000001</v>
      </c>
      <c r="AC2419">
        <v>70714.88900000001</v>
      </c>
      <c r="AD2419">
        <v>2661.7429999999995</v>
      </c>
      <c r="AE2419">
        <v>101776.571</v>
      </c>
      <c r="AF2419">
        <v>30794.305</v>
      </c>
      <c r="AG2419">
        <v>65372.638000000014</v>
      </c>
      <c r="AH2419">
        <v>7260.7730000000001</v>
      </c>
      <c r="AI2419">
        <v>87891.342999999964</v>
      </c>
      <c r="AJ2419">
        <v>193.63499999999999</v>
      </c>
      <c r="AK2419">
        <v>14091.727999999999</v>
      </c>
      <c r="AL2419">
        <v>9514.8750000000018</v>
      </c>
      <c r="AM2419">
        <v>36585.171999999999</v>
      </c>
      <c r="AN2419">
        <v>7809.076399999999</v>
      </c>
      <c r="AO2419">
        <v>83789.804999999978</v>
      </c>
      <c r="AP2419">
        <v>30507.780999999995</v>
      </c>
      <c r="AQ2419">
        <v>75467.322</v>
      </c>
      <c r="AR2419">
        <v>3868.6360000000013</v>
      </c>
      <c r="AS2419">
        <v>45978.619999999966</v>
      </c>
      <c r="AT2419">
        <v>19872.962000000007</v>
      </c>
      <c r="AU2419">
        <v>240993.72600000005</v>
      </c>
      <c r="AV2419">
        <v>570.17460000000005</v>
      </c>
      <c r="AW2419">
        <v>15046.267000000003</v>
      </c>
      <c r="AX2419">
        <v>17239.88</v>
      </c>
      <c r="AY2419">
        <v>79631.261000000013</v>
      </c>
      <c r="AZ2419">
        <v>46291.06599999997</v>
      </c>
      <c r="BA2419">
        <v>320674.20599999983</v>
      </c>
      <c r="BB2419">
        <v>4018.0620000000004</v>
      </c>
      <c r="BC2419">
        <v>48179.154999999999</v>
      </c>
      <c r="BD2419">
        <v>2013.3050000000001</v>
      </c>
      <c r="BE2419">
        <v>27057.305</v>
      </c>
      <c r="BF2419">
        <v>21328.923000000003</v>
      </c>
      <c r="BG2419">
        <v>193131.74299999999</v>
      </c>
      <c r="BH2419">
        <v>17991.288999999997</v>
      </c>
      <c r="BI2419">
        <v>239839.77100000001</v>
      </c>
      <c r="BJ2419">
        <v>64804.525000000001</v>
      </c>
      <c r="BK2419">
        <v>61657.298477108656</v>
      </c>
      <c r="BL2419">
        <v>2660.2619999999997</v>
      </c>
      <c r="BM2419">
        <v>15891.052</v>
      </c>
    </row>
    <row r="2420" spans="1:65" x14ac:dyDescent="0.25">
      <c r="A2420" t="s">
        <v>2549</v>
      </c>
      <c r="B2420">
        <v>1499131.7477917275</v>
      </c>
      <c r="C2420">
        <v>805409.51300000004</v>
      </c>
      <c r="D2420">
        <v>1962081.8933252743</v>
      </c>
      <c r="E2420">
        <v>1118065.4376747247</v>
      </c>
      <c r="F2420">
        <v>1670405.4376747247</v>
      </c>
      <c r="G2420">
        <v>1762.9409999999998</v>
      </c>
      <c r="H2420">
        <v>-7.9000000000000001E-2</v>
      </c>
      <c r="I2420">
        <v>0</v>
      </c>
      <c r="J2420">
        <v>-7500</v>
      </c>
      <c r="K2420">
        <v>99100</v>
      </c>
      <c r="L2420">
        <v>122200</v>
      </c>
      <c r="M2420">
        <v>25200.000000000004</v>
      </c>
      <c r="N2420">
        <v>558998</v>
      </c>
      <c r="O2420">
        <v>0</v>
      </c>
      <c r="P2420">
        <v>855976</v>
      </c>
      <c r="Q2420">
        <v>301001</v>
      </c>
      <c r="R2420">
        <v>47302</v>
      </c>
      <c r="S2420">
        <v>425301.00000000006</v>
      </c>
      <c r="T2420">
        <v>1584476</v>
      </c>
      <c r="U2420">
        <v>425301.00000000006</v>
      </c>
      <c r="V2420">
        <v>202.43000000000004</v>
      </c>
      <c r="W2420">
        <v>49.93</v>
      </c>
      <c r="X2420">
        <v>0</v>
      </c>
      <c r="Y2420">
        <v>111.75</v>
      </c>
      <c r="Z2420">
        <v>506724.96499999991</v>
      </c>
      <c r="AA2420">
        <v>134775.39399999997</v>
      </c>
      <c r="AB2420">
        <v>6899.1710000000003</v>
      </c>
      <c r="AC2420">
        <v>70757.67</v>
      </c>
      <c r="AD2420">
        <v>3051.7370000000005</v>
      </c>
      <c r="AE2420">
        <v>108504.37399999997</v>
      </c>
      <c r="AF2420">
        <v>30577.230999999992</v>
      </c>
      <c r="AG2420">
        <v>65684.518000000011</v>
      </c>
      <c r="AH2420">
        <v>7436.9819999999991</v>
      </c>
      <c r="AI2420">
        <v>86431.751000000033</v>
      </c>
      <c r="AJ2420">
        <v>212.31899999999999</v>
      </c>
      <c r="AK2420">
        <v>14088.132000000001</v>
      </c>
      <c r="AL2420">
        <v>9510.1280000000006</v>
      </c>
      <c r="AM2420">
        <v>36060.133999999984</v>
      </c>
      <c r="AN2420">
        <v>7797.6841999999997</v>
      </c>
      <c r="AO2420">
        <v>83733.506799999959</v>
      </c>
      <c r="AP2420">
        <v>30312.189000000006</v>
      </c>
      <c r="AQ2420">
        <v>76323.123999999967</v>
      </c>
      <c r="AR2420">
        <v>4149.322000000001</v>
      </c>
      <c r="AS2420">
        <v>46339.038999999982</v>
      </c>
      <c r="AT2420">
        <v>19709.016</v>
      </c>
      <c r="AU2420">
        <v>239420.63399999996</v>
      </c>
      <c r="AV2420">
        <v>562.88580000000002</v>
      </c>
      <c r="AW2420">
        <v>14828.314200000001</v>
      </c>
      <c r="AX2420">
        <v>18148.474000000002</v>
      </c>
      <c r="AY2420">
        <v>79592.217000000019</v>
      </c>
      <c r="AZ2420">
        <v>47347.513999999981</v>
      </c>
      <c r="BA2420">
        <v>313901.72999999975</v>
      </c>
      <c r="BB2420">
        <v>4037.768</v>
      </c>
      <c r="BC2420">
        <v>47787.578999999991</v>
      </c>
      <c r="BD2420">
        <v>1994.1930000000002</v>
      </c>
      <c r="BE2420">
        <v>26954.192999999992</v>
      </c>
      <c r="BF2420">
        <v>21328.747000000003</v>
      </c>
      <c r="BG2420">
        <v>194865.45700000002</v>
      </c>
      <c r="BH2420">
        <v>17894.928000000007</v>
      </c>
      <c r="BI2420">
        <v>239541.9329999999</v>
      </c>
      <c r="BJ2420">
        <v>64783.207999999999</v>
      </c>
      <c r="BK2420">
        <v>66192.791325275262</v>
      </c>
      <c r="BL2420">
        <v>2931.0509999999999</v>
      </c>
      <c r="BM2420">
        <v>16299.402</v>
      </c>
    </row>
    <row r="2421" spans="1:65" x14ac:dyDescent="0.25">
      <c r="A2421" t="s">
        <v>2550</v>
      </c>
      <c r="B2421">
        <v>1500574.5952091464</v>
      </c>
      <c r="C2421">
        <v>803503.91900000011</v>
      </c>
      <c r="D2421">
        <v>1955312.1846491867</v>
      </c>
      <c r="E2421">
        <v>1112658.104350813</v>
      </c>
      <c r="F2421">
        <v>1660698.104350813</v>
      </c>
      <c r="G2421">
        <v>128.72900000000001</v>
      </c>
      <c r="H2421">
        <v>-485.04600000000005</v>
      </c>
      <c r="I2421">
        <v>0</v>
      </c>
      <c r="J2421">
        <v>0</v>
      </c>
      <c r="K2421">
        <v>110600</v>
      </c>
      <c r="L2421">
        <v>92482</v>
      </c>
      <c r="M2421">
        <v>26800</v>
      </c>
      <c r="N2421">
        <v>512366</v>
      </c>
      <c r="O2421">
        <v>0</v>
      </c>
      <c r="P2421">
        <v>854428</v>
      </c>
      <c r="Q2421">
        <v>231553</v>
      </c>
      <c r="R2421">
        <v>62933</v>
      </c>
      <c r="S2421">
        <v>368953.00000000006</v>
      </c>
      <c r="T2421">
        <v>1522209.0000000002</v>
      </c>
      <c r="U2421">
        <v>368953.00000000006</v>
      </c>
      <c r="V2421">
        <v>185</v>
      </c>
      <c r="W2421">
        <v>55.48</v>
      </c>
      <c r="X2421">
        <v>0</v>
      </c>
      <c r="Y2421">
        <v>0</v>
      </c>
      <c r="Z2421">
        <v>506359.27900000004</v>
      </c>
      <c r="AA2421">
        <v>135500.82299999992</v>
      </c>
      <c r="AB2421">
        <v>7033.0829999999996</v>
      </c>
      <c r="AC2421">
        <v>71945.94</v>
      </c>
      <c r="AD2421">
        <v>2929.96</v>
      </c>
      <c r="AE2421">
        <v>107559.958</v>
      </c>
      <c r="AF2421">
        <v>32021.931000000015</v>
      </c>
      <c r="AG2421">
        <v>66120.178999999946</v>
      </c>
      <c r="AH2421">
        <v>7489.5469999999987</v>
      </c>
      <c r="AI2421">
        <v>86419.96100000001</v>
      </c>
      <c r="AJ2421">
        <v>203.113</v>
      </c>
      <c r="AK2421">
        <v>14224.583999999999</v>
      </c>
      <c r="AL2421">
        <v>9502.3199999999979</v>
      </c>
      <c r="AM2421">
        <v>36474.706000000013</v>
      </c>
      <c r="AN2421">
        <v>7577.5019999999986</v>
      </c>
      <c r="AO2421">
        <v>84158.169000000024</v>
      </c>
      <c r="AP2421">
        <v>30876.365999999998</v>
      </c>
      <c r="AQ2421">
        <v>76827.308999999979</v>
      </c>
      <c r="AR2421">
        <v>3965.6700000000014</v>
      </c>
      <c r="AS2421">
        <v>46674.09</v>
      </c>
      <c r="AT2421">
        <v>19173.876000000004</v>
      </c>
      <c r="AU2421">
        <v>236689.85300000003</v>
      </c>
      <c r="AV2421">
        <v>556.16599999999994</v>
      </c>
      <c r="AW2421">
        <v>14993.266000000001</v>
      </c>
      <c r="AX2421">
        <v>19005.406999999999</v>
      </c>
      <c r="AY2421">
        <v>80800.763000000006</v>
      </c>
      <c r="AZ2421">
        <v>47540.224999999977</v>
      </c>
      <c r="BA2421">
        <v>308294.88800000021</v>
      </c>
      <c r="BB2421">
        <v>3998.0479999999998</v>
      </c>
      <c r="BC2421">
        <v>47834.305000000008</v>
      </c>
      <c r="BD2421">
        <v>1981.8700000000001</v>
      </c>
      <c r="BE2421">
        <v>27211.870000000003</v>
      </c>
      <c r="BF2421">
        <v>21546.754999999997</v>
      </c>
      <c r="BG2421">
        <v>195946.20699999997</v>
      </c>
      <c r="BH2421">
        <v>17759.138999999996</v>
      </c>
      <c r="BI2421">
        <v>240653.10299999986</v>
      </c>
      <c r="BJ2421">
        <v>60773.328000000001</v>
      </c>
      <c r="BK2421">
        <v>60332.472649186566</v>
      </c>
      <c r="BL2421">
        <v>3210.3339999999998</v>
      </c>
      <c r="BM2421">
        <v>16649.737999999998</v>
      </c>
    </row>
    <row r="2422" spans="1:65" x14ac:dyDescent="0.25">
      <c r="A2422" t="s">
        <v>2551</v>
      </c>
      <c r="B2422">
        <v>1515774.2853935331</v>
      </c>
      <c r="C2422">
        <v>813299.28799999994</v>
      </c>
      <c r="D2422">
        <v>1967646.7694771094</v>
      </c>
      <c r="E2422">
        <v>1118389.4375228912</v>
      </c>
      <c r="F2422">
        <v>1671179.4375228912</v>
      </c>
      <c r="G2422">
        <v>30.797999999999998</v>
      </c>
      <c r="H2422">
        <v>-5838.6970000000001</v>
      </c>
      <c r="I2422">
        <v>3000</v>
      </c>
      <c r="J2422">
        <v>0</v>
      </c>
      <c r="K2422">
        <v>109600</v>
      </c>
      <c r="L2422">
        <v>95132</v>
      </c>
      <c r="M2422">
        <v>26800</v>
      </c>
      <c r="N2422">
        <v>512270.99999999994</v>
      </c>
      <c r="O2422">
        <v>0</v>
      </c>
      <c r="P2422">
        <v>850292</v>
      </c>
      <c r="Q2422">
        <v>221012.99999999997</v>
      </c>
      <c r="R2422">
        <v>56614.999999999993</v>
      </c>
      <c r="S2422">
        <v>357413</v>
      </c>
      <c r="T2422">
        <v>1514310</v>
      </c>
      <c r="U2422">
        <v>357413</v>
      </c>
      <c r="V2422">
        <v>185</v>
      </c>
      <c r="W2422">
        <v>39.67</v>
      </c>
      <c r="X2422">
        <v>133.57249999999999</v>
      </c>
      <c r="Y2422">
        <v>0</v>
      </c>
      <c r="Z2422">
        <v>506320.13299999997</v>
      </c>
      <c r="AA2422">
        <v>136682.10300000009</v>
      </c>
      <c r="AB2422">
        <v>7198.6539999999995</v>
      </c>
      <c r="AC2422">
        <v>72840.146000000008</v>
      </c>
      <c r="AD2422">
        <v>2889.3890000000001</v>
      </c>
      <c r="AE2422">
        <v>108569.54100000001</v>
      </c>
      <c r="AF2422">
        <v>34190.834000000003</v>
      </c>
      <c r="AG2422">
        <v>66406.928999999989</v>
      </c>
      <c r="AH2422">
        <v>7472.0619999999999</v>
      </c>
      <c r="AI2422">
        <v>86537.899999999965</v>
      </c>
      <c r="AJ2422">
        <v>207.57900000000001</v>
      </c>
      <c r="AK2422">
        <v>14646.791000000003</v>
      </c>
      <c r="AL2422">
        <v>9530.0329999999994</v>
      </c>
      <c r="AM2422">
        <v>40312.339000000007</v>
      </c>
      <c r="AN2422">
        <v>7673.8289999999997</v>
      </c>
      <c r="AO2422">
        <v>86076.881199999989</v>
      </c>
      <c r="AP2422">
        <v>33864.326999999997</v>
      </c>
      <c r="AQ2422">
        <v>78234.762999999992</v>
      </c>
      <c r="AR2422">
        <v>3911.0340000000015</v>
      </c>
      <c r="AS2422">
        <v>47490.033000000032</v>
      </c>
      <c r="AT2422">
        <v>20522.682000000001</v>
      </c>
      <c r="AU2422">
        <v>237536.95800000001</v>
      </c>
      <c r="AV2422">
        <v>567.58100000000002</v>
      </c>
      <c r="AW2422">
        <v>15298.212800000001</v>
      </c>
      <c r="AX2422">
        <v>18884.325000000001</v>
      </c>
      <c r="AY2422">
        <v>81724.610000000015</v>
      </c>
      <c r="AZ2422">
        <v>51065.743000000009</v>
      </c>
      <c r="BA2422">
        <v>303195.27799999976</v>
      </c>
      <c r="BB2422">
        <v>4043.5389999999998</v>
      </c>
      <c r="BC2422">
        <v>48193.829999999994</v>
      </c>
      <c r="BD2422">
        <v>2016.982</v>
      </c>
      <c r="BE2422">
        <v>27295.981999999996</v>
      </c>
      <c r="BF2422">
        <v>21630.362000000001</v>
      </c>
      <c r="BG2422">
        <v>197942.23900000003</v>
      </c>
      <c r="BH2422">
        <v>17845.585000000003</v>
      </c>
      <c r="BI2422">
        <v>243192.44599999991</v>
      </c>
      <c r="BJ2422">
        <v>60124.232000000004</v>
      </c>
      <c r="BK2422">
        <v>58449.600477109023</v>
      </c>
      <c r="BL2422">
        <v>3340.3829999999998</v>
      </c>
      <c r="BM2422">
        <v>17020.186999999998</v>
      </c>
    </row>
    <row r="2423" spans="1:65" x14ac:dyDescent="0.25">
      <c r="A2423" t="s">
        <v>2552</v>
      </c>
      <c r="B2423">
        <v>1588064.9643448875</v>
      </c>
      <c r="C2423">
        <v>819336.49399999995</v>
      </c>
      <c r="D2423">
        <v>2044675.120477109</v>
      </c>
      <c r="E2423">
        <v>1189012.4375228912</v>
      </c>
      <c r="F2423">
        <v>1743412.4375228912</v>
      </c>
      <c r="G2423">
        <v>49.092999999999996</v>
      </c>
      <c r="H2423">
        <v>-5666.2959999999994</v>
      </c>
      <c r="I2423">
        <v>0</v>
      </c>
      <c r="J2423">
        <v>-27000</v>
      </c>
      <c r="K2423">
        <v>110900</v>
      </c>
      <c r="L2423">
        <v>78692</v>
      </c>
      <c r="M2423">
        <v>27976</v>
      </c>
      <c r="N2423">
        <v>513506</v>
      </c>
      <c r="O2423">
        <v>0</v>
      </c>
      <c r="P2423">
        <v>826461</v>
      </c>
      <c r="Q2423">
        <v>144908.00000000003</v>
      </c>
      <c r="R2423">
        <v>92913.999999999985</v>
      </c>
      <c r="S2423">
        <v>283784</v>
      </c>
      <c r="T2423">
        <v>1511572.9999999995</v>
      </c>
      <c r="U2423">
        <v>283784</v>
      </c>
      <c r="V2423">
        <v>168.17</v>
      </c>
      <c r="W2423">
        <v>22.74</v>
      </c>
      <c r="X2423">
        <v>0</v>
      </c>
      <c r="Y2423">
        <v>109.33981481481482</v>
      </c>
      <c r="Z2423">
        <v>505706.01</v>
      </c>
      <c r="AA2423">
        <v>141061.976</v>
      </c>
      <c r="AB2423">
        <v>8086.7119999999995</v>
      </c>
      <c r="AC2423">
        <v>75702.92</v>
      </c>
      <c r="AD2423">
        <v>2607.0909999999999</v>
      </c>
      <c r="AE2423">
        <v>106076.14900000002</v>
      </c>
      <c r="AF2423">
        <v>33138.132999999994</v>
      </c>
      <c r="AG2423">
        <v>66580.928</v>
      </c>
      <c r="AH2423">
        <v>7448.1439999999993</v>
      </c>
      <c r="AI2423">
        <v>90508.137999999992</v>
      </c>
      <c r="AJ2423">
        <v>208.19300000000001</v>
      </c>
      <c r="AK2423">
        <v>15359.734000000002</v>
      </c>
      <c r="AL2423">
        <v>9525.2530000000006</v>
      </c>
      <c r="AM2423">
        <v>40048.693999999989</v>
      </c>
      <c r="AN2423">
        <v>7623.7194</v>
      </c>
      <c r="AO2423">
        <v>101462.53779999996</v>
      </c>
      <c r="AP2423">
        <v>32790.523000000008</v>
      </c>
      <c r="AQ2423">
        <v>80088.203999999969</v>
      </c>
      <c r="AR2423">
        <v>3958.3760000000016</v>
      </c>
      <c r="AS2423">
        <v>49303.616000000009</v>
      </c>
      <c r="AT2423">
        <v>23210.083000000006</v>
      </c>
      <c r="AU2423">
        <v>244437.79199999996</v>
      </c>
      <c r="AV2423">
        <v>592.12860000000001</v>
      </c>
      <c r="AW2423">
        <v>16142.158200000002</v>
      </c>
      <c r="AX2423">
        <v>18473.91</v>
      </c>
      <c r="AY2423">
        <v>84408.690000000017</v>
      </c>
      <c r="AZ2423">
        <v>53512.871999999974</v>
      </c>
      <c r="BA2423">
        <v>294684.40199999994</v>
      </c>
      <c r="BB2423">
        <v>4058.136</v>
      </c>
      <c r="BC2423">
        <v>50211.457000000002</v>
      </c>
      <c r="BD2423">
        <v>2539.6060000000002</v>
      </c>
      <c r="BE2423">
        <v>27592.607</v>
      </c>
      <c r="BF2423">
        <v>24046.091</v>
      </c>
      <c r="BG2423">
        <v>207520.74000000005</v>
      </c>
      <c r="BH2423">
        <v>17611.793000000005</v>
      </c>
      <c r="BI2423">
        <v>251329.73799999995</v>
      </c>
      <c r="BJ2423">
        <v>60947.506000000001</v>
      </c>
      <c r="BK2423">
        <v>83848.715477108781</v>
      </c>
      <c r="BL2423">
        <v>3252.2139999999999</v>
      </c>
      <c r="BM2423">
        <v>18305.924000000003</v>
      </c>
    </row>
    <row r="2424" spans="1:65" x14ac:dyDescent="0.25">
      <c r="A2424" t="s">
        <v>2553</v>
      </c>
      <c r="B2424">
        <v>1624521.9997815341</v>
      </c>
      <c r="C2424">
        <v>830798.74800000002</v>
      </c>
      <c r="D2424">
        <v>2066065.3836491867</v>
      </c>
      <c r="E2424">
        <v>1198106.104350813</v>
      </c>
      <c r="F2424">
        <v>1755796.104350813</v>
      </c>
      <c r="G2424">
        <v>14.108000000000001</v>
      </c>
      <c r="H2424">
        <v>-1620.4839999999999</v>
      </c>
      <c r="I2424">
        <v>0</v>
      </c>
      <c r="J2424">
        <v>-16500</v>
      </c>
      <c r="K2424">
        <v>110100</v>
      </c>
      <c r="L2424">
        <v>86610</v>
      </c>
      <c r="M2424">
        <v>27084</v>
      </c>
      <c r="N2424">
        <v>557839</v>
      </c>
      <c r="O2424">
        <v>0</v>
      </c>
      <c r="P2424">
        <v>822883.99999999988</v>
      </c>
      <c r="Q2424">
        <v>175994</v>
      </c>
      <c r="R2424">
        <v>82116</v>
      </c>
      <c r="S2424">
        <v>313178</v>
      </c>
      <c r="T2424">
        <v>1549449.0000000002</v>
      </c>
      <c r="U2424">
        <v>313178</v>
      </c>
      <c r="V2424">
        <v>167.99</v>
      </c>
      <c r="W2424">
        <v>63.090000000000011</v>
      </c>
      <c r="X2424">
        <v>0</v>
      </c>
      <c r="Y2424">
        <v>113.53409090909091</v>
      </c>
      <c r="Z2424">
        <v>505832.98699999996</v>
      </c>
      <c r="AA2424">
        <v>144334.47199999995</v>
      </c>
      <c r="AB2424">
        <v>8213.1990000000005</v>
      </c>
      <c r="AC2424">
        <v>77570.275000000009</v>
      </c>
      <c r="AD2424">
        <v>2825.7779999999998</v>
      </c>
      <c r="AE2424">
        <v>101699.20700000004</v>
      </c>
      <c r="AF2424">
        <v>35621.188000000002</v>
      </c>
      <c r="AG2424">
        <v>67939.223999999958</v>
      </c>
      <c r="AH2424">
        <v>7765.1190000000006</v>
      </c>
      <c r="AI2424">
        <v>92171.834000000003</v>
      </c>
      <c r="AJ2424">
        <v>207.8</v>
      </c>
      <c r="AK2424">
        <v>15772.996999999999</v>
      </c>
      <c r="AL2424">
        <v>9527.2840000000033</v>
      </c>
      <c r="AM2424">
        <v>38690.717999999993</v>
      </c>
      <c r="AN2424">
        <v>7817.2340000000013</v>
      </c>
      <c r="AO2424">
        <v>107380.19220000009</v>
      </c>
      <c r="AP2424">
        <v>34209.415999999997</v>
      </c>
      <c r="AQ2424">
        <v>82076.997999999963</v>
      </c>
      <c r="AR2424">
        <v>4051.6859999999997</v>
      </c>
      <c r="AS2424">
        <v>51038.852000000021</v>
      </c>
      <c r="AT2424">
        <v>28677.367000000002</v>
      </c>
      <c r="AU2424">
        <v>241508.13100000014</v>
      </c>
      <c r="AV2424">
        <v>591.62400000000002</v>
      </c>
      <c r="AW2424">
        <v>16740.906800000001</v>
      </c>
      <c r="AX2424">
        <v>18399.038</v>
      </c>
      <c r="AY2424">
        <v>86180.495999999985</v>
      </c>
      <c r="AZ2424">
        <v>53079.818999999945</v>
      </c>
      <c r="BA2424">
        <v>289427.05999999976</v>
      </c>
      <c r="BB2424">
        <v>4040.4650000000001</v>
      </c>
      <c r="BC2424">
        <v>51588.83600000001</v>
      </c>
      <c r="BD2424">
        <v>2547.9540000000002</v>
      </c>
      <c r="BE2424">
        <v>28267.954000000002</v>
      </c>
      <c r="BF2424">
        <v>26057.645</v>
      </c>
      <c r="BG2424">
        <v>210259.24000000002</v>
      </c>
      <c r="BH2424">
        <v>17616.563999999998</v>
      </c>
      <c r="BI2424">
        <v>257569.0060000002</v>
      </c>
      <c r="BJ2424">
        <v>60327.38</v>
      </c>
      <c r="BK2424">
        <v>86638.614649186566</v>
      </c>
      <c r="BL2424">
        <v>3389.201</v>
      </c>
      <c r="BM2424">
        <v>19210.37</v>
      </c>
    </row>
    <row r="2425" spans="1:65" x14ac:dyDescent="0.25">
      <c r="A2425" t="s">
        <v>2554</v>
      </c>
      <c r="B2425">
        <v>1667956.4124217879</v>
      </c>
      <c r="C2425">
        <v>858220.86099999992</v>
      </c>
      <c r="D2425">
        <v>2085880.9064771086</v>
      </c>
      <c r="E2425">
        <v>1190762.1715228909</v>
      </c>
      <c r="F2425">
        <v>1763102.1715228909</v>
      </c>
      <c r="G2425">
        <v>282.59899999999999</v>
      </c>
      <c r="H2425">
        <v>-1837.1369999999999</v>
      </c>
      <c r="I2425">
        <v>0</v>
      </c>
      <c r="J2425">
        <v>0</v>
      </c>
      <c r="K2425">
        <v>123700</v>
      </c>
      <c r="L2425">
        <v>68738</v>
      </c>
      <c r="M2425">
        <v>28100</v>
      </c>
      <c r="N2425">
        <v>571758</v>
      </c>
      <c r="O2425">
        <v>0</v>
      </c>
      <c r="P2425">
        <v>790421</v>
      </c>
      <c r="Q2425">
        <v>146558</v>
      </c>
      <c r="R2425">
        <v>96561</v>
      </c>
      <c r="S2425">
        <v>298358.00000000006</v>
      </c>
      <c r="T2425">
        <v>1527478</v>
      </c>
      <c r="U2425">
        <v>298358.00000000006</v>
      </c>
      <c r="V2425">
        <v>177.17</v>
      </c>
      <c r="W2425">
        <v>51.8</v>
      </c>
      <c r="X2425">
        <v>0</v>
      </c>
      <c r="Y2425">
        <v>0</v>
      </c>
      <c r="Z2425">
        <v>505969.13499999995</v>
      </c>
      <c r="AA2425">
        <v>148250.38000000003</v>
      </c>
      <c r="AB2425">
        <v>8605.5239999999994</v>
      </c>
      <c r="AC2425">
        <v>79940.279999999984</v>
      </c>
      <c r="AD2425">
        <v>3007.3040000000001</v>
      </c>
      <c r="AE2425">
        <v>101852.06900000002</v>
      </c>
      <c r="AF2425">
        <v>45968.684999999998</v>
      </c>
      <c r="AG2425">
        <v>69054.08699999997</v>
      </c>
      <c r="AH2425">
        <v>7892.59</v>
      </c>
      <c r="AI2425">
        <v>94921.170999999958</v>
      </c>
      <c r="AJ2425">
        <v>210.541</v>
      </c>
      <c r="AK2425">
        <v>16381.142000000002</v>
      </c>
      <c r="AL2425">
        <v>9534.119999999999</v>
      </c>
      <c r="AM2425">
        <v>40162.161</v>
      </c>
      <c r="AN2425">
        <v>7580.1480000000001</v>
      </c>
      <c r="AO2425">
        <v>111385.454</v>
      </c>
      <c r="AP2425">
        <v>40482.101999999992</v>
      </c>
      <c r="AQ2425">
        <v>85059.145999999979</v>
      </c>
      <c r="AR2425">
        <v>4027.4700000000021</v>
      </c>
      <c r="AS2425">
        <v>52875.286000000022</v>
      </c>
      <c r="AT2425">
        <v>33171.230999999985</v>
      </c>
      <c r="AU2425">
        <v>219815.19600000008</v>
      </c>
      <c r="AV2425">
        <v>600.3850000000001</v>
      </c>
      <c r="AW2425">
        <v>17256.286</v>
      </c>
      <c r="AX2425">
        <v>18321.378000000004</v>
      </c>
      <c r="AY2425">
        <v>89045.600999999981</v>
      </c>
      <c r="AZ2425">
        <v>55622.912999999957</v>
      </c>
      <c r="BA2425">
        <v>294375.73499999999</v>
      </c>
      <c r="BB2425">
        <v>4036.9599999999996</v>
      </c>
      <c r="BC2425">
        <v>52903.526000000005</v>
      </c>
      <c r="BD2425">
        <v>2589.7490000000003</v>
      </c>
      <c r="BE2425">
        <v>29003.752</v>
      </c>
      <c r="BF2425">
        <v>28328.197</v>
      </c>
      <c r="BG2425">
        <v>215151.07499999995</v>
      </c>
      <c r="BH2425">
        <v>17634.197000000004</v>
      </c>
      <c r="BI2425">
        <v>264905.86899999989</v>
      </c>
      <c r="BJ2425">
        <v>60986.396999999997</v>
      </c>
      <c r="BK2425">
        <v>83333.256477109084</v>
      </c>
      <c r="BL2425">
        <v>3651.835</v>
      </c>
      <c r="BM2425">
        <v>20209.434000000001</v>
      </c>
    </row>
    <row r="2426" spans="1:65" x14ac:dyDescent="0.25">
      <c r="A2426" t="s">
        <v>2555</v>
      </c>
      <c r="B2426">
        <v>1718763.0379839789</v>
      </c>
      <c r="C2426">
        <v>924992.52800000005</v>
      </c>
      <c r="D2426">
        <v>2123176.4287807764</v>
      </c>
      <c r="E2426">
        <v>1163754.9212192236</v>
      </c>
      <c r="F2426">
        <v>1785293.4712192237</v>
      </c>
      <c r="G2426">
        <v>1486.318</v>
      </c>
      <c r="H2426">
        <v>-5338.9859999999999</v>
      </c>
      <c r="I2426">
        <v>7000</v>
      </c>
      <c r="J2426">
        <v>0</v>
      </c>
      <c r="K2426">
        <v>96400</v>
      </c>
      <c r="L2426">
        <v>70875.999999999985</v>
      </c>
      <c r="M2426">
        <v>19000</v>
      </c>
      <c r="N2426">
        <v>545387</v>
      </c>
      <c r="O2426">
        <v>0</v>
      </c>
      <c r="P2426">
        <v>733738</v>
      </c>
      <c r="Q2426">
        <v>134040.00000000003</v>
      </c>
      <c r="R2426">
        <v>99369</v>
      </c>
      <c r="S2426">
        <v>249440.00000000003</v>
      </c>
      <c r="T2426">
        <v>1449370</v>
      </c>
      <c r="U2426">
        <v>249440.00000000003</v>
      </c>
      <c r="V2426">
        <v>209.68</v>
      </c>
      <c r="W2426">
        <v>22.82</v>
      </c>
      <c r="X2426">
        <v>137.17107142857142</v>
      </c>
      <c r="Y2426">
        <v>0</v>
      </c>
      <c r="Z2426">
        <v>505867.18099999992</v>
      </c>
      <c r="AA2426">
        <v>151712.42700000003</v>
      </c>
      <c r="AB2426">
        <v>11011.617</v>
      </c>
      <c r="AC2426">
        <v>82632.059999999983</v>
      </c>
      <c r="AD2426">
        <v>3091.56</v>
      </c>
      <c r="AE2426">
        <v>102381.84399999998</v>
      </c>
      <c r="AF2426">
        <v>61615.417000000009</v>
      </c>
      <c r="AG2426">
        <v>70792.244999999966</v>
      </c>
      <c r="AH2426">
        <v>8158.9279999999999</v>
      </c>
      <c r="AI2426">
        <v>97948.828000000009</v>
      </c>
      <c r="AJ2426">
        <v>221.20699999999999</v>
      </c>
      <c r="AK2426">
        <v>16988.952000000001</v>
      </c>
      <c r="AL2426">
        <v>9709.4750000000004</v>
      </c>
      <c r="AM2426">
        <v>43417.117999999988</v>
      </c>
      <c r="AN2426">
        <v>7775.4227999999994</v>
      </c>
      <c r="AO2426">
        <v>115566.24980000001</v>
      </c>
      <c r="AP2426">
        <v>43050.942999999999</v>
      </c>
      <c r="AQ2426">
        <v>88102.524000000005</v>
      </c>
      <c r="AR2426">
        <v>4125.1689999999999</v>
      </c>
      <c r="AS2426">
        <v>54524.431999999993</v>
      </c>
      <c r="AT2426">
        <v>71200.993999999992</v>
      </c>
      <c r="AU2426">
        <v>217325.19600000003</v>
      </c>
      <c r="AV2426">
        <v>599.77819999999997</v>
      </c>
      <c r="AW2426">
        <v>17891.763200000001</v>
      </c>
      <c r="AX2426">
        <v>18419.899000000001</v>
      </c>
      <c r="AY2426">
        <v>91399.338999999978</v>
      </c>
      <c r="AZ2426">
        <v>60291.465999999993</v>
      </c>
      <c r="BA2426">
        <v>297367.91600000003</v>
      </c>
      <c r="BB2426">
        <v>4030.5000000000005</v>
      </c>
      <c r="BC2426">
        <v>54825.810999999987</v>
      </c>
      <c r="BD2426">
        <v>2598.2139999999999</v>
      </c>
      <c r="BE2426">
        <v>29918.212999999996</v>
      </c>
      <c r="BF2426">
        <v>30662.221999999998</v>
      </c>
      <c r="BG2426">
        <v>213412.78299999994</v>
      </c>
      <c r="BH2426">
        <v>17672.210999999999</v>
      </c>
      <c r="BI2426">
        <v>273624.05900000024</v>
      </c>
      <c r="BJ2426">
        <v>61106.398999999998</v>
      </c>
      <c r="BK2426">
        <v>82057.230780775892</v>
      </c>
      <c r="BL2426">
        <v>3783.9250000000002</v>
      </c>
      <c r="BM2426">
        <v>21287.437999999998</v>
      </c>
    </row>
    <row r="2427" spans="1:65" x14ac:dyDescent="0.25">
      <c r="A2427" t="s">
        <v>2556</v>
      </c>
      <c r="B2427">
        <v>1788725.3227690067</v>
      </c>
      <c r="C2427">
        <v>1067232.5870000001</v>
      </c>
      <c r="D2427">
        <v>1975735.9024981079</v>
      </c>
      <c r="E2427">
        <v>875611.65450189123</v>
      </c>
      <c r="F2427">
        <v>1599238.1045018912</v>
      </c>
      <c r="G2427">
        <v>6443.5920000000006</v>
      </c>
      <c r="H2427">
        <v>-925.02900000000011</v>
      </c>
      <c r="I2427">
        <v>70000</v>
      </c>
      <c r="J2427">
        <v>0</v>
      </c>
      <c r="K2427">
        <v>100800</v>
      </c>
      <c r="L2427">
        <v>59527</v>
      </c>
      <c r="M2427">
        <v>21928</v>
      </c>
      <c r="N2427">
        <v>492622</v>
      </c>
      <c r="O2427">
        <v>14400</v>
      </c>
      <c r="P2427">
        <v>641330</v>
      </c>
      <c r="Q2427">
        <v>205133.00000000003</v>
      </c>
      <c r="R2427">
        <v>58751.000000000007</v>
      </c>
      <c r="S2427">
        <v>342261</v>
      </c>
      <c r="T2427">
        <v>1252229.9999999998</v>
      </c>
      <c r="U2427">
        <v>342261</v>
      </c>
      <c r="V2427">
        <v>214.10000000000002</v>
      </c>
      <c r="W2427">
        <v>91</v>
      </c>
      <c r="X2427">
        <v>156.25</v>
      </c>
      <c r="Y2427">
        <v>0</v>
      </c>
      <c r="Z2427">
        <v>505675.82299999992</v>
      </c>
      <c r="AA2427">
        <v>157931.101</v>
      </c>
      <c r="AB2427">
        <v>12966.495000000001</v>
      </c>
      <c r="AC2427">
        <v>87385.677000000011</v>
      </c>
      <c r="AD2427">
        <v>3747.9610000000002</v>
      </c>
      <c r="AE2427">
        <v>23161.027000000002</v>
      </c>
      <c r="AF2427">
        <v>111261.33099999999</v>
      </c>
      <c r="AG2427">
        <v>73361.893999999913</v>
      </c>
      <c r="AH2427">
        <v>8439.4130000000005</v>
      </c>
      <c r="AI2427">
        <v>100346.14200000002</v>
      </c>
      <c r="AJ2427">
        <v>208.626</v>
      </c>
      <c r="AK2427">
        <v>18171.621999999999</v>
      </c>
      <c r="AL2427">
        <v>9090.8900000000012</v>
      </c>
      <c r="AM2427">
        <v>41052.271000000008</v>
      </c>
      <c r="AN2427">
        <v>8191.5970000000007</v>
      </c>
      <c r="AO2427">
        <v>120800.83319999989</v>
      </c>
      <c r="AP2427">
        <v>37144.097000000002</v>
      </c>
      <c r="AQ2427">
        <v>92818.762999999992</v>
      </c>
      <c r="AR2427">
        <v>3960.4919999999984</v>
      </c>
      <c r="AS2427">
        <v>57143.134000000013</v>
      </c>
      <c r="AT2427">
        <v>155902.79600000003</v>
      </c>
      <c r="AU2427">
        <v>126592.08900000001</v>
      </c>
      <c r="AV2427">
        <v>599.39400000000012</v>
      </c>
      <c r="AW2427">
        <v>18275.435800000003</v>
      </c>
      <c r="AX2427">
        <v>18236.698</v>
      </c>
      <c r="AY2427">
        <v>94373.682000000001</v>
      </c>
      <c r="AZ2427">
        <v>70318.546999999977</v>
      </c>
      <c r="BA2427">
        <v>269006.24399999989</v>
      </c>
      <c r="BB2427">
        <v>4251.2690000000002</v>
      </c>
      <c r="BC2427">
        <v>57499.241000000016</v>
      </c>
      <c r="BD2427">
        <v>3315.4850000000001</v>
      </c>
      <c r="BE2427">
        <v>30180.486000000001</v>
      </c>
      <c r="BF2427">
        <v>32093.152000000002</v>
      </c>
      <c r="BG2427">
        <v>206992.31100000005</v>
      </c>
      <c r="BH2427">
        <v>17630.063000000002</v>
      </c>
      <c r="BI2427">
        <v>288099.85000000009</v>
      </c>
      <c r="BJ2427">
        <v>60605.610999999997</v>
      </c>
      <c r="BK2427">
        <v>90154.272498108068</v>
      </c>
      <c r="BL2427">
        <v>3592.8469999999998</v>
      </c>
      <c r="BM2427">
        <v>22389.826999999997</v>
      </c>
    </row>
    <row r="2428" spans="1:65" x14ac:dyDescent="0.25">
      <c r="A2428" t="s">
        <v>2557</v>
      </c>
      <c r="B2428">
        <v>1851617.3665246137</v>
      </c>
      <c r="C2428">
        <v>1106831.2349999999</v>
      </c>
      <c r="D2428">
        <v>1995326.2344771093</v>
      </c>
      <c r="E2428">
        <v>855609.75452289113</v>
      </c>
      <c r="F2428">
        <v>1607023.1045228911</v>
      </c>
      <c r="G2428">
        <v>4388.6369999999997</v>
      </c>
      <c r="H2428">
        <v>-1027.9649999999999</v>
      </c>
      <c r="I2428">
        <v>91250</v>
      </c>
      <c r="J2428">
        <v>0</v>
      </c>
      <c r="K2428">
        <v>112032</v>
      </c>
      <c r="L2428">
        <v>22090</v>
      </c>
      <c r="M2428">
        <v>40896</v>
      </c>
      <c r="N2428">
        <v>443397.00000000006</v>
      </c>
      <c r="O2428">
        <v>21400</v>
      </c>
      <c r="P2428">
        <v>625355.99999999988</v>
      </c>
      <c r="Q2428">
        <v>110971</v>
      </c>
      <c r="R2428">
        <v>84418</v>
      </c>
      <c r="S2428">
        <v>285299.00000000006</v>
      </c>
      <c r="T2428">
        <v>1175261.0000000002</v>
      </c>
      <c r="U2428">
        <v>285299.00000000006</v>
      </c>
      <c r="V2428">
        <v>214.82</v>
      </c>
      <c r="W2428">
        <v>94.2</v>
      </c>
      <c r="X2428">
        <v>159.60712328767124</v>
      </c>
      <c r="Y2428">
        <v>0</v>
      </c>
      <c r="Z2428">
        <v>505312.5149999999</v>
      </c>
      <c r="AA2428">
        <v>162950.38000000009</v>
      </c>
      <c r="AB2428">
        <v>15584.421999999999</v>
      </c>
      <c r="AC2428">
        <v>90250.197</v>
      </c>
      <c r="AD2428">
        <v>4292.3560000000007</v>
      </c>
      <c r="AE2428">
        <v>12552.872000000003</v>
      </c>
      <c r="AF2428">
        <v>113115.364</v>
      </c>
      <c r="AG2428">
        <v>74495.672000000035</v>
      </c>
      <c r="AH2428">
        <v>8822.9000000000015</v>
      </c>
      <c r="AI2428">
        <v>101520.045</v>
      </c>
      <c r="AJ2428">
        <v>210.81700000000001</v>
      </c>
      <c r="AK2428">
        <v>19288.855</v>
      </c>
      <c r="AL2428">
        <v>8482.1539999999986</v>
      </c>
      <c r="AM2428">
        <v>41712.417999999976</v>
      </c>
      <c r="AN2428">
        <v>8116.6385999999984</v>
      </c>
      <c r="AO2428">
        <v>125963.08500000002</v>
      </c>
      <c r="AP2428">
        <v>43662.880000000005</v>
      </c>
      <c r="AQ2428">
        <v>98194.101000000053</v>
      </c>
      <c r="AR2428">
        <v>3926.0480000000011</v>
      </c>
      <c r="AS2428">
        <v>59471.034000000014</v>
      </c>
      <c r="AT2428">
        <v>185542.97999999995</v>
      </c>
      <c r="AU2428">
        <v>101539.07200000003</v>
      </c>
      <c r="AV2428">
        <v>624.65039999999999</v>
      </c>
      <c r="AW2428">
        <v>18790.423000000003</v>
      </c>
      <c r="AX2428">
        <v>18057.939999999999</v>
      </c>
      <c r="AY2428">
        <v>98634.756999999998</v>
      </c>
      <c r="AZ2428">
        <v>68184.21699999999</v>
      </c>
      <c r="BA2428">
        <v>267569.05</v>
      </c>
      <c r="BB2428">
        <v>4251.8159999999998</v>
      </c>
      <c r="BC2428">
        <v>59997.75</v>
      </c>
      <c r="BD2428">
        <v>3373.9850000000001</v>
      </c>
      <c r="BE2428">
        <v>31394.986000000001</v>
      </c>
      <c r="BF2428">
        <v>34072.840000000004</v>
      </c>
      <c r="BG2428">
        <v>214285.57799999998</v>
      </c>
      <c r="BH2428">
        <v>17334.726000000002</v>
      </c>
      <c r="BI2428">
        <v>300200.45300000004</v>
      </c>
      <c r="BJ2428">
        <v>60192.180999999997</v>
      </c>
      <c r="BK2428">
        <v>93371.340477108752</v>
      </c>
      <c r="BL2428">
        <v>3669.8049999999998</v>
      </c>
      <c r="BM2428">
        <v>23144.166000000001</v>
      </c>
    </row>
    <row r="2429" spans="1:65" x14ac:dyDescent="0.25">
      <c r="A2429" t="s">
        <v>2558</v>
      </c>
      <c r="B2429">
        <v>1913600.4608141559</v>
      </c>
      <c r="C2429">
        <v>1169531.298</v>
      </c>
      <c r="D2429">
        <v>2042688.9177065869</v>
      </c>
      <c r="E2429">
        <v>840134.98129341309</v>
      </c>
      <c r="F2429">
        <v>1636058.4542934131</v>
      </c>
      <c r="G2429">
        <v>426.887</v>
      </c>
      <c r="H2429">
        <v>-3632.6080000000002</v>
      </c>
      <c r="I2429">
        <v>133000</v>
      </c>
      <c r="J2429">
        <v>0</v>
      </c>
      <c r="K2429">
        <v>152928</v>
      </c>
      <c r="L2429">
        <v>9300</v>
      </c>
      <c r="M2429">
        <v>62996</v>
      </c>
      <c r="N2429">
        <v>392092.99999999994</v>
      </c>
      <c r="O2429">
        <v>20400</v>
      </c>
      <c r="P2429">
        <v>647526</v>
      </c>
      <c r="Q2429">
        <v>54286</v>
      </c>
      <c r="R2429">
        <v>116323.00000000001</v>
      </c>
      <c r="S2429">
        <v>290610</v>
      </c>
      <c r="T2429">
        <v>1165242</v>
      </c>
      <c r="U2429">
        <v>290610</v>
      </c>
      <c r="V2429">
        <v>192.91</v>
      </c>
      <c r="W2429">
        <v>85.19</v>
      </c>
      <c r="X2429">
        <v>165.55563909774438</v>
      </c>
      <c r="Y2429">
        <v>0</v>
      </c>
      <c r="Z2429">
        <v>505528.79300000001</v>
      </c>
      <c r="AA2429">
        <v>166239.30499999999</v>
      </c>
      <c r="AB2429">
        <v>20035.855999999996</v>
      </c>
      <c r="AC2429">
        <v>93205.440000000017</v>
      </c>
      <c r="AD2429">
        <v>7357.134</v>
      </c>
      <c r="AE2429">
        <v>12770.312000000002</v>
      </c>
      <c r="AF2429">
        <v>119304.94000000002</v>
      </c>
      <c r="AG2429">
        <v>76918.960999999908</v>
      </c>
      <c r="AH2429">
        <v>8818.9629999999997</v>
      </c>
      <c r="AI2429">
        <v>105435.01</v>
      </c>
      <c r="AJ2429">
        <v>209.78200000000001</v>
      </c>
      <c r="AK2429">
        <v>20084.387999999999</v>
      </c>
      <c r="AL2429">
        <v>7516.8969999999981</v>
      </c>
      <c r="AM2429">
        <v>42836.404999999962</v>
      </c>
      <c r="AN2429">
        <v>7996.3170000000009</v>
      </c>
      <c r="AO2429">
        <v>124636.2484</v>
      </c>
      <c r="AP2429">
        <v>48886.80999999999</v>
      </c>
      <c r="AQ2429">
        <v>101956.97500000006</v>
      </c>
      <c r="AR2429">
        <v>3940.7790000000009</v>
      </c>
      <c r="AS2429">
        <v>61727.238000000027</v>
      </c>
      <c r="AT2429">
        <v>201826.68699999992</v>
      </c>
      <c r="AU2429">
        <v>104355.86300000001</v>
      </c>
      <c r="AV2429">
        <v>738.48699999999985</v>
      </c>
      <c r="AW2429">
        <v>19410.996600000006</v>
      </c>
      <c r="AX2429">
        <v>17710.425999999999</v>
      </c>
      <c r="AY2429">
        <v>102898.06899999997</v>
      </c>
      <c r="AZ2429">
        <v>91763.641999999993</v>
      </c>
      <c r="BA2429">
        <v>262556.875</v>
      </c>
      <c r="BB2429">
        <v>4213.3180000000002</v>
      </c>
      <c r="BC2429">
        <v>62061.055</v>
      </c>
      <c r="BD2429">
        <v>6647.3580000000002</v>
      </c>
      <c r="BE2429">
        <v>32354.357000000004</v>
      </c>
      <c r="BF2429">
        <v>36175.131999999998</v>
      </c>
      <c r="BG2429">
        <v>224177.81400000001</v>
      </c>
      <c r="BH2429">
        <v>17444.636999999999</v>
      </c>
      <c r="BI2429">
        <v>311120.85499999975</v>
      </c>
      <c r="BJ2429">
        <v>60251.756999999998</v>
      </c>
      <c r="BK2429">
        <v>94091.241706587141</v>
      </c>
      <c r="BL2429">
        <v>3163.5829999999996</v>
      </c>
      <c r="BM2429">
        <v>23851.508999999998</v>
      </c>
    </row>
    <row r="2430" spans="1:65" x14ac:dyDescent="0.25">
      <c r="A2430" t="s">
        <v>2559</v>
      </c>
      <c r="B2430">
        <v>1971646.8730844737</v>
      </c>
      <c r="C2430">
        <v>1300126.5149999997</v>
      </c>
      <c r="D2430">
        <v>2101398.1654771091</v>
      </c>
      <c r="E2430">
        <v>767721.32752289099</v>
      </c>
      <c r="F2430">
        <v>1671581.5715228911</v>
      </c>
      <c r="G2430">
        <v>538.79199999999992</v>
      </c>
      <c r="H2430">
        <v>-15590.054</v>
      </c>
      <c r="I2430">
        <v>164250</v>
      </c>
      <c r="J2430">
        <v>0</v>
      </c>
      <c r="K2430">
        <v>202980.00000000003</v>
      </c>
      <c r="L2430">
        <v>9700</v>
      </c>
      <c r="M2430">
        <v>94752.000000000015</v>
      </c>
      <c r="N2430">
        <v>338111</v>
      </c>
      <c r="O2430">
        <v>22600</v>
      </c>
      <c r="P2430">
        <v>634417</v>
      </c>
      <c r="Q2430">
        <v>33439</v>
      </c>
      <c r="R2430">
        <v>174647.00000000003</v>
      </c>
      <c r="S2430">
        <v>353770.99999999994</v>
      </c>
      <c r="T2430">
        <v>1156874.9999999998</v>
      </c>
      <c r="U2430">
        <v>353770.99999999994</v>
      </c>
      <c r="V2430">
        <v>199</v>
      </c>
      <c r="W2430">
        <v>29.92</v>
      </c>
      <c r="X2430">
        <v>170.53377473363776</v>
      </c>
      <c r="Y2430">
        <v>0</v>
      </c>
      <c r="Z2430">
        <v>505478.66399999999</v>
      </c>
      <c r="AA2430">
        <v>169152.2639999997</v>
      </c>
      <c r="AB2430">
        <v>20833.438000000002</v>
      </c>
      <c r="AC2430">
        <v>95767.441000000021</v>
      </c>
      <c r="AD2430">
        <v>10264.465</v>
      </c>
      <c r="AE2430">
        <v>12804.217000000001</v>
      </c>
      <c r="AF2430">
        <v>145360.03</v>
      </c>
      <c r="AG2430">
        <v>83874.146999999939</v>
      </c>
      <c r="AH2430">
        <v>8961.354000000003</v>
      </c>
      <c r="AI2430">
        <v>108345.16100000002</v>
      </c>
      <c r="AJ2430">
        <v>209.839</v>
      </c>
      <c r="AK2430">
        <v>20992.564000000006</v>
      </c>
      <c r="AL2430">
        <v>7608.1150000000007</v>
      </c>
      <c r="AM2430">
        <v>47122.101999999992</v>
      </c>
      <c r="AN2430">
        <v>7633.7064</v>
      </c>
      <c r="AO2430">
        <v>120932.85239999997</v>
      </c>
      <c r="AP2430">
        <v>55263.69400000001</v>
      </c>
      <c r="AQ2430">
        <v>105496.51099999997</v>
      </c>
      <c r="AR2430">
        <v>3705.5790000000006</v>
      </c>
      <c r="AS2430">
        <v>63707.439000000006</v>
      </c>
      <c r="AT2430">
        <v>252527.99099999992</v>
      </c>
      <c r="AU2430">
        <v>107705.452</v>
      </c>
      <c r="AV2430">
        <v>761.99059999999997</v>
      </c>
      <c r="AW2430">
        <v>19797.765600000002</v>
      </c>
      <c r="AX2430">
        <v>17685.133999999998</v>
      </c>
      <c r="AY2430">
        <v>106971.60399999999</v>
      </c>
      <c r="AZ2430">
        <v>133085.45200000002</v>
      </c>
      <c r="BA2430">
        <v>270274.00899999985</v>
      </c>
      <c r="BB2430">
        <v>4190.7979999999998</v>
      </c>
      <c r="BC2430">
        <v>63685.838000000003</v>
      </c>
      <c r="BD2430">
        <v>7636.5960000000014</v>
      </c>
      <c r="BE2430">
        <v>33374.59599999999</v>
      </c>
      <c r="BF2430">
        <v>38554.942999999999</v>
      </c>
      <c r="BG2430">
        <v>233173.33100000001</v>
      </c>
      <c r="BH2430">
        <v>17360.780000000002</v>
      </c>
      <c r="BI2430">
        <v>320718.62099999993</v>
      </c>
      <c r="BJ2430">
        <v>60204.512000000002</v>
      </c>
      <c r="BK2430">
        <v>93017.085477109358</v>
      </c>
      <c r="BL2430">
        <v>2799.4340000000002</v>
      </c>
      <c r="BM2430">
        <v>24485.165000000001</v>
      </c>
    </row>
    <row r="2431" spans="1:65" x14ac:dyDescent="0.25">
      <c r="A2431" t="s">
        <v>2560</v>
      </c>
      <c r="B2431">
        <v>2029843.1053163395</v>
      </c>
      <c r="C2431">
        <v>1887173.0260000001</v>
      </c>
      <c r="D2431">
        <v>2165419.0276491861</v>
      </c>
      <c r="E2431">
        <v>241159.14935081289</v>
      </c>
      <c r="F2431">
        <v>1686693.4393508129</v>
      </c>
      <c r="G2431">
        <v>835.59300000000007</v>
      </c>
      <c r="H2431">
        <v>-17542.002</v>
      </c>
      <c r="I2431">
        <v>90500</v>
      </c>
      <c r="J2431">
        <v>0</v>
      </c>
      <c r="K2431">
        <v>243755</v>
      </c>
      <c r="L2431">
        <v>8500</v>
      </c>
      <c r="M2431">
        <v>148385</v>
      </c>
      <c r="N2431">
        <v>298085</v>
      </c>
      <c r="O2431">
        <v>43700</v>
      </c>
      <c r="P2431">
        <v>556483</v>
      </c>
      <c r="Q2431">
        <v>193546</v>
      </c>
      <c r="R2431">
        <v>47265.000000000007</v>
      </c>
      <c r="S2431">
        <v>629386</v>
      </c>
      <c r="T2431">
        <v>910333.00000000012</v>
      </c>
      <c r="U2431">
        <v>629386</v>
      </c>
      <c r="V2431">
        <v>200.42</v>
      </c>
      <c r="W2431">
        <v>34.31</v>
      </c>
      <c r="X2431">
        <v>180.73853591160221</v>
      </c>
      <c r="Y2431">
        <v>0</v>
      </c>
      <c r="Z2431">
        <v>505704.94199999998</v>
      </c>
      <c r="AA2431">
        <v>171539.83999999991</v>
      </c>
      <c r="AB2431">
        <v>26476.825000000001</v>
      </c>
      <c r="AC2431">
        <v>97572.505000000019</v>
      </c>
      <c r="AD2431">
        <v>4136.9939999999997</v>
      </c>
      <c r="AE2431">
        <v>13662.181</v>
      </c>
      <c r="AF2431">
        <v>363481.69099999999</v>
      </c>
      <c r="AG2431">
        <v>86748.598000000013</v>
      </c>
      <c r="AH2431">
        <v>9279.5730000000003</v>
      </c>
      <c r="AI2431">
        <v>109825.00499999999</v>
      </c>
      <c r="AJ2431">
        <v>265.63599999999997</v>
      </c>
      <c r="AK2431">
        <v>21869.311000000005</v>
      </c>
      <c r="AL2431">
        <v>7653.762999999999</v>
      </c>
      <c r="AM2431">
        <v>48018.931999999979</v>
      </c>
      <c r="AN2431">
        <v>8219.7957999999999</v>
      </c>
      <c r="AO2431">
        <v>124354.46299999999</v>
      </c>
      <c r="AP2431">
        <v>50864.680000000015</v>
      </c>
      <c r="AQ2431">
        <v>110485.41900000002</v>
      </c>
      <c r="AR2431">
        <v>3542.7340000000013</v>
      </c>
      <c r="AS2431">
        <v>65555.574999999997</v>
      </c>
      <c r="AT2431">
        <v>561381.75</v>
      </c>
      <c r="AU2431">
        <v>111151.34799999991</v>
      </c>
      <c r="AV2431">
        <v>764.08820000000003</v>
      </c>
      <c r="AW2431">
        <v>19938.885999999999</v>
      </c>
      <c r="AX2431">
        <v>17979.535000000003</v>
      </c>
      <c r="AY2431">
        <v>110876.13200000001</v>
      </c>
      <c r="AZ2431">
        <v>157288.22199999992</v>
      </c>
      <c r="BA2431">
        <v>277188.27599999984</v>
      </c>
      <c r="BB2431">
        <v>4401.3609999999999</v>
      </c>
      <c r="BC2431">
        <v>64981.149000000005</v>
      </c>
      <c r="BD2431">
        <v>14422.302</v>
      </c>
      <c r="BE2431">
        <v>34645.303999999996</v>
      </c>
      <c r="BF2431">
        <v>62817.980999999985</v>
      </c>
      <c r="BG2431">
        <v>245518.97899999993</v>
      </c>
      <c r="BH2431">
        <v>17536.124000000003</v>
      </c>
      <c r="BI2431">
        <v>329418.03799999988</v>
      </c>
      <c r="BJ2431">
        <v>66750.010999999999</v>
      </c>
      <c r="BK2431">
        <v>96910.226649186763</v>
      </c>
      <c r="BL2431">
        <v>4205.018</v>
      </c>
      <c r="BM2431">
        <v>25158.860000000008</v>
      </c>
    </row>
    <row r="2432" spans="1:65" x14ac:dyDescent="0.25">
      <c r="A2432" t="s">
        <v>2561</v>
      </c>
      <c r="B2432">
        <v>2092257.1442767228</v>
      </c>
      <c r="C2432">
        <v>2001617.1809999999</v>
      </c>
      <c r="D2432">
        <v>2227400.4904981079</v>
      </c>
      <c r="E2432">
        <v>187456.87750189123</v>
      </c>
      <c r="F2432">
        <v>1740617.4395018911</v>
      </c>
      <c r="G2432">
        <v>3143.4949999999999</v>
      </c>
      <c r="H2432">
        <v>-130.41</v>
      </c>
      <c r="I2432">
        <v>97250</v>
      </c>
      <c r="J2432">
        <v>0</v>
      </c>
      <c r="K2432">
        <v>267423.99999999994</v>
      </c>
      <c r="L2432">
        <v>9500</v>
      </c>
      <c r="M2432">
        <v>194206</v>
      </c>
      <c r="N2432">
        <v>278712.99999999994</v>
      </c>
      <c r="O2432">
        <v>41312.000000000007</v>
      </c>
      <c r="P2432">
        <v>520203</v>
      </c>
      <c r="Q2432">
        <v>134089</v>
      </c>
      <c r="R2432">
        <v>56581.999999999993</v>
      </c>
      <c r="S2432">
        <v>637031.00000000012</v>
      </c>
      <c r="T2432">
        <v>864997.99999999977</v>
      </c>
      <c r="U2432">
        <v>637031.00000000012</v>
      </c>
      <c r="V2432">
        <v>204.21</v>
      </c>
      <c r="W2432">
        <v>120.25</v>
      </c>
      <c r="X2432">
        <v>181.24588688946014</v>
      </c>
      <c r="Y2432">
        <v>0</v>
      </c>
      <c r="Z2432">
        <v>505956.57899999991</v>
      </c>
      <c r="AA2432">
        <v>176683.86999999979</v>
      </c>
      <c r="AB2432">
        <v>26960.548999999999</v>
      </c>
      <c r="AC2432">
        <v>100080.083</v>
      </c>
      <c r="AD2432">
        <v>5143.55</v>
      </c>
      <c r="AE2432">
        <v>13896.946000000002</v>
      </c>
      <c r="AF2432">
        <v>401560.23700000008</v>
      </c>
      <c r="AG2432">
        <v>87109.441999999937</v>
      </c>
      <c r="AH2432">
        <v>9357.323000000004</v>
      </c>
      <c r="AI2432">
        <v>113572.62100000001</v>
      </c>
      <c r="AJ2432">
        <v>244.61599999999999</v>
      </c>
      <c r="AK2432">
        <v>22603.058000000001</v>
      </c>
      <c r="AL2432">
        <v>7673.6559999999999</v>
      </c>
      <c r="AM2432">
        <v>47418.000000000015</v>
      </c>
      <c r="AN2432">
        <v>8668.4917999999998</v>
      </c>
      <c r="AO2432">
        <v>128374.93479999999</v>
      </c>
      <c r="AP2432">
        <v>56102.514999999992</v>
      </c>
      <c r="AQ2432">
        <v>113939.18199999999</v>
      </c>
      <c r="AR2432">
        <v>3812.6670000000008</v>
      </c>
      <c r="AS2432">
        <v>67482.87</v>
      </c>
      <c r="AT2432">
        <v>619180.33599999989</v>
      </c>
      <c r="AU2432">
        <v>113906.17600000001</v>
      </c>
      <c r="AV2432">
        <v>750.11720000000014</v>
      </c>
      <c r="AW2432">
        <v>20397.8812</v>
      </c>
      <c r="AX2432">
        <v>16333.793</v>
      </c>
      <c r="AY2432">
        <v>114354.88999999998</v>
      </c>
      <c r="AZ2432">
        <v>166625.88199999998</v>
      </c>
      <c r="BA2432">
        <v>285492.09500000032</v>
      </c>
      <c r="BB2432">
        <v>4412.3789999999999</v>
      </c>
      <c r="BC2432">
        <v>67917.614000000016</v>
      </c>
      <c r="BD2432">
        <v>15590.76</v>
      </c>
      <c r="BE2432">
        <v>35626.758999999991</v>
      </c>
      <c r="BF2432">
        <v>66977.337</v>
      </c>
      <c r="BG2432">
        <v>254968.7319999999</v>
      </c>
      <c r="BH2432">
        <v>17486.606</v>
      </c>
      <c r="BI2432">
        <v>341030.73999999976</v>
      </c>
      <c r="BJ2432">
        <v>64693.326000000001</v>
      </c>
      <c r="BK2432">
        <v>96315.021498108894</v>
      </c>
      <c r="BL2432">
        <v>4086.4610000000002</v>
      </c>
      <c r="BM2432">
        <v>26229.574999999997</v>
      </c>
    </row>
    <row r="2433" spans="1:65" x14ac:dyDescent="0.25">
      <c r="A2433" t="s">
        <v>2562</v>
      </c>
      <c r="B2433">
        <v>2148982.0843830463</v>
      </c>
      <c r="C2433">
        <v>2121144.2540000002</v>
      </c>
      <c r="D2433">
        <v>2290967.0247065872</v>
      </c>
      <c r="E2433">
        <v>127211.11329341284</v>
      </c>
      <c r="F2433">
        <v>1779608.439293413</v>
      </c>
      <c r="G2433">
        <v>1110.2650000000001</v>
      </c>
      <c r="H2433">
        <v>-624.37</v>
      </c>
      <c r="I2433">
        <v>122250</v>
      </c>
      <c r="J2433">
        <v>0</v>
      </c>
      <c r="K2433">
        <v>251432</v>
      </c>
      <c r="L2433">
        <v>9600</v>
      </c>
      <c r="M2433">
        <v>197300</v>
      </c>
      <c r="N2433">
        <v>289507.00000000006</v>
      </c>
      <c r="O2433">
        <v>51708</v>
      </c>
      <c r="P2433">
        <v>497400</v>
      </c>
      <c r="Q2433">
        <v>164204.99999999997</v>
      </c>
      <c r="R2433">
        <v>39872.000000000007</v>
      </c>
      <c r="S2433">
        <v>664645</v>
      </c>
      <c r="T2433">
        <v>836379</v>
      </c>
      <c r="U2433">
        <v>664645</v>
      </c>
      <c r="V2433">
        <v>200.38</v>
      </c>
      <c r="W2433">
        <v>88.18</v>
      </c>
      <c r="X2433">
        <v>183.03609406952967</v>
      </c>
      <c r="Y2433">
        <v>0</v>
      </c>
      <c r="Z2433">
        <v>505697.03099999996</v>
      </c>
      <c r="AA2433">
        <v>180558.97299999997</v>
      </c>
      <c r="AB2433">
        <v>31384.256999999998</v>
      </c>
      <c r="AC2433">
        <v>101976.05799999998</v>
      </c>
      <c r="AD2433">
        <v>7616.9809999999989</v>
      </c>
      <c r="AE2433">
        <v>13999.547</v>
      </c>
      <c r="AF2433">
        <v>417011.18200000003</v>
      </c>
      <c r="AG2433">
        <v>88204.303000000014</v>
      </c>
      <c r="AH2433">
        <v>9162.9959999999974</v>
      </c>
      <c r="AI2433">
        <v>116610.105</v>
      </c>
      <c r="AJ2433">
        <v>231.33700000000002</v>
      </c>
      <c r="AK2433">
        <v>23521.079000000005</v>
      </c>
      <c r="AL2433">
        <v>7734.2400000000007</v>
      </c>
      <c r="AM2433">
        <v>48391.550999999999</v>
      </c>
      <c r="AN2433">
        <v>9167.7330000000002</v>
      </c>
      <c r="AO2433">
        <v>132147.96439999991</v>
      </c>
      <c r="AP2433">
        <v>61690.14899999999</v>
      </c>
      <c r="AQ2433">
        <v>117346.51599999999</v>
      </c>
      <c r="AR2433">
        <v>4089.6699999999992</v>
      </c>
      <c r="AS2433">
        <v>69473.777999999947</v>
      </c>
      <c r="AT2433">
        <v>681006.42699999933</v>
      </c>
      <c r="AU2433">
        <v>117561.62000000007</v>
      </c>
      <c r="AV2433">
        <v>747.91200000000003</v>
      </c>
      <c r="AW2433">
        <v>20967.448600000007</v>
      </c>
      <c r="AX2433">
        <v>16738.463000000003</v>
      </c>
      <c r="AY2433">
        <v>117325.22099999999</v>
      </c>
      <c r="AZ2433">
        <v>192481.93200000012</v>
      </c>
      <c r="BA2433">
        <v>293183.99099999963</v>
      </c>
      <c r="BB2433">
        <v>4467.0450000000001</v>
      </c>
      <c r="BC2433">
        <v>70454.335999999996</v>
      </c>
      <c r="BD2433">
        <v>15953.978999999999</v>
      </c>
      <c r="BE2433">
        <v>36724.980000000003</v>
      </c>
      <c r="BF2433">
        <v>68727.380999999994</v>
      </c>
      <c r="BG2433">
        <v>263596.28300000005</v>
      </c>
      <c r="BH2433">
        <v>17501.368999999999</v>
      </c>
      <c r="BI2433">
        <v>350475.34700000001</v>
      </c>
      <c r="BJ2433">
        <v>64619.411999999997</v>
      </c>
      <c r="BK2433">
        <v>101411.72370658681</v>
      </c>
      <c r="BL2433">
        <v>5114.7579999999998</v>
      </c>
      <c r="BM2433">
        <v>27036.2</v>
      </c>
    </row>
    <row r="2434" spans="1:65" x14ac:dyDescent="0.25">
      <c r="A2434" t="s">
        <v>2563</v>
      </c>
      <c r="B2434">
        <v>2192414.750936206</v>
      </c>
      <c r="C2434">
        <v>2247247.1403635554</v>
      </c>
      <c r="D2434">
        <v>2337723.2786017084</v>
      </c>
      <c r="E2434">
        <v>48808.111398291308</v>
      </c>
      <c r="F2434">
        <v>1803005.4393982913</v>
      </c>
      <c r="G2434">
        <v>660.84699999999998</v>
      </c>
      <c r="H2434">
        <v>-863.02199999999993</v>
      </c>
      <c r="I2434">
        <v>144000</v>
      </c>
      <c r="J2434">
        <v>0</v>
      </c>
      <c r="K2434">
        <v>245648.00000000003</v>
      </c>
      <c r="L2434">
        <v>8900</v>
      </c>
      <c r="M2434">
        <v>217800</v>
      </c>
      <c r="N2434">
        <v>302578.00000000006</v>
      </c>
      <c r="O2434">
        <v>80619</v>
      </c>
      <c r="P2434">
        <v>458730.00000000006</v>
      </c>
      <c r="Q2434">
        <v>169463.00000000003</v>
      </c>
      <c r="R2434">
        <v>35965</v>
      </c>
      <c r="S2434">
        <v>713530</v>
      </c>
      <c r="T2434">
        <v>806172.99999999988</v>
      </c>
      <c r="U2434">
        <v>713530</v>
      </c>
      <c r="V2434">
        <v>199.06</v>
      </c>
      <c r="W2434">
        <v>86.1</v>
      </c>
      <c r="X2434">
        <v>185.1939236111111</v>
      </c>
      <c r="Y2434">
        <v>0</v>
      </c>
      <c r="Z2434">
        <v>505811.28800000006</v>
      </c>
      <c r="AA2434">
        <v>183482.66399999999</v>
      </c>
      <c r="AB2434">
        <v>35945.818000000007</v>
      </c>
      <c r="AC2434">
        <v>104088.75100000002</v>
      </c>
      <c r="AD2434">
        <v>24216.045000000002</v>
      </c>
      <c r="AE2434">
        <v>14113.224999999997</v>
      </c>
      <c r="AF2434">
        <v>430810.28200000006</v>
      </c>
      <c r="AG2434">
        <v>91592.928</v>
      </c>
      <c r="AH2434">
        <v>8849.505000000001</v>
      </c>
      <c r="AI2434">
        <v>117948.2</v>
      </c>
      <c r="AJ2434">
        <v>209.80699999999999</v>
      </c>
      <c r="AK2434">
        <v>24129.393000000004</v>
      </c>
      <c r="AL2434">
        <v>8501.8919999999998</v>
      </c>
      <c r="AM2434">
        <v>50041.83600000001</v>
      </c>
      <c r="AN2434">
        <v>10364.460000000003</v>
      </c>
      <c r="AO2434">
        <v>134204.11019999997</v>
      </c>
      <c r="AP2434">
        <v>69710.631363555542</v>
      </c>
      <c r="AQ2434">
        <v>119190.24700000002</v>
      </c>
      <c r="AR2434">
        <v>3938.1040000000003</v>
      </c>
      <c r="AS2434">
        <v>70812.362999999939</v>
      </c>
      <c r="AT2434">
        <v>736408.05900000001</v>
      </c>
      <c r="AU2434">
        <v>120880.90699999996</v>
      </c>
      <c r="AV2434">
        <v>747.51700000000005</v>
      </c>
      <c r="AW2434">
        <v>21023.491799999996</v>
      </c>
      <c r="AX2434">
        <v>17454.871999999999</v>
      </c>
      <c r="AY2434">
        <v>120238.01999999996</v>
      </c>
      <c r="AZ2434">
        <v>207546.016</v>
      </c>
      <c r="BA2434">
        <v>298099.17199999985</v>
      </c>
      <c r="BB2434">
        <v>4873.7660000000005</v>
      </c>
      <c r="BC2434">
        <v>71585.883000000016</v>
      </c>
      <c r="BD2434">
        <v>16545.242999999999</v>
      </c>
      <c r="BE2434">
        <v>37322.242000000006</v>
      </c>
      <c r="BF2434">
        <v>76424.089000000007</v>
      </c>
      <c r="BG2434">
        <v>270788.30200000003</v>
      </c>
      <c r="BH2434">
        <v>17532.481000000003</v>
      </c>
      <c r="BI2434">
        <v>359676.94199999998</v>
      </c>
      <c r="BJ2434">
        <v>65647.555999999997</v>
      </c>
      <c r="BK2434">
        <v>100738.10360170892</v>
      </c>
      <c r="BL2434">
        <v>5709.7089999999998</v>
      </c>
      <c r="BM2434">
        <v>27766.498</v>
      </c>
    </row>
    <row r="2435" spans="1:65" x14ac:dyDescent="0.25">
      <c r="A2435" t="s">
        <v>2564</v>
      </c>
      <c r="B2435">
        <v>2222590.5802371074</v>
      </c>
      <c r="C2435">
        <v>2729086.5503227557</v>
      </c>
      <c r="D2435">
        <v>2372572.976176776</v>
      </c>
      <c r="E2435">
        <v>0</v>
      </c>
      <c r="F2435">
        <v>1779529.6510122239</v>
      </c>
      <c r="G2435">
        <v>19246.396999999997</v>
      </c>
      <c r="H2435">
        <v>-184.34100000000001</v>
      </c>
      <c r="I2435">
        <v>55500</v>
      </c>
      <c r="J2435">
        <v>0</v>
      </c>
      <c r="K2435">
        <v>324595</v>
      </c>
      <c r="L2435">
        <v>8500</v>
      </c>
      <c r="M2435">
        <v>311871</v>
      </c>
      <c r="N2435">
        <v>183600</v>
      </c>
      <c r="O2435">
        <v>101328</v>
      </c>
      <c r="P2435">
        <v>393450</v>
      </c>
      <c r="Q2435">
        <v>230277</v>
      </c>
      <c r="R2435">
        <v>27750.999999999996</v>
      </c>
      <c r="S2435">
        <v>613300.99999999988</v>
      </c>
      <c r="T2435">
        <v>613300.99999999988</v>
      </c>
      <c r="U2435">
        <v>968070.99999999988</v>
      </c>
      <c r="V2435">
        <v>301.12</v>
      </c>
      <c r="W2435">
        <v>87.509999999999991</v>
      </c>
      <c r="X2435">
        <v>218.02180180180179</v>
      </c>
      <c r="Y2435">
        <v>0</v>
      </c>
      <c r="Z2435">
        <v>505694.88500000001</v>
      </c>
      <c r="AA2435">
        <v>184844.61100000003</v>
      </c>
      <c r="AB2435">
        <v>35529.986999999994</v>
      </c>
      <c r="AC2435">
        <v>103963.72500000001</v>
      </c>
      <c r="AD2435">
        <v>165793.24900000001</v>
      </c>
      <c r="AE2435">
        <v>14926.316999999997</v>
      </c>
      <c r="AF2435">
        <v>490833.87299999985</v>
      </c>
      <c r="AG2435">
        <v>92592.646000000008</v>
      </c>
      <c r="AH2435">
        <v>10234.849000000002</v>
      </c>
      <c r="AI2435">
        <v>118830.29299999999</v>
      </c>
      <c r="AJ2435">
        <v>213.16299999999998</v>
      </c>
      <c r="AK2435">
        <v>24489.467000000004</v>
      </c>
      <c r="AL2435">
        <v>11582.859999999997</v>
      </c>
      <c r="AM2435">
        <v>49445.674999999981</v>
      </c>
      <c r="AN2435">
        <v>35527.822800000002</v>
      </c>
      <c r="AO2435">
        <v>136359.77060000002</v>
      </c>
      <c r="AP2435">
        <v>102002.83632275555</v>
      </c>
      <c r="AQ2435">
        <v>121407.03</v>
      </c>
      <c r="AR2435">
        <v>3909.011</v>
      </c>
      <c r="AS2435">
        <v>71841.445999999924</v>
      </c>
      <c r="AT2435">
        <v>842052.51799999992</v>
      </c>
      <c r="AU2435">
        <v>124226.31299999994</v>
      </c>
      <c r="AV2435">
        <v>738.72820000000002</v>
      </c>
      <c r="AW2435">
        <v>21369.152400000003</v>
      </c>
      <c r="AX2435">
        <v>18289.058000000001</v>
      </c>
      <c r="AY2435">
        <v>121971.49599999998</v>
      </c>
      <c r="AZ2435">
        <v>262690.38100000011</v>
      </c>
      <c r="BA2435">
        <v>302126.03799999948</v>
      </c>
      <c r="BB2435">
        <v>16291.059000000001</v>
      </c>
      <c r="BC2435">
        <v>73013.840000000026</v>
      </c>
      <c r="BD2435">
        <v>18952.841</v>
      </c>
      <c r="BE2435">
        <v>37761.841</v>
      </c>
      <c r="BF2435">
        <v>108647.58699999998</v>
      </c>
      <c r="BG2435">
        <v>275223.85599999997</v>
      </c>
      <c r="BH2435">
        <v>17869.046000000002</v>
      </c>
      <c r="BI2435">
        <v>365503.38000000024</v>
      </c>
      <c r="BJ2435">
        <v>75231.701000000001</v>
      </c>
      <c r="BK2435">
        <v>104573.37817677589</v>
      </c>
      <c r="BL2435">
        <v>7001.0949999999993</v>
      </c>
      <c r="BM2435">
        <v>28102.700999999997</v>
      </c>
    </row>
    <row r="2436" spans="1:65" x14ac:dyDescent="0.25">
      <c r="A2436" t="s">
        <v>2565</v>
      </c>
      <c r="B2436">
        <v>2243000.1049362062</v>
      </c>
      <c r="C2436">
        <v>2828716.2781755556</v>
      </c>
      <c r="D2436">
        <v>2396540.5791635881</v>
      </c>
      <c r="E2436">
        <v>0</v>
      </c>
      <c r="F2436">
        <v>1795194.651143813</v>
      </c>
      <c r="G2436">
        <v>15765.280999999999</v>
      </c>
      <c r="H2436">
        <v>-416.77699999999999</v>
      </c>
      <c r="I2436">
        <v>49000</v>
      </c>
      <c r="J2436">
        <v>0</v>
      </c>
      <c r="K2436">
        <v>354513</v>
      </c>
      <c r="L2436">
        <v>8700</v>
      </c>
      <c r="M2436">
        <v>383951</v>
      </c>
      <c r="N2436">
        <v>149300</v>
      </c>
      <c r="O2436">
        <v>103544</v>
      </c>
      <c r="P2436">
        <v>382740.00000000006</v>
      </c>
      <c r="Q2436">
        <v>169313.00000000003</v>
      </c>
      <c r="R2436">
        <v>39491.000000000007</v>
      </c>
      <c r="S2436">
        <v>580231</v>
      </c>
      <c r="T2436">
        <v>580231</v>
      </c>
      <c r="U2436">
        <v>1011320.9999999999</v>
      </c>
      <c r="V2436">
        <v>281.64999999999998</v>
      </c>
      <c r="W2436">
        <v>85.65</v>
      </c>
      <c r="X2436">
        <v>209.42816326530613</v>
      </c>
      <c r="Y2436">
        <v>0</v>
      </c>
      <c r="Z2436">
        <v>505475.64100000006</v>
      </c>
      <c r="AA2436">
        <v>185711.79800000001</v>
      </c>
      <c r="AB2436">
        <v>34889.034</v>
      </c>
      <c r="AC2436">
        <v>104582.427</v>
      </c>
      <c r="AD2436">
        <v>195239.56</v>
      </c>
      <c r="AE2436">
        <v>15125.870999999997</v>
      </c>
      <c r="AF2436">
        <v>494177.92199999996</v>
      </c>
      <c r="AG2436">
        <v>92865.629999999961</v>
      </c>
      <c r="AH2436">
        <v>10078.448000000002</v>
      </c>
      <c r="AI2436">
        <v>119044.01999999999</v>
      </c>
      <c r="AJ2436">
        <v>223.02399999999997</v>
      </c>
      <c r="AK2436">
        <v>24825.932000000004</v>
      </c>
      <c r="AL2436">
        <v>11980.776000000003</v>
      </c>
      <c r="AM2436">
        <v>50941.606999999975</v>
      </c>
      <c r="AN2436">
        <v>47366.972800000003</v>
      </c>
      <c r="AO2436">
        <v>137608.13179999986</v>
      </c>
      <c r="AP2436">
        <v>121746.85317555555</v>
      </c>
      <c r="AQ2436">
        <v>122416.69700000004</v>
      </c>
      <c r="AR2436">
        <v>4046.503000000002</v>
      </c>
      <c r="AS2436">
        <v>71799.208999999988</v>
      </c>
      <c r="AT2436">
        <v>864072.0410000002</v>
      </c>
      <c r="AU2436">
        <v>125379.43699999993</v>
      </c>
      <c r="AV2436">
        <v>743.37519999999995</v>
      </c>
      <c r="AW2436">
        <v>21229.5242</v>
      </c>
      <c r="AX2436">
        <v>18921.780999999999</v>
      </c>
      <c r="AY2436">
        <v>123199.25500000003</v>
      </c>
      <c r="AZ2436">
        <v>260229.58000000005</v>
      </c>
      <c r="BA2436">
        <v>305047.47999999963</v>
      </c>
      <c r="BB2436">
        <v>17623.660000000003</v>
      </c>
      <c r="BC2436">
        <v>73580.716000000015</v>
      </c>
      <c r="BD2436">
        <v>19314.995000000003</v>
      </c>
      <c r="BE2436">
        <v>37955.995999999999</v>
      </c>
      <c r="BF2436">
        <v>120721.46600000001</v>
      </c>
      <c r="BG2436">
        <v>279607.66499999998</v>
      </c>
      <c r="BH2436">
        <v>17963.382000000009</v>
      </c>
      <c r="BI2436">
        <v>368717.77799999999</v>
      </c>
      <c r="BJ2436">
        <v>76504.307000000001</v>
      </c>
      <c r="BK2436">
        <v>108475.47416358707</v>
      </c>
      <c r="BL2436">
        <v>7396.9570000000003</v>
      </c>
      <c r="BM2436">
        <v>28425.931000000004</v>
      </c>
    </row>
    <row r="2437" spans="1:65" x14ac:dyDescent="0.25">
      <c r="A2437" t="s">
        <v>2566</v>
      </c>
      <c r="B2437">
        <v>2256699.8739169794</v>
      </c>
      <c r="C2437">
        <v>2876140.2470000004</v>
      </c>
      <c r="D2437">
        <v>2414370.9839915088</v>
      </c>
      <c r="E2437">
        <v>0</v>
      </c>
      <c r="F2437">
        <v>1811144.6513158912</v>
      </c>
      <c r="G2437">
        <v>9184.8409999999985</v>
      </c>
      <c r="H2437">
        <v>-0.38900000000000001</v>
      </c>
      <c r="I2437">
        <v>79500</v>
      </c>
      <c r="J2437">
        <v>0</v>
      </c>
      <c r="K2437">
        <v>395231</v>
      </c>
      <c r="L2437">
        <v>8300.0000000000018</v>
      </c>
      <c r="M2437">
        <v>395885.99999999994</v>
      </c>
      <c r="N2437">
        <v>132800.00000000003</v>
      </c>
      <c r="O2437">
        <v>126418</v>
      </c>
      <c r="P2437">
        <v>369101</v>
      </c>
      <c r="Q2437">
        <v>135291</v>
      </c>
      <c r="R2437">
        <v>82680.999999999985</v>
      </c>
      <c r="S2437">
        <v>592882.00000000012</v>
      </c>
      <c r="T2437">
        <v>592882.00000000012</v>
      </c>
      <c r="U2437">
        <v>1052825.9999999998</v>
      </c>
      <c r="V2437">
        <v>237.42000000000002</v>
      </c>
      <c r="W2437">
        <v>90</v>
      </c>
      <c r="X2437">
        <v>223.68245283018868</v>
      </c>
      <c r="Y2437">
        <v>0</v>
      </c>
      <c r="Z2437">
        <v>505579.95499999996</v>
      </c>
      <c r="AA2437">
        <v>186386.15499999988</v>
      </c>
      <c r="AB2437">
        <v>34861.918999999987</v>
      </c>
      <c r="AC2437">
        <v>104396.02799999998</v>
      </c>
      <c r="AD2437">
        <v>187467.08699999997</v>
      </c>
      <c r="AE2437">
        <v>14372.338999999998</v>
      </c>
      <c r="AF2437">
        <v>494195.19900000037</v>
      </c>
      <c r="AG2437">
        <v>94113.899999999965</v>
      </c>
      <c r="AH2437">
        <v>9125.3739999999998</v>
      </c>
      <c r="AI2437">
        <v>119881.30800000005</v>
      </c>
      <c r="AJ2437">
        <v>214.34399999999999</v>
      </c>
      <c r="AK2437">
        <v>25083.718000000001</v>
      </c>
      <c r="AL2437">
        <v>10352.001999999999</v>
      </c>
      <c r="AM2437">
        <v>51101.376000000018</v>
      </c>
      <c r="AN2437">
        <v>49764.454399999973</v>
      </c>
      <c r="AO2437">
        <v>138814.64759999997</v>
      </c>
      <c r="AP2437">
        <v>122806.55400000002</v>
      </c>
      <c r="AQ2437">
        <v>122666.95700000007</v>
      </c>
      <c r="AR2437">
        <v>4201.1180000000004</v>
      </c>
      <c r="AS2437">
        <v>71332.864999999991</v>
      </c>
      <c r="AT2437">
        <v>923122.38500000024</v>
      </c>
      <c r="AU2437">
        <v>126645.62300000002</v>
      </c>
      <c r="AV2437">
        <v>779.86060000000009</v>
      </c>
      <c r="AW2437">
        <v>21457.273400000005</v>
      </c>
      <c r="AX2437">
        <v>19124.072</v>
      </c>
      <c r="AY2437">
        <v>124531.966</v>
      </c>
      <c r="AZ2437">
        <v>265509.81500000018</v>
      </c>
      <c r="BA2437">
        <v>307282.64399999962</v>
      </c>
      <c r="BB2437">
        <v>17753.826000000001</v>
      </c>
      <c r="BC2437">
        <v>74026.435999999987</v>
      </c>
      <c r="BD2437">
        <v>19555.709000000003</v>
      </c>
      <c r="BE2437">
        <v>38279.707999999999</v>
      </c>
      <c r="BF2437">
        <v>112171.97900000001</v>
      </c>
      <c r="BG2437">
        <v>281944.87900000002</v>
      </c>
      <c r="BH2437">
        <v>17932.315999999999</v>
      </c>
      <c r="BI2437">
        <v>371589.13700000005</v>
      </c>
      <c r="BJ2437">
        <v>73852.430000000008</v>
      </c>
      <c r="BK2437">
        <v>112454.19599150916</v>
      </c>
      <c r="BL2437">
        <v>7769.848</v>
      </c>
      <c r="BM2437">
        <v>28009.827999999998</v>
      </c>
    </row>
    <row r="2438" spans="1:65" x14ac:dyDescent="0.25">
      <c r="A2438" t="s">
        <v>2567</v>
      </c>
      <c r="B2438">
        <v>2257939.5507133687</v>
      </c>
      <c r="C2438">
        <v>2856643.5279999995</v>
      </c>
      <c r="D2438">
        <v>2414397.2401635866</v>
      </c>
      <c r="E2438">
        <v>0</v>
      </c>
      <c r="F2438">
        <v>1798055.651143813</v>
      </c>
      <c r="G2438">
        <v>27985.903000000002</v>
      </c>
      <c r="H2438">
        <v>-27.056999999999999</v>
      </c>
      <c r="I2438">
        <v>54000</v>
      </c>
      <c r="J2438">
        <v>0</v>
      </c>
      <c r="K2438">
        <v>372318</v>
      </c>
      <c r="L2438">
        <v>9800</v>
      </c>
      <c r="M2438">
        <v>394700.99999999994</v>
      </c>
      <c r="N2438">
        <v>125199.99999999999</v>
      </c>
      <c r="O2438">
        <v>120890</v>
      </c>
      <c r="P2438">
        <v>361470</v>
      </c>
      <c r="Q2438">
        <v>132270.00000000003</v>
      </c>
      <c r="R2438">
        <v>82925.000000000015</v>
      </c>
      <c r="S2438">
        <v>579395</v>
      </c>
      <c r="T2438">
        <v>579395</v>
      </c>
      <c r="U2438">
        <v>1020178.9999999998</v>
      </c>
      <c r="V2438">
        <v>327.49</v>
      </c>
      <c r="W2438">
        <v>103.88</v>
      </c>
      <c r="X2438">
        <v>209.995</v>
      </c>
      <c r="Y2438">
        <v>0</v>
      </c>
      <c r="Z2438">
        <v>505967.79200000013</v>
      </c>
      <c r="AA2438">
        <v>186237.05499999979</v>
      </c>
      <c r="AB2438">
        <v>35005.420999999988</v>
      </c>
      <c r="AC2438">
        <v>104032.65700000001</v>
      </c>
      <c r="AD2438">
        <v>180518.04000000004</v>
      </c>
      <c r="AE2438">
        <v>14343.976999999999</v>
      </c>
      <c r="AF2438">
        <v>497497.27499999985</v>
      </c>
      <c r="AG2438">
        <v>95407.544000000038</v>
      </c>
      <c r="AH2438">
        <v>11652.95</v>
      </c>
      <c r="AI2438">
        <v>117727.20600000002</v>
      </c>
      <c r="AJ2438">
        <v>245.47499999999999</v>
      </c>
      <c r="AK2438">
        <v>25136.400000000001</v>
      </c>
      <c r="AL2438">
        <v>13010.350999999995</v>
      </c>
      <c r="AM2438">
        <v>50711.779000000024</v>
      </c>
      <c r="AN2438">
        <v>52658.826400000042</v>
      </c>
      <c r="AO2438">
        <v>138616.76659999986</v>
      </c>
      <c r="AP2438">
        <v>119555.133</v>
      </c>
      <c r="AQ2438">
        <v>122561.07</v>
      </c>
      <c r="AR2438">
        <v>4751.6669999999976</v>
      </c>
      <c r="AS2438">
        <v>70555.501999999979</v>
      </c>
      <c r="AT2438">
        <v>910233.68900000001</v>
      </c>
      <c r="AU2438">
        <v>128010.61200000004</v>
      </c>
      <c r="AV2438">
        <v>995.5476000000001</v>
      </c>
      <c r="AW2438">
        <v>21545.9274</v>
      </c>
      <c r="AX2438">
        <v>18818.435000000001</v>
      </c>
      <c r="AY2438">
        <v>125210.058</v>
      </c>
      <c r="AZ2438">
        <v>261521.74199999982</v>
      </c>
      <c r="BA2438">
        <v>306637.72199999995</v>
      </c>
      <c r="BB2438">
        <v>17496.451999999997</v>
      </c>
      <c r="BC2438">
        <v>74053.683999999994</v>
      </c>
      <c r="BD2438">
        <v>19637.465999999997</v>
      </c>
      <c r="BE2438">
        <v>37961.466</v>
      </c>
      <c r="BF2438">
        <v>112759.973</v>
      </c>
      <c r="BG2438">
        <v>282789.54799999995</v>
      </c>
      <c r="BH2438">
        <v>18372.700999999997</v>
      </c>
      <c r="BI2438">
        <v>372681.84500000026</v>
      </c>
      <c r="BJ2438">
        <v>68139.164000000004</v>
      </c>
      <c r="BK2438">
        <v>112330.37116358671</v>
      </c>
      <c r="BL2438">
        <v>7805.4279999999999</v>
      </c>
      <c r="BM2438">
        <v>27846.05</v>
      </c>
    </row>
    <row r="2439" spans="1:65" x14ac:dyDescent="0.25">
      <c r="A2439" t="s">
        <v>2568</v>
      </c>
      <c r="B2439">
        <v>2240136.330208852</v>
      </c>
      <c r="C2439">
        <v>2766793.392</v>
      </c>
      <c r="D2439">
        <v>2390826.3415691094</v>
      </c>
      <c r="E2439">
        <v>0</v>
      </c>
      <c r="F2439">
        <v>1785166.6513158912</v>
      </c>
      <c r="G2439">
        <v>299.58699999999999</v>
      </c>
      <c r="H2439">
        <v>-745.32800000000009</v>
      </c>
      <c r="I2439">
        <v>70000</v>
      </c>
      <c r="J2439">
        <v>0</v>
      </c>
      <c r="K2439">
        <v>382063</v>
      </c>
      <c r="L2439">
        <v>9400</v>
      </c>
      <c r="M2439">
        <v>404917.00000000006</v>
      </c>
      <c r="N2439">
        <v>112400</v>
      </c>
      <c r="O2439">
        <v>120906</v>
      </c>
      <c r="P2439">
        <v>346078</v>
      </c>
      <c r="Q2439">
        <v>87222.000000000015</v>
      </c>
      <c r="R2439">
        <v>153296.99999999997</v>
      </c>
      <c r="S2439">
        <v>621175</v>
      </c>
      <c r="T2439">
        <v>621175</v>
      </c>
      <c r="U2439">
        <v>995108.00000000012</v>
      </c>
      <c r="V2439">
        <v>200.72</v>
      </c>
      <c r="W2439">
        <v>88.68</v>
      </c>
      <c r="X2439">
        <v>202.89321428571429</v>
      </c>
      <c r="Y2439">
        <v>0</v>
      </c>
      <c r="Z2439">
        <v>505673.42899999989</v>
      </c>
      <c r="AA2439">
        <v>184840.09800000009</v>
      </c>
      <c r="AB2439">
        <v>34950.106</v>
      </c>
      <c r="AC2439">
        <v>102290.21199999998</v>
      </c>
      <c r="AD2439">
        <v>210981.14499999996</v>
      </c>
      <c r="AE2439">
        <v>14206.299000000001</v>
      </c>
      <c r="AF2439">
        <v>486485.09099999996</v>
      </c>
      <c r="AG2439">
        <v>95492.868999999977</v>
      </c>
      <c r="AH2439">
        <v>10895.168999999998</v>
      </c>
      <c r="AI2439">
        <v>115330.37199999997</v>
      </c>
      <c r="AJ2439">
        <v>296.76900000000001</v>
      </c>
      <c r="AK2439">
        <v>25104.065999999999</v>
      </c>
      <c r="AL2439">
        <v>8112.4170000000022</v>
      </c>
      <c r="AM2439">
        <v>50118.633000000002</v>
      </c>
      <c r="AN2439">
        <v>43207.489200000004</v>
      </c>
      <c r="AO2439">
        <v>137474.32180000003</v>
      </c>
      <c r="AP2439">
        <v>74023.305000000008</v>
      </c>
      <c r="AQ2439">
        <v>121103.76400000004</v>
      </c>
      <c r="AR2439">
        <v>5359.1849999999995</v>
      </c>
      <c r="AS2439">
        <v>68969.352000000014</v>
      </c>
      <c r="AT2439">
        <v>870474.66</v>
      </c>
      <c r="AU2439">
        <v>128806.77600000001</v>
      </c>
      <c r="AV2439">
        <v>914.96680000000015</v>
      </c>
      <c r="AW2439">
        <v>21247.381200000003</v>
      </c>
      <c r="AX2439">
        <v>18602.793000000001</v>
      </c>
      <c r="AY2439">
        <v>125554.338</v>
      </c>
      <c r="AZ2439">
        <v>260177.27999999982</v>
      </c>
      <c r="BA2439">
        <v>303444.60699999973</v>
      </c>
      <c r="BB2439">
        <v>17492.760999999995</v>
      </c>
      <c r="BC2439">
        <v>73062.521999999997</v>
      </c>
      <c r="BD2439">
        <v>19412.966</v>
      </c>
      <c r="BE2439">
        <v>37411.968000000008</v>
      </c>
      <c r="BF2439">
        <v>101806.87699999998</v>
      </c>
      <c r="BG2439">
        <v>281600.05599999998</v>
      </c>
      <c r="BH2439">
        <v>18161.138999999996</v>
      </c>
      <c r="BI2439">
        <v>372262.90000000026</v>
      </c>
      <c r="BJ2439">
        <v>71926.665000000008</v>
      </c>
      <c r="BK2439">
        <v>105288.53256910885</v>
      </c>
      <c r="BL2439">
        <v>7839.1789999999992</v>
      </c>
      <c r="BM2439">
        <v>27217.274000000001</v>
      </c>
    </row>
    <row r="2440" spans="1:65" x14ac:dyDescent="0.25">
      <c r="A2440" t="s">
        <v>2569</v>
      </c>
      <c r="B2440">
        <v>2233783.9168208539</v>
      </c>
      <c r="C2440">
        <v>2765542.4440000001</v>
      </c>
      <c r="D2440">
        <v>2387259.2981635872</v>
      </c>
      <c r="E2440">
        <v>0</v>
      </c>
      <c r="F2440">
        <v>1774878.651143813</v>
      </c>
      <c r="G2440">
        <v>231.87700000000001</v>
      </c>
      <c r="H2440">
        <v>-4089.9340000000002</v>
      </c>
      <c r="I2440">
        <v>74000</v>
      </c>
      <c r="J2440">
        <v>0</v>
      </c>
      <c r="K2440">
        <v>410994</v>
      </c>
      <c r="L2440">
        <v>7900</v>
      </c>
      <c r="M2440">
        <v>447126</v>
      </c>
      <c r="N2440">
        <v>134300</v>
      </c>
      <c r="O2440">
        <v>126435</v>
      </c>
      <c r="P2440">
        <v>342721.00000000006</v>
      </c>
      <c r="Q2440">
        <v>65690</v>
      </c>
      <c r="R2440">
        <v>189198</v>
      </c>
      <c r="S2440">
        <v>674119</v>
      </c>
      <c r="T2440">
        <v>674119</v>
      </c>
      <c r="U2440">
        <v>1050245.0000000002</v>
      </c>
      <c r="V2440">
        <v>200.4</v>
      </c>
      <c r="W2440">
        <v>76.42</v>
      </c>
      <c r="X2440">
        <v>203.10844594594593</v>
      </c>
      <c r="Y2440">
        <v>0</v>
      </c>
      <c r="Z2440">
        <v>505892.7969999999</v>
      </c>
      <c r="AA2440">
        <v>185278.84999999998</v>
      </c>
      <c r="AB2440">
        <v>35381.764999999999</v>
      </c>
      <c r="AC2440">
        <v>101233.923</v>
      </c>
      <c r="AD2440">
        <v>217278.45199999999</v>
      </c>
      <c r="AE2440">
        <v>14364.149000000001</v>
      </c>
      <c r="AF2440">
        <v>489357.41899999999</v>
      </c>
      <c r="AG2440">
        <v>95588.711000000025</v>
      </c>
      <c r="AH2440">
        <v>11648.129000000003</v>
      </c>
      <c r="AI2440">
        <v>113514.287</v>
      </c>
      <c r="AJ2440">
        <v>295.81700000000001</v>
      </c>
      <c r="AK2440">
        <v>25003.707999999999</v>
      </c>
      <c r="AL2440">
        <v>8156.5820000000003</v>
      </c>
      <c r="AM2440">
        <v>51057.767999999996</v>
      </c>
      <c r="AN2440">
        <v>35916.147799999962</v>
      </c>
      <c r="AO2440">
        <v>137133.15400000001</v>
      </c>
      <c r="AP2440">
        <v>70466.243000000017</v>
      </c>
      <c r="AQ2440">
        <v>119835.45599999999</v>
      </c>
      <c r="AR2440">
        <v>5621.2719999999972</v>
      </c>
      <c r="AS2440">
        <v>68407.822</v>
      </c>
      <c r="AT2440">
        <v>870315.96799999976</v>
      </c>
      <c r="AU2440">
        <v>128930.90000000004</v>
      </c>
      <c r="AV2440">
        <v>977.76119999999992</v>
      </c>
      <c r="AW2440">
        <v>21036.137000000002</v>
      </c>
      <c r="AX2440">
        <v>16289.245999999999</v>
      </c>
      <c r="AY2440">
        <v>126487.54900000001</v>
      </c>
      <c r="AZ2440">
        <v>257628.02999999994</v>
      </c>
      <c r="BA2440">
        <v>302310.86899999972</v>
      </c>
      <c r="BB2440">
        <v>17597.559000000005</v>
      </c>
      <c r="BC2440">
        <v>73013.070999999967</v>
      </c>
      <c r="BD2440">
        <v>19024.800999999999</v>
      </c>
      <c r="BE2440">
        <v>36626.799999999996</v>
      </c>
      <c r="BF2440">
        <v>103267.92099999996</v>
      </c>
      <c r="BG2440">
        <v>280582.51399999997</v>
      </c>
      <c r="BH2440">
        <v>18891.893</v>
      </c>
      <c r="BI2440">
        <v>373449.11099999992</v>
      </c>
      <c r="BJ2440">
        <v>74644.600999999995</v>
      </c>
      <c r="BK2440">
        <v>107525.94816358712</v>
      </c>
      <c r="BL2440">
        <v>6890.04</v>
      </c>
      <c r="BM2440">
        <v>25878.571000000004</v>
      </c>
    </row>
    <row r="2441" spans="1:65" x14ac:dyDescent="0.25">
      <c r="A2441" t="s">
        <v>2570</v>
      </c>
      <c r="B2441">
        <v>2239525.6704328554</v>
      </c>
      <c r="C2441">
        <v>2744738.3259999999</v>
      </c>
      <c r="D2441">
        <v>2392150.9474600977</v>
      </c>
      <c r="E2441">
        <v>0</v>
      </c>
      <c r="F2441">
        <v>1779683.6511843021</v>
      </c>
      <c r="G2441">
        <v>3669.3609999999999</v>
      </c>
      <c r="H2441">
        <v>-171.56700000000001</v>
      </c>
      <c r="I2441">
        <v>43250</v>
      </c>
      <c r="J2441">
        <v>0</v>
      </c>
      <c r="K2441">
        <v>397234.99999999994</v>
      </c>
      <c r="L2441">
        <v>7900</v>
      </c>
      <c r="M2441">
        <v>451096</v>
      </c>
      <c r="N2441">
        <v>147400</v>
      </c>
      <c r="O2441">
        <v>109681.00000000001</v>
      </c>
      <c r="P2441">
        <v>359239.00000000006</v>
      </c>
      <c r="Q2441">
        <v>79359</v>
      </c>
      <c r="R2441">
        <v>172368</v>
      </c>
      <c r="S2441">
        <v>686907</v>
      </c>
      <c r="T2441">
        <v>686907</v>
      </c>
      <c r="U2441">
        <v>1037370.9999999999</v>
      </c>
      <c r="V2441">
        <v>221.23</v>
      </c>
      <c r="W2441">
        <v>89.67</v>
      </c>
      <c r="X2441">
        <v>195.25300578034685</v>
      </c>
      <c r="Y2441">
        <v>0</v>
      </c>
      <c r="Z2441">
        <v>506307.74900000001</v>
      </c>
      <c r="AA2441">
        <v>186189.00699999993</v>
      </c>
      <c r="AB2441">
        <v>36166.240999999995</v>
      </c>
      <c r="AC2441">
        <v>100544.83900000002</v>
      </c>
      <c r="AD2441">
        <v>221365.72200000004</v>
      </c>
      <c r="AE2441">
        <v>14470.522999999997</v>
      </c>
      <c r="AF2441">
        <v>496619.88500000001</v>
      </c>
      <c r="AG2441">
        <v>94465.608999999953</v>
      </c>
      <c r="AH2441">
        <v>11124.303000000002</v>
      </c>
      <c r="AI2441">
        <v>113921.24800000001</v>
      </c>
      <c r="AJ2441">
        <v>361.59600000000006</v>
      </c>
      <c r="AK2441">
        <v>24721.646999999997</v>
      </c>
      <c r="AL2441">
        <v>8166.5080000000016</v>
      </c>
      <c r="AM2441">
        <v>51266.207999999991</v>
      </c>
      <c r="AN2441">
        <v>32830.721799999985</v>
      </c>
      <c r="AO2441">
        <v>137816.98979999998</v>
      </c>
      <c r="AP2441">
        <v>68705.831000000006</v>
      </c>
      <c r="AQ2441">
        <v>117434.56000000004</v>
      </c>
      <c r="AR2441">
        <v>6176.2649999999958</v>
      </c>
      <c r="AS2441">
        <v>69110.608999999982</v>
      </c>
      <c r="AT2441">
        <v>864621.27500000002</v>
      </c>
      <c r="AU2441">
        <v>129275.34299999999</v>
      </c>
      <c r="AV2441">
        <v>1119.1152</v>
      </c>
      <c r="AW2441">
        <v>21224.673200000005</v>
      </c>
      <c r="AX2441">
        <v>17341.067999999999</v>
      </c>
      <c r="AY2441">
        <v>126372.89500000002</v>
      </c>
      <c r="AZ2441">
        <v>234233.37099999981</v>
      </c>
      <c r="BA2441">
        <v>303525.42700000008</v>
      </c>
      <c r="BB2441">
        <v>17905.498000000003</v>
      </c>
      <c r="BC2441">
        <v>74133.349999999991</v>
      </c>
      <c r="BD2441">
        <v>18984.967999999997</v>
      </c>
      <c r="BE2441">
        <v>36673.968000000008</v>
      </c>
      <c r="BF2441">
        <v>105047.93200000003</v>
      </c>
      <c r="BG2441">
        <v>281868.33500000008</v>
      </c>
      <c r="BH2441">
        <v>19471.199000000001</v>
      </c>
      <c r="BI2441">
        <v>375718.85799999989</v>
      </c>
      <c r="BJ2441">
        <v>70525.153000000006</v>
      </c>
      <c r="BK2441">
        <v>106460.16346009829</v>
      </c>
      <c r="BL2441">
        <v>7663.9250000000002</v>
      </c>
      <c r="BM2441">
        <v>26956.695</v>
      </c>
    </row>
    <row r="2442" spans="1:65" x14ac:dyDescent="0.25">
      <c r="A2442" t="s">
        <v>2571</v>
      </c>
      <c r="B2442">
        <v>2235069.3623457616</v>
      </c>
      <c r="C2442">
        <v>2680939.8080000002</v>
      </c>
      <c r="D2442">
        <v>2384808.989878187</v>
      </c>
      <c r="E2442">
        <v>0</v>
      </c>
      <c r="F2442">
        <v>1758428.651143813</v>
      </c>
      <c r="G2442">
        <v>22343.913</v>
      </c>
      <c r="H2442">
        <v>-658.89499999999998</v>
      </c>
      <c r="I2442">
        <v>20000</v>
      </c>
      <c r="J2442">
        <v>0</v>
      </c>
      <c r="K2442">
        <v>401118.00000000006</v>
      </c>
      <c r="L2442">
        <v>9000</v>
      </c>
      <c r="M2442">
        <v>438715</v>
      </c>
      <c r="N2442">
        <v>150800</v>
      </c>
      <c r="O2442">
        <v>89728.000000000015</v>
      </c>
      <c r="P2442">
        <v>371080</v>
      </c>
      <c r="Q2442">
        <v>71177</v>
      </c>
      <c r="R2442">
        <v>175150.00000000003</v>
      </c>
      <c r="S2442">
        <v>706030</v>
      </c>
      <c r="T2442">
        <v>706030</v>
      </c>
      <c r="U2442">
        <v>1000738</v>
      </c>
      <c r="V2442">
        <v>389.67</v>
      </c>
      <c r="W2442">
        <v>89.54</v>
      </c>
      <c r="X2442">
        <v>189.74</v>
      </c>
      <c r="Y2442">
        <v>0</v>
      </c>
      <c r="Z2442">
        <v>507935.32300000003</v>
      </c>
      <c r="AA2442">
        <v>185293.09100000013</v>
      </c>
      <c r="AB2442">
        <v>38039.169000000002</v>
      </c>
      <c r="AC2442">
        <v>99841.383999999991</v>
      </c>
      <c r="AD2442">
        <v>207466.82</v>
      </c>
      <c r="AE2442">
        <v>14300.779999999999</v>
      </c>
      <c r="AF2442">
        <v>503434.95300000039</v>
      </c>
      <c r="AG2442">
        <v>94691.301999999952</v>
      </c>
      <c r="AH2442">
        <v>12171.158000000001</v>
      </c>
      <c r="AI2442">
        <v>114259.95700000001</v>
      </c>
      <c r="AJ2442">
        <v>488.14300000000003</v>
      </c>
      <c r="AK2442">
        <v>24465.233999999997</v>
      </c>
      <c r="AL2442">
        <v>11099.069999999994</v>
      </c>
      <c r="AM2442">
        <v>51264.101000000031</v>
      </c>
      <c r="AN2442">
        <v>32741.588</v>
      </c>
      <c r="AO2442">
        <v>137338.56539999999</v>
      </c>
      <c r="AP2442">
        <v>66562.517999999996</v>
      </c>
      <c r="AQ2442">
        <v>115781.99999999999</v>
      </c>
      <c r="AR2442">
        <v>5478.8710000000001</v>
      </c>
      <c r="AS2442">
        <v>69780.554000000004</v>
      </c>
      <c r="AT2442">
        <v>824348.06399999978</v>
      </c>
      <c r="AU2442">
        <v>129514.01199999999</v>
      </c>
      <c r="AV2442">
        <v>1285.0790000000002</v>
      </c>
      <c r="AW2442">
        <v>20982.6626</v>
      </c>
      <c r="AX2442">
        <v>20748.788999999997</v>
      </c>
      <c r="AY2442">
        <v>125562.43900000001</v>
      </c>
      <c r="AZ2442">
        <v>210664.76500000016</v>
      </c>
      <c r="BA2442">
        <v>303096.1700000001</v>
      </c>
      <c r="BB2442">
        <v>18217.456000000002</v>
      </c>
      <c r="BC2442">
        <v>73541.921000000002</v>
      </c>
      <c r="BD2442">
        <v>19595.243000000002</v>
      </c>
      <c r="BE2442">
        <v>36813.243000000002</v>
      </c>
      <c r="BF2442">
        <v>107550.62400000004</v>
      </c>
      <c r="BG2442">
        <v>280481.14999999985</v>
      </c>
      <c r="BH2442">
        <v>19674.759000000002</v>
      </c>
      <c r="BI2442">
        <v>376316.50100000022</v>
      </c>
      <c r="BJ2442">
        <v>65057.196000000004</v>
      </c>
      <c r="BK2442">
        <v>104005.32087818685</v>
      </c>
      <c r="BL2442">
        <v>8380.2200000000012</v>
      </c>
      <c r="BM2442">
        <v>27478.602000000003</v>
      </c>
    </row>
    <row r="2443" spans="1:65" x14ac:dyDescent="0.25">
      <c r="A2443" t="s">
        <v>2572</v>
      </c>
      <c r="B2443">
        <v>2227080.4983265349</v>
      </c>
      <c r="C2443">
        <v>2467279.7569999998</v>
      </c>
      <c r="D2443">
        <v>2372546.8524945867</v>
      </c>
      <c r="E2443">
        <v>0</v>
      </c>
      <c r="F2443">
        <v>1777047.651143813</v>
      </c>
      <c r="G2443">
        <v>794.40499999999997</v>
      </c>
      <c r="H2443">
        <v>-939.41800000000012</v>
      </c>
      <c r="I2443">
        <v>0</v>
      </c>
      <c r="J2443">
        <v>-13750</v>
      </c>
      <c r="K2443">
        <v>353305</v>
      </c>
      <c r="L2443">
        <v>9100</v>
      </c>
      <c r="M2443">
        <v>373280</v>
      </c>
      <c r="N2443">
        <v>153600</v>
      </c>
      <c r="O2443">
        <v>58963.000000000007</v>
      </c>
      <c r="P2443">
        <v>372738</v>
      </c>
      <c r="Q2443">
        <v>64780.999999999993</v>
      </c>
      <c r="R2443">
        <v>221545</v>
      </c>
      <c r="S2443">
        <v>756983.00000000012</v>
      </c>
      <c r="T2443">
        <v>756983.00000000012</v>
      </c>
      <c r="U2443">
        <v>850329</v>
      </c>
      <c r="V2443">
        <v>215.93</v>
      </c>
      <c r="W2443">
        <v>92.59</v>
      </c>
      <c r="X2443">
        <v>0</v>
      </c>
      <c r="Y2443">
        <v>146.94545454545454</v>
      </c>
      <c r="Z2443">
        <v>508652.09400000027</v>
      </c>
      <c r="AA2443">
        <v>185500.34800000014</v>
      </c>
      <c r="AB2443">
        <v>37839.162999999993</v>
      </c>
      <c r="AC2443">
        <v>97931.712</v>
      </c>
      <c r="AD2443">
        <v>191838.52599999998</v>
      </c>
      <c r="AE2443">
        <v>14535.800999999999</v>
      </c>
      <c r="AF2443">
        <v>491468.88900000008</v>
      </c>
      <c r="AG2443">
        <v>94610.050999999992</v>
      </c>
      <c r="AH2443">
        <v>11796.563000000004</v>
      </c>
      <c r="AI2443">
        <v>114007.89800000003</v>
      </c>
      <c r="AJ2443">
        <v>420.92199999999997</v>
      </c>
      <c r="AK2443">
        <v>24708.489999999998</v>
      </c>
      <c r="AL2443">
        <v>8493.6910000000007</v>
      </c>
      <c r="AM2443">
        <v>50558.953000000009</v>
      </c>
      <c r="AN2443">
        <v>38525.311400000028</v>
      </c>
      <c r="AO2443">
        <v>137581.87680000003</v>
      </c>
      <c r="AP2443">
        <v>62159.011999999995</v>
      </c>
      <c r="AQ2443">
        <v>114304.74299999996</v>
      </c>
      <c r="AR2443">
        <v>6963.5349999999999</v>
      </c>
      <c r="AS2443">
        <v>69687.739999999991</v>
      </c>
      <c r="AT2443">
        <v>700739.50899999996</v>
      </c>
      <c r="AU2443">
        <v>128384.47400000005</v>
      </c>
      <c r="AV2443">
        <v>1378.3676</v>
      </c>
      <c r="AW2443">
        <v>21212.582199999997</v>
      </c>
      <c r="AX2443">
        <v>22049.067999999999</v>
      </c>
      <c r="AY2443">
        <v>125426.39900000003</v>
      </c>
      <c r="AZ2443">
        <v>156781.41799999998</v>
      </c>
      <c r="BA2443">
        <v>301859.47999999981</v>
      </c>
      <c r="BB2443">
        <v>18344.942999999999</v>
      </c>
      <c r="BC2443">
        <v>73479.748000000021</v>
      </c>
      <c r="BD2443">
        <v>17450.599000000002</v>
      </c>
      <c r="BE2443">
        <v>37005.599000000002</v>
      </c>
      <c r="BF2443">
        <v>102141.24000000002</v>
      </c>
      <c r="BG2443">
        <v>280254.25400000002</v>
      </c>
      <c r="BH2443">
        <v>20058.052</v>
      </c>
      <c r="BI2443">
        <v>378769.3930000001</v>
      </c>
      <c r="BJ2443">
        <v>62423.374000000003</v>
      </c>
      <c r="BK2443">
        <v>95054.514494586765</v>
      </c>
      <c r="BL2443">
        <v>7755.48</v>
      </c>
      <c r="BM2443">
        <v>27672.795999999998</v>
      </c>
    </row>
    <row r="2444" spans="1:65" x14ac:dyDescent="0.25">
      <c r="A2444" t="s">
        <v>2573</v>
      </c>
      <c r="B2444">
        <v>2211443.339608212</v>
      </c>
      <c r="C2444">
        <v>2450374.0329999998</v>
      </c>
      <c r="D2444">
        <v>2361794.6404771088</v>
      </c>
      <c r="E2444">
        <v>0</v>
      </c>
      <c r="F2444">
        <v>1768467.4395228911</v>
      </c>
      <c r="G2444">
        <v>0</v>
      </c>
      <c r="H2444">
        <v>-24201.728999999996</v>
      </c>
      <c r="I2444">
        <v>24250</v>
      </c>
      <c r="J2444">
        <v>0</v>
      </c>
      <c r="K2444">
        <v>380783</v>
      </c>
      <c r="L2444">
        <v>9000</v>
      </c>
      <c r="M2444">
        <v>407731</v>
      </c>
      <c r="N2444">
        <v>134100</v>
      </c>
      <c r="O2444">
        <v>54769.999999999993</v>
      </c>
      <c r="P2444">
        <v>389092.99999999994</v>
      </c>
      <c r="Q2444">
        <v>39126</v>
      </c>
      <c r="R2444">
        <v>265853.99999999994</v>
      </c>
      <c r="S2444">
        <v>798046.99999999988</v>
      </c>
      <c r="T2444">
        <v>798046.99999999988</v>
      </c>
      <c r="U2444">
        <v>882409.99999999988</v>
      </c>
      <c r="V2444">
        <v>0</v>
      </c>
      <c r="W2444">
        <v>70.400000000000006</v>
      </c>
      <c r="X2444">
        <v>180.3938144329897</v>
      </c>
      <c r="Y2444">
        <v>0</v>
      </c>
      <c r="Z2444">
        <v>508902.52399999998</v>
      </c>
      <c r="AA2444">
        <v>184563.48799999984</v>
      </c>
      <c r="AB2444">
        <v>38887.369999999995</v>
      </c>
      <c r="AC2444">
        <v>96125.418000000005</v>
      </c>
      <c r="AD2444">
        <v>180305.78000000003</v>
      </c>
      <c r="AE2444">
        <v>14775.082999999999</v>
      </c>
      <c r="AF2444">
        <v>485029.18599999993</v>
      </c>
      <c r="AG2444">
        <v>94149.500000000015</v>
      </c>
      <c r="AH2444">
        <v>13057.512000000001</v>
      </c>
      <c r="AI2444">
        <v>112705.10700000008</v>
      </c>
      <c r="AJ2444">
        <v>442.76000000000005</v>
      </c>
      <c r="AK2444">
        <v>24769.612999999998</v>
      </c>
      <c r="AL2444">
        <v>8814.0649999999987</v>
      </c>
      <c r="AM2444">
        <v>54401.814000000006</v>
      </c>
      <c r="AN2444">
        <v>39325.987799999981</v>
      </c>
      <c r="AO2444">
        <v>139159.41599999994</v>
      </c>
      <c r="AP2444">
        <v>60122.320999999996</v>
      </c>
      <c r="AQ2444">
        <v>112681.40599999997</v>
      </c>
      <c r="AR2444">
        <v>7843.0650000000032</v>
      </c>
      <c r="AS2444">
        <v>68569.992999999973</v>
      </c>
      <c r="AT2444">
        <v>697283.56999999948</v>
      </c>
      <c r="AU2444">
        <v>128337.58500000001</v>
      </c>
      <c r="AV2444">
        <v>1518.6762000000001</v>
      </c>
      <c r="AW2444">
        <v>21761.075999999997</v>
      </c>
      <c r="AX2444">
        <v>20926.853000000003</v>
      </c>
      <c r="AY2444">
        <v>124555.04199999999</v>
      </c>
      <c r="AZ2444">
        <v>157154.22399999987</v>
      </c>
      <c r="BA2444">
        <v>297016.48100000009</v>
      </c>
      <c r="BB2444">
        <v>18685.166000000001</v>
      </c>
      <c r="BC2444">
        <v>72515.295000000013</v>
      </c>
      <c r="BD2444">
        <v>17140.691999999999</v>
      </c>
      <c r="BE2444">
        <v>37086.692999999992</v>
      </c>
      <c r="BF2444">
        <v>103636.76199999999</v>
      </c>
      <c r="BG2444">
        <v>278451.22499999998</v>
      </c>
      <c r="BH2444">
        <v>20726.926999999996</v>
      </c>
      <c r="BI2444">
        <v>379296.93499999982</v>
      </c>
      <c r="BJ2444">
        <v>63022.157999999996</v>
      </c>
      <c r="BK2444">
        <v>94040.663477108727</v>
      </c>
      <c r="BL2444">
        <v>7548.4339999999993</v>
      </c>
      <c r="BM2444">
        <v>26832.807000000001</v>
      </c>
    </row>
    <row r="2445" spans="1:65" x14ac:dyDescent="0.25">
      <c r="A2445" t="s">
        <v>2574</v>
      </c>
      <c r="B2445">
        <v>2199455.7111907927</v>
      </c>
      <c r="C2445">
        <v>2425950.6609999994</v>
      </c>
      <c r="D2445">
        <v>2346481.1287065865</v>
      </c>
      <c r="E2445">
        <v>0</v>
      </c>
      <c r="F2445">
        <v>1753500.4382934128</v>
      </c>
      <c r="G2445">
        <v>0</v>
      </c>
      <c r="H2445">
        <v>-19313.923999999999</v>
      </c>
      <c r="I2445">
        <v>12500</v>
      </c>
      <c r="J2445">
        <v>0</v>
      </c>
      <c r="K2445">
        <v>355429</v>
      </c>
      <c r="L2445">
        <v>9100</v>
      </c>
      <c r="M2445">
        <v>384018</v>
      </c>
      <c r="N2445">
        <v>140400</v>
      </c>
      <c r="O2445">
        <v>48340</v>
      </c>
      <c r="P2445">
        <v>391303</v>
      </c>
      <c r="Q2445">
        <v>59361.000000000007</v>
      </c>
      <c r="R2445">
        <v>230941</v>
      </c>
      <c r="S2445">
        <v>771744</v>
      </c>
      <c r="T2445">
        <v>771744</v>
      </c>
      <c r="U2445">
        <v>847148</v>
      </c>
      <c r="V2445">
        <v>0</v>
      </c>
      <c r="W2445">
        <v>81.69</v>
      </c>
      <c r="X2445">
        <v>175</v>
      </c>
      <c r="Y2445">
        <v>0</v>
      </c>
      <c r="Z2445">
        <v>509892.27000000025</v>
      </c>
      <c r="AA2445">
        <v>182447.905</v>
      </c>
      <c r="AB2445">
        <v>38775.640999999996</v>
      </c>
      <c r="AC2445">
        <v>95170.065000000002</v>
      </c>
      <c r="AD2445">
        <v>178057.59099999999</v>
      </c>
      <c r="AE2445">
        <v>14460.082999999997</v>
      </c>
      <c r="AF2445">
        <v>488948.85399999993</v>
      </c>
      <c r="AG2445">
        <v>92674.986999999994</v>
      </c>
      <c r="AH2445">
        <v>13013.918999999998</v>
      </c>
      <c r="AI2445">
        <v>112649.70499999999</v>
      </c>
      <c r="AJ2445">
        <v>441.6819999999999</v>
      </c>
      <c r="AK2445">
        <v>24915.790000000005</v>
      </c>
      <c r="AL2445">
        <v>9033.4849999999988</v>
      </c>
      <c r="AM2445">
        <v>55269.505999999987</v>
      </c>
      <c r="AN2445">
        <v>40201.672999999966</v>
      </c>
      <c r="AO2445">
        <v>138103.87279999998</v>
      </c>
      <c r="AP2445">
        <v>58330.146999999983</v>
      </c>
      <c r="AQ2445">
        <v>111042.103</v>
      </c>
      <c r="AR2445">
        <v>8324.3049999999985</v>
      </c>
      <c r="AS2445">
        <v>68446.34500000003</v>
      </c>
      <c r="AT2445">
        <v>691617.83999999973</v>
      </c>
      <c r="AU2445">
        <v>125505.429</v>
      </c>
      <c r="AV2445">
        <v>1591.9370000000001</v>
      </c>
      <c r="AW2445">
        <v>21691.975200000001</v>
      </c>
      <c r="AX2445">
        <v>20765.051999999996</v>
      </c>
      <c r="AY2445">
        <v>124840.00600000001</v>
      </c>
      <c r="AZ2445">
        <v>133791.97399999996</v>
      </c>
      <c r="BA2445">
        <v>292431.20399999991</v>
      </c>
      <c r="BB2445">
        <v>19381.595000000001</v>
      </c>
      <c r="BC2445">
        <v>71523.426999999996</v>
      </c>
      <c r="BD2445">
        <v>17133.477999999999</v>
      </c>
      <c r="BE2445">
        <v>36999.476999999999</v>
      </c>
      <c r="BF2445">
        <v>104182.51699999996</v>
      </c>
      <c r="BG2445">
        <v>279331.39800000004</v>
      </c>
      <c r="BH2445">
        <v>21281.394</v>
      </c>
      <c r="BI2445">
        <v>378613.37199999997</v>
      </c>
      <c r="BJ2445">
        <v>63384.686999999998</v>
      </c>
      <c r="BK2445">
        <v>93716.498706586834</v>
      </c>
      <c r="BL2445">
        <v>7800.6200000000008</v>
      </c>
      <c r="BM2445">
        <v>26647.979999999996</v>
      </c>
    </row>
    <row r="2446" spans="1:65" x14ac:dyDescent="0.25">
      <c r="A2446" t="s">
        <v>2575</v>
      </c>
      <c r="B2446">
        <v>2188110.2561907927</v>
      </c>
      <c r="C2446">
        <v>2368053.3140000002</v>
      </c>
      <c r="D2446">
        <v>2325282.7824981092</v>
      </c>
      <c r="E2446">
        <v>0</v>
      </c>
      <c r="F2446">
        <v>1719502.438501891</v>
      </c>
      <c r="G2446">
        <v>324.60499999999996</v>
      </c>
      <c r="H2446">
        <v>-3968.65</v>
      </c>
      <c r="I2446">
        <v>0</v>
      </c>
      <c r="J2446">
        <v>-12500</v>
      </c>
      <c r="K2446">
        <v>379866</v>
      </c>
      <c r="L2446">
        <v>8700</v>
      </c>
      <c r="M2446">
        <v>375826</v>
      </c>
      <c r="N2446">
        <v>136300</v>
      </c>
      <c r="O2446">
        <v>45801</v>
      </c>
      <c r="P2446">
        <v>384713.99999999994</v>
      </c>
      <c r="Q2446">
        <v>34727.000000000007</v>
      </c>
      <c r="R2446">
        <v>265893.99999999994</v>
      </c>
      <c r="S2446">
        <v>795608.00000000012</v>
      </c>
      <c r="T2446">
        <v>795608.00000000012</v>
      </c>
      <c r="U2446">
        <v>836220</v>
      </c>
      <c r="V2446">
        <v>202.81000000000003</v>
      </c>
      <c r="W2446">
        <v>99.54</v>
      </c>
      <c r="X2446">
        <v>0</v>
      </c>
      <c r="Y2446">
        <v>147</v>
      </c>
      <c r="Z2446">
        <v>510263.45699999994</v>
      </c>
      <c r="AA2446">
        <v>181639.78899999999</v>
      </c>
      <c r="AB2446">
        <v>38999.735000000008</v>
      </c>
      <c r="AC2446">
        <v>96169.739000000001</v>
      </c>
      <c r="AD2446">
        <v>167970.20299999998</v>
      </c>
      <c r="AE2446">
        <v>14166.182999999999</v>
      </c>
      <c r="AF2446">
        <v>494738.81700000039</v>
      </c>
      <c r="AG2446">
        <v>91820.71199999997</v>
      </c>
      <c r="AH2446">
        <v>13757.911000000002</v>
      </c>
      <c r="AI2446">
        <v>111564.99700000002</v>
      </c>
      <c r="AJ2446">
        <v>387.67000000000007</v>
      </c>
      <c r="AK2446">
        <v>25149.395999999997</v>
      </c>
      <c r="AL2446">
        <v>9147.8100000000049</v>
      </c>
      <c r="AM2446">
        <v>51969.957999999984</v>
      </c>
      <c r="AN2446">
        <v>40680.907000000007</v>
      </c>
      <c r="AO2446">
        <v>135736.23480000001</v>
      </c>
      <c r="AP2446">
        <v>57527.871999999981</v>
      </c>
      <c r="AQ2446">
        <v>109378.92600000002</v>
      </c>
      <c r="AR2446">
        <v>8532.4030000000021</v>
      </c>
      <c r="AS2446">
        <v>67853.553000000014</v>
      </c>
      <c r="AT2446">
        <v>654019.00099999981</v>
      </c>
      <c r="AU2446">
        <v>125039.64300000001</v>
      </c>
      <c r="AV2446">
        <v>1689.2429999999999</v>
      </c>
      <c r="AW2446">
        <v>20955.395200000003</v>
      </c>
      <c r="AX2446">
        <v>21320.993000000006</v>
      </c>
      <c r="AY2446">
        <v>125104.66799999999</v>
      </c>
      <c r="AZ2446">
        <v>124500.53299999998</v>
      </c>
      <c r="BA2446">
        <v>290559.48499999975</v>
      </c>
      <c r="BB2446">
        <v>19575.132000000005</v>
      </c>
      <c r="BC2446">
        <v>70621.216000000015</v>
      </c>
      <c r="BD2446">
        <v>17214.417000000001</v>
      </c>
      <c r="BE2446">
        <v>36007.417000000001</v>
      </c>
      <c r="BF2446">
        <v>92761.582000000009</v>
      </c>
      <c r="BG2446">
        <v>278812.13299999997</v>
      </c>
      <c r="BH2446">
        <v>22711.527999999991</v>
      </c>
      <c r="BI2446">
        <v>377553.78100000025</v>
      </c>
      <c r="BJ2446">
        <v>63884.794999999998</v>
      </c>
      <c r="BK2446">
        <v>88573.405498108739</v>
      </c>
      <c r="BL2446">
        <v>8369.3050000000003</v>
      </c>
      <c r="BM2446">
        <v>26606.150999999998</v>
      </c>
    </row>
    <row r="2447" spans="1:65" x14ac:dyDescent="0.25">
      <c r="A2447" t="s">
        <v>2576</v>
      </c>
      <c r="B2447">
        <v>2162839.4427247299</v>
      </c>
      <c r="C2447">
        <v>2330000.9079999998</v>
      </c>
      <c r="D2447">
        <v>2302162.0847065863</v>
      </c>
      <c r="E2447">
        <v>0</v>
      </c>
      <c r="F2447">
        <v>1708003.7712934129</v>
      </c>
      <c r="G2447">
        <v>6294.3540000000003</v>
      </c>
      <c r="H2447">
        <v>-285.50799999999998</v>
      </c>
      <c r="I2447">
        <v>0</v>
      </c>
      <c r="J2447">
        <v>-38750</v>
      </c>
      <c r="K2447">
        <v>404132</v>
      </c>
      <c r="L2447">
        <v>8300.0000000000018</v>
      </c>
      <c r="M2447">
        <v>392414</v>
      </c>
      <c r="N2447">
        <v>133799.99999999997</v>
      </c>
      <c r="O2447">
        <v>40833.000000000007</v>
      </c>
      <c r="P2447">
        <v>396593</v>
      </c>
      <c r="Q2447">
        <v>30738</v>
      </c>
      <c r="R2447">
        <v>303533</v>
      </c>
      <c r="S2447">
        <v>842226</v>
      </c>
      <c r="T2447">
        <v>842226</v>
      </c>
      <c r="U2447">
        <v>868116.99999999988</v>
      </c>
      <c r="V2447">
        <v>224.8</v>
      </c>
      <c r="W2447">
        <v>93.23</v>
      </c>
      <c r="X2447">
        <v>0</v>
      </c>
      <c r="Y2447">
        <v>144.35483870967741</v>
      </c>
      <c r="Z2447">
        <v>510400.14599999989</v>
      </c>
      <c r="AA2447">
        <v>181268.38999999993</v>
      </c>
      <c r="AB2447">
        <v>39776.900999999998</v>
      </c>
      <c r="AC2447">
        <v>96463.538000000015</v>
      </c>
      <c r="AD2447">
        <v>169571.78699999998</v>
      </c>
      <c r="AE2447">
        <v>14068.673000000003</v>
      </c>
      <c r="AF2447">
        <v>480596.79100000003</v>
      </c>
      <c r="AG2447">
        <v>91694.23500000003</v>
      </c>
      <c r="AH2447">
        <v>14712.634</v>
      </c>
      <c r="AI2447">
        <v>110270.54700000002</v>
      </c>
      <c r="AJ2447">
        <v>486.13600000000008</v>
      </c>
      <c r="AK2447">
        <v>24949.670000000002</v>
      </c>
      <c r="AL2447">
        <v>9411.1290000000026</v>
      </c>
      <c r="AM2447">
        <v>49213.507000000012</v>
      </c>
      <c r="AN2447">
        <v>33303.283999999992</v>
      </c>
      <c r="AO2447">
        <v>131957.68420000002</v>
      </c>
      <c r="AP2447">
        <v>57221.343999999997</v>
      </c>
      <c r="AQ2447">
        <v>108267.40799999997</v>
      </c>
      <c r="AR2447">
        <v>9029.7170000000042</v>
      </c>
      <c r="AS2447">
        <v>67780.548999999999</v>
      </c>
      <c r="AT2447">
        <v>625456.88199999998</v>
      </c>
      <c r="AU2447">
        <v>124733.69500000001</v>
      </c>
      <c r="AV2447">
        <v>1760.5010000000002</v>
      </c>
      <c r="AW2447">
        <v>19642.6348</v>
      </c>
      <c r="AX2447">
        <v>21131.413</v>
      </c>
      <c r="AY2447">
        <v>124890.829</v>
      </c>
      <c r="AZ2447">
        <v>127546.79400000002</v>
      </c>
      <c r="BA2447">
        <v>292009.00800000009</v>
      </c>
      <c r="BB2447">
        <v>19423.814999999995</v>
      </c>
      <c r="BC2447">
        <v>68893.740000000005</v>
      </c>
      <c r="BD2447">
        <v>17238.962</v>
      </c>
      <c r="BE2447">
        <v>35998.964000000007</v>
      </c>
      <c r="BF2447">
        <v>100051.31000000004</v>
      </c>
      <c r="BG2447">
        <v>278111.00099999999</v>
      </c>
      <c r="BH2447">
        <v>23884.418999999991</v>
      </c>
      <c r="BI2447">
        <v>365443.98799999995</v>
      </c>
      <c r="BJ2447">
        <v>61683.122000000003</v>
      </c>
      <c r="BK2447">
        <v>89255.764706587186</v>
      </c>
      <c r="BL2447">
        <v>7313.8209999999999</v>
      </c>
      <c r="BM2447">
        <v>27248.258999999998</v>
      </c>
    </row>
    <row r="2448" spans="1:65" x14ac:dyDescent="0.25">
      <c r="A2448" t="s">
        <v>2577</v>
      </c>
      <c r="B2448">
        <v>2164477.4006760847</v>
      </c>
      <c r="C2448">
        <v>2272769.1669999999</v>
      </c>
      <c r="D2448">
        <v>2302550.1654771082</v>
      </c>
      <c r="E2448">
        <v>0</v>
      </c>
      <c r="F2448">
        <v>1702686.771522891</v>
      </c>
      <c r="G2448">
        <v>5087.7830000000004</v>
      </c>
      <c r="H2448">
        <v>-1749.6880000000001</v>
      </c>
      <c r="I2448">
        <v>0</v>
      </c>
      <c r="J2448">
        <v>-26250</v>
      </c>
      <c r="K2448">
        <v>397150.00000000006</v>
      </c>
      <c r="L2448">
        <v>8400</v>
      </c>
      <c r="M2448">
        <v>378859</v>
      </c>
      <c r="N2448">
        <v>140500</v>
      </c>
      <c r="O2448">
        <v>38700</v>
      </c>
      <c r="P2448">
        <v>419707.99999999994</v>
      </c>
      <c r="Q2448">
        <v>26985.000000000007</v>
      </c>
      <c r="R2448">
        <v>304324</v>
      </c>
      <c r="S2448">
        <v>841694</v>
      </c>
      <c r="T2448">
        <v>872932</v>
      </c>
      <c r="U2448">
        <v>841694</v>
      </c>
      <c r="V2448">
        <v>227.91999999999996</v>
      </c>
      <c r="W2448">
        <v>88.39</v>
      </c>
      <c r="X2448">
        <v>0</v>
      </c>
      <c r="Y2448">
        <v>144.52380952380952</v>
      </c>
      <c r="Z2448">
        <v>511995.83100000006</v>
      </c>
      <c r="AA2448">
        <v>180991.57800000004</v>
      </c>
      <c r="AB2448">
        <v>41615.123999999996</v>
      </c>
      <c r="AC2448">
        <v>96674.746000000014</v>
      </c>
      <c r="AD2448">
        <v>134875.05499999999</v>
      </c>
      <c r="AE2448">
        <v>14000.848999999998</v>
      </c>
      <c r="AF2448">
        <v>476890.99200000014</v>
      </c>
      <c r="AG2448">
        <v>92149.937000000005</v>
      </c>
      <c r="AH2448">
        <v>15003.654000000002</v>
      </c>
      <c r="AI2448">
        <v>110845.84300000001</v>
      </c>
      <c r="AJ2448">
        <v>725.14200000000017</v>
      </c>
      <c r="AK2448">
        <v>25079.117000000002</v>
      </c>
      <c r="AL2448">
        <v>9931.4390000000021</v>
      </c>
      <c r="AM2448">
        <v>49258.523000000008</v>
      </c>
      <c r="AN2448">
        <v>17195.23780000001</v>
      </c>
      <c r="AO2448">
        <v>133618.90019999995</v>
      </c>
      <c r="AP2448">
        <v>57704.282000000021</v>
      </c>
      <c r="AQ2448">
        <v>107681.875</v>
      </c>
      <c r="AR2448">
        <v>10999.666000000003</v>
      </c>
      <c r="AS2448">
        <v>67241.165999999968</v>
      </c>
      <c r="AT2448">
        <v>614243.29400000034</v>
      </c>
      <c r="AU2448">
        <v>123653.94600000003</v>
      </c>
      <c r="AV2448">
        <v>1918.6172000000001</v>
      </c>
      <c r="AW2448">
        <v>19899.471799999999</v>
      </c>
      <c r="AX2448">
        <v>21141.337</v>
      </c>
      <c r="AY2448">
        <v>124659.45599999996</v>
      </c>
      <c r="AZ2448">
        <v>129393.33699999996</v>
      </c>
      <c r="BA2448">
        <v>293486.5070000001</v>
      </c>
      <c r="BB2448">
        <v>19364.120000000006</v>
      </c>
      <c r="BC2448">
        <v>70242.746000000014</v>
      </c>
      <c r="BD2448">
        <v>17476.547999999995</v>
      </c>
      <c r="BE2448">
        <v>36722.546999999999</v>
      </c>
      <c r="BF2448">
        <v>102795.53699999998</v>
      </c>
      <c r="BG2448">
        <v>277423.18900000001</v>
      </c>
      <c r="BH2448">
        <v>24050.234000000004</v>
      </c>
      <c r="BI2448">
        <v>365058.00600000005</v>
      </c>
      <c r="BJ2448">
        <v>58063.368000000002</v>
      </c>
      <c r="BK2448">
        <v>87113.130477108702</v>
      </c>
      <c r="BL2448">
        <v>7386.3519999999999</v>
      </c>
      <c r="BM2448">
        <v>26748.631999999994</v>
      </c>
    </row>
    <row r="2449" spans="1:65" x14ac:dyDescent="0.25">
      <c r="A2449" t="s">
        <v>2578</v>
      </c>
      <c r="B2449">
        <v>2173593.357695309</v>
      </c>
      <c r="C2449">
        <v>2235913.2689999999</v>
      </c>
      <c r="D2449">
        <v>2314199.8508017762</v>
      </c>
      <c r="E2449">
        <v>35594.568198223831</v>
      </c>
      <c r="F2449">
        <v>1702460.7711982238</v>
      </c>
      <c r="G2449">
        <v>185.18899999999999</v>
      </c>
      <c r="H2449">
        <v>-2724.393</v>
      </c>
      <c r="I2449">
        <v>3000</v>
      </c>
      <c r="J2449">
        <v>0</v>
      </c>
      <c r="K2449">
        <v>382539</v>
      </c>
      <c r="L2449">
        <v>8600</v>
      </c>
      <c r="M2449">
        <v>346480</v>
      </c>
      <c r="N2449">
        <v>148500</v>
      </c>
      <c r="O2449">
        <v>43013</v>
      </c>
      <c r="P2449">
        <v>403730</v>
      </c>
      <c r="Q2449">
        <v>29765</v>
      </c>
      <c r="R2449">
        <v>320859.99999999994</v>
      </c>
      <c r="S2449">
        <v>801797</v>
      </c>
      <c r="T2449">
        <v>881690</v>
      </c>
      <c r="U2449">
        <v>801797</v>
      </c>
      <c r="V2449">
        <v>199</v>
      </c>
      <c r="W2449">
        <v>90.46</v>
      </c>
      <c r="X2449">
        <v>172.35</v>
      </c>
      <c r="Y2449">
        <v>0</v>
      </c>
      <c r="Z2449">
        <v>512566.33500000025</v>
      </c>
      <c r="AA2449">
        <v>182064.758</v>
      </c>
      <c r="AB2449">
        <v>43127.387999999999</v>
      </c>
      <c r="AC2449">
        <v>97439.302000000025</v>
      </c>
      <c r="AD2449">
        <v>63965.423000000003</v>
      </c>
      <c r="AE2449">
        <v>14278.120999999997</v>
      </c>
      <c r="AF2449">
        <v>466070.56100000016</v>
      </c>
      <c r="AG2449">
        <v>91573.565000000002</v>
      </c>
      <c r="AH2449">
        <v>14739.810000000003</v>
      </c>
      <c r="AI2449">
        <v>112941.63800000002</v>
      </c>
      <c r="AJ2449">
        <v>791.15100000000007</v>
      </c>
      <c r="AK2449">
        <v>25232.796000000002</v>
      </c>
      <c r="AL2449">
        <v>10587.484000000002</v>
      </c>
      <c r="AM2449">
        <v>49088.423999999985</v>
      </c>
      <c r="AN2449">
        <v>15906.1378</v>
      </c>
      <c r="AO2449">
        <v>134716.94759999996</v>
      </c>
      <c r="AP2449">
        <v>57593.647000000004</v>
      </c>
      <c r="AQ2449">
        <v>108315.13799999993</v>
      </c>
      <c r="AR2449">
        <v>11942.466000000002</v>
      </c>
      <c r="AS2449">
        <v>66975.968999999968</v>
      </c>
      <c r="AT2449">
        <v>651625.47999999986</v>
      </c>
      <c r="AU2449">
        <v>123607.235</v>
      </c>
      <c r="AV2449">
        <v>2153.6671999999999</v>
      </c>
      <c r="AW2449">
        <v>20334.0164</v>
      </c>
      <c r="AX2449">
        <v>21662.794999999998</v>
      </c>
      <c r="AY2449">
        <v>123840.87899999999</v>
      </c>
      <c r="AZ2449">
        <v>131248.49500000005</v>
      </c>
      <c r="BA2449">
        <v>295006.74399999995</v>
      </c>
      <c r="BB2449">
        <v>19252.909000000003</v>
      </c>
      <c r="BC2449">
        <v>71837.231</v>
      </c>
      <c r="BD2449">
        <v>17421.427</v>
      </c>
      <c r="BE2449">
        <v>37364.426999999996</v>
      </c>
      <c r="BF2449">
        <v>104894.74799999999</v>
      </c>
      <c r="BG2449">
        <v>278421.277</v>
      </c>
      <c r="BH2449">
        <v>25230.476999999995</v>
      </c>
      <c r="BI2449">
        <v>366993.51800000027</v>
      </c>
      <c r="BJ2449">
        <v>58192.916999999994</v>
      </c>
      <c r="BK2449">
        <v>88074.906801775942</v>
      </c>
      <c r="BL2449">
        <v>6939.9510000000009</v>
      </c>
      <c r="BM2449">
        <v>26092.958000000002</v>
      </c>
    </row>
    <row r="2450" spans="1:65" x14ac:dyDescent="0.25">
      <c r="A2450" t="s">
        <v>2579</v>
      </c>
      <c r="B2450">
        <v>2158344.0934328567</v>
      </c>
      <c r="C2450">
        <v>2096181.7030000004</v>
      </c>
      <c r="D2450">
        <v>2300767.5405345084</v>
      </c>
      <c r="E2450">
        <v>163710.94646549108</v>
      </c>
      <c r="F2450">
        <v>1687915.1044654911</v>
      </c>
      <c r="G2450">
        <v>276.80700000000002</v>
      </c>
      <c r="H2450">
        <v>-19514.516</v>
      </c>
      <c r="I2450">
        <v>0</v>
      </c>
      <c r="J2450">
        <v>0</v>
      </c>
      <c r="K2450">
        <v>362484</v>
      </c>
      <c r="L2450">
        <v>8900</v>
      </c>
      <c r="M2450">
        <v>309714</v>
      </c>
      <c r="N2450">
        <v>167000</v>
      </c>
      <c r="O2450">
        <v>39200</v>
      </c>
      <c r="P2450">
        <v>431736.00000000006</v>
      </c>
      <c r="Q2450">
        <v>27036</v>
      </c>
      <c r="R2450">
        <v>337559.99999999994</v>
      </c>
      <c r="S2450">
        <v>738434</v>
      </c>
      <c r="T2450">
        <v>945196</v>
      </c>
      <c r="U2450">
        <v>738434</v>
      </c>
      <c r="V2450">
        <v>199.09</v>
      </c>
      <c r="W2450">
        <v>6.02</v>
      </c>
      <c r="X2450">
        <v>0</v>
      </c>
      <c r="Y2450">
        <v>0</v>
      </c>
      <c r="Z2450">
        <v>513495.788</v>
      </c>
      <c r="AA2450">
        <v>180678.83599999984</v>
      </c>
      <c r="AB2450">
        <v>45703.667999999998</v>
      </c>
      <c r="AC2450">
        <v>96087.078999999998</v>
      </c>
      <c r="AD2450">
        <v>9444.5029999999988</v>
      </c>
      <c r="AE2450">
        <v>14278.795999999997</v>
      </c>
      <c r="AF2450">
        <v>415390.77699999983</v>
      </c>
      <c r="AG2450">
        <v>91210.251999999935</v>
      </c>
      <c r="AH2450">
        <v>15989.454999999996</v>
      </c>
      <c r="AI2450">
        <v>111197.24499999997</v>
      </c>
      <c r="AJ2450">
        <v>1147.7560000000001</v>
      </c>
      <c r="AK2450">
        <v>24933.757999999998</v>
      </c>
      <c r="AL2450">
        <v>11129.480999999991</v>
      </c>
      <c r="AM2450">
        <v>49731.490999999995</v>
      </c>
      <c r="AN2450">
        <v>17477.093800000002</v>
      </c>
      <c r="AO2450">
        <v>133566.10499999992</v>
      </c>
      <c r="AP2450">
        <v>57678.650000000016</v>
      </c>
      <c r="AQ2450">
        <v>107312.32100000001</v>
      </c>
      <c r="AR2450">
        <v>13657.137999999995</v>
      </c>
      <c r="AS2450">
        <v>65613.482000000033</v>
      </c>
      <c r="AT2450">
        <v>615328.14800000051</v>
      </c>
      <c r="AU2450">
        <v>121893.80799999999</v>
      </c>
      <c r="AV2450">
        <v>2439.2572</v>
      </c>
      <c r="AW2450">
        <v>20376.713000000003</v>
      </c>
      <c r="AX2450">
        <v>21485.201000000001</v>
      </c>
      <c r="AY2450">
        <v>123729.26800000001</v>
      </c>
      <c r="AZ2450">
        <v>131631.005</v>
      </c>
      <c r="BA2450">
        <v>291431.47200000001</v>
      </c>
      <c r="BB2450">
        <v>18143.495999999996</v>
      </c>
      <c r="BC2450">
        <v>71221.61</v>
      </c>
      <c r="BD2450">
        <v>17540.847999999998</v>
      </c>
      <c r="BE2450">
        <v>37011.847000000002</v>
      </c>
      <c r="BF2450">
        <v>106503.47900000001</v>
      </c>
      <c r="BG2450">
        <v>278160.63100000005</v>
      </c>
      <c r="BH2450">
        <v>25636.629999999983</v>
      </c>
      <c r="BI2450">
        <v>369618.41099999996</v>
      </c>
      <c r="BJ2450">
        <v>49272.457999999999</v>
      </c>
      <c r="BK2450">
        <v>86609.708534508682</v>
      </c>
      <c r="BL2450">
        <v>7086.8709999999992</v>
      </c>
      <c r="BM2450">
        <v>26104.707000000002</v>
      </c>
    </row>
    <row r="2451" spans="1:65" x14ac:dyDescent="0.25">
      <c r="A2451" t="s">
        <v>2580</v>
      </c>
      <c r="B2451">
        <v>2121680.8138887249</v>
      </c>
      <c r="C2451">
        <v>1913844.4889999998</v>
      </c>
      <c r="D2451">
        <v>2256912.6216827868</v>
      </c>
      <c r="E2451">
        <v>303621.4973172131</v>
      </c>
      <c r="F2451">
        <v>1650716.1043172132</v>
      </c>
      <c r="G2451">
        <v>81.786000000000001</v>
      </c>
      <c r="H2451">
        <v>-26153.953999999998</v>
      </c>
      <c r="I2451">
        <v>0</v>
      </c>
      <c r="J2451">
        <v>0</v>
      </c>
      <c r="K2451">
        <v>390288</v>
      </c>
      <c r="L2451">
        <v>8300.0000000000018</v>
      </c>
      <c r="M2451">
        <v>338747.99999999994</v>
      </c>
      <c r="N2451">
        <v>168600</v>
      </c>
      <c r="O2451">
        <v>29300</v>
      </c>
      <c r="P2451">
        <v>506687.00000000006</v>
      </c>
      <c r="Q2451">
        <v>12808</v>
      </c>
      <c r="R2451">
        <v>433056.00000000006</v>
      </c>
      <c r="S2451">
        <v>771143.99999999988</v>
      </c>
      <c r="T2451">
        <v>1116643</v>
      </c>
      <c r="U2451">
        <v>771143.99999999988</v>
      </c>
      <c r="V2451">
        <v>200.84</v>
      </c>
      <c r="W2451">
        <v>22.28</v>
      </c>
      <c r="X2451">
        <v>0</v>
      </c>
      <c r="Y2451">
        <v>0</v>
      </c>
      <c r="Z2451">
        <v>515607.0399999998</v>
      </c>
      <c r="AA2451">
        <v>178340.10099999997</v>
      </c>
      <c r="AB2451">
        <v>49275.445999999996</v>
      </c>
      <c r="AC2451">
        <v>91011.267999999982</v>
      </c>
      <c r="AD2451">
        <v>4040.6330000000003</v>
      </c>
      <c r="AE2451">
        <v>14127.343000000001</v>
      </c>
      <c r="AF2451">
        <v>379771.18100000004</v>
      </c>
      <c r="AG2451">
        <v>87025.278999999937</v>
      </c>
      <c r="AH2451">
        <v>17614.3</v>
      </c>
      <c r="AI2451">
        <v>106304.89899999998</v>
      </c>
      <c r="AJ2451">
        <v>1002.0640000000001</v>
      </c>
      <c r="AK2451">
        <v>24780.645</v>
      </c>
      <c r="AL2451">
        <v>11441.222</v>
      </c>
      <c r="AM2451">
        <v>50571.345000000001</v>
      </c>
      <c r="AN2451">
        <v>19225.316599999998</v>
      </c>
      <c r="AO2451">
        <v>128738.45839999997</v>
      </c>
      <c r="AP2451">
        <v>61137.147000000004</v>
      </c>
      <c r="AQ2451">
        <v>104164.46900000003</v>
      </c>
      <c r="AR2451">
        <v>14382.393000000004</v>
      </c>
      <c r="AS2451">
        <v>63358.08400000001</v>
      </c>
      <c r="AT2451">
        <v>528448.424</v>
      </c>
      <c r="AU2451">
        <v>119053.89</v>
      </c>
      <c r="AV2451">
        <v>2680.1454000000003</v>
      </c>
      <c r="AW2451">
        <v>20216.075600000004</v>
      </c>
      <c r="AX2451">
        <v>22247.349000000002</v>
      </c>
      <c r="AY2451">
        <v>121572.28099999994</v>
      </c>
      <c r="AZ2451">
        <v>108102.99999999999</v>
      </c>
      <c r="BA2451">
        <v>281602.85299999989</v>
      </c>
      <c r="BB2451">
        <v>7642.2389999999996</v>
      </c>
      <c r="BC2451">
        <v>71567.16399999999</v>
      </c>
      <c r="BD2451">
        <v>12216.828999999998</v>
      </c>
      <c r="BE2451">
        <v>34662.83</v>
      </c>
      <c r="BF2451">
        <v>79391.157000000007</v>
      </c>
      <c r="BG2451">
        <v>274775.4009999999</v>
      </c>
      <c r="BH2451">
        <v>27200.704999999998</v>
      </c>
      <c r="BI2451">
        <v>374752.15500000026</v>
      </c>
      <c r="BJ2451">
        <v>45231.502</v>
      </c>
      <c r="BK2451">
        <v>85234.969682787254</v>
      </c>
      <c r="BL2451">
        <v>7186.3960000000006</v>
      </c>
      <c r="BM2451">
        <v>25053.111000000001</v>
      </c>
    </row>
    <row r="2452" spans="1:65" x14ac:dyDescent="0.25">
      <c r="A2452" t="s">
        <v>2581</v>
      </c>
      <c r="B2452">
        <v>2055442.6989950479</v>
      </c>
      <c r="C2452">
        <v>1810017.311</v>
      </c>
      <c r="D2452">
        <v>2187284.6275345092</v>
      </c>
      <c r="E2452">
        <v>337095.57146549108</v>
      </c>
      <c r="F2452">
        <v>1583911.771465491</v>
      </c>
      <c r="G2452">
        <v>667.87700000000007</v>
      </c>
      <c r="H2452">
        <v>-8619.9490000000005</v>
      </c>
      <c r="I2452">
        <v>0</v>
      </c>
      <c r="J2452">
        <v>-33750</v>
      </c>
      <c r="K2452">
        <v>398783</v>
      </c>
      <c r="L2452">
        <v>8300.0000000000018</v>
      </c>
      <c r="M2452">
        <v>347610</v>
      </c>
      <c r="N2452">
        <v>167800</v>
      </c>
      <c r="O2452">
        <v>24400</v>
      </c>
      <c r="P2452">
        <v>533398</v>
      </c>
      <c r="Q2452">
        <v>13914.000000000002</v>
      </c>
      <c r="R2452">
        <v>453574.00000000006</v>
      </c>
      <c r="S2452">
        <v>784707</v>
      </c>
      <c r="T2452">
        <v>1163072</v>
      </c>
      <c r="U2452">
        <v>784707</v>
      </c>
      <c r="V2452">
        <v>203.57</v>
      </c>
      <c r="W2452">
        <v>35.61</v>
      </c>
      <c r="X2452">
        <v>0</v>
      </c>
      <c r="Y2452">
        <v>138.04444444444445</v>
      </c>
      <c r="Z2452">
        <v>515956.11599999998</v>
      </c>
      <c r="AA2452">
        <v>172989.68300000008</v>
      </c>
      <c r="AB2452">
        <v>50453.140999999996</v>
      </c>
      <c r="AC2452">
        <v>84929.087999999989</v>
      </c>
      <c r="AD2452">
        <v>3231.9179999999997</v>
      </c>
      <c r="AE2452">
        <v>13691.637999999997</v>
      </c>
      <c r="AF2452">
        <v>359039.81399999972</v>
      </c>
      <c r="AG2452">
        <v>83993.687000000005</v>
      </c>
      <c r="AH2452">
        <v>17858.236000000004</v>
      </c>
      <c r="AI2452">
        <v>101425.24699999999</v>
      </c>
      <c r="AJ2452">
        <v>1010.0099999999999</v>
      </c>
      <c r="AK2452">
        <v>23740.857</v>
      </c>
      <c r="AL2452">
        <v>11086.211000000003</v>
      </c>
      <c r="AM2452">
        <v>47750.886999999995</v>
      </c>
      <c r="AN2452">
        <v>22685.744999999999</v>
      </c>
      <c r="AO2452">
        <v>123173.66200000003</v>
      </c>
      <c r="AP2452">
        <v>59398.988000000012</v>
      </c>
      <c r="AQ2452">
        <v>102067.11800000002</v>
      </c>
      <c r="AR2452">
        <v>15038.066999999995</v>
      </c>
      <c r="AS2452">
        <v>60824.563000000031</v>
      </c>
      <c r="AT2452">
        <v>455751.94199999992</v>
      </c>
      <c r="AU2452">
        <v>113703.73599999998</v>
      </c>
      <c r="AV2452">
        <v>2691.3829999999998</v>
      </c>
      <c r="AW2452">
        <v>19580.379000000001</v>
      </c>
      <c r="AX2452">
        <v>22392.705000000002</v>
      </c>
      <c r="AY2452">
        <v>118870.88199999998</v>
      </c>
      <c r="AZ2452">
        <v>99753.250000000015</v>
      </c>
      <c r="BA2452">
        <v>273456.24900000007</v>
      </c>
      <c r="BB2452">
        <v>6709.8870000000006</v>
      </c>
      <c r="BC2452">
        <v>68973.908999999985</v>
      </c>
      <c r="BD2452">
        <v>12118.263000000001</v>
      </c>
      <c r="BE2452">
        <v>32927.263999999996</v>
      </c>
      <c r="BF2452">
        <v>74294.885999999999</v>
      </c>
      <c r="BG2452">
        <v>268991.75100000005</v>
      </c>
      <c r="BH2452">
        <v>28491.154000000013</v>
      </c>
      <c r="BI2452">
        <v>367086.03700000024</v>
      </c>
      <c r="BJ2452">
        <v>45045.958000000006</v>
      </c>
      <c r="BK2452">
        <v>84501.566534509155</v>
      </c>
      <c r="BL2452">
        <v>7009.6370000000006</v>
      </c>
      <c r="BM2452">
        <v>24606.423999999995</v>
      </c>
    </row>
    <row r="2453" spans="1:65" x14ac:dyDescent="0.25">
      <c r="A2453" t="s">
        <v>2582</v>
      </c>
      <c r="B2453">
        <v>2023848.7260334988</v>
      </c>
      <c r="C2453">
        <v>1763128.1989999998</v>
      </c>
      <c r="D2453">
        <v>2166488.0414981092</v>
      </c>
      <c r="E2453">
        <v>366267.88750189147</v>
      </c>
      <c r="F2453">
        <v>1561761.4375018913</v>
      </c>
      <c r="G2453">
        <v>1621.1740000000002</v>
      </c>
      <c r="H2453">
        <v>-5007.607</v>
      </c>
      <c r="I2453">
        <v>0</v>
      </c>
      <c r="J2453">
        <v>-79250</v>
      </c>
      <c r="K2453">
        <v>388061.00000000006</v>
      </c>
      <c r="L2453">
        <v>8800</v>
      </c>
      <c r="M2453">
        <v>331387</v>
      </c>
      <c r="N2453">
        <v>169800</v>
      </c>
      <c r="O2453">
        <v>24600</v>
      </c>
      <c r="P2453">
        <v>547938</v>
      </c>
      <c r="Q2453">
        <v>12980</v>
      </c>
      <c r="R2453">
        <v>435202.00000000006</v>
      </c>
      <c r="S2453">
        <v>757028</v>
      </c>
      <c r="T2453">
        <v>1161740</v>
      </c>
      <c r="U2453">
        <v>757028</v>
      </c>
      <c r="V2453">
        <v>205.33</v>
      </c>
      <c r="W2453">
        <v>60.75</v>
      </c>
      <c r="X2453">
        <v>0</v>
      </c>
      <c r="Y2453">
        <v>133.56324921135646</v>
      </c>
      <c r="Z2453">
        <v>520634.97699999996</v>
      </c>
      <c r="AA2453">
        <v>169543.08200000002</v>
      </c>
      <c r="AB2453">
        <v>47461.669000000002</v>
      </c>
      <c r="AC2453">
        <v>82078.101999999999</v>
      </c>
      <c r="AD2453">
        <v>3364.0450000000001</v>
      </c>
      <c r="AE2453">
        <v>13889.968000000001</v>
      </c>
      <c r="AF2453">
        <v>353317.12200000032</v>
      </c>
      <c r="AG2453">
        <v>84541.449999999968</v>
      </c>
      <c r="AH2453">
        <v>19947.878999999997</v>
      </c>
      <c r="AI2453">
        <v>98930.950000000026</v>
      </c>
      <c r="AJ2453">
        <v>954.49900000000002</v>
      </c>
      <c r="AK2453">
        <v>23091.96</v>
      </c>
      <c r="AL2453">
        <v>11120.845999999994</v>
      </c>
      <c r="AM2453">
        <v>47420.534</v>
      </c>
      <c r="AN2453">
        <v>25708.098600000008</v>
      </c>
      <c r="AO2453">
        <v>121142.86059999994</v>
      </c>
      <c r="AP2453">
        <v>56597.950999999986</v>
      </c>
      <c r="AQ2453">
        <v>100224.82399999996</v>
      </c>
      <c r="AR2453">
        <v>15273.817999999999</v>
      </c>
      <c r="AS2453">
        <v>60414.26499999997</v>
      </c>
      <c r="AT2453">
        <v>409852.0129999998</v>
      </c>
      <c r="AU2453">
        <v>113967.99099999999</v>
      </c>
      <c r="AV2453">
        <v>3053.1114000000002</v>
      </c>
      <c r="AW2453">
        <v>18976.514399999996</v>
      </c>
      <c r="AX2453">
        <v>23389.640999999996</v>
      </c>
      <c r="AY2453">
        <v>116045.56299999997</v>
      </c>
      <c r="AZ2453">
        <v>100957.87800000006</v>
      </c>
      <c r="BA2453">
        <v>287744.17499999981</v>
      </c>
      <c r="BB2453">
        <v>6751.1090000000004</v>
      </c>
      <c r="BC2453">
        <v>66771.691999999981</v>
      </c>
      <c r="BD2453">
        <v>10043.26</v>
      </c>
      <c r="BE2453">
        <v>32650.259000000002</v>
      </c>
      <c r="BF2453">
        <v>74207.695999999996</v>
      </c>
      <c r="BG2453">
        <v>263869.48</v>
      </c>
      <c r="BH2453">
        <v>27969.299999999992</v>
      </c>
      <c r="BI2453">
        <v>359574.17600000004</v>
      </c>
      <c r="BJ2453">
        <v>45254.019</v>
      </c>
      <c r="BK2453">
        <v>81313.336498108882</v>
      </c>
      <c r="BL2453">
        <v>7269.2670000000007</v>
      </c>
      <c r="BM2453">
        <v>24296.858999999997</v>
      </c>
    </row>
    <row r="2454" spans="1:65" x14ac:dyDescent="0.25">
      <c r="A2454" t="s">
        <v>2583</v>
      </c>
      <c r="B2454">
        <v>2005550.5689362059</v>
      </c>
      <c r="C2454">
        <v>1726145.9110000003</v>
      </c>
      <c r="D2454">
        <v>2144949.6746491869</v>
      </c>
      <c r="E2454">
        <v>382595.18735081307</v>
      </c>
      <c r="F2454">
        <v>1518446.4373508131</v>
      </c>
      <c r="G2454">
        <v>27393.662999999997</v>
      </c>
      <c r="H2454">
        <v>-239.477</v>
      </c>
      <c r="I2454">
        <v>0</v>
      </c>
      <c r="J2454">
        <v>-134500</v>
      </c>
      <c r="K2454">
        <v>395162</v>
      </c>
      <c r="L2454">
        <v>8400</v>
      </c>
      <c r="M2454">
        <v>325813.99999999994</v>
      </c>
      <c r="N2454">
        <v>176200</v>
      </c>
      <c r="O2454">
        <v>19300</v>
      </c>
      <c r="P2454">
        <v>574372.00000000012</v>
      </c>
      <c r="Q2454">
        <v>11301</v>
      </c>
      <c r="R2454">
        <v>412882</v>
      </c>
      <c r="S2454">
        <v>751576.99999999988</v>
      </c>
      <c r="T2454">
        <v>1171854</v>
      </c>
      <c r="U2454">
        <v>751576.99999999988</v>
      </c>
      <c r="V2454">
        <v>258.45999999999998</v>
      </c>
      <c r="W2454">
        <v>98.85</v>
      </c>
      <c r="X2454">
        <v>0</v>
      </c>
      <c r="Y2454">
        <v>128.07778810408922</v>
      </c>
      <c r="Z2454">
        <v>524313.78699999978</v>
      </c>
      <c r="AA2454">
        <v>169326.06999999995</v>
      </c>
      <c r="AB2454">
        <v>47467.387999999992</v>
      </c>
      <c r="AC2454">
        <v>81726.803000000029</v>
      </c>
      <c r="AD2454">
        <v>3412.9009999999998</v>
      </c>
      <c r="AE2454">
        <v>13872.846999999996</v>
      </c>
      <c r="AF2454">
        <v>359900.45400000026</v>
      </c>
      <c r="AG2454">
        <v>83467.182999999946</v>
      </c>
      <c r="AH2454">
        <v>22692.784</v>
      </c>
      <c r="AI2454">
        <v>97581.721000000005</v>
      </c>
      <c r="AJ2454">
        <v>734.43700000000001</v>
      </c>
      <c r="AK2454">
        <v>23125.048999999995</v>
      </c>
      <c r="AL2454">
        <v>15820.718999999999</v>
      </c>
      <c r="AM2454">
        <v>46039.159999999989</v>
      </c>
      <c r="AN2454">
        <v>26623.969399999994</v>
      </c>
      <c r="AO2454">
        <v>119613.27779999998</v>
      </c>
      <c r="AP2454">
        <v>56512.150999999998</v>
      </c>
      <c r="AQ2454">
        <v>98641.543000000049</v>
      </c>
      <c r="AR2454">
        <v>13936.302</v>
      </c>
      <c r="AS2454">
        <v>60393.463000000003</v>
      </c>
      <c r="AT2454">
        <v>347708.8349999999</v>
      </c>
      <c r="AU2454">
        <v>112063.11299999998</v>
      </c>
      <c r="AV2454">
        <v>4061.7476000000001</v>
      </c>
      <c r="AW2454">
        <v>18420.251199999999</v>
      </c>
      <c r="AX2454">
        <v>25084.197999999997</v>
      </c>
      <c r="AY2454">
        <v>113979.29399999999</v>
      </c>
      <c r="AZ2454">
        <v>105373.9130000001</v>
      </c>
      <c r="BA2454">
        <v>286579.72400000028</v>
      </c>
      <c r="BB2454">
        <v>6938.89</v>
      </c>
      <c r="BC2454">
        <v>65711.185999999987</v>
      </c>
      <c r="BD2454">
        <v>9777.9619999999995</v>
      </c>
      <c r="BE2454">
        <v>32417.962</v>
      </c>
      <c r="BF2454">
        <v>74167.679000000004</v>
      </c>
      <c r="BG2454">
        <v>261633.43199999997</v>
      </c>
      <c r="BH2454">
        <v>29246.221999999998</v>
      </c>
      <c r="BI2454">
        <v>355301.19699999993</v>
      </c>
      <c r="BJ2454">
        <v>45313.648000000001</v>
      </c>
      <c r="BK2454">
        <v>80448.042649187046</v>
      </c>
      <c r="BL2454">
        <v>7057.924</v>
      </c>
      <c r="BM2454">
        <v>24608.356</v>
      </c>
    </row>
    <row r="2455" spans="1:65" x14ac:dyDescent="0.25">
      <c r="A2455" t="s">
        <v>2584</v>
      </c>
      <c r="B2455">
        <v>2017420.7246353019</v>
      </c>
      <c r="C2455">
        <v>1783160.0830000001</v>
      </c>
      <c r="D2455">
        <v>2157612.0014771093</v>
      </c>
      <c r="E2455">
        <v>337150.67152289092</v>
      </c>
      <c r="F2455">
        <v>1528084.771522891</v>
      </c>
      <c r="G2455">
        <v>31928.616000000002</v>
      </c>
      <c r="H2455">
        <v>-84.037999999999997</v>
      </c>
      <c r="I2455">
        <v>0</v>
      </c>
      <c r="J2455">
        <v>-79250</v>
      </c>
      <c r="K2455">
        <v>371611</v>
      </c>
      <c r="L2455">
        <v>8600</v>
      </c>
      <c r="M2455">
        <v>308707</v>
      </c>
      <c r="N2455">
        <v>193700</v>
      </c>
      <c r="O2455">
        <v>25500</v>
      </c>
      <c r="P2455">
        <v>552885</v>
      </c>
      <c r="Q2455">
        <v>15797.999999999998</v>
      </c>
      <c r="R2455">
        <v>342289</v>
      </c>
      <c r="S2455">
        <v>721615.99999999988</v>
      </c>
      <c r="T2455">
        <v>1097474</v>
      </c>
      <c r="U2455">
        <v>721615.99999999988</v>
      </c>
      <c r="V2455">
        <v>265.16000000000003</v>
      </c>
      <c r="W2455">
        <v>100.3</v>
      </c>
      <c r="X2455">
        <v>0</v>
      </c>
      <c r="Y2455">
        <v>131.89274447949526</v>
      </c>
      <c r="Z2455">
        <v>521101.04400000017</v>
      </c>
      <c r="AA2455">
        <v>167897.90200000003</v>
      </c>
      <c r="AB2455">
        <v>43363.122000000003</v>
      </c>
      <c r="AC2455">
        <v>84024.954000000027</v>
      </c>
      <c r="AD2455">
        <v>3590.8040000000001</v>
      </c>
      <c r="AE2455">
        <v>14130.531999999997</v>
      </c>
      <c r="AF2455">
        <v>329287.48700000002</v>
      </c>
      <c r="AG2455">
        <v>86057.982999999964</v>
      </c>
      <c r="AH2455">
        <v>24747.165999999997</v>
      </c>
      <c r="AI2455">
        <v>98426.899000000034</v>
      </c>
      <c r="AJ2455">
        <v>810.35900000000004</v>
      </c>
      <c r="AK2455">
        <v>23202.410000000007</v>
      </c>
      <c r="AL2455">
        <v>16895.437000000002</v>
      </c>
      <c r="AM2455">
        <v>45846.746000000021</v>
      </c>
      <c r="AN2455">
        <v>23508.301800000005</v>
      </c>
      <c r="AO2455">
        <v>120588.50660000004</v>
      </c>
      <c r="AP2455">
        <v>69273.756999999998</v>
      </c>
      <c r="AQ2455">
        <v>99420.773999999976</v>
      </c>
      <c r="AR2455">
        <v>11711.283000000003</v>
      </c>
      <c r="AS2455">
        <v>62316.793999999973</v>
      </c>
      <c r="AT2455">
        <v>430480.13299999957</v>
      </c>
      <c r="AU2455">
        <v>112388.06600000006</v>
      </c>
      <c r="AV2455">
        <v>3189.7632000000003</v>
      </c>
      <c r="AW2455">
        <v>18737.021399999998</v>
      </c>
      <c r="AX2455">
        <v>25215.402999999998</v>
      </c>
      <c r="AY2455">
        <v>113999.45599999999</v>
      </c>
      <c r="AZ2455">
        <v>101627.84400000001</v>
      </c>
      <c r="BA2455">
        <v>289070.14099999983</v>
      </c>
      <c r="BB2455">
        <v>7766.5729999999994</v>
      </c>
      <c r="BC2455">
        <v>66369.803999999989</v>
      </c>
      <c r="BD2455">
        <v>10436.721999999998</v>
      </c>
      <c r="BE2455">
        <v>32689.719999999998</v>
      </c>
      <c r="BF2455">
        <v>77244.937999999995</v>
      </c>
      <c r="BG2455">
        <v>261775.21499999982</v>
      </c>
      <c r="BH2455">
        <v>30642.965</v>
      </c>
      <c r="BI2455">
        <v>355119.80199999991</v>
      </c>
      <c r="BJ2455">
        <v>45121.227000000006</v>
      </c>
      <c r="BK2455">
        <v>81127.622477108729</v>
      </c>
      <c r="BL2455">
        <v>7145.7539999999999</v>
      </c>
      <c r="BM2455">
        <v>24421.653000000002</v>
      </c>
    </row>
    <row r="2456" spans="1:65" x14ac:dyDescent="0.25">
      <c r="A2456" t="s">
        <v>2585</v>
      </c>
      <c r="B2456">
        <v>2021309.0685482072</v>
      </c>
      <c r="C2456">
        <v>1798040.54</v>
      </c>
      <c r="D2456">
        <v>2163725.8797065876</v>
      </c>
      <c r="E2456">
        <v>327795.98729341314</v>
      </c>
      <c r="F2456">
        <v>1536836.4372934131</v>
      </c>
      <c r="G2456">
        <v>32187.990999999998</v>
      </c>
      <c r="H2456">
        <v>0</v>
      </c>
      <c r="I2456">
        <v>0</v>
      </c>
      <c r="J2456">
        <v>-63000</v>
      </c>
      <c r="K2456">
        <v>390901</v>
      </c>
      <c r="L2456">
        <v>8100</v>
      </c>
      <c r="M2456">
        <v>313558</v>
      </c>
      <c r="N2456">
        <v>197400</v>
      </c>
      <c r="O2456">
        <v>25900</v>
      </c>
      <c r="P2456">
        <v>558274.00000000012</v>
      </c>
      <c r="Q2456">
        <v>15914.000000000002</v>
      </c>
      <c r="R2456">
        <v>349446.99999999994</v>
      </c>
      <c r="S2456">
        <v>746273</v>
      </c>
      <c r="T2456">
        <v>1113220.9999999998</v>
      </c>
      <c r="U2456">
        <v>746273</v>
      </c>
      <c r="V2456">
        <v>248.84</v>
      </c>
      <c r="W2456">
        <v>0</v>
      </c>
      <c r="X2456">
        <v>0</v>
      </c>
      <c r="Y2456">
        <v>133.84920634920636</v>
      </c>
      <c r="Z2456">
        <v>520752.81899999984</v>
      </c>
      <c r="AA2456">
        <v>169020.76699999991</v>
      </c>
      <c r="AB2456">
        <v>39487.828000000001</v>
      </c>
      <c r="AC2456">
        <v>85529.341</v>
      </c>
      <c r="AD2456">
        <v>3367.9730000000004</v>
      </c>
      <c r="AE2456">
        <v>14034.650999999998</v>
      </c>
      <c r="AF2456">
        <v>334485.15100000036</v>
      </c>
      <c r="AG2456">
        <v>85191.495999999999</v>
      </c>
      <c r="AH2456">
        <v>26930.591</v>
      </c>
      <c r="AI2456">
        <v>97397.417999999976</v>
      </c>
      <c r="AJ2456">
        <v>751.47</v>
      </c>
      <c r="AK2456">
        <v>23657.673000000003</v>
      </c>
      <c r="AL2456">
        <v>17849.130000000005</v>
      </c>
      <c r="AM2456">
        <v>46279.048000000017</v>
      </c>
      <c r="AN2456">
        <v>23325.156199999994</v>
      </c>
      <c r="AO2456">
        <v>122447.64120000003</v>
      </c>
      <c r="AP2456">
        <v>70317.110000000015</v>
      </c>
      <c r="AQ2456">
        <v>98871.032999999981</v>
      </c>
      <c r="AR2456">
        <v>9679.0340000000015</v>
      </c>
      <c r="AS2456">
        <v>64160.555000000037</v>
      </c>
      <c r="AT2456">
        <v>443867.06700000004</v>
      </c>
      <c r="AU2456">
        <v>114598.68299999993</v>
      </c>
      <c r="AV2456">
        <v>3737.6228000000001</v>
      </c>
      <c r="AW2456">
        <v>18603.0818</v>
      </c>
      <c r="AX2456">
        <v>23934.326000000001</v>
      </c>
      <c r="AY2456">
        <v>115067.59299999999</v>
      </c>
      <c r="AZ2456">
        <v>99056.063000000024</v>
      </c>
      <c r="BA2456">
        <v>290188.64700000017</v>
      </c>
      <c r="BB2456">
        <v>9147.9240000000009</v>
      </c>
      <c r="BC2456">
        <v>65634.60100000001</v>
      </c>
      <c r="BD2456">
        <v>10092.178</v>
      </c>
      <c r="BE2456">
        <v>32369.178000000007</v>
      </c>
      <c r="BF2456">
        <v>79203.742000000013</v>
      </c>
      <c r="BG2456">
        <v>258323.28399999999</v>
      </c>
      <c r="BH2456">
        <v>30134.211000000003</v>
      </c>
      <c r="BI2456">
        <v>354491.74300000054</v>
      </c>
      <c r="BJ2456">
        <v>44961.017</v>
      </c>
      <c r="BK2456">
        <v>82737.352706586506</v>
      </c>
      <c r="BL2456">
        <v>6960.1269999999995</v>
      </c>
      <c r="BM2456">
        <v>25122.092999999997</v>
      </c>
    </row>
    <row r="2457" spans="1:65" x14ac:dyDescent="0.25">
      <c r="A2457" t="s">
        <v>2586</v>
      </c>
      <c r="B2457">
        <v>2011379.5758593068</v>
      </c>
      <c r="C2457">
        <v>1785764.297</v>
      </c>
      <c r="D2457">
        <v>2168754.8944771085</v>
      </c>
      <c r="E2457">
        <v>346109.6215228911</v>
      </c>
      <c r="F2457">
        <v>1546105.771522891</v>
      </c>
      <c r="G2457">
        <v>22516.849000000002</v>
      </c>
      <c r="H2457">
        <v>0</v>
      </c>
      <c r="I2457">
        <v>0</v>
      </c>
      <c r="J2457">
        <v>-53000</v>
      </c>
      <c r="K2457">
        <v>352263.00000000006</v>
      </c>
      <c r="L2457">
        <v>9700</v>
      </c>
      <c r="M2457">
        <v>287852</v>
      </c>
      <c r="N2457">
        <v>198200</v>
      </c>
      <c r="O2457">
        <v>26500</v>
      </c>
      <c r="P2457">
        <v>552596</v>
      </c>
      <c r="Q2457">
        <v>19172</v>
      </c>
      <c r="R2457">
        <v>309916</v>
      </c>
      <c r="S2457">
        <v>685786.99999999988</v>
      </c>
      <c r="T2457">
        <v>1070412</v>
      </c>
      <c r="U2457">
        <v>685786.99999999988</v>
      </c>
      <c r="V2457">
        <v>235.54000000000002</v>
      </c>
      <c r="W2457">
        <v>0</v>
      </c>
      <c r="X2457">
        <v>0</v>
      </c>
      <c r="Y2457">
        <v>134.57547169811318</v>
      </c>
      <c r="Z2457">
        <v>521285.56200000015</v>
      </c>
      <c r="AA2457">
        <v>170199.99300000002</v>
      </c>
      <c r="AB2457">
        <v>42776.724999999984</v>
      </c>
      <c r="AC2457">
        <v>86560.636000000013</v>
      </c>
      <c r="AD2457">
        <v>3232.3599999999992</v>
      </c>
      <c r="AE2457">
        <v>14101.710999999999</v>
      </c>
      <c r="AF2457">
        <v>309682.25399999972</v>
      </c>
      <c r="AG2457">
        <v>84952.822000000015</v>
      </c>
      <c r="AH2457">
        <v>26136.321999999996</v>
      </c>
      <c r="AI2457">
        <v>95651.140000000014</v>
      </c>
      <c r="AJ2457">
        <v>615.63500000000022</v>
      </c>
      <c r="AK2457">
        <v>23940.292000000001</v>
      </c>
      <c r="AL2457">
        <v>15384.615000000002</v>
      </c>
      <c r="AM2457">
        <v>45593.432999999983</v>
      </c>
      <c r="AN2457">
        <v>22278.332999999991</v>
      </c>
      <c r="AO2457">
        <v>122058.41</v>
      </c>
      <c r="AP2457">
        <v>69860.07100000004</v>
      </c>
      <c r="AQ2457">
        <v>98713.542000000016</v>
      </c>
      <c r="AR2457">
        <v>9004.5410000000029</v>
      </c>
      <c r="AS2457">
        <v>64642.805000000008</v>
      </c>
      <c r="AT2457">
        <v>447299.19499999995</v>
      </c>
      <c r="AU2457">
        <v>113430.16399999999</v>
      </c>
      <c r="AV2457">
        <v>3692.6489999999999</v>
      </c>
      <c r="AW2457">
        <v>18407.327999999998</v>
      </c>
      <c r="AX2457">
        <v>23144.248</v>
      </c>
      <c r="AY2457">
        <v>115755.98899999997</v>
      </c>
      <c r="AZ2457">
        <v>110786.32900000006</v>
      </c>
      <c r="BA2457">
        <v>303625.0799999999</v>
      </c>
      <c r="BB2457">
        <v>9658.2659999999996</v>
      </c>
      <c r="BC2457">
        <v>64405.928000000022</v>
      </c>
      <c r="BD2457">
        <v>8240.2729999999992</v>
      </c>
      <c r="BE2457">
        <v>32584.275000000005</v>
      </c>
      <c r="BF2457">
        <v>81315.257000000012</v>
      </c>
      <c r="BG2457">
        <v>255319.16899999997</v>
      </c>
      <c r="BH2457">
        <v>28948.409999999982</v>
      </c>
      <c r="BI2457">
        <v>352969.69499999995</v>
      </c>
      <c r="BJ2457">
        <v>45072.741000000002</v>
      </c>
      <c r="BK2457">
        <v>80664.364477108902</v>
      </c>
      <c r="BL2457">
        <v>7350.5109999999995</v>
      </c>
      <c r="BM2457">
        <v>25178.118000000002</v>
      </c>
    </row>
    <row r="2458" spans="1:65" x14ac:dyDescent="0.25">
      <c r="A2458" t="s">
        <v>2587</v>
      </c>
      <c r="B2458">
        <v>1995901.9965199509</v>
      </c>
      <c r="C2458">
        <v>1767381.111</v>
      </c>
      <c r="D2458">
        <v>2159428.7166491868</v>
      </c>
      <c r="E2458">
        <v>353591.68735081307</v>
      </c>
      <c r="F2458">
        <v>1543187.4373508131</v>
      </c>
      <c r="G2458">
        <v>6131.0719999999992</v>
      </c>
      <c r="H2458">
        <v>-454.62099999999998</v>
      </c>
      <c r="I2458">
        <v>0</v>
      </c>
      <c r="J2458">
        <v>-35000</v>
      </c>
      <c r="K2458">
        <v>340311.00000000006</v>
      </c>
      <c r="L2458">
        <v>9100</v>
      </c>
      <c r="M2458">
        <v>285710.00000000006</v>
      </c>
      <c r="N2458">
        <v>190000</v>
      </c>
      <c r="O2458">
        <v>25000</v>
      </c>
      <c r="P2458">
        <v>541883</v>
      </c>
      <c r="Q2458">
        <v>18415</v>
      </c>
      <c r="R2458">
        <v>322271</v>
      </c>
      <c r="S2458">
        <v>669436</v>
      </c>
      <c r="T2458">
        <v>1063253.9999999998</v>
      </c>
      <c r="U2458">
        <v>669436</v>
      </c>
      <c r="V2458">
        <v>230.58</v>
      </c>
      <c r="W2458">
        <v>99.75</v>
      </c>
      <c r="X2458">
        <v>0</v>
      </c>
      <c r="Y2458">
        <v>136.92857142857142</v>
      </c>
      <c r="Z2458">
        <v>518266.32199999987</v>
      </c>
      <c r="AA2458">
        <v>169986.14699999997</v>
      </c>
      <c r="AB2458">
        <v>44615.931000000004</v>
      </c>
      <c r="AC2458">
        <v>86077.502000000008</v>
      </c>
      <c r="AD2458">
        <v>3174.768</v>
      </c>
      <c r="AE2458">
        <v>14061.660999999998</v>
      </c>
      <c r="AF2458">
        <v>305849.33600000018</v>
      </c>
      <c r="AG2458">
        <v>84245.554999999964</v>
      </c>
      <c r="AH2458">
        <v>25285.740999999995</v>
      </c>
      <c r="AI2458">
        <v>93933.079000000012</v>
      </c>
      <c r="AJ2458">
        <v>605.39099999999996</v>
      </c>
      <c r="AK2458">
        <v>24005.089999999997</v>
      </c>
      <c r="AL2458">
        <v>10428.023999999992</v>
      </c>
      <c r="AM2458">
        <v>46471.223999999987</v>
      </c>
      <c r="AN2458">
        <v>19810.779800000004</v>
      </c>
      <c r="AO2458">
        <v>121914.92600000005</v>
      </c>
      <c r="AP2458">
        <v>69376.851999999984</v>
      </c>
      <c r="AQ2458">
        <v>97610.791000000041</v>
      </c>
      <c r="AR2458">
        <v>10112.052000000001</v>
      </c>
      <c r="AS2458">
        <v>63617.151000000013</v>
      </c>
      <c r="AT2458">
        <v>431229.18300000002</v>
      </c>
      <c r="AU2458">
        <v>111900.618</v>
      </c>
      <c r="AV2458">
        <v>2908.7182000000003</v>
      </c>
      <c r="AW2458">
        <v>18323.076000000001</v>
      </c>
      <c r="AX2458">
        <v>23233.505999999994</v>
      </c>
      <c r="AY2458">
        <v>115217.23999999998</v>
      </c>
      <c r="AZ2458">
        <v>122748.622</v>
      </c>
      <c r="BA2458">
        <v>305014.02699999965</v>
      </c>
      <c r="BB2458">
        <v>9631.4030000000021</v>
      </c>
      <c r="BC2458">
        <v>63749.117999999988</v>
      </c>
      <c r="BD2458">
        <v>4814.2240000000002</v>
      </c>
      <c r="BE2458">
        <v>32914.224000000002</v>
      </c>
      <c r="BF2458">
        <v>83231.569000000003</v>
      </c>
      <c r="BG2458">
        <v>251705.04099999997</v>
      </c>
      <c r="BH2458">
        <v>29504.993999999999</v>
      </c>
      <c r="BI2458">
        <v>351704.50500000024</v>
      </c>
      <c r="BJ2458">
        <v>45185.034</v>
      </c>
      <c r="BK2458">
        <v>82439.756649186937</v>
      </c>
      <c r="BL2458">
        <v>7368.6610000000001</v>
      </c>
      <c r="BM2458">
        <v>24537.985000000001</v>
      </c>
    </row>
    <row r="2459" spans="1:65" x14ac:dyDescent="0.25">
      <c r="A2459" t="s">
        <v>2588</v>
      </c>
      <c r="B2459">
        <v>1989029.1169475662</v>
      </c>
      <c r="C2459">
        <v>1666270.8830000001</v>
      </c>
      <c r="D2459">
        <v>2127944.2015345092</v>
      </c>
      <c r="E2459">
        <v>428806.28746549133</v>
      </c>
      <c r="F2459">
        <v>1520703.4374654912</v>
      </c>
      <c r="G2459">
        <v>492.16299999999995</v>
      </c>
      <c r="H2459">
        <v>-542.54700000000003</v>
      </c>
      <c r="I2459">
        <v>0</v>
      </c>
      <c r="J2459">
        <v>-27500</v>
      </c>
      <c r="K2459">
        <v>309130</v>
      </c>
      <c r="L2459">
        <v>8600</v>
      </c>
      <c r="M2459">
        <v>240661</v>
      </c>
      <c r="N2459">
        <v>205100</v>
      </c>
      <c r="O2459">
        <v>19700</v>
      </c>
      <c r="P2459">
        <v>569458</v>
      </c>
      <c r="Q2459">
        <v>24799.999999999996</v>
      </c>
      <c r="R2459">
        <v>274621</v>
      </c>
      <c r="S2459">
        <v>594290.99999999988</v>
      </c>
      <c r="T2459">
        <v>1057779</v>
      </c>
      <c r="U2459">
        <v>594290.99999999988</v>
      </c>
      <c r="V2459">
        <v>199.16</v>
      </c>
      <c r="W2459">
        <v>99.92</v>
      </c>
      <c r="X2459">
        <v>0</v>
      </c>
      <c r="Y2459">
        <v>135.54545454545453</v>
      </c>
      <c r="Z2459">
        <v>515947.26700000023</v>
      </c>
      <c r="AA2459">
        <v>169952.75699999987</v>
      </c>
      <c r="AB2459">
        <v>48686.528000000006</v>
      </c>
      <c r="AC2459">
        <v>83870.017999999996</v>
      </c>
      <c r="AD2459">
        <v>3019.779</v>
      </c>
      <c r="AE2459">
        <v>13914.426000000001</v>
      </c>
      <c r="AF2459">
        <v>300776.64499999984</v>
      </c>
      <c r="AG2459">
        <v>84551.532999999952</v>
      </c>
      <c r="AH2459">
        <v>23403.184000000001</v>
      </c>
      <c r="AI2459">
        <v>94185.342000000019</v>
      </c>
      <c r="AJ2459">
        <v>619.56299999999999</v>
      </c>
      <c r="AK2459">
        <v>23507.993999999999</v>
      </c>
      <c r="AL2459">
        <v>11303.878000000002</v>
      </c>
      <c r="AM2459">
        <v>46357.032999999996</v>
      </c>
      <c r="AN2459">
        <v>22513.512400000007</v>
      </c>
      <c r="AO2459">
        <v>120095.96499999997</v>
      </c>
      <c r="AP2459">
        <v>67835.831000000035</v>
      </c>
      <c r="AQ2459">
        <v>97963.896999999983</v>
      </c>
      <c r="AR2459">
        <v>9768.0319999999974</v>
      </c>
      <c r="AS2459">
        <v>63290.21</v>
      </c>
      <c r="AT2459">
        <v>352441.18300000002</v>
      </c>
      <c r="AU2459">
        <v>113056.56399999994</v>
      </c>
      <c r="AV2459">
        <v>3020.2856000000002</v>
      </c>
      <c r="AW2459">
        <v>18169.583999999999</v>
      </c>
      <c r="AX2459">
        <v>23563.130000000005</v>
      </c>
      <c r="AY2459">
        <v>112507.60800000001</v>
      </c>
      <c r="AZ2459">
        <v>105525.85699999997</v>
      </c>
      <c r="BA2459">
        <v>285307.35199999996</v>
      </c>
      <c r="BB2459">
        <v>9568.0280000000021</v>
      </c>
      <c r="BC2459">
        <v>62951.744000000021</v>
      </c>
      <c r="BD2459">
        <v>4829.57</v>
      </c>
      <c r="BE2459">
        <v>32715.569000000003</v>
      </c>
      <c r="BF2459">
        <v>82439.603999999978</v>
      </c>
      <c r="BG2459">
        <v>248093.16799999995</v>
      </c>
      <c r="BH2459">
        <v>28841.488000000016</v>
      </c>
      <c r="BI2459">
        <v>352360.03500000015</v>
      </c>
      <c r="BJ2459">
        <v>44853.571000000004</v>
      </c>
      <c r="BK2459">
        <v>80917.159534509134</v>
      </c>
      <c r="BL2459">
        <v>7313.9470000000001</v>
      </c>
      <c r="BM2459">
        <v>24176.243000000006</v>
      </c>
    </row>
    <row r="2460" spans="1:65" x14ac:dyDescent="0.25">
      <c r="A2460" t="s">
        <v>2589</v>
      </c>
      <c r="B2460">
        <v>1977549.436909114</v>
      </c>
      <c r="C2460">
        <v>1652756.2279999999</v>
      </c>
      <c r="D2460">
        <v>2115512.1926491871</v>
      </c>
      <c r="E2460">
        <v>429108.00435081287</v>
      </c>
      <c r="F2460">
        <v>1517862.104350813</v>
      </c>
      <c r="G2460">
        <v>531.69500000000005</v>
      </c>
      <c r="H2460">
        <v>-508.29300000000001</v>
      </c>
      <c r="I2460">
        <v>0</v>
      </c>
      <c r="J2460">
        <v>-27500</v>
      </c>
      <c r="K2460">
        <v>303311.00000000006</v>
      </c>
      <c r="L2460">
        <v>8000</v>
      </c>
      <c r="M2460">
        <v>208902.00000000003</v>
      </c>
      <c r="N2460">
        <v>217800</v>
      </c>
      <c r="O2460">
        <v>19600</v>
      </c>
      <c r="P2460">
        <v>571746</v>
      </c>
      <c r="Q2460">
        <v>35358.999999999993</v>
      </c>
      <c r="R2460">
        <v>234232</v>
      </c>
      <c r="S2460">
        <v>567172</v>
      </c>
      <c r="T2460">
        <v>1031778</v>
      </c>
      <c r="U2460">
        <v>567172</v>
      </c>
      <c r="V2460">
        <v>199.21</v>
      </c>
      <c r="W2460">
        <v>113.42</v>
      </c>
      <c r="X2460">
        <v>0</v>
      </c>
      <c r="Y2460">
        <v>135.54545454545453</v>
      </c>
      <c r="Z2460">
        <v>515021.13499999954</v>
      </c>
      <c r="AA2460">
        <v>168465.02900000007</v>
      </c>
      <c r="AB2460">
        <v>44908.374000000003</v>
      </c>
      <c r="AC2460">
        <v>82903.001000000004</v>
      </c>
      <c r="AD2460">
        <v>3036.4290000000005</v>
      </c>
      <c r="AE2460">
        <v>13625.974</v>
      </c>
      <c r="AF2460">
        <v>297832.08699999982</v>
      </c>
      <c r="AG2460">
        <v>84238.51999999999</v>
      </c>
      <c r="AH2460">
        <v>21320.068000000003</v>
      </c>
      <c r="AI2460">
        <v>95820.630999999965</v>
      </c>
      <c r="AJ2460">
        <v>630.24</v>
      </c>
      <c r="AK2460">
        <v>22994.951999999997</v>
      </c>
      <c r="AL2460">
        <v>10896.873000000003</v>
      </c>
      <c r="AM2460">
        <v>46661.569000000018</v>
      </c>
      <c r="AN2460">
        <v>23457.722999999991</v>
      </c>
      <c r="AO2460">
        <v>117991.66380000007</v>
      </c>
      <c r="AP2460">
        <v>68110.212000000014</v>
      </c>
      <c r="AQ2460">
        <v>98864.625999999975</v>
      </c>
      <c r="AR2460">
        <v>9659.052999999989</v>
      </c>
      <c r="AS2460">
        <v>63899.835000000057</v>
      </c>
      <c r="AT2460">
        <v>352123.90199999989</v>
      </c>
      <c r="AU2460">
        <v>111811.304</v>
      </c>
      <c r="AV2460">
        <v>3830.3830000000003</v>
      </c>
      <c r="AW2460">
        <v>17748.660200000002</v>
      </c>
      <c r="AX2460">
        <v>26135.891000000003</v>
      </c>
      <c r="AY2460">
        <v>109967.51499999998</v>
      </c>
      <c r="AZ2460">
        <v>102907.30600000001</v>
      </c>
      <c r="BA2460">
        <v>281298.90599999996</v>
      </c>
      <c r="BB2460">
        <v>8782.5949999999993</v>
      </c>
      <c r="BC2460">
        <v>63487.311000000016</v>
      </c>
      <c r="BD2460">
        <v>4253.2630000000008</v>
      </c>
      <c r="BE2460">
        <v>32500.264000000006</v>
      </c>
      <c r="BF2460">
        <v>78484.964000000007</v>
      </c>
      <c r="BG2460">
        <v>246622.50999999995</v>
      </c>
      <c r="BH2460">
        <v>28670.77</v>
      </c>
      <c r="BI2460">
        <v>349480.58199999982</v>
      </c>
      <c r="BJ2460">
        <v>44957.256000000001</v>
      </c>
      <c r="BK2460">
        <v>82517.994649186774</v>
      </c>
      <c r="BL2460">
        <v>7737.7039999999997</v>
      </c>
      <c r="BM2460">
        <v>24611.344999999998</v>
      </c>
    </row>
    <row r="2461" spans="1:65" x14ac:dyDescent="0.25">
      <c r="A2461" t="s">
        <v>2590</v>
      </c>
      <c r="B2461">
        <v>1972637.6305211179</v>
      </c>
      <c r="C2461">
        <v>1643037.3830000001</v>
      </c>
      <c r="D2461">
        <v>2108963.1774771092</v>
      </c>
      <c r="E2461">
        <v>432833.80452289106</v>
      </c>
      <c r="F2461">
        <v>1535220.1045228911</v>
      </c>
      <c r="G2461">
        <v>2955.6509999999994</v>
      </c>
      <c r="H2461">
        <v>-121.64100000000001</v>
      </c>
      <c r="I2461">
        <v>0</v>
      </c>
      <c r="J2461">
        <v>-37500</v>
      </c>
      <c r="K2461">
        <v>293628.00000000006</v>
      </c>
      <c r="L2461">
        <v>8500</v>
      </c>
      <c r="M2461">
        <v>210847.99999999997</v>
      </c>
      <c r="N2461">
        <v>220700</v>
      </c>
      <c r="O2461">
        <v>19900</v>
      </c>
      <c r="P2461">
        <v>582194.99999999988</v>
      </c>
      <c r="Q2461">
        <v>43601</v>
      </c>
      <c r="R2461">
        <v>224257</v>
      </c>
      <c r="S2461">
        <v>567977</v>
      </c>
      <c r="T2461">
        <v>1035652</v>
      </c>
      <c r="U2461">
        <v>567977</v>
      </c>
      <c r="V2461">
        <v>208.28</v>
      </c>
      <c r="W2461">
        <v>113.42</v>
      </c>
      <c r="X2461">
        <v>0</v>
      </c>
      <c r="Y2461">
        <v>134.06666666666666</v>
      </c>
      <c r="Z2461">
        <v>514976.66699999984</v>
      </c>
      <c r="AA2461">
        <v>167506.82</v>
      </c>
      <c r="AB2461">
        <v>39406.587999999996</v>
      </c>
      <c r="AC2461">
        <v>83339.696999999986</v>
      </c>
      <c r="AD2461">
        <v>3064.0780000000004</v>
      </c>
      <c r="AE2461">
        <v>13445.132999999998</v>
      </c>
      <c r="AF2461">
        <v>300461.7209999999</v>
      </c>
      <c r="AG2461">
        <v>83307.783999999971</v>
      </c>
      <c r="AH2461">
        <v>20077.418000000001</v>
      </c>
      <c r="AI2461">
        <v>95197.266999999949</v>
      </c>
      <c r="AJ2461">
        <v>742.55100000000016</v>
      </c>
      <c r="AK2461">
        <v>22868.589000000004</v>
      </c>
      <c r="AL2461">
        <v>11038.643999999997</v>
      </c>
      <c r="AM2461">
        <v>45284.576999999997</v>
      </c>
      <c r="AN2461">
        <v>21144.77940000001</v>
      </c>
      <c r="AO2461">
        <v>119646.08040000001</v>
      </c>
      <c r="AP2461">
        <v>66543.933000000034</v>
      </c>
      <c r="AQ2461">
        <v>97753.234999999986</v>
      </c>
      <c r="AR2461">
        <v>8154.4560000000038</v>
      </c>
      <c r="AS2461">
        <v>64305.387000000002</v>
      </c>
      <c r="AT2461">
        <v>361371.17499999993</v>
      </c>
      <c r="AU2461">
        <v>110809.02499999999</v>
      </c>
      <c r="AV2461">
        <v>3492.7476000000001</v>
      </c>
      <c r="AW2461">
        <v>17657.299599999998</v>
      </c>
      <c r="AX2461">
        <v>24030.522000000004</v>
      </c>
      <c r="AY2461">
        <v>110619.49500000001</v>
      </c>
      <c r="AZ2461">
        <v>103999.69499999999</v>
      </c>
      <c r="BA2461">
        <v>277279.97500000003</v>
      </c>
      <c r="BB2461">
        <v>8263.2489999999998</v>
      </c>
      <c r="BC2461">
        <v>63324.024000000005</v>
      </c>
      <c r="BD2461">
        <v>4028.6609999999996</v>
      </c>
      <c r="BE2461">
        <v>32901.663</v>
      </c>
      <c r="BF2461">
        <v>73542.794000000024</v>
      </c>
      <c r="BG2461">
        <v>248016.29499999998</v>
      </c>
      <c r="BH2461">
        <v>26527.256999999994</v>
      </c>
      <c r="BI2461">
        <v>349032.19899999973</v>
      </c>
      <c r="BJ2461">
        <v>45080.755999999994</v>
      </c>
      <c r="BK2461">
        <v>81563.568477109045</v>
      </c>
      <c r="BL2461">
        <v>7089.6910000000007</v>
      </c>
      <c r="BM2461">
        <v>25105.063999999995</v>
      </c>
    </row>
    <row r="2462" spans="1:65" x14ac:dyDescent="0.25">
      <c r="A2462" t="s">
        <v>2591</v>
      </c>
      <c r="B2462">
        <v>1969134.1570166021</v>
      </c>
      <c r="C2462">
        <v>1662410.8260000001</v>
      </c>
      <c r="D2462">
        <v>2106689.1704771086</v>
      </c>
      <c r="E2462">
        <v>409530.38852289086</v>
      </c>
      <c r="F2462">
        <v>1542713.4385228909</v>
      </c>
      <c r="G2462">
        <v>5846.5320000000002</v>
      </c>
      <c r="H2462">
        <v>-48.463999999999999</v>
      </c>
      <c r="I2462">
        <v>0</v>
      </c>
      <c r="J2462">
        <v>-37500</v>
      </c>
      <c r="K2462">
        <v>278748</v>
      </c>
      <c r="L2462">
        <v>9100</v>
      </c>
      <c r="M2462">
        <v>211791</v>
      </c>
      <c r="N2462">
        <v>215100.00000000003</v>
      </c>
      <c r="O2462">
        <v>21900</v>
      </c>
      <c r="P2462">
        <v>563545</v>
      </c>
      <c r="Q2462">
        <v>49808</v>
      </c>
      <c r="R2462">
        <v>220024.99999999997</v>
      </c>
      <c r="S2462">
        <v>562247</v>
      </c>
      <c r="T2462">
        <v>1007770.0000000001</v>
      </c>
      <c r="U2462">
        <v>562247</v>
      </c>
      <c r="V2462">
        <v>217.01</v>
      </c>
      <c r="W2462">
        <v>113.42</v>
      </c>
      <c r="X2462">
        <v>0</v>
      </c>
      <c r="Y2462">
        <v>134.06666666666666</v>
      </c>
      <c r="Z2462">
        <v>516018.82899999997</v>
      </c>
      <c r="AA2462">
        <v>165490.20400000006</v>
      </c>
      <c r="AB2462">
        <v>39035.150999999998</v>
      </c>
      <c r="AC2462">
        <v>83314.559999999998</v>
      </c>
      <c r="AD2462">
        <v>2996.8710000000001</v>
      </c>
      <c r="AE2462">
        <v>13511.031000000003</v>
      </c>
      <c r="AF2462">
        <v>300088.40399999998</v>
      </c>
      <c r="AG2462">
        <v>84475.131999999983</v>
      </c>
      <c r="AH2462">
        <v>19224.302000000003</v>
      </c>
      <c r="AI2462">
        <v>95788.757999999973</v>
      </c>
      <c r="AJ2462">
        <v>748.62900000000002</v>
      </c>
      <c r="AK2462">
        <v>22740.51</v>
      </c>
      <c r="AL2462">
        <v>11613.695000000002</v>
      </c>
      <c r="AM2462">
        <v>44686.396000000001</v>
      </c>
      <c r="AN2462">
        <v>17976.562399999992</v>
      </c>
      <c r="AO2462">
        <v>121394.93199999994</v>
      </c>
      <c r="AP2462">
        <v>68082.654000000039</v>
      </c>
      <c r="AQ2462">
        <v>98015.792999999991</v>
      </c>
      <c r="AR2462">
        <v>6851.4430000000057</v>
      </c>
      <c r="AS2462">
        <v>65097.652000000024</v>
      </c>
      <c r="AT2462">
        <v>383962.55700000009</v>
      </c>
      <c r="AU2462">
        <v>109505.56500000002</v>
      </c>
      <c r="AV2462">
        <v>3134.0706000000005</v>
      </c>
      <c r="AW2462">
        <v>17839.341</v>
      </c>
      <c r="AX2462">
        <v>22472.493000000002</v>
      </c>
      <c r="AY2462">
        <v>112030.62999999998</v>
      </c>
      <c r="AZ2462">
        <v>105322.42700000004</v>
      </c>
      <c r="BA2462">
        <v>273937.25500000012</v>
      </c>
      <c r="BB2462">
        <v>7892.1740000000009</v>
      </c>
      <c r="BC2462">
        <v>62884.929000000018</v>
      </c>
      <c r="BD2462">
        <v>5299.6049999999996</v>
      </c>
      <c r="BE2462">
        <v>32963.605000000003</v>
      </c>
      <c r="BF2462">
        <v>74670.927999999985</v>
      </c>
      <c r="BG2462">
        <v>245872.0089999999</v>
      </c>
      <c r="BH2462">
        <v>25281.018000000015</v>
      </c>
      <c r="BI2462">
        <v>349317.19300000044</v>
      </c>
      <c r="BJ2462">
        <v>45127.459000000003</v>
      </c>
      <c r="BK2462">
        <v>83000.227477108798</v>
      </c>
      <c r="BL2462">
        <v>6611.5540000000001</v>
      </c>
      <c r="BM2462">
        <v>24823.448</v>
      </c>
    </row>
    <row r="2463" spans="1:65" x14ac:dyDescent="0.25">
      <c r="A2463" t="s">
        <v>2592</v>
      </c>
      <c r="B2463">
        <v>1977534.793279056</v>
      </c>
      <c r="C2463">
        <v>1916114.0519999997</v>
      </c>
      <c r="D2463">
        <v>2105412.693706587</v>
      </c>
      <c r="E2463">
        <v>154516.22129341285</v>
      </c>
      <c r="F2463">
        <v>1544913.7712934129</v>
      </c>
      <c r="G2463">
        <v>309.589</v>
      </c>
      <c r="H2463">
        <v>-1517.69</v>
      </c>
      <c r="I2463">
        <v>0</v>
      </c>
      <c r="J2463">
        <v>-35000</v>
      </c>
      <c r="K2463">
        <v>260637.00000000006</v>
      </c>
      <c r="L2463">
        <v>9400</v>
      </c>
      <c r="M2463">
        <v>230126</v>
      </c>
      <c r="N2463">
        <v>200600.00000000003</v>
      </c>
      <c r="O2463">
        <v>37700</v>
      </c>
      <c r="P2463">
        <v>460543.99999999994</v>
      </c>
      <c r="Q2463">
        <v>98663.000000000015</v>
      </c>
      <c r="R2463">
        <v>147821</v>
      </c>
      <c r="S2463">
        <v>627126.00000000012</v>
      </c>
      <c r="T2463">
        <v>818365</v>
      </c>
      <c r="U2463">
        <v>627126.00000000012</v>
      </c>
      <c r="V2463">
        <v>218.61</v>
      </c>
      <c r="W2463">
        <v>117.68</v>
      </c>
      <c r="X2463">
        <v>0</v>
      </c>
      <c r="Y2463">
        <v>137.21428571428572</v>
      </c>
      <c r="Z2463">
        <v>518539.19699999969</v>
      </c>
      <c r="AA2463">
        <v>166149.74700000006</v>
      </c>
      <c r="AB2463">
        <v>37735.635000000002</v>
      </c>
      <c r="AC2463">
        <v>83514.675000000003</v>
      </c>
      <c r="AD2463">
        <v>8827.5059999999994</v>
      </c>
      <c r="AE2463">
        <v>13872.476000000001</v>
      </c>
      <c r="AF2463">
        <v>359091.17699999991</v>
      </c>
      <c r="AG2463">
        <v>90547.40099999994</v>
      </c>
      <c r="AH2463">
        <v>17448.576999999997</v>
      </c>
      <c r="AI2463">
        <v>95306.376000000018</v>
      </c>
      <c r="AJ2463">
        <v>924.73500000000001</v>
      </c>
      <c r="AK2463">
        <v>22421.378000000001</v>
      </c>
      <c r="AL2463">
        <v>11170.451000000001</v>
      </c>
      <c r="AM2463">
        <v>46124.029999999977</v>
      </c>
      <c r="AN2463">
        <v>16334.323200000003</v>
      </c>
      <c r="AO2463">
        <v>123059.49160000004</v>
      </c>
      <c r="AP2463">
        <v>68763.369000000006</v>
      </c>
      <c r="AQ2463">
        <v>98245.984999999986</v>
      </c>
      <c r="AR2463">
        <v>6144.0990000000047</v>
      </c>
      <c r="AS2463">
        <v>65307.585000000043</v>
      </c>
      <c r="AT2463">
        <v>542667.32400000014</v>
      </c>
      <c r="AU2463">
        <v>110128.68099999998</v>
      </c>
      <c r="AV2463">
        <v>2529.9678000000004</v>
      </c>
      <c r="AW2463">
        <v>18454.769400000001</v>
      </c>
      <c r="AX2463">
        <v>21309.548000000003</v>
      </c>
      <c r="AY2463">
        <v>113201.36</v>
      </c>
      <c r="AZ2463">
        <v>114569.49200000006</v>
      </c>
      <c r="BA2463">
        <v>257522.59900000005</v>
      </c>
      <c r="BB2463">
        <v>6696.1369999999997</v>
      </c>
      <c r="BC2463">
        <v>62785.853000000003</v>
      </c>
      <c r="BD2463">
        <v>13031.746999999999</v>
      </c>
      <c r="BE2463">
        <v>33316.744999999995</v>
      </c>
      <c r="BF2463">
        <v>94077.163000000015</v>
      </c>
      <c r="BG2463">
        <v>246026.20999999996</v>
      </c>
      <c r="BH2463">
        <v>24251.041000000008</v>
      </c>
      <c r="BI2463">
        <v>347857.26400000008</v>
      </c>
      <c r="BJ2463">
        <v>44970.258999999998</v>
      </c>
      <c r="BK2463">
        <v>87231.262706587033</v>
      </c>
      <c r="BL2463">
        <v>7032.3040000000001</v>
      </c>
      <c r="BM2463">
        <v>24338.804999999997</v>
      </c>
    </row>
    <row r="2464" spans="1:65" x14ac:dyDescent="0.25">
      <c r="A2464" t="s">
        <v>2593</v>
      </c>
      <c r="B2464">
        <v>1983759.4850754433</v>
      </c>
      <c r="C2464">
        <v>1985956.1510000001</v>
      </c>
      <c r="D2464">
        <v>2108941.0694771088</v>
      </c>
      <c r="E2464">
        <v>87957.387522891164</v>
      </c>
      <c r="F2464">
        <v>1565631.4375228912</v>
      </c>
      <c r="G2464">
        <v>232.30800000000002</v>
      </c>
      <c r="H2464">
        <v>-6181.3999999999987</v>
      </c>
      <c r="I2464">
        <v>0</v>
      </c>
      <c r="J2464">
        <v>-26250</v>
      </c>
      <c r="K2464">
        <v>255710</v>
      </c>
      <c r="L2464">
        <v>9000</v>
      </c>
      <c r="M2464">
        <v>224134</v>
      </c>
      <c r="N2464">
        <v>204500.00000000003</v>
      </c>
      <c r="O2464">
        <v>39800</v>
      </c>
      <c r="P2464">
        <v>455871.00000000006</v>
      </c>
      <c r="Q2464">
        <v>144832</v>
      </c>
      <c r="R2464">
        <v>119651</v>
      </c>
      <c r="S2464">
        <v>664476.00000000012</v>
      </c>
      <c r="T2464">
        <v>789021.99999999988</v>
      </c>
      <c r="U2464">
        <v>664476.00000000012</v>
      </c>
      <c r="V2464">
        <v>217.77</v>
      </c>
      <c r="W2464">
        <v>108.11</v>
      </c>
      <c r="X2464">
        <v>0</v>
      </c>
      <c r="Y2464">
        <v>137.68095238095236</v>
      </c>
      <c r="Z2464">
        <v>513029.408</v>
      </c>
      <c r="AA2464">
        <v>164689.19199999998</v>
      </c>
      <c r="AB2464">
        <v>35962.629999999997</v>
      </c>
      <c r="AC2464">
        <v>84888.510999999999</v>
      </c>
      <c r="AD2464">
        <v>20639.922999999999</v>
      </c>
      <c r="AE2464">
        <v>13989.021999999999</v>
      </c>
      <c r="AF2464">
        <v>396864.99199999979</v>
      </c>
      <c r="AG2464">
        <v>87350.811999999962</v>
      </c>
      <c r="AH2464">
        <v>15884.383000000002</v>
      </c>
      <c r="AI2464">
        <v>96340.231</v>
      </c>
      <c r="AJ2464">
        <v>790.92399999999998</v>
      </c>
      <c r="AK2464">
        <v>22494.833999999999</v>
      </c>
      <c r="AL2464">
        <v>10677.981000000002</v>
      </c>
      <c r="AM2464">
        <v>48740.911000000007</v>
      </c>
      <c r="AN2464">
        <v>15155.674400000005</v>
      </c>
      <c r="AO2464">
        <v>123377.04839999997</v>
      </c>
      <c r="AP2464">
        <v>69207.726999999984</v>
      </c>
      <c r="AQ2464">
        <v>99614.134999999966</v>
      </c>
      <c r="AR2464">
        <v>6358.619999999999</v>
      </c>
      <c r="AS2464">
        <v>65127.910999999986</v>
      </c>
      <c r="AT2464">
        <v>560859.59299999999</v>
      </c>
      <c r="AU2464">
        <v>112012.50799999999</v>
      </c>
      <c r="AV2464">
        <v>2022.9356000000002</v>
      </c>
      <c r="AW2464">
        <v>18639.032599999999</v>
      </c>
      <c r="AX2464">
        <v>20823.664999999994</v>
      </c>
      <c r="AY2464">
        <v>113349.40299999999</v>
      </c>
      <c r="AZ2464">
        <v>123139.47000000003</v>
      </c>
      <c r="BA2464">
        <v>258665.1730000001</v>
      </c>
      <c r="BB2464">
        <v>6776.9960000000001</v>
      </c>
      <c r="BC2464">
        <v>62550.111000000004</v>
      </c>
      <c r="BD2464">
        <v>14531.057000000001</v>
      </c>
      <c r="BE2464">
        <v>33182.057999999997</v>
      </c>
      <c r="BF2464">
        <v>94819.849000000017</v>
      </c>
      <c r="BG2464">
        <v>247677.99400000001</v>
      </c>
      <c r="BH2464">
        <v>26957.624000000003</v>
      </c>
      <c r="BI2464">
        <v>343307.10700000025</v>
      </c>
      <c r="BJ2464">
        <v>44973.923999999999</v>
      </c>
      <c r="BK2464">
        <v>88362.186477108713</v>
      </c>
      <c r="BL2464">
        <v>6478.7750000000005</v>
      </c>
      <c r="BM2464">
        <v>24582.888999999999</v>
      </c>
    </row>
    <row r="2465" spans="1:65" x14ac:dyDescent="0.25">
      <c r="A2465" t="s">
        <v>2594</v>
      </c>
      <c r="B2465">
        <v>1991036.9804057647</v>
      </c>
      <c r="C2465">
        <v>2035919.243</v>
      </c>
      <c r="D2465">
        <v>2115909.9866491868</v>
      </c>
      <c r="E2465">
        <v>44139.338350812672</v>
      </c>
      <c r="F2465">
        <v>1589293.4383508128</v>
      </c>
      <c r="G2465">
        <v>588.98800000000006</v>
      </c>
      <c r="H2465">
        <v>-842.15</v>
      </c>
      <c r="I2465">
        <v>0</v>
      </c>
      <c r="J2465">
        <v>-11250</v>
      </c>
      <c r="K2465">
        <v>209179.00000000003</v>
      </c>
      <c r="L2465">
        <v>9700</v>
      </c>
      <c r="M2465">
        <v>205792.00000000003</v>
      </c>
      <c r="N2465">
        <v>200100</v>
      </c>
      <c r="O2465">
        <v>42200</v>
      </c>
      <c r="P2465">
        <v>440160.99999999994</v>
      </c>
      <c r="Q2465">
        <v>190944.00000000003</v>
      </c>
      <c r="R2465">
        <v>79836</v>
      </c>
      <c r="S2465">
        <v>648115</v>
      </c>
      <c r="T2465">
        <v>729797</v>
      </c>
      <c r="U2465">
        <v>648115</v>
      </c>
      <c r="V2465">
        <v>217.03</v>
      </c>
      <c r="W2465">
        <v>117.81</v>
      </c>
      <c r="X2465">
        <v>0</v>
      </c>
      <c r="Y2465">
        <v>138.83333333333334</v>
      </c>
      <c r="Z2465">
        <v>511817.53700000001</v>
      </c>
      <c r="AA2465">
        <v>166196.19100000005</v>
      </c>
      <c r="AB2465">
        <v>33579.135999999999</v>
      </c>
      <c r="AC2465">
        <v>86615.162000000011</v>
      </c>
      <c r="AD2465">
        <v>24108.885999999999</v>
      </c>
      <c r="AE2465">
        <v>13738.135999999999</v>
      </c>
      <c r="AF2465">
        <v>427183.58800000016</v>
      </c>
      <c r="AG2465">
        <v>85204.446000000011</v>
      </c>
      <c r="AH2465">
        <v>14028.06</v>
      </c>
      <c r="AI2465">
        <v>98421.670999999958</v>
      </c>
      <c r="AJ2465">
        <v>763.22700000000009</v>
      </c>
      <c r="AK2465">
        <v>22356.434999999994</v>
      </c>
      <c r="AL2465">
        <v>9115.5089999999982</v>
      </c>
      <c r="AM2465">
        <v>46566.558999999979</v>
      </c>
      <c r="AN2465">
        <v>14093.320400000004</v>
      </c>
      <c r="AO2465">
        <v>123998.78760000004</v>
      </c>
      <c r="AP2465">
        <v>69842.890999999989</v>
      </c>
      <c r="AQ2465">
        <v>101282.32899999997</v>
      </c>
      <c r="AR2465">
        <v>6741.2980000000025</v>
      </c>
      <c r="AS2465">
        <v>64663.192000000017</v>
      </c>
      <c r="AT2465">
        <v>586803.65400000021</v>
      </c>
      <c r="AU2465">
        <v>112547.69499999995</v>
      </c>
      <c r="AV2465">
        <v>1767.6985999999999</v>
      </c>
      <c r="AW2465">
        <v>18748.0504</v>
      </c>
      <c r="AX2465">
        <v>20089.012000000002</v>
      </c>
      <c r="AY2465">
        <v>114215.58</v>
      </c>
      <c r="AZ2465">
        <v>126220.19400000011</v>
      </c>
      <c r="BA2465">
        <v>260438.20199999982</v>
      </c>
      <c r="BB2465">
        <v>5903.5730000000003</v>
      </c>
      <c r="BC2465">
        <v>63498.877</v>
      </c>
      <c r="BD2465">
        <v>14855.146000000001</v>
      </c>
      <c r="BE2465">
        <v>32893.146999999997</v>
      </c>
      <c r="BF2465">
        <v>91484.34</v>
      </c>
      <c r="BG2465">
        <v>248947.88499999995</v>
      </c>
      <c r="BH2465">
        <v>26222.479999999996</v>
      </c>
      <c r="BI2465">
        <v>342325.32899999979</v>
      </c>
      <c r="BJ2465">
        <v>45016.618999999999</v>
      </c>
      <c r="BK2465">
        <v>88485.278649186977</v>
      </c>
      <c r="BL2465">
        <v>6283.0740000000005</v>
      </c>
      <c r="BM2465">
        <v>24767.034</v>
      </c>
    </row>
    <row r="2466" spans="1:65" x14ac:dyDescent="0.25">
      <c r="A2466" t="s">
        <v>2595</v>
      </c>
      <c r="B2466">
        <v>2001744.4736874436</v>
      </c>
      <c r="C2466">
        <v>2048144.2339999999</v>
      </c>
      <c r="D2466">
        <v>2125278.5283139213</v>
      </c>
      <c r="E2466">
        <v>42414.520686078584</v>
      </c>
      <c r="F2466">
        <v>1609259.7706860786</v>
      </c>
      <c r="G2466">
        <v>1206.2240000000002</v>
      </c>
      <c r="H2466">
        <v>-323.71699999999998</v>
      </c>
      <c r="I2466">
        <v>0</v>
      </c>
      <c r="J2466">
        <v>-18750</v>
      </c>
      <c r="K2466">
        <v>198020</v>
      </c>
      <c r="L2466">
        <v>9100</v>
      </c>
      <c r="M2466">
        <v>195899</v>
      </c>
      <c r="N2466">
        <v>202300</v>
      </c>
      <c r="O2466">
        <v>46184</v>
      </c>
      <c r="P2466">
        <v>423011</v>
      </c>
      <c r="Q2466">
        <v>202405.00000000003</v>
      </c>
      <c r="R2466">
        <v>87223</v>
      </c>
      <c r="S2466">
        <v>642507.99999999988</v>
      </c>
      <c r="T2466">
        <v>721634.00000000012</v>
      </c>
      <c r="U2466">
        <v>642507.99999999988</v>
      </c>
      <c r="V2466">
        <v>220.08</v>
      </c>
      <c r="W2466">
        <v>101.95</v>
      </c>
      <c r="X2466">
        <v>0</v>
      </c>
      <c r="Y2466">
        <v>138.06666666666666</v>
      </c>
      <c r="Z2466">
        <v>510568.06699999986</v>
      </c>
      <c r="AA2466">
        <v>166637.77100000007</v>
      </c>
      <c r="AB2466">
        <v>36568.552000000003</v>
      </c>
      <c r="AC2466">
        <v>89781.48000000001</v>
      </c>
      <c r="AD2466">
        <v>13735.892</v>
      </c>
      <c r="AE2466">
        <v>13699.925999999999</v>
      </c>
      <c r="AF2466">
        <v>443958.31799999968</v>
      </c>
      <c r="AG2466">
        <v>85289.257999999958</v>
      </c>
      <c r="AH2466">
        <v>12365.882999999998</v>
      </c>
      <c r="AI2466">
        <v>100301.882</v>
      </c>
      <c r="AJ2466">
        <v>644.75199999999984</v>
      </c>
      <c r="AK2466">
        <v>22355.766999999996</v>
      </c>
      <c r="AL2466">
        <v>8884.5689999999995</v>
      </c>
      <c r="AM2466">
        <v>46466.830999999998</v>
      </c>
      <c r="AN2466">
        <v>13207.892</v>
      </c>
      <c r="AO2466">
        <v>124228.83259999997</v>
      </c>
      <c r="AP2466">
        <v>72055.532999999981</v>
      </c>
      <c r="AQ2466">
        <v>102147.149</v>
      </c>
      <c r="AR2466">
        <v>6467.4279999999981</v>
      </c>
      <c r="AS2466">
        <v>63610.050999999978</v>
      </c>
      <c r="AT2466">
        <v>607493.7849999998</v>
      </c>
      <c r="AU2466">
        <v>112297.8559999999</v>
      </c>
      <c r="AV2466">
        <v>1471.2920000000004</v>
      </c>
      <c r="AW2466">
        <v>18733.899400000002</v>
      </c>
      <c r="AX2466">
        <v>19609.813000000002</v>
      </c>
      <c r="AY2466">
        <v>114540.98899999999</v>
      </c>
      <c r="AZ2466">
        <v>118630.63800000005</v>
      </c>
      <c r="BA2466">
        <v>262669.76600000012</v>
      </c>
      <c r="BB2466">
        <v>5672.4080000000004</v>
      </c>
      <c r="BC2466">
        <v>63701.022999999994</v>
      </c>
      <c r="BD2466">
        <v>14809.64</v>
      </c>
      <c r="BE2466">
        <v>32608.639000000006</v>
      </c>
      <c r="BF2466">
        <v>87021.754999999976</v>
      </c>
      <c r="BG2466">
        <v>250680.76600000006</v>
      </c>
      <c r="BH2466">
        <v>24099.665999999997</v>
      </c>
      <c r="BI2466">
        <v>342027.45099999994</v>
      </c>
      <c r="BJ2466">
        <v>44960.544000000002</v>
      </c>
      <c r="BK2466">
        <v>88418.705313921411</v>
      </c>
      <c r="BL2466">
        <v>5917.8070000000007</v>
      </c>
      <c r="BM2466">
        <v>25080.485999999997</v>
      </c>
    </row>
    <row r="2467" spans="1:65" x14ac:dyDescent="0.25">
      <c r="A2467" t="s">
        <v>2596</v>
      </c>
      <c r="B2467">
        <v>2019933.4619204765</v>
      </c>
      <c r="C2467">
        <v>2113678.0779999993</v>
      </c>
      <c r="D2467">
        <v>2146075.9351350539</v>
      </c>
      <c r="E2467">
        <v>0</v>
      </c>
      <c r="F2467">
        <v>1618355.4368649456</v>
      </c>
      <c r="G2467">
        <v>17794.061999999998</v>
      </c>
      <c r="H2467">
        <v>-4.4980000000000002</v>
      </c>
      <c r="I2467">
        <v>0</v>
      </c>
      <c r="J2467">
        <v>-40250</v>
      </c>
      <c r="K2467">
        <v>229503</v>
      </c>
      <c r="L2467">
        <v>8199.9999999999982</v>
      </c>
      <c r="M2467">
        <v>241803</v>
      </c>
      <c r="N2467">
        <v>202399.99999999997</v>
      </c>
      <c r="O2467">
        <v>57421.000000000007</v>
      </c>
      <c r="P2467">
        <v>440878.00000000006</v>
      </c>
      <c r="Q2467">
        <v>167533</v>
      </c>
      <c r="R2467">
        <v>78414.999999999985</v>
      </c>
      <c r="S2467">
        <v>696260.00000000012</v>
      </c>
      <c r="T2467">
        <v>729893</v>
      </c>
      <c r="U2467">
        <v>696260.00000000012</v>
      </c>
      <c r="V2467">
        <v>270.14</v>
      </c>
      <c r="W2467">
        <v>100</v>
      </c>
      <c r="X2467">
        <v>0</v>
      </c>
      <c r="Y2467">
        <v>141.88962732919254</v>
      </c>
      <c r="Z2467">
        <v>508432.61499999999</v>
      </c>
      <c r="AA2467">
        <v>168388.65600000008</v>
      </c>
      <c r="AB2467">
        <v>36961.812999999995</v>
      </c>
      <c r="AC2467">
        <v>91584.922999999995</v>
      </c>
      <c r="AD2467">
        <v>9833.1739999999991</v>
      </c>
      <c r="AE2467">
        <v>13692.452000000001</v>
      </c>
      <c r="AF2467">
        <v>432482.81400000007</v>
      </c>
      <c r="AG2467">
        <v>85188.504999999961</v>
      </c>
      <c r="AH2467">
        <v>12189.098</v>
      </c>
      <c r="AI2467">
        <v>102134.606</v>
      </c>
      <c r="AJ2467">
        <v>573.55999999999995</v>
      </c>
      <c r="AK2467">
        <v>22201.798000000003</v>
      </c>
      <c r="AL2467">
        <v>8733.3479999999963</v>
      </c>
      <c r="AM2467">
        <v>46112.770000000004</v>
      </c>
      <c r="AN2467">
        <v>13514.851400000003</v>
      </c>
      <c r="AO2467">
        <v>125546.19159999999</v>
      </c>
      <c r="AP2467">
        <v>74588.744000000035</v>
      </c>
      <c r="AQ2467">
        <v>102308.51899999996</v>
      </c>
      <c r="AR2467">
        <v>6088.920000000001</v>
      </c>
      <c r="AS2467">
        <v>64391.677000000003</v>
      </c>
      <c r="AT2467">
        <v>680722.9920000002</v>
      </c>
      <c r="AU2467">
        <v>111651.71800000001</v>
      </c>
      <c r="AV2467">
        <v>1377.8485999999998</v>
      </c>
      <c r="AW2467">
        <v>19069.840400000001</v>
      </c>
      <c r="AX2467">
        <v>18604.666999999998</v>
      </c>
      <c r="AY2467">
        <v>114974.05099999999</v>
      </c>
      <c r="AZ2467">
        <v>122696.66699999996</v>
      </c>
      <c r="BA2467">
        <v>266540.93700000009</v>
      </c>
      <c r="BB2467">
        <v>17417.055000000004</v>
      </c>
      <c r="BC2467">
        <v>63814.042000000016</v>
      </c>
      <c r="BD2467">
        <v>19820.485000000001</v>
      </c>
      <c r="BE2467">
        <v>32367.484000000004</v>
      </c>
      <c r="BF2467">
        <v>76528.114999999991</v>
      </c>
      <c r="BG2467">
        <v>252670.53500000003</v>
      </c>
      <c r="BH2467">
        <v>22335.201999999997</v>
      </c>
      <c r="BI2467">
        <v>342105.39600000007</v>
      </c>
      <c r="BJ2467">
        <v>44426.200999999994</v>
      </c>
      <c r="BK2467">
        <v>96263.252135054194</v>
      </c>
      <c r="BL2467">
        <v>6349.9079999999994</v>
      </c>
      <c r="BM2467">
        <v>25068.582000000002</v>
      </c>
    </row>
    <row r="2468" spans="1:65" x14ac:dyDescent="0.25">
      <c r="A2468" t="s">
        <v>2597</v>
      </c>
      <c r="B2468">
        <v>2041670.357755315</v>
      </c>
      <c r="C2468">
        <v>2154773.594</v>
      </c>
      <c r="D2468">
        <v>2170191.9016253869</v>
      </c>
      <c r="E2468">
        <v>0</v>
      </c>
      <c r="F2468">
        <v>1640442.4373746132</v>
      </c>
      <c r="G2468">
        <v>30734.273000000001</v>
      </c>
      <c r="H2468">
        <v>0</v>
      </c>
      <c r="I2468">
        <v>0</v>
      </c>
      <c r="J2468">
        <v>-33250</v>
      </c>
      <c r="K2468">
        <v>230244</v>
      </c>
      <c r="L2468">
        <v>8500</v>
      </c>
      <c r="M2468">
        <v>259640</v>
      </c>
      <c r="N2468">
        <v>196100</v>
      </c>
      <c r="O2468">
        <v>68216</v>
      </c>
      <c r="P2468">
        <v>435107</v>
      </c>
      <c r="Q2468">
        <v>152210.99999999997</v>
      </c>
      <c r="R2468">
        <v>87778</v>
      </c>
      <c r="S2468">
        <v>710311</v>
      </c>
      <c r="T2468">
        <v>727485</v>
      </c>
      <c r="U2468">
        <v>710311</v>
      </c>
      <c r="V2468">
        <v>319.36</v>
      </c>
      <c r="W2468">
        <v>0</v>
      </c>
      <c r="X2468">
        <v>0</v>
      </c>
      <c r="Y2468">
        <v>143.51127819548873</v>
      </c>
      <c r="Z2468">
        <v>507152.52100000007</v>
      </c>
      <c r="AA2468">
        <v>171094.83100000006</v>
      </c>
      <c r="AB2468">
        <v>36756.015999999996</v>
      </c>
      <c r="AC2468">
        <v>93207.964000000007</v>
      </c>
      <c r="AD2468">
        <v>9985.9800000000014</v>
      </c>
      <c r="AE2468">
        <v>13470.391</v>
      </c>
      <c r="AF2468">
        <v>425787.6320000001</v>
      </c>
      <c r="AG2468">
        <v>85699.61599999998</v>
      </c>
      <c r="AH2468">
        <v>9796.5700000000015</v>
      </c>
      <c r="AI2468">
        <v>103264.99800000001</v>
      </c>
      <c r="AJ2468">
        <v>412.18200000000002</v>
      </c>
      <c r="AK2468">
        <v>22314.81</v>
      </c>
      <c r="AL2468">
        <v>11952.708000000002</v>
      </c>
      <c r="AM2468">
        <v>45948.087000000007</v>
      </c>
      <c r="AN2468">
        <v>11356.592600000002</v>
      </c>
      <c r="AO2468">
        <v>126579.44039999998</v>
      </c>
      <c r="AP2468">
        <v>76895.558000000019</v>
      </c>
      <c r="AQ2468">
        <v>103897.33600000007</v>
      </c>
      <c r="AR2468">
        <v>5665.819000000005</v>
      </c>
      <c r="AS2468">
        <v>64909.879999999946</v>
      </c>
      <c r="AT2468">
        <v>717389.89500000014</v>
      </c>
      <c r="AU2468">
        <v>113014.27499999989</v>
      </c>
      <c r="AV2468">
        <v>956.09640000000013</v>
      </c>
      <c r="AW2468">
        <v>19150.815599999994</v>
      </c>
      <c r="AX2468">
        <v>18030.359</v>
      </c>
      <c r="AY2468">
        <v>115169.37</v>
      </c>
      <c r="AZ2468">
        <v>133714.84900000002</v>
      </c>
      <c r="BA2468">
        <v>271380.34999999998</v>
      </c>
      <c r="BB2468">
        <v>17769.216</v>
      </c>
      <c r="BC2468">
        <v>64288.191999999995</v>
      </c>
      <c r="BD2468">
        <v>20418.169000000002</v>
      </c>
      <c r="BE2468">
        <v>32897.168000000005</v>
      </c>
      <c r="BF2468">
        <v>79732.642999999996</v>
      </c>
      <c r="BG2468">
        <v>256611.97999999992</v>
      </c>
      <c r="BH2468">
        <v>20574.617999999999</v>
      </c>
      <c r="BI2468">
        <v>344625.65499999956</v>
      </c>
      <c r="BJ2468">
        <v>44159.202999999994</v>
      </c>
      <c r="BK2468">
        <v>97353.466625387024</v>
      </c>
      <c r="BL2468">
        <v>6266.9670000000006</v>
      </c>
      <c r="BM2468">
        <v>25313.276000000002</v>
      </c>
    </row>
    <row r="2469" spans="1:65" x14ac:dyDescent="0.25">
      <c r="A2469" t="s">
        <v>2598</v>
      </c>
      <c r="B2469">
        <v>2066075.8719589266</v>
      </c>
      <c r="C2469">
        <v>2212373.1309999996</v>
      </c>
      <c r="D2469">
        <v>2198685.3636086984</v>
      </c>
      <c r="E2469">
        <v>0</v>
      </c>
      <c r="F2469">
        <v>1682287.4373913021</v>
      </c>
      <c r="G2469">
        <v>7597.5510000000013</v>
      </c>
      <c r="H2469">
        <v>-19.456</v>
      </c>
      <c r="I2469">
        <v>0</v>
      </c>
      <c r="J2469">
        <v>0</v>
      </c>
      <c r="K2469">
        <v>228914</v>
      </c>
      <c r="L2469">
        <v>8800</v>
      </c>
      <c r="M2469">
        <v>269869</v>
      </c>
      <c r="N2469">
        <v>192600.00000000003</v>
      </c>
      <c r="O2469">
        <v>73978.000000000015</v>
      </c>
      <c r="P2469">
        <v>422653</v>
      </c>
      <c r="Q2469">
        <v>162111</v>
      </c>
      <c r="R2469">
        <v>98985.000000000015</v>
      </c>
      <c r="S2469">
        <v>723038</v>
      </c>
      <c r="T2469">
        <v>723038</v>
      </c>
      <c r="U2469">
        <v>734872</v>
      </c>
      <c r="V2469">
        <v>249.19</v>
      </c>
      <c r="W2469">
        <v>99.91</v>
      </c>
      <c r="X2469">
        <v>0</v>
      </c>
      <c r="Y2469">
        <v>0</v>
      </c>
      <c r="Z2469">
        <v>506365.12499999994</v>
      </c>
      <c r="AA2469">
        <v>172978.86299999992</v>
      </c>
      <c r="AB2469">
        <v>37613.072999999997</v>
      </c>
      <c r="AC2469">
        <v>95911.951000000015</v>
      </c>
      <c r="AD2469">
        <v>16444.294000000002</v>
      </c>
      <c r="AE2469">
        <v>13655.443999999998</v>
      </c>
      <c r="AF2469">
        <v>449919.05200000043</v>
      </c>
      <c r="AG2469">
        <v>86975.90300000002</v>
      </c>
      <c r="AH2469">
        <v>7711.317</v>
      </c>
      <c r="AI2469">
        <v>105263.16799999998</v>
      </c>
      <c r="AJ2469">
        <v>300.90899999999999</v>
      </c>
      <c r="AK2469">
        <v>22526.583000000006</v>
      </c>
      <c r="AL2469">
        <v>8105.3039999999974</v>
      </c>
      <c r="AM2469">
        <v>46008.68299999999</v>
      </c>
      <c r="AN2469">
        <v>10266.4872</v>
      </c>
      <c r="AO2469">
        <v>127990.9446</v>
      </c>
      <c r="AP2469">
        <v>78901.379999999976</v>
      </c>
      <c r="AQ2469">
        <v>104890.071</v>
      </c>
      <c r="AR2469">
        <v>4765.55</v>
      </c>
      <c r="AS2469">
        <v>65496.804000000018</v>
      </c>
      <c r="AT2469">
        <v>732790.946</v>
      </c>
      <c r="AU2469">
        <v>114795.98099999999</v>
      </c>
      <c r="AV2469">
        <v>861.01980000000015</v>
      </c>
      <c r="AW2469">
        <v>19350.292399999998</v>
      </c>
      <c r="AX2469">
        <v>17948.976000000002</v>
      </c>
      <c r="AY2469">
        <v>115571.61300000001</v>
      </c>
      <c r="AZ2469">
        <v>130349.71600000004</v>
      </c>
      <c r="BA2469">
        <v>275796.54299999995</v>
      </c>
      <c r="BB2469">
        <v>17374.567999999999</v>
      </c>
      <c r="BC2469">
        <v>65257.521000000008</v>
      </c>
      <c r="BD2469">
        <v>20582.127</v>
      </c>
      <c r="BE2469">
        <v>33500.126000000004</v>
      </c>
      <c r="BF2469">
        <v>102708.32000000002</v>
      </c>
      <c r="BG2469">
        <v>259177.93800000002</v>
      </c>
      <c r="BH2469">
        <v>19036.434999999994</v>
      </c>
      <c r="BI2469">
        <v>348604.6700000001</v>
      </c>
      <c r="BJ2469">
        <v>43889.928</v>
      </c>
      <c r="BK2469">
        <v>99025.857608697726</v>
      </c>
      <c r="BL2469">
        <v>6438.6040000000003</v>
      </c>
      <c r="BM2469">
        <v>25906.406999999996</v>
      </c>
    </row>
    <row r="2470" spans="1:65" x14ac:dyDescent="0.25">
      <c r="A2470" t="s">
        <v>2599</v>
      </c>
      <c r="B2470">
        <v>2090531.7799487319</v>
      </c>
      <c r="C2470">
        <v>2300663.21</v>
      </c>
      <c r="D2470">
        <v>2222971.9914963869</v>
      </c>
      <c r="E2470">
        <v>0</v>
      </c>
      <c r="F2470">
        <v>1686581.983143813</v>
      </c>
      <c r="G2470">
        <v>2334.7429999999999</v>
      </c>
      <c r="H2470">
        <v>-303.26399999999995</v>
      </c>
      <c r="I2470">
        <v>25000</v>
      </c>
      <c r="J2470">
        <v>0</v>
      </c>
      <c r="K2470">
        <v>206673</v>
      </c>
      <c r="L2470">
        <v>9500</v>
      </c>
      <c r="M2470">
        <v>309478</v>
      </c>
      <c r="N2470">
        <v>197900</v>
      </c>
      <c r="O2470">
        <v>93521</v>
      </c>
      <c r="P2470">
        <v>386894</v>
      </c>
      <c r="Q2470">
        <v>162314.99999999997</v>
      </c>
      <c r="R2470">
        <v>102416.00000000001</v>
      </c>
      <c r="S2470">
        <v>696710</v>
      </c>
      <c r="T2470">
        <v>696710</v>
      </c>
      <c r="U2470">
        <v>771987</v>
      </c>
      <c r="V2470">
        <v>243.79</v>
      </c>
      <c r="W2470">
        <v>99.51</v>
      </c>
      <c r="X2470">
        <v>175</v>
      </c>
      <c r="Y2470">
        <v>0</v>
      </c>
      <c r="Z2470">
        <v>505860.10000000033</v>
      </c>
      <c r="AA2470">
        <v>174857.77399999998</v>
      </c>
      <c r="AB2470">
        <v>40149.890999999996</v>
      </c>
      <c r="AC2470">
        <v>97709.86599999998</v>
      </c>
      <c r="AD2470">
        <v>27367.527999999998</v>
      </c>
      <c r="AE2470">
        <v>14335.401000000002</v>
      </c>
      <c r="AF2470">
        <v>472567.223</v>
      </c>
      <c r="AG2470">
        <v>86107.313000000009</v>
      </c>
      <c r="AH2470">
        <v>6217.45</v>
      </c>
      <c r="AI2470">
        <v>106712.85500000001</v>
      </c>
      <c r="AJ2470">
        <v>271.09799999999996</v>
      </c>
      <c r="AK2470">
        <v>22653.676999999996</v>
      </c>
      <c r="AL2470">
        <v>7785.0539999999983</v>
      </c>
      <c r="AM2470">
        <v>46386.098999999987</v>
      </c>
      <c r="AN2470">
        <v>9820.4244000000035</v>
      </c>
      <c r="AO2470">
        <v>129450.48419999995</v>
      </c>
      <c r="AP2470">
        <v>84379.818000000028</v>
      </c>
      <c r="AQ2470">
        <v>106260.49299999997</v>
      </c>
      <c r="AR2470">
        <v>4225.0410000000011</v>
      </c>
      <c r="AS2470">
        <v>66953.34599999999</v>
      </c>
      <c r="AT2470">
        <v>754841.62899999996</v>
      </c>
      <c r="AU2470">
        <v>116235.46500000004</v>
      </c>
      <c r="AV2470">
        <v>690.90660000000003</v>
      </c>
      <c r="AW2470">
        <v>19636.938800000004</v>
      </c>
      <c r="AX2470">
        <v>17935.192999999999</v>
      </c>
      <c r="AY2470">
        <v>116817.90000000002</v>
      </c>
      <c r="AZ2470">
        <v>150137.70499999999</v>
      </c>
      <c r="BA2470">
        <v>279270.31800000009</v>
      </c>
      <c r="BB2470">
        <v>16844.928</v>
      </c>
      <c r="BC2470">
        <v>66115.09</v>
      </c>
      <c r="BD2470">
        <v>20730.309000000001</v>
      </c>
      <c r="BE2470">
        <v>34303.308999999994</v>
      </c>
      <c r="BF2470">
        <v>104444.27499999999</v>
      </c>
      <c r="BG2470">
        <v>260898.87199999994</v>
      </c>
      <c r="BH2470">
        <v>18042.291999999998</v>
      </c>
      <c r="BI2470">
        <v>353911.10100000002</v>
      </c>
      <c r="BJ2470">
        <v>52012.601000000002</v>
      </c>
      <c r="BK2470">
        <v>98195.218496386951</v>
      </c>
      <c r="BL2470">
        <v>6339.7439999999997</v>
      </c>
      <c r="BM2470">
        <v>26160.471000000005</v>
      </c>
    </row>
    <row r="2471" spans="1:65" x14ac:dyDescent="0.25">
      <c r="A2471" t="s">
        <v>2600</v>
      </c>
      <c r="B2471">
        <v>2112217.0108412458</v>
      </c>
      <c r="C2471">
        <v>2321924.4859999996</v>
      </c>
      <c r="D2471">
        <v>2247030.0717851096</v>
      </c>
      <c r="E2471">
        <v>0</v>
      </c>
      <c r="F2471">
        <v>1701224.9833158911</v>
      </c>
      <c r="G2471">
        <v>399.404</v>
      </c>
      <c r="H2471">
        <v>-3040.203</v>
      </c>
      <c r="I2471">
        <v>0</v>
      </c>
      <c r="J2471">
        <v>-6500</v>
      </c>
      <c r="K2471">
        <v>252797</v>
      </c>
      <c r="L2471">
        <v>9200</v>
      </c>
      <c r="M2471">
        <v>367404</v>
      </c>
      <c r="N2471">
        <v>174800</v>
      </c>
      <c r="O2471">
        <v>78938</v>
      </c>
      <c r="P2471">
        <v>399209.00000000006</v>
      </c>
      <c r="Q2471">
        <v>100759.99999999999</v>
      </c>
      <c r="R2471">
        <v>144278.00000000003</v>
      </c>
      <c r="S2471">
        <v>727487</v>
      </c>
      <c r="T2471">
        <v>727487</v>
      </c>
      <c r="U2471">
        <v>799898.99999999988</v>
      </c>
      <c r="V2471">
        <v>227.55999999999997</v>
      </c>
      <c r="W2471">
        <v>105.57</v>
      </c>
      <c r="X2471">
        <v>0</v>
      </c>
      <c r="Y2471">
        <v>150</v>
      </c>
      <c r="Z2471">
        <v>505249.97599999967</v>
      </c>
      <c r="AA2471">
        <v>176656.87599999976</v>
      </c>
      <c r="AB2471">
        <v>40731.993000000002</v>
      </c>
      <c r="AC2471">
        <v>99487.857000000004</v>
      </c>
      <c r="AD2471">
        <v>27764.877</v>
      </c>
      <c r="AE2471">
        <v>15246.413999999999</v>
      </c>
      <c r="AF2471">
        <v>494847.74599999998</v>
      </c>
      <c r="AG2471">
        <v>87368.21199999997</v>
      </c>
      <c r="AH2471">
        <v>6294.5199999999986</v>
      </c>
      <c r="AI2471">
        <v>108222.10499999998</v>
      </c>
      <c r="AJ2471">
        <v>205.946</v>
      </c>
      <c r="AK2471">
        <v>22594.453000000001</v>
      </c>
      <c r="AL2471">
        <v>7635.183</v>
      </c>
      <c r="AM2471">
        <v>49742.503000000004</v>
      </c>
      <c r="AN2471">
        <v>9273.5691999999999</v>
      </c>
      <c r="AO2471">
        <v>130704.76340000008</v>
      </c>
      <c r="AP2471">
        <v>110272.15299999996</v>
      </c>
      <c r="AQ2471">
        <v>107289.83599999998</v>
      </c>
      <c r="AR2471">
        <v>3762.5129999999995</v>
      </c>
      <c r="AS2471">
        <v>68432.356000000029</v>
      </c>
      <c r="AT2471">
        <v>729838.75300000049</v>
      </c>
      <c r="AU2471">
        <v>117479.25300000003</v>
      </c>
      <c r="AV2471">
        <v>662.36180000000013</v>
      </c>
      <c r="AW2471">
        <v>20026.973599999998</v>
      </c>
      <c r="AX2471">
        <v>18278.827000000001</v>
      </c>
      <c r="AY2471">
        <v>117876.66</v>
      </c>
      <c r="AZ2471">
        <v>139510.61699999991</v>
      </c>
      <c r="BA2471">
        <v>279720.66100000002</v>
      </c>
      <c r="BB2471">
        <v>16579.925000000003</v>
      </c>
      <c r="BC2471">
        <v>66855.754000000015</v>
      </c>
      <c r="BD2471">
        <v>20675.39</v>
      </c>
      <c r="BE2471">
        <v>35018.391000000003</v>
      </c>
      <c r="BF2471">
        <v>103776.31100000005</v>
      </c>
      <c r="BG2471">
        <v>261677.05500000002</v>
      </c>
      <c r="BH2471">
        <v>17446.528000000002</v>
      </c>
      <c r="BI2471">
        <v>357562.00199999986</v>
      </c>
      <c r="BJ2471">
        <v>61854.225999999995</v>
      </c>
      <c r="BK2471">
        <v>98588.828785108984</v>
      </c>
      <c r="BL2471">
        <v>7263.0709999999999</v>
      </c>
      <c r="BM2471">
        <v>26479.118000000002</v>
      </c>
    </row>
    <row r="2472" spans="1:65" x14ac:dyDescent="0.25">
      <c r="A2472" t="s">
        <v>2601</v>
      </c>
      <c r="B2472">
        <v>2143051.1738695009</v>
      </c>
      <c r="C2472">
        <v>2385793.4639999997</v>
      </c>
      <c r="D2472">
        <v>2279075.3522513867</v>
      </c>
      <c r="E2472">
        <v>0</v>
      </c>
      <c r="F2472">
        <v>1726071.6491438132</v>
      </c>
      <c r="G2472">
        <v>768.55000000000007</v>
      </c>
      <c r="H2472">
        <v>-4154.5110000000004</v>
      </c>
      <c r="I2472">
        <v>0</v>
      </c>
      <c r="J2472">
        <v>0</v>
      </c>
      <c r="K2472">
        <v>244341</v>
      </c>
      <c r="L2472">
        <v>9400</v>
      </c>
      <c r="M2472">
        <v>379473</v>
      </c>
      <c r="N2472">
        <v>190500</v>
      </c>
      <c r="O2472">
        <v>83471</v>
      </c>
      <c r="P2472">
        <v>393914</v>
      </c>
      <c r="Q2472">
        <v>117793</v>
      </c>
      <c r="R2472">
        <v>127576.00000000001</v>
      </c>
      <c r="S2472">
        <v>721390.00000000012</v>
      </c>
      <c r="T2472">
        <v>721390.00000000012</v>
      </c>
      <c r="U2472">
        <v>825078.00000000012</v>
      </c>
      <c r="V2472">
        <v>230.14</v>
      </c>
      <c r="W2472">
        <v>101.01</v>
      </c>
      <c r="X2472">
        <v>0</v>
      </c>
      <c r="Y2472">
        <v>0</v>
      </c>
      <c r="Z2472">
        <v>505437.80700000009</v>
      </c>
      <c r="AA2472">
        <v>180148.94899999988</v>
      </c>
      <c r="AB2472">
        <v>40771.589000000007</v>
      </c>
      <c r="AC2472">
        <v>100124.79900000001</v>
      </c>
      <c r="AD2472">
        <v>60972.878999999994</v>
      </c>
      <c r="AE2472">
        <v>14540.655000000002</v>
      </c>
      <c r="AF2472">
        <v>500109.23100000003</v>
      </c>
      <c r="AG2472">
        <v>88394.15399999998</v>
      </c>
      <c r="AH2472">
        <v>7084.2199999999993</v>
      </c>
      <c r="AI2472">
        <v>111335.253</v>
      </c>
      <c r="AJ2472">
        <v>285.86500000000001</v>
      </c>
      <c r="AK2472">
        <v>22704.736000000001</v>
      </c>
      <c r="AL2472">
        <v>7610.5839999999998</v>
      </c>
      <c r="AM2472">
        <v>49982.339000000007</v>
      </c>
      <c r="AN2472">
        <v>9288.131199999998</v>
      </c>
      <c r="AO2472">
        <v>132463.21359999996</v>
      </c>
      <c r="AP2472">
        <v>118048.05899999998</v>
      </c>
      <c r="AQ2472">
        <v>109232.689</v>
      </c>
      <c r="AR2472">
        <v>3921.3560000000011</v>
      </c>
      <c r="AS2472">
        <v>69794.860999999961</v>
      </c>
      <c r="AT2472">
        <v>741834.62399999972</v>
      </c>
      <c r="AU2472">
        <v>118998.636</v>
      </c>
      <c r="AV2472">
        <v>614.52880000000005</v>
      </c>
      <c r="AW2472">
        <v>20582.316399999996</v>
      </c>
      <c r="AX2472">
        <v>18276.389000000003</v>
      </c>
      <c r="AY2472">
        <v>119083.98300000004</v>
      </c>
      <c r="AZ2472">
        <v>144147.21299999993</v>
      </c>
      <c r="BA2472">
        <v>283413.54399999999</v>
      </c>
      <c r="BB2472">
        <v>16512.509000000002</v>
      </c>
      <c r="BC2472">
        <v>67767.545000000013</v>
      </c>
      <c r="BD2472">
        <v>21003.15</v>
      </c>
      <c r="BE2472">
        <v>35411.150000000009</v>
      </c>
      <c r="BF2472">
        <v>103932.88000000003</v>
      </c>
      <c r="BG2472">
        <v>265387.37899999996</v>
      </c>
      <c r="BH2472">
        <v>17188.611999999997</v>
      </c>
      <c r="BI2472">
        <v>364799.26799999975</v>
      </c>
      <c r="BJ2472">
        <v>61957.215000000004</v>
      </c>
      <c r="BK2472">
        <v>98774.999251386733</v>
      </c>
      <c r="BL2472">
        <v>6796.6219999999994</v>
      </c>
      <c r="BM2472">
        <v>26134.883000000002</v>
      </c>
    </row>
    <row r="2473" spans="1:65" x14ac:dyDescent="0.25">
      <c r="A2473" t="s">
        <v>2602</v>
      </c>
      <c r="B2473">
        <v>2183764.1634995621</v>
      </c>
      <c r="C2473">
        <v>2471005.4649999999</v>
      </c>
      <c r="D2473">
        <v>2325827.3648331091</v>
      </c>
      <c r="E2473">
        <v>0</v>
      </c>
      <c r="F2473">
        <v>1762707.3163158912</v>
      </c>
      <c r="G2473">
        <v>778.63</v>
      </c>
      <c r="H2473">
        <v>-7234.2370000000001</v>
      </c>
      <c r="I2473">
        <v>0</v>
      </c>
      <c r="J2473">
        <v>0</v>
      </c>
      <c r="K2473">
        <v>239987</v>
      </c>
      <c r="L2473">
        <v>9500</v>
      </c>
      <c r="M2473">
        <v>404014</v>
      </c>
      <c r="N2473">
        <v>200500</v>
      </c>
      <c r="O2473">
        <v>95985</v>
      </c>
      <c r="P2473">
        <v>371089.00000000006</v>
      </c>
      <c r="Q2473">
        <v>116319.00000000001</v>
      </c>
      <c r="R2473">
        <v>132623.00000000003</v>
      </c>
      <c r="S2473">
        <v>713712.00000000012</v>
      </c>
      <c r="T2473">
        <v>713712.00000000012</v>
      </c>
      <c r="U2473">
        <v>856305</v>
      </c>
      <c r="V2473">
        <v>231.39</v>
      </c>
      <c r="W2473">
        <v>97.2</v>
      </c>
      <c r="X2473">
        <v>0</v>
      </c>
      <c r="Y2473">
        <v>0</v>
      </c>
      <c r="Z2473">
        <v>504875.94200000016</v>
      </c>
      <c r="AA2473">
        <v>184880.30500000005</v>
      </c>
      <c r="AB2473">
        <v>41263.320999999996</v>
      </c>
      <c r="AC2473">
        <v>102953.56099999999</v>
      </c>
      <c r="AD2473">
        <v>72384.784</v>
      </c>
      <c r="AE2473">
        <v>15071.484999999999</v>
      </c>
      <c r="AF2473">
        <v>500098.0990000001</v>
      </c>
      <c r="AG2473">
        <v>89323.665999999968</v>
      </c>
      <c r="AH2473">
        <v>7227.7340000000004</v>
      </c>
      <c r="AI2473">
        <v>114377.39599999998</v>
      </c>
      <c r="AJ2473">
        <v>230.715</v>
      </c>
      <c r="AK2473">
        <v>22962.696</v>
      </c>
      <c r="AL2473">
        <v>7568.6089999999986</v>
      </c>
      <c r="AM2473">
        <v>51402.537999999979</v>
      </c>
      <c r="AN2473">
        <v>9745.3593999999975</v>
      </c>
      <c r="AO2473">
        <v>134415.568</v>
      </c>
      <c r="AP2473">
        <v>130404.90000000001</v>
      </c>
      <c r="AQ2473">
        <v>111552.32400000002</v>
      </c>
      <c r="AR2473">
        <v>3866.2230000000013</v>
      </c>
      <c r="AS2473">
        <v>70961.674999999988</v>
      </c>
      <c r="AT2473">
        <v>800594.96600000048</v>
      </c>
      <c r="AU2473">
        <v>121747.89199999998</v>
      </c>
      <c r="AV2473">
        <v>602.11959999999999</v>
      </c>
      <c r="AW2473">
        <v>21169.027000000002</v>
      </c>
      <c r="AX2473">
        <v>18107.173999999999</v>
      </c>
      <c r="AY2473">
        <v>121204.336</v>
      </c>
      <c r="AZ2473">
        <v>145795.09899999987</v>
      </c>
      <c r="BA2473">
        <v>289189.90199999971</v>
      </c>
      <c r="BB2473">
        <v>16515.905999999995</v>
      </c>
      <c r="BC2473">
        <v>69376.940999999992</v>
      </c>
      <c r="BD2473">
        <v>21290.632000000001</v>
      </c>
      <c r="BE2473">
        <v>36009.633000000002</v>
      </c>
      <c r="BF2473">
        <v>104377.30900000002</v>
      </c>
      <c r="BG2473">
        <v>271332.39300000004</v>
      </c>
      <c r="BH2473">
        <v>17242.377</v>
      </c>
      <c r="BI2473">
        <v>370254.48299999977</v>
      </c>
      <c r="BJ2473">
        <v>62109.98</v>
      </c>
      <c r="BK2473">
        <v>101759.65883310878</v>
      </c>
      <c r="BL2473">
        <v>6704.2160000000003</v>
      </c>
      <c r="BM2473">
        <v>25881.885000000002</v>
      </c>
    </row>
    <row r="2474" spans="1:65" x14ac:dyDescent="0.25">
      <c r="A2474" t="s">
        <v>2603</v>
      </c>
      <c r="B2474">
        <v>2213115.3461974943</v>
      </c>
      <c r="C2474">
        <v>2527740.6169999996</v>
      </c>
      <c r="D2474">
        <v>2354700.221166187</v>
      </c>
      <c r="E2474">
        <v>0</v>
      </c>
      <c r="F2474">
        <v>1780256.983143813</v>
      </c>
      <c r="G2474">
        <v>616.92200000000003</v>
      </c>
      <c r="H2474">
        <v>-1014.7779999999999</v>
      </c>
      <c r="I2474">
        <v>0</v>
      </c>
      <c r="J2474">
        <v>0</v>
      </c>
      <c r="K2474">
        <v>251243.99999999997</v>
      </c>
      <c r="L2474">
        <v>9500</v>
      </c>
      <c r="M2474">
        <v>405668.00000000006</v>
      </c>
      <c r="N2474">
        <v>193500</v>
      </c>
      <c r="O2474">
        <v>108821</v>
      </c>
      <c r="P2474">
        <v>352303</v>
      </c>
      <c r="Q2474">
        <v>99621</v>
      </c>
      <c r="R2474">
        <v>138366</v>
      </c>
      <c r="S2474">
        <v>693669</v>
      </c>
      <c r="T2474">
        <v>693669</v>
      </c>
      <c r="U2474">
        <v>865354</v>
      </c>
      <c r="V2474">
        <v>228.19</v>
      </c>
      <c r="W2474">
        <v>109.4</v>
      </c>
      <c r="X2474">
        <v>0</v>
      </c>
      <c r="Y2474">
        <v>0</v>
      </c>
      <c r="Z2474">
        <v>505415.614</v>
      </c>
      <c r="AA2474">
        <v>187439.30599999987</v>
      </c>
      <c r="AB2474">
        <v>41139.039000000004</v>
      </c>
      <c r="AC2474">
        <v>103916.36500000001</v>
      </c>
      <c r="AD2474">
        <v>95951.77900000001</v>
      </c>
      <c r="AE2474">
        <v>14578.190999999995</v>
      </c>
      <c r="AF2474">
        <v>497802.05399999995</v>
      </c>
      <c r="AG2474">
        <v>90314.874000000025</v>
      </c>
      <c r="AH2474">
        <v>7375.4449999999997</v>
      </c>
      <c r="AI2474">
        <v>115601.97800000002</v>
      </c>
      <c r="AJ2474">
        <v>224.43899999999999</v>
      </c>
      <c r="AK2474">
        <v>23562.639000000003</v>
      </c>
      <c r="AL2474">
        <v>7574.2469999999994</v>
      </c>
      <c r="AM2474">
        <v>50483.80099999997</v>
      </c>
      <c r="AN2474">
        <v>9098.6445999999996</v>
      </c>
      <c r="AO2474">
        <v>134681.95919999992</v>
      </c>
      <c r="AP2474">
        <v>133292.67799999996</v>
      </c>
      <c r="AQ2474">
        <v>113980.25700000004</v>
      </c>
      <c r="AR2474">
        <v>3784.6490000000003</v>
      </c>
      <c r="AS2474">
        <v>71452.629000000001</v>
      </c>
      <c r="AT2474">
        <v>827405.04599999986</v>
      </c>
      <c r="AU2474">
        <v>122107.28799999991</v>
      </c>
      <c r="AV2474">
        <v>602.84439999999995</v>
      </c>
      <c r="AW2474">
        <v>20985.371800000001</v>
      </c>
      <c r="AX2474">
        <v>18060.842000000001</v>
      </c>
      <c r="AY2474">
        <v>122586.94900000002</v>
      </c>
      <c r="AZ2474">
        <v>150219.85999999999</v>
      </c>
      <c r="BA2474">
        <v>292921.16999999993</v>
      </c>
      <c r="BB2474">
        <v>16510.893</v>
      </c>
      <c r="BC2474">
        <v>70383.031000000003</v>
      </c>
      <c r="BD2474">
        <v>21968.771000000001</v>
      </c>
      <c r="BE2474">
        <v>36284.771999999997</v>
      </c>
      <c r="BF2474">
        <v>105507.183</v>
      </c>
      <c r="BG2474">
        <v>278093.45600000001</v>
      </c>
      <c r="BH2474">
        <v>17441.047999999995</v>
      </c>
      <c r="BI2474">
        <v>376391.90300000011</v>
      </c>
      <c r="BJ2474">
        <v>61835.112000000001</v>
      </c>
      <c r="BK2474">
        <v>102549.20616618711</v>
      </c>
      <c r="BL2474">
        <v>6530.4290000000001</v>
      </c>
      <c r="BM2474">
        <v>26385.075000000001</v>
      </c>
    </row>
    <row r="2475" spans="1:65" x14ac:dyDescent="0.25">
      <c r="A2475" t="s">
        <v>2604</v>
      </c>
      <c r="B2475">
        <v>2220157.6744293626</v>
      </c>
      <c r="C2475">
        <v>2655227.4900000002</v>
      </c>
      <c r="D2475">
        <v>2362229.2486627088</v>
      </c>
      <c r="E2475">
        <v>0</v>
      </c>
      <c r="F2475">
        <v>1787018.6513158912</v>
      </c>
      <c r="G2475">
        <v>1275.0520000000001</v>
      </c>
      <c r="H2475">
        <v>-1994.481</v>
      </c>
      <c r="I2475">
        <v>0</v>
      </c>
      <c r="J2475">
        <v>-24500</v>
      </c>
      <c r="K2475">
        <v>281008</v>
      </c>
      <c r="L2475">
        <v>9100</v>
      </c>
      <c r="M2475">
        <v>464110.00000000006</v>
      </c>
      <c r="N2475">
        <v>172500</v>
      </c>
      <c r="O2475">
        <v>94765</v>
      </c>
      <c r="P2475">
        <v>376111.99999999994</v>
      </c>
      <c r="Q2475">
        <v>103536</v>
      </c>
      <c r="R2475">
        <v>94824</v>
      </c>
      <c r="S2475">
        <v>652536.00000000012</v>
      </c>
      <c r="T2475">
        <v>652536.00000000012</v>
      </c>
      <c r="U2475">
        <v>943419.00000000023</v>
      </c>
      <c r="V2475">
        <v>237.79</v>
      </c>
      <c r="W2475">
        <v>97.27</v>
      </c>
      <c r="X2475">
        <v>0</v>
      </c>
      <c r="Y2475">
        <v>145.84551020408165</v>
      </c>
      <c r="Z2475">
        <v>505536.15400000004</v>
      </c>
      <c r="AA2475">
        <v>187910.07399999996</v>
      </c>
      <c r="AB2475">
        <v>41186.203999999998</v>
      </c>
      <c r="AC2475">
        <v>103377.577</v>
      </c>
      <c r="AD2475">
        <v>199209.27400000003</v>
      </c>
      <c r="AE2475">
        <v>14328.975999999997</v>
      </c>
      <c r="AF2475">
        <v>506646.61300000024</v>
      </c>
      <c r="AG2475">
        <v>90042.288</v>
      </c>
      <c r="AH2475">
        <v>7062.7370000000001</v>
      </c>
      <c r="AI2475">
        <v>115648.617</v>
      </c>
      <c r="AJ2475">
        <v>296.75400000000002</v>
      </c>
      <c r="AK2475">
        <v>23718.227000000003</v>
      </c>
      <c r="AL2475">
        <v>7569.5750000000016</v>
      </c>
      <c r="AM2475">
        <v>49688.280000000028</v>
      </c>
      <c r="AN2475">
        <v>9331.6315999999988</v>
      </c>
      <c r="AO2475">
        <v>134138.12940000003</v>
      </c>
      <c r="AP2475">
        <v>119873.57600000003</v>
      </c>
      <c r="AQ2475">
        <v>115305.97299999997</v>
      </c>
      <c r="AR2475">
        <v>3898.4650000000015</v>
      </c>
      <c r="AS2475">
        <v>71347.080999999976</v>
      </c>
      <c r="AT2475">
        <v>803436.03499999992</v>
      </c>
      <c r="AU2475">
        <v>123554.12299999998</v>
      </c>
      <c r="AV2475">
        <v>691.35939999999982</v>
      </c>
      <c r="AW2475">
        <v>21103.652600000009</v>
      </c>
      <c r="AX2475">
        <v>18184.260000000002</v>
      </c>
      <c r="AY2475">
        <v>122546.30599999997</v>
      </c>
      <c r="AZ2475">
        <v>202101.66199999987</v>
      </c>
      <c r="BA2475">
        <v>294375.39099999983</v>
      </c>
      <c r="BB2475">
        <v>16546.220999999998</v>
      </c>
      <c r="BC2475">
        <v>70570.012000000002</v>
      </c>
      <c r="BD2475">
        <v>21826.640000000003</v>
      </c>
      <c r="BE2475">
        <v>35582.641000000003</v>
      </c>
      <c r="BF2475">
        <v>106444.755</v>
      </c>
      <c r="BG2475">
        <v>283893.05000000005</v>
      </c>
      <c r="BH2475">
        <v>17447.611000000001</v>
      </c>
      <c r="BI2475">
        <v>376433.95899999992</v>
      </c>
      <c r="BJ2475">
        <v>61714.786</v>
      </c>
      <c r="BK2475">
        <v>103223.07266270876</v>
      </c>
      <c r="BL2475">
        <v>6223.1769999999997</v>
      </c>
      <c r="BM2475">
        <v>25441.819</v>
      </c>
    </row>
    <row r="2476" spans="1:65" x14ac:dyDescent="0.25">
      <c r="A2476" t="s">
        <v>2605</v>
      </c>
      <c r="B2476">
        <v>2222990.6180107757</v>
      </c>
      <c r="C2476">
        <v>2696376.7600000002</v>
      </c>
      <c r="D2476">
        <v>2365696.4360753871</v>
      </c>
      <c r="E2476">
        <v>0</v>
      </c>
      <c r="F2476">
        <v>1772312.651143813</v>
      </c>
      <c r="G2476">
        <v>8150.7019999999993</v>
      </c>
      <c r="H2476">
        <v>-0.313</v>
      </c>
      <c r="I2476">
        <v>0</v>
      </c>
      <c r="J2476">
        <v>-30000</v>
      </c>
      <c r="K2476">
        <v>275976</v>
      </c>
      <c r="L2476">
        <v>9100</v>
      </c>
      <c r="M2476">
        <v>462269</v>
      </c>
      <c r="N2476">
        <v>161200</v>
      </c>
      <c r="O2476">
        <v>104380</v>
      </c>
      <c r="P2476">
        <v>344936.00000000006</v>
      </c>
      <c r="Q2476">
        <v>101745</v>
      </c>
      <c r="R2476">
        <v>100199</v>
      </c>
      <c r="S2476">
        <v>615435</v>
      </c>
      <c r="T2476">
        <v>615435</v>
      </c>
      <c r="U2476">
        <v>944370.00000000012</v>
      </c>
      <c r="V2476">
        <v>246</v>
      </c>
      <c r="W2476">
        <v>100</v>
      </c>
      <c r="X2476">
        <v>0</v>
      </c>
      <c r="Y2476">
        <v>144.91641666666666</v>
      </c>
      <c r="Z2476">
        <v>505509.72299999994</v>
      </c>
      <c r="AA2476">
        <v>186880.36099999998</v>
      </c>
      <c r="AB2476">
        <v>40114.534999999996</v>
      </c>
      <c r="AC2476">
        <v>102255.52399999999</v>
      </c>
      <c r="AD2476">
        <v>193261.321</v>
      </c>
      <c r="AE2476">
        <v>13759.685000000001</v>
      </c>
      <c r="AF2476">
        <v>511124.30199999997</v>
      </c>
      <c r="AG2476">
        <v>90178.54200000003</v>
      </c>
      <c r="AH2476">
        <v>6586.9289999999992</v>
      </c>
      <c r="AI2476">
        <v>113341.38800000001</v>
      </c>
      <c r="AJ2476">
        <v>341.08100000000002</v>
      </c>
      <c r="AK2476">
        <v>23956.194999999996</v>
      </c>
      <c r="AL2476">
        <v>7582.5409999999993</v>
      </c>
      <c r="AM2476">
        <v>49189.888999999974</v>
      </c>
      <c r="AN2476">
        <v>9860.6981999999989</v>
      </c>
      <c r="AO2476">
        <v>133282.07900000003</v>
      </c>
      <c r="AP2476">
        <v>128695.32900000003</v>
      </c>
      <c r="AQ2476">
        <v>116863.67700000004</v>
      </c>
      <c r="AR2476">
        <v>4108.465000000002</v>
      </c>
      <c r="AS2476">
        <v>70771.205999999976</v>
      </c>
      <c r="AT2476">
        <v>789585.96799999988</v>
      </c>
      <c r="AU2476">
        <v>124699.87899999997</v>
      </c>
      <c r="AV2476">
        <v>862.81180000000006</v>
      </c>
      <c r="AW2476">
        <v>21148.189999999995</v>
      </c>
      <c r="AX2476">
        <v>18916.363000000001</v>
      </c>
      <c r="AY2476">
        <v>122542.62799999997</v>
      </c>
      <c r="AZ2476">
        <v>248263.36399999994</v>
      </c>
      <c r="BA2476">
        <v>294655.52799999982</v>
      </c>
      <c r="BB2476">
        <v>16565.933000000001</v>
      </c>
      <c r="BC2476">
        <v>70546.171000000002</v>
      </c>
      <c r="BD2476">
        <v>21948.288</v>
      </c>
      <c r="BE2476">
        <v>35539.287999999993</v>
      </c>
      <c r="BF2476">
        <v>106352.41200000004</v>
      </c>
      <c r="BG2476">
        <v>289207.63100000005</v>
      </c>
      <c r="BH2476">
        <v>17626.964000000004</v>
      </c>
      <c r="BI2476">
        <v>378633.07599999977</v>
      </c>
      <c r="BJ2476">
        <v>61994.271999999997</v>
      </c>
      <c r="BK2476">
        <v>102902.30107538665</v>
      </c>
      <c r="BL2476">
        <v>7075.46</v>
      </c>
      <c r="BM2476">
        <v>25343.198</v>
      </c>
    </row>
    <row r="2477" spans="1:65" x14ac:dyDescent="0.25">
      <c r="A2477" t="s">
        <v>2606</v>
      </c>
      <c r="B2477">
        <v>2219506.079524321</v>
      </c>
      <c r="C2477">
        <v>2696668.3390000002</v>
      </c>
      <c r="D2477">
        <v>2359540.328328508</v>
      </c>
      <c r="E2477">
        <v>0</v>
      </c>
      <c r="F2477">
        <v>1760982.6513158912</v>
      </c>
      <c r="G2477">
        <v>24484.288</v>
      </c>
      <c r="H2477">
        <v>0</v>
      </c>
      <c r="I2477">
        <v>0</v>
      </c>
      <c r="J2477">
        <v>-40500</v>
      </c>
      <c r="K2477">
        <v>256106.99999999997</v>
      </c>
      <c r="L2477">
        <v>9200</v>
      </c>
      <c r="M2477">
        <v>444639</v>
      </c>
      <c r="N2477">
        <v>170600</v>
      </c>
      <c r="O2477">
        <v>98478.000000000015</v>
      </c>
      <c r="P2477">
        <v>344282.99999999994</v>
      </c>
      <c r="Q2477">
        <v>132300.99999999994</v>
      </c>
      <c r="R2477">
        <v>72142</v>
      </c>
      <c r="S2477">
        <v>596225</v>
      </c>
      <c r="T2477">
        <v>596225</v>
      </c>
      <c r="U2477">
        <v>931525.00000000012</v>
      </c>
      <c r="V2477">
        <v>297</v>
      </c>
      <c r="W2477">
        <v>0</v>
      </c>
      <c r="X2477">
        <v>0</v>
      </c>
      <c r="Y2477">
        <v>143.22987654320985</v>
      </c>
      <c r="Z2477">
        <v>505335.89799999999</v>
      </c>
      <c r="AA2477">
        <v>185739.33500000002</v>
      </c>
      <c r="AB2477">
        <v>39322.031000000003</v>
      </c>
      <c r="AC2477">
        <v>101331.166</v>
      </c>
      <c r="AD2477">
        <v>192274.11199999996</v>
      </c>
      <c r="AE2477">
        <v>13628.744000000001</v>
      </c>
      <c r="AF2477">
        <v>516462.94899999996</v>
      </c>
      <c r="AG2477">
        <v>89747.307999999961</v>
      </c>
      <c r="AH2477">
        <v>6270.9180000000015</v>
      </c>
      <c r="AI2477">
        <v>112429.85</v>
      </c>
      <c r="AJ2477">
        <v>315.65200000000004</v>
      </c>
      <c r="AK2477">
        <v>24099.037</v>
      </c>
      <c r="AL2477">
        <v>10229.729000000005</v>
      </c>
      <c r="AM2477">
        <v>48979.676999999974</v>
      </c>
      <c r="AN2477">
        <v>9457.4380000000001</v>
      </c>
      <c r="AO2477">
        <v>131271.6868</v>
      </c>
      <c r="AP2477">
        <v>129216.43600000005</v>
      </c>
      <c r="AQ2477">
        <v>117957.08299999997</v>
      </c>
      <c r="AR2477">
        <v>4119.1620000000012</v>
      </c>
      <c r="AS2477">
        <v>70440.957000000024</v>
      </c>
      <c r="AT2477">
        <v>775580.45900000015</v>
      </c>
      <c r="AU2477">
        <v>125620.724</v>
      </c>
      <c r="AV2477">
        <v>716.80500000000006</v>
      </c>
      <c r="AW2477">
        <v>21120.142200000002</v>
      </c>
      <c r="AX2477">
        <v>18968.611000000001</v>
      </c>
      <c r="AY2477">
        <v>122076.515</v>
      </c>
      <c r="AZ2477">
        <v>256890.70500000007</v>
      </c>
      <c r="BA2477">
        <v>294138.0780000001</v>
      </c>
      <c r="BB2477">
        <v>16528.937000000002</v>
      </c>
      <c r="BC2477">
        <v>69964.346000000005</v>
      </c>
      <c r="BD2477">
        <v>21972.437000000002</v>
      </c>
      <c r="BE2477">
        <v>35835.438999999998</v>
      </c>
      <c r="BF2477">
        <v>106352.73200000002</v>
      </c>
      <c r="BG2477">
        <v>292961.18299999996</v>
      </c>
      <c r="BH2477">
        <v>17437.596999999994</v>
      </c>
      <c r="BI2477">
        <v>376459.9279999999</v>
      </c>
      <c r="BJ2477">
        <v>62118.44</v>
      </c>
      <c r="BK2477">
        <v>100089.23832850874</v>
      </c>
      <c r="BL2477">
        <v>7097.2910000000002</v>
      </c>
      <c r="BM2477">
        <v>25649.890999999992</v>
      </c>
    </row>
    <row r="2478" spans="1:65" x14ac:dyDescent="0.25">
      <c r="A2478" t="s">
        <v>2607</v>
      </c>
      <c r="B2478">
        <v>2213290.7155525764</v>
      </c>
      <c r="C2478">
        <v>2632801.0299999998</v>
      </c>
      <c r="D2478">
        <v>2351757.1159227868</v>
      </c>
      <c r="E2478">
        <v>0</v>
      </c>
      <c r="F2478">
        <v>1759478.651143813</v>
      </c>
      <c r="G2478">
        <v>12007.942999999999</v>
      </c>
      <c r="H2478">
        <v>-123.003</v>
      </c>
      <c r="I2478">
        <v>0</v>
      </c>
      <c r="J2478">
        <v>-34000</v>
      </c>
      <c r="K2478">
        <v>234217</v>
      </c>
      <c r="L2478">
        <v>9400</v>
      </c>
      <c r="M2478">
        <v>394832</v>
      </c>
      <c r="N2478">
        <v>170100</v>
      </c>
      <c r="O2478">
        <v>97524</v>
      </c>
      <c r="P2478">
        <v>324285</v>
      </c>
      <c r="Q2478">
        <v>135409</v>
      </c>
      <c r="R2478">
        <v>78591</v>
      </c>
      <c r="S2478">
        <v>582376</v>
      </c>
      <c r="T2478">
        <v>582376</v>
      </c>
      <c r="U2478">
        <v>861982</v>
      </c>
      <c r="V2478">
        <v>276.64999999999998</v>
      </c>
      <c r="W2478">
        <v>100</v>
      </c>
      <c r="X2478">
        <v>0</v>
      </c>
      <c r="Y2478">
        <v>144.27632352941177</v>
      </c>
      <c r="Z2478">
        <v>505408.95700000017</v>
      </c>
      <c r="AA2478">
        <v>185208.68700000001</v>
      </c>
      <c r="AB2478">
        <v>37154.200000000004</v>
      </c>
      <c r="AC2478">
        <v>99800.944999999978</v>
      </c>
      <c r="AD2478">
        <v>176547.38699999999</v>
      </c>
      <c r="AE2478">
        <v>13631.043</v>
      </c>
      <c r="AF2478">
        <v>511505.71300000022</v>
      </c>
      <c r="AG2478">
        <v>88924.349999999977</v>
      </c>
      <c r="AH2478">
        <v>5658.0560000000005</v>
      </c>
      <c r="AI2478">
        <v>112777.79300000001</v>
      </c>
      <c r="AJ2478">
        <v>331.91400000000004</v>
      </c>
      <c r="AK2478">
        <v>24170.817000000003</v>
      </c>
      <c r="AL2478">
        <v>8030.947000000001</v>
      </c>
      <c r="AM2478">
        <v>48710.500000000015</v>
      </c>
      <c r="AN2478">
        <v>9726.1142000000018</v>
      </c>
      <c r="AO2478">
        <v>129870.94680000006</v>
      </c>
      <c r="AP2478">
        <v>120065.04499999998</v>
      </c>
      <c r="AQ2478">
        <v>118626.78899999999</v>
      </c>
      <c r="AR2478">
        <v>3822.1579999999999</v>
      </c>
      <c r="AS2478">
        <v>69719.475999999981</v>
      </c>
      <c r="AT2478">
        <v>757469.49699999962</v>
      </c>
      <c r="AU2478">
        <v>125471.27399999999</v>
      </c>
      <c r="AV2478">
        <v>886.69180000000017</v>
      </c>
      <c r="AW2478">
        <v>20850.118200000001</v>
      </c>
      <c r="AX2478">
        <v>19408.087</v>
      </c>
      <c r="AY2478">
        <v>122047.16099999998</v>
      </c>
      <c r="AZ2478">
        <v>246293.73599999983</v>
      </c>
      <c r="BA2478">
        <v>291342.5839999998</v>
      </c>
      <c r="BB2478">
        <v>16534.203999999994</v>
      </c>
      <c r="BC2478">
        <v>69242.437999999995</v>
      </c>
      <c r="BD2478">
        <v>21849.53</v>
      </c>
      <c r="BE2478">
        <v>35563.53</v>
      </c>
      <c r="BF2478">
        <v>106160.913</v>
      </c>
      <c r="BG2478">
        <v>294567.29600000003</v>
      </c>
      <c r="BH2478">
        <v>17119.388000000003</v>
      </c>
      <c r="BI2478">
        <v>376201.36599999986</v>
      </c>
      <c r="BJ2478">
        <v>61697.567000000003</v>
      </c>
      <c r="BK2478">
        <v>99085.972922787012</v>
      </c>
      <c r="BL2478">
        <v>7130.9250000000002</v>
      </c>
      <c r="BM2478">
        <v>25944.029000000002</v>
      </c>
    </row>
    <row r="2479" spans="1:65" x14ac:dyDescent="0.25">
      <c r="A2479" t="s">
        <v>2608</v>
      </c>
      <c r="B2479">
        <v>2190830.5327946376</v>
      </c>
      <c r="C2479">
        <v>2448605.4180000001</v>
      </c>
      <c r="D2479">
        <v>2328254.6718331086</v>
      </c>
      <c r="E2479">
        <v>0</v>
      </c>
      <c r="F2479">
        <v>1767669.3173158912</v>
      </c>
      <c r="G2479">
        <v>1030.6030000000001</v>
      </c>
      <c r="H2479">
        <v>-2175.1030000000001</v>
      </c>
      <c r="I2479">
        <v>18500</v>
      </c>
      <c r="J2479">
        <v>0</v>
      </c>
      <c r="K2479">
        <v>239043.99999999997</v>
      </c>
      <c r="L2479">
        <v>8500</v>
      </c>
      <c r="M2479">
        <v>338693</v>
      </c>
      <c r="N2479">
        <v>210100</v>
      </c>
      <c r="O2479">
        <v>82450</v>
      </c>
      <c r="P2479">
        <v>370918</v>
      </c>
      <c r="Q2479">
        <v>138253</v>
      </c>
      <c r="R2479">
        <v>90788.000000000015</v>
      </c>
      <c r="S2479">
        <v>680306</v>
      </c>
      <c r="T2479">
        <v>680306</v>
      </c>
      <c r="U2479">
        <v>798440</v>
      </c>
      <c r="V2479">
        <v>229.81</v>
      </c>
      <c r="W2479">
        <v>99.33</v>
      </c>
      <c r="X2479">
        <v>180.71756756756758</v>
      </c>
      <c r="Y2479">
        <v>0</v>
      </c>
      <c r="Z2479">
        <v>505494.299</v>
      </c>
      <c r="AA2479">
        <v>184651.34499999997</v>
      </c>
      <c r="AB2479">
        <v>35548.187999999995</v>
      </c>
      <c r="AC2479">
        <v>100008.44600000001</v>
      </c>
      <c r="AD2479">
        <v>127701.53600000002</v>
      </c>
      <c r="AE2479">
        <v>13496.099000000002</v>
      </c>
      <c r="AF2479">
        <v>499462.91600000003</v>
      </c>
      <c r="AG2479">
        <v>88061.733000000022</v>
      </c>
      <c r="AH2479">
        <v>5151.9009999999998</v>
      </c>
      <c r="AI2479">
        <v>111054.56899999999</v>
      </c>
      <c r="AJ2479">
        <v>334.529</v>
      </c>
      <c r="AK2479">
        <v>23545.833999999995</v>
      </c>
      <c r="AL2479">
        <v>7578.2369999999992</v>
      </c>
      <c r="AM2479">
        <v>48121.335000000036</v>
      </c>
      <c r="AN2479">
        <v>9275.8640000000014</v>
      </c>
      <c r="AO2479">
        <v>129887.94620000001</v>
      </c>
      <c r="AP2479">
        <v>85781.632000000012</v>
      </c>
      <c r="AQ2479">
        <v>116914.17299999998</v>
      </c>
      <c r="AR2479">
        <v>3605.9709999999991</v>
      </c>
      <c r="AS2479">
        <v>68696.504000000015</v>
      </c>
      <c r="AT2479">
        <v>760173.47900000005</v>
      </c>
      <c r="AU2479">
        <v>124702.65499999997</v>
      </c>
      <c r="AV2479">
        <v>802.89</v>
      </c>
      <c r="AW2479">
        <v>21284.875800000002</v>
      </c>
      <c r="AX2479">
        <v>19196.478000000003</v>
      </c>
      <c r="AY2479">
        <v>120833.97399999996</v>
      </c>
      <c r="AZ2479">
        <v>159337.55699999997</v>
      </c>
      <c r="BA2479">
        <v>289104.53199999989</v>
      </c>
      <c r="BB2479">
        <v>16551.972000000002</v>
      </c>
      <c r="BC2479">
        <v>68226.636000000013</v>
      </c>
      <c r="BD2479">
        <v>21381.446</v>
      </c>
      <c r="BE2479">
        <v>35020.445999999996</v>
      </c>
      <c r="BF2479">
        <v>106607.13600000003</v>
      </c>
      <c r="BG2479">
        <v>292513.62599999987</v>
      </c>
      <c r="BH2479">
        <v>17193.505999999998</v>
      </c>
      <c r="BI2479">
        <v>370587.57299999997</v>
      </c>
      <c r="BJ2479">
        <v>61520.105000000003</v>
      </c>
      <c r="BK2479">
        <v>95761.293833108735</v>
      </c>
      <c r="BL2479">
        <v>5905.7759999999998</v>
      </c>
      <c r="BM2479">
        <v>25781.076000000005</v>
      </c>
    </row>
    <row r="2480" spans="1:65" x14ac:dyDescent="0.25">
      <c r="A2480" t="s">
        <v>2609</v>
      </c>
      <c r="B2480">
        <v>2165181.2287165718</v>
      </c>
      <c r="C2480">
        <v>2407073.5619999999</v>
      </c>
      <c r="D2480">
        <v>2303477.2251661872</v>
      </c>
      <c r="E2480">
        <v>0</v>
      </c>
      <c r="F2480">
        <v>1753047.983143813</v>
      </c>
      <c r="G2480">
        <v>777.80100000000004</v>
      </c>
      <c r="H2480">
        <v>-4220.13</v>
      </c>
      <c r="I2480">
        <v>5500</v>
      </c>
      <c r="J2480">
        <v>0</v>
      </c>
      <c r="K2480">
        <v>216479</v>
      </c>
      <c r="L2480">
        <v>9000</v>
      </c>
      <c r="M2480">
        <v>310924</v>
      </c>
      <c r="N2480">
        <v>204400</v>
      </c>
      <c r="O2480">
        <v>75210</v>
      </c>
      <c r="P2480">
        <v>398255</v>
      </c>
      <c r="Q2480">
        <v>170755</v>
      </c>
      <c r="R2480">
        <v>61021.999999999993</v>
      </c>
      <c r="S2480">
        <v>672676.99999999988</v>
      </c>
      <c r="T2480">
        <v>672676.99999999988</v>
      </c>
      <c r="U2480">
        <v>773367.99999999988</v>
      </c>
      <c r="V2480">
        <v>225</v>
      </c>
      <c r="W2480">
        <v>98.12</v>
      </c>
      <c r="X2480">
        <v>174.81818181818181</v>
      </c>
      <c r="Y2480">
        <v>0</v>
      </c>
      <c r="Z2480">
        <v>505977.97500000021</v>
      </c>
      <c r="AA2480">
        <v>184145.37800000006</v>
      </c>
      <c r="AB2480">
        <v>35492.826999999997</v>
      </c>
      <c r="AC2480">
        <v>102603.62300000001</v>
      </c>
      <c r="AD2480">
        <v>113648.31899999999</v>
      </c>
      <c r="AE2480">
        <v>13324.960000000001</v>
      </c>
      <c r="AF2480">
        <v>496146.81300000014</v>
      </c>
      <c r="AG2480">
        <v>87094.156999999905</v>
      </c>
      <c r="AH2480">
        <v>5036.2870000000003</v>
      </c>
      <c r="AI2480">
        <v>109259.02499999995</v>
      </c>
      <c r="AJ2480">
        <v>326.55699999999996</v>
      </c>
      <c r="AK2480">
        <v>23022.980999999996</v>
      </c>
      <c r="AL2480">
        <v>7570.9330000000009</v>
      </c>
      <c r="AM2480">
        <v>47895.899999999994</v>
      </c>
      <c r="AN2480">
        <v>9381.6031999999996</v>
      </c>
      <c r="AO2480">
        <v>128123.08160000005</v>
      </c>
      <c r="AP2480">
        <v>80614.603999999978</v>
      </c>
      <c r="AQ2480">
        <v>115132.43999999999</v>
      </c>
      <c r="AR2480">
        <v>3464.2740000000003</v>
      </c>
      <c r="AS2480">
        <v>67437.259999999966</v>
      </c>
      <c r="AT2480">
        <v>751721.92000000027</v>
      </c>
      <c r="AU2480">
        <v>123752.04599999996</v>
      </c>
      <c r="AV2480">
        <v>793.87080000000014</v>
      </c>
      <c r="AW2480">
        <v>21062.915399999998</v>
      </c>
      <c r="AX2480">
        <v>19067.985999999997</v>
      </c>
      <c r="AY2480">
        <v>119210.80100000001</v>
      </c>
      <c r="AZ2480">
        <v>150803.03299999991</v>
      </c>
      <c r="BA2480">
        <v>285170.90899999969</v>
      </c>
      <c r="BB2480">
        <v>16550.118999999999</v>
      </c>
      <c r="BC2480">
        <v>67455.481999999989</v>
      </c>
      <c r="BD2480">
        <v>21042.274999999998</v>
      </c>
      <c r="BE2480">
        <v>34199.277000000002</v>
      </c>
      <c r="BF2480">
        <v>104675.97699999997</v>
      </c>
      <c r="BG2480">
        <v>287264.15599999996</v>
      </c>
      <c r="BH2480">
        <v>17324.834999999999</v>
      </c>
      <c r="BI2480">
        <v>367345.70699999976</v>
      </c>
      <c r="BJ2480">
        <v>61350.665000000001</v>
      </c>
      <c r="BK2480">
        <v>94169.228166186775</v>
      </c>
      <c r="BL2480">
        <v>6082.6890000000003</v>
      </c>
      <c r="BM2480">
        <v>25807.898000000001</v>
      </c>
    </row>
    <row r="2481" spans="1:65" x14ac:dyDescent="0.25">
      <c r="A2481" t="s">
        <v>2610</v>
      </c>
      <c r="B2481">
        <v>2142497.2429009583</v>
      </c>
      <c r="C2481">
        <v>2297898.645</v>
      </c>
      <c r="D2481">
        <v>2273459.6523285089</v>
      </c>
      <c r="E2481">
        <v>0</v>
      </c>
      <c r="F2481">
        <v>1730490.650315891</v>
      </c>
      <c r="G2481">
        <v>4067.5970000000002</v>
      </c>
      <c r="H2481">
        <v>-856.63400000000001</v>
      </c>
      <c r="I2481">
        <v>0</v>
      </c>
      <c r="J2481">
        <v>-22250</v>
      </c>
      <c r="K2481">
        <v>200107</v>
      </c>
      <c r="L2481">
        <v>9000</v>
      </c>
      <c r="M2481">
        <v>261522.99999999997</v>
      </c>
      <c r="N2481">
        <v>181000</v>
      </c>
      <c r="O2481">
        <v>54376.000000000007</v>
      </c>
      <c r="P2481">
        <v>455642.00000000006</v>
      </c>
      <c r="Q2481">
        <v>196759</v>
      </c>
      <c r="R2481">
        <v>44576</v>
      </c>
      <c r="S2481">
        <v>690218</v>
      </c>
      <c r="T2481">
        <v>690218</v>
      </c>
      <c r="U2481">
        <v>712765</v>
      </c>
      <c r="V2481">
        <v>233.86</v>
      </c>
      <c r="W2481">
        <v>98.1</v>
      </c>
      <c r="X2481">
        <v>0</v>
      </c>
      <c r="Y2481">
        <v>145.67831460674159</v>
      </c>
      <c r="Z2481">
        <v>505694.96700000012</v>
      </c>
      <c r="AA2481">
        <v>183264.12799999991</v>
      </c>
      <c r="AB2481">
        <v>35958.722000000002</v>
      </c>
      <c r="AC2481">
        <v>104824.391</v>
      </c>
      <c r="AD2481">
        <v>113564.98599999999</v>
      </c>
      <c r="AE2481">
        <v>13211.315000000002</v>
      </c>
      <c r="AF2481">
        <v>492706.20000000024</v>
      </c>
      <c r="AG2481">
        <v>85379.568999999989</v>
      </c>
      <c r="AH2481">
        <v>5034.1460000000006</v>
      </c>
      <c r="AI2481">
        <v>107902.11399999999</v>
      </c>
      <c r="AJ2481">
        <v>324.66800000000006</v>
      </c>
      <c r="AK2481">
        <v>22483.037999999997</v>
      </c>
      <c r="AL2481">
        <v>7565.998999999998</v>
      </c>
      <c r="AM2481">
        <v>47552.974000000002</v>
      </c>
      <c r="AN2481">
        <v>9414.2159999999985</v>
      </c>
      <c r="AO2481">
        <v>125704.42079999999</v>
      </c>
      <c r="AP2481">
        <v>78054.020999999979</v>
      </c>
      <c r="AQ2481">
        <v>113771.25899999998</v>
      </c>
      <c r="AR2481">
        <v>3388.3190000000018</v>
      </c>
      <c r="AS2481">
        <v>66761.521000000022</v>
      </c>
      <c r="AT2481">
        <v>678988.56900000037</v>
      </c>
      <c r="AU2481">
        <v>121846.47499999998</v>
      </c>
      <c r="AV2481">
        <v>1077.259</v>
      </c>
      <c r="AW2481">
        <v>20630.1682</v>
      </c>
      <c r="AX2481">
        <v>18377.895</v>
      </c>
      <c r="AY2481">
        <v>117110.86799999996</v>
      </c>
      <c r="AZ2481">
        <v>136789.86799999999</v>
      </c>
      <c r="BA2481">
        <v>281195.72899999976</v>
      </c>
      <c r="BB2481">
        <v>16644.323</v>
      </c>
      <c r="BC2481">
        <v>66158.724999999991</v>
      </c>
      <c r="BD2481">
        <v>20651.875</v>
      </c>
      <c r="BE2481">
        <v>33894.877000000008</v>
      </c>
      <c r="BF2481">
        <v>88748.724000000002</v>
      </c>
      <c r="BG2481">
        <v>281230.92099999986</v>
      </c>
      <c r="BH2481">
        <v>17284.661</v>
      </c>
      <c r="BI2481">
        <v>363191.59600000014</v>
      </c>
      <c r="BJ2481">
        <v>60990.531999999999</v>
      </c>
      <c r="BK2481">
        <v>91942.136328509048</v>
      </c>
      <c r="BL2481">
        <v>6638.6949999999997</v>
      </c>
      <c r="BM2481">
        <v>25403.427000000003</v>
      </c>
    </row>
    <row r="2482" spans="1:65" x14ac:dyDescent="0.25">
      <c r="A2482" t="s">
        <v>2611</v>
      </c>
      <c r="B2482">
        <v>2116201.7038138621</v>
      </c>
      <c r="C2482">
        <v>2119020.2719999999</v>
      </c>
      <c r="D2482">
        <v>2244137.6147573083</v>
      </c>
      <c r="E2482">
        <v>90242.162242691265</v>
      </c>
      <c r="F2482">
        <v>1707578.3163158912</v>
      </c>
      <c r="G2482">
        <v>8125.4969999999994</v>
      </c>
      <c r="H2482">
        <v>-811.05500000000006</v>
      </c>
      <c r="I2482">
        <v>0</v>
      </c>
      <c r="J2482">
        <v>-35250</v>
      </c>
      <c r="K2482">
        <v>180582</v>
      </c>
      <c r="L2482">
        <v>9000</v>
      </c>
      <c r="M2482">
        <v>223447</v>
      </c>
      <c r="N2482">
        <v>198100.00000000003</v>
      </c>
      <c r="O2482">
        <v>40700</v>
      </c>
      <c r="P2482">
        <v>509384</v>
      </c>
      <c r="Q2482">
        <v>191968</v>
      </c>
      <c r="R2482">
        <v>46702.999999999993</v>
      </c>
      <c r="S2482">
        <v>636696.99999999988</v>
      </c>
      <c r="T2482">
        <v>763186.99999999977</v>
      </c>
      <c r="U2482">
        <v>636696.99999999988</v>
      </c>
      <c r="V2482">
        <v>255.15</v>
      </c>
      <c r="W2482">
        <v>99.31</v>
      </c>
      <c r="X2482">
        <v>0</v>
      </c>
      <c r="Y2482">
        <v>142.9162411347518</v>
      </c>
      <c r="Z2482">
        <v>505730.79100000003</v>
      </c>
      <c r="AA2482">
        <v>182228.27300000004</v>
      </c>
      <c r="AB2482">
        <v>33990.546000000002</v>
      </c>
      <c r="AC2482">
        <v>104971.102</v>
      </c>
      <c r="AD2482">
        <v>97545.74</v>
      </c>
      <c r="AE2482">
        <v>13133.29</v>
      </c>
      <c r="AF2482">
        <v>479668.01900000026</v>
      </c>
      <c r="AG2482">
        <v>84371.252999999982</v>
      </c>
      <c r="AH2482">
        <v>6024.7290000000003</v>
      </c>
      <c r="AI2482">
        <v>106510.72600000002</v>
      </c>
      <c r="AJ2482">
        <v>326.89299999999997</v>
      </c>
      <c r="AK2482">
        <v>22010.518</v>
      </c>
      <c r="AL2482">
        <v>7568.04</v>
      </c>
      <c r="AM2482">
        <v>47614.392999999982</v>
      </c>
      <c r="AN2482">
        <v>9422.9194000000007</v>
      </c>
      <c r="AO2482">
        <v>123297.06020000004</v>
      </c>
      <c r="AP2482">
        <v>74872.816000000006</v>
      </c>
      <c r="AQ2482">
        <v>112071.68699999999</v>
      </c>
      <c r="AR2482">
        <v>3662.5680000000007</v>
      </c>
      <c r="AS2482">
        <v>66129.491999999984</v>
      </c>
      <c r="AT2482">
        <v>560031.09299999988</v>
      </c>
      <c r="AU2482">
        <v>120103.94700000006</v>
      </c>
      <c r="AV2482">
        <v>676.02660000000014</v>
      </c>
      <c r="AW2482">
        <v>19827.8298</v>
      </c>
      <c r="AX2482">
        <v>18006.099999999999</v>
      </c>
      <c r="AY2482">
        <v>115690.70999999999</v>
      </c>
      <c r="AZ2482">
        <v>124660.59699999995</v>
      </c>
      <c r="BA2482">
        <v>277386.95000000019</v>
      </c>
      <c r="BB2482">
        <v>16551.390999999996</v>
      </c>
      <c r="BC2482">
        <v>65190.624000000018</v>
      </c>
      <c r="BD2482">
        <v>20953.677000000003</v>
      </c>
      <c r="BE2482">
        <v>33825.675999999999</v>
      </c>
      <c r="BF2482">
        <v>74914.872000000003</v>
      </c>
      <c r="BG2482">
        <v>274931.12</v>
      </c>
      <c r="BH2482">
        <v>17400.542999999998</v>
      </c>
      <c r="BI2482">
        <v>359546.44999999984</v>
      </c>
      <c r="BJ2482">
        <v>60907.455999999998</v>
      </c>
      <c r="BK2482">
        <v>89999.13675730885</v>
      </c>
      <c r="BL2482">
        <v>6105.4549999999999</v>
      </c>
      <c r="BM2482">
        <v>25297.377000000004</v>
      </c>
    </row>
    <row r="2483" spans="1:65" x14ac:dyDescent="0.25">
      <c r="A2483" t="s">
        <v>2612</v>
      </c>
      <c r="B2483">
        <v>2095790.3544552848</v>
      </c>
      <c r="C2483">
        <v>1836866.014</v>
      </c>
      <c r="D2483">
        <v>2222568.3714289861</v>
      </c>
      <c r="E2483">
        <v>352458.93057101313</v>
      </c>
      <c r="F2483">
        <v>1752866.983143813</v>
      </c>
      <c r="G2483">
        <v>1118.8209999999999</v>
      </c>
      <c r="H2483">
        <v>-3329.9090000000001</v>
      </c>
      <c r="I2483">
        <v>10500</v>
      </c>
      <c r="J2483">
        <v>0</v>
      </c>
      <c r="K2483">
        <v>149062</v>
      </c>
      <c r="L2483">
        <v>9400</v>
      </c>
      <c r="M2483">
        <v>176257.99999999997</v>
      </c>
      <c r="N2483">
        <v>230650.99999999997</v>
      </c>
      <c r="O2483">
        <v>31300</v>
      </c>
      <c r="P2483">
        <v>550947</v>
      </c>
      <c r="Q2483">
        <v>143727</v>
      </c>
      <c r="R2483">
        <v>96898</v>
      </c>
      <c r="S2483">
        <v>500346.99999999994</v>
      </c>
      <c r="T2483">
        <v>887896</v>
      </c>
      <c r="U2483">
        <v>500346.99999999994</v>
      </c>
      <c r="V2483">
        <v>203.19</v>
      </c>
      <c r="W2483">
        <v>100.91</v>
      </c>
      <c r="X2483">
        <v>174.47714285714287</v>
      </c>
      <c r="Y2483">
        <v>0</v>
      </c>
      <c r="Z2483">
        <v>505487.45899999997</v>
      </c>
      <c r="AA2483">
        <v>183910.0719999999</v>
      </c>
      <c r="AB2483">
        <v>27095.688999999998</v>
      </c>
      <c r="AC2483">
        <v>104213.613</v>
      </c>
      <c r="AD2483">
        <v>19842.285999999993</v>
      </c>
      <c r="AE2483">
        <v>13419.454999999998</v>
      </c>
      <c r="AF2483">
        <v>397852.52899999957</v>
      </c>
      <c r="AG2483">
        <v>84608.125999999931</v>
      </c>
      <c r="AH2483">
        <v>7260.0640000000003</v>
      </c>
      <c r="AI2483">
        <v>108675.52099999999</v>
      </c>
      <c r="AJ2483">
        <v>330.505</v>
      </c>
      <c r="AK2483">
        <v>21504.590999999997</v>
      </c>
      <c r="AL2483">
        <v>7546.4579999999987</v>
      </c>
      <c r="AM2483">
        <v>47048.934000000001</v>
      </c>
      <c r="AN2483">
        <v>9552.4997999999996</v>
      </c>
      <c r="AO2483">
        <v>123576.70919999992</v>
      </c>
      <c r="AP2483">
        <v>66535.210999999996</v>
      </c>
      <c r="AQ2483">
        <v>111146.18399999999</v>
      </c>
      <c r="AR2483">
        <v>3566.9449999999993</v>
      </c>
      <c r="AS2483">
        <v>66907.986999999994</v>
      </c>
      <c r="AT2483">
        <v>482757.64600000001</v>
      </c>
      <c r="AU2483">
        <v>119553.01499999998</v>
      </c>
      <c r="AV2483">
        <v>597.46120000000008</v>
      </c>
      <c r="AW2483">
        <v>19748.070800000001</v>
      </c>
      <c r="AX2483">
        <v>17603.656999999999</v>
      </c>
      <c r="AY2483">
        <v>113828.69699999999</v>
      </c>
      <c r="AZ2483">
        <v>122493.60100000004</v>
      </c>
      <c r="BA2483">
        <v>274387.47600000032</v>
      </c>
      <c r="BB2483">
        <v>6876.9400000000014</v>
      </c>
      <c r="BC2483">
        <v>65223.180999999982</v>
      </c>
      <c r="BD2483">
        <v>11006.233</v>
      </c>
      <c r="BE2483">
        <v>33351.233</v>
      </c>
      <c r="BF2483">
        <v>84246.53</v>
      </c>
      <c r="BG2483">
        <v>267982.13500000007</v>
      </c>
      <c r="BH2483">
        <v>17219.678</v>
      </c>
      <c r="BI2483">
        <v>357300.48699999973</v>
      </c>
      <c r="BJ2483">
        <v>44396.321000000004</v>
      </c>
      <c r="BK2483">
        <v>81179.113428986631</v>
      </c>
      <c r="BL2483">
        <v>4598.3009999999995</v>
      </c>
      <c r="BM2483">
        <v>25003.770999999997</v>
      </c>
    </row>
    <row r="2484" spans="1:65" x14ac:dyDescent="0.25">
      <c r="A2484" t="s">
        <v>2613</v>
      </c>
      <c r="B2484">
        <v>2064424.860776579</v>
      </c>
      <c r="C2484">
        <v>1738959.4149999996</v>
      </c>
      <c r="D2484">
        <v>2192479.1174771083</v>
      </c>
      <c r="E2484">
        <v>422013.43552289088</v>
      </c>
      <c r="F2484">
        <v>1745237.771522891</v>
      </c>
      <c r="G2484">
        <v>155.173</v>
      </c>
      <c r="H2484">
        <v>-10784.547000000002</v>
      </c>
      <c r="I2484">
        <v>9250</v>
      </c>
      <c r="J2484">
        <v>0</v>
      </c>
      <c r="K2484">
        <v>113009</v>
      </c>
      <c r="L2484">
        <v>9800</v>
      </c>
      <c r="M2484">
        <v>134500</v>
      </c>
      <c r="N2484">
        <v>266678.99999999994</v>
      </c>
      <c r="O2484">
        <v>27500</v>
      </c>
      <c r="P2484">
        <v>603036</v>
      </c>
      <c r="Q2484">
        <v>194033.99999999997</v>
      </c>
      <c r="R2484">
        <v>45235</v>
      </c>
      <c r="S2484">
        <v>469043</v>
      </c>
      <c r="T2484">
        <v>924749.99999999988</v>
      </c>
      <c r="U2484">
        <v>469043</v>
      </c>
      <c r="V2484">
        <v>196.6</v>
      </c>
      <c r="W2484">
        <v>96.21</v>
      </c>
      <c r="X2484">
        <v>174.40648648648647</v>
      </c>
      <c r="Y2484">
        <v>0</v>
      </c>
      <c r="Z2484">
        <v>505690.75199999998</v>
      </c>
      <c r="AA2484">
        <v>182094.57800000007</v>
      </c>
      <c r="AB2484">
        <v>23921.903999999999</v>
      </c>
      <c r="AC2484">
        <v>101689.326</v>
      </c>
      <c r="AD2484">
        <v>11896.539999999999</v>
      </c>
      <c r="AE2484">
        <v>13766.347999999996</v>
      </c>
      <c r="AF2484">
        <v>370965.25900000008</v>
      </c>
      <c r="AG2484">
        <v>83509.935000000012</v>
      </c>
      <c r="AH2484">
        <v>7398.2</v>
      </c>
      <c r="AI2484">
        <v>107364.376</v>
      </c>
      <c r="AJ2484">
        <v>331.64799999999997</v>
      </c>
      <c r="AK2484">
        <v>21043.316999999999</v>
      </c>
      <c r="AL2484">
        <v>7540.732</v>
      </c>
      <c r="AM2484">
        <v>46426.544000000016</v>
      </c>
      <c r="AN2484">
        <v>9298.8534000000018</v>
      </c>
      <c r="AO2484">
        <v>123810.68119999996</v>
      </c>
      <c r="AP2484">
        <v>63952.846000000005</v>
      </c>
      <c r="AQ2484">
        <v>108800.14600000004</v>
      </c>
      <c r="AR2484">
        <v>3401.5929999999994</v>
      </c>
      <c r="AS2484">
        <v>66633.050999999992</v>
      </c>
      <c r="AT2484">
        <v>437095.14799999987</v>
      </c>
      <c r="AU2484">
        <v>118054.56799999996</v>
      </c>
      <c r="AV2484">
        <v>579.14059999999995</v>
      </c>
      <c r="AW2484">
        <v>19867.491800000003</v>
      </c>
      <c r="AX2484">
        <v>16947.905000000002</v>
      </c>
      <c r="AY2484">
        <v>112141.90999999996</v>
      </c>
      <c r="AZ2484">
        <v>119599.12799999998</v>
      </c>
      <c r="BA2484">
        <v>271139.359</v>
      </c>
      <c r="BB2484">
        <v>3943.8700000000003</v>
      </c>
      <c r="BC2484">
        <v>64347.224999999999</v>
      </c>
      <c r="BD2484">
        <v>10232.761999999997</v>
      </c>
      <c r="BE2484">
        <v>32697.760999999999</v>
      </c>
      <c r="BF2484">
        <v>84206.995999999999</v>
      </c>
      <c r="BG2484">
        <v>262323.76099999994</v>
      </c>
      <c r="BH2484">
        <v>17232.985000000004</v>
      </c>
      <c r="BI2484">
        <v>352268.14500000008</v>
      </c>
      <c r="BJ2484">
        <v>40787.322</v>
      </c>
      <c r="BK2484">
        <v>79643.562477108586</v>
      </c>
      <c r="BL2484">
        <v>3935.8310000000001</v>
      </c>
      <c r="BM2484">
        <v>24857.032000000003</v>
      </c>
    </row>
    <row r="2485" spans="1:65" x14ac:dyDescent="0.25">
      <c r="A2485" t="s">
        <v>2614</v>
      </c>
      <c r="B2485">
        <v>2029143.8020300008</v>
      </c>
      <c r="C2485">
        <v>1692680.6309999998</v>
      </c>
      <c r="D2485">
        <v>2153637.4754771087</v>
      </c>
      <c r="E2485">
        <v>427764.90152289113</v>
      </c>
      <c r="F2485">
        <v>1708476.1045228911</v>
      </c>
      <c r="G2485">
        <v>532.22099999999989</v>
      </c>
      <c r="H2485">
        <v>-5791.7959999999994</v>
      </c>
      <c r="I2485">
        <v>0</v>
      </c>
      <c r="J2485">
        <v>-5000</v>
      </c>
      <c r="K2485">
        <v>139731</v>
      </c>
      <c r="L2485">
        <v>9100</v>
      </c>
      <c r="M2485">
        <v>128800.00000000001</v>
      </c>
      <c r="N2485">
        <v>289730</v>
      </c>
      <c r="O2485">
        <v>28800</v>
      </c>
      <c r="P2485">
        <v>599387.99999999988</v>
      </c>
      <c r="Q2485">
        <v>188202.00000000003</v>
      </c>
      <c r="R2485">
        <v>49796</v>
      </c>
      <c r="S2485">
        <v>485533</v>
      </c>
      <c r="T2485">
        <v>948013.99999999988</v>
      </c>
      <c r="U2485">
        <v>485533</v>
      </c>
      <c r="V2485">
        <v>197.31</v>
      </c>
      <c r="W2485">
        <v>99.97</v>
      </c>
      <c r="X2485">
        <v>0</v>
      </c>
      <c r="Y2485">
        <v>139.51</v>
      </c>
      <c r="Z2485">
        <v>505905.45900000009</v>
      </c>
      <c r="AA2485">
        <v>180214.6369999999</v>
      </c>
      <c r="AB2485">
        <v>21703.487000000001</v>
      </c>
      <c r="AC2485">
        <v>99390.543000000005</v>
      </c>
      <c r="AD2485">
        <v>11466.303</v>
      </c>
      <c r="AE2485">
        <v>14180.240000000002</v>
      </c>
      <c r="AF2485">
        <v>354000.29400000029</v>
      </c>
      <c r="AG2485">
        <v>80456.223999999973</v>
      </c>
      <c r="AH2485">
        <v>7643.697000000001</v>
      </c>
      <c r="AI2485">
        <v>105909.76299999999</v>
      </c>
      <c r="AJ2485">
        <v>321.447</v>
      </c>
      <c r="AK2485">
        <v>20605.466</v>
      </c>
      <c r="AL2485">
        <v>7533.1629999999986</v>
      </c>
      <c r="AM2485">
        <v>44719.455000000002</v>
      </c>
      <c r="AN2485">
        <v>9138.8098000000009</v>
      </c>
      <c r="AO2485">
        <v>120708.36099999998</v>
      </c>
      <c r="AP2485">
        <v>61103.611999999994</v>
      </c>
      <c r="AQ2485">
        <v>107624.36999999997</v>
      </c>
      <c r="AR2485">
        <v>3293.9459999999999</v>
      </c>
      <c r="AS2485">
        <v>66365.959999999977</v>
      </c>
      <c r="AT2485">
        <v>423628.35400000005</v>
      </c>
      <c r="AU2485">
        <v>115663.454</v>
      </c>
      <c r="AV2485">
        <v>577.12519999999995</v>
      </c>
      <c r="AW2485">
        <v>19402.566999999999</v>
      </c>
      <c r="AX2485">
        <v>17054.455000000002</v>
      </c>
      <c r="AY2485">
        <v>110546.008</v>
      </c>
      <c r="AZ2485">
        <v>113740.96500000003</v>
      </c>
      <c r="BA2485">
        <v>265972.55400000029</v>
      </c>
      <c r="BB2485">
        <v>3926.2939999999999</v>
      </c>
      <c r="BC2485">
        <v>63266.626000000004</v>
      </c>
      <c r="BD2485">
        <v>10318.141000000001</v>
      </c>
      <c r="BE2485">
        <v>31689.140999999996</v>
      </c>
      <c r="BF2485">
        <v>79078.733999999997</v>
      </c>
      <c r="BG2485">
        <v>256523.42599999989</v>
      </c>
      <c r="BH2485">
        <v>17148.116000000002</v>
      </c>
      <c r="BI2485">
        <v>345485.06000000006</v>
      </c>
      <c r="BJ2485">
        <v>41035.737999999998</v>
      </c>
      <c r="BK2485">
        <v>80368.212477108638</v>
      </c>
      <c r="BL2485">
        <v>4062.491</v>
      </c>
      <c r="BM2485">
        <v>24545.407999999999</v>
      </c>
    </row>
    <row r="2486" spans="1:65" x14ac:dyDescent="0.25">
      <c r="A2486" t="s">
        <v>2615</v>
      </c>
      <c r="B2486">
        <v>2001869.9977008426</v>
      </c>
      <c r="C2486">
        <v>1589694.73</v>
      </c>
      <c r="D2486">
        <v>2120946.0447065872</v>
      </c>
      <c r="E2486">
        <v>501232.43229341274</v>
      </c>
      <c r="F2486">
        <v>1680918.7712934129</v>
      </c>
      <c r="G2486">
        <v>444.86800000000005</v>
      </c>
      <c r="H2486">
        <v>-4195.8910000000005</v>
      </c>
      <c r="I2486">
        <v>0</v>
      </c>
      <c r="J2486">
        <v>-31250</v>
      </c>
      <c r="K2486">
        <v>121279</v>
      </c>
      <c r="L2486">
        <v>9200</v>
      </c>
      <c r="M2486">
        <v>111100</v>
      </c>
      <c r="N2486">
        <v>314065</v>
      </c>
      <c r="O2486">
        <v>26900</v>
      </c>
      <c r="P2486">
        <v>626268</v>
      </c>
      <c r="Q2486">
        <v>206985</v>
      </c>
      <c r="R2486">
        <v>49916</v>
      </c>
      <c r="S2486">
        <v>466264</v>
      </c>
      <c r="T2486">
        <v>999449.00000000012</v>
      </c>
      <c r="U2486">
        <v>466264</v>
      </c>
      <c r="V2486">
        <v>196.52</v>
      </c>
      <c r="W2486">
        <v>99.91</v>
      </c>
      <c r="X2486">
        <v>0</v>
      </c>
      <c r="Y2486">
        <v>137.48239999999998</v>
      </c>
      <c r="Z2486">
        <v>506239.7099999999</v>
      </c>
      <c r="AA2486">
        <v>177565.64299999992</v>
      </c>
      <c r="AB2486">
        <v>20728.777999999998</v>
      </c>
      <c r="AC2486">
        <v>98109.727999999974</v>
      </c>
      <c r="AD2486">
        <v>9306.3749999999982</v>
      </c>
      <c r="AE2486">
        <v>14103.99</v>
      </c>
      <c r="AF2486">
        <v>336351.66200000001</v>
      </c>
      <c r="AG2486">
        <v>80013.844000000026</v>
      </c>
      <c r="AH2486">
        <v>7160.0389999999989</v>
      </c>
      <c r="AI2486">
        <v>104803.41400000005</v>
      </c>
      <c r="AJ2486">
        <v>217.983</v>
      </c>
      <c r="AK2486">
        <v>20190.878000000008</v>
      </c>
      <c r="AL2486">
        <v>7522.6570000000002</v>
      </c>
      <c r="AM2486">
        <v>44026.85100000001</v>
      </c>
      <c r="AN2486">
        <v>8835.3657999999996</v>
      </c>
      <c r="AO2486">
        <v>118501.8198</v>
      </c>
      <c r="AP2486">
        <v>58713.912999999993</v>
      </c>
      <c r="AQ2486">
        <v>106338.573</v>
      </c>
      <c r="AR2486">
        <v>3406.2059999999997</v>
      </c>
      <c r="AS2486">
        <v>65524.044000000009</v>
      </c>
      <c r="AT2486">
        <v>368790.21499999991</v>
      </c>
      <c r="AU2486">
        <v>114877.60700000003</v>
      </c>
      <c r="AV2486">
        <v>593.42219999999998</v>
      </c>
      <c r="AW2486">
        <v>18977.858200000002</v>
      </c>
      <c r="AX2486">
        <v>17453.936999999998</v>
      </c>
      <c r="AY2486">
        <v>108777.64299999995</v>
      </c>
      <c r="AZ2486">
        <v>107912.13699999997</v>
      </c>
      <c r="BA2486">
        <v>261643.4629999999</v>
      </c>
      <c r="BB2486">
        <v>3907.6089999999999</v>
      </c>
      <c r="BC2486">
        <v>62038.495000000003</v>
      </c>
      <c r="BD2486">
        <v>10371.638000000001</v>
      </c>
      <c r="BE2486">
        <v>31437.639999999996</v>
      </c>
      <c r="BF2486">
        <v>60075.553</v>
      </c>
      <c r="BG2486">
        <v>251409.25500000003</v>
      </c>
      <c r="BH2486">
        <v>17290.420000000002</v>
      </c>
      <c r="BI2486">
        <v>341007.51399999997</v>
      </c>
      <c r="BJ2486">
        <v>40683.571000000004</v>
      </c>
      <c r="BK2486">
        <v>77392.884706586963</v>
      </c>
      <c r="BL2486">
        <v>4133.5389999999998</v>
      </c>
      <c r="BM2486">
        <v>24204.899999999998</v>
      </c>
    </row>
    <row r="2487" spans="1:65" x14ac:dyDescent="0.25">
      <c r="A2487" t="s">
        <v>2616</v>
      </c>
      <c r="B2487">
        <v>1984435.9715074275</v>
      </c>
      <c r="C2487">
        <v>1311248.5769999998</v>
      </c>
      <c r="D2487">
        <v>2118161.4834771086</v>
      </c>
      <c r="E2487">
        <v>775295.67152289127</v>
      </c>
      <c r="F2487">
        <v>1695263.4375228912</v>
      </c>
      <c r="G2487">
        <v>7776.5479999999998</v>
      </c>
      <c r="H2487">
        <v>-715.36000000000013</v>
      </c>
      <c r="I2487">
        <v>2250</v>
      </c>
      <c r="J2487">
        <v>0</v>
      </c>
      <c r="K2487">
        <v>73793</v>
      </c>
      <c r="L2487">
        <v>9648</v>
      </c>
      <c r="M2487">
        <v>66400.000000000015</v>
      </c>
      <c r="N2487">
        <v>356956</v>
      </c>
      <c r="O2487">
        <v>20400</v>
      </c>
      <c r="P2487">
        <v>644701</v>
      </c>
      <c r="Q2487">
        <v>134758</v>
      </c>
      <c r="R2487">
        <v>92049</v>
      </c>
      <c r="S2487">
        <v>295350.99999999994</v>
      </c>
      <c r="T2487">
        <v>1103354</v>
      </c>
      <c r="U2487">
        <v>295350.99999999994</v>
      </c>
      <c r="V2487">
        <v>226.33</v>
      </c>
      <c r="W2487">
        <v>100.83999999999999</v>
      </c>
      <c r="X2487">
        <v>166.31333333333333</v>
      </c>
      <c r="Y2487">
        <v>0</v>
      </c>
      <c r="Z2487">
        <v>506081.734</v>
      </c>
      <c r="AA2487">
        <v>176994.47499999986</v>
      </c>
      <c r="AB2487">
        <v>15208.44</v>
      </c>
      <c r="AC2487">
        <v>97437.311999999976</v>
      </c>
      <c r="AD2487">
        <v>4896.43</v>
      </c>
      <c r="AE2487">
        <v>14416.338</v>
      </c>
      <c r="AF2487">
        <v>167464.4029999999</v>
      </c>
      <c r="AG2487">
        <v>79066.270999999979</v>
      </c>
      <c r="AH2487">
        <v>7537.3750000000009</v>
      </c>
      <c r="AI2487">
        <v>102934.63099999998</v>
      </c>
      <c r="AJ2487">
        <v>196.465</v>
      </c>
      <c r="AK2487">
        <v>19748.210000000006</v>
      </c>
      <c r="AL2487">
        <v>7523.7920000000004</v>
      </c>
      <c r="AM2487">
        <v>46980.283000000018</v>
      </c>
      <c r="AN2487">
        <v>9141.7290000000012</v>
      </c>
      <c r="AO2487">
        <v>117479.43559999995</v>
      </c>
      <c r="AP2487">
        <v>56359.918000000012</v>
      </c>
      <c r="AQ2487">
        <v>104502.94299999997</v>
      </c>
      <c r="AR2487">
        <v>3676.6379999999995</v>
      </c>
      <c r="AS2487">
        <v>65011.324000000001</v>
      </c>
      <c r="AT2487">
        <v>296489.03999999992</v>
      </c>
      <c r="AU2487">
        <v>112997.14699999994</v>
      </c>
      <c r="AV2487">
        <v>718.60100000000011</v>
      </c>
      <c r="AW2487">
        <v>18688.981400000004</v>
      </c>
      <c r="AX2487">
        <v>17885.185999999998</v>
      </c>
      <c r="AY2487">
        <v>109442.47999999998</v>
      </c>
      <c r="AZ2487">
        <v>87382.31299999998</v>
      </c>
      <c r="BA2487">
        <v>279537.17500000005</v>
      </c>
      <c r="BB2487">
        <v>3885.0559999999996</v>
      </c>
      <c r="BC2487">
        <v>60877.141000000011</v>
      </c>
      <c r="BD2487">
        <v>10578.715</v>
      </c>
      <c r="BE2487">
        <v>32450.714</v>
      </c>
      <c r="BF2487">
        <v>54219.707000000002</v>
      </c>
      <c r="BG2487">
        <v>246180.55599999998</v>
      </c>
      <c r="BH2487">
        <v>17292.653000000002</v>
      </c>
      <c r="BI2487">
        <v>336977.96300000011</v>
      </c>
      <c r="BJ2487">
        <v>41446.214</v>
      </c>
      <c r="BK2487">
        <v>72501.371477108856</v>
      </c>
      <c r="BL2487">
        <v>3264.1680000000001</v>
      </c>
      <c r="BM2487">
        <v>23936.732</v>
      </c>
    </row>
    <row r="2488" spans="1:65" x14ac:dyDescent="0.25">
      <c r="A2488" t="s">
        <v>2617</v>
      </c>
      <c r="B2488">
        <v>1955608.7649158149</v>
      </c>
      <c r="C2488">
        <v>1235074.2089999998</v>
      </c>
      <c r="D2488">
        <v>2088643.6024771084</v>
      </c>
      <c r="E2488">
        <v>823683.30452289118</v>
      </c>
      <c r="F2488">
        <v>1671017.1045228911</v>
      </c>
      <c r="G2488">
        <v>12791.708000000001</v>
      </c>
      <c r="H2488">
        <v>-423.79599999999999</v>
      </c>
      <c r="I2488">
        <v>0</v>
      </c>
      <c r="J2488">
        <v>-6250</v>
      </c>
      <c r="K2488">
        <v>58682</v>
      </c>
      <c r="L2488">
        <v>28407</v>
      </c>
      <c r="M2488">
        <v>48800.000000000007</v>
      </c>
      <c r="N2488">
        <v>404566.00000000006</v>
      </c>
      <c r="O2488">
        <v>17700</v>
      </c>
      <c r="P2488">
        <v>660709.99999999988</v>
      </c>
      <c r="Q2488">
        <v>172656</v>
      </c>
      <c r="R2488">
        <v>58757.000000000007</v>
      </c>
      <c r="S2488">
        <v>297838</v>
      </c>
      <c r="T2488">
        <v>1152440</v>
      </c>
      <c r="U2488">
        <v>297838</v>
      </c>
      <c r="V2488">
        <v>236.38</v>
      </c>
      <c r="W2488">
        <v>113.09000000000002</v>
      </c>
      <c r="X2488">
        <v>0</v>
      </c>
      <c r="Y2488">
        <v>137.01</v>
      </c>
      <c r="Z2488">
        <v>506155.99200000009</v>
      </c>
      <c r="AA2488">
        <v>174427.50599999988</v>
      </c>
      <c r="AB2488">
        <v>13115.408000000001</v>
      </c>
      <c r="AC2488">
        <v>95457.670999999988</v>
      </c>
      <c r="AD2488">
        <v>3458.7579999999998</v>
      </c>
      <c r="AE2488">
        <v>14394.421</v>
      </c>
      <c r="AF2488">
        <v>146929.92099999997</v>
      </c>
      <c r="AG2488">
        <v>77931.915999999983</v>
      </c>
      <c r="AH2488">
        <v>7514.3370000000014</v>
      </c>
      <c r="AI2488">
        <v>101865.78200000004</v>
      </c>
      <c r="AJ2488">
        <v>196.44</v>
      </c>
      <c r="AK2488">
        <v>19395.464000000004</v>
      </c>
      <c r="AL2488">
        <v>7534.9340000000002</v>
      </c>
      <c r="AM2488">
        <v>46683.645999999993</v>
      </c>
      <c r="AN2488">
        <v>9725.1116000000002</v>
      </c>
      <c r="AO2488">
        <v>116262.65120000001</v>
      </c>
      <c r="AP2488">
        <v>54078.542000000016</v>
      </c>
      <c r="AQ2488">
        <v>102674.72399999994</v>
      </c>
      <c r="AR2488">
        <v>4093.7380000000007</v>
      </c>
      <c r="AS2488">
        <v>64382.073999999993</v>
      </c>
      <c r="AT2488">
        <v>249957.60699999999</v>
      </c>
      <c r="AU2488">
        <v>111844.60699999997</v>
      </c>
      <c r="AV2488">
        <v>980.81740000000013</v>
      </c>
      <c r="AW2488">
        <v>18174.056800000002</v>
      </c>
      <c r="AX2488">
        <v>17886.623</v>
      </c>
      <c r="AY2488">
        <v>109596.74600000004</v>
      </c>
      <c r="AZ2488">
        <v>81116.155000000013</v>
      </c>
      <c r="BA2488">
        <v>277782.09699999978</v>
      </c>
      <c r="BB2488">
        <v>3980.6050000000005</v>
      </c>
      <c r="BC2488">
        <v>59761.373999999996</v>
      </c>
      <c r="BD2488">
        <v>9637.9979999999996</v>
      </c>
      <c r="BE2488">
        <v>31784.996999999999</v>
      </c>
      <c r="BF2488">
        <v>54139.152000000002</v>
      </c>
      <c r="BG2488">
        <v>240412.09600000011</v>
      </c>
      <c r="BH2488">
        <v>17329.525999999998</v>
      </c>
      <c r="BI2488">
        <v>331336.47899999988</v>
      </c>
      <c r="BJ2488">
        <v>43736.525000000001</v>
      </c>
      <c r="BK2488">
        <v>70894.696477108708</v>
      </c>
      <c r="BL2488">
        <v>3506.0190000000002</v>
      </c>
      <c r="BM2488">
        <v>23580.597999999998</v>
      </c>
    </row>
    <row r="2489" spans="1:65" x14ac:dyDescent="0.25">
      <c r="A2489" t="s">
        <v>2618</v>
      </c>
      <c r="B2489">
        <v>1924060.4197416222</v>
      </c>
      <c r="C2489">
        <v>1183624.5069999998</v>
      </c>
      <c r="D2489">
        <v>2059013.2156491871</v>
      </c>
      <c r="E2489">
        <v>845088.470350813</v>
      </c>
      <c r="F2489">
        <v>1661621.7703508129</v>
      </c>
      <c r="G2489">
        <v>820.24099999999999</v>
      </c>
      <c r="H2489">
        <v>-318.71899999999999</v>
      </c>
      <c r="I2489">
        <v>0</v>
      </c>
      <c r="J2489">
        <v>-7000</v>
      </c>
      <c r="K2489">
        <v>73300</v>
      </c>
      <c r="L2489">
        <v>53504</v>
      </c>
      <c r="M2489">
        <v>25700.000000000004</v>
      </c>
      <c r="N2489">
        <v>472546</v>
      </c>
      <c r="O2489">
        <v>20000</v>
      </c>
      <c r="P2489">
        <v>672274</v>
      </c>
      <c r="Q2489">
        <v>244258</v>
      </c>
      <c r="R2489">
        <v>41766.999999999993</v>
      </c>
      <c r="S2489">
        <v>363258</v>
      </c>
      <c r="T2489">
        <v>1240091.0000000002</v>
      </c>
      <c r="U2489">
        <v>363258</v>
      </c>
      <c r="V2489">
        <v>188.94000000000003</v>
      </c>
      <c r="W2489">
        <v>114.79000000000002</v>
      </c>
      <c r="X2489">
        <v>0</v>
      </c>
      <c r="Y2489">
        <v>137.01</v>
      </c>
      <c r="Z2489">
        <v>506028.05599999998</v>
      </c>
      <c r="AA2489">
        <v>172089.98999999982</v>
      </c>
      <c r="AB2489">
        <v>9886.2739999999994</v>
      </c>
      <c r="AC2489">
        <v>93453.936999999991</v>
      </c>
      <c r="AD2489">
        <v>3312.5350000000003</v>
      </c>
      <c r="AE2489">
        <v>17295.283999999996</v>
      </c>
      <c r="AF2489">
        <v>143135.41700000004</v>
      </c>
      <c r="AG2489">
        <v>74879.539000000004</v>
      </c>
      <c r="AH2489">
        <v>7213.9530000000013</v>
      </c>
      <c r="AI2489">
        <v>99473.378999999986</v>
      </c>
      <c r="AJ2489">
        <v>197.21</v>
      </c>
      <c r="AK2489">
        <v>18880.142999999996</v>
      </c>
      <c r="AL2489">
        <v>7539.1089999999995</v>
      </c>
      <c r="AM2489">
        <v>46577.818000000007</v>
      </c>
      <c r="AN2489">
        <v>8663.1561999999994</v>
      </c>
      <c r="AO2489">
        <v>115311.95600000001</v>
      </c>
      <c r="AP2489">
        <v>51127.552000000018</v>
      </c>
      <c r="AQ2489">
        <v>101119.56399999998</v>
      </c>
      <c r="AR2489">
        <v>4268.7219999999998</v>
      </c>
      <c r="AS2489">
        <v>63379.033000000025</v>
      </c>
      <c r="AT2489">
        <v>226841.63400000002</v>
      </c>
      <c r="AU2489">
        <v>110821.33400000005</v>
      </c>
      <c r="AV2489">
        <v>592.87079999999992</v>
      </c>
      <c r="AW2489">
        <v>17945.453000000001</v>
      </c>
      <c r="AX2489">
        <v>17568.046000000002</v>
      </c>
      <c r="AY2489">
        <v>107911.21699999999</v>
      </c>
      <c r="AZ2489">
        <v>74705.538</v>
      </c>
      <c r="BA2489">
        <v>274358.16499999975</v>
      </c>
      <c r="BB2489">
        <v>3976.7189999999996</v>
      </c>
      <c r="BC2489">
        <v>58522.579000000012</v>
      </c>
      <c r="BD2489">
        <v>7223.8079999999991</v>
      </c>
      <c r="BE2489">
        <v>31428.807999999994</v>
      </c>
      <c r="BF2489">
        <v>52173.51400000001</v>
      </c>
      <c r="BG2489">
        <v>235006.93499999994</v>
      </c>
      <c r="BH2489">
        <v>17188.040000000005</v>
      </c>
      <c r="BI2489">
        <v>325145.25199999975</v>
      </c>
      <c r="BJ2489">
        <v>38460.938000000002</v>
      </c>
      <c r="BK2489">
        <v>72179.954649187115</v>
      </c>
      <c r="BL2489">
        <v>3521.415</v>
      </c>
      <c r="BM2489">
        <v>23232.874999999996</v>
      </c>
    </row>
    <row r="2490" spans="1:65" x14ac:dyDescent="0.25">
      <c r="A2490" t="s">
        <v>2619</v>
      </c>
      <c r="B2490">
        <v>1887128.1468004654</v>
      </c>
      <c r="C2490">
        <v>1122140.0159999998</v>
      </c>
      <c r="D2490">
        <v>2024874.5344771077</v>
      </c>
      <c r="E2490">
        <v>871636.83752289123</v>
      </c>
      <c r="F2490">
        <v>1634883.4375228912</v>
      </c>
      <c r="G2490">
        <v>7458.78</v>
      </c>
      <c r="H2490">
        <v>-5232.8880000000008</v>
      </c>
      <c r="I2490">
        <v>0</v>
      </c>
      <c r="J2490">
        <v>-19750</v>
      </c>
      <c r="K2490">
        <v>79900</v>
      </c>
      <c r="L2490">
        <v>78213.000000000015</v>
      </c>
      <c r="M2490">
        <v>15700</v>
      </c>
      <c r="N2490">
        <v>514798</v>
      </c>
      <c r="O2490">
        <v>17000</v>
      </c>
      <c r="P2490">
        <v>690958</v>
      </c>
      <c r="Q2490">
        <v>300987</v>
      </c>
      <c r="R2490">
        <v>33717</v>
      </c>
      <c r="S2490">
        <v>413587</v>
      </c>
      <c r="T2490">
        <v>1317686.0000000002</v>
      </c>
      <c r="U2490">
        <v>413587</v>
      </c>
      <c r="V2490">
        <v>234.81</v>
      </c>
      <c r="W2490">
        <v>93.87</v>
      </c>
      <c r="X2490">
        <v>0</v>
      </c>
      <c r="Y2490">
        <v>134.75683544303797</v>
      </c>
      <c r="Z2490">
        <v>506364.06099999993</v>
      </c>
      <c r="AA2490">
        <v>169183.492</v>
      </c>
      <c r="AB2490">
        <v>9645.7180000000008</v>
      </c>
      <c r="AC2490">
        <v>91428.320000000022</v>
      </c>
      <c r="AD2490">
        <v>3381.7779999999998</v>
      </c>
      <c r="AE2490">
        <v>18897.056999999997</v>
      </c>
      <c r="AF2490">
        <v>127290.66600000003</v>
      </c>
      <c r="AG2490">
        <v>74252.562000000005</v>
      </c>
      <c r="AH2490">
        <v>7258.6840000000002</v>
      </c>
      <c r="AI2490">
        <v>97766.826000000015</v>
      </c>
      <c r="AJ2490">
        <v>205.99700000000001</v>
      </c>
      <c r="AK2490">
        <v>18384.560000000001</v>
      </c>
      <c r="AL2490">
        <v>7521.8709999999992</v>
      </c>
      <c r="AM2490">
        <v>46091.692000000032</v>
      </c>
      <c r="AN2490">
        <v>9175.7698</v>
      </c>
      <c r="AO2490">
        <v>113265.26080000009</v>
      </c>
      <c r="AP2490">
        <v>47632.699000000008</v>
      </c>
      <c r="AQ2490">
        <v>99406.994999999995</v>
      </c>
      <c r="AR2490">
        <v>4097.9490000000005</v>
      </c>
      <c r="AS2490">
        <v>62261.130999999979</v>
      </c>
      <c r="AT2490">
        <v>188614.90499999997</v>
      </c>
      <c r="AU2490">
        <v>109039.45600000003</v>
      </c>
      <c r="AV2490">
        <v>783.66920000000005</v>
      </c>
      <c r="AW2490">
        <v>17821.353200000005</v>
      </c>
      <c r="AX2490">
        <v>17662.237999999998</v>
      </c>
      <c r="AY2490">
        <v>106066.20999999999</v>
      </c>
      <c r="AZ2490">
        <v>72590.938999999984</v>
      </c>
      <c r="BA2490">
        <v>269091.54299999971</v>
      </c>
      <c r="BB2490">
        <v>3977.4</v>
      </c>
      <c r="BC2490">
        <v>56932.251000000004</v>
      </c>
      <c r="BD2490">
        <v>5870.7740000000003</v>
      </c>
      <c r="BE2490">
        <v>31304.772999999997</v>
      </c>
      <c r="BF2490">
        <v>51290.218999999997</v>
      </c>
      <c r="BG2490">
        <v>229618.56999999995</v>
      </c>
      <c r="BH2490">
        <v>17257.732</v>
      </c>
      <c r="BI2490">
        <v>318172.8160000004</v>
      </c>
      <c r="BJ2490">
        <v>37948.902999999998</v>
      </c>
      <c r="BK2490">
        <v>73052.486477108643</v>
      </c>
      <c r="BL2490">
        <v>3568.0439999999999</v>
      </c>
      <c r="BM2490">
        <v>22837.18</v>
      </c>
    </row>
    <row r="2491" spans="1:65" x14ac:dyDescent="0.25">
      <c r="A2491" t="s">
        <v>2620</v>
      </c>
      <c r="B2491">
        <v>1902992.7147914346</v>
      </c>
      <c r="C2491">
        <v>1035137.9969999999</v>
      </c>
      <c r="D2491">
        <v>2126270.5113252751</v>
      </c>
      <c r="E2491">
        <v>1061902.3716747244</v>
      </c>
      <c r="F2491">
        <v>1737907.7716747245</v>
      </c>
      <c r="G2491">
        <v>429.50000000000006</v>
      </c>
      <c r="H2491">
        <v>-6667.9359999999997</v>
      </c>
      <c r="I2491">
        <v>10000</v>
      </c>
      <c r="J2491">
        <v>0</v>
      </c>
      <c r="K2491">
        <v>87900</v>
      </c>
      <c r="L2491">
        <v>50135</v>
      </c>
      <c r="M2491">
        <v>13400</v>
      </c>
      <c r="N2491">
        <v>512902.00000000006</v>
      </c>
      <c r="O2491">
        <v>1500</v>
      </c>
      <c r="P2491">
        <v>697724.99999999988</v>
      </c>
      <c r="Q2491">
        <v>131400</v>
      </c>
      <c r="R2491">
        <v>65816</v>
      </c>
      <c r="S2491">
        <v>234199.99999999997</v>
      </c>
      <c r="T2491">
        <v>1326578</v>
      </c>
      <c r="U2491">
        <v>234199.99999999997</v>
      </c>
      <c r="V2491">
        <v>194.15000000000003</v>
      </c>
      <c r="W2491">
        <v>89.52</v>
      </c>
      <c r="X2491">
        <v>155</v>
      </c>
      <c r="Y2491">
        <v>0</v>
      </c>
      <c r="Z2491">
        <v>506649.88699999981</v>
      </c>
      <c r="AA2491">
        <v>170043.70499999993</v>
      </c>
      <c r="AB2491">
        <v>8999.1159999999982</v>
      </c>
      <c r="AC2491">
        <v>89091.096999999994</v>
      </c>
      <c r="AD2491">
        <v>3098.6800000000003</v>
      </c>
      <c r="AE2491">
        <v>102100.74400000001</v>
      </c>
      <c r="AF2491">
        <v>105237.83399999996</v>
      </c>
      <c r="AG2491">
        <v>74145.903000000006</v>
      </c>
      <c r="AH2491">
        <v>7051.1859999999997</v>
      </c>
      <c r="AI2491">
        <v>97023.31700000001</v>
      </c>
      <c r="AJ2491">
        <v>195.19499999999999</v>
      </c>
      <c r="AK2491">
        <v>17987.745999999999</v>
      </c>
      <c r="AL2491">
        <v>7500.9439999999986</v>
      </c>
      <c r="AM2491">
        <v>47187.797999999966</v>
      </c>
      <c r="AN2491">
        <v>9084.8646000000008</v>
      </c>
      <c r="AO2491">
        <v>117138.22359999998</v>
      </c>
      <c r="AP2491">
        <v>50885.091</v>
      </c>
      <c r="AQ2491">
        <v>100665.99099999994</v>
      </c>
      <c r="AR2491">
        <v>3774.4560000000006</v>
      </c>
      <c r="AS2491">
        <v>62236.765999999989</v>
      </c>
      <c r="AT2491">
        <v>120715.26200000005</v>
      </c>
      <c r="AU2491">
        <v>111630.78500000005</v>
      </c>
      <c r="AV2491">
        <v>579.58040000000005</v>
      </c>
      <c r="AW2491">
        <v>20213.450400000002</v>
      </c>
      <c r="AX2491">
        <v>17554.169000000002</v>
      </c>
      <c r="AY2491">
        <v>105099.916</v>
      </c>
      <c r="AZ2491">
        <v>75331.564999999988</v>
      </c>
      <c r="BA2491">
        <v>268368.17999999988</v>
      </c>
      <c r="BB2491">
        <v>3965.165</v>
      </c>
      <c r="BC2491">
        <v>60126.162999999993</v>
      </c>
      <c r="BD2491">
        <v>7093.8119999999999</v>
      </c>
      <c r="BE2491">
        <v>37870.812000000005</v>
      </c>
      <c r="BF2491">
        <v>47770.460000000006</v>
      </c>
      <c r="BG2491">
        <v>236321.50699999998</v>
      </c>
      <c r="BH2491">
        <v>17228.788</v>
      </c>
      <c r="BI2491">
        <v>313056.80700000009</v>
      </c>
      <c r="BJ2491">
        <v>39015.81</v>
      </c>
      <c r="BK2491">
        <v>74087.189325275147</v>
      </c>
      <c r="BL2491">
        <v>3406.1320000000001</v>
      </c>
      <c r="BM2491">
        <v>21874.411000000004</v>
      </c>
    </row>
    <row r="2492" spans="1:65" x14ac:dyDescent="0.25">
      <c r="A2492" t="s">
        <v>2621</v>
      </c>
      <c r="B2492">
        <v>1893870.3975980182</v>
      </c>
      <c r="C2492">
        <v>1010695.324</v>
      </c>
      <c r="D2492">
        <v>2124696.6564771086</v>
      </c>
      <c r="E2492">
        <v>1082846.1045228911</v>
      </c>
      <c r="F2492">
        <v>1744256.1045228911</v>
      </c>
      <c r="G2492">
        <v>148.63499999999999</v>
      </c>
      <c r="H2492">
        <v>-17628.262999999999</v>
      </c>
      <c r="I2492">
        <v>20000</v>
      </c>
      <c r="J2492">
        <v>0</v>
      </c>
      <c r="K2492">
        <v>87700</v>
      </c>
      <c r="L2492">
        <v>50858</v>
      </c>
      <c r="M2492">
        <v>10100</v>
      </c>
      <c r="N2492">
        <v>529822</v>
      </c>
      <c r="O2492">
        <v>400</v>
      </c>
      <c r="P2492">
        <v>700601</v>
      </c>
      <c r="Q2492">
        <v>127661.00000000003</v>
      </c>
      <c r="R2492">
        <v>60457</v>
      </c>
      <c r="S2492">
        <v>225861.00000000003</v>
      </c>
      <c r="T2492">
        <v>1341738</v>
      </c>
      <c r="U2492">
        <v>225861.00000000003</v>
      </c>
      <c r="V2492">
        <v>184.87</v>
      </c>
      <c r="W2492">
        <v>60.85</v>
      </c>
      <c r="X2492">
        <v>157.35</v>
      </c>
      <c r="Y2492">
        <v>0</v>
      </c>
      <c r="Z2492">
        <v>506849.75200000004</v>
      </c>
      <c r="AA2492">
        <v>167331.12700000004</v>
      </c>
      <c r="AB2492">
        <v>8651.9220000000023</v>
      </c>
      <c r="AC2492">
        <v>87727.039000000004</v>
      </c>
      <c r="AD2492">
        <v>3100.2389999999996</v>
      </c>
      <c r="AE2492">
        <v>105730.345</v>
      </c>
      <c r="AF2492">
        <v>91100.540999999954</v>
      </c>
      <c r="AG2492">
        <v>74164.173999999985</v>
      </c>
      <c r="AH2492">
        <v>6884.6010000000006</v>
      </c>
      <c r="AI2492">
        <v>96495.345999999976</v>
      </c>
      <c r="AJ2492">
        <v>202.68600000000001</v>
      </c>
      <c r="AK2492">
        <v>17535.725999999999</v>
      </c>
      <c r="AL2492">
        <v>7480.4969999999985</v>
      </c>
      <c r="AM2492">
        <v>49158.470999999976</v>
      </c>
      <c r="AN2492">
        <v>8762.5525999999991</v>
      </c>
      <c r="AO2492">
        <v>115807.55200000011</v>
      </c>
      <c r="AP2492">
        <v>49028.883000000016</v>
      </c>
      <c r="AQ2492">
        <v>99181.213999999964</v>
      </c>
      <c r="AR2492">
        <v>3913.7410000000004</v>
      </c>
      <c r="AS2492">
        <v>61240.865000000005</v>
      </c>
      <c r="AT2492">
        <v>116780.66600000001</v>
      </c>
      <c r="AU2492">
        <v>110758.74300000003</v>
      </c>
      <c r="AV2492">
        <v>568.74640000000022</v>
      </c>
      <c r="AW2492">
        <v>19989.082999999999</v>
      </c>
      <c r="AX2492">
        <v>18445.277999999998</v>
      </c>
      <c r="AY2492">
        <v>102752.50599999999</v>
      </c>
      <c r="AZ2492">
        <v>72422.506999999983</v>
      </c>
      <c r="BA2492">
        <v>265633.02399999998</v>
      </c>
      <c r="BB2492">
        <v>3991.3040000000001</v>
      </c>
      <c r="BC2492">
        <v>60036.915999999983</v>
      </c>
      <c r="BD2492">
        <v>7294.8310000000001</v>
      </c>
      <c r="BE2492">
        <v>37884.832000000002</v>
      </c>
      <c r="BF2492">
        <v>45221.985000000001</v>
      </c>
      <c r="BG2492">
        <v>237230.51600000003</v>
      </c>
      <c r="BH2492">
        <v>17421.805</v>
      </c>
      <c r="BI2492">
        <v>317617.13099999999</v>
      </c>
      <c r="BJ2492">
        <v>39195.889000000003</v>
      </c>
      <c r="BK2492">
        <v>76986.375477108653</v>
      </c>
      <c r="BL2492">
        <v>3376.8980000000001</v>
      </c>
      <c r="BM2492">
        <v>21435.671000000002</v>
      </c>
    </row>
    <row r="2493" spans="1:65" x14ac:dyDescent="0.25">
      <c r="A2493" t="s">
        <v>2622</v>
      </c>
      <c r="B2493">
        <v>1869907.8829871817</v>
      </c>
      <c r="C2493">
        <v>971319.73799999978</v>
      </c>
      <c r="D2493">
        <v>2098052.813416908</v>
      </c>
      <c r="E2493">
        <v>1097049.7705830913</v>
      </c>
      <c r="F2493">
        <v>1730589.7705830913</v>
      </c>
      <c r="G2493">
        <v>48.473999999999997</v>
      </c>
      <c r="H2493">
        <v>-10074.558000000001</v>
      </c>
      <c r="I2493">
        <v>10000</v>
      </c>
      <c r="J2493">
        <v>0</v>
      </c>
      <c r="K2493">
        <v>82100</v>
      </c>
      <c r="L2493">
        <v>67096</v>
      </c>
      <c r="M2493">
        <v>6600</v>
      </c>
      <c r="N2493">
        <v>549100</v>
      </c>
      <c r="O2493">
        <v>3600</v>
      </c>
      <c r="P2493">
        <v>703116</v>
      </c>
      <c r="Q2493">
        <v>158209</v>
      </c>
      <c r="R2493">
        <v>59691.999999999993</v>
      </c>
      <c r="S2493">
        <v>250509</v>
      </c>
      <c r="T2493">
        <v>1379004.0000000002</v>
      </c>
      <c r="U2493">
        <v>250509</v>
      </c>
      <c r="V2493">
        <v>178.54999999999998</v>
      </c>
      <c r="W2493">
        <v>86.09</v>
      </c>
      <c r="X2493">
        <v>155</v>
      </c>
      <c r="Y2493">
        <v>0</v>
      </c>
      <c r="Z2493">
        <v>506834.65799999994</v>
      </c>
      <c r="AA2493">
        <v>165409.09099999978</v>
      </c>
      <c r="AB2493">
        <v>8645.8520000000026</v>
      </c>
      <c r="AC2493">
        <v>86369.225000000006</v>
      </c>
      <c r="AD2493">
        <v>3160.1630000000005</v>
      </c>
      <c r="AE2493">
        <v>106695.80399999997</v>
      </c>
      <c r="AF2493">
        <v>87985.67</v>
      </c>
      <c r="AG2493">
        <v>74428.803000000029</v>
      </c>
      <c r="AH2493">
        <v>6839.4139999999989</v>
      </c>
      <c r="AI2493">
        <v>95023.743000000002</v>
      </c>
      <c r="AJ2493">
        <v>193.50899999999999</v>
      </c>
      <c r="AK2493">
        <v>17138.134000000005</v>
      </c>
      <c r="AL2493">
        <v>7462.9980000000005</v>
      </c>
      <c r="AM2493">
        <v>47140.700999999994</v>
      </c>
      <c r="AN2493">
        <v>8729.1345999999994</v>
      </c>
      <c r="AO2493">
        <v>112839.66439999992</v>
      </c>
      <c r="AP2493">
        <v>44920.530999999995</v>
      </c>
      <c r="AQ2493">
        <v>97098.439000000042</v>
      </c>
      <c r="AR2493">
        <v>3888.3119999999999</v>
      </c>
      <c r="AS2493">
        <v>60247.057000000015</v>
      </c>
      <c r="AT2493">
        <v>90966.848000000013</v>
      </c>
      <c r="AU2493">
        <v>111385.38</v>
      </c>
      <c r="AV2493">
        <v>574.14339999999993</v>
      </c>
      <c r="AW2493">
        <v>19187.191599999998</v>
      </c>
      <c r="AX2493">
        <v>18996.356</v>
      </c>
      <c r="AY2493">
        <v>101695.802</v>
      </c>
      <c r="AZ2493">
        <v>70070.482000000018</v>
      </c>
      <c r="BA2493">
        <v>261768.29899999977</v>
      </c>
      <c r="BB2493">
        <v>3982.1980000000003</v>
      </c>
      <c r="BC2493">
        <v>58768.042000000001</v>
      </c>
      <c r="BD2493">
        <v>6154.9069999999992</v>
      </c>
      <c r="BE2493">
        <v>36468.906999999999</v>
      </c>
      <c r="BF2493">
        <v>42135.896999999997</v>
      </c>
      <c r="BG2493">
        <v>233813.04599999989</v>
      </c>
      <c r="BH2493">
        <v>17287.855000000003</v>
      </c>
      <c r="BI2493">
        <v>317027.83599999989</v>
      </c>
      <c r="BJ2493">
        <v>39305.411999999997</v>
      </c>
      <c r="BK2493">
        <v>74433.17541690846</v>
      </c>
      <c r="BL2493">
        <v>3185.3980000000001</v>
      </c>
      <c r="BM2493">
        <v>21114.473000000002</v>
      </c>
    </row>
    <row r="2494" spans="1:65" x14ac:dyDescent="0.25">
      <c r="A2494" t="s">
        <v>2623</v>
      </c>
      <c r="B2494">
        <v>1832461.6198424096</v>
      </c>
      <c r="C2494">
        <v>947056.10499999998</v>
      </c>
      <c r="D2494">
        <v>2071763.3046491861</v>
      </c>
      <c r="E2494">
        <v>1094534.4373508131</v>
      </c>
      <c r="F2494">
        <v>1710224.4373508131</v>
      </c>
      <c r="G2494">
        <v>487.49099999999987</v>
      </c>
      <c r="H2494">
        <v>-3115.549</v>
      </c>
      <c r="I2494">
        <v>0</v>
      </c>
      <c r="J2494">
        <v>-15000</v>
      </c>
      <c r="K2494">
        <v>84500</v>
      </c>
      <c r="L2494">
        <v>67565</v>
      </c>
      <c r="M2494">
        <v>9200</v>
      </c>
      <c r="N2494">
        <v>537015</v>
      </c>
      <c r="O2494">
        <v>3700</v>
      </c>
      <c r="P2494">
        <v>723420</v>
      </c>
      <c r="Q2494">
        <v>165851.99999999997</v>
      </c>
      <c r="R2494">
        <v>61000</v>
      </c>
      <c r="S2494">
        <v>263251.99999999994</v>
      </c>
      <c r="T2494">
        <v>1389000.0000000002</v>
      </c>
      <c r="U2494">
        <v>263251.99999999994</v>
      </c>
      <c r="V2494">
        <v>183.25</v>
      </c>
      <c r="W2494">
        <v>96.560000000000016</v>
      </c>
      <c r="X2494">
        <v>0</v>
      </c>
      <c r="Y2494">
        <v>119.19333333333334</v>
      </c>
      <c r="Z2494">
        <v>507032.45199999982</v>
      </c>
      <c r="AA2494">
        <v>162472.64799999999</v>
      </c>
      <c r="AB2494">
        <v>8511.1949999999979</v>
      </c>
      <c r="AC2494">
        <v>84806.464999999997</v>
      </c>
      <c r="AD2494">
        <v>3362.1459999999997</v>
      </c>
      <c r="AE2494">
        <v>107619.66699999999</v>
      </c>
      <c r="AF2494">
        <v>79198.048000000024</v>
      </c>
      <c r="AG2494">
        <v>73471.276999999973</v>
      </c>
      <c r="AH2494">
        <v>6828.1299999999992</v>
      </c>
      <c r="AI2494">
        <v>94075.731000000029</v>
      </c>
      <c r="AJ2494">
        <v>189.15199999999999</v>
      </c>
      <c r="AK2494">
        <v>16901.567999999999</v>
      </c>
      <c r="AL2494">
        <v>7450.4119999999984</v>
      </c>
      <c r="AM2494">
        <v>45742.088999999993</v>
      </c>
      <c r="AN2494">
        <v>8491.5356000000011</v>
      </c>
      <c r="AO2494">
        <v>107146.12659999993</v>
      </c>
      <c r="AP2494">
        <v>36951.647000000004</v>
      </c>
      <c r="AQ2494">
        <v>94572.408999999971</v>
      </c>
      <c r="AR2494">
        <v>3678.6280000000011</v>
      </c>
      <c r="AS2494">
        <v>58582.909999999974</v>
      </c>
      <c r="AT2494">
        <v>90995.896999999983</v>
      </c>
      <c r="AU2494">
        <v>108623.17500000002</v>
      </c>
      <c r="AV2494">
        <v>581.10640000000001</v>
      </c>
      <c r="AW2494">
        <v>17704.7094</v>
      </c>
      <c r="AX2494">
        <v>18985.438000000002</v>
      </c>
      <c r="AY2494">
        <v>100008.07799999999</v>
      </c>
      <c r="AZ2494">
        <v>67945.433000000005</v>
      </c>
      <c r="BA2494">
        <v>258085.269</v>
      </c>
      <c r="BB2494">
        <v>3975.7520000000004</v>
      </c>
      <c r="BC2494">
        <v>56985.726999999992</v>
      </c>
      <c r="BD2494">
        <v>4427.3170000000009</v>
      </c>
      <c r="BE2494">
        <v>34010.315999999999</v>
      </c>
      <c r="BF2494">
        <v>39342.674000000006</v>
      </c>
      <c r="BG2494">
        <v>242695.11800000002</v>
      </c>
      <c r="BH2494">
        <v>17349.151999999998</v>
      </c>
      <c r="BI2494">
        <v>312734.69599999982</v>
      </c>
      <c r="BJ2494">
        <v>38847.014000000003</v>
      </c>
      <c r="BK2494">
        <v>74488.596649187166</v>
      </c>
      <c r="BL2494">
        <v>2912.9760000000001</v>
      </c>
      <c r="BM2494">
        <v>21036.728999999999</v>
      </c>
    </row>
    <row r="2495" spans="1:65" x14ac:dyDescent="0.25">
      <c r="A2495" t="s">
        <v>2624</v>
      </c>
      <c r="B2495">
        <v>1830440.1848141544</v>
      </c>
      <c r="C2495">
        <v>946726.65899999999</v>
      </c>
      <c r="D2495">
        <v>2066640.7574981081</v>
      </c>
      <c r="E2495">
        <v>1091034.1045018912</v>
      </c>
      <c r="F2495">
        <v>1722694.1045018912</v>
      </c>
      <c r="G2495">
        <v>219.74799999999999</v>
      </c>
      <c r="H2495">
        <v>-2374.5189999999998</v>
      </c>
      <c r="I2495">
        <v>18500</v>
      </c>
      <c r="J2495">
        <v>0</v>
      </c>
      <c r="K2495">
        <v>88700</v>
      </c>
      <c r="L2495">
        <v>59021</v>
      </c>
      <c r="M2495">
        <v>10200</v>
      </c>
      <c r="N2495">
        <v>534249</v>
      </c>
      <c r="O2495">
        <v>10700</v>
      </c>
      <c r="P2495">
        <v>723842</v>
      </c>
      <c r="Q2495">
        <v>154928.00000000003</v>
      </c>
      <c r="R2495">
        <v>69021</v>
      </c>
      <c r="S2495">
        <v>264528.00000000006</v>
      </c>
      <c r="T2495">
        <v>1386133</v>
      </c>
      <c r="U2495">
        <v>264528.00000000006</v>
      </c>
      <c r="V2495">
        <v>183.48</v>
      </c>
      <c r="W2495">
        <v>71.33</v>
      </c>
      <c r="X2495">
        <v>150.86486486486487</v>
      </c>
      <c r="Y2495">
        <v>0</v>
      </c>
      <c r="Z2495">
        <v>506887.40500000009</v>
      </c>
      <c r="AA2495">
        <v>164546.19799999995</v>
      </c>
      <c r="AB2495">
        <v>7796.0620000000008</v>
      </c>
      <c r="AC2495">
        <v>88389.606999999989</v>
      </c>
      <c r="AD2495">
        <v>3429.5590000000002</v>
      </c>
      <c r="AE2495">
        <v>104241.36800000002</v>
      </c>
      <c r="AF2495">
        <v>60933.366000000024</v>
      </c>
      <c r="AG2495">
        <v>73150.07500000007</v>
      </c>
      <c r="AH2495">
        <v>6772.6770000000024</v>
      </c>
      <c r="AI2495">
        <v>96945.683000000019</v>
      </c>
      <c r="AJ2495">
        <v>207.53800000000001</v>
      </c>
      <c r="AK2495">
        <v>18878.677000000003</v>
      </c>
      <c r="AL2495">
        <v>7425.7830000000013</v>
      </c>
      <c r="AM2495">
        <v>47691.099999999962</v>
      </c>
      <c r="AN2495">
        <v>8634.1188000000002</v>
      </c>
      <c r="AO2495">
        <v>108187.8082</v>
      </c>
      <c r="AP2495">
        <v>42281.792999999998</v>
      </c>
      <c r="AQ2495">
        <v>93003.425999999992</v>
      </c>
      <c r="AR2495">
        <v>3656.7860000000001</v>
      </c>
      <c r="AS2495">
        <v>58098.314000000006</v>
      </c>
      <c r="AT2495">
        <v>98576.161000000022</v>
      </c>
      <c r="AU2495">
        <v>107449.20699999995</v>
      </c>
      <c r="AV2495">
        <v>581.74819999999988</v>
      </c>
      <c r="AW2495">
        <v>18786.660800000001</v>
      </c>
      <c r="AX2495">
        <v>19091.885999999999</v>
      </c>
      <c r="AY2495">
        <v>97996.41</v>
      </c>
      <c r="AZ2495">
        <v>77658.40800000001</v>
      </c>
      <c r="BA2495">
        <v>259033.41</v>
      </c>
      <c r="BB2495">
        <v>3965.2700000000004</v>
      </c>
      <c r="BC2495">
        <v>59049.173999999999</v>
      </c>
      <c r="BD2495">
        <v>3921.2200000000007</v>
      </c>
      <c r="BE2495">
        <v>33333.22</v>
      </c>
      <c r="BF2495">
        <v>36516.361999999994</v>
      </c>
      <c r="BG2495">
        <v>238157.204</v>
      </c>
      <c r="BH2495">
        <v>17426.541000000005</v>
      </c>
      <c r="BI2495">
        <v>308128.90999999968</v>
      </c>
      <c r="BJ2495">
        <v>38110.006999999998</v>
      </c>
      <c r="BK2495">
        <v>70231.353498108583</v>
      </c>
      <c r="BL2495">
        <v>2853.9679999999998</v>
      </c>
      <c r="BM2495">
        <v>21342.951999999994</v>
      </c>
    </row>
    <row r="2496" spans="1:65" x14ac:dyDescent="0.25">
      <c r="A2496" t="s">
        <v>2625</v>
      </c>
      <c r="B2496">
        <v>1803143.4799024165</v>
      </c>
      <c r="C2496">
        <v>912506.27599999984</v>
      </c>
      <c r="D2496">
        <v>2038013.3984771071</v>
      </c>
      <c r="E2496">
        <v>1093599.1045228911</v>
      </c>
      <c r="F2496">
        <v>1705299.1045228911</v>
      </c>
      <c r="G2496">
        <v>3648.0650000000001</v>
      </c>
      <c r="H2496">
        <v>-813.70799999999997</v>
      </c>
      <c r="I2496">
        <v>0</v>
      </c>
      <c r="J2496">
        <v>0</v>
      </c>
      <c r="K2496">
        <v>81600</v>
      </c>
      <c r="L2496">
        <v>69639</v>
      </c>
      <c r="M2496">
        <v>12300</v>
      </c>
      <c r="N2496">
        <v>517756</v>
      </c>
      <c r="O2496">
        <v>9600</v>
      </c>
      <c r="P2496">
        <v>741920.00000000012</v>
      </c>
      <c r="Q2496">
        <v>166821.00000000003</v>
      </c>
      <c r="R2496">
        <v>67871</v>
      </c>
      <c r="S2496">
        <v>270321</v>
      </c>
      <c r="T2496">
        <v>1397185.9999999998</v>
      </c>
      <c r="U2496">
        <v>270321</v>
      </c>
      <c r="V2496">
        <v>210.19</v>
      </c>
      <c r="W2496">
        <v>88.52</v>
      </c>
      <c r="X2496">
        <v>0</v>
      </c>
      <c r="Y2496">
        <v>0</v>
      </c>
      <c r="Z2496">
        <v>506962.94699999975</v>
      </c>
      <c r="AA2496">
        <v>164665.71399999989</v>
      </c>
      <c r="AB2496">
        <v>7723.6119999999992</v>
      </c>
      <c r="AC2496">
        <v>92434.689999999988</v>
      </c>
      <c r="AD2496">
        <v>3274.5639999999999</v>
      </c>
      <c r="AE2496">
        <v>103322.56400000001</v>
      </c>
      <c r="AF2496">
        <v>55140.288000000008</v>
      </c>
      <c r="AG2496">
        <v>72231.735999999975</v>
      </c>
      <c r="AH2496">
        <v>6811.7000000000016</v>
      </c>
      <c r="AI2496">
        <v>94676.783999999985</v>
      </c>
      <c r="AJ2496">
        <v>184.636</v>
      </c>
      <c r="AK2496">
        <v>18732.554</v>
      </c>
      <c r="AL2496">
        <v>7400.4920000000002</v>
      </c>
      <c r="AM2496">
        <v>46126.170000000006</v>
      </c>
      <c r="AN2496">
        <v>9520.3880000000026</v>
      </c>
      <c r="AO2496">
        <v>105470.51300000006</v>
      </c>
      <c r="AP2496">
        <v>36201.653000000006</v>
      </c>
      <c r="AQ2496">
        <v>91624.016999999978</v>
      </c>
      <c r="AR2496">
        <v>4107.6770000000015</v>
      </c>
      <c r="AS2496">
        <v>56837.447999999982</v>
      </c>
      <c r="AT2496">
        <v>83550.244999999995</v>
      </c>
      <c r="AU2496">
        <v>105282.75799999996</v>
      </c>
      <c r="AV2496">
        <v>925.51900000000001</v>
      </c>
      <c r="AW2496">
        <v>18125.356</v>
      </c>
      <c r="AX2496">
        <v>18489.012999999999</v>
      </c>
      <c r="AY2496">
        <v>96046.099999999977</v>
      </c>
      <c r="AZ2496">
        <v>72957.230999999956</v>
      </c>
      <c r="BA2496">
        <v>255577.68299999967</v>
      </c>
      <c r="BB2496">
        <v>3971.5070000000001</v>
      </c>
      <c r="BC2496">
        <v>57775.855000000025</v>
      </c>
      <c r="BD2496">
        <v>3525.7139999999999</v>
      </c>
      <c r="BE2496">
        <v>33050.714000000007</v>
      </c>
      <c r="BF2496">
        <v>33907.713000000003</v>
      </c>
      <c r="BG2496">
        <v>232845.04799999995</v>
      </c>
      <c r="BH2496">
        <v>17671.883000000002</v>
      </c>
      <c r="BI2496">
        <v>299350.56799999997</v>
      </c>
      <c r="BJ2496">
        <v>37460.233</v>
      </c>
      <c r="BK2496">
        <v>72949.057477108421</v>
      </c>
      <c r="BL2496">
        <v>2719.261</v>
      </c>
      <c r="BM2496">
        <v>20888.069</v>
      </c>
    </row>
    <row r="2497" spans="1:65" x14ac:dyDescent="0.25">
      <c r="A2497" t="s">
        <v>2626</v>
      </c>
      <c r="B2497">
        <v>1781080.7028741615</v>
      </c>
      <c r="C2497">
        <v>892784.21200000006</v>
      </c>
      <c r="D2497">
        <v>2013881.3314771089</v>
      </c>
      <c r="E2497">
        <v>1089894.7705228911</v>
      </c>
      <c r="F2497">
        <v>1686554.7705228911</v>
      </c>
      <c r="G2497">
        <v>8044.3740000000016</v>
      </c>
      <c r="H2497">
        <v>-182.64600000000002</v>
      </c>
      <c r="I2497">
        <v>0</v>
      </c>
      <c r="J2497">
        <v>-9750</v>
      </c>
      <c r="K2497">
        <v>77700</v>
      </c>
      <c r="L2497">
        <v>91247</v>
      </c>
      <c r="M2497">
        <v>10900</v>
      </c>
      <c r="N2497">
        <v>554858.99999999988</v>
      </c>
      <c r="O2497">
        <v>9300</v>
      </c>
      <c r="P2497">
        <v>747901.99999999988</v>
      </c>
      <c r="Q2497">
        <v>228526.00000000003</v>
      </c>
      <c r="R2497">
        <v>54978.000000000007</v>
      </c>
      <c r="S2497">
        <v>326426.00000000012</v>
      </c>
      <c r="T2497">
        <v>1448985.9999999998</v>
      </c>
      <c r="U2497">
        <v>326426.00000000012</v>
      </c>
      <c r="V2497">
        <v>227.03</v>
      </c>
      <c r="W2497">
        <v>62.88</v>
      </c>
      <c r="X2497">
        <v>0</v>
      </c>
      <c r="Y2497">
        <v>117.47692307692309</v>
      </c>
      <c r="Z2497">
        <v>506902.94099999988</v>
      </c>
      <c r="AA2497">
        <v>163501.73399999988</v>
      </c>
      <c r="AB2497">
        <v>7761.924</v>
      </c>
      <c r="AC2497">
        <v>93715.728999999992</v>
      </c>
      <c r="AD2497">
        <v>3414.6140000000005</v>
      </c>
      <c r="AE2497">
        <v>103225.35399999999</v>
      </c>
      <c r="AF2497">
        <v>51464.154000000024</v>
      </c>
      <c r="AG2497">
        <v>71009.076999999961</v>
      </c>
      <c r="AH2497">
        <v>7712.3080000000009</v>
      </c>
      <c r="AI2497">
        <v>93891.297999999995</v>
      </c>
      <c r="AJ2497">
        <v>203.31399999999999</v>
      </c>
      <c r="AK2497">
        <v>18489.953000000001</v>
      </c>
      <c r="AL2497">
        <v>10293.387999999999</v>
      </c>
      <c r="AM2497">
        <v>45773.854999999981</v>
      </c>
      <c r="AN2497">
        <v>8760.8003999999983</v>
      </c>
      <c r="AO2497">
        <v>103550.89880000002</v>
      </c>
      <c r="AP2497">
        <v>33978.169999999991</v>
      </c>
      <c r="AQ2497">
        <v>90381.296999999948</v>
      </c>
      <c r="AR2497">
        <v>4120.6589999999997</v>
      </c>
      <c r="AS2497">
        <v>56033.919999999984</v>
      </c>
      <c r="AT2497">
        <v>70090.885999999984</v>
      </c>
      <c r="AU2497">
        <v>104479.47199999995</v>
      </c>
      <c r="AV2497">
        <v>571.28460000000007</v>
      </c>
      <c r="AW2497">
        <v>17432.539199999999</v>
      </c>
      <c r="AX2497">
        <v>16990.743000000002</v>
      </c>
      <c r="AY2497">
        <v>94518.671000000002</v>
      </c>
      <c r="AZ2497">
        <v>75006.38999999997</v>
      </c>
      <c r="BA2497">
        <v>257077.70500000002</v>
      </c>
      <c r="BB2497">
        <v>3965.5279999999998</v>
      </c>
      <c r="BC2497">
        <v>56961.038999999997</v>
      </c>
      <c r="BD2497">
        <v>3279.8779999999997</v>
      </c>
      <c r="BE2497">
        <v>31969.878999999997</v>
      </c>
      <c r="BF2497">
        <v>30579.349000000002</v>
      </c>
      <c r="BG2497">
        <v>228672.87100000004</v>
      </c>
      <c r="BH2497">
        <v>17845.154000000002</v>
      </c>
      <c r="BI2497">
        <v>291191.55899999995</v>
      </c>
      <c r="BJ2497">
        <v>37449.64</v>
      </c>
      <c r="BK2497">
        <v>71938.909477108915</v>
      </c>
      <c r="BL2497">
        <v>2393.087</v>
      </c>
      <c r="BM2497">
        <v>20065.571</v>
      </c>
    </row>
    <row r="2498" spans="1:65" x14ac:dyDescent="0.25">
      <c r="A2498" t="s">
        <v>2627</v>
      </c>
      <c r="B2498">
        <v>1759379.3927293906</v>
      </c>
      <c r="C2498">
        <v>885178.42099999997</v>
      </c>
      <c r="D2498">
        <v>2010743.8136491871</v>
      </c>
      <c r="E2498">
        <v>1093571.4373508131</v>
      </c>
      <c r="F2498">
        <v>1686331.4373508131</v>
      </c>
      <c r="G2498">
        <v>3378.8769999999995</v>
      </c>
      <c r="H2498">
        <v>-2370.8010000000004</v>
      </c>
      <c r="I2498">
        <v>0</v>
      </c>
      <c r="J2498">
        <v>-13500</v>
      </c>
      <c r="K2498">
        <v>72199.999999999985</v>
      </c>
      <c r="L2498">
        <v>86030</v>
      </c>
      <c r="M2498">
        <v>11200</v>
      </c>
      <c r="N2498">
        <v>504828</v>
      </c>
      <c r="O2498">
        <v>6200</v>
      </c>
      <c r="P2498">
        <v>756582</v>
      </c>
      <c r="Q2498">
        <v>185423.00000000003</v>
      </c>
      <c r="R2498">
        <v>54789</v>
      </c>
      <c r="S2498">
        <v>275023</v>
      </c>
      <c r="T2498">
        <v>1402228.9999999993</v>
      </c>
      <c r="U2498">
        <v>275023</v>
      </c>
      <c r="V2498">
        <v>209.56</v>
      </c>
      <c r="W2498">
        <v>-10.46</v>
      </c>
      <c r="X2498">
        <v>0</v>
      </c>
      <c r="Y2498">
        <v>115.4</v>
      </c>
      <c r="Z2498">
        <v>507061.46500000008</v>
      </c>
      <c r="AA2498">
        <v>161287.41500000007</v>
      </c>
      <c r="AB2498">
        <v>7585.375</v>
      </c>
      <c r="AC2498">
        <v>94620.887000000002</v>
      </c>
      <c r="AD2498">
        <v>3345.9030000000002</v>
      </c>
      <c r="AE2498">
        <v>103381.87599999996</v>
      </c>
      <c r="AF2498">
        <v>50472.714999999997</v>
      </c>
      <c r="AG2498">
        <v>70178.799999999988</v>
      </c>
      <c r="AH2498">
        <v>7352.2180000000017</v>
      </c>
      <c r="AI2498">
        <v>93752.087000000014</v>
      </c>
      <c r="AJ2498">
        <v>184.13899999999998</v>
      </c>
      <c r="AK2498">
        <v>18021.599000000002</v>
      </c>
      <c r="AL2498">
        <v>8747.51</v>
      </c>
      <c r="AM2498">
        <v>46250.856999999989</v>
      </c>
      <c r="AN2498">
        <v>8689.1054000000004</v>
      </c>
      <c r="AO2498">
        <v>104250.49600000001</v>
      </c>
      <c r="AP2498">
        <v>32147.274000000001</v>
      </c>
      <c r="AQ2498">
        <v>90159.156999999977</v>
      </c>
      <c r="AR2498">
        <v>4476.9480000000003</v>
      </c>
      <c r="AS2498">
        <v>55202.076999999983</v>
      </c>
      <c r="AT2498">
        <v>75939.643999999986</v>
      </c>
      <c r="AU2498">
        <v>121495.39199999995</v>
      </c>
      <c r="AV2498">
        <v>560.18460000000005</v>
      </c>
      <c r="AW2498">
        <v>16746.936000000002</v>
      </c>
      <c r="AX2498">
        <v>17091.719000000001</v>
      </c>
      <c r="AY2498">
        <v>93371.786000000007</v>
      </c>
      <c r="AZ2498">
        <v>67968.593999999997</v>
      </c>
      <c r="BA2498">
        <v>253630.12599999996</v>
      </c>
      <c r="BB2498">
        <v>3973.1750000000002</v>
      </c>
      <c r="BC2498">
        <v>56162.204999999994</v>
      </c>
      <c r="BD2498">
        <v>3153.489</v>
      </c>
      <c r="BE2498">
        <v>31215.491000000005</v>
      </c>
      <c r="BF2498">
        <v>29199.512999999999</v>
      </c>
      <c r="BG2498">
        <v>220090.75199999998</v>
      </c>
      <c r="BH2498">
        <v>17678.072000000004</v>
      </c>
      <c r="BI2498">
        <v>289291.22100000002</v>
      </c>
      <c r="BJ2498">
        <v>37109.148000000001</v>
      </c>
      <c r="BK2498">
        <v>71519.831649186934</v>
      </c>
      <c r="BL2498">
        <v>2442.23</v>
      </c>
      <c r="BM2498">
        <v>20114.822</v>
      </c>
    </row>
    <row r="2499" spans="1:65" x14ac:dyDescent="0.25">
      <c r="A2499" t="s">
        <v>2628</v>
      </c>
      <c r="B2499">
        <v>1773099.6922350712</v>
      </c>
      <c r="C2499">
        <v>900507.6129999999</v>
      </c>
      <c r="D2499">
        <v>2051298.6344771096</v>
      </c>
      <c r="E2499">
        <v>1120414.7705228911</v>
      </c>
      <c r="F2499">
        <v>1722104.7705228911</v>
      </c>
      <c r="G2499">
        <v>75.081999999999994</v>
      </c>
      <c r="H2499">
        <v>-6231.8149999999996</v>
      </c>
      <c r="I2499">
        <v>29500</v>
      </c>
      <c r="J2499">
        <v>0</v>
      </c>
      <c r="K2499">
        <v>82300</v>
      </c>
      <c r="L2499">
        <v>85748</v>
      </c>
      <c r="M2499">
        <v>9500</v>
      </c>
      <c r="N2499">
        <v>530786.99999999988</v>
      </c>
      <c r="O2499">
        <v>500</v>
      </c>
      <c r="P2499">
        <v>770780</v>
      </c>
      <c r="Q2499">
        <v>193875</v>
      </c>
      <c r="R2499">
        <v>51319</v>
      </c>
      <c r="S2499">
        <v>286175</v>
      </c>
      <c r="T2499">
        <v>1438633.9999999998</v>
      </c>
      <c r="U2499">
        <v>286175</v>
      </c>
      <c r="V2499">
        <v>193.23</v>
      </c>
      <c r="W2499">
        <v>67.14</v>
      </c>
      <c r="X2499">
        <v>157.79245762711867</v>
      </c>
      <c r="Y2499">
        <v>0</v>
      </c>
      <c r="Z2499">
        <v>506314.87799999991</v>
      </c>
      <c r="AA2499">
        <v>163924.71399999977</v>
      </c>
      <c r="AB2499">
        <v>6480.6090000000004</v>
      </c>
      <c r="AC2499">
        <v>95429.292000000001</v>
      </c>
      <c r="AD2499">
        <v>3226.9869999999996</v>
      </c>
      <c r="AE2499">
        <v>63032.966999999982</v>
      </c>
      <c r="AF2499">
        <v>54796.359000000004</v>
      </c>
      <c r="AG2499">
        <v>70490.572000000015</v>
      </c>
      <c r="AH2499">
        <v>7788.4289999999992</v>
      </c>
      <c r="AI2499">
        <v>96336.80799999999</v>
      </c>
      <c r="AJ2499">
        <v>197.89599999999999</v>
      </c>
      <c r="AK2499">
        <v>17854.128000000001</v>
      </c>
      <c r="AL2499">
        <v>7396.1320000000005</v>
      </c>
      <c r="AM2499">
        <v>46792.743999999962</v>
      </c>
      <c r="AN2499">
        <v>8563.0956000000006</v>
      </c>
      <c r="AO2499">
        <v>141146.3073999999</v>
      </c>
      <c r="AP2499">
        <v>26127.052999999996</v>
      </c>
      <c r="AQ2499">
        <v>89639.837</v>
      </c>
      <c r="AR2499">
        <v>4194.0379999999996</v>
      </c>
      <c r="AS2499">
        <v>55670.535999999964</v>
      </c>
      <c r="AT2499">
        <v>90540.626999999949</v>
      </c>
      <c r="AU2499">
        <v>164063.74600000013</v>
      </c>
      <c r="AV2499">
        <v>552.39440000000002</v>
      </c>
      <c r="AW2499">
        <v>17860.340600000003</v>
      </c>
      <c r="AX2499">
        <v>17285.476999999999</v>
      </c>
      <c r="AY2499">
        <v>94868.68</v>
      </c>
      <c r="AZ2499">
        <v>72176.845999999976</v>
      </c>
      <c r="BA2499">
        <v>256756.59900000013</v>
      </c>
      <c r="BB2499">
        <v>3965.8809999999999</v>
      </c>
      <c r="BC2499">
        <v>59199.071000000004</v>
      </c>
      <c r="BD2499">
        <v>3594.355</v>
      </c>
      <c r="BE2499">
        <v>31462.356000000003</v>
      </c>
      <c r="BF2499">
        <v>30032.965</v>
      </c>
      <c r="BG2499">
        <v>203588.55799999999</v>
      </c>
      <c r="BH2499">
        <v>17776.804999999997</v>
      </c>
      <c r="BI2499">
        <v>296758.79900000017</v>
      </c>
      <c r="BJ2499">
        <v>36992.163999999997</v>
      </c>
      <c r="BK2499">
        <v>66605.906477108918</v>
      </c>
      <c r="BL2499">
        <v>2504.6219999999998</v>
      </c>
      <c r="BM2499">
        <v>19816.672999999999</v>
      </c>
    </row>
    <row r="2500" spans="1:65" x14ac:dyDescent="0.25">
      <c r="A2500" t="s">
        <v>2629</v>
      </c>
      <c r="B2500">
        <v>1757454.4041581708</v>
      </c>
      <c r="C2500">
        <v>885161.80099999998</v>
      </c>
      <c r="D2500">
        <v>2032645.019477109</v>
      </c>
      <c r="E2500">
        <v>1114188.1045228911</v>
      </c>
      <c r="F2500">
        <v>1704938.1045228911</v>
      </c>
      <c r="G2500">
        <v>352.66800000000001</v>
      </c>
      <c r="H2500">
        <v>-270.04399999999998</v>
      </c>
      <c r="I2500">
        <v>14500</v>
      </c>
      <c r="J2500">
        <v>0</v>
      </c>
      <c r="K2500">
        <v>73600</v>
      </c>
      <c r="L2500">
        <v>119655</v>
      </c>
      <c r="M2500">
        <v>10900</v>
      </c>
      <c r="N2500">
        <v>570089.99999999988</v>
      </c>
      <c r="O2500">
        <v>0</v>
      </c>
      <c r="P2500">
        <v>844140.99999999988</v>
      </c>
      <c r="Q2500">
        <v>323462.99999999994</v>
      </c>
      <c r="R2500">
        <v>23548.999999999996</v>
      </c>
      <c r="S2500">
        <v>407962.99999999988</v>
      </c>
      <c r="T2500">
        <v>1557435</v>
      </c>
      <c r="U2500">
        <v>407962.99999999988</v>
      </c>
      <c r="V2500">
        <v>192.64000000000001</v>
      </c>
      <c r="W2500">
        <v>75.25</v>
      </c>
      <c r="X2500">
        <v>156.54327586206898</v>
      </c>
      <c r="Y2500">
        <v>0</v>
      </c>
      <c r="Z2500">
        <v>506719.72600000008</v>
      </c>
      <c r="AA2500">
        <v>165028.95400000003</v>
      </c>
      <c r="AB2500">
        <v>6564.3490000000002</v>
      </c>
      <c r="AC2500">
        <v>95679.085999999996</v>
      </c>
      <c r="AD2500">
        <v>3184.1150000000002</v>
      </c>
      <c r="AE2500">
        <v>58614.540000000008</v>
      </c>
      <c r="AF2500">
        <v>50813.084999999999</v>
      </c>
      <c r="AG2500">
        <v>69662.747999999963</v>
      </c>
      <c r="AH2500">
        <v>8116.1139999999987</v>
      </c>
      <c r="AI2500">
        <v>94486.759999999951</v>
      </c>
      <c r="AJ2500">
        <v>183.714</v>
      </c>
      <c r="AK2500">
        <v>17434.761000000006</v>
      </c>
      <c r="AL2500">
        <v>7416.1380000000017</v>
      </c>
      <c r="AM2500">
        <v>45719.073000000033</v>
      </c>
      <c r="AN2500">
        <v>8621.4134000000013</v>
      </c>
      <c r="AO2500">
        <v>138380.87519999998</v>
      </c>
      <c r="AP2500">
        <v>21918.594000000016</v>
      </c>
      <c r="AQ2500">
        <v>88192.842999999993</v>
      </c>
      <c r="AR2500">
        <v>4250.8229999999994</v>
      </c>
      <c r="AS2500">
        <v>55507.55799999999</v>
      </c>
      <c r="AT2500">
        <v>83454.573000000019</v>
      </c>
      <c r="AU2500">
        <v>162991.69800000018</v>
      </c>
      <c r="AV2500">
        <v>545.26460000000009</v>
      </c>
      <c r="AW2500">
        <v>16933.205800000003</v>
      </c>
      <c r="AX2500">
        <v>17779.337</v>
      </c>
      <c r="AY2500">
        <v>95018.188999999984</v>
      </c>
      <c r="AZ2500">
        <v>71288.129000000001</v>
      </c>
      <c r="BA2500">
        <v>257295.30300000022</v>
      </c>
      <c r="BB2500">
        <v>3956.7860000000001</v>
      </c>
      <c r="BC2500">
        <v>58111.911999999997</v>
      </c>
      <c r="BD2500">
        <v>3386.8949999999995</v>
      </c>
      <c r="BE2500">
        <v>30772.894999999997</v>
      </c>
      <c r="BF2500">
        <v>28836.29</v>
      </c>
      <c r="BG2500">
        <v>199633.60799999995</v>
      </c>
      <c r="BH2500">
        <v>17494.391000000003</v>
      </c>
      <c r="BI2500">
        <v>293589.26299999998</v>
      </c>
      <c r="BJ2500">
        <v>38033.506999999998</v>
      </c>
      <c r="BK2500">
        <v>69896.88847710866</v>
      </c>
      <c r="BL2500">
        <v>2598.5569999999998</v>
      </c>
      <c r="BM2500">
        <v>19694.859</v>
      </c>
    </row>
    <row r="2501" spans="1:65" x14ac:dyDescent="0.25">
      <c r="A2501" t="s">
        <v>2630</v>
      </c>
      <c r="B2501">
        <v>1742509.4040326241</v>
      </c>
      <c r="C2501">
        <v>866187.80099999998</v>
      </c>
      <c r="D2501">
        <v>2019856.3484771082</v>
      </c>
      <c r="E2501">
        <v>1119545.1045228911</v>
      </c>
      <c r="F2501">
        <v>1689365.1045228911</v>
      </c>
      <c r="G2501">
        <v>442.14800000000002</v>
      </c>
      <c r="H2501">
        <v>-288.95999999999998</v>
      </c>
      <c r="I2501">
        <v>0</v>
      </c>
      <c r="J2501">
        <v>0</v>
      </c>
      <c r="K2501">
        <v>79700</v>
      </c>
      <c r="L2501">
        <v>132782.00000000003</v>
      </c>
      <c r="M2501">
        <v>17900</v>
      </c>
      <c r="N2501">
        <v>610746</v>
      </c>
      <c r="O2501">
        <v>0</v>
      </c>
      <c r="P2501">
        <v>834447</v>
      </c>
      <c r="Q2501">
        <v>342976</v>
      </c>
      <c r="R2501">
        <v>17728</v>
      </c>
      <c r="S2501">
        <v>440576</v>
      </c>
      <c r="T2501">
        <v>1595703</v>
      </c>
      <c r="U2501">
        <v>440576</v>
      </c>
      <c r="V2501">
        <v>187.06999999999996</v>
      </c>
      <c r="W2501">
        <v>60.69</v>
      </c>
      <c r="X2501">
        <v>0</v>
      </c>
      <c r="Y2501">
        <v>0</v>
      </c>
      <c r="Z2501">
        <v>506643.32699999993</v>
      </c>
      <c r="AA2501">
        <v>164582.23599999986</v>
      </c>
      <c r="AB2501">
        <v>6650.616</v>
      </c>
      <c r="AC2501">
        <v>94641.175999999992</v>
      </c>
      <c r="AD2501">
        <v>3382.268</v>
      </c>
      <c r="AE2501">
        <v>58273.921999999991</v>
      </c>
      <c r="AF2501">
        <v>47616.682000000001</v>
      </c>
      <c r="AG2501">
        <v>69377.542999999991</v>
      </c>
      <c r="AH2501">
        <v>8060.9190000000008</v>
      </c>
      <c r="AI2501">
        <v>95584.640999999989</v>
      </c>
      <c r="AJ2501">
        <v>209.09799999999998</v>
      </c>
      <c r="AK2501">
        <v>16842.522000000004</v>
      </c>
      <c r="AL2501">
        <v>7410.496000000001</v>
      </c>
      <c r="AM2501">
        <v>45657.341999999982</v>
      </c>
      <c r="AN2501">
        <v>8565.3876</v>
      </c>
      <c r="AO2501">
        <v>136593.91220000002</v>
      </c>
      <c r="AP2501">
        <v>19708.698999999993</v>
      </c>
      <c r="AQ2501">
        <v>87162.172999999995</v>
      </c>
      <c r="AR2501">
        <v>4404.0710000000008</v>
      </c>
      <c r="AS2501">
        <v>55236.687999999966</v>
      </c>
      <c r="AT2501">
        <v>67329.819999999992</v>
      </c>
      <c r="AU2501">
        <v>164547.36399999988</v>
      </c>
      <c r="AV2501">
        <v>553.17240000000004</v>
      </c>
      <c r="AW2501">
        <v>16539.2978</v>
      </c>
      <c r="AX2501">
        <v>18860.005999999998</v>
      </c>
      <c r="AY2501">
        <v>95352.014999999999</v>
      </c>
      <c r="AZ2501">
        <v>72787.482000000004</v>
      </c>
      <c r="BA2501">
        <v>256818.73900000012</v>
      </c>
      <c r="BB2501">
        <v>3979.366</v>
      </c>
      <c r="BC2501">
        <v>57811.157000000007</v>
      </c>
      <c r="BD2501">
        <v>2918.9110000000001</v>
      </c>
      <c r="BE2501">
        <v>30658.907999999996</v>
      </c>
      <c r="BF2501">
        <v>28417.842000000004</v>
      </c>
      <c r="BG2501">
        <v>195366.56299999999</v>
      </c>
      <c r="BH2501">
        <v>17403.079000000002</v>
      </c>
      <c r="BI2501">
        <v>288465.52999999968</v>
      </c>
      <c r="BJ2501">
        <v>38425.987000000001</v>
      </c>
      <c r="BK2501">
        <v>70619.326477108654</v>
      </c>
      <c r="BL2501">
        <v>2860.5720000000001</v>
      </c>
      <c r="BM2501">
        <v>19725.293000000001</v>
      </c>
    </row>
    <row r="2502" spans="1:65" x14ac:dyDescent="0.25">
      <c r="A2502" t="s">
        <v>2631</v>
      </c>
      <c r="B2502">
        <v>1721089.8188584321</v>
      </c>
      <c r="C2502">
        <v>854597.01800000004</v>
      </c>
      <c r="D2502">
        <v>2018157.1166491874</v>
      </c>
      <c r="E2502">
        <v>1129673.4373508131</v>
      </c>
      <c r="F2502">
        <v>1692103.4373508131</v>
      </c>
      <c r="G2502">
        <v>2345.3150000000001</v>
      </c>
      <c r="H2502">
        <v>-341.61700000000002</v>
      </c>
      <c r="I2502">
        <v>0</v>
      </c>
      <c r="J2502">
        <v>-17750</v>
      </c>
      <c r="K2502">
        <v>80600</v>
      </c>
      <c r="L2502">
        <v>121000.00000000001</v>
      </c>
      <c r="M2502">
        <v>18300</v>
      </c>
      <c r="N2502">
        <v>584279</v>
      </c>
      <c r="O2502">
        <v>0</v>
      </c>
      <c r="P2502">
        <v>845714</v>
      </c>
      <c r="Q2502">
        <v>305410.99999999988</v>
      </c>
      <c r="R2502">
        <v>18791</v>
      </c>
      <c r="S2502">
        <v>404310.99999999994</v>
      </c>
      <c r="T2502">
        <v>1569783.9999999998</v>
      </c>
      <c r="U2502">
        <v>404310.99999999994</v>
      </c>
      <c r="V2502">
        <v>189.17</v>
      </c>
      <c r="W2502">
        <v>55.500000000000007</v>
      </c>
      <c r="X2502">
        <v>0</v>
      </c>
      <c r="Y2502">
        <v>118.61408450704226</v>
      </c>
      <c r="Z2502">
        <v>507100.08599999989</v>
      </c>
      <c r="AA2502">
        <v>161366.35600000009</v>
      </c>
      <c r="AB2502">
        <v>6660.7039999999988</v>
      </c>
      <c r="AC2502">
        <v>93756.553999999989</v>
      </c>
      <c r="AD2502">
        <v>3304.4269999999997</v>
      </c>
      <c r="AE2502">
        <v>62977.630999999994</v>
      </c>
      <c r="AF2502">
        <v>47884.342000000004</v>
      </c>
      <c r="AG2502">
        <v>68687.816999999966</v>
      </c>
      <c r="AH2502">
        <v>8148.7370000000001</v>
      </c>
      <c r="AI2502">
        <v>96401.957000000009</v>
      </c>
      <c r="AJ2502">
        <v>199.59799999999998</v>
      </c>
      <c r="AK2502">
        <v>16512.095000000001</v>
      </c>
      <c r="AL2502">
        <v>7429.7869999999984</v>
      </c>
      <c r="AM2502">
        <v>45565.883999999976</v>
      </c>
      <c r="AN2502">
        <v>8804.617000000002</v>
      </c>
      <c r="AO2502">
        <v>134913.81739999997</v>
      </c>
      <c r="AP2502">
        <v>19025.735000000008</v>
      </c>
      <c r="AQ2502">
        <v>85529.76</v>
      </c>
      <c r="AR2502">
        <v>4225.4759999999987</v>
      </c>
      <c r="AS2502">
        <v>54400.109000000019</v>
      </c>
      <c r="AT2502">
        <v>59057.676999999974</v>
      </c>
      <c r="AU2502">
        <v>168546.43399999998</v>
      </c>
      <c r="AV2502">
        <v>558.58100000000002</v>
      </c>
      <c r="AW2502">
        <v>16209.373600000001</v>
      </c>
      <c r="AX2502">
        <v>19156.377</v>
      </c>
      <c r="AY2502">
        <v>94571.933000000019</v>
      </c>
      <c r="AZ2502">
        <v>67536.356999999975</v>
      </c>
      <c r="BA2502">
        <v>257660.39400000029</v>
      </c>
      <c r="BB2502">
        <v>4035.2370000000005</v>
      </c>
      <c r="BC2502">
        <v>57059.771999999997</v>
      </c>
      <c r="BD2502">
        <v>2606.6369999999997</v>
      </c>
      <c r="BE2502">
        <v>29893.638999999999</v>
      </c>
      <c r="BF2502">
        <v>28319.649000000005</v>
      </c>
      <c r="BG2502">
        <v>199483.82</v>
      </c>
      <c r="BH2502">
        <v>17610.581999999995</v>
      </c>
      <c r="BI2502">
        <v>285080.70900000003</v>
      </c>
      <c r="BJ2502">
        <v>39987.976000000002</v>
      </c>
      <c r="BK2502">
        <v>70139.631649186704</v>
      </c>
      <c r="BL2502">
        <v>2944.4360000000001</v>
      </c>
      <c r="BM2502">
        <v>19399.430000000004</v>
      </c>
    </row>
    <row r="2503" spans="1:65" x14ac:dyDescent="0.25">
      <c r="A2503" t="s">
        <v>2632</v>
      </c>
      <c r="B2503">
        <v>1716446.9661695305</v>
      </c>
      <c r="C2503">
        <v>856589.81799999997</v>
      </c>
      <c r="D2503">
        <v>2083050.1444771087</v>
      </c>
      <c r="E2503">
        <v>1193295.4875228913</v>
      </c>
      <c r="F2503">
        <v>1770695.4375228912</v>
      </c>
      <c r="G2503">
        <v>460.464</v>
      </c>
      <c r="H2503">
        <v>-196.679</v>
      </c>
      <c r="I2503">
        <v>7750</v>
      </c>
      <c r="J2503">
        <v>0</v>
      </c>
      <c r="K2503">
        <v>69300.000000000015</v>
      </c>
      <c r="L2503">
        <v>132753.99999999997</v>
      </c>
      <c r="M2503">
        <v>6100</v>
      </c>
      <c r="N2503">
        <v>686400.00000000012</v>
      </c>
      <c r="O2503">
        <v>0</v>
      </c>
      <c r="P2503">
        <v>795922</v>
      </c>
      <c r="Q2503">
        <v>328527.99999999994</v>
      </c>
      <c r="R2503">
        <v>16893</v>
      </c>
      <c r="S2503">
        <v>403928</v>
      </c>
      <c r="T2503">
        <v>1631969.0000000002</v>
      </c>
      <c r="U2503">
        <v>403928</v>
      </c>
      <c r="V2503">
        <v>188.19</v>
      </c>
      <c r="W2503">
        <v>60.52000000000001</v>
      </c>
      <c r="X2503">
        <v>152.65</v>
      </c>
      <c r="Y2503">
        <v>0</v>
      </c>
      <c r="Z2503">
        <v>507052.30699999997</v>
      </c>
      <c r="AA2503">
        <v>163259.84299999994</v>
      </c>
      <c r="AB2503">
        <v>6711.8480000000009</v>
      </c>
      <c r="AC2503">
        <v>98173.482999999993</v>
      </c>
      <c r="AD2503">
        <v>3218.7139999999999</v>
      </c>
      <c r="AE2503">
        <v>100735.27699999999</v>
      </c>
      <c r="AF2503">
        <v>38204.337999999989</v>
      </c>
      <c r="AG2503">
        <v>71102.213000000003</v>
      </c>
      <c r="AH2503">
        <v>7913.1850000000004</v>
      </c>
      <c r="AI2503">
        <v>92062.616999999998</v>
      </c>
      <c r="AJ2503">
        <v>199.084</v>
      </c>
      <c r="AK2503">
        <v>16210.887999999999</v>
      </c>
      <c r="AL2503">
        <v>7441.1269999999986</v>
      </c>
      <c r="AM2503">
        <v>46567.294999999991</v>
      </c>
      <c r="AN2503">
        <v>8599</v>
      </c>
      <c r="AO2503">
        <v>136973.53299999997</v>
      </c>
      <c r="AP2503">
        <v>22807.481</v>
      </c>
      <c r="AQ2503">
        <v>87271.678999999989</v>
      </c>
      <c r="AR2503">
        <v>3567.6680000000006</v>
      </c>
      <c r="AS2503">
        <v>54763.548000000003</v>
      </c>
      <c r="AT2503">
        <v>69605.895999999964</v>
      </c>
      <c r="AU2503">
        <v>179316.97600000005</v>
      </c>
      <c r="AV2503">
        <v>550.36799999999994</v>
      </c>
      <c r="AW2503">
        <v>16767.737000000001</v>
      </c>
      <c r="AX2503">
        <v>19098.945</v>
      </c>
      <c r="AY2503">
        <v>94696.686000000002</v>
      </c>
      <c r="AZ2503">
        <v>68278.846999999965</v>
      </c>
      <c r="BA2503">
        <v>282574.24100000004</v>
      </c>
      <c r="BB2503">
        <v>4036.1570000000002</v>
      </c>
      <c r="BC2503">
        <v>57751.820000000014</v>
      </c>
      <c r="BD2503">
        <v>3063.7719999999999</v>
      </c>
      <c r="BE2503">
        <v>29848.773999999998</v>
      </c>
      <c r="BF2503">
        <v>26433.169000000002</v>
      </c>
      <c r="BG2503">
        <v>198534.79499999993</v>
      </c>
      <c r="BH2503">
        <v>17812.964</v>
      </c>
      <c r="BI2503">
        <v>280205.90299999987</v>
      </c>
      <c r="BJ2503">
        <v>39022.487999999998</v>
      </c>
      <c r="BK2503">
        <v>56621.96247710874</v>
      </c>
      <c r="BL2503">
        <v>2972.46</v>
      </c>
      <c r="BM2503">
        <v>19610.874</v>
      </c>
    </row>
    <row r="2504" spans="1:65" x14ac:dyDescent="0.25">
      <c r="A2504" t="s">
        <v>2633</v>
      </c>
      <c r="B2504">
        <v>1694546.46319895</v>
      </c>
      <c r="C2504">
        <v>843368.65</v>
      </c>
      <c r="D2504">
        <v>2070554.5514771091</v>
      </c>
      <c r="E2504">
        <v>1191971.8205228911</v>
      </c>
      <c r="F2504">
        <v>1763221.8205228911</v>
      </c>
      <c r="G2504">
        <v>220.45999999999998</v>
      </c>
      <c r="H2504">
        <v>-227.63300000000001</v>
      </c>
      <c r="I2504">
        <v>0</v>
      </c>
      <c r="J2504">
        <v>0</v>
      </c>
      <c r="K2504">
        <v>82199.999999999985</v>
      </c>
      <c r="L2504">
        <v>133755</v>
      </c>
      <c r="M2504">
        <v>6300</v>
      </c>
      <c r="N2504">
        <v>685394</v>
      </c>
      <c r="O2504">
        <v>0</v>
      </c>
      <c r="P2504">
        <v>818070</v>
      </c>
      <c r="Q2504">
        <v>336121.00000000006</v>
      </c>
      <c r="R2504">
        <v>16392.000000000004</v>
      </c>
      <c r="S2504">
        <v>424621.00000000006</v>
      </c>
      <c r="T2504">
        <v>1653610.9999999998</v>
      </c>
      <c r="U2504">
        <v>424621.00000000006</v>
      </c>
      <c r="V2504">
        <v>186.22</v>
      </c>
      <c r="W2504">
        <v>60.71</v>
      </c>
      <c r="X2504">
        <v>0</v>
      </c>
      <c r="Y2504">
        <v>0</v>
      </c>
      <c r="Z2504">
        <v>506896.75700000004</v>
      </c>
      <c r="AA2504">
        <v>163434.97799999997</v>
      </c>
      <c r="AB2504">
        <v>6594.3620000000001</v>
      </c>
      <c r="AC2504">
        <v>95696.607999999993</v>
      </c>
      <c r="AD2504">
        <v>3174.6059999999998</v>
      </c>
      <c r="AE2504">
        <v>100804.93600000003</v>
      </c>
      <c r="AF2504">
        <v>31996.865000000005</v>
      </c>
      <c r="AG2504">
        <v>70881.33299999997</v>
      </c>
      <c r="AH2504">
        <v>7780.3420000000015</v>
      </c>
      <c r="AI2504">
        <v>90658.280999999988</v>
      </c>
      <c r="AJ2504">
        <v>202.92099999999999</v>
      </c>
      <c r="AK2504">
        <v>15894.353000000003</v>
      </c>
      <c r="AL2504">
        <v>7435.5069999999996</v>
      </c>
      <c r="AM2504">
        <v>45051.760999999999</v>
      </c>
      <c r="AN2504">
        <v>8524.0645999999997</v>
      </c>
      <c r="AO2504">
        <v>135866.73219999994</v>
      </c>
      <c r="AP2504">
        <v>20972.883000000005</v>
      </c>
      <c r="AQ2504">
        <v>86037.409000000029</v>
      </c>
      <c r="AR2504">
        <v>3577.4789999999994</v>
      </c>
      <c r="AS2504">
        <v>54387.655000000013</v>
      </c>
      <c r="AT2504">
        <v>63760.360999999997</v>
      </c>
      <c r="AU2504">
        <v>182950.83299999996</v>
      </c>
      <c r="AV2504">
        <v>562.80139999999983</v>
      </c>
      <c r="AW2504">
        <v>16507.394800000002</v>
      </c>
      <c r="AX2504">
        <v>19026.584999999999</v>
      </c>
      <c r="AY2504">
        <v>94688.366999999969</v>
      </c>
      <c r="AZ2504">
        <v>65637.95199999999</v>
      </c>
      <c r="BA2504">
        <v>281129.2899999994</v>
      </c>
      <c r="BB2504">
        <v>4021.5809999999997</v>
      </c>
      <c r="BC2504">
        <v>56227.510000000017</v>
      </c>
      <c r="BD2504">
        <v>2931.0149999999999</v>
      </c>
      <c r="BE2504">
        <v>29611.015000000003</v>
      </c>
      <c r="BF2504">
        <v>26151.419000000002</v>
      </c>
      <c r="BG2504">
        <v>195462.48699999999</v>
      </c>
      <c r="BH2504">
        <v>18087.605000000003</v>
      </c>
      <c r="BI2504">
        <v>272540.36300000013</v>
      </c>
      <c r="BJ2504">
        <v>43052.993000000002</v>
      </c>
      <c r="BK2504">
        <v>63312.858477108879</v>
      </c>
      <c r="BL2504">
        <v>2980.5509999999999</v>
      </c>
      <c r="BM2504">
        <v>19410.386999999999</v>
      </c>
    </row>
    <row r="2505" spans="1:65" x14ac:dyDescent="0.25">
      <c r="A2505" t="s">
        <v>2634</v>
      </c>
      <c r="B2505">
        <v>1681767.4921797258</v>
      </c>
      <c r="C2505">
        <v>829940.20499999996</v>
      </c>
      <c r="D2505">
        <v>2059099.1084973537</v>
      </c>
      <c r="E2505">
        <v>1197020.4375026468</v>
      </c>
      <c r="F2505">
        <v>1757840.4375026468</v>
      </c>
      <c r="G2505">
        <v>537.63099999999997</v>
      </c>
      <c r="H2505">
        <v>-175.96499999999997</v>
      </c>
      <c r="I2505">
        <v>0</v>
      </c>
      <c r="J2505">
        <v>-7500</v>
      </c>
      <c r="K2505">
        <v>80800.000000000015</v>
      </c>
      <c r="L2505">
        <v>135344</v>
      </c>
      <c r="M2505">
        <v>5400</v>
      </c>
      <c r="N2505">
        <v>692643</v>
      </c>
      <c r="O2505">
        <v>100</v>
      </c>
      <c r="P2505">
        <v>806349</v>
      </c>
      <c r="Q2505">
        <v>332623</v>
      </c>
      <c r="R2505">
        <v>16688.000000000004</v>
      </c>
      <c r="S2505">
        <v>418923.00000000006</v>
      </c>
      <c r="T2505">
        <v>1651024.0000000002</v>
      </c>
      <c r="U2505">
        <v>418923.00000000006</v>
      </c>
      <c r="V2505">
        <v>186.4</v>
      </c>
      <c r="W2505">
        <v>60.660000000000004</v>
      </c>
      <c r="X2505">
        <v>0</v>
      </c>
      <c r="Y2505">
        <v>120</v>
      </c>
      <c r="Z2505">
        <v>506814.17599999992</v>
      </c>
      <c r="AA2505">
        <v>161186.44199999995</v>
      </c>
      <c r="AB2505">
        <v>6646.5859999999993</v>
      </c>
      <c r="AC2505">
        <v>91845.062999999995</v>
      </c>
      <c r="AD2505">
        <v>3081.7130000000002</v>
      </c>
      <c r="AE2505">
        <v>101982.07900000006</v>
      </c>
      <c r="AF2505">
        <v>30593.548000000013</v>
      </c>
      <c r="AG2505">
        <v>70934.400999999954</v>
      </c>
      <c r="AH2505">
        <v>7769.7730000000001</v>
      </c>
      <c r="AI2505">
        <v>94011.015000000014</v>
      </c>
      <c r="AJ2505">
        <v>189.06</v>
      </c>
      <c r="AK2505">
        <v>15693.898000000001</v>
      </c>
      <c r="AL2505">
        <v>7461.6119999999992</v>
      </c>
      <c r="AM2505">
        <v>44510.777999999984</v>
      </c>
      <c r="AN2505">
        <v>8470.3392000000003</v>
      </c>
      <c r="AO2505">
        <v>135270.32479999997</v>
      </c>
      <c r="AP2505">
        <v>14785.842000000001</v>
      </c>
      <c r="AQ2505">
        <v>85512.20699999998</v>
      </c>
      <c r="AR2505">
        <v>3636.3739999999998</v>
      </c>
      <c r="AS2505">
        <v>53835.218999999939</v>
      </c>
      <c r="AT2505">
        <v>57970.671999999991</v>
      </c>
      <c r="AU2505">
        <v>181830.28899999993</v>
      </c>
      <c r="AV2505">
        <v>567.27880000000005</v>
      </c>
      <c r="AW2505">
        <v>16509.790199999999</v>
      </c>
      <c r="AX2505">
        <v>18821.124</v>
      </c>
      <c r="AY2505">
        <v>93473.338999999993</v>
      </c>
      <c r="AZ2505">
        <v>65550.602999999974</v>
      </c>
      <c r="BA2505">
        <v>281304.92200000014</v>
      </c>
      <c r="BB2505">
        <v>4023.7689999999998</v>
      </c>
      <c r="BC2505">
        <v>55620.192999999999</v>
      </c>
      <c r="BD2505">
        <v>2804.453</v>
      </c>
      <c r="BE2505">
        <v>29880.453000000001</v>
      </c>
      <c r="BF2505">
        <v>26152.233</v>
      </c>
      <c r="BG2505">
        <v>193466.86699999997</v>
      </c>
      <c r="BH2505">
        <v>18027.766000000003</v>
      </c>
      <c r="BI2505">
        <v>271145.99099999998</v>
      </c>
      <c r="BJ2505">
        <v>43635.137000000002</v>
      </c>
      <c r="BK2505">
        <v>62066.626497352947</v>
      </c>
      <c r="BL2505">
        <v>2938.1460000000002</v>
      </c>
      <c r="BM2505">
        <v>19019.211000000003</v>
      </c>
    </row>
    <row r="2506" spans="1:65" x14ac:dyDescent="0.25">
      <c r="A2506" t="s">
        <v>2635</v>
      </c>
      <c r="B2506">
        <v>1664909.7284614041</v>
      </c>
      <c r="C2506">
        <v>815760.46700000006</v>
      </c>
      <c r="D2506">
        <v>2048763.491477109</v>
      </c>
      <c r="E2506">
        <v>1199108.4375228912</v>
      </c>
      <c r="F2506">
        <v>1748188.4375228912</v>
      </c>
      <c r="G2506">
        <v>1678.6759999999999</v>
      </c>
      <c r="H2506">
        <v>-195.58600000000001</v>
      </c>
      <c r="I2506">
        <v>0</v>
      </c>
      <c r="J2506">
        <v>-16500</v>
      </c>
      <c r="K2506">
        <v>83500</v>
      </c>
      <c r="L2506">
        <v>121678</v>
      </c>
      <c r="M2506">
        <v>6500</v>
      </c>
      <c r="N2506">
        <v>687048</v>
      </c>
      <c r="O2506">
        <v>0</v>
      </c>
      <c r="P2506">
        <v>805108.00000000012</v>
      </c>
      <c r="Q2506">
        <v>306149.99999999994</v>
      </c>
      <c r="R2506">
        <v>17692</v>
      </c>
      <c r="S2506">
        <v>396149.99999999994</v>
      </c>
      <c r="T2506">
        <v>1631526</v>
      </c>
      <c r="U2506">
        <v>396149.99999999994</v>
      </c>
      <c r="V2506">
        <v>176.16</v>
      </c>
      <c r="W2506">
        <v>53.58</v>
      </c>
      <c r="X2506">
        <v>0</v>
      </c>
      <c r="Y2506">
        <v>116.14181818181819</v>
      </c>
      <c r="Z2506">
        <v>507112.28400000004</v>
      </c>
      <c r="AA2506">
        <v>157828.51699999996</v>
      </c>
      <c r="AB2506">
        <v>6635.2729999999992</v>
      </c>
      <c r="AC2506">
        <v>88772.544000000009</v>
      </c>
      <c r="AD2506">
        <v>3186.56</v>
      </c>
      <c r="AE2506">
        <v>105899.30100000004</v>
      </c>
      <c r="AF2506">
        <v>30478.631999999987</v>
      </c>
      <c r="AG2506">
        <v>69834.773000000001</v>
      </c>
      <c r="AH2506">
        <v>7935.1049999999996</v>
      </c>
      <c r="AI2506">
        <v>92962.06299999998</v>
      </c>
      <c r="AJ2506">
        <v>206.56699999999998</v>
      </c>
      <c r="AK2506">
        <v>15512.803000000002</v>
      </c>
      <c r="AL2506">
        <v>7486.1559999999999</v>
      </c>
      <c r="AM2506">
        <v>43683.056000000011</v>
      </c>
      <c r="AN2506">
        <v>8569.92</v>
      </c>
      <c r="AO2506">
        <v>133625.07720000003</v>
      </c>
      <c r="AP2506">
        <v>12600.904</v>
      </c>
      <c r="AQ2506">
        <v>84565.01599999996</v>
      </c>
      <c r="AR2506">
        <v>3356.2659999999996</v>
      </c>
      <c r="AS2506">
        <v>53414.103000000039</v>
      </c>
      <c r="AT2506">
        <v>48995.237000000001</v>
      </c>
      <c r="AU2506">
        <v>181062.94100000014</v>
      </c>
      <c r="AV2506">
        <v>560.25400000000002</v>
      </c>
      <c r="AW2506">
        <v>16231.893799999996</v>
      </c>
      <c r="AX2506">
        <v>18649.300999999999</v>
      </c>
      <c r="AY2506">
        <v>92668.16899999998</v>
      </c>
      <c r="AZ2506">
        <v>63582.207999999977</v>
      </c>
      <c r="BA2506">
        <v>278234.92099999986</v>
      </c>
      <c r="BB2506">
        <v>4026.846</v>
      </c>
      <c r="BC2506">
        <v>54599.386000000006</v>
      </c>
      <c r="BD2506">
        <v>5632.8099999999995</v>
      </c>
      <c r="BE2506">
        <v>30544.811000000002</v>
      </c>
      <c r="BF2506">
        <v>26238.271000000004</v>
      </c>
      <c r="BG2506">
        <v>198696.68600000002</v>
      </c>
      <c r="BH2506">
        <v>16941.282999999999</v>
      </c>
      <c r="BI2506">
        <v>271605.19999999984</v>
      </c>
      <c r="BJ2506">
        <v>40714.656999999999</v>
      </c>
      <c r="BK2506">
        <v>60156.347477109026</v>
      </c>
      <c r="BL2506">
        <v>2851.933</v>
      </c>
      <c r="BM2506">
        <v>18865.883000000002</v>
      </c>
    </row>
    <row r="2507" spans="1:65" x14ac:dyDescent="0.25">
      <c r="A2507" t="s">
        <v>2636</v>
      </c>
      <c r="B2507">
        <v>1678054.9452770182</v>
      </c>
      <c r="C2507">
        <v>826889.78099999984</v>
      </c>
      <c r="D2507">
        <v>2084846.8674771087</v>
      </c>
      <c r="E2507">
        <v>1222224.004522891</v>
      </c>
      <c r="F2507">
        <v>1777444.004522891</v>
      </c>
      <c r="G2507">
        <v>1614.7969999999998</v>
      </c>
      <c r="H2507">
        <v>-101.334</v>
      </c>
      <c r="I2507">
        <v>0</v>
      </c>
      <c r="J2507">
        <v>0</v>
      </c>
      <c r="K2507">
        <v>75199.999999999985</v>
      </c>
      <c r="L2507">
        <v>120472</v>
      </c>
      <c r="M2507">
        <v>4500</v>
      </c>
      <c r="N2507">
        <v>730036</v>
      </c>
      <c r="O2507">
        <v>200</v>
      </c>
      <c r="P2507">
        <v>793842.00000000012</v>
      </c>
      <c r="Q2507">
        <v>320771</v>
      </c>
      <c r="R2507">
        <v>16207</v>
      </c>
      <c r="S2507">
        <v>400671.00000000006</v>
      </c>
      <c r="T2507">
        <v>1660556.9999999998</v>
      </c>
      <c r="U2507">
        <v>400671.00000000006</v>
      </c>
      <c r="V2507">
        <v>189.31</v>
      </c>
      <c r="W2507">
        <v>69.84</v>
      </c>
      <c r="X2507">
        <v>0</v>
      </c>
      <c r="Y2507">
        <v>0</v>
      </c>
      <c r="Z2507">
        <v>506900.31099999993</v>
      </c>
      <c r="AA2507">
        <v>157644.95300000007</v>
      </c>
      <c r="AB2507">
        <v>6584.101999999999</v>
      </c>
      <c r="AC2507">
        <v>85928.682000000001</v>
      </c>
      <c r="AD2507">
        <v>3247.6530000000002</v>
      </c>
      <c r="AE2507">
        <v>145547.04000000004</v>
      </c>
      <c r="AF2507">
        <v>30856.303000000014</v>
      </c>
      <c r="AG2507">
        <v>70569.519999999975</v>
      </c>
      <c r="AH2507">
        <v>7888.9840000000004</v>
      </c>
      <c r="AI2507">
        <v>92389.591999999961</v>
      </c>
      <c r="AJ2507">
        <v>189.06199999999998</v>
      </c>
      <c r="AK2507">
        <v>15301.275</v>
      </c>
      <c r="AL2507">
        <v>7512.7090000000007</v>
      </c>
      <c r="AM2507">
        <v>44203.30599999999</v>
      </c>
      <c r="AN2507">
        <v>8502.1287999999986</v>
      </c>
      <c r="AO2507">
        <v>102231.81499999994</v>
      </c>
      <c r="AP2507">
        <v>16480.201999999997</v>
      </c>
      <c r="AQ2507">
        <v>84183.582000000009</v>
      </c>
      <c r="AR2507">
        <v>3433.7810000000009</v>
      </c>
      <c r="AS2507">
        <v>53781.82299999996</v>
      </c>
      <c r="AT2507">
        <v>58870.147000000004</v>
      </c>
      <c r="AU2507">
        <v>205160.36800000005</v>
      </c>
      <c r="AV2507">
        <v>552.06420000000003</v>
      </c>
      <c r="AW2507">
        <v>16807.741000000002</v>
      </c>
      <c r="AX2507">
        <v>18488.858</v>
      </c>
      <c r="AY2507">
        <v>92073.695999999982</v>
      </c>
      <c r="AZ2507">
        <v>60496.707999999991</v>
      </c>
      <c r="BA2507">
        <v>284557.29799999978</v>
      </c>
      <c r="BB2507">
        <v>4004.0349999999999</v>
      </c>
      <c r="BC2507">
        <v>56102.361000000004</v>
      </c>
      <c r="BD2507">
        <v>7536.73</v>
      </c>
      <c r="BE2507">
        <v>31233.732000000004</v>
      </c>
      <c r="BF2507">
        <v>26055.741000000002</v>
      </c>
      <c r="BG2507">
        <v>192456.55899999995</v>
      </c>
      <c r="BH2507">
        <v>18017.03</v>
      </c>
      <c r="BI2507">
        <v>280192.7080000001</v>
      </c>
      <c r="BJ2507">
        <v>38452.716999999997</v>
      </c>
      <c r="BK2507">
        <v>55738.147477108985</v>
      </c>
      <c r="BL2507">
        <v>2820.5149999999999</v>
      </c>
      <c r="BM2507">
        <v>18742.669000000002</v>
      </c>
    </row>
    <row r="2508" spans="1:65" x14ac:dyDescent="0.25">
      <c r="A2508" t="s">
        <v>2637</v>
      </c>
      <c r="B2508">
        <v>1661986.0978595971</v>
      </c>
      <c r="C2508">
        <v>816504.58799999999</v>
      </c>
      <c r="D2508">
        <v>2070592.5704771082</v>
      </c>
      <c r="E2508">
        <v>1218596.3375228911</v>
      </c>
      <c r="F2508">
        <v>1766116.3375228911</v>
      </c>
      <c r="G2508">
        <v>2015.3659999999998</v>
      </c>
      <c r="H2508">
        <v>-126.086</v>
      </c>
      <c r="I2508">
        <v>0</v>
      </c>
      <c r="J2508">
        <v>-6000</v>
      </c>
      <c r="K2508">
        <v>74100</v>
      </c>
      <c r="L2508">
        <v>121452</v>
      </c>
      <c r="M2508">
        <v>4000</v>
      </c>
      <c r="N2508">
        <v>735991</v>
      </c>
      <c r="O2508">
        <v>0</v>
      </c>
      <c r="P2508">
        <v>796786.99999999988</v>
      </c>
      <c r="Q2508">
        <v>329854</v>
      </c>
      <c r="R2508">
        <v>10087.000000000002</v>
      </c>
      <c r="S2508">
        <v>407953.99999999994</v>
      </c>
      <c r="T2508">
        <v>1664317</v>
      </c>
      <c r="U2508">
        <v>407953.99999999994</v>
      </c>
      <c r="V2508">
        <v>182.33</v>
      </c>
      <c r="W2508">
        <v>69.66</v>
      </c>
      <c r="X2508">
        <v>0</v>
      </c>
      <c r="Y2508">
        <v>114.75</v>
      </c>
      <c r="Z2508">
        <v>506888.76599999995</v>
      </c>
      <c r="AA2508">
        <v>155908.40699999989</v>
      </c>
      <c r="AB2508">
        <v>6692.8979999999983</v>
      </c>
      <c r="AC2508">
        <v>84048.784999999989</v>
      </c>
      <c r="AD2508">
        <v>3159.5569999999998</v>
      </c>
      <c r="AE2508">
        <v>145286.72000000003</v>
      </c>
      <c r="AF2508">
        <v>29654.104000000003</v>
      </c>
      <c r="AG2508">
        <v>69469.054999999964</v>
      </c>
      <c r="AH2508">
        <v>7821.2049999999999</v>
      </c>
      <c r="AI2508">
        <v>91332.407000000021</v>
      </c>
      <c r="AJ2508">
        <v>203.61099999999999</v>
      </c>
      <c r="AK2508">
        <v>15167.371000000001</v>
      </c>
      <c r="AL2508">
        <v>7528.5210000000006</v>
      </c>
      <c r="AM2508">
        <v>44041.125999999982</v>
      </c>
      <c r="AN2508">
        <v>8583.5012000000024</v>
      </c>
      <c r="AO2508">
        <v>97925.843199999974</v>
      </c>
      <c r="AP2508">
        <v>15478.393999999998</v>
      </c>
      <c r="AQ2508">
        <v>83854.267999999967</v>
      </c>
      <c r="AR2508">
        <v>3709.3080000000004</v>
      </c>
      <c r="AS2508">
        <v>53919.187999999958</v>
      </c>
      <c r="AT2508">
        <v>52082.293999999994</v>
      </c>
      <c r="AU2508">
        <v>211483.18300000008</v>
      </c>
      <c r="AV2508">
        <v>547.16679999999997</v>
      </c>
      <c r="AW2508">
        <v>16518.2798</v>
      </c>
      <c r="AX2508">
        <v>18238.794000000002</v>
      </c>
      <c r="AY2508">
        <v>89945.274000000005</v>
      </c>
      <c r="AZ2508">
        <v>60185.686000000002</v>
      </c>
      <c r="BA2508">
        <v>284875.17500000022</v>
      </c>
      <c r="BB2508">
        <v>4011.8609999999999</v>
      </c>
      <c r="BC2508">
        <v>55873.366999999991</v>
      </c>
      <c r="BD2508">
        <v>7253.8190000000004</v>
      </c>
      <c r="BE2508">
        <v>30764.817999999992</v>
      </c>
      <c r="BF2508">
        <v>25878.040000000008</v>
      </c>
      <c r="BG2508">
        <v>190335.05799999999</v>
      </c>
      <c r="BH2508">
        <v>17933.097000000002</v>
      </c>
      <c r="BI2508">
        <v>276157.984</v>
      </c>
      <c r="BJ2508">
        <v>37911.894999999997</v>
      </c>
      <c r="BK2508">
        <v>55237.896477108414</v>
      </c>
      <c r="BL2508">
        <v>2742.07</v>
      </c>
      <c r="BM2508">
        <v>18448.364999999998</v>
      </c>
    </row>
    <row r="2509" spans="1:65" x14ac:dyDescent="0.25">
      <c r="A2509" t="s">
        <v>2638</v>
      </c>
      <c r="B2509">
        <v>1658065.3660926288</v>
      </c>
      <c r="C2509">
        <v>811909.56699999992</v>
      </c>
      <c r="D2509">
        <v>2065793.0776701865</v>
      </c>
      <c r="E2509">
        <v>1218119.9543298131</v>
      </c>
      <c r="F2509">
        <v>1763609.9543298131</v>
      </c>
      <c r="G2509">
        <v>1564.0149999999999</v>
      </c>
      <c r="H2509">
        <v>-547.601</v>
      </c>
      <c r="I2509">
        <v>0</v>
      </c>
      <c r="J2509">
        <v>-6000</v>
      </c>
      <c r="K2509">
        <v>85300</v>
      </c>
      <c r="L2509">
        <v>113137</v>
      </c>
      <c r="M2509">
        <v>3700</v>
      </c>
      <c r="N2509">
        <v>727350.00000000012</v>
      </c>
      <c r="O2509">
        <v>0</v>
      </c>
      <c r="P2509">
        <v>801474.99999999988</v>
      </c>
      <c r="Q2509">
        <v>308026</v>
      </c>
      <c r="R2509">
        <v>10941</v>
      </c>
      <c r="S2509">
        <v>397025.99999999994</v>
      </c>
      <c r="T2509">
        <v>1652903.0000000002</v>
      </c>
      <c r="U2509">
        <v>397025.99999999994</v>
      </c>
      <c r="V2509">
        <v>183.43</v>
      </c>
      <c r="W2509">
        <v>62.929999999999993</v>
      </c>
      <c r="X2509">
        <v>0</v>
      </c>
      <c r="Y2509">
        <v>114.75</v>
      </c>
      <c r="Z2509">
        <v>506825.36999999994</v>
      </c>
      <c r="AA2509">
        <v>154247.27600000004</v>
      </c>
      <c r="AB2509">
        <v>6737.607</v>
      </c>
      <c r="AC2509">
        <v>82484.233999999982</v>
      </c>
      <c r="AD2509">
        <v>3146.7690000000002</v>
      </c>
      <c r="AE2509">
        <v>145064.52400000006</v>
      </c>
      <c r="AF2509">
        <v>28443.692999999999</v>
      </c>
      <c r="AG2509">
        <v>68573.478999999992</v>
      </c>
      <c r="AH2509">
        <v>8010.3200000000015</v>
      </c>
      <c r="AI2509">
        <v>95040.834000000017</v>
      </c>
      <c r="AJ2509">
        <v>190.33799999999999</v>
      </c>
      <c r="AK2509">
        <v>15128.193000000001</v>
      </c>
      <c r="AL2509">
        <v>7553.9210000000003</v>
      </c>
      <c r="AM2509">
        <v>43595.879999999983</v>
      </c>
      <c r="AN2509">
        <v>8552.0391999999993</v>
      </c>
      <c r="AO2509">
        <v>96847.986800000042</v>
      </c>
      <c r="AP2509">
        <v>14232.837</v>
      </c>
      <c r="AQ2509">
        <v>83087.168999999994</v>
      </c>
      <c r="AR2509">
        <v>3740.4710000000018</v>
      </c>
      <c r="AS2509">
        <v>53810.769999999975</v>
      </c>
      <c r="AT2509">
        <v>49136.844999999987</v>
      </c>
      <c r="AU2509">
        <v>211141.217</v>
      </c>
      <c r="AV2509">
        <v>558.60480000000007</v>
      </c>
      <c r="AW2509">
        <v>16312.018200000004</v>
      </c>
      <c r="AX2509">
        <v>17337.118000000002</v>
      </c>
      <c r="AY2509">
        <v>89875.860000000015</v>
      </c>
      <c r="AZ2509">
        <v>61189.630000000012</v>
      </c>
      <c r="BA2509">
        <v>286723.2900000001</v>
      </c>
      <c r="BB2509">
        <v>3945.3349999999996</v>
      </c>
      <c r="BC2509">
        <v>55002.241999999998</v>
      </c>
      <c r="BD2509">
        <v>7157.6320000000014</v>
      </c>
      <c r="BE2509">
        <v>30076.633000000002</v>
      </c>
      <c r="BF2509">
        <v>26072.167000000001</v>
      </c>
      <c r="BG2509">
        <v>189055.89900000003</v>
      </c>
      <c r="BH2509">
        <v>17803.735000000001</v>
      </c>
      <c r="BI2509">
        <v>275085.94899999996</v>
      </c>
      <c r="BJ2509">
        <v>38632.712</v>
      </c>
      <c r="BK2509">
        <v>56222.615670186868</v>
      </c>
      <c r="BL2509">
        <v>2642.4229999999998</v>
      </c>
      <c r="BM2509">
        <v>18417.007999999998</v>
      </c>
    </row>
    <row r="2510" spans="1:65" x14ac:dyDescent="0.25">
      <c r="A2510" t="s">
        <v>2639</v>
      </c>
      <c r="B2510">
        <v>1641661.2484421793</v>
      </c>
      <c r="C2510">
        <v>806965.98100000003</v>
      </c>
      <c r="D2510">
        <v>2051145.2444771081</v>
      </c>
      <c r="E2510">
        <v>1209727.3545228911</v>
      </c>
      <c r="F2510">
        <v>1751617.3545228911</v>
      </c>
      <c r="G2510">
        <v>100.65899999999999</v>
      </c>
      <c r="H2510">
        <v>-1489.9110000000003</v>
      </c>
      <c r="I2510">
        <v>0</v>
      </c>
      <c r="J2510">
        <v>-9000</v>
      </c>
      <c r="K2510">
        <v>82700</v>
      </c>
      <c r="L2510">
        <v>115894</v>
      </c>
      <c r="M2510">
        <v>3400</v>
      </c>
      <c r="N2510">
        <v>735108.00000000012</v>
      </c>
      <c r="O2510">
        <v>200</v>
      </c>
      <c r="P2510">
        <v>792119</v>
      </c>
      <c r="Q2510">
        <v>320588.99999999994</v>
      </c>
      <c r="R2510">
        <v>10397</v>
      </c>
      <c r="S2510">
        <v>406889</v>
      </c>
      <c r="T2510">
        <v>1653518</v>
      </c>
      <c r="U2510">
        <v>406889</v>
      </c>
      <c r="V2510">
        <v>166.48</v>
      </c>
      <c r="W2510">
        <v>42.28</v>
      </c>
      <c r="X2510">
        <v>0</v>
      </c>
      <c r="Y2510">
        <v>112.63333333333334</v>
      </c>
      <c r="Z2510">
        <v>507059.40700000006</v>
      </c>
      <c r="AA2510">
        <v>151920.29999999984</v>
      </c>
      <c r="AB2510">
        <v>6711.4279999999999</v>
      </c>
      <c r="AC2510">
        <v>81163.505999999994</v>
      </c>
      <c r="AD2510">
        <v>3034.5049999999997</v>
      </c>
      <c r="AE2510">
        <v>145709.85300000003</v>
      </c>
      <c r="AF2510">
        <v>27675.857999999982</v>
      </c>
      <c r="AG2510">
        <v>68013.814000000013</v>
      </c>
      <c r="AH2510">
        <v>7633.7989999999982</v>
      </c>
      <c r="AI2510">
        <v>94361.749999999971</v>
      </c>
      <c r="AJ2510">
        <v>210.34</v>
      </c>
      <c r="AK2510">
        <v>15074.797000000002</v>
      </c>
      <c r="AL2510">
        <v>7582.0599999999995</v>
      </c>
      <c r="AM2510">
        <v>42914.04099999999</v>
      </c>
      <c r="AN2510">
        <v>8351.993199999999</v>
      </c>
      <c r="AO2510">
        <v>95150.118199999997</v>
      </c>
      <c r="AP2510">
        <v>14009.501000000002</v>
      </c>
      <c r="AQ2510">
        <v>83184.039000000019</v>
      </c>
      <c r="AR2510">
        <v>3552.608999999999</v>
      </c>
      <c r="AS2510">
        <v>53251.261000000013</v>
      </c>
      <c r="AT2510">
        <v>44547.705000000002</v>
      </c>
      <c r="AU2510">
        <v>212904.54799999981</v>
      </c>
      <c r="AV2510">
        <v>565.51279999999997</v>
      </c>
      <c r="AW2510">
        <v>15911.1518</v>
      </c>
      <c r="AX2510">
        <v>16776.847000000002</v>
      </c>
      <c r="AY2510">
        <v>88670.784999999989</v>
      </c>
      <c r="AZ2510">
        <v>64255.920000000006</v>
      </c>
      <c r="BA2510">
        <v>285509.03500000015</v>
      </c>
      <c r="BB2510">
        <v>3946.4120000000003</v>
      </c>
      <c r="BC2510">
        <v>53990.858999999997</v>
      </c>
      <c r="BD2510">
        <v>6972.6150000000016</v>
      </c>
      <c r="BE2510">
        <v>29839.615999999998</v>
      </c>
      <c r="BF2510">
        <v>25847.512000000002</v>
      </c>
      <c r="BG2510">
        <v>188368.66599999997</v>
      </c>
      <c r="BH2510">
        <v>17728.651000000002</v>
      </c>
      <c r="BI2510">
        <v>270505.08299999993</v>
      </c>
      <c r="BJ2510">
        <v>37960.298000000003</v>
      </c>
      <c r="BK2510">
        <v>56569.184477108887</v>
      </c>
      <c r="BL2510">
        <v>2543.0079999999998</v>
      </c>
      <c r="BM2510">
        <v>18132.837</v>
      </c>
    </row>
    <row r="2511" spans="1:65" x14ac:dyDescent="0.25">
      <c r="A2511" t="s">
        <v>2640</v>
      </c>
      <c r="B2511">
        <v>1662098.9167917273</v>
      </c>
      <c r="C2511">
        <v>867092.64699999988</v>
      </c>
      <c r="D2511">
        <v>2020934.3974169092</v>
      </c>
      <c r="E2511">
        <v>1121014.7715830912</v>
      </c>
      <c r="F2511">
        <v>1706654.7715830912</v>
      </c>
      <c r="G2511">
        <v>107.69099999999997</v>
      </c>
      <c r="H2511">
        <v>-6822.5769999999993</v>
      </c>
      <c r="I2511">
        <v>0</v>
      </c>
      <c r="J2511">
        <v>0</v>
      </c>
      <c r="K2511">
        <v>68400</v>
      </c>
      <c r="L2511">
        <v>135975</v>
      </c>
      <c r="M2511">
        <v>3400</v>
      </c>
      <c r="N2511">
        <v>725158</v>
      </c>
      <c r="O2511">
        <v>5100</v>
      </c>
      <c r="P2511">
        <v>758325.99999999988</v>
      </c>
      <c r="Q2511">
        <v>391820.99999999994</v>
      </c>
      <c r="R2511">
        <v>6698</v>
      </c>
      <c r="S2511">
        <v>468720.99999999994</v>
      </c>
      <c r="T2511">
        <v>1626157</v>
      </c>
      <c r="U2511">
        <v>468720.99999999994</v>
      </c>
      <c r="V2511">
        <v>187.35</v>
      </c>
      <c r="W2511">
        <v>35.92</v>
      </c>
      <c r="X2511">
        <v>0</v>
      </c>
      <c r="Y2511">
        <v>0</v>
      </c>
      <c r="Z2511">
        <v>507107.54300000001</v>
      </c>
      <c r="AA2511">
        <v>152538.976</v>
      </c>
      <c r="AB2511">
        <v>6686.5439999999999</v>
      </c>
      <c r="AC2511">
        <v>80732.218999999983</v>
      </c>
      <c r="AD2511">
        <v>3181.652</v>
      </c>
      <c r="AE2511">
        <v>107178.34399999998</v>
      </c>
      <c r="AF2511">
        <v>31481.808000000001</v>
      </c>
      <c r="AG2511">
        <v>68717.444999999934</v>
      </c>
      <c r="AH2511">
        <v>7638.6729999999998</v>
      </c>
      <c r="AI2511">
        <v>95012.260999999999</v>
      </c>
      <c r="AJ2511">
        <v>191.09099999999998</v>
      </c>
      <c r="AK2511">
        <v>15044.648000000001</v>
      </c>
      <c r="AL2511">
        <v>7617.9949999999999</v>
      </c>
      <c r="AM2511">
        <v>47303.022999999972</v>
      </c>
      <c r="AN2511">
        <v>8452.5159999999996</v>
      </c>
      <c r="AO2511">
        <v>96709.195799999972</v>
      </c>
      <c r="AP2511">
        <v>26962.623</v>
      </c>
      <c r="AQ2511">
        <v>82625.67499999993</v>
      </c>
      <c r="AR2511">
        <v>3546.3340000000017</v>
      </c>
      <c r="AS2511">
        <v>53468.686000000045</v>
      </c>
      <c r="AT2511">
        <v>58341.120000000003</v>
      </c>
      <c r="AU2511">
        <v>201083.79400000014</v>
      </c>
      <c r="AV2511">
        <v>563.58100000000002</v>
      </c>
      <c r="AW2511">
        <v>16747.354200000002</v>
      </c>
      <c r="AX2511">
        <v>17124.743000000002</v>
      </c>
      <c r="AY2511">
        <v>88781.684999999998</v>
      </c>
      <c r="AZ2511">
        <v>93189.148999999947</v>
      </c>
      <c r="BA2511">
        <v>294986.21700000006</v>
      </c>
      <c r="BB2511">
        <v>3949.9409999999998</v>
      </c>
      <c r="BC2511">
        <v>55465.456999999995</v>
      </c>
      <c r="BD2511">
        <v>3589.14</v>
      </c>
      <c r="BE2511">
        <v>30393.14</v>
      </c>
      <c r="BF2511">
        <v>27685.830999999998</v>
      </c>
      <c r="BG2511">
        <v>188181.79199999993</v>
      </c>
      <c r="BH2511">
        <v>17506.95</v>
      </c>
      <c r="BI2511">
        <v>267360.01100000006</v>
      </c>
      <c r="BJ2511">
        <v>39694.447</v>
      </c>
      <c r="BK2511">
        <v>60325.001416908766</v>
      </c>
      <c r="BL2511">
        <v>2580.9659999999999</v>
      </c>
      <c r="BM2511">
        <v>18279.472999999998</v>
      </c>
    </row>
    <row r="2512" spans="1:65" x14ac:dyDescent="0.25">
      <c r="A2512" t="s">
        <v>2641</v>
      </c>
      <c r="B2512">
        <v>1649208.2680247584</v>
      </c>
      <c r="C2512">
        <v>841094.772</v>
      </c>
      <c r="D2512">
        <v>2002711.1314771089</v>
      </c>
      <c r="E2512">
        <v>1126157.1045228911</v>
      </c>
      <c r="F2512">
        <v>1694677.1045228911</v>
      </c>
      <c r="G2512">
        <v>508.18200000000002</v>
      </c>
      <c r="H2512">
        <v>-135.31399999999999</v>
      </c>
      <c r="I2512">
        <v>0</v>
      </c>
      <c r="J2512">
        <v>0</v>
      </c>
      <c r="K2512">
        <v>71000</v>
      </c>
      <c r="L2512">
        <v>146602</v>
      </c>
      <c r="M2512">
        <v>3600</v>
      </c>
      <c r="N2512">
        <v>749256.99999999988</v>
      </c>
      <c r="O2512">
        <v>4200</v>
      </c>
      <c r="P2512">
        <v>761694.99999999988</v>
      </c>
      <c r="Q2512">
        <v>421788</v>
      </c>
      <c r="R2512">
        <v>6495</v>
      </c>
      <c r="S2512">
        <v>500588</v>
      </c>
      <c r="T2512">
        <v>1664048.9999999998</v>
      </c>
      <c r="U2512">
        <v>500588</v>
      </c>
      <c r="V2512">
        <v>169.04</v>
      </c>
      <c r="W2512">
        <v>69.849999999999994</v>
      </c>
      <c r="X2512">
        <v>0</v>
      </c>
      <c r="Y2512">
        <v>0</v>
      </c>
      <c r="Z2512">
        <v>506759.59699999983</v>
      </c>
      <c r="AA2512">
        <v>151463.11099999995</v>
      </c>
      <c r="AB2512">
        <v>6588.9530000000004</v>
      </c>
      <c r="AC2512">
        <v>79882.621000000014</v>
      </c>
      <c r="AD2512">
        <v>2989.1689999999999</v>
      </c>
      <c r="AE2512">
        <v>100640.45899999999</v>
      </c>
      <c r="AF2512">
        <v>30020.276999999991</v>
      </c>
      <c r="AG2512">
        <v>68194.973999999973</v>
      </c>
      <c r="AH2512">
        <v>7426.7780000000002</v>
      </c>
      <c r="AI2512">
        <v>96970.501000000018</v>
      </c>
      <c r="AJ2512">
        <v>195.315</v>
      </c>
      <c r="AK2512">
        <v>15075.050000000003</v>
      </c>
      <c r="AL2512">
        <v>7638.8289999999997</v>
      </c>
      <c r="AM2512">
        <v>42680.771000000001</v>
      </c>
      <c r="AN2512">
        <v>8736.0792000000019</v>
      </c>
      <c r="AO2512">
        <v>95449.362799999974</v>
      </c>
      <c r="AP2512">
        <v>27901.613999999998</v>
      </c>
      <c r="AQ2512">
        <v>82544.460999999967</v>
      </c>
      <c r="AR2512">
        <v>3572.8550000000023</v>
      </c>
      <c r="AS2512">
        <v>52919.494000000013</v>
      </c>
      <c r="AT2512">
        <v>56285.18599999998</v>
      </c>
      <c r="AU2512">
        <v>200667.84599999984</v>
      </c>
      <c r="AV2512">
        <v>572.38879999999995</v>
      </c>
      <c r="AW2512">
        <v>16562.676200000002</v>
      </c>
      <c r="AX2512">
        <v>17852.117000000002</v>
      </c>
      <c r="AY2512">
        <v>87964.512999999992</v>
      </c>
      <c r="AZ2512">
        <v>70665.347999999998</v>
      </c>
      <c r="BA2512">
        <v>296631.71500000014</v>
      </c>
      <c r="BB2512">
        <v>3976.1770000000001</v>
      </c>
      <c r="BC2512">
        <v>54733.453000000016</v>
      </c>
      <c r="BD2512">
        <v>3455.3029999999999</v>
      </c>
      <c r="BE2512">
        <v>29999.304</v>
      </c>
      <c r="BF2512">
        <v>27600.894</v>
      </c>
      <c r="BG2512">
        <v>187638.19699999999</v>
      </c>
      <c r="BH2512">
        <v>17368.800999999999</v>
      </c>
      <c r="BI2512">
        <v>263362.71699999983</v>
      </c>
      <c r="BJ2512">
        <v>38791.097000000002</v>
      </c>
      <c r="BK2512">
        <v>60933.586477108656</v>
      </c>
      <c r="BL2512">
        <v>2697.9940000000001</v>
      </c>
      <c r="BM2512">
        <v>18396.319</v>
      </c>
    </row>
    <row r="2513" spans="1:65" x14ac:dyDescent="0.25">
      <c r="A2513" t="s">
        <v>2642</v>
      </c>
      <c r="B2513">
        <v>1640646.9003743087</v>
      </c>
      <c r="C2513">
        <v>844003.40099999984</v>
      </c>
      <c r="D2513">
        <v>2012652.5356491867</v>
      </c>
      <c r="E2513">
        <v>1134553.4373508131</v>
      </c>
      <c r="F2513">
        <v>1701833.4373508131</v>
      </c>
      <c r="G2513">
        <v>2913.8039999999996</v>
      </c>
      <c r="H2513">
        <v>-31.492999999999999</v>
      </c>
      <c r="I2513">
        <v>0</v>
      </c>
      <c r="J2513">
        <v>-17000</v>
      </c>
      <c r="K2513">
        <v>74500</v>
      </c>
      <c r="L2513">
        <v>135903.00000000003</v>
      </c>
      <c r="M2513">
        <v>3400</v>
      </c>
      <c r="N2513">
        <v>730194.00000000012</v>
      </c>
      <c r="O2513">
        <v>1500</v>
      </c>
      <c r="P2513">
        <v>748413</v>
      </c>
      <c r="Q2513">
        <v>377887.99999999994</v>
      </c>
      <c r="R2513">
        <v>13695</v>
      </c>
      <c r="S2513">
        <v>457287.99999999988</v>
      </c>
      <c r="T2513">
        <v>1628205.0000000002</v>
      </c>
      <c r="U2513">
        <v>457287.99999999988</v>
      </c>
      <c r="V2513">
        <v>187.55</v>
      </c>
      <c r="W2513">
        <v>70</v>
      </c>
      <c r="X2513">
        <v>0</v>
      </c>
      <c r="Y2513">
        <v>110.27058823529411</v>
      </c>
      <c r="Z2513">
        <v>506778.93700000021</v>
      </c>
      <c r="AA2513">
        <v>150474.56999999995</v>
      </c>
      <c r="AB2513">
        <v>6560.8760000000002</v>
      </c>
      <c r="AC2513">
        <v>79754.838999999993</v>
      </c>
      <c r="AD2513">
        <v>3196.8779999999997</v>
      </c>
      <c r="AE2513">
        <v>100647.637</v>
      </c>
      <c r="AF2513">
        <v>28135.151999999987</v>
      </c>
      <c r="AG2513">
        <v>68552.445999999996</v>
      </c>
      <c r="AH2513">
        <v>7904.0509999999995</v>
      </c>
      <c r="AI2513">
        <v>98000.81</v>
      </c>
      <c r="AJ2513">
        <v>191.64999999999998</v>
      </c>
      <c r="AK2513">
        <v>14990.704999999998</v>
      </c>
      <c r="AL2513">
        <v>7641.5210000000006</v>
      </c>
      <c r="AM2513">
        <v>41979.074000000044</v>
      </c>
      <c r="AN2513">
        <v>8832.8994000000002</v>
      </c>
      <c r="AO2513">
        <v>94776.789800000057</v>
      </c>
      <c r="AP2513">
        <v>27171.727000000003</v>
      </c>
      <c r="AQ2513">
        <v>82125.230000000025</v>
      </c>
      <c r="AR2513">
        <v>3515.4030000000002</v>
      </c>
      <c r="AS2513">
        <v>53107.495000000017</v>
      </c>
      <c r="AT2513">
        <v>58063.633999999998</v>
      </c>
      <c r="AU2513">
        <v>201970.91000000009</v>
      </c>
      <c r="AV2513">
        <v>566.18060000000003</v>
      </c>
      <c r="AW2513">
        <v>16403.837200000002</v>
      </c>
      <c r="AX2513">
        <v>18947.817999999999</v>
      </c>
      <c r="AY2513">
        <v>87275.106</v>
      </c>
      <c r="AZ2513">
        <v>73042.17</v>
      </c>
      <c r="BA2513">
        <v>312563.14900000015</v>
      </c>
      <c r="BB2513">
        <v>3991.7479999999996</v>
      </c>
      <c r="BC2513">
        <v>53962.591999999997</v>
      </c>
      <c r="BD2513">
        <v>3279.1019999999999</v>
      </c>
      <c r="BE2513">
        <v>29688.105</v>
      </c>
      <c r="BF2513">
        <v>27878.027000000002</v>
      </c>
      <c r="BG2513">
        <v>188185.361</v>
      </c>
      <c r="BH2513">
        <v>17423.949999999997</v>
      </c>
      <c r="BI2513">
        <v>261316.42600000024</v>
      </c>
      <c r="BJ2513">
        <v>37968.521999999997</v>
      </c>
      <c r="BK2513">
        <v>58038.051649187168</v>
      </c>
      <c r="BL2513">
        <v>2913.1550000000002</v>
      </c>
      <c r="BM2513">
        <v>18839.401999999998</v>
      </c>
    </row>
    <row r="2514" spans="1:65" x14ac:dyDescent="0.25">
      <c r="A2514" t="s">
        <v>2643</v>
      </c>
      <c r="B2514">
        <v>1631091.0933743084</v>
      </c>
      <c r="C2514">
        <v>840687.29599999986</v>
      </c>
      <c r="D2514">
        <v>2004968.1954771085</v>
      </c>
      <c r="E2514">
        <v>1129388.771522891</v>
      </c>
      <c r="F2514">
        <v>1694618.771522891</v>
      </c>
      <c r="G2514">
        <v>2742.19</v>
      </c>
      <c r="H2514">
        <v>-147.78700000000001</v>
      </c>
      <c r="I2514">
        <v>0</v>
      </c>
      <c r="J2514">
        <v>-17000</v>
      </c>
      <c r="K2514">
        <v>71300</v>
      </c>
      <c r="L2514">
        <v>146116</v>
      </c>
      <c r="M2514">
        <v>6700</v>
      </c>
      <c r="N2514">
        <v>697093.99999999988</v>
      </c>
      <c r="O2514">
        <v>0</v>
      </c>
      <c r="P2514">
        <v>780040.99999999988</v>
      </c>
      <c r="Q2514">
        <v>393061.99999999988</v>
      </c>
      <c r="R2514">
        <v>14481</v>
      </c>
      <c r="S2514">
        <v>471061.99999999994</v>
      </c>
      <c r="T2514">
        <v>1637732.0000000002</v>
      </c>
      <c r="U2514">
        <v>471061.99999999994</v>
      </c>
      <c r="V2514">
        <v>190.9</v>
      </c>
      <c r="W2514">
        <v>59.940000000000005</v>
      </c>
      <c r="X2514">
        <v>0</v>
      </c>
      <c r="Y2514">
        <v>110.27058823529411</v>
      </c>
      <c r="Z2514">
        <v>506847.23600000015</v>
      </c>
      <c r="AA2514">
        <v>149433.51499999996</v>
      </c>
      <c r="AB2514">
        <v>6550.8090000000002</v>
      </c>
      <c r="AC2514">
        <v>79276.377999999997</v>
      </c>
      <c r="AD2514">
        <v>3251.1019999999999</v>
      </c>
      <c r="AE2514">
        <v>100511.393</v>
      </c>
      <c r="AF2514">
        <v>28050.524999999994</v>
      </c>
      <c r="AG2514">
        <v>68554.231000000029</v>
      </c>
      <c r="AH2514">
        <v>7451.0629999999992</v>
      </c>
      <c r="AI2514">
        <v>95807.186000000016</v>
      </c>
      <c r="AJ2514">
        <v>202.86</v>
      </c>
      <c r="AK2514">
        <v>14971.961000000003</v>
      </c>
      <c r="AL2514">
        <v>7636.6060000000007</v>
      </c>
      <c r="AM2514">
        <v>41298.875999999982</v>
      </c>
      <c r="AN2514">
        <v>8563.7285999999986</v>
      </c>
      <c r="AO2514">
        <v>94535.505599999975</v>
      </c>
      <c r="AP2514">
        <v>26824.774000000005</v>
      </c>
      <c r="AQ2514">
        <v>82318.189000000028</v>
      </c>
      <c r="AR2514">
        <v>3471.4370000000004</v>
      </c>
      <c r="AS2514">
        <v>53091.989999999983</v>
      </c>
      <c r="AT2514">
        <v>54874.503000000004</v>
      </c>
      <c r="AU2514">
        <v>204357.764</v>
      </c>
      <c r="AV2514">
        <v>587.60440000000006</v>
      </c>
      <c r="AW2514">
        <v>16324.161400000003</v>
      </c>
      <c r="AX2514">
        <v>19427.156999999999</v>
      </c>
      <c r="AY2514">
        <v>86676.603000000003</v>
      </c>
      <c r="AZ2514">
        <v>71452.095999999976</v>
      </c>
      <c r="BA2514">
        <v>309608.94800000021</v>
      </c>
      <c r="BB2514">
        <v>3993.3110000000001</v>
      </c>
      <c r="BC2514">
        <v>53241.978000000003</v>
      </c>
      <c r="BD2514">
        <v>3253.5889999999999</v>
      </c>
      <c r="BE2514">
        <v>28816.587999999996</v>
      </c>
      <c r="BF2514">
        <v>28437.901000000005</v>
      </c>
      <c r="BG2514">
        <v>188113.27199999997</v>
      </c>
      <c r="BH2514">
        <v>17431.152999999998</v>
      </c>
      <c r="BI2514">
        <v>259021.23400000003</v>
      </c>
      <c r="BJ2514">
        <v>39369.516000000003</v>
      </c>
      <c r="BK2514">
        <v>60151.77247710876</v>
      </c>
      <c r="BL2514">
        <v>3010.3249999999998</v>
      </c>
      <c r="BM2514">
        <v>18856.649999999998</v>
      </c>
    </row>
    <row r="2515" spans="1:65" x14ac:dyDescent="0.25">
      <c r="A2515" t="s">
        <v>2644</v>
      </c>
      <c r="B2515">
        <v>1646189.3092577914</v>
      </c>
      <c r="C2515">
        <v>838954.27599999995</v>
      </c>
      <c r="D2515">
        <v>1999419.9964771075</v>
      </c>
      <c r="E2515">
        <v>1128571.1045228911</v>
      </c>
      <c r="F2515">
        <v>1693901.1045228911</v>
      </c>
      <c r="G2515">
        <v>2242.7649999999999</v>
      </c>
      <c r="H2515">
        <v>-18.360000000000003</v>
      </c>
      <c r="I2515">
        <v>0</v>
      </c>
      <c r="J2515">
        <v>-8500</v>
      </c>
      <c r="K2515">
        <v>73500</v>
      </c>
      <c r="L2515">
        <v>130871.99999999999</v>
      </c>
      <c r="M2515">
        <v>15800</v>
      </c>
      <c r="N2515">
        <v>628506</v>
      </c>
      <c r="O2515">
        <v>100</v>
      </c>
      <c r="P2515">
        <v>776356</v>
      </c>
      <c r="Q2515">
        <v>307817</v>
      </c>
      <c r="R2515">
        <v>24112.000000000004</v>
      </c>
      <c r="S2515">
        <v>397217.00000000006</v>
      </c>
      <c r="T2515">
        <v>1559846.0000000005</v>
      </c>
      <c r="U2515">
        <v>397217.00000000006</v>
      </c>
      <c r="V2515">
        <v>181.27</v>
      </c>
      <c r="W2515">
        <v>69.73</v>
      </c>
      <c r="X2515">
        <v>0</v>
      </c>
      <c r="Y2515">
        <v>114.51764705882354</v>
      </c>
      <c r="Z2515">
        <v>506517.85700000002</v>
      </c>
      <c r="AA2515">
        <v>150629.03000000006</v>
      </c>
      <c r="AB2515">
        <v>6460.4089999999987</v>
      </c>
      <c r="AC2515">
        <v>80081.260999999984</v>
      </c>
      <c r="AD2515">
        <v>3124.98</v>
      </c>
      <c r="AE2515">
        <v>100816.75600000002</v>
      </c>
      <c r="AF2515">
        <v>29450.614000000001</v>
      </c>
      <c r="AG2515">
        <v>68473.497000000018</v>
      </c>
      <c r="AH2515">
        <v>7058.3679999999995</v>
      </c>
      <c r="AI2515">
        <v>93358.378999999986</v>
      </c>
      <c r="AJ2515">
        <v>205.39399999999998</v>
      </c>
      <c r="AK2515">
        <v>15113.434000000001</v>
      </c>
      <c r="AL2515">
        <v>7641.0609999999997</v>
      </c>
      <c r="AM2515">
        <v>41187.292999999998</v>
      </c>
      <c r="AN2515">
        <v>8453.9872000000032</v>
      </c>
      <c r="AO2515">
        <v>95518.779999999941</v>
      </c>
      <c r="AP2515">
        <v>25070.518000000004</v>
      </c>
      <c r="AQ2515">
        <v>83198.917999999976</v>
      </c>
      <c r="AR2515">
        <v>3607.15</v>
      </c>
      <c r="AS2515">
        <v>53500.880000000034</v>
      </c>
      <c r="AT2515">
        <v>61473.59399999999</v>
      </c>
      <c r="AU2515">
        <v>206469.73500000019</v>
      </c>
      <c r="AV2515">
        <v>570.26980000000003</v>
      </c>
      <c r="AW2515">
        <v>16546.424999999999</v>
      </c>
      <c r="AX2515">
        <v>19569.233</v>
      </c>
      <c r="AY2515">
        <v>87004.669999999984</v>
      </c>
      <c r="AZ2515">
        <v>66934.72000000003</v>
      </c>
      <c r="BA2515">
        <v>295073.51700000005</v>
      </c>
      <c r="BB2515">
        <v>3987.087</v>
      </c>
      <c r="BC2515">
        <v>53407.608999999997</v>
      </c>
      <c r="BD2515">
        <v>3496.5360000000001</v>
      </c>
      <c r="BE2515">
        <v>29284.536</v>
      </c>
      <c r="BF2515">
        <v>26264.390000000003</v>
      </c>
      <c r="BG2515">
        <v>189472.64600000001</v>
      </c>
      <c r="BH2515">
        <v>17403.685000000001</v>
      </c>
      <c r="BI2515">
        <v>260186.66399999996</v>
      </c>
      <c r="BJ2515">
        <v>38621.398999999998</v>
      </c>
      <c r="BK2515">
        <v>61211.720477108654</v>
      </c>
      <c r="BL2515">
        <v>3043.0239999999999</v>
      </c>
      <c r="BM2515">
        <v>18884.245999999999</v>
      </c>
    </row>
    <row r="2516" spans="1:65" x14ac:dyDescent="0.25">
      <c r="A2516" t="s">
        <v>2645</v>
      </c>
      <c r="B2516">
        <v>1644074.6167917273</v>
      </c>
      <c r="C2516">
        <v>837328.40899999999</v>
      </c>
      <c r="D2516">
        <v>1992410.6326701872</v>
      </c>
      <c r="E2516">
        <v>1124570.7713298129</v>
      </c>
      <c r="F2516">
        <v>1689640.7713298129</v>
      </c>
      <c r="G2516">
        <v>2081.3470000000002</v>
      </c>
      <c r="H2516">
        <v>-106.53000000000002</v>
      </c>
      <c r="I2516">
        <v>0</v>
      </c>
      <c r="J2516">
        <v>-3000</v>
      </c>
      <c r="K2516">
        <v>72100</v>
      </c>
      <c r="L2516">
        <v>123381.99999999999</v>
      </c>
      <c r="M2516">
        <v>16299.999999999996</v>
      </c>
      <c r="N2516">
        <v>576024.00000000012</v>
      </c>
      <c r="O2516">
        <v>0</v>
      </c>
      <c r="P2516">
        <v>795728.99999999988</v>
      </c>
      <c r="Q2516">
        <v>267590.99999999994</v>
      </c>
      <c r="R2516">
        <v>18111</v>
      </c>
      <c r="S2516">
        <v>355990.99999999994</v>
      </c>
      <c r="T2516">
        <v>1513246</v>
      </c>
      <c r="U2516">
        <v>355990.99999999994</v>
      </c>
      <c r="V2516">
        <v>182.3</v>
      </c>
      <c r="W2516">
        <v>64.959999999999994</v>
      </c>
      <c r="X2516">
        <v>0</v>
      </c>
      <c r="Y2516">
        <v>118.40000000000002</v>
      </c>
      <c r="Z2516">
        <v>506087.95399999991</v>
      </c>
      <c r="AA2516">
        <v>151380.73999999993</v>
      </c>
      <c r="AB2516">
        <v>6542.4249999999993</v>
      </c>
      <c r="AC2516">
        <v>80714.751999999993</v>
      </c>
      <c r="AD2516">
        <v>2996.0539999999996</v>
      </c>
      <c r="AE2516">
        <v>100848.09199999999</v>
      </c>
      <c r="AF2516">
        <v>29836.743999999995</v>
      </c>
      <c r="AG2516">
        <v>69054.488000000041</v>
      </c>
      <c r="AH2516">
        <v>6815.4719999999998</v>
      </c>
      <c r="AI2516">
        <v>93142.887000000002</v>
      </c>
      <c r="AJ2516">
        <v>205.34699999999998</v>
      </c>
      <c r="AK2516">
        <v>15106.048000000004</v>
      </c>
      <c r="AL2516">
        <v>7652.259</v>
      </c>
      <c r="AM2516">
        <v>40980.786000000022</v>
      </c>
      <c r="AN2516">
        <v>8481.506400000002</v>
      </c>
      <c r="AO2516">
        <v>95789.855199999947</v>
      </c>
      <c r="AP2516">
        <v>26258.735000000004</v>
      </c>
      <c r="AQ2516">
        <v>83918.800000000017</v>
      </c>
      <c r="AR2516">
        <v>3563.7420000000002</v>
      </c>
      <c r="AS2516">
        <v>53666.303</v>
      </c>
      <c r="AT2516">
        <v>64945.252000000008</v>
      </c>
      <c r="AU2516">
        <v>202906.76399999991</v>
      </c>
      <c r="AV2516">
        <v>570.10559999999998</v>
      </c>
      <c r="AW2516">
        <v>16676.837800000001</v>
      </c>
      <c r="AX2516">
        <v>19136.145</v>
      </c>
      <c r="AY2516">
        <v>87039.018000000011</v>
      </c>
      <c r="AZ2516">
        <v>61826.638999999974</v>
      </c>
      <c r="BA2516">
        <v>288449.71299999987</v>
      </c>
      <c r="BB2516">
        <v>3974.895</v>
      </c>
      <c r="BC2516">
        <v>52940.04800000001</v>
      </c>
      <c r="BD2516">
        <v>3457.8270000000002</v>
      </c>
      <c r="BE2516">
        <v>30159.828000000001</v>
      </c>
      <c r="BF2516">
        <v>26398.06</v>
      </c>
      <c r="BG2516">
        <v>190356.15200000006</v>
      </c>
      <c r="BH2516">
        <v>17339.202000000001</v>
      </c>
      <c r="BI2516">
        <v>260461.40099999978</v>
      </c>
      <c r="BJ2516">
        <v>38142.853000000003</v>
      </c>
      <c r="BK2516">
        <v>60009.494670186832</v>
      </c>
      <c r="BL2516">
        <v>3097.192</v>
      </c>
      <c r="BM2516">
        <v>18808.625</v>
      </c>
    </row>
    <row r="2517" spans="1:65" x14ac:dyDescent="0.25">
      <c r="A2517" t="s">
        <v>2646</v>
      </c>
      <c r="B2517">
        <v>1649331.3952091469</v>
      </c>
      <c r="C2517">
        <v>839285.08100000001</v>
      </c>
      <c r="D2517">
        <v>1993289.2484771085</v>
      </c>
      <c r="E2517">
        <v>1121086.6875228912</v>
      </c>
      <c r="F2517">
        <v>1686686.6875228912</v>
      </c>
      <c r="G2517">
        <v>6354.5569999999998</v>
      </c>
      <c r="H2517">
        <v>-6.1550000000000011</v>
      </c>
      <c r="I2517">
        <v>0</v>
      </c>
      <c r="J2517">
        <v>0</v>
      </c>
      <c r="K2517">
        <v>61900</v>
      </c>
      <c r="L2517">
        <v>139210</v>
      </c>
      <c r="M2517">
        <v>15300</v>
      </c>
      <c r="N2517">
        <v>621897</v>
      </c>
      <c r="O2517">
        <v>0</v>
      </c>
      <c r="P2517">
        <v>798221</v>
      </c>
      <c r="Q2517">
        <v>335761</v>
      </c>
      <c r="R2517">
        <v>9388</v>
      </c>
      <c r="S2517">
        <v>412961</v>
      </c>
      <c r="T2517">
        <v>1568716.0000000002</v>
      </c>
      <c r="U2517">
        <v>412961</v>
      </c>
      <c r="V2517">
        <v>197.32</v>
      </c>
      <c r="W2517">
        <v>70</v>
      </c>
      <c r="X2517">
        <v>0</v>
      </c>
      <c r="Y2517">
        <v>0</v>
      </c>
      <c r="Z2517">
        <v>506291.99</v>
      </c>
      <c r="AA2517">
        <v>152343.644</v>
      </c>
      <c r="AB2517">
        <v>6578.7079999999996</v>
      </c>
      <c r="AC2517">
        <v>81586.349000000002</v>
      </c>
      <c r="AD2517">
        <v>3165.0959999999995</v>
      </c>
      <c r="AE2517">
        <v>100733.47999999998</v>
      </c>
      <c r="AF2517">
        <v>31527.40600000001</v>
      </c>
      <c r="AG2517">
        <v>69503.705999999918</v>
      </c>
      <c r="AH2517">
        <v>7244.4210000000012</v>
      </c>
      <c r="AI2517">
        <v>93004.203000000023</v>
      </c>
      <c r="AJ2517">
        <v>195.25699999999998</v>
      </c>
      <c r="AK2517">
        <v>15267.961000000001</v>
      </c>
      <c r="AL2517">
        <v>7681.4479999999994</v>
      </c>
      <c r="AM2517">
        <v>41275.871000000028</v>
      </c>
      <c r="AN2517">
        <v>9161.3130000000001</v>
      </c>
      <c r="AO2517">
        <v>96513.452399999966</v>
      </c>
      <c r="AP2517">
        <v>27273.464</v>
      </c>
      <c r="AQ2517">
        <v>84433.203000000009</v>
      </c>
      <c r="AR2517">
        <v>3651.8560000000007</v>
      </c>
      <c r="AS2517">
        <v>54088.540000000008</v>
      </c>
      <c r="AT2517">
        <v>66045.484999999986</v>
      </c>
      <c r="AU2517">
        <v>201050.38399999985</v>
      </c>
      <c r="AV2517">
        <v>733.13700000000006</v>
      </c>
      <c r="AW2517">
        <v>16826.928599999999</v>
      </c>
      <c r="AX2517">
        <v>18676.442999999999</v>
      </c>
      <c r="AY2517">
        <v>87996.47099999999</v>
      </c>
      <c r="AZ2517">
        <v>58491.382999999987</v>
      </c>
      <c r="BA2517">
        <v>283960.08199999999</v>
      </c>
      <c r="BB2517">
        <v>3948.288</v>
      </c>
      <c r="BC2517">
        <v>52981.832000000002</v>
      </c>
      <c r="BD2517">
        <v>3507.8890000000001</v>
      </c>
      <c r="BE2517">
        <v>30330.888999999999</v>
      </c>
      <c r="BF2517">
        <v>26696.056000000004</v>
      </c>
      <c r="BG2517">
        <v>189118.29800000001</v>
      </c>
      <c r="BH2517">
        <v>17288.420000000002</v>
      </c>
      <c r="BI2517">
        <v>261370.6350000001</v>
      </c>
      <c r="BJ2517">
        <v>38083.258999999998</v>
      </c>
      <c r="BK2517">
        <v>61780.51247710902</v>
      </c>
      <c r="BL2517">
        <v>3043.7619999999997</v>
      </c>
      <c r="BM2517">
        <v>19122.807000000001</v>
      </c>
    </row>
    <row r="2518" spans="1:65" x14ac:dyDescent="0.25">
      <c r="A2518" t="s">
        <v>2647</v>
      </c>
      <c r="B2518">
        <v>1662687.0503935337</v>
      </c>
      <c r="C2518">
        <v>854510.64100000006</v>
      </c>
      <c r="D2518">
        <v>2001050.2364771096</v>
      </c>
      <c r="E2518">
        <v>1115880.6545228912</v>
      </c>
      <c r="F2518">
        <v>1693347.8545228911</v>
      </c>
      <c r="G2518">
        <v>1543.9690000000001</v>
      </c>
      <c r="H2518">
        <v>-83.694000000000003</v>
      </c>
      <c r="I2518">
        <v>7500</v>
      </c>
      <c r="J2518">
        <v>0</v>
      </c>
      <c r="K2518">
        <v>67800</v>
      </c>
      <c r="L2518">
        <v>121297</v>
      </c>
      <c r="M2518">
        <v>16800</v>
      </c>
      <c r="N2518">
        <v>607660.00000000012</v>
      </c>
      <c r="O2518">
        <v>700</v>
      </c>
      <c r="P2518">
        <v>777901.00000000012</v>
      </c>
      <c r="Q2518">
        <v>290438</v>
      </c>
      <c r="R2518">
        <v>18227</v>
      </c>
      <c r="S2518">
        <v>375738</v>
      </c>
      <c r="T2518">
        <v>1525085</v>
      </c>
      <c r="U2518">
        <v>375738</v>
      </c>
      <c r="V2518">
        <v>191.82000000000002</v>
      </c>
      <c r="W2518">
        <v>69.37</v>
      </c>
      <c r="X2518">
        <v>158</v>
      </c>
      <c r="Y2518">
        <v>0</v>
      </c>
      <c r="Z2518">
        <v>506273.89599999983</v>
      </c>
      <c r="AA2518">
        <v>153569.84399999998</v>
      </c>
      <c r="AB2518">
        <v>6744.0199999999995</v>
      </c>
      <c r="AC2518">
        <v>82430.342999999964</v>
      </c>
      <c r="AD2518">
        <v>3069.5930000000003</v>
      </c>
      <c r="AE2518">
        <v>100935.55900000002</v>
      </c>
      <c r="AF2518">
        <v>39677.199000000015</v>
      </c>
      <c r="AG2518">
        <v>70991.525000000009</v>
      </c>
      <c r="AH2518">
        <v>6692.3980000000001</v>
      </c>
      <c r="AI2518">
        <v>94088.669000000009</v>
      </c>
      <c r="AJ2518">
        <v>187.35999999999999</v>
      </c>
      <c r="AK2518">
        <v>15558.996999999998</v>
      </c>
      <c r="AL2518">
        <v>7677.9250000000002</v>
      </c>
      <c r="AM2518">
        <v>40901.610000000015</v>
      </c>
      <c r="AN2518">
        <v>8600.5694000000003</v>
      </c>
      <c r="AO2518">
        <v>97869.693200000009</v>
      </c>
      <c r="AP2518">
        <v>28674.9</v>
      </c>
      <c r="AQ2518">
        <v>85116.789000000033</v>
      </c>
      <c r="AR2518">
        <v>3817.2000000000007</v>
      </c>
      <c r="AS2518">
        <v>54738.514000000025</v>
      </c>
      <c r="AT2518">
        <v>69910.741999999998</v>
      </c>
      <c r="AU2518">
        <v>198485.83399999997</v>
      </c>
      <c r="AV2518">
        <v>568.09660000000008</v>
      </c>
      <c r="AW2518">
        <v>16902.178800000002</v>
      </c>
      <c r="AX2518">
        <v>18664.330000000002</v>
      </c>
      <c r="AY2518">
        <v>89262.606</v>
      </c>
      <c r="AZ2518">
        <v>60913.144000000008</v>
      </c>
      <c r="BA2518">
        <v>285571.75399999972</v>
      </c>
      <c r="BB2518">
        <v>3943.2959999999994</v>
      </c>
      <c r="BC2518">
        <v>53696.265999999996</v>
      </c>
      <c r="BD2518">
        <v>3878.9169999999999</v>
      </c>
      <c r="BE2518">
        <v>30487.917000000001</v>
      </c>
      <c r="BF2518">
        <v>26683.72</v>
      </c>
      <c r="BG2518">
        <v>185206.01199999993</v>
      </c>
      <c r="BH2518">
        <v>17168.168000000001</v>
      </c>
      <c r="BI2518">
        <v>263676.28500000009</v>
      </c>
      <c r="BJ2518">
        <v>38346.322</v>
      </c>
      <c r="BK2518">
        <v>62124.54347710908</v>
      </c>
      <c r="BL2518">
        <v>3018.8450000000003</v>
      </c>
      <c r="BM2518">
        <v>19435.296999999999</v>
      </c>
    </row>
    <row r="2519" spans="1:65" x14ac:dyDescent="0.25">
      <c r="A2519" t="s">
        <v>2648</v>
      </c>
      <c r="B2519">
        <v>1723029.135344889</v>
      </c>
      <c r="C2519">
        <v>919448.89600000007</v>
      </c>
      <c r="D2519">
        <v>1972839.1236491867</v>
      </c>
      <c r="E2519">
        <v>1020782.3883508127</v>
      </c>
      <c r="F2519">
        <v>1648988.4383508128</v>
      </c>
      <c r="G2519">
        <v>8929.014000000001</v>
      </c>
      <c r="H2519">
        <v>-358.85399999999993</v>
      </c>
      <c r="I2519">
        <v>0</v>
      </c>
      <c r="J2519">
        <v>-25000</v>
      </c>
      <c r="K2519">
        <v>68100</v>
      </c>
      <c r="L2519">
        <v>126557</v>
      </c>
      <c r="M2519">
        <v>13600</v>
      </c>
      <c r="N2519">
        <v>579490</v>
      </c>
      <c r="O2519">
        <v>13900</v>
      </c>
      <c r="P2519">
        <v>738838</v>
      </c>
      <c r="Q2519">
        <v>310348</v>
      </c>
      <c r="R2519">
        <v>16036.999999999998</v>
      </c>
      <c r="S2519">
        <v>405948.00000000006</v>
      </c>
      <c r="T2519">
        <v>1460922</v>
      </c>
      <c r="U2519">
        <v>405948.00000000006</v>
      </c>
      <c r="V2519">
        <v>217.7</v>
      </c>
      <c r="W2519">
        <v>35.71</v>
      </c>
      <c r="X2519">
        <v>0</v>
      </c>
      <c r="Y2519">
        <v>117.6</v>
      </c>
      <c r="Z2519">
        <v>506178.81599999982</v>
      </c>
      <c r="AA2519">
        <v>157399.84899999987</v>
      </c>
      <c r="AB2519">
        <v>8124.2100000000009</v>
      </c>
      <c r="AC2519">
        <v>84942.259000000005</v>
      </c>
      <c r="AD2519">
        <v>3602.1639999999998</v>
      </c>
      <c r="AE2519">
        <v>58629.938999999984</v>
      </c>
      <c r="AF2519">
        <v>53500.58</v>
      </c>
      <c r="AG2519">
        <v>70442.278999999951</v>
      </c>
      <c r="AH2519">
        <v>7073.2570000000005</v>
      </c>
      <c r="AI2519">
        <v>95275.213999999978</v>
      </c>
      <c r="AJ2519">
        <v>213.32</v>
      </c>
      <c r="AK2519">
        <v>16250.314</v>
      </c>
      <c r="AL2519">
        <v>10923.513999999999</v>
      </c>
      <c r="AM2519">
        <v>42289.255999999994</v>
      </c>
      <c r="AN2519">
        <v>8614.8984000000019</v>
      </c>
      <c r="AO2519">
        <v>101809.24899999997</v>
      </c>
      <c r="AP2519">
        <v>30470.211000000003</v>
      </c>
      <c r="AQ2519">
        <v>87389.127000000008</v>
      </c>
      <c r="AR2519">
        <v>3697.6080000000002</v>
      </c>
      <c r="AS2519">
        <v>56567.238999999987</v>
      </c>
      <c r="AT2519">
        <v>102771.995</v>
      </c>
      <c r="AU2519">
        <v>136162.40900000013</v>
      </c>
      <c r="AV2519">
        <v>639.46660000000008</v>
      </c>
      <c r="AW2519">
        <v>17474.129999999997</v>
      </c>
      <c r="AX2519">
        <v>18450.154999999999</v>
      </c>
      <c r="AY2519">
        <v>91289.709000000003</v>
      </c>
      <c r="AZ2519">
        <v>70685.711999999956</v>
      </c>
      <c r="BA2519">
        <v>306805.027</v>
      </c>
      <c r="BB2519">
        <v>3941.6909999999998</v>
      </c>
      <c r="BC2519">
        <v>55066.92300000001</v>
      </c>
      <c r="BD2519">
        <v>3806.8190000000004</v>
      </c>
      <c r="BE2519">
        <v>30852.81900000001</v>
      </c>
      <c r="BF2519">
        <v>28625.632999999998</v>
      </c>
      <c r="BG2519">
        <v>190652.99500000002</v>
      </c>
      <c r="BH2519">
        <v>17235.061000000002</v>
      </c>
      <c r="BI2519">
        <v>271606.14299999992</v>
      </c>
      <c r="BJ2519">
        <v>37948.161999999997</v>
      </c>
      <c r="BK2519">
        <v>81434.735649186812</v>
      </c>
      <c r="BL2519">
        <v>2945.623</v>
      </c>
      <c r="BM2519">
        <v>20499.508000000002</v>
      </c>
    </row>
    <row r="2520" spans="1:65" x14ac:dyDescent="0.25">
      <c r="A2520" t="s">
        <v>2649</v>
      </c>
      <c r="B2520">
        <v>1751836.9597815329</v>
      </c>
      <c r="C2520">
        <v>934225.3629999999</v>
      </c>
      <c r="D2520">
        <v>1976064.3504771087</v>
      </c>
      <c r="E2520">
        <v>1010554.8045228911</v>
      </c>
      <c r="F2520">
        <v>1651108.1045228911</v>
      </c>
      <c r="G2520">
        <v>5952.9720000000007</v>
      </c>
      <c r="H2520">
        <v>-109.705</v>
      </c>
      <c r="I2520">
        <v>0</v>
      </c>
      <c r="J2520">
        <v>-10000</v>
      </c>
      <c r="K2520">
        <v>83600</v>
      </c>
      <c r="L2520">
        <v>109196.00000000001</v>
      </c>
      <c r="M2520">
        <v>7100</v>
      </c>
      <c r="N2520">
        <v>587266</v>
      </c>
      <c r="O2520">
        <v>16500</v>
      </c>
      <c r="P2520">
        <v>715941</v>
      </c>
      <c r="Q2520">
        <v>284542.99999999994</v>
      </c>
      <c r="R2520">
        <v>22730</v>
      </c>
      <c r="S2520">
        <v>391743</v>
      </c>
      <c r="T2520">
        <v>1435132.9999999995</v>
      </c>
      <c r="U2520">
        <v>391743</v>
      </c>
      <c r="V2520">
        <v>205.78</v>
      </c>
      <c r="W2520">
        <v>67.37</v>
      </c>
      <c r="X2520">
        <v>0</v>
      </c>
      <c r="Y2520">
        <v>120</v>
      </c>
      <c r="Z2520">
        <v>506197.03200000006</v>
      </c>
      <c r="AA2520">
        <v>159966.56800000003</v>
      </c>
      <c r="AB2520">
        <v>10736.690999999999</v>
      </c>
      <c r="AC2520">
        <v>86562.044999999984</v>
      </c>
      <c r="AD2520">
        <v>3292.4009999999998</v>
      </c>
      <c r="AE2520">
        <v>56927.481000000007</v>
      </c>
      <c r="AF2520">
        <v>57834.312000000013</v>
      </c>
      <c r="AG2520">
        <v>71456.378999999972</v>
      </c>
      <c r="AH2520">
        <v>7281.5329999999994</v>
      </c>
      <c r="AI2520">
        <v>94138.560000000027</v>
      </c>
      <c r="AJ2520">
        <v>196.559</v>
      </c>
      <c r="AK2520">
        <v>16748.811999999998</v>
      </c>
      <c r="AL2520">
        <v>7787.2930000000015</v>
      </c>
      <c r="AM2520">
        <v>42569.99700000001</v>
      </c>
      <c r="AN2520">
        <v>9692.1850000000013</v>
      </c>
      <c r="AO2520">
        <v>105040.17919999994</v>
      </c>
      <c r="AP2520">
        <v>31914.296999999999</v>
      </c>
      <c r="AQ2520">
        <v>88749.397000000012</v>
      </c>
      <c r="AR2520">
        <v>3592.6929999999998</v>
      </c>
      <c r="AS2520">
        <v>58094.397999999965</v>
      </c>
      <c r="AT2520">
        <v>113673.25400000003</v>
      </c>
      <c r="AU2520">
        <v>130406.49100000001</v>
      </c>
      <c r="AV2520">
        <v>1099.8440000000001</v>
      </c>
      <c r="AW2520">
        <v>17803.7798</v>
      </c>
      <c r="AX2520">
        <v>18603.601999999999</v>
      </c>
      <c r="AY2520">
        <v>92787.747000000003</v>
      </c>
      <c r="AZ2520">
        <v>65126.440999999999</v>
      </c>
      <c r="BA2520">
        <v>291269.20199999993</v>
      </c>
      <c r="BB2520">
        <v>3935.8089999999993</v>
      </c>
      <c r="BC2520">
        <v>56029.641000000003</v>
      </c>
      <c r="BD2520">
        <v>3922.6990000000001</v>
      </c>
      <c r="BE2520">
        <v>31388.698000000004</v>
      </c>
      <c r="BF2520">
        <v>31218.329000000005</v>
      </c>
      <c r="BG2520">
        <v>194348.79999999993</v>
      </c>
      <c r="BH2520">
        <v>17094.666000000001</v>
      </c>
      <c r="BI2520">
        <v>277988.18599999999</v>
      </c>
      <c r="BJ2520">
        <v>38061.675000000003</v>
      </c>
      <c r="BK2520">
        <v>82897.006477108705</v>
      </c>
      <c r="BL2520">
        <v>2964.0479999999998</v>
      </c>
      <c r="BM2520">
        <v>20890.983000000004</v>
      </c>
    </row>
    <row r="2521" spans="1:65" x14ac:dyDescent="0.25">
      <c r="A2521" t="s">
        <v>2650</v>
      </c>
      <c r="B2521">
        <v>1793091.1104217879</v>
      </c>
      <c r="C2521">
        <v>964753.85199999984</v>
      </c>
      <c r="D2521">
        <v>2003689.0204771084</v>
      </c>
      <c r="E2521">
        <v>1008615.9545228911</v>
      </c>
      <c r="F2521">
        <v>1669409.5545228911</v>
      </c>
      <c r="G2521">
        <v>629.61099999999988</v>
      </c>
      <c r="H2521">
        <v>-518.65099999999995</v>
      </c>
      <c r="I2521">
        <v>15000</v>
      </c>
      <c r="J2521">
        <v>0</v>
      </c>
      <c r="K2521">
        <v>87800.000000000015</v>
      </c>
      <c r="L2521">
        <v>73079</v>
      </c>
      <c r="M2521">
        <v>11800</v>
      </c>
      <c r="N2521">
        <v>542618</v>
      </c>
      <c r="O2521">
        <v>20300</v>
      </c>
      <c r="P2521">
        <v>685103.00000000012</v>
      </c>
      <c r="Q2521">
        <v>178742.00000000003</v>
      </c>
      <c r="R2521">
        <v>38810.999999999993</v>
      </c>
      <c r="S2521">
        <v>298642.00000000006</v>
      </c>
      <c r="T2521">
        <v>1339611</v>
      </c>
      <c r="U2521">
        <v>298642.00000000006</v>
      </c>
      <c r="V2521">
        <v>185.21</v>
      </c>
      <c r="W2521">
        <v>62.079999999999991</v>
      </c>
      <c r="X2521">
        <v>158.5</v>
      </c>
      <c r="Y2521">
        <v>0</v>
      </c>
      <c r="Z2521">
        <v>505953.08500000002</v>
      </c>
      <c r="AA2521">
        <v>163191.36499999999</v>
      </c>
      <c r="AB2521">
        <v>13162.116999999998</v>
      </c>
      <c r="AC2521">
        <v>88874.901000000013</v>
      </c>
      <c r="AD2521">
        <v>3220.1259999999997</v>
      </c>
      <c r="AE2521">
        <v>58229.561999999998</v>
      </c>
      <c r="AF2521">
        <v>64322.777999999955</v>
      </c>
      <c r="AG2521">
        <v>72050.094999999958</v>
      </c>
      <c r="AH2521">
        <v>7870.9189999999999</v>
      </c>
      <c r="AI2521">
        <v>97453.878999999972</v>
      </c>
      <c r="AJ2521">
        <v>202.31799999999998</v>
      </c>
      <c r="AK2521">
        <v>17341.410999999996</v>
      </c>
      <c r="AL2521">
        <v>7824.0879999999979</v>
      </c>
      <c r="AM2521">
        <v>43421.868000000002</v>
      </c>
      <c r="AN2521">
        <v>8295.4778000000006</v>
      </c>
      <c r="AO2521">
        <v>108665.51439999993</v>
      </c>
      <c r="AP2521">
        <v>35320.239000000009</v>
      </c>
      <c r="AQ2521">
        <v>91153.569000000018</v>
      </c>
      <c r="AR2521">
        <v>3416.5829999999996</v>
      </c>
      <c r="AS2521">
        <v>59732.201999999954</v>
      </c>
      <c r="AT2521">
        <v>129251.447</v>
      </c>
      <c r="AU2521">
        <v>120795.435</v>
      </c>
      <c r="AV2521">
        <v>564.70119999999997</v>
      </c>
      <c r="AW2521">
        <v>18455.868600000002</v>
      </c>
      <c r="AX2521">
        <v>18522.72</v>
      </c>
      <c r="AY2521">
        <v>95139.104999999981</v>
      </c>
      <c r="AZ2521">
        <v>66674.779999999984</v>
      </c>
      <c r="BA2521">
        <v>292484.9549999999</v>
      </c>
      <c r="BB2521">
        <v>3926.6930000000002</v>
      </c>
      <c r="BC2521">
        <v>57283.645999999993</v>
      </c>
      <c r="BD2521">
        <v>4256.5430000000006</v>
      </c>
      <c r="BE2521">
        <v>32194.544999999998</v>
      </c>
      <c r="BF2521">
        <v>32754.253000000001</v>
      </c>
      <c r="BG2521">
        <v>198602.32</v>
      </c>
      <c r="BH2521">
        <v>17194.019000000004</v>
      </c>
      <c r="BI2521">
        <v>285585.45899999986</v>
      </c>
      <c r="BJ2521">
        <v>39135.048999999999</v>
      </c>
      <c r="BK2521">
        <v>80956.487477108793</v>
      </c>
      <c r="BL2521">
        <v>2885.9160000000002</v>
      </c>
      <c r="BM2521">
        <v>22076.833000000002</v>
      </c>
    </row>
    <row r="2522" spans="1:65" x14ac:dyDescent="0.25">
      <c r="A2522" t="s">
        <v>2651</v>
      </c>
      <c r="B2522">
        <v>1849240.2409839779</v>
      </c>
      <c r="C2522">
        <v>1022007.193</v>
      </c>
      <c r="D2522">
        <v>2042364.4096690807</v>
      </c>
      <c r="E2522">
        <v>992847.26533091906</v>
      </c>
      <c r="F2522">
        <v>1693881.2653309191</v>
      </c>
      <c r="G2522">
        <v>2916.3789999999999</v>
      </c>
      <c r="H2522">
        <v>-132.85699999999997</v>
      </c>
      <c r="I2522">
        <v>30000</v>
      </c>
      <c r="J2522">
        <v>0</v>
      </c>
      <c r="K2522">
        <v>87199.999999999985</v>
      </c>
      <c r="L2522">
        <v>39756</v>
      </c>
      <c r="M2522">
        <v>14399.999999999998</v>
      </c>
      <c r="N2522">
        <v>509734.99999999994</v>
      </c>
      <c r="O2522">
        <v>22700</v>
      </c>
      <c r="P2522">
        <v>669687</v>
      </c>
      <c r="Q2522">
        <v>122280.99999999999</v>
      </c>
      <c r="R2522">
        <v>49751</v>
      </c>
      <c r="S2522">
        <v>246581</v>
      </c>
      <c r="T2522">
        <v>1268928.9999999998</v>
      </c>
      <c r="U2522">
        <v>246581</v>
      </c>
      <c r="V2522">
        <v>206.06000000000003</v>
      </c>
      <c r="W2522">
        <v>68.849999999999994</v>
      </c>
      <c r="X2522">
        <v>158.75</v>
      </c>
      <c r="Y2522">
        <v>0</v>
      </c>
      <c r="Z2522">
        <v>505899.02900000016</v>
      </c>
      <c r="AA2522">
        <v>167142.67699999994</v>
      </c>
      <c r="AB2522">
        <v>15995.064999999999</v>
      </c>
      <c r="AC2522">
        <v>91378.629000000015</v>
      </c>
      <c r="AD2522">
        <v>13838.880999999998</v>
      </c>
      <c r="AE2522">
        <v>58996.69999999999</v>
      </c>
      <c r="AF2522">
        <v>86433.452999999994</v>
      </c>
      <c r="AG2522">
        <v>73939.155999999974</v>
      </c>
      <c r="AH2522">
        <v>9278.8069999999989</v>
      </c>
      <c r="AI2522">
        <v>100487.27099999998</v>
      </c>
      <c r="AJ2522">
        <v>198.74499999999998</v>
      </c>
      <c r="AK2522">
        <v>17802.440999999999</v>
      </c>
      <c r="AL2522">
        <v>7835.19</v>
      </c>
      <c r="AM2522">
        <v>44426.061999999984</v>
      </c>
      <c r="AN2522">
        <v>9252.3075999999983</v>
      </c>
      <c r="AO2522">
        <v>112557.9552</v>
      </c>
      <c r="AP2522">
        <v>39018.778999999988</v>
      </c>
      <c r="AQ2522">
        <v>94426.358999999982</v>
      </c>
      <c r="AR2522">
        <v>3591.9270000000001</v>
      </c>
      <c r="AS2522">
        <v>61218.769999999982</v>
      </c>
      <c r="AT2522">
        <v>135887.59299999999</v>
      </c>
      <c r="AU2522">
        <v>105508.18900000001</v>
      </c>
      <c r="AV2522">
        <v>706.66539999999986</v>
      </c>
      <c r="AW2522">
        <v>19311.088799999998</v>
      </c>
      <c r="AX2522">
        <v>18472.675999999999</v>
      </c>
      <c r="AY2522">
        <v>97433.110000000015</v>
      </c>
      <c r="AZ2522">
        <v>73294.853999999963</v>
      </c>
      <c r="BA2522">
        <v>304499.95200000016</v>
      </c>
      <c r="BB2522">
        <v>3901.7069999999999</v>
      </c>
      <c r="BC2522">
        <v>59010.664999999994</v>
      </c>
      <c r="BD2522">
        <v>4601.2049999999999</v>
      </c>
      <c r="BE2522">
        <v>33025.203999999998</v>
      </c>
      <c r="BF2522">
        <v>34840.654999999999</v>
      </c>
      <c r="BG2522">
        <v>204467.74899999995</v>
      </c>
      <c r="BH2522">
        <v>17172.952000000005</v>
      </c>
      <c r="BI2522">
        <v>295313.98400000005</v>
      </c>
      <c r="BJ2522">
        <v>38968.864999999998</v>
      </c>
      <c r="BK2522">
        <v>78798.780669080938</v>
      </c>
      <c r="BL2522">
        <v>2817.837</v>
      </c>
      <c r="BM2522">
        <v>22619.667000000005</v>
      </c>
    </row>
    <row r="2523" spans="1:65" x14ac:dyDescent="0.25">
      <c r="A2523" t="s">
        <v>2652</v>
      </c>
      <c r="B2523">
        <v>1937457.6077690073</v>
      </c>
      <c r="C2523">
        <v>1316883.4180000001</v>
      </c>
      <c r="D2523">
        <v>2065888.1456479891</v>
      </c>
      <c r="E2523">
        <v>722361.57035201113</v>
      </c>
      <c r="F2523">
        <v>1669934.0703520111</v>
      </c>
      <c r="G2523">
        <v>12469.568000000001</v>
      </c>
      <c r="H2523">
        <v>-611.33400000000006</v>
      </c>
      <c r="I2523">
        <v>0</v>
      </c>
      <c r="J2523">
        <v>-39000</v>
      </c>
      <c r="K2523">
        <v>69000</v>
      </c>
      <c r="L2523">
        <v>34827</v>
      </c>
      <c r="M2523">
        <v>41900</v>
      </c>
      <c r="N2523">
        <v>390893</v>
      </c>
      <c r="O2523">
        <v>35700</v>
      </c>
      <c r="P2523">
        <v>590285</v>
      </c>
      <c r="Q2523">
        <v>165733.99999999997</v>
      </c>
      <c r="R2523">
        <v>46562.999999999993</v>
      </c>
      <c r="S2523">
        <v>312334</v>
      </c>
      <c r="T2523">
        <v>1062568</v>
      </c>
      <c r="U2523">
        <v>312334</v>
      </c>
      <c r="V2523">
        <v>219.86</v>
      </c>
      <c r="W2523">
        <v>95.89</v>
      </c>
      <c r="X2523">
        <v>0</v>
      </c>
      <c r="Y2523">
        <v>128.49807692307692</v>
      </c>
      <c r="Z2523">
        <v>506131.41899999994</v>
      </c>
      <c r="AA2523">
        <v>173371.45799999996</v>
      </c>
      <c r="AB2523">
        <v>21326.494999999999</v>
      </c>
      <c r="AC2523">
        <v>94694.236999999994</v>
      </c>
      <c r="AD2523">
        <v>97843.745999999999</v>
      </c>
      <c r="AE2523">
        <v>16840.666999999998</v>
      </c>
      <c r="AF2523">
        <v>149107.52699999997</v>
      </c>
      <c r="AG2523">
        <v>75257.479000000007</v>
      </c>
      <c r="AH2523">
        <v>9527.3160000000007</v>
      </c>
      <c r="AI2523">
        <v>116862.59000000001</v>
      </c>
      <c r="AJ2523">
        <v>216.10400000000001</v>
      </c>
      <c r="AK2523">
        <v>19019.494000000002</v>
      </c>
      <c r="AL2523">
        <v>8371.4490000000023</v>
      </c>
      <c r="AM2523">
        <v>44223.580999999998</v>
      </c>
      <c r="AN2523">
        <v>10580.5802</v>
      </c>
      <c r="AO2523">
        <v>118204.31459999995</v>
      </c>
      <c r="AP2523">
        <v>41884.792999999991</v>
      </c>
      <c r="AQ2523">
        <v>98238.347999999998</v>
      </c>
      <c r="AR2523">
        <v>3430.23</v>
      </c>
      <c r="AS2523">
        <v>63471.856999999996</v>
      </c>
      <c r="AT2523">
        <v>266419.58200000005</v>
      </c>
      <c r="AU2523">
        <v>104858.69499999993</v>
      </c>
      <c r="AV2523">
        <v>877.42480000000023</v>
      </c>
      <c r="AW2523">
        <v>19946.579400000006</v>
      </c>
      <c r="AX2523">
        <v>18550.600000000002</v>
      </c>
      <c r="AY2523">
        <v>100587.09</v>
      </c>
      <c r="AZ2523">
        <v>78397.398000000001</v>
      </c>
      <c r="BA2523">
        <v>292061.59099999978</v>
      </c>
      <c r="BB2523">
        <v>4116.3919999999998</v>
      </c>
      <c r="BC2523">
        <v>61621.885000000009</v>
      </c>
      <c r="BD2523">
        <v>4859.3419999999996</v>
      </c>
      <c r="BE2523">
        <v>32875.343000000001</v>
      </c>
      <c r="BF2523">
        <v>39554.284</v>
      </c>
      <c r="BG2523">
        <v>213767.98200000002</v>
      </c>
      <c r="BH2523">
        <v>17036.442999999999</v>
      </c>
      <c r="BI2523">
        <v>310264.326</v>
      </c>
      <c r="BJ2523">
        <v>35890.385000000002</v>
      </c>
      <c r="BK2523">
        <v>86102.325647988648</v>
      </c>
      <c r="BL2523">
        <v>2761.9079999999999</v>
      </c>
      <c r="BM2523">
        <v>23618.303</v>
      </c>
    </row>
    <row r="2524" spans="1:65" x14ac:dyDescent="0.25">
      <c r="A2524" t="s">
        <v>2653</v>
      </c>
      <c r="B2524">
        <v>2004414.747524613</v>
      </c>
      <c r="C2524">
        <v>1419401.8369999998</v>
      </c>
      <c r="D2524">
        <v>2135049.829288675</v>
      </c>
      <c r="E2524">
        <v>688606.26271132508</v>
      </c>
      <c r="F2524">
        <v>1731511.812711325</v>
      </c>
      <c r="G2524">
        <v>5334.0890000000009</v>
      </c>
      <c r="H2524">
        <v>-172.43599999999998</v>
      </c>
      <c r="I2524">
        <v>0</v>
      </c>
      <c r="J2524">
        <v>-7750</v>
      </c>
      <c r="K2524">
        <v>95877.000000000015</v>
      </c>
      <c r="L2524">
        <v>12092</v>
      </c>
      <c r="M2524">
        <v>84500</v>
      </c>
      <c r="N2524">
        <v>455496</v>
      </c>
      <c r="O2524">
        <v>41800</v>
      </c>
      <c r="P2524">
        <v>539560.99999999988</v>
      </c>
      <c r="Q2524">
        <v>126704</v>
      </c>
      <c r="R2524">
        <v>59364.999999999993</v>
      </c>
      <c r="S2524">
        <v>348881</v>
      </c>
      <c r="T2524">
        <v>1066513.9999999995</v>
      </c>
      <c r="U2524">
        <v>348881</v>
      </c>
      <c r="V2524">
        <v>204.42</v>
      </c>
      <c r="W2524">
        <v>102.65</v>
      </c>
      <c r="X2524">
        <v>0</v>
      </c>
      <c r="Y2524">
        <v>135.80645161290323</v>
      </c>
      <c r="Z2524">
        <v>505683.3600000001</v>
      </c>
      <c r="AA2524">
        <v>178666.08299999993</v>
      </c>
      <c r="AB2524">
        <v>22143.126999999997</v>
      </c>
      <c r="AC2524">
        <v>97525.055000000022</v>
      </c>
      <c r="AD2524">
        <v>106174.519</v>
      </c>
      <c r="AE2524">
        <v>15078.851000000001</v>
      </c>
      <c r="AF2524">
        <v>185906.43900000004</v>
      </c>
      <c r="AG2524">
        <v>77280.172999999922</v>
      </c>
      <c r="AH2524">
        <v>9096.6470000000027</v>
      </c>
      <c r="AI2524">
        <v>122514.50399999999</v>
      </c>
      <c r="AJ2524">
        <v>224.197</v>
      </c>
      <c r="AK2524">
        <v>19907.637999999999</v>
      </c>
      <c r="AL2524">
        <v>7979.5339999999997</v>
      </c>
      <c r="AM2524">
        <v>45759.135000000002</v>
      </c>
      <c r="AN2524">
        <v>9457.4257999999973</v>
      </c>
      <c r="AO2524">
        <v>122251.27060000003</v>
      </c>
      <c r="AP2524">
        <v>46512.53100000001</v>
      </c>
      <c r="AQ2524">
        <v>102683.14400000004</v>
      </c>
      <c r="AR2524">
        <v>3357.4249999999993</v>
      </c>
      <c r="AS2524">
        <v>65741.034999999989</v>
      </c>
      <c r="AT2524">
        <v>317194.06999999995</v>
      </c>
      <c r="AU2524">
        <v>106899.34899999999</v>
      </c>
      <c r="AV2524">
        <v>710.36520000000019</v>
      </c>
      <c r="AW2524">
        <v>20506.1564</v>
      </c>
      <c r="AX2524">
        <v>18643.073</v>
      </c>
      <c r="AY2524">
        <v>104983.10299999997</v>
      </c>
      <c r="AZ2524">
        <v>78422.675999999949</v>
      </c>
      <c r="BA2524">
        <v>300603.7099999999</v>
      </c>
      <c r="BB2524">
        <v>4129.2089999999998</v>
      </c>
      <c r="BC2524">
        <v>63704.867000000013</v>
      </c>
      <c r="BD2524">
        <v>8994.3270000000011</v>
      </c>
      <c r="BE2524">
        <v>33669.327999999994</v>
      </c>
      <c r="BF2524">
        <v>41663.86</v>
      </c>
      <c r="BG2524">
        <v>221275.08899999995</v>
      </c>
      <c r="BH2524">
        <v>17069.867000000002</v>
      </c>
      <c r="BI2524">
        <v>322253.36399999983</v>
      </c>
      <c r="BJ2524">
        <v>33122.832999999999</v>
      </c>
      <c r="BK2524">
        <v>89041.449288674805</v>
      </c>
      <c r="BL2524">
        <v>2916.3519999999999</v>
      </c>
      <c r="BM2524">
        <v>24706.525000000001</v>
      </c>
    </row>
    <row r="2525" spans="1:65" x14ac:dyDescent="0.25">
      <c r="A2525" t="s">
        <v>2654</v>
      </c>
      <c r="B2525">
        <v>2068046.9468141561</v>
      </c>
      <c r="C2525">
        <v>1532342.7319999998</v>
      </c>
      <c r="D2525">
        <v>2203195.8908386268</v>
      </c>
      <c r="E2525">
        <v>644282.78116137348</v>
      </c>
      <c r="F2525">
        <v>1776171.6811613734</v>
      </c>
      <c r="G2525">
        <v>2753.7930000000001</v>
      </c>
      <c r="H2525">
        <v>-189.03700000000001</v>
      </c>
      <c r="I2525">
        <v>23250</v>
      </c>
      <c r="J2525">
        <v>0</v>
      </c>
      <c r="K2525">
        <v>132734.99999999997</v>
      </c>
      <c r="L2525">
        <v>9800</v>
      </c>
      <c r="M2525">
        <v>123900</v>
      </c>
      <c r="N2525">
        <v>403277.99999999994</v>
      </c>
      <c r="O2525">
        <v>43200</v>
      </c>
      <c r="P2525">
        <v>519414.99999999994</v>
      </c>
      <c r="Q2525">
        <v>64971</v>
      </c>
      <c r="R2525">
        <v>105187.99999999999</v>
      </c>
      <c r="S2525">
        <v>364806</v>
      </c>
      <c r="T2525">
        <v>1037681</v>
      </c>
      <c r="U2525">
        <v>364806</v>
      </c>
      <c r="V2525">
        <v>200.12999999999997</v>
      </c>
      <c r="W2525">
        <v>103.17</v>
      </c>
      <c r="X2525">
        <v>165.33978494623659</v>
      </c>
      <c r="Y2525">
        <v>0</v>
      </c>
      <c r="Z2525">
        <v>505833.27500000002</v>
      </c>
      <c r="AA2525">
        <v>181705.84</v>
      </c>
      <c r="AB2525">
        <v>25433.460999999999</v>
      </c>
      <c r="AC2525">
        <v>99726.567999999999</v>
      </c>
      <c r="AD2525">
        <v>121594.88099999999</v>
      </c>
      <c r="AE2525">
        <v>15766.425999999999</v>
      </c>
      <c r="AF2525">
        <v>237907.51</v>
      </c>
      <c r="AG2525">
        <v>82339.526000000027</v>
      </c>
      <c r="AH2525">
        <v>9010.8790000000008</v>
      </c>
      <c r="AI2525">
        <v>125096.28199999999</v>
      </c>
      <c r="AJ2525">
        <v>220.566</v>
      </c>
      <c r="AK2525">
        <v>20782.189000000002</v>
      </c>
      <c r="AL2525">
        <v>7973.1609999999991</v>
      </c>
      <c r="AM2525">
        <v>47206.207000000009</v>
      </c>
      <c r="AN2525">
        <v>8980.9349999999977</v>
      </c>
      <c r="AO2525">
        <v>126527.68680000001</v>
      </c>
      <c r="AP2525">
        <v>50697.68</v>
      </c>
      <c r="AQ2525">
        <v>105373.83700000004</v>
      </c>
      <c r="AR2525">
        <v>3364.33</v>
      </c>
      <c r="AS2525">
        <v>68064.271000000008</v>
      </c>
      <c r="AT2525">
        <v>345136.53699999989</v>
      </c>
      <c r="AU2525">
        <v>109555.56700000005</v>
      </c>
      <c r="AV2525">
        <v>683.18900000000008</v>
      </c>
      <c r="AW2525">
        <v>21404.372200000005</v>
      </c>
      <c r="AX2525">
        <v>18474.591</v>
      </c>
      <c r="AY2525">
        <v>109157.73699999996</v>
      </c>
      <c r="AZ2525">
        <v>81444.721999999994</v>
      </c>
      <c r="BA2525">
        <v>312069.79799999978</v>
      </c>
      <c r="BB2525">
        <v>4115.1859999999997</v>
      </c>
      <c r="BC2525">
        <v>65965.155000000013</v>
      </c>
      <c r="BD2525">
        <v>10488.347</v>
      </c>
      <c r="BE2525">
        <v>34746.346999999994</v>
      </c>
      <c r="BF2525">
        <v>44597.968999999997</v>
      </c>
      <c r="BG2525">
        <v>231341.23000000004</v>
      </c>
      <c r="BH2525">
        <v>17085.492000000006</v>
      </c>
      <c r="BI2525">
        <v>333020.63199999975</v>
      </c>
      <c r="BJ2525">
        <v>36367.065000000002</v>
      </c>
      <c r="BK2525">
        <v>87875.240838626865</v>
      </c>
      <c r="BL2525">
        <v>2932.9560000000001</v>
      </c>
      <c r="BM2525">
        <v>25470.978999999999</v>
      </c>
    </row>
    <row r="2526" spans="1:65" x14ac:dyDescent="0.25">
      <c r="A2526" t="s">
        <v>2655</v>
      </c>
      <c r="B2526">
        <v>2114931.2210844723</v>
      </c>
      <c r="C2526">
        <v>1762420.6919999998</v>
      </c>
      <c r="D2526">
        <v>2245676.038215478</v>
      </c>
      <c r="E2526">
        <v>457315.82178452169</v>
      </c>
      <c r="F2526">
        <v>1781830.2097845217</v>
      </c>
      <c r="G2526">
        <v>5939.3580000000002</v>
      </c>
      <c r="H2526">
        <v>-478.27300000000002</v>
      </c>
      <c r="I2526">
        <v>39000</v>
      </c>
      <c r="J2526">
        <v>0</v>
      </c>
      <c r="K2526">
        <v>189621</v>
      </c>
      <c r="L2526">
        <v>9100</v>
      </c>
      <c r="M2526">
        <v>170285</v>
      </c>
      <c r="N2526">
        <v>373378.99999999994</v>
      </c>
      <c r="O2526">
        <v>45300</v>
      </c>
      <c r="P2526">
        <v>498385</v>
      </c>
      <c r="Q2526">
        <v>87084</v>
      </c>
      <c r="R2526">
        <v>97448</v>
      </c>
      <c r="S2526">
        <v>492290.00000000006</v>
      </c>
      <c r="T2526">
        <v>978312.00000000012</v>
      </c>
      <c r="U2526">
        <v>492290.00000000006</v>
      </c>
      <c r="V2526">
        <v>229.21000000000004</v>
      </c>
      <c r="W2526">
        <v>99.75</v>
      </c>
      <c r="X2526">
        <v>167.60256410256412</v>
      </c>
      <c r="Y2526">
        <v>0</v>
      </c>
      <c r="Z2526">
        <v>505767.42800000013</v>
      </c>
      <c r="AA2526">
        <v>185283.57300000015</v>
      </c>
      <c r="AB2526">
        <v>30681.871999999996</v>
      </c>
      <c r="AC2526">
        <v>102014.982</v>
      </c>
      <c r="AD2526">
        <v>133258.15700000001</v>
      </c>
      <c r="AE2526">
        <v>16659.974999999999</v>
      </c>
      <c r="AF2526">
        <v>327129.44200000004</v>
      </c>
      <c r="AG2526">
        <v>90953.386999999988</v>
      </c>
      <c r="AH2526">
        <v>8962.0150000000012</v>
      </c>
      <c r="AI2526">
        <v>117613.88299999997</v>
      </c>
      <c r="AJ2526">
        <v>215.49799999999999</v>
      </c>
      <c r="AK2526">
        <v>21598.796999999995</v>
      </c>
      <c r="AL2526">
        <v>8750.0280000000002</v>
      </c>
      <c r="AM2526">
        <v>48960.705999999991</v>
      </c>
      <c r="AN2526">
        <v>16390.821800000002</v>
      </c>
      <c r="AO2526">
        <v>130108.37979999995</v>
      </c>
      <c r="AP2526">
        <v>60420.770000000011</v>
      </c>
      <c r="AQ2526">
        <v>110156.678</v>
      </c>
      <c r="AR2526">
        <v>3641.5299999999993</v>
      </c>
      <c r="AS2526">
        <v>70283.974000000002</v>
      </c>
      <c r="AT2526">
        <v>426933.342</v>
      </c>
      <c r="AU2526">
        <v>111714.60800000002</v>
      </c>
      <c r="AV2526">
        <v>735.34720000000016</v>
      </c>
      <c r="AW2526">
        <v>21631.373200000002</v>
      </c>
      <c r="AX2526">
        <v>18676.418999999998</v>
      </c>
      <c r="AY2526">
        <v>113812.41800000001</v>
      </c>
      <c r="AZ2526">
        <v>91394.362999999925</v>
      </c>
      <c r="BA2526">
        <v>302922.83799999999</v>
      </c>
      <c r="BB2526">
        <v>4579.8779999999997</v>
      </c>
      <c r="BC2526">
        <v>68322.943000000014</v>
      </c>
      <c r="BD2526">
        <v>11715.489000000001</v>
      </c>
      <c r="BE2526">
        <v>35414.491000000002</v>
      </c>
      <c r="BF2526">
        <v>52111.182999999997</v>
      </c>
      <c r="BG2526">
        <v>239612.69599999994</v>
      </c>
      <c r="BH2526">
        <v>17106.581000000002</v>
      </c>
      <c r="BI2526">
        <v>343776.48399999976</v>
      </c>
      <c r="BJ2526">
        <v>40983.339</v>
      </c>
      <c r="BK2526">
        <v>88601.40821547831</v>
      </c>
      <c r="BL2526">
        <v>2967.1890000000003</v>
      </c>
      <c r="BM2526">
        <v>26232.444000000007</v>
      </c>
    </row>
    <row r="2527" spans="1:65" x14ac:dyDescent="0.25">
      <c r="A2527" t="s">
        <v>2656</v>
      </c>
      <c r="B2527">
        <v>2166159.343316339</v>
      </c>
      <c r="C2527">
        <v>2578082.9219999998</v>
      </c>
      <c r="D2527">
        <v>2296596.2449276038</v>
      </c>
      <c r="E2527">
        <v>0</v>
      </c>
      <c r="F2527">
        <v>1743683.7973853953</v>
      </c>
      <c r="G2527">
        <v>12065.988000000001</v>
      </c>
      <c r="H2527">
        <v>-180.126</v>
      </c>
      <c r="I2527">
        <v>0</v>
      </c>
      <c r="J2527">
        <v>-24500</v>
      </c>
      <c r="K2527">
        <v>292780</v>
      </c>
      <c r="L2527">
        <v>7600</v>
      </c>
      <c r="M2527">
        <v>336724.00000000006</v>
      </c>
      <c r="N2527">
        <v>271000</v>
      </c>
      <c r="O2527">
        <v>113725</v>
      </c>
      <c r="P2527">
        <v>311690</v>
      </c>
      <c r="Q2527">
        <v>167030.99999999997</v>
      </c>
      <c r="R2527">
        <v>40236.000000000007</v>
      </c>
      <c r="S2527">
        <v>630526</v>
      </c>
      <c r="T2527">
        <v>630526</v>
      </c>
      <c r="U2527">
        <v>910260.00000000012</v>
      </c>
      <c r="V2527">
        <v>263.23</v>
      </c>
      <c r="W2527">
        <v>111.70999999999998</v>
      </c>
      <c r="X2527">
        <v>0</v>
      </c>
      <c r="Y2527">
        <v>157.55102040816325</v>
      </c>
      <c r="Z2527">
        <v>505959.25600000005</v>
      </c>
      <c r="AA2527">
        <v>186528.62499999994</v>
      </c>
      <c r="AB2527">
        <v>35344.932999999997</v>
      </c>
      <c r="AC2527">
        <v>103155.35900000003</v>
      </c>
      <c r="AD2527">
        <v>218221.77799999999</v>
      </c>
      <c r="AE2527">
        <v>14080.134999999998</v>
      </c>
      <c r="AF2527">
        <v>469408.18099999987</v>
      </c>
      <c r="AG2527">
        <v>88743.604999999981</v>
      </c>
      <c r="AH2527">
        <v>8435.2800000000007</v>
      </c>
      <c r="AI2527">
        <v>117666.02100000001</v>
      </c>
      <c r="AJ2527">
        <v>250.988</v>
      </c>
      <c r="AK2527">
        <v>22251.855000000003</v>
      </c>
      <c r="AL2527">
        <v>8879.1800000000039</v>
      </c>
      <c r="AM2527">
        <v>50233.979000000014</v>
      </c>
      <c r="AN2527">
        <v>42120.638799999979</v>
      </c>
      <c r="AO2527">
        <v>132611.46579999989</v>
      </c>
      <c r="AP2527">
        <v>77535.000999999989</v>
      </c>
      <c r="AQ2527">
        <v>114071.30899999996</v>
      </c>
      <c r="AR2527">
        <v>3600.5229999999988</v>
      </c>
      <c r="AS2527">
        <v>72365.947999999975</v>
      </c>
      <c r="AT2527">
        <v>760228.21499999962</v>
      </c>
      <c r="AU2527">
        <v>114022.916</v>
      </c>
      <c r="AV2527">
        <v>836.00120000000004</v>
      </c>
      <c r="AW2527">
        <v>21809.759199999997</v>
      </c>
      <c r="AX2527">
        <v>18664.159</v>
      </c>
      <c r="AY2527">
        <v>118560.01399999998</v>
      </c>
      <c r="AZ2527">
        <v>198734.10800000004</v>
      </c>
      <c r="BA2527">
        <v>306283.62300000014</v>
      </c>
      <c r="BB2527">
        <v>16888.477999999999</v>
      </c>
      <c r="BC2527">
        <v>69226.137000000017</v>
      </c>
      <c r="BD2527">
        <v>19755.308000000001</v>
      </c>
      <c r="BE2527">
        <v>36707.308000000005</v>
      </c>
      <c r="BF2527">
        <v>106819.96200000003</v>
      </c>
      <c r="BG2527">
        <v>252617.47999999998</v>
      </c>
      <c r="BH2527">
        <v>17096.286</v>
      </c>
      <c r="BI2527">
        <v>351503.00400000007</v>
      </c>
      <c r="BJ2527">
        <v>65162.981</v>
      </c>
      <c r="BK2527">
        <v>97302.811927604722</v>
      </c>
      <c r="BL2527">
        <v>4141.665</v>
      </c>
      <c r="BM2527">
        <v>26854.889999999996</v>
      </c>
    </row>
    <row r="2528" spans="1:65" x14ac:dyDescent="0.25">
      <c r="A2528" t="s">
        <v>2657</v>
      </c>
      <c r="B2528">
        <v>2235807.4122767262</v>
      </c>
      <c r="C2528">
        <v>2727439.3319999999</v>
      </c>
      <c r="D2528">
        <v>2366335.7734767096</v>
      </c>
      <c r="E2528">
        <v>0</v>
      </c>
      <c r="F2528">
        <v>1792505.1605292903</v>
      </c>
      <c r="G2528">
        <v>5147.7380000000003</v>
      </c>
      <c r="H2528">
        <v>-150.60500000000002</v>
      </c>
      <c r="I2528">
        <v>0</v>
      </c>
      <c r="J2528">
        <v>0</v>
      </c>
      <c r="K2528">
        <v>246538</v>
      </c>
      <c r="L2528">
        <v>8600</v>
      </c>
      <c r="M2528">
        <v>341838</v>
      </c>
      <c r="N2528">
        <v>268600</v>
      </c>
      <c r="O2528">
        <v>134218</v>
      </c>
      <c r="P2528">
        <v>282896</v>
      </c>
      <c r="Q2528">
        <v>222651</v>
      </c>
      <c r="R2528">
        <v>26408</v>
      </c>
      <c r="S2528">
        <v>586503.99999999988</v>
      </c>
      <c r="T2528">
        <v>586503.99999999988</v>
      </c>
      <c r="U2528">
        <v>945245.00000000012</v>
      </c>
      <c r="V2528">
        <v>227.02</v>
      </c>
      <c r="W2528">
        <v>140.91</v>
      </c>
      <c r="X2528">
        <v>0</v>
      </c>
      <c r="Y2528">
        <v>0</v>
      </c>
      <c r="Z2528">
        <v>505895.12200000003</v>
      </c>
      <c r="AA2528">
        <v>192025.48100000015</v>
      </c>
      <c r="AB2528">
        <v>38294.178000000007</v>
      </c>
      <c r="AC2528">
        <v>106183.70700000001</v>
      </c>
      <c r="AD2528">
        <v>241871.17200000002</v>
      </c>
      <c r="AE2528">
        <v>14441.503000000001</v>
      </c>
      <c r="AF2528">
        <v>485514.57499999995</v>
      </c>
      <c r="AG2528">
        <v>87105.004999999976</v>
      </c>
      <c r="AH2528">
        <v>8828.8640000000032</v>
      </c>
      <c r="AI2528">
        <v>119185.14799999999</v>
      </c>
      <c r="AJ2528">
        <v>221.624</v>
      </c>
      <c r="AK2528">
        <v>23058.663999999997</v>
      </c>
      <c r="AL2528">
        <v>7762.72</v>
      </c>
      <c r="AM2528">
        <v>51822.66399999999</v>
      </c>
      <c r="AN2528">
        <v>42045.258399999999</v>
      </c>
      <c r="AO2528">
        <v>136738.67899999992</v>
      </c>
      <c r="AP2528">
        <v>86505.408999999971</v>
      </c>
      <c r="AQ2528">
        <v>118061.10599999999</v>
      </c>
      <c r="AR2528">
        <v>3639.3740000000007</v>
      </c>
      <c r="AS2528">
        <v>74463.421000000002</v>
      </c>
      <c r="AT2528">
        <v>816380.91199999978</v>
      </c>
      <c r="AU2528">
        <v>118313.14399999991</v>
      </c>
      <c r="AV2528">
        <v>822.46559999999999</v>
      </c>
      <c r="AW2528">
        <v>22298.718999999997</v>
      </c>
      <c r="AX2528">
        <v>18411.506000000001</v>
      </c>
      <c r="AY2528">
        <v>121867.924</v>
      </c>
      <c r="AZ2528">
        <v>229926.72799999983</v>
      </c>
      <c r="BA2528">
        <v>322164.7309999998</v>
      </c>
      <c r="BB2528">
        <v>17340.901000000002</v>
      </c>
      <c r="BC2528">
        <v>71557.263000000006</v>
      </c>
      <c r="BD2528">
        <v>22499.538</v>
      </c>
      <c r="BE2528">
        <v>37969.536999999997</v>
      </c>
      <c r="BF2528">
        <v>113222.49900000001</v>
      </c>
      <c r="BG2528">
        <v>261672.0799999999</v>
      </c>
      <c r="BH2528">
        <v>17155.093000000001</v>
      </c>
      <c r="BI2528">
        <v>363228.71000000008</v>
      </c>
      <c r="BJ2528">
        <v>66857.663</v>
      </c>
      <c r="BK2528">
        <v>96794.086476709635</v>
      </c>
      <c r="BL2528">
        <v>4243.7299999999996</v>
      </c>
      <c r="BM2528">
        <v>27384.201000000001</v>
      </c>
    </row>
    <row r="2529" spans="1:65" x14ac:dyDescent="0.25">
      <c r="A2529" t="s">
        <v>2658</v>
      </c>
      <c r="B2529">
        <v>2286630.079383045</v>
      </c>
      <c r="C2529">
        <v>2795772.0099999993</v>
      </c>
      <c r="D2529">
        <v>2425104.3472449221</v>
      </c>
      <c r="E2529">
        <v>0</v>
      </c>
      <c r="F2529">
        <v>1834041.9472250778</v>
      </c>
      <c r="G2529">
        <v>998.87099999999998</v>
      </c>
      <c r="H2529">
        <v>-455.65299999999996</v>
      </c>
      <c r="I2529">
        <v>23500</v>
      </c>
      <c r="J2529">
        <v>0</v>
      </c>
      <c r="K2529">
        <v>264630.99999999994</v>
      </c>
      <c r="L2529">
        <v>9200</v>
      </c>
      <c r="M2529">
        <v>376780</v>
      </c>
      <c r="N2529">
        <v>272900</v>
      </c>
      <c r="O2529">
        <v>131898</v>
      </c>
      <c r="P2529">
        <v>299140</v>
      </c>
      <c r="Q2529">
        <v>202621.99999999997</v>
      </c>
      <c r="R2529">
        <v>26599</v>
      </c>
      <c r="S2529">
        <v>607839</v>
      </c>
      <c r="T2529">
        <v>607839</v>
      </c>
      <c r="U2529">
        <v>975930.99999999988</v>
      </c>
      <c r="V2529">
        <v>203.99</v>
      </c>
      <c r="W2529">
        <v>138.58000000000001</v>
      </c>
      <c r="X2529">
        <v>191.96297872340426</v>
      </c>
      <c r="Y2529">
        <v>0</v>
      </c>
      <c r="Z2529">
        <v>505979.83700000012</v>
      </c>
      <c r="AA2529">
        <v>195930.10600000003</v>
      </c>
      <c r="AB2529">
        <v>39658.97</v>
      </c>
      <c r="AC2529">
        <v>108885.564</v>
      </c>
      <c r="AD2529">
        <v>250901.82200000004</v>
      </c>
      <c r="AE2529">
        <v>14648.460999999999</v>
      </c>
      <c r="AF2529">
        <v>488134.52400000003</v>
      </c>
      <c r="AG2529">
        <v>89850.630000000019</v>
      </c>
      <c r="AH2529">
        <v>8071.5019999999995</v>
      </c>
      <c r="AI2529">
        <v>121893.01600000002</v>
      </c>
      <c r="AJ2529">
        <v>236.28100000000001</v>
      </c>
      <c r="AK2529">
        <v>23788.703000000009</v>
      </c>
      <c r="AL2529">
        <v>7703.0960000000005</v>
      </c>
      <c r="AM2529">
        <v>52423.196999999986</v>
      </c>
      <c r="AN2529">
        <v>42111.230199999976</v>
      </c>
      <c r="AO2529">
        <v>140437.65919999997</v>
      </c>
      <c r="AP2529">
        <v>92978.248999999967</v>
      </c>
      <c r="AQ2529">
        <v>120853.303</v>
      </c>
      <c r="AR2529">
        <v>3706.3360000000007</v>
      </c>
      <c r="AS2529">
        <v>75737.70699999998</v>
      </c>
      <c r="AT2529">
        <v>846354.52800000005</v>
      </c>
      <c r="AU2529">
        <v>121185.93000000001</v>
      </c>
      <c r="AV2529">
        <v>937.56180000000006</v>
      </c>
      <c r="AW2529">
        <v>23076.4568</v>
      </c>
      <c r="AX2529">
        <v>18207.277000000002</v>
      </c>
      <c r="AY2529">
        <v>124841.383</v>
      </c>
      <c r="AZ2529">
        <v>242524.31099999996</v>
      </c>
      <c r="BA2529">
        <v>325617.55000000005</v>
      </c>
      <c r="BB2529">
        <v>17393.474000000002</v>
      </c>
      <c r="BC2529">
        <v>73805.054999999993</v>
      </c>
      <c r="BD2529">
        <v>23105.047999999999</v>
      </c>
      <c r="BE2529">
        <v>38714.047999999995</v>
      </c>
      <c r="BF2529">
        <v>114971.43999999999</v>
      </c>
      <c r="BG2529">
        <v>271344.08199999994</v>
      </c>
      <c r="BH2529">
        <v>17449.399999999998</v>
      </c>
      <c r="BI2529">
        <v>372759.72800000018</v>
      </c>
      <c r="BJ2529">
        <v>71170.231</v>
      </c>
      <c r="BK2529">
        <v>101648.93524492229</v>
      </c>
      <c r="BL2529">
        <v>4176.8919999999998</v>
      </c>
      <c r="BM2529">
        <v>27662.833000000002</v>
      </c>
    </row>
    <row r="2530" spans="1:65" x14ac:dyDescent="0.25">
      <c r="A2530" t="s">
        <v>2659</v>
      </c>
      <c r="B2530">
        <v>2325906.7779362076</v>
      </c>
      <c r="C2530">
        <v>2857943.9060000004</v>
      </c>
      <c r="D2530">
        <v>2466263.3999750353</v>
      </c>
      <c r="E2530">
        <v>0</v>
      </c>
      <c r="F2530">
        <v>1868726.3300443648</v>
      </c>
      <c r="G2530">
        <v>1960.4080000000001</v>
      </c>
      <c r="H2530">
        <v>-707.04399999999998</v>
      </c>
      <c r="I2530">
        <v>28250</v>
      </c>
      <c r="J2530">
        <v>0</v>
      </c>
      <c r="K2530">
        <v>254528</v>
      </c>
      <c r="L2530">
        <v>9200</v>
      </c>
      <c r="M2530">
        <v>363035</v>
      </c>
      <c r="N2530">
        <v>284500</v>
      </c>
      <c r="O2530">
        <v>131704.00000000003</v>
      </c>
      <c r="P2530">
        <v>313186</v>
      </c>
      <c r="Q2530">
        <v>269503</v>
      </c>
      <c r="R2530">
        <v>23209</v>
      </c>
      <c r="S2530">
        <v>630095.00000000012</v>
      </c>
      <c r="T2530">
        <v>630095.00000000012</v>
      </c>
      <c r="U2530">
        <v>1018769.9999999999</v>
      </c>
      <c r="V2530">
        <v>215.99</v>
      </c>
      <c r="W2530">
        <v>132.86000000000001</v>
      </c>
      <c r="X2530">
        <v>194.67185840707964</v>
      </c>
      <c r="Y2530">
        <v>0</v>
      </c>
      <c r="Z2530">
        <v>505985.06899999984</v>
      </c>
      <c r="AA2530">
        <v>196852.76399999994</v>
      </c>
      <c r="AB2530">
        <v>40788.78</v>
      </c>
      <c r="AC2530">
        <v>109173.478</v>
      </c>
      <c r="AD2530">
        <v>262627.14</v>
      </c>
      <c r="AE2530">
        <v>14737.182999999999</v>
      </c>
      <c r="AF2530">
        <v>492869.72000000032</v>
      </c>
      <c r="AG2530">
        <v>91885.724000000031</v>
      </c>
      <c r="AH2530">
        <v>8385.6660000000011</v>
      </c>
      <c r="AI2530">
        <v>138956.76499999996</v>
      </c>
      <c r="AJ2530">
        <v>185.21800000000002</v>
      </c>
      <c r="AK2530">
        <v>24256.438000000002</v>
      </c>
      <c r="AL2530">
        <v>7689.9299999999994</v>
      </c>
      <c r="AM2530">
        <v>53309.761999999959</v>
      </c>
      <c r="AN2530">
        <v>45421.593399999962</v>
      </c>
      <c r="AO2530">
        <v>142445.98479999989</v>
      </c>
      <c r="AP2530">
        <v>101349.5</v>
      </c>
      <c r="AQ2530">
        <v>122585.50400000003</v>
      </c>
      <c r="AR2530">
        <v>3645.1769999999992</v>
      </c>
      <c r="AS2530">
        <v>76368.572999999975</v>
      </c>
      <c r="AT2530">
        <v>856726.76800000004</v>
      </c>
      <c r="AU2530">
        <v>122438.76699999998</v>
      </c>
      <c r="AV2530">
        <v>802.7106</v>
      </c>
      <c r="AW2530">
        <v>23196.925199999998</v>
      </c>
      <c r="AX2530">
        <v>18222.808000000001</v>
      </c>
      <c r="AY2530">
        <v>125412.28900000002</v>
      </c>
      <c r="AZ2530">
        <v>248642.6510000001</v>
      </c>
      <c r="BA2530">
        <v>326011.43599999975</v>
      </c>
      <c r="BB2530">
        <v>17491.928000000004</v>
      </c>
      <c r="BC2530">
        <v>74906.837999999989</v>
      </c>
      <c r="BD2530">
        <v>23025.184999999998</v>
      </c>
      <c r="BE2530">
        <v>38894.183999999994</v>
      </c>
      <c r="BF2530">
        <v>128638.78600000001</v>
      </c>
      <c r="BG2530">
        <v>277017.05600000004</v>
      </c>
      <c r="BH2530">
        <v>17488.983</v>
      </c>
      <c r="BI2530">
        <v>378279.05499999999</v>
      </c>
      <c r="BJ2530">
        <v>73753.337999999989</v>
      </c>
      <c r="BK2530">
        <v>101026.56797503529</v>
      </c>
      <c r="BL2530">
        <v>4202.9549999999999</v>
      </c>
      <c r="BM2530">
        <v>28508.106</v>
      </c>
    </row>
    <row r="2531" spans="1:65" x14ac:dyDescent="0.25">
      <c r="A2531" t="s">
        <v>2660</v>
      </c>
      <c r="B2531">
        <v>2355234.3672371102</v>
      </c>
      <c r="C2531">
        <v>2901519.4139999999</v>
      </c>
      <c r="D2531">
        <v>2499242.0318073025</v>
      </c>
      <c r="E2531">
        <v>0</v>
      </c>
      <c r="F2531">
        <v>1898109.7293024973</v>
      </c>
      <c r="G2531">
        <v>1086.6890000000001</v>
      </c>
      <c r="H2531">
        <v>-469.505</v>
      </c>
      <c r="I2531">
        <v>0</v>
      </c>
      <c r="J2531">
        <v>0</v>
      </c>
      <c r="K2531">
        <v>261172.00000000003</v>
      </c>
      <c r="L2531">
        <v>9600</v>
      </c>
      <c r="M2531">
        <v>379837.99999999994</v>
      </c>
      <c r="N2531">
        <v>288900</v>
      </c>
      <c r="O2531">
        <v>113517</v>
      </c>
      <c r="P2531">
        <v>342996.99999999994</v>
      </c>
      <c r="Q2531">
        <v>303357</v>
      </c>
      <c r="R2531">
        <v>16021.999999999998</v>
      </c>
      <c r="S2531">
        <v>657519.00000000012</v>
      </c>
      <c r="T2531">
        <v>657519.00000000012</v>
      </c>
      <c r="U2531">
        <v>1057883.9999999998</v>
      </c>
      <c r="V2531">
        <v>208.6</v>
      </c>
      <c r="W2531">
        <v>138.46</v>
      </c>
      <c r="X2531">
        <v>0</v>
      </c>
      <c r="Y2531">
        <v>0</v>
      </c>
      <c r="Z2531">
        <v>506224.06499999983</v>
      </c>
      <c r="AA2531">
        <v>198435.2589999999</v>
      </c>
      <c r="AB2531">
        <v>40757.449999999997</v>
      </c>
      <c r="AC2531">
        <v>109991.505</v>
      </c>
      <c r="AD2531">
        <v>273391.076</v>
      </c>
      <c r="AE2531">
        <v>14843.042000000001</v>
      </c>
      <c r="AF2531">
        <v>500600.35499999992</v>
      </c>
      <c r="AG2531">
        <v>93703.431000000026</v>
      </c>
      <c r="AH2531">
        <v>8285.3820000000032</v>
      </c>
      <c r="AI2531">
        <v>137452.02099999998</v>
      </c>
      <c r="AJ2531">
        <v>211.19499999999999</v>
      </c>
      <c r="AK2531">
        <v>24633.065999999995</v>
      </c>
      <c r="AL2531">
        <v>7758.4639999999999</v>
      </c>
      <c r="AM2531">
        <v>53360.970999999998</v>
      </c>
      <c r="AN2531">
        <v>49849.122599999966</v>
      </c>
      <c r="AO2531">
        <v>143541.88759999996</v>
      </c>
      <c r="AP2531">
        <v>140884.02299999999</v>
      </c>
      <c r="AQ2531">
        <v>124383.32100000003</v>
      </c>
      <c r="AR2531">
        <v>3856.5710000000031</v>
      </c>
      <c r="AS2531">
        <v>76790.800999999992</v>
      </c>
      <c r="AT2531">
        <v>842903.33099999954</v>
      </c>
      <c r="AU2531">
        <v>125802.57200000001</v>
      </c>
      <c r="AV2531">
        <v>812.07439999999997</v>
      </c>
      <c r="AW2531">
        <v>23288.269399999997</v>
      </c>
      <c r="AX2531">
        <v>18385.791999999998</v>
      </c>
      <c r="AY2531">
        <v>126548.24799999999</v>
      </c>
      <c r="AZ2531">
        <v>245836.00599999982</v>
      </c>
      <c r="BA2531">
        <v>331048.41299999988</v>
      </c>
      <c r="BB2531">
        <v>17519.55000000001</v>
      </c>
      <c r="BC2531">
        <v>76179.337</v>
      </c>
      <c r="BD2531">
        <v>25791.15</v>
      </c>
      <c r="BE2531">
        <v>39231.149000000005</v>
      </c>
      <c r="BF2531">
        <v>130998.80499999995</v>
      </c>
      <c r="BG2531">
        <v>281546.43599999999</v>
      </c>
      <c r="BH2531">
        <v>17575.56600000001</v>
      </c>
      <c r="BI2531">
        <v>384752.75299999979</v>
      </c>
      <c r="BJ2531">
        <v>64843.076000000001</v>
      </c>
      <c r="BK2531">
        <v>104804.95080730287</v>
      </c>
      <c r="BL2531">
        <v>5036.3600000000006</v>
      </c>
      <c r="BM2531">
        <v>28904.598999999995</v>
      </c>
    </row>
    <row r="2532" spans="1:65" x14ac:dyDescent="0.25">
      <c r="A2532" t="s">
        <v>2661</v>
      </c>
      <c r="B2532">
        <v>2354036.5959362062</v>
      </c>
      <c r="C2532">
        <v>2891047.2630000003</v>
      </c>
      <c r="D2532">
        <v>2495580.2827025112</v>
      </c>
      <c r="E2532">
        <v>0</v>
      </c>
      <c r="F2532">
        <v>1885282.7173168897</v>
      </c>
      <c r="G2532">
        <v>4172.8560000000007</v>
      </c>
      <c r="H2532">
        <v>-481.84400000000005</v>
      </c>
      <c r="I2532">
        <v>0</v>
      </c>
      <c r="J2532">
        <v>-13000</v>
      </c>
      <c r="K2532">
        <v>258853</v>
      </c>
      <c r="L2532">
        <v>9100</v>
      </c>
      <c r="M2532">
        <v>368258.00000000006</v>
      </c>
      <c r="N2532">
        <v>258000</v>
      </c>
      <c r="O2532">
        <v>114393</v>
      </c>
      <c r="P2532">
        <v>336225</v>
      </c>
      <c r="Q2532">
        <v>271918</v>
      </c>
      <c r="R2532">
        <v>16818</v>
      </c>
      <c r="S2532">
        <v>620143</v>
      </c>
      <c r="T2532">
        <v>620143</v>
      </c>
      <c r="U2532">
        <v>1013422</v>
      </c>
      <c r="V2532">
        <v>225.85</v>
      </c>
      <c r="W2532">
        <v>133.99</v>
      </c>
      <c r="X2532">
        <v>0</v>
      </c>
      <c r="Y2532">
        <v>166</v>
      </c>
      <c r="Z2532">
        <v>506714.9310000001</v>
      </c>
      <c r="AA2532">
        <v>198053.70699999988</v>
      </c>
      <c r="AB2532">
        <v>40842.834000000003</v>
      </c>
      <c r="AC2532">
        <v>110120.12500000003</v>
      </c>
      <c r="AD2532">
        <v>273552.43700000003</v>
      </c>
      <c r="AE2532">
        <v>14760.908000000003</v>
      </c>
      <c r="AF2532">
        <v>500254.09800000006</v>
      </c>
      <c r="AG2532">
        <v>95381.04399999998</v>
      </c>
      <c r="AH2532">
        <v>9415.4280000000017</v>
      </c>
      <c r="AI2532">
        <v>131122.45300000001</v>
      </c>
      <c r="AJ2532">
        <v>199.25599999999997</v>
      </c>
      <c r="AK2532">
        <v>25016.582999999999</v>
      </c>
      <c r="AL2532">
        <v>7874.264000000001</v>
      </c>
      <c r="AM2532">
        <v>52853.417999999961</v>
      </c>
      <c r="AN2532">
        <v>47886.254799999981</v>
      </c>
      <c r="AO2532">
        <v>142651.70880000005</v>
      </c>
      <c r="AP2532">
        <v>145428.81099999996</v>
      </c>
      <c r="AQ2532">
        <v>124495.66600000001</v>
      </c>
      <c r="AR2532">
        <v>4058.2430000000018</v>
      </c>
      <c r="AS2532">
        <v>76201.427999999942</v>
      </c>
      <c r="AT2532">
        <v>834551.75299999991</v>
      </c>
      <c r="AU2532">
        <v>126310.04299999995</v>
      </c>
      <c r="AV2532">
        <v>900.85719999999992</v>
      </c>
      <c r="AW2532">
        <v>22786.370200000001</v>
      </c>
      <c r="AX2532">
        <v>18591.830999999998</v>
      </c>
      <c r="AY2532">
        <v>126147.94100000002</v>
      </c>
      <c r="AZ2532">
        <v>237158.75300000008</v>
      </c>
      <c r="BA2532">
        <v>333091.95799999987</v>
      </c>
      <c r="BB2532">
        <v>17838.235000000004</v>
      </c>
      <c r="BC2532">
        <v>76390.051999999967</v>
      </c>
      <c r="BD2532">
        <v>26484.959000000003</v>
      </c>
      <c r="BE2532">
        <v>39292.958999999995</v>
      </c>
      <c r="BF2532">
        <v>132174.11299999992</v>
      </c>
      <c r="BG2532">
        <v>284185.62700000004</v>
      </c>
      <c r="BH2532">
        <v>18180.569000000003</v>
      </c>
      <c r="BI2532">
        <v>385491.78500000009</v>
      </c>
      <c r="BJ2532">
        <v>63806.797000000006</v>
      </c>
      <c r="BK2532">
        <v>102435.01970251047</v>
      </c>
      <c r="BL2532">
        <v>5132.8389999999999</v>
      </c>
      <c r="BM2532">
        <v>28791.487000000001</v>
      </c>
    </row>
    <row r="2533" spans="1:65" x14ac:dyDescent="0.25">
      <c r="A2533" t="s">
        <v>2662</v>
      </c>
      <c r="B2533">
        <v>2345307.3379169796</v>
      </c>
      <c r="C2533">
        <v>2878293.9239999996</v>
      </c>
      <c r="D2533">
        <v>2486866.0943550831</v>
      </c>
      <c r="E2533">
        <v>0</v>
      </c>
      <c r="F2533">
        <v>1865143.5936643174</v>
      </c>
      <c r="G2533">
        <v>622.09499999999991</v>
      </c>
      <c r="H2533">
        <v>-469.19</v>
      </c>
      <c r="I2533">
        <v>0</v>
      </c>
      <c r="J2533">
        <v>-20500</v>
      </c>
      <c r="K2533">
        <v>269458</v>
      </c>
      <c r="L2533">
        <v>8600</v>
      </c>
      <c r="M2533">
        <v>389646</v>
      </c>
      <c r="N2533">
        <v>258600.00000000003</v>
      </c>
      <c r="O2533">
        <v>116695</v>
      </c>
      <c r="P2533">
        <v>330794</v>
      </c>
      <c r="Q2533">
        <v>229143.99999999997</v>
      </c>
      <c r="R2533">
        <v>17624</v>
      </c>
      <c r="S2533">
        <v>615618</v>
      </c>
      <c r="T2533">
        <v>615618</v>
      </c>
      <c r="U2533">
        <v>1004943.0000000001</v>
      </c>
      <c r="V2533">
        <v>203.9</v>
      </c>
      <c r="W2533">
        <v>142.44</v>
      </c>
      <c r="X2533">
        <v>0</v>
      </c>
      <c r="Y2533">
        <v>163.5</v>
      </c>
      <c r="Z2533">
        <v>508688.93399999995</v>
      </c>
      <c r="AA2533">
        <v>196329.79499999987</v>
      </c>
      <c r="AB2533">
        <v>40948.741999999998</v>
      </c>
      <c r="AC2533">
        <v>109293.289</v>
      </c>
      <c r="AD2533">
        <v>272619.62899999996</v>
      </c>
      <c r="AE2533">
        <v>15125.053999999998</v>
      </c>
      <c r="AF2533">
        <v>489940.8550000001</v>
      </c>
      <c r="AG2533">
        <v>96909.724999999991</v>
      </c>
      <c r="AH2533">
        <v>9886.1220000000012</v>
      </c>
      <c r="AI2533">
        <v>131973.65899999999</v>
      </c>
      <c r="AJ2533">
        <v>218.333</v>
      </c>
      <c r="AK2533">
        <v>25185.721999999998</v>
      </c>
      <c r="AL2533">
        <v>7976.880000000001</v>
      </c>
      <c r="AM2533">
        <v>52822.938999999998</v>
      </c>
      <c r="AN2533">
        <v>44034.027000000024</v>
      </c>
      <c r="AO2533">
        <v>141290.17000000001</v>
      </c>
      <c r="AP2533">
        <v>146842.33600000004</v>
      </c>
      <c r="AQ2533">
        <v>124084.22300000003</v>
      </c>
      <c r="AR2533">
        <v>5040.1899999999996</v>
      </c>
      <c r="AS2533">
        <v>74940.013999999981</v>
      </c>
      <c r="AT2533">
        <v>832489.30300000007</v>
      </c>
      <c r="AU2533">
        <v>125937.16400000002</v>
      </c>
      <c r="AV2533">
        <v>1140.615</v>
      </c>
      <c r="AW2533">
        <v>22541.606</v>
      </c>
      <c r="AX2533">
        <v>18806.547999999999</v>
      </c>
      <c r="AY2533">
        <v>126374.93299999999</v>
      </c>
      <c r="AZ2533">
        <v>234065.68299999999</v>
      </c>
      <c r="BA2533">
        <v>327930.7469999998</v>
      </c>
      <c r="BB2533">
        <v>18466.900000000001</v>
      </c>
      <c r="BC2533">
        <v>76073.140000000014</v>
      </c>
      <c r="BD2533">
        <v>25707.235000000001</v>
      </c>
      <c r="BE2533">
        <v>38871.235000000001</v>
      </c>
      <c r="BF2533">
        <v>132159.72400000005</v>
      </c>
      <c r="BG2533">
        <v>287044.31000000006</v>
      </c>
      <c r="BH2533">
        <v>20183.269000000008</v>
      </c>
      <c r="BI2533">
        <v>383152.288</v>
      </c>
      <c r="BJ2533">
        <v>63905.114999999998</v>
      </c>
      <c r="BK2533">
        <v>102384.4163550825</v>
      </c>
      <c r="BL2533">
        <v>5173.4840000000004</v>
      </c>
      <c r="BM2533">
        <v>28601.665000000001</v>
      </c>
    </row>
    <row r="2534" spans="1:65" x14ac:dyDescent="0.25">
      <c r="A2534" t="s">
        <v>2663</v>
      </c>
      <c r="B2534">
        <v>2337003.6097133695</v>
      </c>
      <c r="C2534">
        <v>2837399.2430000007</v>
      </c>
      <c r="D2534">
        <v>2474337.0397993792</v>
      </c>
      <c r="E2534">
        <v>0</v>
      </c>
      <c r="F2534">
        <v>1839434.3248002201</v>
      </c>
      <c r="G2534">
        <v>3249.1979999999999</v>
      </c>
      <c r="H2534">
        <v>-576.85500000000002</v>
      </c>
      <c r="I2534">
        <v>0</v>
      </c>
      <c r="J2534">
        <v>-34250</v>
      </c>
      <c r="K2534">
        <v>246468</v>
      </c>
      <c r="L2534">
        <v>8500</v>
      </c>
      <c r="M2534">
        <v>358652.00000000006</v>
      </c>
      <c r="N2534">
        <v>255800</v>
      </c>
      <c r="O2534">
        <v>114874</v>
      </c>
      <c r="P2534">
        <v>319586</v>
      </c>
      <c r="Q2534">
        <v>241762.99999999997</v>
      </c>
      <c r="R2534">
        <v>17316</v>
      </c>
      <c r="S2534">
        <v>601201.99999999988</v>
      </c>
      <c r="T2534">
        <v>601201.99999999988</v>
      </c>
      <c r="U2534">
        <v>961757.00000000012</v>
      </c>
      <c r="V2534">
        <v>220.3</v>
      </c>
      <c r="W2534">
        <v>131.81</v>
      </c>
      <c r="X2534">
        <v>0</v>
      </c>
      <c r="Y2534">
        <v>160.01459854014598</v>
      </c>
      <c r="Z2534">
        <v>509202.76500000013</v>
      </c>
      <c r="AA2534">
        <v>193568.41499999983</v>
      </c>
      <c r="AB2534">
        <v>40787.411000000007</v>
      </c>
      <c r="AC2534">
        <v>106819.11699999998</v>
      </c>
      <c r="AD2534">
        <v>259163.34699999998</v>
      </c>
      <c r="AE2534">
        <v>15034.916999999999</v>
      </c>
      <c r="AF2534">
        <v>488110.56400000013</v>
      </c>
      <c r="AG2534">
        <v>97514.110000000044</v>
      </c>
      <c r="AH2534">
        <v>9712.7740000000013</v>
      </c>
      <c r="AI2534">
        <v>132009.71400000001</v>
      </c>
      <c r="AJ2534">
        <v>265.88499999999999</v>
      </c>
      <c r="AK2534">
        <v>25043.861999999997</v>
      </c>
      <c r="AL2534">
        <v>8205.8459999999977</v>
      </c>
      <c r="AM2534">
        <v>52830.551000000014</v>
      </c>
      <c r="AN2534">
        <v>46277.796200000004</v>
      </c>
      <c r="AO2534">
        <v>138464.20060000001</v>
      </c>
      <c r="AP2534">
        <v>132682.17599999998</v>
      </c>
      <c r="AQ2534">
        <v>122061.89099999993</v>
      </c>
      <c r="AR2534">
        <v>5884.4349999999977</v>
      </c>
      <c r="AS2534">
        <v>73360.942000000025</v>
      </c>
      <c r="AT2534">
        <v>815159.79799999995</v>
      </c>
      <c r="AU2534">
        <v>127367.90199999991</v>
      </c>
      <c r="AV2534">
        <v>1583.4038</v>
      </c>
      <c r="AW2534">
        <v>21832.502400000001</v>
      </c>
      <c r="AX2534">
        <v>19025.745000000003</v>
      </c>
      <c r="AY2534">
        <v>125825.20099999999</v>
      </c>
      <c r="AZ2534">
        <v>234451.71600000004</v>
      </c>
      <c r="BA2534">
        <v>332156.83999999973</v>
      </c>
      <c r="BB2534">
        <v>18747.376</v>
      </c>
      <c r="BC2534">
        <v>75191.225999999995</v>
      </c>
      <c r="BD2534">
        <v>25287.577000000001</v>
      </c>
      <c r="BE2534">
        <v>38437.57699999999</v>
      </c>
      <c r="BF2534">
        <v>131144.12400000001</v>
      </c>
      <c r="BG2534">
        <v>287366.40900000004</v>
      </c>
      <c r="BH2534">
        <v>22871.948999999993</v>
      </c>
      <c r="BI2534">
        <v>379078.84999999986</v>
      </c>
      <c r="BJ2534">
        <v>63609.620999999999</v>
      </c>
      <c r="BK2534">
        <v>103033.22179937965</v>
      </c>
      <c r="BL2534">
        <v>5224.9340000000002</v>
      </c>
      <c r="BM2534">
        <v>27339.590999999993</v>
      </c>
    </row>
    <row r="2535" spans="1:65" x14ac:dyDescent="0.25">
      <c r="A2535" t="s">
        <v>2664</v>
      </c>
      <c r="B2535">
        <v>2292247.6192088556</v>
      </c>
      <c r="C2535">
        <v>2713118.182</v>
      </c>
      <c r="D2535">
        <v>2423864.1290746592</v>
      </c>
      <c r="E2535">
        <v>0</v>
      </c>
      <c r="F2535">
        <v>1790584.106790341</v>
      </c>
      <c r="G2535">
        <v>6599.2119999999995</v>
      </c>
      <c r="H2535">
        <v>-429.40700000000004</v>
      </c>
      <c r="I2535">
        <v>0</v>
      </c>
      <c r="J2535">
        <v>-47500</v>
      </c>
      <c r="K2535">
        <v>157106</v>
      </c>
      <c r="L2535">
        <v>8700</v>
      </c>
      <c r="M2535">
        <v>239862</v>
      </c>
      <c r="N2535">
        <v>286000</v>
      </c>
      <c r="O2535">
        <v>109840</v>
      </c>
      <c r="P2535">
        <v>331025.00000000006</v>
      </c>
      <c r="Q2535">
        <v>414962.00000000006</v>
      </c>
      <c r="R2535">
        <v>8807</v>
      </c>
      <c r="S2535">
        <v>634532</v>
      </c>
      <c r="T2535">
        <v>634532</v>
      </c>
      <c r="U2535">
        <v>921770</v>
      </c>
      <c r="V2535">
        <v>236.48</v>
      </c>
      <c r="W2535">
        <v>103.85</v>
      </c>
      <c r="X2535">
        <v>0</v>
      </c>
      <c r="Y2535">
        <v>151.25</v>
      </c>
      <c r="Z2535">
        <v>510389.22200000018</v>
      </c>
      <c r="AA2535">
        <v>191299.46399999998</v>
      </c>
      <c r="AB2535">
        <v>36108.928</v>
      </c>
      <c r="AC2535">
        <v>104555.07600000002</v>
      </c>
      <c r="AD2535">
        <v>171844.74699999997</v>
      </c>
      <c r="AE2535">
        <v>14588.100999999999</v>
      </c>
      <c r="AF2535">
        <v>496592.27399999998</v>
      </c>
      <c r="AG2535">
        <v>97505.179000000018</v>
      </c>
      <c r="AH2535">
        <v>11241.566999999999</v>
      </c>
      <c r="AI2535">
        <v>126156.03600000002</v>
      </c>
      <c r="AJ2535">
        <v>326.96600000000007</v>
      </c>
      <c r="AK2535">
        <v>24833.161</v>
      </c>
      <c r="AL2535">
        <v>8526.2349999999988</v>
      </c>
      <c r="AM2535">
        <v>52422.177000000011</v>
      </c>
      <c r="AN2535">
        <v>57639.26200000001</v>
      </c>
      <c r="AO2535">
        <v>134020.15760000004</v>
      </c>
      <c r="AP2535">
        <v>116607.02599999998</v>
      </c>
      <c r="AQ2535">
        <v>121068.66000000006</v>
      </c>
      <c r="AR2535">
        <v>7140.8169999999991</v>
      </c>
      <c r="AS2535">
        <v>70555.17200000002</v>
      </c>
      <c r="AT2535">
        <v>777512.69600000023</v>
      </c>
      <c r="AU2535">
        <v>126651.54000000001</v>
      </c>
      <c r="AV2535">
        <v>2013.6220000000001</v>
      </c>
      <c r="AW2535">
        <v>21056.996400000004</v>
      </c>
      <c r="AX2535">
        <v>19732.135999999999</v>
      </c>
      <c r="AY2535">
        <v>125569.82199999999</v>
      </c>
      <c r="AZ2535">
        <v>237595.84600000005</v>
      </c>
      <c r="BA2535">
        <v>321689.81299999985</v>
      </c>
      <c r="BB2535">
        <v>19093.279000000002</v>
      </c>
      <c r="BC2535">
        <v>73372.009000000005</v>
      </c>
      <c r="BD2535">
        <v>21979.972999999998</v>
      </c>
      <c r="BE2535">
        <v>37763.974000000002</v>
      </c>
      <c r="BF2535">
        <v>119697.03100000005</v>
      </c>
      <c r="BG2535">
        <v>286729.11899999995</v>
      </c>
      <c r="BH2535">
        <v>25596.943000000014</v>
      </c>
      <c r="BI2535">
        <v>371978.48100000038</v>
      </c>
      <c r="BJ2535">
        <v>68093.539999999994</v>
      </c>
      <c r="BK2535">
        <v>95533.509074659014</v>
      </c>
      <c r="BL2535">
        <v>5386.0720000000001</v>
      </c>
      <c r="BM2535">
        <v>26515.682000000001</v>
      </c>
    </row>
    <row r="2536" spans="1:65" x14ac:dyDescent="0.25">
      <c r="A2536" t="s">
        <v>2665</v>
      </c>
      <c r="B2536">
        <v>2265649.9878208563</v>
      </c>
      <c r="C2536">
        <v>2657969.7379999999</v>
      </c>
      <c r="D2536">
        <v>2393202.2142662159</v>
      </c>
      <c r="E2536">
        <v>0</v>
      </c>
      <c r="F2536">
        <v>1742405.7087337843</v>
      </c>
      <c r="G2536">
        <v>5395.4750000000004</v>
      </c>
      <c r="H2536">
        <v>-754.15199999999993</v>
      </c>
      <c r="I2536">
        <v>0</v>
      </c>
      <c r="J2536">
        <v>-60000</v>
      </c>
      <c r="K2536">
        <v>166013.00000000003</v>
      </c>
      <c r="L2536">
        <v>8400</v>
      </c>
      <c r="M2536">
        <v>229398</v>
      </c>
      <c r="N2536">
        <v>252800</v>
      </c>
      <c r="O2536">
        <v>124153</v>
      </c>
      <c r="P2536">
        <v>296299.99999999994</v>
      </c>
      <c r="Q2536">
        <v>316097.99999999994</v>
      </c>
      <c r="R2536">
        <v>14527.000000000002</v>
      </c>
      <c r="S2536">
        <v>572027</v>
      </c>
      <c r="T2536">
        <v>572027</v>
      </c>
      <c r="U2536">
        <v>835662.00000000012</v>
      </c>
      <c r="V2536">
        <v>222.88</v>
      </c>
      <c r="W2536">
        <v>100.3</v>
      </c>
      <c r="X2536">
        <v>0</v>
      </c>
      <c r="Y2536">
        <v>148.71041666666667</v>
      </c>
      <c r="Z2536">
        <v>511639.55600000033</v>
      </c>
      <c r="AA2536">
        <v>189178.52999999997</v>
      </c>
      <c r="AB2536">
        <v>32676.727000000006</v>
      </c>
      <c r="AC2536">
        <v>102970.08200000001</v>
      </c>
      <c r="AD2536">
        <v>162204.57399999996</v>
      </c>
      <c r="AE2536">
        <v>14381.722999999998</v>
      </c>
      <c r="AF2536">
        <v>488156.94800000021</v>
      </c>
      <c r="AG2536">
        <v>97182.213999999978</v>
      </c>
      <c r="AH2536">
        <v>13205.401999999998</v>
      </c>
      <c r="AI2536">
        <v>115801.895</v>
      </c>
      <c r="AJ2536">
        <v>344.87699999999995</v>
      </c>
      <c r="AK2536">
        <v>24751.091999999993</v>
      </c>
      <c r="AL2536">
        <v>8770.5800000000017</v>
      </c>
      <c r="AM2536">
        <v>51808.670999999988</v>
      </c>
      <c r="AN2536">
        <v>51886.160800000012</v>
      </c>
      <c r="AO2536">
        <v>129806.60980000002</v>
      </c>
      <c r="AP2536">
        <v>95370.105999999985</v>
      </c>
      <c r="AQ2536">
        <v>121161.18799999999</v>
      </c>
      <c r="AR2536">
        <v>7995.2910000000011</v>
      </c>
      <c r="AS2536">
        <v>69103.368000000031</v>
      </c>
      <c r="AT2536">
        <v>763680.57699999958</v>
      </c>
      <c r="AU2536">
        <v>127649.049</v>
      </c>
      <c r="AV2536">
        <v>2503.2592</v>
      </c>
      <c r="AW2536">
        <v>19867.188200000004</v>
      </c>
      <c r="AX2536">
        <v>20257.241000000002</v>
      </c>
      <c r="AY2536">
        <v>124181.58499999999</v>
      </c>
      <c r="AZ2536">
        <v>232559.33100000001</v>
      </c>
      <c r="BA2536">
        <v>322757.52399999968</v>
      </c>
      <c r="BB2536">
        <v>20106.496000000006</v>
      </c>
      <c r="BC2536">
        <v>71781.611000000004</v>
      </c>
      <c r="BD2536">
        <v>21530.391</v>
      </c>
      <c r="BE2536">
        <v>37253.391000000003</v>
      </c>
      <c r="BF2536">
        <v>121564.193</v>
      </c>
      <c r="BG2536">
        <v>285559.71700000006</v>
      </c>
      <c r="BH2536">
        <v>27949.94400000001</v>
      </c>
      <c r="BI2536">
        <v>367276.92800000001</v>
      </c>
      <c r="BJ2536">
        <v>69925.675000000003</v>
      </c>
      <c r="BK2536">
        <v>93709.336266215745</v>
      </c>
      <c r="BL2536">
        <v>5642.4089999999997</v>
      </c>
      <c r="BM2536">
        <v>27020.512000000002</v>
      </c>
    </row>
    <row r="2537" spans="1:65" x14ac:dyDescent="0.25">
      <c r="A2537" t="s">
        <v>2666</v>
      </c>
      <c r="B2537">
        <v>2261398.705432856</v>
      </c>
      <c r="C2537">
        <v>2610166.8080000002</v>
      </c>
      <c r="D2537">
        <v>2388918.02513701</v>
      </c>
      <c r="E2537">
        <v>0</v>
      </c>
      <c r="F2537">
        <v>1727409.1058629898</v>
      </c>
      <c r="G2537">
        <v>2975.17</v>
      </c>
      <c r="H2537">
        <v>-599.84800000000007</v>
      </c>
      <c r="I2537">
        <v>0</v>
      </c>
      <c r="J2537">
        <v>-58750</v>
      </c>
      <c r="K2537">
        <v>189128</v>
      </c>
      <c r="L2537">
        <v>7900</v>
      </c>
      <c r="M2537">
        <v>261826.00000000003</v>
      </c>
      <c r="N2537">
        <v>245100</v>
      </c>
      <c r="O2537">
        <v>105279</v>
      </c>
      <c r="P2537">
        <v>328905</v>
      </c>
      <c r="Q2537">
        <v>262948.99999999994</v>
      </c>
      <c r="R2537">
        <v>18317.999999999996</v>
      </c>
      <c r="S2537">
        <v>600223.00000000012</v>
      </c>
      <c r="T2537">
        <v>600223.00000000012</v>
      </c>
      <c r="U2537">
        <v>819182.00000000012</v>
      </c>
      <c r="V2537">
        <v>213.71</v>
      </c>
      <c r="W2537">
        <v>104.66</v>
      </c>
      <c r="X2537">
        <v>0</v>
      </c>
      <c r="Y2537">
        <v>148.96170212765958</v>
      </c>
      <c r="Z2537">
        <v>512929.12799999997</v>
      </c>
      <c r="AA2537">
        <v>189091.35899999979</v>
      </c>
      <c r="AB2537">
        <v>34008.265999999996</v>
      </c>
      <c r="AC2537">
        <v>101822.08500000001</v>
      </c>
      <c r="AD2537">
        <v>152414.81199999998</v>
      </c>
      <c r="AE2537">
        <v>14352.192000000001</v>
      </c>
      <c r="AF2537">
        <v>488754.11900000059</v>
      </c>
      <c r="AG2537">
        <v>95842.320000000036</v>
      </c>
      <c r="AH2537">
        <v>14840.096999999998</v>
      </c>
      <c r="AI2537">
        <v>125727.01100000001</v>
      </c>
      <c r="AJ2537">
        <v>431.88999999999993</v>
      </c>
      <c r="AK2537">
        <v>24618.236000000001</v>
      </c>
      <c r="AL2537">
        <v>8890.889000000001</v>
      </c>
      <c r="AM2537">
        <v>51911.173000000003</v>
      </c>
      <c r="AN2537">
        <v>53801.827399999995</v>
      </c>
      <c r="AO2537">
        <v>127905.10220000004</v>
      </c>
      <c r="AP2537">
        <v>87043.501000000018</v>
      </c>
      <c r="AQ2537">
        <v>120314.52899999998</v>
      </c>
      <c r="AR2537">
        <v>9347.0359999999964</v>
      </c>
      <c r="AS2537">
        <v>68781.993999999962</v>
      </c>
      <c r="AT2537">
        <v>717972.45399999968</v>
      </c>
      <c r="AU2537">
        <v>125155.075</v>
      </c>
      <c r="AV2537">
        <v>2758.1815999999999</v>
      </c>
      <c r="AW2537">
        <v>19664.7588</v>
      </c>
      <c r="AX2537">
        <v>21211.009000000002</v>
      </c>
      <c r="AY2537">
        <v>123054.19899999999</v>
      </c>
      <c r="AZ2537">
        <v>233748.81000000023</v>
      </c>
      <c r="BA2537">
        <v>317317.32799999992</v>
      </c>
      <c r="BB2537">
        <v>21180.899000000001</v>
      </c>
      <c r="BC2537">
        <v>71274.431000000011</v>
      </c>
      <c r="BD2537">
        <v>21885.374000000003</v>
      </c>
      <c r="BE2537">
        <v>37160.374000000003</v>
      </c>
      <c r="BF2537">
        <v>123052.11199999996</v>
      </c>
      <c r="BG2537">
        <v>287010.32799999998</v>
      </c>
      <c r="BH2537">
        <v>31119.458000000006</v>
      </c>
      <c r="BI2537">
        <v>365848.06999999977</v>
      </c>
      <c r="BJ2537">
        <v>69247.894</v>
      </c>
      <c r="BK2537">
        <v>94852.990137010085</v>
      </c>
      <c r="BL2537">
        <v>5529.0509999999995</v>
      </c>
      <c r="BM2537">
        <v>27214.47</v>
      </c>
    </row>
    <row r="2538" spans="1:65" x14ac:dyDescent="0.25">
      <c r="A2538" t="s">
        <v>2667</v>
      </c>
      <c r="B2538">
        <v>2239059.3623457607</v>
      </c>
      <c r="C2538">
        <v>2498307.0100000002</v>
      </c>
      <c r="D2538">
        <v>2364943.4877603771</v>
      </c>
      <c r="E2538">
        <v>0</v>
      </c>
      <c r="F2538">
        <v>1700676.8352396223</v>
      </c>
      <c r="G2538">
        <v>1064.4530000000002</v>
      </c>
      <c r="H2538">
        <v>-1550.884</v>
      </c>
      <c r="I2538">
        <v>0</v>
      </c>
      <c r="J2538">
        <v>-69000</v>
      </c>
      <c r="K2538">
        <v>169034</v>
      </c>
      <c r="L2538">
        <v>8800</v>
      </c>
      <c r="M2538">
        <v>212410</v>
      </c>
      <c r="N2538">
        <v>244800</v>
      </c>
      <c r="O2538">
        <v>77542</v>
      </c>
      <c r="P2538">
        <v>372107.99999999994</v>
      </c>
      <c r="Q2538">
        <v>315730</v>
      </c>
      <c r="R2538">
        <v>17811</v>
      </c>
      <c r="S2538">
        <v>643518.99999999988</v>
      </c>
      <c r="T2538">
        <v>643518.99999999988</v>
      </c>
      <c r="U2538">
        <v>774716.00000000023</v>
      </c>
      <c r="V2538">
        <v>206.23</v>
      </c>
      <c r="W2538">
        <v>95.489999999999981</v>
      </c>
      <c r="X2538">
        <v>0</v>
      </c>
      <c r="Y2538">
        <v>145.29710144927537</v>
      </c>
      <c r="Z2538">
        <v>514835.51399999997</v>
      </c>
      <c r="AA2538">
        <v>187243.17600000012</v>
      </c>
      <c r="AB2538">
        <v>33186.895000000004</v>
      </c>
      <c r="AC2538">
        <v>98686.372000000003</v>
      </c>
      <c r="AD2538">
        <v>122815.967</v>
      </c>
      <c r="AE2538">
        <v>14187.099999999999</v>
      </c>
      <c r="AF2538">
        <v>472415.42200000014</v>
      </c>
      <c r="AG2538">
        <v>95620.825000000041</v>
      </c>
      <c r="AH2538">
        <v>14908.285</v>
      </c>
      <c r="AI2538">
        <v>123709.50900000002</v>
      </c>
      <c r="AJ2538">
        <v>493.08599999999996</v>
      </c>
      <c r="AK2538">
        <v>24552.046000000002</v>
      </c>
      <c r="AL2538">
        <v>10139.879000000008</v>
      </c>
      <c r="AM2538">
        <v>51011.41899999998</v>
      </c>
      <c r="AN2538">
        <v>42855.558400000024</v>
      </c>
      <c r="AO2538">
        <v>125349.99760000002</v>
      </c>
      <c r="AP2538">
        <v>77528.160000000003</v>
      </c>
      <c r="AQ2538">
        <v>119578.71500000001</v>
      </c>
      <c r="AR2538">
        <v>10829.888999999999</v>
      </c>
      <c r="AS2538">
        <v>67947.969000000012</v>
      </c>
      <c r="AT2538">
        <v>685362.33299999998</v>
      </c>
      <c r="AU2538">
        <v>124358.85999999993</v>
      </c>
      <c r="AV2538">
        <v>3275.6966000000007</v>
      </c>
      <c r="AW2538">
        <v>19087.114399999999</v>
      </c>
      <c r="AX2538">
        <v>23367.745000000003</v>
      </c>
      <c r="AY2538">
        <v>120239.51600000005</v>
      </c>
      <c r="AZ2538">
        <v>213783.14800000002</v>
      </c>
      <c r="BA2538">
        <v>308132.11500000011</v>
      </c>
      <c r="BB2538">
        <v>22020.874999999996</v>
      </c>
      <c r="BC2538">
        <v>70794.521999999997</v>
      </c>
      <c r="BD2538">
        <v>22241.002</v>
      </c>
      <c r="BE2538">
        <v>37161.000000000007</v>
      </c>
      <c r="BF2538">
        <v>122211.03899999999</v>
      </c>
      <c r="BG2538">
        <v>287598.93700000015</v>
      </c>
      <c r="BH2538">
        <v>30969.843000000012</v>
      </c>
      <c r="BI2538">
        <v>369147.77899999957</v>
      </c>
      <c r="BJ2538">
        <v>69535.035000000003</v>
      </c>
      <c r="BK2538">
        <v>93559.31876037769</v>
      </c>
      <c r="BL2538">
        <v>5531.6379999999999</v>
      </c>
      <c r="BM2538">
        <v>26977.197</v>
      </c>
    </row>
    <row r="2539" spans="1:65" x14ac:dyDescent="0.25">
      <c r="A2539" t="s">
        <v>2668</v>
      </c>
      <c r="B2539">
        <v>2229186.5563265351</v>
      </c>
      <c r="C2539">
        <v>2213545.0329999998</v>
      </c>
      <c r="D2539">
        <v>2366222.4763366575</v>
      </c>
      <c r="E2539">
        <v>123841.9256633427</v>
      </c>
      <c r="F2539">
        <v>1743123.3656633426</v>
      </c>
      <c r="G2539">
        <v>787.81200000000001</v>
      </c>
      <c r="H2539">
        <v>-4219.0680000000002</v>
      </c>
      <c r="I2539">
        <v>0</v>
      </c>
      <c r="J2539">
        <v>-35000</v>
      </c>
      <c r="K2539">
        <v>135582</v>
      </c>
      <c r="L2539">
        <v>9300</v>
      </c>
      <c r="M2539">
        <v>131954.00000000003</v>
      </c>
      <c r="N2539">
        <v>254992.00000000003</v>
      </c>
      <c r="O2539">
        <v>59560</v>
      </c>
      <c r="P2539">
        <v>412925</v>
      </c>
      <c r="Q2539">
        <v>219470.00000000003</v>
      </c>
      <c r="R2539">
        <v>24205</v>
      </c>
      <c r="S2539">
        <v>546566</v>
      </c>
      <c r="T2539">
        <v>701422</v>
      </c>
      <c r="U2539">
        <v>546566</v>
      </c>
      <c r="V2539">
        <v>207.23</v>
      </c>
      <c r="W2539">
        <v>85.07</v>
      </c>
      <c r="X2539">
        <v>0</v>
      </c>
      <c r="Y2539">
        <v>131.86071428571429</v>
      </c>
      <c r="Z2539">
        <v>517754.43600000028</v>
      </c>
      <c r="AA2539">
        <v>185536.80600000004</v>
      </c>
      <c r="AB2539">
        <v>29739.523000000001</v>
      </c>
      <c r="AC2539">
        <v>97719.729000000007</v>
      </c>
      <c r="AD2539">
        <v>95620.411999999997</v>
      </c>
      <c r="AE2539">
        <v>14104.547999999999</v>
      </c>
      <c r="AF2539">
        <v>419702.57000000018</v>
      </c>
      <c r="AG2539">
        <v>94457.03</v>
      </c>
      <c r="AH2539">
        <v>17466.285</v>
      </c>
      <c r="AI2539">
        <v>120267.07699999998</v>
      </c>
      <c r="AJ2539">
        <v>744.62400000000002</v>
      </c>
      <c r="AK2539">
        <v>24255.367999999999</v>
      </c>
      <c r="AL2539">
        <v>10842.192000000001</v>
      </c>
      <c r="AM2539">
        <v>50861.630999999994</v>
      </c>
      <c r="AN2539">
        <v>41138.518999999986</v>
      </c>
      <c r="AO2539">
        <v>125457.5932</v>
      </c>
      <c r="AP2539">
        <v>76623.84199999999</v>
      </c>
      <c r="AQ2539">
        <v>118813.57299999999</v>
      </c>
      <c r="AR2539">
        <v>10669.153999999999</v>
      </c>
      <c r="AS2539">
        <v>68602.726999999984</v>
      </c>
      <c r="AT2539">
        <v>598557.06199999992</v>
      </c>
      <c r="AU2539">
        <v>124422.27200000001</v>
      </c>
      <c r="AV2539">
        <v>3384.5989999999997</v>
      </c>
      <c r="AW2539">
        <v>19107.066800000001</v>
      </c>
      <c r="AX2539">
        <v>24010.675000000003</v>
      </c>
      <c r="AY2539">
        <v>119488.47300000003</v>
      </c>
      <c r="AZ2539">
        <v>112481.51200000002</v>
      </c>
      <c r="BA2539">
        <v>326323.85600000009</v>
      </c>
      <c r="BB2539">
        <v>12913.168000000001</v>
      </c>
      <c r="BC2539">
        <v>71027.803</v>
      </c>
      <c r="BD2539">
        <v>19626.48</v>
      </c>
      <c r="BE2539">
        <v>36939.478999999999</v>
      </c>
      <c r="BF2539">
        <v>111688.97900000002</v>
      </c>
      <c r="BG2539">
        <v>286658.78000000003</v>
      </c>
      <c r="BH2539">
        <v>35439.678</v>
      </c>
      <c r="BI2539">
        <v>367038.01500000048</v>
      </c>
      <c r="BJ2539">
        <v>69948.638000000006</v>
      </c>
      <c r="BK2539">
        <v>89741.4263366573</v>
      </c>
      <c r="BL2539">
        <v>5192.6850000000004</v>
      </c>
      <c r="BM2539">
        <v>25399.222999999994</v>
      </c>
    </row>
    <row r="2540" spans="1:65" x14ac:dyDescent="0.25">
      <c r="A2540" t="s">
        <v>2669</v>
      </c>
      <c r="B2540">
        <v>2200597.9246082138</v>
      </c>
      <c r="C2540">
        <v>1976634.9199999997</v>
      </c>
      <c r="D2540">
        <v>2336897.7552338424</v>
      </c>
      <c r="E2540">
        <v>332293.09776615771</v>
      </c>
      <c r="F2540">
        <v>1715194.7937661577</v>
      </c>
      <c r="G2540">
        <v>296.04199999999997</v>
      </c>
      <c r="H2540">
        <v>-3233.7330000000002</v>
      </c>
      <c r="I2540">
        <v>0</v>
      </c>
      <c r="J2540">
        <v>-45000</v>
      </c>
      <c r="K2540">
        <v>110131</v>
      </c>
      <c r="L2540">
        <v>9500</v>
      </c>
      <c r="M2540">
        <v>64800</v>
      </c>
      <c r="N2540">
        <v>302633</v>
      </c>
      <c r="O2540">
        <v>51000</v>
      </c>
      <c r="P2540">
        <v>480726</v>
      </c>
      <c r="Q2540">
        <v>227813.00000000003</v>
      </c>
      <c r="R2540">
        <v>22910</v>
      </c>
      <c r="S2540">
        <v>453744</v>
      </c>
      <c r="T2540">
        <v>815768.99999999988</v>
      </c>
      <c r="U2540">
        <v>453744</v>
      </c>
      <c r="V2540">
        <v>197.85</v>
      </c>
      <c r="W2540">
        <v>90.29000000000002</v>
      </c>
      <c r="X2540">
        <v>0</v>
      </c>
      <c r="Y2540">
        <v>129.22499999999999</v>
      </c>
      <c r="Z2540">
        <v>519656.35900000023</v>
      </c>
      <c r="AA2540">
        <v>185317.26399999991</v>
      </c>
      <c r="AB2540">
        <v>30509.49</v>
      </c>
      <c r="AC2540">
        <v>95931.413000000015</v>
      </c>
      <c r="AD2540">
        <v>18234.928999999996</v>
      </c>
      <c r="AE2540">
        <v>13820.302</v>
      </c>
      <c r="AF2540">
        <v>355582.4810000002</v>
      </c>
      <c r="AG2540">
        <v>93276.404999999941</v>
      </c>
      <c r="AH2540">
        <v>19515.970999999994</v>
      </c>
      <c r="AI2540">
        <v>116737.75199999998</v>
      </c>
      <c r="AJ2540">
        <v>915.30499999999995</v>
      </c>
      <c r="AK2540">
        <v>23883.523000000005</v>
      </c>
      <c r="AL2540">
        <v>10810.484999999991</v>
      </c>
      <c r="AM2540">
        <v>50430.716</v>
      </c>
      <c r="AN2540">
        <v>27776.922600000005</v>
      </c>
      <c r="AO2540">
        <v>125890.53639999998</v>
      </c>
      <c r="AP2540">
        <v>75967.389999999985</v>
      </c>
      <c r="AQ2540">
        <v>115877.75399999997</v>
      </c>
      <c r="AR2540">
        <v>12500.858999999999</v>
      </c>
      <c r="AS2540">
        <v>67945.342999999964</v>
      </c>
      <c r="AT2540">
        <v>527666.64200000023</v>
      </c>
      <c r="AU2540">
        <v>124048.47500000005</v>
      </c>
      <c r="AV2540">
        <v>3480.3763999999996</v>
      </c>
      <c r="AW2540">
        <v>19276.804599999999</v>
      </c>
      <c r="AX2540">
        <v>24844.262000000002</v>
      </c>
      <c r="AY2540">
        <v>118245.66</v>
      </c>
      <c r="AZ2540">
        <v>106840.54999999996</v>
      </c>
      <c r="BA2540">
        <v>317886.58199999988</v>
      </c>
      <c r="BB2540">
        <v>10801.788</v>
      </c>
      <c r="BC2540">
        <v>69886.800999999992</v>
      </c>
      <c r="BD2540">
        <v>19452.507000000001</v>
      </c>
      <c r="BE2540">
        <v>36467.506999999991</v>
      </c>
      <c r="BF2540">
        <v>111385.87400000001</v>
      </c>
      <c r="BG2540">
        <v>286536.68699999998</v>
      </c>
      <c r="BH2540">
        <v>41071.646999999983</v>
      </c>
      <c r="BI2540">
        <v>362406.29100000008</v>
      </c>
      <c r="BJ2540">
        <v>54354.902000000002</v>
      </c>
      <c r="BK2540">
        <v>88033.136233842408</v>
      </c>
      <c r="BL2540">
        <v>5266.18</v>
      </c>
      <c r="BM2540">
        <v>24998.802999999996</v>
      </c>
    </row>
    <row r="2541" spans="1:65" x14ac:dyDescent="0.25">
      <c r="A2541" t="s">
        <v>2670</v>
      </c>
      <c r="B2541">
        <v>2193488.1691907961</v>
      </c>
      <c r="C2541">
        <v>1866717.6680000003</v>
      </c>
      <c r="D2541">
        <v>2329256.9405984045</v>
      </c>
      <c r="E2541">
        <v>433826.4344015955</v>
      </c>
      <c r="F2541">
        <v>1700634.6494015956</v>
      </c>
      <c r="G2541">
        <v>673.09599999999989</v>
      </c>
      <c r="H2541">
        <v>-5817.1109999999999</v>
      </c>
      <c r="I2541">
        <v>0</v>
      </c>
      <c r="J2541">
        <v>-74000</v>
      </c>
      <c r="K2541">
        <v>105621.00000000001</v>
      </c>
      <c r="L2541">
        <v>16418</v>
      </c>
      <c r="M2541">
        <v>46800</v>
      </c>
      <c r="N2541">
        <v>325762</v>
      </c>
      <c r="O2541">
        <v>48800</v>
      </c>
      <c r="P2541">
        <v>522547</v>
      </c>
      <c r="Q2541">
        <v>224553.99999999997</v>
      </c>
      <c r="R2541">
        <v>24778</v>
      </c>
      <c r="S2541">
        <v>425774.99999999994</v>
      </c>
      <c r="T2541">
        <v>889504.99999999988</v>
      </c>
      <c r="U2541">
        <v>425774.99999999994</v>
      </c>
      <c r="V2541">
        <v>203.26</v>
      </c>
      <c r="W2541">
        <v>87.56</v>
      </c>
      <c r="X2541">
        <v>0</v>
      </c>
      <c r="Y2541">
        <v>122.42094594594595</v>
      </c>
      <c r="Z2541">
        <v>519380.78199999977</v>
      </c>
      <c r="AA2541">
        <v>184827.56799999982</v>
      </c>
      <c r="AB2541">
        <v>29167.936000000002</v>
      </c>
      <c r="AC2541">
        <v>95539.853000000017</v>
      </c>
      <c r="AD2541">
        <v>12164.243</v>
      </c>
      <c r="AE2541">
        <v>14004.697999999995</v>
      </c>
      <c r="AF2541">
        <v>342520.1649999998</v>
      </c>
      <c r="AG2541">
        <v>92116.960999999981</v>
      </c>
      <c r="AH2541">
        <v>20307.188999999998</v>
      </c>
      <c r="AI2541">
        <v>118304.819</v>
      </c>
      <c r="AJ2541">
        <v>969.89600000000019</v>
      </c>
      <c r="AK2541">
        <v>23876.420999999995</v>
      </c>
      <c r="AL2541">
        <v>11349.097</v>
      </c>
      <c r="AM2541">
        <v>52922.491000000009</v>
      </c>
      <c r="AN2541">
        <v>30288.571400000001</v>
      </c>
      <c r="AO2541">
        <v>123147.66560000001</v>
      </c>
      <c r="AP2541">
        <v>73296.283000000039</v>
      </c>
      <c r="AQ2541">
        <v>114106.765</v>
      </c>
      <c r="AR2541">
        <v>15231.760000000006</v>
      </c>
      <c r="AS2541">
        <v>66871.584000000003</v>
      </c>
      <c r="AT2541">
        <v>440066.81599999999</v>
      </c>
      <c r="AU2541">
        <v>123682.069</v>
      </c>
      <c r="AV2541">
        <v>3814.7296000000001</v>
      </c>
      <c r="AW2541">
        <v>18995.985400000001</v>
      </c>
      <c r="AX2541">
        <v>24421.909</v>
      </c>
      <c r="AY2541">
        <v>118574.781</v>
      </c>
      <c r="AZ2541">
        <v>100973.15499999997</v>
      </c>
      <c r="BA2541">
        <v>314987.92499999987</v>
      </c>
      <c r="BB2541">
        <v>11338.291000000001</v>
      </c>
      <c r="BC2541">
        <v>69233.843000000008</v>
      </c>
      <c r="BD2541">
        <v>19561.095000000001</v>
      </c>
      <c r="BE2541">
        <v>35697.093999999997</v>
      </c>
      <c r="BF2541">
        <v>110631.15100000004</v>
      </c>
      <c r="BG2541">
        <v>288190.46800000005</v>
      </c>
      <c r="BH2541">
        <v>43115.968999999983</v>
      </c>
      <c r="BI2541">
        <v>360058.50800000038</v>
      </c>
      <c r="BJ2541">
        <v>52786.574000000001</v>
      </c>
      <c r="BK2541">
        <v>88808.224598403918</v>
      </c>
      <c r="BL2541">
        <v>5332.0559999999996</v>
      </c>
      <c r="BM2541">
        <v>25309.217000000001</v>
      </c>
    </row>
    <row r="2542" spans="1:65" x14ac:dyDescent="0.25">
      <c r="A2542" t="s">
        <v>2671</v>
      </c>
      <c r="B2542">
        <v>2179838.4821907934</v>
      </c>
      <c r="C2542">
        <v>1706381.4110000001</v>
      </c>
      <c r="D2542">
        <v>2321061.3129889295</v>
      </c>
      <c r="E2542">
        <v>583702.17701107031</v>
      </c>
      <c r="F2542">
        <v>1687685.0270110704</v>
      </c>
      <c r="G2542">
        <v>6931.7559999999994</v>
      </c>
      <c r="H2542">
        <v>-0.85400000000000009</v>
      </c>
      <c r="I2542">
        <v>0</v>
      </c>
      <c r="J2542">
        <v>-96250</v>
      </c>
      <c r="K2542">
        <v>87500</v>
      </c>
      <c r="L2542">
        <v>85066</v>
      </c>
      <c r="M2542">
        <v>12700</v>
      </c>
      <c r="N2542">
        <v>429002</v>
      </c>
      <c r="O2542">
        <v>41800</v>
      </c>
      <c r="P2542">
        <v>572690</v>
      </c>
      <c r="Q2542">
        <v>345978.99999999994</v>
      </c>
      <c r="R2542">
        <v>17102.999999999996</v>
      </c>
      <c r="S2542">
        <v>487979</v>
      </c>
      <c r="T2542">
        <v>1103861</v>
      </c>
      <c r="U2542">
        <v>487979</v>
      </c>
      <c r="V2542">
        <v>214.51</v>
      </c>
      <c r="W2542">
        <v>101.00000000000001</v>
      </c>
      <c r="X2542">
        <v>0</v>
      </c>
      <c r="Y2542">
        <v>116.20207792207793</v>
      </c>
      <c r="Z2542">
        <v>519323.21400000004</v>
      </c>
      <c r="AA2542">
        <v>184154.63099999988</v>
      </c>
      <c r="AB2542">
        <v>25173.839000000007</v>
      </c>
      <c r="AC2542">
        <v>95487.46</v>
      </c>
      <c r="AD2542">
        <v>12214.1</v>
      </c>
      <c r="AE2542">
        <v>13765.513999999997</v>
      </c>
      <c r="AF2542">
        <v>232942.93099999995</v>
      </c>
      <c r="AG2542">
        <v>91244.94100000005</v>
      </c>
      <c r="AH2542">
        <v>21955.560999999998</v>
      </c>
      <c r="AI2542">
        <v>118532.41800000001</v>
      </c>
      <c r="AJ2542">
        <v>927.37399999999991</v>
      </c>
      <c r="AK2542">
        <v>24029.816999999995</v>
      </c>
      <c r="AL2542">
        <v>11642.372000000005</v>
      </c>
      <c r="AM2542">
        <v>49420.191000000006</v>
      </c>
      <c r="AN2542">
        <v>33082.477599999998</v>
      </c>
      <c r="AO2542">
        <v>122406.93360000002</v>
      </c>
      <c r="AP2542">
        <v>71089.39499999999</v>
      </c>
      <c r="AQ2542">
        <v>112591.33599999998</v>
      </c>
      <c r="AR2542">
        <v>16713.992000000006</v>
      </c>
      <c r="AS2542">
        <v>65721.000999999975</v>
      </c>
      <c r="AT2542">
        <v>394595.36699999991</v>
      </c>
      <c r="AU2542">
        <v>122263.89399999996</v>
      </c>
      <c r="AV2542">
        <v>4721.4333999999999</v>
      </c>
      <c r="AW2542">
        <v>17840.499400000001</v>
      </c>
      <c r="AX2542">
        <v>24460.505999999998</v>
      </c>
      <c r="AY2542">
        <v>118202.03300000002</v>
      </c>
      <c r="AZ2542">
        <v>99420.257999999914</v>
      </c>
      <c r="BA2542">
        <v>318331.54299999995</v>
      </c>
      <c r="BB2542">
        <v>11370.520999999999</v>
      </c>
      <c r="BC2542">
        <v>68462.836999999985</v>
      </c>
      <c r="BD2542">
        <v>19174.226000000002</v>
      </c>
      <c r="BE2542">
        <v>35264.226999999999</v>
      </c>
      <c r="BF2542">
        <v>106374.80799999999</v>
      </c>
      <c r="BG2542">
        <v>289827.50900000008</v>
      </c>
      <c r="BH2542">
        <v>42224.855999999992</v>
      </c>
      <c r="BI2542">
        <v>358084.8550000001</v>
      </c>
      <c r="BJ2542">
        <v>52913.125</v>
      </c>
      <c r="BK2542">
        <v>90729.731988929576</v>
      </c>
      <c r="BL2542">
        <v>6061.0550000000003</v>
      </c>
      <c r="BM2542">
        <v>24699.941000000003</v>
      </c>
    </row>
    <row r="2543" spans="1:65" x14ac:dyDescent="0.25">
      <c r="A2543" t="s">
        <v>2672</v>
      </c>
      <c r="B2543">
        <v>2139966.7357247295</v>
      </c>
      <c r="C2543">
        <v>1462711.2649999999</v>
      </c>
      <c r="D2543">
        <v>2294700.1002352606</v>
      </c>
      <c r="E2543">
        <v>806537.68076473905</v>
      </c>
      <c r="F2543">
        <v>1671360.030764739</v>
      </c>
      <c r="G2543">
        <v>2005.76</v>
      </c>
      <c r="H2543">
        <v>-273.096</v>
      </c>
      <c r="I2543">
        <v>0</v>
      </c>
      <c r="J2543">
        <v>-90750</v>
      </c>
      <c r="K2543">
        <v>61800</v>
      </c>
      <c r="L2543">
        <v>73720</v>
      </c>
      <c r="M2543">
        <v>12000</v>
      </c>
      <c r="N2543">
        <v>399868.00000000006</v>
      </c>
      <c r="O2543">
        <v>18100</v>
      </c>
      <c r="P2543">
        <v>606823.99999999988</v>
      </c>
      <c r="Q2543">
        <v>201317.00000000003</v>
      </c>
      <c r="R2543">
        <v>46498</v>
      </c>
      <c r="S2543">
        <v>293217</v>
      </c>
      <c r="T2543">
        <v>1126910</v>
      </c>
      <c r="U2543">
        <v>293217</v>
      </c>
      <c r="V2543">
        <v>203.54</v>
      </c>
      <c r="W2543">
        <v>99</v>
      </c>
      <c r="X2543">
        <v>0</v>
      </c>
      <c r="Y2543">
        <v>121.20137741046831</v>
      </c>
      <c r="Z2543">
        <v>520683.61299999984</v>
      </c>
      <c r="AA2543">
        <v>183255.79199999987</v>
      </c>
      <c r="AB2543">
        <v>20492.885000000002</v>
      </c>
      <c r="AC2543">
        <v>96912.962</v>
      </c>
      <c r="AD2543">
        <v>8607.1010000000006</v>
      </c>
      <c r="AE2543">
        <v>13666.346</v>
      </c>
      <c r="AF2543">
        <v>190587.18600000007</v>
      </c>
      <c r="AG2543">
        <v>91750.337000000043</v>
      </c>
      <c r="AH2543">
        <v>22628.627</v>
      </c>
      <c r="AI2543">
        <v>109081.88600000001</v>
      </c>
      <c r="AJ2543">
        <v>838.07899999999995</v>
      </c>
      <c r="AK2543">
        <v>24270.080000000005</v>
      </c>
      <c r="AL2543">
        <v>12066.116999999998</v>
      </c>
      <c r="AM2543">
        <v>49168.195000000014</v>
      </c>
      <c r="AN2543">
        <v>34687.07239999999</v>
      </c>
      <c r="AO2543">
        <v>118435.21999999996</v>
      </c>
      <c r="AP2543">
        <v>54179.342000000004</v>
      </c>
      <c r="AQ2543">
        <v>111118.17799999997</v>
      </c>
      <c r="AR2543">
        <v>17784.591000000004</v>
      </c>
      <c r="AS2543">
        <v>65022.104000000007</v>
      </c>
      <c r="AT2543">
        <v>250424.07499999998</v>
      </c>
      <c r="AU2543">
        <v>122049.984</v>
      </c>
      <c r="AV2543">
        <v>4836.9215999999997</v>
      </c>
      <c r="AW2543">
        <v>17072.300999999999</v>
      </c>
      <c r="AX2543">
        <v>24550.937999999998</v>
      </c>
      <c r="AY2543">
        <v>118080.40300000005</v>
      </c>
      <c r="AZ2543">
        <v>115028.19300000004</v>
      </c>
      <c r="BA2543">
        <v>330316.08999999968</v>
      </c>
      <c r="BB2543">
        <v>10694.962</v>
      </c>
      <c r="BC2543">
        <v>65713.765999999989</v>
      </c>
      <c r="BD2543">
        <v>17938.811000000002</v>
      </c>
      <c r="BE2543">
        <v>35015.812000000005</v>
      </c>
      <c r="BF2543">
        <v>62118.407000000007</v>
      </c>
      <c r="BG2543">
        <v>289777.31500000006</v>
      </c>
      <c r="BH2543">
        <v>42697.682000000001</v>
      </c>
      <c r="BI2543">
        <v>348061.67899999989</v>
      </c>
      <c r="BJ2543">
        <v>45246.083000000006</v>
      </c>
      <c r="BK2543">
        <v>81289.469235260593</v>
      </c>
      <c r="BL2543">
        <v>6620.5789999999997</v>
      </c>
      <c r="BM2543">
        <v>24642.181</v>
      </c>
    </row>
    <row r="2544" spans="1:65" x14ac:dyDescent="0.25">
      <c r="A2544" t="s">
        <v>2673</v>
      </c>
      <c r="B2544">
        <v>2163115.1736760838</v>
      </c>
      <c r="C2544">
        <v>1454210.5279999999</v>
      </c>
      <c r="D2544">
        <v>2318741.3152631926</v>
      </c>
      <c r="E2544">
        <v>838309.64673680742</v>
      </c>
      <c r="F2544">
        <v>1688852.5967368074</v>
      </c>
      <c r="G2544">
        <v>4746.7150000000001</v>
      </c>
      <c r="H2544">
        <v>-727.66499999999996</v>
      </c>
      <c r="I2544">
        <v>0</v>
      </c>
      <c r="J2544">
        <v>-73500</v>
      </c>
      <c r="K2544">
        <v>78800</v>
      </c>
      <c r="L2544">
        <v>70792.999999999985</v>
      </c>
      <c r="M2544">
        <v>9400</v>
      </c>
      <c r="N2544">
        <v>411258.00000000006</v>
      </c>
      <c r="O2544">
        <v>19600</v>
      </c>
      <c r="P2544">
        <v>606909.00000000012</v>
      </c>
      <c r="Q2544">
        <v>164073.00000000003</v>
      </c>
      <c r="R2544">
        <v>48400.999999999993</v>
      </c>
      <c r="S2544">
        <v>271873</v>
      </c>
      <c r="T2544">
        <v>1137360.9999999998</v>
      </c>
      <c r="U2544">
        <v>271873</v>
      </c>
      <c r="V2544">
        <v>222.16</v>
      </c>
      <c r="W2544">
        <v>93.680000000000021</v>
      </c>
      <c r="X2544">
        <v>0</v>
      </c>
      <c r="Y2544">
        <v>126.10204081632654</v>
      </c>
      <c r="Z2544">
        <v>524178.80099999969</v>
      </c>
      <c r="AA2544">
        <v>182242.08300000007</v>
      </c>
      <c r="AB2544">
        <v>18628.287</v>
      </c>
      <c r="AC2544">
        <v>99232.138000000006</v>
      </c>
      <c r="AD2544">
        <v>5582.9460000000008</v>
      </c>
      <c r="AE2544">
        <v>13833.51</v>
      </c>
      <c r="AF2544">
        <v>165648.78099999999</v>
      </c>
      <c r="AG2544">
        <v>92745.078999999969</v>
      </c>
      <c r="AH2544">
        <v>24811.884999999998</v>
      </c>
      <c r="AI2544">
        <v>116616.84200000002</v>
      </c>
      <c r="AJ2544">
        <v>831.93400000000008</v>
      </c>
      <c r="AK2544">
        <v>24646.555999999997</v>
      </c>
      <c r="AL2544">
        <v>11886.175000000001</v>
      </c>
      <c r="AM2544">
        <v>49319.497999999949</v>
      </c>
      <c r="AN2544">
        <v>34482.639600000002</v>
      </c>
      <c r="AO2544">
        <v>119730.98540000003</v>
      </c>
      <c r="AP2544">
        <v>53552.815000000002</v>
      </c>
      <c r="AQ2544">
        <v>111038.96500000001</v>
      </c>
      <c r="AR2544">
        <v>20106.45</v>
      </c>
      <c r="AS2544">
        <v>64119.672999999981</v>
      </c>
      <c r="AT2544">
        <v>267397.08800000005</v>
      </c>
      <c r="AU2544">
        <v>121955.49200000004</v>
      </c>
      <c r="AV2544">
        <v>4952.0164000000004</v>
      </c>
      <c r="AW2544">
        <v>17471.327600000001</v>
      </c>
      <c r="AX2544">
        <v>24064.239999999998</v>
      </c>
      <c r="AY2544">
        <v>118989.09699999998</v>
      </c>
      <c r="AZ2544">
        <v>116748.70699999999</v>
      </c>
      <c r="BA2544">
        <v>342057.55300000013</v>
      </c>
      <c r="BB2544">
        <v>11400.220000000001</v>
      </c>
      <c r="BC2544">
        <v>65796.013999999996</v>
      </c>
      <c r="BD2544">
        <v>16341.746999999999</v>
      </c>
      <c r="BE2544">
        <v>34837.745999999999</v>
      </c>
      <c r="BF2544">
        <v>60946.398000000001</v>
      </c>
      <c r="BG2544">
        <v>288669.42399999988</v>
      </c>
      <c r="BH2544">
        <v>41479.342999999993</v>
      </c>
      <c r="BI2544">
        <v>350005.40499999974</v>
      </c>
      <c r="BJ2544">
        <v>44660.587</v>
      </c>
      <c r="BK2544">
        <v>81192.293263192812</v>
      </c>
      <c r="BL2544">
        <v>6509.4679999999998</v>
      </c>
      <c r="BM2544">
        <v>24241.634000000002</v>
      </c>
    </row>
    <row r="2545" spans="1:65" x14ac:dyDescent="0.25">
      <c r="A2545" t="s">
        <v>2674</v>
      </c>
      <c r="B2545">
        <v>2184888.8996953093</v>
      </c>
      <c r="C2545">
        <v>1421790.51</v>
      </c>
      <c r="D2545">
        <v>2342869.8672375977</v>
      </c>
      <c r="E2545">
        <v>895625.36476240237</v>
      </c>
      <c r="F2545">
        <v>1708769.5647624023</v>
      </c>
      <c r="G2545">
        <v>955.19399999999996</v>
      </c>
      <c r="H2545">
        <v>-660.28600000000006</v>
      </c>
      <c r="I2545">
        <v>0</v>
      </c>
      <c r="J2545">
        <v>-71000</v>
      </c>
      <c r="K2545">
        <v>90600</v>
      </c>
      <c r="L2545">
        <v>72982.999999999985</v>
      </c>
      <c r="M2545">
        <v>7799.9999999999991</v>
      </c>
      <c r="N2545">
        <v>421762.00000000006</v>
      </c>
      <c r="O2545">
        <v>12800</v>
      </c>
      <c r="P2545">
        <v>630375</v>
      </c>
      <c r="Q2545">
        <v>149308.00000000003</v>
      </c>
      <c r="R2545">
        <v>57954</v>
      </c>
      <c r="S2545">
        <v>260508.00000000003</v>
      </c>
      <c r="T2545">
        <v>1183074.0000000002</v>
      </c>
      <c r="U2545">
        <v>260508.00000000003</v>
      </c>
      <c r="V2545">
        <v>201.01</v>
      </c>
      <c r="W2545">
        <v>96.43</v>
      </c>
      <c r="X2545">
        <v>0</v>
      </c>
      <c r="Y2545">
        <v>125.04049295774648</v>
      </c>
      <c r="Z2545">
        <v>528671.80700000015</v>
      </c>
      <c r="AA2545">
        <v>184240.37099999996</v>
      </c>
      <c r="AB2545">
        <v>18489.138999999999</v>
      </c>
      <c r="AC2545">
        <v>100975.507</v>
      </c>
      <c r="AD2545">
        <v>5429.5129999999999</v>
      </c>
      <c r="AE2545">
        <v>14193.786</v>
      </c>
      <c r="AF2545">
        <v>150817.03199999998</v>
      </c>
      <c r="AG2545">
        <v>93023.934999999925</v>
      </c>
      <c r="AH2545">
        <v>26177.468999999997</v>
      </c>
      <c r="AI2545">
        <v>116911.35199999996</v>
      </c>
      <c r="AJ2545">
        <v>755.0139999999999</v>
      </c>
      <c r="AK2545">
        <v>25255.381999999998</v>
      </c>
      <c r="AL2545">
        <v>10135.279000000004</v>
      </c>
      <c r="AM2545">
        <v>50991.466</v>
      </c>
      <c r="AN2545">
        <v>36463.252199999988</v>
      </c>
      <c r="AO2545">
        <v>120440.59979999997</v>
      </c>
      <c r="AP2545">
        <v>55680.131999999991</v>
      </c>
      <c r="AQ2545">
        <v>110486.90900000003</v>
      </c>
      <c r="AR2545">
        <v>21100.269999999986</v>
      </c>
      <c r="AS2545">
        <v>64140.11099999999</v>
      </c>
      <c r="AT2545">
        <v>246794.69200000001</v>
      </c>
      <c r="AU2545">
        <v>122361.21200000009</v>
      </c>
      <c r="AV2545">
        <v>4891.6778000000004</v>
      </c>
      <c r="AW2545">
        <v>18089.407200000001</v>
      </c>
      <c r="AX2545">
        <v>22850.816000000003</v>
      </c>
      <c r="AY2545">
        <v>120635.55499999999</v>
      </c>
      <c r="AZ2545">
        <v>110022.35999999997</v>
      </c>
      <c r="BA2545">
        <v>348423.85399999982</v>
      </c>
      <c r="BB2545">
        <v>12050.892</v>
      </c>
      <c r="BC2545">
        <v>66447.103000000003</v>
      </c>
      <c r="BD2545">
        <v>16700.896000000001</v>
      </c>
      <c r="BE2545">
        <v>34847.896000000001</v>
      </c>
      <c r="BF2545">
        <v>59092.564000000013</v>
      </c>
      <c r="BG2545">
        <v>293234.99400000001</v>
      </c>
      <c r="BH2545">
        <v>41238.129000000001</v>
      </c>
      <c r="BI2545">
        <v>352416.59699999966</v>
      </c>
      <c r="BJ2545">
        <v>47608.695</v>
      </c>
      <c r="BK2545">
        <v>81308.719237597863</v>
      </c>
      <c r="BL2545">
        <v>6820.8810000000003</v>
      </c>
      <c r="BM2545">
        <v>24445.111000000001</v>
      </c>
    </row>
    <row r="2546" spans="1:65" x14ac:dyDescent="0.25">
      <c r="A2546" t="s">
        <v>2675</v>
      </c>
      <c r="B2546">
        <v>2172823.3634328577</v>
      </c>
      <c r="C2546">
        <v>1454126.8369999998</v>
      </c>
      <c r="D2546">
        <v>2329969.2852757773</v>
      </c>
      <c r="E2546">
        <v>848542.44872422225</v>
      </c>
      <c r="F2546">
        <v>1687500.2987242222</v>
      </c>
      <c r="G2546">
        <v>11954.827000000001</v>
      </c>
      <c r="H2546">
        <v>-1234.3579999999999</v>
      </c>
      <c r="I2546">
        <v>0</v>
      </c>
      <c r="J2546">
        <v>-40500</v>
      </c>
      <c r="K2546">
        <v>89900</v>
      </c>
      <c r="L2546">
        <v>100855</v>
      </c>
      <c r="M2546">
        <v>9100</v>
      </c>
      <c r="N2546">
        <v>439311</v>
      </c>
      <c r="O2546">
        <v>10300</v>
      </c>
      <c r="P2546">
        <v>649523</v>
      </c>
      <c r="Q2546">
        <v>247146</v>
      </c>
      <c r="R2546">
        <v>43637</v>
      </c>
      <c r="S2546">
        <v>356445.99999999994</v>
      </c>
      <c r="T2546">
        <v>1233325.9999999995</v>
      </c>
      <c r="U2546">
        <v>356445.99999999994</v>
      </c>
      <c r="V2546">
        <v>230.63999999999996</v>
      </c>
      <c r="W2546">
        <v>88.75</v>
      </c>
      <c r="X2546">
        <v>0</v>
      </c>
      <c r="Y2546">
        <v>127.19753086419753</v>
      </c>
      <c r="Z2546">
        <v>529054.45200000005</v>
      </c>
      <c r="AA2546">
        <v>180399.19500000001</v>
      </c>
      <c r="AB2546">
        <v>17413.167000000001</v>
      </c>
      <c r="AC2546">
        <v>101438.81199999999</v>
      </c>
      <c r="AD2546">
        <v>5310.84</v>
      </c>
      <c r="AE2546">
        <v>16550.244999999995</v>
      </c>
      <c r="AF2546">
        <v>165141.79100000003</v>
      </c>
      <c r="AG2546">
        <v>88025.985000000001</v>
      </c>
      <c r="AH2546">
        <v>23735.950999999997</v>
      </c>
      <c r="AI2546">
        <v>114186.014</v>
      </c>
      <c r="AJ2546">
        <v>666.31700000000001</v>
      </c>
      <c r="AK2546">
        <v>25696.761000000002</v>
      </c>
      <c r="AL2546">
        <v>12204.993</v>
      </c>
      <c r="AM2546">
        <v>52032.421000000009</v>
      </c>
      <c r="AN2546">
        <v>35915.84139999999</v>
      </c>
      <c r="AO2546">
        <v>120081.08559999999</v>
      </c>
      <c r="AP2546">
        <v>53850.037000000004</v>
      </c>
      <c r="AQ2546">
        <v>109940.31199999998</v>
      </c>
      <c r="AR2546">
        <v>21579.576000000001</v>
      </c>
      <c r="AS2546">
        <v>63207.814000000013</v>
      </c>
      <c r="AT2546">
        <v>256993.19500000018</v>
      </c>
      <c r="AU2546">
        <v>122807.99599999996</v>
      </c>
      <c r="AV2546">
        <v>5160.9675999999999</v>
      </c>
      <c r="AW2546">
        <v>16917.065400000003</v>
      </c>
      <c r="AX2546">
        <v>22613.587999999996</v>
      </c>
      <c r="AY2546">
        <v>121763.40599999999</v>
      </c>
      <c r="AZ2546">
        <v>111845.57400000002</v>
      </c>
      <c r="BA2546">
        <v>344227.39999999979</v>
      </c>
      <c r="BB2546">
        <v>12987.064999999999</v>
      </c>
      <c r="BC2546">
        <v>66356.28899999999</v>
      </c>
      <c r="BD2546">
        <v>16850.932000000001</v>
      </c>
      <c r="BE2546">
        <v>34147.932000000001</v>
      </c>
      <c r="BF2546">
        <v>56835.58</v>
      </c>
      <c r="BG2546">
        <v>297178.38099999999</v>
      </c>
      <c r="BH2546">
        <v>46342.921000000002</v>
      </c>
      <c r="BI2546">
        <v>348457.35800000001</v>
      </c>
      <c r="BJ2546">
        <v>52839.307000000001</v>
      </c>
      <c r="BK2546">
        <v>82336.472275777167</v>
      </c>
      <c r="BL2546">
        <v>6784.7419999999993</v>
      </c>
      <c r="BM2546">
        <v>24218.341</v>
      </c>
    </row>
    <row r="2547" spans="1:65" x14ac:dyDescent="0.25">
      <c r="A2547" t="s">
        <v>2676</v>
      </c>
      <c r="B2547">
        <v>2136735.7848887267</v>
      </c>
      <c r="C2547">
        <v>1209052.656</v>
      </c>
      <c r="D2547">
        <v>2423340.1410580054</v>
      </c>
      <c r="E2547">
        <v>1185807.1419419935</v>
      </c>
      <c r="F2547">
        <v>1830953.1419419935</v>
      </c>
      <c r="G2547">
        <v>5061.3410000000003</v>
      </c>
      <c r="H2547">
        <v>-908.38599999999997</v>
      </c>
      <c r="I2547">
        <v>10000</v>
      </c>
      <c r="J2547">
        <v>0</v>
      </c>
      <c r="K2547">
        <v>69700</v>
      </c>
      <c r="L2547">
        <v>92895.999999999985</v>
      </c>
      <c r="M2547">
        <v>12200.000000000002</v>
      </c>
      <c r="N2547">
        <v>459494</v>
      </c>
      <c r="O2547">
        <v>0</v>
      </c>
      <c r="P2547">
        <v>730374</v>
      </c>
      <c r="Q2547">
        <v>97646</v>
      </c>
      <c r="R2547">
        <v>112114</v>
      </c>
      <c r="S2547">
        <v>179546</v>
      </c>
      <c r="T2547">
        <v>1394877.9999999995</v>
      </c>
      <c r="U2547">
        <v>179546</v>
      </c>
      <c r="V2547">
        <v>236.87</v>
      </c>
      <c r="W2547">
        <v>100.18000000000002</v>
      </c>
      <c r="X2547">
        <v>162.98999999999998</v>
      </c>
      <c r="Y2547">
        <v>0</v>
      </c>
      <c r="Z2547">
        <v>524952.62699999975</v>
      </c>
      <c r="AA2547">
        <v>179044.04400000011</v>
      </c>
      <c r="AB2547">
        <v>15224.771999999999</v>
      </c>
      <c r="AC2547">
        <v>100378.079</v>
      </c>
      <c r="AD2547">
        <v>5517.728000000001</v>
      </c>
      <c r="AE2547">
        <v>110335.13399999998</v>
      </c>
      <c r="AF2547">
        <v>108582.46999999999</v>
      </c>
      <c r="AG2547">
        <v>84053.791999999987</v>
      </c>
      <c r="AH2547">
        <v>18587.051000000003</v>
      </c>
      <c r="AI2547">
        <v>102992.05799999999</v>
      </c>
      <c r="AJ2547">
        <v>683.08300000000008</v>
      </c>
      <c r="AK2547">
        <v>25634.117000000002</v>
      </c>
      <c r="AL2547">
        <v>11189.316000000001</v>
      </c>
      <c r="AM2547">
        <v>49509.903999999995</v>
      </c>
      <c r="AN2547">
        <v>36141.048800000004</v>
      </c>
      <c r="AO2547">
        <v>117343.47339999994</v>
      </c>
      <c r="AP2547">
        <v>33044.472999999998</v>
      </c>
      <c r="AQ2547">
        <v>106795.46700000002</v>
      </c>
      <c r="AR2547">
        <v>18993.970000000012</v>
      </c>
      <c r="AS2547">
        <v>61270.188999999998</v>
      </c>
      <c r="AT2547">
        <v>122537.00300000001</v>
      </c>
      <c r="AU2547">
        <v>175156.62400000013</v>
      </c>
      <c r="AV2547">
        <v>5020.2752</v>
      </c>
      <c r="AW2547">
        <v>17248.353600000002</v>
      </c>
      <c r="AX2547">
        <v>22526.727000000006</v>
      </c>
      <c r="AY2547">
        <v>119666.06099999999</v>
      </c>
      <c r="AZ2547">
        <v>97362.361999999936</v>
      </c>
      <c r="BA2547">
        <v>322155.00099999987</v>
      </c>
      <c r="BB2547">
        <v>12671.337</v>
      </c>
      <c r="BC2547">
        <v>66252.645000000004</v>
      </c>
      <c r="BD2547">
        <v>10971.339</v>
      </c>
      <c r="BE2547">
        <v>32720.340000000004</v>
      </c>
      <c r="BF2547">
        <v>56256.77900000001</v>
      </c>
      <c r="BG2547">
        <v>296639.66600000008</v>
      </c>
      <c r="BH2547">
        <v>51999.244999999966</v>
      </c>
      <c r="BI2547">
        <v>352581.49700000015</v>
      </c>
      <c r="BJ2547">
        <v>49602.587</v>
      </c>
      <c r="BK2547">
        <v>80470.03805800603</v>
      </c>
      <c r="BL2547">
        <v>7188.4629999999997</v>
      </c>
      <c r="BM2547">
        <v>23093.658000000003</v>
      </c>
    </row>
    <row r="2548" spans="1:65" x14ac:dyDescent="0.25">
      <c r="A2548" t="s">
        <v>2677</v>
      </c>
      <c r="B2548">
        <v>2088464.3789950474</v>
      </c>
      <c r="C2548">
        <v>1172618.7590000001</v>
      </c>
      <c r="D2548">
        <v>2394693.8945934521</v>
      </c>
      <c r="E2548">
        <v>1196378.5794065469</v>
      </c>
      <c r="F2548">
        <v>1825978.5794065469</v>
      </c>
      <c r="G2548">
        <v>837.49199999999996</v>
      </c>
      <c r="H2548">
        <v>-573.32399999999996</v>
      </c>
      <c r="I2548">
        <v>0</v>
      </c>
      <c r="J2548">
        <v>-36750</v>
      </c>
      <c r="K2548">
        <v>66199.999999999985</v>
      </c>
      <c r="L2548">
        <v>90018</v>
      </c>
      <c r="M2548">
        <v>13600</v>
      </c>
      <c r="N2548">
        <v>445789.00000000006</v>
      </c>
      <c r="O2548">
        <v>0</v>
      </c>
      <c r="P2548">
        <v>716687</v>
      </c>
      <c r="Q2548">
        <v>80130.000000000015</v>
      </c>
      <c r="R2548">
        <v>130809</v>
      </c>
      <c r="S2548">
        <v>159930</v>
      </c>
      <c r="T2548">
        <v>1383303.0000000002</v>
      </c>
      <c r="U2548">
        <v>159930</v>
      </c>
      <c r="V2548">
        <v>209.41</v>
      </c>
      <c r="W2548">
        <v>102.11</v>
      </c>
      <c r="X2548">
        <v>0</v>
      </c>
      <c r="Y2548">
        <v>125.4625850340136</v>
      </c>
      <c r="Z2548">
        <v>521559.96000000008</v>
      </c>
      <c r="AA2548">
        <v>175609.93599999999</v>
      </c>
      <c r="AB2548">
        <v>13683.332000000002</v>
      </c>
      <c r="AC2548">
        <v>99331.66</v>
      </c>
      <c r="AD2548">
        <v>5674.6650000000009</v>
      </c>
      <c r="AE2548">
        <v>106196.49800000002</v>
      </c>
      <c r="AF2548">
        <v>103246.20999999999</v>
      </c>
      <c r="AG2548">
        <v>81343.224999999991</v>
      </c>
      <c r="AH2548">
        <v>15135.774000000005</v>
      </c>
      <c r="AI2548">
        <v>101749.75999999998</v>
      </c>
      <c r="AJ2548">
        <v>549.97799999999995</v>
      </c>
      <c r="AK2548">
        <v>25254.082999999999</v>
      </c>
      <c r="AL2548">
        <v>10142.287999999997</v>
      </c>
      <c r="AM2548">
        <v>48803.097999999984</v>
      </c>
      <c r="AN2548">
        <v>38442.293800000014</v>
      </c>
      <c r="AO2548">
        <v>113232.29319999996</v>
      </c>
      <c r="AP2548">
        <v>25519.965000000004</v>
      </c>
      <c r="AQ2548">
        <v>107103.70700000002</v>
      </c>
      <c r="AR2548">
        <v>21299.929000000004</v>
      </c>
      <c r="AS2548">
        <v>58957.84199999999</v>
      </c>
      <c r="AT2548">
        <v>110899.97299999997</v>
      </c>
      <c r="AU2548">
        <v>198899.67499999996</v>
      </c>
      <c r="AV2548">
        <v>5197.0132000000012</v>
      </c>
      <c r="AW2548">
        <v>16491.983799999998</v>
      </c>
      <c r="AX2548">
        <v>22599.926000000007</v>
      </c>
      <c r="AY2548">
        <v>116982.64199999996</v>
      </c>
      <c r="AZ2548">
        <v>93316.173000000039</v>
      </c>
      <c r="BA2548">
        <v>308446.3359999996</v>
      </c>
      <c r="BB2548">
        <v>10495.585000000001</v>
      </c>
      <c r="BC2548">
        <v>65235.325999999994</v>
      </c>
      <c r="BD2548">
        <v>8357.9520000000011</v>
      </c>
      <c r="BE2548">
        <v>31702.951999999997</v>
      </c>
      <c r="BF2548">
        <v>57538.141000000003</v>
      </c>
      <c r="BG2548">
        <v>290358.53000000003</v>
      </c>
      <c r="BH2548">
        <v>52745.024000000019</v>
      </c>
      <c r="BI2548">
        <v>348637.03199999972</v>
      </c>
      <c r="BJ2548">
        <v>48500.837</v>
      </c>
      <c r="BK2548">
        <v>77745.319593452878</v>
      </c>
      <c r="BL2548">
        <v>7713.7400000000007</v>
      </c>
      <c r="BM2548">
        <v>22611.995999999999</v>
      </c>
    </row>
    <row r="2549" spans="1:65" x14ac:dyDescent="0.25">
      <c r="A2549" t="s">
        <v>2678</v>
      </c>
      <c r="B2549">
        <v>2081467.4590334974</v>
      </c>
      <c r="C2549">
        <v>1178159.1220000002</v>
      </c>
      <c r="D2549">
        <v>2414544.2631377839</v>
      </c>
      <c r="E2549">
        <v>1209511.8008622166</v>
      </c>
      <c r="F2549">
        <v>1842271.8008622166</v>
      </c>
      <c r="G2549">
        <v>19502.623999999996</v>
      </c>
      <c r="H2549">
        <v>-3.6539999999999999</v>
      </c>
      <c r="I2549">
        <v>0</v>
      </c>
      <c r="J2549">
        <v>-67000</v>
      </c>
      <c r="K2549">
        <v>64000</v>
      </c>
      <c r="L2549">
        <v>91133.999999999985</v>
      </c>
      <c r="M2549">
        <v>14000</v>
      </c>
      <c r="N2549">
        <v>442954</v>
      </c>
      <c r="O2549">
        <v>0</v>
      </c>
      <c r="P2549">
        <v>733006.99999999988</v>
      </c>
      <c r="Q2549">
        <v>78378</v>
      </c>
      <c r="R2549">
        <v>126411.00000000001</v>
      </c>
      <c r="S2549">
        <v>156378</v>
      </c>
      <c r="T2549">
        <v>1393506</v>
      </c>
      <c r="U2549">
        <v>156378</v>
      </c>
      <c r="V2549">
        <v>230.32</v>
      </c>
      <c r="W2549">
        <v>104</v>
      </c>
      <c r="X2549">
        <v>0</v>
      </c>
      <c r="Y2549">
        <v>116.66082089552239</v>
      </c>
      <c r="Z2549">
        <v>521370.09099999955</v>
      </c>
      <c r="AA2549">
        <v>173682.00699999995</v>
      </c>
      <c r="AB2549">
        <v>13187.914999999997</v>
      </c>
      <c r="AC2549">
        <v>98266.051000000007</v>
      </c>
      <c r="AD2549">
        <v>5481.6060000000007</v>
      </c>
      <c r="AE2549">
        <v>113096.02199999998</v>
      </c>
      <c r="AF2549">
        <v>109584.74400000006</v>
      </c>
      <c r="AG2549">
        <v>81140.000000000029</v>
      </c>
      <c r="AH2549">
        <v>15594.776</v>
      </c>
      <c r="AI2549">
        <v>100771.77800000001</v>
      </c>
      <c r="AJ2549">
        <v>482.75000000000006</v>
      </c>
      <c r="AK2549">
        <v>24760.423999999999</v>
      </c>
      <c r="AL2549">
        <v>12579.123999999998</v>
      </c>
      <c r="AM2549">
        <v>48742.250999999967</v>
      </c>
      <c r="AN2549">
        <v>42415.767200000002</v>
      </c>
      <c r="AO2549">
        <v>111333.30699999997</v>
      </c>
      <c r="AP2549">
        <v>24211.164000000001</v>
      </c>
      <c r="AQ2549">
        <v>104601.92800000001</v>
      </c>
      <c r="AR2549">
        <v>26338.554000000004</v>
      </c>
      <c r="AS2549">
        <v>57117.837999999967</v>
      </c>
      <c r="AT2549">
        <v>117422.52099999996</v>
      </c>
      <c r="AU2549">
        <v>220492.07100000003</v>
      </c>
      <c r="AV2549">
        <v>5826.7758000000013</v>
      </c>
      <c r="AW2549">
        <v>15994.317000000001</v>
      </c>
      <c r="AX2549">
        <v>21903.027000000002</v>
      </c>
      <c r="AY2549">
        <v>116778.33300000001</v>
      </c>
      <c r="AZ2549">
        <v>85843.14999999998</v>
      </c>
      <c r="BA2549">
        <v>321077.06500000006</v>
      </c>
      <c r="BB2549">
        <v>9668.7710000000006</v>
      </c>
      <c r="BC2549">
        <v>64016.004999999983</v>
      </c>
      <c r="BD2549">
        <v>8510.5020000000004</v>
      </c>
      <c r="BE2549">
        <v>31607.501</v>
      </c>
      <c r="BF2549">
        <v>55475.35500000001</v>
      </c>
      <c r="BG2549">
        <v>286087.92700000003</v>
      </c>
      <c r="BH2549">
        <v>45836.606</v>
      </c>
      <c r="BI2549">
        <v>343476.15199999983</v>
      </c>
      <c r="BJ2549">
        <v>48746.936000000002</v>
      </c>
      <c r="BK2549">
        <v>79094.100137783607</v>
      </c>
      <c r="BL2549">
        <v>7678.9870000000001</v>
      </c>
      <c r="BM2549">
        <v>22409.185999999998</v>
      </c>
    </row>
    <row r="2550" spans="1:65" x14ac:dyDescent="0.25">
      <c r="A2550" t="s">
        <v>2679</v>
      </c>
      <c r="B2550">
        <v>2090466.2709362053</v>
      </c>
      <c r="C2550">
        <v>1196587.534</v>
      </c>
      <c r="D2550">
        <v>2438035.0062616407</v>
      </c>
      <c r="E2550">
        <v>1214500.8507383589</v>
      </c>
      <c r="F2550">
        <v>1862660.8507383589</v>
      </c>
      <c r="G2550">
        <v>30752.899999999998</v>
      </c>
      <c r="H2550">
        <v>0</v>
      </c>
      <c r="I2550">
        <v>0</v>
      </c>
      <c r="J2550">
        <v>-84750</v>
      </c>
      <c r="K2550">
        <v>65099.999999999993</v>
      </c>
      <c r="L2550">
        <v>89389</v>
      </c>
      <c r="M2550">
        <v>17000</v>
      </c>
      <c r="N2550">
        <v>436228</v>
      </c>
      <c r="O2550">
        <v>0</v>
      </c>
      <c r="P2550">
        <v>737699.99999999988</v>
      </c>
      <c r="Q2550">
        <v>74996.999999999985</v>
      </c>
      <c r="R2550">
        <v>136298</v>
      </c>
      <c r="S2550">
        <v>157096.99999999997</v>
      </c>
      <c r="T2550">
        <v>1399615.0000000002</v>
      </c>
      <c r="U2550">
        <v>157096.99999999997</v>
      </c>
      <c r="V2550">
        <v>235.74</v>
      </c>
      <c r="W2550">
        <v>0</v>
      </c>
      <c r="X2550">
        <v>0</v>
      </c>
      <c r="Y2550">
        <v>116.49056047197641</v>
      </c>
      <c r="Z2550">
        <v>519038.12899999996</v>
      </c>
      <c r="AA2550">
        <v>173874.93199999991</v>
      </c>
      <c r="AB2550">
        <v>14120.235000000002</v>
      </c>
      <c r="AC2550">
        <v>97141.151000000013</v>
      </c>
      <c r="AD2550">
        <v>5351.991</v>
      </c>
      <c r="AE2550">
        <v>105105.61799999999</v>
      </c>
      <c r="AF2550">
        <v>115279.367</v>
      </c>
      <c r="AG2550">
        <v>81023.245000000083</v>
      </c>
      <c r="AH2550">
        <v>14404.527999999998</v>
      </c>
      <c r="AI2550">
        <v>114533.84599999999</v>
      </c>
      <c r="AJ2550">
        <v>445.65799999999996</v>
      </c>
      <c r="AK2550">
        <v>24602.877</v>
      </c>
      <c r="AL2550">
        <v>13879.448000000006</v>
      </c>
      <c r="AM2550">
        <v>49224.766000000011</v>
      </c>
      <c r="AN2550">
        <v>42926.187799999985</v>
      </c>
      <c r="AO2550">
        <v>110329.28359999994</v>
      </c>
      <c r="AP2550">
        <v>24333.582999999999</v>
      </c>
      <c r="AQ2550">
        <v>103279.364</v>
      </c>
      <c r="AR2550">
        <v>27564.952999999998</v>
      </c>
      <c r="AS2550">
        <v>55763.975999999995</v>
      </c>
      <c r="AT2550">
        <v>124853.88200000004</v>
      </c>
      <c r="AU2550">
        <v>220716.41999999978</v>
      </c>
      <c r="AV2550">
        <v>6348.9621999999999</v>
      </c>
      <c r="AW2550">
        <v>15478.679400000001</v>
      </c>
      <c r="AX2550">
        <v>20432.976000000006</v>
      </c>
      <c r="AY2550">
        <v>118134.21400000002</v>
      </c>
      <c r="AZ2550">
        <v>94503.145000000019</v>
      </c>
      <c r="BA2550">
        <v>344451.1880000002</v>
      </c>
      <c r="BB2550">
        <v>8514.2100000000009</v>
      </c>
      <c r="BC2550">
        <v>64295.122999999978</v>
      </c>
      <c r="BD2550">
        <v>8625.4200000000019</v>
      </c>
      <c r="BE2550">
        <v>31567.419000000002</v>
      </c>
      <c r="BF2550">
        <v>54641.756000000001</v>
      </c>
      <c r="BG2550">
        <v>284346.66999999993</v>
      </c>
      <c r="BH2550">
        <v>40478.769</v>
      </c>
      <c r="BI2550">
        <v>341358.40199999989</v>
      </c>
      <c r="BJ2550">
        <v>53808.44</v>
      </c>
      <c r="BK2550">
        <v>80468.056261641555</v>
      </c>
      <c r="BL2550">
        <v>7035.8940000000002</v>
      </c>
      <c r="BM2550">
        <v>22339.775999999998</v>
      </c>
    </row>
    <row r="2551" spans="1:65" x14ac:dyDescent="0.25">
      <c r="A2551" t="s">
        <v>2680</v>
      </c>
      <c r="B2551">
        <v>2120472.9296353022</v>
      </c>
      <c r="C2551">
        <v>1184714.473</v>
      </c>
      <c r="D2551">
        <v>2455869.6451578541</v>
      </c>
      <c r="E2551">
        <v>1243845.1968421466</v>
      </c>
      <c r="F2551">
        <v>1912925.1968421466</v>
      </c>
      <c r="G2551">
        <v>2131.5230000000001</v>
      </c>
      <c r="H2551">
        <v>-533.00300000000004</v>
      </c>
      <c r="I2551">
        <v>0</v>
      </c>
      <c r="J2551">
        <v>-22500</v>
      </c>
      <c r="K2551">
        <v>68800.000000000015</v>
      </c>
      <c r="L2551">
        <v>68853.000000000015</v>
      </c>
      <c r="M2551">
        <v>21500</v>
      </c>
      <c r="N2551">
        <v>416313.99999999994</v>
      </c>
      <c r="O2551">
        <v>0</v>
      </c>
      <c r="P2551">
        <v>692830</v>
      </c>
      <c r="Q2551">
        <v>24083</v>
      </c>
      <c r="R2551">
        <v>208628.00000000003</v>
      </c>
      <c r="S2551">
        <v>114383</v>
      </c>
      <c r="T2551">
        <v>1386624.9999999998</v>
      </c>
      <c r="U2551">
        <v>114383</v>
      </c>
      <c r="V2551">
        <v>217.2</v>
      </c>
      <c r="W2551">
        <v>102.54</v>
      </c>
      <c r="X2551">
        <v>0</v>
      </c>
      <c r="Y2551">
        <v>119.94444444444444</v>
      </c>
      <c r="Z2551">
        <v>514847.20799999993</v>
      </c>
      <c r="AA2551">
        <v>178171.80599999992</v>
      </c>
      <c r="AB2551">
        <v>14568.804</v>
      </c>
      <c r="AC2551">
        <v>97498.285999999993</v>
      </c>
      <c r="AD2551">
        <v>4473.9599999999991</v>
      </c>
      <c r="AE2551">
        <v>104903.47100000003</v>
      </c>
      <c r="AF2551">
        <v>117336.07200000006</v>
      </c>
      <c r="AG2551">
        <v>84015.557999999975</v>
      </c>
      <c r="AH2551">
        <v>13122.390000000005</v>
      </c>
      <c r="AI2551">
        <v>118390.50400000003</v>
      </c>
      <c r="AJ2551">
        <v>510.93299999999999</v>
      </c>
      <c r="AK2551">
        <v>24566.706999999995</v>
      </c>
      <c r="AL2551">
        <v>8850.5350000000053</v>
      </c>
      <c r="AM2551">
        <v>50200.196000000011</v>
      </c>
      <c r="AN2551">
        <v>39593.991600000023</v>
      </c>
      <c r="AO2551">
        <v>110828.622</v>
      </c>
      <c r="AP2551">
        <v>24621.687999999991</v>
      </c>
      <c r="AQ2551">
        <v>104902.90499999997</v>
      </c>
      <c r="AR2551">
        <v>25720.659999999985</v>
      </c>
      <c r="AS2551">
        <v>56191.539000000026</v>
      </c>
      <c r="AT2551">
        <v>137409.31399999998</v>
      </c>
      <c r="AU2551">
        <v>221846.80800000019</v>
      </c>
      <c r="AV2551">
        <v>5354.4094000000005</v>
      </c>
      <c r="AW2551">
        <v>15461.201999999999</v>
      </c>
      <c r="AX2551">
        <v>19965.797999999999</v>
      </c>
      <c r="AY2551">
        <v>119740.33100000001</v>
      </c>
      <c r="AZ2551">
        <v>87235.272000000055</v>
      </c>
      <c r="BA2551">
        <v>331535.98799999995</v>
      </c>
      <c r="BB2551">
        <v>7317.2790000000005</v>
      </c>
      <c r="BC2551">
        <v>66700.579000000012</v>
      </c>
      <c r="BD2551">
        <v>9250.987000000001</v>
      </c>
      <c r="BE2551">
        <v>32350.988000000005</v>
      </c>
      <c r="BF2551">
        <v>55010.987000000008</v>
      </c>
      <c r="BG2551">
        <v>286657.80700000003</v>
      </c>
      <c r="BH2551">
        <v>34998.359999999986</v>
      </c>
      <c r="BI2551">
        <v>347494.69000000024</v>
      </c>
      <c r="BJ2551">
        <v>57871.875999999997</v>
      </c>
      <c r="BK2551">
        <v>81220.59915785343</v>
      </c>
      <c r="BL2551">
        <v>6653.9490000000005</v>
      </c>
      <c r="BM2551">
        <v>23191.059000000001</v>
      </c>
    </row>
    <row r="2552" spans="1:65" x14ac:dyDescent="0.25">
      <c r="A2552" t="s">
        <v>2681</v>
      </c>
      <c r="B2552">
        <v>2131841.2465482065</v>
      </c>
      <c r="C2552">
        <v>1179297.3119999999</v>
      </c>
      <c r="D2552">
        <v>2466773.2870791201</v>
      </c>
      <c r="E2552">
        <v>1261439.827920879</v>
      </c>
      <c r="F2552">
        <v>1951189.827920879</v>
      </c>
      <c r="G2552">
        <v>13415.793000000001</v>
      </c>
      <c r="H2552">
        <v>0</v>
      </c>
      <c r="I2552">
        <v>0</v>
      </c>
      <c r="J2552">
        <v>-20000</v>
      </c>
      <c r="K2552">
        <v>60400.000000000007</v>
      </c>
      <c r="L2552">
        <v>103842.00000000001</v>
      </c>
      <c r="M2552">
        <v>15900</v>
      </c>
      <c r="N2552">
        <v>489177</v>
      </c>
      <c r="O2552">
        <v>0</v>
      </c>
      <c r="P2552">
        <v>719839</v>
      </c>
      <c r="Q2552">
        <v>78382</v>
      </c>
      <c r="R2552">
        <v>130679</v>
      </c>
      <c r="S2552">
        <v>154682.00000000003</v>
      </c>
      <c r="T2552">
        <v>1443537.0000000002</v>
      </c>
      <c r="U2552">
        <v>154682.00000000003</v>
      </c>
      <c r="V2552">
        <v>229.58999999999997</v>
      </c>
      <c r="W2552">
        <v>0</v>
      </c>
      <c r="X2552">
        <v>0</v>
      </c>
      <c r="Y2552">
        <v>120.5625</v>
      </c>
      <c r="Z2552">
        <v>513575.51200000022</v>
      </c>
      <c r="AA2552">
        <v>179993.14300000013</v>
      </c>
      <c r="AB2552">
        <v>14316.52</v>
      </c>
      <c r="AC2552">
        <v>98103.425000000017</v>
      </c>
      <c r="AD2552">
        <v>23030.409</v>
      </c>
      <c r="AE2552">
        <v>108544.90099999997</v>
      </c>
      <c r="AF2552">
        <v>114395.28799999999</v>
      </c>
      <c r="AG2552">
        <v>84041.623999999982</v>
      </c>
      <c r="AH2552">
        <v>12404.758000000002</v>
      </c>
      <c r="AI2552">
        <v>107229.81200000001</v>
      </c>
      <c r="AJ2552">
        <v>584.66800000000001</v>
      </c>
      <c r="AK2552">
        <v>24502.282999999999</v>
      </c>
      <c r="AL2552">
        <v>8859.9470000000001</v>
      </c>
      <c r="AM2552">
        <v>50134.62200000001</v>
      </c>
      <c r="AN2552">
        <v>36245.522200000014</v>
      </c>
      <c r="AO2552">
        <v>112107.43599999999</v>
      </c>
      <c r="AP2552">
        <v>23325.5</v>
      </c>
      <c r="AQ2552">
        <v>104532.49600000001</v>
      </c>
      <c r="AR2552">
        <v>20612.475000000013</v>
      </c>
      <c r="AS2552">
        <v>58229.285000000054</v>
      </c>
      <c r="AT2552">
        <v>143858.45399999997</v>
      </c>
      <c r="AU2552">
        <v>223464.91099999996</v>
      </c>
      <c r="AV2552">
        <v>5128.1647999999996</v>
      </c>
      <c r="AW2552">
        <v>15650.426000000003</v>
      </c>
      <c r="AX2552">
        <v>20250.890999999996</v>
      </c>
      <c r="AY2552">
        <v>118560.87200000003</v>
      </c>
      <c r="AZ2552">
        <v>78299.57399999995</v>
      </c>
      <c r="BA2552">
        <v>339861.05599999981</v>
      </c>
      <c r="BB2552">
        <v>7038.3719999999994</v>
      </c>
      <c r="BC2552">
        <v>67429.664999999994</v>
      </c>
      <c r="BD2552">
        <v>8998.0460000000003</v>
      </c>
      <c r="BE2552">
        <v>32934.046999999999</v>
      </c>
      <c r="BF2552">
        <v>53376.669000000009</v>
      </c>
      <c r="BG2552">
        <v>287718.83400000003</v>
      </c>
      <c r="BH2552">
        <v>30659.307000000004</v>
      </c>
      <c r="BI2552">
        <v>350651.78700000013</v>
      </c>
      <c r="BJ2552">
        <v>57676.31</v>
      </c>
      <c r="BK2552">
        <v>79830.434079121231</v>
      </c>
      <c r="BL2552">
        <v>6660.9250000000002</v>
      </c>
      <c r="BM2552">
        <v>23252.227999999999</v>
      </c>
    </row>
    <row r="2553" spans="1:65" x14ac:dyDescent="0.25">
      <c r="A2553" t="s">
        <v>2682</v>
      </c>
      <c r="B2553">
        <v>2138727.913859304</v>
      </c>
      <c r="C2553">
        <v>1185627.939</v>
      </c>
      <c r="D2553">
        <v>2472278.7298737755</v>
      </c>
      <c r="E2553">
        <v>1259277.7841262242</v>
      </c>
      <c r="F2553">
        <v>1965047.7841262242</v>
      </c>
      <c r="G2553">
        <v>38583.306000000004</v>
      </c>
      <c r="H2553">
        <v>0</v>
      </c>
      <c r="I2553">
        <v>0</v>
      </c>
      <c r="J2553">
        <v>-25000</v>
      </c>
      <c r="K2553">
        <v>54600</v>
      </c>
      <c r="L2553">
        <v>124234.00000000001</v>
      </c>
      <c r="M2553">
        <v>16900.000000000004</v>
      </c>
      <c r="N2553">
        <v>524462</v>
      </c>
      <c r="O2553">
        <v>0</v>
      </c>
      <c r="P2553">
        <v>758564</v>
      </c>
      <c r="Q2553">
        <v>137111</v>
      </c>
      <c r="R2553">
        <v>90107.999999999985</v>
      </c>
      <c r="S2553">
        <v>208611</v>
      </c>
      <c r="T2553">
        <v>1497368.0000000002</v>
      </c>
      <c r="U2553">
        <v>208611</v>
      </c>
      <c r="V2553">
        <v>306.33</v>
      </c>
      <c r="W2553">
        <v>0</v>
      </c>
      <c r="X2553">
        <v>0</v>
      </c>
      <c r="Y2553">
        <v>119.27500000000001</v>
      </c>
      <c r="Z2553">
        <v>513504.55599999963</v>
      </c>
      <c r="AA2553">
        <v>180142.00600000002</v>
      </c>
      <c r="AB2553">
        <v>13711.629000000003</v>
      </c>
      <c r="AC2553">
        <v>99515.707999999999</v>
      </c>
      <c r="AD2553">
        <v>28849.934000000005</v>
      </c>
      <c r="AE2553">
        <v>105992.85600000001</v>
      </c>
      <c r="AF2553">
        <v>120421.42399999994</v>
      </c>
      <c r="AG2553">
        <v>83870.092000000033</v>
      </c>
      <c r="AH2553">
        <v>12563.850000000002</v>
      </c>
      <c r="AI2553">
        <v>107581.804</v>
      </c>
      <c r="AJ2553">
        <v>641.46</v>
      </c>
      <c r="AK2553">
        <v>24564.886000000002</v>
      </c>
      <c r="AL2553">
        <v>8849.3629999999957</v>
      </c>
      <c r="AM2553">
        <v>49980.574000000022</v>
      </c>
      <c r="AN2553">
        <v>28202.091599999996</v>
      </c>
      <c r="AO2553">
        <v>113347.16500000001</v>
      </c>
      <c r="AP2553">
        <v>21838.574000000001</v>
      </c>
      <c r="AQ2553">
        <v>107290.14800000003</v>
      </c>
      <c r="AR2553">
        <v>14330.998999999996</v>
      </c>
      <c r="AS2553">
        <v>60561.847000000031</v>
      </c>
      <c r="AT2553">
        <v>151235.76300000009</v>
      </c>
      <c r="AU2553">
        <v>223048.2570000001</v>
      </c>
      <c r="AV2553">
        <v>4190.5414000000001</v>
      </c>
      <c r="AW2553">
        <v>15762.710000000003</v>
      </c>
      <c r="AX2553">
        <v>20086.690000000002</v>
      </c>
      <c r="AY2553">
        <v>118857.35200000001</v>
      </c>
      <c r="AZ2553">
        <v>85083.299999999974</v>
      </c>
      <c r="BA2553">
        <v>336239.61300000019</v>
      </c>
      <c r="BB2553">
        <v>6693.0060000000003</v>
      </c>
      <c r="BC2553">
        <v>67065.362000000008</v>
      </c>
      <c r="BD2553">
        <v>9401.476999999999</v>
      </c>
      <c r="BE2553">
        <v>33657.478999999992</v>
      </c>
      <c r="BF2553">
        <v>53590.103999999992</v>
      </c>
      <c r="BG2553">
        <v>286984.53899999993</v>
      </c>
      <c r="BH2553">
        <v>29860.735000000001</v>
      </c>
      <c r="BI2553">
        <v>351472.1719999999</v>
      </c>
      <c r="BJ2553">
        <v>57177.343999999997</v>
      </c>
      <c r="BK2553">
        <v>82068.929873775545</v>
      </c>
      <c r="BL2553">
        <v>5395.098</v>
      </c>
      <c r="BM2553">
        <v>24275.230000000003</v>
      </c>
    </row>
    <row r="2554" spans="1:65" x14ac:dyDescent="0.25">
      <c r="A2554" t="s">
        <v>2683</v>
      </c>
      <c r="B2554">
        <v>2134323.2495199516</v>
      </c>
      <c r="C2554">
        <v>1145743.3640000001</v>
      </c>
      <c r="D2554">
        <v>2424788.671662888</v>
      </c>
      <c r="E2554">
        <v>1250431.5253371121</v>
      </c>
      <c r="F2554">
        <v>1938370.675337112</v>
      </c>
      <c r="G2554">
        <v>5319.2240000000002</v>
      </c>
      <c r="H2554">
        <v>-1193.2439999999999</v>
      </c>
      <c r="I2554">
        <v>0</v>
      </c>
      <c r="J2554">
        <v>0</v>
      </c>
      <c r="K2554">
        <v>40600</v>
      </c>
      <c r="L2554">
        <v>132920.99999999997</v>
      </c>
      <c r="M2554">
        <v>18099.999999999996</v>
      </c>
      <c r="N2554">
        <v>521590.00000000006</v>
      </c>
      <c r="O2554">
        <v>0</v>
      </c>
      <c r="P2554">
        <v>739932</v>
      </c>
      <c r="Q2554">
        <v>144017.00000000003</v>
      </c>
      <c r="R2554">
        <v>88726</v>
      </c>
      <c r="S2554">
        <v>202717.00000000003</v>
      </c>
      <c r="T2554">
        <v>1483169</v>
      </c>
      <c r="U2554">
        <v>202717.00000000003</v>
      </c>
      <c r="V2554">
        <v>234.82</v>
      </c>
      <c r="W2554">
        <v>112.54999999999998</v>
      </c>
      <c r="X2554">
        <v>0</v>
      </c>
      <c r="Y2554">
        <v>0</v>
      </c>
      <c r="Z2554">
        <v>514883.72399999981</v>
      </c>
      <c r="AA2554">
        <v>178012.64799999999</v>
      </c>
      <c r="AB2554">
        <v>15242.823999999999</v>
      </c>
      <c r="AC2554">
        <v>101198.60900000003</v>
      </c>
      <c r="AD2554">
        <v>26139.003000000004</v>
      </c>
      <c r="AE2554">
        <v>102020.34600000001</v>
      </c>
      <c r="AF2554">
        <v>126802.94200000002</v>
      </c>
      <c r="AG2554">
        <v>83839.092000000004</v>
      </c>
      <c r="AH2554">
        <v>10558.924000000003</v>
      </c>
      <c r="AI2554">
        <v>108529.853</v>
      </c>
      <c r="AJ2554">
        <v>707.00500000000011</v>
      </c>
      <c r="AK2554">
        <v>24792.552000000003</v>
      </c>
      <c r="AL2554">
        <v>8524.8229999999985</v>
      </c>
      <c r="AM2554">
        <v>50872.150000000009</v>
      </c>
      <c r="AN2554">
        <v>21786.130600000004</v>
      </c>
      <c r="AO2554">
        <v>117546.19339999993</v>
      </c>
      <c r="AP2554">
        <v>23589.126999999997</v>
      </c>
      <c r="AQ2554">
        <v>106930.44499999998</v>
      </c>
      <c r="AR2554">
        <v>12030.772999999997</v>
      </c>
      <c r="AS2554">
        <v>61764.334999999977</v>
      </c>
      <c r="AT2554">
        <v>120468.696</v>
      </c>
      <c r="AU2554">
        <v>183255.95099999994</v>
      </c>
      <c r="AV2554">
        <v>3059.2064</v>
      </c>
      <c r="AW2554">
        <v>17221.882600000001</v>
      </c>
      <c r="AX2554">
        <v>19299.398000000001</v>
      </c>
      <c r="AY2554">
        <v>120376.98600000002</v>
      </c>
      <c r="AZ2554">
        <v>81808.558000000034</v>
      </c>
      <c r="BA2554">
        <v>329199.72599999967</v>
      </c>
      <c r="BB2554">
        <v>6885.0739999999996</v>
      </c>
      <c r="BC2554">
        <v>66327.528000000006</v>
      </c>
      <c r="BD2554">
        <v>9841.4880000000012</v>
      </c>
      <c r="BE2554">
        <v>33757.489000000001</v>
      </c>
      <c r="BF2554">
        <v>54567.804000000004</v>
      </c>
      <c r="BG2554">
        <v>283958.61199999996</v>
      </c>
      <c r="BH2554">
        <v>26931.177</v>
      </c>
      <c r="BI2554">
        <v>351225.71500000043</v>
      </c>
      <c r="BJ2554">
        <v>57623.245999999999</v>
      </c>
      <c r="BK2554">
        <v>79370.862662888103</v>
      </c>
      <c r="BL2554">
        <v>4993.4409999999998</v>
      </c>
      <c r="BM2554">
        <v>24587.696</v>
      </c>
    </row>
    <row r="2555" spans="1:65" x14ac:dyDescent="0.25">
      <c r="A2555" t="s">
        <v>2684</v>
      </c>
      <c r="B2555">
        <v>2145967.2169475653</v>
      </c>
      <c r="C2555">
        <v>1213318.534</v>
      </c>
      <c r="D2555">
        <v>2317959.3709747265</v>
      </c>
      <c r="E2555">
        <v>1077317.362025273</v>
      </c>
      <c r="F2555">
        <v>1822449.2620252732</v>
      </c>
      <c r="G2555">
        <v>508.94499999999999</v>
      </c>
      <c r="H2555">
        <v>-931.34100000000001</v>
      </c>
      <c r="I2555">
        <v>40500</v>
      </c>
      <c r="J2555">
        <v>0</v>
      </c>
      <c r="K2555">
        <v>38200</v>
      </c>
      <c r="L2555">
        <v>164510</v>
      </c>
      <c r="M2555">
        <v>22800</v>
      </c>
      <c r="N2555">
        <v>547205</v>
      </c>
      <c r="O2555">
        <v>9200</v>
      </c>
      <c r="P2555">
        <v>665473</v>
      </c>
      <c r="Q2555">
        <v>246702.00000000003</v>
      </c>
      <c r="R2555">
        <v>46051</v>
      </c>
      <c r="S2555">
        <v>316902.00000000006</v>
      </c>
      <c r="T2555">
        <v>1423239.0000000002</v>
      </c>
      <c r="U2555">
        <v>316902.00000000006</v>
      </c>
      <c r="V2555">
        <v>218.39</v>
      </c>
      <c r="W2555">
        <v>114.27</v>
      </c>
      <c r="X2555">
        <v>166.61975308641976</v>
      </c>
      <c r="Y2555">
        <v>0</v>
      </c>
      <c r="Z2555">
        <v>513910.06700000016</v>
      </c>
      <c r="AA2555">
        <v>177865.00599999999</v>
      </c>
      <c r="AB2555">
        <v>20600.385000000006</v>
      </c>
      <c r="AC2555">
        <v>100765.175</v>
      </c>
      <c r="AD2555">
        <v>26043.844000000001</v>
      </c>
      <c r="AE2555">
        <v>60543.077000000005</v>
      </c>
      <c r="AF2555">
        <v>122640.61300000006</v>
      </c>
      <c r="AG2555">
        <v>84268.818999999989</v>
      </c>
      <c r="AH2555">
        <v>8875.3700000000026</v>
      </c>
      <c r="AI2555">
        <v>110630.99600000004</v>
      </c>
      <c r="AJ2555">
        <v>445.73700000000002</v>
      </c>
      <c r="AK2555">
        <v>24566.303999999993</v>
      </c>
      <c r="AL2555">
        <v>8485.1429999999982</v>
      </c>
      <c r="AM2555">
        <v>51353.00499999999</v>
      </c>
      <c r="AN2555">
        <v>18674.108000000004</v>
      </c>
      <c r="AO2555">
        <v>119310.77939999996</v>
      </c>
      <c r="AP2555">
        <v>49351.703999999991</v>
      </c>
      <c r="AQ2555">
        <v>106855.71200000001</v>
      </c>
      <c r="AR2555">
        <v>10898.379999999994</v>
      </c>
      <c r="AS2555">
        <v>62046.343000000001</v>
      </c>
      <c r="AT2555">
        <v>170700.56199999995</v>
      </c>
      <c r="AU2555">
        <v>122678.13799999999</v>
      </c>
      <c r="AV2555">
        <v>2187.7690000000002</v>
      </c>
      <c r="AW2555">
        <v>18303.971600000001</v>
      </c>
      <c r="AX2555">
        <v>18984.359</v>
      </c>
      <c r="AY2555">
        <v>121169.867</v>
      </c>
      <c r="AZ2555">
        <v>80702.342000000048</v>
      </c>
      <c r="BA2555">
        <v>319115.58299999975</v>
      </c>
      <c r="BB2555">
        <v>7242.3889999999992</v>
      </c>
      <c r="BC2555">
        <v>65785.539000000004</v>
      </c>
      <c r="BD2555">
        <v>9950.0049999999992</v>
      </c>
      <c r="BE2555">
        <v>34455.004000000008</v>
      </c>
      <c r="BF2555">
        <v>53199.200999999986</v>
      </c>
      <c r="BG2555">
        <v>282771.32699999987</v>
      </c>
      <c r="BH2555">
        <v>27738.45900000001</v>
      </c>
      <c r="BI2555">
        <v>348307.51000000013</v>
      </c>
      <c r="BJ2555">
        <v>57674.330999999998</v>
      </c>
      <c r="BK2555">
        <v>82320.110974726733</v>
      </c>
      <c r="BL2555">
        <v>5013.7659999999996</v>
      </c>
      <c r="BM2555">
        <v>24847.103999999999</v>
      </c>
    </row>
    <row r="2556" spans="1:65" x14ac:dyDescent="0.25">
      <c r="A2556" t="s">
        <v>2685</v>
      </c>
      <c r="B2556">
        <v>2131346.2859091163</v>
      </c>
      <c r="C2556">
        <v>1228083.8969999999</v>
      </c>
      <c r="D2556">
        <v>2274910.5314080557</v>
      </c>
      <c r="E2556">
        <v>1018401.1785919445</v>
      </c>
      <c r="F2556">
        <v>1777505.6785919445</v>
      </c>
      <c r="G2556">
        <v>662.22500000000002</v>
      </c>
      <c r="H2556">
        <v>-1617.548</v>
      </c>
      <c r="I2556">
        <v>12500</v>
      </c>
      <c r="J2556">
        <v>0</v>
      </c>
      <c r="K2556">
        <v>50400.000000000007</v>
      </c>
      <c r="L2556">
        <v>143478.99999999997</v>
      </c>
      <c r="M2556">
        <v>27900.000000000004</v>
      </c>
      <c r="N2556">
        <v>516700.00000000006</v>
      </c>
      <c r="O2556">
        <v>8100</v>
      </c>
      <c r="P2556">
        <v>669099.99999999988</v>
      </c>
      <c r="Q2556">
        <v>234767</v>
      </c>
      <c r="R2556">
        <v>40367.000000000007</v>
      </c>
      <c r="S2556">
        <v>321167.00000000006</v>
      </c>
      <c r="T2556">
        <v>1369646.0000000002</v>
      </c>
      <c r="U2556">
        <v>321167.00000000006</v>
      </c>
      <c r="V2556">
        <v>210.07</v>
      </c>
      <c r="W2556">
        <v>109.92</v>
      </c>
      <c r="X2556">
        <v>165</v>
      </c>
      <c r="Y2556">
        <v>0</v>
      </c>
      <c r="Z2556">
        <v>510531.25100000022</v>
      </c>
      <c r="AA2556">
        <v>178322.80100000004</v>
      </c>
      <c r="AB2556">
        <v>22225.324000000001</v>
      </c>
      <c r="AC2556">
        <v>100061.33500000001</v>
      </c>
      <c r="AD2556">
        <v>13039.893999999997</v>
      </c>
      <c r="AE2556">
        <v>33766.740999999995</v>
      </c>
      <c r="AF2556">
        <v>141199.22199999995</v>
      </c>
      <c r="AG2556">
        <v>90864.118999999933</v>
      </c>
      <c r="AH2556">
        <v>8380.4369999999981</v>
      </c>
      <c r="AI2556">
        <v>113109.36799999999</v>
      </c>
      <c r="AJ2556">
        <v>428.21899999999999</v>
      </c>
      <c r="AK2556">
        <v>24326.085999999999</v>
      </c>
      <c r="AL2556">
        <v>8315.1920000000027</v>
      </c>
      <c r="AM2556">
        <v>51335.275999999983</v>
      </c>
      <c r="AN2556">
        <v>17947.043399999999</v>
      </c>
      <c r="AO2556">
        <v>119511.59199999998</v>
      </c>
      <c r="AP2556">
        <v>54808.611000000004</v>
      </c>
      <c r="AQ2556">
        <v>107337.49399999998</v>
      </c>
      <c r="AR2556">
        <v>10291.484000000008</v>
      </c>
      <c r="AS2556">
        <v>61736.123999999996</v>
      </c>
      <c r="AT2556">
        <v>183375.11000000002</v>
      </c>
      <c r="AU2556">
        <v>117442.486</v>
      </c>
      <c r="AV2556">
        <v>2514.4755999999998</v>
      </c>
      <c r="AW2556">
        <v>18259.562999999998</v>
      </c>
      <c r="AX2556">
        <v>19351.621999999996</v>
      </c>
      <c r="AY2556">
        <v>120438.32299999997</v>
      </c>
      <c r="AZ2556">
        <v>75291.298999999955</v>
      </c>
      <c r="BA2556">
        <v>305301.24900000001</v>
      </c>
      <c r="BB2556">
        <v>6507.5480000000007</v>
      </c>
      <c r="BC2556">
        <v>65825.872000000003</v>
      </c>
      <c r="BD2556">
        <v>10384.548999999999</v>
      </c>
      <c r="BE2556">
        <v>35104.550000000003</v>
      </c>
      <c r="BF2556">
        <v>53016.422999999995</v>
      </c>
      <c r="BG2556">
        <v>279746.97000000003</v>
      </c>
      <c r="BH2556">
        <v>28092.317000000003</v>
      </c>
      <c r="BI2556">
        <v>344544.79899999994</v>
      </c>
      <c r="BJ2556">
        <v>57638.474999999999</v>
      </c>
      <c r="BK2556">
        <v>82927.028408055252</v>
      </c>
      <c r="BL2556">
        <v>4745.4009999999998</v>
      </c>
      <c r="BM2556">
        <v>24948.754999999997</v>
      </c>
    </row>
    <row r="2557" spans="1:65" x14ac:dyDescent="0.25">
      <c r="A2557" t="s">
        <v>2686</v>
      </c>
      <c r="B2557">
        <v>2133066.996521119</v>
      </c>
      <c r="C2557">
        <v>1276218.97</v>
      </c>
      <c r="D2557">
        <v>2251567.9340495043</v>
      </c>
      <c r="E2557">
        <v>947428.23195049551</v>
      </c>
      <c r="F2557">
        <v>1755412.5819504955</v>
      </c>
      <c r="G2557">
        <v>317.24200000000002</v>
      </c>
      <c r="H2557">
        <v>-4819.9559999999992</v>
      </c>
      <c r="I2557">
        <v>0</v>
      </c>
      <c r="J2557">
        <v>-2500</v>
      </c>
      <c r="K2557">
        <v>69100</v>
      </c>
      <c r="L2557">
        <v>106786</v>
      </c>
      <c r="M2557">
        <v>41900</v>
      </c>
      <c r="N2557">
        <v>466763.00000000006</v>
      </c>
      <c r="O2557">
        <v>8300.0000000000018</v>
      </c>
      <c r="P2557">
        <v>665768</v>
      </c>
      <c r="Q2557">
        <v>206714.00000000003</v>
      </c>
      <c r="R2557">
        <v>63579.000000000007</v>
      </c>
      <c r="S2557">
        <v>326013.99999999994</v>
      </c>
      <c r="T2557">
        <v>1302896</v>
      </c>
      <c r="U2557">
        <v>326013.99999999994</v>
      </c>
      <c r="V2557">
        <v>210.12</v>
      </c>
      <c r="W2557">
        <v>75.27</v>
      </c>
      <c r="X2557">
        <v>0</v>
      </c>
      <c r="Y2557">
        <v>127.5</v>
      </c>
      <c r="Z2557">
        <v>509083.39400000003</v>
      </c>
      <c r="AA2557">
        <v>179720.86700000003</v>
      </c>
      <c r="AB2557">
        <v>24284.963000000007</v>
      </c>
      <c r="AC2557">
        <v>99116.164999999979</v>
      </c>
      <c r="AD2557">
        <v>6467.5020000000004</v>
      </c>
      <c r="AE2557">
        <v>13340.519</v>
      </c>
      <c r="AF2557">
        <v>161924.33200000005</v>
      </c>
      <c r="AG2557">
        <v>83630.306000000084</v>
      </c>
      <c r="AH2557">
        <v>8312.150999999998</v>
      </c>
      <c r="AI2557">
        <v>119512.48700000001</v>
      </c>
      <c r="AJ2557">
        <v>414.46699999999998</v>
      </c>
      <c r="AK2557">
        <v>24021.058000000001</v>
      </c>
      <c r="AL2557">
        <v>8134.4460000000036</v>
      </c>
      <c r="AM2557">
        <v>51952.383000000002</v>
      </c>
      <c r="AN2557">
        <v>17818.492800000004</v>
      </c>
      <c r="AO2557">
        <v>119998.17320000008</v>
      </c>
      <c r="AP2557">
        <v>56994.154000000002</v>
      </c>
      <c r="AQ2557">
        <v>108236.83099999998</v>
      </c>
      <c r="AR2557">
        <v>9304.0340000000015</v>
      </c>
      <c r="AS2557">
        <v>61878.552000000025</v>
      </c>
      <c r="AT2557">
        <v>211218.13099999999</v>
      </c>
      <c r="AU2557">
        <v>116364.36100000002</v>
      </c>
      <c r="AV2557">
        <v>2164.1772000000001</v>
      </c>
      <c r="AW2557">
        <v>18497.038800000002</v>
      </c>
      <c r="AX2557">
        <v>18973.743999999999</v>
      </c>
      <c r="AY2557">
        <v>120320.30299999999</v>
      </c>
      <c r="AZ2557">
        <v>75877.728999999963</v>
      </c>
      <c r="BA2557">
        <v>302066.15499999962</v>
      </c>
      <c r="BB2557">
        <v>5619.7530000000006</v>
      </c>
      <c r="BC2557">
        <v>66641.221000000005</v>
      </c>
      <c r="BD2557">
        <v>10726.763000000001</v>
      </c>
      <c r="BE2557">
        <v>35957.762999999999</v>
      </c>
      <c r="BF2557">
        <v>53859.845999999998</v>
      </c>
      <c r="BG2557">
        <v>277364.995</v>
      </c>
      <c r="BH2557">
        <v>26025.151000000013</v>
      </c>
      <c r="BI2557">
        <v>344291.80800000031</v>
      </c>
      <c r="BJ2557">
        <v>64059.857000000004</v>
      </c>
      <c r="BK2557">
        <v>83884.434049504605</v>
      </c>
      <c r="BL2557">
        <v>4955.8829999999998</v>
      </c>
      <c r="BM2557">
        <v>24772.514000000003</v>
      </c>
    </row>
    <row r="2558" spans="1:65" x14ac:dyDescent="0.25">
      <c r="A2558" t="s">
        <v>2687</v>
      </c>
      <c r="B2558">
        <v>2138096.1660166024</v>
      </c>
      <c r="C2558">
        <v>1350468.2509999999</v>
      </c>
      <c r="D2558">
        <v>2277263.8299931264</v>
      </c>
      <c r="E2558">
        <v>900099.02100687195</v>
      </c>
      <c r="F2558">
        <v>1777011.5210068719</v>
      </c>
      <c r="G2558">
        <v>1550.991</v>
      </c>
      <c r="H2558">
        <v>-2486.2809999999999</v>
      </c>
      <c r="I2558">
        <v>0</v>
      </c>
      <c r="J2558">
        <v>-25000</v>
      </c>
      <c r="K2558">
        <v>77100</v>
      </c>
      <c r="L2558">
        <v>89737.999999999985</v>
      </c>
      <c r="M2558">
        <v>53700</v>
      </c>
      <c r="N2558">
        <v>455228</v>
      </c>
      <c r="O2558">
        <v>11100</v>
      </c>
      <c r="P2558">
        <v>681176</v>
      </c>
      <c r="Q2558">
        <v>220170.00000000003</v>
      </c>
      <c r="R2558">
        <v>65301</v>
      </c>
      <c r="S2558">
        <v>362070.00000000006</v>
      </c>
      <c r="T2558">
        <v>1291442.9999999998</v>
      </c>
      <c r="U2558">
        <v>362070.00000000006</v>
      </c>
      <c r="V2558">
        <v>216.09</v>
      </c>
      <c r="W2558">
        <v>85.45</v>
      </c>
      <c r="X2558">
        <v>0</v>
      </c>
      <c r="Y2558">
        <v>128.47</v>
      </c>
      <c r="Z2558">
        <v>507901.14300000004</v>
      </c>
      <c r="AA2558">
        <v>181095.38499999986</v>
      </c>
      <c r="AB2558">
        <v>22973.114000000001</v>
      </c>
      <c r="AC2558">
        <v>98120.736999999994</v>
      </c>
      <c r="AD2558">
        <v>7730.601999999999</v>
      </c>
      <c r="AE2558">
        <v>13575.532999999998</v>
      </c>
      <c r="AF2558">
        <v>192305.45000000024</v>
      </c>
      <c r="AG2558">
        <v>90177.660000000047</v>
      </c>
      <c r="AH2558">
        <v>8944.6530000000002</v>
      </c>
      <c r="AI2558">
        <v>117234.65200000002</v>
      </c>
      <c r="AJ2558">
        <v>501.536</v>
      </c>
      <c r="AK2558">
        <v>23632.442999999999</v>
      </c>
      <c r="AL2558">
        <v>8105.0729999999994</v>
      </c>
      <c r="AM2558">
        <v>51276.794999999998</v>
      </c>
      <c r="AN2558">
        <v>17395.596999999998</v>
      </c>
      <c r="AO2558">
        <v>120119.41719999994</v>
      </c>
      <c r="AP2558">
        <v>57220.875</v>
      </c>
      <c r="AQ2558">
        <v>107564.60200000001</v>
      </c>
      <c r="AR2558">
        <v>8641.0850000000009</v>
      </c>
      <c r="AS2558">
        <v>61950.152999999991</v>
      </c>
      <c r="AT2558">
        <v>249902.12</v>
      </c>
      <c r="AU2558">
        <v>116420.679</v>
      </c>
      <c r="AV2558">
        <v>2233.4530000000004</v>
      </c>
      <c r="AW2558">
        <v>17853.293799999999</v>
      </c>
      <c r="AX2558">
        <v>18787.264999999999</v>
      </c>
      <c r="AY2558">
        <v>120383.38800000002</v>
      </c>
      <c r="AZ2558">
        <v>84715.471000000034</v>
      </c>
      <c r="BA2558">
        <v>324889.48500000022</v>
      </c>
      <c r="BB2558">
        <v>4907.3340000000007</v>
      </c>
      <c r="BC2558">
        <v>67307.866999999998</v>
      </c>
      <c r="BD2558">
        <v>11011.534</v>
      </c>
      <c r="BE2558">
        <v>35216.534999999996</v>
      </c>
      <c r="BF2558">
        <v>54719.076000000008</v>
      </c>
      <c r="BG2558">
        <v>276097.38299999997</v>
      </c>
      <c r="BH2558">
        <v>23440.879999999997</v>
      </c>
      <c r="BI2558">
        <v>345918.62600000016</v>
      </c>
      <c r="BJ2558">
        <v>64368.324000000001</v>
      </c>
      <c r="BK2558">
        <v>83683.64099312805</v>
      </c>
      <c r="BL2558">
        <v>4663.6659999999993</v>
      </c>
      <c r="BM2558">
        <v>24745.554999999997</v>
      </c>
    </row>
    <row r="2559" spans="1:65" x14ac:dyDescent="0.25">
      <c r="A2559" t="s">
        <v>2688</v>
      </c>
      <c r="B2559">
        <v>2140513.8882790571</v>
      </c>
      <c r="C2559">
        <v>1630000.9529999997</v>
      </c>
      <c r="D2559">
        <v>2261294.1516245715</v>
      </c>
      <c r="E2559">
        <v>601740.41237542732</v>
      </c>
      <c r="F2559">
        <v>1745393.8123754275</v>
      </c>
      <c r="G2559">
        <v>310.49800000000005</v>
      </c>
      <c r="H2559">
        <v>-2132.0299999999997</v>
      </c>
      <c r="I2559">
        <v>0</v>
      </c>
      <c r="J2559">
        <v>-16250</v>
      </c>
      <c r="K2559">
        <v>110645.00000000001</v>
      </c>
      <c r="L2559">
        <v>20724</v>
      </c>
      <c r="M2559">
        <v>108100</v>
      </c>
      <c r="N2559">
        <v>374972</v>
      </c>
      <c r="O2559">
        <v>31800</v>
      </c>
      <c r="P2559">
        <v>628462</v>
      </c>
      <c r="Q2559">
        <v>195697</v>
      </c>
      <c r="R2559">
        <v>55112</v>
      </c>
      <c r="S2559">
        <v>446241.99999999994</v>
      </c>
      <c r="T2559">
        <v>1079270.0000000002</v>
      </c>
      <c r="U2559">
        <v>446241.99999999994</v>
      </c>
      <c r="V2559">
        <v>210.79000000000002</v>
      </c>
      <c r="W2559">
        <v>113.74</v>
      </c>
      <c r="X2559">
        <v>0</v>
      </c>
      <c r="Y2559">
        <v>141.53846153846155</v>
      </c>
      <c r="Z2559">
        <v>507894.48499999987</v>
      </c>
      <c r="AA2559">
        <v>181551.90099999998</v>
      </c>
      <c r="AB2559">
        <v>24962.736999999997</v>
      </c>
      <c r="AC2559">
        <v>97895.937000000005</v>
      </c>
      <c r="AD2559">
        <v>16376.585000000001</v>
      </c>
      <c r="AE2559">
        <v>14180.310999999998</v>
      </c>
      <c r="AF2559">
        <v>278111.9690000001</v>
      </c>
      <c r="AG2559">
        <v>84681.343000000081</v>
      </c>
      <c r="AH2559">
        <v>9194.4530000000013</v>
      </c>
      <c r="AI2559">
        <v>116252.66</v>
      </c>
      <c r="AJ2559">
        <v>543.39099999999985</v>
      </c>
      <c r="AK2559">
        <v>23585.11</v>
      </c>
      <c r="AL2559">
        <v>8041.838999999999</v>
      </c>
      <c r="AM2559">
        <v>51256.739000000009</v>
      </c>
      <c r="AN2559">
        <v>16379.226199999999</v>
      </c>
      <c r="AO2559">
        <v>120414.76919999998</v>
      </c>
      <c r="AP2559">
        <v>59522.154000000002</v>
      </c>
      <c r="AQ2559">
        <v>107867.03899999998</v>
      </c>
      <c r="AR2559">
        <v>8311.0240000000013</v>
      </c>
      <c r="AS2559">
        <v>61783.714999999975</v>
      </c>
      <c r="AT2559">
        <v>424384.21199999988</v>
      </c>
      <c r="AU2559">
        <v>115602.05499999999</v>
      </c>
      <c r="AV2559">
        <v>2366.6268</v>
      </c>
      <c r="AW2559">
        <v>17725.895799999998</v>
      </c>
      <c r="AX2559">
        <v>18855.156999999999</v>
      </c>
      <c r="AY2559">
        <v>120439.65399999998</v>
      </c>
      <c r="AZ2559">
        <v>80458.655000000013</v>
      </c>
      <c r="BA2559">
        <v>304231.78100000002</v>
      </c>
      <c r="BB2559">
        <v>4691.2010000000009</v>
      </c>
      <c r="BC2559">
        <v>67334.296000000002</v>
      </c>
      <c r="BD2559">
        <v>13323.155999999999</v>
      </c>
      <c r="BE2559">
        <v>35028.154999999999</v>
      </c>
      <c r="BF2559">
        <v>66664.119000000006</v>
      </c>
      <c r="BG2559">
        <v>278895.67700000003</v>
      </c>
      <c r="BH2559">
        <v>20782.123999999996</v>
      </c>
      <c r="BI2559">
        <v>350405.35199999972</v>
      </c>
      <c r="BJ2559">
        <v>64324.305</v>
      </c>
      <c r="BK2559">
        <v>87500.014624572214</v>
      </c>
      <c r="BL2559">
        <v>4813.5339999999997</v>
      </c>
      <c r="BM2559">
        <v>24661.746999999999</v>
      </c>
    </row>
    <row r="2560" spans="1:65" x14ac:dyDescent="0.25">
      <c r="A2560" t="s">
        <v>2689</v>
      </c>
      <c r="B2560">
        <v>2149992.4120754451</v>
      </c>
      <c r="C2560">
        <v>1727043.4310000001</v>
      </c>
      <c r="D2560">
        <v>2272091.2277813423</v>
      </c>
      <c r="E2560">
        <v>512604.68521865807</v>
      </c>
      <c r="F2560">
        <v>1759266.9352186581</v>
      </c>
      <c r="G2560">
        <v>906.14099999999996</v>
      </c>
      <c r="H2560">
        <v>-1105.6200000000001</v>
      </c>
      <c r="I2560">
        <v>0</v>
      </c>
      <c r="J2560">
        <v>-20000</v>
      </c>
      <c r="K2560">
        <v>106800</v>
      </c>
      <c r="L2560">
        <v>34754.999999999993</v>
      </c>
      <c r="M2560">
        <v>101199.99999999999</v>
      </c>
      <c r="N2560">
        <v>419417.00000000006</v>
      </c>
      <c r="O2560">
        <v>36100</v>
      </c>
      <c r="P2560">
        <v>646161</v>
      </c>
      <c r="Q2560">
        <v>326847</v>
      </c>
      <c r="R2560">
        <v>17756</v>
      </c>
      <c r="S2560">
        <v>570946.99999999988</v>
      </c>
      <c r="T2560">
        <v>1118088.9999999998</v>
      </c>
      <c r="U2560">
        <v>570946.99999999988</v>
      </c>
      <c r="V2560">
        <v>211.8</v>
      </c>
      <c r="W2560">
        <v>110.33</v>
      </c>
      <c r="X2560">
        <v>0</v>
      </c>
      <c r="Y2560">
        <v>140.0625</v>
      </c>
      <c r="Z2560">
        <v>507875.46899999998</v>
      </c>
      <c r="AA2560">
        <v>181489.31299999985</v>
      </c>
      <c r="AB2560">
        <v>25204.841</v>
      </c>
      <c r="AC2560">
        <v>97610.528000000006</v>
      </c>
      <c r="AD2560">
        <v>20460.016</v>
      </c>
      <c r="AE2560">
        <v>13981.779999999999</v>
      </c>
      <c r="AF2560">
        <v>302600.77900000004</v>
      </c>
      <c r="AG2560">
        <v>84132.107999999935</v>
      </c>
      <c r="AH2560">
        <v>9250.1659999999974</v>
      </c>
      <c r="AI2560">
        <v>125889.192</v>
      </c>
      <c r="AJ2560">
        <v>494.89400000000001</v>
      </c>
      <c r="AK2560">
        <v>23729.959999999992</v>
      </c>
      <c r="AL2560">
        <v>8030.8960000000006</v>
      </c>
      <c r="AM2560">
        <v>50019.465999999979</v>
      </c>
      <c r="AN2560">
        <v>14729.6428</v>
      </c>
      <c r="AO2560">
        <v>121678.59239999999</v>
      </c>
      <c r="AP2560">
        <v>63539.214999999989</v>
      </c>
      <c r="AQ2560">
        <v>108039.26699999995</v>
      </c>
      <c r="AR2560">
        <v>7153.8579999999984</v>
      </c>
      <c r="AS2560">
        <v>62750.77</v>
      </c>
      <c r="AT2560">
        <v>492340.17000000016</v>
      </c>
      <c r="AU2560">
        <v>116729.18800000007</v>
      </c>
      <c r="AV2560">
        <v>1844.0842</v>
      </c>
      <c r="AW2560">
        <v>17948.584600000002</v>
      </c>
      <c r="AX2560">
        <v>19118.081000000002</v>
      </c>
      <c r="AY2560">
        <v>119787.916</v>
      </c>
      <c r="AZ2560">
        <v>80334.117999999944</v>
      </c>
      <c r="BA2560">
        <v>297887.3780000002</v>
      </c>
      <c r="BB2560">
        <v>4602.3829999999998</v>
      </c>
      <c r="BC2560">
        <v>67154.449000000008</v>
      </c>
      <c r="BD2560">
        <v>13872.856</v>
      </c>
      <c r="BE2560">
        <v>34565.856</v>
      </c>
      <c r="BF2560">
        <v>67324.236000000019</v>
      </c>
      <c r="BG2560">
        <v>279951.40700000001</v>
      </c>
      <c r="BH2560">
        <v>19758.491999999995</v>
      </c>
      <c r="BI2560">
        <v>354604.34799999971</v>
      </c>
      <c r="BJ2560">
        <v>64241.430999999997</v>
      </c>
      <c r="BK2560">
        <v>89356.555781342409</v>
      </c>
      <c r="BL2560">
        <v>4267.8029999999999</v>
      </c>
      <c r="BM2560">
        <v>24784.569</v>
      </c>
    </row>
    <row r="2561" spans="1:65" x14ac:dyDescent="0.25">
      <c r="A2561" t="s">
        <v>2690</v>
      </c>
      <c r="B2561">
        <v>2163430.352405766</v>
      </c>
      <c r="C2561">
        <v>1820377.4580000003</v>
      </c>
      <c r="D2561">
        <v>2288548.196636213</v>
      </c>
      <c r="E2561">
        <v>433304.02336378698</v>
      </c>
      <c r="F2561">
        <v>1780355.8733637871</v>
      </c>
      <c r="G2561">
        <v>1156.078</v>
      </c>
      <c r="H2561">
        <v>-2956.886</v>
      </c>
      <c r="I2561">
        <v>0</v>
      </c>
      <c r="J2561">
        <v>0</v>
      </c>
      <c r="K2561">
        <v>108140.99999999999</v>
      </c>
      <c r="L2561">
        <v>20383</v>
      </c>
      <c r="M2561">
        <v>112700</v>
      </c>
      <c r="N2561">
        <v>404902</v>
      </c>
      <c r="O2561">
        <v>36200</v>
      </c>
      <c r="P2561">
        <v>635340.99999999988</v>
      </c>
      <c r="Q2561">
        <v>352840.00000000006</v>
      </c>
      <c r="R2561">
        <v>19710</v>
      </c>
      <c r="S2561">
        <v>609881.00000000012</v>
      </c>
      <c r="T2561">
        <v>1080336</v>
      </c>
      <c r="U2561">
        <v>609881.00000000012</v>
      </c>
      <c r="V2561">
        <v>217.71</v>
      </c>
      <c r="W2561">
        <v>102.59</v>
      </c>
      <c r="X2561">
        <v>0</v>
      </c>
      <c r="Y2561">
        <v>0</v>
      </c>
      <c r="Z2561">
        <v>507799.45599999989</v>
      </c>
      <c r="AA2561">
        <v>181575.00300000008</v>
      </c>
      <c r="AB2561">
        <v>24966.421000000002</v>
      </c>
      <c r="AC2561">
        <v>98278.641999999993</v>
      </c>
      <c r="AD2561">
        <v>16373.293</v>
      </c>
      <c r="AE2561">
        <v>13749.868</v>
      </c>
      <c r="AF2561">
        <v>360343.10999999987</v>
      </c>
      <c r="AG2561">
        <v>84415.662999999971</v>
      </c>
      <c r="AH2561">
        <v>9427.3849999999984</v>
      </c>
      <c r="AI2561">
        <v>124456.822</v>
      </c>
      <c r="AJ2561">
        <v>487.26100000000002</v>
      </c>
      <c r="AK2561">
        <v>23746.998</v>
      </c>
      <c r="AL2561">
        <v>7957.5260000000017</v>
      </c>
      <c r="AM2561">
        <v>50734.484999999986</v>
      </c>
      <c r="AN2561">
        <v>12534.512199999999</v>
      </c>
      <c r="AO2561">
        <v>124566.16539999998</v>
      </c>
      <c r="AP2561">
        <v>62447.355000000003</v>
      </c>
      <c r="AQ2561">
        <v>110274.75799999999</v>
      </c>
      <c r="AR2561">
        <v>5801.7179999999971</v>
      </c>
      <c r="AS2561">
        <v>64066.604000000014</v>
      </c>
      <c r="AT2561">
        <v>523055.15000000008</v>
      </c>
      <c r="AU2561">
        <v>117503.91899999999</v>
      </c>
      <c r="AV2561">
        <v>1451.8178</v>
      </c>
      <c r="AW2561">
        <v>18472.598600000001</v>
      </c>
      <c r="AX2561">
        <v>19470.461000000003</v>
      </c>
      <c r="AY2561">
        <v>119113.55500000001</v>
      </c>
      <c r="AZ2561">
        <v>81931.445999999967</v>
      </c>
      <c r="BA2561">
        <v>300413.68500000006</v>
      </c>
      <c r="BB2561">
        <v>4479.7580000000007</v>
      </c>
      <c r="BC2561">
        <v>66916.437999999995</v>
      </c>
      <c r="BD2561">
        <v>15345.866000000002</v>
      </c>
      <c r="BE2561">
        <v>34030.867000000006</v>
      </c>
      <c r="BF2561">
        <v>79036.545000000013</v>
      </c>
      <c r="BG2561">
        <v>282421.29899999994</v>
      </c>
      <c r="BH2561">
        <v>19400.539999999994</v>
      </c>
      <c r="BI2561">
        <v>356715.0429999996</v>
      </c>
      <c r="BJ2561">
        <v>64308.779000000002</v>
      </c>
      <c r="BK2561">
        <v>91462.926636212433</v>
      </c>
      <c r="BL2561">
        <v>3759.058</v>
      </c>
      <c r="BM2561">
        <v>25632.856999999996</v>
      </c>
    </row>
    <row r="2562" spans="1:65" x14ac:dyDescent="0.25">
      <c r="A2562" t="s">
        <v>2691</v>
      </c>
      <c r="B2562">
        <v>2164999.1346874451</v>
      </c>
      <c r="C2562">
        <v>1882310.1870000002</v>
      </c>
      <c r="D2562">
        <v>2294555.7470850213</v>
      </c>
      <c r="E2562">
        <v>374357.93591497815</v>
      </c>
      <c r="F2562">
        <v>1784489.4940119784</v>
      </c>
      <c r="G2562">
        <v>2277.3819999999996</v>
      </c>
      <c r="H2562">
        <v>-458.39100000000002</v>
      </c>
      <c r="I2562">
        <v>0</v>
      </c>
      <c r="J2562">
        <v>-15000</v>
      </c>
      <c r="K2562">
        <v>116208</v>
      </c>
      <c r="L2562">
        <v>14899.999999999998</v>
      </c>
      <c r="M2562">
        <v>119899.99999999999</v>
      </c>
      <c r="N2562">
        <v>416054</v>
      </c>
      <c r="O2562">
        <v>36800</v>
      </c>
      <c r="P2562">
        <v>649771.99999999988</v>
      </c>
      <c r="Q2562">
        <v>415613</v>
      </c>
      <c r="R2562">
        <v>22156.999999999996</v>
      </c>
      <c r="S2562">
        <v>688521</v>
      </c>
      <c r="T2562">
        <v>1102882.9999999998</v>
      </c>
      <c r="U2562">
        <v>688521</v>
      </c>
      <c r="V2562">
        <v>219.39</v>
      </c>
      <c r="W2562">
        <v>111.78</v>
      </c>
      <c r="X2562">
        <v>0</v>
      </c>
      <c r="Y2562">
        <v>142.5</v>
      </c>
      <c r="Z2562">
        <v>507774.12399999989</v>
      </c>
      <c r="AA2562">
        <v>180793.69900000011</v>
      </c>
      <c r="AB2562">
        <v>25658.642</v>
      </c>
      <c r="AC2562">
        <v>100211.18400000002</v>
      </c>
      <c r="AD2562">
        <v>22428.116000000002</v>
      </c>
      <c r="AE2562">
        <v>13411.165999999999</v>
      </c>
      <c r="AF2562">
        <v>409951.90300000005</v>
      </c>
      <c r="AG2562">
        <v>86575.936999999947</v>
      </c>
      <c r="AH2562">
        <v>9565.3869999999988</v>
      </c>
      <c r="AI2562">
        <v>118979.515</v>
      </c>
      <c r="AJ2562">
        <v>432.13399999999996</v>
      </c>
      <c r="AK2562">
        <v>23509.895999999997</v>
      </c>
      <c r="AL2562">
        <v>7804.9700000000012</v>
      </c>
      <c r="AM2562">
        <v>49562.916999999979</v>
      </c>
      <c r="AN2562">
        <v>11222.258000000002</v>
      </c>
      <c r="AO2562">
        <v>126326.65159999997</v>
      </c>
      <c r="AP2562">
        <v>61946.157000000014</v>
      </c>
      <c r="AQ2562">
        <v>111172.29000000001</v>
      </c>
      <c r="AR2562">
        <v>5226.9969999999958</v>
      </c>
      <c r="AS2562">
        <v>64984.74900000004</v>
      </c>
      <c r="AT2562">
        <v>541300.18799999985</v>
      </c>
      <c r="AU2562">
        <v>117929.45099999999</v>
      </c>
      <c r="AV2562">
        <v>1277.9380000000001</v>
      </c>
      <c r="AW2562">
        <v>18913.489399999999</v>
      </c>
      <c r="AX2562">
        <v>19319.207999999999</v>
      </c>
      <c r="AY2562">
        <v>119348.45200000008</v>
      </c>
      <c r="AZ2562">
        <v>83928.213000000018</v>
      </c>
      <c r="BA2562">
        <v>301412.08400000032</v>
      </c>
      <c r="BB2562">
        <v>4445.5659999999998</v>
      </c>
      <c r="BC2562">
        <v>66888.434000000008</v>
      </c>
      <c r="BD2562">
        <v>15049.159000000001</v>
      </c>
      <c r="BE2562">
        <v>33976.161000000007</v>
      </c>
      <c r="BF2562">
        <v>69037.427999999985</v>
      </c>
      <c r="BG2562">
        <v>281991.28600000002</v>
      </c>
      <c r="BH2562">
        <v>19102.358</v>
      </c>
      <c r="BI2562">
        <v>357258.96799999982</v>
      </c>
      <c r="BJ2562">
        <v>63175.893000000004</v>
      </c>
      <c r="BK2562">
        <v>95475.400085021509</v>
      </c>
      <c r="BL2562">
        <v>3663.5479999999998</v>
      </c>
      <c r="BM2562">
        <v>25834.017</v>
      </c>
    </row>
    <row r="2563" spans="1:65" x14ac:dyDescent="0.25">
      <c r="A2563" t="s">
        <v>2692</v>
      </c>
      <c r="B2563">
        <v>2185071.0389204761</v>
      </c>
      <c r="C2563">
        <v>2106681.3130000001</v>
      </c>
      <c r="D2563">
        <v>2313086.1305266358</v>
      </c>
      <c r="E2563">
        <v>170359.38247336447</v>
      </c>
      <c r="F2563">
        <v>1787049.2284959643</v>
      </c>
      <c r="G2563">
        <v>4107.7420000000011</v>
      </c>
      <c r="H2563">
        <v>-241.60400000000001</v>
      </c>
      <c r="I2563">
        <v>0</v>
      </c>
      <c r="J2563">
        <v>-32750</v>
      </c>
      <c r="K2563">
        <v>126578</v>
      </c>
      <c r="L2563">
        <v>12844.999999999998</v>
      </c>
      <c r="M2563">
        <v>111500</v>
      </c>
      <c r="N2563">
        <v>412200</v>
      </c>
      <c r="O2563">
        <v>53400</v>
      </c>
      <c r="P2563">
        <v>577806</v>
      </c>
      <c r="Q2563">
        <v>516713.99999999994</v>
      </c>
      <c r="R2563">
        <v>13940.000000000002</v>
      </c>
      <c r="S2563">
        <v>808192.00000000012</v>
      </c>
      <c r="T2563">
        <v>1016790.9999999999</v>
      </c>
      <c r="U2563">
        <v>808192.00000000012</v>
      </c>
      <c r="V2563">
        <v>222.27</v>
      </c>
      <c r="W2563">
        <v>112.65</v>
      </c>
      <c r="X2563">
        <v>0</v>
      </c>
      <c r="Y2563">
        <v>136.28931297709926</v>
      </c>
      <c r="Z2563">
        <v>507119.93500000011</v>
      </c>
      <c r="AA2563">
        <v>181875.12900000007</v>
      </c>
      <c r="AB2563">
        <v>30007.468000000001</v>
      </c>
      <c r="AC2563">
        <v>103032.59400000001</v>
      </c>
      <c r="AD2563">
        <v>64401.72</v>
      </c>
      <c r="AE2563">
        <v>13382.023999999998</v>
      </c>
      <c r="AF2563">
        <v>462639.42499999993</v>
      </c>
      <c r="AG2563">
        <v>85934.719000000012</v>
      </c>
      <c r="AH2563">
        <v>9133.7069999999985</v>
      </c>
      <c r="AI2563">
        <v>126519.546</v>
      </c>
      <c r="AJ2563">
        <v>461.24700000000007</v>
      </c>
      <c r="AK2563">
        <v>23419.647000000004</v>
      </c>
      <c r="AL2563">
        <v>7710.6500000000015</v>
      </c>
      <c r="AM2563">
        <v>49516.619000000013</v>
      </c>
      <c r="AN2563">
        <v>10492.088400000004</v>
      </c>
      <c r="AO2563">
        <v>127206.99520000002</v>
      </c>
      <c r="AP2563">
        <v>57322.771000000001</v>
      </c>
      <c r="AQ2563">
        <v>111240.04900000001</v>
      </c>
      <c r="AR2563">
        <v>5117.1170000000029</v>
      </c>
      <c r="AS2563">
        <v>66066.256999999954</v>
      </c>
      <c r="AT2563">
        <v>646296.61700000009</v>
      </c>
      <c r="AU2563">
        <v>117621.38300000007</v>
      </c>
      <c r="AV2563">
        <v>1132.2975999999999</v>
      </c>
      <c r="AW2563">
        <v>19061.105800000001</v>
      </c>
      <c r="AX2563">
        <v>18716.303</v>
      </c>
      <c r="AY2563">
        <v>120728.69300000003</v>
      </c>
      <c r="AZ2563">
        <v>92497.660999999964</v>
      </c>
      <c r="BA2563">
        <v>305490.38300000009</v>
      </c>
      <c r="BB2563">
        <v>13122.910000000003</v>
      </c>
      <c r="BC2563">
        <v>67041.141999999993</v>
      </c>
      <c r="BD2563">
        <v>20044.398000000001</v>
      </c>
      <c r="BE2563">
        <v>33793.399000000005</v>
      </c>
      <c r="BF2563">
        <v>75809.957000000009</v>
      </c>
      <c r="BG2563">
        <v>282167.68199999991</v>
      </c>
      <c r="BH2563">
        <v>19174.317999999999</v>
      </c>
      <c r="BI2563">
        <v>357319.80300000007</v>
      </c>
      <c r="BJ2563">
        <v>61071.189999999995</v>
      </c>
      <c r="BK2563">
        <v>95755.02652663576</v>
      </c>
      <c r="BL2563">
        <v>4409.5329999999994</v>
      </c>
      <c r="BM2563">
        <v>25913.933999999997</v>
      </c>
    </row>
    <row r="2564" spans="1:65" x14ac:dyDescent="0.25">
      <c r="A2564" t="s">
        <v>2693</v>
      </c>
      <c r="B2564">
        <v>2187349.5997553142</v>
      </c>
      <c r="C2564">
        <v>2181682.4610000001</v>
      </c>
      <c r="D2564">
        <v>2317856.8949764133</v>
      </c>
      <c r="E2564">
        <v>97769.913023586851</v>
      </c>
      <c r="F2564">
        <v>1786536.2268819867</v>
      </c>
      <c r="G2564">
        <v>4381.4039999999995</v>
      </c>
      <c r="H2564">
        <v>-590.36800000000005</v>
      </c>
      <c r="I2564">
        <v>0</v>
      </c>
      <c r="J2564">
        <v>-17750</v>
      </c>
      <c r="K2564">
        <v>132648.00000000003</v>
      </c>
      <c r="L2564">
        <v>12283.999999999998</v>
      </c>
      <c r="M2564">
        <v>118700</v>
      </c>
      <c r="N2564">
        <v>418872</v>
      </c>
      <c r="O2564">
        <v>57400</v>
      </c>
      <c r="P2564">
        <v>564108.99999999988</v>
      </c>
      <c r="Q2564">
        <v>561062</v>
      </c>
      <c r="R2564">
        <v>13427</v>
      </c>
      <c r="S2564">
        <v>869810</v>
      </c>
      <c r="T2564">
        <v>1008692.0000000001</v>
      </c>
      <c r="U2564">
        <v>869810</v>
      </c>
      <c r="V2564">
        <v>222.12</v>
      </c>
      <c r="W2564">
        <v>110.41</v>
      </c>
      <c r="X2564">
        <v>0</v>
      </c>
      <c r="Y2564">
        <v>136.6957746478873</v>
      </c>
      <c r="Z2564">
        <v>506337.47500000009</v>
      </c>
      <c r="AA2564">
        <v>183344.55499999999</v>
      </c>
      <c r="AB2564">
        <v>33897.222999999991</v>
      </c>
      <c r="AC2564">
        <v>103807.08099999999</v>
      </c>
      <c r="AD2564">
        <v>103436.92299999998</v>
      </c>
      <c r="AE2564">
        <v>13339.06</v>
      </c>
      <c r="AF2564">
        <v>468343.2690000002</v>
      </c>
      <c r="AG2564">
        <v>84868.55700000003</v>
      </c>
      <c r="AH2564">
        <v>9068.0589999999993</v>
      </c>
      <c r="AI2564">
        <v>125080.867</v>
      </c>
      <c r="AJ2564">
        <v>393.66800000000006</v>
      </c>
      <c r="AK2564">
        <v>23298.034000000007</v>
      </c>
      <c r="AL2564">
        <v>7603.5079999999998</v>
      </c>
      <c r="AM2564">
        <v>49650.73599999999</v>
      </c>
      <c r="AN2564">
        <v>9781.225800000002</v>
      </c>
      <c r="AO2564">
        <v>128308.28179999997</v>
      </c>
      <c r="AP2564">
        <v>58242.768999999993</v>
      </c>
      <c r="AQ2564">
        <v>111084.106</v>
      </c>
      <c r="AR2564">
        <v>5250.4369999999999</v>
      </c>
      <c r="AS2564">
        <v>66735.350999999995</v>
      </c>
      <c r="AT2564">
        <v>668128.03999999957</v>
      </c>
      <c r="AU2564">
        <v>116240.06499999996</v>
      </c>
      <c r="AV2564">
        <v>1058.3771999999999</v>
      </c>
      <c r="AW2564">
        <v>19256.937199999997</v>
      </c>
      <c r="AX2564">
        <v>18583.062999999998</v>
      </c>
      <c r="AY2564">
        <v>120660.90000000001</v>
      </c>
      <c r="AZ2564">
        <v>89847.715000000026</v>
      </c>
      <c r="BA2564">
        <v>309302.66699999978</v>
      </c>
      <c r="BB2564">
        <v>17208.036000000004</v>
      </c>
      <c r="BC2564">
        <v>67250.781000000003</v>
      </c>
      <c r="BD2564">
        <v>22848.149999999998</v>
      </c>
      <c r="BE2564">
        <v>32931.149999999994</v>
      </c>
      <c r="BF2564">
        <v>77880.90800000001</v>
      </c>
      <c r="BG2564">
        <v>281290.24199999997</v>
      </c>
      <c r="BH2564">
        <v>18351.495999999999</v>
      </c>
      <c r="BI2564">
        <v>356627.06299999997</v>
      </c>
      <c r="BJ2564">
        <v>60937.531999999999</v>
      </c>
      <c r="BK2564">
        <v>99099.21897641338</v>
      </c>
      <c r="BL2564">
        <v>4484.5869999999995</v>
      </c>
      <c r="BM2564">
        <v>25681.241999999998</v>
      </c>
    </row>
    <row r="2565" spans="1:65" x14ac:dyDescent="0.25">
      <c r="A2565" t="s">
        <v>2694</v>
      </c>
      <c r="B2565">
        <v>2180861.7899589259</v>
      </c>
      <c r="C2565">
        <v>2245204.9630000005</v>
      </c>
      <c r="D2565">
        <v>2317330.0706791147</v>
      </c>
      <c r="E2565">
        <v>32500.895320885815</v>
      </c>
      <c r="F2565">
        <v>1779748.4102442856</v>
      </c>
      <c r="G2565">
        <v>125.73299999999999</v>
      </c>
      <c r="H2565">
        <v>-14745.684999999999</v>
      </c>
      <c r="I2565">
        <v>0</v>
      </c>
      <c r="J2565">
        <v>0</v>
      </c>
      <c r="K2565">
        <v>146531</v>
      </c>
      <c r="L2565">
        <v>11403</v>
      </c>
      <c r="M2565">
        <v>133779</v>
      </c>
      <c r="N2565">
        <v>393845</v>
      </c>
      <c r="O2565">
        <v>58200</v>
      </c>
      <c r="P2565">
        <v>545852.00000000012</v>
      </c>
      <c r="Q2565">
        <v>553091.00000000023</v>
      </c>
      <c r="R2565">
        <v>16134</v>
      </c>
      <c r="S2565">
        <v>891601.00000000012</v>
      </c>
      <c r="T2565">
        <v>967234.00000000012</v>
      </c>
      <c r="U2565">
        <v>891601.00000000012</v>
      </c>
      <c r="V2565">
        <v>209.29</v>
      </c>
      <c r="W2565">
        <v>93.84</v>
      </c>
      <c r="X2565">
        <v>0</v>
      </c>
      <c r="Y2565">
        <v>0</v>
      </c>
      <c r="Z2565">
        <v>506049.48000000004</v>
      </c>
      <c r="AA2565">
        <v>184508.94899999988</v>
      </c>
      <c r="AB2565">
        <v>33952.786</v>
      </c>
      <c r="AC2565">
        <v>104293.215</v>
      </c>
      <c r="AD2565">
        <v>129912.037</v>
      </c>
      <c r="AE2565">
        <v>13270.786</v>
      </c>
      <c r="AF2565">
        <v>466326.91999999987</v>
      </c>
      <c r="AG2565">
        <v>84689.021999999954</v>
      </c>
      <c r="AH2565">
        <v>8869.3419999999969</v>
      </c>
      <c r="AI2565">
        <v>118277.18599999999</v>
      </c>
      <c r="AJ2565">
        <v>386.88000000000005</v>
      </c>
      <c r="AK2565">
        <v>23167.901999999998</v>
      </c>
      <c r="AL2565">
        <v>7504.9539999999997</v>
      </c>
      <c r="AM2565">
        <v>53851.268000000055</v>
      </c>
      <c r="AN2565">
        <v>9332.7071999999971</v>
      </c>
      <c r="AO2565">
        <v>130496.30839999998</v>
      </c>
      <c r="AP2565">
        <v>59990.476999999992</v>
      </c>
      <c r="AQ2565">
        <v>111056.63900000001</v>
      </c>
      <c r="AR2565">
        <v>5011.4799999999968</v>
      </c>
      <c r="AS2565">
        <v>67277.549999999988</v>
      </c>
      <c r="AT2565">
        <v>689686.0540000007</v>
      </c>
      <c r="AU2565">
        <v>117006.25900000003</v>
      </c>
      <c r="AV2565">
        <v>888.19679999999994</v>
      </c>
      <c r="AW2565">
        <v>20201.537599999996</v>
      </c>
      <c r="AX2565">
        <v>17283.322</v>
      </c>
      <c r="AY2565">
        <v>120704.72199999997</v>
      </c>
      <c r="AZ2565">
        <v>101022.60899999998</v>
      </c>
      <c r="BA2565">
        <v>302552.9499999996</v>
      </c>
      <c r="BB2565">
        <v>17206.704999999998</v>
      </c>
      <c r="BC2565">
        <v>67392.663</v>
      </c>
      <c r="BD2565">
        <v>22990.328000000001</v>
      </c>
      <c r="BE2565">
        <v>33123.329000000005</v>
      </c>
      <c r="BF2565">
        <v>82048.797999999981</v>
      </c>
      <c r="BG2565">
        <v>281020.97500000003</v>
      </c>
      <c r="BH2565">
        <v>17889.886999999995</v>
      </c>
      <c r="BI2565">
        <v>358497.83300000016</v>
      </c>
      <c r="BJ2565">
        <v>64803.974999999999</v>
      </c>
      <c r="BK2565">
        <v>100229.03967911442</v>
      </c>
      <c r="BL2565">
        <v>4048.0250000000005</v>
      </c>
      <c r="BM2565">
        <v>25711.937000000002</v>
      </c>
    </row>
    <row r="2566" spans="1:65" x14ac:dyDescent="0.25">
      <c r="A2566" t="s">
        <v>2695</v>
      </c>
      <c r="B2566">
        <v>2195090.5939487317</v>
      </c>
      <c r="C2566">
        <v>2264852.0589999999</v>
      </c>
      <c r="D2566">
        <v>2331673.8499106681</v>
      </c>
      <c r="E2566">
        <v>30098.710089331726</v>
      </c>
      <c r="F2566">
        <v>1801650.3647609318</v>
      </c>
      <c r="G2566">
        <v>2.0170000000000003</v>
      </c>
      <c r="H2566">
        <v>-25416.938999999998</v>
      </c>
      <c r="I2566">
        <v>6250</v>
      </c>
      <c r="J2566">
        <v>0</v>
      </c>
      <c r="K2566">
        <v>141682.00000000003</v>
      </c>
      <c r="L2566">
        <v>11118</v>
      </c>
      <c r="M2566">
        <v>136906</v>
      </c>
      <c r="N2566">
        <v>383722</v>
      </c>
      <c r="O2566">
        <v>56900</v>
      </c>
      <c r="P2566">
        <v>547714</v>
      </c>
      <c r="Q2566">
        <v>551765.00000000012</v>
      </c>
      <c r="R2566">
        <v>16818</v>
      </c>
      <c r="S2566">
        <v>887253.00000000012</v>
      </c>
      <c r="T2566">
        <v>959372.00000000012</v>
      </c>
      <c r="U2566">
        <v>887253.00000000012</v>
      </c>
      <c r="V2566">
        <v>206</v>
      </c>
      <c r="W2566">
        <v>67.89</v>
      </c>
      <c r="X2566">
        <v>169</v>
      </c>
      <c r="Y2566">
        <v>0</v>
      </c>
      <c r="Z2566">
        <v>505500.88700000028</v>
      </c>
      <c r="AA2566">
        <v>185500.65899999999</v>
      </c>
      <c r="AB2566">
        <v>34297.142</v>
      </c>
      <c r="AC2566">
        <v>104938.944</v>
      </c>
      <c r="AD2566">
        <v>137572.139</v>
      </c>
      <c r="AE2566">
        <v>13386.556999999999</v>
      </c>
      <c r="AF2566">
        <v>462535.19900000002</v>
      </c>
      <c r="AG2566">
        <v>84968.82</v>
      </c>
      <c r="AH2566">
        <v>8533.0430000000015</v>
      </c>
      <c r="AI2566">
        <v>128157.36499999999</v>
      </c>
      <c r="AJ2566">
        <v>369.96200000000005</v>
      </c>
      <c r="AK2566">
        <v>23323.287999999997</v>
      </c>
      <c r="AL2566">
        <v>7416.4969999999985</v>
      </c>
      <c r="AM2566">
        <v>54825.921000000031</v>
      </c>
      <c r="AN2566">
        <v>8633.4861999999994</v>
      </c>
      <c r="AO2566">
        <v>131509.53640000007</v>
      </c>
      <c r="AP2566">
        <v>61917.768000000018</v>
      </c>
      <c r="AQ2566">
        <v>111452.50799999996</v>
      </c>
      <c r="AR2566">
        <v>4851.141999999998</v>
      </c>
      <c r="AS2566">
        <v>68083.995999999956</v>
      </c>
      <c r="AT2566">
        <v>696087.66599999985</v>
      </c>
      <c r="AU2566">
        <v>117534.88900000002</v>
      </c>
      <c r="AV2566">
        <v>801.43179999999995</v>
      </c>
      <c r="AW2566">
        <v>20305.977600000002</v>
      </c>
      <c r="AX2566">
        <v>16874.417999999998</v>
      </c>
      <c r="AY2566">
        <v>120869.478</v>
      </c>
      <c r="AZ2566">
        <v>110636.41300000002</v>
      </c>
      <c r="BA2566">
        <v>298295.79999999987</v>
      </c>
      <c r="BB2566">
        <v>17007.805000000004</v>
      </c>
      <c r="BC2566">
        <v>67368.733000000007</v>
      </c>
      <c r="BD2566">
        <v>22908.866999999998</v>
      </c>
      <c r="BE2566">
        <v>34043.868000000002</v>
      </c>
      <c r="BF2566">
        <v>82500.523000000016</v>
      </c>
      <c r="BG2566">
        <v>280403.89299999998</v>
      </c>
      <c r="BH2566">
        <v>17802.756000000001</v>
      </c>
      <c r="BI2566">
        <v>360870.09999999992</v>
      </c>
      <c r="BJ2566">
        <v>64567.078000000001</v>
      </c>
      <c r="BK2566">
        <v>100153.22591066804</v>
      </c>
      <c r="BL2566">
        <v>4037.8360000000002</v>
      </c>
      <c r="BM2566">
        <v>25680.291000000001</v>
      </c>
    </row>
    <row r="2567" spans="1:65" x14ac:dyDescent="0.25">
      <c r="A2567" t="s">
        <v>2696</v>
      </c>
      <c r="B2567">
        <v>2202854.9888412459</v>
      </c>
      <c r="C2567">
        <v>2295098.4169999999</v>
      </c>
      <c r="D2567">
        <v>2335909.2788905082</v>
      </c>
      <c r="E2567">
        <v>4917.5381094911136</v>
      </c>
      <c r="F2567">
        <v>1811258.3163158912</v>
      </c>
      <c r="G2567">
        <v>1465.9810000000002</v>
      </c>
      <c r="H2567">
        <v>-8894.094000000001</v>
      </c>
      <c r="I2567">
        <v>0</v>
      </c>
      <c r="J2567">
        <v>-37250</v>
      </c>
      <c r="K2567">
        <v>184062</v>
      </c>
      <c r="L2567">
        <v>8199.9999999999982</v>
      </c>
      <c r="M2567">
        <v>187482</v>
      </c>
      <c r="N2567">
        <v>363099.99999999994</v>
      </c>
      <c r="O2567">
        <v>59900</v>
      </c>
      <c r="P2567">
        <v>545093</v>
      </c>
      <c r="Q2567">
        <v>459423</v>
      </c>
      <c r="R2567">
        <v>19142</v>
      </c>
      <c r="S2567">
        <v>890866.99999999988</v>
      </c>
      <c r="T2567">
        <v>935535.00000000023</v>
      </c>
      <c r="U2567">
        <v>890866.99999999988</v>
      </c>
      <c r="V2567">
        <v>212.82999999999998</v>
      </c>
      <c r="W2567">
        <v>67.260000000000005</v>
      </c>
      <c r="X2567">
        <v>0</v>
      </c>
      <c r="Y2567">
        <v>141.69395973154363</v>
      </c>
      <c r="Z2567">
        <v>505422.08499999985</v>
      </c>
      <c r="AA2567">
        <v>187443.02399999998</v>
      </c>
      <c r="AB2567">
        <v>35367.41399999999</v>
      </c>
      <c r="AC2567">
        <v>104586.56100000002</v>
      </c>
      <c r="AD2567">
        <v>108468.35799999999</v>
      </c>
      <c r="AE2567">
        <v>13152.396000000001</v>
      </c>
      <c r="AF2567">
        <v>473416.09600000014</v>
      </c>
      <c r="AG2567">
        <v>86230.947999999989</v>
      </c>
      <c r="AH2567">
        <v>8527.2070000000003</v>
      </c>
      <c r="AI2567">
        <v>129149.69199999995</v>
      </c>
      <c r="AJ2567">
        <v>364.02899999999994</v>
      </c>
      <c r="AK2567">
        <v>23185.639999999992</v>
      </c>
      <c r="AL2567">
        <v>7379.8280000000022</v>
      </c>
      <c r="AM2567">
        <v>51696.653000000006</v>
      </c>
      <c r="AN2567">
        <v>8691.0608000000029</v>
      </c>
      <c r="AO2567">
        <v>130699.13420000003</v>
      </c>
      <c r="AP2567">
        <v>56909.793000000005</v>
      </c>
      <c r="AQ2567">
        <v>112114.89400000001</v>
      </c>
      <c r="AR2567">
        <v>4476.429000000001</v>
      </c>
      <c r="AS2567">
        <v>68653.108999999953</v>
      </c>
      <c r="AT2567">
        <v>752863.11800000002</v>
      </c>
      <c r="AU2567">
        <v>116692.711</v>
      </c>
      <c r="AV2567">
        <v>834.80119999999999</v>
      </c>
      <c r="AW2567">
        <v>20015.826800000003</v>
      </c>
      <c r="AX2567">
        <v>17499.233</v>
      </c>
      <c r="AY2567">
        <v>122004.81999999998</v>
      </c>
      <c r="AZ2567">
        <v>104259.47199999998</v>
      </c>
      <c r="BA2567">
        <v>297021.71600000007</v>
      </c>
      <c r="BB2567">
        <v>17008.475000000002</v>
      </c>
      <c r="BC2567">
        <v>68830.112000000008</v>
      </c>
      <c r="BD2567">
        <v>22721.667999999998</v>
      </c>
      <c r="BE2567">
        <v>33907.667000000001</v>
      </c>
      <c r="BF2567">
        <v>83759.403999999995</v>
      </c>
      <c r="BG2567">
        <v>280502.97599999997</v>
      </c>
      <c r="BH2567">
        <v>17639.697</v>
      </c>
      <c r="BI2567">
        <v>363800.10800000001</v>
      </c>
      <c r="BJ2567">
        <v>64761.221000000005</v>
      </c>
      <c r="BK2567">
        <v>100794.50089050864</v>
      </c>
      <c r="BL2567">
        <v>4729.0280000000002</v>
      </c>
      <c r="BM2567">
        <v>25426.789999999997</v>
      </c>
    </row>
    <row r="2568" spans="1:65" x14ac:dyDescent="0.25">
      <c r="A2568" t="s">
        <v>2697</v>
      </c>
      <c r="B2568">
        <v>2221530.5408695005</v>
      </c>
      <c r="C2568">
        <v>2319880.7459999998</v>
      </c>
      <c r="D2568">
        <v>2355982.1623411868</v>
      </c>
      <c r="E2568">
        <v>0</v>
      </c>
      <c r="F2568">
        <v>1809136.6501438129</v>
      </c>
      <c r="G2568">
        <v>12163.910000000002</v>
      </c>
      <c r="H2568">
        <v>0</v>
      </c>
      <c r="I2568">
        <v>0</v>
      </c>
      <c r="J2568">
        <v>-35750</v>
      </c>
      <c r="K2568">
        <v>169903</v>
      </c>
      <c r="L2568">
        <v>8500</v>
      </c>
      <c r="M2568">
        <v>195392.99999999997</v>
      </c>
      <c r="N2568">
        <v>345300</v>
      </c>
      <c r="O2568">
        <v>58500</v>
      </c>
      <c r="P2568">
        <v>552167</v>
      </c>
      <c r="Q2568">
        <v>462370</v>
      </c>
      <c r="R2568">
        <v>18545</v>
      </c>
      <c r="S2568">
        <v>886166</v>
      </c>
      <c r="T2568">
        <v>924512</v>
      </c>
      <c r="U2568">
        <v>886166</v>
      </c>
      <c r="V2568">
        <v>228.55</v>
      </c>
      <c r="W2568">
        <v>0</v>
      </c>
      <c r="X2568">
        <v>0</v>
      </c>
      <c r="Y2568">
        <v>143.85244755244756</v>
      </c>
      <c r="Z2568">
        <v>505763.81099999987</v>
      </c>
      <c r="AA2568">
        <v>190573.63199999984</v>
      </c>
      <c r="AB2568">
        <v>35782.680000000008</v>
      </c>
      <c r="AC2568">
        <v>106667.69100000001</v>
      </c>
      <c r="AD2568">
        <v>104788.09699999999</v>
      </c>
      <c r="AE2568">
        <v>13163.233</v>
      </c>
      <c r="AF2568">
        <v>480964.89699999982</v>
      </c>
      <c r="AG2568">
        <v>86660.016999999978</v>
      </c>
      <c r="AH2568">
        <v>8980.9360000000033</v>
      </c>
      <c r="AI2568">
        <v>119941.432</v>
      </c>
      <c r="AJ2568">
        <v>357.23399999999998</v>
      </c>
      <c r="AK2568">
        <v>23296.974999999999</v>
      </c>
      <c r="AL2568">
        <v>7997.0479999999989</v>
      </c>
      <c r="AM2568">
        <v>50623.22899999997</v>
      </c>
      <c r="AN2568">
        <v>8750.236600000002</v>
      </c>
      <c r="AO2568">
        <v>131757.99119999996</v>
      </c>
      <c r="AP2568">
        <v>59483.223999999995</v>
      </c>
      <c r="AQ2568">
        <v>113837.29499999994</v>
      </c>
      <c r="AR2568">
        <v>4296.8649999999998</v>
      </c>
      <c r="AS2568">
        <v>69443.580999999991</v>
      </c>
      <c r="AT2568">
        <v>751896.41599999985</v>
      </c>
      <c r="AU2568">
        <v>118448.58799999996</v>
      </c>
      <c r="AV2568">
        <v>896.45540000000005</v>
      </c>
      <c r="AW2568">
        <v>20266.232800000005</v>
      </c>
      <c r="AX2568">
        <v>17501.579000000002</v>
      </c>
      <c r="AY2568">
        <v>124015.90700000004</v>
      </c>
      <c r="AZ2568">
        <v>117700.772</v>
      </c>
      <c r="BA2568">
        <v>300159.60099999997</v>
      </c>
      <c r="BB2568">
        <v>16888.858</v>
      </c>
      <c r="BC2568">
        <v>69757.309000000008</v>
      </c>
      <c r="BD2568">
        <v>23284.118000000002</v>
      </c>
      <c r="BE2568">
        <v>34949.119000000006</v>
      </c>
      <c r="BF2568">
        <v>87849.733999999997</v>
      </c>
      <c r="BG2568">
        <v>282807.39699999982</v>
      </c>
      <c r="BH2568">
        <v>17280.348999999998</v>
      </c>
      <c r="BI2568">
        <v>371102.38199999998</v>
      </c>
      <c r="BJ2568">
        <v>64602.597999999998</v>
      </c>
      <c r="BK2568">
        <v>103332.10734118675</v>
      </c>
      <c r="BL2568">
        <v>4814.8379999999997</v>
      </c>
      <c r="BM2568">
        <v>25178.442999999999</v>
      </c>
    </row>
    <row r="2569" spans="1:65" x14ac:dyDescent="0.25">
      <c r="A2569" t="s">
        <v>2698</v>
      </c>
      <c r="B2569">
        <v>2255849.3684995621</v>
      </c>
      <c r="C2569">
        <v>2359782.0789999999</v>
      </c>
      <c r="D2569">
        <v>2392549.0196076417</v>
      </c>
      <c r="E2569">
        <v>0</v>
      </c>
      <c r="F2569">
        <v>1839502.6889423588</v>
      </c>
      <c r="G2569">
        <v>11968.085999999999</v>
      </c>
      <c r="H2569">
        <v>0</v>
      </c>
      <c r="I2569">
        <v>0</v>
      </c>
      <c r="J2569">
        <v>-30750</v>
      </c>
      <c r="K2569">
        <v>174385</v>
      </c>
      <c r="L2569">
        <v>8700</v>
      </c>
      <c r="M2569">
        <v>185892</v>
      </c>
      <c r="N2569">
        <v>333669</v>
      </c>
      <c r="O2569">
        <v>56300</v>
      </c>
      <c r="P2569">
        <v>531453.99999999988</v>
      </c>
      <c r="Q2569">
        <v>442568</v>
      </c>
      <c r="R2569">
        <v>20232.999999999996</v>
      </c>
      <c r="S2569">
        <v>859145</v>
      </c>
      <c r="T2569">
        <v>894055.99999999988</v>
      </c>
      <c r="U2569">
        <v>859145</v>
      </c>
      <c r="V2569">
        <v>226.73</v>
      </c>
      <c r="W2569">
        <v>0</v>
      </c>
      <c r="X2569">
        <v>0</v>
      </c>
      <c r="Y2569">
        <v>144.93414634146342</v>
      </c>
      <c r="Z2569">
        <v>505626.63500000018</v>
      </c>
      <c r="AA2569">
        <v>192608.79600000003</v>
      </c>
      <c r="AB2569">
        <v>35893</v>
      </c>
      <c r="AC2569">
        <v>108240.486</v>
      </c>
      <c r="AD2569">
        <v>105579.02800000001</v>
      </c>
      <c r="AE2569">
        <v>13249.911999999997</v>
      </c>
      <c r="AF2569">
        <v>483988.32200000022</v>
      </c>
      <c r="AG2569">
        <v>87445.412000000026</v>
      </c>
      <c r="AH2569">
        <v>9247.5030000000006</v>
      </c>
      <c r="AI2569">
        <v>133370.96100000004</v>
      </c>
      <c r="AJ2569">
        <v>358.61599999999999</v>
      </c>
      <c r="AK2569">
        <v>23921.038000000004</v>
      </c>
      <c r="AL2569">
        <v>10039.359000000002</v>
      </c>
      <c r="AM2569">
        <v>50781.225999999981</v>
      </c>
      <c r="AN2569">
        <v>8649.0798000000013</v>
      </c>
      <c r="AO2569">
        <v>132757.16040000011</v>
      </c>
      <c r="AP2569">
        <v>62046.099999999991</v>
      </c>
      <c r="AQ2569">
        <v>115310.99600000006</v>
      </c>
      <c r="AR2569">
        <v>4052.4500000000003</v>
      </c>
      <c r="AS2569">
        <v>70167.241999999984</v>
      </c>
      <c r="AT2569">
        <v>778811.70400000003</v>
      </c>
      <c r="AU2569">
        <v>118994.561</v>
      </c>
      <c r="AV2569">
        <v>739.61220000000003</v>
      </c>
      <c r="AW2569">
        <v>20588.379600000004</v>
      </c>
      <c r="AX2569">
        <v>15075.620999999999</v>
      </c>
      <c r="AY2569">
        <v>125425.33299999996</v>
      </c>
      <c r="AZ2569">
        <v>124588.7</v>
      </c>
      <c r="BA2569">
        <v>303826.94199999998</v>
      </c>
      <c r="BB2569">
        <v>16995.449000000001</v>
      </c>
      <c r="BC2569">
        <v>70725.120999999999</v>
      </c>
      <c r="BD2569">
        <v>23102.245000000003</v>
      </c>
      <c r="BE2569">
        <v>35067.245000000003</v>
      </c>
      <c r="BF2569">
        <v>88307.143999999986</v>
      </c>
      <c r="BG2569">
        <v>287495.74199999991</v>
      </c>
      <c r="BH2569">
        <v>17135.716000000004</v>
      </c>
      <c r="BI2569">
        <v>374795.68199999997</v>
      </c>
      <c r="BJ2569">
        <v>64641.177000000003</v>
      </c>
      <c r="BK2569">
        <v>102572.65260764117</v>
      </c>
      <c r="BL2569">
        <v>4904.6180000000004</v>
      </c>
      <c r="BM2569">
        <v>25204.132000000001</v>
      </c>
    </row>
    <row r="2570" spans="1:65" x14ac:dyDescent="0.25">
      <c r="A2570" t="s">
        <v>2699</v>
      </c>
      <c r="B2570">
        <v>2284790.4061974948</v>
      </c>
      <c r="C2570">
        <v>2373070.9980000001</v>
      </c>
      <c r="D2570">
        <v>2423535.7538739275</v>
      </c>
      <c r="E2570">
        <v>9890.8481260715052</v>
      </c>
      <c r="F2570">
        <v>1863702.4907694717</v>
      </c>
      <c r="G2570">
        <v>6381.3369999999995</v>
      </c>
      <c r="H2570">
        <v>-3797.5039999999999</v>
      </c>
      <c r="I2570">
        <v>0</v>
      </c>
      <c r="J2570">
        <v>0</v>
      </c>
      <c r="K2570">
        <v>182363</v>
      </c>
      <c r="L2570">
        <v>9700</v>
      </c>
      <c r="M2570">
        <v>189900</v>
      </c>
      <c r="N2570">
        <v>311883.00000000006</v>
      </c>
      <c r="O2570">
        <v>54140</v>
      </c>
      <c r="P2570">
        <v>504694</v>
      </c>
      <c r="Q2570">
        <v>369554.00000000006</v>
      </c>
      <c r="R2570">
        <v>22548</v>
      </c>
      <c r="S2570">
        <v>795957</v>
      </c>
      <c r="T2570">
        <v>848825.00000000012</v>
      </c>
      <c r="U2570">
        <v>795957</v>
      </c>
      <c r="V2570">
        <v>225.44</v>
      </c>
      <c r="W2570">
        <v>99.46</v>
      </c>
      <c r="X2570">
        <v>0</v>
      </c>
      <c r="Y2570">
        <v>0</v>
      </c>
      <c r="Z2570">
        <v>505885.82299999986</v>
      </c>
      <c r="AA2570">
        <v>194194.59000000008</v>
      </c>
      <c r="AB2570">
        <v>36310.491000000002</v>
      </c>
      <c r="AC2570">
        <v>108643.37299999999</v>
      </c>
      <c r="AD2570">
        <v>124638.92599999999</v>
      </c>
      <c r="AE2570">
        <v>13289.742</v>
      </c>
      <c r="AF2570">
        <v>482504.86800000048</v>
      </c>
      <c r="AG2570">
        <v>88544.443999999945</v>
      </c>
      <c r="AH2570">
        <v>8753.0049999999992</v>
      </c>
      <c r="AI2570">
        <v>131418.23999999999</v>
      </c>
      <c r="AJ2570">
        <v>267.14</v>
      </c>
      <c r="AK2570">
        <v>24134.998</v>
      </c>
      <c r="AL2570">
        <v>8589.501000000002</v>
      </c>
      <c r="AM2570">
        <v>50907.859000000004</v>
      </c>
      <c r="AN2570">
        <v>9239.8539999999975</v>
      </c>
      <c r="AO2570">
        <v>134007.93260000003</v>
      </c>
      <c r="AP2570">
        <v>63454.11299999999</v>
      </c>
      <c r="AQ2570">
        <v>116239.628</v>
      </c>
      <c r="AR2570">
        <v>3991.3830000000003</v>
      </c>
      <c r="AS2570">
        <v>70629.26999999996</v>
      </c>
      <c r="AT2570">
        <v>774038.78299999994</v>
      </c>
      <c r="AU2570">
        <v>120340.83599999995</v>
      </c>
      <c r="AV2570">
        <v>847.87299999999993</v>
      </c>
      <c r="AW2570">
        <v>20858.652400000003</v>
      </c>
      <c r="AX2570">
        <v>14953.696</v>
      </c>
      <c r="AY2570">
        <v>126878.636</v>
      </c>
      <c r="AZ2570">
        <v>123783.75199999998</v>
      </c>
      <c r="BA2570">
        <v>318841.7739999998</v>
      </c>
      <c r="BB2570">
        <v>16893.680000000004</v>
      </c>
      <c r="BC2570">
        <v>71081.940999999992</v>
      </c>
      <c r="BD2570">
        <v>23029.990999999995</v>
      </c>
      <c r="BE2570">
        <v>35316.991999999998</v>
      </c>
      <c r="BF2570">
        <v>89353.908999999985</v>
      </c>
      <c r="BG2570">
        <v>290414.60899999994</v>
      </c>
      <c r="BH2570">
        <v>17242.832999999999</v>
      </c>
      <c r="BI2570">
        <v>379562.81799999985</v>
      </c>
      <c r="BJ2570">
        <v>64336.256000000001</v>
      </c>
      <c r="BK2570">
        <v>102819.19187392804</v>
      </c>
      <c r="BL2570">
        <v>4955.1210000000001</v>
      </c>
      <c r="BM2570">
        <v>25410.226999999999</v>
      </c>
    </row>
    <row r="2571" spans="1:65" x14ac:dyDescent="0.25">
      <c r="A2571" t="s">
        <v>2700</v>
      </c>
      <c r="B2571">
        <v>2280981.6164293587</v>
      </c>
      <c r="C2571">
        <v>2238997.824</v>
      </c>
      <c r="D2571">
        <v>2417889.2465013713</v>
      </c>
      <c r="E2571">
        <v>142912.26349862898</v>
      </c>
      <c r="F2571">
        <v>1866926.4687580289</v>
      </c>
      <c r="G2571">
        <v>1056.96</v>
      </c>
      <c r="H2571">
        <v>-2815.221</v>
      </c>
      <c r="I2571">
        <v>0</v>
      </c>
      <c r="J2571">
        <v>-11250</v>
      </c>
      <c r="K2571">
        <v>186951</v>
      </c>
      <c r="L2571">
        <v>9000</v>
      </c>
      <c r="M2571">
        <v>191200</v>
      </c>
      <c r="N2571">
        <v>319238</v>
      </c>
      <c r="O2571">
        <v>40400</v>
      </c>
      <c r="P2571">
        <v>558130</v>
      </c>
      <c r="Q2571">
        <v>313479.00000000006</v>
      </c>
      <c r="R2571">
        <v>27647</v>
      </c>
      <c r="S2571">
        <v>732030</v>
      </c>
      <c r="T2571">
        <v>914015</v>
      </c>
      <c r="U2571">
        <v>732030</v>
      </c>
      <c r="V2571">
        <v>210.59</v>
      </c>
      <c r="W2571">
        <v>99.73</v>
      </c>
      <c r="X2571">
        <v>0</v>
      </c>
      <c r="Y2571">
        <v>152</v>
      </c>
      <c r="Z2571">
        <v>505871.85500000004</v>
      </c>
      <c r="AA2571">
        <v>194174.47400000007</v>
      </c>
      <c r="AB2571">
        <v>37586.491999999998</v>
      </c>
      <c r="AC2571">
        <v>106531.732</v>
      </c>
      <c r="AD2571">
        <v>137808.85</v>
      </c>
      <c r="AE2571">
        <v>13499.315000000002</v>
      </c>
      <c r="AF2571">
        <v>487163.0630000002</v>
      </c>
      <c r="AG2571">
        <v>87355.506999999998</v>
      </c>
      <c r="AH2571">
        <v>8566.8340000000026</v>
      </c>
      <c r="AI2571">
        <v>124096.86099999999</v>
      </c>
      <c r="AJ2571">
        <v>244.00199999999998</v>
      </c>
      <c r="AK2571">
        <v>24156.055</v>
      </c>
      <c r="AL2571">
        <v>7406.0329999999994</v>
      </c>
      <c r="AM2571">
        <v>51053.446999999956</v>
      </c>
      <c r="AN2571">
        <v>8620.5191999999988</v>
      </c>
      <c r="AO2571">
        <v>133748.79160000006</v>
      </c>
      <c r="AP2571">
        <v>62214.614999999991</v>
      </c>
      <c r="AQ2571">
        <v>117167.10500000001</v>
      </c>
      <c r="AR2571">
        <v>3755.4959999999987</v>
      </c>
      <c r="AS2571">
        <v>70800.717999999964</v>
      </c>
      <c r="AT2571">
        <v>647933.90300000005</v>
      </c>
      <c r="AU2571">
        <v>123988.42799999994</v>
      </c>
      <c r="AV2571">
        <v>861.62580000000003</v>
      </c>
      <c r="AW2571">
        <v>21016.899400000002</v>
      </c>
      <c r="AX2571">
        <v>15009.634</v>
      </c>
      <c r="AY2571">
        <v>126891.95099999997</v>
      </c>
      <c r="AZ2571">
        <v>93321.081999999966</v>
      </c>
      <c r="BA2571">
        <v>317194.75999999995</v>
      </c>
      <c r="BB2571">
        <v>16982.780999999999</v>
      </c>
      <c r="BC2571">
        <v>71038.25900000002</v>
      </c>
      <c r="BD2571">
        <v>22891.162</v>
      </c>
      <c r="BE2571">
        <v>35397.163</v>
      </c>
      <c r="BF2571">
        <v>96346.340999999986</v>
      </c>
      <c r="BG2571">
        <v>293421.62000000005</v>
      </c>
      <c r="BH2571">
        <v>17453.156000000003</v>
      </c>
      <c r="BI2571">
        <v>379535.82699999993</v>
      </c>
      <c r="BJ2571">
        <v>63799.983999999997</v>
      </c>
      <c r="BK2571">
        <v>101211.62950137114</v>
      </c>
      <c r="BL2571">
        <v>5160.3960000000006</v>
      </c>
      <c r="BM2571">
        <v>25608.704000000002</v>
      </c>
    </row>
    <row r="2572" spans="1:65" x14ac:dyDescent="0.25">
      <c r="A2572" t="s">
        <v>2701</v>
      </c>
      <c r="B2572">
        <v>2282204.3760107756</v>
      </c>
      <c r="C2572">
        <v>2241489.5959999999</v>
      </c>
      <c r="D2572">
        <v>2421416.6672188747</v>
      </c>
      <c r="E2572">
        <v>140567.41478112526</v>
      </c>
      <c r="F2572">
        <v>1864639.6521171252</v>
      </c>
      <c r="G2572">
        <v>493.24</v>
      </c>
      <c r="H2572">
        <v>-790.68200000000002</v>
      </c>
      <c r="I2572">
        <v>0</v>
      </c>
      <c r="J2572">
        <v>0</v>
      </c>
      <c r="K2572">
        <v>189393</v>
      </c>
      <c r="L2572">
        <v>8900</v>
      </c>
      <c r="M2572">
        <v>174600.00000000003</v>
      </c>
      <c r="N2572">
        <v>312148</v>
      </c>
      <c r="O2572">
        <v>39700</v>
      </c>
      <c r="P2572">
        <v>538435.99999999988</v>
      </c>
      <c r="Q2572">
        <v>303919</v>
      </c>
      <c r="R2572">
        <v>29917.999999999996</v>
      </c>
      <c r="S2572">
        <v>707612</v>
      </c>
      <c r="T2572">
        <v>889401.99999999988</v>
      </c>
      <c r="U2572">
        <v>707612</v>
      </c>
      <c r="V2572">
        <v>209.24</v>
      </c>
      <c r="W2572">
        <v>111.99</v>
      </c>
      <c r="X2572">
        <v>0</v>
      </c>
      <c r="Y2572">
        <v>0</v>
      </c>
      <c r="Z2572">
        <v>506054.38199999981</v>
      </c>
      <c r="AA2572">
        <v>193712.66900000008</v>
      </c>
      <c r="AB2572">
        <v>37449.750999999997</v>
      </c>
      <c r="AC2572">
        <v>104417.00599999999</v>
      </c>
      <c r="AD2572">
        <v>138468.076</v>
      </c>
      <c r="AE2572">
        <v>13487.559999999998</v>
      </c>
      <c r="AF2572">
        <v>485288.26700000023</v>
      </c>
      <c r="AG2572">
        <v>87059.810999999958</v>
      </c>
      <c r="AH2572">
        <v>8585.23</v>
      </c>
      <c r="AI2572">
        <v>131585.033</v>
      </c>
      <c r="AJ2572">
        <v>236.60499999999999</v>
      </c>
      <c r="AK2572">
        <v>24418.706000000006</v>
      </c>
      <c r="AL2572">
        <v>7440.3529999999992</v>
      </c>
      <c r="AM2572">
        <v>51300.38600000002</v>
      </c>
      <c r="AN2572">
        <v>8854.2443999999996</v>
      </c>
      <c r="AO2572">
        <v>132231.64180000001</v>
      </c>
      <c r="AP2572">
        <v>63551.208000000013</v>
      </c>
      <c r="AQ2572">
        <v>117929.15899999999</v>
      </c>
      <c r="AR2572">
        <v>3794.4980000000014</v>
      </c>
      <c r="AS2572">
        <v>70190.122999999978</v>
      </c>
      <c r="AT2572">
        <v>646258.96800000023</v>
      </c>
      <c r="AU2572">
        <v>125261.41800000003</v>
      </c>
      <c r="AV2572">
        <v>857.01659999999993</v>
      </c>
      <c r="AW2572">
        <v>20798.840200000002</v>
      </c>
      <c r="AX2572">
        <v>14680.7</v>
      </c>
      <c r="AY2572">
        <v>126187.35100000002</v>
      </c>
      <c r="AZ2572">
        <v>90639.99099999998</v>
      </c>
      <c r="BA2572">
        <v>314058.94100000011</v>
      </c>
      <c r="BB2572">
        <v>16883.306999999997</v>
      </c>
      <c r="BC2572">
        <v>70736.410999999993</v>
      </c>
      <c r="BD2572">
        <v>22693.800999999999</v>
      </c>
      <c r="BE2572">
        <v>34647.801999999996</v>
      </c>
      <c r="BF2572">
        <v>103713.69699999999</v>
      </c>
      <c r="BG2572">
        <v>297261.41899999994</v>
      </c>
      <c r="BH2572">
        <v>17587.163</v>
      </c>
      <c r="BI2572">
        <v>379955.00799999986</v>
      </c>
      <c r="BJ2572">
        <v>63363.591999999997</v>
      </c>
      <c r="BK2572">
        <v>100629.29121887486</v>
      </c>
      <c r="BL2572">
        <v>5088.7460000000001</v>
      </c>
      <c r="BM2572">
        <v>25548.091</v>
      </c>
    </row>
    <row r="2573" spans="1:65" x14ac:dyDescent="0.25">
      <c r="A2573" t="s">
        <v>2702</v>
      </c>
      <c r="B2573">
        <v>2277029.9445243194</v>
      </c>
      <c r="C2573">
        <v>2229864.0459999996</v>
      </c>
      <c r="D2573">
        <v>2429161.7157424758</v>
      </c>
      <c r="E2573">
        <v>160328.89725752408</v>
      </c>
      <c r="F2573">
        <v>1870142.4331977242</v>
      </c>
      <c r="G2573">
        <v>802.9079999999999</v>
      </c>
      <c r="H2573">
        <v>-1277.345</v>
      </c>
      <c r="I2573">
        <v>0</v>
      </c>
      <c r="J2573">
        <v>-27500</v>
      </c>
      <c r="K2573">
        <v>206386.00000000003</v>
      </c>
      <c r="L2573">
        <v>9100</v>
      </c>
      <c r="M2573">
        <v>182800</v>
      </c>
      <c r="N2573">
        <v>303914</v>
      </c>
      <c r="O2573">
        <v>37600</v>
      </c>
      <c r="P2573">
        <v>516464.00000000006</v>
      </c>
      <c r="Q2573">
        <v>243320</v>
      </c>
      <c r="R2573">
        <v>41620.000000000007</v>
      </c>
      <c r="S2573">
        <v>670106</v>
      </c>
      <c r="T2573">
        <v>871097.99999999988</v>
      </c>
      <c r="U2573">
        <v>670106</v>
      </c>
      <c r="V2573">
        <v>209.56</v>
      </c>
      <c r="W2573">
        <v>108.43</v>
      </c>
      <c r="X2573">
        <v>0</v>
      </c>
      <c r="Y2573">
        <v>148.45454545454547</v>
      </c>
      <c r="Z2573">
        <v>505236.70699999999</v>
      </c>
      <c r="AA2573">
        <v>191803.42799999987</v>
      </c>
      <c r="AB2573">
        <v>37436.793999999994</v>
      </c>
      <c r="AC2573">
        <v>102702.33100000001</v>
      </c>
      <c r="AD2573">
        <v>136727.33199999997</v>
      </c>
      <c r="AE2573">
        <v>13371.065000000001</v>
      </c>
      <c r="AF2573">
        <v>485713.32900000043</v>
      </c>
      <c r="AG2573">
        <v>85821.697000000029</v>
      </c>
      <c r="AH2573">
        <v>8694.9750000000022</v>
      </c>
      <c r="AI2573">
        <v>131193.87600000002</v>
      </c>
      <c r="AJ2573">
        <v>227.77199999999999</v>
      </c>
      <c r="AK2573">
        <v>24443.625000000004</v>
      </c>
      <c r="AL2573">
        <v>7453.3630000000003</v>
      </c>
      <c r="AM2573">
        <v>50748.689999999988</v>
      </c>
      <c r="AN2573">
        <v>8832.8816000000006</v>
      </c>
      <c r="AO2573">
        <v>131037.80519999994</v>
      </c>
      <c r="AP2573">
        <v>64550.11</v>
      </c>
      <c r="AQ2573">
        <v>118360.12899999999</v>
      </c>
      <c r="AR2573">
        <v>3972.4610000000002</v>
      </c>
      <c r="AS2573">
        <v>69705.316999999894</v>
      </c>
      <c r="AT2573">
        <v>634813.81500000029</v>
      </c>
      <c r="AU2573">
        <v>124534.53899999993</v>
      </c>
      <c r="AV2573">
        <v>852.40640000000008</v>
      </c>
      <c r="AW2573">
        <v>20909.235800000002</v>
      </c>
      <c r="AX2573">
        <v>16047.044000000002</v>
      </c>
      <c r="AY2573">
        <v>124943.15300000001</v>
      </c>
      <c r="AZ2573">
        <v>87562.448000000033</v>
      </c>
      <c r="BA2573">
        <v>331124.82300000027</v>
      </c>
      <c r="BB2573">
        <v>16975.496000000003</v>
      </c>
      <c r="BC2573">
        <v>70221.22500000002</v>
      </c>
      <c r="BD2573">
        <v>22779.269999999997</v>
      </c>
      <c r="BE2573">
        <v>34121.270999999993</v>
      </c>
      <c r="BF2573">
        <v>105547.84500000002</v>
      </c>
      <c r="BG2573">
        <v>299608.53600000008</v>
      </c>
      <c r="BH2573">
        <v>17757.749</v>
      </c>
      <c r="BI2573">
        <v>377497.96799999994</v>
      </c>
      <c r="BJ2573">
        <v>63529.235000000001</v>
      </c>
      <c r="BK2573">
        <v>101206.0717424758</v>
      </c>
      <c r="BL2573">
        <v>5153.0129999999999</v>
      </c>
      <c r="BM2573">
        <v>25806.929999999997</v>
      </c>
    </row>
    <row r="2574" spans="1:65" x14ac:dyDescent="0.25">
      <c r="A2574" t="s">
        <v>2703</v>
      </c>
      <c r="B2574">
        <v>2246858.1275525759</v>
      </c>
      <c r="C2574">
        <v>2182133.6309999996</v>
      </c>
      <c r="D2574">
        <v>2393958.3566043819</v>
      </c>
      <c r="E2574">
        <v>176338.95539561869</v>
      </c>
      <c r="F2574">
        <v>1841682.0419052187</v>
      </c>
      <c r="G2574">
        <v>5614.6359999999995</v>
      </c>
      <c r="H2574">
        <v>-173.88399999999999</v>
      </c>
      <c r="I2574">
        <v>0</v>
      </c>
      <c r="J2574">
        <v>-51500</v>
      </c>
      <c r="K2574">
        <v>195134</v>
      </c>
      <c r="L2574">
        <v>9200</v>
      </c>
      <c r="M2574">
        <v>158300</v>
      </c>
      <c r="N2574">
        <v>296602</v>
      </c>
      <c r="O2574">
        <v>39300</v>
      </c>
      <c r="P2574">
        <v>497240</v>
      </c>
      <c r="Q2574">
        <v>238714</v>
      </c>
      <c r="R2574">
        <v>42136</v>
      </c>
      <c r="S2574">
        <v>631448</v>
      </c>
      <c r="T2574">
        <v>845178</v>
      </c>
      <c r="U2574">
        <v>631448</v>
      </c>
      <c r="V2574">
        <v>218.00000000000003</v>
      </c>
      <c r="W2574">
        <v>110.03</v>
      </c>
      <c r="X2574">
        <v>0</v>
      </c>
      <c r="Y2574">
        <v>143.50970873786409</v>
      </c>
      <c r="Z2574">
        <v>505761.78499999992</v>
      </c>
      <c r="AA2574">
        <v>189803.80600000007</v>
      </c>
      <c r="AB2574">
        <v>35640.312999999995</v>
      </c>
      <c r="AC2574">
        <v>101467.39900000002</v>
      </c>
      <c r="AD2574">
        <v>123706.83999999998</v>
      </c>
      <c r="AE2574">
        <v>13046.025999999998</v>
      </c>
      <c r="AF2574">
        <v>485141.02099999995</v>
      </c>
      <c r="AG2574">
        <v>86039.06</v>
      </c>
      <c r="AH2574">
        <v>9015.9680000000026</v>
      </c>
      <c r="AI2574">
        <v>120208.965</v>
      </c>
      <c r="AJ2574">
        <v>221.56299999999999</v>
      </c>
      <c r="AK2574">
        <v>24311.06</v>
      </c>
      <c r="AL2574">
        <v>7505.0449999999973</v>
      </c>
      <c r="AM2574">
        <v>49851.998999999996</v>
      </c>
      <c r="AN2574">
        <v>8931.8294000000005</v>
      </c>
      <c r="AO2574">
        <v>129048.7418</v>
      </c>
      <c r="AP2574">
        <v>64144.883999999998</v>
      </c>
      <c r="AQ2574">
        <v>118158.94699999997</v>
      </c>
      <c r="AR2574">
        <v>3999.029</v>
      </c>
      <c r="AS2574">
        <v>69164.119999999966</v>
      </c>
      <c r="AT2574">
        <v>612354.52900000021</v>
      </c>
      <c r="AU2574">
        <v>124331.35400000004</v>
      </c>
      <c r="AV2574">
        <v>844.68560000000002</v>
      </c>
      <c r="AW2574">
        <v>20468.904199999997</v>
      </c>
      <c r="AX2574">
        <v>16366.004000000001</v>
      </c>
      <c r="AY2574">
        <v>123552.586</v>
      </c>
      <c r="AZ2574">
        <v>77210.170000000027</v>
      </c>
      <c r="BA2574">
        <v>320104.55500000023</v>
      </c>
      <c r="BB2574">
        <v>16868.473999999998</v>
      </c>
      <c r="BC2574">
        <v>69488.415999999997</v>
      </c>
      <c r="BD2574">
        <v>22324.504000000001</v>
      </c>
      <c r="BE2574">
        <v>34242.505999999994</v>
      </c>
      <c r="BF2574">
        <v>105571.42399999998</v>
      </c>
      <c r="BG2574">
        <v>299932.44500000001</v>
      </c>
      <c r="BH2574">
        <v>17580.584000000003</v>
      </c>
      <c r="BI2574">
        <v>377229.93700000021</v>
      </c>
      <c r="BJ2574">
        <v>63759.741000000002</v>
      </c>
      <c r="BK2574">
        <v>97479.344604381316</v>
      </c>
      <c r="BL2574">
        <v>5185.2380000000003</v>
      </c>
      <c r="BM2574">
        <v>26028.184999999998</v>
      </c>
    </row>
    <row r="2575" spans="1:65" x14ac:dyDescent="0.25">
      <c r="A2575" t="s">
        <v>2704</v>
      </c>
      <c r="B2575">
        <v>2223094.4547946374</v>
      </c>
      <c r="C2575">
        <v>2213177.2080000001</v>
      </c>
      <c r="D2575">
        <v>2374920.3558171112</v>
      </c>
      <c r="E2575">
        <v>120860.08818288893</v>
      </c>
      <c r="F2575">
        <v>1821275.6244230887</v>
      </c>
      <c r="G2575">
        <v>17642.162999999997</v>
      </c>
      <c r="H2575">
        <v>0</v>
      </c>
      <c r="I2575">
        <v>0</v>
      </c>
      <c r="J2575">
        <v>-16250</v>
      </c>
      <c r="K2575">
        <v>180296</v>
      </c>
      <c r="L2575">
        <v>9100</v>
      </c>
      <c r="M2575">
        <v>148800</v>
      </c>
      <c r="N2575">
        <v>307928</v>
      </c>
      <c r="O2575">
        <v>42800</v>
      </c>
      <c r="P2575">
        <v>511917.00000000006</v>
      </c>
      <c r="Q2575">
        <v>322458</v>
      </c>
      <c r="R2575">
        <v>29239.000000000004</v>
      </c>
      <c r="S2575">
        <v>694354.00000000012</v>
      </c>
      <c r="T2575">
        <v>858184.00000000012</v>
      </c>
      <c r="U2575">
        <v>694354.00000000012</v>
      </c>
      <c r="V2575">
        <v>233.45000000000002</v>
      </c>
      <c r="W2575">
        <v>0</v>
      </c>
      <c r="X2575">
        <v>0</v>
      </c>
      <c r="Y2575">
        <v>145.65538461538463</v>
      </c>
      <c r="Z2575">
        <v>505769.28100000002</v>
      </c>
      <c r="AA2575">
        <v>187789.35700000016</v>
      </c>
      <c r="AB2575">
        <v>34209.276999999995</v>
      </c>
      <c r="AC2575">
        <v>101441.859</v>
      </c>
      <c r="AD2575">
        <v>84786.912000000011</v>
      </c>
      <c r="AE2575">
        <v>12922.814999999997</v>
      </c>
      <c r="AF2575">
        <v>472394.3470000003</v>
      </c>
      <c r="AG2575">
        <v>84997.169000000053</v>
      </c>
      <c r="AH2575">
        <v>9343.5960000000032</v>
      </c>
      <c r="AI2575">
        <v>126631.63900000001</v>
      </c>
      <c r="AJ2575">
        <v>235.797</v>
      </c>
      <c r="AK2575">
        <v>23873.452000000001</v>
      </c>
      <c r="AL2575">
        <v>10814.558000000006</v>
      </c>
      <c r="AM2575">
        <v>48900.577000000019</v>
      </c>
      <c r="AN2575">
        <v>8816.9656000000014</v>
      </c>
      <c r="AO2575">
        <v>128419.53840000003</v>
      </c>
      <c r="AP2575">
        <v>62945.703999999991</v>
      </c>
      <c r="AQ2575">
        <v>116128.32699999999</v>
      </c>
      <c r="AR2575">
        <v>3865.1499999999987</v>
      </c>
      <c r="AS2575">
        <v>68313.409999999974</v>
      </c>
      <c r="AT2575">
        <v>657076.50099999981</v>
      </c>
      <c r="AU2575">
        <v>122548.83799999999</v>
      </c>
      <c r="AV2575">
        <v>736.99339999999995</v>
      </c>
      <c r="AW2575">
        <v>20667.894600000003</v>
      </c>
      <c r="AX2575">
        <v>16231.958000000002</v>
      </c>
      <c r="AY2575">
        <v>122151.87099999998</v>
      </c>
      <c r="AZ2575">
        <v>113556.32799999996</v>
      </c>
      <c r="BA2575">
        <v>313572.63100000017</v>
      </c>
      <c r="BB2575">
        <v>16973.222000000002</v>
      </c>
      <c r="BC2575">
        <v>68247.714000000007</v>
      </c>
      <c r="BD2575">
        <v>21562.888999999996</v>
      </c>
      <c r="BE2575">
        <v>33680.888999999996</v>
      </c>
      <c r="BF2575">
        <v>105506.65100000001</v>
      </c>
      <c r="BG2575">
        <v>296133.60599999991</v>
      </c>
      <c r="BH2575">
        <v>17559.661</v>
      </c>
      <c r="BI2575">
        <v>372023.98300000001</v>
      </c>
      <c r="BJ2575">
        <v>66434.236999999994</v>
      </c>
      <c r="BK2575">
        <v>100688.16481711142</v>
      </c>
      <c r="BL2575">
        <v>4357.18</v>
      </c>
      <c r="BM2575">
        <v>25786.620999999999</v>
      </c>
    </row>
    <row r="2576" spans="1:65" x14ac:dyDescent="0.25">
      <c r="A2576" t="s">
        <v>2705</v>
      </c>
      <c r="B2576">
        <v>2194426.7487165714</v>
      </c>
      <c r="C2576">
        <v>2187567.8730000001</v>
      </c>
      <c r="D2576">
        <v>2342097.4634598717</v>
      </c>
      <c r="E2576">
        <v>116316.05454012775</v>
      </c>
      <c r="F2576">
        <v>1792627.6045401276</v>
      </c>
      <c r="G2576">
        <v>36500.274000000005</v>
      </c>
      <c r="H2576">
        <v>0</v>
      </c>
      <c r="I2576">
        <v>0</v>
      </c>
      <c r="J2576">
        <v>-43000</v>
      </c>
      <c r="K2576">
        <v>173003</v>
      </c>
      <c r="L2576">
        <v>9200</v>
      </c>
      <c r="M2576">
        <v>169269</v>
      </c>
      <c r="N2576">
        <v>302906</v>
      </c>
      <c r="O2576">
        <v>42100</v>
      </c>
      <c r="P2576">
        <v>535170.00000000012</v>
      </c>
      <c r="Q2576">
        <v>334235</v>
      </c>
      <c r="R2576">
        <v>27554</v>
      </c>
      <c r="S2576">
        <v>718607.00000000012</v>
      </c>
      <c r="T2576">
        <v>874829.99999999988</v>
      </c>
      <c r="U2576">
        <v>718607.00000000012</v>
      </c>
      <c r="V2576">
        <v>266.42</v>
      </c>
      <c r="W2576">
        <v>0</v>
      </c>
      <c r="X2576">
        <v>0</v>
      </c>
      <c r="Y2576">
        <v>139.0674418604651</v>
      </c>
      <c r="Z2576">
        <v>506091.08199999999</v>
      </c>
      <c r="AA2576">
        <v>186296.05900000007</v>
      </c>
      <c r="AB2576">
        <v>34604.414000000004</v>
      </c>
      <c r="AC2576">
        <v>103460.558</v>
      </c>
      <c r="AD2576">
        <v>83538.012999999992</v>
      </c>
      <c r="AE2576">
        <v>12707.756000000003</v>
      </c>
      <c r="AF2576">
        <v>472883.78600000014</v>
      </c>
      <c r="AG2576">
        <v>83631.977999999974</v>
      </c>
      <c r="AH2576">
        <v>10248.119000000001</v>
      </c>
      <c r="AI2576">
        <v>116635.83399999997</v>
      </c>
      <c r="AJ2576">
        <v>215.35599999999997</v>
      </c>
      <c r="AK2576">
        <v>23236.187000000005</v>
      </c>
      <c r="AL2576">
        <v>12991.213000000002</v>
      </c>
      <c r="AM2576">
        <v>48678.457999999991</v>
      </c>
      <c r="AN2576">
        <v>9443.9951999999994</v>
      </c>
      <c r="AO2576">
        <v>126438.89799999997</v>
      </c>
      <c r="AP2576">
        <v>60910.232000000004</v>
      </c>
      <c r="AQ2576">
        <v>113932.43300000003</v>
      </c>
      <c r="AR2576">
        <v>3933.6850000000013</v>
      </c>
      <c r="AS2576">
        <v>67354.151000000013</v>
      </c>
      <c r="AT2576">
        <v>635695.98800000001</v>
      </c>
      <c r="AU2576">
        <v>122303.66799999996</v>
      </c>
      <c r="AV2576">
        <v>912.24880000000019</v>
      </c>
      <c r="AW2576">
        <v>20173.082999999999</v>
      </c>
      <c r="AX2576">
        <v>16391.654000000002</v>
      </c>
      <c r="AY2576">
        <v>120816.11000000002</v>
      </c>
      <c r="AZ2576">
        <v>111551.66499999998</v>
      </c>
      <c r="BA2576">
        <v>313052.28499999986</v>
      </c>
      <c r="BB2576">
        <v>16874.278000000002</v>
      </c>
      <c r="BC2576">
        <v>67301.406000000017</v>
      </c>
      <c r="BD2576">
        <v>21568.087</v>
      </c>
      <c r="BE2576">
        <v>33015.086000000003</v>
      </c>
      <c r="BF2576">
        <v>105366.36399999999</v>
      </c>
      <c r="BG2576">
        <v>290745.19199999998</v>
      </c>
      <c r="BH2576">
        <v>17952.055</v>
      </c>
      <c r="BI2576">
        <v>368202.62599999999</v>
      </c>
      <c r="BJ2576">
        <v>62257.91</v>
      </c>
      <c r="BK2576">
        <v>98649.480459872138</v>
      </c>
      <c r="BL2576">
        <v>4137.7280000000001</v>
      </c>
      <c r="BM2576">
        <v>25466.214999999993</v>
      </c>
    </row>
    <row r="2577" spans="1:65" x14ac:dyDescent="0.25">
      <c r="A2577" t="s">
        <v>2706</v>
      </c>
      <c r="B2577">
        <v>2176545.826900959</v>
      </c>
      <c r="C2577">
        <v>2185659.2240000004</v>
      </c>
      <c r="D2577">
        <v>2324926.5206872076</v>
      </c>
      <c r="E2577">
        <v>100394.42431279202</v>
      </c>
      <c r="F2577">
        <v>1785505.5743127919</v>
      </c>
      <c r="G2577">
        <v>26631.759000000002</v>
      </c>
      <c r="H2577">
        <v>0</v>
      </c>
      <c r="I2577">
        <v>0</v>
      </c>
      <c r="J2577">
        <v>-43000</v>
      </c>
      <c r="K2577">
        <v>185794</v>
      </c>
      <c r="L2577">
        <v>9000</v>
      </c>
      <c r="M2577">
        <v>194812</v>
      </c>
      <c r="N2577">
        <v>308500</v>
      </c>
      <c r="O2577">
        <v>43100</v>
      </c>
      <c r="P2577">
        <v>529792.00000000012</v>
      </c>
      <c r="Q2577">
        <v>311790</v>
      </c>
      <c r="R2577">
        <v>29735</v>
      </c>
      <c r="S2577">
        <v>735496.00000000012</v>
      </c>
      <c r="T2577">
        <v>877026.99999999988</v>
      </c>
      <c r="U2577">
        <v>735496.00000000012</v>
      </c>
      <c r="V2577">
        <v>241.52</v>
      </c>
      <c r="W2577">
        <v>0</v>
      </c>
      <c r="X2577">
        <v>0</v>
      </c>
      <c r="Y2577">
        <v>139.0674418604651</v>
      </c>
      <c r="Z2577">
        <v>505750.33599999995</v>
      </c>
      <c r="AA2577">
        <v>184784.94199999986</v>
      </c>
      <c r="AB2577">
        <v>34584.817999999999</v>
      </c>
      <c r="AC2577">
        <v>105565.11900000001</v>
      </c>
      <c r="AD2577">
        <v>81333.17200000002</v>
      </c>
      <c r="AE2577">
        <v>12713.968000000003</v>
      </c>
      <c r="AF2577">
        <v>469989.49799999979</v>
      </c>
      <c r="AG2577">
        <v>81942.509000000035</v>
      </c>
      <c r="AH2577">
        <v>8919.7179999999989</v>
      </c>
      <c r="AI2577">
        <v>121093.67300000002</v>
      </c>
      <c r="AJ2577">
        <v>240.92600000000002</v>
      </c>
      <c r="AK2577">
        <v>22577.13700000001</v>
      </c>
      <c r="AL2577">
        <v>11848.889000000001</v>
      </c>
      <c r="AM2577">
        <v>48119.768999999986</v>
      </c>
      <c r="AN2577">
        <v>9727.1775999999991</v>
      </c>
      <c r="AO2577">
        <v>125238.13359999996</v>
      </c>
      <c r="AP2577">
        <v>58729.512999999992</v>
      </c>
      <c r="AQ2577">
        <v>112468.03700000001</v>
      </c>
      <c r="AR2577">
        <v>4010.1349999999998</v>
      </c>
      <c r="AS2577">
        <v>66952.005000000019</v>
      </c>
      <c r="AT2577">
        <v>653286.97000000009</v>
      </c>
      <c r="AU2577">
        <v>121117.50399999996</v>
      </c>
      <c r="AV2577">
        <v>823.47039999999993</v>
      </c>
      <c r="AW2577">
        <v>20100.744399999996</v>
      </c>
      <c r="AX2577">
        <v>16791.093000000001</v>
      </c>
      <c r="AY2577">
        <v>118634.43699999996</v>
      </c>
      <c r="AZ2577">
        <v>101896.05099999995</v>
      </c>
      <c r="BA2577">
        <v>310011.6529999997</v>
      </c>
      <c r="BB2577">
        <v>16866.192999999999</v>
      </c>
      <c r="BC2577">
        <v>66306.460000000006</v>
      </c>
      <c r="BD2577">
        <v>21705.230000000003</v>
      </c>
      <c r="BE2577">
        <v>32683.229999999992</v>
      </c>
      <c r="BF2577">
        <v>105093.72199999998</v>
      </c>
      <c r="BG2577">
        <v>284906.80000000005</v>
      </c>
      <c r="BH2577">
        <v>17781.885999999999</v>
      </c>
      <c r="BI2577">
        <v>365057.57300000021</v>
      </c>
      <c r="BJ2577">
        <v>62123.44</v>
      </c>
      <c r="BK2577">
        <v>99592.995687207862</v>
      </c>
      <c r="BL2577">
        <v>4156.9859999999999</v>
      </c>
      <c r="BM2577">
        <v>25059.831000000006</v>
      </c>
    </row>
    <row r="2578" spans="1:65" x14ac:dyDescent="0.25">
      <c r="A2578" t="s">
        <v>2707</v>
      </c>
      <c r="B2578">
        <v>2141937.6168138641</v>
      </c>
      <c r="C2578">
        <v>2108440.2389999996</v>
      </c>
      <c r="D2578">
        <v>2289229.9682129622</v>
      </c>
      <c r="E2578">
        <v>141490.6637870369</v>
      </c>
      <c r="F2578">
        <v>1760961.763787037</v>
      </c>
      <c r="G2578">
        <v>12860.678999999998</v>
      </c>
      <c r="H2578">
        <v>-444.28799999999995</v>
      </c>
      <c r="I2578">
        <v>0</v>
      </c>
      <c r="J2578">
        <v>-32250</v>
      </c>
      <c r="K2578">
        <v>194696</v>
      </c>
      <c r="L2578">
        <v>8700</v>
      </c>
      <c r="M2578">
        <v>196916</v>
      </c>
      <c r="N2578">
        <v>331900</v>
      </c>
      <c r="O2578">
        <v>41400</v>
      </c>
      <c r="P2578">
        <v>547502.00000000012</v>
      </c>
      <c r="Q2578">
        <v>302571</v>
      </c>
      <c r="R2578">
        <v>30259</v>
      </c>
      <c r="S2578">
        <v>735583.00000000012</v>
      </c>
      <c r="T2578">
        <v>918361.00000000012</v>
      </c>
      <c r="U2578">
        <v>735583.00000000012</v>
      </c>
      <c r="V2578">
        <v>229.76</v>
      </c>
      <c r="W2578">
        <v>110.33000000000001</v>
      </c>
      <c r="X2578">
        <v>0</v>
      </c>
      <c r="Y2578">
        <v>140.93488372093023</v>
      </c>
      <c r="Z2578">
        <v>506199.16200000001</v>
      </c>
      <c r="AA2578">
        <v>182114.19499999995</v>
      </c>
      <c r="AB2578">
        <v>33559.358999999989</v>
      </c>
      <c r="AC2578">
        <v>105433.30899999998</v>
      </c>
      <c r="AD2578">
        <v>51205.676000000007</v>
      </c>
      <c r="AE2578">
        <v>12682.018000000002</v>
      </c>
      <c r="AF2578">
        <v>458777.41300000006</v>
      </c>
      <c r="AG2578">
        <v>81581.126000000018</v>
      </c>
      <c r="AH2578">
        <v>8690.4150000000009</v>
      </c>
      <c r="AI2578">
        <v>112346.46400000004</v>
      </c>
      <c r="AJ2578">
        <v>232.26000000000002</v>
      </c>
      <c r="AK2578">
        <v>22112.332000000002</v>
      </c>
      <c r="AL2578">
        <v>8456.9399999999987</v>
      </c>
      <c r="AM2578">
        <v>47635.425000000003</v>
      </c>
      <c r="AN2578">
        <v>9211.7092000000011</v>
      </c>
      <c r="AO2578">
        <v>123161.36559999999</v>
      </c>
      <c r="AP2578">
        <v>57537.143000000011</v>
      </c>
      <c r="AQ2578">
        <v>112198.28999999998</v>
      </c>
      <c r="AR2578">
        <v>4130.9920000000011</v>
      </c>
      <c r="AS2578">
        <v>66390.681000000011</v>
      </c>
      <c r="AT2578">
        <v>636024.45799999998</v>
      </c>
      <c r="AU2578">
        <v>119344.50399999993</v>
      </c>
      <c r="AV2578">
        <v>696.19580000000008</v>
      </c>
      <c r="AW2578">
        <v>19539.179399999997</v>
      </c>
      <c r="AX2578">
        <v>16589.084000000003</v>
      </c>
      <c r="AY2578">
        <v>117087.83599999995</v>
      </c>
      <c r="AZ2578">
        <v>98540.856</v>
      </c>
      <c r="BA2578">
        <v>308180.46600000001</v>
      </c>
      <c r="BB2578">
        <v>16985.041000000001</v>
      </c>
      <c r="BC2578">
        <v>64643.497000000025</v>
      </c>
      <c r="BD2578">
        <v>21466.002</v>
      </c>
      <c r="BE2578">
        <v>32286.004000000001</v>
      </c>
      <c r="BF2578">
        <v>96008.000999999989</v>
      </c>
      <c r="BG2578">
        <v>279153.95899999992</v>
      </c>
      <c r="BH2578">
        <v>17498.259999999995</v>
      </c>
      <c r="BI2578">
        <v>359924.09899999981</v>
      </c>
      <c r="BJ2578">
        <v>62516.557999999997</v>
      </c>
      <c r="BK2578">
        <v>98710.148212962871</v>
      </c>
      <c r="BL2578">
        <v>4114.7139999999999</v>
      </c>
      <c r="BM2578">
        <v>24705.070000000003</v>
      </c>
    </row>
    <row r="2579" spans="1:65" x14ac:dyDescent="0.25">
      <c r="A2579" t="s">
        <v>2708</v>
      </c>
      <c r="B2579">
        <v>2127301.110455283</v>
      </c>
      <c r="C2579">
        <v>1938947.9210000001</v>
      </c>
      <c r="D2579">
        <v>2272638.4538130085</v>
      </c>
      <c r="E2579">
        <v>296852.7141869911</v>
      </c>
      <c r="F2579">
        <v>1781523.2141869911</v>
      </c>
      <c r="G2579">
        <v>617.76499999999999</v>
      </c>
      <c r="H2579">
        <v>-834.11400000000003</v>
      </c>
      <c r="I2579">
        <v>22500</v>
      </c>
      <c r="J2579">
        <v>0</v>
      </c>
      <c r="K2579">
        <v>193293</v>
      </c>
      <c r="L2579">
        <v>9000</v>
      </c>
      <c r="M2579">
        <v>150442.99999999997</v>
      </c>
      <c r="N2579">
        <v>337645</v>
      </c>
      <c r="O2579">
        <v>35600</v>
      </c>
      <c r="P2579">
        <v>543824.00000000012</v>
      </c>
      <c r="Q2579">
        <v>213891</v>
      </c>
      <c r="R2579">
        <v>39386.999999999985</v>
      </c>
      <c r="S2579">
        <v>593227</v>
      </c>
      <c r="T2579">
        <v>929855.99999999977</v>
      </c>
      <c r="U2579">
        <v>593227</v>
      </c>
      <c r="V2579">
        <v>194.12</v>
      </c>
      <c r="W2579">
        <v>113.08</v>
      </c>
      <c r="X2579">
        <v>172.18577777777779</v>
      </c>
      <c r="Y2579">
        <v>0</v>
      </c>
      <c r="Z2579">
        <v>506130.00400000019</v>
      </c>
      <c r="AA2579">
        <v>182828.07700000002</v>
      </c>
      <c r="AB2579">
        <v>26128.933000000001</v>
      </c>
      <c r="AC2579">
        <v>104205.91</v>
      </c>
      <c r="AD2579">
        <v>15927.553999999998</v>
      </c>
      <c r="AE2579">
        <v>12672.902999999997</v>
      </c>
      <c r="AF2579">
        <v>420350.1750000001</v>
      </c>
      <c r="AG2579">
        <v>81249.765999999974</v>
      </c>
      <c r="AH2579">
        <v>8663.375</v>
      </c>
      <c r="AI2579">
        <v>120253.042</v>
      </c>
      <c r="AJ2579">
        <v>232.34200000000001</v>
      </c>
      <c r="AK2579">
        <v>21551.507999999998</v>
      </c>
      <c r="AL2579">
        <v>7610.726999999999</v>
      </c>
      <c r="AM2579">
        <v>47567.044999999976</v>
      </c>
      <c r="AN2579">
        <v>8938.2925999999989</v>
      </c>
      <c r="AO2579">
        <v>122475.37980000008</v>
      </c>
      <c r="AP2579">
        <v>53425.089999999989</v>
      </c>
      <c r="AQ2579">
        <v>110890.79699999999</v>
      </c>
      <c r="AR2579">
        <v>4004.9360000000006</v>
      </c>
      <c r="AS2579">
        <v>66919.629000000015</v>
      </c>
      <c r="AT2579">
        <v>580137.16099999996</v>
      </c>
      <c r="AU2579">
        <v>118233.36700000003</v>
      </c>
      <c r="AV2579">
        <v>569.16740000000004</v>
      </c>
      <c r="AW2579">
        <v>19321.518199999999</v>
      </c>
      <c r="AX2579">
        <v>16447.934999999998</v>
      </c>
      <c r="AY2579">
        <v>115938.00799999997</v>
      </c>
      <c r="AZ2579">
        <v>100801.91500000004</v>
      </c>
      <c r="BA2579">
        <v>304097.05499999999</v>
      </c>
      <c r="BB2579">
        <v>6592.9310000000014</v>
      </c>
      <c r="BC2579">
        <v>64360.870999999999</v>
      </c>
      <c r="BD2579">
        <v>14184.256000000001</v>
      </c>
      <c r="BE2579">
        <v>32100.256000000001</v>
      </c>
      <c r="BF2579">
        <v>84565.739999999991</v>
      </c>
      <c r="BG2579">
        <v>271949.40100000007</v>
      </c>
      <c r="BH2579">
        <v>17682.184000000001</v>
      </c>
      <c r="BI2579">
        <v>356036.09400000022</v>
      </c>
      <c r="BJ2579">
        <v>63025.728000000003</v>
      </c>
      <c r="BK2579">
        <v>95060.010813008907</v>
      </c>
      <c r="BL2579">
        <v>3529.4749999999999</v>
      </c>
      <c r="BM2579">
        <v>24927.815999999999</v>
      </c>
    </row>
    <row r="2580" spans="1:65" x14ac:dyDescent="0.25">
      <c r="A2580" t="s">
        <v>2709</v>
      </c>
      <c r="B2580">
        <v>2088803.0667765795</v>
      </c>
      <c r="C2580">
        <v>1828769.4679999999</v>
      </c>
      <c r="D2580">
        <v>2235657.3869836917</v>
      </c>
      <c r="E2580">
        <v>369536.55801630788</v>
      </c>
      <c r="F2580">
        <v>1763667.708016308</v>
      </c>
      <c r="G2580">
        <v>278.108</v>
      </c>
      <c r="H2580">
        <v>-8314.1110000000008</v>
      </c>
      <c r="I2580">
        <v>0</v>
      </c>
      <c r="J2580">
        <v>0</v>
      </c>
      <c r="K2580">
        <v>205117.00000000003</v>
      </c>
      <c r="L2580">
        <v>8500</v>
      </c>
      <c r="M2580">
        <v>133100</v>
      </c>
      <c r="N2580">
        <v>346013.00000000006</v>
      </c>
      <c r="O2580">
        <v>34100</v>
      </c>
      <c r="P2580">
        <v>571478</v>
      </c>
      <c r="Q2580">
        <v>182069.00000000006</v>
      </c>
      <c r="R2580">
        <v>38070</v>
      </c>
      <c r="S2580">
        <v>554386.00000000012</v>
      </c>
      <c r="T2580">
        <v>964060.99999999988</v>
      </c>
      <c r="U2580">
        <v>554386.00000000012</v>
      </c>
      <c r="V2580">
        <v>193.69</v>
      </c>
      <c r="W2580">
        <v>67.92</v>
      </c>
      <c r="X2580">
        <v>0</v>
      </c>
      <c r="Y2580">
        <v>0</v>
      </c>
      <c r="Z2580">
        <v>506349.13100000011</v>
      </c>
      <c r="AA2580">
        <v>180867.97399999996</v>
      </c>
      <c r="AB2580">
        <v>20109.010999999999</v>
      </c>
      <c r="AC2580">
        <v>101463.234</v>
      </c>
      <c r="AD2580">
        <v>8889.3709999999992</v>
      </c>
      <c r="AE2580">
        <v>12978.797</v>
      </c>
      <c r="AF2580">
        <v>382740.35599999991</v>
      </c>
      <c r="AG2580">
        <v>80196.923999999999</v>
      </c>
      <c r="AH2580">
        <v>8531.4179999999997</v>
      </c>
      <c r="AI2580">
        <v>118851.33500000002</v>
      </c>
      <c r="AJ2580">
        <v>236.44200000000001</v>
      </c>
      <c r="AK2580">
        <v>21163.961000000003</v>
      </c>
      <c r="AL2580">
        <v>7434.8630000000003</v>
      </c>
      <c r="AM2580">
        <v>49112.444999999992</v>
      </c>
      <c r="AN2580">
        <v>8912.0700000000015</v>
      </c>
      <c r="AO2580">
        <v>120842.50319999995</v>
      </c>
      <c r="AP2580">
        <v>51521.52399999999</v>
      </c>
      <c r="AQ2580">
        <v>109308.136</v>
      </c>
      <c r="AR2580">
        <v>4076.3950000000009</v>
      </c>
      <c r="AS2580">
        <v>66076.61</v>
      </c>
      <c r="AT2580">
        <v>552968.01099999994</v>
      </c>
      <c r="AU2580">
        <v>116245.57000000005</v>
      </c>
      <c r="AV2580">
        <v>557.87100000000009</v>
      </c>
      <c r="AW2580">
        <v>19006.7238</v>
      </c>
      <c r="AX2580">
        <v>16599.062000000002</v>
      </c>
      <c r="AY2580">
        <v>113626.81499999999</v>
      </c>
      <c r="AZ2580">
        <v>75547.638999999966</v>
      </c>
      <c r="BA2580">
        <v>294514.95600000006</v>
      </c>
      <c r="BB2580">
        <v>3982.5229999999992</v>
      </c>
      <c r="BC2580">
        <v>63227.559000000016</v>
      </c>
      <c r="BD2580">
        <v>13373.786</v>
      </c>
      <c r="BE2580">
        <v>31665.787999999993</v>
      </c>
      <c r="BF2580">
        <v>80466.061000000002</v>
      </c>
      <c r="BG2580">
        <v>266680.647</v>
      </c>
      <c r="BH2580">
        <v>17694.057999999997</v>
      </c>
      <c r="BI2580">
        <v>350057.43700000003</v>
      </c>
      <c r="BJ2580">
        <v>65266.338000000003</v>
      </c>
      <c r="BK2580">
        <v>95294.30698369164</v>
      </c>
      <c r="BL2580">
        <v>3513.538</v>
      </c>
      <c r="BM2580">
        <v>24475.664999999997</v>
      </c>
    </row>
    <row r="2581" spans="1:65" x14ac:dyDescent="0.25">
      <c r="A2581" t="s">
        <v>2710</v>
      </c>
      <c r="B2581">
        <v>2046197.9750299996</v>
      </c>
      <c r="C2581">
        <v>1657820.4840000002</v>
      </c>
      <c r="D2581">
        <v>2188297.0305071883</v>
      </c>
      <c r="E2581">
        <v>495000.35849281121</v>
      </c>
      <c r="F2581">
        <v>1734272.3084928112</v>
      </c>
      <c r="G2581">
        <v>1027.135</v>
      </c>
      <c r="H2581">
        <v>-5700.1109999999999</v>
      </c>
      <c r="I2581">
        <v>0</v>
      </c>
      <c r="J2581">
        <v>-35000</v>
      </c>
      <c r="K2581">
        <v>200666</v>
      </c>
      <c r="L2581">
        <v>8100</v>
      </c>
      <c r="M2581">
        <v>122400</v>
      </c>
      <c r="N2581">
        <v>366518</v>
      </c>
      <c r="O2581">
        <v>31700</v>
      </c>
      <c r="P2581">
        <v>608108.00000000012</v>
      </c>
      <c r="Q2581">
        <v>151137</v>
      </c>
      <c r="R2581">
        <v>56319</v>
      </c>
      <c r="S2581">
        <v>505902.99999999994</v>
      </c>
      <c r="T2581">
        <v>1039044.9999999999</v>
      </c>
      <c r="U2581">
        <v>505902.99999999994</v>
      </c>
      <c r="V2581">
        <v>198.71</v>
      </c>
      <c r="W2581">
        <v>104.21</v>
      </c>
      <c r="X2581">
        <v>0</v>
      </c>
      <c r="Y2581">
        <v>133.86214285714286</v>
      </c>
      <c r="Z2581">
        <v>506260.41599999979</v>
      </c>
      <c r="AA2581">
        <v>178147.69199999992</v>
      </c>
      <c r="AB2581">
        <v>15525.873</v>
      </c>
      <c r="AC2581">
        <v>98936.167999999991</v>
      </c>
      <c r="AD2581">
        <v>6010.183</v>
      </c>
      <c r="AE2581">
        <v>13590.981000000002</v>
      </c>
      <c r="AF2581">
        <v>318209.83000000007</v>
      </c>
      <c r="AG2581">
        <v>77894.708000000042</v>
      </c>
      <c r="AH2581">
        <v>8562.7340000000004</v>
      </c>
      <c r="AI2581">
        <v>102257.318</v>
      </c>
      <c r="AJ2581">
        <v>206.303</v>
      </c>
      <c r="AK2581">
        <v>20729.984999999997</v>
      </c>
      <c r="AL2581">
        <v>7379.1459999999988</v>
      </c>
      <c r="AM2581">
        <v>48931.276999999987</v>
      </c>
      <c r="AN2581">
        <v>8978.0814000000009</v>
      </c>
      <c r="AO2581">
        <v>118216.74720000003</v>
      </c>
      <c r="AP2581">
        <v>49645.037000000011</v>
      </c>
      <c r="AQ2581">
        <v>107060.67599999999</v>
      </c>
      <c r="AR2581">
        <v>3991.2190000000001</v>
      </c>
      <c r="AS2581">
        <v>65386.520000000004</v>
      </c>
      <c r="AT2581">
        <v>468673.82400000008</v>
      </c>
      <c r="AU2581">
        <v>114942.92200000002</v>
      </c>
      <c r="AV2581">
        <v>544.03959999999995</v>
      </c>
      <c r="AW2581">
        <v>18566.854800000001</v>
      </c>
      <c r="AX2581">
        <v>17000.728999999999</v>
      </c>
      <c r="AY2581">
        <v>111573.14599999994</v>
      </c>
      <c r="AZ2581">
        <v>63170.853999999999</v>
      </c>
      <c r="BA2581">
        <v>296283.37099999964</v>
      </c>
      <c r="BB2581">
        <v>3963.6949999999997</v>
      </c>
      <c r="BC2581">
        <v>62127.224000000009</v>
      </c>
      <c r="BD2581">
        <v>13290.223999999998</v>
      </c>
      <c r="BE2581">
        <v>30874.225000000002</v>
      </c>
      <c r="BF2581">
        <v>80229.083999999988</v>
      </c>
      <c r="BG2581">
        <v>261173.45500000002</v>
      </c>
      <c r="BH2581">
        <v>17415.925999999999</v>
      </c>
      <c r="BI2581">
        <v>343588.22600000014</v>
      </c>
      <c r="BJ2581">
        <v>65246.027999999998</v>
      </c>
      <c r="BK2581">
        <v>93783.725507189025</v>
      </c>
      <c r="BL2581">
        <v>3517.2579999999998</v>
      </c>
      <c r="BM2581">
        <v>24231.808999999997</v>
      </c>
    </row>
    <row r="2582" spans="1:65" x14ac:dyDescent="0.25">
      <c r="A2582" t="s">
        <v>2711</v>
      </c>
      <c r="B2582">
        <v>2012055.9217008427</v>
      </c>
      <c r="C2582">
        <v>1568792.719</v>
      </c>
      <c r="D2582">
        <v>2173215.1967422231</v>
      </c>
      <c r="E2582">
        <v>567920.87825777731</v>
      </c>
      <c r="F2582">
        <v>1716085.9782577774</v>
      </c>
      <c r="G2582">
        <v>1027.6670000000001</v>
      </c>
      <c r="H2582">
        <v>-665.16300000000001</v>
      </c>
      <c r="I2582">
        <v>0</v>
      </c>
      <c r="J2582">
        <v>-45000</v>
      </c>
      <c r="K2582">
        <v>155962</v>
      </c>
      <c r="L2582">
        <v>8600</v>
      </c>
      <c r="M2582">
        <v>106300.00000000001</v>
      </c>
      <c r="N2582">
        <v>397518</v>
      </c>
      <c r="O2582">
        <v>29000</v>
      </c>
      <c r="P2582">
        <v>639082</v>
      </c>
      <c r="Q2582">
        <v>184796.99999999997</v>
      </c>
      <c r="R2582">
        <v>36996</v>
      </c>
      <c r="S2582">
        <v>476058.99999999994</v>
      </c>
      <c r="T2582">
        <v>1082196.0000000002</v>
      </c>
      <c r="U2582">
        <v>476058.99999999994</v>
      </c>
      <c r="V2582">
        <v>196.69</v>
      </c>
      <c r="W2582">
        <v>116.48</v>
      </c>
      <c r="X2582">
        <v>0</v>
      </c>
      <c r="Y2582">
        <v>132.32333333333332</v>
      </c>
      <c r="Z2582">
        <v>506401.2</v>
      </c>
      <c r="AA2582">
        <v>175291.59399999998</v>
      </c>
      <c r="AB2582">
        <v>15289.134999999998</v>
      </c>
      <c r="AC2582">
        <v>97351.566999999981</v>
      </c>
      <c r="AD2582">
        <v>6296.8469999999998</v>
      </c>
      <c r="AE2582">
        <v>13379.371000000001</v>
      </c>
      <c r="AF2582">
        <v>267132.03199999989</v>
      </c>
      <c r="AG2582">
        <v>76883.046999999962</v>
      </c>
      <c r="AH2582">
        <v>8500.8430000000026</v>
      </c>
      <c r="AI2582">
        <v>112117.66600000001</v>
      </c>
      <c r="AJ2582">
        <v>208.923</v>
      </c>
      <c r="AK2582">
        <v>20252.873000000007</v>
      </c>
      <c r="AL2582">
        <v>7286.2059999999992</v>
      </c>
      <c r="AM2582">
        <v>46053.669999999991</v>
      </c>
      <c r="AN2582">
        <v>8846.6764000000003</v>
      </c>
      <c r="AO2582">
        <v>115379.14959999996</v>
      </c>
      <c r="AP2582">
        <v>46581.514999999992</v>
      </c>
      <c r="AQ2582">
        <v>105204.44600000001</v>
      </c>
      <c r="AR2582">
        <v>4034.6959999999999</v>
      </c>
      <c r="AS2582">
        <v>64773.187000000005</v>
      </c>
      <c r="AT2582">
        <v>419107.47599999997</v>
      </c>
      <c r="AU2582">
        <v>114281.84300000005</v>
      </c>
      <c r="AV2582">
        <v>550.79759999999999</v>
      </c>
      <c r="AW2582">
        <v>18109.131400000002</v>
      </c>
      <c r="AX2582">
        <v>17176.991999999998</v>
      </c>
      <c r="AY2582">
        <v>109845.912</v>
      </c>
      <c r="AZ2582">
        <v>79245.968999999968</v>
      </c>
      <c r="BA2582">
        <v>305093.5889999998</v>
      </c>
      <c r="BB2582">
        <v>3915.2379999999998</v>
      </c>
      <c r="BC2582">
        <v>60596.696000000011</v>
      </c>
      <c r="BD2582">
        <v>13107.2</v>
      </c>
      <c r="BE2582">
        <v>29759.199000000001</v>
      </c>
      <c r="BF2582">
        <v>78411.226999999999</v>
      </c>
      <c r="BG2582">
        <v>255392.79499999998</v>
      </c>
      <c r="BH2582">
        <v>17689.827000000001</v>
      </c>
      <c r="BI2582">
        <v>336627.82099999988</v>
      </c>
      <c r="BJ2582">
        <v>65518.902999999998</v>
      </c>
      <c r="BK2582">
        <v>92774.526742222923</v>
      </c>
      <c r="BL2582">
        <v>3491.0160000000001</v>
      </c>
      <c r="BM2582">
        <v>24047.113000000001</v>
      </c>
    </row>
    <row r="2583" spans="1:65" x14ac:dyDescent="0.25">
      <c r="A2583" t="s">
        <v>2712</v>
      </c>
      <c r="B2583">
        <v>1997506.9975074274</v>
      </c>
      <c r="C2583">
        <v>1253187.497</v>
      </c>
      <c r="D2583">
        <v>2156530.5019813124</v>
      </c>
      <c r="E2583">
        <v>867200.71401868609</v>
      </c>
      <c r="F2583">
        <v>1718606.8640186861</v>
      </c>
      <c r="G2583">
        <v>4078.3040000000001</v>
      </c>
      <c r="H2583">
        <v>-396.77</v>
      </c>
      <c r="I2583">
        <v>0</v>
      </c>
      <c r="J2583">
        <v>-22500</v>
      </c>
      <c r="K2583">
        <v>141587</v>
      </c>
      <c r="L2583">
        <v>9300</v>
      </c>
      <c r="M2583">
        <v>96699.999999999985</v>
      </c>
      <c r="N2583">
        <v>433893.99999999994</v>
      </c>
      <c r="O2583">
        <v>10300</v>
      </c>
      <c r="P2583">
        <v>712953</v>
      </c>
      <c r="Q2583">
        <v>93272.000000000015</v>
      </c>
      <c r="R2583">
        <v>90928.000000000015</v>
      </c>
      <c r="S2583">
        <v>341859.00000000006</v>
      </c>
      <c r="T2583">
        <v>1247074.9999999998</v>
      </c>
      <c r="U2583">
        <v>341859.00000000006</v>
      </c>
      <c r="V2583">
        <v>205.3</v>
      </c>
      <c r="W2583">
        <v>110.32999999999998</v>
      </c>
      <c r="X2583">
        <v>0</v>
      </c>
      <c r="Y2583">
        <v>133.30000000000001</v>
      </c>
      <c r="Z2583">
        <v>506501.82100000023</v>
      </c>
      <c r="AA2583">
        <v>174594.84099999993</v>
      </c>
      <c r="AB2583">
        <v>10389.18</v>
      </c>
      <c r="AC2583">
        <v>95206.124000000011</v>
      </c>
      <c r="AD2583">
        <v>9063.871000000001</v>
      </c>
      <c r="AE2583">
        <v>13637.244999999999</v>
      </c>
      <c r="AF2583">
        <v>160059.57099999994</v>
      </c>
      <c r="AG2583">
        <v>74963.726999999999</v>
      </c>
      <c r="AH2583">
        <v>8752.4180000000015</v>
      </c>
      <c r="AI2583">
        <v>112993.74399999999</v>
      </c>
      <c r="AJ2583">
        <v>189.613</v>
      </c>
      <c r="AK2583">
        <v>19866.963000000003</v>
      </c>
      <c r="AL2583">
        <v>7234.0230000000001</v>
      </c>
      <c r="AM2583">
        <v>47716.520999999993</v>
      </c>
      <c r="AN2583">
        <v>9009.8189999999995</v>
      </c>
      <c r="AO2583">
        <v>113389.76360000009</v>
      </c>
      <c r="AP2583">
        <v>48611.392999999996</v>
      </c>
      <c r="AQ2583">
        <v>103779.30900000002</v>
      </c>
      <c r="AR2583">
        <v>3996.585</v>
      </c>
      <c r="AS2583">
        <v>63518.707999999962</v>
      </c>
      <c r="AT2583">
        <v>244264.34400000001</v>
      </c>
      <c r="AU2583">
        <v>111693.82400000001</v>
      </c>
      <c r="AV2583">
        <v>559.08400000000006</v>
      </c>
      <c r="AW2583">
        <v>17740.235399999998</v>
      </c>
      <c r="AX2583">
        <v>17380.364999999998</v>
      </c>
      <c r="AY2583">
        <v>110106.37999999998</v>
      </c>
      <c r="AZ2583">
        <v>70273.015999999989</v>
      </c>
      <c r="BA2583">
        <v>313991.92399999965</v>
      </c>
      <c r="BB2583">
        <v>3889.7649999999999</v>
      </c>
      <c r="BC2583">
        <v>59736.436000000002</v>
      </c>
      <c r="BD2583">
        <v>13346.007000000001</v>
      </c>
      <c r="BE2583">
        <v>30719.008999999998</v>
      </c>
      <c r="BF2583">
        <v>55047.022000000004</v>
      </c>
      <c r="BG2583">
        <v>250323.96499999997</v>
      </c>
      <c r="BH2583">
        <v>17700.240000000002</v>
      </c>
      <c r="BI2583">
        <v>331714.89499999996</v>
      </c>
      <c r="BJ2583">
        <v>64151.569000000003</v>
      </c>
      <c r="BK2583">
        <v>87369.734981313435</v>
      </c>
      <c r="BL2583">
        <v>2767.7910000000002</v>
      </c>
      <c r="BM2583">
        <v>23467.152999999998</v>
      </c>
    </row>
    <row r="2584" spans="1:65" x14ac:dyDescent="0.25">
      <c r="A2584" t="s">
        <v>2713</v>
      </c>
      <c r="B2584">
        <v>1962927.6909158153</v>
      </c>
      <c r="C2584">
        <v>1205062.7290000001</v>
      </c>
      <c r="D2584">
        <v>2123697.1173695307</v>
      </c>
      <c r="E2584">
        <v>883799.00963046984</v>
      </c>
      <c r="F2584">
        <v>1690919.7596304698</v>
      </c>
      <c r="G2584">
        <v>11850.531000000003</v>
      </c>
      <c r="H2584">
        <v>-106.73399999999999</v>
      </c>
      <c r="I2584">
        <v>0</v>
      </c>
      <c r="J2584">
        <v>-31250</v>
      </c>
      <c r="K2584">
        <v>106889.00000000001</v>
      </c>
      <c r="L2584">
        <v>9600</v>
      </c>
      <c r="M2584">
        <v>79900</v>
      </c>
      <c r="N2584">
        <v>452852.99999999994</v>
      </c>
      <c r="O2584">
        <v>8900</v>
      </c>
      <c r="P2584">
        <v>717853</v>
      </c>
      <c r="Q2584">
        <v>125545.00000000001</v>
      </c>
      <c r="R2584">
        <v>61516.999999999985</v>
      </c>
      <c r="S2584">
        <v>321234.00000000006</v>
      </c>
      <c r="T2584">
        <v>1241822.9999999998</v>
      </c>
      <c r="U2584">
        <v>321234.00000000006</v>
      </c>
      <c r="V2584">
        <v>229.42</v>
      </c>
      <c r="W2584">
        <v>113.9</v>
      </c>
      <c r="X2584">
        <v>0</v>
      </c>
      <c r="Y2584">
        <v>131.964</v>
      </c>
      <c r="Z2584">
        <v>506453.87000000005</v>
      </c>
      <c r="AA2584">
        <v>172141.06999999995</v>
      </c>
      <c r="AB2584">
        <v>9666.6000000000022</v>
      </c>
      <c r="AC2584">
        <v>93964.021999999997</v>
      </c>
      <c r="AD2584">
        <v>3342.9610000000002</v>
      </c>
      <c r="AE2584">
        <v>15098.39</v>
      </c>
      <c r="AF2584">
        <v>151205.94400000005</v>
      </c>
      <c r="AG2584">
        <v>73287.697999999989</v>
      </c>
      <c r="AH2584">
        <v>8993.0709999999999</v>
      </c>
      <c r="AI2584">
        <v>106615.98999999999</v>
      </c>
      <c r="AJ2584">
        <v>217.17500000000001</v>
      </c>
      <c r="AK2584">
        <v>19426.065000000002</v>
      </c>
      <c r="AL2584">
        <v>7333.7430000000004</v>
      </c>
      <c r="AM2584">
        <v>47939.208999999995</v>
      </c>
      <c r="AN2584">
        <v>9992.4827999999998</v>
      </c>
      <c r="AO2584">
        <v>111868.82819999992</v>
      </c>
      <c r="AP2584">
        <v>46310.779000000002</v>
      </c>
      <c r="AQ2584">
        <v>101708.56299999999</v>
      </c>
      <c r="AR2584">
        <v>4166.5289999999995</v>
      </c>
      <c r="AS2584">
        <v>62797.785000000025</v>
      </c>
      <c r="AT2584">
        <v>224556.57200000004</v>
      </c>
      <c r="AU2584">
        <v>111127.382</v>
      </c>
      <c r="AV2584">
        <v>642.21620000000007</v>
      </c>
      <c r="AW2584">
        <v>17391.158800000005</v>
      </c>
      <c r="AX2584">
        <v>17386.287</v>
      </c>
      <c r="AY2584">
        <v>109883.55399999999</v>
      </c>
      <c r="AZ2584">
        <v>63050.533999999992</v>
      </c>
      <c r="BA2584">
        <v>312167.81299999985</v>
      </c>
      <c r="BB2584">
        <v>3876.6050000000005</v>
      </c>
      <c r="BC2584">
        <v>58813.170999999995</v>
      </c>
      <c r="BD2584">
        <v>11354.177</v>
      </c>
      <c r="BE2584">
        <v>30309.177000000007</v>
      </c>
      <c r="BF2584">
        <v>51978.606</v>
      </c>
      <c r="BG2584">
        <v>244863.73300000001</v>
      </c>
      <c r="BH2584">
        <v>17534.809999999998</v>
      </c>
      <c r="BI2584">
        <v>325357.05499999982</v>
      </c>
      <c r="BJ2584">
        <v>64265.173999999999</v>
      </c>
      <c r="BK2584">
        <v>85764.814369530854</v>
      </c>
      <c r="BL2584">
        <v>2734.5929999999998</v>
      </c>
      <c r="BM2584">
        <v>23171.639000000003</v>
      </c>
    </row>
    <row r="2585" spans="1:65" x14ac:dyDescent="0.25">
      <c r="A2585" t="s">
        <v>2714</v>
      </c>
      <c r="B2585">
        <v>1934395.6887416232</v>
      </c>
      <c r="C2585">
        <v>1175416.794</v>
      </c>
      <c r="D2585">
        <v>2125173.905018352</v>
      </c>
      <c r="E2585">
        <v>916281.61698164803</v>
      </c>
      <c r="F2585">
        <v>1701803.966981648</v>
      </c>
      <c r="G2585">
        <v>4084.8490000000002</v>
      </c>
      <c r="H2585">
        <v>-618.38199999999995</v>
      </c>
      <c r="I2585">
        <v>0</v>
      </c>
      <c r="J2585">
        <v>-48000</v>
      </c>
      <c r="K2585">
        <v>142731</v>
      </c>
      <c r="L2585">
        <v>7900</v>
      </c>
      <c r="M2585">
        <v>76600</v>
      </c>
      <c r="N2585">
        <v>456498</v>
      </c>
      <c r="O2585">
        <v>8500</v>
      </c>
      <c r="P2585">
        <v>701450.99999999988</v>
      </c>
      <c r="Q2585">
        <v>82833</v>
      </c>
      <c r="R2585">
        <v>95792</v>
      </c>
      <c r="S2585">
        <v>310664.00000000006</v>
      </c>
      <c r="T2585">
        <v>1261641</v>
      </c>
      <c r="U2585">
        <v>310664.00000000006</v>
      </c>
      <c r="V2585">
        <v>207.84</v>
      </c>
      <c r="W2585">
        <v>110.34</v>
      </c>
      <c r="X2585">
        <v>0</v>
      </c>
      <c r="Y2585">
        <v>129.1328125</v>
      </c>
      <c r="Z2585">
        <v>506429.06900000002</v>
      </c>
      <c r="AA2585">
        <v>168961.18800000008</v>
      </c>
      <c r="AB2585">
        <v>9758.2849999999999</v>
      </c>
      <c r="AC2585">
        <v>91766.882999999987</v>
      </c>
      <c r="AD2585">
        <v>3260.4199999999996</v>
      </c>
      <c r="AE2585">
        <v>15529.438000000002</v>
      </c>
      <c r="AF2585">
        <v>122599.53200000002</v>
      </c>
      <c r="AG2585">
        <v>71441.089999999967</v>
      </c>
      <c r="AH2585">
        <v>8810.0550000000021</v>
      </c>
      <c r="AI2585">
        <v>109529.07399999995</v>
      </c>
      <c r="AJ2585">
        <v>166.43800000000002</v>
      </c>
      <c r="AK2585">
        <v>18787.280000000002</v>
      </c>
      <c r="AL2585">
        <v>7290.2200000000012</v>
      </c>
      <c r="AM2585">
        <v>47662.648000000001</v>
      </c>
      <c r="AN2585">
        <v>8985.5703999999987</v>
      </c>
      <c r="AO2585">
        <v>110468.383</v>
      </c>
      <c r="AP2585">
        <v>44006.184999999998</v>
      </c>
      <c r="AQ2585">
        <v>99985.215999999957</v>
      </c>
      <c r="AR2585">
        <v>3980.9130000000005</v>
      </c>
      <c r="AS2585">
        <v>61650.746000000036</v>
      </c>
      <c r="AT2585">
        <v>228711.19300000003</v>
      </c>
      <c r="AU2585">
        <v>136087.23699999999</v>
      </c>
      <c r="AV2585">
        <v>559.69760000000008</v>
      </c>
      <c r="AW2585">
        <v>17084.722000000002</v>
      </c>
      <c r="AX2585">
        <v>17665.144999999997</v>
      </c>
      <c r="AY2585">
        <v>108443.35500000001</v>
      </c>
      <c r="AZ2585">
        <v>62988.088999999985</v>
      </c>
      <c r="BA2585">
        <v>313789.70599999989</v>
      </c>
      <c r="BB2585">
        <v>3863.8410000000003</v>
      </c>
      <c r="BC2585">
        <v>57359.651000000013</v>
      </c>
      <c r="BD2585">
        <v>10111.037</v>
      </c>
      <c r="BE2585">
        <v>29812.038</v>
      </c>
      <c r="BF2585">
        <v>51368.311000000002</v>
      </c>
      <c r="BG2585">
        <v>239329.13</v>
      </c>
      <c r="BH2585">
        <v>17794.049000000006</v>
      </c>
      <c r="BI2585">
        <v>319499.97300000017</v>
      </c>
      <c r="BJ2585">
        <v>64387.587</v>
      </c>
      <c r="BK2585">
        <v>85213.130018352094</v>
      </c>
      <c r="BL2585">
        <v>2681.1570000000002</v>
      </c>
      <c r="BM2585">
        <v>22773.017000000003</v>
      </c>
    </row>
    <row r="2586" spans="1:65" x14ac:dyDescent="0.25">
      <c r="A2586" t="s">
        <v>2715</v>
      </c>
      <c r="B2586">
        <v>1893932.7078004666</v>
      </c>
      <c r="C2586">
        <v>1139854.432</v>
      </c>
      <c r="D2586">
        <v>2118963.2087047058</v>
      </c>
      <c r="E2586">
        <v>943755.11329529423</v>
      </c>
      <c r="F2586">
        <v>1691631.3132952943</v>
      </c>
      <c r="G2586">
        <v>7616.5680000000011</v>
      </c>
      <c r="H2586">
        <v>-5081.5859999999993</v>
      </c>
      <c r="I2586">
        <v>0</v>
      </c>
      <c r="J2586">
        <v>-51750</v>
      </c>
      <c r="K2586">
        <v>135838</v>
      </c>
      <c r="L2586">
        <v>9100</v>
      </c>
      <c r="M2586">
        <v>74000</v>
      </c>
      <c r="N2586">
        <v>503466</v>
      </c>
      <c r="O2586">
        <v>6000</v>
      </c>
      <c r="P2586">
        <v>721363</v>
      </c>
      <c r="Q2586">
        <v>105068.99999999997</v>
      </c>
      <c r="R2586">
        <v>67933</v>
      </c>
      <c r="S2586">
        <v>320907</v>
      </c>
      <c r="T2586">
        <v>1301862</v>
      </c>
      <c r="U2586">
        <v>320907</v>
      </c>
      <c r="V2586">
        <v>221.66</v>
      </c>
      <c r="W2586">
        <v>87.36</v>
      </c>
      <c r="X2586">
        <v>0</v>
      </c>
      <c r="Y2586">
        <v>128.22705314009661</v>
      </c>
      <c r="Z2586">
        <v>506569.80400000006</v>
      </c>
      <c r="AA2586">
        <v>165158.55599999989</v>
      </c>
      <c r="AB2586">
        <v>9779.1730000000007</v>
      </c>
      <c r="AC2586">
        <v>89680.637999999992</v>
      </c>
      <c r="AD2586">
        <v>3452.1099999999997</v>
      </c>
      <c r="AE2586">
        <v>30651.039999999994</v>
      </c>
      <c r="AF2586">
        <v>119539.78600000001</v>
      </c>
      <c r="AG2586">
        <v>72610.025000000023</v>
      </c>
      <c r="AH2586">
        <v>9193.7080000000005</v>
      </c>
      <c r="AI2586">
        <v>107615.61799999999</v>
      </c>
      <c r="AJ2586">
        <v>203.953</v>
      </c>
      <c r="AK2586">
        <v>18415.066000000003</v>
      </c>
      <c r="AL2586">
        <v>7268.1509999999989</v>
      </c>
      <c r="AM2586">
        <v>48097.576000000008</v>
      </c>
      <c r="AN2586">
        <v>8941.6370000000006</v>
      </c>
      <c r="AO2586">
        <v>108096.87860000003</v>
      </c>
      <c r="AP2586">
        <v>43315.999999999985</v>
      </c>
      <c r="AQ2586">
        <v>97878.665000000023</v>
      </c>
      <c r="AR2586">
        <v>3997.467000000001</v>
      </c>
      <c r="AS2586">
        <v>60345.18099999999</v>
      </c>
      <c r="AT2586">
        <v>187904.13</v>
      </c>
      <c r="AU2586">
        <v>136378.38300000006</v>
      </c>
      <c r="AV2586">
        <v>552.96300000000008</v>
      </c>
      <c r="AW2586">
        <v>16761.770399999998</v>
      </c>
      <c r="AX2586">
        <v>18070.773000000001</v>
      </c>
      <c r="AY2586">
        <v>105852.51899999999</v>
      </c>
      <c r="AZ2586">
        <v>72286.080999999976</v>
      </c>
      <c r="BA2586">
        <v>322256.2950000001</v>
      </c>
      <c r="BB2586">
        <v>3870.4780000000001</v>
      </c>
      <c r="BC2586">
        <v>55322.602999999996</v>
      </c>
      <c r="BD2586">
        <v>9890.4860000000008</v>
      </c>
      <c r="BE2586">
        <v>29470.485999999997</v>
      </c>
      <c r="BF2586">
        <v>50019.374000000003</v>
      </c>
      <c r="BG2586">
        <v>233469.38999999993</v>
      </c>
      <c r="BH2586">
        <v>17782.603000000003</v>
      </c>
      <c r="BI2586">
        <v>312960.50400000007</v>
      </c>
      <c r="BJ2586">
        <v>64511.559000000001</v>
      </c>
      <c r="BK2586">
        <v>85719.686704705891</v>
      </c>
      <c r="BL2586">
        <v>2704.1959999999999</v>
      </c>
      <c r="BM2586">
        <v>22222.327999999994</v>
      </c>
    </row>
    <row r="2587" spans="1:65" x14ac:dyDescent="0.25">
      <c r="A2587" t="s">
        <v>2716</v>
      </c>
      <c r="B2587">
        <v>1898225.3687914333</v>
      </c>
      <c r="C2587">
        <v>1048754.6540000001</v>
      </c>
      <c r="D2587">
        <v>2226615.0098752012</v>
      </c>
      <c r="E2587">
        <v>1142667.9371247981</v>
      </c>
      <c r="F2587">
        <v>1821462.0871247982</v>
      </c>
      <c r="G2587">
        <v>1346.3509999999999</v>
      </c>
      <c r="H2587">
        <v>-1252.646</v>
      </c>
      <c r="I2587">
        <v>0</v>
      </c>
      <c r="J2587">
        <v>-21750</v>
      </c>
      <c r="K2587">
        <v>151100</v>
      </c>
      <c r="L2587">
        <v>9100</v>
      </c>
      <c r="M2587">
        <v>70100</v>
      </c>
      <c r="N2587">
        <v>549782</v>
      </c>
      <c r="O2587">
        <v>0</v>
      </c>
      <c r="P2587">
        <v>789465.00000000012</v>
      </c>
      <c r="Q2587">
        <v>49142</v>
      </c>
      <c r="R2587">
        <v>102614</v>
      </c>
      <c r="S2587">
        <v>270342</v>
      </c>
      <c r="T2587">
        <v>1450960.9999999998</v>
      </c>
      <c r="U2587">
        <v>270342</v>
      </c>
      <c r="V2587">
        <v>195.97999999999996</v>
      </c>
      <c r="W2587">
        <v>97.76</v>
      </c>
      <c r="X2587">
        <v>0</v>
      </c>
      <c r="Y2587">
        <v>117.7632183908046</v>
      </c>
      <c r="Z2587">
        <v>506564.48600000009</v>
      </c>
      <c r="AA2587">
        <v>166629.12499999983</v>
      </c>
      <c r="AB2587">
        <v>9262.74</v>
      </c>
      <c r="AC2587">
        <v>87524.845000000001</v>
      </c>
      <c r="AD2587">
        <v>3612.6719999999996</v>
      </c>
      <c r="AE2587">
        <v>107605.03600000001</v>
      </c>
      <c r="AF2587">
        <v>120072.13799999999</v>
      </c>
      <c r="AG2587">
        <v>70322.857000000018</v>
      </c>
      <c r="AH2587">
        <v>8421.0000000000018</v>
      </c>
      <c r="AI2587">
        <v>102536.577</v>
      </c>
      <c r="AJ2587">
        <v>195.96299999999999</v>
      </c>
      <c r="AK2587">
        <v>18004.637000000002</v>
      </c>
      <c r="AL2587">
        <v>7307.1279999999997</v>
      </c>
      <c r="AM2587">
        <v>47547.898999999998</v>
      </c>
      <c r="AN2587">
        <v>8943.5414000000019</v>
      </c>
      <c r="AO2587">
        <v>111880.83459999997</v>
      </c>
      <c r="AP2587">
        <v>48773.913000000008</v>
      </c>
      <c r="AQ2587">
        <v>98531.706999999995</v>
      </c>
      <c r="AR2587">
        <v>4162.6370000000015</v>
      </c>
      <c r="AS2587">
        <v>60236.818000000007</v>
      </c>
      <c r="AT2587">
        <v>98350.772999999972</v>
      </c>
      <c r="AU2587">
        <v>165248.071</v>
      </c>
      <c r="AV2587">
        <v>547.96859999999992</v>
      </c>
      <c r="AW2587">
        <v>18944.006400000006</v>
      </c>
      <c r="AX2587">
        <v>18378.127999999997</v>
      </c>
      <c r="AY2587">
        <v>104371.372</v>
      </c>
      <c r="AZ2587">
        <v>70799.663999999975</v>
      </c>
      <c r="BA2587">
        <v>319211.79200000025</v>
      </c>
      <c r="BB2587">
        <v>3859.3500000000008</v>
      </c>
      <c r="BC2587">
        <v>58806.712</v>
      </c>
      <c r="BD2587">
        <v>11091.899000000001</v>
      </c>
      <c r="BE2587">
        <v>36072.897999999986</v>
      </c>
      <c r="BF2587">
        <v>49746.135999999999</v>
      </c>
      <c r="BG2587">
        <v>240071.78400000001</v>
      </c>
      <c r="BH2587">
        <v>17721.365000000002</v>
      </c>
      <c r="BI2587">
        <v>308272.01199999981</v>
      </c>
      <c r="BJ2587">
        <v>58263.053</v>
      </c>
      <c r="BK2587">
        <v>83368.670875201467</v>
      </c>
      <c r="BL2587">
        <v>2680.0990000000002</v>
      </c>
      <c r="BM2587">
        <v>21427.356</v>
      </c>
    </row>
    <row r="2588" spans="1:65" x14ac:dyDescent="0.25">
      <c r="A2588" t="s">
        <v>2717</v>
      </c>
      <c r="B2588">
        <v>1887785.6425980181</v>
      </c>
      <c r="C2588">
        <v>1018992.747</v>
      </c>
      <c r="D2588">
        <v>2219732.0147820944</v>
      </c>
      <c r="E2588">
        <v>1165094.4092179057</v>
      </c>
      <c r="F2588">
        <v>1820441.6592179057</v>
      </c>
      <c r="G2588">
        <v>3339.355</v>
      </c>
      <c r="H2588">
        <v>-3374.3730000000005</v>
      </c>
      <c r="I2588">
        <v>0</v>
      </c>
      <c r="J2588">
        <v>-21750</v>
      </c>
      <c r="K2588">
        <v>146769</v>
      </c>
      <c r="L2588">
        <v>9000</v>
      </c>
      <c r="M2588">
        <v>65700</v>
      </c>
      <c r="N2588">
        <v>573625</v>
      </c>
      <c r="O2588">
        <v>0</v>
      </c>
      <c r="P2588">
        <v>782584.99999999988</v>
      </c>
      <c r="Q2588">
        <v>52210</v>
      </c>
      <c r="R2588">
        <v>102350</v>
      </c>
      <c r="S2588">
        <v>264678.99999999994</v>
      </c>
      <c r="T2588">
        <v>1467560</v>
      </c>
      <c r="U2588">
        <v>264678.99999999994</v>
      </c>
      <c r="V2588">
        <v>205.35</v>
      </c>
      <c r="W2588">
        <v>91.21</v>
      </c>
      <c r="X2588">
        <v>0</v>
      </c>
      <c r="Y2588">
        <v>117.29770114942528</v>
      </c>
      <c r="Z2588">
        <v>506938.14200000023</v>
      </c>
      <c r="AA2588">
        <v>164720.73400000011</v>
      </c>
      <c r="AB2588">
        <v>9422.9230000000007</v>
      </c>
      <c r="AC2588">
        <v>85808.555999999997</v>
      </c>
      <c r="AD2588">
        <v>3614.0759999999996</v>
      </c>
      <c r="AE2588">
        <v>106313.85900000003</v>
      </c>
      <c r="AF2588">
        <v>107695.22600000002</v>
      </c>
      <c r="AG2588">
        <v>71627.577999999994</v>
      </c>
      <c r="AH2588">
        <v>8081.58</v>
      </c>
      <c r="AI2588">
        <v>98990.868999999977</v>
      </c>
      <c r="AJ2588">
        <v>445.16399999999999</v>
      </c>
      <c r="AK2588">
        <v>17533.852000000003</v>
      </c>
      <c r="AL2588">
        <v>7285.501000000002</v>
      </c>
      <c r="AM2588">
        <v>47295.281000000025</v>
      </c>
      <c r="AN2588">
        <v>8629.9317999999985</v>
      </c>
      <c r="AO2588">
        <v>114206.49300000002</v>
      </c>
      <c r="AP2588">
        <v>47329.274000000027</v>
      </c>
      <c r="AQ2588">
        <v>97479.657999999952</v>
      </c>
      <c r="AR2588">
        <v>4009.552999999999</v>
      </c>
      <c r="AS2588">
        <v>59209.418999999958</v>
      </c>
      <c r="AT2588">
        <v>85106.43299999999</v>
      </c>
      <c r="AU2588">
        <v>163309.25400000004</v>
      </c>
      <c r="AV2588">
        <v>541.97220000000004</v>
      </c>
      <c r="AW2588">
        <v>18386.404999999999</v>
      </c>
      <c r="AX2588">
        <v>18303.255000000001</v>
      </c>
      <c r="AY2588">
        <v>102151.83799999999</v>
      </c>
      <c r="AZ2588">
        <v>70501.387999999977</v>
      </c>
      <c r="BA2588">
        <v>320317.47399999975</v>
      </c>
      <c r="BB2588">
        <v>3871.9570000000003</v>
      </c>
      <c r="BC2588">
        <v>59022</v>
      </c>
      <c r="BD2588">
        <v>10996.545000000002</v>
      </c>
      <c r="BE2588">
        <v>36232.544999999998</v>
      </c>
      <c r="BF2588">
        <v>48131.887000000002</v>
      </c>
      <c r="BG2588">
        <v>240773.38500000001</v>
      </c>
      <c r="BH2588">
        <v>17646.659</v>
      </c>
      <c r="BI2588">
        <v>312033.14299999969</v>
      </c>
      <c r="BJ2588">
        <v>57795.771999999997</v>
      </c>
      <c r="BK2588">
        <v>83251.005782094289</v>
      </c>
      <c r="BL2588">
        <v>2645.5079999999998</v>
      </c>
      <c r="BM2588">
        <v>21068.666000000001</v>
      </c>
    </row>
    <row r="2589" spans="1:65" x14ac:dyDescent="0.25">
      <c r="A2589" t="s">
        <v>2718</v>
      </c>
      <c r="B2589">
        <v>1863413.8909871827</v>
      </c>
      <c r="C2589">
        <v>995121.43400000001</v>
      </c>
      <c r="D2589">
        <v>2216707.8403803795</v>
      </c>
      <c r="E2589">
        <v>1186566.111619621</v>
      </c>
      <c r="F2589">
        <v>1829667.2116196209</v>
      </c>
      <c r="G2589">
        <v>88.222999999999999</v>
      </c>
      <c r="H2589">
        <v>-10196.201999999999</v>
      </c>
      <c r="I2589">
        <v>0</v>
      </c>
      <c r="J2589">
        <v>-21750</v>
      </c>
      <c r="K2589">
        <v>113200</v>
      </c>
      <c r="L2589">
        <v>15714</v>
      </c>
      <c r="M2589">
        <v>46599.999999999993</v>
      </c>
      <c r="N2589">
        <v>594990</v>
      </c>
      <c r="O2589">
        <v>0</v>
      </c>
      <c r="P2589">
        <v>747139</v>
      </c>
      <c r="Q2589">
        <v>66633.000000000015</v>
      </c>
      <c r="R2589">
        <v>92350.000000000015</v>
      </c>
      <c r="S2589">
        <v>226433</v>
      </c>
      <c r="T2589">
        <v>1450193.0000000005</v>
      </c>
      <c r="U2589">
        <v>226433</v>
      </c>
      <c r="V2589">
        <v>184.11000000000004</v>
      </c>
      <c r="W2589">
        <v>100.18</v>
      </c>
      <c r="X2589">
        <v>0</v>
      </c>
      <c r="Y2589">
        <v>117.20574712643678</v>
      </c>
      <c r="Z2589">
        <v>506743.23600000021</v>
      </c>
      <c r="AA2589">
        <v>162978.38200000001</v>
      </c>
      <c r="AB2589">
        <v>9480.3059999999987</v>
      </c>
      <c r="AC2589">
        <v>84817.075999999986</v>
      </c>
      <c r="AD2589">
        <v>3401.5790000000002</v>
      </c>
      <c r="AE2589">
        <v>105777.40400000002</v>
      </c>
      <c r="AF2589">
        <v>95115.332000000009</v>
      </c>
      <c r="AG2589">
        <v>70788.804000000033</v>
      </c>
      <c r="AH2589">
        <v>7583.030999999999</v>
      </c>
      <c r="AI2589">
        <v>104558.63499999999</v>
      </c>
      <c r="AJ2589">
        <v>420.96</v>
      </c>
      <c r="AK2589">
        <v>17149.519000000004</v>
      </c>
      <c r="AL2589">
        <v>7227.9069999999992</v>
      </c>
      <c r="AM2589">
        <v>46838.916999999987</v>
      </c>
      <c r="AN2589">
        <v>8465.4002000000019</v>
      </c>
      <c r="AO2589">
        <v>133863.59099999996</v>
      </c>
      <c r="AP2589">
        <v>43886.708000000006</v>
      </c>
      <c r="AQ2589">
        <v>95120.542000000001</v>
      </c>
      <c r="AR2589">
        <v>3946.6340000000009</v>
      </c>
      <c r="AS2589">
        <v>58341.29700000002</v>
      </c>
      <c r="AT2589">
        <v>85787.536000000022</v>
      </c>
      <c r="AU2589">
        <v>162970.59700000007</v>
      </c>
      <c r="AV2589">
        <v>535.9677999999999</v>
      </c>
      <c r="AW2589">
        <v>17748.194000000003</v>
      </c>
      <c r="AX2589">
        <v>18174.467000000001</v>
      </c>
      <c r="AY2589">
        <v>101166.227</v>
      </c>
      <c r="AZ2589">
        <v>65848.436999999976</v>
      </c>
      <c r="BA2589">
        <v>311689.58400000003</v>
      </c>
      <c r="BB2589">
        <v>3863.1640000000002</v>
      </c>
      <c r="BC2589">
        <v>57973.535000000003</v>
      </c>
      <c r="BD2589">
        <v>10324.721000000001</v>
      </c>
      <c r="BE2589">
        <v>34752.720999999998</v>
      </c>
      <c r="BF2589">
        <v>45772</v>
      </c>
      <c r="BG2589">
        <v>235930.08099999998</v>
      </c>
      <c r="BH2589">
        <v>18005.913</v>
      </c>
      <c r="BI2589">
        <v>311190.37400000001</v>
      </c>
      <c r="BJ2589">
        <v>57891.495000000003</v>
      </c>
      <c r="BK2589">
        <v>82369.560380379407</v>
      </c>
      <c r="BL2589">
        <v>2646.64</v>
      </c>
      <c r="BM2589">
        <v>20682.8</v>
      </c>
    </row>
    <row r="2590" spans="1:65" x14ac:dyDescent="0.25">
      <c r="A2590" t="s">
        <v>2719</v>
      </c>
      <c r="B2590">
        <v>1829419.4728424102</v>
      </c>
      <c r="C2590">
        <v>980180.60499999998</v>
      </c>
      <c r="D2590">
        <v>2204397.9100522045</v>
      </c>
      <c r="E2590">
        <v>1186217.0099477947</v>
      </c>
      <c r="F2590">
        <v>1818745.2099477947</v>
      </c>
      <c r="G2590">
        <v>7369.1109999999999</v>
      </c>
      <c r="H2590">
        <v>-3312.8780000000002</v>
      </c>
      <c r="I2590">
        <v>0</v>
      </c>
      <c r="J2590">
        <v>-35500</v>
      </c>
      <c r="K2590">
        <v>105369</v>
      </c>
      <c r="L2590">
        <v>20680</v>
      </c>
      <c r="M2590">
        <v>34600</v>
      </c>
      <c r="N2590">
        <v>621014</v>
      </c>
      <c r="O2590">
        <v>0</v>
      </c>
      <c r="P2590">
        <v>776913</v>
      </c>
      <c r="Q2590">
        <v>102666</v>
      </c>
      <c r="R2590">
        <v>50065</v>
      </c>
      <c r="S2590">
        <v>242635</v>
      </c>
      <c r="T2590">
        <v>1468671.9999999998</v>
      </c>
      <c r="U2590">
        <v>242635</v>
      </c>
      <c r="V2590">
        <v>215.06999999999996</v>
      </c>
      <c r="W2590">
        <v>95.1</v>
      </c>
      <c r="X2590">
        <v>0</v>
      </c>
      <c r="Y2590">
        <v>111.9112676056338</v>
      </c>
      <c r="Z2590">
        <v>506704.66300000029</v>
      </c>
      <c r="AA2590">
        <v>160150.59</v>
      </c>
      <c r="AB2590">
        <v>9518.6490000000013</v>
      </c>
      <c r="AC2590">
        <v>82860.112999999998</v>
      </c>
      <c r="AD2590">
        <v>3488.201</v>
      </c>
      <c r="AE2590">
        <v>109179.82100000001</v>
      </c>
      <c r="AF2590">
        <v>87523.692000000039</v>
      </c>
      <c r="AG2590">
        <v>69432.79399999998</v>
      </c>
      <c r="AH2590">
        <v>7560.2779999999984</v>
      </c>
      <c r="AI2590">
        <v>104647.09300000002</v>
      </c>
      <c r="AJ2590">
        <v>264.35300000000001</v>
      </c>
      <c r="AK2590">
        <v>16829.474000000002</v>
      </c>
      <c r="AL2590">
        <v>7249.2780000000002</v>
      </c>
      <c r="AM2590">
        <v>45698.232999999993</v>
      </c>
      <c r="AN2590">
        <v>8572.5680000000011</v>
      </c>
      <c r="AO2590">
        <v>129078.82819999993</v>
      </c>
      <c r="AP2590">
        <v>41785.793999999994</v>
      </c>
      <c r="AQ2590">
        <v>93466.265999999989</v>
      </c>
      <c r="AR2590">
        <v>3977.8029999999994</v>
      </c>
      <c r="AS2590">
        <v>56708.713999999978</v>
      </c>
      <c r="AT2590">
        <v>84833.342999999993</v>
      </c>
      <c r="AU2590">
        <v>159448.06600000005</v>
      </c>
      <c r="AV2590">
        <v>541.47500000000002</v>
      </c>
      <c r="AW2590">
        <v>16898.836800000001</v>
      </c>
      <c r="AX2590">
        <v>18118.033000000003</v>
      </c>
      <c r="AY2590">
        <v>99071.13400000002</v>
      </c>
      <c r="AZ2590">
        <v>68107.026999999987</v>
      </c>
      <c r="BA2590">
        <v>329853.08899999963</v>
      </c>
      <c r="BB2590">
        <v>3875.2720000000004</v>
      </c>
      <c r="BC2590">
        <v>56020.314000000013</v>
      </c>
      <c r="BD2590">
        <v>6153.5409999999993</v>
      </c>
      <c r="BE2590">
        <v>32830.542000000001</v>
      </c>
      <c r="BF2590">
        <v>43168.187000000005</v>
      </c>
      <c r="BG2590">
        <v>229271.29899999997</v>
      </c>
      <c r="BH2590">
        <v>18115.55</v>
      </c>
      <c r="BI2590">
        <v>306456.27400000009</v>
      </c>
      <c r="BJ2590">
        <v>58028.392</v>
      </c>
      <c r="BK2590">
        <v>86144.800052205042</v>
      </c>
      <c r="BL2590">
        <v>2594.5059999999999</v>
      </c>
      <c r="BM2590">
        <v>20351.629000000001</v>
      </c>
    </row>
    <row r="2591" spans="1:65" x14ac:dyDescent="0.25">
      <c r="A2591" t="s">
        <v>2720</v>
      </c>
      <c r="B2591">
        <v>1814162.3628141554</v>
      </c>
      <c r="C2591">
        <v>961840.01300000015</v>
      </c>
      <c r="D2591">
        <v>2173619.2456542538</v>
      </c>
      <c r="E2591">
        <v>1174768.338345747</v>
      </c>
      <c r="F2591">
        <v>1793263.4883457469</v>
      </c>
      <c r="G2591">
        <v>2139.2220000000002</v>
      </c>
      <c r="H2591">
        <v>-1660.4379999999999</v>
      </c>
      <c r="I2591">
        <v>0</v>
      </c>
      <c r="J2591">
        <v>-11250</v>
      </c>
      <c r="K2591">
        <v>105271.99999999999</v>
      </c>
      <c r="L2591">
        <v>15083</v>
      </c>
      <c r="M2591">
        <v>12800</v>
      </c>
      <c r="N2591">
        <v>532422</v>
      </c>
      <c r="O2591">
        <v>700</v>
      </c>
      <c r="P2591">
        <v>769151.99999999988</v>
      </c>
      <c r="Q2591">
        <v>70154.000000000015</v>
      </c>
      <c r="R2591">
        <v>85842.000000000015</v>
      </c>
      <c r="S2591">
        <v>188926</v>
      </c>
      <c r="T2591">
        <v>1402498.9999999998</v>
      </c>
      <c r="U2591">
        <v>188926</v>
      </c>
      <c r="V2591">
        <v>201.56</v>
      </c>
      <c r="W2591">
        <v>81.010000000000005</v>
      </c>
      <c r="X2591">
        <v>0</v>
      </c>
      <c r="Y2591">
        <v>111.05555555555556</v>
      </c>
      <c r="Z2591">
        <v>506439.20700000011</v>
      </c>
      <c r="AA2591">
        <v>162180.68799999994</v>
      </c>
      <c r="AB2591">
        <v>8855.8060000000005</v>
      </c>
      <c r="AC2591">
        <v>87181.686999999991</v>
      </c>
      <c r="AD2591">
        <v>3382.3579999999997</v>
      </c>
      <c r="AE2591">
        <v>114795.88699999999</v>
      </c>
      <c r="AF2591">
        <v>66266.416999999972</v>
      </c>
      <c r="AG2591">
        <v>68179.428999999989</v>
      </c>
      <c r="AH2591">
        <v>7709.0219999999999</v>
      </c>
      <c r="AI2591">
        <v>95565.236999999965</v>
      </c>
      <c r="AJ2591">
        <v>415.15100000000001</v>
      </c>
      <c r="AK2591">
        <v>18796.772999999997</v>
      </c>
      <c r="AL2591">
        <v>8435.882999999998</v>
      </c>
      <c r="AM2591">
        <v>47012.263999999988</v>
      </c>
      <c r="AN2591">
        <v>8453.5144000000018</v>
      </c>
      <c r="AO2591">
        <v>141481.35919999992</v>
      </c>
      <c r="AP2591">
        <v>45614.149000000005</v>
      </c>
      <c r="AQ2591">
        <v>89535.248999999996</v>
      </c>
      <c r="AR2591">
        <v>4138.6020000000008</v>
      </c>
      <c r="AS2591">
        <v>55937.203999999991</v>
      </c>
      <c r="AT2591">
        <v>80348.181999999986</v>
      </c>
      <c r="AU2591">
        <v>142903.08200000002</v>
      </c>
      <c r="AV2591">
        <v>522.27559999999994</v>
      </c>
      <c r="AW2591">
        <v>17947.459799999997</v>
      </c>
      <c r="AX2591">
        <v>18105.442999999999</v>
      </c>
      <c r="AY2591">
        <v>97109.750999999989</v>
      </c>
      <c r="AZ2591">
        <v>71263.490000000005</v>
      </c>
      <c r="BA2591">
        <v>316270.96699999995</v>
      </c>
      <c r="BB2591">
        <v>3921.1070000000004</v>
      </c>
      <c r="BC2591">
        <v>58178.093000000015</v>
      </c>
      <c r="BD2591">
        <v>5953.3550000000005</v>
      </c>
      <c r="BE2591">
        <v>31547.355000000003</v>
      </c>
      <c r="BF2591">
        <v>43073.987000000001</v>
      </c>
      <c r="BG2591">
        <v>224619.62399999995</v>
      </c>
      <c r="BH2591">
        <v>18056.609000000004</v>
      </c>
      <c r="BI2591">
        <v>301240.79299999971</v>
      </c>
      <c r="BJ2591">
        <v>58311.71</v>
      </c>
      <c r="BK2591">
        <v>82598.627654252792</v>
      </c>
      <c r="BL2591">
        <v>2573.7449999999999</v>
      </c>
      <c r="BM2591">
        <v>20537.716</v>
      </c>
    </row>
    <row r="2592" spans="1:65" x14ac:dyDescent="0.25">
      <c r="A2592" t="s">
        <v>2721</v>
      </c>
      <c r="B2592">
        <v>1795128.2039024176</v>
      </c>
      <c r="C2592">
        <v>939106.87699999998</v>
      </c>
      <c r="D2592">
        <v>2141821.1761986273</v>
      </c>
      <c r="E2592">
        <v>1166919.0928013721</v>
      </c>
      <c r="F2592">
        <v>1775182.5428013722</v>
      </c>
      <c r="G2592">
        <v>52.019000000000005</v>
      </c>
      <c r="H2592">
        <v>-3743.4629999999997</v>
      </c>
      <c r="I2592">
        <v>0</v>
      </c>
      <c r="J2592">
        <v>-18000</v>
      </c>
      <c r="K2592">
        <v>102159</v>
      </c>
      <c r="L2592">
        <v>19108</v>
      </c>
      <c r="M2592">
        <v>15700</v>
      </c>
      <c r="N2592">
        <v>521741.99999999994</v>
      </c>
      <c r="O2592">
        <v>0</v>
      </c>
      <c r="P2592">
        <v>770576</v>
      </c>
      <c r="Q2592">
        <v>77722.999999999985</v>
      </c>
      <c r="R2592">
        <v>89397</v>
      </c>
      <c r="S2592">
        <v>195582.00000000003</v>
      </c>
      <c r="T2592">
        <v>1400822.9999999995</v>
      </c>
      <c r="U2592">
        <v>195582.00000000003</v>
      </c>
      <c r="V2592">
        <v>171.64000000000001</v>
      </c>
      <c r="W2592">
        <v>78.56</v>
      </c>
      <c r="X2592">
        <v>0</v>
      </c>
      <c r="Y2592">
        <v>99.790277777777774</v>
      </c>
      <c r="Z2592">
        <v>506902.34700000007</v>
      </c>
      <c r="AA2592">
        <v>161634.75099999984</v>
      </c>
      <c r="AB2592">
        <v>8723.7510000000002</v>
      </c>
      <c r="AC2592">
        <v>91380.997000000003</v>
      </c>
      <c r="AD2592">
        <v>3503.2850000000008</v>
      </c>
      <c r="AE2592">
        <v>106898.42300000004</v>
      </c>
      <c r="AF2592">
        <v>60967.302000000032</v>
      </c>
      <c r="AG2592">
        <v>67266.286999999997</v>
      </c>
      <c r="AH2592">
        <v>7591.2559999999994</v>
      </c>
      <c r="AI2592">
        <v>105550.037</v>
      </c>
      <c r="AJ2592">
        <v>493.08699999999999</v>
      </c>
      <c r="AK2592">
        <v>18621.675999999999</v>
      </c>
      <c r="AL2592">
        <v>7244.637999999999</v>
      </c>
      <c r="AM2592">
        <v>45581.299000000028</v>
      </c>
      <c r="AN2592">
        <v>8398.3206000000009</v>
      </c>
      <c r="AO2592">
        <v>140787.03840000005</v>
      </c>
      <c r="AP2592">
        <v>43351.243999999999</v>
      </c>
      <c r="AQ2592">
        <v>88293.304999999964</v>
      </c>
      <c r="AR2592">
        <v>3972.6270000000004</v>
      </c>
      <c r="AS2592">
        <v>55051.837999999982</v>
      </c>
      <c r="AT2592">
        <v>75890.603999999992</v>
      </c>
      <c r="AU2592">
        <v>137841.24899999987</v>
      </c>
      <c r="AV2592">
        <v>519.85940000000005</v>
      </c>
      <c r="AW2592">
        <v>17462.053599999999</v>
      </c>
      <c r="AX2592">
        <v>18314.222000000002</v>
      </c>
      <c r="AY2592">
        <v>95030.205999999976</v>
      </c>
      <c r="AZ2592">
        <v>63215.581999999966</v>
      </c>
      <c r="BA2592">
        <v>309573.89799999952</v>
      </c>
      <c r="BB2592">
        <v>3956.6570000000006</v>
      </c>
      <c r="BC2592">
        <v>56445.422999999988</v>
      </c>
      <c r="BD2592">
        <v>4945.3320000000003</v>
      </c>
      <c r="BE2592">
        <v>30268.332999999999</v>
      </c>
      <c r="BF2592">
        <v>42323.310000000005</v>
      </c>
      <c r="BG2592">
        <v>219280.375</v>
      </c>
      <c r="BH2592">
        <v>18332.72600000001</v>
      </c>
      <c r="BI2592">
        <v>291218.68899999995</v>
      </c>
      <c r="BJ2592">
        <v>57853.525999999998</v>
      </c>
      <c r="BK2592">
        <v>83424.356198627705</v>
      </c>
      <c r="BL2592">
        <v>2607.201</v>
      </c>
      <c r="BM2592">
        <v>20210.941999999999</v>
      </c>
    </row>
    <row r="2593" spans="1:65" x14ac:dyDescent="0.25">
      <c r="A2593" t="s">
        <v>2722</v>
      </c>
      <c r="B2593">
        <v>1765691.6398741622</v>
      </c>
      <c r="C2593">
        <v>930018.79700000014</v>
      </c>
      <c r="D2593">
        <v>2132748.8798150551</v>
      </c>
      <c r="E2593">
        <v>1166075.1571849457</v>
      </c>
      <c r="F2593">
        <v>1766557.0071849457</v>
      </c>
      <c r="G2593">
        <v>1748.4680000000001</v>
      </c>
      <c r="H2593">
        <v>-506.779</v>
      </c>
      <c r="I2593">
        <v>0</v>
      </c>
      <c r="J2593">
        <v>-31250</v>
      </c>
      <c r="K2593">
        <v>105000</v>
      </c>
      <c r="L2593">
        <v>30586</v>
      </c>
      <c r="M2593">
        <v>16000</v>
      </c>
      <c r="N2593">
        <v>544881.00000000012</v>
      </c>
      <c r="O2593">
        <v>100</v>
      </c>
      <c r="P2593">
        <v>773195.99999999988</v>
      </c>
      <c r="Q2593">
        <v>90090.000000000015</v>
      </c>
      <c r="R2593">
        <v>67084</v>
      </c>
      <c r="S2593">
        <v>211190</v>
      </c>
      <c r="T2593">
        <v>1415747</v>
      </c>
      <c r="U2593">
        <v>211190</v>
      </c>
      <c r="V2593">
        <v>191.32</v>
      </c>
      <c r="W2593">
        <v>89.96</v>
      </c>
      <c r="X2593">
        <v>0</v>
      </c>
      <c r="Y2593">
        <v>93.819199999999995</v>
      </c>
      <c r="Z2593">
        <v>506744.29399999994</v>
      </c>
      <c r="AA2593">
        <v>160820.63799999989</v>
      </c>
      <c r="AB2593">
        <v>8739.9860000000008</v>
      </c>
      <c r="AC2593">
        <v>92195.918999999994</v>
      </c>
      <c r="AD2593">
        <v>4816.5559999999996</v>
      </c>
      <c r="AE2593">
        <v>110674.82700000002</v>
      </c>
      <c r="AF2593">
        <v>52893.189999999988</v>
      </c>
      <c r="AG2593">
        <v>65754.416000000012</v>
      </c>
      <c r="AH2593">
        <v>7802.8459999999986</v>
      </c>
      <c r="AI2593">
        <v>101301.86899999996</v>
      </c>
      <c r="AJ2593">
        <v>338.084</v>
      </c>
      <c r="AK2593">
        <v>18189.891</v>
      </c>
      <c r="AL2593">
        <v>7941.963999999999</v>
      </c>
      <c r="AM2593">
        <v>44767.067999999977</v>
      </c>
      <c r="AN2593">
        <v>8505.7163999999993</v>
      </c>
      <c r="AO2593">
        <v>138357.93679999988</v>
      </c>
      <c r="AP2593">
        <v>40384.348000000013</v>
      </c>
      <c r="AQ2593">
        <v>87156.565999999992</v>
      </c>
      <c r="AR2593">
        <v>3902.9400000000014</v>
      </c>
      <c r="AS2593">
        <v>54276.787000000018</v>
      </c>
      <c r="AT2593">
        <v>74296.111000000004</v>
      </c>
      <c r="AU2593">
        <v>137120.02000000011</v>
      </c>
      <c r="AV2593">
        <v>518.12760000000003</v>
      </c>
      <c r="AW2593">
        <v>16755.4692</v>
      </c>
      <c r="AX2593">
        <v>19001.901000000002</v>
      </c>
      <c r="AY2593">
        <v>93928.953000000009</v>
      </c>
      <c r="AZ2593">
        <v>65105.889999999963</v>
      </c>
      <c r="BA2593">
        <v>325948.00400000036</v>
      </c>
      <c r="BB2593">
        <v>3969.0860000000002</v>
      </c>
      <c r="BC2593">
        <v>55348.997000000003</v>
      </c>
      <c r="BD2593">
        <v>4619.92</v>
      </c>
      <c r="BE2593">
        <v>29663.920000000002</v>
      </c>
      <c r="BF2593">
        <v>41649.781999999999</v>
      </c>
      <c r="BG2593">
        <v>213848.46199999994</v>
      </c>
      <c r="BH2593">
        <v>18191.485000000001</v>
      </c>
      <c r="BI2593">
        <v>282378.54700000002</v>
      </c>
      <c r="BJ2593">
        <v>57871.201999999997</v>
      </c>
      <c r="BK2593">
        <v>84411.76581505459</v>
      </c>
      <c r="BL2593">
        <v>2725.3679999999999</v>
      </c>
      <c r="BM2593">
        <v>19848.823999999997</v>
      </c>
    </row>
    <row r="2594" spans="1:65" x14ac:dyDescent="0.25">
      <c r="A2594" t="s">
        <v>2723</v>
      </c>
      <c r="B2594">
        <v>1740933.6527293902</v>
      </c>
      <c r="C2594">
        <v>923733.55399999989</v>
      </c>
      <c r="D2594">
        <v>2123905.7300735759</v>
      </c>
      <c r="E2594">
        <v>1162734.0869264239</v>
      </c>
      <c r="F2594">
        <v>1758299.8369264239</v>
      </c>
      <c r="G2594">
        <v>5279.5629999999992</v>
      </c>
      <c r="H2594">
        <v>-839.697</v>
      </c>
      <c r="I2594">
        <v>0</v>
      </c>
      <c r="J2594">
        <v>-36000</v>
      </c>
      <c r="K2594">
        <v>106900</v>
      </c>
      <c r="L2594">
        <v>25017</v>
      </c>
      <c r="M2594">
        <v>30600</v>
      </c>
      <c r="N2594">
        <v>523265.99999999994</v>
      </c>
      <c r="O2594">
        <v>0</v>
      </c>
      <c r="P2594">
        <v>784145.00000000012</v>
      </c>
      <c r="Q2594">
        <v>74613</v>
      </c>
      <c r="R2594">
        <v>81521</v>
      </c>
      <c r="S2594">
        <v>212113</v>
      </c>
      <c r="T2594">
        <v>1413949</v>
      </c>
      <c r="U2594">
        <v>212113</v>
      </c>
      <c r="V2594">
        <v>203.27</v>
      </c>
      <c r="W2594">
        <v>61.68</v>
      </c>
      <c r="X2594">
        <v>0</v>
      </c>
      <c r="Y2594">
        <v>89.848611111111111</v>
      </c>
      <c r="Z2594">
        <v>506844.69899999979</v>
      </c>
      <c r="AA2594">
        <v>158202.61300000013</v>
      </c>
      <c r="AB2594">
        <v>8805.8119999999999</v>
      </c>
      <c r="AC2594">
        <v>93106.27399999999</v>
      </c>
      <c r="AD2594">
        <v>4977.2130000000006</v>
      </c>
      <c r="AE2594">
        <v>121418.28600000002</v>
      </c>
      <c r="AF2594">
        <v>48155.806000000011</v>
      </c>
      <c r="AG2594">
        <v>65270.746999999959</v>
      </c>
      <c r="AH2594">
        <v>7809.4390000000012</v>
      </c>
      <c r="AI2594">
        <v>95349.286000000007</v>
      </c>
      <c r="AJ2594">
        <v>409.38499999999999</v>
      </c>
      <c r="AK2594">
        <v>17801.997000000003</v>
      </c>
      <c r="AL2594">
        <v>9116.8209999999981</v>
      </c>
      <c r="AM2594">
        <v>44713.814000000013</v>
      </c>
      <c r="AN2594">
        <v>8681.9496000000017</v>
      </c>
      <c r="AO2594">
        <v>133769.19160000011</v>
      </c>
      <c r="AP2594">
        <v>36297.774000000005</v>
      </c>
      <c r="AQ2594">
        <v>85870.460000000021</v>
      </c>
      <c r="AR2594">
        <v>3770.8880000000022</v>
      </c>
      <c r="AS2594">
        <v>53530.649999999994</v>
      </c>
      <c r="AT2594">
        <v>72243.610999999975</v>
      </c>
      <c r="AU2594">
        <v>132096.68799999999</v>
      </c>
      <c r="AV2594">
        <v>505.55040000000002</v>
      </c>
      <c r="AW2594">
        <v>16166.097400000001</v>
      </c>
      <c r="AX2594">
        <v>19082.518</v>
      </c>
      <c r="AY2594">
        <v>93076.466999999975</v>
      </c>
      <c r="AZ2594">
        <v>69060.556999999972</v>
      </c>
      <c r="BA2594">
        <v>325130.59700000024</v>
      </c>
      <c r="BB2594">
        <v>3970.5930000000003</v>
      </c>
      <c r="BC2594">
        <v>54198.443999999981</v>
      </c>
      <c r="BD2594">
        <v>4430.2629999999999</v>
      </c>
      <c r="BE2594">
        <v>28913.263999999996</v>
      </c>
      <c r="BF2594">
        <v>40614.406000000003</v>
      </c>
      <c r="BG2594">
        <v>221080.81399999995</v>
      </c>
      <c r="BH2594">
        <v>18547.651000000005</v>
      </c>
      <c r="BI2594">
        <v>280416.44399999996</v>
      </c>
      <c r="BJ2594">
        <v>57624.921999999999</v>
      </c>
      <c r="BK2594">
        <v>84391.787073576052</v>
      </c>
      <c r="BL2594">
        <v>2783.6959999999999</v>
      </c>
      <c r="BM2594">
        <v>19401.808999999997</v>
      </c>
    </row>
    <row r="2595" spans="1:65" x14ac:dyDescent="0.25">
      <c r="A2595" t="s">
        <v>2724</v>
      </c>
      <c r="B2595">
        <v>1758976.0512350707</v>
      </c>
      <c r="C2595">
        <v>913600.821</v>
      </c>
      <c r="D2595">
        <v>2112910.5634666821</v>
      </c>
      <c r="E2595">
        <v>1163581.684533318</v>
      </c>
      <c r="F2595">
        <v>1742729.5345333179</v>
      </c>
      <c r="G2595">
        <v>14571.329000000002</v>
      </c>
      <c r="H2595">
        <v>-495.55700000000002</v>
      </c>
      <c r="I2595">
        <v>15000</v>
      </c>
      <c r="J2595">
        <v>0</v>
      </c>
      <c r="K2595">
        <v>95497.000000000015</v>
      </c>
      <c r="L2595">
        <v>20783</v>
      </c>
      <c r="M2595">
        <v>11500</v>
      </c>
      <c r="N2595">
        <v>522452</v>
      </c>
      <c r="O2595">
        <v>0</v>
      </c>
      <c r="P2595">
        <v>736455</v>
      </c>
      <c r="Q2595">
        <v>57696.999999999993</v>
      </c>
      <c r="R2595">
        <v>86245</v>
      </c>
      <c r="S2595">
        <v>164694.00000000003</v>
      </c>
      <c r="T2595">
        <v>1365934.9999999998</v>
      </c>
      <c r="U2595">
        <v>164694.00000000003</v>
      </c>
      <c r="V2595">
        <v>203.62</v>
      </c>
      <c r="W2595">
        <v>88.27</v>
      </c>
      <c r="X2595">
        <v>145</v>
      </c>
      <c r="Y2595">
        <v>0</v>
      </c>
      <c r="Z2595">
        <v>506695.97600000002</v>
      </c>
      <c r="AA2595">
        <v>160483.68299999999</v>
      </c>
      <c r="AB2595">
        <v>8536.132999999998</v>
      </c>
      <c r="AC2595">
        <v>94263.550999999978</v>
      </c>
      <c r="AD2595">
        <v>4952.1939999999995</v>
      </c>
      <c r="AE2595">
        <v>149997.20999999996</v>
      </c>
      <c r="AF2595">
        <v>61922.236000000012</v>
      </c>
      <c r="AG2595">
        <v>65477.983</v>
      </c>
      <c r="AH2595">
        <v>8334.7680000000018</v>
      </c>
      <c r="AI2595">
        <v>107250.37199999999</v>
      </c>
      <c r="AJ2595">
        <v>270.23</v>
      </c>
      <c r="AK2595">
        <v>17567.542999999998</v>
      </c>
      <c r="AL2595">
        <v>11751.343000000001</v>
      </c>
      <c r="AM2595">
        <v>44997.317999999992</v>
      </c>
      <c r="AN2595">
        <v>9355.8984</v>
      </c>
      <c r="AO2595">
        <v>101793.30499999998</v>
      </c>
      <c r="AP2595">
        <v>19075.635000000006</v>
      </c>
      <c r="AQ2595">
        <v>85299.343999999954</v>
      </c>
      <c r="AR2595">
        <v>3653.768</v>
      </c>
      <c r="AS2595">
        <v>54155.792999999991</v>
      </c>
      <c r="AT2595">
        <v>57828.433000000019</v>
      </c>
      <c r="AU2595">
        <v>160986.30200000005</v>
      </c>
      <c r="AV2595">
        <v>535.64959999999996</v>
      </c>
      <c r="AW2595">
        <v>16611.874</v>
      </c>
      <c r="AX2595">
        <v>19198.559999999998</v>
      </c>
      <c r="AY2595">
        <v>94248.897000000012</v>
      </c>
      <c r="AZ2595">
        <v>76495.940999999977</v>
      </c>
      <c r="BA2595">
        <v>278970.07700000011</v>
      </c>
      <c r="BB2595">
        <v>3952.6930000000002</v>
      </c>
      <c r="BC2595">
        <v>57246.447</v>
      </c>
      <c r="BD2595">
        <v>4479.9279999999999</v>
      </c>
      <c r="BE2595">
        <v>29022.929999999993</v>
      </c>
      <c r="BF2595">
        <v>37949.634999999995</v>
      </c>
      <c r="BG2595">
        <v>215529.52900000001</v>
      </c>
      <c r="BH2595">
        <v>18893.523999999998</v>
      </c>
      <c r="BI2595">
        <v>287942.43799999985</v>
      </c>
      <c r="BJ2595">
        <v>56921.449000000001</v>
      </c>
      <c r="BK2595">
        <v>71905.880466682429</v>
      </c>
      <c r="BL2595">
        <v>2796.8270000000002</v>
      </c>
      <c r="BM2595">
        <v>19160.087</v>
      </c>
    </row>
    <row r="2596" spans="1:65" x14ac:dyDescent="0.25">
      <c r="A2596" t="s">
        <v>2725</v>
      </c>
      <c r="B2596">
        <v>1731739.7651581708</v>
      </c>
      <c r="C2596">
        <v>878833.32299999997</v>
      </c>
      <c r="D2596">
        <v>2094339.7721589953</v>
      </c>
      <c r="E2596">
        <v>1177913.8158410043</v>
      </c>
      <c r="F2596">
        <v>1723780.4658410044</v>
      </c>
      <c r="G2596">
        <v>16782.983999999997</v>
      </c>
      <c r="H2596">
        <v>-1.9279999999999999</v>
      </c>
      <c r="I2596">
        <v>0</v>
      </c>
      <c r="J2596">
        <v>0</v>
      </c>
      <c r="K2596">
        <v>98600</v>
      </c>
      <c r="L2596">
        <v>26965</v>
      </c>
      <c r="M2596">
        <v>15000</v>
      </c>
      <c r="N2596">
        <v>484750</v>
      </c>
      <c r="O2596">
        <v>0</v>
      </c>
      <c r="P2596">
        <v>763016.99999999988</v>
      </c>
      <c r="Q2596">
        <v>48298</v>
      </c>
      <c r="R2596">
        <v>104024</v>
      </c>
      <c r="S2596">
        <v>161898</v>
      </c>
      <c r="T2596">
        <v>1378756.0000000002</v>
      </c>
      <c r="U2596">
        <v>161898</v>
      </c>
      <c r="V2596">
        <v>230.71</v>
      </c>
      <c r="W2596">
        <v>94</v>
      </c>
      <c r="X2596">
        <v>0</v>
      </c>
      <c r="Y2596">
        <v>0</v>
      </c>
      <c r="Z2596">
        <v>506792.5290000001</v>
      </c>
      <c r="AA2596">
        <v>161182.55399999995</v>
      </c>
      <c r="AB2596">
        <v>8465.0850000000009</v>
      </c>
      <c r="AC2596">
        <v>94276.597999999998</v>
      </c>
      <c r="AD2596">
        <v>4564.3150000000005</v>
      </c>
      <c r="AE2596">
        <v>151042.85099999997</v>
      </c>
      <c r="AF2596">
        <v>50842.840999999986</v>
      </c>
      <c r="AG2596">
        <v>64369.862999999998</v>
      </c>
      <c r="AH2596">
        <v>8168.1459999999988</v>
      </c>
      <c r="AI2596">
        <v>97972.733000000007</v>
      </c>
      <c r="AJ2596">
        <v>227.71799999999999</v>
      </c>
      <c r="AK2596">
        <v>17175.777000000002</v>
      </c>
      <c r="AL2596">
        <v>11461.329999999998</v>
      </c>
      <c r="AM2596">
        <v>44373.353000000017</v>
      </c>
      <c r="AN2596">
        <v>9070.8166000000001</v>
      </c>
      <c r="AO2596">
        <v>96743.739000000031</v>
      </c>
      <c r="AP2596">
        <v>15983.713999999996</v>
      </c>
      <c r="AQ2596">
        <v>84116.632999999958</v>
      </c>
      <c r="AR2596">
        <v>3874.8989999999999</v>
      </c>
      <c r="AS2596">
        <v>53803.722999999991</v>
      </c>
      <c r="AT2596">
        <v>41636.798999999999</v>
      </c>
      <c r="AU2596">
        <v>161811.90199999991</v>
      </c>
      <c r="AV2596">
        <v>588.44040000000007</v>
      </c>
      <c r="AW2596">
        <v>16052.377999999999</v>
      </c>
      <c r="AX2596">
        <v>18200.131000000001</v>
      </c>
      <c r="AY2596">
        <v>94549.051999999981</v>
      </c>
      <c r="AZ2596">
        <v>75876.970999999976</v>
      </c>
      <c r="BA2596">
        <v>286627.48300000018</v>
      </c>
      <c r="BB2596">
        <v>3929.3280000000004</v>
      </c>
      <c r="BC2596">
        <v>55850.13900000001</v>
      </c>
      <c r="BD2596">
        <v>3894.8239999999996</v>
      </c>
      <c r="BE2596">
        <v>28033.825999999997</v>
      </c>
      <c r="BF2596">
        <v>37272.023000000001</v>
      </c>
      <c r="BG2596">
        <v>210311.67699999997</v>
      </c>
      <c r="BH2596">
        <v>19182.749000000003</v>
      </c>
      <c r="BI2596">
        <v>284757.71200000012</v>
      </c>
      <c r="BJ2596">
        <v>56175.002</v>
      </c>
      <c r="BK2596">
        <v>72630.609158995285</v>
      </c>
      <c r="BL2596">
        <v>2625.6619999999998</v>
      </c>
      <c r="BM2596">
        <v>18657.170000000002</v>
      </c>
    </row>
    <row r="2597" spans="1:65" x14ac:dyDescent="0.25">
      <c r="A2597" t="s">
        <v>2726</v>
      </c>
      <c r="B2597">
        <v>1713335.0710326228</v>
      </c>
      <c r="C2597">
        <v>862517.18500000006</v>
      </c>
      <c r="D2597">
        <v>2079172.1544235165</v>
      </c>
      <c r="E2597">
        <v>1179621.2565764841</v>
      </c>
      <c r="F2597">
        <v>1723671.2565764841</v>
      </c>
      <c r="G2597">
        <v>7748.1860000000006</v>
      </c>
      <c r="H2597">
        <v>-3.907</v>
      </c>
      <c r="I2597">
        <v>0</v>
      </c>
      <c r="J2597">
        <v>0</v>
      </c>
      <c r="K2597">
        <v>105100</v>
      </c>
      <c r="L2597">
        <v>21614</v>
      </c>
      <c r="M2597">
        <v>17600</v>
      </c>
      <c r="N2597">
        <v>463587</v>
      </c>
      <c r="O2597">
        <v>0</v>
      </c>
      <c r="P2597">
        <v>803756</v>
      </c>
      <c r="Q2597">
        <v>50038</v>
      </c>
      <c r="R2597">
        <v>102162</v>
      </c>
      <c r="S2597">
        <v>172738</v>
      </c>
      <c r="T2597">
        <v>1391118.9999999995</v>
      </c>
      <c r="U2597">
        <v>172738</v>
      </c>
      <c r="V2597">
        <v>197.22</v>
      </c>
      <c r="W2597">
        <v>94</v>
      </c>
      <c r="X2597">
        <v>0</v>
      </c>
      <c r="Y2597">
        <v>0</v>
      </c>
      <c r="Z2597">
        <v>506324.75899999985</v>
      </c>
      <c r="AA2597">
        <v>159787.766</v>
      </c>
      <c r="AB2597">
        <v>8517.9629999999997</v>
      </c>
      <c r="AC2597">
        <v>92654.569000000003</v>
      </c>
      <c r="AD2597">
        <v>4435.7849999999999</v>
      </c>
      <c r="AE2597">
        <v>153003.98200000002</v>
      </c>
      <c r="AF2597">
        <v>49483.38799999997</v>
      </c>
      <c r="AG2597">
        <v>63611.865999999973</v>
      </c>
      <c r="AH2597">
        <v>7043.554000000001</v>
      </c>
      <c r="AI2597">
        <v>103600.10999999999</v>
      </c>
      <c r="AJ2597">
        <v>476.07</v>
      </c>
      <c r="AK2597">
        <v>16596.323999999997</v>
      </c>
      <c r="AL2597">
        <v>7583.9740000000011</v>
      </c>
      <c r="AM2597">
        <v>44507.349999999984</v>
      </c>
      <c r="AN2597">
        <v>8681.2004000000034</v>
      </c>
      <c r="AO2597">
        <v>94761.682799999995</v>
      </c>
      <c r="AP2597">
        <v>13880.760999999999</v>
      </c>
      <c r="AQ2597">
        <v>82833.864999999962</v>
      </c>
      <c r="AR2597">
        <v>3754.2689999999998</v>
      </c>
      <c r="AS2597">
        <v>53451.543000000012</v>
      </c>
      <c r="AT2597">
        <v>40303.925999999999</v>
      </c>
      <c r="AU2597">
        <v>162354.91500000001</v>
      </c>
      <c r="AV2597">
        <v>518.51460000000009</v>
      </c>
      <c r="AW2597">
        <v>15585.045200000002</v>
      </c>
      <c r="AX2597">
        <v>16852.328000000001</v>
      </c>
      <c r="AY2597">
        <v>94072.717000000004</v>
      </c>
      <c r="AZ2597">
        <v>73819.751999999979</v>
      </c>
      <c r="BA2597">
        <v>283108.7919999999</v>
      </c>
      <c r="BB2597">
        <v>3926.1940000000004</v>
      </c>
      <c r="BC2597">
        <v>55626.828000000009</v>
      </c>
      <c r="BD2597">
        <v>3468.3670000000002</v>
      </c>
      <c r="BE2597">
        <v>28042.368000000002</v>
      </c>
      <c r="BF2597">
        <v>36582.203000000009</v>
      </c>
      <c r="BG2597">
        <v>205935.69500000007</v>
      </c>
      <c r="BH2597">
        <v>18235.171999999999</v>
      </c>
      <c r="BI2597">
        <v>279637.44999999984</v>
      </c>
      <c r="BJ2597">
        <v>56316.466</v>
      </c>
      <c r="BK2597">
        <v>71810.401423516159</v>
      </c>
      <c r="BL2597">
        <v>2312.5389999999998</v>
      </c>
      <c r="BM2597">
        <v>18188.884999999998</v>
      </c>
    </row>
    <row r="2598" spans="1:65" x14ac:dyDescent="0.25">
      <c r="A2598" t="s">
        <v>2727</v>
      </c>
      <c r="B2598">
        <v>1682857.2248584321</v>
      </c>
      <c r="C2598">
        <v>858621.73400000005</v>
      </c>
      <c r="D2598">
        <v>2092639.5594585945</v>
      </c>
      <c r="E2598">
        <v>1198106.318541405</v>
      </c>
      <c r="F2598">
        <v>1741896.318541405</v>
      </c>
      <c r="G2598">
        <v>10209.290000000001</v>
      </c>
      <c r="H2598">
        <v>-88.523999999999987</v>
      </c>
      <c r="I2598">
        <v>0</v>
      </c>
      <c r="J2598">
        <v>-13750</v>
      </c>
      <c r="K2598">
        <v>106000</v>
      </c>
      <c r="L2598">
        <v>30228</v>
      </c>
      <c r="M2598">
        <v>15100.000000000002</v>
      </c>
      <c r="N2598">
        <v>469030</v>
      </c>
      <c r="O2598">
        <v>0</v>
      </c>
      <c r="P2598">
        <v>823803</v>
      </c>
      <c r="Q2598">
        <v>62030</v>
      </c>
      <c r="R2598">
        <v>95247.999999999985</v>
      </c>
      <c r="S2598">
        <v>183130</v>
      </c>
      <c r="T2598">
        <v>1418309</v>
      </c>
      <c r="U2598">
        <v>183130</v>
      </c>
      <c r="V2598">
        <v>203.03</v>
      </c>
      <c r="W2598">
        <v>92.85</v>
      </c>
      <c r="X2598">
        <v>0</v>
      </c>
      <c r="Y2598">
        <v>119.27272727272727</v>
      </c>
      <c r="Z2598">
        <v>506676.52500000002</v>
      </c>
      <c r="AA2598">
        <v>156154.389</v>
      </c>
      <c r="AB2598">
        <v>8823.8889999999992</v>
      </c>
      <c r="AC2598">
        <v>91568.074999999997</v>
      </c>
      <c r="AD2598">
        <v>4457.4120000000003</v>
      </c>
      <c r="AE2598">
        <v>158122.29099999994</v>
      </c>
      <c r="AF2598">
        <v>46376.889999999992</v>
      </c>
      <c r="AG2598">
        <v>62812.89999999998</v>
      </c>
      <c r="AH2598">
        <v>7405.8109999999988</v>
      </c>
      <c r="AI2598">
        <v>97653.841</v>
      </c>
      <c r="AJ2598">
        <v>406.07900000000001</v>
      </c>
      <c r="AK2598">
        <v>16143.243</v>
      </c>
      <c r="AL2598">
        <v>7282.0419999999986</v>
      </c>
      <c r="AM2598">
        <v>43234.036</v>
      </c>
      <c r="AN2598">
        <v>8762.2207999999991</v>
      </c>
      <c r="AO2598">
        <v>95786.365599999946</v>
      </c>
      <c r="AP2598">
        <v>13418.818000000001</v>
      </c>
      <c r="AQ2598">
        <v>81743.291000000027</v>
      </c>
      <c r="AR2598">
        <v>3826.2549999999997</v>
      </c>
      <c r="AS2598">
        <v>52465.233</v>
      </c>
      <c r="AT2598">
        <v>41985.063000000002</v>
      </c>
      <c r="AU2598">
        <v>196998.44300000009</v>
      </c>
      <c r="AV2598">
        <v>525.84320000000002</v>
      </c>
      <c r="AW2598">
        <v>15097.500400000001</v>
      </c>
      <c r="AX2598">
        <v>17348.939000000002</v>
      </c>
      <c r="AY2598">
        <v>93112.939999999988</v>
      </c>
      <c r="AZ2598">
        <v>70382.766000000003</v>
      </c>
      <c r="BA2598">
        <v>283466.80899999995</v>
      </c>
      <c r="BB2598">
        <v>3872.8049999999998</v>
      </c>
      <c r="BC2598">
        <v>54815.289000000012</v>
      </c>
      <c r="BD2598">
        <v>3356.8789999999999</v>
      </c>
      <c r="BE2598">
        <v>26697.878000000004</v>
      </c>
      <c r="BF2598">
        <v>35703.008000000002</v>
      </c>
      <c r="BG2598">
        <v>202315.58300000004</v>
      </c>
      <c r="BH2598">
        <v>18049.846000000001</v>
      </c>
      <c r="BI2598">
        <v>275300.94799999997</v>
      </c>
      <c r="BJ2598">
        <v>57579.864999999998</v>
      </c>
      <c r="BK2598">
        <v>71061.762458594516</v>
      </c>
      <c r="BL2598">
        <v>2380.7780000000002</v>
      </c>
      <c r="BM2598">
        <v>18088.742000000002</v>
      </c>
    </row>
    <row r="2599" spans="1:65" x14ac:dyDescent="0.25">
      <c r="A2599" t="s">
        <v>2728</v>
      </c>
      <c r="B2599">
        <v>1683742.3951695315</v>
      </c>
      <c r="C2599">
        <v>892731.58899999992</v>
      </c>
      <c r="D2599">
        <v>2115750.0314352578</v>
      </c>
      <c r="E2599">
        <v>1186609.117564742</v>
      </c>
      <c r="F2599">
        <v>1759069.117564742</v>
      </c>
      <c r="G2599">
        <v>6325.1190000000006</v>
      </c>
      <c r="H2599">
        <v>-213.87800000000001</v>
      </c>
      <c r="I2599">
        <v>24500</v>
      </c>
      <c r="J2599">
        <v>0</v>
      </c>
      <c r="K2599">
        <v>110600</v>
      </c>
      <c r="L2599">
        <v>28845</v>
      </c>
      <c r="M2599">
        <v>10800</v>
      </c>
      <c r="N2599">
        <v>496430</v>
      </c>
      <c r="O2599">
        <v>0</v>
      </c>
      <c r="P2599">
        <v>795200</v>
      </c>
      <c r="Q2599">
        <v>59946</v>
      </c>
      <c r="R2599">
        <v>85909</v>
      </c>
      <c r="S2599">
        <v>181346</v>
      </c>
      <c r="T2599">
        <v>1406384</v>
      </c>
      <c r="U2599">
        <v>181346</v>
      </c>
      <c r="V2599">
        <v>202.28</v>
      </c>
      <c r="W2599">
        <v>102.75</v>
      </c>
      <c r="X2599">
        <v>149.34285714285713</v>
      </c>
      <c r="Y2599">
        <v>0</v>
      </c>
      <c r="Z2599">
        <v>506559.58499999996</v>
      </c>
      <c r="AA2599">
        <v>157432.44399999996</v>
      </c>
      <c r="AB2599">
        <v>8709.4</v>
      </c>
      <c r="AC2599">
        <v>95678.11599999998</v>
      </c>
      <c r="AD2599">
        <v>4388.9629999999997</v>
      </c>
      <c r="AE2599">
        <v>161187.51699999996</v>
      </c>
      <c r="AF2599">
        <v>50792.665999999997</v>
      </c>
      <c r="AG2599">
        <v>65541.671999999977</v>
      </c>
      <c r="AH2599">
        <v>7060.5389999999998</v>
      </c>
      <c r="AI2599">
        <v>104628.01100000004</v>
      </c>
      <c r="AJ2599">
        <v>491.12399999999997</v>
      </c>
      <c r="AK2599">
        <v>15820.689</v>
      </c>
      <c r="AL2599">
        <v>7292.2989999999982</v>
      </c>
      <c r="AM2599">
        <v>44647.680000000015</v>
      </c>
      <c r="AN2599">
        <v>8616.7681999999986</v>
      </c>
      <c r="AO2599">
        <v>106850.7334</v>
      </c>
      <c r="AP2599">
        <v>16733.224999999999</v>
      </c>
      <c r="AQ2599">
        <v>83718.481999999989</v>
      </c>
      <c r="AR2599">
        <v>3689.8280000000009</v>
      </c>
      <c r="AS2599">
        <v>52561.707999999999</v>
      </c>
      <c r="AT2599">
        <v>50082.771000000001</v>
      </c>
      <c r="AU2599">
        <v>215271.74599999998</v>
      </c>
      <c r="AV2599">
        <v>552.84179999999992</v>
      </c>
      <c r="AW2599">
        <v>15762.759599999998</v>
      </c>
      <c r="AX2599">
        <v>17727.695</v>
      </c>
      <c r="AY2599">
        <v>92819.898000000001</v>
      </c>
      <c r="AZ2599">
        <v>89326.27899999998</v>
      </c>
      <c r="BA2599">
        <v>285731.60200000001</v>
      </c>
      <c r="BB2599">
        <v>3870.5230000000001</v>
      </c>
      <c r="BC2599">
        <v>55357.861000000004</v>
      </c>
      <c r="BD2599">
        <v>3881.4830000000002</v>
      </c>
      <c r="BE2599">
        <v>27126.484</v>
      </c>
      <c r="BF2599">
        <v>35335.182999999997</v>
      </c>
      <c r="BG2599">
        <v>190169.73200000002</v>
      </c>
      <c r="BH2599">
        <v>18252.123</v>
      </c>
      <c r="BI2599">
        <v>270844.45699999988</v>
      </c>
      <c r="BJ2599">
        <v>56885.084999999999</v>
      </c>
      <c r="BK2599">
        <v>56283.580435258016</v>
      </c>
      <c r="BL2599">
        <v>2483.2080000000001</v>
      </c>
      <c r="BM2599">
        <v>18314.858999999997</v>
      </c>
    </row>
    <row r="2600" spans="1:65" x14ac:dyDescent="0.25">
      <c r="A2600" t="s">
        <v>2729</v>
      </c>
      <c r="B2600">
        <v>1655454.7571989503</v>
      </c>
      <c r="C2600">
        <v>868834.56299999997</v>
      </c>
      <c r="D2600">
        <v>2091274.1084076113</v>
      </c>
      <c r="E2600">
        <v>1186270.0965923897</v>
      </c>
      <c r="F2600">
        <v>1735740.0965923897</v>
      </c>
      <c r="G2600">
        <v>7980.3110000000006</v>
      </c>
      <c r="H2600">
        <v>-363.52099999999996</v>
      </c>
      <c r="I2600">
        <v>15000</v>
      </c>
      <c r="J2600">
        <v>0</v>
      </c>
      <c r="K2600">
        <v>113527.99999999999</v>
      </c>
      <c r="L2600">
        <v>16328.000000000004</v>
      </c>
      <c r="M2600">
        <v>12700</v>
      </c>
      <c r="N2600">
        <v>460693.99999999994</v>
      </c>
      <c r="O2600">
        <v>0</v>
      </c>
      <c r="P2600">
        <v>795146.00000000012</v>
      </c>
      <c r="Q2600">
        <v>37907</v>
      </c>
      <c r="R2600">
        <v>116157.99999999999</v>
      </c>
      <c r="S2600">
        <v>164135</v>
      </c>
      <c r="T2600">
        <v>1388326.0000000002</v>
      </c>
      <c r="U2600">
        <v>164135</v>
      </c>
      <c r="V2600">
        <v>205.98</v>
      </c>
      <c r="W2600">
        <v>100.74000000000001</v>
      </c>
      <c r="X2600">
        <v>145</v>
      </c>
      <c r="Y2600">
        <v>0</v>
      </c>
      <c r="Z2600">
        <v>506962.22500000003</v>
      </c>
      <c r="AA2600">
        <v>157617.76499999996</v>
      </c>
      <c r="AB2600">
        <v>8746.5010000000002</v>
      </c>
      <c r="AC2600">
        <v>92875.641999999993</v>
      </c>
      <c r="AD2600">
        <v>4432.1049999999996</v>
      </c>
      <c r="AE2600">
        <v>168474.25999999992</v>
      </c>
      <c r="AF2600">
        <v>42729.481999999989</v>
      </c>
      <c r="AG2600">
        <v>64682.591000000015</v>
      </c>
      <c r="AH2600">
        <v>7240.5249999999996</v>
      </c>
      <c r="AI2600">
        <v>93629.387000000017</v>
      </c>
      <c r="AJ2600">
        <v>472.79400000000004</v>
      </c>
      <c r="AK2600">
        <v>15631.489000000001</v>
      </c>
      <c r="AL2600">
        <v>7308.77</v>
      </c>
      <c r="AM2600">
        <v>43815.43700000002</v>
      </c>
      <c r="AN2600">
        <v>8728.1683999999987</v>
      </c>
      <c r="AO2600">
        <v>105696.50980000001</v>
      </c>
      <c r="AP2600">
        <v>15691.278000000004</v>
      </c>
      <c r="AQ2600">
        <v>82576.425000000032</v>
      </c>
      <c r="AR2600">
        <v>3744.331000000001</v>
      </c>
      <c r="AS2600">
        <v>52050.098999999973</v>
      </c>
      <c r="AT2600">
        <v>37772.887000000017</v>
      </c>
      <c r="AU2600">
        <v>217703.49100000004</v>
      </c>
      <c r="AV2600">
        <v>544.8596</v>
      </c>
      <c r="AW2600">
        <v>15504.533200000002</v>
      </c>
      <c r="AX2600">
        <v>17917.254999999997</v>
      </c>
      <c r="AY2600">
        <v>93009.450999999986</v>
      </c>
      <c r="AZ2600">
        <v>85590.792999999991</v>
      </c>
      <c r="BA2600">
        <v>281870.22700000019</v>
      </c>
      <c r="BB2600">
        <v>3899.9920000000002</v>
      </c>
      <c r="BC2600">
        <v>53428.551000000007</v>
      </c>
      <c r="BD2600">
        <v>3826.6940000000004</v>
      </c>
      <c r="BE2600">
        <v>27047.696000000004</v>
      </c>
      <c r="BF2600">
        <v>34914.441999999995</v>
      </c>
      <c r="BG2600">
        <v>187861.79399999999</v>
      </c>
      <c r="BH2600">
        <v>18091.170000000006</v>
      </c>
      <c r="BI2600">
        <v>263862.12600000005</v>
      </c>
      <c r="BJ2600">
        <v>57663.345000000001</v>
      </c>
      <c r="BK2600">
        <v>55716.819407610252</v>
      </c>
      <c r="BL2600">
        <v>2556.9459999999999</v>
      </c>
      <c r="BM2600">
        <v>18219.814999999999</v>
      </c>
    </row>
    <row r="2601" spans="1:65" x14ac:dyDescent="0.25">
      <c r="A2601" t="s">
        <v>2730</v>
      </c>
      <c r="B2601">
        <v>1641752.0851797266</v>
      </c>
      <c r="C2601">
        <v>861378.92400000012</v>
      </c>
      <c r="D2601">
        <v>2069189.8875702394</v>
      </c>
      <c r="E2601">
        <v>1173653.3784297602</v>
      </c>
      <c r="F2601">
        <v>1724183.3784297602</v>
      </c>
      <c r="G2601">
        <v>1387.1259999999997</v>
      </c>
      <c r="H2601">
        <v>-436.69</v>
      </c>
      <c r="I2601">
        <v>15000</v>
      </c>
      <c r="J2601">
        <v>0</v>
      </c>
      <c r="K2601">
        <v>107300</v>
      </c>
      <c r="L2601">
        <v>23903</v>
      </c>
      <c r="M2601">
        <v>21300</v>
      </c>
      <c r="N2601">
        <v>461611.00000000006</v>
      </c>
      <c r="O2601">
        <v>0</v>
      </c>
      <c r="P2601">
        <v>773805.99999999988</v>
      </c>
      <c r="Q2601">
        <v>34966</v>
      </c>
      <c r="R2601">
        <v>114889</v>
      </c>
      <c r="S2601">
        <v>163565.99999999997</v>
      </c>
      <c r="T2601">
        <v>1374208.9999999998</v>
      </c>
      <c r="U2601">
        <v>163565.99999999997</v>
      </c>
      <c r="V2601">
        <v>172.93</v>
      </c>
      <c r="W2601">
        <v>98.43</v>
      </c>
      <c r="X2601">
        <v>145</v>
      </c>
      <c r="Y2601">
        <v>0</v>
      </c>
      <c r="Z2601">
        <v>506611.01900000015</v>
      </c>
      <c r="AA2601">
        <v>154917.05499999999</v>
      </c>
      <c r="AB2601">
        <v>8711.0069999999996</v>
      </c>
      <c r="AC2601">
        <v>89083.037999999971</v>
      </c>
      <c r="AD2601">
        <v>4293.4549999999999</v>
      </c>
      <c r="AE2601">
        <v>166807.52100000001</v>
      </c>
      <c r="AF2601">
        <v>43561.187000000013</v>
      </c>
      <c r="AG2601">
        <v>64908.077999999987</v>
      </c>
      <c r="AH2601">
        <v>6865.4630000000006</v>
      </c>
      <c r="AI2601">
        <v>101456.26700000001</v>
      </c>
      <c r="AJ2601">
        <v>481.05</v>
      </c>
      <c r="AK2601">
        <v>15399.619000000002</v>
      </c>
      <c r="AL2601">
        <v>7301.1790000000001</v>
      </c>
      <c r="AM2601">
        <v>43713.266000000025</v>
      </c>
      <c r="AN2601">
        <v>8477.1908000000003</v>
      </c>
      <c r="AO2601">
        <v>112549.57799999998</v>
      </c>
      <c r="AP2601">
        <v>14036.696999999996</v>
      </c>
      <c r="AQ2601">
        <v>81750.442999999956</v>
      </c>
      <c r="AR2601">
        <v>3857.4760000000001</v>
      </c>
      <c r="AS2601">
        <v>51051.796000000046</v>
      </c>
      <c r="AT2601">
        <v>48489.486000000004</v>
      </c>
      <c r="AU2601">
        <v>219988.90499999994</v>
      </c>
      <c r="AV2601">
        <v>504.9742</v>
      </c>
      <c r="AW2601">
        <v>15374.647000000001</v>
      </c>
      <c r="AX2601">
        <v>18700.821</v>
      </c>
      <c r="AY2601">
        <v>92291.085999999981</v>
      </c>
      <c r="AZ2601">
        <v>65143.990999999987</v>
      </c>
      <c r="BA2601">
        <v>258928.75899999999</v>
      </c>
      <c r="BB2601">
        <v>3917.6060000000002</v>
      </c>
      <c r="BC2601">
        <v>52911.073000000004</v>
      </c>
      <c r="BD2601">
        <v>5578.8919999999998</v>
      </c>
      <c r="BE2601">
        <v>27482.894</v>
      </c>
      <c r="BF2601">
        <v>34884.911</v>
      </c>
      <c r="BG2601">
        <v>185973.56000000006</v>
      </c>
      <c r="BH2601">
        <v>18239.272000000001</v>
      </c>
      <c r="BI2601">
        <v>260791.68499999985</v>
      </c>
      <c r="BJ2601">
        <v>59028.597000000002</v>
      </c>
      <c r="BK2601">
        <v>55808.637570239545</v>
      </c>
      <c r="BL2601">
        <v>2694.65</v>
      </c>
      <c r="BM2601">
        <v>18001.98</v>
      </c>
    </row>
    <row r="2602" spans="1:65" x14ac:dyDescent="0.25">
      <c r="A2602" t="s">
        <v>2731</v>
      </c>
      <c r="B2602">
        <v>1619586.6344614038</v>
      </c>
      <c r="C2602">
        <v>870390.26099999994</v>
      </c>
      <c r="D2602">
        <v>2080937.671378063</v>
      </c>
      <c r="E2602">
        <v>1176591.8716219377</v>
      </c>
      <c r="F2602">
        <v>1731901.8716219377</v>
      </c>
      <c r="G2602">
        <v>1414.1889999999999</v>
      </c>
      <c r="H2602">
        <v>-2331.4009999999998</v>
      </c>
      <c r="I2602">
        <v>0</v>
      </c>
      <c r="J2602">
        <v>0</v>
      </c>
      <c r="K2602">
        <v>106000</v>
      </c>
      <c r="L2602">
        <v>22059</v>
      </c>
      <c r="M2602">
        <v>22200</v>
      </c>
      <c r="N2602">
        <v>450945.99999999994</v>
      </c>
      <c r="O2602">
        <v>0</v>
      </c>
      <c r="P2602">
        <v>770414</v>
      </c>
      <c r="Q2602">
        <v>31674</v>
      </c>
      <c r="R2602">
        <v>130006</v>
      </c>
      <c r="S2602">
        <v>159874</v>
      </c>
      <c r="T2602">
        <v>1373424.9999999998</v>
      </c>
      <c r="U2602">
        <v>159874</v>
      </c>
      <c r="V2602">
        <v>174.8</v>
      </c>
      <c r="W2602">
        <v>48.98</v>
      </c>
      <c r="X2602">
        <v>0</v>
      </c>
      <c r="Y2602">
        <v>0</v>
      </c>
      <c r="Z2602">
        <v>506440.43099999998</v>
      </c>
      <c r="AA2602">
        <v>151071.65499999991</v>
      </c>
      <c r="AB2602">
        <v>8735.4600000000009</v>
      </c>
      <c r="AC2602">
        <v>85778.985999999975</v>
      </c>
      <c r="AD2602">
        <v>4110.0929999999998</v>
      </c>
      <c r="AE2602">
        <v>173796.321</v>
      </c>
      <c r="AF2602">
        <v>42553.767000000007</v>
      </c>
      <c r="AG2602">
        <v>63591.171000000002</v>
      </c>
      <c r="AH2602">
        <v>6953.3440000000001</v>
      </c>
      <c r="AI2602">
        <v>94310.417999999976</v>
      </c>
      <c r="AJ2602">
        <v>466.54500000000002</v>
      </c>
      <c r="AK2602">
        <v>15235.823</v>
      </c>
      <c r="AL2602">
        <v>7300.445999999999</v>
      </c>
      <c r="AM2602">
        <v>43311.264999999999</v>
      </c>
      <c r="AN2602">
        <v>8526.8405999999995</v>
      </c>
      <c r="AO2602">
        <v>116662.87939999992</v>
      </c>
      <c r="AP2602">
        <v>13223.270999999999</v>
      </c>
      <c r="AQ2602">
        <v>81708.804000000062</v>
      </c>
      <c r="AR2602">
        <v>3922.7030000000004</v>
      </c>
      <c r="AS2602">
        <v>50577.266999999956</v>
      </c>
      <c r="AT2602">
        <v>46296.017999999996</v>
      </c>
      <c r="AU2602">
        <v>218178.41400000016</v>
      </c>
      <c r="AV2602">
        <v>510.81939999999992</v>
      </c>
      <c r="AW2602">
        <v>15104.551599999999</v>
      </c>
      <c r="AX2602">
        <v>19481.063000000002</v>
      </c>
      <c r="AY2602">
        <v>91586.271999999997</v>
      </c>
      <c r="AZ2602">
        <v>73884.835000000021</v>
      </c>
      <c r="BA2602">
        <v>283061.69899999991</v>
      </c>
      <c r="BB2602">
        <v>3926.1239999999998</v>
      </c>
      <c r="BC2602">
        <v>51709.042999999991</v>
      </c>
      <c r="BD2602">
        <v>7981.3320000000012</v>
      </c>
      <c r="BE2602">
        <v>26954.333999999995</v>
      </c>
      <c r="BF2602">
        <v>35010.294999999998</v>
      </c>
      <c r="BG2602">
        <v>184165.212</v>
      </c>
      <c r="BH2602">
        <v>18344.556</v>
      </c>
      <c r="BI2602">
        <v>259662.07999999999</v>
      </c>
      <c r="BJ2602">
        <v>59853.328999999998</v>
      </c>
      <c r="BK2602">
        <v>56358.961378062275</v>
      </c>
      <c r="BL2602">
        <v>2868.989</v>
      </c>
      <c r="BM2602">
        <v>18112.514999999999</v>
      </c>
    </row>
    <row r="2603" spans="1:65" x14ac:dyDescent="0.25">
      <c r="A2603" t="s">
        <v>2732</v>
      </c>
      <c r="B2603">
        <v>1634539.2632770166</v>
      </c>
      <c r="C2603">
        <v>875778.99699999997</v>
      </c>
      <c r="D2603">
        <v>2085606.9517172365</v>
      </c>
      <c r="E2603">
        <v>1176145.5722827632</v>
      </c>
      <c r="F2603">
        <v>1740675.5722827632</v>
      </c>
      <c r="G2603">
        <v>510.85899999999992</v>
      </c>
      <c r="H2603">
        <v>-2089.194</v>
      </c>
      <c r="I2603">
        <v>37500</v>
      </c>
      <c r="J2603">
        <v>0</v>
      </c>
      <c r="K2603">
        <v>100600</v>
      </c>
      <c r="L2603">
        <v>38104</v>
      </c>
      <c r="M2603">
        <v>19500</v>
      </c>
      <c r="N2603">
        <v>492306</v>
      </c>
      <c r="O2603">
        <v>0</v>
      </c>
      <c r="P2603">
        <v>745196.00000000012</v>
      </c>
      <c r="Q2603">
        <v>49969</v>
      </c>
      <c r="R2603">
        <v>108193.00000000001</v>
      </c>
      <c r="S2603">
        <v>170069</v>
      </c>
      <c r="T2603">
        <v>1383799</v>
      </c>
      <c r="U2603">
        <v>170069</v>
      </c>
      <c r="V2603">
        <v>177.92</v>
      </c>
      <c r="W2603">
        <v>55.38</v>
      </c>
      <c r="X2603">
        <v>145</v>
      </c>
      <c r="Y2603">
        <v>0</v>
      </c>
      <c r="Z2603">
        <v>506674.34000000008</v>
      </c>
      <c r="AA2603">
        <v>150135.003</v>
      </c>
      <c r="AB2603">
        <v>8780.3909999999996</v>
      </c>
      <c r="AC2603">
        <v>83176.447999999989</v>
      </c>
      <c r="AD2603">
        <v>2604.145</v>
      </c>
      <c r="AE2603">
        <v>159779.20299999992</v>
      </c>
      <c r="AF2603">
        <v>32589.862000000001</v>
      </c>
      <c r="AG2603">
        <v>64409.573999999971</v>
      </c>
      <c r="AH2603">
        <v>6868.06</v>
      </c>
      <c r="AI2603">
        <v>102963.936</v>
      </c>
      <c r="AJ2603">
        <v>502.07</v>
      </c>
      <c r="AK2603">
        <v>15115.918000000001</v>
      </c>
      <c r="AL2603">
        <v>7309.9479999999994</v>
      </c>
      <c r="AM2603">
        <v>43942.077000000012</v>
      </c>
      <c r="AN2603">
        <v>8425.724400000001</v>
      </c>
      <c r="AO2603">
        <v>119265.09679999997</v>
      </c>
      <c r="AP2603">
        <v>16619.770999999997</v>
      </c>
      <c r="AQ2603">
        <v>81363.510999999999</v>
      </c>
      <c r="AR2603">
        <v>3836.0010000000011</v>
      </c>
      <c r="AS2603">
        <v>51148.344999999958</v>
      </c>
      <c r="AT2603">
        <v>46338.322</v>
      </c>
      <c r="AU2603">
        <v>203973.92499999987</v>
      </c>
      <c r="AV2603">
        <v>526.70259999999996</v>
      </c>
      <c r="AW2603">
        <v>15501.2392</v>
      </c>
      <c r="AX2603">
        <v>19492.698</v>
      </c>
      <c r="AY2603">
        <v>90720.356999999989</v>
      </c>
      <c r="AZ2603">
        <v>86636.54800000001</v>
      </c>
      <c r="BA2603">
        <v>284072.51299999986</v>
      </c>
      <c r="BB2603">
        <v>3921.5529999999999</v>
      </c>
      <c r="BC2603">
        <v>53322.907999999996</v>
      </c>
      <c r="BD2603">
        <v>8690.4449999999997</v>
      </c>
      <c r="BE2603">
        <v>27537.444000000003</v>
      </c>
      <c r="BF2603">
        <v>36643.044999999998</v>
      </c>
      <c r="BG2603">
        <v>200809.48800000001</v>
      </c>
      <c r="BH2603">
        <v>18205.351000000002</v>
      </c>
      <c r="BI2603">
        <v>268313.77799999987</v>
      </c>
      <c r="BJ2603">
        <v>58239.631999999998</v>
      </c>
      <c r="BK2603">
        <v>52232.158717236802</v>
      </c>
      <c r="BL2603">
        <v>2874.3879999999999</v>
      </c>
      <c r="BM2603">
        <v>17824.028999999999</v>
      </c>
    </row>
    <row r="2604" spans="1:65" x14ac:dyDescent="0.25">
      <c r="A2604" t="s">
        <v>2733</v>
      </c>
      <c r="B2604">
        <v>1617499.323859598</v>
      </c>
      <c r="C2604">
        <v>860558.04</v>
      </c>
      <c r="D2604">
        <v>2082782.8166703505</v>
      </c>
      <c r="E2604">
        <v>1187441.5733296494</v>
      </c>
      <c r="F2604">
        <v>1739641.5733296494</v>
      </c>
      <c r="G2604">
        <v>883.51900000000001</v>
      </c>
      <c r="H2604">
        <v>-347.43600000000004</v>
      </c>
      <c r="I2604">
        <v>15000</v>
      </c>
      <c r="J2604">
        <v>0</v>
      </c>
      <c r="K2604">
        <v>97700</v>
      </c>
      <c r="L2604">
        <v>53542</v>
      </c>
      <c r="M2604">
        <v>19400</v>
      </c>
      <c r="N2604">
        <v>525731</v>
      </c>
      <c r="O2604">
        <v>0</v>
      </c>
      <c r="P2604">
        <v>783715</v>
      </c>
      <c r="Q2604">
        <v>86581</v>
      </c>
      <c r="R2604">
        <v>66251.000000000015</v>
      </c>
      <c r="S2604">
        <v>203680.99999999997</v>
      </c>
      <c r="T2604">
        <v>1429238.9999999998</v>
      </c>
      <c r="U2604">
        <v>203680.99999999997</v>
      </c>
      <c r="V2604">
        <v>166.96</v>
      </c>
      <c r="W2604">
        <v>102.7</v>
      </c>
      <c r="X2604">
        <v>145</v>
      </c>
      <c r="Y2604">
        <v>0</v>
      </c>
      <c r="Z2604">
        <v>507010.43000000011</v>
      </c>
      <c r="AA2604">
        <v>147867.90499999997</v>
      </c>
      <c r="AB2604">
        <v>8694.2389999999996</v>
      </c>
      <c r="AC2604">
        <v>80675.263000000006</v>
      </c>
      <c r="AD2604">
        <v>2212.5869999999995</v>
      </c>
      <c r="AE2604">
        <v>166820.51499999998</v>
      </c>
      <c r="AF2604">
        <v>31550.579000000009</v>
      </c>
      <c r="AG2604">
        <v>63119.744999999974</v>
      </c>
      <c r="AH2604">
        <v>8037.8910000000014</v>
      </c>
      <c r="AI2604">
        <v>99043.611999999979</v>
      </c>
      <c r="AJ2604">
        <v>492.11600000000004</v>
      </c>
      <c r="AK2604">
        <v>14972.251000000004</v>
      </c>
      <c r="AL2604">
        <v>7382.3109999999979</v>
      </c>
      <c r="AM2604">
        <v>42599.863999999994</v>
      </c>
      <c r="AN2604">
        <v>8369.4358000000011</v>
      </c>
      <c r="AO2604">
        <v>117970.28000000006</v>
      </c>
      <c r="AP2604">
        <v>15919.502</v>
      </c>
      <c r="AQ2604">
        <v>81103.981999999975</v>
      </c>
      <c r="AR2604">
        <v>3628.7720000000013</v>
      </c>
      <c r="AS2604">
        <v>50557.299999999981</v>
      </c>
      <c r="AT2604">
        <v>32197.199000000004</v>
      </c>
      <c r="AU2604">
        <v>201513.45500000007</v>
      </c>
      <c r="AV2604">
        <v>521.08220000000006</v>
      </c>
      <c r="AW2604">
        <v>15219.027000000002</v>
      </c>
      <c r="AX2604">
        <v>19370.760999999999</v>
      </c>
      <c r="AY2604">
        <v>89004.909</v>
      </c>
      <c r="AZ2604">
        <v>86543.906999999963</v>
      </c>
      <c r="BA2604">
        <v>288349.24299999984</v>
      </c>
      <c r="BB2604">
        <v>3908.1289999999995</v>
      </c>
      <c r="BC2604">
        <v>52408.192999999999</v>
      </c>
      <c r="BD2604">
        <v>8599.7899999999991</v>
      </c>
      <c r="BE2604">
        <v>27524.791000000005</v>
      </c>
      <c r="BF2604">
        <v>36420.653999999995</v>
      </c>
      <c r="BG2604">
        <v>211391.98199999996</v>
      </c>
      <c r="BH2604">
        <v>18251.995999999999</v>
      </c>
      <c r="BI2604">
        <v>263147.72100000002</v>
      </c>
      <c r="BJ2604">
        <v>58544.909</v>
      </c>
      <c r="BK2604">
        <v>51915.269670350601</v>
      </c>
      <c r="BL2604">
        <v>2901.75</v>
      </c>
      <c r="BM2604">
        <v>17577.508999999998</v>
      </c>
    </row>
    <row r="2605" spans="1:65" x14ac:dyDescent="0.25">
      <c r="A2605" t="s">
        <v>2734</v>
      </c>
      <c r="B2605">
        <v>1608169.7820926295</v>
      </c>
      <c r="C2605">
        <v>849174.80699999991</v>
      </c>
      <c r="D2605">
        <v>2075246.803528493</v>
      </c>
      <c r="E2605">
        <v>1190622.6234715066</v>
      </c>
      <c r="F2605">
        <v>1735872.6234715066</v>
      </c>
      <c r="G2605">
        <v>6212.6679999999988</v>
      </c>
      <c r="H2605">
        <v>-2682.748</v>
      </c>
      <c r="I2605">
        <v>0</v>
      </c>
      <c r="J2605">
        <v>0</v>
      </c>
      <c r="K2605">
        <v>87800.000000000015</v>
      </c>
      <c r="L2605">
        <v>56813</v>
      </c>
      <c r="M2605">
        <v>24600</v>
      </c>
      <c r="N2605">
        <v>507006</v>
      </c>
      <c r="O2605">
        <v>0</v>
      </c>
      <c r="P2605">
        <v>785831</v>
      </c>
      <c r="Q2605">
        <v>81170</v>
      </c>
      <c r="R2605">
        <v>73366</v>
      </c>
      <c r="S2605">
        <v>193570</v>
      </c>
      <c r="T2605">
        <v>1423016.0000000002</v>
      </c>
      <c r="U2605">
        <v>193570</v>
      </c>
      <c r="V2605">
        <v>205.29</v>
      </c>
      <c r="W2605">
        <v>55.099999999999994</v>
      </c>
      <c r="X2605">
        <v>0</v>
      </c>
      <c r="Y2605">
        <v>0</v>
      </c>
      <c r="Z2605">
        <v>506708.51900000003</v>
      </c>
      <c r="AA2605">
        <v>146450.53799999994</v>
      </c>
      <c r="AB2605">
        <v>8762.0269999999982</v>
      </c>
      <c r="AC2605">
        <v>78888.987999999998</v>
      </c>
      <c r="AD2605">
        <v>2461.7579999999998</v>
      </c>
      <c r="AE2605">
        <v>167804.96899999998</v>
      </c>
      <c r="AF2605">
        <v>32005.585000000014</v>
      </c>
      <c r="AG2605">
        <v>62284.434999999932</v>
      </c>
      <c r="AH2605">
        <v>9438.9190000000017</v>
      </c>
      <c r="AI2605">
        <v>98320.613000000012</v>
      </c>
      <c r="AJ2605">
        <v>255.82299999999998</v>
      </c>
      <c r="AK2605">
        <v>14910.798999999999</v>
      </c>
      <c r="AL2605">
        <v>7432.0430000000006</v>
      </c>
      <c r="AM2605">
        <v>42926.767</v>
      </c>
      <c r="AN2605">
        <v>8694.8762000000024</v>
      </c>
      <c r="AO2605">
        <v>117200.5165999999</v>
      </c>
      <c r="AP2605">
        <v>14899.206999999997</v>
      </c>
      <c r="AQ2605">
        <v>80783.283999999985</v>
      </c>
      <c r="AR2605">
        <v>3598.0829999999992</v>
      </c>
      <c r="AS2605">
        <v>50070.208999999973</v>
      </c>
      <c r="AT2605">
        <v>32557.778999999999</v>
      </c>
      <c r="AU2605">
        <v>203169.25800000009</v>
      </c>
      <c r="AV2605">
        <v>521.33680000000004</v>
      </c>
      <c r="AW2605">
        <v>15050.503400000001</v>
      </c>
      <c r="AX2605">
        <v>19318.035</v>
      </c>
      <c r="AY2605">
        <v>88293.698000000004</v>
      </c>
      <c r="AZ2605">
        <v>74118.560000000012</v>
      </c>
      <c r="BA2605">
        <v>287934.05199999991</v>
      </c>
      <c r="BB2605">
        <v>3898.5490000000004</v>
      </c>
      <c r="BC2605">
        <v>52032.70199999999</v>
      </c>
      <c r="BD2605">
        <v>8570.6239999999998</v>
      </c>
      <c r="BE2605">
        <v>27196.623999999996</v>
      </c>
      <c r="BF2605">
        <v>36296.233</v>
      </c>
      <c r="BG2605">
        <v>209624.29899999994</v>
      </c>
      <c r="BH2605">
        <v>18587.735000000001</v>
      </c>
      <c r="BI2605">
        <v>262135.14999999994</v>
      </c>
      <c r="BJ2605">
        <v>57987.273000000001</v>
      </c>
      <c r="BK2605">
        <v>52463.657528493364</v>
      </c>
      <c r="BL2605">
        <v>3061.8420000000001</v>
      </c>
      <c r="BM2605">
        <v>17705.741000000002</v>
      </c>
    </row>
    <row r="2606" spans="1:65" x14ac:dyDescent="0.25">
      <c r="A2606" t="s">
        <v>2735</v>
      </c>
      <c r="B2606">
        <v>1594531.7624421781</v>
      </c>
      <c r="C2606">
        <v>839246.73300000001</v>
      </c>
      <c r="D2606">
        <v>2066130.7935258856</v>
      </c>
      <c r="E2606">
        <v>1191995.6244741145</v>
      </c>
      <c r="F2606">
        <v>1732045.6244741145</v>
      </c>
      <c r="G2606">
        <v>333.77000000000004</v>
      </c>
      <c r="H2606">
        <v>-3286.4649999999997</v>
      </c>
      <c r="I2606">
        <v>0</v>
      </c>
      <c r="J2606">
        <v>-6250</v>
      </c>
      <c r="K2606">
        <v>80600</v>
      </c>
      <c r="L2606">
        <v>62272.999999999993</v>
      </c>
      <c r="M2606">
        <v>23200</v>
      </c>
      <c r="N2606">
        <v>507715.99999999994</v>
      </c>
      <c r="O2606">
        <v>0</v>
      </c>
      <c r="P2606">
        <v>782906</v>
      </c>
      <c r="Q2606">
        <v>87167.000000000015</v>
      </c>
      <c r="R2606">
        <v>67798</v>
      </c>
      <c r="S2606">
        <v>190967</v>
      </c>
      <c r="T2606">
        <v>1420693</v>
      </c>
      <c r="U2606">
        <v>190967</v>
      </c>
      <c r="V2606">
        <v>164.84</v>
      </c>
      <c r="W2606">
        <v>58.17</v>
      </c>
      <c r="X2606">
        <v>0</v>
      </c>
      <c r="Y2606">
        <v>118.8</v>
      </c>
      <c r="Z2606">
        <v>506958.7829999997</v>
      </c>
      <c r="AA2606">
        <v>144258.71100000007</v>
      </c>
      <c r="AB2606">
        <v>8744.4070000000011</v>
      </c>
      <c r="AC2606">
        <v>77023.554000000004</v>
      </c>
      <c r="AD2606">
        <v>2248.3619999999996</v>
      </c>
      <c r="AE2606">
        <v>171049.47899999996</v>
      </c>
      <c r="AF2606">
        <v>31019.997000000014</v>
      </c>
      <c r="AG2606">
        <v>61655.762000000017</v>
      </c>
      <c r="AH2606">
        <v>9189.4830000000002</v>
      </c>
      <c r="AI2606">
        <v>98090.40400000001</v>
      </c>
      <c r="AJ2606">
        <v>223.28799999999998</v>
      </c>
      <c r="AK2606">
        <v>14816.357</v>
      </c>
      <c r="AL2606">
        <v>7484.5420000000004</v>
      </c>
      <c r="AM2606">
        <v>42272.428</v>
      </c>
      <c r="AN2606">
        <v>8367.4817999999996</v>
      </c>
      <c r="AO2606">
        <v>115728.71459999998</v>
      </c>
      <c r="AP2606">
        <v>13893.480000000001</v>
      </c>
      <c r="AQ2606">
        <v>80027.777000000031</v>
      </c>
      <c r="AR2606">
        <v>3546.5040000000022</v>
      </c>
      <c r="AS2606">
        <v>49906.317999999963</v>
      </c>
      <c r="AT2606">
        <v>31229.932000000008</v>
      </c>
      <c r="AU2606">
        <v>206167.74299999996</v>
      </c>
      <c r="AV2606">
        <v>530.46320000000003</v>
      </c>
      <c r="AW2606">
        <v>14855.156400000002</v>
      </c>
      <c r="AX2606">
        <v>19218.471000000001</v>
      </c>
      <c r="AY2606">
        <v>87113.790000000008</v>
      </c>
      <c r="AZ2606">
        <v>69361.551999999981</v>
      </c>
      <c r="BA2606">
        <v>290468.31599999964</v>
      </c>
      <c r="BB2606">
        <v>3888.8860000000004</v>
      </c>
      <c r="BC2606">
        <v>50951.708000000006</v>
      </c>
      <c r="BD2606">
        <v>7886.4089999999997</v>
      </c>
      <c r="BE2606">
        <v>27110.407999999996</v>
      </c>
      <c r="BF2606">
        <v>36067.639000000003</v>
      </c>
      <c r="BG2606">
        <v>208885.77399999998</v>
      </c>
      <c r="BH2606">
        <v>18128.232</v>
      </c>
      <c r="BI2606">
        <v>256286.99700000006</v>
      </c>
      <c r="BJ2606">
        <v>58082.87</v>
      </c>
      <c r="BK2606">
        <v>51587.05252588549</v>
      </c>
      <c r="BL2606">
        <v>3175.951</v>
      </c>
      <c r="BM2606">
        <v>17874.344000000001</v>
      </c>
    </row>
    <row r="2607" spans="1:65" x14ac:dyDescent="0.25">
      <c r="A2607" t="s">
        <v>2736</v>
      </c>
      <c r="B2607">
        <v>1616905.8577917255</v>
      </c>
      <c r="C2607">
        <v>862570.12699999986</v>
      </c>
      <c r="D2607">
        <v>2095740.1577506736</v>
      </c>
      <c r="E2607">
        <v>1200281.378249327</v>
      </c>
      <c r="F2607">
        <v>1756481.378249327</v>
      </c>
      <c r="G2607">
        <v>476.94900000000001</v>
      </c>
      <c r="H2607">
        <v>-1641.9290000000001</v>
      </c>
      <c r="I2607">
        <v>13250</v>
      </c>
      <c r="J2607">
        <v>0</v>
      </c>
      <c r="K2607">
        <v>91600</v>
      </c>
      <c r="L2607">
        <v>53113</v>
      </c>
      <c r="M2607">
        <v>22400</v>
      </c>
      <c r="N2607">
        <v>494573</v>
      </c>
      <c r="O2607">
        <v>0</v>
      </c>
      <c r="P2607">
        <v>777357</v>
      </c>
      <c r="Q2607">
        <v>65349.000000000007</v>
      </c>
      <c r="R2607">
        <v>90174</v>
      </c>
      <c r="S2607">
        <v>179349</v>
      </c>
      <c r="T2607">
        <v>1415216.9999999998</v>
      </c>
      <c r="U2607">
        <v>179349</v>
      </c>
      <c r="V2607">
        <v>180</v>
      </c>
      <c r="W2607">
        <v>72.78</v>
      </c>
      <c r="X2607">
        <v>145</v>
      </c>
      <c r="Y2607">
        <v>0</v>
      </c>
      <c r="Z2607">
        <v>506965.65099999995</v>
      </c>
      <c r="AA2607">
        <v>144958.462</v>
      </c>
      <c r="AB2607">
        <v>8773.7450000000008</v>
      </c>
      <c r="AC2607">
        <v>76460.42</v>
      </c>
      <c r="AD2607">
        <v>2484.5529999999999</v>
      </c>
      <c r="AE2607">
        <v>162871.39600000001</v>
      </c>
      <c r="AF2607">
        <v>40655.445999999996</v>
      </c>
      <c r="AG2607">
        <v>62122.342999999993</v>
      </c>
      <c r="AH2607">
        <v>9385.0640000000003</v>
      </c>
      <c r="AI2607">
        <v>106150.29799999997</v>
      </c>
      <c r="AJ2607">
        <v>446.31</v>
      </c>
      <c r="AK2607">
        <v>14835.97</v>
      </c>
      <c r="AL2607">
        <v>7551.7640000000001</v>
      </c>
      <c r="AM2607">
        <v>41921.588999999978</v>
      </c>
      <c r="AN2607">
        <v>8789.3704000000016</v>
      </c>
      <c r="AO2607">
        <v>117062.46360000006</v>
      </c>
      <c r="AP2607">
        <v>15894.017</v>
      </c>
      <c r="AQ2607">
        <v>80167.34500000003</v>
      </c>
      <c r="AR2607">
        <v>3629.6689999999994</v>
      </c>
      <c r="AS2607">
        <v>50075.541000000005</v>
      </c>
      <c r="AT2607">
        <v>40771.408000000018</v>
      </c>
      <c r="AU2607">
        <v>222626.55400000029</v>
      </c>
      <c r="AV2607">
        <v>526.64360000000011</v>
      </c>
      <c r="AW2607">
        <v>15555.5434</v>
      </c>
      <c r="AX2607">
        <v>19102.71</v>
      </c>
      <c r="AY2607">
        <v>87418.812000000005</v>
      </c>
      <c r="AZ2607">
        <v>75829.540999999968</v>
      </c>
      <c r="BA2607">
        <v>299850.41299999977</v>
      </c>
      <c r="BB2607">
        <v>3891.6610000000001</v>
      </c>
      <c r="BC2607">
        <v>51981.865000000005</v>
      </c>
      <c r="BD2607">
        <v>4458.8040000000001</v>
      </c>
      <c r="BE2607">
        <v>27796.805999999997</v>
      </c>
      <c r="BF2607">
        <v>34275.417000000001</v>
      </c>
      <c r="BG2607">
        <v>209228.87500000006</v>
      </c>
      <c r="BH2607">
        <v>18227.297000000002</v>
      </c>
      <c r="BI2607">
        <v>253450.61099999989</v>
      </c>
      <c r="BJ2607">
        <v>57753.807999999997</v>
      </c>
      <c r="BK2607">
        <v>53440.249750673043</v>
      </c>
      <c r="BL2607">
        <v>3157.248</v>
      </c>
      <c r="BM2607">
        <v>17764.600999999999</v>
      </c>
    </row>
    <row r="2608" spans="1:65" x14ac:dyDescent="0.25">
      <c r="A2608" t="s">
        <v>2737</v>
      </c>
      <c r="B2608">
        <v>1599917.598024759</v>
      </c>
      <c r="C2608">
        <v>857566.23600000003</v>
      </c>
      <c r="D2608">
        <v>2092693.521007919</v>
      </c>
      <c r="E2608">
        <v>1199087.8759920802</v>
      </c>
      <c r="F2608">
        <v>1750797.8759920802</v>
      </c>
      <c r="G2608">
        <v>391.38800000000003</v>
      </c>
      <c r="H2608">
        <v>-633.52600000000007</v>
      </c>
      <c r="I2608">
        <v>0</v>
      </c>
      <c r="J2608">
        <v>0</v>
      </c>
      <c r="K2608">
        <v>95900</v>
      </c>
      <c r="L2608">
        <v>49251.000000000007</v>
      </c>
      <c r="M2608">
        <v>18500</v>
      </c>
      <c r="N2608">
        <v>489697</v>
      </c>
      <c r="O2608">
        <v>0</v>
      </c>
      <c r="P2608">
        <v>780329.00000000012</v>
      </c>
      <c r="Q2608">
        <v>61907</v>
      </c>
      <c r="R2608">
        <v>94456.000000000015</v>
      </c>
      <c r="S2608">
        <v>176307</v>
      </c>
      <c r="T2608">
        <v>1413733</v>
      </c>
      <c r="U2608">
        <v>176307</v>
      </c>
      <c r="V2608">
        <v>164.59</v>
      </c>
      <c r="W2608">
        <v>89.61</v>
      </c>
      <c r="X2608">
        <v>0</v>
      </c>
      <c r="Y2608">
        <v>0</v>
      </c>
      <c r="Z2608">
        <v>507059.03799999983</v>
      </c>
      <c r="AA2608">
        <v>143041.97799999994</v>
      </c>
      <c r="AB2608">
        <v>8849.5319999999992</v>
      </c>
      <c r="AC2608">
        <v>75649.599999999991</v>
      </c>
      <c r="AD2608">
        <v>2260.6129999999998</v>
      </c>
      <c r="AE2608">
        <v>165612.44499999995</v>
      </c>
      <c r="AF2608">
        <v>40782.292999999991</v>
      </c>
      <c r="AG2608">
        <v>61638.338000000011</v>
      </c>
      <c r="AH2608">
        <v>9199.39</v>
      </c>
      <c r="AI2608">
        <v>105083.45399999998</v>
      </c>
      <c r="AJ2608">
        <v>456.31599999999997</v>
      </c>
      <c r="AK2608">
        <v>14731.712000000001</v>
      </c>
      <c r="AL2608">
        <v>7554.4829999999993</v>
      </c>
      <c r="AM2608">
        <v>40488.230000000032</v>
      </c>
      <c r="AN2608">
        <v>8839.7292000000034</v>
      </c>
      <c r="AO2608">
        <v>116428.05179999999</v>
      </c>
      <c r="AP2608">
        <v>15265.463999999998</v>
      </c>
      <c r="AQ2608">
        <v>79667.740000000005</v>
      </c>
      <c r="AR2608">
        <v>3524.8490000000002</v>
      </c>
      <c r="AS2608">
        <v>49596.48799999999</v>
      </c>
      <c r="AT2608">
        <v>34601.430999999997</v>
      </c>
      <c r="AU2608">
        <v>227816.14</v>
      </c>
      <c r="AV2608">
        <v>535.05080000000009</v>
      </c>
      <c r="AW2608">
        <v>15518.1422</v>
      </c>
      <c r="AX2608">
        <v>18989.981</v>
      </c>
      <c r="AY2608">
        <v>86515.078999999998</v>
      </c>
      <c r="AZ2608">
        <v>75066.544999999984</v>
      </c>
      <c r="BA2608">
        <v>296320.42199999967</v>
      </c>
      <c r="BB2608">
        <v>3901.4110000000001</v>
      </c>
      <c r="BC2608">
        <v>51245.41399999999</v>
      </c>
      <c r="BD2608">
        <v>4322.3819999999996</v>
      </c>
      <c r="BE2608">
        <v>27469.382000000001</v>
      </c>
      <c r="BF2608">
        <v>34064.256000000001</v>
      </c>
      <c r="BG2608">
        <v>208299.27699999994</v>
      </c>
      <c r="BH2608">
        <v>18274.600000000006</v>
      </c>
      <c r="BI2608">
        <v>250172.82700000002</v>
      </c>
      <c r="BJ2608">
        <v>60791.245000000003</v>
      </c>
      <c r="BK2608">
        <v>59794.732007920269</v>
      </c>
      <c r="BL2608">
        <v>3227.627</v>
      </c>
      <c r="BM2608">
        <v>17604.069</v>
      </c>
    </row>
    <row r="2609" spans="1:65" x14ac:dyDescent="0.25">
      <c r="A2609" t="s">
        <v>2738</v>
      </c>
      <c r="B2609">
        <v>1574467.6513743079</v>
      </c>
      <c r="C2609">
        <v>842921.91100000008</v>
      </c>
      <c r="D2609">
        <v>2064058.1313924829</v>
      </c>
      <c r="E2609">
        <v>1187216.309607517</v>
      </c>
      <c r="F2609">
        <v>1728656.309607517</v>
      </c>
      <c r="G2609">
        <v>246.23499999999999</v>
      </c>
      <c r="H2609">
        <v>-802.20600000000002</v>
      </c>
      <c r="I2609">
        <v>0</v>
      </c>
      <c r="J2609">
        <v>-3750</v>
      </c>
      <c r="K2609">
        <v>96100</v>
      </c>
      <c r="L2609">
        <v>51697</v>
      </c>
      <c r="M2609">
        <v>18500</v>
      </c>
      <c r="N2609">
        <v>478402.00000000006</v>
      </c>
      <c r="O2609">
        <v>0</v>
      </c>
      <c r="P2609">
        <v>788108.99999999988</v>
      </c>
      <c r="Q2609">
        <v>67989</v>
      </c>
      <c r="R2609">
        <v>87482.999999999985</v>
      </c>
      <c r="S2609">
        <v>182589</v>
      </c>
      <c r="T2609">
        <v>1405690.9999999998</v>
      </c>
      <c r="U2609">
        <v>182589</v>
      </c>
      <c r="V2609">
        <v>163.94</v>
      </c>
      <c r="W2609">
        <v>89.91</v>
      </c>
      <c r="X2609">
        <v>0</v>
      </c>
      <c r="Y2609">
        <v>120</v>
      </c>
      <c r="Z2609">
        <v>506803.7249999998</v>
      </c>
      <c r="AA2609">
        <v>141813.01799999992</v>
      </c>
      <c r="AB2609">
        <v>8792.0010000000002</v>
      </c>
      <c r="AC2609">
        <v>74848.838999999993</v>
      </c>
      <c r="AD2609">
        <v>2173.4129999999996</v>
      </c>
      <c r="AE2609">
        <v>167813.592</v>
      </c>
      <c r="AF2609">
        <v>35908.794000000024</v>
      </c>
      <c r="AG2609">
        <v>61628.934999999976</v>
      </c>
      <c r="AH2609">
        <v>9227.976999999999</v>
      </c>
      <c r="AI2609">
        <v>100079.98700000001</v>
      </c>
      <c r="AJ2609">
        <v>454.38100000000003</v>
      </c>
      <c r="AK2609">
        <v>14713.568000000007</v>
      </c>
      <c r="AL2609">
        <v>7534.1579999999985</v>
      </c>
      <c r="AM2609">
        <v>40154.492000000027</v>
      </c>
      <c r="AN2609">
        <v>8818.7302000000018</v>
      </c>
      <c r="AO2609">
        <v>115221.3923999999</v>
      </c>
      <c r="AP2609">
        <v>14733.139000000001</v>
      </c>
      <c r="AQ2609">
        <v>80126.250000000015</v>
      </c>
      <c r="AR2609">
        <v>3517.6460000000015</v>
      </c>
      <c r="AS2609">
        <v>49379.937999999995</v>
      </c>
      <c r="AT2609">
        <v>32965.921999999999</v>
      </c>
      <c r="AU2609">
        <v>228206.49900000013</v>
      </c>
      <c r="AV2609">
        <v>524.15580000000011</v>
      </c>
      <c r="AW2609">
        <v>15364.588599999999</v>
      </c>
      <c r="AX2609">
        <v>19017.341</v>
      </c>
      <c r="AY2609">
        <v>85910.047000000006</v>
      </c>
      <c r="AZ2609">
        <v>70990.248000000021</v>
      </c>
      <c r="BA2609">
        <v>282974.32399999979</v>
      </c>
      <c r="BB2609">
        <v>3892.1120000000001</v>
      </c>
      <c r="BC2609">
        <v>50550.460000000006</v>
      </c>
      <c r="BD2609">
        <v>3999.8389999999999</v>
      </c>
      <c r="BE2609">
        <v>27159.839000000004</v>
      </c>
      <c r="BF2609">
        <v>34003.789000000004</v>
      </c>
      <c r="BG2609">
        <v>208059.99000000002</v>
      </c>
      <c r="BH2609">
        <v>18064.504999999997</v>
      </c>
      <c r="BI2609">
        <v>247421.35299999986</v>
      </c>
      <c r="BJ2609">
        <v>58386.565999999999</v>
      </c>
      <c r="BK2609">
        <v>54808.268392483027</v>
      </c>
      <c r="BL2609">
        <v>3113.4690000000001</v>
      </c>
      <c r="BM2609">
        <v>17822.751</v>
      </c>
    </row>
    <row r="2610" spans="1:65" x14ac:dyDescent="0.25">
      <c r="A2610" t="s">
        <v>2739</v>
      </c>
      <c r="B2610">
        <v>1574494.8173743079</v>
      </c>
      <c r="C2610">
        <v>845078.86199999996</v>
      </c>
      <c r="D2610">
        <v>2076082.8304571677</v>
      </c>
      <c r="E2610">
        <v>1196808.4625428326</v>
      </c>
      <c r="F2610">
        <v>1742198.4625428326</v>
      </c>
      <c r="G2610">
        <v>857.33600000000013</v>
      </c>
      <c r="H2610">
        <v>-757.78499999999997</v>
      </c>
      <c r="I2610">
        <v>0</v>
      </c>
      <c r="J2610">
        <v>-18000</v>
      </c>
      <c r="K2610">
        <v>101100</v>
      </c>
      <c r="L2610">
        <v>46227</v>
      </c>
      <c r="M2610">
        <v>18600</v>
      </c>
      <c r="N2610">
        <v>466527</v>
      </c>
      <c r="O2610">
        <v>0</v>
      </c>
      <c r="P2610">
        <v>801245</v>
      </c>
      <c r="Q2610">
        <v>64322.999999999993</v>
      </c>
      <c r="R2610">
        <v>103663.99999999999</v>
      </c>
      <c r="S2610">
        <v>184022.99999999997</v>
      </c>
      <c r="T2610">
        <v>1417663.0000000002</v>
      </c>
      <c r="U2610">
        <v>184022.99999999997</v>
      </c>
      <c r="V2610">
        <v>172.82</v>
      </c>
      <c r="W2610">
        <v>89.11</v>
      </c>
      <c r="X2610">
        <v>0</v>
      </c>
      <c r="Y2610">
        <v>111.57166666666666</v>
      </c>
      <c r="Z2610">
        <v>507173.46699999995</v>
      </c>
      <c r="AA2610">
        <v>140895.66700000004</v>
      </c>
      <c r="AB2610">
        <v>8583.7420000000002</v>
      </c>
      <c r="AC2610">
        <v>74546.991000000009</v>
      </c>
      <c r="AD2610">
        <v>2235.1489999999999</v>
      </c>
      <c r="AE2610">
        <v>168665.49799999996</v>
      </c>
      <c r="AF2610">
        <v>38994.248</v>
      </c>
      <c r="AG2610">
        <v>61914.193999999996</v>
      </c>
      <c r="AH2610">
        <v>9182.4689999999973</v>
      </c>
      <c r="AI2610">
        <v>104423.15699999999</v>
      </c>
      <c r="AJ2610">
        <v>255.6</v>
      </c>
      <c r="AK2610">
        <v>14751.879000000001</v>
      </c>
      <c r="AL2610">
        <v>7576.3280000000013</v>
      </c>
      <c r="AM2610">
        <v>39167.114000000023</v>
      </c>
      <c r="AN2610">
        <v>8971.6190000000024</v>
      </c>
      <c r="AO2610">
        <v>114660.96399999998</v>
      </c>
      <c r="AP2610">
        <v>14644.591999999995</v>
      </c>
      <c r="AQ2610">
        <v>79937.806999999957</v>
      </c>
      <c r="AR2610">
        <v>3641.6590000000006</v>
      </c>
      <c r="AS2610">
        <v>48901.563999999998</v>
      </c>
      <c r="AT2610">
        <v>33572.994000000006</v>
      </c>
      <c r="AU2610">
        <v>237457.508</v>
      </c>
      <c r="AV2610">
        <v>529.00400000000002</v>
      </c>
      <c r="AW2610">
        <v>15156.083000000001</v>
      </c>
      <c r="AX2610">
        <v>18799.207000000002</v>
      </c>
      <c r="AY2610">
        <v>84920.566999999981</v>
      </c>
      <c r="AZ2610">
        <v>66649.618999999977</v>
      </c>
      <c r="BA2610">
        <v>285448.91699999984</v>
      </c>
      <c r="BB2610">
        <v>3915.4960000000001</v>
      </c>
      <c r="BC2610">
        <v>49637.159000000014</v>
      </c>
      <c r="BD2610">
        <v>4117.2479999999996</v>
      </c>
      <c r="BE2610">
        <v>26573.249000000003</v>
      </c>
      <c r="BF2610">
        <v>34170.361000000004</v>
      </c>
      <c r="BG2610">
        <v>208549.90900000007</v>
      </c>
      <c r="BH2610">
        <v>18044.68</v>
      </c>
      <c r="BI2610">
        <v>244289.85700000008</v>
      </c>
      <c r="BJ2610">
        <v>61045.415000000001</v>
      </c>
      <c r="BK2610">
        <v>58329.592457167404</v>
      </c>
      <c r="BL2610">
        <v>2975.9650000000001</v>
      </c>
      <c r="BM2610">
        <v>17855.153999999999</v>
      </c>
    </row>
    <row r="2611" spans="1:65" x14ac:dyDescent="0.25">
      <c r="A2611" t="s">
        <v>2740</v>
      </c>
      <c r="B2611">
        <v>1602478.9742577923</v>
      </c>
      <c r="C2611">
        <v>866449.64900000009</v>
      </c>
      <c r="D2611">
        <v>2064698.7273093627</v>
      </c>
      <c r="E2611">
        <v>1164093.1686906377</v>
      </c>
      <c r="F2611">
        <v>1722863.1686906377</v>
      </c>
      <c r="G2611">
        <v>19355.999</v>
      </c>
      <c r="H2611">
        <v>0</v>
      </c>
      <c r="I2611">
        <v>0</v>
      </c>
      <c r="J2611">
        <v>-18750</v>
      </c>
      <c r="K2611">
        <v>97500</v>
      </c>
      <c r="L2611">
        <v>40073</v>
      </c>
      <c r="M2611">
        <v>27900</v>
      </c>
      <c r="N2611">
        <v>428704</v>
      </c>
      <c r="O2611">
        <v>0</v>
      </c>
      <c r="P2611">
        <v>775357.00000000012</v>
      </c>
      <c r="Q2611">
        <v>44903.000000000007</v>
      </c>
      <c r="R2611">
        <v>126822.00000000001</v>
      </c>
      <c r="S2611">
        <v>170303</v>
      </c>
      <c r="T2611">
        <v>1370956</v>
      </c>
      <c r="U2611">
        <v>170303</v>
      </c>
      <c r="V2611">
        <v>254.7</v>
      </c>
      <c r="W2611">
        <v>0</v>
      </c>
      <c r="X2611">
        <v>0</v>
      </c>
      <c r="Y2611">
        <v>118.66666666666667</v>
      </c>
      <c r="Z2611">
        <v>506817.04799999995</v>
      </c>
      <c r="AA2611">
        <v>141551.981</v>
      </c>
      <c r="AB2611">
        <v>8884.7420000000002</v>
      </c>
      <c r="AC2611">
        <v>75224.943000000014</v>
      </c>
      <c r="AD2611">
        <v>2897.2379999999998</v>
      </c>
      <c r="AE2611">
        <v>162071.67299999995</v>
      </c>
      <c r="AF2611">
        <v>46926.695999999989</v>
      </c>
      <c r="AG2611">
        <v>62807.540999999976</v>
      </c>
      <c r="AH2611">
        <v>11043.91</v>
      </c>
      <c r="AI2611">
        <v>99971.697999999989</v>
      </c>
      <c r="AJ2611">
        <v>198.16899999999998</v>
      </c>
      <c r="AK2611">
        <v>14937.556999999997</v>
      </c>
      <c r="AL2611">
        <v>7571.7529999999988</v>
      </c>
      <c r="AM2611">
        <v>39106.688999999991</v>
      </c>
      <c r="AN2611">
        <v>9222.5760000000009</v>
      </c>
      <c r="AO2611">
        <v>97734.008400000006</v>
      </c>
      <c r="AP2611">
        <v>13550.663</v>
      </c>
      <c r="AQ2611">
        <v>80001.512000000032</v>
      </c>
      <c r="AR2611">
        <v>3670.9359999999992</v>
      </c>
      <c r="AS2611">
        <v>49523.021999999997</v>
      </c>
      <c r="AT2611">
        <v>37276.714999999997</v>
      </c>
      <c r="AU2611">
        <v>225999.45600000001</v>
      </c>
      <c r="AV2611">
        <v>525.42200000000003</v>
      </c>
      <c r="AW2611">
        <v>15112.125599999999</v>
      </c>
      <c r="AX2611">
        <v>18766.52</v>
      </c>
      <c r="AY2611">
        <v>85696.109000000011</v>
      </c>
      <c r="AZ2611">
        <v>74742.241999999998</v>
      </c>
      <c r="BA2611">
        <v>297599.3930000001</v>
      </c>
      <c r="BB2611">
        <v>3927.7259999999997</v>
      </c>
      <c r="BC2611">
        <v>49478.512000000002</v>
      </c>
      <c r="BD2611">
        <v>4288.5959999999995</v>
      </c>
      <c r="BE2611">
        <v>27582.594000000005</v>
      </c>
      <c r="BF2611">
        <v>34472.093000000001</v>
      </c>
      <c r="BG2611">
        <v>209556.11500000005</v>
      </c>
      <c r="BH2611">
        <v>18537.811000000009</v>
      </c>
      <c r="BI2611">
        <v>245619.40000000008</v>
      </c>
      <c r="BJ2611">
        <v>60256.881999999998</v>
      </c>
      <c r="BK2611">
        <v>67198.721309362547</v>
      </c>
      <c r="BL2611">
        <v>2871.9110000000001</v>
      </c>
      <c r="BM2611">
        <v>17925.677</v>
      </c>
    </row>
    <row r="2612" spans="1:65" x14ac:dyDescent="0.25">
      <c r="A2612" t="s">
        <v>2741</v>
      </c>
      <c r="B2612">
        <v>1597970.6327917273</v>
      </c>
      <c r="C2612">
        <v>864670.08499999985</v>
      </c>
      <c r="D2612">
        <v>2048339.8692128495</v>
      </c>
      <c r="E2612">
        <v>1151573.4177871498</v>
      </c>
      <c r="F2612">
        <v>1711463.4177871498</v>
      </c>
      <c r="G2612">
        <v>11631.826999999999</v>
      </c>
      <c r="H2612">
        <v>0</v>
      </c>
      <c r="I2612">
        <v>0</v>
      </c>
      <c r="J2612">
        <v>-18750</v>
      </c>
      <c r="K2612">
        <v>100500</v>
      </c>
      <c r="L2612">
        <v>33790.000000000007</v>
      </c>
      <c r="M2612">
        <v>29600</v>
      </c>
      <c r="N2612">
        <v>425455</v>
      </c>
      <c r="O2612">
        <v>0</v>
      </c>
      <c r="P2612">
        <v>773361</v>
      </c>
      <c r="Q2612">
        <v>44582</v>
      </c>
      <c r="R2612">
        <v>128023</v>
      </c>
      <c r="S2612">
        <v>174682.00000000003</v>
      </c>
      <c r="T2612">
        <v>1360629.0000000002</v>
      </c>
      <c r="U2612">
        <v>174682.00000000003</v>
      </c>
      <c r="V2612">
        <v>216.84</v>
      </c>
      <c r="W2612">
        <v>0</v>
      </c>
      <c r="X2612">
        <v>0</v>
      </c>
      <c r="Y2612">
        <v>118.66666666666667</v>
      </c>
      <c r="Z2612">
        <v>506922.63999999984</v>
      </c>
      <c r="AA2612">
        <v>142075.34</v>
      </c>
      <c r="AB2612">
        <v>9035.7079999999987</v>
      </c>
      <c r="AC2612">
        <v>75801.235000000001</v>
      </c>
      <c r="AD2612">
        <v>2627.9590000000003</v>
      </c>
      <c r="AE2612">
        <v>162646.05899999998</v>
      </c>
      <c r="AF2612">
        <v>39430.048000000003</v>
      </c>
      <c r="AG2612">
        <v>62964.621999999981</v>
      </c>
      <c r="AH2612">
        <v>10047.671999999999</v>
      </c>
      <c r="AI2612">
        <v>100606.76399999994</v>
      </c>
      <c r="AJ2612">
        <v>196.065</v>
      </c>
      <c r="AK2612">
        <v>14925.061</v>
      </c>
      <c r="AL2612">
        <v>7601.972999999999</v>
      </c>
      <c r="AM2612">
        <v>38510.958000000035</v>
      </c>
      <c r="AN2612">
        <v>8882.1142000000036</v>
      </c>
      <c r="AO2612">
        <v>90271.834599999944</v>
      </c>
      <c r="AP2612">
        <v>14046.552999999998</v>
      </c>
      <c r="AQ2612">
        <v>80827.165000000037</v>
      </c>
      <c r="AR2612">
        <v>3904.0530000000012</v>
      </c>
      <c r="AS2612">
        <v>49784.984000000004</v>
      </c>
      <c r="AT2612">
        <v>47172.633000000009</v>
      </c>
      <c r="AU2612">
        <v>222849.87899999999</v>
      </c>
      <c r="AV2612">
        <v>553.65880000000004</v>
      </c>
      <c r="AW2612">
        <v>15194.035400000001</v>
      </c>
      <c r="AX2612">
        <v>18654.611000000001</v>
      </c>
      <c r="AY2612">
        <v>85959.497000000032</v>
      </c>
      <c r="AZ2612">
        <v>71253.521000000022</v>
      </c>
      <c r="BA2612">
        <v>287710.79899999982</v>
      </c>
      <c r="BB2612">
        <v>3932.9169999999999</v>
      </c>
      <c r="BC2612">
        <v>49054.627999999997</v>
      </c>
      <c r="BD2612">
        <v>3847.9249999999997</v>
      </c>
      <c r="BE2612">
        <v>28107.925000000003</v>
      </c>
      <c r="BF2612">
        <v>34808.821000000004</v>
      </c>
      <c r="BG2612">
        <v>210168.66499999998</v>
      </c>
      <c r="BH2612">
        <v>18193.356</v>
      </c>
      <c r="BI2612">
        <v>245743.6209999999</v>
      </c>
      <c r="BJ2612">
        <v>60683.347000000002</v>
      </c>
      <c r="BK2612">
        <v>67269.226212849986</v>
      </c>
      <c r="BL2612">
        <v>2874.51</v>
      </c>
      <c r="BM2612">
        <v>17867.571000000004</v>
      </c>
    </row>
    <row r="2613" spans="1:65" x14ac:dyDescent="0.25">
      <c r="A2613" t="s">
        <v>2742</v>
      </c>
      <c r="B2613">
        <v>1604879.5242091462</v>
      </c>
      <c r="C2613">
        <v>872032.21300000011</v>
      </c>
      <c r="D2613">
        <v>2031658.8757356869</v>
      </c>
      <c r="E2613">
        <v>1125574.0702643131</v>
      </c>
      <c r="F2613">
        <v>1684834.0702643131</v>
      </c>
      <c r="G2613">
        <v>17949.255000000001</v>
      </c>
      <c r="H2613">
        <v>0</v>
      </c>
      <c r="I2613">
        <v>0</v>
      </c>
      <c r="J2613">
        <v>0</v>
      </c>
      <c r="K2613">
        <v>96400</v>
      </c>
      <c r="L2613">
        <v>45336.999999999993</v>
      </c>
      <c r="M2613">
        <v>28600</v>
      </c>
      <c r="N2613">
        <v>443446.99999999994</v>
      </c>
      <c r="O2613">
        <v>0</v>
      </c>
      <c r="P2613">
        <v>779616</v>
      </c>
      <c r="Q2613">
        <v>79422</v>
      </c>
      <c r="R2613">
        <v>97505.000000000015</v>
      </c>
      <c r="S2613">
        <v>204422.00000000003</v>
      </c>
      <c r="T2613">
        <v>1365905</v>
      </c>
      <c r="U2613">
        <v>204422.00000000003</v>
      </c>
      <c r="V2613">
        <v>235.15000000000003</v>
      </c>
      <c r="W2613">
        <v>0</v>
      </c>
      <c r="X2613">
        <v>0</v>
      </c>
      <c r="Y2613">
        <v>0</v>
      </c>
      <c r="Z2613">
        <v>506980.18699999998</v>
      </c>
      <c r="AA2613">
        <v>142275.33300000004</v>
      </c>
      <c r="AB2613">
        <v>8922.0679999999993</v>
      </c>
      <c r="AC2613">
        <v>76505.836999999985</v>
      </c>
      <c r="AD2613">
        <v>2594.1579999999999</v>
      </c>
      <c r="AE2613">
        <v>160709.826</v>
      </c>
      <c r="AF2613">
        <v>43955.838000000003</v>
      </c>
      <c r="AG2613">
        <v>64445.483999999997</v>
      </c>
      <c r="AH2613">
        <v>9949.4680000000008</v>
      </c>
      <c r="AI2613">
        <v>102277.66299999999</v>
      </c>
      <c r="AJ2613">
        <v>206.22</v>
      </c>
      <c r="AK2613">
        <v>15132.788000000002</v>
      </c>
      <c r="AL2613">
        <v>7628.5899999999992</v>
      </c>
      <c r="AM2613">
        <v>38313.31400000002</v>
      </c>
      <c r="AN2613">
        <v>9493.3134000000027</v>
      </c>
      <c r="AO2613">
        <v>91035.404799999931</v>
      </c>
      <c r="AP2613">
        <v>14587.308000000001</v>
      </c>
      <c r="AQ2613">
        <v>81400.712999999974</v>
      </c>
      <c r="AR2613">
        <v>4053.3080000000009</v>
      </c>
      <c r="AS2613">
        <v>50037.167000000001</v>
      </c>
      <c r="AT2613">
        <v>39791.530999999995</v>
      </c>
      <c r="AU2613">
        <v>199642.28300000002</v>
      </c>
      <c r="AV2613">
        <v>625.13260000000002</v>
      </c>
      <c r="AW2613">
        <v>15273.974200000001</v>
      </c>
      <c r="AX2613">
        <v>18658.584999999999</v>
      </c>
      <c r="AY2613">
        <v>86196.905999999988</v>
      </c>
      <c r="AZ2613">
        <v>80326.962000000014</v>
      </c>
      <c r="BA2613">
        <v>285653.84599999996</v>
      </c>
      <c r="BB2613">
        <v>3930.1190000000001</v>
      </c>
      <c r="BC2613">
        <v>49379.682999999997</v>
      </c>
      <c r="BD2613">
        <v>4139.4349999999995</v>
      </c>
      <c r="BE2613">
        <v>28221.433999999997</v>
      </c>
      <c r="BF2613">
        <v>35200.839</v>
      </c>
      <c r="BG2613">
        <v>211846.93599999999</v>
      </c>
      <c r="BH2613">
        <v>18149.043000000009</v>
      </c>
      <c r="BI2613">
        <v>247543.40399999986</v>
      </c>
      <c r="BJ2613">
        <v>59694.281999999999</v>
      </c>
      <c r="BK2613">
        <v>67580.970735687326</v>
      </c>
      <c r="BL2613">
        <v>3145.826</v>
      </c>
      <c r="BM2613">
        <v>18185.909</v>
      </c>
    </row>
    <row r="2614" spans="1:65" x14ac:dyDescent="0.25">
      <c r="A2614" t="s">
        <v>2743</v>
      </c>
      <c r="B2614">
        <v>1610282.215393533</v>
      </c>
      <c r="C2614">
        <v>861914.95500000007</v>
      </c>
      <c r="D2614">
        <v>2014691.4854161893</v>
      </c>
      <c r="E2614">
        <v>1119445.1885838115</v>
      </c>
      <c r="F2614">
        <v>1675625.1885838115</v>
      </c>
      <c r="G2614">
        <v>4912.7690000000002</v>
      </c>
      <c r="H2614">
        <v>-149.74400000000003</v>
      </c>
      <c r="I2614">
        <v>15000</v>
      </c>
      <c r="J2614">
        <v>0</v>
      </c>
      <c r="K2614">
        <v>111204.00000000001</v>
      </c>
      <c r="L2614">
        <v>18251</v>
      </c>
      <c r="M2614">
        <v>28700.000000000004</v>
      </c>
      <c r="N2614">
        <v>417986.00000000006</v>
      </c>
      <c r="O2614">
        <v>0</v>
      </c>
      <c r="P2614">
        <v>781201</v>
      </c>
      <c r="Q2614">
        <v>54188</v>
      </c>
      <c r="R2614">
        <v>131708</v>
      </c>
      <c r="S2614">
        <v>194091.99999999997</v>
      </c>
      <c r="T2614">
        <v>1349146.0000000005</v>
      </c>
      <c r="U2614">
        <v>194091.99999999997</v>
      </c>
      <c r="V2614">
        <v>190.19</v>
      </c>
      <c r="W2614">
        <v>91.68</v>
      </c>
      <c r="X2614">
        <v>145</v>
      </c>
      <c r="Y2614">
        <v>0</v>
      </c>
      <c r="Z2614">
        <v>506890.576</v>
      </c>
      <c r="AA2614">
        <v>143139.60800000001</v>
      </c>
      <c r="AB2614">
        <v>9238.6440000000002</v>
      </c>
      <c r="AC2614">
        <v>77535.21699999999</v>
      </c>
      <c r="AD2614">
        <v>2626.9659999999999</v>
      </c>
      <c r="AE2614">
        <v>153473.46500000003</v>
      </c>
      <c r="AF2614">
        <v>47818.948000000033</v>
      </c>
      <c r="AG2614">
        <v>63777.10199999997</v>
      </c>
      <c r="AH2614">
        <v>8046.951</v>
      </c>
      <c r="AI2614">
        <v>99210.880999999979</v>
      </c>
      <c r="AJ2614">
        <v>202.43199999999999</v>
      </c>
      <c r="AK2614">
        <v>15257.676999999996</v>
      </c>
      <c r="AL2614">
        <v>7646.6479999999992</v>
      </c>
      <c r="AM2614">
        <v>38269.789999999979</v>
      </c>
      <c r="AN2614">
        <v>8986.5208000000002</v>
      </c>
      <c r="AO2614">
        <v>96134.336400000029</v>
      </c>
      <c r="AP2614">
        <v>15729.568999999998</v>
      </c>
      <c r="AQ2614">
        <v>82440.135999999969</v>
      </c>
      <c r="AR2614">
        <v>4000.8390000000018</v>
      </c>
      <c r="AS2614">
        <v>50925.805000000022</v>
      </c>
      <c r="AT2614">
        <v>42950.186000000009</v>
      </c>
      <c r="AU2614">
        <v>198933.10000000009</v>
      </c>
      <c r="AV2614">
        <v>532.24520000000007</v>
      </c>
      <c r="AW2614">
        <v>15571.651599999999</v>
      </c>
      <c r="AX2614">
        <v>18771.564000000002</v>
      </c>
      <c r="AY2614">
        <v>87171.69</v>
      </c>
      <c r="AZ2614">
        <v>64130.330000000009</v>
      </c>
      <c r="BA2614">
        <v>262090.05999999979</v>
      </c>
      <c r="BB2614">
        <v>3923.9629999999997</v>
      </c>
      <c r="BC2614">
        <v>50411.791999999994</v>
      </c>
      <c r="BD2614">
        <v>4724.3320000000003</v>
      </c>
      <c r="BE2614">
        <v>28136.332000000002</v>
      </c>
      <c r="BF2614">
        <v>35400.728000000003</v>
      </c>
      <c r="BG2614">
        <v>214643.51199999993</v>
      </c>
      <c r="BH2614">
        <v>17577.07</v>
      </c>
      <c r="BI2614">
        <v>249551.38799999992</v>
      </c>
      <c r="BJ2614">
        <v>59608.92</v>
      </c>
      <c r="BK2614">
        <v>69162.670416188485</v>
      </c>
      <c r="BL2614">
        <v>3107.5230000000001</v>
      </c>
      <c r="BM2614">
        <v>18855.272000000001</v>
      </c>
    </row>
    <row r="2615" spans="1:65" x14ac:dyDescent="0.25">
      <c r="A2615" t="s">
        <v>2744</v>
      </c>
      <c r="B2615">
        <v>1665501.1653448883</v>
      </c>
      <c r="C2615">
        <v>863151.76699999999</v>
      </c>
      <c r="D2615">
        <v>1933036.4190719556</v>
      </c>
      <c r="E2615">
        <v>1039038.302928044</v>
      </c>
      <c r="F2615">
        <v>1590888.302928044</v>
      </c>
      <c r="G2615">
        <v>774.21399999999994</v>
      </c>
      <c r="H2615">
        <v>-569.85</v>
      </c>
      <c r="I2615">
        <v>0</v>
      </c>
      <c r="J2615">
        <v>-11250</v>
      </c>
      <c r="K2615">
        <v>129348.00000000001</v>
      </c>
      <c r="L2615">
        <v>9434</v>
      </c>
      <c r="M2615">
        <v>33699.999999999993</v>
      </c>
      <c r="N2615">
        <v>351678.00000000006</v>
      </c>
      <c r="O2615">
        <v>0</v>
      </c>
      <c r="P2615">
        <v>747693</v>
      </c>
      <c r="Q2615">
        <v>33089</v>
      </c>
      <c r="R2615">
        <v>159377</v>
      </c>
      <c r="S2615">
        <v>196137</v>
      </c>
      <c r="T2615">
        <v>1268182.0000000002</v>
      </c>
      <c r="U2615">
        <v>196137</v>
      </c>
      <c r="V2615">
        <v>176.39</v>
      </c>
      <c r="W2615">
        <v>89.05</v>
      </c>
      <c r="X2615">
        <v>0</v>
      </c>
      <c r="Y2615">
        <v>120</v>
      </c>
      <c r="Z2615">
        <v>506383.53799999988</v>
      </c>
      <c r="AA2615">
        <v>146923.34100000007</v>
      </c>
      <c r="AB2615">
        <v>10095.355</v>
      </c>
      <c r="AC2615">
        <v>80080.781000000003</v>
      </c>
      <c r="AD2615">
        <v>2631.982</v>
      </c>
      <c r="AE2615">
        <v>73583.346000000063</v>
      </c>
      <c r="AF2615">
        <v>47696.276999999973</v>
      </c>
      <c r="AG2615">
        <v>64418.04300000002</v>
      </c>
      <c r="AH2615">
        <v>8341.1540000000005</v>
      </c>
      <c r="AI2615">
        <v>96110.762999999992</v>
      </c>
      <c r="AJ2615">
        <v>206.57399999999998</v>
      </c>
      <c r="AK2615">
        <v>16134.541000000003</v>
      </c>
      <c r="AL2615">
        <v>7656.3759999999975</v>
      </c>
      <c r="AM2615">
        <v>39812.757000000041</v>
      </c>
      <c r="AN2615">
        <v>8478.4904000000006</v>
      </c>
      <c r="AO2615">
        <v>109864.09199999995</v>
      </c>
      <c r="AP2615">
        <v>15479.13</v>
      </c>
      <c r="AQ2615">
        <v>84725.593999999997</v>
      </c>
      <c r="AR2615">
        <v>3692.1890000000012</v>
      </c>
      <c r="AS2615">
        <v>52952.044000000016</v>
      </c>
      <c r="AT2615">
        <v>46319.280999999995</v>
      </c>
      <c r="AU2615">
        <v>141159.91400000008</v>
      </c>
      <c r="AV2615">
        <v>536.04259999999999</v>
      </c>
      <c r="AW2615">
        <v>16045.53</v>
      </c>
      <c r="AX2615">
        <v>18609.509000000002</v>
      </c>
      <c r="AY2615">
        <v>89258.88499999998</v>
      </c>
      <c r="AZ2615">
        <v>58924.663999999997</v>
      </c>
      <c r="BA2615">
        <v>256846.15700000021</v>
      </c>
      <c r="BB2615">
        <v>3906.2169999999996</v>
      </c>
      <c r="BC2615">
        <v>52318.151000000005</v>
      </c>
      <c r="BD2615">
        <v>6185.0309999999999</v>
      </c>
      <c r="BE2615">
        <v>28598.031999999999</v>
      </c>
      <c r="BF2615">
        <v>38128.293000000005</v>
      </c>
      <c r="BG2615">
        <v>220288.15599999996</v>
      </c>
      <c r="BH2615">
        <v>17438.182000000004</v>
      </c>
      <c r="BI2615">
        <v>258588.21099999992</v>
      </c>
      <c r="BJ2615">
        <v>59612.57</v>
      </c>
      <c r="BK2615">
        <v>85840.920071956003</v>
      </c>
      <c r="BL2615">
        <v>2830.9120000000003</v>
      </c>
      <c r="BM2615">
        <v>19487.160999999996</v>
      </c>
    </row>
    <row r="2616" spans="1:65" x14ac:dyDescent="0.25">
      <c r="A2616" t="s">
        <v>2745</v>
      </c>
      <c r="B2616">
        <v>1722138.8147815317</v>
      </c>
      <c r="C2616">
        <v>883861.95600000012</v>
      </c>
      <c r="D2616">
        <v>1965376.8367044225</v>
      </c>
      <c r="E2616">
        <v>1050197.1592955776</v>
      </c>
      <c r="F2616">
        <v>1618277.1592955776</v>
      </c>
      <c r="G2616">
        <v>3475.6880000000001</v>
      </c>
      <c r="H2616">
        <v>-802.55000000000007</v>
      </c>
      <c r="I2616">
        <v>3750</v>
      </c>
      <c r="J2616">
        <v>0</v>
      </c>
      <c r="K2616">
        <v>142127</v>
      </c>
      <c r="L2616">
        <v>8100</v>
      </c>
      <c r="M2616">
        <v>34800</v>
      </c>
      <c r="N2616">
        <v>366534</v>
      </c>
      <c r="O2616">
        <v>0</v>
      </c>
      <c r="P2616">
        <v>759909</v>
      </c>
      <c r="Q2616">
        <v>36932</v>
      </c>
      <c r="R2616">
        <v>163384</v>
      </c>
      <c r="S2616">
        <v>213858.99999999997</v>
      </c>
      <c r="T2616">
        <v>1297927</v>
      </c>
      <c r="U2616">
        <v>213858.99999999997</v>
      </c>
      <c r="V2616">
        <v>205</v>
      </c>
      <c r="W2616">
        <v>78.7</v>
      </c>
      <c r="X2616">
        <v>157.30000000000001</v>
      </c>
      <c r="Y2616">
        <v>0</v>
      </c>
      <c r="Z2616">
        <v>506404.06099999993</v>
      </c>
      <c r="AA2616">
        <v>149830.47899999993</v>
      </c>
      <c r="AB2616">
        <v>10155.653</v>
      </c>
      <c r="AC2616">
        <v>81876.333000000013</v>
      </c>
      <c r="AD2616">
        <v>2411.7290000000003</v>
      </c>
      <c r="AE2616">
        <v>61726.902000000009</v>
      </c>
      <c r="AF2616">
        <v>57048.307999999968</v>
      </c>
      <c r="AG2616">
        <v>65259.239999999991</v>
      </c>
      <c r="AH2616">
        <v>8409.3870000000006</v>
      </c>
      <c r="AI2616">
        <v>110170.49100000001</v>
      </c>
      <c r="AJ2616">
        <v>194.87899999999999</v>
      </c>
      <c r="AK2616">
        <v>16467.051000000003</v>
      </c>
      <c r="AL2616">
        <v>7657.5829999999987</v>
      </c>
      <c r="AM2616">
        <v>40200.263000000006</v>
      </c>
      <c r="AN2616">
        <v>8483.3140000000003</v>
      </c>
      <c r="AO2616">
        <v>113212.61159999987</v>
      </c>
      <c r="AP2616">
        <v>15075.598</v>
      </c>
      <c r="AQ2616">
        <v>87011.038999999961</v>
      </c>
      <c r="AR2616">
        <v>4156.9120000000012</v>
      </c>
      <c r="AS2616">
        <v>54280.642999999996</v>
      </c>
      <c r="AT2616">
        <v>51702.588000000018</v>
      </c>
      <c r="AU2616">
        <v>126628.48299999999</v>
      </c>
      <c r="AV2616">
        <v>542.44599999999991</v>
      </c>
      <c r="AW2616">
        <v>16536.143400000001</v>
      </c>
      <c r="AX2616">
        <v>18618.626000000004</v>
      </c>
      <c r="AY2616">
        <v>90993.320999999967</v>
      </c>
      <c r="AZ2616">
        <v>63306.33299999997</v>
      </c>
      <c r="BA2616">
        <v>266835.42800000001</v>
      </c>
      <c r="BB2616">
        <v>3904.9519999999998</v>
      </c>
      <c r="BC2616">
        <v>53547.854000000007</v>
      </c>
      <c r="BD2616">
        <v>6310.0589999999993</v>
      </c>
      <c r="BE2616">
        <v>29359.059000000001</v>
      </c>
      <c r="BF2616">
        <v>39851.312000000005</v>
      </c>
      <c r="BG2616">
        <v>224351.18300000008</v>
      </c>
      <c r="BH2616">
        <v>17361.457000000002</v>
      </c>
      <c r="BI2616">
        <v>265341.31200000009</v>
      </c>
      <c r="BJ2616">
        <v>59492.483999999997</v>
      </c>
      <c r="BK2616">
        <v>91522.53270442244</v>
      </c>
      <c r="BL2616">
        <v>2774.2750000000001</v>
      </c>
      <c r="BM2616">
        <v>20226.467999999997</v>
      </c>
    </row>
    <row r="2617" spans="1:65" x14ac:dyDescent="0.25">
      <c r="A2617" t="s">
        <v>2746</v>
      </c>
      <c r="B2617">
        <v>1755818.5894217882</v>
      </c>
      <c r="C2617">
        <v>915775.03799999994</v>
      </c>
      <c r="D2617">
        <v>1999820.0168165525</v>
      </c>
      <c r="E2617">
        <v>1051805.0281834479</v>
      </c>
      <c r="F2617">
        <v>1644595.0281834479</v>
      </c>
      <c r="G2617">
        <v>1286.2250000000001</v>
      </c>
      <c r="H2617">
        <v>-1479.5980000000002</v>
      </c>
      <c r="I2617">
        <v>13750</v>
      </c>
      <c r="J2617">
        <v>0</v>
      </c>
      <c r="K2617">
        <v>174655</v>
      </c>
      <c r="L2617">
        <v>8100</v>
      </c>
      <c r="M2617">
        <v>34400</v>
      </c>
      <c r="N2617">
        <v>353110</v>
      </c>
      <c r="O2617">
        <v>0</v>
      </c>
      <c r="P2617">
        <v>744132.99999999988</v>
      </c>
      <c r="Q2617">
        <v>19628</v>
      </c>
      <c r="R2617">
        <v>209387</v>
      </c>
      <c r="S2617">
        <v>228683.00000000003</v>
      </c>
      <c r="T2617">
        <v>1314729.9999999998</v>
      </c>
      <c r="U2617">
        <v>228683.00000000003</v>
      </c>
      <c r="V2617">
        <v>191.4</v>
      </c>
      <c r="W2617">
        <v>68.98</v>
      </c>
      <c r="X2617">
        <v>157.45454545454547</v>
      </c>
      <c r="Y2617">
        <v>0</v>
      </c>
      <c r="Z2617">
        <v>506136.17299999984</v>
      </c>
      <c r="AA2617">
        <v>152970.01899999994</v>
      </c>
      <c r="AB2617">
        <v>10548.41</v>
      </c>
      <c r="AC2617">
        <v>83834.416999999987</v>
      </c>
      <c r="AD2617">
        <v>2345.223</v>
      </c>
      <c r="AE2617">
        <v>61811.009999999987</v>
      </c>
      <c r="AF2617">
        <v>55738.760999999991</v>
      </c>
      <c r="AG2617">
        <v>66240.888999999966</v>
      </c>
      <c r="AH2617">
        <v>8234.7620000000006</v>
      </c>
      <c r="AI2617">
        <v>112601.29299999999</v>
      </c>
      <c r="AJ2617">
        <v>206.97200000000001</v>
      </c>
      <c r="AK2617">
        <v>17049.701000000001</v>
      </c>
      <c r="AL2617">
        <v>7664.759</v>
      </c>
      <c r="AM2617">
        <v>41164.064999999988</v>
      </c>
      <c r="AN2617">
        <v>8739.767200000002</v>
      </c>
      <c r="AO2617">
        <v>116319.50659999989</v>
      </c>
      <c r="AP2617">
        <v>15426.328000000005</v>
      </c>
      <c r="AQ2617">
        <v>88643.757999999943</v>
      </c>
      <c r="AR2617">
        <v>4261.3220000000001</v>
      </c>
      <c r="AS2617">
        <v>56131.910999999993</v>
      </c>
      <c r="AT2617">
        <v>77209.748999999982</v>
      </c>
      <c r="AU2617">
        <v>127726.89499999992</v>
      </c>
      <c r="AV2617">
        <v>550.32479999999998</v>
      </c>
      <c r="AW2617">
        <v>16987.164400000001</v>
      </c>
      <c r="AX2617">
        <v>18753.976000000002</v>
      </c>
      <c r="AY2617">
        <v>93803.205000000016</v>
      </c>
      <c r="AZ2617">
        <v>67528.983999999968</v>
      </c>
      <c r="BA2617">
        <v>265070.57599999971</v>
      </c>
      <c r="BB2617">
        <v>3908.3429999999998</v>
      </c>
      <c r="BC2617">
        <v>55360.979000000014</v>
      </c>
      <c r="BD2617">
        <v>6219.2650000000003</v>
      </c>
      <c r="BE2617">
        <v>30408.266000000003</v>
      </c>
      <c r="BF2617">
        <v>41982.173999999999</v>
      </c>
      <c r="BG2617">
        <v>228628.902</v>
      </c>
      <c r="BH2617">
        <v>17427.433999999997</v>
      </c>
      <c r="BI2617">
        <v>272430.69099999988</v>
      </c>
      <c r="BJ2617">
        <v>59890.182999999997</v>
      </c>
      <c r="BK2617">
        <v>91390.093816552107</v>
      </c>
      <c r="BL2617">
        <v>3002.1279999999997</v>
      </c>
      <c r="BM2617">
        <v>21246.675000000003</v>
      </c>
    </row>
    <row r="2618" spans="1:65" x14ac:dyDescent="0.25">
      <c r="A2618" t="s">
        <v>2747</v>
      </c>
      <c r="B2618">
        <v>1806627.8729839779</v>
      </c>
      <c r="C2618">
        <v>990700.60799999989</v>
      </c>
      <c r="D2618">
        <v>2059873.1752808793</v>
      </c>
      <c r="E2618">
        <v>1039123.6747191201</v>
      </c>
      <c r="F2618">
        <v>1686133.6747191201</v>
      </c>
      <c r="G2618">
        <v>642.26499999999999</v>
      </c>
      <c r="H2618">
        <v>-6704.2219999999998</v>
      </c>
      <c r="I2618">
        <v>43500</v>
      </c>
      <c r="J2618">
        <v>0</v>
      </c>
      <c r="K2618">
        <v>185873</v>
      </c>
      <c r="L2618">
        <v>7900</v>
      </c>
      <c r="M2618">
        <v>34000</v>
      </c>
      <c r="N2618">
        <v>325671.00000000006</v>
      </c>
      <c r="O2618">
        <v>0</v>
      </c>
      <c r="P2618">
        <v>729761.00000000012</v>
      </c>
      <c r="Q2618">
        <v>15791</v>
      </c>
      <c r="R2618">
        <v>245035</v>
      </c>
      <c r="S2618">
        <v>235664.00000000003</v>
      </c>
      <c r="T2618">
        <v>1308367.0000000002</v>
      </c>
      <c r="U2618">
        <v>235664.00000000003</v>
      </c>
      <c r="V2618">
        <v>194.5</v>
      </c>
      <c r="W2618">
        <v>48.35</v>
      </c>
      <c r="X2618">
        <v>159.87931034482759</v>
      </c>
      <c r="Y2618">
        <v>0</v>
      </c>
      <c r="Z2618">
        <v>506076.44000000012</v>
      </c>
      <c r="AA2618">
        <v>156699.44499999998</v>
      </c>
      <c r="AB2618">
        <v>13414.093000000001</v>
      </c>
      <c r="AC2618">
        <v>86398.015000000029</v>
      </c>
      <c r="AD2618">
        <v>2439.8980000000001</v>
      </c>
      <c r="AE2618">
        <v>64195.470999999983</v>
      </c>
      <c r="AF2618">
        <v>70694.552999999985</v>
      </c>
      <c r="AG2618">
        <v>73333.893000000011</v>
      </c>
      <c r="AH2618">
        <v>8486.0320000000011</v>
      </c>
      <c r="AI2618">
        <v>105463.15399999998</v>
      </c>
      <c r="AJ2618">
        <v>197.59199999999998</v>
      </c>
      <c r="AK2618">
        <v>17664.058000000001</v>
      </c>
      <c r="AL2618">
        <v>7721.8140000000012</v>
      </c>
      <c r="AM2618">
        <v>44363.427000000011</v>
      </c>
      <c r="AN2618">
        <v>9045.6103999999996</v>
      </c>
      <c r="AO2618">
        <v>120607.16119999999</v>
      </c>
      <c r="AP2618">
        <v>18801.375999999997</v>
      </c>
      <c r="AQ2618">
        <v>91714.815000000017</v>
      </c>
      <c r="AR2618">
        <v>3912.3030000000012</v>
      </c>
      <c r="AS2618">
        <v>57810.861999999994</v>
      </c>
      <c r="AT2618">
        <v>120775.59300000001</v>
      </c>
      <c r="AU2618">
        <v>128484.15500000001</v>
      </c>
      <c r="AV2618">
        <v>554.65560000000005</v>
      </c>
      <c r="AW2618">
        <v>17748.051800000001</v>
      </c>
      <c r="AX2618">
        <v>18976.448</v>
      </c>
      <c r="AY2618">
        <v>95348.119000000006</v>
      </c>
      <c r="AZ2618">
        <v>70519.749999999985</v>
      </c>
      <c r="BA2618">
        <v>276530.34799999982</v>
      </c>
      <c r="BB2618">
        <v>3936.6169999999997</v>
      </c>
      <c r="BC2618">
        <v>56998.851000000017</v>
      </c>
      <c r="BD2618">
        <v>6211.4449999999997</v>
      </c>
      <c r="BE2618">
        <v>31555.443999999996</v>
      </c>
      <c r="BF2618">
        <v>43690.832999999999</v>
      </c>
      <c r="BG2618">
        <v>233798.82899999997</v>
      </c>
      <c r="BH2618">
        <v>21924.21</v>
      </c>
      <c r="BI2618">
        <v>286491.73900000006</v>
      </c>
      <c r="BJ2618">
        <v>60148.794999999998</v>
      </c>
      <c r="BK2618">
        <v>92660.558280879864</v>
      </c>
      <c r="BL2618">
        <v>3172.55</v>
      </c>
      <c r="BM2618">
        <v>22006.778999999999</v>
      </c>
    </row>
    <row r="2619" spans="1:65" x14ac:dyDescent="0.25">
      <c r="A2619" t="s">
        <v>2748</v>
      </c>
      <c r="B2619">
        <v>1879824.2957690058</v>
      </c>
      <c r="C2619">
        <v>1084181.4760000003</v>
      </c>
      <c r="D2619">
        <v>2022757.1939099799</v>
      </c>
      <c r="E2619">
        <v>907346.6030900206</v>
      </c>
      <c r="F2619">
        <v>1624306.5530900205</v>
      </c>
      <c r="G2619">
        <v>2942.8289999999997</v>
      </c>
      <c r="H2619">
        <v>-9693.3080000000009</v>
      </c>
      <c r="I2619">
        <v>0</v>
      </c>
      <c r="J2619">
        <v>-32500</v>
      </c>
      <c r="K2619">
        <v>173100</v>
      </c>
      <c r="L2619">
        <v>9000</v>
      </c>
      <c r="M2619">
        <v>66200</v>
      </c>
      <c r="N2619">
        <v>304530</v>
      </c>
      <c r="O2619">
        <v>300</v>
      </c>
      <c r="P2619">
        <v>651335</v>
      </c>
      <c r="Q2619">
        <v>14408.000000000002</v>
      </c>
      <c r="R2619">
        <v>230085.99999999997</v>
      </c>
      <c r="S2619">
        <v>254008</v>
      </c>
      <c r="T2619">
        <v>1194951</v>
      </c>
      <c r="U2619">
        <v>254008</v>
      </c>
      <c r="V2619">
        <v>210.35</v>
      </c>
      <c r="W2619">
        <v>32.020000000000003</v>
      </c>
      <c r="X2619">
        <v>0</v>
      </c>
      <c r="Y2619">
        <v>123.07692307692308</v>
      </c>
      <c r="Z2619">
        <v>505800.95099999988</v>
      </c>
      <c r="AA2619">
        <v>162437.83500000005</v>
      </c>
      <c r="AB2619">
        <v>14961.359</v>
      </c>
      <c r="AC2619">
        <v>90127.47099999999</v>
      </c>
      <c r="AD2619">
        <v>2851.2040000000002</v>
      </c>
      <c r="AE2619">
        <v>19669.195999999996</v>
      </c>
      <c r="AF2619">
        <v>120773.63799999999</v>
      </c>
      <c r="AG2619">
        <v>69354.684000000008</v>
      </c>
      <c r="AH2619">
        <v>8558.1579999999994</v>
      </c>
      <c r="AI2619">
        <v>119767.55899999998</v>
      </c>
      <c r="AJ2619">
        <v>200.566</v>
      </c>
      <c r="AK2619">
        <v>18861.155999999999</v>
      </c>
      <c r="AL2619">
        <v>7739.666000000002</v>
      </c>
      <c r="AM2619">
        <v>44260.855000000003</v>
      </c>
      <c r="AN2619">
        <v>9386.9140000000025</v>
      </c>
      <c r="AO2619">
        <v>114296.86079999994</v>
      </c>
      <c r="AP2619">
        <v>31298.370999999999</v>
      </c>
      <c r="AQ2619">
        <v>96000.207000000024</v>
      </c>
      <c r="AR2619">
        <v>3851.1420000000016</v>
      </c>
      <c r="AS2619">
        <v>60374.877000000008</v>
      </c>
      <c r="AT2619">
        <v>164171.82800000001</v>
      </c>
      <c r="AU2619">
        <v>107943.36500000002</v>
      </c>
      <c r="AV2619">
        <v>554.76400000000012</v>
      </c>
      <c r="AW2619">
        <v>18314.653200000001</v>
      </c>
      <c r="AX2619">
        <v>19453.673000000003</v>
      </c>
      <c r="AY2619">
        <v>98377.126000000004</v>
      </c>
      <c r="AZ2619">
        <v>52770.936000000009</v>
      </c>
      <c r="BA2619">
        <v>283737.41100000008</v>
      </c>
      <c r="BB2619">
        <v>4147.6780000000008</v>
      </c>
      <c r="BC2619">
        <v>59617.376999999993</v>
      </c>
      <c r="BD2619">
        <v>5670.299</v>
      </c>
      <c r="BE2619">
        <v>31328.299000000006</v>
      </c>
      <c r="BF2619">
        <v>43781.966999999997</v>
      </c>
      <c r="BG2619">
        <v>214122.20400000003</v>
      </c>
      <c r="BH2619">
        <v>17092.063999999998</v>
      </c>
      <c r="BI2619">
        <v>297706.30099999992</v>
      </c>
      <c r="BJ2619">
        <v>67825.974000000002</v>
      </c>
      <c r="BK2619">
        <v>93268.228909979167</v>
      </c>
      <c r="BL2619">
        <v>3290.3240000000001</v>
      </c>
      <c r="BM2619">
        <v>23191.528000000002</v>
      </c>
    </row>
    <row r="2620" spans="1:65" x14ac:dyDescent="0.25">
      <c r="A2620" t="s">
        <v>2749</v>
      </c>
      <c r="B2620">
        <v>1935488.6705246128</v>
      </c>
      <c r="C2620">
        <v>1141358.7869999998</v>
      </c>
      <c r="D2620">
        <v>2064028.0507008655</v>
      </c>
      <c r="E2620">
        <v>892620.9492991342</v>
      </c>
      <c r="F2620">
        <v>1649053.0992991342</v>
      </c>
      <c r="G2620">
        <v>3505.3150000000001</v>
      </c>
      <c r="H2620">
        <v>-961.78499999999997</v>
      </c>
      <c r="I2620">
        <v>0</v>
      </c>
      <c r="J2620">
        <v>-8250</v>
      </c>
      <c r="K2620">
        <v>235745.99999999997</v>
      </c>
      <c r="L2620">
        <v>8500</v>
      </c>
      <c r="M2620">
        <v>91200</v>
      </c>
      <c r="N2620">
        <v>341414</v>
      </c>
      <c r="O2620">
        <v>1100</v>
      </c>
      <c r="P2620">
        <v>604904</v>
      </c>
      <c r="Q2620">
        <v>11454</v>
      </c>
      <c r="R2620">
        <v>309581</v>
      </c>
      <c r="S2620">
        <v>339500.00000000006</v>
      </c>
      <c r="T2620">
        <v>1264399</v>
      </c>
      <c r="U2620">
        <v>339500.00000000006</v>
      </c>
      <c r="V2620">
        <v>210.22</v>
      </c>
      <c r="W2620">
        <v>98.86</v>
      </c>
      <c r="X2620">
        <v>0</v>
      </c>
      <c r="Y2620">
        <v>133.15151515151516</v>
      </c>
      <c r="Z2620">
        <v>505800.14299999992</v>
      </c>
      <c r="AA2620">
        <v>167023.23099999997</v>
      </c>
      <c r="AB2620">
        <v>17711.310999999998</v>
      </c>
      <c r="AC2620">
        <v>93059.038</v>
      </c>
      <c r="AD2620">
        <v>3526.538</v>
      </c>
      <c r="AE2620">
        <v>12683.848</v>
      </c>
      <c r="AF2620">
        <v>128454.91400000003</v>
      </c>
      <c r="AG2620">
        <v>71456.576000000001</v>
      </c>
      <c r="AH2620">
        <v>8208.0020000000004</v>
      </c>
      <c r="AI2620">
        <v>122049.985</v>
      </c>
      <c r="AJ2620">
        <v>226.07999999999998</v>
      </c>
      <c r="AK2620">
        <v>19880.945</v>
      </c>
      <c r="AL2620">
        <v>7769.478000000001</v>
      </c>
      <c r="AM2620">
        <v>44112.415000000008</v>
      </c>
      <c r="AN2620">
        <v>9048.215400000001</v>
      </c>
      <c r="AO2620">
        <v>117050.98000000001</v>
      </c>
      <c r="AP2620">
        <v>32651.556999999997</v>
      </c>
      <c r="AQ2620">
        <v>100055.29399999998</v>
      </c>
      <c r="AR2620">
        <v>3813.648000000001</v>
      </c>
      <c r="AS2620">
        <v>63180.053999999967</v>
      </c>
      <c r="AT2620">
        <v>197630.83699999991</v>
      </c>
      <c r="AU2620">
        <v>104399.78200000001</v>
      </c>
      <c r="AV2620">
        <v>554.3116</v>
      </c>
      <c r="AW2620">
        <v>18978.913</v>
      </c>
      <c r="AX2620">
        <v>19966.421000000002</v>
      </c>
      <c r="AY2620">
        <v>102065.04999999996</v>
      </c>
      <c r="AZ2620">
        <v>60522.267999999975</v>
      </c>
      <c r="BA2620">
        <v>286006.17900000018</v>
      </c>
      <c r="BB2620">
        <v>4060.3119999999999</v>
      </c>
      <c r="BC2620">
        <v>61912.765000000014</v>
      </c>
      <c r="BD2620">
        <v>6675.4279999999999</v>
      </c>
      <c r="BE2620">
        <v>32450.429000000004</v>
      </c>
      <c r="BF2620">
        <v>45119.309000000001</v>
      </c>
      <c r="BG2620">
        <v>221946.81599999996</v>
      </c>
      <c r="BH2620">
        <v>17227.383000000002</v>
      </c>
      <c r="BI2620">
        <v>308370.80700000003</v>
      </c>
      <c r="BJ2620">
        <v>69094.822</v>
      </c>
      <c r="BK2620">
        <v>93468.982700865454</v>
      </c>
      <c r="BL2620">
        <v>3297.8090000000002</v>
      </c>
      <c r="BM2620">
        <v>23875.960999999999</v>
      </c>
    </row>
    <row r="2621" spans="1:65" x14ac:dyDescent="0.25">
      <c r="A2621" t="s">
        <v>2750</v>
      </c>
      <c r="B2621">
        <v>1997033.3308141548</v>
      </c>
      <c r="C2621">
        <v>1281028.0010000002</v>
      </c>
      <c r="D2621">
        <v>2130178.0294675753</v>
      </c>
      <c r="E2621">
        <v>816357.85453242459</v>
      </c>
      <c r="F2621">
        <v>1695018.3545324246</v>
      </c>
      <c r="G2621">
        <v>729.95299999999997</v>
      </c>
      <c r="H2621">
        <v>-764.60399999999993</v>
      </c>
      <c r="I2621">
        <v>26250</v>
      </c>
      <c r="J2621">
        <v>0</v>
      </c>
      <c r="K2621">
        <v>261793.99999999997</v>
      </c>
      <c r="L2621">
        <v>8500</v>
      </c>
      <c r="M2621">
        <v>107000</v>
      </c>
      <c r="N2621">
        <v>325426</v>
      </c>
      <c r="O2621">
        <v>12800</v>
      </c>
      <c r="P2621">
        <v>583498</v>
      </c>
      <c r="Q2621">
        <v>10347.999999999998</v>
      </c>
      <c r="R2621">
        <v>325575.00000000006</v>
      </c>
      <c r="S2621">
        <v>391942</v>
      </c>
      <c r="T2621">
        <v>1242998.9999999995</v>
      </c>
      <c r="U2621">
        <v>391942</v>
      </c>
      <c r="V2621">
        <v>204.11</v>
      </c>
      <c r="W2621">
        <v>101.74</v>
      </c>
      <c r="X2621">
        <v>162.0952380952381</v>
      </c>
      <c r="Y2621">
        <v>0</v>
      </c>
      <c r="Z2621">
        <v>506049.00299999979</v>
      </c>
      <c r="AA2621">
        <v>170254.75700000004</v>
      </c>
      <c r="AB2621">
        <v>23650.384000000002</v>
      </c>
      <c r="AC2621">
        <v>95246.77</v>
      </c>
      <c r="AD2621">
        <v>6482.8289999999988</v>
      </c>
      <c r="AE2621">
        <v>12744.21</v>
      </c>
      <c r="AF2621">
        <v>132266.10299999997</v>
      </c>
      <c r="AG2621">
        <v>73618.982999999993</v>
      </c>
      <c r="AH2621">
        <v>7972.2910000000002</v>
      </c>
      <c r="AI2621">
        <v>120141.63700000002</v>
      </c>
      <c r="AJ2621">
        <v>199.64100000000002</v>
      </c>
      <c r="AK2621">
        <v>20694.823</v>
      </c>
      <c r="AL2621">
        <v>7806.7259999999997</v>
      </c>
      <c r="AM2621">
        <v>44755.09199999999</v>
      </c>
      <c r="AN2621">
        <v>8876.3527999999988</v>
      </c>
      <c r="AO2621">
        <v>121349.5646</v>
      </c>
      <c r="AP2621">
        <v>34806.175000000003</v>
      </c>
      <c r="AQ2621">
        <v>103003.95599999993</v>
      </c>
      <c r="AR2621">
        <v>3821.8339999999989</v>
      </c>
      <c r="AS2621">
        <v>65717.880999999936</v>
      </c>
      <c r="AT2621">
        <v>310928.82800000015</v>
      </c>
      <c r="AU2621">
        <v>107173.69299999997</v>
      </c>
      <c r="AV2621">
        <v>667.77020000000016</v>
      </c>
      <c r="AW2621">
        <v>20150.8524</v>
      </c>
      <c r="AX2621">
        <v>19985.906999999999</v>
      </c>
      <c r="AY2621">
        <v>106591.26499999998</v>
      </c>
      <c r="AZ2621">
        <v>68786.035999999978</v>
      </c>
      <c r="BA2621">
        <v>300453.90599999996</v>
      </c>
      <c r="BB2621">
        <v>3981.1419999999998</v>
      </c>
      <c r="BC2621">
        <v>64236.502</v>
      </c>
      <c r="BD2621">
        <v>10349.041999999999</v>
      </c>
      <c r="BE2621">
        <v>33364.042000000001</v>
      </c>
      <c r="BF2621">
        <v>44898.301000000007</v>
      </c>
      <c r="BG2621">
        <v>231102.04200000007</v>
      </c>
      <c r="BH2621">
        <v>17161.273000000001</v>
      </c>
      <c r="BI2621">
        <v>319466.32699999987</v>
      </c>
      <c r="BJ2621">
        <v>69042.349000000002</v>
      </c>
      <c r="BK2621">
        <v>95522.883467575171</v>
      </c>
      <c r="BL2621">
        <v>3296.0140000000001</v>
      </c>
      <c r="BM2621">
        <v>24588.843000000004</v>
      </c>
    </row>
    <row r="2622" spans="1:65" x14ac:dyDescent="0.25">
      <c r="A2622" t="s">
        <v>2751</v>
      </c>
      <c r="B2622">
        <v>2045498.1780844724</v>
      </c>
      <c r="C2622">
        <v>1384070.3030000001</v>
      </c>
      <c r="D2622">
        <v>2189651.2748379</v>
      </c>
      <c r="E2622">
        <v>771263.5441621003</v>
      </c>
      <c r="F2622">
        <v>1725421.0911621002</v>
      </c>
      <c r="G2622">
        <v>741.29300000000001</v>
      </c>
      <c r="H2622">
        <v>-486.70799999999997</v>
      </c>
      <c r="I2622">
        <v>36750</v>
      </c>
      <c r="J2622">
        <v>0</v>
      </c>
      <c r="K2622">
        <v>264266.00000000006</v>
      </c>
      <c r="L2622">
        <v>8900</v>
      </c>
      <c r="M2622">
        <v>118700</v>
      </c>
      <c r="N2622">
        <v>324824</v>
      </c>
      <c r="O2622">
        <v>21700</v>
      </c>
      <c r="P2622">
        <v>585845</v>
      </c>
      <c r="Q2622">
        <v>12107</v>
      </c>
      <c r="R2622">
        <v>304303</v>
      </c>
      <c r="S2622">
        <v>416772.99999999994</v>
      </c>
      <c r="T2622">
        <v>1223872</v>
      </c>
      <c r="U2622">
        <v>416772.99999999994</v>
      </c>
      <c r="V2622">
        <v>207.03</v>
      </c>
      <c r="W2622">
        <v>102.76</v>
      </c>
      <c r="X2622">
        <v>164.66394557823128</v>
      </c>
      <c r="Y2622">
        <v>0</v>
      </c>
      <c r="Z2622">
        <v>506079.40899999987</v>
      </c>
      <c r="AA2622">
        <v>173516.29799999989</v>
      </c>
      <c r="AB2622">
        <v>30815.436000000002</v>
      </c>
      <c r="AC2622">
        <v>97594.641999999963</v>
      </c>
      <c r="AD2622">
        <v>10485.75</v>
      </c>
      <c r="AE2622">
        <v>12782.337999999996</v>
      </c>
      <c r="AF2622">
        <v>165952.27700000003</v>
      </c>
      <c r="AG2622">
        <v>84262.926000000021</v>
      </c>
      <c r="AH2622">
        <v>8601.1200000000026</v>
      </c>
      <c r="AI2622">
        <v>121691.42399999998</v>
      </c>
      <c r="AJ2622">
        <v>193.18700000000001</v>
      </c>
      <c r="AK2622">
        <v>21365.337</v>
      </c>
      <c r="AL2622">
        <v>7810.02</v>
      </c>
      <c r="AM2622">
        <v>46169.828999999969</v>
      </c>
      <c r="AN2622">
        <v>9254.0511999999999</v>
      </c>
      <c r="AO2622">
        <v>125986.10060000001</v>
      </c>
      <c r="AP2622">
        <v>40028.521000000008</v>
      </c>
      <c r="AQ2622">
        <v>106470.674</v>
      </c>
      <c r="AR2622">
        <v>3889.3690000000001</v>
      </c>
      <c r="AS2622">
        <v>67837.444000000032</v>
      </c>
      <c r="AT2622">
        <v>354549.4800000001</v>
      </c>
      <c r="AU2622">
        <v>109268.22999999992</v>
      </c>
      <c r="AV2622">
        <v>718.01780000000008</v>
      </c>
      <c r="AW2622">
        <v>20585.020400000001</v>
      </c>
      <c r="AX2622">
        <v>19463.642</v>
      </c>
      <c r="AY2622">
        <v>110227.41</v>
      </c>
      <c r="AZ2622">
        <v>76572.165999999939</v>
      </c>
      <c r="BA2622">
        <v>299205.19600000005</v>
      </c>
      <c r="BB2622">
        <v>3970.0439999999999</v>
      </c>
      <c r="BC2622">
        <v>66276.96100000001</v>
      </c>
      <c r="BD2622">
        <v>10928.798999999999</v>
      </c>
      <c r="BE2622">
        <v>34129.799000000006</v>
      </c>
      <c r="BF2622">
        <v>44847.713000000003</v>
      </c>
      <c r="BG2622">
        <v>240291.62099999993</v>
      </c>
      <c r="BH2622">
        <v>17086.968000000001</v>
      </c>
      <c r="BI2622">
        <v>329903.79699999973</v>
      </c>
      <c r="BJ2622">
        <v>69426.536999999997</v>
      </c>
      <c r="BK2622">
        <v>96831.515837899584</v>
      </c>
      <c r="BL2622">
        <v>3397.7960000000003</v>
      </c>
      <c r="BM2622">
        <v>25254.712</v>
      </c>
    </row>
    <row r="2623" spans="1:65" x14ac:dyDescent="0.25">
      <c r="A2623" t="s">
        <v>2752</v>
      </c>
      <c r="B2623">
        <v>2117799.1233163401</v>
      </c>
      <c r="C2623">
        <v>1721491.0609999998</v>
      </c>
      <c r="D2623">
        <v>2244415.0996917123</v>
      </c>
      <c r="E2623">
        <v>488846.3033082874</v>
      </c>
      <c r="F2623">
        <v>1766540.0541212875</v>
      </c>
      <c r="G2623">
        <v>4512.9180000000006</v>
      </c>
      <c r="H2623">
        <v>-1377.0340000000001</v>
      </c>
      <c r="I2623">
        <v>0</v>
      </c>
      <c r="J2623">
        <v>-22750</v>
      </c>
      <c r="K2623">
        <v>262038</v>
      </c>
      <c r="L2623">
        <v>8900</v>
      </c>
      <c r="M2623">
        <v>140400</v>
      </c>
      <c r="N2623">
        <v>302754</v>
      </c>
      <c r="O2623">
        <v>34500</v>
      </c>
      <c r="P2623">
        <v>498821.99999999994</v>
      </c>
      <c r="Q2623">
        <v>36815.000000000007</v>
      </c>
      <c r="R2623">
        <v>187843</v>
      </c>
      <c r="S2623">
        <v>473753.00000000006</v>
      </c>
      <c r="T2623">
        <v>998319.00000000012</v>
      </c>
      <c r="U2623">
        <v>473753.00000000006</v>
      </c>
      <c r="V2623">
        <v>234.35999999999999</v>
      </c>
      <c r="W2623">
        <v>93.03</v>
      </c>
      <c r="X2623">
        <v>0</v>
      </c>
      <c r="Y2623">
        <v>142.7812087912088</v>
      </c>
      <c r="Z2623">
        <v>505464.56200000003</v>
      </c>
      <c r="AA2623">
        <v>176153.27200000006</v>
      </c>
      <c r="AB2623">
        <v>34779.152000000002</v>
      </c>
      <c r="AC2623">
        <v>99283.224000000002</v>
      </c>
      <c r="AD2623">
        <v>7235.1059999999998</v>
      </c>
      <c r="AE2623">
        <v>13186.568000000001</v>
      </c>
      <c r="AF2623">
        <v>306536.35200000007</v>
      </c>
      <c r="AG2623">
        <v>82243.178000000014</v>
      </c>
      <c r="AH2623">
        <v>8555.0319999999992</v>
      </c>
      <c r="AI2623">
        <v>128180.17799999996</v>
      </c>
      <c r="AJ2623">
        <v>226.02099999999996</v>
      </c>
      <c r="AK2623">
        <v>22177.197999999997</v>
      </c>
      <c r="AL2623">
        <v>8466.5749999999989</v>
      </c>
      <c r="AM2623">
        <v>47398.118999999992</v>
      </c>
      <c r="AN2623">
        <v>9594.9786000000004</v>
      </c>
      <c r="AO2623">
        <v>129385.4158</v>
      </c>
      <c r="AP2623">
        <v>48961.914999999994</v>
      </c>
      <c r="AQ2623">
        <v>110902.83100000002</v>
      </c>
      <c r="AR2623">
        <v>3737.9490000000005</v>
      </c>
      <c r="AS2623">
        <v>69912.462999999989</v>
      </c>
      <c r="AT2623">
        <v>511686.15300000011</v>
      </c>
      <c r="AU2623">
        <v>113198.34600000002</v>
      </c>
      <c r="AV2623">
        <v>733.42539999999997</v>
      </c>
      <c r="AW2623">
        <v>20666.162200000002</v>
      </c>
      <c r="AX2623">
        <v>19261.428000000004</v>
      </c>
      <c r="AY2623">
        <v>115141.45699999999</v>
      </c>
      <c r="AZ2623">
        <v>74286.308999999979</v>
      </c>
      <c r="BA2623">
        <v>298985.10899999982</v>
      </c>
      <c r="BB2623">
        <v>15488.592999999997</v>
      </c>
      <c r="BC2623">
        <v>67309.721000000005</v>
      </c>
      <c r="BD2623">
        <v>14183.564999999999</v>
      </c>
      <c r="BE2623">
        <v>35326.565000000002</v>
      </c>
      <c r="BF2623">
        <v>64440.387000000002</v>
      </c>
      <c r="BG2623">
        <v>251063.24199999991</v>
      </c>
      <c r="BH2623">
        <v>16865.664000000004</v>
      </c>
      <c r="BI2623">
        <v>339697.00899999938</v>
      </c>
      <c r="BJ2623">
        <v>66275.256999999998</v>
      </c>
      <c r="BK2623">
        <v>98053.215691712481</v>
      </c>
      <c r="BL2623">
        <v>4712.6369999999997</v>
      </c>
      <c r="BM2623">
        <v>26151.826000000001</v>
      </c>
    </row>
    <row r="2624" spans="1:65" x14ac:dyDescent="0.25">
      <c r="A2624" t="s">
        <v>2753</v>
      </c>
      <c r="B2624">
        <v>2174825.0802767249</v>
      </c>
      <c r="C2624">
        <v>1841671.4950000003</v>
      </c>
      <c r="D2624">
        <v>2304324.5190667161</v>
      </c>
      <c r="E2624">
        <v>424538.57493328373</v>
      </c>
      <c r="F2624">
        <v>1808736.8398260837</v>
      </c>
      <c r="G2624">
        <v>7232.5590000000002</v>
      </c>
      <c r="H2624">
        <v>-224.392</v>
      </c>
      <c r="I2624">
        <v>0</v>
      </c>
      <c r="J2624">
        <v>-8750</v>
      </c>
      <c r="K2624">
        <v>201483</v>
      </c>
      <c r="L2624">
        <v>9600</v>
      </c>
      <c r="M2624">
        <v>139399.99999999997</v>
      </c>
      <c r="N2624">
        <v>310538</v>
      </c>
      <c r="O2624">
        <v>30000</v>
      </c>
      <c r="P2624">
        <v>543894</v>
      </c>
      <c r="Q2624">
        <v>114452.00000000001</v>
      </c>
      <c r="R2624">
        <v>86318.000000000015</v>
      </c>
      <c r="S2624">
        <v>485335</v>
      </c>
      <c r="T2624">
        <v>950350.00000000012</v>
      </c>
      <c r="U2624">
        <v>485335</v>
      </c>
      <c r="V2624">
        <v>227.06</v>
      </c>
      <c r="W2624">
        <v>100.90999999999998</v>
      </c>
      <c r="X2624">
        <v>0</v>
      </c>
      <c r="Y2624">
        <v>148.57142857142858</v>
      </c>
      <c r="Z2624">
        <v>505680.848</v>
      </c>
      <c r="AA2624">
        <v>182043.35</v>
      </c>
      <c r="AB2624">
        <v>35039.210000000006</v>
      </c>
      <c r="AC2624">
        <v>101720.69100000001</v>
      </c>
      <c r="AD2624">
        <v>8623.367000000002</v>
      </c>
      <c r="AE2624">
        <v>13629.009</v>
      </c>
      <c r="AF2624">
        <v>336510.65500000009</v>
      </c>
      <c r="AG2624">
        <v>80710.075000000041</v>
      </c>
      <c r="AH2624">
        <v>8456</v>
      </c>
      <c r="AI2624">
        <v>130972.43799999999</v>
      </c>
      <c r="AJ2624">
        <v>209.84700000000001</v>
      </c>
      <c r="AK2624">
        <v>22966.274999999998</v>
      </c>
      <c r="AL2624">
        <v>9082.0029999999988</v>
      </c>
      <c r="AM2624">
        <v>48520.780000000013</v>
      </c>
      <c r="AN2624">
        <v>9225.9853999999978</v>
      </c>
      <c r="AO2624">
        <v>133408.75140000004</v>
      </c>
      <c r="AP2624">
        <v>54486.218999999997</v>
      </c>
      <c r="AQ2624">
        <v>114285.64600000004</v>
      </c>
      <c r="AR2624">
        <v>3861.8170000000014</v>
      </c>
      <c r="AS2624">
        <v>71764.689999999959</v>
      </c>
      <c r="AT2624">
        <v>557644.93500000006</v>
      </c>
      <c r="AU2624">
        <v>116172.95100000002</v>
      </c>
      <c r="AV2624">
        <v>730.08960000000002</v>
      </c>
      <c r="AW2624">
        <v>21356.440600000002</v>
      </c>
      <c r="AX2624">
        <v>19013.634999999998</v>
      </c>
      <c r="AY2624">
        <v>118221.09400000001</v>
      </c>
      <c r="AZ2624">
        <v>87836.354999999996</v>
      </c>
      <c r="BA2624">
        <v>303344.33700000023</v>
      </c>
      <c r="BB2624">
        <v>17583.142</v>
      </c>
      <c r="BC2624">
        <v>69575.379000000015</v>
      </c>
      <c r="BD2624">
        <v>14640.202000000001</v>
      </c>
      <c r="BE2624">
        <v>36344.203000000009</v>
      </c>
      <c r="BF2624">
        <v>85410.334999999992</v>
      </c>
      <c r="BG2624">
        <v>260184.09999999998</v>
      </c>
      <c r="BH2624">
        <v>17144.047999999999</v>
      </c>
      <c r="BI2624">
        <v>351176.96799999994</v>
      </c>
      <c r="BJ2624">
        <v>65504.938000000002</v>
      </c>
      <c r="BK2624">
        <v>101149.57906671616</v>
      </c>
      <c r="BL2624">
        <v>4987.8639999999996</v>
      </c>
      <c r="BM2624">
        <v>26777.761999999995</v>
      </c>
    </row>
    <row r="2625" spans="1:65" x14ac:dyDescent="0.25">
      <c r="A2625" t="s">
        <v>2754</v>
      </c>
      <c r="B2625">
        <v>2215183.0703830468</v>
      </c>
      <c r="C2625">
        <v>1885667.7829999998</v>
      </c>
      <c r="D2625">
        <v>2347133.541402569</v>
      </c>
      <c r="E2625">
        <v>423507.80359743023</v>
      </c>
      <c r="F2625">
        <v>1835535.1067266304</v>
      </c>
      <c r="G2625">
        <v>7462.018</v>
      </c>
      <c r="H2625">
        <v>-229.83799999999999</v>
      </c>
      <c r="I2625">
        <v>0</v>
      </c>
      <c r="J2625">
        <v>-6250</v>
      </c>
      <c r="K2625">
        <v>183596</v>
      </c>
      <c r="L2625">
        <v>9700</v>
      </c>
      <c r="M2625">
        <v>140800</v>
      </c>
      <c r="N2625">
        <v>311158</v>
      </c>
      <c r="O2625">
        <v>29700</v>
      </c>
      <c r="P2625">
        <v>532021.99999999988</v>
      </c>
      <c r="Q2625">
        <v>107115.00000000001</v>
      </c>
      <c r="R2625">
        <v>71229.000000000015</v>
      </c>
      <c r="S2625">
        <v>461211</v>
      </c>
      <c r="T2625">
        <v>924108.99999999988</v>
      </c>
      <c r="U2625">
        <v>461211</v>
      </c>
      <c r="V2625">
        <v>233.69</v>
      </c>
      <c r="W2625">
        <v>102.12</v>
      </c>
      <c r="X2625">
        <v>0</v>
      </c>
      <c r="Y2625">
        <v>150</v>
      </c>
      <c r="Z2625">
        <v>505873.09299999994</v>
      </c>
      <c r="AA2625">
        <v>185351.83099999986</v>
      </c>
      <c r="AB2625">
        <v>36052.571000000004</v>
      </c>
      <c r="AC2625">
        <v>103988.99799999998</v>
      </c>
      <c r="AD2625">
        <v>10580.277</v>
      </c>
      <c r="AE2625">
        <v>13809.546</v>
      </c>
      <c r="AF2625">
        <v>354704.4830000003</v>
      </c>
      <c r="AG2625">
        <v>83034.753999999986</v>
      </c>
      <c r="AH2625">
        <v>8446.8990000000013</v>
      </c>
      <c r="AI2625">
        <v>121992.69699999999</v>
      </c>
      <c r="AJ2625">
        <v>226.911</v>
      </c>
      <c r="AK2625">
        <v>23548.898000000001</v>
      </c>
      <c r="AL2625">
        <v>9354.2630000000045</v>
      </c>
      <c r="AM2625">
        <v>50303.26499999997</v>
      </c>
      <c r="AN2625">
        <v>9720.9876000000022</v>
      </c>
      <c r="AO2625">
        <v>136362.94520000002</v>
      </c>
      <c r="AP2625">
        <v>60109.340000000004</v>
      </c>
      <c r="AQ2625">
        <v>117350.96900000003</v>
      </c>
      <c r="AR2625">
        <v>3779.7620000000002</v>
      </c>
      <c r="AS2625">
        <v>73543.973000000013</v>
      </c>
      <c r="AT2625">
        <v>564830.82699999982</v>
      </c>
      <c r="AU2625">
        <v>118899.5419999999</v>
      </c>
      <c r="AV2625">
        <v>773.25940000000003</v>
      </c>
      <c r="AW2625">
        <v>21706.3318</v>
      </c>
      <c r="AX2625">
        <v>19031.055</v>
      </c>
      <c r="AY2625">
        <v>121456.19399999999</v>
      </c>
      <c r="AZ2625">
        <v>94926.417999999991</v>
      </c>
      <c r="BA2625">
        <v>308656.82800000004</v>
      </c>
      <c r="BB2625">
        <v>17641.899999999994</v>
      </c>
      <c r="BC2625">
        <v>71719.325000000012</v>
      </c>
      <c r="BD2625">
        <v>15072.148000000001</v>
      </c>
      <c r="BE2625">
        <v>36881.148000000001</v>
      </c>
      <c r="BF2625">
        <v>86735.316999999995</v>
      </c>
      <c r="BG2625">
        <v>269490.54600000009</v>
      </c>
      <c r="BH2625">
        <v>17388.613000000001</v>
      </c>
      <c r="BI2625">
        <v>360163.08599999989</v>
      </c>
      <c r="BJ2625">
        <v>65600.534</v>
      </c>
      <c r="BK2625">
        <v>101303.4544025693</v>
      </c>
      <c r="BL2625">
        <v>4819.125</v>
      </c>
      <c r="BM2625">
        <v>27569.210000000003</v>
      </c>
    </row>
    <row r="2626" spans="1:65" x14ac:dyDescent="0.25">
      <c r="A2626" t="s">
        <v>2755</v>
      </c>
      <c r="B2626">
        <v>2270101.9139362066</v>
      </c>
      <c r="C2626">
        <v>1987849.7500000002</v>
      </c>
      <c r="D2626">
        <v>2405200.3877273523</v>
      </c>
      <c r="E2626">
        <v>379716.08327264851</v>
      </c>
      <c r="F2626">
        <v>1883832.7163906484</v>
      </c>
      <c r="G2626">
        <v>4438.1289999999999</v>
      </c>
      <c r="H2626">
        <v>-308.94200000000001</v>
      </c>
      <c r="I2626">
        <v>20500</v>
      </c>
      <c r="J2626">
        <v>0</v>
      </c>
      <c r="K2626">
        <v>152789</v>
      </c>
      <c r="L2626">
        <v>9300</v>
      </c>
      <c r="M2626">
        <v>135600</v>
      </c>
      <c r="N2626">
        <v>337386</v>
      </c>
      <c r="O2626">
        <v>31900</v>
      </c>
      <c r="P2626">
        <v>496873.00000000006</v>
      </c>
      <c r="Q2626">
        <v>147505.00000000003</v>
      </c>
      <c r="R2626">
        <v>43643</v>
      </c>
      <c r="S2626">
        <v>467793.99999999994</v>
      </c>
      <c r="T2626">
        <v>887202.00000000012</v>
      </c>
      <c r="U2626">
        <v>467793.99999999994</v>
      </c>
      <c r="V2626">
        <v>226.69</v>
      </c>
      <c r="W2626">
        <v>100.39</v>
      </c>
      <c r="X2626">
        <v>171.22073170731707</v>
      </c>
      <c r="Y2626">
        <v>0</v>
      </c>
      <c r="Z2626">
        <v>505872.16900000011</v>
      </c>
      <c r="AA2626">
        <v>188202.15999999995</v>
      </c>
      <c r="AB2626">
        <v>39172.717000000004</v>
      </c>
      <c r="AC2626">
        <v>106161.74100000001</v>
      </c>
      <c r="AD2626">
        <v>13890.693000000003</v>
      </c>
      <c r="AE2626">
        <v>13879.259</v>
      </c>
      <c r="AF2626">
        <v>382177.36900000018</v>
      </c>
      <c r="AG2626">
        <v>86098.010000000024</v>
      </c>
      <c r="AH2626">
        <v>8615.4649999999983</v>
      </c>
      <c r="AI2626">
        <v>135431.71599999999</v>
      </c>
      <c r="AJ2626">
        <v>198.083</v>
      </c>
      <c r="AK2626">
        <v>24084.874999999996</v>
      </c>
      <c r="AL2626">
        <v>8421.5390000000007</v>
      </c>
      <c r="AM2626">
        <v>50774.885000000024</v>
      </c>
      <c r="AN2626">
        <v>9448.2222000000002</v>
      </c>
      <c r="AO2626">
        <v>138157.34419999993</v>
      </c>
      <c r="AP2626">
        <v>77222.317999999985</v>
      </c>
      <c r="AQ2626">
        <v>119647.97200000002</v>
      </c>
      <c r="AR2626">
        <v>3614.3060000000019</v>
      </c>
      <c r="AS2626">
        <v>74019.683999999979</v>
      </c>
      <c r="AT2626">
        <v>590113.82000000018</v>
      </c>
      <c r="AU2626">
        <v>121669.91699999999</v>
      </c>
      <c r="AV2626">
        <v>736.12879999999996</v>
      </c>
      <c r="AW2626">
        <v>21703.176800000005</v>
      </c>
      <c r="AX2626">
        <v>18996.212</v>
      </c>
      <c r="AY2626">
        <v>123526.00299999997</v>
      </c>
      <c r="AZ2626">
        <v>116590.209</v>
      </c>
      <c r="BA2626">
        <v>319717.05800000002</v>
      </c>
      <c r="BB2626">
        <v>17573.205999999998</v>
      </c>
      <c r="BC2626">
        <v>72978.618000000002</v>
      </c>
      <c r="BD2626">
        <v>16164.28</v>
      </c>
      <c r="BE2626">
        <v>37032.283000000003</v>
      </c>
      <c r="BF2626">
        <v>91416.07799999998</v>
      </c>
      <c r="BG2626">
        <v>275948.20199999993</v>
      </c>
      <c r="BH2626">
        <v>17246.819</v>
      </c>
      <c r="BI2626">
        <v>366721.4360000001</v>
      </c>
      <c r="BJ2626">
        <v>65645.968000000008</v>
      </c>
      <c r="BK2626">
        <v>101259.8037273519</v>
      </c>
      <c r="BL2626">
        <v>4734.1480000000001</v>
      </c>
      <c r="BM2626">
        <v>28186.244000000002</v>
      </c>
    </row>
    <row r="2627" spans="1:65" x14ac:dyDescent="0.25">
      <c r="A2627" t="s">
        <v>2756</v>
      </c>
      <c r="B2627">
        <v>2286917.4462371091</v>
      </c>
      <c r="C2627">
        <v>2426925.557</v>
      </c>
      <c r="D2627">
        <v>2426537.1918794825</v>
      </c>
      <c r="E2627">
        <v>0</v>
      </c>
      <c r="F2627">
        <v>1861433.3677469185</v>
      </c>
      <c r="G2627">
        <v>657.37700000000007</v>
      </c>
      <c r="H2627">
        <v>-698.28700000000003</v>
      </c>
      <c r="I2627">
        <v>0</v>
      </c>
      <c r="J2627">
        <v>-12500</v>
      </c>
      <c r="K2627">
        <v>201434</v>
      </c>
      <c r="L2627">
        <v>8500</v>
      </c>
      <c r="M2627">
        <v>194599.99999999997</v>
      </c>
      <c r="N2627">
        <v>286793</v>
      </c>
      <c r="O2627">
        <v>89583</v>
      </c>
      <c r="P2627">
        <v>368340.00000000006</v>
      </c>
      <c r="Q2627">
        <v>203756</v>
      </c>
      <c r="R2627">
        <v>26929.000000000004</v>
      </c>
      <c r="S2627">
        <v>689373</v>
      </c>
      <c r="T2627">
        <v>690562.00000000012</v>
      </c>
      <c r="U2627">
        <v>689373</v>
      </c>
      <c r="V2627">
        <v>211.37</v>
      </c>
      <c r="W2627">
        <v>103.3</v>
      </c>
      <c r="X2627">
        <v>0</v>
      </c>
      <c r="Y2627">
        <v>160</v>
      </c>
      <c r="Z2627">
        <v>505965.92799999984</v>
      </c>
      <c r="AA2627">
        <v>189021.19599999979</v>
      </c>
      <c r="AB2627">
        <v>40546.562999999995</v>
      </c>
      <c r="AC2627">
        <v>107467.32699999999</v>
      </c>
      <c r="AD2627">
        <v>47631.892</v>
      </c>
      <c r="AE2627">
        <v>13829.862000000001</v>
      </c>
      <c r="AF2627">
        <v>472219.90299999982</v>
      </c>
      <c r="AG2627">
        <v>87162.411999999968</v>
      </c>
      <c r="AH2627">
        <v>8245.6819999999989</v>
      </c>
      <c r="AI2627">
        <v>134810.90500000003</v>
      </c>
      <c r="AJ2627">
        <v>226.08699999999999</v>
      </c>
      <c r="AK2627">
        <v>24512.706999999999</v>
      </c>
      <c r="AL2627">
        <v>9036.2090000000007</v>
      </c>
      <c r="AM2627">
        <v>51064.845999999998</v>
      </c>
      <c r="AN2627">
        <v>10070.587200000002</v>
      </c>
      <c r="AO2627">
        <v>138863.05519999989</v>
      </c>
      <c r="AP2627">
        <v>81881.98599999999</v>
      </c>
      <c r="AQ2627">
        <v>121124.09000000001</v>
      </c>
      <c r="AR2627">
        <v>3735.172999999997</v>
      </c>
      <c r="AS2627">
        <v>74023.13599999994</v>
      </c>
      <c r="AT2627">
        <v>802868.21099999966</v>
      </c>
      <c r="AU2627">
        <v>123665.93299999998</v>
      </c>
      <c r="AV2627">
        <v>876.84080000000006</v>
      </c>
      <c r="AW2627">
        <v>22266.392800000001</v>
      </c>
      <c r="AX2627">
        <v>19009.992000000002</v>
      </c>
      <c r="AY2627">
        <v>124588.83000000005</v>
      </c>
      <c r="AZ2627">
        <v>184008.16600000003</v>
      </c>
      <c r="BA2627">
        <v>316832.51400000008</v>
      </c>
      <c r="BB2627">
        <v>17208.979000000003</v>
      </c>
      <c r="BC2627">
        <v>73862.766999999993</v>
      </c>
      <c r="BD2627">
        <v>19109.802</v>
      </c>
      <c r="BE2627">
        <v>37333.799999999996</v>
      </c>
      <c r="BF2627">
        <v>104453.52299999999</v>
      </c>
      <c r="BG2627">
        <v>281977.52099999983</v>
      </c>
      <c r="BH2627">
        <v>17344.998</v>
      </c>
      <c r="BI2627">
        <v>371581.98100000003</v>
      </c>
      <c r="BJ2627">
        <v>77516.281000000003</v>
      </c>
      <c r="BK2627">
        <v>104237.64787948166</v>
      </c>
      <c r="BL2627">
        <v>4968.7539999999999</v>
      </c>
      <c r="BM2627">
        <v>28310.269000000004</v>
      </c>
    </row>
    <row r="2628" spans="1:65" x14ac:dyDescent="0.25">
      <c r="A2628" t="s">
        <v>2757</v>
      </c>
      <c r="B2628">
        <v>2301659.4179362068</v>
      </c>
      <c r="C2628">
        <v>2465681.3680000002</v>
      </c>
      <c r="D2628">
        <v>2442596.8109438396</v>
      </c>
      <c r="E2628">
        <v>0</v>
      </c>
      <c r="F2628">
        <v>1863502.5929145601</v>
      </c>
      <c r="G2628">
        <v>4510.768</v>
      </c>
      <c r="H2628">
        <v>-130.65799999999999</v>
      </c>
      <c r="I2628">
        <v>0</v>
      </c>
      <c r="J2628">
        <v>-12500</v>
      </c>
      <c r="K2628">
        <v>205862</v>
      </c>
      <c r="L2628">
        <v>8700</v>
      </c>
      <c r="M2628">
        <v>208416.99999999997</v>
      </c>
      <c r="N2628">
        <v>269209</v>
      </c>
      <c r="O2628">
        <v>100138</v>
      </c>
      <c r="P2628">
        <v>360049</v>
      </c>
      <c r="Q2628">
        <v>180600</v>
      </c>
      <c r="R2628">
        <v>35647.999999999993</v>
      </c>
      <c r="S2628">
        <v>673606.00000000012</v>
      </c>
      <c r="T2628">
        <v>673606.00000000012</v>
      </c>
      <c r="U2628">
        <v>695017</v>
      </c>
      <c r="V2628">
        <v>224.03</v>
      </c>
      <c r="W2628">
        <v>103.19</v>
      </c>
      <c r="X2628">
        <v>0</v>
      </c>
      <c r="Y2628">
        <v>160</v>
      </c>
      <c r="Z2628">
        <v>506215.9169999999</v>
      </c>
      <c r="AA2628">
        <v>189993.07199999996</v>
      </c>
      <c r="AB2628">
        <v>40805.421999999999</v>
      </c>
      <c r="AC2628">
        <v>107950.734</v>
      </c>
      <c r="AD2628">
        <v>39954.165000000008</v>
      </c>
      <c r="AE2628">
        <v>13767.13</v>
      </c>
      <c r="AF2628">
        <v>479296.96799999976</v>
      </c>
      <c r="AG2628">
        <v>88172.364999999947</v>
      </c>
      <c r="AH2628">
        <v>8410.7989999999991</v>
      </c>
      <c r="AI2628">
        <v>131925.63099999999</v>
      </c>
      <c r="AJ2628">
        <v>193.10499999999996</v>
      </c>
      <c r="AK2628">
        <v>24805.035</v>
      </c>
      <c r="AL2628">
        <v>10027.563000000002</v>
      </c>
      <c r="AM2628">
        <v>51109.438999999969</v>
      </c>
      <c r="AN2628">
        <v>10829.440199999994</v>
      </c>
      <c r="AO2628">
        <v>138166.20020000002</v>
      </c>
      <c r="AP2628">
        <v>86165.995999999985</v>
      </c>
      <c r="AQ2628">
        <v>122156.59399999998</v>
      </c>
      <c r="AR2628">
        <v>4332.0099999999975</v>
      </c>
      <c r="AS2628">
        <v>73766.686000000031</v>
      </c>
      <c r="AT2628">
        <v>824436.38200000033</v>
      </c>
      <c r="AU2628">
        <v>125073.52499999991</v>
      </c>
      <c r="AV2628">
        <v>1045.9078</v>
      </c>
      <c r="AW2628">
        <v>22443.1358</v>
      </c>
      <c r="AX2628">
        <v>18959.400000000001</v>
      </c>
      <c r="AY2628">
        <v>124314.28700000001</v>
      </c>
      <c r="AZ2628">
        <v>191383.92899999997</v>
      </c>
      <c r="BA2628">
        <v>325782.18199999986</v>
      </c>
      <c r="BB2628">
        <v>17422.781999999999</v>
      </c>
      <c r="BC2628">
        <v>74472.298999999999</v>
      </c>
      <c r="BD2628">
        <v>20474.280999999999</v>
      </c>
      <c r="BE2628">
        <v>37767.280999999995</v>
      </c>
      <c r="BF2628">
        <v>106727.87800000003</v>
      </c>
      <c r="BG2628">
        <v>285905.13499999995</v>
      </c>
      <c r="BH2628">
        <v>17585.137000000002</v>
      </c>
      <c r="BI2628">
        <v>372980.80599999998</v>
      </c>
      <c r="BJ2628">
        <v>76350.455999999991</v>
      </c>
      <c r="BK2628">
        <v>103736.26094384014</v>
      </c>
      <c r="BL2628">
        <v>5063.83</v>
      </c>
      <c r="BM2628">
        <v>28309.012999999999</v>
      </c>
    </row>
    <row r="2629" spans="1:65" x14ac:dyDescent="0.25">
      <c r="A2629" t="s">
        <v>2758</v>
      </c>
      <c r="B2629">
        <v>2313438.1219169833</v>
      </c>
      <c r="C2629">
        <v>2510398.6810000003</v>
      </c>
      <c r="D2629">
        <v>2456973.5105427713</v>
      </c>
      <c r="E2629">
        <v>0</v>
      </c>
      <c r="F2629">
        <v>1862499.5591190271</v>
      </c>
      <c r="G2629">
        <v>3416.319</v>
      </c>
      <c r="H2629">
        <v>-174.905</v>
      </c>
      <c r="I2629">
        <v>0</v>
      </c>
      <c r="J2629">
        <v>-12500</v>
      </c>
      <c r="K2629">
        <v>249130</v>
      </c>
      <c r="L2629">
        <v>8400</v>
      </c>
      <c r="M2629">
        <v>244026</v>
      </c>
      <c r="N2629">
        <v>227600.00000000003</v>
      </c>
      <c r="O2629">
        <v>125009.99999999999</v>
      </c>
      <c r="P2629">
        <v>317388</v>
      </c>
      <c r="Q2629">
        <v>85620</v>
      </c>
      <c r="R2629">
        <v>98736</v>
      </c>
      <c r="S2629">
        <v>652123.99999999988</v>
      </c>
      <c r="T2629">
        <v>652123.99999999988</v>
      </c>
      <c r="U2629">
        <v>703786</v>
      </c>
      <c r="V2629">
        <v>223.17</v>
      </c>
      <c r="W2629">
        <v>103.48</v>
      </c>
      <c r="X2629">
        <v>0</v>
      </c>
      <c r="Y2629">
        <v>160</v>
      </c>
      <c r="Z2629">
        <v>506487.68600000005</v>
      </c>
      <c r="AA2629">
        <v>191147.20400000009</v>
      </c>
      <c r="AB2629">
        <v>40701.587000000007</v>
      </c>
      <c r="AC2629">
        <v>108271.26199999999</v>
      </c>
      <c r="AD2629">
        <v>45004.824999999997</v>
      </c>
      <c r="AE2629">
        <v>13886.973999999998</v>
      </c>
      <c r="AF2629">
        <v>484781.13400000019</v>
      </c>
      <c r="AG2629">
        <v>89162.067999999999</v>
      </c>
      <c r="AH2629">
        <v>8402.5319999999992</v>
      </c>
      <c r="AI2629">
        <v>133544.46899999998</v>
      </c>
      <c r="AJ2629">
        <v>229.89099999999999</v>
      </c>
      <c r="AK2629">
        <v>25059.703000000005</v>
      </c>
      <c r="AL2629">
        <v>9987.7939999999999</v>
      </c>
      <c r="AM2629">
        <v>51023.206999999995</v>
      </c>
      <c r="AN2629">
        <v>11620.692399999996</v>
      </c>
      <c r="AO2629">
        <v>137612.58140000002</v>
      </c>
      <c r="AP2629">
        <v>87331.442999999999</v>
      </c>
      <c r="AQ2629">
        <v>122771.63999999998</v>
      </c>
      <c r="AR2629">
        <v>4514.4030000000012</v>
      </c>
      <c r="AS2629">
        <v>73411.563000000009</v>
      </c>
      <c r="AT2629">
        <v>852395.73900000053</v>
      </c>
      <c r="AU2629">
        <v>126902.89000000009</v>
      </c>
      <c r="AV2629">
        <v>1207.2195999999999</v>
      </c>
      <c r="AW2629">
        <v>22428.772599999997</v>
      </c>
      <c r="AX2629">
        <v>18794.941000000003</v>
      </c>
      <c r="AY2629">
        <v>125488.61899999998</v>
      </c>
      <c r="AZ2629">
        <v>194142.58399999992</v>
      </c>
      <c r="BA2629">
        <v>324642.12000000011</v>
      </c>
      <c r="BB2629">
        <v>17658.302</v>
      </c>
      <c r="BC2629">
        <v>74470.67300000001</v>
      </c>
      <c r="BD2629">
        <v>20815.063999999998</v>
      </c>
      <c r="BE2629">
        <v>37757.063000000002</v>
      </c>
      <c r="BF2629">
        <v>107576.28299999997</v>
      </c>
      <c r="BG2629">
        <v>290392.25600000005</v>
      </c>
      <c r="BH2629">
        <v>17997.782999999999</v>
      </c>
      <c r="BI2629">
        <v>374807.34600000002</v>
      </c>
      <c r="BJ2629">
        <v>75939.581999999995</v>
      </c>
      <c r="BK2629">
        <v>106618.67454277279</v>
      </c>
      <c r="BL2629">
        <v>4809.1959999999999</v>
      </c>
      <c r="BM2629">
        <v>27574.424999999996</v>
      </c>
    </row>
    <row r="2630" spans="1:65" x14ac:dyDescent="0.25">
      <c r="A2630" t="s">
        <v>2759</v>
      </c>
      <c r="B2630">
        <v>2312475.4357133685</v>
      </c>
      <c r="C2630">
        <v>2551229.372</v>
      </c>
      <c r="D2630">
        <v>2456395.1795979929</v>
      </c>
      <c r="E2630">
        <v>0</v>
      </c>
      <c r="F2630">
        <v>1859016.0396310068</v>
      </c>
      <c r="G2630">
        <v>1973.0039999999999</v>
      </c>
      <c r="H2630">
        <v>-327.73099999999999</v>
      </c>
      <c r="I2630">
        <v>0</v>
      </c>
      <c r="J2630">
        <v>0</v>
      </c>
      <c r="K2630">
        <v>236959</v>
      </c>
      <c r="L2630">
        <v>8300.0000000000018</v>
      </c>
      <c r="M2630">
        <v>246538</v>
      </c>
      <c r="N2630">
        <v>226000</v>
      </c>
      <c r="O2630">
        <v>123883.00000000001</v>
      </c>
      <c r="P2630">
        <v>329096</v>
      </c>
      <c r="Q2630">
        <v>120362</v>
      </c>
      <c r="R2630">
        <v>71347</v>
      </c>
      <c r="S2630">
        <v>634742.99999999988</v>
      </c>
      <c r="T2630">
        <v>634742.99999999988</v>
      </c>
      <c r="U2630">
        <v>727742</v>
      </c>
      <c r="V2630">
        <v>218.42</v>
      </c>
      <c r="W2630">
        <v>103.32000000000001</v>
      </c>
      <c r="X2630">
        <v>0</v>
      </c>
      <c r="Y2630">
        <v>0</v>
      </c>
      <c r="Z2630">
        <v>506526.19300000026</v>
      </c>
      <c r="AA2630">
        <v>192174.15800000008</v>
      </c>
      <c r="AB2630">
        <v>40289.394</v>
      </c>
      <c r="AC2630">
        <v>108312.37099999998</v>
      </c>
      <c r="AD2630">
        <v>56303.301999999996</v>
      </c>
      <c r="AE2630">
        <v>13819.263000000003</v>
      </c>
      <c r="AF2630">
        <v>484268.08500000008</v>
      </c>
      <c r="AG2630">
        <v>89239.26499999997</v>
      </c>
      <c r="AH2630">
        <v>8546.9450000000015</v>
      </c>
      <c r="AI2630">
        <v>129199.07400000002</v>
      </c>
      <c r="AJ2630">
        <v>213.32700000000003</v>
      </c>
      <c r="AK2630">
        <v>25296.430000000004</v>
      </c>
      <c r="AL2630">
        <v>9981.6680000000069</v>
      </c>
      <c r="AM2630">
        <v>50855.449000000015</v>
      </c>
      <c r="AN2630">
        <v>13130.425400000006</v>
      </c>
      <c r="AO2630">
        <v>134811.22020000001</v>
      </c>
      <c r="AP2630">
        <v>92255.835999999996</v>
      </c>
      <c r="AQ2630">
        <v>123944.56600000001</v>
      </c>
      <c r="AR2630">
        <v>4790.7289999999994</v>
      </c>
      <c r="AS2630">
        <v>72486.609000000026</v>
      </c>
      <c r="AT2630">
        <v>855012.07000000018</v>
      </c>
      <c r="AU2630">
        <v>128376.80700000002</v>
      </c>
      <c r="AV2630">
        <v>1485.1846</v>
      </c>
      <c r="AW2630">
        <v>21412.829800000007</v>
      </c>
      <c r="AX2630">
        <v>18905.241999999998</v>
      </c>
      <c r="AY2630">
        <v>126402.10299999997</v>
      </c>
      <c r="AZ2630">
        <v>207843.23900000009</v>
      </c>
      <c r="BA2630">
        <v>326019.41599999985</v>
      </c>
      <c r="BB2630">
        <v>17481.295000000006</v>
      </c>
      <c r="BC2630">
        <v>74539.005000000005</v>
      </c>
      <c r="BD2630">
        <v>21047.743000000002</v>
      </c>
      <c r="BE2630">
        <v>37301.742000000006</v>
      </c>
      <c r="BF2630">
        <v>114412.44599999995</v>
      </c>
      <c r="BG2630">
        <v>293092.04799999995</v>
      </c>
      <c r="BH2630">
        <v>18293.825999999997</v>
      </c>
      <c r="BI2630">
        <v>375555.6799999997</v>
      </c>
      <c r="BJ2630">
        <v>76248.776000000013</v>
      </c>
      <c r="BK2630">
        <v>106330.67059799311</v>
      </c>
      <c r="BL2630">
        <v>4193.6459999999997</v>
      </c>
      <c r="BM2630">
        <v>27226.473000000005</v>
      </c>
    </row>
    <row r="2631" spans="1:65" x14ac:dyDescent="0.25">
      <c r="A2631" t="s">
        <v>2760</v>
      </c>
      <c r="B2631">
        <v>2306324.7572088535</v>
      </c>
      <c r="C2631">
        <v>2768115.2270000004</v>
      </c>
      <c r="D2631">
        <v>2446451.2808786002</v>
      </c>
      <c r="E2631">
        <v>0</v>
      </c>
      <c r="F2631">
        <v>1845758.3213504001</v>
      </c>
      <c r="G2631">
        <v>4281.1279999999997</v>
      </c>
      <c r="H2631">
        <v>-360.59000000000003</v>
      </c>
      <c r="I2631">
        <v>0</v>
      </c>
      <c r="J2631">
        <v>-6250</v>
      </c>
      <c r="K2631">
        <v>201317</v>
      </c>
      <c r="L2631">
        <v>8000</v>
      </c>
      <c r="M2631">
        <v>225585.99999999997</v>
      </c>
      <c r="N2631">
        <v>206100</v>
      </c>
      <c r="O2631">
        <v>144730.00000000003</v>
      </c>
      <c r="P2631">
        <v>278902</v>
      </c>
      <c r="Q2631">
        <v>256278.99999999994</v>
      </c>
      <c r="R2631">
        <v>14711.999999999998</v>
      </c>
      <c r="S2631">
        <v>507714</v>
      </c>
      <c r="T2631">
        <v>507714</v>
      </c>
      <c r="U2631">
        <v>827912</v>
      </c>
      <c r="V2631">
        <v>238.77</v>
      </c>
      <c r="W2631">
        <v>101.60999999999999</v>
      </c>
      <c r="X2631">
        <v>0</v>
      </c>
      <c r="Y2631">
        <v>160</v>
      </c>
      <c r="Z2631">
        <v>506580.25899999955</v>
      </c>
      <c r="AA2631">
        <v>191047.94099999999</v>
      </c>
      <c r="AB2631">
        <v>38176.116999999991</v>
      </c>
      <c r="AC2631">
        <v>107738.189</v>
      </c>
      <c r="AD2631">
        <v>149331.011</v>
      </c>
      <c r="AE2631">
        <v>13542.314999999997</v>
      </c>
      <c r="AF2631">
        <v>489387.22899999988</v>
      </c>
      <c r="AG2631">
        <v>89557.60199999997</v>
      </c>
      <c r="AH2631">
        <v>8799.8110000000015</v>
      </c>
      <c r="AI2631">
        <v>129870.98300000002</v>
      </c>
      <c r="AJ2631">
        <v>230.62799999999999</v>
      </c>
      <c r="AK2631">
        <v>25270.231999999996</v>
      </c>
      <c r="AL2631">
        <v>10699.187000000002</v>
      </c>
      <c r="AM2631">
        <v>51117.745999999992</v>
      </c>
      <c r="AN2631">
        <v>16250.87</v>
      </c>
      <c r="AO2631">
        <v>130336.23400000004</v>
      </c>
      <c r="AP2631">
        <v>150606.10100000002</v>
      </c>
      <c r="AQ2631">
        <v>125127.48799999995</v>
      </c>
      <c r="AR2631">
        <v>5945.9890000000014</v>
      </c>
      <c r="AS2631">
        <v>69722.02899999998</v>
      </c>
      <c r="AT2631">
        <v>866156.12799999979</v>
      </c>
      <c r="AU2631">
        <v>130515.77499999994</v>
      </c>
      <c r="AV2631">
        <v>1969.0930000000003</v>
      </c>
      <c r="AW2631">
        <v>20670.768000000004</v>
      </c>
      <c r="AX2631">
        <v>18946.805</v>
      </c>
      <c r="AY2631">
        <v>126468.545</v>
      </c>
      <c r="AZ2631">
        <v>235716.96899999995</v>
      </c>
      <c r="BA2631">
        <v>326265.05800000014</v>
      </c>
      <c r="BB2631">
        <v>17562.249000000003</v>
      </c>
      <c r="BC2631">
        <v>73619.763999999996</v>
      </c>
      <c r="BD2631">
        <v>19381.501</v>
      </c>
      <c r="BE2631">
        <v>36985.501999999993</v>
      </c>
      <c r="BF2631">
        <v>129042.68399999999</v>
      </c>
      <c r="BG2631">
        <v>294597.56299999997</v>
      </c>
      <c r="BH2631">
        <v>19271.745999999999</v>
      </c>
      <c r="BI2631">
        <v>373879.83999999985</v>
      </c>
      <c r="BJ2631">
        <v>80155.406000000003</v>
      </c>
      <c r="BK2631">
        <v>103672.76787860015</v>
      </c>
      <c r="BL2631">
        <v>3905.444</v>
      </c>
      <c r="BM2631">
        <v>26444.938999999998</v>
      </c>
    </row>
    <row r="2632" spans="1:65" x14ac:dyDescent="0.25">
      <c r="A2632" t="s">
        <v>2761</v>
      </c>
      <c r="B2632">
        <v>2295095.5518208547</v>
      </c>
      <c r="C2632">
        <v>2770254.7270000004</v>
      </c>
      <c r="D2632">
        <v>2435357.9211384929</v>
      </c>
      <c r="E2632">
        <v>0</v>
      </c>
      <c r="F2632">
        <v>1825493.3234115073</v>
      </c>
      <c r="G2632">
        <v>15622.744000000001</v>
      </c>
      <c r="H2632">
        <v>-2.5300000000000002</v>
      </c>
      <c r="I2632">
        <v>0</v>
      </c>
      <c r="J2632">
        <v>-17750</v>
      </c>
      <c r="K2632">
        <v>163995.99999999997</v>
      </c>
      <c r="L2632">
        <v>8199.9999999999982</v>
      </c>
      <c r="M2632">
        <v>206233.99999999997</v>
      </c>
      <c r="N2632">
        <v>213700.00000000003</v>
      </c>
      <c r="O2632">
        <v>131790.00000000003</v>
      </c>
      <c r="P2632">
        <v>293098</v>
      </c>
      <c r="Q2632">
        <v>355893</v>
      </c>
      <c r="R2632">
        <v>9127</v>
      </c>
      <c r="S2632">
        <v>524125.00000000012</v>
      </c>
      <c r="T2632">
        <v>524125.00000000012</v>
      </c>
      <c r="U2632">
        <v>857912.99999999977</v>
      </c>
      <c r="V2632">
        <v>250.09</v>
      </c>
      <c r="W2632">
        <v>104</v>
      </c>
      <c r="X2632">
        <v>0</v>
      </c>
      <c r="Y2632">
        <v>153.93943661971832</v>
      </c>
      <c r="Z2632">
        <v>506560.11699999985</v>
      </c>
      <c r="AA2632">
        <v>191573.76700000011</v>
      </c>
      <c r="AB2632">
        <v>36523.303999999996</v>
      </c>
      <c r="AC2632">
        <v>107340.815</v>
      </c>
      <c r="AD2632">
        <v>157815.28899999999</v>
      </c>
      <c r="AE2632">
        <v>13354.889000000001</v>
      </c>
      <c r="AF2632">
        <v>493204.56199999992</v>
      </c>
      <c r="AG2632">
        <v>89859.707999999984</v>
      </c>
      <c r="AH2632">
        <v>9382.6720000000005</v>
      </c>
      <c r="AI2632">
        <v>124794.84199999999</v>
      </c>
      <c r="AJ2632">
        <v>237.298</v>
      </c>
      <c r="AK2632">
        <v>25330.851000000002</v>
      </c>
      <c r="AL2632">
        <v>13575.731000000003</v>
      </c>
      <c r="AM2632">
        <v>50036.071000000004</v>
      </c>
      <c r="AN2632">
        <v>16844.964399999997</v>
      </c>
      <c r="AO2632">
        <v>129435.0874</v>
      </c>
      <c r="AP2632">
        <v>158289.5849999999</v>
      </c>
      <c r="AQ2632">
        <v>125924.71699999999</v>
      </c>
      <c r="AR2632">
        <v>8186.3530000000019</v>
      </c>
      <c r="AS2632">
        <v>67095.091000000015</v>
      </c>
      <c r="AT2632">
        <v>846017.40199999942</v>
      </c>
      <c r="AU2632">
        <v>131426.83600000007</v>
      </c>
      <c r="AV2632">
        <v>1848.4386</v>
      </c>
      <c r="AW2632">
        <v>20489.2166</v>
      </c>
      <c r="AX2632">
        <v>18854.493999999999</v>
      </c>
      <c r="AY2632">
        <v>127791.27800000002</v>
      </c>
      <c r="AZ2632">
        <v>233113.56000000006</v>
      </c>
      <c r="BA2632">
        <v>320152.24600000004</v>
      </c>
      <c r="BB2632">
        <v>17629.444000000003</v>
      </c>
      <c r="BC2632">
        <v>73610.706999999995</v>
      </c>
      <c r="BD2632">
        <v>19364.664000000004</v>
      </c>
      <c r="BE2632">
        <v>36983.663</v>
      </c>
      <c r="BF2632">
        <v>127229.26899999997</v>
      </c>
      <c r="BG2632">
        <v>295558.6590000001</v>
      </c>
      <c r="BH2632">
        <v>19724.629999999997</v>
      </c>
      <c r="BI2632">
        <v>374002.80099999998</v>
      </c>
      <c r="BJ2632">
        <v>81203.290000000008</v>
      </c>
      <c r="BK2632">
        <v>104563.21313849281</v>
      </c>
      <c r="BL2632">
        <v>4649.66</v>
      </c>
      <c r="BM2632">
        <v>26033.463</v>
      </c>
    </row>
    <row r="2633" spans="1:65" x14ac:dyDescent="0.25">
      <c r="A2633" t="s">
        <v>2762</v>
      </c>
      <c r="B2633">
        <v>2321147.0804328569</v>
      </c>
      <c r="C2633">
        <v>2770604.6149999998</v>
      </c>
      <c r="D2633">
        <v>2463413.9809491844</v>
      </c>
      <c r="E2633">
        <v>0</v>
      </c>
      <c r="F2633">
        <v>1851359.1239742157</v>
      </c>
      <c r="G2633">
        <v>18869.739000000001</v>
      </c>
      <c r="H2633">
        <v>0</v>
      </c>
      <c r="I2633">
        <v>0</v>
      </c>
      <c r="J2633">
        <v>-8750</v>
      </c>
      <c r="K2633">
        <v>141678</v>
      </c>
      <c r="L2633">
        <v>8600</v>
      </c>
      <c r="M2633">
        <v>170750</v>
      </c>
      <c r="N2633">
        <v>240726</v>
      </c>
      <c r="O2633">
        <v>120386</v>
      </c>
      <c r="P2633">
        <v>309705.00000000006</v>
      </c>
      <c r="Q2633">
        <v>436751</v>
      </c>
      <c r="R2633">
        <v>5233</v>
      </c>
      <c r="S2633">
        <v>564264</v>
      </c>
      <c r="T2633">
        <v>564264</v>
      </c>
      <c r="U2633">
        <v>869565</v>
      </c>
      <c r="V2633">
        <v>260.55</v>
      </c>
      <c r="W2633">
        <v>0</v>
      </c>
      <c r="X2633">
        <v>0</v>
      </c>
      <c r="Y2633">
        <v>158.28571428571428</v>
      </c>
      <c r="Z2633">
        <v>506672.81600000017</v>
      </c>
      <c r="AA2633">
        <v>193264.80199999994</v>
      </c>
      <c r="AB2633">
        <v>36797.523000000008</v>
      </c>
      <c r="AC2633">
        <v>108333.628</v>
      </c>
      <c r="AD2633">
        <v>158194.62700000001</v>
      </c>
      <c r="AE2633">
        <v>13452.252</v>
      </c>
      <c r="AF2633">
        <v>487567.39399999997</v>
      </c>
      <c r="AG2633">
        <v>89737.55199999988</v>
      </c>
      <c r="AH2633">
        <v>8802.9529999999995</v>
      </c>
      <c r="AI2633">
        <v>126169.56899999997</v>
      </c>
      <c r="AJ2633">
        <v>293.12700000000007</v>
      </c>
      <c r="AK2633">
        <v>25574.924999999999</v>
      </c>
      <c r="AL2633">
        <v>13878.835999999999</v>
      </c>
      <c r="AM2633">
        <v>50981.190999999977</v>
      </c>
      <c r="AN2633">
        <v>15406.760799999996</v>
      </c>
      <c r="AO2633">
        <v>132041.53220000005</v>
      </c>
      <c r="AP2633">
        <v>158150.12600000008</v>
      </c>
      <c r="AQ2633">
        <v>126598.06799999998</v>
      </c>
      <c r="AR2633">
        <v>7959.6430000000009</v>
      </c>
      <c r="AS2633">
        <v>67889.245000000024</v>
      </c>
      <c r="AT2633">
        <v>843832.5139999995</v>
      </c>
      <c r="AU2633">
        <v>130558.09699999998</v>
      </c>
      <c r="AV2633">
        <v>1473.3211999999999</v>
      </c>
      <c r="AW2633">
        <v>20833.002800000002</v>
      </c>
      <c r="AX2633">
        <v>18922.487999999998</v>
      </c>
      <c r="AY2633">
        <v>128592.96200000003</v>
      </c>
      <c r="AZ2633">
        <v>239466.64500000005</v>
      </c>
      <c r="BA2633">
        <v>330953.43799999997</v>
      </c>
      <c r="BB2633">
        <v>17509.264999999999</v>
      </c>
      <c r="BC2633">
        <v>74398.309000000008</v>
      </c>
      <c r="BD2633">
        <v>18848.261999999999</v>
      </c>
      <c r="BE2633">
        <v>36999.26</v>
      </c>
      <c r="BF2633">
        <v>130172.21600000001</v>
      </c>
      <c r="BG2633">
        <v>297988.27899999998</v>
      </c>
      <c r="BH2633">
        <v>19641.043000000001</v>
      </c>
      <c r="BI2633">
        <v>377544.31400000001</v>
      </c>
      <c r="BJ2633">
        <v>81581.789999999994</v>
      </c>
      <c r="BK2633">
        <v>105541.01594918431</v>
      </c>
      <c r="BL2633">
        <v>5433.2649999999994</v>
      </c>
      <c r="BM2633">
        <v>25962.538999999997</v>
      </c>
    </row>
    <row r="2634" spans="1:65" x14ac:dyDescent="0.25">
      <c r="A2634" t="s">
        <v>2763</v>
      </c>
      <c r="B2634">
        <v>2321558.8823457616</v>
      </c>
      <c r="C2634">
        <v>2740380.5510000009</v>
      </c>
      <c r="D2634">
        <v>2465721.9760955279</v>
      </c>
      <c r="E2634">
        <v>0</v>
      </c>
      <c r="F2634">
        <v>1851294.3197758719</v>
      </c>
      <c r="G2634">
        <v>5591.2560000000003</v>
      </c>
      <c r="H2634">
        <v>-3786.7859999999996</v>
      </c>
      <c r="I2634">
        <v>5500</v>
      </c>
      <c r="J2634">
        <v>0</v>
      </c>
      <c r="K2634">
        <v>131149</v>
      </c>
      <c r="L2634">
        <v>9600</v>
      </c>
      <c r="M2634">
        <v>156475.00000000003</v>
      </c>
      <c r="N2634">
        <v>223084.99999999997</v>
      </c>
      <c r="O2634">
        <v>116966.00000000001</v>
      </c>
      <c r="P2634">
        <v>313183.00000000006</v>
      </c>
      <c r="Q2634">
        <v>421197</v>
      </c>
      <c r="R2634">
        <v>7127</v>
      </c>
      <c r="S2634">
        <v>552995</v>
      </c>
      <c r="T2634">
        <v>552995</v>
      </c>
      <c r="U2634">
        <v>825787.00000000023</v>
      </c>
      <c r="V2634">
        <v>256.14</v>
      </c>
      <c r="W2634">
        <v>99.40000000000002</v>
      </c>
      <c r="X2634">
        <v>174.29090909090908</v>
      </c>
      <c r="Y2634">
        <v>0</v>
      </c>
      <c r="Z2634">
        <v>506995.55499999988</v>
      </c>
      <c r="AA2634">
        <v>193019.89500000014</v>
      </c>
      <c r="AB2634">
        <v>38655.241000000009</v>
      </c>
      <c r="AC2634">
        <v>108210.946</v>
      </c>
      <c r="AD2634">
        <v>139156.64000000001</v>
      </c>
      <c r="AE2634">
        <v>13694.955</v>
      </c>
      <c r="AF2634">
        <v>488964.89800000016</v>
      </c>
      <c r="AG2634">
        <v>91250.568999999974</v>
      </c>
      <c r="AH2634">
        <v>8779.7779999999984</v>
      </c>
      <c r="AI2634">
        <v>126421.14200000002</v>
      </c>
      <c r="AJ2634">
        <v>213.518</v>
      </c>
      <c r="AK2634">
        <v>25685.404999999999</v>
      </c>
      <c r="AL2634">
        <v>10447.974999999997</v>
      </c>
      <c r="AM2634">
        <v>53393.471999999987</v>
      </c>
      <c r="AN2634">
        <v>17891.208999999995</v>
      </c>
      <c r="AO2634">
        <v>130557.40819999998</v>
      </c>
      <c r="AP2634">
        <v>152514.62099999993</v>
      </c>
      <c r="AQ2634">
        <v>127102.83099999999</v>
      </c>
      <c r="AR2634">
        <v>6686.0189999999984</v>
      </c>
      <c r="AS2634">
        <v>69868.003000000026</v>
      </c>
      <c r="AT2634">
        <v>841053.27400000033</v>
      </c>
      <c r="AU2634">
        <v>130416.836</v>
      </c>
      <c r="AV2634">
        <v>2242.8890000000001</v>
      </c>
      <c r="AW2634">
        <v>20090.311799999996</v>
      </c>
      <c r="AX2634">
        <v>19072.690000000002</v>
      </c>
      <c r="AY2634">
        <v>128457.38200000004</v>
      </c>
      <c r="AZ2634">
        <v>234712.98800000001</v>
      </c>
      <c r="BA2634">
        <v>326615.90199999965</v>
      </c>
      <c r="BB2634">
        <v>17749.759999999998</v>
      </c>
      <c r="BC2634">
        <v>74382.195999999996</v>
      </c>
      <c r="BD2634">
        <v>19003.228999999999</v>
      </c>
      <c r="BE2634">
        <v>36960.230000000003</v>
      </c>
      <c r="BF2634">
        <v>129403.01599999997</v>
      </c>
      <c r="BG2634">
        <v>297936.72800000012</v>
      </c>
      <c r="BH2634">
        <v>19715.097999999991</v>
      </c>
      <c r="BI2634">
        <v>380128.2089999998</v>
      </c>
      <c r="BJ2634">
        <v>81717.895000000004</v>
      </c>
      <c r="BK2634">
        <v>105570.07709552799</v>
      </c>
      <c r="BL2634">
        <v>5404.2579999999998</v>
      </c>
      <c r="BM2634">
        <v>25959.478000000003</v>
      </c>
    </row>
    <row r="2635" spans="1:65" x14ac:dyDescent="0.25">
      <c r="A2635" t="s">
        <v>2764</v>
      </c>
      <c r="B2635">
        <v>2325765.0773265357</v>
      </c>
      <c r="C2635">
        <v>2589109.8730000001</v>
      </c>
      <c r="D2635">
        <v>2472568.9121318916</v>
      </c>
      <c r="E2635">
        <v>0</v>
      </c>
      <c r="F2635">
        <v>1875427.9411387085</v>
      </c>
      <c r="G2635">
        <v>0</v>
      </c>
      <c r="H2635">
        <v>-11815.319</v>
      </c>
      <c r="I2635">
        <v>49500</v>
      </c>
      <c r="J2635">
        <v>0</v>
      </c>
      <c r="K2635">
        <v>143957</v>
      </c>
      <c r="L2635">
        <v>9500</v>
      </c>
      <c r="M2635">
        <v>146478.99999999997</v>
      </c>
      <c r="N2635">
        <v>236585.99999999997</v>
      </c>
      <c r="O2635">
        <v>113745</v>
      </c>
      <c r="P2635">
        <v>337666</v>
      </c>
      <c r="Q2635">
        <v>310546.99999999994</v>
      </c>
      <c r="R2635">
        <v>17437</v>
      </c>
      <c r="S2635">
        <v>601189</v>
      </c>
      <c r="T2635">
        <v>601189</v>
      </c>
      <c r="U2635">
        <v>714728</v>
      </c>
      <c r="V2635">
        <v>0</v>
      </c>
      <c r="W2635">
        <v>101.29</v>
      </c>
      <c r="X2635">
        <v>181.89121212121211</v>
      </c>
      <c r="Y2635">
        <v>0</v>
      </c>
      <c r="Z2635">
        <v>506960.29899999977</v>
      </c>
      <c r="AA2635">
        <v>193733.71900000013</v>
      </c>
      <c r="AB2635">
        <v>39001.841</v>
      </c>
      <c r="AC2635">
        <v>108711.465</v>
      </c>
      <c r="AD2635">
        <v>115976.178</v>
      </c>
      <c r="AE2635">
        <v>13910.716</v>
      </c>
      <c r="AF2635">
        <v>478006.53599999991</v>
      </c>
      <c r="AG2635">
        <v>91902.569999999992</v>
      </c>
      <c r="AH2635">
        <v>8989.6269999999986</v>
      </c>
      <c r="AI2635">
        <v>116538.383</v>
      </c>
      <c r="AJ2635">
        <v>287.68299999999994</v>
      </c>
      <c r="AK2635">
        <v>26096.612000000008</v>
      </c>
      <c r="AL2635">
        <v>10157.564000000013</v>
      </c>
      <c r="AM2635">
        <v>57287.90199999998</v>
      </c>
      <c r="AN2635">
        <v>18644.637199999997</v>
      </c>
      <c r="AO2635">
        <v>130444.23700000001</v>
      </c>
      <c r="AP2635">
        <v>93198.382000000012</v>
      </c>
      <c r="AQ2635">
        <v>127739.50299999998</v>
      </c>
      <c r="AR2635">
        <v>8597.1500000000051</v>
      </c>
      <c r="AS2635">
        <v>69526.393000000011</v>
      </c>
      <c r="AT2635">
        <v>864063.94099999953</v>
      </c>
      <c r="AU2635">
        <v>130383.68599999997</v>
      </c>
      <c r="AV2635">
        <v>2134.2287999999999</v>
      </c>
      <c r="AW2635">
        <v>20497.300999999999</v>
      </c>
      <c r="AX2635">
        <v>19679.531999999999</v>
      </c>
      <c r="AY2635">
        <v>129253.08099999999</v>
      </c>
      <c r="AZ2635">
        <v>150667.19600000005</v>
      </c>
      <c r="BA2635">
        <v>330136.40399999998</v>
      </c>
      <c r="BB2635">
        <v>17955.073000000008</v>
      </c>
      <c r="BC2635">
        <v>75165.176999999996</v>
      </c>
      <c r="BD2635">
        <v>16105.692999999999</v>
      </c>
      <c r="BE2635">
        <v>37060.692999999999</v>
      </c>
      <c r="BF2635">
        <v>132036.04299999998</v>
      </c>
      <c r="BG2635">
        <v>299497.43500000006</v>
      </c>
      <c r="BH2635">
        <v>19935.035</v>
      </c>
      <c r="BI2635">
        <v>381491.57100000046</v>
      </c>
      <c r="BJ2635">
        <v>81539.505999999994</v>
      </c>
      <c r="BK2635">
        <v>106705.21913189167</v>
      </c>
      <c r="BL2635">
        <v>5173.7280000000001</v>
      </c>
      <c r="BM2635">
        <v>26486.844999999998</v>
      </c>
    </row>
    <row r="2636" spans="1:65" x14ac:dyDescent="0.25">
      <c r="A2636" t="s">
        <v>2765</v>
      </c>
      <c r="B2636">
        <v>2333119.5166082145</v>
      </c>
      <c r="C2636">
        <v>2523730.6619999995</v>
      </c>
      <c r="D2636">
        <v>2485762.1746783173</v>
      </c>
      <c r="E2636">
        <v>0</v>
      </c>
      <c r="F2636">
        <v>1891363.0453216829</v>
      </c>
      <c r="G2636">
        <v>0</v>
      </c>
      <c r="H2636">
        <v>-29062.239999999998</v>
      </c>
      <c r="I2636">
        <v>45500</v>
      </c>
      <c r="J2636">
        <v>0</v>
      </c>
      <c r="K2636">
        <v>124631.99999999999</v>
      </c>
      <c r="L2636">
        <v>9800</v>
      </c>
      <c r="M2636">
        <v>122200</v>
      </c>
      <c r="N2636">
        <v>255178</v>
      </c>
      <c r="O2636">
        <v>95728.000000000015</v>
      </c>
      <c r="P2636">
        <v>369549</v>
      </c>
      <c r="Q2636">
        <v>343811.00000000006</v>
      </c>
      <c r="R2636">
        <v>17544</v>
      </c>
      <c r="S2636">
        <v>652070.99999999988</v>
      </c>
      <c r="T2636">
        <v>652070.99999999988</v>
      </c>
      <c r="U2636">
        <v>686370.99999999988</v>
      </c>
      <c r="V2636">
        <v>0</v>
      </c>
      <c r="W2636">
        <v>85.32</v>
      </c>
      <c r="X2636">
        <v>180.72208791208791</v>
      </c>
      <c r="Y2636">
        <v>0</v>
      </c>
      <c r="Z2636">
        <v>507183.1240000003</v>
      </c>
      <c r="AA2636">
        <v>193987.38100000005</v>
      </c>
      <c r="AB2636">
        <v>38753.19200000001</v>
      </c>
      <c r="AC2636">
        <v>108937.38900000001</v>
      </c>
      <c r="AD2636">
        <v>106185.602</v>
      </c>
      <c r="AE2636">
        <v>14172.878000000001</v>
      </c>
      <c r="AF2636">
        <v>468214.10899999965</v>
      </c>
      <c r="AG2636">
        <v>92495.126000000018</v>
      </c>
      <c r="AH2636">
        <v>9048.0160000000014</v>
      </c>
      <c r="AI2636">
        <v>119090.558</v>
      </c>
      <c r="AJ2636">
        <v>271.68099999999998</v>
      </c>
      <c r="AK2636">
        <v>26164.516999999996</v>
      </c>
      <c r="AL2636">
        <v>10233.695000000002</v>
      </c>
      <c r="AM2636">
        <v>58037.396000000008</v>
      </c>
      <c r="AN2636">
        <v>18018.211600000002</v>
      </c>
      <c r="AO2636">
        <v>132623.00759999995</v>
      </c>
      <c r="AP2636">
        <v>85258.734999999971</v>
      </c>
      <c r="AQ2636">
        <v>128142.38399999998</v>
      </c>
      <c r="AR2636">
        <v>9246.9000000000015</v>
      </c>
      <c r="AS2636">
        <v>68918.735999999975</v>
      </c>
      <c r="AT2636">
        <v>845757.16700000013</v>
      </c>
      <c r="AU2636">
        <v>130784.307</v>
      </c>
      <c r="AV2636">
        <v>2309.0794000000001</v>
      </c>
      <c r="AW2636">
        <v>20736.2624</v>
      </c>
      <c r="AX2636">
        <v>21552.370999999992</v>
      </c>
      <c r="AY2636">
        <v>130606.38299999999</v>
      </c>
      <c r="AZ2636">
        <v>134753.97899999996</v>
      </c>
      <c r="BA2636">
        <v>332172.07899999962</v>
      </c>
      <c r="BB2636">
        <v>18096.21</v>
      </c>
      <c r="BC2636">
        <v>75007.59</v>
      </c>
      <c r="BD2636">
        <v>15672.315000000001</v>
      </c>
      <c r="BE2636">
        <v>36485.316000000006</v>
      </c>
      <c r="BF2636">
        <v>125650.22500000001</v>
      </c>
      <c r="BG2636">
        <v>299517.38299999997</v>
      </c>
      <c r="BH2636">
        <v>20596.517000000003</v>
      </c>
      <c r="BI2636">
        <v>383492.27400000003</v>
      </c>
      <c r="BJ2636">
        <v>81872.403000000006</v>
      </c>
      <c r="BK2636">
        <v>107029.93867831703</v>
      </c>
      <c r="BL2636">
        <v>5057.13</v>
      </c>
      <c r="BM2636">
        <v>27361.269</v>
      </c>
    </row>
    <row r="2637" spans="1:65" x14ac:dyDescent="0.25">
      <c r="A2637" t="s">
        <v>2766</v>
      </c>
      <c r="B2637">
        <v>2318033.6541907955</v>
      </c>
      <c r="C2637">
        <v>2484837.1140000001</v>
      </c>
      <c r="D2637">
        <v>2462911.3219141411</v>
      </c>
      <c r="E2637">
        <v>0</v>
      </c>
      <c r="F2637">
        <v>1873835.6950858585</v>
      </c>
      <c r="G2637">
        <v>1007.816</v>
      </c>
      <c r="H2637">
        <v>-9456.0510000000013</v>
      </c>
      <c r="I2637">
        <v>17500</v>
      </c>
      <c r="J2637">
        <v>0</v>
      </c>
      <c r="K2637">
        <v>90675</v>
      </c>
      <c r="L2637">
        <v>9200</v>
      </c>
      <c r="M2637">
        <v>101300</v>
      </c>
      <c r="N2637">
        <v>215940</v>
      </c>
      <c r="O2637">
        <v>73239</v>
      </c>
      <c r="P2637">
        <v>394179.00000000006</v>
      </c>
      <c r="Q2637">
        <v>390525.99999999994</v>
      </c>
      <c r="R2637">
        <v>15859</v>
      </c>
      <c r="S2637">
        <v>635178.00000000012</v>
      </c>
      <c r="T2637">
        <v>635178.00000000012</v>
      </c>
      <c r="U2637">
        <v>655740</v>
      </c>
      <c r="V2637">
        <v>235.5</v>
      </c>
      <c r="W2637">
        <v>101.04</v>
      </c>
      <c r="X2637">
        <v>173.54400000000001</v>
      </c>
      <c r="Y2637">
        <v>0</v>
      </c>
      <c r="Z2637">
        <v>507190.55600000016</v>
      </c>
      <c r="AA2637">
        <v>193949.1770000002</v>
      </c>
      <c r="AB2637">
        <v>37439.598000000005</v>
      </c>
      <c r="AC2637">
        <v>108142.94099999998</v>
      </c>
      <c r="AD2637">
        <v>121439.94199999998</v>
      </c>
      <c r="AE2637">
        <v>13945.169999999996</v>
      </c>
      <c r="AF2637">
        <v>476536.32400000049</v>
      </c>
      <c r="AG2637">
        <v>91784.121999999974</v>
      </c>
      <c r="AH2637">
        <v>9477.761999999997</v>
      </c>
      <c r="AI2637">
        <v>117161.065</v>
      </c>
      <c r="AJ2637">
        <v>255.898</v>
      </c>
      <c r="AK2637">
        <v>26192.898999999998</v>
      </c>
      <c r="AL2637">
        <v>10238.046</v>
      </c>
      <c r="AM2637">
        <v>56504.106000000007</v>
      </c>
      <c r="AN2637">
        <v>17899.135200000001</v>
      </c>
      <c r="AO2637">
        <v>131634.48999999996</v>
      </c>
      <c r="AP2637">
        <v>82277.402999999991</v>
      </c>
      <c r="AQ2637">
        <v>129196.76099999995</v>
      </c>
      <c r="AR2637">
        <v>10149.894999999999</v>
      </c>
      <c r="AS2637">
        <v>67261.392000000036</v>
      </c>
      <c r="AT2637">
        <v>799474.62700000009</v>
      </c>
      <c r="AU2637">
        <v>130421.64499999995</v>
      </c>
      <c r="AV2637">
        <v>2252.2538</v>
      </c>
      <c r="AW2637">
        <v>20385.671999999999</v>
      </c>
      <c r="AX2637">
        <v>21176.483999999997</v>
      </c>
      <c r="AY2637">
        <v>130657.65</v>
      </c>
      <c r="AZ2637">
        <v>124515.84799999994</v>
      </c>
      <c r="BA2637">
        <v>319618.7469999998</v>
      </c>
      <c r="BB2637">
        <v>18252.241999999998</v>
      </c>
      <c r="BC2637">
        <v>74725.394</v>
      </c>
      <c r="BD2637">
        <v>15697.171</v>
      </c>
      <c r="BE2637">
        <v>36424.171000000002</v>
      </c>
      <c r="BF2637">
        <v>125988.53600000002</v>
      </c>
      <c r="BG2637">
        <v>299345.04300000001</v>
      </c>
      <c r="BH2637">
        <v>20771.950000000004</v>
      </c>
      <c r="BI2637">
        <v>383329.73999999993</v>
      </c>
      <c r="BJ2637">
        <v>78653.070000000007</v>
      </c>
      <c r="BK2637">
        <v>105019.74291414153</v>
      </c>
      <c r="BL2637">
        <v>5150.3729999999996</v>
      </c>
      <c r="BM2637">
        <v>27211.394</v>
      </c>
    </row>
    <row r="2638" spans="1:65" x14ac:dyDescent="0.25">
      <c r="A2638" t="s">
        <v>2767</v>
      </c>
      <c r="B2638">
        <v>2334616.6551907947</v>
      </c>
      <c r="C2638">
        <v>2420382.04</v>
      </c>
      <c r="D2638">
        <v>2479633.2560085957</v>
      </c>
      <c r="E2638">
        <v>15642.137991404394</v>
      </c>
      <c r="F2638">
        <v>1897244.0669914044</v>
      </c>
      <c r="G2638">
        <v>6576.5670000000009</v>
      </c>
      <c r="H2638">
        <v>-199.11100000000002</v>
      </c>
      <c r="I2638">
        <v>0</v>
      </c>
      <c r="J2638">
        <v>0</v>
      </c>
      <c r="K2638">
        <v>93676</v>
      </c>
      <c r="L2638">
        <v>16990.000000000004</v>
      </c>
      <c r="M2638">
        <v>75800</v>
      </c>
      <c r="N2638">
        <v>238597.00000000003</v>
      </c>
      <c r="O2638">
        <v>50152</v>
      </c>
      <c r="P2638">
        <v>432529</v>
      </c>
      <c r="Q2638">
        <v>423517.00000000006</v>
      </c>
      <c r="R2638">
        <v>15338</v>
      </c>
      <c r="S2638">
        <v>643145</v>
      </c>
      <c r="T2638">
        <v>703454</v>
      </c>
      <c r="U2638">
        <v>643145</v>
      </c>
      <c r="V2638">
        <v>250.32999999999998</v>
      </c>
      <c r="W2638">
        <v>104.73</v>
      </c>
      <c r="X2638">
        <v>0</v>
      </c>
      <c r="Y2638">
        <v>0</v>
      </c>
      <c r="Z2638">
        <v>507579.72699999984</v>
      </c>
      <c r="AA2638">
        <v>193806.89200000005</v>
      </c>
      <c r="AB2638">
        <v>32455.833999999999</v>
      </c>
      <c r="AC2638">
        <v>107991.53200000001</v>
      </c>
      <c r="AD2638">
        <v>136377.08000000002</v>
      </c>
      <c r="AE2638">
        <v>13837.414000000001</v>
      </c>
      <c r="AF2638">
        <v>484415.43100000004</v>
      </c>
      <c r="AG2638">
        <v>91114.731999999989</v>
      </c>
      <c r="AH2638">
        <v>10099.244999999999</v>
      </c>
      <c r="AI2638">
        <v>130104.08399999999</v>
      </c>
      <c r="AJ2638">
        <v>299.375</v>
      </c>
      <c r="AK2638">
        <v>26285.118000000002</v>
      </c>
      <c r="AL2638">
        <v>10231.550000000003</v>
      </c>
      <c r="AM2638">
        <v>51939.626000000011</v>
      </c>
      <c r="AN2638">
        <v>17450.191600000006</v>
      </c>
      <c r="AO2638">
        <v>131886.03439999997</v>
      </c>
      <c r="AP2638">
        <v>80115.049999999974</v>
      </c>
      <c r="AQ2638">
        <v>129110.87799999998</v>
      </c>
      <c r="AR2638">
        <v>9817.6770000000033</v>
      </c>
      <c r="AS2638">
        <v>67327.765000000029</v>
      </c>
      <c r="AT2638">
        <v>728481.18400000024</v>
      </c>
      <c r="AU2638">
        <v>130036.47700000001</v>
      </c>
      <c r="AV2638">
        <v>2207.5264000000002</v>
      </c>
      <c r="AW2638">
        <v>20040.174599999998</v>
      </c>
      <c r="AX2638">
        <v>20478.850999999995</v>
      </c>
      <c r="AY2638">
        <v>129829.56</v>
      </c>
      <c r="AZ2638">
        <v>116609.17999999991</v>
      </c>
      <c r="BA2638">
        <v>330671.73499999999</v>
      </c>
      <c r="BB2638">
        <v>18227.925999999996</v>
      </c>
      <c r="BC2638">
        <v>74407.675000000003</v>
      </c>
      <c r="BD2638">
        <v>16298.971000000001</v>
      </c>
      <c r="BE2638">
        <v>36468.972000000009</v>
      </c>
      <c r="BF2638">
        <v>124399.60700000002</v>
      </c>
      <c r="BG2638">
        <v>298406.46300000005</v>
      </c>
      <c r="BH2638">
        <v>21317.255999999998</v>
      </c>
      <c r="BI2638">
        <v>383198.80399999942</v>
      </c>
      <c r="BJ2638">
        <v>78284.156000000003</v>
      </c>
      <c r="BK2638">
        <v>105875.97600859561</v>
      </c>
      <c r="BL2638">
        <v>5236.2219999999998</v>
      </c>
      <c r="BM2638">
        <v>27293.344000000001</v>
      </c>
    </row>
    <row r="2639" spans="1:65" x14ac:dyDescent="0.25">
      <c r="A2639" t="s">
        <v>2768</v>
      </c>
      <c r="B2639">
        <v>2315530.3417247278</v>
      </c>
      <c r="C2639">
        <v>2331793.7490000003</v>
      </c>
      <c r="D2639">
        <v>2475212.2946699741</v>
      </c>
      <c r="E2639">
        <v>99084.322330025956</v>
      </c>
      <c r="F2639">
        <v>1914728.9483300257</v>
      </c>
      <c r="G2639">
        <v>16552.657999999999</v>
      </c>
      <c r="H2639">
        <v>-0.42899999999999999</v>
      </c>
      <c r="I2639">
        <v>0</v>
      </c>
      <c r="J2639">
        <v>-31000</v>
      </c>
      <c r="K2639">
        <v>91500</v>
      </c>
      <c r="L2639">
        <v>24525</v>
      </c>
      <c r="M2639">
        <v>59200</v>
      </c>
      <c r="N2639">
        <v>256014</v>
      </c>
      <c r="O2639">
        <v>48200</v>
      </c>
      <c r="P2639">
        <v>464381</v>
      </c>
      <c r="Q2639">
        <v>420005</v>
      </c>
      <c r="R2639">
        <v>18929</v>
      </c>
      <c r="S2639">
        <v>618905.00000000012</v>
      </c>
      <c r="T2639">
        <v>763849.00000000012</v>
      </c>
      <c r="U2639">
        <v>618905.00000000012</v>
      </c>
      <c r="V2639">
        <v>250.15999999999997</v>
      </c>
      <c r="W2639">
        <v>95</v>
      </c>
      <c r="X2639">
        <v>0</v>
      </c>
      <c r="Y2639">
        <v>144.25806451612902</v>
      </c>
      <c r="Z2639">
        <v>507498.67300000018</v>
      </c>
      <c r="AA2639">
        <v>193364.87099999998</v>
      </c>
      <c r="AB2639">
        <v>28629.335999999999</v>
      </c>
      <c r="AC2639">
        <v>108210.92</v>
      </c>
      <c r="AD2639">
        <v>115391.56400000001</v>
      </c>
      <c r="AE2639">
        <v>13790.465</v>
      </c>
      <c r="AF2639">
        <v>475933.35800000001</v>
      </c>
      <c r="AG2639">
        <v>92023.447000000015</v>
      </c>
      <c r="AH2639">
        <v>10803.785999999996</v>
      </c>
      <c r="AI2639">
        <v>128427.95999999998</v>
      </c>
      <c r="AJ2639">
        <v>366.65500000000003</v>
      </c>
      <c r="AK2639">
        <v>26370.082999999999</v>
      </c>
      <c r="AL2639">
        <v>15410.960999999999</v>
      </c>
      <c r="AM2639">
        <v>51669.132999999958</v>
      </c>
      <c r="AN2639">
        <v>16518.5736</v>
      </c>
      <c r="AO2639">
        <v>129930.22879999998</v>
      </c>
      <c r="AP2639">
        <v>66373.593999999997</v>
      </c>
      <c r="AQ2639">
        <v>129619.11000000004</v>
      </c>
      <c r="AR2639">
        <v>10399.365999999996</v>
      </c>
      <c r="AS2639">
        <v>66682.391999999963</v>
      </c>
      <c r="AT2639">
        <v>745121.1399999999</v>
      </c>
      <c r="AU2639">
        <v>130976.65699999998</v>
      </c>
      <c r="AV2639">
        <v>2019.6344000000001</v>
      </c>
      <c r="AW2639">
        <v>19287.540199999999</v>
      </c>
      <c r="AX2639">
        <v>19991.866999999998</v>
      </c>
      <c r="AY2639">
        <v>129607.6</v>
      </c>
      <c r="AZ2639">
        <v>80106.625999999989</v>
      </c>
      <c r="BA2639">
        <v>344330.34300000034</v>
      </c>
      <c r="BB2639">
        <v>18172.063000000002</v>
      </c>
      <c r="BC2639">
        <v>72223.397000000012</v>
      </c>
      <c r="BD2639">
        <v>16391.309000000001</v>
      </c>
      <c r="BE2639">
        <v>37308.309000000008</v>
      </c>
      <c r="BF2639">
        <v>103283.83900000001</v>
      </c>
      <c r="BG2639">
        <v>298897.5259999999</v>
      </c>
      <c r="BH2639">
        <v>22158.261999999992</v>
      </c>
      <c r="BI2639">
        <v>369481.29899999994</v>
      </c>
      <c r="BJ2639">
        <v>72251.697</v>
      </c>
      <c r="BK2639">
        <v>105737.42066997451</v>
      </c>
      <c r="BL2639">
        <v>4971.4449999999997</v>
      </c>
      <c r="BM2639">
        <v>27273.593000000001</v>
      </c>
    </row>
    <row r="2640" spans="1:65" x14ac:dyDescent="0.25">
      <c r="A2640" t="s">
        <v>2769</v>
      </c>
      <c r="B2640">
        <v>2314863.4476760835</v>
      </c>
      <c r="C2640">
        <v>2286237.1470000003</v>
      </c>
      <c r="D2640">
        <v>2465834.0864666002</v>
      </c>
      <c r="E2640">
        <v>135048.56753340014</v>
      </c>
      <c r="F2640">
        <v>1912326.7765333999</v>
      </c>
      <c r="G2640">
        <v>3021.116</v>
      </c>
      <c r="H2640">
        <v>-1075.7910000000002</v>
      </c>
      <c r="I2640">
        <v>5000</v>
      </c>
      <c r="J2640">
        <v>0</v>
      </c>
      <c r="K2640">
        <v>87041</v>
      </c>
      <c r="L2640">
        <v>21631</v>
      </c>
      <c r="M2640">
        <v>57700</v>
      </c>
      <c r="N2640">
        <v>248589.99999999997</v>
      </c>
      <c r="O2640">
        <v>53200</v>
      </c>
      <c r="P2640">
        <v>483605</v>
      </c>
      <c r="Q2640">
        <v>395263</v>
      </c>
      <c r="R2640">
        <v>20047</v>
      </c>
      <c r="S2640">
        <v>593204.00000000012</v>
      </c>
      <c r="T2640">
        <v>773872.99999999988</v>
      </c>
      <c r="U2640">
        <v>593204.00000000012</v>
      </c>
      <c r="V2640">
        <v>232.77999999999997</v>
      </c>
      <c r="W2640">
        <v>100.36</v>
      </c>
      <c r="X2640">
        <v>173</v>
      </c>
      <c r="Y2640">
        <v>0</v>
      </c>
      <c r="Z2640">
        <v>507961.61800000013</v>
      </c>
      <c r="AA2640">
        <v>194617.12900000004</v>
      </c>
      <c r="AB2640">
        <v>25946.468000000001</v>
      </c>
      <c r="AC2640">
        <v>109238.658</v>
      </c>
      <c r="AD2640">
        <v>130278.04099999998</v>
      </c>
      <c r="AE2640">
        <v>13927.056999999999</v>
      </c>
      <c r="AF2640">
        <v>470526.96400000015</v>
      </c>
      <c r="AG2640">
        <v>93308.111999999965</v>
      </c>
      <c r="AH2640">
        <v>9985.2090000000026</v>
      </c>
      <c r="AI2640">
        <v>126313.21699999998</v>
      </c>
      <c r="AJ2640">
        <v>368.78100000000001</v>
      </c>
      <c r="AK2640">
        <v>26451.673000000003</v>
      </c>
      <c r="AL2640">
        <v>11044.073000000002</v>
      </c>
      <c r="AM2640">
        <v>52161.444000000025</v>
      </c>
      <c r="AN2640">
        <v>15066.610800000002</v>
      </c>
      <c r="AO2640">
        <v>132295.92440000005</v>
      </c>
      <c r="AP2640">
        <v>65681.812000000005</v>
      </c>
      <c r="AQ2640">
        <v>130362.29900000001</v>
      </c>
      <c r="AR2640">
        <v>9540.6750000000011</v>
      </c>
      <c r="AS2640">
        <v>67305.040000000037</v>
      </c>
      <c r="AT2640">
        <v>695674.7289999997</v>
      </c>
      <c r="AU2640">
        <v>131182.48099999997</v>
      </c>
      <c r="AV2640">
        <v>1855.6872000000001</v>
      </c>
      <c r="AW2640">
        <v>19831.5056</v>
      </c>
      <c r="AX2640">
        <v>20141.184000000001</v>
      </c>
      <c r="AY2640">
        <v>129739.344</v>
      </c>
      <c r="AZ2640">
        <v>87546.002999999997</v>
      </c>
      <c r="BA2640">
        <v>325098.62400000013</v>
      </c>
      <c r="BB2640">
        <v>18212.193000000007</v>
      </c>
      <c r="BC2640">
        <v>73285.919000000009</v>
      </c>
      <c r="BD2640">
        <v>16515.07</v>
      </c>
      <c r="BE2640">
        <v>38228.068999999996</v>
      </c>
      <c r="BF2640">
        <v>99827.215999999986</v>
      </c>
      <c r="BG2640">
        <v>301348.52099999995</v>
      </c>
      <c r="BH2640">
        <v>22291.456999999999</v>
      </c>
      <c r="BI2640">
        <v>370071.92500000016</v>
      </c>
      <c r="BJ2640">
        <v>72533.899999999994</v>
      </c>
      <c r="BK2640">
        <v>104222.55346659997</v>
      </c>
      <c r="BL2640">
        <v>5239.4560000000001</v>
      </c>
      <c r="BM2640">
        <v>26844.590999999997</v>
      </c>
    </row>
    <row r="2641" spans="1:65" x14ac:dyDescent="0.25">
      <c r="A2641" t="s">
        <v>2770</v>
      </c>
      <c r="B2641">
        <v>2360701.075695307</v>
      </c>
      <c r="C2641">
        <v>2325122.0099999993</v>
      </c>
      <c r="D2641">
        <v>2508489.4431535113</v>
      </c>
      <c r="E2641">
        <v>136971.39784648828</v>
      </c>
      <c r="F2641">
        <v>1940996.5208464882</v>
      </c>
      <c r="G2641">
        <v>13874.355000000001</v>
      </c>
      <c r="H2641">
        <v>-197.72200000000001</v>
      </c>
      <c r="I2641">
        <v>26250</v>
      </c>
      <c r="J2641">
        <v>0</v>
      </c>
      <c r="K2641">
        <v>68400</v>
      </c>
      <c r="L2641">
        <v>29317.999999999996</v>
      </c>
      <c r="M2641">
        <v>59600</v>
      </c>
      <c r="N2641">
        <v>245715.99999999997</v>
      </c>
      <c r="O2641">
        <v>64099.999999999993</v>
      </c>
      <c r="P2641">
        <v>486856</v>
      </c>
      <c r="Q2641">
        <v>404820.99999999994</v>
      </c>
      <c r="R2641">
        <v>19439</v>
      </c>
      <c r="S2641">
        <v>596920.99999999988</v>
      </c>
      <c r="T2641">
        <v>781329</v>
      </c>
      <c r="U2641">
        <v>596920.99999999988</v>
      </c>
      <c r="V2641">
        <v>255.09</v>
      </c>
      <c r="W2641">
        <v>103.56999999999998</v>
      </c>
      <c r="X2641">
        <v>176.52380952380952</v>
      </c>
      <c r="Y2641">
        <v>0</v>
      </c>
      <c r="Z2641">
        <v>507947.79100000003</v>
      </c>
      <c r="AA2641">
        <v>196174.91200000001</v>
      </c>
      <c r="AB2641">
        <v>24440.660999999996</v>
      </c>
      <c r="AC2641">
        <v>111630.32699999999</v>
      </c>
      <c r="AD2641">
        <v>130662.51400000001</v>
      </c>
      <c r="AE2641">
        <v>14110.769999999999</v>
      </c>
      <c r="AF2641">
        <v>477538.86200000031</v>
      </c>
      <c r="AG2641">
        <v>94409.347000000067</v>
      </c>
      <c r="AH2641">
        <v>10452.997999999998</v>
      </c>
      <c r="AI2641">
        <v>134033.302</v>
      </c>
      <c r="AJ2641">
        <v>325.488</v>
      </c>
      <c r="AK2641">
        <v>26773.955999999998</v>
      </c>
      <c r="AL2641">
        <v>14884.924000000001</v>
      </c>
      <c r="AM2641">
        <v>52697.896999999983</v>
      </c>
      <c r="AN2641">
        <v>15760.617399999996</v>
      </c>
      <c r="AO2641">
        <v>133956.74940000009</v>
      </c>
      <c r="AP2641">
        <v>66208.683999999994</v>
      </c>
      <c r="AQ2641">
        <v>132253.38399999999</v>
      </c>
      <c r="AR2641">
        <v>7824.1000000000013</v>
      </c>
      <c r="AS2641">
        <v>69430.306000000011</v>
      </c>
      <c r="AT2641">
        <v>712022.723</v>
      </c>
      <c r="AU2641">
        <v>131422.75099999999</v>
      </c>
      <c r="AV2641">
        <v>1935.2696000000001</v>
      </c>
      <c r="AW2641">
        <v>20077.8786</v>
      </c>
      <c r="AX2641">
        <v>20194.685000000005</v>
      </c>
      <c r="AY2641">
        <v>130569.32799999998</v>
      </c>
      <c r="AZ2641">
        <v>99067.08399999993</v>
      </c>
      <c r="BA2641">
        <v>333980.45400000003</v>
      </c>
      <c r="BB2641">
        <v>18569.86</v>
      </c>
      <c r="BC2641">
        <v>74509.551999999981</v>
      </c>
      <c r="BD2641">
        <v>17541.816999999995</v>
      </c>
      <c r="BE2641">
        <v>38867.817000000003</v>
      </c>
      <c r="BF2641">
        <v>99633.675000000017</v>
      </c>
      <c r="BG2641">
        <v>305877.658</v>
      </c>
      <c r="BH2641">
        <v>22415.521000000001</v>
      </c>
      <c r="BI2641">
        <v>373850.24099999992</v>
      </c>
      <c r="BJ2641">
        <v>72615.772000000012</v>
      </c>
      <c r="BK2641">
        <v>106339.94715351149</v>
      </c>
      <c r="BL2641">
        <v>5078.9639999999999</v>
      </c>
      <c r="BM2641">
        <v>27522.865999999998</v>
      </c>
    </row>
    <row r="2642" spans="1:65" x14ac:dyDescent="0.25">
      <c r="A2642" t="s">
        <v>2771</v>
      </c>
      <c r="B2642">
        <v>2370714.4934328562</v>
      </c>
      <c r="C2642">
        <v>2276759.6300000004</v>
      </c>
      <c r="D2642">
        <v>2516231.3543218169</v>
      </c>
      <c r="E2642">
        <v>194794.09767818311</v>
      </c>
      <c r="F2642">
        <v>1939096.1886781831</v>
      </c>
      <c r="G2642">
        <v>34624.469999999994</v>
      </c>
      <c r="H2642">
        <v>0</v>
      </c>
      <c r="I2642">
        <v>16250</v>
      </c>
      <c r="J2642">
        <v>0</v>
      </c>
      <c r="K2642">
        <v>69228.000000000015</v>
      </c>
      <c r="L2642">
        <v>19436.999999999996</v>
      </c>
      <c r="M2642">
        <v>59099.999999999993</v>
      </c>
      <c r="N2642">
        <v>248702</v>
      </c>
      <c r="O2642">
        <v>61800</v>
      </c>
      <c r="P2642">
        <v>494907.99999999994</v>
      </c>
      <c r="Q2642">
        <v>353774.00000000006</v>
      </c>
      <c r="R2642">
        <v>21522.000000000004</v>
      </c>
      <c r="S2642">
        <v>543902</v>
      </c>
      <c r="T2642">
        <v>784569.00000000012</v>
      </c>
      <c r="U2642">
        <v>543902</v>
      </c>
      <c r="V2642">
        <v>321.86</v>
      </c>
      <c r="W2642">
        <v>0</v>
      </c>
      <c r="X2642">
        <v>174.38461538461539</v>
      </c>
      <c r="Y2642">
        <v>0</v>
      </c>
      <c r="Z2642">
        <v>508342.02599999984</v>
      </c>
      <c r="AA2642">
        <v>195699.21000000005</v>
      </c>
      <c r="AB2642">
        <v>24037.346000000001</v>
      </c>
      <c r="AC2642">
        <v>112631.57499999998</v>
      </c>
      <c r="AD2642">
        <v>112496.91699999999</v>
      </c>
      <c r="AE2642">
        <v>13863.552</v>
      </c>
      <c r="AF2642">
        <v>473760.63600000046</v>
      </c>
      <c r="AG2642">
        <v>94340.129999999946</v>
      </c>
      <c r="AH2642">
        <v>12097.709999999997</v>
      </c>
      <c r="AI2642">
        <v>134278.296</v>
      </c>
      <c r="AJ2642">
        <v>312.17699999999996</v>
      </c>
      <c r="AK2642">
        <v>27015.010999999999</v>
      </c>
      <c r="AL2642">
        <v>16060.343000000004</v>
      </c>
      <c r="AM2642">
        <v>52542.524000000005</v>
      </c>
      <c r="AN2642">
        <v>17748.781200000005</v>
      </c>
      <c r="AO2642">
        <v>133560.71839999998</v>
      </c>
      <c r="AP2642">
        <v>66124.924999999988</v>
      </c>
      <c r="AQ2642">
        <v>133592.29699999993</v>
      </c>
      <c r="AR2642">
        <v>8088.840000000002</v>
      </c>
      <c r="AS2642">
        <v>69093.728000000003</v>
      </c>
      <c r="AT2642">
        <v>688352.30800000078</v>
      </c>
      <c r="AU2642">
        <v>132869.46800000002</v>
      </c>
      <c r="AV2642">
        <v>2123.0678000000003</v>
      </c>
      <c r="AW2642">
        <v>20254.814600000005</v>
      </c>
      <c r="AX2642">
        <v>20131.851999999999</v>
      </c>
      <c r="AY2642">
        <v>132267.606</v>
      </c>
      <c r="AZ2642">
        <v>96473.572000000058</v>
      </c>
      <c r="BA2642">
        <v>335601.50500000018</v>
      </c>
      <c r="BB2642">
        <v>17487.560000000005</v>
      </c>
      <c r="BC2642">
        <v>74450.997000000003</v>
      </c>
      <c r="BD2642">
        <v>17803.625</v>
      </c>
      <c r="BE2642">
        <v>38532.625</v>
      </c>
      <c r="BF2642">
        <v>96389.472999999984</v>
      </c>
      <c r="BG2642">
        <v>307335.30299999996</v>
      </c>
      <c r="BH2642">
        <v>22818.189000000006</v>
      </c>
      <c r="BI2642">
        <v>375873.23600000021</v>
      </c>
      <c r="BJ2642">
        <v>71074.592999999993</v>
      </c>
      <c r="BK2642">
        <v>104801.93832181653</v>
      </c>
      <c r="BL2642">
        <v>5035.6890000000003</v>
      </c>
      <c r="BM2642">
        <v>27626.82</v>
      </c>
    </row>
    <row r="2643" spans="1:65" x14ac:dyDescent="0.25">
      <c r="A2643" t="s">
        <v>2772</v>
      </c>
      <c r="B2643">
        <v>2334709.902888725</v>
      </c>
      <c r="C2643">
        <v>2019412.0290000001</v>
      </c>
      <c r="D2643">
        <v>2476700.1863580476</v>
      </c>
      <c r="E2643">
        <v>415319.72264195164</v>
      </c>
      <c r="F2643">
        <v>1933087.9776419518</v>
      </c>
      <c r="G2643">
        <v>5801.9929999999995</v>
      </c>
      <c r="H2643">
        <v>-1409.5940000000001</v>
      </c>
      <c r="I2643">
        <v>64000</v>
      </c>
      <c r="J2643">
        <v>0</v>
      </c>
      <c r="K2643">
        <v>71255</v>
      </c>
      <c r="L2643">
        <v>14121</v>
      </c>
      <c r="M2643">
        <v>52700</v>
      </c>
      <c r="N2643">
        <v>294714</v>
      </c>
      <c r="O2643">
        <v>52500</v>
      </c>
      <c r="P2643">
        <v>484991.99999999994</v>
      </c>
      <c r="Q2643">
        <v>217320</v>
      </c>
      <c r="R2643">
        <v>58901.999999999993</v>
      </c>
      <c r="S2643">
        <v>393774.99999999994</v>
      </c>
      <c r="T2643">
        <v>852729.00000000023</v>
      </c>
      <c r="U2643">
        <v>393774.99999999994</v>
      </c>
      <c r="V2643">
        <v>262.49</v>
      </c>
      <c r="W2643">
        <v>94.71</v>
      </c>
      <c r="X2643">
        <v>176.38242187500001</v>
      </c>
      <c r="Y2643">
        <v>0</v>
      </c>
      <c r="Z2643">
        <v>507980.77200000017</v>
      </c>
      <c r="AA2643">
        <v>193056.67000000007</v>
      </c>
      <c r="AB2643">
        <v>17662.065000000002</v>
      </c>
      <c r="AC2643">
        <v>109052.84699999999</v>
      </c>
      <c r="AD2643">
        <v>71085.127999999997</v>
      </c>
      <c r="AE2643">
        <v>13336.595999999996</v>
      </c>
      <c r="AF2643">
        <v>424199.24200000014</v>
      </c>
      <c r="AG2643">
        <v>91837.261999999988</v>
      </c>
      <c r="AH2643">
        <v>10345.774000000003</v>
      </c>
      <c r="AI2643">
        <v>124710.88799999999</v>
      </c>
      <c r="AJ2643">
        <v>299.62800000000004</v>
      </c>
      <c r="AK2643">
        <v>26903.463000000003</v>
      </c>
      <c r="AL2643">
        <v>12510.648999999996</v>
      </c>
      <c r="AM2643">
        <v>51402.738000000005</v>
      </c>
      <c r="AN2643">
        <v>15700.692000000001</v>
      </c>
      <c r="AO2643">
        <v>132950.31920000003</v>
      </c>
      <c r="AP2643">
        <v>57521.308000000012</v>
      </c>
      <c r="AQ2643">
        <v>132345.61599999998</v>
      </c>
      <c r="AR2643">
        <v>8612.9080000000031</v>
      </c>
      <c r="AS2643">
        <v>66582.400999999998</v>
      </c>
      <c r="AT2643">
        <v>579288.06700000027</v>
      </c>
      <c r="AU2643">
        <v>131895.31799999997</v>
      </c>
      <c r="AV2643">
        <v>1705.3680000000002</v>
      </c>
      <c r="AW2643">
        <v>21200.195800000001</v>
      </c>
      <c r="AX2643">
        <v>19987.601000000002</v>
      </c>
      <c r="AY2643">
        <v>131404.432</v>
      </c>
      <c r="AZ2643">
        <v>103140.58299999998</v>
      </c>
      <c r="BA2643">
        <v>320305.36200000026</v>
      </c>
      <c r="BB2643">
        <v>6834.4079999999994</v>
      </c>
      <c r="BC2643">
        <v>75334.627999999997</v>
      </c>
      <c r="BD2643">
        <v>15611.724000000002</v>
      </c>
      <c r="BE2643">
        <v>36566.722999999998</v>
      </c>
      <c r="BF2643">
        <v>72966.044000000009</v>
      </c>
      <c r="BG2643">
        <v>306425.05499999993</v>
      </c>
      <c r="BH2643">
        <v>23155.834999999995</v>
      </c>
      <c r="BI2643">
        <v>384455.05800000002</v>
      </c>
      <c r="BJ2643">
        <v>66532.509000000005</v>
      </c>
      <c r="BK2643">
        <v>100377.69735804836</v>
      </c>
      <c r="BL2643">
        <v>4271.7240000000002</v>
      </c>
      <c r="BM2643">
        <v>26556.917000000001</v>
      </c>
    </row>
    <row r="2644" spans="1:65" x14ac:dyDescent="0.25">
      <c r="A2644" t="s">
        <v>2773</v>
      </c>
      <c r="B2644">
        <v>2303327.2279950478</v>
      </c>
      <c r="C2644">
        <v>1954323.0420000001</v>
      </c>
      <c r="D2644">
        <v>2442943.9691690104</v>
      </c>
      <c r="E2644">
        <v>449420.39583098935</v>
      </c>
      <c r="F2644">
        <v>1915548.2028309896</v>
      </c>
      <c r="G2644">
        <v>4172.7549999999992</v>
      </c>
      <c r="H2644">
        <v>-4239.9430000000002</v>
      </c>
      <c r="I2644">
        <v>57750</v>
      </c>
      <c r="J2644">
        <v>0</v>
      </c>
      <c r="K2644">
        <v>86083</v>
      </c>
      <c r="L2644">
        <v>9993</v>
      </c>
      <c r="M2644">
        <v>78100</v>
      </c>
      <c r="N2644">
        <v>321735</v>
      </c>
      <c r="O2644">
        <v>50300</v>
      </c>
      <c r="P2644">
        <v>475838.00000000006</v>
      </c>
      <c r="Q2644">
        <v>185198</v>
      </c>
      <c r="R2644">
        <v>82940</v>
      </c>
      <c r="S2644">
        <v>399681.00000000006</v>
      </c>
      <c r="T2644">
        <v>890506</v>
      </c>
      <c r="U2644">
        <v>399681.00000000006</v>
      </c>
      <c r="V2644">
        <v>245.47999999999996</v>
      </c>
      <c r="W2644">
        <v>71.099999999999994</v>
      </c>
      <c r="X2644">
        <v>175.75281385281386</v>
      </c>
      <c r="Y2644">
        <v>0</v>
      </c>
      <c r="Z2644">
        <v>508209.89500000019</v>
      </c>
      <c r="AA2644">
        <v>188674.95100000006</v>
      </c>
      <c r="AB2644">
        <v>16826.700000000004</v>
      </c>
      <c r="AC2644">
        <v>105553.788</v>
      </c>
      <c r="AD2644">
        <v>65596.281000000003</v>
      </c>
      <c r="AE2644">
        <v>12981.355000000001</v>
      </c>
      <c r="AF2644">
        <v>398434.02700000018</v>
      </c>
      <c r="AG2644">
        <v>89926.27300000003</v>
      </c>
      <c r="AH2644">
        <v>10199.748</v>
      </c>
      <c r="AI2644">
        <v>124526.15000000002</v>
      </c>
      <c r="AJ2644">
        <v>363.98399999999998</v>
      </c>
      <c r="AK2644">
        <v>26371.018000000004</v>
      </c>
      <c r="AL2644">
        <v>10771.344000000001</v>
      </c>
      <c r="AM2644">
        <v>53411.124999999993</v>
      </c>
      <c r="AN2644">
        <v>15267.408999999996</v>
      </c>
      <c r="AO2644">
        <v>129534.87100000003</v>
      </c>
      <c r="AP2644">
        <v>53165.876000000004</v>
      </c>
      <c r="AQ2644">
        <v>129607.62099999998</v>
      </c>
      <c r="AR2644">
        <v>8932.2549999999992</v>
      </c>
      <c r="AS2644">
        <v>65815.067999999999</v>
      </c>
      <c r="AT2644">
        <v>567881.30800000019</v>
      </c>
      <c r="AU2644">
        <v>128433.258</v>
      </c>
      <c r="AV2644">
        <v>1809.9640000000002</v>
      </c>
      <c r="AW2644">
        <v>20409.115000000005</v>
      </c>
      <c r="AX2644">
        <v>19893.978999999999</v>
      </c>
      <c r="AY2644">
        <v>128699.82200000003</v>
      </c>
      <c r="AZ2644">
        <v>95303.366999999998</v>
      </c>
      <c r="BA2644">
        <v>324276.35000000003</v>
      </c>
      <c r="BB2644">
        <v>5525.6850000000004</v>
      </c>
      <c r="BC2644">
        <v>73097.929000000004</v>
      </c>
      <c r="BD2644">
        <v>14547.156999999999</v>
      </c>
      <c r="BE2644">
        <v>34851.157999999996</v>
      </c>
      <c r="BF2644">
        <v>67606.862000000008</v>
      </c>
      <c r="BG2644">
        <v>301341.83799999999</v>
      </c>
      <c r="BH2644">
        <v>23143.137000000002</v>
      </c>
      <c r="BI2644">
        <v>380708.70799999981</v>
      </c>
      <c r="BJ2644">
        <v>66567.788</v>
      </c>
      <c r="BK2644">
        <v>98729.471169010183</v>
      </c>
      <c r="BL2644">
        <v>4276.2759999999998</v>
      </c>
      <c r="BM2644">
        <v>25994.1</v>
      </c>
    </row>
    <row r="2645" spans="1:65" x14ac:dyDescent="0.25">
      <c r="A2645" t="s">
        <v>2774</v>
      </c>
      <c r="B2645">
        <v>2277258.3540334958</v>
      </c>
      <c r="C2645">
        <v>1918368.1949999996</v>
      </c>
      <c r="D2645">
        <v>2415696.1836992269</v>
      </c>
      <c r="E2645">
        <v>457234.9663007732</v>
      </c>
      <c r="F2645">
        <v>1897062.5753007731</v>
      </c>
      <c r="G2645">
        <v>1243.0320000000002</v>
      </c>
      <c r="H2645">
        <v>-3902.3019999999997</v>
      </c>
      <c r="I2645">
        <v>26750</v>
      </c>
      <c r="J2645">
        <v>0</v>
      </c>
      <c r="K2645">
        <v>89121.000000000015</v>
      </c>
      <c r="L2645">
        <v>9400</v>
      </c>
      <c r="M2645">
        <v>98900</v>
      </c>
      <c r="N2645">
        <v>302702</v>
      </c>
      <c r="O2645">
        <v>51700</v>
      </c>
      <c r="P2645">
        <v>460849.00000000006</v>
      </c>
      <c r="Q2645">
        <v>148268.99999999997</v>
      </c>
      <c r="R2645">
        <v>114247.00000000001</v>
      </c>
      <c r="S2645">
        <v>387989.99999999994</v>
      </c>
      <c r="T2645">
        <v>887198.00000000012</v>
      </c>
      <c r="U2645">
        <v>387989.99999999994</v>
      </c>
      <c r="V2645">
        <v>223.91</v>
      </c>
      <c r="W2645">
        <v>93.12</v>
      </c>
      <c r="X2645">
        <v>173.39345794392523</v>
      </c>
      <c r="Y2645">
        <v>0</v>
      </c>
      <c r="Z2645">
        <v>508526.96299999999</v>
      </c>
      <c r="AA2645">
        <v>186254.57199999993</v>
      </c>
      <c r="AB2645">
        <v>16699.393</v>
      </c>
      <c r="AC2645">
        <v>102909.08799999999</v>
      </c>
      <c r="AD2645">
        <v>55644.218000000001</v>
      </c>
      <c r="AE2645">
        <v>13111.272000000001</v>
      </c>
      <c r="AF2645">
        <v>388983.13699999976</v>
      </c>
      <c r="AG2645">
        <v>89463.202000000034</v>
      </c>
      <c r="AH2645">
        <v>10119.073000000002</v>
      </c>
      <c r="AI2645">
        <v>124698.18199999996</v>
      </c>
      <c r="AJ2645">
        <v>338.62599999999998</v>
      </c>
      <c r="AK2645">
        <v>25611.763999999996</v>
      </c>
      <c r="AL2645">
        <v>10576.631000000007</v>
      </c>
      <c r="AM2645">
        <v>54212.491000000016</v>
      </c>
      <c r="AN2645">
        <v>14518.975399999994</v>
      </c>
      <c r="AO2645">
        <v>129499.73179999997</v>
      </c>
      <c r="AP2645">
        <v>50623.637999999999</v>
      </c>
      <c r="AQ2645">
        <v>128134.96799999999</v>
      </c>
      <c r="AR2645">
        <v>8948.0610000000015</v>
      </c>
      <c r="AS2645">
        <v>65235.135999999984</v>
      </c>
      <c r="AT2645">
        <v>555909.43599999964</v>
      </c>
      <c r="AU2645">
        <v>128319.29999999997</v>
      </c>
      <c r="AV2645">
        <v>1783.9416000000001</v>
      </c>
      <c r="AW2645">
        <v>19925.496200000001</v>
      </c>
      <c r="AX2645">
        <v>19970.86</v>
      </c>
      <c r="AY2645">
        <v>127421.09400000004</v>
      </c>
      <c r="AZ2645">
        <v>86127.79</v>
      </c>
      <c r="BA2645">
        <v>322626.74799999991</v>
      </c>
      <c r="BB2645">
        <v>5159.9579999999996</v>
      </c>
      <c r="BC2645">
        <v>71520.070999999996</v>
      </c>
      <c r="BD2645">
        <v>14002.920000000002</v>
      </c>
      <c r="BE2645">
        <v>34328.918999999994</v>
      </c>
      <c r="BF2645">
        <v>75518.792999999991</v>
      </c>
      <c r="BG2645">
        <v>296189.97000000009</v>
      </c>
      <c r="BH2645">
        <v>23959.503000000001</v>
      </c>
      <c r="BI2645">
        <v>371344.23</v>
      </c>
      <c r="BJ2645">
        <v>66532.634000000005</v>
      </c>
      <c r="BK2645">
        <v>99114.172699227027</v>
      </c>
      <c r="BL2645">
        <v>4423.6440000000002</v>
      </c>
      <c r="BM2645">
        <v>25775.776000000002</v>
      </c>
    </row>
    <row r="2646" spans="1:65" x14ac:dyDescent="0.25">
      <c r="A2646" t="s">
        <v>2775</v>
      </c>
      <c r="B2646">
        <v>2257116.8759362064</v>
      </c>
      <c r="C2646">
        <v>1909010.3630000001</v>
      </c>
      <c r="D2646">
        <v>2395209.6438423977</v>
      </c>
      <c r="E2646">
        <v>446687.91315760184</v>
      </c>
      <c r="F2646">
        <v>1873779.205157602</v>
      </c>
      <c r="G2646">
        <v>6397.2749999999996</v>
      </c>
      <c r="H2646">
        <v>-243.71799999999999</v>
      </c>
      <c r="I2646">
        <v>16750</v>
      </c>
      <c r="J2646">
        <v>0</v>
      </c>
      <c r="K2646">
        <v>95531</v>
      </c>
      <c r="L2646">
        <v>9200</v>
      </c>
      <c r="M2646">
        <v>90199.999999999985</v>
      </c>
      <c r="N2646">
        <v>297845</v>
      </c>
      <c r="O2646">
        <v>50700</v>
      </c>
      <c r="P2646">
        <v>482447</v>
      </c>
      <c r="Q2646">
        <v>157721</v>
      </c>
      <c r="R2646">
        <v>92231.999999999985</v>
      </c>
      <c r="S2646">
        <v>394152</v>
      </c>
      <c r="T2646">
        <v>881724</v>
      </c>
      <c r="U2646">
        <v>394152</v>
      </c>
      <c r="V2646">
        <v>242.83000000000004</v>
      </c>
      <c r="W2646">
        <v>132.07</v>
      </c>
      <c r="X2646">
        <v>172.43432835820897</v>
      </c>
      <c r="Y2646">
        <v>0</v>
      </c>
      <c r="Z2646">
        <v>509195.17299999984</v>
      </c>
      <c r="AA2646">
        <v>184552.05199999988</v>
      </c>
      <c r="AB2646">
        <v>16004.140000000001</v>
      </c>
      <c r="AC2646">
        <v>102650.04899999998</v>
      </c>
      <c r="AD2646">
        <v>51684.02</v>
      </c>
      <c r="AE2646">
        <v>13223.158999999996</v>
      </c>
      <c r="AF2646">
        <v>395237.995</v>
      </c>
      <c r="AG2646">
        <v>91592.475000000006</v>
      </c>
      <c r="AH2646">
        <v>9912.6700000000019</v>
      </c>
      <c r="AI2646">
        <v>122277.41199999998</v>
      </c>
      <c r="AJ2646">
        <v>365.00400000000002</v>
      </c>
      <c r="AK2646">
        <v>25175.150999999994</v>
      </c>
      <c r="AL2646">
        <v>10521.183000000005</v>
      </c>
      <c r="AM2646">
        <v>51659.617999999988</v>
      </c>
      <c r="AN2646">
        <v>14906.084999999999</v>
      </c>
      <c r="AO2646">
        <v>128360.16879999997</v>
      </c>
      <c r="AP2646">
        <v>50046.075000000012</v>
      </c>
      <c r="AQ2646">
        <v>125859.28000000001</v>
      </c>
      <c r="AR2646">
        <v>8007.7079999999996</v>
      </c>
      <c r="AS2646">
        <v>65207.380000000034</v>
      </c>
      <c r="AT2646">
        <v>554694.35</v>
      </c>
      <c r="AU2646">
        <v>127459.99500000005</v>
      </c>
      <c r="AV2646">
        <v>1870.8679999999999</v>
      </c>
      <c r="AW2646">
        <v>19576.471200000004</v>
      </c>
      <c r="AX2646">
        <v>20054.555</v>
      </c>
      <c r="AY2646">
        <v>126898.07700000002</v>
      </c>
      <c r="AZ2646">
        <v>87636.042999999991</v>
      </c>
      <c r="BA2646">
        <v>322772.64300000027</v>
      </c>
      <c r="BB2646">
        <v>5131.5309999999999</v>
      </c>
      <c r="BC2646">
        <v>71312.419000000024</v>
      </c>
      <c r="BD2646">
        <v>11745.975999999999</v>
      </c>
      <c r="BE2646">
        <v>34670.976999999999</v>
      </c>
      <c r="BF2646">
        <v>66652.262000000017</v>
      </c>
      <c r="BG2646">
        <v>292899.8789999999</v>
      </c>
      <c r="BH2646">
        <v>24542.895</v>
      </c>
      <c r="BI2646">
        <v>365776.84199999989</v>
      </c>
      <c r="BJ2646">
        <v>66466.070999999996</v>
      </c>
      <c r="BK2646">
        <v>97968.793842397921</v>
      </c>
      <c r="BL2646">
        <v>4335.759</v>
      </c>
      <c r="BM2646">
        <v>25316.802</v>
      </c>
    </row>
    <row r="2647" spans="1:65" x14ac:dyDescent="0.25">
      <c r="A2647" t="s">
        <v>2776</v>
      </c>
      <c r="B2647">
        <v>2291315.4116353039</v>
      </c>
      <c r="C2647">
        <v>1879643.9040000001</v>
      </c>
      <c r="D2647">
        <v>2427929.4093659478</v>
      </c>
      <c r="E2647">
        <v>511081.5106340514</v>
      </c>
      <c r="F2647">
        <v>1899956.3386340514</v>
      </c>
      <c r="G2647">
        <v>588.98500000000001</v>
      </c>
      <c r="H2647">
        <v>-710.34199999999998</v>
      </c>
      <c r="I2647">
        <v>48000</v>
      </c>
      <c r="J2647">
        <v>0</v>
      </c>
      <c r="K2647">
        <v>79122</v>
      </c>
      <c r="L2647">
        <v>9200</v>
      </c>
      <c r="M2647">
        <v>69700</v>
      </c>
      <c r="N2647">
        <v>286650.99999999994</v>
      </c>
      <c r="O2647">
        <v>47300</v>
      </c>
      <c r="P2647">
        <v>487058.99999999994</v>
      </c>
      <c r="Q2647">
        <v>144081.00000000003</v>
      </c>
      <c r="R2647">
        <v>106811</v>
      </c>
      <c r="S2647">
        <v>340203.00000000006</v>
      </c>
      <c r="T2647">
        <v>889720.99999999977</v>
      </c>
      <c r="U2647">
        <v>340203.00000000006</v>
      </c>
      <c r="V2647">
        <v>216.36</v>
      </c>
      <c r="W2647">
        <v>116.19</v>
      </c>
      <c r="X2647">
        <v>174.40692708333333</v>
      </c>
      <c r="Y2647">
        <v>0</v>
      </c>
      <c r="Z2647">
        <v>508598.03300000011</v>
      </c>
      <c r="AA2647">
        <v>187037.68199999994</v>
      </c>
      <c r="AB2647">
        <v>15179.069000000001</v>
      </c>
      <c r="AC2647">
        <v>104120.613</v>
      </c>
      <c r="AD2647">
        <v>59029.625999999997</v>
      </c>
      <c r="AE2647">
        <v>13836.489999999998</v>
      </c>
      <c r="AF2647">
        <v>402116.864</v>
      </c>
      <c r="AG2647">
        <v>93145.189000000028</v>
      </c>
      <c r="AH2647">
        <v>9493.6150000000016</v>
      </c>
      <c r="AI2647">
        <v>130998.27200000003</v>
      </c>
      <c r="AJ2647">
        <v>386.03100000000006</v>
      </c>
      <c r="AK2647">
        <v>25067.84</v>
      </c>
      <c r="AL2647">
        <v>9234.2900000000027</v>
      </c>
      <c r="AM2647">
        <v>52706.991999999998</v>
      </c>
      <c r="AN2647">
        <v>13694.8958</v>
      </c>
      <c r="AO2647">
        <v>130106.51719999994</v>
      </c>
      <c r="AP2647">
        <v>53821.355999999978</v>
      </c>
      <c r="AQ2647">
        <v>125872.39899999998</v>
      </c>
      <c r="AR2647">
        <v>7212.9890000000014</v>
      </c>
      <c r="AS2647">
        <v>66244.179999999993</v>
      </c>
      <c r="AT2647">
        <v>489941.94</v>
      </c>
      <c r="AU2647">
        <v>129284.92600000002</v>
      </c>
      <c r="AV2647">
        <v>1808.7902000000004</v>
      </c>
      <c r="AW2647">
        <v>19639.024800000003</v>
      </c>
      <c r="AX2647">
        <v>20127.718000000001</v>
      </c>
      <c r="AY2647">
        <v>127641.467</v>
      </c>
      <c r="AZ2647">
        <v>92928.365999999951</v>
      </c>
      <c r="BA2647">
        <v>331806.12299999985</v>
      </c>
      <c r="BB2647">
        <v>5092.4259999999995</v>
      </c>
      <c r="BC2647">
        <v>72695.830999999991</v>
      </c>
      <c r="BD2647">
        <v>11845.629000000001</v>
      </c>
      <c r="BE2647">
        <v>35573.628000000004</v>
      </c>
      <c r="BF2647">
        <v>83655.407999999996</v>
      </c>
      <c r="BG2647">
        <v>292497.36099999992</v>
      </c>
      <c r="BH2647">
        <v>22969.409999999996</v>
      </c>
      <c r="BI2647">
        <v>370538.03899999982</v>
      </c>
      <c r="BJ2647">
        <v>68167.251000000004</v>
      </c>
      <c r="BK2647">
        <v>93306.546365948248</v>
      </c>
      <c r="BL2647">
        <v>4340.1970000000001</v>
      </c>
      <c r="BM2647">
        <v>25810.288999999997</v>
      </c>
    </row>
    <row r="2648" spans="1:65" x14ac:dyDescent="0.25">
      <c r="A2648" t="s">
        <v>2777</v>
      </c>
      <c r="B2648">
        <v>2287328.4405482071</v>
      </c>
      <c r="C2648">
        <v>1863933.4469999999</v>
      </c>
      <c r="D2648">
        <v>2424306.9205066697</v>
      </c>
      <c r="E2648">
        <v>521773.13549333089</v>
      </c>
      <c r="F2648">
        <v>1903307.5614933309</v>
      </c>
      <c r="G2648">
        <v>683.89600000000007</v>
      </c>
      <c r="H2648">
        <v>-1359.3009999999999</v>
      </c>
      <c r="I2648">
        <v>51250</v>
      </c>
      <c r="J2648">
        <v>0</v>
      </c>
      <c r="K2648">
        <v>113622.00000000001</v>
      </c>
      <c r="L2648">
        <v>8300.0000000000018</v>
      </c>
      <c r="M2648">
        <v>91100</v>
      </c>
      <c r="N2648">
        <v>307479</v>
      </c>
      <c r="O2648">
        <v>45900</v>
      </c>
      <c r="P2648">
        <v>493732</v>
      </c>
      <c r="Q2648">
        <v>126931.00000000001</v>
      </c>
      <c r="R2648">
        <v>129143</v>
      </c>
      <c r="S2648">
        <v>377553.00000000012</v>
      </c>
      <c r="T2648">
        <v>938653.99999999988</v>
      </c>
      <c r="U2648">
        <v>377553.00000000012</v>
      </c>
      <c r="V2648">
        <v>217.81</v>
      </c>
      <c r="W2648">
        <v>114.93</v>
      </c>
      <c r="X2648">
        <v>174.59175609756096</v>
      </c>
      <c r="Y2648">
        <v>0</v>
      </c>
      <c r="Z2648">
        <v>508588.83500000043</v>
      </c>
      <c r="AA2648">
        <v>187936.63700000016</v>
      </c>
      <c r="AB2648">
        <v>15264.245000000001</v>
      </c>
      <c r="AC2648">
        <v>104814.79399999999</v>
      </c>
      <c r="AD2648">
        <v>54811.557000000001</v>
      </c>
      <c r="AE2648">
        <v>13927.675999999999</v>
      </c>
      <c r="AF2648">
        <v>403151.72800000018</v>
      </c>
      <c r="AG2648">
        <v>91231.497999999963</v>
      </c>
      <c r="AH2648">
        <v>9627.0959999999995</v>
      </c>
      <c r="AI2648">
        <v>126069.91000000002</v>
      </c>
      <c r="AJ2648">
        <v>328.32899999999995</v>
      </c>
      <c r="AK2648">
        <v>25157.483000000004</v>
      </c>
      <c r="AL2648">
        <v>8337.5240000000031</v>
      </c>
      <c r="AM2648">
        <v>53426.088000000011</v>
      </c>
      <c r="AN2648">
        <v>13480.318800000003</v>
      </c>
      <c r="AO2648">
        <v>130904.12240000001</v>
      </c>
      <c r="AP2648">
        <v>53870.229999999981</v>
      </c>
      <c r="AQ2648">
        <v>124460.41699999996</v>
      </c>
      <c r="AR2648">
        <v>6816.5150000000076</v>
      </c>
      <c r="AS2648">
        <v>67349.108999999982</v>
      </c>
      <c r="AT2648">
        <v>477853.99900000001</v>
      </c>
      <c r="AU2648">
        <v>129581.21499999992</v>
      </c>
      <c r="AV2648">
        <v>1563.1532</v>
      </c>
      <c r="AW2648">
        <v>19698.886599999998</v>
      </c>
      <c r="AX2648">
        <v>20302.070000000003</v>
      </c>
      <c r="AY2648">
        <v>127849.38500000002</v>
      </c>
      <c r="AZ2648">
        <v>89866.629000000015</v>
      </c>
      <c r="BA2648">
        <v>327433.59699999972</v>
      </c>
      <c r="BB2648">
        <v>5254.5190000000002</v>
      </c>
      <c r="BC2648">
        <v>72984.433000000005</v>
      </c>
      <c r="BD2648">
        <v>11594.778999999999</v>
      </c>
      <c r="BE2648">
        <v>35765.778000000006</v>
      </c>
      <c r="BF2648">
        <v>88616.198000000019</v>
      </c>
      <c r="BG2648">
        <v>290546.78899999999</v>
      </c>
      <c r="BH2648">
        <v>21593.027000000009</v>
      </c>
      <c r="BI2648">
        <v>373300.25699999993</v>
      </c>
      <c r="BJ2648">
        <v>68652.797999999995</v>
      </c>
      <c r="BK2648">
        <v>95441.936506668993</v>
      </c>
      <c r="BL2648">
        <v>4359.8969999999999</v>
      </c>
      <c r="BM2648">
        <v>26426.909000000003</v>
      </c>
    </row>
    <row r="2649" spans="1:65" x14ac:dyDescent="0.25">
      <c r="A2649" t="s">
        <v>2778</v>
      </c>
      <c r="B2649">
        <v>2286922.6198593066</v>
      </c>
      <c r="C2649">
        <v>1826091.7030000002</v>
      </c>
      <c r="D2649">
        <v>2424549.0574038923</v>
      </c>
      <c r="E2649">
        <v>559695.11159610678</v>
      </c>
      <c r="F2649">
        <v>1906109.9885961069</v>
      </c>
      <c r="G2649">
        <v>4421.6090000000004</v>
      </c>
      <c r="H2649">
        <v>-376.65499999999997</v>
      </c>
      <c r="I2649">
        <v>24250</v>
      </c>
      <c r="J2649">
        <v>0</v>
      </c>
      <c r="K2649">
        <v>160134</v>
      </c>
      <c r="L2649">
        <v>7700</v>
      </c>
      <c r="M2649">
        <v>100600</v>
      </c>
      <c r="N2649">
        <v>341330</v>
      </c>
      <c r="O2649">
        <v>45000</v>
      </c>
      <c r="P2649">
        <v>531240</v>
      </c>
      <c r="Q2649">
        <v>107018.99999999997</v>
      </c>
      <c r="R2649">
        <v>131860.99999999997</v>
      </c>
      <c r="S2649">
        <v>412753</v>
      </c>
      <c r="T2649">
        <v>1012131</v>
      </c>
      <c r="U2649">
        <v>412753</v>
      </c>
      <c r="V2649">
        <v>231.72</v>
      </c>
      <c r="W2649">
        <v>110.84</v>
      </c>
      <c r="X2649">
        <v>173.49278350515462</v>
      </c>
      <c r="Y2649">
        <v>0</v>
      </c>
      <c r="Z2649">
        <v>508155.39399999991</v>
      </c>
      <c r="AA2649">
        <v>189020.20900000006</v>
      </c>
      <c r="AB2649">
        <v>17849.914000000001</v>
      </c>
      <c r="AC2649">
        <v>105423.80900000001</v>
      </c>
      <c r="AD2649">
        <v>50085.892</v>
      </c>
      <c r="AE2649">
        <v>13758.616</v>
      </c>
      <c r="AF2649">
        <v>390721.22600000014</v>
      </c>
      <c r="AG2649">
        <v>90237.595000000045</v>
      </c>
      <c r="AH2649">
        <v>9876.7190000000028</v>
      </c>
      <c r="AI2649">
        <v>125376.09999999996</v>
      </c>
      <c r="AJ2649">
        <v>370.79499999999996</v>
      </c>
      <c r="AK2649">
        <v>25226.275000000001</v>
      </c>
      <c r="AL2649">
        <v>8361.3189999999995</v>
      </c>
      <c r="AM2649">
        <v>52114.345999999998</v>
      </c>
      <c r="AN2649">
        <v>13000.971600000001</v>
      </c>
      <c r="AO2649">
        <v>131350.27120000002</v>
      </c>
      <c r="AP2649">
        <v>53728.672000000013</v>
      </c>
      <c r="AQ2649">
        <v>124053.67500000006</v>
      </c>
      <c r="AR2649">
        <v>6282.9000000000033</v>
      </c>
      <c r="AS2649">
        <v>68017.849999999991</v>
      </c>
      <c r="AT2649">
        <v>474198.84</v>
      </c>
      <c r="AU2649">
        <v>128947.704</v>
      </c>
      <c r="AV2649">
        <v>1504.1994</v>
      </c>
      <c r="AW2649">
        <v>19727.502800000002</v>
      </c>
      <c r="AX2649">
        <v>20311.203999999998</v>
      </c>
      <c r="AY2649">
        <v>127734.96400000001</v>
      </c>
      <c r="AZ2649">
        <v>81591.031000000046</v>
      </c>
      <c r="BA2649">
        <v>331422.79100000008</v>
      </c>
      <c r="BB2649">
        <v>5273.741</v>
      </c>
      <c r="BC2649">
        <v>72316.555000000008</v>
      </c>
      <c r="BD2649">
        <v>11136.605</v>
      </c>
      <c r="BE2649">
        <v>36163.606</v>
      </c>
      <c r="BF2649">
        <v>78651.941999999981</v>
      </c>
      <c r="BG2649">
        <v>289135.22900000005</v>
      </c>
      <c r="BH2649">
        <v>21237.023000000001</v>
      </c>
      <c r="BI2649">
        <v>371590.74699999997</v>
      </c>
      <c r="BJ2649">
        <v>69446.673999999999</v>
      </c>
      <c r="BK2649">
        <v>96223.089403892751</v>
      </c>
      <c r="BL2649">
        <v>4306.6409999999996</v>
      </c>
      <c r="BM2649">
        <v>26708.122999999996</v>
      </c>
    </row>
    <row r="2650" spans="1:65" x14ac:dyDescent="0.25">
      <c r="A2650" t="s">
        <v>2779</v>
      </c>
      <c r="B2650">
        <v>2273132.0905199512</v>
      </c>
      <c r="C2650">
        <v>1814401.75</v>
      </c>
      <c r="D2650">
        <v>2408569.0497478778</v>
      </c>
      <c r="E2650">
        <v>556579.27625212236</v>
      </c>
      <c r="F2650">
        <v>1895686.4342521224</v>
      </c>
      <c r="G2650">
        <v>8078.9980000000005</v>
      </c>
      <c r="H2650">
        <v>-795.1400000000001</v>
      </c>
      <c r="I2650">
        <v>11750</v>
      </c>
      <c r="J2650">
        <v>0</v>
      </c>
      <c r="K2650">
        <v>113758</v>
      </c>
      <c r="L2650">
        <v>8600</v>
      </c>
      <c r="M2650">
        <v>75900</v>
      </c>
      <c r="N2650">
        <v>314585.99999999994</v>
      </c>
      <c r="O2650">
        <v>46600</v>
      </c>
      <c r="P2650">
        <v>528767.00000000012</v>
      </c>
      <c r="Q2650">
        <v>137093.00000000003</v>
      </c>
      <c r="R2650">
        <v>116530</v>
      </c>
      <c r="S2650">
        <v>373351.00000000006</v>
      </c>
      <c r="T2650">
        <v>968483.00000000012</v>
      </c>
      <c r="U2650">
        <v>373351.00000000006</v>
      </c>
      <c r="V2650">
        <v>255.69999999999996</v>
      </c>
      <c r="W2650">
        <v>110.88</v>
      </c>
      <c r="X2650">
        <v>172.13404255319151</v>
      </c>
      <c r="Y2650">
        <v>0</v>
      </c>
      <c r="Z2650">
        <v>507793.7460000001</v>
      </c>
      <c r="AA2650">
        <v>188799.42300000004</v>
      </c>
      <c r="AB2650">
        <v>18035.483</v>
      </c>
      <c r="AC2650">
        <v>104734.482</v>
      </c>
      <c r="AD2650">
        <v>42353.680000000008</v>
      </c>
      <c r="AE2650">
        <v>13685.929000000002</v>
      </c>
      <c r="AF2650">
        <v>389737.58500000014</v>
      </c>
      <c r="AG2650">
        <v>90253.628999999986</v>
      </c>
      <c r="AH2650">
        <v>10158.540000000003</v>
      </c>
      <c r="AI2650">
        <v>130007.08100000002</v>
      </c>
      <c r="AJ2650">
        <v>325.41900000000004</v>
      </c>
      <c r="AK2650">
        <v>25171.027999999998</v>
      </c>
      <c r="AL2650">
        <v>8377.9310000000023</v>
      </c>
      <c r="AM2650">
        <v>51305.229999999974</v>
      </c>
      <c r="AN2650">
        <v>13035.848400000004</v>
      </c>
      <c r="AO2650">
        <v>130742.62799999991</v>
      </c>
      <c r="AP2650">
        <v>52917.280000000006</v>
      </c>
      <c r="AQ2650">
        <v>122807.035</v>
      </c>
      <c r="AR2650">
        <v>6125.8820000000005</v>
      </c>
      <c r="AS2650">
        <v>67694.546999999962</v>
      </c>
      <c r="AT2650">
        <v>480299.22800000024</v>
      </c>
      <c r="AU2650">
        <v>127638.83299999997</v>
      </c>
      <c r="AV2650">
        <v>2247.3536000000004</v>
      </c>
      <c r="AW2650">
        <v>19717.239999999998</v>
      </c>
      <c r="AX2650">
        <v>20176.614000000001</v>
      </c>
      <c r="AY2650">
        <v>126233.73699999998</v>
      </c>
      <c r="AZ2650">
        <v>81868.161000000051</v>
      </c>
      <c r="BA2650">
        <v>322879.66100000008</v>
      </c>
      <c r="BB2650">
        <v>5354.773000000001</v>
      </c>
      <c r="BC2650">
        <v>71594.453000000009</v>
      </c>
      <c r="BD2650">
        <v>10905.471</v>
      </c>
      <c r="BE2650">
        <v>36199.470999999998</v>
      </c>
      <c r="BF2650">
        <v>69962.920000000013</v>
      </c>
      <c r="BG2650">
        <v>287361.61400000006</v>
      </c>
      <c r="BH2650">
        <v>20916.440999999999</v>
      </c>
      <c r="BI2650">
        <v>370454.53300000005</v>
      </c>
      <c r="BJ2650">
        <v>69511.12000000001</v>
      </c>
      <c r="BK2650">
        <v>94923.414747877512</v>
      </c>
      <c r="BL2650">
        <v>4298.2740000000003</v>
      </c>
      <c r="BM2650">
        <v>26365.080999999995</v>
      </c>
    </row>
    <row r="2651" spans="1:65" x14ac:dyDescent="0.25">
      <c r="A2651" t="s">
        <v>2780</v>
      </c>
      <c r="B2651">
        <v>2272664.1289475681</v>
      </c>
      <c r="C2651">
        <v>1880564.0330000001</v>
      </c>
      <c r="D2651">
        <v>2408891.7767343274</v>
      </c>
      <c r="E2651">
        <v>489220.67426567292</v>
      </c>
      <c r="F2651">
        <v>1902062.1622656728</v>
      </c>
      <c r="G2651">
        <v>1980.1680000000001</v>
      </c>
      <c r="H2651">
        <v>-1178.5630000000001</v>
      </c>
      <c r="I2651">
        <v>32250</v>
      </c>
      <c r="J2651">
        <v>0</v>
      </c>
      <c r="K2651">
        <v>99155</v>
      </c>
      <c r="L2651">
        <v>8900</v>
      </c>
      <c r="M2651">
        <v>91299.999999999985</v>
      </c>
      <c r="N2651">
        <v>340011</v>
      </c>
      <c r="O2651">
        <v>49700</v>
      </c>
      <c r="P2651">
        <v>511593</v>
      </c>
      <c r="Q2651">
        <v>163880.99999999997</v>
      </c>
      <c r="R2651">
        <v>72880</v>
      </c>
      <c r="S2651">
        <v>404036.00000000006</v>
      </c>
      <c r="T2651">
        <v>933384.00000000023</v>
      </c>
      <c r="U2651">
        <v>404036.00000000006</v>
      </c>
      <c r="V2651">
        <v>219.93</v>
      </c>
      <c r="W2651">
        <v>109.85</v>
      </c>
      <c r="X2651">
        <v>171.26744186046511</v>
      </c>
      <c r="Y2651">
        <v>0</v>
      </c>
      <c r="Z2651">
        <v>507694.82599999994</v>
      </c>
      <c r="AA2651">
        <v>188217.97399999993</v>
      </c>
      <c r="AB2651">
        <v>22289.302000000003</v>
      </c>
      <c r="AC2651">
        <v>104244.88799999999</v>
      </c>
      <c r="AD2651">
        <v>31317.503999999994</v>
      </c>
      <c r="AE2651">
        <v>13877.220999999998</v>
      </c>
      <c r="AF2651">
        <v>394555.43200000026</v>
      </c>
      <c r="AG2651">
        <v>89647.521000000037</v>
      </c>
      <c r="AH2651">
        <v>9484.7380000000012</v>
      </c>
      <c r="AI2651">
        <v>128792.37999999998</v>
      </c>
      <c r="AJ2651">
        <v>333.60700000000008</v>
      </c>
      <c r="AK2651">
        <v>24995.711000000003</v>
      </c>
      <c r="AL2651">
        <v>8208.9609999999993</v>
      </c>
      <c r="AM2651">
        <v>51304.942999999963</v>
      </c>
      <c r="AN2651">
        <v>12727.933600000002</v>
      </c>
      <c r="AO2651">
        <v>130809.31839999999</v>
      </c>
      <c r="AP2651">
        <v>55394.297000000006</v>
      </c>
      <c r="AQ2651">
        <v>123502.989</v>
      </c>
      <c r="AR2651">
        <v>5974.7629999999981</v>
      </c>
      <c r="AS2651">
        <v>67318.441999999981</v>
      </c>
      <c r="AT2651">
        <v>536641.22400000005</v>
      </c>
      <c r="AU2651">
        <v>128646.54700000006</v>
      </c>
      <c r="AV2651">
        <v>2250.8424</v>
      </c>
      <c r="AW2651">
        <v>19801.145599999996</v>
      </c>
      <c r="AX2651">
        <v>20268.216000000004</v>
      </c>
      <c r="AY2651">
        <v>125616.03</v>
      </c>
      <c r="AZ2651">
        <v>79423.114999999976</v>
      </c>
      <c r="BA2651">
        <v>323009.87699999975</v>
      </c>
      <c r="BB2651">
        <v>5186.1139999999996</v>
      </c>
      <c r="BC2651">
        <v>71221.017000000007</v>
      </c>
      <c r="BD2651">
        <v>10543.757</v>
      </c>
      <c r="BE2651">
        <v>36489.756999999998</v>
      </c>
      <c r="BF2651">
        <v>84636.114000000001</v>
      </c>
      <c r="BG2651">
        <v>285542.5839999998</v>
      </c>
      <c r="BH2651">
        <v>20644.653000000006</v>
      </c>
      <c r="BI2651">
        <v>371090.80599999992</v>
      </c>
      <c r="BJ2651">
        <v>68707.747000000003</v>
      </c>
      <c r="BK2651">
        <v>98600.320734327077</v>
      </c>
      <c r="BL2651">
        <v>4280.8870000000006</v>
      </c>
      <c r="BM2651">
        <v>26162.305000000004</v>
      </c>
    </row>
    <row r="2652" spans="1:65" x14ac:dyDescent="0.25">
      <c r="A2652" t="s">
        <v>2781</v>
      </c>
      <c r="B2652">
        <v>2260627.2779091154</v>
      </c>
      <c r="C2652">
        <v>1884654.0479999997</v>
      </c>
      <c r="D2652">
        <v>2398618.9619424837</v>
      </c>
      <c r="E2652">
        <v>473184.44405751629</v>
      </c>
      <c r="F2652">
        <v>1891882.6440575162</v>
      </c>
      <c r="G2652">
        <v>2670.3160000000003</v>
      </c>
      <c r="H2652">
        <v>-261.04199999999997</v>
      </c>
      <c r="I2652">
        <v>20000</v>
      </c>
      <c r="J2652">
        <v>0</v>
      </c>
      <c r="K2652">
        <v>106061.99999999999</v>
      </c>
      <c r="L2652">
        <v>8600</v>
      </c>
      <c r="M2652">
        <v>107300.00000000001</v>
      </c>
      <c r="N2652">
        <v>344510</v>
      </c>
      <c r="O2652">
        <v>49200</v>
      </c>
      <c r="P2652">
        <v>530154</v>
      </c>
      <c r="Q2652">
        <v>176922</v>
      </c>
      <c r="R2652">
        <v>71229.999999999985</v>
      </c>
      <c r="S2652">
        <v>439484.00000000006</v>
      </c>
      <c r="T2652">
        <v>954494</v>
      </c>
      <c r="U2652">
        <v>439484.00000000006</v>
      </c>
      <c r="V2652">
        <v>224.19</v>
      </c>
      <c r="W2652">
        <v>113.31</v>
      </c>
      <c r="X2652">
        <v>170.81874999999999</v>
      </c>
      <c r="Y2652">
        <v>0</v>
      </c>
      <c r="Z2652">
        <v>507137.34600000019</v>
      </c>
      <c r="AA2652">
        <v>188192.75199999986</v>
      </c>
      <c r="AB2652">
        <v>22692.785</v>
      </c>
      <c r="AC2652">
        <v>104217.95800000001</v>
      </c>
      <c r="AD2652">
        <v>28837.414000000001</v>
      </c>
      <c r="AE2652">
        <v>14085.338</v>
      </c>
      <c r="AF2652">
        <v>409717.08799999999</v>
      </c>
      <c r="AG2652">
        <v>89074.841000000029</v>
      </c>
      <c r="AH2652">
        <v>9548.7669999999962</v>
      </c>
      <c r="AI2652">
        <v>121356.27800000003</v>
      </c>
      <c r="AJ2652">
        <v>315.32400000000001</v>
      </c>
      <c r="AK2652">
        <v>24815.377</v>
      </c>
      <c r="AL2652">
        <v>8247.4900000000034</v>
      </c>
      <c r="AM2652">
        <v>50941.979000000007</v>
      </c>
      <c r="AN2652">
        <v>13485.3428</v>
      </c>
      <c r="AO2652">
        <v>129623.72979999993</v>
      </c>
      <c r="AP2652">
        <v>53265.40400000001</v>
      </c>
      <c r="AQ2652">
        <v>122843.93900000004</v>
      </c>
      <c r="AR2652">
        <v>5633.9949999999953</v>
      </c>
      <c r="AS2652">
        <v>67162.659999999989</v>
      </c>
      <c r="AT2652">
        <v>535992.68599999999</v>
      </c>
      <c r="AU2652">
        <v>128972.42399999996</v>
      </c>
      <c r="AV2652">
        <v>2200.2302</v>
      </c>
      <c r="AW2652">
        <v>19672.9542</v>
      </c>
      <c r="AX2652">
        <v>20167.902000000002</v>
      </c>
      <c r="AY2652">
        <v>125203.821</v>
      </c>
      <c r="AZ2652">
        <v>83598.60299999993</v>
      </c>
      <c r="BA2652">
        <v>324121.62499999983</v>
      </c>
      <c r="BB2652">
        <v>4961.7420000000002</v>
      </c>
      <c r="BC2652">
        <v>70975.133000000002</v>
      </c>
      <c r="BD2652">
        <v>10746.563</v>
      </c>
      <c r="BE2652">
        <v>36642.563000000002</v>
      </c>
      <c r="BF2652">
        <v>75079.354000000007</v>
      </c>
      <c r="BG2652">
        <v>284093.80699999997</v>
      </c>
      <c r="BH2652">
        <v>20272.826999999997</v>
      </c>
      <c r="BI2652">
        <v>370940.61100000015</v>
      </c>
      <c r="BJ2652">
        <v>68517.713000000003</v>
      </c>
      <c r="BK2652">
        <v>99377.010942483481</v>
      </c>
      <c r="BL2652">
        <v>4235.4719999999998</v>
      </c>
      <c r="BM2652">
        <v>26304.161</v>
      </c>
    </row>
    <row r="2653" spans="1:65" x14ac:dyDescent="0.25">
      <c r="A2653" t="s">
        <v>2782</v>
      </c>
      <c r="B2653">
        <v>2253624.4405211159</v>
      </c>
      <c r="C2653">
        <v>1876858.1760000002</v>
      </c>
      <c r="D2653">
        <v>2391653.3646050068</v>
      </c>
      <c r="E2653">
        <v>475149.13239499344</v>
      </c>
      <c r="F2653">
        <v>1884843.9613949934</v>
      </c>
      <c r="G2653">
        <v>3904.8359999999998</v>
      </c>
      <c r="H2653">
        <v>-57.721000000000004</v>
      </c>
      <c r="I2653">
        <v>10500</v>
      </c>
      <c r="J2653">
        <v>0</v>
      </c>
      <c r="K2653">
        <v>109293</v>
      </c>
      <c r="L2653">
        <v>8500</v>
      </c>
      <c r="M2653">
        <v>101900</v>
      </c>
      <c r="N2653">
        <v>324042.00000000006</v>
      </c>
      <c r="O2653">
        <v>49500</v>
      </c>
      <c r="P2653">
        <v>526139</v>
      </c>
      <c r="Q2653">
        <v>172384</v>
      </c>
      <c r="R2653">
        <v>90249</v>
      </c>
      <c r="S2653">
        <v>433076.99999999994</v>
      </c>
      <c r="T2653">
        <v>948930.00000000012</v>
      </c>
      <c r="U2653">
        <v>433076.99999999994</v>
      </c>
      <c r="V2653">
        <v>230.86</v>
      </c>
      <c r="W2653">
        <v>113.58</v>
      </c>
      <c r="X2653">
        <v>169.83714285714288</v>
      </c>
      <c r="Y2653">
        <v>0</v>
      </c>
      <c r="Z2653">
        <v>506698.36500000028</v>
      </c>
      <c r="AA2653">
        <v>187133.65500000014</v>
      </c>
      <c r="AB2653">
        <v>22382.736000000001</v>
      </c>
      <c r="AC2653">
        <v>104114.966</v>
      </c>
      <c r="AD2653">
        <v>28167.594999999994</v>
      </c>
      <c r="AE2653">
        <v>13810.951999999999</v>
      </c>
      <c r="AF2653">
        <v>411003.89700000023</v>
      </c>
      <c r="AG2653">
        <v>87893.826000000001</v>
      </c>
      <c r="AH2653">
        <v>9709.2789999999986</v>
      </c>
      <c r="AI2653">
        <v>128498.69600000004</v>
      </c>
      <c r="AJ2653">
        <v>308.64900000000011</v>
      </c>
      <c r="AK2653">
        <v>24543.592999999997</v>
      </c>
      <c r="AL2653">
        <v>8335.7919999999958</v>
      </c>
      <c r="AM2653">
        <v>50866.995000000024</v>
      </c>
      <c r="AN2653">
        <v>13415.744999999997</v>
      </c>
      <c r="AO2653">
        <v>129535.96859999999</v>
      </c>
      <c r="AP2653">
        <v>52141.054000000011</v>
      </c>
      <c r="AQ2653">
        <v>121835.32799999995</v>
      </c>
      <c r="AR2653">
        <v>5706.7249999999976</v>
      </c>
      <c r="AS2653">
        <v>67362.416000000027</v>
      </c>
      <c r="AT2653">
        <v>539326.62400000007</v>
      </c>
      <c r="AU2653">
        <v>127819.76099999995</v>
      </c>
      <c r="AV2653">
        <v>2097.2049999999999</v>
      </c>
      <c r="AW2653">
        <v>19649.5854</v>
      </c>
      <c r="AX2653">
        <v>20480.310999999994</v>
      </c>
      <c r="AY2653">
        <v>124628.07599999997</v>
      </c>
      <c r="AZ2653">
        <v>75740.311000000002</v>
      </c>
      <c r="BA2653">
        <v>315169.18900000013</v>
      </c>
      <c r="BB2653">
        <v>4721.9359999999997</v>
      </c>
      <c r="BC2653">
        <v>70698.145000000019</v>
      </c>
      <c r="BD2653">
        <v>11091.076999999999</v>
      </c>
      <c r="BE2653">
        <v>37024.076000000001</v>
      </c>
      <c r="BF2653">
        <v>73268.636999999988</v>
      </c>
      <c r="BG2653">
        <v>283546.34199999995</v>
      </c>
      <c r="BH2653">
        <v>19311.813999999998</v>
      </c>
      <c r="BI2653">
        <v>370914.45799999998</v>
      </c>
      <c r="BJ2653">
        <v>68832.565000000002</v>
      </c>
      <c r="BK2653">
        <v>100146.50260500668</v>
      </c>
      <c r="BL2653">
        <v>4117.8590000000004</v>
      </c>
      <c r="BM2653">
        <v>26460.833999999999</v>
      </c>
    </row>
    <row r="2654" spans="1:65" x14ac:dyDescent="0.25">
      <c r="A2654" t="s">
        <v>2783</v>
      </c>
      <c r="B2654">
        <v>2254631.9680166021</v>
      </c>
      <c r="C2654">
        <v>1898764.7860000001</v>
      </c>
      <c r="D2654">
        <v>2391878.5263869534</v>
      </c>
      <c r="E2654">
        <v>455310.45561304688</v>
      </c>
      <c r="F2654">
        <v>1886978.1176130469</v>
      </c>
      <c r="G2654">
        <v>16802.309000000001</v>
      </c>
      <c r="H2654">
        <v>0</v>
      </c>
      <c r="I2654">
        <v>3000</v>
      </c>
      <c r="J2654">
        <v>0</v>
      </c>
      <c r="K2654">
        <v>156815</v>
      </c>
      <c r="L2654">
        <v>7600</v>
      </c>
      <c r="M2654">
        <v>124600</v>
      </c>
      <c r="N2654">
        <v>336716</v>
      </c>
      <c r="O2654">
        <v>50300</v>
      </c>
      <c r="P2654">
        <v>539094</v>
      </c>
      <c r="Q2654">
        <v>156000</v>
      </c>
      <c r="R2654">
        <v>98441</v>
      </c>
      <c r="S2654">
        <v>487715.00000000006</v>
      </c>
      <c r="T2654">
        <v>981851.00000000012</v>
      </c>
      <c r="U2654">
        <v>487715.00000000006</v>
      </c>
      <c r="V2654">
        <v>257.73</v>
      </c>
      <c r="W2654">
        <v>0</v>
      </c>
      <c r="X2654">
        <v>169.3</v>
      </c>
      <c r="Y2654">
        <v>0</v>
      </c>
      <c r="Z2654">
        <v>506922.83900000009</v>
      </c>
      <c r="AA2654">
        <v>187151.33399999992</v>
      </c>
      <c r="AB2654">
        <v>25778.463</v>
      </c>
      <c r="AC2654">
        <v>104101.44</v>
      </c>
      <c r="AD2654">
        <v>34860.731999999996</v>
      </c>
      <c r="AE2654">
        <v>13721.970999999998</v>
      </c>
      <c r="AF2654">
        <v>415022.72200000007</v>
      </c>
      <c r="AG2654">
        <v>86873.545999999988</v>
      </c>
      <c r="AH2654">
        <v>9924.7480000000014</v>
      </c>
      <c r="AI2654">
        <v>128912.986</v>
      </c>
      <c r="AJ2654">
        <v>296.755</v>
      </c>
      <c r="AK2654">
        <v>24461.573999999997</v>
      </c>
      <c r="AL2654">
        <v>8268.0630000000037</v>
      </c>
      <c r="AM2654">
        <v>50520.09599999999</v>
      </c>
      <c r="AN2654">
        <v>13267.237199999998</v>
      </c>
      <c r="AO2654">
        <v>129632.96600000006</v>
      </c>
      <c r="AP2654">
        <v>51459.031000000003</v>
      </c>
      <c r="AQ2654">
        <v>121015.61200000002</v>
      </c>
      <c r="AR2654">
        <v>5646.5280000000002</v>
      </c>
      <c r="AS2654">
        <v>67760.700999999972</v>
      </c>
      <c r="AT2654">
        <v>552543.40600000019</v>
      </c>
      <c r="AU2654">
        <v>126426.68100000003</v>
      </c>
      <c r="AV2654">
        <v>2102.4557999999997</v>
      </c>
      <c r="AW2654">
        <v>19550.516</v>
      </c>
      <c r="AX2654">
        <v>20424.036</v>
      </c>
      <c r="AY2654">
        <v>124467.69700000004</v>
      </c>
      <c r="AZ2654">
        <v>75698.63</v>
      </c>
      <c r="BA2654">
        <v>321738.92799999978</v>
      </c>
      <c r="BB2654">
        <v>4862.8089999999993</v>
      </c>
      <c r="BC2654">
        <v>70643.909</v>
      </c>
      <c r="BD2654">
        <v>11272.471999999998</v>
      </c>
      <c r="BE2654">
        <v>36838.472000000002</v>
      </c>
      <c r="BF2654">
        <v>68828.647999999986</v>
      </c>
      <c r="BG2654">
        <v>281331.40000000002</v>
      </c>
      <c r="BH2654">
        <v>19019.076000000001</v>
      </c>
      <c r="BI2654">
        <v>370630.46599999967</v>
      </c>
      <c r="BJ2654">
        <v>68659.544999999998</v>
      </c>
      <c r="BK2654">
        <v>99155.85538695335</v>
      </c>
      <c r="BL2654">
        <v>3906.5899999999997</v>
      </c>
      <c r="BM2654">
        <v>26942.376</v>
      </c>
    </row>
    <row r="2655" spans="1:65" x14ac:dyDescent="0.25">
      <c r="A2655" t="s">
        <v>2784</v>
      </c>
      <c r="B2655">
        <v>2244255.0332790548</v>
      </c>
      <c r="C2655">
        <v>2170353.3650000002</v>
      </c>
      <c r="D2655">
        <v>2384051.55035965</v>
      </c>
      <c r="E2655">
        <v>172712.72764034919</v>
      </c>
      <c r="F2655">
        <v>1852317.5556403492</v>
      </c>
      <c r="G2655">
        <v>2474.1779999999999</v>
      </c>
      <c r="H2655">
        <v>-708.02</v>
      </c>
      <c r="I2655">
        <v>0</v>
      </c>
      <c r="J2655">
        <v>0</v>
      </c>
      <c r="K2655">
        <v>234275.99999999997</v>
      </c>
      <c r="L2655">
        <v>7700</v>
      </c>
      <c r="M2655">
        <v>163200</v>
      </c>
      <c r="N2655">
        <v>282940</v>
      </c>
      <c r="O2655">
        <v>58100</v>
      </c>
      <c r="P2655">
        <v>483796.00000000006</v>
      </c>
      <c r="Q2655">
        <v>153504.00000000003</v>
      </c>
      <c r="R2655">
        <v>49907</v>
      </c>
      <c r="S2655">
        <v>609080</v>
      </c>
      <c r="T2655">
        <v>824343</v>
      </c>
      <c r="U2655">
        <v>609080</v>
      </c>
      <c r="V2655">
        <v>221.50999999999996</v>
      </c>
      <c r="W2655">
        <v>112.43</v>
      </c>
      <c r="X2655">
        <v>0</v>
      </c>
      <c r="Y2655">
        <v>0</v>
      </c>
      <c r="Z2655">
        <v>506669.288</v>
      </c>
      <c r="AA2655">
        <v>187514.25999999998</v>
      </c>
      <c r="AB2655">
        <v>30335.760000000002</v>
      </c>
      <c r="AC2655">
        <v>104267.06499999999</v>
      </c>
      <c r="AD2655">
        <v>145385.31999999998</v>
      </c>
      <c r="AE2655">
        <v>13983.063</v>
      </c>
      <c r="AF2655">
        <v>467362.83000000007</v>
      </c>
      <c r="AG2655">
        <v>87320.811999999991</v>
      </c>
      <c r="AH2655">
        <v>9328.2049999999999</v>
      </c>
      <c r="AI2655">
        <v>121401.84699999998</v>
      </c>
      <c r="AJ2655">
        <v>325.71800000000002</v>
      </c>
      <c r="AK2655">
        <v>24600.155999999992</v>
      </c>
      <c r="AL2655">
        <v>8212.5779999999959</v>
      </c>
      <c r="AM2655">
        <v>50733.226999999999</v>
      </c>
      <c r="AN2655">
        <v>12321.373800000003</v>
      </c>
      <c r="AO2655">
        <v>129666.52359999996</v>
      </c>
      <c r="AP2655">
        <v>60807.188999999998</v>
      </c>
      <c r="AQ2655">
        <v>120860.10699999993</v>
      </c>
      <c r="AR2655">
        <v>5700.8090000000011</v>
      </c>
      <c r="AS2655">
        <v>67464.20100000003</v>
      </c>
      <c r="AT2655">
        <v>623238.11400000006</v>
      </c>
      <c r="AU2655">
        <v>125506.24999999999</v>
      </c>
      <c r="AV2655">
        <v>2048.8991999999998</v>
      </c>
      <c r="AW2655">
        <v>19847.3874</v>
      </c>
      <c r="AX2655">
        <v>20417.080000000002</v>
      </c>
      <c r="AY2655">
        <v>124645.988</v>
      </c>
      <c r="AZ2655">
        <v>74400.998999999996</v>
      </c>
      <c r="BA2655">
        <v>316249.766</v>
      </c>
      <c r="BB2655">
        <v>10839.154999999999</v>
      </c>
      <c r="BC2655">
        <v>70590.691000000006</v>
      </c>
      <c r="BD2655">
        <v>12919.124999999998</v>
      </c>
      <c r="BE2655">
        <v>35799.125000000007</v>
      </c>
      <c r="BF2655">
        <v>86330.547999999995</v>
      </c>
      <c r="BG2655">
        <v>281995.76500000001</v>
      </c>
      <c r="BH2655">
        <v>18846.421999999999</v>
      </c>
      <c r="BI2655">
        <v>370013.03500000032</v>
      </c>
      <c r="BJ2655">
        <v>70817.5</v>
      </c>
      <c r="BK2655">
        <v>104846.55535965069</v>
      </c>
      <c r="BL2655">
        <v>4046.4520000000002</v>
      </c>
      <c r="BM2655">
        <v>26745.725999999999</v>
      </c>
    </row>
    <row r="2656" spans="1:65" x14ac:dyDescent="0.25">
      <c r="A2656" t="s">
        <v>2785</v>
      </c>
      <c r="B2656">
        <v>2237743.4440754438</v>
      </c>
      <c r="C2656">
        <v>2219328.5329999998</v>
      </c>
      <c r="D2656">
        <v>2376182.9145385181</v>
      </c>
      <c r="E2656">
        <v>117062.72446148144</v>
      </c>
      <c r="F2656">
        <v>1847680.5344614817</v>
      </c>
      <c r="G2656">
        <v>446.06900000000002</v>
      </c>
      <c r="H2656">
        <v>-520.5200000000001</v>
      </c>
      <c r="I2656">
        <v>13750</v>
      </c>
      <c r="J2656">
        <v>0</v>
      </c>
      <c r="K2656">
        <v>225135</v>
      </c>
      <c r="L2656">
        <v>8400</v>
      </c>
      <c r="M2656">
        <v>179600.00000000003</v>
      </c>
      <c r="N2656">
        <v>249569.00000000003</v>
      </c>
      <c r="O2656">
        <v>57100</v>
      </c>
      <c r="P2656">
        <v>510651.99999999994</v>
      </c>
      <c r="Q2656">
        <v>180065</v>
      </c>
      <c r="R2656">
        <v>32884</v>
      </c>
      <c r="S2656">
        <v>641900.00000000012</v>
      </c>
      <c r="T2656">
        <v>801505.00000000012</v>
      </c>
      <c r="U2656">
        <v>641900.00000000012</v>
      </c>
      <c r="V2656">
        <v>216.58</v>
      </c>
      <c r="W2656">
        <v>113.35</v>
      </c>
      <c r="X2656">
        <v>170.79854545454549</v>
      </c>
      <c r="Y2656">
        <v>0</v>
      </c>
      <c r="Z2656">
        <v>506624.89400000026</v>
      </c>
      <c r="AA2656">
        <v>188611.08300000001</v>
      </c>
      <c r="AB2656">
        <v>29953.286999999997</v>
      </c>
      <c r="AC2656">
        <v>103067.64200000001</v>
      </c>
      <c r="AD2656">
        <v>169711.508</v>
      </c>
      <c r="AE2656">
        <v>13547.780999999999</v>
      </c>
      <c r="AF2656">
        <v>483955.14500000025</v>
      </c>
      <c r="AG2656">
        <v>86949.170999999988</v>
      </c>
      <c r="AH2656">
        <v>9238.9490000000023</v>
      </c>
      <c r="AI2656">
        <v>127807.22099999998</v>
      </c>
      <c r="AJ2656">
        <v>307.11499999999995</v>
      </c>
      <c r="AK2656">
        <v>24260.698</v>
      </c>
      <c r="AL2656">
        <v>8181.9499999999989</v>
      </c>
      <c r="AM2656">
        <v>50361.514999999992</v>
      </c>
      <c r="AN2656">
        <v>11698.408199999998</v>
      </c>
      <c r="AO2656">
        <v>129276.42300000001</v>
      </c>
      <c r="AP2656">
        <v>64618.013999999974</v>
      </c>
      <c r="AQ2656">
        <v>120416.78299999995</v>
      </c>
      <c r="AR2656">
        <v>5298.8409999999994</v>
      </c>
      <c r="AS2656">
        <v>67840.189000000028</v>
      </c>
      <c r="AT2656">
        <v>622612.38800000027</v>
      </c>
      <c r="AU2656">
        <v>125338.22600000005</v>
      </c>
      <c r="AV2656">
        <v>1955.4277999999999</v>
      </c>
      <c r="AW2656">
        <v>19677.030999999999</v>
      </c>
      <c r="AX2656">
        <v>20608.896999999997</v>
      </c>
      <c r="AY2656">
        <v>124823.796</v>
      </c>
      <c r="AZ2656">
        <v>78665.689999999988</v>
      </c>
      <c r="BA2656">
        <v>307809.54700000002</v>
      </c>
      <c r="BB2656">
        <v>10989.828000000001</v>
      </c>
      <c r="BC2656">
        <v>69896.755999999994</v>
      </c>
      <c r="BD2656">
        <v>13410.358</v>
      </c>
      <c r="BE2656">
        <v>35469.359000000004</v>
      </c>
      <c r="BF2656">
        <v>88111.606</v>
      </c>
      <c r="BG2656">
        <v>280961.78000000003</v>
      </c>
      <c r="BH2656">
        <v>18436.263999999999</v>
      </c>
      <c r="BI2656">
        <v>369363.96799999964</v>
      </c>
      <c r="BJ2656">
        <v>70887.171000000002</v>
      </c>
      <c r="BK2656">
        <v>104325.64953851809</v>
      </c>
      <c r="BL2656">
        <v>4062.7919999999999</v>
      </c>
      <c r="BM2656">
        <v>26378.296000000002</v>
      </c>
    </row>
    <row r="2657" spans="1:65" x14ac:dyDescent="0.25">
      <c r="A2657" t="s">
        <v>2786</v>
      </c>
      <c r="B2657">
        <v>2243687.8514057659</v>
      </c>
      <c r="C2657">
        <v>2244494.4930000002</v>
      </c>
      <c r="D2657">
        <v>2385436.1039037863</v>
      </c>
      <c r="E2657">
        <v>97492.676096213283</v>
      </c>
      <c r="F2657">
        <v>1853010.8360962134</v>
      </c>
      <c r="G2657">
        <v>651.62299999999993</v>
      </c>
      <c r="H2657">
        <v>-1666.7280000000001</v>
      </c>
      <c r="I2657">
        <v>13750</v>
      </c>
      <c r="J2657">
        <v>0</v>
      </c>
      <c r="K2657">
        <v>211499</v>
      </c>
      <c r="L2657">
        <v>9800</v>
      </c>
      <c r="M2657">
        <v>185621.99999999997</v>
      </c>
      <c r="N2657">
        <v>243412</v>
      </c>
      <c r="O2657">
        <v>58100</v>
      </c>
      <c r="P2657">
        <v>499965.00000000006</v>
      </c>
      <c r="Q2657">
        <v>196812</v>
      </c>
      <c r="R2657">
        <v>41804</v>
      </c>
      <c r="S2657">
        <v>652032.99999999988</v>
      </c>
      <c r="T2657">
        <v>794980.99999999988</v>
      </c>
      <c r="U2657">
        <v>652032.99999999988</v>
      </c>
      <c r="V2657">
        <v>216.83</v>
      </c>
      <c r="W2657">
        <v>111.3</v>
      </c>
      <c r="X2657">
        <v>170.79854545454549</v>
      </c>
      <c r="Y2657">
        <v>0</v>
      </c>
      <c r="Z2657">
        <v>506202.42000000027</v>
      </c>
      <c r="AA2657">
        <v>189451.86799999996</v>
      </c>
      <c r="AB2657">
        <v>32938.314000000006</v>
      </c>
      <c r="AC2657">
        <v>104609.18699999999</v>
      </c>
      <c r="AD2657">
        <v>170878.97700000001</v>
      </c>
      <c r="AE2657">
        <v>13613.146000000002</v>
      </c>
      <c r="AF2657">
        <v>486861.50900000014</v>
      </c>
      <c r="AG2657">
        <v>87578.226000000024</v>
      </c>
      <c r="AH2657">
        <v>9243.2070000000003</v>
      </c>
      <c r="AI2657">
        <v>130159.93800000002</v>
      </c>
      <c r="AJ2657">
        <v>273.70499999999998</v>
      </c>
      <c r="AK2657">
        <v>24091.964</v>
      </c>
      <c r="AL2657">
        <v>8017.876000000002</v>
      </c>
      <c r="AM2657">
        <v>51366.031999999999</v>
      </c>
      <c r="AN2657">
        <v>11352.982400000001</v>
      </c>
      <c r="AO2657">
        <v>129833.32000000002</v>
      </c>
      <c r="AP2657">
        <v>65511.679999999993</v>
      </c>
      <c r="AQ2657">
        <v>119666.163</v>
      </c>
      <c r="AR2657">
        <v>4948.5419999999986</v>
      </c>
      <c r="AS2657">
        <v>68620.807999999932</v>
      </c>
      <c r="AT2657">
        <v>639837.56800000032</v>
      </c>
      <c r="AU2657">
        <v>125207.45999999996</v>
      </c>
      <c r="AV2657">
        <v>1859.7726</v>
      </c>
      <c r="AW2657">
        <v>19852.821000000004</v>
      </c>
      <c r="AX2657">
        <v>20808.343999999997</v>
      </c>
      <c r="AY2657">
        <v>124681.60900000001</v>
      </c>
      <c r="AZ2657">
        <v>78847.085999999996</v>
      </c>
      <c r="BA2657">
        <v>309106.65199999989</v>
      </c>
      <c r="BB2657">
        <v>11326.795999999998</v>
      </c>
      <c r="BC2657">
        <v>69616.252999999997</v>
      </c>
      <c r="BD2657">
        <v>14665.973999999998</v>
      </c>
      <c r="BE2657">
        <v>35441.974000000009</v>
      </c>
      <c r="BF2657">
        <v>87188.992999999988</v>
      </c>
      <c r="BG2657">
        <v>280965.359</v>
      </c>
      <c r="BH2657">
        <v>18504.512000000002</v>
      </c>
      <c r="BI2657">
        <v>369802.50599999988</v>
      </c>
      <c r="BJ2657">
        <v>71213.37999999999</v>
      </c>
      <c r="BK2657">
        <v>105557.5819037866</v>
      </c>
      <c r="BL2657">
        <v>4012.855</v>
      </c>
      <c r="BM2657">
        <v>26213.236000000001</v>
      </c>
    </row>
    <row r="2658" spans="1:65" x14ac:dyDescent="0.25">
      <c r="A2658" t="s">
        <v>2787</v>
      </c>
      <c r="B2658">
        <v>2247125.4906874457</v>
      </c>
      <c r="C2658">
        <v>2225835.5580000002</v>
      </c>
      <c r="D2658">
        <v>2388302.7053288235</v>
      </c>
      <c r="E2658">
        <v>119831.35567117669</v>
      </c>
      <c r="F2658">
        <v>1848162.8496711766</v>
      </c>
      <c r="G2658">
        <v>1392.7599999999998</v>
      </c>
      <c r="H2658">
        <v>-2581.6710000000003</v>
      </c>
      <c r="I2658">
        <v>0</v>
      </c>
      <c r="J2658">
        <v>0</v>
      </c>
      <c r="K2658">
        <v>187069</v>
      </c>
      <c r="L2658">
        <v>9000</v>
      </c>
      <c r="M2658">
        <v>173100</v>
      </c>
      <c r="N2658">
        <v>261566.00000000003</v>
      </c>
      <c r="O2658">
        <v>57100</v>
      </c>
      <c r="P2658">
        <v>523052</v>
      </c>
      <c r="Q2658">
        <v>248043</v>
      </c>
      <c r="R2658">
        <v>35846</v>
      </c>
      <c r="S2658">
        <v>665312</v>
      </c>
      <c r="T2658">
        <v>829464</v>
      </c>
      <c r="U2658">
        <v>665312</v>
      </c>
      <c r="V2658">
        <v>220.76999999999998</v>
      </c>
      <c r="W2658">
        <v>109.97</v>
      </c>
      <c r="X2658">
        <v>0</v>
      </c>
      <c r="Y2658">
        <v>0</v>
      </c>
      <c r="Z2658">
        <v>506354.23099999974</v>
      </c>
      <c r="AA2658">
        <v>190247.53099999993</v>
      </c>
      <c r="AB2658">
        <v>33975.629000000001</v>
      </c>
      <c r="AC2658">
        <v>104844.175</v>
      </c>
      <c r="AD2658">
        <v>161998.989</v>
      </c>
      <c r="AE2658">
        <v>13485.378000000004</v>
      </c>
      <c r="AF2658">
        <v>485653.32099999982</v>
      </c>
      <c r="AG2658">
        <v>87822.566999999981</v>
      </c>
      <c r="AH2658">
        <v>8997.0560000000023</v>
      </c>
      <c r="AI2658">
        <v>125686.54800000002</v>
      </c>
      <c r="AJ2658">
        <v>295.97899999999998</v>
      </c>
      <c r="AK2658">
        <v>24018.802999999996</v>
      </c>
      <c r="AL2658">
        <v>8082.2729999999965</v>
      </c>
      <c r="AM2658">
        <v>51512.59000000004</v>
      </c>
      <c r="AN2658">
        <v>11102.881600000001</v>
      </c>
      <c r="AO2658">
        <v>130801.48299999998</v>
      </c>
      <c r="AP2658">
        <v>69061.89800000003</v>
      </c>
      <c r="AQ2658">
        <v>119639.51800000003</v>
      </c>
      <c r="AR2658">
        <v>4729.7590000000037</v>
      </c>
      <c r="AS2658">
        <v>69512.138000000006</v>
      </c>
      <c r="AT2658">
        <v>622625.67900000047</v>
      </c>
      <c r="AU2658">
        <v>124581.49500000008</v>
      </c>
      <c r="AV2658">
        <v>1795.0814</v>
      </c>
      <c r="AW2658">
        <v>19854.705999999998</v>
      </c>
      <c r="AX2658">
        <v>20773.305</v>
      </c>
      <c r="AY2658">
        <v>124124.17799999999</v>
      </c>
      <c r="AZ2658">
        <v>77569.581999999937</v>
      </c>
      <c r="BA2658">
        <v>314614.98599999957</v>
      </c>
      <c r="BB2658">
        <v>11077.999</v>
      </c>
      <c r="BC2658">
        <v>70004.421999999991</v>
      </c>
      <c r="BD2658">
        <v>15146.416999999999</v>
      </c>
      <c r="BE2658">
        <v>36164.417000000001</v>
      </c>
      <c r="BF2658">
        <v>85963.91</v>
      </c>
      <c r="BG2658">
        <v>279475.15600000002</v>
      </c>
      <c r="BH2658">
        <v>18403.272000000001</v>
      </c>
      <c r="BI2658">
        <v>370634.84200000006</v>
      </c>
      <c r="BJ2658">
        <v>78324.433999999994</v>
      </c>
      <c r="BK2658">
        <v>105074.09332882331</v>
      </c>
      <c r="BL2658">
        <v>3903.8620000000001</v>
      </c>
      <c r="BM2658">
        <v>26203.679</v>
      </c>
    </row>
    <row r="2659" spans="1:65" x14ac:dyDescent="0.25">
      <c r="A2659" t="s">
        <v>2788</v>
      </c>
      <c r="B2659">
        <v>2258015.4399204771</v>
      </c>
      <c r="C2659">
        <v>2166102.9849999999</v>
      </c>
      <c r="D2659">
        <v>2402622.0731856758</v>
      </c>
      <c r="E2659">
        <v>192628.48481432418</v>
      </c>
      <c r="F2659">
        <v>1862349.1798143242</v>
      </c>
      <c r="G2659">
        <v>5814.2539999999999</v>
      </c>
      <c r="H2659">
        <v>-394.81400000000002</v>
      </c>
      <c r="I2659">
        <v>0</v>
      </c>
      <c r="J2659">
        <v>-33000</v>
      </c>
      <c r="K2659">
        <v>225642</v>
      </c>
      <c r="L2659">
        <v>7900</v>
      </c>
      <c r="M2659">
        <v>187000</v>
      </c>
      <c r="N2659">
        <v>266368</v>
      </c>
      <c r="O2659">
        <v>55900</v>
      </c>
      <c r="P2659">
        <v>543342</v>
      </c>
      <c r="Q2659">
        <v>157381</v>
      </c>
      <c r="R2659">
        <v>46981</v>
      </c>
      <c r="S2659">
        <v>625923.00000000012</v>
      </c>
      <c r="T2659">
        <v>864591</v>
      </c>
      <c r="U2659">
        <v>625923.00000000012</v>
      </c>
      <c r="V2659">
        <v>-304.16000000000003</v>
      </c>
      <c r="W2659">
        <v>113.27</v>
      </c>
      <c r="X2659">
        <v>0</v>
      </c>
      <c r="Y2659">
        <v>148.5</v>
      </c>
      <c r="Z2659">
        <v>506374.54699999979</v>
      </c>
      <c r="AA2659">
        <v>189980.42900000003</v>
      </c>
      <c r="AB2659">
        <v>36984.143999999993</v>
      </c>
      <c r="AC2659">
        <v>105528.567</v>
      </c>
      <c r="AD2659">
        <v>74356.068000000014</v>
      </c>
      <c r="AE2659">
        <v>15577.336999999998</v>
      </c>
      <c r="AF2659">
        <v>480172.90500000014</v>
      </c>
      <c r="AG2659">
        <v>87296.648000000016</v>
      </c>
      <c r="AH2659">
        <v>8932.167999999996</v>
      </c>
      <c r="AI2659">
        <v>132519.997</v>
      </c>
      <c r="AJ2659">
        <v>261.834</v>
      </c>
      <c r="AK2659">
        <v>23707.841</v>
      </c>
      <c r="AL2659">
        <v>10580.097000000003</v>
      </c>
      <c r="AM2659">
        <v>50184.561000000038</v>
      </c>
      <c r="AN2659">
        <v>10780.639399999998</v>
      </c>
      <c r="AO2659">
        <v>130940.55519999999</v>
      </c>
      <c r="AP2659">
        <v>77012.948999999993</v>
      </c>
      <c r="AQ2659">
        <v>118082.33500000006</v>
      </c>
      <c r="AR2659">
        <v>4660.5480000000007</v>
      </c>
      <c r="AS2659">
        <v>69989.600999999951</v>
      </c>
      <c r="AT2659">
        <v>642118.33300000022</v>
      </c>
      <c r="AU2659">
        <v>123468.742</v>
      </c>
      <c r="AV2659">
        <v>1269.2026000000001</v>
      </c>
      <c r="AW2659">
        <v>20003.7788</v>
      </c>
      <c r="AX2659">
        <v>20889.488000000001</v>
      </c>
      <c r="AY2659">
        <v>124416.32700000002</v>
      </c>
      <c r="AZ2659">
        <v>76741.713999999993</v>
      </c>
      <c r="BA2659">
        <v>319629.5560000001</v>
      </c>
      <c r="BB2659">
        <v>10758.508</v>
      </c>
      <c r="BC2659">
        <v>70143.913</v>
      </c>
      <c r="BD2659">
        <v>17211.394</v>
      </c>
      <c r="BE2659">
        <v>36261.392</v>
      </c>
      <c r="BF2659">
        <v>85601.168000000005</v>
      </c>
      <c r="BG2659">
        <v>279075.12000000005</v>
      </c>
      <c r="BH2659">
        <v>18276.450999999997</v>
      </c>
      <c r="BI2659">
        <v>371394.51700000017</v>
      </c>
      <c r="BJ2659">
        <v>78511.44200000001</v>
      </c>
      <c r="BK2659">
        <v>107866.17918567604</v>
      </c>
      <c r="BL2659">
        <v>4609.3850000000002</v>
      </c>
      <c r="BM2659">
        <v>26554.676999999996</v>
      </c>
    </row>
    <row r="2660" spans="1:65" x14ac:dyDescent="0.25">
      <c r="A2660" t="s">
        <v>2789</v>
      </c>
      <c r="B2660">
        <v>2245015.1627553152</v>
      </c>
      <c r="C2660">
        <v>2191508.2830000003</v>
      </c>
      <c r="D2660">
        <v>2390799.475178651</v>
      </c>
      <c r="E2660">
        <v>153199.36882134899</v>
      </c>
      <c r="F2660">
        <v>1854760.864821349</v>
      </c>
      <c r="G2660">
        <v>2310.4809999999998</v>
      </c>
      <c r="H2660">
        <v>-253.89800000000002</v>
      </c>
      <c r="I2660">
        <v>0</v>
      </c>
      <c r="J2660">
        <v>-16500</v>
      </c>
      <c r="K2660">
        <v>201790.00000000003</v>
      </c>
      <c r="L2660">
        <v>8100</v>
      </c>
      <c r="M2660">
        <v>159300</v>
      </c>
      <c r="N2660">
        <v>269782</v>
      </c>
      <c r="O2660">
        <v>59300</v>
      </c>
      <c r="P2660">
        <v>528744</v>
      </c>
      <c r="Q2660">
        <v>210725.99999999997</v>
      </c>
      <c r="R2660">
        <v>25395</v>
      </c>
      <c r="S2660">
        <v>631116.00000000012</v>
      </c>
      <c r="T2660">
        <v>832020.99999999988</v>
      </c>
      <c r="U2660">
        <v>631116.00000000012</v>
      </c>
      <c r="V2660">
        <v>-952.81999999999994</v>
      </c>
      <c r="W2660">
        <v>112.91</v>
      </c>
      <c r="X2660">
        <v>0</v>
      </c>
      <c r="Y2660">
        <v>151</v>
      </c>
      <c r="Z2660">
        <v>506347.62999999995</v>
      </c>
      <c r="AA2660">
        <v>190456.01400000005</v>
      </c>
      <c r="AB2660">
        <v>38120.373999999996</v>
      </c>
      <c r="AC2660">
        <v>105050.238</v>
      </c>
      <c r="AD2660">
        <v>71055.798999999999</v>
      </c>
      <c r="AE2660">
        <v>15050.689000000002</v>
      </c>
      <c r="AF2660">
        <v>479053.42200000008</v>
      </c>
      <c r="AG2660">
        <v>87231.491999999955</v>
      </c>
      <c r="AH2660">
        <v>8763.4519999999993</v>
      </c>
      <c r="AI2660">
        <v>129123.95200000002</v>
      </c>
      <c r="AJ2660">
        <v>221.709</v>
      </c>
      <c r="AK2660">
        <v>23567.731000000003</v>
      </c>
      <c r="AL2660">
        <v>10469.576999999997</v>
      </c>
      <c r="AM2660">
        <v>50727.613999999994</v>
      </c>
      <c r="AN2660">
        <v>10006.928600000005</v>
      </c>
      <c r="AO2660">
        <v>131031.08479999994</v>
      </c>
      <c r="AP2660">
        <v>83326.063999999984</v>
      </c>
      <c r="AQ2660">
        <v>118412.09999999998</v>
      </c>
      <c r="AR2660">
        <v>4642.4580000000024</v>
      </c>
      <c r="AS2660">
        <v>70060.940999999963</v>
      </c>
      <c r="AT2660">
        <v>671401.64499999967</v>
      </c>
      <c r="AU2660">
        <v>122836.38900000002</v>
      </c>
      <c r="AV2660">
        <v>893.47240000000011</v>
      </c>
      <c r="AW2660">
        <v>20055.227199999998</v>
      </c>
      <c r="AX2660">
        <v>20920.438999999998</v>
      </c>
      <c r="AY2660">
        <v>124505.18300000002</v>
      </c>
      <c r="AZ2660">
        <v>72709.089000000036</v>
      </c>
      <c r="BA2660">
        <v>309569.6269999998</v>
      </c>
      <c r="BB2660">
        <v>10508.553999999998</v>
      </c>
      <c r="BC2660">
        <v>70438.775999999983</v>
      </c>
      <c r="BD2660">
        <v>17268.957000000002</v>
      </c>
      <c r="BE2660">
        <v>36075.957000000002</v>
      </c>
      <c r="BF2660">
        <v>85029.994999999995</v>
      </c>
      <c r="BG2660">
        <v>277750.212</v>
      </c>
      <c r="BH2660">
        <v>17949.504000000004</v>
      </c>
      <c r="BI2660">
        <v>371930.65099999995</v>
      </c>
      <c r="BJ2660">
        <v>78209.933999999994</v>
      </c>
      <c r="BK2660">
        <v>110329.04717865135</v>
      </c>
      <c r="BL2660">
        <v>4609.28</v>
      </c>
      <c r="BM2660">
        <v>26596.55</v>
      </c>
    </row>
    <row r="2661" spans="1:65" x14ac:dyDescent="0.25">
      <c r="A2661" t="s">
        <v>2790</v>
      </c>
      <c r="B2661">
        <v>2243886.4449589262</v>
      </c>
      <c r="C2661">
        <v>2218886.0459999996</v>
      </c>
      <c r="D2661">
        <v>2390206.5814440819</v>
      </c>
      <c r="E2661">
        <v>125169.67555591767</v>
      </c>
      <c r="F2661">
        <v>1847867.8395559175</v>
      </c>
      <c r="G2661">
        <v>800.02299999999991</v>
      </c>
      <c r="H2661">
        <v>-519.98099999999999</v>
      </c>
      <c r="I2661">
        <v>10000</v>
      </c>
      <c r="J2661">
        <v>0</v>
      </c>
      <c r="K2661">
        <v>220697</v>
      </c>
      <c r="L2661">
        <v>8800</v>
      </c>
      <c r="M2661">
        <v>170300</v>
      </c>
      <c r="N2661">
        <v>271034</v>
      </c>
      <c r="O2661">
        <v>61700</v>
      </c>
      <c r="P2661">
        <v>528328.99999999988</v>
      </c>
      <c r="Q2661">
        <v>210915.99999999997</v>
      </c>
      <c r="R2661">
        <v>29542</v>
      </c>
      <c r="S2661">
        <v>663613</v>
      </c>
      <c r="T2661">
        <v>837704.99999999988</v>
      </c>
      <c r="U2661">
        <v>663613</v>
      </c>
      <c r="V2661">
        <v>-983.09</v>
      </c>
      <c r="W2661">
        <v>112.98</v>
      </c>
      <c r="X2661">
        <v>170.34800000000001</v>
      </c>
      <c r="Y2661">
        <v>0</v>
      </c>
      <c r="Z2661">
        <v>506323.82900000003</v>
      </c>
      <c r="AA2661">
        <v>191353.95400000006</v>
      </c>
      <c r="AB2661">
        <v>39454.990000000005</v>
      </c>
      <c r="AC2661">
        <v>105426.548</v>
      </c>
      <c r="AD2661">
        <v>73598.448999999993</v>
      </c>
      <c r="AE2661">
        <v>15101.804999999997</v>
      </c>
      <c r="AF2661">
        <v>479912.60600000015</v>
      </c>
      <c r="AG2661">
        <v>87130.366000000082</v>
      </c>
      <c r="AH2661">
        <v>8671.7200000000012</v>
      </c>
      <c r="AI2661">
        <v>125174.037</v>
      </c>
      <c r="AJ2661">
        <v>235.80499999999998</v>
      </c>
      <c r="AK2661">
        <v>23178.195</v>
      </c>
      <c r="AL2661">
        <v>8908.4510000000028</v>
      </c>
      <c r="AM2661">
        <v>50823.042000000001</v>
      </c>
      <c r="AN2661">
        <v>9538.6641999999956</v>
      </c>
      <c r="AO2661">
        <v>131940.61020000005</v>
      </c>
      <c r="AP2661">
        <v>85230.492999999959</v>
      </c>
      <c r="AQ2661">
        <v>116635.246</v>
      </c>
      <c r="AR2661">
        <v>4562.4050000000007</v>
      </c>
      <c r="AS2661">
        <v>70449.386999999959</v>
      </c>
      <c r="AT2661">
        <v>695197.22500000056</v>
      </c>
      <c r="AU2661">
        <v>122675.09300000007</v>
      </c>
      <c r="AV2661">
        <v>677.47180000000003</v>
      </c>
      <c r="AW2661">
        <v>20251.309799999999</v>
      </c>
      <c r="AX2661">
        <v>20645.510000000002</v>
      </c>
      <c r="AY2661">
        <v>124268.05800000005</v>
      </c>
      <c r="AZ2661">
        <v>73899.683000000019</v>
      </c>
      <c r="BA2661">
        <v>309001.58999999973</v>
      </c>
      <c r="BB2661">
        <v>10520.339000000002</v>
      </c>
      <c r="BC2661">
        <v>71223.513000000006</v>
      </c>
      <c r="BD2661">
        <v>17329.413</v>
      </c>
      <c r="BE2661">
        <v>36083.413</v>
      </c>
      <c r="BF2661">
        <v>84731.072</v>
      </c>
      <c r="BG2661">
        <v>278618.03199999995</v>
      </c>
      <c r="BH2661">
        <v>17009.066999999999</v>
      </c>
      <c r="BI2661">
        <v>373675.49199999979</v>
      </c>
      <c r="BJ2661">
        <v>77903.349999999991</v>
      </c>
      <c r="BK2661">
        <v>110601.32744408221</v>
      </c>
      <c r="BL2661">
        <v>4535.5029999999997</v>
      </c>
      <c r="BM2661">
        <v>26595.563000000006</v>
      </c>
    </row>
    <row r="2662" spans="1:65" x14ac:dyDescent="0.25">
      <c r="A2662" t="s">
        <v>2791</v>
      </c>
      <c r="B2662">
        <v>2271756.2689487305</v>
      </c>
      <c r="C2662">
        <v>2242294.327</v>
      </c>
      <c r="D2662">
        <v>2421679.4919668036</v>
      </c>
      <c r="E2662">
        <v>134976.10203319695</v>
      </c>
      <c r="F2662">
        <v>1870467.762843597</v>
      </c>
      <c r="G2662">
        <v>2558.25</v>
      </c>
      <c r="H2662">
        <v>-1501.086</v>
      </c>
      <c r="I2662">
        <v>0</v>
      </c>
      <c r="J2662">
        <v>0</v>
      </c>
      <c r="K2662">
        <v>254038</v>
      </c>
      <c r="L2662">
        <v>8500</v>
      </c>
      <c r="M2662">
        <v>171000</v>
      </c>
      <c r="N2662">
        <v>248523.99999999997</v>
      </c>
      <c r="O2662">
        <v>60400</v>
      </c>
      <c r="P2662">
        <v>497578</v>
      </c>
      <c r="Q2662">
        <v>149416.99999999997</v>
      </c>
      <c r="R2662">
        <v>61719</v>
      </c>
      <c r="S2662">
        <v>634855</v>
      </c>
      <c r="T2662">
        <v>816320.99999999988</v>
      </c>
      <c r="U2662">
        <v>634855</v>
      </c>
      <c r="V2662">
        <v>-755.27</v>
      </c>
      <c r="W2662">
        <v>110.91000000000001</v>
      </c>
      <c r="X2662">
        <v>0</v>
      </c>
      <c r="Y2662">
        <v>0</v>
      </c>
      <c r="Z2662">
        <v>506191.08600000042</v>
      </c>
      <c r="AA2662">
        <v>191871.63199999998</v>
      </c>
      <c r="AB2662">
        <v>39521.193000000007</v>
      </c>
      <c r="AC2662">
        <v>105869.23</v>
      </c>
      <c r="AD2662">
        <v>91211.926999999996</v>
      </c>
      <c r="AE2662">
        <v>15140.572000000002</v>
      </c>
      <c r="AF2662">
        <v>484053.79300000001</v>
      </c>
      <c r="AG2662">
        <v>86515.727000000014</v>
      </c>
      <c r="AH2662">
        <v>8600.3170000000027</v>
      </c>
      <c r="AI2662">
        <v>131982.40899999999</v>
      </c>
      <c r="AJ2662">
        <v>226.17499999999995</v>
      </c>
      <c r="AK2662">
        <v>23317.322</v>
      </c>
      <c r="AL2662">
        <v>10335.412999999999</v>
      </c>
      <c r="AM2662">
        <v>51641.615000000013</v>
      </c>
      <c r="AN2662">
        <v>9334.6471999999994</v>
      </c>
      <c r="AO2662">
        <v>133405.18259999994</v>
      </c>
      <c r="AP2662">
        <v>92343.435999999972</v>
      </c>
      <c r="AQ2662">
        <v>118878.31899999997</v>
      </c>
      <c r="AR2662">
        <v>4412.0340000000006</v>
      </c>
      <c r="AS2662">
        <v>70800.01999999999</v>
      </c>
      <c r="AT2662">
        <v>685815.4360000001</v>
      </c>
      <c r="AU2662">
        <v>122294.87800000004</v>
      </c>
      <c r="AV2662">
        <v>598.21180000000004</v>
      </c>
      <c r="AW2662">
        <v>20436.503400000001</v>
      </c>
      <c r="AX2662">
        <v>20789.756000000001</v>
      </c>
      <c r="AY2662">
        <v>125039.56399999998</v>
      </c>
      <c r="AZ2662">
        <v>76088.983999999982</v>
      </c>
      <c r="BA2662">
        <v>325004.39299999981</v>
      </c>
      <c r="BB2662">
        <v>11714.554000000004</v>
      </c>
      <c r="BC2662">
        <v>71373.73000000001</v>
      </c>
      <c r="BD2662">
        <v>17111.324000000001</v>
      </c>
      <c r="BE2662">
        <v>35786.324999999997</v>
      </c>
      <c r="BF2662">
        <v>84469.094000000012</v>
      </c>
      <c r="BG2662">
        <v>279112.93999999994</v>
      </c>
      <c r="BH2662">
        <v>17376.884999999995</v>
      </c>
      <c r="BI2662">
        <v>377688.26500000007</v>
      </c>
      <c r="BJ2662">
        <v>77565.197</v>
      </c>
      <c r="BK2662">
        <v>108832.74496680353</v>
      </c>
      <c r="BL2662">
        <v>4534.8639999999996</v>
      </c>
      <c r="BM2662">
        <v>26688.12</v>
      </c>
    </row>
    <row r="2663" spans="1:65" x14ac:dyDescent="0.25">
      <c r="A2663" t="s">
        <v>2792</v>
      </c>
      <c r="B2663">
        <v>2276954.5728412471</v>
      </c>
      <c r="C2663">
        <v>2272492.96</v>
      </c>
      <c r="D2663">
        <v>2437803.8956226148</v>
      </c>
      <c r="E2663">
        <v>119551.62037738576</v>
      </c>
      <c r="F2663">
        <v>1872775.6990873856</v>
      </c>
      <c r="G2663">
        <v>13561.002999999997</v>
      </c>
      <c r="H2663">
        <v>-530.28300000000002</v>
      </c>
      <c r="I2663">
        <v>0</v>
      </c>
      <c r="J2663">
        <v>-21500</v>
      </c>
      <c r="K2663">
        <v>268161.99999999994</v>
      </c>
      <c r="L2663">
        <v>8500</v>
      </c>
      <c r="M2663">
        <v>208200.00000000003</v>
      </c>
      <c r="N2663">
        <v>240409</v>
      </c>
      <c r="O2663">
        <v>53800</v>
      </c>
      <c r="P2663">
        <v>516549.99999999994</v>
      </c>
      <c r="Q2663">
        <v>138245.00000000003</v>
      </c>
      <c r="R2663">
        <v>69640.999999999985</v>
      </c>
      <c r="S2663">
        <v>668407</v>
      </c>
      <c r="T2663">
        <v>835100</v>
      </c>
      <c r="U2663">
        <v>668407</v>
      </c>
      <c r="V2663">
        <v>-71.05</v>
      </c>
      <c r="W2663">
        <v>118.54</v>
      </c>
      <c r="X2663">
        <v>0</v>
      </c>
      <c r="Y2663">
        <v>150.59302325581396</v>
      </c>
      <c r="Z2663">
        <v>506530.51300000004</v>
      </c>
      <c r="AA2663">
        <v>192501.96899999995</v>
      </c>
      <c r="AB2663">
        <v>39781.904999999999</v>
      </c>
      <c r="AC2663">
        <v>106125.155</v>
      </c>
      <c r="AD2663">
        <v>137205.505</v>
      </c>
      <c r="AE2663">
        <v>13715.241</v>
      </c>
      <c r="AF2663">
        <v>487629.3090000003</v>
      </c>
      <c r="AG2663">
        <v>87917.659000000029</v>
      </c>
      <c r="AH2663">
        <v>9409.2879999999986</v>
      </c>
      <c r="AI2663">
        <v>131045.359</v>
      </c>
      <c r="AJ2663">
        <v>218.81100000000001</v>
      </c>
      <c r="AK2663">
        <v>23121.378000000001</v>
      </c>
      <c r="AL2663">
        <v>11580.171</v>
      </c>
      <c r="AM2663">
        <v>51761.139000000003</v>
      </c>
      <c r="AN2663">
        <v>10074.148600000004</v>
      </c>
      <c r="AO2663">
        <v>134549.41179999994</v>
      </c>
      <c r="AP2663">
        <v>100717.23299999998</v>
      </c>
      <c r="AQ2663">
        <v>118182.07800000001</v>
      </c>
      <c r="AR2663">
        <v>4266.0610000000015</v>
      </c>
      <c r="AS2663">
        <v>71176.518999999986</v>
      </c>
      <c r="AT2663">
        <v>642248.25300000003</v>
      </c>
      <c r="AU2663">
        <v>123731.37499999996</v>
      </c>
      <c r="AV2663">
        <v>1023.5774000000001</v>
      </c>
      <c r="AW2663">
        <v>20831.007200000004</v>
      </c>
      <c r="AX2663">
        <v>21467.057000000001</v>
      </c>
      <c r="AY2663">
        <v>125799.04800000001</v>
      </c>
      <c r="AZ2663">
        <v>80363.921999999991</v>
      </c>
      <c r="BA2663">
        <v>335031.95299999969</v>
      </c>
      <c r="BB2663">
        <v>16561.45</v>
      </c>
      <c r="BC2663">
        <v>71591.070999999996</v>
      </c>
      <c r="BD2663">
        <v>16968.057000000001</v>
      </c>
      <c r="BE2663">
        <v>36068.058000000005</v>
      </c>
      <c r="BF2663">
        <v>85619.351999999999</v>
      </c>
      <c r="BG2663">
        <v>278971.41300000006</v>
      </c>
      <c r="BH2663">
        <v>17456.793000000005</v>
      </c>
      <c r="BI2663">
        <v>379756.1719999999</v>
      </c>
      <c r="BJ2663">
        <v>78312.98000000001</v>
      </c>
      <c r="BK2663">
        <v>109276.32962261436</v>
      </c>
      <c r="BL2663">
        <v>5058.5740000000005</v>
      </c>
      <c r="BM2663">
        <v>26651.560000000005</v>
      </c>
    </row>
    <row r="2664" spans="1:65" x14ac:dyDescent="0.25">
      <c r="A2664" t="s">
        <v>2793</v>
      </c>
      <c r="B2664">
        <v>2285935.3398695011</v>
      </c>
      <c r="C2664">
        <v>2349327.5720000002</v>
      </c>
      <c r="D2664">
        <v>2447619.3642311026</v>
      </c>
      <c r="E2664">
        <v>52300.416768896626</v>
      </c>
      <c r="F2664">
        <v>1881186.3330788966</v>
      </c>
      <c r="G2664">
        <v>6205.697000000001</v>
      </c>
      <c r="H2664">
        <v>-250.45299999999997</v>
      </c>
      <c r="I2664">
        <v>0</v>
      </c>
      <c r="J2664">
        <v>-2500</v>
      </c>
      <c r="K2664">
        <v>262077</v>
      </c>
      <c r="L2664">
        <v>8700</v>
      </c>
      <c r="M2664">
        <v>218099.99999999997</v>
      </c>
      <c r="N2664">
        <v>240434.00000000003</v>
      </c>
      <c r="O2664">
        <v>58400</v>
      </c>
      <c r="P2664">
        <v>493810</v>
      </c>
      <c r="Q2664">
        <v>169558.00000000003</v>
      </c>
      <c r="R2664">
        <v>64982</v>
      </c>
      <c r="S2664">
        <v>708135</v>
      </c>
      <c r="T2664">
        <v>807926</v>
      </c>
      <c r="U2664">
        <v>708135</v>
      </c>
      <c r="V2664">
        <v>-414.79</v>
      </c>
      <c r="W2664">
        <v>119.56</v>
      </c>
      <c r="X2664">
        <v>0</v>
      </c>
      <c r="Y2664">
        <v>152.5</v>
      </c>
      <c r="Z2664">
        <v>506462.038</v>
      </c>
      <c r="AA2664">
        <v>195030.46200000009</v>
      </c>
      <c r="AB2664">
        <v>39758.835000000006</v>
      </c>
      <c r="AC2664">
        <v>106883.11600000001</v>
      </c>
      <c r="AD2664">
        <v>168993.87199999997</v>
      </c>
      <c r="AE2664">
        <v>13723.973999999998</v>
      </c>
      <c r="AF2664">
        <v>486890.66</v>
      </c>
      <c r="AG2664">
        <v>88553.790999999983</v>
      </c>
      <c r="AH2664">
        <v>8643.0210000000006</v>
      </c>
      <c r="AI2664">
        <v>131218.554</v>
      </c>
      <c r="AJ2664">
        <v>212.69200000000001</v>
      </c>
      <c r="AK2664">
        <v>23267.031999999999</v>
      </c>
      <c r="AL2664">
        <v>11682.576000000003</v>
      </c>
      <c r="AM2664">
        <v>51786.711000000003</v>
      </c>
      <c r="AN2664">
        <v>9114.2618000000002</v>
      </c>
      <c r="AO2664">
        <v>135750.59279999993</v>
      </c>
      <c r="AP2664">
        <v>102952.77699999997</v>
      </c>
      <c r="AQ2664">
        <v>119277.04899999998</v>
      </c>
      <c r="AR2664">
        <v>3889.1220000000008</v>
      </c>
      <c r="AS2664">
        <v>71872.266999999978</v>
      </c>
      <c r="AT2664">
        <v>680071.5199999992</v>
      </c>
      <c r="AU2664">
        <v>123483.64100000011</v>
      </c>
      <c r="AV2664">
        <v>706.07020000000011</v>
      </c>
      <c r="AW2664">
        <v>20966.090199999995</v>
      </c>
      <c r="AX2664">
        <v>21519.873</v>
      </c>
      <c r="AY2664">
        <v>127656.84699999998</v>
      </c>
      <c r="AZ2664">
        <v>81369.680999999953</v>
      </c>
      <c r="BA2664">
        <v>329749.28599999967</v>
      </c>
      <c r="BB2664">
        <v>16606.768</v>
      </c>
      <c r="BC2664">
        <v>72046.090000000011</v>
      </c>
      <c r="BD2664">
        <v>17105.27</v>
      </c>
      <c r="BE2664">
        <v>35904.270000000004</v>
      </c>
      <c r="BF2664">
        <v>88641.273000000001</v>
      </c>
      <c r="BG2664">
        <v>280786.22299999994</v>
      </c>
      <c r="BH2664">
        <v>17510.823000000004</v>
      </c>
      <c r="BI2664">
        <v>384075.51400000014</v>
      </c>
      <c r="BJ2664">
        <v>82080.106</v>
      </c>
      <c r="BK2664">
        <v>108754.41623110326</v>
      </c>
      <c r="BL2664">
        <v>5116.3330000000005</v>
      </c>
      <c r="BM2664">
        <v>26833.437999999998</v>
      </c>
    </row>
    <row r="2665" spans="1:65" x14ac:dyDescent="0.25">
      <c r="A2665" t="s">
        <v>2794</v>
      </c>
      <c r="B2665">
        <v>2307877.4394995617</v>
      </c>
      <c r="C2665">
        <v>2343959.7969999998</v>
      </c>
      <c r="D2665">
        <v>2470986.2742901039</v>
      </c>
      <c r="E2665">
        <v>80210.895709896926</v>
      </c>
      <c r="F2665">
        <v>1891325.7654308968</v>
      </c>
      <c r="G2665">
        <v>840.38</v>
      </c>
      <c r="H2665">
        <v>-1346.8709999999999</v>
      </c>
      <c r="I2665">
        <v>31000</v>
      </c>
      <c r="J2665">
        <v>0</v>
      </c>
      <c r="K2665">
        <v>228628</v>
      </c>
      <c r="L2665">
        <v>9800</v>
      </c>
      <c r="M2665">
        <v>207079</v>
      </c>
      <c r="N2665">
        <v>227981</v>
      </c>
      <c r="O2665">
        <v>56700</v>
      </c>
      <c r="P2665">
        <v>480218</v>
      </c>
      <c r="Q2665">
        <v>168927.00000000003</v>
      </c>
      <c r="R2665">
        <v>72057</v>
      </c>
      <c r="S2665">
        <v>661334.00000000012</v>
      </c>
      <c r="T2665">
        <v>790056</v>
      </c>
      <c r="U2665">
        <v>661334.00000000012</v>
      </c>
      <c r="V2665">
        <v>216.62</v>
      </c>
      <c r="W2665">
        <v>118.31</v>
      </c>
      <c r="X2665">
        <v>171.52903225806452</v>
      </c>
      <c r="Y2665">
        <v>0</v>
      </c>
      <c r="Z2665">
        <v>506718.08600000001</v>
      </c>
      <c r="AA2665">
        <v>197374.03700000001</v>
      </c>
      <c r="AB2665">
        <v>39922.413999999997</v>
      </c>
      <c r="AC2665">
        <v>109499.08499999999</v>
      </c>
      <c r="AD2665">
        <v>181004.34899999999</v>
      </c>
      <c r="AE2665">
        <v>13918.725999999999</v>
      </c>
      <c r="AF2665">
        <v>485855.52099999989</v>
      </c>
      <c r="AG2665">
        <v>89445.938999999998</v>
      </c>
      <c r="AH2665">
        <v>8722.625</v>
      </c>
      <c r="AI2665">
        <v>130840.05900000001</v>
      </c>
      <c r="AJ2665">
        <v>213.65499999999997</v>
      </c>
      <c r="AK2665">
        <v>23684.120000000003</v>
      </c>
      <c r="AL2665">
        <v>8453.7750000000015</v>
      </c>
      <c r="AM2665">
        <v>53024.570000000029</v>
      </c>
      <c r="AN2665">
        <v>9466.601200000001</v>
      </c>
      <c r="AO2665">
        <v>136764.32999999996</v>
      </c>
      <c r="AP2665">
        <v>105319.66500000001</v>
      </c>
      <c r="AQ2665">
        <v>120284.55899999995</v>
      </c>
      <c r="AR2665">
        <v>3689.4770000000026</v>
      </c>
      <c r="AS2665">
        <v>72494.62699999992</v>
      </c>
      <c r="AT2665">
        <v>654609.89900000009</v>
      </c>
      <c r="AU2665">
        <v>125031.70300000002</v>
      </c>
      <c r="AV2665">
        <v>718.48979999999995</v>
      </c>
      <c r="AW2665">
        <v>21299.176000000007</v>
      </c>
      <c r="AX2665">
        <v>20906.940000000002</v>
      </c>
      <c r="AY2665">
        <v>129058.212</v>
      </c>
      <c r="AZ2665">
        <v>88369.944999999992</v>
      </c>
      <c r="BA2665">
        <v>331606.56300000008</v>
      </c>
      <c r="BB2665">
        <v>16737.499000000003</v>
      </c>
      <c r="BC2665">
        <v>72717.34599999999</v>
      </c>
      <c r="BD2665">
        <v>17338.513000000003</v>
      </c>
      <c r="BE2665">
        <v>36283.512999999992</v>
      </c>
      <c r="BF2665">
        <v>89980.631999999998</v>
      </c>
      <c r="BG2665">
        <v>286127.098</v>
      </c>
      <c r="BH2665">
        <v>17741.695</v>
      </c>
      <c r="BI2665">
        <v>385501.68299999955</v>
      </c>
      <c r="BJ2665">
        <v>83132.296000000002</v>
      </c>
      <c r="BK2665">
        <v>108957.15829010319</v>
      </c>
      <c r="BL2665">
        <v>5057.72</v>
      </c>
      <c r="BM2665">
        <v>27073.769999999997</v>
      </c>
    </row>
    <row r="2666" spans="1:65" x14ac:dyDescent="0.25">
      <c r="A2666" t="s">
        <v>2795</v>
      </c>
      <c r="B2666">
        <v>2339914.9701974941</v>
      </c>
      <c r="C2666">
        <v>2407289.3960000002</v>
      </c>
      <c r="D2666">
        <v>2499426.1589235957</v>
      </c>
      <c r="E2666">
        <v>47960.572076404234</v>
      </c>
      <c r="F2666">
        <v>1907392.7087974041</v>
      </c>
      <c r="G2666">
        <v>2447.8069999999998</v>
      </c>
      <c r="H2666">
        <v>-137.74199999999999</v>
      </c>
      <c r="I2666">
        <v>22250</v>
      </c>
      <c r="J2666">
        <v>0</v>
      </c>
      <c r="K2666">
        <v>237345</v>
      </c>
      <c r="L2666">
        <v>8800</v>
      </c>
      <c r="M2666">
        <v>221954</v>
      </c>
      <c r="N2666">
        <v>251579</v>
      </c>
      <c r="O2666">
        <v>63728</v>
      </c>
      <c r="P2666">
        <v>401808</v>
      </c>
      <c r="Q2666">
        <v>135933</v>
      </c>
      <c r="R2666">
        <v>90333.000000000015</v>
      </c>
      <c r="S2666">
        <v>658960.00000000012</v>
      </c>
      <c r="T2666">
        <v>752520.00000000012</v>
      </c>
      <c r="U2666">
        <v>658960.00000000012</v>
      </c>
      <c r="V2666">
        <v>216.62</v>
      </c>
      <c r="W2666">
        <v>165.6</v>
      </c>
      <c r="X2666">
        <v>171.34382022471911</v>
      </c>
      <c r="Y2666">
        <v>0</v>
      </c>
      <c r="Z2666">
        <v>506863.86900000018</v>
      </c>
      <c r="AA2666">
        <v>198930.56599999999</v>
      </c>
      <c r="AB2666">
        <v>40229.663</v>
      </c>
      <c r="AC2666">
        <v>109332.11899999999</v>
      </c>
      <c r="AD2666">
        <v>194054.12399999998</v>
      </c>
      <c r="AE2666">
        <v>13943.602000000001</v>
      </c>
      <c r="AF2666">
        <v>486102.13899999979</v>
      </c>
      <c r="AG2666">
        <v>89903.555000000008</v>
      </c>
      <c r="AH2666">
        <v>8875.7800000000007</v>
      </c>
      <c r="AI2666">
        <v>134252.28800000003</v>
      </c>
      <c r="AJ2666">
        <v>207.94399999999999</v>
      </c>
      <c r="AK2666">
        <v>24172.076000000005</v>
      </c>
      <c r="AL2666">
        <v>8530.8350000000009</v>
      </c>
      <c r="AM2666">
        <v>52638.959999999992</v>
      </c>
      <c r="AN2666">
        <v>9731.1858000000011</v>
      </c>
      <c r="AO2666">
        <v>136844.95019999996</v>
      </c>
      <c r="AP2666">
        <v>106917.88500000001</v>
      </c>
      <c r="AQ2666">
        <v>121523.788</v>
      </c>
      <c r="AR2666">
        <v>3751.2140000000018</v>
      </c>
      <c r="AS2666">
        <v>72849.394999999917</v>
      </c>
      <c r="AT2666">
        <v>697650.51099999947</v>
      </c>
      <c r="AU2666">
        <v>126744.78399999996</v>
      </c>
      <c r="AV2666">
        <v>836.22320000000002</v>
      </c>
      <c r="AW2666">
        <v>21505.985800000002</v>
      </c>
      <c r="AX2666">
        <v>20672.777999999998</v>
      </c>
      <c r="AY2666">
        <v>130118.84099999999</v>
      </c>
      <c r="AZ2666">
        <v>85852.030999999974</v>
      </c>
      <c r="BA2666">
        <v>341898.08899999969</v>
      </c>
      <c r="BB2666">
        <v>16620.506999999998</v>
      </c>
      <c r="BC2666">
        <v>73172.294000000009</v>
      </c>
      <c r="BD2666">
        <v>17419.137999999999</v>
      </c>
      <c r="BE2666">
        <v>36510.137999999999</v>
      </c>
      <c r="BF2666">
        <v>91907.54800000001</v>
      </c>
      <c r="BG2666">
        <v>290079.81599999999</v>
      </c>
      <c r="BH2666">
        <v>17585.642000000003</v>
      </c>
      <c r="BI2666">
        <v>389819.50299999979</v>
      </c>
      <c r="BJ2666">
        <v>88436.32</v>
      </c>
      <c r="BK2666">
        <v>108034.45892359565</v>
      </c>
      <c r="BL2666">
        <v>5044.0589999999993</v>
      </c>
      <c r="BM2666">
        <v>27150.95</v>
      </c>
    </row>
    <row r="2667" spans="1:65" x14ac:dyDescent="0.25">
      <c r="A2667" t="s">
        <v>2796</v>
      </c>
      <c r="B2667">
        <v>2330949.2244293625</v>
      </c>
      <c r="C2667">
        <v>2489913.824</v>
      </c>
      <c r="D2667">
        <v>2475949.2496574996</v>
      </c>
      <c r="E2667">
        <v>0</v>
      </c>
      <c r="F2667">
        <v>1858847.1146075006</v>
      </c>
      <c r="G2667">
        <v>8566.768</v>
      </c>
      <c r="H2667">
        <v>-0.63700000000000012</v>
      </c>
      <c r="I2667">
        <v>0</v>
      </c>
      <c r="J2667">
        <v>0</v>
      </c>
      <c r="K2667">
        <v>263275.00000000006</v>
      </c>
      <c r="L2667">
        <v>8000</v>
      </c>
      <c r="M2667">
        <v>237434.00000000003</v>
      </c>
      <c r="N2667">
        <v>261426</v>
      </c>
      <c r="O2667">
        <v>78919</v>
      </c>
      <c r="P2667">
        <v>367446</v>
      </c>
      <c r="Q2667">
        <v>137226</v>
      </c>
      <c r="R2667">
        <v>67241.999999999985</v>
      </c>
      <c r="S2667">
        <v>704114</v>
      </c>
      <c r="T2667">
        <v>704114</v>
      </c>
      <c r="U2667">
        <v>716854</v>
      </c>
      <c r="V2667">
        <v>233.89</v>
      </c>
      <c r="W2667">
        <v>166.65</v>
      </c>
      <c r="X2667">
        <v>0</v>
      </c>
      <c r="Y2667">
        <v>0</v>
      </c>
      <c r="Z2667">
        <v>506824.81799999997</v>
      </c>
      <c r="AA2667">
        <v>198835.82700000022</v>
      </c>
      <c r="AB2667">
        <v>42733.040999999997</v>
      </c>
      <c r="AC2667">
        <v>107803.88400000001</v>
      </c>
      <c r="AD2667">
        <v>208002.28099999999</v>
      </c>
      <c r="AE2667">
        <v>13750.803999999998</v>
      </c>
      <c r="AF2667">
        <v>491195.35700000031</v>
      </c>
      <c r="AG2667">
        <v>89815.046000000017</v>
      </c>
      <c r="AH2667">
        <v>8757.5249999999978</v>
      </c>
      <c r="AI2667">
        <v>136073.76600000006</v>
      </c>
      <c r="AJ2667">
        <v>215.584</v>
      </c>
      <c r="AK2667">
        <v>24394.586000000003</v>
      </c>
      <c r="AL2667">
        <v>8633.7960000000003</v>
      </c>
      <c r="AM2667">
        <v>52134.18099999999</v>
      </c>
      <c r="AN2667">
        <v>9713.6212000000014</v>
      </c>
      <c r="AO2667">
        <v>136596.34960000002</v>
      </c>
      <c r="AP2667">
        <v>105444.768</v>
      </c>
      <c r="AQ2667">
        <v>122555.06700000004</v>
      </c>
      <c r="AR2667">
        <v>3724.3590000000008</v>
      </c>
      <c r="AS2667">
        <v>72693.87000000001</v>
      </c>
      <c r="AT2667">
        <v>734424.81</v>
      </c>
      <c r="AU2667">
        <v>127197.47299999998</v>
      </c>
      <c r="AV2667">
        <v>812.82479999999998</v>
      </c>
      <c r="AW2667">
        <v>22017.433400000002</v>
      </c>
      <c r="AX2667">
        <v>20121.268</v>
      </c>
      <c r="AY2667">
        <v>129648.16499999998</v>
      </c>
      <c r="AZ2667">
        <v>109940.84900000006</v>
      </c>
      <c r="BA2667">
        <v>320272.70299999992</v>
      </c>
      <c r="BB2667">
        <v>16609.521000000004</v>
      </c>
      <c r="BC2667">
        <v>72917.648000000001</v>
      </c>
      <c r="BD2667">
        <v>18055.488000000001</v>
      </c>
      <c r="BE2667">
        <v>36749.489000000001</v>
      </c>
      <c r="BF2667">
        <v>92269.111000000004</v>
      </c>
      <c r="BG2667">
        <v>293195.17500000005</v>
      </c>
      <c r="BH2667">
        <v>17429.668000000001</v>
      </c>
      <c r="BI2667">
        <v>388335.0199999999</v>
      </c>
      <c r="BJ2667">
        <v>89975.404999999999</v>
      </c>
      <c r="BK2667">
        <v>104416.37365749925</v>
      </c>
      <c r="BL2667">
        <v>5029.7289999999994</v>
      </c>
      <c r="BM2667">
        <v>26546.388999999999</v>
      </c>
    </row>
    <row r="2668" spans="1:65" x14ac:dyDescent="0.25">
      <c r="A2668" t="s">
        <v>2797</v>
      </c>
      <c r="B2668">
        <v>2328916.3800107776</v>
      </c>
      <c r="C2668">
        <v>2510983.2930000001</v>
      </c>
      <c r="D2668">
        <v>2472336.8102153661</v>
      </c>
      <c r="E2668">
        <v>0</v>
      </c>
      <c r="F2668">
        <v>1838214.8154286337</v>
      </c>
      <c r="G2668">
        <v>37891.715000000004</v>
      </c>
      <c r="H2668">
        <v>0</v>
      </c>
      <c r="I2668">
        <v>0</v>
      </c>
      <c r="J2668">
        <v>0</v>
      </c>
      <c r="K2668">
        <v>229307</v>
      </c>
      <c r="L2668">
        <v>8300.0000000000018</v>
      </c>
      <c r="M2668">
        <v>181238</v>
      </c>
      <c r="N2668">
        <v>267013.00000000006</v>
      </c>
      <c r="O2668">
        <v>91503.000000000015</v>
      </c>
      <c r="P2668">
        <v>347477</v>
      </c>
      <c r="Q2668">
        <v>191953.99999999997</v>
      </c>
      <c r="R2668">
        <v>34195.000000000007</v>
      </c>
      <c r="S2668">
        <v>656985</v>
      </c>
      <c r="T2668">
        <v>656985</v>
      </c>
      <c r="U2668">
        <v>694002.00000000023</v>
      </c>
      <c r="V2668">
        <v>326.77999999999997</v>
      </c>
      <c r="W2668">
        <v>0</v>
      </c>
      <c r="X2668">
        <v>0</v>
      </c>
      <c r="Y2668">
        <v>0</v>
      </c>
      <c r="Z2668">
        <v>507336.26199999981</v>
      </c>
      <c r="AA2668">
        <v>197527.95699999999</v>
      </c>
      <c r="AB2668">
        <v>42266.267000000007</v>
      </c>
      <c r="AC2668">
        <v>105451.383</v>
      </c>
      <c r="AD2668">
        <v>203175.40100000001</v>
      </c>
      <c r="AE2668">
        <v>13549.547000000002</v>
      </c>
      <c r="AF2668">
        <v>501783.1730000003</v>
      </c>
      <c r="AG2668">
        <v>89480.04700000005</v>
      </c>
      <c r="AH2668">
        <v>10672.117000000002</v>
      </c>
      <c r="AI2668">
        <v>133083.28000000003</v>
      </c>
      <c r="AJ2668">
        <v>221.43899999999999</v>
      </c>
      <c r="AK2668">
        <v>24444.271999999997</v>
      </c>
      <c r="AL2668">
        <v>8738.6429999999982</v>
      </c>
      <c r="AM2668">
        <v>51811.191000000006</v>
      </c>
      <c r="AN2668">
        <v>10129.5008</v>
      </c>
      <c r="AO2668">
        <v>135661.09</v>
      </c>
      <c r="AP2668">
        <v>105222.89100000005</v>
      </c>
      <c r="AQ2668">
        <v>122927.88399999999</v>
      </c>
      <c r="AR2668">
        <v>3729.6130000000007</v>
      </c>
      <c r="AS2668">
        <v>71785.726999999984</v>
      </c>
      <c r="AT2668">
        <v>735899.15000000026</v>
      </c>
      <c r="AU2668">
        <v>128185.73099999996</v>
      </c>
      <c r="AV2668">
        <v>842.76520000000005</v>
      </c>
      <c r="AW2668">
        <v>22013.339000000004</v>
      </c>
      <c r="AX2668">
        <v>19706.419000000002</v>
      </c>
      <c r="AY2668">
        <v>128726.606</v>
      </c>
      <c r="AZ2668">
        <v>120613.58999999998</v>
      </c>
      <c r="BA2668">
        <v>323709.49700000009</v>
      </c>
      <c r="BB2668">
        <v>16690.436000000002</v>
      </c>
      <c r="BC2668">
        <v>72335.414999999994</v>
      </c>
      <c r="BD2668">
        <v>18487.458999999999</v>
      </c>
      <c r="BE2668">
        <v>37020.46</v>
      </c>
      <c r="BF2668">
        <v>92942.421000000002</v>
      </c>
      <c r="BG2668">
        <v>295601.83500000008</v>
      </c>
      <c r="BH2668">
        <v>17817.490999999998</v>
      </c>
      <c r="BI2668">
        <v>389730.70399999979</v>
      </c>
      <c r="BJ2668">
        <v>89741.123000000007</v>
      </c>
      <c r="BK2668">
        <v>102808.46621536632</v>
      </c>
      <c r="BL2668">
        <v>4967.1319999999996</v>
      </c>
      <c r="BM2668">
        <v>26482.378999999997</v>
      </c>
    </row>
    <row r="2669" spans="1:65" x14ac:dyDescent="0.25">
      <c r="A2669" t="s">
        <v>2798</v>
      </c>
      <c r="B2669">
        <v>2317840.0985243204</v>
      </c>
      <c r="C2669">
        <v>2482612.4130000002</v>
      </c>
      <c r="D2669">
        <v>2459542.9949813401</v>
      </c>
      <c r="E2669">
        <v>0</v>
      </c>
      <c r="F2669">
        <v>1829404.8006988596</v>
      </c>
      <c r="G2669">
        <v>12391.123</v>
      </c>
      <c r="H2669">
        <v>-64.296000000000006</v>
      </c>
      <c r="I2669">
        <v>22500</v>
      </c>
      <c r="J2669">
        <v>0</v>
      </c>
      <c r="K2669">
        <v>235014</v>
      </c>
      <c r="L2669">
        <v>8199.9999999999982</v>
      </c>
      <c r="M2669">
        <v>177164</v>
      </c>
      <c r="N2669">
        <v>258305.99999999997</v>
      </c>
      <c r="O2669">
        <v>103241</v>
      </c>
      <c r="P2669">
        <v>326136</v>
      </c>
      <c r="Q2669">
        <v>158640</v>
      </c>
      <c r="R2669">
        <v>59397</v>
      </c>
      <c r="S2669">
        <v>652039</v>
      </c>
      <c r="T2669">
        <v>652039</v>
      </c>
      <c r="U2669">
        <v>674059.00000000012</v>
      </c>
      <c r="V2669">
        <v>237.42999999999998</v>
      </c>
      <c r="W2669">
        <v>166.65</v>
      </c>
      <c r="X2669">
        <v>171.28444444444446</v>
      </c>
      <c r="Y2669">
        <v>0</v>
      </c>
      <c r="Z2669">
        <v>507022.57499999972</v>
      </c>
      <c r="AA2669">
        <v>196325.16099999973</v>
      </c>
      <c r="AB2669">
        <v>41981.96</v>
      </c>
      <c r="AC2669">
        <v>103786.86499999999</v>
      </c>
      <c r="AD2669">
        <v>198765.28700000001</v>
      </c>
      <c r="AE2669">
        <v>13351.840999999999</v>
      </c>
      <c r="AF2669">
        <v>496692.27100000007</v>
      </c>
      <c r="AG2669">
        <v>88868.788999999975</v>
      </c>
      <c r="AH2669">
        <v>9142.6470000000008</v>
      </c>
      <c r="AI2669">
        <v>130863.977</v>
      </c>
      <c r="AJ2669">
        <v>195.06699999999998</v>
      </c>
      <c r="AK2669">
        <v>24521.965</v>
      </c>
      <c r="AL2669">
        <v>8859.4050000000007</v>
      </c>
      <c r="AM2669">
        <v>51283.333999999981</v>
      </c>
      <c r="AN2669">
        <v>10859.619199999999</v>
      </c>
      <c r="AO2669">
        <v>134080.59460000001</v>
      </c>
      <c r="AP2669">
        <v>106649.17</v>
      </c>
      <c r="AQ2669">
        <v>123462.02700000003</v>
      </c>
      <c r="AR2669">
        <v>3784.6070000000027</v>
      </c>
      <c r="AS2669">
        <v>71167.738000000012</v>
      </c>
      <c r="AT2669">
        <v>711581.91599999997</v>
      </c>
      <c r="AU2669">
        <v>129671.875</v>
      </c>
      <c r="AV2669">
        <v>1393.2468000000001</v>
      </c>
      <c r="AW2669">
        <v>21765.689399999996</v>
      </c>
      <c r="AX2669">
        <v>19556.126</v>
      </c>
      <c r="AY2669">
        <v>127194.19800000003</v>
      </c>
      <c r="AZ2669">
        <v>124895.21499999995</v>
      </c>
      <c r="BA2669">
        <v>320347.35900000011</v>
      </c>
      <c r="BB2669">
        <v>16676.968000000001</v>
      </c>
      <c r="BC2669">
        <v>71835.542999999976</v>
      </c>
      <c r="BD2669">
        <v>18421.558999999997</v>
      </c>
      <c r="BE2669">
        <v>36377.558999999994</v>
      </c>
      <c r="BF2669">
        <v>93440.909999999989</v>
      </c>
      <c r="BG2669">
        <v>297931.27500000002</v>
      </c>
      <c r="BH2669">
        <v>17773.506999999998</v>
      </c>
      <c r="BI2669">
        <v>387769.87999999983</v>
      </c>
      <c r="BJ2669">
        <v>89974.095000000001</v>
      </c>
      <c r="BK2669">
        <v>102053.82198134037</v>
      </c>
      <c r="BL2669">
        <v>4946.2620000000006</v>
      </c>
      <c r="BM2669">
        <v>26883.503000000004</v>
      </c>
    </row>
    <row r="2670" spans="1:65" x14ac:dyDescent="0.25">
      <c r="A2670" t="s">
        <v>2799</v>
      </c>
      <c r="B2670">
        <v>2292070.3855525772</v>
      </c>
      <c r="C2670">
        <v>2434830.7430000002</v>
      </c>
      <c r="D2670">
        <v>2436289.8128228206</v>
      </c>
      <c r="E2670">
        <v>0</v>
      </c>
      <c r="F2670">
        <v>1820268.972367181</v>
      </c>
      <c r="G2670">
        <v>11.789</v>
      </c>
      <c r="H2670">
        <v>-14075.870999999999</v>
      </c>
      <c r="I2670">
        <v>34750</v>
      </c>
      <c r="J2670">
        <v>0</v>
      </c>
      <c r="K2670">
        <v>211001.99999999997</v>
      </c>
      <c r="L2670">
        <v>8600</v>
      </c>
      <c r="M2670">
        <v>145426</v>
      </c>
      <c r="N2670">
        <v>259388.00000000003</v>
      </c>
      <c r="O2670">
        <v>109384</v>
      </c>
      <c r="P2670">
        <v>308511</v>
      </c>
      <c r="Q2670">
        <v>164771.00000000003</v>
      </c>
      <c r="R2670">
        <v>58122</v>
      </c>
      <c r="S2670">
        <v>630583.00000000012</v>
      </c>
      <c r="T2670">
        <v>634621</v>
      </c>
      <c r="U2670">
        <v>630583.00000000012</v>
      </c>
      <c r="V2670">
        <v>216.59999999999997</v>
      </c>
      <c r="W2670">
        <v>127.89</v>
      </c>
      <c r="X2670">
        <v>171.536690647482</v>
      </c>
      <c r="Y2670">
        <v>0</v>
      </c>
      <c r="Z2670">
        <v>507050.57000000018</v>
      </c>
      <c r="AA2670">
        <v>195172.86999999997</v>
      </c>
      <c r="AB2670">
        <v>41398.151999999995</v>
      </c>
      <c r="AC2670">
        <v>102331.60900000001</v>
      </c>
      <c r="AD2670">
        <v>192609.34899999999</v>
      </c>
      <c r="AE2670">
        <v>13600.874</v>
      </c>
      <c r="AF2670">
        <v>487310.59700000013</v>
      </c>
      <c r="AG2670">
        <v>88350.174999999974</v>
      </c>
      <c r="AH2670">
        <v>8681.9549999999981</v>
      </c>
      <c r="AI2670">
        <v>129166.49900000003</v>
      </c>
      <c r="AJ2670">
        <v>207.48100000000002</v>
      </c>
      <c r="AK2670">
        <v>24464.522000000001</v>
      </c>
      <c r="AL2670">
        <v>8946.4450000000015</v>
      </c>
      <c r="AM2670">
        <v>55011.47199999998</v>
      </c>
      <c r="AN2670">
        <v>9281.9027999999998</v>
      </c>
      <c r="AO2670">
        <v>134268.57639999999</v>
      </c>
      <c r="AP2670">
        <v>103752.86000000002</v>
      </c>
      <c r="AQ2670">
        <v>122940.12200000002</v>
      </c>
      <c r="AR2670">
        <v>3725.5460000000003</v>
      </c>
      <c r="AS2670">
        <v>70418.137999999963</v>
      </c>
      <c r="AT2670">
        <v>688008.17999999982</v>
      </c>
      <c r="AU2670">
        <v>128686.74599999993</v>
      </c>
      <c r="AV2670">
        <v>844.38420000000008</v>
      </c>
      <c r="AW2670">
        <v>22204.225599999998</v>
      </c>
      <c r="AX2670">
        <v>20080.505000000001</v>
      </c>
      <c r="AY2670">
        <v>125962.45999999999</v>
      </c>
      <c r="AZ2670">
        <v>124114.68</v>
      </c>
      <c r="BA2670">
        <v>304110.54599999997</v>
      </c>
      <c r="BB2670">
        <v>16778.583999999999</v>
      </c>
      <c r="BC2670">
        <v>71422.328000000009</v>
      </c>
      <c r="BD2670">
        <v>18001.820000000003</v>
      </c>
      <c r="BE2670">
        <v>35840.82</v>
      </c>
      <c r="BF2670">
        <v>91198.505999999994</v>
      </c>
      <c r="BG2670">
        <v>298606.88</v>
      </c>
      <c r="BH2670">
        <v>17666.853999999999</v>
      </c>
      <c r="BI2670">
        <v>386878.82400000014</v>
      </c>
      <c r="BJ2670">
        <v>90148.479999999996</v>
      </c>
      <c r="BK2670">
        <v>100604.4968228193</v>
      </c>
      <c r="BL2670">
        <v>5023.8919999999998</v>
      </c>
      <c r="BM2670">
        <v>26247.629000000004</v>
      </c>
    </row>
    <row r="2671" spans="1:65" x14ac:dyDescent="0.25">
      <c r="A2671" t="s">
        <v>2800</v>
      </c>
      <c r="B2671">
        <v>2272843.4377946388</v>
      </c>
      <c r="C2671">
        <v>2226567.2740000002</v>
      </c>
      <c r="D2671">
        <v>2417234.4001243175</v>
      </c>
      <c r="E2671">
        <v>148675.30387568264</v>
      </c>
      <c r="F2671">
        <v>1826124.3107068827</v>
      </c>
      <c r="G2671">
        <v>718.99200000000008</v>
      </c>
      <c r="H2671">
        <v>-3391.288</v>
      </c>
      <c r="I2671">
        <v>58250</v>
      </c>
      <c r="J2671">
        <v>0</v>
      </c>
      <c r="K2671">
        <v>206131</v>
      </c>
      <c r="L2671">
        <v>8300.0000000000018</v>
      </c>
      <c r="M2671">
        <v>116500</v>
      </c>
      <c r="N2671">
        <v>335995</v>
      </c>
      <c r="O2671">
        <v>79920</v>
      </c>
      <c r="P2671">
        <v>386044.99999999994</v>
      </c>
      <c r="Q2671">
        <v>181900</v>
      </c>
      <c r="R2671">
        <v>47477.000000000007</v>
      </c>
      <c r="S2671">
        <v>584451</v>
      </c>
      <c r="T2671">
        <v>777816.99999999988</v>
      </c>
      <c r="U2671">
        <v>584451</v>
      </c>
      <c r="V2671">
        <v>216.93</v>
      </c>
      <c r="W2671">
        <v>139.13</v>
      </c>
      <c r="X2671">
        <v>171.76806866952791</v>
      </c>
      <c r="Y2671">
        <v>0</v>
      </c>
      <c r="Z2671">
        <v>506898.76900000015</v>
      </c>
      <c r="AA2671">
        <v>193035.90399999998</v>
      </c>
      <c r="AB2671">
        <v>33344.189999999995</v>
      </c>
      <c r="AC2671">
        <v>101691.60499999998</v>
      </c>
      <c r="AD2671">
        <v>86692.301999999996</v>
      </c>
      <c r="AE2671">
        <v>13630.645999999995</v>
      </c>
      <c r="AF2671">
        <v>456867.11299999984</v>
      </c>
      <c r="AG2671">
        <v>86999.670999999886</v>
      </c>
      <c r="AH2671">
        <v>8407.2140000000018</v>
      </c>
      <c r="AI2671">
        <v>129480.04999999997</v>
      </c>
      <c r="AJ2671">
        <v>253.92600000000002</v>
      </c>
      <c r="AK2671">
        <v>23823.719000000001</v>
      </c>
      <c r="AL2671">
        <v>9280.5480000000007</v>
      </c>
      <c r="AM2671">
        <v>52026.473999999995</v>
      </c>
      <c r="AN2671">
        <v>9197.7142000000022</v>
      </c>
      <c r="AO2671">
        <v>132226.04439999996</v>
      </c>
      <c r="AP2671">
        <v>81097.517000000007</v>
      </c>
      <c r="AQ2671">
        <v>121371.67599999995</v>
      </c>
      <c r="AR2671">
        <v>3946.2549999999992</v>
      </c>
      <c r="AS2671">
        <v>69857.327000000019</v>
      </c>
      <c r="AT2671">
        <v>666971.13299999968</v>
      </c>
      <c r="AU2671">
        <v>126542.77499999994</v>
      </c>
      <c r="AV2671">
        <v>729.69879999999989</v>
      </c>
      <c r="AW2671">
        <v>22005.889599999999</v>
      </c>
      <c r="AX2671">
        <v>20592.135000000002</v>
      </c>
      <c r="AY2671">
        <v>124172.18100000001</v>
      </c>
      <c r="AZ2671">
        <v>131609.55900000001</v>
      </c>
      <c r="BA2671">
        <v>310281.42100000009</v>
      </c>
      <c r="BB2671">
        <v>16531.055999999997</v>
      </c>
      <c r="BC2671">
        <v>70400.396999999997</v>
      </c>
      <c r="BD2671">
        <v>17924.737000000001</v>
      </c>
      <c r="BE2671">
        <v>35056.735999999997</v>
      </c>
      <c r="BF2671">
        <v>65270.759999999995</v>
      </c>
      <c r="BG2671">
        <v>295653.9360000001</v>
      </c>
      <c r="BH2671">
        <v>17736.480000000003</v>
      </c>
      <c r="BI2671">
        <v>381071.19099999999</v>
      </c>
      <c r="BJ2671">
        <v>88365.570999999996</v>
      </c>
      <c r="BK2671">
        <v>101995.50212431747</v>
      </c>
      <c r="BL2671">
        <v>4850.5959999999995</v>
      </c>
      <c r="BM2671">
        <v>25911.254999999997</v>
      </c>
    </row>
    <row r="2672" spans="1:65" x14ac:dyDescent="0.25">
      <c r="A2672" t="s">
        <v>2801</v>
      </c>
      <c r="B2672">
        <v>2246512.0467165727</v>
      </c>
      <c r="C2672">
        <v>2082049.2709999997</v>
      </c>
      <c r="D2672">
        <v>2389016.3227737439</v>
      </c>
      <c r="E2672">
        <v>263427.12222625595</v>
      </c>
      <c r="F2672">
        <v>1811422.7840672561</v>
      </c>
      <c r="G2672">
        <v>2434.2509999999997</v>
      </c>
      <c r="H2672">
        <v>-689.28700000000003</v>
      </c>
      <c r="I2672">
        <v>25000</v>
      </c>
      <c r="J2672">
        <v>0</v>
      </c>
      <c r="K2672">
        <v>149052</v>
      </c>
      <c r="L2672">
        <v>9600</v>
      </c>
      <c r="M2672">
        <v>73900</v>
      </c>
      <c r="N2672">
        <v>341717</v>
      </c>
      <c r="O2672">
        <v>64138.999999999993</v>
      </c>
      <c r="P2672">
        <v>457581.99999999994</v>
      </c>
      <c r="Q2672">
        <v>238327.00000000003</v>
      </c>
      <c r="R2672">
        <v>25474.999999999996</v>
      </c>
      <c r="S2672">
        <v>525418</v>
      </c>
      <c r="T2672">
        <v>834374</v>
      </c>
      <c r="U2672">
        <v>525418</v>
      </c>
      <c r="V2672">
        <v>220.28</v>
      </c>
      <c r="W2672">
        <v>112.77</v>
      </c>
      <c r="X2672">
        <v>171.14</v>
      </c>
      <c r="Y2672">
        <v>0</v>
      </c>
      <c r="Z2672">
        <v>506930.97500000015</v>
      </c>
      <c r="AA2672">
        <v>191210.40899999996</v>
      </c>
      <c r="AB2672">
        <v>33051.988000000005</v>
      </c>
      <c r="AC2672">
        <v>103996.04700000001</v>
      </c>
      <c r="AD2672">
        <v>10156.959999999999</v>
      </c>
      <c r="AE2672">
        <v>13839.903000000004</v>
      </c>
      <c r="AF2672">
        <v>444329.96600000019</v>
      </c>
      <c r="AG2672">
        <v>85838.237000000023</v>
      </c>
      <c r="AH2672">
        <v>8946.715000000002</v>
      </c>
      <c r="AI2672">
        <v>125672.94899999998</v>
      </c>
      <c r="AJ2672">
        <v>206.76199999999997</v>
      </c>
      <c r="AK2672">
        <v>23301.132999999994</v>
      </c>
      <c r="AL2672">
        <v>8995.3690000000024</v>
      </c>
      <c r="AM2672">
        <v>49220.81799999997</v>
      </c>
      <c r="AN2672">
        <v>9339.7425999999978</v>
      </c>
      <c r="AO2672">
        <v>129946.09019999993</v>
      </c>
      <c r="AP2672">
        <v>77130.769</v>
      </c>
      <c r="AQ2672">
        <v>118826.05700000002</v>
      </c>
      <c r="AR2672">
        <v>4083.070999999999</v>
      </c>
      <c r="AS2672">
        <v>68902.805999999939</v>
      </c>
      <c r="AT2672">
        <v>633897.78200000001</v>
      </c>
      <c r="AU2672">
        <v>125243.67099999991</v>
      </c>
      <c r="AV2672">
        <v>720.80439999999999</v>
      </c>
      <c r="AW2672">
        <v>21553.366800000003</v>
      </c>
      <c r="AX2672">
        <v>20788.892</v>
      </c>
      <c r="AY2672">
        <v>122436.10299999997</v>
      </c>
      <c r="AZ2672">
        <v>125128.49399999993</v>
      </c>
      <c r="BA2672">
        <v>308479.80699999991</v>
      </c>
      <c r="BB2672">
        <v>16707.281999999999</v>
      </c>
      <c r="BC2672">
        <v>69022.362999999998</v>
      </c>
      <c r="BD2672">
        <v>17579.966</v>
      </c>
      <c r="BE2672">
        <v>34561.967999999993</v>
      </c>
      <c r="BF2672">
        <v>62456.837</v>
      </c>
      <c r="BG2672">
        <v>289521.06400000001</v>
      </c>
      <c r="BH2672">
        <v>17940.938999999995</v>
      </c>
      <c r="BI2672">
        <v>378471.35099999979</v>
      </c>
      <c r="BJ2672">
        <v>78804.796000000002</v>
      </c>
      <c r="BK2672">
        <v>102640.95077374371</v>
      </c>
      <c r="BL2672">
        <v>4851.1610000000001</v>
      </c>
      <c r="BM2672">
        <v>26331.228999999999</v>
      </c>
    </row>
    <row r="2673" spans="1:65" x14ac:dyDescent="0.25">
      <c r="A2673" t="s">
        <v>2802</v>
      </c>
      <c r="B2673">
        <v>2213228.6359009598</v>
      </c>
      <c r="C2673">
        <v>1896617.1069999998</v>
      </c>
      <c r="D2673">
        <v>2352158.6134957545</v>
      </c>
      <c r="E2673">
        <v>412124.56550424546</v>
      </c>
      <c r="F2673">
        <v>1786359.7912418456</v>
      </c>
      <c r="G2673">
        <v>9193.3730000000014</v>
      </c>
      <c r="H2673">
        <v>-51.971000000000004</v>
      </c>
      <c r="I2673">
        <v>0</v>
      </c>
      <c r="J2673">
        <v>-12250</v>
      </c>
      <c r="K2673">
        <v>143583</v>
      </c>
      <c r="L2673">
        <v>9400</v>
      </c>
      <c r="M2673">
        <v>77600</v>
      </c>
      <c r="N2673">
        <v>352176</v>
      </c>
      <c r="O2673">
        <v>50200</v>
      </c>
      <c r="P2673">
        <v>556867</v>
      </c>
      <c r="Q2673">
        <v>221983</v>
      </c>
      <c r="R2673">
        <v>32325.000000000004</v>
      </c>
      <c r="S2673">
        <v>493366.00000000006</v>
      </c>
      <c r="T2673">
        <v>950767.99999999988</v>
      </c>
      <c r="U2673">
        <v>493366.00000000006</v>
      </c>
      <c r="V2673">
        <v>228.89999999999998</v>
      </c>
      <c r="W2673">
        <v>135.13</v>
      </c>
      <c r="X2673">
        <v>0</v>
      </c>
      <c r="Y2673">
        <v>148</v>
      </c>
      <c r="Z2673">
        <v>506945.18899999984</v>
      </c>
      <c r="AA2673">
        <v>189486.40299999993</v>
      </c>
      <c r="AB2673">
        <v>32893.803</v>
      </c>
      <c r="AC2673">
        <v>105921.36500000001</v>
      </c>
      <c r="AD2673">
        <v>3665.16</v>
      </c>
      <c r="AE2673">
        <v>13730.210999999999</v>
      </c>
      <c r="AF2673">
        <v>414471.29500000016</v>
      </c>
      <c r="AG2673">
        <v>84309.121000000028</v>
      </c>
      <c r="AH2673">
        <v>8858.4429999999993</v>
      </c>
      <c r="AI2673">
        <v>121923.55900000001</v>
      </c>
      <c r="AJ2673">
        <v>251.23499999999999</v>
      </c>
      <c r="AK2673">
        <v>22581.270000000004</v>
      </c>
      <c r="AL2673">
        <v>9048.3350000000028</v>
      </c>
      <c r="AM2673">
        <v>48639.039999999979</v>
      </c>
      <c r="AN2673">
        <v>9759.4208000000017</v>
      </c>
      <c r="AO2673">
        <v>128006.95419999998</v>
      </c>
      <c r="AP2673">
        <v>65976.471999999994</v>
      </c>
      <c r="AQ2673">
        <v>117133.00800000002</v>
      </c>
      <c r="AR2673">
        <v>4115.2349999999988</v>
      </c>
      <c r="AS2673">
        <v>68225.479999999952</v>
      </c>
      <c r="AT2673">
        <v>508592.23199999979</v>
      </c>
      <c r="AU2673">
        <v>124124.68600000006</v>
      </c>
      <c r="AV2673">
        <v>737.67919999999992</v>
      </c>
      <c r="AW2673">
        <v>21164.5998</v>
      </c>
      <c r="AX2673">
        <v>20822.819</v>
      </c>
      <c r="AY2673">
        <v>121466.10200000001</v>
      </c>
      <c r="AZ2673">
        <v>121523.30199999995</v>
      </c>
      <c r="BA2673">
        <v>296909.70199999999</v>
      </c>
      <c r="BB2673">
        <v>16670.419999999998</v>
      </c>
      <c r="BC2673">
        <v>68136.407000000007</v>
      </c>
      <c r="BD2673">
        <v>17096.512999999999</v>
      </c>
      <c r="BE2673">
        <v>34199.513999999996</v>
      </c>
      <c r="BF2673">
        <v>62366.896000000001</v>
      </c>
      <c r="BG2673">
        <v>284193.55100000004</v>
      </c>
      <c r="BH2673">
        <v>17782.967000000004</v>
      </c>
      <c r="BI2673">
        <v>373924.20600000041</v>
      </c>
      <c r="BJ2673">
        <v>70232.471999999994</v>
      </c>
      <c r="BK2673">
        <v>101859.00749575402</v>
      </c>
      <c r="BL2673">
        <v>4807.2190000000001</v>
      </c>
      <c r="BM2673">
        <v>26224.427</v>
      </c>
    </row>
    <row r="2674" spans="1:65" x14ac:dyDescent="0.25">
      <c r="A2674" t="s">
        <v>2803</v>
      </c>
      <c r="B2674">
        <v>2182425.6458138647</v>
      </c>
      <c r="C2674">
        <v>1761758.4820000003</v>
      </c>
      <c r="D2674">
        <v>2321878.7170178108</v>
      </c>
      <c r="E2674">
        <v>515738.07098218845</v>
      </c>
      <c r="F2674">
        <v>1757525.6180551883</v>
      </c>
      <c r="G2674">
        <v>19164.042000000001</v>
      </c>
      <c r="H2674">
        <v>-826.91100000000006</v>
      </c>
      <c r="I2674">
        <v>0</v>
      </c>
      <c r="J2674">
        <v>-12250</v>
      </c>
      <c r="K2674">
        <v>135254</v>
      </c>
      <c r="L2674">
        <v>9600</v>
      </c>
      <c r="M2674">
        <v>80700</v>
      </c>
      <c r="N2674">
        <v>364485</v>
      </c>
      <c r="O2674">
        <v>42100</v>
      </c>
      <c r="P2674">
        <v>608540.99999999988</v>
      </c>
      <c r="Q2674">
        <v>200638</v>
      </c>
      <c r="R2674">
        <v>37598</v>
      </c>
      <c r="S2674">
        <v>458692.00000000006</v>
      </c>
      <c r="T2674">
        <v>1020224.0000000001</v>
      </c>
      <c r="U2674">
        <v>458692.00000000006</v>
      </c>
      <c r="V2674">
        <v>251.27999999999997</v>
      </c>
      <c r="W2674">
        <v>117.16</v>
      </c>
      <c r="X2674">
        <v>0</v>
      </c>
      <c r="Y2674">
        <v>148</v>
      </c>
      <c r="Z2674">
        <v>506564.13799999998</v>
      </c>
      <c r="AA2674">
        <v>187669.70000000007</v>
      </c>
      <c r="AB2674">
        <v>32679.127</v>
      </c>
      <c r="AC2674">
        <v>106246.63299999999</v>
      </c>
      <c r="AD2674">
        <v>3432.0240000000003</v>
      </c>
      <c r="AE2674">
        <v>13567.287999999999</v>
      </c>
      <c r="AF2674">
        <v>383058.3679999999</v>
      </c>
      <c r="AG2674">
        <v>83371.533999999985</v>
      </c>
      <c r="AH2674">
        <v>9391.8410000000022</v>
      </c>
      <c r="AI2674">
        <v>110603.35400000001</v>
      </c>
      <c r="AJ2674">
        <v>246.01099999999997</v>
      </c>
      <c r="AK2674">
        <v>22198.907000000003</v>
      </c>
      <c r="AL2674">
        <v>9074.9180000000015</v>
      </c>
      <c r="AM2674">
        <v>49020.844999999979</v>
      </c>
      <c r="AN2674">
        <v>10745.152600000001</v>
      </c>
      <c r="AO2674">
        <v>125944.27960000001</v>
      </c>
      <c r="AP2674">
        <v>62191.618000000002</v>
      </c>
      <c r="AQ2674">
        <v>116208.105</v>
      </c>
      <c r="AR2674">
        <v>3960.4929999999981</v>
      </c>
      <c r="AS2674">
        <v>67503.325000000026</v>
      </c>
      <c r="AT2674">
        <v>418657.70299999986</v>
      </c>
      <c r="AU2674">
        <v>123521.45499999993</v>
      </c>
      <c r="AV2674">
        <v>1001.0104</v>
      </c>
      <c r="AW2674">
        <v>20554.889400000007</v>
      </c>
      <c r="AX2674">
        <v>20876.032999999999</v>
      </c>
      <c r="AY2674">
        <v>119209.07400000002</v>
      </c>
      <c r="AZ2674">
        <v>112285.23700000001</v>
      </c>
      <c r="BA2674">
        <v>300235.9090000001</v>
      </c>
      <c r="BB2674">
        <v>15781.306</v>
      </c>
      <c r="BC2674">
        <v>66626.819999999992</v>
      </c>
      <c r="BD2674">
        <v>16677.815000000002</v>
      </c>
      <c r="BE2674">
        <v>33579.817000000003</v>
      </c>
      <c r="BF2674">
        <v>62348.691000000006</v>
      </c>
      <c r="BG2674">
        <v>278633.21799999988</v>
      </c>
      <c r="BH2674">
        <v>18001.202000000005</v>
      </c>
      <c r="BI2674">
        <v>368547.32299999992</v>
      </c>
      <c r="BJ2674">
        <v>69989.709000000003</v>
      </c>
      <c r="BK2674">
        <v>102659.73701781154</v>
      </c>
      <c r="BL2674">
        <v>4796.085</v>
      </c>
      <c r="BM2674">
        <v>25976.503999999997</v>
      </c>
    </row>
    <row r="2675" spans="1:65" x14ac:dyDescent="0.25">
      <c r="A2675" t="s">
        <v>2804</v>
      </c>
      <c r="B2675">
        <v>2166615.6694552843</v>
      </c>
      <c r="C2675">
        <v>1430014.625</v>
      </c>
      <c r="D2675">
        <v>2323054.9219715688</v>
      </c>
      <c r="E2675">
        <v>846261.43402843189</v>
      </c>
      <c r="F2675">
        <v>1800532.6622424319</v>
      </c>
      <c r="G2675">
        <v>2944.7950000000001</v>
      </c>
      <c r="H2675">
        <v>-859.84799999999996</v>
      </c>
      <c r="I2675">
        <v>30500</v>
      </c>
      <c r="J2675">
        <v>0</v>
      </c>
      <c r="K2675">
        <v>98349</v>
      </c>
      <c r="L2675">
        <v>9242</v>
      </c>
      <c r="M2675">
        <v>58200</v>
      </c>
      <c r="N2675">
        <v>411804.00000000006</v>
      </c>
      <c r="O2675">
        <v>33800</v>
      </c>
      <c r="P2675">
        <v>676745</v>
      </c>
      <c r="Q2675">
        <v>114762.99999999997</v>
      </c>
      <c r="R2675">
        <v>101769.00000000001</v>
      </c>
      <c r="S2675">
        <v>305111.99999999994</v>
      </c>
      <c r="T2675">
        <v>1199560.0000000005</v>
      </c>
      <c r="U2675">
        <v>305111.99999999994</v>
      </c>
      <c r="V2675">
        <v>233.68</v>
      </c>
      <c r="W2675">
        <v>115.93</v>
      </c>
      <c r="X2675">
        <v>166.1505737704918</v>
      </c>
      <c r="Y2675">
        <v>0</v>
      </c>
      <c r="Z2675">
        <v>507183.37599999987</v>
      </c>
      <c r="AA2675">
        <v>188377.14499999999</v>
      </c>
      <c r="AB2675">
        <v>30131.113999999998</v>
      </c>
      <c r="AC2675">
        <v>105011.45999999999</v>
      </c>
      <c r="AD2675">
        <v>3326.038</v>
      </c>
      <c r="AE2675">
        <v>13420.463000000002</v>
      </c>
      <c r="AF2675">
        <v>197619.58499999996</v>
      </c>
      <c r="AG2675">
        <v>83097.387000000032</v>
      </c>
      <c r="AH2675">
        <v>8850.5330000000013</v>
      </c>
      <c r="AI2675">
        <v>117093.15200000002</v>
      </c>
      <c r="AJ2675">
        <v>259.63800000000003</v>
      </c>
      <c r="AK2675">
        <v>21639.314000000002</v>
      </c>
      <c r="AL2675">
        <v>9116.6050000000032</v>
      </c>
      <c r="AM2675">
        <v>47724.871999999988</v>
      </c>
      <c r="AN2675">
        <v>9364.7965999999997</v>
      </c>
      <c r="AO2675">
        <v>125513.85499999995</v>
      </c>
      <c r="AP2675">
        <v>52739.609000000011</v>
      </c>
      <c r="AQ2675">
        <v>114398.94499999996</v>
      </c>
      <c r="AR2675">
        <v>3986.7470000000008</v>
      </c>
      <c r="AS2675">
        <v>67942.315999999977</v>
      </c>
      <c r="AT2675">
        <v>328609.63300000003</v>
      </c>
      <c r="AU2675">
        <v>121980.148</v>
      </c>
      <c r="AV2675">
        <v>604.80240000000003</v>
      </c>
      <c r="AW2675">
        <v>20269.595000000001</v>
      </c>
      <c r="AX2675">
        <v>20724.483</v>
      </c>
      <c r="AY2675">
        <v>117734.77499999997</v>
      </c>
      <c r="AZ2675">
        <v>87373.866999999955</v>
      </c>
      <c r="BA2675">
        <v>311856.07799999998</v>
      </c>
      <c r="BB2675">
        <v>4984.2519999999986</v>
      </c>
      <c r="BC2675">
        <v>65952.512000000017</v>
      </c>
      <c r="BD2675">
        <v>11154.121999999999</v>
      </c>
      <c r="BE2675">
        <v>32683.120000000006</v>
      </c>
      <c r="BF2675">
        <v>61728.782999999996</v>
      </c>
      <c r="BG2675">
        <v>271419.277</v>
      </c>
      <c r="BH2675">
        <v>17972.204000000002</v>
      </c>
      <c r="BI2675">
        <v>364423.48199999996</v>
      </c>
      <c r="BJ2675">
        <v>70185.129000000001</v>
      </c>
      <c r="BK2675">
        <v>106548.28997156823</v>
      </c>
      <c r="BL2675">
        <v>4099.308</v>
      </c>
      <c r="BM2675">
        <v>25968.735999999997</v>
      </c>
    </row>
    <row r="2676" spans="1:65" x14ac:dyDescent="0.25">
      <c r="A2676" t="s">
        <v>2805</v>
      </c>
      <c r="B2676">
        <v>2133883.1707765772</v>
      </c>
      <c r="C2676">
        <v>1287037.26</v>
      </c>
      <c r="D2676">
        <v>2293300.1458696751</v>
      </c>
      <c r="E2676">
        <v>961382.03813032527</v>
      </c>
      <c r="F2676">
        <v>1795936.5381303253</v>
      </c>
      <c r="G2676">
        <v>268.82499999999999</v>
      </c>
      <c r="H2676">
        <v>-8874.67</v>
      </c>
      <c r="I2676">
        <v>22000</v>
      </c>
      <c r="J2676">
        <v>0</v>
      </c>
      <c r="K2676">
        <v>122744</v>
      </c>
      <c r="L2676">
        <v>8300.0000000000018</v>
      </c>
      <c r="M2676">
        <v>58800</v>
      </c>
      <c r="N2676">
        <v>421432</v>
      </c>
      <c r="O2676">
        <v>25900</v>
      </c>
      <c r="P2676">
        <v>698992.00000000012</v>
      </c>
      <c r="Q2676">
        <v>65871.000000000015</v>
      </c>
      <c r="R2676">
        <v>152334</v>
      </c>
      <c r="S2676">
        <v>273315</v>
      </c>
      <c r="T2676">
        <v>1281058</v>
      </c>
      <c r="U2676">
        <v>273315</v>
      </c>
      <c r="V2676">
        <v>202.79</v>
      </c>
      <c r="W2676">
        <v>110.37</v>
      </c>
      <c r="X2676">
        <v>165.62397727272727</v>
      </c>
      <c r="Y2676">
        <v>0</v>
      </c>
      <c r="Z2676">
        <v>506871.51899999997</v>
      </c>
      <c r="AA2676">
        <v>185981.11700000003</v>
      </c>
      <c r="AB2676">
        <v>21982.254000000001</v>
      </c>
      <c r="AC2676">
        <v>101916.783</v>
      </c>
      <c r="AD2676">
        <v>3202.8530000000001</v>
      </c>
      <c r="AE2676">
        <v>13885.865000000003</v>
      </c>
      <c r="AF2676">
        <v>166601.73799999992</v>
      </c>
      <c r="AG2676">
        <v>83262.964000000007</v>
      </c>
      <c r="AH2676">
        <v>8810.7070000000022</v>
      </c>
      <c r="AI2676">
        <v>120600.83499999996</v>
      </c>
      <c r="AJ2676">
        <v>256.95699999999999</v>
      </c>
      <c r="AK2676">
        <v>21272.249000000003</v>
      </c>
      <c r="AL2676">
        <v>9164.8300000000036</v>
      </c>
      <c r="AM2676">
        <v>49732.748000000021</v>
      </c>
      <c r="AN2676">
        <v>9297.0377999999982</v>
      </c>
      <c r="AO2676">
        <v>124918.74680000001</v>
      </c>
      <c r="AP2676">
        <v>50031.24</v>
      </c>
      <c r="AQ2676">
        <v>112693.65599999997</v>
      </c>
      <c r="AR2676">
        <v>4230.2039999999988</v>
      </c>
      <c r="AS2676">
        <v>67022.326000000001</v>
      </c>
      <c r="AT2676">
        <v>242451.606</v>
      </c>
      <c r="AU2676">
        <v>120737.333</v>
      </c>
      <c r="AV2676">
        <v>566.92619999999999</v>
      </c>
      <c r="AW2676">
        <v>20341.499199999998</v>
      </c>
      <c r="AX2676">
        <v>20698.521000000001</v>
      </c>
      <c r="AY2676">
        <v>115545.76099999998</v>
      </c>
      <c r="AZ2676">
        <v>82072.983999999997</v>
      </c>
      <c r="BA2676">
        <v>302460.39899999998</v>
      </c>
      <c r="BB2676">
        <v>3943.5050000000001</v>
      </c>
      <c r="BC2676">
        <v>65020.666999999987</v>
      </c>
      <c r="BD2676">
        <v>9768.5289999999986</v>
      </c>
      <c r="BE2676">
        <v>32385.530000000002</v>
      </c>
      <c r="BF2676">
        <v>60116.017999999996</v>
      </c>
      <c r="BG2676">
        <v>266031.81800000009</v>
      </c>
      <c r="BH2676">
        <v>17576.109999999997</v>
      </c>
      <c r="BI2676">
        <v>357534.46499999997</v>
      </c>
      <c r="BJ2676">
        <v>65385.773999999998</v>
      </c>
      <c r="BK2676">
        <v>106090.87286967473</v>
      </c>
      <c r="BL2676">
        <v>4007.9470000000001</v>
      </c>
      <c r="BM2676">
        <v>25864.510999999995</v>
      </c>
    </row>
    <row r="2677" spans="1:65" x14ac:dyDescent="0.25">
      <c r="A2677" t="s">
        <v>2806</v>
      </c>
      <c r="B2677">
        <v>2103058.5180300018</v>
      </c>
      <c r="C2677">
        <v>1220175.9189999998</v>
      </c>
      <c r="D2677">
        <v>2257580.8224840881</v>
      </c>
      <c r="E2677">
        <v>994072.49151591258</v>
      </c>
      <c r="F2677">
        <v>1781697.1915159125</v>
      </c>
      <c r="G2677">
        <v>268.80099999999999</v>
      </c>
      <c r="H2677">
        <v>-6672.86</v>
      </c>
      <c r="I2677">
        <v>0</v>
      </c>
      <c r="J2677">
        <v>0</v>
      </c>
      <c r="K2677">
        <v>127428</v>
      </c>
      <c r="L2677">
        <v>7900</v>
      </c>
      <c r="M2677">
        <v>64000</v>
      </c>
      <c r="N2677">
        <v>420195.99999999994</v>
      </c>
      <c r="O2677">
        <v>25000</v>
      </c>
      <c r="P2677">
        <v>675492.00000000012</v>
      </c>
      <c r="Q2677">
        <v>47928</v>
      </c>
      <c r="R2677">
        <v>199379.99999999997</v>
      </c>
      <c r="S2677">
        <v>264356</v>
      </c>
      <c r="T2677">
        <v>1302968</v>
      </c>
      <c r="U2677">
        <v>264356</v>
      </c>
      <c r="V2677">
        <v>199.74</v>
      </c>
      <c r="W2677">
        <v>111.4</v>
      </c>
      <c r="X2677">
        <v>0</v>
      </c>
      <c r="Y2677">
        <v>0</v>
      </c>
      <c r="Z2677">
        <v>507104.79599999991</v>
      </c>
      <c r="AA2677">
        <v>183444.07899999997</v>
      </c>
      <c r="AB2677">
        <v>15419.166999999999</v>
      </c>
      <c r="AC2677">
        <v>99009.983999999982</v>
      </c>
      <c r="AD2677">
        <v>3116.1190000000001</v>
      </c>
      <c r="AE2677">
        <v>14192.348000000002</v>
      </c>
      <c r="AF2677">
        <v>162715.90800000008</v>
      </c>
      <c r="AG2677">
        <v>80193.241000000009</v>
      </c>
      <c r="AH2677">
        <v>8712.3739999999998</v>
      </c>
      <c r="AI2677">
        <v>120953.97900000004</v>
      </c>
      <c r="AJ2677">
        <v>243.03199999999998</v>
      </c>
      <c r="AK2677">
        <v>20920.904000000006</v>
      </c>
      <c r="AL2677">
        <v>9155.3829999999998</v>
      </c>
      <c r="AM2677">
        <v>49958.407999999981</v>
      </c>
      <c r="AN2677">
        <v>8760.509399999999</v>
      </c>
      <c r="AO2677">
        <v>121838.16699999996</v>
      </c>
      <c r="AP2677">
        <v>48040.913</v>
      </c>
      <c r="AQ2677">
        <v>110782.79400000001</v>
      </c>
      <c r="AR2677">
        <v>4079.7359999999999</v>
      </c>
      <c r="AS2677">
        <v>66487.572999999975</v>
      </c>
      <c r="AT2677">
        <v>198622.36499999999</v>
      </c>
      <c r="AU2677">
        <v>120215.60999999994</v>
      </c>
      <c r="AV2677">
        <v>556.46360000000004</v>
      </c>
      <c r="AW2677">
        <v>19673.463</v>
      </c>
      <c r="AX2677">
        <v>20861.302</v>
      </c>
      <c r="AY2677">
        <v>113367.87600000002</v>
      </c>
      <c r="AZ2677">
        <v>76061.718999999983</v>
      </c>
      <c r="BA2677">
        <v>297688.93700000038</v>
      </c>
      <c r="BB2677">
        <v>3592.95</v>
      </c>
      <c r="BC2677">
        <v>63924.70900000001</v>
      </c>
      <c r="BD2677">
        <v>7570.8280000000004</v>
      </c>
      <c r="BE2677">
        <v>32606.828999999998</v>
      </c>
      <c r="BF2677">
        <v>58795.974000000002</v>
      </c>
      <c r="BG2677">
        <v>260264.96600000007</v>
      </c>
      <c r="BH2677">
        <v>17699.402000000002</v>
      </c>
      <c r="BI2677">
        <v>350890.85099999991</v>
      </c>
      <c r="BJ2677">
        <v>65037.680999999997</v>
      </c>
      <c r="BK2677">
        <v>105958.35348408765</v>
      </c>
      <c r="BL2677">
        <v>4029.297</v>
      </c>
      <c r="BM2677">
        <v>25207.750999999997</v>
      </c>
    </row>
    <row r="2678" spans="1:65" x14ac:dyDescent="0.25">
      <c r="A2678" t="s">
        <v>2807</v>
      </c>
      <c r="B2678">
        <v>2056883.1717008431</v>
      </c>
      <c r="C2678">
        <v>1170418.06</v>
      </c>
      <c r="D2678">
        <v>2236217.3040472437</v>
      </c>
      <c r="E2678">
        <v>1019724.3739527562</v>
      </c>
      <c r="F2678">
        <v>1765676.6739527562</v>
      </c>
      <c r="G2678">
        <v>8901.8040000000001</v>
      </c>
      <c r="H2678">
        <v>-692.99599999999998</v>
      </c>
      <c r="I2678">
        <v>0</v>
      </c>
      <c r="J2678">
        <v>-21250</v>
      </c>
      <c r="K2678">
        <v>112627.00000000001</v>
      </c>
      <c r="L2678">
        <v>16033.999999999998</v>
      </c>
      <c r="M2678">
        <v>49000</v>
      </c>
      <c r="N2678">
        <v>471894</v>
      </c>
      <c r="O2678">
        <v>18800</v>
      </c>
      <c r="P2678">
        <v>717678</v>
      </c>
      <c r="Q2678">
        <v>85002.999999999985</v>
      </c>
      <c r="R2678">
        <v>127039</v>
      </c>
      <c r="S2678">
        <v>265430</v>
      </c>
      <c r="T2678">
        <v>1332644.9999999995</v>
      </c>
      <c r="U2678">
        <v>265430</v>
      </c>
      <c r="V2678">
        <v>233.2</v>
      </c>
      <c r="W2678">
        <v>116</v>
      </c>
      <c r="X2678">
        <v>0</v>
      </c>
      <c r="Y2678">
        <v>122.2235294117647</v>
      </c>
      <c r="Z2678">
        <v>507133.26000000018</v>
      </c>
      <c r="AA2678">
        <v>180100.91099999991</v>
      </c>
      <c r="AB2678">
        <v>12683.945</v>
      </c>
      <c r="AC2678">
        <v>96959.063999999998</v>
      </c>
      <c r="AD2678">
        <v>3281.3729999999996</v>
      </c>
      <c r="AE2678">
        <v>14243.627000000004</v>
      </c>
      <c r="AF2678">
        <v>134690.74499999997</v>
      </c>
      <c r="AG2678">
        <v>79567.915000000023</v>
      </c>
      <c r="AH2678">
        <v>8934.9359999999997</v>
      </c>
      <c r="AI2678">
        <v>110740.724</v>
      </c>
      <c r="AJ2678">
        <v>255.887</v>
      </c>
      <c r="AK2678">
        <v>20373.39599999999</v>
      </c>
      <c r="AL2678">
        <v>9172.0380000000005</v>
      </c>
      <c r="AM2678">
        <v>46127.911000000022</v>
      </c>
      <c r="AN2678">
        <v>8784.5929999999989</v>
      </c>
      <c r="AO2678">
        <v>119532.49660000004</v>
      </c>
      <c r="AP2678">
        <v>42553.010999999991</v>
      </c>
      <c r="AQ2678">
        <v>109295.95999999998</v>
      </c>
      <c r="AR2678">
        <v>3867.0750000000012</v>
      </c>
      <c r="AS2678">
        <v>65910.734000000011</v>
      </c>
      <c r="AT2678">
        <v>189325.33799999996</v>
      </c>
      <c r="AU2678">
        <v>145125.28499999997</v>
      </c>
      <c r="AV2678">
        <v>684.45800000000008</v>
      </c>
      <c r="AW2678">
        <v>19229.267400000004</v>
      </c>
      <c r="AX2678">
        <v>20750.050999999999</v>
      </c>
      <c r="AY2678">
        <v>111546.43300000003</v>
      </c>
      <c r="AZ2678">
        <v>72594.404999999999</v>
      </c>
      <c r="BA2678">
        <v>292181.50899999985</v>
      </c>
      <c r="BB2678">
        <v>3654.8270000000002</v>
      </c>
      <c r="BC2678">
        <v>62418.235000000008</v>
      </c>
      <c r="BD2678">
        <v>7372.8990000000003</v>
      </c>
      <c r="BE2678">
        <v>31624.899999999998</v>
      </c>
      <c r="BF2678">
        <v>57520.117000000006</v>
      </c>
      <c r="BG2678">
        <v>254550.89</v>
      </c>
      <c r="BH2678">
        <v>17898.417999999998</v>
      </c>
      <c r="BI2678">
        <v>344900.02099999989</v>
      </c>
      <c r="BJ2678">
        <v>65258.92</v>
      </c>
      <c r="BK2678">
        <v>106774.14204724407</v>
      </c>
      <c r="BL2678">
        <v>4001.7640000000001</v>
      </c>
      <c r="BM2678">
        <v>25013.883000000002</v>
      </c>
    </row>
    <row r="2679" spans="1:65" x14ac:dyDescent="0.25">
      <c r="A2679" t="s">
        <v>2808</v>
      </c>
      <c r="B2679">
        <v>2046385.5885074269</v>
      </c>
      <c r="C2679">
        <v>1113004.5549999997</v>
      </c>
      <c r="D2679">
        <v>2223943.4070333079</v>
      </c>
      <c r="E2679">
        <v>1064035.1689666926</v>
      </c>
      <c r="F2679">
        <v>1773447.9189666926</v>
      </c>
      <c r="G2679">
        <v>2692.9740000000002</v>
      </c>
      <c r="H2679">
        <v>-498.90699999999998</v>
      </c>
      <c r="I2679">
        <v>16750</v>
      </c>
      <c r="J2679">
        <v>0</v>
      </c>
      <c r="K2679">
        <v>97600</v>
      </c>
      <c r="L2679">
        <v>54814.000000000007</v>
      </c>
      <c r="M2679">
        <v>32600</v>
      </c>
      <c r="N2679">
        <v>521977</v>
      </c>
      <c r="O2679">
        <v>17600</v>
      </c>
      <c r="P2679">
        <v>730679</v>
      </c>
      <c r="Q2679">
        <v>121567</v>
      </c>
      <c r="R2679">
        <v>73715</v>
      </c>
      <c r="S2679">
        <v>269367</v>
      </c>
      <c r="T2679">
        <v>1381185.0000000002</v>
      </c>
      <c r="U2679">
        <v>269367</v>
      </c>
      <c r="V2679">
        <v>208.82</v>
      </c>
      <c r="W2679">
        <v>116.04</v>
      </c>
      <c r="X2679">
        <v>161.77522388059703</v>
      </c>
      <c r="Y2679">
        <v>0</v>
      </c>
      <c r="Z2679">
        <v>507128.77600000013</v>
      </c>
      <c r="AA2679">
        <v>178967.25499999986</v>
      </c>
      <c r="AB2679">
        <v>11864.721</v>
      </c>
      <c r="AC2679">
        <v>95067.844999999987</v>
      </c>
      <c r="AD2679">
        <v>3128.68</v>
      </c>
      <c r="AE2679">
        <v>14378.295999999998</v>
      </c>
      <c r="AF2679">
        <v>108400.92499999999</v>
      </c>
      <c r="AG2679">
        <v>77677.271999999997</v>
      </c>
      <c r="AH2679">
        <v>9004.0689999999995</v>
      </c>
      <c r="AI2679">
        <v>120050.99799999999</v>
      </c>
      <c r="AJ2679">
        <v>256.887</v>
      </c>
      <c r="AK2679">
        <v>19914.509000000002</v>
      </c>
      <c r="AL2679">
        <v>9107.9380000000019</v>
      </c>
      <c r="AM2679">
        <v>48441.736999999986</v>
      </c>
      <c r="AN2679">
        <v>8182.4542000000001</v>
      </c>
      <c r="AO2679">
        <v>117688.61619999993</v>
      </c>
      <c r="AP2679">
        <v>21838.405000000002</v>
      </c>
      <c r="AQ2679">
        <v>106833.61900000001</v>
      </c>
      <c r="AR2679">
        <v>3834.4720000000007</v>
      </c>
      <c r="AS2679">
        <v>65121.773000000016</v>
      </c>
      <c r="AT2679">
        <v>176456.83100000006</v>
      </c>
      <c r="AU2679">
        <v>143049.25500000009</v>
      </c>
      <c r="AV2679">
        <v>560.1948000000001</v>
      </c>
      <c r="AW2679">
        <v>18980.484799999998</v>
      </c>
      <c r="AX2679">
        <v>20687.29</v>
      </c>
      <c r="AY2679">
        <v>112692.253</v>
      </c>
      <c r="AZ2679">
        <v>79127.262000000002</v>
      </c>
      <c r="BA2679">
        <v>293152.74800000008</v>
      </c>
      <c r="BB2679">
        <v>3664.7379999999994</v>
      </c>
      <c r="BC2679">
        <v>61871.42</v>
      </c>
      <c r="BD2679">
        <v>7789.7610000000004</v>
      </c>
      <c r="BE2679">
        <v>31774.760999999999</v>
      </c>
      <c r="BF2679">
        <v>55948.369000000006</v>
      </c>
      <c r="BG2679">
        <v>249248.05299999996</v>
      </c>
      <c r="BH2679">
        <v>17924.669000000005</v>
      </c>
      <c r="BI2679">
        <v>339306.42700000008</v>
      </c>
      <c r="BJ2679">
        <v>64920.445</v>
      </c>
      <c r="BK2679">
        <v>105484.87203330736</v>
      </c>
      <c r="BL2679">
        <v>3177.6680000000001</v>
      </c>
      <c r="BM2679">
        <v>24241.212999999996</v>
      </c>
    </row>
    <row r="2680" spans="1:65" x14ac:dyDescent="0.25">
      <c r="A2680" t="s">
        <v>2809</v>
      </c>
      <c r="B2680">
        <v>2016016.9909158151</v>
      </c>
      <c r="C2680">
        <v>1069372.811</v>
      </c>
      <c r="D2680">
        <v>2195759.9164674855</v>
      </c>
      <c r="E2680">
        <v>1077487.073532514</v>
      </c>
      <c r="F2680">
        <v>1746487.823532514</v>
      </c>
      <c r="G2680">
        <v>12379.550999999999</v>
      </c>
      <c r="H2680">
        <v>-88.114999999999995</v>
      </c>
      <c r="I2680">
        <v>7000</v>
      </c>
      <c r="J2680">
        <v>0</v>
      </c>
      <c r="K2680">
        <v>92100</v>
      </c>
      <c r="L2680">
        <v>67286</v>
      </c>
      <c r="M2680">
        <v>27299.999999999996</v>
      </c>
      <c r="N2680">
        <v>528067</v>
      </c>
      <c r="O2680">
        <v>13700</v>
      </c>
      <c r="P2680">
        <v>760847.00000000012</v>
      </c>
      <c r="Q2680">
        <v>151676</v>
      </c>
      <c r="R2680">
        <v>56582.000000000007</v>
      </c>
      <c r="S2680">
        <v>284775.99999999994</v>
      </c>
      <c r="T2680">
        <v>1412782.0000000002</v>
      </c>
      <c r="U2680">
        <v>284775.99999999994</v>
      </c>
      <c r="V2680">
        <v>234.81999999999996</v>
      </c>
      <c r="W2680">
        <v>115.67</v>
      </c>
      <c r="X2680">
        <v>160.85999999999999</v>
      </c>
      <c r="Y2680">
        <v>0</v>
      </c>
      <c r="Z2680">
        <v>507467.45400000014</v>
      </c>
      <c r="AA2680">
        <v>176042.65800000005</v>
      </c>
      <c r="AB2680">
        <v>10808.394</v>
      </c>
      <c r="AC2680">
        <v>93403.216000000015</v>
      </c>
      <c r="AD2680">
        <v>3251.694</v>
      </c>
      <c r="AE2680">
        <v>14108.542000000001</v>
      </c>
      <c r="AF2680">
        <v>106262.32399999999</v>
      </c>
      <c r="AG2680">
        <v>75796.336000000054</v>
      </c>
      <c r="AH2680">
        <v>8975.61</v>
      </c>
      <c r="AI2680">
        <v>117838.06599999998</v>
      </c>
      <c r="AJ2680">
        <v>241.65800000000002</v>
      </c>
      <c r="AK2680">
        <v>19547.233000000004</v>
      </c>
      <c r="AL2680">
        <v>9357.8330000000005</v>
      </c>
      <c r="AM2680">
        <v>48584.079999999973</v>
      </c>
      <c r="AN2680">
        <v>9421.1668000000009</v>
      </c>
      <c r="AO2680">
        <v>115632.27759999996</v>
      </c>
      <c r="AP2680">
        <v>16713.746000000006</v>
      </c>
      <c r="AQ2680">
        <v>104919.50900000001</v>
      </c>
      <c r="AR2680">
        <v>4069.3749999999995</v>
      </c>
      <c r="AS2680">
        <v>63783.820999999996</v>
      </c>
      <c r="AT2680">
        <v>137555.09599999996</v>
      </c>
      <c r="AU2680">
        <v>140531.10400000002</v>
      </c>
      <c r="AV2680">
        <v>956.3202</v>
      </c>
      <c r="AW2680">
        <v>18412.361400000002</v>
      </c>
      <c r="AX2680">
        <v>20791.677000000003</v>
      </c>
      <c r="AY2680">
        <v>112168.23999999999</v>
      </c>
      <c r="AZ2680">
        <v>80791.005999999994</v>
      </c>
      <c r="BA2680">
        <v>297223.02299999987</v>
      </c>
      <c r="BB2680">
        <v>3671.6150000000002</v>
      </c>
      <c r="BC2680">
        <v>60396.457999999991</v>
      </c>
      <c r="BD2680">
        <v>7532.3370000000004</v>
      </c>
      <c r="BE2680">
        <v>31293.336999999992</v>
      </c>
      <c r="BF2680">
        <v>55413.762000000002</v>
      </c>
      <c r="BG2680">
        <v>243896.65800000002</v>
      </c>
      <c r="BH2680">
        <v>17973.409</v>
      </c>
      <c r="BI2680">
        <v>330934.78899999993</v>
      </c>
      <c r="BJ2680">
        <v>65054.408000000003</v>
      </c>
      <c r="BK2680">
        <v>107157.38246748573</v>
      </c>
      <c r="BL2680">
        <v>3063.9259999999999</v>
      </c>
      <c r="BM2680">
        <v>24090.824999999997</v>
      </c>
    </row>
    <row r="2681" spans="1:65" x14ac:dyDescent="0.25">
      <c r="A2681" t="s">
        <v>2810</v>
      </c>
      <c r="B2681">
        <v>1968592.5137416241</v>
      </c>
      <c r="C2681">
        <v>1005768.388</v>
      </c>
      <c r="D2681">
        <v>2147573.7690630681</v>
      </c>
      <c r="E2681">
        <v>1097337.2489369316</v>
      </c>
      <c r="F2681">
        <v>1711368.4489369316</v>
      </c>
      <c r="G2681">
        <v>3434.8969999999995</v>
      </c>
      <c r="H2681">
        <v>-576.85</v>
      </c>
      <c r="I2681">
        <v>7000</v>
      </c>
      <c r="J2681">
        <v>0</v>
      </c>
      <c r="K2681">
        <v>80300</v>
      </c>
      <c r="L2681">
        <v>82765</v>
      </c>
      <c r="M2681">
        <v>23000</v>
      </c>
      <c r="N2681">
        <v>523573.00000000012</v>
      </c>
      <c r="O2681">
        <v>9700</v>
      </c>
      <c r="P2681">
        <v>767756</v>
      </c>
      <c r="Q2681">
        <v>169561.99999999997</v>
      </c>
      <c r="R2681">
        <v>51996</v>
      </c>
      <c r="S2681">
        <v>282561.99999999994</v>
      </c>
      <c r="T2681">
        <v>1426090.0000000002</v>
      </c>
      <c r="U2681">
        <v>282561.99999999994</v>
      </c>
      <c r="V2681">
        <v>209.26</v>
      </c>
      <c r="W2681">
        <v>115.81</v>
      </c>
      <c r="X2681">
        <v>160.85999999999999</v>
      </c>
      <c r="Y2681">
        <v>0</v>
      </c>
      <c r="Z2681">
        <v>507588.97100000002</v>
      </c>
      <c r="AA2681">
        <v>173452.58</v>
      </c>
      <c r="AB2681">
        <v>10621.666999999999</v>
      </c>
      <c r="AC2681">
        <v>91558.539999999979</v>
      </c>
      <c r="AD2681">
        <v>3209.1179999999999</v>
      </c>
      <c r="AE2681">
        <v>14434.350999999995</v>
      </c>
      <c r="AF2681">
        <v>97250.584999999948</v>
      </c>
      <c r="AG2681">
        <v>74284.077999999994</v>
      </c>
      <c r="AH2681">
        <v>8801.5429999999997</v>
      </c>
      <c r="AI2681">
        <v>106926.89300000001</v>
      </c>
      <c r="AJ2681">
        <v>259.31900000000002</v>
      </c>
      <c r="AK2681">
        <v>19075.323</v>
      </c>
      <c r="AL2681">
        <v>9128.103000000001</v>
      </c>
      <c r="AM2681">
        <v>48190.723000000027</v>
      </c>
      <c r="AN2681">
        <v>8664.6180000000004</v>
      </c>
      <c r="AO2681">
        <v>114684.05839999999</v>
      </c>
      <c r="AP2681">
        <v>14038.277</v>
      </c>
      <c r="AQ2681">
        <v>102699.23099999997</v>
      </c>
      <c r="AR2681">
        <v>4419.4110000000001</v>
      </c>
      <c r="AS2681">
        <v>62802.177000000032</v>
      </c>
      <c r="AT2681">
        <v>91476.32699999999</v>
      </c>
      <c r="AU2681">
        <v>143501.34600000011</v>
      </c>
      <c r="AV2681">
        <v>610.67100000000005</v>
      </c>
      <c r="AW2681">
        <v>18160.497599999999</v>
      </c>
      <c r="AX2681">
        <v>20719.005999999998</v>
      </c>
      <c r="AY2681">
        <v>110643.44100000001</v>
      </c>
      <c r="AZ2681">
        <v>76691.19</v>
      </c>
      <c r="BA2681">
        <v>285471.78699999989</v>
      </c>
      <c r="BB2681">
        <v>3779.2420000000002</v>
      </c>
      <c r="BC2681">
        <v>58961.390000000014</v>
      </c>
      <c r="BD2681">
        <v>7553.4779999999992</v>
      </c>
      <c r="BE2681">
        <v>31104.478999999999</v>
      </c>
      <c r="BF2681">
        <v>54684.878000000004</v>
      </c>
      <c r="BG2681">
        <v>239244.86599999989</v>
      </c>
      <c r="BH2681">
        <v>18423.981000000003</v>
      </c>
      <c r="BI2681">
        <v>324857.56300000014</v>
      </c>
      <c r="BJ2681">
        <v>64799.864999999998</v>
      </c>
      <c r="BK2681">
        <v>103803.40506306864</v>
      </c>
      <c r="BL2681">
        <v>3048.1379999999999</v>
      </c>
      <c r="BM2681">
        <v>23717.040000000001</v>
      </c>
    </row>
    <row r="2682" spans="1:65" x14ac:dyDescent="0.25">
      <c r="A2682" t="s">
        <v>2811</v>
      </c>
      <c r="B2682">
        <v>1932673.5198004632</v>
      </c>
      <c r="C2682">
        <v>998962.66399999987</v>
      </c>
      <c r="D2682">
        <v>2116791.9206491872</v>
      </c>
      <c r="E2682">
        <v>1069839.570350813</v>
      </c>
      <c r="F2682">
        <v>1683304.7703508129</v>
      </c>
      <c r="G2682">
        <v>392.60499999999996</v>
      </c>
      <c r="H2682">
        <v>-9584.3629999999994</v>
      </c>
      <c r="I2682">
        <v>4250</v>
      </c>
      <c r="J2682">
        <v>0</v>
      </c>
      <c r="K2682">
        <v>82100</v>
      </c>
      <c r="L2682">
        <v>84536</v>
      </c>
      <c r="M2682">
        <v>35300</v>
      </c>
      <c r="N2682">
        <v>508162.99999999994</v>
      </c>
      <c r="O2682">
        <v>9800</v>
      </c>
      <c r="P2682">
        <v>765375</v>
      </c>
      <c r="Q2682">
        <v>160960.99999999997</v>
      </c>
      <c r="R2682">
        <v>49150</v>
      </c>
      <c r="S2682">
        <v>288161</v>
      </c>
      <c r="T2682">
        <v>1407223.9999999998</v>
      </c>
      <c r="U2682">
        <v>288161</v>
      </c>
      <c r="V2682">
        <v>192</v>
      </c>
      <c r="W2682">
        <v>65.650000000000006</v>
      </c>
      <c r="X2682">
        <v>160.69823529411764</v>
      </c>
      <c r="Y2682">
        <v>0</v>
      </c>
      <c r="Z2682">
        <v>507240.72299999994</v>
      </c>
      <c r="AA2682">
        <v>169269.4959999999</v>
      </c>
      <c r="AB2682">
        <v>10599.802</v>
      </c>
      <c r="AC2682">
        <v>89229.154999999999</v>
      </c>
      <c r="AD2682">
        <v>3214.0079999999998</v>
      </c>
      <c r="AE2682">
        <v>14398.804</v>
      </c>
      <c r="AF2682">
        <v>93671.036000000022</v>
      </c>
      <c r="AG2682">
        <v>73039.128999999986</v>
      </c>
      <c r="AH2682">
        <v>8701.7400000000016</v>
      </c>
      <c r="AI2682">
        <v>116129.20299999995</v>
      </c>
      <c r="AJ2682">
        <v>269.36900000000003</v>
      </c>
      <c r="AK2682">
        <v>18536.095000000005</v>
      </c>
      <c r="AL2682">
        <v>9099.9790000000012</v>
      </c>
      <c r="AM2682">
        <v>49164.77699999998</v>
      </c>
      <c r="AN2682">
        <v>8331.0388000000021</v>
      </c>
      <c r="AO2682">
        <v>113387.52100000007</v>
      </c>
      <c r="AP2682">
        <v>14497.753000000001</v>
      </c>
      <c r="AQ2682">
        <v>100928.47799999999</v>
      </c>
      <c r="AR2682">
        <v>4692.166000000002</v>
      </c>
      <c r="AS2682">
        <v>61850.977999999988</v>
      </c>
      <c r="AT2682">
        <v>91108.340999999986</v>
      </c>
      <c r="AU2682">
        <v>142597.71300000008</v>
      </c>
      <c r="AV2682">
        <v>557.34820000000002</v>
      </c>
      <c r="AW2682">
        <v>18036.206000000002</v>
      </c>
      <c r="AX2682">
        <v>20792.452000000001</v>
      </c>
      <c r="AY2682">
        <v>108332.26199999999</v>
      </c>
      <c r="AZ2682">
        <v>74749.065000000017</v>
      </c>
      <c r="BA2682">
        <v>273770.61100000009</v>
      </c>
      <c r="BB2682">
        <v>3891.1339999999996</v>
      </c>
      <c r="BC2682">
        <v>57016.380000000005</v>
      </c>
      <c r="BD2682">
        <v>7360.4679999999989</v>
      </c>
      <c r="BE2682">
        <v>30745.467999999997</v>
      </c>
      <c r="BF2682">
        <v>54109.344000000005</v>
      </c>
      <c r="BG2682">
        <v>233197.10000000003</v>
      </c>
      <c r="BH2682">
        <v>18291.424000000006</v>
      </c>
      <c r="BI2682">
        <v>318294.82199999987</v>
      </c>
      <c r="BJ2682">
        <v>64737.4</v>
      </c>
      <c r="BK2682">
        <v>106042.93264918702</v>
      </c>
      <c r="BL2682">
        <v>3048.0729999999999</v>
      </c>
      <c r="BM2682">
        <v>22824.79</v>
      </c>
    </row>
    <row r="2683" spans="1:65" x14ac:dyDescent="0.25">
      <c r="A2683" t="s">
        <v>2812</v>
      </c>
      <c r="B2683">
        <v>1940288.8137914354</v>
      </c>
      <c r="C2683">
        <v>1019081.3069999999</v>
      </c>
      <c r="D2683">
        <v>2139423.5643252744</v>
      </c>
      <c r="E2683">
        <v>1072382.4386747244</v>
      </c>
      <c r="F2683">
        <v>1719018.4386747244</v>
      </c>
      <c r="G2683">
        <v>1119.577</v>
      </c>
      <c r="H2683">
        <v>-1972.5379999999998</v>
      </c>
      <c r="I2683">
        <v>28000</v>
      </c>
      <c r="J2683">
        <v>0</v>
      </c>
      <c r="K2683">
        <v>81400</v>
      </c>
      <c r="L2683">
        <v>78753</v>
      </c>
      <c r="M2683">
        <v>23900</v>
      </c>
      <c r="N2683">
        <v>515909.99999999994</v>
      </c>
      <c r="O2683">
        <v>14300</v>
      </c>
      <c r="P2683">
        <v>729660.99999999988</v>
      </c>
      <c r="Q2683">
        <v>147012</v>
      </c>
      <c r="R2683">
        <v>63744</v>
      </c>
      <c r="S2683">
        <v>266611.99999999994</v>
      </c>
      <c r="T2683">
        <v>1388068</v>
      </c>
      <c r="U2683">
        <v>266611.99999999994</v>
      </c>
      <c r="V2683">
        <v>211.1</v>
      </c>
      <c r="W2683">
        <v>98.24</v>
      </c>
      <c r="X2683">
        <v>160.18214285714288</v>
      </c>
      <c r="Y2683">
        <v>0</v>
      </c>
      <c r="Z2683">
        <v>507716.81100000005</v>
      </c>
      <c r="AA2683">
        <v>170472.67099999997</v>
      </c>
      <c r="AB2683">
        <v>10635.182999999999</v>
      </c>
      <c r="AC2683">
        <v>87499.128000000012</v>
      </c>
      <c r="AD2683">
        <v>3181.5</v>
      </c>
      <c r="AE2683">
        <v>14160.408000000003</v>
      </c>
      <c r="AF2683">
        <v>109262.10299999999</v>
      </c>
      <c r="AG2683">
        <v>73332.915000000008</v>
      </c>
      <c r="AH2683">
        <v>8992.2559999999994</v>
      </c>
      <c r="AI2683">
        <v>108407.22399999999</v>
      </c>
      <c r="AJ2683">
        <v>231.23799999999997</v>
      </c>
      <c r="AK2683">
        <v>18131.957000000002</v>
      </c>
      <c r="AL2683">
        <v>9136.3179999999993</v>
      </c>
      <c r="AM2683">
        <v>47721.277000000002</v>
      </c>
      <c r="AN2683">
        <v>8651.2768000000015</v>
      </c>
      <c r="AO2683">
        <v>116598.22379999995</v>
      </c>
      <c r="AP2683">
        <v>17929.116999999995</v>
      </c>
      <c r="AQ2683">
        <v>101307.48700000005</v>
      </c>
      <c r="AR2683">
        <v>4079.4940000000001</v>
      </c>
      <c r="AS2683">
        <v>61510.416999999972</v>
      </c>
      <c r="AT2683">
        <v>82659.174999999988</v>
      </c>
      <c r="AU2683">
        <v>138962.95399999991</v>
      </c>
      <c r="AV2683">
        <v>554.69920000000002</v>
      </c>
      <c r="AW2683">
        <v>20050.859199999999</v>
      </c>
      <c r="AX2683">
        <v>20739.830000000002</v>
      </c>
      <c r="AY2683">
        <v>107115.878</v>
      </c>
      <c r="AZ2683">
        <v>83324.161999999982</v>
      </c>
      <c r="BA2683">
        <v>292373.1100000001</v>
      </c>
      <c r="BB2683">
        <v>3936.8370000000004</v>
      </c>
      <c r="BC2683">
        <v>60686.954999999994</v>
      </c>
      <c r="BD2683">
        <v>11122.269000000004</v>
      </c>
      <c r="BE2683">
        <v>36981.270000000004</v>
      </c>
      <c r="BF2683">
        <v>51186.289999999994</v>
      </c>
      <c r="BG2683">
        <v>240351.23800000004</v>
      </c>
      <c r="BH2683">
        <v>18010.357000000004</v>
      </c>
      <c r="BI2683">
        <v>313845.83000000013</v>
      </c>
      <c r="BJ2683">
        <v>64725.392</v>
      </c>
      <c r="BK2683">
        <v>107747.88332527464</v>
      </c>
      <c r="BL2683">
        <v>3006.9989999999998</v>
      </c>
      <c r="BM2683">
        <v>22165.878999999997</v>
      </c>
    </row>
    <row r="2684" spans="1:65" x14ac:dyDescent="0.25">
      <c r="A2684" t="s">
        <v>2813</v>
      </c>
      <c r="B2684">
        <v>1924195.9615980189</v>
      </c>
      <c r="C2684">
        <v>996125.30200000014</v>
      </c>
      <c r="D2684">
        <v>2119091.1326491875</v>
      </c>
      <c r="E2684">
        <v>1076622.7703508129</v>
      </c>
      <c r="F2684">
        <v>1705257.7703508129</v>
      </c>
      <c r="G2684">
        <v>1307.8010000000002</v>
      </c>
      <c r="H2684">
        <v>-342.51600000000002</v>
      </c>
      <c r="I2684">
        <v>15500</v>
      </c>
      <c r="J2684">
        <v>0</v>
      </c>
      <c r="K2684">
        <v>84300</v>
      </c>
      <c r="L2684">
        <v>83829.999999999985</v>
      </c>
      <c r="M2684">
        <v>21800</v>
      </c>
      <c r="N2684">
        <v>530821</v>
      </c>
      <c r="O2684">
        <v>10900</v>
      </c>
      <c r="P2684">
        <v>752398</v>
      </c>
      <c r="Q2684">
        <v>183179.00000000003</v>
      </c>
      <c r="R2684">
        <v>57238</v>
      </c>
      <c r="S2684">
        <v>300179</v>
      </c>
      <c r="T2684">
        <v>1424287</v>
      </c>
      <c r="U2684">
        <v>300179</v>
      </c>
      <c r="V2684">
        <v>204.45</v>
      </c>
      <c r="W2684">
        <v>114.93</v>
      </c>
      <c r="X2684">
        <v>159.12741935483871</v>
      </c>
      <c r="Y2684">
        <v>0</v>
      </c>
      <c r="Z2684">
        <v>507704.51800000004</v>
      </c>
      <c r="AA2684">
        <v>167673.69499999986</v>
      </c>
      <c r="AB2684">
        <v>10752.361999999999</v>
      </c>
      <c r="AC2684">
        <v>85484.902999999991</v>
      </c>
      <c r="AD2684">
        <v>3208.973</v>
      </c>
      <c r="AE2684">
        <v>13922.74</v>
      </c>
      <c r="AF2684">
        <v>100499.37399999994</v>
      </c>
      <c r="AG2684">
        <v>72693.539999999979</v>
      </c>
      <c r="AH2684">
        <v>8911.8049999999985</v>
      </c>
      <c r="AI2684">
        <v>108161.246</v>
      </c>
      <c r="AJ2684">
        <v>301.887</v>
      </c>
      <c r="AK2684">
        <v>17700.476000000002</v>
      </c>
      <c r="AL2684">
        <v>9116.8040000000001</v>
      </c>
      <c r="AM2684">
        <v>46659.984999999979</v>
      </c>
      <c r="AN2684">
        <v>8772.0366000000013</v>
      </c>
      <c r="AO2684">
        <v>113029.21300000003</v>
      </c>
      <c r="AP2684">
        <v>17432.641999999996</v>
      </c>
      <c r="AQ2684">
        <v>100411.22500000001</v>
      </c>
      <c r="AR2684">
        <v>3868.29</v>
      </c>
      <c r="AS2684">
        <v>59987.500999999982</v>
      </c>
      <c r="AT2684">
        <v>69018.388000000006</v>
      </c>
      <c r="AU2684">
        <v>137578.15999999989</v>
      </c>
      <c r="AV2684">
        <v>555.06039999999985</v>
      </c>
      <c r="AW2684">
        <v>19239.090000000004</v>
      </c>
      <c r="AX2684">
        <v>20533.213</v>
      </c>
      <c r="AY2684">
        <v>104593.45899999997</v>
      </c>
      <c r="AZ2684">
        <v>85225.982999999964</v>
      </c>
      <c r="BA2684">
        <v>290033.38100000017</v>
      </c>
      <c r="BB2684">
        <v>3965.3329999999996</v>
      </c>
      <c r="BC2684">
        <v>60910.437000000005</v>
      </c>
      <c r="BD2684">
        <v>10342.216999999999</v>
      </c>
      <c r="BE2684">
        <v>36458.217000000004</v>
      </c>
      <c r="BF2684">
        <v>50233.05</v>
      </c>
      <c r="BG2684">
        <v>240014.473</v>
      </c>
      <c r="BH2684">
        <v>17905.267000000003</v>
      </c>
      <c r="BI2684">
        <v>316865.34400000004</v>
      </c>
      <c r="BJ2684">
        <v>64806.987000000001</v>
      </c>
      <c r="BK2684">
        <v>106006.57564918706</v>
      </c>
      <c r="BL2684">
        <v>2971.1120000000001</v>
      </c>
      <c r="BM2684">
        <v>21667.472000000002</v>
      </c>
    </row>
    <row r="2685" spans="1:65" x14ac:dyDescent="0.25">
      <c r="A2685" t="s">
        <v>2814</v>
      </c>
      <c r="B2685">
        <v>1909029.3369871825</v>
      </c>
      <c r="C2685">
        <v>974861.25199999998</v>
      </c>
      <c r="D2685">
        <v>2109823.3928202372</v>
      </c>
      <c r="E2685">
        <v>1086851.3001797635</v>
      </c>
      <c r="F2685">
        <v>1695795.5001797634</v>
      </c>
      <c r="G2685">
        <v>7471.4210000000003</v>
      </c>
      <c r="H2685">
        <v>-14.086000000000002</v>
      </c>
      <c r="I2685">
        <v>11250</v>
      </c>
      <c r="J2685">
        <v>0</v>
      </c>
      <c r="K2685">
        <v>72400</v>
      </c>
      <c r="L2685">
        <v>107139.00000000001</v>
      </c>
      <c r="M2685">
        <v>20100</v>
      </c>
      <c r="N2685">
        <v>572362</v>
      </c>
      <c r="O2685">
        <v>12200</v>
      </c>
      <c r="P2685">
        <v>712579</v>
      </c>
      <c r="Q2685">
        <v>212046</v>
      </c>
      <c r="R2685">
        <v>60744</v>
      </c>
      <c r="S2685">
        <v>316746.00000000006</v>
      </c>
      <c r="T2685">
        <v>1452824.0000000002</v>
      </c>
      <c r="U2685">
        <v>316746.00000000006</v>
      </c>
      <c r="V2685">
        <v>214.75</v>
      </c>
      <c r="W2685">
        <v>117</v>
      </c>
      <c r="X2685">
        <v>158.53333333333333</v>
      </c>
      <c r="Y2685">
        <v>0</v>
      </c>
      <c r="Z2685">
        <v>507790.12199999992</v>
      </c>
      <c r="AA2685">
        <v>165456.31399999993</v>
      </c>
      <c r="AB2685">
        <v>10663.207999999999</v>
      </c>
      <c r="AC2685">
        <v>83687.142000000007</v>
      </c>
      <c r="AD2685">
        <v>3289.2629999999999</v>
      </c>
      <c r="AE2685">
        <v>13989.967999999997</v>
      </c>
      <c r="AF2685">
        <v>94729.577000000005</v>
      </c>
      <c r="AG2685">
        <v>72965.261000000057</v>
      </c>
      <c r="AH2685">
        <v>9257.643</v>
      </c>
      <c r="AI2685">
        <v>105852.61900000001</v>
      </c>
      <c r="AJ2685">
        <v>273.16700000000003</v>
      </c>
      <c r="AK2685">
        <v>17351.984999999997</v>
      </c>
      <c r="AL2685">
        <v>12618.038</v>
      </c>
      <c r="AM2685">
        <v>45550.292000000016</v>
      </c>
      <c r="AN2685">
        <v>8743.1418000000012</v>
      </c>
      <c r="AO2685">
        <v>110217.21999999988</v>
      </c>
      <c r="AP2685">
        <v>14402.635000000002</v>
      </c>
      <c r="AQ2685">
        <v>98714.046999999991</v>
      </c>
      <c r="AR2685">
        <v>3888.1039999999998</v>
      </c>
      <c r="AS2685">
        <v>59107.87299999997</v>
      </c>
      <c r="AT2685">
        <v>61409.319000000003</v>
      </c>
      <c r="AU2685">
        <v>142174.44399999996</v>
      </c>
      <c r="AV2685">
        <v>573.77520000000004</v>
      </c>
      <c r="AW2685">
        <v>18510.899999999998</v>
      </c>
      <c r="AX2685">
        <v>20311.530000000002</v>
      </c>
      <c r="AY2685">
        <v>103224.24699999997</v>
      </c>
      <c r="AZ2685">
        <v>78788.12</v>
      </c>
      <c r="BA2685">
        <v>296452.44599999982</v>
      </c>
      <c r="BB2685">
        <v>3993.4490000000001</v>
      </c>
      <c r="BC2685">
        <v>59764.701000000001</v>
      </c>
      <c r="BD2685">
        <v>10045.552</v>
      </c>
      <c r="BE2685">
        <v>36044.553</v>
      </c>
      <c r="BF2685">
        <v>48459.902000000002</v>
      </c>
      <c r="BG2685">
        <v>235980.48200000002</v>
      </c>
      <c r="BH2685">
        <v>17846.257000000005</v>
      </c>
      <c r="BI2685">
        <v>316388.6889999999</v>
      </c>
      <c r="BJ2685">
        <v>64836.635000000002</v>
      </c>
      <c r="BK2685">
        <v>107130.20082023701</v>
      </c>
      <c r="BL2685">
        <v>2941.8139999999999</v>
      </c>
      <c r="BM2685">
        <v>21260.009000000002</v>
      </c>
    </row>
    <row r="2686" spans="1:65" x14ac:dyDescent="0.25">
      <c r="A2686" t="s">
        <v>2815</v>
      </c>
      <c r="B2686">
        <v>1874871.5558424098</v>
      </c>
      <c r="C2686">
        <v>971656.14199999999</v>
      </c>
      <c r="D2686">
        <v>2106603.0085431137</v>
      </c>
      <c r="E2686">
        <v>1089794.4424568864</v>
      </c>
      <c r="F2686">
        <v>1695549.9924568865</v>
      </c>
      <c r="G2686">
        <v>14317.177999999998</v>
      </c>
      <c r="H2686">
        <v>-211.98299999999998</v>
      </c>
      <c r="I2686">
        <v>0</v>
      </c>
      <c r="J2686">
        <v>-15000</v>
      </c>
      <c r="K2686">
        <v>71000</v>
      </c>
      <c r="L2686">
        <v>116205.00000000001</v>
      </c>
      <c r="M2686">
        <v>20000</v>
      </c>
      <c r="N2686">
        <v>601690</v>
      </c>
      <c r="O2686">
        <v>11500</v>
      </c>
      <c r="P2686">
        <v>699162</v>
      </c>
      <c r="Q2686">
        <v>240371</v>
      </c>
      <c r="R2686">
        <v>61723</v>
      </c>
      <c r="S2686">
        <v>342871.00000000006</v>
      </c>
      <c r="T2686">
        <v>1478779.9999999998</v>
      </c>
      <c r="U2686">
        <v>342871.00000000006</v>
      </c>
      <c r="V2686">
        <v>232.18</v>
      </c>
      <c r="W2686">
        <v>111.79</v>
      </c>
      <c r="X2686">
        <v>0</v>
      </c>
      <c r="Y2686">
        <v>120.66666666666667</v>
      </c>
      <c r="Z2686">
        <v>507768.21799999994</v>
      </c>
      <c r="AA2686">
        <v>162135.8960000001</v>
      </c>
      <c r="AB2686">
        <v>10738.123</v>
      </c>
      <c r="AC2686">
        <v>82315.222999999998</v>
      </c>
      <c r="AD2686">
        <v>3446.9750000000004</v>
      </c>
      <c r="AE2686">
        <v>13848.724999999997</v>
      </c>
      <c r="AF2686">
        <v>88055.74000000002</v>
      </c>
      <c r="AG2686">
        <v>71909.189999999959</v>
      </c>
      <c r="AH2686">
        <v>9431.9309999999987</v>
      </c>
      <c r="AI2686">
        <v>107763.113</v>
      </c>
      <c r="AJ2686">
        <v>219.42099999999999</v>
      </c>
      <c r="AK2686">
        <v>17038.451999999997</v>
      </c>
      <c r="AL2686">
        <v>13211.970000000003</v>
      </c>
      <c r="AM2686">
        <v>44455.32600000003</v>
      </c>
      <c r="AN2686">
        <v>9124.7698000000019</v>
      </c>
      <c r="AO2686">
        <v>113421.95820000002</v>
      </c>
      <c r="AP2686">
        <v>14813.020999999997</v>
      </c>
      <c r="AQ2686">
        <v>95681.468000000037</v>
      </c>
      <c r="AR2686">
        <v>4148.6770000000015</v>
      </c>
      <c r="AS2686">
        <v>57504.961000000047</v>
      </c>
      <c r="AT2686">
        <v>62803.650999999998</v>
      </c>
      <c r="AU2686">
        <v>168128.53400000001</v>
      </c>
      <c r="AV2686">
        <v>777.29219999999998</v>
      </c>
      <c r="AW2686">
        <v>17640.066800000001</v>
      </c>
      <c r="AX2686">
        <v>20246.834000000003</v>
      </c>
      <c r="AY2686">
        <v>101109.51899999997</v>
      </c>
      <c r="AZ2686">
        <v>79910.933000000034</v>
      </c>
      <c r="BA2686">
        <v>295081.52100000007</v>
      </c>
      <c r="BB2686">
        <v>4006.5729999999994</v>
      </c>
      <c r="BC2686">
        <v>58060.373000000007</v>
      </c>
      <c r="BD2686">
        <v>8956.5429999999997</v>
      </c>
      <c r="BE2686">
        <v>34284.542000000001</v>
      </c>
      <c r="BF2686">
        <v>47518.14</v>
      </c>
      <c r="BG2686">
        <v>229620.48699999999</v>
      </c>
      <c r="BH2686">
        <v>18548.467000000004</v>
      </c>
      <c r="BI2686">
        <v>311781.55199999985</v>
      </c>
      <c r="BJ2686">
        <v>65001.023999999998</v>
      </c>
      <c r="BK2686">
        <v>103779.69154311359</v>
      </c>
      <c r="BL2686">
        <v>2927.8389999999999</v>
      </c>
      <c r="BM2686">
        <v>21042.409999999996</v>
      </c>
    </row>
    <row r="2687" spans="1:65" x14ac:dyDescent="0.25">
      <c r="A2687" t="s">
        <v>2816</v>
      </c>
      <c r="B2687">
        <v>1862038.6318141562</v>
      </c>
      <c r="C2687">
        <v>963593.79100000008</v>
      </c>
      <c r="D2687">
        <v>2123113.174504274</v>
      </c>
      <c r="E2687">
        <v>1112875.215495727</v>
      </c>
      <c r="F2687">
        <v>1721619.965495727</v>
      </c>
      <c r="G2687">
        <v>9843.2050000000017</v>
      </c>
      <c r="H2687">
        <v>-301.96499999999997</v>
      </c>
      <c r="I2687">
        <v>28750</v>
      </c>
      <c r="J2687">
        <v>0</v>
      </c>
      <c r="K2687">
        <v>72300</v>
      </c>
      <c r="L2687">
        <v>104473.00000000001</v>
      </c>
      <c r="M2687">
        <v>18400</v>
      </c>
      <c r="N2687">
        <v>615666</v>
      </c>
      <c r="O2687">
        <v>14200</v>
      </c>
      <c r="P2687">
        <v>686329</v>
      </c>
      <c r="Q2687">
        <v>208524</v>
      </c>
      <c r="R2687">
        <v>67934.000000000015</v>
      </c>
      <c r="S2687">
        <v>313424</v>
      </c>
      <c r="T2687">
        <v>1474402.0000000005</v>
      </c>
      <c r="U2687">
        <v>313424</v>
      </c>
      <c r="V2687">
        <v>246.70000000000002</v>
      </c>
      <c r="W2687">
        <v>91.15</v>
      </c>
      <c r="X2687">
        <v>141.07826086956521</v>
      </c>
      <c r="Y2687">
        <v>0</v>
      </c>
      <c r="Z2687">
        <v>507864.39500000008</v>
      </c>
      <c r="AA2687">
        <v>163235.54600000006</v>
      </c>
      <c r="AB2687">
        <v>10657.902</v>
      </c>
      <c r="AC2687">
        <v>86567.16</v>
      </c>
      <c r="AD2687">
        <v>3525.6880000000001</v>
      </c>
      <c r="AE2687">
        <v>55694.930000000008</v>
      </c>
      <c r="AF2687">
        <v>85849.128999999972</v>
      </c>
      <c r="AG2687">
        <v>71042.433000000034</v>
      </c>
      <c r="AH2687">
        <v>9299.3390000000036</v>
      </c>
      <c r="AI2687">
        <v>108519.211</v>
      </c>
      <c r="AJ2687">
        <v>215.96799999999999</v>
      </c>
      <c r="AK2687">
        <v>18925.61</v>
      </c>
      <c r="AL2687">
        <v>12562.26</v>
      </c>
      <c r="AM2687">
        <v>46142.187999999987</v>
      </c>
      <c r="AN2687">
        <v>9206.9558000000034</v>
      </c>
      <c r="AO2687">
        <v>120692.75539999994</v>
      </c>
      <c r="AP2687">
        <v>17717.918999999994</v>
      </c>
      <c r="AQ2687">
        <v>93980.749000000025</v>
      </c>
      <c r="AR2687">
        <v>3996.0710000000004</v>
      </c>
      <c r="AS2687">
        <v>57068.668999999987</v>
      </c>
      <c r="AT2687">
        <v>60896.496999999981</v>
      </c>
      <c r="AU2687">
        <v>165716.6149999999</v>
      </c>
      <c r="AV2687">
        <v>655.85020000000009</v>
      </c>
      <c r="AW2687">
        <v>18614.228600000002</v>
      </c>
      <c r="AX2687">
        <v>20319.538</v>
      </c>
      <c r="AY2687">
        <v>99146.505999999994</v>
      </c>
      <c r="AZ2687">
        <v>75949.965999999957</v>
      </c>
      <c r="BA2687">
        <v>270314.85300000018</v>
      </c>
      <c r="BB2687">
        <v>4004.0320000000002</v>
      </c>
      <c r="BC2687">
        <v>60148.101999999992</v>
      </c>
      <c r="BD2687">
        <v>8074.264000000001</v>
      </c>
      <c r="BE2687">
        <v>33469.264999999999</v>
      </c>
      <c r="BF2687">
        <v>46800.294000000002</v>
      </c>
      <c r="BG2687">
        <v>225080.152</v>
      </c>
      <c r="BH2687">
        <v>18981.883999999995</v>
      </c>
      <c r="BI2687">
        <v>306300.15299999999</v>
      </c>
      <c r="BJ2687">
        <v>64098.224000000002</v>
      </c>
      <c r="BK2687">
        <v>101158.48150427321</v>
      </c>
      <c r="BL2687">
        <v>2917.6149999999998</v>
      </c>
      <c r="BM2687">
        <v>21295.567000000003</v>
      </c>
    </row>
    <row r="2688" spans="1:65" x14ac:dyDescent="0.25">
      <c r="A2688" t="s">
        <v>2817</v>
      </c>
      <c r="B2688">
        <v>1831785.8659024159</v>
      </c>
      <c r="C2688">
        <v>936953.86100000003</v>
      </c>
      <c r="D2688">
        <v>2127657.593048322</v>
      </c>
      <c r="E2688">
        <v>1145499.3839516784</v>
      </c>
      <c r="F2688">
        <v>1734222.7339516783</v>
      </c>
      <c r="G2688">
        <v>16339.076000000003</v>
      </c>
      <c r="H2688">
        <v>-15.86</v>
      </c>
      <c r="I2688">
        <v>0</v>
      </c>
      <c r="J2688">
        <v>0</v>
      </c>
      <c r="K2688">
        <v>72100</v>
      </c>
      <c r="L2688">
        <v>97763</v>
      </c>
      <c r="M2688">
        <v>18200</v>
      </c>
      <c r="N2688">
        <v>583135</v>
      </c>
      <c r="O2688">
        <v>14000</v>
      </c>
      <c r="P2688">
        <v>711876</v>
      </c>
      <c r="Q2688">
        <v>171298</v>
      </c>
      <c r="R2688">
        <v>74703</v>
      </c>
      <c r="S2688">
        <v>275598</v>
      </c>
      <c r="T2688">
        <v>1467477.0000000002</v>
      </c>
      <c r="U2688">
        <v>275598</v>
      </c>
      <c r="V2688">
        <v>265.87</v>
      </c>
      <c r="W2688">
        <v>81.48</v>
      </c>
      <c r="X2688">
        <v>0</v>
      </c>
      <c r="Y2688">
        <v>0</v>
      </c>
      <c r="Z2688">
        <v>507659.1019999999</v>
      </c>
      <c r="AA2688">
        <v>163429.73900000003</v>
      </c>
      <c r="AB2688">
        <v>10204.044</v>
      </c>
      <c r="AC2688">
        <v>90781.15399999998</v>
      </c>
      <c r="AD2688">
        <v>3632.8710000000001</v>
      </c>
      <c r="AE2688">
        <v>66096.247999999978</v>
      </c>
      <c r="AF2688">
        <v>71648.634999999966</v>
      </c>
      <c r="AG2688">
        <v>69574.124999999985</v>
      </c>
      <c r="AH2688">
        <v>9205.1420000000016</v>
      </c>
      <c r="AI2688">
        <v>102625.63400000002</v>
      </c>
      <c r="AJ2688">
        <v>230.58600000000001</v>
      </c>
      <c r="AK2688">
        <v>18907.822</v>
      </c>
      <c r="AL2688">
        <v>12613.871999999999</v>
      </c>
      <c r="AM2688">
        <v>45079.117999999988</v>
      </c>
      <c r="AN2688">
        <v>9466.32</v>
      </c>
      <c r="AO2688">
        <v>122694.649</v>
      </c>
      <c r="AP2688">
        <v>16220.219999999998</v>
      </c>
      <c r="AQ2688">
        <v>92158.336999999956</v>
      </c>
      <c r="AR2688">
        <v>4099.9130000000005</v>
      </c>
      <c r="AS2688">
        <v>56118.549000000006</v>
      </c>
      <c r="AT2688">
        <v>56122.582000000017</v>
      </c>
      <c r="AU2688">
        <v>167239.08700000006</v>
      </c>
      <c r="AV2688">
        <v>737.75700000000006</v>
      </c>
      <c r="AW2688">
        <v>18024.123000000003</v>
      </c>
      <c r="AX2688">
        <v>20271.175999999999</v>
      </c>
      <c r="AY2688">
        <v>97047.72099999999</v>
      </c>
      <c r="AZ2688">
        <v>71022.244000000006</v>
      </c>
      <c r="BA2688">
        <v>290522.14999999997</v>
      </c>
      <c r="BB2688">
        <v>3992.9100000000008</v>
      </c>
      <c r="BC2688">
        <v>58153.180000000008</v>
      </c>
      <c r="BD2688">
        <v>7355.1980000000012</v>
      </c>
      <c r="BE2688">
        <v>32008.198000000004</v>
      </c>
      <c r="BF2688">
        <v>46299.493000000002</v>
      </c>
      <c r="BG2688">
        <v>219665.70100000003</v>
      </c>
      <c r="BH2688">
        <v>19512.004000000008</v>
      </c>
      <c r="BI2688">
        <v>296686.022</v>
      </c>
      <c r="BJ2688">
        <v>63765.908000000003</v>
      </c>
      <c r="BK2688">
        <v>99880.451048321818</v>
      </c>
      <c r="BL2688">
        <v>2893.884</v>
      </c>
      <c r="BM2688">
        <v>20965.585000000003</v>
      </c>
    </row>
    <row r="2689" spans="1:65" x14ac:dyDescent="0.25">
      <c r="A2689" t="s">
        <v>2818</v>
      </c>
      <c r="B2689">
        <v>1811161.3978741616</v>
      </c>
      <c r="C2689">
        <v>928753.0149999999</v>
      </c>
      <c r="D2689">
        <v>2132657.1893583951</v>
      </c>
      <c r="E2689">
        <v>1160030.5606416059</v>
      </c>
      <c r="F2689">
        <v>1748325.2106416058</v>
      </c>
      <c r="G2689">
        <v>12212.064000000002</v>
      </c>
      <c r="H2689">
        <v>-56.094000000000001</v>
      </c>
      <c r="I2689">
        <v>0</v>
      </c>
      <c r="J2689">
        <v>0</v>
      </c>
      <c r="K2689">
        <v>57700</v>
      </c>
      <c r="L2689">
        <v>113808</v>
      </c>
      <c r="M2689">
        <v>15100</v>
      </c>
      <c r="N2689">
        <v>553538</v>
      </c>
      <c r="O2689">
        <v>13400</v>
      </c>
      <c r="P2689">
        <v>660055</v>
      </c>
      <c r="Q2689">
        <v>128656</v>
      </c>
      <c r="R2689">
        <v>92862</v>
      </c>
      <c r="S2689">
        <v>214856.00000000006</v>
      </c>
      <c r="T2689">
        <v>1420263.0000000002</v>
      </c>
      <c r="U2689">
        <v>214856.00000000006</v>
      </c>
      <c r="V2689">
        <v>264.33999999999997</v>
      </c>
      <c r="W2689">
        <v>94.58</v>
      </c>
      <c r="X2689">
        <v>0</v>
      </c>
      <c r="Y2689">
        <v>0</v>
      </c>
      <c r="Z2689">
        <v>507918.47600000014</v>
      </c>
      <c r="AA2689">
        <v>162046.041</v>
      </c>
      <c r="AB2689">
        <v>10155.993999999999</v>
      </c>
      <c r="AC2689">
        <v>91752.736999999994</v>
      </c>
      <c r="AD2689">
        <v>3554.9960000000001</v>
      </c>
      <c r="AE2689">
        <v>66841.843999999983</v>
      </c>
      <c r="AF2689">
        <v>59395.636000000006</v>
      </c>
      <c r="AG2689">
        <v>68583.860999999975</v>
      </c>
      <c r="AH2689">
        <v>8929.5140000000029</v>
      </c>
      <c r="AI2689">
        <v>107586.092</v>
      </c>
      <c r="AJ2689">
        <v>489.39300000000003</v>
      </c>
      <c r="AK2689">
        <v>18539.625</v>
      </c>
      <c r="AL2689">
        <v>9164.2450000000008</v>
      </c>
      <c r="AM2689">
        <v>44606.994000000013</v>
      </c>
      <c r="AN2689">
        <v>8825.3274000000001</v>
      </c>
      <c r="AO2689">
        <v>128866.51099999993</v>
      </c>
      <c r="AP2689">
        <v>14368.367000000002</v>
      </c>
      <c r="AQ2689">
        <v>90480.784</v>
      </c>
      <c r="AR2689">
        <v>3880.6510000000003</v>
      </c>
      <c r="AS2689">
        <v>55253.051999999974</v>
      </c>
      <c r="AT2689">
        <v>67038.314999999988</v>
      </c>
      <c r="AU2689">
        <v>187096.33600000001</v>
      </c>
      <c r="AV2689">
        <v>529.5086</v>
      </c>
      <c r="AW2689">
        <v>17409.919000000002</v>
      </c>
      <c r="AX2689">
        <v>20241.396999999997</v>
      </c>
      <c r="AY2689">
        <v>95675.295999999973</v>
      </c>
      <c r="AZ2689">
        <v>71920.181000000026</v>
      </c>
      <c r="BA2689">
        <v>289467.53099999961</v>
      </c>
      <c r="BB2689">
        <v>3934.3140000000003</v>
      </c>
      <c r="BC2689">
        <v>57091.204000000012</v>
      </c>
      <c r="BD2689">
        <v>6876.8</v>
      </c>
      <c r="BE2689">
        <v>30770.799999999996</v>
      </c>
      <c r="BF2689">
        <v>46048.728999999999</v>
      </c>
      <c r="BG2689">
        <v>214539.24099999998</v>
      </c>
      <c r="BH2689">
        <v>18585.306000000004</v>
      </c>
      <c r="BI2689">
        <v>288257.23099999991</v>
      </c>
      <c r="BJ2689">
        <v>63961.91</v>
      </c>
      <c r="BK2689">
        <v>97131.302358394125</v>
      </c>
      <c r="BL2689">
        <v>2933.9549999999999</v>
      </c>
      <c r="BM2689">
        <v>20660.788000000004</v>
      </c>
    </row>
    <row r="2690" spans="1:65" x14ac:dyDescent="0.25">
      <c r="A2690" t="s">
        <v>2819</v>
      </c>
      <c r="B2690">
        <v>1780426.5287293899</v>
      </c>
      <c r="C2690">
        <v>929944.14799999993</v>
      </c>
      <c r="D2690">
        <v>2127203.8005533512</v>
      </c>
      <c r="E2690">
        <v>1152500.8424466485</v>
      </c>
      <c r="F2690">
        <v>1746409.3424466485</v>
      </c>
      <c r="G2690">
        <v>3239.4870000000001</v>
      </c>
      <c r="H2690">
        <v>-382.44299999999998</v>
      </c>
      <c r="I2690">
        <v>0</v>
      </c>
      <c r="J2690">
        <v>0</v>
      </c>
      <c r="K2690">
        <v>59400</v>
      </c>
      <c r="L2690">
        <v>115346</v>
      </c>
      <c r="M2690">
        <v>17900</v>
      </c>
      <c r="N2690">
        <v>530773</v>
      </c>
      <c r="O2690">
        <v>9600</v>
      </c>
      <c r="P2690">
        <v>703472.00000000012</v>
      </c>
      <c r="Q2690">
        <v>148892.00000000003</v>
      </c>
      <c r="R2690">
        <v>85061</v>
      </c>
      <c r="S2690">
        <v>235791.99999999991</v>
      </c>
      <c r="T2690">
        <v>1434652.0000000002</v>
      </c>
      <c r="U2690">
        <v>235791.99999999991</v>
      </c>
      <c r="V2690">
        <v>236.37</v>
      </c>
      <c r="W2690">
        <v>107.68</v>
      </c>
      <c r="X2690">
        <v>0</v>
      </c>
      <c r="Y2690">
        <v>0</v>
      </c>
      <c r="Z2690">
        <v>507697.21299999993</v>
      </c>
      <c r="AA2690">
        <v>159391.75399999993</v>
      </c>
      <c r="AB2690">
        <v>10155.198</v>
      </c>
      <c r="AC2690">
        <v>92359.923999999999</v>
      </c>
      <c r="AD2690">
        <v>3224.74</v>
      </c>
      <c r="AE2690">
        <v>100522.467</v>
      </c>
      <c r="AF2690">
        <v>74861.082999999984</v>
      </c>
      <c r="AG2690">
        <v>68195.146000000008</v>
      </c>
      <c r="AH2690">
        <v>8373.7850000000017</v>
      </c>
      <c r="AI2690">
        <v>107669.97200000002</v>
      </c>
      <c r="AJ2690">
        <v>417.755</v>
      </c>
      <c r="AK2690">
        <v>18071.862000000001</v>
      </c>
      <c r="AL2690">
        <v>9157.17</v>
      </c>
      <c r="AM2690">
        <v>43933.788</v>
      </c>
      <c r="AN2690">
        <v>8778.5537999999997</v>
      </c>
      <c r="AO2690">
        <v>115612.41539999997</v>
      </c>
      <c r="AP2690">
        <v>14527.899000000001</v>
      </c>
      <c r="AQ2690">
        <v>89470.643999999927</v>
      </c>
      <c r="AR2690">
        <v>4113.7719999999999</v>
      </c>
      <c r="AS2690">
        <v>54516.427000000018</v>
      </c>
      <c r="AT2690">
        <v>58713.427999999993</v>
      </c>
      <c r="AU2690">
        <v>185788.21399999986</v>
      </c>
      <c r="AV2690">
        <v>599.14020000000005</v>
      </c>
      <c r="AW2690">
        <v>16743.9856</v>
      </c>
      <c r="AX2690">
        <v>20332.332999999999</v>
      </c>
      <c r="AY2690">
        <v>94772.597000000009</v>
      </c>
      <c r="AZ2690">
        <v>67900.407999999981</v>
      </c>
      <c r="BA2690">
        <v>283347.40800000029</v>
      </c>
      <c r="BB2690">
        <v>3922.3980000000001</v>
      </c>
      <c r="BC2690">
        <v>55965.900000000009</v>
      </c>
      <c r="BD2690">
        <v>6494.1530000000002</v>
      </c>
      <c r="BE2690">
        <v>29430.154000000002</v>
      </c>
      <c r="BF2690">
        <v>45778.125</v>
      </c>
      <c r="BG2690">
        <v>209376.37600000005</v>
      </c>
      <c r="BH2690">
        <v>18621.116999999998</v>
      </c>
      <c r="BI2690">
        <v>285518.83100000001</v>
      </c>
      <c r="BJ2690">
        <v>63331.497000000003</v>
      </c>
      <c r="BK2690">
        <v>96271.660553351714</v>
      </c>
      <c r="BL2690">
        <v>2944.38</v>
      </c>
      <c r="BM2690">
        <v>20244.274999999998</v>
      </c>
    </row>
    <row r="2691" spans="1:65" x14ac:dyDescent="0.25">
      <c r="A2691" t="s">
        <v>2820</v>
      </c>
      <c r="B2691">
        <v>1774330.7792350706</v>
      </c>
      <c r="C2691">
        <v>922055.58600000001</v>
      </c>
      <c r="D2691">
        <v>2103199.2258078107</v>
      </c>
      <c r="E2691">
        <v>1138258.1801921905</v>
      </c>
      <c r="F2691">
        <v>1724464.3801921904</v>
      </c>
      <c r="G2691">
        <v>3352.7529999999997</v>
      </c>
      <c r="H2691">
        <v>-321.69799999999998</v>
      </c>
      <c r="I2691">
        <v>37500</v>
      </c>
      <c r="J2691">
        <v>0</v>
      </c>
      <c r="K2691">
        <v>61000</v>
      </c>
      <c r="L2691">
        <v>120001</v>
      </c>
      <c r="M2691">
        <v>16600.000000000004</v>
      </c>
      <c r="N2691">
        <v>538845.99999999988</v>
      </c>
      <c r="O2691">
        <v>8900</v>
      </c>
      <c r="P2691">
        <v>657479.99999999988</v>
      </c>
      <c r="Q2691">
        <v>137414.00000000003</v>
      </c>
      <c r="R2691">
        <v>91180</v>
      </c>
      <c r="S2691">
        <v>223914.00000000003</v>
      </c>
      <c r="T2691">
        <v>1407506.9999999998</v>
      </c>
      <c r="U2691">
        <v>223914.00000000003</v>
      </c>
      <c r="V2691">
        <v>202.56</v>
      </c>
      <c r="W2691">
        <v>125</v>
      </c>
      <c r="X2691">
        <v>160.38666666666666</v>
      </c>
      <c r="Y2691">
        <v>0</v>
      </c>
      <c r="Z2691">
        <v>507472.01099999994</v>
      </c>
      <c r="AA2691">
        <v>161391.28599999985</v>
      </c>
      <c r="AB2691">
        <v>10079.997000000001</v>
      </c>
      <c r="AC2691">
        <v>94426.153000000006</v>
      </c>
      <c r="AD2691">
        <v>3027.3090000000002</v>
      </c>
      <c r="AE2691">
        <v>109121.59699999998</v>
      </c>
      <c r="AF2691">
        <v>46066.048000000017</v>
      </c>
      <c r="AG2691">
        <v>68561.123999999982</v>
      </c>
      <c r="AH2691">
        <v>8314.146999999999</v>
      </c>
      <c r="AI2691">
        <v>100447.27299999997</v>
      </c>
      <c r="AJ2691">
        <v>248.89599999999999</v>
      </c>
      <c r="AK2691">
        <v>18024.277000000002</v>
      </c>
      <c r="AL2691">
        <v>9177.2389999999996</v>
      </c>
      <c r="AM2691">
        <v>44650.291999999979</v>
      </c>
      <c r="AN2691">
        <v>8552.0884000000005</v>
      </c>
      <c r="AO2691">
        <v>114451.39279999991</v>
      </c>
      <c r="AP2691">
        <v>19297.069999999996</v>
      </c>
      <c r="AQ2691">
        <v>88703.098000000042</v>
      </c>
      <c r="AR2691">
        <v>4070.014000000001</v>
      </c>
      <c r="AS2691">
        <v>54849.524999999987</v>
      </c>
      <c r="AT2691">
        <v>75017.390000000014</v>
      </c>
      <c r="AU2691">
        <v>182670.43900000004</v>
      </c>
      <c r="AV2691">
        <v>539.26760000000002</v>
      </c>
      <c r="AW2691">
        <v>17103.3102</v>
      </c>
      <c r="AX2691">
        <v>20281.921999999999</v>
      </c>
      <c r="AY2691">
        <v>95281.551999999996</v>
      </c>
      <c r="AZ2691">
        <v>70327.937000000005</v>
      </c>
      <c r="BA2691">
        <v>269036.4470000001</v>
      </c>
      <c r="BB2691">
        <v>3910.7860000000001</v>
      </c>
      <c r="BC2691">
        <v>58235.68700000002</v>
      </c>
      <c r="BD2691">
        <v>7300.5740000000005</v>
      </c>
      <c r="BE2691">
        <v>30208.576000000001</v>
      </c>
      <c r="BF2691">
        <v>43831.679999999993</v>
      </c>
      <c r="BG2691">
        <v>205772.12300000002</v>
      </c>
      <c r="BH2691">
        <v>18292.727999999999</v>
      </c>
      <c r="BI2691">
        <v>292606.56200000003</v>
      </c>
      <c r="BJ2691">
        <v>63281.078000000001</v>
      </c>
      <c r="BK2691">
        <v>77751.16880780978</v>
      </c>
      <c r="BL2691">
        <v>2967.404</v>
      </c>
      <c r="BM2691">
        <v>19907.342999999997</v>
      </c>
    </row>
    <row r="2692" spans="1:65" x14ac:dyDescent="0.25">
      <c r="A2692" t="s">
        <v>2821</v>
      </c>
      <c r="B2692">
        <v>1764006.1321581702</v>
      </c>
      <c r="C2692">
        <v>905062.647</v>
      </c>
      <c r="D2692">
        <v>2094098.7992962659</v>
      </c>
      <c r="E2692">
        <v>1145639.0327037347</v>
      </c>
      <c r="F2692">
        <v>1720119.0327037347</v>
      </c>
      <c r="G2692">
        <v>5070.0959999999995</v>
      </c>
      <c r="H2692">
        <v>-411.50100000000003</v>
      </c>
      <c r="I2692">
        <v>20000</v>
      </c>
      <c r="J2692">
        <v>0</v>
      </c>
      <c r="K2692">
        <v>69500</v>
      </c>
      <c r="L2692">
        <v>107977</v>
      </c>
      <c r="M2692">
        <v>25600</v>
      </c>
      <c r="N2692">
        <v>522004</v>
      </c>
      <c r="O2692">
        <v>5100</v>
      </c>
      <c r="P2692">
        <v>685312.99999999988</v>
      </c>
      <c r="Q2692">
        <v>124804</v>
      </c>
      <c r="R2692">
        <v>101320</v>
      </c>
      <c r="S2692">
        <v>225004.00000000003</v>
      </c>
      <c r="T2692">
        <v>1416614</v>
      </c>
      <c r="U2692">
        <v>225004.00000000003</v>
      </c>
      <c r="V2692">
        <v>213.27</v>
      </c>
      <c r="W2692">
        <v>125.00000000000001</v>
      </c>
      <c r="X2692">
        <v>157.16874999999999</v>
      </c>
      <c r="Y2692">
        <v>0</v>
      </c>
      <c r="Z2692">
        <v>507417.42000000004</v>
      </c>
      <c r="AA2692">
        <v>162611.27700000006</v>
      </c>
      <c r="AB2692">
        <v>10211.09</v>
      </c>
      <c r="AC2692">
        <v>94204.803999999989</v>
      </c>
      <c r="AD2692">
        <v>2922.5249999999996</v>
      </c>
      <c r="AE2692">
        <v>109679.17899999999</v>
      </c>
      <c r="AF2692">
        <v>48521.224000000017</v>
      </c>
      <c r="AG2692">
        <v>67986.464999999967</v>
      </c>
      <c r="AH2692">
        <v>8280.880000000001</v>
      </c>
      <c r="AI2692">
        <v>112160.20199999999</v>
      </c>
      <c r="AJ2692">
        <v>227.69200000000001</v>
      </c>
      <c r="AK2692">
        <v>17621.658000000003</v>
      </c>
      <c r="AL2692">
        <v>9164.9379999999983</v>
      </c>
      <c r="AM2692">
        <v>44819.332999999999</v>
      </c>
      <c r="AN2692">
        <v>8651.4276000000009</v>
      </c>
      <c r="AO2692">
        <v>112750.78020000001</v>
      </c>
      <c r="AP2692">
        <v>16901.019999999997</v>
      </c>
      <c r="AQ2692">
        <v>87530.113999999987</v>
      </c>
      <c r="AR2692">
        <v>4013.8860000000022</v>
      </c>
      <c r="AS2692">
        <v>54489.002</v>
      </c>
      <c r="AT2692">
        <v>61411.860999999983</v>
      </c>
      <c r="AU2692">
        <v>181652.22199999995</v>
      </c>
      <c r="AV2692">
        <v>535.66439999999989</v>
      </c>
      <c r="AW2692">
        <v>16719.327800000003</v>
      </c>
      <c r="AX2692">
        <v>20360.741999999998</v>
      </c>
      <c r="AY2692">
        <v>95301.467999999993</v>
      </c>
      <c r="AZ2692">
        <v>71102.296999999977</v>
      </c>
      <c r="BA2692">
        <v>262346.65399999981</v>
      </c>
      <c r="BB2692">
        <v>3973.558</v>
      </c>
      <c r="BC2692">
        <v>56907.263999999981</v>
      </c>
      <c r="BD2692">
        <v>6523.7699999999995</v>
      </c>
      <c r="BE2692">
        <v>29731.770999999993</v>
      </c>
      <c r="BF2692">
        <v>39933.728999999999</v>
      </c>
      <c r="BG2692">
        <v>201632.71999999991</v>
      </c>
      <c r="BH2692">
        <v>18269.114999999998</v>
      </c>
      <c r="BI2692">
        <v>289179.22599999973</v>
      </c>
      <c r="BJ2692">
        <v>63704.425000000003</v>
      </c>
      <c r="BK2692">
        <v>77231.987296265768</v>
      </c>
      <c r="BL2692">
        <v>2935.3829999999998</v>
      </c>
      <c r="BM2692">
        <v>19543.344999999998</v>
      </c>
    </row>
    <row r="2693" spans="1:65" x14ac:dyDescent="0.25">
      <c r="A2693" t="s">
        <v>2822</v>
      </c>
      <c r="B2693">
        <v>1743127.4360326233</v>
      </c>
      <c r="C2693">
        <v>883395.15499999991</v>
      </c>
      <c r="D2693">
        <v>2077067.5706404271</v>
      </c>
      <c r="E2693">
        <v>1147800.3443595734</v>
      </c>
      <c r="F2693">
        <v>1706280.3443595734</v>
      </c>
      <c r="G2693">
        <v>8430.4220000000005</v>
      </c>
      <c r="H2693">
        <v>-3.5649999999999999</v>
      </c>
      <c r="I2693">
        <v>8500</v>
      </c>
      <c r="J2693">
        <v>0</v>
      </c>
      <c r="K2693">
        <v>78600</v>
      </c>
      <c r="L2693">
        <v>105197</v>
      </c>
      <c r="M2693">
        <v>25200.000000000004</v>
      </c>
      <c r="N2693">
        <v>532843.99999999988</v>
      </c>
      <c r="O2693">
        <v>5700</v>
      </c>
      <c r="P2693">
        <v>705390</v>
      </c>
      <c r="Q2693">
        <v>134358</v>
      </c>
      <c r="R2693">
        <v>96095</v>
      </c>
      <c r="S2693">
        <v>243858</v>
      </c>
      <c r="T2693">
        <v>1439525.9999999998</v>
      </c>
      <c r="U2693">
        <v>243858</v>
      </c>
      <c r="V2693">
        <v>207.76</v>
      </c>
      <c r="W2693">
        <v>125</v>
      </c>
      <c r="X2693">
        <v>155.84411764705885</v>
      </c>
      <c r="Y2693">
        <v>0</v>
      </c>
      <c r="Z2693">
        <v>507378.70900000015</v>
      </c>
      <c r="AA2693">
        <v>160696.50299999994</v>
      </c>
      <c r="AB2693">
        <v>10166.589</v>
      </c>
      <c r="AC2693">
        <v>93223.482999999993</v>
      </c>
      <c r="AD2693">
        <v>3068.5889999999999</v>
      </c>
      <c r="AE2693">
        <v>111879.58299999998</v>
      </c>
      <c r="AF2693">
        <v>42501.667000000023</v>
      </c>
      <c r="AG2693">
        <v>66919.529999999984</v>
      </c>
      <c r="AH2693">
        <v>8103.8249999999998</v>
      </c>
      <c r="AI2693">
        <v>111699.30099999996</v>
      </c>
      <c r="AJ2693">
        <v>254.84399999999999</v>
      </c>
      <c r="AK2693">
        <v>17014.390000000003</v>
      </c>
      <c r="AL2693">
        <v>9143.2320000000018</v>
      </c>
      <c r="AM2693">
        <v>44107.458999999988</v>
      </c>
      <c r="AN2693">
        <v>9145.8988000000027</v>
      </c>
      <c r="AO2693">
        <v>110432.66140000003</v>
      </c>
      <c r="AP2693">
        <v>15343.623000000001</v>
      </c>
      <c r="AQ2693">
        <v>85864.29700000002</v>
      </c>
      <c r="AR2693">
        <v>4025.9059999999995</v>
      </c>
      <c r="AS2693">
        <v>53824.890000000007</v>
      </c>
      <c r="AT2693">
        <v>53271.837</v>
      </c>
      <c r="AU2693">
        <v>181822.18100000007</v>
      </c>
      <c r="AV2693">
        <v>540.85520000000008</v>
      </c>
      <c r="AW2693">
        <v>16208.065600000002</v>
      </c>
      <c r="AX2693">
        <v>20497.004999999997</v>
      </c>
      <c r="AY2693">
        <v>95060.606999999989</v>
      </c>
      <c r="AZ2693">
        <v>70846.842999999979</v>
      </c>
      <c r="BA2693">
        <v>266767.51600000018</v>
      </c>
      <c r="BB2693">
        <v>3978.3759999999993</v>
      </c>
      <c r="BC2693">
        <v>56667.121000000006</v>
      </c>
      <c r="BD2693">
        <v>2805.444</v>
      </c>
      <c r="BE2693">
        <v>29000.444000000003</v>
      </c>
      <c r="BF2693">
        <v>37519.921000000002</v>
      </c>
      <c r="BG2693">
        <v>196654.07700000002</v>
      </c>
      <c r="BH2693">
        <v>18246.34</v>
      </c>
      <c r="BI2693">
        <v>282801.27599999984</v>
      </c>
      <c r="BJ2693">
        <v>63604.887000000002</v>
      </c>
      <c r="BK2693">
        <v>77106.419640426786</v>
      </c>
      <c r="BL2693">
        <v>2950.7640000000001</v>
      </c>
      <c r="BM2693">
        <v>19317.766</v>
      </c>
    </row>
    <row r="2694" spans="1:65" x14ac:dyDescent="0.25">
      <c r="A2694" t="s">
        <v>2823</v>
      </c>
      <c r="B2694">
        <v>1705617.1108584313</v>
      </c>
      <c r="C2694">
        <v>891809.75200000009</v>
      </c>
      <c r="D2694">
        <v>2095476.3223400596</v>
      </c>
      <c r="E2694">
        <v>1158344.4226599408</v>
      </c>
      <c r="F2694">
        <v>1728674.4226599408</v>
      </c>
      <c r="G2694">
        <v>12484.272999999999</v>
      </c>
      <c r="H2694">
        <v>-317.59800000000001</v>
      </c>
      <c r="I2694">
        <v>0</v>
      </c>
      <c r="J2694">
        <v>-11250</v>
      </c>
      <c r="K2694">
        <v>92600</v>
      </c>
      <c r="L2694">
        <v>90898</v>
      </c>
      <c r="M2694">
        <v>29100</v>
      </c>
      <c r="N2694">
        <v>528173</v>
      </c>
      <c r="O2694">
        <v>1300</v>
      </c>
      <c r="P2694">
        <v>750600.99999999988</v>
      </c>
      <c r="Q2694">
        <v>127866</v>
      </c>
      <c r="R2694">
        <v>87402.999999999985</v>
      </c>
      <c r="S2694">
        <v>250866</v>
      </c>
      <c r="T2694">
        <v>1457074.9999999998</v>
      </c>
      <c r="U2694">
        <v>250866</v>
      </c>
      <c r="V2694">
        <v>267.52</v>
      </c>
      <c r="W2694">
        <v>125.00000000000001</v>
      </c>
      <c r="X2694">
        <v>0</v>
      </c>
      <c r="Y2694">
        <v>120.56666666666666</v>
      </c>
      <c r="Z2694">
        <v>507812.89799999999</v>
      </c>
      <c r="AA2694">
        <v>157646.20300000004</v>
      </c>
      <c r="AB2694">
        <v>10200.073</v>
      </c>
      <c r="AC2694">
        <v>91901.37</v>
      </c>
      <c r="AD2694">
        <v>3174.1390000000006</v>
      </c>
      <c r="AE2694">
        <v>148531.11600000004</v>
      </c>
      <c r="AF2694">
        <v>55941.748000000036</v>
      </c>
      <c r="AG2694">
        <v>66775.345999999947</v>
      </c>
      <c r="AH2694">
        <v>8658.2030000000013</v>
      </c>
      <c r="AI2694">
        <v>104581.85999999999</v>
      </c>
      <c r="AJ2694">
        <v>485.55200000000002</v>
      </c>
      <c r="AK2694">
        <v>16595.491999999998</v>
      </c>
      <c r="AL2694">
        <v>9151.9199999999983</v>
      </c>
      <c r="AM2694">
        <v>43548.469000000034</v>
      </c>
      <c r="AN2694">
        <v>8716.0728000000017</v>
      </c>
      <c r="AO2694">
        <v>98544.638199999972</v>
      </c>
      <c r="AP2694">
        <v>13959.291999999998</v>
      </c>
      <c r="AQ2694">
        <v>84628.241999999998</v>
      </c>
      <c r="AR2694">
        <v>4050.0759999999996</v>
      </c>
      <c r="AS2694">
        <v>52909.057000000023</v>
      </c>
      <c r="AT2694">
        <v>48394.067000000003</v>
      </c>
      <c r="AU2694">
        <v>201512.84799999991</v>
      </c>
      <c r="AV2694">
        <v>540.33420000000001</v>
      </c>
      <c r="AW2694">
        <v>15831.845800000001</v>
      </c>
      <c r="AX2694">
        <v>20560.339999999997</v>
      </c>
      <c r="AY2694">
        <v>94274.484000000011</v>
      </c>
      <c r="AZ2694">
        <v>72484.26999999999</v>
      </c>
      <c r="BA2694">
        <v>259967.71300000016</v>
      </c>
      <c r="BB2694">
        <v>3977.6479999999997</v>
      </c>
      <c r="BC2694">
        <v>55472.769000000008</v>
      </c>
      <c r="BD2694">
        <v>2581.4769999999999</v>
      </c>
      <c r="BE2694">
        <v>28028.478000000003</v>
      </c>
      <c r="BF2694">
        <v>34821.096000000005</v>
      </c>
      <c r="BG2694">
        <v>200340.299</v>
      </c>
      <c r="BH2694">
        <v>18370.748</v>
      </c>
      <c r="BI2694">
        <v>277511.23699999996</v>
      </c>
      <c r="BJ2694">
        <v>65063.72</v>
      </c>
      <c r="BK2694">
        <v>77739.208340059209</v>
      </c>
      <c r="BL2694">
        <v>2866.078</v>
      </c>
      <c r="BM2694">
        <v>19135.647000000001</v>
      </c>
    </row>
    <row r="2695" spans="1:65" x14ac:dyDescent="0.25">
      <c r="A2695" t="s">
        <v>2824</v>
      </c>
      <c r="B2695">
        <v>1714206.8461695309</v>
      </c>
      <c r="C2695">
        <v>897387.75</v>
      </c>
      <c r="D2695">
        <v>2088988.7801369927</v>
      </c>
      <c r="E2695">
        <v>1145874.9648630077</v>
      </c>
      <c r="F2695">
        <v>1720754.9648630077</v>
      </c>
      <c r="G2695">
        <v>6129.9710000000005</v>
      </c>
      <c r="H2695">
        <v>-42.185999999999993</v>
      </c>
      <c r="I2695">
        <v>25000</v>
      </c>
      <c r="J2695">
        <v>0</v>
      </c>
      <c r="K2695">
        <v>81400</v>
      </c>
      <c r="L2695">
        <v>93370</v>
      </c>
      <c r="M2695">
        <v>26600</v>
      </c>
      <c r="N2695">
        <v>521894</v>
      </c>
      <c r="O2695">
        <v>7600</v>
      </c>
      <c r="P2695">
        <v>678514.99999999988</v>
      </c>
      <c r="Q2695">
        <v>101417</v>
      </c>
      <c r="R2695">
        <v>116734.00000000001</v>
      </c>
      <c r="S2695">
        <v>217017.00000000003</v>
      </c>
      <c r="T2695">
        <v>1410513</v>
      </c>
      <c r="U2695">
        <v>217017.00000000003</v>
      </c>
      <c r="V2695">
        <v>199.95</v>
      </c>
      <c r="W2695">
        <v>124.98</v>
      </c>
      <c r="X2695">
        <v>161.679</v>
      </c>
      <c r="Y2695">
        <v>0</v>
      </c>
      <c r="Z2695">
        <v>507280.27200000011</v>
      </c>
      <c r="AA2695">
        <v>159298.29500000001</v>
      </c>
      <c r="AB2695">
        <v>10208.704000000002</v>
      </c>
      <c r="AC2695">
        <v>96326.208999999988</v>
      </c>
      <c r="AD2695">
        <v>2873.5619999999999</v>
      </c>
      <c r="AE2695">
        <v>144116.416</v>
      </c>
      <c r="AF2695">
        <v>44444.243000000031</v>
      </c>
      <c r="AG2695">
        <v>68918.400000000009</v>
      </c>
      <c r="AH2695">
        <v>7719.8260000000009</v>
      </c>
      <c r="AI2695">
        <v>111614.24300000002</v>
      </c>
      <c r="AJ2695">
        <v>467.327</v>
      </c>
      <c r="AK2695">
        <v>16202.702000000001</v>
      </c>
      <c r="AL2695">
        <v>9171.9519999999993</v>
      </c>
      <c r="AM2695">
        <v>44673.428000000014</v>
      </c>
      <c r="AN2695">
        <v>8702.3721999999998</v>
      </c>
      <c r="AO2695">
        <v>96930.265799999979</v>
      </c>
      <c r="AP2695">
        <v>18207.981999999996</v>
      </c>
      <c r="AQ2695">
        <v>85468.627000000008</v>
      </c>
      <c r="AR2695">
        <v>4070.0150000000003</v>
      </c>
      <c r="AS2695">
        <v>53148.466999999946</v>
      </c>
      <c r="AT2695">
        <v>67699.914999999979</v>
      </c>
      <c r="AU2695">
        <v>181280.84900000007</v>
      </c>
      <c r="AV2695">
        <v>541.64980000000003</v>
      </c>
      <c r="AW2695">
        <v>16534.117200000001</v>
      </c>
      <c r="AX2695">
        <v>20601.739000000001</v>
      </c>
      <c r="AY2695">
        <v>94574.923999999985</v>
      </c>
      <c r="AZ2695">
        <v>70630.290999999983</v>
      </c>
      <c r="BA2695">
        <v>268885.58099999989</v>
      </c>
      <c r="BB2695">
        <v>3972.7339999999995</v>
      </c>
      <c r="BC2695">
        <v>56091.186999999991</v>
      </c>
      <c r="BD2695">
        <v>3156.95</v>
      </c>
      <c r="BE2695">
        <v>28811.950999999997</v>
      </c>
      <c r="BF2695">
        <v>32272.046999999999</v>
      </c>
      <c r="BG2695">
        <v>212422.18100000001</v>
      </c>
      <c r="BH2695">
        <v>18600.647000000004</v>
      </c>
      <c r="BI2695">
        <v>272191.17800000007</v>
      </c>
      <c r="BJ2695">
        <v>63894.260999999999</v>
      </c>
      <c r="BK2695">
        <v>62175.172136992114</v>
      </c>
      <c r="BL2695">
        <v>2871.261</v>
      </c>
      <c r="BM2695">
        <v>19324.587</v>
      </c>
    </row>
    <row r="2696" spans="1:65" x14ac:dyDescent="0.25">
      <c r="A2696" t="s">
        <v>2825</v>
      </c>
      <c r="B2696">
        <v>1687782.505198952</v>
      </c>
      <c r="C2696">
        <v>878656.96799999999</v>
      </c>
      <c r="D2696">
        <v>2069566.8496703887</v>
      </c>
      <c r="E2696">
        <v>1145960.667329611</v>
      </c>
      <c r="F2696">
        <v>1706980.667329611</v>
      </c>
      <c r="G2696">
        <v>3853.0619999999994</v>
      </c>
      <c r="H2696">
        <v>-406.185</v>
      </c>
      <c r="I2696">
        <v>17750</v>
      </c>
      <c r="J2696">
        <v>0</v>
      </c>
      <c r="K2696">
        <v>85600</v>
      </c>
      <c r="L2696">
        <v>91208</v>
      </c>
      <c r="M2696">
        <v>27800</v>
      </c>
      <c r="N2696">
        <v>519807</v>
      </c>
      <c r="O2696">
        <v>2900</v>
      </c>
      <c r="P2696">
        <v>708327</v>
      </c>
      <c r="Q2696">
        <v>109577</v>
      </c>
      <c r="R2696">
        <v>100344.00000000001</v>
      </c>
      <c r="S2696">
        <v>225876.99999999997</v>
      </c>
      <c r="T2696">
        <v>1419686.0000000002</v>
      </c>
      <c r="U2696">
        <v>225876.99999999997</v>
      </c>
      <c r="V2696">
        <v>192.9</v>
      </c>
      <c r="W2696">
        <v>124.98</v>
      </c>
      <c r="X2696">
        <v>160.7149295774648</v>
      </c>
      <c r="Y2696">
        <v>0</v>
      </c>
      <c r="Z2696">
        <v>507400.79000000004</v>
      </c>
      <c r="AA2696">
        <v>158836.48400000005</v>
      </c>
      <c r="AB2696">
        <v>10031.272000000001</v>
      </c>
      <c r="AC2696">
        <v>93622.53</v>
      </c>
      <c r="AD2696">
        <v>3026.192</v>
      </c>
      <c r="AE2696">
        <v>145504.26300000001</v>
      </c>
      <c r="AF2696">
        <v>41182.805000000015</v>
      </c>
      <c r="AG2696">
        <v>68565.421999999977</v>
      </c>
      <c r="AH2696">
        <v>7806.9139999999989</v>
      </c>
      <c r="AI2696">
        <v>110838.16099999999</v>
      </c>
      <c r="AJ2696">
        <v>480.6</v>
      </c>
      <c r="AK2696">
        <v>15981.339000000002</v>
      </c>
      <c r="AL2696">
        <v>9151.0069999999996</v>
      </c>
      <c r="AM2696">
        <v>44209.425999999992</v>
      </c>
      <c r="AN2696">
        <v>8673.6705999999995</v>
      </c>
      <c r="AO2696">
        <v>96187.74519999999</v>
      </c>
      <c r="AP2696">
        <v>16380.079999999996</v>
      </c>
      <c r="AQ2696">
        <v>84662.584999999948</v>
      </c>
      <c r="AR2696">
        <v>4138.7750000000015</v>
      </c>
      <c r="AS2696">
        <v>52505.775000000001</v>
      </c>
      <c r="AT2696">
        <v>52744.079999999994</v>
      </c>
      <c r="AU2696">
        <v>178588.3220000001</v>
      </c>
      <c r="AV2696">
        <v>541.36540000000002</v>
      </c>
      <c r="AW2696">
        <v>16162.775799999998</v>
      </c>
      <c r="AX2696">
        <v>20604.440999999999</v>
      </c>
      <c r="AY2696">
        <v>94329.003000000012</v>
      </c>
      <c r="AZ2696">
        <v>70496.655999999988</v>
      </c>
      <c r="BA2696">
        <v>263691.39400000009</v>
      </c>
      <c r="BB2696">
        <v>3980.7069999999999</v>
      </c>
      <c r="BC2696">
        <v>54477.148999999998</v>
      </c>
      <c r="BD2696">
        <v>3025.1019999999999</v>
      </c>
      <c r="BE2696">
        <v>29288.106</v>
      </c>
      <c r="BF2696">
        <v>29654.796999999999</v>
      </c>
      <c r="BG2696">
        <v>213649.70799999993</v>
      </c>
      <c r="BH2696">
        <v>18912.598000000002</v>
      </c>
      <c r="BI2696">
        <v>264720.90899999993</v>
      </c>
      <c r="BJ2696">
        <v>67555.698999999993</v>
      </c>
      <c r="BK2696">
        <v>64722.041670388746</v>
      </c>
      <c r="BL2696">
        <v>2869.4169999999999</v>
      </c>
      <c r="BM2696">
        <v>19023.710999999999</v>
      </c>
    </row>
    <row r="2697" spans="1:65" x14ac:dyDescent="0.25">
      <c r="A2697" t="s">
        <v>2826</v>
      </c>
      <c r="B2697">
        <v>1665699.8941797263</v>
      </c>
      <c r="C2697">
        <v>860873.06900000002</v>
      </c>
      <c r="D2697">
        <v>2051677.7187268562</v>
      </c>
      <c r="E2697">
        <v>1144773.1532731445</v>
      </c>
      <c r="F2697">
        <v>1693583.1532731445</v>
      </c>
      <c r="G2697">
        <v>4535.0950000000003</v>
      </c>
      <c r="H2697">
        <v>-13.405000000000001</v>
      </c>
      <c r="I2697">
        <v>17500</v>
      </c>
      <c r="J2697">
        <v>0</v>
      </c>
      <c r="K2697">
        <v>79900</v>
      </c>
      <c r="L2697">
        <v>107669</v>
      </c>
      <c r="M2697">
        <v>25799.999999999996</v>
      </c>
      <c r="N2697">
        <v>536477.99999999988</v>
      </c>
      <c r="O2697">
        <v>2700</v>
      </c>
      <c r="P2697">
        <v>695904</v>
      </c>
      <c r="Q2697">
        <v>126811</v>
      </c>
      <c r="R2697">
        <v>88655</v>
      </c>
      <c r="S2697">
        <v>235211</v>
      </c>
      <c r="T2697">
        <v>1428706.0000000005</v>
      </c>
      <c r="U2697">
        <v>235211</v>
      </c>
      <c r="V2697">
        <v>192.06</v>
      </c>
      <c r="W2697">
        <v>124.98</v>
      </c>
      <c r="X2697">
        <v>160.66999999999999</v>
      </c>
      <c r="Y2697">
        <v>0</v>
      </c>
      <c r="Z2697">
        <v>507185.78499999992</v>
      </c>
      <c r="AA2697">
        <v>156178.85999999999</v>
      </c>
      <c r="AB2697">
        <v>10167.128999999999</v>
      </c>
      <c r="AC2697">
        <v>90238.739000000001</v>
      </c>
      <c r="AD2697">
        <v>2918.855</v>
      </c>
      <c r="AE2697">
        <v>147770.85700000002</v>
      </c>
      <c r="AF2697">
        <v>39339.264999999992</v>
      </c>
      <c r="AG2697">
        <v>68348.212000000014</v>
      </c>
      <c r="AH2697">
        <v>7815.2110000000002</v>
      </c>
      <c r="AI2697">
        <v>103800.762</v>
      </c>
      <c r="AJ2697">
        <v>331.83100000000002</v>
      </c>
      <c r="AK2697">
        <v>15737.316000000003</v>
      </c>
      <c r="AL2697">
        <v>9138.1800000000021</v>
      </c>
      <c r="AM2697">
        <v>43844.740000000013</v>
      </c>
      <c r="AN2697">
        <v>8719.5384000000031</v>
      </c>
      <c r="AO2697">
        <v>95072.186199999938</v>
      </c>
      <c r="AP2697">
        <v>14277.295999999997</v>
      </c>
      <c r="AQ2697">
        <v>83718.519</v>
      </c>
      <c r="AR2697">
        <v>4217.9100000000008</v>
      </c>
      <c r="AS2697">
        <v>52060.48700000003</v>
      </c>
      <c r="AT2697">
        <v>43231.861999999994</v>
      </c>
      <c r="AU2697">
        <v>177870.67100000006</v>
      </c>
      <c r="AV2697">
        <v>545.96460000000002</v>
      </c>
      <c r="AW2697">
        <v>16009.820800000003</v>
      </c>
      <c r="AX2697">
        <v>20587.025999999998</v>
      </c>
      <c r="AY2697">
        <v>93288.823000000004</v>
      </c>
      <c r="AZ2697">
        <v>65294.110000000008</v>
      </c>
      <c r="BA2697">
        <v>264872.592</v>
      </c>
      <c r="BB2697">
        <v>3988.1999999999994</v>
      </c>
      <c r="BC2697">
        <v>54332.14</v>
      </c>
      <c r="BD2697">
        <v>2994.23</v>
      </c>
      <c r="BE2697">
        <v>29269.228999999999</v>
      </c>
      <c r="BF2697">
        <v>28888.012999999999</v>
      </c>
      <c r="BG2697">
        <v>210413.03399999993</v>
      </c>
      <c r="BH2697">
        <v>19245.597000000002</v>
      </c>
      <c r="BI2697">
        <v>262950.76500000019</v>
      </c>
      <c r="BJ2697">
        <v>69065.78</v>
      </c>
      <c r="BK2697">
        <v>66943.736726856194</v>
      </c>
      <c r="BL2697">
        <v>2921.2860000000001</v>
      </c>
      <c r="BM2697">
        <v>18956.228999999999</v>
      </c>
    </row>
    <row r="2698" spans="1:65" x14ac:dyDescent="0.25">
      <c r="A2698" t="s">
        <v>2827</v>
      </c>
      <c r="B2698">
        <v>1640997.5364614038</v>
      </c>
      <c r="C2698">
        <v>881206.54799999995</v>
      </c>
      <c r="D2698">
        <v>2029194.3191735963</v>
      </c>
      <c r="E2698">
        <v>1103379.7488264046</v>
      </c>
      <c r="F2698">
        <v>1669389.7468264045</v>
      </c>
      <c r="G2698">
        <v>15353.076999999999</v>
      </c>
      <c r="H2698">
        <v>0</v>
      </c>
      <c r="I2698">
        <v>10000</v>
      </c>
      <c r="J2698">
        <v>0</v>
      </c>
      <c r="K2698">
        <v>85600</v>
      </c>
      <c r="L2698">
        <v>101889.99999999999</v>
      </c>
      <c r="M2698">
        <v>27800</v>
      </c>
      <c r="N2698">
        <v>514317</v>
      </c>
      <c r="O2698">
        <v>2800</v>
      </c>
      <c r="P2698">
        <v>688960</v>
      </c>
      <c r="Q2698">
        <v>128712.00000000001</v>
      </c>
      <c r="R2698">
        <v>90175.000000000015</v>
      </c>
      <c r="S2698">
        <v>244911.99999999997</v>
      </c>
      <c r="T2698">
        <v>1395342</v>
      </c>
      <c r="U2698">
        <v>244911.99999999997</v>
      </c>
      <c r="V2698">
        <v>229.87</v>
      </c>
      <c r="W2698">
        <v>0</v>
      </c>
      <c r="X2698">
        <v>158.17249999999999</v>
      </c>
      <c r="Y2698">
        <v>0</v>
      </c>
      <c r="Z2698">
        <v>507149.31099999987</v>
      </c>
      <c r="AA2698">
        <v>152164.09000000003</v>
      </c>
      <c r="AB2698">
        <v>10181.223</v>
      </c>
      <c r="AC2698">
        <v>86690.727999999974</v>
      </c>
      <c r="AD2698">
        <v>3246.451</v>
      </c>
      <c r="AE2698">
        <v>152784.79800000001</v>
      </c>
      <c r="AF2698">
        <v>44554.044000000009</v>
      </c>
      <c r="AG2698">
        <v>67144.298999999912</v>
      </c>
      <c r="AH2698">
        <v>8480.3869999999988</v>
      </c>
      <c r="AI2698">
        <v>97827.728999999992</v>
      </c>
      <c r="AJ2698">
        <v>221.09399999999999</v>
      </c>
      <c r="AK2698">
        <v>15481.019</v>
      </c>
      <c r="AL2698">
        <v>9135.2569999999996</v>
      </c>
      <c r="AM2698">
        <v>42449.164000000019</v>
      </c>
      <c r="AN2698">
        <v>8843.4822000000022</v>
      </c>
      <c r="AO2698">
        <v>93420.569400000037</v>
      </c>
      <c r="AP2698">
        <v>13368.212999999998</v>
      </c>
      <c r="AQ2698">
        <v>82569.630999999965</v>
      </c>
      <c r="AR2698">
        <v>4130.0379999999996</v>
      </c>
      <c r="AS2698">
        <v>51570.647999999986</v>
      </c>
      <c r="AT2698">
        <v>49787.949000000001</v>
      </c>
      <c r="AU2698">
        <v>179292.19399999984</v>
      </c>
      <c r="AV2698">
        <v>553.90880000000016</v>
      </c>
      <c r="AW2698">
        <v>15754.484600000003</v>
      </c>
      <c r="AX2698">
        <v>20684.539000000001</v>
      </c>
      <c r="AY2698">
        <v>92822.7</v>
      </c>
      <c r="AZ2698">
        <v>71880.070000000007</v>
      </c>
      <c r="BA2698">
        <v>262990.13800000027</v>
      </c>
      <c r="BB2698">
        <v>3978.0680000000002</v>
      </c>
      <c r="BC2698">
        <v>52993.397000000004</v>
      </c>
      <c r="BD2698">
        <v>2595.3760000000002</v>
      </c>
      <c r="BE2698">
        <v>28854.376000000004</v>
      </c>
      <c r="BF2698">
        <v>28669.485000000001</v>
      </c>
      <c r="BG2698">
        <v>206319.97500000006</v>
      </c>
      <c r="BH2698">
        <v>20265.716999999997</v>
      </c>
      <c r="BI2698">
        <v>262180.98700000008</v>
      </c>
      <c r="BJ2698">
        <v>70668.957999999999</v>
      </c>
      <c r="BK2698">
        <v>67013.409173595894</v>
      </c>
      <c r="BL2698">
        <v>2812.9769999999999</v>
      </c>
      <c r="BM2698">
        <v>18869.982999999997</v>
      </c>
    </row>
    <row r="2699" spans="1:65" x14ac:dyDescent="0.25">
      <c r="A2699" t="s">
        <v>2828</v>
      </c>
      <c r="B2699">
        <v>1658451.9302770165</v>
      </c>
      <c r="C2699">
        <v>1100540.4539999999</v>
      </c>
      <c r="D2699">
        <v>1825302.3632192579</v>
      </c>
      <c r="E2699">
        <v>685445.25378074206</v>
      </c>
      <c r="F2699">
        <v>1434591.907780742</v>
      </c>
      <c r="G2699">
        <v>2719.6220000000003</v>
      </c>
      <c r="H2699">
        <v>-1062.2139999999999</v>
      </c>
      <c r="I2699">
        <v>32750</v>
      </c>
      <c r="J2699">
        <v>0</v>
      </c>
      <c r="K2699">
        <v>99400</v>
      </c>
      <c r="L2699">
        <v>79901.000000000015</v>
      </c>
      <c r="M2699">
        <v>20400</v>
      </c>
      <c r="N2699">
        <v>401900</v>
      </c>
      <c r="O2699">
        <v>26400</v>
      </c>
      <c r="P2699">
        <v>512231</v>
      </c>
      <c r="Q2699">
        <v>181944</v>
      </c>
      <c r="R2699">
        <v>61986</v>
      </c>
      <c r="S2699">
        <v>328143.99999999994</v>
      </c>
      <c r="T2699">
        <v>1056018</v>
      </c>
      <c r="U2699">
        <v>328143.99999999994</v>
      </c>
      <c r="V2699">
        <v>204.33</v>
      </c>
      <c r="W2699">
        <v>111.46</v>
      </c>
      <c r="X2699">
        <v>154.74671755725191</v>
      </c>
      <c r="Y2699">
        <v>0</v>
      </c>
      <c r="Z2699">
        <v>507249.39800000016</v>
      </c>
      <c r="AA2699">
        <v>150985.45599999998</v>
      </c>
      <c r="AB2699">
        <v>10203.041999999999</v>
      </c>
      <c r="AC2699">
        <v>83682.543999999994</v>
      </c>
      <c r="AD2699">
        <v>3150.4800000000005</v>
      </c>
      <c r="AE2699">
        <v>22890.370000000006</v>
      </c>
      <c r="AF2699">
        <v>88382.222999999984</v>
      </c>
      <c r="AG2699">
        <v>67896.268999999986</v>
      </c>
      <c r="AH2699">
        <v>7450.3530000000001</v>
      </c>
      <c r="AI2699">
        <v>109994.12699999996</v>
      </c>
      <c r="AJ2699">
        <v>260.57300000000004</v>
      </c>
      <c r="AK2699">
        <v>15341.910999999998</v>
      </c>
      <c r="AL2699">
        <v>9158.9590000000044</v>
      </c>
      <c r="AM2699">
        <v>43574.67</v>
      </c>
      <c r="AN2699">
        <v>8476.4403999999995</v>
      </c>
      <c r="AO2699">
        <v>96545.510200000033</v>
      </c>
      <c r="AP2699">
        <v>16941.364999999998</v>
      </c>
      <c r="AQ2699">
        <v>82285.341</v>
      </c>
      <c r="AR2699">
        <v>4025.2449999999999</v>
      </c>
      <c r="AS2699">
        <v>51872.401999999987</v>
      </c>
      <c r="AT2699">
        <v>176616.49699999997</v>
      </c>
      <c r="AU2699">
        <v>108772.98599999993</v>
      </c>
      <c r="AV2699">
        <v>556.96259999999995</v>
      </c>
      <c r="AW2699">
        <v>16230.098800000003</v>
      </c>
      <c r="AX2699">
        <v>20615.879000000001</v>
      </c>
      <c r="AY2699">
        <v>91970.270000000019</v>
      </c>
      <c r="AZ2699">
        <v>115093.10399999993</v>
      </c>
      <c r="BA2699">
        <v>247173.37300000008</v>
      </c>
      <c r="BB2699">
        <v>3968.5930000000003</v>
      </c>
      <c r="BC2699">
        <v>54023.928999999996</v>
      </c>
      <c r="BD2699">
        <v>3362.011</v>
      </c>
      <c r="BE2699">
        <v>29782.011999999999</v>
      </c>
      <c r="BF2699">
        <v>29880.003000000001</v>
      </c>
      <c r="BG2699">
        <v>207546.04100000008</v>
      </c>
      <c r="BH2699">
        <v>18577.663</v>
      </c>
      <c r="BI2699">
        <v>270930.22999999981</v>
      </c>
      <c r="BJ2699">
        <v>73759.955000000002</v>
      </c>
      <c r="BK2699">
        <v>55158.186219257943</v>
      </c>
      <c r="BL2699">
        <v>2811.7080000000001</v>
      </c>
      <c r="BM2699">
        <v>18646.636999999999</v>
      </c>
    </row>
    <row r="2700" spans="1:65" x14ac:dyDescent="0.25">
      <c r="A2700" t="s">
        <v>2829</v>
      </c>
      <c r="B2700">
        <v>1639212.479859598</v>
      </c>
      <c r="C2700">
        <v>1091136.5449999999</v>
      </c>
      <c r="D2700">
        <v>1787107.7521468685</v>
      </c>
      <c r="E2700">
        <v>652098.32785313122</v>
      </c>
      <c r="F2700">
        <v>1393324.9818531312</v>
      </c>
      <c r="G2700">
        <v>1009.4879999999999</v>
      </c>
      <c r="H2700">
        <v>-361.51600000000002</v>
      </c>
      <c r="I2700">
        <v>28750</v>
      </c>
      <c r="J2700">
        <v>0</v>
      </c>
      <c r="K2700">
        <v>103400</v>
      </c>
      <c r="L2700">
        <v>74887</v>
      </c>
      <c r="M2700">
        <v>19600</v>
      </c>
      <c r="N2700">
        <v>386274.00000000006</v>
      </c>
      <c r="O2700">
        <v>26900</v>
      </c>
      <c r="P2700">
        <v>512276.00000000006</v>
      </c>
      <c r="Q2700">
        <v>184640</v>
      </c>
      <c r="R2700">
        <v>59974.999999999993</v>
      </c>
      <c r="S2700">
        <v>334539.99999999994</v>
      </c>
      <c r="T2700">
        <v>1033411.9999999998</v>
      </c>
      <c r="U2700">
        <v>334539.99999999994</v>
      </c>
      <c r="V2700">
        <v>184.27</v>
      </c>
      <c r="W2700">
        <v>122.01</v>
      </c>
      <c r="X2700">
        <v>153.46173913043478</v>
      </c>
      <c r="Y2700">
        <v>0</v>
      </c>
      <c r="Z2700">
        <v>507181.42300000001</v>
      </c>
      <c r="AA2700">
        <v>148679.72899999999</v>
      </c>
      <c r="AB2700">
        <v>10244.267000000002</v>
      </c>
      <c r="AC2700">
        <v>81367.088999999993</v>
      </c>
      <c r="AD2700">
        <v>2710.5609999999997</v>
      </c>
      <c r="AE2700">
        <v>13562.866</v>
      </c>
      <c r="AF2700">
        <v>83817.535000000018</v>
      </c>
      <c r="AG2700">
        <v>66482.306999999972</v>
      </c>
      <c r="AH2700">
        <v>7807.0260000000007</v>
      </c>
      <c r="AI2700">
        <v>106951.74200000001</v>
      </c>
      <c r="AJ2700">
        <v>251.857</v>
      </c>
      <c r="AK2700">
        <v>15214.102000000001</v>
      </c>
      <c r="AL2700">
        <v>9161.9610000000011</v>
      </c>
      <c r="AM2700">
        <v>42384.696000000011</v>
      </c>
      <c r="AN2700">
        <v>8396.1780000000017</v>
      </c>
      <c r="AO2700">
        <v>95587.730999999912</v>
      </c>
      <c r="AP2700">
        <v>15856.814</v>
      </c>
      <c r="AQ2700">
        <v>80788.722000000023</v>
      </c>
      <c r="AR2700">
        <v>4017.2720000000004</v>
      </c>
      <c r="AS2700">
        <v>51370.301999999981</v>
      </c>
      <c r="AT2700">
        <v>165748.81099999987</v>
      </c>
      <c r="AU2700">
        <v>94694.944999999963</v>
      </c>
      <c r="AV2700">
        <v>550.67000000000007</v>
      </c>
      <c r="AW2700">
        <v>15990.064</v>
      </c>
      <c r="AX2700">
        <v>20471.803</v>
      </c>
      <c r="AY2700">
        <v>89792.062999999995</v>
      </c>
      <c r="AZ2700">
        <v>117410.80900000002</v>
      </c>
      <c r="BA2700">
        <v>250883.19299999991</v>
      </c>
      <c r="BB2700">
        <v>3936.9999999999995</v>
      </c>
      <c r="BC2700">
        <v>53219.978000000017</v>
      </c>
      <c r="BD2700">
        <v>7485.46</v>
      </c>
      <c r="BE2700">
        <v>29123.46</v>
      </c>
      <c r="BF2700">
        <v>29595.394</v>
      </c>
      <c r="BG2700">
        <v>207677.82499999995</v>
      </c>
      <c r="BH2700">
        <v>18629.890000000007</v>
      </c>
      <c r="BI2700">
        <v>265581.7219999996</v>
      </c>
      <c r="BJ2700">
        <v>75060.721999999994</v>
      </c>
      <c r="BK2700">
        <v>59372.850146868892</v>
      </c>
      <c r="BL2700">
        <v>2801.0920000000001</v>
      </c>
      <c r="BM2700">
        <v>18382.365999999998</v>
      </c>
    </row>
    <row r="2701" spans="1:65" x14ac:dyDescent="0.25">
      <c r="A2701" t="s">
        <v>2830</v>
      </c>
      <c r="B2701">
        <v>1626830.8880926287</v>
      </c>
      <c r="C2701">
        <v>1099038.5970000001</v>
      </c>
      <c r="D2701">
        <v>1772748.2888933443</v>
      </c>
      <c r="E2701">
        <v>631597.94010665501</v>
      </c>
      <c r="F2701">
        <v>1383157.927106655</v>
      </c>
      <c r="G2701">
        <v>843.14400000000001</v>
      </c>
      <c r="H2701">
        <v>-6087.0359999999991</v>
      </c>
      <c r="I2701">
        <v>27000</v>
      </c>
      <c r="J2701">
        <v>0</v>
      </c>
      <c r="K2701">
        <v>109400</v>
      </c>
      <c r="L2701">
        <v>59052</v>
      </c>
      <c r="M2701">
        <v>29400</v>
      </c>
      <c r="N2701">
        <v>356893</v>
      </c>
      <c r="O2701">
        <v>28700</v>
      </c>
      <c r="P2701">
        <v>526803</v>
      </c>
      <c r="Q2701">
        <v>156220</v>
      </c>
      <c r="R2701">
        <v>58268</v>
      </c>
      <c r="S2701">
        <v>323720</v>
      </c>
      <c r="T2701">
        <v>1001016.0000000003</v>
      </c>
      <c r="U2701">
        <v>323720</v>
      </c>
      <c r="V2701">
        <v>186.38</v>
      </c>
      <c r="W2701">
        <v>84.06</v>
      </c>
      <c r="X2701">
        <v>152.85518518518518</v>
      </c>
      <c r="Y2701">
        <v>0</v>
      </c>
      <c r="Z2701">
        <v>507019.40399999998</v>
      </c>
      <c r="AA2701">
        <v>146770.47400000002</v>
      </c>
      <c r="AB2701">
        <v>10174.195000000002</v>
      </c>
      <c r="AC2701">
        <v>79524.156000000003</v>
      </c>
      <c r="AD2701">
        <v>2865.3390000000004</v>
      </c>
      <c r="AE2701">
        <v>13158.542999999996</v>
      </c>
      <c r="AF2701">
        <v>82172.911000000007</v>
      </c>
      <c r="AG2701">
        <v>65976.688999999998</v>
      </c>
      <c r="AH2701">
        <v>7680.6769999999997</v>
      </c>
      <c r="AI2701">
        <v>107518.52500000001</v>
      </c>
      <c r="AJ2701">
        <v>219.83499999999998</v>
      </c>
      <c r="AK2701">
        <v>15104.761</v>
      </c>
      <c r="AL2701">
        <v>9178.8659999999982</v>
      </c>
      <c r="AM2701">
        <v>45105.084999999999</v>
      </c>
      <c r="AN2701">
        <v>8472.5974000000024</v>
      </c>
      <c r="AO2701">
        <v>94315.460199999929</v>
      </c>
      <c r="AP2701">
        <v>14514.453</v>
      </c>
      <c r="AQ2701">
        <v>80996.633999999962</v>
      </c>
      <c r="AR2701">
        <v>4149.6209999999992</v>
      </c>
      <c r="AS2701">
        <v>51412.350000000006</v>
      </c>
      <c r="AT2701">
        <v>180943.06299999999</v>
      </c>
      <c r="AU2701">
        <v>94978.581999999966</v>
      </c>
      <c r="AV2701">
        <v>549.66159999999991</v>
      </c>
      <c r="AW2701">
        <v>15789.9848</v>
      </c>
      <c r="AX2701">
        <v>20468.375</v>
      </c>
      <c r="AY2701">
        <v>89364.087</v>
      </c>
      <c r="AZ2701">
        <v>115647.677</v>
      </c>
      <c r="BA2701">
        <v>246035.84799999982</v>
      </c>
      <c r="BB2701">
        <v>3926.5360000000001</v>
      </c>
      <c r="BC2701">
        <v>52465.987000000001</v>
      </c>
      <c r="BD2701">
        <v>7953.0079999999989</v>
      </c>
      <c r="BE2701">
        <v>28808.009000000002</v>
      </c>
      <c r="BF2701">
        <v>29306.862999999998</v>
      </c>
      <c r="BG2701">
        <v>206682.56300000002</v>
      </c>
      <c r="BH2701">
        <v>18468.884999999998</v>
      </c>
      <c r="BI2701">
        <v>264736.85999999964</v>
      </c>
      <c r="BJ2701">
        <v>72500.735000000001</v>
      </c>
      <c r="BK2701">
        <v>55522.53889334511</v>
      </c>
      <c r="BL2701">
        <v>2825.895</v>
      </c>
      <c r="BM2701">
        <v>18481.151999999998</v>
      </c>
    </row>
    <row r="2702" spans="1:65" x14ac:dyDescent="0.25">
      <c r="A2702" t="s">
        <v>2831</v>
      </c>
      <c r="B2702">
        <v>1612456.2674421796</v>
      </c>
      <c r="C2702">
        <v>1059023.4880000001</v>
      </c>
      <c r="D2702">
        <v>1765896.5053083666</v>
      </c>
      <c r="E2702">
        <v>664133.24769163365</v>
      </c>
      <c r="F2702">
        <v>1377939.9026916337</v>
      </c>
      <c r="G2702">
        <v>480.72500000000002</v>
      </c>
      <c r="H2702">
        <v>-2613.8049999999998</v>
      </c>
      <c r="I2702">
        <v>15250</v>
      </c>
      <c r="J2702">
        <v>0</v>
      </c>
      <c r="K2702">
        <v>120500</v>
      </c>
      <c r="L2702">
        <v>44661.999999999993</v>
      </c>
      <c r="M2702">
        <v>33000</v>
      </c>
      <c r="N2702">
        <v>340158</v>
      </c>
      <c r="O2702">
        <v>22700</v>
      </c>
      <c r="P2702">
        <v>574458</v>
      </c>
      <c r="Q2702">
        <v>131881</v>
      </c>
      <c r="R2702">
        <v>59270</v>
      </c>
      <c r="S2702">
        <v>308081</v>
      </c>
      <c r="T2702">
        <v>1018547.9999999999</v>
      </c>
      <c r="U2702">
        <v>308081</v>
      </c>
      <c r="V2702">
        <v>182.5</v>
      </c>
      <c r="W2702">
        <v>81.44</v>
      </c>
      <c r="X2702">
        <v>146.96590163934425</v>
      </c>
      <c r="Y2702">
        <v>0</v>
      </c>
      <c r="Z2702">
        <v>506683.66299999983</v>
      </c>
      <c r="AA2702">
        <v>144695.93899999995</v>
      </c>
      <c r="AB2702">
        <v>10182.976999999999</v>
      </c>
      <c r="AC2702">
        <v>78122.219999999987</v>
      </c>
      <c r="AD2702">
        <v>2803.8360000000002</v>
      </c>
      <c r="AE2702">
        <v>12925.529</v>
      </c>
      <c r="AF2702">
        <v>78064.823999999993</v>
      </c>
      <c r="AG2702">
        <v>65087.836999999985</v>
      </c>
      <c r="AH2702">
        <v>7718.893</v>
      </c>
      <c r="AI2702">
        <v>107624.06900000003</v>
      </c>
      <c r="AJ2702">
        <v>210.54</v>
      </c>
      <c r="AK2702">
        <v>15127.513999999997</v>
      </c>
      <c r="AL2702">
        <v>9177.0720000000001</v>
      </c>
      <c r="AM2702">
        <v>42177.829999999987</v>
      </c>
      <c r="AN2702">
        <v>8427.8534</v>
      </c>
      <c r="AO2702">
        <v>92762.832399999985</v>
      </c>
      <c r="AP2702">
        <v>14137.664999999997</v>
      </c>
      <c r="AQ2702">
        <v>80198.804999999978</v>
      </c>
      <c r="AR2702">
        <v>4133.7390000000005</v>
      </c>
      <c r="AS2702">
        <v>51004.582999999977</v>
      </c>
      <c r="AT2702">
        <v>150886.21200000003</v>
      </c>
      <c r="AU2702">
        <v>101131.89099999997</v>
      </c>
      <c r="AV2702">
        <v>554.45960000000014</v>
      </c>
      <c r="AW2702">
        <v>15385.911599999998</v>
      </c>
      <c r="AX2702">
        <v>20425.132000000001</v>
      </c>
      <c r="AY2702">
        <v>87558.007999999987</v>
      </c>
      <c r="AZ2702">
        <v>111255.77300000002</v>
      </c>
      <c r="BA2702">
        <v>251032.05699999994</v>
      </c>
      <c r="BB2702">
        <v>3935.0390000000002</v>
      </c>
      <c r="BC2702">
        <v>51369.356</v>
      </c>
      <c r="BD2702">
        <v>8005.6080000000002</v>
      </c>
      <c r="BE2702">
        <v>28653.608</v>
      </c>
      <c r="BF2702">
        <v>28510.562000000002</v>
      </c>
      <c r="BG2702">
        <v>205545.72900000002</v>
      </c>
      <c r="BH2702">
        <v>18562.681999999997</v>
      </c>
      <c r="BI2702">
        <v>259495.7809999999</v>
      </c>
      <c r="BJ2702">
        <v>72573.387000000002</v>
      </c>
      <c r="BK2702">
        <v>57754.67230836612</v>
      </c>
      <c r="BL2702">
        <v>2773.5709999999999</v>
      </c>
      <c r="BM2702">
        <v>18242.333000000002</v>
      </c>
    </row>
    <row r="2703" spans="1:65" x14ac:dyDescent="0.25">
      <c r="A2703" t="s">
        <v>2832</v>
      </c>
      <c r="B2703">
        <v>1623149.896791725</v>
      </c>
      <c r="C2703">
        <v>1011647.4109999998</v>
      </c>
      <c r="D2703">
        <v>1831491.0343952172</v>
      </c>
      <c r="E2703">
        <v>778006.74960478302</v>
      </c>
      <c r="F2703">
        <v>1455550.0316047829</v>
      </c>
      <c r="G2703">
        <v>4806.3549999999996</v>
      </c>
      <c r="H2703">
        <v>-428.04200000000003</v>
      </c>
      <c r="I2703">
        <v>18500</v>
      </c>
      <c r="J2703">
        <v>0</v>
      </c>
      <c r="K2703">
        <v>119800</v>
      </c>
      <c r="L2703">
        <v>35943</v>
      </c>
      <c r="M2703">
        <v>33000</v>
      </c>
      <c r="N2703">
        <v>342320</v>
      </c>
      <c r="O2703">
        <v>12400</v>
      </c>
      <c r="P2703">
        <v>635807</v>
      </c>
      <c r="Q2703">
        <v>107748</v>
      </c>
      <c r="R2703">
        <v>81527.999999999985</v>
      </c>
      <c r="S2703">
        <v>272948</v>
      </c>
      <c r="T2703">
        <v>1095598</v>
      </c>
      <c r="U2703">
        <v>272948</v>
      </c>
      <c r="V2703">
        <v>205.2</v>
      </c>
      <c r="W2703">
        <v>87.96</v>
      </c>
      <c r="X2703">
        <v>147.28094594594594</v>
      </c>
      <c r="Y2703">
        <v>0</v>
      </c>
      <c r="Z2703">
        <v>507197.91999999987</v>
      </c>
      <c r="AA2703">
        <v>145313.74999999997</v>
      </c>
      <c r="AB2703">
        <v>10279.874</v>
      </c>
      <c r="AC2703">
        <v>77214.390999999989</v>
      </c>
      <c r="AD2703">
        <v>2958.616</v>
      </c>
      <c r="AE2703">
        <v>12897.133999999998</v>
      </c>
      <c r="AF2703">
        <v>79448.630999999921</v>
      </c>
      <c r="AG2703">
        <v>65832.372999999992</v>
      </c>
      <c r="AH2703">
        <v>7927.1479999999992</v>
      </c>
      <c r="AI2703">
        <v>107110.481</v>
      </c>
      <c r="AJ2703">
        <v>221.05199999999999</v>
      </c>
      <c r="AK2703">
        <v>15101.715</v>
      </c>
      <c r="AL2703">
        <v>9162.7320000000018</v>
      </c>
      <c r="AM2703">
        <v>41508.480999999992</v>
      </c>
      <c r="AN2703">
        <v>8508.0912000000008</v>
      </c>
      <c r="AO2703">
        <v>93757.15820000002</v>
      </c>
      <c r="AP2703">
        <v>20034.125</v>
      </c>
      <c r="AQ2703">
        <v>79995.291000000012</v>
      </c>
      <c r="AR2703">
        <v>4112.9349999999995</v>
      </c>
      <c r="AS2703">
        <v>51091.258000000009</v>
      </c>
      <c r="AT2703">
        <v>132657.11300000007</v>
      </c>
      <c r="AU2703">
        <v>129396.44200000001</v>
      </c>
      <c r="AV2703">
        <v>550.27279999999996</v>
      </c>
      <c r="AW2703">
        <v>16226.791799999999</v>
      </c>
      <c r="AX2703">
        <v>20361.266000000003</v>
      </c>
      <c r="AY2703">
        <v>87735.933000000005</v>
      </c>
      <c r="AZ2703">
        <v>74747.770000000019</v>
      </c>
      <c r="BA2703">
        <v>273708.03000000003</v>
      </c>
      <c r="BB2703">
        <v>3935.625</v>
      </c>
      <c r="BC2703">
        <v>52496.436000000002</v>
      </c>
      <c r="BD2703">
        <v>8008.08</v>
      </c>
      <c r="BE2703">
        <v>29101.079999999994</v>
      </c>
      <c r="BF2703">
        <v>27148.478999999999</v>
      </c>
      <c r="BG2703">
        <v>218864.37599999999</v>
      </c>
      <c r="BH2703">
        <v>18401.502</v>
      </c>
      <c r="BI2703">
        <v>256328.22999999995</v>
      </c>
      <c r="BJ2703">
        <v>73231.06</v>
      </c>
      <c r="BK2703">
        <v>59508.742395216745</v>
      </c>
      <c r="BL2703">
        <v>2755.1190000000001</v>
      </c>
      <c r="BM2703">
        <v>18302.940999999995</v>
      </c>
    </row>
    <row r="2704" spans="1:65" x14ac:dyDescent="0.25">
      <c r="A2704" t="s">
        <v>2833</v>
      </c>
      <c r="B2704">
        <v>1607461.5640247588</v>
      </c>
      <c r="C2704">
        <v>1003327.5519999999</v>
      </c>
      <c r="D2704">
        <v>1824092.744667307</v>
      </c>
      <c r="E2704">
        <v>777387.49633269338</v>
      </c>
      <c r="F2704">
        <v>1449607.4963326934</v>
      </c>
      <c r="G2704">
        <v>302.09899999999999</v>
      </c>
      <c r="H2704">
        <v>-618.09299999999996</v>
      </c>
      <c r="I2704">
        <v>25000</v>
      </c>
      <c r="J2704">
        <v>0</v>
      </c>
      <c r="K2704">
        <v>118800</v>
      </c>
      <c r="L2704">
        <v>42310</v>
      </c>
      <c r="M2704">
        <v>32799.999999999993</v>
      </c>
      <c r="N2704">
        <v>353236.99999999994</v>
      </c>
      <c r="O2704">
        <v>11000</v>
      </c>
      <c r="P2704">
        <v>637717</v>
      </c>
      <c r="Q2704">
        <v>121588.00000000001</v>
      </c>
      <c r="R2704">
        <v>73932</v>
      </c>
      <c r="S2704">
        <v>284188</v>
      </c>
      <c r="T2704">
        <v>1107196.0000000002</v>
      </c>
      <c r="U2704">
        <v>284188</v>
      </c>
      <c r="V2704">
        <v>181.9</v>
      </c>
      <c r="W2704">
        <v>87.47</v>
      </c>
      <c r="X2704">
        <v>150.58100000000002</v>
      </c>
      <c r="Y2704">
        <v>0</v>
      </c>
      <c r="Z2704">
        <v>507465.02600000001</v>
      </c>
      <c r="AA2704">
        <v>143870.93</v>
      </c>
      <c r="AB2704">
        <v>10354.818000000001</v>
      </c>
      <c r="AC2704">
        <v>76560.169999999984</v>
      </c>
      <c r="AD2704">
        <v>2920.1800000000007</v>
      </c>
      <c r="AE2704">
        <v>12926.316000000003</v>
      </c>
      <c r="AF2704">
        <v>78749.436000000016</v>
      </c>
      <c r="AG2704">
        <v>64989.800999999992</v>
      </c>
      <c r="AH2704">
        <v>7753.0070000000005</v>
      </c>
      <c r="AI2704">
        <v>103691.03499999999</v>
      </c>
      <c r="AJ2704">
        <v>215.572</v>
      </c>
      <c r="AK2704">
        <v>15009.109000000002</v>
      </c>
      <c r="AL2704">
        <v>9182.7340000000004</v>
      </c>
      <c r="AM2704">
        <v>41177.197000000015</v>
      </c>
      <c r="AN2704">
        <v>8572.9103999999988</v>
      </c>
      <c r="AO2704">
        <v>93326.32680000001</v>
      </c>
      <c r="AP2704">
        <v>21473.565000000002</v>
      </c>
      <c r="AQ2704">
        <v>80143.926999999967</v>
      </c>
      <c r="AR2704">
        <v>3953.8</v>
      </c>
      <c r="AS2704">
        <v>50415.583999999981</v>
      </c>
      <c r="AT2704">
        <v>126069.023</v>
      </c>
      <c r="AU2704">
        <v>131622.92299999995</v>
      </c>
      <c r="AV2704">
        <v>552.77160000000003</v>
      </c>
      <c r="AW2704">
        <v>16239.339199999999</v>
      </c>
      <c r="AX2704">
        <v>20128.224999999999</v>
      </c>
      <c r="AY2704">
        <v>87002.729000000021</v>
      </c>
      <c r="AZ2704">
        <v>72102.30799999999</v>
      </c>
      <c r="BA2704">
        <v>272851.25</v>
      </c>
      <c r="BB2704">
        <v>3965.2379999999998</v>
      </c>
      <c r="BC2704">
        <v>52148.177000000003</v>
      </c>
      <c r="BD2704">
        <v>8055.12</v>
      </c>
      <c r="BE2704">
        <v>28073.118999999999</v>
      </c>
      <c r="BF2704">
        <v>26998.090000000004</v>
      </c>
      <c r="BG2704">
        <v>221340.78599999996</v>
      </c>
      <c r="BH2704">
        <v>18098.998000000003</v>
      </c>
      <c r="BI2704">
        <v>252761.96899999995</v>
      </c>
      <c r="BJ2704">
        <v>74004.13</v>
      </c>
      <c r="BK2704">
        <v>61721.918667306854</v>
      </c>
      <c r="BL2704">
        <v>2712.6</v>
      </c>
      <c r="BM2704">
        <v>18220.137999999999</v>
      </c>
    </row>
    <row r="2705" spans="1:65" x14ac:dyDescent="0.25">
      <c r="A2705" t="s">
        <v>2834</v>
      </c>
      <c r="B2705">
        <v>1610144.3253743071</v>
      </c>
      <c r="C2705">
        <v>1047875.98</v>
      </c>
      <c r="D2705">
        <v>1827160.5987539471</v>
      </c>
      <c r="E2705">
        <v>736747.05824605282</v>
      </c>
      <c r="F2705">
        <v>1456917.0582460528</v>
      </c>
      <c r="G2705">
        <v>0</v>
      </c>
      <c r="H2705">
        <v>-8594.4520000000011</v>
      </c>
      <c r="I2705">
        <v>23250</v>
      </c>
      <c r="J2705">
        <v>0</v>
      </c>
      <c r="K2705">
        <v>112200</v>
      </c>
      <c r="L2705">
        <v>44343</v>
      </c>
      <c r="M2705">
        <v>31100</v>
      </c>
      <c r="N2705">
        <v>351324</v>
      </c>
      <c r="O2705">
        <v>15400</v>
      </c>
      <c r="P2705">
        <v>625131.00000000012</v>
      </c>
      <c r="Q2705">
        <v>137384</v>
      </c>
      <c r="R2705">
        <v>58322</v>
      </c>
      <c r="S2705">
        <v>296084</v>
      </c>
      <c r="T2705">
        <v>1079119.9999999998</v>
      </c>
      <c r="U2705">
        <v>296084</v>
      </c>
      <c r="V2705">
        <v>0</v>
      </c>
      <c r="W2705">
        <v>61.99</v>
      </c>
      <c r="X2705">
        <v>149.37290322580645</v>
      </c>
      <c r="Y2705">
        <v>0</v>
      </c>
      <c r="Z2705">
        <v>507284.41199999978</v>
      </c>
      <c r="AA2705">
        <v>142706.15600000005</v>
      </c>
      <c r="AB2705">
        <v>10296.865000000002</v>
      </c>
      <c r="AC2705">
        <v>75729.828999999998</v>
      </c>
      <c r="AD2705">
        <v>2933.8709999999996</v>
      </c>
      <c r="AE2705">
        <v>12800.927000000001</v>
      </c>
      <c r="AF2705">
        <v>77670.026000000027</v>
      </c>
      <c r="AG2705">
        <v>64476.521000000015</v>
      </c>
      <c r="AH2705">
        <v>7708.7690000000002</v>
      </c>
      <c r="AI2705">
        <v>109702.933</v>
      </c>
      <c r="AJ2705">
        <v>210.64399999999998</v>
      </c>
      <c r="AK2705">
        <v>15015.528</v>
      </c>
      <c r="AL2705">
        <v>9211.4149999999972</v>
      </c>
      <c r="AM2705">
        <v>44459.846000000027</v>
      </c>
      <c r="AN2705">
        <v>8694.2050000000017</v>
      </c>
      <c r="AO2705">
        <v>92398.834999999905</v>
      </c>
      <c r="AP2705">
        <v>20889.160999999996</v>
      </c>
      <c r="AQ2705">
        <v>79761.828000000023</v>
      </c>
      <c r="AR2705">
        <v>3827.2470000000003</v>
      </c>
      <c r="AS2705">
        <v>50123.172000000013</v>
      </c>
      <c r="AT2705">
        <v>175510.36099999998</v>
      </c>
      <c r="AU2705">
        <v>131918.554</v>
      </c>
      <c r="AV2705">
        <v>550.16799999999989</v>
      </c>
      <c r="AW2705">
        <v>15995.505000000001</v>
      </c>
      <c r="AX2705">
        <v>20070.099000000002</v>
      </c>
      <c r="AY2705">
        <v>86288.667000000001</v>
      </c>
      <c r="AZ2705">
        <v>69487.550999999978</v>
      </c>
      <c r="BA2705">
        <v>276463.36200000014</v>
      </c>
      <c r="BB2705">
        <v>3984.377</v>
      </c>
      <c r="BC2705">
        <v>51334.400999999998</v>
      </c>
      <c r="BD2705">
        <v>7832.6670000000013</v>
      </c>
      <c r="BE2705">
        <v>28244.666000000005</v>
      </c>
      <c r="BF2705">
        <v>26545.885000000002</v>
      </c>
      <c r="BG2705">
        <v>220014.39699999991</v>
      </c>
      <c r="BH2705">
        <v>18251.161000000004</v>
      </c>
      <c r="BI2705">
        <v>249549.03399999999</v>
      </c>
      <c r="BJ2705">
        <v>74259.364000000001</v>
      </c>
      <c r="BK2705">
        <v>61843.148753946945</v>
      </c>
      <c r="BL2705">
        <v>2657.732</v>
      </c>
      <c r="BM2705">
        <v>18333.288999999997</v>
      </c>
    </row>
    <row r="2706" spans="1:65" x14ac:dyDescent="0.25">
      <c r="A2706" t="s">
        <v>2835</v>
      </c>
      <c r="B2706">
        <v>1590764.3203743072</v>
      </c>
      <c r="C2706">
        <v>990566.28999999992</v>
      </c>
      <c r="D2706">
        <v>1826583.6512555396</v>
      </c>
      <c r="E2706">
        <v>793640.90774446097</v>
      </c>
      <c r="F2706">
        <v>1457030.907744461</v>
      </c>
      <c r="G2706">
        <v>571.851</v>
      </c>
      <c r="H2706">
        <v>-2136.4279999999999</v>
      </c>
      <c r="I2706">
        <v>10000</v>
      </c>
      <c r="J2706">
        <v>0</v>
      </c>
      <c r="K2706">
        <v>105300</v>
      </c>
      <c r="L2706">
        <v>47194</v>
      </c>
      <c r="M2706">
        <v>33500</v>
      </c>
      <c r="N2706">
        <v>350082</v>
      </c>
      <c r="O2706">
        <v>9300</v>
      </c>
      <c r="P2706">
        <v>646558</v>
      </c>
      <c r="Q2706">
        <v>131645.00000000003</v>
      </c>
      <c r="R2706">
        <v>74750</v>
      </c>
      <c r="S2706">
        <v>279745.00000000006</v>
      </c>
      <c r="T2706">
        <v>1118584</v>
      </c>
      <c r="U2706">
        <v>279745.00000000006</v>
      </c>
      <c r="V2706">
        <v>186.22</v>
      </c>
      <c r="W2706">
        <v>66.599999999999994</v>
      </c>
      <c r="X2706">
        <v>142.5</v>
      </c>
      <c r="Y2706">
        <v>0</v>
      </c>
      <c r="Z2706">
        <v>507167.44699999993</v>
      </c>
      <c r="AA2706">
        <v>141324.90200000006</v>
      </c>
      <c r="AB2706">
        <v>10213.232</v>
      </c>
      <c r="AC2706">
        <v>75542.963999999978</v>
      </c>
      <c r="AD2706">
        <v>2893.7219999999998</v>
      </c>
      <c r="AE2706">
        <v>31940.120999999999</v>
      </c>
      <c r="AF2706">
        <v>76996.65400000001</v>
      </c>
      <c r="AG2706">
        <v>64833.385999999991</v>
      </c>
      <c r="AH2706">
        <v>7636.34</v>
      </c>
      <c r="AI2706">
        <v>108299.69100000002</v>
      </c>
      <c r="AJ2706">
        <v>226.90599999999998</v>
      </c>
      <c r="AK2706">
        <v>14821.807999999999</v>
      </c>
      <c r="AL2706">
        <v>9218.8709999999992</v>
      </c>
      <c r="AM2706">
        <v>40783.506000000016</v>
      </c>
      <c r="AN2706">
        <v>8891.4159999999993</v>
      </c>
      <c r="AO2706">
        <v>91521.622000000018</v>
      </c>
      <c r="AP2706">
        <v>19853.416999999998</v>
      </c>
      <c r="AQ2706">
        <v>79223.472999999998</v>
      </c>
      <c r="AR2706">
        <v>3985.5819999999999</v>
      </c>
      <c r="AS2706">
        <v>50221.191999999966</v>
      </c>
      <c r="AT2706">
        <v>119152.35600000003</v>
      </c>
      <c r="AU2706">
        <v>134880.26600000009</v>
      </c>
      <c r="AV2706">
        <v>552.18400000000008</v>
      </c>
      <c r="AW2706">
        <v>15797.133000000002</v>
      </c>
      <c r="AX2706">
        <v>19981.695999999996</v>
      </c>
      <c r="AY2706">
        <v>85561.716999999975</v>
      </c>
      <c r="AZ2706">
        <v>71104.818000000014</v>
      </c>
      <c r="BA2706">
        <v>266722.83300000004</v>
      </c>
      <c r="BB2706">
        <v>4002.6759999999995</v>
      </c>
      <c r="BC2706">
        <v>50437.957999999999</v>
      </c>
      <c r="BD2706">
        <v>7611.6980000000003</v>
      </c>
      <c r="BE2706">
        <v>28105.699000000001</v>
      </c>
      <c r="BF2706">
        <v>26241.750000000004</v>
      </c>
      <c r="BG2706">
        <v>220200.66700000002</v>
      </c>
      <c r="BH2706">
        <v>18180.002</v>
      </c>
      <c r="BI2706">
        <v>246943.19199999984</v>
      </c>
      <c r="BJ2706">
        <v>73881.895000000004</v>
      </c>
      <c r="BK2706">
        <v>61088.962255539263</v>
      </c>
      <c r="BL2706">
        <v>2773.6280000000002</v>
      </c>
      <c r="BM2706">
        <v>18332.559000000001</v>
      </c>
    </row>
    <row r="2707" spans="1:65" x14ac:dyDescent="0.25">
      <c r="A2707" t="s">
        <v>2836</v>
      </c>
      <c r="B2707">
        <v>1612609.9132577919</v>
      </c>
      <c r="C2707">
        <v>887221.12899999984</v>
      </c>
      <c r="D2707">
        <v>1955940.0682999291</v>
      </c>
      <c r="E2707">
        <v>1024105.9727000713</v>
      </c>
      <c r="F2707">
        <v>1600955.9727000713</v>
      </c>
      <c r="G2707">
        <v>227.30100000000004</v>
      </c>
      <c r="H2707">
        <v>-7274.9459999999999</v>
      </c>
      <c r="I2707">
        <v>6000</v>
      </c>
      <c r="J2707">
        <v>0</v>
      </c>
      <c r="K2707">
        <v>93400</v>
      </c>
      <c r="L2707">
        <v>53925</v>
      </c>
      <c r="M2707">
        <v>30900</v>
      </c>
      <c r="N2707">
        <v>409933</v>
      </c>
      <c r="O2707">
        <v>900</v>
      </c>
      <c r="P2707">
        <v>730857.00000000012</v>
      </c>
      <c r="Q2707">
        <v>100797</v>
      </c>
      <c r="R2707">
        <v>102790</v>
      </c>
      <c r="S2707">
        <v>225997</v>
      </c>
      <c r="T2707">
        <v>1297505</v>
      </c>
      <c r="U2707">
        <v>225997</v>
      </c>
      <c r="V2707">
        <v>183.99</v>
      </c>
      <c r="W2707">
        <v>65.22</v>
      </c>
      <c r="X2707">
        <v>151.89708333333334</v>
      </c>
      <c r="Y2707">
        <v>0</v>
      </c>
      <c r="Z2707">
        <v>507083.96000000008</v>
      </c>
      <c r="AA2707">
        <v>142666.17599999986</v>
      </c>
      <c r="AB2707">
        <v>10155.078000000001</v>
      </c>
      <c r="AC2707">
        <v>76188.588999999978</v>
      </c>
      <c r="AD2707">
        <v>2830.09</v>
      </c>
      <c r="AE2707">
        <v>106571.81200000001</v>
      </c>
      <c r="AF2707">
        <v>39517.722999999991</v>
      </c>
      <c r="AG2707">
        <v>65049.82</v>
      </c>
      <c r="AH2707">
        <v>8283.4089999999997</v>
      </c>
      <c r="AI2707">
        <v>105325.60400000004</v>
      </c>
      <c r="AJ2707">
        <v>212.1</v>
      </c>
      <c r="AK2707">
        <v>15005.023999999998</v>
      </c>
      <c r="AL2707">
        <v>9298.2999999999975</v>
      </c>
      <c r="AM2707">
        <v>41503.181000000019</v>
      </c>
      <c r="AN2707">
        <v>8783.5325999999986</v>
      </c>
      <c r="AO2707">
        <v>91921.286399999983</v>
      </c>
      <c r="AP2707">
        <v>15264.835000000001</v>
      </c>
      <c r="AQ2707">
        <v>80201.790000000052</v>
      </c>
      <c r="AR2707">
        <v>3746.5620000000004</v>
      </c>
      <c r="AS2707">
        <v>50722.877999999975</v>
      </c>
      <c r="AT2707">
        <v>55733.091</v>
      </c>
      <c r="AU2707">
        <v>163839.785</v>
      </c>
      <c r="AV2707">
        <v>562.2213999999999</v>
      </c>
      <c r="AW2707">
        <v>15674.998600000001</v>
      </c>
      <c r="AX2707">
        <v>19894.008999999998</v>
      </c>
      <c r="AY2707">
        <v>85604.473000000027</v>
      </c>
      <c r="AZ2707">
        <v>77976.945000000007</v>
      </c>
      <c r="BA2707">
        <v>274083.78199999954</v>
      </c>
      <c r="BB2707">
        <v>4005.221</v>
      </c>
      <c r="BC2707">
        <v>49962.855999999985</v>
      </c>
      <c r="BD2707">
        <v>6771.2250000000004</v>
      </c>
      <c r="BE2707">
        <v>28699.226000000006</v>
      </c>
      <c r="BF2707">
        <v>28271.289000000001</v>
      </c>
      <c r="BG2707">
        <v>221420.81299999994</v>
      </c>
      <c r="BH2707">
        <v>18199.329999999998</v>
      </c>
      <c r="BI2707">
        <v>247284.32899999994</v>
      </c>
      <c r="BJ2707">
        <v>67853.262000000002</v>
      </c>
      <c r="BK2707">
        <v>75929.323299928714</v>
      </c>
      <c r="BL2707">
        <v>2778.9459999999999</v>
      </c>
      <c r="BM2707">
        <v>18284.321999999996</v>
      </c>
    </row>
    <row r="2708" spans="1:65" x14ac:dyDescent="0.25">
      <c r="A2708" t="s">
        <v>2837</v>
      </c>
      <c r="B2708">
        <v>1600663.1527917271</v>
      </c>
      <c r="C2708">
        <v>858597.85699999996</v>
      </c>
      <c r="D2708">
        <v>2003817.7428904837</v>
      </c>
      <c r="E2708">
        <v>1101021.4941095149</v>
      </c>
      <c r="F2708">
        <v>1654621.4941095149</v>
      </c>
      <c r="G2708">
        <v>11.468999999999999</v>
      </c>
      <c r="H2708">
        <v>-10400.387999999999</v>
      </c>
      <c r="I2708">
        <v>9000</v>
      </c>
      <c r="J2708">
        <v>0</v>
      </c>
      <c r="K2708">
        <v>90300</v>
      </c>
      <c r="L2708">
        <v>57105</v>
      </c>
      <c r="M2708">
        <v>30700.000000000004</v>
      </c>
      <c r="N2708">
        <v>439485</v>
      </c>
      <c r="O2708">
        <v>0</v>
      </c>
      <c r="P2708">
        <v>776467.00000000012</v>
      </c>
      <c r="Q2708">
        <v>100437.00000000001</v>
      </c>
      <c r="R2708">
        <v>96996</v>
      </c>
      <c r="S2708">
        <v>221437.00000000003</v>
      </c>
      <c r="T2708">
        <v>1370053</v>
      </c>
      <c r="U2708">
        <v>221437.00000000003</v>
      </c>
      <c r="V2708">
        <v>183.01</v>
      </c>
      <c r="W2708">
        <v>61.139999999999993</v>
      </c>
      <c r="X2708">
        <v>153.06861111111112</v>
      </c>
      <c r="Y2708">
        <v>0</v>
      </c>
      <c r="Z2708">
        <v>507012.98999999982</v>
      </c>
      <c r="AA2708">
        <v>142512.55099999992</v>
      </c>
      <c r="AB2708">
        <v>10284.608999999999</v>
      </c>
      <c r="AC2708">
        <v>76462.639999999985</v>
      </c>
      <c r="AD2708">
        <v>2665.2640000000001</v>
      </c>
      <c r="AE2708">
        <v>109123.95300000002</v>
      </c>
      <c r="AF2708">
        <v>32510.499999999985</v>
      </c>
      <c r="AG2708">
        <v>65241.765999999945</v>
      </c>
      <c r="AH2708">
        <v>9803.8489999999983</v>
      </c>
      <c r="AI2708">
        <v>99893.067999999985</v>
      </c>
      <c r="AJ2708">
        <v>221.785</v>
      </c>
      <c r="AK2708">
        <v>15110.946999999998</v>
      </c>
      <c r="AL2708">
        <v>9342.6700000000019</v>
      </c>
      <c r="AM2708">
        <v>43501.503000000012</v>
      </c>
      <c r="AN2708">
        <v>8490.0545999999995</v>
      </c>
      <c r="AO2708">
        <v>92205.122600000002</v>
      </c>
      <c r="AP2708">
        <v>14717.639000000001</v>
      </c>
      <c r="AQ2708">
        <v>80517.078000000009</v>
      </c>
      <c r="AR2708">
        <v>3557.7630000000004</v>
      </c>
      <c r="AS2708">
        <v>50993.618999999999</v>
      </c>
      <c r="AT2708">
        <v>40828.51</v>
      </c>
      <c r="AU2708">
        <v>220369.50799999994</v>
      </c>
      <c r="AV2708">
        <v>562.20039999999995</v>
      </c>
      <c r="AW2708">
        <v>15862.107400000001</v>
      </c>
      <c r="AX2708">
        <v>19786.121999999996</v>
      </c>
      <c r="AY2708">
        <v>85468.405999999988</v>
      </c>
      <c r="AZ2708">
        <v>71118.12099999997</v>
      </c>
      <c r="BA2708">
        <v>262101.51199999999</v>
      </c>
      <c r="BB2708">
        <v>3997.4179999999997</v>
      </c>
      <c r="BC2708">
        <v>49488.624000000003</v>
      </c>
      <c r="BD2708">
        <v>6591.5940000000001</v>
      </c>
      <c r="BE2708">
        <v>28550.595000000005</v>
      </c>
      <c r="BF2708">
        <v>28497.025000000001</v>
      </c>
      <c r="BG2708">
        <v>223283.82999999996</v>
      </c>
      <c r="BH2708">
        <v>18187.860000000008</v>
      </c>
      <c r="BI2708">
        <v>247146.33699999997</v>
      </c>
      <c r="BJ2708">
        <v>67686.478999999992</v>
      </c>
      <c r="BK2708">
        <v>77781.514890484657</v>
      </c>
      <c r="BL2708">
        <v>2735.404</v>
      </c>
      <c r="BM2708">
        <v>18203.060999999998</v>
      </c>
    </row>
    <row r="2709" spans="1:65" x14ac:dyDescent="0.25">
      <c r="A2709" t="s">
        <v>2838</v>
      </c>
      <c r="B2709">
        <v>1604862.1522091462</v>
      </c>
      <c r="C2709">
        <v>855356.10599999991</v>
      </c>
      <c r="D2709">
        <v>2001695.6772043335</v>
      </c>
      <c r="E2709">
        <v>1101051.4857956669</v>
      </c>
      <c r="F2709">
        <v>1651191.4857956669</v>
      </c>
      <c r="G2709">
        <v>194.64000000000001</v>
      </c>
      <c r="H2709">
        <v>-752.62700000000007</v>
      </c>
      <c r="I2709">
        <v>14250</v>
      </c>
      <c r="J2709">
        <v>0</v>
      </c>
      <c r="K2709">
        <v>97700</v>
      </c>
      <c r="L2709">
        <v>69477</v>
      </c>
      <c r="M2709">
        <v>19800</v>
      </c>
      <c r="N2709">
        <v>460890.00000000006</v>
      </c>
      <c r="O2709">
        <v>0</v>
      </c>
      <c r="P2709">
        <v>781663</v>
      </c>
      <c r="Q2709">
        <v>125501</v>
      </c>
      <c r="R2709">
        <v>79426.999999999985</v>
      </c>
      <c r="S2709">
        <v>243000.99999999997</v>
      </c>
      <c r="T2709">
        <v>1391456.9999999998</v>
      </c>
      <c r="U2709">
        <v>243000.99999999997</v>
      </c>
      <c r="V2709">
        <v>185.08</v>
      </c>
      <c r="W2709">
        <v>87.32</v>
      </c>
      <c r="X2709">
        <v>154.92438596491226</v>
      </c>
      <c r="Y2709">
        <v>0</v>
      </c>
      <c r="Z2709">
        <v>506878.76900000009</v>
      </c>
      <c r="AA2709">
        <v>142876.35499999995</v>
      </c>
      <c r="AB2709">
        <v>10660.338</v>
      </c>
      <c r="AC2709">
        <v>77645.101999999999</v>
      </c>
      <c r="AD2709">
        <v>2705.2860000000001</v>
      </c>
      <c r="AE2709">
        <v>106731.38999999998</v>
      </c>
      <c r="AF2709">
        <v>35682.139999999992</v>
      </c>
      <c r="AG2709">
        <v>66232.851999999955</v>
      </c>
      <c r="AH2709">
        <v>10095.356</v>
      </c>
      <c r="AI2709">
        <v>100894.14699999998</v>
      </c>
      <c r="AJ2709">
        <v>213.06199999999998</v>
      </c>
      <c r="AK2709">
        <v>15252.358000000004</v>
      </c>
      <c r="AL2709">
        <v>9403.34</v>
      </c>
      <c r="AM2709">
        <v>38833.99500000001</v>
      </c>
      <c r="AN2709">
        <v>8608.2910000000011</v>
      </c>
      <c r="AO2709">
        <v>92148.864199999924</v>
      </c>
      <c r="AP2709">
        <v>15657.209999999997</v>
      </c>
      <c r="AQ2709">
        <v>81086.205999999976</v>
      </c>
      <c r="AR2709">
        <v>3526.8350000000009</v>
      </c>
      <c r="AS2709">
        <v>51428.409000000036</v>
      </c>
      <c r="AT2709">
        <v>40247.434999999998</v>
      </c>
      <c r="AU2709">
        <v>221664.04400000008</v>
      </c>
      <c r="AV2709">
        <v>555.82600000000002</v>
      </c>
      <c r="AW2709">
        <v>15793.076800000003</v>
      </c>
      <c r="AX2709">
        <v>19909.870999999999</v>
      </c>
      <c r="AY2709">
        <v>86460.347000000009</v>
      </c>
      <c r="AZ2709">
        <v>67511.839999999982</v>
      </c>
      <c r="BA2709">
        <v>260079.23600000012</v>
      </c>
      <c r="BB2709">
        <v>3989.1770000000006</v>
      </c>
      <c r="BC2709">
        <v>49425.486999999994</v>
      </c>
      <c r="BD2709">
        <v>6360.5889999999999</v>
      </c>
      <c r="BE2709">
        <v>28742.589</v>
      </c>
      <c r="BF2709">
        <v>29540.956000000006</v>
      </c>
      <c r="BG2709">
        <v>224947.01100000006</v>
      </c>
      <c r="BH2709">
        <v>17969.410000000003</v>
      </c>
      <c r="BI2709">
        <v>248305.28400000004</v>
      </c>
      <c r="BJ2709">
        <v>63126.533000000003</v>
      </c>
      <c r="BK2709">
        <v>74783.719204333538</v>
      </c>
      <c r="BL2709">
        <v>2713.8420000000001</v>
      </c>
      <c r="BM2709">
        <v>18365.205000000002</v>
      </c>
    </row>
    <row r="2710" spans="1:65" x14ac:dyDescent="0.25">
      <c r="A2710" t="s">
        <v>2839</v>
      </c>
      <c r="B2710">
        <v>1618347.0823935331</v>
      </c>
      <c r="C2710">
        <v>868951.99899999995</v>
      </c>
      <c r="D2710">
        <v>2018756.2742725899</v>
      </c>
      <c r="E2710">
        <v>1103273.0407274095</v>
      </c>
      <c r="F2710">
        <v>1658303.0407274095</v>
      </c>
      <c r="G2710">
        <v>12671.385</v>
      </c>
      <c r="H2710">
        <v>-16.243000000000002</v>
      </c>
      <c r="I2710">
        <v>0</v>
      </c>
      <c r="J2710">
        <v>0</v>
      </c>
      <c r="K2710">
        <v>94300</v>
      </c>
      <c r="L2710">
        <v>67749.000000000015</v>
      </c>
      <c r="M2710">
        <v>20799.999999999996</v>
      </c>
      <c r="N2710">
        <v>439871.00000000006</v>
      </c>
      <c r="O2710">
        <v>0</v>
      </c>
      <c r="P2710">
        <v>782987.00000000012</v>
      </c>
      <c r="Q2710">
        <v>114471</v>
      </c>
      <c r="R2710">
        <v>90871</v>
      </c>
      <c r="S2710">
        <v>229571</v>
      </c>
      <c r="T2710">
        <v>1381478</v>
      </c>
      <c r="U2710">
        <v>229571</v>
      </c>
      <c r="V2710">
        <v>207.16</v>
      </c>
      <c r="W2710">
        <v>94</v>
      </c>
      <c r="X2710">
        <v>0</v>
      </c>
      <c r="Y2710">
        <v>0</v>
      </c>
      <c r="Z2710">
        <v>506966.61499999987</v>
      </c>
      <c r="AA2710">
        <v>143867.79699999996</v>
      </c>
      <c r="AB2710">
        <v>10792.748</v>
      </c>
      <c r="AC2710">
        <v>78495.122999999978</v>
      </c>
      <c r="AD2710">
        <v>3291.0140000000001</v>
      </c>
      <c r="AE2710">
        <v>110571.81399999998</v>
      </c>
      <c r="AF2710">
        <v>39869.543000000005</v>
      </c>
      <c r="AG2710">
        <v>67033.115999999936</v>
      </c>
      <c r="AH2710">
        <v>10642.538000000002</v>
      </c>
      <c r="AI2710">
        <v>99900.215999999986</v>
      </c>
      <c r="AJ2710">
        <v>211.583</v>
      </c>
      <c r="AK2710">
        <v>15494.138999999999</v>
      </c>
      <c r="AL2710">
        <v>14346.987000000003</v>
      </c>
      <c r="AM2710">
        <v>38238.290000000008</v>
      </c>
      <c r="AN2710">
        <v>9205.657799999999</v>
      </c>
      <c r="AO2710">
        <v>93676.170799999963</v>
      </c>
      <c r="AP2710">
        <v>15939.277</v>
      </c>
      <c r="AQ2710">
        <v>81898.982000000004</v>
      </c>
      <c r="AR2710">
        <v>3843.7570000000001</v>
      </c>
      <c r="AS2710">
        <v>51849.969999999987</v>
      </c>
      <c r="AT2710">
        <v>42924.410000000018</v>
      </c>
      <c r="AU2710">
        <v>225906.56900000011</v>
      </c>
      <c r="AV2710">
        <v>558.24720000000002</v>
      </c>
      <c r="AW2710">
        <v>16065.672200000003</v>
      </c>
      <c r="AX2710">
        <v>19837.709000000003</v>
      </c>
      <c r="AY2710">
        <v>87086.18299999999</v>
      </c>
      <c r="AZ2710">
        <v>66788.243999999977</v>
      </c>
      <c r="BA2710">
        <v>261123.18699999992</v>
      </c>
      <c r="BB2710">
        <v>3996.3010000000004</v>
      </c>
      <c r="BC2710">
        <v>49912.713999999993</v>
      </c>
      <c r="BD2710">
        <v>5949.7959999999994</v>
      </c>
      <c r="BE2710">
        <v>28657.796000000002</v>
      </c>
      <c r="BF2710">
        <v>29912.603000000003</v>
      </c>
      <c r="BG2710">
        <v>222666.82299999997</v>
      </c>
      <c r="BH2710">
        <v>18431.171999999999</v>
      </c>
      <c r="BI2710">
        <v>251549.8140000001</v>
      </c>
      <c r="BJ2710">
        <v>62737.088000000003</v>
      </c>
      <c r="BK2710">
        <v>76063.169272589992</v>
      </c>
      <c r="BL2710">
        <v>2706.7089999999998</v>
      </c>
      <c r="BM2710">
        <v>18698.728999999999</v>
      </c>
    </row>
    <row r="2711" spans="1:65" x14ac:dyDescent="0.25">
      <c r="A2711" t="s">
        <v>2840</v>
      </c>
      <c r="B2711">
        <v>1669286.4193448876</v>
      </c>
      <c r="C2711">
        <v>885414.21600000001</v>
      </c>
      <c r="D2711">
        <v>1996132.5346020774</v>
      </c>
      <c r="E2711">
        <v>1065162.817397922</v>
      </c>
      <c r="F2711">
        <v>1643392.817397922</v>
      </c>
      <c r="G2711">
        <v>1454.5059999999999</v>
      </c>
      <c r="H2711">
        <v>-176.51900000000001</v>
      </c>
      <c r="I2711">
        <v>0</v>
      </c>
      <c r="J2711">
        <v>-3750</v>
      </c>
      <c r="K2711">
        <v>111200</v>
      </c>
      <c r="L2711">
        <v>44991</v>
      </c>
      <c r="M2711">
        <v>22000</v>
      </c>
      <c r="N2711">
        <v>421722.00000000006</v>
      </c>
      <c r="O2711">
        <v>2800</v>
      </c>
      <c r="P2711">
        <v>742298.99999999988</v>
      </c>
      <c r="Q2711">
        <v>78648</v>
      </c>
      <c r="R2711">
        <v>118613</v>
      </c>
      <c r="S2711">
        <v>214647.99999999997</v>
      </c>
      <c r="T2711">
        <v>1327625</v>
      </c>
      <c r="U2711">
        <v>214647.99999999997</v>
      </c>
      <c r="V2711">
        <v>174.58</v>
      </c>
      <c r="W2711">
        <v>92.050000000000011</v>
      </c>
      <c r="X2711">
        <v>0</v>
      </c>
      <c r="Y2711">
        <v>123.24</v>
      </c>
      <c r="Z2711">
        <v>506799.4050000002</v>
      </c>
      <c r="AA2711">
        <v>147984.35199999996</v>
      </c>
      <c r="AB2711">
        <v>10825.02</v>
      </c>
      <c r="AC2711">
        <v>81002.024000000005</v>
      </c>
      <c r="AD2711">
        <v>2883.7830000000004</v>
      </c>
      <c r="AE2711">
        <v>111758.19200000004</v>
      </c>
      <c r="AF2711">
        <v>44359.423999999992</v>
      </c>
      <c r="AG2711">
        <v>66896.81799999997</v>
      </c>
      <c r="AH2711">
        <v>9927.5650000000005</v>
      </c>
      <c r="AI2711">
        <v>97987.19</v>
      </c>
      <c r="AJ2711">
        <v>216.35999999999999</v>
      </c>
      <c r="AK2711">
        <v>16175.767000000002</v>
      </c>
      <c r="AL2711">
        <v>9785.0530000000017</v>
      </c>
      <c r="AM2711">
        <v>39331.706000000013</v>
      </c>
      <c r="AN2711">
        <v>8889.9161999999997</v>
      </c>
      <c r="AO2711">
        <v>97518.404200000004</v>
      </c>
      <c r="AP2711">
        <v>12132.427999999996</v>
      </c>
      <c r="AQ2711">
        <v>84007.798000000024</v>
      </c>
      <c r="AR2711">
        <v>4126.8949999999995</v>
      </c>
      <c r="AS2711">
        <v>53816.067999999977</v>
      </c>
      <c r="AT2711">
        <v>64725.264999999978</v>
      </c>
      <c r="AU2711">
        <v>170319.91200000007</v>
      </c>
      <c r="AV2711">
        <v>561.84979999999996</v>
      </c>
      <c r="AW2711">
        <v>16338.921800000002</v>
      </c>
      <c r="AX2711">
        <v>19777.072999999997</v>
      </c>
      <c r="AY2711">
        <v>89063.84</v>
      </c>
      <c r="AZ2711">
        <v>67130.383999999991</v>
      </c>
      <c r="BA2711">
        <v>259810.32700000014</v>
      </c>
      <c r="BB2711">
        <v>3988.8810000000003</v>
      </c>
      <c r="BC2711">
        <v>51389.263000000006</v>
      </c>
      <c r="BD2711">
        <v>3624.7659999999996</v>
      </c>
      <c r="BE2711">
        <v>28749.764999999999</v>
      </c>
      <c r="BF2711">
        <v>31016.597000000002</v>
      </c>
      <c r="BG2711">
        <v>210151.867</v>
      </c>
      <c r="BH2711">
        <v>17557.876000000004</v>
      </c>
      <c r="BI2711">
        <v>259394.28000000003</v>
      </c>
      <c r="BJ2711">
        <v>64373.521999999997</v>
      </c>
      <c r="BK2711">
        <v>94713.961602077499</v>
      </c>
      <c r="BL2711">
        <v>2712.1530000000002</v>
      </c>
      <c r="BM2711">
        <v>19722.078000000001</v>
      </c>
    </row>
    <row r="2712" spans="1:65" x14ac:dyDescent="0.25">
      <c r="A2712" t="s">
        <v>2841</v>
      </c>
      <c r="B2712">
        <v>1711935.5087815314</v>
      </c>
      <c r="C2712">
        <v>887600.02700000012</v>
      </c>
      <c r="D2712">
        <v>2011593.6290023639</v>
      </c>
      <c r="E2712">
        <v>1080162.1639976355</v>
      </c>
      <c r="F2712">
        <v>1656272.1639976355</v>
      </c>
      <c r="G2712">
        <v>1327.607</v>
      </c>
      <c r="H2712">
        <v>-1141.7729999999999</v>
      </c>
      <c r="I2712">
        <v>3750</v>
      </c>
      <c r="J2712">
        <v>0</v>
      </c>
      <c r="K2712">
        <v>120500</v>
      </c>
      <c r="L2712">
        <v>30508.000000000004</v>
      </c>
      <c r="M2712">
        <v>22900</v>
      </c>
      <c r="N2712">
        <v>447945.99999999994</v>
      </c>
      <c r="O2712">
        <v>900</v>
      </c>
      <c r="P2712">
        <v>719261</v>
      </c>
      <c r="Q2712">
        <v>63762</v>
      </c>
      <c r="R2712">
        <v>136654</v>
      </c>
      <c r="S2712">
        <v>208062</v>
      </c>
      <c r="T2712">
        <v>1334369</v>
      </c>
      <c r="U2712">
        <v>208062</v>
      </c>
      <c r="V2712">
        <v>178.42</v>
      </c>
      <c r="W2712">
        <v>77.13</v>
      </c>
      <c r="X2712">
        <v>158.43333333333334</v>
      </c>
      <c r="Y2712">
        <v>0</v>
      </c>
      <c r="Z2712">
        <v>506746.39000000013</v>
      </c>
      <c r="AA2712">
        <v>151292.25699999993</v>
      </c>
      <c r="AB2712">
        <v>10838.537</v>
      </c>
      <c r="AC2712">
        <v>82759.743999999992</v>
      </c>
      <c r="AD2712">
        <v>2922.3239999999996</v>
      </c>
      <c r="AE2712">
        <v>105095.39400000001</v>
      </c>
      <c r="AF2712">
        <v>49813.056999999993</v>
      </c>
      <c r="AG2712">
        <v>67851.28999999995</v>
      </c>
      <c r="AH2712">
        <v>9907.8829999999998</v>
      </c>
      <c r="AI2712">
        <v>105050.13899999995</v>
      </c>
      <c r="AJ2712">
        <v>212.459</v>
      </c>
      <c r="AK2712">
        <v>16513.001000000004</v>
      </c>
      <c r="AL2712">
        <v>10030.993</v>
      </c>
      <c r="AM2712">
        <v>40110.514999999999</v>
      </c>
      <c r="AN2712">
        <v>8663.7899999999991</v>
      </c>
      <c r="AO2712">
        <v>101060.61039999999</v>
      </c>
      <c r="AP2712">
        <v>12004.440999999997</v>
      </c>
      <c r="AQ2712">
        <v>86119.373000000021</v>
      </c>
      <c r="AR2712">
        <v>4139.8989999999994</v>
      </c>
      <c r="AS2712">
        <v>55614.217000000011</v>
      </c>
      <c r="AT2712">
        <v>63761.31799999997</v>
      </c>
      <c r="AU2712">
        <v>162788.94099999988</v>
      </c>
      <c r="AV2712">
        <v>570.13699999999994</v>
      </c>
      <c r="AW2712">
        <v>17034.423600000002</v>
      </c>
      <c r="AX2712">
        <v>19960.466</v>
      </c>
      <c r="AY2712">
        <v>90982.833999999988</v>
      </c>
      <c r="AZ2712">
        <v>62602.783999999992</v>
      </c>
      <c r="BA2712">
        <v>269226.22000000009</v>
      </c>
      <c r="BB2712">
        <v>3966.0650000000005</v>
      </c>
      <c r="BC2712">
        <v>52708.983</v>
      </c>
      <c r="BD2712">
        <v>3852.3810000000003</v>
      </c>
      <c r="BE2712">
        <v>29267.380999999998</v>
      </c>
      <c r="BF2712">
        <v>34970.612000000001</v>
      </c>
      <c r="BG2712">
        <v>198423.97899999993</v>
      </c>
      <c r="BH2712">
        <v>17341.356</v>
      </c>
      <c r="BI2712">
        <v>264883.44800000003</v>
      </c>
      <c r="BJ2712">
        <v>62568.353000000003</v>
      </c>
      <c r="BK2712">
        <v>94421.23900236428</v>
      </c>
      <c r="BL2712">
        <v>2726.7820000000002</v>
      </c>
      <c r="BM2712">
        <v>20389.639999999996</v>
      </c>
    </row>
    <row r="2713" spans="1:65" x14ac:dyDescent="0.25">
      <c r="A2713" t="s">
        <v>2842</v>
      </c>
      <c r="B2713">
        <v>1755004.2784217885</v>
      </c>
      <c r="C2713">
        <v>937406.03299999982</v>
      </c>
      <c r="D2713">
        <v>2063534.5663190256</v>
      </c>
      <c r="E2713">
        <v>1082649.000680974</v>
      </c>
      <c r="F2713">
        <v>1692196.4006809739</v>
      </c>
      <c r="G2713">
        <v>6859.1329999999998</v>
      </c>
      <c r="H2713">
        <v>-1141.67</v>
      </c>
      <c r="I2713">
        <v>13750</v>
      </c>
      <c r="J2713">
        <v>0</v>
      </c>
      <c r="K2713">
        <v>126828</v>
      </c>
      <c r="L2713">
        <v>24839.999999999996</v>
      </c>
      <c r="M2713">
        <v>24200.000000000004</v>
      </c>
      <c r="N2713">
        <v>446688.99999999994</v>
      </c>
      <c r="O2713">
        <v>3800</v>
      </c>
      <c r="P2713">
        <v>713194</v>
      </c>
      <c r="Q2713">
        <v>52873.000000000007</v>
      </c>
      <c r="R2713">
        <v>151719.00000000003</v>
      </c>
      <c r="S2713">
        <v>207701</v>
      </c>
      <c r="T2713">
        <v>1336442</v>
      </c>
      <c r="U2713">
        <v>207701</v>
      </c>
      <c r="V2713">
        <v>200.65</v>
      </c>
      <c r="W2713">
        <v>76.260000000000005</v>
      </c>
      <c r="X2713">
        <v>163.6809090909091</v>
      </c>
      <c r="Y2713">
        <v>0</v>
      </c>
      <c r="Z2713">
        <v>506551.66900000005</v>
      </c>
      <c r="AA2713">
        <v>154268.62700000004</v>
      </c>
      <c r="AB2713">
        <v>11238.224999999999</v>
      </c>
      <c r="AC2713">
        <v>84632.988000000012</v>
      </c>
      <c r="AD2713">
        <v>3005.0339999999997</v>
      </c>
      <c r="AE2713">
        <v>101977.45399999998</v>
      </c>
      <c r="AF2713">
        <v>56330.724000000031</v>
      </c>
      <c r="AG2713">
        <v>68853.970000000016</v>
      </c>
      <c r="AH2713">
        <v>10079.925000000001</v>
      </c>
      <c r="AI2713">
        <v>110359.56600000002</v>
      </c>
      <c r="AJ2713">
        <v>210.02600000000001</v>
      </c>
      <c r="AK2713">
        <v>17085.374</v>
      </c>
      <c r="AL2713">
        <v>12291.486000000003</v>
      </c>
      <c r="AM2713">
        <v>41134.441000000013</v>
      </c>
      <c r="AN2713">
        <v>8940.2490000000016</v>
      </c>
      <c r="AO2713">
        <v>104478.96160000001</v>
      </c>
      <c r="AP2713">
        <v>12549.556000000002</v>
      </c>
      <c r="AQ2713">
        <v>87612.433999999994</v>
      </c>
      <c r="AR2713">
        <v>4005.0059999999994</v>
      </c>
      <c r="AS2713">
        <v>57403.017999999953</v>
      </c>
      <c r="AT2713">
        <v>85938.513999999981</v>
      </c>
      <c r="AU2713">
        <v>162477.43299999987</v>
      </c>
      <c r="AV2713">
        <v>589.92200000000003</v>
      </c>
      <c r="AW2713">
        <v>17601.0164</v>
      </c>
      <c r="AX2713">
        <v>19860.025000000001</v>
      </c>
      <c r="AY2713">
        <v>93203.678000000014</v>
      </c>
      <c r="AZ2713">
        <v>76837.467999999993</v>
      </c>
      <c r="BA2713">
        <v>290828.55900000007</v>
      </c>
      <c r="BB2713">
        <v>3965.0459999999994</v>
      </c>
      <c r="BC2713">
        <v>54161.486999999994</v>
      </c>
      <c r="BD2713">
        <v>3887.4090000000001</v>
      </c>
      <c r="BE2713">
        <v>30471.411</v>
      </c>
      <c r="BF2713">
        <v>37747.31</v>
      </c>
      <c r="BG2713">
        <v>198217.07799999998</v>
      </c>
      <c r="BH2713">
        <v>17701.818000000003</v>
      </c>
      <c r="BI2713">
        <v>272008.71499999991</v>
      </c>
      <c r="BJ2713">
        <v>62953.974999999999</v>
      </c>
      <c r="BK2713">
        <v>95430.249319026479</v>
      </c>
      <c r="BL2713">
        <v>2722.6459999999997</v>
      </c>
      <c r="BM2713">
        <v>21328.105999999996</v>
      </c>
    </row>
    <row r="2714" spans="1:65" x14ac:dyDescent="0.25">
      <c r="A2714" t="s">
        <v>2843</v>
      </c>
      <c r="B2714">
        <v>1799237.1579839778</v>
      </c>
      <c r="C2714">
        <v>1043132.5129999999</v>
      </c>
      <c r="D2714">
        <v>2106736.6489630304</v>
      </c>
      <c r="E2714">
        <v>1019794.1080369698</v>
      </c>
      <c r="F2714">
        <v>1722351.4080369698</v>
      </c>
      <c r="G2714">
        <v>3794.9609999999998</v>
      </c>
      <c r="H2714">
        <v>-4593.2060000000001</v>
      </c>
      <c r="I2714">
        <v>37000</v>
      </c>
      <c r="J2714">
        <v>0</v>
      </c>
      <c r="K2714">
        <v>132533.00000000003</v>
      </c>
      <c r="L2714">
        <v>9035</v>
      </c>
      <c r="M2714">
        <v>22100</v>
      </c>
      <c r="N2714">
        <v>395285</v>
      </c>
      <c r="O2714">
        <v>20900</v>
      </c>
      <c r="P2714">
        <v>658522.99999999988</v>
      </c>
      <c r="Q2714">
        <v>21466</v>
      </c>
      <c r="R2714">
        <v>200070</v>
      </c>
      <c r="S2714">
        <v>196999.00000000003</v>
      </c>
      <c r="T2714">
        <v>1262913</v>
      </c>
      <c r="U2714">
        <v>196999.00000000003</v>
      </c>
      <c r="V2714">
        <v>206.69</v>
      </c>
      <c r="W2714">
        <v>72.239999999999995</v>
      </c>
      <c r="X2714">
        <v>164.07966216216218</v>
      </c>
      <c r="Y2714">
        <v>0</v>
      </c>
      <c r="Z2714">
        <v>506811.49100000004</v>
      </c>
      <c r="AA2714">
        <v>158175.83100000003</v>
      </c>
      <c r="AB2714">
        <v>13362.501</v>
      </c>
      <c r="AC2714">
        <v>87011.27399999999</v>
      </c>
      <c r="AD2714">
        <v>3112.9549999999999</v>
      </c>
      <c r="AE2714">
        <v>100957.66699999999</v>
      </c>
      <c r="AF2714">
        <v>81130.63499999998</v>
      </c>
      <c r="AG2714">
        <v>71110.108000000007</v>
      </c>
      <c r="AH2714">
        <v>10175.033999999998</v>
      </c>
      <c r="AI2714">
        <v>110825.13499999998</v>
      </c>
      <c r="AJ2714">
        <v>211.15299999999999</v>
      </c>
      <c r="AK2714">
        <v>17619.333000000002</v>
      </c>
      <c r="AL2714">
        <v>10580.065000000004</v>
      </c>
      <c r="AM2714">
        <v>44281.244999999988</v>
      </c>
      <c r="AN2714">
        <v>9026.5620000000017</v>
      </c>
      <c r="AO2714">
        <v>107669.71059999996</v>
      </c>
      <c r="AP2714">
        <v>17121.756999999998</v>
      </c>
      <c r="AQ2714">
        <v>90792.200999999943</v>
      </c>
      <c r="AR2714">
        <v>3812.95</v>
      </c>
      <c r="AS2714">
        <v>59099.817999999985</v>
      </c>
      <c r="AT2714">
        <v>156558.76399999997</v>
      </c>
      <c r="AU2714">
        <v>162008.73500000002</v>
      </c>
      <c r="AV2714">
        <v>590.93200000000002</v>
      </c>
      <c r="AW2714">
        <v>18160.341400000005</v>
      </c>
      <c r="AX2714">
        <v>19940.585999999999</v>
      </c>
      <c r="AY2714">
        <v>95080.614999999991</v>
      </c>
      <c r="AZ2714">
        <v>78779.774999999965</v>
      </c>
      <c r="BA2714">
        <v>294221.19499999983</v>
      </c>
      <c r="BB2714">
        <v>3947.4090000000001</v>
      </c>
      <c r="BC2714">
        <v>55763.959999999992</v>
      </c>
      <c r="BD2714">
        <v>4306.7909999999993</v>
      </c>
      <c r="BE2714">
        <v>31387.792000000005</v>
      </c>
      <c r="BF2714">
        <v>40544.639000000003</v>
      </c>
      <c r="BG2714">
        <v>204164.16000000003</v>
      </c>
      <c r="BH2714">
        <v>17542.201000000001</v>
      </c>
      <c r="BI2714">
        <v>281131.68999999983</v>
      </c>
      <c r="BJ2714">
        <v>62872.961000000003</v>
      </c>
      <c r="BK2714">
        <v>95142.01196303044</v>
      </c>
      <c r="BL2714">
        <v>2703.3519999999999</v>
      </c>
      <c r="BM2714">
        <v>22133.825999999997</v>
      </c>
    </row>
    <row r="2715" spans="1:65" x14ac:dyDescent="0.25">
      <c r="A2715" t="s">
        <v>2844</v>
      </c>
      <c r="B2715">
        <v>1861852.2567690054</v>
      </c>
      <c r="C2715">
        <v>1207011.3849999998</v>
      </c>
      <c r="D2715">
        <v>2055846.3128875433</v>
      </c>
      <c r="E2715">
        <v>806312.70611245639</v>
      </c>
      <c r="F2715">
        <v>1619844.4061124565</v>
      </c>
      <c r="G2715">
        <v>22570.06</v>
      </c>
      <c r="H2715">
        <v>-104.74399999999999</v>
      </c>
      <c r="I2715">
        <v>0</v>
      </c>
      <c r="J2715">
        <v>-22500</v>
      </c>
      <c r="K2715">
        <v>109457</v>
      </c>
      <c r="L2715">
        <v>18030</v>
      </c>
      <c r="M2715">
        <v>24800</v>
      </c>
      <c r="N2715">
        <v>348227.99999999994</v>
      </c>
      <c r="O2715">
        <v>35300</v>
      </c>
      <c r="P2715">
        <v>556445.99999999988</v>
      </c>
      <c r="Q2715">
        <v>52685</v>
      </c>
      <c r="R2715">
        <v>149982</v>
      </c>
      <c r="S2715">
        <v>222241.99999999997</v>
      </c>
      <c r="T2715">
        <v>1072685.9999999995</v>
      </c>
      <c r="U2715">
        <v>222241.99999999997</v>
      </c>
      <c r="V2715">
        <v>243.98</v>
      </c>
      <c r="W2715">
        <v>99.51</v>
      </c>
      <c r="X2715">
        <v>0</v>
      </c>
      <c r="Y2715">
        <v>121.4</v>
      </c>
      <c r="Z2715">
        <v>506444.61099999968</v>
      </c>
      <c r="AA2715">
        <v>164682.16499999989</v>
      </c>
      <c r="AB2715">
        <v>14417.793000000001</v>
      </c>
      <c r="AC2715">
        <v>91360.394</v>
      </c>
      <c r="AD2715">
        <v>3655.6139999999996</v>
      </c>
      <c r="AE2715">
        <v>18496.513999999999</v>
      </c>
      <c r="AF2715">
        <v>146974.94199999992</v>
      </c>
      <c r="AG2715">
        <v>72978.850999999995</v>
      </c>
      <c r="AH2715">
        <v>10967.364</v>
      </c>
      <c r="AI2715">
        <v>103008.44399999999</v>
      </c>
      <c r="AJ2715">
        <v>230.434</v>
      </c>
      <c r="AK2715">
        <v>18739.239000000005</v>
      </c>
      <c r="AL2715">
        <v>13702.650000000001</v>
      </c>
      <c r="AM2715">
        <v>42164.764000000003</v>
      </c>
      <c r="AN2715">
        <v>9944.7568000000028</v>
      </c>
      <c r="AO2715">
        <v>112372.39419999995</v>
      </c>
      <c r="AP2715">
        <v>23690.581000000006</v>
      </c>
      <c r="AQ2715">
        <v>94733.572999999975</v>
      </c>
      <c r="AR2715">
        <v>3907.9680000000003</v>
      </c>
      <c r="AS2715">
        <v>61575.799000000028</v>
      </c>
      <c r="AT2715">
        <v>223655.57899999988</v>
      </c>
      <c r="AU2715">
        <v>132825.79600000003</v>
      </c>
      <c r="AV2715">
        <v>818.75320000000022</v>
      </c>
      <c r="AW2715">
        <v>18655.713799999998</v>
      </c>
      <c r="AX2715">
        <v>19773.669999999998</v>
      </c>
      <c r="AY2715">
        <v>98722.161000000022</v>
      </c>
      <c r="AZ2715">
        <v>85503.646999999968</v>
      </c>
      <c r="BA2715">
        <v>305440.61099999986</v>
      </c>
      <c r="BB2715">
        <v>4184.1179999999995</v>
      </c>
      <c r="BC2715">
        <v>58072.198999999993</v>
      </c>
      <c r="BD2715">
        <v>4502.625</v>
      </c>
      <c r="BE2715">
        <v>30627.625999999997</v>
      </c>
      <c r="BF2715">
        <v>42640.763999999996</v>
      </c>
      <c r="BG2715">
        <v>213341.11899999995</v>
      </c>
      <c r="BH2715">
        <v>17675.695</v>
      </c>
      <c r="BI2715">
        <v>295578.84899999993</v>
      </c>
      <c r="BJ2715">
        <v>71532.668999999994</v>
      </c>
      <c r="BK2715">
        <v>99239.060887543485</v>
      </c>
      <c r="BL2715">
        <v>2787.1509999999998</v>
      </c>
      <c r="BM2715">
        <v>23231.039999999997</v>
      </c>
    </row>
    <row r="2716" spans="1:65" x14ac:dyDescent="0.25">
      <c r="A2716" t="s">
        <v>2845</v>
      </c>
      <c r="B2716">
        <v>1929019.8855246126</v>
      </c>
      <c r="C2716">
        <v>1260029.473</v>
      </c>
      <c r="D2716">
        <v>2079021.3003899811</v>
      </c>
      <c r="E2716">
        <v>779775.27761001873</v>
      </c>
      <c r="F2716">
        <v>1634625.6276100187</v>
      </c>
      <c r="G2716">
        <v>15533.673999999999</v>
      </c>
      <c r="H2716">
        <v>-44.478999999999999</v>
      </c>
      <c r="I2716">
        <v>0</v>
      </c>
      <c r="J2716">
        <v>-500</v>
      </c>
      <c r="K2716">
        <v>120725</v>
      </c>
      <c r="L2716">
        <v>8855</v>
      </c>
      <c r="M2716">
        <v>23299.999999999996</v>
      </c>
      <c r="N2716">
        <v>331464</v>
      </c>
      <c r="O2716">
        <v>35400</v>
      </c>
      <c r="P2716">
        <v>536931</v>
      </c>
      <c r="Q2716">
        <v>48350</v>
      </c>
      <c r="R2716">
        <v>171820</v>
      </c>
      <c r="S2716">
        <v>227774.99999999997</v>
      </c>
      <c r="T2716">
        <v>1049069.9999999998</v>
      </c>
      <c r="U2716">
        <v>227774.99999999997</v>
      </c>
      <c r="V2716">
        <v>223.39999999999998</v>
      </c>
      <c r="W2716">
        <v>103.2</v>
      </c>
      <c r="X2716">
        <v>0</v>
      </c>
      <c r="Y2716">
        <v>132</v>
      </c>
      <c r="Z2716">
        <v>506058.33500000002</v>
      </c>
      <c r="AA2716">
        <v>169633.54800000007</v>
      </c>
      <c r="AB2716">
        <v>17078.722000000002</v>
      </c>
      <c r="AC2716">
        <v>94234.152999999991</v>
      </c>
      <c r="AD2716">
        <v>6211.4859999999999</v>
      </c>
      <c r="AE2716">
        <v>14371.420000000002</v>
      </c>
      <c r="AF2716">
        <v>187387.53799999997</v>
      </c>
      <c r="AG2716">
        <v>74865.734999999986</v>
      </c>
      <c r="AH2716">
        <v>10044.578000000001</v>
      </c>
      <c r="AI2716">
        <v>120607.69900000001</v>
      </c>
      <c r="AJ2716">
        <v>232.297</v>
      </c>
      <c r="AK2716">
        <v>19570.932000000001</v>
      </c>
      <c r="AL2716">
        <v>13016.745000000001</v>
      </c>
      <c r="AM2716">
        <v>43414.090999999986</v>
      </c>
      <c r="AN2716">
        <v>9457.1862000000001</v>
      </c>
      <c r="AO2716">
        <v>116729.79779999993</v>
      </c>
      <c r="AP2716">
        <v>32653.143</v>
      </c>
      <c r="AQ2716">
        <v>98738.405999999988</v>
      </c>
      <c r="AR2716">
        <v>3882.5079999999994</v>
      </c>
      <c r="AS2716">
        <v>63420.906999999999</v>
      </c>
      <c r="AT2716">
        <v>239022.06799999991</v>
      </c>
      <c r="AU2716">
        <v>114846.00700000003</v>
      </c>
      <c r="AV2716">
        <v>688.31979999999999</v>
      </c>
      <c r="AW2716">
        <v>19367.512199999997</v>
      </c>
      <c r="AX2716">
        <v>19590.953000000001</v>
      </c>
      <c r="AY2716">
        <v>102658.36099999998</v>
      </c>
      <c r="AZ2716">
        <v>69160.019999999975</v>
      </c>
      <c r="BA2716">
        <v>285351.38999999996</v>
      </c>
      <c r="BB2716">
        <v>4169.0960000000005</v>
      </c>
      <c r="BC2716">
        <v>60356.705999999976</v>
      </c>
      <c r="BD2716">
        <v>4597.2469999999994</v>
      </c>
      <c r="BE2716">
        <v>31956.248000000007</v>
      </c>
      <c r="BF2716">
        <v>44648.601999999999</v>
      </c>
      <c r="BG2716">
        <v>220731.48699999999</v>
      </c>
      <c r="BH2716">
        <v>17172.138000000006</v>
      </c>
      <c r="BI2716">
        <v>306266.51999999996</v>
      </c>
      <c r="BJ2716">
        <v>72163.134999999995</v>
      </c>
      <c r="BK2716">
        <v>97682.623389981381</v>
      </c>
      <c r="BL2716">
        <v>2795.3559999999998</v>
      </c>
      <c r="BM2716">
        <v>24217.757000000001</v>
      </c>
    </row>
    <row r="2717" spans="1:65" x14ac:dyDescent="0.25">
      <c r="A2717" t="s">
        <v>2846</v>
      </c>
      <c r="B2717">
        <v>1992154.0878141569</v>
      </c>
      <c r="C2717">
        <v>1327016.2499999998</v>
      </c>
      <c r="D2717">
        <v>2134015.7378193857</v>
      </c>
      <c r="E2717">
        <v>765658.35018061404</v>
      </c>
      <c r="F2717">
        <v>1670665.100180614</v>
      </c>
      <c r="G2717">
        <v>4770.7529999999988</v>
      </c>
      <c r="H2717">
        <v>-612.83699999999999</v>
      </c>
      <c r="I2717">
        <v>41250</v>
      </c>
      <c r="J2717">
        <v>0</v>
      </c>
      <c r="K2717">
        <v>100416.00000000001</v>
      </c>
      <c r="L2717">
        <v>9300</v>
      </c>
      <c r="M2717">
        <v>43900.000000000007</v>
      </c>
      <c r="N2717">
        <v>307886</v>
      </c>
      <c r="O2717">
        <v>39800</v>
      </c>
      <c r="P2717">
        <v>517214.99999999994</v>
      </c>
      <c r="Q2717">
        <v>33944</v>
      </c>
      <c r="R2717">
        <v>193344.00000000006</v>
      </c>
      <c r="S2717">
        <v>218060</v>
      </c>
      <c r="T2717">
        <v>1027745.0000000003</v>
      </c>
      <c r="U2717">
        <v>218060</v>
      </c>
      <c r="V2717">
        <v>220.06</v>
      </c>
      <c r="W2717">
        <v>102.15</v>
      </c>
      <c r="X2717">
        <v>164.45454545454547</v>
      </c>
      <c r="Y2717">
        <v>0</v>
      </c>
      <c r="Z2717">
        <v>506309.04</v>
      </c>
      <c r="AA2717">
        <v>172748.90999999995</v>
      </c>
      <c r="AB2717">
        <v>21580.913999999997</v>
      </c>
      <c r="AC2717">
        <v>96826.186999999991</v>
      </c>
      <c r="AD2717">
        <v>8938.3540000000012</v>
      </c>
      <c r="AE2717">
        <v>14753.362000000001</v>
      </c>
      <c r="AF2717">
        <v>203165.663</v>
      </c>
      <c r="AG2717">
        <v>76237.997000000047</v>
      </c>
      <c r="AH2717">
        <v>9116.7379999999994</v>
      </c>
      <c r="AI2717">
        <v>122869.64600000001</v>
      </c>
      <c r="AJ2717">
        <v>211.995</v>
      </c>
      <c r="AK2717">
        <v>20449.271000000001</v>
      </c>
      <c r="AL2717">
        <v>10401.317999999999</v>
      </c>
      <c r="AM2717">
        <v>44811.679999999993</v>
      </c>
      <c r="AN2717">
        <v>9152.9192000000003</v>
      </c>
      <c r="AO2717">
        <v>121037.91819999999</v>
      </c>
      <c r="AP2717">
        <v>38395.15600000001</v>
      </c>
      <c r="AQ2717">
        <v>102600.33799999997</v>
      </c>
      <c r="AR2717">
        <v>4097.473</v>
      </c>
      <c r="AS2717">
        <v>65282.873999999982</v>
      </c>
      <c r="AT2717">
        <v>274506.58700000006</v>
      </c>
      <c r="AU2717">
        <v>107480.49199999998</v>
      </c>
      <c r="AV2717">
        <v>720.36279999999988</v>
      </c>
      <c r="AW2717">
        <v>20297.245800000004</v>
      </c>
      <c r="AX2717">
        <v>19596.067999999999</v>
      </c>
      <c r="AY2717">
        <v>106096.584</v>
      </c>
      <c r="AZ2717">
        <v>72208.791999999972</v>
      </c>
      <c r="BA2717">
        <v>295687.7909999995</v>
      </c>
      <c r="BB2717">
        <v>4169.4230000000007</v>
      </c>
      <c r="BC2717">
        <v>62665.574999999997</v>
      </c>
      <c r="BD2717">
        <v>5008.5640000000003</v>
      </c>
      <c r="BE2717">
        <v>32975.563999999998</v>
      </c>
      <c r="BF2717">
        <v>46594.633000000002</v>
      </c>
      <c r="BG2717">
        <v>230040.43099999998</v>
      </c>
      <c r="BH2717">
        <v>17212.36</v>
      </c>
      <c r="BI2717">
        <v>316737.36500000028</v>
      </c>
      <c r="BJ2717">
        <v>72783.284</v>
      </c>
      <c r="BK2717">
        <v>99521.201819385722</v>
      </c>
      <c r="BL2717">
        <v>2846.6059999999998</v>
      </c>
      <c r="BM2717">
        <v>24895.305</v>
      </c>
    </row>
    <row r="2718" spans="1:65" x14ac:dyDescent="0.25">
      <c r="A2718" t="s">
        <v>2847</v>
      </c>
      <c r="B2718">
        <v>2044679.0640844724</v>
      </c>
      <c r="C2718">
        <v>1497514.9330000002</v>
      </c>
      <c r="D2718">
        <v>2192851.2139096232</v>
      </c>
      <c r="E2718">
        <v>656919.89909037703</v>
      </c>
      <c r="F2718">
        <v>1703426.3513615769</v>
      </c>
      <c r="G2718">
        <v>7100.5289999999995</v>
      </c>
      <c r="H2718">
        <v>-679.91500000000008</v>
      </c>
      <c r="I2718">
        <v>48750</v>
      </c>
      <c r="J2718">
        <v>0</v>
      </c>
      <c r="K2718">
        <v>146902</v>
      </c>
      <c r="L2718">
        <v>9200</v>
      </c>
      <c r="M2718">
        <v>78113</v>
      </c>
      <c r="N2718">
        <v>282062</v>
      </c>
      <c r="O2718">
        <v>49200</v>
      </c>
      <c r="P2718">
        <v>453798</v>
      </c>
      <c r="Q2718">
        <v>16110</v>
      </c>
      <c r="R2718">
        <v>243237.00000000003</v>
      </c>
      <c r="S2718">
        <v>290325.00000000006</v>
      </c>
      <c r="T2718">
        <v>988297</v>
      </c>
      <c r="U2718">
        <v>290325.00000000006</v>
      </c>
      <c r="V2718">
        <v>228.61</v>
      </c>
      <c r="W2718">
        <v>102.26</v>
      </c>
      <c r="X2718">
        <v>165.15384615384616</v>
      </c>
      <c r="Y2718">
        <v>0</v>
      </c>
      <c r="Z2718">
        <v>506109.65500000014</v>
      </c>
      <c r="AA2718">
        <v>175785.49600000004</v>
      </c>
      <c r="AB2718">
        <v>26393.186999999998</v>
      </c>
      <c r="AC2718">
        <v>98708.811000000016</v>
      </c>
      <c r="AD2718">
        <v>27732.420999999998</v>
      </c>
      <c r="AE2718">
        <v>14658.637999999999</v>
      </c>
      <c r="AF2718">
        <v>234416.15899999987</v>
      </c>
      <c r="AG2718">
        <v>86240.711999999927</v>
      </c>
      <c r="AH2718">
        <v>9161.3080000000009</v>
      </c>
      <c r="AI2718">
        <v>123264.507</v>
      </c>
      <c r="AJ2718">
        <v>235.98400000000001</v>
      </c>
      <c r="AK2718">
        <v>21254.168000000001</v>
      </c>
      <c r="AL2718">
        <v>9533.8960000000006</v>
      </c>
      <c r="AM2718">
        <v>46184.057000000008</v>
      </c>
      <c r="AN2718">
        <v>18746.589799999998</v>
      </c>
      <c r="AO2718">
        <v>125262.56080000005</v>
      </c>
      <c r="AP2718">
        <v>56925.354999999989</v>
      </c>
      <c r="AQ2718">
        <v>105798.12000000001</v>
      </c>
      <c r="AR2718">
        <v>3882.4710000000009</v>
      </c>
      <c r="AS2718">
        <v>67573.771999999983</v>
      </c>
      <c r="AT2718">
        <v>351738.35900000017</v>
      </c>
      <c r="AU2718">
        <v>110092.93000000004</v>
      </c>
      <c r="AV2718">
        <v>782.30619999999999</v>
      </c>
      <c r="AW2718">
        <v>20784.390200000002</v>
      </c>
      <c r="AX2718">
        <v>19296.262999999999</v>
      </c>
      <c r="AY2718">
        <v>110694.62100000001</v>
      </c>
      <c r="AZ2718">
        <v>79635.330999999991</v>
      </c>
      <c r="BA2718">
        <v>300113.39199999976</v>
      </c>
      <c r="BB2718">
        <v>4113.3509999999997</v>
      </c>
      <c r="BC2718">
        <v>64365.469999999994</v>
      </c>
      <c r="BD2718">
        <v>5868.7730000000001</v>
      </c>
      <c r="BE2718">
        <v>33629.774000000005</v>
      </c>
      <c r="BF2718">
        <v>49560.165999999997</v>
      </c>
      <c r="BG2718">
        <v>239055.70500000002</v>
      </c>
      <c r="BH2718">
        <v>17404.960999999999</v>
      </c>
      <c r="BI2718">
        <v>326642.11300000007</v>
      </c>
      <c r="BJ2718">
        <v>73195.562000000005</v>
      </c>
      <c r="BK2718">
        <v>97433.085909623318</v>
      </c>
      <c r="BL2718">
        <v>2782.835</v>
      </c>
      <c r="BM2718">
        <v>25308.891</v>
      </c>
    </row>
    <row r="2719" spans="1:65" x14ac:dyDescent="0.25">
      <c r="A2719" t="s">
        <v>2848</v>
      </c>
      <c r="B2719">
        <v>2096347.5173163395</v>
      </c>
      <c r="C2719">
        <v>2154989.2229999998</v>
      </c>
      <c r="D2719">
        <v>2232186.5688075046</v>
      </c>
      <c r="E2719">
        <v>38748.373192494968</v>
      </c>
      <c r="F2719">
        <v>1702599.7839278951</v>
      </c>
      <c r="G2719">
        <v>865.9670000000001</v>
      </c>
      <c r="H2719">
        <v>-745.86500000000001</v>
      </c>
      <c r="I2719">
        <v>500</v>
      </c>
      <c r="J2719">
        <v>0</v>
      </c>
      <c r="K2719">
        <v>228926</v>
      </c>
      <c r="L2719">
        <v>7700</v>
      </c>
      <c r="M2719">
        <v>158368</v>
      </c>
      <c r="N2719">
        <v>211584.99999999997</v>
      </c>
      <c r="O2719">
        <v>82258</v>
      </c>
      <c r="P2719">
        <v>368696.00000000006</v>
      </c>
      <c r="Q2719">
        <v>108262.99999999999</v>
      </c>
      <c r="R2719">
        <v>70606</v>
      </c>
      <c r="S2719">
        <v>577815</v>
      </c>
      <c r="T2719">
        <v>658587</v>
      </c>
      <c r="U2719">
        <v>577815</v>
      </c>
      <c r="V2719">
        <v>209.25</v>
      </c>
      <c r="W2719">
        <v>118.56999999999998</v>
      </c>
      <c r="X2719">
        <v>167.7</v>
      </c>
      <c r="Y2719">
        <v>0</v>
      </c>
      <c r="Z2719">
        <v>506219.63699999993</v>
      </c>
      <c r="AA2719">
        <v>177775.11400000009</v>
      </c>
      <c r="AB2719">
        <v>25674.208999999999</v>
      </c>
      <c r="AC2719">
        <v>100737.13000000002</v>
      </c>
      <c r="AD2719">
        <v>135090.215</v>
      </c>
      <c r="AE2719">
        <v>13288.424000000003</v>
      </c>
      <c r="AF2719">
        <v>444090.88999999972</v>
      </c>
      <c r="AG2719">
        <v>86864.601999999955</v>
      </c>
      <c r="AH2719">
        <v>8944.2990000000009</v>
      </c>
      <c r="AI2719">
        <v>127024.33099999999</v>
      </c>
      <c r="AJ2719">
        <v>248.548</v>
      </c>
      <c r="AK2719">
        <v>21919.493000000006</v>
      </c>
      <c r="AL2719">
        <v>9563.1910000000007</v>
      </c>
      <c r="AM2719">
        <v>47674.059000000008</v>
      </c>
      <c r="AN2719">
        <v>53581.168999999965</v>
      </c>
      <c r="AO2719">
        <v>128313.59659999995</v>
      </c>
      <c r="AP2719">
        <v>65882.001000000004</v>
      </c>
      <c r="AQ2719">
        <v>110012.78400000006</v>
      </c>
      <c r="AR2719">
        <v>3772.7370000000014</v>
      </c>
      <c r="AS2719">
        <v>69187.774000000034</v>
      </c>
      <c r="AT2719">
        <v>575870.92000000004</v>
      </c>
      <c r="AU2719">
        <v>114812.32199999997</v>
      </c>
      <c r="AV2719">
        <v>715.01600000000008</v>
      </c>
      <c r="AW2719">
        <v>20914.3884</v>
      </c>
      <c r="AX2719">
        <v>19351.073000000004</v>
      </c>
      <c r="AY2719">
        <v>114916.32200000001</v>
      </c>
      <c r="AZ2719">
        <v>121919.98899999997</v>
      </c>
      <c r="BA2719">
        <v>287481.326</v>
      </c>
      <c r="BB2719">
        <v>4627.9870000000001</v>
      </c>
      <c r="BC2719">
        <v>65386.031000000003</v>
      </c>
      <c r="BD2719">
        <v>12990.748</v>
      </c>
      <c r="BE2719">
        <v>34627.748</v>
      </c>
      <c r="BF2719">
        <v>70344.872999999992</v>
      </c>
      <c r="BG2719">
        <v>251055.08799999987</v>
      </c>
      <c r="BH2719">
        <v>17481.626</v>
      </c>
      <c r="BI2719">
        <v>336397.32499999972</v>
      </c>
      <c r="BJ2719">
        <v>74728.398000000001</v>
      </c>
      <c r="BK2719">
        <v>97554.856807505028</v>
      </c>
      <c r="BL2719">
        <v>3891.6970000000001</v>
      </c>
      <c r="BM2719">
        <v>26243.853999999999</v>
      </c>
    </row>
    <row r="2720" spans="1:65" x14ac:dyDescent="0.25">
      <c r="A2720" t="s">
        <v>2849</v>
      </c>
      <c r="B2720">
        <v>2164032.2592767254</v>
      </c>
      <c r="C2720">
        <v>2308077.716</v>
      </c>
      <c r="D2720">
        <v>2298554.831430072</v>
      </c>
      <c r="E2720">
        <v>0</v>
      </c>
      <c r="F2720">
        <v>1761538.9518639285</v>
      </c>
      <c r="G2720">
        <v>3052.0509999999995</v>
      </c>
      <c r="H2720">
        <v>-330.69</v>
      </c>
      <c r="I2720">
        <v>9250</v>
      </c>
      <c r="J2720">
        <v>0</v>
      </c>
      <c r="K2720">
        <v>220341.99999999997</v>
      </c>
      <c r="L2720">
        <v>8400</v>
      </c>
      <c r="M2720">
        <v>154000</v>
      </c>
      <c r="N2720">
        <v>258790.00000000003</v>
      </c>
      <c r="O2720">
        <v>97130</v>
      </c>
      <c r="P2720">
        <v>352178</v>
      </c>
      <c r="Q2720">
        <v>188497</v>
      </c>
      <c r="R2720">
        <v>34547.999999999993</v>
      </c>
      <c r="S2720">
        <v>653916</v>
      </c>
      <c r="T2720">
        <v>653916</v>
      </c>
      <c r="U2720">
        <v>659968.99999999988</v>
      </c>
      <c r="V2720">
        <v>220.75</v>
      </c>
      <c r="W2720">
        <v>118.69</v>
      </c>
      <c r="X2720">
        <v>170.12702702702703</v>
      </c>
      <c r="Y2720">
        <v>0</v>
      </c>
      <c r="Z2720">
        <v>506004.85600000003</v>
      </c>
      <c r="AA2720">
        <v>183078.39600000012</v>
      </c>
      <c r="AB2720">
        <v>27468.348000000002</v>
      </c>
      <c r="AC2720">
        <v>103257.43400000001</v>
      </c>
      <c r="AD2720">
        <v>191577.10799999998</v>
      </c>
      <c r="AE2720">
        <v>13738.303000000002</v>
      </c>
      <c r="AF2720">
        <v>464624.875</v>
      </c>
      <c r="AG2720">
        <v>83494.183000000063</v>
      </c>
      <c r="AH2720">
        <v>8815.58</v>
      </c>
      <c r="AI2720">
        <v>130979.53000000004</v>
      </c>
      <c r="AJ2720">
        <v>316.47600000000006</v>
      </c>
      <c r="AK2720">
        <v>22733.910999999996</v>
      </c>
      <c r="AL2720">
        <v>9570.6600000000017</v>
      </c>
      <c r="AM2720">
        <v>48468.974000000002</v>
      </c>
      <c r="AN2720">
        <v>57580.509599999976</v>
      </c>
      <c r="AO2720">
        <v>132062.80699999988</v>
      </c>
      <c r="AP2720">
        <v>70181.039000000004</v>
      </c>
      <c r="AQ2720">
        <v>113375.679</v>
      </c>
      <c r="AR2720">
        <v>3788.8329999999992</v>
      </c>
      <c r="AS2720">
        <v>71135.923999999941</v>
      </c>
      <c r="AT2720">
        <v>622779.53700000013</v>
      </c>
      <c r="AU2720">
        <v>117044.879</v>
      </c>
      <c r="AV2720">
        <v>716.59640000000013</v>
      </c>
      <c r="AW2720">
        <v>21246.248000000003</v>
      </c>
      <c r="AX2720">
        <v>19100.611000000001</v>
      </c>
      <c r="AY2720">
        <v>118134.67499999996</v>
      </c>
      <c r="AZ2720">
        <v>133845.02800000002</v>
      </c>
      <c r="BA2720">
        <v>300779.32200000016</v>
      </c>
      <c r="BB2720">
        <v>4656.0029999999997</v>
      </c>
      <c r="BC2720">
        <v>68106.986999999979</v>
      </c>
      <c r="BD2720">
        <v>18269.494000000002</v>
      </c>
      <c r="BE2720">
        <v>35637.495999999999</v>
      </c>
      <c r="BF2720">
        <v>72249.694999999978</v>
      </c>
      <c r="BG2720">
        <v>259387.83400000003</v>
      </c>
      <c r="BH2720">
        <v>17536.328999999998</v>
      </c>
      <c r="BI2720">
        <v>347989.56199999998</v>
      </c>
      <c r="BJ2720">
        <v>74956.547000000006</v>
      </c>
      <c r="BK2720">
        <v>100913.9964300719</v>
      </c>
      <c r="BL2720">
        <v>4039.5910000000003</v>
      </c>
      <c r="BM2720">
        <v>26988.690999999999</v>
      </c>
    </row>
    <row r="2721" spans="1:65" x14ac:dyDescent="0.25">
      <c r="A2721" t="s">
        <v>2850</v>
      </c>
      <c r="B2721">
        <v>2214696.2863830454</v>
      </c>
      <c r="C2721">
        <v>2407273.2959999996</v>
      </c>
      <c r="D2721">
        <v>2349810.7482843618</v>
      </c>
      <c r="E2721">
        <v>0</v>
      </c>
      <c r="F2721">
        <v>1798354.6929446373</v>
      </c>
      <c r="G2721">
        <v>2456.585</v>
      </c>
      <c r="H2721">
        <v>-153.21</v>
      </c>
      <c r="I2721">
        <v>9250</v>
      </c>
      <c r="J2721">
        <v>0</v>
      </c>
      <c r="K2721">
        <v>194100.00000000003</v>
      </c>
      <c r="L2721">
        <v>9500</v>
      </c>
      <c r="M2721">
        <v>168625.99999999997</v>
      </c>
      <c r="N2721">
        <v>289970.99999999994</v>
      </c>
      <c r="O2721">
        <v>106972.00000000001</v>
      </c>
      <c r="P2721">
        <v>338034</v>
      </c>
      <c r="Q2721">
        <v>247991</v>
      </c>
      <c r="R2721">
        <v>25513</v>
      </c>
      <c r="S2721">
        <v>663017.99999999988</v>
      </c>
      <c r="T2721">
        <v>663017.99999999988</v>
      </c>
      <c r="U2721">
        <v>717689.00000000012</v>
      </c>
      <c r="V2721">
        <v>217.19</v>
      </c>
      <c r="W2721">
        <v>118.69</v>
      </c>
      <c r="X2721">
        <v>170.12702702702703</v>
      </c>
      <c r="Y2721">
        <v>0</v>
      </c>
      <c r="Z2721">
        <v>506167.81300000002</v>
      </c>
      <c r="AA2721">
        <v>186412.80800000002</v>
      </c>
      <c r="AB2721">
        <v>31318.968999999997</v>
      </c>
      <c r="AC2721">
        <v>104181.41200000001</v>
      </c>
      <c r="AD2721">
        <v>203623.595</v>
      </c>
      <c r="AE2721">
        <v>13655.061000000002</v>
      </c>
      <c r="AF2721">
        <v>466849.88600000006</v>
      </c>
      <c r="AG2721">
        <v>86015.474999999948</v>
      </c>
      <c r="AH2721">
        <v>9157.621000000001</v>
      </c>
      <c r="AI2721">
        <v>129125.70699999998</v>
      </c>
      <c r="AJ2721">
        <v>363.41300000000001</v>
      </c>
      <c r="AK2721">
        <v>23245.684000000001</v>
      </c>
      <c r="AL2721">
        <v>9583.5790000000034</v>
      </c>
      <c r="AM2721">
        <v>49626.014000000025</v>
      </c>
      <c r="AN2721">
        <v>57733.505999999958</v>
      </c>
      <c r="AO2721">
        <v>135146.64879999991</v>
      </c>
      <c r="AP2721">
        <v>75529.430000000022</v>
      </c>
      <c r="AQ2721">
        <v>116614.37400000003</v>
      </c>
      <c r="AR2721">
        <v>3818.8509999999987</v>
      </c>
      <c r="AS2721">
        <v>72797.172999999966</v>
      </c>
      <c r="AT2721">
        <v>690320.49600000004</v>
      </c>
      <c r="AU2721">
        <v>118746.78100000006</v>
      </c>
      <c r="AV2721">
        <v>762.25199999999995</v>
      </c>
      <c r="AW2721">
        <v>21653.145200000003</v>
      </c>
      <c r="AX2721">
        <v>19234.133000000002</v>
      </c>
      <c r="AY2721">
        <v>121221.31000000003</v>
      </c>
      <c r="AZ2721">
        <v>140829.76599999997</v>
      </c>
      <c r="BA2721">
        <v>311185.8559999998</v>
      </c>
      <c r="BB2721">
        <v>4599.8240000000005</v>
      </c>
      <c r="BC2721">
        <v>70390.959999999977</v>
      </c>
      <c r="BD2721">
        <v>18587.814000000002</v>
      </c>
      <c r="BE2721">
        <v>36334.815000000002</v>
      </c>
      <c r="BF2721">
        <v>72411.724000000017</v>
      </c>
      <c r="BG2721">
        <v>268147.23199999996</v>
      </c>
      <c r="BH2721">
        <v>17393.312000000005</v>
      </c>
      <c r="BI2721">
        <v>357003.08900000021</v>
      </c>
      <c r="BJ2721">
        <v>74897.066000000006</v>
      </c>
      <c r="BK2721">
        <v>100780.96028436226</v>
      </c>
      <c r="BL2721">
        <v>4090.2460000000001</v>
      </c>
      <c r="BM2721">
        <v>27526.242999999999</v>
      </c>
    </row>
    <row r="2722" spans="1:65" x14ac:dyDescent="0.25">
      <c r="A2722" t="s">
        <v>2851</v>
      </c>
      <c r="B2722">
        <v>2246458.8149362057</v>
      </c>
      <c r="C2722">
        <v>2490221.9559999998</v>
      </c>
      <c r="D2722">
        <v>2384886.6477115517</v>
      </c>
      <c r="E2722">
        <v>0</v>
      </c>
      <c r="F2722">
        <v>1810777.4575824486</v>
      </c>
      <c r="G2722">
        <v>788.63300000000004</v>
      </c>
      <c r="H2722">
        <v>-599.79099999999994</v>
      </c>
      <c r="I2722">
        <v>31500</v>
      </c>
      <c r="J2722">
        <v>0</v>
      </c>
      <c r="K2722">
        <v>206839</v>
      </c>
      <c r="L2722">
        <v>9400</v>
      </c>
      <c r="M2722">
        <v>181966</v>
      </c>
      <c r="N2722">
        <v>270900.00000000006</v>
      </c>
      <c r="O2722">
        <v>107344</v>
      </c>
      <c r="P2722">
        <v>303947</v>
      </c>
      <c r="Q2722">
        <v>215523</v>
      </c>
      <c r="R2722">
        <v>24599.000000000004</v>
      </c>
      <c r="S2722">
        <v>608846</v>
      </c>
      <c r="T2722">
        <v>608846</v>
      </c>
      <c r="U2722">
        <v>711672.00000000012</v>
      </c>
      <c r="V2722">
        <v>210.17</v>
      </c>
      <c r="W2722">
        <v>118.69</v>
      </c>
      <c r="X2722">
        <v>176.6563492063492</v>
      </c>
      <c r="Y2722">
        <v>0</v>
      </c>
      <c r="Z2722">
        <v>506314.85600000003</v>
      </c>
      <c r="AA2722">
        <v>188965.95299999995</v>
      </c>
      <c r="AB2722">
        <v>36858.812999999995</v>
      </c>
      <c r="AC2722">
        <v>106896.486</v>
      </c>
      <c r="AD2722">
        <v>216499.80600000001</v>
      </c>
      <c r="AE2722">
        <v>13851.733999999997</v>
      </c>
      <c r="AF2722">
        <v>472433.60000000009</v>
      </c>
      <c r="AG2722">
        <v>87768.752999999968</v>
      </c>
      <c r="AH2722">
        <v>8821.2990000000027</v>
      </c>
      <c r="AI2722">
        <v>130632.26999999999</v>
      </c>
      <c r="AJ2722">
        <v>337.82799999999997</v>
      </c>
      <c r="AK2722">
        <v>23721.345999999994</v>
      </c>
      <c r="AL2722">
        <v>9591.9670000000042</v>
      </c>
      <c r="AM2722">
        <v>50936.260000000009</v>
      </c>
      <c r="AN2722">
        <v>59897.257399999959</v>
      </c>
      <c r="AO2722">
        <v>137332.37860000003</v>
      </c>
      <c r="AP2722">
        <v>82842.22600000001</v>
      </c>
      <c r="AQ2722">
        <v>118392.47900000004</v>
      </c>
      <c r="AR2722">
        <v>3982.5810000000024</v>
      </c>
      <c r="AS2722">
        <v>73890.712000000058</v>
      </c>
      <c r="AT2722">
        <v>710593.55300000007</v>
      </c>
      <c r="AU2722">
        <v>121934.64099999997</v>
      </c>
      <c r="AV2722">
        <v>741.52760000000001</v>
      </c>
      <c r="AW2722">
        <v>21845.941400000003</v>
      </c>
      <c r="AX2722">
        <v>19815.686999999998</v>
      </c>
      <c r="AY2722">
        <v>122907.99399999998</v>
      </c>
      <c r="AZ2722">
        <v>159650.28200000004</v>
      </c>
      <c r="BA2722">
        <v>309261.33000000019</v>
      </c>
      <c r="BB2722">
        <v>4667.1630000000005</v>
      </c>
      <c r="BC2722">
        <v>71979.758000000002</v>
      </c>
      <c r="BD2722">
        <v>18897.607</v>
      </c>
      <c r="BE2722">
        <v>36701.606999999996</v>
      </c>
      <c r="BF2722">
        <v>78764.652000000002</v>
      </c>
      <c r="BG2722">
        <v>274699.995</v>
      </c>
      <c r="BH2722">
        <v>17667.101000000002</v>
      </c>
      <c r="BI2722">
        <v>365382.95999999985</v>
      </c>
      <c r="BJ2722">
        <v>77591.864000000001</v>
      </c>
      <c r="BK2722">
        <v>99514.625711551402</v>
      </c>
      <c r="BL2722">
        <v>4252.2860000000001</v>
      </c>
      <c r="BM2722">
        <v>28269.424000000003</v>
      </c>
    </row>
    <row r="2723" spans="1:65" x14ac:dyDescent="0.25">
      <c r="A2723" t="s">
        <v>2852</v>
      </c>
      <c r="B2723">
        <v>2284342.4982371079</v>
      </c>
      <c r="C2723">
        <v>2754172.4190000002</v>
      </c>
      <c r="D2723">
        <v>2425541.8760804636</v>
      </c>
      <c r="E2723">
        <v>0</v>
      </c>
      <c r="F2723">
        <v>1800142.8507779352</v>
      </c>
      <c r="G2723">
        <v>2193.3700000000003</v>
      </c>
      <c r="H2723">
        <v>-451.32299999999998</v>
      </c>
      <c r="I2723">
        <v>0</v>
      </c>
      <c r="J2723">
        <v>-2250</v>
      </c>
      <c r="K2723">
        <v>159539</v>
      </c>
      <c r="L2723">
        <v>9700</v>
      </c>
      <c r="M2723">
        <v>193089</v>
      </c>
      <c r="N2723">
        <v>241099.99999999997</v>
      </c>
      <c r="O2723">
        <v>139595</v>
      </c>
      <c r="P2723">
        <v>236907</v>
      </c>
      <c r="Q2723">
        <v>333509</v>
      </c>
      <c r="R2723">
        <v>11809.999999999998</v>
      </c>
      <c r="S2723">
        <v>499516.99999999994</v>
      </c>
      <c r="T2723">
        <v>499516.99999999994</v>
      </c>
      <c r="U2723">
        <v>825732.00000000012</v>
      </c>
      <c r="V2723">
        <v>229.63</v>
      </c>
      <c r="W2723">
        <v>125.37999999999998</v>
      </c>
      <c r="X2723">
        <v>0</v>
      </c>
      <c r="Y2723">
        <v>170</v>
      </c>
      <c r="Z2723">
        <v>506223.89299999987</v>
      </c>
      <c r="AA2723">
        <v>190902.91399999996</v>
      </c>
      <c r="AB2723">
        <v>37888.837999999996</v>
      </c>
      <c r="AC2723">
        <v>107459.936</v>
      </c>
      <c r="AD2723">
        <v>210166.29500000004</v>
      </c>
      <c r="AE2723">
        <v>13897.734999999997</v>
      </c>
      <c r="AF2723">
        <v>488084.99000000005</v>
      </c>
      <c r="AG2723">
        <v>89813.823999999964</v>
      </c>
      <c r="AH2723">
        <v>9196.16</v>
      </c>
      <c r="AI2723">
        <v>134441.92199999999</v>
      </c>
      <c r="AJ2723">
        <v>372.31600000000003</v>
      </c>
      <c r="AK2723">
        <v>24299.229000000003</v>
      </c>
      <c r="AL2723">
        <v>9567.7669999999998</v>
      </c>
      <c r="AM2723">
        <v>50827.077999999972</v>
      </c>
      <c r="AN2723">
        <v>74380.441800000044</v>
      </c>
      <c r="AO2723">
        <v>138689.63400000002</v>
      </c>
      <c r="AP2723">
        <v>141753.12299999996</v>
      </c>
      <c r="AQ2723">
        <v>119600.94699999997</v>
      </c>
      <c r="AR2723">
        <v>4310.2170000000033</v>
      </c>
      <c r="AS2723">
        <v>74234.220999999961</v>
      </c>
      <c r="AT2723">
        <v>758818.86499999987</v>
      </c>
      <c r="AU2723">
        <v>123837.19000000002</v>
      </c>
      <c r="AV2723">
        <v>758.17220000000009</v>
      </c>
      <c r="AW2723">
        <v>22229.178</v>
      </c>
      <c r="AX2723">
        <v>19603.77</v>
      </c>
      <c r="AY2723">
        <v>124878.54600000003</v>
      </c>
      <c r="AZ2723">
        <v>238721.95900000012</v>
      </c>
      <c r="BA2723">
        <v>320901.64299999998</v>
      </c>
      <c r="BB2723">
        <v>12278.054999999997</v>
      </c>
      <c r="BC2723">
        <v>72804.823999999993</v>
      </c>
      <c r="BD2723">
        <v>21786.908000000003</v>
      </c>
      <c r="BE2723">
        <v>36949.908000000003</v>
      </c>
      <c r="BF2723">
        <v>102178.06700000002</v>
      </c>
      <c r="BG2723">
        <v>278470.52599999995</v>
      </c>
      <c r="BH2723">
        <v>17549.843000000004</v>
      </c>
      <c r="BI2723">
        <v>371885.7640000002</v>
      </c>
      <c r="BJ2723">
        <v>95797.156000000003</v>
      </c>
      <c r="BK2723">
        <v>101025.23908046444</v>
      </c>
      <c r="BL2723">
        <v>4735.5829999999996</v>
      </c>
      <c r="BM2723">
        <v>28391.617999999995</v>
      </c>
    </row>
    <row r="2724" spans="1:65" x14ac:dyDescent="0.25">
      <c r="A2724" t="s">
        <v>2853</v>
      </c>
      <c r="B2724">
        <v>2297503.6839362057</v>
      </c>
      <c r="C2724">
        <v>2842918.6380000003</v>
      </c>
      <c r="D2724">
        <v>2438773.0355491997</v>
      </c>
      <c r="E2724">
        <v>0</v>
      </c>
      <c r="F2724">
        <v>1802839.3648070015</v>
      </c>
      <c r="G2724">
        <v>8953.121000000001</v>
      </c>
      <c r="H2724">
        <v>-347.80100000000004</v>
      </c>
      <c r="I2724">
        <v>0</v>
      </c>
      <c r="J2724">
        <v>-13500</v>
      </c>
      <c r="K2724">
        <v>159780</v>
      </c>
      <c r="L2724">
        <v>9700</v>
      </c>
      <c r="M2724">
        <v>201700</v>
      </c>
      <c r="N2724">
        <v>237099.99999999997</v>
      </c>
      <c r="O2724">
        <v>151714</v>
      </c>
      <c r="P2724">
        <v>226966.99999999997</v>
      </c>
      <c r="Q2724">
        <v>372271.99999999994</v>
      </c>
      <c r="R2724">
        <v>10011</v>
      </c>
      <c r="S2724">
        <v>483777.99999999994</v>
      </c>
      <c r="T2724">
        <v>483777.99999999994</v>
      </c>
      <c r="U2724">
        <v>885465.99999999988</v>
      </c>
      <c r="V2724">
        <v>267.33</v>
      </c>
      <c r="W2724">
        <v>125.38000000000001</v>
      </c>
      <c r="X2724">
        <v>0</v>
      </c>
      <c r="Y2724">
        <v>165</v>
      </c>
      <c r="Z2724">
        <v>505843.10800000024</v>
      </c>
      <c r="AA2724">
        <v>190698.63700000013</v>
      </c>
      <c r="AB2724">
        <v>37689.597999999991</v>
      </c>
      <c r="AC2724">
        <v>108206.537</v>
      </c>
      <c r="AD2724">
        <v>213053.92699999997</v>
      </c>
      <c r="AE2724">
        <v>13969.685000000003</v>
      </c>
      <c r="AF2724">
        <v>492836.57799999992</v>
      </c>
      <c r="AG2724">
        <v>91278.389999999985</v>
      </c>
      <c r="AH2724">
        <v>9531.5480000000025</v>
      </c>
      <c r="AI2724">
        <v>137537.908</v>
      </c>
      <c r="AJ2724">
        <v>343.79900000000004</v>
      </c>
      <c r="AK2724">
        <v>24676.536000000004</v>
      </c>
      <c r="AL2724">
        <v>9525.6129999999994</v>
      </c>
      <c r="AM2724">
        <v>50748.375999999997</v>
      </c>
      <c r="AN2724">
        <v>76424.841200000039</v>
      </c>
      <c r="AO2724">
        <v>139343.64979999996</v>
      </c>
      <c r="AP2724">
        <v>151022.63599999997</v>
      </c>
      <c r="AQ2724">
        <v>119563.33899999993</v>
      </c>
      <c r="AR2724">
        <v>4507.6730000000007</v>
      </c>
      <c r="AS2724">
        <v>74302.166999999987</v>
      </c>
      <c r="AT2724">
        <v>813614.90300000028</v>
      </c>
      <c r="AU2724">
        <v>125254.21299999993</v>
      </c>
      <c r="AV2724">
        <v>757.90480000000002</v>
      </c>
      <c r="AW2724">
        <v>22222.014200000001</v>
      </c>
      <c r="AX2724">
        <v>19625.932000000004</v>
      </c>
      <c r="AY2724">
        <v>125452.43599999999</v>
      </c>
      <c r="AZ2724">
        <v>240110.64100000024</v>
      </c>
      <c r="BA2724">
        <v>316727.34199999989</v>
      </c>
      <c r="BB2724">
        <v>17362.649999999998</v>
      </c>
      <c r="BC2724">
        <v>73034.386999999988</v>
      </c>
      <c r="BD2724">
        <v>22920.701999999997</v>
      </c>
      <c r="BE2724">
        <v>37219.705000000002</v>
      </c>
      <c r="BF2724">
        <v>106296.148</v>
      </c>
      <c r="BG2724">
        <v>282455.08099999989</v>
      </c>
      <c r="BH2724">
        <v>17438.36299999999</v>
      </c>
      <c r="BI2724">
        <v>375817.21899999987</v>
      </c>
      <c r="BJ2724">
        <v>99224.534999999989</v>
      </c>
      <c r="BK2724">
        <v>101628.43254919894</v>
      </c>
      <c r="BL2724">
        <v>4787.5379999999996</v>
      </c>
      <c r="BM2724">
        <v>28636.981</v>
      </c>
    </row>
    <row r="2725" spans="1:65" x14ac:dyDescent="0.25">
      <c r="A2725" t="s">
        <v>2854</v>
      </c>
      <c r="B2725">
        <v>2298684.1499169813</v>
      </c>
      <c r="C2725">
        <v>2845971.7040000004</v>
      </c>
      <c r="D2725">
        <v>2440439.6353790807</v>
      </c>
      <c r="E2725">
        <v>0</v>
      </c>
      <c r="F2725">
        <v>1797487.8585443199</v>
      </c>
      <c r="G2725">
        <v>13442.617000000002</v>
      </c>
      <c r="H2725">
        <v>0</v>
      </c>
      <c r="I2725">
        <v>0</v>
      </c>
      <c r="J2725">
        <v>-16250</v>
      </c>
      <c r="K2725">
        <v>160573</v>
      </c>
      <c r="L2725">
        <v>9700</v>
      </c>
      <c r="M2725">
        <v>210575</v>
      </c>
      <c r="N2725">
        <v>226600</v>
      </c>
      <c r="O2725">
        <v>151932</v>
      </c>
      <c r="P2725">
        <v>229442.99999999997</v>
      </c>
      <c r="Q2725">
        <v>356205.00000000012</v>
      </c>
      <c r="R2725">
        <v>10719.999999999998</v>
      </c>
      <c r="S2725">
        <v>476462.99999999994</v>
      </c>
      <c r="T2725">
        <v>476462.99999999994</v>
      </c>
      <c r="U2725">
        <v>879285.00000000012</v>
      </c>
      <c r="V2725">
        <v>258.42</v>
      </c>
      <c r="W2725">
        <v>0</v>
      </c>
      <c r="X2725">
        <v>0</v>
      </c>
      <c r="Y2725">
        <v>162.93538461538461</v>
      </c>
      <c r="Z2725">
        <v>506601.59600000025</v>
      </c>
      <c r="AA2725">
        <v>191843.64699999994</v>
      </c>
      <c r="AB2725">
        <v>38128.547000000006</v>
      </c>
      <c r="AC2725">
        <v>108532.24400000001</v>
      </c>
      <c r="AD2725">
        <v>199596.78300000002</v>
      </c>
      <c r="AE2725">
        <v>14025.496999999999</v>
      </c>
      <c r="AF2725">
        <v>495886.96100000001</v>
      </c>
      <c r="AG2725">
        <v>92419.436999999933</v>
      </c>
      <c r="AH2725">
        <v>9703.4830000000002</v>
      </c>
      <c r="AI2725">
        <v>122131.29699999999</v>
      </c>
      <c r="AJ2725">
        <v>373.17600000000004</v>
      </c>
      <c r="AK2725">
        <v>24904.272000000004</v>
      </c>
      <c r="AL2725">
        <v>9571.9839999999986</v>
      </c>
      <c r="AM2725">
        <v>50597.457999999999</v>
      </c>
      <c r="AN2725">
        <v>77167.054799999984</v>
      </c>
      <c r="AO2725">
        <v>140472.37480000002</v>
      </c>
      <c r="AP2725">
        <v>151971.42299999995</v>
      </c>
      <c r="AQ2725">
        <v>118950.10099999997</v>
      </c>
      <c r="AR2725">
        <v>4717.3370000000014</v>
      </c>
      <c r="AS2725">
        <v>74449.812999999966</v>
      </c>
      <c r="AT2725">
        <v>823572.23599999992</v>
      </c>
      <c r="AU2725">
        <v>126797.067</v>
      </c>
      <c r="AV2725">
        <v>899.91319999999996</v>
      </c>
      <c r="AW2725">
        <v>22467.265199999998</v>
      </c>
      <c r="AX2725">
        <v>19847.022999999997</v>
      </c>
      <c r="AY2725">
        <v>126040.04600000002</v>
      </c>
      <c r="AZ2725">
        <v>239512.67200000011</v>
      </c>
      <c r="BA2725">
        <v>323374.63699999999</v>
      </c>
      <c r="BB2725">
        <v>17531.172000000006</v>
      </c>
      <c r="BC2725">
        <v>73752.908999999985</v>
      </c>
      <c r="BD2725">
        <v>23088.826999999997</v>
      </c>
      <c r="BE2725">
        <v>37631.826999999997</v>
      </c>
      <c r="BF2725">
        <v>106587.283</v>
      </c>
      <c r="BG2725">
        <v>284952.72400000005</v>
      </c>
      <c r="BH2725">
        <v>17269.389000000003</v>
      </c>
      <c r="BI2725">
        <v>378105.25100000005</v>
      </c>
      <c r="BJ2725">
        <v>99099.300999999992</v>
      </c>
      <c r="BK2725">
        <v>100359.54737907997</v>
      </c>
      <c r="BL2725">
        <v>4845.5429999999997</v>
      </c>
      <c r="BM2725">
        <v>28632.221000000001</v>
      </c>
    </row>
    <row r="2726" spans="1:65" x14ac:dyDescent="0.25">
      <c r="A2726" t="s">
        <v>2855</v>
      </c>
      <c r="B2726">
        <v>2311582.3297133688</v>
      </c>
      <c r="C2726">
        <v>2869058.2029999997</v>
      </c>
      <c r="D2726">
        <v>2453695.6433462542</v>
      </c>
      <c r="E2726">
        <v>0</v>
      </c>
      <c r="F2726">
        <v>1803864.0319041458</v>
      </c>
      <c r="G2726">
        <v>23825.998</v>
      </c>
      <c r="H2726">
        <v>0</v>
      </c>
      <c r="I2726">
        <v>0</v>
      </c>
      <c r="J2726">
        <v>-13500</v>
      </c>
      <c r="K2726">
        <v>150528</v>
      </c>
      <c r="L2726">
        <v>9700</v>
      </c>
      <c r="M2726">
        <v>206134</v>
      </c>
      <c r="N2726">
        <v>227399.99999999997</v>
      </c>
      <c r="O2726">
        <v>151994</v>
      </c>
      <c r="P2726">
        <v>231400.99999999997</v>
      </c>
      <c r="Q2726">
        <v>383670.99999999994</v>
      </c>
      <c r="R2726">
        <v>10907</v>
      </c>
      <c r="S2726">
        <v>479407.99999999994</v>
      </c>
      <c r="T2726">
        <v>479407.99999999994</v>
      </c>
      <c r="U2726">
        <v>892327</v>
      </c>
      <c r="V2726">
        <v>310.39</v>
      </c>
      <c r="W2726">
        <v>0</v>
      </c>
      <c r="X2726">
        <v>0</v>
      </c>
      <c r="Y2726">
        <v>165</v>
      </c>
      <c r="Z2726">
        <v>507008.65500000032</v>
      </c>
      <c r="AA2726">
        <v>190997.6259999999</v>
      </c>
      <c r="AB2726">
        <v>38791.917999999998</v>
      </c>
      <c r="AC2726">
        <v>107315.97300000001</v>
      </c>
      <c r="AD2726">
        <v>208574.375</v>
      </c>
      <c r="AE2726">
        <v>14015.612000000001</v>
      </c>
      <c r="AF2726">
        <v>499379.55</v>
      </c>
      <c r="AG2726">
        <v>93796.924000000086</v>
      </c>
      <c r="AH2726">
        <v>10788.365000000002</v>
      </c>
      <c r="AI2726">
        <v>132652.57400000005</v>
      </c>
      <c r="AJ2726">
        <v>433.221</v>
      </c>
      <c r="AK2726">
        <v>24959.596999999998</v>
      </c>
      <c r="AL2726">
        <v>9653.2610000000059</v>
      </c>
      <c r="AM2726">
        <v>50647.052999999978</v>
      </c>
      <c r="AN2726">
        <v>77459.745200000034</v>
      </c>
      <c r="AO2726">
        <v>140410.17179999995</v>
      </c>
      <c r="AP2726">
        <v>149642.30400000003</v>
      </c>
      <c r="AQ2726">
        <v>119486.76399999998</v>
      </c>
      <c r="AR2726">
        <v>4613.8439999999964</v>
      </c>
      <c r="AS2726">
        <v>73541.560999999958</v>
      </c>
      <c r="AT2726">
        <v>832473.91600000032</v>
      </c>
      <c r="AU2726">
        <v>127248.58500000002</v>
      </c>
      <c r="AV2726">
        <v>826.12980000000005</v>
      </c>
      <c r="AW2726">
        <v>22327.762199999997</v>
      </c>
      <c r="AX2726">
        <v>20005.298999999999</v>
      </c>
      <c r="AY2726">
        <v>126690.51600000002</v>
      </c>
      <c r="AZ2726">
        <v>237066.67599999998</v>
      </c>
      <c r="BA2726">
        <v>324123.13600000046</v>
      </c>
      <c r="BB2726">
        <v>17615.461999999996</v>
      </c>
      <c r="BC2726">
        <v>73675.827000000019</v>
      </c>
      <c r="BD2726">
        <v>23107.626</v>
      </c>
      <c r="BE2726">
        <v>37734.627</v>
      </c>
      <c r="BF2726">
        <v>109353.26900000001</v>
      </c>
      <c r="BG2726">
        <v>285119.4740000001</v>
      </c>
      <c r="BH2726">
        <v>18053.357000000004</v>
      </c>
      <c r="BI2726">
        <v>379500.32900000026</v>
      </c>
      <c r="BJ2726">
        <v>99287.053</v>
      </c>
      <c r="BK2726">
        <v>100868.49234625406</v>
      </c>
      <c r="BL2726">
        <v>4924.1769999999997</v>
      </c>
      <c r="BM2726">
        <v>28583.039000000001</v>
      </c>
    </row>
    <row r="2727" spans="1:65" x14ac:dyDescent="0.25">
      <c r="A2727" t="s">
        <v>2856</v>
      </c>
      <c r="B2727">
        <v>2302498.3902088553</v>
      </c>
      <c r="C2727">
        <v>2944946.5449999999</v>
      </c>
      <c r="D2727">
        <v>2443919.7498583551</v>
      </c>
      <c r="E2727">
        <v>0</v>
      </c>
      <c r="F2727">
        <v>1787965.3110426443</v>
      </c>
      <c r="G2727">
        <v>28215.662999999997</v>
      </c>
      <c r="H2727">
        <v>0</v>
      </c>
      <c r="I2727">
        <v>52000</v>
      </c>
      <c r="J2727">
        <v>0</v>
      </c>
      <c r="K2727">
        <v>184163</v>
      </c>
      <c r="L2727">
        <v>9400</v>
      </c>
      <c r="M2727">
        <v>217267.99999999997</v>
      </c>
      <c r="N2727">
        <v>202900</v>
      </c>
      <c r="O2727">
        <v>174928</v>
      </c>
      <c r="P2727">
        <v>182905</v>
      </c>
      <c r="Q2727">
        <v>329529.00000000006</v>
      </c>
      <c r="R2727">
        <v>12340</v>
      </c>
      <c r="S2727">
        <v>407544.99999999994</v>
      </c>
      <c r="T2727">
        <v>407544.99999999994</v>
      </c>
      <c r="U2727">
        <v>905887.99999999988</v>
      </c>
      <c r="V2727">
        <v>317.14</v>
      </c>
      <c r="W2727">
        <v>0</v>
      </c>
      <c r="X2727">
        <v>203.15423076923076</v>
      </c>
      <c r="Y2727">
        <v>0</v>
      </c>
      <c r="Z2727">
        <v>508024.81699999981</v>
      </c>
      <c r="AA2727">
        <v>190451.11700000006</v>
      </c>
      <c r="AB2727">
        <v>39350.571000000004</v>
      </c>
      <c r="AC2727">
        <v>105214.48300000001</v>
      </c>
      <c r="AD2727">
        <v>236312.02699999997</v>
      </c>
      <c r="AE2727">
        <v>13730.833000000004</v>
      </c>
      <c r="AF2727">
        <v>492904.45900000003</v>
      </c>
      <c r="AG2727">
        <v>93625.766000000003</v>
      </c>
      <c r="AH2727">
        <v>11030.589</v>
      </c>
      <c r="AI2727">
        <v>128984.63299999997</v>
      </c>
      <c r="AJ2727">
        <v>460.19000000000011</v>
      </c>
      <c r="AK2727">
        <v>24837.362999999998</v>
      </c>
      <c r="AL2727">
        <v>9832.4870000000028</v>
      </c>
      <c r="AM2727">
        <v>49747.626999999964</v>
      </c>
      <c r="AN2727">
        <v>77784.997200000071</v>
      </c>
      <c r="AO2727">
        <v>139318.38100000002</v>
      </c>
      <c r="AP2727">
        <v>141197.99799999999</v>
      </c>
      <c r="AQ2727">
        <v>118560.13299999997</v>
      </c>
      <c r="AR2727">
        <v>4739.2450000000008</v>
      </c>
      <c r="AS2727">
        <v>72389.947000000015</v>
      </c>
      <c r="AT2727">
        <v>858957.37000000034</v>
      </c>
      <c r="AU2727">
        <v>128307.64400000004</v>
      </c>
      <c r="AV2727">
        <v>881.45479999999998</v>
      </c>
      <c r="AW2727">
        <v>22058.309999999998</v>
      </c>
      <c r="AX2727">
        <v>19995.686000000002</v>
      </c>
      <c r="AY2727">
        <v>126399.68700000001</v>
      </c>
      <c r="AZ2727">
        <v>262169.81500000012</v>
      </c>
      <c r="BA2727">
        <v>327136.67899999989</v>
      </c>
      <c r="BB2727">
        <v>17565.958999999999</v>
      </c>
      <c r="BC2727">
        <v>73072.309000000008</v>
      </c>
      <c r="BD2727">
        <v>21663.822</v>
      </c>
      <c r="BE2727">
        <v>37017.821000000004</v>
      </c>
      <c r="BF2727">
        <v>115802.23299999998</v>
      </c>
      <c r="BG2727">
        <v>283644.772</v>
      </c>
      <c r="BH2727">
        <v>18093.506000000001</v>
      </c>
      <c r="BI2727">
        <v>379250.71500000014</v>
      </c>
      <c r="BJ2727">
        <v>103301.103</v>
      </c>
      <c r="BK2727">
        <v>102068.93685835565</v>
      </c>
      <c r="BL2727">
        <v>4878.2160000000003</v>
      </c>
      <c r="BM2727">
        <v>28102.593000000004</v>
      </c>
    </row>
    <row r="2728" spans="1:65" x14ac:dyDescent="0.25">
      <c r="A2728" t="s">
        <v>2857</v>
      </c>
      <c r="B2728">
        <v>2286872.6918208543</v>
      </c>
      <c r="C2728">
        <v>2940046.4579999996</v>
      </c>
      <c r="D2728">
        <v>2426886.6088405484</v>
      </c>
      <c r="E2728">
        <v>0</v>
      </c>
      <c r="F2728">
        <v>1769977.4251594506</v>
      </c>
      <c r="G2728">
        <v>13598.121000000001</v>
      </c>
      <c r="H2728">
        <v>-102.148</v>
      </c>
      <c r="I2728">
        <v>63500</v>
      </c>
      <c r="J2728">
        <v>0</v>
      </c>
      <c r="K2728">
        <v>203015</v>
      </c>
      <c r="L2728">
        <v>9200</v>
      </c>
      <c r="M2728">
        <v>239320</v>
      </c>
      <c r="N2728">
        <v>189800</v>
      </c>
      <c r="O2728">
        <v>173008</v>
      </c>
      <c r="P2728">
        <v>175250</v>
      </c>
      <c r="Q2728">
        <v>286380</v>
      </c>
      <c r="R2728">
        <v>17520</v>
      </c>
      <c r="S2728">
        <v>391770</v>
      </c>
      <c r="T2728">
        <v>391770</v>
      </c>
      <c r="U2728">
        <v>901723</v>
      </c>
      <c r="V2728">
        <v>267.45</v>
      </c>
      <c r="W2728">
        <v>104.99</v>
      </c>
      <c r="X2728">
        <v>209.37031496062994</v>
      </c>
      <c r="Y2728">
        <v>0</v>
      </c>
      <c r="Z2728">
        <v>507552.12399999989</v>
      </c>
      <c r="AA2728">
        <v>189675.44999999998</v>
      </c>
      <c r="AB2728">
        <v>39346.879000000001</v>
      </c>
      <c r="AC2728">
        <v>103548.648</v>
      </c>
      <c r="AD2728">
        <v>237087.89500000002</v>
      </c>
      <c r="AE2728">
        <v>13825.852000000001</v>
      </c>
      <c r="AF2728">
        <v>490977.0900000002</v>
      </c>
      <c r="AG2728">
        <v>93477.246000000014</v>
      </c>
      <c r="AH2728">
        <v>10162.198000000004</v>
      </c>
      <c r="AI2728">
        <v>129486.54900000001</v>
      </c>
      <c r="AJ2728">
        <v>592.94699999999989</v>
      </c>
      <c r="AK2728">
        <v>24709.517</v>
      </c>
      <c r="AL2728">
        <v>10254.891999999998</v>
      </c>
      <c r="AM2728">
        <v>49985.291000000012</v>
      </c>
      <c r="AN2728">
        <v>77458.282399999996</v>
      </c>
      <c r="AO2728">
        <v>139172.32380000001</v>
      </c>
      <c r="AP2728">
        <v>134911.09100000004</v>
      </c>
      <c r="AQ2728">
        <v>117760.74099999998</v>
      </c>
      <c r="AR2728">
        <v>5016.7000000000035</v>
      </c>
      <c r="AS2728">
        <v>72009.669999999984</v>
      </c>
      <c r="AT2728">
        <v>855930.82000000007</v>
      </c>
      <c r="AU2728">
        <v>129060.58700000004</v>
      </c>
      <c r="AV2728">
        <v>954.38459999999998</v>
      </c>
      <c r="AW2728">
        <v>21519.532199999994</v>
      </c>
      <c r="AX2728">
        <v>20191.922000000002</v>
      </c>
      <c r="AY2728">
        <v>126100.59199999999</v>
      </c>
      <c r="AZ2728">
        <v>264525.41800000006</v>
      </c>
      <c r="BA2728">
        <v>319203.96799999994</v>
      </c>
      <c r="BB2728">
        <v>17696.931</v>
      </c>
      <c r="BC2728">
        <v>72832.203999999998</v>
      </c>
      <c r="BD2728">
        <v>21416.751</v>
      </c>
      <c r="BE2728">
        <v>37070.751000000004</v>
      </c>
      <c r="BF2728">
        <v>119027.68000000005</v>
      </c>
      <c r="BG2728">
        <v>280959.47100000002</v>
      </c>
      <c r="BH2728">
        <v>18603.896000000008</v>
      </c>
      <c r="BI2728">
        <v>378610.88900000014</v>
      </c>
      <c r="BJ2728">
        <v>103359.07800000001</v>
      </c>
      <c r="BK2728">
        <v>99813.252840548957</v>
      </c>
      <c r="BL2728">
        <v>4979.4789999999994</v>
      </c>
      <c r="BM2728">
        <v>28064.074000000001</v>
      </c>
    </row>
    <row r="2729" spans="1:65" x14ac:dyDescent="0.25">
      <c r="A2729" t="s">
        <v>2858</v>
      </c>
      <c r="B2729">
        <v>2292786.8794328547</v>
      </c>
      <c r="C2729">
        <v>2962332.4597305786</v>
      </c>
      <c r="D2729">
        <v>2435362.3668693439</v>
      </c>
      <c r="E2729">
        <v>0</v>
      </c>
      <c r="F2729">
        <v>1770683.3831306554</v>
      </c>
      <c r="G2729">
        <v>536.16099999999994</v>
      </c>
      <c r="H2729">
        <v>-630.59399999999994</v>
      </c>
      <c r="I2729">
        <v>91250</v>
      </c>
      <c r="J2729">
        <v>0</v>
      </c>
      <c r="K2729">
        <v>233753</v>
      </c>
      <c r="L2729">
        <v>9100</v>
      </c>
      <c r="M2729">
        <v>282313</v>
      </c>
      <c r="N2729">
        <v>181500</v>
      </c>
      <c r="O2729">
        <v>174672</v>
      </c>
      <c r="P2729">
        <v>175676.99999999997</v>
      </c>
      <c r="Q2729">
        <v>218948.00000000003</v>
      </c>
      <c r="R2729">
        <v>19448.000000000004</v>
      </c>
      <c r="S2729">
        <v>385725</v>
      </c>
      <c r="T2729">
        <v>385725</v>
      </c>
      <c r="U2729">
        <v>909685.99999999988</v>
      </c>
      <c r="V2729">
        <v>219.91</v>
      </c>
      <c r="W2729">
        <v>105.00000000000001</v>
      </c>
      <c r="X2729">
        <v>232.94947945205479</v>
      </c>
      <c r="Y2729">
        <v>0</v>
      </c>
      <c r="Z2729">
        <v>507918.06199999998</v>
      </c>
      <c r="AA2729">
        <v>188230.42799999981</v>
      </c>
      <c r="AB2729">
        <v>36580.705999999998</v>
      </c>
      <c r="AC2729">
        <v>102609.81800000003</v>
      </c>
      <c r="AD2729">
        <v>242038.48</v>
      </c>
      <c r="AE2729">
        <v>14191.650999999994</v>
      </c>
      <c r="AF2729">
        <v>492176.37099999969</v>
      </c>
      <c r="AG2729">
        <v>93573.20100000003</v>
      </c>
      <c r="AH2729">
        <v>10482.856999999995</v>
      </c>
      <c r="AI2729">
        <v>127941.93200000004</v>
      </c>
      <c r="AJ2729">
        <v>612.81100000000004</v>
      </c>
      <c r="AK2729">
        <v>24440.849000000002</v>
      </c>
      <c r="AL2729">
        <v>10931.615999999995</v>
      </c>
      <c r="AM2729">
        <v>50709.993000000002</v>
      </c>
      <c r="AN2729">
        <v>77418.198000000033</v>
      </c>
      <c r="AO2729">
        <v>140527.19599999997</v>
      </c>
      <c r="AP2729">
        <v>135134.27873057779</v>
      </c>
      <c r="AQ2729">
        <v>116865.87099999997</v>
      </c>
      <c r="AR2729">
        <v>5132.4580000000005</v>
      </c>
      <c r="AS2729">
        <v>72594.01099999994</v>
      </c>
      <c r="AT2729">
        <v>867500.48300000012</v>
      </c>
      <c r="AU2729">
        <v>128699.02099999999</v>
      </c>
      <c r="AV2729">
        <v>1020.114</v>
      </c>
      <c r="AW2729">
        <v>22000.662</v>
      </c>
      <c r="AX2729">
        <v>20462.917000000001</v>
      </c>
      <c r="AY2729">
        <v>126404.359</v>
      </c>
      <c r="AZ2729">
        <v>263948.63100000011</v>
      </c>
      <c r="BA2729">
        <v>325024.42899999995</v>
      </c>
      <c r="BB2729">
        <v>17860.857999999997</v>
      </c>
      <c r="BC2729">
        <v>73653.100000000006</v>
      </c>
      <c r="BD2729">
        <v>21628.254999999997</v>
      </c>
      <c r="BE2729">
        <v>37384.256000000001</v>
      </c>
      <c r="BF2729">
        <v>123312.71599999999</v>
      </c>
      <c r="BG2729">
        <v>280154.21799999999</v>
      </c>
      <c r="BH2729">
        <v>19013.732999999989</v>
      </c>
      <c r="BI2729">
        <v>380825.19800000015</v>
      </c>
      <c r="BJ2729">
        <v>104083.63</v>
      </c>
      <c r="BK2729">
        <v>101400.55486934437</v>
      </c>
      <c r="BL2729">
        <v>5075.2849999999999</v>
      </c>
      <c r="BM2729">
        <v>28131.618999999999</v>
      </c>
    </row>
    <row r="2730" spans="1:65" x14ac:dyDescent="0.25">
      <c r="A2730" t="s">
        <v>2859</v>
      </c>
      <c r="B2730">
        <v>2276637.5693457602</v>
      </c>
      <c r="C2730">
        <v>2961344.6677224003</v>
      </c>
      <c r="D2730">
        <v>2416660.4783642027</v>
      </c>
      <c r="E2730">
        <v>0</v>
      </c>
      <c r="F2730">
        <v>1747977.5926357973</v>
      </c>
      <c r="G2730">
        <v>677.83900000000006</v>
      </c>
      <c r="H2730">
        <v>-2210.2689999999998</v>
      </c>
      <c r="I2730">
        <v>80500</v>
      </c>
      <c r="J2730">
        <v>0</v>
      </c>
      <c r="K2730">
        <v>200938</v>
      </c>
      <c r="L2730">
        <v>8900</v>
      </c>
      <c r="M2730">
        <v>246820</v>
      </c>
      <c r="N2730">
        <v>197600.00000000003</v>
      </c>
      <c r="O2730">
        <v>182947</v>
      </c>
      <c r="P2730">
        <v>217192</v>
      </c>
      <c r="Q2730">
        <v>345307</v>
      </c>
      <c r="R2730">
        <v>11006</v>
      </c>
      <c r="S2730">
        <v>434698</v>
      </c>
      <c r="T2730">
        <v>434698</v>
      </c>
      <c r="U2730">
        <v>976012.00000000012</v>
      </c>
      <c r="V2730">
        <v>225.84</v>
      </c>
      <c r="W2730">
        <v>119.40000000000002</v>
      </c>
      <c r="X2730">
        <v>219.33956521739134</v>
      </c>
      <c r="Y2730">
        <v>0</v>
      </c>
      <c r="Z2730">
        <v>508597.15100000071</v>
      </c>
      <c r="AA2730">
        <v>187386.16100000002</v>
      </c>
      <c r="AB2730">
        <v>38304.00299999999</v>
      </c>
      <c r="AC2730">
        <v>100442.54600000002</v>
      </c>
      <c r="AD2730">
        <v>231577.84300000002</v>
      </c>
      <c r="AE2730">
        <v>14316.358999999999</v>
      </c>
      <c r="AF2730">
        <v>489647.74599999998</v>
      </c>
      <c r="AG2730">
        <v>93156.787999999942</v>
      </c>
      <c r="AH2730">
        <v>11075.605</v>
      </c>
      <c r="AI2730">
        <v>129507.897</v>
      </c>
      <c r="AJ2730">
        <v>656.56299999999999</v>
      </c>
      <c r="AK2730">
        <v>24375.260999999999</v>
      </c>
      <c r="AL2730">
        <v>10653.948999999999</v>
      </c>
      <c r="AM2730">
        <v>50264.546000000009</v>
      </c>
      <c r="AN2730">
        <v>77361.192600000082</v>
      </c>
      <c r="AO2730">
        <v>140086.31340000001</v>
      </c>
      <c r="AP2730">
        <v>131254.46072239999</v>
      </c>
      <c r="AQ2730">
        <v>115994.47199999999</v>
      </c>
      <c r="AR2730">
        <v>5839.3909999999996</v>
      </c>
      <c r="AS2730">
        <v>72501.766999999978</v>
      </c>
      <c r="AT2730">
        <v>872828.31700000016</v>
      </c>
      <c r="AU2730">
        <v>127336.27200000008</v>
      </c>
      <c r="AV2730">
        <v>1064.0394000000001</v>
      </c>
      <c r="AW2730">
        <v>22020.055600000003</v>
      </c>
      <c r="AX2730">
        <v>20699.417999999998</v>
      </c>
      <c r="AY2730">
        <v>126124.95299999998</v>
      </c>
      <c r="AZ2730">
        <v>267295.90600000002</v>
      </c>
      <c r="BA2730">
        <v>315722.07900000003</v>
      </c>
      <c r="BB2730">
        <v>18301.832000000006</v>
      </c>
      <c r="BC2730">
        <v>73734.996000000014</v>
      </c>
      <c r="BD2730">
        <v>21268.656000000003</v>
      </c>
      <c r="BE2730">
        <v>37053.654999999999</v>
      </c>
      <c r="BF2730">
        <v>126341.02500000001</v>
      </c>
      <c r="BG2730">
        <v>277520.20500000007</v>
      </c>
      <c r="BH2730">
        <v>19789.073000000004</v>
      </c>
      <c r="BI2730">
        <v>381165.24100000004</v>
      </c>
      <c r="BJ2730">
        <v>103681.897</v>
      </c>
      <c r="BK2730">
        <v>100295.24736420241</v>
      </c>
      <c r="BL2730">
        <v>5106.6000000000004</v>
      </c>
      <c r="BM2730">
        <v>27655.664000000001</v>
      </c>
    </row>
    <row r="2731" spans="1:65" x14ac:dyDescent="0.25">
      <c r="A2731" t="s">
        <v>2860</v>
      </c>
      <c r="B2731">
        <v>2279745.5743265362</v>
      </c>
      <c r="C2731">
        <v>2924280.8666884438</v>
      </c>
      <c r="D2731">
        <v>2420345.9460738441</v>
      </c>
      <c r="E2731">
        <v>0</v>
      </c>
      <c r="F2731">
        <v>1758886.1309261555</v>
      </c>
      <c r="G2731">
        <v>238.46800000000002</v>
      </c>
      <c r="H2731">
        <v>-3520.6660000000002</v>
      </c>
      <c r="I2731">
        <v>87500</v>
      </c>
      <c r="J2731">
        <v>0</v>
      </c>
      <c r="K2731">
        <v>242880</v>
      </c>
      <c r="L2731">
        <v>8100</v>
      </c>
      <c r="M2731">
        <v>289602.99999999994</v>
      </c>
      <c r="N2731">
        <v>188300</v>
      </c>
      <c r="O2731">
        <v>172352</v>
      </c>
      <c r="P2731">
        <v>228881.00000000003</v>
      </c>
      <c r="Q2731">
        <v>239058</v>
      </c>
      <c r="R2731">
        <v>17398.000000000004</v>
      </c>
      <c r="S2731">
        <v>442679.00000000006</v>
      </c>
      <c r="T2731">
        <v>442679.00000000006</v>
      </c>
      <c r="U2731">
        <v>943892.99999999988</v>
      </c>
      <c r="V2731">
        <v>218.79</v>
      </c>
      <c r="W2731">
        <v>119.01</v>
      </c>
      <c r="X2731">
        <v>305.17491428571429</v>
      </c>
      <c r="Y2731">
        <v>0</v>
      </c>
      <c r="Z2731">
        <v>508644.98000000004</v>
      </c>
      <c r="AA2731">
        <v>187410.21000000002</v>
      </c>
      <c r="AB2731">
        <v>40839.699000000008</v>
      </c>
      <c r="AC2731">
        <v>98949.049000000014</v>
      </c>
      <c r="AD2731">
        <v>252070.75200000001</v>
      </c>
      <c r="AE2731">
        <v>14567.731999999998</v>
      </c>
      <c r="AF2731">
        <v>484682.63000000006</v>
      </c>
      <c r="AG2731">
        <v>93730.760999999955</v>
      </c>
      <c r="AH2731">
        <v>11195.458000000001</v>
      </c>
      <c r="AI2731">
        <v>128220.171</v>
      </c>
      <c r="AJ2731">
        <v>794.24499999999978</v>
      </c>
      <c r="AK2731">
        <v>24299.086999999996</v>
      </c>
      <c r="AL2731">
        <v>10634.205000000005</v>
      </c>
      <c r="AM2731">
        <v>50358.687000000005</v>
      </c>
      <c r="AN2731">
        <v>70879.235799999995</v>
      </c>
      <c r="AO2731">
        <v>140221.38919999998</v>
      </c>
      <c r="AP2731">
        <v>109530.89468844444</v>
      </c>
      <c r="AQ2731">
        <v>115863.12900000002</v>
      </c>
      <c r="AR2731">
        <v>6168.8309999999965</v>
      </c>
      <c r="AS2731">
        <v>72937.462999999989</v>
      </c>
      <c r="AT2731">
        <v>849655.95399999968</v>
      </c>
      <c r="AU2731">
        <v>127757.98900000003</v>
      </c>
      <c r="AV2731">
        <v>1133.9782</v>
      </c>
      <c r="AW2731">
        <v>22222.554799999998</v>
      </c>
      <c r="AX2731">
        <v>21060.54</v>
      </c>
      <c r="AY2731">
        <v>125719.82299999997</v>
      </c>
      <c r="AZ2731">
        <v>274433.70600000012</v>
      </c>
      <c r="BA2731">
        <v>320957.40899999999</v>
      </c>
      <c r="BB2731">
        <v>18815.905999999995</v>
      </c>
      <c r="BC2731">
        <v>73551.695000000007</v>
      </c>
      <c r="BD2731">
        <v>17925.626000000004</v>
      </c>
      <c r="BE2731">
        <v>37069.627999999997</v>
      </c>
      <c r="BF2731">
        <v>129340.41099999998</v>
      </c>
      <c r="BG2731">
        <v>276980.04700000002</v>
      </c>
      <c r="BH2731">
        <v>20385.201000000001</v>
      </c>
      <c r="BI2731">
        <v>380698.17600000027</v>
      </c>
      <c r="BJ2731">
        <v>91209.321000000011</v>
      </c>
      <c r="BK2731">
        <v>101420.46907384452</v>
      </c>
      <c r="BL2731">
        <v>4879.2929999999997</v>
      </c>
      <c r="BM2731">
        <v>27410.476999999995</v>
      </c>
    </row>
    <row r="2732" spans="1:65" x14ac:dyDescent="0.25">
      <c r="A2732" t="s">
        <v>2861</v>
      </c>
      <c r="B2732">
        <v>2261266.9116082126</v>
      </c>
      <c r="C2732">
        <v>2891253.3420000002</v>
      </c>
      <c r="D2732">
        <v>2401452.4553823383</v>
      </c>
      <c r="E2732">
        <v>0</v>
      </c>
      <c r="F2732">
        <v>1742653.1396176622</v>
      </c>
      <c r="G2732">
        <v>274.52700000000004</v>
      </c>
      <c r="H2732">
        <v>-7419.8689999999988</v>
      </c>
      <c r="I2732">
        <v>61500</v>
      </c>
      <c r="J2732">
        <v>0</v>
      </c>
      <c r="K2732">
        <v>265520.00000000006</v>
      </c>
      <c r="L2732">
        <v>7700</v>
      </c>
      <c r="M2732">
        <v>317203</v>
      </c>
      <c r="N2732">
        <v>183500.00000000003</v>
      </c>
      <c r="O2732">
        <v>157283.00000000003</v>
      </c>
      <c r="P2732">
        <v>246459</v>
      </c>
      <c r="Q2732">
        <v>203434</v>
      </c>
      <c r="R2732">
        <v>19105</v>
      </c>
      <c r="S2732">
        <v>456764.00000000006</v>
      </c>
      <c r="T2732">
        <v>456764.00000000006</v>
      </c>
      <c r="U2732">
        <v>943439.99999999977</v>
      </c>
      <c r="V2732">
        <v>218.51</v>
      </c>
      <c r="W2732">
        <v>114.28</v>
      </c>
      <c r="X2732">
        <v>239.57186991869918</v>
      </c>
      <c r="Y2732">
        <v>0</v>
      </c>
      <c r="Z2732">
        <v>510165.52300000022</v>
      </c>
      <c r="AA2732">
        <v>187536.12499999997</v>
      </c>
      <c r="AB2732">
        <v>37791.602999999996</v>
      </c>
      <c r="AC2732">
        <v>96711.763000000006</v>
      </c>
      <c r="AD2732">
        <v>254229.08599999998</v>
      </c>
      <c r="AE2732">
        <v>14285.924999999996</v>
      </c>
      <c r="AF2732">
        <v>476019.21200000006</v>
      </c>
      <c r="AG2732">
        <v>93364.970000000059</v>
      </c>
      <c r="AH2732">
        <v>11609.314999999997</v>
      </c>
      <c r="AI2732">
        <v>126610.93099999997</v>
      </c>
      <c r="AJ2732">
        <v>682.471</v>
      </c>
      <c r="AK2732">
        <v>24520.168000000001</v>
      </c>
      <c r="AL2732">
        <v>10794.839999999995</v>
      </c>
      <c r="AM2732">
        <v>49167.552000000003</v>
      </c>
      <c r="AN2732">
        <v>71069.159400000019</v>
      </c>
      <c r="AO2732">
        <v>139887.38220000002</v>
      </c>
      <c r="AP2732">
        <v>105271.557</v>
      </c>
      <c r="AQ2732">
        <v>115104.99700000008</v>
      </c>
      <c r="AR2732">
        <v>7010.3909999999996</v>
      </c>
      <c r="AS2732">
        <v>72274.657999999938</v>
      </c>
      <c r="AT2732">
        <v>829175.24199999997</v>
      </c>
      <c r="AU2732">
        <v>126425.11899999998</v>
      </c>
      <c r="AV2732">
        <v>1086.4456</v>
      </c>
      <c r="AW2732">
        <v>22336.756799999999</v>
      </c>
      <c r="AX2732">
        <v>21572.640999999996</v>
      </c>
      <c r="AY2732">
        <v>124526.30000000003</v>
      </c>
      <c r="AZ2732">
        <v>268869.97400000005</v>
      </c>
      <c r="BA2732">
        <v>314346.56400000007</v>
      </c>
      <c r="BB2732">
        <v>19153.007000000005</v>
      </c>
      <c r="BC2732">
        <v>72826.431000000011</v>
      </c>
      <c r="BD2732">
        <v>17751.625</v>
      </c>
      <c r="BE2732">
        <v>36744.623999999996</v>
      </c>
      <c r="BF2732">
        <v>132462.14399999997</v>
      </c>
      <c r="BG2732">
        <v>274941.04200000002</v>
      </c>
      <c r="BH2732">
        <v>21153.766000000003</v>
      </c>
      <c r="BI2732">
        <v>380243.95</v>
      </c>
      <c r="BJ2732">
        <v>90450.49500000001</v>
      </c>
      <c r="BK2732">
        <v>101737.65938233753</v>
      </c>
      <c r="BL2732">
        <v>4934.8450000000003</v>
      </c>
      <c r="BM2732">
        <v>27859.538</v>
      </c>
    </row>
    <row r="2733" spans="1:65" x14ac:dyDescent="0.25">
      <c r="A2733" t="s">
        <v>2862</v>
      </c>
      <c r="B2733">
        <v>2248304.1651907959</v>
      </c>
      <c r="C2733">
        <v>2896598.7419999996</v>
      </c>
      <c r="D2733">
        <v>2388255.5128153176</v>
      </c>
      <c r="E2733">
        <v>0</v>
      </c>
      <c r="F2733">
        <v>1710522.8621846817</v>
      </c>
      <c r="G2733">
        <v>33887.46</v>
      </c>
      <c r="H2733">
        <v>-666.774</v>
      </c>
      <c r="I2733">
        <v>17500</v>
      </c>
      <c r="J2733">
        <v>0</v>
      </c>
      <c r="K2733">
        <v>236010</v>
      </c>
      <c r="L2733">
        <v>9200</v>
      </c>
      <c r="M2733">
        <v>281186.00000000006</v>
      </c>
      <c r="N2733">
        <v>179700.00000000003</v>
      </c>
      <c r="O2733">
        <v>146427</v>
      </c>
      <c r="P2733">
        <v>267498</v>
      </c>
      <c r="Q2733">
        <v>313892.00000000006</v>
      </c>
      <c r="R2733">
        <v>15325</v>
      </c>
      <c r="S2733">
        <v>471723</v>
      </c>
      <c r="T2733">
        <v>471723</v>
      </c>
      <c r="U2733">
        <v>977514.99999999977</v>
      </c>
      <c r="V2733">
        <v>374.36</v>
      </c>
      <c r="W2733">
        <v>119.77</v>
      </c>
      <c r="X2733">
        <v>199.93142857142857</v>
      </c>
      <c r="Y2733">
        <v>0</v>
      </c>
      <c r="Z2733">
        <v>511455.25200000004</v>
      </c>
      <c r="AA2733">
        <v>185409.19699999993</v>
      </c>
      <c r="AB2733">
        <v>39828.546999999999</v>
      </c>
      <c r="AC2733">
        <v>95668.009000000005</v>
      </c>
      <c r="AD2733">
        <v>235656.484</v>
      </c>
      <c r="AE2733">
        <v>14215.811000000002</v>
      </c>
      <c r="AF2733">
        <v>484109.57200000004</v>
      </c>
      <c r="AG2733">
        <v>93321.765999999974</v>
      </c>
      <c r="AH2733">
        <v>13863.621999999999</v>
      </c>
      <c r="AI2733">
        <v>125703.22500000003</v>
      </c>
      <c r="AJ2733">
        <v>575.54099999999994</v>
      </c>
      <c r="AK2733">
        <v>24831.354000000003</v>
      </c>
      <c r="AL2733">
        <v>10946.705000000002</v>
      </c>
      <c r="AM2733">
        <v>48451.426000000014</v>
      </c>
      <c r="AN2733">
        <v>73158.335200000045</v>
      </c>
      <c r="AO2733">
        <v>139499.58979999999</v>
      </c>
      <c r="AP2733">
        <v>104149.46399999999</v>
      </c>
      <c r="AQ2733">
        <v>114367.07499999998</v>
      </c>
      <c r="AR2733">
        <v>7452.6210000000001</v>
      </c>
      <c r="AS2733">
        <v>71785.313999999911</v>
      </c>
      <c r="AT2733">
        <v>840670.02099999995</v>
      </c>
      <c r="AU2733">
        <v>125638.21600000001</v>
      </c>
      <c r="AV2733">
        <v>1133.5437999999999</v>
      </c>
      <c r="AW2733">
        <v>22324.926199999998</v>
      </c>
      <c r="AX2733">
        <v>22316.502999999997</v>
      </c>
      <c r="AY2733">
        <v>123783.43199999997</v>
      </c>
      <c r="AZ2733">
        <v>268962.76000000013</v>
      </c>
      <c r="BA2733">
        <v>311808.17300000013</v>
      </c>
      <c r="BB2733">
        <v>19356.375999999997</v>
      </c>
      <c r="BC2733">
        <v>72503.407000000007</v>
      </c>
      <c r="BD2733">
        <v>18192.081999999999</v>
      </c>
      <c r="BE2733">
        <v>36612.082000000002</v>
      </c>
      <c r="BF2733">
        <v>127438.97800000003</v>
      </c>
      <c r="BG2733">
        <v>272079.55600000004</v>
      </c>
      <c r="BH2733">
        <v>21306.005999999994</v>
      </c>
      <c r="BI2733">
        <v>380061.761</v>
      </c>
      <c r="BJ2733">
        <v>90978.865999999995</v>
      </c>
      <c r="BK2733">
        <v>102205.57581531823</v>
      </c>
      <c r="BL2733">
        <v>5047.4629999999997</v>
      </c>
      <c r="BM2733">
        <v>27985.616999999998</v>
      </c>
    </row>
    <row r="2734" spans="1:65" x14ac:dyDescent="0.25">
      <c r="A2734" t="s">
        <v>2863</v>
      </c>
      <c r="B2734">
        <v>2232005.4831907945</v>
      </c>
      <c r="C2734">
        <v>2863200.4240000006</v>
      </c>
      <c r="D2734">
        <v>2368373.1284982692</v>
      </c>
      <c r="E2734">
        <v>0</v>
      </c>
      <c r="F2734">
        <v>1687912.6195017304</v>
      </c>
      <c r="G2734">
        <v>27315.204000000002</v>
      </c>
      <c r="H2734">
        <v>-1664.3509999999997</v>
      </c>
      <c r="I2734">
        <v>20000</v>
      </c>
      <c r="J2734">
        <v>0</v>
      </c>
      <c r="K2734">
        <v>238087</v>
      </c>
      <c r="L2734">
        <v>9100</v>
      </c>
      <c r="M2734">
        <v>284672</v>
      </c>
      <c r="N2734">
        <v>167700</v>
      </c>
      <c r="O2734">
        <v>157874</v>
      </c>
      <c r="P2734">
        <v>279619</v>
      </c>
      <c r="Q2734">
        <v>285310.00000000006</v>
      </c>
      <c r="R2734">
        <v>16617.999999999996</v>
      </c>
      <c r="S2734">
        <v>473037</v>
      </c>
      <c r="T2734">
        <v>473037</v>
      </c>
      <c r="U2734">
        <v>965943.00000000012</v>
      </c>
      <c r="V2734">
        <v>367.27</v>
      </c>
      <c r="W2734">
        <v>116.58</v>
      </c>
      <c r="X2734">
        <v>201.43375</v>
      </c>
      <c r="Y2734">
        <v>0</v>
      </c>
      <c r="Z2734">
        <v>511377.49800000014</v>
      </c>
      <c r="AA2734">
        <v>185537.33100000003</v>
      </c>
      <c r="AB2734">
        <v>38239.977999999988</v>
      </c>
      <c r="AC2734">
        <v>94610.838000000003</v>
      </c>
      <c r="AD2734">
        <v>231111.47400000005</v>
      </c>
      <c r="AE2734">
        <v>14299.454999999996</v>
      </c>
      <c r="AF2734">
        <v>480234.19900000008</v>
      </c>
      <c r="AG2734">
        <v>92824.700999999928</v>
      </c>
      <c r="AH2734">
        <v>14693.348</v>
      </c>
      <c r="AI2734">
        <v>126941.09</v>
      </c>
      <c r="AJ2734">
        <v>684.34399999999982</v>
      </c>
      <c r="AK2734">
        <v>24903.566999999999</v>
      </c>
      <c r="AL2734">
        <v>11850.602000000003</v>
      </c>
      <c r="AM2734">
        <v>47959.916999999965</v>
      </c>
      <c r="AN2734">
        <v>72611.740400000024</v>
      </c>
      <c r="AO2734">
        <v>139405.48999999996</v>
      </c>
      <c r="AP2734">
        <v>97647.763999999996</v>
      </c>
      <c r="AQ2734">
        <v>112131.57099999994</v>
      </c>
      <c r="AR2734">
        <v>7676.1570000000029</v>
      </c>
      <c r="AS2734">
        <v>70803.701000000015</v>
      </c>
      <c r="AT2734">
        <v>823523.99500000023</v>
      </c>
      <c r="AU2734">
        <v>124191.01300000009</v>
      </c>
      <c r="AV2734">
        <v>1170.5146000000002</v>
      </c>
      <c r="AW2734">
        <v>22186.775000000001</v>
      </c>
      <c r="AX2734">
        <v>23285.707000000002</v>
      </c>
      <c r="AY2734">
        <v>122428.41000000003</v>
      </c>
      <c r="AZ2734">
        <v>270298.19699999981</v>
      </c>
      <c r="BA2734">
        <v>306708.00500000006</v>
      </c>
      <c r="BB2734">
        <v>19552.203000000001</v>
      </c>
      <c r="BC2734">
        <v>71366.298999999999</v>
      </c>
      <c r="BD2734">
        <v>17827.972000000002</v>
      </c>
      <c r="BE2734">
        <v>36115.97</v>
      </c>
      <c r="BF2734">
        <v>123317.19</v>
      </c>
      <c r="BG2734">
        <v>268874.61300000001</v>
      </c>
      <c r="BH2734">
        <v>22136.743999999995</v>
      </c>
      <c r="BI2734">
        <v>378857.72100000008</v>
      </c>
      <c r="BJ2734">
        <v>90748.540000000008</v>
      </c>
      <c r="BK2734">
        <v>100304.52249826916</v>
      </c>
      <c r="BL2734">
        <v>5212.2569999999996</v>
      </c>
      <c r="BM2734">
        <v>27922.138999999999</v>
      </c>
    </row>
    <row r="2735" spans="1:65" x14ac:dyDescent="0.25">
      <c r="A2735" t="s">
        <v>2864</v>
      </c>
      <c r="B2735">
        <v>2199397.3277247287</v>
      </c>
      <c r="C2735">
        <v>2661351.8219999997</v>
      </c>
      <c r="D2735">
        <v>2333403.436552939</v>
      </c>
      <c r="E2735">
        <v>0</v>
      </c>
      <c r="F2735">
        <v>1678478.7534470612</v>
      </c>
      <c r="G2735">
        <v>1395.8679999999999</v>
      </c>
      <c r="H2735">
        <v>-3790.107</v>
      </c>
      <c r="I2735">
        <v>15750</v>
      </c>
      <c r="J2735">
        <v>0</v>
      </c>
      <c r="K2735">
        <v>268459</v>
      </c>
      <c r="L2735">
        <v>8700</v>
      </c>
      <c r="M2735">
        <v>301370</v>
      </c>
      <c r="N2735">
        <v>200200</v>
      </c>
      <c r="O2735">
        <v>126608</v>
      </c>
      <c r="P2735">
        <v>349054.00000000006</v>
      </c>
      <c r="Q2735">
        <v>220431.99999999997</v>
      </c>
      <c r="R2735">
        <v>33396</v>
      </c>
      <c r="S2735">
        <v>591350</v>
      </c>
      <c r="T2735">
        <v>591350</v>
      </c>
      <c r="U2735">
        <v>916869</v>
      </c>
      <c r="V2735">
        <v>221.1</v>
      </c>
      <c r="W2735">
        <v>119.7</v>
      </c>
      <c r="X2735">
        <v>193.55142857142857</v>
      </c>
      <c r="Y2735">
        <v>0</v>
      </c>
      <c r="Z2735">
        <v>511218.98400000011</v>
      </c>
      <c r="AA2735">
        <v>186329.6249999998</v>
      </c>
      <c r="AB2735">
        <v>39495.673999999999</v>
      </c>
      <c r="AC2735">
        <v>92341.140999999989</v>
      </c>
      <c r="AD2735">
        <v>231774.087</v>
      </c>
      <c r="AE2735">
        <v>14321.252</v>
      </c>
      <c r="AF2735">
        <v>461690.49900000036</v>
      </c>
      <c r="AG2735">
        <v>92833.161999999924</v>
      </c>
      <c r="AH2735">
        <v>13852.120000000003</v>
      </c>
      <c r="AI2735">
        <v>123813.18899999998</v>
      </c>
      <c r="AJ2735">
        <v>1345.6499999999999</v>
      </c>
      <c r="AK2735">
        <v>24549.359</v>
      </c>
      <c r="AL2735">
        <v>11700.520999999995</v>
      </c>
      <c r="AM2735">
        <v>48057.794999999991</v>
      </c>
      <c r="AN2735">
        <v>75299.776599999954</v>
      </c>
      <c r="AO2735">
        <v>136177.68059999999</v>
      </c>
      <c r="AP2735">
        <v>74585.837000000014</v>
      </c>
      <c r="AQ2735">
        <v>110761.58299999997</v>
      </c>
      <c r="AR2735">
        <v>8530.7789999999968</v>
      </c>
      <c r="AS2735">
        <v>70428.040000000008</v>
      </c>
      <c r="AT2735">
        <v>706856.78099999961</v>
      </c>
      <c r="AU2735">
        <v>124415.50899999999</v>
      </c>
      <c r="AV2735">
        <v>1334.0984000000001</v>
      </c>
      <c r="AW2735">
        <v>20989.856400000001</v>
      </c>
      <c r="AX2735">
        <v>23850.154999999999</v>
      </c>
      <c r="AY2735">
        <v>121524.37999999998</v>
      </c>
      <c r="AZ2735">
        <v>236947.60300000003</v>
      </c>
      <c r="BA2735">
        <v>300406.71399999986</v>
      </c>
      <c r="BB2735">
        <v>19535.724999999995</v>
      </c>
      <c r="BC2735">
        <v>68643.650999999983</v>
      </c>
      <c r="BD2735">
        <v>17287.898000000001</v>
      </c>
      <c r="BE2735">
        <v>36229.898000000001</v>
      </c>
      <c r="BF2735">
        <v>104890.82399999999</v>
      </c>
      <c r="BG2735">
        <v>267844.87000000005</v>
      </c>
      <c r="BH2735">
        <v>23008.615000000005</v>
      </c>
      <c r="BI2735">
        <v>367026.8550000001</v>
      </c>
      <c r="BJ2735">
        <v>93217.008000000002</v>
      </c>
      <c r="BK2735">
        <v>98655.296552938846</v>
      </c>
      <c r="BL2735">
        <v>4929.1869999999999</v>
      </c>
      <c r="BM2735">
        <v>28053.580000000005</v>
      </c>
    </row>
    <row r="2736" spans="1:65" x14ac:dyDescent="0.25">
      <c r="A2736" t="s">
        <v>2865</v>
      </c>
      <c r="B2736">
        <v>2200077.8096760833</v>
      </c>
      <c r="C2736">
        <v>2634317.4709999994</v>
      </c>
      <c r="D2736">
        <v>2333177.5222848402</v>
      </c>
      <c r="E2736">
        <v>0</v>
      </c>
      <c r="F2736">
        <v>1678843.1847151597</v>
      </c>
      <c r="G2736">
        <v>696.55100000000004</v>
      </c>
      <c r="H2736">
        <v>-1464.7630000000001</v>
      </c>
      <c r="I2736">
        <v>20500</v>
      </c>
      <c r="J2736">
        <v>0</v>
      </c>
      <c r="K2736">
        <v>276000</v>
      </c>
      <c r="L2736">
        <v>8600</v>
      </c>
      <c r="M2736">
        <v>312424</v>
      </c>
      <c r="N2736">
        <v>202200.00000000003</v>
      </c>
      <c r="O2736">
        <v>116306.99999999999</v>
      </c>
      <c r="P2736">
        <v>364615</v>
      </c>
      <c r="Q2736">
        <v>201175</v>
      </c>
      <c r="R2736">
        <v>32121.000000000004</v>
      </c>
      <c r="S2736">
        <v>607536</v>
      </c>
      <c r="T2736">
        <v>607536</v>
      </c>
      <c r="U2736">
        <v>905906.00000000012</v>
      </c>
      <c r="V2736">
        <v>228.25999999999996</v>
      </c>
      <c r="W2736">
        <v>121.75000000000001</v>
      </c>
      <c r="X2736">
        <v>195.8260975609756</v>
      </c>
      <c r="Y2736">
        <v>0</v>
      </c>
      <c r="Z2736">
        <v>512271.7750000002</v>
      </c>
      <c r="AA2736">
        <v>184484.03699999998</v>
      </c>
      <c r="AB2736">
        <v>40262.153999999995</v>
      </c>
      <c r="AC2736">
        <v>93052.646999999997</v>
      </c>
      <c r="AD2736">
        <v>233392.70299999995</v>
      </c>
      <c r="AE2736">
        <v>14322.754999999999</v>
      </c>
      <c r="AF2736">
        <v>456362.10700000008</v>
      </c>
      <c r="AG2736">
        <v>93266.982000000004</v>
      </c>
      <c r="AH2736">
        <v>14435.086000000001</v>
      </c>
      <c r="AI2736">
        <v>124470.85900000001</v>
      </c>
      <c r="AJ2736">
        <v>1562.8959999999997</v>
      </c>
      <c r="AK2736">
        <v>24446.116000000002</v>
      </c>
      <c r="AL2736">
        <v>11736.087</v>
      </c>
      <c r="AM2736">
        <v>48566.495999999999</v>
      </c>
      <c r="AN2736">
        <v>76259.292800000025</v>
      </c>
      <c r="AO2736">
        <v>136475.2073999999</v>
      </c>
      <c r="AP2736">
        <v>73850.714999999982</v>
      </c>
      <c r="AQ2736">
        <v>109870.14300000004</v>
      </c>
      <c r="AR2736">
        <v>8810.0910000000022</v>
      </c>
      <c r="AS2736">
        <v>70288.091</v>
      </c>
      <c r="AT2736">
        <v>700438.60499999986</v>
      </c>
      <c r="AU2736">
        <v>123378.68400000004</v>
      </c>
      <c r="AV2736">
        <v>1518.9782</v>
      </c>
      <c r="AW2736">
        <v>20927.419599999997</v>
      </c>
      <c r="AX2736">
        <v>24358.950999999997</v>
      </c>
      <c r="AY2736">
        <v>121481.23999999999</v>
      </c>
      <c r="AZ2736">
        <v>215493.095</v>
      </c>
      <c r="BA2736">
        <v>305165.60999999987</v>
      </c>
      <c r="BB2736">
        <v>19955.057000000001</v>
      </c>
      <c r="BC2736">
        <v>69034.063999999998</v>
      </c>
      <c r="BD2736">
        <v>17318.274000000001</v>
      </c>
      <c r="BE2736">
        <v>36531.273000000001</v>
      </c>
      <c r="BF2736">
        <v>105130.21400000001</v>
      </c>
      <c r="BG2736">
        <v>267403.30099999998</v>
      </c>
      <c r="BH2736">
        <v>23808.585000000017</v>
      </c>
      <c r="BI2736">
        <v>367159.32099999988</v>
      </c>
      <c r="BJ2736">
        <v>92311.971000000005</v>
      </c>
      <c r="BK2736">
        <v>94763.787284840189</v>
      </c>
      <c r="BL2736">
        <v>5040.8340000000007</v>
      </c>
      <c r="BM2736">
        <v>28089.489000000001</v>
      </c>
    </row>
    <row r="2737" spans="1:65" x14ac:dyDescent="0.25">
      <c r="A2737" t="s">
        <v>2866</v>
      </c>
      <c r="B2737">
        <v>2210197.846695309</v>
      </c>
      <c r="C2737">
        <v>2639806.1530000004</v>
      </c>
      <c r="D2737">
        <v>2344916.8008624231</v>
      </c>
      <c r="E2737">
        <v>0</v>
      </c>
      <c r="F2737">
        <v>1684106.4401375754</v>
      </c>
      <c r="G2737">
        <v>715.45699999999999</v>
      </c>
      <c r="H2737">
        <v>-359.65599999999995</v>
      </c>
      <c r="I2737">
        <v>24250</v>
      </c>
      <c r="J2737">
        <v>0</v>
      </c>
      <c r="K2737">
        <v>278162.00000000006</v>
      </c>
      <c r="L2737">
        <v>8700</v>
      </c>
      <c r="M2737">
        <v>305070</v>
      </c>
      <c r="N2737">
        <v>196200.00000000003</v>
      </c>
      <c r="O2737">
        <v>118412</v>
      </c>
      <c r="P2737">
        <v>356169.99999999994</v>
      </c>
      <c r="Q2737">
        <v>181333.99999999997</v>
      </c>
      <c r="R2737">
        <v>29462.999999999996</v>
      </c>
      <c r="S2737">
        <v>590533</v>
      </c>
      <c r="T2737">
        <v>590533</v>
      </c>
      <c r="U2737">
        <v>882978</v>
      </c>
      <c r="V2737">
        <v>226.7</v>
      </c>
      <c r="W2737">
        <v>124.82</v>
      </c>
      <c r="X2737">
        <v>197.26206185567008</v>
      </c>
      <c r="Y2737">
        <v>0</v>
      </c>
      <c r="Z2737">
        <v>512857.24700000009</v>
      </c>
      <c r="AA2737">
        <v>186238.21499999973</v>
      </c>
      <c r="AB2737">
        <v>34572.490999999995</v>
      </c>
      <c r="AC2737">
        <v>94454.066000000006</v>
      </c>
      <c r="AD2737">
        <v>234166.71400000001</v>
      </c>
      <c r="AE2737">
        <v>14471.607000000004</v>
      </c>
      <c r="AF2737">
        <v>456839.79700000031</v>
      </c>
      <c r="AG2737">
        <v>92813.748999999996</v>
      </c>
      <c r="AH2737">
        <v>15214.054999999998</v>
      </c>
      <c r="AI2737">
        <v>127029.18599999999</v>
      </c>
      <c r="AJ2737">
        <v>923.702</v>
      </c>
      <c r="AK2737">
        <v>25100.527000000002</v>
      </c>
      <c r="AL2737">
        <v>11594.139000000001</v>
      </c>
      <c r="AM2737">
        <v>48575.95</v>
      </c>
      <c r="AN2737">
        <v>76608.574599999964</v>
      </c>
      <c r="AO2737">
        <v>137986.60260000004</v>
      </c>
      <c r="AP2737">
        <v>75482.74500000001</v>
      </c>
      <c r="AQ2737">
        <v>110136.3</v>
      </c>
      <c r="AR2737">
        <v>7828.75000000001</v>
      </c>
      <c r="AS2737">
        <v>71139.650000000009</v>
      </c>
      <c r="AT2737">
        <v>702266.96499999997</v>
      </c>
      <c r="AU2737">
        <v>124684.62499999997</v>
      </c>
      <c r="AV2737">
        <v>1635.2464</v>
      </c>
      <c r="AW2737">
        <v>21186.383400000006</v>
      </c>
      <c r="AX2737">
        <v>24319.923999999999</v>
      </c>
      <c r="AY2737">
        <v>122517.26599999999</v>
      </c>
      <c r="AZ2737">
        <v>217963.204</v>
      </c>
      <c r="BA2737">
        <v>300956.53000000026</v>
      </c>
      <c r="BB2737">
        <v>20344.754000000001</v>
      </c>
      <c r="BC2737">
        <v>69852.728999999992</v>
      </c>
      <c r="BD2737">
        <v>17642.014999999999</v>
      </c>
      <c r="BE2737">
        <v>37207.014999999999</v>
      </c>
      <c r="BF2737">
        <v>108252.05800000002</v>
      </c>
      <c r="BG2737">
        <v>267262.43100000004</v>
      </c>
      <c r="BH2737">
        <v>24494.99</v>
      </c>
      <c r="BI2737">
        <v>369485.57099999976</v>
      </c>
      <c r="BJ2737">
        <v>91773.657999999996</v>
      </c>
      <c r="BK2737">
        <v>96070.632862424231</v>
      </c>
      <c r="BL2737">
        <v>5025.1239999999998</v>
      </c>
      <c r="BM2737">
        <v>27747.765000000003</v>
      </c>
    </row>
    <row r="2738" spans="1:65" x14ac:dyDescent="0.25">
      <c r="A2738" t="s">
        <v>2867</v>
      </c>
      <c r="B2738">
        <v>2201117.3094328563</v>
      </c>
      <c r="C2738">
        <v>2588148.2170000002</v>
      </c>
      <c r="D2738">
        <v>2333321.4023858276</v>
      </c>
      <c r="E2738">
        <v>0</v>
      </c>
      <c r="F2738">
        <v>1665779.9766141728</v>
      </c>
      <c r="G2738">
        <v>1740.2600000000002</v>
      </c>
      <c r="H2738">
        <v>-460.36799999999994</v>
      </c>
      <c r="I2738">
        <v>9000</v>
      </c>
      <c r="J2738">
        <v>0</v>
      </c>
      <c r="K2738">
        <v>300986.99999999994</v>
      </c>
      <c r="L2738">
        <v>8600</v>
      </c>
      <c r="M2738">
        <v>314356</v>
      </c>
      <c r="N2738">
        <v>190100</v>
      </c>
      <c r="O2738">
        <v>106664.99999999999</v>
      </c>
      <c r="P2738">
        <v>362741</v>
      </c>
      <c r="Q2738">
        <v>136227.99999999997</v>
      </c>
      <c r="R2738">
        <v>44279.999999999993</v>
      </c>
      <c r="S2738">
        <v>605721</v>
      </c>
      <c r="T2738">
        <v>605721</v>
      </c>
      <c r="U2738">
        <v>858236</v>
      </c>
      <c r="V2738">
        <v>233.29</v>
      </c>
      <c r="W2738">
        <v>124.55</v>
      </c>
      <c r="X2738">
        <v>189.44</v>
      </c>
      <c r="Y2738">
        <v>0</v>
      </c>
      <c r="Z2738">
        <v>513815.66799999983</v>
      </c>
      <c r="AA2738">
        <v>183749.63700000002</v>
      </c>
      <c r="AB2738">
        <v>35163.941999999995</v>
      </c>
      <c r="AC2738">
        <v>93343.368999999992</v>
      </c>
      <c r="AD2738">
        <v>229552.614</v>
      </c>
      <c r="AE2738">
        <v>14162.811000000002</v>
      </c>
      <c r="AF2738">
        <v>456824.49599999993</v>
      </c>
      <c r="AG2738">
        <v>92235.606999999989</v>
      </c>
      <c r="AH2738">
        <v>15883.298000000001</v>
      </c>
      <c r="AI2738">
        <v>118065.84400000003</v>
      </c>
      <c r="AJ2738">
        <v>1091.6850000000002</v>
      </c>
      <c r="AK2738">
        <v>25040.226000000002</v>
      </c>
      <c r="AL2738">
        <v>12100.666999999999</v>
      </c>
      <c r="AM2738">
        <v>48427.258999999998</v>
      </c>
      <c r="AN2738">
        <v>75131.162400000016</v>
      </c>
      <c r="AO2738">
        <v>137618.42919999996</v>
      </c>
      <c r="AP2738">
        <v>75403.221000000005</v>
      </c>
      <c r="AQ2738">
        <v>108562.84199999998</v>
      </c>
      <c r="AR2738">
        <v>7683.6449999999941</v>
      </c>
      <c r="AS2738">
        <v>70487.392999999982</v>
      </c>
      <c r="AT2738">
        <v>666989.71899999969</v>
      </c>
      <c r="AU2738">
        <v>123913.08700000001</v>
      </c>
      <c r="AV2738">
        <v>1695.9756000000002</v>
      </c>
      <c r="AW2738">
        <v>21239.630799999999</v>
      </c>
      <c r="AX2738">
        <v>23923.117999999995</v>
      </c>
      <c r="AY2738">
        <v>123446.254</v>
      </c>
      <c r="AZ2738">
        <v>203352.18000000002</v>
      </c>
      <c r="BA2738">
        <v>306212.92299999989</v>
      </c>
      <c r="BB2738">
        <v>21011.420999999998</v>
      </c>
      <c r="BC2738">
        <v>68837.907999999996</v>
      </c>
      <c r="BD2738">
        <v>17738.860999999997</v>
      </c>
      <c r="BE2738">
        <v>36784.861000000004</v>
      </c>
      <c r="BF2738">
        <v>110458.02600000004</v>
      </c>
      <c r="BG2738">
        <v>266861.40100000001</v>
      </c>
      <c r="BH2738">
        <v>25240.436000000009</v>
      </c>
      <c r="BI2738">
        <v>370349.58599999995</v>
      </c>
      <c r="BJ2738">
        <v>89819.37</v>
      </c>
      <c r="BK2738">
        <v>96714.249385827017</v>
      </c>
      <c r="BL2738">
        <v>5268.7120000000004</v>
      </c>
      <c r="BM2738">
        <v>27268.084999999999</v>
      </c>
    </row>
    <row r="2739" spans="1:65" x14ac:dyDescent="0.25">
      <c r="A2739" t="s">
        <v>2868</v>
      </c>
      <c r="B2739">
        <v>2173295.882888726</v>
      </c>
      <c r="C2739">
        <v>2382630.8249999997</v>
      </c>
      <c r="D2739">
        <v>2308383.0655252878</v>
      </c>
      <c r="E2739">
        <v>0</v>
      </c>
      <c r="F2739">
        <v>1673747.5704747119</v>
      </c>
      <c r="G2739">
        <v>1276.0310000000002</v>
      </c>
      <c r="H2739">
        <v>-430.209</v>
      </c>
      <c r="I2739">
        <v>3000</v>
      </c>
      <c r="J2739">
        <v>0</v>
      </c>
      <c r="K2739">
        <v>353559</v>
      </c>
      <c r="L2739">
        <v>8300.0000000000018</v>
      </c>
      <c r="M2739">
        <v>323938</v>
      </c>
      <c r="N2739">
        <v>143400</v>
      </c>
      <c r="O2739">
        <v>69925</v>
      </c>
      <c r="P2739">
        <v>417707.99999999994</v>
      </c>
      <c r="Q2739">
        <v>53366</v>
      </c>
      <c r="R2739">
        <v>159252</v>
      </c>
      <c r="S2739">
        <v>728659.99999999988</v>
      </c>
      <c r="T2739">
        <v>728659.99999999988</v>
      </c>
      <c r="U2739">
        <v>800788</v>
      </c>
      <c r="V2739">
        <v>214.11</v>
      </c>
      <c r="W2739">
        <v>123.65</v>
      </c>
      <c r="X2739">
        <v>170.65</v>
      </c>
      <c r="Y2739">
        <v>0</v>
      </c>
      <c r="Z2739">
        <v>515097.35100000008</v>
      </c>
      <c r="AA2739">
        <v>180721.136</v>
      </c>
      <c r="AB2739">
        <v>32276.054000000004</v>
      </c>
      <c r="AC2739">
        <v>89978.03</v>
      </c>
      <c r="AD2739">
        <v>230381.55599999998</v>
      </c>
      <c r="AE2739">
        <v>13439.831999999999</v>
      </c>
      <c r="AF2739">
        <v>456624.63299999986</v>
      </c>
      <c r="AG2739">
        <v>89083.146000000008</v>
      </c>
      <c r="AH2739">
        <v>16533.549999999996</v>
      </c>
      <c r="AI2739">
        <v>122731.82</v>
      </c>
      <c r="AJ2739">
        <v>1183.662</v>
      </c>
      <c r="AK2739">
        <v>24821.101999999999</v>
      </c>
      <c r="AL2739">
        <v>12205.462</v>
      </c>
      <c r="AM2739">
        <v>47750.822000000007</v>
      </c>
      <c r="AN2739">
        <v>55098.864400000006</v>
      </c>
      <c r="AO2739">
        <v>135508.98060000007</v>
      </c>
      <c r="AP2739">
        <v>67975.266999999993</v>
      </c>
      <c r="AQ2739">
        <v>105156.77199999998</v>
      </c>
      <c r="AR2739">
        <v>7617.9590000000017</v>
      </c>
      <c r="AS2739">
        <v>68244.826999999947</v>
      </c>
      <c r="AT2739">
        <v>606421.53499999968</v>
      </c>
      <c r="AU2739">
        <v>120686.09299999999</v>
      </c>
      <c r="AV2739">
        <v>1558.7096000000001</v>
      </c>
      <c r="AW2739">
        <v>22156.914399999998</v>
      </c>
      <c r="AX2739">
        <v>23312.735999999997</v>
      </c>
      <c r="AY2739">
        <v>122869.81300000002</v>
      </c>
      <c r="AZ2739">
        <v>101287.49600000006</v>
      </c>
      <c r="BA2739">
        <v>301433.53399999975</v>
      </c>
      <c r="BB2739">
        <v>21522.914000000001</v>
      </c>
      <c r="BC2739">
        <v>68420.369000000021</v>
      </c>
      <c r="BD2739">
        <v>14466.223999999997</v>
      </c>
      <c r="BE2739">
        <v>34207.224000000002</v>
      </c>
      <c r="BF2739">
        <v>105962.39499999999</v>
      </c>
      <c r="BG2739">
        <v>263457.52400000009</v>
      </c>
      <c r="BH2739">
        <v>27980.02199999999</v>
      </c>
      <c r="BI2739">
        <v>375847.94600000011</v>
      </c>
      <c r="BJ2739">
        <v>80294.183999999994</v>
      </c>
      <c r="BK2739">
        <v>95144.388525287955</v>
      </c>
      <c r="BL2739">
        <v>4830.2510000000002</v>
      </c>
      <c r="BM2739">
        <v>26722.792000000001</v>
      </c>
    </row>
    <row r="2740" spans="1:65" x14ac:dyDescent="0.25">
      <c r="A2740" t="s">
        <v>2869</v>
      </c>
      <c r="B2740">
        <v>2110997.3319950467</v>
      </c>
      <c r="C2740">
        <v>2309903.3739999998</v>
      </c>
      <c r="D2740">
        <v>2258519.2388821337</v>
      </c>
      <c r="E2740">
        <v>0</v>
      </c>
      <c r="F2740">
        <v>1640946.2691178662</v>
      </c>
      <c r="G2740">
        <v>1738.8319999999999</v>
      </c>
      <c r="H2740">
        <v>-1595.8009999999999</v>
      </c>
      <c r="I2740">
        <v>0</v>
      </c>
      <c r="J2740">
        <v>-27250</v>
      </c>
      <c r="K2740">
        <v>412805</v>
      </c>
      <c r="L2740">
        <v>8000</v>
      </c>
      <c r="M2740">
        <v>376383.00000000006</v>
      </c>
      <c r="N2740">
        <v>126300.00000000001</v>
      </c>
      <c r="O2740">
        <v>55437</v>
      </c>
      <c r="P2740">
        <v>419820</v>
      </c>
      <c r="Q2740">
        <v>14673</v>
      </c>
      <c r="R2740">
        <v>256153.00000000003</v>
      </c>
      <c r="S2740">
        <v>810273</v>
      </c>
      <c r="T2740">
        <v>810273</v>
      </c>
      <c r="U2740">
        <v>859298.00000000012</v>
      </c>
      <c r="V2740">
        <v>217.79</v>
      </c>
      <c r="W2740">
        <v>117.03999999999999</v>
      </c>
      <c r="X2740">
        <v>0</v>
      </c>
      <c r="Y2740">
        <v>147.33944954128441</v>
      </c>
      <c r="Z2740">
        <v>515624.77799999999</v>
      </c>
      <c r="AA2740">
        <v>176155.08399999994</v>
      </c>
      <c r="AB2740">
        <v>29979.143</v>
      </c>
      <c r="AC2740">
        <v>86565.051000000007</v>
      </c>
      <c r="AD2740">
        <v>219828.33899999998</v>
      </c>
      <c r="AE2740">
        <v>12684.903000000002</v>
      </c>
      <c r="AF2740">
        <v>452875.27499999991</v>
      </c>
      <c r="AG2740">
        <v>86325.525000000023</v>
      </c>
      <c r="AH2740">
        <v>16690.073000000004</v>
      </c>
      <c r="AI2740">
        <v>116701.35600000001</v>
      </c>
      <c r="AJ2740">
        <v>1138.0619999999999</v>
      </c>
      <c r="AK2740">
        <v>24201.262000000002</v>
      </c>
      <c r="AL2740">
        <v>12382.35</v>
      </c>
      <c r="AM2740">
        <v>47598.440999999999</v>
      </c>
      <c r="AN2740">
        <v>54525.954599999961</v>
      </c>
      <c r="AO2740">
        <v>131463.19180000003</v>
      </c>
      <c r="AP2740">
        <v>63835.511000000006</v>
      </c>
      <c r="AQ2740">
        <v>102863.819</v>
      </c>
      <c r="AR2740">
        <v>8233.2409999999945</v>
      </c>
      <c r="AS2740">
        <v>66787.272000000012</v>
      </c>
      <c r="AT2740">
        <v>556430.68100000045</v>
      </c>
      <c r="AU2740">
        <v>116955.99499999995</v>
      </c>
      <c r="AV2740">
        <v>1585.0023999999999</v>
      </c>
      <c r="AW2740">
        <v>21422.073199999999</v>
      </c>
      <c r="AX2740">
        <v>23316.232000000004</v>
      </c>
      <c r="AY2740">
        <v>122027.78</v>
      </c>
      <c r="AZ2740">
        <v>87407.990000000034</v>
      </c>
      <c r="BA2740">
        <v>301812.76299999998</v>
      </c>
      <c r="BB2740">
        <v>21972.413999999993</v>
      </c>
      <c r="BC2740">
        <v>66535.460000000006</v>
      </c>
      <c r="BD2740">
        <v>14198.395</v>
      </c>
      <c r="BE2740">
        <v>32266.396000000001</v>
      </c>
      <c r="BF2740">
        <v>114497.97900000002</v>
      </c>
      <c r="BG2740">
        <v>257210.34999999992</v>
      </c>
      <c r="BH2740">
        <v>30486.383999999991</v>
      </c>
      <c r="BI2740">
        <v>368291.8829999998</v>
      </c>
      <c r="BJ2740">
        <v>80234.472999999998</v>
      </c>
      <c r="BK2740">
        <v>94652.684882134345</v>
      </c>
      <c r="BL2740">
        <v>4661.0969999999998</v>
      </c>
      <c r="BM2740">
        <v>25997.949000000001</v>
      </c>
    </row>
    <row r="2741" spans="1:65" x14ac:dyDescent="0.25">
      <c r="A2741" t="s">
        <v>2870</v>
      </c>
      <c r="B2741">
        <v>2081631.1180334983</v>
      </c>
      <c r="C2741">
        <v>2230943.7390000001</v>
      </c>
      <c r="D2741">
        <v>2247905.6660382096</v>
      </c>
      <c r="E2741">
        <v>0</v>
      </c>
      <c r="F2741">
        <v>1623527.6779617902</v>
      </c>
      <c r="G2741">
        <v>3742.998</v>
      </c>
      <c r="H2741">
        <v>-601.21699999999998</v>
      </c>
      <c r="I2741">
        <v>0</v>
      </c>
      <c r="J2741">
        <v>-61750</v>
      </c>
      <c r="K2741">
        <v>441981</v>
      </c>
      <c r="L2741">
        <v>7400</v>
      </c>
      <c r="M2741">
        <v>390031</v>
      </c>
      <c r="N2741">
        <v>103900</v>
      </c>
      <c r="O2741">
        <v>45084</v>
      </c>
      <c r="P2741">
        <v>394693</v>
      </c>
      <c r="Q2741">
        <v>8792</v>
      </c>
      <c r="R2741">
        <v>398933</v>
      </c>
      <c r="S2741">
        <v>885888</v>
      </c>
      <c r="T2741">
        <v>904925.99999999988</v>
      </c>
      <c r="U2741">
        <v>885888</v>
      </c>
      <c r="V2741">
        <v>221.38</v>
      </c>
      <c r="W2741">
        <v>120.01</v>
      </c>
      <c r="X2741">
        <v>0</v>
      </c>
      <c r="Y2741">
        <v>143.28097165991903</v>
      </c>
      <c r="Z2741">
        <v>514485.58799999993</v>
      </c>
      <c r="AA2741">
        <v>174696.33699999988</v>
      </c>
      <c r="AB2741">
        <v>31062.355</v>
      </c>
      <c r="AC2741">
        <v>84827.704000000012</v>
      </c>
      <c r="AD2741">
        <v>209425.18299999999</v>
      </c>
      <c r="AE2741">
        <v>12730.375000000002</v>
      </c>
      <c r="AF2741">
        <v>453756.5259999999</v>
      </c>
      <c r="AG2741">
        <v>86682.700999999986</v>
      </c>
      <c r="AH2741">
        <v>17279.524999999998</v>
      </c>
      <c r="AI2741">
        <v>105158.31099999999</v>
      </c>
      <c r="AJ2741">
        <v>1350.6109999999999</v>
      </c>
      <c r="AK2741">
        <v>23135.600999999999</v>
      </c>
      <c r="AL2741">
        <v>12190.688999999998</v>
      </c>
      <c r="AM2741">
        <v>47437.31900000001</v>
      </c>
      <c r="AN2741">
        <v>54635.780599999991</v>
      </c>
      <c r="AO2741">
        <v>129763.85740000007</v>
      </c>
      <c r="AP2741">
        <v>60632.198999999986</v>
      </c>
      <c r="AQ2741">
        <v>100872.18700000003</v>
      </c>
      <c r="AR2741">
        <v>8129.1030000000019</v>
      </c>
      <c r="AS2741">
        <v>66277.752999999997</v>
      </c>
      <c r="AT2741">
        <v>482631.97199999995</v>
      </c>
      <c r="AU2741">
        <v>115920.03200000004</v>
      </c>
      <c r="AV2741">
        <v>1604.1304000000002</v>
      </c>
      <c r="AW2741">
        <v>20884.526600000001</v>
      </c>
      <c r="AX2741">
        <v>23343.347000000002</v>
      </c>
      <c r="AY2741">
        <v>120665.22400000002</v>
      </c>
      <c r="AZ2741">
        <v>94180.765000000029</v>
      </c>
      <c r="BA2741">
        <v>330382.00000000006</v>
      </c>
      <c r="BB2741">
        <v>22994.258999999998</v>
      </c>
      <c r="BC2741">
        <v>64072.471999999994</v>
      </c>
      <c r="BD2741">
        <v>12235.121999999999</v>
      </c>
      <c r="BE2741">
        <v>31739.121000000003</v>
      </c>
      <c r="BF2741">
        <v>114914.43499999997</v>
      </c>
      <c r="BG2741">
        <v>252137.11699999997</v>
      </c>
      <c r="BH2741">
        <v>31264.806999999993</v>
      </c>
      <c r="BI2741">
        <v>359277.65699999977</v>
      </c>
      <c r="BJ2741">
        <v>80146.842999999993</v>
      </c>
      <c r="BK2741">
        <v>95728.322038209619</v>
      </c>
      <c r="BL2741">
        <v>4680.4989999999998</v>
      </c>
      <c r="BM2741">
        <v>25517.049000000003</v>
      </c>
    </row>
    <row r="2742" spans="1:65" x14ac:dyDescent="0.25">
      <c r="A2742" t="s">
        <v>2871</v>
      </c>
      <c r="B2742">
        <v>2056437.3639362063</v>
      </c>
      <c r="C2742">
        <v>2208049.3309999998</v>
      </c>
      <c r="D2742">
        <v>2218890.6321632368</v>
      </c>
      <c r="E2742">
        <v>0</v>
      </c>
      <c r="F2742">
        <v>1590597.5588367626</v>
      </c>
      <c r="G2742">
        <v>22292.756000000001</v>
      </c>
      <c r="H2742">
        <v>0</v>
      </c>
      <c r="I2742">
        <v>0</v>
      </c>
      <c r="J2742">
        <v>-85500</v>
      </c>
      <c r="K2742">
        <v>431876</v>
      </c>
      <c r="L2742">
        <v>8100</v>
      </c>
      <c r="M2742">
        <v>392677</v>
      </c>
      <c r="N2742">
        <v>115800.00000000001</v>
      </c>
      <c r="O2742">
        <v>37801</v>
      </c>
      <c r="P2742">
        <v>416527.99999999994</v>
      </c>
      <c r="Q2742">
        <v>12802</v>
      </c>
      <c r="R2742">
        <v>347375</v>
      </c>
      <c r="S2742">
        <v>875156.00000000012</v>
      </c>
      <c r="T2742">
        <v>887803.00000000012</v>
      </c>
      <c r="U2742">
        <v>875156.00000000012</v>
      </c>
      <c r="V2742">
        <v>305.98</v>
      </c>
      <c r="W2742">
        <v>0</v>
      </c>
      <c r="X2742">
        <v>0</v>
      </c>
      <c r="Y2742">
        <v>140.69561403508771</v>
      </c>
      <c r="Z2742">
        <v>513395.6060000002</v>
      </c>
      <c r="AA2742">
        <v>175068.21799999999</v>
      </c>
      <c r="AB2742">
        <v>31286.745999999996</v>
      </c>
      <c r="AC2742">
        <v>83959.083000000013</v>
      </c>
      <c r="AD2742">
        <v>206955.83400000003</v>
      </c>
      <c r="AE2742">
        <v>12574.235000000001</v>
      </c>
      <c r="AF2742">
        <v>444412.83800000028</v>
      </c>
      <c r="AG2742">
        <v>85517.237999999954</v>
      </c>
      <c r="AH2742">
        <v>18396.829999999998</v>
      </c>
      <c r="AI2742">
        <v>103237.41600000006</v>
      </c>
      <c r="AJ2742">
        <v>1796.326</v>
      </c>
      <c r="AK2742">
        <v>22480.683000000001</v>
      </c>
      <c r="AL2742">
        <v>11545.033000000001</v>
      </c>
      <c r="AM2742">
        <v>46872.238999999987</v>
      </c>
      <c r="AN2742">
        <v>53647.20860000002</v>
      </c>
      <c r="AO2742">
        <v>128496.26900000003</v>
      </c>
      <c r="AP2742">
        <v>60897.751000000018</v>
      </c>
      <c r="AQ2742">
        <v>99536.354999999981</v>
      </c>
      <c r="AR2742">
        <v>7746.8719999999967</v>
      </c>
      <c r="AS2742">
        <v>65752.635999999969</v>
      </c>
      <c r="AT2742">
        <v>469768.891</v>
      </c>
      <c r="AU2742">
        <v>113954.03000000007</v>
      </c>
      <c r="AV2742">
        <v>1649.1204000000002</v>
      </c>
      <c r="AW2742">
        <v>20471.155999999999</v>
      </c>
      <c r="AX2742">
        <v>23818.977000000006</v>
      </c>
      <c r="AY2742">
        <v>118981.49099999998</v>
      </c>
      <c r="AZ2742">
        <v>98295.644000000058</v>
      </c>
      <c r="BA2742">
        <v>325127.11899999983</v>
      </c>
      <c r="BB2742">
        <v>23120.411</v>
      </c>
      <c r="BC2742">
        <v>62646.175999999985</v>
      </c>
      <c r="BD2742">
        <v>12265.087</v>
      </c>
      <c r="BE2742">
        <v>31926.088000000003</v>
      </c>
      <c r="BF2742">
        <v>113346.16399999999</v>
      </c>
      <c r="BG2742">
        <v>248852.99400000006</v>
      </c>
      <c r="BH2742">
        <v>30622.445</v>
      </c>
      <c r="BI2742">
        <v>354922.19599999982</v>
      </c>
      <c r="BJ2742">
        <v>80471.814000000013</v>
      </c>
      <c r="BK2742">
        <v>93016.242163237534</v>
      </c>
      <c r="BL2742">
        <v>4609.7330000000002</v>
      </c>
      <c r="BM2742">
        <v>25498.768</v>
      </c>
    </row>
    <row r="2743" spans="1:65" x14ac:dyDescent="0.25">
      <c r="A2743" t="s">
        <v>2872</v>
      </c>
      <c r="B2743">
        <v>2088093.3296353014</v>
      </c>
      <c r="C2743">
        <v>2038555.8859999997</v>
      </c>
      <c r="D2743">
        <v>2247477.3949314216</v>
      </c>
      <c r="E2743">
        <v>174713.55206857831</v>
      </c>
      <c r="F2743">
        <v>1616163.2520685783</v>
      </c>
      <c r="G2743">
        <v>6258.6790000000001</v>
      </c>
      <c r="H2743">
        <v>-77.573999999999998</v>
      </c>
      <c r="I2743">
        <v>0</v>
      </c>
      <c r="J2743">
        <v>-34750</v>
      </c>
      <c r="K2743">
        <v>371391</v>
      </c>
      <c r="L2743">
        <v>9100</v>
      </c>
      <c r="M2743">
        <v>319611.00000000006</v>
      </c>
      <c r="N2743">
        <v>157900</v>
      </c>
      <c r="O2743">
        <v>31847</v>
      </c>
      <c r="P2743">
        <v>420279</v>
      </c>
      <c r="Q2743">
        <v>9004.9999999999982</v>
      </c>
      <c r="R2743">
        <v>355613.00000000006</v>
      </c>
      <c r="S2743">
        <v>731854</v>
      </c>
      <c r="T2743">
        <v>942892</v>
      </c>
      <c r="U2743">
        <v>731854</v>
      </c>
      <c r="V2743">
        <v>241.53</v>
      </c>
      <c r="W2743">
        <v>124.00000000000001</v>
      </c>
      <c r="X2743">
        <v>0</v>
      </c>
      <c r="Y2743">
        <v>145.0935251798561</v>
      </c>
      <c r="Z2743">
        <v>511866.69300000003</v>
      </c>
      <c r="AA2743">
        <v>178392.18500000017</v>
      </c>
      <c r="AB2743">
        <v>32034.256000000001</v>
      </c>
      <c r="AC2743">
        <v>85034.722999999984</v>
      </c>
      <c r="AD2743">
        <v>155190.758</v>
      </c>
      <c r="AE2743">
        <v>12780.814999999999</v>
      </c>
      <c r="AF2743">
        <v>417261.63199999993</v>
      </c>
      <c r="AG2743">
        <v>89635.141000000032</v>
      </c>
      <c r="AH2743">
        <v>17791.840000000004</v>
      </c>
      <c r="AI2743">
        <v>118484.845</v>
      </c>
      <c r="AJ2743">
        <v>2010.9720000000002</v>
      </c>
      <c r="AK2743">
        <v>22385.859</v>
      </c>
      <c r="AL2743">
        <v>11465.543</v>
      </c>
      <c r="AM2743">
        <v>47831.928999999989</v>
      </c>
      <c r="AN2743">
        <v>21675.044000000005</v>
      </c>
      <c r="AO2743">
        <v>129290.53800000007</v>
      </c>
      <c r="AP2743">
        <v>64161.978999999978</v>
      </c>
      <c r="AQ2743">
        <v>99068.10100000001</v>
      </c>
      <c r="AR2743">
        <v>8126.7639999999983</v>
      </c>
      <c r="AS2743">
        <v>66275.901999999987</v>
      </c>
      <c r="AT2743">
        <v>432121.36300000019</v>
      </c>
      <c r="AU2743">
        <v>113616.45200000003</v>
      </c>
      <c r="AV2743">
        <v>1535.672</v>
      </c>
      <c r="AW2743">
        <v>20487.494000000002</v>
      </c>
      <c r="AX2743">
        <v>23897.474999999999</v>
      </c>
      <c r="AY2743">
        <v>118818.507</v>
      </c>
      <c r="AZ2743">
        <v>99304.935999999987</v>
      </c>
      <c r="BA2743">
        <v>325146.90899999975</v>
      </c>
      <c r="BB2743">
        <v>22931.350999999999</v>
      </c>
      <c r="BC2743">
        <v>63685.997000000018</v>
      </c>
      <c r="BD2743">
        <v>12002.184999999999</v>
      </c>
      <c r="BE2743">
        <v>32844.186000000002</v>
      </c>
      <c r="BF2743">
        <v>93563.275999999983</v>
      </c>
      <c r="BG2743">
        <v>248737.19299999997</v>
      </c>
      <c r="BH2743">
        <v>29786.153000000013</v>
      </c>
      <c r="BI2743">
        <v>358061.28100000031</v>
      </c>
      <c r="BJ2743">
        <v>77106.762999999992</v>
      </c>
      <c r="BK2743">
        <v>91002.109931422034</v>
      </c>
      <c r="BL2743">
        <v>4721.2309999999998</v>
      </c>
      <c r="BM2743">
        <v>25897.227999999999</v>
      </c>
    </row>
    <row r="2744" spans="1:65" x14ac:dyDescent="0.25">
      <c r="A2744" t="s">
        <v>2873</v>
      </c>
      <c r="B2744">
        <v>2079078.1065482064</v>
      </c>
      <c r="C2744">
        <v>1993301.0799999998</v>
      </c>
      <c r="D2744">
        <v>2231123.6570368093</v>
      </c>
      <c r="E2744">
        <v>202698.79696319019</v>
      </c>
      <c r="F2744">
        <v>1605575.8469631902</v>
      </c>
      <c r="G2744">
        <v>1643.5420000000001</v>
      </c>
      <c r="H2744">
        <v>-537.53899999999999</v>
      </c>
      <c r="I2744">
        <v>0</v>
      </c>
      <c r="J2744">
        <v>-23000</v>
      </c>
      <c r="K2744">
        <v>387976</v>
      </c>
      <c r="L2744">
        <v>8900</v>
      </c>
      <c r="M2744">
        <v>333347</v>
      </c>
      <c r="N2744">
        <v>160500</v>
      </c>
      <c r="O2744">
        <v>30100</v>
      </c>
      <c r="P2744">
        <v>435279</v>
      </c>
      <c r="Q2744">
        <v>7000</v>
      </c>
      <c r="R2744">
        <v>394068</v>
      </c>
      <c r="S2744">
        <v>758422.99999999988</v>
      </c>
      <c r="T2744">
        <v>998747</v>
      </c>
      <c r="U2744">
        <v>758422.99999999988</v>
      </c>
      <c r="V2744">
        <v>220.62</v>
      </c>
      <c r="W2744">
        <v>123.12999999999998</v>
      </c>
      <c r="X2744">
        <v>0</v>
      </c>
      <c r="Y2744">
        <v>146.67391304347825</v>
      </c>
      <c r="Z2744">
        <v>510932.54800000007</v>
      </c>
      <c r="AA2744">
        <v>179542.11099999977</v>
      </c>
      <c r="AB2744">
        <v>31906.306999999997</v>
      </c>
      <c r="AC2744">
        <v>84577.095000000001</v>
      </c>
      <c r="AD2744">
        <v>121720.109</v>
      </c>
      <c r="AE2744">
        <v>12822.959000000001</v>
      </c>
      <c r="AF2744">
        <v>409473.00399999984</v>
      </c>
      <c r="AG2744">
        <v>87813.430000000066</v>
      </c>
      <c r="AH2744">
        <v>16962.022999999997</v>
      </c>
      <c r="AI2744">
        <v>116473.57799999999</v>
      </c>
      <c r="AJ2744">
        <v>1887.0219999999997</v>
      </c>
      <c r="AK2744">
        <v>22431.91</v>
      </c>
      <c r="AL2744">
        <v>11533.033000000001</v>
      </c>
      <c r="AM2744">
        <v>47213.030999999981</v>
      </c>
      <c r="AN2744">
        <v>15492.373800000001</v>
      </c>
      <c r="AO2744">
        <v>129572.25040000003</v>
      </c>
      <c r="AP2744">
        <v>63994.961000000003</v>
      </c>
      <c r="AQ2744">
        <v>98992.344999999972</v>
      </c>
      <c r="AR2744">
        <v>8611.1020000000008</v>
      </c>
      <c r="AS2744">
        <v>66305.320999999996</v>
      </c>
      <c r="AT2744">
        <v>439354.54499999998</v>
      </c>
      <c r="AU2744">
        <v>114332.95</v>
      </c>
      <c r="AV2744">
        <v>1610.2521999999999</v>
      </c>
      <c r="AW2744">
        <v>20290.132600000001</v>
      </c>
      <c r="AX2744">
        <v>24215.504000000001</v>
      </c>
      <c r="AY2744">
        <v>118174.22999999998</v>
      </c>
      <c r="AZ2744">
        <v>100824.40200000003</v>
      </c>
      <c r="BA2744">
        <v>313357.95799999987</v>
      </c>
      <c r="BB2744">
        <v>22374.664000000004</v>
      </c>
      <c r="BC2744">
        <v>63915.572000000007</v>
      </c>
      <c r="BD2744">
        <v>11039.142</v>
      </c>
      <c r="BE2744">
        <v>32777.141000000003</v>
      </c>
      <c r="BF2744">
        <v>89956.925000000003</v>
      </c>
      <c r="BG2744">
        <v>246976.38599999994</v>
      </c>
      <c r="BH2744">
        <v>29536.656000000003</v>
      </c>
      <c r="BI2744">
        <v>357433.679</v>
      </c>
      <c r="BJ2744">
        <v>76963.27900000001</v>
      </c>
      <c r="BK2744">
        <v>92026.367036809563</v>
      </c>
      <c r="BL2744">
        <v>4913.2280000000001</v>
      </c>
      <c r="BM2744">
        <v>26095.210999999999</v>
      </c>
    </row>
    <row r="2745" spans="1:65" x14ac:dyDescent="0.25">
      <c r="A2745" t="s">
        <v>2874</v>
      </c>
      <c r="B2745">
        <v>2066796.3848593058</v>
      </c>
      <c r="C2745">
        <v>1904930.851</v>
      </c>
      <c r="D2745">
        <v>2205856.1124981088</v>
      </c>
      <c r="E2745">
        <v>265251.88750189124</v>
      </c>
      <c r="F2745">
        <v>1591890.4375018913</v>
      </c>
      <c r="G2745">
        <v>1124.615</v>
      </c>
      <c r="H2745">
        <v>-337.79500000000002</v>
      </c>
      <c r="I2745">
        <v>0</v>
      </c>
      <c r="J2745">
        <v>-34750</v>
      </c>
      <c r="K2745">
        <v>344420</v>
      </c>
      <c r="L2745">
        <v>9300</v>
      </c>
      <c r="M2745">
        <v>299138</v>
      </c>
      <c r="N2745">
        <v>159899.99999999997</v>
      </c>
      <c r="O2745">
        <v>29800</v>
      </c>
      <c r="P2745">
        <v>449696</v>
      </c>
      <c r="Q2745">
        <v>8104.0000000000009</v>
      </c>
      <c r="R2745">
        <v>365486.99999999994</v>
      </c>
      <c r="S2745">
        <v>681462</v>
      </c>
      <c r="T2745">
        <v>984382.99999999977</v>
      </c>
      <c r="U2745">
        <v>681462</v>
      </c>
      <c r="V2745">
        <v>213.03</v>
      </c>
      <c r="W2745">
        <v>123.94000000000001</v>
      </c>
      <c r="X2745">
        <v>0</v>
      </c>
      <c r="Y2745">
        <v>145.0935251798561</v>
      </c>
      <c r="Z2745">
        <v>508505.66899999994</v>
      </c>
      <c r="AA2745">
        <v>178531.20800000016</v>
      </c>
      <c r="AB2745">
        <v>29963.82</v>
      </c>
      <c r="AC2745">
        <v>85151.457999999999</v>
      </c>
      <c r="AD2745">
        <v>65874.572</v>
      </c>
      <c r="AE2745">
        <v>12902.1</v>
      </c>
      <c r="AF2745">
        <v>408631.29999999993</v>
      </c>
      <c r="AG2745">
        <v>87107.801999999996</v>
      </c>
      <c r="AH2745">
        <v>16840.73</v>
      </c>
      <c r="AI2745">
        <v>112006.23099999996</v>
      </c>
      <c r="AJ2745">
        <v>1784.194</v>
      </c>
      <c r="AK2745">
        <v>22652.053000000004</v>
      </c>
      <c r="AL2745">
        <v>11470.966999999993</v>
      </c>
      <c r="AM2745">
        <v>47046.69400000001</v>
      </c>
      <c r="AN2745">
        <v>15587.300200000003</v>
      </c>
      <c r="AO2745">
        <v>128616.08180000006</v>
      </c>
      <c r="AP2745">
        <v>63800.492000000027</v>
      </c>
      <c r="AQ2745">
        <v>99192.42</v>
      </c>
      <c r="AR2745">
        <v>8959.7709999999952</v>
      </c>
      <c r="AS2745">
        <v>65871.192999999999</v>
      </c>
      <c r="AT2745">
        <v>426109.07900000026</v>
      </c>
      <c r="AU2745">
        <v>113727.97300000006</v>
      </c>
      <c r="AV2745">
        <v>1673.0908000000002</v>
      </c>
      <c r="AW2745">
        <v>20042.156200000001</v>
      </c>
      <c r="AX2745">
        <v>24340.928999999996</v>
      </c>
      <c r="AY2745">
        <v>118075.393</v>
      </c>
      <c r="AZ2745">
        <v>89577.220999999947</v>
      </c>
      <c r="BA2745">
        <v>297998.80100000009</v>
      </c>
      <c r="BB2745">
        <v>21691.957000000002</v>
      </c>
      <c r="BC2745">
        <v>63806.617000000006</v>
      </c>
      <c r="BD2745">
        <v>10967.273000000001</v>
      </c>
      <c r="BE2745">
        <v>33246.271999999997</v>
      </c>
      <c r="BF2745">
        <v>89693.739999999991</v>
      </c>
      <c r="BG2745">
        <v>246123.02900000007</v>
      </c>
      <c r="BH2745">
        <v>28149.917999999994</v>
      </c>
      <c r="BI2745">
        <v>355302.81100000005</v>
      </c>
      <c r="BJ2745">
        <v>76555.366999999998</v>
      </c>
      <c r="BK2745">
        <v>92721.746498108638</v>
      </c>
      <c r="BL2745">
        <v>4753.4610000000002</v>
      </c>
      <c r="BM2745">
        <v>25734.073000000004</v>
      </c>
    </row>
    <row r="2746" spans="1:65" x14ac:dyDescent="0.25">
      <c r="A2746" t="s">
        <v>2875</v>
      </c>
      <c r="B2746">
        <v>2049273.8245199511</v>
      </c>
      <c r="C2746">
        <v>1865198.325</v>
      </c>
      <c r="D2746">
        <v>2206341.6054682825</v>
      </c>
      <c r="E2746">
        <v>306769.85653171735</v>
      </c>
      <c r="F2746">
        <v>1600024.1065317173</v>
      </c>
      <c r="G2746">
        <v>2588.6110000000003</v>
      </c>
      <c r="H2746">
        <v>-247.16900000000001</v>
      </c>
      <c r="I2746">
        <v>0</v>
      </c>
      <c r="J2746">
        <v>-41000</v>
      </c>
      <c r="K2746">
        <v>345260</v>
      </c>
      <c r="L2746">
        <v>9200</v>
      </c>
      <c r="M2746">
        <v>308594</v>
      </c>
      <c r="N2746">
        <v>186399.99999999997</v>
      </c>
      <c r="O2746">
        <v>29500</v>
      </c>
      <c r="P2746">
        <v>457571</v>
      </c>
      <c r="Q2746">
        <v>7898</v>
      </c>
      <c r="R2746">
        <v>381589</v>
      </c>
      <c r="S2746">
        <v>691252.00000000023</v>
      </c>
      <c r="T2746">
        <v>1034760</v>
      </c>
      <c r="U2746">
        <v>691252.00000000023</v>
      </c>
      <c r="V2746">
        <v>218.73000000000002</v>
      </c>
      <c r="W2746">
        <v>123.98</v>
      </c>
      <c r="X2746">
        <v>0</v>
      </c>
      <c r="Y2746">
        <v>144.3170731707317</v>
      </c>
      <c r="Z2746">
        <v>510198.59500000026</v>
      </c>
      <c r="AA2746">
        <v>177130.353</v>
      </c>
      <c r="AB2746">
        <v>29070.599000000002</v>
      </c>
      <c r="AC2746">
        <v>85885.574000000008</v>
      </c>
      <c r="AD2746">
        <v>39026.832000000002</v>
      </c>
      <c r="AE2746">
        <v>12805.141</v>
      </c>
      <c r="AF2746">
        <v>404509.92900000006</v>
      </c>
      <c r="AG2746">
        <v>86675.378999999957</v>
      </c>
      <c r="AH2746">
        <v>16971.229999999996</v>
      </c>
      <c r="AI2746">
        <v>110977.61099999999</v>
      </c>
      <c r="AJ2746">
        <v>1511.492</v>
      </c>
      <c r="AK2746">
        <v>22465.976999999995</v>
      </c>
      <c r="AL2746">
        <v>11460.428000000004</v>
      </c>
      <c r="AM2746">
        <v>46416.28</v>
      </c>
      <c r="AN2746">
        <v>15841.027400000003</v>
      </c>
      <c r="AO2746">
        <v>126851.30920000006</v>
      </c>
      <c r="AP2746">
        <v>62625.993000000009</v>
      </c>
      <c r="AQ2746">
        <v>97557.981</v>
      </c>
      <c r="AR2746">
        <v>8975.8059999999969</v>
      </c>
      <c r="AS2746">
        <v>64868.269999999953</v>
      </c>
      <c r="AT2746">
        <v>418832.33199999999</v>
      </c>
      <c r="AU2746">
        <v>113367.20599999995</v>
      </c>
      <c r="AV2746">
        <v>1761.3016</v>
      </c>
      <c r="AW2746">
        <v>19653.591800000002</v>
      </c>
      <c r="AX2746">
        <v>23926.052000000003</v>
      </c>
      <c r="AY2746">
        <v>116454.43700000001</v>
      </c>
      <c r="AZ2746">
        <v>91127.570000000022</v>
      </c>
      <c r="BA2746">
        <v>314976.95100000047</v>
      </c>
      <c r="BB2746">
        <v>21050.996999999996</v>
      </c>
      <c r="BC2746">
        <v>63386.47099999999</v>
      </c>
      <c r="BD2746">
        <v>10393.985000000001</v>
      </c>
      <c r="BE2746">
        <v>33470.986000000004</v>
      </c>
      <c r="BF2746">
        <v>88716.489000000001</v>
      </c>
      <c r="BG2746">
        <v>242966.59299999996</v>
      </c>
      <c r="BH2746">
        <v>27783.901999999991</v>
      </c>
      <c r="BI2746">
        <v>354937.02400000003</v>
      </c>
      <c r="BJ2746">
        <v>76748.312000000005</v>
      </c>
      <c r="BK2746">
        <v>90060.343468282648</v>
      </c>
      <c r="BL2746">
        <v>4665.4529999999995</v>
      </c>
      <c r="BM2746">
        <v>25434.126999999997</v>
      </c>
    </row>
    <row r="2747" spans="1:65" x14ac:dyDescent="0.25">
      <c r="A2747" t="s">
        <v>2876</v>
      </c>
      <c r="B2747">
        <v>2048395.5319475678</v>
      </c>
      <c r="C2747">
        <v>1721483.2120000001</v>
      </c>
      <c r="D2747">
        <v>2207417.9418297736</v>
      </c>
      <c r="E2747">
        <v>451240.45417022519</v>
      </c>
      <c r="F2747">
        <v>1605156.8541702251</v>
      </c>
      <c r="G2747">
        <v>39190.093000000001</v>
      </c>
      <c r="H2747">
        <v>0</v>
      </c>
      <c r="I2747">
        <v>0</v>
      </c>
      <c r="J2747">
        <v>-57500</v>
      </c>
      <c r="K2747">
        <v>292188</v>
      </c>
      <c r="L2747">
        <v>9600</v>
      </c>
      <c r="M2747">
        <v>249003</v>
      </c>
      <c r="N2747">
        <v>241400</v>
      </c>
      <c r="O2747">
        <v>28900</v>
      </c>
      <c r="P2747">
        <v>477099</v>
      </c>
      <c r="Q2747">
        <v>10184</v>
      </c>
      <c r="R2747">
        <v>339528</v>
      </c>
      <c r="S2747">
        <v>580275</v>
      </c>
      <c r="T2747">
        <v>1067627</v>
      </c>
      <c r="U2747">
        <v>580275</v>
      </c>
      <c r="V2747">
        <v>387.91</v>
      </c>
      <c r="W2747">
        <v>0</v>
      </c>
      <c r="X2747">
        <v>0</v>
      </c>
      <c r="Y2747">
        <v>137.26673913043479</v>
      </c>
      <c r="Z2747">
        <v>511340.9209999998</v>
      </c>
      <c r="AA2747">
        <v>177465.14699999997</v>
      </c>
      <c r="AB2747">
        <v>29122.988000000001</v>
      </c>
      <c r="AC2747">
        <v>85211.232000000018</v>
      </c>
      <c r="AD2747">
        <v>6756.8549999999996</v>
      </c>
      <c r="AE2747">
        <v>15236.783000000005</v>
      </c>
      <c r="AF2747">
        <v>362008.17200000014</v>
      </c>
      <c r="AG2747">
        <v>85399.024999999965</v>
      </c>
      <c r="AH2747">
        <v>18363.505000000001</v>
      </c>
      <c r="AI2747">
        <v>114821.54000000001</v>
      </c>
      <c r="AJ2747">
        <v>1552.5149999999999</v>
      </c>
      <c r="AK2747">
        <v>22329.408999999996</v>
      </c>
      <c r="AL2747">
        <v>14171.439</v>
      </c>
      <c r="AM2747">
        <v>46253.411000000015</v>
      </c>
      <c r="AN2747">
        <v>17324.737199999996</v>
      </c>
      <c r="AO2747">
        <v>126108.58939999994</v>
      </c>
      <c r="AP2747">
        <v>62358.696000000011</v>
      </c>
      <c r="AQ2747">
        <v>98060.724999999991</v>
      </c>
      <c r="AR2747">
        <v>8831.4539999999924</v>
      </c>
      <c r="AS2747">
        <v>64821.956000000027</v>
      </c>
      <c r="AT2747">
        <v>359983.38700000005</v>
      </c>
      <c r="AU2747">
        <v>111660.67000000004</v>
      </c>
      <c r="AV2747">
        <v>1821.7257999999997</v>
      </c>
      <c r="AW2747">
        <v>19658.7016</v>
      </c>
      <c r="AX2747">
        <v>23834.517</v>
      </c>
      <c r="AY2747">
        <v>117161.35</v>
      </c>
      <c r="AZ2747">
        <v>88322.500000000029</v>
      </c>
      <c r="BA2747">
        <v>315383.34300000005</v>
      </c>
      <c r="BB2747">
        <v>12748.140000000001</v>
      </c>
      <c r="BC2747">
        <v>63514.13700000001</v>
      </c>
      <c r="BD2747">
        <v>11425.4</v>
      </c>
      <c r="BE2747">
        <v>34307.398999999998</v>
      </c>
      <c r="BF2747">
        <v>86101.031999999992</v>
      </c>
      <c r="BG2747">
        <v>240907.90900000004</v>
      </c>
      <c r="BH2747">
        <v>27144.743999999984</v>
      </c>
      <c r="BI2747">
        <v>351927.89099999983</v>
      </c>
      <c r="BJ2747">
        <v>73603.09199999999</v>
      </c>
      <c r="BK2747">
        <v>92491.771829774574</v>
      </c>
      <c r="BL2747">
        <v>4667.3919999999998</v>
      </c>
      <c r="BM2747">
        <v>24696.951999999997</v>
      </c>
    </row>
    <row r="2748" spans="1:65" x14ac:dyDescent="0.25">
      <c r="A2748" t="s">
        <v>2877</v>
      </c>
      <c r="B2748">
        <v>2040158.9389091176</v>
      </c>
      <c r="C2748">
        <v>1736294.3409999998</v>
      </c>
      <c r="D2748">
        <v>2197321.2186701871</v>
      </c>
      <c r="E2748">
        <v>428224.07132981298</v>
      </c>
      <c r="F2748">
        <v>1615325.7713298129</v>
      </c>
      <c r="G2748">
        <v>16777.648000000001</v>
      </c>
      <c r="H2748">
        <v>-360.33300000000003</v>
      </c>
      <c r="I2748">
        <v>0</v>
      </c>
      <c r="J2748">
        <v>-32500</v>
      </c>
      <c r="K2748">
        <v>273396</v>
      </c>
      <c r="L2748">
        <v>9700</v>
      </c>
      <c r="M2748">
        <v>240342</v>
      </c>
      <c r="N2748">
        <v>243300</v>
      </c>
      <c r="O2748">
        <v>31100</v>
      </c>
      <c r="P2748">
        <v>469966.00000000006</v>
      </c>
      <c r="Q2748">
        <v>11992</v>
      </c>
      <c r="R2748">
        <v>296316</v>
      </c>
      <c r="S2748">
        <v>556830</v>
      </c>
      <c r="T2748">
        <v>1019282</v>
      </c>
      <c r="U2748">
        <v>556830</v>
      </c>
      <c r="V2748">
        <v>279.64</v>
      </c>
      <c r="W2748">
        <v>123.1</v>
      </c>
      <c r="X2748">
        <v>0</v>
      </c>
      <c r="Y2748">
        <v>139.97938461538462</v>
      </c>
      <c r="Z2748">
        <v>511032.71899999981</v>
      </c>
      <c r="AA2748">
        <v>176269.45099999997</v>
      </c>
      <c r="AB2748">
        <v>29453.584000000003</v>
      </c>
      <c r="AC2748">
        <v>84429.953999999983</v>
      </c>
      <c r="AD2748">
        <v>5482.5879999999997</v>
      </c>
      <c r="AE2748">
        <v>14964.312</v>
      </c>
      <c r="AF2748">
        <v>356864.62699999975</v>
      </c>
      <c r="AG2748">
        <v>85736.170999999988</v>
      </c>
      <c r="AH2748">
        <v>16483.486000000001</v>
      </c>
      <c r="AI2748">
        <v>116745.57600000002</v>
      </c>
      <c r="AJ2748">
        <v>1423.9680000000001</v>
      </c>
      <c r="AK2748">
        <v>22147.657000000003</v>
      </c>
      <c r="AL2748">
        <v>11388.453999999998</v>
      </c>
      <c r="AM2748">
        <v>46144.95400000002</v>
      </c>
      <c r="AN2748">
        <v>16466.900999999998</v>
      </c>
      <c r="AO2748">
        <v>125283.26780000006</v>
      </c>
      <c r="AP2748">
        <v>61594.430000000008</v>
      </c>
      <c r="AQ2748">
        <v>97896.476000000039</v>
      </c>
      <c r="AR2748">
        <v>8864.9030000000002</v>
      </c>
      <c r="AS2748">
        <v>64699.862999999976</v>
      </c>
      <c r="AT2748">
        <v>398613.29600000003</v>
      </c>
      <c r="AU2748">
        <v>112865.23599999999</v>
      </c>
      <c r="AV2748">
        <v>1909.2290000000003</v>
      </c>
      <c r="AW2748">
        <v>19578.0792</v>
      </c>
      <c r="AX2748">
        <v>23600.993999999999</v>
      </c>
      <c r="AY2748">
        <v>116713.34799999998</v>
      </c>
      <c r="AZ2748">
        <v>83807.93799999998</v>
      </c>
      <c r="BA2748">
        <v>312753.97700000007</v>
      </c>
      <c r="BB2748">
        <v>10698.932999999997</v>
      </c>
      <c r="BC2748">
        <v>63880.107000000011</v>
      </c>
      <c r="BD2748">
        <v>11087.405999999999</v>
      </c>
      <c r="BE2748">
        <v>34277.405999999995</v>
      </c>
      <c r="BF2748">
        <v>83125.483999999997</v>
      </c>
      <c r="BG2748">
        <v>239058.41000000003</v>
      </c>
      <c r="BH2748">
        <v>26327.238999999994</v>
      </c>
      <c r="BI2748">
        <v>349015.74000000011</v>
      </c>
      <c r="BJ2748">
        <v>73259.392000000007</v>
      </c>
      <c r="BK2748">
        <v>90515.444670186786</v>
      </c>
      <c r="BL2748">
        <v>4808.7699999999995</v>
      </c>
      <c r="BM2748">
        <v>24345.789000000001</v>
      </c>
    </row>
    <row r="2749" spans="1:65" x14ac:dyDescent="0.25">
      <c r="A2749" t="s">
        <v>2878</v>
      </c>
      <c r="B2749">
        <v>2023594.1075211174</v>
      </c>
      <c r="C2749">
        <v>1767448.1319999998</v>
      </c>
      <c r="D2749">
        <v>2182618.4075555094</v>
      </c>
      <c r="E2749">
        <v>383006.67144449125</v>
      </c>
      <c r="F2749">
        <v>1606857.7714444911</v>
      </c>
      <c r="G2749">
        <v>554.76499999999999</v>
      </c>
      <c r="H2749">
        <v>-577.93899999999996</v>
      </c>
      <c r="I2749">
        <v>0</v>
      </c>
      <c r="J2749">
        <v>0</v>
      </c>
      <c r="K2749">
        <v>274479</v>
      </c>
      <c r="L2749">
        <v>9000</v>
      </c>
      <c r="M2749">
        <v>250185</v>
      </c>
      <c r="N2749">
        <v>241500</v>
      </c>
      <c r="O2749">
        <v>41300</v>
      </c>
      <c r="P2749">
        <v>485063</v>
      </c>
      <c r="Q2749">
        <v>14693.999999999998</v>
      </c>
      <c r="R2749">
        <v>262655.99999999994</v>
      </c>
      <c r="S2749">
        <v>580658</v>
      </c>
      <c r="T2749">
        <v>998218.99999999988</v>
      </c>
      <c r="U2749">
        <v>580658</v>
      </c>
      <c r="V2749">
        <v>219.17</v>
      </c>
      <c r="W2749">
        <v>123.61</v>
      </c>
      <c r="X2749">
        <v>0</v>
      </c>
      <c r="Y2749">
        <v>0</v>
      </c>
      <c r="Z2749">
        <v>510396.99499999959</v>
      </c>
      <c r="AA2749">
        <v>175007.05400000003</v>
      </c>
      <c r="AB2749">
        <v>30735.422999999999</v>
      </c>
      <c r="AC2749">
        <v>84410.57</v>
      </c>
      <c r="AD2749">
        <v>5119.299</v>
      </c>
      <c r="AE2749">
        <v>15206.201000000003</v>
      </c>
      <c r="AF2749">
        <v>348701.1999999999</v>
      </c>
      <c r="AG2749">
        <v>85312.553999999989</v>
      </c>
      <c r="AH2749">
        <v>14138.242999999999</v>
      </c>
      <c r="AI2749">
        <v>106809.63999999998</v>
      </c>
      <c r="AJ2749">
        <v>1387.7810000000002</v>
      </c>
      <c r="AK2749">
        <v>22086.371999999999</v>
      </c>
      <c r="AL2749">
        <v>11281.943999999998</v>
      </c>
      <c r="AM2749">
        <v>45835.913</v>
      </c>
      <c r="AN2749">
        <v>16007.999599999997</v>
      </c>
      <c r="AO2749">
        <v>124610.89799999997</v>
      </c>
      <c r="AP2749">
        <v>60614.380000000019</v>
      </c>
      <c r="AQ2749">
        <v>97571.328999999969</v>
      </c>
      <c r="AR2749">
        <v>8968.873999999998</v>
      </c>
      <c r="AS2749">
        <v>64354.150000000009</v>
      </c>
      <c r="AT2749">
        <v>435140.86699999991</v>
      </c>
      <c r="AU2749">
        <v>113535.048</v>
      </c>
      <c r="AV2749">
        <v>1800.0114000000003</v>
      </c>
      <c r="AW2749">
        <v>19321.729999999996</v>
      </c>
      <c r="AX2749">
        <v>23316.300999999999</v>
      </c>
      <c r="AY2749">
        <v>116376.99900000001</v>
      </c>
      <c r="AZ2749">
        <v>95225.840999999971</v>
      </c>
      <c r="BA2749">
        <v>310117.68200000015</v>
      </c>
      <c r="BB2749">
        <v>10022.002999999999</v>
      </c>
      <c r="BC2749">
        <v>65255.197000000015</v>
      </c>
      <c r="BD2749">
        <v>10214.628000000001</v>
      </c>
      <c r="BE2749">
        <v>34594.627000000008</v>
      </c>
      <c r="BF2749">
        <v>80209.962</v>
      </c>
      <c r="BG2749">
        <v>237282.86099999998</v>
      </c>
      <c r="BH2749">
        <v>26384.559000000001</v>
      </c>
      <c r="BI2749">
        <v>347643.1979999998</v>
      </c>
      <c r="BJ2749">
        <v>73071.259999999995</v>
      </c>
      <c r="BK2749">
        <v>92759.113555508753</v>
      </c>
      <c r="BL2749">
        <v>4710.5609999999997</v>
      </c>
      <c r="BM2749">
        <v>24527.270999999993</v>
      </c>
    </row>
    <row r="2750" spans="1:65" x14ac:dyDescent="0.25">
      <c r="A2750" t="s">
        <v>2879</v>
      </c>
      <c r="B2750">
        <v>2032710.8590166017</v>
      </c>
      <c r="C2750">
        <v>1796907.6869999995</v>
      </c>
      <c r="D2750">
        <v>2175411.6016701874</v>
      </c>
      <c r="E2750">
        <v>343841.85432981304</v>
      </c>
      <c r="F2750">
        <v>1608523.104329813</v>
      </c>
      <c r="G2750">
        <v>377.86600000000004</v>
      </c>
      <c r="H2750">
        <v>-4129.1109999999999</v>
      </c>
      <c r="I2750">
        <v>0</v>
      </c>
      <c r="J2750">
        <v>-11000</v>
      </c>
      <c r="K2750">
        <v>308877</v>
      </c>
      <c r="L2750">
        <v>8700</v>
      </c>
      <c r="M2750">
        <v>294616.99999999994</v>
      </c>
      <c r="N2750">
        <v>230100.00000000003</v>
      </c>
      <c r="O2750">
        <v>44184.000000000007</v>
      </c>
      <c r="P2750">
        <v>475515.99999999994</v>
      </c>
      <c r="Q2750">
        <v>11213.999999999998</v>
      </c>
      <c r="R2750">
        <v>325082</v>
      </c>
      <c r="S2750">
        <v>658892</v>
      </c>
      <c r="T2750">
        <v>1039398.0000000001</v>
      </c>
      <c r="U2750">
        <v>658892</v>
      </c>
      <c r="V2750">
        <v>219.28</v>
      </c>
      <c r="W2750">
        <v>115.81</v>
      </c>
      <c r="X2750">
        <v>0</v>
      </c>
      <c r="Y2750">
        <v>141.92681818181816</v>
      </c>
      <c r="Z2750">
        <v>510110.82499999978</v>
      </c>
      <c r="AA2750">
        <v>174787.82199999981</v>
      </c>
      <c r="AB2750">
        <v>30350.333000000002</v>
      </c>
      <c r="AC2750">
        <v>84820.032999999996</v>
      </c>
      <c r="AD2750">
        <v>25733.025000000001</v>
      </c>
      <c r="AE2750">
        <v>15266.088999999998</v>
      </c>
      <c r="AF2750">
        <v>361492.02899999992</v>
      </c>
      <c r="AG2750">
        <v>87326.434999999998</v>
      </c>
      <c r="AH2750">
        <v>13389.871000000001</v>
      </c>
      <c r="AI2750">
        <v>118268.466</v>
      </c>
      <c r="AJ2750">
        <v>1072.566</v>
      </c>
      <c r="AK2750">
        <v>22153.684000000001</v>
      </c>
      <c r="AL2750">
        <v>11101.311000000005</v>
      </c>
      <c r="AM2750">
        <v>47494.646000000001</v>
      </c>
      <c r="AN2750">
        <v>15224.236999999994</v>
      </c>
      <c r="AO2750">
        <v>125217.10300000003</v>
      </c>
      <c r="AP2750">
        <v>59829.613000000012</v>
      </c>
      <c r="AQ2750">
        <v>97908.950999999972</v>
      </c>
      <c r="AR2750">
        <v>8003.2570000000014</v>
      </c>
      <c r="AS2750">
        <v>64724.004000000008</v>
      </c>
      <c r="AT2750">
        <v>448289.97200000018</v>
      </c>
      <c r="AU2750">
        <v>111464.516</v>
      </c>
      <c r="AV2750">
        <v>1701.7919999999999</v>
      </c>
      <c r="AW2750">
        <v>19229.478999999999</v>
      </c>
      <c r="AX2750">
        <v>23094.908000000003</v>
      </c>
      <c r="AY2750">
        <v>116242.04399999999</v>
      </c>
      <c r="AZ2750">
        <v>86257.057999999961</v>
      </c>
      <c r="BA2750">
        <v>287563.17000000004</v>
      </c>
      <c r="BB2750">
        <v>9853.3540000000012</v>
      </c>
      <c r="BC2750">
        <v>64808.054999999993</v>
      </c>
      <c r="BD2750">
        <v>9760.121000000001</v>
      </c>
      <c r="BE2750">
        <v>34281.119999999995</v>
      </c>
      <c r="BF2750">
        <v>78138.713999999978</v>
      </c>
      <c r="BG2750">
        <v>237193.51900000003</v>
      </c>
      <c r="BH2750">
        <v>26202.550000000007</v>
      </c>
      <c r="BI2750">
        <v>347206.44299999997</v>
      </c>
      <c r="BJ2750">
        <v>72786.487999999998</v>
      </c>
      <c r="BK2750">
        <v>95188.092670187078</v>
      </c>
      <c r="BL2750">
        <v>4515.6629999999996</v>
      </c>
      <c r="BM2750">
        <v>24267.93</v>
      </c>
    </row>
    <row r="2751" spans="1:65" x14ac:dyDescent="0.25">
      <c r="A2751" t="s">
        <v>2880</v>
      </c>
      <c r="B2751">
        <v>2032374.6422790533</v>
      </c>
      <c r="C2751">
        <v>2082288.1409999996</v>
      </c>
      <c r="D2751">
        <v>2159028.1795345093</v>
      </c>
      <c r="E2751">
        <v>48472.337465491379</v>
      </c>
      <c r="F2751">
        <v>1584183.4374654912</v>
      </c>
      <c r="G2751">
        <v>5298.9709999999995</v>
      </c>
      <c r="H2751">
        <v>-994.83999999999992</v>
      </c>
      <c r="I2751">
        <v>0</v>
      </c>
      <c r="J2751">
        <v>-27000</v>
      </c>
      <c r="K2751">
        <v>285013.00000000006</v>
      </c>
      <c r="L2751">
        <v>7900</v>
      </c>
      <c r="M2751">
        <v>277092</v>
      </c>
      <c r="N2751">
        <v>169300</v>
      </c>
      <c r="O2751">
        <v>55720</v>
      </c>
      <c r="P2751">
        <v>431205</v>
      </c>
      <c r="Q2751">
        <v>56324.999999999993</v>
      </c>
      <c r="R2751">
        <v>145138.99999999997</v>
      </c>
      <c r="S2751">
        <v>674150</v>
      </c>
      <c r="T2751">
        <v>753544</v>
      </c>
      <c r="U2751">
        <v>674150</v>
      </c>
      <c r="V2751">
        <v>227.15</v>
      </c>
      <c r="W2751">
        <v>119.62</v>
      </c>
      <c r="X2751">
        <v>0</v>
      </c>
      <c r="Y2751">
        <v>147.36111111111111</v>
      </c>
      <c r="Z2751">
        <v>509591.15300000011</v>
      </c>
      <c r="AA2751">
        <v>173579.348</v>
      </c>
      <c r="AB2751">
        <v>33170.194000000003</v>
      </c>
      <c r="AC2751">
        <v>85381.678999999989</v>
      </c>
      <c r="AD2751">
        <v>158767.334</v>
      </c>
      <c r="AE2751">
        <v>13624.046000000002</v>
      </c>
      <c r="AF2751">
        <v>440594.54799999995</v>
      </c>
      <c r="AG2751">
        <v>87488.307000000044</v>
      </c>
      <c r="AH2751">
        <v>12183.516</v>
      </c>
      <c r="AI2751">
        <v>119290.79000000001</v>
      </c>
      <c r="AJ2751">
        <v>858.00300000000004</v>
      </c>
      <c r="AK2751">
        <v>22104.197</v>
      </c>
      <c r="AL2751">
        <v>11159.557999999995</v>
      </c>
      <c r="AM2751">
        <v>46716.877999999997</v>
      </c>
      <c r="AN2751">
        <v>14656.977000000003</v>
      </c>
      <c r="AO2751">
        <v>126013.90900000003</v>
      </c>
      <c r="AP2751">
        <v>55619.163999999997</v>
      </c>
      <c r="AQ2751">
        <v>98310.291000000027</v>
      </c>
      <c r="AR2751">
        <v>7358.8920000000016</v>
      </c>
      <c r="AS2751">
        <v>64810.990000000005</v>
      </c>
      <c r="AT2751">
        <v>509680.00000000041</v>
      </c>
      <c r="AU2751">
        <v>112503.66799999993</v>
      </c>
      <c r="AV2751">
        <v>1573.6859999999999</v>
      </c>
      <c r="AW2751">
        <v>19338.929999999997</v>
      </c>
      <c r="AX2751">
        <v>23200.525000000001</v>
      </c>
      <c r="AY2751">
        <v>115412.37900000002</v>
      </c>
      <c r="AZ2751">
        <v>91921.040999999954</v>
      </c>
      <c r="BA2751">
        <v>277801.21100000001</v>
      </c>
      <c r="BB2751">
        <v>15249.309000000001</v>
      </c>
      <c r="BC2751">
        <v>64654.990999999987</v>
      </c>
      <c r="BD2751">
        <v>14023.84</v>
      </c>
      <c r="BE2751">
        <v>34171.839</v>
      </c>
      <c r="BF2751">
        <v>76047.834000000003</v>
      </c>
      <c r="BG2751">
        <v>237707.53999999998</v>
      </c>
      <c r="BH2751">
        <v>24706.176999999989</v>
      </c>
      <c r="BI2751">
        <v>347515.02599999961</v>
      </c>
      <c r="BJ2751">
        <v>77490.025999999998</v>
      </c>
      <c r="BK2751">
        <v>88132.955534508743</v>
      </c>
      <c r="BL2751">
        <v>4436.3639999999996</v>
      </c>
      <c r="BM2751">
        <v>24469.205000000002</v>
      </c>
    </row>
    <row r="2752" spans="1:65" x14ac:dyDescent="0.25">
      <c r="A2752" t="s">
        <v>2881</v>
      </c>
      <c r="B2752">
        <v>2025977.844075443</v>
      </c>
      <c r="C2752">
        <v>2096127.2479999999</v>
      </c>
      <c r="D2752">
        <v>2145494.4407065869</v>
      </c>
      <c r="E2752">
        <v>17354.371293412987</v>
      </c>
      <c r="F2752">
        <v>1582485.7712934129</v>
      </c>
      <c r="G2752">
        <v>4975.1340000000009</v>
      </c>
      <c r="H2752">
        <v>-0.44800000000000001</v>
      </c>
      <c r="I2752">
        <v>0</v>
      </c>
      <c r="J2752">
        <v>-27000</v>
      </c>
      <c r="K2752">
        <v>277914.00000000006</v>
      </c>
      <c r="L2752">
        <v>8300.0000000000018</v>
      </c>
      <c r="M2752">
        <v>277825</v>
      </c>
      <c r="N2752">
        <v>168900.00000000003</v>
      </c>
      <c r="O2752">
        <v>52077.999999999993</v>
      </c>
      <c r="P2752">
        <v>451847.00000000012</v>
      </c>
      <c r="Q2752">
        <v>77835</v>
      </c>
      <c r="R2752">
        <v>108262.99999999997</v>
      </c>
      <c r="S2752">
        <v>685652</v>
      </c>
      <c r="T2752">
        <v>737309.99999999988</v>
      </c>
      <c r="U2752">
        <v>685652</v>
      </c>
      <c r="V2752">
        <v>221.49</v>
      </c>
      <c r="W2752">
        <v>124</v>
      </c>
      <c r="X2752">
        <v>0</v>
      </c>
      <c r="Y2752">
        <v>147.36111111111111</v>
      </c>
      <c r="Z2752">
        <v>508589.43199999968</v>
      </c>
      <c r="AA2752">
        <v>173968.20600000003</v>
      </c>
      <c r="AB2752">
        <v>35047.851000000002</v>
      </c>
      <c r="AC2752">
        <v>85331.692999999985</v>
      </c>
      <c r="AD2752">
        <v>182411.71400000004</v>
      </c>
      <c r="AE2752">
        <v>13320.477999999997</v>
      </c>
      <c r="AF2752">
        <v>447048.48100000038</v>
      </c>
      <c r="AG2752">
        <v>87723.875</v>
      </c>
      <c r="AH2752">
        <v>11014.916999999999</v>
      </c>
      <c r="AI2752">
        <v>111112.852</v>
      </c>
      <c r="AJ2752">
        <v>893.01900000000001</v>
      </c>
      <c r="AK2752">
        <v>21990.409000000003</v>
      </c>
      <c r="AL2752">
        <v>11228.141999999996</v>
      </c>
      <c r="AM2752">
        <v>45576.925999999992</v>
      </c>
      <c r="AN2752">
        <v>13799.435600000001</v>
      </c>
      <c r="AO2752">
        <v>126084.53119999997</v>
      </c>
      <c r="AP2752">
        <v>54965.614000000016</v>
      </c>
      <c r="AQ2752">
        <v>99524.974000000002</v>
      </c>
      <c r="AR2752">
        <v>6790.01</v>
      </c>
      <c r="AS2752">
        <v>64867.170999999995</v>
      </c>
      <c r="AT2752">
        <v>509490.93199999991</v>
      </c>
      <c r="AU2752">
        <v>113406.48500000004</v>
      </c>
      <c r="AV2752">
        <v>1410.7033999999999</v>
      </c>
      <c r="AW2752">
        <v>19414.984799999995</v>
      </c>
      <c r="AX2752">
        <v>23073.026999999995</v>
      </c>
      <c r="AY2752">
        <v>114828.33300000004</v>
      </c>
      <c r="AZ2752">
        <v>82441.35500000001</v>
      </c>
      <c r="BA2752">
        <v>267660.98600000003</v>
      </c>
      <c r="BB2752">
        <v>15674.276</v>
      </c>
      <c r="BC2752">
        <v>64626.410000000011</v>
      </c>
      <c r="BD2752">
        <v>15356.803</v>
      </c>
      <c r="BE2752">
        <v>33322.805000000008</v>
      </c>
      <c r="BF2752">
        <v>71876.335999999996</v>
      </c>
      <c r="BG2752">
        <v>238089.92199999996</v>
      </c>
      <c r="BH2752">
        <v>23161.191000000006</v>
      </c>
      <c r="BI2752">
        <v>348639.91799999977</v>
      </c>
      <c r="BJ2752">
        <v>77454.397999999986</v>
      </c>
      <c r="BK2752">
        <v>91174.782706587139</v>
      </c>
      <c r="BL2752">
        <v>4399.6109999999999</v>
      </c>
      <c r="BM2752">
        <v>24828.699000000001</v>
      </c>
    </row>
    <row r="2753" spans="1:65" x14ac:dyDescent="0.25">
      <c r="A2753" t="s">
        <v>2882</v>
      </c>
      <c r="B2753">
        <v>2045362.4364057672</v>
      </c>
      <c r="C2753">
        <v>2230070.4650000003</v>
      </c>
      <c r="D2753">
        <v>2164384.1274771085</v>
      </c>
      <c r="E2753">
        <v>0</v>
      </c>
      <c r="F2753">
        <v>1604945.1045228911</v>
      </c>
      <c r="G2753">
        <v>2222.2910000000002</v>
      </c>
      <c r="H2753">
        <v>-264.64700000000005</v>
      </c>
      <c r="I2753">
        <v>0</v>
      </c>
      <c r="J2753">
        <v>-10750</v>
      </c>
      <c r="K2753">
        <v>298356</v>
      </c>
      <c r="L2753">
        <v>8500</v>
      </c>
      <c r="M2753">
        <v>296171.99999999994</v>
      </c>
      <c r="N2753">
        <v>158100.00000000003</v>
      </c>
      <c r="O2753">
        <v>85744</v>
      </c>
      <c r="P2753">
        <v>422801</v>
      </c>
      <c r="Q2753">
        <v>72455.999999999985</v>
      </c>
      <c r="R2753">
        <v>100016</v>
      </c>
      <c r="S2753">
        <v>689417</v>
      </c>
      <c r="T2753">
        <v>689417</v>
      </c>
      <c r="U2753">
        <v>752728.00000000012</v>
      </c>
      <c r="V2753">
        <v>217.74</v>
      </c>
      <c r="W2753">
        <v>123.27</v>
      </c>
      <c r="X2753">
        <v>0</v>
      </c>
      <c r="Y2753">
        <v>150</v>
      </c>
      <c r="Z2753">
        <v>508145.39000000007</v>
      </c>
      <c r="AA2753">
        <v>175012.34700000007</v>
      </c>
      <c r="AB2753">
        <v>36043.839</v>
      </c>
      <c r="AC2753">
        <v>86324.18299999999</v>
      </c>
      <c r="AD2753">
        <v>198711.49399999998</v>
      </c>
      <c r="AE2753">
        <v>13239.592000000001</v>
      </c>
      <c r="AF2753">
        <v>455538.98800000001</v>
      </c>
      <c r="AG2753">
        <v>88330.974999999991</v>
      </c>
      <c r="AH2753">
        <v>10403.990000000002</v>
      </c>
      <c r="AI2753">
        <v>125153.03600000001</v>
      </c>
      <c r="AJ2753">
        <v>860.22699999999986</v>
      </c>
      <c r="AK2753">
        <v>21799.78799999999</v>
      </c>
      <c r="AL2753">
        <v>11095.918000000003</v>
      </c>
      <c r="AM2753">
        <v>45519.411000000015</v>
      </c>
      <c r="AN2753">
        <v>31247.799599999995</v>
      </c>
      <c r="AO2753">
        <v>126891.49339999998</v>
      </c>
      <c r="AP2753">
        <v>55795.034999999996</v>
      </c>
      <c r="AQ2753">
        <v>99800.197999999989</v>
      </c>
      <c r="AR2753">
        <v>6665.8820000000023</v>
      </c>
      <c r="AS2753">
        <v>64861.796000000009</v>
      </c>
      <c r="AT2753">
        <v>586293.90800000017</v>
      </c>
      <c r="AU2753">
        <v>112780.29100000004</v>
      </c>
      <c r="AV2753">
        <v>1333.9103999999998</v>
      </c>
      <c r="AW2753">
        <v>19727.208599999998</v>
      </c>
      <c r="AX2753">
        <v>23472.532999999999</v>
      </c>
      <c r="AY2753">
        <v>114787.93500000001</v>
      </c>
      <c r="AZ2753">
        <v>90858.922999999908</v>
      </c>
      <c r="BA2753">
        <v>268400.10100000002</v>
      </c>
      <c r="BB2753">
        <v>15374.208999999997</v>
      </c>
      <c r="BC2753">
        <v>64637.463999999993</v>
      </c>
      <c r="BD2753">
        <v>15300.126</v>
      </c>
      <c r="BE2753">
        <v>32835.127</v>
      </c>
      <c r="BF2753">
        <v>79843.85100000001</v>
      </c>
      <c r="BG2753">
        <v>239478.652</v>
      </c>
      <c r="BH2753">
        <v>21865.337000000003</v>
      </c>
      <c r="BI2753">
        <v>349390.32999999955</v>
      </c>
      <c r="BJ2753">
        <v>76806.759000000005</v>
      </c>
      <c r="BK2753">
        <v>90047.293477109008</v>
      </c>
      <c r="BL2753">
        <v>4412.3459999999995</v>
      </c>
      <c r="BM2753">
        <v>25366.905999999999</v>
      </c>
    </row>
    <row r="2754" spans="1:65" x14ac:dyDescent="0.25">
      <c r="A2754" t="s">
        <v>2883</v>
      </c>
      <c r="B2754">
        <v>2047886.1136874435</v>
      </c>
      <c r="C2754">
        <v>2293941.432</v>
      </c>
      <c r="D2754">
        <v>2168928.6875995868</v>
      </c>
      <c r="E2754">
        <v>0</v>
      </c>
      <c r="F2754">
        <v>1611869.4644004118</v>
      </c>
      <c r="G2754">
        <v>514.67600000000004</v>
      </c>
      <c r="H2754">
        <v>-1536.519</v>
      </c>
      <c r="I2754">
        <v>0</v>
      </c>
      <c r="J2754">
        <v>-15750</v>
      </c>
      <c r="K2754">
        <v>276527</v>
      </c>
      <c r="L2754">
        <v>8600</v>
      </c>
      <c r="M2754">
        <v>289754</v>
      </c>
      <c r="N2754">
        <v>155400</v>
      </c>
      <c r="O2754">
        <v>106798.99999999999</v>
      </c>
      <c r="P2754">
        <v>408029</v>
      </c>
      <c r="Q2754">
        <v>96883</v>
      </c>
      <c r="R2754">
        <v>75476</v>
      </c>
      <c r="S2754">
        <v>647505.00000000012</v>
      </c>
      <c r="T2754">
        <v>647505.00000000012</v>
      </c>
      <c r="U2754">
        <v>769963.00000000023</v>
      </c>
      <c r="V2754">
        <v>213.22</v>
      </c>
      <c r="W2754">
        <v>122.07000000000001</v>
      </c>
      <c r="X2754">
        <v>0</v>
      </c>
      <c r="Y2754">
        <v>149.04761904761904</v>
      </c>
      <c r="Z2754">
        <v>507821.13499999978</v>
      </c>
      <c r="AA2754">
        <v>175777.57700000005</v>
      </c>
      <c r="AB2754">
        <v>34740.210999999988</v>
      </c>
      <c r="AC2754">
        <v>87361.624000000011</v>
      </c>
      <c r="AD2754">
        <v>193028.49500000002</v>
      </c>
      <c r="AE2754">
        <v>13261.005999999999</v>
      </c>
      <c r="AF2754">
        <v>456056.97000000032</v>
      </c>
      <c r="AG2754">
        <v>87862.861999999994</v>
      </c>
      <c r="AH2754">
        <v>9800.5739999999987</v>
      </c>
      <c r="AI2754">
        <v>120060.217</v>
      </c>
      <c r="AJ2754">
        <v>809.34200000000021</v>
      </c>
      <c r="AK2754">
        <v>21984.438000000006</v>
      </c>
      <c r="AL2754">
        <v>11010.661</v>
      </c>
      <c r="AM2754">
        <v>45247.440000000053</v>
      </c>
      <c r="AN2754">
        <v>58584.31039999998</v>
      </c>
      <c r="AO2754">
        <v>127757.05440000012</v>
      </c>
      <c r="AP2754">
        <v>58501.750999999989</v>
      </c>
      <c r="AQ2754">
        <v>100734.189</v>
      </c>
      <c r="AR2754">
        <v>6331.5430000000033</v>
      </c>
      <c r="AS2754">
        <v>64802.233000000058</v>
      </c>
      <c r="AT2754">
        <v>621800.02799999993</v>
      </c>
      <c r="AU2754">
        <v>112272.63900000001</v>
      </c>
      <c r="AV2754">
        <v>1156.1686000000002</v>
      </c>
      <c r="AW2754">
        <v>19723.192599999998</v>
      </c>
      <c r="AX2754">
        <v>22636.383999999998</v>
      </c>
      <c r="AY2754">
        <v>114480.03099999999</v>
      </c>
      <c r="AZ2754">
        <v>97964.820999999996</v>
      </c>
      <c r="BA2754">
        <v>271294.17699999997</v>
      </c>
      <c r="BB2754">
        <v>14872.727999999999</v>
      </c>
      <c r="BC2754">
        <v>64998.804000000011</v>
      </c>
      <c r="BD2754">
        <v>15429.245999999999</v>
      </c>
      <c r="BE2754">
        <v>32841.245000000003</v>
      </c>
      <c r="BF2754">
        <v>78315.162999999986</v>
      </c>
      <c r="BG2754">
        <v>241219.98900000006</v>
      </c>
      <c r="BH2754">
        <v>20910.454000000005</v>
      </c>
      <c r="BI2754">
        <v>350727.80399999965</v>
      </c>
      <c r="BJ2754">
        <v>79905.407000000007</v>
      </c>
      <c r="BK2754">
        <v>91005.46659958786</v>
      </c>
      <c r="BL2754">
        <v>4266.04</v>
      </c>
      <c r="BM2754">
        <v>25516.699000000001</v>
      </c>
    </row>
    <row r="2755" spans="1:65" x14ac:dyDescent="0.25">
      <c r="A2755" t="s">
        <v>2884</v>
      </c>
      <c r="B2755">
        <v>2069495.9279204761</v>
      </c>
      <c r="C2755">
        <v>2420095.8849999998</v>
      </c>
      <c r="D2755">
        <v>2187472.6348924278</v>
      </c>
      <c r="E2755">
        <v>0</v>
      </c>
      <c r="F2755">
        <v>1602940.071160571</v>
      </c>
      <c r="G2755">
        <v>5551.6229999999996</v>
      </c>
      <c r="H2755">
        <v>-62.055</v>
      </c>
      <c r="I2755">
        <v>0</v>
      </c>
      <c r="J2755">
        <v>-29000</v>
      </c>
      <c r="K2755">
        <v>240283.00000000003</v>
      </c>
      <c r="L2755">
        <v>8199.9999999999982</v>
      </c>
      <c r="M2755">
        <v>247587.00000000006</v>
      </c>
      <c r="N2755">
        <v>133600</v>
      </c>
      <c r="O2755">
        <v>116779</v>
      </c>
      <c r="P2755">
        <v>387899.00000000006</v>
      </c>
      <c r="Q2755">
        <v>185584</v>
      </c>
      <c r="R2755">
        <v>29518.000000000004</v>
      </c>
      <c r="S2755">
        <v>559217</v>
      </c>
      <c r="T2755">
        <v>559217</v>
      </c>
      <c r="U2755">
        <v>790233.00000000012</v>
      </c>
      <c r="V2755">
        <v>228.11</v>
      </c>
      <c r="W2755">
        <v>114.11</v>
      </c>
      <c r="X2755">
        <v>0</v>
      </c>
      <c r="Y2755">
        <v>151.60344827586206</v>
      </c>
      <c r="Z2755">
        <v>507399.82100000017</v>
      </c>
      <c r="AA2755">
        <v>175930.90799999997</v>
      </c>
      <c r="AB2755">
        <v>32969.009999999995</v>
      </c>
      <c r="AC2755">
        <v>88361.617999999988</v>
      </c>
      <c r="AD2755">
        <v>208064.73899999994</v>
      </c>
      <c r="AE2755">
        <v>13178.68</v>
      </c>
      <c r="AF2755">
        <v>479182.59500000009</v>
      </c>
      <c r="AG2755">
        <v>87645.153999999937</v>
      </c>
      <c r="AH2755">
        <v>9913.7910000000011</v>
      </c>
      <c r="AI2755">
        <v>119518.51299999998</v>
      </c>
      <c r="AJ2755">
        <v>642.51400000000001</v>
      </c>
      <c r="AK2755">
        <v>22031.132000000001</v>
      </c>
      <c r="AL2755">
        <v>10806.340000000004</v>
      </c>
      <c r="AM2755">
        <v>45025.705999999998</v>
      </c>
      <c r="AN2755">
        <v>78067.074000000037</v>
      </c>
      <c r="AO2755">
        <v>128556.93800000002</v>
      </c>
      <c r="AP2755">
        <v>62911.325999999994</v>
      </c>
      <c r="AQ2755">
        <v>102163.412</v>
      </c>
      <c r="AR2755">
        <v>5852.610999999999</v>
      </c>
      <c r="AS2755">
        <v>65290.735999999953</v>
      </c>
      <c r="AT2755">
        <v>618484.9</v>
      </c>
      <c r="AU2755">
        <v>113131.33199999998</v>
      </c>
      <c r="AV2755">
        <v>984.54200000000003</v>
      </c>
      <c r="AW2755">
        <v>19983.023000000001</v>
      </c>
      <c r="AX2755">
        <v>22139.807000000001</v>
      </c>
      <c r="AY2755">
        <v>115259.96699999998</v>
      </c>
      <c r="AZ2755">
        <v>133231.96500000005</v>
      </c>
      <c r="BA2755">
        <v>284729.56799999991</v>
      </c>
      <c r="BB2755">
        <v>15955.042999999996</v>
      </c>
      <c r="BC2755">
        <v>65726.202000000005</v>
      </c>
      <c r="BD2755">
        <v>17112.543000000001</v>
      </c>
      <c r="BE2755">
        <v>32909.542999999998</v>
      </c>
      <c r="BF2755">
        <v>86746.218000000008</v>
      </c>
      <c r="BG2755">
        <v>243319.147</v>
      </c>
      <c r="BH2755">
        <v>20299.646000000008</v>
      </c>
      <c r="BI2755">
        <v>353922.25299999991</v>
      </c>
      <c r="BJ2755">
        <v>104344.584</v>
      </c>
      <c r="BK2755">
        <v>85338.284892429248</v>
      </c>
      <c r="BL2755">
        <v>4986.8160000000007</v>
      </c>
      <c r="BM2755">
        <v>25450.518</v>
      </c>
    </row>
    <row r="2756" spans="1:65" x14ac:dyDescent="0.25">
      <c r="A2756" t="s">
        <v>2885</v>
      </c>
      <c r="B2756">
        <v>2069946.6167553151</v>
      </c>
      <c r="C2756">
        <v>2450255.6949999994</v>
      </c>
      <c r="D2756">
        <v>2188777.6919737542</v>
      </c>
      <c r="E2756">
        <v>0</v>
      </c>
      <c r="F2756">
        <v>1597543.3672552446</v>
      </c>
      <c r="G2756">
        <v>3588.9650000000001</v>
      </c>
      <c r="H2756">
        <v>-962.45200000000011</v>
      </c>
      <c r="I2756">
        <v>0</v>
      </c>
      <c r="J2756">
        <v>-25000</v>
      </c>
      <c r="K2756">
        <v>266202.99999999994</v>
      </c>
      <c r="L2756">
        <v>8000</v>
      </c>
      <c r="M2756">
        <v>275818</v>
      </c>
      <c r="N2756">
        <v>140900</v>
      </c>
      <c r="O2756">
        <v>121907.00000000001</v>
      </c>
      <c r="P2756">
        <v>383296</v>
      </c>
      <c r="Q2756">
        <v>167826</v>
      </c>
      <c r="R2756">
        <v>40227.000000000007</v>
      </c>
      <c r="S2756">
        <v>572423.00000000012</v>
      </c>
      <c r="T2756">
        <v>572423.00000000012</v>
      </c>
      <c r="U2756">
        <v>831753.99999999988</v>
      </c>
      <c r="V2756">
        <v>226.12</v>
      </c>
      <c r="W2756">
        <v>112.3</v>
      </c>
      <c r="X2756">
        <v>0</v>
      </c>
      <c r="Y2756">
        <v>152</v>
      </c>
      <c r="Z2756">
        <v>507114.48800000001</v>
      </c>
      <c r="AA2756">
        <v>175906.08300000001</v>
      </c>
      <c r="AB2756">
        <v>34293.161</v>
      </c>
      <c r="AC2756">
        <v>89958.415000000023</v>
      </c>
      <c r="AD2756">
        <v>225409.78699999998</v>
      </c>
      <c r="AE2756">
        <v>13092.192999999997</v>
      </c>
      <c r="AF2756">
        <v>480379.36699999997</v>
      </c>
      <c r="AG2756">
        <v>87133.112999999983</v>
      </c>
      <c r="AH2756">
        <v>9670.5219999999972</v>
      </c>
      <c r="AI2756">
        <v>117314.12699999998</v>
      </c>
      <c r="AJ2756">
        <v>525.96100000000001</v>
      </c>
      <c r="AK2756">
        <v>21979.862000000005</v>
      </c>
      <c r="AL2756">
        <v>10894.901999999998</v>
      </c>
      <c r="AM2756">
        <v>46078.523000000023</v>
      </c>
      <c r="AN2756">
        <v>79598.46219999998</v>
      </c>
      <c r="AO2756">
        <v>129263.62079999999</v>
      </c>
      <c r="AP2756">
        <v>65691.667000000001</v>
      </c>
      <c r="AQ2756">
        <v>102465.38099999998</v>
      </c>
      <c r="AR2756">
        <v>5442.0769999999993</v>
      </c>
      <c r="AS2756">
        <v>65920.618999999977</v>
      </c>
      <c r="AT2756">
        <v>610312.99199999997</v>
      </c>
      <c r="AU2756">
        <v>114325.61099999998</v>
      </c>
      <c r="AV2756">
        <v>905.55879999999991</v>
      </c>
      <c r="AW2756">
        <v>19824.966200000003</v>
      </c>
      <c r="AX2756">
        <v>21844.555</v>
      </c>
      <c r="AY2756">
        <v>115745.568</v>
      </c>
      <c r="AZ2756">
        <v>142087.52699999989</v>
      </c>
      <c r="BA2756">
        <v>278379.70999999985</v>
      </c>
      <c r="BB2756">
        <v>16939.647000000001</v>
      </c>
      <c r="BC2756">
        <v>66106.218999999997</v>
      </c>
      <c r="BD2756">
        <v>17109.239999999998</v>
      </c>
      <c r="BE2756">
        <v>33205.239000000001</v>
      </c>
      <c r="BF2756">
        <v>84771.835000000006</v>
      </c>
      <c r="BG2756">
        <v>245150.46199999997</v>
      </c>
      <c r="BH2756">
        <v>19660.988999999998</v>
      </c>
      <c r="BI2756">
        <v>355893.91700000002</v>
      </c>
      <c r="BJ2756">
        <v>112540.11899999999</v>
      </c>
      <c r="BK2756">
        <v>85279.340973755112</v>
      </c>
      <c r="BL2756">
        <v>5062.8380000000006</v>
      </c>
      <c r="BM2756">
        <v>25754.722000000002</v>
      </c>
    </row>
    <row r="2757" spans="1:65" x14ac:dyDescent="0.25">
      <c r="A2757" t="s">
        <v>2886</v>
      </c>
      <c r="B2757">
        <v>2092882.250958926</v>
      </c>
      <c r="C2757">
        <v>2524379.5100000002</v>
      </c>
      <c r="D2757">
        <v>2218671.648961891</v>
      </c>
      <c r="E2757">
        <v>0</v>
      </c>
      <c r="F2757">
        <v>1626804.7996999091</v>
      </c>
      <c r="G2757">
        <v>517.39200000000005</v>
      </c>
      <c r="H2757">
        <v>-13665.847</v>
      </c>
      <c r="I2757">
        <v>0</v>
      </c>
      <c r="J2757">
        <v>0</v>
      </c>
      <c r="K2757">
        <v>280890</v>
      </c>
      <c r="L2757">
        <v>8199.9999999999982</v>
      </c>
      <c r="M2757">
        <v>302701</v>
      </c>
      <c r="N2757">
        <v>141400</v>
      </c>
      <c r="O2757">
        <v>136820</v>
      </c>
      <c r="P2757">
        <v>371245.00000000006</v>
      </c>
      <c r="Q2757">
        <v>142071.99999999997</v>
      </c>
      <c r="R2757">
        <v>38775.999999999993</v>
      </c>
      <c r="S2757">
        <v>559621.00000000012</v>
      </c>
      <c r="T2757">
        <v>559621.00000000012</v>
      </c>
      <c r="U2757">
        <v>862483.00000000012</v>
      </c>
      <c r="V2757">
        <v>217.23</v>
      </c>
      <c r="W2757">
        <v>109.28</v>
      </c>
      <c r="X2757">
        <v>0</v>
      </c>
      <c r="Y2757">
        <v>0</v>
      </c>
      <c r="Z2757">
        <v>507174.2950000008</v>
      </c>
      <c r="AA2757">
        <v>176759.26200000016</v>
      </c>
      <c r="AB2757">
        <v>35755.733</v>
      </c>
      <c r="AC2757">
        <v>91907.16399999999</v>
      </c>
      <c r="AD2757">
        <v>228722.73599999998</v>
      </c>
      <c r="AE2757">
        <v>13211.574999999997</v>
      </c>
      <c r="AF2757">
        <v>475656.3200000003</v>
      </c>
      <c r="AG2757">
        <v>87539.183000000077</v>
      </c>
      <c r="AH2757">
        <v>9119.01</v>
      </c>
      <c r="AI2757">
        <v>126408.32000000001</v>
      </c>
      <c r="AJ2757">
        <v>417.81599999999997</v>
      </c>
      <c r="AK2757">
        <v>21920.627999999997</v>
      </c>
      <c r="AL2757">
        <v>10472.540000000006</v>
      </c>
      <c r="AM2757">
        <v>49206.617000000006</v>
      </c>
      <c r="AN2757">
        <v>78509.998399999982</v>
      </c>
      <c r="AO2757">
        <v>132611.75440000001</v>
      </c>
      <c r="AP2757">
        <v>66799.484000000011</v>
      </c>
      <c r="AQ2757">
        <v>103756.61299999998</v>
      </c>
      <c r="AR2757">
        <v>4913.2590000000009</v>
      </c>
      <c r="AS2757">
        <v>66964.609999999971</v>
      </c>
      <c r="AT2757">
        <v>651967.07099999988</v>
      </c>
      <c r="AU2757">
        <v>115270.81099999993</v>
      </c>
      <c r="AV2757">
        <v>748.89660000000003</v>
      </c>
      <c r="AW2757">
        <v>20928.032599999999</v>
      </c>
      <c r="AX2757">
        <v>21633.589</v>
      </c>
      <c r="AY2757">
        <v>117501.12700000001</v>
      </c>
      <c r="AZ2757">
        <v>179983.12999999992</v>
      </c>
      <c r="BA2757">
        <v>276643.72899999993</v>
      </c>
      <c r="BB2757">
        <v>16744.355</v>
      </c>
      <c r="BC2757">
        <v>66528.554000000004</v>
      </c>
      <c r="BD2757">
        <v>17160.006000000001</v>
      </c>
      <c r="BE2757">
        <v>33855.006000000001</v>
      </c>
      <c r="BF2757">
        <v>82214.835999999981</v>
      </c>
      <c r="BG2757">
        <v>247430.93300000002</v>
      </c>
      <c r="BH2757">
        <v>19228.196</v>
      </c>
      <c r="BI2757">
        <v>357829.05600000016</v>
      </c>
      <c r="BJ2757">
        <v>112260.257</v>
      </c>
      <c r="BK2757">
        <v>86318.510961890788</v>
      </c>
      <c r="BL2757">
        <v>4897.982</v>
      </c>
      <c r="BM2757">
        <v>26080.162999999997</v>
      </c>
    </row>
    <row r="2758" spans="1:65" x14ac:dyDescent="0.25">
      <c r="A2758" t="s">
        <v>2887</v>
      </c>
      <c r="B2758">
        <v>2106232.448948733</v>
      </c>
      <c r="C2758">
        <v>2555328.1629999997</v>
      </c>
      <c r="D2758">
        <v>2233071.2649131082</v>
      </c>
      <c r="E2758">
        <v>0</v>
      </c>
      <c r="F2758">
        <v>1634728.650315891</v>
      </c>
      <c r="G2758">
        <v>540.17200000000003</v>
      </c>
      <c r="H2758">
        <v>-3812.143</v>
      </c>
      <c r="I2758">
        <v>0</v>
      </c>
      <c r="J2758">
        <v>0</v>
      </c>
      <c r="K2758">
        <v>296156</v>
      </c>
      <c r="L2758">
        <v>8100</v>
      </c>
      <c r="M2758">
        <v>322508.00000000006</v>
      </c>
      <c r="N2758">
        <v>136200</v>
      </c>
      <c r="O2758">
        <v>137466</v>
      </c>
      <c r="P2758">
        <v>370861</v>
      </c>
      <c r="Q2758">
        <v>124977</v>
      </c>
      <c r="R2758">
        <v>45788</v>
      </c>
      <c r="S2758">
        <v>560949</v>
      </c>
      <c r="T2758">
        <v>560949</v>
      </c>
      <c r="U2758">
        <v>881107.00000000012</v>
      </c>
      <c r="V2758">
        <v>217.38</v>
      </c>
      <c r="W2758">
        <v>117.88</v>
      </c>
      <c r="X2758">
        <v>0</v>
      </c>
      <c r="Y2758">
        <v>0</v>
      </c>
      <c r="Z2758">
        <v>506512.16399999987</v>
      </c>
      <c r="AA2758">
        <v>177847.97400000013</v>
      </c>
      <c r="AB2758">
        <v>36028.869999999995</v>
      </c>
      <c r="AC2758">
        <v>93772.546999999991</v>
      </c>
      <c r="AD2758">
        <v>231599.39899999995</v>
      </c>
      <c r="AE2758">
        <v>13202.411999999997</v>
      </c>
      <c r="AF2758">
        <v>478733.77500000026</v>
      </c>
      <c r="AG2758">
        <v>88367.36299999991</v>
      </c>
      <c r="AH2758">
        <v>8939.0510000000031</v>
      </c>
      <c r="AI2758">
        <v>123293.61199999999</v>
      </c>
      <c r="AJ2758">
        <v>288.26000000000005</v>
      </c>
      <c r="AK2758">
        <v>22066.553999999996</v>
      </c>
      <c r="AL2758">
        <v>10087.11</v>
      </c>
      <c r="AM2758">
        <v>46289.79599999998</v>
      </c>
      <c r="AN2758">
        <v>77642.319399999978</v>
      </c>
      <c r="AO2758">
        <v>132711.91640000005</v>
      </c>
      <c r="AP2758">
        <v>68158.263999999996</v>
      </c>
      <c r="AQ2758">
        <v>105604.52800000001</v>
      </c>
      <c r="AR2758">
        <v>4670.3519999999962</v>
      </c>
      <c r="AS2758">
        <v>68326.550000000017</v>
      </c>
      <c r="AT2758">
        <v>679289.63699999976</v>
      </c>
      <c r="AU2758">
        <v>117654.18500000001</v>
      </c>
      <c r="AV2758">
        <v>656.87760000000003</v>
      </c>
      <c r="AW2758">
        <v>20846.677600000003</v>
      </c>
      <c r="AX2758">
        <v>21390.044000000002</v>
      </c>
      <c r="AY2758">
        <v>118897.947</v>
      </c>
      <c r="AZ2758">
        <v>180898.54399999997</v>
      </c>
      <c r="BA2758">
        <v>277912.90100000001</v>
      </c>
      <c r="BB2758">
        <v>16856.510000000002</v>
      </c>
      <c r="BC2758">
        <v>67360.777000000016</v>
      </c>
      <c r="BD2758">
        <v>17686.859</v>
      </c>
      <c r="BE2758">
        <v>34005.859000000004</v>
      </c>
      <c r="BF2758">
        <v>80218.631999999983</v>
      </c>
      <c r="BG2758">
        <v>250287.57600000006</v>
      </c>
      <c r="BH2758">
        <v>18508.572000000007</v>
      </c>
      <c r="BI2758">
        <v>360486.82</v>
      </c>
      <c r="BJ2758">
        <v>112365.792</v>
      </c>
      <c r="BK2758">
        <v>87948.614913108569</v>
      </c>
      <c r="BL2758">
        <v>4797.1310000000003</v>
      </c>
      <c r="BM2758">
        <v>26186.654999999999</v>
      </c>
    </row>
    <row r="2759" spans="1:65" x14ac:dyDescent="0.25">
      <c r="A2759" t="s">
        <v>2888</v>
      </c>
      <c r="B2759">
        <v>2116114.1778412466</v>
      </c>
      <c r="C2759">
        <v>2487704.452</v>
      </c>
      <c r="D2759">
        <v>2239075.3716366529</v>
      </c>
      <c r="E2759">
        <v>0</v>
      </c>
      <c r="F2759">
        <v>1631044.9962217472</v>
      </c>
      <c r="G2759">
        <v>7655.9369999999999</v>
      </c>
      <c r="H2759">
        <v>-203.89699999999999</v>
      </c>
      <c r="I2759">
        <v>0</v>
      </c>
      <c r="J2759">
        <v>-46250</v>
      </c>
      <c r="K2759">
        <v>295604</v>
      </c>
      <c r="L2759">
        <v>8100</v>
      </c>
      <c r="M2759">
        <v>322149</v>
      </c>
      <c r="N2759">
        <v>120199.99999999999</v>
      </c>
      <c r="O2759">
        <v>147312</v>
      </c>
      <c r="P2759">
        <v>355986.00000000006</v>
      </c>
      <c r="Q2759">
        <v>63877</v>
      </c>
      <c r="R2759">
        <v>97528.999999999985</v>
      </c>
      <c r="S2759">
        <v>581815</v>
      </c>
      <c r="T2759">
        <v>581815</v>
      </c>
      <c r="U2759">
        <v>828942.00000000012</v>
      </c>
      <c r="V2759">
        <v>245.26</v>
      </c>
      <c r="W2759">
        <v>116.01000000000002</v>
      </c>
      <c r="X2759">
        <v>0</v>
      </c>
      <c r="Y2759">
        <v>147.0081081081081</v>
      </c>
      <c r="Z2759">
        <v>506108.04999999981</v>
      </c>
      <c r="AA2759">
        <v>179761.98399999994</v>
      </c>
      <c r="AB2759">
        <v>34850.845999999998</v>
      </c>
      <c r="AC2759">
        <v>95761.152999999977</v>
      </c>
      <c r="AD2759">
        <v>218505.27399999998</v>
      </c>
      <c r="AE2759">
        <v>12950.444000000001</v>
      </c>
      <c r="AF2759">
        <v>492905.06300000002</v>
      </c>
      <c r="AG2759">
        <v>88815.69600000004</v>
      </c>
      <c r="AH2759">
        <v>9311.4630000000034</v>
      </c>
      <c r="AI2759">
        <v>115779.99300000002</v>
      </c>
      <c r="AJ2759">
        <v>234.52100000000002</v>
      </c>
      <c r="AK2759">
        <v>22077.967000000001</v>
      </c>
      <c r="AL2759">
        <v>9832.777</v>
      </c>
      <c r="AM2759">
        <v>47016.097000000016</v>
      </c>
      <c r="AN2759">
        <v>67491.962999999974</v>
      </c>
      <c r="AO2759">
        <v>131979.19859999997</v>
      </c>
      <c r="AP2759">
        <v>71739.750999999946</v>
      </c>
      <c r="AQ2759">
        <v>106987.23400000003</v>
      </c>
      <c r="AR2759">
        <v>4553.9359999999997</v>
      </c>
      <c r="AS2759">
        <v>69507.489999999932</v>
      </c>
      <c r="AT2759">
        <v>678854.80900000024</v>
      </c>
      <c r="AU2759">
        <v>118663.64</v>
      </c>
      <c r="AV2759">
        <v>601.67700000000002</v>
      </c>
      <c r="AW2759">
        <v>20622.397400000002</v>
      </c>
      <c r="AX2759">
        <v>21477.634000000005</v>
      </c>
      <c r="AY2759">
        <v>119139.37600000002</v>
      </c>
      <c r="AZ2759">
        <v>120345.37100000001</v>
      </c>
      <c r="BA2759">
        <v>279233.42099999991</v>
      </c>
      <c r="BB2759">
        <v>16781.879000000001</v>
      </c>
      <c r="BC2759">
        <v>67167.398000000001</v>
      </c>
      <c r="BD2759">
        <v>17500.854999999996</v>
      </c>
      <c r="BE2759">
        <v>34211.854999999996</v>
      </c>
      <c r="BF2759">
        <v>81297.681000000026</v>
      </c>
      <c r="BG2759">
        <v>253548.91599999994</v>
      </c>
      <c r="BH2759">
        <v>18344.108000000007</v>
      </c>
      <c r="BI2759">
        <v>361904.0620000005</v>
      </c>
      <c r="BJ2759">
        <v>111723.951</v>
      </c>
      <c r="BK2759">
        <v>87554.917636652797</v>
      </c>
      <c r="BL2759">
        <v>5242.8429999999998</v>
      </c>
      <c r="BM2759">
        <v>26392.131999999998</v>
      </c>
    </row>
    <row r="2760" spans="1:65" x14ac:dyDescent="0.25">
      <c r="A2760" t="s">
        <v>2889</v>
      </c>
      <c r="B2760">
        <v>2154105.4018695024</v>
      </c>
      <c r="C2760">
        <v>2560922.5459999996</v>
      </c>
      <c r="D2760">
        <v>2280672.5832276065</v>
      </c>
      <c r="E2760">
        <v>0</v>
      </c>
      <c r="F2760">
        <v>1664097.0009335936</v>
      </c>
      <c r="G2760">
        <v>5993.4259999999995</v>
      </c>
      <c r="H2760">
        <v>-23.863000000000003</v>
      </c>
      <c r="I2760">
        <v>0</v>
      </c>
      <c r="J2760">
        <v>-26250</v>
      </c>
      <c r="K2760">
        <v>278393</v>
      </c>
      <c r="L2760">
        <v>8199.9999999999982</v>
      </c>
      <c r="M2760">
        <v>296170</v>
      </c>
      <c r="N2760">
        <v>113000</v>
      </c>
      <c r="O2760">
        <v>172888</v>
      </c>
      <c r="P2760">
        <v>326302</v>
      </c>
      <c r="Q2760">
        <v>70814</v>
      </c>
      <c r="R2760">
        <v>92580.999999999985</v>
      </c>
      <c r="S2760">
        <v>540083.00000000012</v>
      </c>
      <c r="T2760">
        <v>540083.00000000012</v>
      </c>
      <c r="U2760">
        <v>818264.99999999988</v>
      </c>
      <c r="V2760">
        <v>232.89</v>
      </c>
      <c r="W2760">
        <v>116.12</v>
      </c>
      <c r="X2760">
        <v>0</v>
      </c>
      <c r="Y2760">
        <v>151.76190476190476</v>
      </c>
      <c r="Z2760">
        <v>505886.44700000016</v>
      </c>
      <c r="AA2760">
        <v>182834.15199999989</v>
      </c>
      <c r="AB2760">
        <v>35036.584999999992</v>
      </c>
      <c r="AC2760">
        <v>98577.562999999995</v>
      </c>
      <c r="AD2760">
        <v>226895.37900000002</v>
      </c>
      <c r="AE2760">
        <v>13104.811999999998</v>
      </c>
      <c r="AF2760">
        <v>491921.14500000014</v>
      </c>
      <c r="AG2760">
        <v>90061.412000000026</v>
      </c>
      <c r="AH2760">
        <v>9445.6059999999998</v>
      </c>
      <c r="AI2760">
        <v>122325.12599999997</v>
      </c>
      <c r="AJ2760">
        <v>219.66800000000001</v>
      </c>
      <c r="AK2760">
        <v>22148.833000000002</v>
      </c>
      <c r="AL2760">
        <v>9644.9429999999993</v>
      </c>
      <c r="AM2760">
        <v>47749.856999999982</v>
      </c>
      <c r="AN2760">
        <v>72981.770799999969</v>
      </c>
      <c r="AO2760">
        <v>133478.23240000007</v>
      </c>
      <c r="AP2760">
        <v>76247.252999999997</v>
      </c>
      <c r="AQ2760">
        <v>108500.91300000002</v>
      </c>
      <c r="AR2760">
        <v>4348.8040000000019</v>
      </c>
      <c r="AS2760">
        <v>70305.309999999969</v>
      </c>
      <c r="AT2760">
        <v>737659.7369999995</v>
      </c>
      <c r="AU2760">
        <v>122425.90500000004</v>
      </c>
      <c r="AV2760">
        <v>1002.7122000000001</v>
      </c>
      <c r="AW2760">
        <v>20893.970600000008</v>
      </c>
      <c r="AX2760">
        <v>21795.187000000002</v>
      </c>
      <c r="AY2760">
        <v>120493.84500000003</v>
      </c>
      <c r="AZ2760">
        <v>114790.372</v>
      </c>
      <c r="BA2760">
        <v>285985.30999999965</v>
      </c>
      <c r="BB2760">
        <v>16874.907999999999</v>
      </c>
      <c r="BC2760">
        <v>67412.360000000015</v>
      </c>
      <c r="BD2760">
        <v>18263.469000000001</v>
      </c>
      <c r="BE2760">
        <v>35021.468999999997</v>
      </c>
      <c r="BF2760">
        <v>81741.962999999989</v>
      </c>
      <c r="BG2760">
        <v>258237.06700000004</v>
      </c>
      <c r="BH2760">
        <v>18134.656000000003</v>
      </c>
      <c r="BI2760">
        <v>366638.06300000002</v>
      </c>
      <c r="BJ2760">
        <v>112719.95600000001</v>
      </c>
      <c r="BK2760">
        <v>87741.97522760625</v>
      </c>
      <c r="BL2760">
        <v>5311.9849999999997</v>
      </c>
      <c r="BM2760">
        <v>26736.407999999999</v>
      </c>
    </row>
    <row r="2761" spans="1:65" x14ac:dyDescent="0.25">
      <c r="A2761" t="s">
        <v>2890</v>
      </c>
      <c r="B2761">
        <v>2213520.4534995598</v>
      </c>
      <c r="C2761">
        <v>2612207.071</v>
      </c>
      <c r="D2761">
        <v>2340799.128159455</v>
      </c>
      <c r="E2761">
        <v>0</v>
      </c>
      <c r="F2761">
        <v>1712239.1816311448</v>
      </c>
      <c r="G2761">
        <v>6411.0369999999994</v>
      </c>
      <c r="H2761">
        <v>-132.15600000000001</v>
      </c>
      <c r="I2761">
        <v>0</v>
      </c>
      <c r="J2761">
        <v>0</v>
      </c>
      <c r="K2761">
        <v>278404</v>
      </c>
      <c r="L2761">
        <v>8300.0000000000018</v>
      </c>
      <c r="M2761">
        <v>311772.99999999994</v>
      </c>
      <c r="N2761">
        <v>159300</v>
      </c>
      <c r="O2761">
        <v>176328</v>
      </c>
      <c r="P2761">
        <v>318371.00000000006</v>
      </c>
      <c r="Q2761">
        <v>75597.000000000015</v>
      </c>
      <c r="R2761">
        <v>87318.000000000015</v>
      </c>
      <c r="S2761">
        <v>573289</v>
      </c>
      <c r="T2761">
        <v>573289</v>
      </c>
      <c r="U2761">
        <v>842102</v>
      </c>
      <c r="V2761">
        <v>240.66</v>
      </c>
      <c r="W2761">
        <v>114.41</v>
      </c>
      <c r="X2761">
        <v>0</v>
      </c>
      <c r="Y2761">
        <v>0</v>
      </c>
      <c r="Z2761">
        <v>505598.92100000009</v>
      </c>
      <c r="AA2761">
        <v>187702.07599999997</v>
      </c>
      <c r="AB2761">
        <v>34661.661999999997</v>
      </c>
      <c r="AC2761">
        <v>102377.76700000001</v>
      </c>
      <c r="AD2761">
        <v>230082.21200000003</v>
      </c>
      <c r="AE2761">
        <v>13241.955000000002</v>
      </c>
      <c r="AF2761">
        <v>493702.64499999996</v>
      </c>
      <c r="AG2761">
        <v>90531.523000000016</v>
      </c>
      <c r="AH2761">
        <v>9430.5160000000014</v>
      </c>
      <c r="AI2761">
        <v>130947.99099999994</v>
      </c>
      <c r="AJ2761">
        <v>222.67600000000002</v>
      </c>
      <c r="AK2761">
        <v>22519.397000000001</v>
      </c>
      <c r="AL2761">
        <v>9660.3880000000008</v>
      </c>
      <c r="AM2761">
        <v>49054.688999999977</v>
      </c>
      <c r="AN2761">
        <v>67360.095000000001</v>
      </c>
      <c r="AO2761">
        <v>134675.68259999988</v>
      </c>
      <c r="AP2761">
        <v>78488.769</v>
      </c>
      <c r="AQ2761">
        <v>110836.52100000002</v>
      </c>
      <c r="AR2761">
        <v>4312.920000000001</v>
      </c>
      <c r="AS2761">
        <v>71350.030000000042</v>
      </c>
      <c r="AT2761">
        <v>756429.58</v>
      </c>
      <c r="AU2761">
        <v>121954.42499999994</v>
      </c>
      <c r="AV2761">
        <v>814.87700000000018</v>
      </c>
      <c r="AW2761">
        <v>21344.999399999997</v>
      </c>
      <c r="AX2761">
        <v>21473.012999999999</v>
      </c>
      <c r="AY2761">
        <v>122699.06</v>
      </c>
      <c r="AZ2761">
        <v>149130.7379999999</v>
      </c>
      <c r="BA2761">
        <v>303722.29300000006</v>
      </c>
      <c r="BB2761">
        <v>17509.440000000002</v>
      </c>
      <c r="BC2761">
        <v>68818.241000000009</v>
      </c>
      <c r="BD2761">
        <v>18795.029000000002</v>
      </c>
      <c r="BE2761">
        <v>35838.031000000003</v>
      </c>
      <c r="BF2761">
        <v>78014.804999999978</v>
      </c>
      <c r="BG2761">
        <v>264765.92800000007</v>
      </c>
      <c r="BH2761">
        <v>18094.986000000001</v>
      </c>
      <c r="BI2761">
        <v>372234.18399999989</v>
      </c>
      <c r="BJ2761">
        <v>113054.95</v>
      </c>
      <c r="BK2761">
        <v>89372.209159454927</v>
      </c>
      <c r="BL2761">
        <v>5368.8490000000002</v>
      </c>
      <c r="BM2761">
        <v>26812.126</v>
      </c>
    </row>
    <row r="2762" spans="1:65" x14ac:dyDescent="0.25">
      <c r="A2762" t="s">
        <v>2891</v>
      </c>
      <c r="B2762">
        <v>2244966.6901974929</v>
      </c>
      <c r="C2762">
        <v>2633420.2050000001</v>
      </c>
      <c r="D2762">
        <v>2373512.2523086932</v>
      </c>
      <c r="E2762">
        <v>0</v>
      </c>
      <c r="F2762">
        <v>1742798.1074819071</v>
      </c>
      <c r="G2762">
        <v>3589.5589999999997</v>
      </c>
      <c r="H2762">
        <v>-347.935</v>
      </c>
      <c r="I2762">
        <v>17750</v>
      </c>
      <c r="J2762">
        <v>0</v>
      </c>
      <c r="K2762">
        <v>245485</v>
      </c>
      <c r="L2762">
        <v>8700</v>
      </c>
      <c r="M2762">
        <v>296306</v>
      </c>
      <c r="N2762">
        <v>174900</v>
      </c>
      <c r="O2762">
        <v>180507</v>
      </c>
      <c r="P2762">
        <v>316720</v>
      </c>
      <c r="Q2762">
        <v>114573</v>
      </c>
      <c r="R2762">
        <v>79280</v>
      </c>
      <c r="S2762">
        <v>579600</v>
      </c>
      <c r="T2762">
        <v>579600</v>
      </c>
      <c r="U2762">
        <v>836871</v>
      </c>
      <c r="V2762">
        <v>229.30000000000004</v>
      </c>
      <c r="W2762">
        <v>125.58</v>
      </c>
      <c r="X2762">
        <v>179.10098591549297</v>
      </c>
      <c r="Y2762">
        <v>0</v>
      </c>
      <c r="Z2762">
        <v>505862.61300000007</v>
      </c>
      <c r="AA2762">
        <v>191751.264</v>
      </c>
      <c r="AB2762">
        <v>34846.06</v>
      </c>
      <c r="AC2762">
        <v>104609.317</v>
      </c>
      <c r="AD2762">
        <v>237306.22</v>
      </c>
      <c r="AE2762">
        <v>13302.113999999998</v>
      </c>
      <c r="AF2762">
        <v>476793.79699999979</v>
      </c>
      <c r="AG2762">
        <v>92054.951000000001</v>
      </c>
      <c r="AH2762">
        <v>9095.3799999999974</v>
      </c>
      <c r="AI2762">
        <v>129717.08600000001</v>
      </c>
      <c r="AJ2762">
        <v>205.31</v>
      </c>
      <c r="AK2762">
        <v>23130.678</v>
      </c>
      <c r="AL2762">
        <v>9685.1000000000022</v>
      </c>
      <c r="AM2762">
        <v>50581.442999999985</v>
      </c>
      <c r="AN2762">
        <v>72910.602999999945</v>
      </c>
      <c r="AO2762">
        <v>135854.36279999997</v>
      </c>
      <c r="AP2762">
        <v>80831.258999999991</v>
      </c>
      <c r="AQ2762">
        <v>113848.44499999998</v>
      </c>
      <c r="AR2762">
        <v>4170.0459999999994</v>
      </c>
      <c r="AS2762">
        <v>72070.186000000016</v>
      </c>
      <c r="AT2762">
        <v>765496.11000000034</v>
      </c>
      <c r="AU2762">
        <v>122359.61099999987</v>
      </c>
      <c r="AV2762">
        <v>642.79099999999994</v>
      </c>
      <c r="AW2762">
        <v>21648.498200000002</v>
      </c>
      <c r="AX2762">
        <v>20629.948000000004</v>
      </c>
      <c r="AY2762">
        <v>124613.46099999998</v>
      </c>
      <c r="AZ2762">
        <v>167401.174</v>
      </c>
      <c r="BA2762">
        <v>305722.89499999996</v>
      </c>
      <c r="BB2762">
        <v>16683.829000000002</v>
      </c>
      <c r="BC2762">
        <v>69850.502000000008</v>
      </c>
      <c r="BD2762">
        <v>19372.331999999995</v>
      </c>
      <c r="BE2762">
        <v>36121.331999999995</v>
      </c>
      <c r="BF2762">
        <v>76215.306999999986</v>
      </c>
      <c r="BG2762">
        <v>272020.91800000006</v>
      </c>
      <c r="BH2762">
        <v>18065.271000000001</v>
      </c>
      <c r="BI2762">
        <v>378234.64299999981</v>
      </c>
      <c r="BJ2762">
        <v>111879.789</v>
      </c>
      <c r="BK2762">
        <v>88622.103308692793</v>
      </c>
      <c r="BL2762">
        <v>5327.2659999999996</v>
      </c>
      <c r="BM2762">
        <v>27398.442000000003</v>
      </c>
    </row>
    <row r="2763" spans="1:65" x14ac:dyDescent="0.25">
      <c r="A2763" t="s">
        <v>2892</v>
      </c>
      <c r="B2763">
        <v>2250014.4374293596</v>
      </c>
      <c r="C2763">
        <v>2456334.1209999998</v>
      </c>
      <c r="D2763">
        <v>2377738.1804990657</v>
      </c>
      <c r="E2763">
        <v>0</v>
      </c>
      <c r="F2763">
        <v>1772691.0456621335</v>
      </c>
      <c r="G2763">
        <v>7210.8600000000006</v>
      </c>
      <c r="H2763">
        <v>-22.03</v>
      </c>
      <c r="I2763">
        <v>0</v>
      </c>
      <c r="J2763">
        <v>0</v>
      </c>
      <c r="K2763">
        <v>235587.00000000003</v>
      </c>
      <c r="L2763">
        <v>9100</v>
      </c>
      <c r="M2763">
        <v>258282.00000000003</v>
      </c>
      <c r="N2763">
        <v>193000</v>
      </c>
      <c r="O2763">
        <v>153414</v>
      </c>
      <c r="P2763">
        <v>347097</v>
      </c>
      <c r="Q2763">
        <v>81821.000000000015</v>
      </c>
      <c r="R2763">
        <v>104168</v>
      </c>
      <c r="S2763">
        <v>653365</v>
      </c>
      <c r="T2763">
        <v>653365</v>
      </c>
      <c r="U2763">
        <v>729104</v>
      </c>
      <c r="V2763">
        <v>239.6</v>
      </c>
      <c r="W2763">
        <v>126.97999999999999</v>
      </c>
      <c r="X2763">
        <v>0</v>
      </c>
      <c r="Y2763">
        <v>0</v>
      </c>
      <c r="Z2763">
        <v>505610.76399999985</v>
      </c>
      <c r="AA2763">
        <v>192816.64200000008</v>
      </c>
      <c r="AB2763">
        <v>34659.801999999996</v>
      </c>
      <c r="AC2763">
        <v>103756.374</v>
      </c>
      <c r="AD2763">
        <v>225683.78000000003</v>
      </c>
      <c r="AE2763">
        <v>13266.517999999998</v>
      </c>
      <c r="AF2763">
        <v>479153.38600000017</v>
      </c>
      <c r="AG2763">
        <v>91528.179000000018</v>
      </c>
      <c r="AH2763">
        <v>8994.8530000000028</v>
      </c>
      <c r="AI2763">
        <v>129562.98800000003</v>
      </c>
      <c r="AJ2763">
        <v>223.197</v>
      </c>
      <c r="AK2763">
        <v>23489.097999999998</v>
      </c>
      <c r="AL2763">
        <v>9728.3680000000022</v>
      </c>
      <c r="AM2763">
        <v>51023.896000000001</v>
      </c>
      <c r="AN2763">
        <v>67013.989199999953</v>
      </c>
      <c r="AO2763">
        <v>135817.13819999999</v>
      </c>
      <c r="AP2763">
        <v>76378.33100000002</v>
      </c>
      <c r="AQ2763">
        <v>114969.40999999997</v>
      </c>
      <c r="AR2763">
        <v>4083.8589999999999</v>
      </c>
      <c r="AS2763">
        <v>71989.228000000017</v>
      </c>
      <c r="AT2763">
        <v>703532.19100000011</v>
      </c>
      <c r="AU2763">
        <v>124135.29</v>
      </c>
      <c r="AV2763">
        <v>821.05780000000016</v>
      </c>
      <c r="AW2763">
        <v>21805.8518</v>
      </c>
      <c r="AX2763">
        <v>20547.078999999998</v>
      </c>
      <c r="AY2763">
        <v>124528.04399999995</v>
      </c>
      <c r="AZ2763">
        <v>109040.03899999998</v>
      </c>
      <c r="BA2763">
        <v>303435.72200000018</v>
      </c>
      <c r="BB2763">
        <v>16745.023000000001</v>
      </c>
      <c r="BC2763">
        <v>69859.862000000008</v>
      </c>
      <c r="BD2763">
        <v>20172.918999999998</v>
      </c>
      <c r="BE2763">
        <v>35441.918999999994</v>
      </c>
      <c r="BF2763">
        <v>58686.317999999999</v>
      </c>
      <c r="BG2763">
        <v>276979.26899999997</v>
      </c>
      <c r="BH2763">
        <v>17863.526000000002</v>
      </c>
      <c r="BI2763">
        <v>378294.51199999987</v>
      </c>
      <c r="BJ2763">
        <v>92042.633000000002</v>
      </c>
      <c r="BK2763">
        <v>88221.845499066127</v>
      </c>
      <c r="BL2763">
        <v>5353.0059999999994</v>
      </c>
      <c r="BM2763">
        <v>26816.393999999997</v>
      </c>
    </row>
    <row r="2764" spans="1:65" x14ac:dyDescent="0.25">
      <c r="A2764" t="s">
        <v>2893</v>
      </c>
      <c r="B2764">
        <v>2264945.4490107759</v>
      </c>
      <c r="C2764">
        <v>2427110.1029999997</v>
      </c>
      <c r="D2764">
        <v>2391541.6079660235</v>
      </c>
      <c r="E2764">
        <v>0</v>
      </c>
      <c r="F2764">
        <v>1785323.2372629759</v>
      </c>
      <c r="G2764">
        <v>10587.441000000003</v>
      </c>
      <c r="H2764">
        <v>0</v>
      </c>
      <c r="I2764">
        <v>0</v>
      </c>
      <c r="J2764">
        <v>0</v>
      </c>
      <c r="K2764">
        <v>205079</v>
      </c>
      <c r="L2764">
        <v>9300</v>
      </c>
      <c r="M2764">
        <v>199498.00000000003</v>
      </c>
      <c r="N2764">
        <v>190200</v>
      </c>
      <c r="O2764">
        <v>147574</v>
      </c>
      <c r="P2764">
        <v>352847.99999999994</v>
      </c>
      <c r="Q2764">
        <v>123336.99999999999</v>
      </c>
      <c r="R2764">
        <v>89845</v>
      </c>
      <c r="S2764">
        <v>642193</v>
      </c>
      <c r="T2764">
        <v>642193</v>
      </c>
      <c r="U2764">
        <v>675488.00000000012</v>
      </c>
      <c r="V2764">
        <v>233.31</v>
      </c>
      <c r="W2764">
        <v>0</v>
      </c>
      <c r="X2764">
        <v>0</v>
      </c>
      <c r="Y2764">
        <v>0</v>
      </c>
      <c r="Z2764">
        <v>505753.73899999988</v>
      </c>
      <c r="AA2764">
        <v>192764.39900000003</v>
      </c>
      <c r="AB2764">
        <v>35084.144999999997</v>
      </c>
      <c r="AC2764">
        <v>101894.26800000001</v>
      </c>
      <c r="AD2764">
        <v>227009.473</v>
      </c>
      <c r="AE2764">
        <v>13184.780999999995</v>
      </c>
      <c r="AF2764">
        <v>500237.81700000016</v>
      </c>
      <c r="AG2764">
        <v>91800.373999999967</v>
      </c>
      <c r="AH2764">
        <v>9739.2289999999994</v>
      </c>
      <c r="AI2764">
        <v>132048.51000000004</v>
      </c>
      <c r="AJ2764">
        <v>210.89699999999996</v>
      </c>
      <c r="AK2764">
        <v>23745.018000000004</v>
      </c>
      <c r="AL2764">
        <v>9727.4690000000064</v>
      </c>
      <c r="AM2764">
        <v>50535.567000000003</v>
      </c>
      <c r="AN2764">
        <v>66739.295399999988</v>
      </c>
      <c r="AO2764">
        <v>135120.38779999997</v>
      </c>
      <c r="AP2764">
        <v>77407.258000000002</v>
      </c>
      <c r="AQ2764">
        <v>116866.07200000003</v>
      </c>
      <c r="AR2764">
        <v>4191.7640000000001</v>
      </c>
      <c r="AS2764">
        <v>71489.691000000021</v>
      </c>
      <c r="AT2764">
        <v>658818.73800000001</v>
      </c>
      <c r="AU2764">
        <v>126289.72199999994</v>
      </c>
      <c r="AV2764">
        <v>916.71759999999995</v>
      </c>
      <c r="AW2764">
        <v>21714.353200000001</v>
      </c>
      <c r="AX2764">
        <v>20373.988999999998</v>
      </c>
      <c r="AY2764">
        <v>124290.79400000002</v>
      </c>
      <c r="AZ2764">
        <v>104028.10599999997</v>
      </c>
      <c r="BA2764">
        <v>311354.413</v>
      </c>
      <c r="BB2764">
        <v>16616.894</v>
      </c>
      <c r="BC2764">
        <v>69477.358000000007</v>
      </c>
      <c r="BD2764">
        <v>20152.474000000002</v>
      </c>
      <c r="BE2764">
        <v>34884.474999999999</v>
      </c>
      <c r="BF2764">
        <v>57098.561999999991</v>
      </c>
      <c r="BG2764">
        <v>282178.48499999999</v>
      </c>
      <c r="BH2764">
        <v>17814.767</v>
      </c>
      <c r="BI2764">
        <v>380202.30000000028</v>
      </c>
      <c r="BJ2764">
        <v>89912.130999999994</v>
      </c>
      <c r="BK2764">
        <v>85531.942966023897</v>
      </c>
      <c r="BL2764">
        <v>5276.6379999999999</v>
      </c>
      <c r="BM2764">
        <v>26168.697</v>
      </c>
    </row>
    <row r="2765" spans="1:65" x14ac:dyDescent="0.25">
      <c r="A2765" t="s">
        <v>2894</v>
      </c>
      <c r="B2765">
        <v>2259750.8045243211</v>
      </c>
      <c r="C2765">
        <v>2416707.9250000003</v>
      </c>
      <c r="D2765">
        <v>2385389.228912151</v>
      </c>
      <c r="E2765">
        <v>0</v>
      </c>
      <c r="F2765">
        <v>1775371.2176846489</v>
      </c>
      <c r="G2765">
        <v>4577.1459999999997</v>
      </c>
      <c r="H2765">
        <v>-155.452</v>
      </c>
      <c r="I2765">
        <v>0</v>
      </c>
      <c r="J2765">
        <v>0</v>
      </c>
      <c r="K2765">
        <v>214524</v>
      </c>
      <c r="L2765">
        <v>9300</v>
      </c>
      <c r="M2765">
        <v>205638</v>
      </c>
      <c r="N2765">
        <v>193399.99999999997</v>
      </c>
      <c r="O2765">
        <v>147658.00000000003</v>
      </c>
      <c r="P2765">
        <v>346735</v>
      </c>
      <c r="Q2765">
        <v>106232</v>
      </c>
      <c r="R2765">
        <v>95376</v>
      </c>
      <c r="S2765">
        <v>644810.99999999988</v>
      </c>
      <c r="T2765">
        <v>644810.99999999988</v>
      </c>
      <c r="U2765">
        <v>674052.00000000012</v>
      </c>
      <c r="V2765">
        <v>229.75</v>
      </c>
      <c r="W2765">
        <v>126.60999999999999</v>
      </c>
      <c r="X2765">
        <v>0</v>
      </c>
      <c r="Y2765">
        <v>0</v>
      </c>
      <c r="Z2765">
        <v>505901.64499999973</v>
      </c>
      <c r="AA2765">
        <v>193087.02400000003</v>
      </c>
      <c r="AB2765">
        <v>37442.483</v>
      </c>
      <c r="AC2765">
        <v>101679.302</v>
      </c>
      <c r="AD2765">
        <v>223064.23400000003</v>
      </c>
      <c r="AE2765">
        <v>13163.404</v>
      </c>
      <c r="AF2765">
        <v>497286.45199999999</v>
      </c>
      <c r="AG2765">
        <v>90865.816000000035</v>
      </c>
      <c r="AH2765">
        <v>9248.9829999999984</v>
      </c>
      <c r="AI2765">
        <v>129142.44200000001</v>
      </c>
      <c r="AJ2765">
        <v>218.82199999999997</v>
      </c>
      <c r="AK2765">
        <v>23844.209999999995</v>
      </c>
      <c r="AL2765">
        <v>9744.7880000000023</v>
      </c>
      <c r="AM2765">
        <v>50008.079000000005</v>
      </c>
      <c r="AN2765">
        <v>66490.364799999967</v>
      </c>
      <c r="AO2765">
        <v>134071.28279999996</v>
      </c>
      <c r="AP2765">
        <v>77887.368000000031</v>
      </c>
      <c r="AQ2765">
        <v>117313.74100000002</v>
      </c>
      <c r="AR2765">
        <v>4167.4600000000009</v>
      </c>
      <c r="AS2765">
        <v>71694.177999999985</v>
      </c>
      <c r="AT2765">
        <v>651197.745</v>
      </c>
      <c r="AU2765">
        <v>126990.58299999991</v>
      </c>
      <c r="AV2765">
        <v>753.76720000000012</v>
      </c>
      <c r="AW2765">
        <v>21807.498200000002</v>
      </c>
      <c r="AX2765">
        <v>20695.137999999999</v>
      </c>
      <c r="AY2765">
        <v>123323.745</v>
      </c>
      <c r="AZ2765">
        <v>105807.49300000003</v>
      </c>
      <c r="BA2765">
        <v>307760.8820000001</v>
      </c>
      <c r="BB2765">
        <v>16629.489000000001</v>
      </c>
      <c r="BC2765">
        <v>68701.263999999996</v>
      </c>
      <c r="BD2765">
        <v>19932.976999999999</v>
      </c>
      <c r="BE2765">
        <v>34972.978999999999</v>
      </c>
      <c r="BF2765">
        <v>57490.252000000008</v>
      </c>
      <c r="BG2765">
        <v>286054.7159999999</v>
      </c>
      <c r="BH2765">
        <v>17708.300999999999</v>
      </c>
      <c r="BI2765">
        <v>378050.91700000031</v>
      </c>
      <c r="BJ2765">
        <v>89679.764999999999</v>
      </c>
      <c r="BK2765">
        <v>86471.023912150937</v>
      </c>
      <c r="BL2765">
        <v>5360.3980000000001</v>
      </c>
      <c r="BM2765">
        <v>26386.142000000003</v>
      </c>
    </row>
    <row r="2766" spans="1:65" x14ac:dyDescent="0.25">
      <c r="A2766" t="s">
        <v>2895</v>
      </c>
      <c r="B2766">
        <v>2242082.1435525753</v>
      </c>
      <c r="C2766">
        <v>2399832.2740000002</v>
      </c>
      <c r="D2766">
        <v>2366375.2545906911</v>
      </c>
      <c r="E2766">
        <v>0</v>
      </c>
      <c r="F2766">
        <v>1762981.4524361088</v>
      </c>
      <c r="G2766">
        <v>2279.174</v>
      </c>
      <c r="H2766">
        <v>-489.94899999999996</v>
      </c>
      <c r="I2766">
        <v>0</v>
      </c>
      <c r="J2766">
        <v>-3500</v>
      </c>
      <c r="K2766">
        <v>193410</v>
      </c>
      <c r="L2766">
        <v>9000</v>
      </c>
      <c r="M2766">
        <v>190426</v>
      </c>
      <c r="N2766">
        <v>182899.99999999997</v>
      </c>
      <c r="O2766">
        <v>144527</v>
      </c>
      <c r="P2766">
        <v>350786</v>
      </c>
      <c r="Q2766">
        <v>131084</v>
      </c>
      <c r="R2766">
        <v>85258</v>
      </c>
      <c r="S2766">
        <v>627944.00000000012</v>
      </c>
      <c r="T2766">
        <v>627944.00000000012</v>
      </c>
      <c r="U2766">
        <v>659446.99999999988</v>
      </c>
      <c r="V2766">
        <v>227.91</v>
      </c>
      <c r="W2766">
        <v>126.44</v>
      </c>
      <c r="X2766">
        <v>0</v>
      </c>
      <c r="Y2766">
        <v>148.08571428571426</v>
      </c>
      <c r="Z2766">
        <v>505782.81800000009</v>
      </c>
      <c r="AA2766">
        <v>192439.87200000024</v>
      </c>
      <c r="AB2766">
        <v>36799.197000000007</v>
      </c>
      <c r="AC2766">
        <v>100063.82399999999</v>
      </c>
      <c r="AD2766">
        <v>221615.32499999998</v>
      </c>
      <c r="AE2766">
        <v>13122.003999999999</v>
      </c>
      <c r="AF2766">
        <v>495540.3249999999</v>
      </c>
      <c r="AG2766">
        <v>90666.335999999952</v>
      </c>
      <c r="AH2766">
        <v>8701.256000000003</v>
      </c>
      <c r="AI2766">
        <v>130116.28599999999</v>
      </c>
      <c r="AJ2766">
        <v>206.39899999999997</v>
      </c>
      <c r="AK2766">
        <v>23711.944000000003</v>
      </c>
      <c r="AL2766">
        <v>9761.5680000000066</v>
      </c>
      <c r="AM2766">
        <v>49930.408000000018</v>
      </c>
      <c r="AN2766">
        <v>64324.612799999988</v>
      </c>
      <c r="AO2766">
        <v>132525.22100000002</v>
      </c>
      <c r="AP2766">
        <v>77665.751999999979</v>
      </c>
      <c r="AQ2766">
        <v>117650.93299999993</v>
      </c>
      <c r="AR2766">
        <v>4028.1229999999996</v>
      </c>
      <c r="AS2766">
        <v>71152.24599999997</v>
      </c>
      <c r="AT2766">
        <v>641381.21099999966</v>
      </c>
      <c r="AU2766">
        <v>126429.64299999997</v>
      </c>
      <c r="AV2766">
        <v>753.06119999999987</v>
      </c>
      <c r="AW2766">
        <v>21554.925999999999</v>
      </c>
      <c r="AX2766">
        <v>20718.451000000001</v>
      </c>
      <c r="AY2766">
        <v>122287.43999999997</v>
      </c>
      <c r="AZ2766">
        <v>105284.65400000002</v>
      </c>
      <c r="BA2766">
        <v>295182.09800000006</v>
      </c>
      <c r="BB2766">
        <v>16632.744999999999</v>
      </c>
      <c r="BC2766">
        <v>68101.328000000009</v>
      </c>
      <c r="BD2766">
        <v>19974.450000000004</v>
      </c>
      <c r="BE2766">
        <v>34769.451000000001</v>
      </c>
      <c r="BF2766">
        <v>57895.512000000002</v>
      </c>
      <c r="BG2766">
        <v>287256.68600000005</v>
      </c>
      <c r="BH2766">
        <v>17732.132000000001</v>
      </c>
      <c r="BI2766">
        <v>377859.60600000003</v>
      </c>
      <c r="BJ2766">
        <v>89668.763999999996</v>
      </c>
      <c r="BK2766">
        <v>84693.171590691185</v>
      </c>
      <c r="BL2766">
        <v>5365.9179999999997</v>
      </c>
      <c r="BM2766">
        <v>26861.830999999998</v>
      </c>
    </row>
    <row r="2767" spans="1:65" x14ac:dyDescent="0.25">
      <c r="A2767" t="s">
        <v>2896</v>
      </c>
      <c r="B2767">
        <v>2233903.9807946384</v>
      </c>
      <c r="C2767">
        <v>2287309.3659999999</v>
      </c>
      <c r="D2767">
        <v>2358960.8043741626</v>
      </c>
      <c r="E2767">
        <v>42837.817625837633</v>
      </c>
      <c r="F2767">
        <v>1780347.8494164378</v>
      </c>
      <c r="G2767">
        <v>746.92399999999998</v>
      </c>
      <c r="H2767">
        <v>-3832.49</v>
      </c>
      <c r="I2767">
        <v>21750</v>
      </c>
      <c r="J2767">
        <v>0</v>
      </c>
      <c r="K2767">
        <v>171706.00000000003</v>
      </c>
      <c r="L2767">
        <v>8800</v>
      </c>
      <c r="M2767">
        <v>149579</v>
      </c>
      <c r="N2767">
        <v>206916</v>
      </c>
      <c r="O2767">
        <v>116484.00000000001</v>
      </c>
      <c r="P2767">
        <v>423819</v>
      </c>
      <c r="Q2767">
        <v>178986</v>
      </c>
      <c r="R2767">
        <v>51942</v>
      </c>
      <c r="S2767">
        <v>616755</v>
      </c>
      <c r="T2767">
        <v>691477</v>
      </c>
      <c r="U2767">
        <v>616755</v>
      </c>
      <c r="V2767">
        <v>216.35000000000002</v>
      </c>
      <c r="W2767">
        <v>120.23</v>
      </c>
      <c r="X2767">
        <v>170</v>
      </c>
      <c r="Y2767">
        <v>0</v>
      </c>
      <c r="Z2767">
        <v>506111.56000000006</v>
      </c>
      <c r="AA2767">
        <v>190535.63499999998</v>
      </c>
      <c r="AB2767">
        <v>35084.531000000003</v>
      </c>
      <c r="AC2767">
        <v>100202.928</v>
      </c>
      <c r="AD2767">
        <v>178515.48199999999</v>
      </c>
      <c r="AE2767">
        <v>13049.824000000001</v>
      </c>
      <c r="AF2767">
        <v>468643.14200000017</v>
      </c>
      <c r="AG2767">
        <v>89395.525000000023</v>
      </c>
      <c r="AH2767">
        <v>9077.7949999999983</v>
      </c>
      <c r="AI2767">
        <v>129042.03800000003</v>
      </c>
      <c r="AJ2767">
        <v>237.09699999999998</v>
      </c>
      <c r="AK2767">
        <v>23454.810999999998</v>
      </c>
      <c r="AL2767">
        <v>9736.4640000000018</v>
      </c>
      <c r="AM2767">
        <v>49243.088999999971</v>
      </c>
      <c r="AN2767">
        <v>20790.561000000009</v>
      </c>
      <c r="AO2767">
        <v>131357.80560000002</v>
      </c>
      <c r="AP2767">
        <v>74446.218000000023</v>
      </c>
      <c r="AQ2767">
        <v>115890.30599999998</v>
      </c>
      <c r="AR2767">
        <v>3847.4449999999997</v>
      </c>
      <c r="AS2767">
        <v>70255.893999999986</v>
      </c>
      <c r="AT2767">
        <v>632634.89299999992</v>
      </c>
      <c r="AU2767">
        <v>126102.47799999993</v>
      </c>
      <c r="AV2767">
        <v>652.76200000000017</v>
      </c>
      <c r="AW2767">
        <v>21788.430400000001</v>
      </c>
      <c r="AX2767">
        <v>20878.858999999997</v>
      </c>
      <c r="AY2767">
        <v>121055.736</v>
      </c>
      <c r="AZ2767">
        <v>119760.315</v>
      </c>
      <c r="BA2767">
        <v>304462.14800000004</v>
      </c>
      <c r="BB2767">
        <v>16624.982</v>
      </c>
      <c r="BC2767">
        <v>67162.956000000006</v>
      </c>
      <c r="BD2767">
        <v>19896.18</v>
      </c>
      <c r="BE2767">
        <v>34270.180999999997</v>
      </c>
      <c r="BF2767">
        <v>57464.667000000001</v>
      </c>
      <c r="BG2767">
        <v>285431.37900000002</v>
      </c>
      <c r="BH2767">
        <v>18163.732000000004</v>
      </c>
      <c r="BI2767">
        <v>373484.7699999999</v>
      </c>
      <c r="BJ2767">
        <v>89652.767000000007</v>
      </c>
      <c r="BK2767">
        <v>85675.637374162368</v>
      </c>
      <c r="BL2767">
        <v>5089.9139999999998</v>
      </c>
      <c r="BM2767">
        <v>27099.232999999997</v>
      </c>
    </row>
    <row r="2768" spans="1:65" x14ac:dyDescent="0.25">
      <c r="A2768" t="s">
        <v>2897</v>
      </c>
      <c r="B2768">
        <v>2208429.1427165745</v>
      </c>
      <c r="C2768">
        <v>2211289.1210000003</v>
      </c>
      <c r="D2768">
        <v>2331982.7845020457</v>
      </c>
      <c r="E2768">
        <v>91680.72649795399</v>
      </c>
      <c r="F2768">
        <v>1773127.4866591541</v>
      </c>
      <c r="G2768">
        <v>3553.6759999999999</v>
      </c>
      <c r="H2768">
        <v>-1133.259</v>
      </c>
      <c r="I2768">
        <v>0</v>
      </c>
      <c r="J2768">
        <v>0</v>
      </c>
      <c r="K2768">
        <v>174949</v>
      </c>
      <c r="L2768">
        <v>8800</v>
      </c>
      <c r="M2768">
        <v>177295</v>
      </c>
      <c r="N2768">
        <v>213622</v>
      </c>
      <c r="O2768">
        <v>101460.00000000001</v>
      </c>
      <c r="P2768">
        <v>460118.00000000006</v>
      </c>
      <c r="Q2768">
        <v>165419</v>
      </c>
      <c r="R2768">
        <v>60067.000000000007</v>
      </c>
      <c r="S2768">
        <v>619122.99999999988</v>
      </c>
      <c r="T2768">
        <v>742607</v>
      </c>
      <c r="U2768">
        <v>619122.99999999988</v>
      </c>
      <c r="V2768">
        <v>224.59000000000003</v>
      </c>
      <c r="W2768">
        <v>126.23</v>
      </c>
      <c r="X2768">
        <v>0</v>
      </c>
      <c r="Y2768">
        <v>0</v>
      </c>
      <c r="Z2768">
        <v>505884.01500000007</v>
      </c>
      <c r="AA2768">
        <v>189684.04099999997</v>
      </c>
      <c r="AB2768">
        <v>34731.863000000005</v>
      </c>
      <c r="AC2768">
        <v>103336.448</v>
      </c>
      <c r="AD2768">
        <v>177656.13900000002</v>
      </c>
      <c r="AE2768">
        <v>12898.740999999996</v>
      </c>
      <c r="AF2768">
        <v>464838.00600000023</v>
      </c>
      <c r="AG2768">
        <v>88228.480999999985</v>
      </c>
      <c r="AH2768">
        <v>9086.3309999999965</v>
      </c>
      <c r="AI2768">
        <v>119782.32300000005</v>
      </c>
      <c r="AJ2768">
        <v>220.82899999999998</v>
      </c>
      <c r="AK2768">
        <v>23232.759000000002</v>
      </c>
      <c r="AL2768">
        <v>9718.5049999999992</v>
      </c>
      <c r="AM2768">
        <v>48677.490000000005</v>
      </c>
      <c r="AN2768">
        <v>9174.5331999999999</v>
      </c>
      <c r="AO2768">
        <v>129343.71699999996</v>
      </c>
      <c r="AP2768">
        <v>72383.948999999964</v>
      </c>
      <c r="AQ2768">
        <v>115385.55999999998</v>
      </c>
      <c r="AR2768">
        <v>3986.5230000000006</v>
      </c>
      <c r="AS2768">
        <v>69041.805999999968</v>
      </c>
      <c r="AT2768">
        <v>615223.11999999988</v>
      </c>
      <c r="AU2768">
        <v>124881.56099999996</v>
      </c>
      <c r="AV2768">
        <v>639.05180000000007</v>
      </c>
      <c r="AW2768">
        <v>21396.07</v>
      </c>
      <c r="AX2768">
        <v>21135.923999999999</v>
      </c>
      <c r="AY2768">
        <v>119910.03599999999</v>
      </c>
      <c r="AZ2768">
        <v>80407.592999999964</v>
      </c>
      <c r="BA2768">
        <v>300770.4470000001</v>
      </c>
      <c r="BB2768">
        <v>16652.246000000003</v>
      </c>
      <c r="BC2768">
        <v>66270.808999999994</v>
      </c>
      <c r="BD2768">
        <v>19658.998</v>
      </c>
      <c r="BE2768">
        <v>33791.998999999996</v>
      </c>
      <c r="BF2768">
        <v>57412.324999999997</v>
      </c>
      <c r="BG2768">
        <v>281224.87799999991</v>
      </c>
      <c r="BH2768">
        <v>17910.728999999992</v>
      </c>
      <c r="BI2768">
        <v>370771.27799999982</v>
      </c>
      <c r="BJ2768">
        <v>89575.331000000006</v>
      </c>
      <c r="BK2768">
        <v>86534.89950204613</v>
      </c>
      <c r="BL2768">
        <v>4993.1100000000006</v>
      </c>
      <c r="BM2768">
        <v>26819.440999999995</v>
      </c>
    </row>
    <row r="2769" spans="1:65" x14ac:dyDescent="0.25">
      <c r="A2769" t="s">
        <v>2898</v>
      </c>
      <c r="B2769">
        <v>2188727.1739009591</v>
      </c>
      <c r="C2769">
        <v>2175643.8019999997</v>
      </c>
      <c r="D2769">
        <v>2312730.6678051772</v>
      </c>
      <c r="E2769">
        <v>106871.97919482319</v>
      </c>
      <c r="F2769">
        <v>1763238.5444238235</v>
      </c>
      <c r="G2769">
        <v>1234.9089999999999</v>
      </c>
      <c r="H2769">
        <v>-1214.6690000000001</v>
      </c>
      <c r="I2769">
        <v>0</v>
      </c>
      <c r="J2769">
        <v>-11250</v>
      </c>
      <c r="K2769">
        <v>180910</v>
      </c>
      <c r="L2769">
        <v>8600</v>
      </c>
      <c r="M2769">
        <v>172641.00000000003</v>
      </c>
      <c r="N2769">
        <v>233230</v>
      </c>
      <c r="O2769">
        <v>96571</v>
      </c>
      <c r="P2769">
        <v>474888.99999999988</v>
      </c>
      <c r="Q2769">
        <v>178757</v>
      </c>
      <c r="R2769">
        <v>51456.000000000007</v>
      </c>
      <c r="S2769">
        <v>628879</v>
      </c>
      <c r="T2769">
        <v>768175</v>
      </c>
      <c r="U2769">
        <v>628879</v>
      </c>
      <c r="V2769">
        <v>212.23000000000002</v>
      </c>
      <c r="W2769">
        <v>124.87</v>
      </c>
      <c r="X2769">
        <v>0</v>
      </c>
      <c r="Y2769">
        <v>150</v>
      </c>
      <c r="Z2769">
        <v>506002.82</v>
      </c>
      <c r="AA2769">
        <v>188130.17099999997</v>
      </c>
      <c r="AB2769">
        <v>34752.512000000002</v>
      </c>
      <c r="AC2769">
        <v>105705.851</v>
      </c>
      <c r="AD2769">
        <v>181035.11300000001</v>
      </c>
      <c r="AE2769">
        <v>12852.403999999999</v>
      </c>
      <c r="AF2769">
        <v>462573.51100000029</v>
      </c>
      <c r="AG2769">
        <v>86708.843000000081</v>
      </c>
      <c r="AH2769">
        <v>8351.9660000000003</v>
      </c>
      <c r="AI2769">
        <v>126840.76599999999</v>
      </c>
      <c r="AJ2769">
        <v>234.327</v>
      </c>
      <c r="AK2769">
        <v>22816.259000000002</v>
      </c>
      <c r="AL2769">
        <v>9741.8909999999996</v>
      </c>
      <c r="AM2769">
        <v>48907.544999999998</v>
      </c>
      <c r="AN2769">
        <v>9294.4868000000006</v>
      </c>
      <c r="AO2769">
        <v>127845.38800000002</v>
      </c>
      <c r="AP2769">
        <v>70406.753000000026</v>
      </c>
      <c r="AQ2769">
        <v>113937.065</v>
      </c>
      <c r="AR2769">
        <v>4337.7890000000007</v>
      </c>
      <c r="AS2769">
        <v>68626.864999999962</v>
      </c>
      <c r="AT2769">
        <v>592184.81800000009</v>
      </c>
      <c r="AU2769">
        <v>124255.57599999996</v>
      </c>
      <c r="AV2769">
        <v>629.14020000000005</v>
      </c>
      <c r="AW2769">
        <v>21268.466999999997</v>
      </c>
      <c r="AX2769">
        <v>21123.199000000001</v>
      </c>
      <c r="AY2769">
        <v>118281.38499999998</v>
      </c>
      <c r="AZ2769">
        <v>69086.472999999969</v>
      </c>
      <c r="BA2769">
        <v>290899.94000000018</v>
      </c>
      <c r="BB2769">
        <v>16664.884999999995</v>
      </c>
      <c r="BC2769">
        <v>65248.12</v>
      </c>
      <c r="BD2769">
        <v>19636.724999999999</v>
      </c>
      <c r="BE2769">
        <v>33149.727999999996</v>
      </c>
      <c r="BF2769">
        <v>57849.737999999998</v>
      </c>
      <c r="BG2769">
        <v>276558.12800000008</v>
      </c>
      <c r="BH2769">
        <v>17948.619000000002</v>
      </c>
      <c r="BI2769">
        <v>367261.36100000003</v>
      </c>
      <c r="BJ2769">
        <v>89050.891000000003</v>
      </c>
      <c r="BK2769">
        <v>86827.239805176578</v>
      </c>
      <c r="BL2769">
        <v>4738.1450000000004</v>
      </c>
      <c r="BM2769">
        <v>26609.565999999999</v>
      </c>
    </row>
    <row r="2770" spans="1:65" x14ac:dyDescent="0.25">
      <c r="A2770" t="s">
        <v>2899</v>
      </c>
      <c r="B2770">
        <v>2164479.2948138621</v>
      </c>
      <c r="C2770">
        <v>2040551.523</v>
      </c>
      <c r="D2770">
        <v>2284234.7929532873</v>
      </c>
      <c r="E2770">
        <v>217959.9370467132</v>
      </c>
      <c r="F2770">
        <v>1737783.0265565133</v>
      </c>
      <c r="G2770">
        <v>422.40800000000002</v>
      </c>
      <c r="H2770">
        <v>-5716.7290000000003</v>
      </c>
      <c r="I2770">
        <v>0</v>
      </c>
      <c r="J2770">
        <v>-22750</v>
      </c>
      <c r="K2770">
        <v>131065</v>
      </c>
      <c r="L2770">
        <v>9100</v>
      </c>
      <c r="M2770">
        <v>135095</v>
      </c>
      <c r="N2770">
        <v>268954</v>
      </c>
      <c r="O2770">
        <v>81819</v>
      </c>
      <c r="P2770">
        <v>496557</v>
      </c>
      <c r="Q2770">
        <v>220851.99999999997</v>
      </c>
      <c r="R2770">
        <v>40131</v>
      </c>
      <c r="S2770">
        <v>568831</v>
      </c>
      <c r="T2770">
        <v>814742</v>
      </c>
      <c r="U2770">
        <v>568831</v>
      </c>
      <c r="V2770">
        <v>209.72</v>
      </c>
      <c r="W2770">
        <v>120.73</v>
      </c>
      <c r="X2770">
        <v>0</v>
      </c>
      <c r="Y2770">
        <v>148.2487912087912</v>
      </c>
      <c r="Z2770">
        <v>506164.32899999997</v>
      </c>
      <c r="AA2770">
        <v>186372.85299999997</v>
      </c>
      <c r="AB2770">
        <v>34766.138999999996</v>
      </c>
      <c r="AC2770">
        <v>106312.31999999999</v>
      </c>
      <c r="AD2770">
        <v>165030.73699999999</v>
      </c>
      <c r="AE2770">
        <v>12704.735000000001</v>
      </c>
      <c r="AF2770">
        <v>441888.37199999992</v>
      </c>
      <c r="AG2770">
        <v>85719.815999999919</v>
      </c>
      <c r="AH2770">
        <v>8489.58</v>
      </c>
      <c r="AI2770">
        <v>121747.97200000001</v>
      </c>
      <c r="AJ2770">
        <v>212.65999999999997</v>
      </c>
      <c r="AK2770">
        <v>22383.483</v>
      </c>
      <c r="AL2770">
        <v>9734.1740000000009</v>
      </c>
      <c r="AM2770">
        <v>48082.614000000001</v>
      </c>
      <c r="AN2770">
        <v>9251.8748000000014</v>
      </c>
      <c r="AO2770">
        <v>126622.99819999996</v>
      </c>
      <c r="AP2770">
        <v>67781.682999999975</v>
      </c>
      <c r="AQ2770">
        <v>113106.07499999998</v>
      </c>
      <c r="AR2770">
        <v>4302.5460000000012</v>
      </c>
      <c r="AS2770">
        <v>68302.117999999929</v>
      </c>
      <c r="AT2770">
        <v>489026.20899999992</v>
      </c>
      <c r="AU2770">
        <v>123033.74800000002</v>
      </c>
      <c r="AV2770">
        <v>639.10820000000001</v>
      </c>
      <c r="AW2770">
        <v>21020.871800000001</v>
      </c>
      <c r="AX2770">
        <v>21272.741999999998</v>
      </c>
      <c r="AY2770">
        <v>117220.57200000003</v>
      </c>
      <c r="AZ2770">
        <v>75211.452000000005</v>
      </c>
      <c r="BA2770">
        <v>291669.43099999987</v>
      </c>
      <c r="BB2770">
        <v>16478.258999999998</v>
      </c>
      <c r="BC2770">
        <v>64014.19200000001</v>
      </c>
      <c r="BD2770">
        <v>19510.118999999999</v>
      </c>
      <c r="BE2770">
        <v>33266.120000000003</v>
      </c>
      <c r="BF2770">
        <v>59317.277999999998</v>
      </c>
      <c r="BG2770">
        <v>271269.3</v>
      </c>
      <c r="BH2770">
        <v>18160.599999999999</v>
      </c>
      <c r="BI2770">
        <v>363190.0839999998</v>
      </c>
      <c r="BJ2770">
        <v>88673.938999999998</v>
      </c>
      <c r="BK2770">
        <v>82202.376953286803</v>
      </c>
      <c r="BL2770">
        <v>4639.7219999999998</v>
      </c>
      <c r="BM2770">
        <v>25993.113000000001</v>
      </c>
    </row>
    <row r="2771" spans="1:65" x14ac:dyDescent="0.25">
      <c r="A2771" t="s">
        <v>2900</v>
      </c>
      <c r="B2771">
        <v>2139575.3474552836</v>
      </c>
      <c r="C2771">
        <v>1665333.1369999999</v>
      </c>
      <c r="D2771">
        <v>2282195.9128119643</v>
      </c>
      <c r="E2771">
        <v>586357.23618803546</v>
      </c>
      <c r="F2771">
        <v>1769636.6464900353</v>
      </c>
      <c r="G2771">
        <v>1967.903</v>
      </c>
      <c r="H2771">
        <v>-12307.728999999999</v>
      </c>
      <c r="I2771">
        <v>26250</v>
      </c>
      <c r="J2771">
        <v>0</v>
      </c>
      <c r="K2771">
        <v>108383.00000000001</v>
      </c>
      <c r="L2771">
        <v>9300</v>
      </c>
      <c r="M2771">
        <v>116200.00000000001</v>
      </c>
      <c r="N2771">
        <v>365766</v>
      </c>
      <c r="O2771">
        <v>56142</v>
      </c>
      <c r="P2771">
        <v>610691</v>
      </c>
      <c r="Q2771">
        <v>136148</v>
      </c>
      <c r="R2771">
        <v>50669.999999999985</v>
      </c>
      <c r="S2771">
        <v>416873</v>
      </c>
      <c r="T2771">
        <v>1036427.0000000001</v>
      </c>
      <c r="U2771">
        <v>416873</v>
      </c>
      <c r="V2771">
        <v>224.71</v>
      </c>
      <c r="W2771">
        <v>75.78</v>
      </c>
      <c r="X2771">
        <v>167.85714285714286</v>
      </c>
      <c r="Y2771">
        <v>0</v>
      </c>
      <c r="Z2771">
        <v>505898.93400000012</v>
      </c>
      <c r="AA2771">
        <v>186583.11499999996</v>
      </c>
      <c r="AB2771">
        <v>33160.024999999987</v>
      </c>
      <c r="AC2771">
        <v>104524.24899999997</v>
      </c>
      <c r="AD2771">
        <v>30700.494999999999</v>
      </c>
      <c r="AE2771">
        <v>14246.759999999997</v>
      </c>
      <c r="AF2771">
        <v>272046.09400000004</v>
      </c>
      <c r="AG2771">
        <v>85329.174999999945</v>
      </c>
      <c r="AH2771">
        <v>8914.0859999999993</v>
      </c>
      <c r="AI2771">
        <v>119971.053</v>
      </c>
      <c r="AJ2771">
        <v>244.25699999999998</v>
      </c>
      <c r="AK2771">
        <v>21931.440000000002</v>
      </c>
      <c r="AL2771">
        <v>9680.3610000000026</v>
      </c>
      <c r="AM2771">
        <v>49220.860999999997</v>
      </c>
      <c r="AN2771">
        <v>9200.1270000000022</v>
      </c>
      <c r="AO2771">
        <v>126509.08279999997</v>
      </c>
      <c r="AP2771">
        <v>62828.467000000004</v>
      </c>
      <c r="AQ2771">
        <v>112312.13</v>
      </c>
      <c r="AR2771">
        <v>4168.545000000001</v>
      </c>
      <c r="AS2771">
        <v>68804.074000000051</v>
      </c>
      <c r="AT2771">
        <v>458524.15299999999</v>
      </c>
      <c r="AU2771">
        <v>122723.75400000002</v>
      </c>
      <c r="AV2771">
        <v>616.524</v>
      </c>
      <c r="AW2771">
        <v>21049.885199999997</v>
      </c>
      <c r="AX2771">
        <v>21013.699000000001</v>
      </c>
      <c r="AY2771">
        <v>115808.11299999998</v>
      </c>
      <c r="AZ2771">
        <v>78724.62</v>
      </c>
      <c r="BA2771">
        <v>298702.59499999997</v>
      </c>
      <c r="BB2771">
        <v>5285.8949999999995</v>
      </c>
      <c r="BC2771">
        <v>63589.64499999999</v>
      </c>
      <c r="BD2771">
        <v>11300.683000000001</v>
      </c>
      <c r="BE2771">
        <v>32877.682000000001</v>
      </c>
      <c r="BF2771">
        <v>58115.726000000002</v>
      </c>
      <c r="BG2771">
        <v>265344.09999999998</v>
      </c>
      <c r="BH2771">
        <v>18022.329999999994</v>
      </c>
      <c r="BI2771">
        <v>358632.47199999972</v>
      </c>
      <c r="BJ2771">
        <v>72991.827999999994</v>
      </c>
      <c r="BK2771">
        <v>88083.80681196478</v>
      </c>
      <c r="BL2771">
        <v>3896.288</v>
      </c>
      <c r="BM2771">
        <v>25951.920000000002</v>
      </c>
    </row>
    <row r="2772" spans="1:65" x14ac:dyDescent="0.25">
      <c r="A2772" t="s">
        <v>2901</v>
      </c>
      <c r="B2772">
        <v>2111366.4807765782</v>
      </c>
      <c r="C2772">
        <v>1455464.7789999999</v>
      </c>
      <c r="D2772">
        <v>2247094.367679249</v>
      </c>
      <c r="E2772">
        <v>764292.55332075094</v>
      </c>
      <c r="F2772">
        <v>1754794.953320751</v>
      </c>
      <c r="G2772">
        <v>1417.8000000000002</v>
      </c>
      <c r="H2772">
        <v>-4541.6480000000001</v>
      </c>
      <c r="I2772">
        <v>1250</v>
      </c>
      <c r="J2772">
        <v>0</v>
      </c>
      <c r="K2772">
        <v>116158</v>
      </c>
      <c r="L2772">
        <v>8900</v>
      </c>
      <c r="M2772">
        <v>102400</v>
      </c>
      <c r="N2772">
        <v>397682</v>
      </c>
      <c r="O2772">
        <v>38500</v>
      </c>
      <c r="P2772">
        <v>679826</v>
      </c>
      <c r="Q2772">
        <v>107048</v>
      </c>
      <c r="R2772">
        <v>71596</v>
      </c>
      <c r="S2772">
        <v>364106</v>
      </c>
      <c r="T2772">
        <v>1158004.0000000002</v>
      </c>
      <c r="U2772">
        <v>364106</v>
      </c>
      <c r="V2772">
        <v>210.93999999999997</v>
      </c>
      <c r="W2772">
        <v>109.38</v>
      </c>
      <c r="X2772">
        <v>165</v>
      </c>
      <c r="Y2772">
        <v>0</v>
      </c>
      <c r="Z2772">
        <v>506321.9099999998</v>
      </c>
      <c r="AA2772">
        <v>185135.93100000004</v>
      </c>
      <c r="AB2772">
        <v>27010.741000000002</v>
      </c>
      <c r="AC2772">
        <v>102196.08900000001</v>
      </c>
      <c r="AD2772">
        <v>21096.760999999999</v>
      </c>
      <c r="AE2772">
        <v>13573.282999999998</v>
      </c>
      <c r="AF2772">
        <v>236508.304</v>
      </c>
      <c r="AG2772">
        <v>84603.977000000028</v>
      </c>
      <c r="AH2772">
        <v>8611.5389999999989</v>
      </c>
      <c r="AI2772">
        <v>111873.62499999996</v>
      </c>
      <c r="AJ2772">
        <v>211.352</v>
      </c>
      <c r="AK2772">
        <v>21276.946</v>
      </c>
      <c r="AL2772">
        <v>9395.1489999999994</v>
      </c>
      <c r="AM2772">
        <v>47833.701000000008</v>
      </c>
      <c r="AN2772">
        <v>8893.9885999999988</v>
      </c>
      <c r="AO2772">
        <v>124867.23920000003</v>
      </c>
      <c r="AP2772">
        <v>60461.547999999995</v>
      </c>
      <c r="AQ2772">
        <v>110501.71799999999</v>
      </c>
      <c r="AR2772">
        <v>4068.5590000000016</v>
      </c>
      <c r="AS2772">
        <v>68353.836999999985</v>
      </c>
      <c r="AT2772">
        <v>305682.31800000003</v>
      </c>
      <c r="AU2772">
        <v>121053.099</v>
      </c>
      <c r="AV2772">
        <v>588.14039999999989</v>
      </c>
      <c r="AW2772">
        <v>20626.137799999997</v>
      </c>
      <c r="AX2772">
        <v>20423.495000000003</v>
      </c>
      <c r="AY2772">
        <v>114409.72200000002</v>
      </c>
      <c r="AZ2772">
        <v>77345.909</v>
      </c>
      <c r="BA2772">
        <v>301963.77600000013</v>
      </c>
      <c r="BB2772">
        <v>4163.0330000000004</v>
      </c>
      <c r="BC2772">
        <v>62825.983000000007</v>
      </c>
      <c r="BD2772">
        <v>11160.243999999997</v>
      </c>
      <c r="BE2772">
        <v>32281.244999999995</v>
      </c>
      <c r="BF2772">
        <v>57857.502999999997</v>
      </c>
      <c r="BG2772">
        <v>260494.98099999994</v>
      </c>
      <c r="BH2772">
        <v>17854.593000000001</v>
      </c>
      <c r="BI2772">
        <v>352727.58800000011</v>
      </c>
      <c r="BJ2772">
        <v>74120.910999999993</v>
      </c>
      <c r="BK2772">
        <v>84656.602679248943</v>
      </c>
      <c r="BL2772">
        <v>3688.7809999999999</v>
      </c>
      <c r="BM2772">
        <v>25838.886999999999</v>
      </c>
    </row>
    <row r="2773" spans="1:65" x14ac:dyDescent="0.25">
      <c r="A2773" t="s">
        <v>2902</v>
      </c>
      <c r="B2773">
        <v>2084104.1000300008</v>
      </c>
      <c r="C2773">
        <v>1402674.2619999999</v>
      </c>
      <c r="D2773">
        <v>2238993.9945233632</v>
      </c>
      <c r="E2773">
        <v>806235.93547663686</v>
      </c>
      <c r="F2773">
        <v>1755369.0354766368</v>
      </c>
      <c r="G2773">
        <v>3783.9030000000002</v>
      </c>
      <c r="H2773">
        <v>-949.70399999999995</v>
      </c>
      <c r="I2773">
        <v>0</v>
      </c>
      <c r="J2773">
        <v>-25000</v>
      </c>
      <c r="K2773">
        <v>129558</v>
      </c>
      <c r="L2773">
        <v>8100</v>
      </c>
      <c r="M2773">
        <v>90300</v>
      </c>
      <c r="N2773">
        <v>445342</v>
      </c>
      <c r="O2773">
        <v>39100</v>
      </c>
      <c r="P2773">
        <v>706631</v>
      </c>
      <c r="Q2773">
        <v>117978</v>
      </c>
      <c r="R2773">
        <v>54774</v>
      </c>
      <c r="S2773">
        <v>376936.00000000006</v>
      </c>
      <c r="T2773">
        <v>1214847</v>
      </c>
      <c r="U2773">
        <v>376936.00000000006</v>
      </c>
      <c r="V2773">
        <v>217.86</v>
      </c>
      <c r="W2773">
        <v>116.4</v>
      </c>
      <c r="X2773">
        <v>0</v>
      </c>
      <c r="Y2773">
        <v>123.785</v>
      </c>
      <c r="Z2773">
        <v>505939.37099999981</v>
      </c>
      <c r="AA2773">
        <v>182334.38899999991</v>
      </c>
      <c r="AB2773">
        <v>22684.499000000003</v>
      </c>
      <c r="AC2773">
        <v>99494.972999999998</v>
      </c>
      <c r="AD2773">
        <v>6384.5719999999983</v>
      </c>
      <c r="AE2773">
        <v>15086.264999999998</v>
      </c>
      <c r="AF2773">
        <v>231870.13899999994</v>
      </c>
      <c r="AG2773">
        <v>81673.497999999949</v>
      </c>
      <c r="AH2773">
        <v>8669.4429999999993</v>
      </c>
      <c r="AI2773">
        <v>121291.93399999999</v>
      </c>
      <c r="AJ2773">
        <v>222.90099999999995</v>
      </c>
      <c r="AK2773">
        <v>20844.53</v>
      </c>
      <c r="AL2773">
        <v>9385.5510000000013</v>
      </c>
      <c r="AM2773">
        <v>46767.78</v>
      </c>
      <c r="AN2773">
        <v>9165.475800000002</v>
      </c>
      <c r="AO2773">
        <v>122405.95140000002</v>
      </c>
      <c r="AP2773">
        <v>58151.377999999982</v>
      </c>
      <c r="AQ2773">
        <v>108387.70300000004</v>
      </c>
      <c r="AR2773">
        <v>4174.8760000000002</v>
      </c>
      <c r="AS2773">
        <v>67503.114999999932</v>
      </c>
      <c r="AT2773">
        <v>283601.9910000001</v>
      </c>
      <c r="AU2773">
        <v>119514.00400000003</v>
      </c>
      <c r="AV2773">
        <v>693.64120000000014</v>
      </c>
      <c r="AW2773">
        <v>19726.2186</v>
      </c>
      <c r="AX2773">
        <v>20502.097000000002</v>
      </c>
      <c r="AY2773">
        <v>112813.82400000001</v>
      </c>
      <c r="AZ2773">
        <v>73268.06700000001</v>
      </c>
      <c r="BA2773">
        <v>296826.94899999985</v>
      </c>
      <c r="BB2773">
        <v>4152.5460000000003</v>
      </c>
      <c r="BC2773">
        <v>61679.59599999999</v>
      </c>
      <c r="BD2773">
        <v>8747.4619999999995</v>
      </c>
      <c r="BE2773">
        <v>31526.464</v>
      </c>
      <c r="BF2773">
        <v>57658.841</v>
      </c>
      <c r="BG2773">
        <v>270959.03999999992</v>
      </c>
      <c r="BH2773">
        <v>17864.760000000002</v>
      </c>
      <c r="BI2773">
        <v>347632.48199999979</v>
      </c>
      <c r="BJ2773">
        <v>75819.241999999998</v>
      </c>
      <c r="BK2773">
        <v>87098.331523363246</v>
      </c>
      <c r="BL2773">
        <v>3717.4090000000001</v>
      </c>
      <c r="BM2773">
        <v>25426.947</v>
      </c>
    </row>
    <row r="2774" spans="1:65" x14ac:dyDescent="0.25">
      <c r="A2774" t="s">
        <v>2903</v>
      </c>
      <c r="B2774">
        <v>2053336.4597008419</v>
      </c>
      <c r="C2774">
        <v>1372340.7459999998</v>
      </c>
      <c r="D2774">
        <v>2228273.0992404539</v>
      </c>
      <c r="E2774">
        <v>828431.99275954568</v>
      </c>
      <c r="F2774">
        <v>1756542.6927595458</v>
      </c>
      <c r="G2774">
        <v>415.92600000000004</v>
      </c>
      <c r="H2774">
        <v>-3810.3240000000005</v>
      </c>
      <c r="I2774">
        <v>0</v>
      </c>
      <c r="J2774">
        <v>-28250</v>
      </c>
      <c r="K2774">
        <v>107402.99999999999</v>
      </c>
      <c r="L2774">
        <v>9231</v>
      </c>
      <c r="M2774">
        <v>76100</v>
      </c>
      <c r="N2774">
        <v>468352</v>
      </c>
      <c r="O2774">
        <v>35800</v>
      </c>
      <c r="P2774">
        <v>716484</v>
      </c>
      <c r="Q2774">
        <v>159224.00000000003</v>
      </c>
      <c r="R2774">
        <v>42579</v>
      </c>
      <c r="S2774">
        <v>378527.00000000006</v>
      </c>
      <c r="T2774">
        <v>1236645.9999999998</v>
      </c>
      <c r="U2774">
        <v>378527.00000000006</v>
      </c>
      <c r="V2774">
        <v>202.18</v>
      </c>
      <c r="W2774">
        <v>100.79</v>
      </c>
      <c r="X2774">
        <v>0</v>
      </c>
      <c r="Y2774">
        <v>119.48230088495575</v>
      </c>
      <c r="Z2774">
        <v>506328.2319999999</v>
      </c>
      <c r="AA2774">
        <v>179330.35600000003</v>
      </c>
      <c r="AB2774">
        <v>21633.837</v>
      </c>
      <c r="AC2774">
        <v>97263.917999999991</v>
      </c>
      <c r="AD2774">
        <v>45345.948999999993</v>
      </c>
      <c r="AE2774">
        <v>13403.753000000002</v>
      </c>
      <c r="AF2774">
        <v>176664.12200000009</v>
      </c>
      <c r="AG2774">
        <v>81274.929999999964</v>
      </c>
      <c r="AH2774">
        <v>8777.7010000000009</v>
      </c>
      <c r="AI2774">
        <v>121973.73899999997</v>
      </c>
      <c r="AJ2774">
        <v>221.12</v>
      </c>
      <c r="AK2774">
        <v>20387.251999999997</v>
      </c>
      <c r="AL2774">
        <v>9414.7560000000012</v>
      </c>
      <c r="AM2774">
        <v>46056.551999999989</v>
      </c>
      <c r="AN2774">
        <v>9023.7390000000014</v>
      </c>
      <c r="AO2774">
        <v>120473.93999999996</v>
      </c>
      <c r="AP2774">
        <v>54744.976999999977</v>
      </c>
      <c r="AQ2774">
        <v>106208.95800000001</v>
      </c>
      <c r="AR2774">
        <v>4168.0219999999999</v>
      </c>
      <c r="AS2774">
        <v>66969.65399999998</v>
      </c>
      <c r="AT2774">
        <v>277664.74500000005</v>
      </c>
      <c r="AU2774">
        <v>142379.99000000011</v>
      </c>
      <c r="AV2774">
        <v>592.27400000000011</v>
      </c>
      <c r="AW2774">
        <v>19623.161000000004</v>
      </c>
      <c r="AX2774">
        <v>20877.127</v>
      </c>
      <c r="AY2774">
        <v>110921.70999999999</v>
      </c>
      <c r="AZ2774">
        <v>69879.935999999972</v>
      </c>
      <c r="BA2774">
        <v>288260.61300000007</v>
      </c>
      <c r="BB2774">
        <v>4134.326</v>
      </c>
      <c r="BC2774">
        <v>60467.194999999992</v>
      </c>
      <c r="BD2774">
        <v>7860.2909999999993</v>
      </c>
      <c r="BE2774">
        <v>31820.292999999998</v>
      </c>
      <c r="BF2774">
        <v>57283.628999999994</v>
      </c>
      <c r="BG2774">
        <v>265686.27399999998</v>
      </c>
      <c r="BH2774">
        <v>17884.698000000004</v>
      </c>
      <c r="BI2774">
        <v>342494.05100000004</v>
      </c>
      <c r="BJ2774">
        <v>76075.553</v>
      </c>
      <c r="BK2774">
        <v>88224.85424045421</v>
      </c>
      <c r="BL2774">
        <v>3765.712</v>
      </c>
      <c r="BM2774">
        <v>25051.905999999999</v>
      </c>
    </row>
    <row r="2775" spans="1:65" x14ac:dyDescent="0.25">
      <c r="A2775" t="s">
        <v>2904</v>
      </c>
      <c r="B2775">
        <v>2042292.6545074265</v>
      </c>
      <c r="C2775">
        <v>1208072.7109999999</v>
      </c>
      <c r="D2775">
        <v>2216850.4506317736</v>
      </c>
      <c r="E2775">
        <v>980821.56636822596</v>
      </c>
      <c r="F2775">
        <v>1747089.366368226</v>
      </c>
      <c r="G2775">
        <v>13207.319</v>
      </c>
      <c r="H2775">
        <v>-13.818999999999997</v>
      </c>
      <c r="I2775">
        <v>0</v>
      </c>
      <c r="J2775">
        <v>-30000</v>
      </c>
      <c r="K2775">
        <v>48400.000000000007</v>
      </c>
      <c r="L2775">
        <v>26482</v>
      </c>
      <c r="M2775">
        <v>37800</v>
      </c>
      <c r="N2775">
        <v>480449.00000000006</v>
      </c>
      <c r="O2775">
        <v>30600</v>
      </c>
      <c r="P2775">
        <v>689932.99999999988</v>
      </c>
      <c r="Q2775">
        <v>129363</v>
      </c>
      <c r="R2775">
        <v>59745.999999999993</v>
      </c>
      <c r="S2775">
        <v>246163</v>
      </c>
      <c r="T2775">
        <v>1256610.0000000002</v>
      </c>
      <c r="U2775">
        <v>246163</v>
      </c>
      <c r="V2775">
        <v>229.09999999999997</v>
      </c>
      <c r="W2775">
        <v>117.52</v>
      </c>
      <c r="X2775">
        <v>0</v>
      </c>
      <c r="Y2775">
        <v>126.64583333333333</v>
      </c>
      <c r="Z2775">
        <v>506275.19299999997</v>
      </c>
      <c r="AA2775">
        <v>178630.08499999999</v>
      </c>
      <c r="AB2775">
        <v>22038.777999999998</v>
      </c>
      <c r="AC2775">
        <v>96305.321000000011</v>
      </c>
      <c r="AD2775">
        <v>4369.9260000000004</v>
      </c>
      <c r="AE2775">
        <v>14883.905000000001</v>
      </c>
      <c r="AF2775">
        <v>133083.27500000002</v>
      </c>
      <c r="AG2775">
        <v>79753.622999999949</v>
      </c>
      <c r="AH2775">
        <v>9554.2390000000014</v>
      </c>
      <c r="AI2775">
        <v>120370.67700000003</v>
      </c>
      <c r="AJ2775">
        <v>221.47499999999999</v>
      </c>
      <c r="AK2775">
        <v>19854.153999999999</v>
      </c>
      <c r="AL2775">
        <v>12813.065000000001</v>
      </c>
      <c r="AM2775">
        <v>48265.504999999983</v>
      </c>
      <c r="AN2775">
        <v>10000.9426</v>
      </c>
      <c r="AO2775">
        <v>119556.98159999994</v>
      </c>
      <c r="AP2775">
        <v>49874.000000000007</v>
      </c>
      <c r="AQ2775">
        <v>104785.68800000001</v>
      </c>
      <c r="AR2775">
        <v>3972.1530000000007</v>
      </c>
      <c r="AS2775">
        <v>66460.914999999994</v>
      </c>
      <c r="AT2775">
        <v>197444.30000000002</v>
      </c>
      <c r="AU2775">
        <v>139611.5879999999</v>
      </c>
      <c r="AV2775">
        <v>1060.2663999999997</v>
      </c>
      <c r="AW2775">
        <v>19207.771400000005</v>
      </c>
      <c r="AX2775">
        <v>21117.29</v>
      </c>
      <c r="AY2775">
        <v>112035.549</v>
      </c>
      <c r="AZ2775">
        <v>79316.09599999999</v>
      </c>
      <c r="BA2775">
        <v>296273.65799999988</v>
      </c>
      <c r="BB2775">
        <v>4104.7840000000006</v>
      </c>
      <c r="BC2775">
        <v>60132.641000000018</v>
      </c>
      <c r="BD2775">
        <v>7700.0570000000007</v>
      </c>
      <c r="BE2775">
        <v>32377.058000000005</v>
      </c>
      <c r="BF2775">
        <v>55138.668000000005</v>
      </c>
      <c r="BG2775">
        <v>260642.23499999999</v>
      </c>
      <c r="BH2775">
        <v>17993.724000000002</v>
      </c>
      <c r="BI2775">
        <v>338159.87300000031</v>
      </c>
      <c r="BJ2775">
        <v>68802.342999999993</v>
      </c>
      <c r="BK2775">
        <v>84886.276631773333</v>
      </c>
      <c r="BL2775">
        <v>3192.136</v>
      </c>
      <c r="BM2775">
        <v>24656.946</v>
      </c>
    </row>
    <row r="2776" spans="1:65" x14ac:dyDescent="0.25">
      <c r="A2776" t="s">
        <v>2905</v>
      </c>
      <c r="B2776">
        <v>2004570.2889158148</v>
      </c>
      <c r="C2776">
        <v>1155541.706</v>
      </c>
      <c r="D2776">
        <v>2176212.8090535793</v>
      </c>
      <c r="E2776">
        <v>990160.47994642006</v>
      </c>
      <c r="F2776">
        <v>1713388.92994642</v>
      </c>
      <c r="G2776">
        <v>22587.048000000003</v>
      </c>
      <c r="H2776">
        <v>0</v>
      </c>
      <c r="I2776">
        <v>0</v>
      </c>
      <c r="J2776">
        <v>-30000</v>
      </c>
      <c r="K2776">
        <v>53700</v>
      </c>
      <c r="L2776">
        <v>40276</v>
      </c>
      <c r="M2776">
        <v>26900</v>
      </c>
      <c r="N2776">
        <v>495263</v>
      </c>
      <c r="O2776">
        <v>24500</v>
      </c>
      <c r="P2776">
        <v>728673</v>
      </c>
      <c r="Q2776">
        <v>184932</v>
      </c>
      <c r="R2776">
        <v>48146</v>
      </c>
      <c r="S2776">
        <v>290032</v>
      </c>
      <c r="T2776">
        <v>1312358</v>
      </c>
      <c r="U2776">
        <v>290032</v>
      </c>
      <c r="V2776">
        <v>286.47000000000003</v>
      </c>
      <c r="W2776">
        <v>0</v>
      </c>
      <c r="X2776">
        <v>0</v>
      </c>
      <c r="Y2776">
        <v>126.64166666666667</v>
      </c>
      <c r="Z2776">
        <v>507062.37999999989</v>
      </c>
      <c r="AA2776">
        <v>175744.61299999978</v>
      </c>
      <c r="AB2776">
        <v>14691.383999999998</v>
      </c>
      <c r="AC2776">
        <v>94703.055999999997</v>
      </c>
      <c r="AD2776">
        <v>4154.6260000000002</v>
      </c>
      <c r="AE2776">
        <v>13597.324000000002</v>
      </c>
      <c r="AF2776">
        <v>135479.68599999996</v>
      </c>
      <c r="AG2776">
        <v>77763.177000000025</v>
      </c>
      <c r="AH2776">
        <v>9926.3719999999994</v>
      </c>
      <c r="AI2776">
        <v>116572.30799999998</v>
      </c>
      <c r="AJ2776">
        <v>214.79</v>
      </c>
      <c r="AK2776">
        <v>19442.689000000002</v>
      </c>
      <c r="AL2776">
        <v>13878.009</v>
      </c>
      <c r="AM2776">
        <v>47594.505000000005</v>
      </c>
      <c r="AN2776">
        <v>9946.9126000000033</v>
      </c>
      <c r="AO2776">
        <v>117581.63480000001</v>
      </c>
      <c r="AP2776">
        <v>46332.617999999995</v>
      </c>
      <c r="AQ2776">
        <v>103106.999</v>
      </c>
      <c r="AR2776">
        <v>4186.0830000000024</v>
      </c>
      <c r="AS2776">
        <v>65500.078000000009</v>
      </c>
      <c r="AT2776">
        <v>153147.94499999995</v>
      </c>
      <c r="AU2776">
        <v>139592.59699999992</v>
      </c>
      <c r="AV2776">
        <v>888.03440000000001</v>
      </c>
      <c r="AW2776">
        <v>18663.807200000003</v>
      </c>
      <c r="AX2776">
        <v>21181.076999999997</v>
      </c>
      <c r="AY2776">
        <v>111423.14899999998</v>
      </c>
      <c r="AZ2776">
        <v>79074.051000000021</v>
      </c>
      <c r="BA2776">
        <v>286222.80700000038</v>
      </c>
      <c r="BB2776">
        <v>4011.8720000000003</v>
      </c>
      <c r="BC2776">
        <v>58889.589000000007</v>
      </c>
      <c r="BD2776">
        <v>7543.473</v>
      </c>
      <c r="BE2776">
        <v>31814.474999999999</v>
      </c>
      <c r="BF2776">
        <v>54592.795000000006</v>
      </c>
      <c r="BG2776">
        <v>253374.52299999999</v>
      </c>
      <c r="BH2776">
        <v>17850.494000000006</v>
      </c>
      <c r="BI2776">
        <v>332089.08199999959</v>
      </c>
      <c r="BJ2776">
        <v>68231.304999999993</v>
      </c>
      <c r="BK2776">
        <v>88078.043053579706</v>
      </c>
      <c r="BL2776">
        <v>3147.799</v>
      </c>
      <c r="BM2776">
        <v>24458.352999999996</v>
      </c>
    </row>
    <row r="2777" spans="1:65" x14ac:dyDescent="0.25">
      <c r="A2777" t="s">
        <v>2906</v>
      </c>
      <c r="B2777">
        <v>1976305.2777416231</v>
      </c>
      <c r="C2777">
        <v>1113326.5750000002</v>
      </c>
      <c r="D2777">
        <v>2129827.0394593878</v>
      </c>
      <c r="E2777">
        <v>989101.16054061137</v>
      </c>
      <c r="F2777">
        <v>1686115.7605406113</v>
      </c>
      <c r="G2777">
        <v>10552.199000000001</v>
      </c>
      <c r="H2777">
        <v>-44.080999999999996</v>
      </c>
      <c r="I2777">
        <v>0</v>
      </c>
      <c r="J2777">
        <v>-28750</v>
      </c>
      <c r="K2777">
        <v>49900</v>
      </c>
      <c r="L2777">
        <v>39709.999999999993</v>
      </c>
      <c r="M2777">
        <v>24200.000000000004</v>
      </c>
      <c r="N2777">
        <v>483590.00000000006</v>
      </c>
      <c r="O2777">
        <v>23700</v>
      </c>
      <c r="P2777">
        <v>709599.99999999988</v>
      </c>
      <c r="Q2777">
        <v>165167.99999999997</v>
      </c>
      <c r="R2777">
        <v>48265</v>
      </c>
      <c r="S2777">
        <v>262967.99999999994</v>
      </c>
      <c r="T2777">
        <v>1281165.0000000002</v>
      </c>
      <c r="U2777">
        <v>262967.99999999994</v>
      </c>
      <c r="V2777">
        <v>221.71000000000004</v>
      </c>
      <c r="W2777">
        <v>117.16</v>
      </c>
      <c r="X2777">
        <v>0</v>
      </c>
      <c r="Y2777">
        <v>126.43478260869566</v>
      </c>
      <c r="Z2777">
        <v>506468.21199999982</v>
      </c>
      <c r="AA2777">
        <v>173229.41500000001</v>
      </c>
      <c r="AB2777">
        <v>11648.155000000001</v>
      </c>
      <c r="AC2777">
        <v>92852.91399999999</v>
      </c>
      <c r="AD2777">
        <v>3620.4049999999997</v>
      </c>
      <c r="AE2777">
        <v>13657.448999999997</v>
      </c>
      <c r="AF2777">
        <v>130384.01100000007</v>
      </c>
      <c r="AG2777">
        <v>76532.106999999989</v>
      </c>
      <c r="AH2777">
        <v>9204.8740000000034</v>
      </c>
      <c r="AI2777">
        <v>117300.692</v>
      </c>
      <c r="AJ2777">
        <v>222.71699999999998</v>
      </c>
      <c r="AK2777">
        <v>18924.624000000003</v>
      </c>
      <c r="AL2777">
        <v>12573.733</v>
      </c>
      <c r="AM2777">
        <v>47306.158999999985</v>
      </c>
      <c r="AN2777">
        <v>9209.1814000000013</v>
      </c>
      <c r="AO2777">
        <v>115423.93079999991</v>
      </c>
      <c r="AP2777">
        <v>42289.30999999999</v>
      </c>
      <c r="AQ2777">
        <v>101271.086</v>
      </c>
      <c r="AR2777">
        <v>4074.9580000000014</v>
      </c>
      <c r="AS2777">
        <v>64414.368999999984</v>
      </c>
      <c r="AT2777">
        <v>135251.41800000001</v>
      </c>
      <c r="AU2777">
        <v>138302.18499999994</v>
      </c>
      <c r="AV2777">
        <v>795.09660000000019</v>
      </c>
      <c r="AW2777">
        <v>17394.896200000003</v>
      </c>
      <c r="AX2777">
        <v>21193.93</v>
      </c>
      <c r="AY2777">
        <v>109538.609</v>
      </c>
      <c r="AZ2777">
        <v>72903.753999999986</v>
      </c>
      <c r="BA2777">
        <v>282931.22399999999</v>
      </c>
      <c r="BB2777">
        <v>4049.0129999999999</v>
      </c>
      <c r="BC2777">
        <v>57880.260000000017</v>
      </c>
      <c r="BD2777">
        <v>7057.8840000000009</v>
      </c>
      <c r="BE2777">
        <v>31466.882999999998</v>
      </c>
      <c r="BF2777">
        <v>53587.012000000002</v>
      </c>
      <c r="BG2777">
        <v>234962.56699999998</v>
      </c>
      <c r="BH2777">
        <v>17719.290999999997</v>
      </c>
      <c r="BI2777">
        <v>327686.69199999998</v>
      </c>
      <c r="BJ2777">
        <v>67878.275999999998</v>
      </c>
      <c r="BK2777">
        <v>84668.386459388508</v>
      </c>
      <c r="BL2777">
        <v>3195.3440000000001</v>
      </c>
      <c r="BM2777">
        <v>24082.590999999997</v>
      </c>
    </row>
    <row r="2778" spans="1:65" x14ac:dyDescent="0.25">
      <c r="A2778" t="s">
        <v>2907</v>
      </c>
      <c r="B2778">
        <v>1933980.9088004655</v>
      </c>
      <c r="C2778">
        <v>1073318.5939999998</v>
      </c>
      <c r="D2778">
        <v>2091535.5605780175</v>
      </c>
      <c r="E2778">
        <v>990190.88942198374</v>
      </c>
      <c r="F2778">
        <v>1658360.2394219837</v>
      </c>
      <c r="G2778">
        <v>6040.9660000000003</v>
      </c>
      <c r="H2778">
        <v>-616.04999999999984</v>
      </c>
      <c r="I2778">
        <v>0</v>
      </c>
      <c r="J2778">
        <v>-27500</v>
      </c>
      <c r="K2778">
        <v>69600</v>
      </c>
      <c r="L2778">
        <v>46199.999999999993</v>
      </c>
      <c r="M2778">
        <v>21600</v>
      </c>
      <c r="N2778">
        <v>503301</v>
      </c>
      <c r="O2778">
        <v>24000</v>
      </c>
      <c r="P2778">
        <v>721959</v>
      </c>
      <c r="Q2778">
        <v>181335</v>
      </c>
      <c r="R2778">
        <v>45380</v>
      </c>
      <c r="S2778">
        <v>296534.99999999994</v>
      </c>
      <c r="T2778">
        <v>1316840</v>
      </c>
      <c r="U2778">
        <v>296534.99999999994</v>
      </c>
      <c r="V2778">
        <v>222.57</v>
      </c>
      <c r="W2778">
        <v>114.42</v>
      </c>
      <c r="X2778">
        <v>0</v>
      </c>
      <c r="Y2778">
        <v>126.5</v>
      </c>
      <c r="Z2778">
        <v>506685.7970000002</v>
      </c>
      <c r="AA2778">
        <v>170511.62500000003</v>
      </c>
      <c r="AB2778">
        <v>11738.745999999999</v>
      </c>
      <c r="AC2778">
        <v>90639.107000000004</v>
      </c>
      <c r="AD2778">
        <v>3493.5819999999999</v>
      </c>
      <c r="AE2778">
        <v>14773.282999999999</v>
      </c>
      <c r="AF2778">
        <v>115445.58599999998</v>
      </c>
      <c r="AG2778">
        <v>75057.281000000017</v>
      </c>
      <c r="AH2778">
        <v>8799.755000000001</v>
      </c>
      <c r="AI2778">
        <v>117520.01699999998</v>
      </c>
      <c r="AJ2778">
        <v>209.053</v>
      </c>
      <c r="AK2778">
        <v>18685.785000000003</v>
      </c>
      <c r="AL2778">
        <v>9360.7720000000027</v>
      </c>
      <c r="AM2778">
        <v>46409.856000000014</v>
      </c>
      <c r="AN2778">
        <v>9357.5148000000008</v>
      </c>
      <c r="AO2778">
        <v>114183.93539999999</v>
      </c>
      <c r="AP2778">
        <v>24573.464999999997</v>
      </c>
      <c r="AQ2778">
        <v>99037.126999999979</v>
      </c>
      <c r="AR2778">
        <v>3873.011</v>
      </c>
      <c r="AS2778">
        <v>63353.095999999998</v>
      </c>
      <c r="AT2778">
        <v>133771.28399999993</v>
      </c>
      <c r="AU2778">
        <v>138784.89100000006</v>
      </c>
      <c r="AV2778">
        <v>898.47520000000009</v>
      </c>
      <c r="AW2778">
        <v>17750.350600000002</v>
      </c>
      <c r="AX2778">
        <v>21117.076000000001</v>
      </c>
      <c r="AY2778">
        <v>107875.11799999999</v>
      </c>
      <c r="AZ2778">
        <v>71322.076999999976</v>
      </c>
      <c r="BA2778">
        <v>270619.24199999974</v>
      </c>
      <c r="BB2778">
        <v>4114.0220000000008</v>
      </c>
      <c r="BC2778">
        <v>56101.824999999997</v>
      </c>
      <c r="BD2778">
        <v>7173.3700000000008</v>
      </c>
      <c r="BE2778">
        <v>30822.369999999995</v>
      </c>
      <c r="BF2778">
        <v>52688.578999999998</v>
      </c>
      <c r="BG2778">
        <v>229752.71899999998</v>
      </c>
      <c r="BH2778">
        <v>17865.978999999999</v>
      </c>
      <c r="BI2778">
        <v>320617.2340000004</v>
      </c>
      <c r="BJ2778">
        <v>67664.663</v>
      </c>
      <c r="BK2778">
        <v>85627.288578016611</v>
      </c>
      <c r="BL2778">
        <v>3165.7870000000003</v>
      </c>
      <c r="BM2778">
        <v>23413.41</v>
      </c>
    </row>
    <row r="2779" spans="1:65" x14ac:dyDescent="0.25">
      <c r="A2779" t="s">
        <v>2908</v>
      </c>
      <c r="B2779">
        <v>1947997.2337914337</v>
      </c>
      <c r="C2779">
        <v>1006914.4529999999</v>
      </c>
      <c r="D2779">
        <v>2151291.0662805703</v>
      </c>
      <c r="E2779">
        <v>1114379.65471943</v>
      </c>
      <c r="F2779">
        <v>1728931.3047194302</v>
      </c>
      <c r="G2779">
        <v>24004.256000000001</v>
      </c>
      <c r="H2779">
        <v>0</v>
      </c>
      <c r="I2779">
        <v>0</v>
      </c>
      <c r="J2779">
        <v>-25000</v>
      </c>
      <c r="K2779">
        <v>53400</v>
      </c>
      <c r="L2779">
        <v>38014</v>
      </c>
      <c r="M2779">
        <v>16000</v>
      </c>
      <c r="N2779">
        <v>529734.99999999988</v>
      </c>
      <c r="O2779">
        <v>26600</v>
      </c>
      <c r="P2779">
        <v>720366</v>
      </c>
      <c r="Q2779">
        <v>107740.00000000001</v>
      </c>
      <c r="R2779">
        <v>61667</v>
      </c>
      <c r="S2779">
        <v>203740</v>
      </c>
      <c r="T2779">
        <v>1349781.9999999998</v>
      </c>
      <c r="U2779">
        <v>203740</v>
      </c>
      <c r="V2779">
        <v>409.84</v>
      </c>
      <c r="W2779">
        <v>0</v>
      </c>
      <c r="X2779">
        <v>0</v>
      </c>
      <c r="Y2779">
        <v>126</v>
      </c>
      <c r="Z2779">
        <v>507884.64300000016</v>
      </c>
      <c r="AA2779">
        <v>171974.70799999975</v>
      </c>
      <c r="AB2779">
        <v>11277.728000000003</v>
      </c>
      <c r="AC2779">
        <v>89575.938999999998</v>
      </c>
      <c r="AD2779">
        <v>4197.7309999999998</v>
      </c>
      <c r="AE2779">
        <v>61240.012999999984</v>
      </c>
      <c r="AF2779">
        <v>63164.693999999996</v>
      </c>
      <c r="AG2779">
        <v>75138.884999999995</v>
      </c>
      <c r="AH2779">
        <v>10464.087</v>
      </c>
      <c r="AI2779">
        <v>102182.46799999999</v>
      </c>
      <c r="AJ2779">
        <v>194.12800000000001</v>
      </c>
      <c r="AK2779">
        <v>18231.122000000003</v>
      </c>
      <c r="AL2779">
        <v>9471.5519999999997</v>
      </c>
      <c r="AM2779">
        <v>46907.175000000017</v>
      </c>
      <c r="AN2779">
        <v>9389.1154000000006</v>
      </c>
      <c r="AO2779">
        <v>118765.6718</v>
      </c>
      <c r="AP2779">
        <v>21066.327999999998</v>
      </c>
      <c r="AQ2779">
        <v>100125.00399999994</v>
      </c>
      <c r="AR2779">
        <v>3962.4390000000012</v>
      </c>
      <c r="AS2779">
        <v>63015.039999999957</v>
      </c>
      <c r="AT2779">
        <v>110936.61700000001</v>
      </c>
      <c r="AU2779">
        <v>140464.72499999992</v>
      </c>
      <c r="AV2779">
        <v>619.06960000000004</v>
      </c>
      <c r="AW2779">
        <v>20225.083200000001</v>
      </c>
      <c r="AX2779">
        <v>20842.067999999999</v>
      </c>
      <c r="AY2779">
        <v>106977.39800000002</v>
      </c>
      <c r="AZ2779">
        <v>81151.225999999981</v>
      </c>
      <c r="BA2779">
        <v>281765.93700000003</v>
      </c>
      <c r="BB2779">
        <v>4141.848</v>
      </c>
      <c r="BC2779">
        <v>59783.625999999989</v>
      </c>
      <c r="BD2779">
        <v>11041.974</v>
      </c>
      <c r="BE2779">
        <v>36799.974999999999</v>
      </c>
      <c r="BF2779">
        <v>48769.942999999999</v>
      </c>
      <c r="BG2779">
        <v>237000.23900000006</v>
      </c>
      <c r="BH2779">
        <v>18063.021000000001</v>
      </c>
      <c r="BI2779">
        <v>316128.12700000015</v>
      </c>
      <c r="BJ2779">
        <v>67137.023000000001</v>
      </c>
      <c r="BK2779">
        <v>82367.380280569749</v>
      </c>
      <c r="BL2779">
        <v>3139.2179999999998</v>
      </c>
      <c r="BM2779">
        <v>22622.55</v>
      </c>
    </row>
    <row r="2780" spans="1:65" x14ac:dyDescent="0.25">
      <c r="A2780" t="s">
        <v>2909</v>
      </c>
      <c r="B2780">
        <v>1940492.8975980179</v>
      </c>
      <c r="C2780">
        <v>996339.00699999987</v>
      </c>
      <c r="D2780">
        <v>2141022.2710687686</v>
      </c>
      <c r="E2780">
        <v>1116446.4329312313</v>
      </c>
      <c r="F2780">
        <v>1734916.7829312314</v>
      </c>
      <c r="G2780">
        <v>9831.32</v>
      </c>
      <c r="H2780">
        <v>-729.44799999999998</v>
      </c>
      <c r="I2780">
        <v>0</v>
      </c>
      <c r="J2780">
        <v>0</v>
      </c>
      <c r="K2780">
        <v>43599.999999999993</v>
      </c>
      <c r="L2780">
        <v>51224</v>
      </c>
      <c r="M2780">
        <v>17200</v>
      </c>
      <c r="N2780">
        <v>539483</v>
      </c>
      <c r="O2780">
        <v>27500</v>
      </c>
      <c r="P2780">
        <v>709099</v>
      </c>
      <c r="Q2780">
        <v>123630.00000000003</v>
      </c>
      <c r="R2780">
        <v>59257.000000000007</v>
      </c>
      <c r="S2780">
        <v>211929.99999999997</v>
      </c>
      <c r="T2780">
        <v>1359062.9999999998</v>
      </c>
      <c r="U2780">
        <v>211929.99999999997</v>
      </c>
      <c r="V2780">
        <v>374.87</v>
      </c>
      <c r="W2780">
        <v>115.83</v>
      </c>
      <c r="X2780">
        <v>0</v>
      </c>
      <c r="Y2780">
        <v>0</v>
      </c>
      <c r="Z2780">
        <v>507238.49300000013</v>
      </c>
      <c r="AA2780">
        <v>169752.3630000001</v>
      </c>
      <c r="AB2780">
        <v>10534.34</v>
      </c>
      <c r="AC2780">
        <v>87377.042999999976</v>
      </c>
      <c r="AD2780">
        <v>3679.9059999999999</v>
      </c>
      <c r="AE2780">
        <v>59718.659999999996</v>
      </c>
      <c r="AF2780">
        <v>57631.993000000002</v>
      </c>
      <c r="AG2780">
        <v>75055.619000000035</v>
      </c>
      <c r="AH2780">
        <v>9306.4339999999993</v>
      </c>
      <c r="AI2780">
        <v>113689.40600000002</v>
      </c>
      <c r="AJ2780">
        <v>222.39</v>
      </c>
      <c r="AK2780">
        <v>17743.802000000003</v>
      </c>
      <c r="AL2780">
        <v>9311.1180000000022</v>
      </c>
      <c r="AM2780">
        <v>47183.687999999966</v>
      </c>
      <c r="AN2780">
        <v>9093.4043999999994</v>
      </c>
      <c r="AO2780">
        <v>116499.46200000003</v>
      </c>
      <c r="AP2780">
        <v>18899.216</v>
      </c>
      <c r="AQ2780">
        <v>99167.77900000001</v>
      </c>
      <c r="AR2780">
        <v>4300.5959999999995</v>
      </c>
      <c r="AS2780">
        <v>62144.130000000026</v>
      </c>
      <c r="AT2780">
        <v>118228.85499999997</v>
      </c>
      <c r="AU2780">
        <v>137268.04900000014</v>
      </c>
      <c r="AV2780">
        <v>689.20460000000003</v>
      </c>
      <c r="AW2780">
        <v>19851.051000000003</v>
      </c>
      <c r="AX2780">
        <v>20205.381000000001</v>
      </c>
      <c r="AY2780">
        <v>105311.204</v>
      </c>
      <c r="AZ2780">
        <v>77176.834000000003</v>
      </c>
      <c r="BA2780">
        <v>272924.97499999998</v>
      </c>
      <c r="BB2780">
        <v>4132.8180000000002</v>
      </c>
      <c r="BC2780">
        <v>59899.784</v>
      </c>
      <c r="BD2780">
        <v>10900.302000000001</v>
      </c>
      <c r="BE2780">
        <v>37099.303</v>
      </c>
      <c r="BF2780">
        <v>46436.675000000003</v>
      </c>
      <c r="BG2780">
        <v>237373.40299999996</v>
      </c>
      <c r="BH2780">
        <v>18270.552000000007</v>
      </c>
      <c r="BI2780">
        <v>319170.56599999982</v>
      </c>
      <c r="BJ2780">
        <v>66969.896000000008</v>
      </c>
      <c r="BK2780">
        <v>81806.10806876843</v>
      </c>
      <c r="BL2780">
        <v>3110.5990000000002</v>
      </c>
      <c r="BM2780">
        <v>21985.876</v>
      </c>
    </row>
    <row r="2781" spans="1:65" x14ac:dyDescent="0.25">
      <c r="A2781" t="s">
        <v>2910</v>
      </c>
      <c r="B2781">
        <v>1924583.8039871822</v>
      </c>
      <c r="C2781">
        <v>937952.41299999994</v>
      </c>
      <c r="D2781">
        <v>2133278.6292231977</v>
      </c>
      <c r="E2781">
        <v>1167165.1307768021</v>
      </c>
      <c r="F2781">
        <v>1739700.4307768021</v>
      </c>
      <c r="G2781">
        <v>5762.6719999999996</v>
      </c>
      <c r="H2781">
        <v>-12.439</v>
      </c>
      <c r="I2781">
        <v>0</v>
      </c>
      <c r="J2781">
        <v>0</v>
      </c>
      <c r="K2781">
        <v>34200</v>
      </c>
      <c r="L2781">
        <v>61304</v>
      </c>
      <c r="M2781">
        <v>14000</v>
      </c>
      <c r="N2781">
        <v>578907.99999999988</v>
      </c>
      <c r="O2781">
        <v>20500</v>
      </c>
      <c r="P2781">
        <v>685626</v>
      </c>
      <c r="Q2781">
        <v>128852</v>
      </c>
      <c r="R2781">
        <v>69079</v>
      </c>
      <c r="S2781">
        <v>197552</v>
      </c>
      <c r="T2781">
        <v>1394916.9999999998</v>
      </c>
      <c r="U2781">
        <v>197552</v>
      </c>
      <c r="V2781">
        <v>225.09</v>
      </c>
      <c r="W2781">
        <v>115.83</v>
      </c>
      <c r="X2781">
        <v>0</v>
      </c>
      <c r="Y2781">
        <v>0</v>
      </c>
      <c r="Z2781">
        <v>506920.81400000025</v>
      </c>
      <c r="AA2781">
        <v>167581.69400000011</v>
      </c>
      <c r="AB2781">
        <v>10577.157000000001</v>
      </c>
      <c r="AC2781">
        <v>86068.861999999994</v>
      </c>
      <c r="AD2781">
        <v>3380.79</v>
      </c>
      <c r="AE2781">
        <v>59060.313000000002</v>
      </c>
      <c r="AF2781">
        <v>55636.459999999992</v>
      </c>
      <c r="AG2781">
        <v>75557.914999999964</v>
      </c>
      <c r="AH2781">
        <v>8699.1810000000023</v>
      </c>
      <c r="AI2781">
        <v>110223.719</v>
      </c>
      <c r="AJ2781">
        <v>205.26399999999998</v>
      </c>
      <c r="AK2781">
        <v>17374.247000000003</v>
      </c>
      <c r="AL2781">
        <v>9311.4780000000028</v>
      </c>
      <c r="AM2781">
        <v>46046.394999999975</v>
      </c>
      <c r="AN2781">
        <v>9252.7126000000007</v>
      </c>
      <c r="AO2781">
        <v>114328.78319999995</v>
      </c>
      <c r="AP2781">
        <v>14936.582000000002</v>
      </c>
      <c r="AQ2781">
        <v>96670.085999999952</v>
      </c>
      <c r="AR2781">
        <v>4237.1339999999991</v>
      </c>
      <c r="AS2781">
        <v>61875.060000000019</v>
      </c>
      <c r="AT2781">
        <v>75342.981</v>
      </c>
      <c r="AU2781">
        <v>138803.72199999995</v>
      </c>
      <c r="AV2781">
        <v>722.30340000000001</v>
      </c>
      <c r="AW2781">
        <v>19239.794800000003</v>
      </c>
      <c r="AX2781">
        <v>19856.989999999998</v>
      </c>
      <c r="AY2781">
        <v>104491.787</v>
      </c>
      <c r="AZ2781">
        <v>73422.755000000005</v>
      </c>
      <c r="BA2781">
        <v>277028.77399999992</v>
      </c>
      <c r="BB2781">
        <v>4113.5220000000008</v>
      </c>
      <c r="BC2781">
        <v>58842.609999999986</v>
      </c>
      <c r="BD2781">
        <v>10584.57</v>
      </c>
      <c r="BE2781">
        <v>36618.568999999989</v>
      </c>
      <c r="BF2781">
        <v>42925.478000000003</v>
      </c>
      <c r="BG2781">
        <v>241015.70400000003</v>
      </c>
      <c r="BH2781">
        <v>18121.698</v>
      </c>
      <c r="BI2781">
        <v>319073.98499999975</v>
      </c>
      <c r="BJ2781">
        <v>66713.932000000001</v>
      </c>
      <c r="BK2781">
        <v>81821.386223197216</v>
      </c>
      <c r="BL2781">
        <v>2990.6109999999999</v>
      </c>
      <c r="BM2781">
        <v>21555.222999999998</v>
      </c>
    </row>
    <row r="2782" spans="1:65" x14ac:dyDescent="0.25">
      <c r="A2782" t="s">
        <v>2911</v>
      </c>
      <c r="B2782">
        <v>1883924.1408424105</v>
      </c>
      <c r="C2782">
        <v>939141.16599999985</v>
      </c>
      <c r="D2782">
        <v>2163382.5123804263</v>
      </c>
      <c r="E2782">
        <v>1195877.7036195744</v>
      </c>
      <c r="F2782">
        <v>1775987.7036195744</v>
      </c>
      <c r="G2782">
        <v>15596.366000000002</v>
      </c>
      <c r="H2782">
        <v>-1495.5550000000001</v>
      </c>
      <c r="I2782">
        <v>0</v>
      </c>
      <c r="J2782">
        <v>-15500</v>
      </c>
      <c r="K2782">
        <v>29200.000000000004</v>
      </c>
      <c r="L2782">
        <v>69969.000000000015</v>
      </c>
      <c r="M2782">
        <v>11700</v>
      </c>
      <c r="N2782">
        <v>556918</v>
      </c>
      <c r="O2782">
        <v>16100.000000000002</v>
      </c>
      <c r="P2782">
        <v>713467.00000000012</v>
      </c>
      <c r="Q2782">
        <v>133808</v>
      </c>
      <c r="R2782">
        <v>76773</v>
      </c>
      <c r="S2782">
        <v>190808</v>
      </c>
      <c r="T2782">
        <v>1417127</v>
      </c>
      <c r="U2782">
        <v>190808</v>
      </c>
      <c r="V2782">
        <v>378.63</v>
      </c>
      <c r="W2782">
        <v>84.34</v>
      </c>
      <c r="X2782">
        <v>0</v>
      </c>
      <c r="Y2782">
        <v>120.95161290322581</v>
      </c>
      <c r="Z2782">
        <v>507909.23600000003</v>
      </c>
      <c r="AA2782">
        <v>165183.46999999988</v>
      </c>
      <c r="AB2782">
        <v>10588.072000000002</v>
      </c>
      <c r="AC2782">
        <v>85447.107999999993</v>
      </c>
      <c r="AD2782">
        <v>3778.2309999999998</v>
      </c>
      <c r="AE2782">
        <v>60795.972000000009</v>
      </c>
      <c r="AF2782">
        <v>48438.044000000009</v>
      </c>
      <c r="AG2782">
        <v>75218.150999999983</v>
      </c>
      <c r="AH2782">
        <v>8874.0780000000013</v>
      </c>
      <c r="AI2782">
        <v>105822.12000000002</v>
      </c>
      <c r="AJ2782">
        <v>336.55799999999999</v>
      </c>
      <c r="AK2782">
        <v>17106.617999999999</v>
      </c>
      <c r="AL2782">
        <v>9322.8880000000008</v>
      </c>
      <c r="AM2782">
        <v>45012.018999999971</v>
      </c>
      <c r="AN2782">
        <v>9405.0942000000014</v>
      </c>
      <c r="AO2782">
        <v>111324.83099999999</v>
      </c>
      <c r="AP2782">
        <v>14058.463000000002</v>
      </c>
      <c r="AQ2782">
        <v>94405.826000000015</v>
      </c>
      <c r="AR2782">
        <v>3980.0250000000001</v>
      </c>
      <c r="AS2782">
        <v>60489.435000000027</v>
      </c>
      <c r="AT2782">
        <v>85763.834000000017</v>
      </c>
      <c r="AU2782">
        <v>162310.3470000001</v>
      </c>
      <c r="AV2782">
        <v>618.72079999999994</v>
      </c>
      <c r="AW2782">
        <v>18709.339</v>
      </c>
      <c r="AX2782">
        <v>19880.370999999999</v>
      </c>
      <c r="AY2782">
        <v>102010.72000000002</v>
      </c>
      <c r="AZ2782">
        <v>72867.365000000049</v>
      </c>
      <c r="BA2782">
        <v>275328.37099999993</v>
      </c>
      <c r="BB2782">
        <v>4137.3020000000006</v>
      </c>
      <c r="BC2782">
        <v>57395.111000000004</v>
      </c>
      <c r="BD2782">
        <v>9105.630000000001</v>
      </c>
      <c r="BE2782">
        <v>34951.630000000012</v>
      </c>
      <c r="BF2782">
        <v>40805.937000000005</v>
      </c>
      <c r="BG2782">
        <v>273568.08499999996</v>
      </c>
      <c r="BH2782">
        <v>18151.465</v>
      </c>
      <c r="BI2782">
        <v>315256.30100000021</v>
      </c>
      <c r="BJ2782">
        <v>68191.036999999997</v>
      </c>
      <c r="BK2782">
        <v>81727.870380425564</v>
      </c>
      <c r="BL2782">
        <v>2928.8150000000001</v>
      </c>
      <c r="BM2782">
        <v>21319.187999999998</v>
      </c>
    </row>
    <row r="2783" spans="1:65" x14ac:dyDescent="0.25">
      <c r="A2783" t="s">
        <v>2912</v>
      </c>
      <c r="B2783">
        <v>1884096.8908141553</v>
      </c>
      <c r="C2783">
        <v>949048.64199999999</v>
      </c>
      <c r="D2783">
        <v>2177069.2474139617</v>
      </c>
      <c r="E2783">
        <v>1199549.7295860387</v>
      </c>
      <c r="F2783">
        <v>1804079.7295860387</v>
      </c>
      <c r="G2783">
        <v>3355.0809999999992</v>
      </c>
      <c r="H2783">
        <v>-293.64999999999998</v>
      </c>
      <c r="I2783">
        <v>16250</v>
      </c>
      <c r="J2783">
        <v>0</v>
      </c>
      <c r="K2783">
        <v>29300</v>
      </c>
      <c r="L2783">
        <v>62196.000000000007</v>
      </c>
      <c r="M2783">
        <v>12600</v>
      </c>
      <c r="N2783">
        <v>528760</v>
      </c>
      <c r="O2783">
        <v>19700</v>
      </c>
      <c r="P2783">
        <v>708924</v>
      </c>
      <c r="Q2783">
        <v>100030</v>
      </c>
      <c r="R2783">
        <v>92293</v>
      </c>
      <c r="S2783">
        <v>161630.00000000003</v>
      </c>
      <c r="T2783">
        <v>1392173.0000000002</v>
      </c>
      <c r="U2783">
        <v>161630.00000000003</v>
      </c>
      <c r="V2783">
        <v>220.44000000000003</v>
      </c>
      <c r="W2783">
        <v>104.43</v>
      </c>
      <c r="X2783">
        <v>164.24615384615385</v>
      </c>
      <c r="Y2783">
        <v>0</v>
      </c>
      <c r="Z2783">
        <v>507240.91799999977</v>
      </c>
      <c r="AA2783">
        <v>167071.21899999992</v>
      </c>
      <c r="AB2783">
        <v>10395.004999999999</v>
      </c>
      <c r="AC2783">
        <v>89145.053999999989</v>
      </c>
      <c r="AD2783">
        <v>3636.8220000000001</v>
      </c>
      <c r="AE2783">
        <v>57897.940999999992</v>
      </c>
      <c r="AF2783">
        <v>66938.992000000013</v>
      </c>
      <c r="AG2783">
        <v>74307.280000000042</v>
      </c>
      <c r="AH2783">
        <v>8223.9210000000003</v>
      </c>
      <c r="AI2783">
        <v>114328.16499999998</v>
      </c>
      <c r="AJ2783">
        <v>196.92599999999999</v>
      </c>
      <c r="AK2783">
        <v>19159.354000000003</v>
      </c>
      <c r="AL2783">
        <v>9298.1360000000004</v>
      </c>
      <c r="AM2783">
        <v>46387.932000000015</v>
      </c>
      <c r="AN2783">
        <v>9365.4555999999993</v>
      </c>
      <c r="AO2783">
        <v>112028.09939999996</v>
      </c>
      <c r="AP2783">
        <v>18859.619000000006</v>
      </c>
      <c r="AQ2783">
        <v>91629.489000000001</v>
      </c>
      <c r="AR2783">
        <v>3811.9140000000011</v>
      </c>
      <c r="AS2783">
        <v>60063.757000000027</v>
      </c>
      <c r="AT2783">
        <v>81434.569999999992</v>
      </c>
      <c r="AU2783">
        <v>159765.59200000003</v>
      </c>
      <c r="AV2783">
        <v>714.2983999999999</v>
      </c>
      <c r="AW2783">
        <v>19614.618600000002</v>
      </c>
      <c r="AX2783">
        <v>20346.07</v>
      </c>
      <c r="AY2783">
        <v>100176.50299999998</v>
      </c>
      <c r="AZ2783">
        <v>71708.263000000035</v>
      </c>
      <c r="BA2783">
        <v>290435.56399999972</v>
      </c>
      <c r="BB2783">
        <v>4152.0969999999998</v>
      </c>
      <c r="BC2783">
        <v>59837.634999999995</v>
      </c>
      <c r="BD2783">
        <v>4679.6970000000001</v>
      </c>
      <c r="BE2783">
        <v>34282.697</v>
      </c>
      <c r="BF2783">
        <v>39826.097999999998</v>
      </c>
      <c r="BG2783">
        <v>269699.27600000001</v>
      </c>
      <c r="BH2783">
        <v>17891.241000000002</v>
      </c>
      <c r="BI2783">
        <v>310488.92599999998</v>
      </c>
      <c r="BJ2783">
        <v>67325.112999999998</v>
      </c>
      <c r="BK2783">
        <v>79089.953413961499</v>
      </c>
      <c r="BL2783">
        <v>3003.4859999999999</v>
      </c>
      <c r="BM2783">
        <v>21660.192000000003</v>
      </c>
    </row>
    <row r="2784" spans="1:65" x14ac:dyDescent="0.25">
      <c r="A2784" t="s">
        <v>2913</v>
      </c>
      <c r="B2784">
        <v>1861305.7089024168</v>
      </c>
      <c r="C2784">
        <v>911233.77800000005</v>
      </c>
      <c r="D2784">
        <v>2143617.6047281935</v>
      </c>
      <c r="E2784">
        <v>1204373.5632718063</v>
      </c>
      <c r="F2784">
        <v>1779993.5632718063</v>
      </c>
      <c r="G2784">
        <v>426.72199999999998</v>
      </c>
      <c r="H2784">
        <v>-1031.0949999999998</v>
      </c>
      <c r="I2784">
        <v>6250</v>
      </c>
      <c r="J2784">
        <v>0</v>
      </c>
      <c r="K2784">
        <v>44700</v>
      </c>
      <c r="L2784">
        <v>63903.000000000007</v>
      </c>
      <c r="M2784">
        <v>12900</v>
      </c>
      <c r="N2784">
        <v>540805</v>
      </c>
      <c r="O2784">
        <v>20500</v>
      </c>
      <c r="P2784">
        <v>736257.99999999988</v>
      </c>
      <c r="Q2784">
        <v>114535</v>
      </c>
      <c r="R2784">
        <v>86359.000000000015</v>
      </c>
      <c r="S2784">
        <v>192635.00000000003</v>
      </c>
      <c r="T2784">
        <v>1427325</v>
      </c>
      <c r="U2784">
        <v>192635.00000000003</v>
      </c>
      <c r="V2784">
        <v>193.55</v>
      </c>
      <c r="W2784">
        <v>106.06</v>
      </c>
      <c r="X2784">
        <v>162.88</v>
      </c>
      <c r="Y2784">
        <v>0</v>
      </c>
      <c r="Z2784">
        <v>507457.33000000007</v>
      </c>
      <c r="AA2784">
        <v>166668.76799999989</v>
      </c>
      <c r="AB2784">
        <v>10000.76</v>
      </c>
      <c r="AC2784">
        <v>93440.072</v>
      </c>
      <c r="AD2784">
        <v>3481.09</v>
      </c>
      <c r="AE2784">
        <v>58777.92300000001</v>
      </c>
      <c r="AF2784">
        <v>59026.51799999996</v>
      </c>
      <c r="AG2784">
        <v>72659.26999999999</v>
      </c>
      <c r="AH2784">
        <v>8162.6490000000003</v>
      </c>
      <c r="AI2784">
        <v>111184.58899999999</v>
      </c>
      <c r="AJ2784">
        <v>212.21799999999999</v>
      </c>
      <c r="AK2784">
        <v>18979.499000000003</v>
      </c>
      <c r="AL2784">
        <v>9289.6710000000039</v>
      </c>
      <c r="AM2784">
        <v>46540.359999999993</v>
      </c>
      <c r="AN2784">
        <v>9014.256400000002</v>
      </c>
      <c r="AO2784">
        <v>109201.63119999996</v>
      </c>
      <c r="AP2784">
        <v>16699.973999999998</v>
      </c>
      <c r="AQ2784">
        <v>90450.63</v>
      </c>
      <c r="AR2784">
        <v>3977.2210000000014</v>
      </c>
      <c r="AS2784">
        <v>59038.118999999977</v>
      </c>
      <c r="AT2784">
        <v>60700.767000000022</v>
      </c>
      <c r="AU2784">
        <v>148580.40599999996</v>
      </c>
      <c r="AV2784">
        <v>609.38159999999993</v>
      </c>
      <c r="AW2784">
        <v>18996.854800000001</v>
      </c>
      <c r="AX2784">
        <v>21251.585999999996</v>
      </c>
      <c r="AY2784">
        <v>98320.462</v>
      </c>
      <c r="AZ2784">
        <v>66288.888999999966</v>
      </c>
      <c r="BA2784">
        <v>291596.95199999999</v>
      </c>
      <c r="BB2784">
        <v>4094.3589999999999</v>
      </c>
      <c r="BC2784">
        <v>58306.218999999997</v>
      </c>
      <c r="BD2784">
        <v>3936.0079999999998</v>
      </c>
      <c r="BE2784">
        <v>33010.006999999998</v>
      </c>
      <c r="BF2784">
        <v>38889.497999999992</v>
      </c>
      <c r="BG2784">
        <v>264701.85400000011</v>
      </c>
      <c r="BH2784">
        <v>18267.024000000001</v>
      </c>
      <c r="BI2784">
        <v>301582.00399999984</v>
      </c>
      <c r="BJ2784">
        <v>66667.725000000006</v>
      </c>
      <c r="BK2784">
        <v>80158.539728193427</v>
      </c>
      <c r="BL2784">
        <v>3206.8530000000001</v>
      </c>
      <c r="BM2784">
        <v>21423.445</v>
      </c>
    </row>
    <row r="2785" spans="1:65" x14ac:dyDescent="0.25">
      <c r="A2785" t="s">
        <v>2914</v>
      </c>
      <c r="B2785">
        <v>1826816.3688741608</v>
      </c>
      <c r="C2785">
        <v>881293.85899999994</v>
      </c>
      <c r="D2785">
        <v>2099348.4382827659</v>
      </c>
      <c r="E2785">
        <v>1191256.1347172335</v>
      </c>
      <c r="F2785">
        <v>1740226.1347172335</v>
      </c>
      <c r="G2785">
        <v>2171.2480000000005</v>
      </c>
      <c r="H2785">
        <v>-819.41600000000005</v>
      </c>
      <c r="I2785">
        <v>0</v>
      </c>
      <c r="J2785">
        <v>-1250</v>
      </c>
      <c r="K2785">
        <v>34500</v>
      </c>
      <c r="L2785">
        <v>77214</v>
      </c>
      <c r="M2785">
        <v>11300</v>
      </c>
      <c r="N2785">
        <v>534880</v>
      </c>
      <c r="O2785">
        <v>19200</v>
      </c>
      <c r="P2785">
        <v>726970</v>
      </c>
      <c r="Q2785">
        <v>141057.99999999997</v>
      </c>
      <c r="R2785">
        <v>88013</v>
      </c>
      <c r="S2785">
        <v>206057.99999999997</v>
      </c>
      <c r="T2785">
        <v>1427077</v>
      </c>
      <c r="U2785">
        <v>206057.99999999997</v>
      </c>
      <c r="V2785">
        <v>214.18</v>
      </c>
      <c r="W2785">
        <v>105.40000000000002</v>
      </c>
      <c r="X2785">
        <v>0</v>
      </c>
      <c r="Y2785">
        <v>125</v>
      </c>
      <c r="Z2785">
        <v>507302.36100000003</v>
      </c>
      <c r="AA2785">
        <v>165659.56600000002</v>
      </c>
      <c r="AB2785">
        <v>10007.019</v>
      </c>
      <c r="AC2785">
        <v>94710.70199999999</v>
      </c>
      <c r="AD2785">
        <v>3467.7339999999999</v>
      </c>
      <c r="AE2785">
        <v>61508.095999999998</v>
      </c>
      <c r="AF2785">
        <v>53775.504999999983</v>
      </c>
      <c r="AG2785">
        <v>71228.813999999998</v>
      </c>
      <c r="AH2785">
        <v>8090.6149999999998</v>
      </c>
      <c r="AI2785">
        <v>103725.18500000004</v>
      </c>
      <c r="AJ2785">
        <v>275.64299999999997</v>
      </c>
      <c r="AK2785">
        <v>18703.413000000004</v>
      </c>
      <c r="AL2785">
        <v>9268.659999999998</v>
      </c>
      <c r="AM2785">
        <v>45581.271999999975</v>
      </c>
      <c r="AN2785">
        <v>8908.1040000000012</v>
      </c>
      <c r="AO2785">
        <v>108010.84839999994</v>
      </c>
      <c r="AP2785">
        <v>14038.468999999996</v>
      </c>
      <c r="AQ2785">
        <v>89435.829999999944</v>
      </c>
      <c r="AR2785">
        <v>3998.8860000000018</v>
      </c>
      <c r="AS2785">
        <v>58286.303</v>
      </c>
      <c r="AT2785">
        <v>37125.091</v>
      </c>
      <c r="AU2785">
        <v>136898.19199999998</v>
      </c>
      <c r="AV2785">
        <v>589.28200000000004</v>
      </c>
      <c r="AW2785">
        <v>18371.191599999998</v>
      </c>
      <c r="AX2785">
        <v>21636.595000000001</v>
      </c>
      <c r="AY2785">
        <v>97224.423999999999</v>
      </c>
      <c r="AZ2785">
        <v>69243.945999999967</v>
      </c>
      <c r="BA2785">
        <v>288088.15699999983</v>
      </c>
      <c r="BB2785">
        <v>4086.8410000000003</v>
      </c>
      <c r="BC2785">
        <v>57778.912000000011</v>
      </c>
      <c r="BD2785">
        <v>3139.4189999999999</v>
      </c>
      <c r="BE2785">
        <v>32049.419000000002</v>
      </c>
      <c r="BF2785">
        <v>38171.523999999998</v>
      </c>
      <c r="BG2785">
        <v>259425.74600000007</v>
      </c>
      <c r="BH2785">
        <v>18508.557000000001</v>
      </c>
      <c r="BI2785">
        <v>293252.19599999982</v>
      </c>
      <c r="BJ2785">
        <v>66329.350000000006</v>
      </c>
      <c r="BK2785">
        <v>78202.228282766053</v>
      </c>
      <c r="BL2785">
        <v>3330.2579999999998</v>
      </c>
      <c r="BM2785">
        <v>21207.942999999999</v>
      </c>
    </row>
    <row r="2786" spans="1:65" x14ac:dyDescent="0.25">
      <c r="A2786" t="s">
        <v>2915</v>
      </c>
      <c r="B2786">
        <v>1811986.4827293905</v>
      </c>
      <c r="C2786">
        <v>886700.47699999972</v>
      </c>
      <c r="D2786">
        <v>2110550.8995760647</v>
      </c>
      <c r="E2786">
        <v>1195039.3004239344</v>
      </c>
      <c r="F2786">
        <v>1753339.3004239344</v>
      </c>
      <c r="G2786">
        <v>9158.7180000000008</v>
      </c>
      <c r="H2786">
        <v>-3123.79</v>
      </c>
      <c r="I2786">
        <v>0</v>
      </c>
      <c r="J2786">
        <v>-11250</v>
      </c>
      <c r="K2786">
        <v>68400</v>
      </c>
      <c r="L2786">
        <v>61869</v>
      </c>
      <c r="M2786">
        <v>20600</v>
      </c>
      <c r="N2786">
        <v>513733.99999999994</v>
      </c>
      <c r="O2786">
        <v>13600</v>
      </c>
      <c r="P2786">
        <v>754021.00000000012</v>
      </c>
      <c r="Q2786">
        <v>103240</v>
      </c>
      <c r="R2786">
        <v>102350.00000000001</v>
      </c>
      <c r="S2786">
        <v>205840</v>
      </c>
      <c r="T2786">
        <v>1431973.9999999998</v>
      </c>
      <c r="U2786">
        <v>205840</v>
      </c>
      <c r="V2786">
        <v>278.35000000000002</v>
      </c>
      <c r="W2786">
        <v>15.339999999999998</v>
      </c>
      <c r="X2786">
        <v>0</v>
      </c>
      <c r="Y2786">
        <v>120.55555555555556</v>
      </c>
      <c r="Z2786">
        <v>507548.9929999999</v>
      </c>
      <c r="AA2786">
        <v>162152.49200000009</v>
      </c>
      <c r="AB2786">
        <v>10054.366</v>
      </c>
      <c r="AC2786">
        <v>95090.956999999995</v>
      </c>
      <c r="AD2786">
        <v>3738.8009999999995</v>
      </c>
      <c r="AE2786">
        <v>67864.320000000007</v>
      </c>
      <c r="AF2786">
        <v>49954.700000000012</v>
      </c>
      <c r="AG2786">
        <v>70739.292000000016</v>
      </c>
      <c r="AH2786">
        <v>7527.4780000000001</v>
      </c>
      <c r="AI2786">
        <v>107024.75599999999</v>
      </c>
      <c r="AJ2786">
        <v>221.02799999999999</v>
      </c>
      <c r="AK2786">
        <v>18192.422999999995</v>
      </c>
      <c r="AL2786">
        <v>9260.1250000000036</v>
      </c>
      <c r="AM2786">
        <v>45441.595999999983</v>
      </c>
      <c r="AN2786">
        <v>9330.4152000000013</v>
      </c>
      <c r="AO2786">
        <v>105056.8126</v>
      </c>
      <c r="AP2786">
        <v>12002.114000000001</v>
      </c>
      <c r="AQ2786">
        <v>88063.546999999948</v>
      </c>
      <c r="AR2786">
        <v>4012.6690000000008</v>
      </c>
      <c r="AS2786">
        <v>57363.285999999971</v>
      </c>
      <c r="AT2786">
        <v>50645.614000000001</v>
      </c>
      <c r="AU2786">
        <v>157559.16999999995</v>
      </c>
      <c r="AV2786">
        <v>667.61480000000006</v>
      </c>
      <c r="AW2786">
        <v>17834.950400000002</v>
      </c>
      <c r="AX2786">
        <v>21578.863999999998</v>
      </c>
      <c r="AY2786">
        <v>97122.861999999979</v>
      </c>
      <c r="AZ2786">
        <v>67280.510999999984</v>
      </c>
      <c r="BA2786">
        <v>291248.05299999972</v>
      </c>
      <c r="BB2786">
        <v>4084.0570000000002</v>
      </c>
      <c r="BC2786">
        <v>56692.881000000008</v>
      </c>
      <c r="BD2786">
        <v>2752.2080000000005</v>
      </c>
      <c r="BE2786">
        <v>31103.21</v>
      </c>
      <c r="BF2786">
        <v>37603.686999999998</v>
      </c>
      <c r="BG2786">
        <v>251580.68799999999</v>
      </c>
      <c r="BH2786">
        <v>19218.246999999996</v>
      </c>
      <c r="BI2786">
        <v>291024.19900000002</v>
      </c>
      <c r="BJ2786">
        <v>65935.44</v>
      </c>
      <c r="BK2786">
        <v>78833.21157606518</v>
      </c>
      <c r="BL2786">
        <v>3283.5450000000001</v>
      </c>
      <c r="BM2786">
        <v>20562.192999999999</v>
      </c>
    </row>
    <row r="2787" spans="1:65" x14ac:dyDescent="0.25">
      <c r="A2787" t="s">
        <v>2916</v>
      </c>
      <c r="B2787">
        <v>1820284.2042350704</v>
      </c>
      <c r="C2787">
        <v>924944.40500000003</v>
      </c>
      <c r="D2787">
        <v>2159171.5864753705</v>
      </c>
      <c r="E2787">
        <v>1206236.0265246292</v>
      </c>
      <c r="F2787">
        <v>1804226.0265246292</v>
      </c>
      <c r="G2787">
        <v>750.66599999999994</v>
      </c>
      <c r="H2787">
        <v>-12119.032000000003</v>
      </c>
      <c r="I2787">
        <v>29000</v>
      </c>
      <c r="J2787">
        <v>0</v>
      </c>
      <c r="K2787">
        <v>51000</v>
      </c>
      <c r="L2787">
        <v>110480.00000000001</v>
      </c>
      <c r="M2787">
        <v>17700</v>
      </c>
      <c r="N2787">
        <v>602190</v>
      </c>
      <c r="O2787">
        <v>23700</v>
      </c>
      <c r="P2787">
        <v>719944.99999999988</v>
      </c>
      <c r="Q2787">
        <v>177076</v>
      </c>
      <c r="R2787">
        <v>74608</v>
      </c>
      <c r="S2787">
        <v>269476</v>
      </c>
      <c r="T2787">
        <v>1507223</v>
      </c>
      <c r="U2787">
        <v>269476</v>
      </c>
      <c r="V2787">
        <v>196.59</v>
      </c>
      <c r="W2787">
        <v>-6.93</v>
      </c>
      <c r="X2787">
        <v>159.78620689655173</v>
      </c>
      <c r="Y2787">
        <v>0</v>
      </c>
      <c r="Z2787">
        <v>507481.95500000019</v>
      </c>
      <c r="AA2787">
        <v>164671.39799999999</v>
      </c>
      <c r="AB2787">
        <v>10019.308000000001</v>
      </c>
      <c r="AC2787">
        <v>97055.751999999993</v>
      </c>
      <c r="AD2787">
        <v>3195.3849999999998</v>
      </c>
      <c r="AE2787">
        <v>100557.88399999999</v>
      </c>
      <c r="AF2787">
        <v>54732.781999999992</v>
      </c>
      <c r="AG2787">
        <v>71986.330000000016</v>
      </c>
      <c r="AH2787">
        <v>7337.3989999999994</v>
      </c>
      <c r="AI2787">
        <v>113249.12200000003</v>
      </c>
      <c r="AJ2787">
        <v>211.846</v>
      </c>
      <c r="AK2787">
        <v>18002.017</v>
      </c>
      <c r="AL2787">
        <v>9228.6230000000014</v>
      </c>
      <c r="AM2787">
        <v>47658.758999999998</v>
      </c>
      <c r="AN2787">
        <v>8819.8718000000008</v>
      </c>
      <c r="AO2787">
        <v>107497.29299999989</v>
      </c>
      <c r="AP2787">
        <v>13399.334000000003</v>
      </c>
      <c r="AQ2787">
        <v>87890.791000000027</v>
      </c>
      <c r="AR2787">
        <v>3746.4530000000013</v>
      </c>
      <c r="AS2787">
        <v>58049.147000000004</v>
      </c>
      <c r="AT2787">
        <v>87820.310999999987</v>
      </c>
      <c r="AU2787">
        <v>156294.49499999988</v>
      </c>
      <c r="AV2787">
        <v>570.46019999999999</v>
      </c>
      <c r="AW2787">
        <v>18845.510999999999</v>
      </c>
      <c r="AX2787">
        <v>21468.607000000004</v>
      </c>
      <c r="AY2787">
        <v>98180.818999999989</v>
      </c>
      <c r="AZ2787">
        <v>63187.436000000002</v>
      </c>
      <c r="BA2787">
        <v>295523.4819999999</v>
      </c>
      <c r="BB2787">
        <v>4089.9140000000002</v>
      </c>
      <c r="BC2787">
        <v>59490.010000000009</v>
      </c>
      <c r="BD2787">
        <v>2875.17</v>
      </c>
      <c r="BE2787">
        <v>31134.170000000006</v>
      </c>
      <c r="BF2787">
        <v>39203.635000000009</v>
      </c>
      <c r="BG2787">
        <v>245950.94299999997</v>
      </c>
      <c r="BH2787">
        <v>18453.953000000001</v>
      </c>
      <c r="BI2787">
        <v>299256.26599999971</v>
      </c>
      <c r="BJ2787">
        <v>65867.587</v>
      </c>
      <c r="BK2787">
        <v>67619.173475370553</v>
      </c>
      <c r="BL2787">
        <v>3234.375</v>
      </c>
      <c r="BM2787">
        <v>20258.224000000002</v>
      </c>
    </row>
    <row r="2788" spans="1:65" x14ac:dyDescent="0.25">
      <c r="A2788" t="s">
        <v>2917</v>
      </c>
      <c r="B2788">
        <v>1804240.4741581702</v>
      </c>
      <c r="C2788">
        <v>876465.20899999992</v>
      </c>
      <c r="D2788">
        <v>2142593.8695467785</v>
      </c>
      <c r="E2788">
        <v>1237614.1254532207</v>
      </c>
      <c r="F2788">
        <v>1792664.1254532207</v>
      </c>
      <c r="G2788">
        <v>311.45400000000001</v>
      </c>
      <c r="H2788">
        <v>-4987.0210000000006</v>
      </c>
      <c r="I2788">
        <v>20000</v>
      </c>
      <c r="J2788">
        <v>0</v>
      </c>
      <c r="K2788">
        <v>48200</v>
      </c>
      <c r="L2788">
        <v>123868</v>
      </c>
      <c r="M2788">
        <v>14800</v>
      </c>
      <c r="N2788">
        <v>635394.00000000012</v>
      </c>
      <c r="O2788">
        <v>17800</v>
      </c>
      <c r="P2788">
        <v>743757.99999999988</v>
      </c>
      <c r="Q2788">
        <v>209078.99999999997</v>
      </c>
      <c r="R2788">
        <v>57221.999999999993</v>
      </c>
      <c r="S2788">
        <v>289879</v>
      </c>
      <c r="T2788">
        <v>1560242</v>
      </c>
      <c r="U2788">
        <v>289879</v>
      </c>
      <c r="V2788">
        <v>195</v>
      </c>
      <c r="W2788">
        <v>47.12</v>
      </c>
      <c r="X2788">
        <v>157.875</v>
      </c>
      <c r="Y2788">
        <v>0</v>
      </c>
      <c r="Z2788">
        <v>507520.6320000001</v>
      </c>
      <c r="AA2788">
        <v>165552.77500000002</v>
      </c>
      <c r="AB2788">
        <v>10102.981000000002</v>
      </c>
      <c r="AC2788">
        <v>96858.046000000002</v>
      </c>
      <c r="AD2788">
        <v>3171.5010000000002</v>
      </c>
      <c r="AE2788">
        <v>103638.92000000003</v>
      </c>
      <c r="AF2788">
        <v>47818.460000000006</v>
      </c>
      <c r="AG2788">
        <v>70796.89499999999</v>
      </c>
      <c r="AH2788">
        <v>7445.2019999999984</v>
      </c>
      <c r="AI2788">
        <v>108947.92700000001</v>
      </c>
      <c r="AJ2788">
        <v>215.99199999999999</v>
      </c>
      <c r="AK2788">
        <v>17599.304000000004</v>
      </c>
      <c r="AL2788">
        <v>9201.3220000000001</v>
      </c>
      <c r="AM2788">
        <v>46708.380000000026</v>
      </c>
      <c r="AN2788">
        <v>9250.0930000000008</v>
      </c>
      <c r="AO2788">
        <v>105039.74919999996</v>
      </c>
      <c r="AP2788">
        <v>11572.702000000001</v>
      </c>
      <c r="AQ2788">
        <v>86633.871999999959</v>
      </c>
      <c r="AR2788">
        <v>3704.1479999999997</v>
      </c>
      <c r="AS2788">
        <v>57362.480999999985</v>
      </c>
      <c r="AT2788">
        <v>48751.254000000008</v>
      </c>
      <c r="AU2788">
        <v>155705.92400000017</v>
      </c>
      <c r="AV2788">
        <v>582.65699999999993</v>
      </c>
      <c r="AW2788">
        <v>17981.733800000002</v>
      </c>
      <c r="AX2788">
        <v>21204.600999999999</v>
      </c>
      <c r="AY2788">
        <v>98117.49500000001</v>
      </c>
      <c r="AZ2788">
        <v>63541.426999999981</v>
      </c>
      <c r="BA2788">
        <v>299094.83999999997</v>
      </c>
      <c r="BB2788">
        <v>4116.0950000000003</v>
      </c>
      <c r="BC2788">
        <v>58415.526000000013</v>
      </c>
      <c r="BD2788">
        <v>2655.9470000000001</v>
      </c>
      <c r="BE2788">
        <v>30401.947</v>
      </c>
      <c r="BF2788">
        <v>39007.008999999991</v>
      </c>
      <c r="BG2788">
        <v>239527.84000000003</v>
      </c>
      <c r="BH2788">
        <v>18241.913</v>
      </c>
      <c r="BI2788">
        <v>296292.68100000004</v>
      </c>
      <c r="BJ2788">
        <v>65131.641000000003</v>
      </c>
      <c r="BK2788">
        <v>67941.856546779323</v>
      </c>
      <c r="BL2788">
        <v>3229.6320000000001</v>
      </c>
      <c r="BM2788">
        <v>19975.677000000003</v>
      </c>
    </row>
    <row r="2789" spans="1:65" x14ac:dyDescent="0.25">
      <c r="A2789" t="s">
        <v>2918</v>
      </c>
      <c r="B2789">
        <v>1780867.3890326256</v>
      </c>
      <c r="C2789">
        <v>863700.7649999999</v>
      </c>
      <c r="D2789">
        <v>2160645.2354899081</v>
      </c>
      <c r="E2789">
        <v>1267078.2385100909</v>
      </c>
      <c r="F2789">
        <v>1811218.2385100909</v>
      </c>
      <c r="G2789">
        <v>285.53699999999998</v>
      </c>
      <c r="H2789">
        <v>-5864.4290000000001</v>
      </c>
      <c r="I2789">
        <v>0</v>
      </c>
      <c r="J2789">
        <v>-20750</v>
      </c>
      <c r="K2789">
        <v>52000</v>
      </c>
      <c r="L2789">
        <v>111489</v>
      </c>
      <c r="M2789">
        <v>18500</v>
      </c>
      <c r="N2789">
        <v>575662</v>
      </c>
      <c r="O2789">
        <v>11000</v>
      </c>
      <c r="P2789">
        <v>802783.99999999988</v>
      </c>
      <c r="Q2789">
        <v>173276</v>
      </c>
      <c r="R2789">
        <v>64103.000000000007</v>
      </c>
      <c r="S2789">
        <v>254776</v>
      </c>
      <c r="T2789">
        <v>1554037.9999999998</v>
      </c>
      <c r="U2789">
        <v>254776</v>
      </c>
      <c r="V2789">
        <v>187.78</v>
      </c>
      <c r="W2789">
        <v>40.26</v>
      </c>
      <c r="X2789">
        <v>0</v>
      </c>
      <c r="Y2789">
        <v>116.56626506024097</v>
      </c>
      <c r="Z2789">
        <v>507251.56099999993</v>
      </c>
      <c r="AA2789">
        <v>164728.49299999981</v>
      </c>
      <c r="AB2789">
        <v>10121.567000000001</v>
      </c>
      <c r="AC2789">
        <v>95931.457999999984</v>
      </c>
      <c r="AD2789">
        <v>3268.8210000000004</v>
      </c>
      <c r="AE2789">
        <v>104582.06300000002</v>
      </c>
      <c r="AF2789">
        <v>40412.797999999995</v>
      </c>
      <c r="AG2789">
        <v>70175.446999999956</v>
      </c>
      <c r="AH2789">
        <v>7466.6659999999993</v>
      </c>
      <c r="AI2789">
        <v>106694.61999999998</v>
      </c>
      <c r="AJ2789">
        <v>217.18699999999998</v>
      </c>
      <c r="AK2789">
        <v>17063.77</v>
      </c>
      <c r="AL2789">
        <v>9156.7430000000004</v>
      </c>
      <c r="AM2789">
        <v>46905.86899999997</v>
      </c>
      <c r="AN2789">
        <v>8992.6404000000002</v>
      </c>
      <c r="AO2789">
        <v>102748.54419999997</v>
      </c>
      <c r="AP2789">
        <v>9884.896999999999</v>
      </c>
      <c r="AQ2789">
        <v>85426.298999999985</v>
      </c>
      <c r="AR2789">
        <v>3919.0940000000005</v>
      </c>
      <c r="AS2789">
        <v>56734.910999999986</v>
      </c>
      <c r="AT2789">
        <v>44778.789000000012</v>
      </c>
      <c r="AU2789">
        <v>191087.99299999993</v>
      </c>
      <c r="AV2789">
        <v>581.58860000000004</v>
      </c>
      <c r="AW2789">
        <v>17431.071800000002</v>
      </c>
      <c r="AX2789">
        <v>21012.459000000003</v>
      </c>
      <c r="AY2789">
        <v>98241.131999999983</v>
      </c>
      <c r="AZ2789">
        <v>64129.553999999975</v>
      </c>
      <c r="BA2789">
        <v>297412.52599999972</v>
      </c>
      <c r="BB2789">
        <v>4104.0789999999997</v>
      </c>
      <c r="BC2789">
        <v>58017.442000000003</v>
      </c>
      <c r="BD2789">
        <v>2349.1330000000003</v>
      </c>
      <c r="BE2789">
        <v>30271.133000000002</v>
      </c>
      <c r="BF2789">
        <v>38921.936000000002</v>
      </c>
      <c r="BG2789">
        <v>240426.37700000004</v>
      </c>
      <c r="BH2789">
        <v>18141.912</v>
      </c>
      <c r="BI2789">
        <v>290456.66900000005</v>
      </c>
      <c r="BJ2789">
        <v>65799.02900000001</v>
      </c>
      <c r="BK2789">
        <v>66618.320489908918</v>
      </c>
      <c r="BL2789">
        <v>3190.3110000000001</v>
      </c>
      <c r="BM2789">
        <v>19691.097000000002</v>
      </c>
    </row>
    <row r="2790" spans="1:65" x14ac:dyDescent="0.25">
      <c r="A2790" t="s">
        <v>2919</v>
      </c>
      <c r="B2790">
        <v>1760460.6808584314</v>
      </c>
      <c r="C2790">
        <v>861501.10899999994</v>
      </c>
      <c r="D2790">
        <v>2148233.3385714279</v>
      </c>
      <c r="E2790">
        <v>1254362.9504285723</v>
      </c>
      <c r="F2790">
        <v>1799762.9504285723</v>
      </c>
      <c r="G2790">
        <v>188.381</v>
      </c>
      <c r="H2790">
        <v>-2899.7840000000001</v>
      </c>
      <c r="I2790">
        <v>0</v>
      </c>
      <c r="J2790">
        <v>-34750</v>
      </c>
      <c r="K2790">
        <v>40800</v>
      </c>
      <c r="L2790">
        <v>121658</v>
      </c>
      <c r="M2790">
        <v>18400</v>
      </c>
      <c r="N2790">
        <v>579205.99999999988</v>
      </c>
      <c r="O2790">
        <v>6900</v>
      </c>
      <c r="P2790">
        <v>837146</v>
      </c>
      <c r="Q2790">
        <v>238002</v>
      </c>
      <c r="R2790">
        <v>55033</v>
      </c>
      <c r="S2790">
        <v>304102.00000000006</v>
      </c>
      <c r="T2790">
        <v>1593043</v>
      </c>
      <c r="U2790">
        <v>304102.00000000006</v>
      </c>
      <c r="V2790">
        <v>186.79</v>
      </c>
      <c r="W2790">
        <v>75.41</v>
      </c>
      <c r="X2790">
        <v>0</v>
      </c>
      <c r="Y2790">
        <v>115.02158273381295</v>
      </c>
      <c r="Z2790">
        <v>507410.33300000028</v>
      </c>
      <c r="AA2790">
        <v>160947.10499999995</v>
      </c>
      <c r="AB2790">
        <v>10058.485000000001</v>
      </c>
      <c r="AC2790">
        <v>94543.58199999998</v>
      </c>
      <c r="AD2790">
        <v>3098.2830000000004</v>
      </c>
      <c r="AE2790">
        <v>100215.663</v>
      </c>
      <c r="AF2790">
        <v>46934.369999999995</v>
      </c>
      <c r="AG2790">
        <v>69595.744000000006</v>
      </c>
      <c r="AH2790">
        <v>7517.3290000000006</v>
      </c>
      <c r="AI2790">
        <v>114853.59400000003</v>
      </c>
      <c r="AJ2790">
        <v>222.52699999999999</v>
      </c>
      <c r="AK2790">
        <v>16658.644</v>
      </c>
      <c r="AL2790">
        <v>9137.0870000000014</v>
      </c>
      <c r="AM2790">
        <v>45603.43200000003</v>
      </c>
      <c r="AN2790">
        <v>8967.6750000000011</v>
      </c>
      <c r="AO2790">
        <v>100469.19839999996</v>
      </c>
      <c r="AP2790">
        <v>10466.126999999999</v>
      </c>
      <c r="AQ2790">
        <v>84208.090000000026</v>
      </c>
      <c r="AR2790">
        <v>3989.9920000000016</v>
      </c>
      <c r="AS2790">
        <v>55986.97099999999</v>
      </c>
      <c r="AT2790">
        <v>37484.763000000014</v>
      </c>
      <c r="AU2790">
        <v>199383.82100000003</v>
      </c>
      <c r="AV2790">
        <v>585.20100000000002</v>
      </c>
      <c r="AW2790">
        <v>16900.242600000001</v>
      </c>
      <c r="AX2790">
        <v>20317.705999999998</v>
      </c>
      <c r="AY2790">
        <v>96990.986999999994</v>
      </c>
      <c r="AZ2790">
        <v>63685.955000000009</v>
      </c>
      <c r="BA2790">
        <v>293921.25600000017</v>
      </c>
      <c r="BB2790">
        <v>4128.875</v>
      </c>
      <c r="BC2790">
        <v>56676.689999999988</v>
      </c>
      <c r="BD2790">
        <v>2324.183</v>
      </c>
      <c r="BE2790">
        <v>30074.182000000004</v>
      </c>
      <c r="BF2790">
        <v>38324.47</v>
      </c>
      <c r="BG2790">
        <v>237084.67800000013</v>
      </c>
      <c r="BH2790">
        <v>18410.442000000003</v>
      </c>
      <c r="BI2790">
        <v>286127.23099999991</v>
      </c>
      <c r="BJ2790">
        <v>65409.542000000001</v>
      </c>
      <c r="BK2790">
        <v>68777.332571427512</v>
      </c>
      <c r="BL2790">
        <v>3027.7640000000001</v>
      </c>
      <c r="BM2790">
        <v>19214.895</v>
      </c>
    </row>
    <row r="2791" spans="1:65" x14ac:dyDescent="0.25">
      <c r="A2791" t="s">
        <v>2920</v>
      </c>
      <c r="B2791">
        <v>1754854.1931695295</v>
      </c>
      <c r="C2791">
        <v>874684.77399999998</v>
      </c>
      <c r="D2791">
        <v>2095596.6297131793</v>
      </c>
      <c r="E2791">
        <v>1188625.9432868208</v>
      </c>
      <c r="F2791">
        <v>1745865.9432868208</v>
      </c>
      <c r="G2791">
        <v>1928.2149999999997</v>
      </c>
      <c r="H2791">
        <v>-630.66399999999999</v>
      </c>
      <c r="I2791">
        <v>1750</v>
      </c>
      <c r="J2791">
        <v>0</v>
      </c>
      <c r="K2791">
        <v>64000</v>
      </c>
      <c r="L2791">
        <v>117545</v>
      </c>
      <c r="M2791">
        <v>15800</v>
      </c>
      <c r="N2791">
        <v>620029</v>
      </c>
      <c r="O2791">
        <v>8900</v>
      </c>
      <c r="P2791">
        <v>825423.99999999988</v>
      </c>
      <c r="Q2791">
        <v>299178</v>
      </c>
      <c r="R2791">
        <v>48013.999999999993</v>
      </c>
      <c r="S2791">
        <v>387878</v>
      </c>
      <c r="T2791">
        <v>1611012</v>
      </c>
      <c r="U2791">
        <v>387878</v>
      </c>
      <c r="V2791">
        <v>206.03</v>
      </c>
      <c r="W2791">
        <v>76.64</v>
      </c>
      <c r="X2791">
        <v>162.77000000000001</v>
      </c>
      <c r="Y2791">
        <v>0</v>
      </c>
      <c r="Z2791">
        <v>507451.84100000013</v>
      </c>
      <c r="AA2791">
        <v>162479.57999999993</v>
      </c>
      <c r="AB2791">
        <v>10020.617000000002</v>
      </c>
      <c r="AC2791">
        <v>99118.494999999981</v>
      </c>
      <c r="AD2791">
        <v>3242.5379999999996</v>
      </c>
      <c r="AE2791">
        <v>60517.317000000003</v>
      </c>
      <c r="AF2791">
        <v>54142.401999999995</v>
      </c>
      <c r="AG2791">
        <v>71876.817999999985</v>
      </c>
      <c r="AH2791">
        <v>7706.4439999999986</v>
      </c>
      <c r="AI2791">
        <v>112769.84499999997</v>
      </c>
      <c r="AJ2791">
        <v>208.429</v>
      </c>
      <c r="AK2791">
        <v>16361.907000000003</v>
      </c>
      <c r="AL2791">
        <v>9182.3270000000048</v>
      </c>
      <c r="AM2791">
        <v>44973.537000000026</v>
      </c>
      <c r="AN2791">
        <v>8943.8320000000022</v>
      </c>
      <c r="AO2791">
        <v>103159.21199999988</v>
      </c>
      <c r="AP2791">
        <v>13867.497000000001</v>
      </c>
      <c r="AQ2791">
        <v>85390.25900000002</v>
      </c>
      <c r="AR2791">
        <v>3922.377</v>
      </c>
      <c r="AS2791">
        <v>55814.688000000009</v>
      </c>
      <c r="AT2791">
        <v>43750.370000000017</v>
      </c>
      <c r="AU2791">
        <v>190575.70699999999</v>
      </c>
      <c r="AV2791">
        <v>574.15100000000007</v>
      </c>
      <c r="AW2791">
        <v>17545.282000000003</v>
      </c>
      <c r="AX2791">
        <v>18903.767</v>
      </c>
      <c r="AY2791">
        <v>96930.184999999969</v>
      </c>
      <c r="AZ2791">
        <v>63584.297999999981</v>
      </c>
      <c r="BA2791">
        <v>300497.08199999994</v>
      </c>
      <c r="BB2791">
        <v>4133.3639999999996</v>
      </c>
      <c r="BC2791">
        <v>57188.395000000004</v>
      </c>
      <c r="BD2791">
        <v>2464.0039999999999</v>
      </c>
      <c r="BE2791">
        <v>30693.002999999997</v>
      </c>
      <c r="BF2791">
        <v>36701.616000000002</v>
      </c>
      <c r="BG2791">
        <v>234462.96000000008</v>
      </c>
      <c r="BH2791">
        <v>18586.206000000002</v>
      </c>
      <c r="BI2791">
        <v>280553.82399999996</v>
      </c>
      <c r="BJ2791">
        <v>64510.677000000003</v>
      </c>
      <c r="BK2791">
        <v>55460.984713179685</v>
      </c>
      <c r="BL2791">
        <v>2788.0169999999998</v>
      </c>
      <c r="BM2791">
        <v>19227.549000000003</v>
      </c>
    </row>
    <row r="2792" spans="1:65" x14ac:dyDescent="0.25">
      <c r="A2792" t="s">
        <v>2921</v>
      </c>
      <c r="B2792">
        <v>1720951.881198951</v>
      </c>
      <c r="C2792">
        <v>875996.81799999985</v>
      </c>
      <c r="D2792">
        <v>2087644.4132711317</v>
      </c>
      <c r="E2792">
        <v>1178470.1897288689</v>
      </c>
      <c r="F2792">
        <v>1736440.1897288689</v>
      </c>
      <c r="G2792">
        <v>3610.665</v>
      </c>
      <c r="H2792">
        <v>-111.946</v>
      </c>
      <c r="I2792">
        <v>0</v>
      </c>
      <c r="J2792">
        <v>-13750</v>
      </c>
      <c r="K2792">
        <v>79600</v>
      </c>
      <c r="L2792">
        <v>110057</v>
      </c>
      <c r="M2792">
        <v>16300</v>
      </c>
      <c r="N2792">
        <v>617701</v>
      </c>
      <c r="O2792">
        <v>4700</v>
      </c>
      <c r="P2792">
        <v>856168.00000000012</v>
      </c>
      <c r="Q2792">
        <v>309416</v>
      </c>
      <c r="R2792">
        <v>40593</v>
      </c>
      <c r="S2792">
        <v>410015.99999999994</v>
      </c>
      <c r="T2792">
        <v>1624519</v>
      </c>
      <c r="U2792">
        <v>410015.99999999994</v>
      </c>
      <c r="V2792">
        <v>199.8</v>
      </c>
      <c r="W2792">
        <v>77.69</v>
      </c>
      <c r="X2792">
        <v>0</v>
      </c>
      <c r="Y2792">
        <v>114.2</v>
      </c>
      <c r="Z2792">
        <v>507436.77200000006</v>
      </c>
      <c r="AA2792">
        <v>162725.48100000006</v>
      </c>
      <c r="AB2792">
        <v>10032.414000000001</v>
      </c>
      <c r="AC2792">
        <v>96375.699000000008</v>
      </c>
      <c r="AD2792">
        <v>3372.6770000000001</v>
      </c>
      <c r="AE2792">
        <v>56720.312999999995</v>
      </c>
      <c r="AF2792">
        <v>50380.969000000005</v>
      </c>
      <c r="AG2792">
        <v>71275.37</v>
      </c>
      <c r="AH2792">
        <v>8305.3910000000014</v>
      </c>
      <c r="AI2792">
        <v>103966.49099999999</v>
      </c>
      <c r="AJ2792">
        <v>221.64599999999999</v>
      </c>
      <c r="AK2792">
        <v>15982.289000000002</v>
      </c>
      <c r="AL2792">
        <v>9153.3640000000014</v>
      </c>
      <c r="AM2792">
        <v>43761.794000000053</v>
      </c>
      <c r="AN2792">
        <v>9156.2987999999987</v>
      </c>
      <c r="AO2792">
        <v>113713.38459999998</v>
      </c>
      <c r="AP2792">
        <v>11591.955999999996</v>
      </c>
      <c r="AQ2792">
        <v>84595.665999999997</v>
      </c>
      <c r="AR2792">
        <v>4005.299</v>
      </c>
      <c r="AS2792">
        <v>55274.294000000009</v>
      </c>
      <c r="AT2792">
        <v>45370.629000000015</v>
      </c>
      <c r="AU2792">
        <v>202560.90700000018</v>
      </c>
      <c r="AV2792">
        <v>679.23820000000001</v>
      </c>
      <c r="AW2792">
        <v>17233.866400000003</v>
      </c>
      <c r="AX2792">
        <v>19071.613999999998</v>
      </c>
      <c r="AY2792">
        <v>96284.203000000023</v>
      </c>
      <c r="AZ2792">
        <v>63972.669999999984</v>
      </c>
      <c r="BA2792">
        <v>297331.51899999991</v>
      </c>
      <c r="BB2792">
        <v>4062.2910000000002</v>
      </c>
      <c r="BC2792">
        <v>55867.86500000002</v>
      </c>
      <c r="BD2792">
        <v>2669.299</v>
      </c>
      <c r="BE2792">
        <v>30527.296999999999</v>
      </c>
      <c r="BF2792">
        <v>37189.913</v>
      </c>
      <c r="BG2792">
        <v>233491.77200000011</v>
      </c>
      <c r="BH2792">
        <v>18780.292000000001</v>
      </c>
      <c r="BI2792">
        <v>273052.76499999984</v>
      </c>
      <c r="BJ2792">
        <v>67683.934999999998</v>
      </c>
      <c r="BK2792">
        <v>57870.120271131571</v>
      </c>
      <c r="BL2792">
        <v>2860.15</v>
      </c>
      <c r="BM2792">
        <v>19033.316999999999</v>
      </c>
    </row>
    <row r="2793" spans="1:65" x14ac:dyDescent="0.25">
      <c r="A2793" t="s">
        <v>2922</v>
      </c>
      <c r="B2793">
        <v>1717339.9711797244</v>
      </c>
      <c r="C2793">
        <v>877964.68400000001</v>
      </c>
      <c r="D2793">
        <v>2098930.7088038577</v>
      </c>
      <c r="E2793">
        <v>1187035.5271961431</v>
      </c>
      <c r="F2793">
        <v>1749035.5271961431</v>
      </c>
      <c r="G2793">
        <v>1312.0950000000003</v>
      </c>
      <c r="H2793">
        <v>-2179.884</v>
      </c>
      <c r="I2793">
        <v>0</v>
      </c>
      <c r="J2793">
        <v>-13750</v>
      </c>
      <c r="K2793">
        <v>76300</v>
      </c>
      <c r="L2793">
        <v>112854</v>
      </c>
      <c r="M2793">
        <v>13399.999999999998</v>
      </c>
      <c r="N2793">
        <v>605613.99999999988</v>
      </c>
      <c r="O2793">
        <v>5600</v>
      </c>
      <c r="P2793">
        <v>848427.00000000012</v>
      </c>
      <c r="Q2793">
        <v>288085.00000000006</v>
      </c>
      <c r="R2793">
        <v>40216</v>
      </c>
      <c r="S2793">
        <v>383385.00000000006</v>
      </c>
      <c r="T2793">
        <v>1607110.9999999998</v>
      </c>
      <c r="U2793">
        <v>383385.00000000006</v>
      </c>
      <c r="V2793">
        <v>190.8</v>
      </c>
      <c r="W2793">
        <v>63.350000000000009</v>
      </c>
      <c r="X2793">
        <v>0</v>
      </c>
      <c r="Y2793">
        <v>114.2</v>
      </c>
      <c r="Z2793">
        <v>507305.16499999998</v>
      </c>
      <c r="AA2793">
        <v>159515.87300000002</v>
      </c>
      <c r="AB2793">
        <v>9970.7980000000025</v>
      </c>
      <c r="AC2793">
        <v>92857.085000000006</v>
      </c>
      <c r="AD2793">
        <v>3244.2009999999996</v>
      </c>
      <c r="AE2793">
        <v>57218.721999999994</v>
      </c>
      <c r="AF2793">
        <v>50069.345000000016</v>
      </c>
      <c r="AG2793">
        <v>71691.919000000009</v>
      </c>
      <c r="AH2793">
        <v>7797.6550000000007</v>
      </c>
      <c r="AI2793">
        <v>112531.14400000001</v>
      </c>
      <c r="AJ2793">
        <v>218.17899999999997</v>
      </c>
      <c r="AK2793">
        <v>15772.003000000001</v>
      </c>
      <c r="AL2793">
        <v>9336.6839999999993</v>
      </c>
      <c r="AM2793">
        <v>44740.544999999998</v>
      </c>
      <c r="AN2793">
        <v>9265.4327999999987</v>
      </c>
      <c r="AO2793">
        <v>112977.06340000004</v>
      </c>
      <c r="AP2793">
        <v>9750.9030000000021</v>
      </c>
      <c r="AQ2793">
        <v>83831.585000000006</v>
      </c>
      <c r="AR2793">
        <v>4000.2760000000017</v>
      </c>
      <c r="AS2793">
        <v>54638.698999999979</v>
      </c>
      <c r="AT2793">
        <v>48321.475000000006</v>
      </c>
      <c r="AU2793">
        <v>203431.8569999999</v>
      </c>
      <c r="AV2793">
        <v>585.71619999999996</v>
      </c>
      <c r="AW2793">
        <v>17241.459599999998</v>
      </c>
      <c r="AX2793">
        <v>19542.789000000001</v>
      </c>
      <c r="AY2793">
        <v>95905.50999999998</v>
      </c>
      <c r="AZ2793">
        <v>63866.971999999972</v>
      </c>
      <c r="BA2793">
        <v>299367.9380000002</v>
      </c>
      <c r="BB2793">
        <v>4025.5630000000001</v>
      </c>
      <c r="BC2793">
        <v>55421.784</v>
      </c>
      <c r="BD2793">
        <v>6184.5540000000001</v>
      </c>
      <c r="BE2793">
        <v>30643.552</v>
      </c>
      <c r="BF2793">
        <v>37216.061000000002</v>
      </c>
      <c r="BG2793">
        <v>246100.89500000008</v>
      </c>
      <c r="BH2793">
        <v>18673.403999999995</v>
      </c>
      <c r="BI2793">
        <v>270373.272</v>
      </c>
      <c r="BJ2793">
        <v>65643.149999999994</v>
      </c>
      <c r="BK2793">
        <v>55767.974803856945</v>
      </c>
      <c r="BL2793">
        <v>2946.3609999999999</v>
      </c>
      <c r="BM2793">
        <v>18901.828000000001</v>
      </c>
    </row>
    <row r="2794" spans="1:65" x14ac:dyDescent="0.25">
      <c r="A2794" t="s">
        <v>2923</v>
      </c>
      <c r="B2794">
        <v>1690807.1294614025</v>
      </c>
      <c r="C2794">
        <v>870669.02300000016</v>
      </c>
      <c r="D2794">
        <v>2085385.5184925811</v>
      </c>
      <c r="E2794">
        <v>1181686.7575074183</v>
      </c>
      <c r="F2794">
        <v>1739266.7575074183</v>
      </c>
      <c r="G2794">
        <v>181.09300000000002</v>
      </c>
      <c r="H2794">
        <v>-1677</v>
      </c>
      <c r="I2794">
        <v>0</v>
      </c>
      <c r="J2794">
        <v>-20000</v>
      </c>
      <c r="K2794">
        <v>73500</v>
      </c>
      <c r="L2794">
        <v>104880</v>
      </c>
      <c r="M2794">
        <v>18500</v>
      </c>
      <c r="N2794">
        <v>582117.00000000012</v>
      </c>
      <c r="O2794">
        <v>3700</v>
      </c>
      <c r="P2794">
        <v>868266.99999999988</v>
      </c>
      <c r="Q2794">
        <v>284593</v>
      </c>
      <c r="R2794">
        <v>42418</v>
      </c>
      <c r="S2794">
        <v>380293</v>
      </c>
      <c r="T2794">
        <v>1597682.0000000002</v>
      </c>
      <c r="U2794">
        <v>380293</v>
      </c>
      <c r="V2794">
        <v>185.27999999999997</v>
      </c>
      <c r="W2794">
        <v>63.39</v>
      </c>
      <c r="X2794">
        <v>0</v>
      </c>
      <c r="Y2794">
        <v>113.7625</v>
      </c>
      <c r="Z2794">
        <v>507271.20399999991</v>
      </c>
      <c r="AA2794">
        <v>155857.19299999997</v>
      </c>
      <c r="AB2794">
        <v>10003.964</v>
      </c>
      <c r="AC2794">
        <v>89254.919999999984</v>
      </c>
      <c r="AD2794">
        <v>2970.2880000000005</v>
      </c>
      <c r="AE2794">
        <v>60418.251999999993</v>
      </c>
      <c r="AF2794">
        <v>47774.819999999992</v>
      </c>
      <c r="AG2794">
        <v>70798.422000000006</v>
      </c>
      <c r="AH2794">
        <v>7398.4749999999995</v>
      </c>
      <c r="AI2794">
        <v>111498.791</v>
      </c>
      <c r="AJ2794">
        <v>226.41799999999998</v>
      </c>
      <c r="AK2794">
        <v>15458.264000000001</v>
      </c>
      <c r="AL2794">
        <v>9199.741</v>
      </c>
      <c r="AM2794">
        <v>43572.152000000002</v>
      </c>
      <c r="AN2794">
        <v>9078.0800000000017</v>
      </c>
      <c r="AO2794">
        <v>111277.94159999999</v>
      </c>
      <c r="AP2794">
        <v>9433.6870000000017</v>
      </c>
      <c r="AQ2794">
        <v>83006.120999999999</v>
      </c>
      <c r="AR2794">
        <v>4100.1780000000008</v>
      </c>
      <c r="AS2794">
        <v>54022.657999999981</v>
      </c>
      <c r="AT2794">
        <v>42267.474999999991</v>
      </c>
      <c r="AU2794">
        <v>211958.44000000009</v>
      </c>
      <c r="AV2794">
        <v>587.00300000000004</v>
      </c>
      <c r="AW2794">
        <v>16940.610400000001</v>
      </c>
      <c r="AX2794">
        <v>20055.766</v>
      </c>
      <c r="AY2794">
        <v>95010.880000000005</v>
      </c>
      <c r="AZ2794">
        <v>61603.690999999984</v>
      </c>
      <c r="BA2794">
        <v>289833.13099999982</v>
      </c>
      <c r="BB2794">
        <v>4025.4779999999996</v>
      </c>
      <c r="BC2794">
        <v>54455.273000000001</v>
      </c>
      <c r="BD2794">
        <v>6398.2829999999994</v>
      </c>
      <c r="BE2794">
        <v>30274.282999999999</v>
      </c>
      <c r="BF2794">
        <v>37078.023000000008</v>
      </c>
      <c r="BG2794">
        <v>244495.13999999996</v>
      </c>
      <c r="BH2794">
        <v>18533.885000000002</v>
      </c>
      <c r="BI2794">
        <v>269795.48299999989</v>
      </c>
      <c r="BJ2794">
        <v>69652.22099999999</v>
      </c>
      <c r="BK2794">
        <v>58701.018492581483</v>
      </c>
      <c r="BL2794">
        <v>3010.3429999999998</v>
      </c>
      <c r="BM2794">
        <v>18756.544999999998</v>
      </c>
    </row>
    <row r="2795" spans="1:65" x14ac:dyDescent="0.25">
      <c r="A2795" t="s">
        <v>2924</v>
      </c>
      <c r="B2795">
        <v>1693263.2722770164</v>
      </c>
      <c r="C2795">
        <v>869736.0560000001</v>
      </c>
      <c r="D2795">
        <v>2179953.1559537295</v>
      </c>
      <c r="E2795">
        <v>1276589.0410462702</v>
      </c>
      <c r="F2795">
        <v>1825759.0410462702</v>
      </c>
      <c r="G2795">
        <v>3278.942</v>
      </c>
      <c r="H2795">
        <v>-212.83100000000002</v>
      </c>
      <c r="I2795">
        <v>0</v>
      </c>
      <c r="J2795">
        <v>-1250</v>
      </c>
      <c r="K2795">
        <v>61500</v>
      </c>
      <c r="L2795">
        <v>117643</v>
      </c>
      <c r="M2795">
        <v>14400</v>
      </c>
      <c r="N2795">
        <v>634411</v>
      </c>
      <c r="O2795">
        <v>1400</v>
      </c>
      <c r="P2795">
        <v>849615.99999999988</v>
      </c>
      <c r="Q2795">
        <v>263142</v>
      </c>
      <c r="R2795">
        <v>51752</v>
      </c>
      <c r="S2795">
        <v>340442</v>
      </c>
      <c r="T2795">
        <v>1653421.9999999998</v>
      </c>
      <c r="U2795">
        <v>340442</v>
      </c>
      <c r="V2795">
        <v>194.16</v>
      </c>
      <c r="W2795">
        <v>67.989999999999995</v>
      </c>
      <c r="X2795">
        <v>0</v>
      </c>
      <c r="Y2795">
        <v>112</v>
      </c>
      <c r="Z2795">
        <v>507302.36599999992</v>
      </c>
      <c r="AA2795">
        <v>154822.01199999993</v>
      </c>
      <c r="AB2795">
        <v>9953.2890000000007</v>
      </c>
      <c r="AC2795">
        <v>86494.700999999972</v>
      </c>
      <c r="AD2795">
        <v>3114.0690000000004</v>
      </c>
      <c r="AE2795">
        <v>104692.64400000003</v>
      </c>
      <c r="AF2795">
        <v>44607.071999999964</v>
      </c>
      <c r="AG2795">
        <v>71390.340999999971</v>
      </c>
      <c r="AH2795">
        <v>7512.405999999999</v>
      </c>
      <c r="AI2795">
        <v>98629.294000000009</v>
      </c>
      <c r="AJ2795">
        <v>209.16899999999998</v>
      </c>
      <c r="AK2795">
        <v>15452.397999999999</v>
      </c>
      <c r="AL2795">
        <v>12196.155000000001</v>
      </c>
      <c r="AM2795">
        <v>42909.355999999985</v>
      </c>
      <c r="AN2795">
        <v>8920.4289999999983</v>
      </c>
      <c r="AO2795">
        <v>114388.87959999994</v>
      </c>
      <c r="AP2795">
        <v>12002.894</v>
      </c>
      <c r="AQ2795">
        <v>82496.419000000024</v>
      </c>
      <c r="AR2795">
        <v>4293.7670000000007</v>
      </c>
      <c r="AS2795">
        <v>54016.143000000018</v>
      </c>
      <c r="AT2795">
        <v>35601.344000000012</v>
      </c>
      <c r="AU2795">
        <v>242063.59099999993</v>
      </c>
      <c r="AV2795">
        <v>587.601</v>
      </c>
      <c r="AW2795">
        <v>17282.6574</v>
      </c>
      <c r="AX2795">
        <v>20120.654000000002</v>
      </c>
      <c r="AY2795">
        <v>94350.758999999991</v>
      </c>
      <c r="AZ2795">
        <v>62244.152999999977</v>
      </c>
      <c r="BA2795">
        <v>301621.31000000023</v>
      </c>
      <c r="BB2795">
        <v>4024.6619999999998</v>
      </c>
      <c r="BC2795">
        <v>56005.375000000007</v>
      </c>
      <c r="BD2795">
        <v>6377.1750000000011</v>
      </c>
      <c r="BE2795">
        <v>30823.175000000003</v>
      </c>
      <c r="BF2795">
        <v>37358.997000000003</v>
      </c>
      <c r="BG2795">
        <v>255244.16199999989</v>
      </c>
      <c r="BH2795">
        <v>18617.663</v>
      </c>
      <c r="BI2795">
        <v>277770.55999999982</v>
      </c>
      <c r="BJ2795">
        <v>71626.41</v>
      </c>
      <c r="BK2795">
        <v>60968.833953729598</v>
      </c>
      <c r="BL2795">
        <v>3065.7809999999999</v>
      </c>
      <c r="BM2795">
        <v>18530.545000000002</v>
      </c>
    </row>
    <row r="2796" spans="1:65" x14ac:dyDescent="0.25">
      <c r="A2796" t="s">
        <v>2925</v>
      </c>
      <c r="B2796">
        <v>1683813.6988595969</v>
      </c>
      <c r="C2796">
        <v>869284.00300000003</v>
      </c>
      <c r="D2796">
        <v>2186576.9589497559</v>
      </c>
      <c r="E2796">
        <v>1285082.2190502435</v>
      </c>
      <c r="F2796">
        <v>1837602.2190502435</v>
      </c>
      <c r="G2796">
        <v>1605.4789999999998</v>
      </c>
      <c r="H2796">
        <v>-3325.3209999999999</v>
      </c>
      <c r="I2796">
        <v>0</v>
      </c>
      <c r="J2796">
        <v>-16250</v>
      </c>
      <c r="K2796">
        <v>70900</v>
      </c>
      <c r="L2796">
        <v>89796</v>
      </c>
      <c r="M2796">
        <v>18300</v>
      </c>
      <c r="N2796">
        <v>587775</v>
      </c>
      <c r="O2796">
        <v>0</v>
      </c>
      <c r="P2796">
        <v>877277</v>
      </c>
      <c r="Q2796">
        <v>208869</v>
      </c>
      <c r="R2796">
        <v>63513.999999999993</v>
      </c>
      <c r="S2796">
        <v>298069</v>
      </c>
      <c r="T2796">
        <v>1618362.0000000002</v>
      </c>
      <c r="U2796">
        <v>298069</v>
      </c>
      <c r="V2796">
        <v>187.69</v>
      </c>
      <c r="W2796">
        <v>57.31</v>
      </c>
      <c r="X2796">
        <v>0</v>
      </c>
      <c r="Y2796">
        <v>111.07692307692308</v>
      </c>
      <c r="Z2796">
        <v>507255.14400000003</v>
      </c>
      <c r="AA2796">
        <v>152250.40000000005</v>
      </c>
      <c r="AB2796">
        <v>10026.219000000001</v>
      </c>
      <c r="AC2796">
        <v>83975.462999999989</v>
      </c>
      <c r="AD2796">
        <v>3030.1590000000001</v>
      </c>
      <c r="AE2796">
        <v>103062.667</v>
      </c>
      <c r="AF2796">
        <v>47939.784</v>
      </c>
      <c r="AG2796">
        <v>70498.439999999944</v>
      </c>
      <c r="AH2796">
        <v>7482.4490000000005</v>
      </c>
      <c r="AI2796">
        <v>110575.31699999998</v>
      </c>
      <c r="AJ2796">
        <v>226.65199999999999</v>
      </c>
      <c r="AK2796">
        <v>15288.599</v>
      </c>
      <c r="AL2796">
        <v>10154.73</v>
      </c>
      <c r="AM2796">
        <v>44366.107000000004</v>
      </c>
      <c r="AN2796">
        <v>8796.09</v>
      </c>
      <c r="AO2796">
        <v>113192.22080000001</v>
      </c>
      <c r="AP2796">
        <v>11086.516000000001</v>
      </c>
      <c r="AQ2796">
        <v>81958.212000000058</v>
      </c>
      <c r="AR2796">
        <v>4359.5710000000008</v>
      </c>
      <c r="AS2796">
        <v>53849.733000000029</v>
      </c>
      <c r="AT2796">
        <v>34814.306000000004</v>
      </c>
      <c r="AU2796">
        <v>248829.09699999983</v>
      </c>
      <c r="AV2796">
        <v>574.95700000000011</v>
      </c>
      <c r="AW2796">
        <v>17044.575199999999</v>
      </c>
      <c r="AX2796">
        <v>20756.404999999999</v>
      </c>
      <c r="AY2796">
        <v>92481.478999999978</v>
      </c>
      <c r="AZ2796">
        <v>65562.943999999974</v>
      </c>
      <c r="BA2796">
        <v>310242.56899999973</v>
      </c>
      <c r="BB2796">
        <v>4054.1130000000003</v>
      </c>
      <c r="BC2796">
        <v>55111.652000000002</v>
      </c>
      <c r="BD2796">
        <v>6417.1970000000001</v>
      </c>
      <c r="BE2796">
        <v>30250.195999999996</v>
      </c>
      <c r="BF2796">
        <v>37316.535000000003</v>
      </c>
      <c r="BG2796">
        <v>254034.04800000004</v>
      </c>
      <c r="BH2796">
        <v>18586.777999999998</v>
      </c>
      <c r="BI2796">
        <v>274593.5780000001</v>
      </c>
      <c r="BJ2796">
        <v>67674.959000000003</v>
      </c>
      <c r="BK2796">
        <v>56404.370949756267</v>
      </c>
      <c r="BL2796">
        <v>3168.4949999999999</v>
      </c>
      <c r="BM2796">
        <v>18568.235000000004</v>
      </c>
    </row>
    <row r="2797" spans="1:65" x14ac:dyDescent="0.25">
      <c r="A2797" t="s">
        <v>2926</v>
      </c>
      <c r="B2797">
        <v>1678271.8060926301</v>
      </c>
      <c r="C2797">
        <v>868894.21900000004</v>
      </c>
      <c r="D2797">
        <v>2177659.6367693073</v>
      </c>
      <c r="E2797">
        <v>1275686.4832306926</v>
      </c>
      <c r="F2797">
        <v>1824766.4832306926</v>
      </c>
      <c r="G2797">
        <v>8880.6639999999989</v>
      </c>
      <c r="H2797">
        <v>-1258.8870000000002</v>
      </c>
      <c r="I2797">
        <v>0</v>
      </c>
      <c r="J2797">
        <v>-16250</v>
      </c>
      <c r="K2797">
        <v>68900</v>
      </c>
      <c r="L2797">
        <v>99093.000000000015</v>
      </c>
      <c r="M2797">
        <v>27900</v>
      </c>
      <c r="N2797">
        <v>558462</v>
      </c>
      <c r="O2797">
        <v>0</v>
      </c>
      <c r="P2797">
        <v>888201</v>
      </c>
      <c r="Q2797">
        <v>204594.00000000006</v>
      </c>
      <c r="R2797">
        <v>66991</v>
      </c>
      <c r="S2797">
        <v>301394.00000000006</v>
      </c>
      <c r="T2797">
        <v>1612747.0000000002</v>
      </c>
      <c r="U2797">
        <v>301394.00000000006</v>
      </c>
      <c r="V2797">
        <v>196.46</v>
      </c>
      <c r="W2797">
        <v>41.14</v>
      </c>
      <c r="X2797">
        <v>0</v>
      </c>
      <c r="Y2797">
        <v>111.07692307692308</v>
      </c>
      <c r="Z2797">
        <v>507511.02600000007</v>
      </c>
      <c r="AA2797">
        <v>149904.06000000006</v>
      </c>
      <c r="AB2797">
        <v>10103.186</v>
      </c>
      <c r="AC2797">
        <v>81681.872999999992</v>
      </c>
      <c r="AD2797">
        <v>3185.2759999999998</v>
      </c>
      <c r="AE2797">
        <v>104024.15700000004</v>
      </c>
      <c r="AF2797">
        <v>47323.843999999997</v>
      </c>
      <c r="AG2797">
        <v>69836.496999999988</v>
      </c>
      <c r="AH2797">
        <v>8117.5080000000007</v>
      </c>
      <c r="AI2797">
        <v>114066.26899999997</v>
      </c>
      <c r="AJ2797">
        <v>209.44299999999998</v>
      </c>
      <c r="AK2797">
        <v>15163.529000000002</v>
      </c>
      <c r="AL2797">
        <v>13779.306000000006</v>
      </c>
      <c r="AM2797">
        <v>42799.185000000027</v>
      </c>
      <c r="AN2797">
        <v>9141.4501999999993</v>
      </c>
      <c r="AO2797">
        <v>112125.72599999994</v>
      </c>
      <c r="AP2797">
        <v>10015.852999999996</v>
      </c>
      <c r="AQ2797">
        <v>81416.743000000031</v>
      </c>
      <c r="AR2797">
        <v>4128.7320000000018</v>
      </c>
      <c r="AS2797">
        <v>53335.61299999999</v>
      </c>
      <c r="AT2797">
        <v>34734.163999999997</v>
      </c>
      <c r="AU2797">
        <v>246648.56299999994</v>
      </c>
      <c r="AV2797">
        <v>606.93880000000001</v>
      </c>
      <c r="AW2797">
        <v>16858.771000000001</v>
      </c>
      <c r="AX2797">
        <v>20890.920999999998</v>
      </c>
      <c r="AY2797">
        <v>92135.315999999992</v>
      </c>
      <c r="AZ2797">
        <v>64666.673999999985</v>
      </c>
      <c r="BA2797">
        <v>316157.55999999976</v>
      </c>
      <c r="BB2797">
        <v>4049.277</v>
      </c>
      <c r="BC2797">
        <v>54526.136000000013</v>
      </c>
      <c r="BD2797">
        <v>6326.878999999999</v>
      </c>
      <c r="BE2797">
        <v>29199.88</v>
      </c>
      <c r="BF2797">
        <v>37297.314000000006</v>
      </c>
      <c r="BG2797">
        <v>252660.46800000002</v>
      </c>
      <c r="BH2797">
        <v>18821.524999999998</v>
      </c>
      <c r="BI2797">
        <v>273049.38900000002</v>
      </c>
      <c r="BJ2797">
        <v>64787.737999999998</v>
      </c>
      <c r="BK2797">
        <v>53546.832769307432</v>
      </c>
      <c r="BL2797">
        <v>3197.1639999999998</v>
      </c>
      <c r="BM2797">
        <v>18523.069</v>
      </c>
    </row>
    <row r="2798" spans="1:65" x14ac:dyDescent="0.25">
      <c r="A2798" t="s">
        <v>2927</v>
      </c>
      <c r="B2798">
        <v>1654726.1714421778</v>
      </c>
      <c r="C2798">
        <v>857149.42099999997</v>
      </c>
      <c r="D2798">
        <v>2168601.469071113</v>
      </c>
      <c r="E2798">
        <v>1279059.8529288867</v>
      </c>
      <c r="F2798">
        <v>1821349.8529288867</v>
      </c>
      <c r="G2798">
        <v>1661.115</v>
      </c>
      <c r="H2798">
        <v>-218.358</v>
      </c>
      <c r="I2798">
        <v>0</v>
      </c>
      <c r="J2798">
        <v>-26250</v>
      </c>
      <c r="K2798">
        <v>72800.000000000015</v>
      </c>
      <c r="L2798">
        <v>98948.000000000015</v>
      </c>
      <c r="M2798">
        <v>24200.000000000004</v>
      </c>
      <c r="N2798">
        <v>555528.99999999988</v>
      </c>
      <c r="O2798">
        <v>0</v>
      </c>
      <c r="P2798">
        <v>902138.99999999988</v>
      </c>
      <c r="Q2798">
        <v>209180.99999999997</v>
      </c>
      <c r="R2798">
        <v>63858.000000000007</v>
      </c>
      <c r="S2798">
        <v>306181</v>
      </c>
      <c r="T2798">
        <v>1620474</v>
      </c>
      <c r="U2798">
        <v>306181</v>
      </c>
      <c r="V2798">
        <v>188.33</v>
      </c>
      <c r="W2798">
        <v>70.37</v>
      </c>
      <c r="X2798">
        <v>0</v>
      </c>
      <c r="Y2798">
        <v>106.75123809523811</v>
      </c>
      <c r="Z2798">
        <v>507253.5940000001</v>
      </c>
      <c r="AA2798">
        <v>147568.03699999998</v>
      </c>
      <c r="AB2798">
        <v>10082.221000000001</v>
      </c>
      <c r="AC2798">
        <v>80233.677000000011</v>
      </c>
      <c r="AD2798">
        <v>2969.8519999999999</v>
      </c>
      <c r="AE2798">
        <v>110471.25499999999</v>
      </c>
      <c r="AF2798">
        <v>41866.048000000003</v>
      </c>
      <c r="AG2798">
        <v>68826.851999999984</v>
      </c>
      <c r="AH2798">
        <v>7667.1170000000002</v>
      </c>
      <c r="AI2798">
        <v>104963.43599999997</v>
      </c>
      <c r="AJ2798">
        <v>213.14399999999998</v>
      </c>
      <c r="AK2798">
        <v>15056.696000000002</v>
      </c>
      <c r="AL2798">
        <v>10220.776000000002</v>
      </c>
      <c r="AM2798">
        <v>41090.465000000018</v>
      </c>
      <c r="AN2798">
        <v>8844.2978000000003</v>
      </c>
      <c r="AO2798">
        <v>110240.30280000006</v>
      </c>
      <c r="AP2798">
        <v>9978.5030000000006</v>
      </c>
      <c r="AQ2798">
        <v>80789.609999999957</v>
      </c>
      <c r="AR2798">
        <v>4016.3760000000002</v>
      </c>
      <c r="AS2798">
        <v>52596.291999999979</v>
      </c>
      <c r="AT2798">
        <v>33218.74700000001</v>
      </c>
      <c r="AU2798">
        <v>256226.78400000007</v>
      </c>
      <c r="AV2798">
        <v>584.89919999999995</v>
      </c>
      <c r="AW2798">
        <v>16535.226200000001</v>
      </c>
      <c r="AX2798">
        <v>20923.001000000004</v>
      </c>
      <c r="AY2798">
        <v>90490.576000000001</v>
      </c>
      <c r="AZ2798">
        <v>65900.046999999991</v>
      </c>
      <c r="BA2798">
        <v>319910.30399999989</v>
      </c>
      <c r="BB2798">
        <v>4042.6550000000002</v>
      </c>
      <c r="BC2798">
        <v>53378.102999999974</v>
      </c>
      <c r="BD2798">
        <v>6135.1730000000007</v>
      </c>
      <c r="BE2798">
        <v>29641.174000000003</v>
      </c>
      <c r="BF2798">
        <v>37203.777000000002</v>
      </c>
      <c r="BG2798">
        <v>251241.63599999994</v>
      </c>
      <c r="BH2798">
        <v>18498.851999999999</v>
      </c>
      <c r="BI2798">
        <v>267314.99800000008</v>
      </c>
      <c r="BJ2798">
        <v>64339.684000000001</v>
      </c>
      <c r="BK2798">
        <v>53584.786071113114</v>
      </c>
      <c r="BL2798">
        <v>3190.6570000000002</v>
      </c>
      <c r="BM2798">
        <v>18441.259000000002</v>
      </c>
    </row>
    <row r="2799" spans="1:65" x14ac:dyDescent="0.25">
      <c r="A2799" t="s">
        <v>2928</v>
      </c>
      <c r="B2799">
        <v>1661632.6157917269</v>
      </c>
      <c r="C2799">
        <v>862796.93599999999</v>
      </c>
      <c r="D2799">
        <v>2141908.714770216</v>
      </c>
      <c r="E2799">
        <v>1249080.1472297837</v>
      </c>
      <c r="F2799">
        <v>1798560.1472297837</v>
      </c>
      <c r="G2799">
        <v>575.93399999999997</v>
      </c>
      <c r="H2799">
        <v>-871.41700000000003</v>
      </c>
      <c r="I2799">
        <v>0</v>
      </c>
      <c r="J2799">
        <v>0</v>
      </c>
      <c r="K2799">
        <v>67300</v>
      </c>
      <c r="L2799">
        <v>90145</v>
      </c>
      <c r="M2799">
        <v>26900</v>
      </c>
      <c r="N2799">
        <v>543341</v>
      </c>
      <c r="O2799">
        <v>0</v>
      </c>
      <c r="P2799">
        <v>851504.99999999988</v>
      </c>
      <c r="Q2799">
        <v>181367</v>
      </c>
      <c r="R2799">
        <v>72947</v>
      </c>
      <c r="S2799">
        <v>275566.99999999994</v>
      </c>
      <c r="T2799">
        <v>1557938.0000000002</v>
      </c>
      <c r="U2799">
        <v>275566.99999999994</v>
      </c>
      <c r="V2799">
        <v>187.17</v>
      </c>
      <c r="W2799">
        <v>70.069999999999993</v>
      </c>
      <c r="X2799">
        <v>0</v>
      </c>
      <c r="Y2799">
        <v>0</v>
      </c>
      <c r="Z2799">
        <v>507343.73299999989</v>
      </c>
      <c r="AA2799">
        <v>147445.59499999997</v>
      </c>
      <c r="AB2799">
        <v>10100.533000000001</v>
      </c>
      <c r="AC2799">
        <v>79340.098999999987</v>
      </c>
      <c r="AD2799">
        <v>2935.71</v>
      </c>
      <c r="AE2799">
        <v>104101.08300000006</v>
      </c>
      <c r="AF2799">
        <v>39060.241000000024</v>
      </c>
      <c r="AG2799">
        <v>69260.197999999989</v>
      </c>
      <c r="AH2799">
        <v>7441.402</v>
      </c>
      <c r="AI2799">
        <v>110286.18599999999</v>
      </c>
      <c r="AJ2799">
        <v>220.64599999999999</v>
      </c>
      <c r="AK2799">
        <v>14997.111000000004</v>
      </c>
      <c r="AL2799">
        <v>9677.0409999999993</v>
      </c>
      <c r="AM2799">
        <v>42318.439000000013</v>
      </c>
      <c r="AN2799">
        <v>8967.968600000002</v>
      </c>
      <c r="AO2799">
        <v>111428.37999999992</v>
      </c>
      <c r="AP2799">
        <v>11822.764999999999</v>
      </c>
      <c r="AQ2799">
        <v>81033.59599999999</v>
      </c>
      <c r="AR2799">
        <v>4084.5589999999997</v>
      </c>
      <c r="AS2799">
        <v>52942.985999999975</v>
      </c>
      <c r="AT2799">
        <v>34620.278000000013</v>
      </c>
      <c r="AU2799">
        <v>248480.28599999988</v>
      </c>
      <c r="AV2799">
        <v>579.68240000000003</v>
      </c>
      <c r="AW2799">
        <v>17369.176000000003</v>
      </c>
      <c r="AX2799">
        <v>20904.345999999998</v>
      </c>
      <c r="AY2799">
        <v>90680.725999999995</v>
      </c>
      <c r="AZ2799">
        <v>70599.66999999994</v>
      </c>
      <c r="BA2799">
        <v>295141.25899999996</v>
      </c>
      <c r="BB2799">
        <v>4025.6820000000002</v>
      </c>
      <c r="BC2799">
        <v>54484.157999999996</v>
      </c>
      <c r="BD2799">
        <v>3460.0519999999997</v>
      </c>
      <c r="BE2799">
        <v>30949.052</v>
      </c>
      <c r="BF2799">
        <v>38712.864000000001</v>
      </c>
      <c r="BG2799">
        <v>251257.49599999998</v>
      </c>
      <c r="BH2799">
        <v>18224.032999999999</v>
      </c>
      <c r="BI2799">
        <v>263935.48600000003</v>
      </c>
      <c r="BJ2799">
        <v>66907.760999999999</v>
      </c>
      <c r="BK2799">
        <v>58076.699770215833</v>
      </c>
      <c r="BL2799">
        <v>3107.9690000000001</v>
      </c>
      <c r="BM2799">
        <v>18380.703000000001</v>
      </c>
    </row>
    <row r="2800" spans="1:65" x14ac:dyDescent="0.25">
      <c r="A2800" t="s">
        <v>2929</v>
      </c>
      <c r="B2800">
        <v>1649551.5900247595</v>
      </c>
      <c r="C2800">
        <v>849433.424</v>
      </c>
      <c r="D2800">
        <v>2136509.536282727</v>
      </c>
      <c r="E2800">
        <v>1256816.123717272</v>
      </c>
      <c r="F2800">
        <v>1795326.123717272</v>
      </c>
      <c r="G2800">
        <v>192.82900000000001</v>
      </c>
      <c r="H2800">
        <v>-4046.9</v>
      </c>
      <c r="I2800">
        <v>0</v>
      </c>
      <c r="J2800">
        <v>0</v>
      </c>
      <c r="K2800">
        <v>82600</v>
      </c>
      <c r="L2800">
        <v>68733</v>
      </c>
      <c r="M2800">
        <v>26300</v>
      </c>
      <c r="N2800">
        <v>546110</v>
      </c>
      <c r="O2800">
        <v>0</v>
      </c>
      <c r="P2800">
        <v>848356</v>
      </c>
      <c r="Q2800">
        <v>143430</v>
      </c>
      <c r="R2800">
        <v>80274</v>
      </c>
      <c r="S2800">
        <v>252329.99999999997</v>
      </c>
      <c r="T2800">
        <v>1543473</v>
      </c>
      <c r="U2800">
        <v>252329.99999999997</v>
      </c>
      <c r="V2800">
        <v>168.25000000000003</v>
      </c>
      <c r="W2800">
        <v>67.39</v>
      </c>
      <c r="X2800">
        <v>0</v>
      </c>
      <c r="Y2800">
        <v>0</v>
      </c>
      <c r="Z2800">
        <v>507310.66399999993</v>
      </c>
      <c r="AA2800">
        <v>146062.78900000008</v>
      </c>
      <c r="AB2800">
        <v>10202.769</v>
      </c>
      <c r="AC2800">
        <v>78458.718999999997</v>
      </c>
      <c r="AD2800">
        <v>3647.9830000000002</v>
      </c>
      <c r="AE2800">
        <v>105483.573</v>
      </c>
      <c r="AF2800">
        <v>35695.042000000009</v>
      </c>
      <c r="AG2800">
        <v>68731.77800000002</v>
      </c>
      <c r="AH2800">
        <v>7551.6750000000002</v>
      </c>
      <c r="AI2800">
        <v>106181.18399999999</v>
      </c>
      <c r="AJ2800">
        <v>226.39</v>
      </c>
      <c r="AK2800">
        <v>14849.016000000003</v>
      </c>
      <c r="AL2800">
        <v>9429.2409999999982</v>
      </c>
      <c r="AM2800">
        <v>44073.616999999998</v>
      </c>
      <c r="AN2800">
        <v>8848.6732000000011</v>
      </c>
      <c r="AO2800">
        <v>110646.79020000003</v>
      </c>
      <c r="AP2800">
        <v>11264.359000000002</v>
      </c>
      <c r="AQ2800">
        <v>80414.943000000014</v>
      </c>
      <c r="AR2800">
        <v>4053.3950000000004</v>
      </c>
      <c r="AS2800">
        <v>52393.078999999983</v>
      </c>
      <c r="AT2800">
        <v>33324.866000000009</v>
      </c>
      <c r="AU2800">
        <v>250599.75700000004</v>
      </c>
      <c r="AV2800">
        <v>579.74980000000005</v>
      </c>
      <c r="AW2800">
        <v>17171.215799999998</v>
      </c>
      <c r="AX2800">
        <v>20336.64</v>
      </c>
      <c r="AY2800">
        <v>89473.637000000017</v>
      </c>
      <c r="AZ2800">
        <v>61438.104999999989</v>
      </c>
      <c r="BA2800">
        <v>295894.62799999979</v>
      </c>
      <c r="BB2800">
        <v>4030.8809999999999</v>
      </c>
      <c r="BC2800">
        <v>54101.008999999991</v>
      </c>
      <c r="BD2800">
        <v>2516.4949999999999</v>
      </c>
      <c r="BE2800">
        <v>30490.493999999999</v>
      </c>
      <c r="BF2800">
        <v>38708.212000000007</v>
      </c>
      <c r="BG2800">
        <v>250767.25799999997</v>
      </c>
      <c r="BH2800">
        <v>18349.513000000003</v>
      </c>
      <c r="BI2800">
        <v>260209.18500000003</v>
      </c>
      <c r="BJ2800">
        <v>68862.744999999995</v>
      </c>
      <c r="BK2800">
        <v>62206.550282728043</v>
      </c>
      <c r="BL2800">
        <v>3056.0259999999998</v>
      </c>
      <c r="BM2800">
        <v>18300.313999999998</v>
      </c>
    </row>
    <row r="2801" spans="1:65" x14ac:dyDescent="0.25">
      <c r="A2801" t="s">
        <v>2930</v>
      </c>
      <c r="B2801">
        <v>1641091.6873743082</v>
      </c>
      <c r="C2801">
        <v>854635.89399999985</v>
      </c>
      <c r="D2801">
        <v>2150109.3420571536</v>
      </c>
      <c r="E2801">
        <v>1263516.4809428465</v>
      </c>
      <c r="F2801">
        <v>1803356.4809428465</v>
      </c>
      <c r="G2801">
        <v>8865.5659999999989</v>
      </c>
      <c r="H2801">
        <v>-3.8980000000000001</v>
      </c>
      <c r="I2801">
        <v>0</v>
      </c>
      <c r="J2801">
        <v>-20000</v>
      </c>
      <c r="K2801">
        <v>85400</v>
      </c>
      <c r="L2801">
        <v>73331</v>
      </c>
      <c r="M2801">
        <v>27000</v>
      </c>
      <c r="N2801">
        <v>558783</v>
      </c>
      <c r="O2801">
        <v>0</v>
      </c>
      <c r="P2801">
        <v>860033</v>
      </c>
      <c r="Q2801">
        <v>159275.99999999997</v>
      </c>
      <c r="R2801">
        <v>77739</v>
      </c>
      <c r="S2801">
        <v>271676</v>
      </c>
      <c r="T2801">
        <v>1569886</v>
      </c>
      <c r="U2801">
        <v>271676</v>
      </c>
      <c r="V2801">
        <v>221.1</v>
      </c>
      <c r="W2801">
        <v>76.2</v>
      </c>
      <c r="X2801">
        <v>0</v>
      </c>
      <c r="Y2801">
        <v>111.345625</v>
      </c>
      <c r="Z2801">
        <v>507397.83199999999</v>
      </c>
      <c r="AA2801">
        <v>145006.25600000005</v>
      </c>
      <c r="AB2801">
        <v>10247.478999999999</v>
      </c>
      <c r="AC2801">
        <v>77538.058999999994</v>
      </c>
      <c r="AD2801">
        <v>4601.5190000000002</v>
      </c>
      <c r="AE2801">
        <v>111092.86000000002</v>
      </c>
      <c r="AF2801">
        <v>35624.425000000003</v>
      </c>
      <c r="AG2801">
        <v>68635.292000000059</v>
      </c>
      <c r="AH2801">
        <v>8203.496000000001</v>
      </c>
      <c r="AI2801">
        <v>102796.45399999998</v>
      </c>
      <c r="AJ2801">
        <v>212.2</v>
      </c>
      <c r="AK2801">
        <v>14846.763000000001</v>
      </c>
      <c r="AL2801">
        <v>11338.652000000002</v>
      </c>
      <c r="AM2801">
        <v>40050.204999999994</v>
      </c>
      <c r="AN2801">
        <v>9190.2887999999984</v>
      </c>
      <c r="AO2801">
        <v>109849.90039999991</v>
      </c>
      <c r="AP2801">
        <v>10345.974000000002</v>
      </c>
      <c r="AQ2801">
        <v>80237.742000000013</v>
      </c>
      <c r="AR2801">
        <v>4194.7310000000016</v>
      </c>
      <c r="AS2801">
        <v>52028.292000000009</v>
      </c>
      <c r="AT2801">
        <v>33348.013000000014</v>
      </c>
      <c r="AU2801">
        <v>252630.07700000002</v>
      </c>
      <c r="AV2801">
        <v>585.84319999999991</v>
      </c>
      <c r="AW2801">
        <v>16984.2696</v>
      </c>
      <c r="AX2801">
        <v>20207.469000000001</v>
      </c>
      <c r="AY2801">
        <v>88268.148000000001</v>
      </c>
      <c r="AZ2801">
        <v>68300.976999999984</v>
      </c>
      <c r="BA2801">
        <v>324442.81299999973</v>
      </c>
      <c r="BB2801">
        <v>4035.2110000000002</v>
      </c>
      <c r="BC2801">
        <v>53155.825999999994</v>
      </c>
      <c r="BD2801">
        <v>2297.7539999999999</v>
      </c>
      <c r="BE2801">
        <v>29985.754999999997</v>
      </c>
      <c r="BF2801">
        <v>38701.438000000002</v>
      </c>
      <c r="BG2801">
        <v>249743.98500000004</v>
      </c>
      <c r="BH2801">
        <v>18668.951000000001</v>
      </c>
      <c r="BI2801">
        <v>256655.68800000005</v>
      </c>
      <c r="BJ2801">
        <v>64135.430999999997</v>
      </c>
      <c r="BK2801">
        <v>57907.316057153956</v>
      </c>
      <c r="BL2801">
        <v>2998.21</v>
      </c>
      <c r="BM2801">
        <v>18253.640999999996</v>
      </c>
    </row>
    <row r="2802" spans="1:65" x14ac:dyDescent="0.25">
      <c r="A2802" t="s">
        <v>2931</v>
      </c>
      <c r="B2802">
        <v>1619772.4733743083</v>
      </c>
      <c r="C2802">
        <v>850116.58100000001</v>
      </c>
      <c r="D2802">
        <v>2136842.2838022569</v>
      </c>
      <c r="E2802">
        <v>1255214.1591977431</v>
      </c>
      <c r="F2802">
        <v>1796784.1591977431</v>
      </c>
      <c r="G2802">
        <v>5316.5</v>
      </c>
      <c r="H2802">
        <v>-1876.4549999999999</v>
      </c>
      <c r="I2802">
        <v>0</v>
      </c>
      <c r="J2802">
        <v>-20000</v>
      </c>
      <c r="K2802">
        <v>81100</v>
      </c>
      <c r="L2802">
        <v>77158.999999999985</v>
      </c>
      <c r="M2802">
        <v>29200</v>
      </c>
      <c r="N2802">
        <v>555442</v>
      </c>
      <c r="O2802">
        <v>0</v>
      </c>
      <c r="P2802">
        <v>875251.00000000012</v>
      </c>
      <c r="Q2802">
        <v>176390.00000000003</v>
      </c>
      <c r="R2802">
        <v>68128.999999999985</v>
      </c>
      <c r="S2802">
        <v>286690.00000000006</v>
      </c>
      <c r="T2802">
        <v>1575980.9999999998</v>
      </c>
      <c r="U2802">
        <v>286690.00000000006</v>
      </c>
      <c r="V2802">
        <v>217.43999999999997</v>
      </c>
      <c r="W2802">
        <v>59.15</v>
      </c>
      <c r="X2802">
        <v>0</v>
      </c>
      <c r="Y2802">
        <v>111.345625</v>
      </c>
      <c r="Z2802">
        <v>506871.10600000009</v>
      </c>
      <c r="AA2802">
        <v>143481.83400000003</v>
      </c>
      <c r="AB2802">
        <v>10006.834000000001</v>
      </c>
      <c r="AC2802">
        <v>77649.506999999983</v>
      </c>
      <c r="AD2802">
        <v>2963.2160000000003</v>
      </c>
      <c r="AE2802">
        <v>115200.757</v>
      </c>
      <c r="AF2802">
        <v>33431.072999999997</v>
      </c>
      <c r="AG2802">
        <v>68892.050999999978</v>
      </c>
      <c r="AH2802">
        <v>7903.7360000000008</v>
      </c>
      <c r="AI2802">
        <v>93565.562999999995</v>
      </c>
      <c r="AJ2802">
        <v>224.17999999999998</v>
      </c>
      <c r="AK2802">
        <v>14808.143000000002</v>
      </c>
      <c r="AL2802">
        <v>10787.841</v>
      </c>
      <c r="AM2802">
        <v>40794.00499999999</v>
      </c>
      <c r="AN2802">
        <v>9325.0468000000001</v>
      </c>
      <c r="AO2802">
        <v>109372.7215999999</v>
      </c>
      <c r="AP2802">
        <v>10443.685000000001</v>
      </c>
      <c r="AQ2802">
        <v>80342.548999999985</v>
      </c>
      <c r="AR2802">
        <v>4206.4310000000014</v>
      </c>
      <c r="AS2802">
        <v>51957.770999999979</v>
      </c>
      <c r="AT2802">
        <v>33087.668000000005</v>
      </c>
      <c r="AU2802">
        <v>252744.20900000003</v>
      </c>
      <c r="AV2802">
        <v>579.96920000000011</v>
      </c>
      <c r="AW2802">
        <v>16807.682400000002</v>
      </c>
      <c r="AX2802">
        <v>20161.914000000001</v>
      </c>
      <c r="AY2802">
        <v>87726.043000000005</v>
      </c>
      <c r="AZ2802">
        <v>66949.123999999967</v>
      </c>
      <c r="BA2802">
        <v>318407.49199999985</v>
      </c>
      <c r="BB2802">
        <v>4049.0510000000004</v>
      </c>
      <c r="BC2802">
        <v>52353.033999999992</v>
      </c>
      <c r="BD2802">
        <v>2307.7170000000001</v>
      </c>
      <c r="BE2802">
        <v>29624.716000000004</v>
      </c>
      <c r="BF2802">
        <v>38755.317999999999</v>
      </c>
      <c r="BG2802">
        <v>250297.33800000002</v>
      </c>
      <c r="BH2802">
        <v>18274.241000000002</v>
      </c>
      <c r="BI2802">
        <v>253914.63699999993</v>
      </c>
      <c r="BJ2802">
        <v>66824.103999999992</v>
      </c>
      <c r="BK2802">
        <v>60570.630802256484</v>
      </c>
      <c r="BL2802">
        <v>2964.326</v>
      </c>
      <c r="BM2802">
        <v>18331.599999999999</v>
      </c>
    </row>
    <row r="2803" spans="1:65" x14ac:dyDescent="0.25">
      <c r="A2803" t="s">
        <v>2932</v>
      </c>
      <c r="B2803">
        <v>1642462.8102577922</v>
      </c>
      <c r="C2803">
        <v>883683.90899999999</v>
      </c>
      <c r="D2803">
        <v>2111195.3084485503</v>
      </c>
      <c r="E2803">
        <v>1195573.6415514501</v>
      </c>
      <c r="F2803">
        <v>1764713.6415514501</v>
      </c>
      <c r="G2803">
        <v>663.48199999999997</v>
      </c>
      <c r="H2803">
        <v>-2350.105</v>
      </c>
      <c r="I2803">
        <v>0</v>
      </c>
      <c r="J2803">
        <v>-5000</v>
      </c>
      <c r="K2803">
        <v>82000</v>
      </c>
      <c r="L2803">
        <v>80250.999999999985</v>
      </c>
      <c r="M2803">
        <v>27000</v>
      </c>
      <c r="N2803">
        <v>537093</v>
      </c>
      <c r="O2803">
        <v>0</v>
      </c>
      <c r="P2803">
        <v>872196.99999999988</v>
      </c>
      <c r="Q2803">
        <v>204146.00000000003</v>
      </c>
      <c r="R2803">
        <v>53938</v>
      </c>
      <c r="S2803">
        <v>313146</v>
      </c>
      <c r="T2803">
        <v>1543479</v>
      </c>
      <c r="U2803">
        <v>313146</v>
      </c>
      <c r="V2803">
        <v>166.65</v>
      </c>
      <c r="W2803">
        <v>31.95</v>
      </c>
      <c r="X2803">
        <v>0</v>
      </c>
      <c r="Y2803">
        <v>112.03749999999999</v>
      </c>
      <c r="Z2803">
        <v>506369.98600000021</v>
      </c>
      <c r="AA2803">
        <v>144084.954</v>
      </c>
      <c r="AB2803">
        <v>10142.984</v>
      </c>
      <c r="AC2803">
        <v>78054.286999999997</v>
      </c>
      <c r="AD2803">
        <v>2687.3499999999995</v>
      </c>
      <c r="AE2803">
        <v>63570.972000000002</v>
      </c>
      <c r="AF2803">
        <v>40823.51999999999</v>
      </c>
      <c r="AG2803">
        <v>68463.928000000029</v>
      </c>
      <c r="AH2803">
        <v>7477.3110000000006</v>
      </c>
      <c r="AI2803">
        <v>91790.260999999984</v>
      </c>
      <c r="AJ2803">
        <v>204.14399999999998</v>
      </c>
      <c r="AK2803">
        <v>14979.460000000003</v>
      </c>
      <c r="AL2803">
        <v>9573.8110000000033</v>
      </c>
      <c r="AM2803">
        <v>41066.081999999995</v>
      </c>
      <c r="AN2803">
        <v>8739.6833999999999</v>
      </c>
      <c r="AO2803">
        <v>109767.6492</v>
      </c>
      <c r="AP2803">
        <v>13233.641</v>
      </c>
      <c r="AQ2803">
        <v>81001.33199999998</v>
      </c>
      <c r="AR2803">
        <v>4123.1100000000006</v>
      </c>
      <c r="AS2803">
        <v>52158.848999999987</v>
      </c>
      <c r="AT2803">
        <v>44529.90800000001</v>
      </c>
      <c r="AU2803">
        <v>243070.10400000011</v>
      </c>
      <c r="AV2803">
        <v>576.68960000000004</v>
      </c>
      <c r="AW2803">
        <v>16705.4758</v>
      </c>
      <c r="AX2803">
        <v>20150.913999999997</v>
      </c>
      <c r="AY2803">
        <v>88340.47</v>
      </c>
      <c r="AZ2803">
        <v>82743.21100000001</v>
      </c>
      <c r="BA2803">
        <v>326629.70199999987</v>
      </c>
      <c r="BB2803">
        <v>4046.1689999999999</v>
      </c>
      <c r="BC2803">
        <v>52454.829000000012</v>
      </c>
      <c r="BD2803">
        <v>2545.9340000000002</v>
      </c>
      <c r="BE2803">
        <v>30065.933999999997</v>
      </c>
      <c r="BF2803">
        <v>37087.534</v>
      </c>
      <c r="BG2803">
        <v>264981.88699999999</v>
      </c>
      <c r="BH2803">
        <v>17919.992999999999</v>
      </c>
      <c r="BI2803">
        <v>255541.34700000013</v>
      </c>
      <c r="BJ2803">
        <v>67748.29800000001</v>
      </c>
      <c r="BK2803">
        <v>70010.721448550103</v>
      </c>
      <c r="BL2803">
        <v>2959.7179999999998</v>
      </c>
      <c r="BM2803">
        <v>18457.063999999998</v>
      </c>
    </row>
    <row r="2804" spans="1:65" x14ac:dyDescent="0.25">
      <c r="A2804" t="s">
        <v>2933</v>
      </c>
      <c r="B2804">
        <v>1634174.0467917274</v>
      </c>
      <c r="C2804">
        <v>877502.7089999998</v>
      </c>
      <c r="D2804">
        <v>2084838.3075035494</v>
      </c>
      <c r="E2804">
        <v>1173417.7844964515</v>
      </c>
      <c r="F2804">
        <v>1734397.7844964515</v>
      </c>
      <c r="G2804">
        <v>3980.9389999999999</v>
      </c>
      <c r="H2804">
        <v>-67.472999999999999</v>
      </c>
      <c r="I2804">
        <v>0</v>
      </c>
      <c r="J2804">
        <v>-5000</v>
      </c>
      <c r="K2804">
        <v>79100</v>
      </c>
      <c r="L2804">
        <v>92689</v>
      </c>
      <c r="M2804">
        <v>28400</v>
      </c>
      <c r="N2804">
        <v>529562</v>
      </c>
      <c r="O2804">
        <v>0</v>
      </c>
      <c r="P2804">
        <v>877561.00000000012</v>
      </c>
      <c r="Q2804">
        <v>236655.00000000003</v>
      </c>
      <c r="R2804">
        <v>53966</v>
      </c>
      <c r="S2804">
        <v>344155</v>
      </c>
      <c r="T2804">
        <v>1553778</v>
      </c>
      <c r="U2804">
        <v>344155</v>
      </c>
      <c r="V2804">
        <v>185.81</v>
      </c>
      <c r="W2804">
        <v>69.81</v>
      </c>
      <c r="X2804">
        <v>0</v>
      </c>
      <c r="Y2804">
        <v>112.03749999999999</v>
      </c>
      <c r="Z2804">
        <v>506768.25099999999</v>
      </c>
      <c r="AA2804">
        <v>143940.04800000004</v>
      </c>
      <c r="AB2804">
        <v>10103.11</v>
      </c>
      <c r="AC2804">
        <v>78872.729999999981</v>
      </c>
      <c r="AD2804">
        <v>2354.79</v>
      </c>
      <c r="AE2804">
        <v>58937.889999999985</v>
      </c>
      <c r="AF2804">
        <v>36803.58400000001</v>
      </c>
      <c r="AG2804">
        <v>68654.184000000008</v>
      </c>
      <c r="AH2804">
        <v>7518.0980000000009</v>
      </c>
      <c r="AI2804">
        <v>89780.863999999972</v>
      </c>
      <c r="AJ2804">
        <v>228.655</v>
      </c>
      <c r="AK2804">
        <v>14948.166000000001</v>
      </c>
      <c r="AL2804">
        <v>11996.494999999999</v>
      </c>
      <c r="AM2804">
        <v>38886.100999999988</v>
      </c>
      <c r="AN2804">
        <v>8805.0996000000014</v>
      </c>
      <c r="AO2804">
        <v>109910.13660000006</v>
      </c>
      <c r="AP2804">
        <v>14045.914999999999</v>
      </c>
      <c r="AQ2804">
        <v>81104.574999999997</v>
      </c>
      <c r="AR2804">
        <v>4182.4600000000019</v>
      </c>
      <c r="AS2804">
        <v>52515.977999999959</v>
      </c>
      <c r="AT2804">
        <v>45917.618000000009</v>
      </c>
      <c r="AU2804">
        <v>230725.31299999991</v>
      </c>
      <c r="AV2804">
        <v>578.45040000000006</v>
      </c>
      <c r="AW2804">
        <v>16708.410400000001</v>
      </c>
      <c r="AX2804">
        <v>20182.026999999998</v>
      </c>
      <c r="AY2804">
        <v>88233.395000000004</v>
      </c>
      <c r="AZ2804">
        <v>76721.411999999982</v>
      </c>
      <c r="BA2804">
        <v>319241.80199999985</v>
      </c>
      <c r="BB2804">
        <v>4049.39</v>
      </c>
      <c r="BC2804">
        <v>51649.713000000003</v>
      </c>
      <c r="BD2804">
        <v>2509.8369999999995</v>
      </c>
      <c r="BE2804">
        <v>30552.836000000003</v>
      </c>
      <c r="BF2804">
        <v>36969.608</v>
      </c>
      <c r="BG2804">
        <v>264690.51699999999</v>
      </c>
      <c r="BH2804">
        <v>17948.471000000001</v>
      </c>
      <c r="BI2804">
        <v>254578.21500000008</v>
      </c>
      <c r="BJ2804">
        <v>66834.516000000003</v>
      </c>
      <c r="BK2804">
        <v>72503.75450354896</v>
      </c>
      <c r="BL2804">
        <v>2984.922</v>
      </c>
      <c r="BM2804">
        <v>18403.679</v>
      </c>
    </row>
    <row r="2805" spans="1:65" x14ac:dyDescent="0.25">
      <c r="A2805" t="s">
        <v>2934</v>
      </c>
      <c r="B2805">
        <v>1644187.7842091459</v>
      </c>
      <c r="C2805">
        <v>877873.68999999983</v>
      </c>
      <c r="D2805">
        <v>2057578.3144871304</v>
      </c>
      <c r="E2805">
        <v>1148401.0665128687</v>
      </c>
      <c r="F2805">
        <v>1709151.0665128687</v>
      </c>
      <c r="G2805">
        <v>1717.386</v>
      </c>
      <c r="H2805">
        <v>-118.29300000000001</v>
      </c>
      <c r="I2805">
        <v>0</v>
      </c>
      <c r="J2805">
        <v>-5000</v>
      </c>
      <c r="K2805">
        <v>84900</v>
      </c>
      <c r="L2805">
        <v>78899.999999999985</v>
      </c>
      <c r="M2805">
        <v>19900</v>
      </c>
      <c r="N2805">
        <v>511620.99999999994</v>
      </c>
      <c r="O2805">
        <v>0</v>
      </c>
      <c r="P2805">
        <v>863799</v>
      </c>
      <c r="Q2805">
        <v>222231</v>
      </c>
      <c r="R2805">
        <v>55003</v>
      </c>
      <c r="S2805">
        <v>327030.99999999994</v>
      </c>
      <c r="T2805">
        <v>1509322.9999999995</v>
      </c>
      <c r="U2805">
        <v>327030.99999999994</v>
      </c>
      <c r="V2805">
        <v>179.85</v>
      </c>
      <c r="W2805">
        <v>75.91</v>
      </c>
      <c r="X2805">
        <v>0</v>
      </c>
      <c r="Y2805">
        <v>112.03749999999999</v>
      </c>
      <c r="Z2805">
        <v>506636.33999999985</v>
      </c>
      <c r="AA2805">
        <v>144213.51399999997</v>
      </c>
      <c r="AB2805">
        <v>10103.168</v>
      </c>
      <c r="AC2805">
        <v>79266.983999999982</v>
      </c>
      <c r="AD2805">
        <v>2394.3940000000002</v>
      </c>
      <c r="AE2805">
        <v>57648.267999999989</v>
      </c>
      <c r="AF2805">
        <v>46109.646000000008</v>
      </c>
      <c r="AG2805">
        <v>69929.188000000038</v>
      </c>
      <c r="AH2805">
        <v>7676.5959999999995</v>
      </c>
      <c r="AI2805">
        <v>99888.074000000008</v>
      </c>
      <c r="AJ2805">
        <v>221.15999999999997</v>
      </c>
      <c r="AK2805">
        <v>15193.54</v>
      </c>
      <c r="AL2805">
        <v>9566.2130000000034</v>
      </c>
      <c r="AM2805">
        <v>39035.941000000006</v>
      </c>
      <c r="AN2805">
        <v>9030.1473999999998</v>
      </c>
      <c r="AO2805">
        <v>110652.20299999999</v>
      </c>
      <c r="AP2805">
        <v>15064.968000000001</v>
      </c>
      <c r="AQ2805">
        <v>82253.261999999988</v>
      </c>
      <c r="AR2805">
        <v>4068.2369999999996</v>
      </c>
      <c r="AS2805">
        <v>52615.24500000001</v>
      </c>
      <c r="AT2805">
        <v>43367.360999999983</v>
      </c>
      <c r="AU2805">
        <v>209824.01199999999</v>
      </c>
      <c r="AV2805">
        <v>575.75660000000005</v>
      </c>
      <c r="AW2805">
        <v>16863.892</v>
      </c>
      <c r="AX2805">
        <v>20164.376000000004</v>
      </c>
      <c r="AY2805">
        <v>88846.509000000005</v>
      </c>
      <c r="AZ2805">
        <v>72901.044000000038</v>
      </c>
      <c r="BA2805">
        <v>313151.77599999972</v>
      </c>
      <c r="BB2805">
        <v>4035.3180000000002</v>
      </c>
      <c r="BC2805">
        <v>51585.640999999981</v>
      </c>
      <c r="BD2805">
        <v>2558.2969999999996</v>
      </c>
      <c r="BE2805">
        <v>30025.297999999999</v>
      </c>
      <c r="BF2805">
        <v>37011.544000000002</v>
      </c>
      <c r="BG2805">
        <v>253324.00500000006</v>
      </c>
      <c r="BH2805">
        <v>18166.910000000003</v>
      </c>
      <c r="BI2805">
        <v>256028.78500000003</v>
      </c>
      <c r="BJ2805">
        <v>65235.396000000001</v>
      </c>
      <c r="BK2805">
        <v>68652.603487131026</v>
      </c>
      <c r="BL2805">
        <v>2986.8180000000002</v>
      </c>
      <c r="BM2805">
        <v>18579.573999999997</v>
      </c>
    </row>
    <row r="2806" spans="1:65" x14ac:dyDescent="0.25">
      <c r="A2806" t="s">
        <v>2935</v>
      </c>
      <c r="B2806">
        <v>1655129.7863935332</v>
      </c>
      <c r="C2806">
        <v>888037.50699999998</v>
      </c>
      <c r="D2806">
        <v>2053949.50562478</v>
      </c>
      <c r="E2806">
        <v>1133669.7463752201</v>
      </c>
      <c r="F2806">
        <v>1703199.7463752201</v>
      </c>
      <c r="G2806">
        <v>879.65099999999995</v>
      </c>
      <c r="H2806">
        <v>-865.50099999999998</v>
      </c>
      <c r="I2806">
        <v>0</v>
      </c>
      <c r="J2806">
        <v>0</v>
      </c>
      <c r="K2806">
        <v>89000</v>
      </c>
      <c r="L2806">
        <v>70106</v>
      </c>
      <c r="M2806">
        <v>17500</v>
      </c>
      <c r="N2806">
        <v>519702</v>
      </c>
      <c r="O2806">
        <v>300</v>
      </c>
      <c r="P2806">
        <v>859194</v>
      </c>
      <c r="Q2806">
        <v>227611</v>
      </c>
      <c r="R2806">
        <v>53718.999999999993</v>
      </c>
      <c r="S2806">
        <v>334411</v>
      </c>
      <c r="T2806">
        <v>1502721.0000000002</v>
      </c>
      <c r="U2806">
        <v>334411</v>
      </c>
      <c r="V2806">
        <v>184.25</v>
      </c>
      <c r="W2806">
        <v>69.760000000000005</v>
      </c>
      <c r="X2806">
        <v>0</v>
      </c>
      <c r="Y2806">
        <v>0</v>
      </c>
      <c r="Z2806">
        <v>507246.908</v>
      </c>
      <c r="AA2806">
        <v>145322.27599999995</v>
      </c>
      <c r="AB2806">
        <v>10192.037</v>
      </c>
      <c r="AC2806">
        <v>80358.603000000017</v>
      </c>
      <c r="AD2806">
        <v>2351.4989999999998</v>
      </c>
      <c r="AE2806">
        <v>56502.791999999987</v>
      </c>
      <c r="AF2806">
        <v>51909.825000000004</v>
      </c>
      <c r="AG2806">
        <v>70381.961000000025</v>
      </c>
      <c r="AH2806">
        <v>7739.7250000000013</v>
      </c>
      <c r="AI2806">
        <v>100407.588</v>
      </c>
      <c r="AJ2806">
        <v>218.64399999999998</v>
      </c>
      <c r="AK2806">
        <v>15446.503999999997</v>
      </c>
      <c r="AL2806">
        <v>10082.030000000002</v>
      </c>
      <c r="AM2806">
        <v>39623.72600000001</v>
      </c>
      <c r="AN2806">
        <v>8696.3132000000005</v>
      </c>
      <c r="AO2806">
        <v>111626.14479999991</v>
      </c>
      <c r="AP2806">
        <v>15741.446999999996</v>
      </c>
      <c r="AQ2806">
        <v>82730.126999999935</v>
      </c>
      <c r="AR2806">
        <v>3895.6240000000016</v>
      </c>
      <c r="AS2806">
        <v>53053.93799999998</v>
      </c>
      <c r="AT2806">
        <v>46848.575000000004</v>
      </c>
      <c r="AU2806">
        <v>197376.93100000001</v>
      </c>
      <c r="AV2806">
        <v>578.20180000000016</v>
      </c>
      <c r="AW2806">
        <v>17100.3472</v>
      </c>
      <c r="AX2806">
        <v>19987.913</v>
      </c>
      <c r="AY2806">
        <v>89496.035000000003</v>
      </c>
      <c r="AZ2806">
        <v>73938.180999999953</v>
      </c>
      <c r="BA2806">
        <v>309844.01099999988</v>
      </c>
      <c r="BB2806">
        <v>4015.2739999999999</v>
      </c>
      <c r="BC2806">
        <v>51588.352000000014</v>
      </c>
      <c r="BD2806">
        <v>2578.5920000000001</v>
      </c>
      <c r="BE2806">
        <v>30106.591999999997</v>
      </c>
      <c r="BF2806">
        <v>37103.248999999996</v>
      </c>
      <c r="BG2806">
        <v>255994.21400000012</v>
      </c>
      <c r="BH2806">
        <v>17937.188999999998</v>
      </c>
      <c r="BI2806">
        <v>257146.52200000003</v>
      </c>
      <c r="BJ2806">
        <v>64045.199000000001</v>
      </c>
      <c r="BK2806">
        <v>70641.655624779407</v>
      </c>
      <c r="BL2806">
        <v>2931.0810000000001</v>
      </c>
      <c r="BM2806">
        <v>19201.185999999998</v>
      </c>
    </row>
    <row r="2807" spans="1:65" x14ac:dyDescent="0.25">
      <c r="A2807" t="s">
        <v>2936</v>
      </c>
      <c r="B2807">
        <v>1714833.6833448866</v>
      </c>
      <c r="C2807">
        <v>1005295.3909999999</v>
      </c>
      <c r="D2807">
        <v>2022950.9996932121</v>
      </c>
      <c r="E2807">
        <v>985623.23130678874</v>
      </c>
      <c r="F2807">
        <v>1670063.2313067887</v>
      </c>
      <c r="G2807">
        <v>942.51100000000008</v>
      </c>
      <c r="H2807">
        <v>-1229.8899999999999</v>
      </c>
      <c r="I2807">
        <v>0</v>
      </c>
      <c r="J2807">
        <v>-23000</v>
      </c>
      <c r="K2807">
        <v>101300</v>
      </c>
      <c r="L2807">
        <v>48696.999999999993</v>
      </c>
      <c r="M2807">
        <v>31500</v>
      </c>
      <c r="N2807">
        <v>493082</v>
      </c>
      <c r="O2807">
        <v>4000</v>
      </c>
      <c r="P2807">
        <v>805405</v>
      </c>
      <c r="Q2807">
        <v>239640</v>
      </c>
      <c r="R2807">
        <v>49102</v>
      </c>
      <c r="S2807">
        <v>376440.00000000006</v>
      </c>
      <c r="T2807">
        <v>1396286</v>
      </c>
      <c r="U2807">
        <v>376440.00000000006</v>
      </c>
      <c r="V2807">
        <v>189.26</v>
      </c>
      <c r="W2807">
        <v>67.599999999999994</v>
      </c>
      <c r="X2807">
        <v>0</v>
      </c>
      <c r="Y2807">
        <v>115.1670652173913</v>
      </c>
      <c r="Z2807">
        <v>506946.89000000007</v>
      </c>
      <c r="AA2807">
        <v>148706.53099999999</v>
      </c>
      <c r="AB2807">
        <v>10055.990999999998</v>
      </c>
      <c r="AC2807">
        <v>82935.317999999999</v>
      </c>
      <c r="AD2807">
        <v>3226.2230000000004</v>
      </c>
      <c r="AE2807">
        <v>17338.88</v>
      </c>
      <c r="AF2807">
        <v>114488.52499999997</v>
      </c>
      <c r="AG2807">
        <v>70856.932999999975</v>
      </c>
      <c r="AH2807">
        <v>7918.84</v>
      </c>
      <c r="AI2807">
        <v>104282.439</v>
      </c>
      <c r="AJ2807">
        <v>212.98999999999998</v>
      </c>
      <c r="AK2807">
        <v>16077.419000000002</v>
      </c>
      <c r="AL2807">
        <v>9631.4159999999974</v>
      </c>
      <c r="AM2807">
        <v>41291.248000000014</v>
      </c>
      <c r="AN2807">
        <v>8845.213200000002</v>
      </c>
      <c r="AO2807">
        <v>103545.35719999997</v>
      </c>
      <c r="AP2807">
        <v>13367.841999999997</v>
      </c>
      <c r="AQ2807">
        <v>84892.195999999982</v>
      </c>
      <c r="AR2807">
        <v>3850.1080000000011</v>
      </c>
      <c r="AS2807">
        <v>55031.315000000031</v>
      </c>
      <c r="AT2807">
        <v>92478.237999999968</v>
      </c>
      <c r="AU2807">
        <v>196425.82000000009</v>
      </c>
      <c r="AV2807">
        <v>575.46479999999997</v>
      </c>
      <c r="AW2807">
        <v>17561.338800000005</v>
      </c>
      <c r="AX2807">
        <v>19677.666000000005</v>
      </c>
      <c r="AY2807">
        <v>91452.717999999993</v>
      </c>
      <c r="AZ2807">
        <v>83968.380999999994</v>
      </c>
      <c r="BA2807">
        <v>311433.11400000047</v>
      </c>
      <c r="BB2807">
        <v>4029.8469999999993</v>
      </c>
      <c r="BC2807">
        <v>52775.923999999999</v>
      </c>
      <c r="BD2807">
        <v>2969.759</v>
      </c>
      <c r="BE2807">
        <v>31071.760000000002</v>
      </c>
      <c r="BF2807">
        <v>37423.437000000005</v>
      </c>
      <c r="BG2807">
        <v>223955.54900000006</v>
      </c>
      <c r="BH2807">
        <v>17720.95</v>
      </c>
      <c r="BI2807">
        <v>265819.50600000005</v>
      </c>
      <c r="BJ2807">
        <v>65101.016000000003</v>
      </c>
      <c r="BK2807">
        <v>87186.865693211264</v>
      </c>
      <c r="BL2807">
        <v>2806.5940000000001</v>
      </c>
      <c r="BM2807">
        <v>20310.768</v>
      </c>
    </row>
    <row r="2808" spans="1:65" x14ac:dyDescent="0.25">
      <c r="A2808" t="s">
        <v>2937</v>
      </c>
      <c r="B2808">
        <v>1736906.1427815324</v>
      </c>
      <c r="C2808">
        <v>980076.02399999998</v>
      </c>
      <c r="D2808">
        <v>2041452.0907708555</v>
      </c>
      <c r="E2808">
        <v>1031519.692229144</v>
      </c>
      <c r="F2808">
        <v>1689719.692229144</v>
      </c>
      <c r="G2808">
        <v>283.93700000000001</v>
      </c>
      <c r="H2808">
        <v>-1228.1009999999999</v>
      </c>
      <c r="I2808">
        <v>0</v>
      </c>
      <c r="J2808">
        <v>-16000</v>
      </c>
      <c r="K2808">
        <v>90900</v>
      </c>
      <c r="L2808">
        <v>52795.999999999993</v>
      </c>
      <c r="M2808">
        <v>23600</v>
      </c>
      <c r="N2808">
        <v>505951.00000000006</v>
      </c>
      <c r="O2808">
        <v>2500</v>
      </c>
      <c r="P2808">
        <v>792243.99999999988</v>
      </c>
      <c r="Q2808">
        <v>223439.99999999997</v>
      </c>
      <c r="R2808">
        <v>53887</v>
      </c>
      <c r="S2808">
        <v>340439.99999999994</v>
      </c>
      <c r="T2808">
        <v>1404877.9999999998</v>
      </c>
      <c r="U2808">
        <v>340439.99999999994</v>
      </c>
      <c r="V2808">
        <v>185.71</v>
      </c>
      <c r="W2808">
        <v>77.33</v>
      </c>
      <c r="X2808">
        <v>0</v>
      </c>
      <c r="Y2808">
        <v>116.3621875</v>
      </c>
      <c r="Z2808">
        <v>506712.47600000002</v>
      </c>
      <c r="AA2808">
        <v>150828.19399999996</v>
      </c>
      <c r="AB2808">
        <v>10553.955</v>
      </c>
      <c r="AC2808">
        <v>84514.631999999983</v>
      </c>
      <c r="AD2808">
        <v>2974.2820000000002</v>
      </c>
      <c r="AE2808">
        <v>11878.108</v>
      </c>
      <c r="AF2808">
        <v>110898.70100000003</v>
      </c>
      <c r="AG2808">
        <v>71656.914999999979</v>
      </c>
      <c r="AH2808">
        <v>8182.2079999999996</v>
      </c>
      <c r="AI2808">
        <v>95081.189999999959</v>
      </c>
      <c r="AJ2808">
        <v>219.62200000000001</v>
      </c>
      <c r="AK2808">
        <v>16420.673999999995</v>
      </c>
      <c r="AL2808">
        <v>9660.86</v>
      </c>
      <c r="AM2808">
        <v>42142.638000000014</v>
      </c>
      <c r="AN2808">
        <v>9192.5696000000025</v>
      </c>
      <c r="AO2808">
        <v>105371.50539999998</v>
      </c>
      <c r="AP2808">
        <v>13188.165999999999</v>
      </c>
      <c r="AQ2808">
        <v>87044.971999999965</v>
      </c>
      <c r="AR2808">
        <v>3965.7810000000009</v>
      </c>
      <c r="AS2808">
        <v>56389.712999999996</v>
      </c>
      <c r="AT2808">
        <v>77003.160999999964</v>
      </c>
      <c r="AU2808">
        <v>211298.99700000003</v>
      </c>
      <c r="AV2808">
        <v>582.99540000000013</v>
      </c>
      <c r="AW2808">
        <v>18065.4876</v>
      </c>
      <c r="AX2808">
        <v>19577.715</v>
      </c>
      <c r="AY2808">
        <v>93179.94200000001</v>
      </c>
      <c r="AZ2808">
        <v>76112.639999999999</v>
      </c>
      <c r="BA2808">
        <v>315571.06400000001</v>
      </c>
      <c r="BB2808">
        <v>4025.9889999999996</v>
      </c>
      <c r="BC2808">
        <v>54071.606999999989</v>
      </c>
      <c r="BD2808">
        <v>5281.9490000000005</v>
      </c>
      <c r="BE2808">
        <v>31420.95</v>
      </c>
      <c r="BF2808">
        <v>37319.413</v>
      </c>
      <c r="BG2808">
        <v>219459.45500000002</v>
      </c>
      <c r="BH2808">
        <v>17910.64</v>
      </c>
      <c r="BI2808">
        <v>270466.20900000003</v>
      </c>
      <c r="BJ2808">
        <v>63930.442999999999</v>
      </c>
      <c r="BK2808">
        <v>85888.492770855722</v>
      </c>
      <c r="BL2808">
        <v>2782.4580000000001</v>
      </c>
      <c r="BM2808">
        <v>20701.345000000001</v>
      </c>
    </row>
    <row r="2809" spans="1:65" x14ac:dyDescent="0.25">
      <c r="A2809" t="s">
        <v>2938</v>
      </c>
      <c r="B2809">
        <v>1775628.1114217886</v>
      </c>
      <c r="C2809">
        <v>997064.66899999999</v>
      </c>
      <c r="D2809">
        <v>2048273.6812560207</v>
      </c>
      <c r="E2809">
        <v>1018883.1447439801</v>
      </c>
      <c r="F2809">
        <v>1696333.1447439801</v>
      </c>
      <c r="G2809">
        <v>433.74100000000004</v>
      </c>
      <c r="H2809">
        <v>-7572.0589999999993</v>
      </c>
      <c r="I2809">
        <v>0</v>
      </c>
      <c r="J2809">
        <v>0</v>
      </c>
      <c r="K2809">
        <v>104300.00000000001</v>
      </c>
      <c r="L2809">
        <v>60366</v>
      </c>
      <c r="M2809">
        <v>26500</v>
      </c>
      <c r="N2809">
        <v>549659</v>
      </c>
      <c r="O2809">
        <v>4000</v>
      </c>
      <c r="P2809">
        <v>800010.00000000012</v>
      </c>
      <c r="Q2809">
        <v>265599.00000000006</v>
      </c>
      <c r="R2809">
        <v>43882.000000000007</v>
      </c>
      <c r="S2809">
        <v>400399</v>
      </c>
      <c r="T2809">
        <v>1453916.9999999998</v>
      </c>
      <c r="U2809">
        <v>400399</v>
      </c>
      <c r="V2809">
        <v>191.07</v>
      </c>
      <c r="W2809">
        <v>31.370000000000005</v>
      </c>
      <c r="X2809">
        <v>0</v>
      </c>
      <c r="Y2809">
        <v>0</v>
      </c>
      <c r="Z2809">
        <v>506568.26299999974</v>
      </c>
      <c r="AA2809">
        <v>153773.50900000005</v>
      </c>
      <c r="AB2809">
        <v>10481.27</v>
      </c>
      <c r="AC2809">
        <v>86334.073999999993</v>
      </c>
      <c r="AD2809">
        <v>2846.163</v>
      </c>
      <c r="AE2809">
        <v>12095.628000000001</v>
      </c>
      <c r="AF2809">
        <v>123349.64799999999</v>
      </c>
      <c r="AG2809">
        <v>72820.038000000015</v>
      </c>
      <c r="AH2809">
        <v>8535.9360000000015</v>
      </c>
      <c r="AI2809">
        <v>105401.80299999997</v>
      </c>
      <c r="AJ2809">
        <v>226.85400000000001</v>
      </c>
      <c r="AK2809">
        <v>16964.448</v>
      </c>
      <c r="AL2809">
        <v>9648.0570000000007</v>
      </c>
      <c r="AM2809">
        <v>44718.591</v>
      </c>
      <c r="AN2809">
        <v>9240.2137999999995</v>
      </c>
      <c r="AO2809">
        <v>108614.11180000004</v>
      </c>
      <c r="AP2809">
        <v>15878.923000000003</v>
      </c>
      <c r="AQ2809">
        <v>89021.46</v>
      </c>
      <c r="AR2809">
        <v>4224.2760000000026</v>
      </c>
      <c r="AS2809">
        <v>58117.163</v>
      </c>
      <c r="AT2809">
        <v>85085.859999999986</v>
      </c>
      <c r="AU2809">
        <v>197180.29299999986</v>
      </c>
      <c r="AV2809">
        <v>574.84820000000013</v>
      </c>
      <c r="AW2809">
        <v>18593.195200000002</v>
      </c>
      <c r="AX2809">
        <v>19701.306</v>
      </c>
      <c r="AY2809">
        <v>94956.032000000007</v>
      </c>
      <c r="AZ2809">
        <v>65662.578999999983</v>
      </c>
      <c r="BA2809">
        <v>290754.18699999986</v>
      </c>
      <c r="BB2809">
        <v>4014.3819999999996</v>
      </c>
      <c r="BC2809">
        <v>55254.793000000012</v>
      </c>
      <c r="BD2809">
        <v>8147.8720000000012</v>
      </c>
      <c r="BE2809">
        <v>32182.873</v>
      </c>
      <c r="BF2809">
        <v>37131.058999999994</v>
      </c>
      <c r="BG2809">
        <v>224146.20400000014</v>
      </c>
      <c r="BH2809">
        <v>17877.771000000004</v>
      </c>
      <c r="BI2809">
        <v>277023.77899999992</v>
      </c>
      <c r="BJ2809">
        <v>65077.951000000001</v>
      </c>
      <c r="BK2809">
        <v>88503.993256020331</v>
      </c>
      <c r="BL2809">
        <v>2791.4369999999999</v>
      </c>
      <c r="BM2809">
        <v>21817.506000000001</v>
      </c>
    </row>
    <row r="2810" spans="1:65" x14ac:dyDescent="0.25">
      <c r="A2810" t="s">
        <v>2939</v>
      </c>
      <c r="B2810">
        <v>1833861.9089839798</v>
      </c>
      <c r="C2810">
        <v>1057203.227</v>
      </c>
      <c r="D2810">
        <v>2079330.33644356</v>
      </c>
      <c r="E2810">
        <v>990017.55055644014</v>
      </c>
      <c r="F2810">
        <v>1721816.8505564402</v>
      </c>
      <c r="G2810">
        <v>162.56900000000002</v>
      </c>
      <c r="H2810">
        <v>-10555.130999999999</v>
      </c>
      <c r="I2810">
        <v>22250</v>
      </c>
      <c r="J2810">
        <v>0</v>
      </c>
      <c r="K2810">
        <v>111420.99999999999</v>
      </c>
      <c r="L2810">
        <v>25317</v>
      </c>
      <c r="M2810">
        <v>49300</v>
      </c>
      <c r="N2810">
        <v>510745</v>
      </c>
      <c r="O2810">
        <v>12000</v>
      </c>
      <c r="P2810">
        <v>789811.99999999988</v>
      </c>
      <c r="Q2810">
        <v>183164.00000000003</v>
      </c>
      <c r="R2810">
        <v>54663</v>
      </c>
      <c r="S2810">
        <v>355885.00000000012</v>
      </c>
      <c r="T2810">
        <v>1380537</v>
      </c>
      <c r="U2810">
        <v>355885.00000000012</v>
      </c>
      <c r="V2810">
        <v>195.13</v>
      </c>
      <c r="W2810">
        <v>23.84</v>
      </c>
      <c r="X2810">
        <v>159.44101123595505</v>
      </c>
      <c r="Y2810">
        <v>0</v>
      </c>
      <c r="Z2810">
        <v>506575.723</v>
      </c>
      <c r="AA2810">
        <v>157828.52399999998</v>
      </c>
      <c r="AB2810">
        <v>10682.123</v>
      </c>
      <c r="AC2810">
        <v>88550.085000000021</v>
      </c>
      <c r="AD2810">
        <v>2856.145</v>
      </c>
      <c r="AE2810">
        <v>12785.241</v>
      </c>
      <c r="AF2810">
        <v>135250.50999999992</v>
      </c>
      <c r="AG2810">
        <v>74184.488999999972</v>
      </c>
      <c r="AH2810">
        <v>8637.2400000000016</v>
      </c>
      <c r="AI2810">
        <v>112235.57199999997</v>
      </c>
      <c r="AJ2810">
        <v>217.273</v>
      </c>
      <c r="AK2810">
        <v>17626.678</v>
      </c>
      <c r="AL2810">
        <v>9698.6920000000027</v>
      </c>
      <c r="AM2810">
        <v>46431.185000000012</v>
      </c>
      <c r="AN2810">
        <v>9217.9619999999995</v>
      </c>
      <c r="AO2810">
        <v>112486.71100000001</v>
      </c>
      <c r="AP2810">
        <v>18761.032000000003</v>
      </c>
      <c r="AQ2810">
        <v>92073.647000000012</v>
      </c>
      <c r="AR2810">
        <v>4020.915</v>
      </c>
      <c r="AS2810">
        <v>59223.032999999989</v>
      </c>
      <c r="AT2810">
        <v>127232.65199999996</v>
      </c>
      <c r="AU2810">
        <v>171896.39599999998</v>
      </c>
      <c r="AV2810">
        <v>573.24300000000005</v>
      </c>
      <c r="AW2810">
        <v>19197.78</v>
      </c>
      <c r="AX2810">
        <v>19883.635000000002</v>
      </c>
      <c r="AY2810">
        <v>96774.744000000006</v>
      </c>
      <c r="AZ2810">
        <v>64004.90199999998</v>
      </c>
      <c r="BA2810">
        <v>302170.36199999973</v>
      </c>
      <c r="BB2810">
        <v>3995.748</v>
      </c>
      <c r="BC2810">
        <v>56744.364999999998</v>
      </c>
      <c r="BD2810">
        <v>10883.887000000001</v>
      </c>
      <c r="BE2810">
        <v>32571.887999999999</v>
      </c>
      <c r="BF2810">
        <v>39070.451000000008</v>
      </c>
      <c r="BG2810">
        <v>229433.46100000007</v>
      </c>
      <c r="BH2810">
        <v>17837.972000000002</v>
      </c>
      <c r="BI2810">
        <v>286172.15599999984</v>
      </c>
      <c r="BJ2810">
        <v>65035.925999999999</v>
      </c>
      <c r="BK2810">
        <v>88288.276443559516</v>
      </c>
      <c r="BL2810">
        <v>2767.1959999999999</v>
      </c>
      <c r="BM2810">
        <v>22655.743000000002</v>
      </c>
    </row>
    <row r="2811" spans="1:65" x14ac:dyDescent="0.25">
      <c r="A2811" t="s">
        <v>2940</v>
      </c>
      <c r="B2811">
        <v>1889499.8867690056</v>
      </c>
      <c r="C2811">
        <v>1098587.227</v>
      </c>
      <c r="D2811">
        <v>2076082.5371557088</v>
      </c>
      <c r="E2811">
        <v>945326.30584429135</v>
      </c>
      <c r="F2811">
        <v>1684029.3058442913</v>
      </c>
      <c r="G2811">
        <v>7909.2629999999999</v>
      </c>
      <c r="H2811">
        <v>-3342.0080000000003</v>
      </c>
      <c r="I2811">
        <v>0</v>
      </c>
      <c r="J2811">
        <v>-50500</v>
      </c>
      <c r="K2811">
        <v>97969</v>
      </c>
      <c r="L2811">
        <v>20210</v>
      </c>
      <c r="M2811">
        <v>69600.000000000015</v>
      </c>
      <c r="N2811">
        <v>496287.00000000006</v>
      </c>
      <c r="O2811">
        <v>18000</v>
      </c>
      <c r="P2811">
        <v>788485</v>
      </c>
      <c r="Q2811">
        <v>185239.99999999997</v>
      </c>
      <c r="R2811">
        <v>45826</v>
      </c>
      <c r="S2811">
        <v>370809</v>
      </c>
      <c r="T2811">
        <v>1350808.0000000002</v>
      </c>
      <c r="U2811">
        <v>370809</v>
      </c>
      <c r="V2811">
        <v>230.27</v>
      </c>
      <c r="W2811">
        <v>44.44</v>
      </c>
      <c r="X2811">
        <v>0</v>
      </c>
      <c r="Y2811">
        <v>114.66831683168317</v>
      </c>
      <c r="Z2811">
        <v>506061.55699999986</v>
      </c>
      <c r="AA2811">
        <v>163210.54399999997</v>
      </c>
      <c r="AB2811">
        <v>11759.909000000001</v>
      </c>
      <c r="AC2811">
        <v>92532.167000000016</v>
      </c>
      <c r="AD2811">
        <v>3016.7160000000003</v>
      </c>
      <c r="AE2811">
        <v>13306.708000000001</v>
      </c>
      <c r="AF2811">
        <v>147282.59399999998</v>
      </c>
      <c r="AG2811">
        <v>74789.907000000021</v>
      </c>
      <c r="AH2811">
        <v>8936.7070000000022</v>
      </c>
      <c r="AI2811">
        <v>116329.083</v>
      </c>
      <c r="AJ2811">
        <v>233.02799999999999</v>
      </c>
      <c r="AK2811">
        <v>18641.59</v>
      </c>
      <c r="AL2811">
        <v>12864.783000000001</v>
      </c>
      <c r="AM2811">
        <v>44745.519000000015</v>
      </c>
      <c r="AN2811">
        <v>9137.6591999999982</v>
      </c>
      <c r="AO2811">
        <v>117120.24060000002</v>
      </c>
      <c r="AP2811">
        <v>12379.387000000001</v>
      </c>
      <c r="AQ2811">
        <v>95263.59500000003</v>
      </c>
      <c r="AR2811">
        <v>4013.0120000000006</v>
      </c>
      <c r="AS2811">
        <v>61271.901999999987</v>
      </c>
      <c r="AT2811">
        <v>140793.78799999991</v>
      </c>
      <c r="AU2811">
        <v>142851.64199999996</v>
      </c>
      <c r="AV2811">
        <v>549.25380000000007</v>
      </c>
      <c r="AW2811">
        <v>19674.108400000001</v>
      </c>
      <c r="AX2811">
        <v>19703.936000000002</v>
      </c>
      <c r="AY2811">
        <v>99946.943000000028</v>
      </c>
      <c r="AZ2811">
        <v>81004.952999999965</v>
      </c>
      <c r="BA2811">
        <v>301410.89299999981</v>
      </c>
      <c r="BB2811">
        <v>4439.009</v>
      </c>
      <c r="BC2811">
        <v>59030.936000000002</v>
      </c>
      <c r="BD2811">
        <v>11079.587</v>
      </c>
      <c r="BE2811">
        <v>31987.588999999993</v>
      </c>
      <c r="BF2811">
        <v>39647.072</v>
      </c>
      <c r="BG2811">
        <v>208669.68300000002</v>
      </c>
      <c r="BH2811">
        <v>17718.645000000004</v>
      </c>
      <c r="BI2811">
        <v>299304.09099999984</v>
      </c>
      <c r="BJ2811">
        <v>65262.949000000001</v>
      </c>
      <c r="BK2811">
        <v>92375.542155708652</v>
      </c>
      <c r="BL2811">
        <v>2702.6819999999998</v>
      </c>
      <c r="BM2811">
        <v>23619.853999999999</v>
      </c>
    </row>
    <row r="2812" spans="1:65" x14ac:dyDescent="0.25">
      <c r="A2812" t="s">
        <v>2941</v>
      </c>
      <c r="B2812">
        <v>1945142.1385246126</v>
      </c>
      <c r="C2812">
        <v>1099670.0159999998</v>
      </c>
      <c r="D2812">
        <v>2103329.7894863677</v>
      </c>
      <c r="E2812">
        <v>969512.84551363159</v>
      </c>
      <c r="F2812">
        <v>1709375.2955136315</v>
      </c>
      <c r="G2812">
        <v>6111.7640000000001</v>
      </c>
      <c r="H2812">
        <v>0</v>
      </c>
      <c r="I2812">
        <v>0</v>
      </c>
      <c r="J2812">
        <v>-20500</v>
      </c>
      <c r="K2812">
        <v>100245</v>
      </c>
      <c r="L2812">
        <v>10628</v>
      </c>
      <c r="M2812">
        <v>69900</v>
      </c>
      <c r="N2812">
        <v>502397.99999999994</v>
      </c>
      <c r="O2812">
        <v>20400</v>
      </c>
      <c r="P2812">
        <v>787480</v>
      </c>
      <c r="Q2812">
        <v>160428.00000000003</v>
      </c>
      <c r="R2812">
        <v>56377</v>
      </c>
      <c r="S2812">
        <v>350973.00000000006</v>
      </c>
      <c r="T2812">
        <v>1356882.9999999998</v>
      </c>
      <c r="U2812">
        <v>350973.00000000006</v>
      </c>
      <c r="V2812">
        <v>211.63</v>
      </c>
      <c r="W2812">
        <v>0</v>
      </c>
      <c r="X2812">
        <v>0</v>
      </c>
      <c r="Y2812">
        <v>118.3170731707317</v>
      </c>
      <c r="Z2812">
        <v>505999.85300000006</v>
      </c>
      <c r="AA2812">
        <v>167840.571</v>
      </c>
      <c r="AB2812">
        <v>11838.266000000001</v>
      </c>
      <c r="AC2812">
        <v>95029.571999999986</v>
      </c>
      <c r="AD2812">
        <v>4208.5949999999993</v>
      </c>
      <c r="AE2812">
        <v>13488.775000000003</v>
      </c>
      <c r="AF2812">
        <v>142433.11700000003</v>
      </c>
      <c r="AG2812">
        <v>76461.792999999991</v>
      </c>
      <c r="AH2812">
        <v>8381.1769999999997</v>
      </c>
      <c r="AI2812">
        <v>112101.19399999997</v>
      </c>
      <c r="AJ2812">
        <v>201.61199999999999</v>
      </c>
      <c r="AK2812">
        <v>19434.738000000001</v>
      </c>
      <c r="AL2812">
        <v>13914.268999999998</v>
      </c>
      <c r="AM2812">
        <v>44414.275999999976</v>
      </c>
      <c r="AN2812">
        <v>8559.6736000000001</v>
      </c>
      <c r="AO2812">
        <v>121379.90399999992</v>
      </c>
      <c r="AP2812">
        <v>15401.235999999999</v>
      </c>
      <c r="AQ2812">
        <v>99563.751999999949</v>
      </c>
      <c r="AR2812">
        <v>4031.6680000000006</v>
      </c>
      <c r="AS2812">
        <v>63284.572999999997</v>
      </c>
      <c r="AT2812">
        <v>151485.41899999994</v>
      </c>
      <c r="AU2812">
        <v>134177.54200000007</v>
      </c>
      <c r="AV2812">
        <v>550.23540000000003</v>
      </c>
      <c r="AW2812">
        <v>20188.442000000003</v>
      </c>
      <c r="AX2812">
        <v>17687.521000000001</v>
      </c>
      <c r="AY2812">
        <v>103367.77499999999</v>
      </c>
      <c r="AZ2812">
        <v>73161.408999999985</v>
      </c>
      <c r="BA2812">
        <v>292883.60400000028</v>
      </c>
      <c r="BB2812">
        <v>4490.8780000000006</v>
      </c>
      <c r="BC2812">
        <v>61394.43299999999</v>
      </c>
      <c r="BD2812">
        <v>10904.878000000001</v>
      </c>
      <c r="BE2812">
        <v>33077.878000000004</v>
      </c>
      <c r="BF2812">
        <v>40900.091999999997</v>
      </c>
      <c r="BG2812">
        <v>216179.25599999999</v>
      </c>
      <c r="BH2812">
        <v>17461.435000000001</v>
      </c>
      <c r="BI2812">
        <v>310091.63500000007</v>
      </c>
      <c r="BJ2812">
        <v>65294.985999999997</v>
      </c>
      <c r="BK2812">
        <v>94488.214486368175</v>
      </c>
      <c r="BL2812">
        <v>2763.6959999999999</v>
      </c>
      <c r="BM2812">
        <v>24481.862000000001</v>
      </c>
    </row>
    <row r="2813" spans="1:65" x14ac:dyDescent="0.25">
      <c r="A2813" t="s">
        <v>2942</v>
      </c>
      <c r="B2813">
        <v>2016396.5358141542</v>
      </c>
      <c r="C2813">
        <v>1190783.6599999999</v>
      </c>
      <c r="D2813">
        <v>2177437.9199559768</v>
      </c>
      <c r="E2813">
        <v>952703.99304402282</v>
      </c>
      <c r="F2813">
        <v>1764591.0930440228</v>
      </c>
      <c r="G2813">
        <v>561.44499999999994</v>
      </c>
      <c r="H2813">
        <v>-1043.5440000000001</v>
      </c>
      <c r="I2813">
        <v>11000</v>
      </c>
      <c r="J2813">
        <v>0</v>
      </c>
      <c r="K2813">
        <v>118608</v>
      </c>
      <c r="L2813">
        <v>10352</v>
      </c>
      <c r="M2813">
        <v>75500</v>
      </c>
      <c r="N2813">
        <v>525949.00000000012</v>
      </c>
      <c r="O2813">
        <v>30400</v>
      </c>
      <c r="P2813">
        <v>779212</v>
      </c>
      <c r="Q2813">
        <v>155669</v>
      </c>
      <c r="R2813">
        <v>53577.999999999993</v>
      </c>
      <c r="S2813">
        <v>380177</v>
      </c>
      <c r="T2813">
        <v>1369091.0000000002</v>
      </c>
      <c r="U2813">
        <v>380177</v>
      </c>
      <c r="V2813">
        <v>195.76</v>
      </c>
      <c r="W2813">
        <v>81.849999999999994</v>
      </c>
      <c r="X2813">
        <v>154.80000000000001</v>
      </c>
      <c r="Y2813">
        <v>0</v>
      </c>
      <c r="Z2813">
        <v>505934.70800000004</v>
      </c>
      <c r="AA2813">
        <v>171562.476</v>
      </c>
      <c r="AB2813">
        <v>12105.587000000001</v>
      </c>
      <c r="AC2813">
        <v>97276.54</v>
      </c>
      <c r="AD2813">
        <v>7428.0529999999999</v>
      </c>
      <c r="AE2813">
        <v>13899.853999999998</v>
      </c>
      <c r="AF2813">
        <v>169352.83200000002</v>
      </c>
      <c r="AG2813">
        <v>81676.988999999958</v>
      </c>
      <c r="AH2813">
        <v>8854.844000000001</v>
      </c>
      <c r="AI2813">
        <v>126746.77800000001</v>
      </c>
      <c r="AJ2813">
        <v>219.20099999999999</v>
      </c>
      <c r="AK2813">
        <v>20331.451000000001</v>
      </c>
      <c r="AL2813">
        <v>9989.6349999999984</v>
      </c>
      <c r="AM2813">
        <v>45530.246999999988</v>
      </c>
      <c r="AN2813">
        <v>8642.760400000001</v>
      </c>
      <c r="AO2813">
        <v>125650.6136</v>
      </c>
      <c r="AP2813">
        <v>19354.416999999998</v>
      </c>
      <c r="AQ2813">
        <v>103022.92300000001</v>
      </c>
      <c r="AR2813">
        <v>4121.2519999999995</v>
      </c>
      <c r="AS2813">
        <v>65421.445000000022</v>
      </c>
      <c r="AT2813">
        <v>202085.22500000001</v>
      </c>
      <c r="AU2813">
        <v>132775.70899999997</v>
      </c>
      <c r="AV2813">
        <v>553.29560000000004</v>
      </c>
      <c r="AW2813">
        <v>21050.913399999998</v>
      </c>
      <c r="AX2813">
        <v>16813.452000000001</v>
      </c>
      <c r="AY2813">
        <v>108200.867</v>
      </c>
      <c r="AZ2813">
        <v>74384.565000000017</v>
      </c>
      <c r="BA2813">
        <v>301683.89400000003</v>
      </c>
      <c r="BB2813">
        <v>4479.2049999999999</v>
      </c>
      <c r="BC2813">
        <v>63854.633999999991</v>
      </c>
      <c r="BD2813">
        <v>11251.071</v>
      </c>
      <c r="BE2813">
        <v>34035.071000000004</v>
      </c>
      <c r="BF2813">
        <v>43144.008000000002</v>
      </c>
      <c r="BG2813">
        <v>224974.666</v>
      </c>
      <c r="BH2813">
        <v>17485.433000000001</v>
      </c>
      <c r="BI2813">
        <v>320622.77400000015</v>
      </c>
      <c r="BJ2813">
        <v>71813.285999999993</v>
      </c>
      <c r="BK2813">
        <v>94085.260955977064</v>
      </c>
      <c r="BL2813">
        <v>2770.83</v>
      </c>
      <c r="BM2813">
        <v>25034.813999999998</v>
      </c>
    </row>
    <row r="2814" spans="1:65" x14ac:dyDescent="0.25">
      <c r="A2814" t="s">
        <v>2943</v>
      </c>
      <c r="B2814">
        <v>2062555.733084474</v>
      </c>
      <c r="C2814">
        <v>1285244.9369999997</v>
      </c>
      <c r="D2814">
        <v>2201332.225091611</v>
      </c>
      <c r="E2814">
        <v>881683.16590838879</v>
      </c>
      <c r="F2814">
        <v>1753625.8159083887</v>
      </c>
      <c r="G2814">
        <v>1155.7190000000001</v>
      </c>
      <c r="H2814">
        <v>-6450.2040000000015</v>
      </c>
      <c r="I2814">
        <v>27500</v>
      </c>
      <c r="J2814">
        <v>0</v>
      </c>
      <c r="K2814">
        <v>152858</v>
      </c>
      <c r="L2814">
        <v>9800</v>
      </c>
      <c r="M2814">
        <v>98600.000000000015</v>
      </c>
      <c r="N2814">
        <v>484938.00000000006</v>
      </c>
      <c r="O2814">
        <v>36100</v>
      </c>
      <c r="P2814">
        <v>744119.00000000012</v>
      </c>
      <c r="Q2814">
        <v>110601.99999999999</v>
      </c>
      <c r="R2814">
        <v>76928</v>
      </c>
      <c r="S2814">
        <v>398160</v>
      </c>
      <c r="T2814">
        <v>1315785</v>
      </c>
      <c r="U2814">
        <v>398160</v>
      </c>
      <c r="V2814">
        <v>209.28</v>
      </c>
      <c r="W2814">
        <v>-15.88</v>
      </c>
      <c r="X2814">
        <v>159.54545454545453</v>
      </c>
      <c r="Y2814">
        <v>0</v>
      </c>
      <c r="Z2814">
        <v>505979.07200000022</v>
      </c>
      <c r="AA2814">
        <v>174729.01399999997</v>
      </c>
      <c r="AB2814">
        <v>14886.919</v>
      </c>
      <c r="AC2814">
        <v>99433.714999999982</v>
      </c>
      <c r="AD2814">
        <v>22558.441000000003</v>
      </c>
      <c r="AE2814">
        <v>13722.795999999998</v>
      </c>
      <c r="AF2814">
        <v>203184.33599999995</v>
      </c>
      <c r="AG2814">
        <v>82520.35500000004</v>
      </c>
      <c r="AH2814">
        <v>8372.6790000000019</v>
      </c>
      <c r="AI2814">
        <v>124772.33400000002</v>
      </c>
      <c r="AJ2814">
        <v>274.404</v>
      </c>
      <c r="AK2814">
        <v>21166.977999999996</v>
      </c>
      <c r="AL2814">
        <v>10856.017000000002</v>
      </c>
      <c r="AM2814">
        <v>48572.835000000036</v>
      </c>
      <c r="AN2814">
        <v>8673.0342000000001</v>
      </c>
      <c r="AO2814">
        <v>129610.40979999996</v>
      </c>
      <c r="AP2814">
        <v>27896.588000000003</v>
      </c>
      <c r="AQ2814">
        <v>106457.40799999995</v>
      </c>
      <c r="AR2814">
        <v>4140.6670000000013</v>
      </c>
      <c r="AS2814">
        <v>67666.777999999962</v>
      </c>
      <c r="AT2814">
        <v>223578.42999999996</v>
      </c>
      <c r="AU2814">
        <v>110603.23100000006</v>
      </c>
      <c r="AV2814">
        <v>546.35680000000013</v>
      </c>
      <c r="AW2814">
        <v>21578.631200000003</v>
      </c>
      <c r="AX2814">
        <v>16608.328000000001</v>
      </c>
      <c r="AY2814">
        <v>112181.21099999998</v>
      </c>
      <c r="AZ2814">
        <v>77234.222999999969</v>
      </c>
      <c r="BA2814">
        <v>302662.68099999981</v>
      </c>
      <c r="BB2814">
        <v>4471.6679999999997</v>
      </c>
      <c r="BC2814">
        <v>65631.278999999995</v>
      </c>
      <c r="BD2814">
        <v>12091.367</v>
      </c>
      <c r="BE2814">
        <v>34551.366999999998</v>
      </c>
      <c r="BF2814">
        <v>47585.883999999998</v>
      </c>
      <c r="BG2814">
        <v>233743.48699999999</v>
      </c>
      <c r="BH2814">
        <v>17478.849000000006</v>
      </c>
      <c r="BI2814">
        <v>331816.27299999981</v>
      </c>
      <c r="BJ2814">
        <v>76077.171000000002</v>
      </c>
      <c r="BK2814">
        <v>94570.343091611197</v>
      </c>
      <c r="BL2814">
        <v>2750.5030000000002</v>
      </c>
      <c r="BM2814">
        <v>25341.099000000002</v>
      </c>
    </row>
    <row r="2815" spans="1:65" x14ac:dyDescent="0.25">
      <c r="A2815" t="s">
        <v>2944</v>
      </c>
      <c r="B2815">
        <v>2116852.4803163409</v>
      </c>
      <c r="C2815">
        <v>1617014.9989999998</v>
      </c>
      <c r="D2815">
        <v>2259423.0858734329</v>
      </c>
      <c r="E2815">
        <v>609010.23212656705</v>
      </c>
      <c r="F2815">
        <v>1769451.8821265672</v>
      </c>
      <c r="G2815">
        <v>8482.2849999999999</v>
      </c>
      <c r="H2815">
        <v>-604.91300000000001</v>
      </c>
      <c r="I2815">
        <v>0</v>
      </c>
      <c r="J2815">
        <v>-32500</v>
      </c>
      <c r="K2815">
        <v>113172</v>
      </c>
      <c r="L2815">
        <v>9300</v>
      </c>
      <c r="M2815">
        <v>113600</v>
      </c>
      <c r="N2815">
        <v>454589</v>
      </c>
      <c r="O2815">
        <v>50600</v>
      </c>
      <c r="P2815">
        <v>690179.00000000012</v>
      </c>
      <c r="Q2815">
        <v>266118.99999999994</v>
      </c>
      <c r="R2815">
        <v>35120.999999999993</v>
      </c>
      <c r="S2815">
        <v>543491.00000000012</v>
      </c>
      <c r="T2815">
        <v>1189188.9999999998</v>
      </c>
      <c r="U2815">
        <v>543491.00000000012</v>
      </c>
      <c r="V2815">
        <v>244.13</v>
      </c>
      <c r="W2815">
        <v>125.80000000000001</v>
      </c>
      <c r="X2815">
        <v>0</v>
      </c>
      <c r="Y2815">
        <v>134.57692307692307</v>
      </c>
      <c r="Z2815">
        <v>506203.64800000004</v>
      </c>
      <c r="AA2815">
        <v>176655.53300000023</v>
      </c>
      <c r="AB2815">
        <v>15610.254999999997</v>
      </c>
      <c r="AC2815">
        <v>101184.63299999999</v>
      </c>
      <c r="AD2815">
        <v>73619.676999999996</v>
      </c>
      <c r="AE2815">
        <v>14046.009</v>
      </c>
      <c r="AF2815">
        <v>266880.10700000008</v>
      </c>
      <c r="AG2815">
        <v>87471.688000000053</v>
      </c>
      <c r="AH2815">
        <v>8747.24</v>
      </c>
      <c r="AI2815">
        <v>122595.52799999998</v>
      </c>
      <c r="AJ2815">
        <v>232.63200000000001</v>
      </c>
      <c r="AK2815">
        <v>21837.048000000003</v>
      </c>
      <c r="AL2815">
        <v>12558.255000000001</v>
      </c>
      <c r="AM2815">
        <v>47257.992000000006</v>
      </c>
      <c r="AN2815">
        <v>9039.9853999999996</v>
      </c>
      <c r="AO2815">
        <v>132323.05219999998</v>
      </c>
      <c r="AP2815">
        <v>43817.893000000004</v>
      </c>
      <c r="AQ2815">
        <v>110487.66399999996</v>
      </c>
      <c r="AR2815">
        <v>3979.7360000000008</v>
      </c>
      <c r="AS2815">
        <v>69510.589999999982</v>
      </c>
      <c r="AT2815">
        <v>406592.50899999985</v>
      </c>
      <c r="AU2815">
        <v>115554.663</v>
      </c>
      <c r="AV2815">
        <v>543.51459999999997</v>
      </c>
      <c r="AW2815">
        <v>21737.848800000007</v>
      </c>
      <c r="AX2815">
        <v>17250.843999999997</v>
      </c>
      <c r="AY2815">
        <v>115139.34599999999</v>
      </c>
      <c r="AZ2815">
        <v>76577.282999999967</v>
      </c>
      <c r="BA2815">
        <v>314993.35899999994</v>
      </c>
      <c r="BB2815">
        <v>5008.639000000001</v>
      </c>
      <c r="BC2815">
        <v>66658.755999999994</v>
      </c>
      <c r="BD2815">
        <v>18885.026000000002</v>
      </c>
      <c r="BE2815">
        <v>35851.025999999998</v>
      </c>
      <c r="BF2815">
        <v>51006.989000000001</v>
      </c>
      <c r="BG2815">
        <v>245271.60199999996</v>
      </c>
      <c r="BH2815">
        <v>17534.003000000001</v>
      </c>
      <c r="BI2815">
        <v>339429.57899999985</v>
      </c>
      <c r="BJ2815">
        <v>78834.793999999994</v>
      </c>
      <c r="BK2815">
        <v>95613.026873432595</v>
      </c>
      <c r="BL2815">
        <v>4091.9690000000001</v>
      </c>
      <c r="BM2815">
        <v>25804.142000000003</v>
      </c>
    </row>
    <row r="2816" spans="1:65" x14ac:dyDescent="0.25">
      <c r="A2816" t="s">
        <v>2945</v>
      </c>
      <c r="B2816">
        <v>2167868.4202767247</v>
      </c>
      <c r="C2816">
        <v>1723432.5250000001</v>
      </c>
      <c r="D2816">
        <v>2317424.5979991062</v>
      </c>
      <c r="E2816">
        <v>554946.42200089409</v>
      </c>
      <c r="F2816">
        <v>1799639.0220008942</v>
      </c>
      <c r="G2816">
        <v>7939.2780000000002</v>
      </c>
      <c r="H2816">
        <v>-91.472999999999999</v>
      </c>
      <c r="I2816">
        <v>0</v>
      </c>
      <c r="J2816">
        <v>-20000</v>
      </c>
      <c r="K2816">
        <v>125800.00000000001</v>
      </c>
      <c r="L2816">
        <v>9100</v>
      </c>
      <c r="M2816">
        <v>125200</v>
      </c>
      <c r="N2816">
        <v>445325.00000000006</v>
      </c>
      <c r="O2816">
        <v>49900</v>
      </c>
      <c r="P2816">
        <v>714648</v>
      </c>
      <c r="Q2816">
        <v>301105</v>
      </c>
      <c r="R2816">
        <v>28934</v>
      </c>
      <c r="S2816">
        <v>602005</v>
      </c>
      <c r="T2816">
        <v>1198007</v>
      </c>
      <c r="U2816">
        <v>602005</v>
      </c>
      <c r="V2816">
        <v>235.88</v>
      </c>
      <c r="W2816">
        <v>127.52999999999999</v>
      </c>
      <c r="X2816">
        <v>0</v>
      </c>
      <c r="Y2816">
        <v>136.36875000000001</v>
      </c>
      <c r="Z2816">
        <v>505959.83599999989</v>
      </c>
      <c r="AA2816">
        <v>181602.60899999985</v>
      </c>
      <c r="AB2816">
        <v>19983.86</v>
      </c>
      <c r="AC2816">
        <v>103538.46799999999</v>
      </c>
      <c r="AD2816">
        <v>79999.375999999989</v>
      </c>
      <c r="AE2816">
        <v>14431.981</v>
      </c>
      <c r="AF2816">
        <v>298302.43199999997</v>
      </c>
      <c r="AG2816">
        <v>89436.43</v>
      </c>
      <c r="AH2816">
        <v>9249.0680000000029</v>
      </c>
      <c r="AI2816">
        <v>120813.39000000003</v>
      </c>
      <c r="AJ2816">
        <v>213.46900000000002</v>
      </c>
      <c r="AK2816">
        <v>22581.832000000002</v>
      </c>
      <c r="AL2816">
        <v>12612.958000000004</v>
      </c>
      <c r="AM2816">
        <v>49053.3</v>
      </c>
      <c r="AN2816">
        <v>8987.6122000000014</v>
      </c>
      <c r="AO2816">
        <v>136151.16859999998</v>
      </c>
      <c r="AP2816">
        <v>51354.731999999996</v>
      </c>
      <c r="AQ2816">
        <v>113602.20499999999</v>
      </c>
      <c r="AR2816">
        <v>3856.76</v>
      </c>
      <c r="AS2816">
        <v>71576.683999999892</v>
      </c>
      <c r="AT2816">
        <v>454943.00900000008</v>
      </c>
      <c r="AU2816">
        <v>119186.61300000004</v>
      </c>
      <c r="AV2816">
        <v>655.85179999999991</v>
      </c>
      <c r="AW2816">
        <v>22140.021399999998</v>
      </c>
      <c r="AX2816">
        <v>18799.390000000003</v>
      </c>
      <c r="AY2816">
        <v>119425.417</v>
      </c>
      <c r="AZ2816">
        <v>79694.108999999997</v>
      </c>
      <c r="BA2816">
        <v>314522.36499999987</v>
      </c>
      <c r="BB2816">
        <v>5103.5700000000006</v>
      </c>
      <c r="BC2816">
        <v>68787.146999999997</v>
      </c>
      <c r="BD2816">
        <v>18889.567000000003</v>
      </c>
      <c r="BE2816">
        <v>36911.568999999996</v>
      </c>
      <c r="BF2816">
        <v>52905.709000000003</v>
      </c>
      <c r="BG2816">
        <v>254827.87</v>
      </c>
      <c r="BH2816">
        <v>17635.340000000004</v>
      </c>
      <c r="BI2816">
        <v>350615.69899999996</v>
      </c>
      <c r="BJ2816">
        <v>79893.861000000004</v>
      </c>
      <c r="BK2816">
        <v>101167.80399910614</v>
      </c>
      <c r="BL2816">
        <v>4392.0150000000003</v>
      </c>
      <c r="BM2816">
        <v>27052.025000000001</v>
      </c>
    </row>
    <row r="2817" spans="1:65" x14ac:dyDescent="0.25">
      <c r="A2817" t="s">
        <v>2946</v>
      </c>
      <c r="B2817">
        <v>2239329.0863830447</v>
      </c>
      <c r="C2817">
        <v>1823371.7479999999</v>
      </c>
      <c r="D2817">
        <v>2392191.6570375618</v>
      </c>
      <c r="E2817">
        <v>529241.87496243836</v>
      </c>
      <c r="F2817">
        <v>1858684.4749624385</v>
      </c>
      <c r="G2817">
        <v>3633.9289999999996</v>
      </c>
      <c r="H2817">
        <v>-269.72499999999997</v>
      </c>
      <c r="I2817">
        <v>5000</v>
      </c>
      <c r="J2817">
        <v>0</v>
      </c>
      <c r="K2817">
        <v>165073</v>
      </c>
      <c r="L2817">
        <v>8700</v>
      </c>
      <c r="M2817">
        <v>126300.00000000001</v>
      </c>
      <c r="N2817">
        <v>428114.00000000006</v>
      </c>
      <c r="O2817">
        <v>52600</v>
      </c>
      <c r="P2817">
        <v>689615</v>
      </c>
      <c r="Q2817">
        <v>241278</v>
      </c>
      <c r="R2817">
        <v>30165</v>
      </c>
      <c r="S2817">
        <v>585251.00000000012</v>
      </c>
      <c r="T2817">
        <v>1156594.0000000002</v>
      </c>
      <c r="U2817">
        <v>585251.00000000012</v>
      </c>
      <c r="V2817">
        <v>233.68</v>
      </c>
      <c r="W2817">
        <v>127.65</v>
      </c>
      <c r="X2817">
        <v>159.80000000000001</v>
      </c>
      <c r="Y2817">
        <v>0</v>
      </c>
      <c r="Z2817">
        <v>506336.89300000027</v>
      </c>
      <c r="AA2817">
        <v>185145.35499999998</v>
      </c>
      <c r="AB2817">
        <v>23588.435000000001</v>
      </c>
      <c r="AC2817">
        <v>106204.08</v>
      </c>
      <c r="AD2817">
        <v>93291.431000000011</v>
      </c>
      <c r="AE2817">
        <v>14667.354000000001</v>
      </c>
      <c r="AF2817">
        <v>316275.65599999961</v>
      </c>
      <c r="AG2817">
        <v>89805.869000000021</v>
      </c>
      <c r="AH2817">
        <v>8643.625</v>
      </c>
      <c r="AI2817">
        <v>134787.34599999999</v>
      </c>
      <c r="AJ2817">
        <v>228.762</v>
      </c>
      <c r="AK2817">
        <v>23339.260999999999</v>
      </c>
      <c r="AL2817">
        <v>11228.278</v>
      </c>
      <c r="AM2817">
        <v>50342.787999999979</v>
      </c>
      <c r="AN2817">
        <v>8761.1761999999999</v>
      </c>
      <c r="AO2817">
        <v>139390.82059999995</v>
      </c>
      <c r="AP2817">
        <v>56983.375999999997</v>
      </c>
      <c r="AQ2817">
        <v>116920.90500000001</v>
      </c>
      <c r="AR2817">
        <v>3644.3129999999987</v>
      </c>
      <c r="AS2817">
        <v>73142.929999999964</v>
      </c>
      <c r="AT2817">
        <v>513642.41700000007</v>
      </c>
      <c r="AU2817">
        <v>122410.90399999997</v>
      </c>
      <c r="AV2817">
        <v>652.9348</v>
      </c>
      <c r="AW2817">
        <v>22723.221399999999</v>
      </c>
      <c r="AX2817">
        <v>19304.270000000004</v>
      </c>
      <c r="AY2817">
        <v>122215.00299999998</v>
      </c>
      <c r="AZ2817">
        <v>82451.553999999989</v>
      </c>
      <c r="BA2817">
        <v>330185.76500000013</v>
      </c>
      <c r="BB2817">
        <v>5034.3770000000004</v>
      </c>
      <c r="BC2817">
        <v>70951.432000000015</v>
      </c>
      <c r="BD2817">
        <v>17665.287</v>
      </c>
      <c r="BE2817">
        <v>37383.285999999993</v>
      </c>
      <c r="BF2817">
        <v>53279.122000000003</v>
      </c>
      <c r="BG2817">
        <v>263570.40100000001</v>
      </c>
      <c r="BH2817">
        <v>17754.492000000006</v>
      </c>
      <c r="BI2817">
        <v>359368.36599999963</v>
      </c>
      <c r="BJ2817">
        <v>80178.880999999994</v>
      </c>
      <c r="BK2817">
        <v>101918.71203756152</v>
      </c>
      <c r="BL2817">
        <v>4426.4679999999998</v>
      </c>
      <c r="BM2817">
        <v>27717.858</v>
      </c>
    </row>
    <row r="2818" spans="1:65" x14ac:dyDescent="0.25">
      <c r="A2818" t="s">
        <v>2947</v>
      </c>
      <c r="B2818">
        <v>2272797.4579362068</v>
      </c>
      <c r="C2818">
        <v>1977853.4669999999</v>
      </c>
      <c r="D2818">
        <v>2422900.3597846567</v>
      </c>
      <c r="E2818">
        <v>407039.34221534338</v>
      </c>
      <c r="F2818">
        <v>1881584.3540321435</v>
      </c>
      <c r="G2818">
        <v>2185.6879999999996</v>
      </c>
      <c r="H2818">
        <v>-432.46899999999999</v>
      </c>
      <c r="I2818">
        <v>5000</v>
      </c>
      <c r="J2818">
        <v>0</v>
      </c>
      <c r="K2818">
        <v>192325</v>
      </c>
      <c r="L2818">
        <v>8400</v>
      </c>
      <c r="M2818">
        <v>142200</v>
      </c>
      <c r="N2818">
        <v>401241</v>
      </c>
      <c r="O2818">
        <v>57800</v>
      </c>
      <c r="P2818">
        <v>642722</v>
      </c>
      <c r="Q2818">
        <v>243713.00000000003</v>
      </c>
      <c r="R2818">
        <v>31022</v>
      </c>
      <c r="S2818">
        <v>636038</v>
      </c>
      <c r="T2818">
        <v>1083385.0000000002</v>
      </c>
      <c r="U2818">
        <v>636038</v>
      </c>
      <c r="V2818">
        <v>231.04</v>
      </c>
      <c r="W2818">
        <v>127.17</v>
      </c>
      <c r="X2818">
        <v>159.80000000000001</v>
      </c>
      <c r="Y2818">
        <v>0</v>
      </c>
      <c r="Z2818">
        <v>506080.03599999996</v>
      </c>
      <c r="AA2818">
        <v>189055.41900000008</v>
      </c>
      <c r="AB2818">
        <v>27923.332000000002</v>
      </c>
      <c r="AC2818">
        <v>107263.82199999999</v>
      </c>
      <c r="AD2818">
        <v>118030.928</v>
      </c>
      <c r="AE2818">
        <v>15305.065999999997</v>
      </c>
      <c r="AF2818">
        <v>361237.81899999996</v>
      </c>
      <c r="AG2818">
        <v>96106.745999999999</v>
      </c>
      <c r="AH2818">
        <v>8683.9549999999999</v>
      </c>
      <c r="AI2818">
        <v>135452.72200000001</v>
      </c>
      <c r="AJ2818">
        <v>195.74200000000002</v>
      </c>
      <c r="AK2818">
        <v>23677.301000000003</v>
      </c>
      <c r="AL2818">
        <v>9870.5660000000007</v>
      </c>
      <c r="AM2818">
        <v>50792.940000000031</v>
      </c>
      <c r="AN2818">
        <v>9073.8973999999998</v>
      </c>
      <c r="AO2818">
        <v>141009.37339999995</v>
      </c>
      <c r="AP2818">
        <v>71260.694000000003</v>
      </c>
      <c r="AQ2818">
        <v>118595.35599999999</v>
      </c>
      <c r="AR2818">
        <v>3959.6599999999994</v>
      </c>
      <c r="AS2818">
        <v>73771.335999999952</v>
      </c>
      <c r="AT2818">
        <v>577746.58499999996</v>
      </c>
      <c r="AU2818">
        <v>124601.52600000003</v>
      </c>
      <c r="AV2818">
        <v>656.97059999999999</v>
      </c>
      <c r="AW2818">
        <v>22824.035600000003</v>
      </c>
      <c r="AX2818">
        <v>19920.873</v>
      </c>
      <c r="AY2818">
        <v>123624.16000000003</v>
      </c>
      <c r="AZ2818">
        <v>80257.081999999951</v>
      </c>
      <c r="BA2818">
        <v>325784.0079999998</v>
      </c>
      <c r="BB2818">
        <v>5211.7690000000002</v>
      </c>
      <c r="BC2818">
        <v>72287.858000000007</v>
      </c>
      <c r="BD2818">
        <v>18074.625000000004</v>
      </c>
      <c r="BE2818">
        <v>37913.626000000004</v>
      </c>
      <c r="BF2818">
        <v>57418.013999999996</v>
      </c>
      <c r="BG2818">
        <v>269364.12400000001</v>
      </c>
      <c r="BH2818">
        <v>17587.081999999999</v>
      </c>
      <c r="BI2818">
        <v>365911.64999999997</v>
      </c>
      <c r="BJ2818">
        <v>80227.027000000002</v>
      </c>
      <c r="BK2818">
        <v>100961.97678465674</v>
      </c>
      <c r="BL2818">
        <v>4436.8099999999995</v>
      </c>
      <c r="BM2818">
        <v>28597.313999999998</v>
      </c>
    </row>
    <row r="2819" spans="1:65" x14ac:dyDescent="0.25">
      <c r="A2819" t="s">
        <v>2948</v>
      </c>
      <c r="B2819">
        <v>2289243.5152371083</v>
      </c>
      <c r="C2819">
        <v>2324672.8880000003</v>
      </c>
      <c r="D2819">
        <v>2427504.0406353492</v>
      </c>
      <c r="E2819">
        <v>65121.014364651404</v>
      </c>
      <c r="F2819">
        <v>1846107.0521744513</v>
      </c>
      <c r="G2819">
        <v>1566.4010000000001</v>
      </c>
      <c r="H2819">
        <v>-2241.2639999999997</v>
      </c>
      <c r="I2819">
        <v>0</v>
      </c>
      <c r="J2819">
        <v>0</v>
      </c>
      <c r="K2819">
        <v>237165</v>
      </c>
      <c r="L2819">
        <v>8100</v>
      </c>
      <c r="M2819">
        <v>197200</v>
      </c>
      <c r="N2819">
        <v>346820</v>
      </c>
      <c r="O2819">
        <v>84361</v>
      </c>
      <c r="P2819">
        <v>541404</v>
      </c>
      <c r="Q2819">
        <v>294956.99999999988</v>
      </c>
      <c r="R2819">
        <v>22569.000000000004</v>
      </c>
      <c r="S2819">
        <v>813683</v>
      </c>
      <c r="T2819">
        <v>918893.00000000012</v>
      </c>
      <c r="U2819">
        <v>813683</v>
      </c>
      <c r="V2819">
        <v>235.42</v>
      </c>
      <c r="W2819">
        <v>122.94</v>
      </c>
      <c r="X2819">
        <v>0</v>
      </c>
      <c r="Y2819">
        <v>0</v>
      </c>
      <c r="Z2819">
        <v>506094.90800000011</v>
      </c>
      <c r="AA2819">
        <v>189867.99499999994</v>
      </c>
      <c r="AB2819">
        <v>32754.527000000002</v>
      </c>
      <c r="AC2819">
        <v>107521.59299999998</v>
      </c>
      <c r="AD2819">
        <v>154443.02800000002</v>
      </c>
      <c r="AE2819">
        <v>15707.495000000004</v>
      </c>
      <c r="AF2819">
        <v>448109.59600000002</v>
      </c>
      <c r="AG2819">
        <v>94054.166999999972</v>
      </c>
      <c r="AH2819">
        <v>8706.06</v>
      </c>
      <c r="AI2819">
        <v>128864.39899999999</v>
      </c>
      <c r="AJ2819">
        <v>215.21699999999998</v>
      </c>
      <c r="AK2819">
        <v>24102.528999999999</v>
      </c>
      <c r="AL2819">
        <v>9880.7420000000002</v>
      </c>
      <c r="AM2819">
        <v>51227.842000000011</v>
      </c>
      <c r="AN2819">
        <v>9175.3271999999997</v>
      </c>
      <c r="AO2819">
        <v>142041.07300000003</v>
      </c>
      <c r="AP2819">
        <v>155181.78999999998</v>
      </c>
      <c r="AQ2819">
        <v>119371.03800000007</v>
      </c>
      <c r="AR2819">
        <v>3935.7930000000033</v>
      </c>
      <c r="AS2819">
        <v>74388.306999999942</v>
      </c>
      <c r="AT2819">
        <v>651289.16100000031</v>
      </c>
      <c r="AU2819">
        <v>127082.59200000002</v>
      </c>
      <c r="AV2819">
        <v>725.70979999999997</v>
      </c>
      <c r="AW2819">
        <v>23001.943000000003</v>
      </c>
      <c r="AX2819">
        <v>20248.039000000001</v>
      </c>
      <c r="AY2819">
        <v>125603.36199999999</v>
      </c>
      <c r="AZ2819">
        <v>95849.026999999987</v>
      </c>
      <c r="BA2819">
        <v>320337.87000000005</v>
      </c>
      <c r="BB2819">
        <v>11555.625999999998</v>
      </c>
      <c r="BC2819">
        <v>73286.401000000013</v>
      </c>
      <c r="BD2819">
        <v>19262.404000000002</v>
      </c>
      <c r="BE2819">
        <v>38241.405000000006</v>
      </c>
      <c r="BF2819">
        <v>80733.75999999998</v>
      </c>
      <c r="BG2819">
        <v>272889.53500000003</v>
      </c>
      <c r="BH2819">
        <v>17908.116999999998</v>
      </c>
      <c r="BI2819">
        <v>372097.86799999973</v>
      </c>
      <c r="BJ2819">
        <v>93754.167000000001</v>
      </c>
      <c r="BK2819">
        <v>99073.015635348827</v>
      </c>
      <c r="BL2819">
        <v>4849.8890000000001</v>
      </c>
      <c r="BM2819">
        <v>28743.610999999997</v>
      </c>
    </row>
    <row r="2820" spans="1:65" x14ac:dyDescent="0.25">
      <c r="A2820" t="s">
        <v>2949</v>
      </c>
      <c r="B2820">
        <v>2311832.4109362038</v>
      </c>
      <c r="C2820">
        <v>2373495.2560000005</v>
      </c>
      <c r="D2820">
        <v>2451110.0295444494</v>
      </c>
      <c r="E2820">
        <v>38296.763455550652</v>
      </c>
      <c r="F2820">
        <v>1850761.9355445507</v>
      </c>
      <c r="G2820">
        <v>9777.6649999999991</v>
      </c>
      <c r="H2820">
        <v>-150.66299999999998</v>
      </c>
      <c r="I2820">
        <v>0</v>
      </c>
      <c r="J2820">
        <v>-10000</v>
      </c>
      <c r="K2820">
        <v>246714</v>
      </c>
      <c r="L2820">
        <v>9100</v>
      </c>
      <c r="M2820">
        <v>226700</v>
      </c>
      <c r="N2820">
        <v>345712</v>
      </c>
      <c r="O2820">
        <v>79771</v>
      </c>
      <c r="P2820">
        <v>532456</v>
      </c>
      <c r="Q2820">
        <v>276405</v>
      </c>
      <c r="R2820">
        <v>22394.000000000004</v>
      </c>
      <c r="S2820">
        <v>829590</v>
      </c>
      <c r="T2820">
        <v>909661.99999999988</v>
      </c>
      <c r="U2820">
        <v>829590</v>
      </c>
      <c r="V2820">
        <v>259.67</v>
      </c>
      <c r="W2820">
        <v>127.44000000000001</v>
      </c>
      <c r="X2820">
        <v>0</v>
      </c>
      <c r="Y2820">
        <v>143</v>
      </c>
      <c r="Z2820">
        <v>506359.93200000015</v>
      </c>
      <c r="AA2820">
        <v>190585.68000000002</v>
      </c>
      <c r="AB2820">
        <v>35344.552999999993</v>
      </c>
      <c r="AC2820">
        <v>108317.74099999999</v>
      </c>
      <c r="AD2820">
        <v>161340.46500000003</v>
      </c>
      <c r="AE2820">
        <v>14615.578</v>
      </c>
      <c r="AF2820">
        <v>464979.45500000013</v>
      </c>
      <c r="AG2820">
        <v>96666.509000000049</v>
      </c>
      <c r="AH2820">
        <v>9043.7739999999994</v>
      </c>
      <c r="AI2820">
        <v>134350.72199999995</v>
      </c>
      <c r="AJ2820">
        <v>199.69199999999998</v>
      </c>
      <c r="AK2820">
        <v>24508.994000000002</v>
      </c>
      <c r="AL2820">
        <v>9891.9520000000011</v>
      </c>
      <c r="AM2820">
        <v>51550.195000000007</v>
      </c>
      <c r="AN2820">
        <v>9962.725800000002</v>
      </c>
      <c r="AO2820">
        <v>141107.81160000002</v>
      </c>
      <c r="AP2820">
        <v>165464.46200000003</v>
      </c>
      <c r="AQ2820">
        <v>120969.845</v>
      </c>
      <c r="AR2820">
        <v>4339.9449999999979</v>
      </c>
      <c r="AS2820">
        <v>74199.329999999944</v>
      </c>
      <c r="AT2820">
        <v>650597.90599999961</v>
      </c>
      <c r="AU2820">
        <v>129772.08900000007</v>
      </c>
      <c r="AV2820">
        <v>904.59519999999998</v>
      </c>
      <c r="AW2820">
        <v>22832.271399999991</v>
      </c>
      <c r="AX2820">
        <v>20451.379999999997</v>
      </c>
      <c r="AY2820">
        <v>126435.37100000001</v>
      </c>
      <c r="AZ2820">
        <v>103152.24899999997</v>
      </c>
      <c r="BA2820">
        <v>322133.81299999997</v>
      </c>
      <c r="BB2820">
        <v>11655.983999999999</v>
      </c>
      <c r="BC2820">
        <v>73355.62</v>
      </c>
      <c r="BD2820">
        <v>19472.260999999999</v>
      </c>
      <c r="BE2820">
        <v>38328.261999999995</v>
      </c>
      <c r="BF2820">
        <v>84123.551000000007</v>
      </c>
      <c r="BG2820">
        <v>276797.51699999999</v>
      </c>
      <c r="BH2820">
        <v>18217.419999999998</v>
      </c>
      <c r="BI2820">
        <v>376212.52700000018</v>
      </c>
      <c r="BJ2820">
        <v>93031.56</v>
      </c>
      <c r="BK2820">
        <v>99334.500544449576</v>
      </c>
      <c r="BL2820">
        <v>4961.3940000000002</v>
      </c>
      <c r="BM2820">
        <v>29035.652999999998</v>
      </c>
    </row>
    <row r="2821" spans="1:65" x14ac:dyDescent="0.25">
      <c r="A2821" t="s">
        <v>2950</v>
      </c>
      <c r="B2821">
        <v>2321624.3759169811</v>
      </c>
      <c r="C2821">
        <v>2381812.5410000007</v>
      </c>
      <c r="D2821">
        <v>2459092.2256035977</v>
      </c>
      <c r="E2821">
        <v>38804.266396402149</v>
      </c>
      <c r="F2821">
        <v>1851680.580254802</v>
      </c>
      <c r="G2821">
        <v>8552.86</v>
      </c>
      <c r="H2821">
        <v>-95.22999999999999</v>
      </c>
      <c r="I2821">
        <v>0</v>
      </c>
      <c r="J2821">
        <v>-10000</v>
      </c>
      <c r="K2821">
        <v>257324</v>
      </c>
      <c r="L2821">
        <v>9000</v>
      </c>
      <c r="M2821">
        <v>216426</v>
      </c>
      <c r="N2821">
        <v>314382</v>
      </c>
      <c r="O2821">
        <v>76389</v>
      </c>
      <c r="P2821">
        <v>537072.00000000012</v>
      </c>
      <c r="Q2821">
        <v>255423.99999999997</v>
      </c>
      <c r="R2821">
        <v>24867</v>
      </c>
      <c r="S2821">
        <v>805563</v>
      </c>
      <c r="T2821">
        <v>885320.99999999977</v>
      </c>
      <c r="U2821">
        <v>805563</v>
      </c>
      <c r="V2821">
        <v>257.17</v>
      </c>
      <c r="W2821">
        <v>127.7</v>
      </c>
      <c r="X2821">
        <v>0</v>
      </c>
      <c r="Y2821">
        <v>143</v>
      </c>
      <c r="Z2821">
        <v>507044.37299999956</v>
      </c>
      <c r="AA2821">
        <v>191223.1449999999</v>
      </c>
      <c r="AB2821">
        <v>36581.587</v>
      </c>
      <c r="AC2821">
        <v>108655.69700000001</v>
      </c>
      <c r="AD2821">
        <v>159578.43799999999</v>
      </c>
      <c r="AE2821">
        <v>14640.861000000001</v>
      </c>
      <c r="AF2821">
        <v>464324.19599999982</v>
      </c>
      <c r="AG2821">
        <v>97417.794999999998</v>
      </c>
      <c r="AH2821">
        <v>9078.8320000000003</v>
      </c>
      <c r="AI2821">
        <v>134391.45200000005</v>
      </c>
      <c r="AJ2821">
        <v>220.11700000000002</v>
      </c>
      <c r="AK2821">
        <v>24761.833000000002</v>
      </c>
      <c r="AL2821">
        <v>9919.9039999999968</v>
      </c>
      <c r="AM2821">
        <v>51411.904999999992</v>
      </c>
      <c r="AN2821">
        <v>11312.858600000005</v>
      </c>
      <c r="AO2821">
        <v>140034.05460000003</v>
      </c>
      <c r="AP2821">
        <v>165394.95499999996</v>
      </c>
      <c r="AQ2821">
        <v>120566.91000000005</v>
      </c>
      <c r="AR2821">
        <v>4512.9690000000037</v>
      </c>
      <c r="AS2821">
        <v>73938.285000000018</v>
      </c>
      <c r="AT2821">
        <v>651934.37499999988</v>
      </c>
      <c r="AU2821">
        <v>130536.59100000003</v>
      </c>
      <c r="AV2821">
        <v>1132.3463999999999</v>
      </c>
      <c r="AW2821">
        <v>22711.4584</v>
      </c>
      <c r="AX2821">
        <v>20378.552000000003</v>
      </c>
      <c r="AY2821">
        <v>127016.74100000001</v>
      </c>
      <c r="AZ2821">
        <v>107140.198</v>
      </c>
      <c r="BA2821">
        <v>321743.92999999982</v>
      </c>
      <c r="BB2821">
        <v>11859.565999999997</v>
      </c>
      <c r="BC2821">
        <v>73847.744999999995</v>
      </c>
      <c r="BD2821">
        <v>20748.316999999999</v>
      </c>
      <c r="BE2821">
        <v>38638.317999999999</v>
      </c>
      <c r="BF2821">
        <v>84293.318999999989</v>
      </c>
      <c r="BG2821">
        <v>282384.36699999991</v>
      </c>
      <c r="BH2821">
        <v>18757.349000000002</v>
      </c>
      <c r="BI2821">
        <v>377786.36999999976</v>
      </c>
      <c r="BJ2821">
        <v>92573.05</v>
      </c>
      <c r="BK2821">
        <v>98754.643603598088</v>
      </c>
      <c r="BL2821">
        <v>5027.2389999999996</v>
      </c>
      <c r="BM2821">
        <v>28630.124</v>
      </c>
    </row>
    <row r="2822" spans="1:65" x14ac:dyDescent="0.25">
      <c r="A2822" t="s">
        <v>2951</v>
      </c>
      <c r="B2822">
        <v>2327680.2397133689</v>
      </c>
      <c r="C2822">
        <v>2389614.6550000003</v>
      </c>
      <c r="D2822">
        <v>2468061.1424003202</v>
      </c>
      <c r="E2822">
        <v>38655.886599679478</v>
      </c>
      <c r="F2822">
        <v>1856242.2018286795</v>
      </c>
      <c r="G2822">
        <v>9279.5069999999996</v>
      </c>
      <c r="H2822">
        <v>-266.32</v>
      </c>
      <c r="I2822">
        <v>11750</v>
      </c>
      <c r="J2822">
        <v>0</v>
      </c>
      <c r="K2822">
        <v>220379</v>
      </c>
      <c r="L2822">
        <v>9200</v>
      </c>
      <c r="M2822">
        <v>183200</v>
      </c>
      <c r="N2822">
        <v>302272.00000000006</v>
      </c>
      <c r="O2822">
        <v>74165</v>
      </c>
      <c r="P2822">
        <v>559035</v>
      </c>
      <c r="Q2822">
        <v>334278</v>
      </c>
      <c r="R2822">
        <v>23006</v>
      </c>
      <c r="S2822">
        <v>812022</v>
      </c>
      <c r="T2822">
        <v>893512.99999999988</v>
      </c>
      <c r="U2822">
        <v>812022</v>
      </c>
      <c r="V2822">
        <v>262.66000000000003</v>
      </c>
      <c r="W2822">
        <v>127.61000000000001</v>
      </c>
      <c r="X2822">
        <v>169.77021276595744</v>
      </c>
      <c r="Y2822">
        <v>0</v>
      </c>
      <c r="Z2822">
        <v>507115.81299999967</v>
      </c>
      <c r="AA2822">
        <v>192270.30399999992</v>
      </c>
      <c r="AB2822">
        <v>36487.1</v>
      </c>
      <c r="AC2822">
        <v>107835.40199999999</v>
      </c>
      <c r="AD2822">
        <v>151026.74299999999</v>
      </c>
      <c r="AE2822">
        <v>14761.931999999997</v>
      </c>
      <c r="AF2822">
        <v>460712.37899999967</v>
      </c>
      <c r="AG2822">
        <v>98583.474000000046</v>
      </c>
      <c r="AH2822">
        <v>8935.2009999999973</v>
      </c>
      <c r="AI2822">
        <v>138769.57400000002</v>
      </c>
      <c r="AJ2822">
        <v>210.21199999999999</v>
      </c>
      <c r="AK2822">
        <v>24891.598999999995</v>
      </c>
      <c r="AL2822">
        <v>9981.2069999999967</v>
      </c>
      <c r="AM2822">
        <v>51282.226999999984</v>
      </c>
      <c r="AN2822">
        <v>12531.224199999997</v>
      </c>
      <c r="AO2822">
        <v>138030.31859999994</v>
      </c>
      <c r="AP2822">
        <v>162277.66000000003</v>
      </c>
      <c r="AQ2822">
        <v>120780.92499999999</v>
      </c>
      <c r="AR2822">
        <v>4810.4719999999988</v>
      </c>
      <c r="AS2822">
        <v>73253.24799999992</v>
      </c>
      <c r="AT2822">
        <v>664738.07400000026</v>
      </c>
      <c r="AU2822">
        <v>131629.99500000008</v>
      </c>
      <c r="AV2822">
        <v>1412.0558000000001</v>
      </c>
      <c r="AW2822">
        <v>22016.937400000003</v>
      </c>
      <c r="AX2822">
        <v>20404.478999999999</v>
      </c>
      <c r="AY2822">
        <v>127605.89000000001</v>
      </c>
      <c r="AZ2822">
        <v>112361.31400000007</v>
      </c>
      <c r="BA2822">
        <v>325321.04499999987</v>
      </c>
      <c r="BB2822">
        <v>11973.267</v>
      </c>
      <c r="BC2822">
        <v>73724.528999999995</v>
      </c>
      <c r="BD2822">
        <v>21842.119000000006</v>
      </c>
      <c r="BE2822">
        <v>38611.120999999999</v>
      </c>
      <c r="BF2822">
        <v>85112.138999999996</v>
      </c>
      <c r="BG2822">
        <v>284957.11099999998</v>
      </c>
      <c r="BH2822">
        <v>19930.271999999997</v>
      </c>
      <c r="BI2822">
        <v>376116.89800000004</v>
      </c>
      <c r="BJ2822">
        <v>92701.243000000002</v>
      </c>
      <c r="BK2822">
        <v>99573.370400320287</v>
      </c>
      <c r="BL2822">
        <v>5051.6810000000005</v>
      </c>
      <c r="BM2822">
        <v>28045.242000000002</v>
      </c>
    </row>
    <row r="2823" spans="1:65" x14ac:dyDescent="0.25">
      <c r="A2823" t="s">
        <v>2952</v>
      </c>
      <c r="B2823">
        <v>2304729.6742088534</v>
      </c>
      <c r="C2823">
        <v>2338871.5890000002</v>
      </c>
      <c r="D2823">
        <v>2439234.3781333817</v>
      </c>
      <c r="E2823">
        <v>64539.717866617488</v>
      </c>
      <c r="F2823">
        <v>1836916.4317250175</v>
      </c>
      <c r="G2823">
        <v>1229.5550000000001</v>
      </c>
      <c r="H2823">
        <v>-411.88599999999997</v>
      </c>
      <c r="I2823">
        <v>3000</v>
      </c>
      <c r="J2823">
        <v>0</v>
      </c>
      <c r="K2823">
        <v>222904</v>
      </c>
      <c r="L2823">
        <v>9000</v>
      </c>
      <c r="M2823">
        <v>182500</v>
      </c>
      <c r="N2823">
        <v>325885.99999999994</v>
      </c>
      <c r="O2823">
        <v>86167.999999999985</v>
      </c>
      <c r="P2823">
        <v>505227.00000000006</v>
      </c>
      <c r="Q2823">
        <v>272498.00000000006</v>
      </c>
      <c r="R2823">
        <v>27236</v>
      </c>
      <c r="S2823">
        <v>764070</v>
      </c>
      <c r="T2823">
        <v>867349</v>
      </c>
      <c r="U2823">
        <v>764070</v>
      </c>
      <c r="V2823">
        <v>233.53000000000003</v>
      </c>
      <c r="W2823">
        <v>127.71</v>
      </c>
      <c r="X2823">
        <v>169.1</v>
      </c>
      <c r="Y2823">
        <v>0</v>
      </c>
      <c r="Z2823">
        <v>507485.53600000008</v>
      </c>
      <c r="AA2823">
        <v>191914.6149999999</v>
      </c>
      <c r="AB2823">
        <v>37941.167000000001</v>
      </c>
      <c r="AC2823">
        <v>107836.31099999999</v>
      </c>
      <c r="AD2823">
        <v>150779.24299999999</v>
      </c>
      <c r="AE2823">
        <v>14251.703000000001</v>
      </c>
      <c r="AF2823">
        <v>438444.80799999996</v>
      </c>
      <c r="AG2823">
        <v>98419.660999999935</v>
      </c>
      <c r="AH2823">
        <v>8955.8690000000006</v>
      </c>
      <c r="AI2823">
        <v>124404.84199999998</v>
      </c>
      <c r="AJ2823">
        <v>204.256</v>
      </c>
      <c r="AK2823">
        <v>25089.936000000002</v>
      </c>
      <c r="AL2823">
        <v>10112.297000000002</v>
      </c>
      <c r="AM2823">
        <v>51400.967000000048</v>
      </c>
      <c r="AN2823">
        <v>14399.658799999996</v>
      </c>
      <c r="AO2823">
        <v>135004.98140000002</v>
      </c>
      <c r="AP2823">
        <v>126905.72699999996</v>
      </c>
      <c r="AQ2823">
        <v>119376.64000000001</v>
      </c>
      <c r="AR2823">
        <v>5064.0400000000009</v>
      </c>
      <c r="AS2823">
        <v>71743.95299999995</v>
      </c>
      <c r="AT2823">
        <v>671699.82999999984</v>
      </c>
      <c r="AU2823">
        <v>133131.04499999998</v>
      </c>
      <c r="AV2823">
        <v>1737.7892000000002</v>
      </c>
      <c r="AW2823">
        <v>21444.487599999993</v>
      </c>
      <c r="AX2823">
        <v>20878.252</v>
      </c>
      <c r="AY2823">
        <v>127409.152</v>
      </c>
      <c r="AZ2823">
        <v>106400.36000000002</v>
      </c>
      <c r="BA2823">
        <v>319045.93099999987</v>
      </c>
      <c r="BB2823">
        <v>16636.169000000005</v>
      </c>
      <c r="BC2823">
        <v>72943.140000000014</v>
      </c>
      <c r="BD2823">
        <v>20359.655000000002</v>
      </c>
      <c r="BE2823">
        <v>38187.653999999995</v>
      </c>
      <c r="BF2823">
        <v>82091.402000000002</v>
      </c>
      <c r="BG2823">
        <v>286725.94599999988</v>
      </c>
      <c r="BH2823">
        <v>21053.751999999997</v>
      </c>
      <c r="BI2823">
        <v>375248.663</v>
      </c>
      <c r="BJ2823">
        <v>92583.362999999998</v>
      </c>
      <c r="BK2823">
        <v>98037.938133382515</v>
      </c>
      <c r="BL2823">
        <v>5138.415</v>
      </c>
      <c r="BM2823">
        <v>27616.812000000005</v>
      </c>
    </row>
    <row r="2824" spans="1:65" x14ac:dyDescent="0.25">
      <c r="A2824" t="s">
        <v>2953</v>
      </c>
      <c r="B2824">
        <v>2303242.2888208544</v>
      </c>
      <c r="C2824">
        <v>2312406.6159999999</v>
      </c>
      <c r="D2824">
        <v>2439646.6017103926</v>
      </c>
      <c r="E2824">
        <v>91187.780289607588</v>
      </c>
      <c r="F2824">
        <v>1830734.0427746074</v>
      </c>
      <c r="G2824">
        <v>503.93899999999991</v>
      </c>
      <c r="H2824">
        <v>-733.82400000000007</v>
      </c>
      <c r="I2824">
        <v>22000</v>
      </c>
      <c r="J2824">
        <v>0</v>
      </c>
      <c r="K2824">
        <v>247198.99999999997</v>
      </c>
      <c r="L2824">
        <v>8800</v>
      </c>
      <c r="M2824">
        <v>211399.99999999997</v>
      </c>
      <c r="N2824">
        <v>312622</v>
      </c>
      <c r="O2824">
        <v>91469.000000000015</v>
      </c>
      <c r="P2824">
        <v>488695.99999999994</v>
      </c>
      <c r="Q2824">
        <v>163222.99999999997</v>
      </c>
      <c r="R2824">
        <v>33873</v>
      </c>
      <c r="S2824">
        <v>713290.99999999988</v>
      </c>
      <c r="T2824">
        <v>843991</v>
      </c>
      <c r="U2824">
        <v>713290.99999999988</v>
      </c>
      <c r="V2824">
        <v>220.89</v>
      </c>
      <c r="W2824">
        <v>127.41</v>
      </c>
      <c r="X2824">
        <v>170.80329545454546</v>
      </c>
      <c r="Y2824">
        <v>0</v>
      </c>
      <c r="Z2824">
        <v>507424.25599999988</v>
      </c>
      <c r="AA2824">
        <v>190889.22300000003</v>
      </c>
      <c r="AB2824">
        <v>37979.991999999998</v>
      </c>
      <c r="AC2824">
        <v>107444.948</v>
      </c>
      <c r="AD2824">
        <v>149595.25899999999</v>
      </c>
      <c r="AE2824">
        <v>14200.015999999998</v>
      </c>
      <c r="AF2824">
        <v>408952.64</v>
      </c>
      <c r="AG2824">
        <v>98652.78899999999</v>
      </c>
      <c r="AH2824">
        <v>9288.7909999999993</v>
      </c>
      <c r="AI2824">
        <v>121925.406</v>
      </c>
      <c r="AJ2824">
        <v>211.46199999999996</v>
      </c>
      <c r="AK2824">
        <v>25115.375000000004</v>
      </c>
      <c r="AL2824">
        <v>10139.008999999998</v>
      </c>
      <c r="AM2824">
        <v>51566.853999999985</v>
      </c>
      <c r="AN2824">
        <v>16123.215799999998</v>
      </c>
      <c r="AO2824">
        <v>132763.61279999997</v>
      </c>
      <c r="AP2824">
        <v>123253.17100000003</v>
      </c>
      <c r="AQ2824">
        <v>118200.60699999997</v>
      </c>
      <c r="AR2824">
        <v>5313.8</v>
      </c>
      <c r="AS2824">
        <v>71079.449999999953</v>
      </c>
      <c r="AT2824">
        <v>670203.21799999988</v>
      </c>
      <c r="AU2824">
        <v>133608.65700000001</v>
      </c>
      <c r="AV2824">
        <v>2010.9032</v>
      </c>
      <c r="AW2824">
        <v>20900.856200000006</v>
      </c>
      <c r="AX2824">
        <v>21084.797000000002</v>
      </c>
      <c r="AY2824">
        <v>126468.48599999998</v>
      </c>
      <c r="AZ2824">
        <v>110772.70199999998</v>
      </c>
      <c r="BA2824">
        <v>326944.43899999978</v>
      </c>
      <c r="BB2824">
        <v>18163.405000000002</v>
      </c>
      <c r="BC2824">
        <v>72772.316999999981</v>
      </c>
      <c r="BD2824">
        <v>20205.249999999996</v>
      </c>
      <c r="BE2824">
        <v>38156.25</v>
      </c>
      <c r="BF2824">
        <v>82771.878000000012</v>
      </c>
      <c r="BG2824">
        <v>286568.00299999991</v>
      </c>
      <c r="BH2824">
        <v>21407.411000000004</v>
      </c>
      <c r="BI2824">
        <v>376048.85800000007</v>
      </c>
      <c r="BJ2824">
        <v>92281.350999999995</v>
      </c>
      <c r="BK2824">
        <v>98451.558710392652</v>
      </c>
      <c r="BL2824">
        <v>5224.1049999999996</v>
      </c>
      <c r="BM2824">
        <v>27888.896000000001</v>
      </c>
    </row>
    <row r="2825" spans="1:65" x14ac:dyDescent="0.25">
      <c r="A2825" t="s">
        <v>2954</v>
      </c>
      <c r="B2825">
        <v>2304349.4744328558</v>
      </c>
      <c r="C2825">
        <v>2227965.2659999998</v>
      </c>
      <c r="D2825">
        <v>2439742.9944679355</v>
      </c>
      <c r="E2825">
        <v>174246.02853206405</v>
      </c>
      <c r="F2825">
        <v>1821122.7423904641</v>
      </c>
      <c r="G2825">
        <v>4373.2480000000005</v>
      </c>
      <c r="H2825">
        <v>-96.858999999999995</v>
      </c>
      <c r="I2825">
        <v>0</v>
      </c>
      <c r="J2825">
        <v>-10000</v>
      </c>
      <c r="K2825">
        <v>218668.99999999997</v>
      </c>
      <c r="L2825">
        <v>9000</v>
      </c>
      <c r="M2825">
        <v>191700</v>
      </c>
      <c r="N2825">
        <v>319308.99999999994</v>
      </c>
      <c r="O2825">
        <v>78942</v>
      </c>
      <c r="P2825">
        <v>514996.99999999994</v>
      </c>
      <c r="Q2825">
        <v>176840.00000000003</v>
      </c>
      <c r="R2825">
        <v>35916</v>
      </c>
      <c r="S2825">
        <v>666151.00000000012</v>
      </c>
      <c r="T2825">
        <v>879221.99999999988</v>
      </c>
      <c r="U2825">
        <v>666151.00000000012</v>
      </c>
      <c r="V2825">
        <v>234.73</v>
      </c>
      <c r="W2825">
        <v>127.82</v>
      </c>
      <c r="X2825">
        <v>0</v>
      </c>
      <c r="Y2825">
        <v>141</v>
      </c>
      <c r="Z2825">
        <v>507608.38299999986</v>
      </c>
      <c r="AA2825">
        <v>192446.35999999981</v>
      </c>
      <c r="AB2825">
        <v>37627.008999999998</v>
      </c>
      <c r="AC2825">
        <v>107566.83100000001</v>
      </c>
      <c r="AD2825">
        <v>142484.285</v>
      </c>
      <c r="AE2825">
        <v>14167.724</v>
      </c>
      <c r="AF2825">
        <v>382307.17499999999</v>
      </c>
      <c r="AG2825">
        <v>97960.100000000035</v>
      </c>
      <c r="AH2825">
        <v>10047.547999999997</v>
      </c>
      <c r="AI2825">
        <v>122728.783</v>
      </c>
      <c r="AJ2825">
        <v>209.99999999999997</v>
      </c>
      <c r="AK2825">
        <v>25273.297999999999</v>
      </c>
      <c r="AL2825">
        <v>10144.381000000001</v>
      </c>
      <c r="AM2825">
        <v>51475.661000000007</v>
      </c>
      <c r="AN2825">
        <v>18872.209800000001</v>
      </c>
      <c r="AO2825">
        <v>132494.46720000004</v>
      </c>
      <c r="AP2825">
        <v>122372.03600000002</v>
      </c>
      <c r="AQ2825">
        <v>116818.44999999997</v>
      </c>
      <c r="AR2825">
        <v>5949.5639999999994</v>
      </c>
      <c r="AS2825">
        <v>71019.851999999999</v>
      </c>
      <c r="AT2825">
        <v>619675.6449999999</v>
      </c>
      <c r="AU2825">
        <v>134364.26799999987</v>
      </c>
      <c r="AV2825">
        <v>2533.4502000000002</v>
      </c>
      <c r="AW2825">
        <v>20411.860799999999</v>
      </c>
      <c r="AX2825">
        <v>21218.811999999998</v>
      </c>
      <c r="AY2825">
        <v>127451.22999999998</v>
      </c>
      <c r="AZ2825">
        <v>105318.16800000001</v>
      </c>
      <c r="BA2825">
        <v>320819.65999999974</v>
      </c>
      <c r="BB2825">
        <v>18372.356000000003</v>
      </c>
      <c r="BC2825">
        <v>73456.109999999986</v>
      </c>
      <c r="BD2825">
        <v>20423.733999999997</v>
      </c>
      <c r="BE2825">
        <v>37912.733</v>
      </c>
      <c r="BF2825">
        <v>83847.320000000007</v>
      </c>
      <c r="BG2825">
        <v>288793.03099999996</v>
      </c>
      <c r="BH2825">
        <v>21367.216999999997</v>
      </c>
      <c r="BI2825">
        <v>378118.77499999997</v>
      </c>
      <c r="BJ2825">
        <v>92190.037000000011</v>
      </c>
      <c r="BK2825">
        <v>98345.609467935836</v>
      </c>
      <c r="BL2825">
        <v>5395.9359999999997</v>
      </c>
      <c r="BM2825">
        <v>28118.191000000003</v>
      </c>
    </row>
    <row r="2826" spans="1:65" x14ac:dyDescent="0.25">
      <c r="A2826" t="s">
        <v>2955</v>
      </c>
      <c r="B2826">
        <v>2310309.5663457601</v>
      </c>
      <c r="C2826">
        <v>2098609.3759999997</v>
      </c>
      <c r="D2826">
        <v>2443824.0132215931</v>
      </c>
      <c r="E2826">
        <v>312377.78877840634</v>
      </c>
      <c r="F2826">
        <v>1829514.7167784064</v>
      </c>
      <c r="G2826">
        <v>3456.8760000000002</v>
      </c>
      <c r="H2826">
        <v>-219.12599999999998</v>
      </c>
      <c r="I2826">
        <v>0</v>
      </c>
      <c r="J2826">
        <v>0</v>
      </c>
      <c r="K2826">
        <v>169493</v>
      </c>
      <c r="L2826">
        <v>8600</v>
      </c>
      <c r="M2826">
        <v>151000</v>
      </c>
      <c r="N2826">
        <v>306968</v>
      </c>
      <c r="O2826">
        <v>73000</v>
      </c>
      <c r="P2826">
        <v>526491.99999999988</v>
      </c>
      <c r="Q2826">
        <v>153241</v>
      </c>
      <c r="R2826">
        <v>52245</v>
      </c>
      <c r="S2826">
        <v>546734</v>
      </c>
      <c r="T2826">
        <v>894305.00000000023</v>
      </c>
      <c r="U2826">
        <v>546734</v>
      </c>
      <c r="V2826">
        <v>241.82</v>
      </c>
      <c r="W2826">
        <v>127.84</v>
      </c>
      <c r="X2826">
        <v>0</v>
      </c>
      <c r="Y2826">
        <v>0</v>
      </c>
      <c r="Z2826">
        <v>507660.9119999996</v>
      </c>
      <c r="AA2826">
        <v>191779.96300000005</v>
      </c>
      <c r="AB2826">
        <v>36098.07699999999</v>
      </c>
      <c r="AC2826">
        <v>107579.59600000001</v>
      </c>
      <c r="AD2826">
        <v>102755.76099999998</v>
      </c>
      <c r="AE2826">
        <v>14142.269</v>
      </c>
      <c r="AF2826">
        <v>348933.27699999971</v>
      </c>
      <c r="AG2826">
        <v>97559.06799999997</v>
      </c>
      <c r="AH2826">
        <v>10518.661000000004</v>
      </c>
      <c r="AI2826">
        <v>133528.33200000002</v>
      </c>
      <c r="AJ2826">
        <v>231.04100000000005</v>
      </c>
      <c r="AK2826">
        <v>25349.43</v>
      </c>
      <c r="AL2826">
        <v>10171.865000000005</v>
      </c>
      <c r="AM2826">
        <v>51748.616999999998</v>
      </c>
      <c r="AN2826">
        <v>20436.641799999998</v>
      </c>
      <c r="AO2826">
        <v>131501.46980000002</v>
      </c>
      <c r="AP2826">
        <v>117003.32399999998</v>
      </c>
      <c r="AQ2826">
        <v>115327.07800000002</v>
      </c>
      <c r="AR2826">
        <v>6820.3070000000034</v>
      </c>
      <c r="AS2826">
        <v>70737.622999999963</v>
      </c>
      <c r="AT2826">
        <v>581549.63199999998</v>
      </c>
      <c r="AU2826">
        <v>133462.46899999998</v>
      </c>
      <c r="AV2826">
        <v>2645.0141999999996</v>
      </c>
      <c r="AW2826">
        <v>20097.6482</v>
      </c>
      <c r="AX2826">
        <v>21235.254999999997</v>
      </c>
      <c r="AY2826">
        <v>128524.83800000002</v>
      </c>
      <c r="AZ2826">
        <v>99440.609999999986</v>
      </c>
      <c r="BA2826">
        <v>321349.48699999967</v>
      </c>
      <c r="BB2826">
        <v>18421.677999999996</v>
      </c>
      <c r="BC2826">
        <v>73188.703000000009</v>
      </c>
      <c r="BD2826">
        <v>20026.440000000002</v>
      </c>
      <c r="BE2826">
        <v>37636.436999999991</v>
      </c>
      <c r="BF2826">
        <v>77306.187000000005</v>
      </c>
      <c r="BG2826">
        <v>289885.46700000006</v>
      </c>
      <c r="BH2826">
        <v>21666.257000000001</v>
      </c>
      <c r="BI2826">
        <v>377769.09400000022</v>
      </c>
      <c r="BJ2826">
        <v>89925.911999999997</v>
      </c>
      <c r="BK2826">
        <v>94898.516221593542</v>
      </c>
      <c r="BL2826">
        <v>5762.5240000000003</v>
      </c>
      <c r="BM2826">
        <v>27757.907999999999</v>
      </c>
    </row>
    <row r="2827" spans="1:65" x14ac:dyDescent="0.25">
      <c r="A2827" t="s">
        <v>2956</v>
      </c>
      <c r="B2827">
        <v>2319450.5363265341</v>
      </c>
      <c r="C2827">
        <v>1977981.9589999998</v>
      </c>
      <c r="D2827">
        <v>2469799.0774544966</v>
      </c>
      <c r="E2827">
        <v>458183.77454550401</v>
      </c>
      <c r="F2827">
        <v>1865013.826066304</v>
      </c>
      <c r="G2827">
        <v>13352.119999999999</v>
      </c>
      <c r="H2827">
        <v>0</v>
      </c>
      <c r="I2827">
        <v>1250</v>
      </c>
      <c r="J2827">
        <v>0</v>
      </c>
      <c r="K2827">
        <v>159206.00000000003</v>
      </c>
      <c r="L2827">
        <v>8300.0000000000018</v>
      </c>
      <c r="M2827">
        <v>134300</v>
      </c>
      <c r="N2827">
        <v>313658</v>
      </c>
      <c r="O2827">
        <v>54200</v>
      </c>
      <c r="P2827">
        <v>564642.99999999988</v>
      </c>
      <c r="Q2827">
        <v>134380</v>
      </c>
      <c r="R2827">
        <v>89230.000000000015</v>
      </c>
      <c r="S2827">
        <v>482086</v>
      </c>
      <c r="T2827">
        <v>975831.00000000012</v>
      </c>
      <c r="U2827">
        <v>482086</v>
      </c>
      <c r="V2827">
        <v>256.32</v>
      </c>
      <c r="W2827">
        <v>0</v>
      </c>
      <c r="X2827">
        <v>167.2</v>
      </c>
      <c r="Y2827">
        <v>0</v>
      </c>
      <c r="Z2827">
        <v>509116.84600000037</v>
      </c>
      <c r="AA2827">
        <v>191465.769</v>
      </c>
      <c r="AB2827">
        <v>34247.378999999994</v>
      </c>
      <c r="AC2827">
        <v>107470.889</v>
      </c>
      <c r="AD2827">
        <v>104285.96399999999</v>
      </c>
      <c r="AE2827">
        <v>14475.428</v>
      </c>
      <c r="AF2827">
        <v>349527.89499999984</v>
      </c>
      <c r="AG2827">
        <v>98302.137000000017</v>
      </c>
      <c r="AH2827">
        <v>11982.458000000001</v>
      </c>
      <c r="AI2827">
        <v>126742.03599999998</v>
      </c>
      <c r="AJ2827">
        <v>246.18699999999995</v>
      </c>
      <c r="AK2827">
        <v>25318.540000000005</v>
      </c>
      <c r="AL2827">
        <v>10054.864000000001</v>
      </c>
      <c r="AM2827">
        <v>52325.208000000006</v>
      </c>
      <c r="AN2827">
        <v>19927.612000000008</v>
      </c>
      <c r="AO2827">
        <v>131112.424</v>
      </c>
      <c r="AP2827">
        <v>66188.657000000007</v>
      </c>
      <c r="AQ2827">
        <v>114716.789</v>
      </c>
      <c r="AR2827">
        <v>7126.1500000000024</v>
      </c>
      <c r="AS2827">
        <v>71093.504999999946</v>
      </c>
      <c r="AT2827">
        <v>556853.61500000011</v>
      </c>
      <c r="AU2827">
        <v>133230.71900000004</v>
      </c>
      <c r="AV2827">
        <v>2637.895</v>
      </c>
      <c r="AW2827">
        <v>20054.182000000001</v>
      </c>
      <c r="AX2827">
        <v>21164.364000000001</v>
      </c>
      <c r="AY2827">
        <v>129273.757</v>
      </c>
      <c r="AZ2827">
        <v>82850.839999999967</v>
      </c>
      <c r="BA2827">
        <v>348926.87300000002</v>
      </c>
      <c r="BB2827">
        <v>6752.1100000000006</v>
      </c>
      <c r="BC2827">
        <v>73140.138999999996</v>
      </c>
      <c r="BD2827">
        <v>15531.776000000002</v>
      </c>
      <c r="BE2827">
        <v>37928.777000000002</v>
      </c>
      <c r="BF2827">
        <v>61634.233999999997</v>
      </c>
      <c r="BG2827">
        <v>292147.07900000003</v>
      </c>
      <c r="BH2827">
        <v>22202.261000000006</v>
      </c>
      <c r="BI2827">
        <v>380451.56800000003</v>
      </c>
      <c r="BJ2827">
        <v>89856.767000000007</v>
      </c>
      <c r="BK2827">
        <v>94714.963454495984</v>
      </c>
      <c r="BL2827">
        <v>5794.085</v>
      </c>
      <c r="BM2827">
        <v>26908.295000000002</v>
      </c>
    </row>
    <row r="2828" spans="1:65" x14ac:dyDescent="0.25">
      <c r="A2828" t="s">
        <v>2957</v>
      </c>
      <c r="B2828">
        <v>2322890.2966082115</v>
      </c>
      <c r="C2828">
        <v>1917776.8929999997</v>
      </c>
      <c r="D2828">
        <v>2471286.7590881633</v>
      </c>
      <c r="E2828">
        <v>519654.51891183713</v>
      </c>
      <c r="F2828">
        <v>1866834.118911837</v>
      </c>
      <c r="G2828">
        <v>18331.487000000001</v>
      </c>
      <c r="H2828">
        <v>0</v>
      </c>
      <c r="I2828">
        <v>0</v>
      </c>
      <c r="J2828">
        <v>-7250</v>
      </c>
      <c r="K2828">
        <v>110011</v>
      </c>
      <c r="L2828">
        <v>9200</v>
      </c>
      <c r="M2828">
        <v>98000</v>
      </c>
      <c r="N2828">
        <v>293756</v>
      </c>
      <c r="O2828">
        <v>50900</v>
      </c>
      <c r="P2828">
        <v>588943</v>
      </c>
      <c r="Q2828">
        <v>153863</v>
      </c>
      <c r="R2828">
        <v>76237.999999999985</v>
      </c>
      <c r="S2828">
        <v>412774</v>
      </c>
      <c r="T2828">
        <v>968137</v>
      </c>
      <c r="U2828">
        <v>412774</v>
      </c>
      <c r="V2828">
        <v>252.63</v>
      </c>
      <c r="W2828">
        <v>0</v>
      </c>
      <c r="X2828">
        <v>0</v>
      </c>
      <c r="Y2828">
        <v>137</v>
      </c>
      <c r="Z2828">
        <v>509847.5880000004</v>
      </c>
      <c r="AA2828">
        <v>191410.65000000005</v>
      </c>
      <c r="AB2828">
        <v>34544.676999999996</v>
      </c>
      <c r="AC2828">
        <v>107148.73399999998</v>
      </c>
      <c r="AD2828">
        <v>107656.65400000002</v>
      </c>
      <c r="AE2828">
        <v>14408.362000000001</v>
      </c>
      <c r="AF2828">
        <v>350740.10599999985</v>
      </c>
      <c r="AG2828">
        <v>97645.18</v>
      </c>
      <c r="AH2828">
        <v>12890.379000000001</v>
      </c>
      <c r="AI2828">
        <v>132049.27000000002</v>
      </c>
      <c r="AJ2828">
        <v>240.49200000000002</v>
      </c>
      <c r="AK2828">
        <v>25454.035</v>
      </c>
      <c r="AL2828">
        <v>10074.915999999997</v>
      </c>
      <c r="AM2828">
        <v>52528.202000000012</v>
      </c>
      <c r="AN2828">
        <v>21866.489000000009</v>
      </c>
      <c r="AO2828">
        <v>131631.56860000006</v>
      </c>
      <c r="AP2828">
        <v>58521.449000000008</v>
      </c>
      <c r="AQ2828">
        <v>114793.96900000003</v>
      </c>
      <c r="AR2828">
        <v>7479.8359999999984</v>
      </c>
      <c r="AS2828">
        <v>71525.410000000047</v>
      </c>
      <c r="AT2828">
        <v>501630.56099999987</v>
      </c>
      <c r="AU2828">
        <v>130371.65399999997</v>
      </c>
      <c r="AV2828">
        <v>2938.4799999999996</v>
      </c>
      <c r="AW2828">
        <v>20488.583400000003</v>
      </c>
      <c r="AX2828">
        <v>21447.633000000002</v>
      </c>
      <c r="AY2828">
        <v>129590.05100000002</v>
      </c>
      <c r="AZ2828">
        <v>81135.417000000001</v>
      </c>
      <c r="BA2828">
        <v>347823.49799999991</v>
      </c>
      <c r="BB2828">
        <v>6598.6149999999998</v>
      </c>
      <c r="BC2828">
        <v>72318.141000000003</v>
      </c>
      <c r="BD2828">
        <v>14082.045999999998</v>
      </c>
      <c r="BE2828">
        <v>37207.047000000006</v>
      </c>
      <c r="BF2828">
        <v>61348.296999999999</v>
      </c>
      <c r="BG2828">
        <v>291622.44600000005</v>
      </c>
      <c r="BH2828">
        <v>23151.205000000002</v>
      </c>
      <c r="BI2828">
        <v>381741.68299999973</v>
      </c>
      <c r="BJ2828">
        <v>85859.260999999999</v>
      </c>
      <c r="BK2828">
        <v>94439.290088163223</v>
      </c>
      <c r="BL2828">
        <v>5722.7919999999995</v>
      </c>
      <c r="BM2828">
        <v>27088.984999999997</v>
      </c>
    </row>
    <row r="2829" spans="1:65" x14ac:dyDescent="0.25">
      <c r="A2829" t="s">
        <v>2958</v>
      </c>
      <c r="B2829">
        <v>2299188.9851907943</v>
      </c>
      <c r="C2829">
        <v>1863777.1979999999</v>
      </c>
      <c r="D2829">
        <v>2445697.2396165552</v>
      </c>
      <c r="E2829">
        <v>549248.42638344574</v>
      </c>
      <c r="F2829">
        <v>1849622.5623834457</v>
      </c>
      <c r="G2829">
        <v>6102.0819999999994</v>
      </c>
      <c r="H2829">
        <v>-61.764000000000003</v>
      </c>
      <c r="I2829">
        <v>8000</v>
      </c>
      <c r="J2829">
        <v>0</v>
      </c>
      <c r="K2829">
        <v>91940</v>
      </c>
      <c r="L2829">
        <v>9200</v>
      </c>
      <c r="M2829">
        <v>91200</v>
      </c>
      <c r="N2829">
        <v>304440.00000000006</v>
      </c>
      <c r="O2829">
        <v>55600</v>
      </c>
      <c r="P2829">
        <v>593834.99999999988</v>
      </c>
      <c r="Q2829">
        <v>156135.00000000003</v>
      </c>
      <c r="R2829">
        <v>71249</v>
      </c>
      <c r="S2829">
        <v>394875</v>
      </c>
      <c r="T2829">
        <v>978724.00000000012</v>
      </c>
      <c r="U2829">
        <v>394875</v>
      </c>
      <c r="V2829">
        <v>240.54</v>
      </c>
      <c r="W2829">
        <v>127.15</v>
      </c>
      <c r="X2829">
        <v>166.8359375</v>
      </c>
      <c r="Y2829">
        <v>0</v>
      </c>
      <c r="Z2829">
        <v>509265.16299999988</v>
      </c>
      <c r="AA2829">
        <v>190962.40000000026</v>
      </c>
      <c r="AB2829">
        <v>35537.074000000001</v>
      </c>
      <c r="AC2829">
        <v>106408.462</v>
      </c>
      <c r="AD2829">
        <v>84689.603000000017</v>
      </c>
      <c r="AE2829">
        <v>14509.862999999999</v>
      </c>
      <c r="AF2829">
        <v>324794.41899999999</v>
      </c>
      <c r="AG2829">
        <v>95816.036000000007</v>
      </c>
      <c r="AH2829">
        <v>12188.136999999999</v>
      </c>
      <c r="AI2829">
        <v>120253.52100000001</v>
      </c>
      <c r="AJ2829">
        <v>266.28200000000004</v>
      </c>
      <c r="AK2829">
        <v>25443.524000000001</v>
      </c>
      <c r="AL2829">
        <v>10039.781000000003</v>
      </c>
      <c r="AM2829">
        <v>52834.077999999987</v>
      </c>
      <c r="AN2829">
        <v>19225.413600000011</v>
      </c>
      <c r="AO2829">
        <v>131419.95619999996</v>
      </c>
      <c r="AP2829">
        <v>60968.736999999994</v>
      </c>
      <c r="AQ2829">
        <v>114595.25200000001</v>
      </c>
      <c r="AR2829">
        <v>7343.6530000000012</v>
      </c>
      <c r="AS2829">
        <v>71443.525999999983</v>
      </c>
      <c r="AT2829">
        <v>497673.23700000014</v>
      </c>
      <c r="AU2829">
        <v>128681.1979999999</v>
      </c>
      <c r="AV2829">
        <v>2286.3444</v>
      </c>
      <c r="AW2829">
        <v>20459.941800000001</v>
      </c>
      <c r="AX2829">
        <v>21463.377</v>
      </c>
      <c r="AY2829">
        <v>130270.69000000003</v>
      </c>
      <c r="AZ2829">
        <v>80812.232000000004</v>
      </c>
      <c r="BA2829">
        <v>337335.63300000015</v>
      </c>
      <c r="BB2829">
        <v>6713.9220000000014</v>
      </c>
      <c r="BC2829">
        <v>72447.043000000005</v>
      </c>
      <c r="BD2829">
        <v>14668.053</v>
      </c>
      <c r="BE2829">
        <v>37029.052000000003</v>
      </c>
      <c r="BF2829">
        <v>61235.753000000012</v>
      </c>
      <c r="BG2829">
        <v>292637.90099999995</v>
      </c>
      <c r="BH2829">
        <v>23154.071000000004</v>
      </c>
      <c r="BI2829">
        <v>383258.08399999974</v>
      </c>
      <c r="BJ2829">
        <v>85457.539000000004</v>
      </c>
      <c r="BK2829">
        <v>93457.49361655461</v>
      </c>
      <c r="BL2829">
        <v>5994.4069999999992</v>
      </c>
      <c r="BM2829">
        <v>26433.585000000003</v>
      </c>
    </row>
    <row r="2830" spans="1:65" x14ac:dyDescent="0.25">
      <c r="A2830" t="s">
        <v>2959</v>
      </c>
      <c r="B2830">
        <v>2313100.4631907949</v>
      </c>
      <c r="C2830">
        <v>1868253.2969999998</v>
      </c>
      <c r="D2830">
        <v>2461437.0373932393</v>
      </c>
      <c r="E2830">
        <v>559793.18460676167</v>
      </c>
      <c r="F2830">
        <v>1856001.9326067618</v>
      </c>
      <c r="G2830">
        <v>23056.269</v>
      </c>
      <c r="H2830">
        <v>-7.2059999999999995</v>
      </c>
      <c r="I2830">
        <v>7750</v>
      </c>
      <c r="J2830">
        <v>0</v>
      </c>
      <c r="K2830">
        <v>81560</v>
      </c>
      <c r="L2830">
        <v>9100</v>
      </c>
      <c r="M2830">
        <v>80100</v>
      </c>
      <c r="N2830">
        <v>291582</v>
      </c>
      <c r="O2830">
        <v>57700</v>
      </c>
      <c r="P2830">
        <v>601596.00000000012</v>
      </c>
      <c r="Q2830">
        <v>160016</v>
      </c>
      <c r="R2830">
        <v>72597</v>
      </c>
      <c r="S2830">
        <v>379376</v>
      </c>
      <c r="T2830">
        <v>974875.00000000023</v>
      </c>
      <c r="U2830">
        <v>379376</v>
      </c>
      <c r="V2830">
        <v>255.12</v>
      </c>
      <c r="W2830">
        <v>128</v>
      </c>
      <c r="X2830">
        <v>166.82258064516128</v>
      </c>
      <c r="Y2830">
        <v>0</v>
      </c>
      <c r="Z2830">
        <v>510108.48100000003</v>
      </c>
      <c r="AA2830">
        <v>191847.62299999991</v>
      </c>
      <c r="AB2830">
        <v>35486.658999999992</v>
      </c>
      <c r="AC2830">
        <v>105752.66699999997</v>
      </c>
      <c r="AD2830">
        <v>85734.286000000022</v>
      </c>
      <c r="AE2830">
        <v>14295.860999999999</v>
      </c>
      <c r="AF2830">
        <v>319906.62800000038</v>
      </c>
      <c r="AG2830">
        <v>95483.902999999947</v>
      </c>
      <c r="AH2830">
        <v>13474.737999999996</v>
      </c>
      <c r="AI2830">
        <v>133517.08100000003</v>
      </c>
      <c r="AJ2830">
        <v>259.88900000000007</v>
      </c>
      <c r="AK2830">
        <v>25724.1</v>
      </c>
      <c r="AL2830">
        <v>10112.562000000004</v>
      </c>
      <c r="AM2830">
        <v>52343.978999999999</v>
      </c>
      <c r="AN2830">
        <v>22352.166800000003</v>
      </c>
      <c r="AO2830">
        <v>130536.45299999995</v>
      </c>
      <c r="AP2830">
        <v>60602.991000000002</v>
      </c>
      <c r="AQ2830">
        <v>112545.08499999996</v>
      </c>
      <c r="AR2830">
        <v>7457.0869999999959</v>
      </c>
      <c r="AS2830">
        <v>71578.268000000025</v>
      </c>
      <c r="AT2830">
        <v>494781.31999999977</v>
      </c>
      <c r="AU2830">
        <v>128227.38100000001</v>
      </c>
      <c r="AV2830">
        <v>3170.8631999999998</v>
      </c>
      <c r="AW2830">
        <v>20476.538000000004</v>
      </c>
      <c r="AX2830">
        <v>21114.803000000004</v>
      </c>
      <c r="AY2830">
        <v>131172.867</v>
      </c>
      <c r="AZ2830">
        <v>86580.156000000003</v>
      </c>
      <c r="BA2830">
        <v>342038.69799999951</v>
      </c>
      <c r="BB2830">
        <v>6881.7780000000002</v>
      </c>
      <c r="BC2830">
        <v>71498.079999999987</v>
      </c>
      <c r="BD2830">
        <v>14906.921</v>
      </c>
      <c r="BE2830">
        <v>37324.921000000002</v>
      </c>
      <c r="BF2830">
        <v>60437.750999999997</v>
      </c>
      <c r="BG2830">
        <v>293380.61600000004</v>
      </c>
      <c r="BH2830">
        <v>24231.514000000003</v>
      </c>
      <c r="BI2830">
        <v>381841.90799999994</v>
      </c>
      <c r="BJ2830">
        <v>84554.315999999992</v>
      </c>
      <c r="BK2830">
        <v>95240.261393238325</v>
      </c>
      <c r="BL2830">
        <v>6098.3869999999997</v>
      </c>
      <c r="BM2830">
        <v>26610.747000000003</v>
      </c>
    </row>
    <row r="2831" spans="1:65" x14ac:dyDescent="0.25">
      <c r="A2831" t="s">
        <v>2960</v>
      </c>
      <c r="B2831">
        <v>2280713.9277247302</v>
      </c>
      <c r="C2831">
        <v>1988821.4350000003</v>
      </c>
      <c r="D2831">
        <v>2422174.3541586064</v>
      </c>
      <c r="E2831">
        <v>401024.95284139365</v>
      </c>
      <c r="F2831">
        <v>1834752.1208413935</v>
      </c>
      <c r="G2831">
        <v>3037.3129999999996</v>
      </c>
      <c r="H2831">
        <v>-419.80899999999997</v>
      </c>
      <c r="I2831">
        <v>73250</v>
      </c>
      <c r="J2831">
        <v>0</v>
      </c>
      <c r="K2831">
        <v>129483</v>
      </c>
      <c r="L2831">
        <v>8300.0000000000018</v>
      </c>
      <c r="M2831">
        <v>115499.99999999999</v>
      </c>
      <c r="N2831">
        <v>261292.00000000003</v>
      </c>
      <c r="O2831">
        <v>77000</v>
      </c>
      <c r="P2831">
        <v>558277</v>
      </c>
      <c r="Q2831">
        <v>146307.00000000003</v>
      </c>
      <c r="R2831">
        <v>76097</v>
      </c>
      <c r="S2831">
        <v>468289.99999999988</v>
      </c>
      <c r="T2831">
        <v>903966</v>
      </c>
      <c r="U2831">
        <v>468289.99999999988</v>
      </c>
      <c r="V2831">
        <v>226.64</v>
      </c>
      <c r="W2831">
        <v>136.74</v>
      </c>
      <c r="X2831">
        <v>169.67460750853243</v>
      </c>
      <c r="Y2831">
        <v>0</v>
      </c>
      <c r="Z2831">
        <v>508947.69799999997</v>
      </c>
      <c r="AA2831">
        <v>193363.63999999993</v>
      </c>
      <c r="AB2831">
        <v>32950.644</v>
      </c>
      <c r="AC2831">
        <v>105640.44099999999</v>
      </c>
      <c r="AD2831">
        <v>163402.34699999998</v>
      </c>
      <c r="AE2831">
        <v>14377.472999999998</v>
      </c>
      <c r="AF2831">
        <v>337857.05200000026</v>
      </c>
      <c r="AG2831">
        <v>96470.598000000042</v>
      </c>
      <c r="AH2831">
        <v>11079.528000000002</v>
      </c>
      <c r="AI2831">
        <v>132603.91699999999</v>
      </c>
      <c r="AJ2831">
        <v>274.63599999999997</v>
      </c>
      <c r="AK2831">
        <v>25849.421000000006</v>
      </c>
      <c r="AL2831">
        <v>10105.655999999999</v>
      </c>
      <c r="AM2831">
        <v>52514.993999999999</v>
      </c>
      <c r="AN2831">
        <v>20374.769</v>
      </c>
      <c r="AO2831">
        <v>126710.27839999997</v>
      </c>
      <c r="AP2831">
        <v>55102.48</v>
      </c>
      <c r="AQ2831">
        <v>111202.65399999999</v>
      </c>
      <c r="AR2831">
        <v>7386.7950000000019</v>
      </c>
      <c r="AS2831">
        <v>70813.125000000015</v>
      </c>
      <c r="AT2831">
        <v>518159.41599999991</v>
      </c>
      <c r="AU2831">
        <v>128810.08299999998</v>
      </c>
      <c r="AV2831">
        <v>2652.1810000000005</v>
      </c>
      <c r="AW2831">
        <v>18764.710600000002</v>
      </c>
      <c r="AX2831">
        <v>21097.280000000006</v>
      </c>
      <c r="AY2831">
        <v>132436.26</v>
      </c>
      <c r="AZ2831">
        <v>82722.166999999943</v>
      </c>
      <c r="BA2831">
        <v>320863.35699999984</v>
      </c>
      <c r="BB2831">
        <v>6469.5250000000005</v>
      </c>
      <c r="BC2831">
        <v>68595.214999999997</v>
      </c>
      <c r="BD2831">
        <v>15292.460999999999</v>
      </c>
      <c r="BE2831">
        <v>38559.463000000003</v>
      </c>
      <c r="BF2831">
        <v>79926.814999999988</v>
      </c>
      <c r="BG2831">
        <v>293523.31299999997</v>
      </c>
      <c r="BH2831">
        <v>24264.117999999991</v>
      </c>
      <c r="BI2831">
        <v>369741.31100000022</v>
      </c>
      <c r="BJ2831">
        <v>85000.311000000002</v>
      </c>
      <c r="BK2831">
        <v>94665.938158606587</v>
      </c>
      <c r="BL2831">
        <v>5755.5560000000005</v>
      </c>
      <c r="BM2831">
        <v>26668.161999999997</v>
      </c>
    </row>
    <row r="2832" spans="1:65" x14ac:dyDescent="0.25">
      <c r="A2832" t="s">
        <v>2961</v>
      </c>
      <c r="B2832">
        <v>2279632.6286760843</v>
      </c>
      <c r="C2832">
        <v>2015017.6419999998</v>
      </c>
      <c r="D2832">
        <v>2413266.2165564029</v>
      </c>
      <c r="E2832">
        <v>367029.86044359789</v>
      </c>
      <c r="F2832">
        <v>1837198.1714435979</v>
      </c>
      <c r="G2832">
        <v>63.313999999999993</v>
      </c>
      <c r="H2832">
        <v>-10725.027</v>
      </c>
      <c r="I2832">
        <v>110750</v>
      </c>
      <c r="J2832">
        <v>0</v>
      </c>
      <c r="K2832">
        <v>137865</v>
      </c>
      <c r="L2832">
        <v>8000</v>
      </c>
      <c r="M2832">
        <v>118400</v>
      </c>
      <c r="N2832">
        <v>266130</v>
      </c>
      <c r="O2832">
        <v>80700</v>
      </c>
      <c r="P2832">
        <v>565821</v>
      </c>
      <c r="Q2832">
        <v>161939</v>
      </c>
      <c r="R2832">
        <v>60600.000000000007</v>
      </c>
      <c r="S2832">
        <v>498904</v>
      </c>
      <c r="T2832">
        <v>900550.99999999988</v>
      </c>
      <c r="U2832">
        <v>498904</v>
      </c>
      <c r="V2832">
        <v>218.02</v>
      </c>
      <c r="W2832">
        <v>122.14</v>
      </c>
      <c r="X2832">
        <v>171.1575620767494</v>
      </c>
      <c r="Y2832">
        <v>0</v>
      </c>
      <c r="Z2832">
        <v>508137.13499999995</v>
      </c>
      <c r="AA2832">
        <v>195776.38100000002</v>
      </c>
      <c r="AB2832">
        <v>29062.956999999999</v>
      </c>
      <c r="AC2832">
        <v>106331.98699999999</v>
      </c>
      <c r="AD2832">
        <v>179483.90899999996</v>
      </c>
      <c r="AE2832">
        <v>14501.32</v>
      </c>
      <c r="AF2832">
        <v>332757.08899999998</v>
      </c>
      <c r="AG2832">
        <v>96208.572</v>
      </c>
      <c r="AH2832">
        <v>11124.873000000001</v>
      </c>
      <c r="AI2832">
        <v>126717.58</v>
      </c>
      <c r="AJ2832">
        <v>256.43100000000004</v>
      </c>
      <c r="AK2832">
        <v>26320.091</v>
      </c>
      <c r="AL2832">
        <v>10180.413000000004</v>
      </c>
      <c r="AM2832">
        <v>53538.642000000007</v>
      </c>
      <c r="AN2832">
        <v>21662.502599999993</v>
      </c>
      <c r="AO2832">
        <v>127558.54840000004</v>
      </c>
      <c r="AP2832">
        <v>55424.020999999979</v>
      </c>
      <c r="AQ2832">
        <v>109705.86799999999</v>
      </c>
      <c r="AR2832">
        <v>8104.3659999999973</v>
      </c>
      <c r="AS2832">
        <v>70119.986999999979</v>
      </c>
      <c r="AT2832">
        <v>543042.44399999978</v>
      </c>
      <c r="AU2832">
        <v>130200.93100000001</v>
      </c>
      <c r="AV2832">
        <v>2597.4023999999999</v>
      </c>
      <c r="AW2832">
        <v>19304.156600000002</v>
      </c>
      <c r="AX2832">
        <v>21297.147000000001</v>
      </c>
      <c r="AY2832">
        <v>132363.704</v>
      </c>
      <c r="AZ2832">
        <v>73430.464999999982</v>
      </c>
      <c r="BA2832">
        <v>310662.66199999978</v>
      </c>
      <c r="BB2832">
        <v>6333.8369999999995</v>
      </c>
      <c r="BC2832">
        <v>69698.755000000005</v>
      </c>
      <c r="BD2832">
        <v>15497.130000000001</v>
      </c>
      <c r="BE2832">
        <v>38808.129000000008</v>
      </c>
      <c r="BF2832">
        <v>80970.62</v>
      </c>
      <c r="BG2832">
        <v>293547.38099999994</v>
      </c>
      <c r="BH2832">
        <v>23903.718000000004</v>
      </c>
      <c r="BI2832">
        <v>370880.3510000002</v>
      </c>
      <c r="BJ2832">
        <v>85462.157999999996</v>
      </c>
      <c r="BK2832">
        <v>94978.787556402225</v>
      </c>
      <c r="BL2832">
        <v>6289.0239999999994</v>
      </c>
      <c r="BM2832">
        <v>26042.383000000002</v>
      </c>
    </row>
    <row r="2833" spans="1:65" x14ac:dyDescent="0.25">
      <c r="A2833" t="s">
        <v>2962</v>
      </c>
      <c r="B2833">
        <v>2310927.0496953083</v>
      </c>
      <c r="C2833">
        <v>2043219.027</v>
      </c>
      <c r="D2833">
        <v>2453327.6194919813</v>
      </c>
      <c r="E2833">
        <v>378319.2105080192</v>
      </c>
      <c r="F2833">
        <v>1863954.183508019</v>
      </c>
      <c r="G2833">
        <v>0</v>
      </c>
      <c r="H2833">
        <v>-30557.824000000004</v>
      </c>
      <c r="I2833">
        <v>111750</v>
      </c>
      <c r="J2833">
        <v>0</v>
      </c>
      <c r="K2833">
        <v>172060</v>
      </c>
      <c r="L2833">
        <v>8100</v>
      </c>
      <c r="M2833">
        <v>131400</v>
      </c>
      <c r="N2833">
        <v>258202</v>
      </c>
      <c r="O2833">
        <v>80800</v>
      </c>
      <c r="P2833">
        <v>561475</v>
      </c>
      <c r="Q2833">
        <v>115440</v>
      </c>
      <c r="R2833">
        <v>84996.000000000015</v>
      </c>
      <c r="S2833">
        <v>499700</v>
      </c>
      <c r="T2833">
        <v>912772.99999999988</v>
      </c>
      <c r="U2833">
        <v>499700</v>
      </c>
      <c r="V2833">
        <v>0</v>
      </c>
      <c r="W2833">
        <v>112.56</v>
      </c>
      <c r="X2833">
        <v>171.21199105145416</v>
      </c>
      <c r="Y2833">
        <v>0</v>
      </c>
      <c r="Z2833">
        <v>508869.93600000045</v>
      </c>
      <c r="AA2833">
        <v>198709.58700000006</v>
      </c>
      <c r="AB2833">
        <v>29375.057000000001</v>
      </c>
      <c r="AC2833">
        <v>107555.63499999999</v>
      </c>
      <c r="AD2833">
        <v>189799.049</v>
      </c>
      <c r="AE2833">
        <v>14538.681999999997</v>
      </c>
      <c r="AF2833">
        <v>336876.56299999997</v>
      </c>
      <c r="AG2833">
        <v>97093.126000000047</v>
      </c>
      <c r="AH2833">
        <v>11682.251</v>
      </c>
      <c r="AI2833">
        <v>139099.27099999998</v>
      </c>
      <c r="AJ2833">
        <v>298.89499999999998</v>
      </c>
      <c r="AK2833">
        <v>26642.848999999995</v>
      </c>
      <c r="AL2833">
        <v>10375.584000000003</v>
      </c>
      <c r="AM2833">
        <v>58904.448999999979</v>
      </c>
      <c r="AN2833">
        <v>20453.993600000005</v>
      </c>
      <c r="AO2833">
        <v>131420.89599999998</v>
      </c>
      <c r="AP2833">
        <v>58124.977999999996</v>
      </c>
      <c r="AQ2833">
        <v>108811.23500000003</v>
      </c>
      <c r="AR2833">
        <v>8564.3079999999991</v>
      </c>
      <c r="AS2833">
        <v>70625.036000000007</v>
      </c>
      <c r="AT2833">
        <v>545428.91299999971</v>
      </c>
      <c r="AU2833">
        <v>131996.342</v>
      </c>
      <c r="AV2833">
        <v>2796.5414000000001</v>
      </c>
      <c r="AW2833">
        <v>21122.004000000001</v>
      </c>
      <c r="AX2833">
        <v>22165.388000000003</v>
      </c>
      <c r="AY2833">
        <v>130746.09499999997</v>
      </c>
      <c r="AZ2833">
        <v>79627.572000000029</v>
      </c>
      <c r="BA2833">
        <v>311565.32899999991</v>
      </c>
      <c r="BB2833">
        <v>6270.0190000000002</v>
      </c>
      <c r="BC2833">
        <v>71543.262000000002</v>
      </c>
      <c r="BD2833">
        <v>15684.232</v>
      </c>
      <c r="BE2833">
        <v>39492.232999999993</v>
      </c>
      <c r="BF2833">
        <v>81257.401000000013</v>
      </c>
      <c r="BG2833">
        <v>296320.86499999999</v>
      </c>
      <c r="BH2833">
        <v>23523.624</v>
      </c>
      <c r="BI2833">
        <v>376583.96199999988</v>
      </c>
      <c r="BJ2833">
        <v>85868.84199999999</v>
      </c>
      <c r="BK2833">
        <v>94710.061491981032</v>
      </c>
      <c r="BL2833">
        <v>6175.8799999999992</v>
      </c>
      <c r="BM2833">
        <v>25846.699999999997</v>
      </c>
    </row>
    <row r="2834" spans="1:65" x14ac:dyDescent="0.25">
      <c r="A2834" t="s">
        <v>2963</v>
      </c>
      <c r="B2834">
        <v>2305043.2354328563</v>
      </c>
      <c r="C2834">
        <v>1995978.3059999999</v>
      </c>
      <c r="D2834">
        <v>2440971.638106958</v>
      </c>
      <c r="E2834">
        <v>412880.07489304151</v>
      </c>
      <c r="F2834">
        <v>1847537.4598930415</v>
      </c>
      <c r="G2834">
        <v>0</v>
      </c>
      <c r="H2834">
        <v>-28116.862999999998</v>
      </c>
      <c r="I2834">
        <v>106250</v>
      </c>
      <c r="J2834">
        <v>0</v>
      </c>
      <c r="K2834">
        <v>185516.99999999997</v>
      </c>
      <c r="L2834">
        <v>8900</v>
      </c>
      <c r="M2834">
        <v>124317</v>
      </c>
      <c r="N2834">
        <v>253940</v>
      </c>
      <c r="O2834">
        <v>73800</v>
      </c>
      <c r="P2834">
        <v>584211</v>
      </c>
      <c r="Q2834">
        <v>106333.00000000003</v>
      </c>
      <c r="R2834">
        <v>92043</v>
      </c>
      <c r="S2834">
        <v>489967</v>
      </c>
      <c r="T2834">
        <v>939093.99999999988</v>
      </c>
      <c r="U2834">
        <v>489967</v>
      </c>
      <c r="V2834">
        <v>0</v>
      </c>
      <c r="W2834">
        <v>99.04</v>
      </c>
      <c r="X2834">
        <v>170.89995294117645</v>
      </c>
      <c r="Y2834">
        <v>0</v>
      </c>
      <c r="Z2834">
        <v>509247.45399999985</v>
      </c>
      <c r="AA2834">
        <v>198659.39299999998</v>
      </c>
      <c r="AB2834">
        <v>30089.953000000001</v>
      </c>
      <c r="AC2834">
        <v>107531.22800000002</v>
      </c>
      <c r="AD2834">
        <v>182611.75699999998</v>
      </c>
      <c r="AE2834">
        <v>14229.313</v>
      </c>
      <c r="AF2834">
        <v>338414.46800000011</v>
      </c>
      <c r="AG2834">
        <v>94629.627000000022</v>
      </c>
      <c r="AH2834">
        <v>12062.819999999998</v>
      </c>
      <c r="AI2834">
        <v>131582.36199999996</v>
      </c>
      <c r="AJ2834">
        <v>306.97799999999995</v>
      </c>
      <c r="AK2834">
        <v>26613.067000000003</v>
      </c>
      <c r="AL2834">
        <v>10360.069999999994</v>
      </c>
      <c r="AM2834">
        <v>59013.102999999966</v>
      </c>
      <c r="AN2834">
        <v>19538.309999999998</v>
      </c>
      <c r="AO2834">
        <v>130239.51080000006</v>
      </c>
      <c r="AP2834">
        <v>59732.621999999996</v>
      </c>
      <c r="AQ2834">
        <v>106415.61000000002</v>
      </c>
      <c r="AR2834">
        <v>8363.2920000000013</v>
      </c>
      <c r="AS2834">
        <v>70300.038</v>
      </c>
      <c r="AT2834">
        <v>493713.94300000014</v>
      </c>
      <c r="AU2834">
        <v>130691.70100000002</v>
      </c>
      <c r="AV2834">
        <v>2343.3760000000002</v>
      </c>
      <c r="AW2834">
        <v>20030.751200000002</v>
      </c>
      <c r="AX2834">
        <v>22825.825000000001</v>
      </c>
      <c r="AY2834">
        <v>129083.86400000003</v>
      </c>
      <c r="AZ2834">
        <v>84311.877000000022</v>
      </c>
      <c r="BA2834">
        <v>311733.96199999982</v>
      </c>
      <c r="BB2834">
        <v>6040.0689999999995</v>
      </c>
      <c r="BC2834">
        <v>71674.645999999993</v>
      </c>
      <c r="BD2834">
        <v>16882.949000000001</v>
      </c>
      <c r="BE2834">
        <v>39003.949999999997</v>
      </c>
      <c r="BF2834">
        <v>84814.941000000006</v>
      </c>
      <c r="BG2834">
        <v>296551.18400000007</v>
      </c>
      <c r="BH2834">
        <v>23099.407000000003</v>
      </c>
      <c r="BI2834">
        <v>381218.47200000013</v>
      </c>
      <c r="BJ2834">
        <v>85210.719000000012</v>
      </c>
      <c r="BK2834">
        <v>95460.418106958372</v>
      </c>
      <c r="BL2834">
        <v>6007.4760000000006</v>
      </c>
      <c r="BM2834">
        <v>26309.437999999998</v>
      </c>
    </row>
    <row r="2835" spans="1:65" x14ac:dyDescent="0.25">
      <c r="A2835" t="s">
        <v>2964</v>
      </c>
      <c r="B2835">
        <v>2281995.067888726</v>
      </c>
      <c r="C2835">
        <v>1717582.4730000005</v>
      </c>
      <c r="D2835">
        <v>2420352.95977348</v>
      </c>
      <c r="E2835">
        <v>668251.62222651974</v>
      </c>
      <c r="F2835">
        <v>1833020.4802265198</v>
      </c>
      <c r="G2835">
        <v>0</v>
      </c>
      <c r="H2835">
        <v>-14099.271999999999</v>
      </c>
      <c r="I2835">
        <v>159000</v>
      </c>
      <c r="J2835">
        <v>0</v>
      </c>
      <c r="K2835">
        <v>251341.99999999997</v>
      </c>
      <c r="L2835">
        <v>8700</v>
      </c>
      <c r="M2835">
        <v>136969.00000000003</v>
      </c>
      <c r="N2835">
        <v>223500</v>
      </c>
      <c r="O2835">
        <v>55000</v>
      </c>
      <c r="P2835">
        <v>606623</v>
      </c>
      <c r="Q2835">
        <v>13305</v>
      </c>
      <c r="R2835">
        <v>322419.99999999988</v>
      </c>
      <c r="S2835">
        <v>456616.00000000006</v>
      </c>
      <c r="T2835">
        <v>1161243.0000000002</v>
      </c>
      <c r="U2835">
        <v>456616.00000000006</v>
      </c>
      <c r="V2835">
        <v>0</v>
      </c>
      <c r="W2835">
        <v>99.71</v>
      </c>
      <c r="X2835">
        <v>175.09295597484277</v>
      </c>
      <c r="Y2835">
        <v>0</v>
      </c>
      <c r="Z2835">
        <v>509693.56399999978</v>
      </c>
      <c r="AA2835">
        <v>197137.95100000012</v>
      </c>
      <c r="AB2835">
        <v>26596.529000000002</v>
      </c>
      <c r="AC2835">
        <v>103626.27100000002</v>
      </c>
      <c r="AD2835">
        <v>96480.318999999989</v>
      </c>
      <c r="AE2835">
        <v>13736.155999999999</v>
      </c>
      <c r="AF2835">
        <v>279042.17599999974</v>
      </c>
      <c r="AG2835">
        <v>91764.791999999914</v>
      </c>
      <c r="AH2835">
        <v>11898.976999999997</v>
      </c>
      <c r="AI2835">
        <v>129825.61600000001</v>
      </c>
      <c r="AJ2835">
        <v>384.98200000000003</v>
      </c>
      <c r="AK2835">
        <v>26222.705999999998</v>
      </c>
      <c r="AL2835">
        <v>10416.046</v>
      </c>
      <c r="AM2835">
        <v>54653.166999999994</v>
      </c>
      <c r="AN2835">
        <v>18256.758600000001</v>
      </c>
      <c r="AO2835">
        <v>131527.29320000001</v>
      </c>
      <c r="AP2835">
        <v>56410.345000000008</v>
      </c>
      <c r="AQ2835">
        <v>103636.09699999997</v>
      </c>
      <c r="AR2835">
        <v>8540.1989999999987</v>
      </c>
      <c r="AS2835">
        <v>68559.847999999998</v>
      </c>
      <c r="AT2835">
        <v>361311.18800000008</v>
      </c>
      <c r="AU2835">
        <v>128939.35399999996</v>
      </c>
      <c r="AV2835">
        <v>2168.5223999999998</v>
      </c>
      <c r="AW2835">
        <v>21719.915799999999</v>
      </c>
      <c r="AX2835">
        <v>23148.984</v>
      </c>
      <c r="AY2835">
        <v>127115.329</v>
      </c>
      <c r="AZ2835">
        <v>121494.01200000008</v>
      </c>
      <c r="BA2835">
        <v>306659.9049999998</v>
      </c>
      <c r="BB2835">
        <v>6295.4089999999997</v>
      </c>
      <c r="BC2835">
        <v>72584.312999999995</v>
      </c>
      <c r="BD2835">
        <v>13425.637000000001</v>
      </c>
      <c r="BE2835">
        <v>37145.636000000006</v>
      </c>
      <c r="BF2835">
        <v>58437.915999999997</v>
      </c>
      <c r="BG2835">
        <v>295915.75</v>
      </c>
      <c r="BH2835">
        <v>23525.895999999997</v>
      </c>
      <c r="BI2835">
        <v>392873.59499999986</v>
      </c>
      <c r="BJ2835">
        <v>85006.349000000002</v>
      </c>
      <c r="BK2835">
        <v>90726.552773480027</v>
      </c>
      <c r="BL2835">
        <v>5048.6640000000007</v>
      </c>
      <c r="BM2835">
        <v>25982.712</v>
      </c>
    </row>
    <row r="2836" spans="1:65" x14ac:dyDescent="0.25">
      <c r="A2836" t="s">
        <v>2965</v>
      </c>
      <c r="B2836">
        <v>2241645.8889950453</v>
      </c>
      <c r="C2836">
        <v>1525987.5810000002</v>
      </c>
      <c r="D2836">
        <v>2371936.4228581926</v>
      </c>
      <c r="E2836">
        <v>812802.50214180653</v>
      </c>
      <c r="F2836">
        <v>1800034.9681418065</v>
      </c>
      <c r="G2836">
        <v>566.12700000000007</v>
      </c>
      <c r="H2836">
        <v>-1715.9220000000003</v>
      </c>
      <c r="I2836">
        <v>139750</v>
      </c>
      <c r="J2836">
        <v>0</v>
      </c>
      <c r="K2836">
        <v>249031</v>
      </c>
      <c r="L2836">
        <v>8199.9999999999982</v>
      </c>
      <c r="M2836">
        <v>157946.00000000003</v>
      </c>
      <c r="N2836">
        <v>227899.99999999997</v>
      </c>
      <c r="O2836">
        <v>44500</v>
      </c>
      <c r="P2836">
        <v>702018</v>
      </c>
      <c r="Q2836">
        <v>9799</v>
      </c>
      <c r="R2836">
        <v>370954</v>
      </c>
      <c r="S2836">
        <v>461276.00000000006</v>
      </c>
      <c r="T2836">
        <v>1309072</v>
      </c>
      <c r="U2836">
        <v>461276.00000000006</v>
      </c>
      <c r="V2836">
        <v>221.51</v>
      </c>
      <c r="W2836">
        <v>122.41</v>
      </c>
      <c r="X2836">
        <v>172.47109123434703</v>
      </c>
      <c r="Y2836">
        <v>0</v>
      </c>
      <c r="Z2836">
        <v>509171.21200000029</v>
      </c>
      <c r="AA2836">
        <v>194393.41799999995</v>
      </c>
      <c r="AB2836">
        <v>25044.03</v>
      </c>
      <c r="AC2836">
        <v>98840.353000000003</v>
      </c>
      <c r="AD2836">
        <v>27304.224000000002</v>
      </c>
      <c r="AE2836">
        <v>13122.211000000001</v>
      </c>
      <c r="AF2836">
        <v>239198.03500000006</v>
      </c>
      <c r="AG2836">
        <v>88454.90300000002</v>
      </c>
      <c r="AH2836">
        <v>12487.75</v>
      </c>
      <c r="AI2836">
        <v>124232.46800000004</v>
      </c>
      <c r="AJ2836">
        <v>421.08099999999996</v>
      </c>
      <c r="AK2836">
        <v>25319.719000000001</v>
      </c>
      <c r="AL2836">
        <v>10551.141000000001</v>
      </c>
      <c r="AM2836">
        <v>51710.959999999992</v>
      </c>
      <c r="AN2836">
        <v>18331.1178</v>
      </c>
      <c r="AO2836">
        <v>127211.56860000007</v>
      </c>
      <c r="AP2836">
        <v>49458.115999999995</v>
      </c>
      <c r="AQ2836">
        <v>101357.08000000005</v>
      </c>
      <c r="AR2836">
        <v>8544.0040000000026</v>
      </c>
      <c r="AS2836">
        <v>67354.249000000025</v>
      </c>
      <c r="AT2836">
        <v>298844.82899999985</v>
      </c>
      <c r="AU2836">
        <v>124555.753</v>
      </c>
      <c r="AV2836">
        <v>2151.6492000000003</v>
      </c>
      <c r="AW2836">
        <v>19996.9254</v>
      </c>
      <c r="AX2836">
        <v>23271.026999999998</v>
      </c>
      <c r="AY2836">
        <v>122910.996</v>
      </c>
      <c r="AZ2836">
        <v>116781.92999999988</v>
      </c>
      <c r="BA2836">
        <v>308133.35900000017</v>
      </c>
      <c r="BB2836">
        <v>5761.5450000000019</v>
      </c>
      <c r="BC2836">
        <v>71571.979999999981</v>
      </c>
      <c r="BD2836">
        <v>12972.074000000001</v>
      </c>
      <c r="BE2836">
        <v>35729.074000000001</v>
      </c>
      <c r="BF2836">
        <v>54849.79300000002</v>
      </c>
      <c r="BG2836">
        <v>291518.62999999989</v>
      </c>
      <c r="BH2836">
        <v>23534.964</v>
      </c>
      <c r="BI2836">
        <v>390927.38699999976</v>
      </c>
      <c r="BJ2836">
        <v>82464.544999999998</v>
      </c>
      <c r="BK2836">
        <v>88984.154858193244</v>
      </c>
      <c r="BL2836">
        <v>4844.5140000000001</v>
      </c>
      <c r="BM2836">
        <v>25611.233999999997</v>
      </c>
    </row>
    <row r="2837" spans="1:65" x14ac:dyDescent="0.25">
      <c r="A2837" t="s">
        <v>2966</v>
      </c>
      <c r="B2837">
        <v>2222829.6810334953</v>
      </c>
      <c r="C2837">
        <v>1404270.6190000002</v>
      </c>
      <c r="D2837">
        <v>2352756.2065345575</v>
      </c>
      <c r="E2837">
        <v>912026.84746544226</v>
      </c>
      <c r="F2837">
        <v>1794931.1864654422</v>
      </c>
      <c r="G2837">
        <v>7840.7119999999995</v>
      </c>
      <c r="H2837">
        <v>-780.52300000000002</v>
      </c>
      <c r="I2837">
        <v>119000</v>
      </c>
      <c r="J2837">
        <v>0</v>
      </c>
      <c r="K2837">
        <v>223111.00000000003</v>
      </c>
      <c r="L2837">
        <v>8300.0000000000018</v>
      </c>
      <c r="M2837">
        <v>128300.00000000001</v>
      </c>
      <c r="N2837">
        <v>248874.00000000003</v>
      </c>
      <c r="O2837">
        <v>44400</v>
      </c>
      <c r="P2837">
        <v>722538</v>
      </c>
      <c r="Q2837">
        <v>9806.0000000000018</v>
      </c>
      <c r="R2837">
        <v>375763</v>
      </c>
      <c r="S2837">
        <v>405617.00000000006</v>
      </c>
      <c r="T2837">
        <v>1355475.0000000002</v>
      </c>
      <c r="U2837">
        <v>405617.00000000006</v>
      </c>
      <c r="V2837">
        <v>234.84</v>
      </c>
      <c r="W2837">
        <v>118.83999999999999</v>
      </c>
      <c r="X2837">
        <v>170.20344537815126</v>
      </c>
      <c r="Y2837">
        <v>0</v>
      </c>
      <c r="Z2837">
        <v>509798.81099999964</v>
      </c>
      <c r="AA2837">
        <v>192163.53700000007</v>
      </c>
      <c r="AB2837">
        <v>24853.984</v>
      </c>
      <c r="AC2837">
        <v>95993.549000000014</v>
      </c>
      <c r="AD2837">
        <v>9340.0550000000003</v>
      </c>
      <c r="AE2837">
        <v>13038.243</v>
      </c>
      <c r="AF2837">
        <v>174770.43800000008</v>
      </c>
      <c r="AG2837">
        <v>86851.322999999917</v>
      </c>
      <c r="AH2837">
        <v>14020.627999999997</v>
      </c>
      <c r="AI2837">
        <v>122183.44399999997</v>
      </c>
      <c r="AJ2837">
        <v>394.459</v>
      </c>
      <c r="AK2837">
        <v>24600.808999999997</v>
      </c>
      <c r="AL2837">
        <v>13229.439</v>
      </c>
      <c r="AM2837">
        <v>51351.839000000007</v>
      </c>
      <c r="AN2837">
        <v>18963.170799999993</v>
      </c>
      <c r="AO2837">
        <v>125750.2202</v>
      </c>
      <c r="AP2837">
        <v>45970.822999999997</v>
      </c>
      <c r="AQ2837">
        <v>99595.364000000016</v>
      </c>
      <c r="AR2837">
        <v>9079.6730000000025</v>
      </c>
      <c r="AS2837">
        <v>66681.528999999995</v>
      </c>
      <c r="AT2837">
        <v>283718.94900000008</v>
      </c>
      <c r="AU2837">
        <v>121633.12600000005</v>
      </c>
      <c r="AV2837">
        <v>2340.5392000000002</v>
      </c>
      <c r="AW2837">
        <v>19454.5308</v>
      </c>
      <c r="AX2837">
        <v>22966.184999999998</v>
      </c>
      <c r="AY2837">
        <v>121839.50500000003</v>
      </c>
      <c r="AZ2837">
        <v>104042.11000000007</v>
      </c>
      <c r="BA2837">
        <v>313551.99700000003</v>
      </c>
      <c r="BB2837">
        <v>5267.2669999999998</v>
      </c>
      <c r="BC2837">
        <v>69660.553</v>
      </c>
      <c r="BD2837">
        <v>11349.686999999998</v>
      </c>
      <c r="BE2837">
        <v>35150.686999999998</v>
      </c>
      <c r="BF2837">
        <v>54542.756999999998</v>
      </c>
      <c r="BG2837">
        <v>286989.00699999998</v>
      </c>
      <c r="BH2837">
        <v>22763.632000000001</v>
      </c>
      <c r="BI2837">
        <v>386673.67200000002</v>
      </c>
      <c r="BJ2837">
        <v>71931.207000000009</v>
      </c>
      <c r="BK2837">
        <v>94062.97853455774</v>
      </c>
      <c r="BL2837">
        <v>4926.8050000000003</v>
      </c>
      <c r="BM2837">
        <v>25530.293000000001</v>
      </c>
    </row>
    <row r="2838" spans="1:65" x14ac:dyDescent="0.25">
      <c r="A2838" t="s">
        <v>2967</v>
      </c>
      <c r="B2838">
        <v>2199274.2249362054</v>
      </c>
      <c r="C2838">
        <v>1387739.588</v>
      </c>
      <c r="D2838">
        <v>2328289.7944631726</v>
      </c>
      <c r="E2838">
        <v>906349.7805368274</v>
      </c>
      <c r="F2838">
        <v>1772674.2425368275</v>
      </c>
      <c r="G2838">
        <v>1372.8980000000001</v>
      </c>
      <c r="H2838">
        <v>-1388.924</v>
      </c>
      <c r="I2838">
        <v>136750</v>
      </c>
      <c r="J2838">
        <v>0</v>
      </c>
      <c r="K2838">
        <v>222200</v>
      </c>
      <c r="L2838">
        <v>8199.9999999999982</v>
      </c>
      <c r="M2838">
        <v>124800.00000000001</v>
      </c>
      <c r="N2838">
        <v>252120.99999999997</v>
      </c>
      <c r="O2838">
        <v>44300</v>
      </c>
      <c r="P2838">
        <v>726905</v>
      </c>
      <c r="Q2838">
        <v>10196</v>
      </c>
      <c r="R2838">
        <v>356463</v>
      </c>
      <c r="S2838">
        <v>401496</v>
      </c>
      <c r="T2838">
        <v>1343688.9999999998</v>
      </c>
      <c r="U2838">
        <v>401496</v>
      </c>
      <c r="V2838">
        <v>214.52</v>
      </c>
      <c r="W2838">
        <v>103.68</v>
      </c>
      <c r="X2838">
        <v>171.91012797074953</v>
      </c>
      <c r="Y2838">
        <v>0</v>
      </c>
      <c r="Z2838">
        <v>509995.52900000027</v>
      </c>
      <c r="AA2838">
        <v>190255.82799999998</v>
      </c>
      <c r="AB2838">
        <v>23327.09</v>
      </c>
      <c r="AC2838">
        <v>94853.089000000007</v>
      </c>
      <c r="AD2838">
        <v>3706.5230000000001</v>
      </c>
      <c r="AE2838">
        <v>13369.929000000002</v>
      </c>
      <c r="AF2838">
        <v>156501.78099999996</v>
      </c>
      <c r="AG2838">
        <v>86973.976000000024</v>
      </c>
      <c r="AH2838">
        <v>13641.877</v>
      </c>
      <c r="AI2838">
        <v>112562.89499999999</v>
      </c>
      <c r="AJ2838">
        <v>410.87999999999994</v>
      </c>
      <c r="AK2838">
        <v>24229.001</v>
      </c>
      <c r="AL2838">
        <v>11713.373000000005</v>
      </c>
      <c r="AM2838">
        <v>51651.162999999993</v>
      </c>
      <c r="AN2838">
        <v>17584.183000000005</v>
      </c>
      <c r="AO2838">
        <v>125832.89819999992</v>
      </c>
      <c r="AP2838">
        <v>47678.743000000002</v>
      </c>
      <c r="AQ2838">
        <v>98019.920000000042</v>
      </c>
      <c r="AR2838">
        <v>8992.4579999999914</v>
      </c>
      <c r="AS2838">
        <v>65691.773999999961</v>
      </c>
      <c r="AT2838">
        <v>283739.70399999979</v>
      </c>
      <c r="AU2838">
        <v>122998.29699999989</v>
      </c>
      <c r="AV2838">
        <v>1924.6189999999999</v>
      </c>
      <c r="AW2838">
        <v>19221.005799999995</v>
      </c>
      <c r="AX2838">
        <v>22064.338999999996</v>
      </c>
      <c r="AY2838">
        <v>121665.98500000004</v>
      </c>
      <c r="AZ2838">
        <v>116995.37399999991</v>
      </c>
      <c r="BA2838">
        <v>311472.49499999965</v>
      </c>
      <c r="BB2838">
        <v>5551.8830000000007</v>
      </c>
      <c r="BC2838">
        <v>68679.391000000003</v>
      </c>
      <c r="BD2838">
        <v>10983.462000000003</v>
      </c>
      <c r="BE2838">
        <v>34619.46</v>
      </c>
      <c r="BF2838">
        <v>54188.623999999989</v>
      </c>
      <c r="BG2838">
        <v>283821.946</v>
      </c>
      <c r="BH2838">
        <v>22139.978000000003</v>
      </c>
      <c r="BI2838">
        <v>385615.08999999973</v>
      </c>
      <c r="BJ2838">
        <v>71902.14</v>
      </c>
      <c r="BK2838">
        <v>90790.000463172371</v>
      </c>
      <c r="BL2838">
        <v>4697.0280000000002</v>
      </c>
      <c r="BM2838">
        <v>25965.651000000002</v>
      </c>
    </row>
    <row r="2839" spans="1:65" x14ac:dyDescent="0.25">
      <c r="A2839" t="s">
        <v>2968</v>
      </c>
      <c r="B2839">
        <v>2217045.9276353018</v>
      </c>
      <c r="C2839">
        <v>1444694.3220000004</v>
      </c>
      <c r="D2839">
        <v>2349788.7399169989</v>
      </c>
      <c r="E2839">
        <v>870180.76308300113</v>
      </c>
      <c r="F2839">
        <v>1788708.457083001</v>
      </c>
      <c r="G2839">
        <v>288.98</v>
      </c>
      <c r="H2839">
        <v>-1220.7430000000002</v>
      </c>
      <c r="I2839">
        <v>212250</v>
      </c>
      <c r="J2839">
        <v>0</v>
      </c>
      <c r="K2839">
        <v>216035.00000000003</v>
      </c>
      <c r="L2839">
        <v>8300.0000000000018</v>
      </c>
      <c r="M2839">
        <v>125000</v>
      </c>
      <c r="N2839">
        <v>248882</v>
      </c>
      <c r="O2839">
        <v>48600</v>
      </c>
      <c r="P2839">
        <v>703157</v>
      </c>
      <c r="Q2839">
        <v>13696</v>
      </c>
      <c r="R2839">
        <v>349575.99999999994</v>
      </c>
      <c r="S2839">
        <v>403330.99999999994</v>
      </c>
      <c r="T2839">
        <v>1309914.9999999998</v>
      </c>
      <c r="U2839">
        <v>403330.99999999994</v>
      </c>
      <c r="V2839">
        <v>211.49</v>
      </c>
      <c r="W2839">
        <v>108.16</v>
      </c>
      <c r="X2839">
        <v>171.81137809187277</v>
      </c>
      <c r="Y2839">
        <v>0</v>
      </c>
      <c r="Z2839">
        <v>509955.64200000023</v>
      </c>
      <c r="AA2839">
        <v>191596.71899999998</v>
      </c>
      <c r="AB2839">
        <v>18698.451000000005</v>
      </c>
      <c r="AC2839">
        <v>95702.740999999995</v>
      </c>
      <c r="AD2839">
        <v>3030.21</v>
      </c>
      <c r="AE2839">
        <v>13599.392999999998</v>
      </c>
      <c r="AF2839">
        <v>177368.37700000004</v>
      </c>
      <c r="AG2839">
        <v>91444.69</v>
      </c>
      <c r="AH2839">
        <v>12816.824999999999</v>
      </c>
      <c r="AI2839">
        <v>112326.73899999999</v>
      </c>
      <c r="AJ2839">
        <v>461.8</v>
      </c>
      <c r="AK2839">
        <v>24330.909999999993</v>
      </c>
      <c r="AL2839">
        <v>10711.896000000001</v>
      </c>
      <c r="AM2839">
        <v>51846.392000000022</v>
      </c>
      <c r="AN2839">
        <v>15982.2212</v>
      </c>
      <c r="AO2839">
        <v>127620.34159999999</v>
      </c>
      <c r="AP2839">
        <v>50854.670000000013</v>
      </c>
      <c r="AQ2839">
        <v>97829.25400000003</v>
      </c>
      <c r="AR2839">
        <v>8627.7550000000047</v>
      </c>
      <c r="AS2839">
        <v>65988.451000000015</v>
      </c>
      <c r="AT2839">
        <v>306236.05600000027</v>
      </c>
      <c r="AU2839">
        <v>124410.39299999995</v>
      </c>
      <c r="AV2839">
        <v>1584.7198000000001</v>
      </c>
      <c r="AW2839">
        <v>19689.407399999996</v>
      </c>
      <c r="AX2839">
        <v>21602.098000000005</v>
      </c>
      <c r="AY2839">
        <v>121675.52100000001</v>
      </c>
      <c r="AZ2839">
        <v>140347.35099999994</v>
      </c>
      <c r="BA2839">
        <v>312585.36499999993</v>
      </c>
      <c r="BB2839">
        <v>5816.4220000000005</v>
      </c>
      <c r="BC2839">
        <v>69531.983999999997</v>
      </c>
      <c r="BD2839">
        <v>8051.7750000000005</v>
      </c>
      <c r="BE2839">
        <v>35496.774000000005</v>
      </c>
      <c r="BF2839">
        <v>54467.570999999996</v>
      </c>
      <c r="BG2839">
        <v>282494.79100000003</v>
      </c>
      <c r="BH2839">
        <v>21473.627999999997</v>
      </c>
      <c r="BI2839">
        <v>389661.06799999985</v>
      </c>
      <c r="BJ2839">
        <v>71926.993999999992</v>
      </c>
      <c r="BK2839">
        <v>95811.918916998402</v>
      </c>
      <c r="BL2839">
        <v>4679.8600000000006</v>
      </c>
      <c r="BM2839">
        <v>26145.886999999999</v>
      </c>
    </row>
    <row r="2840" spans="1:65" x14ac:dyDescent="0.25">
      <c r="A2840" t="s">
        <v>2969</v>
      </c>
      <c r="B2840">
        <v>2219078.2025482077</v>
      </c>
      <c r="C2840">
        <v>1459047.2889999999</v>
      </c>
      <c r="D2840">
        <v>2348795.9686453785</v>
      </c>
      <c r="E2840">
        <v>854516.64035462181</v>
      </c>
      <c r="F2840">
        <v>1793831.9793546218</v>
      </c>
      <c r="G2840">
        <v>93.631</v>
      </c>
      <c r="H2840">
        <v>-7101.2509999999993</v>
      </c>
      <c r="I2840">
        <v>216750</v>
      </c>
      <c r="J2840">
        <v>0</v>
      </c>
      <c r="K2840">
        <v>202034</v>
      </c>
      <c r="L2840">
        <v>8800</v>
      </c>
      <c r="M2840">
        <v>126900</v>
      </c>
      <c r="N2840">
        <v>244624.00000000003</v>
      </c>
      <c r="O2840">
        <v>50100</v>
      </c>
      <c r="P2840">
        <v>688867.99999999988</v>
      </c>
      <c r="Q2840">
        <v>16392.000000000004</v>
      </c>
      <c r="R2840">
        <v>345135.99999999994</v>
      </c>
      <c r="S2840">
        <v>395426.00000000006</v>
      </c>
      <c r="T2840">
        <v>1287428</v>
      </c>
      <c r="U2840">
        <v>395426.00000000006</v>
      </c>
      <c r="V2840">
        <v>211.48999999999998</v>
      </c>
      <c r="W2840">
        <v>77.61</v>
      </c>
      <c r="X2840">
        <v>172.0789504036909</v>
      </c>
      <c r="Y2840">
        <v>0</v>
      </c>
      <c r="Z2840">
        <v>510029.34499999986</v>
      </c>
      <c r="AA2840">
        <v>190827.73100000003</v>
      </c>
      <c r="AB2840">
        <v>19298.301000000003</v>
      </c>
      <c r="AC2840">
        <v>95490.286000000022</v>
      </c>
      <c r="AD2840">
        <v>3157.2939999999994</v>
      </c>
      <c r="AE2840">
        <v>13401.192999999997</v>
      </c>
      <c r="AF2840">
        <v>188765.60700000008</v>
      </c>
      <c r="AG2840">
        <v>86647.138999999937</v>
      </c>
      <c r="AH2840">
        <v>12266.402</v>
      </c>
      <c r="AI2840">
        <v>113142.32800000001</v>
      </c>
      <c r="AJ2840">
        <v>442.79300000000001</v>
      </c>
      <c r="AK2840">
        <v>24184.042000000005</v>
      </c>
      <c r="AL2840">
        <v>10550.875000000007</v>
      </c>
      <c r="AM2840">
        <v>55000.97800000001</v>
      </c>
      <c r="AN2840">
        <v>14702.685000000001</v>
      </c>
      <c r="AO2840">
        <v>129278.48859999992</v>
      </c>
      <c r="AP2840">
        <v>49790.089999999975</v>
      </c>
      <c r="AQ2840">
        <v>97125.464999999982</v>
      </c>
      <c r="AR2840">
        <v>7834.5929999999989</v>
      </c>
      <c r="AS2840">
        <v>66465.78300000001</v>
      </c>
      <c r="AT2840">
        <v>310896.36900000006</v>
      </c>
      <c r="AU2840">
        <v>124178.47199999997</v>
      </c>
      <c r="AV2840">
        <v>1404.4680000000003</v>
      </c>
      <c r="AW2840">
        <v>19763.904399999999</v>
      </c>
      <c r="AX2840">
        <v>21713.252</v>
      </c>
      <c r="AY2840">
        <v>122336.90600000002</v>
      </c>
      <c r="AZ2840">
        <v>142214.32199999999</v>
      </c>
      <c r="BA2840">
        <v>314931.72899999976</v>
      </c>
      <c r="BB2840">
        <v>5688.335</v>
      </c>
      <c r="BC2840">
        <v>70364.366999999984</v>
      </c>
      <c r="BD2840">
        <v>6786.4479999999994</v>
      </c>
      <c r="BE2840">
        <v>35808.449000000001</v>
      </c>
      <c r="BF2840">
        <v>54808.504000000001</v>
      </c>
      <c r="BG2840">
        <v>280175.35499999986</v>
      </c>
      <c r="BH2840">
        <v>21534.369000000002</v>
      </c>
      <c r="BI2840">
        <v>389175.02499999991</v>
      </c>
      <c r="BJ2840">
        <v>72442.5</v>
      </c>
      <c r="BK2840">
        <v>94230.441645377839</v>
      </c>
      <c r="BL2840">
        <v>4720.7370000000001</v>
      </c>
      <c r="BM2840">
        <v>26267.885999999999</v>
      </c>
    </row>
    <row r="2841" spans="1:65" x14ac:dyDescent="0.25">
      <c r="A2841" t="s">
        <v>2970</v>
      </c>
      <c r="B2841">
        <v>2203784.3648593039</v>
      </c>
      <c r="C2841">
        <v>1458249.6580000003</v>
      </c>
      <c r="D2841">
        <v>2333711.0753921415</v>
      </c>
      <c r="E2841">
        <v>843811.93460785982</v>
      </c>
      <c r="F2841">
        <v>1783647.2346078597</v>
      </c>
      <c r="G2841">
        <v>0</v>
      </c>
      <c r="H2841">
        <v>-18000.008999999998</v>
      </c>
      <c r="I2841">
        <v>220250</v>
      </c>
      <c r="J2841">
        <v>0</v>
      </c>
      <c r="K2841">
        <v>200065</v>
      </c>
      <c r="L2841">
        <v>8600</v>
      </c>
      <c r="M2841">
        <v>112000</v>
      </c>
      <c r="N2841">
        <v>256744.00000000003</v>
      </c>
      <c r="O2841">
        <v>51400</v>
      </c>
      <c r="P2841">
        <v>680317.99999999988</v>
      </c>
      <c r="Q2841">
        <v>18488</v>
      </c>
      <c r="R2841">
        <v>315410</v>
      </c>
      <c r="S2841">
        <v>381953.00000000006</v>
      </c>
      <c r="T2841">
        <v>1261072</v>
      </c>
      <c r="U2841">
        <v>381953.00000000006</v>
      </c>
      <c r="V2841">
        <v>0</v>
      </c>
      <c r="W2841">
        <v>36.119999999999997</v>
      </c>
      <c r="X2841">
        <v>172.26950056753688</v>
      </c>
      <c r="Y2841">
        <v>0</v>
      </c>
      <c r="Z2841">
        <v>510048.19300000044</v>
      </c>
      <c r="AA2841">
        <v>189870.37499999994</v>
      </c>
      <c r="AB2841">
        <v>20879.777999999998</v>
      </c>
      <c r="AC2841">
        <v>94445.572</v>
      </c>
      <c r="AD2841">
        <v>3129.5889999999999</v>
      </c>
      <c r="AE2841">
        <v>13656.619000000001</v>
      </c>
      <c r="AF2841">
        <v>178480.17200000002</v>
      </c>
      <c r="AG2841">
        <v>86347.631000000038</v>
      </c>
      <c r="AH2841">
        <v>11981.285</v>
      </c>
      <c r="AI2841">
        <v>113960.14300000001</v>
      </c>
      <c r="AJ2841">
        <v>403.24099999999999</v>
      </c>
      <c r="AK2841">
        <v>24246.339</v>
      </c>
      <c r="AL2841">
        <v>10522.873000000001</v>
      </c>
      <c r="AM2841">
        <v>57219.928000000014</v>
      </c>
      <c r="AN2841">
        <v>13514.715800000002</v>
      </c>
      <c r="AO2841">
        <v>131011.17500000005</v>
      </c>
      <c r="AP2841">
        <v>44459.799999999996</v>
      </c>
      <c r="AQ2841">
        <v>97537.043999999907</v>
      </c>
      <c r="AR2841">
        <v>7094.4540000000034</v>
      </c>
      <c r="AS2841">
        <v>67311.780999999974</v>
      </c>
      <c r="AT2841">
        <v>324765.82399999985</v>
      </c>
      <c r="AU2841">
        <v>124650.35699999993</v>
      </c>
      <c r="AV2841">
        <v>1355.4762000000001</v>
      </c>
      <c r="AW2841">
        <v>20277.807000000001</v>
      </c>
      <c r="AX2841">
        <v>21650.228999999999</v>
      </c>
      <c r="AY2841">
        <v>122694.70100000003</v>
      </c>
      <c r="AZ2841">
        <v>143229.23999999987</v>
      </c>
      <c r="BA2841">
        <v>304554.43000000017</v>
      </c>
      <c r="BB2841">
        <v>5633.9040000000005</v>
      </c>
      <c r="BC2841">
        <v>69921.95</v>
      </c>
      <c r="BD2841">
        <v>6853.9260000000004</v>
      </c>
      <c r="BE2841">
        <v>36161.927000000003</v>
      </c>
      <c r="BF2841">
        <v>55439.811999999998</v>
      </c>
      <c r="BG2841">
        <v>277450.96899999998</v>
      </c>
      <c r="BH2841">
        <v>21992.031000000003</v>
      </c>
      <c r="BI2841">
        <v>383835.33999999979</v>
      </c>
      <c r="BJ2841">
        <v>72341.524999999994</v>
      </c>
      <c r="BK2841">
        <v>92334.256392140524</v>
      </c>
      <c r="BL2841">
        <v>4473.59</v>
      </c>
      <c r="BM2841">
        <v>26222.731</v>
      </c>
    </row>
    <row r="2842" spans="1:65" x14ac:dyDescent="0.25">
      <c r="A2842" t="s">
        <v>2971</v>
      </c>
      <c r="B2842">
        <v>2192715.4985199519</v>
      </c>
      <c r="C2842">
        <v>1444801.2409999997</v>
      </c>
      <c r="D2842">
        <v>2321407.7737840842</v>
      </c>
      <c r="E2842">
        <v>842491.92821591615</v>
      </c>
      <c r="F2842">
        <v>1766022.3012159162</v>
      </c>
      <c r="G2842">
        <v>308.35300000000001</v>
      </c>
      <c r="H2842">
        <v>-11106.548000000001</v>
      </c>
      <c r="I2842">
        <v>201500</v>
      </c>
      <c r="J2842">
        <v>0</v>
      </c>
      <c r="K2842">
        <v>204558</v>
      </c>
      <c r="L2842">
        <v>8400</v>
      </c>
      <c r="M2842">
        <v>110100.00000000001</v>
      </c>
      <c r="N2842">
        <v>259493.00000000006</v>
      </c>
      <c r="O2842">
        <v>52000</v>
      </c>
      <c r="P2842">
        <v>664634</v>
      </c>
      <c r="Q2842">
        <v>12800</v>
      </c>
      <c r="R2842">
        <v>325666.00000000006</v>
      </c>
      <c r="S2842">
        <v>379457.99999999994</v>
      </c>
      <c r="T2842">
        <v>1258193</v>
      </c>
      <c r="U2842">
        <v>379457.99999999994</v>
      </c>
      <c r="V2842">
        <v>218.38999999999996</v>
      </c>
      <c r="W2842">
        <v>47.150000000000006</v>
      </c>
      <c r="X2842">
        <v>171.48301488833746</v>
      </c>
      <c r="Y2842">
        <v>0</v>
      </c>
      <c r="Z2842">
        <v>510492.245</v>
      </c>
      <c r="AA2842">
        <v>187822.97500000012</v>
      </c>
      <c r="AB2842">
        <v>22206.161000000004</v>
      </c>
      <c r="AC2842">
        <v>92492.464000000007</v>
      </c>
      <c r="AD2842">
        <v>3034.5419999999999</v>
      </c>
      <c r="AE2842">
        <v>13618.544</v>
      </c>
      <c r="AF2842">
        <v>167388.68400000007</v>
      </c>
      <c r="AG2842">
        <v>85711.404999999941</v>
      </c>
      <c r="AH2842">
        <v>12522.469999999998</v>
      </c>
      <c r="AI2842">
        <v>114230.44599999998</v>
      </c>
      <c r="AJ2842">
        <v>517.15300000000002</v>
      </c>
      <c r="AK2842">
        <v>23798.073</v>
      </c>
      <c r="AL2842">
        <v>10707.214999999998</v>
      </c>
      <c r="AM2842">
        <v>55239.989999999983</v>
      </c>
      <c r="AN2842">
        <v>13041.701999999999</v>
      </c>
      <c r="AO2842">
        <v>130741.20759999999</v>
      </c>
      <c r="AP2842">
        <v>42983.482000000004</v>
      </c>
      <c r="AQ2842">
        <v>96420.658999999941</v>
      </c>
      <c r="AR2842">
        <v>6334.3929999999982</v>
      </c>
      <c r="AS2842">
        <v>68183.514999999956</v>
      </c>
      <c r="AT2842">
        <v>321914.66699999984</v>
      </c>
      <c r="AU2842">
        <v>123733.51599999995</v>
      </c>
      <c r="AV2842">
        <v>1299.9879999999998</v>
      </c>
      <c r="AW2842">
        <v>20435.138400000003</v>
      </c>
      <c r="AX2842">
        <v>21187.004999999994</v>
      </c>
      <c r="AY2842">
        <v>121796.834</v>
      </c>
      <c r="AZ2842">
        <v>143117.50399999999</v>
      </c>
      <c r="BA2842">
        <v>305777.78100000002</v>
      </c>
      <c r="BB2842">
        <v>5551.8239999999996</v>
      </c>
      <c r="BC2842">
        <v>69854.601999999999</v>
      </c>
      <c r="BD2842">
        <v>6947.5469999999987</v>
      </c>
      <c r="BE2842">
        <v>35949.546000000002</v>
      </c>
      <c r="BF2842">
        <v>56488.172999999995</v>
      </c>
      <c r="BG2842">
        <v>274317.64000000007</v>
      </c>
      <c r="BH2842">
        <v>22041.347999999991</v>
      </c>
      <c r="BI2842">
        <v>379784.04899999971</v>
      </c>
      <c r="BJ2842">
        <v>72698.66</v>
      </c>
      <c r="BK2842">
        <v>95525.362784084078</v>
      </c>
      <c r="BL2842">
        <v>4326.4780000000001</v>
      </c>
      <c r="BM2842">
        <v>25974.026000000005</v>
      </c>
    </row>
    <row r="2843" spans="1:65" x14ac:dyDescent="0.25">
      <c r="A2843" t="s">
        <v>2972</v>
      </c>
      <c r="B2843">
        <v>2177750.6149475654</v>
      </c>
      <c r="C2843">
        <v>1460382.2790000001</v>
      </c>
      <c r="D2843">
        <v>2303150.4953195485</v>
      </c>
      <c r="E2843">
        <v>810163.40868045122</v>
      </c>
      <c r="F2843">
        <v>1737126.1106804512</v>
      </c>
      <c r="G2843">
        <v>9211.7260000000006</v>
      </c>
      <c r="H2843">
        <v>-155.61199999999999</v>
      </c>
      <c r="I2843">
        <v>186500</v>
      </c>
      <c r="J2843">
        <v>0</v>
      </c>
      <c r="K2843">
        <v>183001</v>
      </c>
      <c r="L2843">
        <v>8700</v>
      </c>
      <c r="M2843">
        <v>94200</v>
      </c>
      <c r="N2843">
        <v>260610</v>
      </c>
      <c r="O2843">
        <v>51200</v>
      </c>
      <c r="P2843">
        <v>656969</v>
      </c>
      <c r="Q2843">
        <v>12110</v>
      </c>
      <c r="R2843">
        <v>258916.00000000006</v>
      </c>
      <c r="S2843">
        <v>340510.99999999994</v>
      </c>
      <c r="T2843">
        <v>1185195.0000000002</v>
      </c>
      <c r="U2843">
        <v>340510.99999999994</v>
      </c>
      <c r="V2843">
        <v>220.83</v>
      </c>
      <c r="W2843">
        <v>133.79</v>
      </c>
      <c r="X2843">
        <v>177.99375335120644</v>
      </c>
      <c r="Y2843">
        <v>0</v>
      </c>
      <c r="Z2843">
        <v>510740.99499999994</v>
      </c>
      <c r="AA2843">
        <v>186163.33400000018</v>
      </c>
      <c r="AB2843">
        <v>24111.830999999998</v>
      </c>
      <c r="AC2843">
        <v>90264.542999999991</v>
      </c>
      <c r="AD2843">
        <v>3113.585</v>
      </c>
      <c r="AE2843">
        <v>13877.280999999999</v>
      </c>
      <c r="AF2843">
        <v>199929.764</v>
      </c>
      <c r="AG2843">
        <v>85729.710999999981</v>
      </c>
      <c r="AH2843">
        <v>12799.642</v>
      </c>
      <c r="AI2843">
        <v>112622.33400000002</v>
      </c>
      <c r="AJ2843">
        <v>685.00600000000009</v>
      </c>
      <c r="AK2843">
        <v>23214.226999999995</v>
      </c>
      <c r="AL2843">
        <v>14480.641000000007</v>
      </c>
      <c r="AM2843">
        <v>50566.754999999997</v>
      </c>
      <c r="AN2843">
        <v>12586.953200000004</v>
      </c>
      <c r="AO2843">
        <v>130955.87939999992</v>
      </c>
      <c r="AP2843">
        <v>43397.877</v>
      </c>
      <c r="AQ2843">
        <v>96979.534000000029</v>
      </c>
      <c r="AR2843">
        <v>6084.065999999998</v>
      </c>
      <c r="AS2843">
        <v>68290.406000000075</v>
      </c>
      <c r="AT2843">
        <v>290848.87099999975</v>
      </c>
      <c r="AU2843">
        <v>123014.69500000002</v>
      </c>
      <c r="AV2843">
        <v>1447.6208000000001</v>
      </c>
      <c r="AW2843">
        <v>20526.667600000001</v>
      </c>
      <c r="AX2843">
        <v>21298.064000000006</v>
      </c>
      <c r="AY2843">
        <v>120605.82699999999</v>
      </c>
      <c r="AZ2843">
        <v>149416.62200000006</v>
      </c>
      <c r="BA2843">
        <v>307493.50799999962</v>
      </c>
      <c r="BB2843">
        <v>5660.2</v>
      </c>
      <c r="BC2843">
        <v>69238.698999999993</v>
      </c>
      <c r="BD2843">
        <v>6793.0700000000006</v>
      </c>
      <c r="BE2843">
        <v>36682.070999999996</v>
      </c>
      <c r="BF2843">
        <v>58531.378000000004</v>
      </c>
      <c r="BG2843">
        <v>271088.33499999996</v>
      </c>
      <c r="BH2843">
        <v>21664.720000000001</v>
      </c>
      <c r="BI2843">
        <v>377689.14700000006</v>
      </c>
      <c r="BJ2843">
        <v>72238.235000000001</v>
      </c>
      <c r="BK2843">
        <v>92095.996319548663</v>
      </c>
      <c r="BL2843">
        <v>4553.1379999999999</v>
      </c>
      <c r="BM2843">
        <v>26051.545000000002</v>
      </c>
    </row>
    <row r="2844" spans="1:65" x14ac:dyDescent="0.25">
      <c r="A2844" t="s">
        <v>2973</v>
      </c>
      <c r="B2844">
        <v>2160823.0859091175</v>
      </c>
      <c r="C2844">
        <v>1456379.3639999998</v>
      </c>
      <c r="D2844">
        <v>2285087.0854046657</v>
      </c>
      <c r="E2844">
        <v>797055.47359533398</v>
      </c>
      <c r="F2844">
        <v>1725870.3535953339</v>
      </c>
      <c r="G2844">
        <v>3930.4740000000002</v>
      </c>
      <c r="H2844">
        <v>-311.59399999999999</v>
      </c>
      <c r="I2844">
        <v>186500</v>
      </c>
      <c r="J2844">
        <v>0</v>
      </c>
      <c r="K2844">
        <v>197040</v>
      </c>
      <c r="L2844">
        <v>8600</v>
      </c>
      <c r="M2844">
        <v>105300</v>
      </c>
      <c r="N2844">
        <v>264161</v>
      </c>
      <c r="O2844">
        <v>50000</v>
      </c>
      <c r="P2844">
        <v>667627.99999999988</v>
      </c>
      <c r="Q2844">
        <v>11692</v>
      </c>
      <c r="R2844">
        <v>254233.99999999994</v>
      </c>
      <c r="S2844">
        <v>364032</v>
      </c>
      <c r="T2844">
        <v>1194622.9999999998</v>
      </c>
      <c r="U2844">
        <v>364032</v>
      </c>
      <c r="V2844">
        <v>206.29</v>
      </c>
      <c r="W2844">
        <v>134.06</v>
      </c>
      <c r="X2844">
        <v>177.99375335120644</v>
      </c>
      <c r="Y2844">
        <v>0</v>
      </c>
      <c r="Z2844">
        <v>510503.04600000003</v>
      </c>
      <c r="AA2844">
        <v>184868.856</v>
      </c>
      <c r="AB2844">
        <v>22437.784999999996</v>
      </c>
      <c r="AC2844">
        <v>89572.772000000012</v>
      </c>
      <c r="AD2844">
        <v>3015.473</v>
      </c>
      <c r="AE2844">
        <v>13608.622999999998</v>
      </c>
      <c r="AF2844">
        <v>206770.465</v>
      </c>
      <c r="AG2844">
        <v>86484.936000000016</v>
      </c>
      <c r="AH2844">
        <v>12131.631999999998</v>
      </c>
      <c r="AI2844">
        <v>121985.76000000001</v>
      </c>
      <c r="AJ2844">
        <v>581.96399999999994</v>
      </c>
      <c r="AK2844">
        <v>23288.304000000004</v>
      </c>
      <c r="AL2844">
        <v>13193.176000000003</v>
      </c>
      <c r="AM2844">
        <v>49881.151999999965</v>
      </c>
      <c r="AN2844">
        <v>11599.383800000005</v>
      </c>
      <c r="AO2844">
        <v>130884.48780000008</v>
      </c>
      <c r="AP2844">
        <v>41630.292000000001</v>
      </c>
      <c r="AQ2844">
        <v>96378.98</v>
      </c>
      <c r="AR2844">
        <v>5971.3580000000002</v>
      </c>
      <c r="AS2844">
        <v>67977.396999999983</v>
      </c>
      <c r="AT2844">
        <v>286266.68500000011</v>
      </c>
      <c r="AU2844">
        <v>121490.86899999998</v>
      </c>
      <c r="AV2844">
        <v>1118.1702</v>
      </c>
      <c r="AW2844">
        <v>20443.805200000003</v>
      </c>
      <c r="AX2844">
        <v>21201.959000000003</v>
      </c>
      <c r="AY2844">
        <v>119241.34899999999</v>
      </c>
      <c r="AZ2844">
        <v>149706.83699999994</v>
      </c>
      <c r="BA2844">
        <v>294768.37899999996</v>
      </c>
      <c r="BB2844">
        <v>5515.7410000000009</v>
      </c>
      <c r="BC2844">
        <v>68717.638999999996</v>
      </c>
      <c r="BD2844">
        <v>6814.3359999999993</v>
      </c>
      <c r="BE2844">
        <v>36311.337</v>
      </c>
      <c r="BF2844">
        <v>60183.248999999996</v>
      </c>
      <c r="BG2844">
        <v>266382.61599999998</v>
      </c>
      <c r="BH2844">
        <v>21323.086000000003</v>
      </c>
      <c r="BI2844">
        <v>375217.94900000031</v>
      </c>
      <c r="BJ2844">
        <v>71680.202999999994</v>
      </c>
      <c r="BK2844">
        <v>91280.777404666253</v>
      </c>
      <c r="BL2844">
        <v>4734.5229999999992</v>
      </c>
      <c r="BM2844">
        <v>26301.097000000002</v>
      </c>
    </row>
    <row r="2845" spans="1:65" x14ac:dyDescent="0.25">
      <c r="A2845" t="s">
        <v>2974</v>
      </c>
      <c r="B2845">
        <v>2137552.6545211161</v>
      </c>
      <c r="C2845">
        <v>1453724.3740000001</v>
      </c>
      <c r="D2845">
        <v>2260531.8430358665</v>
      </c>
      <c r="E2845">
        <v>774116.02596413274</v>
      </c>
      <c r="F2845">
        <v>1707602.7559641327</v>
      </c>
      <c r="G2845">
        <v>489.03400000000005</v>
      </c>
      <c r="H2845">
        <v>-502.77199999999999</v>
      </c>
      <c r="I2845">
        <v>205000</v>
      </c>
      <c r="J2845">
        <v>0</v>
      </c>
      <c r="K2845">
        <v>226839</v>
      </c>
      <c r="L2845">
        <v>8199.9999999999982</v>
      </c>
      <c r="M2845">
        <v>123299.99999999999</v>
      </c>
      <c r="N2845">
        <v>259682.00000000003</v>
      </c>
      <c r="O2845">
        <v>50300</v>
      </c>
      <c r="P2845">
        <v>662022</v>
      </c>
      <c r="Q2845">
        <v>10405</v>
      </c>
      <c r="R2845">
        <v>289643</v>
      </c>
      <c r="S2845">
        <v>410844</v>
      </c>
      <c r="T2845">
        <v>1219547</v>
      </c>
      <c r="U2845">
        <v>410844</v>
      </c>
      <c r="V2845">
        <v>196.66</v>
      </c>
      <c r="W2845">
        <v>134.34</v>
      </c>
      <c r="X2845">
        <v>179.4038292682927</v>
      </c>
      <c r="Y2845">
        <v>0</v>
      </c>
      <c r="Z2845">
        <v>509780.75199999998</v>
      </c>
      <c r="AA2845">
        <v>184010.35200000007</v>
      </c>
      <c r="AB2845">
        <v>20165.214999999997</v>
      </c>
      <c r="AC2845">
        <v>90607.582000000009</v>
      </c>
      <c r="AD2845">
        <v>3001.1610000000001</v>
      </c>
      <c r="AE2845">
        <v>13183.750000000004</v>
      </c>
      <c r="AF2845">
        <v>200929.58700000012</v>
      </c>
      <c r="AG2845">
        <v>85200.955999999904</v>
      </c>
      <c r="AH2845">
        <v>12009.086999999998</v>
      </c>
      <c r="AI2845">
        <v>112972.99100000001</v>
      </c>
      <c r="AJ2845">
        <v>528.13199999999995</v>
      </c>
      <c r="AK2845">
        <v>23175.417999999998</v>
      </c>
      <c r="AL2845">
        <v>11187.320000000003</v>
      </c>
      <c r="AM2845">
        <v>49910.064999999988</v>
      </c>
      <c r="AN2845">
        <v>12140.322199999999</v>
      </c>
      <c r="AO2845">
        <v>129524.31139999999</v>
      </c>
      <c r="AP2845">
        <v>39949.605999999992</v>
      </c>
      <c r="AQ2845">
        <v>96725.095999999961</v>
      </c>
      <c r="AR2845">
        <v>5743.9159999999974</v>
      </c>
      <c r="AS2845">
        <v>67598.091999999975</v>
      </c>
      <c r="AT2845">
        <v>293417.39799999999</v>
      </c>
      <c r="AU2845">
        <v>120904.28599999998</v>
      </c>
      <c r="AV2845">
        <v>1183.2687999999998</v>
      </c>
      <c r="AW2845">
        <v>20269.902600000005</v>
      </c>
      <c r="AX2845">
        <v>21056.193000000003</v>
      </c>
      <c r="AY2845">
        <v>119070.283</v>
      </c>
      <c r="AZ2845">
        <v>149867.872</v>
      </c>
      <c r="BA2845">
        <v>290682.59599999973</v>
      </c>
      <c r="BB2845">
        <v>5349.143</v>
      </c>
      <c r="BC2845">
        <v>68481.819000000018</v>
      </c>
      <c r="BD2845">
        <v>6845.7409999999991</v>
      </c>
      <c r="BE2845">
        <v>35837.739000000001</v>
      </c>
      <c r="BF2845">
        <v>63074.335999999996</v>
      </c>
      <c r="BG2845">
        <v>260233.08399999997</v>
      </c>
      <c r="BH2845">
        <v>20953.394000000004</v>
      </c>
      <c r="BI2845">
        <v>373670.05800000019</v>
      </c>
      <c r="BJ2845">
        <v>71692.161999999997</v>
      </c>
      <c r="BK2845">
        <v>92104.516035866909</v>
      </c>
      <c r="BL2845">
        <v>4849.768</v>
      </c>
      <c r="BM2845">
        <v>26368.946</v>
      </c>
    </row>
    <row r="2846" spans="1:65" x14ac:dyDescent="0.25">
      <c r="A2846" t="s">
        <v>2975</v>
      </c>
      <c r="B2846">
        <v>2140511.7190166027</v>
      </c>
      <c r="C2846">
        <v>1436644.334</v>
      </c>
      <c r="D2846">
        <v>2262855.9633846958</v>
      </c>
      <c r="E2846">
        <v>793923.65561530413</v>
      </c>
      <c r="F2846">
        <v>1714269.3366153042</v>
      </c>
      <c r="G2846">
        <v>1551.1659999999999</v>
      </c>
      <c r="H2846">
        <v>-372.61499999999995</v>
      </c>
      <c r="I2846">
        <v>192500</v>
      </c>
      <c r="J2846">
        <v>0</v>
      </c>
      <c r="K2846">
        <v>215565</v>
      </c>
      <c r="L2846">
        <v>8300.0000000000018</v>
      </c>
      <c r="M2846">
        <v>112800</v>
      </c>
      <c r="N2846">
        <v>273154</v>
      </c>
      <c r="O2846">
        <v>49300</v>
      </c>
      <c r="P2846">
        <v>679378.99999999988</v>
      </c>
      <c r="Q2846">
        <v>11451</v>
      </c>
      <c r="R2846">
        <v>256145.00000000003</v>
      </c>
      <c r="S2846">
        <v>389116</v>
      </c>
      <c r="T2846">
        <v>1216978</v>
      </c>
      <c r="U2846">
        <v>389116</v>
      </c>
      <c r="V2846">
        <v>204.03000000000003</v>
      </c>
      <c r="W2846">
        <v>134.38</v>
      </c>
      <c r="X2846">
        <v>178.44462337662335</v>
      </c>
      <c r="Y2846">
        <v>0</v>
      </c>
      <c r="Z2846">
        <v>509748.66000000027</v>
      </c>
      <c r="AA2846">
        <v>182600.95300000001</v>
      </c>
      <c r="AB2846">
        <v>21428.425999999999</v>
      </c>
      <c r="AC2846">
        <v>90101.24500000001</v>
      </c>
      <c r="AD2846">
        <v>3003.1059999999998</v>
      </c>
      <c r="AE2846">
        <v>13153.627</v>
      </c>
      <c r="AF2846">
        <v>195064.76799999998</v>
      </c>
      <c r="AG2846">
        <v>84457.342999999935</v>
      </c>
      <c r="AH2846">
        <v>12130.291999999998</v>
      </c>
      <c r="AI2846">
        <v>123945.32799999998</v>
      </c>
      <c r="AJ2846">
        <v>524.34500000000003</v>
      </c>
      <c r="AK2846">
        <v>22935.722000000002</v>
      </c>
      <c r="AL2846">
        <v>11374.838999999998</v>
      </c>
      <c r="AM2846">
        <v>49350.226999999992</v>
      </c>
      <c r="AN2846">
        <v>12158.173200000005</v>
      </c>
      <c r="AO2846">
        <v>129043.94780000008</v>
      </c>
      <c r="AP2846">
        <v>41615.351000000017</v>
      </c>
      <c r="AQ2846">
        <v>95774.958999999973</v>
      </c>
      <c r="AR2846">
        <v>5781.116</v>
      </c>
      <c r="AS2846">
        <v>67478.224999999933</v>
      </c>
      <c r="AT2846">
        <v>285654.0340000001</v>
      </c>
      <c r="AU2846">
        <v>120328.61199999995</v>
      </c>
      <c r="AV2846">
        <v>1107.4838</v>
      </c>
      <c r="AW2846">
        <v>20009.320200000002</v>
      </c>
      <c r="AX2846">
        <v>21070.624000000003</v>
      </c>
      <c r="AY2846">
        <v>118108.74799999999</v>
      </c>
      <c r="AZ2846">
        <v>145267.10599999994</v>
      </c>
      <c r="BA2846">
        <v>296370.03700000001</v>
      </c>
      <c r="BB2846">
        <v>5023.491</v>
      </c>
      <c r="BC2846">
        <v>67691.248999999982</v>
      </c>
      <c r="BD2846">
        <v>6561.9309999999996</v>
      </c>
      <c r="BE2846">
        <v>35260.931000000004</v>
      </c>
      <c r="BF2846">
        <v>62153.546999999999</v>
      </c>
      <c r="BG2846">
        <v>256626.1480000001</v>
      </c>
      <c r="BH2846">
        <v>20616.601999999999</v>
      </c>
      <c r="BI2846">
        <v>371952.17700000003</v>
      </c>
      <c r="BJ2846">
        <v>71649.766000000003</v>
      </c>
      <c r="BK2846">
        <v>91358.824384695632</v>
      </c>
      <c r="BL2846">
        <v>4710.6729999999998</v>
      </c>
      <c r="BM2846">
        <v>26308.339999999997</v>
      </c>
    </row>
    <row r="2847" spans="1:65" x14ac:dyDescent="0.25">
      <c r="A2847" t="s">
        <v>2976</v>
      </c>
      <c r="B2847">
        <v>2124133.1722790548</v>
      </c>
      <c r="C2847">
        <v>1413134.3710000003</v>
      </c>
      <c r="D2847">
        <v>2244340.1908812514</v>
      </c>
      <c r="E2847">
        <v>800028.85511874873</v>
      </c>
      <c r="F2847">
        <v>1701539.1971187487</v>
      </c>
      <c r="G2847">
        <v>16326.761999999999</v>
      </c>
      <c r="H2847">
        <v>0</v>
      </c>
      <c r="I2847">
        <v>92750</v>
      </c>
      <c r="J2847">
        <v>0</v>
      </c>
      <c r="K2847">
        <v>140979</v>
      </c>
      <c r="L2847">
        <v>9500</v>
      </c>
      <c r="M2847">
        <v>95799.999999999985</v>
      </c>
      <c r="N2847">
        <v>303546.99999999994</v>
      </c>
      <c r="O2847">
        <v>50300</v>
      </c>
      <c r="P2847">
        <v>715422.99999999988</v>
      </c>
      <c r="Q2847">
        <v>33290.999999999993</v>
      </c>
      <c r="R2847">
        <v>125366.99999999999</v>
      </c>
      <c r="S2847">
        <v>320370</v>
      </c>
      <c r="T2847">
        <v>1153837</v>
      </c>
      <c r="U2847">
        <v>320370</v>
      </c>
      <c r="V2847">
        <v>243.55</v>
      </c>
      <c r="W2847">
        <v>0</v>
      </c>
      <c r="X2847">
        <v>173.55970350404311</v>
      </c>
      <c r="Y2847">
        <v>0</v>
      </c>
      <c r="Z2847">
        <v>509518.54699999996</v>
      </c>
      <c r="AA2847">
        <v>181180.49799999999</v>
      </c>
      <c r="AB2847">
        <v>25001.54</v>
      </c>
      <c r="AC2847">
        <v>89267.072000000015</v>
      </c>
      <c r="AD2847">
        <v>3184.7109999999993</v>
      </c>
      <c r="AE2847">
        <v>13650.860999999999</v>
      </c>
      <c r="AF2847">
        <v>170282.16100000017</v>
      </c>
      <c r="AG2847">
        <v>85019.304000000033</v>
      </c>
      <c r="AH2847">
        <v>12783.033999999998</v>
      </c>
      <c r="AI2847">
        <v>122619.557</v>
      </c>
      <c r="AJ2847">
        <v>527.5390000000001</v>
      </c>
      <c r="AK2847">
        <v>22562.426000000007</v>
      </c>
      <c r="AL2847">
        <v>15484.838999999994</v>
      </c>
      <c r="AM2847">
        <v>49356.11099999999</v>
      </c>
      <c r="AN2847">
        <v>11826.301600000001</v>
      </c>
      <c r="AO2847">
        <v>128906.63940000001</v>
      </c>
      <c r="AP2847">
        <v>45899.775000000001</v>
      </c>
      <c r="AQ2847">
        <v>95589.12599999996</v>
      </c>
      <c r="AR2847">
        <v>5741.3220000000019</v>
      </c>
      <c r="AS2847">
        <v>67194.716000000029</v>
      </c>
      <c r="AT2847">
        <v>308080.56900000002</v>
      </c>
      <c r="AU2847">
        <v>118916.88900000002</v>
      </c>
      <c r="AV2847">
        <v>1211.9734000000001</v>
      </c>
      <c r="AW2847">
        <v>20100.749600000003</v>
      </c>
      <c r="AX2847">
        <v>21632.642</v>
      </c>
      <c r="AY2847">
        <v>116151.39700000001</v>
      </c>
      <c r="AZ2847">
        <v>112734.81799999998</v>
      </c>
      <c r="BA2847">
        <v>285754.37699999963</v>
      </c>
      <c r="BB2847">
        <v>5052.9190000000008</v>
      </c>
      <c r="BC2847">
        <v>67314.770999999993</v>
      </c>
      <c r="BD2847">
        <v>8427.2240000000002</v>
      </c>
      <c r="BE2847">
        <v>35482.224999999999</v>
      </c>
      <c r="BF2847">
        <v>58957.061000000002</v>
      </c>
      <c r="BG2847">
        <v>256672.16899999999</v>
      </c>
      <c r="BH2847">
        <v>20455.841</v>
      </c>
      <c r="BI2847">
        <v>370345.32999999978</v>
      </c>
      <c r="BJ2847">
        <v>71908.040999999997</v>
      </c>
      <c r="BK2847">
        <v>92129.624881251264</v>
      </c>
      <c r="BL2847">
        <v>4423.5129999999999</v>
      </c>
      <c r="BM2847">
        <v>26126.348000000002</v>
      </c>
    </row>
    <row r="2848" spans="1:65" x14ac:dyDescent="0.25">
      <c r="A2848" t="s">
        <v>2977</v>
      </c>
      <c r="B2848">
        <v>2117803.2290754421</v>
      </c>
      <c r="C2848">
        <v>1442149.9160000002</v>
      </c>
      <c r="D2848">
        <v>2238060.5514427172</v>
      </c>
      <c r="E2848">
        <v>761631.58355728176</v>
      </c>
      <c r="F2848">
        <v>1686921.2105572817</v>
      </c>
      <c r="G2848">
        <v>26381.802999999996</v>
      </c>
      <c r="H2848">
        <v>0</v>
      </c>
      <c r="I2848">
        <v>117750</v>
      </c>
      <c r="J2848">
        <v>0</v>
      </c>
      <c r="K2848">
        <v>116890.00000000001</v>
      </c>
      <c r="L2848">
        <v>9400</v>
      </c>
      <c r="M2848">
        <v>80100</v>
      </c>
      <c r="N2848">
        <v>324299.99999999994</v>
      </c>
      <c r="O2848">
        <v>51200</v>
      </c>
      <c r="P2848">
        <v>718598</v>
      </c>
      <c r="Q2848">
        <v>87442</v>
      </c>
      <c r="R2848">
        <v>80651</v>
      </c>
      <c r="S2848">
        <v>335632</v>
      </c>
      <c r="T2848">
        <v>1132949</v>
      </c>
      <c r="U2848">
        <v>335632</v>
      </c>
      <c r="V2848">
        <v>245.37</v>
      </c>
      <c r="W2848">
        <v>0</v>
      </c>
      <c r="X2848">
        <v>174.5024416135881</v>
      </c>
      <c r="Y2848">
        <v>0</v>
      </c>
      <c r="Z2848">
        <v>509689.9169999999</v>
      </c>
      <c r="AA2848">
        <v>179537.09000000014</v>
      </c>
      <c r="AB2848">
        <v>27603.613000000001</v>
      </c>
      <c r="AC2848">
        <v>87860.77900000001</v>
      </c>
      <c r="AD2848">
        <v>3243.7410000000004</v>
      </c>
      <c r="AE2848">
        <v>13418.739000000001</v>
      </c>
      <c r="AF2848">
        <v>171166.23500000002</v>
      </c>
      <c r="AG2848">
        <v>85883.462</v>
      </c>
      <c r="AH2848">
        <v>12275.833000000001</v>
      </c>
      <c r="AI2848">
        <v>117012.094</v>
      </c>
      <c r="AJ2848">
        <v>566.99899999999991</v>
      </c>
      <c r="AK2848">
        <v>22160.267</v>
      </c>
      <c r="AL2848">
        <v>16357.122999999996</v>
      </c>
      <c r="AM2848">
        <v>48493.675999999992</v>
      </c>
      <c r="AN2848">
        <v>13119.096</v>
      </c>
      <c r="AO2848">
        <v>128212.4504</v>
      </c>
      <c r="AP2848">
        <v>46821.931000000004</v>
      </c>
      <c r="AQ2848">
        <v>96406.314000000013</v>
      </c>
      <c r="AR2848">
        <v>5974.2439999999979</v>
      </c>
      <c r="AS2848">
        <v>66963.609000000026</v>
      </c>
      <c r="AT2848">
        <v>317737.83799999999</v>
      </c>
      <c r="AU2848">
        <v>119199.54200000003</v>
      </c>
      <c r="AV2848">
        <v>2060.31</v>
      </c>
      <c r="AW2848">
        <v>19911.743599999998</v>
      </c>
      <c r="AX2848">
        <v>21879.384000000005</v>
      </c>
      <c r="AY2848">
        <v>113638.223</v>
      </c>
      <c r="AZ2848">
        <v>127328.24900000005</v>
      </c>
      <c r="BA2848">
        <v>292456.32699999976</v>
      </c>
      <c r="BB2848">
        <v>5048.0200000000004</v>
      </c>
      <c r="BC2848">
        <v>66762.055999999997</v>
      </c>
      <c r="BD2848">
        <v>8348.5829999999987</v>
      </c>
      <c r="BE2848">
        <v>35033.582000000002</v>
      </c>
      <c r="BF2848">
        <v>56385.577000000005</v>
      </c>
      <c r="BG2848">
        <v>256485.77900000013</v>
      </c>
      <c r="BH2848">
        <v>20760.746999999996</v>
      </c>
      <c r="BI2848">
        <v>368921.31599999988</v>
      </c>
      <c r="BJ2848">
        <v>71456.130999999994</v>
      </c>
      <c r="BK2848">
        <v>93891.781442718115</v>
      </c>
      <c r="BL2848">
        <v>4326.3449999999993</v>
      </c>
      <c r="BM2848">
        <v>25811.720999999998</v>
      </c>
    </row>
    <row r="2849" spans="1:65" x14ac:dyDescent="0.25">
      <c r="A2849" t="s">
        <v>2978</v>
      </c>
      <c r="B2849">
        <v>2115132.3504057676</v>
      </c>
      <c r="C2849">
        <v>1475752.38</v>
      </c>
      <c r="D2849">
        <v>2236700.2454062682</v>
      </c>
      <c r="E2849">
        <v>727560.73159373098</v>
      </c>
      <c r="F2849">
        <v>1702590.1505937311</v>
      </c>
      <c r="G2849">
        <v>4935.0349999999999</v>
      </c>
      <c r="H2849">
        <v>-178.81100000000001</v>
      </c>
      <c r="I2849">
        <v>139000</v>
      </c>
      <c r="J2849">
        <v>0</v>
      </c>
      <c r="K2849">
        <v>130240.99999999999</v>
      </c>
      <c r="L2849">
        <v>9400</v>
      </c>
      <c r="M2849">
        <v>94300</v>
      </c>
      <c r="N2849">
        <v>320878.00000000006</v>
      </c>
      <c r="O2849">
        <v>55000</v>
      </c>
      <c r="P2849">
        <v>714940.00000000012</v>
      </c>
      <c r="Q2849">
        <v>87325</v>
      </c>
      <c r="R2849">
        <v>84396</v>
      </c>
      <c r="S2849">
        <v>366866.00000000006</v>
      </c>
      <c r="T2849">
        <v>1129614</v>
      </c>
      <c r="U2849">
        <v>366866.00000000006</v>
      </c>
      <c r="V2849">
        <v>214.76</v>
      </c>
      <c r="W2849">
        <v>133.88999999999999</v>
      </c>
      <c r="X2849">
        <v>175.26485611510793</v>
      </c>
      <c r="Y2849">
        <v>0</v>
      </c>
      <c r="Z2849">
        <v>509087.94999999978</v>
      </c>
      <c r="AA2849">
        <v>179003.38199999987</v>
      </c>
      <c r="AB2849">
        <v>28061.157999999996</v>
      </c>
      <c r="AC2849">
        <v>87153.606000000014</v>
      </c>
      <c r="AD2849">
        <v>3056.5980000000004</v>
      </c>
      <c r="AE2849">
        <v>13364.519000000002</v>
      </c>
      <c r="AF2849">
        <v>169275.65599999999</v>
      </c>
      <c r="AG2849">
        <v>86498.569999999992</v>
      </c>
      <c r="AH2849">
        <v>12580.700999999999</v>
      </c>
      <c r="AI2849">
        <v>121719.42200000002</v>
      </c>
      <c r="AJ2849">
        <v>563.33199999999999</v>
      </c>
      <c r="AK2849">
        <v>21844.248</v>
      </c>
      <c r="AL2849">
        <v>10604.471999999996</v>
      </c>
      <c r="AM2849">
        <v>48633.24700000001</v>
      </c>
      <c r="AN2849">
        <v>11354.869400000001</v>
      </c>
      <c r="AO2849">
        <v>128234.49980000014</v>
      </c>
      <c r="AP2849">
        <v>45782.218000000001</v>
      </c>
      <c r="AQ2849">
        <v>97729.567000000025</v>
      </c>
      <c r="AR2849">
        <v>5417.1239999999989</v>
      </c>
      <c r="AS2849">
        <v>67240.156999999992</v>
      </c>
      <c r="AT2849">
        <v>353568.70800000004</v>
      </c>
      <c r="AU2849">
        <v>119499.181</v>
      </c>
      <c r="AV2849">
        <v>1238.7486000000001</v>
      </c>
      <c r="AW2849">
        <v>19535.87720000001</v>
      </c>
      <c r="AX2849">
        <v>21517.74</v>
      </c>
      <c r="AY2849">
        <v>113979.81300000002</v>
      </c>
      <c r="AZ2849">
        <v>136108.46099999995</v>
      </c>
      <c r="BA2849">
        <v>287036.93799999979</v>
      </c>
      <c r="BB2849">
        <v>5003.5860000000002</v>
      </c>
      <c r="BC2849">
        <v>66175.222999999998</v>
      </c>
      <c r="BD2849">
        <v>11835.014999999999</v>
      </c>
      <c r="BE2849">
        <v>34662.014999999999</v>
      </c>
      <c r="BF2849">
        <v>54807.483</v>
      </c>
      <c r="BG2849">
        <v>257297.71900000004</v>
      </c>
      <c r="BH2849">
        <v>20085.896000000001</v>
      </c>
      <c r="BI2849">
        <v>366981.63600000023</v>
      </c>
      <c r="BJ2849">
        <v>71604.650999999998</v>
      </c>
      <c r="BK2849">
        <v>94137.388406269136</v>
      </c>
      <c r="BL2849">
        <v>4198.0129999999999</v>
      </c>
      <c r="BM2849">
        <v>25973.237000000005</v>
      </c>
    </row>
    <row r="2850" spans="1:65" x14ac:dyDescent="0.25">
      <c r="A2850" t="s">
        <v>2979</v>
      </c>
      <c r="B2850">
        <v>2112714.8526874436</v>
      </c>
      <c r="C2850">
        <v>1513029.379</v>
      </c>
      <c r="D2850">
        <v>2239809.5665948298</v>
      </c>
      <c r="E2850">
        <v>691080.90640516963</v>
      </c>
      <c r="F2850">
        <v>1706434.1924051696</v>
      </c>
      <c r="G2850">
        <v>3032.4189999999999</v>
      </c>
      <c r="H2850">
        <v>-136.536</v>
      </c>
      <c r="I2850">
        <v>139000</v>
      </c>
      <c r="J2850">
        <v>0</v>
      </c>
      <c r="K2850">
        <v>126024</v>
      </c>
      <c r="L2850">
        <v>9400</v>
      </c>
      <c r="M2850">
        <v>93800</v>
      </c>
      <c r="N2850">
        <v>339927</v>
      </c>
      <c r="O2850">
        <v>59000</v>
      </c>
      <c r="P2850">
        <v>727830.99999999988</v>
      </c>
      <c r="Q2850">
        <v>124254</v>
      </c>
      <c r="R2850">
        <v>54438</v>
      </c>
      <c r="S2850">
        <v>403077.99999999994</v>
      </c>
      <c r="T2850">
        <v>1131596</v>
      </c>
      <c r="U2850">
        <v>403077.99999999994</v>
      </c>
      <c r="V2850">
        <v>213.15000000000003</v>
      </c>
      <c r="W2850">
        <v>135.09</v>
      </c>
      <c r="X2850">
        <v>175.26485611510793</v>
      </c>
      <c r="Y2850">
        <v>0</v>
      </c>
      <c r="Z2850">
        <v>509235.88799999998</v>
      </c>
      <c r="AA2850">
        <v>179037.16800000003</v>
      </c>
      <c r="AB2850">
        <v>29892.088</v>
      </c>
      <c r="AC2850">
        <v>87345.335000000006</v>
      </c>
      <c r="AD2850">
        <v>3791.2319999999995</v>
      </c>
      <c r="AE2850">
        <v>13268.435999999998</v>
      </c>
      <c r="AF2850">
        <v>180140.88599999991</v>
      </c>
      <c r="AG2850">
        <v>90839.442999999956</v>
      </c>
      <c r="AH2850">
        <v>11393.626999999997</v>
      </c>
      <c r="AI2850">
        <v>122431.84300000001</v>
      </c>
      <c r="AJ2850">
        <v>495.69100000000009</v>
      </c>
      <c r="AK2850">
        <v>21887.950999999997</v>
      </c>
      <c r="AL2850">
        <v>10558.535</v>
      </c>
      <c r="AM2850">
        <v>48154.077999999965</v>
      </c>
      <c r="AN2850">
        <v>11084.119799999999</v>
      </c>
      <c r="AO2850">
        <v>128315.80400000011</v>
      </c>
      <c r="AP2850">
        <v>44190.349000000009</v>
      </c>
      <c r="AQ2850">
        <v>98780.764999999956</v>
      </c>
      <c r="AR2850">
        <v>5560.1950000000015</v>
      </c>
      <c r="AS2850">
        <v>67378.441000000035</v>
      </c>
      <c r="AT2850">
        <v>383592.84900000022</v>
      </c>
      <c r="AU2850">
        <v>118162.14500000006</v>
      </c>
      <c r="AV2850">
        <v>1008.1202000000002</v>
      </c>
      <c r="AW2850">
        <v>19811.875</v>
      </c>
      <c r="AX2850">
        <v>21445.752</v>
      </c>
      <c r="AY2850">
        <v>113236.78599999998</v>
      </c>
      <c r="AZ2850">
        <v>134466.31000000011</v>
      </c>
      <c r="BA2850">
        <v>288158.01799999987</v>
      </c>
      <c r="BB2850">
        <v>4736.5190000000002</v>
      </c>
      <c r="BC2850">
        <v>66264.683000000005</v>
      </c>
      <c r="BD2850">
        <v>12225.182000000001</v>
      </c>
      <c r="BE2850">
        <v>33836.180999999997</v>
      </c>
      <c r="BF2850">
        <v>53714.877999999997</v>
      </c>
      <c r="BG2850">
        <v>256903.245</v>
      </c>
      <c r="BH2850">
        <v>19926.644999999997</v>
      </c>
      <c r="BI2850">
        <v>364665.30599999992</v>
      </c>
      <c r="BJ2850">
        <v>71460.503000000012</v>
      </c>
      <c r="BK2850">
        <v>95865.797594830365</v>
      </c>
      <c r="BL2850">
        <v>4110.01</v>
      </c>
      <c r="BM2850">
        <v>25466.266000000003</v>
      </c>
    </row>
    <row r="2851" spans="1:65" x14ac:dyDescent="0.25">
      <c r="A2851" t="s">
        <v>2980</v>
      </c>
      <c r="B2851">
        <v>2111775.8469204772</v>
      </c>
      <c r="C2851">
        <v>1541983.3480000002</v>
      </c>
      <c r="D2851">
        <v>2239268.9328877246</v>
      </c>
      <c r="E2851">
        <v>661954.74011227489</v>
      </c>
      <c r="F2851">
        <v>1710353.1191122748</v>
      </c>
      <c r="G2851">
        <v>3966.9799999999996</v>
      </c>
      <c r="H2851">
        <v>-191.255</v>
      </c>
      <c r="I2851">
        <v>128250</v>
      </c>
      <c r="J2851">
        <v>0</v>
      </c>
      <c r="K2851">
        <v>94203</v>
      </c>
      <c r="L2851">
        <v>9600</v>
      </c>
      <c r="M2851">
        <v>85800.000000000015</v>
      </c>
      <c r="N2851">
        <v>364424.99999999994</v>
      </c>
      <c r="O2851">
        <v>59800</v>
      </c>
      <c r="P2851">
        <v>749932</v>
      </c>
      <c r="Q2851">
        <v>218685</v>
      </c>
      <c r="R2851">
        <v>33811</v>
      </c>
      <c r="S2851">
        <v>458488.00000000006</v>
      </c>
      <c r="T2851">
        <v>1157767.9999999998</v>
      </c>
      <c r="U2851">
        <v>458488.00000000006</v>
      </c>
      <c r="V2851">
        <v>219.25</v>
      </c>
      <c r="W2851">
        <v>127.65000000000002</v>
      </c>
      <c r="X2851">
        <v>173.7130604288499</v>
      </c>
      <c r="Y2851">
        <v>0</v>
      </c>
      <c r="Z2851">
        <v>508989.05399999989</v>
      </c>
      <c r="AA2851">
        <v>178810.09699999986</v>
      </c>
      <c r="AB2851">
        <v>27681.153999999999</v>
      </c>
      <c r="AC2851">
        <v>89481.899000000019</v>
      </c>
      <c r="AD2851">
        <v>5659.9919999999993</v>
      </c>
      <c r="AE2851">
        <v>13212.699000000002</v>
      </c>
      <c r="AF2851">
        <v>212746.34199999989</v>
      </c>
      <c r="AG2851">
        <v>91068.273999999976</v>
      </c>
      <c r="AH2851">
        <v>10854.173000000001</v>
      </c>
      <c r="AI2851">
        <v>121484.243</v>
      </c>
      <c r="AJ2851">
        <v>537.04999999999995</v>
      </c>
      <c r="AK2851">
        <v>21611.138000000003</v>
      </c>
      <c r="AL2851">
        <v>10517.245999999999</v>
      </c>
      <c r="AM2851">
        <v>47478.714999999997</v>
      </c>
      <c r="AN2851">
        <v>10532.1062</v>
      </c>
      <c r="AO2851">
        <v>128121.50300000006</v>
      </c>
      <c r="AP2851">
        <v>43274.447999999989</v>
      </c>
      <c r="AQ2851">
        <v>99376.241999999984</v>
      </c>
      <c r="AR2851">
        <v>5043.2499999999982</v>
      </c>
      <c r="AS2851">
        <v>67662.254000000015</v>
      </c>
      <c r="AT2851">
        <v>408301.26600000018</v>
      </c>
      <c r="AU2851">
        <v>117831.42799999994</v>
      </c>
      <c r="AV2851">
        <v>914.53480000000013</v>
      </c>
      <c r="AW2851">
        <v>20018.492999999995</v>
      </c>
      <c r="AX2851">
        <v>21522.611000000004</v>
      </c>
      <c r="AY2851">
        <v>112685.18800000001</v>
      </c>
      <c r="AZ2851">
        <v>106159.98000000004</v>
      </c>
      <c r="BA2851">
        <v>289103.33199999982</v>
      </c>
      <c r="BB2851">
        <v>5013.5639999999994</v>
      </c>
      <c r="BC2851">
        <v>66668.649000000019</v>
      </c>
      <c r="BD2851">
        <v>14396.564000000002</v>
      </c>
      <c r="BE2851">
        <v>33114.563999999998</v>
      </c>
      <c r="BF2851">
        <v>53564.676000000007</v>
      </c>
      <c r="BG2851">
        <v>256389.67600000001</v>
      </c>
      <c r="BH2851">
        <v>19511.831000000002</v>
      </c>
      <c r="BI2851">
        <v>364214.34299999988</v>
      </c>
      <c r="BJ2851">
        <v>71923.277000000002</v>
      </c>
      <c r="BK2851">
        <v>95418.847887725002</v>
      </c>
      <c r="BL2851">
        <v>4840.2289999999994</v>
      </c>
      <c r="BM2851">
        <v>25517.348000000002</v>
      </c>
    </row>
    <row r="2852" spans="1:65" x14ac:dyDescent="0.25">
      <c r="A2852" t="s">
        <v>2981</v>
      </c>
      <c r="B2852">
        <v>2100595.1037553139</v>
      </c>
      <c r="C2852">
        <v>1563374.2929999998</v>
      </c>
      <c r="D2852">
        <v>2229141.258154396</v>
      </c>
      <c r="E2852">
        <v>627349.26684560417</v>
      </c>
      <c r="F2852">
        <v>1711237.9478456043</v>
      </c>
      <c r="G2852">
        <v>3123.1060000000002</v>
      </c>
      <c r="H2852">
        <v>-226.649</v>
      </c>
      <c r="I2852">
        <v>127000</v>
      </c>
      <c r="J2852">
        <v>0</v>
      </c>
      <c r="K2852">
        <v>87448</v>
      </c>
      <c r="L2852">
        <v>15937.999999999998</v>
      </c>
      <c r="M2852">
        <v>79840</v>
      </c>
      <c r="N2852">
        <v>396080.00000000006</v>
      </c>
      <c r="O2852">
        <v>58000</v>
      </c>
      <c r="P2852">
        <v>778061.99999999988</v>
      </c>
      <c r="Q2852">
        <v>325078.99999999994</v>
      </c>
      <c r="R2852">
        <v>28014</v>
      </c>
      <c r="S2852">
        <v>550367</v>
      </c>
      <c r="T2852">
        <v>1218094</v>
      </c>
      <c r="U2852">
        <v>550367</v>
      </c>
      <c r="V2852">
        <v>215.52</v>
      </c>
      <c r="W2852">
        <v>127.70999999999998</v>
      </c>
      <c r="X2852">
        <v>173.68169291338583</v>
      </c>
      <c r="Y2852">
        <v>0</v>
      </c>
      <c r="Z2852">
        <v>508615.25400000007</v>
      </c>
      <c r="AA2852">
        <v>177901.87199999994</v>
      </c>
      <c r="AB2852">
        <v>26311.308000000001</v>
      </c>
      <c r="AC2852">
        <v>90369.629000000015</v>
      </c>
      <c r="AD2852">
        <v>5948.8669999999993</v>
      </c>
      <c r="AE2852">
        <v>13255.822999999999</v>
      </c>
      <c r="AF2852">
        <v>237599.74600000004</v>
      </c>
      <c r="AG2852">
        <v>89369.311999999976</v>
      </c>
      <c r="AH2852">
        <v>10405.346000000001</v>
      </c>
      <c r="AI2852">
        <v>116938.47700000003</v>
      </c>
      <c r="AJ2852">
        <v>337.88500000000005</v>
      </c>
      <c r="AK2852">
        <v>21467.538000000004</v>
      </c>
      <c r="AL2852">
        <v>10334.068000000003</v>
      </c>
      <c r="AM2852">
        <v>46943.649999999987</v>
      </c>
      <c r="AN2852">
        <v>10083.559600000001</v>
      </c>
      <c r="AO2852">
        <v>128308.02560000005</v>
      </c>
      <c r="AP2852">
        <v>45132.356999999996</v>
      </c>
      <c r="AQ2852">
        <v>100813.46399999999</v>
      </c>
      <c r="AR2852">
        <v>4835.1250000000009</v>
      </c>
      <c r="AS2852">
        <v>67574.579000000042</v>
      </c>
      <c r="AT2852">
        <v>411775.21699999983</v>
      </c>
      <c r="AU2852">
        <v>116408.48800000001</v>
      </c>
      <c r="AV2852">
        <v>896.29340000000013</v>
      </c>
      <c r="AW2852">
        <v>19940.916399999998</v>
      </c>
      <c r="AX2852">
        <v>21117.282999999999</v>
      </c>
      <c r="AY2852">
        <v>112668.79100000003</v>
      </c>
      <c r="AZ2852">
        <v>102043.22099999993</v>
      </c>
      <c r="BA2852">
        <v>282889.14699999982</v>
      </c>
      <c r="BB2852">
        <v>4938.4800000000005</v>
      </c>
      <c r="BC2852">
        <v>66441.20199999999</v>
      </c>
      <c r="BD2852">
        <v>14639.486999999997</v>
      </c>
      <c r="BE2852">
        <v>33205.487999999998</v>
      </c>
      <c r="BF2852">
        <v>52639.225000000006</v>
      </c>
      <c r="BG2852">
        <v>255475.27699999994</v>
      </c>
      <c r="BH2852">
        <v>18982.419000000005</v>
      </c>
      <c r="BI2852">
        <v>364623.68099999987</v>
      </c>
      <c r="BJ2852">
        <v>72012.552000000011</v>
      </c>
      <c r="BK2852">
        <v>99010.586154395598</v>
      </c>
      <c r="BL2852">
        <v>4726.6000000000004</v>
      </c>
      <c r="BM2852">
        <v>25535.312000000005</v>
      </c>
    </row>
    <row r="2853" spans="1:65" x14ac:dyDescent="0.25">
      <c r="A2853" t="s">
        <v>2982</v>
      </c>
      <c r="B2853">
        <v>2116509.8039589273</v>
      </c>
      <c r="C2853">
        <v>1617166.2779999999</v>
      </c>
      <c r="D2853">
        <v>2240205.897722587</v>
      </c>
      <c r="E2853">
        <v>585857.30327741266</v>
      </c>
      <c r="F2853">
        <v>1732243.3172774126</v>
      </c>
      <c r="G2853">
        <v>5025.0309999999999</v>
      </c>
      <c r="H2853">
        <v>-238.434</v>
      </c>
      <c r="I2853">
        <v>124250</v>
      </c>
      <c r="J2853">
        <v>0</v>
      </c>
      <c r="K2853">
        <v>83400</v>
      </c>
      <c r="L2853">
        <v>17452</v>
      </c>
      <c r="M2853">
        <v>78040</v>
      </c>
      <c r="N2853">
        <v>385003.00000000006</v>
      </c>
      <c r="O2853">
        <v>62800</v>
      </c>
      <c r="P2853">
        <v>776306</v>
      </c>
      <c r="Q2853">
        <v>357550.00000000006</v>
      </c>
      <c r="R2853">
        <v>28032</v>
      </c>
      <c r="S2853">
        <v>581790.00000000012</v>
      </c>
      <c r="T2853">
        <v>1206793</v>
      </c>
      <c r="U2853">
        <v>581790.00000000012</v>
      </c>
      <c r="V2853">
        <v>224.66</v>
      </c>
      <c r="W2853">
        <v>127.46</v>
      </c>
      <c r="X2853">
        <v>173.63038229376258</v>
      </c>
      <c r="Y2853">
        <v>0</v>
      </c>
      <c r="Z2853">
        <v>507585.53900000022</v>
      </c>
      <c r="AA2853">
        <v>179249.44999999987</v>
      </c>
      <c r="AB2853">
        <v>26639.035</v>
      </c>
      <c r="AC2853">
        <v>91086.119000000006</v>
      </c>
      <c r="AD2853">
        <v>8746.7130000000016</v>
      </c>
      <c r="AE2853">
        <v>13357.954000000002</v>
      </c>
      <c r="AF2853">
        <v>264119.67099999986</v>
      </c>
      <c r="AG2853">
        <v>85777.620000000039</v>
      </c>
      <c r="AH2853">
        <v>9972.8949999999968</v>
      </c>
      <c r="AI2853">
        <v>122299.12700000004</v>
      </c>
      <c r="AJ2853">
        <v>375.28000000000009</v>
      </c>
      <c r="AK2853">
        <v>21346.775999999998</v>
      </c>
      <c r="AL2853">
        <v>10204.094000000005</v>
      </c>
      <c r="AM2853">
        <v>47031.338000000011</v>
      </c>
      <c r="AN2853">
        <v>9778.3282000000017</v>
      </c>
      <c r="AO2853">
        <v>128937.68539999996</v>
      </c>
      <c r="AP2853">
        <v>52586.881999999983</v>
      </c>
      <c r="AQ2853">
        <v>102427.24900000003</v>
      </c>
      <c r="AR2853">
        <v>4745.9579999999996</v>
      </c>
      <c r="AS2853">
        <v>68359.846999999994</v>
      </c>
      <c r="AT2853">
        <v>434687.70599999983</v>
      </c>
      <c r="AU2853">
        <v>116660.18499999995</v>
      </c>
      <c r="AV2853">
        <v>862.00179999999989</v>
      </c>
      <c r="AW2853">
        <v>20122.261600000002</v>
      </c>
      <c r="AX2853">
        <v>20418.413</v>
      </c>
      <c r="AY2853">
        <v>114085.30100000002</v>
      </c>
      <c r="AZ2853">
        <v>100299.60799999993</v>
      </c>
      <c r="BA2853">
        <v>286657.58199999976</v>
      </c>
      <c r="BB2853">
        <v>4828.889000000001</v>
      </c>
      <c r="BC2853">
        <v>66008.257999999987</v>
      </c>
      <c r="BD2853">
        <v>14510.075999999999</v>
      </c>
      <c r="BE2853">
        <v>33625.075000000004</v>
      </c>
      <c r="BF2853">
        <v>51275.360000000001</v>
      </c>
      <c r="BG2853">
        <v>256266.97999999998</v>
      </c>
      <c r="BH2853">
        <v>19032.289999999997</v>
      </c>
      <c r="BI2853">
        <v>364107.57500000024</v>
      </c>
      <c r="BJ2853">
        <v>71834.705000000002</v>
      </c>
      <c r="BK2853">
        <v>97029.352722587108</v>
      </c>
      <c r="BL2853">
        <v>4662.8340000000007</v>
      </c>
      <c r="BM2853">
        <v>25770.162</v>
      </c>
    </row>
    <row r="2854" spans="1:65" x14ac:dyDescent="0.25">
      <c r="A2854" t="s">
        <v>2983</v>
      </c>
      <c r="B2854">
        <v>2136135.5339487321</v>
      </c>
      <c r="C2854">
        <v>1673778.6499999997</v>
      </c>
      <c r="D2854">
        <v>2262614.2270746967</v>
      </c>
      <c r="E2854">
        <v>550296.99192530406</v>
      </c>
      <c r="F2854">
        <v>1751047.9389253042</v>
      </c>
      <c r="G2854">
        <v>13705.799000000001</v>
      </c>
      <c r="H2854">
        <v>-78.784000000000006</v>
      </c>
      <c r="I2854">
        <v>120500</v>
      </c>
      <c r="J2854">
        <v>0</v>
      </c>
      <c r="K2854">
        <v>86963</v>
      </c>
      <c r="L2854">
        <v>10042</v>
      </c>
      <c r="M2854">
        <v>93480</v>
      </c>
      <c r="N2854">
        <v>391650.99999999994</v>
      </c>
      <c r="O2854">
        <v>64599.999999999993</v>
      </c>
      <c r="P2854">
        <v>754515</v>
      </c>
      <c r="Q2854">
        <v>349594</v>
      </c>
      <c r="R2854">
        <v>29319.000000000004</v>
      </c>
      <c r="S2854">
        <v>594637</v>
      </c>
      <c r="T2854">
        <v>1185527</v>
      </c>
      <c r="U2854">
        <v>594637</v>
      </c>
      <c r="V2854">
        <v>245.44999999999996</v>
      </c>
      <c r="W2854">
        <v>127.84</v>
      </c>
      <c r="X2854">
        <v>173.74336099585062</v>
      </c>
      <c r="Y2854">
        <v>0</v>
      </c>
      <c r="Z2854">
        <v>507518.84400000022</v>
      </c>
      <c r="AA2854">
        <v>181214.82600000003</v>
      </c>
      <c r="AB2854">
        <v>26227.057999999997</v>
      </c>
      <c r="AC2854">
        <v>94033.896000000008</v>
      </c>
      <c r="AD2854">
        <v>8562.9200000000019</v>
      </c>
      <c r="AE2854">
        <v>13330.726000000001</v>
      </c>
      <c r="AF2854">
        <v>278497.28199999989</v>
      </c>
      <c r="AG2854">
        <v>86465.040999999968</v>
      </c>
      <c r="AH2854">
        <v>9715.1810000000005</v>
      </c>
      <c r="AI2854">
        <v>124627.03599999999</v>
      </c>
      <c r="AJ2854">
        <v>333.59499999999997</v>
      </c>
      <c r="AK2854">
        <v>21634.853999999999</v>
      </c>
      <c r="AL2854">
        <v>10167.174999999999</v>
      </c>
      <c r="AM2854">
        <v>47455.621999999996</v>
      </c>
      <c r="AN2854">
        <v>10291.788599999998</v>
      </c>
      <c r="AO2854">
        <v>129243.1358</v>
      </c>
      <c r="AP2854">
        <v>55811.857999999993</v>
      </c>
      <c r="AQ2854">
        <v>103644.99199999998</v>
      </c>
      <c r="AR2854">
        <v>4534.0229999999992</v>
      </c>
      <c r="AS2854">
        <v>69175.185999999929</v>
      </c>
      <c r="AT2854">
        <v>472170.0689999999</v>
      </c>
      <c r="AU2854">
        <v>118378.28799999993</v>
      </c>
      <c r="AV2854">
        <v>994.7324000000001</v>
      </c>
      <c r="AW2854">
        <v>20287.6132</v>
      </c>
      <c r="AX2854">
        <v>19907.14</v>
      </c>
      <c r="AY2854">
        <v>116205.46899999997</v>
      </c>
      <c r="AZ2854">
        <v>101863.67599999998</v>
      </c>
      <c r="BA2854">
        <v>290756.20500000002</v>
      </c>
      <c r="BB2854">
        <v>5853.7820000000002</v>
      </c>
      <c r="BC2854">
        <v>66171.28</v>
      </c>
      <c r="BD2854">
        <v>15565.619999999999</v>
      </c>
      <c r="BE2854">
        <v>33979.619000000006</v>
      </c>
      <c r="BF2854">
        <v>49958.338000000003</v>
      </c>
      <c r="BG2854">
        <v>257320.93899999995</v>
      </c>
      <c r="BH2854">
        <v>19075.493999999999</v>
      </c>
      <c r="BI2854">
        <v>364540.9330000006</v>
      </c>
      <c r="BJ2854">
        <v>72117.903999999995</v>
      </c>
      <c r="BK2854">
        <v>98460.150074695819</v>
      </c>
      <c r="BL2854">
        <v>4612.17</v>
      </c>
      <c r="BM2854">
        <v>25688.416000000001</v>
      </c>
    </row>
    <row r="2855" spans="1:65" x14ac:dyDescent="0.25">
      <c r="A2855" t="s">
        <v>2984</v>
      </c>
      <c r="B2855">
        <v>2129825.7298412449</v>
      </c>
      <c r="C2855">
        <v>1835283.3360000001</v>
      </c>
      <c r="D2855">
        <v>2256345.8257480273</v>
      </c>
      <c r="E2855">
        <v>385100.06225197273</v>
      </c>
      <c r="F2855">
        <v>1736097.7031033726</v>
      </c>
      <c r="G2855">
        <v>3934.9590000000003</v>
      </c>
      <c r="H2855">
        <v>-33.863</v>
      </c>
      <c r="I2855">
        <v>104000</v>
      </c>
      <c r="J2855">
        <v>0</v>
      </c>
      <c r="K2855">
        <v>88996.000000000015</v>
      </c>
      <c r="L2855">
        <v>9550.9999999999982</v>
      </c>
      <c r="M2855">
        <v>102616</v>
      </c>
      <c r="N2855">
        <v>371007</v>
      </c>
      <c r="O2855">
        <v>76100</v>
      </c>
      <c r="P2855">
        <v>701834.99999999988</v>
      </c>
      <c r="Q2855">
        <v>415839</v>
      </c>
      <c r="R2855">
        <v>24625.999999999996</v>
      </c>
      <c r="S2855">
        <v>683550.99999999988</v>
      </c>
      <c r="T2855">
        <v>1107018.9999999998</v>
      </c>
      <c r="U2855">
        <v>683550.99999999988</v>
      </c>
      <c r="V2855">
        <v>220.02</v>
      </c>
      <c r="W2855">
        <v>127.95999999999998</v>
      </c>
      <c r="X2855">
        <v>174.29490384615383</v>
      </c>
      <c r="Y2855">
        <v>0</v>
      </c>
      <c r="Z2855">
        <v>507670.3170000001</v>
      </c>
      <c r="AA2855">
        <v>182554.53800000018</v>
      </c>
      <c r="AB2855">
        <v>26122.896000000001</v>
      </c>
      <c r="AC2855">
        <v>96237.92</v>
      </c>
      <c r="AD2855">
        <v>5768.4480000000003</v>
      </c>
      <c r="AE2855">
        <v>13405.324999999997</v>
      </c>
      <c r="AF2855">
        <v>345674.52499999979</v>
      </c>
      <c r="AG2855">
        <v>90141.577000000005</v>
      </c>
      <c r="AH2855">
        <v>8915.3869999999988</v>
      </c>
      <c r="AI2855">
        <v>114721.00100000002</v>
      </c>
      <c r="AJ2855">
        <v>288.71699999999998</v>
      </c>
      <c r="AK2855">
        <v>21522.320000000003</v>
      </c>
      <c r="AL2855">
        <v>10000.686</v>
      </c>
      <c r="AM2855">
        <v>47633.681000000004</v>
      </c>
      <c r="AN2855">
        <v>8775.2696000000014</v>
      </c>
      <c r="AO2855">
        <v>130660.66899999997</v>
      </c>
      <c r="AP2855">
        <v>84378.244999999981</v>
      </c>
      <c r="AQ2855">
        <v>104610.655</v>
      </c>
      <c r="AR2855">
        <v>4394.3850000000029</v>
      </c>
      <c r="AS2855">
        <v>69583.998999999953</v>
      </c>
      <c r="AT2855">
        <v>537743.04499999981</v>
      </c>
      <c r="AU2855">
        <v>119044.86899999999</v>
      </c>
      <c r="AV2855">
        <v>699.81140000000005</v>
      </c>
      <c r="AW2855">
        <v>20736.343999999997</v>
      </c>
      <c r="AX2855">
        <v>19647.665000000005</v>
      </c>
      <c r="AY2855">
        <v>117859.30799999999</v>
      </c>
      <c r="AZ2855">
        <v>100751.06600000006</v>
      </c>
      <c r="BA2855">
        <v>280636.58799999976</v>
      </c>
      <c r="BB2855">
        <v>11746.600999999999</v>
      </c>
      <c r="BC2855">
        <v>67248.084000000017</v>
      </c>
      <c r="BD2855">
        <v>16861.315000000002</v>
      </c>
      <c r="BE2855">
        <v>33901.315999999999</v>
      </c>
      <c r="BF2855">
        <v>48948.146000000001</v>
      </c>
      <c r="BG2855">
        <v>257594.69900000008</v>
      </c>
      <c r="BH2855">
        <v>18537.158000000003</v>
      </c>
      <c r="BI2855">
        <v>365543.27200000017</v>
      </c>
      <c r="BJ2855">
        <v>73423.634000000005</v>
      </c>
      <c r="BK2855">
        <v>97075.480748027039</v>
      </c>
      <c r="BL2855">
        <v>4936.0190000000002</v>
      </c>
      <c r="BM2855">
        <v>25634.18</v>
      </c>
    </row>
    <row r="2856" spans="1:65" x14ac:dyDescent="0.25">
      <c r="A2856" t="s">
        <v>2985</v>
      </c>
      <c r="B2856">
        <v>2169978.0878694993</v>
      </c>
      <c r="C2856">
        <v>1918879.0549999999</v>
      </c>
      <c r="D2856">
        <v>2297476.5155489668</v>
      </c>
      <c r="E2856">
        <v>343349.11345103174</v>
      </c>
      <c r="F2856">
        <v>1770123.6988520317</v>
      </c>
      <c r="G2856">
        <v>2256.951</v>
      </c>
      <c r="H2856">
        <v>-201.91600000000003</v>
      </c>
      <c r="I2856">
        <v>121000</v>
      </c>
      <c r="J2856">
        <v>0</v>
      </c>
      <c r="K2856">
        <v>96649</v>
      </c>
      <c r="L2856">
        <v>9000</v>
      </c>
      <c r="M2856">
        <v>98460.000000000015</v>
      </c>
      <c r="N2856">
        <v>354598</v>
      </c>
      <c r="O2856">
        <v>79300</v>
      </c>
      <c r="P2856">
        <v>680381.99999999988</v>
      </c>
      <c r="Q2856">
        <v>413188.99999999994</v>
      </c>
      <c r="R2856">
        <v>25118</v>
      </c>
      <c r="S2856">
        <v>687598</v>
      </c>
      <c r="T2856">
        <v>1069098</v>
      </c>
      <c r="U2856">
        <v>687598</v>
      </c>
      <c r="V2856">
        <v>217.11</v>
      </c>
      <c r="W2856">
        <v>127.77</v>
      </c>
      <c r="X2856">
        <v>174.6648347107438</v>
      </c>
      <c r="Y2856">
        <v>0</v>
      </c>
      <c r="Z2856">
        <v>507154.84600000008</v>
      </c>
      <c r="AA2856">
        <v>185185.92299999986</v>
      </c>
      <c r="AB2856">
        <v>28912.632000000001</v>
      </c>
      <c r="AC2856">
        <v>98202.093999999997</v>
      </c>
      <c r="AD2856">
        <v>5956.4039999999995</v>
      </c>
      <c r="AE2856">
        <v>13542.962000000003</v>
      </c>
      <c r="AF2856">
        <v>385433.53499999986</v>
      </c>
      <c r="AG2856">
        <v>90087.672999999995</v>
      </c>
      <c r="AH2856">
        <v>8766.8529999999992</v>
      </c>
      <c r="AI2856">
        <v>128451.44100000002</v>
      </c>
      <c r="AJ2856">
        <v>268.00700000000001</v>
      </c>
      <c r="AK2856">
        <v>21626.963</v>
      </c>
      <c r="AL2856">
        <v>9962.0059999999994</v>
      </c>
      <c r="AM2856">
        <v>48173.377999999968</v>
      </c>
      <c r="AN2856">
        <v>8754.6642000000011</v>
      </c>
      <c r="AO2856">
        <v>131617.31080000004</v>
      </c>
      <c r="AP2856">
        <v>90811.023999999976</v>
      </c>
      <c r="AQ2856">
        <v>106161.19600000001</v>
      </c>
      <c r="AR2856">
        <v>4315.9960000000019</v>
      </c>
      <c r="AS2856">
        <v>70673.67</v>
      </c>
      <c r="AT2856">
        <v>567119.21699999995</v>
      </c>
      <c r="AU2856">
        <v>121936.84699999999</v>
      </c>
      <c r="AV2856">
        <v>728.62180000000012</v>
      </c>
      <c r="AW2856">
        <v>20892.736200000003</v>
      </c>
      <c r="AX2856">
        <v>19508.587999999996</v>
      </c>
      <c r="AY2856">
        <v>119291.80699999999</v>
      </c>
      <c r="AZ2856">
        <v>104082.46200000001</v>
      </c>
      <c r="BA2856">
        <v>283928.65399999986</v>
      </c>
      <c r="BB2856">
        <v>11670.931</v>
      </c>
      <c r="BC2856">
        <v>68393.434999999998</v>
      </c>
      <c r="BD2856">
        <v>17304.151000000002</v>
      </c>
      <c r="BE2856">
        <v>34575.150999999998</v>
      </c>
      <c r="BF2856">
        <v>48587.987000000008</v>
      </c>
      <c r="BG2856">
        <v>261512.08400000003</v>
      </c>
      <c r="BH2856">
        <v>18154.243999999999</v>
      </c>
      <c r="BI2856">
        <v>371472.65399999992</v>
      </c>
      <c r="BJ2856">
        <v>76295.424999999988</v>
      </c>
      <c r="BK2856">
        <v>95852.963548967789</v>
      </c>
      <c r="BL2856">
        <v>5091.4609999999993</v>
      </c>
      <c r="BM2856">
        <v>25897.573</v>
      </c>
    </row>
    <row r="2857" spans="1:65" x14ac:dyDescent="0.25">
      <c r="A2857" t="s">
        <v>2986</v>
      </c>
      <c r="B2857">
        <v>2210175.0144995605</v>
      </c>
      <c r="C2857">
        <v>1985403.6989999998</v>
      </c>
      <c r="D2857">
        <v>2345338.1517568543</v>
      </c>
      <c r="E2857">
        <v>320384.931243147</v>
      </c>
      <c r="F2857">
        <v>1794130.6632217471</v>
      </c>
      <c r="G2857">
        <v>4355.5609999999997</v>
      </c>
      <c r="H2857">
        <v>-484.11400000000003</v>
      </c>
      <c r="I2857">
        <v>121000</v>
      </c>
      <c r="J2857">
        <v>0</v>
      </c>
      <c r="K2857">
        <v>115841.00000000001</v>
      </c>
      <c r="L2857">
        <v>8700</v>
      </c>
      <c r="M2857">
        <v>113428</v>
      </c>
      <c r="N2857">
        <v>349236.99999999994</v>
      </c>
      <c r="O2857">
        <v>81100</v>
      </c>
      <c r="P2857">
        <v>718565.99999999988</v>
      </c>
      <c r="Q2857">
        <v>426711</v>
      </c>
      <c r="R2857">
        <v>22336</v>
      </c>
      <c r="S2857">
        <v>737080</v>
      </c>
      <c r="T2857">
        <v>1098839</v>
      </c>
      <c r="U2857">
        <v>737080</v>
      </c>
      <c r="V2857">
        <v>224.47</v>
      </c>
      <c r="W2857">
        <v>126.11</v>
      </c>
      <c r="X2857">
        <v>174.6648347107438</v>
      </c>
      <c r="Y2857">
        <v>0</v>
      </c>
      <c r="Z2857">
        <v>507224.59699999995</v>
      </c>
      <c r="AA2857">
        <v>189278.64600000001</v>
      </c>
      <c r="AB2857">
        <v>29926.610999999997</v>
      </c>
      <c r="AC2857">
        <v>101456.262</v>
      </c>
      <c r="AD2857">
        <v>5830.3490000000002</v>
      </c>
      <c r="AE2857">
        <v>13656.462</v>
      </c>
      <c r="AF2857">
        <v>390687.28499999992</v>
      </c>
      <c r="AG2857">
        <v>92638.018000000011</v>
      </c>
      <c r="AH2857">
        <v>8833.3790000000008</v>
      </c>
      <c r="AI2857">
        <v>130083.16900000002</v>
      </c>
      <c r="AJ2857">
        <v>279.73199999999997</v>
      </c>
      <c r="AK2857">
        <v>22021.571000000004</v>
      </c>
      <c r="AL2857">
        <v>9975.737000000001</v>
      </c>
      <c r="AM2857">
        <v>49322.85199999997</v>
      </c>
      <c r="AN2857">
        <v>9013.1528000000017</v>
      </c>
      <c r="AO2857">
        <v>133616.07399999999</v>
      </c>
      <c r="AP2857">
        <v>93948.47</v>
      </c>
      <c r="AQ2857">
        <v>108510.25400000003</v>
      </c>
      <c r="AR2857">
        <v>4250.7610000000004</v>
      </c>
      <c r="AS2857">
        <v>71888.584999999977</v>
      </c>
      <c r="AT2857">
        <v>603149.95199999993</v>
      </c>
      <c r="AU2857">
        <v>123373.47499999999</v>
      </c>
      <c r="AV2857">
        <v>666.15719999999988</v>
      </c>
      <c r="AW2857">
        <v>21150.004000000001</v>
      </c>
      <c r="AX2857">
        <v>19460.530999999999</v>
      </c>
      <c r="AY2857">
        <v>121970.63200000001</v>
      </c>
      <c r="AZ2857">
        <v>111810.80999999997</v>
      </c>
      <c r="BA2857">
        <v>291187.08799999981</v>
      </c>
      <c r="BB2857">
        <v>11541.779000000002</v>
      </c>
      <c r="BC2857">
        <v>69778.097999999998</v>
      </c>
      <c r="BD2857">
        <v>17292.345000000001</v>
      </c>
      <c r="BE2857">
        <v>35778.345999999998</v>
      </c>
      <c r="BF2857">
        <v>50971.087000000007</v>
      </c>
      <c r="BG2857">
        <v>266238.66599999997</v>
      </c>
      <c r="BH2857">
        <v>18248.751</v>
      </c>
      <c r="BI2857">
        <v>376623.26199999999</v>
      </c>
      <c r="BJ2857">
        <v>87227.788</v>
      </c>
      <c r="BK2857">
        <v>100910.98675685277</v>
      </c>
      <c r="BL2857">
        <v>5064.4250000000002</v>
      </c>
      <c r="BM2857">
        <v>25855.701000000001</v>
      </c>
    </row>
    <row r="2858" spans="1:65" x14ac:dyDescent="0.25">
      <c r="A2858" t="s">
        <v>2987</v>
      </c>
      <c r="B2858">
        <v>2233871.7501974935</v>
      </c>
      <c r="C2858">
        <v>2038514.1360000002</v>
      </c>
      <c r="D2858">
        <v>2369983.5835300959</v>
      </c>
      <c r="E2858">
        <v>293034.61246990436</v>
      </c>
      <c r="F2858">
        <v>1806948.5154485044</v>
      </c>
      <c r="G2858">
        <v>218.60600000000005</v>
      </c>
      <c r="H2858">
        <v>-7719.8650000000007</v>
      </c>
      <c r="I2858">
        <v>146000</v>
      </c>
      <c r="J2858">
        <v>0</v>
      </c>
      <c r="K2858">
        <v>114893</v>
      </c>
      <c r="L2858">
        <v>8700</v>
      </c>
      <c r="M2858">
        <v>112351.99999999999</v>
      </c>
      <c r="N2858">
        <v>351855</v>
      </c>
      <c r="O2858">
        <v>89500</v>
      </c>
      <c r="P2858">
        <v>715767</v>
      </c>
      <c r="Q2858">
        <v>446013</v>
      </c>
      <c r="R2858">
        <v>20325</v>
      </c>
      <c r="S2858">
        <v>762758.00000000012</v>
      </c>
      <c r="T2858">
        <v>1096647</v>
      </c>
      <c r="U2858">
        <v>762758.00000000012</v>
      </c>
      <c r="V2858">
        <v>209.13</v>
      </c>
      <c r="W2858">
        <v>114.55</v>
      </c>
      <c r="X2858">
        <v>175.23592465753424</v>
      </c>
      <c r="Y2858">
        <v>0</v>
      </c>
      <c r="Z2858">
        <v>507269.554</v>
      </c>
      <c r="AA2858">
        <v>191463.22399999999</v>
      </c>
      <c r="AB2858">
        <v>29834.231999999996</v>
      </c>
      <c r="AC2858">
        <v>102051.20099999999</v>
      </c>
      <c r="AD2858">
        <v>5936.6399999999994</v>
      </c>
      <c r="AE2858">
        <v>13802.406999999999</v>
      </c>
      <c r="AF2858">
        <v>391078.46399999986</v>
      </c>
      <c r="AG2858">
        <v>92374.044999999984</v>
      </c>
      <c r="AH2858">
        <v>8582.2289999999975</v>
      </c>
      <c r="AI2858">
        <v>123752.86799999999</v>
      </c>
      <c r="AJ2858">
        <v>283.63299999999998</v>
      </c>
      <c r="AK2858">
        <v>22492.534000000003</v>
      </c>
      <c r="AL2858">
        <v>9979.4909999999982</v>
      </c>
      <c r="AM2858">
        <v>50606.258999999984</v>
      </c>
      <c r="AN2858">
        <v>9288.5184000000008</v>
      </c>
      <c r="AO2858">
        <v>134708.34099999996</v>
      </c>
      <c r="AP2858">
        <v>101319.05099999999</v>
      </c>
      <c r="AQ2858">
        <v>111217.57100000001</v>
      </c>
      <c r="AR2858">
        <v>4380.6499999999996</v>
      </c>
      <c r="AS2858">
        <v>72143.134999999995</v>
      </c>
      <c r="AT2858">
        <v>618545.99900000007</v>
      </c>
      <c r="AU2858">
        <v>126647.74099999995</v>
      </c>
      <c r="AV2858">
        <v>675.16060000000004</v>
      </c>
      <c r="AW2858">
        <v>21561.825000000004</v>
      </c>
      <c r="AX2858">
        <v>19263.743999999999</v>
      </c>
      <c r="AY2858">
        <v>123703.864</v>
      </c>
      <c r="AZ2858">
        <v>135444.91599999994</v>
      </c>
      <c r="BA2858">
        <v>298725.82900000014</v>
      </c>
      <c r="BB2858">
        <v>11554.084000000001</v>
      </c>
      <c r="BC2858">
        <v>71223.793000000005</v>
      </c>
      <c r="BD2858">
        <v>18310.398999999998</v>
      </c>
      <c r="BE2858">
        <v>36479.399999999994</v>
      </c>
      <c r="BF2858">
        <v>52166.698000000004</v>
      </c>
      <c r="BG2858">
        <v>270970.96799999994</v>
      </c>
      <c r="BH2858">
        <v>18046.911</v>
      </c>
      <c r="BI2858">
        <v>380614.55900000059</v>
      </c>
      <c r="BJ2858">
        <v>91478.748000000007</v>
      </c>
      <c r="BK2858">
        <v>99820.546530095758</v>
      </c>
      <c r="BL2858">
        <v>5075.0140000000001</v>
      </c>
      <c r="BM2858">
        <v>25623.472999999998</v>
      </c>
    </row>
    <row r="2859" spans="1:65" x14ac:dyDescent="0.25">
      <c r="A2859" t="s">
        <v>2988</v>
      </c>
      <c r="B2859">
        <v>2256277.96542936</v>
      </c>
      <c r="C2859">
        <v>2003069.0490000001</v>
      </c>
      <c r="D2859">
        <v>2392577.558416015</v>
      </c>
      <c r="E2859">
        <v>352154.88558398536</v>
      </c>
      <c r="F2859">
        <v>1831892.8968939851</v>
      </c>
      <c r="G2859">
        <v>226.71400000000003</v>
      </c>
      <c r="H2859">
        <v>-10103.126</v>
      </c>
      <c r="I2859">
        <v>25500</v>
      </c>
      <c r="J2859">
        <v>0</v>
      </c>
      <c r="K2859">
        <v>102676</v>
      </c>
      <c r="L2859">
        <v>8800</v>
      </c>
      <c r="M2859">
        <v>81431.999999999985</v>
      </c>
      <c r="N2859">
        <v>380384</v>
      </c>
      <c r="O2859">
        <v>82300</v>
      </c>
      <c r="P2859">
        <v>726063.00000000012</v>
      </c>
      <c r="Q2859">
        <v>474642</v>
      </c>
      <c r="R2859">
        <v>17718</v>
      </c>
      <c r="S2859">
        <v>741050.00000000012</v>
      </c>
      <c r="T2859">
        <v>1132965</v>
      </c>
      <c r="U2859">
        <v>741050.00000000012</v>
      </c>
      <c r="V2859">
        <v>208.89</v>
      </c>
      <c r="W2859">
        <v>112.61</v>
      </c>
      <c r="X2859">
        <v>169.97058823529412</v>
      </c>
      <c r="Y2859">
        <v>0</v>
      </c>
      <c r="Z2859">
        <v>507116.82199999975</v>
      </c>
      <c r="AA2859">
        <v>191723.75399999996</v>
      </c>
      <c r="AB2859">
        <v>29948.538999999997</v>
      </c>
      <c r="AC2859">
        <v>100809.90999999997</v>
      </c>
      <c r="AD2859">
        <v>8392.74</v>
      </c>
      <c r="AE2859">
        <v>13829.431999999999</v>
      </c>
      <c r="AF2859">
        <v>427699.24000000017</v>
      </c>
      <c r="AG2859">
        <v>92856.806999999986</v>
      </c>
      <c r="AH2859">
        <v>8513.9320000000007</v>
      </c>
      <c r="AI2859">
        <v>131319.07199999999</v>
      </c>
      <c r="AJ2859">
        <v>290.464</v>
      </c>
      <c r="AK2859">
        <v>22580.039000000001</v>
      </c>
      <c r="AL2859">
        <v>9985.8770000000004</v>
      </c>
      <c r="AM2859">
        <v>51605.83199999998</v>
      </c>
      <c r="AN2859">
        <v>8975.521200000001</v>
      </c>
      <c r="AO2859">
        <v>134349.52179999993</v>
      </c>
      <c r="AP2859">
        <v>120026.89799999997</v>
      </c>
      <c r="AQ2859">
        <v>112628.06299999999</v>
      </c>
      <c r="AR2859">
        <v>4354.6120000000019</v>
      </c>
      <c r="AS2859">
        <v>71674.763999999952</v>
      </c>
      <c r="AT2859">
        <v>566856.21299999987</v>
      </c>
      <c r="AU2859">
        <v>126544.35799999998</v>
      </c>
      <c r="AV2859">
        <v>731.52780000000007</v>
      </c>
      <c r="AW2859">
        <v>21708.199199999999</v>
      </c>
      <c r="AX2859">
        <v>19509.258000000002</v>
      </c>
      <c r="AY2859">
        <v>123770.12999999998</v>
      </c>
      <c r="AZ2859">
        <v>91549.781000000032</v>
      </c>
      <c r="BA2859">
        <v>310760.08499999979</v>
      </c>
      <c r="BB2859">
        <v>11437.757999999998</v>
      </c>
      <c r="BC2859">
        <v>71261.866000000009</v>
      </c>
      <c r="BD2859">
        <v>19295.237000000001</v>
      </c>
      <c r="BE2859">
        <v>36385.239000000001</v>
      </c>
      <c r="BF2859">
        <v>54519.551000000007</v>
      </c>
      <c r="BG2859">
        <v>274532.821</v>
      </c>
      <c r="BH2859">
        <v>18061.553</v>
      </c>
      <c r="BI2859">
        <v>379725.20500000013</v>
      </c>
      <c r="BJ2859">
        <v>90779.873000000007</v>
      </c>
      <c r="BK2859">
        <v>98931.760416014993</v>
      </c>
      <c r="BL2859">
        <v>5023.652</v>
      </c>
      <c r="BM2859">
        <v>25580.699999999997</v>
      </c>
    </row>
    <row r="2860" spans="1:65" x14ac:dyDescent="0.25">
      <c r="A2860" t="s">
        <v>2989</v>
      </c>
      <c r="B2860">
        <v>2245803.8280107761</v>
      </c>
      <c r="C2860">
        <v>1967439.1679999998</v>
      </c>
      <c r="D2860">
        <v>2393832.4980132347</v>
      </c>
      <c r="E2860">
        <v>390930.41498676548</v>
      </c>
      <c r="F2860">
        <v>1836316.4296311655</v>
      </c>
      <c r="G2860">
        <v>860.98199999999997</v>
      </c>
      <c r="H2860">
        <v>-1316.9829999999999</v>
      </c>
      <c r="I2860">
        <v>0</v>
      </c>
      <c r="J2860">
        <v>-3750</v>
      </c>
      <c r="K2860">
        <v>113200</v>
      </c>
      <c r="L2860">
        <v>8800</v>
      </c>
      <c r="M2860">
        <v>79000</v>
      </c>
      <c r="N2860">
        <v>373226</v>
      </c>
      <c r="O2860">
        <v>80800</v>
      </c>
      <c r="P2860">
        <v>719882</v>
      </c>
      <c r="Q2860">
        <v>420143.99999999994</v>
      </c>
      <c r="R2860">
        <v>19903.000000000004</v>
      </c>
      <c r="S2860">
        <v>693144</v>
      </c>
      <c r="T2860">
        <v>1121811</v>
      </c>
      <c r="U2860">
        <v>693144</v>
      </c>
      <c r="V2860">
        <v>213.57</v>
      </c>
      <c r="W2860">
        <v>126.82999999999998</v>
      </c>
      <c r="X2860">
        <v>0</v>
      </c>
      <c r="Y2860">
        <v>137</v>
      </c>
      <c r="Z2860">
        <v>507261.80899999989</v>
      </c>
      <c r="AA2860">
        <v>191069.78200000001</v>
      </c>
      <c r="AB2860">
        <v>30049.203999999998</v>
      </c>
      <c r="AC2860">
        <v>98962.03300000001</v>
      </c>
      <c r="AD2860">
        <v>8029.4459999999999</v>
      </c>
      <c r="AE2860">
        <v>13701.463000000002</v>
      </c>
      <c r="AF2860">
        <v>427817.13900000002</v>
      </c>
      <c r="AG2860">
        <v>93997.24099999998</v>
      </c>
      <c r="AH2860">
        <v>8606.8940000000021</v>
      </c>
      <c r="AI2860">
        <v>130143.06999999999</v>
      </c>
      <c r="AJ2860">
        <v>270.34300000000002</v>
      </c>
      <c r="AK2860">
        <v>22754.315999999999</v>
      </c>
      <c r="AL2860">
        <v>9972.902</v>
      </c>
      <c r="AM2860">
        <v>49731.462999999989</v>
      </c>
      <c r="AN2860">
        <v>8831.0506000000005</v>
      </c>
      <c r="AO2860">
        <v>133021.02739999993</v>
      </c>
      <c r="AP2860">
        <v>118403.74900000001</v>
      </c>
      <c r="AQ2860">
        <v>113831.36899999999</v>
      </c>
      <c r="AR2860">
        <v>4626.3310000000019</v>
      </c>
      <c r="AS2860">
        <v>71481.82600000003</v>
      </c>
      <c r="AT2860">
        <v>545256.13099999994</v>
      </c>
      <c r="AU2860">
        <v>127102.78099999997</v>
      </c>
      <c r="AV2860">
        <v>739.43940000000009</v>
      </c>
      <c r="AW2860">
        <v>21074.457600000002</v>
      </c>
      <c r="AX2860">
        <v>19606.141</v>
      </c>
      <c r="AY2860">
        <v>123499.667</v>
      </c>
      <c r="AZ2860">
        <v>78105.856000000014</v>
      </c>
      <c r="BA2860">
        <v>316897.32899999979</v>
      </c>
      <c r="BB2860">
        <v>11564.423999999999</v>
      </c>
      <c r="BC2860">
        <v>70776.766999999993</v>
      </c>
      <c r="BD2860">
        <v>19339.325000000001</v>
      </c>
      <c r="BE2860">
        <v>36032.324000000001</v>
      </c>
      <c r="BF2860">
        <v>54859.238999999994</v>
      </c>
      <c r="BG2860">
        <v>276238.00999999995</v>
      </c>
      <c r="BH2860">
        <v>18039.319000000003</v>
      </c>
      <c r="BI2860">
        <v>381254.91300000006</v>
      </c>
      <c r="BJ2860">
        <v>91073.851999999999</v>
      </c>
      <c r="BK2860">
        <v>96507.919013234525</v>
      </c>
      <c r="BL2860">
        <v>4986.5739999999996</v>
      </c>
      <c r="BM2860">
        <v>25754.739999999998</v>
      </c>
    </row>
    <row r="2861" spans="1:65" x14ac:dyDescent="0.25">
      <c r="A2861" t="s">
        <v>2990</v>
      </c>
      <c r="B2861">
        <v>2240596.6295243213</v>
      </c>
      <c r="C2861">
        <v>1928608.2360000003</v>
      </c>
      <c r="D2861">
        <v>2387834.1214832352</v>
      </c>
      <c r="E2861">
        <v>423275.65451676492</v>
      </c>
      <c r="F2861">
        <v>1831779.3799915649</v>
      </c>
      <c r="G2861">
        <v>4.2379999999999995</v>
      </c>
      <c r="H2861">
        <v>-5509.7649999999994</v>
      </c>
      <c r="I2861">
        <v>0</v>
      </c>
      <c r="J2861">
        <v>-3750</v>
      </c>
      <c r="K2861">
        <v>109348.00000000001</v>
      </c>
      <c r="L2861">
        <v>8735</v>
      </c>
      <c r="M2861">
        <v>75588</v>
      </c>
      <c r="N2861">
        <v>391592.99999999994</v>
      </c>
      <c r="O2861">
        <v>78400</v>
      </c>
      <c r="P2861">
        <v>738370.00000000012</v>
      </c>
      <c r="Q2861">
        <v>433511</v>
      </c>
      <c r="R2861">
        <v>19224</v>
      </c>
      <c r="S2861">
        <v>696847.00000000012</v>
      </c>
      <c r="T2861">
        <v>1157922</v>
      </c>
      <c r="U2861">
        <v>696847.00000000012</v>
      </c>
      <c r="V2861">
        <v>204</v>
      </c>
      <c r="W2861">
        <v>123.08</v>
      </c>
      <c r="X2861">
        <v>0</v>
      </c>
      <c r="Y2861">
        <v>137</v>
      </c>
      <c r="Z2861">
        <v>507239.36200000014</v>
      </c>
      <c r="AA2861">
        <v>189422.07200000004</v>
      </c>
      <c r="AB2861">
        <v>29760.203000000001</v>
      </c>
      <c r="AC2861">
        <v>97766.833000000013</v>
      </c>
      <c r="AD2861">
        <v>6489.3520000000008</v>
      </c>
      <c r="AE2861">
        <v>13745.509000000004</v>
      </c>
      <c r="AF2861">
        <v>418823.511</v>
      </c>
      <c r="AG2861">
        <v>92056.413000000059</v>
      </c>
      <c r="AH2861">
        <v>8582.85</v>
      </c>
      <c r="AI2861">
        <v>125618.82000000004</v>
      </c>
      <c r="AJ2861">
        <v>271.33000000000004</v>
      </c>
      <c r="AK2861">
        <v>22680.649000000005</v>
      </c>
      <c r="AL2861">
        <v>10015.939000000002</v>
      </c>
      <c r="AM2861">
        <v>49182.355999999978</v>
      </c>
      <c r="AN2861">
        <v>8850.8342000000011</v>
      </c>
      <c r="AO2861">
        <v>131463.55459999992</v>
      </c>
      <c r="AP2861">
        <v>118894.77300000002</v>
      </c>
      <c r="AQ2861">
        <v>114184.23500000004</v>
      </c>
      <c r="AR2861">
        <v>4716.607</v>
      </c>
      <c r="AS2861">
        <v>70813.579999999944</v>
      </c>
      <c r="AT2861">
        <v>521112.8499999998</v>
      </c>
      <c r="AU2861">
        <v>127873.83499999993</v>
      </c>
      <c r="AV2861">
        <v>727.24879999999996</v>
      </c>
      <c r="AW2861">
        <v>21571.864400000006</v>
      </c>
      <c r="AX2861">
        <v>19833.340000000004</v>
      </c>
      <c r="AY2861">
        <v>122781.77399999998</v>
      </c>
      <c r="AZ2861">
        <v>73162.196999999956</v>
      </c>
      <c r="BA2861">
        <v>320773.78800000006</v>
      </c>
      <c r="BB2861">
        <v>11562.647999999999</v>
      </c>
      <c r="BC2861">
        <v>69976.354999999996</v>
      </c>
      <c r="BD2861">
        <v>19114.470999999998</v>
      </c>
      <c r="BE2861">
        <v>35769.471000000005</v>
      </c>
      <c r="BF2861">
        <v>55531.149000000005</v>
      </c>
      <c r="BG2861">
        <v>279060.24199999997</v>
      </c>
      <c r="BH2861">
        <v>17878.200000000004</v>
      </c>
      <c r="BI2861">
        <v>379562.56300000002</v>
      </c>
      <c r="BJ2861">
        <v>91134.001000000004</v>
      </c>
      <c r="BK2861">
        <v>97308.055483235308</v>
      </c>
      <c r="BL2861">
        <v>4907.37</v>
      </c>
      <c r="BM2861">
        <v>26222.152000000002</v>
      </c>
    </row>
    <row r="2862" spans="1:65" x14ac:dyDescent="0.25">
      <c r="A2862" t="s">
        <v>2991</v>
      </c>
      <c r="B2862">
        <v>2225324.8645525766</v>
      </c>
      <c r="C2862">
        <v>1898928.895</v>
      </c>
      <c r="D2862">
        <v>2369795.478322953</v>
      </c>
      <c r="E2862">
        <v>435135.79467704659</v>
      </c>
      <c r="F2862">
        <v>1810700.9157436467</v>
      </c>
      <c r="G2862">
        <v>3508.0410000000002</v>
      </c>
      <c r="H2862">
        <v>-2288.4270000000001</v>
      </c>
      <c r="I2862">
        <v>0</v>
      </c>
      <c r="J2862">
        <v>-25750</v>
      </c>
      <c r="K2862">
        <v>84648</v>
      </c>
      <c r="L2862">
        <v>17276</v>
      </c>
      <c r="M2862">
        <v>61568</v>
      </c>
      <c r="N2862">
        <v>420593</v>
      </c>
      <c r="O2862">
        <v>76900</v>
      </c>
      <c r="P2862">
        <v>751779</v>
      </c>
      <c r="Q2862">
        <v>509133.99999999988</v>
      </c>
      <c r="R2862">
        <v>15727</v>
      </c>
      <c r="S2862">
        <v>732249.99999999988</v>
      </c>
      <c r="T2862">
        <v>1205374.9999999995</v>
      </c>
      <c r="U2862">
        <v>732249.99999999988</v>
      </c>
      <c r="V2862">
        <v>233.53</v>
      </c>
      <c r="W2862">
        <v>125.02</v>
      </c>
      <c r="X2862">
        <v>0</v>
      </c>
      <c r="Y2862">
        <v>134.03883495145632</v>
      </c>
      <c r="Z2862">
        <v>507281.02299999987</v>
      </c>
      <c r="AA2862">
        <v>188365.99799999991</v>
      </c>
      <c r="AB2862">
        <v>29565.245999999999</v>
      </c>
      <c r="AC2862">
        <v>96538.311000000016</v>
      </c>
      <c r="AD2862">
        <v>6674.4620000000004</v>
      </c>
      <c r="AE2862">
        <v>13657.924999999999</v>
      </c>
      <c r="AF2862">
        <v>409432.41700000025</v>
      </c>
      <c r="AG2862">
        <v>92224.176999999981</v>
      </c>
      <c r="AH2862">
        <v>8589.0689999999995</v>
      </c>
      <c r="AI2862">
        <v>126948.242</v>
      </c>
      <c r="AJ2862">
        <v>265.27200000000005</v>
      </c>
      <c r="AK2862">
        <v>22744.651000000005</v>
      </c>
      <c r="AL2862">
        <v>10748.965000000004</v>
      </c>
      <c r="AM2862">
        <v>48491.748999999996</v>
      </c>
      <c r="AN2862">
        <v>9273.495600000002</v>
      </c>
      <c r="AO2862">
        <v>129544.72039999992</v>
      </c>
      <c r="AP2862">
        <v>119705.545</v>
      </c>
      <c r="AQ2862">
        <v>114073.96900000003</v>
      </c>
      <c r="AR2862">
        <v>4686.4190000000008</v>
      </c>
      <c r="AS2862">
        <v>69929.353999999948</v>
      </c>
      <c r="AT2862">
        <v>494912.78700000007</v>
      </c>
      <c r="AU2862">
        <v>128397.47200000001</v>
      </c>
      <c r="AV2862">
        <v>776.40140000000008</v>
      </c>
      <c r="AW2862">
        <v>21033.4166</v>
      </c>
      <c r="AX2862">
        <v>19572.284</v>
      </c>
      <c r="AY2862">
        <v>121339.96900000001</v>
      </c>
      <c r="AZ2862">
        <v>76363.349000000031</v>
      </c>
      <c r="BA2862">
        <v>311083.77999999997</v>
      </c>
      <c r="BB2862">
        <v>11450.886</v>
      </c>
      <c r="BC2862">
        <v>69504.185000000027</v>
      </c>
      <c r="BD2862">
        <v>19046.035000000003</v>
      </c>
      <c r="BE2862">
        <v>35428.036</v>
      </c>
      <c r="BF2862">
        <v>55814.847999999998</v>
      </c>
      <c r="BG2862">
        <v>279067.76700000011</v>
      </c>
      <c r="BH2862">
        <v>18117.254000000004</v>
      </c>
      <c r="BI2862">
        <v>378212.8049999997</v>
      </c>
      <c r="BJ2862">
        <v>91388.968999999997</v>
      </c>
      <c r="BK2862">
        <v>97165.437322953177</v>
      </c>
      <c r="BL2862">
        <v>5264.1679999999997</v>
      </c>
      <c r="BM2862">
        <v>26043.514000000003</v>
      </c>
    </row>
    <row r="2863" spans="1:65" x14ac:dyDescent="0.25">
      <c r="A2863" t="s">
        <v>2992</v>
      </c>
      <c r="B2863">
        <v>2201908.1677946383</v>
      </c>
      <c r="C2863">
        <v>1884095.841</v>
      </c>
      <c r="D2863">
        <v>2333601.9074473958</v>
      </c>
      <c r="E2863">
        <v>411985.53555260506</v>
      </c>
      <c r="F2863">
        <v>1780388.2238626049</v>
      </c>
      <c r="G2863">
        <v>4318.4179999999997</v>
      </c>
      <c r="H2863">
        <v>-2489.3649999999998</v>
      </c>
      <c r="I2863">
        <v>0</v>
      </c>
      <c r="J2863">
        <v>-250</v>
      </c>
      <c r="K2863">
        <v>104897</v>
      </c>
      <c r="L2863">
        <v>9510</v>
      </c>
      <c r="M2863">
        <v>62432</v>
      </c>
      <c r="N2863">
        <v>452518</v>
      </c>
      <c r="O2863">
        <v>79500</v>
      </c>
      <c r="P2863">
        <v>743422</v>
      </c>
      <c r="Q2863">
        <v>521305.00000000006</v>
      </c>
      <c r="R2863">
        <v>13799.999999999998</v>
      </c>
      <c r="S2863">
        <v>768134.00000000012</v>
      </c>
      <c r="T2863">
        <v>1219249.9999999995</v>
      </c>
      <c r="U2863">
        <v>768134.00000000012</v>
      </c>
      <c r="V2863">
        <v>226.93</v>
      </c>
      <c r="W2863">
        <v>123.83999999999999</v>
      </c>
      <c r="X2863">
        <v>0</v>
      </c>
      <c r="Y2863">
        <v>137</v>
      </c>
      <c r="Z2863">
        <v>507243.00800000009</v>
      </c>
      <c r="AA2863">
        <v>186966.88499999992</v>
      </c>
      <c r="AB2863">
        <v>29951.396999999994</v>
      </c>
      <c r="AC2863">
        <v>96775.339000000022</v>
      </c>
      <c r="AD2863">
        <v>6672.8969999999999</v>
      </c>
      <c r="AE2863">
        <v>13579.671</v>
      </c>
      <c r="AF2863">
        <v>369624.06599999988</v>
      </c>
      <c r="AG2863">
        <v>93434.103999999992</v>
      </c>
      <c r="AH2863">
        <v>8731.8279999999995</v>
      </c>
      <c r="AI2863">
        <v>119816.09600000001</v>
      </c>
      <c r="AJ2863">
        <v>298.87</v>
      </c>
      <c r="AK2863">
        <v>22301.061000000002</v>
      </c>
      <c r="AL2863">
        <v>10464.979999999998</v>
      </c>
      <c r="AM2863">
        <v>48242.423999999992</v>
      </c>
      <c r="AN2863">
        <v>8921.7952000000005</v>
      </c>
      <c r="AO2863">
        <v>129572.29019999999</v>
      </c>
      <c r="AP2863">
        <v>128424.23000000001</v>
      </c>
      <c r="AQ2863">
        <v>112894.16900000002</v>
      </c>
      <c r="AR2863">
        <v>4582.0760000000018</v>
      </c>
      <c r="AS2863">
        <v>69002.574000000022</v>
      </c>
      <c r="AT2863">
        <v>516513.8</v>
      </c>
      <c r="AU2863">
        <v>126794.87</v>
      </c>
      <c r="AV2863">
        <v>743.06880000000012</v>
      </c>
      <c r="AW2863">
        <v>20934.805800000002</v>
      </c>
      <c r="AX2863">
        <v>19964.352999999999</v>
      </c>
      <c r="AY2863">
        <v>120395.00900000002</v>
      </c>
      <c r="AZ2863">
        <v>73112.425999999992</v>
      </c>
      <c r="BA2863">
        <v>294511.05400000012</v>
      </c>
      <c r="BB2863">
        <v>11362.250000000004</v>
      </c>
      <c r="BC2863">
        <v>68821.350000000006</v>
      </c>
      <c r="BD2863">
        <v>19548.75</v>
      </c>
      <c r="BE2863">
        <v>35489.750999999997</v>
      </c>
      <c r="BF2863">
        <v>55994.665000000001</v>
      </c>
      <c r="BG2863">
        <v>277467.03499999997</v>
      </c>
      <c r="BH2863">
        <v>18210.518000000004</v>
      </c>
      <c r="BI2863">
        <v>373476.78500000027</v>
      </c>
      <c r="BJ2863">
        <v>88502.885999999999</v>
      </c>
      <c r="BK2863">
        <v>97637.749447395065</v>
      </c>
      <c r="BL2863">
        <v>5227.9769999999999</v>
      </c>
      <c r="BM2863">
        <v>25488.884999999998</v>
      </c>
    </row>
    <row r="2864" spans="1:65" x14ac:dyDescent="0.25">
      <c r="A2864" t="s">
        <v>2993</v>
      </c>
      <c r="B2864">
        <v>2187145.823716572</v>
      </c>
      <c r="C2864">
        <v>1854509.0290000001</v>
      </c>
      <c r="D2864">
        <v>2316088.5575566376</v>
      </c>
      <c r="E2864">
        <v>425406.12344336207</v>
      </c>
      <c r="F2864">
        <v>1772598.0104219622</v>
      </c>
      <c r="G2864">
        <v>191.977</v>
      </c>
      <c r="H2864">
        <v>-6010.1709999999994</v>
      </c>
      <c r="I2864">
        <v>0</v>
      </c>
      <c r="J2864">
        <v>-5000</v>
      </c>
      <c r="K2864">
        <v>96533.999999999985</v>
      </c>
      <c r="L2864">
        <v>10597.000000000002</v>
      </c>
      <c r="M2864">
        <v>53268</v>
      </c>
      <c r="N2864">
        <v>466289.99999999994</v>
      </c>
      <c r="O2864">
        <v>80100</v>
      </c>
      <c r="P2864">
        <v>719396.00000000012</v>
      </c>
      <c r="Q2864">
        <v>515713.00000000006</v>
      </c>
      <c r="R2864">
        <v>13219</v>
      </c>
      <c r="S2864">
        <v>745615</v>
      </c>
      <c r="T2864">
        <v>1209502</v>
      </c>
      <c r="U2864">
        <v>745615</v>
      </c>
      <c r="V2864">
        <v>207.02</v>
      </c>
      <c r="W2864">
        <v>121.66</v>
      </c>
      <c r="X2864">
        <v>0</v>
      </c>
      <c r="Y2864">
        <v>136.5</v>
      </c>
      <c r="Z2864">
        <v>507382.386</v>
      </c>
      <c r="AA2864">
        <v>184957.45500000013</v>
      </c>
      <c r="AB2864">
        <v>29807.631000000001</v>
      </c>
      <c r="AC2864">
        <v>100377.19</v>
      </c>
      <c r="AD2864">
        <v>6381.607</v>
      </c>
      <c r="AE2864">
        <v>13477.439000000002</v>
      </c>
      <c r="AF2864">
        <v>364529.49000000011</v>
      </c>
      <c r="AG2864">
        <v>89894.293999999922</v>
      </c>
      <c r="AH2864">
        <v>8637.5510000000013</v>
      </c>
      <c r="AI2864">
        <v>124229.80399999999</v>
      </c>
      <c r="AJ2864">
        <v>270.50200000000001</v>
      </c>
      <c r="AK2864">
        <v>21792.204999999998</v>
      </c>
      <c r="AL2864">
        <v>9990.2130000000034</v>
      </c>
      <c r="AM2864">
        <v>47409.478999999985</v>
      </c>
      <c r="AN2864">
        <v>8508.8909999999996</v>
      </c>
      <c r="AO2864">
        <v>127583.49260000006</v>
      </c>
      <c r="AP2864">
        <v>127478.962</v>
      </c>
      <c r="AQ2864">
        <v>111182.98500000004</v>
      </c>
      <c r="AR2864">
        <v>4606.7270000000008</v>
      </c>
      <c r="AS2864">
        <v>68469.666000000012</v>
      </c>
      <c r="AT2864">
        <v>498261.37799999991</v>
      </c>
      <c r="AU2864">
        <v>126218.73499999997</v>
      </c>
      <c r="AV2864">
        <v>681.71600000000001</v>
      </c>
      <c r="AW2864">
        <v>20918.436400000002</v>
      </c>
      <c r="AX2864">
        <v>20060.741999999998</v>
      </c>
      <c r="AY2864">
        <v>117545.11499999996</v>
      </c>
      <c r="AZ2864">
        <v>70392.802000000011</v>
      </c>
      <c r="BA2864">
        <v>292942.15300000005</v>
      </c>
      <c r="BB2864">
        <v>11358.286</v>
      </c>
      <c r="BC2864">
        <v>67847.74000000002</v>
      </c>
      <c r="BD2864">
        <v>19434.272000000001</v>
      </c>
      <c r="BE2864">
        <v>34134.271999999997</v>
      </c>
      <c r="BF2864">
        <v>55989.128000000004</v>
      </c>
      <c r="BG2864">
        <v>273380.93799999997</v>
      </c>
      <c r="BH2864">
        <v>18136.699999999997</v>
      </c>
      <c r="BI2864">
        <v>370568.49200000014</v>
      </c>
      <c r="BJ2864">
        <v>87484.835999999996</v>
      </c>
      <c r="BK2864">
        <v>97991.163556637577</v>
      </c>
      <c r="BL2864">
        <v>5115.2089999999998</v>
      </c>
      <c r="BM2864">
        <v>25167.502999999997</v>
      </c>
    </row>
    <row r="2865" spans="1:65" x14ac:dyDescent="0.25">
      <c r="A2865" t="s">
        <v>2994</v>
      </c>
      <c r="B2865">
        <v>2163484.5379009587</v>
      </c>
      <c r="C2865">
        <v>1828919.0710000002</v>
      </c>
      <c r="D2865">
        <v>2292332.6328105433</v>
      </c>
      <c r="E2865">
        <v>425883.24318945594</v>
      </c>
      <c r="F2865">
        <v>1754125.081499456</v>
      </c>
      <c r="G2865">
        <v>379.666</v>
      </c>
      <c r="H2865">
        <v>-4555.8820000000005</v>
      </c>
      <c r="I2865">
        <v>0</v>
      </c>
      <c r="J2865">
        <v>-3750</v>
      </c>
      <c r="K2865">
        <v>90214</v>
      </c>
      <c r="L2865">
        <v>24945</v>
      </c>
      <c r="M2865">
        <v>52804</v>
      </c>
      <c r="N2865">
        <v>479438.00000000006</v>
      </c>
      <c r="O2865">
        <v>80700</v>
      </c>
      <c r="P2865">
        <v>743164</v>
      </c>
      <c r="Q2865">
        <v>569215.99999999988</v>
      </c>
      <c r="R2865">
        <v>10622</v>
      </c>
      <c r="S2865">
        <v>792934</v>
      </c>
      <c r="T2865">
        <v>1258169</v>
      </c>
      <c r="U2865">
        <v>792934</v>
      </c>
      <c r="V2865">
        <v>203.31</v>
      </c>
      <c r="W2865">
        <v>122.06</v>
      </c>
      <c r="X2865">
        <v>0</v>
      </c>
      <c r="Y2865">
        <v>137</v>
      </c>
      <c r="Z2865">
        <v>507089.90099999995</v>
      </c>
      <c r="AA2865">
        <v>182546.7569999999</v>
      </c>
      <c r="AB2865">
        <v>29804.312000000002</v>
      </c>
      <c r="AC2865">
        <v>103599.126</v>
      </c>
      <c r="AD2865">
        <v>6566.4859999999999</v>
      </c>
      <c r="AE2865">
        <v>13348.725</v>
      </c>
      <c r="AF2865">
        <v>357840.62700000015</v>
      </c>
      <c r="AG2865">
        <v>88087.29600000006</v>
      </c>
      <c r="AH2865">
        <v>8654.7310000000016</v>
      </c>
      <c r="AI2865">
        <v>119331.43299999998</v>
      </c>
      <c r="AJ2865">
        <v>301.42100000000005</v>
      </c>
      <c r="AK2865">
        <v>21336.212000000003</v>
      </c>
      <c r="AL2865">
        <v>9975.74</v>
      </c>
      <c r="AM2865">
        <v>46932.814000000006</v>
      </c>
      <c r="AN2865">
        <v>8673.377800000002</v>
      </c>
      <c r="AO2865">
        <v>126085.73439999997</v>
      </c>
      <c r="AP2865">
        <v>122757.72600000002</v>
      </c>
      <c r="AQ2865">
        <v>110320.889</v>
      </c>
      <c r="AR2865">
        <v>4518.3070000000016</v>
      </c>
      <c r="AS2865">
        <v>67876.388999999996</v>
      </c>
      <c r="AT2865">
        <v>489972.93900000007</v>
      </c>
      <c r="AU2865">
        <v>125974.64800000009</v>
      </c>
      <c r="AV2865">
        <v>683.15919999999994</v>
      </c>
      <c r="AW2865">
        <v>20998.0416</v>
      </c>
      <c r="AX2865">
        <v>20334.953999999998</v>
      </c>
      <c r="AY2865">
        <v>116162.56499999997</v>
      </c>
      <c r="AZ2865">
        <v>66715.166000000012</v>
      </c>
      <c r="BA2865">
        <v>290177.3400000002</v>
      </c>
      <c r="BB2865">
        <v>11350.763999999999</v>
      </c>
      <c r="BC2865">
        <v>67145.475999999995</v>
      </c>
      <c r="BD2865">
        <v>19200.811999999998</v>
      </c>
      <c r="BE2865">
        <v>33786.812999999995</v>
      </c>
      <c r="BF2865">
        <v>54773.806000000004</v>
      </c>
      <c r="BG2865">
        <v>269189.51500000001</v>
      </c>
      <c r="BH2865">
        <v>18168.307000000001</v>
      </c>
      <c r="BI2865">
        <v>366691.35700000002</v>
      </c>
      <c r="BJ2865">
        <v>86509.554000000004</v>
      </c>
      <c r="BK2865">
        <v>97535.587810544064</v>
      </c>
      <c r="BL2865">
        <v>5026.9809999999998</v>
      </c>
      <c r="BM2865">
        <v>25205.914000000004</v>
      </c>
    </row>
    <row r="2866" spans="1:65" x14ac:dyDescent="0.25">
      <c r="A2866" t="s">
        <v>2995</v>
      </c>
      <c r="B2866">
        <v>2132845.6908138618</v>
      </c>
      <c r="C2866">
        <v>1746875.1079999998</v>
      </c>
      <c r="D2866">
        <v>2274854.252228979</v>
      </c>
      <c r="E2866">
        <v>490483.70377102168</v>
      </c>
      <c r="F2866">
        <v>1733065.1881160217</v>
      </c>
      <c r="G2866">
        <v>4380.7290000000003</v>
      </c>
      <c r="H2866">
        <v>-1516.539</v>
      </c>
      <c r="I2866">
        <v>0</v>
      </c>
      <c r="J2866">
        <v>-30750</v>
      </c>
      <c r="K2866">
        <v>93000</v>
      </c>
      <c r="L2866">
        <v>35062</v>
      </c>
      <c r="M2866">
        <v>51208</v>
      </c>
      <c r="N2866">
        <v>494438.99999999994</v>
      </c>
      <c r="O2866">
        <v>75900</v>
      </c>
      <c r="P2866">
        <v>773921</v>
      </c>
      <c r="Q2866">
        <v>565395</v>
      </c>
      <c r="R2866">
        <v>11914</v>
      </c>
      <c r="S2866">
        <v>785502.99999999988</v>
      </c>
      <c r="T2866">
        <v>1315335.9999999998</v>
      </c>
      <c r="U2866">
        <v>785502.99999999988</v>
      </c>
      <c r="V2866">
        <v>232.91</v>
      </c>
      <c r="W2866">
        <v>126.1</v>
      </c>
      <c r="X2866">
        <v>0</v>
      </c>
      <c r="Y2866">
        <v>134.2560975609756</v>
      </c>
      <c r="Z2866">
        <v>507225.67599999998</v>
      </c>
      <c r="AA2866">
        <v>180572.878</v>
      </c>
      <c r="AB2866">
        <v>29006.532999999999</v>
      </c>
      <c r="AC2866">
        <v>104105.39199999999</v>
      </c>
      <c r="AD2866">
        <v>6097.5820000000003</v>
      </c>
      <c r="AE2866">
        <v>13272.770999999999</v>
      </c>
      <c r="AF2866">
        <v>336960.76100000006</v>
      </c>
      <c r="AG2866">
        <v>87541.950999999914</v>
      </c>
      <c r="AH2866">
        <v>8210.8130000000019</v>
      </c>
      <c r="AI2866">
        <v>112843.74899999998</v>
      </c>
      <c r="AJ2866">
        <v>276.34699999999998</v>
      </c>
      <c r="AK2866">
        <v>20826.351999999999</v>
      </c>
      <c r="AL2866">
        <v>9995.6450000000004</v>
      </c>
      <c r="AM2866">
        <v>45950.927000000025</v>
      </c>
      <c r="AN2866">
        <v>8800.0169999999998</v>
      </c>
      <c r="AO2866">
        <v>123614.39639999991</v>
      </c>
      <c r="AP2866">
        <v>94804.531000000003</v>
      </c>
      <c r="AQ2866">
        <v>108942.26800000005</v>
      </c>
      <c r="AR2866">
        <v>4482.7650000000021</v>
      </c>
      <c r="AS2866">
        <v>67224.994999999995</v>
      </c>
      <c r="AT2866">
        <v>446208.36400000018</v>
      </c>
      <c r="AU2866">
        <v>124357.60499999991</v>
      </c>
      <c r="AV2866">
        <v>760.86199999999985</v>
      </c>
      <c r="AW2866">
        <v>20213.225599999998</v>
      </c>
      <c r="AX2866">
        <v>20446.733</v>
      </c>
      <c r="AY2866">
        <v>114408.71699999999</v>
      </c>
      <c r="AZ2866">
        <v>79658.924999999974</v>
      </c>
      <c r="BA2866">
        <v>303028.91399999964</v>
      </c>
      <c r="BB2866">
        <v>11037.350000000002</v>
      </c>
      <c r="BC2866">
        <v>65651.21100000001</v>
      </c>
      <c r="BD2866">
        <v>19222.877999999997</v>
      </c>
      <c r="BE2866">
        <v>33773.878999999994</v>
      </c>
      <c r="BF2866">
        <v>55003.513999999996</v>
      </c>
      <c r="BG2866">
        <v>263624.44500000001</v>
      </c>
      <c r="BH2866">
        <v>17994.138000000003</v>
      </c>
      <c r="BI2866">
        <v>362056.12499999994</v>
      </c>
      <c r="BJ2866">
        <v>85771.941999999995</v>
      </c>
      <c r="BK2866">
        <v>98031.948228978436</v>
      </c>
      <c r="BL2866">
        <v>4909.732</v>
      </c>
      <c r="BM2866">
        <v>24812.503000000004</v>
      </c>
    </row>
    <row r="2867" spans="1:65" x14ac:dyDescent="0.25">
      <c r="A2867" t="s">
        <v>2996</v>
      </c>
      <c r="B2867">
        <v>2129811.6664552838</v>
      </c>
      <c r="C2867">
        <v>1612409.3149999999</v>
      </c>
      <c r="D2867">
        <v>2265802.6252871542</v>
      </c>
      <c r="E2867">
        <v>621328.06771284598</v>
      </c>
      <c r="F2867">
        <v>1769609.4164498458</v>
      </c>
      <c r="G2867">
        <v>299.209</v>
      </c>
      <c r="H2867">
        <v>-5318.6009999999997</v>
      </c>
      <c r="I2867">
        <v>74250</v>
      </c>
      <c r="J2867">
        <v>0</v>
      </c>
      <c r="K2867">
        <v>93900</v>
      </c>
      <c r="L2867">
        <v>23311</v>
      </c>
      <c r="M2867">
        <v>46220</v>
      </c>
      <c r="N2867">
        <v>481810</v>
      </c>
      <c r="O2867">
        <v>70800</v>
      </c>
      <c r="P2867">
        <v>729530.00000000012</v>
      </c>
      <c r="Q2867">
        <v>388139.00000000006</v>
      </c>
      <c r="R2867">
        <v>20503</v>
      </c>
      <c r="S2867">
        <v>599059.00000000012</v>
      </c>
      <c r="T2867">
        <v>1255154.0000000002</v>
      </c>
      <c r="U2867">
        <v>599059.00000000012</v>
      </c>
      <c r="V2867">
        <v>208.45</v>
      </c>
      <c r="W2867">
        <v>114.45</v>
      </c>
      <c r="X2867">
        <v>166.47932659932661</v>
      </c>
      <c r="Y2867">
        <v>0</v>
      </c>
      <c r="Z2867">
        <v>506989.91599999997</v>
      </c>
      <c r="AA2867">
        <v>180175.114</v>
      </c>
      <c r="AB2867">
        <v>24452.983</v>
      </c>
      <c r="AC2867">
        <v>102764.489</v>
      </c>
      <c r="AD2867">
        <v>9941.6470000000008</v>
      </c>
      <c r="AE2867">
        <v>13078.117</v>
      </c>
      <c r="AF2867">
        <v>244419.3439999999</v>
      </c>
      <c r="AG2867">
        <v>87187.661000000036</v>
      </c>
      <c r="AH2867">
        <v>8889.6010000000024</v>
      </c>
      <c r="AI2867">
        <v>127352.605</v>
      </c>
      <c r="AJ2867">
        <v>276.04000000000008</v>
      </c>
      <c r="AK2867">
        <v>20364.826999999997</v>
      </c>
      <c r="AL2867">
        <v>10000.573999999997</v>
      </c>
      <c r="AM2867">
        <v>45839.085999999974</v>
      </c>
      <c r="AN2867">
        <v>8269.4791999999979</v>
      </c>
      <c r="AO2867">
        <v>124319.34540000008</v>
      </c>
      <c r="AP2867">
        <v>96879.555000000008</v>
      </c>
      <c r="AQ2867">
        <v>108359.86200000001</v>
      </c>
      <c r="AR2867">
        <v>4406.476999999999</v>
      </c>
      <c r="AS2867">
        <v>67803.915999999954</v>
      </c>
      <c r="AT2867">
        <v>423654.78099999996</v>
      </c>
      <c r="AU2867">
        <v>124779.35699999999</v>
      </c>
      <c r="AV2867">
        <v>684.95279999999991</v>
      </c>
      <c r="AW2867">
        <v>20636.478600000002</v>
      </c>
      <c r="AX2867">
        <v>20386.089</v>
      </c>
      <c r="AY2867">
        <v>113157.51500000001</v>
      </c>
      <c r="AZ2867">
        <v>75267.096999999994</v>
      </c>
      <c r="BA2867">
        <v>295160.47499999998</v>
      </c>
      <c r="BB2867">
        <v>7885.911000000001</v>
      </c>
      <c r="BC2867">
        <v>65475.368000000017</v>
      </c>
      <c r="BD2867">
        <v>12274.742</v>
      </c>
      <c r="BE2867">
        <v>33382.741999999998</v>
      </c>
      <c r="BF2867">
        <v>54672.443999999996</v>
      </c>
      <c r="BG2867">
        <v>257842.44299999994</v>
      </c>
      <c r="BH2867">
        <v>17935.207000000002</v>
      </c>
      <c r="BI2867">
        <v>359469.31699999981</v>
      </c>
      <c r="BJ2867">
        <v>81010.267999999996</v>
      </c>
      <c r="BK2867">
        <v>93970.973287154367</v>
      </c>
      <c r="BL2867">
        <v>4112.2070000000003</v>
      </c>
      <c r="BM2867">
        <v>24682.933999999997</v>
      </c>
    </row>
    <row r="2868" spans="1:65" x14ac:dyDescent="0.25">
      <c r="A2868" t="s">
        <v>2997</v>
      </c>
      <c r="B2868">
        <v>2091247.320776579</v>
      </c>
      <c r="C2868">
        <v>1507329.8550000002</v>
      </c>
      <c r="D2868">
        <v>2215958.1054838803</v>
      </c>
      <c r="E2868">
        <v>676171.36051611998</v>
      </c>
      <c r="F2868">
        <v>1729770.2105161201</v>
      </c>
      <c r="G2868">
        <v>422.69400000000002</v>
      </c>
      <c r="H2868">
        <v>-3613.58</v>
      </c>
      <c r="I2868">
        <v>66750</v>
      </c>
      <c r="J2868">
        <v>0</v>
      </c>
      <c r="K2868">
        <v>90400</v>
      </c>
      <c r="L2868">
        <v>27403</v>
      </c>
      <c r="M2868">
        <v>46132</v>
      </c>
      <c r="N2868">
        <v>474066</v>
      </c>
      <c r="O2868">
        <v>61800</v>
      </c>
      <c r="P2868">
        <v>731434</v>
      </c>
      <c r="Q2868">
        <v>343852</v>
      </c>
      <c r="R2868">
        <v>20105.999999999996</v>
      </c>
      <c r="S2868">
        <v>542184</v>
      </c>
      <c r="T2868">
        <v>1253009.0000000002</v>
      </c>
      <c r="U2868">
        <v>542184</v>
      </c>
      <c r="V2868">
        <v>200.8</v>
      </c>
      <c r="W2868">
        <v>115.22</v>
      </c>
      <c r="X2868">
        <v>165.83280898876404</v>
      </c>
      <c r="Y2868">
        <v>0</v>
      </c>
      <c r="Z2868">
        <v>507190.44600000005</v>
      </c>
      <c r="AA2868">
        <v>178587.98399999991</v>
      </c>
      <c r="AB2868">
        <v>18748.216</v>
      </c>
      <c r="AC2868">
        <v>100118.79699999999</v>
      </c>
      <c r="AD2868">
        <v>6572.8820000000005</v>
      </c>
      <c r="AE2868">
        <v>13375.525000000001</v>
      </c>
      <c r="AF2868">
        <v>234644.1179999999</v>
      </c>
      <c r="AG2868">
        <v>85977.210999999996</v>
      </c>
      <c r="AH2868">
        <v>8561.74</v>
      </c>
      <c r="AI2868">
        <v>125483.36499999998</v>
      </c>
      <c r="AJ2868">
        <v>266.209</v>
      </c>
      <c r="AK2868">
        <v>19950.984</v>
      </c>
      <c r="AL2868">
        <v>9990.5030000000024</v>
      </c>
      <c r="AM2868">
        <v>45062.742999999973</v>
      </c>
      <c r="AN2868">
        <v>8138.3954000000003</v>
      </c>
      <c r="AO2868">
        <v>122268.02200000003</v>
      </c>
      <c r="AP2868">
        <v>79011.987000000023</v>
      </c>
      <c r="AQ2868">
        <v>107034.43200000004</v>
      </c>
      <c r="AR2868">
        <v>4586.0940000000001</v>
      </c>
      <c r="AS2868">
        <v>67441.137000000061</v>
      </c>
      <c r="AT2868">
        <v>361885.00299999985</v>
      </c>
      <c r="AU2868">
        <v>122230.78499999999</v>
      </c>
      <c r="AV2868">
        <v>686.86860000000013</v>
      </c>
      <c r="AW2868">
        <v>20318.746000000006</v>
      </c>
      <c r="AX2868">
        <v>20804.428</v>
      </c>
      <c r="AY2868">
        <v>111388.35100000002</v>
      </c>
      <c r="AZ2868">
        <v>64146.441999999995</v>
      </c>
      <c r="BA2868">
        <v>276746.6109999998</v>
      </c>
      <c r="BB2868">
        <v>7609.1759999999995</v>
      </c>
      <c r="BC2868">
        <v>64490.378000000012</v>
      </c>
      <c r="BD2868">
        <v>10140.564</v>
      </c>
      <c r="BE2868">
        <v>33125.563999999998</v>
      </c>
      <c r="BF2868">
        <v>54226.744999999995</v>
      </c>
      <c r="BG2868">
        <v>252625.08699999994</v>
      </c>
      <c r="BH2868">
        <v>18023.673000000003</v>
      </c>
      <c r="BI2868">
        <v>351703.66799999971</v>
      </c>
      <c r="BJ2868">
        <v>87944.365000000005</v>
      </c>
      <c r="BK2868">
        <v>93538.271483880249</v>
      </c>
      <c r="BL2868">
        <v>4152</v>
      </c>
      <c r="BM2868">
        <v>24490.444000000003</v>
      </c>
    </row>
    <row r="2869" spans="1:65" x14ac:dyDescent="0.25">
      <c r="A2869" t="s">
        <v>2998</v>
      </c>
      <c r="B2869">
        <v>2055183.0240300023</v>
      </c>
      <c r="C2869">
        <v>1429853.952</v>
      </c>
      <c r="D2869">
        <v>2192192.5873857215</v>
      </c>
      <c r="E2869">
        <v>728233.1256142779</v>
      </c>
      <c r="F2869">
        <v>1709106.9756142779</v>
      </c>
      <c r="G2869">
        <v>6484.9750000000004</v>
      </c>
      <c r="H2869">
        <v>-33.25</v>
      </c>
      <c r="I2869">
        <v>56750</v>
      </c>
      <c r="J2869">
        <v>0</v>
      </c>
      <c r="K2869">
        <v>93199.999999999985</v>
      </c>
      <c r="L2869">
        <v>51965</v>
      </c>
      <c r="M2869">
        <v>36720</v>
      </c>
      <c r="N2869">
        <v>497589</v>
      </c>
      <c r="O2869">
        <v>51900</v>
      </c>
      <c r="P2869">
        <v>777309</v>
      </c>
      <c r="Q2869">
        <v>394819</v>
      </c>
      <c r="R2869">
        <v>13203</v>
      </c>
      <c r="S2869">
        <v>576639</v>
      </c>
      <c r="T2869">
        <v>1340066</v>
      </c>
      <c r="U2869">
        <v>576639</v>
      </c>
      <c r="V2869">
        <v>217.5</v>
      </c>
      <c r="W2869">
        <v>117.89</v>
      </c>
      <c r="X2869">
        <v>165.09850220264317</v>
      </c>
      <c r="Y2869">
        <v>0</v>
      </c>
      <c r="Z2869">
        <v>507204.11799999984</v>
      </c>
      <c r="AA2869">
        <v>175772.18800000002</v>
      </c>
      <c r="AB2869">
        <v>14348.073999999999</v>
      </c>
      <c r="AC2869">
        <v>98207.066999999995</v>
      </c>
      <c r="AD2869">
        <v>3201.1910000000003</v>
      </c>
      <c r="AE2869">
        <v>13895.968999999999</v>
      </c>
      <c r="AF2869">
        <v>227586.93999999997</v>
      </c>
      <c r="AG2869">
        <v>83611.289000000019</v>
      </c>
      <c r="AH2869">
        <v>9053.7100000000009</v>
      </c>
      <c r="AI2869">
        <v>114198.76499999997</v>
      </c>
      <c r="AJ2869">
        <v>262.81700000000001</v>
      </c>
      <c r="AK2869">
        <v>19532.628000000004</v>
      </c>
      <c r="AL2869">
        <v>9989.6020000000008</v>
      </c>
      <c r="AM2869">
        <v>44272.906999999963</v>
      </c>
      <c r="AN2869">
        <v>8656.7765999999974</v>
      </c>
      <c r="AO2869">
        <v>119722.36399999994</v>
      </c>
      <c r="AP2869">
        <v>71249.733999999968</v>
      </c>
      <c r="AQ2869">
        <v>104935.43700000003</v>
      </c>
      <c r="AR2869">
        <v>4484.523000000001</v>
      </c>
      <c r="AS2869">
        <v>66846.906999999963</v>
      </c>
      <c r="AT2869">
        <v>299380.30299999996</v>
      </c>
      <c r="AU2869">
        <v>120559.29999999989</v>
      </c>
      <c r="AV2869">
        <v>735.3273999999999</v>
      </c>
      <c r="AW2869">
        <v>19312.436000000009</v>
      </c>
      <c r="AX2869">
        <v>20677.154000000002</v>
      </c>
      <c r="AY2869">
        <v>109862.30300000001</v>
      </c>
      <c r="AZ2869">
        <v>70310.157999999981</v>
      </c>
      <c r="BA2869">
        <v>293697.19399999973</v>
      </c>
      <c r="BB2869">
        <v>7587.4179999999988</v>
      </c>
      <c r="BC2869">
        <v>63535.727000000014</v>
      </c>
      <c r="BD2869">
        <v>8536.0439999999999</v>
      </c>
      <c r="BE2869">
        <v>32591.044000000002</v>
      </c>
      <c r="BF2869">
        <v>54087.726999999999</v>
      </c>
      <c r="BG2869">
        <v>247016.74400000006</v>
      </c>
      <c r="BH2869">
        <v>18117.557000000001</v>
      </c>
      <c r="BI2869">
        <v>344665.58599999984</v>
      </c>
      <c r="BJ2869">
        <v>90220.24</v>
      </c>
      <c r="BK2869">
        <v>95454.674385722101</v>
      </c>
      <c r="BL2869">
        <v>4164.5380000000005</v>
      </c>
      <c r="BM2869">
        <v>24502.058000000001</v>
      </c>
    </row>
    <row r="2870" spans="1:65" x14ac:dyDescent="0.25">
      <c r="A2870" t="s">
        <v>2999</v>
      </c>
      <c r="B2870">
        <v>2024533.6577008436</v>
      </c>
      <c r="C2870">
        <v>1383312.5379999999</v>
      </c>
      <c r="D2870">
        <v>2165122.0447948272</v>
      </c>
      <c r="E2870">
        <v>748530.15920517256</v>
      </c>
      <c r="F2870">
        <v>1689827.5092051725</v>
      </c>
      <c r="G2870">
        <v>7514.0310000000009</v>
      </c>
      <c r="H2870">
        <v>-1039.7739999999999</v>
      </c>
      <c r="I2870">
        <v>42000</v>
      </c>
      <c r="J2870">
        <v>0</v>
      </c>
      <c r="K2870">
        <v>92600</v>
      </c>
      <c r="L2870">
        <v>61618</v>
      </c>
      <c r="M2870">
        <v>33387.999999999993</v>
      </c>
      <c r="N2870">
        <v>512809.99999999994</v>
      </c>
      <c r="O2870">
        <v>49800</v>
      </c>
      <c r="P2870">
        <v>772761</v>
      </c>
      <c r="Q2870">
        <v>401893.99999999994</v>
      </c>
      <c r="R2870">
        <v>14405</v>
      </c>
      <c r="S2870">
        <v>577682</v>
      </c>
      <c r="T2870">
        <v>1361594</v>
      </c>
      <c r="U2870">
        <v>577682</v>
      </c>
      <c r="V2870">
        <v>233.44</v>
      </c>
      <c r="W2870">
        <v>117.2</v>
      </c>
      <c r="X2870">
        <v>163.59964285714284</v>
      </c>
      <c r="Y2870">
        <v>0</v>
      </c>
      <c r="Z2870">
        <v>507446.42300000001</v>
      </c>
      <c r="AA2870">
        <v>172645.32499999992</v>
      </c>
      <c r="AB2870">
        <v>13097.084999999999</v>
      </c>
      <c r="AC2870">
        <v>95581.638999999996</v>
      </c>
      <c r="AD2870">
        <v>3246.1250000000005</v>
      </c>
      <c r="AE2870">
        <v>13925.085000000003</v>
      </c>
      <c r="AF2870">
        <v>213710.93099999992</v>
      </c>
      <c r="AG2870">
        <v>83049.412999999957</v>
      </c>
      <c r="AH2870">
        <v>8752.8610000000008</v>
      </c>
      <c r="AI2870">
        <v>121659.179</v>
      </c>
      <c r="AJ2870">
        <v>283.33199999999999</v>
      </c>
      <c r="AK2870">
        <v>19090.502000000004</v>
      </c>
      <c r="AL2870">
        <v>9992.6949999999997</v>
      </c>
      <c r="AM2870">
        <v>43767.261999999988</v>
      </c>
      <c r="AN2870">
        <v>9161.5175999999992</v>
      </c>
      <c r="AO2870">
        <v>117762.58599999994</v>
      </c>
      <c r="AP2870">
        <v>68521.622000000003</v>
      </c>
      <c r="AQ2870">
        <v>103066.06099999997</v>
      </c>
      <c r="AR2870">
        <v>4492.277000000001</v>
      </c>
      <c r="AS2870">
        <v>66439.369000000006</v>
      </c>
      <c r="AT2870">
        <v>274306.24699999992</v>
      </c>
      <c r="AU2870">
        <v>119774.1999999999</v>
      </c>
      <c r="AV2870">
        <v>645.75640000000021</v>
      </c>
      <c r="AW2870">
        <v>18966.480000000003</v>
      </c>
      <c r="AX2870">
        <v>20699.118999999999</v>
      </c>
      <c r="AY2870">
        <v>108271.23299999999</v>
      </c>
      <c r="AZ2870">
        <v>70279.939999999973</v>
      </c>
      <c r="BA2870">
        <v>281867.31999999995</v>
      </c>
      <c r="BB2870">
        <v>6574.8159999999989</v>
      </c>
      <c r="BC2870">
        <v>62166.457999999991</v>
      </c>
      <c r="BD2870">
        <v>6398.4049999999997</v>
      </c>
      <c r="BE2870">
        <v>31825.404000000002</v>
      </c>
      <c r="BF2870">
        <v>53708.135999999999</v>
      </c>
      <c r="BG2870">
        <v>247794.16000000012</v>
      </c>
      <c r="BH2870">
        <v>18139.571</v>
      </c>
      <c r="BI2870">
        <v>338712.39199999976</v>
      </c>
      <c r="BJ2870">
        <v>89856.290999999997</v>
      </c>
      <c r="BK2870">
        <v>94453.399794827448</v>
      </c>
      <c r="BL2870">
        <v>3999.3879999999999</v>
      </c>
      <c r="BM2870">
        <v>24304.576999999997</v>
      </c>
    </row>
    <row r="2871" spans="1:65" x14ac:dyDescent="0.25">
      <c r="A2871" t="s">
        <v>3000</v>
      </c>
      <c r="B2871">
        <v>2005939.9205074266</v>
      </c>
      <c r="C2871">
        <v>1173593.5779999997</v>
      </c>
      <c r="D2871">
        <v>2184089.951692177</v>
      </c>
      <c r="E2871">
        <v>978431.91130782291</v>
      </c>
      <c r="F2871">
        <v>1752677.9113078229</v>
      </c>
      <c r="G2871">
        <v>1465.6860000000001</v>
      </c>
      <c r="H2871">
        <v>-487.69299999999998</v>
      </c>
      <c r="I2871">
        <v>73250</v>
      </c>
      <c r="J2871">
        <v>0</v>
      </c>
      <c r="K2871">
        <v>85300</v>
      </c>
      <c r="L2871">
        <v>63833.999999999993</v>
      </c>
      <c r="M2871">
        <v>26976</v>
      </c>
      <c r="N2871">
        <v>528349.00000000012</v>
      </c>
      <c r="O2871">
        <v>43800</v>
      </c>
      <c r="P2871">
        <v>810176</v>
      </c>
      <c r="Q2871">
        <v>264500</v>
      </c>
      <c r="R2871">
        <v>30770.999999999996</v>
      </c>
      <c r="S2871">
        <v>420575.99999999994</v>
      </c>
      <c r="T2871">
        <v>1433130.0000000005</v>
      </c>
      <c r="U2871">
        <v>420575.99999999994</v>
      </c>
      <c r="V2871">
        <v>211.09</v>
      </c>
      <c r="W2871">
        <v>117.59</v>
      </c>
      <c r="X2871">
        <v>164.74505119453926</v>
      </c>
      <c r="Y2871">
        <v>0</v>
      </c>
      <c r="Z2871">
        <v>507334.44000000024</v>
      </c>
      <c r="AA2871">
        <v>171629.25799999997</v>
      </c>
      <c r="AB2871">
        <v>12127.837</v>
      </c>
      <c r="AC2871">
        <v>93968.681999999986</v>
      </c>
      <c r="AD2871">
        <v>3178.8670000000002</v>
      </c>
      <c r="AE2871">
        <v>14004.179</v>
      </c>
      <c r="AF2871">
        <v>107385.11599999998</v>
      </c>
      <c r="AG2871">
        <v>82560.876999999993</v>
      </c>
      <c r="AH2871">
        <v>8727.2639999999992</v>
      </c>
      <c r="AI2871">
        <v>119692.07399999999</v>
      </c>
      <c r="AJ2871">
        <v>267.42200000000003</v>
      </c>
      <c r="AK2871">
        <v>18690.296999999999</v>
      </c>
      <c r="AL2871">
        <v>9933.9399999999969</v>
      </c>
      <c r="AM2871">
        <v>46363.824000000015</v>
      </c>
      <c r="AN2871">
        <v>8497.8190000000013</v>
      </c>
      <c r="AO2871">
        <v>116687.40219999995</v>
      </c>
      <c r="AP2871">
        <v>59062.830999999998</v>
      </c>
      <c r="AQ2871">
        <v>101595.35200000007</v>
      </c>
      <c r="AR2871">
        <v>4400.0770000000002</v>
      </c>
      <c r="AS2871">
        <v>65534.06599999997</v>
      </c>
      <c r="AT2871">
        <v>202828.761</v>
      </c>
      <c r="AU2871">
        <v>117357.34999999993</v>
      </c>
      <c r="AV2871">
        <v>538.40099999999995</v>
      </c>
      <c r="AW2871">
        <v>18704.481800000001</v>
      </c>
      <c r="AX2871">
        <v>20655.172999999999</v>
      </c>
      <c r="AY2871">
        <v>109045.56000000001</v>
      </c>
      <c r="AZ2871">
        <v>63846.432999999983</v>
      </c>
      <c r="BA2871">
        <v>284108.42200000002</v>
      </c>
      <c r="BB2871">
        <v>4065.5060000000003</v>
      </c>
      <c r="BC2871">
        <v>61351.943999999996</v>
      </c>
      <c r="BD2871">
        <v>3919.9859999999999</v>
      </c>
      <c r="BE2871">
        <v>32263.987999999998</v>
      </c>
      <c r="BF2871">
        <v>50891.676999999996</v>
      </c>
      <c r="BG2871">
        <v>281330.5909999999</v>
      </c>
      <c r="BH2871">
        <v>18137.234000000004</v>
      </c>
      <c r="BI2871">
        <v>332364.12299999956</v>
      </c>
      <c r="BJ2871">
        <v>84463.191000000006</v>
      </c>
      <c r="BK2871">
        <v>93268.112692177092</v>
      </c>
      <c r="BL2871">
        <v>3331.6030000000001</v>
      </c>
      <c r="BM2871">
        <v>23569.367999999995</v>
      </c>
    </row>
    <row r="2872" spans="1:65" x14ac:dyDescent="0.25">
      <c r="A2872" t="s">
        <v>3001</v>
      </c>
      <c r="B2872">
        <v>1973071.437915816</v>
      </c>
      <c r="C2872">
        <v>1123030.5080000001</v>
      </c>
      <c r="D2872">
        <v>2166516.7906919071</v>
      </c>
      <c r="E2872">
        <v>1010286.2673080943</v>
      </c>
      <c r="F2872">
        <v>1750576.2673080943</v>
      </c>
      <c r="G2872">
        <v>2841.7910000000002</v>
      </c>
      <c r="H2872">
        <v>-357.50599999999997</v>
      </c>
      <c r="I2872">
        <v>64500</v>
      </c>
      <c r="J2872">
        <v>0</v>
      </c>
      <c r="K2872">
        <v>79800.000000000015</v>
      </c>
      <c r="L2872">
        <v>86368</v>
      </c>
      <c r="M2872">
        <v>23000</v>
      </c>
      <c r="N2872">
        <v>568367.99999999988</v>
      </c>
      <c r="O2872">
        <v>40300</v>
      </c>
      <c r="P2872">
        <v>853968.00000000012</v>
      </c>
      <c r="Q2872">
        <v>337981</v>
      </c>
      <c r="R2872">
        <v>17537</v>
      </c>
      <c r="S2872">
        <v>481081</v>
      </c>
      <c r="T2872">
        <v>1526240.9999999998</v>
      </c>
      <c r="U2872">
        <v>481081</v>
      </c>
      <c r="V2872">
        <v>213.83</v>
      </c>
      <c r="W2872">
        <v>115.98</v>
      </c>
      <c r="X2872">
        <v>163.95577519379844</v>
      </c>
      <c r="Y2872">
        <v>0</v>
      </c>
      <c r="Z2872">
        <v>507576.50599999999</v>
      </c>
      <c r="AA2872">
        <v>169029.59999999992</v>
      </c>
      <c r="AB2872">
        <v>11355.478000000001</v>
      </c>
      <c r="AC2872">
        <v>92754.340000000011</v>
      </c>
      <c r="AD2872">
        <v>3182.9679999999998</v>
      </c>
      <c r="AE2872">
        <v>13883.991</v>
      </c>
      <c r="AF2872">
        <v>91871.935999999987</v>
      </c>
      <c r="AG2872">
        <v>81043.662000000011</v>
      </c>
      <c r="AH2872">
        <v>8590.4850000000006</v>
      </c>
      <c r="AI2872">
        <v>105428.79600000002</v>
      </c>
      <c r="AJ2872">
        <v>295.32000000000005</v>
      </c>
      <c r="AK2872">
        <v>18253.122000000003</v>
      </c>
      <c r="AL2872">
        <v>9922.5309999999972</v>
      </c>
      <c r="AM2872">
        <v>46028.130999999972</v>
      </c>
      <c r="AN2872">
        <v>8522.6253999999972</v>
      </c>
      <c r="AO2872">
        <v>114983.74539999999</v>
      </c>
      <c r="AP2872">
        <v>54554.016999999993</v>
      </c>
      <c r="AQ2872">
        <v>99348.593999999983</v>
      </c>
      <c r="AR2872">
        <v>4437.0880000000016</v>
      </c>
      <c r="AS2872">
        <v>64421.699999999939</v>
      </c>
      <c r="AT2872">
        <v>182590.49700000003</v>
      </c>
      <c r="AU2872">
        <v>116081.857</v>
      </c>
      <c r="AV2872">
        <v>564.30160000000001</v>
      </c>
      <c r="AW2872">
        <v>18343.4496</v>
      </c>
      <c r="AX2872">
        <v>20649.336000000003</v>
      </c>
      <c r="AY2872">
        <v>109927.542</v>
      </c>
      <c r="AZ2872">
        <v>61103.659999999989</v>
      </c>
      <c r="BA2872">
        <v>288355.46199999988</v>
      </c>
      <c r="BB2872">
        <v>4119.6170000000002</v>
      </c>
      <c r="BC2872">
        <v>60054.395999999979</v>
      </c>
      <c r="BD2872">
        <v>3655.4049999999997</v>
      </c>
      <c r="BE2872">
        <v>31551.405000000002</v>
      </c>
      <c r="BF2872">
        <v>50097.884000000005</v>
      </c>
      <c r="BG2872">
        <v>293268.98299999995</v>
      </c>
      <c r="BH2872">
        <v>18059.514999999999</v>
      </c>
      <c r="BI2872">
        <v>326893.76799999969</v>
      </c>
      <c r="BJ2872">
        <v>78529.232000000004</v>
      </c>
      <c r="BK2872">
        <v>93773.539691905928</v>
      </c>
      <c r="BL2872">
        <v>3352.1059999999998</v>
      </c>
      <c r="BM2872">
        <v>23090.706999999995</v>
      </c>
    </row>
    <row r="2873" spans="1:65" x14ac:dyDescent="0.25">
      <c r="A2873" t="s">
        <v>3002</v>
      </c>
      <c r="B2873">
        <v>1939670.8277416241</v>
      </c>
      <c r="C2873">
        <v>1087678.7519999999</v>
      </c>
      <c r="D2873">
        <v>2130670.7284764824</v>
      </c>
      <c r="E2873">
        <v>1010818.5615235181</v>
      </c>
      <c r="F2873">
        <v>1724228.5615235181</v>
      </c>
      <c r="G2873">
        <v>2643.3319999999999</v>
      </c>
      <c r="H2873">
        <v>-112.19399999999999</v>
      </c>
      <c r="I2873">
        <v>51000</v>
      </c>
      <c r="J2873">
        <v>0</v>
      </c>
      <c r="K2873">
        <v>75300</v>
      </c>
      <c r="L2873">
        <v>91166</v>
      </c>
      <c r="M2873">
        <v>21500</v>
      </c>
      <c r="N2873">
        <v>560496</v>
      </c>
      <c r="O2873">
        <v>41800</v>
      </c>
      <c r="P2873">
        <v>837474.99999999988</v>
      </c>
      <c r="Q2873">
        <v>326416.00000000006</v>
      </c>
      <c r="R2873">
        <v>21186</v>
      </c>
      <c r="S2873">
        <v>465016</v>
      </c>
      <c r="T2873">
        <v>1510323</v>
      </c>
      <c r="U2873">
        <v>465016</v>
      </c>
      <c r="V2873">
        <v>209.96000000000004</v>
      </c>
      <c r="W2873">
        <v>116.65</v>
      </c>
      <c r="X2873">
        <v>163.07887254901959</v>
      </c>
      <c r="Y2873">
        <v>0</v>
      </c>
      <c r="Z2873">
        <v>507409.50299999985</v>
      </c>
      <c r="AA2873">
        <v>166711.79399999997</v>
      </c>
      <c r="AB2873">
        <v>11399.264999999999</v>
      </c>
      <c r="AC2873">
        <v>90905.905000000013</v>
      </c>
      <c r="AD2873">
        <v>3133.8050000000003</v>
      </c>
      <c r="AE2873">
        <v>13977.200999999999</v>
      </c>
      <c r="AF2873">
        <v>89226.684999999998</v>
      </c>
      <c r="AG2873">
        <v>78762.121999999988</v>
      </c>
      <c r="AH2873">
        <v>8618.9079999999994</v>
      </c>
      <c r="AI2873">
        <v>104344.84499999999</v>
      </c>
      <c r="AJ2873">
        <v>263.19200000000001</v>
      </c>
      <c r="AK2873">
        <v>17856.73</v>
      </c>
      <c r="AL2873">
        <v>9905.047999999997</v>
      </c>
      <c r="AM2873">
        <v>45128.171000000009</v>
      </c>
      <c r="AN2873">
        <v>8668.8005999999987</v>
      </c>
      <c r="AO2873">
        <v>113976.94760000003</v>
      </c>
      <c r="AP2873">
        <v>52439.745999999992</v>
      </c>
      <c r="AQ2873">
        <v>98158.788999999961</v>
      </c>
      <c r="AR2873">
        <v>4388.5220000000018</v>
      </c>
      <c r="AS2873">
        <v>63289.118999999977</v>
      </c>
      <c r="AT2873">
        <v>156161.76100000003</v>
      </c>
      <c r="AU2873">
        <v>115109.56499999997</v>
      </c>
      <c r="AV2873">
        <v>558.36239999999998</v>
      </c>
      <c r="AW2873">
        <v>18051.078400000006</v>
      </c>
      <c r="AX2873">
        <v>20611.12</v>
      </c>
      <c r="AY2873">
        <v>108430.25499999999</v>
      </c>
      <c r="AZ2873">
        <v>58874.164999999964</v>
      </c>
      <c r="BA2873">
        <v>280326.05900000001</v>
      </c>
      <c r="BB2873">
        <v>4156.7420000000002</v>
      </c>
      <c r="BC2873">
        <v>58769.971000000005</v>
      </c>
      <c r="BD2873">
        <v>3453.4349999999999</v>
      </c>
      <c r="BE2873">
        <v>31105.436999999998</v>
      </c>
      <c r="BF2873">
        <v>48978.050999999999</v>
      </c>
      <c r="BG2873">
        <v>288375.31000000006</v>
      </c>
      <c r="BH2873">
        <v>18059.677999999996</v>
      </c>
      <c r="BI2873">
        <v>321683.58500000037</v>
      </c>
      <c r="BJ2873">
        <v>78143.241999999998</v>
      </c>
      <c r="BK2873">
        <v>92831.546476482181</v>
      </c>
      <c r="BL2873">
        <v>3228.721</v>
      </c>
      <c r="BM2873">
        <v>22876.297999999995</v>
      </c>
    </row>
    <row r="2874" spans="1:65" x14ac:dyDescent="0.25">
      <c r="A2874" t="s">
        <v>3003</v>
      </c>
      <c r="B2874">
        <v>1915149.9928004658</v>
      </c>
      <c r="C2874">
        <v>1066441.45</v>
      </c>
      <c r="D2874">
        <v>2106955.6331788944</v>
      </c>
      <c r="E2874">
        <v>1008485.7678211054</v>
      </c>
      <c r="F2874">
        <v>1710305.7678211054</v>
      </c>
      <c r="G2874">
        <v>1182.0619999999999</v>
      </c>
      <c r="H2874">
        <v>-6345.8139999999994</v>
      </c>
      <c r="I2874">
        <v>42750</v>
      </c>
      <c r="J2874">
        <v>0</v>
      </c>
      <c r="K2874">
        <v>65900.000000000015</v>
      </c>
      <c r="L2874">
        <v>108059</v>
      </c>
      <c r="M2874">
        <v>21000</v>
      </c>
      <c r="N2874">
        <v>554402</v>
      </c>
      <c r="O2874">
        <v>42800</v>
      </c>
      <c r="P2874">
        <v>817446</v>
      </c>
      <c r="Q2874">
        <v>333124</v>
      </c>
      <c r="R2874">
        <v>26107</v>
      </c>
      <c r="S2874">
        <v>462824</v>
      </c>
      <c r="T2874">
        <v>1506014.0000000002</v>
      </c>
      <c r="U2874">
        <v>462824</v>
      </c>
      <c r="V2874">
        <v>199.92</v>
      </c>
      <c r="W2874">
        <v>78.540000000000006</v>
      </c>
      <c r="X2874">
        <v>162.52923976608187</v>
      </c>
      <c r="Y2874">
        <v>0</v>
      </c>
      <c r="Z2874">
        <v>507953.10700000019</v>
      </c>
      <c r="AA2874">
        <v>163230.20399999997</v>
      </c>
      <c r="AB2874">
        <v>11193.611000000001</v>
      </c>
      <c r="AC2874">
        <v>88722.396999999997</v>
      </c>
      <c r="AD2874">
        <v>3097.2230000000004</v>
      </c>
      <c r="AE2874">
        <v>14177.893000000004</v>
      </c>
      <c r="AF2874">
        <v>77217.407000000021</v>
      </c>
      <c r="AG2874">
        <v>77583.384000000035</v>
      </c>
      <c r="AH2874">
        <v>8589.7540000000008</v>
      </c>
      <c r="AI2874">
        <v>115543.02699999999</v>
      </c>
      <c r="AJ2874">
        <v>251.92899999999997</v>
      </c>
      <c r="AK2874">
        <v>17407.558000000001</v>
      </c>
      <c r="AL2874">
        <v>9893.6420000000016</v>
      </c>
      <c r="AM2874">
        <v>44223.710999999988</v>
      </c>
      <c r="AN2874">
        <v>8597.1252000000022</v>
      </c>
      <c r="AO2874">
        <v>112132.88860000001</v>
      </c>
      <c r="AP2874">
        <v>49440.293999999987</v>
      </c>
      <c r="AQ2874">
        <v>96251.07</v>
      </c>
      <c r="AR2874">
        <v>4375.9520000000011</v>
      </c>
      <c r="AS2874">
        <v>61918.625999999997</v>
      </c>
      <c r="AT2874">
        <v>154416.66800000003</v>
      </c>
      <c r="AU2874">
        <v>115369.86600000007</v>
      </c>
      <c r="AV2874">
        <v>557.57180000000005</v>
      </c>
      <c r="AW2874">
        <v>18305.045399999999</v>
      </c>
      <c r="AX2874">
        <v>20677.753000000001</v>
      </c>
      <c r="AY2874">
        <v>106385.79599999997</v>
      </c>
      <c r="AZ2874">
        <v>54796.339999999982</v>
      </c>
      <c r="BA2874">
        <v>275617.13700000005</v>
      </c>
      <c r="BB2874">
        <v>4146.357</v>
      </c>
      <c r="BC2874">
        <v>56583.315999999992</v>
      </c>
      <c r="BD2874">
        <v>3956.3320000000003</v>
      </c>
      <c r="BE2874">
        <v>30169.331999999995</v>
      </c>
      <c r="BF2874">
        <v>48366.01400000001</v>
      </c>
      <c r="BG2874">
        <v>283597.7589999999</v>
      </c>
      <c r="BH2874">
        <v>18050.470999999998</v>
      </c>
      <c r="BI2874">
        <v>315013.85700000019</v>
      </c>
      <c r="BJ2874">
        <v>77692.430999999997</v>
      </c>
      <c r="BK2874">
        <v>92561.9131788948</v>
      </c>
      <c r="BL2874">
        <v>3171.4679999999998</v>
      </c>
      <c r="BM2874">
        <v>22160.853000000003</v>
      </c>
    </row>
    <row r="2875" spans="1:65" x14ac:dyDescent="0.25">
      <c r="A2875" t="s">
        <v>3004</v>
      </c>
      <c r="B2875">
        <v>1930707.2587914357</v>
      </c>
      <c r="C2875">
        <v>1087812.1229999999</v>
      </c>
      <c r="D2875">
        <v>2123103.6044221837</v>
      </c>
      <c r="E2875">
        <v>1002966.0775778159</v>
      </c>
      <c r="F2875">
        <v>1727726.0775778159</v>
      </c>
      <c r="G2875">
        <v>10096.441999999997</v>
      </c>
      <c r="H2875">
        <v>-927.92899999999986</v>
      </c>
      <c r="I2875">
        <v>65250</v>
      </c>
      <c r="J2875">
        <v>0</v>
      </c>
      <c r="K2875">
        <v>63400.000000000007</v>
      </c>
      <c r="L2875">
        <v>105475</v>
      </c>
      <c r="M2875">
        <v>20100</v>
      </c>
      <c r="N2875">
        <v>586054</v>
      </c>
      <c r="O2875">
        <v>46700</v>
      </c>
      <c r="P2875">
        <v>784144.00000000012</v>
      </c>
      <c r="Q2875">
        <v>339698</v>
      </c>
      <c r="R2875">
        <v>30871.000000000004</v>
      </c>
      <c r="S2875">
        <v>469898</v>
      </c>
      <c r="T2875">
        <v>1506543.9999999998</v>
      </c>
      <c r="U2875">
        <v>469898</v>
      </c>
      <c r="V2875">
        <v>238.29</v>
      </c>
      <c r="W2875">
        <v>82.99</v>
      </c>
      <c r="X2875">
        <v>159.59555555555556</v>
      </c>
      <c r="Y2875">
        <v>0</v>
      </c>
      <c r="Z2875">
        <v>507922.71500000003</v>
      </c>
      <c r="AA2875">
        <v>164619.67699999988</v>
      </c>
      <c r="AB2875">
        <v>10846.882</v>
      </c>
      <c r="AC2875">
        <v>86631.256999999998</v>
      </c>
      <c r="AD2875">
        <v>3321.0070000000001</v>
      </c>
      <c r="AE2875">
        <v>14251.558999999999</v>
      </c>
      <c r="AF2875">
        <v>64071.494999999988</v>
      </c>
      <c r="AG2875">
        <v>78213.085000000079</v>
      </c>
      <c r="AH2875">
        <v>9277.9180000000015</v>
      </c>
      <c r="AI2875">
        <v>112803.27499999998</v>
      </c>
      <c r="AJ2875">
        <v>293.95800000000003</v>
      </c>
      <c r="AK2875">
        <v>17039.543000000001</v>
      </c>
      <c r="AL2875">
        <v>10917.191000000001</v>
      </c>
      <c r="AM2875">
        <v>45076.254999999976</v>
      </c>
      <c r="AN2875">
        <v>9780.757800000003</v>
      </c>
      <c r="AO2875">
        <v>114606.51239999996</v>
      </c>
      <c r="AP2875">
        <v>52238.390000000007</v>
      </c>
      <c r="AQ2875">
        <v>98006.018999999957</v>
      </c>
      <c r="AR2875">
        <v>4160.2830000000013</v>
      </c>
      <c r="AS2875">
        <v>61848.085999999988</v>
      </c>
      <c r="AT2875">
        <v>172403.06</v>
      </c>
      <c r="AU2875">
        <v>116048.25499999996</v>
      </c>
      <c r="AV2875">
        <v>995.03719999999987</v>
      </c>
      <c r="AW2875">
        <v>19899.873599999999</v>
      </c>
      <c r="AX2875">
        <v>20625.498</v>
      </c>
      <c r="AY2875">
        <v>105237.62800000004</v>
      </c>
      <c r="AZ2875">
        <v>66191.281999999977</v>
      </c>
      <c r="BA2875">
        <v>277809.50099999993</v>
      </c>
      <c r="BB2875">
        <v>4149.5829999999996</v>
      </c>
      <c r="BC2875">
        <v>60266.878999999986</v>
      </c>
      <c r="BD2875">
        <v>6003.1909999999998</v>
      </c>
      <c r="BE2875">
        <v>36804.19</v>
      </c>
      <c r="BF2875">
        <v>45377.938999999998</v>
      </c>
      <c r="BG2875">
        <v>291171.70200000016</v>
      </c>
      <c r="BH2875">
        <v>18068.756000000001</v>
      </c>
      <c r="BI2875">
        <v>311399.42899999971</v>
      </c>
      <c r="BJ2875">
        <v>77997.664999999994</v>
      </c>
      <c r="BK2875">
        <v>90119.622422183675</v>
      </c>
      <c r="BL2875">
        <v>3169.5149999999999</v>
      </c>
      <c r="BM2875">
        <v>21251.255999999998</v>
      </c>
    </row>
    <row r="2876" spans="1:65" x14ac:dyDescent="0.25">
      <c r="A2876" t="s">
        <v>3005</v>
      </c>
      <c r="B2876">
        <v>1915880.1205980182</v>
      </c>
      <c r="C2876">
        <v>1073647.331</v>
      </c>
      <c r="D2876">
        <v>2108255.5661843671</v>
      </c>
      <c r="E2876">
        <v>1000141.8368156322</v>
      </c>
      <c r="F2876">
        <v>1731861.8368156322</v>
      </c>
      <c r="G2876">
        <v>2136.1680000000001</v>
      </c>
      <c r="H2876">
        <v>-203.809</v>
      </c>
      <c r="I2876">
        <v>64750</v>
      </c>
      <c r="J2876">
        <v>0</v>
      </c>
      <c r="K2876">
        <v>65200</v>
      </c>
      <c r="L2876">
        <v>128393</v>
      </c>
      <c r="M2876">
        <v>19200.000000000004</v>
      </c>
      <c r="N2876">
        <v>632758</v>
      </c>
      <c r="O2876">
        <v>47200</v>
      </c>
      <c r="P2876">
        <v>791040</v>
      </c>
      <c r="Q2876">
        <v>406415.99999999994</v>
      </c>
      <c r="R2876">
        <v>22352.999999999996</v>
      </c>
      <c r="S2876">
        <v>538016</v>
      </c>
      <c r="T2876">
        <v>1574544</v>
      </c>
      <c r="U2876">
        <v>538016</v>
      </c>
      <c r="V2876">
        <v>204.26</v>
      </c>
      <c r="W2876">
        <v>95.37</v>
      </c>
      <c r="X2876">
        <v>159.56926640926642</v>
      </c>
      <c r="Y2876">
        <v>0</v>
      </c>
      <c r="Z2876">
        <v>508287.77600000013</v>
      </c>
      <c r="AA2876">
        <v>162512.23700000002</v>
      </c>
      <c r="AB2876">
        <v>10823.009</v>
      </c>
      <c r="AC2876">
        <v>84836.931999999986</v>
      </c>
      <c r="AD2876">
        <v>3321.9870000000001</v>
      </c>
      <c r="AE2876">
        <v>13966.905999999999</v>
      </c>
      <c r="AF2876">
        <v>58067.606</v>
      </c>
      <c r="AG2876">
        <v>77518.531000000061</v>
      </c>
      <c r="AH2876">
        <v>8602.7980000000007</v>
      </c>
      <c r="AI2876">
        <v>107098.06099999997</v>
      </c>
      <c r="AJ2876">
        <v>271.13200000000006</v>
      </c>
      <c r="AK2876">
        <v>16675.663</v>
      </c>
      <c r="AL2876">
        <v>9890.117000000002</v>
      </c>
      <c r="AM2876">
        <v>44676.72899999997</v>
      </c>
      <c r="AN2876">
        <v>9527.7531999999992</v>
      </c>
      <c r="AO2876">
        <v>112430.06639999995</v>
      </c>
      <c r="AP2876">
        <v>50173.502999999982</v>
      </c>
      <c r="AQ2876">
        <v>97326.778999999995</v>
      </c>
      <c r="AR2876">
        <v>4106.2310000000007</v>
      </c>
      <c r="AS2876">
        <v>60951.540000000015</v>
      </c>
      <c r="AT2876">
        <v>180686.09499999994</v>
      </c>
      <c r="AU2876">
        <v>114668.18500000003</v>
      </c>
      <c r="AV2876">
        <v>589.5218000000001</v>
      </c>
      <c r="AW2876">
        <v>19215.604600000002</v>
      </c>
      <c r="AX2876">
        <v>20650.736000000001</v>
      </c>
      <c r="AY2876">
        <v>103184.94999999995</v>
      </c>
      <c r="AZ2876">
        <v>63266.599999999991</v>
      </c>
      <c r="BA2876">
        <v>273943.50899999973</v>
      </c>
      <c r="BB2876">
        <v>4226.4329999999991</v>
      </c>
      <c r="BC2876">
        <v>60700.366000000009</v>
      </c>
      <c r="BD2876">
        <v>7106.5959999999995</v>
      </c>
      <c r="BE2876">
        <v>37456.595999999998</v>
      </c>
      <c r="BF2876">
        <v>43031.712</v>
      </c>
      <c r="BG2876">
        <v>292382.73200000008</v>
      </c>
      <c r="BH2876">
        <v>18249.547000000006</v>
      </c>
      <c r="BI2876">
        <v>316723.96499999991</v>
      </c>
      <c r="BJ2876">
        <v>69565.59</v>
      </c>
      <c r="BK2876">
        <v>90982.268184367465</v>
      </c>
      <c r="BL2876">
        <v>3202.5879999999997</v>
      </c>
      <c r="BM2876">
        <v>21003.946</v>
      </c>
    </row>
    <row r="2877" spans="1:65" x14ac:dyDescent="0.25">
      <c r="A2877" t="s">
        <v>3006</v>
      </c>
      <c r="B2877">
        <v>1895779.685987182</v>
      </c>
      <c r="C2877">
        <v>1055274.8490000002</v>
      </c>
      <c r="D2877">
        <v>2088121.9906611911</v>
      </c>
      <c r="E2877">
        <v>997627.98833880899</v>
      </c>
      <c r="F2877">
        <v>1720347.988338809</v>
      </c>
      <c r="G2877">
        <v>1515.4670000000001</v>
      </c>
      <c r="H2877">
        <v>-189.17600000000004</v>
      </c>
      <c r="I2877">
        <v>72250</v>
      </c>
      <c r="J2877">
        <v>0</v>
      </c>
      <c r="K2877">
        <v>46400</v>
      </c>
      <c r="L2877">
        <v>161106</v>
      </c>
      <c r="M2877">
        <v>17000</v>
      </c>
      <c r="N2877">
        <v>672528</v>
      </c>
      <c r="O2877">
        <v>48600</v>
      </c>
      <c r="P2877">
        <v>733312.00000000012</v>
      </c>
      <c r="Q2877">
        <v>440108</v>
      </c>
      <c r="R2877">
        <v>19711.000000000004</v>
      </c>
      <c r="S2877">
        <v>552108.00000000012</v>
      </c>
      <c r="T2877">
        <v>1586657</v>
      </c>
      <c r="U2877">
        <v>552108.00000000012</v>
      </c>
      <c r="V2877">
        <v>187.50999999999996</v>
      </c>
      <c r="W2877">
        <v>90.15</v>
      </c>
      <c r="X2877">
        <v>159.92539792387544</v>
      </c>
      <c r="Y2877">
        <v>0</v>
      </c>
      <c r="Z2877">
        <v>508026.30900000024</v>
      </c>
      <c r="AA2877">
        <v>161303.14600000001</v>
      </c>
      <c r="AB2877">
        <v>10845.794</v>
      </c>
      <c r="AC2877">
        <v>83762.536999999997</v>
      </c>
      <c r="AD2877">
        <v>3294.8360000000002</v>
      </c>
      <c r="AE2877">
        <v>14240.521999999999</v>
      </c>
      <c r="AF2877">
        <v>52933.836000000018</v>
      </c>
      <c r="AG2877">
        <v>78410.467000000062</v>
      </c>
      <c r="AH2877">
        <v>8634.9920000000002</v>
      </c>
      <c r="AI2877">
        <v>98579.23599999999</v>
      </c>
      <c r="AJ2877">
        <v>272.81000000000006</v>
      </c>
      <c r="AK2877">
        <v>16277.340000000002</v>
      </c>
      <c r="AL2877">
        <v>9854.0689999999995</v>
      </c>
      <c r="AM2877">
        <v>44218.956000000006</v>
      </c>
      <c r="AN2877">
        <v>9493.5310000000009</v>
      </c>
      <c r="AO2877">
        <v>111542.08019999998</v>
      </c>
      <c r="AP2877">
        <v>46551.267999999989</v>
      </c>
      <c r="AQ2877">
        <v>94997.690999999992</v>
      </c>
      <c r="AR2877">
        <v>4131.5300000000007</v>
      </c>
      <c r="AS2877">
        <v>60424.916999999987</v>
      </c>
      <c r="AT2877">
        <v>178410.09999999998</v>
      </c>
      <c r="AU2877">
        <v>113626.97099999987</v>
      </c>
      <c r="AV2877">
        <v>527.83800000000008</v>
      </c>
      <c r="AW2877">
        <v>18467.739799999996</v>
      </c>
      <c r="AX2877">
        <v>20573.008000000002</v>
      </c>
      <c r="AY2877">
        <v>102811.84599999996</v>
      </c>
      <c r="AZ2877">
        <v>61489.578999999991</v>
      </c>
      <c r="BA2877">
        <v>273832.5560000001</v>
      </c>
      <c r="BB2877">
        <v>4219.34</v>
      </c>
      <c r="BC2877">
        <v>60243.292999999991</v>
      </c>
      <c r="BD2877">
        <v>6298.0729999999994</v>
      </c>
      <c r="BE2877">
        <v>36316.073000000004</v>
      </c>
      <c r="BF2877">
        <v>40168.089</v>
      </c>
      <c r="BG2877">
        <v>288900.61099999992</v>
      </c>
      <c r="BH2877">
        <v>18384.590999999997</v>
      </c>
      <c r="BI2877">
        <v>319166.70699999982</v>
      </c>
      <c r="BJ2877">
        <v>68008.631999999998</v>
      </c>
      <c r="BK2877">
        <v>90046.350661190663</v>
      </c>
      <c r="BL2877">
        <v>3156.6239999999998</v>
      </c>
      <c r="BM2877">
        <v>20952.951000000005</v>
      </c>
    </row>
    <row r="2878" spans="1:65" x14ac:dyDescent="0.25">
      <c r="A2878" t="s">
        <v>3007</v>
      </c>
      <c r="B2878">
        <v>1872636.1548424116</v>
      </c>
      <c r="C2878">
        <v>1040473.598</v>
      </c>
      <c r="D2878">
        <v>2076987.4769922451</v>
      </c>
      <c r="E2878">
        <v>1003052.8790077551</v>
      </c>
      <c r="F2878">
        <v>1716162.8790077551</v>
      </c>
      <c r="G2878">
        <v>3390.0129999999999</v>
      </c>
      <c r="H2878">
        <v>-494.63800000000003</v>
      </c>
      <c r="I2878">
        <v>50250</v>
      </c>
      <c r="J2878">
        <v>0</v>
      </c>
      <c r="K2878">
        <v>46599.999999999993</v>
      </c>
      <c r="L2878">
        <v>158514</v>
      </c>
      <c r="M2878">
        <v>16700</v>
      </c>
      <c r="N2878">
        <v>656691</v>
      </c>
      <c r="O2878">
        <v>44600</v>
      </c>
      <c r="P2878">
        <v>710196.00000000012</v>
      </c>
      <c r="Q2878">
        <v>406207.00000000006</v>
      </c>
      <c r="R2878">
        <v>26720.000000000004</v>
      </c>
      <c r="S2878">
        <v>514107.00000000006</v>
      </c>
      <c r="T2878">
        <v>1552121</v>
      </c>
      <c r="U2878">
        <v>514107.00000000006</v>
      </c>
      <c r="V2878">
        <v>212.25000000000003</v>
      </c>
      <c r="W2878">
        <v>82.73</v>
      </c>
      <c r="X2878">
        <v>158.57930348258705</v>
      </c>
      <c r="Y2878">
        <v>0</v>
      </c>
      <c r="Z2878">
        <v>508160.40099999995</v>
      </c>
      <c r="AA2878">
        <v>158845.67500000008</v>
      </c>
      <c r="AB2878">
        <v>10439.197999999999</v>
      </c>
      <c r="AC2878">
        <v>83176.72</v>
      </c>
      <c r="AD2878">
        <v>3417.3910000000005</v>
      </c>
      <c r="AE2878">
        <v>13868.923999999999</v>
      </c>
      <c r="AF2878">
        <v>54064.761999999988</v>
      </c>
      <c r="AG2878">
        <v>76965.658999999985</v>
      </c>
      <c r="AH2878">
        <v>8941.8170000000009</v>
      </c>
      <c r="AI2878">
        <v>112368.10999999999</v>
      </c>
      <c r="AJ2878">
        <v>259.69600000000003</v>
      </c>
      <c r="AK2878">
        <v>15976.392999999998</v>
      </c>
      <c r="AL2878">
        <v>9873.5539999999983</v>
      </c>
      <c r="AM2878">
        <v>44188.629999999983</v>
      </c>
      <c r="AN2878">
        <v>9692.8845999999976</v>
      </c>
      <c r="AO2878">
        <v>120737.0665999999</v>
      </c>
      <c r="AP2878">
        <v>45435.890999999996</v>
      </c>
      <c r="AQ2878">
        <v>92806.978999999978</v>
      </c>
      <c r="AR2878">
        <v>4103.3100000000004</v>
      </c>
      <c r="AS2878">
        <v>59523.020999999979</v>
      </c>
      <c r="AT2878">
        <v>168941.81100000002</v>
      </c>
      <c r="AU2878">
        <v>115692.87300000002</v>
      </c>
      <c r="AV2878">
        <v>686.69640000000004</v>
      </c>
      <c r="AW2878">
        <v>17705.396399999998</v>
      </c>
      <c r="AX2878">
        <v>20591.775999999998</v>
      </c>
      <c r="AY2878">
        <v>101499.31699999998</v>
      </c>
      <c r="AZ2878">
        <v>58181.837999999982</v>
      </c>
      <c r="BA2878">
        <v>264285.83600000001</v>
      </c>
      <c r="BB2878">
        <v>4238.53</v>
      </c>
      <c r="BC2878">
        <v>58574.219000000012</v>
      </c>
      <c r="BD2878">
        <v>5029.098</v>
      </c>
      <c r="BE2878">
        <v>34485.098000000005</v>
      </c>
      <c r="BF2878">
        <v>38555.303999999996</v>
      </c>
      <c r="BG2878">
        <v>281583.18299999996</v>
      </c>
      <c r="BH2878">
        <v>18626.063999999998</v>
      </c>
      <c r="BI2878">
        <v>316019.8609999998</v>
      </c>
      <c r="BJ2878">
        <v>68100.646000000008</v>
      </c>
      <c r="BK2878">
        <v>87778.285992245161</v>
      </c>
      <c r="BL2878">
        <v>3132.93</v>
      </c>
      <c r="BM2878">
        <v>20906.23</v>
      </c>
    </row>
    <row r="2879" spans="1:65" x14ac:dyDescent="0.25">
      <c r="A2879" t="s">
        <v>3008</v>
      </c>
      <c r="B2879">
        <v>1871290.6568141559</v>
      </c>
      <c r="C2879">
        <v>1053555.253</v>
      </c>
      <c r="D2879">
        <v>2043890.3608664004</v>
      </c>
      <c r="E2879">
        <v>957103.51113359956</v>
      </c>
      <c r="F2879">
        <v>1673433.5111335996</v>
      </c>
      <c r="G2879">
        <v>10715.623000000001</v>
      </c>
      <c r="H2879">
        <v>-153.03499999999997</v>
      </c>
      <c r="I2879">
        <v>75000</v>
      </c>
      <c r="J2879">
        <v>0</v>
      </c>
      <c r="K2879">
        <v>67099.999999999985</v>
      </c>
      <c r="L2879">
        <v>130033.99999999999</v>
      </c>
      <c r="M2879">
        <v>12100</v>
      </c>
      <c r="N2879">
        <v>701262</v>
      </c>
      <c r="O2879">
        <v>44800</v>
      </c>
      <c r="P2879">
        <v>655516</v>
      </c>
      <c r="Q2879">
        <v>396208.99999999994</v>
      </c>
      <c r="R2879">
        <v>25547.000000000004</v>
      </c>
      <c r="S2879">
        <v>520208.99999999994</v>
      </c>
      <c r="T2879">
        <v>1512359</v>
      </c>
      <c r="U2879">
        <v>520208.99999999994</v>
      </c>
      <c r="V2879">
        <v>252.41</v>
      </c>
      <c r="W2879">
        <v>80.13</v>
      </c>
      <c r="X2879">
        <v>160.27343333333332</v>
      </c>
      <c r="Y2879">
        <v>0</v>
      </c>
      <c r="Z2879">
        <v>507949.64400000003</v>
      </c>
      <c r="AA2879">
        <v>161751.00499999995</v>
      </c>
      <c r="AB2879">
        <v>10025.084000000001</v>
      </c>
      <c r="AC2879">
        <v>87254.346999999994</v>
      </c>
      <c r="AD2879">
        <v>3510.1529999999998</v>
      </c>
      <c r="AE2879">
        <v>13723.984999999999</v>
      </c>
      <c r="AF2879">
        <v>54051.77399999999</v>
      </c>
      <c r="AG2879">
        <v>75812.790999999983</v>
      </c>
      <c r="AH2879">
        <v>9089.3080000000009</v>
      </c>
      <c r="AI2879">
        <v>108708.07</v>
      </c>
      <c r="AJ2879">
        <v>260.45699999999999</v>
      </c>
      <c r="AK2879">
        <v>18088.430999999997</v>
      </c>
      <c r="AL2879">
        <v>12412.611999999999</v>
      </c>
      <c r="AM2879">
        <v>45732.602999999996</v>
      </c>
      <c r="AN2879">
        <v>9573.4760000000006</v>
      </c>
      <c r="AO2879">
        <v>121957.27379999998</v>
      </c>
      <c r="AP2879">
        <v>47227.131999999998</v>
      </c>
      <c r="AQ2879">
        <v>91568.158999999985</v>
      </c>
      <c r="AR2879">
        <v>4101.1190000000006</v>
      </c>
      <c r="AS2879">
        <v>59185.621000000006</v>
      </c>
      <c r="AT2879">
        <v>172394.67100000006</v>
      </c>
      <c r="AU2879">
        <v>137796.72400000005</v>
      </c>
      <c r="AV2879">
        <v>686.00800000000004</v>
      </c>
      <c r="AW2879">
        <v>18783.003199999999</v>
      </c>
      <c r="AX2879">
        <v>20560.917999999998</v>
      </c>
      <c r="AY2879">
        <v>99828.782999999996</v>
      </c>
      <c r="AZ2879">
        <v>63372.827000000012</v>
      </c>
      <c r="BA2879">
        <v>271516.73099999985</v>
      </c>
      <c r="BB2879">
        <v>4254.7560000000003</v>
      </c>
      <c r="BC2879">
        <v>61018.243000000002</v>
      </c>
      <c r="BD2879">
        <v>5707.6440000000002</v>
      </c>
      <c r="BE2879">
        <v>33573.645999999993</v>
      </c>
      <c r="BF2879">
        <v>38144.120999999999</v>
      </c>
      <c r="BG2879">
        <v>222150.82300000003</v>
      </c>
      <c r="BH2879">
        <v>18413.150000000001</v>
      </c>
      <c r="BI2879">
        <v>312154.1129999999</v>
      </c>
      <c r="BJ2879">
        <v>68759.648000000001</v>
      </c>
      <c r="BK2879">
        <v>82223.673866400204</v>
      </c>
      <c r="BL2879">
        <v>3060.7510000000002</v>
      </c>
      <c r="BM2879">
        <v>21062.334999999995</v>
      </c>
    </row>
    <row r="2880" spans="1:65" x14ac:dyDescent="0.25">
      <c r="A2880" t="s">
        <v>3009</v>
      </c>
      <c r="B2880">
        <v>1852250.7329024184</v>
      </c>
      <c r="C2880">
        <v>1015797.4679999999</v>
      </c>
      <c r="D2880">
        <v>2023135.5536291965</v>
      </c>
      <c r="E2880">
        <v>975092.35837080423</v>
      </c>
      <c r="F2880">
        <v>1666592.3583708042</v>
      </c>
      <c r="G2880">
        <v>681.89699999999993</v>
      </c>
      <c r="H2880">
        <v>-725.42700000000002</v>
      </c>
      <c r="I2880">
        <v>60750</v>
      </c>
      <c r="J2880">
        <v>0</v>
      </c>
      <c r="K2880">
        <v>64000</v>
      </c>
      <c r="L2880">
        <v>139896</v>
      </c>
      <c r="M2880">
        <v>11400</v>
      </c>
      <c r="N2880">
        <v>716078.00000000012</v>
      </c>
      <c r="O2880">
        <v>45300</v>
      </c>
      <c r="P2880">
        <v>654699.00000000012</v>
      </c>
      <c r="Q2880">
        <v>407270.99999999994</v>
      </c>
      <c r="R2880">
        <v>26470</v>
      </c>
      <c r="S2880">
        <v>527971</v>
      </c>
      <c r="T2880">
        <v>1537143.0000000002</v>
      </c>
      <c r="U2880">
        <v>527971</v>
      </c>
      <c r="V2880">
        <v>194.73</v>
      </c>
      <c r="W2880">
        <v>80.23</v>
      </c>
      <c r="X2880">
        <v>159.11522633744855</v>
      </c>
      <c r="Y2880">
        <v>0</v>
      </c>
      <c r="Z2880">
        <v>508122.05299999978</v>
      </c>
      <c r="AA2880">
        <v>161858.11399999994</v>
      </c>
      <c r="AB2880">
        <v>8792.3870000000006</v>
      </c>
      <c r="AC2880">
        <v>91835.207999999984</v>
      </c>
      <c r="AD2880">
        <v>3395.5190000000002</v>
      </c>
      <c r="AE2880">
        <v>13868.954999999998</v>
      </c>
      <c r="AF2880">
        <v>51481.205000000024</v>
      </c>
      <c r="AG2880">
        <v>74882.139999999985</v>
      </c>
      <c r="AH2880">
        <v>8622.7380000000012</v>
      </c>
      <c r="AI2880">
        <v>111204.79699999999</v>
      </c>
      <c r="AJ2880">
        <v>256.87700000000007</v>
      </c>
      <c r="AK2880">
        <v>17980.119000000002</v>
      </c>
      <c r="AL2880">
        <v>9822.5229999999974</v>
      </c>
      <c r="AM2880">
        <v>45850.501000000033</v>
      </c>
      <c r="AN2880">
        <v>9474.887200000001</v>
      </c>
      <c r="AO2880">
        <v>123328.49399999992</v>
      </c>
      <c r="AP2880">
        <v>32870.951000000001</v>
      </c>
      <c r="AQ2880">
        <v>90470.26</v>
      </c>
      <c r="AR2880">
        <v>4198.2639999999992</v>
      </c>
      <c r="AS2880">
        <v>58753.380999999994</v>
      </c>
      <c r="AT2880">
        <v>159883.39800000002</v>
      </c>
      <c r="AU2880">
        <v>136693.86699999994</v>
      </c>
      <c r="AV2880">
        <v>529.28880000000004</v>
      </c>
      <c r="AW2880">
        <v>18485.933000000001</v>
      </c>
      <c r="AX2880">
        <v>20640.966999999997</v>
      </c>
      <c r="AY2880">
        <v>97713.86500000002</v>
      </c>
      <c r="AZ2880">
        <v>57940.104999999981</v>
      </c>
      <c r="BA2880">
        <v>264600.75700000016</v>
      </c>
      <c r="BB2880">
        <v>4208.1809999999996</v>
      </c>
      <c r="BC2880">
        <v>59661.280000000013</v>
      </c>
      <c r="BD2880">
        <v>7780.5579999999991</v>
      </c>
      <c r="BE2880">
        <v>32536.558000000005</v>
      </c>
      <c r="BF2880">
        <v>38155.385000000009</v>
      </c>
      <c r="BG2880">
        <v>215217.21500000003</v>
      </c>
      <c r="BH2880">
        <v>18485.719999999998</v>
      </c>
      <c r="BI2880">
        <v>304918.95100000012</v>
      </c>
      <c r="BJ2880">
        <v>68086.997000000003</v>
      </c>
      <c r="BK2880">
        <v>82525.907629196008</v>
      </c>
      <c r="BL2880">
        <v>3049.4639999999999</v>
      </c>
      <c r="BM2880">
        <v>20749.251</v>
      </c>
    </row>
    <row r="2881" spans="1:65" x14ac:dyDescent="0.25">
      <c r="A2881" t="s">
        <v>3010</v>
      </c>
      <c r="B2881">
        <v>1834914.9208741605</v>
      </c>
      <c r="C2881">
        <v>1009766.094</v>
      </c>
      <c r="D2881">
        <v>2015259.9515918167</v>
      </c>
      <c r="E2881">
        <v>972034.20140818274</v>
      </c>
      <c r="F2881">
        <v>1656054.2014081827</v>
      </c>
      <c r="G2881">
        <v>6931.7890000000007</v>
      </c>
      <c r="H2881">
        <v>-1571.1060000000002</v>
      </c>
      <c r="I2881">
        <v>61250</v>
      </c>
      <c r="J2881">
        <v>0</v>
      </c>
      <c r="K2881">
        <v>56500</v>
      </c>
      <c r="L2881">
        <v>158099.99999999997</v>
      </c>
      <c r="M2881">
        <v>11300</v>
      </c>
      <c r="N2881">
        <v>745497</v>
      </c>
      <c r="O2881">
        <v>48000</v>
      </c>
      <c r="P2881">
        <v>616790</v>
      </c>
      <c r="Q2881">
        <v>420818</v>
      </c>
      <c r="R2881">
        <v>23810</v>
      </c>
      <c r="S2881">
        <v>536618.00000000012</v>
      </c>
      <c r="T2881">
        <v>1544197</v>
      </c>
      <c r="U2881">
        <v>536618.00000000012</v>
      </c>
      <c r="V2881">
        <v>241.66</v>
      </c>
      <c r="W2881">
        <v>72.819999999999993</v>
      </c>
      <c r="X2881">
        <v>159.14693877551019</v>
      </c>
      <c r="Y2881">
        <v>0</v>
      </c>
      <c r="Z2881">
        <v>508058.98599999992</v>
      </c>
      <c r="AA2881">
        <v>161809.84299999988</v>
      </c>
      <c r="AB2881">
        <v>9518.8269999999993</v>
      </c>
      <c r="AC2881">
        <v>93164.696000000011</v>
      </c>
      <c r="AD2881">
        <v>3561.7309999999998</v>
      </c>
      <c r="AE2881">
        <v>13571.386</v>
      </c>
      <c r="AF2881">
        <v>51334.785999999978</v>
      </c>
      <c r="AG2881">
        <v>74043.279999999955</v>
      </c>
      <c r="AH2881">
        <v>8755.3550000000032</v>
      </c>
      <c r="AI2881">
        <v>104870.20499999999</v>
      </c>
      <c r="AJ2881">
        <v>264.89100000000002</v>
      </c>
      <c r="AK2881">
        <v>17543.570999999996</v>
      </c>
      <c r="AL2881">
        <v>11010.727000000001</v>
      </c>
      <c r="AM2881">
        <v>45372.639999999992</v>
      </c>
      <c r="AN2881">
        <v>9936.2482</v>
      </c>
      <c r="AO2881">
        <v>131524.93519999998</v>
      </c>
      <c r="AP2881">
        <v>23275.104999999996</v>
      </c>
      <c r="AQ2881">
        <v>89902.516000000003</v>
      </c>
      <c r="AR2881">
        <v>4115.652</v>
      </c>
      <c r="AS2881">
        <v>57888.938999999984</v>
      </c>
      <c r="AT2881">
        <v>157650.59999999998</v>
      </c>
      <c r="AU2881">
        <v>136016.416</v>
      </c>
      <c r="AV2881">
        <v>651.25080000000003</v>
      </c>
      <c r="AW2881">
        <v>17877.609800000002</v>
      </c>
      <c r="AX2881">
        <v>20581.789000000001</v>
      </c>
      <c r="AY2881">
        <v>96540.808999999979</v>
      </c>
      <c r="AZ2881">
        <v>61203.950999999972</v>
      </c>
      <c r="BA2881">
        <v>271725.01699999999</v>
      </c>
      <c r="BB2881">
        <v>4125.1850000000004</v>
      </c>
      <c r="BC2881">
        <v>58745.979000000007</v>
      </c>
      <c r="BD2881">
        <v>7508.8449999999993</v>
      </c>
      <c r="BE2881">
        <v>31711.844999999994</v>
      </c>
      <c r="BF2881">
        <v>37967.293000000005</v>
      </c>
      <c r="BG2881">
        <v>211709.32299999989</v>
      </c>
      <c r="BH2881">
        <v>18892.495000000003</v>
      </c>
      <c r="BI2881">
        <v>297709.67000000004</v>
      </c>
      <c r="BJ2881">
        <v>68272.561000000002</v>
      </c>
      <c r="BK2881">
        <v>83163.675591816689</v>
      </c>
      <c r="BL2881">
        <v>3079.8159999999998</v>
      </c>
      <c r="BM2881">
        <v>20367.595999999998</v>
      </c>
    </row>
    <row r="2882" spans="1:65" x14ac:dyDescent="0.25">
      <c r="A2882" t="s">
        <v>3011</v>
      </c>
      <c r="B2882">
        <v>1814999.0737293898</v>
      </c>
      <c r="C2882">
        <v>992935.01599999995</v>
      </c>
      <c r="D2882">
        <v>1994629.577836704</v>
      </c>
      <c r="E2882">
        <v>969776.53716329555</v>
      </c>
      <c r="F2882">
        <v>1642646.5371632956</v>
      </c>
      <c r="G2882">
        <v>4016.1699999999996</v>
      </c>
      <c r="H2882">
        <v>-1947.962</v>
      </c>
      <c r="I2882">
        <v>68250</v>
      </c>
      <c r="J2882">
        <v>0</v>
      </c>
      <c r="K2882">
        <v>50800</v>
      </c>
      <c r="L2882">
        <v>174743</v>
      </c>
      <c r="M2882">
        <v>10700</v>
      </c>
      <c r="N2882">
        <v>776359.99999999988</v>
      </c>
      <c r="O2882">
        <v>53600</v>
      </c>
      <c r="P2882">
        <v>611281</v>
      </c>
      <c r="Q2882">
        <v>458309.99999999994</v>
      </c>
      <c r="R2882">
        <v>15369</v>
      </c>
      <c r="S2882">
        <v>573409.99999999988</v>
      </c>
      <c r="T2882">
        <v>1577753.0000000002</v>
      </c>
      <c r="U2882">
        <v>573409.99999999988</v>
      </c>
      <c r="V2882">
        <v>219.06</v>
      </c>
      <c r="W2882">
        <v>49.45</v>
      </c>
      <c r="X2882">
        <v>159.54212454212455</v>
      </c>
      <c r="Y2882">
        <v>0</v>
      </c>
      <c r="Z2882">
        <v>507320.22600000002</v>
      </c>
      <c r="AA2882">
        <v>159632.38399999996</v>
      </c>
      <c r="AB2882">
        <v>9803.0660000000007</v>
      </c>
      <c r="AC2882">
        <v>93935.41800000002</v>
      </c>
      <c r="AD2882">
        <v>3564.0860000000002</v>
      </c>
      <c r="AE2882">
        <v>13139.435000000001</v>
      </c>
      <c r="AF2882">
        <v>51534.639000000003</v>
      </c>
      <c r="AG2882">
        <v>73488.297000000006</v>
      </c>
      <c r="AH2882">
        <v>8253.0660000000007</v>
      </c>
      <c r="AI2882">
        <v>108555.75699999998</v>
      </c>
      <c r="AJ2882">
        <v>259.81000000000006</v>
      </c>
      <c r="AK2882">
        <v>17040.827000000001</v>
      </c>
      <c r="AL2882">
        <v>9800.9670000000006</v>
      </c>
      <c r="AM2882">
        <v>44873.817000000025</v>
      </c>
      <c r="AN2882">
        <v>9302.1756000000005</v>
      </c>
      <c r="AO2882">
        <v>129276.24759999989</v>
      </c>
      <c r="AP2882">
        <v>18008.363999999998</v>
      </c>
      <c r="AQ2882">
        <v>87997.926999999996</v>
      </c>
      <c r="AR2882">
        <v>4004.6260000000007</v>
      </c>
      <c r="AS2882">
        <v>56964.006999999998</v>
      </c>
      <c r="AT2882">
        <v>152543.63699999996</v>
      </c>
      <c r="AU2882">
        <v>134785.85000000006</v>
      </c>
      <c r="AV2882">
        <v>544.85639999999989</v>
      </c>
      <c r="AW2882">
        <v>17395.294399999999</v>
      </c>
      <c r="AX2882">
        <v>20571.983</v>
      </c>
      <c r="AY2882">
        <v>95747.661999999982</v>
      </c>
      <c r="AZ2882">
        <v>57947.924999999974</v>
      </c>
      <c r="BA2882">
        <v>266306.38099999999</v>
      </c>
      <c r="BB2882">
        <v>4118.88</v>
      </c>
      <c r="BC2882">
        <v>57797.181999999993</v>
      </c>
      <c r="BD2882">
        <v>7202.0830000000005</v>
      </c>
      <c r="BE2882">
        <v>30797.083000000006</v>
      </c>
      <c r="BF2882">
        <v>37743.237999999998</v>
      </c>
      <c r="BG2882">
        <v>207870.82799999998</v>
      </c>
      <c r="BH2882">
        <v>18644.594000000005</v>
      </c>
      <c r="BI2882">
        <v>296922.31299999997</v>
      </c>
      <c r="BJ2882">
        <v>68660.606</v>
      </c>
      <c r="BK2882">
        <v>82096.918836703757</v>
      </c>
      <c r="BL2882">
        <v>3106.1880000000001</v>
      </c>
      <c r="BM2882">
        <v>20005.949000000001</v>
      </c>
    </row>
    <row r="2883" spans="1:65" x14ac:dyDescent="0.25">
      <c r="A2883" t="s">
        <v>3012</v>
      </c>
      <c r="B2883">
        <v>1833579.6265065523</v>
      </c>
      <c r="C2883">
        <v>989014.82299999986</v>
      </c>
      <c r="D2883">
        <v>2000344.750192042</v>
      </c>
      <c r="E2883">
        <v>973659.37980795745</v>
      </c>
      <c r="F2883">
        <v>1641449.3798079574</v>
      </c>
      <c r="G2883">
        <v>3246.2019999999998</v>
      </c>
      <c r="H2883">
        <v>-1182.7010000000002</v>
      </c>
      <c r="I2883">
        <v>34500</v>
      </c>
      <c r="J2883">
        <v>0</v>
      </c>
      <c r="K2883">
        <v>36500</v>
      </c>
      <c r="L2883">
        <v>214879.00000000003</v>
      </c>
      <c r="M2883">
        <v>9400</v>
      </c>
      <c r="N2883">
        <v>885591</v>
      </c>
      <c r="O2883">
        <v>56600</v>
      </c>
      <c r="P2883">
        <v>596827.00000000012</v>
      </c>
      <c r="Q2883">
        <v>590337.00000000012</v>
      </c>
      <c r="R2883">
        <v>8594</v>
      </c>
      <c r="S2883">
        <v>692837.00000000012</v>
      </c>
      <c r="T2883">
        <v>1705891</v>
      </c>
      <c r="U2883">
        <v>692837.00000000012</v>
      </c>
      <c r="V2883">
        <v>206.91999999999996</v>
      </c>
      <c r="W2883">
        <v>61.370000000000005</v>
      </c>
      <c r="X2883">
        <v>162.72949275362316</v>
      </c>
      <c r="Y2883">
        <v>0</v>
      </c>
      <c r="Z2883">
        <v>507741.70200000022</v>
      </c>
      <c r="AA2883">
        <v>163473.89400000003</v>
      </c>
      <c r="AB2883">
        <v>9425.02</v>
      </c>
      <c r="AC2883">
        <v>95910.423999999999</v>
      </c>
      <c r="AD2883">
        <v>3232.6339999999996</v>
      </c>
      <c r="AE2883">
        <v>12961.552000000001</v>
      </c>
      <c r="AF2883">
        <v>65870.396999999997</v>
      </c>
      <c r="AG2883">
        <v>74022.689999999973</v>
      </c>
      <c r="AH2883">
        <v>8704.8479999999981</v>
      </c>
      <c r="AI2883">
        <v>113993.186</v>
      </c>
      <c r="AJ2883">
        <v>270.25200000000007</v>
      </c>
      <c r="AK2883">
        <v>16918.261999999999</v>
      </c>
      <c r="AL2883">
        <v>9779.2089999999989</v>
      </c>
      <c r="AM2883">
        <v>45157.536999999982</v>
      </c>
      <c r="AN2883">
        <v>8460.735200000001</v>
      </c>
      <c r="AO2883">
        <v>111152.20199999995</v>
      </c>
      <c r="AP2883">
        <v>17364.173999999999</v>
      </c>
      <c r="AQ2883">
        <v>88333.122999999949</v>
      </c>
      <c r="AR2883">
        <v>3963.5319999999997</v>
      </c>
      <c r="AS2883">
        <v>58060.837999999996</v>
      </c>
      <c r="AT2883">
        <v>129631.15999999999</v>
      </c>
      <c r="AU2883">
        <v>136257.20299999992</v>
      </c>
      <c r="AV2883">
        <v>517.04579999999999</v>
      </c>
      <c r="AW2883">
        <v>17829.357000000004</v>
      </c>
      <c r="AX2883">
        <v>20589.703000000001</v>
      </c>
      <c r="AY2883">
        <v>97336.72699999997</v>
      </c>
      <c r="AZ2883">
        <v>63944.355999999985</v>
      </c>
      <c r="BA2883">
        <v>270267.94400000002</v>
      </c>
      <c r="BB2883">
        <v>4084.0639999999994</v>
      </c>
      <c r="BC2883">
        <v>60857.096999999994</v>
      </c>
      <c r="BD2883">
        <v>7021.4539999999997</v>
      </c>
      <c r="BE2883">
        <v>31082.455000000002</v>
      </c>
      <c r="BF2883">
        <v>39419.059000000001</v>
      </c>
      <c r="BG2883">
        <v>204276.18900000001</v>
      </c>
      <c r="BH2883">
        <v>18410.813999999998</v>
      </c>
      <c r="BI2883">
        <v>306010.76100000006</v>
      </c>
      <c r="BJ2883">
        <v>67471.591</v>
      </c>
      <c r="BK2883">
        <v>76779.909192041727</v>
      </c>
      <c r="BL2883">
        <v>3113.0729999999999</v>
      </c>
      <c r="BM2883">
        <v>19663.400000000001</v>
      </c>
    </row>
    <row r="2884" spans="1:65" x14ac:dyDescent="0.25">
      <c r="A2884" t="s">
        <v>3013</v>
      </c>
      <c r="B2884">
        <v>1814284.2095359734</v>
      </c>
      <c r="C2884">
        <v>961509.47399999993</v>
      </c>
      <c r="D2884">
        <v>1978370.8773097913</v>
      </c>
      <c r="E2884">
        <v>977655.13869020762</v>
      </c>
      <c r="F2884">
        <v>1622515.1386902076</v>
      </c>
      <c r="G2884">
        <v>4252.326</v>
      </c>
      <c r="H2884">
        <v>-246.46800000000002</v>
      </c>
      <c r="I2884">
        <v>21000</v>
      </c>
      <c r="J2884">
        <v>0</v>
      </c>
      <c r="K2884">
        <v>34500</v>
      </c>
      <c r="L2884">
        <v>228978</v>
      </c>
      <c r="M2884">
        <v>9000</v>
      </c>
      <c r="N2884">
        <v>909850</v>
      </c>
      <c r="O2884">
        <v>54400</v>
      </c>
      <c r="P2884">
        <v>599621.00000000012</v>
      </c>
      <c r="Q2884">
        <v>629595</v>
      </c>
      <c r="R2884">
        <v>7696</v>
      </c>
      <c r="S2884">
        <v>727495.00000000012</v>
      </c>
      <c r="T2884">
        <v>1746145.0000000005</v>
      </c>
      <c r="U2884">
        <v>727495.00000000012</v>
      </c>
      <c r="V2884">
        <v>222.77</v>
      </c>
      <c r="W2884">
        <v>90.21</v>
      </c>
      <c r="X2884">
        <v>161.95130952380953</v>
      </c>
      <c r="Y2884">
        <v>0</v>
      </c>
      <c r="Z2884">
        <v>507984.93899999984</v>
      </c>
      <c r="AA2884">
        <v>165648.16900000011</v>
      </c>
      <c r="AB2884">
        <v>9604.6769999999979</v>
      </c>
      <c r="AC2884">
        <v>96081.040999999997</v>
      </c>
      <c r="AD2884">
        <v>3239.5050000000001</v>
      </c>
      <c r="AE2884">
        <v>12946.190000000002</v>
      </c>
      <c r="AF2884">
        <v>64052.782999999967</v>
      </c>
      <c r="AG2884">
        <v>73166.428000000014</v>
      </c>
      <c r="AH2884">
        <v>8521.5670000000009</v>
      </c>
      <c r="AI2884">
        <v>105397.35799999998</v>
      </c>
      <c r="AJ2884">
        <v>251.12899999999999</v>
      </c>
      <c r="AK2884">
        <v>16498.57</v>
      </c>
      <c r="AL2884">
        <v>9804.9149999999972</v>
      </c>
      <c r="AM2884">
        <v>44261.091999999997</v>
      </c>
      <c r="AN2884">
        <v>8935.9925999999996</v>
      </c>
      <c r="AO2884">
        <v>103868.24880000003</v>
      </c>
      <c r="AP2884">
        <v>15195.091999999999</v>
      </c>
      <c r="AQ2884">
        <v>87503.176000000007</v>
      </c>
      <c r="AR2884">
        <v>4053.4730000000004</v>
      </c>
      <c r="AS2884">
        <v>57648.680000000015</v>
      </c>
      <c r="AT2884">
        <v>108041.65599999994</v>
      </c>
      <c r="AU2884">
        <v>137990.58900000001</v>
      </c>
      <c r="AV2884">
        <v>578.3993999999999</v>
      </c>
      <c r="AW2884">
        <v>17576.842199999999</v>
      </c>
      <c r="AX2884">
        <v>20488.145000000004</v>
      </c>
      <c r="AY2884">
        <v>97254.561000000016</v>
      </c>
      <c r="AZ2884">
        <v>64033.059999999976</v>
      </c>
      <c r="BA2884">
        <v>271556.41299999994</v>
      </c>
      <c r="BB2884">
        <v>4076.0989999999993</v>
      </c>
      <c r="BC2884">
        <v>59733.964</v>
      </c>
      <c r="BD2884">
        <v>6867.5460000000003</v>
      </c>
      <c r="BE2884">
        <v>30312.547999999995</v>
      </c>
      <c r="BF2884">
        <v>38136.584999999999</v>
      </c>
      <c r="BG2884">
        <v>199762.446</v>
      </c>
      <c r="BH2884">
        <v>18228.187000000002</v>
      </c>
      <c r="BI2884">
        <v>305010.55800000008</v>
      </c>
      <c r="BJ2884">
        <v>66327.706000000006</v>
      </c>
      <c r="BK2884">
        <v>76718.565309792379</v>
      </c>
      <c r="BL2884">
        <v>3088.018</v>
      </c>
      <c r="BM2884">
        <v>19435.437999999998</v>
      </c>
    </row>
    <row r="2885" spans="1:65" x14ac:dyDescent="0.25">
      <c r="A2885" t="s">
        <v>3014</v>
      </c>
      <c r="B2885">
        <v>1791998.1462158458</v>
      </c>
      <c r="C2885">
        <v>950118.44300000009</v>
      </c>
      <c r="D2885">
        <v>1979602.4096834878</v>
      </c>
      <c r="E2885">
        <v>989136.51131651155</v>
      </c>
      <c r="F2885">
        <v>1628796.5113165115</v>
      </c>
      <c r="G2885">
        <v>3352.3360000000002</v>
      </c>
      <c r="H2885">
        <v>-528.69500000000005</v>
      </c>
      <c r="I2885">
        <v>20500</v>
      </c>
      <c r="J2885">
        <v>0</v>
      </c>
      <c r="K2885">
        <v>49300</v>
      </c>
      <c r="L2885">
        <v>215913</v>
      </c>
      <c r="M2885">
        <v>8700</v>
      </c>
      <c r="N2885">
        <v>909581</v>
      </c>
      <c r="O2885">
        <v>48700</v>
      </c>
      <c r="P2885">
        <v>652062</v>
      </c>
      <c r="Q2885">
        <v>646825</v>
      </c>
      <c r="R2885">
        <v>7312</v>
      </c>
      <c r="S2885">
        <v>753525.00000000023</v>
      </c>
      <c r="T2885">
        <v>1784868.0000000005</v>
      </c>
      <c r="U2885">
        <v>753525.00000000023</v>
      </c>
      <c r="V2885">
        <v>221.94</v>
      </c>
      <c r="W2885">
        <v>88.77</v>
      </c>
      <c r="X2885">
        <v>161.9040243902439</v>
      </c>
      <c r="Y2885">
        <v>0</v>
      </c>
      <c r="Z2885">
        <v>507888.34600000002</v>
      </c>
      <c r="AA2885">
        <v>164048.76499999987</v>
      </c>
      <c r="AB2885">
        <v>9544.4660000000022</v>
      </c>
      <c r="AC2885">
        <v>94830.17</v>
      </c>
      <c r="AD2885">
        <v>3163.1970000000001</v>
      </c>
      <c r="AE2885">
        <v>12761.395999999997</v>
      </c>
      <c r="AF2885">
        <v>62884.285999999978</v>
      </c>
      <c r="AG2885">
        <v>72268.419999999969</v>
      </c>
      <c r="AH2885">
        <v>7905.6629999999996</v>
      </c>
      <c r="AI2885">
        <v>115476.62299999999</v>
      </c>
      <c r="AJ2885">
        <v>259.56200000000001</v>
      </c>
      <c r="AK2885">
        <v>16012.921999999999</v>
      </c>
      <c r="AL2885">
        <v>9888.0669999999991</v>
      </c>
      <c r="AM2885">
        <v>43647.815999999992</v>
      </c>
      <c r="AN2885">
        <v>9353.9120000000003</v>
      </c>
      <c r="AO2885">
        <v>101080.76920000001</v>
      </c>
      <c r="AP2885">
        <v>12956.130000000001</v>
      </c>
      <c r="AQ2885">
        <v>86183.942999999999</v>
      </c>
      <c r="AR2885">
        <v>4274.8880000000008</v>
      </c>
      <c r="AS2885">
        <v>56856.96299999996</v>
      </c>
      <c r="AT2885">
        <v>107092.63100000001</v>
      </c>
      <c r="AU2885">
        <v>158401.524</v>
      </c>
      <c r="AV2885">
        <v>535.92400000000009</v>
      </c>
      <c r="AW2885">
        <v>17008.911800000002</v>
      </c>
      <c r="AX2885">
        <v>19364.45</v>
      </c>
      <c r="AY2885">
        <v>96659.774999999994</v>
      </c>
      <c r="AZ2885">
        <v>58470.12999999999</v>
      </c>
      <c r="BA2885">
        <v>264983.28599999991</v>
      </c>
      <c r="BB2885">
        <v>4065.5439999999999</v>
      </c>
      <c r="BC2885">
        <v>58791.912999999986</v>
      </c>
      <c r="BD2885">
        <v>6775.3440000000001</v>
      </c>
      <c r="BE2885">
        <v>29442.345000000001</v>
      </c>
      <c r="BF2885">
        <v>37893.400999999998</v>
      </c>
      <c r="BG2885">
        <v>195153.14199999999</v>
      </c>
      <c r="BH2885">
        <v>18483.906000000003</v>
      </c>
      <c r="BI2885">
        <v>297932.30899999983</v>
      </c>
      <c r="BJ2885">
        <v>66396.671999999991</v>
      </c>
      <c r="BK2885">
        <v>79052.563683488217</v>
      </c>
      <c r="BL2885">
        <v>2921.924</v>
      </c>
      <c r="BM2885">
        <v>19008.852999999996</v>
      </c>
    </row>
    <row r="2886" spans="1:65" x14ac:dyDescent="0.25">
      <c r="A2886" t="s">
        <v>3015</v>
      </c>
      <c r="B2886">
        <v>1766803.6612452669</v>
      </c>
      <c r="C2886">
        <v>921250.647</v>
      </c>
      <c r="D2886">
        <v>1958484.8615499069</v>
      </c>
      <c r="E2886">
        <v>997879.71045009419</v>
      </c>
      <c r="F2886">
        <v>1612059.7104500942</v>
      </c>
      <c r="G2886">
        <v>666.08400000000006</v>
      </c>
      <c r="H2886">
        <v>-1050.3459999999998</v>
      </c>
      <c r="I2886">
        <v>8750</v>
      </c>
      <c r="J2886">
        <v>0</v>
      </c>
      <c r="K2886">
        <v>56200</v>
      </c>
      <c r="L2886">
        <v>215609</v>
      </c>
      <c r="M2886">
        <v>8500</v>
      </c>
      <c r="N2886">
        <v>929312.99999999988</v>
      </c>
      <c r="O2886">
        <v>49200</v>
      </c>
      <c r="P2886">
        <v>653250</v>
      </c>
      <c r="Q2886">
        <v>650827</v>
      </c>
      <c r="R2886">
        <v>6275</v>
      </c>
      <c r="S2886">
        <v>764727.00000000012</v>
      </c>
      <c r="T2886">
        <v>1804447</v>
      </c>
      <c r="U2886">
        <v>764727.00000000012</v>
      </c>
      <c r="V2886">
        <v>193.07999999999998</v>
      </c>
      <c r="W2886">
        <v>86.46</v>
      </c>
      <c r="X2886">
        <v>160</v>
      </c>
      <c r="Y2886">
        <v>0</v>
      </c>
      <c r="Z2886">
        <v>508020.08600000013</v>
      </c>
      <c r="AA2886">
        <v>160880.54199999987</v>
      </c>
      <c r="AB2886">
        <v>9491.9830000000002</v>
      </c>
      <c r="AC2886">
        <v>94211.729999999981</v>
      </c>
      <c r="AD2886">
        <v>3106.7179999999998</v>
      </c>
      <c r="AE2886">
        <v>12457.038</v>
      </c>
      <c r="AF2886">
        <v>52708.078999999976</v>
      </c>
      <c r="AG2886">
        <v>71682.135999999984</v>
      </c>
      <c r="AH2886">
        <v>7539.9869999999992</v>
      </c>
      <c r="AI2886">
        <v>112701.008</v>
      </c>
      <c r="AJ2886">
        <v>255.54499999999999</v>
      </c>
      <c r="AK2886">
        <v>15617.789999999999</v>
      </c>
      <c r="AL2886">
        <v>9781.2840000000015</v>
      </c>
      <c r="AM2886">
        <v>42938.462999999989</v>
      </c>
      <c r="AN2886">
        <v>8992.9177999999993</v>
      </c>
      <c r="AO2886">
        <v>98694.769600000014</v>
      </c>
      <c r="AP2886">
        <v>11534.959000000004</v>
      </c>
      <c r="AQ2886">
        <v>84696.492000000013</v>
      </c>
      <c r="AR2886">
        <v>4144.4420000000018</v>
      </c>
      <c r="AS2886">
        <v>55746.814999999951</v>
      </c>
      <c r="AT2886">
        <v>93689.682999999975</v>
      </c>
      <c r="AU2886">
        <v>157817.75399999996</v>
      </c>
      <c r="AV2886">
        <v>532.9502</v>
      </c>
      <c r="AW2886">
        <v>16526.8194</v>
      </c>
      <c r="AX2886">
        <v>19358.569</v>
      </c>
      <c r="AY2886">
        <v>95913.374999999985</v>
      </c>
      <c r="AZ2886">
        <v>55911.492999999973</v>
      </c>
      <c r="BA2886">
        <v>266692.43900000013</v>
      </c>
      <c r="BB2886">
        <v>4033.2390000000005</v>
      </c>
      <c r="BC2886">
        <v>57462.814000000013</v>
      </c>
      <c r="BD2886">
        <v>6627.4989999999989</v>
      </c>
      <c r="BE2886">
        <v>29366.499999999996</v>
      </c>
      <c r="BF2886">
        <v>37844.505999999994</v>
      </c>
      <c r="BG2886">
        <v>196603.89900000003</v>
      </c>
      <c r="BH2886">
        <v>18405.376</v>
      </c>
      <c r="BI2886">
        <v>292078.83</v>
      </c>
      <c r="BJ2886">
        <v>66364.107000000004</v>
      </c>
      <c r="BK2886">
        <v>77836.462549906166</v>
      </c>
      <c r="BL2886">
        <v>2907.2240000000002</v>
      </c>
      <c r="BM2886">
        <v>18559.185000000001</v>
      </c>
    </row>
    <row r="2887" spans="1:65" x14ac:dyDescent="0.25">
      <c r="A2887" t="s">
        <v>3016</v>
      </c>
      <c r="B2887">
        <v>1748570.6396728796</v>
      </c>
      <c r="C2887">
        <v>952611.71199999994</v>
      </c>
      <c r="D2887">
        <v>1990955.8686727155</v>
      </c>
      <c r="E2887">
        <v>998480.22532728408</v>
      </c>
      <c r="F2887">
        <v>1640860.2253272841</v>
      </c>
      <c r="G2887">
        <v>608.7410000000001</v>
      </c>
      <c r="H2887">
        <v>-1418.4750000000001</v>
      </c>
      <c r="I2887">
        <v>44500</v>
      </c>
      <c r="J2887">
        <v>0</v>
      </c>
      <c r="K2887">
        <v>45500</v>
      </c>
      <c r="L2887">
        <v>223941</v>
      </c>
      <c r="M2887">
        <v>8600</v>
      </c>
      <c r="N2887">
        <v>931370</v>
      </c>
      <c r="O2887">
        <v>55600</v>
      </c>
      <c r="P2887">
        <v>622000</v>
      </c>
      <c r="Q2887">
        <v>633590</v>
      </c>
      <c r="R2887">
        <v>6614</v>
      </c>
      <c r="S2887">
        <v>743290.00000000012</v>
      </c>
      <c r="T2887">
        <v>1783925.0000000005</v>
      </c>
      <c r="U2887">
        <v>743290.00000000012</v>
      </c>
      <c r="V2887">
        <v>191.93</v>
      </c>
      <c r="W2887">
        <v>78.41</v>
      </c>
      <c r="X2887">
        <v>156.77022471910112</v>
      </c>
      <c r="Y2887">
        <v>0</v>
      </c>
      <c r="Z2887">
        <v>507659.87700000004</v>
      </c>
      <c r="AA2887">
        <v>162663.47299999994</v>
      </c>
      <c r="AB2887">
        <v>9080.69</v>
      </c>
      <c r="AC2887">
        <v>98652.802000000025</v>
      </c>
      <c r="AD2887">
        <v>3047.8199999999997</v>
      </c>
      <c r="AE2887">
        <v>12684.029000000002</v>
      </c>
      <c r="AF2887">
        <v>53086.163</v>
      </c>
      <c r="AG2887">
        <v>73722.467999999979</v>
      </c>
      <c r="AH2887">
        <v>7191.8580000000002</v>
      </c>
      <c r="AI2887">
        <v>105616.64399999999</v>
      </c>
      <c r="AJ2887">
        <v>252.81399999999999</v>
      </c>
      <c r="AK2887">
        <v>15287.422</v>
      </c>
      <c r="AL2887">
        <v>9755.0160000000014</v>
      </c>
      <c r="AM2887">
        <v>44230.409</v>
      </c>
      <c r="AN2887">
        <v>8736.2254000000012</v>
      </c>
      <c r="AO2887">
        <v>124669.40580000007</v>
      </c>
      <c r="AP2887">
        <v>15496.481999999998</v>
      </c>
      <c r="AQ2887">
        <v>86687.61099999999</v>
      </c>
      <c r="AR2887">
        <v>4010.610000000001</v>
      </c>
      <c r="AS2887">
        <v>55681.300999999978</v>
      </c>
      <c r="AT2887">
        <v>118557.30100000002</v>
      </c>
      <c r="AU2887">
        <v>157294.17800000007</v>
      </c>
      <c r="AV2887">
        <v>519.3356</v>
      </c>
      <c r="AW2887">
        <v>17057.0082</v>
      </c>
      <c r="AX2887">
        <v>19625.432000000001</v>
      </c>
      <c r="AY2887">
        <v>96077.212999999989</v>
      </c>
      <c r="AZ2887">
        <v>61499.5</v>
      </c>
      <c r="BA2887">
        <v>264247.67500000016</v>
      </c>
      <c r="BB2887">
        <v>4058.0479999999998</v>
      </c>
      <c r="BC2887">
        <v>57988.252</v>
      </c>
      <c r="BD2887">
        <v>6598.7210000000005</v>
      </c>
      <c r="BE2887">
        <v>29785.722000000002</v>
      </c>
      <c r="BF2887">
        <v>35380.252</v>
      </c>
      <c r="BG2887">
        <v>218904.3899999999</v>
      </c>
      <c r="BH2887">
        <v>18277.291999999998</v>
      </c>
      <c r="BI2887">
        <v>286922.05899999983</v>
      </c>
      <c r="BJ2887">
        <v>66794.491000000009</v>
      </c>
      <c r="BK2887">
        <v>63711.65967271581</v>
      </c>
      <c r="BL2887">
        <v>2983.7840000000001</v>
      </c>
      <c r="BM2887">
        <v>19072.147000000004</v>
      </c>
    </row>
    <row r="2888" spans="1:65" x14ac:dyDescent="0.25">
      <c r="A2888" t="s">
        <v>3017</v>
      </c>
      <c r="B2888">
        <v>1740008.2289161079</v>
      </c>
      <c r="C2888">
        <v>931048.09500000009</v>
      </c>
      <c r="D2888">
        <v>1981288.2805096586</v>
      </c>
      <c r="E2888">
        <v>1011366.2814903408</v>
      </c>
      <c r="F2888">
        <v>1636506.2814903408</v>
      </c>
      <c r="G2888">
        <v>4525.049</v>
      </c>
      <c r="H2888">
        <v>-1933.0440000000001</v>
      </c>
      <c r="I2888">
        <v>33250</v>
      </c>
      <c r="J2888">
        <v>0</v>
      </c>
      <c r="K2888">
        <v>47200</v>
      </c>
      <c r="L2888">
        <v>219243</v>
      </c>
      <c r="M2888">
        <v>8600</v>
      </c>
      <c r="N2888">
        <v>910714</v>
      </c>
      <c r="O2888">
        <v>53100</v>
      </c>
      <c r="P2888">
        <v>621902.99999999988</v>
      </c>
      <c r="Q2888">
        <v>598947</v>
      </c>
      <c r="R2888">
        <v>8375.9999999999982</v>
      </c>
      <c r="S2888">
        <v>707847</v>
      </c>
      <c r="T2888">
        <v>1760236.0000000002</v>
      </c>
      <c r="U2888">
        <v>707847</v>
      </c>
      <c r="V2888">
        <v>215.34</v>
      </c>
      <c r="W2888">
        <v>81.239999999999995</v>
      </c>
      <c r="X2888">
        <v>154.77518796992481</v>
      </c>
      <c r="Y2888">
        <v>0</v>
      </c>
      <c r="Z2888">
        <v>507751.53500000003</v>
      </c>
      <c r="AA2888">
        <v>162298.66599999997</v>
      </c>
      <c r="AB2888">
        <v>9230.7609999999986</v>
      </c>
      <c r="AC2888">
        <v>95748.785999999978</v>
      </c>
      <c r="AD2888">
        <v>3218.95</v>
      </c>
      <c r="AE2888">
        <v>12718.509</v>
      </c>
      <c r="AF2888">
        <v>51600.038</v>
      </c>
      <c r="AG2888">
        <v>73511.669000000009</v>
      </c>
      <c r="AH2888">
        <v>7063.4829999999993</v>
      </c>
      <c r="AI2888">
        <v>112132.17799999999</v>
      </c>
      <c r="AJ2888">
        <v>263.82500000000005</v>
      </c>
      <c r="AK2888">
        <v>15032.857000000002</v>
      </c>
      <c r="AL2888">
        <v>9841.9469999999947</v>
      </c>
      <c r="AM2888">
        <v>43677.288</v>
      </c>
      <c r="AN2888">
        <v>8810.9323999999997</v>
      </c>
      <c r="AO2888">
        <v>123800.44199999989</v>
      </c>
      <c r="AP2888">
        <v>12892.131999999998</v>
      </c>
      <c r="AQ2888">
        <v>85903.533000000025</v>
      </c>
      <c r="AR2888">
        <v>4071.9950000000026</v>
      </c>
      <c r="AS2888">
        <v>54398.820999999974</v>
      </c>
      <c r="AT2888">
        <v>103510.49200000009</v>
      </c>
      <c r="AU2888">
        <v>156091.73800000001</v>
      </c>
      <c r="AV2888">
        <v>602.62059999999997</v>
      </c>
      <c r="AW2888">
        <v>16818.781999999999</v>
      </c>
      <c r="AX2888">
        <v>20524.912</v>
      </c>
      <c r="AY2888">
        <v>96216.286999999982</v>
      </c>
      <c r="AZ2888">
        <v>58987.07799999998</v>
      </c>
      <c r="BA2888">
        <v>269506.12000000017</v>
      </c>
      <c r="BB2888">
        <v>4045.0250000000005</v>
      </c>
      <c r="BC2888">
        <v>56143.384000000005</v>
      </c>
      <c r="BD2888">
        <v>6398.3029999999999</v>
      </c>
      <c r="BE2888">
        <v>29152.302000000003</v>
      </c>
      <c r="BF2888">
        <v>33353.951000000001</v>
      </c>
      <c r="BG2888">
        <v>216217.23399999994</v>
      </c>
      <c r="BH2888">
        <v>18444.777000000002</v>
      </c>
      <c r="BI2888">
        <v>279057.09800000006</v>
      </c>
      <c r="BJ2888">
        <v>67337.42</v>
      </c>
      <c r="BK2888">
        <v>63745.212509658821</v>
      </c>
      <c r="BL2888">
        <v>3097.9180000000001</v>
      </c>
      <c r="BM2888">
        <v>19117.373999999996</v>
      </c>
    </row>
    <row r="2889" spans="1:65" x14ac:dyDescent="0.25">
      <c r="A2889" t="s">
        <v>3018</v>
      </c>
      <c r="B2889">
        <v>1715353.8151593346</v>
      </c>
      <c r="C2889">
        <v>906987.13199999998</v>
      </c>
      <c r="D2889">
        <v>1956534.7579817488</v>
      </c>
      <c r="E2889">
        <v>1011799.6510182512</v>
      </c>
      <c r="F2889">
        <v>1617009.6510182512</v>
      </c>
      <c r="G2889">
        <v>1772.2860000000001</v>
      </c>
      <c r="H2889">
        <v>-1098.1790000000001</v>
      </c>
      <c r="I2889">
        <v>24500</v>
      </c>
      <c r="J2889">
        <v>0</v>
      </c>
      <c r="K2889">
        <v>41800</v>
      </c>
      <c r="L2889">
        <v>232828</v>
      </c>
      <c r="M2889">
        <v>8100</v>
      </c>
      <c r="N2889">
        <v>930329.99999999988</v>
      </c>
      <c r="O2889">
        <v>52100</v>
      </c>
      <c r="P2889">
        <v>613859.00000000012</v>
      </c>
      <c r="Q2889">
        <v>629547.99999999988</v>
      </c>
      <c r="R2889">
        <v>6603</v>
      </c>
      <c r="S2889">
        <v>731547.99999999988</v>
      </c>
      <c r="T2889">
        <v>1783619.9999999998</v>
      </c>
      <c r="U2889">
        <v>731547.99999999988</v>
      </c>
      <c r="V2889">
        <v>203.69</v>
      </c>
      <c r="W2889">
        <v>78.599999999999994</v>
      </c>
      <c r="X2889">
        <v>153.04795918367347</v>
      </c>
      <c r="Y2889">
        <v>0</v>
      </c>
      <c r="Z2889">
        <v>507771.20399999997</v>
      </c>
      <c r="AA2889">
        <v>159098.99399999992</v>
      </c>
      <c r="AB2889">
        <v>9078.2270000000008</v>
      </c>
      <c r="AC2889">
        <v>91472.684999999998</v>
      </c>
      <c r="AD2889">
        <v>3099.7880000000005</v>
      </c>
      <c r="AE2889">
        <v>13033.105</v>
      </c>
      <c r="AF2889">
        <v>52170.201999999968</v>
      </c>
      <c r="AG2889">
        <v>73102.108000000066</v>
      </c>
      <c r="AH2889">
        <v>7190.9129999999996</v>
      </c>
      <c r="AI2889">
        <v>109819.78</v>
      </c>
      <c r="AJ2889">
        <v>259.56400000000002</v>
      </c>
      <c r="AK2889">
        <v>14849.577000000003</v>
      </c>
      <c r="AL2889">
        <v>9706.0099999999966</v>
      </c>
      <c r="AM2889">
        <v>42770.211000000047</v>
      </c>
      <c r="AN2889">
        <v>8870.4691999999995</v>
      </c>
      <c r="AO2889">
        <v>122450.97639999993</v>
      </c>
      <c r="AP2889">
        <v>11398.229999999998</v>
      </c>
      <c r="AQ2889">
        <v>85099.460999999981</v>
      </c>
      <c r="AR2889">
        <v>4217.3180000000002</v>
      </c>
      <c r="AS2889">
        <v>53947.500999999997</v>
      </c>
      <c r="AT2889">
        <v>83275.388999999981</v>
      </c>
      <c r="AU2889">
        <v>154175.18300000002</v>
      </c>
      <c r="AV2889">
        <v>527.01679999999999</v>
      </c>
      <c r="AW2889">
        <v>16637.411600000003</v>
      </c>
      <c r="AX2889">
        <v>20818.533000000003</v>
      </c>
      <c r="AY2889">
        <v>95132.531000000003</v>
      </c>
      <c r="AZ2889">
        <v>57334.971999999987</v>
      </c>
      <c r="BA2889">
        <v>266959.62100000016</v>
      </c>
      <c r="BB2889">
        <v>4047.2669999999998</v>
      </c>
      <c r="BC2889">
        <v>55910.269</v>
      </c>
      <c r="BD2889">
        <v>6308.1129999999994</v>
      </c>
      <c r="BE2889">
        <v>29430.113999999998</v>
      </c>
      <c r="BF2889">
        <v>32036.160000000003</v>
      </c>
      <c r="BG2889">
        <v>214215.19699999999</v>
      </c>
      <c r="BH2889">
        <v>18262.638000000003</v>
      </c>
      <c r="BI2889">
        <v>276301.08099999983</v>
      </c>
      <c r="BJ2889">
        <v>67406.233000000007</v>
      </c>
      <c r="BK2889">
        <v>63174.657981748918</v>
      </c>
      <c r="BL2889">
        <v>3208.8850000000002</v>
      </c>
      <c r="BM2889">
        <v>18954.294000000002</v>
      </c>
    </row>
    <row r="2890" spans="1:65" x14ac:dyDescent="0.25">
      <c r="A2890" t="s">
        <v>3019</v>
      </c>
      <c r="B2890">
        <v>1694540.3467034653</v>
      </c>
      <c r="C2890">
        <v>888282.10200000007</v>
      </c>
      <c r="D2890">
        <v>1966081.5609156396</v>
      </c>
      <c r="E2890">
        <v>1037575.0960843607</v>
      </c>
      <c r="F2890">
        <v>1629255.0960843607</v>
      </c>
      <c r="G2890">
        <v>1262.9689999999998</v>
      </c>
      <c r="H2890">
        <v>-5900.7529999999997</v>
      </c>
      <c r="I2890">
        <v>16500</v>
      </c>
      <c r="J2890">
        <v>0</v>
      </c>
      <c r="K2890">
        <v>40200</v>
      </c>
      <c r="L2890">
        <v>237501.00000000003</v>
      </c>
      <c r="M2890">
        <v>7800</v>
      </c>
      <c r="N2890">
        <v>938733.00000000012</v>
      </c>
      <c r="O2890">
        <v>49900</v>
      </c>
      <c r="P2890">
        <v>633645.00000000012</v>
      </c>
      <c r="Q2890">
        <v>637645</v>
      </c>
      <c r="R2890">
        <v>5888</v>
      </c>
      <c r="S2890">
        <v>735545.00000000012</v>
      </c>
      <c r="T2890">
        <v>1815767</v>
      </c>
      <c r="U2890">
        <v>735545.00000000012</v>
      </c>
      <c r="V2890">
        <v>192.76</v>
      </c>
      <c r="W2890">
        <v>27.620000000000005</v>
      </c>
      <c r="X2890">
        <v>151.50151515151512</v>
      </c>
      <c r="Y2890">
        <v>0</v>
      </c>
      <c r="Z2890">
        <v>507647.34599999996</v>
      </c>
      <c r="AA2890">
        <v>155552.24000000008</v>
      </c>
      <c r="AB2890">
        <v>8989.1859999999997</v>
      </c>
      <c r="AC2890">
        <v>87599.748999999996</v>
      </c>
      <c r="AD2890">
        <v>2893.1640000000002</v>
      </c>
      <c r="AE2890">
        <v>12959.051999999998</v>
      </c>
      <c r="AF2890">
        <v>45146.325999999994</v>
      </c>
      <c r="AG2890">
        <v>71631.751000000004</v>
      </c>
      <c r="AH2890">
        <v>7025.3859999999995</v>
      </c>
      <c r="AI2890">
        <v>112340.52799999999</v>
      </c>
      <c r="AJ2890">
        <v>260.78899999999999</v>
      </c>
      <c r="AK2890">
        <v>14655.416999999999</v>
      </c>
      <c r="AL2890">
        <v>9663.9549999999981</v>
      </c>
      <c r="AM2890">
        <v>42896.800999999985</v>
      </c>
      <c r="AN2890">
        <v>8764.0373999999993</v>
      </c>
      <c r="AO2890">
        <v>121020.88420000004</v>
      </c>
      <c r="AP2890">
        <v>11411.814000000004</v>
      </c>
      <c r="AQ2890">
        <v>84173.395000000019</v>
      </c>
      <c r="AR2890">
        <v>4185.2560000000003</v>
      </c>
      <c r="AS2890">
        <v>53543.398000000037</v>
      </c>
      <c r="AT2890">
        <v>78137.506000000008</v>
      </c>
      <c r="AU2890">
        <v>154282.04999999984</v>
      </c>
      <c r="AV2890">
        <v>530.30359999999996</v>
      </c>
      <c r="AW2890">
        <v>16396.3698</v>
      </c>
      <c r="AX2890">
        <v>20802.038</v>
      </c>
      <c r="AY2890">
        <v>93693.103999999992</v>
      </c>
      <c r="AZ2890">
        <v>54629.337000000007</v>
      </c>
      <c r="BA2890">
        <v>263097.56600000005</v>
      </c>
      <c r="BB2890">
        <v>4050.3309999999997</v>
      </c>
      <c r="BC2890">
        <v>54487.748</v>
      </c>
      <c r="BD2890">
        <v>4473.9369999999999</v>
      </c>
      <c r="BE2890">
        <v>29303.938999999998</v>
      </c>
      <c r="BF2890">
        <v>30419.731999999996</v>
      </c>
      <c r="BG2890">
        <v>240036.47999999992</v>
      </c>
      <c r="BH2890">
        <v>18382.036000000004</v>
      </c>
      <c r="BI2890">
        <v>274471.66699999996</v>
      </c>
      <c r="BJ2890">
        <v>67659.415000000008</v>
      </c>
      <c r="BK2890">
        <v>65092.550915639265</v>
      </c>
      <c r="BL2890">
        <v>3210.2069999999999</v>
      </c>
      <c r="BM2890">
        <v>18846.871000000006</v>
      </c>
    </row>
    <row r="2891" spans="1:65" x14ac:dyDescent="0.25">
      <c r="A2891" t="s">
        <v>3020</v>
      </c>
      <c r="B2891">
        <v>1688668.9118494028</v>
      </c>
      <c r="C2891">
        <v>881964.67499999993</v>
      </c>
      <c r="D2891">
        <v>1963518.8393286949</v>
      </c>
      <c r="E2891">
        <v>1044093.5586713045</v>
      </c>
      <c r="F2891">
        <v>1629223.5586713045</v>
      </c>
      <c r="G2891">
        <v>725.04399999999987</v>
      </c>
      <c r="H2891">
        <v>-2504.1839999999997</v>
      </c>
      <c r="I2891">
        <v>33000</v>
      </c>
      <c r="J2891">
        <v>0</v>
      </c>
      <c r="K2891">
        <v>49000</v>
      </c>
      <c r="L2891">
        <v>207343</v>
      </c>
      <c r="M2891">
        <v>8100</v>
      </c>
      <c r="N2891">
        <v>881602</v>
      </c>
      <c r="O2891">
        <v>49900</v>
      </c>
      <c r="P2891">
        <v>631952</v>
      </c>
      <c r="Q2891">
        <v>546613</v>
      </c>
      <c r="R2891">
        <v>16128</v>
      </c>
      <c r="S2891">
        <v>653613</v>
      </c>
      <c r="T2891">
        <v>1737024.9999999995</v>
      </c>
      <c r="U2891">
        <v>653613</v>
      </c>
      <c r="V2891">
        <v>208.81</v>
      </c>
      <c r="W2891">
        <v>26.680000000000003</v>
      </c>
      <c r="X2891">
        <v>159.76136363636363</v>
      </c>
      <c r="Y2891">
        <v>0</v>
      </c>
      <c r="Z2891">
        <v>507718.28499999992</v>
      </c>
      <c r="AA2891">
        <v>154439.26699999991</v>
      </c>
      <c r="AB2891">
        <v>8741.2169999999987</v>
      </c>
      <c r="AC2891">
        <v>84790.133000000002</v>
      </c>
      <c r="AD2891">
        <v>2808.4390000000003</v>
      </c>
      <c r="AE2891">
        <v>12898.851999999997</v>
      </c>
      <c r="AF2891">
        <v>35341.876000000026</v>
      </c>
      <c r="AG2891">
        <v>71797.191999999952</v>
      </c>
      <c r="AH2891">
        <v>7028.5</v>
      </c>
      <c r="AI2891">
        <v>100809.67699999998</v>
      </c>
      <c r="AJ2891">
        <v>258.88700000000006</v>
      </c>
      <c r="AK2891">
        <v>14627.628000000002</v>
      </c>
      <c r="AL2891">
        <v>9629.5829999999987</v>
      </c>
      <c r="AM2891">
        <v>42233.511000000006</v>
      </c>
      <c r="AN2891">
        <v>8641.4333999999999</v>
      </c>
      <c r="AO2891">
        <v>123582.07179999993</v>
      </c>
      <c r="AP2891">
        <v>13343.679000000002</v>
      </c>
      <c r="AQ2891">
        <v>82854.959000000003</v>
      </c>
      <c r="AR2891">
        <v>4021.4790000000025</v>
      </c>
      <c r="AS2891">
        <v>53958.028999999973</v>
      </c>
      <c r="AT2891">
        <v>71465.445999999967</v>
      </c>
      <c r="AU2891">
        <v>160094.51199999987</v>
      </c>
      <c r="AV2891">
        <v>511.65960000000007</v>
      </c>
      <c r="AW2891">
        <v>16802.891200000002</v>
      </c>
      <c r="AX2891">
        <v>20529.71</v>
      </c>
      <c r="AY2891">
        <v>92945.475999999995</v>
      </c>
      <c r="AZ2891">
        <v>67387.744000000006</v>
      </c>
      <c r="BA2891">
        <v>270065.77599999984</v>
      </c>
      <c r="BB2891">
        <v>4039.4749999999999</v>
      </c>
      <c r="BC2891">
        <v>55946.085999999996</v>
      </c>
      <c r="BD2891">
        <v>2502.4520000000002</v>
      </c>
      <c r="BE2891">
        <v>29471.455000000002</v>
      </c>
      <c r="BF2891">
        <v>29293.576999999997</v>
      </c>
      <c r="BG2891">
        <v>239776.959</v>
      </c>
      <c r="BH2891">
        <v>18193.325000000001</v>
      </c>
      <c r="BI2891">
        <v>282114.06999999983</v>
      </c>
      <c r="BJ2891">
        <v>67346.260999999999</v>
      </c>
      <c r="BK2891">
        <v>55772.367328695509</v>
      </c>
      <c r="BL2891">
        <v>3161.6469999999999</v>
      </c>
      <c r="BM2891">
        <v>18537.927000000003</v>
      </c>
    </row>
    <row r="2892" spans="1:65" x14ac:dyDescent="0.25">
      <c r="A2892" t="s">
        <v>3021</v>
      </c>
      <c r="B2892">
        <v>1667443.5967136608</v>
      </c>
      <c r="C2892">
        <v>868204.38099999994</v>
      </c>
      <c r="D2892">
        <v>1960815.1281035021</v>
      </c>
      <c r="E2892">
        <v>1055831.9758964975</v>
      </c>
      <c r="F2892">
        <v>1629781.9758964975</v>
      </c>
      <c r="G2892">
        <v>592.69299999999987</v>
      </c>
      <c r="H2892">
        <v>-260.51800000000003</v>
      </c>
      <c r="I2892">
        <v>21250</v>
      </c>
      <c r="J2892">
        <v>0</v>
      </c>
      <c r="K2892">
        <v>58300</v>
      </c>
      <c r="L2892">
        <v>193123</v>
      </c>
      <c r="M2892">
        <v>8000</v>
      </c>
      <c r="N2892">
        <v>853927.99999999988</v>
      </c>
      <c r="O2892">
        <v>39000</v>
      </c>
      <c r="P2892">
        <v>676356.99999999988</v>
      </c>
      <c r="Q2892">
        <v>538836</v>
      </c>
      <c r="R2892">
        <v>15578.000000000002</v>
      </c>
      <c r="S2892">
        <v>644136.00000000012</v>
      </c>
      <c r="T2892">
        <v>1738986</v>
      </c>
      <c r="U2892">
        <v>644136.00000000012</v>
      </c>
      <c r="V2892">
        <v>198.16</v>
      </c>
      <c r="W2892">
        <v>95.8</v>
      </c>
      <c r="X2892">
        <v>158.48235294117646</v>
      </c>
      <c r="Y2892">
        <v>0</v>
      </c>
      <c r="Z2892">
        <v>507310.71299999976</v>
      </c>
      <c r="AA2892">
        <v>151872.66400000005</v>
      </c>
      <c r="AB2892">
        <v>8910.9660000000003</v>
      </c>
      <c r="AC2892">
        <v>82071.377999999997</v>
      </c>
      <c r="AD2892">
        <v>2803.04</v>
      </c>
      <c r="AE2892">
        <v>37234.988999999994</v>
      </c>
      <c r="AF2892">
        <v>33748.285999999993</v>
      </c>
      <c r="AG2892">
        <v>71134.366000000009</v>
      </c>
      <c r="AH2892">
        <v>6961.3790000000008</v>
      </c>
      <c r="AI2892">
        <v>111259.28499999999</v>
      </c>
      <c r="AJ2892">
        <v>254.10399999999998</v>
      </c>
      <c r="AK2892">
        <v>14359.343000000001</v>
      </c>
      <c r="AL2892">
        <v>9613.3849999999966</v>
      </c>
      <c r="AM2892">
        <v>41275.282999999989</v>
      </c>
      <c r="AN2892">
        <v>8530.101200000001</v>
      </c>
      <c r="AO2892">
        <v>116682.85859999999</v>
      </c>
      <c r="AP2892">
        <v>12335.343000000003</v>
      </c>
      <c r="AQ2892">
        <v>82377.684000000023</v>
      </c>
      <c r="AR2892">
        <v>3999.8069999999993</v>
      </c>
      <c r="AS2892">
        <v>53516.048999999977</v>
      </c>
      <c r="AT2892">
        <v>60002.606999999989</v>
      </c>
      <c r="AU2892">
        <v>159216.65100000007</v>
      </c>
      <c r="AV2892">
        <v>499.91980000000012</v>
      </c>
      <c r="AW2892">
        <v>16321.971400000002</v>
      </c>
      <c r="AX2892">
        <v>20296.858</v>
      </c>
      <c r="AY2892">
        <v>90456.217000000004</v>
      </c>
      <c r="AZ2892">
        <v>69364.762000000002</v>
      </c>
      <c r="BA2892">
        <v>261784.64699999997</v>
      </c>
      <c r="BB2892">
        <v>4037.8120000000008</v>
      </c>
      <c r="BC2892">
        <v>54997.791000000012</v>
      </c>
      <c r="BD2892">
        <v>2303.683</v>
      </c>
      <c r="BE2892">
        <v>28735.684000000001</v>
      </c>
      <c r="BF2892">
        <v>27933.364000000001</v>
      </c>
      <c r="BG2892">
        <v>238233.15000000011</v>
      </c>
      <c r="BH2892">
        <v>18781.621999999999</v>
      </c>
      <c r="BI2892">
        <v>275934.33799999987</v>
      </c>
      <c r="BJ2892">
        <v>67434.379000000001</v>
      </c>
      <c r="BK2892">
        <v>55106.105103502043</v>
      </c>
      <c r="BL2892">
        <v>3082.25</v>
      </c>
      <c r="BM2892">
        <v>18244.673999999999</v>
      </c>
    </row>
    <row r="2893" spans="1:65" x14ac:dyDescent="0.25">
      <c r="A2893" t="s">
        <v>3022</v>
      </c>
      <c r="B2893">
        <v>1664590.2337623069</v>
      </c>
      <c r="C2893">
        <v>856193.52600000007</v>
      </c>
      <c r="D2893">
        <v>1977322.4871835671</v>
      </c>
      <c r="E2893">
        <v>1081458.0298164336</v>
      </c>
      <c r="F2893">
        <v>1641188.0298164336</v>
      </c>
      <c r="G2893">
        <v>10434.408999999998</v>
      </c>
      <c r="H2893">
        <v>0</v>
      </c>
      <c r="I2893">
        <v>0</v>
      </c>
      <c r="J2893">
        <v>0</v>
      </c>
      <c r="K2893">
        <v>48900</v>
      </c>
      <c r="L2893">
        <v>206372</v>
      </c>
      <c r="M2893">
        <v>8400</v>
      </c>
      <c r="N2893">
        <v>864637</v>
      </c>
      <c r="O2893">
        <v>35700</v>
      </c>
      <c r="P2893">
        <v>698519</v>
      </c>
      <c r="Q2893">
        <v>564966</v>
      </c>
      <c r="R2893">
        <v>11052.000000000002</v>
      </c>
      <c r="S2893">
        <v>657966.00000000012</v>
      </c>
      <c r="T2893">
        <v>1780580.0000000005</v>
      </c>
      <c r="U2893">
        <v>657966.00000000012</v>
      </c>
      <c r="V2893">
        <v>202.97</v>
      </c>
      <c r="W2893">
        <v>0</v>
      </c>
      <c r="X2893">
        <v>0</v>
      </c>
      <c r="Y2893">
        <v>0</v>
      </c>
      <c r="Z2893">
        <v>507549.52100000018</v>
      </c>
      <c r="AA2893">
        <v>149602.49399999998</v>
      </c>
      <c r="AB2893">
        <v>8923.4850000000006</v>
      </c>
      <c r="AC2893">
        <v>80139.744000000021</v>
      </c>
      <c r="AD2893">
        <v>2984.0099999999998</v>
      </c>
      <c r="AE2893">
        <v>61472.420000000006</v>
      </c>
      <c r="AF2893">
        <v>33984.919000000002</v>
      </c>
      <c r="AG2893">
        <v>70534.517000000022</v>
      </c>
      <c r="AH2893">
        <v>7595.9430000000002</v>
      </c>
      <c r="AI2893">
        <v>111638.81900000002</v>
      </c>
      <c r="AJ2893">
        <v>269.08100000000002</v>
      </c>
      <c r="AK2893">
        <v>14164.873000000003</v>
      </c>
      <c r="AL2893">
        <v>14933.674999999997</v>
      </c>
      <c r="AM2893">
        <v>40802.341</v>
      </c>
      <c r="AN2893">
        <v>8815.6692000000003</v>
      </c>
      <c r="AO2893">
        <v>106688.25999999994</v>
      </c>
      <c r="AP2893">
        <v>12038.108999999999</v>
      </c>
      <c r="AQ2893">
        <v>81279.129999999976</v>
      </c>
      <c r="AR2893">
        <v>4024.6159999999995</v>
      </c>
      <c r="AS2893">
        <v>52626.353000000003</v>
      </c>
      <c r="AT2893">
        <v>42640.418999999987</v>
      </c>
      <c r="AU2893">
        <v>160031.46000000014</v>
      </c>
      <c r="AV2893">
        <v>631.65380000000005</v>
      </c>
      <c r="AW2893">
        <v>15850.808000000001</v>
      </c>
      <c r="AX2893">
        <v>19985.061999999998</v>
      </c>
      <c r="AY2893">
        <v>89907.51999999999</v>
      </c>
      <c r="AZ2893">
        <v>69560.028999999951</v>
      </c>
      <c r="BA2893">
        <v>271798.34399999981</v>
      </c>
      <c r="BB2893">
        <v>4049.3040000000001</v>
      </c>
      <c r="BC2893">
        <v>54249.449000000008</v>
      </c>
      <c r="BD2893">
        <v>2273.48</v>
      </c>
      <c r="BE2893">
        <v>28268.481</v>
      </c>
      <c r="BF2893">
        <v>27022.096999999998</v>
      </c>
      <c r="BG2893">
        <v>236067.15900000004</v>
      </c>
      <c r="BH2893">
        <v>18798.719000000001</v>
      </c>
      <c r="BI2893">
        <v>274299.17800000013</v>
      </c>
      <c r="BJ2893">
        <v>67079.944000000003</v>
      </c>
      <c r="BK2893">
        <v>59897.278183566676</v>
      </c>
      <c r="BL2893">
        <v>3033.79</v>
      </c>
      <c r="BM2893">
        <v>18003.858999999997</v>
      </c>
    </row>
    <row r="2894" spans="1:65" x14ac:dyDescent="0.25">
      <c r="A2894" t="s">
        <v>3023</v>
      </c>
      <c r="B2894">
        <v>1636053.5214614032</v>
      </c>
      <c r="C2894">
        <v>854753.82799999998</v>
      </c>
      <c r="D2894">
        <v>1981315.1038438156</v>
      </c>
      <c r="E2894">
        <v>1090317.1231561839</v>
      </c>
      <c r="F2894">
        <v>1651757.1231561839</v>
      </c>
      <c r="G2894">
        <v>11098.046</v>
      </c>
      <c r="H2894">
        <v>-242.089</v>
      </c>
      <c r="I2894">
        <v>0</v>
      </c>
      <c r="J2894">
        <v>-19750</v>
      </c>
      <c r="K2894">
        <v>45800</v>
      </c>
      <c r="L2894">
        <v>198537</v>
      </c>
      <c r="M2894">
        <v>8899.9999999999982</v>
      </c>
      <c r="N2894">
        <v>834804.00000000012</v>
      </c>
      <c r="O2894">
        <v>33600</v>
      </c>
      <c r="P2894">
        <v>702187</v>
      </c>
      <c r="Q2894">
        <v>533633.00000000012</v>
      </c>
      <c r="R2894">
        <v>14771</v>
      </c>
      <c r="S2894">
        <v>621933</v>
      </c>
      <c r="T2894">
        <v>1750299.0000000005</v>
      </c>
      <c r="U2894">
        <v>621933</v>
      </c>
      <c r="V2894">
        <v>209.36</v>
      </c>
      <c r="W2894">
        <v>94.08</v>
      </c>
      <c r="X2894">
        <v>0</v>
      </c>
      <c r="Y2894">
        <v>112.44810126582279</v>
      </c>
      <c r="Z2894">
        <v>507568.9</v>
      </c>
      <c r="AA2894">
        <v>147743.42100000009</v>
      </c>
      <c r="AB2894">
        <v>8843.8670000000002</v>
      </c>
      <c r="AC2894">
        <v>78604.607999999993</v>
      </c>
      <c r="AD2894">
        <v>3048.0060000000003</v>
      </c>
      <c r="AE2894">
        <v>74760.66899999998</v>
      </c>
      <c r="AF2894">
        <v>32353.497000000007</v>
      </c>
      <c r="AG2894">
        <v>69508.572999999975</v>
      </c>
      <c r="AH2894">
        <v>7600.677999999999</v>
      </c>
      <c r="AI2894">
        <v>108532.44399999999</v>
      </c>
      <c r="AJ2894">
        <v>273.322</v>
      </c>
      <c r="AK2894">
        <v>14007.115999999998</v>
      </c>
      <c r="AL2894">
        <v>14200.787999999997</v>
      </c>
      <c r="AM2894">
        <v>39889.035000000003</v>
      </c>
      <c r="AN2894">
        <v>9405.3996000000006</v>
      </c>
      <c r="AO2894">
        <v>105135.46900000003</v>
      </c>
      <c r="AP2894">
        <v>11293.085000000001</v>
      </c>
      <c r="AQ2894">
        <v>81642.689999999973</v>
      </c>
      <c r="AR2894">
        <v>4315.5150000000012</v>
      </c>
      <c r="AS2894">
        <v>52073.932000000008</v>
      </c>
      <c r="AT2894">
        <v>47942.222000000023</v>
      </c>
      <c r="AU2894">
        <v>167095.01100000012</v>
      </c>
      <c r="AV2894">
        <v>732.34140000000002</v>
      </c>
      <c r="AW2894">
        <v>15506.978000000003</v>
      </c>
      <c r="AX2894">
        <v>19875.641000000003</v>
      </c>
      <c r="AY2894">
        <v>88538.06700000001</v>
      </c>
      <c r="AZ2894">
        <v>65341.43099999996</v>
      </c>
      <c r="BA2894">
        <v>264114.48700000002</v>
      </c>
      <c r="BB2894">
        <v>4061.6889999999999</v>
      </c>
      <c r="BC2894">
        <v>53014.864999999991</v>
      </c>
      <c r="BD2894">
        <v>2246.6959999999999</v>
      </c>
      <c r="BE2894">
        <v>27953.697000000004</v>
      </c>
      <c r="BF2894">
        <v>26111.546999999999</v>
      </c>
      <c r="BG2894">
        <v>250639.17300000016</v>
      </c>
      <c r="BH2894">
        <v>19080.055</v>
      </c>
      <c r="BI2894">
        <v>268129.85299999994</v>
      </c>
      <c r="BJ2894">
        <v>67439.563999999998</v>
      </c>
      <c r="BK2894">
        <v>56591.6358438159</v>
      </c>
      <c r="BL2894">
        <v>3019.5839999999998</v>
      </c>
      <c r="BM2894">
        <v>17833.379999999997</v>
      </c>
    </row>
    <row r="2895" spans="1:65" x14ac:dyDescent="0.25">
      <c r="A2895" t="s">
        <v>3024</v>
      </c>
      <c r="B2895">
        <v>1648010.1420439845</v>
      </c>
      <c r="C2895">
        <v>862628.79700000014</v>
      </c>
      <c r="D2895">
        <v>2034978.4512849168</v>
      </c>
      <c r="E2895">
        <v>1136828.3067150821</v>
      </c>
      <c r="F2895">
        <v>1708218.3067150821</v>
      </c>
      <c r="G2895">
        <v>12795.349</v>
      </c>
      <c r="H2895">
        <v>-67.798000000000002</v>
      </c>
      <c r="I2895">
        <v>14750</v>
      </c>
      <c r="J2895">
        <v>0</v>
      </c>
      <c r="K2895">
        <v>54900</v>
      </c>
      <c r="L2895">
        <v>173616</v>
      </c>
      <c r="M2895">
        <v>9100</v>
      </c>
      <c r="N2895">
        <v>816568.99999999988</v>
      </c>
      <c r="O2895">
        <v>28900</v>
      </c>
      <c r="P2895">
        <v>711888</v>
      </c>
      <c r="Q2895">
        <v>462327</v>
      </c>
      <c r="R2895">
        <v>27080</v>
      </c>
      <c r="S2895">
        <v>555227</v>
      </c>
      <c r="T2895">
        <v>1729152.9999999998</v>
      </c>
      <c r="U2895">
        <v>555227</v>
      </c>
      <c r="V2895">
        <v>207.02</v>
      </c>
      <c r="W2895">
        <v>95.66</v>
      </c>
      <c r="X2895">
        <v>155</v>
      </c>
      <c r="Y2895">
        <v>0</v>
      </c>
      <c r="Z2895">
        <v>507538.89400000026</v>
      </c>
      <c r="AA2895">
        <v>147756.03199999998</v>
      </c>
      <c r="AB2895">
        <v>8852.485999999999</v>
      </c>
      <c r="AC2895">
        <v>77408.447000000015</v>
      </c>
      <c r="AD2895">
        <v>3066.8899999999994</v>
      </c>
      <c r="AE2895">
        <v>98590.915999999983</v>
      </c>
      <c r="AF2895">
        <v>37681.360000000015</v>
      </c>
      <c r="AG2895">
        <v>69828.671999999962</v>
      </c>
      <c r="AH2895">
        <v>8242.5119999999988</v>
      </c>
      <c r="AI2895">
        <v>110774.024</v>
      </c>
      <c r="AJ2895">
        <v>258.58699999999999</v>
      </c>
      <c r="AK2895">
        <v>13900.261</v>
      </c>
      <c r="AL2895">
        <v>14297.607999999998</v>
      </c>
      <c r="AM2895">
        <v>40404.484000000033</v>
      </c>
      <c r="AN2895">
        <v>9241.4250000000029</v>
      </c>
      <c r="AO2895">
        <v>105739.6449999999</v>
      </c>
      <c r="AP2895">
        <v>12337.124</v>
      </c>
      <c r="AQ2895">
        <v>81348.277999999991</v>
      </c>
      <c r="AR2895">
        <v>4280.5280000000021</v>
      </c>
      <c r="AS2895">
        <v>51896.832000000002</v>
      </c>
      <c r="AT2895">
        <v>56638.265000000014</v>
      </c>
      <c r="AU2895">
        <v>185792.07899999988</v>
      </c>
      <c r="AV2895">
        <v>765.56</v>
      </c>
      <c r="AW2895">
        <v>16280.055</v>
      </c>
      <c r="AX2895">
        <v>19726.66</v>
      </c>
      <c r="AY2895">
        <v>88512.323000000004</v>
      </c>
      <c r="AZ2895">
        <v>57145.402000000024</v>
      </c>
      <c r="BA2895">
        <v>277771.91899999994</v>
      </c>
      <c r="BB2895">
        <v>4073.306</v>
      </c>
      <c r="BC2895">
        <v>53990.619999999995</v>
      </c>
      <c r="BD2895">
        <v>2283.902</v>
      </c>
      <c r="BE2895">
        <v>27995.903000000002</v>
      </c>
      <c r="BF2895">
        <v>27341.434999999998</v>
      </c>
      <c r="BG2895">
        <v>250061.00000000003</v>
      </c>
      <c r="BH2895">
        <v>18746.644</v>
      </c>
      <c r="BI2895">
        <v>263812.99599999993</v>
      </c>
      <c r="BJ2895">
        <v>67129.888000000006</v>
      </c>
      <c r="BK2895">
        <v>55257.243284917626</v>
      </c>
      <c r="BL2895">
        <v>2980.3209999999999</v>
      </c>
      <c r="BM2895">
        <v>17856.722000000002</v>
      </c>
    </row>
    <row r="2896" spans="1:65" x14ac:dyDescent="0.25">
      <c r="A2896" t="s">
        <v>3025</v>
      </c>
      <c r="B2896">
        <v>1635729.9665100491</v>
      </c>
      <c r="C2896">
        <v>867353.04099999997</v>
      </c>
      <c r="D2896">
        <v>2038814.1200598902</v>
      </c>
      <c r="E2896">
        <v>1135840.2699401095</v>
      </c>
      <c r="F2896">
        <v>1720130.2699401095</v>
      </c>
      <c r="G2896">
        <v>9227.0510000000013</v>
      </c>
      <c r="H2896">
        <v>-132.13899999999998</v>
      </c>
      <c r="I2896">
        <v>14750</v>
      </c>
      <c r="J2896">
        <v>0</v>
      </c>
      <c r="K2896">
        <v>51800</v>
      </c>
      <c r="L2896">
        <v>177985</v>
      </c>
      <c r="M2896">
        <v>9700</v>
      </c>
      <c r="N2896">
        <v>814970</v>
      </c>
      <c r="O2896">
        <v>22900</v>
      </c>
      <c r="P2896">
        <v>730407</v>
      </c>
      <c r="Q2896">
        <v>487352.00000000006</v>
      </c>
      <c r="R2896">
        <v>22298</v>
      </c>
      <c r="S2896">
        <v>571752.00000000012</v>
      </c>
      <c r="T2896">
        <v>1745660.0000000002</v>
      </c>
      <c r="U2896">
        <v>571752.00000000012</v>
      </c>
      <c r="V2896">
        <v>218.91</v>
      </c>
      <c r="W2896">
        <v>94.38</v>
      </c>
      <c r="X2896">
        <v>155</v>
      </c>
      <c r="Y2896">
        <v>0</v>
      </c>
      <c r="Z2896">
        <v>507698.44599999988</v>
      </c>
      <c r="AA2896">
        <v>145443.15999999997</v>
      </c>
      <c r="AB2896">
        <v>8884.987000000001</v>
      </c>
      <c r="AC2896">
        <v>76091.891999999978</v>
      </c>
      <c r="AD2896">
        <v>2969.7490000000003</v>
      </c>
      <c r="AE2896">
        <v>99623.693000000028</v>
      </c>
      <c r="AF2896">
        <v>36054.484000000011</v>
      </c>
      <c r="AG2896">
        <v>69274.608000000037</v>
      </c>
      <c r="AH2896">
        <v>7140.7460000000001</v>
      </c>
      <c r="AI2896">
        <v>112157.071</v>
      </c>
      <c r="AJ2896">
        <v>253.87</v>
      </c>
      <c r="AK2896">
        <v>13879.983000000004</v>
      </c>
      <c r="AL2896">
        <v>9692.3469999999998</v>
      </c>
      <c r="AM2896">
        <v>39651.604999999996</v>
      </c>
      <c r="AN2896">
        <v>9133.5234</v>
      </c>
      <c r="AO2896">
        <v>104479.01319999997</v>
      </c>
      <c r="AP2896">
        <v>12189.923000000003</v>
      </c>
      <c r="AQ2896">
        <v>80919.979999999967</v>
      </c>
      <c r="AR2896">
        <v>4331.0260000000007</v>
      </c>
      <c r="AS2896">
        <v>51193.973000000042</v>
      </c>
      <c r="AT2896">
        <v>69619.367000000013</v>
      </c>
      <c r="AU2896">
        <v>200233.9010000001</v>
      </c>
      <c r="AV2896">
        <v>680.38760000000002</v>
      </c>
      <c r="AW2896">
        <v>16106.775800000001</v>
      </c>
      <c r="AX2896">
        <v>19897.533000000003</v>
      </c>
      <c r="AY2896">
        <v>87178.313999999984</v>
      </c>
      <c r="AZ2896">
        <v>57118.015999999967</v>
      </c>
      <c r="BA2896">
        <v>278157.22899999982</v>
      </c>
      <c r="BB2896">
        <v>4084.7570000000001</v>
      </c>
      <c r="BC2896">
        <v>52963.78300000001</v>
      </c>
      <c r="BD2896">
        <v>2288.393</v>
      </c>
      <c r="BE2896">
        <v>28345.394</v>
      </c>
      <c r="BF2896">
        <v>26938.813000000002</v>
      </c>
      <c r="BG2896">
        <v>248835.48699999994</v>
      </c>
      <c r="BH2896">
        <v>18637.32</v>
      </c>
      <c r="BI2896">
        <v>259370.65800000008</v>
      </c>
      <c r="BJ2896">
        <v>66784.040000000008</v>
      </c>
      <c r="BK2896">
        <v>57290.722059890541</v>
      </c>
      <c r="BL2896">
        <v>2955.3130000000001</v>
      </c>
      <c r="BM2896">
        <v>17616.878000000001</v>
      </c>
    </row>
    <row r="2897" spans="1:65" x14ac:dyDescent="0.25">
      <c r="A2897" t="s">
        <v>3026</v>
      </c>
      <c r="B2897">
        <v>1606054.9019761146</v>
      </c>
      <c r="C2897">
        <v>869001.505</v>
      </c>
      <c r="D2897">
        <v>2026210.1921638334</v>
      </c>
      <c r="E2897">
        <v>1122774.5408361659</v>
      </c>
      <c r="F2897">
        <v>1713024.5408361659</v>
      </c>
      <c r="G2897">
        <v>508.75599999999997</v>
      </c>
      <c r="H2897">
        <v>-402.822</v>
      </c>
      <c r="I2897">
        <v>14750</v>
      </c>
      <c r="J2897">
        <v>0</v>
      </c>
      <c r="K2897">
        <v>51500</v>
      </c>
      <c r="L2897">
        <v>173920</v>
      </c>
      <c r="M2897">
        <v>10200</v>
      </c>
      <c r="N2897">
        <v>772278</v>
      </c>
      <c r="O2897">
        <v>22900</v>
      </c>
      <c r="P2897">
        <v>739365</v>
      </c>
      <c r="Q2897">
        <v>466136</v>
      </c>
      <c r="R2897">
        <v>24977</v>
      </c>
      <c r="S2897">
        <v>550736</v>
      </c>
      <c r="T2897">
        <v>1710539.9999999998</v>
      </c>
      <c r="U2897">
        <v>550736</v>
      </c>
      <c r="V2897">
        <v>186.48</v>
      </c>
      <c r="W2897">
        <v>100.29</v>
      </c>
      <c r="X2897">
        <v>155</v>
      </c>
      <c r="Y2897">
        <v>0</v>
      </c>
      <c r="Z2897">
        <v>507845.37700000004</v>
      </c>
      <c r="AA2897">
        <v>143325.15</v>
      </c>
      <c r="AB2897">
        <v>8825.4710000000014</v>
      </c>
      <c r="AC2897">
        <v>75187.481</v>
      </c>
      <c r="AD2897">
        <v>2701.7020000000002</v>
      </c>
      <c r="AE2897">
        <v>101554.16400000002</v>
      </c>
      <c r="AF2897">
        <v>41823.193000000007</v>
      </c>
      <c r="AG2897">
        <v>69556.748999999982</v>
      </c>
      <c r="AH2897">
        <v>6938.9449999999997</v>
      </c>
      <c r="AI2897">
        <v>108971.53599999999</v>
      </c>
      <c r="AJ2897">
        <v>263.87300000000005</v>
      </c>
      <c r="AK2897">
        <v>13832.913</v>
      </c>
      <c r="AL2897">
        <v>9577.9079999999994</v>
      </c>
      <c r="AM2897">
        <v>38575.83600000001</v>
      </c>
      <c r="AN2897">
        <v>8691.9320000000007</v>
      </c>
      <c r="AO2897">
        <v>116319.91839999995</v>
      </c>
      <c r="AP2897">
        <v>11571.069000000001</v>
      </c>
      <c r="AQ2897">
        <v>80591.223999999973</v>
      </c>
      <c r="AR2897">
        <v>4146.2259999999997</v>
      </c>
      <c r="AS2897">
        <v>50525.408000000018</v>
      </c>
      <c r="AT2897">
        <v>71821.372000000018</v>
      </c>
      <c r="AU2897">
        <v>202757.23099999997</v>
      </c>
      <c r="AV2897">
        <v>517.21500000000003</v>
      </c>
      <c r="AW2897">
        <v>15824.275599999999</v>
      </c>
      <c r="AX2897">
        <v>19888.809000000001</v>
      </c>
      <c r="AY2897">
        <v>86148.090000000011</v>
      </c>
      <c r="AZ2897">
        <v>53590.835999999996</v>
      </c>
      <c r="BA2897">
        <v>264854.62599999987</v>
      </c>
      <c r="BB2897">
        <v>3897.3270000000002</v>
      </c>
      <c r="BC2897">
        <v>52202.149000000005</v>
      </c>
      <c r="BD2897">
        <v>2333.076</v>
      </c>
      <c r="BE2897">
        <v>28186.077999999994</v>
      </c>
      <c r="BF2897">
        <v>27011.339</v>
      </c>
      <c r="BG2897">
        <v>248305.74400000004</v>
      </c>
      <c r="BH2897">
        <v>17882.307000000001</v>
      </c>
      <c r="BI2897">
        <v>255499.97499999998</v>
      </c>
      <c r="BJ2897">
        <v>66695.186000000002</v>
      </c>
      <c r="BK2897">
        <v>56695.833163833871</v>
      </c>
      <c r="BL2897">
        <v>2978.3420000000001</v>
      </c>
      <c r="BM2897">
        <v>17295.810999999998</v>
      </c>
    </row>
    <row r="2898" spans="1:65" x14ac:dyDescent="0.25">
      <c r="A2898" t="s">
        <v>3027</v>
      </c>
      <c r="B2898">
        <v>1590313.1134421783</v>
      </c>
      <c r="C2898">
        <v>840747.52099999995</v>
      </c>
      <c r="D2898">
        <v>2008035.0101881588</v>
      </c>
      <c r="E2898">
        <v>1131736.5998118408</v>
      </c>
      <c r="F2898">
        <v>1699026.5998118408</v>
      </c>
      <c r="G2898">
        <v>2427.9159999999997</v>
      </c>
      <c r="H2898">
        <v>-1.4710000000000001</v>
      </c>
      <c r="I2898">
        <v>14750</v>
      </c>
      <c r="J2898">
        <v>0</v>
      </c>
      <c r="K2898">
        <v>51700</v>
      </c>
      <c r="L2898">
        <v>170559.00000000003</v>
      </c>
      <c r="M2898">
        <v>9600</v>
      </c>
      <c r="N2898">
        <v>766151.99999999988</v>
      </c>
      <c r="O2898">
        <v>21700</v>
      </c>
      <c r="P2898">
        <v>737217</v>
      </c>
      <c r="Q2898">
        <v>447942.00000000006</v>
      </c>
      <c r="R2898">
        <v>26706.000000000004</v>
      </c>
      <c r="S2898">
        <v>530942</v>
      </c>
      <c r="T2898">
        <v>1700633.9999999998</v>
      </c>
      <c r="U2898">
        <v>530942</v>
      </c>
      <c r="V2898">
        <v>191.96</v>
      </c>
      <c r="W2898">
        <v>122.01</v>
      </c>
      <c r="X2898">
        <v>155</v>
      </c>
      <c r="Y2898">
        <v>0</v>
      </c>
      <c r="Z2898">
        <v>507630.36700000009</v>
      </c>
      <c r="AA2898">
        <v>141883.01199999999</v>
      </c>
      <c r="AB2898">
        <v>8768.9</v>
      </c>
      <c r="AC2898">
        <v>74761.243000000002</v>
      </c>
      <c r="AD2898">
        <v>2730.9950000000003</v>
      </c>
      <c r="AE2898">
        <v>109391.618</v>
      </c>
      <c r="AF2898">
        <v>37387.186000000016</v>
      </c>
      <c r="AG2898">
        <v>69769.188000000053</v>
      </c>
      <c r="AH2898">
        <v>6824.8850000000002</v>
      </c>
      <c r="AI2898">
        <v>95590.982999999964</v>
      </c>
      <c r="AJ2898">
        <v>267.09399999999994</v>
      </c>
      <c r="AK2898">
        <v>13628.257</v>
      </c>
      <c r="AL2898">
        <v>9561.1640000000025</v>
      </c>
      <c r="AM2898">
        <v>37625.897000000019</v>
      </c>
      <c r="AN2898">
        <v>8934.4149999999991</v>
      </c>
      <c r="AO2898">
        <v>115173.73799999987</v>
      </c>
      <c r="AP2898">
        <v>11309.998</v>
      </c>
      <c r="AQ2898">
        <v>81098.422999999981</v>
      </c>
      <c r="AR2898">
        <v>3971.0510000000017</v>
      </c>
      <c r="AS2898">
        <v>49784.933000000005</v>
      </c>
      <c r="AT2898">
        <v>58811.359999999986</v>
      </c>
      <c r="AU2898">
        <v>201731.91299999994</v>
      </c>
      <c r="AV2898">
        <v>514.27099999999996</v>
      </c>
      <c r="AW2898">
        <v>15522.173999999999</v>
      </c>
      <c r="AX2898">
        <v>20018.044000000002</v>
      </c>
      <c r="AY2898">
        <v>85709.134000000005</v>
      </c>
      <c r="AZ2898">
        <v>43292.125999999953</v>
      </c>
      <c r="BA2898">
        <v>270569.71199999988</v>
      </c>
      <c r="BB2898">
        <v>3962.212</v>
      </c>
      <c r="BC2898">
        <v>51129.614000000001</v>
      </c>
      <c r="BD2898">
        <v>2320.0510000000004</v>
      </c>
      <c r="BE2898">
        <v>27861.051999999996</v>
      </c>
      <c r="BF2898">
        <v>26993.378000000004</v>
      </c>
      <c r="BG2898">
        <v>240589.77899999992</v>
      </c>
      <c r="BH2898">
        <v>17935.402000000002</v>
      </c>
      <c r="BI2898">
        <v>252884.59900000002</v>
      </c>
      <c r="BJ2898">
        <v>66593.807000000001</v>
      </c>
      <c r="BK2898">
        <v>56015.785188158501</v>
      </c>
      <c r="BL2898">
        <v>2920.8150000000001</v>
      </c>
      <c r="BM2898">
        <v>17313.955999999998</v>
      </c>
    </row>
    <row r="2899" spans="1:65" x14ac:dyDescent="0.25">
      <c r="A2899" t="s">
        <v>3028</v>
      </c>
      <c r="B2899">
        <v>1596375.6917917277</v>
      </c>
      <c r="C2899">
        <v>864543.29499999993</v>
      </c>
      <c r="D2899">
        <v>2000930.3557448206</v>
      </c>
      <c r="E2899">
        <v>1099542.5522551793</v>
      </c>
      <c r="F2899">
        <v>1679692.5522551793</v>
      </c>
      <c r="G2899">
        <v>9787.2779999999984</v>
      </c>
      <c r="H2899">
        <v>-82.135999999999996</v>
      </c>
      <c r="I2899">
        <v>15750</v>
      </c>
      <c r="J2899">
        <v>0</v>
      </c>
      <c r="K2899">
        <v>60200</v>
      </c>
      <c r="L2899">
        <v>172531</v>
      </c>
      <c r="M2899">
        <v>10000</v>
      </c>
      <c r="N2899">
        <v>774171</v>
      </c>
      <c r="O2899">
        <v>21100</v>
      </c>
      <c r="P2899">
        <v>758795.99999999988</v>
      </c>
      <c r="Q2899">
        <v>492167</v>
      </c>
      <c r="R2899">
        <v>16041.999999999998</v>
      </c>
      <c r="S2899">
        <v>583467</v>
      </c>
      <c r="T2899">
        <v>1721540</v>
      </c>
      <c r="U2899">
        <v>583467</v>
      </c>
      <c r="V2899">
        <v>227.62</v>
      </c>
      <c r="W2899">
        <v>120</v>
      </c>
      <c r="X2899">
        <v>155</v>
      </c>
      <c r="Y2899">
        <v>0</v>
      </c>
      <c r="Z2899">
        <v>507507.97300000011</v>
      </c>
      <c r="AA2899">
        <v>141537.85299999994</v>
      </c>
      <c r="AB2899">
        <v>8754.3719999999994</v>
      </c>
      <c r="AC2899">
        <v>74361.172999999995</v>
      </c>
      <c r="AD2899">
        <v>3008.9080000000004</v>
      </c>
      <c r="AE2899">
        <v>108949.72999999995</v>
      </c>
      <c r="AF2899">
        <v>42103.644000000008</v>
      </c>
      <c r="AG2899">
        <v>68821.360999999961</v>
      </c>
      <c r="AH2899">
        <v>7086.2619999999997</v>
      </c>
      <c r="AI2899">
        <v>101529.83299999998</v>
      </c>
      <c r="AJ2899">
        <v>270.85300000000001</v>
      </c>
      <c r="AK2899">
        <v>13634.782000000003</v>
      </c>
      <c r="AL2899">
        <v>9580.1110000000008</v>
      </c>
      <c r="AM2899">
        <v>37586.93099999999</v>
      </c>
      <c r="AN2899">
        <v>8890.7364000000016</v>
      </c>
      <c r="AO2899">
        <v>114244.73499999997</v>
      </c>
      <c r="AP2899">
        <v>12647.998999999998</v>
      </c>
      <c r="AQ2899">
        <v>81016.367000000013</v>
      </c>
      <c r="AR2899">
        <v>3994.9970000000021</v>
      </c>
      <c r="AS2899">
        <v>49700.83999999996</v>
      </c>
      <c r="AT2899">
        <v>54000.003999999994</v>
      </c>
      <c r="AU2899">
        <v>196934.71300000011</v>
      </c>
      <c r="AV2899">
        <v>511.57860000000005</v>
      </c>
      <c r="AW2899">
        <v>15315.917999999998</v>
      </c>
      <c r="AX2899">
        <v>20172.467999999997</v>
      </c>
      <c r="AY2899">
        <v>85305.212999999989</v>
      </c>
      <c r="AZ2899">
        <v>65319.608999999982</v>
      </c>
      <c r="BA2899">
        <v>271284.72199999983</v>
      </c>
      <c r="BB2899">
        <v>4012.0569999999998</v>
      </c>
      <c r="BC2899">
        <v>50514.940999999999</v>
      </c>
      <c r="BD2899">
        <v>3834.3620000000001</v>
      </c>
      <c r="BE2899">
        <v>27825.363000000001</v>
      </c>
      <c r="BF2899">
        <v>24921.227000000003</v>
      </c>
      <c r="BG2899">
        <v>232021.79899999994</v>
      </c>
      <c r="BH2899">
        <v>18459.38</v>
      </c>
      <c r="BI2899">
        <v>251677.23299999983</v>
      </c>
      <c r="BJ2899">
        <v>66509.392999999996</v>
      </c>
      <c r="BK2899">
        <v>61498.706744821196</v>
      </c>
      <c r="BL2899">
        <v>2957.3609999999999</v>
      </c>
      <c r="BM2899">
        <v>17168.141999999996</v>
      </c>
    </row>
    <row r="2900" spans="1:65" x14ac:dyDescent="0.25">
      <c r="A2900" t="s">
        <v>3029</v>
      </c>
      <c r="B2900">
        <v>1590256.3421412755</v>
      </c>
      <c r="C2900">
        <v>859694.17799999996</v>
      </c>
      <c r="D2900">
        <v>1992846.9729000824</v>
      </c>
      <c r="E2900">
        <v>1096014.3620999176</v>
      </c>
      <c r="F2900">
        <v>1674154.3620999176</v>
      </c>
      <c r="G2900">
        <v>5978.9010000000007</v>
      </c>
      <c r="H2900">
        <v>-74.417000000000002</v>
      </c>
      <c r="I2900">
        <v>15750</v>
      </c>
      <c r="J2900">
        <v>0</v>
      </c>
      <c r="K2900">
        <v>68800.000000000015</v>
      </c>
      <c r="L2900">
        <v>164175</v>
      </c>
      <c r="M2900">
        <v>10600</v>
      </c>
      <c r="N2900">
        <v>781466</v>
      </c>
      <c r="O2900">
        <v>19800</v>
      </c>
      <c r="P2900">
        <v>769239.00000000012</v>
      </c>
      <c r="Q2900">
        <v>498694.99999999994</v>
      </c>
      <c r="R2900">
        <v>18139.999999999996</v>
      </c>
      <c r="S2900">
        <v>597895</v>
      </c>
      <c r="T2900">
        <v>1733020.0000000002</v>
      </c>
      <c r="U2900">
        <v>597895</v>
      </c>
      <c r="V2900">
        <v>209.98</v>
      </c>
      <c r="W2900">
        <v>120</v>
      </c>
      <c r="X2900">
        <v>155</v>
      </c>
      <c r="Y2900">
        <v>0</v>
      </c>
      <c r="Z2900">
        <v>507481.04</v>
      </c>
      <c r="AA2900">
        <v>141131.04999999999</v>
      </c>
      <c r="AB2900">
        <v>8787.9809999999998</v>
      </c>
      <c r="AC2900">
        <v>74098.707999999999</v>
      </c>
      <c r="AD2900">
        <v>2698.1340000000005</v>
      </c>
      <c r="AE2900">
        <v>104312.22899999999</v>
      </c>
      <c r="AF2900">
        <v>38202.666000000034</v>
      </c>
      <c r="AG2900">
        <v>68797.534999999974</v>
      </c>
      <c r="AH2900">
        <v>7708.1669999999995</v>
      </c>
      <c r="AI2900">
        <v>105396.43099999998</v>
      </c>
      <c r="AJ2900">
        <v>259.78700000000003</v>
      </c>
      <c r="AK2900">
        <v>13589.409000000003</v>
      </c>
      <c r="AL2900">
        <v>9593.3879999999972</v>
      </c>
      <c r="AM2900">
        <v>36963.669999999991</v>
      </c>
      <c r="AN2900">
        <v>9038.9674000000014</v>
      </c>
      <c r="AO2900">
        <v>113697.66459999999</v>
      </c>
      <c r="AP2900">
        <v>15861.271999999999</v>
      </c>
      <c r="AQ2900">
        <v>80930.080000000016</v>
      </c>
      <c r="AR2900">
        <v>4001.5160000000001</v>
      </c>
      <c r="AS2900">
        <v>49242.981000000014</v>
      </c>
      <c r="AT2900">
        <v>52845.855999999985</v>
      </c>
      <c r="AU2900">
        <v>197505.40700000012</v>
      </c>
      <c r="AV2900">
        <v>656.44760000000008</v>
      </c>
      <c r="AW2900">
        <v>15205.030400000003</v>
      </c>
      <c r="AX2900">
        <v>20172.45</v>
      </c>
      <c r="AY2900">
        <v>84623.729000000007</v>
      </c>
      <c r="AZ2900">
        <v>58198.090999999979</v>
      </c>
      <c r="BA2900">
        <v>263767.4169999999</v>
      </c>
      <c r="BB2900">
        <v>4066.1179999999999</v>
      </c>
      <c r="BC2900">
        <v>49876.061000000002</v>
      </c>
      <c r="BD2900">
        <v>6336.59</v>
      </c>
      <c r="BE2900">
        <v>28002.59</v>
      </c>
      <c r="BF2900">
        <v>24711.347000000002</v>
      </c>
      <c r="BG2900">
        <v>233108.35200000007</v>
      </c>
      <c r="BH2900">
        <v>18037.118000000002</v>
      </c>
      <c r="BI2900">
        <v>250782.23399999991</v>
      </c>
      <c r="BJ2900">
        <v>68049.320999999996</v>
      </c>
      <c r="BK2900">
        <v>64574.596900082397</v>
      </c>
      <c r="BL2900">
        <v>2987.9209999999998</v>
      </c>
      <c r="BM2900">
        <v>17241.797999999999</v>
      </c>
    </row>
    <row r="2901" spans="1:65" x14ac:dyDescent="0.25">
      <c r="A2901" t="s">
        <v>3030</v>
      </c>
      <c r="B2901">
        <v>1585193.2883743071</v>
      </c>
      <c r="C2901">
        <v>848607.91199999989</v>
      </c>
      <c r="D2901">
        <v>1987280.6456827661</v>
      </c>
      <c r="E2901">
        <v>1102019.2443172336</v>
      </c>
      <c r="F2901">
        <v>1674209.2443172336</v>
      </c>
      <c r="G2901">
        <v>463.77299999999997</v>
      </c>
      <c r="H2901">
        <v>-1402.442</v>
      </c>
      <c r="I2901">
        <v>23250</v>
      </c>
      <c r="J2901">
        <v>0</v>
      </c>
      <c r="K2901">
        <v>80199.999999999985</v>
      </c>
      <c r="L2901">
        <v>155175</v>
      </c>
      <c r="M2901">
        <v>10800</v>
      </c>
      <c r="N2901">
        <v>764111</v>
      </c>
      <c r="O2901">
        <v>21800</v>
      </c>
      <c r="P2901">
        <v>751594</v>
      </c>
      <c r="Q2901">
        <v>444073</v>
      </c>
      <c r="R2901">
        <v>26370</v>
      </c>
      <c r="S2901">
        <v>556873</v>
      </c>
      <c r="T2901">
        <v>1697250</v>
      </c>
      <c r="U2901">
        <v>556873</v>
      </c>
      <c r="V2901">
        <v>189.96</v>
      </c>
      <c r="W2901">
        <v>118.13</v>
      </c>
      <c r="X2901">
        <v>155.67419354838711</v>
      </c>
      <c r="Y2901">
        <v>0</v>
      </c>
      <c r="Z2901">
        <v>507408.89099999995</v>
      </c>
      <c r="AA2901">
        <v>141165.39799999996</v>
      </c>
      <c r="AB2901">
        <v>9012.2940000000017</v>
      </c>
      <c r="AC2901">
        <v>75068.490999999995</v>
      </c>
      <c r="AD2901">
        <v>2702.1400000000003</v>
      </c>
      <c r="AE2901">
        <v>104586.69699999997</v>
      </c>
      <c r="AF2901">
        <v>31893.07499999999</v>
      </c>
      <c r="AG2901">
        <v>69743.752999999982</v>
      </c>
      <c r="AH2901">
        <v>7317.4769999999999</v>
      </c>
      <c r="AI2901">
        <v>100953.67300000002</v>
      </c>
      <c r="AJ2901">
        <v>258.35300000000001</v>
      </c>
      <c r="AK2901">
        <v>13696.515000000001</v>
      </c>
      <c r="AL2901">
        <v>9606.7649999999976</v>
      </c>
      <c r="AM2901">
        <v>37992.249999999985</v>
      </c>
      <c r="AN2901">
        <v>8675.018</v>
      </c>
      <c r="AO2901">
        <v>114260.43859999994</v>
      </c>
      <c r="AP2901">
        <v>16828.688000000002</v>
      </c>
      <c r="AQ2901">
        <v>81525.847999999984</v>
      </c>
      <c r="AR2901">
        <v>3965.6470000000008</v>
      </c>
      <c r="AS2901">
        <v>49154.481000000014</v>
      </c>
      <c r="AT2901">
        <v>58510.165999999997</v>
      </c>
      <c r="AU2901">
        <v>199455.80699999994</v>
      </c>
      <c r="AV2901">
        <v>503.82099999999997</v>
      </c>
      <c r="AW2901">
        <v>15304.324400000001</v>
      </c>
      <c r="AX2901">
        <v>20198.608999999997</v>
      </c>
      <c r="AY2901">
        <v>84305.472000000009</v>
      </c>
      <c r="AZ2901">
        <v>49047.021000000001</v>
      </c>
      <c r="BA2901">
        <v>258253.60499999995</v>
      </c>
      <c r="BB2901">
        <v>4055.0660000000003</v>
      </c>
      <c r="BC2901">
        <v>49568.175000000003</v>
      </c>
      <c r="BD2901">
        <v>6266.8009999999995</v>
      </c>
      <c r="BE2901">
        <v>27956.800999999999</v>
      </c>
      <c r="BF2901">
        <v>24665.481999999996</v>
      </c>
      <c r="BG2901">
        <v>233926.61400000018</v>
      </c>
      <c r="BH2901">
        <v>17728.116000000002</v>
      </c>
      <c r="BI2901">
        <v>250784.82200000013</v>
      </c>
      <c r="BJ2901">
        <v>67018.3</v>
      </c>
      <c r="BK2901">
        <v>62142.829682766438</v>
      </c>
      <c r="BL2901">
        <v>2946.1819999999998</v>
      </c>
      <c r="BM2901">
        <v>17434.651000000002</v>
      </c>
    </row>
    <row r="2902" spans="1:65" x14ac:dyDescent="0.25">
      <c r="A2902" t="s">
        <v>3031</v>
      </c>
      <c r="B2902">
        <v>1566030.0933743077</v>
      </c>
      <c r="C2902">
        <v>843056.19200000004</v>
      </c>
      <c r="D2902">
        <v>1978525.9605129294</v>
      </c>
      <c r="E2902">
        <v>1096626.9734870708</v>
      </c>
      <c r="F2902">
        <v>1665466.9734870708</v>
      </c>
      <c r="G2902">
        <v>957.32799999999997</v>
      </c>
      <c r="H2902">
        <v>-2412.5959999999995</v>
      </c>
      <c r="I2902">
        <v>18250</v>
      </c>
      <c r="J2902">
        <v>0</v>
      </c>
      <c r="K2902">
        <v>82199.999999999985</v>
      </c>
      <c r="L2902">
        <v>173306</v>
      </c>
      <c r="M2902">
        <v>10100</v>
      </c>
      <c r="N2902">
        <v>785806</v>
      </c>
      <c r="O2902">
        <v>21000</v>
      </c>
      <c r="P2902">
        <v>769543</v>
      </c>
      <c r="Q2902">
        <v>495876.99999999988</v>
      </c>
      <c r="R2902">
        <v>18129</v>
      </c>
      <c r="S2902">
        <v>609176.99999999977</v>
      </c>
      <c r="T2902">
        <v>1746783.9999999998</v>
      </c>
      <c r="U2902">
        <v>609176.99999999977</v>
      </c>
      <c r="V2902">
        <v>198.18</v>
      </c>
      <c r="W2902">
        <v>99.47</v>
      </c>
      <c r="X2902">
        <v>155.286301369863</v>
      </c>
      <c r="Y2902">
        <v>0</v>
      </c>
      <c r="Z2902">
        <v>507392.5070000001</v>
      </c>
      <c r="AA2902">
        <v>140672.3079999999</v>
      </c>
      <c r="AB2902">
        <v>8989.0229999999992</v>
      </c>
      <c r="AC2902">
        <v>75689.131999999983</v>
      </c>
      <c r="AD2902">
        <v>2595.8859999999995</v>
      </c>
      <c r="AE2902">
        <v>109445.245</v>
      </c>
      <c r="AF2902">
        <v>32247.43399999999</v>
      </c>
      <c r="AG2902">
        <v>69590.38</v>
      </c>
      <c r="AH2902">
        <v>7590.0129999999999</v>
      </c>
      <c r="AI2902">
        <v>91627.053</v>
      </c>
      <c r="AJ2902">
        <v>258.05100000000004</v>
      </c>
      <c r="AK2902">
        <v>13714.14</v>
      </c>
      <c r="AL2902">
        <v>9587.2839999999997</v>
      </c>
      <c r="AM2902">
        <v>37907.458000000006</v>
      </c>
      <c r="AN2902">
        <v>8513.6678000000011</v>
      </c>
      <c r="AO2902">
        <v>120128.31219999996</v>
      </c>
      <c r="AP2902">
        <v>16835.659</v>
      </c>
      <c r="AQ2902">
        <v>81612.959999999977</v>
      </c>
      <c r="AR2902">
        <v>3920.0859999999993</v>
      </c>
      <c r="AS2902">
        <v>49023.536999999968</v>
      </c>
      <c r="AT2902">
        <v>57944.148000000016</v>
      </c>
      <c r="AU2902">
        <v>198283.47600000008</v>
      </c>
      <c r="AV2902">
        <v>507.28619999999995</v>
      </c>
      <c r="AW2902">
        <v>15222.200799999999</v>
      </c>
      <c r="AX2902">
        <v>20214.917000000001</v>
      </c>
      <c r="AY2902">
        <v>83967.736999999994</v>
      </c>
      <c r="AZ2902">
        <v>43951.088999999985</v>
      </c>
      <c r="BA2902">
        <v>246126.69199999963</v>
      </c>
      <c r="BB2902">
        <v>4057.8230000000003</v>
      </c>
      <c r="BC2902">
        <v>49182.909</v>
      </c>
      <c r="BD2902">
        <v>6357.317</v>
      </c>
      <c r="BE2902">
        <v>27785.316999999995</v>
      </c>
      <c r="BF2902">
        <v>24842.803</v>
      </c>
      <c r="BG2902">
        <v>235382.26700000005</v>
      </c>
      <c r="BH2902">
        <v>17783.412000000004</v>
      </c>
      <c r="BI2902">
        <v>250473.71300000005</v>
      </c>
      <c r="BJ2902">
        <v>66548.370999999999</v>
      </c>
      <c r="BK2902">
        <v>65486.812512929238</v>
      </c>
      <c r="BL2902">
        <v>2919.415</v>
      </c>
      <c r="BM2902">
        <v>17204.311000000002</v>
      </c>
    </row>
    <row r="2903" spans="1:65" x14ac:dyDescent="0.25">
      <c r="A2903" t="s">
        <v>3032</v>
      </c>
      <c r="B2903">
        <v>1612119.7431412754</v>
      </c>
      <c r="C2903">
        <v>850089.54799999984</v>
      </c>
      <c r="D2903">
        <v>1953675.684538357</v>
      </c>
      <c r="E2903">
        <v>1066703.593461643</v>
      </c>
      <c r="F2903">
        <v>1636823.593461643</v>
      </c>
      <c r="G2903">
        <v>1223.1120000000003</v>
      </c>
      <c r="H2903">
        <v>-4397.6749999999993</v>
      </c>
      <c r="I2903">
        <v>13500</v>
      </c>
      <c r="J2903">
        <v>0</v>
      </c>
      <c r="K2903">
        <v>78700</v>
      </c>
      <c r="L2903">
        <v>179953.99999999997</v>
      </c>
      <c r="M2903">
        <v>9900</v>
      </c>
      <c r="N2903">
        <v>780192.99999999988</v>
      </c>
      <c r="O2903">
        <v>25700</v>
      </c>
      <c r="P2903">
        <v>747239.99999999988</v>
      </c>
      <c r="Q2903">
        <v>507126.99999999994</v>
      </c>
      <c r="R2903">
        <v>20149</v>
      </c>
      <c r="S2903">
        <v>621427.00000000012</v>
      </c>
      <c r="T2903">
        <v>1727535.9999999995</v>
      </c>
      <c r="U2903">
        <v>621427.00000000012</v>
      </c>
      <c r="V2903">
        <v>198.66</v>
      </c>
      <c r="W2903">
        <v>104.74</v>
      </c>
      <c r="X2903">
        <v>156.38074074074072</v>
      </c>
      <c r="Y2903">
        <v>0</v>
      </c>
      <c r="Z2903">
        <v>506379.20100000018</v>
      </c>
      <c r="AA2903">
        <v>141915.81900000013</v>
      </c>
      <c r="AB2903">
        <v>8802.9479999999985</v>
      </c>
      <c r="AC2903">
        <v>76775.112000000008</v>
      </c>
      <c r="AD2903">
        <v>2868.9679999999998</v>
      </c>
      <c r="AE2903">
        <v>66336.787000000011</v>
      </c>
      <c r="AF2903">
        <v>36796.57699999999</v>
      </c>
      <c r="AG2903">
        <v>69375.951999999976</v>
      </c>
      <c r="AH2903">
        <v>8057.8760000000002</v>
      </c>
      <c r="AI2903">
        <v>99412.581000000006</v>
      </c>
      <c r="AJ2903">
        <v>262.59500000000003</v>
      </c>
      <c r="AK2903">
        <v>14119.941000000001</v>
      </c>
      <c r="AL2903">
        <v>9605.6449999999986</v>
      </c>
      <c r="AM2903">
        <v>39914.618999999992</v>
      </c>
      <c r="AN2903">
        <v>8643.3862000000026</v>
      </c>
      <c r="AO2903">
        <v>117228.96179999995</v>
      </c>
      <c r="AP2903">
        <v>11774.102999999997</v>
      </c>
      <c r="AQ2903">
        <v>82789.937000000005</v>
      </c>
      <c r="AR2903">
        <v>3921.0350000000008</v>
      </c>
      <c r="AS2903">
        <v>49475.247000000003</v>
      </c>
      <c r="AT2903">
        <v>51802.787000000004</v>
      </c>
      <c r="AU2903">
        <v>176072.66700000013</v>
      </c>
      <c r="AV2903">
        <v>522.53679999999997</v>
      </c>
      <c r="AW2903">
        <v>15127.5152</v>
      </c>
      <c r="AX2903">
        <v>20321.356</v>
      </c>
      <c r="AY2903">
        <v>84553.682999999961</v>
      </c>
      <c r="AZ2903">
        <v>57951.273999999969</v>
      </c>
      <c r="BA2903">
        <v>254448.54800000004</v>
      </c>
      <c r="BB2903">
        <v>4062.6659999999993</v>
      </c>
      <c r="BC2903">
        <v>49598.614000000016</v>
      </c>
      <c r="BD2903">
        <v>6301.8060000000005</v>
      </c>
      <c r="BE2903">
        <v>28199.806</v>
      </c>
      <c r="BF2903">
        <v>25379.202000000005</v>
      </c>
      <c r="BG2903">
        <v>238468.46899999998</v>
      </c>
      <c r="BH2903">
        <v>17484.822</v>
      </c>
      <c r="BI2903">
        <v>255569.05099999992</v>
      </c>
      <c r="BJ2903">
        <v>66255.334999999992</v>
      </c>
      <c r="BK2903">
        <v>77141.531538356561</v>
      </c>
      <c r="BL2903">
        <v>2895.4290000000001</v>
      </c>
      <c r="BM2903">
        <v>17150.843000000001</v>
      </c>
    </row>
    <row r="2904" spans="1:65" x14ac:dyDescent="0.25">
      <c r="A2904" t="s">
        <v>3033</v>
      </c>
      <c r="B2904">
        <v>1618436.7674421787</v>
      </c>
      <c r="C2904">
        <v>850835.56799999997</v>
      </c>
      <c r="D2904">
        <v>1952536.0923517121</v>
      </c>
      <c r="E2904">
        <v>1063058.2876482874</v>
      </c>
      <c r="F2904">
        <v>1630228.2876482874</v>
      </c>
      <c r="G2904">
        <v>93.668000000000006</v>
      </c>
      <c r="H2904">
        <v>-8945.9699999999993</v>
      </c>
      <c r="I2904">
        <v>15000</v>
      </c>
      <c r="J2904">
        <v>0</v>
      </c>
      <c r="K2904">
        <v>71500</v>
      </c>
      <c r="L2904">
        <v>171553.99999999997</v>
      </c>
      <c r="M2904">
        <v>10500</v>
      </c>
      <c r="N2904">
        <v>768062</v>
      </c>
      <c r="O2904">
        <v>25600</v>
      </c>
      <c r="P2904">
        <v>740681</v>
      </c>
      <c r="Q2904">
        <v>491331</v>
      </c>
      <c r="R2904">
        <v>22169</v>
      </c>
      <c r="S2904">
        <v>598931</v>
      </c>
      <c r="T2904">
        <v>1702466.0000000002</v>
      </c>
      <c r="U2904">
        <v>598931</v>
      </c>
      <c r="V2904">
        <v>186.37</v>
      </c>
      <c r="W2904">
        <v>92.85</v>
      </c>
      <c r="X2904">
        <v>156.70866666666669</v>
      </c>
      <c r="Y2904">
        <v>0</v>
      </c>
      <c r="Z2904">
        <v>506771.10799999989</v>
      </c>
      <c r="AA2904">
        <v>143005.40099999998</v>
      </c>
      <c r="AB2904">
        <v>8985.1569999999992</v>
      </c>
      <c r="AC2904">
        <v>77339.593999999997</v>
      </c>
      <c r="AD2904">
        <v>2628.22</v>
      </c>
      <c r="AE2904">
        <v>64457.070999999996</v>
      </c>
      <c r="AF2904">
        <v>36192.673999999977</v>
      </c>
      <c r="AG2904">
        <v>70178.225999999981</v>
      </c>
      <c r="AH2904">
        <v>8339.8160000000007</v>
      </c>
      <c r="AI2904">
        <v>101239.75900000001</v>
      </c>
      <c r="AJ2904">
        <v>251.64599999999999</v>
      </c>
      <c r="AK2904">
        <v>14366.144000000004</v>
      </c>
      <c r="AL2904">
        <v>9573.2249999999985</v>
      </c>
      <c r="AM2904">
        <v>41621.613999999987</v>
      </c>
      <c r="AN2904">
        <v>8369.2740000000013</v>
      </c>
      <c r="AO2904">
        <v>116088.89360000002</v>
      </c>
      <c r="AP2904">
        <v>12580.181999999997</v>
      </c>
      <c r="AQ2904">
        <v>83913.564000000013</v>
      </c>
      <c r="AR2904">
        <v>4134.1150000000016</v>
      </c>
      <c r="AS2904">
        <v>49867.498</v>
      </c>
      <c r="AT2904">
        <v>48941.162000000011</v>
      </c>
      <c r="AU2904">
        <v>173205.484</v>
      </c>
      <c r="AV2904">
        <v>516.21900000000005</v>
      </c>
      <c r="AW2904">
        <v>15441.538400000001</v>
      </c>
      <c r="AX2904">
        <v>20301.936000000002</v>
      </c>
      <c r="AY2904">
        <v>84902.078999999998</v>
      </c>
      <c r="AZ2904">
        <v>58350.447999999997</v>
      </c>
      <c r="BA2904">
        <v>242727.0070000001</v>
      </c>
      <c r="BB2904">
        <v>4119.2730000000001</v>
      </c>
      <c r="BC2904">
        <v>50068.775999999998</v>
      </c>
      <c r="BD2904">
        <v>6490.3109999999997</v>
      </c>
      <c r="BE2904">
        <v>28607.313000000002</v>
      </c>
      <c r="BF2904">
        <v>27257.487000000001</v>
      </c>
      <c r="BG2904">
        <v>239960.34300000002</v>
      </c>
      <c r="BH2904">
        <v>17452.767</v>
      </c>
      <c r="BI2904">
        <v>257922.64499999993</v>
      </c>
      <c r="BJ2904">
        <v>66668.406000000003</v>
      </c>
      <c r="BK2904">
        <v>80191.070351712406</v>
      </c>
      <c r="BL2904">
        <v>2912.1419999999998</v>
      </c>
      <c r="BM2904">
        <v>17432.072</v>
      </c>
    </row>
    <row r="2905" spans="1:65" x14ac:dyDescent="0.25">
      <c r="A2905" t="s">
        <v>3034</v>
      </c>
      <c r="B2905">
        <v>1625118.2340439861</v>
      </c>
      <c r="C2905">
        <v>862499.799</v>
      </c>
      <c r="D2905">
        <v>1959149.7994608213</v>
      </c>
      <c r="E2905">
        <v>1059960.5065391778</v>
      </c>
      <c r="F2905">
        <v>1636690.5065391778</v>
      </c>
      <c r="G2905">
        <v>26.213999999999999</v>
      </c>
      <c r="H2905">
        <v>-14200.630000000001</v>
      </c>
      <c r="I2905">
        <v>22500</v>
      </c>
      <c r="J2905">
        <v>0</v>
      </c>
      <c r="K2905">
        <v>64099.999999999993</v>
      </c>
      <c r="L2905">
        <v>178702</v>
      </c>
      <c r="M2905">
        <v>10700.000000000002</v>
      </c>
      <c r="N2905">
        <v>780643.99999999988</v>
      </c>
      <c r="O2905">
        <v>26000</v>
      </c>
      <c r="P2905">
        <v>738300</v>
      </c>
      <c r="Q2905">
        <v>517458.99999999994</v>
      </c>
      <c r="R2905">
        <v>20054</v>
      </c>
      <c r="S2905">
        <v>618259</v>
      </c>
      <c r="T2905">
        <v>1717699.9999999995</v>
      </c>
      <c r="U2905">
        <v>618259</v>
      </c>
      <c r="V2905">
        <v>186.01</v>
      </c>
      <c r="W2905">
        <v>59.09</v>
      </c>
      <c r="X2905">
        <v>157.73022222222224</v>
      </c>
      <c r="Y2905">
        <v>0</v>
      </c>
      <c r="Z2905">
        <v>506844.1650000001</v>
      </c>
      <c r="AA2905">
        <v>143368.24699999992</v>
      </c>
      <c r="AB2905">
        <v>8955.7119999999995</v>
      </c>
      <c r="AC2905">
        <v>78456.581999999995</v>
      </c>
      <c r="AD2905">
        <v>2643.7670000000003</v>
      </c>
      <c r="AE2905">
        <v>65105.13600000002</v>
      </c>
      <c r="AF2905">
        <v>40103.845000000001</v>
      </c>
      <c r="AG2905">
        <v>70482.363999999987</v>
      </c>
      <c r="AH2905">
        <v>8493.5430000000015</v>
      </c>
      <c r="AI2905">
        <v>91218.751999999993</v>
      </c>
      <c r="AJ2905">
        <v>272.45000000000005</v>
      </c>
      <c r="AK2905">
        <v>14379.919999999998</v>
      </c>
      <c r="AL2905">
        <v>9557.8549999999996</v>
      </c>
      <c r="AM2905">
        <v>42190.009999999995</v>
      </c>
      <c r="AN2905">
        <v>8528.4756000000016</v>
      </c>
      <c r="AO2905">
        <v>117743.87499999993</v>
      </c>
      <c r="AP2905">
        <v>13844.764000000003</v>
      </c>
      <c r="AQ2905">
        <v>85230.502000000066</v>
      </c>
      <c r="AR2905">
        <v>4157.4049999999988</v>
      </c>
      <c r="AS2905">
        <v>50161.404000000024</v>
      </c>
      <c r="AT2905">
        <v>53216.499999999985</v>
      </c>
      <c r="AU2905">
        <v>174653.29199999996</v>
      </c>
      <c r="AV2905">
        <v>516.81640000000004</v>
      </c>
      <c r="AW2905">
        <v>15860.247000000001</v>
      </c>
      <c r="AX2905">
        <v>20120.012999999999</v>
      </c>
      <c r="AY2905">
        <v>85747.155999999988</v>
      </c>
      <c r="AZ2905">
        <v>57000.785999999978</v>
      </c>
      <c r="BA2905">
        <v>250557.40699999977</v>
      </c>
      <c r="BB2905">
        <v>4111.3710000000001</v>
      </c>
      <c r="BC2905">
        <v>50380.769000000008</v>
      </c>
      <c r="BD2905">
        <v>6758.4659999999994</v>
      </c>
      <c r="BE2905">
        <v>28446.467000000001</v>
      </c>
      <c r="BF2905">
        <v>29466.646000000001</v>
      </c>
      <c r="BG2905">
        <v>241686.78</v>
      </c>
      <c r="BH2905">
        <v>17396.453000000001</v>
      </c>
      <c r="BI2905">
        <v>260199.40000000023</v>
      </c>
      <c r="BJ2905">
        <v>67615.44200000001</v>
      </c>
      <c r="BK2905">
        <v>76060.363460821449</v>
      </c>
      <c r="BL2905">
        <v>2895.3240000000001</v>
      </c>
      <c r="BM2905">
        <v>17221.126</v>
      </c>
    </row>
    <row r="2906" spans="1:65" x14ac:dyDescent="0.25">
      <c r="A2906" t="s">
        <v>3035</v>
      </c>
      <c r="B2906">
        <v>1645438.530597144</v>
      </c>
      <c r="C2906">
        <v>876015.99100000004</v>
      </c>
      <c r="D2906">
        <v>1980864.4511405206</v>
      </c>
      <c r="E2906">
        <v>1067064.9798594797</v>
      </c>
      <c r="F2906">
        <v>1652124.9798594797</v>
      </c>
      <c r="G2906">
        <v>1882.865</v>
      </c>
      <c r="H2906">
        <v>-2782.0830000000001</v>
      </c>
      <c r="I2906">
        <v>18750</v>
      </c>
      <c r="J2906">
        <v>0</v>
      </c>
      <c r="K2906">
        <v>59000</v>
      </c>
      <c r="L2906">
        <v>185429.99999999997</v>
      </c>
      <c r="M2906">
        <v>11600</v>
      </c>
      <c r="N2906">
        <v>759096</v>
      </c>
      <c r="O2906">
        <v>25100</v>
      </c>
      <c r="P2906">
        <v>744482</v>
      </c>
      <c r="Q2906">
        <v>510541</v>
      </c>
      <c r="R2906">
        <v>23683</v>
      </c>
      <c r="S2906">
        <v>606241</v>
      </c>
      <c r="T2906">
        <v>1712691.0000000005</v>
      </c>
      <c r="U2906">
        <v>606241</v>
      </c>
      <c r="V2906">
        <v>200.3</v>
      </c>
      <c r="W2906">
        <v>82.8</v>
      </c>
      <c r="X2906">
        <v>157.29893333333334</v>
      </c>
      <c r="Y2906">
        <v>0</v>
      </c>
      <c r="Z2906">
        <v>506860.14099999971</v>
      </c>
      <c r="AA2906">
        <v>143968.22399999999</v>
      </c>
      <c r="AB2906">
        <v>8982.0049999999992</v>
      </c>
      <c r="AC2906">
        <v>79179.779000000024</v>
      </c>
      <c r="AD2906">
        <v>2722.779</v>
      </c>
      <c r="AE2906">
        <v>68997.417000000001</v>
      </c>
      <c r="AF2906">
        <v>48232.719999999979</v>
      </c>
      <c r="AG2906">
        <v>71599.457000000024</v>
      </c>
      <c r="AH2906">
        <v>8826.7389999999978</v>
      </c>
      <c r="AI2906">
        <v>99743.530999999988</v>
      </c>
      <c r="AJ2906">
        <v>257.99300000000005</v>
      </c>
      <c r="AK2906">
        <v>14537.48</v>
      </c>
      <c r="AL2906">
        <v>9510.8299999999981</v>
      </c>
      <c r="AM2906">
        <v>38363.11200000003</v>
      </c>
      <c r="AN2906">
        <v>8601.3037999999997</v>
      </c>
      <c r="AO2906">
        <v>118913.11279999997</v>
      </c>
      <c r="AP2906">
        <v>15223.472</v>
      </c>
      <c r="AQ2906">
        <v>86494.025999999954</v>
      </c>
      <c r="AR2906">
        <v>3874.5080000000007</v>
      </c>
      <c r="AS2906">
        <v>50567.148000000037</v>
      </c>
      <c r="AT2906">
        <v>52613.897000000004</v>
      </c>
      <c r="AU2906">
        <v>173819.79200000004</v>
      </c>
      <c r="AV2906">
        <v>521.38819999999998</v>
      </c>
      <c r="AW2906">
        <v>16067.535199999998</v>
      </c>
      <c r="AX2906">
        <v>20159.758999999998</v>
      </c>
      <c r="AY2906">
        <v>85848.170000000013</v>
      </c>
      <c r="AZ2906">
        <v>59494.392</v>
      </c>
      <c r="BA2906">
        <v>250706.12800000017</v>
      </c>
      <c r="BB2906">
        <v>4096.79</v>
      </c>
      <c r="BC2906">
        <v>50511.985000000015</v>
      </c>
      <c r="BD2906">
        <v>6733.27</v>
      </c>
      <c r="BE2906">
        <v>28396.269999999997</v>
      </c>
      <c r="BF2906">
        <v>31539.544999999998</v>
      </c>
      <c r="BG2906">
        <v>244017.56300000005</v>
      </c>
      <c r="BH2906">
        <v>17435.43</v>
      </c>
      <c r="BI2906">
        <v>261603.95399999997</v>
      </c>
      <c r="BJ2906">
        <v>67401.315000000002</v>
      </c>
      <c r="BK2906">
        <v>80188.9451405203</v>
      </c>
      <c r="BL2906">
        <v>2927.7139999999999</v>
      </c>
      <c r="BM2906">
        <v>17340.822</v>
      </c>
    </row>
    <row r="2907" spans="1:65" x14ac:dyDescent="0.25">
      <c r="A2907" t="s">
        <v>3036</v>
      </c>
      <c r="B2907">
        <v>1664549.7308686276</v>
      </c>
      <c r="C2907">
        <v>875873.21199999982</v>
      </c>
      <c r="D2907">
        <v>1959519.9515658848</v>
      </c>
      <c r="E2907">
        <v>1046697.670434115</v>
      </c>
      <c r="F2907">
        <v>1621337.670434115</v>
      </c>
      <c r="G2907">
        <v>273.31400000000002</v>
      </c>
      <c r="H2907">
        <v>-3093.13</v>
      </c>
      <c r="I2907">
        <v>0</v>
      </c>
      <c r="J2907">
        <v>0</v>
      </c>
      <c r="K2907">
        <v>63099.999999999993</v>
      </c>
      <c r="L2907">
        <v>187781</v>
      </c>
      <c r="M2907">
        <v>21799.999999999996</v>
      </c>
      <c r="N2907">
        <v>702251.00000000012</v>
      </c>
      <c r="O2907">
        <v>25600</v>
      </c>
      <c r="P2907">
        <v>774755.00000000012</v>
      </c>
      <c r="Q2907">
        <v>497854.99999999994</v>
      </c>
      <c r="R2907">
        <v>28692</v>
      </c>
      <c r="S2907">
        <v>608355</v>
      </c>
      <c r="T2907">
        <v>1693479.0000000002</v>
      </c>
      <c r="U2907">
        <v>608355</v>
      </c>
      <c r="V2907">
        <v>185.99</v>
      </c>
      <c r="W2907">
        <v>85.88</v>
      </c>
      <c r="X2907">
        <v>0</v>
      </c>
      <c r="Y2907">
        <v>0</v>
      </c>
      <c r="Z2907">
        <v>506724.91799999995</v>
      </c>
      <c r="AA2907">
        <v>145639.89200000005</v>
      </c>
      <c r="AB2907">
        <v>10093.646999999999</v>
      </c>
      <c r="AC2907">
        <v>80874.510999999999</v>
      </c>
      <c r="AD2907">
        <v>2649.0559999999996</v>
      </c>
      <c r="AE2907">
        <v>58944.847000000002</v>
      </c>
      <c r="AF2907">
        <v>63810.776999999965</v>
      </c>
      <c r="AG2907">
        <v>71685.412999999913</v>
      </c>
      <c r="AH2907">
        <v>8419.9720000000016</v>
      </c>
      <c r="AI2907">
        <v>101943.23399999997</v>
      </c>
      <c r="AJ2907">
        <v>269.00300000000004</v>
      </c>
      <c r="AK2907">
        <v>14988.081999999999</v>
      </c>
      <c r="AL2907">
        <v>9510.8809999999994</v>
      </c>
      <c r="AM2907">
        <v>37696.762999999999</v>
      </c>
      <c r="AN2907">
        <v>8246.2118000000009</v>
      </c>
      <c r="AO2907">
        <v>97941.646399999925</v>
      </c>
      <c r="AP2907">
        <v>12367.314000000002</v>
      </c>
      <c r="AQ2907">
        <v>87752.775000000052</v>
      </c>
      <c r="AR2907">
        <v>3777.3970000000004</v>
      </c>
      <c r="AS2907">
        <v>50950.653000000035</v>
      </c>
      <c r="AT2907">
        <v>56027.400000000023</v>
      </c>
      <c r="AU2907">
        <v>166249.21099999995</v>
      </c>
      <c r="AV2907">
        <v>513.74719999999991</v>
      </c>
      <c r="AW2907">
        <v>15868.082600000002</v>
      </c>
      <c r="AX2907">
        <v>19941.949999999997</v>
      </c>
      <c r="AY2907">
        <v>85923.229999999981</v>
      </c>
      <c r="AZ2907">
        <v>42726.968999999983</v>
      </c>
      <c r="BA2907">
        <v>241738.27099999983</v>
      </c>
      <c r="BB2907">
        <v>4109.6640000000007</v>
      </c>
      <c r="BC2907">
        <v>51032.092000000004</v>
      </c>
      <c r="BD2907">
        <v>5417.7809999999999</v>
      </c>
      <c r="BE2907">
        <v>28239.780999999995</v>
      </c>
      <c r="BF2907">
        <v>33742.624000000003</v>
      </c>
      <c r="BG2907">
        <v>247281.57199999996</v>
      </c>
      <c r="BH2907">
        <v>17302.235000000008</v>
      </c>
      <c r="BI2907">
        <v>266427.01900000009</v>
      </c>
      <c r="BJ2907">
        <v>67413.338000000003</v>
      </c>
      <c r="BK2907">
        <v>90666.452565885003</v>
      </c>
      <c r="BL2907">
        <v>2808.3270000000002</v>
      </c>
      <c r="BM2907">
        <v>17676.423999999999</v>
      </c>
    </row>
    <row r="2908" spans="1:65" x14ac:dyDescent="0.25">
      <c r="A2908" t="s">
        <v>3037</v>
      </c>
      <c r="B2908">
        <v>1692756.5008584319</v>
      </c>
      <c r="C2908">
        <v>894773.32799999998</v>
      </c>
      <c r="D2908">
        <v>1975161.0975746934</v>
      </c>
      <c r="E2908">
        <v>1043552.1734253066</v>
      </c>
      <c r="F2908">
        <v>1636642.1734253066</v>
      </c>
      <c r="G2908">
        <v>146.232</v>
      </c>
      <c r="H2908">
        <v>-2326.8360000000002</v>
      </c>
      <c r="I2908">
        <v>9250</v>
      </c>
      <c r="J2908">
        <v>0</v>
      </c>
      <c r="K2908">
        <v>51400</v>
      </c>
      <c r="L2908">
        <v>194412.99999999997</v>
      </c>
      <c r="M2908">
        <v>22000</v>
      </c>
      <c r="N2908">
        <v>697333</v>
      </c>
      <c r="O2908">
        <v>27700</v>
      </c>
      <c r="P2908">
        <v>760116.00000000012</v>
      </c>
      <c r="Q2908">
        <v>495991.00000000006</v>
      </c>
      <c r="R2908">
        <v>27411</v>
      </c>
      <c r="S2908">
        <v>597091.00000000012</v>
      </c>
      <c r="T2908">
        <v>1679273</v>
      </c>
      <c r="U2908">
        <v>597091.00000000012</v>
      </c>
      <c r="V2908">
        <v>185.47</v>
      </c>
      <c r="W2908">
        <v>92.36</v>
      </c>
      <c r="X2908">
        <v>160.05027027027026</v>
      </c>
      <c r="Y2908">
        <v>0</v>
      </c>
      <c r="Z2908">
        <v>506517.62300000008</v>
      </c>
      <c r="AA2908">
        <v>146591.88000000006</v>
      </c>
      <c r="AB2908">
        <v>10053.163999999999</v>
      </c>
      <c r="AC2908">
        <v>81462.014999999999</v>
      </c>
      <c r="AD2908">
        <v>2559.4440000000004</v>
      </c>
      <c r="AE2908">
        <v>55143.511000000006</v>
      </c>
      <c r="AF2908">
        <v>67021.90399999998</v>
      </c>
      <c r="AG2908">
        <v>72231.759000000035</v>
      </c>
      <c r="AH2908">
        <v>8423.6419999999998</v>
      </c>
      <c r="AI2908">
        <v>103538.63800000004</v>
      </c>
      <c r="AJ2908">
        <v>259.589</v>
      </c>
      <c r="AK2908">
        <v>15217.027000000002</v>
      </c>
      <c r="AL2908">
        <v>9490.1650000000027</v>
      </c>
      <c r="AM2908">
        <v>36989.322</v>
      </c>
      <c r="AN2908">
        <v>8284.6124</v>
      </c>
      <c r="AO2908">
        <v>96358.591200000024</v>
      </c>
      <c r="AP2908">
        <v>12319.61</v>
      </c>
      <c r="AQ2908">
        <v>90364.337999999989</v>
      </c>
      <c r="AR2908">
        <v>3815.0400000000004</v>
      </c>
      <c r="AS2908">
        <v>51995.424999999981</v>
      </c>
      <c r="AT2908">
        <v>76485.344000000012</v>
      </c>
      <c r="AU2908">
        <v>166802.72800000009</v>
      </c>
      <c r="AV2908">
        <v>518.34860000000003</v>
      </c>
      <c r="AW2908">
        <v>16268.465800000002</v>
      </c>
      <c r="AX2908">
        <v>20090.615000000002</v>
      </c>
      <c r="AY2908">
        <v>87347.067999999985</v>
      </c>
      <c r="AZ2908">
        <v>41208.741000000002</v>
      </c>
      <c r="BA2908">
        <v>252862.9230000001</v>
      </c>
      <c r="BB2908">
        <v>4111.0309999999999</v>
      </c>
      <c r="BC2908">
        <v>51650.565000000002</v>
      </c>
      <c r="BD2908">
        <v>2652.8639999999996</v>
      </c>
      <c r="BE2908">
        <v>28170.864000000001</v>
      </c>
      <c r="BF2908">
        <v>33668.414000000004</v>
      </c>
      <c r="BG2908">
        <v>244700.95799999998</v>
      </c>
      <c r="BH2908">
        <v>17294.292999999998</v>
      </c>
      <c r="BI2908">
        <v>269554.74099999986</v>
      </c>
      <c r="BJ2908">
        <v>67167.33</v>
      </c>
      <c r="BK2908">
        <v>90100.396574693441</v>
      </c>
      <c r="BL2908">
        <v>2831.5540000000001</v>
      </c>
      <c r="BM2908">
        <v>17809.882000000001</v>
      </c>
    </row>
    <row r="2909" spans="1:65" x14ac:dyDescent="0.25">
      <c r="A2909" t="s">
        <v>3038</v>
      </c>
      <c r="B2909">
        <v>1700184.2805665589</v>
      </c>
      <c r="C2909">
        <v>884655.96</v>
      </c>
      <c r="D2909">
        <v>1941089.5580390291</v>
      </c>
      <c r="E2909">
        <v>1017116.1719609711</v>
      </c>
      <c r="F2909">
        <v>1599166.1719609711</v>
      </c>
      <c r="G2909">
        <v>505.32400000000001</v>
      </c>
      <c r="H2909">
        <v>-830.47200000000009</v>
      </c>
      <c r="I2909">
        <v>1250</v>
      </c>
      <c r="J2909">
        <v>0</v>
      </c>
      <c r="K2909">
        <v>52900</v>
      </c>
      <c r="L2909">
        <v>203175</v>
      </c>
      <c r="M2909">
        <v>22300</v>
      </c>
      <c r="N2909">
        <v>706645</v>
      </c>
      <c r="O2909">
        <v>26000</v>
      </c>
      <c r="P2909">
        <v>766291</v>
      </c>
      <c r="Q2909">
        <v>539852.00000000012</v>
      </c>
      <c r="R2909">
        <v>23154</v>
      </c>
      <c r="S2909">
        <v>641052.00000000012</v>
      </c>
      <c r="T2909">
        <v>1699265</v>
      </c>
      <c r="U2909">
        <v>641052.00000000012</v>
      </c>
      <c r="V2909">
        <v>188.14</v>
      </c>
      <c r="W2909">
        <v>101.39</v>
      </c>
      <c r="X2909">
        <v>160</v>
      </c>
      <c r="Y2909">
        <v>0</v>
      </c>
      <c r="Z2909">
        <v>506740.05800000002</v>
      </c>
      <c r="AA2909">
        <v>146565.00000000003</v>
      </c>
      <c r="AB2909">
        <v>10064.761999999999</v>
      </c>
      <c r="AC2909">
        <v>82054.124999999985</v>
      </c>
      <c r="AD2909">
        <v>2613.2889999999998</v>
      </c>
      <c r="AE2909">
        <v>54977.350999999981</v>
      </c>
      <c r="AF2909">
        <v>68765.015999999989</v>
      </c>
      <c r="AG2909">
        <v>73541.582000000053</v>
      </c>
      <c r="AH2909">
        <v>8677.7000000000025</v>
      </c>
      <c r="AI2909">
        <v>99518.763999999966</v>
      </c>
      <c r="AJ2909">
        <v>252.68799999999999</v>
      </c>
      <c r="AK2909">
        <v>15470.027</v>
      </c>
      <c r="AL2909">
        <v>9642.0329999999994</v>
      </c>
      <c r="AM2909">
        <v>36858.572999999997</v>
      </c>
      <c r="AN2909">
        <v>8429.0619999999981</v>
      </c>
      <c r="AO2909">
        <v>97555.724999999948</v>
      </c>
      <c r="AP2909">
        <v>13369.251000000002</v>
      </c>
      <c r="AQ2909">
        <v>91065.391999999993</v>
      </c>
      <c r="AR2909">
        <v>3903.7550000000006</v>
      </c>
      <c r="AS2909">
        <v>52748.339999999989</v>
      </c>
      <c r="AT2909">
        <v>62011.736999999994</v>
      </c>
      <c r="AU2909">
        <v>171378.74699999997</v>
      </c>
      <c r="AV2909">
        <v>520.30100000000004</v>
      </c>
      <c r="AW2909">
        <v>16682.467000000004</v>
      </c>
      <c r="AX2909">
        <v>19933.045999999995</v>
      </c>
      <c r="AY2909">
        <v>87824.212999999989</v>
      </c>
      <c r="AZ2909">
        <v>42191.26999999999</v>
      </c>
      <c r="BA2909">
        <v>251127.45699999982</v>
      </c>
      <c r="BB2909">
        <v>4104.1120000000001</v>
      </c>
      <c r="BC2909">
        <v>51895.721999999994</v>
      </c>
      <c r="BD2909">
        <v>2732.9690000000001</v>
      </c>
      <c r="BE2909">
        <v>28485.968999999997</v>
      </c>
      <c r="BF2909">
        <v>33513.833999999995</v>
      </c>
      <c r="BG2909">
        <v>200183.86500000005</v>
      </c>
      <c r="BH2909">
        <v>17262.167000000005</v>
      </c>
      <c r="BI2909">
        <v>270985.58900000009</v>
      </c>
      <c r="BJ2909">
        <v>67113.36</v>
      </c>
      <c r="BK2909">
        <v>94072.985039028456</v>
      </c>
      <c r="BL2909">
        <v>2815.55</v>
      </c>
      <c r="BM2909">
        <v>18097.664999999997</v>
      </c>
    </row>
    <row r="2910" spans="1:65" x14ac:dyDescent="0.25">
      <c r="A2910" t="s">
        <v>3039</v>
      </c>
      <c r="B2910">
        <v>1718279.1522260411</v>
      </c>
      <c r="C2910">
        <v>911467.10799999977</v>
      </c>
      <c r="D2910">
        <v>1935503.5436258549</v>
      </c>
      <c r="E2910">
        <v>988255.84137414524</v>
      </c>
      <c r="F2910">
        <v>1590756.0534149453</v>
      </c>
      <c r="G2910">
        <v>404.36099999999999</v>
      </c>
      <c r="H2910">
        <v>-1366.7560000000001</v>
      </c>
      <c r="I2910">
        <v>13500</v>
      </c>
      <c r="J2910">
        <v>0</v>
      </c>
      <c r="K2910">
        <v>59400.000000000007</v>
      </c>
      <c r="L2910">
        <v>187188</v>
      </c>
      <c r="M2910">
        <v>23299.999999999996</v>
      </c>
      <c r="N2910">
        <v>679124.00000000012</v>
      </c>
      <c r="O2910">
        <v>29200</v>
      </c>
      <c r="P2910">
        <v>749586</v>
      </c>
      <c r="Q2910">
        <v>501107</v>
      </c>
      <c r="R2910">
        <v>22939</v>
      </c>
      <c r="S2910">
        <v>613006.99999999988</v>
      </c>
      <c r="T2910">
        <v>1638837.0000000005</v>
      </c>
      <c r="U2910">
        <v>613006.99999999988</v>
      </c>
      <c r="V2910">
        <v>186.48</v>
      </c>
      <c r="W2910">
        <v>91.55</v>
      </c>
      <c r="X2910">
        <v>160.32722222222222</v>
      </c>
      <c r="Y2910">
        <v>0</v>
      </c>
      <c r="Z2910">
        <v>506897.51899999985</v>
      </c>
      <c r="AA2910">
        <v>146598.43900000001</v>
      </c>
      <c r="AB2910">
        <v>10010.366999999998</v>
      </c>
      <c r="AC2910">
        <v>82744.176000000007</v>
      </c>
      <c r="AD2910">
        <v>7011.8329999999987</v>
      </c>
      <c r="AE2910">
        <v>54503.536</v>
      </c>
      <c r="AF2910">
        <v>73752.07699999999</v>
      </c>
      <c r="AG2910">
        <v>74779.662999999971</v>
      </c>
      <c r="AH2910">
        <v>8544.5259999999998</v>
      </c>
      <c r="AI2910">
        <v>102154.34800000001</v>
      </c>
      <c r="AJ2910">
        <v>257.99300000000005</v>
      </c>
      <c r="AK2910">
        <v>15419.517</v>
      </c>
      <c r="AL2910">
        <v>9451.3070000000007</v>
      </c>
      <c r="AM2910">
        <v>37206.032999999996</v>
      </c>
      <c r="AN2910">
        <v>8607.4235999999983</v>
      </c>
      <c r="AO2910">
        <v>98561.455599999957</v>
      </c>
      <c r="AP2910">
        <v>14303.52</v>
      </c>
      <c r="AQ2910">
        <v>92737.995999999985</v>
      </c>
      <c r="AR2910">
        <v>4185.8450000000003</v>
      </c>
      <c r="AS2910">
        <v>53531.705999999984</v>
      </c>
      <c r="AT2910">
        <v>77360.074999999997</v>
      </c>
      <c r="AU2910">
        <v>160031.34200000009</v>
      </c>
      <c r="AV2910">
        <v>632.06939999999997</v>
      </c>
      <c r="AW2910">
        <v>16860.207400000003</v>
      </c>
      <c r="AX2910">
        <v>19580.616999999998</v>
      </c>
      <c r="AY2910">
        <v>88707.126000000018</v>
      </c>
      <c r="AZ2910">
        <v>42984.328999999991</v>
      </c>
      <c r="BA2910">
        <v>254194.14900000006</v>
      </c>
      <c r="BB2910">
        <v>4078.16</v>
      </c>
      <c r="BC2910">
        <v>51943.173999999999</v>
      </c>
      <c r="BD2910">
        <v>2762.07</v>
      </c>
      <c r="BE2910">
        <v>28910.069999999996</v>
      </c>
      <c r="BF2910">
        <v>33551.339999999997</v>
      </c>
      <c r="BG2910">
        <v>194466.08499999999</v>
      </c>
      <c r="BH2910">
        <v>17364.355</v>
      </c>
      <c r="BI2910">
        <v>272760.97699999996</v>
      </c>
      <c r="BJ2910">
        <v>67343.381999999998</v>
      </c>
      <c r="BK2910">
        <v>91321.172625854524</v>
      </c>
      <c r="BL2910">
        <v>2788.3</v>
      </c>
      <c r="BM2910">
        <v>18072.371000000003</v>
      </c>
    </row>
    <row r="2911" spans="1:65" x14ac:dyDescent="0.25">
      <c r="A2911" t="s">
        <v>3040</v>
      </c>
      <c r="B2911">
        <v>1732761.6357203608</v>
      </c>
      <c r="C2911">
        <v>1077858.8109999998</v>
      </c>
      <c r="D2911">
        <v>1867105.1746260598</v>
      </c>
      <c r="E2911">
        <v>755668.04037394049</v>
      </c>
      <c r="F2911">
        <v>1509183.6089523404</v>
      </c>
      <c r="G2911">
        <v>79.547000000000011</v>
      </c>
      <c r="H2911">
        <v>-18213.725999999999</v>
      </c>
      <c r="I2911">
        <v>7500</v>
      </c>
      <c r="J2911">
        <v>0</v>
      </c>
      <c r="K2911">
        <v>49200</v>
      </c>
      <c r="L2911">
        <v>196702</v>
      </c>
      <c r="M2911">
        <v>24200</v>
      </c>
      <c r="N2911">
        <v>610083.00000000012</v>
      </c>
      <c r="O2911">
        <v>40200</v>
      </c>
      <c r="P2911">
        <v>658860.00000000012</v>
      </c>
      <c r="Q2911">
        <v>575916</v>
      </c>
      <c r="R2911">
        <v>16111</v>
      </c>
      <c r="S2911">
        <v>689516.00000000012</v>
      </c>
      <c r="T2911">
        <v>1481755.9999999998</v>
      </c>
      <c r="U2911">
        <v>689516.00000000012</v>
      </c>
      <c r="V2911">
        <v>194.46</v>
      </c>
      <c r="W2911">
        <v>-76.010000000000005</v>
      </c>
      <c r="X2911">
        <v>160</v>
      </c>
      <c r="Y2911">
        <v>0</v>
      </c>
      <c r="Z2911">
        <v>506995.55900000007</v>
      </c>
      <c r="AA2911">
        <v>145340.04799999995</v>
      </c>
      <c r="AB2911">
        <v>9986.5789999999997</v>
      </c>
      <c r="AC2911">
        <v>82717.784</v>
      </c>
      <c r="AD2911">
        <v>10099.853999999999</v>
      </c>
      <c r="AE2911">
        <v>18335.758000000002</v>
      </c>
      <c r="AF2911">
        <v>177570.95599999986</v>
      </c>
      <c r="AG2911">
        <v>76820.555000000022</v>
      </c>
      <c r="AH2911">
        <v>8557.1450000000004</v>
      </c>
      <c r="AI2911">
        <v>102358.18099999998</v>
      </c>
      <c r="AJ2911">
        <v>268.46799999999996</v>
      </c>
      <c r="AK2911">
        <v>15412.463999999998</v>
      </c>
      <c r="AL2911">
        <v>9481.4879999999976</v>
      </c>
      <c r="AM2911">
        <v>40828.490999999995</v>
      </c>
      <c r="AN2911">
        <v>8402.5311999999994</v>
      </c>
      <c r="AO2911">
        <v>100076.21219999992</v>
      </c>
      <c r="AP2911">
        <v>14953.593000000003</v>
      </c>
      <c r="AQ2911">
        <v>94960.18200000003</v>
      </c>
      <c r="AR2911">
        <v>3973.9090000000001</v>
      </c>
      <c r="AS2911">
        <v>54169.302000000032</v>
      </c>
      <c r="AT2911">
        <v>136048.21899999998</v>
      </c>
      <c r="AU2911">
        <v>110960.15399999995</v>
      </c>
      <c r="AV2911">
        <v>659.67779999999993</v>
      </c>
      <c r="AW2911">
        <v>17133.788799999998</v>
      </c>
      <c r="AX2911">
        <v>19754.906999999999</v>
      </c>
      <c r="AY2911">
        <v>90967.092999999979</v>
      </c>
      <c r="AZ2911">
        <v>40491.087999999974</v>
      </c>
      <c r="BA2911">
        <v>253595.35100000005</v>
      </c>
      <c r="BB2911">
        <v>4479.5969999999998</v>
      </c>
      <c r="BC2911">
        <v>51282.723000000013</v>
      </c>
      <c r="BD2911">
        <v>2823.8630000000003</v>
      </c>
      <c r="BE2911">
        <v>29429.863000000005</v>
      </c>
      <c r="BF2911">
        <v>34650.555999999997</v>
      </c>
      <c r="BG2911">
        <v>199048.49599999993</v>
      </c>
      <c r="BH2911">
        <v>17508.077999999998</v>
      </c>
      <c r="BI2911">
        <v>273783.60200000013</v>
      </c>
      <c r="BJ2911">
        <v>68342.41</v>
      </c>
      <c r="BK2911">
        <v>91707.263626059284</v>
      </c>
      <c r="BL2911">
        <v>2810.3330000000001</v>
      </c>
      <c r="BM2911">
        <v>18177.862999999998</v>
      </c>
    </row>
    <row r="2912" spans="1:65" x14ac:dyDescent="0.25">
      <c r="A2912" t="s">
        <v>3041</v>
      </c>
      <c r="B2912">
        <v>1749732.5371660346</v>
      </c>
      <c r="C2912">
        <v>1123234.1029999999</v>
      </c>
      <c r="D2912">
        <v>1871794.1828640923</v>
      </c>
      <c r="E2912">
        <v>715293.35913590761</v>
      </c>
      <c r="F2912">
        <v>1505378.6501377076</v>
      </c>
      <c r="G2912">
        <v>458.46699999999998</v>
      </c>
      <c r="H2912">
        <v>-2415.3679999999999</v>
      </c>
      <c r="I2912">
        <v>8750</v>
      </c>
      <c r="J2912">
        <v>0</v>
      </c>
      <c r="K2912">
        <v>53800</v>
      </c>
      <c r="L2912">
        <v>187222.99999999997</v>
      </c>
      <c r="M2912">
        <v>24700</v>
      </c>
      <c r="N2912">
        <v>632550.00000000012</v>
      </c>
      <c r="O2912">
        <v>40400</v>
      </c>
      <c r="P2912">
        <v>640286.99999999988</v>
      </c>
      <c r="Q2912">
        <v>603751</v>
      </c>
      <c r="R2912">
        <v>12726</v>
      </c>
      <c r="S2912">
        <v>722650.99999999988</v>
      </c>
      <c r="T2912">
        <v>1472786.0000000005</v>
      </c>
      <c r="U2912">
        <v>722650.99999999988</v>
      </c>
      <c r="V2912">
        <v>195.36</v>
      </c>
      <c r="W2912">
        <v>87.18</v>
      </c>
      <c r="X2912">
        <v>160</v>
      </c>
      <c r="Y2912">
        <v>0</v>
      </c>
      <c r="Z2912">
        <v>507193.99599999993</v>
      </c>
      <c r="AA2912">
        <v>146869.35199999998</v>
      </c>
      <c r="AB2912">
        <v>9968.4079999999994</v>
      </c>
      <c r="AC2912">
        <v>83642.91</v>
      </c>
      <c r="AD2912">
        <v>9080.0209999999988</v>
      </c>
      <c r="AE2912">
        <v>13593.568999999998</v>
      </c>
      <c r="AF2912">
        <v>187491.35199999998</v>
      </c>
      <c r="AG2912">
        <v>78893.133999999976</v>
      </c>
      <c r="AH2912">
        <v>8557.7460000000028</v>
      </c>
      <c r="AI2912">
        <v>99726.464999999938</v>
      </c>
      <c r="AJ2912">
        <v>271.48800000000006</v>
      </c>
      <c r="AK2912">
        <v>15692.172999999999</v>
      </c>
      <c r="AL2912">
        <v>9483.0399999999972</v>
      </c>
      <c r="AM2912">
        <v>38825.619999999981</v>
      </c>
      <c r="AN2912">
        <v>9068.3815999999988</v>
      </c>
      <c r="AO2912">
        <v>100415.41500000002</v>
      </c>
      <c r="AP2912">
        <v>44829.248000000007</v>
      </c>
      <c r="AQ2912">
        <v>96436.585999999952</v>
      </c>
      <c r="AR2912">
        <v>3934.6879999999987</v>
      </c>
      <c r="AS2912">
        <v>54423.41500000003</v>
      </c>
      <c r="AT2912">
        <v>135359.03200000001</v>
      </c>
      <c r="AU2912">
        <v>111733.53399999999</v>
      </c>
      <c r="AV2912">
        <v>666.83739999999989</v>
      </c>
      <c r="AW2912">
        <v>16892.641000000003</v>
      </c>
      <c r="AX2912">
        <v>19733.434000000001</v>
      </c>
      <c r="AY2912">
        <v>91907.99099999998</v>
      </c>
      <c r="AZ2912">
        <v>41896.884999999987</v>
      </c>
      <c r="BA2912">
        <v>252591.79699999999</v>
      </c>
      <c r="BB2912">
        <v>4478.2850000000008</v>
      </c>
      <c r="BC2912">
        <v>52126.745999999999</v>
      </c>
      <c r="BD2912">
        <v>6074.5079999999998</v>
      </c>
      <c r="BE2912">
        <v>29802.508999999998</v>
      </c>
      <c r="BF2912">
        <v>35758.563999999998</v>
      </c>
      <c r="BG2912">
        <v>201451.21899999992</v>
      </c>
      <c r="BH2912">
        <v>17555.303000000004</v>
      </c>
      <c r="BI2912">
        <v>277054.98599999986</v>
      </c>
      <c r="BJ2912">
        <v>69003.247000000003</v>
      </c>
      <c r="BK2912">
        <v>91283.595864092626</v>
      </c>
      <c r="BL2912">
        <v>2829.6390000000001</v>
      </c>
      <c r="BM2912">
        <v>18430.524999999998</v>
      </c>
    </row>
    <row r="2913" spans="1:65" x14ac:dyDescent="0.25">
      <c r="A2913" t="s">
        <v>3042</v>
      </c>
      <c r="B2913">
        <v>1787214.1386795794</v>
      </c>
      <c r="C2913">
        <v>1151447.034</v>
      </c>
      <c r="D2913">
        <v>1911811.6032729051</v>
      </c>
      <c r="E2913">
        <v>725322.55672709504</v>
      </c>
      <c r="F2913">
        <v>1538838.006271895</v>
      </c>
      <c r="G2913">
        <v>6612.2029999999995</v>
      </c>
      <c r="H2913">
        <v>-40.067999999999998</v>
      </c>
      <c r="I2913">
        <v>16250</v>
      </c>
      <c r="J2913">
        <v>0</v>
      </c>
      <c r="K2913">
        <v>59000</v>
      </c>
      <c r="L2913">
        <v>191534</v>
      </c>
      <c r="M2913">
        <v>24600</v>
      </c>
      <c r="N2913">
        <v>656612</v>
      </c>
      <c r="O2913">
        <v>40200</v>
      </c>
      <c r="P2913">
        <v>650403</v>
      </c>
      <c r="Q2913">
        <v>624544.99999999988</v>
      </c>
      <c r="R2913">
        <v>12192</v>
      </c>
      <c r="S2913">
        <v>748344.99999999977</v>
      </c>
      <c r="T2913">
        <v>1510741</v>
      </c>
      <c r="U2913">
        <v>748344.99999999977</v>
      </c>
      <c r="V2913">
        <v>204.07000000000002</v>
      </c>
      <c r="W2913">
        <v>124.45</v>
      </c>
      <c r="X2913">
        <v>161.38461538461539</v>
      </c>
      <c r="Y2913">
        <v>0</v>
      </c>
      <c r="Z2913">
        <v>506956.59000000014</v>
      </c>
      <c r="AA2913">
        <v>148727.70299999998</v>
      </c>
      <c r="AB2913">
        <v>10006.974</v>
      </c>
      <c r="AC2913">
        <v>85077.133000000002</v>
      </c>
      <c r="AD2913">
        <v>8682.3869999999988</v>
      </c>
      <c r="AE2913">
        <v>13781.183999999999</v>
      </c>
      <c r="AF2913">
        <v>194550.91000000003</v>
      </c>
      <c r="AG2913">
        <v>80206.916999999914</v>
      </c>
      <c r="AH2913">
        <v>8754.4660000000022</v>
      </c>
      <c r="AI2913">
        <v>104671.54899999997</v>
      </c>
      <c r="AJ2913">
        <v>255.63800000000001</v>
      </c>
      <c r="AK2913">
        <v>15983.624000000003</v>
      </c>
      <c r="AL2913">
        <v>12960.242</v>
      </c>
      <c r="AM2913">
        <v>38073.290000000015</v>
      </c>
      <c r="AN2913">
        <v>8490.3293999999987</v>
      </c>
      <c r="AO2913">
        <v>102556.65240000001</v>
      </c>
      <c r="AP2913">
        <v>53944.120999999992</v>
      </c>
      <c r="AQ2913">
        <v>97861.231999999975</v>
      </c>
      <c r="AR2913">
        <v>3920.0280000000002</v>
      </c>
      <c r="AS2913">
        <v>55068.18</v>
      </c>
      <c r="AT2913">
        <v>137898.87300000002</v>
      </c>
      <c r="AU2913">
        <v>113912.68100000001</v>
      </c>
      <c r="AV2913">
        <v>673.62160000000017</v>
      </c>
      <c r="AW2913">
        <v>17289.453600000001</v>
      </c>
      <c r="AX2913">
        <v>19846.791000000001</v>
      </c>
      <c r="AY2913">
        <v>93242.738999999987</v>
      </c>
      <c r="AZ2913">
        <v>44123.411</v>
      </c>
      <c r="BA2913">
        <v>263322.9739999997</v>
      </c>
      <c r="BB2913">
        <v>4375.9960000000001</v>
      </c>
      <c r="BC2913">
        <v>53316.600999999988</v>
      </c>
      <c r="BD2913">
        <v>10059.168999999998</v>
      </c>
      <c r="BE2913">
        <v>30465.171000000006</v>
      </c>
      <c r="BF2913">
        <v>36997.5</v>
      </c>
      <c r="BG2913">
        <v>205043.49100000004</v>
      </c>
      <c r="BH2913">
        <v>17251.972999999998</v>
      </c>
      <c r="BI2913">
        <v>281121.18200000015</v>
      </c>
      <c r="BJ2913">
        <v>68845.627999999997</v>
      </c>
      <c r="BK2913">
        <v>93248.498272905068</v>
      </c>
      <c r="BL2913">
        <v>2852.386</v>
      </c>
      <c r="BM2913">
        <v>18841.347999999998</v>
      </c>
    </row>
    <row r="2914" spans="1:65" x14ac:dyDescent="0.25">
      <c r="A2914" t="s">
        <v>3043</v>
      </c>
      <c r="B2914">
        <v>1811113.1664940277</v>
      </c>
      <c r="C2914">
        <v>1180136.379</v>
      </c>
      <c r="D2914">
        <v>1938549.211457429</v>
      </c>
      <c r="E2914">
        <v>724710.84654257121</v>
      </c>
      <c r="F2914">
        <v>1554305.9590275711</v>
      </c>
      <c r="G2914">
        <v>16203.002999999999</v>
      </c>
      <c r="H2914">
        <v>-553.94500000000005</v>
      </c>
      <c r="I2914">
        <v>16250</v>
      </c>
      <c r="J2914">
        <v>0</v>
      </c>
      <c r="K2914">
        <v>58300</v>
      </c>
      <c r="L2914">
        <v>193837</v>
      </c>
      <c r="M2914">
        <v>24600</v>
      </c>
      <c r="N2914">
        <v>661007.00000000012</v>
      </c>
      <c r="O2914">
        <v>41200</v>
      </c>
      <c r="P2914">
        <v>644561</v>
      </c>
      <c r="Q2914">
        <v>627146.99999999988</v>
      </c>
      <c r="R2914">
        <v>12203.000000000002</v>
      </c>
      <c r="S2914">
        <v>751247.00000000012</v>
      </c>
      <c r="T2914">
        <v>1511608.0000000005</v>
      </c>
      <c r="U2914">
        <v>751247.00000000012</v>
      </c>
      <c r="V2914">
        <v>231.05</v>
      </c>
      <c r="W2914">
        <v>105.57</v>
      </c>
      <c r="X2914">
        <v>161.38461538461539</v>
      </c>
      <c r="Y2914">
        <v>0</v>
      </c>
      <c r="Z2914">
        <v>506787.31700000004</v>
      </c>
      <c r="AA2914">
        <v>149971.182</v>
      </c>
      <c r="AB2914">
        <v>10633.044999999998</v>
      </c>
      <c r="AC2914">
        <v>85771.463999999993</v>
      </c>
      <c r="AD2914">
        <v>11170.779</v>
      </c>
      <c r="AE2914">
        <v>13815.407999999996</v>
      </c>
      <c r="AF2914">
        <v>202937.35100000008</v>
      </c>
      <c r="AG2914">
        <v>83103.015000000014</v>
      </c>
      <c r="AH2914">
        <v>9500.8379999999997</v>
      </c>
      <c r="AI2914">
        <v>109123.186</v>
      </c>
      <c r="AJ2914">
        <v>258.36799999999999</v>
      </c>
      <c r="AK2914">
        <v>16150.488000000001</v>
      </c>
      <c r="AL2914">
        <v>14187.899999999998</v>
      </c>
      <c r="AM2914">
        <v>38621.331999999995</v>
      </c>
      <c r="AN2914">
        <v>8955.8695999999982</v>
      </c>
      <c r="AO2914">
        <v>103654.35659999997</v>
      </c>
      <c r="AP2914">
        <v>52601.055999999997</v>
      </c>
      <c r="AQ2914">
        <v>98335.543999999965</v>
      </c>
      <c r="AR2914">
        <v>4236.8389999999999</v>
      </c>
      <c r="AS2914">
        <v>55899.68900000002</v>
      </c>
      <c r="AT2914">
        <v>147286.77299999999</v>
      </c>
      <c r="AU2914">
        <v>116245.78500000003</v>
      </c>
      <c r="AV2914">
        <v>676.65640000000008</v>
      </c>
      <c r="AW2914">
        <v>17235.778399999999</v>
      </c>
      <c r="AX2914">
        <v>19929.708000000002</v>
      </c>
      <c r="AY2914">
        <v>94500.017999999982</v>
      </c>
      <c r="AZ2914">
        <v>48747.283999999963</v>
      </c>
      <c r="BA2914">
        <v>263600.84599999979</v>
      </c>
      <c r="BB2914">
        <v>4459.7220000000007</v>
      </c>
      <c r="BC2914">
        <v>54297.101999999984</v>
      </c>
      <c r="BD2914">
        <v>10428.904999999999</v>
      </c>
      <c r="BE2914">
        <v>30881.907000000007</v>
      </c>
      <c r="BF2914">
        <v>37079.754000000001</v>
      </c>
      <c r="BG2914">
        <v>210321.94999999998</v>
      </c>
      <c r="BH2914">
        <v>17689.063000000002</v>
      </c>
      <c r="BI2914">
        <v>285812.6590000001</v>
      </c>
      <c r="BJ2914">
        <v>69700.180999999997</v>
      </c>
      <c r="BK2914">
        <v>92250.832457428914</v>
      </c>
      <c r="BL2914">
        <v>2868.9700000000003</v>
      </c>
      <c r="BM2914">
        <v>18956.668999999998</v>
      </c>
    </row>
    <row r="2915" spans="1:65" x14ac:dyDescent="0.25">
      <c r="A2915" t="s">
        <v>3044</v>
      </c>
      <c r="B2915">
        <v>1829748.4517258946</v>
      </c>
      <c r="C2915">
        <v>1152404.1639999999</v>
      </c>
      <c r="D2915">
        <v>1981446.9323491524</v>
      </c>
      <c r="E2915">
        <v>793730.94165084767</v>
      </c>
      <c r="F2915">
        <v>1591177.3884838477</v>
      </c>
      <c r="G2915">
        <v>0.97900000000000009</v>
      </c>
      <c r="H2915">
        <v>-24385.399000000005</v>
      </c>
      <c r="I2915">
        <v>12500</v>
      </c>
      <c r="J2915">
        <v>0</v>
      </c>
      <c r="K2915">
        <v>45900</v>
      </c>
      <c r="L2915">
        <v>204124</v>
      </c>
      <c r="M2915">
        <v>14600.000000000002</v>
      </c>
      <c r="N2915">
        <v>742820</v>
      </c>
      <c r="O2915">
        <v>42900</v>
      </c>
      <c r="P2915">
        <v>631492</v>
      </c>
      <c r="Q2915">
        <v>651619</v>
      </c>
      <c r="R2915">
        <v>9597</v>
      </c>
      <c r="S2915">
        <v>755018.99999999988</v>
      </c>
      <c r="T2915">
        <v>1588033.0000000002</v>
      </c>
      <c r="U2915">
        <v>755018.99999999988</v>
      </c>
      <c r="V2915">
        <v>199</v>
      </c>
      <c r="W2915">
        <v>12.870000000000001</v>
      </c>
      <c r="X2915">
        <v>135</v>
      </c>
      <c r="Y2915">
        <v>0</v>
      </c>
      <c r="Z2915">
        <v>506898.72700000001</v>
      </c>
      <c r="AA2915">
        <v>152417.46099999986</v>
      </c>
      <c r="AB2915">
        <v>13404.313000000002</v>
      </c>
      <c r="AC2915">
        <v>86292.170000000013</v>
      </c>
      <c r="AD2915">
        <v>11376.825999999999</v>
      </c>
      <c r="AE2915">
        <v>14112.921999999997</v>
      </c>
      <c r="AF2915">
        <v>177893.10800000001</v>
      </c>
      <c r="AG2915">
        <v>85315.879999999976</v>
      </c>
      <c r="AH2915">
        <v>8389.6030000000046</v>
      </c>
      <c r="AI2915">
        <v>95119.52</v>
      </c>
      <c r="AJ2915">
        <v>280.49300000000005</v>
      </c>
      <c r="AK2915">
        <v>16468.514999999999</v>
      </c>
      <c r="AL2915">
        <v>9543.5370000000075</v>
      </c>
      <c r="AM2915">
        <v>43541.939999999995</v>
      </c>
      <c r="AN2915">
        <v>9463.9320000000007</v>
      </c>
      <c r="AO2915">
        <v>106940.48059999991</v>
      </c>
      <c r="AP2915">
        <v>25203.244000000006</v>
      </c>
      <c r="AQ2915">
        <v>99617.777999999991</v>
      </c>
      <c r="AR2915">
        <v>4382.8380000000016</v>
      </c>
      <c r="AS2915">
        <v>56821.939000000035</v>
      </c>
      <c r="AT2915">
        <v>175637.01300000001</v>
      </c>
      <c r="AU2915">
        <v>120608.51199999999</v>
      </c>
      <c r="AV2915">
        <v>705.62800000000016</v>
      </c>
      <c r="AW2915">
        <v>18390.9974</v>
      </c>
      <c r="AX2915">
        <v>19882.646000000001</v>
      </c>
      <c r="AY2915">
        <v>96662.603999999992</v>
      </c>
      <c r="AZ2915">
        <v>45352.250999999989</v>
      </c>
      <c r="BA2915">
        <v>266593.61199999996</v>
      </c>
      <c r="BB2915">
        <v>4509.348</v>
      </c>
      <c r="BC2915">
        <v>55638.239000000023</v>
      </c>
      <c r="BD2915">
        <v>12264.333999999999</v>
      </c>
      <c r="BE2915">
        <v>31314.334999999999</v>
      </c>
      <c r="BF2915">
        <v>37209.187000000005</v>
      </c>
      <c r="BG2915">
        <v>229899.66400000008</v>
      </c>
      <c r="BH2915">
        <v>17811.575999999997</v>
      </c>
      <c r="BI2915">
        <v>293404.58900000021</v>
      </c>
      <c r="BJ2915">
        <v>69048.349999999991</v>
      </c>
      <c r="BK2915">
        <v>93487.500349152222</v>
      </c>
      <c r="BL2915">
        <v>3147.21</v>
      </c>
      <c r="BM2915">
        <v>18798.273999999998</v>
      </c>
    </row>
    <row r="2916" spans="1:65" x14ac:dyDescent="0.25">
      <c r="A2916" t="s">
        <v>3045</v>
      </c>
      <c r="B2916">
        <v>1847029.0540742783</v>
      </c>
      <c r="C2916">
        <v>1146247.8080000002</v>
      </c>
      <c r="D2916">
        <v>1998679.7129832692</v>
      </c>
      <c r="E2916">
        <v>810423.13801673008</v>
      </c>
      <c r="F2916">
        <v>1590554.8826643301</v>
      </c>
      <c r="G2916">
        <v>622.67100000000005</v>
      </c>
      <c r="H2916">
        <v>-3411.1990000000001</v>
      </c>
      <c r="I2916">
        <v>12500</v>
      </c>
      <c r="J2916">
        <v>0</v>
      </c>
      <c r="K2916">
        <v>44400</v>
      </c>
      <c r="L2916">
        <v>219126.99999999997</v>
      </c>
      <c r="M2916">
        <v>13400</v>
      </c>
      <c r="N2916">
        <v>771539</v>
      </c>
      <c r="O2916">
        <v>35100</v>
      </c>
      <c r="P2916">
        <v>674063.99999999988</v>
      </c>
      <c r="Q2916">
        <v>723381</v>
      </c>
      <c r="R2916">
        <v>5984</v>
      </c>
      <c r="S2916">
        <v>816281.00000000012</v>
      </c>
      <c r="T2916">
        <v>1670714</v>
      </c>
      <c r="U2916">
        <v>816281.00000000012</v>
      </c>
      <c r="V2916">
        <v>199.42</v>
      </c>
      <c r="W2916">
        <v>78.03</v>
      </c>
      <c r="X2916">
        <v>135</v>
      </c>
      <c r="Y2916">
        <v>0</v>
      </c>
      <c r="Z2916">
        <v>507974.87999999989</v>
      </c>
      <c r="AA2916">
        <v>153582.39199999999</v>
      </c>
      <c r="AB2916">
        <v>13662.672</v>
      </c>
      <c r="AC2916">
        <v>86501.331000000006</v>
      </c>
      <c r="AD2916">
        <v>11701.216</v>
      </c>
      <c r="AE2916">
        <v>14334.658999999998</v>
      </c>
      <c r="AF2916">
        <v>184340.23499999999</v>
      </c>
      <c r="AG2916">
        <v>87506.735999999946</v>
      </c>
      <c r="AH2916">
        <v>8897.9950000000008</v>
      </c>
      <c r="AI2916">
        <v>94241.010999999984</v>
      </c>
      <c r="AJ2916">
        <v>269.43599999999998</v>
      </c>
      <c r="AK2916">
        <v>16672.359999999997</v>
      </c>
      <c r="AL2916">
        <v>9595.073000000004</v>
      </c>
      <c r="AM2916">
        <v>40324.818999999996</v>
      </c>
      <c r="AN2916">
        <v>9555.5378000000019</v>
      </c>
      <c r="AO2916">
        <v>106121.31800000003</v>
      </c>
      <c r="AP2916">
        <v>27260.145000000008</v>
      </c>
      <c r="AQ2916">
        <v>100998.16600000003</v>
      </c>
      <c r="AR2916">
        <v>4252.1939999999995</v>
      </c>
      <c r="AS2916">
        <v>57103.194000000018</v>
      </c>
      <c r="AT2916">
        <v>151956.24399999995</v>
      </c>
      <c r="AU2916">
        <v>121968.44099999995</v>
      </c>
      <c r="AV2916">
        <v>829.49120000000005</v>
      </c>
      <c r="AW2916">
        <v>17495.009999999998</v>
      </c>
      <c r="AX2916">
        <v>19983.636000000002</v>
      </c>
      <c r="AY2916">
        <v>97660.353000000003</v>
      </c>
      <c r="AZ2916">
        <v>51898.688000000009</v>
      </c>
      <c r="BA2916">
        <v>271837.75799999968</v>
      </c>
      <c r="BB2916">
        <v>4681.1050000000005</v>
      </c>
      <c r="BC2916">
        <v>56158.343000000008</v>
      </c>
      <c r="BD2916">
        <v>11130.523000000001</v>
      </c>
      <c r="BE2916">
        <v>31930.523000000001</v>
      </c>
      <c r="BF2916">
        <v>37594.659999999996</v>
      </c>
      <c r="BG2916">
        <v>231936.10399999999</v>
      </c>
      <c r="BH2916">
        <v>18125.330999999998</v>
      </c>
      <c r="BI2916">
        <v>296284.902</v>
      </c>
      <c r="BJ2916">
        <v>69314.019</v>
      </c>
      <c r="BK2916">
        <v>97205.286983269572</v>
      </c>
      <c r="BL2916">
        <v>3224.7269999999999</v>
      </c>
      <c r="BM2916">
        <v>18817.005999999998</v>
      </c>
    </row>
    <row r="2917" spans="1:65" x14ac:dyDescent="0.25">
      <c r="A2917" t="s">
        <v>3046</v>
      </c>
      <c r="B2917">
        <v>1868681.4324713058</v>
      </c>
      <c r="C2917">
        <v>1150954.4530000002</v>
      </c>
      <c r="D2917">
        <v>2018951.4812564694</v>
      </c>
      <c r="E2917">
        <v>828273.07674352988</v>
      </c>
      <c r="F2917">
        <v>1608684.61372213</v>
      </c>
      <c r="G2917">
        <v>4002.3380000000006</v>
      </c>
      <c r="H2917">
        <v>-250.589</v>
      </c>
      <c r="I2917">
        <v>0</v>
      </c>
      <c r="J2917">
        <v>0</v>
      </c>
      <c r="K2917">
        <v>42300</v>
      </c>
      <c r="L2917">
        <v>219315</v>
      </c>
      <c r="M2917">
        <v>12299.999999999998</v>
      </c>
      <c r="N2917">
        <v>774262</v>
      </c>
      <c r="O2917">
        <v>34300</v>
      </c>
      <c r="P2917">
        <v>673022</v>
      </c>
      <c r="Q2917">
        <v>713771.00000000012</v>
      </c>
      <c r="R2917">
        <v>5715</v>
      </c>
      <c r="S2917">
        <v>802671.00000000012</v>
      </c>
      <c r="T2917">
        <v>1672314</v>
      </c>
      <c r="U2917">
        <v>802671.00000000012</v>
      </c>
      <c r="V2917">
        <v>216.34</v>
      </c>
      <c r="W2917">
        <v>119.36</v>
      </c>
      <c r="X2917">
        <v>0</v>
      </c>
      <c r="Y2917">
        <v>0</v>
      </c>
      <c r="Z2917">
        <v>507789.62699999998</v>
      </c>
      <c r="AA2917">
        <v>154987.14100000003</v>
      </c>
      <c r="AB2917">
        <v>14072.968999999997</v>
      </c>
      <c r="AC2917">
        <v>86719.860000000015</v>
      </c>
      <c r="AD2917">
        <v>15465.089</v>
      </c>
      <c r="AE2917">
        <v>14321.842999999999</v>
      </c>
      <c r="AF2917">
        <v>194989.08599999992</v>
      </c>
      <c r="AG2917">
        <v>88941.215999999928</v>
      </c>
      <c r="AH2917">
        <v>9137.5559999999987</v>
      </c>
      <c r="AI2917">
        <v>104574.39799999997</v>
      </c>
      <c r="AJ2917">
        <v>283.88500000000005</v>
      </c>
      <c r="AK2917">
        <v>16857.561000000002</v>
      </c>
      <c r="AL2917">
        <v>9684.5410000000011</v>
      </c>
      <c r="AM2917">
        <v>39703.110999999997</v>
      </c>
      <c r="AN2917">
        <v>11138.016199999998</v>
      </c>
      <c r="AO2917">
        <v>106498.42820000008</v>
      </c>
      <c r="AP2917">
        <v>28591.218000000001</v>
      </c>
      <c r="AQ2917">
        <v>101580.67399999998</v>
      </c>
      <c r="AR2917">
        <v>4031.1280000000002</v>
      </c>
      <c r="AS2917">
        <v>57360.524000000027</v>
      </c>
      <c r="AT2917">
        <v>145520.217</v>
      </c>
      <c r="AU2917">
        <v>122925.80500000005</v>
      </c>
      <c r="AV2917">
        <v>1167.8407999999999</v>
      </c>
      <c r="AW2917">
        <v>17564.016799999998</v>
      </c>
      <c r="AX2917">
        <v>20210.05</v>
      </c>
      <c r="AY2917">
        <v>99083.933000000019</v>
      </c>
      <c r="AZ2917">
        <v>45328.685999999943</v>
      </c>
      <c r="BA2917">
        <v>268291.43199999974</v>
      </c>
      <c r="BB2917">
        <v>4885.0860000000002</v>
      </c>
      <c r="BC2917">
        <v>56968.328999999998</v>
      </c>
      <c r="BD2917">
        <v>9727.7049999999999</v>
      </c>
      <c r="BE2917">
        <v>32402.704999999994</v>
      </c>
      <c r="BF2917">
        <v>37831.091</v>
      </c>
      <c r="BG2917">
        <v>235425.19400000005</v>
      </c>
      <c r="BH2917">
        <v>18740.394</v>
      </c>
      <c r="BI2917">
        <v>300264.17900000006</v>
      </c>
      <c r="BJ2917">
        <v>69040.608999999997</v>
      </c>
      <c r="BK2917">
        <v>95423.033256469775</v>
      </c>
      <c r="BL2917">
        <v>3319.6589999999997</v>
      </c>
      <c r="BM2917">
        <v>19058.097999999998</v>
      </c>
    </row>
    <row r="2918" spans="1:65" x14ac:dyDescent="0.25">
      <c r="A2918" t="s">
        <v>3047</v>
      </c>
      <c r="B2918">
        <v>1892237.8108491097</v>
      </c>
      <c r="C2918">
        <v>1185690.949</v>
      </c>
      <c r="D2918">
        <v>2041523.9421739622</v>
      </c>
      <c r="E2918">
        <v>815826.0098260385</v>
      </c>
      <c r="F2918">
        <v>1616788.6161456385</v>
      </c>
      <c r="G2918">
        <v>2777.8109999999997</v>
      </c>
      <c r="H2918">
        <v>-184.876</v>
      </c>
      <c r="I2918">
        <v>32250</v>
      </c>
      <c r="J2918">
        <v>0</v>
      </c>
      <c r="K2918">
        <v>46800</v>
      </c>
      <c r="L2918">
        <v>212593.00000000003</v>
      </c>
      <c r="M2918">
        <v>13200.000000000002</v>
      </c>
      <c r="N2918">
        <v>761082</v>
      </c>
      <c r="O2918">
        <v>34100</v>
      </c>
      <c r="P2918">
        <v>673004</v>
      </c>
      <c r="Q2918">
        <v>700235</v>
      </c>
      <c r="R2918">
        <v>5091</v>
      </c>
      <c r="S2918">
        <v>794335</v>
      </c>
      <c r="T2918">
        <v>1651770.0000000002</v>
      </c>
      <c r="U2918">
        <v>794335</v>
      </c>
      <c r="V2918">
        <v>204.95</v>
      </c>
      <c r="W2918">
        <v>121.28</v>
      </c>
      <c r="X2918">
        <v>140.80620155038758</v>
      </c>
      <c r="Y2918">
        <v>0</v>
      </c>
      <c r="Z2918">
        <v>508088.52399999986</v>
      </c>
      <c r="AA2918">
        <v>155775.11500000008</v>
      </c>
      <c r="AB2918">
        <v>14362.186</v>
      </c>
      <c r="AC2918">
        <v>87235.024999999994</v>
      </c>
      <c r="AD2918">
        <v>15526.529000000002</v>
      </c>
      <c r="AE2918">
        <v>14592.059999999998</v>
      </c>
      <c r="AF2918">
        <v>195405.44200000004</v>
      </c>
      <c r="AG2918">
        <v>91404.56299999998</v>
      </c>
      <c r="AH2918">
        <v>9080.8040000000037</v>
      </c>
      <c r="AI2918">
        <v>109620.64700000003</v>
      </c>
      <c r="AJ2918">
        <v>349.56900000000007</v>
      </c>
      <c r="AK2918">
        <v>17131.032999999999</v>
      </c>
      <c r="AL2918">
        <v>11016.492000000002</v>
      </c>
      <c r="AM2918">
        <v>39891.349000000002</v>
      </c>
      <c r="AN2918">
        <v>11950.642399999999</v>
      </c>
      <c r="AO2918">
        <v>105463.83579999997</v>
      </c>
      <c r="AP2918">
        <v>46787.409999999996</v>
      </c>
      <c r="AQ2918">
        <v>101544.239</v>
      </c>
      <c r="AR2918">
        <v>4341.4800000000023</v>
      </c>
      <c r="AS2918">
        <v>57311.06599999997</v>
      </c>
      <c r="AT2918">
        <v>142940.71700000006</v>
      </c>
      <c r="AU2918">
        <v>125143.80799999998</v>
      </c>
      <c r="AV2918">
        <v>1348.5876000000001</v>
      </c>
      <c r="AW2918">
        <v>17047.015200000002</v>
      </c>
      <c r="AX2918">
        <v>20641.469999999998</v>
      </c>
      <c r="AY2918">
        <v>99501.606</v>
      </c>
      <c r="AZ2918">
        <v>57967.109000000011</v>
      </c>
      <c r="BA2918">
        <v>274585.89700000011</v>
      </c>
      <c r="BB2918">
        <v>5074.43</v>
      </c>
      <c r="BC2918">
        <v>57038.914999999994</v>
      </c>
      <c r="BD2918">
        <v>9978.7540000000008</v>
      </c>
      <c r="BE2918">
        <v>32738.754000000001</v>
      </c>
      <c r="BF2918">
        <v>38523.008000000002</v>
      </c>
      <c r="BG2918">
        <v>236616.24300000002</v>
      </c>
      <c r="BH2918">
        <v>19744.528999999995</v>
      </c>
      <c r="BI2918">
        <v>304273.06800000003</v>
      </c>
      <c r="BJ2918">
        <v>69161.254000000001</v>
      </c>
      <c r="BK2918">
        <v>95712.159173962078</v>
      </c>
      <c r="BL2918">
        <v>3402.0119999999997</v>
      </c>
      <c r="BM2918">
        <v>18897.543999999998</v>
      </c>
    </row>
    <row r="2919" spans="1:65" x14ac:dyDescent="0.25">
      <c r="A2919" t="s">
        <v>3048</v>
      </c>
      <c r="B2919">
        <v>1899302.0116737536</v>
      </c>
      <c r="C2919">
        <v>1185354.2849999999</v>
      </c>
      <c r="D2919">
        <v>2034851.7873292926</v>
      </c>
      <c r="E2919">
        <v>812083.24367070687</v>
      </c>
      <c r="F2919">
        <v>1609783.2436707069</v>
      </c>
      <c r="G2919">
        <v>2415.7150000000006</v>
      </c>
      <c r="H2919">
        <v>-285.214</v>
      </c>
      <c r="I2919">
        <v>32500</v>
      </c>
      <c r="J2919">
        <v>0</v>
      </c>
      <c r="K2919">
        <v>53300</v>
      </c>
      <c r="L2919">
        <v>198426.00000000003</v>
      </c>
      <c r="M2919">
        <v>14700</v>
      </c>
      <c r="N2919">
        <v>730401.99999999988</v>
      </c>
      <c r="O2919">
        <v>33299.999999999993</v>
      </c>
      <c r="P2919">
        <v>673410</v>
      </c>
      <c r="Q2919">
        <v>657223</v>
      </c>
      <c r="R2919">
        <v>7096.9999999999991</v>
      </c>
      <c r="S2919">
        <v>758522.99999999988</v>
      </c>
      <c r="T2919">
        <v>1609335</v>
      </c>
      <c r="U2919">
        <v>758522.99999999988</v>
      </c>
      <c r="V2919">
        <v>204.35</v>
      </c>
      <c r="W2919">
        <v>96.65</v>
      </c>
      <c r="X2919">
        <v>161.76923076923077</v>
      </c>
      <c r="Y2919">
        <v>0</v>
      </c>
      <c r="Z2919">
        <v>508257.63000000035</v>
      </c>
      <c r="AA2919">
        <v>157631.201</v>
      </c>
      <c r="AB2919">
        <v>14917.652000000002</v>
      </c>
      <c r="AC2919">
        <v>87694.99</v>
      </c>
      <c r="AD2919">
        <v>19000.996999999996</v>
      </c>
      <c r="AE2919">
        <v>14660.343999999999</v>
      </c>
      <c r="AF2919">
        <v>166131.18499999994</v>
      </c>
      <c r="AG2919">
        <v>92371.59600000002</v>
      </c>
      <c r="AH2919">
        <v>9377.2720000000008</v>
      </c>
      <c r="AI2919">
        <v>111572.27200000001</v>
      </c>
      <c r="AJ2919">
        <v>335.04500000000002</v>
      </c>
      <c r="AK2919">
        <v>17331.071999999996</v>
      </c>
      <c r="AL2919">
        <v>10959.165999999999</v>
      </c>
      <c r="AM2919">
        <v>40352.813000000002</v>
      </c>
      <c r="AN2919">
        <v>13730.110400000001</v>
      </c>
      <c r="AO2919">
        <v>104736.09219999994</v>
      </c>
      <c r="AP2919">
        <v>63365.788000000015</v>
      </c>
      <c r="AQ2919">
        <v>101840.48899999999</v>
      </c>
      <c r="AR2919">
        <v>4714.3999999999987</v>
      </c>
      <c r="AS2919">
        <v>57191.811999999984</v>
      </c>
      <c r="AT2919">
        <v>142288.29200000004</v>
      </c>
      <c r="AU2919">
        <v>127844.18599999997</v>
      </c>
      <c r="AV2919">
        <v>1706.0326000000002</v>
      </c>
      <c r="AW2919">
        <v>16844.8848</v>
      </c>
      <c r="AX2919">
        <v>21261.606999999996</v>
      </c>
      <c r="AY2919">
        <v>99564.649000000005</v>
      </c>
      <c r="AZ2919">
        <v>62398.638999999966</v>
      </c>
      <c r="BA2919">
        <v>270666.61200000008</v>
      </c>
      <c r="BB2919">
        <v>5242.1819999999998</v>
      </c>
      <c r="BC2919">
        <v>57591.150000000009</v>
      </c>
      <c r="BD2919">
        <v>9023.5420000000013</v>
      </c>
      <c r="BE2919">
        <v>33205.542000000001</v>
      </c>
      <c r="BF2919">
        <v>40233.392</v>
      </c>
      <c r="BG2919">
        <v>224111.08200000005</v>
      </c>
      <c r="BH2919">
        <v>20377.162999999997</v>
      </c>
      <c r="BI2919">
        <v>308047.17699999979</v>
      </c>
      <c r="BJ2919">
        <v>68509.757999999987</v>
      </c>
      <c r="BK2919">
        <v>92535.415329292664</v>
      </c>
      <c r="BL2919">
        <v>3524.4320000000002</v>
      </c>
      <c r="BM2919">
        <v>19058.407999999999</v>
      </c>
    </row>
    <row r="2920" spans="1:65" x14ac:dyDescent="0.25">
      <c r="A2920" t="s">
        <v>3049</v>
      </c>
      <c r="B2920">
        <v>1895377.4855956885</v>
      </c>
      <c r="C2920">
        <v>1185233.8190000001</v>
      </c>
      <c r="D2920">
        <v>2029183.8271961729</v>
      </c>
      <c r="E2920">
        <v>807317.419803828</v>
      </c>
      <c r="F2920">
        <v>1594747.419803828</v>
      </c>
      <c r="G2920">
        <v>1104.1289999999999</v>
      </c>
      <c r="H2920">
        <v>-375.18800000000005</v>
      </c>
      <c r="I2920">
        <v>34500</v>
      </c>
      <c r="J2920">
        <v>0</v>
      </c>
      <c r="K2920">
        <v>60200</v>
      </c>
      <c r="L2920">
        <v>181719.00000000003</v>
      </c>
      <c r="M2920">
        <v>15700</v>
      </c>
      <c r="N2920">
        <v>704230.00000000012</v>
      </c>
      <c r="O2920">
        <v>30900</v>
      </c>
      <c r="P2920">
        <v>692691</v>
      </c>
      <c r="Q2920">
        <v>632944</v>
      </c>
      <c r="R2920">
        <v>6997</v>
      </c>
      <c r="S2920">
        <v>739743.99999999988</v>
      </c>
      <c r="T2920">
        <v>1585637.0000000002</v>
      </c>
      <c r="U2920">
        <v>739743.99999999988</v>
      </c>
      <c r="V2920">
        <v>199.96</v>
      </c>
      <c r="W2920">
        <v>97.56</v>
      </c>
      <c r="X2920">
        <v>162.10144927536231</v>
      </c>
      <c r="Y2920">
        <v>0</v>
      </c>
      <c r="Z2920">
        <v>508688.73900000018</v>
      </c>
      <c r="AA2920">
        <v>158474.24799999993</v>
      </c>
      <c r="AB2920">
        <v>16287.682000000001</v>
      </c>
      <c r="AC2920">
        <v>86324.352999999988</v>
      </c>
      <c r="AD2920">
        <v>14658.132000000001</v>
      </c>
      <c r="AE2920">
        <v>14525.483</v>
      </c>
      <c r="AF2920">
        <v>149740.18900000004</v>
      </c>
      <c r="AG2920">
        <v>93011.389999999883</v>
      </c>
      <c r="AH2920">
        <v>9816.9519999999993</v>
      </c>
      <c r="AI2920">
        <v>100795.60499999995</v>
      </c>
      <c r="AJ2920">
        <v>404.50299999999999</v>
      </c>
      <c r="AK2920">
        <v>17410.688000000002</v>
      </c>
      <c r="AL2920">
        <v>10137.972</v>
      </c>
      <c r="AM2920">
        <v>39907.938999999991</v>
      </c>
      <c r="AN2920">
        <v>15745.571800000003</v>
      </c>
      <c r="AO2920">
        <v>103050.35680000001</v>
      </c>
      <c r="AP2920">
        <v>69517.915999999997</v>
      </c>
      <c r="AQ2920">
        <v>101757.56000000001</v>
      </c>
      <c r="AR2920">
        <v>4966.6879999999992</v>
      </c>
      <c r="AS2920">
        <v>57420.817999999963</v>
      </c>
      <c r="AT2920">
        <v>151717.65500000006</v>
      </c>
      <c r="AU2920">
        <v>127775.87800000003</v>
      </c>
      <c r="AV2920">
        <v>2026.0792000000001</v>
      </c>
      <c r="AW2920">
        <v>16185.213200000004</v>
      </c>
      <c r="AX2920">
        <v>21850.974999999999</v>
      </c>
      <c r="AY2920">
        <v>99373.239000000001</v>
      </c>
      <c r="AZ2920">
        <v>63158.26299999997</v>
      </c>
      <c r="BA2920">
        <v>275184.41999999993</v>
      </c>
      <c r="BB2920">
        <v>5597.5780000000004</v>
      </c>
      <c r="BC2920">
        <v>57873.173999999985</v>
      </c>
      <c r="BD2920">
        <v>6164.299</v>
      </c>
      <c r="BE2920">
        <v>33069.298000000003</v>
      </c>
      <c r="BF2920">
        <v>41914.058999999994</v>
      </c>
      <c r="BG2920">
        <v>225277.80199999994</v>
      </c>
      <c r="BH2920">
        <v>21387.701000000001</v>
      </c>
      <c r="BI2920">
        <v>310694.46399999998</v>
      </c>
      <c r="BJ2920">
        <v>67803.797999999995</v>
      </c>
      <c r="BK2920">
        <v>92099.509196172119</v>
      </c>
      <c r="BL2920">
        <v>3649.067</v>
      </c>
      <c r="BM2920">
        <v>18972.388999999999</v>
      </c>
    </row>
    <row r="2921" spans="1:65" x14ac:dyDescent="0.25">
      <c r="A2921" t="s">
        <v>3050</v>
      </c>
      <c r="B2921">
        <v>1907811.7590323321</v>
      </c>
      <c r="C2921">
        <v>1203814.6809999999</v>
      </c>
      <c r="D2921">
        <v>2042090.0724263669</v>
      </c>
      <c r="E2921">
        <v>799995.14057363267</v>
      </c>
      <c r="F2921">
        <v>1592185.1405736327</v>
      </c>
      <c r="G2921">
        <v>1312.9649999999999</v>
      </c>
      <c r="H2921">
        <v>-516.85299999999995</v>
      </c>
      <c r="I2921">
        <v>37250</v>
      </c>
      <c r="J2921">
        <v>0</v>
      </c>
      <c r="K2921">
        <v>58599.999999999993</v>
      </c>
      <c r="L2921">
        <v>185716.99999999997</v>
      </c>
      <c r="M2921">
        <v>15000</v>
      </c>
      <c r="N2921">
        <v>697078.00000000012</v>
      </c>
      <c r="O2921">
        <v>30700</v>
      </c>
      <c r="P2921">
        <v>683851</v>
      </c>
      <c r="Q2921">
        <v>629257</v>
      </c>
      <c r="R2921">
        <v>6896</v>
      </c>
      <c r="S2921">
        <v>733557</v>
      </c>
      <c r="T2921">
        <v>1573542.0000000005</v>
      </c>
      <c r="U2921">
        <v>733557</v>
      </c>
      <c r="V2921">
        <v>202.83000000000004</v>
      </c>
      <c r="W2921">
        <v>116.84</v>
      </c>
      <c r="X2921">
        <v>162.58926174496645</v>
      </c>
      <c r="Y2921">
        <v>0</v>
      </c>
      <c r="Z2921">
        <v>509068.60300000047</v>
      </c>
      <c r="AA2921">
        <v>159376.10099999997</v>
      </c>
      <c r="AB2921">
        <v>18250.846000000001</v>
      </c>
      <c r="AC2921">
        <v>84811.647999999986</v>
      </c>
      <c r="AD2921">
        <v>19544.761999999999</v>
      </c>
      <c r="AE2921">
        <v>14293.480000000003</v>
      </c>
      <c r="AF2921">
        <v>151663.74299999993</v>
      </c>
      <c r="AG2921">
        <v>92491.832000000009</v>
      </c>
      <c r="AH2921">
        <v>10134.563000000002</v>
      </c>
      <c r="AI2921">
        <v>111099.16000000002</v>
      </c>
      <c r="AJ2921">
        <v>402.37699999999995</v>
      </c>
      <c r="AK2921">
        <v>17479.690000000002</v>
      </c>
      <c r="AL2921">
        <v>10492.321999999995</v>
      </c>
      <c r="AM2921">
        <v>39983.492000000013</v>
      </c>
      <c r="AN2921">
        <v>17972.342199999999</v>
      </c>
      <c r="AO2921">
        <v>102666.63380000007</v>
      </c>
      <c r="AP2921">
        <v>68738.299000000043</v>
      </c>
      <c r="AQ2921">
        <v>100918.56300000001</v>
      </c>
      <c r="AR2921">
        <v>5392.6450000000004</v>
      </c>
      <c r="AS2921">
        <v>57605.176000000036</v>
      </c>
      <c r="AT2921">
        <v>153155.31699999998</v>
      </c>
      <c r="AU2921">
        <v>127687.65000000004</v>
      </c>
      <c r="AV2921">
        <v>2387.2377999999999</v>
      </c>
      <c r="AW2921">
        <v>16094.2202</v>
      </c>
      <c r="AX2921">
        <v>22453.506000000001</v>
      </c>
      <c r="AY2921">
        <v>99308.699000000008</v>
      </c>
      <c r="AZ2921">
        <v>65545.422999999981</v>
      </c>
      <c r="BA2921">
        <v>277338.64699999971</v>
      </c>
      <c r="BB2921">
        <v>5383.4960000000001</v>
      </c>
      <c r="BC2921">
        <v>57933.952000000005</v>
      </c>
      <c r="BD2921">
        <v>6522.5589999999993</v>
      </c>
      <c r="BE2921">
        <v>32720.558000000005</v>
      </c>
      <c r="BF2921">
        <v>43365.474000000002</v>
      </c>
      <c r="BG2921">
        <v>226367.63799999998</v>
      </c>
      <c r="BH2921">
        <v>22029.810999999998</v>
      </c>
      <c r="BI2921">
        <v>312772.52199999994</v>
      </c>
      <c r="BJ2921">
        <v>67444.241999999998</v>
      </c>
      <c r="BK2921">
        <v>92428.79442636756</v>
      </c>
      <c r="BL2921">
        <v>3867.1130000000003</v>
      </c>
      <c r="BM2921">
        <v>18711.615999999995</v>
      </c>
    </row>
    <row r="2922" spans="1:65" x14ac:dyDescent="0.25">
      <c r="A2922" t="s">
        <v>3051</v>
      </c>
      <c r="B2922">
        <v>1895065.2132845905</v>
      </c>
      <c r="C2922">
        <v>1180236.5549999999</v>
      </c>
      <c r="D2922">
        <v>2033567.8059563669</v>
      </c>
      <c r="E2922">
        <v>814811.85304363351</v>
      </c>
      <c r="F2922">
        <v>1573891.8530436335</v>
      </c>
      <c r="G2922">
        <v>1332.644</v>
      </c>
      <c r="H2922">
        <v>-667.928</v>
      </c>
      <c r="I2922">
        <v>22750</v>
      </c>
      <c r="J2922">
        <v>0</v>
      </c>
      <c r="K2922">
        <v>32000</v>
      </c>
      <c r="L2922">
        <v>242935</v>
      </c>
      <c r="M2922">
        <v>11899.999999999998</v>
      </c>
      <c r="N2922">
        <v>747963.99999999988</v>
      </c>
      <c r="O2922">
        <v>35500</v>
      </c>
      <c r="P2922">
        <v>648879</v>
      </c>
      <c r="Q2922">
        <v>706960.99999999988</v>
      </c>
      <c r="R2922">
        <v>2210</v>
      </c>
      <c r="S2922">
        <v>786360.99999999988</v>
      </c>
      <c r="T2922">
        <v>1641987.9999999995</v>
      </c>
      <c r="U2922">
        <v>786360.99999999988</v>
      </c>
      <c r="V2922">
        <v>205.24</v>
      </c>
      <c r="W2922">
        <v>96.370000000000019</v>
      </c>
      <c r="X2922">
        <v>160.60439560439559</v>
      </c>
      <c r="Y2922">
        <v>0</v>
      </c>
      <c r="Z2922">
        <v>509500.03599999973</v>
      </c>
      <c r="AA2922">
        <v>159692.95599999998</v>
      </c>
      <c r="AB2922">
        <v>19413.824000000001</v>
      </c>
      <c r="AC2922">
        <v>83750.892000000007</v>
      </c>
      <c r="AD2922">
        <v>15621.62</v>
      </c>
      <c r="AE2922">
        <v>19614.634999999998</v>
      </c>
      <c r="AF2922">
        <v>135243.69299999994</v>
      </c>
      <c r="AG2922">
        <v>92373.364000000016</v>
      </c>
      <c r="AH2922">
        <v>10754.371999999999</v>
      </c>
      <c r="AI2922">
        <v>109940.053</v>
      </c>
      <c r="AJ2922">
        <v>477.24599999999998</v>
      </c>
      <c r="AK2922">
        <v>17695.573999999997</v>
      </c>
      <c r="AL2922">
        <v>10374.704</v>
      </c>
      <c r="AM2922">
        <v>39886.343000000001</v>
      </c>
      <c r="AN2922">
        <v>19906.816199999997</v>
      </c>
      <c r="AO2922">
        <v>101689.41319999988</v>
      </c>
      <c r="AP2922">
        <v>66872.719999999987</v>
      </c>
      <c r="AQ2922">
        <v>98536.344999999987</v>
      </c>
      <c r="AR2922">
        <v>5643.9550000000008</v>
      </c>
      <c r="AS2922">
        <v>57437.766999999949</v>
      </c>
      <c r="AT2922">
        <v>143220.35799999983</v>
      </c>
      <c r="AU2922">
        <v>126049.71700000003</v>
      </c>
      <c r="AV2922">
        <v>2830.6477999999997</v>
      </c>
      <c r="AW2922">
        <v>15680.1648</v>
      </c>
      <c r="AX2922">
        <v>23167.894</v>
      </c>
      <c r="AY2922">
        <v>98971.673999999999</v>
      </c>
      <c r="AZ2922">
        <v>66485.842000000019</v>
      </c>
      <c r="BA2922">
        <v>268570.99199999997</v>
      </c>
      <c r="BB2922">
        <v>5978.2020000000002</v>
      </c>
      <c r="BC2922">
        <v>58562.981</v>
      </c>
      <c r="BD2922">
        <v>6507.4009999999998</v>
      </c>
      <c r="BE2922">
        <v>32660.402000000002</v>
      </c>
      <c r="BF2922">
        <v>44436.460999999996</v>
      </c>
      <c r="BG2922">
        <v>227875.56599999999</v>
      </c>
      <c r="BH2922">
        <v>22629.183000000012</v>
      </c>
      <c r="BI2922">
        <v>314098.82500000013</v>
      </c>
      <c r="BJ2922">
        <v>66872.813000000009</v>
      </c>
      <c r="BK2922">
        <v>92120.655956366245</v>
      </c>
      <c r="BL2922">
        <v>4298.7669999999998</v>
      </c>
      <c r="BM2922">
        <v>18359.486000000001</v>
      </c>
    </row>
    <row r="2923" spans="1:65" x14ac:dyDescent="0.25">
      <c r="A2923" t="s">
        <v>3052</v>
      </c>
      <c r="B2923">
        <v>1893237.0998863967</v>
      </c>
      <c r="C2923">
        <v>1097843.3190000001</v>
      </c>
      <c r="D2923">
        <v>2078741.7818878789</v>
      </c>
      <c r="E2923">
        <v>940536.13511212077</v>
      </c>
      <c r="F2923">
        <v>1616146.1351121208</v>
      </c>
      <c r="G2923">
        <v>1155.124</v>
      </c>
      <c r="H2923">
        <v>-767.38200000000006</v>
      </c>
      <c r="I2923">
        <v>37500</v>
      </c>
      <c r="J2923">
        <v>0</v>
      </c>
      <c r="K2923">
        <v>37600</v>
      </c>
      <c r="L2923">
        <v>233952</v>
      </c>
      <c r="M2923">
        <v>12700</v>
      </c>
      <c r="N2923">
        <v>734149.00000000012</v>
      </c>
      <c r="O2923">
        <v>27400</v>
      </c>
      <c r="P2923">
        <v>721901.99999999988</v>
      </c>
      <c r="Q2923">
        <v>637488</v>
      </c>
      <c r="R2923">
        <v>7500</v>
      </c>
      <c r="S2923">
        <v>715187.99999999988</v>
      </c>
      <c r="T2923">
        <v>1697503</v>
      </c>
      <c r="U2923">
        <v>715187.99999999988</v>
      </c>
      <c r="V2923">
        <v>197.32</v>
      </c>
      <c r="W2923">
        <v>85.749999999999986</v>
      </c>
      <c r="X2923">
        <v>157.61093333333332</v>
      </c>
      <c r="Y2923">
        <v>0</v>
      </c>
      <c r="Z2923">
        <v>510080.22599999997</v>
      </c>
      <c r="AA2923">
        <v>160347.25799999991</v>
      </c>
      <c r="AB2923">
        <v>18024.246999999996</v>
      </c>
      <c r="AC2923">
        <v>83193.260999999984</v>
      </c>
      <c r="AD2923">
        <v>24581.383999999998</v>
      </c>
      <c r="AE2923">
        <v>56322.184000000001</v>
      </c>
      <c r="AF2923">
        <v>73739.502999999997</v>
      </c>
      <c r="AG2923">
        <v>92317.311000000002</v>
      </c>
      <c r="AH2923">
        <v>11512.926999999998</v>
      </c>
      <c r="AI2923">
        <v>102500.51699999999</v>
      </c>
      <c r="AJ2923">
        <v>518.87700000000007</v>
      </c>
      <c r="AK2923">
        <v>17948.131999999998</v>
      </c>
      <c r="AL2923">
        <v>10452.856000000002</v>
      </c>
      <c r="AM2923">
        <v>40654.821999999993</v>
      </c>
      <c r="AN2923">
        <v>21757.504400000002</v>
      </c>
      <c r="AO2923">
        <v>101515.7988</v>
      </c>
      <c r="AP2923">
        <v>64344.624999999985</v>
      </c>
      <c r="AQ2923">
        <v>97401.415000000066</v>
      </c>
      <c r="AR2923">
        <v>6196.6660000000011</v>
      </c>
      <c r="AS2923">
        <v>57366.473000000042</v>
      </c>
      <c r="AT2923">
        <v>113604.55000000002</v>
      </c>
      <c r="AU2923">
        <v>125281.55900000007</v>
      </c>
      <c r="AV2923">
        <v>3272.1166000000003</v>
      </c>
      <c r="AW2923">
        <v>15498.884199999999</v>
      </c>
      <c r="AX2923">
        <v>23919.517</v>
      </c>
      <c r="AY2923">
        <v>98690.383999999991</v>
      </c>
      <c r="AZ2923">
        <v>67229.891999999993</v>
      </c>
      <c r="BA2923">
        <v>270446.17099999991</v>
      </c>
      <c r="BB2923">
        <v>6234.2869999999994</v>
      </c>
      <c r="BC2923">
        <v>58877.485999999983</v>
      </c>
      <c r="BD2923">
        <v>5108.7000000000007</v>
      </c>
      <c r="BE2923">
        <v>32455.699000000001</v>
      </c>
      <c r="BF2923">
        <v>43172.238000000012</v>
      </c>
      <c r="BG2923">
        <v>239885.56</v>
      </c>
      <c r="BH2923">
        <v>22861.999000000007</v>
      </c>
      <c r="BI2923">
        <v>316478.10499999986</v>
      </c>
      <c r="BJ2923">
        <v>66672.612999999998</v>
      </c>
      <c r="BK2923">
        <v>93791.84488787911</v>
      </c>
      <c r="BL2923">
        <v>4558.5910000000003</v>
      </c>
      <c r="BM2923">
        <v>17768.916999999998</v>
      </c>
    </row>
    <row r="2924" spans="1:65" x14ac:dyDescent="0.25">
      <c r="A2924" t="s">
        <v>3053</v>
      </c>
      <c r="B2924">
        <v>1889700.536488201</v>
      </c>
      <c r="C2924">
        <v>1079783.318</v>
      </c>
      <c r="D2924">
        <v>2100135.2432731967</v>
      </c>
      <c r="E2924">
        <v>980680.50272680307</v>
      </c>
      <c r="F2924">
        <v>1618550.5027268031</v>
      </c>
      <c r="G2924">
        <v>10753.424999999999</v>
      </c>
      <c r="H2924">
        <v>0</v>
      </c>
      <c r="I2924">
        <v>8250</v>
      </c>
      <c r="J2924">
        <v>0</v>
      </c>
      <c r="K2924">
        <v>42000</v>
      </c>
      <c r="L2924">
        <v>214950.00000000003</v>
      </c>
      <c r="M2924">
        <v>12600.000000000002</v>
      </c>
      <c r="N2924">
        <v>709346</v>
      </c>
      <c r="O2924">
        <v>23400</v>
      </c>
      <c r="P2924">
        <v>752029</v>
      </c>
      <c r="Q2924">
        <v>587252.00000000012</v>
      </c>
      <c r="R2924">
        <v>10353</v>
      </c>
      <c r="S2924">
        <v>665252.00000000012</v>
      </c>
      <c r="T2924">
        <v>1686678</v>
      </c>
      <c r="U2924">
        <v>665252.00000000012</v>
      </c>
      <c r="V2924">
        <v>212.73</v>
      </c>
      <c r="W2924">
        <v>0</v>
      </c>
      <c r="X2924">
        <v>148</v>
      </c>
      <c r="Y2924">
        <v>0</v>
      </c>
      <c r="Z2924">
        <v>510578.00700000022</v>
      </c>
      <c r="AA2924">
        <v>160499.68700000015</v>
      </c>
      <c r="AB2924">
        <v>18693.041999999998</v>
      </c>
      <c r="AC2924">
        <v>82394.570999999982</v>
      </c>
      <c r="AD2924">
        <v>23218.398000000005</v>
      </c>
      <c r="AE2924">
        <v>56983.856000000014</v>
      </c>
      <c r="AF2924">
        <v>71911.823999999993</v>
      </c>
      <c r="AG2924">
        <v>91063.337999999989</v>
      </c>
      <c r="AH2924">
        <v>12838.680999999997</v>
      </c>
      <c r="AI2924">
        <v>97138.703999999998</v>
      </c>
      <c r="AJ2924">
        <v>545.03</v>
      </c>
      <c r="AK2924">
        <v>18103.627999999997</v>
      </c>
      <c r="AL2924">
        <v>15037.487999999998</v>
      </c>
      <c r="AM2924">
        <v>40624.673000000017</v>
      </c>
      <c r="AN2924">
        <v>23976.940600000002</v>
      </c>
      <c r="AO2924">
        <v>100307.74959999997</v>
      </c>
      <c r="AP2924">
        <v>50074.050000000017</v>
      </c>
      <c r="AQ2924">
        <v>95311.32699999999</v>
      </c>
      <c r="AR2924">
        <v>6738.1670000000022</v>
      </c>
      <c r="AS2924">
        <v>57629.44000000001</v>
      </c>
      <c r="AT2924">
        <v>94284.330999999962</v>
      </c>
      <c r="AU2924">
        <v>128434.89900000002</v>
      </c>
      <c r="AV2924">
        <v>3794.0994000000005</v>
      </c>
      <c r="AW2924">
        <v>15228.086400000002</v>
      </c>
      <c r="AX2924">
        <v>24940.379999999997</v>
      </c>
      <c r="AY2924">
        <v>98045.159999999974</v>
      </c>
      <c r="AZ2924">
        <v>70868.882999999958</v>
      </c>
      <c r="BA2924">
        <v>276652.38699999981</v>
      </c>
      <c r="BB2924">
        <v>6311.9310000000005</v>
      </c>
      <c r="BC2924">
        <v>58951.025999999998</v>
      </c>
      <c r="BD2924">
        <v>5203.4220000000005</v>
      </c>
      <c r="BE2924">
        <v>32407.421000000002</v>
      </c>
      <c r="BF2924">
        <v>44895.872000000003</v>
      </c>
      <c r="BG2924">
        <v>260186.58899999998</v>
      </c>
      <c r="BH2924">
        <v>23852.839000000004</v>
      </c>
      <c r="BI2924">
        <v>319274.39599999966</v>
      </c>
      <c r="BJ2924">
        <v>67081.861000000004</v>
      </c>
      <c r="BK2924">
        <v>93367.12427319694</v>
      </c>
      <c r="BL2924">
        <v>4938.0720000000001</v>
      </c>
      <c r="BM2924">
        <v>17531.181</v>
      </c>
    </row>
    <row r="2925" spans="1:65" x14ac:dyDescent="0.25">
      <c r="A2925" t="s">
        <v>3054</v>
      </c>
      <c r="B2925">
        <v>1874256.1860900067</v>
      </c>
      <c r="C2925">
        <v>1082350.179</v>
      </c>
      <c r="D2925">
        <v>2103678.7931711841</v>
      </c>
      <c r="E2925">
        <v>982655.89582881611</v>
      </c>
      <c r="F2925">
        <v>1605115.8958288161</v>
      </c>
      <c r="G2925">
        <v>25819.164999999997</v>
      </c>
      <c r="H2925">
        <v>0</v>
      </c>
      <c r="I2925">
        <v>0</v>
      </c>
      <c r="J2925">
        <v>-35000</v>
      </c>
      <c r="K2925">
        <v>44000</v>
      </c>
      <c r="L2925">
        <v>201944</v>
      </c>
      <c r="M2925">
        <v>12000</v>
      </c>
      <c r="N2925">
        <v>698978</v>
      </c>
      <c r="O2925">
        <v>23400</v>
      </c>
      <c r="P2925">
        <v>758238</v>
      </c>
      <c r="Q2925">
        <v>567103</v>
      </c>
      <c r="R2925">
        <v>10014.999999999998</v>
      </c>
      <c r="S2925">
        <v>646502.99999999988</v>
      </c>
      <c r="T2925">
        <v>1669175</v>
      </c>
      <c r="U2925">
        <v>646502.99999999988</v>
      </c>
      <c r="V2925">
        <v>248.94999999999996</v>
      </c>
      <c r="W2925">
        <v>0</v>
      </c>
      <c r="X2925">
        <v>0</v>
      </c>
      <c r="Y2925">
        <v>113.48414285714284</v>
      </c>
      <c r="Z2925">
        <v>511261.80300000019</v>
      </c>
      <c r="AA2925">
        <v>160664.82300000003</v>
      </c>
      <c r="AB2925">
        <v>19369.013999999999</v>
      </c>
      <c r="AC2925">
        <v>82174.912999999986</v>
      </c>
      <c r="AD2925">
        <v>20742.709000000003</v>
      </c>
      <c r="AE2925">
        <v>56778.923000000003</v>
      </c>
      <c r="AF2925">
        <v>75071.607000000018</v>
      </c>
      <c r="AG2925">
        <v>89275.46699999999</v>
      </c>
      <c r="AH2925">
        <v>13836.044000000005</v>
      </c>
      <c r="AI2925">
        <v>96784.562999999966</v>
      </c>
      <c r="AJ2925">
        <v>583.9899999999999</v>
      </c>
      <c r="AK2925">
        <v>18182.008999999998</v>
      </c>
      <c r="AL2925">
        <v>16025.377000000004</v>
      </c>
      <c r="AM2925">
        <v>40550.097999999998</v>
      </c>
      <c r="AN2925">
        <v>26231.661400000015</v>
      </c>
      <c r="AO2925">
        <v>99819.805400000012</v>
      </c>
      <c r="AP2925">
        <v>35869.341999999997</v>
      </c>
      <c r="AQ2925">
        <v>93273.150999999896</v>
      </c>
      <c r="AR2925">
        <v>7595.3010000000068</v>
      </c>
      <c r="AS2925">
        <v>57480.789000000026</v>
      </c>
      <c r="AT2925">
        <v>92536.705000000031</v>
      </c>
      <c r="AU2925">
        <v>148872.05800000008</v>
      </c>
      <c r="AV2925">
        <v>4366.1905999999999</v>
      </c>
      <c r="AW2925">
        <v>15033.786599999999</v>
      </c>
      <c r="AX2925">
        <v>25747.43</v>
      </c>
      <c r="AY2925">
        <v>98086.882999999958</v>
      </c>
      <c r="AZ2925">
        <v>75610.628000000012</v>
      </c>
      <c r="BA2925">
        <v>266622.87799999991</v>
      </c>
      <c r="BB2925">
        <v>6625.7129999999988</v>
      </c>
      <c r="BC2925">
        <v>58872.107000000004</v>
      </c>
      <c r="BD2925">
        <v>5297.7200000000012</v>
      </c>
      <c r="BE2925">
        <v>31808.720000000005</v>
      </c>
      <c r="BF2925">
        <v>47053.789000000004</v>
      </c>
      <c r="BG2925">
        <v>259629.14800000002</v>
      </c>
      <c r="BH2925">
        <v>26267.260999999991</v>
      </c>
      <c r="BI2925">
        <v>319767.85200000013</v>
      </c>
      <c r="BJ2925">
        <v>66906.490000000005</v>
      </c>
      <c r="BK2925">
        <v>92940.871171183768</v>
      </c>
      <c r="BL2925">
        <v>5351.4040000000005</v>
      </c>
      <c r="BM2925">
        <v>17059.948</v>
      </c>
    </row>
    <row r="2926" spans="1:65" x14ac:dyDescent="0.25">
      <c r="A2926" t="s">
        <v>3055</v>
      </c>
      <c r="B2926">
        <v>1872483.2164587791</v>
      </c>
      <c r="C2926">
        <v>1061026.9039999999</v>
      </c>
      <c r="D2926">
        <v>2129576.5303119733</v>
      </c>
      <c r="E2926">
        <v>1031476.2986880264</v>
      </c>
      <c r="F2926">
        <v>1633926.2986880264</v>
      </c>
      <c r="G2926">
        <v>2149.3540000000003</v>
      </c>
      <c r="H2926">
        <v>-1429.6170000000002</v>
      </c>
      <c r="I2926">
        <v>8250</v>
      </c>
      <c r="J2926">
        <v>0</v>
      </c>
      <c r="K2926">
        <v>38099.999999999993</v>
      </c>
      <c r="L2926">
        <v>200086</v>
      </c>
      <c r="M2926">
        <v>12100</v>
      </c>
      <c r="N2926">
        <v>702131</v>
      </c>
      <c r="O2926">
        <v>22300</v>
      </c>
      <c r="P2926">
        <v>762866</v>
      </c>
      <c r="Q2926">
        <v>532949.99999999988</v>
      </c>
      <c r="R2926">
        <v>10384</v>
      </c>
      <c r="S2926">
        <v>605449.99999999988</v>
      </c>
      <c r="T2926">
        <v>1675467.0000000002</v>
      </c>
      <c r="U2926">
        <v>605449.99999999988</v>
      </c>
      <c r="V2926">
        <v>205.67</v>
      </c>
      <c r="W2926">
        <v>90.81</v>
      </c>
      <c r="X2926">
        <v>148</v>
      </c>
      <c r="Y2926">
        <v>0</v>
      </c>
      <c r="Z2926">
        <v>511518.94499999989</v>
      </c>
      <c r="AA2926">
        <v>160603.13400000005</v>
      </c>
      <c r="AB2926">
        <v>19990.003999999994</v>
      </c>
      <c r="AC2926">
        <v>81995.240000000034</v>
      </c>
      <c r="AD2926">
        <v>21750.014000000003</v>
      </c>
      <c r="AE2926">
        <v>74560.929000000004</v>
      </c>
      <c r="AF2926">
        <v>76433.23</v>
      </c>
      <c r="AG2926">
        <v>88032.932000000059</v>
      </c>
      <c r="AH2926">
        <v>12369.763999999997</v>
      </c>
      <c r="AI2926">
        <v>95918.88499999998</v>
      </c>
      <c r="AJ2926">
        <v>637.56600000000003</v>
      </c>
      <c r="AK2926">
        <v>18230.112999999998</v>
      </c>
      <c r="AL2926">
        <v>11621.221999999996</v>
      </c>
      <c r="AM2926">
        <v>40164.540999999997</v>
      </c>
      <c r="AN2926">
        <v>26180.391600000003</v>
      </c>
      <c r="AO2926">
        <v>101071.31099999997</v>
      </c>
      <c r="AP2926">
        <v>23165.813999999991</v>
      </c>
      <c r="AQ2926">
        <v>91247.18</v>
      </c>
      <c r="AR2926">
        <v>7772.9019999999991</v>
      </c>
      <c r="AS2926">
        <v>56808.447000000022</v>
      </c>
      <c r="AT2926">
        <v>86355.498999999982</v>
      </c>
      <c r="AU2926">
        <v>151666.26900000017</v>
      </c>
      <c r="AV2926">
        <v>4088.6514000000002</v>
      </c>
      <c r="AW2926">
        <v>14915.644</v>
      </c>
      <c r="AX2926">
        <v>26330.936999999998</v>
      </c>
      <c r="AY2926">
        <v>97381.37</v>
      </c>
      <c r="AZ2926">
        <v>73795.501999999964</v>
      </c>
      <c r="BA2926">
        <v>271037.47900000005</v>
      </c>
      <c r="BB2926">
        <v>6869.3280000000013</v>
      </c>
      <c r="BC2926">
        <v>59015.170000000006</v>
      </c>
      <c r="BD2926">
        <v>5829.5</v>
      </c>
      <c r="BE2926">
        <v>31698.500999999997</v>
      </c>
      <c r="BF2926">
        <v>48282.493000000009</v>
      </c>
      <c r="BG2926">
        <v>265551.93699999992</v>
      </c>
      <c r="BH2926">
        <v>25099.179000000004</v>
      </c>
      <c r="BI2926">
        <v>320770.96299999999</v>
      </c>
      <c r="BJ2926">
        <v>67092.308999999994</v>
      </c>
      <c r="BK2926">
        <v>91939.148311973389</v>
      </c>
      <c r="BL2926">
        <v>5843.6530000000002</v>
      </c>
      <c r="BM2926">
        <v>16967.337</v>
      </c>
    </row>
    <row r="2927" spans="1:65" x14ac:dyDescent="0.25">
      <c r="A2927" t="s">
        <v>3056</v>
      </c>
      <c r="B2927">
        <v>1866138.6414780058</v>
      </c>
      <c r="C2927">
        <v>1041812.069</v>
      </c>
      <c r="D2927">
        <v>2248345.0566347362</v>
      </c>
      <c r="E2927">
        <v>1172082.7293652643</v>
      </c>
      <c r="F2927">
        <v>1755532.7293652643</v>
      </c>
      <c r="G2927">
        <v>3445.6889999999994</v>
      </c>
      <c r="H2927">
        <v>-367.423</v>
      </c>
      <c r="I2927">
        <v>12500</v>
      </c>
      <c r="J2927">
        <v>0</v>
      </c>
      <c r="K2927">
        <v>25400</v>
      </c>
      <c r="L2927">
        <v>198474</v>
      </c>
      <c r="M2927">
        <v>10799.999999999998</v>
      </c>
      <c r="N2927">
        <v>705367.00000000012</v>
      </c>
      <c r="O2927">
        <v>26000</v>
      </c>
      <c r="P2927">
        <v>749076</v>
      </c>
      <c r="Q2927">
        <v>413164.99999999994</v>
      </c>
      <c r="R2927">
        <v>31024</v>
      </c>
      <c r="S2927">
        <v>475364.99999999994</v>
      </c>
      <c r="T2927">
        <v>1683941.0000000005</v>
      </c>
      <c r="U2927">
        <v>475364.99999999994</v>
      </c>
      <c r="V2927">
        <v>214.16</v>
      </c>
      <c r="W2927">
        <v>93.29</v>
      </c>
      <c r="X2927">
        <v>145</v>
      </c>
      <c r="Y2927">
        <v>0</v>
      </c>
      <c r="Z2927">
        <v>511523.07299999986</v>
      </c>
      <c r="AA2927">
        <v>160930.46700000006</v>
      </c>
      <c r="AB2927">
        <v>19670.990000000002</v>
      </c>
      <c r="AC2927">
        <v>82631.64</v>
      </c>
      <c r="AD2927">
        <v>23387.308999999997</v>
      </c>
      <c r="AE2927">
        <v>144377.51200000002</v>
      </c>
      <c r="AF2927">
        <v>57725.609000000004</v>
      </c>
      <c r="AG2927">
        <v>87193.860000000044</v>
      </c>
      <c r="AH2927">
        <v>12710.221000000001</v>
      </c>
      <c r="AI2927">
        <v>95356.760000000024</v>
      </c>
      <c r="AJ2927">
        <v>667.10500000000002</v>
      </c>
      <c r="AK2927">
        <v>18190.035000000003</v>
      </c>
      <c r="AL2927">
        <v>10718.067999999997</v>
      </c>
      <c r="AM2927">
        <v>39993.54300000002</v>
      </c>
      <c r="AN2927">
        <v>27528.741399999999</v>
      </c>
      <c r="AO2927">
        <v>122240.99919999996</v>
      </c>
      <c r="AP2927">
        <v>24190.98</v>
      </c>
      <c r="AQ2927">
        <v>89147.426000000021</v>
      </c>
      <c r="AR2927">
        <v>7907.2829999999985</v>
      </c>
      <c r="AS2927">
        <v>57201.640000000029</v>
      </c>
      <c r="AT2927">
        <v>74740.257999999958</v>
      </c>
      <c r="AU2927">
        <v>175337.39100000003</v>
      </c>
      <c r="AV2927">
        <v>4370.2996000000003</v>
      </c>
      <c r="AW2927">
        <v>14818.174800000001</v>
      </c>
      <c r="AX2927">
        <v>27549.989999999998</v>
      </c>
      <c r="AY2927">
        <v>97022.216000000015</v>
      </c>
      <c r="AZ2927">
        <v>76017.112000000037</v>
      </c>
      <c r="BA2927">
        <v>266725.00400000013</v>
      </c>
      <c r="BB2927">
        <v>6732.2079999999996</v>
      </c>
      <c r="BC2927">
        <v>57011.363999999994</v>
      </c>
      <c r="BD2927">
        <v>6109.6679999999997</v>
      </c>
      <c r="BE2927">
        <v>31660.668000000005</v>
      </c>
      <c r="BF2927">
        <v>50757.269</v>
      </c>
      <c r="BG2927">
        <v>275823.13500000001</v>
      </c>
      <c r="BH2927">
        <v>25800.178000000004</v>
      </c>
      <c r="BI2927">
        <v>323410.80900000024</v>
      </c>
      <c r="BJ2927">
        <v>67353.008000000002</v>
      </c>
      <c r="BK2927">
        <v>92624.797634735703</v>
      </c>
      <c r="BL2927">
        <v>6352.6990000000005</v>
      </c>
      <c r="BM2927">
        <v>16647.615000000002</v>
      </c>
    </row>
    <row r="2928" spans="1:65" x14ac:dyDescent="0.25">
      <c r="A2928" t="s">
        <v>3057</v>
      </c>
      <c r="B2928">
        <v>1853073.8101476831</v>
      </c>
      <c r="C2928">
        <v>1021779.0550000001</v>
      </c>
      <c r="D2928">
        <v>2240158.6687268638</v>
      </c>
      <c r="E2928">
        <v>1184251.7782731361</v>
      </c>
      <c r="F2928">
        <v>1746111.7782731361</v>
      </c>
      <c r="G2928">
        <v>2220.8550000000005</v>
      </c>
      <c r="H2928">
        <v>-210.05799999999999</v>
      </c>
      <c r="I2928">
        <v>0</v>
      </c>
      <c r="J2928">
        <v>0</v>
      </c>
      <c r="K2928">
        <v>24299.999999999996</v>
      </c>
      <c r="L2928">
        <v>190105</v>
      </c>
      <c r="M2928">
        <v>11100</v>
      </c>
      <c r="N2928">
        <v>687802</v>
      </c>
      <c r="O2928">
        <v>26200</v>
      </c>
      <c r="P2928">
        <v>745231</v>
      </c>
      <c r="Q2928">
        <v>379650</v>
      </c>
      <c r="R2928">
        <v>38462</v>
      </c>
      <c r="S2928">
        <v>441249.99999999994</v>
      </c>
      <c r="T2928">
        <v>1661600.0000000002</v>
      </c>
      <c r="U2928">
        <v>441249.99999999994</v>
      </c>
      <c r="V2928">
        <v>203.26</v>
      </c>
      <c r="W2928">
        <v>105.14</v>
      </c>
      <c r="X2928">
        <v>0</v>
      </c>
      <c r="Y2928">
        <v>0</v>
      </c>
      <c r="Z2928">
        <v>511471.17099999991</v>
      </c>
      <c r="AA2928">
        <v>161690.57099999994</v>
      </c>
      <c r="AB2928">
        <v>20194.003999999997</v>
      </c>
      <c r="AC2928">
        <v>83123.319000000003</v>
      </c>
      <c r="AD2928">
        <v>22107.89</v>
      </c>
      <c r="AE2928">
        <v>146441.68400000001</v>
      </c>
      <c r="AF2928">
        <v>45642.248999999989</v>
      </c>
      <c r="AG2928">
        <v>85463.416999999972</v>
      </c>
      <c r="AH2928">
        <v>13253.687</v>
      </c>
      <c r="AI2928">
        <v>94905.944000000047</v>
      </c>
      <c r="AJ2928">
        <v>713.17499999999984</v>
      </c>
      <c r="AK2928">
        <v>18268.160000000003</v>
      </c>
      <c r="AL2928">
        <v>10899.596999999996</v>
      </c>
      <c r="AM2928">
        <v>40341.336999999992</v>
      </c>
      <c r="AN2928">
        <v>28737.132800000014</v>
      </c>
      <c r="AO2928">
        <v>124455.94480000003</v>
      </c>
      <c r="AP2928">
        <v>23901.911000000007</v>
      </c>
      <c r="AQ2928">
        <v>88128.96699999999</v>
      </c>
      <c r="AR2928">
        <v>8239.9279999999962</v>
      </c>
      <c r="AS2928">
        <v>57159.490000000027</v>
      </c>
      <c r="AT2928">
        <v>70260.091000000015</v>
      </c>
      <c r="AU2928">
        <v>176174.98999999996</v>
      </c>
      <c r="AV2928">
        <v>4608.5812000000005</v>
      </c>
      <c r="AW2928">
        <v>14895.8352</v>
      </c>
      <c r="AX2928">
        <v>28495.015000000003</v>
      </c>
      <c r="AY2928">
        <v>96683.945999999996</v>
      </c>
      <c r="AZ2928">
        <v>67463.217000000033</v>
      </c>
      <c r="BA2928">
        <v>255936.32799999978</v>
      </c>
      <c r="BB2928">
        <v>6744.7980000000007</v>
      </c>
      <c r="BC2928">
        <v>57545.754000000001</v>
      </c>
      <c r="BD2928">
        <v>6558.9459999999999</v>
      </c>
      <c r="BE2928">
        <v>31341.946000000004</v>
      </c>
      <c r="BF2928">
        <v>51900.134999999995</v>
      </c>
      <c r="BG2928">
        <v>276583.48899999994</v>
      </c>
      <c r="BH2928">
        <v>25945.31</v>
      </c>
      <c r="BI2928">
        <v>323151.35199999972</v>
      </c>
      <c r="BJ2928">
        <v>67928.328999999983</v>
      </c>
      <c r="BK2928">
        <v>91400.97672686365</v>
      </c>
      <c r="BL2928">
        <v>6713.8880000000008</v>
      </c>
      <c r="BM2928">
        <v>16465.217999999997</v>
      </c>
    </row>
    <row r="2929" spans="1:65" x14ac:dyDescent="0.25">
      <c r="A2929" t="s">
        <v>3058</v>
      </c>
      <c r="B2929">
        <v>1865027.6652347778</v>
      </c>
      <c r="C2929">
        <v>1038614.8939999997</v>
      </c>
      <c r="D2929">
        <v>2262283.0413611736</v>
      </c>
      <c r="E2929">
        <v>1187267.444638826</v>
      </c>
      <c r="F2929">
        <v>1756957.444638826</v>
      </c>
      <c r="G2929">
        <v>788.14499999999998</v>
      </c>
      <c r="H2929">
        <v>-522.31000000000006</v>
      </c>
      <c r="I2929">
        <v>12500</v>
      </c>
      <c r="J2929">
        <v>0</v>
      </c>
      <c r="K2929">
        <v>19100</v>
      </c>
      <c r="L2929">
        <v>207608.99999999997</v>
      </c>
      <c r="M2929">
        <v>9900</v>
      </c>
      <c r="N2929">
        <v>710768</v>
      </c>
      <c r="O2929">
        <v>24700</v>
      </c>
      <c r="P2929">
        <v>762207</v>
      </c>
      <c r="Q2929">
        <v>432062.99999999994</v>
      </c>
      <c r="R2929">
        <v>30811.999999999996</v>
      </c>
      <c r="S2929">
        <v>485763</v>
      </c>
      <c r="T2929">
        <v>1711395.9999999998</v>
      </c>
      <c r="U2929">
        <v>485763</v>
      </c>
      <c r="V2929">
        <v>192.67000000000002</v>
      </c>
      <c r="W2929">
        <v>105.14</v>
      </c>
      <c r="X2929">
        <v>145</v>
      </c>
      <c r="Y2929">
        <v>0</v>
      </c>
      <c r="Z2929">
        <v>511550.45800000045</v>
      </c>
      <c r="AA2929">
        <v>163082.2650000001</v>
      </c>
      <c r="AB2929">
        <v>20927.726000000002</v>
      </c>
      <c r="AC2929">
        <v>84474.817999999999</v>
      </c>
      <c r="AD2929">
        <v>26715.708999999995</v>
      </c>
      <c r="AE2929">
        <v>149594.21600000001</v>
      </c>
      <c r="AF2929">
        <v>46009.053000000022</v>
      </c>
      <c r="AG2929">
        <v>85232.52999999997</v>
      </c>
      <c r="AH2929">
        <v>13648.797999999999</v>
      </c>
      <c r="AI2929">
        <v>95804.367999999973</v>
      </c>
      <c r="AJ2929">
        <v>750.54899999999998</v>
      </c>
      <c r="AK2929">
        <v>18570.560999999998</v>
      </c>
      <c r="AL2929">
        <v>10975.889000000003</v>
      </c>
      <c r="AM2929">
        <v>41012.248999999982</v>
      </c>
      <c r="AN2929">
        <v>29256.821199999998</v>
      </c>
      <c r="AO2929">
        <v>124852.98619999998</v>
      </c>
      <c r="AP2929">
        <v>23212.045000000002</v>
      </c>
      <c r="AQ2929">
        <v>88284.973000000042</v>
      </c>
      <c r="AR2929">
        <v>8856.1330000000034</v>
      </c>
      <c r="AS2929">
        <v>57519.692000000032</v>
      </c>
      <c r="AT2929">
        <v>70136.390000000014</v>
      </c>
      <c r="AU2929">
        <v>181433.84599999999</v>
      </c>
      <c r="AV2929">
        <v>4721.6088</v>
      </c>
      <c r="AW2929">
        <v>14924.250800000002</v>
      </c>
      <c r="AX2929">
        <v>28985.299000000003</v>
      </c>
      <c r="AY2929">
        <v>96414.942999999985</v>
      </c>
      <c r="AZ2929">
        <v>76735.717000000048</v>
      </c>
      <c r="BA2929">
        <v>257514.435</v>
      </c>
      <c r="BB2929">
        <v>6679.4990000000007</v>
      </c>
      <c r="BC2929">
        <v>58244.425999999992</v>
      </c>
      <c r="BD2929">
        <v>6475.3600000000006</v>
      </c>
      <c r="BE2929">
        <v>31440.359000000004</v>
      </c>
      <c r="BF2929">
        <v>52429.144000000008</v>
      </c>
      <c r="BG2929">
        <v>278906.59299999999</v>
      </c>
      <c r="BH2929">
        <v>25986.133000000002</v>
      </c>
      <c r="BI2929">
        <v>325383.36399999954</v>
      </c>
      <c r="BJ2929">
        <v>67511.467999999993</v>
      </c>
      <c r="BK2929">
        <v>93372.239361174288</v>
      </c>
      <c r="BL2929">
        <v>7051.0939999999991</v>
      </c>
      <c r="BM2929">
        <v>16219.927000000001</v>
      </c>
    </row>
    <row r="2930" spans="1:65" x14ac:dyDescent="0.25">
      <c r="A2930" t="s">
        <v>3059</v>
      </c>
      <c r="B2930">
        <v>1866701.9617392919</v>
      </c>
      <c r="C2930">
        <v>1033805.013</v>
      </c>
      <c r="D2930">
        <v>2269173.8310630368</v>
      </c>
      <c r="E2930">
        <v>1199595.5379369634</v>
      </c>
      <c r="F2930">
        <v>1762205.5379369634</v>
      </c>
      <c r="G2930">
        <v>1424.2920000000001</v>
      </c>
      <c r="H2930">
        <v>-1447.3100000000002</v>
      </c>
      <c r="I2930">
        <v>0</v>
      </c>
      <c r="J2930">
        <v>0</v>
      </c>
      <c r="K2930">
        <v>20200</v>
      </c>
      <c r="L2930">
        <v>201088</v>
      </c>
      <c r="M2930">
        <v>9500</v>
      </c>
      <c r="N2930">
        <v>684286</v>
      </c>
      <c r="O2930">
        <v>22900</v>
      </c>
      <c r="P2930">
        <v>766009</v>
      </c>
      <c r="Q2930">
        <v>402107</v>
      </c>
      <c r="R2930">
        <v>40059</v>
      </c>
      <c r="S2930">
        <v>454707</v>
      </c>
      <c r="T2930">
        <v>1691441.9999999998</v>
      </c>
      <c r="U2930">
        <v>454707</v>
      </c>
      <c r="V2930">
        <v>209.79</v>
      </c>
      <c r="W2930">
        <v>103.44</v>
      </c>
      <c r="X2930">
        <v>0</v>
      </c>
      <c r="Y2930">
        <v>0</v>
      </c>
      <c r="Z2930">
        <v>512024.61699999991</v>
      </c>
      <c r="AA2930">
        <v>163329.35399999993</v>
      </c>
      <c r="AB2930">
        <v>21108.903000000006</v>
      </c>
      <c r="AC2930">
        <v>84885.697</v>
      </c>
      <c r="AD2930">
        <v>24886.755999999998</v>
      </c>
      <c r="AE2930">
        <v>150584.86599999995</v>
      </c>
      <c r="AF2930">
        <v>46483.523999999983</v>
      </c>
      <c r="AG2930">
        <v>84375.47099999999</v>
      </c>
      <c r="AH2930">
        <v>13869.418</v>
      </c>
      <c r="AI2930">
        <v>95555.32</v>
      </c>
      <c r="AJ2930">
        <v>791.24700000000007</v>
      </c>
      <c r="AK2930">
        <v>18762.595999999998</v>
      </c>
      <c r="AL2930">
        <v>10980.429999999993</v>
      </c>
      <c r="AM2930">
        <v>41912.864000000023</v>
      </c>
      <c r="AN2930">
        <v>30016.932199999996</v>
      </c>
      <c r="AO2930">
        <v>124229.76179999995</v>
      </c>
      <c r="AP2930">
        <v>24471.011000000002</v>
      </c>
      <c r="AQ2930">
        <v>87934.038000000044</v>
      </c>
      <c r="AR2930">
        <v>9159.6539999999986</v>
      </c>
      <c r="AS2930">
        <v>57455.402000000031</v>
      </c>
      <c r="AT2930">
        <v>70796.643999999986</v>
      </c>
      <c r="AU2930">
        <v>184811.47599999985</v>
      </c>
      <c r="AV2930">
        <v>4900.6148000000003</v>
      </c>
      <c r="AW2930">
        <v>14620.893199999999</v>
      </c>
      <c r="AX2930">
        <v>29656.545999999998</v>
      </c>
      <c r="AY2930">
        <v>96241.743999999977</v>
      </c>
      <c r="AZ2930">
        <v>67518.012000000002</v>
      </c>
      <c r="BA2930">
        <v>258840.79299999992</v>
      </c>
      <c r="BB2930">
        <v>6585.5800000000017</v>
      </c>
      <c r="BC2930">
        <v>58425.758000000009</v>
      </c>
      <c r="BD2930">
        <v>6588.3810000000003</v>
      </c>
      <c r="BE2930">
        <v>31516.380000000005</v>
      </c>
      <c r="BF2930">
        <v>53033.073000000004</v>
      </c>
      <c r="BG2930">
        <v>279810.23300000012</v>
      </c>
      <c r="BH2930">
        <v>25979.831000000006</v>
      </c>
      <c r="BI2930">
        <v>326964.05800000002</v>
      </c>
      <c r="BJ2930">
        <v>67587.146999999997</v>
      </c>
      <c r="BK2930">
        <v>93081.652063036396</v>
      </c>
      <c r="BL2930">
        <v>7366.6919999999991</v>
      </c>
      <c r="BM2930">
        <v>15835.474000000002</v>
      </c>
    </row>
    <row r="2931" spans="1:65" x14ac:dyDescent="0.25">
      <c r="A2931" t="s">
        <v>3060</v>
      </c>
      <c r="B2931">
        <v>1869868.1677777434</v>
      </c>
      <c r="C2931">
        <v>1041338.7590000001</v>
      </c>
      <c r="D2931">
        <v>2312896.1153134853</v>
      </c>
      <c r="E2931">
        <v>1236843.7716865134</v>
      </c>
      <c r="F2931">
        <v>1794623.7716865134</v>
      </c>
      <c r="G2931">
        <v>845.34499999999991</v>
      </c>
      <c r="H2931">
        <v>-492.12299999999999</v>
      </c>
      <c r="I2931">
        <v>6750</v>
      </c>
      <c r="J2931">
        <v>0</v>
      </c>
      <c r="K2931">
        <v>19200</v>
      </c>
      <c r="L2931">
        <v>181934.00000000003</v>
      </c>
      <c r="M2931">
        <v>10100</v>
      </c>
      <c r="N2931">
        <v>667536.99999999988</v>
      </c>
      <c r="O2931">
        <v>20600</v>
      </c>
      <c r="P2931">
        <v>757473</v>
      </c>
      <c r="Q2931">
        <v>339022.99999999994</v>
      </c>
      <c r="R2931">
        <v>54563</v>
      </c>
      <c r="S2931">
        <v>388923.00000000012</v>
      </c>
      <c r="T2931">
        <v>1661506.9999999995</v>
      </c>
      <c r="U2931">
        <v>388923.00000000012</v>
      </c>
      <c r="V2931">
        <v>189.87</v>
      </c>
      <c r="W2931">
        <v>102.67</v>
      </c>
      <c r="X2931">
        <v>143.12</v>
      </c>
      <c r="Y2931">
        <v>0</v>
      </c>
      <c r="Z2931">
        <v>512829.22999999981</v>
      </c>
      <c r="AA2931">
        <v>162599.34299999994</v>
      </c>
      <c r="AB2931">
        <v>21240.813999999998</v>
      </c>
      <c r="AC2931">
        <v>84534.140999999989</v>
      </c>
      <c r="AD2931">
        <v>17727.728000000003</v>
      </c>
      <c r="AE2931">
        <v>154252.29</v>
      </c>
      <c r="AF2931">
        <v>58917.340000000011</v>
      </c>
      <c r="AG2931">
        <v>82587.670999999944</v>
      </c>
      <c r="AH2931">
        <v>13681.572999999999</v>
      </c>
      <c r="AI2931">
        <v>95426.002000000008</v>
      </c>
      <c r="AJ2931">
        <v>825.38200000000006</v>
      </c>
      <c r="AK2931">
        <v>18758.593000000001</v>
      </c>
      <c r="AL2931">
        <v>10988.831</v>
      </c>
      <c r="AM2931">
        <v>40824.347999999998</v>
      </c>
      <c r="AN2931">
        <v>30419.305400000001</v>
      </c>
      <c r="AO2931">
        <v>135164.49719999998</v>
      </c>
      <c r="AP2931">
        <v>29737.825999999997</v>
      </c>
      <c r="AQ2931">
        <v>85698.319999999978</v>
      </c>
      <c r="AR2931">
        <v>9093.3099999999977</v>
      </c>
      <c r="AS2931">
        <v>57009.085999999996</v>
      </c>
      <c r="AT2931">
        <v>59313.761000000013</v>
      </c>
      <c r="AU2931">
        <v>208530.5640000003</v>
      </c>
      <c r="AV2931">
        <v>4954.4605999999994</v>
      </c>
      <c r="AW2931">
        <v>14282.016799999998</v>
      </c>
      <c r="AX2931">
        <v>30388.434000000005</v>
      </c>
      <c r="AY2931">
        <v>96086.166000000027</v>
      </c>
      <c r="AZ2931">
        <v>66727.389999999985</v>
      </c>
      <c r="BA2931">
        <v>270399.48899999988</v>
      </c>
      <c r="BB2931">
        <v>6645.8810000000003</v>
      </c>
      <c r="BC2931">
        <v>60944.479000000007</v>
      </c>
      <c r="BD2931">
        <v>10432.228999999999</v>
      </c>
      <c r="BE2931">
        <v>31386.228999999999</v>
      </c>
      <c r="BF2931">
        <v>55921.241000000002</v>
      </c>
      <c r="BG2931">
        <v>280041.054</v>
      </c>
      <c r="BH2931">
        <v>26143.287999999997</v>
      </c>
      <c r="BI2931">
        <v>327560.3800000003</v>
      </c>
      <c r="BJ2931">
        <v>67690.981</v>
      </c>
      <c r="BK2931">
        <v>91010.582313486317</v>
      </c>
      <c r="BL2931">
        <v>7659.753999999999</v>
      </c>
      <c r="BM2931">
        <v>15800.863999999998</v>
      </c>
    </row>
    <row r="2932" spans="1:65" x14ac:dyDescent="0.25">
      <c r="A2932" t="s">
        <v>3061</v>
      </c>
      <c r="B2932">
        <v>1852817.5138161937</v>
      </c>
      <c r="C2932">
        <v>1030242.4500000001</v>
      </c>
      <c r="D2932">
        <v>2289690.7930803471</v>
      </c>
      <c r="E2932">
        <v>1224211.0939196527</v>
      </c>
      <c r="F2932">
        <v>1764781.0939196527</v>
      </c>
      <c r="G2932">
        <v>7768.1869999999999</v>
      </c>
      <c r="H2932">
        <v>-481.99099999999999</v>
      </c>
      <c r="I2932">
        <v>6750</v>
      </c>
      <c r="J2932">
        <v>0</v>
      </c>
      <c r="K2932">
        <v>21000</v>
      </c>
      <c r="L2932">
        <v>192981</v>
      </c>
      <c r="M2932">
        <v>10100</v>
      </c>
      <c r="N2932">
        <v>682051</v>
      </c>
      <c r="O2932">
        <v>19800</v>
      </c>
      <c r="P2932">
        <v>762471</v>
      </c>
      <c r="Q2932">
        <v>379234.99999999994</v>
      </c>
      <c r="R2932">
        <v>53426</v>
      </c>
      <c r="S2932">
        <v>430134.99999999994</v>
      </c>
      <c r="T2932">
        <v>1690929</v>
      </c>
      <c r="U2932">
        <v>430134.99999999994</v>
      </c>
      <c r="V2932">
        <v>234.72</v>
      </c>
      <c r="W2932">
        <v>102.74</v>
      </c>
      <c r="X2932">
        <v>143.12</v>
      </c>
      <c r="Y2932">
        <v>0</v>
      </c>
      <c r="Z2932">
        <v>512795.27799999999</v>
      </c>
      <c r="AA2932">
        <v>161397.59799999988</v>
      </c>
      <c r="AB2932">
        <v>22288.675999999999</v>
      </c>
      <c r="AC2932">
        <v>83104.288000000015</v>
      </c>
      <c r="AD2932">
        <v>11008.335999999999</v>
      </c>
      <c r="AE2932">
        <v>146342.49099999998</v>
      </c>
      <c r="AF2932">
        <v>58321.697999999982</v>
      </c>
      <c r="AG2932">
        <v>82222.744000000006</v>
      </c>
      <c r="AH2932">
        <v>13902.359999999999</v>
      </c>
      <c r="AI2932">
        <v>95610.858000000007</v>
      </c>
      <c r="AJ2932">
        <v>814.44599999999991</v>
      </c>
      <c r="AK2932">
        <v>18559.853000000003</v>
      </c>
      <c r="AL2932">
        <v>10971.784</v>
      </c>
      <c r="AM2932">
        <v>41283.765000000007</v>
      </c>
      <c r="AN2932">
        <v>30867.611999999994</v>
      </c>
      <c r="AO2932">
        <v>133559.97719999996</v>
      </c>
      <c r="AP2932">
        <v>28644.032000000003</v>
      </c>
      <c r="AQ2932">
        <v>86225.922000000006</v>
      </c>
      <c r="AR2932">
        <v>9285.6890000000039</v>
      </c>
      <c r="AS2932">
        <v>56300.672000000006</v>
      </c>
      <c r="AT2932">
        <v>48143.630999999972</v>
      </c>
      <c r="AU2932">
        <v>207561.87399999995</v>
      </c>
      <c r="AV2932">
        <v>5151.7000000000007</v>
      </c>
      <c r="AW2932">
        <v>13925.2268</v>
      </c>
      <c r="AX2932">
        <v>31393.02</v>
      </c>
      <c r="AY2932">
        <v>94799.934999999998</v>
      </c>
      <c r="AZ2932">
        <v>69372.271999999983</v>
      </c>
      <c r="BA2932">
        <v>267241.26399999979</v>
      </c>
      <c r="BB2932">
        <v>6901.3470000000007</v>
      </c>
      <c r="BC2932">
        <v>61124.027000000009</v>
      </c>
      <c r="BD2932">
        <v>10540.254999999999</v>
      </c>
      <c r="BE2932">
        <v>31106.257000000001</v>
      </c>
      <c r="BF2932">
        <v>57739.427999999993</v>
      </c>
      <c r="BG2932">
        <v>278247.04900000006</v>
      </c>
      <c r="BH2932">
        <v>26751.210999999996</v>
      </c>
      <c r="BI2932">
        <v>326192.53300000011</v>
      </c>
      <c r="BJ2932">
        <v>67562.250000000015</v>
      </c>
      <c r="BK2932">
        <v>89093.459080347486</v>
      </c>
      <c r="BL2932">
        <v>7787.4249999999993</v>
      </c>
      <c r="BM2932">
        <v>15791.000000000002</v>
      </c>
    </row>
    <row r="2933" spans="1:65" x14ac:dyDescent="0.25">
      <c r="A2933" t="s">
        <v>3062</v>
      </c>
      <c r="B2933">
        <v>1835554.1347867732</v>
      </c>
      <c r="C2933">
        <v>1028089.6109999999</v>
      </c>
      <c r="D2933">
        <v>2277870.2951503731</v>
      </c>
      <c r="E2933">
        <v>1212702.6288496263</v>
      </c>
      <c r="F2933">
        <v>1749682.6288496263</v>
      </c>
      <c r="G2933">
        <v>4371.9219999999996</v>
      </c>
      <c r="H2933">
        <v>-141.30699999999999</v>
      </c>
      <c r="I2933">
        <v>6750</v>
      </c>
      <c r="J2933">
        <v>0</v>
      </c>
      <c r="K2933">
        <v>18900</v>
      </c>
      <c r="L2933">
        <v>204616</v>
      </c>
      <c r="M2933">
        <v>8400</v>
      </c>
      <c r="N2933">
        <v>705711</v>
      </c>
      <c r="O2933">
        <v>20700</v>
      </c>
      <c r="P2933">
        <v>759992</v>
      </c>
      <c r="Q2933">
        <v>414821.99999999994</v>
      </c>
      <c r="R2933">
        <v>43044</v>
      </c>
      <c r="S2933">
        <v>462822</v>
      </c>
      <c r="T2933">
        <v>1713362.9999999998</v>
      </c>
      <c r="U2933">
        <v>462822</v>
      </c>
      <c r="V2933">
        <v>205.81</v>
      </c>
      <c r="W2933">
        <v>102.74</v>
      </c>
      <c r="X2933">
        <v>143.12</v>
      </c>
      <c r="Y2933">
        <v>0</v>
      </c>
      <c r="Z2933">
        <v>512592.80000000005</v>
      </c>
      <c r="AA2933">
        <v>160429.52700000003</v>
      </c>
      <c r="AB2933">
        <v>23135.158000000003</v>
      </c>
      <c r="AC2933">
        <v>81433.634000000005</v>
      </c>
      <c r="AD2933">
        <v>9143.2659999999996</v>
      </c>
      <c r="AE2933">
        <v>146031.02499999999</v>
      </c>
      <c r="AF2933">
        <v>58095.36399999998</v>
      </c>
      <c r="AG2933">
        <v>81586.325999999986</v>
      </c>
      <c r="AH2933">
        <v>13449.337000000001</v>
      </c>
      <c r="AI2933">
        <v>93854.577000000019</v>
      </c>
      <c r="AJ2933">
        <v>734.51299999999992</v>
      </c>
      <c r="AK2933">
        <v>18458.276000000002</v>
      </c>
      <c r="AL2933">
        <v>11037.736999999999</v>
      </c>
      <c r="AM2933">
        <v>40558.114000000009</v>
      </c>
      <c r="AN2933">
        <v>30663.158199999987</v>
      </c>
      <c r="AO2933">
        <v>132904.85039999994</v>
      </c>
      <c r="AP2933">
        <v>26415.687999999995</v>
      </c>
      <c r="AQ2933">
        <v>85400.89599999995</v>
      </c>
      <c r="AR2933">
        <v>9510.1740000000009</v>
      </c>
      <c r="AS2933">
        <v>55294.332000000053</v>
      </c>
      <c r="AT2933">
        <v>47815.521000000008</v>
      </c>
      <c r="AU2933">
        <v>211531.64300000004</v>
      </c>
      <c r="AV2933">
        <v>5095.3267999999998</v>
      </c>
      <c r="AW2933">
        <v>13624.346600000001</v>
      </c>
      <c r="AX2933">
        <v>32383.47</v>
      </c>
      <c r="AY2933">
        <v>94331.331000000006</v>
      </c>
      <c r="AZ2933">
        <v>69529.106999999975</v>
      </c>
      <c r="BA2933">
        <v>264637.23499999993</v>
      </c>
      <c r="BB2933">
        <v>7206.5570000000007</v>
      </c>
      <c r="BC2933">
        <v>60062.866000000009</v>
      </c>
      <c r="BD2933">
        <v>10247.262999999999</v>
      </c>
      <c r="BE2933">
        <v>30496.263999999996</v>
      </c>
      <c r="BF2933">
        <v>58677.615000000005</v>
      </c>
      <c r="BG2933">
        <v>275258.25899999996</v>
      </c>
      <c r="BH2933">
        <v>26696.984999999993</v>
      </c>
      <c r="BI2933">
        <v>324576.29200000002</v>
      </c>
      <c r="BJ2933">
        <v>67711.183000000005</v>
      </c>
      <c r="BK2933">
        <v>91832.625150373482</v>
      </c>
      <c r="BL2933">
        <v>7949.3880000000008</v>
      </c>
      <c r="BM2933">
        <v>15567.875999999998</v>
      </c>
    </row>
    <row r="2934" spans="1:65" x14ac:dyDescent="0.25">
      <c r="A2934" t="s">
        <v>3063</v>
      </c>
      <c r="B2934">
        <v>1828866.6661555485</v>
      </c>
      <c r="C2934">
        <v>1031783.487</v>
      </c>
      <c r="D2934">
        <v>2291257.4849937856</v>
      </c>
      <c r="E2934">
        <v>1222926.5130062141</v>
      </c>
      <c r="F2934">
        <v>1761906.5130062141</v>
      </c>
      <c r="G2934">
        <v>3204.7760000000003</v>
      </c>
      <c r="H2934">
        <v>-1360.423</v>
      </c>
      <c r="I2934">
        <v>0</v>
      </c>
      <c r="J2934">
        <v>0</v>
      </c>
      <c r="K2934">
        <v>19500</v>
      </c>
      <c r="L2934">
        <v>201465</v>
      </c>
      <c r="M2934">
        <v>8200.0000000000018</v>
      </c>
      <c r="N2934">
        <v>709175.00000000012</v>
      </c>
      <c r="O2934">
        <v>19900</v>
      </c>
      <c r="P2934">
        <v>762502.99999999988</v>
      </c>
      <c r="Q2934">
        <v>409729.00000000006</v>
      </c>
      <c r="R2934">
        <v>44827</v>
      </c>
      <c r="S2934">
        <v>457329</v>
      </c>
      <c r="T2934">
        <v>1717970</v>
      </c>
      <c r="U2934">
        <v>457329</v>
      </c>
      <c r="V2934">
        <v>214.6</v>
      </c>
      <c r="W2934">
        <v>88.95</v>
      </c>
      <c r="X2934">
        <v>0</v>
      </c>
      <c r="Y2934">
        <v>0</v>
      </c>
      <c r="Z2934">
        <v>513276.24300000066</v>
      </c>
      <c r="AA2934">
        <v>159230.01300000012</v>
      </c>
      <c r="AB2934">
        <v>23787.357000000004</v>
      </c>
      <c r="AC2934">
        <v>80357.691999999995</v>
      </c>
      <c r="AD2934">
        <v>7823.6350000000002</v>
      </c>
      <c r="AE2934">
        <v>149002.74399999992</v>
      </c>
      <c r="AF2934">
        <v>55661.539999999994</v>
      </c>
      <c r="AG2934">
        <v>79979.669000000038</v>
      </c>
      <c r="AH2934">
        <v>12957.143999999998</v>
      </c>
      <c r="AI2934">
        <v>92587.229000000007</v>
      </c>
      <c r="AJ2934">
        <v>770.74900000000002</v>
      </c>
      <c r="AK2934">
        <v>18397.678</v>
      </c>
      <c r="AL2934">
        <v>11023.671000000008</v>
      </c>
      <c r="AM2934">
        <v>40931.271999999997</v>
      </c>
      <c r="AN2934">
        <v>30148.121000000017</v>
      </c>
      <c r="AO2934">
        <v>132334.50039999996</v>
      </c>
      <c r="AP2934">
        <v>25499.099999999988</v>
      </c>
      <c r="AQ2934">
        <v>84527.70799999997</v>
      </c>
      <c r="AR2934">
        <v>9546.4760000000024</v>
      </c>
      <c r="AS2934">
        <v>55013.150000000009</v>
      </c>
      <c r="AT2934">
        <v>54816.494000000028</v>
      </c>
      <c r="AU2934">
        <v>222569.11600000001</v>
      </c>
      <c r="AV2934">
        <v>4961.2350000000006</v>
      </c>
      <c r="AW2934">
        <v>13404.779599999998</v>
      </c>
      <c r="AX2934">
        <v>32455.792000000005</v>
      </c>
      <c r="AY2934">
        <v>94037.785999999993</v>
      </c>
      <c r="AZ2934">
        <v>68763.176000000021</v>
      </c>
      <c r="BA2934">
        <v>271724.46199999982</v>
      </c>
      <c r="BB2934">
        <v>7285.05</v>
      </c>
      <c r="BC2934">
        <v>59265.031000000003</v>
      </c>
      <c r="BD2934">
        <v>10202.593000000001</v>
      </c>
      <c r="BE2934">
        <v>30063.594000000005</v>
      </c>
      <c r="BF2934">
        <v>60162.069999999978</v>
      </c>
      <c r="BG2934">
        <v>277367.14100000006</v>
      </c>
      <c r="BH2934">
        <v>26757.746000000006</v>
      </c>
      <c r="BI2934">
        <v>322849.27300000016</v>
      </c>
      <c r="BJ2934">
        <v>67935.877999999997</v>
      </c>
      <c r="BK2934">
        <v>92189.165993786184</v>
      </c>
      <c r="BL2934">
        <v>7949.4170000000004</v>
      </c>
      <c r="BM2934">
        <v>15425.481</v>
      </c>
    </row>
    <row r="2935" spans="1:65" x14ac:dyDescent="0.25">
      <c r="A2935" t="s">
        <v>3064</v>
      </c>
      <c r="B2935">
        <v>1828374.801621611</v>
      </c>
      <c r="C2935">
        <v>1068985.7220000001</v>
      </c>
      <c r="D2935">
        <v>2348884.516024665</v>
      </c>
      <c r="E2935">
        <v>1242756.6239753345</v>
      </c>
      <c r="F2935">
        <v>1815386.6239753345</v>
      </c>
      <c r="G2935">
        <v>6117.755000000001</v>
      </c>
      <c r="H2935">
        <v>-174.43399999999997</v>
      </c>
      <c r="I2935">
        <v>15250</v>
      </c>
      <c r="J2935">
        <v>0</v>
      </c>
      <c r="K2935">
        <v>24900</v>
      </c>
      <c r="L2935">
        <v>188395</v>
      </c>
      <c r="M2935">
        <v>8000</v>
      </c>
      <c r="N2935">
        <v>716120</v>
      </c>
      <c r="O2935">
        <v>19400</v>
      </c>
      <c r="P2935">
        <v>795458</v>
      </c>
      <c r="Q2935">
        <v>413012.00000000006</v>
      </c>
      <c r="R2935">
        <v>46468</v>
      </c>
      <c r="S2935">
        <v>465312</v>
      </c>
      <c r="T2935">
        <v>1746441</v>
      </c>
      <c r="U2935">
        <v>465312</v>
      </c>
      <c r="V2935">
        <v>215.86</v>
      </c>
      <c r="W2935">
        <v>96.55</v>
      </c>
      <c r="X2935">
        <v>144.60327868852457</v>
      </c>
      <c r="Y2935">
        <v>0</v>
      </c>
      <c r="Z2935">
        <v>513418.26099999977</v>
      </c>
      <c r="AA2935">
        <v>160981.50599999994</v>
      </c>
      <c r="AB2935">
        <v>24473.269000000004</v>
      </c>
      <c r="AC2935">
        <v>79775.087999999989</v>
      </c>
      <c r="AD2935">
        <v>13408.797999999997</v>
      </c>
      <c r="AE2935">
        <v>177254.65899999996</v>
      </c>
      <c r="AF2935">
        <v>65804.219999999987</v>
      </c>
      <c r="AG2935">
        <v>80978.202000000005</v>
      </c>
      <c r="AH2935">
        <v>12520.576999999999</v>
      </c>
      <c r="AI2935">
        <v>93119.51</v>
      </c>
      <c r="AJ2935">
        <v>769.17399999999986</v>
      </c>
      <c r="AK2935">
        <v>18196.253999999997</v>
      </c>
      <c r="AL2935">
        <v>10974.687999999993</v>
      </c>
      <c r="AM2935">
        <v>40478.091999999997</v>
      </c>
      <c r="AN2935">
        <v>29621.371399999993</v>
      </c>
      <c r="AO2935">
        <v>134030.20600000006</v>
      </c>
      <c r="AP2935">
        <v>26691.537000000004</v>
      </c>
      <c r="AQ2935">
        <v>83489.137999999963</v>
      </c>
      <c r="AR2935">
        <v>9302.6469999999972</v>
      </c>
      <c r="AS2935">
        <v>55701.465000000018</v>
      </c>
      <c r="AT2935">
        <v>77014.510999999999</v>
      </c>
      <c r="AU2935">
        <v>227937.06400000004</v>
      </c>
      <c r="AV2935">
        <v>4897.3266000000003</v>
      </c>
      <c r="AW2935">
        <v>13986.043000000001</v>
      </c>
      <c r="AX2935">
        <v>32431.224999999999</v>
      </c>
      <c r="AY2935">
        <v>92700.628999999986</v>
      </c>
      <c r="AZ2935">
        <v>71014.451999999947</v>
      </c>
      <c r="BA2935">
        <v>268449.1039999997</v>
      </c>
      <c r="BB2935">
        <v>6993.8729999999996</v>
      </c>
      <c r="BC2935">
        <v>59394.102999999996</v>
      </c>
      <c r="BD2935">
        <v>10368.437000000002</v>
      </c>
      <c r="BE2935">
        <v>29968.436000000002</v>
      </c>
      <c r="BF2935">
        <v>57717.309000000001</v>
      </c>
      <c r="BG2935">
        <v>302146.48099999985</v>
      </c>
      <c r="BH2935">
        <v>25979.416000000016</v>
      </c>
      <c r="BI2935">
        <v>323327.08300000022</v>
      </c>
      <c r="BJ2935">
        <v>67713.034000000014</v>
      </c>
      <c r="BK2935">
        <v>91760.751024665544</v>
      </c>
      <c r="BL2935">
        <v>7871.5959999999995</v>
      </c>
      <c r="BM2935">
        <v>15210.702000000001</v>
      </c>
    </row>
    <row r="2936" spans="1:65" x14ac:dyDescent="0.25">
      <c r="A2936" t="s">
        <v>3065</v>
      </c>
      <c r="B2936">
        <v>1814187.8917189029</v>
      </c>
      <c r="C2936">
        <v>1063310.6550000003</v>
      </c>
      <c r="D2936">
        <v>2333663.0756476284</v>
      </c>
      <c r="E2936">
        <v>1236027.1733523721</v>
      </c>
      <c r="F2936">
        <v>1804327.1733523721</v>
      </c>
      <c r="G2936">
        <v>10.389000000000001</v>
      </c>
      <c r="H2936">
        <v>-10188.504000000003</v>
      </c>
      <c r="I2936">
        <v>30250</v>
      </c>
      <c r="J2936">
        <v>0</v>
      </c>
      <c r="K2936">
        <v>31400</v>
      </c>
      <c r="L2936">
        <v>173257.99999999997</v>
      </c>
      <c r="M2936">
        <v>8700</v>
      </c>
      <c r="N2936">
        <v>697043</v>
      </c>
      <c r="O2936">
        <v>16900</v>
      </c>
      <c r="P2936">
        <v>812237.99999999988</v>
      </c>
      <c r="Q2936">
        <v>400027.99999999994</v>
      </c>
      <c r="R2936">
        <v>47598</v>
      </c>
      <c r="S2936">
        <v>457027.99999999983</v>
      </c>
      <c r="T2936">
        <v>1730137.0000000002</v>
      </c>
      <c r="U2936">
        <v>457027.99999999983</v>
      </c>
      <c r="V2936">
        <v>185</v>
      </c>
      <c r="W2936">
        <v>44.32</v>
      </c>
      <c r="X2936">
        <v>146.28760330578513</v>
      </c>
      <c r="Y2936">
        <v>0</v>
      </c>
      <c r="Z2936">
        <v>513270.18700000009</v>
      </c>
      <c r="AA2936">
        <v>160963.745</v>
      </c>
      <c r="AB2936">
        <v>24555.940000000006</v>
      </c>
      <c r="AC2936">
        <v>79028.990000000005</v>
      </c>
      <c r="AD2936">
        <v>9099.4079999999994</v>
      </c>
      <c r="AE2936">
        <v>177215.61500000005</v>
      </c>
      <c r="AF2936">
        <v>72528.336999999985</v>
      </c>
      <c r="AG2936">
        <v>80248.362999999983</v>
      </c>
      <c r="AH2936">
        <v>12260.932000000001</v>
      </c>
      <c r="AI2936">
        <v>93919.607000000018</v>
      </c>
      <c r="AJ2936">
        <v>754.12699999999995</v>
      </c>
      <c r="AK2936">
        <v>17876.922999999999</v>
      </c>
      <c r="AL2936">
        <v>10910.316999999992</v>
      </c>
      <c r="AM2936">
        <v>44440.112999999968</v>
      </c>
      <c r="AN2936">
        <v>27971.067400000004</v>
      </c>
      <c r="AO2936">
        <v>134137.18399999995</v>
      </c>
      <c r="AP2936">
        <v>26179.525999999991</v>
      </c>
      <c r="AQ2936">
        <v>82507.017000000051</v>
      </c>
      <c r="AR2936">
        <v>9312.9640000000054</v>
      </c>
      <c r="AS2936">
        <v>55232.664000000004</v>
      </c>
      <c r="AT2936">
        <v>66097.729999999981</v>
      </c>
      <c r="AU2936">
        <v>226655.82699999999</v>
      </c>
      <c r="AV2936">
        <v>4619.8496000000005</v>
      </c>
      <c r="AW2936">
        <v>14221.439000000002</v>
      </c>
      <c r="AX2936">
        <v>32510.17500000001</v>
      </c>
      <c r="AY2936">
        <v>92677.23000000001</v>
      </c>
      <c r="AZ2936">
        <v>77070.400000000052</v>
      </c>
      <c r="BA2936">
        <v>260001.57799999986</v>
      </c>
      <c r="BB2936">
        <v>6890.2979999999998</v>
      </c>
      <c r="BC2936">
        <v>58293.107000000004</v>
      </c>
      <c r="BD2936">
        <v>10403.485000000001</v>
      </c>
      <c r="BE2936">
        <v>29747.485999999997</v>
      </c>
      <c r="BF2936">
        <v>57755.31700000001</v>
      </c>
      <c r="BG2936">
        <v>298945.36800000002</v>
      </c>
      <c r="BH2936">
        <v>25574.873999999996</v>
      </c>
      <c r="BI2936">
        <v>321983.46900000016</v>
      </c>
      <c r="BJ2936">
        <v>67764.028999999995</v>
      </c>
      <c r="BK2936">
        <v>90386.283647628094</v>
      </c>
      <c r="BL2936">
        <v>7781.692</v>
      </c>
      <c r="BM2936">
        <v>15181.067000000001</v>
      </c>
    </row>
    <row r="2937" spans="1:65" x14ac:dyDescent="0.25">
      <c r="A2937" t="s">
        <v>3066</v>
      </c>
      <c r="B2937">
        <v>1809031.419981356</v>
      </c>
      <c r="C2937">
        <v>1054394.5789999999</v>
      </c>
      <c r="D2937">
        <v>2327476.5809537936</v>
      </c>
      <c r="E2937">
        <v>1235403.2610462063</v>
      </c>
      <c r="F2937">
        <v>1805073.2610462063</v>
      </c>
      <c r="G2937">
        <v>2481.2649999999999</v>
      </c>
      <c r="H2937">
        <v>-839.19999999999993</v>
      </c>
      <c r="I2937">
        <v>15250</v>
      </c>
      <c r="J2937">
        <v>0</v>
      </c>
      <c r="K2937">
        <v>36500</v>
      </c>
      <c r="L2937">
        <v>167730</v>
      </c>
      <c r="M2937">
        <v>8900</v>
      </c>
      <c r="N2937">
        <v>661384</v>
      </c>
      <c r="O2937">
        <v>14500</v>
      </c>
      <c r="P2937">
        <v>848399</v>
      </c>
      <c r="Q2937">
        <v>395651.00000000006</v>
      </c>
      <c r="R2937">
        <v>52913.000000000007</v>
      </c>
      <c r="S2937">
        <v>455551.00000000006</v>
      </c>
      <c r="T2937">
        <v>1730426</v>
      </c>
      <c r="U2937">
        <v>455551.00000000006</v>
      </c>
      <c r="V2937">
        <v>205.23</v>
      </c>
      <c r="W2937">
        <v>89.560000000000016</v>
      </c>
      <c r="X2937">
        <v>144.60327868852457</v>
      </c>
      <c r="Y2937">
        <v>0</v>
      </c>
      <c r="Z2937">
        <v>513206.19800000032</v>
      </c>
      <c r="AA2937">
        <v>163874.75400000002</v>
      </c>
      <c r="AB2937">
        <v>23884.131000000001</v>
      </c>
      <c r="AC2937">
        <v>78198.981</v>
      </c>
      <c r="AD2937">
        <v>10982.481</v>
      </c>
      <c r="AE2937">
        <v>176778.90399999995</v>
      </c>
      <c r="AF2937">
        <v>74896.041000000041</v>
      </c>
      <c r="AG2937">
        <v>78871.388999999966</v>
      </c>
      <c r="AH2937">
        <v>12148.783999999998</v>
      </c>
      <c r="AI2937">
        <v>92543.815999999963</v>
      </c>
      <c r="AJ2937">
        <v>770.73500000000013</v>
      </c>
      <c r="AK2937">
        <v>18587.273000000001</v>
      </c>
      <c r="AL2937">
        <v>10804.322000000002</v>
      </c>
      <c r="AM2937">
        <v>40128.933999999987</v>
      </c>
      <c r="AN2937">
        <v>27021.592400000005</v>
      </c>
      <c r="AO2937">
        <v>133085.50600000008</v>
      </c>
      <c r="AP2937">
        <v>25575.172999999988</v>
      </c>
      <c r="AQ2937">
        <v>81621.302999999985</v>
      </c>
      <c r="AR2937">
        <v>9792.0610000000033</v>
      </c>
      <c r="AS2937">
        <v>54878.37</v>
      </c>
      <c r="AT2937">
        <v>64655.321000000011</v>
      </c>
      <c r="AU2937">
        <v>225600.28500000006</v>
      </c>
      <c r="AV2937">
        <v>4273.6975999999995</v>
      </c>
      <c r="AW2937">
        <v>13951.483000000004</v>
      </c>
      <c r="AX2937">
        <v>31672.170000000009</v>
      </c>
      <c r="AY2937">
        <v>93013.263999999996</v>
      </c>
      <c r="AZ2937">
        <v>67425.839000000051</v>
      </c>
      <c r="BA2937">
        <v>263406.79599999997</v>
      </c>
      <c r="BB2937">
        <v>6823.802999999999</v>
      </c>
      <c r="BC2937">
        <v>57510.274000000005</v>
      </c>
      <c r="BD2937">
        <v>10357.602000000001</v>
      </c>
      <c r="BE2937">
        <v>30146.601999999999</v>
      </c>
      <c r="BF2937">
        <v>59379.223999999987</v>
      </c>
      <c r="BG2937">
        <v>296904.23999999993</v>
      </c>
      <c r="BH2937">
        <v>25242.638999999988</v>
      </c>
      <c r="BI2937">
        <v>320436.86800000019</v>
      </c>
      <c r="BJ2937">
        <v>67830.668999999994</v>
      </c>
      <c r="BK2937">
        <v>92977.206953793648</v>
      </c>
      <c r="BL2937">
        <v>7652.0959999999995</v>
      </c>
      <c r="BM2937">
        <v>14960.331999999999</v>
      </c>
    </row>
    <row r="2938" spans="1:65" x14ac:dyDescent="0.25">
      <c r="A2938" t="s">
        <v>3067</v>
      </c>
      <c r="B2938">
        <v>1786136.7898263894</v>
      </c>
      <c r="C2938">
        <v>1040169.0930000001</v>
      </c>
      <c r="D2938">
        <v>2311960.1635942101</v>
      </c>
      <c r="E2938">
        <v>1233639.1124057891</v>
      </c>
      <c r="F2938">
        <v>1800519.1124057891</v>
      </c>
      <c r="G2938">
        <v>205.80799999999999</v>
      </c>
      <c r="H2938">
        <v>-2235.6679999999997</v>
      </c>
      <c r="I2938">
        <v>1000</v>
      </c>
      <c r="J2938">
        <v>0</v>
      </c>
      <c r="K2938">
        <v>42700</v>
      </c>
      <c r="L2938">
        <v>157827.00000000003</v>
      </c>
      <c r="M2938">
        <v>10400</v>
      </c>
      <c r="N2938">
        <v>643536</v>
      </c>
      <c r="O2938">
        <v>12700</v>
      </c>
      <c r="P2938">
        <v>863311</v>
      </c>
      <c r="Q2938">
        <v>381449</v>
      </c>
      <c r="R2938">
        <v>55714</v>
      </c>
      <c r="S2938">
        <v>447249.00000000006</v>
      </c>
      <c r="T2938">
        <v>1720388</v>
      </c>
      <c r="U2938">
        <v>447249.00000000006</v>
      </c>
      <c r="V2938">
        <v>187.26</v>
      </c>
      <c r="W2938">
        <v>89.84</v>
      </c>
      <c r="X2938">
        <v>142.80000000000001</v>
      </c>
      <c r="Y2938">
        <v>0</v>
      </c>
      <c r="Z2938">
        <v>513030.07300000003</v>
      </c>
      <c r="AA2938">
        <v>164202.35</v>
      </c>
      <c r="AB2938">
        <v>23461.541000000001</v>
      </c>
      <c r="AC2938">
        <v>77717.060000000012</v>
      </c>
      <c r="AD2938">
        <v>11230.541999999999</v>
      </c>
      <c r="AE2938">
        <v>176631.73799999998</v>
      </c>
      <c r="AF2938">
        <v>73718.227000000014</v>
      </c>
      <c r="AG2938">
        <v>77927.109000000026</v>
      </c>
      <c r="AH2938">
        <v>11841.526999999998</v>
      </c>
      <c r="AI2938">
        <v>91467.357000000033</v>
      </c>
      <c r="AJ2938">
        <v>714.745</v>
      </c>
      <c r="AK2938">
        <v>18435.915000000001</v>
      </c>
      <c r="AL2938">
        <v>10770.396000000001</v>
      </c>
      <c r="AM2938">
        <v>40852.269000000029</v>
      </c>
      <c r="AN2938">
        <v>25910.826599999989</v>
      </c>
      <c r="AO2938">
        <v>132782.43940000012</v>
      </c>
      <c r="AP2938">
        <v>25026.546000000002</v>
      </c>
      <c r="AQ2938">
        <v>80352.516999999993</v>
      </c>
      <c r="AR2938">
        <v>10248.538999999999</v>
      </c>
      <c r="AS2938">
        <v>54255.92500000001</v>
      </c>
      <c r="AT2938">
        <v>61380.238000000012</v>
      </c>
      <c r="AU2938">
        <v>231912.10900000005</v>
      </c>
      <c r="AV2938">
        <v>3698.9344000000006</v>
      </c>
      <c r="AW2938">
        <v>14115.801599999999</v>
      </c>
      <c r="AX2938">
        <v>30881.393</v>
      </c>
      <c r="AY2938">
        <v>91897.614000000001</v>
      </c>
      <c r="AZ2938">
        <v>63198.108000000022</v>
      </c>
      <c r="BA2938">
        <v>251965.87999999995</v>
      </c>
      <c r="BB2938">
        <v>6689.887999999999</v>
      </c>
      <c r="BC2938">
        <v>57290.005000000005</v>
      </c>
      <c r="BD2938">
        <v>10193.221</v>
      </c>
      <c r="BE2938">
        <v>29905.221000000001</v>
      </c>
      <c r="BF2938">
        <v>57982.520000000004</v>
      </c>
      <c r="BG2938">
        <v>293660.16200000001</v>
      </c>
      <c r="BH2938">
        <v>24799.130000000016</v>
      </c>
      <c r="BI2938">
        <v>318260.23099999991</v>
      </c>
      <c r="BJ2938">
        <v>67958.149999999994</v>
      </c>
      <c r="BK2938">
        <v>93864.93059421092</v>
      </c>
      <c r="BL2938">
        <v>7434.5479999999998</v>
      </c>
      <c r="BM2938">
        <v>14463.529999999999</v>
      </c>
    </row>
    <row r="2939" spans="1:65" x14ac:dyDescent="0.25">
      <c r="A2939" t="s">
        <v>3068</v>
      </c>
      <c r="B2939">
        <v>1795881.9517879381</v>
      </c>
      <c r="C2939">
        <v>1029756.977</v>
      </c>
      <c r="D2939">
        <v>2285633.8685976057</v>
      </c>
      <c r="E2939">
        <v>1218287.1364023944</v>
      </c>
      <c r="F2939">
        <v>1791477.1364023944</v>
      </c>
      <c r="G2939">
        <v>83.95</v>
      </c>
      <c r="H2939">
        <v>-4781.8459999999995</v>
      </c>
      <c r="I2939">
        <v>12500</v>
      </c>
      <c r="J2939">
        <v>0</v>
      </c>
      <c r="K2939">
        <v>42099.999999999993</v>
      </c>
      <c r="L2939">
        <v>168575</v>
      </c>
      <c r="M2939">
        <v>8800</v>
      </c>
      <c r="N2939">
        <v>677698</v>
      </c>
      <c r="O2939">
        <v>17700</v>
      </c>
      <c r="P2939">
        <v>843934</v>
      </c>
      <c r="Q2939">
        <v>416185.00000000006</v>
      </c>
      <c r="R2939">
        <v>51778</v>
      </c>
      <c r="S2939">
        <v>484784.99999999994</v>
      </c>
      <c r="T2939">
        <v>1741985.0000000002</v>
      </c>
      <c r="U2939">
        <v>484784.99999999994</v>
      </c>
      <c r="V2939">
        <v>187.87</v>
      </c>
      <c r="W2939">
        <v>87.35</v>
      </c>
      <c r="X2939">
        <v>145</v>
      </c>
      <c r="Y2939">
        <v>0</v>
      </c>
      <c r="Z2939">
        <v>512270.72799999989</v>
      </c>
      <c r="AA2939">
        <v>164550.49499999997</v>
      </c>
      <c r="AB2939">
        <v>22941.782000000003</v>
      </c>
      <c r="AC2939">
        <v>77133.349000000002</v>
      </c>
      <c r="AD2939">
        <v>7770.3329999999987</v>
      </c>
      <c r="AE2939">
        <v>148166.28300000002</v>
      </c>
      <c r="AF2939">
        <v>53826.597999999998</v>
      </c>
      <c r="AG2939">
        <v>77811.131999999998</v>
      </c>
      <c r="AH2939">
        <v>11841.770000000002</v>
      </c>
      <c r="AI2939">
        <v>90471.187000000034</v>
      </c>
      <c r="AJ2939">
        <v>674.827</v>
      </c>
      <c r="AK2939">
        <v>18112.763000000003</v>
      </c>
      <c r="AL2939">
        <v>10749.849000000006</v>
      </c>
      <c r="AM2939">
        <v>41785.565999999984</v>
      </c>
      <c r="AN2939">
        <v>24791.756399999998</v>
      </c>
      <c r="AO2939">
        <v>133911.79039999991</v>
      </c>
      <c r="AP2939">
        <v>24470.393</v>
      </c>
      <c r="AQ2939">
        <v>80178.687000000005</v>
      </c>
      <c r="AR2939">
        <v>9923.8219999999947</v>
      </c>
      <c r="AS2939">
        <v>54453.047999999981</v>
      </c>
      <c r="AT2939">
        <v>83907.193999999959</v>
      </c>
      <c r="AU2939">
        <v>226006.44399999993</v>
      </c>
      <c r="AV2939">
        <v>3382.2915999999996</v>
      </c>
      <c r="AW2939">
        <v>14480.856599999999</v>
      </c>
      <c r="AX2939">
        <v>30697.176000000007</v>
      </c>
      <c r="AY2939">
        <v>92087.572</v>
      </c>
      <c r="AZ2939">
        <v>61059.683000000019</v>
      </c>
      <c r="BA2939">
        <v>260308.79899999994</v>
      </c>
      <c r="BB2939">
        <v>6475.0940000000001</v>
      </c>
      <c r="BC2939">
        <v>57095.966</v>
      </c>
      <c r="BD2939">
        <v>9977.9360000000015</v>
      </c>
      <c r="BE2939">
        <v>29715.937000000005</v>
      </c>
      <c r="BF2939">
        <v>56122.466</v>
      </c>
      <c r="BG2939">
        <v>292499.36199999996</v>
      </c>
      <c r="BH2939">
        <v>24359.252000000011</v>
      </c>
      <c r="BI2939">
        <v>319394.61199999996</v>
      </c>
      <c r="BJ2939">
        <v>67347.304999999993</v>
      </c>
      <c r="BK2939">
        <v>92651.082597605375</v>
      </c>
      <c r="BL2939">
        <v>7166.7209999999995</v>
      </c>
      <c r="BM2939">
        <v>14818.937000000002</v>
      </c>
    </row>
    <row r="2940" spans="1:65" x14ac:dyDescent="0.25">
      <c r="A2940" t="s">
        <v>3069</v>
      </c>
      <c r="B2940">
        <v>1781549.5475164568</v>
      </c>
      <c r="C2940">
        <v>982860.97100000002</v>
      </c>
      <c r="D2940">
        <v>2235065.624444609</v>
      </c>
      <c r="E2940">
        <v>1213707.9495553903</v>
      </c>
      <c r="F2940">
        <v>1751227.9495553903</v>
      </c>
      <c r="G2940">
        <v>1653.1570000000002</v>
      </c>
      <c r="H2940">
        <v>-497.69799999999998</v>
      </c>
      <c r="I2940">
        <v>0</v>
      </c>
      <c r="J2940">
        <v>0</v>
      </c>
      <c r="K2940">
        <v>49700</v>
      </c>
      <c r="L2940">
        <v>159868.00000000003</v>
      </c>
      <c r="M2940">
        <v>10400</v>
      </c>
      <c r="N2940">
        <v>663330</v>
      </c>
      <c r="O2940">
        <v>13700</v>
      </c>
      <c r="P2940">
        <v>857230.00000000012</v>
      </c>
      <c r="Q2940">
        <v>409674</v>
      </c>
      <c r="R2940">
        <v>56233.000000000007</v>
      </c>
      <c r="S2940">
        <v>483474.00000000006</v>
      </c>
      <c r="T2940">
        <v>1736661.0000000002</v>
      </c>
      <c r="U2940">
        <v>483474.00000000006</v>
      </c>
      <c r="V2940">
        <v>200.74</v>
      </c>
      <c r="W2940">
        <v>95.53</v>
      </c>
      <c r="X2940">
        <v>0</v>
      </c>
      <c r="Y2940">
        <v>0</v>
      </c>
      <c r="Z2940">
        <v>511938.97099999984</v>
      </c>
      <c r="AA2940">
        <v>164273.3649999999</v>
      </c>
      <c r="AB2940">
        <v>22992.279000000002</v>
      </c>
      <c r="AC2940">
        <v>76080.133000000002</v>
      </c>
      <c r="AD2940">
        <v>6731.5420000000004</v>
      </c>
      <c r="AE2940">
        <v>143786.43300000002</v>
      </c>
      <c r="AF2940">
        <v>53066.441000000006</v>
      </c>
      <c r="AG2940">
        <v>77495.758000000016</v>
      </c>
      <c r="AH2940">
        <v>11950.801999999998</v>
      </c>
      <c r="AI2940">
        <v>90509.977000000028</v>
      </c>
      <c r="AJ2940">
        <v>663.88</v>
      </c>
      <c r="AK2940">
        <v>17711.63</v>
      </c>
      <c r="AL2940">
        <v>10683.177999999994</v>
      </c>
      <c r="AM2940">
        <v>39039.507999999994</v>
      </c>
      <c r="AN2940">
        <v>23746.088000000003</v>
      </c>
      <c r="AO2940">
        <v>132920.51740000004</v>
      </c>
      <c r="AP2940">
        <v>24229.330999999998</v>
      </c>
      <c r="AQ2940">
        <v>80223.276999999958</v>
      </c>
      <c r="AR2940">
        <v>9549.976000000006</v>
      </c>
      <c r="AS2940">
        <v>53941.430000000037</v>
      </c>
      <c r="AT2940">
        <v>46484.642000000007</v>
      </c>
      <c r="AU2940">
        <v>219414.21199999997</v>
      </c>
      <c r="AV2940">
        <v>3115.4130000000005</v>
      </c>
      <c r="AW2940">
        <v>14211.000600000003</v>
      </c>
      <c r="AX2940">
        <v>29507.157000000003</v>
      </c>
      <c r="AY2940">
        <v>91405.146999999997</v>
      </c>
      <c r="AZ2940">
        <v>58804.943999999967</v>
      </c>
      <c r="BA2940">
        <v>256911.26199999999</v>
      </c>
      <c r="BB2940">
        <v>6162.1779999999999</v>
      </c>
      <c r="BC2940">
        <v>56929.667000000001</v>
      </c>
      <c r="BD2940">
        <v>9923.5469999999987</v>
      </c>
      <c r="BE2940">
        <v>29636.544999999998</v>
      </c>
      <c r="BF2940">
        <v>55142.22099999999</v>
      </c>
      <c r="BG2940">
        <v>265026.69400000002</v>
      </c>
      <c r="BH2940">
        <v>23849.490000000005</v>
      </c>
      <c r="BI2940">
        <v>318108.88099999999</v>
      </c>
      <c r="BJ2940">
        <v>67396.438999999984</v>
      </c>
      <c r="BK2940">
        <v>92637.88044460972</v>
      </c>
      <c r="BL2940">
        <v>6922.4519999999993</v>
      </c>
      <c r="BM2940">
        <v>14802.307000000001</v>
      </c>
    </row>
    <row r="2941" spans="1:65" x14ac:dyDescent="0.25">
      <c r="A2941" t="s">
        <v>3070</v>
      </c>
      <c r="B2941">
        <v>1784062.0171284566</v>
      </c>
      <c r="C2941">
        <v>971784.21200000006</v>
      </c>
      <c r="D2941">
        <v>2220844.5913174106</v>
      </c>
      <c r="E2941">
        <v>1212700.5096825892</v>
      </c>
      <c r="F2941">
        <v>1747050.5096825892</v>
      </c>
      <c r="G2941">
        <v>943.66399999999999</v>
      </c>
      <c r="H2941">
        <v>-3565.8880000000004</v>
      </c>
      <c r="I2941">
        <v>12500</v>
      </c>
      <c r="J2941">
        <v>0</v>
      </c>
      <c r="K2941">
        <v>65800.000000000015</v>
      </c>
      <c r="L2941">
        <v>122148</v>
      </c>
      <c r="M2941">
        <v>12700</v>
      </c>
      <c r="N2941">
        <v>609900.00000000012</v>
      </c>
      <c r="O2941">
        <v>13700</v>
      </c>
      <c r="P2941">
        <v>855855</v>
      </c>
      <c r="Q2941">
        <v>316569.99999999988</v>
      </c>
      <c r="R2941">
        <v>71110</v>
      </c>
      <c r="S2941">
        <v>408769.99999999994</v>
      </c>
      <c r="T2941">
        <v>1659012.9999999998</v>
      </c>
      <c r="U2941">
        <v>408769.99999999994</v>
      </c>
      <c r="V2941">
        <v>196.88</v>
      </c>
      <c r="W2941">
        <v>83.86</v>
      </c>
      <c r="X2941">
        <v>145</v>
      </c>
      <c r="Y2941">
        <v>0</v>
      </c>
      <c r="Z2941">
        <v>511149.45500000013</v>
      </c>
      <c r="AA2941">
        <v>166372.766</v>
      </c>
      <c r="AB2941">
        <v>23133.15</v>
      </c>
      <c r="AC2941">
        <v>75314.523000000016</v>
      </c>
      <c r="AD2941">
        <v>5001.9939999999997</v>
      </c>
      <c r="AE2941">
        <v>143026.61099999995</v>
      </c>
      <c r="AF2941">
        <v>54904.359000000011</v>
      </c>
      <c r="AG2941">
        <v>77081.835999999981</v>
      </c>
      <c r="AH2941">
        <v>11380.233000000002</v>
      </c>
      <c r="AI2941">
        <v>91279.825000000012</v>
      </c>
      <c r="AJ2941">
        <v>634.77199999999993</v>
      </c>
      <c r="AK2941">
        <v>17453.429</v>
      </c>
      <c r="AL2941">
        <v>10596.23</v>
      </c>
      <c r="AM2941">
        <v>41103.605000000018</v>
      </c>
      <c r="AN2941">
        <v>22646.217000000008</v>
      </c>
      <c r="AO2941">
        <v>133875.70159999997</v>
      </c>
      <c r="AP2941">
        <v>23697.856</v>
      </c>
      <c r="AQ2941">
        <v>80936.320999999953</v>
      </c>
      <c r="AR2941">
        <v>8886.4380000000019</v>
      </c>
      <c r="AS2941">
        <v>54347.078000000001</v>
      </c>
      <c r="AT2941">
        <v>42548.32800000003</v>
      </c>
      <c r="AU2941">
        <v>206035.60799999992</v>
      </c>
      <c r="AV2941">
        <v>2825.9250000000002</v>
      </c>
      <c r="AW2941">
        <v>14714.916400000002</v>
      </c>
      <c r="AX2941">
        <v>28532.595000000001</v>
      </c>
      <c r="AY2941">
        <v>93696.290000000008</v>
      </c>
      <c r="AZ2941">
        <v>55570.02900000001</v>
      </c>
      <c r="BA2941">
        <v>253363.61700000023</v>
      </c>
      <c r="BB2941">
        <v>5836.3810000000003</v>
      </c>
      <c r="BC2941">
        <v>56715.670000000013</v>
      </c>
      <c r="BD2941">
        <v>9755.3859999999986</v>
      </c>
      <c r="BE2941">
        <v>30103.386000000006</v>
      </c>
      <c r="BF2941">
        <v>53540.087</v>
      </c>
      <c r="BG2941">
        <v>260485.13500000001</v>
      </c>
      <c r="BH2941">
        <v>23223.785999999996</v>
      </c>
      <c r="BI2941">
        <v>317768.45000000013</v>
      </c>
      <c r="BJ2941">
        <v>71365.429000000004</v>
      </c>
      <c r="BK2941">
        <v>92324.906317410787</v>
      </c>
      <c r="BL2941">
        <v>6555.5619999999999</v>
      </c>
      <c r="BM2941">
        <v>14844.917000000001</v>
      </c>
    </row>
    <row r="2942" spans="1:65" x14ac:dyDescent="0.25">
      <c r="A2942" t="s">
        <v>3071</v>
      </c>
      <c r="B2942">
        <v>1786747.1203909107</v>
      </c>
      <c r="C2942">
        <v>967776.51200000022</v>
      </c>
      <c r="D2942">
        <v>2225015.9043935756</v>
      </c>
      <c r="E2942">
        <v>1221236.199606424</v>
      </c>
      <c r="F2942">
        <v>1762166.199606424</v>
      </c>
      <c r="G2942">
        <v>1745.059</v>
      </c>
      <c r="H2942">
        <v>-4301.7830000000004</v>
      </c>
      <c r="I2942">
        <v>0</v>
      </c>
      <c r="J2942">
        <v>0</v>
      </c>
      <c r="K2942">
        <v>74300</v>
      </c>
      <c r="L2942">
        <v>107979</v>
      </c>
      <c r="M2942">
        <v>14100</v>
      </c>
      <c r="N2942">
        <v>597692</v>
      </c>
      <c r="O2942">
        <v>13200</v>
      </c>
      <c r="P2942">
        <v>861658</v>
      </c>
      <c r="Q2942">
        <v>285508.00000000006</v>
      </c>
      <c r="R2942">
        <v>78695</v>
      </c>
      <c r="S2942">
        <v>387108</v>
      </c>
      <c r="T2942">
        <v>1646024</v>
      </c>
      <c r="U2942">
        <v>387108</v>
      </c>
      <c r="V2942">
        <v>193.88000000000002</v>
      </c>
      <c r="W2942">
        <v>60.209999999999994</v>
      </c>
      <c r="X2942">
        <v>0</v>
      </c>
      <c r="Y2942">
        <v>0</v>
      </c>
      <c r="Z2942">
        <v>510646.6960000004</v>
      </c>
      <c r="AA2942">
        <v>166905.51399999997</v>
      </c>
      <c r="AB2942">
        <v>22819.097999999998</v>
      </c>
      <c r="AC2942">
        <v>74599.175999999992</v>
      </c>
      <c r="AD2942">
        <v>3284.8369999999995</v>
      </c>
      <c r="AE2942">
        <v>142536.60900000005</v>
      </c>
      <c r="AF2942">
        <v>59298.377999999997</v>
      </c>
      <c r="AG2942">
        <v>77256.056999999986</v>
      </c>
      <c r="AH2942">
        <v>11166.239000000001</v>
      </c>
      <c r="AI2942">
        <v>90790.014000000025</v>
      </c>
      <c r="AJ2942">
        <v>552.58600000000013</v>
      </c>
      <c r="AK2942">
        <v>17391.088</v>
      </c>
      <c r="AL2942">
        <v>11645.972999999996</v>
      </c>
      <c r="AM2942">
        <v>40697.376000000055</v>
      </c>
      <c r="AN2942">
        <v>20976.907199999994</v>
      </c>
      <c r="AO2942">
        <v>134183.91899999997</v>
      </c>
      <c r="AP2942">
        <v>23526.493999999999</v>
      </c>
      <c r="AQ2942">
        <v>81200.520999999993</v>
      </c>
      <c r="AR2942">
        <v>8280.369999999999</v>
      </c>
      <c r="AS2942">
        <v>54365.938000000046</v>
      </c>
      <c r="AT2942">
        <v>47095.152999999977</v>
      </c>
      <c r="AU2942">
        <v>208911.04600000003</v>
      </c>
      <c r="AV2942">
        <v>2536.1178</v>
      </c>
      <c r="AW2942">
        <v>14892.002</v>
      </c>
      <c r="AX2942">
        <v>27491.950999999997</v>
      </c>
      <c r="AY2942">
        <v>93104.66399999999</v>
      </c>
      <c r="AZ2942">
        <v>53670.755999999994</v>
      </c>
      <c r="BA2942">
        <v>259199.12099999996</v>
      </c>
      <c r="BB2942">
        <v>5533.5609999999988</v>
      </c>
      <c r="BC2942">
        <v>56777.238999999987</v>
      </c>
      <c r="BD2942">
        <v>6019.9400000000005</v>
      </c>
      <c r="BE2942">
        <v>30252.940000000002</v>
      </c>
      <c r="BF2942">
        <v>53955.971999999994</v>
      </c>
      <c r="BG2942">
        <v>258473.658</v>
      </c>
      <c r="BH2942">
        <v>22292.991999999998</v>
      </c>
      <c r="BI2942">
        <v>317590.87200000003</v>
      </c>
      <c r="BJ2942">
        <v>70924.213000000003</v>
      </c>
      <c r="BK2942">
        <v>91023.541393575812</v>
      </c>
      <c r="BL2942">
        <v>6058.2780000000002</v>
      </c>
      <c r="BM2942">
        <v>14864.608999999999</v>
      </c>
    </row>
    <row r="2943" spans="1:65" x14ac:dyDescent="0.25">
      <c r="A2943" t="s">
        <v>3072</v>
      </c>
      <c r="B2943">
        <v>1791162.3563038129</v>
      </c>
      <c r="C2943">
        <v>989382.2</v>
      </c>
      <c r="D2943">
        <v>2238895.5980181969</v>
      </c>
      <c r="E2943">
        <v>1212062.1489818033</v>
      </c>
      <c r="F2943">
        <v>1789942.1489818033</v>
      </c>
      <c r="G2943">
        <v>0</v>
      </c>
      <c r="H2943">
        <v>-14112.641</v>
      </c>
      <c r="I2943">
        <v>0</v>
      </c>
      <c r="J2943">
        <v>-15500</v>
      </c>
      <c r="K2943">
        <v>48500</v>
      </c>
      <c r="L2943">
        <v>160283</v>
      </c>
      <c r="M2943">
        <v>13100</v>
      </c>
      <c r="N2943">
        <v>690641.99999999988</v>
      </c>
      <c r="O2943">
        <v>19600</v>
      </c>
      <c r="P2943">
        <v>829682</v>
      </c>
      <c r="Q2943">
        <v>398575.99999999988</v>
      </c>
      <c r="R2943">
        <v>50662.000000000007</v>
      </c>
      <c r="S2943">
        <v>479775.99999999994</v>
      </c>
      <c r="T2943">
        <v>1731269</v>
      </c>
      <c r="U2943">
        <v>479775.99999999994</v>
      </c>
      <c r="V2943">
        <v>0</v>
      </c>
      <c r="W2943">
        <v>35.479999999999997</v>
      </c>
      <c r="X2943">
        <v>0</v>
      </c>
      <c r="Y2943">
        <v>116.83064516129032</v>
      </c>
      <c r="Z2943">
        <v>510571.07299999992</v>
      </c>
      <c r="AA2943">
        <v>165963.90199999997</v>
      </c>
      <c r="AB2943">
        <v>22395.094000000001</v>
      </c>
      <c r="AC2943">
        <v>74728.013000000006</v>
      </c>
      <c r="AD2943">
        <v>3055.4169999999999</v>
      </c>
      <c r="AE2943">
        <v>146879.861</v>
      </c>
      <c r="AF2943">
        <v>53678.150000000009</v>
      </c>
      <c r="AG2943">
        <v>78361.947000000044</v>
      </c>
      <c r="AH2943">
        <v>10788.513999999999</v>
      </c>
      <c r="AI2943">
        <v>91759.686000000031</v>
      </c>
      <c r="AJ2943">
        <v>618.75099999999998</v>
      </c>
      <c r="AK2943">
        <v>17223.268000000004</v>
      </c>
      <c r="AL2943">
        <v>10455.938</v>
      </c>
      <c r="AM2943">
        <v>45432.99200000002</v>
      </c>
      <c r="AN2943">
        <v>18570.2248</v>
      </c>
      <c r="AO2943">
        <v>137033.50460000004</v>
      </c>
      <c r="AP2943">
        <v>18980.221000000009</v>
      </c>
      <c r="AQ2943">
        <v>80734.842000000033</v>
      </c>
      <c r="AR2943">
        <v>7514.1839999999966</v>
      </c>
      <c r="AS2943">
        <v>55219.374000000011</v>
      </c>
      <c r="AT2943">
        <v>86835.203000000038</v>
      </c>
      <c r="AU2943">
        <v>207209.17999999988</v>
      </c>
      <c r="AV2943">
        <v>2140.7882</v>
      </c>
      <c r="AW2943">
        <v>15050.619400000001</v>
      </c>
      <c r="AX2943">
        <v>25894.165999999997</v>
      </c>
      <c r="AY2943">
        <v>94488.941999999981</v>
      </c>
      <c r="AZ2943">
        <v>51754.82900000002</v>
      </c>
      <c r="BA2943">
        <v>255182.68899999995</v>
      </c>
      <c r="BB2943">
        <v>5213.3490000000002</v>
      </c>
      <c r="BC2943">
        <v>56929.234000000011</v>
      </c>
      <c r="BD2943">
        <v>5082.2579999999998</v>
      </c>
      <c r="BE2943">
        <v>30387.258999999995</v>
      </c>
      <c r="BF2943">
        <v>54476.522999999994</v>
      </c>
      <c r="BG2943">
        <v>259313.29200000007</v>
      </c>
      <c r="BH2943">
        <v>21315.847000000002</v>
      </c>
      <c r="BI2943">
        <v>319379.25199999998</v>
      </c>
      <c r="BJ2943">
        <v>74401.167999999991</v>
      </c>
      <c r="BK2943">
        <v>92321.40901819666</v>
      </c>
      <c r="BL2943">
        <v>5640.5020000000004</v>
      </c>
      <c r="BM2943">
        <v>15296.332</v>
      </c>
    </row>
    <row r="2944" spans="1:65" x14ac:dyDescent="0.25">
      <c r="A2944" t="s">
        <v>3073</v>
      </c>
      <c r="B2944">
        <v>1795182.8887506539</v>
      </c>
      <c r="C2944">
        <v>958514.08199999994</v>
      </c>
      <c r="D2944">
        <v>2216031.2048884137</v>
      </c>
      <c r="E2944">
        <v>1217769.9571115864</v>
      </c>
      <c r="F2944">
        <v>1778399.9571115864</v>
      </c>
      <c r="G2944">
        <v>372.62400000000002</v>
      </c>
      <c r="H2944">
        <v>-1332.009</v>
      </c>
      <c r="I2944">
        <v>0</v>
      </c>
      <c r="J2944">
        <v>-10000</v>
      </c>
      <c r="K2944">
        <v>49900</v>
      </c>
      <c r="L2944">
        <v>153495</v>
      </c>
      <c r="M2944">
        <v>14100</v>
      </c>
      <c r="N2944">
        <v>698623.99999999988</v>
      </c>
      <c r="O2944">
        <v>19500</v>
      </c>
      <c r="P2944">
        <v>838088.00000000012</v>
      </c>
      <c r="Q2944">
        <v>391566</v>
      </c>
      <c r="R2944">
        <v>43597</v>
      </c>
      <c r="S2944">
        <v>475065.99999999994</v>
      </c>
      <c r="T2944">
        <v>1733803.9999999998</v>
      </c>
      <c r="U2944">
        <v>475065.99999999994</v>
      </c>
      <c r="V2944">
        <v>189.29</v>
      </c>
      <c r="W2944">
        <v>86.95</v>
      </c>
      <c r="X2944">
        <v>0</v>
      </c>
      <c r="Y2944">
        <v>120</v>
      </c>
      <c r="Z2944">
        <v>509957.88799999986</v>
      </c>
      <c r="AA2944">
        <v>164094.27600000004</v>
      </c>
      <c r="AB2944">
        <v>22129.587</v>
      </c>
      <c r="AC2944">
        <v>74186.901000000013</v>
      </c>
      <c r="AD2944">
        <v>2939.9939999999997</v>
      </c>
      <c r="AE2944">
        <v>143627.95599999998</v>
      </c>
      <c r="AF2944">
        <v>47264.397999999972</v>
      </c>
      <c r="AG2944">
        <v>78626.752999999968</v>
      </c>
      <c r="AH2944">
        <v>10291.65</v>
      </c>
      <c r="AI2944">
        <v>92067.554999999993</v>
      </c>
      <c r="AJ2944">
        <v>543.54700000000003</v>
      </c>
      <c r="AK2944">
        <v>17149.233999999997</v>
      </c>
      <c r="AL2944">
        <v>10340.578000000007</v>
      </c>
      <c r="AM2944">
        <v>39486.497999999985</v>
      </c>
      <c r="AN2944">
        <v>16060.632799999998</v>
      </c>
      <c r="AO2944">
        <v>137005.75339999999</v>
      </c>
      <c r="AP2944">
        <v>18403.647999999994</v>
      </c>
      <c r="AQ2944">
        <v>82459.544999999969</v>
      </c>
      <c r="AR2944">
        <v>6855.8850000000002</v>
      </c>
      <c r="AS2944">
        <v>55206.955000000002</v>
      </c>
      <c r="AT2944">
        <v>73505.897999999972</v>
      </c>
      <c r="AU2944">
        <v>197195.215</v>
      </c>
      <c r="AV2944">
        <v>1678.7492000000002</v>
      </c>
      <c r="AW2944">
        <v>14985.8406</v>
      </c>
      <c r="AX2944">
        <v>23955.97</v>
      </c>
      <c r="AY2944">
        <v>95006.193999999989</v>
      </c>
      <c r="AZ2944">
        <v>51170.475999999959</v>
      </c>
      <c r="BA2944">
        <v>259976.88299999997</v>
      </c>
      <c r="BB2944">
        <v>4916.2840000000006</v>
      </c>
      <c r="BC2944">
        <v>57056.646999999997</v>
      </c>
      <c r="BD2944">
        <v>4891.893</v>
      </c>
      <c r="BE2944">
        <v>30338.894</v>
      </c>
      <c r="BF2944">
        <v>53321.699000000001</v>
      </c>
      <c r="BG2944">
        <v>249064.94799999997</v>
      </c>
      <c r="BH2944">
        <v>20659.987999999998</v>
      </c>
      <c r="BI2944">
        <v>318999.20699999988</v>
      </c>
      <c r="BJ2944">
        <v>74467.205000000002</v>
      </c>
      <c r="BK2944">
        <v>93963.333888413414</v>
      </c>
      <c r="BL2944">
        <v>5158.1120000000001</v>
      </c>
      <c r="BM2944">
        <v>15532.616000000002</v>
      </c>
    </row>
    <row r="2945" spans="1:65" x14ac:dyDescent="0.25">
      <c r="A2945" t="s">
        <v>3074</v>
      </c>
      <c r="B2945">
        <v>1808458.7627314292</v>
      </c>
      <c r="C2945">
        <v>956513.38899999997</v>
      </c>
      <c r="D2945">
        <v>2214796.2691665003</v>
      </c>
      <c r="E2945">
        <v>1219561.6518334984</v>
      </c>
      <c r="F2945">
        <v>1785481.6518334984</v>
      </c>
      <c r="G2945">
        <v>7066.3440000000001</v>
      </c>
      <c r="H2945">
        <v>-571.822</v>
      </c>
      <c r="I2945">
        <v>0</v>
      </c>
      <c r="J2945">
        <v>-13750</v>
      </c>
      <c r="K2945">
        <v>51000</v>
      </c>
      <c r="L2945">
        <v>122652</v>
      </c>
      <c r="M2945">
        <v>16600.000000000004</v>
      </c>
      <c r="N2945">
        <v>662994</v>
      </c>
      <c r="O2945">
        <v>17300</v>
      </c>
      <c r="P2945">
        <v>853377</v>
      </c>
      <c r="Q2945">
        <v>345037.00000000006</v>
      </c>
      <c r="R2945">
        <v>51041.000000000007</v>
      </c>
      <c r="S2945">
        <v>429937.00000000006</v>
      </c>
      <c r="T2945">
        <v>1690063.9999999998</v>
      </c>
      <c r="U2945">
        <v>429937.00000000006</v>
      </c>
      <c r="V2945">
        <v>215.57</v>
      </c>
      <c r="W2945">
        <v>92.4</v>
      </c>
      <c r="X2945">
        <v>0</v>
      </c>
      <c r="Y2945">
        <v>117.57272727272728</v>
      </c>
      <c r="Z2945">
        <v>509738.38200000027</v>
      </c>
      <c r="AA2945">
        <v>166612.90200000006</v>
      </c>
      <c r="AB2945">
        <v>20766.419999999998</v>
      </c>
      <c r="AC2945">
        <v>74060.978000000003</v>
      </c>
      <c r="AD2945">
        <v>3144.7870000000003</v>
      </c>
      <c r="AE2945">
        <v>147541.59000000003</v>
      </c>
      <c r="AF2945">
        <v>50173.214</v>
      </c>
      <c r="AG2945">
        <v>78788.159</v>
      </c>
      <c r="AH2945">
        <v>10599.897999999999</v>
      </c>
      <c r="AI2945">
        <v>94167.225000000006</v>
      </c>
      <c r="AJ2945">
        <v>449.46300000000008</v>
      </c>
      <c r="AK2945">
        <v>17093.986999999997</v>
      </c>
      <c r="AL2945">
        <v>12447.790999999999</v>
      </c>
      <c r="AM2945">
        <v>39695.045999999988</v>
      </c>
      <c r="AN2945">
        <v>13921.833000000001</v>
      </c>
      <c r="AO2945">
        <v>127169.63220000004</v>
      </c>
      <c r="AP2945">
        <v>19433.512000000002</v>
      </c>
      <c r="AQ2945">
        <v>83189.205000000016</v>
      </c>
      <c r="AR2945">
        <v>6362.8210000000045</v>
      </c>
      <c r="AS2945">
        <v>55684.887000000017</v>
      </c>
      <c r="AT2945">
        <v>73410.068999999989</v>
      </c>
      <c r="AU2945">
        <v>197131.92400000006</v>
      </c>
      <c r="AV2945">
        <v>1269.8420000000001</v>
      </c>
      <c r="AW2945">
        <v>15533.8868</v>
      </c>
      <c r="AX2945">
        <v>22738.678</v>
      </c>
      <c r="AY2945">
        <v>95102.977999999988</v>
      </c>
      <c r="AZ2945">
        <v>51293.499999999985</v>
      </c>
      <c r="BA2945">
        <v>261077.50900000002</v>
      </c>
      <c r="BB2945">
        <v>4631.18</v>
      </c>
      <c r="BC2945">
        <v>57325.091000000008</v>
      </c>
      <c r="BD2945">
        <v>4865.0659999999998</v>
      </c>
      <c r="BE2945">
        <v>30369.065999999999</v>
      </c>
      <c r="BF2945">
        <v>51982.785000000003</v>
      </c>
      <c r="BG2945">
        <v>245182.02199999991</v>
      </c>
      <c r="BH2945">
        <v>20315.218999999994</v>
      </c>
      <c r="BI2945">
        <v>320874.06900000025</v>
      </c>
      <c r="BJ2945">
        <v>74241.149999999994</v>
      </c>
      <c r="BK2945">
        <v>92762.70816650115</v>
      </c>
      <c r="BL2945">
        <v>4727.7790000000005</v>
      </c>
      <c r="BM2945">
        <v>15433.404</v>
      </c>
    </row>
    <row r="2946" spans="1:65" x14ac:dyDescent="0.25">
      <c r="A2946" t="s">
        <v>3075</v>
      </c>
      <c r="B2946">
        <v>1819527.5171296215</v>
      </c>
      <c r="C2946">
        <v>956201.86899999995</v>
      </c>
      <c r="D2946">
        <v>2193707.7121972316</v>
      </c>
      <c r="E2946">
        <v>1197887.2688027683</v>
      </c>
      <c r="F2946">
        <v>1777287.2688027683</v>
      </c>
      <c r="G2946">
        <v>4075.1619999999998</v>
      </c>
      <c r="H2946">
        <v>-240.55300000000003</v>
      </c>
      <c r="I2946">
        <v>8500</v>
      </c>
      <c r="J2946">
        <v>0</v>
      </c>
      <c r="K2946">
        <v>67099.999999999985</v>
      </c>
      <c r="L2946">
        <v>104159</v>
      </c>
      <c r="M2946">
        <v>18800</v>
      </c>
      <c r="N2946">
        <v>630498.99999999988</v>
      </c>
      <c r="O2946">
        <v>17300</v>
      </c>
      <c r="P2946">
        <v>859568</v>
      </c>
      <c r="Q2946">
        <v>306348.00000000006</v>
      </c>
      <c r="R2946">
        <v>53581</v>
      </c>
      <c r="S2946">
        <v>409548.00000000006</v>
      </c>
      <c r="T2946">
        <v>1647807.0000000002</v>
      </c>
      <c r="U2946">
        <v>409548.00000000006</v>
      </c>
      <c r="V2946">
        <v>196.47</v>
      </c>
      <c r="W2946">
        <v>92.63</v>
      </c>
      <c r="X2946">
        <v>145</v>
      </c>
      <c r="Y2946">
        <v>0</v>
      </c>
      <c r="Z2946">
        <v>509024.40899999981</v>
      </c>
      <c r="AA2946">
        <v>168643.85099999988</v>
      </c>
      <c r="AB2946">
        <v>18478.829000000005</v>
      </c>
      <c r="AC2946">
        <v>75654.807000000001</v>
      </c>
      <c r="AD2946">
        <v>3777.2520000000004</v>
      </c>
      <c r="AE2946">
        <v>140059.26399999994</v>
      </c>
      <c r="AF2946">
        <v>54559.315999999999</v>
      </c>
      <c r="AG2946">
        <v>80717.323000000033</v>
      </c>
      <c r="AH2946">
        <v>9633.7240000000002</v>
      </c>
      <c r="AI2946">
        <v>93867.434999999998</v>
      </c>
      <c r="AJ2946">
        <v>480.29499999999996</v>
      </c>
      <c r="AK2946">
        <v>17045.108000000004</v>
      </c>
      <c r="AL2946">
        <v>12168.508000000002</v>
      </c>
      <c r="AM2946">
        <v>39836.115999999987</v>
      </c>
      <c r="AN2946">
        <v>12378.6374</v>
      </c>
      <c r="AO2946">
        <v>125241.807</v>
      </c>
      <c r="AP2946">
        <v>19615.908000000007</v>
      </c>
      <c r="AQ2946">
        <v>84734.44</v>
      </c>
      <c r="AR2946">
        <v>5996.3459999999986</v>
      </c>
      <c r="AS2946">
        <v>56280.410999999986</v>
      </c>
      <c r="AT2946">
        <v>80566.438999999998</v>
      </c>
      <c r="AU2946">
        <v>185542.98100000003</v>
      </c>
      <c r="AV2946">
        <v>956.31560000000013</v>
      </c>
      <c r="AW2946">
        <v>15939.453000000001</v>
      </c>
      <c r="AX2946">
        <v>21647.372999999996</v>
      </c>
      <c r="AY2946">
        <v>96269.783000000039</v>
      </c>
      <c r="AZ2946">
        <v>50251.285000000011</v>
      </c>
      <c r="BA2946">
        <v>256791.35300000006</v>
      </c>
      <c r="BB2946">
        <v>4338.6620000000003</v>
      </c>
      <c r="BC2946">
        <v>57827.092000000011</v>
      </c>
      <c r="BD2946">
        <v>4846.0889999999999</v>
      </c>
      <c r="BE2946">
        <v>30568.088000000003</v>
      </c>
      <c r="BF2946">
        <v>49688.404999999999</v>
      </c>
      <c r="BG2946">
        <v>237033.80700000003</v>
      </c>
      <c r="BH2946">
        <v>19530.956999999999</v>
      </c>
      <c r="BI2946">
        <v>322361.10299999977</v>
      </c>
      <c r="BJ2946">
        <v>74051.777000000002</v>
      </c>
      <c r="BK2946">
        <v>93661.568197231682</v>
      </c>
      <c r="BL2946">
        <v>4211.3420000000006</v>
      </c>
      <c r="BM2946">
        <v>15631.921999999999</v>
      </c>
    </row>
    <row r="2947" spans="1:65" x14ac:dyDescent="0.25">
      <c r="A2947" t="s">
        <v>3076</v>
      </c>
      <c r="B2947">
        <v>1847441.3148287211</v>
      </c>
      <c r="C2947">
        <v>1057699.1159999999</v>
      </c>
      <c r="D2947">
        <v>2071798.3917565064</v>
      </c>
      <c r="E2947">
        <v>978140.51124349283</v>
      </c>
      <c r="F2947">
        <v>1654030.5112434928</v>
      </c>
      <c r="G2947">
        <v>3684.0329999999999</v>
      </c>
      <c r="H2947">
        <v>-1807.1360000000002</v>
      </c>
      <c r="I2947">
        <v>0</v>
      </c>
      <c r="J2947">
        <v>-11250</v>
      </c>
      <c r="K2947">
        <v>85300</v>
      </c>
      <c r="L2947">
        <v>80003</v>
      </c>
      <c r="M2947">
        <v>26732</v>
      </c>
      <c r="N2947">
        <v>535782.00000000012</v>
      </c>
      <c r="O2947">
        <v>23900</v>
      </c>
      <c r="P2947">
        <v>848492.99999999988</v>
      </c>
      <c r="Q2947">
        <v>333933</v>
      </c>
      <c r="R2947">
        <v>21595.000000000004</v>
      </c>
      <c r="S2947">
        <v>469864.99999999994</v>
      </c>
      <c r="T2947">
        <v>1485873.0000000002</v>
      </c>
      <c r="U2947">
        <v>469864.99999999994</v>
      </c>
      <c r="V2947">
        <v>218.15</v>
      </c>
      <c r="W2947">
        <v>83.37</v>
      </c>
      <c r="X2947">
        <v>0</v>
      </c>
      <c r="Y2947">
        <v>120.56444444444443</v>
      </c>
      <c r="Z2947">
        <v>508689.85900000005</v>
      </c>
      <c r="AA2947">
        <v>169825.23700000002</v>
      </c>
      <c r="AB2947">
        <v>15736.234999999997</v>
      </c>
      <c r="AC2947">
        <v>77472.027000000002</v>
      </c>
      <c r="AD2947">
        <v>18867.781999999999</v>
      </c>
      <c r="AE2947">
        <v>50466.536000000015</v>
      </c>
      <c r="AF2947">
        <v>77931.961000000025</v>
      </c>
      <c r="AG2947">
        <v>80249.203999999998</v>
      </c>
      <c r="AH2947">
        <v>9448.378999999999</v>
      </c>
      <c r="AI2947">
        <v>94351.924999999988</v>
      </c>
      <c r="AJ2947">
        <v>508.46699999999998</v>
      </c>
      <c r="AK2947">
        <v>17055.266</v>
      </c>
      <c r="AL2947">
        <v>11418.002000000006</v>
      </c>
      <c r="AM2947">
        <v>41178.847999999962</v>
      </c>
      <c r="AN2947">
        <v>10785.3604</v>
      </c>
      <c r="AO2947">
        <v>109695.48779999999</v>
      </c>
      <c r="AP2947">
        <v>16276.406999999999</v>
      </c>
      <c r="AQ2947">
        <v>86827.386999999959</v>
      </c>
      <c r="AR2947">
        <v>5770.0399999999991</v>
      </c>
      <c r="AS2947">
        <v>57534.222000000002</v>
      </c>
      <c r="AT2947">
        <v>154473.57799999995</v>
      </c>
      <c r="AU2947">
        <v>161815.016</v>
      </c>
      <c r="AV2947">
        <v>811.61460000000011</v>
      </c>
      <c r="AW2947">
        <v>16250.194200000002</v>
      </c>
      <c r="AX2947">
        <v>20809.623</v>
      </c>
      <c r="AY2947">
        <v>98939.783000000025</v>
      </c>
      <c r="AZ2947">
        <v>60884.413999999982</v>
      </c>
      <c r="BA2947">
        <v>265813.74000000017</v>
      </c>
      <c r="BB2947">
        <v>5497.1710000000003</v>
      </c>
      <c r="BC2947">
        <v>58797.857000000004</v>
      </c>
      <c r="BD2947">
        <v>4532.2800000000007</v>
      </c>
      <c r="BE2947">
        <v>30714.279000000002</v>
      </c>
      <c r="BF2947">
        <v>45515.978999999999</v>
      </c>
      <c r="BG2947">
        <v>219798.85700000002</v>
      </c>
      <c r="BH2947">
        <v>18990.779000000006</v>
      </c>
      <c r="BI2947">
        <v>325053.7249999998</v>
      </c>
      <c r="BJ2947">
        <v>67027.12</v>
      </c>
      <c r="BK2947">
        <v>93849.027756506694</v>
      </c>
      <c r="BL2947">
        <v>3724.0650000000001</v>
      </c>
      <c r="BM2947">
        <v>16109.772999999999</v>
      </c>
    </row>
    <row r="2948" spans="1:65" x14ac:dyDescent="0.25">
      <c r="A2948" t="s">
        <v>3077</v>
      </c>
      <c r="B2948">
        <v>1855663.3118965905</v>
      </c>
      <c r="C2948">
        <v>1015648.1499999999</v>
      </c>
      <c r="D2948">
        <v>2010419.8031699548</v>
      </c>
      <c r="E2948">
        <v>959800.02683004504</v>
      </c>
      <c r="F2948">
        <v>1607560.026830045</v>
      </c>
      <c r="G2948">
        <v>1188.1960000000001</v>
      </c>
      <c r="H2948">
        <v>-1282.0729999999999</v>
      </c>
      <c r="I2948">
        <v>0</v>
      </c>
      <c r="J2948">
        <v>-11250</v>
      </c>
      <c r="K2948">
        <v>98500</v>
      </c>
      <c r="L2948">
        <v>37058</v>
      </c>
      <c r="M2948">
        <v>34720</v>
      </c>
      <c r="N2948">
        <v>501164.99999999994</v>
      </c>
      <c r="O2948">
        <v>22900</v>
      </c>
      <c r="P2948">
        <v>818694.00000000012</v>
      </c>
      <c r="Q2948">
        <v>239747.99999999997</v>
      </c>
      <c r="R2948">
        <v>34855</v>
      </c>
      <c r="S2948">
        <v>395867.99999999994</v>
      </c>
      <c r="T2948">
        <v>1391772</v>
      </c>
      <c r="U2948">
        <v>395867.99999999994</v>
      </c>
      <c r="V2948">
        <v>199.06</v>
      </c>
      <c r="W2948">
        <v>92.61</v>
      </c>
      <c r="X2948">
        <v>0</v>
      </c>
      <c r="Y2948">
        <v>120.56444444444443</v>
      </c>
      <c r="Z2948">
        <v>507957.67000000027</v>
      </c>
      <c r="AA2948">
        <v>169849.77299999996</v>
      </c>
      <c r="AB2948">
        <v>13498.343000000003</v>
      </c>
      <c r="AC2948">
        <v>79050.465000000011</v>
      </c>
      <c r="AD2948">
        <v>11707.446</v>
      </c>
      <c r="AE2948">
        <v>13865.972</v>
      </c>
      <c r="AF2948">
        <v>75360.083999999973</v>
      </c>
      <c r="AG2948">
        <v>80623.198000000033</v>
      </c>
      <c r="AH2948">
        <v>9163.8060000000005</v>
      </c>
      <c r="AI2948">
        <v>95766.413</v>
      </c>
      <c r="AJ2948">
        <v>447.11700000000002</v>
      </c>
      <c r="AK2948">
        <v>16986.192999999999</v>
      </c>
      <c r="AL2948">
        <v>10142.231</v>
      </c>
      <c r="AM2948">
        <v>40662.014000000003</v>
      </c>
      <c r="AN2948">
        <v>9863.859599999998</v>
      </c>
      <c r="AO2948">
        <v>104537.14679999999</v>
      </c>
      <c r="AP2948">
        <v>26802.113000000008</v>
      </c>
      <c r="AQ2948">
        <v>88304.228000000032</v>
      </c>
      <c r="AR2948">
        <v>5315.1029999999992</v>
      </c>
      <c r="AS2948">
        <v>58136.657999999996</v>
      </c>
      <c r="AT2948">
        <v>122283.06300000001</v>
      </c>
      <c r="AU2948">
        <v>136603.63099999994</v>
      </c>
      <c r="AV2948">
        <v>713.62040000000002</v>
      </c>
      <c r="AW2948">
        <v>16364.983200000002</v>
      </c>
      <c r="AX2948">
        <v>20615.176999999996</v>
      </c>
      <c r="AY2948">
        <v>99748.896999999997</v>
      </c>
      <c r="AZ2948">
        <v>59960.383999999991</v>
      </c>
      <c r="BA2948">
        <v>262207.23900000012</v>
      </c>
      <c r="BB2948">
        <v>5472.2839999999997</v>
      </c>
      <c r="BC2948">
        <v>59402.947</v>
      </c>
      <c r="BD2948">
        <v>4525.6129999999994</v>
      </c>
      <c r="BE2948">
        <v>30792.612999999998</v>
      </c>
      <c r="BF2948">
        <v>43425.019000000008</v>
      </c>
      <c r="BG2948">
        <v>221561.80900000001</v>
      </c>
      <c r="BH2948">
        <v>18585.699999999997</v>
      </c>
      <c r="BI2948">
        <v>328210.02399999957</v>
      </c>
      <c r="BJ2948">
        <v>66570.191000000006</v>
      </c>
      <c r="BK2948">
        <v>91353.504169955195</v>
      </c>
      <c r="BL2948">
        <v>3239.326</v>
      </c>
      <c r="BM2948">
        <v>16392.095000000001</v>
      </c>
    </row>
    <row r="2949" spans="1:65" x14ac:dyDescent="0.25">
      <c r="A2949" t="s">
        <v>3078</v>
      </c>
      <c r="B2949">
        <v>1887543.4591680737</v>
      </c>
      <c r="C2949">
        <v>1023088.8680000001</v>
      </c>
      <c r="D2949">
        <v>2043424.8786411453</v>
      </c>
      <c r="E2949">
        <v>986565.89135885402</v>
      </c>
      <c r="F2949">
        <v>1647145.891358854</v>
      </c>
      <c r="G2949">
        <v>1103.6019999999999</v>
      </c>
      <c r="H2949">
        <v>-518.55400000000009</v>
      </c>
      <c r="I2949">
        <v>0</v>
      </c>
      <c r="J2949">
        <v>0</v>
      </c>
      <c r="K2949">
        <v>93379</v>
      </c>
      <c r="L2949">
        <v>13796</v>
      </c>
      <c r="M2949">
        <v>37935.999999999993</v>
      </c>
      <c r="N2949">
        <v>465158</v>
      </c>
      <c r="O2949">
        <v>23100</v>
      </c>
      <c r="P2949">
        <v>802054.99999999988</v>
      </c>
      <c r="Q2949">
        <v>160012</v>
      </c>
      <c r="R2949">
        <v>56019</v>
      </c>
      <c r="S2949">
        <v>314427</v>
      </c>
      <c r="T2949">
        <v>1337028</v>
      </c>
      <c r="U2949">
        <v>314427</v>
      </c>
      <c r="V2949">
        <v>198.25</v>
      </c>
      <c r="W2949">
        <v>94.55</v>
      </c>
      <c r="X2949">
        <v>0</v>
      </c>
      <c r="Y2949">
        <v>0</v>
      </c>
      <c r="Z2949">
        <v>507842.3830000005</v>
      </c>
      <c r="AA2949">
        <v>171120.41899999985</v>
      </c>
      <c r="AB2949">
        <v>11597.416000000001</v>
      </c>
      <c r="AC2949">
        <v>81236.188000000009</v>
      </c>
      <c r="AD2949">
        <v>9266.2279999999992</v>
      </c>
      <c r="AE2949">
        <v>13993.719999999998</v>
      </c>
      <c r="AF2949">
        <v>80019.895999999979</v>
      </c>
      <c r="AG2949">
        <v>81910.189000000013</v>
      </c>
      <c r="AH2949">
        <v>8801.136999999997</v>
      </c>
      <c r="AI2949">
        <v>98036.386999999959</v>
      </c>
      <c r="AJ2949">
        <v>408.02000000000004</v>
      </c>
      <c r="AK2949">
        <v>17192.746000000003</v>
      </c>
      <c r="AL2949">
        <v>10121.895</v>
      </c>
      <c r="AM2949">
        <v>41025.992000000027</v>
      </c>
      <c r="AN2949">
        <v>9872.6382000000012</v>
      </c>
      <c r="AO2949">
        <v>106337.94140000001</v>
      </c>
      <c r="AP2949">
        <v>32284.754999999994</v>
      </c>
      <c r="AQ2949">
        <v>90428.324000000022</v>
      </c>
      <c r="AR2949">
        <v>5245.6459999999979</v>
      </c>
      <c r="AS2949">
        <v>59550.165000000023</v>
      </c>
      <c r="AT2949">
        <v>126229.23999999995</v>
      </c>
      <c r="AU2949">
        <v>136781.47999999981</v>
      </c>
      <c r="AV2949">
        <v>625.1418000000001</v>
      </c>
      <c r="AW2949">
        <v>16846.226600000002</v>
      </c>
      <c r="AX2949">
        <v>19984.087999999996</v>
      </c>
      <c r="AY2949">
        <v>101093.766</v>
      </c>
      <c r="AZ2949">
        <v>58764.802000000018</v>
      </c>
      <c r="BA2949">
        <v>272102.91899999999</v>
      </c>
      <c r="BB2949">
        <v>5362.8899999999994</v>
      </c>
      <c r="BC2949">
        <v>60088.150000000009</v>
      </c>
      <c r="BD2949">
        <v>7766.4760000000006</v>
      </c>
      <c r="BE2949">
        <v>31205.476000000002</v>
      </c>
      <c r="BF2949">
        <v>41808.803</v>
      </c>
      <c r="BG2949">
        <v>223790.72900000014</v>
      </c>
      <c r="BH2949">
        <v>18246.714</v>
      </c>
      <c r="BI2949">
        <v>332282.17299999989</v>
      </c>
      <c r="BJ2949">
        <v>65889.892999999996</v>
      </c>
      <c r="BK2949">
        <v>91203.487641145519</v>
      </c>
      <c r="BL2949">
        <v>2950.806</v>
      </c>
      <c r="BM2949">
        <v>17198.399999999998</v>
      </c>
    </row>
    <row r="2950" spans="1:65" x14ac:dyDescent="0.25">
      <c r="A2950" t="s">
        <v>3079</v>
      </c>
      <c r="B2950">
        <v>1909410.2164780064</v>
      </c>
      <c r="C2950">
        <v>1060725.1330000001</v>
      </c>
      <c r="D2950">
        <v>2060493.7646674709</v>
      </c>
      <c r="E2950">
        <v>965514.20333252975</v>
      </c>
      <c r="F2950">
        <v>1657308.4075095297</v>
      </c>
      <c r="G2950">
        <v>17031.538</v>
      </c>
      <c r="H2950">
        <v>-16.96</v>
      </c>
      <c r="I2950">
        <v>10250</v>
      </c>
      <c r="J2950">
        <v>0</v>
      </c>
      <c r="K2950">
        <v>97434</v>
      </c>
      <c r="L2950">
        <v>17003</v>
      </c>
      <c r="M2950">
        <v>23708.000000000004</v>
      </c>
      <c r="N2950">
        <v>488899.99999999994</v>
      </c>
      <c r="O2950">
        <v>23400</v>
      </c>
      <c r="P2950">
        <v>797036.99999999988</v>
      </c>
      <c r="Q2950">
        <v>204150</v>
      </c>
      <c r="R2950">
        <v>47210</v>
      </c>
      <c r="S2950">
        <v>348692.00000000006</v>
      </c>
      <c r="T2950">
        <v>1350149.9999999998</v>
      </c>
      <c r="U2950">
        <v>348692.00000000006</v>
      </c>
      <c r="V2950">
        <v>247.78000000000003</v>
      </c>
      <c r="W2950">
        <v>97.88</v>
      </c>
      <c r="X2950">
        <v>151.59317073170732</v>
      </c>
      <c r="Y2950">
        <v>0</v>
      </c>
      <c r="Z2950">
        <v>507860.48499999993</v>
      </c>
      <c r="AA2950">
        <v>172633.22699999998</v>
      </c>
      <c r="AB2950">
        <v>11058.214</v>
      </c>
      <c r="AC2950">
        <v>84264.235000000015</v>
      </c>
      <c r="AD2950">
        <v>9826.2379999999994</v>
      </c>
      <c r="AE2950">
        <v>14242.616999999997</v>
      </c>
      <c r="AF2950">
        <v>88798.464999999967</v>
      </c>
      <c r="AG2950">
        <v>82970.071000000011</v>
      </c>
      <c r="AH2950">
        <v>9020.3349999999991</v>
      </c>
      <c r="AI2950">
        <v>98569.237000000037</v>
      </c>
      <c r="AJ2950">
        <v>323.87299999999993</v>
      </c>
      <c r="AK2950">
        <v>17334.160000000007</v>
      </c>
      <c r="AL2950">
        <v>14566.582999999999</v>
      </c>
      <c r="AM2950">
        <v>41578.831000000006</v>
      </c>
      <c r="AN2950">
        <v>9434.3202000000038</v>
      </c>
      <c r="AO2950">
        <v>108005.10800000001</v>
      </c>
      <c r="AP2950">
        <v>49385.123999999996</v>
      </c>
      <c r="AQ2950">
        <v>92171.737999999954</v>
      </c>
      <c r="AR2950">
        <v>4824.9289999999983</v>
      </c>
      <c r="AS2950">
        <v>60865.572000000029</v>
      </c>
      <c r="AT2950">
        <v>129348.55099999999</v>
      </c>
      <c r="AU2950">
        <v>133126.87699999995</v>
      </c>
      <c r="AV2950">
        <v>531.94180000000006</v>
      </c>
      <c r="AW2950">
        <v>17178.428</v>
      </c>
      <c r="AX2950">
        <v>18360.09</v>
      </c>
      <c r="AY2950">
        <v>103042.67000000001</v>
      </c>
      <c r="AZ2950">
        <v>62713.455999999969</v>
      </c>
      <c r="BA2950">
        <v>272052.82900000003</v>
      </c>
      <c r="BB2950">
        <v>5358.9620000000004</v>
      </c>
      <c r="BC2950">
        <v>60950.386999999988</v>
      </c>
      <c r="BD2950">
        <v>10541.948</v>
      </c>
      <c r="BE2950">
        <v>31499.946999999993</v>
      </c>
      <c r="BF2950">
        <v>40689.709000000003</v>
      </c>
      <c r="BG2950">
        <v>226746.22100000008</v>
      </c>
      <c r="BH2950">
        <v>18056.802000000003</v>
      </c>
      <c r="BI2950">
        <v>336071.69000000035</v>
      </c>
      <c r="BJ2950">
        <v>67366.051999999996</v>
      </c>
      <c r="BK2950">
        <v>89909.585667470601</v>
      </c>
      <c r="BL2950">
        <v>2659.0549999999998</v>
      </c>
      <c r="BM2950">
        <v>17280.334000000003</v>
      </c>
    </row>
    <row r="2951" spans="1:65" x14ac:dyDescent="0.25">
      <c r="A2951" t="s">
        <v>3080</v>
      </c>
      <c r="B2951">
        <v>1931252.1863603233</v>
      </c>
      <c r="C2951">
        <v>1182745.9239999999</v>
      </c>
      <c r="D2951">
        <v>2063428.0443835994</v>
      </c>
      <c r="E2951">
        <v>846655.83561640058</v>
      </c>
      <c r="F2951">
        <v>1633492.4046718006</v>
      </c>
      <c r="G2951">
        <v>1483.2790000000002</v>
      </c>
      <c r="H2951">
        <v>-513.02099999999996</v>
      </c>
      <c r="I2951">
        <v>0</v>
      </c>
      <c r="J2951">
        <v>-11250</v>
      </c>
      <c r="K2951">
        <v>92300</v>
      </c>
      <c r="L2951">
        <v>27247.999999999996</v>
      </c>
      <c r="M2951">
        <v>18856</v>
      </c>
      <c r="N2951">
        <v>474245.99999999994</v>
      </c>
      <c r="O2951">
        <v>26400</v>
      </c>
      <c r="P2951">
        <v>751180.99999999988</v>
      </c>
      <c r="Q2951">
        <v>266698.00000000006</v>
      </c>
      <c r="R2951">
        <v>34147.999999999993</v>
      </c>
      <c r="S2951">
        <v>404254</v>
      </c>
      <c r="T2951">
        <v>1286823</v>
      </c>
      <c r="U2951">
        <v>404254</v>
      </c>
      <c r="V2951">
        <v>205.11</v>
      </c>
      <c r="W2951">
        <v>94.02</v>
      </c>
      <c r="X2951">
        <v>0</v>
      </c>
      <c r="Y2951">
        <v>121.33333333333333</v>
      </c>
      <c r="Z2951">
        <v>507548.43599999999</v>
      </c>
      <c r="AA2951">
        <v>173860.30099999998</v>
      </c>
      <c r="AB2951">
        <v>16864.668000000001</v>
      </c>
      <c r="AC2951">
        <v>87289.293999999994</v>
      </c>
      <c r="AD2951">
        <v>10571.433999999997</v>
      </c>
      <c r="AE2951">
        <v>14308.239</v>
      </c>
      <c r="AF2951">
        <v>118669.87699999998</v>
      </c>
      <c r="AG2951">
        <v>85359.930999999953</v>
      </c>
      <c r="AH2951">
        <v>8755.7249999999985</v>
      </c>
      <c r="AI2951">
        <v>100589.74299999997</v>
      </c>
      <c r="AJ2951">
        <v>405.82400000000001</v>
      </c>
      <c r="AK2951">
        <v>17781.048999999999</v>
      </c>
      <c r="AL2951">
        <v>9785.4590000000007</v>
      </c>
      <c r="AM2951">
        <v>42384.642000000007</v>
      </c>
      <c r="AN2951">
        <v>8715.0267999999996</v>
      </c>
      <c r="AO2951">
        <v>109679.98480000001</v>
      </c>
      <c r="AP2951">
        <v>79248.412000000026</v>
      </c>
      <c r="AQ2951">
        <v>93746.392000000007</v>
      </c>
      <c r="AR2951">
        <v>4671.8420000000006</v>
      </c>
      <c r="AS2951">
        <v>62124.352999999988</v>
      </c>
      <c r="AT2951">
        <v>184451.65800000005</v>
      </c>
      <c r="AU2951">
        <v>112979.68</v>
      </c>
      <c r="AV2951">
        <v>509.16619999999995</v>
      </c>
      <c r="AW2951">
        <v>17679.938200000004</v>
      </c>
      <c r="AX2951">
        <v>18275.087000000003</v>
      </c>
      <c r="AY2951">
        <v>105449.97700000001</v>
      </c>
      <c r="AZ2951">
        <v>57741.013000000035</v>
      </c>
      <c r="BA2951">
        <v>279555.91499999975</v>
      </c>
      <c r="BB2951">
        <v>5957.9819999999991</v>
      </c>
      <c r="BC2951">
        <v>61444.847000000002</v>
      </c>
      <c r="BD2951">
        <v>14589.547999999999</v>
      </c>
      <c r="BE2951">
        <v>31557.548999999999</v>
      </c>
      <c r="BF2951">
        <v>40526.625</v>
      </c>
      <c r="BG2951">
        <v>229981.20900000003</v>
      </c>
      <c r="BH2951">
        <v>17906.093000000001</v>
      </c>
      <c r="BI2951">
        <v>340721.47500000003</v>
      </c>
      <c r="BJ2951">
        <v>74180.838999999993</v>
      </c>
      <c r="BK2951">
        <v>79004.499383599294</v>
      </c>
      <c r="BL2951">
        <v>3371.2089999999998</v>
      </c>
      <c r="BM2951">
        <v>17929.025999999998</v>
      </c>
    </row>
    <row r="2952" spans="1:65" x14ac:dyDescent="0.25">
      <c r="A2952" t="s">
        <v>3081</v>
      </c>
      <c r="B2952">
        <v>1965950.0665627711</v>
      </c>
      <c r="C2952">
        <v>1228521.7909999997</v>
      </c>
      <c r="D2952">
        <v>2099153.2418777798</v>
      </c>
      <c r="E2952">
        <v>837365.90112222044</v>
      </c>
      <c r="F2952">
        <v>1666853.3695536205</v>
      </c>
      <c r="G2952">
        <v>449.57100000000003</v>
      </c>
      <c r="H2952">
        <v>-1149.039</v>
      </c>
      <c r="I2952">
        <v>16250</v>
      </c>
      <c r="J2952">
        <v>0</v>
      </c>
      <c r="K2952">
        <v>106256</v>
      </c>
      <c r="L2952">
        <v>17079</v>
      </c>
      <c r="M2952">
        <v>20844</v>
      </c>
      <c r="N2952">
        <v>481518</v>
      </c>
      <c r="O2952">
        <v>27200</v>
      </c>
      <c r="P2952">
        <v>750179.99999999988</v>
      </c>
      <c r="Q2952">
        <v>253083.00000000003</v>
      </c>
      <c r="R2952">
        <v>31189.999999999996</v>
      </c>
      <c r="S2952">
        <v>407383.00000000012</v>
      </c>
      <c r="T2952">
        <v>1279967</v>
      </c>
      <c r="U2952">
        <v>407383.00000000012</v>
      </c>
      <c r="V2952">
        <v>202.31</v>
      </c>
      <c r="W2952">
        <v>91.91</v>
      </c>
      <c r="X2952">
        <v>158.24615384615385</v>
      </c>
      <c r="Y2952">
        <v>0</v>
      </c>
      <c r="Z2952">
        <v>507448.09499999997</v>
      </c>
      <c r="AA2952">
        <v>176429.50400000016</v>
      </c>
      <c r="AB2952">
        <v>16820.794000000002</v>
      </c>
      <c r="AC2952">
        <v>90701.963999999993</v>
      </c>
      <c r="AD2952">
        <v>10549.104000000001</v>
      </c>
      <c r="AE2952">
        <v>14478.319000000001</v>
      </c>
      <c r="AF2952">
        <v>134502.18899999993</v>
      </c>
      <c r="AG2952">
        <v>87176.627000000066</v>
      </c>
      <c r="AH2952">
        <v>8626.8089999999993</v>
      </c>
      <c r="AI2952">
        <v>101090.83699999997</v>
      </c>
      <c r="AJ2952">
        <v>383.54300000000001</v>
      </c>
      <c r="AK2952">
        <v>18128.435000000001</v>
      </c>
      <c r="AL2952">
        <v>9684.4119999999984</v>
      </c>
      <c r="AM2952">
        <v>43093.800999999985</v>
      </c>
      <c r="AN2952">
        <v>8541.5730000000003</v>
      </c>
      <c r="AO2952">
        <v>111868.00119999997</v>
      </c>
      <c r="AP2952">
        <v>92025.271000000008</v>
      </c>
      <c r="AQ2952">
        <v>95732.766999999993</v>
      </c>
      <c r="AR2952">
        <v>4432.8110000000024</v>
      </c>
      <c r="AS2952">
        <v>63307.972999999984</v>
      </c>
      <c r="AT2952">
        <v>201570.21400000001</v>
      </c>
      <c r="AU2952">
        <v>115227.963</v>
      </c>
      <c r="AV2952">
        <v>601.30799999999999</v>
      </c>
      <c r="AW2952">
        <v>17890.569800000005</v>
      </c>
      <c r="AX2952">
        <v>18927.767000000003</v>
      </c>
      <c r="AY2952">
        <v>107663.47599999998</v>
      </c>
      <c r="AZ2952">
        <v>56381.665000000001</v>
      </c>
      <c r="BA2952">
        <v>283461.42199999973</v>
      </c>
      <c r="BB2952">
        <v>5958.9650000000011</v>
      </c>
      <c r="BC2952">
        <v>62360.596999999994</v>
      </c>
      <c r="BD2952">
        <v>15042.511000000002</v>
      </c>
      <c r="BE2952">
        <v>32281.512000000002</v>
      </c>
      <c r="BF2952">
        <v>39964.857000000004</v>
      </c>
      <c r="BG2952">
        <v>235062.72499999995</v>
      </c>
      <c r="BH2952">
        <v>17986.383000000002</v>
      </c>
      <c r="BI2952">
        <v>347274.23799999978</v>
      </c>
      <c r="BJ2952">
        <v>75468.692999999999</v>
      </c>
      <c r="BK2952">
        <v>77277.827877779433</v>
      </c>
      <c r="BL2952">
        <v>3604.8269999999998</v>
      </c>
      <c r="BM2952">
        <v>18644.682999999997</v>
      </c>
    </row>
    <row r="2953" spans="1:65" x14ac:dyDescent="0.25">
      <c r="A2953" t="s">
        <v>3082</v>
      </c>
      <c r="B2953">
        <v>1996950.3756487023</v>
      </c>
      <c r="C2953">
        <v>1283136.6069999996</v>
      </c>
      <c r="D2953">
        <v>2135182.4348224723</v>
      </c>
      <c r="E2953">
        <v>816404.54317752691</v>
      </c>
      <c r="F2953">
        <v>1690992.5453113269</v>
      </c>
      <c r="G2953">
        <v>427.50400000000002</v>
      </c>
      <c r="H2953">
        <v>-8728.0470000000005</v>
      </c>
      <c r="I2953">
        <v>51750</v>
      </c>
      <c r="J2953">
        <v>0</v>
      </c>
      <c r="K2953">
        <v>93800</v>
      </c>
      <c r="L2953">
        <v>28711</v>
      </c>
      <c r="M2953">
        <v>18028</v>
      </c>
      <c r="N2953">
        <v>474314</v>
      </c>
      <c r="O2953">
        <v>29400</v>
      </c>
      <c r="P2953">
        <v>746209.00000000012</v>
      </c>
      <c r="Q2953">
        <v>284921</v>
      </c>
      <c r="R2953">
        <v>31091</v>
      </c>
      <c r="S2953">
        <v>426149</v>
      </c>
      <c r="T2953">
        <v>1280325</v>
      </c>
      <c r="U2953">
        <v>426149</v>
      </c>
      <c r="V2953">
        <v>202.12</v>
      </c>
      <c r="W2953">
        <v>48.63</v>
      </c>
      <c r="X2953">
        <v>165.74444444444444</v>
      </c>
      <c r="Y2953">
        <v>0</v>
      </c>
      <c r="Z2953">
        <v>507193.37499999988</v>
      </c>
      <c r="AA2953">
        <v>179623.41200000004</v>
      </c>
      <c r="AB2953">
        <v>20189.666000000001</v>
      </c>
      <c r="AC2953">
        <v>93757.468999999983</v>
      </c>
      <c r="AD2953">
        <v>11164.799999999997</v>
      </c>
      <c r="AE2953">
        <v>14723.354999999998</v>
      </c>
      <c r="AF2953">
        <v>153937.51300000001</v>
      </c>
      <c r="AG2953">
        <v>89011.613999999943</v>
      </c>
      <c r="AH2953">
        <v>8518.1940000000013</v>
      </c>
      <c r="AI2953">
        <v>102938.834</v>
      </c>
      <c r="AJ2953">
        <v>392.13200000000001</v>
      </c>
      <c r="AK2953">
        <v>18564.929000000004</v>
      </c>
      <c r="AL2953">
        <v>9678.8870000000006</v>
      </c>
      <c r="AM2953">
        <v>46444.082000000009</v>
      </c>
      <c r="AN2953">
        <v>8799.8155999999999</v>
      </c>
      <c r="AO2953">
        <v>114173.3088</v>
      </c>
      <c r="AP2953">
        <v>98322.556000000026</v>
      </c>
      <c r="AQ2953">
        <v>97729.420999999988</v>
      </c>
      <c r="AR2953">
        <v>4857.8570000000018</v>
      </c>
      <c r="AS2953">
        <v>64476.960999999996</v>
      </c>
      <c r="AT2953">
        <v>225021.05400000009</v>
      </c>
      <c r="AU2953">
        <v>118083.11599999995</v>
      </c>
      <c r="AV2953">
        <v>635.13139999999999</v>
      </c>
      <c r="AW2953">
        <v>18553.5622</v>
      </c>
      <c r="AX2953">
        <v>19789.409</v>
      </c>
      <c r="AY2953">
        <v>110552.91499999998</v>
      </c>
      <c r="AZ2953">
        <v>56629.828999999991</v>
      </c>
      <c r="BA2953">
        <v>278639.95000000019</v>
      </c>
      <c r="BB2953">
        <v>5938.0770000000002</v>
      </c>
      <c r="BC2953">
        <v>63909.841000000015</v>
      </c>
      <c r="BD2953">
        <v>15034.417999999998</v>
      </c>
      <c r="BE2953">
        <v>32977.418999999994</v>
      </c>
      <c r="BF2953">
        <v>39850.404000000002</v>
      </c>
      <c r="BG2953">
        <v>240948.576</v>
      </c>
      <c r="BH2953">
        <v>18018.202000000001</v>
      </c>
      <c r="BI2953">
        <v>351531.78199999948</v>
      </c>
      <c r="BJ2953">
        <v>75351.245999999999</v>
      </c>
      <c r="BK2953">
        <v>79297.277822473086</v>
      </c>
      <c r="BL2953">
        <v>3814.0410000000002</v>
      </c>
      <c r="BM2953">
        <v>19244.61</v>
      </c>
    </row>
    <row r="2954" spans="1:65" x14ac:dyDescent="0.25">
      <c r="A2954" t="s">
        <v>3083</v>
      </c>
      <c r="B2954">
        <v>2038272.5471814724</v>
      </c>
      <c r="C2954">
        <v>1314718.7849999999</v>
      </c>
      <c r="D2954">
        <v>2157811.1378895277</v>
      </c>
      <c r="E2954">
        <v>811666.67611047276</v>
      </c>
      <c r="F2954">
        <v>1702115.7042058727</v>
      </c>
      <c r="G2954">
        <v>520.17099999999994</v>
      </c>
      <c r="H2954">
        <v>-1525.4929999999999</v>
      </c>
      <c r="I2954">
        <v>73000</v>
      </c>
      <c r="J2954">
        <v>0</v>
      </c>
      <c r="K2954">
        <v>75800.000000000015</v>
      </c>
      <c r="L2954">
        <v>42373.000000000007</v>
      </c>
      <c r="M2954">
        <v>15888</v>
      </c>
      <c r="N2954">
        <v>477450.00000000006</v>
      </c>
      <c r="O2954">
        <v>30700</v>
      </c>
      <c r="P2954">
        <v>713793</v>
      </c>
      <c r="Q2954">
        <v>298780</v>
      </c>
      <c r="R2954">
        <v>32539</v>
      </c>
      <c r="S2954">
        <v>421167.99999999994</v>
      </c>
      <c r="T2954">
        <v>1266155.0000000002</v>
      </c>
      <c r="U2954">
        <v>421167.99999999994</v>
      </c>
      <c r="V2954">
        <v>201.36</v>
      </c>
      <c r="W2954">
        <v>96.58</v>
      </c>
      <c r="X2954">
        <v>168.11301369863014</v>
      </c>
      <c r="Y2954">
        <v>0</v>
      </c>
      <c r="Z2954">
        <v>506585.04099999991</v>
      </c>
      <c r="AA2954">
        <v>181108.67100000003</v>
      </c>
      <c r="AB2954">
        <v>25316.701999999997</v>
      </c>
      <c r="AC2954">
        <v>95709.942999999985</v>
      </c>
      <c r="AD2954">
        <v>11276.402</v>
      </c>
      <c r="AE2954">
        <v>14893.181999999997</v>
      </c>
      <c r="AF2954">
        <v>161967.22700000004</v>
      </c>
      <c r="AG2954">
        <v>91256.710999999981</v>
      </c>
      <c r="AH2954">
        <v>8779.9929999999986</v>
      </c>
      <c r="AI2954">
        <v>103399.30499999998</v>
      </c>
      <c r="AJ2954">
        <v>386.63900000000001</v>
      </c>
      <c r="AK2954">
        <v>19189.510000000006</v>
      </c>
      <c r="AL2954">
        <v>9688.0820000000022</v>
      </c>
      <c r="AM2954">
        <v>44860.31700000001</v>
      </c>
      <c r="AN2954">
        <v>8445.4819999999982</v>
      </c>
      <c r="AO2954">
        <v>114842.49499999997</v>
      </c>
      <c r="AP2954">
        <v>132645.057</v>
      </c>
      <c r="AQ2954">
        <v>101280.76499999997</v>
      </c>
      <c r="AR2954">
        <v>5046.0739999999996</v>
      </c>
      <c r="AS2954">
        <v>65172.544999999998</v>
      </c>
      <c r="AT2954">
        <v>206457.58199999994</v>
      </c>
      <c r="AU2954">
        <v>121122.85800000005</v>
      </c>
      <c r="AV2954">
        <v>647.94800000000009</v>
      </c>
      <c r="AW2954">
        <v>18717.826000000001</v>
      </c>
      <c r="AX2954">
        <v>20064.599999999999</v>
      </c>
      <c r="AY2954">
        <v>113022.48300000004</v>
      </c>
      <c r="AZ2954">
        <v>58534.626999999964</v>
      </c>
      <c r="BA2954">
        <v>277799.25600000023</v>
      </c>
      <c r="BB2954">
        <v>5953.4440000000013</v>
      </c>
      <c r="BC2954">
        <v>64746.152000000031</v>
      </c>
      <c r="BD2954">
        <v>15456.508</v>
      </c>
      <c r="BE2954">
        <v>33478.508000000002</v>
      </c>
      <c r="BF2954">
        <v>39947.051999999996</v>
      </c>
      <c r="BG2954">
        <v>247219.88799999995</v>
      </c>
      <c r="BH2954">
        <v>18106.368000000002</v>
      </c>
      <c r="BI2954">
        <v>355962.93700000015</v>
      </c>
      <c r="BJ2954">
        <v>75537.241999999998</v>
      </c>
      <c r="BK2954">
        <v>74664.174889527232</v>
      </c>
      <c r="BL2954">
        <v>3876.7150000000001</v>
      </c>
      <c r="BM2954">
        <v>19363.610999999997</v>
      </c>
    </row>
    <row r="2955" spans="1:65" x14ac:dyDescent="0.25">
      <c r="A2955" t="s">
        <v>3084</v>
      </c>
      <c r="B2955">
        <v>2052940.7419088252</v>
      </c>
      <c r="C2955">
        <v>1337328.5709999998</v>
      </c>
      <c r="D2955">
        <v>2173060.228082397</v>
      </c>
      <c r="E2955">
        <v>802965.79991760268</v>
      </c>
      <c r="F2955">
        <v>1698700.8540960026</v>
      </c>
      <c r="G2955">
        <v>2196.3240000000001</v>
      </c>
      <c r="H2955">
        <v>-211.35700000000003</v>
      </c>
      <c r="I2955">
        <v>28500</v>
      </c>
      <c r="J2955">
        <v>0</v>
      </c>
      <c r="K2955">
        <v>86900</v>
      </c>
      <c r="L2955">
        <v>30555</v>
      </c>
      <c r="M2955">
        <v>15584</v>
      </c>
      <c r="N2955">
        <v>455720</v>
      </c>
      <c r="O2955">
        <v>33000</v>
      </c>
      <c r="P2955">
        <v>684042</v>
      </c>
      <c r="Q2955">
        <v>242319.99999999997</v>
      </c>
      <c r="R2955">
        <v>45012</v>
      </c>
      <c r="S2955">
        <v>377804.00000000006</v>
      </c>
      <c r="T2955">
        <v>1215329</v>
      </c>
      <c r="U2955">
        <v>377804.00000000006</v>
      </c>
      <c r="V2955">
        <v>213.24</v>
      </c>
      <c r="W2955">
        <v>97.21</v>
      </c>
      <c r="X2955">
        <v>161.4916666666667</v>
      </c>
      <c r="Y2955">
        <v>0</v>
      </c>
      <c r="Z2955">
        <v>507308.8250000003</v>
      </c>
      <c r="AA2955">
        <v>181118.18099999987</v>
      </c>
      <c r="AB2955">
        <v>31206.070999999996</v>
      </c>
      <c r="AC2955">
        <v>94555.204999999987</v>
      </c>
      <c r="AD2955">
        <v>14500.505999999999</v>
      </c>
      <c r="AE2955">
        <v>14896.157000000003</v>
      </c>
      <c r="AF2955">
        <v>168805.3839999999</v>
      </c>
      <c r="AG2955">
        <v>91111.636999999944</v>
      </c>
      <c r="AH2955">
        <v>8760.297999999997</v>
      </c>
      <c r="AI2955">
        <v>109555.166</v>
      </c>
      <c r="AJ2955">
        <v>406.76700000000005</v>
      </c>
      <c r="AK2955">
        <v>19502.815000000002</v>
      </c>
      <c r="AL2955">
        <v>9683.1029999999973</v>
      </c>
      <c r="AM2955">
        <v>44337.235000000008</v>
      </c>
      <c r="AN2955">
        <v>8486.1481999999996</v>
      </c>
      <c r="AO2955">
        <v>114901.56380000003</v>
      </c>
      <c r="AP2955">
        <v>126882.93299999999</v>
      </c>
      <c r="AQ2955">
        <v>102666.47300000003</v>
      </c>
      <c r="AR2955">
        <v>4964.2350000000006</v>
      </c>
      <c r="AS2955">
        <v>65366.555000000015</v>
      </c>
      <c r="AT2955">
        <v>224570.5039999999</v>
      </c>
      <c r="AU2955">
        <v>123080.94799999995</v>
      </c>
      <c r="AV2955">
        <v>668.09479999999996</v>
      </c>
      <c r="AW2955">
        <v>18970.6872</v>
      </c>
      <c r="AX2955">
        <v>19988.182999999997</v>
      </c>
      <c r="AY2955">
        <v>114634.43299999995</v>
      </c>
      <c r="AZ2955">
        <v>50797.645999999986</v>
      </c>
      <c r="BA2955">
        <v>279813.50699999993</v>
      </c>
      <c r="BB2955">
        <v>5941.049</v>
      </c>
      <c r="BC2955">
        <v>64389.428999999996</v>
      </c>
      <c r="BD2955">
        <v>14336.982999999998</v>
      </c>
      <c r="BE2955">
        <v>33661.985999999997</v>
      </c>
      <c r="BF2955">
        <v>42026.990000000005</v>
      </c>
      <c r="BG2955">
        <v>250995.88099999994</v>
      </c>
      <c r="BH2955">
        <v>18091.484000000004</v>
      </c>
      <c r="BI2955">
        <v>356149.48099999985</v>
      </c>
      <c r="BJ2955">
        <v>76000.108999999997</v>
      </c>
      <c r="BK2955">
        <v>73897.911082397317</v>
      </c>
      <c r="BL2955">
        <v>3903.2579999999998</v>
      </c>
      <c r="BM2955">
        <v>19454.976999999995</v>
      </c>
    </row>
    <row r="2956" spans="1:65" x14ac:dyDescent="0.25">
      <c r="A2956" t="s">
        <v>3085</v>
      </c>
      <c r="B2956">
        <v>2039010.1953646927</v>
      </c>
      <c r="C2956">
        <v>1332264.9369999999</v>
      </c>
      <c r="D2956">
        <v>2159397.3579827524</v>
      </c>
      <c r="E2956">
        <v>795797.73901724652</v>
      </c>
      <c r="F2956">
        <v>1684441.1490542465</v>
      </c>
      <c r="G2956">
        <v>5013.9089999999997</v>
      </c>
      <c r="H2956">
        <v>-49.26</v>
      </c>
      <c r="I2956">
        <v>20000</v>
      </c>
      <c r="J2956">
        <v>0</v>
      </c>
      <c r="K2956">
        <v>85100</v>
      </c>
      <c r="L2956">
        <v>45352.000000000007</v>
      </c>
      <c r="M2956">
        <v>16239.999999999998</v>
      </c>
      <c r="N2956">
        <v>488538.00000000006</v>
      </c>
      <c r="O2956">
        <v>33100</v>
      </c>
      <c r="P2956">
        <v>666950</v>
      </c>
      <c r="Q2956">
        <v>277615.00000000006</v>
      </c>
      <c r="R2956">
        <v>40103</v>
      </c>
      <c r="S2956">
        <v>412055.00000000006</v>
      </c>
      <c r="T2956">
        <v>1240942.9999999998</v>
      </c>
      <c r="U2956">
        <v>412055.00000000006</v>
      </c>
      <c r="V2956">
        <v>213.01999999999998</v>
      </c>
      <c r="W2956">
        <v>97.51</v>
      </c>
      <c r="X2956">
        <v>159.705625</v>
      </c>
      <c r="Y2956">
        <v>0</v>
      </c>
      <c r="Z2956">
        <v>507455.32500000001</v>
      </c>
      <c r="AA2956">
        <v>180030.75099999996</v>
      </c>
      <c r="AB2956">
        <v>31443.906999999999</v>
      </c>
      <c r="AC2956">
        <v>91973.385999999999</v>
      </c>
      <c r="AD2956">
        <v>13734.078</v>
      </c>
      <c r="AE2956">
        <v>14787.756000000001</v>
      </c>
      <c r="AF2956">
        <v>165466.46200000012</v>
      </c>
      <c r="AG2956">
        <v>91079.44899999992</v>
      </c>
      <c r="AH2956">
        <v>8987.5070000000014</v>
      </c>
      <c r="AI2956">
        <v>105970.62300000002</v>
      </c>
      <c r="AJ2956">
        <v>379.67100000000005</v>
      </c>
      <c r="AK2956">
        <v>19629.769</v>
      </c>
      <c r="AL2956">
        <v>11317.403999999997</v>
      </c>
      <c r="AM2956">
        <v>44196.325000000004</v>
      </c>
      <c r="AN2956">
        <v>9030.8740000000034</v>
      </c>
      <c r="AO2956">
        <v>114065.06519999995</v>
      </c>
      <c r="AP2956">
        <v>127904.7</v>
      </c>
      <c r="AQ2956">
        <v>103930.82999999999</v>
      </c>
      <c r="AR2956">
        <v>4871.5740000000023</v>
      </c>
      <c r="AS2956">
        <v>64842.586999999963</v>
      </c>
      <c r="AT2956">
        <v>221203.28899999993</v>
      </c>
      <c r="AU2956">
        <v>123514.94199999995</v>
      </c>
      <c r="AV2956">
        <v>662.56</v>
      </c>
      <c r="AW2956">
        <v>18951.799800000001</v>
      </c>
      <c r="AX2956">
        <v>19807.194000000003</v>
      </c>
      <c r="AY2956">
        <v>114156.34699999995</v>
      </c>
      <c r="AZ2956">
        <v>50899.076999999983</v>
      </c>
      <c r="BA2956">
        <v>274447.75700000027</v>
      </c>
      <c r="BB2956">
        <v>5958.9699999999993</v>
      </c>
      <c r="BC2956">
        <v>63950.90800000001</v>
      </c>
      <c r="BD2956">
        <v>13049.924999999999</v>
      </c>
      <c r="BE2956">
        <v>33405.927000000003</v>
      </c>
      <c r="BF2956">
        <v>42058.054000000004</v>
      </c>
      <c r="BG2956">
        <v>252289.5469999999</v>
      </c>
      <c r="BH2956">
        <v>17968.258000000002</v>
      </c>
      <c r="BI2956">
        <v>355762.33099999995</v>
      </c>
      <c r="BJ2956">
        <v>76205.816000000006</v>
      </c>
      <c r="BK2956">
        <v>73120.964982753125</v>
      </c>
      <c r="BL2956">
        <v>3860.2919999999999</v>
      </c>
      <c r="BM2956">
        <v>19290.292999999998</v>
      </c>
    </row>
    <row r="2957" spans="1:65" x14ac:dyDescent="0.25">
      <c r="A2957" t="s">
        <v>3086</v>
      </c>
      <c r="B2957">
        <v>2037649.7330343693</v>
      </c>
      <c r="C2957">
        <v>1322355.6299999999</v>
      </c>
      <c r="D2957">
        <v>2157611.3164757937</v>
      </c>
      <c r="E2957">
        <v>803031.8545242059</v>
      </c>
      <c r="F2957">
        <v>1680495.2645612059</v>
      </c>
      <c r="G2957">
        <v>4760.28</v>
      </c>
      <c r="H2957">
        <v>-436.27</v>
      </c>
      <c r="I2957">
        <v>20000</v>
      </c>
      <c r="J2957">
        <v>0</v>
      </c>
      <c r="K2957">
        <v>84199.999999999985</v>
      </c>
      <c r="L2957">
        <v>55279</v>
      </c>
      <c r="M2957">
        <v>14200</v>
      </c>
      <c r="N2957">
        <v>496015</v>
      </c>
      <c r="O2957">
        <v>31100</v>
      </c>
      <c r="P2957">
        <v>668824.99999999988</v>
      </c>
      <c r="Q2957">
        <v>290041.99999999994</v>
      </c>
      <c r="R2957">
        <v>36855</v>
      </c>
      <c r="S2957">
        <v>419542</v>
      </c>
      <c r="T2957">
        <v>1256974</v>
      </c>
      <c r="U2957">
        <v>419542</v>
      </c>
      <c r="V2957">
        <v>208.74</v>
      </c>
      <c r="W2957">
        <v>93.81</v>
      </c>
      <c r="X2957">
        <v>159.705625</v>
      </c>
      <c r="Y2957">
        <v>0</v>
      </c>
      <c r="Z2957">
        <v>507401.49100000004</v>
      </c>
      <c r="AA2957">
        <v>178611.39200000005</v>
      </c>
      <c r="AB2957">
        <v>31593.928000000004</v>
      </c>
      <c r="AC2957">
        <v>90270.969000000012</v>
      </c>
      <c r="AD2957">
        <v>13084.462</v>
      </c>
      <c r="AE2957">
        <v>14635.788999999999</v>
      </c>
      <c r="AF2957">
        <v>160278.53399999999</v>
      </c>
      <c r="AG2957">
        <v>90637.68299999999</v>
      </c>
      <c r="AH2957">
        <v>8538.0480000000007</v>
      </c>
      <c r="AI2957">
        <v>107182.501</v>
      </c>
      <c r="AJ2957">
        <v>384.62700000000001</v>
      </c>
      <c r="AK2957">
        <v>19697.089</v>
      </c>
      <c r="AL2957">
        <v>12286.825999999999</v>
      </c>
      <c r="AM2957">
        <v>43406.241999999998</v>
      </c>
      <c r="AN2957">
        <v>8864.8759999999984</v>
      </c>
      <c r="AO2957">
        <v>113073.96099999998</v>
      </c>
      <c r="AP2957">
        <v>127381.58400000002</v>
      </c>
      <c r="AQ2957">
        <v>104549.60100000001</v>
      </c>
      <c r="AR2957">
        <v>4815.1000000000013</v>
      </c>
      <c r="AS2957">
        <v>63931.063000000016</v>
      </c>
      <c r="AT2957">
        <v>218636.65699999998</v>
      </c>
      <c r="AU2957">
        <v>124697.51200000008</v>
      </c>
      <c r="AV2957">
        <v>643.50400000000002</v>
      </c>
      <c r="AW2957">
        <v>18808.184000000001</v>
      </c>
      <c r="AX2957">
        <v>19475.164000000004</v>
      </c>
      <c r="AY2957">
        <v>113315.76899999999</v>
      </c>
      <c r="AZ2957">
        <v>50057.407999999996</v>
      </c>
      <c r="BA2957">
        <v>278124.815</v>
      </c>
      <c r="BB2957">
        <v>5951.1559999999999</v>
      </c>
      <c r="BC2957">
        <v>63044.119000000006</v>
      </c>
      <c r="BD2957">
        <v>12895.994000000001</v>
      </c>
      <c r="BE2957">
        <v>32945.997000000003</v>
      </c>
      <c r="BF2957">
        <v>42517.437999999995</v>
      </c>
      <c r="BG2957">
        <v>254002.04299999998</v>
      </c>
      <c r="BH2957">
        <v>17839.902999999998</v>
      </c>
      <c r="BI2957">
        <v>354025.82199999999</v>
      </c>
      <c r="BJ2957">
        <v>75911.404999999999</v>
      </c>
      <c r="BK2957">
        <v>73417.747475793862</v>
      </c>
      <c r="BL2957">
        <v>3797.5250000000001</v>
      </c>
      <c r="BM2957">
        <v>19233.018</v>
      </c>
    </row>
    <row r="2958" spans="1:65" x14ac:dyDescent="0.25">
      <c r="A2958" t="s">
        <v>3087</v>
      </c>
      <c r="B2958">
        <v>2024667.955752692</v>
      </c>
      <c r="C2958">
        <v>1315139.3419999999</v>
      </c>
      <c r="D2958">
        <v>2142807.1957219662</v>
      </c>
      <c r="E2958">
        <v>797059.04627803364</v>
      </c>
      <c r="F2958">
        <v>1669003.6759246336</v>
      </c>
      <c r="G2958">
        <v>346.21200000000005</v>
      </c>
      <c r="H2958">
        <v>-881.3180000000001</v>
      </c>
      <c r="I2958">
        <v>6250</v>
      </c>
      <c r="J2958">
        <v>0</v>
      </c>
      <c r="K2958">
        <v>83100</v>
      </c>
      <c r="L2958">
        <v>67407</v>
      </c>
      <c r="M2958">
        <v>18964</v>
      </c>
      <c r="N2958">
        <v>524648</v>
      </c>
      <c r="O2958">
        <v>31400</v>
      </c>
      <c r="P2958">
        <v>655740</v>
      </c>
      <c r="Q2958">
        <v>319662</v>
      </c>
      <c r="R2958">
        <v>35138.000000000007</v>
      </c>
      <c r="S2958">
        <v>453126</v>
      </c>
      <c r="T2958">
        <v>1282933.0000000002</v>
      </c>
      <c r="U2958">
        <v>453126</v>
      </c>
      <c r="V2958">
        <v>200.04</v>
      </c>
      <c r="W2958">
        <v>95.78</v>
      </c>
      <c r="X2958">
        <v>153.19999999999999</v>
      </c>
      <c r="Y2958">
        <v>0</v>
      </c>
      <c r="Z2958">
        <v>507559.6170000002</v>
      </c>
      <c r="AA2958">
        <v>177090.52400000003</v>
      </c>
      <c r="AB2958">
        <v>31637.514000000003</v>
      </c>
      <c r="AC2958">
        <v>88447.198999999993</v>
      </c>
      <c r="AD2958">
        <v>17220.297000000002</v>
      </c>
      <c r="AE2958">
        <v>14610.616</v>
      </c>
      <c r="AF2958">
        <v>158640.18300000002</v>
      </c>
      <c r="AG2958">
        <v>90094.769999999931</v>
      </c>
      <c r="AH2958">
        <v>8407.4330000000009</v>
      </c>
      <c r="AI2958">
        <v>113719.73299999996</v>
      </c>
      <c r="AJ2958">
        <v>379.32900000000001</v>
      </c>
      <c r="AK2958">
        <v>19804.233999999997</v>
      </c>
      <c r="AL2958">
        <v>9655.3819999999978</v>
      </c>
      <c r="AM2958">
        <v>42910.090000000026</v>
      </c>
      <c r="AN2958">
        <v>8974.9686000000002</v>
      </c>
      <c r="AO2958">
        <v>111347.80219999998</v>
      </c>
      <c r="AP2958">
        <v>128358.24499999998</v>
      </c>
      <c r="AQ2958">
        <v>104673.76399999998</v>
      </c>
      <c r="AR2958">
        <v>4948.2100000000009</v>
      </c>
      <c r="AS2958">
        <v>62732.990999999995</v>
      </c>
      <c r="AT2958">
        <v>211623.82299999997</v>
      </c>
      <c r="AU2958">
        <v>124354.55800000002</v>
      </c>
      <c r="AV2958">
        <v>645.01639999999998</v>
      </c>
      <c r="AW2958">
        <v>18472.334800000004</v>
      </c>
      <c r="AX2958">
        <v>19347.627</v>
      </c>
      <c r="AY2958">
        <v>112449.26199999997</v>
      </c>
      <c r="AZ2958">
        <v>49070.353999999985</v>
      </c>
      <c r="BA2958">
        <v>269944.15699999983</v>
      </c>
      <c r="BB2958">
        <v>5948.5770000000002</v>
      </c>
      <c r="BC2958">
        <v>62152.779000000024</v>
      </c>
      <c r="BD2958">
        <v>12618.504000000001</v>
      </c>
      <c r="BE2958">
        <v>32429.504999999997</v>
      </c>
      <c r="BF2958">
        <v>42831.839999999997</v>
      </c>
      <c r="BG2958">
        <v>255140.72599999997</v>
      </c>
      <c r="BH2958">
        <v>17770.530999999999</v>
      </c>
      <c r="BI2958">
        <v>350776.87099999987</v>
      </c>
      <c r="BJ2958">
        <v>75751.61</v>
      </c>
      <c r="BK2958">
        <v>72789.74572196613</v>
      </c>
      <c r="BL2958">
        <v>3750.2809999999999</v>
      </c>
      <c r="BM2958">
        <v>18865.534</v>
      </c>
    </row>
    <row r="2959" spans="1:65" x14ac:dyDescent="0.25">
      <c r="A2959" t="s">
        <v>3088</v>
      </c>
      <c r="B2959">
        <v>2011829.4545875303</v>
      </c>
      <c r="C2959">
        <v>1321854.1300000001</v>
      </c>
      <c r="D2959">
        <v>2130704.4216203908</v>
      </c>
      <c r="E2959">
        <v>775899.12637960829</v>
      </c>
      <c r="F2959">
        <v>1660556.9019340083</v>
      </c>
      <c r="G2959">
        <v>125.93799999999999</v>
      </c>
      <c r="H2959">
        <v>-3064.0630000000001</v>
      </c>
      <c r="I2959">
        <v>35500</v>
      </c>
      <c r="J2959">
        <v>0</v>
      </c>
      <c r="K2959">
        <v>62800</v>
      </c>
      <c r="L2959">
        <v>111533.99999999999</v>
      </c>
      <c r="M2959">
        <v>15800</v>
      </c>
      <c r="N2959">
        <v>577757.99999999988</v>
      </c>
      <c r="O2959">
        <v>33600</v>
      </c>
      <c r="P2959">
        <v>648776.00000000012</v>
      </c>
      <c r="Q2959">
        <v>432902.00000000006</v>
      </c>
      <c r="R2959">
        <v>17386.999999999996</v>
      </c>
      <c r="S2959">
        <v>545102.00000000012</v>
      </c>
      <c r="T2959">
        <v>1355454.9999999998</v>
      </c>
      <c r="U2959">
        <v>545102.00000000012</v>
      </c>
      <c r="V2959">
        <v>199.28</v>
      </c>
      <c r="W2959">
        <v>92.500000000000014</v>
      </c>
      <c r="X2959">
        <v>161.16788732394366</v>
      </c>
      <c r="Y2959">
        <v>0</v>
      </c>
      <c r="Z2959">
        <v>507338.55699999997</v>
      </c>
      <c r="AA2959">
        <v>175288.77900000001</v>
      </c>
      <c r="AB2959">
        <v>29831.350000000002</v>
      </c>
      <c r="AC2959">
        <v>87721.171000000002</v>
      </c>
      <c r="AD2959">
        <v>22336.05</v>
      </c>
      <c r="AE2959">
        <v>14525.833999999999</v>
      </c>
      <c r="AF2959">
        <v>158684.72100000002</v>
      </c>
      <c r="AG2959">
        <v>89017.777000000046</v>
      </c>
      <c r="AH2959">
        <v>8722.898000000001</v>
      </c>
      <c r="AI2959">
        <v>112658.33499999996</v>
      </c>
      <c r="AJ2959">
        <v>400.923</v>
      </c>
      <c r="AK2959">
        <v>19461.656999999996</v>
      </c>
      <c r="AL2959">
        <v>9665.1829999999991</v>
      </c>
      <c r="AM2959">
        <v>43573.231000000007</v>
      </c>
      <c r="AN2959">
        <v>8959.866</v>
      </c>
      <c r="AO2959">
        <v>109690.68539999999</v>
      </c>
      <c r="AP2959">
        <v>137516.484</v>
      </c>
      <c r="AQ2959">
        <v>103653.75900000005</v>
      </c>
      <c r="AR2959">
        <v>4952.4990000000025</v>
      </c>
      <c r="AS2959">
        <v>62270.156999999999</v>
      </c>
      <c r="AT2959">
        <v>206162.21800000008</v>
      </c>
      <c r="AU2959">
        <v>123526.90599999994</v>
      </c>
      <c r="AV2959">
        <v>646.69399999999996</v>
      </c>
      <c r="AW2959">
        <v>18527.8796</v>
      </c>
      <c r="AX2959">
        <v>19208.732000000004</v>
      </c>
      <c r="AY2959">
        <v>111584.22499999998</v>
      </c>
      <c r="AZ2959">
        <v>51584.100999999988</v>
      </c>
      <c r="BA2959">
        <v>269472.67699999985</v>
      </c>
      <c r="BB2959">
        <v>5954.8119999999999</v>
      </c>
      <c r="BC2959">
        <v>61422.771999999997</v>
      </c>
      <c r="BD2959">
        <v>12233.571999999998</v>
      </c>
      <c r="BE2959">
        <v>31752.573</v>
      </c>
      <c r="BF2959">
        <v>41511.561000000002</v>
      </c>
      <c r="BG2959">
        <v>255215.18200000003</v>
      </c>
      <c r="BH2959">
        <v>17879.275000000001</v>
      </c>
      <c r="BI2959">
        <v>346044.3069999998</v>
      </c>
      <c r="BJ2959">
        <v>74552.705000000002</v>
      </c>
      <c r="BK2959">
        <v>76539.085620391357</v>
      </c>
      <c r="BL2959">
        <v>3711.9290000000001</v>
      </c>
      <c r="BM2959">
        <v>18757.429</v>
      </c>
    </row>
    <row r="2960" spans="1:65" x14ac:dyDescent="0.25">
      <c r="A2960" t="s">
        <v>3089</v>
      </c>
      <c r="B2960">
        <v>1987009.1888205623</v>
      </c>
      <c r="C2960">
        <v>1295608.308</v>
      </c>
      <c r="D2960">
        <v>2104315.9004842876</v>
      </c>
      <c r="E2960">
        <v>776908.05051571201</v>
      </c>
      <c r="F2960">
        <v>1631811.799531712</v>
      </c>
      <c r="G2960">
        <v>7879.0189999999993</v>
      </c>
      <c r="H2960">
        <v>-650.12300000000005</v>
      </c>
      <c r="I2960">
        <v>20000</v>
      </c>
      <c r="J2960">
        <v>0</v>
      </c>
      <c r="K2960">
        <v>72300</v>
      </c>
      <c r="L2960">
        <v>109992</v>
      </c>
      <c r="M2960">
        <v>16800</v>
      </c>
      <c r="N2960">
        <v>596342.00000000012</v>
      </c>
      <c r="O2960">
        <v>35700</v>
      </c>
      <c r="P2960">
        <v>653814</v>
      </c>
      <c r="Q2960">
        <v>440734.99999999988</v>
      </c>
      <c r="R2960">
        <v>15558</v>
      </c>
      <c r="S2960">
        <v>565535</v>
      </c>
      <c r="T2960">
        <v>1375706</v>
      </c>
      <c r="U2960">
        <v>565535</v>
      </c>
      <c r="V2960">
        <v>238.11999999999998</v>
      </c>
      <c r="W2960">
        <v>96.44</v>
      </c>
      <c r="X2960">
        <v>157.44125</v>
      </c>
      <c r="Y2960">
        <v>0</v>
      </c>
      <c r="Z2960">
        <v>507524.81199999974</v>
      </c>
      <c r="AA2960">
        <v>173393.46100000007</v>
      </c>
      <c r="AB2960">
        <v>30701.110000000004</v>
      </c>
      <c r="AC2960">
        <v>91665.717999999979</v>
      </c>
      <c r="AD2960">
        <v>12982.04</v>
      </c>
      <c r="AE2960">
        <v>14349.947999999999</v>
      </c>
      <c r="AF2960">
        <v>155349.93199999997</v>
      </c>
      <c r="AG2960">
        <v>87749.881999999998</v>
      </c>
      <c r="AH2960">
        <v>9068.8410000000003</v>
      </c>
      <c r="AI2960">
        <v>97769.13900000001</v>
      </c>
      <c r="AJ2960">
        <v>372.55899999999997</v>
      </c>
      <c r="AK2960">
        <v>19320.684000000001</v>
      </c>
      <c r="AL2960">
        <v>9626.3940000000021</v>
      </c>
      <c r="AM2960">
        <v>42370.278999999995</v>
      </c>
      <c r="AN2960">
        <v>9018.9157999999989</v>
      </c>
      <c r="AO2960">
        <v>107986.12499999994</v>
      </c>
      <c r="AP2960">
        <v>134119.00499999998</v>
      </c>
      <c r="AQ2960">
        <v>102719.80700000003</v>
      </c>
      <c r="AR2960">
        <v>4928.0889999999999</v>
      </c>
      <c r="AS2960">
        <v>61371.027000000016</v>
      </c>
      <c r="AT2960">
        <v>193356.65100000001</v>
      </c>
      <c r="AU2960">
        <v>123086.98400000005</v>
      </c>
      <c r="AV2960">
        <v>649.47520000000009</v>
      </c>
      <c r="AW2960">
        <v>18269.71</v>
      </c>
      <c r="AX2960">
        <v>19256.154000000002</v>
      </c>
      <c r="AY2960">
        <v>110419.68499999997</v>
      </c>
      <c r="AZ2960">
        <v>55922.030999999988</v>
      </c>
      <c r="BA2960">
        <v>271271.11499999993</v>
      </c>
      <c r="BB2960">
        <v>5963.9750000000004</v>
      </c>
      <c r="BC2960">
        <v>60746.417000000001</v>
      </c>
      <c r="BD2960">
        <v>8788.5590000000011</v>
      </c>
      <c r="BE2960">
        <v>31261.561000000002</v>
      </c>
      <c r="BF2960">
        <v>41731.944000000003</v>
      </c>
      <c r="BG2960">
        <v>252483.30600000004</v>
      </c>
      <c r="BH2960">
        <v>17967.173999999999</v>
      </c>
      <c r="BI2960">
        <v>342338.06499999971</v>
      </c>
      <c r="BJ2960">
        <v>74585.767000000007</v>
      </c>
      <c r="BK2960">
        <v>77130.308484287874</v>
      </c>
      <c r="BL2960">
        <v>3694.88</v>
      </c>
      <c r="BM2960">
        <v>18612.678999999996</v>
      </c>
    </row>
    <row r="2961" spans="1:65" x14ac:dyDescent="0.25">
      <c r="A2961" t="s">
        <v>3090</v>
      </c>
      <c r="B2961">
        <v>1957232.1318499823</v>
      </c>
      <c r="C2961">
        <v>1262483.068</v>
      </c>
      <c r="D2961">
        <v>2072747.6459917671</v>
      </c>
      <c r="E2961">
        <v>778091.05400823359</v>
      </c>
      <c r="F2961">
        <v>1607164.4231422336</v>
      </c>
      <c r="G2961">
        <v>1471.319</v>
      </c>
      <c r="H2961">
        <v>-1390.028</v>
      </c>
      <c r="I2961">
        <v>0</v>
      </c>
      <c r="J2961">
        <v>0</v>
      </c>
      <c r="K2961">
        <v>68400</v>
      </c>
      <c r="L2961">
        <v>107418</v>
      </c>
      <c r="M2961">
        <v>17900</v>
      </c>
      <c r="N2961">
        <v>584394</v>
      </c>
      <c r="O2961">
        <v>36500</v>
      </c>
      <c r="P2961">
        <v>647773</v>
      </c>
      <c r="Q2961">
        <v>422417</v>
      </c>
      <c r="R2961">
        <v>16960</v>
      </c>
      <c r="S2961">
        <v>545217</v>
      </c>
      <c r="T2961">
        <v>1356544.9999999998</v>
      </c>
      <c r="U2961">
        <v>545217</v>
      </c>
      <c r="V2961">
        <v>211.13</v>
      </c>
      <c r="W2961">
        <v>96.499999999999986</v>
      </c>
      <c r="X2961">
        <v>0</v>
      </c>
      <c r="Y2961">
        <v>0</v>
      </c>
      <c r="Z2961">
        <v>507500.5849999999</v>
      </c>
      <c r="AA2961">
        <v>171420.61299999992</v>
      </c>
      <c r="AB2961">
        <v>30634.795000000002</v>
      </c>
      <c r="AC2961">
        <v>94504.243999999992</v>
      </c>
      <c r="AD2961">
        <v>12168.653999999999</v>
      </c>
      <c r="AE2961">
        <v>14323.340000000002</v>
      </c>
      <c r="AF2961">
        <v>146019.58599999992</v>
      </c>
      <c r="AG2961">
        <v>86434.514000000083</v>
      </c>
      <c r="AH2961">
        <v>8592.9390000000003</v>
      </c>
      <c r="AI2961">
        <v>95687.512999999977</v>
      </c>
      <c r="AJ2961">
        <v>288.41399999999999</v>
      </c>
      <c r="AK2961">
        <v>19058.937999999998</v>
      </c>
      <c r="AL2961">
        <v>9637.751000000002</v>
      </c>
      <c r="AM2961">
        <v>41998.09800000002</v>
      </c>
      <c r="AN2961">
        <v>8907.4478000000017</v>
      </c>
      <c r="AO2961">
        <v>106506.49199999994</v>
      </c>
      <c r="AP2961">
        <v>132757.01700000005</v>
      </c>
      <c r="AQ2961">
        <v>101287.69800000005</v>
      </c>
      <c r="AR2961">
        <v>4815.2739999999985</v>
      </c>
      <c r="AS2961">
        <v>60697.315999999977</v>
      </c>
      <c r="AT2961">
        <v>176270.20500000002</v>
      </c>
      <c r="AU2961">
        <v>122110.68099999997</v>
      </c>
      <c r="AV2961">
        <v>699.84820000000002</v>
      </c>
      <c r="AW2961">
        <v>17864.181</v>
      </c>
      <c r="AX2961">
        <v>19168.870999999999</v>
      </c>
      <c r="AY2961">
        <v>109113.26799999998</v>
      </c>
      <c r="AZ2961">
        <v>52915.378999999986</v>
      </c>
      <c r="BA2961">
        <v>258910.92099999997</v>
      </c>
      <c r="BB2961">
        <v>5981.3760000000002</v>
      </c>
      <c r="BC2961">
        <v>59553.492999999995</v>
      </c>
      <c r="BD2961">
        <v>8677.36</v>
      </c>
      <c r="BE2961">
        <v>30854.360999999997</v>
      </c>
      <c r="BF2961">
        <v>41547.580999999998</v>
      </c>
      <c r="BG2961">
        <v>249365.68200000003</v>
      </c>
      <c r="BH2961">
        <v>17822.271000000001</v>
      </c>
      <c r="BI2961">
        <v>338022.80500000005</v>
      </c>
      <c r="BJ2961">
        <v>74382.41</v>
      </c>
      <c r="BK2961">
        <v>76502.331991766638</v>
      </c>
      <c r="BL2961">
        <v>3695.3040000000001</v>
      </c>
      <c r="BM2961">
        <v>18531.155999999999</v>
      </c>
    </row>
    <row r="2962" spans="1:65" x14ac:dyDescent="0.25">
      <c r="A2962" t="s">
        <v>3091</v>
      </c>
      <c r="B2962">
        <v>1939947.6774235342</v>
      </c>
      <c r="C2962">
        <v>1253850.254</v>
      </c>
      <c r="D2962">
        <v>2058896.1173684909</v>
      </c>
      <c r="E2962">
        <v>774188.45363150816</v>
      </c>
      <c r="F2962">
        <v>1596211.8140253082</v>
      </c>
      <c r="G2962">
        <v>2006.6959999999999</v>
      </c>
      <c r="H2962">
        <v>-1333.88</v>
      </c>
      <c r="I2962">
        <v>6500</v>
      </c>
      <c r="J2962">
        <v>0</v>
      </c>
      <c r="K2962">
        <v>71700</v>
      </c>
      <c r="L2962">
        <v>105999</v>
      </c>
      <c r="M2962">
        <v>18200.000000000004</v>
      </c>
      <c r="N2962">
        <v>566210</v>
      </c>
      <c r="O2962">
        <v>34600</v>
      </c>
      <c r="P2962">
        <v>678682.99999999988</v>
      </c>
      <c r="Q2962">
        <v>435847</v>
      </c>
      <c r="R2962">
        <v>16527.999999999996</v>
      </c>
      <c r="S2962">
        <v>560347</v>
      </c>
      <c r="T2962">
        <v>1367419.9999999998</v>
      </c>
      <c r="U2962">
        <v>560347</v>
      </c>
      <c r="V2962">
        <v>208.81</v>
      </c>
      <c r="W2962">
        <v>94.13</v>
      </c>
      <c r="X2962">
        <v>151.23153846153846</v>
      </c>
      <c r="Y2962">
        <v>0</v>
      </c>
      <c r="Z2962">
        <v>507215.06699999998</v>
      </c>
      <c r="AA2962">
        <v>169043.99500000011</v>
      </c>
      <c r="AB2962">
        <v>30227.413999999997</v>
      </c>
      <c r="AC2962">
        <v>94693.114000000016</v>
      </c>
      <c r="AD2962">
        <v>12498.807000000001</v>
      </c>
      <c r="AE2962">
        <v>14089.53</v>
      </c>
      <c r="AF2962">
        <v>144563.04100000003</v>
      </c>
      <c r="AG2962">
        <v>85229.558999999979</v>
      </c>
      <c r="AH2962">
        <v>8784.2090000000026</v>
      </c>
      <c r="AI2962">
        <v>96608.488999999972</v>
      </c>
      <c r="AJ2962">
        <v>259.46699999999998</v>
      </c>
      <c r="AK2962">
        <v>18787.012000000002</v>
      </c>
      <c r="AL2962">
        <v>10546.285000000002</v>
      </c>
      <c r="AM2962">
        <v>41072.607000000018</v>
      </c>
      <c r="AN2962">
        <v>9011.9258000000009</v>
      </c>
      <c r="AO2962">
        <v>104779.26180000015</v>
      </c>
      <c r="AP2962">
        <v>128317.512</v>
      </c>
      <c r="AQ2962">
        <v>100095.09300000005</v>
      </c>
      <c r="AR2962">
        <v>4791.764000000001</v>
      </c>
      <c r="AS2962">
        <v>59672.453000000016</v>
      </c>
      <c r="AT2962">
        <v>170111.11500000002</v>
      </c>
      <c r="AU2962">
        <v>119900.68499999995</v>
      </c>
      <c r="AV2962">
        <v>646.61419999999998</v>
      </c>
      <c r="AW2962">
        <v>17524.379199999999</v>
      </c>
      <c r="AX2962">
        <v>19363.178</v>
      </c>
      <c r="AY2962">
        <v>107260.18800000001</v>
      </c>
      <c r="AZ2962">
        <v>55956.525999999998</v>
      </c>
      <c r="BA2962">
        <v>268110.55599999981</v>
      </c>
      <c r="BB2962">
        <v>5986.018</v>
      </c>
      <c r="BC2962">
        <v>58116.857000000004</v>
      </c>
      <c r="BD2962">
        <v>8589.4779999999992</v>
      </c>
      <c r="BE2962">
        <v>30772.476999999999</v>
      </c>
      <c r="BF2962">
        <v>41554.835999999996</v>
      </c>
      <c r="BG2962">
        <v>244931.36199999996</v>
      </c>
      <c r="BH2962">
        <v>17631.856</v>
      </c>
      <c r="BI2962">
        <v>333581.77200000029</v>
      </c>
      <c r="BJ2962">
        <v>74071.214999999997</v>
      </c>
      <c r="BK2962">
        <v>76380.711368491611</v>
      </c>
      <c r="BL2962">
        <v>3723.9259999999999</v>
      </c>
      <c r="BM2962">
        <v>18246.016</v>
      </c>
    </row>
    <row r="2963" spans="1:65" x14ac:dyDescent="0.25">
      <c r="A2963" t="s">
        <v>3092</v>
      </c>
      <c r="B2963">
        <v>1933946.8392403121</v>
      </c>
      <c r="C2963">
        <v>1179102.5590000001</v>
      </c>
      <c r="D2963">
        <v>2067161.5458735405</v>
      </c>
      <c r="E2963">
        <v>853704.64512645965</v>
      </c>
      <c r="F2963">
        <v>1621113.4853916597</v>
      </c>
      <c r="G2963">
        <v>17715.796000000002</v>
      </c>
      <c r="H2963">
        <v>0</v>
      </c>
      <c r="I2963">
        <v>28000</v>
      </c>
      <c r="J2963">
        <v>0</v>
      </c>
      <c r="K2963">
        <v>71800</v>
      </c>
      <c r="L2963">
        <v>111137</v>
      </c>
      <c r="M2963">
        <v>17400</v>
      </c>
      <c r="N2963">
        <v>601235</v>
      </c>
      <c r="O2963">
        <v>30700</v>
      </c>
      <c r="P2963">
        <v>723561</v>
      </c>
      <c r="Q2963">
        <v>439822</v>
      </c>
      <c r="R2963">
        <v>13127</v>
      </c>
      <c r="S2963">
        <v>559722</v>
      </c>
      <c r="T2963">
        <v>1449060</v>
      </c>
      <c r="U2963">
        <v>559722</v>
      </c>
      <c r="V2963">
        <v>233.05</v>
      </c>
      <c r="W2963">
        <v>0</v>
      </c>
      <c r="X2963">
        <v>156.43071428571429</v>
      </c>
      <c r="Y2963">
        <v>0</v>
      </c>
      <c r="Z2963">
        <v>507200.03199999989</v>
      </c>
      <c r="AA2963">
        <v>167808.78999999989</v>
      </c>
      <c r="AB2963">
        <v>29084.722999999998</v>
      </c>
      <c r="AC2963">
        <v>94068.145000000004</v>
      </c>
      <c r="AD2963">
        <v>15049.282999999999</v>
      </c>
      <c r="AE2963">
        <v>13966.571999999995</v>
      </c>
      <c r="AF2963">
        <v>129636.07500000006</v>
      </c>
      <c r="AG2963">
        <v>85215.154999999999</v>
      </c>
      <c r="AH2963">
        <v>9145.1750000000011</v>
      </c>
      <c r="AI2963">
        <v>98038.469999999958</v>
      </c>
      <c r="AJ2963">
        <v>263.98599999999999</v>
      </c>
      <c r="AK2963">
        <v>18253.387999999999</v>
      </c>
      <c r="AL2963">
        <v>15028.233000000006</v>
      </c>
      <c r="AM2963">
        <v>40199.705000000016</v>
      </c>
      <c r="AN2963">
        <v>9043.9231999999993</v>
      </c>
      <c r="AO2963">
        <v>105136.17159999996</v>
      </c>
      <c r="AP2963">
        <v>100061.90500000001</v>
      </c>
      <c r="AQ2963">
        <v>99892.092000000019</v>
      </c>
      <c r="AR2963">
        <v>4682.7180000000017</v>
      </c>
      <c r="AS2963">
        <v>59805.356999999931</v>
      </c>
      <c r="AT2963">
        <v>136007.62199999997</v>
      </c>
      <c r="AU2963">
        <v>119749.42700000003</v>
      </c>
      <c r="AV2963">
        <v>544.70180000000005</v>
      </c>
      <c r="AW2963">
        <v>17411.113399999998</v>
      </c>
      <c r="AX2963">
        <v>19293.504999999997</v>
      </c>
      <c r="AY2963">
        <v>105771.29699999999</v>
      </c>
      <c r="AZ2963">
        <v>65231.595999999961</v>
      </c>
      <c r="BA2963">
        <v>278673.82299999974</v>
      </c>
      <c r="BB2963">
        <v>5312.7640000000001</v>
      </c>
      <c r="BC2963">
        <v>57852.458000000013</v>
      </c>
      <c r="BD2963">
        <v>4526.1220000000003</v>
      </c>
      <c r="BE2963">
        <v>30372.121999999999</v>
      </c>
      <c r="BF2963">
        <v>40700.782999999996</v>
      </c>
      <c r="BG2963">
        <v>241018.50200000004</v>
      </c>
      <c r="BH2963">
        <v>18065.13</v>
      </c>
      <c r="BI2963">
        <v>329818.70400000014</v>
      </c>
      <c r="BJ2963">
        <v>67125.09599999999</v>
      </c>
      <c r="BK2963">
        <v>85917.755873540576</v>
      </c>
      <c r="BL2963">
        <v>3099.1859999999997</v>
      </c>
      <c r="BM2963">
        <v>18192.498000000003</v>
      </c>
    </row>
    <row r="2964" spans="1:65" x14ac:dyDescent="0.25">
      <c r="A2964" t="s">
        <v>3093</v>
      </c>
      <c r="B2964">
        <v>1899461.9024360606</v>
      </c>
      <c r="C2964">
        <v>1130852.1120000002</v>
      </c>
      <c r="D2964">
        <v>2032233.0236385528</v>
      </c>
      <c r="E2964">
        <v>867041.91036144714</v>
      </c>
      <c r="F2964">
        <v>1606561.9103614471</v>
      </c>
      <c r="G2964">
        <v>3175.8680000000004</v>
      </c>
      <c r="H2964">
        <v>-1800.7590000000002</v>
      </c>
      <c r="I2964">
        <v>14000</v>
      </c>
      <c r="J2964">
        <v>0</v>
      </c>
      <c r="K2964">
        <v>71800.000000000015</v>
      </c>
      <c r="L2964">
        <v>120066</v>
      </c>
      <c r="M2964">
        <v>16700</v>
      </c>
      <c r="N2964">
        <v>621124.00000000012</v>
      </c>
      <c r="O2964">
        <v>31400</v>
      </c>
      <c r="P2964">
        <v>723132.00000000012</v>
      </c>
      <c r="Q2964">
        <v>455176.99999999994</v>
      </c>
      <c r="R2964">
        <v>13306.000000000002</v>
      </c>
      <c r="S2964">
        <v>575077</v>
      </c>
      <c r="T2964">
        <v>1477628</v>
      </c>
      <c r="U2964">
        <v>575077</v>
      </c>
      <c r="V2964">
        <v>210.5</v>
      </c>
      <c r="W2964">
        <v>92.48</v>
      </c>
      <c r="X2964">
        <v>153.03964285714287</v>
      </c>
      <c r="Y2964">
        <v>0</v>
      </c>
      <c r="Z2964">
        <v>507229.97299999994</v>
      </c>
      <c r="AA2964">
        <v>165742.35399999996</v>
      </c>
      <c r="AB2964">
        <v>28251.182000000001</v>
      </c>
      <c r="AC2964">
        <v>91636.575999999986</v>
      </c>
      <c r="AD2964">
        <v>8648.3470000000016</v>
      </c>
      <c r="AE2964">
        <v>13960.347</v>
      </c>
      <c r="AF2964">
        <v>131017.61900000002</v>
      </c>
      <c r="AG2964">
        <v>84111.601999999984</v>
      </c>
      <c r="AH2964">
        <v>8933.3709999999992</v>
      </c>
      <c r="AI2964">
        <v>97574.165999999997</v>
      </c>
      <c r="AJ2964">
        <v>255.68599999999998</v>
      </c>
      <c r="AK2964">
        <v>17935.879999999997</v>
      </c>
      <c r="AL2964">
        <v>10996.749999999996</v>
      </c>
      <c r="AM2964">
        <v>40523.864000000023</v>
      </c>
      <c r="AN2964">
        <v>9022.6841999999997</v>
      </c>
      <c r="AO2964">
        <v>103755.17520000003</v>
      </c>
      <c r="AP2964">
        <v>91251.24500000001</v>
      </c>
      <c r="AQ2964">
        <v>98564.023000000045</v>
      </c>
      <c r="AR2964">
        <v>4641.9810000000007</v>
      </c>
      <c r="AS2964">
        <v>58678.770999999972</v>
      </c>
      <c r="AT2964">
        <v>117917.43599999997</v>
      </c>
      <c r="AU2964">
        <v>117713.31200000001</v>
      </c>
      <c r="AV2964">
        <v>546.27880000000005</v>
      </c>
      <c r="AW2964">
        <v>17067.399800000003</v>
      </c>
      <c r="AX2964">
        <v>19399.691999999999</v>
      </c>
      <c r="AY2964">
        <v>104068.33799999997</v>
      </c>
      <c r="AZ2964">
        <v>55748.732999999993</v>
      </c>
      <c r="BA2964">
        <v>268211.8110000001</v>
      </c>
      <c r="BB2964">
        <v>5298.3339999999989</v>
      </c>
      <c r="BC2964">
        <v>57065.362999999998</v>
      </c>
      <c r="BD2964">
        <v>4491.5860000000002</v>
      </c>
      <c r="BE2964">
        <v>30181.587</v>
      </c>
      <c r="BF2964">
        <v>40391.046999999999</v>
      </c>
      <c r="BG2964">
        <v>236715.38599999997</v>
      </c>
      <c r="BH2964">
        <v>17903.760000000002</v>
      </c>
      <c r="BI2964">
        <v>324321.51499999996</v>
      </c>
      <c r="BJ2964">
        <v>65876.56700000001</v>
      </c>
      <c r="BK2964">
        <v>86390.519638552621</v>
      </c>
      <c r="BL2964">
        <v>3029.84</v>
      </c>
      <c r="BM2964">
        <v>18015.034</v>
      </c>
    </row>
    <row r="2965" spans="1:65" x14ac:dyDescent="0.25">
      <c r="A2965" t="s">
        <v>3094</v>
      </c>
      <c r="B2965">
        <v>1876414.1034474205</v>
      </c>
      <c r="C2965">
        <v>1102577.6420000002</v>
      </c>
      <c r="D2965">
        <v>2005285.9004793591</v>
      </c>
      <c r="E2965">
        <v>871101.61052064109</v>
      </c>
      <c r="F2965">
        <v>1594971.6105206411</v>
      </c>
      <c r="G2965">
        <v>1903.364</v>
      </c>
      <c r="H2965">
        <v>-2165.6</v>
      </c>
      <c r="I2965">
        <v>18000</v>
      </c>
      <c r="J2965">
        <v>0</v>
      </c>
      <c r="K2965">
        <v>76199.999999999985</v>
      </c>
      <c r="L2965">
        <v>106979.00000000001</v>
      </c>
      <c r="M2965">
        <v>17200.000000000004</v>
      </c>
      <c r="N2965">
        <v>586346.00000000012</v>
      </c>
      <c r="O2965">
        <v>31300</v>
      </c>
      <c r="P2965">
        <v>706463.00000000012</v>
      </c>
      <c r="Q2965">
        <v>395036</v>
      </c>
      <c r="R2965">
        <v>25084.999999999996</v>
      </c>
      <c r="S2965">
        <v>519736.00000000012</v>
      </c>
      <c r="T2965">
        <v>1424873</v>
      </c>
      <c r="U2965">
        <v>519736.00000000012</v>
      </c>
      <c r="V2965">
        <v>204.66</v>
      </c>
      <c r="W2965">
        <v>92.1</v>
      </c>
      <c r="X2965">
        <v>154.36166666666668</v>
      </c>
      <c r="Y2965">
        <v>0</v>
      </c>
      <c r="Z2965">
        <v>507561.77300000016</v>
      </c>
      <c r="AA2965">
        <v>162788.48100000015</v>
      </c>
      <c r="AB2965">
        <v>25271.883999999998</v>
      </c>
      <c r="AC2965">
        <v>89683.036999999997</v>
      </c>
      <c r="AD2965">
        <v>7867.4529999999986</v>
      </c>
      <c r="AE2965">
        <v>14115.09</v>
      </c>
      <c r="AF2965">
        <v>124789.39199999999</v>
      </c>
      <c r="AG2965">
        <v>81537.164999999935</v>
      </c>
      <c r="AH2965">
        <v>8626.3449999999993</v>
      </c>
      <c r="AI2965">
        <v>96584.871999999974</v>
      </c>
      <c r="AJ2965">
        <v>246.69299999999998</v>
      </c>
      <c r="AK2965">
        <v>17676.102000000003</v>
      </c>
      <c r="AL2965">
        <v>10510.132999999998</v>
      </c>
      <c r="AM2965">
        <v>40065.929000000033</v>
      </c>
      <c r="AN2965">
        <v>9197.6225999999988</v>
      </c>
      <c r="AO2965">
        <v>102286.99059999996</v>
      </c>
      <c r="AP2965">
        <v>79683.25</v>
      </c>
      <c r="AQ2965">
        <v>96905.497000000032</v>
      </c>
      <c r="AR2965">
        <v>4909.2870000000012</v>
      </c>
      <c r="AS2965">
        <v>57970.66</v>
      </c>
      <c r="AT2965">
        <v>116271.7200000001</v>
      </c>
      <c r="AU2965">
        <v>116377.92899999996</v>
      </c>
      <c r="AV2965">
        <v>517.68740000000003</v>
      </c>
      <c r="AW2965">
        <v>16796.518400000001</v>
      </c>
      <c r="AX2965">
        <v>19374.129000000001</v>
      </c>
      <c r="AY2965">
        <v>102605.38399999996</v>
      </c>
      <c r="AZ2965">
        <v>51614.114999999976</v>
      </c>
      <c r="BA2965">
        <v>271081.96999999991</v>
      </c>
      <c r="BB2965">
        <v>5290.3210000000008</v>
      </c>
      <c r="BC2965">
        <v>56037.440999999977</v>
      </c>
      <c r="BD2965">
        <v>4481.8739999999998</v>
      </c>
      <c r="BE2965">
        <v>29794.875</v>
      </c>
      <c r="BF2965">
        <v>40159.694000000003</v>
      </c>
      <c r="BG2965">
        <v>232557.598</v>
      </c>
      <c r="BH2965">
        <v>17838.103000000003</v>
      </c>
      <c r="BI2965">
        <v>318772.9960000001</v>
      </c>
      <c r="BJ2965">
        <v>65348.63</v>
      </c>
      <c r="BK2965">
        <v>83924.047479359375</v>
      </c>
      <c r="BL2965">
        <v>3017.5360000000001</v>
      </c>
      <c r="BM2965">
        <v>17723.317999999996</v>
      </c>
    </row>
    <row r="2966" spans="1:65" x14ac:dyDescent="0.25">
      <c r="A2966" t="s">
        <v>3095</v>
      </c>
      <c r="B2966">
        <v>1846055.1084780043</v>
      </c>
      <c r="C2966">
        <v>1043852.6329999999</v>
      </c>
      <c r="D2966">
        <v>1979017.7319594759</v>
      </c>
      <c r="E2966">
        <v>903242.78804052318</v>
      </c>
      <c r="F2966">
        <v>1581062.7880405232</v>
      </c>
      <c r="G2966">
        <v>248.35399999999998</v>
      </c>
      <c r="H2966">
        <v>-3431.0480000000002</v>
      </c>
      <c r="I2966">
        <v>0</v>
      </c>
      <c r="J2966">
        <v>0</v>
      </c>
      <c r="K2966">
        <v>76000</v>
      </c>
      <c r="L2966">
        <v>113978.00000000001</v>
      </c>
      <c r="M2966">
        <v>16700</v>
      </c>
      <c r="N2966">
        <v>603690.99999999988</v>
      </c>
      <c r="O2966">
        <v>30200</v>
      </c>
      <c r="P2966">
        <v>722953</v>
      </c>
      <c r="Q2966">
        <v>402142.99999999994</v>
      </c>
      <c r="R2966">
        <v>22259</v>
      </c>
      <c r="S2966">
        <v>525042.99999999988</v>
      </c>
      <c r="T2966">
        <v>1462880.9999999998</v>
      </c>
      <c r="U2966">
        <v>525042.99999999988</v>
      </c>
      <c r="V2966">
        <v>195.75</v>
      </c>
      <c r="W2966">
        <v>111.04</v>
      </c>
      <c r="X2966">
        <v>0</v>
      </c>
      <c r="Y2966">
        <v>0</v>
      </c>
      <c r="Z2966">
        <v>507413.55600000004</v>
      </c>
      <c r="AA2966">
        <v>160361.81900000008</v>
      </c>
      <c r="AB2966">
        <v>24000.917000000001</v>
      </c>
      <c r="AC2966">
        <v>87425.574999999997</v>
      </c>
      <c r="AD2966">
        <v>7513.7999999999993</v>
      </c>
      <c r="AE2966">
        <v>19631.487000000001</v>
      </c>
      <c r="AF2966">
        <v>110499.85699999999</v>
      </c>
      <c r="AG2966">
        <v>81419.46100000001</v>
      </c>
      <c r="AH2966">
        <v>8590.0710000000017</v>
      </c>
      <c r="AI2966">
        <v>95257.871999999988</v>
      </c>
      <c r="AJ2966">
        <v>255.56</v>
      </c>
      <c r="AK2966">
        <v>17454.384000000002</v>
      </c>
      <c r="AL2966">
        <v>9593.2839999999997</v>
      </c>
      <c r="AM2966">
        <v>41041.517</v>
      </c>
      <c r="AN2966">
        <v>8962.8033999999989</v>
      </c>
      <c r="AO2966">
        <v>100127.96900000008</v>
      </c>
      <c r="AP2966">
        <v>50572.604999999996</v>
      </c>
      <c r="AQ2966">
        <v>96115.081999999966</v>
      </c>
      <c r="AR2966">
        <v>4940.5610000000006</v>
      </c>
      <c r="AS2966">
        <v>57321.489999999983</v>
      </c>
      <c r="AT2966">
        <v>108446.20900000003</v>
      </c>
      <c r="AU2966">
        <v>114987.47100000008</v>
      </c>
      <c r="AV2966">
        <v>519.91460000000006</v>
      </c>
      <c r="AW2966">
        <v>16396.820999999996</v>
      </c>
      <c r="AX2966">
        <v>19165.871999999999</v>
      </c>
      <c r="AY2966">
        <v>101319.99099999999</v>
      </c>
      <c r="AZ2966">
        <v>48577.068999999996</v>
      </c>
      <c r="BA2966">
        <v>261626.67299999998</v>
      </c>
      <c r="BB2966">
        <v>5298.4930000000004</v>
      </c>
      <c r="BC2966">
        <v>55178.970000000016</v>
      </c>
      <c r="BD2966">
        <v>4127.6539999999995</v>
      </c>
      <c r="BE2966">
        <v>29247.655000000006</v>
      </c>
      <c r="BF2966">
        <v>39790.394</v>
      </c>
      <c r="BG2966">
        <v>228618.15299999999</v>
      </c>
      <c r="BH2966">
        <v>17805.2</v>
      </c>
      <c r="BI2966">
        <v>313721.05099999992</v>
      </c>
      <c r="BJ2966">
        <v>64804.13</v>
      </c>
      <c r="BK2966">
        <v>84348.096959476708</v>
      </c>
      <c r="BL2966">
        <v>2974.683</v>
      </c>
      <c r="BM2966">
        <v>17416.194</v>
      </c>
    </row>
    <row r="2967" spans="1:65" x14ac:dyDescent="0.25">
      <c r="A2967" t="s">
        <v>3096</v>
      </c>
      <c r="B2967">
        <v>1827697.7866635565</v>
      </c>
      <c r="C2967">
        <v>991031.06099999987</v>
      </c>
      <c r="D2967">
        <v>2000817.8623780105</v>
      </c>
      <c r="E2967">
        <v>975219.57362198876</v>
      </c>
      <c r="F2967">
        <v>1617429.5736219888</v>
      </c>
      <c r="G2967">
        <v>2211.6660000000002</v>
      </c>
      <c r="H2967">
        <v>-351.96800000000002</v>
      </c>
      <c r="I2967">
        <v>34250</v>
      </c>
      <c r="J2967">
        <v>0</v>
      </c>
      <c r="K2967">
        <v>67500</v>
      </c>
      <c r="L2967">
        <v>128068.99999999999</v>
      </c>
      <c r="M2967">
        <v>15000</v>
      </c>
      <c r="N2967">
        <v>649074</v>
      </c>
      <c r="O2967">
        <v>35200</v>
      </c>
      <c r="P2967">
        <v>704643</v>
      </c>
      <c r="Q2967">
        <v>377688.99999999988</v>
      </c>
      <c r="R2967">
        <v>24833</v>
      </c>
      <c r="S2967">
        <v>495388.99999999988</v>
      </c>
      <c r="T2967">
        <v>1506619</v>
      </c>
      <c r="U2967">
        <v>495388.99999999988</v>
      </c>
      <c r="V2967">
        <v>201.96</v>
      </c>
      <c r="W2967">
        <v>128.91</v>
      </c>
      <c r="X2967">
        <v>156.03766423357663</v>
      </c>
      <c r="Y2967">
        <v>0</v>
      </c>
      <c r="Z2967">
        <v>507732.59000000014</v>
      </c>
      <c r="AA2967">
        <v>159805.321</v>
      </c>
      <c r="AB2967">
        <v>16307.493</v>
      </c>
      <c r="AC2967">
        <v>86212.790000000023</v>
      </c>
      <c r="AD2967">
        <v>10297.797999999999</v>
      </c>
      <c r="AE2967">
        <v>58581.757999999994</v>
      </c>
      <c r="AF2967">
        <v>53814.141999999985</v>
      </c>
      <c r="AG2967">
        <v>80138.012999999963</v>
      </c>
      <c r="AH2967">
        <v>8984.7240000000002</v>
      </c>
      <c r="AI2967">
        <v>93307.908000000025</v>
      </c>
      <c r="AJ2967">
        <v>257.29399999999998</v>
      </c>
      <c r="AK2967">
        <v>17138.098999999998</v>
      </c>
      <c r="AL2967">
        <v>9560.5939999999991</v>
      </c>
      <c r="AM2967">
        <v>41263.822</v>
      </c>
      <c r="AN2967">
        <v>9365.7790000000005</v>
      </c>
      <c r="AO2967">
        <v>98968.698199999955</v>
      </c>
      <c r="AP2967">
        <v>52431.965999999993</v>
      </c>
      <c r="AQ2967">
        <v>94661.463000000047</v>
      </c>
      <c r="AR2967">
        <v>4867.7949999999992</v>
      </c>
      <c r="AS2967">
        <v>56952.960000000036</v>
      </c>
      <c r="AT2967">
        <v>99196.645999999993</v>
      </c>
      <c r="AU2967">
        <v>113439.98400000001</v>
      </c>
      <c r="AV2967">
        <v>532.74900000000002</v>
      </c>
      <c r="AW2967">
        <v>16205.085800000004</v>
      </c>
      <c r="AX2967">
        <v>18415.886999999999</v>
      </c>
      <c r="AY2967">
        <v>101134.64799999999</v>
      </c>
      <c r="AZ2967">
        <v>60164.722999999998</v>
      </c>
      <c r="BA2967">
        <v>262302.58800000011</v>
      </c>
      <c r="BB2967">
        <v>4097.9469999999992</v>
      </c>
      <c r="BC2967">
        <v>54453.439999999988</v>
      </c>
      <c r="BD2967">
        <v>3477.473</v>
      </c>
      <c r="BE2967">
        <v>29806.472999999998</v>
      </c>
      <c r="BF2967">
        <v>41130.990000000005</v>
      </c>
      <c r="BG2967">
        <v>224821.519</v>
      </c>
      <c r="BH2967">
        <v>17732.245000000003</v>
      </c>
      <c r="BI2967">
        <v>309986.86199999991</v>
      </c>
      <c r="BJ2967">
        <v>69876.721999999994</v>
      </c>
      <c r="BK2967">
        <v>84608.280378011346</v>
      </c>
      <c r="BL2967">
        <v>2785.5039999999999</v>
      </c>
      <c r="BM2967">
        <v>17028.149999999998</v>
      </c>
    </row>
    <row r="2968" spans="1:65" x14ac:dyDescent="0.25">
      <c r="A2968" t="s">
        <v>3097</v>
      </c>
      <c r="B2968">
        <v>1801319.6483536242</v>
      </c>
      <c r="C2968">
        <v>954617.36700000009</v>
      </c>
      <c r="D2968">
        <v>1999623.1644194357</v>
      </c>
      <c r="E2968">
        <v>1009339.3885805646</v>
      </c>
      <c r="F2968">
        <v>1625069.3885805646</v>
      </c>
      <c r="G2968">
        <v>881.76299999999992</v>
      </c>
      <c r="H2968">
        <v>-1598.0350000000001</v>
      </c>
      <c r="I2968">
        <v>18500</v>
      </c>
      <c r="J2968">
        <v>0</v>
      </c>
      <c r="K2968">
        <v>66200</v>
      </c>
      <c r="L2968">
        <v>127470.99999999999</v>
      </c>
      <c r="M2968">
        <v>14000</v>
      </c>
      <c r="N2968">
        <v>656699.99999999988</v>
      </c>
      <c r="O2968">
        <v>31700</v>
      </c>
      <c r="P2968">
        <v>729188.00000000012</v>
      </c>
      <c r="Q2968">
        <v>376341</v>
      </c>
      <c r="R2968">
        <v>21043.999999999996</v>
      </c>
      <c r="S2968">
        <v>488241</v>
      </c>
      <c r="T2968">
        <v>1534403</v>
      </c>
      <c r="U2968">
        <v>488241</v>
      </c>
      <c r="V2968">
        <v>195.4</v>
      </c>
      <c r="W2968">
        <v>128.21</v>
      </c>
      <c r="X2968">
        <v>152.97459459459458</v>
      </c>
      <c r="Y2968">
        <v>0</v>
      </c>
      <c r="Z2968">
        <v>507791.79300000006</v>
      </c>
      <c r="AA2968">
        <v>157038.26100000006</v>
      </c>
      <c r="AB2968">
        <v>11876.222</v>
      </c>
      <c r="AC2968">
        <v>84963.017000000007</v>
      </c>
      <c r="AD2968">
        <v>3898.9870000000001</v>
      </c>
      <c r="AE2968">
        <v>60854.853999999999</v>
      </c>
      <c r="AF2968">
        <v>46244.964000000007</v>
      </c>
      <c r="AG2968">
        <v>78048.276000000027</v>
      </c>
      <c r="AH2968">
        <v>8684.6789999999983</v>
      </c>
      <c r="AI2968">
        <v>92468.916999999987</v>
      </c>
      <c r="AJ2968">
        <v>254.01699999999997</v>
      </c>
      <c r="AK2968">
        <v>16855.476000000002</v>
      </c>
      <c r="AL2968">
        <v>9559.398000000001</v>
      </c>
      <c r="AM2968">
        <v>42232.974999999984</v>
      </c>
      <c r="AN2968">
        <v>8534.2534000000014</v>
      </c>
      <c r="AO2968">
        <v>97050.695199999929</v>
      </c>
      <c r="AP2968">
        <v>39098.491000000002</v>
      </c>
      <c r="AQ2968">
        <v>93631.67399999997</v>
      </c>
      <c r="AR2968">
        <v>4647.4080000000013</v>
      </c>
      <c r="AS2968">
        <v>56076.861999999957</v>
      </c>
      <c r="AT2968">
        <v>96273.700000000012</v>
      </c>
      <c r="AU2968">
        <v>136688.29899999997</v>
      </c>
      <c r="AV2968">
        <v>519.30360000000007</v>
      </c>
      <c r="AW2968">
        <v>15833.2708</v>
      </c>
      <c r="AX2968">
        <v>17459.219000000001</v>
      </c>
      <c r="AY2968">
        <v>100186.894</v>
      </c>
      <c r="AZ2968">
        <v>58227.225999999995</v>
      </c>
      <c r="BA2968">
        <v>257887.72700000001</v>
      </c>
      <c r="BB2968">
        <v>4061.2920000000004</v>
      </c>
      <c r="BC2968">
        <v>53793.474999999991</v>
      </c>
      <c r="BD2968">
        <v>3264.4080000000004</v>
      </c>
      <c r="BE2968">
        <v>29310.408000000003</v>
      </c>
      <c r="BF2968">
        <v>40685.983999999997</v>
      </c>
      <c r="BG2968">
        <v>220549.28900000002</v>
      </c>
      <c r="BH2968">
        <v>17862.807999999997</v>
      </c>
      <c r="BI2968">
        <v>305320.00299999991</v>
      </c>
      <c r="BJ2968">
        <v>73092.504000000001</v>
      </c>
      <c r="BK2968">
        <v>84186.349419435821</v>
      </c>
      <c r="BL2968">
        <v>2580.71</v>
      </c>
      <c r="BM2968">
        <v>16646.441999999999</v>
      </c>
    </row>
    <row r="2969" spans="1:65" x14ac:dyDescent="0.25">
      <c r="A2969" t="s">
        <v>3098</v>
      </c>
      <c r="B2969">
        <v>1789316.5933638215</v>
      </c>
      <c r="C2969">
        <v>953660.13799999992</v>
      </c>
      <c r="D2969">
        <v>1995824.3338482648</v>
      </c>
      <c r="E2969">
        <v>1006037.2531517346</v>
      </c>
      <c r="F2969">
        <v>1621627.2531517346</v>
      </c>
      <c r="G2969">
        <v>236.85500000000002</v>
      </c>
      <c r="H2969">
        <v>-2572.2909999999997</v>
      </c>
      <c r="I2969">
        <v>17000</v>
      </c>
      <c r="J2969">
        <v>0</v>
      </c>
      <c r="K2969">
        <v>62800</v>
      </c>
      <c r="L2969">
        <v>137510.00000000003</v>
      </c>
      <c r="M2969">
        <v>13300</v>
      </c>
      <c r="N2969">
        <v>677359.99999999988</v>
      </c>
      <c r="O2969">
        <v>32100</v>
      </c>
      <c r="P2969">
        <v>738673</v>
      </c>
      <c r="Q2969">
        <v>417150.00000000006</v>
      </c>
      <c r="R2969">
        <v>15396.999999999998</v>
      </c>
      <c r="S2969">
        <v>525350</v>
      </c>
      <c r="T2969">
        <v>1568940</v>
      </c>
      <c r="U2969">
        <v>525350</v>
      </c>
      <c r="V2969">
        <v>191.24</v>
      </c>
      <c r="W2969">
        <v>96.69</v>
      </c>
      <c r="X2969">
        <v>152.45352941176472</v>
      </c>
      <c r="Y2969">
        <v>0</v>
      </c>
      <c r="Z2969">
        <v>507615.07900000003</v>
      </c>
      <c r="AA2969">
        <v>154627.44400000013</v>
      </c>
      <c r="AB2969">
        <v>11864.248</v>
      </c>
      <c r="AC2969">
        <v>83767.348999999987</v>
      </c>
      <c r="AD2969">
        <v>2951.442</v>
      </c>
      <c r="AE2969">
        <v>66242.281000000003</v>
      </c>
      <c r="AF2969">
        <v>45279.473000000005</v>
      </c>
      <c r="AG2969">
        <v>75953.198999999979</v>
      </c>
      <c r="AH2969">
        <v>8703.5789999999997</v>
      </c>
      <c r="AI2969">
        <v>91210.47600000001</v>
      </c>
      <c r="AJ2969">
        <v>265.43700000000001</v>
      </c>
      <c r="AK2969">
        <v>16654.429</v>
      </c>
      <c r="AL2969">
        <v>9560.7439999999988</v>
      </c>
      <c r="AM2969">
        <v>42407.701000000008</v>
      </c>
      <c r="AN2969">
        <v>8710.896200000001</v>
      </c>
      <c r="AO2969">
        <v>95737.809199999974</v>
      </c>
      <c r="AP2969">
        <v>37033.893000000011</v>
      </c>
      <c r="AQ2969">
        <v>92579.141999999993</v>
      </c>
      <c r="AR2969">
        <v>4439.2759999999998</v>
      </c>
      <c r="AS2969">
        <v>55376.326000000008</v>
      </c>
      <c r="AT2969">
        <v>98149.929000000004</v>
      </c>
      <c r="AU2969">
        <v>138384.19499999998</v>
      </c>
      <c r="AV2969">
        <v>520.59379999999999</v>
      </c>
      <c r="AW2969">
        <v>15610.622799999997</v>
      </c>
      <c r="AX2969">
        <v>17952.778000000002</v>
      </c>
      <c r="AY2969">
        <v>98822.29800000001</v>
      </c>
      <c r="AZ2969">
        <v>58473.041000000005</v>
      </c>
      <c r="BA2969">
        <v>265262.47100000014</v>
      </c>
      <c r="BB2969">
        <v>3959.1729999999998</v>
      </c>
      <c r="BC2969">
        <v>53154.588000000003</v>
      </c>
      <c r="BD2969">
        <v>3072.5929999999998</v>
      </c>
      <c r="BE2969">
        <v>28905.594000000005</v>
      </c>
      <c r="BF2969">
        <v>40380.731999999996</v>
      </c>
      <c r="BG2969">
        <v>218854.92799999996</v>
      </c>
      <c r="BH2969">
        <v>18133.876000000004</v>
      </c>
      <c r="BI2969">
        <v>300362.74899999995</v>
      </c>
      <c r="BJ2969">
        <v>73889.462</v>
      </c>
      <c r="BK2969">
        <v>85167.796848265178</v>
      </c>
      <c r="BL2969">
        <v>2703.893</v>
      </c>
      <c r="BM2969">
        <v>16742.934999999998</v>
      </c>
    </row>
    <row r="2970" spans="1:65" x14ac:dyDescent="0.25">
      <c r="A2970" t="s">
        <v>3099</v>
      </c>
      <c r="B2970">
        <v>1766854.4786262729</v>
      </c>
      <c r="C2970">
        <v>930839.05799999996</v>
      </c>
      <c r="D2970">
        <v>2005894.1607417469</v>
      </c>
      <c r="E2970">
        <v>1040154.1352582537</v>
      </c>
      <c r="F2970">
        <v>1635514.1352582537</v>
      </c>
      <c r="G2970">
        <v>206.22899999999998</v>
      </c>
      <c r="H2970">
        <v>-9869.4450000000015</v>
      </c>
      <c r="I2970">
        <v>0</v>
      </c>
      <c r="J2970">
        <v>0</v>
      </c>
      <c r="K2970">
        <v>62700</v>
      </c>
      <c r="L2970">
        <v>134115.99999999997</v>
      </c>
      <c r="M2970">
        <v>13100.000000000002</v>
      </c>
      <c r="N2970">
        <v>680108</v>
      </c>
      <c r="O2970">
        <v>29100</v>
      </c>
      <c r="P2970">
        <v>762629</v>
      </c>
      <c r="Q2970">
        <v>407274</v>
      </c>
      <c r="R2970">
        <v>12604</v>
      </c>
      <c r="S2970">
        <v>512174</v>
      </c>
      <c r="T2970">
        <v>1589457</v>
      </c>
      <c r="U2970">
        <v>512174</v>
      </c>
      <c r="V2970">
        <v>191.83</v>
      </c>
      <c r="W2970">
        <v>42.31</v>
      </c>
      <c r="X2970">
        <v>0</v>
      </c>
      <c r="Y2970">
        <v>0</v>
      </c>
      <c r="Z2970">
        <v>507752.65099999972</v>
      </c>
      <c r="AA2970">
        <v>152254.06999999995</v>
      </c>
      <c r="AB2970">
        <v>11760.039000000001</v>
      </c>
      <c r="AC2970">
        <v>82342.79800000001</v>
      </c>
      <c r="AD2970">
        <v>3083.8620000000001</v>
      </c>
      <c r="AE2970">
        <v>69235.835000000006</v>
      </c>
      <c r="AF2970">
        <v>39171.299999999988</v>
      </c>
      <c r="AG2970">
        <v>75123.998000000051</v>
      </c>
      <c r="AH2970">
        <v>8771.0150000000031</v>
      </c>
      <c r="AI2970">
        <v>104788.74099999999</v>
      </c>
      <c r="AJ2970">
        <v>265.16399999999999</v>
      </c>
      <c r="AK2970">
        <v>16339.690000000002</v>
      </c>
      <c r="AL2970">
        <v>9569.9169999999995</v>
      </c>
      <c r="AM2970">
        <v>43223.160000000018</v>
      </c>
      <c r="AN2970">
        <v>8983.5373999999993</v>
      </c>
      <c r="AO2970">
        <v>94742.224399999977</v>
      </c>
      <c r="AP2970">
        <v>27180.318000000003</v>
      </c>
      <c r="AQ2970">
        <v>91054.03</v>
      </c>
      <c r="AR2970">
        <v>5195.2970000000005</v>
      </c>
      <c r="AS2970">
        <v>54493.485999999968</v>
      </c>
      <c r="AT2970">
        <v>93780.048999999999</v>
      </c>
      <c r="AU2970">
        <v>136344.69100000005</v>
      </c>
      <c r="AV2970">
        <v>527.10260000000005</v>
      </c>
      <c r="AW2970">
        <v>15584.5216</v>
      </c>
      <c r="AX2970">
        <v>19258.144</v>
      </c>
      <c r="AY2970">
        <v>97453.996999999974</v>
      </c>
      <c r="AZ2970">
        <v>54427.363999999972</v>
      </c>
      <c r="BA2970">
        <v>252072.98799999984</v>
      </c>
      <c r="BB2970">
        <v>3929.5369999999998</v>
      </c>
      <c r="BC2970">
        <v>51852.466999999997</v>
      </c>
      <c r="BD2970">
        <v>3092.951</v>
      </c>
      <c r="BE2970">
        <v>28600.950999999997</v>
      </c>
      <c r="BF2970">
        <v>40259.317999999999</v>
      </c>
      <c r="BG2970">
        <v>242830.33000000013</v>
      </c>
      <c r="BH2970">
        <v>18165.518</v>
      </c>
      <c r="BI2970">
        <v>296282.79899999971</v>
      </c>
      <c r="BJ2970">
        <v>72729.486999999994</v>
      </c>
      <c r="BK2970">
        <v>84514.393741746113</v>
      </c>
      <c r="BL2970">
        <v>2936.4870000000001</v>
      </c>
      <c r="BM2970">
        <v>16758.989999999998</v>
      </c>
    </row>
    <row r="2971" spans="1:65" x14ac:dyDescent="0.25">
      <c r="A2971" t="s">
        <v>3100</v>
      </c>
      <c r="B2971">
        <v>1772082.3130731122</v>
      </c>
      <c r="C2971">
        <v>933070.29899999988</v>
      </c>
      <c r="D2971">
        <v>2043672.1826330004</v>
      </c>
      <c r="E2971">
        <v>1076700.594367</v>
      </c>
      <c r="F2971">
        <v>1682530.594367</v>
      </c>
      <c r="G2971">
        <v>969.91300000000001</v>
      </c>
      <c r="H2971">
        <v>-1482.2150000000001</v>
      </c>
      <c r="I2971">
        <v>23750</v>
      </c>
      <c r="J2971">
        <v>0</v>
      </c>
      <c r="K2971">
        <v>62900</v>
      </c>
      <c r="L2971">
        <v>118372.00000000001</v>
      </c>
      <c r="M2971">
        <v>13500</v>
      </c>
      <c r="N2971">
        <v>674290</v>
      </c>
      <c r="O2971">
        <v>34100</v>
      </c>
      <c r="P2971">
        <v>732084.99999999988</v>
      </c>
      <c r="Q2971">
        <v>324528</v>
      </c>
      <c r="R2971">
        <v>22471</v>
      </c>
      <c r="S2971">
        <v>435027.99999999988</v>
      </c>
      <c r="T2971">
        <v>1547218</v>
      </c>
      <c r="U2971">
        <v>435027.99999999988</v>
      </c>
      <c r="V2971">
        <v>194.72</v>
      </c>
      <c r="W2971">
        <v>72.680000000000007</v>
      </c>
      <c r="X2971">
        <v>158.25684210526316</v>
      </c>
      <c r="Y2971">
        <v>0</v>
      </c>
      <c r="Z2971">
        <v>508097.74099999992</v>
      </c>
      <c r="AA2971">
        <v>152121.53199999995</v>
      </c>
      <c r="AB2971">
        <v>10848.851000000001</v>
      </c>
      <c r="AC2971">
        <v>81334.29300000002</v>
      </c>
      <c r="AD2971">
        <v>3138.0649999999996</v>
      </c>
      <c r="AE2971">
        <v>101854.88199999995</v>
      </c>
      <c r="AF2971">
        <v>45633.584999999999</v>
      </c>
      <c r="AG2971">
        <v>75117.178000000014</v>
      </c>
      <c r="AH2971">
        <v>8979.8340000000007</v>
      </c>
      <c r="AI2971">
        <v>103476.74199999998</v>
      </c>
      <c r="AJ2971">
        <v>255.87199999999996</v>
      </c>
      <c r="AK2971">
        <v>16212.451000000001</v>
      </c>
      <c r="AL2971">
        <v>9535.9649999999983</v>
      </c>
      <c r="AM2971">
        <v>41218.819000000018</v>
      </c>
      <c r="AN2971">
        <v>9359.9611999999979</v>
      </c>
      <c r="AO2971">
        <v>97974.838599999959</v>
      </c>
      <c r="AP2971">
        <v>31432.385999999991</v>
      </c>
      <c r="AQ2971">
        <v>92243.899000000005</v>
      </c>
      <c r="AR2971">
        <v>5436.9930000000022</v>
      </c>
      <c r="AS2971">
        <v>54455.790999999997</v>
      </c>
      <c r="AT2971">
        <v>81517.66</v>
      </c>
      <c r="AU2971">
        <v>137487.06800000009</v>
      </c>
      <c r="AV2971">
        <v>510.66779999999994</v>
      </c>
      <c r="AW2971">
        <v>17631.6034</v>
      </c>
      <c r="AX2971">
        <v>20114.418000000001</v>
      </c>
      <c r="AY2971">
        <v>97058.349999999977</v>
      </c>
      <c r="AZ2971">
        <v>64780.213999999985</v>
      </c>
      <c r="BA2971">
        <v>249939.49800000002</v>
      </c>
      <c r="BB2971">
        <v>3933.59</v>
      </c>
      <c r="BC2971">
        <v>55875.80799999999</v>
      </c>
      <c r="BD2971">
        <v>3933.6389999999992</v>
      </c>
      <c r="BE2971">
        <v>31335.639999999996</v>
      </c>
      <c r="BF2971">
        <v>37983.751000000004</v>
      </c>
      <c r="BG2971">
        <v>248665.09599999982</v>
      </c>
      <c r="BH2971">
        <v>18088.623000000003</v>
      </c>
      <c r="BI2971">
        <v>293555.76199999993</v>
      </c>
      <c r="BJ2971">
        <v>66454.536999999997</v>
      </c>
      <c r="BK2971">
        <v>79309.710632999719</v>
      </c>
      <c r="BL2971">
        <v>3033.9459999999999</v>
      </c>
      <c r="BM2971">
        <v>16803.220999999998</v>
      </c>
    </row>
    <row r="2972" spans="1:65" x14ac:dyDescent="0.25">
      <c r="A2972" t="s">
        <v>3101</v>
      </c>
      <c r="B2972">
        <v>1775851.0544034361</v>
      </c>
      <c r="C2972">
        <v>924114.81099999987</v>
      </c>
      <c r="D2972">
        <v>2079658.9837970452</v>
      </c>
      <c r="E2972">
        <v>1120621.4582029553</v>
      </c>
      <c r="F2972">
        <v>1722411.4582029553</v>
      </c>
      <c r="G2972">
        <v>6733.3130000000001</v>
      </c>
      <c r="H2972">
        <v>-63.186999999999991</v>
      </c>
      <c r="I2972">
        <v>16250</v>
      </c>
      <c r="J2972">
        <v>0</v>
      </c>
      <c r="K2972">
        <v>46600</v>
      </c>
      <c r="L2972">
        <v>152610</v>
      </c>
      <c r="M2972">
        <v>11100</v>
      </c>
      <c r="N2972">
        <v>735110.99999999988</v>
      </c>
      <c r="O2972">
        <v>34400</v>
      </c>
      <c r="P2972">
        <v>752091</v>
      </c>
      <c r="Q2972">
        <v>407137</v>
      </c>
      <c r="R2972">
        <v>16798.999999999996</v>
      </c>
      <c r="S2972">
        <v>499236.99999999988</v>
      </c>
      <c r="T2972">
        <v>1656610.9999999998</v>
      </c>
      <c r="U2972">
        <v>499236.99999999988</v>
      </c>
      <c r="V2972">
        <v>230.28</v>
      </c>
      <c r="W2972">
        <v>98</v>
      </c>
      <c r="X2972">
        <v>157.45230769230773</v>
      </c>
      <c r="Y2972">
        <v>0</v>
      </c>
      <c r="Z2972">
        <v>507954.87699999992</v>
      </c>
      <c r="AA2972">
        <v>150285.25100000005</v>
      </c>
      <c r="AB2972">
        <v>9770.4680000000008</v>
      </c>
      <c r="AC2972">
        <v>79436.909</v>
      </c>
      <c r="AD2972">
        <v>3177.1660000000002</v>
      </c>
      <c r="AE2972">
        <v>103811.44100000002</v>
      </c>
      <c r="AF2972">
        <v>43393.02999999997</v>
      </c>
      <c r="AG2972">
        <v>75091.967000000048</v>
      </c>
      <c r="AH2972">
        <v>9307.1420000000035</v>
      </c>
      <c r="AI2972">
        <v>99039.855000000025</v>
      </c>
      <c r="AJ2972">
        <v>257.91000000000003</v>
      </c>
      <c r="AK2972">
        <v>15911.130000000001</v>
      </c>
      <c r="AL2972">
        <v>9519.7970000000023</v>
      </c>
      <c r="AM2972">
        <v>40704.008000000002</v>
      </c>
      <c r="AN2972">
        <v>9424.3477999999996</v>
      </c>
      <c r="AO2972">
        <v>95811.909399999975</v>
      </c>
      <c r="AP2972">
        <v>24578.465</v>
      </c>
      <c r="AQ2972">
        <v>91729.61099999999</v>
      </c>
      <c r="AR2972">
        <v>4694.3990000000003</v>
      </c>
      <c r="AS2972">
        <v>53627.256000000016</v>
      </c>
      <c r="AT2972">
        <v>79197.456999999966</v>
      </c>
      <c r="AU2972">
        <v>138546.33800000008</v>
      </c>
      <c r="AV2972">
        <v>507.54320000000013</v>
      </c>
      <c r="AW2972">
        <v>17175.018599999999</v>
      </c>
      <c r="AX2972">
        <v>20167.527999999998</v>
      </c>
      <c r="AY2972">
        <v>95337.342999999964</v>
      </c>
      <c r="AZ2972">
        <v>67629.536999999982</v>
      </c>
      <c r="BA2972">
        <v>262585.85499999992</v>
      </c>
      <c r="BB2972">
        <v>3955.0729999999999</v>
      </c>
      <c r="BC2972">
        <v>56092.218999999997</v>
      </c>
      <c r="BD2972">
        <v>7002.3769999999995</v>
      </c>
      <c r="BE2972">
        <v>31490.377999999997</v>
      </c>
      <c r="BF2972">
        <v>36324.956000000006</v>
      </c>
      <c r="BG2972">
        <v>276189.89200000005</v>
      </c>
      <c r="BH2972">
        <v>18550.036999999997</v>
      </c>
      <c r="BI2972">
        <v>299326.84700000013</v>
      </c>
      <c r="BJ2972">
        <v>65684.482000000004</v>
      </c>
      <c r="BK2972">
        <v>80767.675797044678</v>
      </c>
      <c r="BL2972">
        <v>3018.2190000000001</v>
      </c>
      <c r="BM2972">
        <v>16698.080000000002</v>
      </c>
    </row>
    <row r="2973" spans="1:65" x14ac:dyDescent="0.25">
      <c r="A2973" t="s">
        <v>3102</v>
      </c>
      <c r="B2973">
        <v>1761324.9613163397</v>
      </c>
      <c r="C2973">
        <v>907397.15799999994</v>
      </c>
      <c r="D2973">
        <v>2072405.3994001348</v>
      </c>
      <c r="E2973">
        <v>1128224.4195998646</v>
      </c>
      <c r="F2973">
        <v>1712254.4195998646</v>
      </c>
      <c r="G2973">
        <v>15496.72</v>
      </c>
      <c r="H2973">
        <v>-4.391</v>
      </c>
      <c r="I2973">
        <v>11250</v>
      </c>
      <c r="J2973">
        <v>0</v>
      </c>
      <c r="K2973">
        <v>43200</v>
      </c>
      <c r="L2973">
        <v>161076</v>
      </c>
      <c r="M2973">
        <v>10000</v>
      </c>
      <c r="N2973">
        <v>737675.99999999988</v>
      </c>
      <c r="O2973">
        <v>37200</v>
      </c>
      <c r="P2973">
        <v>687082</v>
      </c>
      <c r="Q2973">
        <v>351143</v>
      </c>
      <c r="R2973">
        <v>21519</v>
      </c>
      <c r="S2973">
        <v>441543.00000000006</v>
      </c>
      <c r="T2973">
        <v>1607352.9999999995</v>
      </c>
      <c r="U2973">
        <v>441543.00000000006</v>
      </c>
      <c r="V2973">
        <v>216.15</v>
      </c>
      <c r="W2973">
        <v>98</v>
      </c>
      <c r="X2973">
        <v>156.71555555555557</v>
      </c>
      <c r="Y2973">
        <v>0</v>
      </c>
      <c r="Z2973">
        <v>508119.21100000007</v>
      </c>
      <c r="AA2973">
        <v>148901.94600000005</v>
      </c>
      <c r="AB2973">
        <v>9974.7880000000005</v>
      </c>
      <c r="AC2973">
        <v>78892.317999999985</v>
      </c>
      <c r="AD2973">
        <v>3065.7429999999999</v>
      </c>
      <c r="AE2973">
        <v>112090.33300000003</v>
      </c>
      <c r="AF2973">
        <v>40595.868000000009</v>
      </c>
      <c r="AG2973">
        <v>75704.691000000021</v>
      </c>
      <c r="AH2973">
        <v>9533.0749999999989</v>
      </c>
      <c r="AI2973">
        <v>92887.120000000024</v>
      </c>
      <c r="AJ2973">
        <v>267.553</v>
      </c>
      <c r="AK2973">
        <v>15572.445</v>
      </c>
      <c r="AL2973">
        <v>14923.360999999999</v>
      </c>
      <c r="AM2973">
        <v>40465.602999999988</v>
      </c>
      <c r="AN2973">
        <v>9267.8022000000001</v>
      </c>
      <c r="AO2973">
        <v>94327.407400000084</v>
      </c>
      <c r="AP2973">
        <v>18571.519999999993</v>
      </c>
      <c r="AQ2973">
        <v>90164.57699999999</v>
      </c>
      <c r="AR2973">
        <v>4422.1820000000007</v>
      </c>
      <c r="AS2973">
        <v>53118.74</v>
      </c>
      <c r="AT2973">
        <v>71008.732999999949</v>
      </c>
      <c r="AU2973">
        <v>138217.07499999998</v>
      </c>
      <c r="AV2973">
        <v>683.58480000000009</v>
      </c>
      <c r="AW2973">
        <v>16497.282600000002</v>
      </c>
      <c r="AX2973">
        <v>20284.173000000003</v>
      </c>
      <c r="AY2973">
        <v>94776.705999999976</v>
      </c>
      <c r="AZ2973">
        <v>63383.407999999981</v>
      </c>
      <c r="BA2973">
        <v>260526.82200000019</v>
      </c>
      <c r="BB2973">
        <v>3897.7049999999999</v>
      </c>
      <c r="BC2973">
        <v>55771.298000000003</v>
      </c>
      <c r="BD2973">
        <v>7118.0780000000004</v>
      </c>
      <c r="BE2973">
        <v>31231.076999999997</v>
      </c>
      <c r="BF2973">
        <v>34432.245999999999</v>
      </c>
      <c r="BG2973">
        <v>274042.27100000001</v>
      </c>
      <c r="BH2973">
        <v>18808.819000000003</v>
      </c>
      <c r="BI2973">
        <v>302268.95100000006</v>
      </c>
      <c r="BJ2973">
        <v>66020.786999999997</v>
      </c>
      <c r="BK2973">
        <v>80347.03340013561</v>
      </c>
      <c r="BL2973">
        <v>3018.5209999999997</v>
      </c>
      <c r="BM2973">
        <v>16601.703000000001</v>
      </c>
    </row>
    <row r="2974" spans="1:65" x14ac:dyDescent="0.25">
      <c r="A2974" t="s">
        <v>3103</v>
      </c>
      <c r="B2974">
        <v>1735856.2082778895</v>
      </c>
      <c r="C2974">
        <v>884375.21199999994</v>
      </c>
      <c r="D2974">
        <v>2043732.2773165281</v>
      </c>
      <c r="E2974">
        <v>1127786.1466834722</v>
      </c>
      <c r="F2974">
        <v>1700546.1466834722</v>
      </c>
      <c r="G2974">
        <v>6310.045000000001</v>
      </c>
      <c r="H2974">
        <v>-4655.7029999999986</v>
      </c>
      <c r="I2974">
        <v>0</v>
      </c>
      <c r="J2974">
        <v>0</v>
      </c>
      <c r="K2974">
        <v>43100</v>
      </c>
      <c r="L2974">
        <v>163565</v>
      </c>
      <c r="M2974">
        <v>9399.9999999999982</v>
      </c>
      <c r="N2974">
        <v>740533</v>
      </c>
      <c r="O2974">
        <v>38100</v>
      </c>
      <c r="P2974">
        <v>679185.99999999988</v>
      </c>
      <c r="Q2974">
        <v>350659</v>
      </c>
      <c r="R2974">
        <v>20069.000000000004</v>
      </c>
      <c r="S2974">
        <v>441259</v>
      </c>
      <c r="T2974">
        <v>1603353.0000000002</v>
      </c>
      <c r="U2974">
        <v>441259</v>
      </c>
      <c r="V2974">
        <v>205.44</v>
      </c>
      <c r="W2974">
        <v>43.93</v>
      </c>
      <c r="X2974">
        <v>0</v>
      </c>
      <c r="Y2974">
        <v>0</v>
      </c>
      <c r="Z2974">
        <v>508099.304</v>
      </c>
      <c r="AA2974">
        <v>147739.91099999996</v>
      </c>
      <c r="AB2974">
        <v>9946.3570000000018</v>
      </c>
      <c r="AC2974">
        <v>78127.335999999996</v>
      </c>
      <c r="AD2974">
        <v>3696.2710000000002</v>
      </c>
      <c r="AE2974">
        <v>110434.79199999999</v>
      </c>
      <c r="AF2974">
        <v>34956.688000000002</v>
      </c>
      <c r="AG2974">
        <v>74571.690999999963</v>
      </c>
      <c r="AH2974">
        <v>8820.2200000000012</v>
      </c>
      <c r="AI2974">
        <v>102623.656</v>
      </c>
      <c r="AJ2974">
        <v>255.00399999999999</v>
      </c>
      <c r="AK2974">
        <v>15384.032999999999</v>
      </c>
      <c r="AL2974">
        <v>12578.056999999995</v>
      </c>
      <c r="AM2974">
        <v>41090.599999999991</v>
      </c>
      <c r="AN2974">
        <v>8975.7539999999972</v>
      </c>
      <c r="AO2974">
        <v>92567.997599999944</v>
      </c>
      <c r="AP2974">
        <v>13263.111999999996</v>
      </c>
      <c r="AQ2974">
        <v>89317.589000000007</v>
      </c>
      <c r="AR2974">
        <v>4245.3209999999999</v>
      </c>
      <c r="AS2974">
        <v>52071.359000000026</v>
      </c>
      <c r="AT2974">
        <v>70369.426999999967</v>
      </c>
      <c r="AU2974">
        <v>137040.55200000005</v>
      </c>
      <c r="AV2974">
        <v>564.55700000000013</v>
      </c>
      <c r="AW2974">
        <v>16115.3704</v>
      </c>
      <c r="AX2974">
        <v>19906.370999999999</v>
      </c>
      <c r="AY2974">
        <v>92905.554999999993</v>
      </c>
      <c r="AZ2974">
        <v>57488.900000000009</v>
      </c>
      <c r="BA2974">
        <v>246119.96499999994</v>
      </c>
      <c r="BB2974">
        <v>3992.7930000000001</v>
      </c>
      <c r="BC2974">
        <v>54854.956999999995</v>
      </c>
      <c r="BD2974">
        <v>7020.771999999999</v>
      </c>
      <c r="BE2974">
        <v>30238.773000000001</v>
      </c>
      <c r="BF2974">
        <v>32317.235000000001</v>
      </c>
      <c r="BG2974">
        <v>269416.88800000004</v>
      </c>
      <c r="BH2974">
        <v>18458.697</v>
      </c>
      <c r="BI2974">
        <v>299524.53600000043</v>
      </c>
      <c r="BJ2974">
        <v>66478.292000000001</v>
      </c>
      <c r="BK2974">
        <v>77076.260316528031</v>
      </c>
      <c r="BL2974">
        <v>2942.08</v>
      </c>
      <c r="BM2974">
        <v>16510.456000000002</v>
      </c>
    </row>
    <row r="2975" spans="1:65" x14ac:dyDescent="0.25">
      <c r="A2975" t="s">
        <v>3104</v>
      </c>
      <c r="B2975">
        <v>1735975.7738706665</v>
      </c>
      <c r="C2975">
        <v>930446.47599999991</v>
      </c>
      <c r="D2975">
        <v>2074609.9693673353</v>
      </c>
      <c r="E2975">
        <v>1112158.0896326641</v>
      </c>
      <c r="F2975">
        <v>1738508.0896326641</v>
      </c>
      <c r="G2975">
        <v>850.37800000000004</v>
      </c>
      <c r="H2975">
        <v>-1675.931</v>
      </c>
      <c r="I2975">
        <v>39500</v>
      </c>
      <c r="J2975">
        <v>0</v>
      </c>
      <c r="K2975">
        <v>40800</v>
      </c>
      <c r="L2975">
        <v>157724</v>
      </c>
      <c r="M2975">
        <v>9399.9999999999982</v>
      </c>
      <c r="N2975">
        <v>738196</v>
      </c>
      <c r="O2975">
        <v>46500</v>
      </c>
      <c r="P2975">
        <v>660516.00000000012</v>
      </c>
      <c r="Q2975">
        <v>336273.00000000006</v>
      </c>
      <c r="R2975">
        <v>23265</v>
      </c>
      <c r="S2975">
        <v>432973</v>
      </c>
      <c r="T2975">
        <v>1579700.9999999998</v>
      </c>
      <c r="U2975">
        <v>432973</v>
      </c>
      <c r="V2975">
        <v>186.59</v>
      </c>
      <c r="W2975">
        <v>61.689999999999991</v>
      </c>
      <c r="X2975">
        <v>155.75006329113924</v>
      </c>
      <c r="Y2975">
        <v>0</v>
      </c>
      <c r="Z2975">
        <v>508087.31100000005</v>
      </c>
      <c r="AA2975">
        <v>146017.45700000005</v>
      </c>
      <c r="AB2975">
        <v>9443.7980000000007</v>
      </c>
      <c r="AC2975">
        <v>81711.247999999978</v>
      </c>
      <c r="AD2975">
        <v>11946.314999999999</v>
      </c>
      <c r="AE2975">
        <v>141211.38499999995</v>
      </c>
      <c r="AF2975">
        <v>41018.643000000018</v>
      </c>
      <c r="AG2975">
        <v>73905.967999999979</v>
      </c>
      <c r="AH2975">
        <v>8706.989999999998</v>
      </c>
      <c r="AI2975">
        <v>105572.143</v>
      </c>
      <c r="AJ2975">
        <v>332.76100000000002</v>
      </c>
      <c r="AK2975">
        <v>16363.385000000004</v>
      </c>
      <c r="AL2975">
        <v>9793.6029999999992</v>
      </c>
      <c r="AM2975">
        <v>41940.582999999999</v>
      </c>
      <c r="AN2975">
        <v>8857.3189999999995</v>
      </c>
      <c r="AO2975">
        <v>92056.926799999972</v>
      </c>
      <c r="AP2975">
        <v>17152.621999999996</v>
      </c>
      <c r="AQ2975">
        <v>87503.591000000015</v>
      </c>
      <c r="AR2975">
        <v>4445.7690000000011</v>
      </c>
      <c r="AS2975">
        <v>51360.699000000008</v>
      </c>
      <c r="AT2975">
        <v>99105.19</v>
      </c>
      <c r="AU2975">
        <v>134971.60600000009</v>
      </c>
      <c r="AV2975">
        <v>509.84399999999999</v>
      </c>
      <c r="AW2975">
        <v>16504.106200000002</v>
      </c>
      <c r="AX2975">
        <v>19585.275999999998</v>
      </c>
      <c r="AY2975">
        <v>91622.03300000001</v>
      </c>
      <c r="AZ2975">
        <v>62231.712000000014</v>
      </c>
      <c r="BA2975">
        <v>255132.66600000008</v>
      </c>
      <c r="BB2975">
        <v>4063.2359999999999</v>
      </c>
      <c r="BC2975">
        <v>56759.090000000011</v>
      </c>
      <c r="BD2975">
        <v>7207.7459999999992</v>
      </c>
      <c r="BE2975">
        <v>30200.746000000003</v>
      </c>
      <c r="BF2975">
        <v>30502.152999999998</v>
      </c>
      <c r="BG2975">
        <v>266656.13299999997</v>
      </c>
      <c r="BH2975">
        <v>18562.188000000006</v>
      </c>
      <c r="BI2975">
        <v>296070.83599999972</v>
      </c>
      <c r="BJ2975">
        <v>65992.173999999999</v>
      </c>
      <c r="BK2975">
        <v>72136.942367335665</v>
      </c>
      <c r="BL2975">
        <v>2901.826</v>
      </c>
      <c r="BM2975">
        <v>16912.424999999999</v>
      </c>
    </row>
    <row r="2976" spans="1:65" x14ac:dyDescent="0.25">
      <c r="A2976" t="s">
        <v>3105</v>
      </c>
      <c r="B2976">
        <v>1708182.3028616351</v>
      </c>
      <c r="C2976">
        <v>895520.85299999989</v>
      </c>
      <c r="D2976">
        <v>2053517.3098733365</v>
      </c>
      <c r="E2976">
        <v>1126013.7351266639</v>
      </c>
      <c r="F2976">
        <v>1724513.7351266639</v>
      </c>
      <c r="G2976">
        <v>2725.0349999999999</v>
      </c>
      <c r="H2976">
        <v>-198.24699999999999</v>
      </c>
      <c r="I2976">
        <v>18000</v>
      </c>
      <c r="J2976">
        <v>0</v>
      </c>
      <c r="K2976">
        <v>44900</v>
      </c>
      <c r="L2976">
        <v>154117</v>
      </c>
      <c r="M2976">
        <v>9900</v>
      </c>
      <c r="N2976">
        <v>735422</v>
      </c>
      <c r="O2976">
        <v>44700</v>
      </c>
      <c r="P2976">
        <v>673544</v>
      </c>
      <c r="Q2976">
        <v>329874</v>
      </c>
      <c r="R2976">
        <v>25881</v>
      </c>
      <c r="S2976">
        <v>429374</v>
      </c>
      <c r="T2976">
        <v>1588964</v>
      </c>
      <c r="U2976">
        <v>429374</v>
      </c>
      <c r="V2976">
        <v>201.18</v>
      </c>
      <c r="W2976">
        <v>97.829999999999984</v>
      </c>
      <c r="X2976">
        <v>151.73972222222221</v>
      </c>
      <c r="Y2976">
        <v>0</v>
      </c>
      <c r="Z2976">
        <v>508220.46200000017</v>
      </c>
      <c r="AA2976">
        <v>144352.06199999995</v>
      </c>
      <c r="AB2976">
        <v>9361.6779999999999</v>
      </c>
      <c r="AC2976">
        <v>85988.640999999974</v>
      </c>
      <c r="AD2976">
        <v>5572.125</v>
      </c>
      <c r="AE2976">
        <v>150310.73999999993</v>
      </c>
      <c r="AF2976">
        <v>35863.604000000007</v>
      </c>
      <c r="AG2976">
        <v>73205.012999999992</v>
      </c>
      <c r="AH2976">
        <v>8994.5889999999999</v>
      </c>
      <c r="AI2976">
        <v>92663.871999999988</v>
      </c>
      <c r="AJ2976">
        <v>386.24799999999999</v>
      </c>
      <c r="AK2976">
        <v>16122.684999999999</v>
      </c>
      <c r="AL2976">
        <v>9520.8960000000025</v>
      </c>
      <c r="AM2976">
        <v>40572.682000000001</v>
      </c>
      <c r="AN2976">
        <v>8918.9398000000001</v>
      </c>
      <c r="AO2976">
        <v>90074.315799999968</v>
      </c>
      <c r="AP2976">
        <v>15387.666000000003</v>
      </c>
      <c r="AQ2976">
        <v>86946.440999999992</v>
      </c>
      <c r="AR2976">
        <v>4752.7210000000005</v>
      </c>
      <c r="AS2976">
        <v>50705.293000000005</v>
      </c>
      <c r="AT2976">
        <v>83004.466999999975</v>
      </c>
      <c r="AU2976">
        <v>132863.27199999997</v>
      </c>
      <c r="AV2976">
        <v>497.79020000000003</v>
      </c>
      <c r="AW2976">
        <v>15925.039199999999</v>
      </c>
      <c r="AX2976">
        <v>19203.780999999999</v>
      </c>
      <c r="AY2976">
        <v>90231.243000000002</v>
      </c>
      <c r="AZ2976">
        <v>57536.776999999951</v>
      </c>
      <c r="BA2976">
        <v>258357.136</v>
      </c>
      <c r="BB2976">
        <v>4037.6710000000003</v>
      </c>
      <c r="BC2976">
        <v>55841.245999999992</v>
      </c>
      <c r="BD2976">
        <v>7074.3920000000016</v>
      </c>
      <c r="BE2976">
        <v>29480.393999999993</v>
      </c>
      <c r="BF2976">
        <v>29587.192999999999</v>
      </c>
      <c r="BG2976">
        <v>263070.033</v>
      </c>
      <c r="BH2976">
        <v>18518.649999999998</v>
      </c>
      <c r="BI2976">
        <v>289022.20699999982</v>
      </c>
      <c r="BJ2976">
        <v>66237.103999999992</v>
      </c>
      <c r="BK2976">
        <v>71106.847873336534</v>
      </c>
      <c r="BL2976">
        <v>2844.0990000000002</v>
      </c>
      <c r="BM2976">
        <v>16678.146999999997</v>
      </c>
    </row>
    <row r="2977" spans="1:65" x14ac:dyDescent="0.25">
      <c r="A2977" t="s">
        <v>3106</v>
      </c>
      <c r="B2977">
        <v>1688180.7635517032</v>
      </c>
      <c r="C2977">
        <v>882268.58299999998</v>
      </c>
      <c r="D2977">
        <v>2038260.1867808523</v>
      </c>
      <c r="E2977">
        <v>1122484.3042191472</v>
      </c>
      <c r="F2977">
        <v>1708024.3042191472</v>
      </c>
      <c r="G2977">
        <v>7783.6850000000004</v>
      </c>
      <c r="H2977">
        <v>-78.290999999999997</v>
      </c>
      <c r="I2977">
        <v>1750</v>
      </c>
      <c r="J2977">
        <v>0</v>
      </c>
      <c r="K2977">
        <v>39100</v>
      </c>
      <c r="L2977">
        <v>173678</v>
      </c>
      <c r="M2977">
        <v>8700</v>
      </c>
      <c r="N2977">
        <v>757310</v>
      </c>
      <c r="O2977">
        <v>43700</v>
      </c>
      <c r="P2977">
        <v>671516.99999999988</v>
      </c>
      <c r="Q2977">
        <v>374683</v>
      </c>
      <c r="R2977">
        <v>21137.999999999996</v>
      </c>
      <c r="S2977">
        <v>466183.00000000006</v>
      </c>
      <c r="T2977">
        <v>1623642.9999999998</v>
      </c>
      <c r="U2977">
        <v>466183.00000000006</v>
      </c>
      <c r="V2977">
        <v>219.51</v>
      </c>
      <c r="W2977">
        <v>94.1</v>
      </c>
      <c r="X2977">
        <v>143.99</v>
      </c>
      <c r="Y2977">
        <v>0</v>
      </c>
      <c r="Z2977">
        <v>508362.17800000013</v>
      </c>
      <c r="AA2977">
        <v>143102.35699999996</v>
      </c>
      <c r="AB2977">
        <v>8951.0249999999996</v>
      </c>
      <c r="AC2977">
        <v>86799.727999999974</v>
      </c>
      <c r="AD2977">
        <v>5917.1659999999993</v>
      </c>
      <c r="AE2977">
        <v>151786.41099999999</v>
      </c>
      <c r="AF2977">
        <v>35868.796999999991</v>
      </c>
      <c r="AG2977">
        <v>71748.299000000014</v>
      </c>
      <c r="AH2977">
        <v>9528.0429999999997</v>
      </c>
      <c r="AI2977">
        <v>93231.838000000018</v>
      </c>
      <c r="AJ2977">
        <v>436.43099999999998</v>
      </c>
      <c r="AK2977">
        <v>15887.381999999998</v>
      </c>
      <c r="AL2977">
        <v>9502.4020000000019</v>
      </c>
      <c r="AM2977">
        <v>40109.515999999981</v>
      </c>
      <c r="AN2977">
        <v>9216.0931999999993</v>
      </c>
      <c r="AO2977">
        <v>88559.230800000034</v>
      </c>
      <c r="AP2977">
        <v>13548.973</v>
      </c>
      <c r="AQ2977">
        <v>86209.482000000033</v>
      </c>
      <c r="AR2977">
        <v>4700.9480000000012</v>
      </c>
      <c r="AS2977">
        <v>50215.679999999993</v>
      </c>
      <c r="AT2977">
        <v>66790.375999999975</v>
      </c>
      <c r="AU2977">
        <v>136517.39200000002</v>
      </c>
      <c r="AV2977">
        <v>596.6078</v>
      </c>
      <c r="AW2977">
        <v>15510.974200000002</v>
      </c>
      <c r="AX2977">
        <v>19140.593000000001</v>
      </c>
      <c r="AY2977">
        <v>89613.40400000001</v>
      </c>
      <c r="AZ2977">
        <v>61392.093999999983</v>
      </c>
      <c r="BA2977">
        <v>254568.10600000026</v>
      </c>
      <c r="BB2977">
        <v>4053.7430000000004</v>
      </c>
      <c r="BC2977">
        <v>54960.202999999994</v>
      </c>
      <c r="BD2977">
        <v>6642.4060000000009</v>
      </c>
      <c r="BE2977">
        <v>28914.407999999996</v>
      </c>
      <c r="BF2977">
        <v>30027.201000000001</v>
      </c>
      <c r="BG2977">
        <v>260113.29799999986</v>
      </c>
      <c r="BH2977">
        <v>18828.648999999998</v>
      </c>
      <c r="BI2977">
        <v>281897.65499999991</v>
      </c>
      <c r="BJ2977">
        <v>65943.224000000002</v>
      </c>
      <c r="BK2977">
        <v>72181.947780852352</v>
      </c>
      <c r="BL2977">
        <v>2821.6329999999998</v>
      </c>
      <c r="BM2977">
        <v>16332.874999999998</v>
      </c>
    </row>
    <row r="2978" spans="1:65" x14ac:dyDescent="0.25">
      <c r="A2978" t="s">
        <v>3107</v>
      </c>
      <c r="B2978">
        <v>1685817.3653582858</v>
      </c>
      <c r="C2978">
        <v>904460.44400000002</v>
      </c>
      <c r="D2978">
        <v>2058481.2868351757</v>
      </c>
      <c r="E2978">
        <v>1119456.819164824</v>
      </c>
      <c r="F2978">
        <v>1726226.819164824</v>
      </c>
      <c r="G2978">
        <v>13602.833999999999</v>
      </c>
      <c r="H2978">
        <v>-833.70299999999997</v>
      </c>
      <c r="I2978">
        <v>5750</v>
      </c>
      <c r="J2978">
        <v>0</v>
      </c>
      <c r="K2978">
        <v>48500</v>
      </c>
      <c r="L2978">
        <v>173588.00000000003</v>
      </c>
      <c r="M2978">
        <v>9200</v>
      </c>
      <c r="N2978">
        <v>753430.00000000012</v>
      </c>
      <c r="O2978">
        <v>39500</v>
      </c>
      <c r="P2978">
        <v>703481</v>
      </c>
      <c r="Q2978">
        <v>396145</v>
      </c>
      <c r="R2978">
        <v>18157</v>
      </c>
      <c r="S2978">
        <v>493345</v>
      </c>
      <c r="T2978">
        <v>1648656</v>
      </c>
      <c r="U2978">
        <v>493345</v>
      </c>
      <c r="V2978">
        <v>248.74</v>
      </c>
      <c r="W2978">
        <v>89</v>
      </c>
      <c r="X2978">
        <v>146.92217391304348</v>
      </c>
      <c r="Y2978">
        <v>0</v>
      </c>
      <c r="Z2978">
        <v>508124.33000000007</v>
      </c>
      <c r="AA2978">
        <v>142112.24700000006</v>
      </c>
      <c r="AB2978">
        <v>11378.625</v>
      </c>
      <c r="AC2978">
        <v>87385.535999999993</v>
      </c>
      <c r="AD2978">
        <v>8052.9889999999987</v>
      </c>
      <c r="AE2978">
        <v>145338.19899999999</v>
      </c>
      <c r="AF2978">
        <v>37035.249000000003</v>
      </c>
      <c r="AG2978">
        <v>71298.240999999995</v>
      </c>
      <c r="AH2978">
        <v>10066.875</v>
      </c>
      <c r="AI2978">
        <v>102639.27100000002</v>
      </c>
      <c r="AJ2978">
        <v>427.92699999999991</v>
      </c>
      <c r="AK2978">
        <v>15596.186999999996</v>
      </c>
      <c r="AL2978">
        <v>9530.3189999999977</v>
      </c>
      <c r="AM2978">
        <v>39977.267000000014</v>
      </c>
      <c r="AN2978">
        <v>9302.6392000000014</v>
      </c>
      <c r="AO2978">
        <v>91118.131599999993</v>
      </c>
      <c r="AP2978">
        <v>11726.410000000002</v>
      </c>
      <c r="AQ2978">
        <v>85587.294000000053</v>
      </c>
      <c r="AR2978">
        <v>4674.183</v>
      </c>
      <c r="AS2978">
        <v>49518.370000000024</v>
      </c>
      <c r="AT2978">
        <v>83666.747000000018</v>
      </c>
      <c r="AU2978">
        <v>158340.20800000004</v>
      </c>
      <c r="AV2978">
        <v>621.52880000000005</v>
      </c>
      <c r="AW2978">
        <v>15025.615400000001</v>
      </c>
      <c r="AX2978">
        <v>19416.248999999996</v>
      </c>
      <c r="AY2978">
        <v>88414.02900000001</v>
      </c>
      <c r="AZ2978">
        <v>61763.97</v>
      </c>
      <c r="BA2978">
        <v>257670.43000000008</v>
      </c>
      <c r="BB2978">
        <v>4077.9159999999993</v>
      </c>
      <c r="BC2978">
        <v>54283.416000000005</v>
      </c>
      <c r="BD2978">
        <v>6529.1039999999994</v>
      </c>
      <c r="BE2978">
        <v>28253.103999999992</v>
      </c>
      <c r="BF2978">
        <v>29171.583999999999</v>
      </c>
      <c r="BG2978">
        <v>256853.36600000004</v>
      </c>
      <c r="BH2978">
        <v>18543.784</v>
      </c>
      <c r="BI2978">
        <v>280663.66899999982</v>
      </c>
      <c r="BJ2978">
        <v>67517.423999999999</v>
      </c>
      <c r="BK2978">
        <v>72170.508835176035</v>
      </c>
      <c r="BL2978">
        <v>2832.5909999999999</v>
      </c>
      <c r="BM2978">
        <v>16236.197000000002</v>
      </c>
    </row>
  </sheetData>
  <phoneticPr fontId="2" type="noConversion"/>
  <pageMargins left="0.78740157499999996" right="0.78740157499999996" top="0.984251969" bottom="0.984251969" header="0.4921259845" footer="0.4921259845"/>
  <pageSetup paperSize="9" scale="56" orientation="landscape" r:id="rId1"/>
  <headerFooter alignWithMargins="0"/>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8</vt:i4>
      </vt:variant>
    </vt:vector>
  </HeadingPairs>
  <TitlesOfParts>
    <vt:vector size="12" baseType="lpstr">
      <vt:lpstr>Einstellungen</vt:lpstr>
      <vt:lpstr>Datetime</vt:lpstr>
      <vt:lpstr>Uebersicht</vt:lpstr>
      <vt:lpstr>Zeitreihen0h15</vt:lpstr>
      <vt:lpstr>anzMonate</vt:lpstr>
      <vt:lpstr>dat_bis</vt:lpstr>
      <vt:lpstr>dat_von</vt:lpstr>
      <vt:lpstr>Einstellungen!Druckbereich</vt:lpstr>
      <vt:lpstr>endDat</vt:lpstr>
      <vt:lpstr>faktor</vt:lpstr>
      <vt:lpstr>prefix</vt:lpstr>
      <vt:lpstr>startDat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2012-01-20T14:42:12Z</cp:lastPrinted>
  <dcterms:created xsi:type="dcterms:W3CDTF">2011-08-04T12:57:28Z</dcterms:created>
  <dcterms:modified xsi:type="dcterms:W3CDTF">2026-02-16T07:36:47Z</dcterms:modified>
</cp:coreProperties>
</file>